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02"/>
  <workbookPr codeName="ThisWorkbook"/>
  <mc:AlternateContent xmlns:mc="http://schemas.openxmlformats.org/markup-compatibility/2006">
    <mc:Choice Requires="x15">
      <x15ac:absPath xmlns:x15ac="http://schemas.microsoft.com/office/spreadsheetml/2010/11/ac" url="\\adbdf.private\partages\UA1416_Data\TAXONOMIE-QUALITE\04-Collectes Bureautiques\Formulaire ORPSNAT 2025\"/>
    </mc:Choice>
  </mc:AlternateContent>
  <xr:revisionPtr revIDLastSave="0" documentId="8_{316E63FD-0BFB-416F-975D-7CDC9E8D1F5A}" xr6:coauthVersionLast="47" xr6:coauthVersionMax="47" xr10:uidLastSave="{00000000-0000-0000-0000-000000000000}"/>
  <bookViews>
    <workbookView xWindow="-108" yWindow="-108" windowWidth="23256" windowHeight="12456" tabRatio="916" xr2:uid="{00000000-000D-0000-FFFF-FFFF00000000}"/>
  </bookViews>
  <sheets>
    <sheet name="RP0101" sheetId="1" r:id="rId1"/>
    <sheet name="RP0102" sheetId="2" r:id="rId2"/>
    <sheet name="RPC010301" sheetId="44" r:id="rId3"/>
    <sheet name="RPC010302" sheetId="45" r:id="rId4"/>
    <sheet name="RP020201" sheetId="3" r:id="rId5"/>
    <sheet name="RP020202" sheetId="4" r:id="rId6"/>
    <sheet name="RP0203" sheetId="5" r:id="rId7"/>
    <sheet name="RP0302" sheetId="6" r:id="rId8"/>
    <sheet name="RP0303" sheetId="7" r:id="rId9"/>
    <sheet name="RP0501" sheetId="8" r:id="rId10"/>
    <sheet name="RP0605" sheetId="9" r:id="rId11"/>
    <sheet name="RP0701" sheetId="10" r:id="rId12"/>
    <sheet name="RP080101" sheetId="11" r:id="rId13"/>
    <sheet name="RP080102" sheetId="12" r:id="rId14"/>
    <sheet name="RP080201" sheetId="13" r:id="rId15"/>
    <sheet name="RP080202" sheetId="14" r:id="rId16"/>
    <sheet name="RP1001" sheetId="15" r:id="rId17"/>
    <sheet name="RP110101" sheetId="16" r:id="rId18"/>
    <sheet name="RP110102" sheetId="17" r:id="rId19"/>
    <sheet name="RP1602$_1" sheetId="18" r:id="rId20"/>
    <sheet name="RP3003" sheetId="26" r:id="rId21"/>
    <sheet name="RP300401" sheetId="50" r:id="rId22"/>
    <sheet name="RP300402" sheetId="51" r:id="rId23"/>
    <sheet name="RP310101" sheetId="52" r:id="rId24"/>
    <sheet name="RP310102" sheetId="53" r:id="rId25"/>
    <sheet name="RP3202" sheetId="54" r:id="rId26"/>
    <sheet name="RP3601" sheetId="55" r:id="rId27"/>
    <sheet name="RP3602" sheetId="56" r:id="rId28"/>
    <sheet name="RP3603" sheetId="57" r:id="rId29"/>
    <sheet name="RP3604" sheetId="58" r:id="rId30"/>
    <sheet name="RP4101" sheetId="59" r:id="rId31"/>
    <sheet name="RPG4102" sheetId="69" r:id="rId32"/>
    <sheet name="RPC4103$_1" sheetId="67" r:id="rId33"/>
    <sheet name="RPC4104$_1" sheetId="68" r:id="rId34"/>
    <sheet name="RP4201" sheetId="60" r:id="rId35"/>
    <sheet name="RP4202" sheetId="61" r:id="rId36"/>
    <sheet name="RP4203" sheetId="62" r:id="rId37"/>
    <sheet name="RP4301" sheetId="63" r:id="rId38"/>
    <sheet name="RP4302" sheetId="64" r:id="rId39"/>
    <sheet name="RP4303" sheetId="65" r:id="rId40"/>
    <sheet name="RP4304" sheetId="66" r:id="rId41"/>
    <sheet name="@lists" sheetId="49" state="hidden" r:id="rId42"/>
    <sheet name="@lists_2" sheetId="70" state="hidden" r:id="rId4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 i="1" l="1"/>
  <c r="D2" i="44"/>
  <c r="D2" i="45"/>
  <c r="D2" i="3"/>
  <c r="D2" i="4"/>
  <c r="D2" i="5"/>
  <c r="D2" i="6"/>
  <c r="D2" i="7"/>
  <c r="D2" i="8"/>
  <c r="D2" i="9"/>
  <c r="D2" i="10"/>
  <c r="D2" i="11"/>
  <c r="D2" i="12"/>
  <c r="D2" i="13"/>
  <c r="D2" i="14"/>
  <c r="D2" i="15"/>
  <c r="D2" i="16"/>
  <c r="D2" i="17"/>
  <c r="D2" i="18"/>
  <c r="D2" i="26"/>
  <c r="D2" i="50"/>
  <c r="D2" i="51"/>
  <c r="D2" i="52"/>
  <c r="D2" i="53"/>
  <c r="D2" i="54"/>
  <c r="D2" i="55"/>
  <c r="D2" i="56"/>
  <c r="D2" i="57"/>
  <c r="D2" i="58"/>
  <c r="D2" i="59"/>
  <c r="D2" i="69"/>
  <c r="D2" i="67"/>
  <c r="D2" i="68"/>
  <c r="D2" i="60"/>
  <c r="D2" i="61"/>
  <c r="D2" i="62"/>
  <c r="D2" i="63"/>
  <c r="D2" i="64"/>
  <c r="D2" i="65"/>
  <c r="D2" i="66"/>
  <c r="D2" i="2"/>
  <c r="M500" i="6"/>
  <c r="M499" i="6"/>
  <c r="M498" i="6"/>
  <c r="M497" i="6"/>
  <c r="M496" i="6"/>
  <c r="M495" i="6"/>
  <c r="M494" i="6"/>
  <c r="M493" i="6"/>
  <c r="M492" i="6"/>
  <c r="M491" i="6"/>
  <c r="M490" i="6"/>
  <c r="M489" i="6"/>
  <c r="M488" i="6"/>
  <c r="M487" i="6"/>
  <c r="M486" i="6"/>
  <c r="M485" i="6"/>
  <c r="M484" i="6"/>
  <c r="M483" i="6"/>
  <c r="M482" i="6"/>
  <c r="M481" i="6"/>
  <c r="M480" i="6"/>
  <c r="M479" i="6"/>
  <c r="M478" i="6"/>
  <c r="M477" i="6"/>
  <c r="M476" i="6"/>
  <c r="M475" i="6"/>
  <c r="M474" i="6"/>
  <c r="M473" i="6"/>
  <c r="M472" i="6"/>
  <c r="M471" i="6"/>
  <c r="M470" i="6"/>
  <c r="M469" i="6"/>
  <c r="M468" i="6"/>
  <c r="M467" i="6"/>
  <c r="M466" i="6"/>
  <c r="M465" i="6"/>
  <c r="M464" i="6"/>
  <c r="M463" i="6"/>
  <c r="M462" i="6"/>
  <c r="M461" i="6"/>
  <c r="M460" i="6"/>
  <c r="M459" i="6"/>
  <c r="M458" i="6"/>
  <c r="M457" i="6"/>
  <c r="M456" i="6"/>
  <c r="M455" i="6"/>
  <c r="M454" i="6"/>
  <c r="M453" i="6"/>
  <c r="M452" i="6"/>
  <c r="M451" i="6"/>
  <c r="M450" i="6"/>
  <c r="M449" i="6"/>
  <c r="M448" i="6"/>
  <c r="M447" i="6"/>
  <c r="M446" i="6"/>
  <c r="M445" i="6"/>
  <c r="M444" i="6"/>
  <c r="M443" i="6"/>
  <c r="M442" i="6"/>
  <c r="M441" i="6"/>
  <c r="M440" i="6"/>
  <c r="M439" i="6"/>
  <c r="M438" i="6"/>
  <c r="M437" i="6"/>
  <c r="M436" i="6"/>
  <c r="M435" i="6"/>
  <c r="M434" i="6"/>
  <c r="M433" i="6"/>
  <c r="M432" i="6"/>
  <c r="M431" i="6"/>
  <c r="M430" i="6"/>
  <c r="M429" i="6"/>
  <c r="M428" i="6"/>
  <c r="M427" i="6"/>
  <c r="M426" i="6"/>
  <c r="M425" i="6"/>
  <c r="M424" i="6"/>
  <c r="M423" i="6"/>
  <c r="M422" i="6"/>
  <c r="M421" i="6"/>
  <c r="M420" i="6"/>
  <c r="M419" i="6"/>
  <c r="M418" i="6"/>
  <c r="M417" i="6"/>
  <c r="M416" i="6"/>
  <c r="M415" i="6"/>
  <c r="M414" i="6"/>
  <c r="M413" i="6"/>
  <c r="M412" i="6"/>
  <c r="M411" i="6"/>
  <c r="M410" i="6"/>
  <c r="M409" i="6"/>
  <c r="M408" i="6"/>
  <c r="M407" i="6"/>
  <c r="M406" i="6"/>
  <c r="M405" i="6"/>
  <c r="M404" i="6"/>
  <c r="M403" i="6"/>
  <c r="M402" i="6"/>
  <c r="M401" i="6"/>
  <c r="M400" i="6"/>
  <c r="M399" i="6"/>
  <c r="M398" i="6"/>
  <c r="M397" i="6"/>
  <c r="M396" i="6"/>
  <c r="M395" i="6"/>
  <c r="M394" i="6"/>
  <c r="M393" i="6"/>
  <c r="M392" i="6"/>
  <c r="M391" i="6"/>
  <c r="M390" i="6"/>
  <c r="M389" i="6"/>
  <c r="M388" i="6"/>
  <c r="M387" i="6"/>
  <c r="M386" i="6"/>
  <c r="M385" i="6"/>
  <c r="M384" i="6"/>
  <c r="M383" i="6"/>
  <c r="M382" i="6"/>
  <c r="M381" i="6"/>
  <c r="M380" i="6"/>
  <c r="M379" i="6"/>
  <c r="M378" i="6"/>
  <c r="M377" i="6"/>
  <c r="M376" i="6"/>
  <c r="M375" i="6"/>
  <c r="M374" i="6"/>
  <c r="M373" i="6"/>
  <c r="M372" i="6"/>
  <c r="M371" i="6"/>
  <c r="M370" i="6"/>
  <c r="M369" i="6"/>
  <c r="M368" i="6"/>
  <c r="M367" i="6"/>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1" i="6"/>
  <c r="L11" i="6" s="1"/>
  <c r="M12" i="6"/>
  <c r="L12" i="6"/>
  <c r="L12" i="7"/>
  <c r="L13" i="7"/>
  <c r="M5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1" i="7"/>
  <c r="L11" i="7" s="1"/>
  <c r="M12" i="7"/>
  <c r="S2000" i="14"/>
  <c r="S1999" i="14"/>
  <c r="S1998" i="14"/>
  <c r="S1997" i="14"/>
  <c r="S1996" i="14"/>
  <c r="S1995" i="14"/>
  <c r="S1994" i="14"/>
  <c r="S1993" i="14"/>
  <c r="S1992" i="14"/>
  <c r="S1991" i="14"/>
  <c r="S1990" i="14"/>
  <c r="S1989" i="14"/>
  <c r="S1988" i="14"/>
  <c r="S1987" i="14"/>
  <c r="S1986" i="14"/>
  <c r="S1985" i="14"/>
  <c r="S1984" i="14"/>
  <c r="S1983" i="14"/>
  <c r="S1982" i="14"/>
  <c r="S1981" i="14"/>
  <c r="S1980" i="14"/>
  <c r="S1979" i="14"/>
  <c r="S1978" i="14"/>
  <c r="S1977" i="14"/>
  <c r="S1976" i="14"/>
  <c r="S1975" i="14"/>
  <c r="S1974" i="14"/>
  <c r="S1973" i="14"/>
  <c r="S1972" i="14"/>
  <c r="S1971" i="14"/>
  <c r="S1970" i="14"/>
  <c r="S1969" i="14"/>
  <c r="S1968" i="14"/>
  <c r="S1967" i="14"/>
  <c r="S1966" i="14"/>
  <c r="S1965" i="14"/>
  <c r="S1964" i="14"/>
  <c r="S1963" i="14"/>
  <c r="S1962" i="14"/>
  <c r="S1961" i="14"/>
  <c r="S1960" i="14"/>
  <c r="S1959" i="14"/>
  <c r="S1958" i="14"/>
  <c r="S1957" i="14"/>
  <c r="S1956" i="14"/>
  <c r="S1955" i="14"/>
  <c r="S1954" i="14"/>
  <c r="S1953" i="14"/>
  <c r="S1952" i="14"/>
  <c r="S1951" i="14"/>
  <c r="S1950" i="14"/>
  <c r="S1949" i="14"/>
  <c r="S1948" i="14"/>
  <c r="S1947" i="14"/>
  <c r="S1946" i="14"/>
  <c r="S1945" i="14"/>
  <c r="S1944" i="14"/>
  <c r="S1943" i="14"/>
  <c r="S1942" i="14"/>
  <c r="S1941" i="14"/>
  <c r="S1940" i="14"/>
  <c r="S1939" i="14"/>
  <c r="S1938" i="14"/>
  <c r="S1937" i="14"/>
  <c r="S1936" i="14"/>
  <c r="S1935" i="14"/>
  <c r="S1934" i="14"/>
  <c r="S1933" i="14"/>
  <c r="S1932" i="14"/>
  <c r="S1931" i="14"/>
  <c r="S1930" i="14"/>
  <c r="S1929" i="14"/>
  <c r="S1928" i="14"/>
  <c r="S1927" i="14"/>
  <c r="S1926" i="14"/>
  <c r="S1925" i="14"/>
  <c r="S1924" i="14"/>
  <c r="S1923" i="14"/>
  <c r="S1922" i="14"/>
  <c r="S1921" i="14"/>
  <c r="S1920" i="14"/>
  <c r="S1919" i="14"/>
  <c r="S1918" i="14"/>
  <c r="S1917" i="14"/>
  <c r="S1916" i="14"/>
  <c r="S1915" i="14"/>
  <c r="S1914" i="14"/>
  <c r="S1913" i="14"/>
  <c r="S1912" i="14"/>
  <c r="S1911" i="14"/>
  <c r="S1910" i="14"/>
  <c r="S1909" i="14"/>
  <c r="S1908" i="14"/>
  <c r="S1907" i="14"/>
  <c r="S1906" i="14"/>
  <c r="S1905" i="14"/>
  <c r="S1904" i="14"/>
  <c r="S1903" i="14"/>
  <c r="S1902" i="14"/>
  <c r="S1901" i="14"/>
  <c r="S1900" i="14"/>
  <c r="S1899" i="14"/>
  <c r="S1898" i="14"/>
  <c r="S1897" i="14"/>
  <c r="S1896" i="14"/>
  <c r="S1895" i="14"/>
  <c r="S1894" i="14"/>
  <c r="S1893" i="14"/>
  <c r="S1892" i="14"/>
  <c r="S1891" i="14"/>
  <c r="S1890" i="14"/>
  <c r="S1889" i="14"/>
  <c r="S1888" i="14"/>
  <c r="S1887" i="14"/>
  <c r="S1886" i="14"/>
  <c r="S1885" i="14"/>
  <c r="S1884" i="14"/>
  <c r="S1883" i="14"/>
  <c r="S1882" i="14"/>
  <c r="S1881" i="14"/>
  <c r="S1880" i="14"/>
  <c r="S1879" i="14"/>
  <c r="S1878" i="14"/>
  <c r="S1877" i="14"/>
  <c r="S1876" i="14"/>
  <c r="S1875" i="14"/>
  <c r="S1874" i="14"/>
  <c r="S1873" i="14"/>
  <c r="S1872" i="14"/>
  <c r="S1871" i="14"/>
  <c r="S1870" i="14"/>
  <c r="S1869" i="14"/>
  <c r="S1868" i="14"/>
  <c r="S1867" i="14"/>
  <c r="S1866" i="14"/>
  <c r="S1865" i="14"/>
  <c r="S1864" i="14"/>
  <c r="S1863" i="14"/>
  <c r="S1862" i="14"/>
  <c r="S1861" i="14"/>
  <c r="S1860" i="14"/>
  <c r="S1859" i="14"/>
  <c r="S1858" i="14"/>
  <c r="S1857" i="14"/>
  <c r="S1856" i="14"/>
  <c r="S1855" i="14"/>
  <c r="S1854" i="14"/>
  <c r="S1853" i="14"/>
  <c r="S1852" i="14"/>
  <c r="S1851" i="14"/>
  <c r="S1850" i="14"/>
  <c r="S1849" i="14"/>
  <c r="S1848" i="14"/>
  <c r="S1847" i="14"/>
  <c r="S1846" i="14"/>
  <c r="S1845" i="14"/>
  <c r="S1844" i="14"/>
  <c r="S1843" i="14"/>
  <c r="S1842" i="14"/>
  <c r="S1841" i="14"/>
  <c r="S1840" i="14"/>
  <c r="S1839" i="14"/>
  <c r="S1838" i="14"/>
  <c r="S1837" i="14"/>
  <c r="S1836" i="14"/>
  <c r="S1835" i="14"/>
  <c r="S1834" i="14"/>
  <c r="S1833" i="14"/>
  <c r="S1832" i="14"/>
  <c r="S1831" i="14"/>
  <c r="S1830" i="14"/>
  <c r="S1829" i="14"/>
  <c r="S1828" i="14"/>
  <c r="S1827" i="14"/>
  <c r="S1826" i="14"/>
  <c r="S1825" i="14"/>
  <c r="S1824" i="14"/>
  <c r="S1823" i="14"/>
  <c r="S1822" i="14"/>
  <c r="S1821" i="14"/>
  <c r="S1820" i="14"/>
  <c r="S1819" i="14"/>
  <c r="S1818" i="14"/>
  <c r="S1817" i="14"/>
  <c r="S1816" i="14"/>
  <c r="S1815" i="14"/>
  <c r="S1814" i="14"/>
  <c r="S1813" i="14"/>
  <c r="S1812" i="14"/>
  <c r="S1811" i="14"/>
  <c r="S1810" i="14"/>
  <c r="S1809" i="14"/>
  <c r="S1808" i="14"/>
  <c r="S1807" i="14"/>
  <c r="S1806" i="14"/>
  <c r="S1805" i="14"/>
  <c r="S1804" i="14"/>
  <c r="S1803" i="14"/>
  <c r="S1802" i="14"/>
  <c r="S1801" i="14"/>
  <c r="S1800" i="14"/>
  <c r="S1799" i="14"/>
  <c r="S1798" i="14"/>
  <c r="S1797" i="14"/>
  <c r="S1796" i="14"/>
  <c r="S1795" i="14"/>
  <c r="S1794" i="14"/>
  <c r="S1793" i="14"/>
  <c r="S1792" i="14"/>
  <c r="S1791" i="14"/>
  <c r="S1790" i="14"/>
  <c r="S1789" i="14"/>
  <c r="S1788" i="14"/>
  <c r="S1787" i="14"/>
  <c r="S1786" i="14"/>
  <c r="S1785" i="14"/>
  <c r="S1784" i="14"/>
  <c r="S1783" i="14"/>
  <c r="S1782" i="14"/>
  <c r="S1781" i="14"/>
  <c r="S1780" i="14"/>
  <c r="S1779" i="14"/>
  <c r="S1778" i="14"/>
  <c r="S1777" i="14"/>
  <c r="S1776" i="14"/>
  <c r="S1775" i="14"/>
  <c r="S1774" i="14"/>
  <c r="S1773" i="14"/>
  <c r="S1772" i="14"/>
  <c r="S1771" i="14"/>
  <c r="S1770" i="14"/>
  <c r="S1769" i="14"/>
  <c r="S1768" i="14"/>
  <c r="S1767" i="14"/>
  <c r="S1766" i="14"/>
  <c r="S1765" i="14"/>
  <c r="S1764" i="14"/>
  <c r="S1763" i="14"/>
  <c r="S1762" i="14"/>
  <c r="S1761" i="14"/>
  <c r="S1760" i="14"/>
  <c r="S1759" i="14"/>
  <c r="S1758" i="14"/>
  <c r="S1757" i="14"/>
  <c r="S1756" i="14"/>
  <c r="S1755" i="14"/>
  <c r="S1754" i="14"/>
  <c r="S1753" i="14"/>
  <c r="S1752" i="14"/>
  <c r="S1751" i="14"/>
  <c r="S1750" i="14"/>
  <c r="S1749" i="14"/>
  <c r="S1748" i="14"/>
  <c r="S1747" i="14"/>
  <c r="S1746" i="14"/>
  <c r="S1745" i="14"/>
  <c r="S1744" i="14"/>
  <c r="S1743" i="14"/>
  <c r="S1742" i="14"/>
  <c r="S1741" i="14"/>
  <c r="S1740" i="14"/>
  <c r="S1739" i="14"/>
  <c r="S1738" i="14"/>
  <c r="S1737" i="14"/>
  <c r="S1736" i="14"/>
  <c r="S1735" i="14"/>
  <c r="S1734" i="14"/>
  <c r="S1733" i="14"/>
  <c r="S1732" i="14"/>
  <c r="S1731" i="14"/>
  <c r="S1730" i="14"/>
  <c r="S1729" i="14"/>
  <c r="S1728" i="14"/>
  <c r="S1727" i="14"/>
  <c r="S1726" i="14"/>
  <c r="S1725" i="14"/>
  <c r="S1724" i="14"/>
  <c r="S1723" i="14"/>
  <c r="S1722" i="14"/>
  <c r="S1721" i="14"/>
  <c r="S1720" i="14"/>
  <c r="S1719" i="14"/>
  <c r="S1718" i="14"/>
  <c r="S1717" i="14"/>
  <c r="S1716" i="14"/>
  <c r="S1715" i="14"/>
  <c r="S1714" i="14"/>
  <c r="S1713" i="14"/>
  <c r="S1712" i="14"/>
  <c r="S1711" i="14"/>
  <c r="S1710" i="14"/>
  <c r="S1709" i="14"/>
  <c r="S1708" i="14"/>
  <c r="S1707" i="14"/>
  <c r="S1706" i="14"/>
  <c r="S1705" i="14"/>
  <c r="S1704" i="14"/>
  <c r="S1703" i="14"/>
  <c r="S1702" i="14"/>
  <c r="S1701" i="14"/>
  <c r="S1700" i="14"/>
  <c r="S1699" i="14"/>
  <c r="S1698" i="14"/>
  <c r="S1697" i="14"/>
  <c r="S1696" i="14"/>
  <c r="S1695" i="14"/>
  <c r="S1694" i="14"/>
  <c r="S1693" i="14"/>
  <c r="S1692" i="14"/>
  <c r="S1691" i="14"/>
  <c r="S1690" i="14"/>
  <c r="S1689" i="14"/>
  <c r="S1688" i="14"/>
  <c r="S1687" i="14"/>
  <c r="S1686" i="14"/>
  <c r="S1685" i="14"/>
  <c r="S1684" i="14"/>
  <c r="S1683" i="14"/>
  <c r="S1682" i="14"/>
  <c r="S1681" i="14"/>
  <c r="S1680" i="14"/>
  <c r="S1679" i="14"/>
  <c r="S1678" i="14"/>
  <c r="S1677" i="14"/>
  <c r="S1676" i="14"/>
  <c r="S1675" i="14"/>
  <c r="S1674" i="14"/>
  <c r="S1673" i="14"/>
  <c r="S1672" i="14"/>
  <c r="S1671" i="14"/>
  <c r="S1670" i="14"/>
  <c r="S1669" i="14"/>
  <c r="S1668" i="14"/>
  <c r="S1667" i="14"/>
  <c r="S1666" i="14"/>
  <c r="S1665" i="14"/>
  <c r="S1664" i="14"/>
  <c r="S1663" i="14"/>
  <c r="S1662" i="14"/>
  <c r="S1661" i="14"/>
  <c r="S1660" i="14"/>
  <c r="S1659" i="14"/>
  <c r="S1658" i="14"/>
  <c r="S1657" i="14"/>
  <c r="S1656" i="14"/>
  <c r="S1655" i="14"/>
  <c r="S1654" i="14"/>
  <c r="S1653" i="14"/>
  <c r="S1652" i="14"/>
  <c r="S1651" i="14"/>
  <c r="S1650" i="14"/>
  <c r="S1649" i="14"/>
  <c r="S1648" i="14"/>
  <c r="S1647" i="14"/>
  <c r="S1646" i="14"/>
  <c r="S1645" i="14"/>
  <c r="S1644" i="14"/>
  <c r="S1643" i="14"/>
  <c r="S1642" i="14"/>
  <c r="S1641" i="14"/>
  <c r="S1640" i="14"/>
  <c r="S1639" i="14"/>
  <c r="S1638" i="14"/>
  <c r="S1637" i="14"/>
  <c r="S1636" i="14"/>
  <c r="S1635" i="14"/>
  <c r="S1634" i="14"/>
  <c r="S1633" i="14"/>
  <c r="S1632" i="14"/>
  <c r="S1631" i="14"/>
  <c r="S1630" i="14"/>
  <c r="S1629" i="14"/>
  <c r="S1628" i="14"/>
  <c r="S1627" i="14"/>
  <c r="S1626" i="14"/>
  <c r="S1625" i="14"/>
  <c r="S1624" i="14"/>
  <c r="S1623" i="14"/>
  <c r="S1622" i="14"/>
  <c r="S1621" i="14"/>
  <c r="S1620" i="14"/>
  <c r="S1619" i="14"/>
  <c r="S1618" i="14"/>
  <c r="S1617" i="14"/>
  <c r="S1616" i="14"/>
  <c r="S1615" i="14"/>
  <c r="S1614" i="14"/>
  <c r="S1613" i="14"/>
  <c r="S1612" i="14"/>
  <c r="S1611" i="14"/>
  <c r="S1610" i="14"/>
  <c r="S1609" i="14"/>
  <c r="S1608" i="14"/>
  <c r="S1607" i="14"/>
  <c r="S1606" i="14"/>
  <c r="S1605" i="14"/>
  <c r="S1604" i="14"/>
  <c r="S1603" i="14"/>
  <c r="S1602" i="14"/>
  <c r="S1601" i="14"/>
  <c r="S1600" i="14"/>
  <c r="S1599" i="14"/>
  <c r="S1598" i="14"/>
  <c r="S1597" i="14"/>
  <c r="S1596" i="14"/>
  <c r="S1595" i="14"/>
  <c r="S1594" i="14"/>
  <c r="S1593" i="14"/>
  <c r="S1592" i="14"/>
  <c r="S1591" i="14"/>
  <c r="S1590" i="14"/>
  <c r="S1589" i="14"/>
  <c r="S1588" i="14"/>
  <c r="S1587" i="14"/>
  <c r="S1586" i="14"/>
  <c r="S1585" i="14"/>
  <c r="S1584" i="14"/>
  <c r="S1583" i="14"/>
  <c r="S1582" i="14"/>
  <c r="S1581" i="14"/>
  <c r="S1580" i="14"/>
  <c r="S1579" i="14"/>
  <c r="S1578" i="14"/>
  <c r="S1577" i="14"/>
  <c r="S1576" i="14"/>
  <c r="S1575" i="14"/>
  <c r="S1574" i="14"/>
  <c r="S1573" i="14"/>
  <c r="S1572" i="14"/>
  <c r="S1571" i="14"/>
  <c r="S1570" i="14"/>
  <c r="S1569" i="14"/>
  <c r="S1568" i="14"/>
  <c r="S1567" i="14"/>
  <c r="S1566" i="14"/>
  <c r="S1565" i="14"/>
  <c r="S1564" i="14"/>
  <c r="S1563" i="14"/>
  <c r="S1562" i="14"/>
  <c r="S1561" i="14"/>
  <c r="S1560" i="14"/>
  <c r="S1559" i="14"/>
  <c r="S1558" i="14"/>
  <c r="S1557" i="14"/>
  <c r="S1556" i="14"/>
  <c r="S1555" i="14"/>
  <c r="S1554" i="14"/>
  <c r="S1553" i="14"/>
  <c r="S1552" i="14"/>
  <c r="S1551" i="14"/>
  <c r="S1550" i="14"/>
  <c r="S1549" i="14"/>
  <c r="S1548" i="14"/>
  <c r="S1547" i="14"/>
  <c r="S1546" i="14"/>
  <c r="S1545" i="14"/>
  <c r="S1544" i="14"/>
  <c r="S1543" i="14"/>
  <c r="S1542" i="14"/>
  <c r="S1541" i="14"/>
  <c r="S1540" i="14"/>
  <c r="S1539" i="14"/>
  <c r="S1538" i="14"/>
  <c r="S1537" i="14"/>
  <c r="S1536" i="14"/>
  <c r="S1535" i="14"/>
  <c r="S1534" i="14"/>
  <c r="S1533" i="14"/>
  <c r="S1532" i="14"/>
  <c r="S1531" i="14"/>
  <c r="S1530" i="14"/>
  <c r="S1529" i="14"/>
  <c r="S1528" i="14"/>
  <c r="S1527" i="14"/>
  <c r="S1526" i="14"/>
  <c r="S1525" i="14"/>
  <c r="S1524" i="14"/>
  <c r="S1523" i="14"/>
  <c r="S1522" i="14"/>
  <c r="S1521" i="14"/>
  <c r="S1520" i="14"/>
  <c r="S1519" i="14"/>
  <c r="S1518" i="14"/>
  <c r="S1517" i="14"/>
  <c r="S1516" i="14"/>
  <c r="S1515" i="14"/>
  <c r="S1514" i="14"/>
  <c r="S1513" i="14"/>
  <c r="S1512" i="14"/>
  <c r="S1511" i="14"/>
  <c r="S1510" i="14"/>
  <c r="S1509" i="14"/>
  <c r="S1508" i="14"/>
  <c r="S1507" i="14"/>
  <c r="S1506" i="14"/>
  <c r="S1505" i="14"/>
  <c r="S1504" i="14"/>
  <c r="S1503" i="14"/>
  <c r="S1502" i="14"/>
  <c r="S1501" i="14"/>
  <c r="S1500" i="14"/>
  <c r="S1499" i="14"/>
  <c r="S1498" i="14"/>
  <c r="S1497" i="14"/>
  <c r="S1496" i="14"/>
  <c r="S1495" i="14"/>
  <c r="S1494" i="14"/>
  <c r="S1493" i="14"/>
  <c r="S1492" i="14"/>
  <c r="S1491" i="14"/>
  <c r="S1490" i="14"/>
  <c r="S1489" i="14"/>
  <c r="S1488" i="14"/>
  <c r="S1487" i="14"/>
  <c r="S1486" i="14"/>
  <c r="S1485" i="14"/>
  <c r="S1484" i="14"/>
  <c r="S1483" i="14"/>
  <c r="S1482" i="14"/>
  <c r="S1481" i="14"/>
  <c r="S1480" i="14"/>
  <c r="S1479" i="14"/>
  <c r="S1478" i="14"/>
  <c r="S1477" i="14"/>
  <c r="S1476" i="14"/>
  <c r="S1475" i="14"/>
  <c r="S1474" i="14"/>
  <c r="S1473" i="14"/>
  <c r="S1472" i="14"/>
  <c r="S1471" i="14"/>
  <c r="S1470" i="14"/>
  <c r="S1469" i="14"/>
  <c r="S1468" i="14"/>
  <c r="S1467" i="14"/>
  <c r="S1466" i="14"/>
  <c r="S1465" i="14"/>
  <c r="S1464" i="14"/>
  <c r="S1463" i="14"/>
  <c r="S1462" i="14"/>
  <c r="S1461" i="14"/>
  <c r="S1460" i="14"/>
  <c r="S1459" i="14"/>
  <c r="S1458" i="14"/>
  <c r="S1457" i="14"/>
  <c r="S1456" i="14"/>
  <c r="S1455" i="14"/>
  <c r="S1454" i="14"/>
  <c r="S1453" i="14"/>
  <c r="S1452" i="14"/>
  <c r="S1451" i="14"/>
  <c r="S1450" i="14"/>
  <c r="S1449" i="14"/>
  <c r="S1448" i="14"/>
  <c r="S1447" i="14"/>
  <c r="S1446" i="14"/>
  <c r="S1445" i="14"/>
  <c r="S1444" i="14"/>
  <c r="S1443" i="14"/>
  <c r="S1442" i="14"/>
  <c r="S1441" i="14"/>
  <c r="S1440" i="14"/>
  <c r="S1439" i="14"/>
  <c r="S1438" i="14"/>
  <c r="S1437" i="14"/>
  <c r="S1436" i="14"/>
  <c r="S1435" i="14"/>
  <c r="S1434" i="14"/>
  <c r="S1433" i="14"/>
  <c r="S1432" i="14"/>
  <c r="S1431" i="14"/>
  <c r="S1430" i="14"/>
  <c r="S1429" i="14"/>
  <c r="S1428" i="14"/>
  <c r="S1427" i="14"/>
  <c r="S1426" i="14"/>
  <c r="S1425" i="14"/>
  <c r="S1424" i="14"/>
  <c r="S1423" i="14"/>
  <c r="S1422" i="14"/>
  <c r="S1421" i="14"/>
  <c r="S1420" i="14"/>
  <c r="S1419" i="14"/>
  <c r="S1418" i="14"/>
  <c r="S1417" i="14"/>
  <c r="S1416" i="14"/>
  <c r="S1415" i="14"/>
  <c r="S1414" i="14"/>
  <c r="S1413" i="14"/>
  <c r="S1412" i="14"/>
  <c r="S1411" i="14"/>
  <c r="S1410" i="14"/>
  <c r="S1409" i="14"/>
  <c r="S1408" i="14"/>
  <c r="S1407" i="14"/>
  <c r="S1406" i="14"/>
  <c r="S1405" i="14"/>
  <c r="S1404" i="14"/>
  <c r="S1403" i="14"/>
  <c r="S1402" i="14"/>
  <c r="S1401" i="14"/>
  <c r="S1400" i="14"/>
  <c r="S1399" i="14"/>
  <c r="S1398" i="14"/>
  <c r="S1397" i="14"/>
  <c r="S1396" i="14"/>
  <c r="S1395" i="14"/>
  <c r="S1394" i="14"/>
  <c r="S1393" i="14"/>
  <c r="S1392" i="14"/>
  <c r="S1391" i="14"/>
  <c r="S1390" i="14"/>
  <c r="S1389" i="14"/>
  <c r="S1388" i="14"/>
  <c r="S1387" i="14"/>
  <c r="S1386" i="14"/>
  <c r="S1385" i="14"/>
  <c r="S1384" i="14"/>
  <c r="S1383" i="14"/>
  <c r="S1382" i="14"/>
  <c r="S1381" i="14"/>
  <c r="S1380" i="14"/>
  <c r="S1379" i="14"/>
  <c r="S1378" i="14"/>
  <c r="S1377" i="14"/>
  <c r="S1376" i="14"/>
  <c r="S1375" i="14"/>
  <c r="S1374" i="14"/>
  <c r="S1373" i="14"/>
  <c r="S1372" i="14"/>
  <c r="S1371" i="14"/>
  <c r="S1370" i="14"/>
  <c r="S1369" i="14"/>
  <c r="S1368" i="14"/>
  <c r="S1367" i="14"/>
  <c r="S1366" i="14"/>
  <c r="S1365" i="14"/>
  <c r="S1364" i="14"/>
  <c r="S1363" i="14"/>
  <c r="S1362" i="14"/>
  <c r="S1361" i="14"/>
  <c r="S1360" i="14"/>
  <c r="S1359" i="14"/>
  <c r="S1358" i="14"/>
  <c r="S1357" i="14"/>
  <c r="S1356" i="14"/>
  <c r="S1355" i="14"/>
  <c r="S1354" i="14"/>
  <c r="S1353" i="14"/>
  <c r="S1352" i="14"/>
  <c r="S1351" i="14"/>
  <c r="S1350" i="14"/>
  <c r="S1349" i="14"/>
  <c r="S1348" i="14"/>
  <c r="S1347" i="14"/>
  <c r="S1346" i="14"/>
  <c r="S1345" i="14"/>
  <c r="S1344" i="14"/>
  <c r="S1343" i="14"/>
  <c r="S1342" i="14"/>
  <c r="S1341" i="14"/>
  <c r="S1340" i="14"/>
  <c r="S1339" i="14"/>
  <c r="S1338" i="14"/>
  <c r="S1337" i="14"/>
  <c r="S1336" i="14"/>
  <c r="S1335" i="14"/>
  <c r="S1334" i="14"/>
  <c r="S1333" i="14"/>
  <c r="S1332" i="14"/>
  <c r="S1331" i="14"/>
  <c r="S1330" i="14"/>
  <c r="S1329" i="14"/>
  <c r="S1328" i="14"/>
  <c r="S1327" i="14"/>
  <c r="S1326" i="14"/>
  <c r="S1325" i="14"/>
  <c r="S1324" i="14"/>
  <c r="S1323" i="14"/>
  <c r="S1322" i="14"/>
  <c r="S1321" i="14"/>
  <c r="S1320" i="14"/>
  <c r="S1319" i="14"/>
  <c r="S1318" i="14"/>
  <c r="S1317" i="14"/>
  <c r="S1316" i="14"/>
  <c r="S1315" i="14"/>
  <c r="S1314" i="14"/>
  <c r="S1313" i="14"/>
  <c r="S1312" i="14"/>
  <c r="S1311" i="14"/>
  <c r="S1310" i="14"/>
  <c r="S1309" i="14"/>
  <c r="S1308" i="14"/>
  <c r="S1307" i="14"/>
  <c r="S1306" i="14"/>
  <c r="S1305" i="14"/>
  <c r="S1304" i="14"/>
  <c r="S1303" i="14"/>
  <c r="S1302" i="14"/>
  <c r="S1301" i="14"/>
  <c r="S1300" i="14"/>
  <c r="S1299" i="14"/>
  <c r="S1298" i="14"/>
  <c r="S1297" i="14"/>
  <c r="S1296" i="14"/>
  <c r="S1295" i="14"/>
  <c r="S1294" i="14"/>
  <c r="S1293" i="14"/>
  <c r="S1292" i="14"/>
  <c r="S1291" i="14"/>
  <c r="S1290" i="14"/>
  <c r="S1289" i="14"/>
  <c r="S1288" i="14"/>
  <c r="S1287" i="14"/>
  <c r="S1286" i="14"/>
  <c r="S1285" i="14"/>
  <c r="S1284" i="14"/>
  <c r="S1283" i="14"/>
  <c r="S1282" i="14"/>
  <c r="S1281" i="14"/>
  <c r="S1280" i="14"/>
  <c r="S1279" i="14"/>
  <c r="S1278" i="14"/>
  <c r="S1277" i="14"/>
  <c r="S1276" i="14"/>
  <c r="S1275" i="14"/>
  <c r="S1274" i="14"/>
  <c r="S1273" i="14"/>
  <c r="S1272" i="14"/>
  <c r="S1271" i="14"/>
  <c r="S1270" i="14"/>
  <c r="S1269" i="14"/>
  <c r="S1268" i="14"/>
  <c r="S1267" i="14"/>
  <c r="S1266" i="14"/>
  <c r="S1265" i="14"/>
  <c r="S1264" i="14"/>
  <c r="S1263" i="14"/>
  <c r="S1262" i="14"/>
  <c r="S1261" i="14"/>
  <c r="S1260" i="14"/>
  <c r="S1259" i="14"/>
  <c r="S1258" i="14"/>
  <c r="S1257" i="14"/>
  <c r="S1256" i="14"/>
  <c r="S1255" i="14"/>
  <c r="S1254" i="14"/>
  <c r="S1253" i="14"/>
  <c r="S1252" i="14"/>
  <c r="S1251" i="14"/>
  <c r="S1250" i="14"/>
  <c r="S1249" i="14"/>
  <c r="S1248" i="14"/>
  <c r="S1247" i="14"/>
  <c r="S1246" i="14"/>
  <c r="S1245" i="14"/>
  <c r="S1244" i="14"/>
  <c r="S1243" i="14"/>
  <c r="S1242" i="14"/>
  <c r="S1241" i="14"/>
  <c r="S1240" i="14"/>
  <c r="S1239" i="14"/>
  <c r="S1238" i="14"/>
  <c r="S1237" i="14"/>
  <c r="S1236" i="14"/>
  <c r="S1235" i="14"/>
  <c r="S1234" i="14"/>
  <c r="S1233" i="14"/>
  <c r="S1232" i="14"/>
  <c r="S1231" i="14"/>
  <c r="S1230" i="14"/>
  <c r="S1229" i="14"/>
  <c r="S1228" i="14"/>
  <c r="S1227" i="14"/>
  <c r="S1226" i="14"/>
  <c r="S1225" i="14"/>
  <c r="S1224" i="14"/>
  <c r="S1223" i="14"/>
  <c r="S1222" i="14"/>
  <c r="S1221" i="14"/>
  <c r="S1220" i="14"/>
  <c r="S1219" i="14"/>
  <c r="S1218" i="14"/>
  <c r="S1217" i="14"/>
  <c r="S1216" i="14"/>
  <c r="S1215" i="14"/>
  <c r="S1214" i="14"/>
  <c r="S1213" i="14"/>
  <c r="S1212" i="14"/>
  <c r="S1211" i="14"/>
  <c r="S1210" i="14"/>
  <c r="S1209" i="14"/>
  <c r="S1208" i="14"/>
  <c r="S1207" i="14"/>
  <c r="S1206" i="14"/>
  <c r="S1205" i="14"/>
  <c r="S1204" i="14"/>
  <c r="S1203" i="14"/>
  <c r="S1202" i="14"/>
  <c r="S1201" i="14"/>
  <c r="S1200" i="14"/>
  <c r="S1199" i="14"/>
  <c r="S1198" i="14"/>
  <c r="S1197" i="14"/>
  <c r="S1196" i="14"/>
  <c r="S1195" i="14"/>
  <c r="S1194" i="14"/>
  <c r="S1193" i="14"/>
  <c r="S1192" i="14"/>
  <c r="S1191" i="14"/>
  <c r="S1190" i="14"/>
  <c r="S1189" i="14"/>
  <c r="S1188" i="14"/>
  <c r="S1187" i="14"/>
  <c r="S1186" i="14"/>
  <c r="S1185" i="14"/>
  <c r="S1184" i="14"/>
  <c r="S1183" i="14"/>
  <c r="S1182" i="14"/>
  <c r="S1181" i="14"/>
  <c r="S1180" i="14"/>
  <c r="S1179" i="14"/>
  <c r="S1178" i="14"/>
  <c r="S1177" i="14"/>
  <c r="S1176" i="14"/>
  <c r="S1175" i="14"/>
  <c r="S1174" i="14"/>
  <c r="S1173" i="14"/>
  <c r="S1172" i="14"/>
  <c r="S1171" i="14"/>
  <c r="S1170" i="14"/>
  <c r="S1169" i="14"/>
  <c r="S1168" i="14"/>
  <c r="S1167" i="14"/>
  <c r="S1166" i="14"/>
  <c r="S1165" i="14"/>
  <c r="S1164" i="14"/>
  <c r="S1163" i="14"/>
  <c r="S1162" i="14"/>
  <c r="S1161" i="14"/>
  <c r="S1160" i="14"/>
  <c r="S1159" i="14"/>
  <c r="S1158" i="14"/>
  <c r="S1157" i="14"/>
  <c r="S1156" i="14"/>
  <c r="S1155" i="14"/>
  <c r="S1154" i="14"/>
  <c r="S1153" i="14"/>
  <c r="S1152" i="14"/>
  <c r="S1151" i="14"/>
  <c r="S1150" i="14"/>
  <c r="S1149" i="14"/>
  <c r="S1148" i="14"/>
  <c r="S1147" i="14"/>
  <c r="S1146" i="14"/>
  <c r="S1145" i="14"/>
  <c r="S1144" i="14"/>
  <c r="S1143" i="14"/>
  <c r="S1142" i="14"/>
  <c r="S1141" i="14"/>
  <c r="S1140" i="14"/>
  <c r="S1139" i="14"/>
  <c r="S1138" i="14"/>
  <c r="S1137" i="14"/>
  <c r="S1136" i="14"/>
  <c r="S1135" i="14"/>
  <c r="S1134" i="14"/>
  <c r="S1133" i="14"/>
  <c r="S1132" i="14"/>
  <c r="S1131" i="14"/>
  <c r="S1130" i="14"/>
  <c r="S1129" i="14"/>
  <c r="S1128" i="14"/>
  <c r="S1127" i="14"/>
  <c r="S1126" i="14"/>
  <c r="S1125" i="14"/>
  <c r="S1124" i="14"/>
  <c r="S1123" i="14"/>
  <c r="S1122" i="14"/>
  <c r="S1121" i="14"/>
  <c r="S1120" i="14"/>
  <c r="S1119" i="14"/>
  <c r="S1118" i="14"/>
  <c r="S1117" i="14"/>
  <c r="S1116" i="14"/>
  <c r="S1115" i="14"/>
  <c r="S1114" i="14"/>
  <c r="S1113" i="14"/>
  <c r="S1112" i="14"/>
  <c r="S1111" i="14"/>
  <c r="S1110" i="14"/>
  <c r="S1109" i="14"/>
  <c r="S1108" i="14"/>
  <c r="S1107" i="14"/>
  <c r="S1106" i="14"/>
  <c r="S1105" i="14"/>
  <c r="S1104" i="14"/>
  <c r="S1103" i="14"/>
  <c r="S1102" i="14"/>
  <c r="S1101" i="14"/>
  <c r="S1100" i="14"/>
  <c r="S1099" i="14"/>
  <c r="S1098" i="14"/>
  <c r="S1097" i="14"/>
  <c r="S1096" i="14"/>
  <c r="S1095" i="14"/>
  <c r="S1094" i="14"/>
  <c r="S1093" i="14"/>
  <c r="S1092" i="14"/>
  <c r="S1091" i="14"/>
  <c r="S1090" i="14"/>
  <c r="S1089" i="14"/>
  <c r="S1088" i="14"/>
  <c r="S1087" i="14"/>
  <c r="S1086" i="14"/>
  <c r="S1085" i="14"/>
  <c r="S1084" i="14"/>
  <c r="S1083" i="14"/>
  <c r="S1082" i="14"/>
  <c r="S1081" i="14"/>
  <c r="S1080" i="14"/>
  <c r="S1079" i="14"/>
  <c r="S1078" i="14"/>
  <c r="S1077" i="14"/>
  <c r="S1076" i="14"/>
  <c r="S1075" i="14"/>
  <c r="S1074" i="14"/>
  <c r="S1073" i="14"/>
  <c r="S1072" i="14"/>
  <c r="S1071" i="14"/>
  <c r="S1070" i="14"/>
  <c r="S1069" i="14"/>
  <c r="S1068" i="14"/>
  <c r="S1067" i="14"/>
  <c r="S1066" i="14"/>
  <c r="S1065" i="14"/>
  <c r="S1064" i="14"/>
  <c r="S1063" i="14"/>
  <c r="S1062" i="14"/>
  <c r="S1061" i="14"/>
  <c r="S1060" i="14"/>
  <c r="S1059" i="14"/>
  <c r="S1058" i="14"/>
  <c r="S1057" i="14"/>
  <c r="S1056" i="14"/>
  <c r="S1055" i="14"/>
  <c r="S1054" i="14"/>
  <c r="S1053" i="14"/>
  <c r="S1052" i="14"/>
  <c r="S1051" i="14"/>
  <c r="S1050" i="14"/>
  <c r="S1049" i="14"/>
  <c r="S1048" i="14"/>
  <c r="S1047" i="14"/>
  <c r="S1046" i="14"/>
  <c r="S1045" i="14"/>
  <c r="S1044" i="14"/>
  <c r="S1043" i="14"/>
  <c r="S1042" i="14"/>
  <c r="S1041" i="14"/>
  <c r="S1040" i="14"/>
  <c r="S1039" i="14"/>
  <c r="S1038" i="14"/>
  <c r="S1037" i="14"/>
  <c r="S1036" i="14"/>
  <c r="S1035" i="14"/>
  <c r="S1034" i="14"/>
  <c r="S1033" i="14"/>
  <c r="S1032" i="14"/>
  <c r="S1031" i="14"/>
  <c r="S1030" i="14"/>
  <c r="S1029" i="14"/>
  <c r="S1028" i="14"/>
  <c r="S1027" i="14"/>
  <c r="S1026" i="14"/>
  <c r="S1025" i="14"/>
  <c r="S1024" i="14"/>
  <c r="S1023" i="14"/>
  <c r="S1022" i="14"/>
  <c r="S1021" i="14"/>
  <c r="S1020" i="14"/>
  <c r="S1019" i="14"/>
  <c r="S1018" i="14"/>
  <c r="S1017" i="14"/>
  <c r="S1016" i="14"/>
  <c r="S1015" i="14"/>
  <c r="S1014" i="14"/>
  <c r="S1013" i="14"/>
  <c r="S1012" i="14"/>
  <c r="S1011" i="14"/>
  <c r="S1010" i="14"/>
  <c r="S1009" i="14"/>
  <c r="S1008" i="14"/>
  <c r="S1007" i="14"/>
  <c r="S1006" i="14"/>
  <c r="S1005" i="14"/>
  <c r="S1004" i="14"/>
  <c r="S1003" i="14"/>
  <c r="S1002" i="14"/>
  <c r="S1001" i="14"/>
  <c r="S1000" i="14"/>
  <c r="S999" i="14"/>
  <c r="S998" i="14"/>
  <c r="S997" i="14"/>
  <c r="S996" i="14"/>
  <c r="S995" i="14"/>
  <c r="S994" i="14"/>
  <c r="S993" i="14"/>
  <c r="S992" i="14"/>
  <c r="S991" i="14"/>
  <c r="S990" i="14"/>
  <c r="S989" i="14"/>
  <c r="S988" i="14"/>
  <c r="S987" i="14"/>
  <c r="S986" i="14"/>
  <c r="S985" i="14"/>
  <c r="S984" i="14"/>
  <c r="S983" i="14"/>
  <c r="S982" i="14"/>
  <c r="S981" i="14"/>
  <c r="S980" i="14"/>
  <c r="S979" i="14"/>
  <c r="S978" i="14"/>
  <c r="S977" i="14"/>
  <c r="S976" i="14"/>
  <c r="S975" i="14"/>
  <c r="S974" i="14"/>
  <c r="S973" i="14"/>
  <c r="S972" i="14"/>
  <c r="S971" i="14"/>
  <c r="S970" i="14"/>
  <c r="S969" i="14"/>
  <c r="S968" i="14"/>
  <c r="S967" i="14"/>
  <c r="S966" i="14"/>
  <c r="S965" i="14"/>
  <c r="S964" i="14"/>
  <c r="S963" i="14"/>
  <c r="S962" i="14"/>
  <c r="S961" i="14"/>
  <c r="S960" i="14"/>
  <c r="S959" i="14"/>
  <c r="S958" i="14"/>
  <c r="S957" i="14"/>
  <c r="S956" i="14"/>
  <c r="S955" i="14"/>
  <c r="S954" i="14"/>
  <c r="S953" i="14"/>
  <c r="S952" i="14"/>
  <c r="S951" i="14"/>
  <c r="S950" i="14"/>
  <c r="S949" i="14"/>
  <c r="S948" i="14"/>
  <c r="S947" i="14"/>
  <c r="S946" i="14"/>
  <c r="S945" i="14"/>
  <c r="S944" i="14"/>
  <c r="S943" i="14"/>
  <c r="S942" i="14"/>
  <c r="S941" i="14"/>
  <c r="S940" i="14"/>
  <c r="S939" i="14"/>
  <c r="S938" i="14"/>
  <c r="S937" i="14"/>
  <c r="S936" i="14"/>
  <c r="S935" i="14"/>
  <c r="S934" i="14"/>
  <c r="S933" i="14"/>
  <c r="S932" i="14"/>
  <c r="S931" i="14"/>
  <c r="S930" i="14"/>
  <c r="S929" i="14"/>
  <c r="S928" i="14"/>
  <c r="S927" i="14"/>
  <c r="S926" i="14"/>
  <c r="S925" i="14"/>
  <c r="S924" i="14"/>
  <c r="S923" i="14"/>
  <c r="S922" i="14"/>
  <c r="S921" i="14"/>
  <c r="S920" i="14"/>
  <c r="S919" i="14"/>
  <c r="S918" i="14"/>
  <c r="S917" i="14"/>
  <c r="S916" i="14"/>
  <c r="S915" i="14"/>
  <c r="S914" i="14"/>
  <c r="S913" i="14"/>
  <c r="S912" i="14"/>
  <c r="S911" i="14"/>
  <c r="S910" i="14"/>
  <c r="S909" i="14"/>
  <c r="S908" i="14"/>
  <c r="S907" i="14"/>
  <c r="S906" i="14"/>
  <c r="S905" i="14"/>
  <c r="S904" i="14"/>
  <c r="S903" i="14"/>
  <c r="S902" i="14"/>
  <c r="S901" i="14"/>
  <c r="S900" i="14"/>
  <c r="S899" i="14"/>
  <c r="S898" i="14"/>
  <c r="S897" i="14"/>
  <c r="S896" i="14"/>
  <c r="S895" i="14"/>
  <c r="S894" i="14"/>
  <c r="S893" i="14"/>
  <c r="S892" i="14"/>
  <c r="S891" i="14"/>
  <c r="S890" i="14"/>
  <c r="S889" i="14"/>
  <c r="S888" i="14"/>
  <c r="S887" i="14"/>
  <c r="S886" i="14"/>
  <c r="S885" i="14"/>
  <c r="S884" i="14"/>
  <c r="S883" i="14"/>
  <c r="S882" i="14"/>
  <c r="S881" i="14"/>
  <c r="S880" i="14"/>
  <c r="S879" i="14"/>
  <c r="S878" i="14"/>
  <c r="S877" i="14"/>
  <c r="S876" i="14"/>
  <c r="S875" i="14"/>
  <c r="S874" i="14"/>
  <c r="S873" i="14"/>
  <c r="S872" i="14"/>
  <c r="S871" i="14"/>
  <c r="S870" i="14"/>
  <c r="S869" i="14"/>
  <c r="S868" i="14"/>
  <c r="S867" i="14"/>
  <c r="S866" i="14"/>
  <c r="S865" i="14"/>
  <c r="S864" i="14"/>
  <c r="S863" i="14"/>
  <c r="S862" i="14"/>
  <c r="S861" i="14"/>
  <c r="S860" i="14"/>
  <c r="S859" i="14"/>
  <c r="S858" i="14"/>
  <c r="S857" i="14"/>
  <c r="S856" i="14"/>
  <c r="S855" i="14"/>
  <c r="S854" i="14"/>
  <c r="S853" i="14"/>
  <c r="S852" i="14"/>
  <c r="S851" i="14"/>
  <c r="S850" i="14"/>
  <c r="S849" i="14"/>
  <c r="S848" i="14"/>
  <c r="S847" i="14"/>
  <c r="S846" i="14"/>
  <c r="S845" i="14"/>
  <c r="S844" i="14"/>
  <c r="S843" i="14"/>
  <c r="S842" i="14"/>
  <c r="S841" i="14"/>
  <c r="S840" i="14"/>
  <c r="S839" i="14"/>
  <c r="S838" i="14"/>
  <c r="S837" i="14"/>
  <c r="S836" i="14"/>
  <c r="S835" i="14"/>
  <c r="S834" i="14"/>
  <c r="S833" i="14"/>
  <c r="S832" i="14"/>
  <c r="S831" i="14"/>
  <c r="S830" i="14"/>
  <c r="S829" i="14"/>
  <c r="S828" i="14"/>
  <c r="S827" i="14"/>
  <c r="S826" i="14"/>
  <c r="S825" i="14"/>
  <c r="S824" i="14"/>
  <c r="S823" i="14"/>
  <c r="S822" i="14"/>
  <c r="S821" i="14"/>
  <c r="S820" i="14"/>
  <c r="S819" i="14"/>
  <c r="S818" i="14"/>
  <c r="S817" i="14"/>
  <c r="S816" i="14"/>
  <c r="S815" i="14"/>
  <c r="S814" i="14"/>
  <c r="S813" i="14"/>
  <c r="S812" i="14"/>
  <c r="S811" i="14"/>
  <c r="S810" i="14"/>
  <c r="S809" i="14"/>
  <c r="S808" i="14"/>
  <c r="S807" i="14"/>
  <c r="S806" i="14"/>
  <c r="S805" i="14"/>
  <c r="S804" i="14"/>
  <c r="S803" i="14"/>
  <c r="S802" i="14"/>
  <c r="S801" i="14"/>
  <c r="S800" i="14"/>
  <c r="S799" i="14"/>
  <c r="S798" i="14"/>
  <c r="S797" i="14"/>
  <c r="S796" i="14"/>
  <c r="S795" i="14"/>
  <c r="S794" i="14"/>
  <c r="S793" i="14"/>
  <c r="S792" i="14"/>
  <c r="S791" i="14"/>
  <c r="S790" i="14"/>
  <c r="S789" i="14"/>
  <c r="S788" i="14"/>
  <c r="S787" i="14"/>
  <c r="S786" i="14"/>
  <c r="S785" i="14"/>
  <c r="S784" i="14"/>
  <c r="S783" i="14"/>
  <c r="S782" i="14"/>
  <c r="S781" i="14"/>
  <c r="S780" i="14"/>
  <c r="S779" i="14"/>
  <c r="S778" i="14"/>
  <c r="S777" i="14"/>
  <c r="S776" i="14"/>
  <c r="S775" i="14"/>
  <c r="S774" i="14"/>
  <c r="S773" i="14"/>
  <c r="S772" i="14"/>
  <c r="S771" i="14"/>
  <c r="S770" i="14"/>
  <c r="S769" i="14"/>
  <c r="S768" i="14"/>
  <c r="S767" i="14"/>
  <c r="S766" i="14"/>
  <c r="S765" i="14"/>
  <c r="S764" i="14"/>
  <c r="S763" i="14"/>
  <c r="S762" i="14"/>
  <c r="S761" i="14"/>
  <c r="S760" i="14"/>
  <c r="S759" i="14"/>
  <c r="S758" i="14"/>
  <c r="S757" i="14"/>
  <c r="S756" i="14"/>
  <c r="S755" i="14"/>
  <c r="S754" i="14"/>
  <c r="S753" i="14"/>
  <c r="S752" i="14"/>
  <c r="S751" i="14"/>
  <c r="S750" i="14"/>
  <c r="S749" i="14"/>
  <c r="S748" i="14"/>
  <c r="S747" i="14"/>
  <c r="S746" i="14"/>
  <c r="S745" i="14"/>
  <c r="S744" i="14"/>
  <c r="S743" i="14"/>
  <c r="S742" i="14"/>
  <c r="S741" i="14"/>
  <c r="S740" i="14"/>
  <c r="S739" i="14"/>
  <c r="S738" i="14"/>
  <c r="S737" i="14"/>
  <c r="S736" i="14"/>
  <c r="S735" i="14"/>
  <c r="S734" i="14"/>
  <c r="S733" i="14"/>
  <c r="S732" i="14"/>
  <c r="S731" i="14"/>
  <c r="S730" i="14"/>
  <c r="S729" i="14"/>
  <c r="S728" i="14"/>
  <c r="S727" i="14"/>
  <c r="S726" i="14"/>
  <c r="S725" i="14"/>
  <c r="S724" i="14"/>
  <c r="S723" i="14"/>
  <c r="S722" i="14"/>
  <c r="S721" i="14"/>
  <c r="S720" i="14"/>
  <c r="S719" i="14"/>
  <c r="S718" i="14"/>
  <c r="S717" i="14"/>
  <c r="S716" i="14"/>
  <c r="S715" i="14"/>
  <c r="S714" i="14"/>
  <c r="S713" i="14"/>
  <c r="S712" i="14"/>
  <c r="S711" i="14"/>
  <c r="S710" i="14"/>
  <c r="S709" i="14"/>
  <c r="S708" i="14"/>
  <c r="S707" i="14"/>
  <c r="S706" i="14"/>
  <c r="S705" i="14"/>
  <c r="S704" i="14"/>
  <c r="S703" i="14"/>
  <c r="S702" i="14"/>
  <c r="S701" i="14"/>
  <c r="S700" i="14"/>
  <c r="S699" i="14"/>
  <c r="S698" i="14"/>
  <c r="S697" i="14"/>
  <c r="S696" i="14"/>
  <c r="S695" i="14"/>
  <c r="S694" i="14"/>
  <c r="S693" i="14"/>
  <c r="S692" i="14"/>
  <c r="S691" i="14"/>
  <c r="S690" i="14"/>
  <c r="S689" i="14"/>
  <c r="S688" i="14"/>
  <c r="S687" i="14"/>
  <c r="S686" i="14"/>
  <c r="S685" i="14"/>
  <c r="S684" i="14"/>
  <c r="S683" i="14"/>
  <c r="S682" i="14"/>
  <c r="S681" i="14"/>
  <c r="S680" i="14"/>
  <c r="S679" i="14"/>
  <c r="S678" i="14"/>
  <c r="S677" i="14"/>
  <c r="S676" i="14"/>
  <c r="S675" i="14"/>
  <c r="S674" i="14"/>
  <c r="S673" i="14"/>
  <c r="S672" i="14"/>
  <c r="S671" i="14"/>
  <c r="S670" i="14"/>
  <c r="S669" i="14"/>
  <c r="S668" i="14"/>
  <c r="S667" i="14"/>
  <c r="S666" i="14"/>
  <c r="S665" i="14"/>
  <c r="S664" i="14"/>
  <c r="S663" i="14"/>
  <c r="S662" i="14"/>
  <c r="S661" i="14"/>
  <c r="S660" i="14"/>
  <c r="S659" i="14"/>
  <c r="S658" i="14"/>
  <c r="S657" i="14"/>
  <c r="S656" i="14"/>
  <c r="S655" i="14"/>
  <c r="S654" i="14"/>
  <c r="S653" i="14"/>
  <c r="S652" i="14"/>
  <c r="S651" i="14"/>
  <c r="S650" i="14"/>
  <c r="S649" i="14"/>
  <c r="S648" i="14"/>
  <c r="S647" i="14"/>
  <c r="S646" i="14"/>
  <c r="S645" i="14"/>
  <c r="S644" i="14"/>
  <c r="S643" i="14"/>
  <c r="S642" i="14"/>
  <c r="S641" i="14"/>
  <c r="S640" i="14"/>
  <c r="S639" i="14"/>
  <c r="S638" i="14"/>
  <c r="S637" i="14"/>
  <c r="S636" i="14"/>
  <c r="S635" i="14"/>
  <c r="S634" i="14"/>
  <c r="S633" i="14"/>
  <c r="S632" i="14"/>
  <c r="S631" i="14"/>
  <c r="S630" i="14"/>
  <c r="S629" i="14"/>
  <c r="S628" i="14"/>
  <c r="S627" i="14"/>
  <c r="S626" i="14"/>
  <c r="S625" i="14"/>
  <c r="S624" i="14"/>
  <c r="S623" i="14"/>
  <c r="S622" i="14"/>
  <c r="S621" i="14"/>
  <c r="S620" i="14"/>
  <c r="S619" i="14"/>
  <c r="S618" i="14"/>
  <c r="S617" i="14"/>
  <c r="S616" i="14"/>
  <c r="S615" i="14"/>
  <c r="S614" i="14"/>
  <c r="S613" i="14"/>
  <c r="S612" i="14"/>
  <c r="S611" i="14"/>
  <c r="S610" i="14"/>
  <c r="S609" i="14"/>
  <c r="S608" i="14"/>
  <c r="S607" i="14"/>
  <c r="S606" i="14"/>
  <c r="S605" i="14"/>
  <c r="S604" i="14"/>
  <c r="S603" i="14"/>
  <c r="S602" i="14"/>
  <c r="S601" i="14"/>
  <c r="S600" i="14"/>
  <c r="S599" i="14"/>
  <c r="S598" i="14"/>
  <c r="S597" i="14"/>
  <c r="S596" i="14"/>
  <c r="S595" i="14"/>
  <c r="S594" i="14"/>
  <c r="S593" i="14"/>
  <c r="S592" i="14"/>
  <c r="S591" i="14"/>
  <c r="S590" i="14"/>
  <c r="S589" i="14"/>
  <c r="S588" i="14"/>
  <c r="S587" i="14"/>
  <c r="S586" i="14"/>
  <c r="S585" i="14"/>
  <c r="S584" i="14"/>
  <c r="S583" i="14"/>
  <c r="S582" i="14"/>
  <c r="S581" i="14"/>
  <c r="S580" i="14"/>
  <c r="S579" i="14"/>
  <c r="S578" i="14"/>
  <c r="S577" i="14"/>
  <c r="S576" i="14"/>
  <c r="S575" i="14"/>
  <c r="S574" i="14"/>
  <c r="S573" i="14"/>
  <c r="S572" i="14"/>
  <c r="S571" i="14"/>
  <c r="S570" i="14"/>
  <c r="S569" i="14"/>
  <c r="S568" i="14"/>
  <c r="S567" i="14"/>
  <c r="S566" i="14"/>
  <c r="S565" i="14"/>
  <c r="S564" i="14"/>
  <c r="S563" i="14"/>
  <c r="S562" i="14"/>
  <c r="S561" i="14"/>
  <c r="S560" i="14"/>
  <c r="S559" i="14"/>
  <c r="S558" i="14"/>
  <c r="S557" i="14"/>
  <c r="S556" i="14"/>
  <c r="S555" i="14"/>
  <c r="S554" i="14"/>
  <c r="S553" i="14"/>
  <c r="S552" i="14"/>
  <c r="S551" i="14"/>
  <c r="S550" i="14"/>
  <c r="S549" i="14"/>
  <c r="S548" i="14"/>
  <c r="S547" i="14"/>
  <c r="S546" i="14"/>
  <c r="S545" i="14"/>
  <c r="S544" i="14"/>
  <c r="S543" i="14"/>
  <c r="S542" i="14"/>
  <c r="S541" i="14"/>
  <c r="S540" i="14"/>
  <c r="S539" i="14"/>
  <c r="S538" i="14"/>
  <c r="S537" i="14"/>
  <c r="S536" i="14"/>
  <c r="S535" i="14"/>
  <c r="S534" i="14"/>
  <c r="S533" i="14"/>
  <c r="S532" i="14"/>
  <c r="S531" i="14"/>
  <c r="S530" i="14"/>
  <c r="S529" i="14"/>
  <c r="S528" i="14"/>
  <c r="S527" i="14"/>
  <c r="S526" i="14"/>
  <c r="S525" i="14"/>
  <c r="S524" i="14"/>
  <c r="S523" i="14"/>
  <c r="S522" i="14"/>
  <c r="S521" i="14"/>
  <c r="S520" i="14"/>
  <c r="S519" i="14"/>
  <c r="S518" i="14"/>
  <c r="S517" i="14"/>
  <c r="S516" i="14"/>
  <c r="S515" i="14"/>
  <c r="S514" i="14"/>
  <c r="S513" i="14"/>
  <c r="S512" i="14"/>
  <c r="S511" i="14"/>
  <c r="S510" i="14"/>
  <c r="S509" i="14"/>
  <c r="S508" i="14"/>
  <c r="S507" i="14"/>
  <c r="S506" i="14"/>
  <c r="S505" i="14"/>
  <c r="S504" i="14"/>
  <c r="S503" i="14"/>
  <c r="S502" i="14"/>
  <c r="S501" i="14"/>
  <c r="S500" i="14"/>
  <c r="S499" i="14"/>
  <c r="S498" i="14"/>
  <c r="S497" i="14"/>
  <c r="S496" i="14"/>
  <c r="S495" i="14"/>
  <c r="S494" i="14"/>
  <c r="S493" i="14"/>
  <c r="S492" i="14"/>
  <c r="S491" i="14"/>
  <c r="S490" i="14"/>
  <c r="S489" i="14"/>
  <c r="S488" i="14"/>
  <c r="S487" i="14"/>
  <c r="S486" i="14"/>
  <c r="S485" i="14"/>
  <c r="S484" i="14"/>
  <c r="S483" i="14"/>
  <c r="S482" i="14"/>
  <c r="S481" i="14"/>
  <c r="S480" i="14"/>
  <c r="S479" i="14"/>
  <c r="S478" i="14"/>
  <c r="S477" i="14"/>
  <c r="S476" i="14"/>
  <c r="S475" i="14"/>
  <c r="S474" i="14"/>
  <c r="S473" i="14"/>
  <c r="S472" i="14"/>
  <c r="S471" i="14"/>
  <c r="S470" i="14"/>
  <c r="S469" i="14"/>
  <c r="S468" i="14"/>
  <c r="S467" i="14"/>
  <c r="S466" i="14"/>
  <c r="S465" i="14"/>
  <c r="S464" i="14"/>
  <c r="S463" i="14"/>
  <c r="S462" i="14"/>
  <c r="S461" i="14"/>
  <c r="S460" i="14"/>
  <c r="S459" i="14"/>
  <c r="S458" i="14"/>
  <c r="S457" i="14"/>
  <c r="S456" i="14"/>
  <c r="S455" i="14"/>
  <c r="S454" i="14"/>
  <c r="S453" i="14"/>
  <c r="S452" i="14"/>
  <c r="S451" i="14"/>
  <c r="S450" i="14"/>
  <c r="S449" i="14"/>
  <c r="S448" i="14"/>
  <c r="S447" i="14"/>
  <c r="S446" i="14"/>
  <c r="S445" i="14"/>
  <c r="S444" i="14"/>
  <c r="S443" i="14"/>
  <c r="S442" i="14"/>
  <c r="S441" i="14"/>
  <c r="S440" i="14"/>
  <c r="S439" i="14"/>
  <c r="S438" i="14"/>
  <c r="S437" i="14"/>
  <c r="S436" i="14"/>
  <c r="S435" i="14"/>
  <c r="S434" i="14"/>
  <c r="S433" i="14"/>
  <c r="S432" i="14"/>
  <c r="S431" i="14"/>
  <c r="S430" i="14"/>
  <c r="S429" i="14"/>
  <c r="S428" i="14"/>
  <c r="S427" i="14"/>
  <c r="S426" i="14"/>
  <c r="S425" i="14"/>
  <c r="S424" i="14"/>
  <c r="S423" i="14"/>
  <c r="S422" i="14"/>
  <c r="S421" i="14"/>
  <c r="S420" i="14"/>
  <c r="S419" i="14"/>
  <c r="S418" i="14"/>
  <c r="S417" i="14"/>
  <c r="S416" i="14"/>
  <c r="S415" i="14"/>
  <c r="S414" i="14"/>
  <c r="S413" i="14"/>
  <c r="S412" i="14"/>
  <c r="S411" i="14"/>
  <c r="S410" i="14"/>
  <c r="S409" i="14"/>
  <c r="S408" i="14"/>
  <c r="S407" i="14"/>
  <c r="S406" i="14"/>
  <c r="S405" i="14"/>
  <c r="S404" i="14"/>
  <c r="S403" i="14"/>
  <c r="S402" i="14"/>
  <c r="S401" i="14"/>
  <c r="S400" i="14"/>
  <c r="S399" i="14"/>
  <c r="S398" i="14"/>
  <c r="S397" i="14"/>
  <c r="S396" i="14"/>
  <c r="S395" i="14"/>
  <c r="S394" i="14"/>
  <c r="S393" i="14"/>
  <c r="S392" i="14"/>
  <c r="S391" i="14"/>
  <c r="S390" i="14"/>
  <c r="S389" i="14"/>
  <c r="S388" i="14"/>
  <c r="S387" i="14"/>
  <c r="S386" i="14"/>
  <c r="S385" i="14"/>
  <c r="S384" i="14"/>
  <c r="S383" i="14"/>
  <c r="S382" i="14"/>
  <c r="S381" i="14"/>
  <c r="S380" i="14"/>
  <c r="S379" i="14"/>
  <c r="S378" i="14"/>
  <c r="S377" i="14"/>
  <c r="S376" i="14"/>
  <c r="S375" i="14"/>
  <c r="S374" i="14"/>
  <c r="S373" i="14"/>
  <c r="S372" i="14"/>
  <c r="S371" i="14"/>
  <c r="S370" i="14"/>
  <c r="S369" i="14"/>
  <c r="S368" i="14"/>
  <c r="S367" i="14"/>
  <c r="S366" i="14"/>
  <c r="S365" i="14"/>
  <c r="S364" i="14"/>
  <c r="S363" i="14"/>
  <c r="S362" i="14"/>
  <c r="S361" i="14"/>
  <c r="S360" i="14"/>
  <c r="S359" i="14"/>
  <c r="S358" i="14"/>
  <c r="S357" i="14"/>
  <c r="S356" i="14"/>
  <c r="S355" i="14"/>
  <c r="S354" i="14"/>
  <c r="S353" i="14"/>
  <c r="S352" i="14"/>
  <c r="S351" i="14"/>
  <c r="S350" i="14"/>
  <c r="S349" i="14"/>
  <c r="S348" i="14"/>
  <c r="S347" i="14"/>
  <c r="S346" i="14"/>
  <c r="S345" i="14"/>
  <c r="S344" i="14"/>
  <c r="S343" i="14"/>
  <c r="S342" i="14"/>
  <c r="S341" i="14"/>
  <c r="S340" i="14"/>
  <c r="S339" i="14"/>
  <c r="S338" i="14"/>
  <c r="S337" i="14"/>
  <c r="S336" i="14"/>
  <c r="S335" i="14"/>
  <c r="S334" i="14"/>
  <c r="S333" i="14"/>
  <c r="S332" i="14"/>
  <c r="S331" i="14"/>
  <c r="S330" i="14"/>
  <c r="S329" i="14"/>
  <c r="S328" i="14"/>
  <c r="S327" i="14"/>
  <c r="S326" i="14"/>
  <c r="S325" i="14"/>
  <c r="S324" i="14"/>
  <c r="S323" i="14"/>
  <c r="S322" i="14"/>
  <c r="S321" i="14"/>
  <c r="S320" i="14"/>
  <c r="S319" i="14"/>
  <c r="S318" i="14"/>
  <c r="S317" i="14"/>
  <c r="S316" i="14"/>
  <c r="S315" i="14"/>
  <c r="S314" i="14"/>
  <c r="S313" i="14"/>
  <c r="S312" i="14"/>
  <c r="S311" i="14"/>
  <c r="S310" i="14"/>
  <c r="S309" i="14"/>
  <c r="S308" i="14"/>
  <c r="S307" i="14"/>
  <c r="S306" i="14"/>
  <c r="S305" i="14"/>
  <c r="S304" i="14"/>
  <c r="S303" i="14"/>
  <c r="S302" i="14"/>
  <c r="S301" i="14"/>
  <c r="S300" i="14"/>
  <c r="S299" i="14"/>
  <c r="S298" i="14"/>
  <c r="S297" i="14"/>
  <c r="S296" i="14"/>
  <c r="S295" i="14"/>
  <c r="S294" i="14"/>
  <c r="S293" i="14"/>
  <c r="S292" i="14"/>
  <c r="S291" i="14"/>
  <c r="S290" i="14"/>
  <c r="S289" i="14"/>
  <c r="S288" i="14"/>
  <c r="S287" i="14"/>
  <c r="S286" i="14"/>
  <c r="S285" i="14"/>
  <c r="S284" i="14"/>
  <c r="S283" i="14"/>
  <c r="S282" i="14"/>
  <c r="S281" i="14"/>
  <c r="S280" i="14"/>
  <c r="S279" i="14"/>
  <c r="S278" i="14"/>
  <c r="S277" i="14"/>
  <c r="S276" i="14"/>
  <c r="S275" i="14"/>
  <c r="S274" i="14"/>
  <c r="S273" i="14"/>
  <c r="S272" i="14"/>
  <c r="S271" i="14"/>
  <c r="S270" i="14"/>
  <c r="S269" i="14"/>
  <c r="S268" i="14"/>
  <c r="S267" i="14"/>
  <c r="S266" i="14"/>
  <c r="S265" i="14"/>
  <c r="S264" i="14"/>
  <c r="S263" i="14"/>
  <c r="S262" i="14"/>
  <c r="S261" i="14"/>
  <c r="S260" i="14"/>
  <c r="S259" i="14"/>
  <c r="S258" i="14"/>
  <c r="S257" i="14"/>
  <c r="S256" i="14"/>
  <c r="S255" i="14"/>
  <c r="S254" i="14"/>
  <c r="S253" i="14"/>
  <c r="S252" i="14"/>
  <c r="S251" i="14"/>
  <c r="S250" i="14"/>
  <c r="S249" i="14"/>
  <c r="S248" i="14"/>
  <c r="S247" i="14"/>
  <c r="S246" i="14"/>
  <c r="S245" i="14"/>
  <c r="S244" i="14"/>
  <c r="S243" i="14"/>
  <c r="S242" i="14"/>
  <c r="S241" i="14"/>
  <c r="S240" i="14"/>
  <c r="S239" i="14"/>
  <c r="S238" i="14"/>
  <c r="S237" i="14"/>
  <c r="S236" i="14"/>
  <c r="S235" i="14"/>
  <c r="S234" i="14"/>
  <c r="S233" i="14"/>
  <c r="S232" i="14"/>
  <c r="S231" i="14"/>
  <c r="S230" i="14"/>
  <c r="S229" i="14"/>
  <c r="S228" i="14"/>
  <c r="S227" i="14"/>
  <c r="S226" i="14"/>
  <c r="S225" i="14"/>
  <c r="S224" i="14"/>
  <c r="S223" i="14"/>
  <c r="S222" i="14"/>
  <c r="S221" i="14"/>
  <c r="S220" i="14"/>
  <c r="S219" i="14"/>
  <c r="S218" i="14"/>
  <c r="S217" i="14"/>
  <c r="S216" i="14"/>
  <c r="S215" i="14"/>
  <c r="S214" i="14"/>
  <c r="S213" i="14"/>
  <c r="S212" i="14"/>
  <c r="S211" i="14"/>
  <c r="S210" i="14"/>
  <c r="S209" i="14"/>
  <c r="S208" i="14"/>
  <c r="S207" i="14"/>
  <c r="S206" i="14"/>
  <c r="S205" i="14"/>
  <c r="S204" i="14"/>
  <c r="S203" i="14"/>
  <c r="S202" i="14"/>
  <c r="S201" i="14"/>
  <c r="S200" i="14"/>
  <c r="S199" i="14"/>
  <c r="S198" i="14"/>
  <c r="S197" i="14"/>
  <c r="S196" i="14"/>
  <c r="S195" i="14"/>
  <c r="S194" i="14"/>
  <c r="S193" i="14"/>
  <c r="S192" i="14"/>
  <c r="S191" i="14"/>
  <c r="S190" i="14"/>
  <c r="S189" i="14"/>
  <c r="S188" i="14"/>
  <c r="S187" i="14"/>
  <c r="S186" i="14"/>
  <c r="S185" i="14"/>
  <c r="S184" i="14"/>
  <c r="S183" i="14"/>
  <c r="S182" i="14"/>
  <c r="S181" i="14"/>
  <c r="S180" i="14"/>
  <c r="S179" i="14"/>
  <c r="S178" i="14"/>
  <c r="S177" i="14"/>
  <c r="S176" i="14"/>
  <c r="S175" i="14"/>
  <c r="S174" i="14"/>
  <c r="S173" i="14"/>
  <c r="S172" i="14"/>
  <c r="S171" i="14"/>
  <c r="S170" i="14"/>
  <c r="S169" i="14"/>
  <c r="S168" i="14"/>
  <c r="S167" i="14"/>
  <c r="S166" i="14"/>
  <c r="S165" i="14"/>
  <c r="S164" i="14"/>
  <c r="S163" i="14"/>
  <c r="S162" i="14"/>
  <c r="S161" i="14"/>
  <c r="S160" i="14"/>
  <c r="S159" i="14"/>
  <c r="S158" i="14"/>
  <c r="S157" i="14"/>
  <c r="S156" i="14"/>
  <c r="S155" i="14"/>
  <c r="S154" i="14"/>
  <c r="S153" i="14"/>
  <c r="S152" i="14"/>
  <c r="S151" i="14"/>
  <c r="S150" i="14"/>
  <c r="S149" i="14"/>
  <c r="S148" i="14"/>
  <c r="S147" i="14"/>
  <c r="S146" i="14"/>
  <c r="S145" i="14"/>
  <c r="S144" i="14"/>
  <c r="S143" i="14"/>
  <c r="S142" i="14"/>
  <c r="S141" i="14"/>
  <c r="S140" i="14"/>
  <c r="S139" i="14"/>
  <c r="S138" i="14"/>
  <c r="S137" i="14"/>
  <c r="S136" i="14"/>
  <c r="S135" i="14"/>
  <c r="S134" i="14"/>
  <c r="S133" i="14"/>
  <c r="S132" i="14"/>
  <c r="S131" i="14"/>
  <c r="S130" i="14"/>
  <c r="S129" i="14"/>
  <c r="S128" i="14"/>
  <c r="S127" i="14"/>
  <c r="S126" i="14"/>
  <c r="S125" i="14"/>
  <c r="S124" i="14"/>
  <c r="S123" i="14"/>
  <c r="S122" i="14"/>
  <c r="S121" i="14"/>
  <c r="S120" i="14"/>
  <c r="S119" i="14"/>
  <c r="S118" i="14"/>
  <c r="S117" i="14"/>
  <c r="S116" i="14"/>
  <c r="S115"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S88" i="14"/>
  <c r="S87" i="14"/>
  <c r="S86" i="14"/>
  <c r="S85" i="14"/>
  <c r="S84" i="14"/>
  <c r="S83" i="14"/>
  <c r="S82" i="14"/>
  <c r="S81" i="14"/>
  <c r="S80" i="14"/>
  <c r="S79" i="14"/>
  <c r="S78" i="14"/>
  <c r="S77" i="14"/>
  <c r="S76" i="14"/>
  <c r="S75" i="14"/>
  <c r="S74" i="14"/>
  <c r="S73" i="14"/>
  <c r="S72" i="14"/>
  <c r="S71" i="14"/>
  <c r="S70" i="14"/>
  <c r="S69" i="14"/>
  <c r="S68" i="14"/>
  <c r="S67" i="14"/>
  <c r="S66" i="14"/>
  <c r="S65" i="14"/>
  <c r="S64" i="14"/>
  <c r="S63" i="14"/>
  <c r="S62" i="14"/>
  <c r="S61" i="14"/>
  <c r="S60" i="14"/>
  <c r="S59" i="14"/>
  <c r="S58" i="14"/>
  <c r="S57" i="14"/>
  <c r="S56" i="14"/>
  <c r="S55" i="14"/>
  <c r="S54" i="14"/>
  <c r="S53" i="14"/>
  <c r="S52" i="14"/>
  <c r="S51" i="14"/>
  <c r="S50" i="14"/>
  <c r="S49" i="14"/>
  <c r="S48" i="14"/>
  <c r="S47" i="14"/>
  <c r="S46" i="14"/>
  <c r="S45" i="14"/>
  <c r="S44" i="14"/>
  <c r="S43" i="14"/>
  <c r="S42" i="14"/>
  <c r="S41" i="14"/>
  <c r="S40" i="14"/>
  <c r="S39" i="14"/>
  <c r="S38" i="14"/>
  <c r="S37" i="14"/>
  <c r="S36" i="14"/>
  <c r="S35" i="14"/>
  <c r="S34" i="14"/>
  <c r="S33" i="14"/>
  <c r="S32" i="14"/>
  <c r="S31" i="14"/>
  <c r="S30" i="14"/>
  <c r="S29" i="14"/>
  <c r="S28" i="14"/>
  <c r="S27" i="14"/>
  <c r="S26" i="14"/>
  <c r="S25" i="14"/>
  <c r="S24" i="14"/>
  <c r="S23" i="14"/>
  <c r="S22" i="14"/>
  <c r="S21" i="14"/>
  <c r="S20" i="14"/>
  <c r="S19" i="14"/>
  <c r="S18" i="14"/>
  <c r="S17" i="14"/>
  <c r="S16" i="14"/>
  <c r="S15" i="14"/>
  <c r="S14" i="14"/>
  <c r="S13" i="14"/>
  <c r="S12" i="14"/>
  <c r="S11" i="14"/>
  <c r="U2000" i="12" l="1"/>
  <c r="U1999" i="12"/>
  <c r="U1998" i="12"/>
  <c r="U1997" i="12"/>
  <c r="U1996" i="12"/>
  <c r="U1995" i="12"/>
  <c r="U1994" i="12"/>
  <c r="U1993" i="12"/>
  <c r="U1992" i="12"/>
  <c r="U1991" i="12"/>
  <c r="U1990" i="12"/>
  <c r="U1989" i="12"/>
  <c r="U1988" i="12"/>
  <c r="U1987" i="12"/>
  <c r="U1986" i="12"/>
  <c r="U1985" i="12"/>
  <c r="U1984" i="12"/>
  <c r="U1983" i="12"/>
  <c r="U1982" i="12"/>
  <c r="U1981" i="12"/>
  <c r="U1980" i="12"/>
  <c r="U1979" i="12"/>
  <c r="U1978" i="12"/>
  <c r="U1977" i="12"/>
  <c r="U1976" i="12"/>
  <c r="U1975" i="12"/>
  <c r="U1974" i="12"/>
  <c r="U1973" i="12"/>
  <c r="U1972" i="12"/>
  <c r="U1971" i="12"/>
  <c r="U1970" i="12"/>
  <c r="U1969" i="12"/>
  <c r="U1968" i="12"/>
  <c r="U1967" i="12"/>
  <c r="U1966" i="12"/>
  <c r="U1965" i="12"/>
  <c r="U1964" i="12"/>
  <c r="U1963" i="12"/>
  <c r="U1962" i="12"/>
  <c r="U1961" i="12"/>
  <c r="U1960" i="12"/>
  <c r="U1959" i="12"/>
  <c r="U1958" i="12"/>
  <c r="U1957" i="12"/>
  <c r="U1956" i="12"/>
  <c r="U1955" i="12"/>
  <c r="U1954" i="12"/>
  <c r="U1953" i="12"/>
  <c r="U1952" i="12"/>
  <c r="U1951" i="12"/>
  <c r="U1950" i="12"/>
  <c r="U1949" i="12"/>
  <c r="U1948" i="12"/>
  <c r="U1947" i="12"/>
  <c r="U1946" i="12"/>
  <c r="U1945" i="12"/>
  <c r="U1944" i="12"/>
  <c r="U1943" i="12"/>
  <c r="U1942" i="12"/>
  <c r="U1941" i="12"/>
  <c r="U1940" i="12"/>
  <c r="U1939" i="12"/>
  <c r="U1938" i="12"/>
  <c r="U1937" i="12"/>
  <c r="U1936" i="12"/>
  <c r="U1935" i="12"/>
  <c r="U1934" i="12"/>
  <c r="U1933" i="12"/>
  <c r="U1932" i="12"/>
  <c r="U1931" i="12"/>
  <c r="U1930" i="12"/>
  <c r="U1929" i="12"/>
  <c r="U1928" i="12"/>
  <c r="U1927" i="12"/>
  <c r="U1926" i="12"/>
  <c r="U1925" i="12"/>
  <c r="U1924" i="12"/>
  <c r="U1923" i="12"/>
  <c r="U1922" i="12"/>
  <c r="U1921" i="12"/>
  <c r="U1920" i="12"/>
  <c r="U1919" i="12"/>
  <c r="U1918" i="12"/>
  <c r="U1917" i="12"/>
  <c r="U1916" i="12"/>
  <c r="U1915" i="12"/>
  <c r="U1914" i="12"/>
  <c r="U1913" i="12"/>
  <c r="U1912" i="12"/>
  <c r="U1911" i="12"/>
  <c r="U1910" i="12"/>
  <c r="U1909" i="12"/>
  <c r="U1908" i="12"/>
  <c r="U1907" i="12"/>
  <c r="U1906" i="12"/>
  <c r="U1905" i="12"/>
  <c r="U1904" i="12"/>
  <c r="U1903" i="12"/>
  <c r="U1902" i="12"/>
  <c r="U1901" i="12"/>
  <c r="U1900" i="12"/>
  <c r="U1899" i="12"/>
  <c r="U1898" i="12"/>
  <c r="U1897" i="12"/>
  <c r="U1896" i="12"/>
  <c r="U1895" i="12"/>
  <c r="U1894" i="12"/>
  <c r="U1893" i="12"/>
  <c r="U1892" i="12"/>
  <c r="U1891" i="12"/>
  <c r="U1890" i="12"/>
  <c r="U1889" i="12"/>
  <c r="U1888" i="12"/>
  <c r="U1887" i="12"/>
  <c r="U1886" i="12"/>
  <c r="U1885" i="12"/>
  <c r="U1884" i="12"/>
  <c r="U1883" i="12"/>
  <c r="U1882" i="12"/>
  <c r="U1881" i="12"/>
  <c r="U1880" i="12"/>
  <c r="U1879" i="12"/>
  <c r="U1878" i="12"/>
  <c r="U1877" i="12"/>
  <c r="U1876" i="12"/>
  <c r="U1875" i="12"/>
  <c r="U1874" i="12"/>
  <c r="U1873" i="12"/>
  <c r="U1872" i="12"/>
  <c r="U1871" i="12"/>
  <c r="U1870" i="12"/>
  <c r="U1869" i="12"/>
  <c r="U1868" i="12"/>
  <c r="U1867" i="12"/>
  <c r="U1866" i="12"/>
  <c r="U1865" i="12"/>
  <c r="U1864" i="12"/>
  <c r="U1863" i="12"/>
  <c r="U1862" i="12"/>
  <c r="U1861" i="12"/>
  <c r="U1860" i="12"/>
  <c r="U1859" i="12"/>
  <c r="U1858" i="12"/>
  <c r="U1857" i="12"/>
  <c r="U1856" i="12"/>
  <c r="U1855" i="12"/>
  <c r="U1854" i="12"/>
  <c r="U1853" i="12"/>
  <c r="U1852" i="12"/>
  <c r="U1851" i="12"/>
  <c r="U1850" i="12"/>
  <c r="U1849" i="12"/>
  <c r="U1848" i="12"/>
  <c r="U1847" i="12"/>
  <c r="U1846" i="12"/>
  <c r="U1845" i="12"/>
  <c r="U1844" i="12"/>
  <c r="U1843" i="12"/>
  <c r="U1842" i="12"/>
  <c r="U1841" i="12"/>
  <c r="U1840" i="12"/>
  <c r="U1839" i="12"/>
  <c r="U1838" i="12"/>
  <c r="U1837" i="12"/>
  <c r="U1836" i="12"/>
  <c r="U1835" i="12"/>
  <c r="U1834" i="12"/>
  <c r="U1833" i="12"/>
  <c r="U1832" i="12"/>
  <c r="U1831" i="12"/>
  <c r="U1830" i="12"/>
  <c r="U1829" i="12"/>
  <c r="U1828" i="12"/>
  <c r="U1827" i="12"/>
  <c r="U1826" i="12"/>
  <c r="U1825" i="12"/>
  <c r="U1824" i="12"/>
  <c r="U1823" i="12"/>
  <c r="U1822" i="12"/>
  <c r="U1821" i="12"/>
  <c r="U1820" i="12"/>
  <c r="U1819" i="12"/>
  <c r="U1818" i="12"/>
  <c r="U1817" i="12"/>
  <c r="U1816" i="12"/>
  <c r="U1815" i="12"/>
  <c r="U1814" i="12"/>
  <c r="U1813" i="12"/>
  <c r="U1812" i="12"/>
  <c r="U1811" i="12"/>
  <c r="U1810" i="12"/>
  <c r="U1809" i="12"/>
  <c r="U1808" i="12"/>
  <c r="U1807" i="12"/>
  <c r="U1806" i="12"/>
  <c r="U1805" i="12"/>
  <c r="U1804" i="12"/>
  <c r="U1803" i="12"/>
  <c r="U1802" i="12"/>
  <c r="U1801" i="12"/>
  <c r="U1800" i="12"/>
  <c r="U1799" i="12"/>
  <c r="U1798" i="12"/>
  <c r="U1797" i="12"/>
  <c r="U1796" i="12"/>
  <c r="U1795" i="12"/>
  <c r="U1794" i="12"/>
  <c r="U1793" i="12"/>
  <c r="U1792" i="12"/>
  <c r="U1791" i="12"/>
  <c r="U1790" i="12"/>
  <c r="U1789" i="12"/>
  <c r="U1788" i="12"/>
  <c r="U1787" i="12"/>
  <c r="U1786" i="12"/>
  <c r="U1785" i="12"/>
  <c r="U1784" i="12"/>
  <c r="U1783" i="12"/>
  <c r="U1782" i="12"/>
  <c r="U1781" i="12"/>
  <c r="U1780" i="12"/>
  <c r="U1779" i="12"/>
  <c r="U1778" i="12"/>
  <c r="U1777" i="12"/>
  <c r="U1776" i="12"/>
  <c r="U1775" i="12"/>
  <c r="U1774" i="12"/>
  <c r="U1773" i="12"/>
  <c r="U1772" i="12"/>
  <c r="U1771" i="12"/>
  <c r="U1770" i="12"/>
  <c r="U1769" i="12"/>
  <c r="U1768" i="12"/>
  <c r="U1767" i="12"/>
  <c r="U1766" i="12"/>
  <c r="U1765" i="12"/>
  <c r="U1764" i="12"/>
  <c r="U1763" i="12"/>
  <c r="U1762" i="12"/>
  <c r="U1761" i="12"/>
  <c r="U1760" i="12"/>
  <c r="U1759" i="12"/>
  <c r="U1758" i="12"/>
  <c r="U1757" i="12"/>
  <c r="U1756" i="12"/>
  <c r="U1755" i="12"/>
  <c r="U1754" i="12"/>
  <c r="U1753" i="12"/>
  <c r="U1752" i="12"/>
  <c r="U1751" i="12"/>
  <c r="U1750" i="12"/>
  <c r="U1749" i="12"/>
  <c r="U1748" i="12"/>
  <c r="U1747" i="12"/>
  <c r="U1746" i="12"/>
  <c r="U1745" i="12"/>
  <c r="U1744" i="12"/>
  <c r="U1743" i="12"/>
  <c r="U1742" i="12"/>
  <c r="U1741" i="12"/>
  <c r="U1740" i="12"/>
  <c r="U1739" i="12"/>
  <c r="U1738" i="12"/>
  <c r="U1737" i="12"/>
  <c r="U1736" i="12"/>
  <c r="U1735" i="12"/>
  <c r="U1734" i="12"/>
  <c r="U1733" i="12"/>
  <c r="U1732" i="12"/>
  <c r="U1731" i="12"/>
  <c r="U1730" i="12"/>
  <c r="U1729" i="12"/>
  <c r="U1728" i="12"/>
  <c r="U1727" i="12"/>
  <c r="U1726" i="12"/>
  <c r="U1725" i="12"/>
  <c r="U1724" i="12"/>
  <c r="U1723" i="12"/>
  <c r="U1722" i="12"/>
  <c r="U1721" i="12"/>
  <c r="U1720" i="12"/>
  <c r="U1719" i="12"/>
  <c r="U1718" i="12"/>
  <c r="U1717" i="12"/>
  <c r="U1716" i="12"/>
  <c r="U1715" i="12"/>
  <c r="U1714" i="12"/>
  <c r="U1713" i="12"/>
  <c r="U1712" i="12"/>
  <c r="U1711" i="12"/>
  <c r="U1710" i="12"/>
  <c r="U1709" i="12"/>
  <c r="U1708" i="12"/>
  <c r="U1707" i="12"/>
  <c r="U1706" i="12"/>
  <c r="U1705" i="12"/>
  <c r="U1704" i="12"/>
  <c r="U1703" i="12"/>
  <c r="U1702" i="12"/>
  <c r="U1701" i="12"/>
  <c r="U1700" i="12"/>
  <c r="U1699" i="12"/>
  <c r="U1698" i="12"/>
  <c r="U1697" i="12"/>
  <c r="U1696" i="12"/>
  <c r="U1695" i="12"/>
  <c r="U1694" i="12"/>
  <c r="U1693" i="12"/>
  <c r="U1692" i="12"/>
  <c r="U1691" i="12"/>
  <c r="U1690" i="12"/>
  <c r="U1689" i="12"/>
  <c r="U1688" i="12"/>
  <c r="U1687" i="12"/>
  <c r="U1686" i="12"/>
  <c r="U1685" i="12"/>
  <c r="U1684" i="12"/>
  <c r="U1683" i="12"/>
  <c r="U1682" i="12"/>
  <c r="U1681" i="12"/>
  <c r="U1680" i="12"/>
  <c r="U1679" i="12"/>
  <c r="U1678" i="12"/>
  <c r="U1677" i="12"/>
  <c r="U1676" i="12"/>
  <c r="U1675" i="12"/>
  <c r="U1674" i="12"/>
  <c r="U1673" i="12"/>
  <c r="U1672" i="12"/>
  <c r="U1671" i="12"/>
  <c r="U1670" i="12"/>
  <c r="U1669" i="12"/>
  <c r="U1668" i="12"/>
  <c r="U1667" i="12"/>
  <c r="U1666" i="12"/>
  <c r="U1665" i="12"/>
  <c r="U1664" i="12"/>
  <c r="U1663" i="12"/>
  <c r="U1662" i="12"/>
  <c r="U1661" i="12"/>
  <c r="U1660" i="12"/>
  <c r="U1659" i="12"/>
  <c r="U1658" i="12"/>
  <c r="U1657" i="12"/>
  <c r="U1656" i="12"/>
  <c r="U1655" i="12"/>
  <c r="U1654" i="12"/>
  <c r="U1653" i="12"/>
  <c r="U1652" i="12"/>
  <c r="U1651" i="12"/>
  <c r="U1650" i="12"/>
  <c r="U1649" i="12"/>
  <c r="U1648" i="12"/>
  <c r="U1647" i="12"/>
  <c r="U1646" i="12"/>
  <c r="U1645" i="12"/>
  <c r="U1644" i="12"/>
  <c r="U1643" i="12"/>
  <c r="U1642" i="12"/>
  <c r="U1641" i="12"/>
  <c r="U1640" i="12"/>
  <c r="U1639" i="12"/>
  <c r="U1638" i="12"/>
  <c r="U1637" i="12"/>
  <c r="U1636" i="12"/>
  <c r="U1635" i="12"/>
  <c r="U1634" i="12"/>
  <c r="U1633" i="12"/>
  <c r="U1632" i="12"/>
  <c r="U1631" i="12"/>
  <c r="U1630" i="12"/>
  <c r="U1629" i="12"/>
  <c r="U1628" i="12"/>
  <c r="U1627" i="12"/>
  <c r="U1626" i="12"/>
  <c r="U1625" i="12"/>
  <c r="U1624" i="12"/>
  <c r="U1623" i="12"/>
  <c r="U1622" i="12"/>
  <c r="U1621" i="12"/>
  <c r="U1620" i="12"/>
  <c r="U1619" i="12"/>
  <c r="U1618" i="12"/>
  <c r="U1617" i="12"/>
  <c r="U1616" i="12"/>
  <c r="U1615" i="12"/>
  <c r="U1614" i="12"/>
  <c r="U1613" i="12"/>
  <c r="U1612" i="12"/>
  <c r="U1611" i="12"/>
  <c r="U1610" i="12"/>
  <c r="U1609" i="12"/>
  <c r="U1608" i="12"/>
  <c r="U1607" i="12"/>
  <c r="U1606" i="12"/>
  <c r="U1605" i="12"/>
  <c r="U1604" i="12"/>
  <c r="U1603" i="12"/>
  <c r="U1602" i="12"/>
  <c r="U1601" i="12"/>
  <c r="U1600" i="12"/>
  <c r="U1599" i="12"/>
  <c r="U1598" i="12"/>
  <c r="U1597" i="12"/>
  <c r="U1596" i="12"/>
  <c r="U1595" i="12"/>
  <c r="U1594" i="12"/>
  <c r="U1593" i="12"/>
  <c r="U1592" i="12"/>
  <c r="U1591" i="12"/>
  <c r="U1590" i="12"/>
  <c r="U1589" i="12"/>
  <c r="U1588" i="12"/>
  <c r="U1587" i="12"/>
  <c r="U1586" i="12"/>
  <c r="U1585" i="12"/>
  <c r="U1584" i="12"/>
  <c r="U1583" i="12"/>
  <c r="U1582" i="12"/>
  <c r="U1581" i="12"/>
  <c r="U1580" i="12"/>
  <c r="U1579" i="12"/>
  <c r="U1578" i="12"/>
  <c r="U1577" i="12"/>
  <c r="U1576" i="12"/>
  <c r="U1575" i="12"/>
  <c r="U1574" i="12"/>
  <c r="U1573" i="12"/>
  <c r="U1572" i="12"/>
  <c r="U1571" i="12"/>
  <c r="U1570" i="12"/>
  <c r="U1569" i="12"/>
  <c r="U1568" i="12"/>
  <c r="U1567" i="12"/>
  <c r="U1566" i="12"/>
  <c r="U1565" i="12"/>
  <c r="U1564" i="12"/>
  <c r="U1563" i="12"/>
  <c r="U1562" i="12"/>
  <c r="U1561" i="12"/>
  <c r="U1560" i="12"/>
  <c r="U1559" i="12"/>
  <c r="U1558" i="12"/>
  <c r="U1557" i="12"/>
  <c r="U1556" i="12"/>
  <c r="U1555" i="12"/>
  <c r="U1554" i="12"/>
  <c r="U1553" i="12"/>
  <c r="U1552" i="12"/>
  <c r="U1551" i="12"/>
  <c r="U1550" i="12"/>
  <c r="U1549" i="12"/>
  <c r="U1548" i="12"/>
  <c r="U1547" i="12"/>
  <c r="U1546" i="12"/>
  <c r="U1545" i="12"/>
  <c r="U1544" i="12"/>
  <c r="U1543" i="12"/>
  <c r="U1542" i="12"/>
  <c r="U1541" i="12"/>
  <c r="U1540" i="12"/>
  <c r="U1539" i="12"/>
  <c r="U1538" i="12"/>
  <c r="U1537" i="12"/>
  <c r="U1536" i="12"/>
  <c r="U1535" i="12"/>
  <c r="U1534" i="12"/>
  <c r="U1533" i="12"/>
  <c r="U1532" i="12"/>
  <c r="U1531" i="12"/>
  <c r="U1530" i="12"/>
  <c r="U1529" i="12"/>
  <c r="U1528" i="12"/>
  <c r="U1527" i="12"/>
  <c r="U1526" i="12"/>
  <c r="U1525" i="12"/>
  <c r="U1524" i="12"/>
  <c r="U1523" i="12"/>
  <c r="U1522" i="12"/>
  <c r="U1521" i="12"/>
  <c r="U1520" i="12"/>
  <c r="U1519" i="12"/>
  <c r="U1518" i="12"/>
  <c r="U1517" i="12"/>
  <c r="U1516" i="12"/>
  <c r="U1515" i="12"/>
  <c r="U1514" i="12"/>
  <c r="U1513" i="12"/>
  <c r="U1512" i="12"/>
  <c r="U1511" i="12"/>
  <c r="U1510" i="12"/>
  <c r="U1509" i="12"/>
  <c r="U1508" i="12"/>
  <c r="U1507" i="12"/>
  <c r="U1506" i="12"/>
  <c r="U1505" i="12"/>
  <c r="U1504" i="12"/>
  <c r="U1503" i="12"/>
  <c r="U1502" i="12"/>
  <c r="U1501" i="12"/>
  <c r="U1500" i="12"/>
  <c r="U1499" i="12"/>
  <c r="U1498" i="12"/>
  <c r="U1497" i="12"/>
  <c r="U1496" i="12"/>
  <c r="U1495" i="12"/>
  <c r="U1494" i="12"/>
  <c r="U1493" i="12"/>
  <c r="U1492" i="12"/>
  <c r="U1491" i="12"/>
  <c r="U1490" i="12"/>
  <c r="U1489" i="12"/>
  <c r="U1488" i="12"/>
  <c r="U1487" i="12"/>
  <c r="U1486" i="12"/>
  <c r="U1485" i="12"/>
  <c r="U1484" i="12"/>
  <c r="U1483" i="12"/>
  <c r="U1482" i="12"/>
  <c r="U1481" i="12"/>
  <c r="U1480" i="12"/>
  <c r="U1479" i="12"/>
  <c r="U1478" i="12"/>
  <c r="U1477" i="12"/>
  <c r="U1476" i="12"/>
  <c r="U1475" i="12"/>
  <c r="U1474" i="12"/>
  <c r="U1473" i="12"/>
  <c r="U1472" i="12"/>
  <c r="U1471" i="12"/>
  <c r="U1470" i="12"/>
  <c r="U1469" i="12"/>
  <c r="U1468" i="12"/>
  <c r="U1467" i="12"/>
  <c r="U1466" i="12"/>
  <c r="U1465" i="12"/>
  <c r="U1464" i="12"/>
  <c r="U1463" i="12"/>
  <c r="U1462" i="12"/>
  <c r="U1461" i="12"/>
  <c r="U1460" i="12"/>
  <c r="U1459" i="12"/>
  <c r="U1458" i="12"/>
  <c r="U1457" i="12"/>
  <c r="U1456" i="12"/>
  <c r="U1455" i="12"/>
  <c r="U1454" i="12"/>
  <c r="U1453" i="12"/>
  <c r="U1452" i="12"/>
  <c r="U1451" i="12"/>
  <c r="U1450" i="12"/>
  <c r="U1449" i="12"/>
  <c r="U1448" i="12"/>
  <c r="U1447" i="12"/>
  <c r="U1446" i="12"/>
  <c r="U1445" i="12"/>
  <c r="U1444" i="12"/>
  <c r="U1443" i="12"/>
  <c r="U1442" i="12"/>
  <c r="U1441" i="12"/>
  <c r="U1440" i="12"/>
  <c r="U1439" i="12"/>
  <c r="U1438" i="12"/>
  <c r="U1437" i="12"/>
  <c r="U1436" i="12"/>
  <c r="U1435" i="12"/>
  <c r="U1434" i="12"/>
  <c r="U1433" i="12"/>
  <c r="U1432" i="12"/>
  <c r="U1431" i="12"/>
  <c r="U1430" i="12"/>
  <c r="U1429" i="12"/>
  <c r="U1428" i="12"/>
  <c r="U1427" i="12"/>
  <c r="U1426" i="12"/>
  <c r="U1425" i="12"/>
  <c r="U1424" i="12"/>
  <c r="U1423" i="12"/>
  <c r="U1422" i="12"/>
  <c r="U1421" i="12"/>
  <c r="U1420" i="12"/>
  <c r="U1419" i="12"/>
  <c r="U1418" i="12"/>
  <c r="U1417" i="12"/>
  <c r="U1416" i="12"/>
  <c r="U1415" i="12"/>
  <c r="U1414" i="12"/>
  <c r="U1413" i="12"/>
  <c r="U1412" i="12"/>
  <c r="U1411" i="12"/>
  <c r="U1410" i="12"/>
  <c r="U1409" i="12"/>
  <c r="U1408" i="12"/>
  <c r="U1407" i="12"/>
  <c r="U1406" i="12"/>
  <c r="U1405" i="12"/>
  <c r="U1404" i="12"/>
  <c r="U1403" i="12"/>
  <c r="U1402" i="12"/>
  <c r="U1401" i="12"/>
  <c r="U1400" i="12"/>
  <c r="U1399" i="12"/>
  <c r="U1398" i="12"/>
  <c r="U1397" i="12"/>
  <c r="U1396" i="12"/>
  <c r="U1395" i="12"/>
  <c r="U1394" i="12"/>
  <c r="U1393" i="12"/>
  <c r="U1392" i="12"/>
  <c r="U1391" i="12"/>
  <c r="U1390" i="12"/>
  <c r="U1389" i="12"/>
  <c r="U1388" i="12"/>
  <c r="U1387" i="12"/>
  <c r="U1386" i="12"/>
  <c r="U1385" i="12"/>
  <c r="U1384" i="12"/>
  <c r="U1383" i="12"/>
  <c r="U1382" i="12"/>
  <c r="U1381" i="12"/>
  <c r="U1380" i="12"/>
  <c r="U1379" i="12"/>
  <c r="U1378" i="12"/>
  <c r="U1377" i="12"/>
  <c r="U1376" i="12"/>
  <c r="U1375" i="12"/>
  <c r="U1374" i="12"/>
  <c r="U1373" i="12"/>
  <c r="U1372" i="12"/>
  <c r="U1371" i="12"/>
  <c r="U1370" i="12"/>
  <c r="U1369" i="12"/>
  <c r="U1368" i="12"/>
  <c r="U1367" i="12"/>
  <c r="U1366" i="12"/>
  <c r="U1365" i="12"/>
  <c r="U1364" i="12"/>
  <c r="U1363" i="12"/>
  <c r="U1362" i="12"/>
  <c r="U1361" i="12"/>
  <c r="U1360" i="12"/>
  <c r="U1359" i="12"/>
  <c r="U1358" i="12"/>
  <c r="U1357" i="12"/>
  <c r="U1356" i="12"/>
  <c r="U1355" i="12"/>
  <c r="U1354" i="12"/>
  <c r="U1353" i="12"/>
  <c r="U1352" i="12"/>
  <c r="U1351" i="12"/>
  <c r="U1350" i="12"/>
  <c r="U1349" i="12"/>
  <c r="U1348" i="12"/>
  <c r="U1347" i="12"/>
  <c r="U1346" i="12"/>
  <c r="U1345" i="12"/>
  <c r="U1344" i="12"/>
  <c r="U1343" i="12"/>
  <c r="U1342" i="12"/>
  <c r="U1341" i="12"/>
  <c r="U1340" i="12"/>
  <c r="U1339" i="12"/>
  <c r="U1338" i="12"/>
  <c r="U1337" i="12"/>
  <c r="U1336" i="12"/>
  <c r="U1335" i="12"/>
  <c r="U1334" i="12"/>
  <c r="U1333" i="12"/>
  <c r="U1332" i="12"/>
  <c r="U1331" i="12"/>
  <c r="U1330" i="12"/>
  <c r="U1329" i="12"/>
  <c r="U1328" i="12"/>
  <c r="U1327" i="12"/>
  <c r="U1326" i="12"/>
  <c r="U1325" i="12"/>
  <c r="U1324" i="12"/>
  <c r="U1323" i="12"/>
  <c r="U1322" i="12"/>
  <c r="U1321" i="12"/>
  <c r="U1320" i="12"/>
  <c r="U1319" i="12"/>
  <c r="U1318" i="12"/>
  <c r="U1317" i="12"/>
  <c r="U1316" i="12"/>
  <c r="U1315" i="12"/>
  <c r="U1314" i="12"/>
  <c r="U1313" i="12"/>
  <c r="U1312" i="12"/>
  <c r="U1311" i="12"/>
  <c r="U1310" i="12"/>
  <c r="U1309" i="12"/>
  <c r="U1308" i="12"/>
  <c r="U1307" i="12"/>
  <c r="U1306" i="12"/>
  <c r="U1305" i="12"/>
  <c r="U1304" i="12"/>
  <c r="U1303" i="12"/>
  <c r="U1302" i="12"/>
  <c r="U1301" i="12"/>
  <c r="U1300" i="12"/>
  <c r="U1299" i="12"/>
  <c r="U1298" i="12"/>
  <c r="U1297" i="12"/>
  <c r="U1296" i="12"/>
  <c r="U1295" i="12"/>
  <c r="U1294" i="12"/>
  <c r="U1293" i="12"/>
  <c r="U1292" i="12"/>
  <c r="U1291" i="12"/>
  <c r="U1290" i="12"/>
  <c r="U1289" i="12"/>
  <c r="U1288" i="12"/>
  <c r="U1287" i="12"/>
  <c r="U1286" i="12"/>
  <c r="U1285" i="12"/>
  <c r="U1284" i="12"/>
  <c r="U1283" i="12"/>
  <c r="U1282" i="12"/>
  <c r="U1281" i="12"/>
  <c r="U1280" i="12"/>
  <c r="U1279" i="12"/>
  <c r="U1278" i="12"/>
  <c r="U1277" i="12"/>
  <c r="U1276" i="12"/>
  <c r="U1275" i="12"/>
  <c r="U1274" i="12"/>
  <c r="U1273" i="12"/>
  <c r="U1272" i="12"/>
  <c r="U1271" i="12"/>
  <c r="U1270" i="12"/>
  <c r="U1269" i="12"/>
  <c r="U1268" i="12"/>
  <c r="U1267" i="12"/>
  <c r="U1266" i="12"/>
  <c r="U1265" i="12"/>
  <c r="U1264" i="12"/>
  <c r="U1263" i="12"/>
  <c r="U1262" i="12"/>
  <c r="U1261" i="12"/>
  <c r="U1260" i="12"/>
  <c r="U1259" i="12"/>
  <c r="U1258" i="12"/>
  <c r="U1257" i="12"/>
  <c r="U1256" i="12"/>
  <c r="U1255" i="12"/>
  <c r="U1254" i="12"/>
  <c r="U1253" i="12"/>
  <c r="U1252" i="12"/>
  <c r="U1251" i="12"/>
  <c r="U1250" i="12"/>
  <c r="U1249" i="12"/>
  <c r="U1248" i="12"/>
  <c r="U1247" i="12"/>
  <c r="U1246" i="12"/>
  <c r="U1245" i="12"/>
  <c r="U1244" i="12"/>
  <c r="U1243" i="12"/>
  <c r="U1242" i="12"/>
  <c r="U1241" i="12"/>
  <c r="U1240" i="12"/>
  <c r="U1239" i="12"/>
  <c r="U1238" i="12"/>
  <c r="U1237" i="12"/>
  <c r="U1236" i="12"/>
  <c r="U1235" i="12"/>
  <c r="U1234" i="12"/>
  <c r="U1233" i="12"/>
  <c r="U1232" i="12"/>
  <c r="U1231" i="12"/>
  <c r="U1230" i="12"/>
  <c r="U1229" i="12"/>
  <c r="U1228" i="12"/>
  <c r="U1227" i="12"/>
  <c r="U1226" i="12"/>
  <c r="U1225" i="12"/>
  <c r="U1224" i="12"/>
  <c r="U1223" i="12"/>
  <c r="U1222" i="12"/>
  <c r="U1221" i="12"/>
  <c r="U1220" i="12"/>
  <c r="U1219" i="12"/>
  <c r="U1218" i="12"/>
  <c r="U1217" i="12"/>
  <c r="U1216" i="12"/>
  <c r="U1215" i="12"/>
  <c r="U1214" i="12"/>
  <c r="U1213" i="12"/>
  <c r="U1212" i="12"/>
  <c r="U1211" i="12"/>
  <c r="U1210" i="12"/>
  <c r="U1209" i="12"/>
  <c r="U1208" i="12"/>
  <c r="U1207" i="12"/>
  <c r="U1206" i="12"/>
  <c r="U1205" i="12"/>
  <c r="U1204" i="12"/>
  <c r="U1203" i="12"/>
  <c r="U1202" i="12"/>
  <c r="U1201" i="12"/>
  <c r="U1200" i="12"/>
  <c r="U1199" i="12"/>
  <c r="U1198" i="12"/>
  <c r="U1197" i="12"/>
  <c r="U1196" i="12"/>
  <c r="U1195" i="12"/>
  <c r="U1194" i="12"/>
  <c r="U1193" i="12"/>
  <c r="U1192" i="12"/>
  <c r="U1191" i="12"/>
  <c r="U1190" i="12"/>
  <c r="U1189" i="12"/>
  <c r="U1188" i="12"/>
  <c r="U1187" i="12"/>
  <c r="U1186" i="12"/>
  <c r="U1185" i="12"/>
  <c r="U1184" i="12"/>
  <c r="U1183" i="12"/>
  <c r="U1182" i="12"/>
  <c r="U1181" i="12"/>
  <c r="U1180" i="12"/>
  <c r="U1179" i="12"/>
  <c r="U1178" i="12"/>
  <c r="U1177" i="12"/>
  <c r="U1176" i="12"/>
  <c r="U1175" i="12"/>
  <c r="U1174" i="12"/>
  <c r="U1173" i="12"/>
  <c r="U1172" i="12"/>
  <c r="U1171" i="12"/>
  <c r="U1170" i="12"/>
  <c r="U1169" i="12"/>
  <c r="U1168" i="12"/>
  <c r="U1167" i="12"/>
  <c r="U1166" i="12"/>
  <c r="U1165" i="12"/>
  <c r="U1164" i="12"/>
  <c r="U1163" i="12"/>
  <c r="U1162" i="12"/>
  <c r="U1161" i="12"/>
  <c r="U1160" i="12"/>
  <c r="U1159" i="12"/>
  <c r="U1158" i="12"/>
  <c r="U1157" i="12"/>
  <c r="U1156" i="12"/>
  <c r="U1155" i="12"/>
  <c r="U1154" i="12"/>
  <c r="U1153" i="12"/>
  <c r="U1152" i="12"/>
  <c r="U1151" i="12"/>
  <c r="U1150" i="12"/>
  <c r="U1149" i="12"/>
  <c r="U1148" i="12"/>
  <c r="U1147" i="12"/>
  <c r="U1146" i="12"/>
  <c r="U1145" i="12"/>
  <c r="U1144" i="12"/>
  <c r="U1143" i="12"/>
  <c r="U1142" i="12"/>
  <c r="U1141" i="12"/>
  <c r="U1140" i="12"/>
  <c r="U1139" i="12"/>
  <c r="U1138" i="12"/>
  <c r="U1137" i="12"/>
  <c r="U1136" i="12"/>
  <c r="U1135" i="12"/>
  <c r="U1134" i="12"/>
  <c r="U1133" i="12"/>
  <c r="U1132" i="12"/>
  <c r="U1131" i="12"/>
  <c r="U1130" i="12"/>
  <c r="U1129" i="12"/>
  <c r="U1128" i="12"/>
  <c r="U1127" i="12"/>
  <c r="U1126" i="12"/>
  <c r="U1125" i="12"/>
  <c r="U1124" i="12"/>
  <c r="U1123" i="12"/>
  <c r="U1122" i="12"/>
  <c r="U1121" i="12"/>
  <c r="U1120" i="12"/>
  <c r="U1119" i="12"/>
  <c r="U1118" i="12"/>
  <c r="U1117" i="12"/>
  <c r="U1116" i="12"/>
  <c r="U1115" i="12"/>
  <c r="U1114" i="12"/>
  <c r="U1113" i="12"/>
  <c r="U1112" i="12"/>
  <c r="U1111" i="12"/>
  <c r="U1110" i="12"/>
  <c r="U1109" i="12"/>
  <c r="U1108" i="12"/>
  <c r="U1107" i="12"/>
  <c r="U1106" i="12"/>
  <c r="U1105" i="12"/>
  <c r="U1104" i="12"/>
  <c r="U1103" i="12"/>
  <c r="U1102" i="12"/>
  <c r="U1101" i="12"/>
  <c r="U1100" i="12"/>
  <c r="U1099" i="12"/>
  <c r="U1098" i="12"/>
  <c r="U1097" i="12"/>
  <c r="U1096" i="12"/>
  <c r="U1095" i="12"/>
  <c r="U1094" i="12"/>
  <c r="U1093" i="12"/>
  <c r="U1092" i="12"/>
  <c r="U1091" i="12"/>
  <c r="U1090" i="12"/>
  <c r="U1089" i="12"/>
  <c r="U1088" i="12"/>
  <c r="U1087" i="12"/>
  <c r="U1086" i="12"/>
  <c r="U1085" i="12"/>
  <c r="U1084" i="12"/>
  <c r="U1083" i="12"/>
  <c r="U1082" i="12"/>
  <c r="U1081" i="12"/>
  <c r="U1080" i="12"/>
  <c r="U1079" i="12"/>
  <c r="U1078" i="12"/>
  <c r="U1077" i="12"/>
  <c r="U1076" i="12"/>
  <c r="U1075" i="12"/>
  <c r="U1074" i="12"/>
  <c r="U1073" i="12"/>
  <c r="U1072" i="12"/>
  <c r="U1071" i="12"/>
  <c r="U1070" i="12"/>
  <c r="U1069" i="12"/>
  <c r="U1068" i="12"/>
  <c r="U1067" i="12"/>
  <c r="U1066" i="12"/>
  <c r="U1065" i="12"/>
  <c r="U1064" i="12"/>
  <c r="U1063" i="12"/>
  <c r="U1062" i="12"/>
  <c r="U1061" i="12"/>
  <c r="U1060" i="12"/>
  <c r="U1059" i="12"/>
  <c r="U1058" i="12"/>
  <c r="U1057" i="12"/>
  <c r="U1056" i="12"/>
  <c r="U1055" i="12"/>
  <c r="U1054" i="12"/>
  <c r="U1053" i="12"/>
  <c r="U1052" i="12"/>
  <c r="U1051" i="12"/>
  <c r="U1050" i="12"/>
  <c r="U1049" i="12"/>
  <c r="U1048" i="12"/>
  <c r="U1047" i="12"/>
  <c r="U1046" i="12"/>
  <c r="U1045" i="12"/>
  <c r="U1044" i="12"/>
  <c r="U1043" i="12"/>
  <c r="U1042" i="12"/>
  <c r="U1041" i="12"/>
  <c r="U1040" i="12"/>
  <c r="U1039" i="12"/>
  <c r="U1038" i="12"/>
  <c r="U1037" i="12"/>
  <c r="U1036" i="12"/>
  <c r="U1035" i="12"/>
  <c r="U1034" i="12"/>
  <c r="U1033" i="12"/>
  <c r="U1032" i="12"/>
  <c r="U1031" i="12"/>
  <c r="U1030" i="12"/>
  <c r="U1029" i="12"/>
  <c r="U1028" i="12"/>
  <c r="U1027" i="12"/>
  <c r="U1026" i="12"/>
  <c r="U1025" i="12"/>
  <c r="U1024" i="12"/>
  <c r="U1023" i="12"/>
  <c r="U1022" i="12"/>
  <c r="U1021" i="12"/>
  <c r="U1020" i="12"/>
  <c r="U1019" i="12"/>
  <c r="U1018" i="12"/>
  <c r="U1017" i="12"/>
  <c r="U1016" i="12"/>
  <c r="U1015" i="12"/>
  <c r="U1014" i="12"/>
  <c r="U1013" i="12"/>
  <c r="U1012" i="12"/>
  <c r="U1011" i="12"/>
  <c r="U1010" i="12"/>
  <c r="U1009" i="12"/>
  <c r="U1008" i="12"/>
  <c r="U1007" i="12"/>
  <c r="U1006" i="12"/>
  <c r="U1005" i="12"/>
  <c r="U1004" i="12"/>
  <c r="U1003" i="12"/>
  <c r="U1002" i="12"/>
  <c r="U1001" i="12"/>
  <c r="U1000" i="12"/>
  <c r="U999" i="12"/>
  <c r="U998" i="12"/>
  <c r="U997" i="12"/>
  <c r="U996" i="12"/>
  <c r="U995" i="12"/>
  <c r="U994" i="12"/>
  <c r="U993" i="12"/>
  <c r="U992" i="12"/>
  <c r="U991" i="12"/>
  <c r="U990" i="12"/>
  <c r="U989" i="12"/>
  <c r="U988" i="12"/>
  <c r="U987" i="12"/>
  <c r="U986" i="12"/>
  <c r="U985" i="12"/>
  <c r="U984" i="12"/>
  <c r="U983" i="12"/>
  <c r="U982" i="12"/>
  <c r="U981" i="12"/>
  <c r="U980" i="12"/>
  <c r="U979" i="12"/>
  <c r="U978" i="12"/>
  <c r="U977" i="12"/>
  <c r="U976" i="12"/>
  <c r="U975" i="12"/>
  <c r="U974" i="12"/>
  <c r="U973" i="12"/>
  <c r="U972" i="12"/>
  <c r="U971" i="12"/>
  <c r="U970" i="12"/>
  <c r="U969" i="12"/>
  <c r="U968" i="12"/>
  <c r="U967" i="12"/>
  <c r="U966" i="12"/>
  <c r="U965" i="12"/>
  <c r="U964" i="12"/>
  <c r="U963" i="12"/>
  <c r="U962" i="12"/>
  <c r="U961" i="12"/>
  <c r="U960" i="12"/>
  <c r="U959" i="12"/>
  <c r="U958" i="12"/>
  <c r="U957" i="12"/>
  <c r="U956" i="12"/>
  <c r="U955" i="12"/>
  <c r="U954" i="12"/>
  <c r="U953" i="12"/>
  <c r="U952" i="12"/>
  <c r="U951" i="12"/>
  <c r="U950" i="12"/>
  <c r="U949" i="12"/>
  <c r="U948" i="12"/>
  <c r="U947" i="12"/>
  <c r="U946" i="12"/>
  <c r="U945" i="12"/>
  <c r="U944" i="12"/>
  <c r="U943" i="12"/>
  <c r="U942" i="12"/>
  <c r="U941" i="12"/>
  <c r="U940" i="12"/>
  <c r="U939" i="12"/>
  <c r="U938" i="12"/>
  <c r="U937" i="12"/>
  <c r="U936" i="12"/>
  <c r="U935" i="12"/>
  <c r="U934" i="12"/>
  <c r="U933" i="12"/>
  <c r="U932" i="12"/>
  <c r="U931" i="12"/>
  <c r="U930" i="12"/>
  <c r="U929" i="12"/>
  <c r="U928" i="12"/>
  <c r="U927" i="12"/>
  <c r="U926" i="12"/>
  <c r="U925" i="12"/>
  <c r="U924" i="12"/>
  <c r="U923" i="12"/>
  <c r="U922" i="12"/>
  <c r="U921" i="12"/>
  <c r="U920" i="12"/>
  <c r="U919" i="12"/>
  <c r="U918" i="12"/>
  <c r="U917" i="12"/>
  <c r="U916" i="12"/>
  <c r="U915" i="12"/>
  <c r="U914" i="12"/>
  <c r="U913" i="12"/>
  <c r="U912" i="12"/>
  <c r="U911" i="12"/>
  <c r="U910" i="12"/>
  <c r="U909" i="12"/>
  <c r="U908" i="12"/>
  <c r="U907" i="12"/>
  <c r="U906" i="12"/>
  <c r="U905" i="12"/>
  <c r="U904" i="12"/>
  <c r="U903" i="12"/>
  <c r="U902" i="12"/>
  <c r="U901" i="12"/>
  <c r="U900" i="12"/>
  <c r="U899" i="12"/>
  <c r="U898" i="12"/>
  <c r="U897" i="12"/>
  <c r="U896" i="12"/>
  <c r="U895" i="12"/>
  <c r="U894" i="12"/>
  <c r="U893" i="12"/>
  <c r="U892" i="12"/>
  <c r="U891" i="12"/>
  <c r="U890" i="12"/>
  <c r="U889" i="12"/>
  <c r="U888" i="12"/>
  <c r="U887" i="12"/>
  <c r="U886" i="12"/>
  <c r="U885" i="12"/>
  <c r="U884" i="12"/>
  <c r="U883" i="12"/>
  <c r="U882" i="12"/>
  <c r="U881" i="12"/>
  <c r="U880" i="12"/>
  <c r="U879" i="12"/>
  <c r="U878" i="12"/>
  <c r="U877" i="12"/>
  <c r="U876" i="12"/>
  <c r="U875" i="12"/>
  <c r="U874" i="12"/>
  <c r="U873" i="12"/>
  <c r="U872" i="12"/>
  <c r="U871" i="12"/>
  <c r="U870" i="12"/>
  <c r="U869" i="12"/>
  <c r="U868" i="12"/>
  <c r="U867" i="12"/>
  <c r="U866" i="12"/>
  <c r="U865" i="12"/>
  <c r="U864" i="12"/>
  <c r="U863" i="12"/>
  <c r="U862" i="12"/>
  <c r="U861" i="12"/>
  <c r="U860" i="12"/>
  <c r="U859" i="12"/>
  <c r="U858" i="12"/>
  <c r="U857" i="12"/>
  <c r="U856" i="12"/>
  <c r="U855" i="12"/>
  <c r="U854" i="12"/>
  <c r="U853" i="12"/>
  <c r="U852" i="12"/>
  <c r="U851" i="12"/>
  <c r="U850" i="12"/>
  <c r="U849" i="12"/>
  <c r="U848" i="12"/>
  <c r="U847" i="12"/>
  <c r="U846" i="12"/>
  <c r="U845" i="12"/>
  <c r="U844" i="12"/>
  <c r="U843" i="12"/>
  <c r="U842" i="12"/>
  <c r="U841" i="12"/>
  <c r="U840" i="12"/>
  <c r="U839" i="12"/>
  <c r="U838" i="12"/>
  <c r="U837" i="12"/>
  <c r="U836" i="12"/>
  <c r="U835" i="12"/>
  <c r="U834" i="12"/>
  <c r="U833" i="12"/>
  <c r="U832" i="12"/>
  <c r="U831" i="12"/>
  <c r="U830" i="12"/>
  <c r="U829" i="12"/>
  <c r="U828" i="12"/>
  <c r="U827" i="12"/>
  <c r="U826" i="12"/>
  <c r="U825" i="12"/>
  <c r="U824" i="12"/>
  <c r="U823" i="12"/>
  <c r="U822" i="12"/>
  <c r="U821" i="12"/>
  <c r="U820" i="12"/>
  <c r="U819" i="12"/>
  <c r="U818" i="12"/>
  <c r="U817" i="12"/>
  <c r="U816" i="12"/>
  <c r="U815" i="12"/>
  <c r="U814" i="12"/>
  <c r="U813" i="12"/>
  <c r="U812" i="12"/>
  <c r="U811" i="12"/>
  <c r="U810" i="12"/>
  <c r="U809" i="12"/>
  <c r="U808" i="12"/>
  <c r="U807" i="12"/>
  <c r="U806" i="12"/>
  <c r="U805" i="12"/>
  <c r="U804" i="12"/>
  <c r="U803" i="12"/>
  <c r="U802" i="12"/>
  <c r="U801" i="12"/>
  <c r="U800" i="12"/>
  <c r="U799" i="12"/>
  <c r="U798" i="12"/>
  <c r="U797" i="12"/>
  <c r="U796" i="12"/>
  <c r="U795" i="12"/>
  <c r="U794" i="12"/>
  <c r="U793" i="12"/>
  <c r="U792" i="12"/>
  <c r="U791" i="12"/>
  <c r="U790" i="12"/>
  <c r="U789" i="12"/>
  <c r="U788" i="12"/>
  <c r="U787" i="12"/>
  <c r="U786" i="12"/>
  <c r="U785" i="12"/>
  <c r="U784" i="12"/>
  <c r="U783" i="12"/>
  <c r="U782" i="12"/>
  <c r="U781" i="12"/>
  <c r="U780" i="12"/>
  <c r="U779" i="12"/>
  <c r="U778" i="12"/>
  <c r="U777" i="12"/>
  <c r="U776" i="12"/>
  <c r="U775" i="12"/>
  <c r="U774" i="12"/>
  <c r="U773" i="12"/>
  <c r="U772" i="12"/>
  <c r="U771" i="12"/>
  <c r="U770" i="12"/>
  <c r="U769" i="12"/>
  <c r="U768" i="12"/>
  <c r="U767" i="12"/>
  <c r="U766" i="12"/>
  <c r="U765" i="12"/>
  <c r="U764" i="12"/>
  <c r="U763" i="12"/>
  <c r="U762" i="12"/>
  <c r="U761" i="12"/>
  <c r="U760" i="12"/>
  <c r="U759" i="12"/>
  <c r="U758" i="12"/>
  <c r="U757" i="12"/>
  <c r="U756" i="12"/>
  <c r="U755" i="12"/>
  <c r="U754" i="12"/>
  <c r="U753" i="12"/>
  <c r="U752" i="12"/>
  <c r="U751" i="12"/>
  <c r="U750" i="12"/>
  <c r="U749" i="12"/>
  <c r="U748" i="12"/>
  <c r="U747" i="12"/>
  <c r="U746" i="12"/>
  <c r="U745" i="12"/>
  <c r="U744" i="12"/>
  <c r="U743" i="12"/>
  <c r="U742" i="12"/>
  <c r="U741" i="12"/>
  <c r="U740" i="12"/>
  <c r="U739" i="12"/>
  <c r="U738" i="12"/>
  <c r="U737" i="12"/>
  <c r="U736" i="12"/>
  <c r="U735" i="12"/>
  <c r="U734" i="12"/>
  <c r="U733" i="12"/>
  <c r="U732" i="12"/>
  <c r="U731" i="12"/>
  <c r="U730" i="12"/>
  <c r="U729" i="12"/>
  <c r="U728" i="12"/>
  <c r="U727" i="12"/>
  <c r="U726" i="12"/>
  <c r="U725" i="12"/>
  <c r="U724" i="12"/>
  <c r="U723" i="12"/>
  <c r="U722" i="12"/>
  <c r="U721" i="12"/>
  <c r="U720" i="12"/>
  <c r="U719" i="12"/>
  <c r="U718" i="12"/>
  <c r="U717" i="12"/>
  <c r="U716" i="12"/>
  <c r="U715" i="12"/>
  <c r="U714" i="12"/>
  <c r="U713" i="12"/>
  <c r="U712" i="12"/>
  <c r="U711" i="12"/>
  <c r="U710" i="12"/>
  <c r="U709" i="12"/>
  <c r="U708" i="12"/>
  <c r="U707" i="12"/>
  <c r="U706" i="12"/>
  <c r="U705" i="12"/>
  <c r="U704" i="12"/>
  <c r="U703" i="12"/>
  <c r="U702" i="12"/>
  <c r="U701" i="12"/>
  <c r="U700" i="12"/>
  <c r="U699" i="12"/>
  <c r="U698" i="12"/>
  <c r="U697" i="12"/>
  <c r="U696" i="12"/>
  <c r="U695" i="12"/>
  <c r="U694" i="12"/>
  <c r="U693" i="12"/>
  <c r="U692" i="12"/>
  <c r="U691" i="12"/>
  <c r="U690" i="12"/>
  <c r="U689" i="12"/>
  <c r="U688" i="12"/>
  <c r="U687" i="12"/>
  <c r="U686" i="12"/>
  <c r="U685" i="12"/>
  <c r="U684" i="12"/>
  <c r="U683" i="12"/>
  <c r="U682" i="12"/>
  <c r="U681" i="12"/>
  <c r="U680" i="12"/>
  <c r="U679" i="12"/>
  <c r="U678" i="12"/>
  <c r="U677" i="12"/>
  <c r="U676" i="12"/>
  <c r="U675" i="12"/>
  <c r="U674" i="12"/>
  <c r="U673" i="12"/>
  <c r="U672" i="12"/>
  <c r="U671" i="12"/>
  <c r="U670" i="12"/>
  <c r="U669" i="12"/>
  <c r="U668" i="12"/>
  <c r="U667" i="12"/>
  <c r="U666" i="12"/>
  <c r="U665" i="12"/>
  <c r="U664" i="12"/>
  <c r="U663" i="12"/>
  <c r="U662" i="12"/>
  <c r="U661" i="12"/>
  <c r="U660" i="12"/>
  <c r="U659" i="12"/>
  <c r="U658" i="12"/>
  <c r="U657" i="12"/>
  <c r="U656" i="12"/>
  <c r="U655" i="12"/>
  <c r="U654" i="12"/>
  <c r="U653" i="12"/>
  <c r="U652" i="12"/>
  <c r="U651" i="12"/>
  <c r="U650" i="12"/>
  <c r="U649" i="12"/>
  <c r="U648" i="12"/>
  <c r="U647" i="12"/>
  <c r="U646" i="12"/>
  <c r="U645" i="12"/>
  <c r="U644" i="12"/>
  <c r="U643" i="12"/>
  <c r="U642" i="12"/>
  <c r="U641" i="12"/>
  <c r="U640" i="12"/>
  <c r="U639" i="12"/>
  <c r="U638" i="12"/>
  <c r="U637" i="12"/>
  <c r="U636" i="12"/>
  <c r="U635" i="12"/>
  <c r="U634" i="12"/>
  <c r="U633" i="12"/>
  <c r="U632" i="12"/>
  <c r="U631" i="12"/>
  <c r="U630" i="12"/>
  <c r="U629" i="12"/>
  <c r="U628" i="12"/>
  <c r="U627" i="12"/>
  <c r="U626" i="12"/>
  <c r="U625" i="12"/>
  <c r="U624" i="12"/>
  <c r="U623" i="12"/>
  <c r="U622" i="12"/>
  <c r="U621" i="12"/>
  <c r="U620" i="12"/>
  <c r="U619" i="12"/>
  <c r="U618" i="12"/>
  <c r="U617" i="12"/>
  <c r="U616" i="12"/>
  <c r="U615" i="12"/>
  <c r="U614" i="12"/>
  <c r="U613" i="12"/>
  <c r="U612" i="12"/>
  <c r="U611" i="12"/>
  <c r="U610" i="12"/>
  <c r="U609" i="12"/>
  <c r="U608" i="12"/>
  <c r="U607" i="12"/>
  <c r="U606" i="12"/>
  <c r="U605" i="12"/>
  <c r="U604" i="12"/>
  <c r="U603" i="12"/>
  <c r="U602" i="12"/>
  <c r="U601" i="12"/>
  <c r="U600" i="12"/>
  <c r="U599" i="12"/>
  <c r="U598" i="12"/>
  <c r="U597" i="12"/>
  <c r="U596" i="12"/>
  <c r="U595" i="12"/>
  <c r="U594" i="12"/>
  <c r="U593" i="12"/>
  <c r="U592" i="12"/>
  <c r="U591" i="12"/>
  <c r="U590" i="12"/>
  <c r="U589" i="12"/>
  <c r="U588" i="12"/>
  <c r="U587" i="12"/>
  <c r="U586" i="12"/>
  <c r="U585" i="12"/>
  <c r="U584" i="12"/>
  <c r="U583" i="12"/>
  <c r="U582" i="12"/>
  <c r="U581" i="12"/>
  <c r="U580" i="12"/>
  <c r="U579" i="12"/>
  <c r="U578" i="12"/>
  <c r="U577" i="12"/>
  <c r="U576" i="12"/>
  <c r="U575" i="12"/>
  <c r="U574" i="12"/>
  <c r="U573" i="12"/>
  <c r="U572" i="12"/>
  <c r="U571" i="12"/>
  <c r="U570" i="12"/>
  <c r="U569" i="12"/>
  <c r="U568" i="12"/>
  <c r="U567" i="12"/>
  <c r="U566" i="12"/>
  <c r="U565" i="12"/>
  <c r="U564" i="12"/>
  <c r="U563" i="12"/>
  <c r="U562" i="12"/>
  <c r="U561" i="12"/>
  <c r="U560" i="12"/>
  <c r="U559" i="12"/>
  <c r="U558" i="12"/>
  <c r="U557" i="12"/>
  <c r="U556" i="12"/>
  <c r="U555" i="12"/>
  <c r="U554" i="12"/>
  <c r="U553" i="12"/>
  <c r="U552" i="12"/>
  <c r="U551" i="12"/>
  <c r="U550" i="12"/>
  <c r="U549" i="12"/>
  <c r="U548" i="12"/>
  <c r="U547" i="12"/>
  <c r="U546" i="12"/>
  <c r="U545" i="12"/>
  <c r="U544" i="12"/>
  <c r="U543" i="12"/>
  <c r="U542" i="12"/>
  <c r="U541" i="12"/>
  <c r="U540" i="12"/>
  <c r="U539" i="12"/>
  <c r="U538" i="12"/>
  <c r="U537" i="12"/>
  <c r="U536" i="12"/>
  <c r="U535" i="12"/>
  <c r="U534" i="12"/>
  <c r="U533" i="12"/>
  <c r="U532" i="12"/>
  <c r="U531" i="12"/>
  <c r="U530" i="12"/>
  <c r="U529" i="12"/>
  <c r="U528" i="12"/>
  <c r="U527" i="12"/>
  <c r="U526" i="12"/>
  <c r="U525" i="12"/>
  <c r="U524" i="12"/>
  <c r="U523" i="12"/>
  <c r="U522" i="12"/>
  <c r="U521" i="12"/>
  <c r="U520" i="12"/>
  <c r="U519" i="12"/>
  <c r="U518" i="12"/>
  <c r="U517" i="12"/>
  <c r="U516" i="12"/>
  <c r="U515" i="12"/>
  <c r="U514" i="12"/>
  <c r="U513" i="12"/>
  <c r="U512" i="12"/>
  <c r="U511" i="12"/>
  <c r="U510" i="12"/>
  <c r="U509" i="12"/>
  <c r="U508" i="12"/>
  <c r="U507" i="12"/>
  <c r="U506" i="12"/>
  <c r="U505" i="12"/>
  <c r="U504" i="12"/>
  <c r="U503" i="12"/>
  <c r="U502" i="12"/>
  <c r="U501" i="12"/>
  <c r="U500" i="12"/>
  <c r="U499" i="12"/>
  <c r="U498" i="12"/>
  <c r="U497" i="12"/>
  <c r="U496" i="12"/>
  <c r="U495" i="12"/>
  <c r="U494" i="12"/>
  <c r="U493" i="12"/>
  <c r="U492" i="12"/>
  <c r="U491" i="12"/>
  <c r="U490" i="12"/>
  <c r="U489" i="12"/>
  <c r="U488" i="12"/>
  <c r="U487" i="12"/>
  <c r="U486" i="12"/>
  <c r="U485" i="12"/>
  <c r="U484" i="12"/>
  <c r="U483" i="12"/>
  <c r="U482" i="12"/>
  <c r="U481" i="12"/>
  <c r="U480" i="12"/>
  <c r="U479" i="12"/>
  <c r="U478" i="12"/>
  <c r="U477" i="12"/>
  <c r="U476" i="12"/>
  <c r="U475" i="12"/>
  <c r="U474" i="12"/>
  <c r="U473" i="12"/>
  <c r="U472" i="12"/>
  <c r="U471" i="12"/>
  <c r="U470" i="12"/>
  <c r="U469" i="12"/>
  <c r="U468" i="12"/>
  <c r="U467" i="12"/>
  <c r="U466" i="12"/>
  <c r="U465" i="12"/>
  <c r="U464" i="12"/>
  <c r="U463" i="12"/>
  <c r="U462" i="12"/>
  <c r="U461" i="12"/>
  <c r="U460" i="12"/>
  <c r="U459" i="12"/>
  <c r="U458" i="12"/>
  <c r="U457" i="12"/>
  <c r="U456" i="12"/>
  <c r="U455" i="12"/>
  <c r="U454" i="12"/>
  <c r="U453" i="12"/>
  <c r="U452" i="12"/>
  <c r="U451" i="12"/>
  <c r="U450" i="12"/>
  <c r="U449" i="12"/>
  <c r="U448" i="12"/>
  <c r="U447" i="12"/>
  <c r="U446" i="12"/>
  <c r="U445" i="12"/>
  <c r="U444" i="12"/>
  <c r="U443" i="12"/>
  <c r="U442" i="12"/>
  <c r="U441" i="12"/>
  <c r="U440" i="12"/>
  <c r="U439" i="12"/>
  <c r="U438" i="12"/>
  <c r="U437" i="12"/>
  <c r="U436" i="12"/>
  <c r="U435" i="12"/>
  <c r="U434" i="12"/>
  <c r="U433" i="12"/>
  <c r="U432" i="12"/>
  <c r="U431" i="12"/>
  <c r="U430" i="12"/>
  <c r="U429" i="12"/>
  <c r="U428" i="12"/>
  <c r="U427" i="12"/>
  <c r="U426" i="12"/>
  <c r="U425" i="12"/>
  <c r="U424" i="12"/>
  <c r="U423" i="12"/>
  <c r="U422" i="12"/>
  <c r="U421" i="12"/>
  <c r="U420" i="12"/>
  <c r="U419" i="12"/>
  <c r="U418" i="12"/>
  <c r="U417" i="12"/>
  <c r="U416" i="12"/>
  <c r="U415" i="12"/>
  <c r="U414" i="12"/>
  <c r="U413" i="12"/>
  <c r="U412" i="12"/>
  <c r="U411" i="12"/>
  <c r="U410" i="12"/>
  <c r="U409" i="12"/>
  <c r="U408" i="12"/>
  <c r="U407" i="12"/>
  <c r="U406" i="12"/>
  <c r="U405" i="12"/>
  <c r="U404" i="12"/>
  <c r="U403" i="12"/>
  <c r="U402" i="12"/>
  <c r="U401" i="12"/>
  <c r="U400" i="12"/>
  <c r="U399" i="12"/>
  <c r="U398" i="12"/>
  <c r="U397" i="12"/>
  <c r="U396" i="12"/>
  <c r="U395" i="12"/>
  <c r="U394" i="12"/>
  <c r="U393" i="12"/>
  <c r="U392" i="12"/>
  <c r="U391" i="12"/>
  <c r="U390" i="12"/>
  <c r="U389" i="12"/>
  <c r="U388" i="12"/>
  <c r="U387" i="12"/>
  <c r="U386" i="12"/>
  <c r="U385" i="12"/>
  <c r="U384" i="12"/>
  <c r="U383" i="12"/>
  <c r="U382" i="12"/>
  <c r="U381" i="12"/>
  <c r="U380" i="12"/>
  <c r="U379" i="12"/>
  <c r="U378" i="12"/>
  <c r="U377" i="12"/>
  <c r="U376" i="12"/>
  <c r="U375" i="12"/>
  <c r="U374" i="12"/>
  <c r="U373" i="12"/>
  <c r="U372" i="12"/>
  <c r="U371" i="12"/>
  <c r="U370" i="12"/>
  <c r="U369" i="12"/>
  <c r="U368" i="12"/>
  <c r="U367" i="12"/>
  <c r="U366" i="12"/>
  <c r="U365" i="12"/>
  <c r="U364" i="12"/>
  <c r="U363" i="12"/>
  <c r="U362" i="12"/>
  <c r="U361" i="12"/>
  <c r="U360" i="12"/>
  <c r="U359" i="12"/>
  <c r="U358" i="12"/>
  <c r="U357" i="12"/>
  <c r="U356" i="12"/>
  <c r="U355" i="12"/>
  <c r="U354" i="12"/>
  <c r="U353" i="12"/>
  <c r="U352" i="12"/>
  <c r="U351" i="12"/>
  <c r="U350" i="12"/>
  <c r="U349" i="12"/>
  <c r="U348" i="12"/>
  <c r="U347" i="12"/>
  <c r="U346" i="12"/>
  <c r="U345" i="12"/>
  <c r="U344" i="12"/>
  <c r="U343" i="12"/>
  <c r="U342" i="12"/>
  <c r="U341" i="12"/>
  <c r="U340" i="12"/>
  <c r="U339" i="12"/>
  <c r="U338" i="12"/>
  <c r="U337" i="12"/>
  <c r="U336" i="12"/>
  <c r="U335" i="12"/>
  <c r="U334" i="12"/>
  <c r="U333" i="12"/>
  <c r="U332" i="12"/>
  <c r="U331" i="12"/>
  <c r="U330" i="12"/>
  <c r="U329" i="12"/>
  <c r="U328" i="12"/>
  <c r="U327" i="12"/>
  <c r="U326" i="12"/>
  <c r="U325" i="12"/>
  <c r="U324" i="12"/>
  <c r="U323" i="12"/>
  <c r="U322" i="12"/>
  <c r="U321" i="12"/>
  <c r="U320" i="12"/>
  <c r="U319" i="12"/>
  <c r="U318" i="12"/>
  <c r="U317" i="12"/>
  <c r="U316" i="12"/>
  <c r="U315" i="12"/>
  <c r="U314" i="12"/>
  <c r="U313" i="12"/>
  <c r="U312" i="12"/>
  <c r="U311" i="12"/>
  <c r="U310" i="12"/>
  <c r="U309" i="12"/>
  <c r="U308" i="12"/>
  <c r="U307" i="12"/>
  <c r="U306" i="12"/>
  <c r="U305" i="12"/>
  <c r="U304" i="12"/>
  <c r="U303" i="12"/>
  <c r="U302" i="12"/>
  <c r="U301" i="12"/>
  <c r="U300" i="12"/>
  <c r="U299" i="12"/>
  <c r="U298" i="12"/>
  <c r="U297" i="12"/>
  <c r="U296" i="12"/>
  <c r="U295" i="12"/>
  <c r="U294" i="12"/>
  <c r="U293" i="12"/>
  <c r="U292" i="12"/>
  <c r="U291" i="12"/>
  <c r="U290" i="12"/>
  <c r="U289" i="12"/>
  <c r="U288" i="12"/>
  <c r="U287" i="12"/>
  <c r="U286" i="12"/>
  <c r="U285" i="12"/>
  <c r="U284" i="12"/>
  <c r="U283" i="12"/>
  <c r="U282" i="12"/>
  <c r="U281" i="12"/>
  <c r="U280" i="12"/>
  <c r="U279" i="12"/>
  <c r="U278" i="12"/>
  <c r="U277" i="12"/>
  <c r="U276" i="12"/>
  <c r="U275" i="12"/>
  <c r="U274" i="12"/>
  <c r="U273" i="12"/>
  <c r="U272" i="12"/>
  <c r="U271" i="12"/>
  <c r="U270" i="12"/>
  <c r="U269" i="12"/>
  <c r="U268" i="12"/>
  <c r="U267" i="12"/>
  <c r="U266" i="12"/>
  <c r="U265" i="12"/>
  <c r="U264" i="12"/>
  <c r="U263" i="12"/>
  <c r="U262" i="12"/>
  <c r="U261" i="12"/>
  <c r="U260" i="12"/>
  <c r="U259" i="12"/>
  <c r="U258" i="12"/>
  <c r="U257" i="12"/>
  <c r="U256" i="12"/>
  <c r="U255" i="12"/>
  <c r="U254" i="12"/>
  <c r="U253" i="12"/>
  <c r="U252" i="12"/>
  <c r="U251" i="12"/>
  <c r="U250" i="12"/>
  <c r="U249" i="12"/>
  <c r="U248" i="12"/>
  <c r="U247" i="12"/>
  <c r="U246" i="12"/>
  <c r="U245" i="12"/>
  <c r="U244" i="12"/>
  <c r="U243" i="12"/>
  <c r="U242" i="12"/>
  <c r="U241" i="12"/>
  <c r="U240" i="12"/>
  <c r="U239" i="12"/>
  <c r="U238" i="12"/>
  <c r="U237" i="12"/>
  <c r="U236" i="12"/>
  <c r="U235" i="12"/>
  <c r="U234" i="12"/>
  <c r="U233" i="12"/>
  <c r="U232" i="12"/>
  <c r="U231" i="12"/>
  <c r="U230" i="12"/>
  <c r="U229" i="12"/>
  <c r="U228" i="12"/>
  <c r="U227" i="12"/>
  <c r="U226" i="12"/>
  <c r="U225" i="12"/>
  <c r="U224" i="12"/>
  <c r="U223" i="12"/>
  <c r="U222" i="12"/>
  <c r="U221" i="12"/>
  <c r="U220" i="12"/>
  <c r="U219" i="12"/>
  <c r="U218" i="12"/>
  <c r="U217" i="12"/>
  <c r="U216" i="12"/>
  <c r="U215" i="12"/>
  <c r="U214" i="12"/>
  <c r="U213" i="12"/>
  <c r="U212" i="12"/>
  <c r="U211" i="12"/>
  <c r="U210" i="12"/>
  <c r="U209" i="12"/>
  <c r="U208" i="12"/>
  <c r="U207" i="12"/>
  <c r="U206" i="12"/>
  <c r="U205" i="12"/>
  <c r="U204" i="12"/>
  <c r="U203" i="12"/>
  <c r="U202" i="12"/>
  <c r="U201" i="12"/>
  <c r="U200"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B5" i="10" l="1"/>
  <c r="F41" i="1" l="1"/>
  <c r="F42" i="1"/>
  <c r="F40" i="1"/>
  <c r="B5" i="66"/>
  <c r="B2" i="65"/>
  <c r="B5" i="65"/>
  <c r="B5" i="64"/>
  <c r="B5" i="63"/>
  <c r="F39" i="1"/>
  <c r="F38" i="1"/>
  <c r="B5" i="62"/>
  <c r="B5" i="61"/>
  <c r="F37" i="1"/>
  <c r="B5" i="60"/>
  <c r="F35" i="1"/>
  <c r="B5" i="68"/>
  <c r="B5" i="67"/>
  <c r="F34" i="1"/>
  <c r="B5" i="69"/>
  <c r="F33" i="1"/>
  <c r="F36" i="1"/>
  <c r="F32" i="1"/>
  <c r="B5" i="59"/>
  <c r="V30" i="58"/>
  <c r="B5" i="58"/>
  <c r="B5" i="57"/>
  <c r="F30" i="1"/>
  <c r="B12" i="16" l="1"/>
  <c r="B5" i="56"/>
  <c r="B5" i="55"/>
  <c r="F25" i="1"/>
  <c r="F26" i="1"/>
  <c r="F28" i="1"/>
  <c r="B5" i="54"/>
  <c r="M500" i="54"/>
  <c r="M499" i="54"/>
  <c r="M498" i="54"/>
  <c r="M497" i="54"/>
  <c r="M496" i="54"/>
  <c r="M495" i="54"/>
  <c r="M494" i="54"/>
  <c r="M493" i="54"/>
  <c r="M492" i="54"/>
  <c r="M491" i="54"/>
  <c r="M490" i="54"/>
  <c r="M489" i="54"/>
  <c r="M488" i="54"/>
  <c r="M487" i="54"/>
  <c r="M486" i="54"/>
  <c r="M485" i="54"/>
  <c r="M484" i="54"/>
  <c r="M483" i="54"/>
  <c r="M482" i="54"/>
  <c r="M481" i="54"/>
  <c r="M480" i="54"/>
  <c r="M479" i="54"/>
  <c r="M478" i="54"/>
  <c r="M477" i="54"/>
  <c r="M476" i="54"/>
  <c r="M475" i="54"/>
  <c r="M474" i="54"/>
  <c r="M473" i="54"/>
  <c r="M472" i="54"/>
  <c r="M471" i="54"/>
  <c r="M470" i="54"/>
  <c r="M469" i="54"/>
  <c r="M468" i="54"/>
  <c r="M467" i="54"/>
  <c r="M466" i="54"/>
  <c r="M465" i="54"/>
  <c r="M464" i="54"/>
  <c r="M463" i="54"/>
  <c r="M462" i="54"/>
  <c r="M461" i="54"/>
  <c r="M460" i="54"/>
  <c r="M459" i="54"/>
  <c r="M458" i="54"/>
  <c r="M457" i="54"/>
  <c r="M456" i="54"/>
  <c r="M455" i="54"/>
  <c r="M454" i="54"/>
  <c r="M453" i="54"/>
  <c r="M452" i="54"/>
  <c r="M451" i="54"/>
  <c r="M450" i="54"/>
  <c r="M449" i="54"/>
  <c r="M448" i="54"/>
  <c r="M447" i="54"/>
  <c r="M446" i="54"/>
  <c r="M445" i="54"/>
  <c r="M444" i="54"/>
  <c r="M443" i="54"/>
  <c r="M442" i="54"/>
  <c r="M441" i="54"/>
  <c r="M440" i="54"/>
  <c r="M439" i="54"/>
  <c r="M438" i="54"/>
  <c r="M437" i="54"/>
  <c r="M436" i="54"/>
  <c r="M435" i="54"/>
  <c r="M434" i="54"/>
  <c r="M433" i="54"/>
  <c r="M432" i="54"/>
  <c r="M431" i="54"/>
  <c r="M430" i="54"/>
  <c r="M429" i="54"/>
  <c r="M428" i="54"/>
  <c r="M427" i="54"/>
  <c r="M426" i="54"/>
  <c r="M425" i="54"/>
  <c r="M424" i="54"/>
  <c r="M423" i="54"/>
  <c r="M422" i="54"/>
  <c r="M421" i="54"/>
  <c r="M420" i="54"/>
  <c r="M419" i="54"/>
  <c r="M418" i="54"/>
  <c r="M417" i="54"/>
  <c r="M416" i="54"/>
  <c r="M415" i="54"/>
  <c r="M414" i="54"/>
  <c r="M413" i="54"/>
  <c r="M412" i="54"/>
  <c r="M411" i="54"/>
  <c r="M410" i="54"/>
  <c r="M409" i="54"/>
  <c r="M408" i="54"/>
  <c r="M407" i="54"/>
  <c r="M406" i="54"/>
  <c r="M405" i="54"/>
  <c r="M404" i="54"/>
  <c r="M403" i="54"/>
  <c r="M402" i="54"/>
  <c r="M401" i="54"/>
  <c r="M400" i="54"/>
  <c r="M399" i="54"/>
  <c r="M398" i="54"/>
  <c r="M397" i="54"/>
  <c r="M396" i="54"/>
  <c r="M395" i="54"/>
  <c r="M394" i="54"/>
  <c r="M393" i="54"/>
  <c r="M392" i="54"/>
  <c r="M391" i="54"/>
  <c r="M390" i="54"/>
  <c r="M389" i="54"/>
  <c r="M388" i="54"/>
  <c r="M387" i="54"/>
  <c r="M386" i="54"/>
  <c r="M385" i="54"/>
  <c r="M384" i="54"/>
  <c r="M383" i="54"/>
  <c r="M382" i="54"/>
  <c r="M381" i="54"/>
  <c r="M380" i="54"/>
  <c r="M379" i="54"/>
  <c r="M378" i="54"/>
  <c r="M377" i="54"/>
  <c r="M376" i="54"/>
  <c r="M375" i="54"/>
  <c r="M374" i="54"/>
  <c r="M373" i="54"/>
  <c r="M372" i="54"/>
  <c r="M371" i="54"/>
  <c r="M370" i="54"/>
  <c r="M369" i="54"/>
  <c r="M368" i="54"/>
  <c r="M367" i="54"/>
  <c r="M366" i="54"/>
  <c r="M365" i="54"/>
  <c r="M364" i="54"/>
  <c r="M363" i="54"/>
  <c r="M362" i="54"/>
  <c r="M361" i="54"/>
  <c r="M360" i="54"/>
  <c r="M359" i="54"/>
  <c r="M358" i="54"/>
  <c r="M357" i="54"/>
  <c r="M356" i="54"/>
  <c r="M355" i="54"/>
  <c r="M354" i="54"/>
  <c r="M353" i="54"/>
  <c r="M352" i="54"/>
  <c r="M351" i="54"/>
  <c r="M350" i="54"/>
  <c r="M349" i="54"/>
  <c r="M348" i="54"/>
  <c r="M347" i="54"/>
  <c r="M346" i="54"/>
  <c r="M345" i="54"/>
  <c r="M344" i="54"/>
  <c r="M343" i="54"/>
  <c r="M342" i="54"/>
  <c r="M341" i="54"/>
  <c r="M340" i="54"/>
  <c r="M339" i="54"/>
  <c r="M338" i="54"/>
  <c r="M337" i="54"/>
  <c r="M336" i="54"/>
  <c r="M335" i="54"/>
  <c r="M334" i="54"/>
  <c r="M333" i="54"/>
  <c r="M332" i="54"/>
  <c r="M331" i="54"/>
  <c r="M330" i="54"/>
  <c r="M329" i="54"/>
  <c r="M328" i="54"/>
  <c r="M327" i="54"/>
  <c r="M326" i="54"/>
  <c r="M325" i="54"/>
  <c r="M324" i="54"/>
  <c r="M323" i="54"/>
  <c r="M322" i="54"/>
  <c r="M321" i="54"/>
  <c r="M320" i="54"/>
  <c r="M319" i="54"/>
  <c r="M318" i="54"/>
  <c r="M317" i="54"/>
  <c r="M316" i="54"/>
  <c r="M315" i="54"/>
  <c r="M314" i="54"/>
  <c r="M313" i="54"/>
  <c r="M312" i="54"/>
  <c r="M311" i="54"/>
  <c r="M310" i="54"/>
  <c r="M309" i="54"/>
  <c r="M308" i="54"/>
  <c r="M307" i="54"/>
  <c r="M306" i="54"/>
  <c r="M305" i="54"/>
  <c r="M304" i="54"/>
  <c r="M303" i="54"/>
  <c r="M302" i="54"/>
  <c r="M301" i="54"/>
  <c r="M300" i="54"/>
  <c r="M299" i="54"/>
  <c r="M298" i="54"/>
  <c r="M297" i="54"/>
  <c r="M296" i="54"/>
  <c r="M295" i="54"/>
  <c r="M294" i="54"/>
  <c r="M293" i="54"/>
  <c r="M292" i="54"/>
  <c r="M291" i="54"/>
  <c r="M290" i="54"/>
  <c r="M289" i="54"/>
  <c r="M288" i="54"/>
  <c r="M287" i="54"/>
  <c r="M286" i="54"/>
  <c r="M285" i="54"/>
  <c r="M284" i="54"/>
  <c r="M283" i="54"/>
  <c r="M282" i="54"/>
  <c r="M281" i="54"/>
  <c r="M280" i="54"/>
  <c r="M279" i="54"/>
  <c r="M278" i="54"/>
  <c r="M277" i="54"/>
  <c r="M276" i="54"/>
  <c r="M275" i="54"/>
  <c r="M274" i="54"/>
  <c r="M273" i="54"/>
  <c r="M272" i="54"/>
  <c r="M271" i="54"/>
  <c r="M270" i="54"/>
  <c r="M269" i="54"/>
  <c r="M268" i="54"/>
  <c r="M267" i="54"/>
  <c r="M266" i="54"/>
  <c r="M265" i="54"/>
  <c r="M264" i="54"/>
  <c r="M263" i="54"/>
  <c r="M262" i="54"/>
  <c r="M261" i="54"/>
  <c r="M260" i="54"/>
  <c r="M259" i="54"/>
  <c r="M258" i="54"/>
  <c r="M257" i="54"/>
  <c r="M256" i="54"/>
  <c r="M255" i="54"/>
  <c r="M254" i="54"/>
  <c r="M253" i="54"/>
  <c r="M252" i="54"/>
  <c r="M251" i="54"/>
  <c r="M250" i="54"/>
  <c r="M249" i="54"/>
  <c r="M248" i="54"/>
  <c r="M247" i="54"/>
  <c r="M246" i="54"/>
  <c r="M245" i="54"/>
  <c r="M244" i="54"/>
  <c r="M243" i="54"/>
  <c r="M242" i="54"/>
  <c r="M241" i="54"/>
  <c r="M240" i="54"/>
  <c r="M239" i="54"/>
  <c r="M238" i="54"/>
  <c r="M237" i="54"/>
  <c r="M236" i="54"/>
  <c r="M235" i="54"/>
  <c r="M234" i="54"/>
  <c r="M233" i="54"/>
  <c r="M232" i="54"/>
  <c r="M231" i="54"/>
  <c r="M230" i="54"/>
  <c r="M229" i="54"/>
  <c r="M228" i="54"/>
  <c r="M227" i="54"/>
  <c r="M226" i="54"/>
  <c r="M225" i="54"/>
  <c r="M224" i="54"/>
  <c r="M223" i="54"/>
  <c r="M222" i="54"/>
  <c r="M221" i="54"/>
  <c r="M220" i="54"/>
  <c r="M219" i="54"/>
  <c r="M218" i="54"/>
  <c r="M217" i="54"/>
  <c r="M216" i="54"/>
  <c r="M215" i="54"/>
  <c r="M214" i="54"/>
  <c r="M213" i="54"/>
  <c r="M212" i="54"/>
  <c r="M211" i="54"/>
  <c r="M210" i="54"/>
  <c r="M209" i="54"/>
  <c r="M208" i="54"/>
  <c r="M207" i="54"/>
  <c r="M206" i="54"/>
  <c r="M205" i="54"/>
  <c r="M204" i="54"/>
  <c r="M203" i="54"/>
  <c r="M202" i="54"/>
  <c r="M201" i="54"/>
  <c r="M200" i="54"/>
  <c r="M199" i="54"/>
  <c r="M198" i="54"/>
  <c r="M197" i="54"/>
  <c r="M196" i="54"/>
  <c r="M195" i="54"/>
  <c r="M194" i="54"/>
  <c r="M193" i="54"/>
  <c r="M192" i="54"/>
  <c r="M191" i="54"/>
  <c r="M190" i="54"/>
  <c r="M189" i="54"/>
  <c r="M188" i="54"/>
  <c r="M187" i="54"/>
  <c r="M186" i="54"/>
  <c r="M185" i="54"/>
  <c r="M184" i="54"/>
  <c r="M183" i="54"/>
  <c r="M182" i="54"/>
  <c r="M181" i="54"/>
  <c r="M180" i="54"/>
  <c r="M179" i="54"/>
  <c r="M178" i="54"/>
  <c r="M177" i="54"/>
  <c r="M176" i="54"/>
  <c r="M175" i="54"/>
  <c r="M174" i="54"/>
  <c r="M173" i="54"/>
  <c r="M172" i="54"/>
  <c r="M171" i="54"/>
  <c r="M170" i="54"/>
  <c r="M169" i="54"/>
  <c r="M168" i="54"/>
  <c r="M167" i="54"/>
  <c r="M166" i="54"/>
  <c r="M165" i="54"/>
  <c r="M164" i="54"/>
  <c r="M163" i="54"/>
  <c r="M162" i="54"/>
  <c r="M161" i="54"/>
  <c r="M160" i="54"/>
  <c r="M159" i="54"/>
  <c r="M158" i="54"/>
  <c r="M157" i="54"/>
  <c r="M156" i="54"/>
  <c r="M155" i="54"/>
  <c r="M154" i="54"/>
  <c r="M153" i="54"/>
  <c r="M152" i="54"/>
  <c r="M151" i="54"/>
  <c r="M150" i="54"/>
  <c r="M149" i="54"/>
  <c r="M148" i="54"/>
  <c r="M147" i="54"/>
  <c r="M146" i="54"/>
  <c r="M145" i="54"/>
  <c r="M144" i="54"/>
  <c r="M143" i="54"/>
  <c r="M142" i="54"/>
  <c r="M141" i="54"/>
  <c r="M140" i="54"/>
  <c r="M139" i="54"/>
  <c r="M138" i="54"/>
  <c r="M137" i="54"/>
  <c r="M136" i="54"/>
  <c r="M135" i="54"/>
  <c r="M134" i="54"/>
  <c r="M133" i="54"/>
  <c r="M132" i="54"/>
  <c r="M131" i="54"/>
  <c r="M130" i="54"/>
  <c r="M129" i="54"/>
  <c r="M128" i="54"/>
  <c r="M127" i="54"/>
  <c r="M126" i="54"/>
  <c r="M125" i="54"/>
  <c r="M124" i="54"/>
  <c r="M123" i="54"/>
  <c r="M122" i="54"/>
  <c r="M121" i="54"/>
  <c r="M120" i="54"/>
  <c r="M119" i="54"/>
  <c r="M118" i="54"/>
  <c r="M117" i="54"/>
  <c r="M116" i="54"/>
  <c r="M115" i="54"/>
  <c r="M114" i="54"/>
  <c r="M113" i="54"/>
  <c r="M112" i="54"/>
  <c r="M111" i="54"/>
  <c r="M110" i="54"/>
  <c r="M109" i="54"/>
  <c r="M108" i="54"/>
  <c r="M107" i="54"/>
  <c r="M106" i="54"/>
  <c r="M105" i="54"/>
  <c r="M104" i="54"/>
  <c r="M103" i="54"/>
  <c r="M102" i="54"/>
  <c r="M101" i="54"/>
  <c r="M100" i="54"/>
  <c r="M99" i="54"/>
  <c r="M98" i="54"/>
  <c r="M97" i="54"/>
  <c r="M96" i="54"/>
  <c r="M95" i="54"/>
  <c r="M94" i="54"/>
  <c r="M93" i="54"/>
  <c r="M92" i="54"/>
  <c r="M91" i="54"/>
  <c r="M90" i="54"/>
  <c r="M89" i="54"/>
  <c r="M88" i="54"/>
  <c r="M87" i="54"/>
  <c r="M86" i="54"/>
  <c r="M85" i="54"/>
  <c r="M84" i="54"/>
  <c r="M83" i="54"/>
  <c r="M82" i="54"/>
  <c r="M81" i="54"/>
  <c r="M80" i="54"/>
  <c r="M79" i="54"/>
  <c r="M78" i="54"/>
  <c r="M77" i="54"/>
  <c r="M76" i="54"/>
  <c r="M75" i="54"/>
  <c r="M74" i="54"/>
  <c r="M73" i="54"/>
  <c r="M72" i="54"/>
  <c r="M71" i="54"/>
  <c r="M70" i="54"/>
  <c r="M69" i="54"/>
  <c r="M68" i="54"/>
  <c r="M67" i="54"/>
  <c r="M66" i="54"/>
  <c r="M65" i="54"/>
  <c r="M64" i="54"/>
  <c r="M63" i="54"/>
  <c r="M62" i="54"/>
  <c r="M61" i="54"/>
  <c r="M60" i="54"/>
  <c r="M59" i="54"/>
  <c r="M58" i="54"/>
  <c r="M57" i="54"/>
  <c r="M56" i="54"/>
  <c r="M55" i="54"/>
  <c r="M54" i="54"/>
  <c r="M53" i="54"/>
  <c r="M52" i="54"/>
  <c r="M51" i="54"/>
  <c r="M50" i="54"/>
  <c r="M49" i="54"/>
  <c r="M48" i="54"/>
  <c r="M47" i="54"/>
  <c r="M46" i="54"/>
  <c r="M45" i="54"/>
  <c r="M44" i="54"/>
  <c r="M43" i="54"/>
  <c r="M42" i="54"/>
  <c r="M41" i="54"/>
  <c r="M40" i="54"/>
  <c r="M39" i="54"/>
  <c r="M38" i="54"/>
  <c r="M37" i="54"/>
  <c r="M36" i="54"/>
  <c r="M35" i="54"/>
  <c r="M34" i="54"/>
  <c r="M33" i="54"/>
  <c r="M32" i="54"/>
  <c r="M31" i="54"/>
  <c r="M30" i="54"/>
  <c r="M29" i="54"/>
  <c r="M28" i="54"/>
  <c r="M27" i="54"/>
  <c r="M26" i="54"/>
  <c r="M25" i="54"/>
  <c r="M24" i="54"/>
  <c r="M23" i="54"/>
  <c r="M22" i="54"/>
  <c r="M21" i="54"/>
  <c r="M20" i="54"/>
  <c r="M19" i="54"/>
  <c r="M18" i="54"/>
  <c r="M17" i="54"/>
  <c r="M16" i="54"/>
  <c r="M15" i="54"/>
  <c r="M14" i="54"/>
  <c r="M13" i="54"/>
  <c r="M12" i="54"/>
  <c r="M11" i="54"/>
  <c r="B5" i="53"/>
  <c r="B5" i="52"/>
  <c r="J500" i="53"/>
  <c r="J499" i="53"/>
  <c r="J498" i="53"/>
  <c r="J497" i="53"/>
  <c r="J496" i="53"/>
  <c r="J495" i="53"/>
  <c r="J494" i="53"/>
  <c r="J493" i="53"/>
  <c r="J492" i="53"/>
  <c r="J491" i="53"/>
  <c r="J490" i="53"/>
  <c r="J489" i="53"/>
  <c r="J488" i="53"/>
  <c r="J487" i="53"/>
  <c r="J486" i="53"/>
  <c r="J485" i="53"/>
  <c r="J484" i="53"/>
  <c r="J483" i="53"/>
  <c r="J482" i="53"/>
  <c r="J481" i="53"/>
  <c r="J480" i="53"/>
  <c r="J479" i="53"/>
  <c r="J478" i="53"/>
  <c r="J477" i="53"/>
  <c r="J476" i="53"/>
  <c r="J475" i="53"/>
  <c r="J474" i="53"/>
  <c r="J473" i="53"/>
  <c r="J472" i="53"/>
  <c r="J471" i="53"/>
  <c r="J470" i="53"/>
  <c r="J469" i="53"/>
  <c r="J468" i="53"/>
  <c r="J467" i="53"/>
  <c r="J466" i="53"/>
  <c r="J465" i="53"/>
  <c r="J464" i="53"/>
  <c r="J463" i="53"/>
  <c r="J462" i="53"/>
  <c r="J461" i="53"/>
  <c r="J460" i="53"/>
  <c r="J459" i="53"/>
  <c r="J458" i="53"/>
  <c r="J457" i="53"/>
  <c r="J456" i="53"/>
  <c r="J455" i="53"/>
  <c r="J454" i="53"/>
  <c r="J453" i="53"/>
  <c r="J452" i="53"/>
  <c r="J451" i="53"/>
  <c r="J450" i="53"/>
  <c r="J449" i="53"/>
  <c r="J448" i="53"/>
  <c r="J447" i="53"/>
  <c r="J446" i="53"/>
  <c r="J445" i="53"/>
  <c r="J444" i="53"/>
  <c r="J443" i="53"/>
  <c r="J442" i="53"/>
  <c r="J441" i="53"/>
  <c r="J440" i="53"/>
  <c r="J439" i="53"/>
  <c r="J438" i="53"/>
  <c r="J437" i="53"/>
  <c r="J436" i="53"/>
  <c r="J435" i="53"/>
  <c r="J434" i="53"/>
  <c r="J433" i="53"/>
  <c r="J432" i="53"/>
  <c r="J431" i="53"/>
  <c r="J430" i="53"/>
  <c r="J429" i="53"/>
  <c r="J428" i="53"/>
  <c r="J427" i="53"/>
  <c r="J426" i="53"/>
  <c r="J425" i="53"/>
  <c r="J424" i="53"/>
  <c r="J423" i="53"/>
  <c r="J422" i="53"/>
  <c r="J421" i="53"/>
  <c r="J420" i="53"/>
  <c r="J419" i="53"/>
  <c r="J418" i="53"/>
  <c r="J417" i="53"/>
  <c r="J416" i="53"/>
  <c r="J415" i="53"/>
  <c r="J414" i="53"/>
  <c r="J413" i="53"/>
  <c r="J412" i="53"/>
  <c r="J411" i="53"/>
  <c r="J410" i="53"/>
  <c r="J409" i="53"/>
  <c r="J408" i="53"/>
  <c r="J407" i="53"/>
  <c r="J406" i="53"/>
  <c r="J405" i="53"/>
  <c r="J404" i="53"/>
  <c r="J403" i="53"/>
  <c r="J402" i="53"/>
  <c r="J401" i="53"/>
  <c r="J400" i="53"/>
  <c r="J399" i="53"/>
  <c r="J398" i="53"/>
  <c r="J397" i="53"/>
  <c r="J396" i="53"/>
  <c r="J395" i="53"/>
  <c r="J394" i="53"/>
  <c r="J393" i="53"/>
  <c r="J392" i="53"/>
  <c r="J391" i="53"/>
  <c r="J390" i="53"/>
  <c r="J389" i="53"/>
  <c r="J388" i="53"/>
  <c r="J387" i="53"/>
  <c r="J386" i="53"/>
  <c r="J385" i="53"/>
  <c r="J384" i="53"/>
  <c r="J383" i="53"/>
  <c r="J382" i="53"/>
  <c r="J381" i="53"/>
  <c r="J380" i="53"/>
  <c r="J379" i="53"/>
  <c r="J378" i="53"/>
  <c r="J377" i="53"/>
  <c r="J376" i="53"/>
  <c r="J375" i="53"/>
  <c r="J374" i="53"/>
  <c r="J373" i="53"/>
  <c r="J372" i="53"/>
  <c r="J371" i="53"/>
  <c r="J370" i="53"/>
  <c r="J369" i="53"/>
  <c r="J368" i="53"/>
  <c r="J367" i="53"/>
  <c r="J366" i="53"/>
  <c r="J365" i="53"/>
  <c r="J364" i="53"/>
  <c r="J363" i="53"/>
  <c r="J362" i="53"/>
  <c r="J361" i="53"/>
  <c r="J360" i="53"/>
  <c r="J359" i="53"/>
  <c r="J358" i="53"/>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J20" i="53"/>
  <c r="J19" i="53"/>
  <c r="J18" i="53"/>
  <c r="J17" i="53"/>
  <c r="J16" i="53"/>
  <c r="J15" i="53"/>
  <c r="J14" i="53"/>
  <c r="J13" i="53"/>
  <c r="J12" i="53"/>
  <c r="J11" i="53"/>
  <c r="B11" i="15" l="1"/>
  <c r="Z11" i="15" s="1"/>
  <c r="B5" i="51"/>
  <c r="B5" i="50"/>
  <c r="B4" i="51" l="1"/>
  <c r="B2" i="51"/>
  <c r="B1" i="51" s="1"/>
  <c r="B4" i="52"/>
  <c r="B2" i="52"/>
  <c r="B1" i="52" s="1"/>
  <c r="B4" i="53"/>
  <c r="B2" i="53"/>
  <c r="B1" i="53" s="1"/>
  <c r="B4" i="54"/>
  <c r="B2" i="54"/>
  <c r="B1" i="54" s="1"/>
  <c r="B4" i="55"/>
  <c r="B2" i="55"/>
  <c r="B1" i="55" s="1"/>
  <c r="B4" i="56"/>
  <c r="B2" i="56"/>
  <c r="B1" i="56" s="1"/>
  <c r="B4" i="57"/>
  <c r="B2" i="57"/>
  <c r="B1" i="57" s="1"/>
  <c r="B4" i="58"/>
  <c r="B2" i="58"/>
  <c r="B4" i="59"/>
  <c r="B2" i="59"/>
  <c r="B4" i="60"/>
  <c r="B2" i="60"/>
  <c r="B1" i="60" s="1"/>
  <c r="B4" i="61"/>
  <c r="B2" i="61"/>
  <c r="B1" i="61" s="1"/>
  <c r="B4" i="62"/>
  <c r="B2" i="62"/>
  <c r="B1" i="62" s="1"/>
  <c r="B4" i="63"/>
  <c r="B2" i="63"/>
  <c r="B4" i="64"/>
  <c r="B2" i="64"/>
  <c r="B4" i="65"/>
  <c r="B4" i="66"/>
  <c r="B2" i="66"/>
  <c r="B1" i="66" s="1"/>
  <c r="B4" i="67"/>
  <c r="B2" i="67"/>
  <c r="B1" i="67" s="1"/>
  <c r="B4" i="68"/>
  <c r="B2" i="68"/>
  <c r="B1" i="68" s="1"/>
  <c r="B4" i="69"/>
  <c r="B2" i="69"/>
  <c r="B1" i="69" s="1"/>
  <c r="B4" i="50"/>
  <c r="B2" i="50"/>
  <c r="B5" i="26"/>
  <c r="B1" i="65"/>
  <c r="B1" i="64"/>
  <c r="B1" i="63"/>
  <c r="B32" i="61"/>
  <c r="B1" i="59"/>
  <c r="B500" i="58"/>
  <c r="B499" i="58"/>
  <c r="V499" i="58" s="1"/>
  <c r="U499" i="58" s="1"/>
  <c r="B498" i="58"/>
  <c r="V498" i="58" s="1"/>
  <c r="U498" i="58" s="1"/>
  <c r="B497" i="58"/>
  <c r="B496" i="58"/>
  <c r="B495" i="58"/>
  <c r="V495" i="58" s="1"/>
  <c r="U495" i="58" s="1"/>
  <c r="B494" i="58"/>
  <c r="B493" i="58"/>
  <c r="V493" i="58" s="1"/>
  <c r="U493" i="58" s="1"/>
  <c r="B492" i="58"/>
  <c r="B491" i="58"/>
  <c r="V491" i="58" s="1"/>
  <c r="U491" i="58" s="1"/>
  <c r="B490" i="58"/>
  <c r="V490" i="58" s="1"/>
  <c r="U490" i="58" s="1"/>
  <c r="B489" i="58"/>
  <c r="B488" i="58"/>
  <c r="B487" i="58"/>
  <c r="V487" i="58" s="1"/>
  <c r="U487" i="58" s="1"/>
  <c r="B486" i="58"/>
  <c r="V486" i="58" s="1"/>
  <c r="U486" i="58" s="1"/>
  <c r="B485" i="58"/>
  <c r="B484" i="58"/>
  <c r="B483" i="58"/>
  <c r="V483" i="58" s="1"/>
  <c r="U483" i="58" s="1"/>
  <c r="B482" i="58"/>
  <c r="V482" i="58" s="1"/>
  <c r="U482" i="58" s="1"/>
  <c r="B481" i="58"/>
  <c r="V481" i="58" s="1"/>
  <c r="U481" i="58" s="1"/>
  <c r="B480" i="58"/>
  <c r="B479" i="58"/>
  <c r="V479" i="58" s="1"/>
  <c r="U479" i="58" s="1"/>
  <c r="B478" i="58"/>
  <c r="V478" i="58" s="1"/>
  <c r="U478" i="58" s="1"/>
  <c r="B477" i="58"/>
  <c r="B476" i="58"/>
  <c r="U475" i="58"/>
  <c r="B475" i="58"/>
  <c r="V475" i="58" s="1"/>
  <c r="B474" i="58"/>
  <c r="V474" i="58" s="1"/>
  <c r="U474" i="58" s="1"/>
  <c r="B473" i="58"/>
  <c r="B472" i="58"/>
  <c r="B471" i="58"/>
  <c r="V471" i="58" s="1"/>
  <c r="U471" i="58" s="1"/>
  <c r="B470" i="58"/>
  <c r="B469" i="58"/>
  <c r="V469" i="58" s="1"/>
  <c r="U469" i="58" s="1"/>
  <c r="B468" i="58"/>
  <c r="B467" i="58"/>
  <c r="V467" i="58" s="1"/>
  <c r="U467" i="58" s="1"/>
  <c r="B466" i="58"/>
  <c r="V466" i="58" s="1"/>
  <c r="U466" i="58" s="1"/>
  <c r="B465" i="58"/>
  <c r="B464" i="58"/>
  <c r="B463" i="58"/>
  <c r="V463" i="58" s="1"/>
  <c r="U463" i="58" s="1"/>
  <c r="B462" i="58"/>
  <c r="V462" i="58" s="1"/>
  <c r="U462" i="58" s="1"/>
  <c r="B461" i="58"/>
  <c r="B460" i="58"/>
  <c r="B459" i="58"/>
  <c r="V459" i="58" s="1"/>
  <c r="U459" i="58" s="1"/>
  <c r="B458" i="58"/>
  <c r="B457" i="58"/>
  <c r="V457" i="58" s="1"/>
  <c r="U457" i="58" s="1"/>
  <c r="B456" i="58"/>
  <c r="B455" i="58"/>
  <c r="V455" i="58" s="1"/>
  <c r="U455" i="58" s="1"/>
  <c r="B454" i="58"/>
  <c r="V454" i="58" s="1"/>
  <c r="U454" i="58" s="1"/>
  <c r="B453" i="58"/>
  <c r="B452" i="58"/>
  <c r="U451" i="58"/>
  <c r="B451" i="58"/>
  <c r="V451" i="58" s="1"/>
  <c r="B450" i="58"/>
  <c r="V450" i="58" s="1"/>
  <c r="U450" i="58" s="1"/>
  <c r="B449" i="58"/>
  <c r="B448" i="58"/>
  <c r="B447" i="58"/>
  <c r="V447" i="58" s="1"/>
  <c r="U447" i="58" s="1"/>
  <c r="B446" i="58"/>
  <c r="V446" i="58" s="1"/>
  <c r="U446" i="58" s="1"/>
  <c r="B445" i="58"/>
  <c r="V445" i="58" s="1"/>
  <c r="U445" i="58" s="1"/>
  <c r="B444" i="58"/>
  <c r="B443" i="58"/>
  <c r="V443" i="58" s="1"/>
  <c r="U443" i="58" s="1"/>
  <c r="U442" i="58"/>
  <c r="B442" i="58"/>
  <c r="V442" i="58" s="1"/>
  <c r="B441" i="58"/>
  <c r="B440" i="58"/>
  <c r="B439" i="58"/>
  <c r="V439" i="58" s="1"/>
  <c r="U439" i="58" s="1"/>
  <c r="B438" i="58"/>
  <c r="V438" i="58" s="1"/>
  <c r="U438" i="58" s="1"/>
  <c r="B437" i="58"/>
  <c r="B436" i="58"/>
  <c r="B435" i="58"/>
  <c r="V435" i="58" s="1"/>
  <c r="U435" i="58" s="1"/>
  <c r="B434" i="58"/>
  <c r="B433" i="58"/>
  <c r="V433" i="58" s="1"/>
  <c r="U433" i="58" s="1"/>
  <c r="B432" i="58"/>
  <c r="B431" i="58"/>
  <c r="V431" i="58" s="1"/>
  <c r="U431" i="58" s="1"/>
  <c r="B430" i="58"/>
  <c r="V430" i="58" s="1"/>
  <c r="U430" i="58" s="1"/>
  <c r="B429" i="58"/>
  <c r="B428" i="58"/>
  <c r="B427" i="58"/>
  <c r="V427" i="58" s="1"/>
  <c r="U427" i="58" s="1"/>
  <c r="B426" i="58"/>
  <c r="V426" i="58" s="1"/>
  <c r="U426" i="58" s="1"/>
  <c r="B425" i="58"/>
  <c r="B424" i="58"/>
  <c r="B423" i="58"/>
  <c r="V423" i="58" s="1"/>
  <c r="U423" i="58" s="1"/>
  <c r="B422" i="58"/>
  <c r="B421" i="58"/>
  <c r="V421" i="58" s="1"/>
  <c r="U421" i="58" s="1"/>
  <c r="B420" i="58"/>
  <c r="B419" i="58"/>
  <c r="V419" i="58" s="1"/>
  <c r="U419" i="58" s="1"/>
  <c r="U418" i="58"/>
  <c r="B418" i="58"/>
  <c r="V418" i="58" s="1"/>
  <c r="B417" i="58"/>
  <c r="B416" i="58"/>
  <c r="B415" i="58"/>
  <c r="V415" i="58" s="1"/>
  <c r="U415" i="58" s="1"/>
  <c r="B414" i="58"/>
  <c r="V414" i="58" s="1"/>
  <c r="U414" i="58" s="1"/>
  <c r="B413" i="58"/>
  <c r="B412" i="58"/>
  <c r="B411" i="58"/>
  <c r="V411" i="58" s="1"/>
  <c r="U411" i="58" s="1"/>
  <c r="B410" i="58"/>
  <c r="V410" i="58" s="1"/>
  <c r="U410" i="58" s="1"/>
  <c r="B409" i="58"/>
  <c r="V409" i="58" s="1"/>
  <c r="U409" i="58" s="1"/>
  <c r="B408" i="58"/>
  <c r="B407" i="58"/>
  <c r="V407" i="58" s="1"/>
  <c r="U407" i="58" s="1"/>
  <c r="B406" i="58"/>
  <c r="V406" i="58" s="1"/>
  <c r="U406" i="58" s="1"/>
  <c r="B405" i="58"/>
  <c r="B404" i="58"/>
  <c r="B403" i="58"/>
  <c r="V403" i="58" s="1"/>
  <c r="U403" i="58" s="1"/>
  <c r="B402" i="58"/>
  <c r="V402" i="58" s="1"/>
  <c r="U402" i="58" s="1"/>
  <c r="B401" i="58"/>
  <c r="B400" i="58"/>
  <c r="B399" i="58"/>
  <c r="V399" i="58" s="1"/>
  <c r="U399" i="58" s="1"/>
  <c r="B398" i="58"/>
  <c r="B397" i="58"/>
  <c r="V397" i="58" s="1"/>
  <c r="U397" i="58" s="1"/>
  <c r="B396" i="58"/>
  <c r="B395" i="58"/>
  <c r="V395" i="58" s="1"/>
  <c r="U395" i="58" s="1"/>
  <c r="B394" i="58"/>
  <c r="V394" i="58" s="1"/>
  <c r="U394" i="58" s="1"/>
  <c r="B393" i="58"/>
  <c r="B392" i="58"/>
  <c r="B391" i="58"/>
  <c r="V391" i="58" s="1"/>
  <c r="U391" i="58" s="1"/>
  <c r="B390" i="58"/>
  <c r="V390" i="58" s="1"/>
  <c r="U390" i="58" s="1"/>
  <c r="B389" i="58"/>
  <c r="B388" i="58"/>
  <c r="B387" i="58"/>
  <c r="V387" i="58" s="1"/>
  <c r="U387" i="58" s="1"/>
  <c r="B386" i="58"/>
  <c r="B385" i="58"/>
  <c r="V385" i="58" s="1"/>
  <c r="U385" i="58" s="1"/>
  <c r="B384" i="58"/>
  <c r="B383" i="58"/>
  <c r="V383" i="58" s="1"/>
  <c r="U383" i="58" s="1"/>
  <c r="B382" i="58"/>
  <c r="V382" i="58" s="1"/>
  <c r="U382" i="58" s="1"/>
  <c r="B381" i="58"/>
  <c r="B380" i="58"/>
  <c r="B379" i="58"/>
  <c r="V379" i="58" s="1"/>
  <c r="U379" i="58" s="1"/>
  <c r="B378" i="58"/>
  <c r="V378" i="58" s="1"/>
  <c r="U378" i="58" s="1"/>
  <c r="B377" i="58"/>
  <c r="B376" i="58"/>
  <c r="B375" i="58"/>
  <c r="V375" i="58" s="1"/>
  <c r="U375" i="58" s="1"/>
  <c r="B374" i="58"/>
  <c r="V374" i="58" s="1"/>
  <c r="U374" i="58" s="1"/>
  <c r="B373" i="58"/>
  <c r="V373" i="58" s="1"/>
  <c r="U373" i="58" s="1"/>
  <c r="B372" i="58"/>
  <c r="B371" i="58"/>
  <c r="V371" i="58" s="1"/>
  <c r="U371" i="58" s="1"/>
  <c r="B370" i="58"/>
  <c r="V370" i="58" s="1"/>
  <c r="U370" i="58" s="1"/>
  <c r="B369" i="58"/>
  <c r="V369" i="58" s="1"/>
  <c r="U369" i="58" s="1"/>
  <c r="B368" i="58"/>
  <c r="B367" i="58"/>
  <c r="V367" i="58" s="1"/>
  <c r="U367" i="58" s="1"/>
  <c r="U366" i="58"/>
  <c r="B366" i="58"/>
  <c r="V366" i="58" s="1"/>
  <c r="B365" i="58"/>
  <c r="B364" i="58"/>
  <c r="B363" i="58"/>
  <c r="V363" i="58" s="1"/>
  <c r="U363" i="58" s="1"/>
  <c r="B362" i="58"/>
  <c r="B361" i="58"/>
  <c r="V361" i="58" s="1"/>
  <c r="U361" i="58" s="1"/>
  <c r="B360" i="58"/>
  <c r="B359" i="58"/>
  <c r="V359" i="58" s="1"/>
  <c r="U359" i="58" s="1"/>
  <c r="B358" i="58"/>
  <c r="V358" i="58" s="1"/>
  <c r="U358" i="58" s="1"/>
  <c r="B357" i="58"/>
  <c r="B356" i="58"/>
  <c r="B355" i="58"/>
  <c r="V355" i="58" s="1"/>
  <c r="U355" i="58" s="1"/>
  <c r="B354" i="58"/>
  <c r="V354" i="58" s="1"/>
  <c r="U354" i="58" s="1"/>
  <c r="B353" i="58"/>
  <c r="B352" i="58"/>
  <c r="B351" i="58"/>
  <c r="V351" i="58" s="1"/>
  <c r="U351" i="58" s="1"/>
  <c r="B350" i="58"/>
  <c r="B349" i="58"/>
  <c r="V349" i="58" s="1"/>
  <c r="U349" i="58" s="1"/>
  <c r="B348" i="58"/>
  <c r="B347" i="58"/>
  <c r="V347" i="58" s="1"/>
  <c r="U347" i="58" s="1"/>
  <c r="B346" i="58"/>
  <c r="V346" i="58" s="1"/>
  <c r="U346" i="58" s="1"/>
  <c r="B345" i="58"/>
  <c r="B344" i="58"/>
  <c r="B343" i="58"/>
  <c r="B342" i="58"/>
  <c r="V342" i="58" s="1"/>
  <c r="U342" i="58" s="1"/>
  <c r="B341" i="58"/>
  <c r="B340" i="58"/>
  <c r="B339" i="58"/>
  <c r="B338" i="58"/>
  <c r="B337" i="58"/>
  <c r="B336" i="58"/>
  <c r="B335" i="58"/>
  <c r="B334" i="58"/>
  <c r="V334" i="58" s="1"/>
  <c r="U334" i="58" s="1"/>
  <c r="B333" i="58"/>
  <c r="B332" i="58"/>
  <c r="B331" i="58"/>
  <c r="V331" i="58" s="1"/>
  <c r="U331" i="58" s="1"/>
  <c r="B330" i="58"/>
  <c r="V330" i="58" s="1"/>
  <c r="U330" i="58" s="1"/>
  <c r="B329" i="58"/>
  <c r="B328" i="58"/>
  <c r="B327" i="58"/>
  <c r="B326" i="58"/>
  <c r="B325" i="58"/>
  <c r="B324" i="58"/>
  <c r="B323" i="58"/>
  <c r="B322" i="58"/>
  <c r="V322" i="58" s="1"/>
  <c r="U322" i="58" s="1"/>
  <c r="B321" i="58"/>
  <c r="B320" i="58"/>
  <c r="B319" i="58"/>
  <c r="B318" i="58"/>
  <c r="V318" i="58" s="1"/>
  <c r="U318" i="58" s="1"/>
  <c r="B317" i="58"/>
  <c r="B316" i="58"/>
  <c r="B315" i="58"/>
  <c r="B314" i="58"/>
  <c r="B313" i="58"/>
  <c r="B312" i="58"/>
  <c r="B311" i="58"/>
  <c r="B310" i="58"/>
  <c r="V310" i="58" s="1"/>
  <c r="U310" i="58" s="1"/>
  <c r="B309" i="58"/>
  <c r="B308" i="58"/>
  <c r="B307" i="58"/>
  <c r="V307" i="58" s="1"/>
  <c r="U307" i="58" s="1"/>
  <c r="B306" i="58"/>
  <c r="V306" i="58" s="1"/>
  <c r="U306" i="58" s="1"/>
  <c r="B305" i="58"/>
  <c r="B304" i="58"/>
  <c r="B303" i="58"/>
  <c r="B302" i="58"/>
  <c r="B301" i="58"/>
  <c r="B300" i="58"/>
  <c r="B299" i="58"/>
  <c r="B298" i="58"/>
  <c r="V298" i="58" s="1"/>
  <c r="U298" i="58" s="1"/>
  <c r="B297" i="58"/>
  <c r="B296" i="58"/>
  <c r="B295" i="58"/>
  <c r="B294" i="58"/>
  <c r="V294" i="58" s="1"/>
  <c r="U294" i="58" s="1"/>
  <c r="B293" i="58"/>
  <c r="B292" i="58"/>
  <c r="B291" i="58"/>
  <c r="B290" i="58"/>
  <c r="B289" i="58"/>
  <c r="B288" i="58"/>
  <c r="B287" i="58"/>
  <c r="B286" i="58"/>
  <c r="V286" i="58" s="1"/>
  <c r="U286" i="58" s="1"/>
  <c r="B285" i="58"/>
  <c r="B284" i="58"/>
  <c r="B283" i="58"/>
  <c r="V283" i="58" s="1"/>
  <c r="U283" i="58" s="1"/>
  <c r="B282" i="58"/>
  <c r="V282" i="58" s="1"/>
  <c r="U282" i="58" s="1"/>
  <c r="B281" i="58"/>
  <c r="V281" i="58" s="1"/>
  <c r="U281" i="58" s="1"/>
  <c r="B280" i="58"/>
  <c r="B279" i="58"/>
  <c r="B278" i="58"/>
  <c r="V278" i="58" s="1"/>
  <c r="U278" i="58" s="1"/>
  <c r="B277" i="58"/>
  <c r="B276" i="58"/>
  <c r="B275" i="58"/>
  <c r="B274" i="58"/>
  <c r="V274" i="58" s="1"/>
  <c r="U274" i="58" s="1"/>
  <c r="B273" i="58"/>
  <c r="V273" i="58" s="1"/>
  <c r="U273" i="58" s="1"/>
  <c r="B272" i="58"/>
  <c r="B271" i="58"/>
  <c r="V271" i="58" s="1"/>
  <c r="U271" i="58" s="1"/>
  <c r="B270" i="58"/>
  <c r="B269" i="58"/>
  <c r="V269" i="58" s="1"/>
  <c r="U269" i="58" s="1"/>
  <c r="B268" i="58"/>
  <c r="B267" i="58"/>
  <c r="V267" i="58" s="1"/>
  <c r="U267" i="58" s="1"/>
  <c r="U266" i="58"/>
  <c r="B266" i="58"/>
  <c r="V266" i="58" s="1"/>
  <c r="B265" i="58"/>
  <c r="B264" i="58"/>
  <c r="B263" i="58"/>
  <c r="V263" i="58" s="1"/>
  <c r="U263" i="58" s="1"/>
  <c r="B262" i="58"/>
  <c r="V262" i="58" s="1"/>
  <c r="U262" i="58" s="1"/>
  <c r="B261" i="58"/>
  <c r="B260" i="58"/>
  <c r="B259" i="58"/>
  <c r="B258" i="58"/>
  <c r="V258" i="58" s="1"/>
  <c r="U258" i="58" s="1"/>
  <c r="B257" i="58"/>
  <c r="V257" i="58" s="1"/>
  <c r="U257" i="58" s="1"/>
  <c r="B256" i="58"/>
  <c r="B255" i="58"/>
  <c r="B254" i="58"/>
  <c r="B253" i="58"/>
  <c r="V253" i="58" s="1"/>
  <c r="U253" i="58" s="1"/>
  <c r="B252" i="58"/>
  <c r="B251" i="58"/>
  <c r="V251" i="58" s="1"/>
  <c r="U251" i="58" s="1"/>
  <c r="B250" i="58"/>
  <c r="B249" i="58"/>
  <c r="B248" i="58"/>
  <c r="B247" i="58"/>
  <c r="V247" i="58" s="1"/>
  <c r="U247" i="58" s="1"/>
  <c r="B246" i="58"/>
  <c r="V246" i="58" s="1"/>
  <c r="U246" i="58" s="1"/>
  <c r="B245" i="58"/>
  <c r="V245" i="58" s="1"/>
  <c r="U245" i="58" s="1"/>
  <c r="B244" i="58"/>
  <c r="B243" i="58"/>
  <c r="B242" i="58"/>
  <c r="V242" i="58" s="1"/>
  <c r="U242" i="58" s="1"/>
  <c r="U241" i="58"/>
  <c r="B241" i="58"/>
  <c r="V241" i="58" s="1"/>
  <c r="B240" i="58"/>
  <c r="B239" i="58"/>
  <c r="B238" i="58"/>
  <c r="B237" i="58"/>
  <c r="V237" i="58" s="1"/>
  <c r="U237" i="58" s="1"/>
  <c r="B236" i="58"/>
  <c r="B235" i="58"/>
  <c r="V235" i="58" s="1"/>
  <c r="U235" i="58" s="1"/>
  <c r="B234" i="58"/>
  <c r="B233" i="58"/>
  <c r="B232" i="58"/>
  <c r="B231" i="58"/>
  <c r="V231" i="58" s="1"/>
  <c r="U231" i="58" s="1"/>
  <c r="B230" i="58"/>
  <c r="B229" i="58"/>
  <c r="B228" i="58"/>
  <c r="B227" i="58"/>
  <c r="B226" i="58"/>
  <c r="V226" i="58" s="1"/>
  <c r="U226" i="58" s="1"/>
  <c r="B225" i="58"/>
  <c r="V225" i="58" s="1"/>
  <c r="U225" i="58" s="1"/>
  <c r="B224" i="58"/>
  <c r="B223" i="58"/>
  <c r="V223" i="58" s="1"/>
  <c r="U223" i="58" s="1"/>
  <c r="B222" i="58"/>
  <c r="B221" i="58"/>
  <c r="V221" i="58" s="1"/>
  <c r="U221" i="58" s="1"/>
  <c r="B220" i="58"/>
  <c r="B219" i="58"/>
  <c r="B218" i="58"/>
  <c r="V218" i="58" s="1"/>
  <c r="U218" i="58" s="1"/>
  <c r="B217" i="58"/>
  <c r="B216" i="58"/>
  <c r="B215" i="58"/>
  <c r="V215" i="58" s="1"/>
  <c r="U215" i="58" s="1"/>
  <c r="B214" i="58"/>
  <c r="B213" i="58"/>
  <c r="B212" i="58"/>
  <c r="B211" i="58"/>
  <c r="B210" i="58"/>
  <c r="V210" i="58" s="1"/>
  <c r="U210" i="58" s="1"/>
  <c r="B209" i="58"/>
  <c r="V209" i="58" s="1"/>
  <c r="U209" i="58" s="1"/>
  <c r="B208" i="58"/>
  <c r="B207" i="58"/>
  <c r="V207" i="58" s="1"/>
  <c r="U207" i="58" s="1"/>
  <c r="B206" i="58"/>
  <c r="B205" i="58"/>
  <c r="V205" i="58" s="1"/>
  <c r="U205" i="58" s="1"/>
  <c r="B204" i="58"/>
  <c r="B203" i="58"/>
  <c r="B202" i="58"/>
  <c r="B201" i="58"/>
  <c r="B200" i="58"/>
  <c r="B199" i="58"/>
  <c r="V199" i="58" s="1"/>
  <c r="U199" i="58" s="1"/>
  <c r="B198" i="58"/>
  <c r="V198" i="58" s="1"/>
  <c r="U198" i="58" s="1"/>
  <c r="U197" i="58"/>
  <c r="B197" i="58"/>
  <c r="V197" i="58" s="1"/>
  <c r="B196" i="58"/>
  <c r="B195" i="58"/>
  <c r="B194" i="58"/>
  <c r="V194" i="58" s="1"/>
  <c r="U194" i="58" s="1"/>
  <c r="B193" i="58"/>
  <c r="B192" i="58"/>
  <c r="B191" i="58"/>
  <c r="B190" i="58"/>
  <c r="B189" i="58"/>
  <c r="V189" i="58" s="1"/>
  <c r="U189" i="58" s="1"/>
  <c r="B188" i="58"/>
  <c r="B187" i="58"/>
  <c r="B186" i="58"/>
  <c r="B185" i="58"/>
  <c r="B184" i="58"/>
  <c r="B183" i="58"/>
  <c r="V183" i="58" s="1"/>
  <c r="U183" i="58" s="1"/>
  <c r="B182" i="58"/>
  <c r="B181" i="58"/>
  <c r="B180" i="58"/>
  <c r="B179" i="58"/>
  <c r="B178" i="58"/>
  <c r="V178" i="58" s="1"/>
  <c r="U178" i="58" s="1"/>
  <c r="B177" i="58"/>
  <c r="B176" i="58"/>
  <c r="B175" i="58"/>
  <c r="V175" i="58" s="1"/>
  <c r="U175" i="58" s="1"/>
  <c r="B174" i="58"/>
  <c r="B173" i="58"/>
  <c r="V173" i="58" s="1"/>
  <c r="U173" i="58" s="1"/>
  <c r="B172" i="58"/>
  <c r="B171" i="58"/>
  <c r="V171" i="58" s="1"/>
  <c r="U171" i="58" s="1"/>
  <c r="B170" i="58"/>
  <c r="B169" i="58"/>
  <c r="B168" i="58"/>
  <c r="B167" i="58"/>
  <c r="V167" i="58" s="1"/>
  <c r="U167" i="58" s="1"/>
  <c r="B166" i="58"/>
  <c r="B165" i="58"/>
  <c r="B164" i="58"/>
  <c r="B163" i="58"/>
  <c r="B162" i="58"/>
  <c r="V162" i="58" s="1"/>
  <c r="U162" i="58" s="1"/>
  <c r="B161" i="58"/>
  <c r="B160" i="58"/>
  <c r="B159" i="58"/>
  <c r="B158" i="58"/>
  <c r="V158" i="58" s="1"/>
  <c r="U158" i="58" s="1"/>
  <c r="B157" i="58"/>
  <c r="B156" i="58"/>
  <c r="V156" i="58" s="1"/>
  <c r="U156" i="58" s="1"/>
  <c r="B155" i="58"/>
  <c r="B154" i="58"/>
  <c r="V154" i="58" s="1"/>
  <c r="U154" i="58" s="1"/>
  <c r="B153" i="58"/>
  <c r="B152" i="58"/>
  <c r="B151" i="58"/>
  <c r="B150" i="58"/>
  <c r="V150" i="58" s="1"/>
  <c r="U150" i="58" s="1"/>
  <c r="B149" i="58"/>
  <c r="V149" i="58" s="1"/>
  <c r="U149" i="58" s="1"/>
  <c r="B148" i="58"/>
  <c r="B147" i="58"/>
  <c r="B146" i="58"/>
  <c r="V146" i="58" s="1"/>
  <c r="U146" i="58" s="1"/>
  <c r="B145" i="58"/>
  <c r="B144" i="58"/>
  <c r="B143" i="58"/>
  <c r="B142" i="58"/>
  <c r="V142" i="58" s="1"/>
  <c r="U142" i="58" s="1"/>
  <c r="B141" i="58"/>
  <c r="B140" i="58"/>
  <c r="V140" i="58" s="1"/>
  <c r="U140" i="58" s="1"/>
  <c r="B139" i="58"/>
  <c r="B138" i="58"/>
  <c r="V138" i="58" s="1"/>
  <c r="U138" i="58" s="1"/>
  <c r="B137" i="58"/>
  <c r="B136" i="58"/>
  <c r="V136" i="58" s="1"/>
  <c r="U136" i="58" s="1"/>
  <c r="B135" i="58"/>
  <c r="B134" i="58"/>
  <c r="V134" i="58" s="1"/>
  <c r="U134" i="58" s="1"/>
  <c r="B133" i="58"/>
  <c r="V133" i="58" s="1"/>
  <c r="U133" i="58" s="1"/>
  <c r="B132" i="58"/>
  <c r="B131" i="58"/>
  <c r="B130" i="58"/>
  <c r="V130" i="58" s="1"/>
  <c r="U130" i="58" s="1"/>
  <c r="B129" i="58"/>
  <c r="V129" i="58" s="1"/>
  <c r="U129" i="58" s="1"/>
  <c r="B128" i="58"/>
  <c r="B127" i="58"/>
  <c r="B126" i="58"/>
  <c r="V126" i="58" s="1"/>
  <c r="U126" i="58" s="1"/>
  <c r="B125" i="58"/>
  <c r="V125" i="58" s="1"/>
  <c r="U125" i="58" s="1"/>
  <c r="B124" i="58"/>
  <c r="V124" i="58" s="1"/>
  <c r="U124" i="58" s="1"/>
  <c r="B123" i="58"/>
  <c r="B122" i="58"/>
  <c r="V122" i="58" s="1"/>
  <c r="U122" i="58" s="1"/>
  <c r="B121" i="58"/>
  <c r="B120" i="58"/>
  <c r="B119" i="58"/>
  <c r="B118" i="58"/>
  <c r="V118" i="58" s="1"/>
  <c r="U118" i="58" s="1"/>
  <c r="B117" i="58"/>
  <c r="V117" i="58" s="1"/>
  <c r="U117" i="58" s="1"/>
  <c r="U116" i="58"/>
  <c r="B116" i="58"/>
  <c r="V116" i="58" s="1"/>
  <c r="B115" i="58"/>
  <c r="B114" i="58"/>
  <c r="V114" i="58" s="1"/>
  <c r="U114" i="58" s="1"/>
  <c r="B113" i="58"/>
  <c r="V113" i="58" s="1"/>
  <c r="U113" i="58" s="1"/>
  <c r="B112" i="58"/>
  <c r="B111" i="58"/>
  <c r="B110" i="58"/>
  <c r="V110" i="58" s="1"/>
  <c r="U110" i="58" s="1"/>
  <c r="B109" i="58"/>
  <c r="B108" i="58"/>
  <c r="V108" i="58" s="1"/>
  <c r="U108" i="58" s="1"/>
  <c r="B107" i="58"/>
  <c r="B106" i="58"/>
  <c r="V106" i="58" s="1"/>
  <c r="U106" i="58" s="1"/>
  <c r="B105" i="58"/>
  <c r="B104" i="58"/>
  <c r="V104" i="58" s="1"/>
  <c r="U104" i="58" s="1"/>
  <c r="B103" i="58"/>
  <c r="B102" i="58"/>
  <c r="V102" i="58" s="1"/>
  <c r="U102" i="58" s="1"/>
  <c r="B101" i="58"/>
  <c r="V101" i="58" s="1"/>
  <c r="U101" i="58" s="1"/>
  <c r="B100" i="58"/>
  <c r="B99" i="58"/>
  <c r="B98" i="58"/>
  <c r="V98" i="58" s="1"/>
  <c r="U98" i="58" s="1"/>
  <c r="B97" i="58"/>
  <c r="V97" i="58" s="1"/>
  <c r="U97" i="58" s="1"/>
  <c r="B96" i="58"/>
  <c r="B95" i="58"/>
  <c r="U94" i="58"/>
  <c r="B94" i="58"/>
  <c r="V94" i="58" s="1"/>
  <c r="B93" i="58"/>
  <c r="V93" i="58" s="1"/>
  <c r="U93" i="58" s="1"/>
  <c r="B92" i="58"/>
  <c r="V92" i="58" s="1"/>
  <c r="U92" i="58" s="1"/>
  <c r="B91" i="58"/>
  <c r="B90" i="58"/>
  <c r="V90" i="58" s="1"/>
  <c r="U90" i="58" s="1"/>
  <c r="B89" i="58"/>
  <c r="B88" i="58"/>
  <c r="B87" i="58"/>
  <c r="B86" i="58"/>
  <c r="V86" i="58" s="1"/>
  <c r="U86" i="58" s="1"/>
  <c r="B85" i="58"/>
  <c r="V85" i="58" s="1"/>
  <c r="U85" i="58" s="1"/>
  <c r="B84" i="58"/>
  <c r="V84" i="58" s="1"/>
  <c r="U84" i="58" s="1"/>
  <c r="B83" i="58"/>
  <c r="B82" i="58"/>
  <c r="V82" i="58" s="1"/>
  <c r="U82" i="58" s="1"/>
  <c r="B81" i="58"/>
  <c r="V81" i="58" s="1"/>
  <c r="U81" i="58" s="1"/>
  <c r="B80" i="58"/>
  <c r="B79" i="58"/>
  <c r="B78" i="58"/>
  <c r="V78" i="58" s="1"/>
  <c r="U78" i="58" s="1"/>
  <c r="B77" i="58"/>
  <c r="B76" i="58"/>
  <c r="V76" i="58" s="1"/>
  <c r="U76" i="58" s="1"/>
  <c r="B75" i="58"/>
  <c r="B74" i="58"/>
  <c r="V74" i="58" s="1"/>
  <c r="U74" i="58" s="1"/>
  <c r="B73" i="58"/>
  <c r="B72" i="58"/>
  <c r="V72" i="58" s="1"/>
  <c r="U72" i="58" s="1"/>
  <c r="B71" i="58"/>
  <c r="B70" i="58"/>
  <c r="V70" i="58" s="1"/>
  <c r="U70" i="58" s="1"/>
  <c r="B69" i="58"/>
  <c r="V69" i="58" s="1"/>
  <c r="U69" i="58" s="1"/>
  <c r="B68" i="58"/>
  <c r="B67" i="58"/>
  <c r="B66" i="58"/>
  <c r="V66" i="58" s="1"/>
  <c r="U66" i="58" s="1"/>
  <c r="B65" i="58"/>
  <c r="V65" i="58" s="1"/>
  <c r="U65" i="58" s="1"/>
  <c r="B64" i="58"/>
  <c r="V64" i="58" s="1"/>
  <c r="U64" i="58" s="1"/>
  <c r="B63" i="58"/>
  <c r="B62" i="58"/>
  <c r="V62" i="58" s="1"/>
  <c r="U62" i="58" s="1"/>
  <c r="B61" i="58"/>
  <c r="V61" i="58" s="1"/>
  <c r="U61" i="58" s="1"/>
  <c r="B60" i="58"/>
  <c r="V60" i="58" s="1"/>
  <c r="U60" i="58" s="1"/>
  <c r="B59" i="58"/>
  <c r="B58" i="58"/>
  <c r="V58" i="58" s="1"/>
  <c r="U58" i="58" s="1"/>
  <c r="B57" i="58"/>
  <c r="V57" i="58" s="1"/>
  <c r="U57" i="58" s="1"/>
  <c r="B56" i="58"/>
  <c r="V56" i="58" s="1"/>
  <c r="U56" i="58" s="1"/>
  <c r="B55" i="58"/>
  <c r="B54" i="58"/>
  <c r="V54" i="58" s="1"/>
  <c r="U54" i="58" s="1"/>
  <c r="B53" i="58"/>
  <c r="V53" i="58" s="1"/>
  <c r="U53" i="58" s="1"/>
  <c r="B52" i="58"/>
  <c r="V52" i="58" s="1"/>
  <c r="U52" i="58" s="1"/>
  <c r="B51" i="58"/>
  <c r="B50" i="58"/>
  <c r="V50" i="58" s="1"/>
  <c r="U50" i="58" s="1"/>
  <c r="B49" i="58"/>
  <c r="V49" i="58" s="1"/>
  <c r="U49" i="58" s="1"/>
  <c r="B48" i="58"/>
  <c r="B47" i="58"/>
  <c r="B46" i="58"/>
  <c r="V46" i="58" s="1"/>
  <c r="U46" i="58" s="1"/>
  <c r="B45" i="58"/>
  <c r="V45" i="58" s="1"/>
  <c r="U45" i="58" s="1"/>
  <c r="B44" i="58"/>
  <c r="V44" i="58" s="1"/>
  <c r="U44" i="58" s="1"/>
  <c r="B43" i="58"/>
  <c r="B42" i="58"/>
  <c r="V42" i="58" s="1"/>
  <c r="U42" i="58" s="1"/>
  <c r="B41" i="58"/>
  <c r="V41" i="58" s="1"/>
  <c r="U41" i="58" s="1"/>
  <c r="B40" i="58"/>
  <c r="B39" i="58"/>
  <c r="B38" i="58"/>
  <c r="V38" i="58" s="1"/>
  <c r="U38" i="58" s="1"/>
  <c r="B37" i="58"/>
  <c r="B36" i="58"/>
  <c r="V36" i="58" s="1"/>
  <c r="U36" i="58" s="1"/>
  <c r="B35" i="58"/>
  <c r="U34" i="58"/>
  <c r="B34" i="58"/>
  <c r="V34" i="58" s="1"/>
  <c r="B33" i="58"/>
  <c r="V33" i="58" s="1"/>
  <c r="U33" i="58" s="1"/>
  <c r="B32" i="58"/>
  <c r="V32" i="58" s="1"/>
  <c r="U32" i="58" s="1"/>
  <c r="B31" i="58"/>
  <c r="U30" i="58"/>
  <c r="B29" i="58"/>
  <c r="V29" i="58" s="1"/>
  <c r="U29" i="58" s="1"/>
  <c r="B28" i="58"/>
  <c r="V28" i="58" s="1"/>
  <c r="U28" i="58" s="1"/>
  <c r="B27" i="58"/>
  <c r="V27" i="58" s="1"/>
  <c r="U27" i="58" s="1"/>
  <c r="B26" i="58"/>
  <c r="V26" i="58" s="1"/>
  <c r="U26" i="58" s="1"/>
  <c r="B25" i="58"/>
  <c r="V25" i="58" s="1"/>
  <c r="U25" i="58" s="1"/>
  <c r="B24" i="58"/>
  <c r="V24" i="58" s="1"/>
  <c r="U24" i="58" s="1"/>
  <c r="B23" i="58"/>
  <c r="V23" i="58" s="1"/>
  <c r="U23" i="58" s="1"/>
  <c r="B22" i="58"/>
  <c r="V22" i="58" s="1"/>
  <c r="U22" i="58" s="1"/>
  <c r="B21" i="58"/>
  <c r="B20" i="58"/>
  <c r="B19" i="58"/>
  <c r="V19" i="58" s="1"/>
  <c r="U19" i="58" s="1"/>
  <c r="B18" i="58"/>
  <c r="V18" i="58" s="1"/>
  <c r="U18" i="58" s="1"/>
  <c r="B17" i="58"/>
  <c r="B16" i="58"/>
  <c r="V16" i="58" s="1"/>
  <c r="U16" i="58" s="1"/>
  <c r="B15" i="58"/>
  <c r="V15" i="58" s="1"/>
  <c r="U15" i="58" s="1"/>
  <c r="B14" i="58"/>
  <c r="V14" i="58" s="1"/>
  <c r="U14" i="58" s="1"/>
  <c r="B13" i="58"/>
  <c r="B12" i="58"/>
  <c r="V12" i="58" s="1"/>
  <c r="U12" i="58" s="1"/>
  <c r="B11" i="58"/>
  <c r="V11" i="58" s="1"/>
  <c r="U11" i="58" s="1"/>
  <c r="B1" i="58"/>
  <c r="B500" i="57"/>
  <c r="B499" i="57"/>
  <c r="B498" i="57"/>
  <c r="B497" i="57"/>
  <c r="B496" i="57"/>
  <c r="B495" i="57"/>
  <c r="B494" i="57"/>
  <c r="B493" i="57"/>
  <c r="B492" i="57"/>
  <c r="B491" i="57"/>
  <c r="B490" i="57"/>
  <c r="B489" i="57"/>
  <c r="B488" i="57"/>
  <c r="B487" i="57"/>
  <c r="B486" i="57"/>
  <c r="B485" i="57"/>
  <c r="B484" i="57"/>
  <c r="B483" i="57"/>
  <c r="B482" i="57"/>
  <c r="B481" i="57"/>
  <c r="B480" i="57"/>
  <c r="B479" i="57"/>
  <c r="B478" i="57"/>
  <c r="B477" i="57"/>
  <c r="B476" i="57"/>
  <c r="B475" i="57"/>
  <c r="B474" i="57"/>
  <c r="B473" i="57"/>
  <c r="B472" i="57"/>
  <c r="B471" i="57"/>
  <c r="B470" i="57"/>
  <c r="B469" i="57"/>
  <c r="B468" i="57"/>
  <c r="B467" i="57"/>
  <c r="B466" i="57"/>
  <c r="B465" i="57"/>
  <c r="T465" i="57" s="1"/>
  <c r="S465" i="57" s="1"/>
  <c r="B464" i="57"/>
  <c r="B463" i="57"/>
  <c r="B462" i="57"/>
  <c r="B461" i="57"/>
  <c r="B460" i="57"/>
  <c r="B459" i="57"/>
  <c r="B458" i="57"/>
  <c r="B457" i="57"/>
  <c r="B456" i="57"/>
  <c r="B455" i="57"/>
  <c r="B454" i="57"/>
  <c r="B453" i="57"/>
  <c r="B452" i="57"/>
  <c r="B451" i="57"/>
  <c r="B450" i="57"/>
  <c r="B449" i="57"/>
  <c r="B448" i="57"/>
  <c r="B447" i="57"/>
  <c r="B446" i="57"/>
  <c r="B445" i="57"/>
  <c r="B444" i="57"/>
  <c r="B443" i="57"/>
  <c r="B442" i="57"/>
  <c r="B441" i="57"/>
  <c r="T441" i="57" s="1"/>
  <c r="S441" i="57" s="1"/>
  <c r="B440" i="57"/>
  <c r="B439" i="57"/>
  <c r="B438" i="57"/>
  <c r="B437" i="57"/>
  <c r="B436" i="57"/>
  <c r="B435" i="57"/>
  <c r="T435" i="57" s="1"/>
  <c r="S435" i="57" s="1"/>
  <c r="B434" i="57"/>
  <c r="B433" i="57"/>
  <c r="B432" i="57"/>
  <c r="T432" i="57" s="1"/>
  <c r="S432" i="57" s="1"/>
  <c r="B431" i="57"/>
  <c r="B430" i="57"/>
  <c r="B429" i="57"/>
  <c r="B428" i="57"/>
  <c r="B427" i="57"/>
  <c r="B426" i="57"/>
  <c r="B425" i="57"/>
  <c r="T425" i="57" s="1"/>
  <c r="S425" i="57" s="1"/>
  <c r="B424" i="57"/>
  <c r="B423" i="57"/>
  <c r="B422" i="57"/>
  <c r="B421" i="57"/>
  <c r="B420" i="57"/>
  <c r="B419" i="57"/>
  <c r="B418" i="57"/>
  <c r="B417" i="57"/>
  <c r="B416" i="57"/>
  <c r="B415" i="57"/>
  <c r="B414" i="57"/>
  <c r="B413" i="57"/>
  <c r="B412" i="57"/>
  <c r="B411" i="57"/>
  <c r="B410" i="57"/>
  <c r="B409" i="57"/>
  <c r="B408" i="57"/>
  <c r="B407" i="57"/>
  <c r="B406" i="57"/>
  <c r="B405" i="57"/>
  <c r="B404" i="57"/>
  <c r="B403" i="57"/>
  <c r="B402" i="57"/>
  <c r="B401" i="57"/>
  <c r="B400" i="57"/>
  <c r="B399" i="57"/>
  <c r="B398" i="57"/>
  <c r="B397" i="57"/>
  <c r="B396" i="57"/>
  <c r="B395" i="57"/>
  <c r="B394" i="57"/>
  <c r="B393" i="57"/>
  <c r="B392" i="57"/>
  <c r="B391" i="57"/>
  <c r="B390" i="57"/>
  <c r="B389" i="57"/>
  <c r="B388" i="57"/>
  <c r="T388" i="57" s="1"/>
  <c r="S388" i="57" s="1"/>
  <c r="B387" i="57"/>
  <c r="B386" i="57"/>
  <c r="B385" i="57"/>
  <c r="T385" i="57" s="1"/>
  <c r="S385" i="57" s="1"/>
  <c r="B384" i="57"/>
  <c r="B383" i="57"/>
  <c r="B382" i="57"/>
  <c r="B381" i="57"/>
  <c r="B380" i="57"/>
  <c r="B379" i="57"/>
  <c r="B378" i="57"/>
  <c r="B377" i="57"/>
  <c r="B376" i="57"/>
  <c r="B375" i="57"/>
  <c r="B374" i="57"/>
  <c r="B373" i="57"/>
  <c r="B372" i="57"/>
  <c r="B371" i="57"/>
  <c r="B370" i="57"/>
  <c r="B369" i="57"/>
  <c r="B368" i="57"/>
  <c r="B367" i="57"/>
  <c r="B366" i="57"/>
  <c r="B365" i="57"/>
  <c r="B364" i="57"/>
  <c r="B363" i="57"/>
  <c r="B362" i="57"/>
  <c r="B361" i="57"/>
  <c r="B360" i="57"/>
  <c r="T360" i="57" s="1"/>
  <c r="S360" i="57" s="1"/>
  <c r="B359" i="57"/>
  <c r="B358" i="57"/>
  <c r="B357" i="57"/>
  <c r="B356" i="57"/>
  <c r="B355" i="57"/>
  <c r="B354" i="57"/>
  <c r="B353" i="57"/>
  <c r="B352" i="57"/>
  <c r="B351" i="57"/>
  <c r="B350" i="57"/>
  <c r="B349" i="57"/>
  <c r="B348" i="57"/>
  <c r="B347" i="57"/>
  <c r="B346" i="57"/>
  <c r="B345" i="57"/>
  <c r="B344" i="57"/>
  <c r="B343" i="57"/>
  <c r="B342" i="57"/>
  <c r="B341" i="57"/>
  <c r="B340" i="57"/>
  <c r="T340" i="57" s="1"/>
  <c r="S340" i="57" s="1"/>
  <c r="B339" i="57"/>
  <c r="B338" i="57"/>
  <c r="B337" i="57"/>
  <c r="T337" i="57" s="1"/>
  <c r="S337" i="57" s="1"/>
  <c r="B336" i="57"/>
  <c r="B335" i="57"/>
  <c r="B334" i="57"/>
  <c r="B333" i="57"/>
  <c r="B332" i="57"/>
  <c r="B331" i="57"/>
  <c r="B330" i="57"/>
  <c r="B329" i="57"/>
  <c r="B328" i="57"/>
  <c r="B327" i="57"/>
  <c r="B326" i="57"/>
  <c r="B325" i="57"/>
  <c r="B324" i="57"/>
  <c r="B323" i="57"/>
  <c r="B322" i="57"/>
  <c r="B321" i="57"/>
  <c r="B320" i="57"/>
  <c r="B319" i="57"/>
  <c r="B318" i="57"/>
  <c r="B317" i="57"/>
  <c r="B316" i="57"/>
  <c r="B315" i="57"/>
  <c r="B314" i="57"/>
  <c r="B313" i="57"/>
  <c r="B312" i="57"/>
  <c r="T312" i="57" s="1"/>
  <c r="S312" i="57" s="1"/>
  <c r="B311" i="57"/>
  <c r="B310" i="57"/>
  <c r="B309" i="57"/>
  <c r="T309" i="57" s="1"/>
  <c r="S309" i="57" s="1"/>
  <c r="B308" i="57"/>
  <c r="B307" i="57"/>
  <c r="B306" i="57"/>
  <c r="B305" i="57"/>
  <c r="B304" i="57"/>
  <c r="B303" i="57"/>
  <c r="B302" i="57"/>
  <c r="B301" i="57"/>
  <c r="B300" i="57"/>
  <c r="B299" i="57"/>
  <c r="B298" i="57"/>
  <c r="B297" i="57"/>
  <c r="T297" i="57" s="1"/>
  <c r="S297" i="57" s="1"/>
  <c r="B296" i="57"/>
  <c r="B295" i="57"/>
  <c r="B294" i="57"/>
  <c r="B293" i="57"/>
  <c r="B292" i="57"/>
  <c r="B291" i="57"/>
  <c r="B290" i="57"/>
  <c r="B289" i="57"/>
  <c r="B288" i="57"/>
  <c r="T288" i="57" s="1"/>
  <c r="S288" i="57" s="1"/>
  <c r="B287" i="57"/>
  <c r="B286" i="57"/>
  <c r="B285" i="57"/>
  <c r="B284" i="57"/>
  <c r="T284" i="57" s="1"/>
  <c r="S284" i="57" s="1"/>
  <c r="B283" i="57"/>
  <c r="B282" i="57"/>
  <c r="B281" i="57"/>
  <c r="B280" i="57"/>
  <c r="B279" i="57"/>
  <c r="B278" i="57"/>
  <c r="B277" i="57"/>
  <c r="B276" i="57"/>
  <c r="B275" i="57"/>
  <c r="T275" i="57" s="1"/>
  <c r="S275" i="57" s="1"/>
  <c r="B274" i="57"/>
  <c r="B273" i="57"/>
  <c r="B272" i="57"/>
  <c r="B271" i="57"/>
  <c r="B270" i="57"/>
  <c r="B269" i="57"/>
  <c r="B268" i="57"/>
  <c r="T268" i="57" s="1"/>
  <c r="S268" i="57" s="1"/>
  <c r="B267" i="57"/>
  <c r="B266" i="57"/>
  <c r="B265" i="57"/>
  <c r="B264" i="57"/>
  <c r="B263" i="57"/>
  <c r="B262" i="57"/>
  <c r="T262" i="57" s="1"/>
  <c r="S262" i="57" s="1"/>
  <c r="B261" i="57"/>
  <c r="T261" i="57" s="1"/>
  <c r="S261" i="57" s="1"/>
  <c r="B260" i="57"/>
  <c r="B259" i="57"/>
  <c r="B258" i="57"/>
  <c r="B257" i="57"/>
  <c r="B256" i="57"/>
  <c r="B255" i="57"/>
  <c r="B254" i="57"/>
  <c r="B253" i="57"/>
  <c r="B252" i="57"/>
  <c r="T252" i="57" s="1"/>
  <c r="S252" i="57" s="1"/>
  <c r="B251" i="57"/>
  <c r="T251" i="57" s="1"/>
  <c r="S251" i="57" s="1"/>
  <c r="B250" i="57"/>
  <c r="B249" i="57"/>
  <c r="B248" i="57"/>
  <c r="B247" i="57"/>
  <c r="B246" i="57"/>
  <c r="B245" i="57"/>
  <c r="B244" i="57"/>
  <c r="B243" i="57"/>
  <c r="B242" i="57"/>
  <c r="B241" i="57"/>
  <c r="B240" i="57"/>
  <c r="T240" i="57" s="1"/>
  <c r="S240" i="57" s="1"/>
  <c r="B239" i="57"/>
  <c r="T239" i="57" s="1"/>
  <c r="S239" i="57" s="1"/>
  <c r="B238" i="57"/>
  <c r="B237" i="57"/>
  <c r="B236" i="57"/>
  <c r="B235" i="57"/>
  <c r="B234" i="57"/>
  <c r="B233" i="57"/>
  <c r="T233" i="57" s="1"/>
  <c r="S233" i="57" s="1"/>
  <c r="B232" i="57"/>
  <c r="B231" i="57"/>
  <c r="B230" i="57"/>
  <c r="B229" i="57"/>
  <c r="B228" i="57"/>
  <c r="B227" i="57"/>
  <c r="B226" i="57"/>
  <c r="T226" i="57" s="1"/>
  <c r="S226" i="57" s="1"/>
  <c r="B225" i="57"/>
  <c r="B224" i="57"/>
  <c r="B223" i="57"/>
  <c r="B222" i="57"/>
  <c r="B221" i="57"/>
  <c r="B220" i="57"/>
  <c r="T220" i="57" s="1"/>
  <c r="S220" i="57" s="1"/>
  <c r="B219" i="57"/>
  <c r="B218" i="57"/>
  <c r="B217" i="57"/>
  <c r="B216" i="57"/>
  <c r="B215" i="57"/>
  <c r="B214" i="57"/>
  <c r="B213" i="57"/>
  <c r="T213" i="57" s="1"/>
  <c r="S213" i="57" s="1"/>
  <c r="B212" i="57"/>
  <c r="B211" i="57"/>
  <c r="B210" i="57"/>
  <c r="B209" i="57"/>
  <c r="B208" i="57"/>
  <c r="B207" i="57"/>
  <c r="B206" i="57"/>
  <c r="B205" i="57"/>
  <c r="T205" i="57" s="1"/>
  <c r="S205" i="57" s="1"/>
  <c r="B204" i="57"/>
  <c r="B203" i="57"/>
  <c r="B202" i="57"/>
  <c r="B201" i="57"/>
  <c r="T201" i="57" s="1"/>
  <c r="S201" i="57" s="1"/>
  <c r="B200" i="57"/>
  <c r="B199" i="57"/>
  <c r="B198" i="57"/>
  <c r="B197" i="57"/>
  <c r="B196" i="57"/>
  <c r="B195" i="57"/>
  <c r="T195" i="57" s="1"/>
  <c r="S195" i="57" s="1"/>
  <c r="B194" i="57"/>
  <c r="B193" i="57"/>
  <c r="B192" i="57"/>
  <c r="B191" i="57"/>
  <c r="B190" i="57"/>
  <c r="B189" i="57"/>
  <c r="B188" i="57"/>
  <c r="B187" i="57"/>
  <c r="B186" i="57"/>
  <c r="B185" i="57"/>
  <c r="B184" i="57"/>
  <c r="T184" i="57" s="1"/>
  <c r="S184" i="57" s="1"/>
  <c r="B183" i="57"/>
  <c r="B182" i="57"/>
  <c r="B181" i="57"/>
  <c r="B180" i="57"/>
  <c r="T180" i="57" s="1"/>
  <c r="S180" i="57" s="1"/>
  <c r="B179" i="57"/>
  <c r="B178" i="57"/>
  <c r="B177" i="57"/>
  <c r="B176" i="57"/>
  <c r="B175" i="57"/>
  <c r="B174" i="57"/>
  <c r="B173" i="57"/>
  <c r="B172" i="57"/>
  <c r="B171" i="57"/>
  <c r="B170" i="57"/>
  <c r="B169" i="57"/>
  <c r="T169" i="57" s="1"/>
  <c r="S169" i="57" s="1"/>
  <c r="B168" i="57"/>
  <c r="T168" i="57" s="1"/>
  <c r="S168" i="57" s="1"/>
  <c r="B167" i="57"/>
  <c r="B166" i="57"/>
  <c r="B165" i="57"/>
  <c r="B164" i="57"/>
  <c r="B163" i="57"/>
  <c r="B162" i="57"/>
  <c r="B161" i="57"/>
  <c r="B160" i="57"/>
  <c r="B159" i="57"/>
  <c r="B158" i="57"/>
  <c r="B157" i="57"/>
  <c r="B156" i="57"/>
  <c r="B155" i="57"/>
  <c r="B154" i="57"/>
  <c r="B153" i="57"/>
  <c r="B152" i="57"/>
  <c r="B151" i="57"/>
  <c r="B150" i="57"/>
  <c r="B149" i="57"/>
  <c r="B148" i="57"/>
  <c r="T148" i="57" s="1"/>
  <c r="S148" i="57" s="1"/>
  <c r="B147" i="57"/>
  <c r="B146" i="57"/>
  <c r="B145" i="57"/>
  <c r="B144" i="57"/>
  <c r="B143" i="57"/>
  <c r="B142" i="57"/>
  <c r="B141" i="57"/>
  <c r="B140" i="57"/>
  <c r="B139" i="57"/>
  <c r="B138" i="57"/>
  <c r="B137" i="57"/>
  <c r="T137" i="57" s="1"/>
  <c r="S137" i="57" s="1"/>
  <c r="B136" i="57"/>
  <c r="B135" i="57"/>
  <c r="B134" i="57"/>
  <c r="B133" i="57"/>
  <c r="B132" i="57"/>
  <c r="B131" i="57"/>
  <c r="T131" i="57" s="1"/>
  <c r="S131" i="57" s="1"/>
  <c r="B130" i="57"/>
  <c r="T130" i="57" s="1"/>
  <c r="S130" i="57" s="1"/>
  <c r="B129" i="57"/>
  <c r="B128" i="57"/>
  <c r="B127" i="57"/>
  <c r="B126" i="57"/>
  <c r="B125" i="57"/>
  <c r="B124" i="57"/>
  <c r="T124" i="57" s="1"/>
  <c r="S124" i="57" s="1"/>
  <c r="B123" i="57"/>
  <c r="B122" i="57"/>
  <c r="B121" i="57"/>
  <c r="B120" i="57"/>
  <c r="B119" i="57"/>
  <c r="B118" i="57"/>
  <c r="B117" i="57"/>
  <c r="B116" i="57"/>
  <c r="B115" i="57"/>
  <c r="B114" i="57"/>
  <c r="B113" i="57"/>
  <c r="B112" i="57"/>
  <c r="B111" i="57"/>
  <c r="B110" i="57"/>
  <c r="B109" i="57"/>
  <c r="B108" i="57"/>
  <c r="B107" i="57"/>
  <c r="B106" i="57"/>
  <c r="B105" i="57"/>
  <c r="B104" i="57"/>
  <c r="B103" i="57"/>
  <c r="B102" i="57"/>
  <c r="B101" i="57"/>
  <c r="T101" i="57" s="1"/>
  <c r="S101" i="57" s="1"/>
  <c r="B100" i="57"/>
  <c r="T100" i="57" s="1"/>
  <c r="S100" i="57" s="1"/>
  <c r="B99" i="57"/>
  <c r="B98" i="57"/>
  <c r="B97" i="57"/>
  <c r="B96" i="57"/>
  <c r="B95" i="57"/>
  <c r="B94" i="57"/>
  <c r="T94" i="57" s="1"/>
  <c r="S94" i="57" s="1"/>
  <c r="B93" i="57"/>
  <c r="B92" i="57"/>
  <c r="T92" i="57" s="1"/>
  <c r="S92" i="57" s="1"/>
  <c r="B91" i="57"/>
  <c r="T91" i="57" s="1"/>
  <c r="S91" i="57" s="1"/>
  <c r="B90" i="57"/>
  <c r="B89" i="57"/>
  <c r="B88" i="57"/>
  <c r="B87" i="57"/>
  <c r="B86" i="57"/>
  <c r="T86" i="57" s="1"/>
  <c r="S86" i="57" s="1"/>
  <c r="B85" i="57"/>
  <c r="B84" i="57"/>
  <c r="B83" i="57"/>
  <c r="B82" i="57"/>
  <c r="B81" i="57"/>
  <c r="B80" i="57"/>
  <c r="B79" i="57"/>
  <c r="B78" i="57"/>
  <c r="B77" i="57"/>
  <c r="B76" i="57"/>
  <c r="B75" i="57"/>
  <c r="B74" i="57"/>
  <c r="B73" i="57"/>
  <c r="B72" i="57"/>
  <c r="B71" i="57"/>
  <c r="B70" i="57"/>
  <c r="B69" i="57"/>
  <c r="B68" i="57"/>
  <c r="T68" i="57" s="1"/>
  <c r="S68" i="57" s="1"/>
  <c r="B67" i="57"/>
  <c r="B66" i="57"/>
  <c r="B65" i="57"/>
  <c r="B64" i="57"/>
  <c r="B63" i="57"/>
  <c r="B62" i="57"/>
  <c r="B61" i="57"/>
  <c r="B60" i="57"/>
  <c r="B59" i="57"/>
  <c r="B58" i="57"/>
  <c r="B57" i="57"/>
  <c r="B56" i="57"/>
  <c r="B55" i="57"/>
  <c r="B54" i="57"/>
  <c r="B53" i="57"/>
  <c r="B52" i="57"/>
  <c r="B51" i="57"/>
  <c r="B50" i="57"/>
  <c r="B49" i="57"/>
  <c r="B48" i="57"/>
  <c r="T48" i="57" s="1"/>
  <c r="S48" i="57" s="1"/>
  <c r="B47" i="57"/>
  <c r="B46" i="57"/>
  <c r="T46" i="57" s="1"/>
  <c r="S46" i="57" s="1"/>
  <c r="B45" i="57"/>
  <c r="B44" i="57"/>
  <c r="B43" i="57"/>
  <c r="B42" i="57"/>
  <c r="B41" i="57"/>
  <c r="B40" i="57"/>
  <c r="B39" i="57"/>
  <c r="B38" i="57"/>
  <c r="B37" i="57"/>
  <c r="B36" i="57"/>
  <c r="B35" i="57"/>
  <c r="B34" i="57"/>
  <c r="B33" i="57"/>
  <c r="B32" i="57"/>
  <c r="T32" i="57" s="1"/>
  <c r="S32" i="57" s="1"/>
  <c r="B31" i="57"/>
  <c r="B30" i="57"/>
  <c r="T30" i="57" s="1"/>
  <c r="S30" i="57" s="1"/>
  <c r="B29" i="57"/>
  <c r="B28" i="57"/>
  <c r="B27" i="57"/>
  <c r="B26" i="57"/>
  <c r="B25" i="57"/>
  <c r="B24" i="57"/>
  <c r="B23" i="57"/>
  <c r="B22" i="57"/>
  <c r="B21" i="57"/>
  <c r="B20" i="57"/>
  <c r="B19" i="57"/>
  <c r="B18" i="57"/>
  <c r="B17" i="57"/>
  <c r="B16" i="57"/>
  <c r="B15" i="57"/>
  <c r="B14" i="57"/>
  <c r="B13" i="57"/>
  <c r="B12" i="57"/>
  <c r="B11" i="57"/>
  <c r="B500" i="56"/>
  <c r="B499" i="56"/>
  <c r="B498" i="56"/>
  <c r="B497" i="56"/>
  <c r="B496" i="56"/>
  <c r="B495" i="56"/>
  <c r="B494" i="56"/>
  <c r="B493" i="56"/>
  <c r="B492" i="56"/>
  <c r="B491" i="56"/>
  <c r="B490" i="56"/>
  <c r="B489" i="56"/>
  <c r="B488" i="56"/>
  <c r="B487" i="56"/>
  <c r="B486" i="56"/>
  <c r="B485" i="56"/>
  <c r="B484" i="56"/>
  <c r="B483" i="56"/>
  <c r="B482" i="56"/>
  <c r="B481" i="56"/>
  <c r="B480" i="56"/>
  <c r="B479" i="56"/>
  <c r="B478" i="56"/>
  <c r="B477" i="56"/>
  <c r="B476" i="56"/>
  <c r="B475" i="56"/>
  <c r="B474" i="56"/>
  <c r="B473" i="56"/>
  <c r="B472" i="56"/>
  <c r="B471" i="56"/>
  <c r="B470" i="56"/>
  <c r="B469" i="56"/>
  <c r="B468" i="56"/>
  <c r="B467" i="56"/>
  <c r="B466" i="56"/>
  <c r="B465" i="56"/>
  <c r="B464" i="56"/>
  <c r="B463" i="56"/>
  <c r="B462" i="56"/>
  <c r="B461" i="56"/>
  <c r="B460" i="56"/>
  <c r="B459" i="56"/>
  <c r="B458" i="56"/>
  <c r="B457" i="56"/>
  <c r="B456" i="56"/>
  <c r="B455" i="56"/>
  <c r="B454" i="56"/>
  <c r="B453" i="56"/>
  <c r="B452" i="56"/>
  <c r="B451" i="56"/>
  <c r="B450" i="56"/>
  <c r="B449" i="56"/>
  <c r="B448" i="56"/>
  <c r="B447" i="56"/>
  <c r="B446" i="56"/>
  <c r="B445" i="56"/>
  <c r="B444" i="56"/>
  <c r="B443" i="56"/>
  <c r="B442" i="56"/>
  <c r="B441" i="56"/>
  <c r="B440" i="56"/>
  <c r="B439" i="56"/>
  <c r="B438" i="56"/>
  <c r="B437" i="56"/>
  <c r="B436" i="56"/>
  <c r="B435" i="56"/>
  <c r="B434" i="56"/>
  <c r="B433" i="56"/>
  <c r="B432" i="56"/>
  <c r="B431" i="56"/>
  <c r="B430" i="56"/>
  <c r="B429" i="56"/>
  <c r="B428" i="56"/>
  <c r="B427" i="56"/>
  <c r="B426" i="56"/>
  <c r="B425" i="56"/>
  <c r="B424" i="56"/>
  <c r="B423" i="56"/>
  <c r="B422" i="56"/>
  <c r="B421" i="56"/>
  <c r="B420" i="56"/>
  <c r="B419" i="56"/>
  <c r="B418" i="56"/>
  <c r="B417" i="56"/>
  <c r="B416" i="56"/>
  <c r="B415" i="56"/>
  <c r="B414" i="56"/>
  <c r="B413" i="56"/>
  <c r="B412" i="56"/>
  <c r="B411" i="56"/>
  <c r="B410" i="56"/>
  <c r="B409" i="56"/>
  <c r="AB409" i="56" s="1"/>
  <c r="AA409" i="56" s="1"/>
  <c r="B408" i="56"/>
  <c r="B407" i="56"/>
  <c r="B406" i="56"/>
  <c r="B405" i="56"/>
  <c r="B404" i="56"/>
  <c r="B403" i="56"/>
  <c r="B402" i="56"/>
  <c r="B401" i="56"/>
  <c r="B400" i="56"/>
  <c r="B399" i="56"/>
  <c r="B398" i="56"/>
  <c r="B397" i="56"/>
  <c r="B396" i="56"/>
  <c r="B395" i="56"/>
  <c r="B394" i="56"/>
  <c r="B393" i="56"/>
  <c r="B392" i="56"/>
  <c r="B391" i="56"/>
  <c r="B390" i="56"/>
  <c r="B389" i="56"/>
  <c r="B388" i="56"/>
  <c r="B387" i="56"/>
  <c r="B386" i="56"/>
  <c r="B385" i="56"/>
  <c r="B384" i="56"/>
  <c r="B383" i="56"/>
  <c r="B382" i="56"/>
  <c r="B381" i="56"/>
  <c r="B380" i="56"/>
  <c r="B379" i="56"/>
  <c r="B378" i="56"/>
  <c r="B377" i="56"/>
  <c r="B376" i="56"/>
  <c r="B375" i="56"/>
  <c r="B374" i="56"/>
  <c r="B373" i="56"/>
  <c r="B372" i="56"/>
  <c r="B371" i="56"/>
  <c r="B370" i="56"/>
  <c r="B369" i="56"/>
  <c r="B368" i="56"/>
  <c r="B367" i="56"/>
  <c r="B366" i="56"/>
  <c r="B365" i="56"/>
  <c r="B364" i="56"/>
  <c r="B363" i="56"/>
  <c r="B362" i="56"/>
  <c r="B361" i="56"/>
  <c r="B360" i="56"/>
  <c r="B359" i="56"/>
  <c r="B358" i="56"/>
  <c r="B357" i="56"/>
  <c r="B356" i="56"/>
  <c r="B355" i="56"/>
  <c r="B354" i="56"/>
  <c r="B353" i="56"/>
  <c r="B352" i="56"/>
  <c r="B351" i="56"/>
  <c r="B350" i="56"/>
  <c r="B349" i="56"/>
  <c r="B348" i="56"/>
  <c r="B347" i="56"/>
  <c r="AB347" i="56" s="1"/>
  <c r="AA347" i="56" s="1"/>
  <c r="B346" i="56"/>
  <c r="B345" i="56"/>
  <c r="B344" i="56"/>
  <c r="B343" i="56"/>
  <c r="B342" i="56"/>
  <c r="B341" i="56"/>
  <c r="B340" i="56"/>
  <c r="B339" i="56"/>
  <c r="B338" i="56"/>
  <c r="B337" i="56"/>
  <c r="B336" i="56"/>
  <c r="B335" i="56"/>
  <c r="B334" i="56"/>
  <c r="B333" i="56"/>
  <c r="B332" i="56"/>
  <c r="B331" i="56"/>
  <c r="B330" i="56"/>
  <c r="B329" i="56"/>
  <c r="B328" i="56"/>
  <c r="AB328" i="56" s="1"/>
  <c r="AA328" i="56" s="1"/>
  <c r="B327" i="56"/>
  <c r="B326" i="56"/>
  <c r="B325" i="56"/>
  <c r="B324" i="56"/>
  <c r="B323" i="56"/>
  <c r="B322" i="56"/>
  <c r="B321" i="56"/>
  <c r="B320" i="56"/>
  <c r="B319" i="56"/>
  <c r="B318" i="56"/>
  <c r="B317" i="56"/>
  <c r="B316" i="56"/>
  <c r="B315" i="56"/>
  <c r="B314" i="56"/>
  <c r="B313" i="56"/>
  <c r="B312" i="56"/>
  <c r="B311" i="56"/>
  <c r="B310" i="56"/>
  <c r="B309" i="56"/>
  <c r="B308" i="56"/>
  <c r="B307" i="56"/>
  <c r="B306" i="56"/>
  <c r="B305" i="56"/>
  <c r="B304" i="56"/>
  <c r="B303" i="56"/>
  <c r="B302" i="56"/>
  <c r="B301" i="56"/>
  <c r="B300" i="56"/>
  <c r="B299" i="56"/>
  <c r="B298" i="56"/>
  <c r="B297" i="56"/>
  <c r="B296" i="56"/>
  <c r="B295" i="56"/>
  <c r="B294" i="56"/>
  <c r="B293" i="56"/>
  <c r="B292" i="56"/>
  <c r="B291" i="56"/>
  <c r="B290" i="56"/>
  <c r="B289" i="56"/>
  <c r="AB289" i="56" s="1"/>
  <c r="AA289" i="56" s="1"/>
  <c r="B288" i="56"/>
  <c r="B287" i="56"/>
  <c r="B286" i="56"/>
  <c r="B285" i="56"/>
  <c r="B284" i="56"/>
  <c r="B283" i="56"/>
  <c r="B282" i="56"/>
  <c r="B281" i="56"/>
  <c r="B280" i="56"/>
  <c r="B279" i="56"/>
  <c r="B278" i="56"/>
  <c r="B277" i="56"/>
  <c r="B276" i="56"/>
  <c r="B275" i="56"/>
  <c r="B274" i="56"/>
  <c r="B273" i="56"/>
  <c r="B272" i="56"/>
  <c r="B271" i="56"/>
  <c r="B270" i="56"/>
  <c r="B269" i="56"/>
  <c r="B268" i="56"/>
  <c r="B267" i="56"/>
  <c r="B266" i="56"/>
  <c r="B265" i="56"/>
  <c r="B264" i="56"/>
  <c r="B263" i="56"/>
  <c r="B262" i="56"/>
  <c r="B261" i="56"/>
  <c r="B260" i="56"/>
  <c r="B259" i="56"/>
  <c r="B258" i="56"/>
  <c r="B257" i="56"/>
  <c r="B256" i="56"/>
  <c r="B255" i="56"/>
  <c r="AB255" i="56" s="1"/>
  <c r="AA255" i="56" s="1"/>
  <c r="B254" i="56"/>
  <c r="B253" i="56"/>
  <c r="B252" i="56"/>
  <c r="B251" i="56"/>
  <c r="B250" i="56"/>
  <c r="B249" i="56"/>
  <c r="B248" i="56"/>
  <c r="B247" i="56"/>
  <c r="B246" i="56"/>
  <c r="B245" i="56"/>
  <c r="B244" i="56"/>
  <c r="B243" i="56"/>
  <c r="B242" i="56"/>
  <c r="B241" i="56"/>
  <c r="B240" i="56"/>
  <c r="B239" i="56"/>
  <c r="B238" i="56"/>
  <c r="B237" i="56"/>
  <c r="B236" i="56"/>
  <c r="AB236" i="56" s="1"/>
  <c r="AA236" i="56" s="1"/>
  <c r="B235" i="56"/>
  <c r="B234" i="56"/>
  <c r="B233" i="56"/>
  <c r="B232" i="56"/>
  <c r="B231" i="56"/>
  <c r="B230" i="56"/>
  <c r="B229" i="56"/>
  <c r="B228" i="56"/>
  <c r="B227" i="56"/>
  <c r="B226" i="56"/>
  <c r="B225" i="56"/>
  <c r="B224" i="56"/>
  <c r="B223" i="56"/>
  <c r="B222" i="56"/>
  <c r="B221" i="56"/>
  <c r="B220" i="56"/>
  <c r="B219" i="56"/>
  <c r="B218" i="56"/>
  <c r="B217" i="56"/>
  <c r="B216" i="56"/>
  <c r="B215" i="56"/>
  <c r="B214" i="56"/>
  <c r="B213" i="56"/>
  <c r="B212" i="56"/>
  <c r="B211" i="56"/>
  <c r="B210" i="56"/>
  <c r="B209" i="56"/>
  <c r="B208" i="56"/>
  <c r="B207" i="56"/>
  <c r="B206" i="56"/>
  <c r="B205" i="56"/>
  <c r="B204" i="56"/>
  <c r="B203" i="56"/>
  <c r="AB203" i="56" s="1"/>
  <c r="AA203" i="56" s="1"/>
  <c r="B202" i="56"/>
  <c r="B201" i="56"/>
  <c r="B200" i="56"/>
  <c r="B199" i="56"/>
  <c r="B198" i="56"/>
  <c r="B197" i="56"/>
  <c r="B196" i="56"/>
  <c r="B195" i="56"/>
  <c r="AB195" i="56" s="1"/>
  <c r="AA195" i="56" s="1"/>
  <c r="B194" i="56"/>
  <c r="B193" i="56"/>
  <c r="B192" i="56"/>
  <c r="B191" i="56"/>
  <c r="B190" i="56"/>
  <c r="B189" i="56"/>
  <c r="B188" i="56"/>
  <c r="B187" i="56"/>
  <c r="B186" i="56"/>
  <c r="B185" i="56"/>
  <c r="B184" i="56"/>
  <c r="B183" i="56"/>
  <c r="B182" i="56"/>
  <c r="B181" i="56"/>
  <c r="B180" i="56"/>
  <c r="B179" i="56"/>
  <c r="B178" i="56"/>
  <c r="B177" i="56"/>
  <c r="B176" i="56"/>
  <c r="B175" i="56"/>
  <c r="B174" i="56"/>
  <c r="B173" i="56"/>
  <c r="B172" i="56"/>
  <c r="B171" i="56"/>
  <c r="B170" i="56"/>
  <c r="B169" i="56"/>
  <c r="B168" i="56"/>
  <c r="B167" i="56"/>
  <c r="B166" i="56"/>
  <c r="B165" i="56"/>
  <c r="B164" i="56"/>
  <c r="B163" i="56"/>
  <c r="B162" i="56"/>
  <c r="B161" i="56"/>
  <c r="B160" i="56"/>
  <c r="B159" i="56"/>
  <c r="B158" i="56"/>
  <c r="B157" i="56"/>
  <c r="B156" i="56"/>
  <c r="AB156" i="56" s="1"/>
  <c r="AA156" i="56" s="1"/>
  <c r="B155" i="56"/>
  <c r="B154" i="56"/>
  <c r="B153" i="56"/>
  <c r="B152" i="56"/>
  <c r="B151" i="56"/>
  <c r="B150" i="56"/>
  <c r="B149" i="56"/>
  <c r="B148" i="56"/>
  <c r="B147" i="56"/>
  <c r="B146" i="56"/>
  <c r="AB146" i="56" s="1"/>
  <c r="AA146" i="56" s="1"/>
  <c r="B145" i="56"/>
  <c r="B144" i="56"/>
  <c r="B143" i="56"/>
  <c r="B142" i="56"/>
  <c r="B141" i="56"/>
  <c r="B140" i="56"/>
  <c r="B139" i="56"/>
  <c r="B138" i="56"/>
  <c r="B137" i="56"/>
  <c r="B136" i="56"/>
  <c r="B135" i="56"/>
  <c r="B134" i="56"/>
  <c r="B133" i="56"/>
  <c r="B132" i="56"/>
  <c r="B131" i="56"/>
  <c r="B130" i="56"/>
  <c r="B129" i="56"/>
  <c r="B128" i="56"/>
  <c r="B127" i="56"/>
  <c r="B126" i="56"/>
  <c r="B125" i="56"/>
  <c r="B124" i="56"/>
  <c r="B123" i="56"/>
  <c r="B122" i="56"/>
  <c r="B121" i="56"/>
  <c r="B120" i="56"/>
  <c r="B119" i="56"/>
  <c r="B118" i="56"/>
  <c r="B117" i="56"/>
  <c r="B116" i="56"/>
  <c r="B115" i="56"/>
  <c r="B114" i="56"/>
  <c r="AB114" i="56" s="1"/>
  <c r="AA114" i="56" s="1"/>
  <c r="B113" i="56"/>
  <c r="B112" i="56"/>
  <c r="B111" i="56"/>
  <c r="B110" i="56"/>
  <c r="B109" i="56"/>
  <c r="B108" i="56"/>
  <c r="B107" i="56"/>
  <c r="B106" i="56"/>
  <c r="B105" i="56"/>
  <c r="B104" i="56"/>
  <c r="B103" i="56"/>
  <c r="B102" i="56"/>
  <c r="B101" i="56"/>
  <c r="B100" i="56"/>
  <c r="B99" i="56"/>
  <c r="B98" i="56"/>
  <c r="B97" i="56"/>
  <c r="B96" i="56"/>
  <c r="AB96" i="56" s="1"/>
  <c r="AA96" i="56" s="1"/>
  <c r="B95" i="56"/>
  <c r="B94" i="56"/>
  <c r="B93" i="56"/>
  <c r="B92" i="56"/>
  <c r="B91" i="56"/>
  <c r="B90" i="56"/>
  <c r="B89" i="56"/>
  <c r="AB89" i="56" s="1"/>
  <c r="AA89" i="56" s="1"/>
  <c r="B88" i="56"/>
  <c r="B87" i="56"/>
  <c r="B86" i="56"/>
  <c r="B85" i="56"/>
  <c r="B84" i="56"/>
  <c r="B83" i="56"/>
  <c r="B82" i="56"/>
  <c r="B81" i="56"/>
  <c r="B80" i="56"/>
  <c r="B79" i="56"/>
  <c r="B78" i="56"/>
  <c r="B77" i="56"/>
  <c r="B76" i="56"/>
  <c r="B75" i="56"/>
  <c r="B74" i="56"/>
  <c r="B73" i="56"/>
  <c r="B72" i="56"/>
  <c r="B71" i="56"/>
  <c r="B70" i="56"/>
  <c r="B69" i="56"/>
  <c r="B68" i="56"/>
  <c r="B67" i="56"/>
  <c r="B66" i="56"/>
  <c r="B65" i="56"/>
  <c r="B64" i="56"/>
  <c r="B63" i="56"/>
  <c r="B62" i="56"/>
  <c r="B61" i="56"/>
  <c r="B60" i="56"/>
  <c r="B59" i="56"/>
  <c r="B58" i="56"/>
  <c r="B57" i="56"/>
  <c r="B56" i="56"/>
  <c r="B55" i="56"/>
  <c r="B54" i="56"/>
  <c r="B53" i="56"/>
  <c r="B52" i="56"/>
  <c r="B51" i="56"/>
  <c r="B50" i="56"/>
  <c r="B49" i="56"/>
  <c r="B48" i="56"/>
  <c r="B47" i="56"/>
  <c r="B46" i="56"/>
  <c r="B45" i="56"/>
  <c r="B44" i="56"/>
  <c r="B43" i="56"/>
  <c r="B42" i="56"/>
  <c r="B41" i="56"/>
  <c r="B40" i="56"/>
  <c r="B39" i="56"/>
  <c r="B38" i="56"/>
  <c r="B37" i="56"/>
  <c r="B36" i="56"/>
  <c r="B35" i="56"/>
  <c r="B34" i="56"/>
  <c r="B33" i="56"/>
  <c r="B32" i="56"/>
  <c r="B31" i="56"/>
  <c r="B30" i="56"/>
  <c r="B29" i="56"/>
  <c r="B28" i="56"/>
  <c r="B27" i="56"/>
  <c r="B26" i="56"/>
  <c r="B25" i="56"/>
  <c r="B24" i="56"/>
  <c r="B23" i="56"/>
  <c r="B22" i="56"/>
  <c r="B21" i="56"/>
  <c r="B20" i="56"/>
  <c r="B19" i="56"/>
  <c r="B18" i="56"/>
  <c r="B17" i="56"/>
  <c r="B16" i="56"/>
  <c r="B15" i="56"/>
  <c r="B14" i="56"/>
  <c r="B12" i="56"/>
  <c r="AB12" i="56" s="1"/>
  <c r="AA12" i="56" s="1"/>
  <c r="B500" i="55"/>
  <c r="W500" i="55" s="1"/>
  <c r="V500" i="55" s="1"/>
  <c r="B499" i="55"/>
  <c r="W499" i="55" s="1"/>
  <c r="V499" i="55" s="1"/>
  <c r="W498" i="55"/>
  <c r="V498" i="55" s="1"/>
  <c r="B498" i="55"/>
  <c r="B497" i="55"/>
  <c r="W497" i="55" s="1"/>
  <c r="V497" i="55" s="1"/>
  <c r="B496" i="55"/>
  <c r="W496" i="55" s="1"/>
  <c r="V496" i="55" s="1"/>
  <c r="B495" i="55"/>
  <c r="W495" i="55" s="1"/>
  <c r="V495" i="55" s="1"/>
  <c r="B494" i="55"/>
  <c r="W494" i="55" s="1"/>
  <c r="V494" i="55" s="1"/>
  <c r="W493" i="55"/>
  <c r="V493" i="55" s="1"/>
  <c r="B493" i="55"/>
  <c r="B492" i="55"/>
  <c r="W492" i="55" s="1"/>
  <c r="V492" i="55" s="1"/>
  <c r="B491" i="55"/>
  <c r="W491" i="55" s="1"/>
  <c r="V491" i="55" s="1"/>
  <c r="B490" i="55"/>
  <c r="W490" i="55" s="1"/>
  <c r="V490" i="55" s="1"/>
  <c r="B489" i="55"/>
  <c r="W489" i="55" s="1"/>
  <c r="V489" i="55" s="1"/>
  <c r="W488" i="55"/>
  <c r="V488" i="55" s="1"/>
  <c r="B488" i="55"/>
  <c r="B487" i="55"/>
  <c r="W487" i="55" s="1"/>
  <c r="V487" i="55" s="1"/>
  <c r="B486" i="55"/>
  <c r="W486" i="55" s="1"/>
  <c r="V486" i="55" s="1"/>
  <c r="B485" i="55"/>
  <c r="W485" i="55" s="1"/>
  <c r="V485" i="55" s="1"/>
  <c r="B484" i="55"/>
  <c r="W484" i="55" s="1"/>
  <c r="V484" i="55" s="1"/>
  <c r="B483" i="55"/>
  <c r="W483" i="55" s="1"/>
  <c r="V483" i="55" s="1"/>
  <c r="W482" i="55"/>
  <c r="V482" i="55" s="1"/>
  <c r="B482" i="55"/>
  <c r="B481" i="55"/>
  <c r="W481" i="55" s="1"/>
  <c r="V481" i="55" s="1"/>
  <c r="B480" i="55"/>
  <c r="W480" i="55" s="1"/>
  <c r="V480" i="55" s="1"/>
  <c r="B479" i="55"/>
  <c r="W479" i="55" s="1"/>
  <c r="V479" i="55" s="1"/>
  <c r="B478" i="55"/>
  <c r="W478" i="55" s="1"/>
  <c r="V478" i="55" s="1"/>
  <c r="B477" i="55"/>
  <c r="W477" i="55" s="1"/>
  <c r="V477" i="55" s="1"/>
  <c r="B476" i="55"/>
  <c r="W476" i="55" s="1"/>
  <c r="V476" i="55" s="1"/>
  <c r="B475" i="55"/>
  <c r="W475" i="55" s="1"/>
  <c r="V475" i="55" s="1"/>
  <c r="B474" i="55"/>
  <c r="W474" i="55" s="1"/>
  <c r="V474" i="55" s="1"/>
  <c r="B473" i="55"/>
  <c r="W473" i="55" s="1"/>
  <c r="V473" i="55" s="1"/>
  <c r="B472" i="55"/>
  <c r="W472" i="55" s="1"/>
  <c r="V472" i="55" s="1"/>
  <c r="B471" i="55"/>
  <c r="W471" i="55" s="1"/>
  <c r="V471" i="55" s="1"/>
  <c r="B470" i="55"/>
  <c r="W470" i="55" s="1"/>
  <c r="V470" i="55" s="1"/>
  <c r="B469" i="55"/>
  <c r="W469" i="55" s="1"/>
  <c r="V469" i="55" s="1"/>
  <c r="B468" i="55"/>
  <c r="W468" i="55" s="1"/>
  <c r="V468" i="55" s="1"/>
  <c r="B467" i="55"/>
  <c r="W467" i="55" s="1"/>
  <c r="V467" i="55" s="1"/>
  <c r="B466" i="55"/>
  <c r="W466" i="55" s="1"/>
  <c r="V466" i="55" s="1"/>
  <c r="B465" i="55"/>
  <c r="W465" i="55" s="1"/>
  <c r="V465" i="55" s="1"/>
  <c r="B464" i="55"/>
  <c r="W464" i="55" s="1"/>
  <c r="V464" i="55" s="1"/>
  <c r="B463" i="55"/>
  <c r="W463" i="55" s="1"/>
  <c r="V463" i="55" s="1"/>
  <c r="W462" i="55"/>
  <c r="V462" i="55" s="1"/>
  <c r="B462" i="55"/>
  <c r="W461" i="55"/>
  <c r="V461" i="55" s="1"/>
  <c r="B461" i="55"/>
  <c r="B460" i="55"/>
  <c r="W460" i="55" s="1"/>
  <c r="V460" i="55" s="1"/>
  <c r="B459" i="55"/>
  <c r="W459" i="55" s="1"/>
  <c r="V459" i="55" s="1"/>
  <c r="W458" i="55"/>
  <c r="V458" i="55" s="1"/>
  <c r="B458" i="55"/>
  <c r="B457" i="55"/>
  <c r="W457" i="55" s="1"/>
  <c r="V457" i="55" s="1"/>
  <c r="B456" i="55"/>
  <c r="W456" i="55" s="1"/>
  <c r="V456" i="55" s="1"/>
  <c r="B455" i="55"/>
  <c r="W455" i="55" s="1"/>
  <c r="V455" i="55" s="1"/>
  <c r="B454" i="55"/>
  <c r="W454" i="55" s="1"/>
  <c r="V454" i="55" s="1"/>
  <c r="B453" i="55"/>
  <c r="W453" i="55" s="1"/>
  <c r="V453" i="55" s="1"/>
  <c r="W452" i="55"/>
  <c r="V452" i="55"/>
  <c r="B452" i="55"/>
  <c r="B451" i="55"/>
  <c r="W451" i="55" s="1"/>
  <c r="V451" i="55" s="1"/>
  <c r="B450" i="55"/>
  <c r="W450" i="55" s="1"/>
  <c r="V450" i="55" s="1"/>
  <c r="B449" i="55"/>
  <c r="W449" i="55" s="1"/>
  <c r="V449" i="55" s="1"/>
  <c r="B448" i="55"/>
  <c r="W448" i="55" s="1"/>
  <c r="V448" i="55" s="1"/>
  <c r="B447" i="55"/>
  <c r="W447" i="55" s="1"/>
  <c r="V447" i="55" s="1"/>
  <c r="W446" i="55"/>
  <c r="V446" i="55" s="1"/>
  <c r="B446" i="55"/>
  <c r="W445" i="55"/>
  <c r="V445" i="55" s="1"/>
  <c r="B445" i="55"/>
  <c r="B444" i="55"/>
  <c r="W444" i="55" s="1"/>
  <c r="V444" i="55" s="1"/>
  <c r="B443" i="55"/>
  <c r="W443" i="55" s="1"/>
  <c r="V443" i="55" s="1"/>
  <c r="B442" i="55"/>
  <c r="W442" i="55" s="1"/>
  <c r="V442" i="55" s="1"/>
  <c r="W441" i="55"/>
  <c r="V441" i="55"/>
  <c r="B441" i="55"/>
  <c r="W440" i="55"/>
  <c r="V440" i="55" s="1"/>
  <c r="B440" i="55"/>
  <c r="B439" i="55"/>
  <c r="W439" i="55" s="1"/>
  <c r="V439" i="55" s="1"/>
  <c r="B438" i="55"/>
  <c r="W438" i="55" s="1"/>
  <c r="V438" i="55" s="1"/>
  <c r="V437" i="55"/>
  <c r="B437" i="55"/>
  <c r="W437" i="55" s="1"/>
  <c r="W436" i="55"/>
  <c r="V436" i="55"/>
  <c r="B436" i="55"/>
  <c r="W435" i="55"/>
  <c r="V435" i="55" s="1"/>
  <c r="B435" i="55"/>
  <c r="W434" i="55"/>
  <c r="V434" i="55" s="1"/>
  <c r="B434" i="55"/>
  <c r="B433" i="55"/>
  <c r="W433" i="55" s="1"/>
  <c r="V433" i="55" s="1"/>
  <c r="B432" i="55"/>
  <c r="W432" i="55" s="1"/>
  <c r="V432" i="55" s="1"/>
  <c r="B431" i="55"/>
  <c r="W431" i="55" s="1"/>
  <c r="V431" i="55" s="1"/>
  <c r="B430" i="55"/>
  <c r="W430" i="55" s="1"/>
  <c r="V430" i="55" s="1"/>
  <c r="B429" i="55"/>
  <c r="W429" i="55" s="1"/>
  <c r="V429" i="55" s="1"/>
  <c r="B428" i="55"/>
  <c r="W428" i="55" s="1"/>
  <c r="V428" i="55" s="1"/>
  <c r="B427" i="55"/>
  <c r="W427" i="55" s="1"/>
  <c r="V427" i="55" s="1"/>
  <c r="B426" i="55"/>
  <c r="W426" i="55" s="1"/>
  <c r="V426" i="55" s="1"/>
  <c r="B425" i="55"/>
  <c r="W425" i="55" s="1"/>
  <c r="V425" i="55" s="1"/>
  <c r="B424" i="55"/>
  <c r="W424" i="55" s="1"/>
  <c r="V424" i="55" s="1"/>
  <c r="W423" i="55"/>
  <c r="V423" i="55"/>
  <c r="B423" i="55"/>
  <c r="W422" i="55"/>
  <c r="V422" i="55" s="1"/>
  <c r="B422" i="55"/>
  <c r="W421" i="55"/>
  <c r="V421" i="55" s="1"/>
  <c r="B421" i="55"/>
  <c r="B420" i="55"/>
  <c r="W420" i="55" s="1"/>
  <c r="V420" i="55" s="1"/>
  <c r="B419" i="55"/>
  <c r="W419" i="55" s="1"/>
  <c r="V419" i="55" s="1"/>
  <c r="B418" i="55"/>
  <c r="W418" i="55" s="1"/>
  <c r="V418" i="55" s="1"/>
  <c r="B417" i="55"/>
  <c r="W417" i="55" s="1"/>
  <c r="V417" i="55" s="1"/>
  <c r="B416" i="55"/>
  <c r="W416" i="55" s="1"/>
  <c r="V416" i="55" s="1"/>
  <c r="B415" i="55"/>
  <c r="W415" i="55" s="1"/>
  <c r="V415" i="55" s="1"/>
  <c r="B414" i="55"/>
  <c r="W414" i="55" s="1"/>
  <c r="V414" i="55" s="1"/>
  <c r="W413" i="55"/>
  <c r="V413" i="55"/>
  <c r="B413" i="55"/>
  <c r="B412" i="55"/>
  <c r="W412" i="55" s="1"/>
  <c r="V412" i="55" s="1"/>
  <c r="B411" i="55"/>
  <c r="W411" i="55" s="1"/>
  <c r="V411" i="55" s="1"/>
  <c r="B410" i="55"/>
  <c r="W410" i="55" s="1"/>
  <c r="V410" i="55" s="1"/>
  <c r="B409" i="55"/>
  <c r="W409" i="55" s="1"/>
  <c r="V409" i="55" s="1"/>
  <c r="B408" i="55"/>
  <c r="W408" i="55" s="1"/>
  <c r="V408" i="55" s="1"/>
  <c r="B407" i="55"/>
  <c r="W407" i="55" s="1"/>
  <c r="V407" i="55" s="1"/>
  <c r="B406" i="55"/>
  <c r="W406" i="55" s="1"/>
  <c r="V406" i="55" s="1"/>
  <c r="B405" i="55"/>
  <c r="W405" i="55" s="1"/>
  <c r="V405" i="55" s="1"/>
  <c r="B404" i="55"/>
  <c r="W404" i="55" s="1"/>
  <c r="V404" i="55" s="1"/>
  <c r="B403" i="55"/>
  <c r="W403" i="55" s="1"/>
  <c r="V403" i="55" s="1"/>
  <c r="B402" i="55"/>
  <c r="W402" i="55" s="1"/>
  <c r="V402" i="55" s="1"/>
  <c r="B401" i="55"/>
  <c r="W401" i="55" s="1"/>
  <c r="V401" i="55" s="1"/>
  <c r="B400" i="55"/>
  <c r="W400" i="55" s="1"/>
  <c r="V400" i="55" s="1"/>
  <c r="B399" i="55"/>
  <c r="W399" i="55" s="1"/>
  <c r="V399" i="55" s="1"/>
  <c r="B398" i="55"/>
  <c r="W398" i="55" s="1"/>
  <c r="V398" i="55" s="1"/>
  <c r="B397" i="55"/>
  <c r="W397" i="55" s="1"/>
  <c r="V397" i="55" s="1"/>
  <c r="B396" i="55"/>
  <c r="W396" i="55" s="1"/>
  <c r="V396" i="55" s="1"/>
  <c r="B395" i="55"/>
  <c r="W395" i="55" s="1"/>
  <c r="V395" i="55" s="1"/>
  <c r="B394" i="55"/>
  <c r="W394" i="55" s="1"/>
  <c r="V394" i="55" s="1"/>
  <c r="B393" i="55"/>
  <c r="W393" i="55" s="1"/>
  <c r="V393" i="55" s="1"/>
  <c r="B392" i="55"/>
  <c r="W392" i="55" s="1"/>
  <c r="V392" i="55" s="1"/>
  <c r="W391" i="55"/>
  <c r="V391" i="55" s="1"/>
  <c r="B391" i="55"/>
  <c r="B390" i="55"/>
  <c r="W390" i="55" s="1"/>
  <c r="V390" i="55" s="1"/>
  <c r="B389" i="55"/>
  <c r="W389" i="55" s="1"/>
  <c r="V389" i="55" s="1"/>
  <c r="B388" i="55"/>
  <c r="W388" i="55" s="1"/>
  <c r="V388" i="55" s="1"/>
  <c r="W387" i="55"/>
  <c r="V387" i="55" s="1"/>
  <c r="B387" i="55"/>
  <c r="W386" i="55"/>
  <c r="V386" i="55" s="1"/>
  <c r="B386" i="55"/>
  <c r="V385" i="55"/>
  <c r="B385" i="55"/>
  <c r="W385" i="55" s="1"/>
  <c r="W384" i="55"/>
  <c r="V384" i="55" s="1"/>
  <c r="B384" i="55"/>
  <c r="B383" i="55"/>
  <c r="W383" i="55" s="1"/>
  <c r="V383" i="55" s="1"/>
  <c r="B382" i="55"/>
  <c r="W382" i="55" s="1"/>
  <c r="V382" i="55" s="1"/>
  <c r="B381" i="55"/>
  <c r="W381" i="55" s="1"/>
  <c r="V381" i="55" s="1"/>
  <c r="W380" i="55"/>
  <c r="V380" i="55"/>
  <c r="B380" i="55"/>
  <c r="W379" i="55"/>
  <c r="V379" i="55" s="1"/>
  <c r="B379" i="55"/>
  <c r="B378" i="55"/>
  <c r="W378" i="55" s="1"/>
  <c r="V378" i="55" s="1"/>
  <c r="B377" i="55"/>
  <c r="W377" i="55" s="1"/>
  <c r="V377" i="55" s="1"/>
  <c r="B376" i="55"/>
  <c r="W376" i="55" s="1"/>
  <c r="V376" i="55" s="1"/>
  <c r="B375" i="55"/>
  <c r="W375" i="55" s="1"/>
  <c r="V375" i="55" s="1"/>
  <c r="B374" i="55"/>
  <c r="W374" i="55" s="1"/>
  <c r="V374" i="55" s="1"/>
  <c r="W373" i="55"/>
  <c r="V373" i="55" s="1"/>
  <c r="B373" i="55"/>
  <c r="B372" i="55"/>
  <c r="W372" i="55" s="1"/>
  <c r="V372" i="55" s="1"/>
  <c r="B371" i="55"/>
  <c r="W371" i="55" s="1"/>
  <c r="V371" i="55" s="1"/>
  <c r="B370" i="55"/>
  <c r="W370" i="55" s="1"/>
  <c r="V370" i="55" s="1"/>
  <c r="B369" i="55"/>
  <c r="W369" i="55" s="1"/>
  <c r="V369" i="55" s="1"/>
  <c r="B368" i="55"/>
  <c r="W368" i="55" s="1"/>
  <c r="V368" i="55" s="1"/>
  <c r="B367" i="55"/>
  <c r="W367" i="55" s="1"/>
  <c r="V367" i="55" s="1"/>
  <c r="B366" i="55"/>
  <c r="W366" i="55" s="1"/>
  <c r="V366" i="55" s="1"/>
  <c r="W365" i="55"/>
  <c r="V365" i="55"/>
  <c r="B365" i="55"/>
  <c r="B364" i="55"/>
  <c r="W364" i="55" s="1"/>
  <c r="V364" i="55" s="1"/>
  <c r="B363" i="55"/>
  <c r="W363" i="55" s="1"/>
  <c r="V363" i="55" s="1"/>
  <c r="B362" i="55"/>
  <c r="W362" i="55" s="1"/>
  <c r="V362" i="55" s="1"/>
  <c r="B361" i="55"/>
  <c r="W361" i="55" s="1"/>
  <c r="V361" i="55" s="1"/>
  <c r="B360" i="55"/>
  <c r="W360" i="55" s="1"/>
  <c r="V360" i="55" s="1"/>
  <c r="B359" i="55"/>
  <c r="W359" i="55" s="1"/>
  <c r="V359" i="55" s="1"/>
  <c r="V358" i="55"/>
  <c r="B358" i="55"/>
  <c r="W358" i="55" s="1"/>
  <c r="W357" i="55"/>
  <c r="V357" i="55" s="1"/>
  <c r="B357" i="55"/>
  <c r="B356" i="55"/>
  <c r="W356" i="55" s="1"/>
  <c r="V356" i="55" s="1"/>
  <c r="B355" i="55"/>
  <c r="W355" i="55" s="1"/>
  <c r="V355" i="55" s="1"/>
  <c r="B354" i="55"/>
  <c r="W354" i="55" s="1"/>
  <c r="V354" i="55" s="1"/>
  <c r="B353" i="55"/>
  <c r="W353" i="55" s="1"/>
  <c r="V353" i="55" s="1"/>
  <c r="B352" i="55"/>
  <c r="W352" i="55" s="1"/>
  <c r="V352" i="55" s="1"/>
  <c r="W351" i="55"/>
  <c r="V351" i="55" s="1"/>
  <c r="B351" i="55"/>
  <c r="W350" i="55"/>
  <c r="V350" i="55" s="1"/>
  <c r="B350" i="55"/>
  <c r="W349" i="55"/>
  <c r="V349" i="55" s="1"/>
  <c r="B349" i="55"/>
  <c r="B348" i="55"/>
  <c r="W348" i="55" s="1"/>
  <c r="V348" i="55" s="1"/>
  <c r="B347" i="55"/>
  <c r="W347" i="55" s="1"/>
  <c r="V347" i="55" s="1"/>
  <c r="W346" i="55"/>
  <c r="V346" i="55" s="1"/>
  <c r="B346" i="55"/>
  <c r="W345" i="55"/>
  <c r="V345" i="55" s="1"/>
  <c r="B345" i="55"/>
  <c r="B344" i="55"/>
  <c r="W344" i="55" s="1"/>
  <c r="V344" i="55" s="1"/>
  <c r="W343" i="55"/>
  <c r="V343" i="55"/>
  <c r="B343" i="55"/>
  <c r="B342" i="55"/>
  <c r="W342" i="55" s="1"/>
  <c r="V342" i="55" s="1"/>
  <c r="B341" i="55"/>
  <c r="W341" i="55" s="1"/>
  <c r="V341" i="55" s="1"/>
  <c r="B340" i="55"/>
  <c r="W340" i="55" s="1"/>
  <c r="V340" i="55" s="1"/>
  <c r="B339" i="55"/>
  <c r="W339" i="55" s="1"/>
  <c r="V339" i="55" s="1"/>
  <c r="B338" i="55"/>
  <c r="W338" i="55" s="1"/>
  <c r="V338" i="55" s="1"/>
  <c r="B337" i="55"/>
  <c r="W337" i="55" s="1"/>
  <c r="V337" i="55" s="1"/>
  <c r="B336" i="55"/>
  <c r="W336" i="55" s="1"/>
  <c r="V336" i="55" s="1"/>
  <c r="W335" i="55"/>
  <c r="V335" i="55" s="1"/>
  <c r="B335" i="55"/>
  <c r="B334" i="55"/>
  <c r="W334" i="55" s="1"/>
  <c r="V334" i="55" s="1"/>
  <c r="B333" i="55"/>
  <c r="W333" i="55" s="1"/>
  <c r="V333" i="55" s="1"/>
  <c r="B332" i="55"/>
  <c r="W332" i="55" s="1"/>
  <c r="V332" i="55" s="1"/>
  <c r="B331" i="55"/>
  <c r="W331" i="55" s="1"/>
  <c r="V331" i="55" s="1"/>
  <c r="W330" i="55"/>
  <c r="V330" i="55"/>
  <c r="B330" i="55"/>
  <c r="W329" i="55"/>
  <c r="V329" i="55" s="1"/>
  <c r="B329" i="55"/>
  <c r="B328" i="55"/>
  <c r="W328" i="55" s="1"/>
  <c r="V328" i="55" s="1"/>
  <c r="B327" i="55"/>
  <c r="W327" i="55" s="1"/>
  <c r="V327" i="55" s="1"/>
  <c r="B326" i="55"/>
  <c r="W326" i="55" s="1"/>
  <c r="V326" i="55" s="1"/>
  <c r="B325" i="55"/>
  <c r="W325" i="55" s="1"/>
  <c r="V325" i="55" s="1"/>
  <c r="B324" i="55"/>
  <c r="W324" i="55" s="1"/>
  <c r="V324" i="55" s="1"/>
  <c r="B323" i="55"/>
  <c r="W323" i="55" s="1"/>
  <c r="V323" i="55" s="1"/>
  <c r="B322" i="55"/>
  <c r="W322" i="55" s="1"/>
  <c r="V322" i="55" s="1"/>
  <c r="B321" i="55"/>
  <c r="W321" i="55" s="1"/>
  <c r="V321" i="55" s="1"/>
  <c r="B320" i="55"/>
  <c r="W320" i="55" s="1"/>
  <c r="V320" i="55" s="1"/>
  <c r="B319" i="55"/>
  <c r="W319" i="55" s="1"/>
  <c r="V319" i="55" s="1"/>
  <c r="B318" i="55"/>
  <c r="W318" i="55" s="1"/>
  <c r="V318" i="55" s="1"/>
  <c r="W317" i="55"/>
  <c r="V317" i="55" s="1"/>
  <c r="B317" i="55"/>
  <c r="B316" i="55"/>
  <c r="W316" i="55" s="1"/>
  <c r="V316" i="55" s="1"/>
  <c r="B315" i="55"/>
  <c r="W315" i="55" s="1"/>
  <c r="V315" i="55" s="1"/>
  <c r="B314" i="55"/>
  <c r="W314" i="55" s="1"/>
  <c r="V314" i="55" s="1"/>
  <c r="B313" i="55"/>
  <c r="W313" i="55" s="1"/>
  <c r="V313" i="55" s="1"/>
  <c r="B312" i="55"/>
  <c r="W312" i="55" s="1"/>
  <c r="V312" i="55" s="1"/>
  <c r="V311" i="55"/>
  <c r="B311" i="55"/>
  <c r="W311" i="55" s="1"/>
  <c r="V310" i="55"/>
  <c r="B310" i="55"/>
  <c r="W310" i="55" s="1"/>
  <c r="B309" i="55"/>
  <c r="W309" i="55" s="1"/>
  <c r="V309" i="55" s="1"/>
  <c r="B308" i="55"/>
  <c r="W308" i="55" s="1"/>
  <c r="V308" i="55" s="1"/>
  <c r="B307" i="55"/>
  <c r="W307" i="55" s="1"/>
  <c r="V307" i="55" s="1"/>
  <c r="B306" i="55"/>
  <c r="W306" i="55" s="1"/>
  <c r="V306" i="55" s="1"/>
  <c r="B305" i="55"/>
  <c r="W305" i="55" s="1"/>
  <c r="V305" i="55" s="1"/>
  <c r="B304" i="55"/>
  <c r="W304" i="55" s="1"/>
  <c r="V304" i="55" s="1"/>
  <c r="B303" i="55"/>
  <c r="W303" i="55" s="1"/>
  <c r="V303" i="55" s="1"/>
  <c r="B302" i="55"/>
  <c r="W302" i="55" s="1"/>
  <c r="V302" i="55" s="1"/>
  <c r="B301" i="55"/>
  <c r="W301" i="55" s="1"/>
  <c r="V301" i="55" s="1"/>
  <c r="B300" i="55"/>
  <c r="W300" i="55" s="1"/>
  <c r="V300" i="55" s="1"/>
  <c r="B299" i="55"/>
  <c r="W299" i="55" s="1"/>
  <c r="V299" i="55" s="1"/>
  <c r="B298" i="55"/>
  <c r="W298" i="55" s="1"/>
  <c r="V298" i="55" s="1"/>
  <c r="W297" i="55"/>
  <c r="V297" i="55" s="1"/>
  <c r="B297" i="55"/>
  <c r="B296" i="55"/>
  <c r="W296" i="55" s="1"/>
  <c r="V296" i="55" s="1"/>
  <c r="B295" i="55"/>
  <c r="W295" i="55" s="1"/>
  <c r="V295" i="55" s="1"/>
  <c r="B294" i="55"/>
  <c r="W294" i="55" s="1"/>
  <c r="V294" i="55" s="1"/>
  <c r="B293" i="55"/>
  <c r="W293" i="55" s="1"/>
  <c r="V293" i="55" s="1"/>
  <c r="B292" i="55"/>
  <c r="W292" i="55" s="1"/>
  <c r="V292" i="55" s="1"/>
  <c r="B291" i="55"/>
  <c r="W291" i="55" s="1"/>
  <c r="V291" i="55" s="1"/>
  <c r="B290" i="55"/>
  <c r="W290" i="55" s="1"/>
  <c r="V290" i="55" s="1"/>
  <c r="B289" i="55"/>
  <c r="W289" i="55" s="1"/>
  <c r="V289" i="55" s="1"/>
  <c r="B288" i="55"/>
  <c r="W288" i="55" s="1"/>
  <c r="V288" i="55" s="1"/>
  <c r="B287" i="55"/>
  <c r="W287" i="55" s="1"/>
  <c r="V287" i="55" s="1"/>
  <c r="B286" i="55"/>
  <c r="W286" i="55" s="1"/>
  <c r="V286" i="55" s="1"/>
  <c r="B285" i="55"/>
  <c r="W285" i="55" s="1"/>
  <c r="V285" i="55" s="1"/>
  <c r="B284" i="55"/>
  <c r="W284" i="55" s="1"/>
  <c r="V284" i="55" s="1"/>
  <c r="B283" i="55"/>
  <c r="W283" i="55" s="1"/>
  <c r="V283" i="55" s="1"/>
  <c r="B282" i="55"/>
  <c r="W282" i="55" s="1"/>
  <c r="V282" i="55" s="1"/>
  <c r="B281" i="55"/>
  <c r="W281" i="55" s="1"/>
  <c r="V281" i="55" s="1"/>
  <c r="B280" i="55"/>
  <c r="W280" i="55" s="1"/>
  <c r="V280" i="55" s="1"/>
  <c r="B279" i="55"/>
  <c r="W279" i="55" s="1"/>
  <c r="V279" i="55" s="1"/>
  <c r="W278" i="55"/>
  <c r="V278" i="55"/>
  <c r="B278" i="55"/>
  <c r="W277" i="55"/>
  <c r="V277" i="55" s="1"/>
  <c r="B277" i="55"/>
  <c r="B276" i="55"/>
  <c r="W276" i="55" s="1"/>
  <c r="V276" i="55" s="1"/>
  <c r="B275" i="55"/>
  <c r="W275" i="55" s="1"/>
  <c r="V275" i="55" s="1"/>
  <c r="W274" i="55"/>
  <c r="V274" i="55"/>
  <c r="B274" i="55"/>
  <c r="B273" i="55"/>
  <c r="W273" i="55" s="1"/>
  <c r="V273" i="55" s="1"/>
  <c r="B272" i="55"/>
  <c r="W272" i="55" s="1"/>
  <c r="V272" i="55" s="1"/>
  <c r="W271" i="55"/>
  <c r="V271" i="55" s="1"/>
  <c r="B271" i="55"/>
  <c r="B270" i="55"/>
  <c r="W270" i="55" s="1"/>
  <c r="V270" i="55" s="1"/>
  <c r="B269" i="55"/>
  <c r="W269" i="55" s="1"/>
  <c r="V269" i="55" s="1"/>
  <c r="B268" i="55"/>
  <c r="W268" i="55" s="1"/>
  <c r="V268" i="55" s="1"/>
  <c r="W267" i="55"/>
  <c r="V267" i="55"/>
  <c r="B267" i="55"/>
  <c r="B266" i="55"/>
  <c r="W266" i="55" s="1"/>
  <c r="V266" i="55" s="1"/>
  <c r="W265" i="55"/>
  <c r="V265" i="55" s="1"/>
  <c r="B265" i="55"/>
  <c r="B264" i="55"/>
  <c r="W264" i="55" s="1"/>
  <c r="V264" i="55" s="1"/>
  <c r="B263" i="55"/>
  <c r="W263" i="55" s="1"/>
  <c r="V263" i="55" s="1"/>
  <c r="B262" i="55"/>
  <c r="W262" i="55" s="1"/>
  <c r="V262" i="55" s="1"/>
  <c r="B261" i="55"/>
  <c r="W261" i="55" s="1"/>
  <c r="V261" i="55" s="1"/>
  <c r="B260" i="55"/>
  <c r="W260" i="55" s="1"/>
  <c r="V260" i="55" s="1"/>
  <c r="B259" i="55"/>
  <c r="W259" i="55" s="1"/>
  <c r="V259" i="55" s="1"/>
  <c r="B258" i="55"/>
  <c r="W258" i="55" s="1"/>
  <c r="V258" i="55" s="1"/>
  <c r="W257" i="55"/>
  <c r="V257" i="55" s="1"/>
  <c r="B257" i="55"/>
  <c r="B256" i="55"/>
  <c r="W256" i="55" s="1"/>
  <c r="V256" i="55" s="1"/>
  <c r="V255" i="55"/>
  <c r="B255" i="55"/>
  <c r="W255" i="55" s="1"/>
  <c r="B254" i="55"/>
  <c r="W254" i="55" s="1"/>
  <c r="V254" i="55" s="1"/>
  <c r="W253" i="55"/>
  <c r="V253" i="55"/>
  <c r="B253" i="55"/>
  <c r="V252" i="55"/>
  <c r="B252" i="55"/>
  <c r="W252" i="55" s="1"/>
  <c r="B251" i="55"/>
  <c r="W251" i="55" s="1"/>
  <c r="V251" i="55" s="1"/>
  <c r="B250" i="55"/>
  <c r="W250" i="55" s="1"/>
  <c r="V250" i="55" s="1"/>
  <c r="W249" i="55"/>
  <c r="V249" i="55" s="1"/>
  <c r="B249" i="55"/>
  <c r="B248" i="55"/>
  <c r="W248" i="55" s="1"/>
  <c r="V248" i="55" s="1"/>
  <c r="B247" i="55"/>
  <c r="W247" i="55" s="1"/>
  <c r="V247" i="55" s="1"/>
  <c r="B246" i="55"/>
  <c r="W246" i="55" s="1"/>
  <c r="V246" i="55" s="1"/>
  <c r="B245" i="55"/>
  <c r="W245" i="55" s="1"/>
  <c r="V245" i="55" s="1"/>
  <c r="B244" i="55"/>
  <c r="W244" i="55" s="1"/>
  <c r="V244" i="55" s="1"/>
  <c r="B243" i="55"/>
  <c r="W243" i="55" s="1"/>
  <c r="V243" i="55" s="1"/>
  <c r="V242" i="55"/>
  <c r="B242" i="55"/>
  <c r="W242" i="55" s="1"/>
  <c r="B241" i="55"/>
  <c r="W241" i="55" s="1"/>
  <c r="V241" i="55" s="1"/>
  <c r="B240" i="55"/>
  <c r="W240" i="55" s="1"/>
  <c r="V240" i="55" s="1"/>
  <c r="B239" i="55"/>
  <c r="W239" i="55" s="1"/>
  <c r="V239" i="55" s="1"/>
  <c r="B238" i="55"/>
  <c r="W238" i="55" s="1"/>
  <c r="V238" i="55" s="1"/>
  <c r="B237" i="55"/>
  <c r="W237" i="55" s="1"/>
  <c r="V237" i="55" s="1"/>
  <c r="B236" i="55"/>
  <c r="W236" i="55" s="1"/>
  <c r="V236" i="55" s="1"/>
  <c r="B235" i="55"/>
  <c r="W235" i="55" s="1"/>
  <c r="V235" i="55" s="1"/>
  <c r="B234" i="55"/>
  <c r="W234" i="55" s="1"/>
  <c r="V234" i="55" s="1"/>
  <c r="W233" i="55"/>
  <c r="V233" i="55"/>
  <c r="B233" i="55"/>
  <c r="B232" i="55"/>
  <c r="W232" i="55" s="1"/>
  <c r="V232" i="55" s="1"/>
  <c r="B231" i="55"/>
  <c r="W231" i="55" s="1"/>
  <c r="V231" i="55" s="1"/>
  <c r="W230" i="55"/>
  <c r="V230" i="55" s="1"/>
  <c r="B230" i="55"/>
  <c r="B229" i="55"/>
  <c r="W229" i="55" s="1"/>
  <c r="V229" i="55" s="1"/>
  <c r="B228" i="55"/>
  <c r="W228" i="55" s="1"/>
  <c r="V228" i="55" s="1"/>
  <c r="B227" i="55"/>
  <c r="W227" i="55" s="1"/>
  <c r="V227" i="55" s="1"/>
  <c r="B226" i="55"/>
  <c r="W226" i="55" s="1"/>
  <c r="V226" i="55" s="1"/>
  <c r="W225" i="55"/>
  <c r="V225" i="55" s="1"/>
  <c r="B225" i="55"/>
  <c r="B224" i="55"/>
  <c r="W224" i="55" s="1"/>
  <c r="V224" i="55" s="1"/>
  <c r="B223" i="55"/>
  <c r="W223" i="55" s="1"/>
  <c r="V223" i="55" s="1"/>
  <c r="B222" i="55"/>
  <c r="W222" i="55" s="1"/>
  <c r="V222" i="55" s="1"/>
  <c r="B221" i="55"/>
  <c r="W221" i="55" s="1"/>
  <c r="V221" i="55" s="1"/>
  <c r="B220" i="55"/>
  <c r="W220" i="55" s="1"/>
  <c r="V220" i="55" s="1"/>
  <c r="B219" i="55"/>
  <c r="W219" i="55" s="1"/>
  <c r="V219" i="55" s="1"/>
  <c r="B218" i="55"/>
  <c r="W218" i="55" s="1"/>
  <c r="V218" i="55" s="1"/>
  <c r="V217" i="55"/>
  <c r="B217" i="55"/>
  <c r="W217" i="55" s="1"/>
  <c r="B216" i="55"/>
  <c r="W216" i="55" s="1"/>
  <c r="V216" i="55" s="1"/>
  <c r="B215" i="55"/>
  <c r="W215" i="55" s="1"/>
  <c r="V215" i="55" s="1"/>
  <c r="B214" i="55"/>
  <c r="W214" i="55" s="1"/>
  <c r="V214" i="55" s="1"/>
  <c r="W213" i="55"/>
  <c r="V213" i="55"/>
  <c r="B213" i="55"/>
  <c r="B212" i="55"/>
  <c r="W212" i="55" s="1"/>
  <c r="V212" i="55" s="1"/>
  <c r="B211" i="55"/>
  <c r="W211" i="55" s="1"/>
  <c r="V211" i="55" s="1"/>
  <c r="B210" i="55"/>
  <c r="W210" i="55" s="1"/>
  <c r="V210" i="55" s="1"/>
  <c r="W209" i="55"/>
  <c r="V209" i="55"/>
  <c r="B209" i="55"/>
  <c r="V208" i="55"/>
  <c r="B208" i="55"/>
  <c r="W208" i="55" s="1"/>
  <c r="W207" i="55"/>
  <c r="V207" i="55" s="1"/>
  <c r="B207" i="55"/>
  <c r="W206" i="55"/>
  <c r="V206" i="55" s="1"/>
  <c r="B206" i="55"/>
  <c r="B205" i="55"/>
  <c r="W205" i="55" s="1"/>
  <c r="V205" i="55" s="1"/>
  <c r="B204" i="55"/>
  <c r="W204" i="55" s="1"/>
  <c r="V204" i="55" s="1"/>
  <c r="B203" i="55"/>
  <c r="W203" i="55" s="1"/>
  <c r="V203" i="55" s="1"/>
  <c r="B202" i="55"/>
  <c r="W202" i="55" s="1"/>
  <c r="V202" i="55" s="1"/>
  <c r="W201" i="55"/>
  <c r="V201" i="55" s="1"/>
  <c r="B201" i="55"/>
  <c r="B200" i="55"/>
  <c r="W200" i="55" s="1"/>
  <c r="V200" i="55" s="1"/>
  <c r="B199" i="55"/>
  <c r="W199" i="55" s="1"/>
  <c r="V199" i="55" s="1"/>
  <c r="W198" i="55"/>
  <c r="V198" i="55" s="1"/>
  <c r="B198" i="55"/>
  <c r="B197" i="55"/>
  <c r="W197" i="55" s="1"/>
  <c r="V197" i="55" s="1"/>
  <c r="B196" i="55"/>
  <c r="W196" i="55" s="1"/>
  <c r="V196" i="55" s="1"/>
  <c r="B195" i="55"/>
  <c r="W195" i="55" s="1"/>
  <c r="V195" i="55" s="1"/>
  <c r="B194" i="55"/>
  <c r="W194" i="55" s="1"/>
  <c r="V194" i="55" s="1"/>
  <c r="W193" i="55"/>
  <c r="V193" i="55" s="1"/>
  <c r="B193" i="55"/>
  <c r="B192" i="55"/>
  <c r="W192" i="55" s="1"/>
  <c r="V192" i="55" s="1"/>
  <c r="B191" i="55"/>
  <c r="W191" i="55" s="1"/>
  <c r="V191" i="55" s="1"/>
  <c r="B190" i="55"/>
  <c r="W190" i="55" s="1"/>
  <c r="V190" i="55" s="1"/>
  <c r="W189" i="55"/>
  <c r="V189" i="55" s="1"/>
  <c r="B189" i="55"/>
  <c r="B188" i="55"/>
  <c r="W188" i="55" s="1"/>
  <c r="V188" i="55" s="1"/>
  <c r="B187" i="55"/>
  <c r="W187" i="55" s="1"/>
  <c r="V187" i="55" s="1"/>
  <c r="W186" i="55"/>
  <c r="V186" i="55" s="1"/>
  <c r="B186" i="55"/>
  <c r="W185" i="55"/>
  <c r="V185" i="55" s="1"/>
  <c r="B185" i="55"/>
  <c r="B184" i="55"/>
  <c r="W184" i="55" s="1"/>
  <c r="V184" i="55" s="1"/>
  <c r="V183" i="55"/>
  <c r="B183" i="55"/>
  <c r="W183" i="55" s="1"/>
  <c r="B182" i="55"/>
  <c r="W182" i="55" s="1"/>
  <c r="V182" i="55" s="1"/>
  <c r="W181" i="55"/>
  <c r="V181" i="55" s="1"/>
  <c r="B181" i="55"/>
  <c r="V180" i="55"/>
  <c r="B180" i="55"/>
  <c r="W180" i="55" s="1"/>
  <c r="B179" i="55"/>
  <c r="W179" i="55" s="1"/>
  <c r="V179" i="55" s="1"/>
  <c r="B178" i="55"/>
  <c r="W178" i="55" s="1"/>
  <c r="V178" i="55" s="1"/>
  <c r="B177" i="55"/>
  <c r="W177" i="55" s="1"/>
  <c r="V177" i="55" s="1"/>
  <c r="B176" i="55"/>
  <c r="W176" i="55" s="1"/>
  <c r="V176" i="55" s="1"/>
  <c r="B175" i="55"/>
  <c r="W175" i="55" s="1"/>
  <c r="V175" i="55" s="1"/>
  <c r="B174" i="55"/>
  <c r="W174" i="55" s="1"/>
  <c r="V174" i="55" s="1"/>
  <c r="W173" i="55"/>
  <c r="V173" i="55" s="1"/>
  <c r="B173" i="55"/>
  <c r="B172" i="55"/>
  <c r="W172" i="55" s="1"/>
  <c r="V172" i="55" s="1"/>
  <c r="B171" i="55"/>
  <c r="W171" i="55" s="1"/>
  <c r="V171" i="55" s="1"/>
  <c r="B170" i="55"/>
  <c r="W170" i="55" s="1"/>
  <c r="V170" i="55" s="1"/>
  <c r="B169" i="55"/>
  <c r="W169" i="55" s="1"/>
  <c r="V169" i="55" s="1"/>
  <c r="B168" i="55"/>
  <c r="W168" i="55" s="1"/>
  <c r="V168" i="55" s="1"/>
  <c r="B167" i="55"/>
  <c r="W167" i="55" s="1"/>
  <c r="V167" i="55" s="1"/>
  <c r="B166" i="55"/>
  <c r="W166" i="55" s="1"/>
  <c r="V166" i="55" s="1"/>
  <c r="B165" i="55"/>
  <c r="W165" i="55" s="1"/>
  <c r="V165" i="55" s="1"/>
  <c r="B164" i="55"/>
  <c r="W164" i="55" s="1"/>
  <c r="V164" i="55" s="1"/>
  <c r="W163" i="55"/>
  <c r="V163" i="55" s="1"/>
  <c r="B163" i="55"/>
  <c r="B162" i="55"/>
  <c r="W162" i="55" s="1"/>
  <c r="V162" i="55" s="1"/>
  <c r="B161" i="55"/>
  <c r="W161" i="55" s="1"/>
  <c r="V161" i="55" s="1"/>
  <c r="V160" i="55"/>
  <c r="B160" i="55"/>
  <c r="W160" i="55" s="1"/>
  <c r="W159" i="55"/>
  <c r="V159" i="55" s="1"/>
  <c r="B159" i="55"/>
  <c r="B158" i="55"/>
  <c r="W158" i="55" s="1"/>
  <c r="V158" i="55" s="1"/>
  <c r="B157" i="55"/>
  <c r="W157" i="55" s="1"/>
  <c r="V157" i="55" s="1"/>
  <c r="B156" i="55"/>
  <c r="W156" i="55" s="1"/>
  <c r="V156" i="55" s="1"/>
  <c r="B155" i="55"/>
  <c r="W155" i="55" s="1"/>
  <c r="V155" i="55" s="1"/>
  <c r="B154" i="55"/>
  <c r="W154" i="55" s="1"/>
  <c r="V154" i="55" s="1"/>
  <c r="W153" i="55"/>
  <c r="V153" i="55" s="1"/>
  <c r="B153" i="55"/>
  <c r="B152" i="55"/>
  <c r="W152" i="55" s="1"/>
  <c r="V152" i="55" s="1"/>
  <c r="B151" i="55"/>
  <c r="W151" i="55" s="1"/>
  <c r="V151" i="55" s="1"/>
  <c r="B150" i="55"/>
  <c r="W150" i="55" s="1"/>
  <c r="V150" i="55" s="1"/>
  <c r="W149" i="55"/>
  <c r="V149" i="55" s="1"/>
  <c r="B149" i="55"/>
  <c r="B148" i="55"/>
  <c r="W148" i="55" s="1"/>
  <c r="V148" i="55" s="1"/>
  <c r="B147" i="55"/>
  <c r="W147" i="55" s="1"/>
  <c r="V147" i="55" s="1"/>
  <c r="B146" i="55"/>
  <c r="W146" i="55" s="1"/>
  <c r="V146" i="55" s="1"/>
  <c r="B145" i="55"/>
  <c r="W145" i="55" s="1"/>
  <c r="V145" i="55" s="1"/>
  <c r="B144" i="55"/>
  <c r="W144" i="55" s="1"/>
  <c r="V144" i="55" s="1"/>
  <c r="W143" i="55"/>
  <c r="V143" i="55" s="1"/>
  <c r="B143" i="55"/>
  <c r="B142" i="55"/>
  <c r="W142" i="55" s="1"/>
  <c r="V142" i="55" s="1"/>
  <c r="W141" i="55"/>
  <c r="V141" i="55" s="1"/>
  <c r="B141" i="55"/>
  <c r="B140" i="55"/>
  <c r="W140" i="55" s="1"/>
  <c r="V140" i="55" s="1"/>
  <c r="V139" i="55"/>
  <c r="B139" i="55"/>
  <c r="W139" i="55" s="1"/>
  <c r="B138" i="55"/>
  <c r="W138" i="55" s="1"/>
  <c r="V138" i="55" s="1"/>
  <c r="B137" i="55"/>
  <c r="W137" i="55" s="1"/>
  <c r="V137" i="55" s="1"/>
  <c r="V136" i="55"/>
  <c r="B136" i="55"/>
  <c r="W136" i="55" s="1"/>
  <c r="W135" i="55"/>
  <c r="V135" i="55" s="1"/>
  <c r="B135" i="55"/>
  <c r="W134" i="55"/>
  <c r="V134" i="55" s="1"/>
  <c r="B134" i="55"/>
  <c r="B133" i="55"/>
  <c r="W133" i="55" s="1"/>
  <c r="V133" i="55" s="1"/>
  <c r="B132" i="55"/>
  <c r="W132" i="55" s="1"/>
  <c r="V132" i="55" s="1"/>
  <c r="B131" i="55"/>
  <c r="W131" i="55" s="1"/>
  <c r="V131" i="55" s="1"/>
  <c r="B130" i="55"/>
  <c r="W130" i="55" s="1"/>
  <c r="V130" i="55" s="1"/>
  <c r="B129" i="55"/>
  <c r="W129" i="55" s="1"/>
  <c r="V129" i="55" s="1"/>
  <c r="B128" i="55"/>
  <c r="W128" i="55" s="1"/>
  <c r="V128" i="55" s="1"/>
  <c r="W127" i="55"/>
  <c r="V127" i="55" s="1"/>
  <c r="B127" i="55"/>
  <c r="W126" i="55"/>
  <c r="V126" i="55" s="1"/>
  <c r="B126" i="55"/>
  <c r="B125" i="55"/>
  <c r="W125" i="55" s="1"/>
  <c r="V125" i="55" s="1"/>
  <c r="B124" i="55"/>
  <c r="W124" i="55" s="1"/>
  <c r="V124" i="55" s="1"/>
  <c r="W123" i="55"/>
  <c r="V123" i="55"/>
  <c r="B123" i="55"/>
  <c r="B122" i="55"/>
  <c r="W122" i="55" s="1"/>
  <c r="V122" i="55" s="1"/>
  <c r="B121" i="55"/>
  <c r="W121" i="55" s="1"/>
  <c r="V121" i="55" s="1"/>
  <c r="B120" i="55"/>
  <c r="W120" i="55" s="1"/>
  <c r="V120" i="55" s="1"/>
  <c r="B119" i="55"/>
  <c r="W119" i="55" s="1"/>
  <c r="V119" i="55" s="1"/>
  <c r="B118" i="55"/>
  <c r="W118" i="55" s="1"/>
  <c r="V118" i="55" s="1"/>
  <c r="B117" i="55"/>
  <c r="W117" i="55" s="1"/>
  <c r="V117" i="55" s="1"/>
  <c r="B116" i="55"/>
  <c r="W116" i="55" s="1"/>
  <c r="V116" i="55" s="1"/>
  <c r="B115" i="55"/>
  <c r="W115" i="55" s="1"/>
  <c r="V115" i="55" s="1"/>
  <c r="B114" i="55"/>
  <c r="W114" i="55" s="1"/>
  <c r="V114" i="55" s="1"/>
  <c r="B113" i="55"/>
  <c r="W113" i="55" s="1"/>
  <c r="V113" i="55" s="1"/>
  <c r="B112" i="55"/>
  <c r="W112" i="55" s="1"/>
  <c r="V112" i="55" s="1"/>
  <c r="W111" i="55"/>
  <c r="V111" i="55" s="1"/>
  <c r="B111" i="55"/>
  <c r="B110" i="55"/>
  <c r="W110" i="55" s="1"/>
  <c r="V110" i="55" s="1"/>
  <c r="B109" i="55"/>
  <c r="W109" i="55" s="1"/>
  <c r="V109" i="55" s="1"/>
  <c r="B108" i="55"/>
  <c r="W108" i="55" s="1"/>
  <c r="V108" i="55" s="1"/>
  <c r="B107" i="55"/>
  <c r="W107" i="55" s="1"/>
  <c r="V107" i="55" s="1"/>
  <c r="B106" i="55"/>
  <c r="W106" i="55" s="1"/>
  <c r="V106" i="55" s="1"/>
  <c r="V105" i="55"/>
  <c r="B105" i="55"/>
  <c r="W105" i="55" s="1"/>
  <c r="V104" i="55"/>
  <c r="B104" i="55"/>
  <c r="W104" i="55" s="1"/>
  <c r="B103" i="55"/>
  <c r="W103" i="55" s="1"/>
  <c r="V103" i="55" s="1"/>
  <c r="B102" i="55"/>
  <c r="W102" i="55" s="1"/>
  <c r="V102" i="55" s="1"/>
  <c r="B101" i="55"/>
  <c r="W101" i="55" s="1"/>
  <c r="V101" i="55" s="1"/>
  <c r="V100" i="55"/>
  <c r="B100" i="55"/>
  <c r="W100" i="55" s="1"/>
  <c r="W99" i="55"/>
  <c r="V99" i="55" s="1"/>
  <c r="B99" i="55"/>
  <c r="B98" i="55"/>
  <c r="W98" i="55" s="1"/>
  <c r="V98" i="55" s="1"/>
  <c r="B97" i="55"/>
  <c r="W97" i="55" s="1"/>
  <c r="V97" i="55" s="1"/>
  <c r="B96" i="55"/>
  <c r="W96" i="55" s="1"/>
  <c r="V96" i="55" s="1"/>
  <c r="B95" i="55"/>
  <c r="W95" i="55" s="1"/>
  <c r="V95" i="55" s="1"/>
  <c r="B94" i="55"/>
  <c r="W94" i="55" s="1"/>
  <c r="V94" i="55" s="1"/>
  <c r="W93" i="55"/>
  <c r="V93" i="55"/>
  <c r="B93" i="55"/>
  <c r="B92" i="55"/>
  <c r="W92" i="55" s="1"/>
  <c r="V92" i="55" s="1"/>
  <c r="B91" i="55"/>
  <c r="W91" i="55" s="1"/>
  <c r="V91" i="55" s="1"/>
  <c r="B90" i="55"/>
  <c r="W90" i="55" s="1"/>
  <c r="V90" i="55" s="1"/>
  <c r="B89" i="55"/>
  <c r="W89" i="55" s="1"/>
  <c r="V89" i="55" s="1"/>
  <c r="B88" i="55"/>
  <c r="W88" i="55" s="1"/>
  <c r="V88" i="55" s="1"/>
  <c r="B87" i="55"/>
  <c r="W87" i="55" s="1"/>
  <c r="V87" i="55" s="1"/>
  <c r="B86" i="55"/>
  <c r="W86" i="55" s="1"/>
  <c r="V86" i="55" s="1"/>
  <c r="W85" i="55"/>
  <c r="V85" i="55"/>
  <c r="B85" i="55"/>
  <c r="B84" i="55"/>
  <c r="W84" i="55" s="1"/>
  <c r="V84" i="55" s="1"/>
  <c r="B83" i="55"/>
  <c r="W83" i="55" s="1"/>
  <c r="V83" i="55" s="1"/>
  <c r="B82" i="55"/>
  <c r="W82" i="55" s="1"/>
  <c r="V82" i="55" s="1"/>
  <c r="B81" i="55"/>
  <c r="W81" i="55" s="1"/>
  <c r="V81" i="55" s="1"/>
  <c r="B80" i="55"/>
  <c r="W80" i="55" s="1"/>
  <c r="V80" i="55" s="1"/>
  <c r="B79" i="55"/>
  <c r="W79" i="55" s="1"/>
  <c r="V79" i="55" s="1"/>
  <c r="B78" i="55"/>
  <c r="W78" i="55" s="1"/>
  <c r="V78" i="55" s="1"/>
  <c r="B77" i="55"/>
  <c r="W77" i="55" s="1"/>
  <c r="V77" i="55" s="1"/>
  <c r="V76" i="55"/>
  <c r="B76" i="55"/>
  <c r="W76" i="55" s="1"/>
  <c r="W75" i="55"/>
  <c r="V75" i="55" s="1"/>
  <c r="B75" i="55"/>
  <c r="B74" i="55"/>
  <c r="W74" i="55" s="1"/>
  <c r="V74" i="55" s="1"/>
  <c r="B73" i="55"/>
  <c r="W73" i="55" s="1"/>
  <c r="V73" i="55" s="1"/>
  <c r="B72" i="55"/>
  <c r="W72" i="55" s="1"/>
  <c r="V72" i="55" s="1"/>
  <c r="B71" i="55"/>
  <c r="W71" i="55" s="1"/>
  <c r="V71" i="55" s="1"/>
  <c r="B70" i="55"/>
  <c r="W70" i="55" s="1"/>
  <c r="V70" i="55" s="1"/>
  <c r="B69" i="55"/>
  <c r="W69" i="55" s="1"/>
  <c r="V69" i="55" s="1"/>
  <c r="B68" i="55"/>
  <c r="W68" i="55" s="1"/>
  <c r="V68" i="55" s="1"/>
  <c r="B67" i="55"/>
  <c r="W67" i="55" s="1"/>
  <c r="V67" i="55" s="1"/>
  <c r="B66" i="55"/>
  <c r="W66" i="55" s="1"/>
  <c r="V66" i="55" s="1"/>
  <c r="B65" i="55"/>
  <c r="W65" i="55" s="1"/>
  <c r="V65" i="55" s="1"/>
  <c r="B64" i="55"/>
  <c r="W64" i="55" s="1"/>
  <c r="V64" i="55" s="1"/>
  <c r="B63" i="55"/>
  <c r="W63" i="55" s="1"/>
  <c r="V63" i="55" s="1"/>
  <c r="B62" i="55"/>
  <c r="W62" i="55" s="1"/>
  <c r="V62" i="55" s="1"/>
  <c r="V61" i="55"/>
  <c r="B61" i="55"/>
  <c r="W61" i="55" s="1"/>
  <c r="B60" i="55"/>
  <c r="W60" i="55" s="1"/>
  <c r="V60" i="55" s="1"/>
  <c r="B59" i="55"/>
  <c r="W59" i="55" s="1"/>
  <c r="V59" i="55" s="1"/>
  <c r="B58" i="55"/>
  <c r="W58" i="55" s="1"/>
  <c r="V58" i="55" s="1"/>
  <c r="B57" i="55"/>
  <c r="W57" i="55" s="1"/>
  <c r="V57" i="55" s="1"/>
  <c r="B56" i="55"/>
  <c r="W56" i="55" s="1"/>
  <c r="V56" i="55" s="1"/>
  <c r="B55" i="55"/>
  <c r="W55" i="55" s="1"/>
  <c r="V55" i="55" s="1"/>
  <c r="B54" i="55"/>
  <c r="W54" i="55" s="1"/>
  <c r="V54" i="55" s="1"/>
  <c r="B53" i="55"/>
  <c r="W53" i="55" s="1"/>
  <c r="V53" i="55" s="1"/>
  <c r="B52" i="55"/>
  <c r="W52" i="55" s="1"/>
  <c r="V52" i="55" s="1"/>
  <c r="B51" i="55"/>
  <c r="W51" i="55" s="1"/>
  <c r="V51" i="55" s="1"/>
  <c r="W50" i="55"/>
  <c r="V50" i="55"/>
  <c r="B50" i="55"/>
  <c r="W49" i="55"/>
  <c r="V49" i="55" s="1"/>
  <c r="B49" i="55"/>
  <c r="B48" i="55"/>
  <c r="W48" i="55" s="1"/>
  <c r="V48" i="55" s="1"/>
  <c r="B47" i="55"/>
  <c r="W47" i="55" s="1"/>
  <c r="V47" i="55" s="1"/>
  <c r="B46" i="55"/>
  <c r="W46" i="55" s="1"/>
  <c r="V46" i="55" s="1"/>
  <c r="B45" i="55"/>
  <c r="W45" i="55" s="1"/>
  <c r="V45" i="55" s="1"/>
  <c r="B44" i="55"/>
  <c r="W44" i="55" s="1"/>
  <c r="V44" i="55" s="1"/>
  <c r="W43" i="55"/>
  <c r="V43" i="55" s="1"/>
  <c r="B43" i="55"/>
  <c r="W42" i="55"/>
  <c r="V42" i="55" s="1"/>
  <c r="B42" i="55"/>
  <c r="B41" i="55"/>
  <c r="W41" i="55" s="1"/>
  <c r="V41" i="55" s="1"/>
  <c r="B40" i="55"/>
  <c r="W40" i="55" s="1"/>
  <c r="V40" i="55" s="1"/>
  <c r="W39" i="55"/>
  <c r="V39" i="55" s="1"/>
  <c r="B39" i="55"/>
  <c r="B38" i="55"/>
  <c r="W38" i="55" s="1"/>
  <c r="V38" i="55" s="1"/>
  <c r="B37" i="55"/>
  <c r="W37" i="55" s="1"/>
  <c r="V37" i="55" s="1"/>
  <c r="V36" i="55"/>
  <c r="B36" i="55"/>
  <c r="W36" i="55" s="1"/>
  <c r="B35" i="55"/>
  <c r="W35" i="55" s="1"/>
  <c r="V35" i="55" s="1"/>
  <c r="B34" i="55"/>
  <c r="W34" i="55" s="1"/>
  <c r="V34" i="55" s="1"/>
  <c r="B33" i="55"/>
  <c r="W33" i="55" s="1"/>
  <c r="V33" i="55" s="1"/>
  <c r="B32" i="55"/>
  <c r="W32" i="55" s="1"/>
  <c r="V32" i="55" s="1"/>
  <c r="W31" i="55"/>
  <c r="V31" i="55" s="1"/>
  <c r="B31" i="55"/>
  <c r="W30" i="55"/>
  <c r="V30" i="55" s="1"/>
  <c r="B30" i="55"/>
  <c r="B29" i="55"/>
  <c r="W29" i="55" s="1"/>
  <c r="V29" i="55" s="1"/>
  <c r="V28" i="55"/>
  <c r="B28" i="55"/>
  <c r="W28" i="55" s="1"/>
  <c r="B27" i="55"/>
  <c r="W27" i="55" s="1"/>
  <c r="V27" i="55" s="1"/>
  <c r="B26" i="55"/>
  <c r="W26" i="55" s="1"/>
  <c r="V26" i="55" s="1"/>
  <c r="B25" i="55"/>
  <c r="W25" i="55" s="1"/>
  <c r="V25" i="55" s="1"/>
  <c r="B24" i="55"/>
  <c r="W24" i="55" s="1"/>
  <c r="V24" i="55" s="1"/>
  <c r="B23" i="55"/>
  <c r="W23" i="55" s="1"/>
  <c r="V23" i="55" s="1"/>
  <c r="B22" i="55"/>
  <c r="W22" i="55" s="1"/>
  <c r="V22" i="55" s="1"/>
  <c r="B21" i="55"/>
  <c r="W21" i="55" s="1"/>
  <c r="V21" i="55" s="1"/>
  <c r="V20" i="55"/>
  <c r="B20" i="55"/>
  <c r="W20" i="55" s="1"/>
  <c r="B19" i="55"/>
  <c r="W19" i="55" s="1"/>
  <c r="V19" i="55" s="1"/>
  <c r="B18" i="55"/>
  <c r="W18" i="55" s="1"/>
  <c r="V18" i="55" s="1"/>
  <c r="B17" i="55"/>
  <c r="W17" i="55" s="1"/>
  <c r="V17" i="55" s="1"/>
  <c r="B16" i="55"/>
  <c r="W16" i="55" s="1"/>
  <c r="V16" i="55" s="1"/>
  <c r="B15" i="55"/>
  <c r="W15" i="55" s="1"/>
  <c r="V15" i="55" s="1"/>
  <c r="B14" i="55"/>
  <c r="W14" i="55" s="1"/>
  <c r="V14" i="55" s="1"/>
  <c r="B13" i="55"/>
  <c r="W13" i="55" s="1"/>
  <c r="V13" i="55" s="1"/>
  <c r="B12" i="55"/>
  <c r="W12" i="55" s="1"/>
  <c r="V12" i="55" s="1"/>
  <c r="W11" i="55"/>
  <c r="V11" i="55" s="1"/>
  <c r="B11" i="55"/>
  <c r="L500" i="54"/>
  <c r="L499" i="54"/>
  <c r="L498" i="54"/>
  <c r="L497" i="54"/>
  <c r="L496" i="54"/>
  <c r="L495" i="54"/>
  <c r="L494" i="54"/>
  <c r="L493" i="54"/>
  <c r="L492" i="54"/>
  <c r="L491" i="54"/>
  <c r="L490" i="54"/>
  <c r="L489" i="54"/>
  <c r="L488" i="54"/>
  <c r="L487" i="54"/>
  <c r="L486" i="54"/>
  <c r="L485" i="54"/>
  <c r="L484" i="54"/>
  <c r="L483" i="54"/>
  <c r="L482" i="54"/>
  <c r="L481" i="54"/>
  <c r="L480" i="54"/>
  <c r="L479" i="54"/>
  <c r="L478" i="54"/>
  <c r="L477" i="54"/>
  <c r="L476" i="54"/>
  <c r="L475" i="54"/>
  <c r="L474" i="54"/>
  <c r="L473" i="54"/>
  <c r="L472" i="54"/>
  <c r="L471" i="54"/>
  <c r="L470" i="54"/>
  <c r="L469" i="54"/>
  <c r="L468" i="54"/>
  <c r="L467" i="54"/>
  <c r="L466" i="54"/>
  <c r="L465" i="54"/>
  <c r="L464" i="54"/>
  <c r="L463" i="54"/>
  <c r="L462" i="54"/>
  <c r="L461" i="54"/>
  <c r="L460" i="54"/>
  <c r="L459" i="54"/>
  <c r="L458" i="54"/>
  <c r="L457" i="54"/>
  <c r="L456" i="54"/>
  <c r="L455" i="54"/>
  <c r="L454" i="54"/>
  <c r="L453" i="54"/>
  <c r="L452" i="54"/>
  <c r="L451" i="54"/>
  <c r="L450" i="54"/>
  <c r="L449" i="54"/>
  <c r="L448" i="54"/>
  <c r="L447" i="54"/>
  <c r="L446" i="54"/>
  <c r="L445" i="54"/>
  <c r="L444" i="54"/>
  <c r="L443" i="54"/>
  <c r="L442" i="54"/>
  <c r="L441" i="54"/>
  <c r="L440" i="54"/>
  <c r="L439" i="54"/>
  <c r="L438" i="54"/>
  <c r="L437" i="54"/>
  <c r="L436" i="54"/>
  <c r="L435" i="54"/>
  <c r="L434" i="54"/>
  <c r="L433" i="54"/>
  <c r="L432" i="54"/>
  <c r="L431" i="54"/>
  <c r="L430" i="54"/>
  <c r="L429" i="54"/>
  <c r="L428" i="54"/>
  <c r="L427" i="54"/>
  <c r="L426" i="54"/>
  <c r="L425" i="54"/>
  <c r="L424" i="54"/>
  <c r="L423" i="54"/>
  <c r="L422" i="54"/>
  <c r="L421" i="54"/>
  <c r="L420" i="54"/>
  <c r="L419" i="54"/>
  <c r="L418" i="54"/>
  <c r="L417" i="54"/>
  <c r="L416" i="54"/>
  <c r="L415" i="54"/>
  <c r="L414" i="54"/>
  <c r="L413" i="54"/>
  <c r="L412" i="54"/>
  <c r="L411" i="54"/>
  <c r="L410" i="54"/>
  <c r="L409" i="54"/>
  <c r="L408" i="54"/>
  <c r="L407" i="54"/>
  <c r="L406" i="54"/>
  <c r="L405" i="54"/>
  <c r="L404" i="54"/>
  <c r="L403" i="54"/>
  <c r="L402" i="54"/>
  <c r="L401" i="54"/>
  <c r="L400" i="54"/>
  <c r="L399" i="54"/>
  <c r="L398" i="54"/>
  <c r="L397" i="54"/>
  <c r="L396" i="54"/>
  <c r="L395" i="54"/>
  <c r="L394" i="54"/>
  <c r="L393" i="54"/>
  <c r="L392" i="54"/>
  <c r="L391" i="54"/>
  <c r="L390" i="54"/>
  <c r="L389" i="54"/>
  <c r="L388" i="54"/>
  <c r="L387" i="54"/>
  <c r="L386" i="54"/>
  <c r="L385" i="54"/>
  <c r="L384" i="54"/>
  <c r="L383" i="54"/>
  <c r="L382" i="54"/>
  <c r="L381" i="54"/>
  <c r="L380" i="54"/>
  <c r="L379" i="54"/>
  <c r="L378" i="54"/>
  <c r="L377" i="54"/>
  <c r="L376" i="54"/>
  <c r="L375" i="54"/>
  <c r="L374" i="54"/>
  <c r="L373" i="54"/>
  <c r="L372" i="54"/>
  <c r="L371" i="54"/>
  <c r="L370" i="54"/>
  <c r="L369" i="54"/>
  <c r="L368" i="54"/>
  <c r="L367" i="54"/>
  <c r="L366" i="54"/>
  <c r="L365" i="54"/>
  <c r="L364" i="54"/>
  <c r="L363" i="54"/>
  <c r="L362" i="54"/>
  <c r="L361" i="54"/>
  <c r="L360" i="54"/>
  <c r="L359" i="54"/>
  <c r="L358" i="54"/>
  <c r="L357" i="54"/>
  <c r="L356" i="54"/>
  <c r="L355" i="54"/>
  <c r="L354" i="54"/>
  <c r="L353" i="54"/>
  <c r="L352" i="54"/>
  <c r="L351" i="54"/>
  <c r="L350" i="54"/>
  <c r="L349" i="54"/>
  <c r="L348" i="54"/>
  <c r="L347" i="54"/>
  <c r="L346" i="54"/>
  <c r="L345" i="54"/>
  <c r="L344" i="54"/>
  <c r="L343" i="54"/>
  <c r="L342" i="54"/>
  <c r="L341" i="54"/>
  <c r="L340" i="54"/>
  <c r="L339" i="54"/>
  <c r="L338" i="54"/>
  <c r="L337" i="54"/>
  <c r="L336" i="54"/>
  <c r="L335" i="54"/>
  <c r="L334" i="54"/>
  <c r="L333" i="54"/>
  <c r="L332" i="54"/>
  <c r="L331" i="54"/>
  <c r="L330" i="54"/>
  <c r="L329" i="54"/>
  <c r="L328" i="54"/>
  <c r="L327" i="54"/>
  <c r="L326" i="54"/>
  <c r="L325" i="54"/>
  <c r="L324" i="54"/>
  <c r="L323" i="54"/>
  <c r="L322" i="54"/>
  <c r="L321" i="54"/>
  <c r="L320" i="54"/>
  <c r="L319" i="54"/>
  <c r="L318" i="54"/>
  <c r="L317" i="54"/>
  <c r="L316" i="54"/>
  <c r="L315" i="54"/>
  <c r="L314" i="54"/>
  <c r="L313" i="54"/>
  <c r="L312" i="54"/>
  <c r="L311" i="54"/>
  <c r="L310" i="54"/>
  <c r="L309" i="54"/>
  <c r="L308" i="54"/>
  <c r="L307" i="54"/>
  <c r="L306" i="54"/>
  <c r="L305" i="54"/>
  <c r="L304" i="54"/>
  <c r="L303" i="54"/>
  <c r="L302" i="54"/>
  <c r="L301" i="54"/>
  <c r="L300" i="54"/>
  <c r="L299" i="54"/>
  <c r="L298" i="54"/>
  <c r="L297" i="54"/>
  <c r="L296" i="54"/>
  <c r="L295" i="54"/>
  <c r="L294" i="54"/>
  <c r="L293" i="54"/>
  <c r="L292" i="54"/>
  <c r="L291" i="54"/>
  <c r="L290" i="54"/>
  <c r="L289" i="54"/>
  <c r="L288" i="54"/>
  <c r="L287" i="54"/>
  <c r="L286" i="54"/>
  <c r="L285" i="54"/>
  <c r="L284" i="54"/>
  <c r="L283" i="54"/>
  <c r="L282" i="54"/>
  <c r="L281" i="54"/>
  <c r="L280" i="54"/>
  <c r="L279" i="54"/>
  <c r="L278" i="54"/>
  <c r="L277" i="54"/>
  <c r="L276" i="54"/>
  <c r="L275" i="54"/>
  <c r="L274" i="54"/>
  <c r="L273" i="54"/>
  <c r="L272" i="54"/>
  <c r="L271" i="54"/>
  <c r="L270" i="54"/>
  <c r="L269" i="54"/>
  <c r="L268" i="54"/>
  <c r="L267" i="54"/>
  <c r="L266" i="54"/>
  <c r="L265" i="54"/>
  <c r="L264" i="54"/>
  <c r="L263" i="54"/>
  <c r="L262" i="54"/>
  <c r="L261" i="54"/>
  <c r="L260" i="54"/>
  <c r="L259" i="54"/>
  <c r="L258" i="54"/>
  <c r="L257" i="54"/>
  <c r="L256" i="54"/>
  <c r="L255" i="54"/>
  <c r="L254" i="54"/>
  <c r="L253" i="54"/>
  <c r="L252" i="54"/>
  <c r="L251" i="54"/>
  <c r="L250" i="54"/>
  <c r="L249" i="54"/>
  <c r="L248" i="54"/>
  <c r="L247" i="54"/>
  <c r="L246" i="54"/>
  <c r="L245" i="54"/>
  <c r="L244" i="54"/>
  <c r="L243" i="54"/>
  <c r="L242" i="54"/>
  <c r="L241" i="54"/>
  <c r="L240" i="54"/>
  <c r="L239" i="54"/>
  <c r="L238" i="54"/>
  <c r="L237" i="54"/>
  <c r="L236" i="54"/>
  <c r="L235" i="54"/>
  <c r="L234" i="54"/>
  <c r="L233" i="54"/>
  <c r="L232" i="54"/>
  <c r="L231" i="54"/>
  <c r="L230" i="54"/>
  <c r="L229" i="54"/>
  <c r="L228" i="54"/>
  <c r="L227" i="54"/>
  <c r="L226" i="54"/>
  <c r="L225" i="54"/>
  <c r="L224" i="54"/>
  <c r="L223" i="54"/>
  <c r="L222" i="54"/>
  <c r="L221" i="54"/>
  <c r="L220" i="54"/>
  <c r="L219" i="54"/>
  <c r="L218" i="54"/>
  <c r="L217" i="54"/>
  <c r="L216" i="54"/>
  <c r="L215" i="54"/>
  <c r="L214" i="54"/>
  <c r="L213" i="54"/>
  <c r="L212" i="54"/>
  <c r="L211" i="54"/>
  <c r="L210" i="54"/>
  <c r="L209" i="54"/>
  <c r="L208" i="54"/>
  <c r="L207" i="54"/>
  <c r="L206" i="54"/>
  <c r="L205" i="54"/>
  <c r="L204" i="54"/>
  <c r="L203" i="54"/>
  <c r="L202" i="54"/>
  <c r="L201" i="54"/>
  <c r="L200" i="54"/>
  <c r="L199" i="54"/>
  <c r="L198" i="54"/>
  <c r="L197" i="54"/>
  <c r="L196" i="54"/>
  <c r="L195" i="54"/>
  <c r="L194" i="54"/>
  <c r="L193" i="54"/>
  <c r="L192" i="54"/>
  <c r="L191" i="54"/>
  <c r="L190" i="54"/>
  <c r="L189" i="54"/>
  <c r="L188" i="54"/>
  <c r="L187" i="54"/>
  <c r="L186" i="54"/>
  <c r="L185" i="54"/>
  <c r="L184" i="54"/>
  <c r="L183" i="54"/>
  <c r="L182" i="54"/>
  <c r="L181" i="54"/>
  <c r="L180" i="54"/>
  <c r="L179" i="54"/>
  <c r="L178" i="54"/>
  <c r="L177" i="54"/>
  <c r="L176" i="54"/>
  <c r="L175" i="54"/>
  <c r="L174" i="54"/>
  <c r="L173" i="54"/>
  <c r="L172" i="54"/>
  <c r="L171" i="54"/>
  <c r="L170" i="54"/>
  <c r="L169" i="54"/>
  <c r="L168" i="54"/>
  <c r="L167" i="54"/>
  <c r="L166" i="54"/>
  <c r="L165" i="54"/>
  <c r="L164" i="54"/>
  <c r="L163" i="54"/>
  <c r="L162" i="54"/>
  <c r="L161" i="54"/>
  <c r="L160" i="54"/>
  <c r="L159" i="54"/>
  <c r="L158" i="54"/>
  <c r="L157" i="54"/>
  <c r="L156" i="54"/>
  <c r="L155" i="54"/>
  <c r="L154" i="54"/>
  <c r="L153" i="54"/>
  <c r="L152" i="54"/>
  <c r="L151" i="54"/>
  <c r="L150" i="54"/>
  <c r="L149" i="54"/>
  <c r="L148" i="54"/>
  <c r="L147" i="54"/>
  <c r="L146" i="54"/>
  <c r="L145" i="54"/>
  <c r="L144" i="54"/>
  <c r="L143" i="54"/>
  <c r="L142" i="54"/>
  <c r="L141" i="54"/>
  <c r="L140" i="54"/>
  <c r="L139" i="54"/>
  <c r="L138" i="54"/>
  <c r="L137" i="54"/>
  <c r="L136" i="54"/>
  <c r="L135" i="54"/>
  <c r="L134" i="54"/>
  <c r="L133" i="54"/>
  <c r="L132" i="54"/>
  <c r="L131" i="54"/>
  <c r="L130" i="54"/>
  <c r="L129" i="54"/>
  <c r="L128" i="54"/>
  <c r="L127" i="54"/>
  <c r="L126" i="54"/>
  <c r="L125" i="54"/>
  <c r="L124" i="54"/>
  <c r="L123" i="54"/>
  <c r="L122" i="54"/>
  <c r="L121" i="54"/>
  <c r="L120" i="54"/>
  <c r="L119" i="54"/>
  <c r="L118" i="54"/>
  <c r="L117" i="54"/>
  <c r="L116" i="54"/>
  <c r="L115" i="54"/>
  <c r="L114" i="54"/>
  <c r="L113" i="54"/>
  <c r="L112" i="54"/>
  <c r="L111" i="54"/>
  <c r="L110" i="54"/>
  <c r="L109" i="54"/>
  <c r="L108" i="54"/>
  <c r="L107" i="54"/>
  <c r="L106" i="54"/>
  <c r="L105" i="54"/>
  <c r="L104" i="54"/>
  <c r="L103" i="54"/>
  <c r="L102" i="54"/>
  <c r="L101" i="54"/>
  <c r="L100" i="54"/>
  <c r="L99" i="54"/>
  <c r="L98" i="54"/>
  <c r="L97" i="54"/>
  <c r="L96" i="54"/>
  <c r="L95" i="54"/>
  <c r="L94" i="54"/>
  <c r="L93" i="54"/>
  <c r="L92" i="54"/>
  <c r="L91" i="54"/>
  <c r="L90" i="54"/>
  <c r="L89" i="54"/>
  <c r="L88" i="54"/>
  <c r="L87" i="54"/>
  <c r="L86" i="54"/>
  <c r="L85" i="54"/>
  <c r="L84" i="54"/>
  <c r="L83" i="54"/>
  <c r="L82" i="54"/>
  <c r="L81" i="54"/>
  <c r="L80" i="54"/>
  <c r="L79" i="54"/>
  <c r="L78" i="54"/>
  <c r="L77" i="54"/>
  <c r="L76" i="54"/>
  <c r="L75" i="54"/>
  <c r="L74" i="54"/>
  <c r="L73" i="54"/>
  <c r="L72" i="54"/>
  <c r="L71" i="54"/>
  <c r="L70" i="54"/>
  <c r="L69" i="54"/>
  <c r="L68" i="54"/>
  <c r="L67" i="54"/>
  <c r="L66" i="54"/>
  <c r="L65" i="54"/>
  <c r="L64" i="54"/>
  <c r="L63" i="54"/>
  <c r="L62" i="54"/>
  <c r="L61" i="54"/>
  <c r="L60" i="54"/>
  <c r="L59" i="54"/>
  <c r="L58" i="54"/>
  <c r="L57" i="54"/>
  <c r="L56" i="54"/>
  <c r="L55" i="54"/>
  <c r="L54" i="54"/>
  <c r="L53" i="54"/>
  <c r="L52" i="54"/>
  <c r="L51" i="54"/>
  <c r="L50" i="54"/>
  <c r="L49" i="54"/>
  <c r="L48" i="54"/>
  <c r="L47"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L21" i="54"/>
  <c r="L20" i="54"/>
  <c r="L19" i="54"/>
  <c r="L18" i="54"/>
  <c r="L17" i="54"/>
  <c r="L16" i="54"/>
  <c r="L15" i="54"/>
  <c r="L14" i="54"/>
  <c r="L13" i="54"/>
  <c r="L12" i="54"/>
  <c r="L11" i="54"/>
  <c r="F27" i="1" s="1"/>
  <c r="I500" i="53"/>
  <c r="I499" i="53"/>
  <c r="I498" i="53"/>
  <c r="I497" i="53"/>
  <c r="I496" i="53"/>
  <c r="I495" i="53"/>
  <c r="I494" i="53"/>
  <c r="I493" i="53"/>
  <c r="I492" i="53"/>
  <c r="I491" i="53"/>
  <c r="I490" i="53"/>
  <c r="I489" i="53"/>
  <c r="I488" i="53"/>
  <c r="I487" i="53"/>
  <c r="I486" i="53"/>
  <c r="I485" i="53"/>
  <c r="I484" i="53"/>
  <c r="I483" i="53"/>
  <c r="I482" i="53"/>
  <c r="I481" i="53"/>
  <c r="I480" i="53"/>
  <c r="I479" i="53"/>
  <c r="I478" i="53"/>
  <c r="I477" i="53"/>
  <c r="I476" i="53"/>
  <c r="I475" i="53"/>
  <c r="I474" i="53"/>
  <c r="I473" i="53"/>
  <c r="I472" i="53"/>
  <c r="I471" i="53"/>
  <c r="I470" i="53"/>
  <c r="I469" i="53"/>
  <c r="I468" i="53"/>
  <c r="I467" i="53"/>
  <c r="I466" i="53"/>
  <c r="I465" i="53"/>
  <c r="I464" i="53"/>
  <c r="I463" i="53"/>
  <c r="I462" i="53"/>
  <c r="I461" i="53"/>
  <c r="I460" i="53"/>
  <c r="I459" i="53"/>
  <c r="I458" i="53"/>
  <c r="I457" i="53"/>
  <c r="I456" i="53"/>
  <c r="I455" i="53"/>
  <c r="I454" i="53"/>
  <c r="I453" i="53"/>
  <c r="I452" i="53"/>
  <c r="I451" i="53"/>
  <c r="I450" i="53"/>
  <c r="I449" i="53"/>
  <c r="I448" i="53"/>
  <c r="I447" i="53"/>
  <c r="I446" i="53"/>
  <c r="I445" i="53"/>
  <c r="I444" i="53"/>
  <c r="I443" i="53"/>
  <c r="I442" i="53"/>
  <c r="I441" i="53"/>
  <c r="I440" i="53"/>
  <c r="I439" i="53"/>
  <c r="I438" i="53"/>
  <c r="I437" i="53"/>
  <c r="I436" i="53"/>
  <c r="I435" i="53"/>
  <c r="I434" i="53"/>
  <c r="I433" i="53"/>
  <c r="I432" i="53"/>
  <c r="I431" i="53"/>
  <c r="I430" i="53"/>
  <c r="I429" i="53"/>
  <c r="I428" i="53"/>
  <c r="I427" i="53"/>
  <c r="I426" i="53"/>
  <c r="I425" i="53"/>
  <c r="I424" i="53"/>
  <c r="I423" i="53"/>
  <c r="I422" i="53"/>
  <c r="I421" i="53"/>
  <c r="I420" i="53"/>
  <c r="I419" i="53"/>
  <c r="I418" i="53"/>
  <c r="I417" i="53"/>
  <c r="I416" i="53"/>
  <c r="I415" i="53"/>
  <c r="I414" i="53"/>
  <c r="I413" i="53"/>
  <c r="I412" i="53"/>
  <c r="I411" i="53"/>
  <c r="I410" i="53"/>
  <c r="I409" i="53"/>
  <c r="I408" i="53"/>
  <c r="I407" i="53"/>
  <c r="I406" i="53"/>
  <c r="I405" i="53"/>
  <c r="I404" i="53"/>
  <c r="I403" i="53"/>
  <c r="I402" i="53"/>
  <c r="I401" i="53"/>
  <c r="I400" i="53"/>
  <c r="I399" i="53"/>
  <c r="I398" i="53"/>
  <c r="I397" i="53"/>
  <c r="I396" i="53"/>
  <c r="I395" i="53"/>
  <c r="I394" i="53"/>
  <c r="I393" i="53"/>
  <c r="I392" i="53"/>
  <c r="I391" i="53"/>
  <c r="I390" i="53"/>
  <c r="I389" i="53"/>
  <c r="I388" i="53"/>
  <c r="I387" i="53"/>
  <c r="I386" i="53"/>
  <c r="I385" i="53"/>
  <c r="I384" i="53"/>
  <c r="I383" i="53"/>
  <c r="I382" i="53"/>
  <c r="I381" i="53"/>
  <c r="I380" i="53"/>
  <c r="I379" i="53"/>
  <c r="I378" i="53"/>
  <c r="I377" i="53"/>
  <c r="I376" i="53"/>
  <c r="I375" i="53"/>
  <c r="I374" i="53"/>
  <c r="I373" i="53"/>
  <c r="I372" i="53"/>
  <c r="I371" i="53"/>
  <c r="I370" i="53"/>
  <c r="I369" i="53"/>
  <c r="I368" i="53"/>
  <c r="I367" i="53"/>
  <c r="I366" i="53"/>
  <c r="I365" i="53"/>
  <c r="I364" i="53"/>
  <c r="I363" i="53"/>
  <c r="I362" i="53"/>
  <c r="I361" i="53"/>
  <c r="I360" i="53"/>
  <c r="I359" i="53"/>
  <c r="I358" i="53"/>
  <c r="I357" i="53"/>
  <c r="I356" i="53"/>
  <c r="I355" i="53"/>
  <c r="I354" i="53"/>
  <c r="I353" i="53"/>
  <c r="I352" i="53"/>
  <c r="I351" i="53"/>
  <c r="I350" i="53"/>
  <c r="I349" i="53"/>
  <c r="I348" i="53"/>
  <c r="I347" i="53"/>
  <c r="I346" i="53"/>
  <c r="I345" i="53"/>
  <c r="I344" i="53"/>
  <c r="I343" i="53"/>
  <c r="I342" i="53"/>
  <c r="I341" i="53"/>
  <c r="I340" i="53"/>
  <c r="I339" i="53"/>
  <c r="I338" i="53"/>
  <c r="I337" i="53"/>
  <c r="I336" i="53"/>
  <c r="I335" i="53"/>
  <c r="I334" i="53"/>
  <c r="I333" i="53"/>
  <c r="I332" i="53"/>
  <c r="I331" i="53"/>
  <c r="I330" i="53"/>
  <c r="I329" i="53"/>
  <c r="I328" i="53"/>
  <c r="I327" i="53"/>
  <c r="I326" i="53"/>
  <c r="I325" i="53"/>
  <c r="I324" i="53"/>
  <c r="I323" i="53"/>
  <c r="I322" i="53"/>
  <c r="I321" i="53"/>
  <c r="I320" i="53"/>
  <c r="I319" i="53"/>
  <c r="I318" i="53"/>
  <c r="I317" i="53"/>
  <c r="I316" i="53"/>
  <c r="I315" i="53"/>
  <c r="I314" i="53"/>
  <c r="I313" i="53"/>
  <c r="I312" i="53"/>
  <c r="I311" i="53"/>
  <c r="I310" i="53"/>
  <c r="I309" i="53"/>
  <c r="I308" i="53"/>
  <c r="I307" i="53"/>
  <c r="I306" i="53"/>
  <c r="I305" i="53"/>
  <c r="I304" i="53"/>
  <c r="I303" i="53"/>
  <c r="I302" i="53"/>
  <c r="I301" i="53"/>
  <c r="I300" i="53"/>
  <c r="I299" i="53"/>
  <c r="I298" i="53"/>
  <c r="I297" i="53"/>
  <c r="I296" i="53"/>
  <c r="I295" i="53"/>
  <c r="I294" i="53"/>
  <c r="I293" i="53"/>
  <c r="I292" i="53"/>
  <c r="I291" i="53"/>
  <c r="I290" i="53"/>
  <c r="I289" i="53"/>
  <c r="I288" i="53"/>
  <c r="I287" i="53"/>
  <c r="I286" i="53"/>
  <c r="I285" i="53"/>
  <c r="I284" i="53"/>
  <c r="I283" i="53"/>
  <c r="I282" i="53"/>
  <c r="I281" i="53"/>
  <c r="I280" i="53"/>
  <c r="I279" i="53"/>
  <c r="I278" i="53"/>
  <c r="I277" i="53"/>
  <c r="I276" i="53"/>
  <c r="I275" i="53"/>
  <c r="I274" i="53"/>
  <c r="I273" i="53"/>
  <c r="I272" i="53"/>
  <c r="I271" i="53"/>
  <c r="I270" i="53"/>
  <c r="I269" i="53"/>
  <c r="I268" i="53"/>
  <c r="I267" i="53"/>
  <c r="I266" i="53"/>
  <c r="I265" i="53"/>
  <c r="I264" i="53"/>
  <c r="I263" i="53"/>
  <c r="I262" i="53"/>
  <c r="I261" i="53"/>
  <c r="I260" i="53"/>
  <c r="I259" i="53"/>
  <c r="I258" i="53"/>
  <c r="I257" i="53"/>
  <c r="I256" i="53"/>
  <c r="I255" i="53"/>
  <c r="I254" i="53"/>
  <c r="I253" i="53"/>
  <c r="I252" i="53"/>
  <c r="I251" i="53"/>
  <c r="I250" i="53"/>
  <c r="I249" i="53"/>
  <c r="I248" i="53"/>
  <c r="I247" i="53"/>
  <c r="I246" i="53"/>
  <c r="I245" i="53"/>
  <c r="I244" i="53"/>
  <c r="I243" i="53"/>
  <c r="I242" i="53"/>
  <c r="I241" i="53"/>
  <c r="I240" i="53"/>
  <c r="I239" i="53"/>
  <c r="I238" i="53"/>
  <c r="I237" i="53"/>
  <c r="I236" i="53"/>
  <c r="I235" i="53"/>
  <c r="I234" i="53"/>
  <c r="I233" i="53"/>
  <c r="I232" i="53"/>
  <c r="I231" i="53"/>
  <c r="I230" i="53"/>
  <c r="I229" i="53"/>
  <c r="I228" i="53"/>
  <c r="I227" i="53"/>
  <c r="I226" i="53"/>
  <c r="I225" i="53"/>
  <c r="I224" i="53"/>
  <c r="I223" i="53"/>
  <c r="I222" i="53"/>
  <c r="I221" i="53"/>
  <c r="I220" i="53"/>
  <c r="I219" i="53"/>
  <c r="I218" i="53"/>
  <c r="I217" i="53"/>
  <c r="I216" i="53"/>
  <c r="I215" i="53"/>
  <c r="I214" i="53"/>
  <c r="I213" i="53"/>
  <c r="I212" i="53"/>
  <c r="I211" i="53"/>
  <c r="I210" i="53"/>
  <c r="I209" i="53"/>
  <c r="I208" i="53"/>
  <c r="I207" i="53"/>
  <c r="I206" i="53"/>
  <c r="I205" i="53"/>
  <c r="I204" i="53"/>
  <c r="I203" i="53"/>
  <c r="I202" i="53"/>
  <c r="I201" i="53"/>
  <c r="I200" i="53"/>
  <c r="I199" i="53"/>
  <c r="I198" i="53"/>
  <c r="I197" i="53"/>
  <c r="I196" i="53"/>
  <c r="I195" i="53"/>
  <c r="I194" i="53"/>
  <c r="I193" i="53"/>
  <c r="I192" i="53"/>
  <c r="I191" i="53"/>
  <c r="I190" i="53"/>
  <c r="I189" i="53"/>
  <c r="I188" i="53"/>
  <c r="I187" i="53"/>
  <c r="I186" i="53"/>
  <c r="I185" i="53"/>
  <c r="I184" i="53"/>
  <c r="I183" i="53"/>
  <c r="I182" i="53"/>
  <c r="I181" i="53"/>
  <c r="I180" i="53"/>
  <c r="I179" i="53"/>
  <c r="I178" i="53"/>
  <c r="I177" i="53"/>
  <c r="I176" i="53"/>
  <c r="I175" i="53"/>
  <c r="I174" i="53"/>
  <c r="I173" i="53"/>
  <c r="I172" i="53"/>
  <c r="I171" i="53"/>
  <c r="I170" i="53"/>
  <c r="I169" i="53"/>
  <c r="I168" i="53"/>
  <c r="I167" i="53"/>
  <c r="I166" i="53"/>
  <c r="I165" i="53"/>
  <c r="I164" i="53"/>
  <c r="I163" i="53"/>
  <c r="I162" i="53"/>
  <c r="I161" i="53"/>
  <c r="I160" i="53"/>
  <c r="I159" i="53"/>
  <c r="I158" i="53"/>
  <c r="I157" i="53"/>
  <c r="I156" i="53"/>
  <c r="I155" i="53"/>
  <c r="I154" i="53"/>
  <c r="I153" i="53"/>
  <c r="I152" i="53"/>
  <c r="I151" i="53"/>
  <c r="I150" i="53"/>
  <c r="I149" i="53"/>
  <c r="I148" i="53"/>
  <c r="I147" i="53"/>
  <c r="I146" i="53"/>
  <c r="I145" i="53"/>
  <c r="I144" i="53"/>
  <c r="I143" i="53"/>
  <c r="I142" i="53"/>
  <c r="I141" i="53"/>
  <c r="I140" i="53"/>
  <c r="I139" i="53"/>
  <c r="I138" i="53"/>
  <c r="I137" i="53"/>
  <c r="I136" i="53"/>
  <c r="I135" i="53"/>
  <c r="I134" i="53"/>
  <c r="I133" i="53"/>
  <c r="I132" i="53"/>
  <c r="I131" i="53"/>
  <c r="I130" i="53"/>
  <c r="I129" i="53"/>
  <c r="I128" i="53"/>
  <c r="I127" i="53"/>
  <c r="I126" i="53"/>
  <c r="I125" i="53"/>
  <c r="I124" i="53"/>
  <c r="I123" i="53"/>
  <c r="I122" i="53"/>
  <c r="I121" i="53"/>
  <c r="I120" i="53"/>
  <c r="I119" i="53"/>
  <c r="I118" i="53"/>
  <c r="I117" i="53"/>
  <c r="I116" i="53"/>
  <c r="I115" i="53"/>
  <c r="I114" i="53"/>
  <c r="I113" i="53"/>
  <c r="I112" i="53"/>
  <c r="I111" i="53"/>
  <c r="I110" i="53"/>
  <c r="I109" i="53"/>
  <c r="I108" i="53"/>
  <c r="I107" i="53"/>
  <c r="I106" i="53"/>
  <c r="I105" i="53"/>
  <c r="I104" i="53"/>
  <c r="I103" i="53"/>
  <c r="I102" i="53"/>
  <c r="I101" i="53"/>
  <c r="I100" i="53"/>
  <c r="I99" i="53"/>
  <c r="I98" i="53"/>
  <c r="I97" i="53"/>
  <c r="I96" i="53"/>
  <c r="I95" i="53"/>
  <c r="I94" i="53"/>
  <c r="I93" i="53"/>
  <c r="I92" i="53"/>
  <c r="I91" i="53"/>
  <c r="I90" i="53"/>
  <c r="I89" i="53"/>
  <c r="I88" i="53"/>
  <c r="I87" i="53"/>
  <c r="I86" i="53"/>
  <c r="I85" i="53"/>
  <c r="I84" i="53"/>
  <c r="I83" i="53"/>
  <c r="I82" i="53"/>
  <c r="I81" i="53"/>
  <c r="I80" i="53"/>
  <c r="I79" i="53"/>
  <c r="I78" i="53"/>
  <c r="I77" i="53"/>
  <c r="I76" i="53"/>
  <c r="I75" i="53"/>
  <c r="I74" i="53"/>
  <c r="I73" i="53"/>
  <c r="I72" i="53"/>
  <c r="I71" i="53"/>
  <c r="I70" i="53"/>
  <c r="I69" i="53"/>
  <c r="I68" i="53"/>
  <c r="I67" i="53"/>
  <c r="I66" i="53"/>
  <c r="I65" i="53"/>
  <c r="I64" i="53"/>
  <c r="I63" i="53"/>
  <c r="I62" i="53"/>
  <c r="I61" i="53"/>
  <c r="I60" i="53"/>
  <c r="I59" i="53"/>
  <c r="I58" i="53"/>
  <c r="I57" i="53"/>
  <c r="I56" i="53"/>
  <c r="I55" i="53"/>
  <c r="I54" i="53"/>
  <c r="I53" i="53"/>
  <c r="I52" i="53"/>
  <c r="I51" i="53"/>
  <c r="I50" i="53"/>
  <c r="I49" i="53"/>
  <c r="I48" i="53"/>
  <c r="I47" i="53"/>
  <c r="I46" i="53"/>
  <c r="I45" i="53"/>
  <c r="I44" i="53"/>
  <c r="I43" i="53"/>
  <c r="I42" i="53"/>
  <c r="I41" i="53"/>
  <c r="I40" i="53"/>
  <c r="I39" i="53"/>
  <c r="I38" i="53"/>
  <c r="I37" i="53"/>
  <c r="I36" i="53"/>
  <c r="I35" i="53"/>
  <c r="I34" i="53"/>
  <c r="I33" i="53"/>
  <c r="I32" i="53"/>
  <c r="I31" i="53"/>
  <c r="I30" i="53"/>
  <c r="I29" i="53"/>
  <c r="I28" i="53"/>
  <c r="I27" i="53"/>
  <c r="I26" i="53"/>
  <c r="I25" i="53"/>
  <c r="I24" i="53"/>
  <c r="I23" i="53"/>
  <c r="I22" i="53"/>
  <c r="I21" i="53"/>
  <c r="I20" i="53"/>
  <c r="I19" i="53"/>
  <c r="I18" i="53"/>
  <c r="I17" i="53"/>
  <c r="I16" i="53"/>
  <c r="I15" i="53"/>
  <c r="I14" i="53"/>
  <c r="I13" i="53"/>
  <c r="I12" i="53"/>
  <c r="I11" i="53"/>
  <c r="O500" i="52"/>
  <c r="N500" i="52" s="1"/>
  <c r="O499" i="52"/>
  <c r="N499" i="52" s="1"/>
  <c r="O498" i="52"/>
  <c r="N498" i="52" s="1"/>
  <c r="O497" i="52"/>
  <c r="N497" i="52" s="1"/>
  <c r="O496" i="52"/>
  <c r="N496" i="52" s="1"/>
  <c r="O495" i="52"/>
  <c r="N495" i="52" s="1"/>
  <c r="O494" i="52"/>
  <c r="N494" i="52" s="1"/>
  <c r="O493" i="52"/>
  <c r="N493" i="52" s="1"/>
  <c r="O492" i="52"/>
  <c r="N492" i="52" s="1"/>
  <c r="O491" i="52"/>
  <c r="N491" i="52"/>
  <c r="O490" i="52"/>
  <c r="N490" i="52"/>
  <c r="O489" i="52"/>
  <c r="N489" i="52" s="1"/>
  <c r="O488" i="52"/>
  <c r="N488" i="52" s="1"/>
  <c r="O487" i="52"/>
  <c r="N487" i="52"/>
  <c r="O486" i="52"/>
  <c r="N486" i="52" s="1"/>
  <c r="O485" i="52"/>
  <c r="N485" i="52"/>
  <c r="O484" i="52"/>
  <c r="N484" i="52" s="1"/>
  <c r="O483" i="52"/>
  <c r="N483" i="52" s="1"/>
  <c r="O482" i="52"/>
  <c r="N482" i="52" s="1"/>
  <c r="O481" i="52"/>
  <c r="N481" i="52"/>
  <c r="O480" i="52"/>
  <c r="N480" i="52"/>
  <c r="O479" i="52"/>
  <c r="N479" i="52" s="1"/>
  <c r="O478" i="52"/>
  <c r="N478" i="52" s="1"/>
  <c r="O477" i="52"/>
  <c r="N477" i="52" s="1"/>
  <c r="O476" i="52"/>
  <c r="N476" i="52" s="1"/>
  <c r="O475" i="52"/>
  <c r="N475" i="52"/>
  <c r="O474" i="52"/>
  <c r="N474" i="52" s="1"/>
  <c r="O473" i="52"/>
  <c r="N473" i="52" s="1"/>
  <c r="O472" i="52"/>
  <c r="N472" i="52"/>
  <c r="O471" i="52"/>
  <c r="N471" i="52"/>
  <c r="O470" i="52"/>
  <c r="N470" i="52" s="1"/>
  <c r="O469" i="52"/>
  <c r="N469" i="52" s="1"/>
  <c r="O468" i="52"/>
  <c r="N468" i="52"/>
  <c r="O467" i="52"/>
  <c r="N467" i="52"/>
  <c r="O466" i="52"/>
  <c r="N466" i="52" s="1"/>
  <c r="O465" i="52"/>
  <c r="N465" i="52" s="1"/>
  <c r="O464" i="52"/>
  <c r="N464" i="52" s="1"/>
  <c r="O463" i="52"/>
  <c r="N463" i="52" s="1"/>
  <c r="O462" i="52"/>
  <c r="N462" i="52" s="1"/>
  <c r="O461" i="52"/>
  <c r="N461" i="52"/>
  <c r="O460" i="52"/>
  <c r="N460" i="52"/>
  <c r="O459" i="52"/>
  <c r="N459" i="52" s="1"/>
  <c r="O458" i="52"/>
  <c r="N458" i="52" s="1"/>
  <c r="O457" i="52"/>
  <c r="N457" i="52" s="1"/>
  <c r="O456" i="52"/>
  <c r="N456" i="52" s="1"/>
  <c r="O455" i="52"/>
  <c r="N455" i="52"/>
  <c r="O454" i="52"/>
  <c r="N454" i="52" s="1"/>
  <c r="O453" i="52"/>
  <c r="N453" i="52" s="1"/>
  <c r="O452" i="52"/>
  <c r="N452" i="52" s="1"/>
  <c r="O451" i="52"/>
  <c r="N451" i="52" s="1"/>
  <c r="O450" i="52"/>
  <c r="N450" i="52" s="1"/>
  <c r="O449" i="52"/>
  <c r="N449" i="52"/>
  <c r="O448" i="52"/>
  <c r="N448" i="52"/>
  <c r="O447" i="52"/>
  <c r="N447" i="52" s="1"/>
  <c r="O446" i="52"/>
  <c r="N446" i="52" s="1"/>
  <c r="O445" i="52"/>
  <c r="N445" i="52" s="1"/>
  <c r="O444" i="52"/>
  <c r="N444" i="52" s="1"/>
  <c r="O443" i="52"/>
  <c r="N443" i="52" s="1"/>
  <c r="O442" i="52"/>
  <c r="N442" i="52" s="1"/>
  <c r="O441" i="52"/>
  <c r="N441" i="52"/>
  <c r="O440" i="52"/>
  <c r="N440" i="52" s="1"/>
  <c r="O439" i="52"/>
  <c r="N439" i="52" s="1"/>
  <c r="O438" i="52"/>
  <c r="N438" i="52"/>
  <c r="O437" i="52"/>
  <c r="N437" i="52" s="1"/>
  <c r="O436" i="52"/>
  <c r="N436" i="52" s="1"/>
  <c r="O435" i="52"/>
  <c r="N435" i="52" s="1"/>
  <c r="O434" i="52"/>
  <c r="N434" i="52" s="1"/>
  <c r="O433" i="52"/>
  <c r="N433" i="52" s="1"/>
  <c r="O432" i="52"/>
  <c r="N432" i="52" s="1"/>
  <c r="O431" i="52"/>
  <c r="N431" i="52"/>
  <c r="O430" i="52"/>
  <c r="N430" i="52"/>
  <c r="O429" i="52"/>
  <c r="N429" i="52"/>
  <c r="O428" i="52"/>
  <c r="N428" i="52" s="1"/>
  <c r="O427" i="52"/>
  <c r="N427" i="52" s="1"/>
  <c r="O426" i="52"/>
  <c r="N426" i="52" s="1"/>
  <c r="O425" i="52"/>
  <c r="N425" i="52" s="1"/>
  <c r="O424" i="52"/>
  <c r="N424" i="52" s="1"/>
  <c r="O423" i="52"/>
  <c r="N423" i="52"/>
  <c r="O422" i="52"/>
  <c r="N422" i="52" s="1"/>
  <c r="O421" i="52"/>
  <c r="N421" i="52" s="1"/>
  <c r="O420" i="52"/>
  <c r="N420" i="52" s="1"/>
  <c r="O419" i="52"/>
  <c r="N419" i="52" s="1"/>
  <c r="O418" i="52"/>
  <c r="N418" i="52" s="1"/>
  <c r="O417" i="52"/>
  <c r="N417" i="52"/>
  <c r="O416" i="52"/>
  <c r="N416" i="52" s="1"/>
  <c r="O415" i="52"/>
  <c r="N415" i="52"/>
  <c r="O414" i="52"/>
  <c r="N414" i="52"/>
  <c r="O413" i="52"/>
  <c r="N413" i="52" s="1"/>
  <c r="O412" i="52"/>
  <c r="N412" i="52" s="1"/>
  <c r="O411" i="52"/>
  <c r="N411" i="52" s="1"/>
  <c r="O410" i="52"/>
  <c r="N410" i="52" s="1"/>
  <c r="O409" i="52"/>
  <c r="N409" i="52" s="1"/>
  <c r="O408" i="52"/>
  <c r="N408" i="52"/>
  <c r="O407" i="52"/>
  <c r="N407" i="52" s="1"/>
  <c r="O406" i="52"/>
  <c r="N406" i="52" s="1"/>
  <c r="O405" i="52"/>
  <c r="N405" i="52" s="1"/>
  <c r="O404" i="52"/>
  <c r="N404" i="52" s="1"/>
  <c r="O403" i="52"/>
  <c r="N403" i="52" s="1"/>
  <c r="O402" i="52"/>
  <c r="N402" i="52" s="1"/>
  <c r="O401" i="52"/>
  <c r="N401" i="52" s="1"/>
  <c r="O400" i="52"/>
  <c r="N400" i="52" s="1"/>
  <c r="O399" i="52"/>
  <c r="N399" i="52"/>
  <c r="O398" i="52"/>
  <c r="N398" i="52" s="1"/>
  <c r="O397" i="52"/>
  <c r="N397" i="52" s="1"/>
  <c r="O396" i="52"/>
  <c r="N396" i="52"/>
  <c r="O395" i="52"/>
  <c r="N395" i="52"/>
  <c r="O394" i="52"/>
  <c r="N394" i="52"/>
  <c r="O393" i="52"/>
  <c r="N393" i="52" s="1"/>
  <c r="O392" i="52"/>
  <c r="N392" i="52" s="1"/>
  <c r="O391" i="52"/>
  <c r="N391" i="52" s="1"/>
  <c r="O390" i="52"/>
  <c r="N390" i="52"/>
  <c r="O389" i="52"/>
  <c r="N389" i="52"/>
  <c r="O388" i="52"/>
  <c r="N388" i="52" s="1"/>
  <c r="O387" i="52"/>
  <c r="N387" i="52" s="1"/>
  <c r="O386" i="52"/>
  <c r="N386" i="52" s="1"/>
  <c r="O385" i="52"/>
  <c r="N385" i="52"/>
  <c r="O384" i="52"/>
  <c r="N384" i="52"/>
  <c r="O383" i="52"/>
  <c r="N383" i="52" s="1"/>
  <c r="O382" i="52"/>
  <c r="N382" i="52" s="1"/>
  <c r="O381" i="52"/>
  <c r="N381" i="52" s="1"/>
  <c r="O380" i="52"/>
  <c r="N380" i="52" s="1"/>
  <c r="O379" i="52"/>
  <c r="N379" i="52" s="1"/>
  <c r="O378" i="52"/>
  <c r="N378" i="52" s="1"/>
  <c r="O377" i="52"/>
  <c r="N377" i="52" s="1"/>
  <c r="O376" i="52"/>
  <c r="N376" i="52" s="1"/>
  <c r="O375" i="52"/>
  <c r="N375" i="52" s="1"/>
  <c r="O374" i="52"/>
  <c r="N374" i="52" s="1"/>
  <c r="O373" i="52"/>
  <c r="N373" i="52"/>
  <c r="O372" i="52"/>
  <c r="N372" i="52" s="1"/>
  <c r="O371" i="52"/>
  <c r="N371" i="52"/>
  <c r="O370" i="52"/>
  <c r="N370" i="52" s="1"/>
  <c r="O369" i="52"/>
  <c r="N369" i="52" s="1"/>
  <c r="O368" i="52"/>
  <c r="N368" i="52" s="1"/>
  <c r="O367" i="52"/>
  <c r="N367" i="52" s="1"/>
  <c r="O366" i="52"/>
  <c r="N366" i="52"/>
  <c r="O365" i="52"/>
  <c r="N365" i="52" s="1"/>
  <c r="O364" i="52"/>
  <c r="N364" i="52" s="1"/>
  <c r="O363" i="52"/>
  <c r="N363" i="52" s="1"/>
  <c r="O362" i="52"/>
  <c r="N362" i="52" s="1"/>
  <c r="O361" i="52"/>
  <c r="N361" i="52" s="1"/>
  <c r="O360" i="52"/>
  <c r="N360" i="52" s="1"/>
  <c r="O359" i="52"/>
  <c r="N359" i="52"/>
  <c r="O358" i="52"/>
  <c r="N358" i="52"/>
  <c r="O357" i="52"/>
  <c r="N357" i="52" s="1"/>
  <c r="O356" i="52"/>
  <c r="N356" i="52" s="1"/>
  <c r="O355" i="52"/>
  <c r="N355" i="52"/>
  <c r="O354" i="52"/>
  <c r="N354" i="52"/>
  <c r="O353" i="52"/>
  <c r="N353" i="52"/>
  <c r="O352" i="52"/>
  <c r="N352" i="52" s="1"/>
  <c r="O351" i="52"/>
  <c r="N351" i="52" s="1"/>
  <c r="O350" i="52"/>
  <c r="N350" i="52" s="1"/>
  <c r="O349" i="52"/>
  <c r="N349" i="52"/>
  <c r="O348" i="52"/>
  <c r="N348" i="52" s="1"/>
  <c r="O347" i="52"/>
  <c r="N347" i="52" s="1"/>
  <c r="O346" i="52"/>
  <c r="N346" i="52"/>
  <c r="O345" i="52"/>
  <c r="N345" i="52"/>
  <c r="O344" i="52"/>
  <c r="N344" i="52" s="1"/>
  <c r="O343" i="52"/>
  <c r="N343" i="52" s="1"/>
  <c r="O342" i="52"/>
  <c r="N342" i="52" s="1"/>
  <c r="O341" i="52"/>
  <c r="N341" i="52" s="1"/>
  <c r="O340" i="52"/>
  <c r="N340" i="52" s="1"/>
  <c r="O339" i="52"/>
  <c r="N339" i="52" s="1"/>
  <c r="O338" i="52"/>
  <c r="N338" i="52" s="1"/>
  <c r="O337" i="52"/>
  <c r="N337" i="52" s="1"/>
  <c r="O336" i="52"/>
  <c r="N336" i="52" s="1"/>
  <c r="O335" i="52"/>
  <c r="N335" i="52" s="1"/>
  <c r="O334" i="52"/>
  <c r="N334" i="52" s="1"/>
  <c r="O333" i="52"/>
  <c r="N333" i="52" s="1"/>
  <c r="O332" i="52"/>
  <c r="N332" i="52" s="1"/>
  <c r="O331" i="52"/>
  <c r="N331" i="52" s="1"/>
  <c r="O330" i="52"/>
  <c r="N330" i="52" s="1"/>
  <c r="O329" i="52"/>
  <c r="N329" i="52"/>
  <c r="O328" i="52"/>
  <c r="N328" i="52"/>
  <c r="O327" i="52"/>
  <c r="N327" i="52"/>
  <c r="O326" i="52"/>
  <c r="N326" i="52" s="1"/>
  <c r="O325" i="52"/>
  <c r="N325" i="52" s="1"/>
  <c r="O324" i="52"/>
  <c r="N324" i="52"/>
  <c r="O323" i="52"/>
  <c r="N323" i="52" s="1"/>
  <c r="O322" i="52"/>
  <c r="N322" i="52" s="1"/>
  <c r="O321" i="52"/>
  <c r="N321" i="52" s="1"/>
  <c r="O320" i="52"/>
  <c r="N320" i="52" s="1"/>
  <c r="O319" i="52"/>
  <c r="N319" i="52" s="1"/>
  <c r="O318" i="52"/>
  <c r="N318" i="52"/>
  <c r="O317" i="52"/>
  <c r="N317" i="52"/>
  <c r="O316" i="52"/>
  <c r="N316" i="52" s="1"/>
  <c r="O315" i="52"/>
  <c r="N315" i="52" s="1"/>
  <c r="O314" i="52"/>
  <c r="N314" i="52" s="1"/>
  <c r="O313" i="52"/>
  <c r="N313" i="52"/>
  <c r="O312" i="52"/>
  <c r="N312" i="52"/>
  <c r="O311" i="52"/>
  <c r="N311" i="52" s="1"/>
  <c r="O310" i="52"/>
  <c r="N310" i="52" s="1"/>
  <c r="O309" i="52"/>
  <c r="N309" i="52" s="1"/>
  <c r="O308" i="52"/>
  <c r="N308" i="52" s="1"/>
  <c r="O307" i="52"/>
  <c r="N307" i="52" s="1"/>
  <c r="O306" i="52"/>
  <c r="N306" i="52" s="1"/>
  <c r="O305" i="52"/>
  <c r="N305" i="52"/>
  <c r="O304" i="52"/>
  <c r="N304" i="52" s="1"/>
  <c r="O303" i="52"/>
  <c r="N303" i="52" s="1"/>
  <c r="O302" i="52"/>
  <c r="N302" i="52" s="1"/>
  <c r="O301" i="52"/>
  <c r="N301" i="52" s="1"/>
  <c r="O300" i="52"/>
  <c r="N300" i="52" s="1"/>
  <c r="O299" i="52"/>
  <c r="N299" i="52" s="1"/>
  <c r="O298" i="52"/>
  <c r="N298" i="52" s="1"/>
  <c r="O297" i="52"/>
  <c r="N297" i="52"/>
  <c r="O296" i="52"/>
  <c r="N296" i="52" s="1"/>
  <c r="O295" i="52"/>
  <c r="N295" i="52"/>
  <c r="O294" i="52"/>
  <c r="N294" i="52"/>
  <c r="O293" i="52"/>
  <c r="N293" i="52" s="1"/>
  <c r="O292" i="52"/>
  <c r="N292" i="52" s="1"/>
  <c r="O291" i="52"/>
  <c r="N291" i="52" s="1"/>
  <c r="O290" i="52"/>
  <c r="N290" i="52" s="1"/>
  <c r="O289" i="52"/>
  <c r="N289" i="52" s="1"/>
  <c r="O288" i="52"/>
  <c r="N288" i="52"/>
  <c r="O287" i="52"/>
  <c r="N287" i="52"/>
  <c r="O286" i="52"/>
  <c r="N286" i="52"/>
  <c r="O285" i="52"/>
  <c r="N285" i="52"/>
  <c r="O284" i="52"/>
  <c r="N284" i="52" s="1"/>
  <c r="O283" i="52"/>
  <c r="N283" i="52" s="1"/>
  <c r="O282" i="52"/>
  <c r="N282" i="52" s="1"/>
  <c r="O281" i="52"/>
  <c r="N281" i="52" s="1"/>
  <c r="O280" i="52"/>
  <c r="N280" i="52" s="1"/>
  <c r="O279" i="52"/>
  <c r="N279" i="52" s="1"/>
  <c r="O278" i="52"/>
  <c r="N278" i="52" s="1"/>
  <c r="O277" i="52"/>
  <c r="N277" i="52" s="1"/>
  <c r="O276" i="52"/>
  <c r="N276" i="52" s="1"/>
  <c r="O275" i="52"/>
  <c r="N275" i="52"/>
  <c r="O274" i="52"/>
  <c r="N274" i="52"/>
  <c r="O273" i="52"/>
  <c r="N273" i="52"/>
  <c r="O272" i="52"/>
  <c r="N272" i="52" s="1"/>
  <c r="O271" i="52"/>
  <c r="N271" i="52" s="1"/>
  <c r="O270" i="52"/>
  <c r="N270" i="52" s="1"/>
  <c r="O269" i="52"/>
  <c r="N269" i="52" s="1"/>
  <c r="O268" i="52"/>
  <c r="N268" i="52" s="1"/>
  <c r="O267" i="52"/>
  <c r="N267" i="52" s="1"/>
  <c r="O266" i="52"/>
  <c r="N266" i="52" s="1"/>
  <c r="O265" i="52"/>
  <c r="N265" i="52"/>
  <c r="O264" i="52"/>
  <c r="N264" i="52" s="1"/>
  <c r="O263" i="52"/>
  <c r="N263" i="52" s="1"/>
  <c r="O262" i="52"/>
  <c r="N262" i="52"/>
  <c r="O261" i="52"/>
  <c r="N261" i="52" s="1"/>
  <c r="O260" i="52"/>
  <c r="N260" i="52" s="1"/>
  <c r="O259" i="52"/>
  <c r="N259" i="52" s="1"/>
  <c r="O258" i="52"/>
  <c r="N258" i="52" s="1"/>
  <c r="O257" i="52"/>
  <c r="N257" i="52" s="1"/>
  <c r="O256" i="52"/>
  <c r="N256" i="52" s="1"/>
  <c r="O255" i="52"/>
  <c r="N255" i="52" s="1"/>
  <c r="O254" i="52"/>
  <c r="N254" i="52" s="1"/>
  <c r="O253" i="52"/>
  <c r="N253" i="52"/>
  <c r="O252" i="52"/>
  <c r="N252" i="52"/>
  <c r="O251" i="52"/>
  <c r="N251" i="52" s="1"/>
  <c r="O250" i="52"/>
  <c r="N250" i="52" s="1"/>
  <c r="O249" i="52"/>
  <c r="N249" i="52"/>
  <c r="O248" i="52"/>
  <c r="N248" i="52" s="1"/>
  <c r="O247" i="52"/>
  <c r="N247" i="52" s="1"/>
  <c r="O246" i="52"/>
  <c r="N246" i="52" s="1"/>
  <c r="O245" i="52"/>
  <c r="N245" i="52" s="1"/>
  <c r="O244" i="52"/>
  <c r="N244" i="52"/>
  <c r="O243" i="52"/>
  <c r="N243" i="52" s="1"/>
  <c r="O242" i="52"/>
  <c r="N242" i="52" s="1"/>
  <c r="O241" i="52"/>
  <c r="N241" i="52"/>
  <c r="O240" i="52"/>
  <c r="N240" i="52"/>
  <c r="O239" i="52"/>
  <c r="N239" i="52"/>
  <c r="O238" i="52"/>
  <c r="N238" i="52" s="1"/>
  <c r="O237" i="52"/>
  <c r="N237" i="52" s="1"/>
  <c r="O236" i="52"/>
  <c r="N236" i="52" s="1"/>
  <c r="O235" i="52"/>
  <c r="N235" i="52" s="1"/>
  <c r="O234" i="52"/>
  <c r="N234" i="52" s="1"/>
  <c r="O233" i="52"/>
  <c r="N233" i="52" s="1"/>
  <c r="O232" i="52"/>
  <c r="N232" i="52" s="1"/>
  <c r="O231" i="52"/>
  <c r="N231" i="52"/>
  <c r="O230" i="52"/>
  <c r="N230" i="52" s="1"/>
  <c r="O229" i="52"/>
  <c r="N229" i="52"/>
  <c r="O228" i="52"/>
  <c r="N228" i="52"/>
  <c r="O227" i="52"/>
  <c r="N227" i="52"/>
  <c r="O226" i="52"/>
  <c r="N226" i="52"/>
  <c r="O225" i="52"/>
  <c r="N225" i="52" s="1"/>
  <c r="O224" i="52"/>
  <c r="N224" i="52" s="1"/>
  <c r="O223" i="52"/>
  <c r="N223" i="52" s="1"/>
  <c r="O222" i="52"/>
  <c r="N222" i="52" s="1"/>
  <c r="O221" i="52"/>
  <c r="N221" i="52" s="1"/>
  <c r="O220" i="52"/>
  <c r="N220" i="52" s="1"/>
  <c r="O219" i="52"/>
  <c r="N219" i="52" s="1"/>
  <c r="O218" i="52"/>
  <c r="N218" i="52" s="1"/>
  <c r="O217" i="52"/>
  <c r="N217" i="52" s="1"/>
  <c r="O216" i="52"/>
  <c r="N216" i="52"/>
  <c r="O215" i="52"/>
  <c r="N215" i="52" s="1"/>
  <c r="O214" i="52"/>
  <c r="N214" i="52"/>
  <c r="O213" i="52"/>
  <c r="N213" i="52" s="1"/>
  <c r="O212" i="52"/>
  <c r="N212" i="52" s="1"/>
  <c r="O211" i="52"/>
  <c r="N211" i="52"/>
  <c r="O210" i="52"/>
  <c r="N210" i="52" s="1"/>
  <c r="O209" i="52"/>
  <c r="N209" i="52" s="1"/>
  <c r="O208" i="52"/>
  <c r="N208" i="52" s="1"/>
  <c r="O207" i="52"/>
  <c r="N207" i="52" s="1"/>
  <c r="O206" i="52"/>
  <c r="N206" i="52" s="1"/>
  <c r="O205" i="52"/>
  <c r="N205" i="52" s="1"/>
  <c r="O204" i="52"/>
  <c r="N204" i="52" s="1"/>
  <c r="O203" i="52"/>
  <c r="N203" i="52" s="1"/>
  <c r="O202" i="52"/>
  <c r="N202" i="52" s="1"/>
  <c r="O201" i="52"/>
  <c r="N201" i="52" s="1"/>
  <c r="O200" i="52"/>
  <c r="N200" i="52" s="1"/>
  <c r="O199" i="52"/>
  <c r="N199" i="52" s="1"/>
  <c r="O198" i="52"/>
  <c r="N198" i="52"/>
  <c r="O197" i="52"/>
  <c r="N197" i="52" s="1"/>
  <c r="O196" i="52"/>
  <c r="N196" i="52" s="1"/>
  <c r="O195" i="52"/>
  <c r="N195" i="52" s="1"/>
  <c r="O194" i="52"/>
  <c r="N194" i="52" s="1"/>
  <c r="O193" i="52"/>
  <c r="N193" i="52" s="1"/>
  <c r="O192" i="52"/>
  <c r="N192" i="52" s="1"/>
  <c r="O191" i="52"/>
  <c r="N191" i="52" s="1"/>
  <c r="O190" i="52"/>
  <c r="N190" i="52"/>
  <c r="O189" i="52"/>
  <c r="N189" i="52" s="1"/>
  <c r="O188" i="52"/>
  <c r="N188" i="52" s="1"/>
  <c r="O187" i="52"/>
  <c r="N187" i="52" s="1"/>
  <c r="O186" i="52"/>
  <c r="N186" i="52" s="1"/>
  <c r="O185" i="52"/>
  <c r="N185" i="52"/>
  <c r="O184" i="52"/>
  <c r="N184" i="52" s="1"/>
  <c r="O183" i="52"/>
  <c r="N183" i="52" s="1"/>
  <c r="O182" i="52"/>
  <c r="N182" i="52" s="1"/>
  <c r="O181" i="52"/>
  <c r="N181" i="52"/>
  <c r="O180" i="52"/>
  <c r="N180" i="52" s="1"/>
  <c r="O179" i="52"/>
  <c r="N179" i="52" s="1"/>
  <c r="O178" i="52"/>
  <c r="N178" i="52" s="1"/>
  <c r="O177" i="52"/>
  <c r="N177" i="52" s="1"/>
  <c r="O176" i="52"/>
  <c r="N176" i="52" s="1"/>
  <c r="O175" i="52"/>
  <c r="N175" i="52" s="1"/>
  <c r="O174" i="52"/>
  <c r="N174" i="52" s="1"/>
  <c r="O173" i="52"/>
  <c r="N173" i="52" s="1"/>
  <c r="O172" i="52"/>
  <c r="N172" i="52"/>
  <c r="O171" i="52"/>
  <c r="N171" i="52" s="1"/>
  <c r="O170" i="52"/>
  <c r="N170" i="52" s="1"/>
  <c r="O169" i="52"/>
  <c r="N169" i="52"/>
  <c r="O168" i="52"/>
  <c r="N168" i="52" s="1"/>
  <c r="O167" i="52"/>
  <c r="N167" i="52" s="1"/>
  <c r="O166" i="52"/>
  <c r="N166" i="52" s="1"/>
  <c r="O165" i="52"/>
  <c r="N165" i="52" s="1"/>
  <c r="O164" i="52"/>
  <c r="N164" i="52" s="1"/>
  <c r="O163" i="52"/>
  <c r="N163" i="52" s="1"/>
  <c r="O162" i="52"/>
  <c r="N162" i="52" s="1"/>
  <c r="O161" i="52"/>
  <c r="N161" i="52" s="1"/>
  <c r="O160" i="52"/>
  <c r="N160" i="52"/>
  <c r="O159" i="52"/>
  <c r="N159" i="52" s="1"/>
  <c r="O158" i="52"/>
  <c r="N158" i="52" s="1"/>
  <c r="O157" i="52"/>
  <c r="N157" i="52"/>
  <c r="O156" i="52"/>
  <c r="N156" i="52"/>
  <c r="O155" i="52"/>
  <c r="N155" i="52"/>
  <c r="O154" i="52"/>
  <c r="N154" i="52"/>
  <c r="O153" i="52"/>
  <c r="N153" i="52" s="1"/>
  <c r="O152" i="52"/>
  <c r="N152" i="52" s="1"/>
  <c r="O151" i="52"/>
  <c r="N151" i="52" s="1"/>
  <c r="O150" i="52"/>
  <c r="N150" i="52" s="1"/>
  <c r="O149" i="52"/>
  <c r="N149" i="52" s="1"/>
  <c r="O148" i="52"/>
  <c r="N148" i="52" s="1"/>
  <c r="O147" i="52"/>
  <c r="N147" i="52"/>
  <c r="O146" i="52"/>
  <c r="N146" i="52" s="1"/>
  <c r="O145" i="52"/>
  <c r="N145" i="52" s="1"/>
  <c r="O144" i="52"/>
  <c r="N144" i="52"/>
  <c r="O143" i="52"/>
  <c r="N143" i="52"/>
  <c r="O142" i="52"/>
  <c r="N142" i="52"/>
  <c r="O141" i="52"/>
  <c r="N141" i="52"/>
  <c r="O140" i="52"/>
  <c r="N140" i="52" s="1"/>
  <c r="O139" i="52"/>
  <c r="N139" i="52"/>
  <c r="O138" i="52"/>
  <c r="N138" i="52" s="1"/>
  <c r="O137" i="52"/>
  <c r="N137" i="52" s="1"/>
  <c r="O136" i="52"/>
  <c r="N136" i="52" s="1"/>
  <c r="O135" i="52"/>
  <c r="N135" i="52" s="1"/>
  <c r="O134" i="52"/>
  <c r="N134" i="52" s="1"/>
  <c r="O133" i="52"/>
  <c r="N133" i="52" s="1"/>
  <c r="O132" i="52"/>
  <c r="N132" i="52" s="1"/>
  <c r="O131" i="52"/>
  <c r="N131" i="52"/>
  <c r="O130" i="52"/>
  <c r="N130" i="52"/>
  <c r="O129" i="52"/>
  <c r="N129" i="52"/>
  <c r="O128" i="52"/>
  <c r="N128" i="52" s="1"/>
  <c r="O127" i="52"/>
  <c r="N127" i="52"/>
  <c r="O126" i="52"/>
  <c r="N126" i="52" s="1"/>
  <c r="O125" i="52"/>
  <c r="N125" i="52" s="1"/>
  <c r="O124" i="52"/>
  <c r="N124" i="52" s="1"/>
  <c r="O123" i="52"/>
  <c r="N123" i="52" s="1"/>
  <c r="O122" i="52"/>
  <c r="N122" i="52" s="1"/>
  <c r="O121" i="52"/>
  <c r="N121" i="52"/>
  <c r="O120" i="52"/>
  <c r="N120" i="52" s="1"/>
  <c r="O119" i="52"/>
  <c r="N119" i="52" s="1"/>
  <c r="O118" i="52"/>
  <c r="N118" i="52"/>
  <c r="O117" i="52"/>
  <c r="N117" i="52" s="1"/>
  <c r="O116" i="52"/>
  <c r="N116" i="52" s="1"/>
  <c r="O115" i="52"/>
  <c r="N115" i="52" s="1"/>
  <c r="O114" i="52"/>
  <c r="N114" i="52" s="1"/>
  <c r="O113" i="52"/>
  <c r="N113" i="52"/>
  <c r="O112" i="52"/>
  <c r="N112" i="52" s="1"/>
  <c r="O111" i="52"/>
  <c r="N111" i="52" s="1"/>
  <c r="O110" i="52"/>
  <c r="N110" i="52" s="1"/>
  <c r="O109" i="52"/>
  <c r="N109" i="52"/>
  <c r="O108" i="52"/>
  <c r="N108" i="52"/>
  <c r="O107" i="52"/>
  <c r="N107" i="52" s="1"/>
  <c r="O106" i="52"/>
  <c r="N106" i="52" s="1"/>
  <c r="O105" i="52"/>
  <c r="N105" i="52"/>
  <c r="O104" i="52"/>
  <c r="N104" i="52" s="1"/>
  <c r="O103" i="52"/>
  <c r="N103" i="52" s="1"/>
  <c r="O102" i="52"/>
  <c r="N102" i="52" s="1"/>
  <c r="O101" i="52"/>
  <c r="N101" i="52"/>
  <c r="O100" i="52"/>
  <c r="N100" i="52" s="1"/>
  <c r="O99" i="52"/>
  <c r="N99" i="52" s="1"/>
  <c r="O98" i="52"/>
  <c r="N98" i="52" s="1"/>
  <c r="O97" i="52"/>
  <c r="N97" i="52" s="1"/>
  <c r="O96" i="52"/>
  <c r="N96" i="52"/>
  <c r="O95" i="52"/>
  <c r="N95" i="52"/>
  <c r="O94" i="52"/>
  <c r="N94" i="52" s="1"/>
  <c r="O93" i="52"/>
  <c r="N93" i="52" s="1"/>
  <c r="O92" i="52"/>
  <c r="N92" i="52" s="1"/>
  <c r="O91" i="52"/>
  <c r="N91" i="52" s="1"/>
  <c r="O90" i="52"/>
  <c r="N90" i="52" s="1"/>
  <c r="O89" i="52"/>
  <c r="N89" i="52" s="1"/>
  <c r="O88" i="52"/>
  <c r="N88" i="52" s="1"/>
  <c r="O87" i="52"/>
  <c r="N87" i="52"/>
  <c r="O86" i="52"/>
  <c r="N86" i="52" s="1"/>
  <c r="O85" i="52"/>
  <c r="N85" i="52"/>
  <c r="O84" i="52"/>
  <c r="N84" i="52" s="1"/>
  <c r="O83" i="52"/>
  <c r="N83" i="52"/>
  <c r="O82" i="52"/>
  <c r="N82" i="52"/>
  <c r="O81" i="52"/>
  <c r="N81" i="52" s="1"/>
  <c r="O80" i="52"/>
  <c r="N80" i="52" s="1"/>
  <c r="O79" i="52"/>
  <c r="N79" i="52" s="1"/>
  <c r="O78" i="52"/>
  <c r="N78" i="52" s="1"/>
  <c r="O77" i="52"/>
  <c r="N77" i="52" s="1"/>
  <c r="O76" i="52"/>
  <c r="N76" i="52" s="1"/>
  <c r="O75" i="52"/>
  <c r="N75" i="52" s="1"/>
  <c r="O74" i="52"/>
  <c r="N74" i="52" s="1"/>
  <c r="O73" i="52"/>
  <c r="N73" i="52" s="1"/>
  <c r="O72" i="52"/>
  <c r="N72" i="52"/>
  <c r="O71" i="52"/>
  <c r="N71" i="52"/>
  <c r="O70" i="52"/>
  <c r="N70" i="52"/>
  <c r="O69" i="52"/>
  <c r="N69" i="52"/>
  <c r="O68" i="52"/>
  <c r="N68" i="52" s="1"/>
  <c r="O67" i="52"/>
  <c r="N67" i="52" s="1"/>
  <c r="O66" i="52"/>
  <c r="N66" i="52" s="1"/>
  <c r="O65" i="52"/>
  <c r="N65" i="52" s="1"/>
  <c r="O64" i="52"/>
  <c r="N64" i="52" s="1"/>
  <c r="O63" i="52"/>
  <c r="N63" i="52" s="1"/>
  <c r="O62" i="52"/>
  <c r="N62" i="52" s="1"/>
  <c r="O61" i="52"/>
  <c r="N61" i="52" s="1"/>
  <c r="O60" i="52"/>
  <c r="N60" i="52" s="1"/>
  <c r="O59" i="52"/>
  <c r="N59" i="52" s="1"/>
  <c r="O58" i="52"/>
  <c r="N58" i="52"/>
  <c r="O57" i="52"/>
  <c r="N57" i="52"/>
  <c r="O56" i="52"/>
  <c r="N56" i="52" s="1"/>
  <c r="O55" i="52"/>
  <c r="N55" i="52" s="1"/>
  <c r="O54" i="52"/>
  <c r="N54" i="52"/>
  <c r="O53" i="52"/>
  <c r="N53" i="52" s="1"/>
  <c r="O52" i="52"/>
  <c r="N52" i="52" s="1"/>
  <c r="O51" i="52"/>
  <c r="N51" i="52" s="1"/>
  <c r="O50" i="52"/>
  <c r="N50" i="52" s="1"/>
  <c r="O49" i="52"/>
  <c r="N49" i="52" s="1"/>
  <c r="O48" i="52"/>
  <c r="N48" i="52" s="1"/>
  <c r="O47" i="52"/>
  <c r="N47" i="52" s="1"/>
  <c r="O46" i="52"/>
  <c r="N46" i="52" s="1"/>
  <c r="O45" i="52"/>
  <c r="N45" i="52"/>
  <c r="O44" i="52"/>
  <c r="N44" i="52" s="1"/>
  <c r="O43" i="52"/>
  <c r="N43" i="52" s="1"/>
  <c r="O42" i="52"/>
  <c r="N42" i="52" s="1"/>
  <c r="O41" i="52"/>
  <c r="N41" i="52" s="1"/>
  <c r="O40" i="52"/>
  <c r="N40" i="52" s="1"/>
  <c r="O39" i="52"/>
  <c r="N39" i="52" s="1"/>
  <c r="O38" i="52"/>
  <c r="N38" i="52" s="1"/>
  <c r="O37" i="52"/>
  <c r="N37" i="52"/>
  <c r="O36" i="52"/>
  <c r="N36" i="52"/>
  <c r="O35" i="52"/>
  <c r="N35" i="52" s="1"/>
  <c r="O34" i="52"/>
  <c r="N34" i="52" s="1"/>
  <c r="O33" i="52"/>
  <c r="N33" i="52" s="1"/>
  <c r="O32" i="52"/>
  <c r="N32" i="52" s="1"/>
  <c r="O31" i="52"/>
  <c r="N31" i="52" s="1"/>
  <c r="O30" i="52"/>
  <c r="N30" i="52" s="1"/>
  <c r="O29" i="52"/>
  <c r="N29" i="52" s="1"/>
  <c r="O28" i="52"/>
  <c r="N28" i="52"/>
  <c r="O27" i="52"/>
  <c r="N27" i="52" s="1"/>
  <c r="O26" i="52"/>
  <c r="N26" i="52" s="1"/>
  <c r="O25" i="52"/>
  <c r="N25" i="52"/>
  <c r="O24" i="52"/>
  <c r="N24" i="52" s="1"/>
  <c r="O23" i="52"/>
  <c r="N23" i="52" s="1"/>
  <c r="O22" i="52"/>
  <c r="N22" i="52" s="1"/>
  <c r="O21" i="52"/>
  <c r="N21" i="52" s="1"/>
  <c r="O20" i="52"/>
  <c r="N20" i="52" s="1"/>
  <c r="O19" i="52"/>
  <c r="N19" i="52" s="1"/>
  <c r="O18" i="52"/>
  <c r="N18" i="52" s="1"/>
  <c r="O17" i="52"/>
  <c r="N17" i="52" s="1"/>
  <c r="O16" i="52"/>
  <c r="N16" i="52"/>
  <c r="O15" i="52"/>
  <c r="N15" i="52" s="1"/>
  <c r="O14" i="52"/>
  <c r="N14" i="52" s="1"/>
  <c r="O13" i="52"/>
  <c r="N13" i="52"/>
  <c r="O12" i="52"/>
  <c r="N12" i="52" s="1"/>
  <c r="N11" i="52"/>
  <c r="O11" i="52" s="1"/>
  <c r="P500" i="51"/>
  <c r="O500" i="51" s="1"/>
  <c r="P499" i="51"/>
  <c r="O499" i="51" s="1"/>
  <c r="P498" i="51"/>
  <c r="O498" i="51" s="1"/>
  <c r="P497" i="51"/>
  <c r="O497" i="51" s="1"/>
  <c r="P496" i="51"/>
  <c r="O496" i="51" s="1"/>
  <c r="P495" i="51"/>
  <c r="O495" i="51" s="1"/>
  <c r="P494" i="51"/>
  <c r="O494" i="51" s="1"/>
  <c r="P493" i="51"/>
  <c r="O493" i="51" s="1"/>
  <c r="P492" i="51"/>
  <c r="O492" i="51" s="1"/>
  <c r="P491" i="51"/>
  <c r="O491" i="51"/>
  <c r="P490" i="51"/>
  <c r="O490" i="51"/>
  <c r="P489" i="51"/>
  <c r="O489" i="51" s="1"/>
  <c r="P488" i="51"/>
  <c r="O488" i="51" s="1"/>
  <c r="P487" i="51"/>
  <c r="O487" i="51"/>
  <c r="P486" i="51"/>
  <c r="O486" i="51" s="1"/>
  <c r="P485" i="51"/>
  <c r="O485" i="51" s="1"/>
  <c r="P484" i="51"/>
  <c r="O484" i="51" s="1"/>
  <c r="P483" i="51"/>
  <c r="O483" i="51" s="1"/>
  <c r="P482" i="51"/>
  <c r="O482" i="51" s="1"/>
  <c r="P481" i="51"/>
  <c r="O481" i="51" s="1"/>
  <c r="P480" i="51"/>
  <c r="O480" i="51" s="1"/>
  <c r="P479" i="51"/>
  <c r="O479" i="51" s="1"/>
  <c r="P478" i="51"/>
  <c r="O478" i="51" s="1"/>
  <c r="P477" i="51"/>
  <c r="O477" i="51" s="1"/>
  <c r="P476" i="51"/>
  <c r="O476" i="51" s="1"/>
  <c r="P475" i="51"/>
  <c r="O475" i="51"/>
  <c r="P474" i="51"/>
  <c r="O474" i="51" s="1"/>
  <c r="P473" i="51"/>
  <c r="O473" i="51" s="1"/>
  <c r="P472" i="51"/>
  <c r="O472" i="51" s="1"/>
  <c r="P471" i="51"/>
  <c r="O471" i="51" s="1"/>
  <c r="P470" i="51"/>
  <c r="O470" i="51" s="1"/>
  <c r="P469" i="51"/>
  <c r="O469" i="51"/>
  <c r="P468" i="51"/>
  <c r="O468" i="51" s="1"/>
  <c r="P467" i="51"/>
  <c r="O467" i="51" s="1"/>
  <c r="P466" i="51"/>
  <c r="O466" i="51"/>
  <c r="P465" i="51"/>
  <c r="O465" i="51" s="1"/>
  <c r="P464" i="51"/>
  <c r="O464" i="51" s="1"/>
  <c r="P463" i="51"/>
  <c r="O463" i="51" s="1"/>
  <c r="P462" i="51"/>
  <c r="O462" i="51"/>
  <c r="P461" i="51"/>
  <c r="O461" i="51"/>
  <c r="P460" i="51"/>
  <c r="O460" i="51" s="1"/>
  <c r="P459" i="51"/>
  <c r="O459" i="51" s="1"/>
  <c r="P458" i="51"/>
  <c r="O458" i="51" s="1"/>
  <c r="P457" i="51"/>
  <c r="O457" i="51"/>
  <c r="P456" i="51"/>
  <c r="O456" i="51"/>
  <c r="P455" i="51"/>
  <c r="O455" i="51" s="1"/>
  <c r="P454" i="51"/>
  <c r="O454" i="51" s="1"/>
  <c r="P453" i="51"/>
  <c r="O453" i="51" s="1"/>
  <c r="P452" i="51"/>
  <c r="O452" i="51" s="1"/>
  <c r="P451" i="51"/>
  <c r="O451" i="51" s="1"/>
  <c r="P450" i="51"/>
  <c r="O450" i="51" s="1"/>
  <c r="P449" i="51"/>
  <c r="O449" i="51"/>
  <c r="P448" i="51"/>
  <c r="O448" i="51"/>
  <c r="P447" i="51"/>
  <c r="O447" i="51" s="1"/>
  <c r="P446" i="51"/>
  <c r="O446" i="51" s="1"/>
  <c r="P445" i="51"/>
  <c r="O445" i="51"/>
  <c r="P444" i="51"/>
  <c r="O444" i="51"/>
  <c r="P443" i="51"/>
  <c r="O443" i="51" s="1"/>
  <c r="P442" i="51"/>
  <c r="O442" i="51" s="1"/>
  <c r="P441" i="51"/>
  <c r="O441" i="51" s="1"/>
  <c r="P440" i="51"/>
  <c r="O440" i="51" s="1"/>
  <c r="P439" i="51"/>
  <c r="O439" i="51" s="1"/>
  <c r="P438" i="51"/>
  <c r="O438" i="51" s="1"/>
  <c r="P437" i="51"/>
  <c r="O437" i="51" s="1"/>
  <c r="P436" i="51"/>
  <c r="O436" i="51" s="1"/>
  <c r="P435" i="51"/>
  <c r="O435" i="51" s="1"/>
  <c r="P434" i="51"/>
  <c r="O434" i="51" s="1"/>
  <c r="P433" i="51"/>
  <c r="O433" i="51"/>
  <c r="P432" i="51"/>
  <c r="O432" i="51"/>
  <c r="P431" i="51"/>
  <c r="O431" i="51"/>
  <c r="P430" i="51"/>
  <c r="O430" i="51" s="1"/>
  <c r="P429" i="51"/>
  <c r="O429" i="51" s="1"/>
  <c r="P428" i="51"/>
  <c r="O428" i="51" s="1"/>
  <c r="P427" i="51"/>
  <c r="O427" i="51" s="1"/>
  <c r="P426" i="51"/>
  <c r="O426" i="51" s="1"/>
  <c r="P425" i="51"/>
  <c r="O425" i="51" s="1"/>
  <c r="P424" i="51"/>
  <c r="O424" i="51" s="1"/>
  <c r="P423" i="51"/>
  <c r="O423" i="51"/>
  <c r="P422" i="51"/>
  <c r="O422" i="51" s="1"/>
  <c r="P421" i="51"/>
  <c r="O421" i="51" s="1"/>
  <c r="P420" i="51"/>
  <c r="O420" i="51" s="1"/>
  <c r="P419" i="51"/>
  <c r="O419" i="51" s="1"/>
  <c r="P418" i="51"/>
  <c r="O418" i="51"/>
  <c r="P417" i="51"/>
  <c r="O417" i="51"/>
  <c r="P416" i="51"/>
  <c r="O416" i="51" s="1"/>
  <c r="P415" i="51"/>
  <c r="O415" i="51"/>
  <c r="P414" i="51"/>
  <c r="O414" i="51" s="1"/>
  <c r="P413" i="51"/>
  <c r="O413" i="51" s="1"/>
  <c r="P412" i="51"/>
  <c r="O412" i="51" s="1"/>
  <c r="P411" i="51"/>
  <c r="O411" i="51" s="1"/>
  <c r="P410" i="51"/>
  <c r="O410" i="51" s="1"/>
  <c r="P409" i="51"/>
  <c r="O409" i="51" s="1"/>
  <c r="P408" i="51"/>
  <c r="O408" i="51" s="1"/>
  <c r="P407" i="51"/>
  <c r="O407" i="51"/>
  <c r="P406" i="51"/>
  <c r="O406" i="51"/>
  <c r="P405" i="51"/>
  <c r="O405" i="51"/>
  <c r="P404" i="51"/>
  <c r="O404" i="51" s="1"/>
  <c r="P403" i="51"/>
  <c r="O403" i="51"/>
  <c r="P402" i="51"/>
  <c r="O402" i="51" s="1"/>
  <c r="P401" i="51"/>
  <c r="O401" i="51" s="1"/>
  <c r="P400" i="51"/>
  <c r="O400" i="51" s="1"/>
  <c r="P399" i="51"/>
  <c r="O399" i="51" s="1"/>
  <c r="P398" i="51"/>
  <c r="O398" i="51" s="1"/>
  <c r="P397" i="51"/>
  <c r="O397" i="51"/>
  <c r="P396" i="51"/>
  <c r="O396" i="51" s="1"/>
  <c r="P395" i="51"/>
  <c r="O395" i="51" s="1"/>
  <c r="P394" i="51"/>
  <c r="O394" i="51" s="1"/>
  <c r="P393" i="51"/>
  <c r="O393" i="51" s="1"/>
  <c r="P392" i="51"/>
  <c r="O392" i="51" s="1"/>
  <c r="P391" i="51"/>
  <c r="O391" i="51" s="1"/>
  <c r="P390" i="51"/>
  <c r="O390" i="51"/>
  <c r="P389" i="51"/>
  <c r="O389" i="51"/>
  <c r="P388" i="51"/>
  <c r="O388" i="51" s="1"/>
  <c r="P387" i="51"/>
  <c r="O387" i="51" s="1"/>
  <c r="P386" i="51"/>
  <c r="O386" i="51" s="1"/>
  <c r="P385" i="51"/>
  <c r="O385" i="51" s="1"/>
  <c r="P384" i="51"/>
  <c r="O384" i="51"/>
  <c r="P383" i="51"/>
  <c r="O383" i="51" s="1"/>
  <c r="P382" i="51"/>
  <c r="O382" i="51" s="1"/>
  <c r="P381" i="51"/>
  <c r="O381" i="51"/>
  <c r="P380" i="51"/>
  <c r="O380" i="51" s="1"/>
  <c r="P379" i="51"/>
  <c r="O379" i="51" s="1"/>
  <c r="P378" i="51"/>
  <c r="O378" i="51" s="1"/>
  <c r="P377" i="51"/>
  <c r="O377" i="51"/>
  <c r="P376" i="51"/>
  <c r="O376" i="51" s="1"/>
  <c r="P375" i="51"/>
  <c r="O375" i="51" s="1"/>
  <c r="P374" i="51"/>
  <c r="O374" i="51" s="1"/>
  <c r="P373" i="51"/>
  <c r="O373" i="51"/>
  <c r="P372" i="51"/>
  <c r="O372" i="51"/>
  <c r="P371" i="51"/>
  <c r="O371" i="51"/>
  <c r="P370" i="51"/>
  <c r="O370" i="51" s="1"/>
  <c r="P369" i="51"/>
  <c r="O369" i="51" s="1"/>
  <c r="P368" i="51"/>
  <c r="O368" i="51" s="1"/>
  <c r="P367" i="51"/>
  <c r="O367" i="51" s="1"/>
  <c r="P366" i="51"/>
  <c r="O366" i="51" s="1"/>
  <c r="P365" i="51"/>
  <c r="O365" i="51" s="1"/>
  <c r="P364" i="51"/>
  <c r="O364" i="51"/>
  <c r="P363" i="51"/>
  <c r="O363" i="51"/>
  <c r="P362" i="51"/>
  <c r="O362" i="51" s="1"/>
  <c r="P361" i="51"/>
  <c r="O361" i="51"/>
  <c r="P360" i="51"/>
  <c r="O360" i="51"/>
  <c r="P359" i="51"/>
  <c r="O359" i="51"/>
  <c r="P358" i="51"/>
  <c r="O358" i="51"/>
  <c r="P357" i="51"/>
  <c r="O357" i="51" s="1"/>
  <c r="P356" i="51"/>
  <c r="O356" i="51" s="1"/>
  <c r="P355" i="51"/>
  <c r="O355" i="51" s="1"/>
  <c r="P354" i="51"/>
  <c r="O354" i="51" s="1"/>
  <c r="P353" i="51"/>
  <c r="O353" i="51" s="1"/>
  <c r="P352" i="51"/>
  <c r="O352" i="51" s="1"/>
  <c r="P351" i="51"/>
  <c r="O351" i="51"/>
  <c r="P350" i="51"/>
  <c r="O350" i="51" s="1"/>
  <c r="P349" i="51"/>
  <c r="O349" i="51" s="1"/>
  <c r="P348" i="51"/>
  <c r="O348" i="51"/>
  <c r="P347" i="51"/>
  <c r="O347" i="51"/>
  <c r="P346" i="51"/>
  <c r="O346" i="51"/>
  <c r="P345" i="51"/>
  <c r="O345" i="51"/>
  <c r="P344" i="51"/>
  <c r="O344" i="51" s="1"/>
  <c r="P343" i="51"/>
  <c r="O343" i="51" s="1"/>
  <c r="P342" i="51"/>
  <c r="O342" i="51" s="1"/>
  <c r="P341" i="51"/>
  <c r="O341" i="51" s="1"/>
  <c r="P340" i="51"/>
  <c r="O340" i="51" s="1"/>
  <c r="P339" i="51"/>
  <c r="O339" i="51" s="1"/>
  <c r="P338" i="51"/>
  <c r="O338" i="51" s="1"/>
  <c r="P337" i="51"/>
  <c r="O337" i="51" s="1"/>
  <c r="P336" i="51"/>
  <c r="O336" i="51" s="1"/>
  <c r="P335" i="51"/>
  <c r="O335" i="51"/>
  <c r="P334" i="51"/>
  <c r="O334" i="51"/>
  <c r="P333" i="51"/>
  <c r="O333" i="51"/>
  <c r="P332" i="51"/>
  <c r="O332" i="51" s="1"/>
  <c r="P331" i="51"/>
  <c r="O331" i="51"/>
  <c r="P330" i="51"/>
  <c r="O330" i="51"/>
  <c r="P329" i="51"/>
  <c r="O329" i="51" s="1"/>
  <c r="P328" i="51"/>
  <c r="O328" i="51" s="1"/>
  <c r="P327" i="51"/>
  <c r="O327" i="51" s="1"/>
  <c r="P326" i="51"/>
  <c r="O326" i="51" s="1"/>
  <c r="P325" i="51"/>
  <c r="O325" i="51" s="1"/>
  <c r="P324" i="51"/>
  <c r="O324" i="51" s="1"/>
  <c r="P323" i="51"/>
  <c r="O323" i="51" s="1"/>
  <c r="P322" i="51"/>
  <c r="O322" i="51"/>
  <c r="P321" i="51"/>
  <c r="O321" i="51"/>
  <c r="P320" i="51"/>
  <c r="O320" i="51" s="1"/>
  <c r="P319" i="51"/>
  <c r="O319" i="51" s="1"/>
  <c r="P318" i="51"/>
  <c r="O318" i="51"/>
  <c r="P317" i="51"/>
  <c r="O317" i="51" s="1"/>
  <c r="P316" i="51"/>
  <c r="O316" i="51" s="1"/>
  <c r="P315" i="51"/>
  <c r="O315" i="51" s="1"/>
  <c r="P314" i="51"/>
  <c r="O314" i="51" s="1"/>
  <c r="P313" i="51"/>
  <c r="O313" i="51"/>
  <c r="P312" i="51"/>
  <c r="O312" i="51"/>
  <c r="P311" i="51"/>
  <c r="O311" i="51" s="1"/>
  <c r="P310" i="51"/>
  <c r="O310" i="51" s="1"/>
  <c r="P309" i="51"/>
  <c r="O309" i="51"/>
  <c r="P308" i="51"/>
  <c r="O308" i="51" s="1"/>
  <c r="P307" i="51"/>
  <c r="O307" i="51" s="1"/>
  <c r="P306" i="51"/>
  <c r="O306" i="51" s="1"/>
  <c r="P305" i="51"/>
  <c r="O305" i="51"/>
  <c r="P304" i="51"/>
  <c r="O304" i="51"/>
  <c r="P303" i="51"/>
  <c r="O303" i="51" s="1"/>
  <c r="P302" i="51"/>
  <c r="O302" i="51" s="1"/>
  <c r="P301" i="51"/>
  <c r="O301" i="51"/>
  <c r="P300" i="51"/>
  <c r="O300" i="51" s="1"/>
  <c r="P299" i="51"/>
  <c r="O299" i="51" s="1"/>
  <c r="P298" i="51"/>
  <c r="O298" i="51" s="1"/>
  <c r="P297" i="51"/>
  <c r="O297" i="51" s="1"/>
  <c r="P296" i="51"/>
  <c r="O296" i="51" s="1"/>
  <c r="P295" i="51"/>
  <c r="O295" i="51" s="1"/>
  <c r="P294" i="51"/>
  <c r="O294" i="51" s="1"/>
  <c r="P293" i="51"/>
  <c r="O293" i="51" s="1"/>
  <c r="P292" i="51"/>
  <c r="O292" i="51" s="1"/>
  <c r="P291" i="51"/>
  <c r="O291" i="51"/>
  <c r="P290" i="51"/>
  <c r="O290" i="51" s="1"/>
  <c r="P289" i="51"/>
  <c r="O289" i="51" s="1"/>
  <c r="P288" i="51"/>
  <c r="O288" i="51"/>
  <c r="P287" i="51"/>
  <c r="O287" i="51"/>
  <c r="P286" i="51"/>
  <c r="O286" i="51"/>
  <c r="P285" i="51"/>
  <c r="O285" i="51" s="1"/>
  <c r="P284" i="51"/>
  <c r="O284" i="51" s="1"/>
  <c r="P283" i="51"/>
  <c r="O283" i="51" s="1"/>
  <c r="P282" i="51"/>
  <c r="O282" i="51" s="1"/>
  <c r="P281" i="51"/>
  <c r="O281" i="51" s="1"/>
  <c r="P280" i="51"/>
  <c r="O280" i="51" s="1"/>
  <c r="P279" i="51"/>
  <c r="O279" i="51"/>
  <c r="P278" i="51"/>
  <c r="O278" i="51" s="1"/>
  <c r="P277" i="51"/>
  <c r="O277" i="51" s="1"/>
  <c r="P276" i="51"/>
  <c r="O276" i="51"/>
  <c r="P275" i="51"/>
  <c r="O275" i="51" s="1"/>
  <c r="P274" i="51"/>
  <c r="O274" i="51" s="1"/>
  <c r="P273" i="51"/>
  <c r="O273" i="51" s="1"/>
  <c r="P272" i="51"/>
  <c r="O272" i="51" s="1"/>
  <c r="P271" i="51"/>
  <c r="O271" i="51"/>
  <c r="P270" i="51"/>
  <c r="O270" i="51" s="1"/>
  <c r="P269" i="51"/>
  <c r="O269" i="51" s="1"/>
  <c r="P268" i="51"/>
  <c r="O268" i="51" s="1"/>
  <c r="P267" i="51"/>
  <c r="O267" i="51" s="1"/>
  <c r="P266" i="51"/>
  <c r="O266" i="51" s="1"/>
  <c r="P265" i="51"/>
  <c r="O265" i="51" s="1"/>
  <c r="P264" i="51"/>
  <c r="O264" i="51" s="1"/>
  <c r="P263" i="51"/>
  <c r="O263" i="51" s="1"/>
  <c r="P262" i="51"/>
  <c r="O262" i="51"/>
  <c r="P261" i="51"/>
  <c r="O261" i="51"/>
  <c r="P260" i="51"/>
  <c r="O260" i="51" s="1"/>
  <c r="P259" i="51"/>
  <c r="O259" i="51"/>
  <c r="P258" i="51"/>
  <c r="O258" i="51"/>
  <c r="P257" i="51"/>
  <c r="O257" i="51" s="1"/>
  <c r="P256" i="51"/>
  <c r="O256" i="51" s="1"/>
  <c r="P255" i="51"/>
  <c r="O255" i="51" s="1"/>
  <c r="P254" i="51"/>
  <c r="O254" i="51" s="1"/>
  <c r="P253" i="51"/>
  <c r="O253" i="51"/>
  <c r="P252" i="51"/>
  <c r="O252" i="51" s="1"/>
  <c r="P251" i="51"/>
  <c r="O251" i="51" s="1"/>
  <c r="P250" i="51"/>
  <c r="O250" i="51"/>
  <c r="P249" i="51"/>
  <c r="O249" i="51"/>
  <c r="P248" i="51"/>
  <c r="O248" i="51" s="1"/>
  <c r="P247" i="51"/>
  <c r="O247" i="51" s="1"/>
  <c r="P246" i="51"/>
  <c r="O246" i="51"/>
  <c r="P245" i="51"/>
  <c r="O245" i="51"/>
  <c r="P244" i="51"/>
  <c r="O244" i="51" s="1"/>
  <c r="P243" i="51"/>
  <c r="O243" i="51" s="1"/>
  <c r="P242" i="51"/>
  <c r="O242" i="51" s="1"/>
  <c r="P241" i="51"/>
  <c r="O241" i="51" s="1"/>
  <c r="P240" i="51"/>
  <c r="O240" i="51" s="1"/>
  <c r="P239" i="51"/>
  <c r="O239" i="51" s="1"/>
  <c r="P238" i="51"/>
  <c r="O238" i="51" s="1"/>
  <c r="P237" i="51"/>
  <c r="O237" i="51"/>
  <c r="P236" i="51"/>
  <c r="O236" i="51" s="1"/>
  <c r="P235" i="51"/>
  <c r="O235" i="51" s="1"/>
  <c r="P234" i="51"/>
  <c r="O234" i="51" s="1"/>
  <c r="P233" i="51"/>
  <c r="O233" i="51" s="1"/>
  <c r="P232" i="51"/>
  <c r="O232" i="51" s="1"/>
  <c r="P231" i="51"/>
  <c r="O231" i="51" s="1"/>
  <c r="P230" i="51"/>
  <c r="O230" i="51" s="1"/>
  <c r="P229" i="51"/>
  <c r="O229" i="51"/>
  <c r="P228" i="51"/>
  <c r="O228" i="51"/>
  <c r="P227" i="51"/>
  <c r="O227" i="51"/>
  <c r="P226" i="51"/>
  <c r="O226" i="51" s="1"/>
  <c r="P225" i="51"/>
  <c r="O225" i="51"/>
  <c r="P224" i="51"/>
  <c r="O224" i="51" s="1"/>
  <c r="P223" i="51"/>
  <c r="O223" i="51" s="1"/>
  <c r="P222" i="51"/>
  <c r="O222" i="51" s="1"/>
  <c r="P221" i="51"/>
  <c r="O221" i="51" s="1"/>
  <c r="P220" i="51"/>
  <c r="O220" i="51"/>
  <c r="P219" i="51"/>
  <c r="O219" i="51"/>
  <c r="P218" i="51"/>
  <c r="O218" i="51" s="1"/>
  <c r="P217" i="51"/>
  <c r="O217" i="51" s="1"/>
  <c r="P216" i="51"/>
  <c r="O216" i="51" s="1"/>
  <c r="P215" i="51"/>
  <c r="O215" i="51" s="1"/>
  <c r="P214" i="51"/>
  <c r="O214" i="51" s="1"/>
  <c r="P213" i="51"/>
  <c r="O213" i="51" s="1"/>
  <c r="P212" i="51"/>
  <c r="O212" i="51" s="1"/>
  <c r="P211" i="51"/>
  <c r="O211" i="51" s="1"/>
  <c r="P210" i="51"/>
  <c r="O210" i="51" s="1"/>
  <c r="P209" i="51"/>
  <c r="O209" i="51" s="1"/>
  <c r="P208" i="51"/>
  <c r="O208" i="51" s="1"/>
  <c r="P207" i="51"/>
  <c r="O207" i="51" s="1"/>
  <c r="P206" i="51"/>
  <c r="O206" i="51" s="1"/>
  <c r="P205" i="51"/>
  <c r="O205" i="51"/>
  <c r="P204" i="51"/>
  <c r="O204" i="51"/>
  <c r="P203" i="51"/>
  <c r="O203" i="51"/>
  <c r="P202" i="51"/>
  <c r="O202" i="51"/>
  <c r="P201" i="51"/>
  <c r="O201" i="51"/>
  <c r="P200" i="51"/>
  <c r="O200" i="51" s="1"/>
  <c r="P199" i="51"/>
  <c r="O199" i="51" s="1"/>
  <c r="P198" i="51"/>
  <c r="O198" i="51" s="1"/>
  <c r="P197" i="51"/>
  <c r="O197" i="51" s="1"/>
  <c r="P196" i="51"/>
  <c r="O196" i="51" s="1"/>
  <c r="P195" i="51"/>
  <c r="O195" i="51" s="1"/>
  <c r="P194" i="51"/>
  <c r="O194" i="51" s="1"/>
  <c r="P193" i="51"/>
  <c r="O193" i="51" s="1"/>
  <c r="P192" i="51"/>
  <c r="O192" i="51" s="1"/>
  <c r="P191" i="51"/>
  <c r="O191" i="51"/>
  <c r="P190" i="51"/>
  <c r="O190" i="51" s="1"/>
  <c r="P189" i="51"/>
  <c r="O189" i="51" s="1"/>
  <c r="P188" i="51"/>
  <c r="O188" i="51" s="1"/>
  <c r="P187" i="51"/>
  <c r="O187" i="51"/>
  <c r="P186" i="51"/>
  <c r="O186" i="51"/>
  <c r="P185" i="51"/>
  <c r="O185" i="51" s="1"/>
  <c r="P184" i="51"/>
  <c r="O184" i="51" s="1"/>
  <c r="P183" i="51"/>
  <c r="O183" i="51" s="1"/>
  <c r="P182" i="51"/>
  <c r="O182" i="51" s="1"/>
  <c r="P181" i="51"/>
  <c r="O181" i="51" s="1"/>
  <c r="P180" i="51"/>
  <c r="O180" i="51" s="1"/>
  <c r="P179" i="51"/>
  <c r="O179" i="51" s="1"/>
  <c r="P178" i="51"/>
  <c r="O178" i="51" s="1"/>
  <c r="P177" i="51"/>
  <c r="O177" i="51"/>
  <c r="P176" i="51"/>
  <c r="O176" i="51" s="1"/>
  <c r="P175" i="51"/>
  <c r="O175" i="51" s="1"/>
  <c r="P174" i="51"/>
  <c r="O174" i="51"/>
  <c r="P173" i="51"/>
  <c r="O173" i="51" s="1"/>
  <c r="P172" i="51"/>
  <c r="O172" i="51" s="1"/>
  <c r="P171" i="51"/>
  <c r="O171" i="51" s="1"/>
  <c r="P170" i="51"/>
  <c r="O170" i="51" s="1"/>
  <c r="P169" i="51"/>
  <c r="O169" i="51" s="1"/>
  <c r="P168" i="51"/>
  <c r="O168" i="51"/>
  <c r="P167" i="51"/>
  <c r="O167" i="51" s="1"/>
  <c r="P166" i="51"/>
  <c r="O166" i="51" s="1"/>
  <c r="P165" i="51"/>
  <c r="O165" i="51"/>
  <c r="P164" i="51"/>
  <c r="O164" i="51" s="1"/>
  <c r="P163" i="51"/>
  <c r="O163" i="51" s="1"/>
  <c r="P162" i="51"/>
  <c r="O162" i="51" s="1"/>
  <c r="P161" i="51"/>
  <c r="O161" i="51"/>
  <c r="P160" i="51"/>
  <c r="O160" i="51"/>
  <c r="P159" i="51"/>
  <c r="O159" i="51" s="1"/>
  <c r="P158" i="51"/>
  <c r="O158" i="51" s="1"/>
  <c r="P157" i="51"/>
  <c r="O157" i="51"/>
  <c r="P156" i="51"/>
  <c r="O156" i="51" s="1"/>
  <c r="P155" i="51"/>
  <c r="O155" i="51"/>
  <c r="P154" i="51"/>
  <c r="O154" i="51" s="1"/>
  <c r="P153" i="51"/>
  <c r="O153" i="51" s="1"/>
  <c r="P152" i="51"/>
  <c r="O152" i="51" s="1"/>
  <c r="P151" i="51"/>
  <c r="O151" i="51" s="1"/>
  <c r="P150" i="51"/>
  <c r="O150" i="51" s="1"/>
  <c r="P149" i="51"/>
  <c r="O149" i="51" s="1"/>
  <c r="P148" i="51"/>
  <c r="O148" i="51"/>
  <c r="P147" i="51"/>
  <c r="O147" i="51" s="1"/>
  <c r="P146" i="51"/>
  <c r="O146" i="51" s="1"/>
  <c r="P145" i="51"/>
  <c r="O145" i="51"/>
  <c r="P144" i="51"/>
  <c r="O144" i="51" s="1"/>
  <c r="P143" i="51"/>
  <c r="O143" i="51" s="1"/>
  <c r="P142" i="51"/>
  <c r="O142" i="51"/>
  <c r="P141" i="51"/>
  <c r="O141" i="51" s="1"/>
  <c r="P140" i="51"/>
  <c r="O140" i="51" s="1"/>
  <c r="P139" i="51"/>
  <c r="O139" i="51" s="1"/>
  <c r="P138" i="51"/>
  <c r="O138" i="51" s="1"/>
  <c r="P137" i="51"/>
  <c r="O137" i="51" s="1"/>
  <c r="P136" i="51"/>
  <c r="O136" i="51" s="1"/>
  <c r="P135" i="51"/>
  <c r="O135" i="51" s="1"/>
  <c r="P134" i="51"/>
  <c r="O134" i="51" s="1"/>
  <c r="P133" i="51"/>
  <c r="O133" i="51" s="1"/>
  <c r="P132" i="51"/>
  <c r="O132" i="51"/>
  <c r="P131" i="51"/>
  <c r="O131" i="51"/>
  <c r="P130" i="51"/>
  <c r="O130" i="51"/>
  <c r="P129" i="51"/>
  <c r="O129" i="51"/>
  <c r="P128" i="51"/>
  <c r="O128" i="51" s="1"/>
  <c r="P127" i="51"/>
  <c r="O127" i="51"/>
  <c r="P126" i="51"/>
  <c r="O126" i="51" s="1"/>
  <c r="P125" i="51"/>
  <c r="O125" i="51" s="1"/>
  <c r="P124" i="51"/>
  <c r="O124" i="51" s="1"/>
  <c r="P123" i="51"/>
  <c r="O123" i="51" s="1"/>
  <c r="P122" i="51"/>
  <c r="O122" i="51" s="1"/>
  <c r="P121" i="51"/>
  <c r="O121" i="51" s="1"/>
  <c r="P120" i="51"/>
  <c r="O120" i="51" s="1"/>
  <c r="P119" i="51"/>
  <c r="O119" i="51"/>
  <c r="P118" i="51"/>
  <c r="O118" i="51" s="1"/>
  <c r="P117" i="51"/>
  <c r="O117" i="51" s="1"/>
  <c r="P116" i="51"/>
  <c r="O116" i="51" s="1"/>
  <c r="P115" i="51"/>
  <c r="O115" i="51"/>
  <c r="P114" i="51"/>
  <c r="O114" i="51" s="1"/>
  <c r="P113" i="51"/>
  <c r="O113" i="51" s="1"/>
  <c r="P112" i="51"/>
  <c r="O112" i="51" s="1"/>
  <c r="P111" i="51"/>
  <c r="O111" i="51" s="1"/>
  <c r="P110" i="51"/>
  <c r="O110" i="51" s="1"/>
  <c r="P109" i="51"/>
  <c r="O109" i="51" s="1"/>
  <c r="P108" i="51"/>
  <c r="O108" i="51" s="1"/>
  <c r="P107" i="51"/>
  <c r="O107" i="51" s="1"/>
  <c r="P106" i="51"/>
  <c r="O106" i="51"/>
  <c r="P105" i="51"/>
  <c r="O105" i="51" s="1"/>
  <c r="P104" i="51"/>
  <c r="O104" i="51" s="1"/>
  <c r="P103" i="51"/>
  <c r="O103" i="51" s="1"/>
  <c r="P102" i="51"/>
  <c r="O102" i="51" s="1"/>
  <c r="P101" i="51"/>
  <c r="O101" i="51"/>
  <c r="P100" i="51"/>
  <c r="O100" i="51" s="1"/>
  <c r="P99" i="51"/>
  <c r="O99" i="51" s="1"/>
  <c r="P98" i="51"/>
  <c r="O98" i="51" s="1"/>
  <c r="P97" i="51"/>
  <c r="O97" i="51"/>
  <c r="P96" i="51"/>
  <c r="O96" i="51"/>
  <c r="P95" i="51"/>
  <c r="O95" i="51" s="1"/>
  <c r="P94" i="51"/>
  <c r="O94" i="51" s="1"/>
  <c r="P93" i="51"/>
  <c r="O93" i="51" s="1"/>
  <c r="P92" i="51"/>
  <c r="O92" i="51" s="1"/>
  <c r="P91" i="51"/>
  <c r="O91" i="51" s="1"/>
  <c r="P90" i="51"/>
  <c r="O90" i="51" s="1"/>
  <c r="P89" i="51"/>
  <c r="O89" i="51"/>
  <c r="P88" i="51"/>
  <c r="O88" i="51"/>
  <c r="P87" i="51"/>
  <c r="O87" i="51" s="1"/>
  <c r="P86" i="51"/>
  <c r="O86" i="51" s="1"/>
  <c r="P85" i="51"/>
  <c r="O85" i="51"/>
  <c r="P84" i="51"/>
  <c r="O84" i="51" s="1"/>
  <c r="P83" i="51"/>
  <c r="O83" i="51" s="1"/>
  <c r="P82" i="51"/>
  <c r="O82" i="51" s="1"/>
  <c r="P81" i="51"/>
  <c r="O81" i="51" s="1"/>
  <c r="P80" i="51"/>
  <c r="O80" i="51" s="1"/>
  <c r="P79" i="51"/>
  <c r="O79" i="51" s="1"/>
  <c r="P78" i="51"/>
  <c r="O78" i="51" s="1"/>
  <c r="P77" i="51"/>
  <c r="O77" i="51" s="1"/>
  <c r="P76" i="51"/>
  <c r="O76" i="51"/>
  <c r="P75" i="51"/>
  <c r="O75" i="51" s="1"/>
  <c r="P74" i="51"/>
  <c r="O74" i="51" s="1"/>
  <c r="P73" i="51"/>
  <c r="O73" i="51"/>
  <c r="P72" i="51"/>
  <c r="O72" i="51" s="1"/>
  <c r="P71" i="51"/>
  <c r="O71" i="51"/>
  <c r="P70" i="51"/>
  <c r="O70" i="51"/>
  <c r="P69" i="51"/>
  <c r="O69" i="51" s="1"/>
  <c r="P68" i="51"/>
  <c r="O68" i="51" s="1"/>
  <c r="P67" i="51"/>
  <c r="O67" i="51" s="1"/>
  <c r="P66" i="51"/>
  <c r="O66" i="51" s="1"/>
  <c r="P65" i="51"/>
  <c r="O65" i="51" s="1"/>
  <c r="P64" i="51"/>
  <c r="O64" i="51" s="1"/>
  <c r="P63" i="51"/>
  <c r="O63" i="51" s="1"/>
  <c r="P62" i="51"/>
  <c r="O62" i="51" s="1"/>
  <c r="P61" i="51"/>
  <c r="O61" i="51"/>
  <c r="P60" i="51"/>
  <c r="O60" i="51"/>
  <c r="P59" i="51"/>
  <c r="O59" i="51" s="1"/>
  <c r="P58" i="51"/>
  <c r="O58" i="51" s="1"/>
  <c r="P57" i="51"/>
  <c r="O57" i="51" s="1"/>
  <c r="P56" i="51"/>
  <c r="O56" i="51" s="1"/>
  <c r="P55" i="51"/>
  <c r="O55" i="51"/>
  <c r="P54" i="51"/>
  <c r="O54" i="51" s="1"/>
  <c r="P53" i="51"/>
  <c r="O53" i="51" s="1"/>
  <c r="P52" i="51"/>
  <c r="O52" i="51" s="1"/>
  <c r="P51" i="51"/>
  <c r="O51" i="51" s="1"/>
  <c r="P50" i="51"/>
  <c r="O50" i="51" s="1"/>
  <c r="P49" i="51"/>
  <c r="O49" i="51" s="1"/>
  <c r="P48" i="51"/>
  <c r="O48" i="51"/>
  <c r="P47" i="51"/>
  <c r="O47" i="51" s="1"/>
  <c r="P46" i="51"/>
  <c r="O46" i="51"/>
  <c r="P45" i="51"/>
  <c r="O45" i="51"/>
  <c r="P44" i="51"/>
  <c r="O44" i="51" s="1"/>
  <c r="P43" i="51"/>
  <c r="O43" i="51"/>
  <c r="P42" i="51"/>
  <c r="O42" i="51"/>
  <c r="P41" i="51"/>
  <c r="O41" i="51" s="1"/>
  <c r="P40" i="51"/>
  <c r="O40" i="51" s="1"/>
  <c r="P39" i="51"/>
  <c r="O39" i="51" s="1"/>
  <c r="P38" i="51"/>
  <c r="O38" i="51" s="1"/>
  <c r="P37" i="51"/>
  <c r="O37" i="51"/>
  <c r="P36" i="51"/>
  <c r="O36" i="51" s="1"/>
  <c r="P35" i="51"/>
  <c r="O35" i="51"/>
  <c r="P34" i="51"/>
  <c r="O34" i="51"/>
  <c r="P33" i="51"/>
  <c r="O33" i="51" s="1"/>
  <c r="P32" i="51"/>
  <c r="O32" i="51" s="1"/>
  <c r="P31" i="51"/>
  <c r="O31" i="51" s="1"/>
  <c r="P30" i="51"/>
  <c r="O30" i="51"/>
  <c r="P29" i="51"/>
  <c r="O29" i="51"/>
  <c r="P28" i="51"/>
  <c r="O28" i="51" s="1"/>
  <c r="P27" i="51"/>
  <c r="O27" i="51" s="1"/>
  <c r="P26" i="51"/>
  <c r="O26" i="51" s="1"/>
  <c r="P25" i="51"/>
  <c r="O25" i="51"/>
  <c r="P24" i="51"/>
  <c r="O24" i="51"/>
  <c r="P23" i="51"/>
  <c r="O23" i="51" s="1"/>
  <c r="P22" i="51"/>
  <c r="O22" i="51"/>
  <c r="P21" i="51"/>
  <c r="O21" i="51"/>
  <c r="P20" i="51"/>
  <c r="O20" i="51" s="1"/>
  <c r="P19" i="51"/>
  <c r="O19" i="51" s="1"/>
  <c r="P18" i="51"/>
  <c r="O18" i="51" s="1"/>
  <c r="P17" i="51"/>
  <c r="O17" i="51"/>
  <c r="P16" i="51"/>
  <c r="O16" i="51"/>
  <c r="P15" i="51"/>
  <c r="O15" i="51" s="1"/>
  <c r="P14" i="51"/>
  <c r="O14" i="51" s="1"/>
  <c r="P13" i="51"/>
  <c r="O13" i="51" s="1"/>
  <c r="P12" i="51"/>
  <c r="O12" i="51" s="1"/>
  <c r="P11" i="51"/>
  <c r="O11" i="51" s="1"/>
  <c r="B500" i="50"/>
  <c r="U500" i="50" s="1"/>
  <c r="B499" i="50"/>
  <c r="U499" i="50" s="1"/>
  <c r="B498" i="50"/>
  <c r="U498" i="50" s="1"/>
  <c r="B497" i="50"/>
  <c r="U497" i="50" s="1"/>
  <c r="B496" i="50"/>
  <c r="U496" i="50" s="1"/>
  <c r="B495" i="50"/>
  <c r="U495" i="50" s="1"/>
  <c r="B494" i="50"/>
  <c r="U494" i="50" s="1"/>
  <c r="B493" i="50"/>
  <c r="U493" i="50" s="1"/>
  <c r="B492" i="50"/>
  <c r="U492" i="50" s="1"/>
  <c r="B491" i="50"/>
  <c r="U491" i="50" s="1"/>
  <c r="B490" i="50"/>
  <c r="U490" i="50" s="1"/>
  <c r="B489" i="50"/>
  <c r="U489" i="50" s="1"/>
  <c r="B488" i="50"/>
  <c r="U488" i="50" s="1"/>
  <c r="B487" i="50"/>
  <c r="U487" i="50" s="1"/>
  <c r="B486" i="50"/>
  <c r="U486" i="50" s="1"/>
  <c r="B485" i="50"/>
  <c r="U485" i="50" s="1"/>
  <c r="B484" i="50"/>
  <c r="U484" i="50" s="1"/>
  <c r="B483" i="50"/>
  <c r="U483" i="50" s="1"/>
  <c r="B482" i="50"/>
  <c r="U482" i="50" s="1"/>
  <c r="B481" i="50"/>
  <c r="U481" i="50" s="1"/>
  <c r="B480" i="50"/>
  <c r="U480" i="50" s="1"/>
  <c r="B479" i="50"/>
  <c r="U479" i="50" s="1"/>
  <c r="B478" i="50"/>
  <c r="U478" i="50" s="1"/>
  <c r="B477" i="50"/>
  <c r="U477" i="50" s="1"/>
  <c r="B476" i="50"/>
  <c r="U476" i="50" s="1"/>
  <c r="B475" i="50"/>
  <c r="U475" i="50" s="1"/>
  <c r="B474" i="50"/>
  <c r="U474" i="50" s="1"/>
  <c r="B473" i="50"/>
  <c r="U473" i="50" s="1"/>
  <c r="B472" i="50"/>
  <c r="U472" i="50" s="1"/>
  <c r="B471" i="50"/>
  <c r="U471" i="50" s="1"/>
  <c r="B470" i="50"/>
  <c r="U470" i="50" s="1"/>
  <c r="B469" i="50"/>
  <c r="U469" i="50" s="1"/>
  <c r="B468" i="50"/>
  <c r="U468" i="50" s="1"/>
  <c r="B467" i="50"/>
  <c r="U467" i="50" s="1"/>
  <c r="B466" i="50"/>
  <c r="U466" i="50" s="1"/>
  <c r="B465" i="50"/>
  <c r="U465" i="50" s="1"/>
  <c r="B464" i="50"/>
  <c r="U464" i="50" s="1"/>
  <c r="B463" i="50"/>
  <c r="U463" i="50" s="1"/>
  <c r="B462" i="50"/>
  <c r="U462" i="50" s="1"/>
  <c r="B461" i="50"/>
  <c r="U461" i="50" s="1"/>
  <c r="B460" i="50"/>
  <c r="U460" i="50" s="1"/>
  <c r="B459" i="50"/>
  <c r="U459" i="50" s="1"/>
  <c r="B458" i="50"/>
  <c r="U458" i="50" s="1"/>
  <c r="B457" i="50"/>
  <c r="U457" i="50" s="1"/>
  <c r="B456" i="50"/>
  <c r="U456" i="50" s="1"/>
  <c r="B455" i="50"/>
  <c r="U455" i="50" s="1"/>
  <c r="B454" i="50"/>
  <c r="U454" i="50" s="1"/>
  <c r="B453" i="50"/>
  <c r="U453" i="50" s="1"/>
  <c r="B452" i="50"/>
  <c r="U452" i="50" s="1"/>
  <c r="B451" i="50"/>
  <c r="U451" i="50" s="1"/>
  <c r="B450" i="50"/>
  <c r="U450" i="50" s="1"/>
  <c r="B449" i="50"/>
  <c r="U449" i="50" s="1"/>
  <c r="B448" i="50"/>
  <c r="U448" i="50" s="1"/>
  <c r="B447" i="50"/>
  <c r="U447" i="50" s="1"/>
  <c r="B446" i="50"/>
  <c r="U446" i="50" s="1"/>
  <c r="B445" i="50"/>
  <c r="U445" i="50" s="1"/>
  <c r="B444" i="50"/>
  <c r="U444" i="50" s="1"/>
  <c r="B443" i="50"/>
  <c r="U443" i="50" s="1"/>
  <c r="B442" i="50"/>
  <c r="U442" i="50" s="1"/>
  <c r="B441" i="50"/>
  <c r="U441" i="50" s="1"/>
  <c r="B440" i="50"/>
  <c r="U440" i="50" s="1"/>
  <c r="B439" i="50"/>
  <c r="U439" i="50" s="1"/>
  <c r="B438" i="50"/>
  <c r="U438" i="50" s="1"/>
  <c r="B437" i="50"/>
  <c r="U437" i="50" s="1"/>
  <c r="B436" i="50"/>
  <c r="U436" i="50" s="1"/>
  <c r="B435" i="50"/>
  <c r="U435" i="50" s="1"/>
  <c r="B434" i="50"/>
  <c r="U434" i="50" s="1"/>
  <c r="B433" i="50"/>
  <c r="U433" i="50" s="1"/>
  <c r="B432" i="50"/>
  <c r="U432" i="50" s="1"/>
  <c r="B431" i="50"/>
  <c r="U431" i="50" s="1"/>
  <c r="B430" i="50"/>
  <c r="U430" i="50" s="1"/>
  <c r="B429" i="50"/>
  <c r="U429" i="50" s="1"/>
  <c r="B428" i="50"/>
  <c r="U428" i="50" s="1"/>
  <c r="B427" i="50"/>
  <c r="U427" i="50" s="1"/>
  <c r="B426" i="50"/>
  <c r="U426" i="50" s="1"/>
  <c r="B425" i="50"/>
  <c r="U425" i="50" s="1"/>
  <c r="B424" i="50"/>
  <c r="U424" i="50" s="1"/>
  <c r="B423" i="50"/>
  <c r="U423" i="50" s="1"/>
  <c r="B422" i="50"/>
  <c r="U422" i="50" s="1"/>
  <c r="B421" i="50"/>
  <c r="U421" i="50" s="1"/>
  <c r="B420" i="50"/>
  <c r="U420" i="50" s="1"/>
  <c r="B419" i="50"/>
  <c r="U419" i="50" s="1"/>
  <c r="B418" i="50"/>
  <c r="U418" i="50" s="1"/>
  <c r="B417" i="50"/>
  <c r="U417" i="50" s="1"/>
  <c r="B416" i="50"/>
  <c r="U416" i="50" s="1"/>
  <c r="B415" i="50"/>
  <c r="U415" i="50" s="1"/>
  <c r="B414" i="50"/>
  <c r="U414" i="50" s="1"/>
  <c r="B413" i="50"/>
  <c r="U413" i="50" s="1"/>
  <c r="B412" i="50"/>
  <c r="U412" i="50" s="1"/>
  <c r="B411" i="50"/>
  <c r="U411" i="50" s="1"/>
  <c r="B410" i="50"/>
  <c r="U410" i="50" s="1"/>
  <c r="B409" i="50"/>
  <c r="U409" i="50" s="1"/>
  <c r="B408" i="50"/>
  <c r="U408" i="50" s="1"/>
  <c r="B407" i="50"/>
  <c r="U407" i="50" s="1"/>
  <c r="B406" i="50"/>
  <c r="U406" i="50" s="1"/>
  <c r="B405" i="50"/>
  <c r="U405" i="50" s="1"/>
  <c r="B404" i="50"/>
  <c r="U404" i="50" s="1"/>
  <c r="B403" i="50"/>
  <c r="U403" i="50" s="1"/>
  <c r="B402" i="50"/>
  <c r="U402" i="50" s="1"/>
  <c r="B401" i="50"/>
  <c r="U401" i="50" s="1"/>
  <c r="B400" i="50"/>
  <c r="U400" i="50" s="1"/>
  <c r="B399" i="50"/>
  <c r="U399" i="50" s="1"/>
  <c r="B398" i="50"/>
  <c r="U398" i="50" s="1"/>
  <c r="B397" i="50"/>
  <c r="U397" i="50" s="1"/>
  <c r="B396" i="50"/>
  <c r="U396" i="50" s="1"/>
  <c r="B395" i="50"/>
  <c r="U395" i="50" s="1"/>
  <c r="B394" i="50"/>
  <c r="U394" i="50" s="1"/>
  <c r="B393" i="50"/>
  <c r="U393" i="50" s="1"/>
  <c r="B392" i="50"/>
  <c r="U392" i="50" s="1"/>
  <c r="B391" i="50"/>
  <c r="U391" i="50" s="1"/>
  <c r="B390" i="50"/>
  <c r="U390" i="50" s="1"/>
  <c r="B389" i="50"/>
  <c r="U389" i="50" s="1"/>
  <c r="B388" i="50"/>
  <c r="U388" i="50" s="1"/>
  <c r="B387" i="50"/>
  <c r="U387" i="50" s="1"/>
  <c r="B386" i="50"/>
  <c r="U386" i="50" s="1"/>
  <c r="B385" i="50"/>
  <c r="U385" i="50" s="1"/>
  <c r="B384" i="50"/>
  <c r="U384" i="50" s="1"/>
  <c r="B383" i="50"/>
  <c r="U383" i="50" s="1"/>
  <c r="B382" i="50"/>
  <c r="U382" i="50" s="1"/>
  <c r="B381" i="50"/>
  <c r="U381" i="50" s="1"/>
  <c r="B380" i="50"/>
  <c r="U380" i="50" s="1"/>
  <c r="B379" i="50"/>
  <c r="U379" i="50" s="1"/>
  <c r="B378" i="50"/>
  <c r="U378" i="50" s="1"/>
  <c r="B377" i="50"/>
  <c r="U377" i="50" s="1"/>
  <c r="B376" i="50"/>
  <c r="U376" i="50" s="1"/>
  <c r="B375" i="50"/>
  <c r="U375" i="50" s="1"/>
  <c r="B374" i="50"/>
  <c r="U374" i="50" s="1"/>
  <c r="B373" i="50"/>
  <c r="U373" i="50" s="1"/>
  <c r="B372" i="50"/>
  <c r="U372" i="50" s="1"/>
  <c r="B371" i="50"/>
  <c r="U371" i="50" s="1"/>
  <c r="B370" i="50"/>
  <c r="U370" i="50" s="1"/>
  <c r="B369" i="50"/>
  <c r="U369" i="50" s="1"/>
  <c r="B368" i="50"/>
  <c r="U368" i="50" s="1"/>
  <c r="B367" i="50"/>
  <c r="U367" i="50" s="1"/>
  <c r="B366" i="50"/>
  <c r="U366" i="50" s="1"/>
  <c r="B365" i="50"/>
  <c r="U365" i="50" s="1"/>
  <c r="B364" i="50"/>
  <c r="U364" i="50" s="1"/>
  <c r="B363" i="50"/>
  <c r="U363" i="50" s="1"/>
  <c r="B362" i="50"/>
  <c r="U362" i="50" s="1"/>
  <c r="B361" i="50"/>
  <c r="U361" i="50" s="1"/>
  <c r="B360" i="50"/>
  <c r="U360" i="50" s="1"/>
  <c r="B359" i="50"/>
  <c r="U359" i="50" s="1"/>
  <c r="B358" i="50"/>
  <c r="U358" i="50" s="1"/>
  <c r="B357" i="50"/>
  <c r="U357" i="50" s="1"/>
  <c r="B356" i="50"/>
  <c r="U356" i="50" s="1"/>
  <c r="B355" i="50"/>
  <c r="U355" i="50" s="1"/>
  <c r="B354" i="50"/>
  <c r="U354" i="50" s="1"/>
  <c r="B353" i="50"/>
  <c r="U353" i="50" s="1"/>
  <c r="B352" i="50"/>
  <c r="U352" i="50" s="1"/>
  <c r="B351" i="50"/>
  <c r="U351" i="50" s="1"/>
  <c r="B350" i="50"/>
  <c r="U350" i="50" s="1"/>
  <c r="B349" i="50"/>
  <c r="U349" i="50" s="1"/>
  <c r="B348" i="50"/>
  <c r="U348" i="50" s="1"/>
  <c r="B347" i="50"/>
  <c r="U347" i="50" s="1"/>
  <c r="B346" i="50"/>
  <c r="U346" i="50" s="1"/>
  <c r="B345" i="50"/>
  <c r="U345" i="50" s="1"/>
  <c r="B344" i="50"/>
  <c r="U344" i="50" s="1"/>
  <c r="B343" i="50"/>
  <c r="U343" i="50" s="1"/>
  <c r="B342" i="50"/>
  <c r="U342" i="50" s="1"/>
  <c r="B341" i="50"/>
  <c r="U341" i="50" s="1"/>
  <c r="B340" i="50"/>
  <c r="U340" i="50" s="1"/>
  <c r="B339" i="50"/>
  <c r="U339" i="50" s="1"/>
  <c r="B338" i="50"/>
  <c r="U338" i="50" s="1"/>
  <c r="B337" i="50"/>
  <c r="U337" i="50" s="1"/>
  <c r="B336" i="50"/>
  <c r="U336" i="50" s="1"/>
  <c r="B335" i="50"/>
  <c r="U335" i="50" s="1"/>
  <c r="B334" i="50"/>
  <c r="U334" i="50" s="1"/>
  <c r="B333" i="50"/>
  <c r="U333" i="50" s="1"/>
  <c r="B332" i="50"/>
  <c r="U332" i="50" s="1"/>
  <c r="B331" i="50"/>
  <c r="U331" i="50" s="1"/>
  <c r="B330" i="50"/>
  <c r="U330" i="50" s="1"/>
  <c r="B329" i="50"/>
  <c r="U329" i="50" s="1"/>
  <c r="B328" i="50"/>
  <c r="U328" i="50" s="1"/>
  <c r="B327" i="50"/>
  <c r="U327" i="50" s="1"/>
  <c r="B326" i="50"/>
  <c r="U326" i="50" s="1"/>
  <c r="B325" i="50"/>
  <c r="U325" i="50" s="1"/>
  <c r="B324" i="50"/>
  <c r="U324" i="50" s="1"/>
  <c r="B323" i="50"/>
  <c r="U323" i="50" s="1"/>
  <c r="B322" i="50"/>
  <c r="U322" i="50" s="1"/>
  <c r="B321" i="50"/>
  <c r="U321" i="50" s="1"/>
  <c r="B320" i="50"/>
  <c r="U320" i="50" s="1"/>
  <c r="B319" i="50"/>
  <c r="U319" i="50" s="1"/>
  <c r="B318" i="50"/>
  <c r="U318" i="50" s="1"/>
  <c r="B317" i="50"/>
  <c r="U317" i="50" s="1"/>
  <c r="B316" i="50"/>
  <c r="U316" i="50" s="1"/>
  <c r="B315" i="50"/>
  <c r="U315" i="50" s="1"/>
  <c r="B314" i="50"/>
  <c r="U314" i="50" s="1"/>
  <c r="B313" i="50"/>
  <c r="U313" i="50" s="1"/>
  <c r="B312" i="50"/>
  <c r="U312" i="50" s="1"/>
  <c r="B311" i="50"/>
  <c r="U311" i="50" s="1"/>
  <c r="B310" i="50"/>
  <c r="U310" i="50" s="1"/>
  <c r="B309" i="50"/>
  <c r="U309" i="50" s="1"/>
  <c r="B308" i="50"/>
  <c r="U308" i="50" s="1"/>
  <c r="B307" i="50"/>
  <c r="U307" i="50" s="1"/>
  <c r="B306" i="50"/>
  <c r="U306" i="50" s="1"/>
  <c r="B305" i="50"/>
  <c r="U305" i="50" s="1"/>
  <c r="B304" i="50"/>
  <c r="U304" i="50" s="1"/>
  <c r="B303" i="50"/>
  <c r="U303" i="50" s="1"/>
  <c r="B302" i="50"/>
  <c r="U302" i="50" s="1"/>
  <c r="B301" i="50"/>
  <c r="U301" i="50" s="1"/>
  <c r="B300" i="50"/>
  <c r="U300" i="50" s="1"/>
  <c r="B299" i="50"/>
  <c r="U299" i="50" s="1"/>
  <c r="B298" i="50"/>
  <c r="U298" i="50" s="1"/>
  <c r="B297" i="50"/>
  <c r="U297" i="50" s="1"/>
  <c r="B296" i="50"/>
  <c r="U296" i="50" s="1"/>
  <c r="B295" i="50"/>
  <c r="U295" i="50" s="1"/>
  <c r="B294" i="50"/>
  <c r="U294" i="50" s="1"/>
  <c r="B293" i="50"/>
  <c r="U293" i="50" s="1"/>
  <c r="B292" i="50"/>
  <c r="U292" i="50" s="1"/>
  <c r="B291" i="50"/>
  <c r="U291" i="50" s="1"/>
  <c r="B290" i="50"/>
  <c r="U290" i="50" s="1"/>
  <c r="B289" i="50"/>
  <c r="U289" i="50" s="1"/>
  <c r="B288" i="50"/>
  <c r="U288" i="50" s="1"/>
  <c r="B287" i="50"/>
  <c r="U287" i="50" s="1"/>
  <c r="B286" i="50"/>
  <c r="U286" i="50" s="1"/>
  <c r="B285" i="50"/>
  <c r="U285" i="50" s="1"/>
  <c r="B284" i="50"/>
  <c r="U284" i="50" s="1"/>
  <c r="B283" i="50"/>
  <c r="U283" i="50" s="1"/>
  <c r="B282" i="50"/>
  <c r="U282" i="50" s="1"/>
  <c r="B281" i="50"/>
  <c r="U281" i="50" s="1"/>
  <c r="B280" i="50"/>
  <c r="U280" i="50" s="1"/>
  <c r="B279" i="50"/>
  <c r="U279" i="50" s="1"/>
  <c r="B278" i="50"/>
  <c r="U278" i="50" s="1"/>
  <c r="B277" i="50"/>
  <c r="U277" i="50" s="1"/>
  <c r="B276" i="50"/>
  <c r="U276" i="50" s="1"/>
  <c r="B275" i="50"/>
  <c r="U275" i="50" s="1"/>
  <c r="B274" i="50"/>
  <c r="U274" i="50" s="1"/>
  <c r="B273" i="50"/>
  <c r="U273" i="50" s="1"/>
  <c r="B272" i="50"/>
  <c r="U272" i="50" s="1"/>
  <c r="B271" i="50"/>
  <c r="U271" i="50" s="1"/>
  <c r="B270" i="50"/>
  <c r="U270" i="50" s="1"/>
  <c r="B269" i="50"/>
  <c r="U269" i="50" s="1"/>
  <c r="B268" i="50"/>
  <c r="U268" i="50" s="1"/>
  <c r="B267" i="50"/>
  <c r="U267" i="50" s="1"/>
  <c r="B266" i="50"/>
  <c r="U266" i="50" s="1"/>
  <c r="B265" i="50"/>
  <c r="U265" i="50" s="1"/>
  <c r="B264" i="50"/>
  <c r="U264" i="50" s="1"/>
  <c r="B263" i="50"/>
  <c r="U263" i="50" s="1"/>
  <c r="B262" i="50"/>
  <c r="U262" i="50" s="1"/>
  <c r="B261" i="50"/>
  <c r="U261" i="50" s="1"/>
  <c r="B260" i="50"/>
  <c r="U260" i="50" s="1"/>
  <c r="B259" i="50"/>
  <c r="U259" i="50" s="1"/>
  <c r="B258" i="50"/>
  <c r="U258" i="50" s="1"/>
  <c r="B257" i="50"/>
  <c r="U257" i="50" s="1"/>
  <c r="B256" i="50"/>
  <c r="U256" i="50" s="1"/>
  <c r="B255" i="50"/>
  <c r="U255" i="50" s="1"/>
  <c r="B254" i="50"/>
  <c r="U254" i="50" s="1"/>
  <c r="B253" i="50"/>
  <c r="U253" i="50" s="1"/>
  <c r="B252" i="50"/>
  <c r="U252" i="50" s="1"/>
  <c r="B251" i="50"/>
  <c r="U251" i="50" s="1"/>
  <c r="B250" i="50"/>
  <c r="U250" i="50" s="1"/>
  <c r="B249" i="50"/>
  <c r="U249" i="50" s="1"/>
  <c r="B248" i="50"/>
  <c r="U248" i="50" s="1"/>
  <c r="B247" i="50"/>
  <c r="U247" i="50" s="1"/>
  <c r="B246" i="50"/>
  <c r="U246" i="50" s="1"/>
  <c r="B245" i="50"/>
  <c r="U245" i="50" s="1"/>
  <c r="B244" i="50"/>
  <c r="U244" i="50" s="1"/>
  <c r="B243" i="50"/>
  <c r="U243" i="50" s="1"/>
  <c r="B242" i="50"/>
  <c r="U242" i="50" s="1"/>
  <c r="B241" i="50"/>
  <c r="U241" i="50" s="1"/>
  <c r="B240" i="50"/>
  <c r="U240" i="50" s="1"/>
  <c r="B239" i="50"/>
  <c r="U239" i="50" s="1"/>
  <c r="B238" i="50"/>
  <c r="U238" i="50" s="1"/>
  <c r="B237" i="50"/>
  <c r="U237" i="50" s="1"/>
  <c r="B236" i="50"/>
  <c r="U236" i="50" s="1"/>
  <c r="B235" i="50"/>
  <c r="U235" i="50" s="1"/>
  <c r="B234" i="50"/>
  <c r="U234" i="50" s="1"/>
  <c r="B233" i="50"/>
  <c r="U233" i="50" s="1"/>
  <c r="B232" i="50"/>
  <c r="U232" i="50" s="1"/>
  <c r="B231" i="50"/>
  <c r="U231" i="50" s="1"/>
  <c r="B230" i="50"/>
  <c r="U230" i="50" s="1"/>
  <c r="B229" i="50"/>
  <c r="U229" i="50" s="1"/>
  <c r="B228" i="50"/>
  <c r="U228" i="50" s="1"/>
  <c r="B227" i="50"/>
  <c r="U227" i="50" s="1"/>
  <c r="B226" i="50"/>
  <c r="U226" i="50" s="1"/>
  <c r="B225" i="50"/>
  <c r="U225" i="50" s="1"/>
  <c r="B224" i="50"/>
  <c r="U224" i="50" s="1"/>
  <c r="B223" i="50"/>
  <c r="U223" i="50" s="1"/>
  <c r="B222" i="50"/>
  <c r="U222" i="50" s="1"/>
  <c r="B221" i="50"/>
  <c r="U221" i="50" s="1"/>
  <c r="B220" i="50"/>
  <c r="U220" i="50" s="1"/>
  <c r="B219" i="50"/>
  <c r="U219" i="50" s="1"/>
  <c r="B218" i="50"/>
  <c r="U218" i="50" s="1"/>
  <c r="B217" i="50"/>
  <c r="U217" i="50" s="1"/>
  <c r="B216" i="50"/>
  <c r="U216" i="50" s="1"/>
  <c r="B215" i="50"/>
  <c r="U215" i="50" s="1"/>
  <c r="B214" i="50"/>
  <c r="U214" i="50" s="1"/>
  <c r="B213" i="50"/>
  <c r="U213" i="50" s="1"/>
  <c r="B212" i="50"/>
  <c r="U212" i="50" s="1"/>
  <c r="B211" i="50"/>
  <c r="U211" i="50" s="1"/>
  <c r="B210" i="50"/>
  <c r="U210" i="50" s="1"/>
  <c r="B209" i="50"/>
  <c r="U209" i="50" s="1"/>
  <c r="B208" i="50"/>
  <c r="U208" i="50" s="1"/>
  <c r="B207" i="50"/>
  <c r="U207" i="50" s="1"/>
  <c r="B206" i="50"/>
  <c r="U206" i="50" s="1"/>
  <c r="B205" i="50"/>
  <c r="U205" i="50" s="1"/>
  <c r="B204" i="50"/>
  <c r="U204" i="50" s="1"/>
  <c r="B203" i="50"/>
  <c r="U203" i="50" s="1"/>
  <c r="B202" i="50"/>
  <c r="U202" i="50" s="1"/>
  <c r="B201" i="50"/>
  <c r="U201" i="50" s="1"/>
  <c r="B200" i="50"/>
  <c r="U200" i="50" s="1"/>
  <c r="B199" i="50"/>
  <c r="U199" i="50" s="1"/>
  <c r="B198" i="50"/>
  <c r="U198" i="50" s="1"/>
  <c r="B197" i="50"/>
  <c r="U197" i="50" s="1"/>
  <c r="B196" i="50"/>
  <c r="U196" i="50" s="1"/>
  <c r="B195" i="50"/>
  <c r="U195" i="50" s="1"/>
  <c r="B194" i="50"/>
  <c r="U194" i="50" s="1"/>
  <c r="B193" i="50"/>
  <c r="U193" i="50" s="1"/>
  <c r="B192" i="50"/>
  <c r="U192" i="50" s="1"/>
  <c r="B191" i="50"/>
  <c r="U191" i="50" s="1"/>
  <c r="B190" i="50"/>
  <c r="U190" i="50" s="1"/>
  <c r="B189" i="50"/>
  <c r="U189" i="50" s="1"/>
  <c r="B188" i="50"/>
  <c r="U188" i="50" s="1"/>
  <c r="B187" i="50"/>
  <c r="U187" i="50" s="1"/>
  <c r="B186" i="50"/>
  <c r="U186" i="50" s="1"/>
  <c r="B185" i="50"/>
  <c r="U185" i="50" s="1"/>
  <c r="B184" i="50"/>
  <c r="U184" i="50" s="1"/>
  <c r="B183" i="50"/>
  <c r="U183" i="50" s="1"/>
  <c r="B182" i="50"/>
  <c r="U182" i="50" s="1"/>
  <c r="B181" i="50"/>
  <c r="U181" i="50" s="1"/>
  <c r="B180" i="50"/>
  <c r="U180" i="50" s="1"/>
  <c r="B179" i="50"/>
  <c r="U179" i="50" s="1"/>
  <c r="B178" i="50"/>
  <c r="U178" i="50" s="1"/>
  <c r="B177" i="50"/>
  <c r="U177" i="50" s="1"/>
  <c r="B176" i="50"/>
  <c r="U176" i="50" s="1"/>
  <c r="B175" i="50"/>
  <c r="U175" i="50" s="1"/>
  <c r="B174" i="50"/>
  <c r="U174" i="50" s="1"/>
  <c r="B173" i="50"/>
  <c r="U173" i="50" s="1"/>
  <c r="B172" i="50"/>
  <c r="U172" i="50" s="1"/>
  <c r="B171" i="50"/>
  <c r="U171" i="50" s="1"/>
  <c r="B170" i="50"/>
  <c r="U170" i="50" s="1"/>
  <c r="B169" i="50"/>
  <c r="U169" i="50" s="1"/>
  <c r="B168" i="50"/>
  <c r="U168" i="50" s="1"/>
  <c r="B167" i="50"/>
  <c r="U167" i="50" s="1"/>
  <c r="B166" i="50"/>
  <c r="U166" i="50" s="1"/>
  <c r="B165" i="50"/>
  <c r="U165" i="50" s="1"/>
  <c r="B164" i="50"/>
  <c r="U164" i="50" s="1"/>
  <c r="B163" i="50"/>
  <c r="U163" i="50" s="1"/>
  <c r="B162" i="50"/>
  <c r="U162" i="50" s="1"/>
  <c r="B161" i="50"/>
  <c r="U161" i="50" s="1"/>
  <c r="B160" i="50"/>
  <c r="U160" i="50" s="1"/>
  <c r="B159" i="50"/>
  <c r="U159" i="50" s="1"/>
  <c r="B158" i="50"/>
  <c r="U158" i="50" s="1"/>
  <c r="B157" i="50"/>
  <c r="U157" i="50" s="1"/>
  <c r="B156" i="50"/>
  <c r="U156" i="50" s="1"/>
  <c r="B155" i="50"/>
  <c r="U155" i="50" s="1"/>
  <c r="B154" i="50"/>
  <c r="U154" i="50" s="1"/>
  <c r="B153" i="50"/>
  <c r="U153" i="50" s="1"/>
  <c r="B152" i="50"/>
  <c r="U152" i="50" s="1"/>
  <c r="B151" i="50"/>
  <c r="U151" i="50" s="1"/>
  <c r="B150" i="50"/>
  <c r="U150" i="50" s="1"/>
  <c r="B149" i="50"/>
  <c r="U149" i="50" s="1"/>
  <c r="B148" i="50"/>
  <c r="U148" i="50" s="1"/>
  <c r="B147" i="50"/>
  <c r="U147" i="50" s="1"/>
  <c r="B146" i="50"/>
  <c r="U146" i="50" s="1"/>
  <c r="B145" i="50"/>
  <c r="U145" i="50" s="1"/>
  <c r="B144" i="50"/>
  <c r="U144" i="50" s="1"/>
  <c r="B143" i="50"/>
  <c r="U143" i="50" s="1"/>
  <c r="B142" i="50"/>
  <c r="U142" i="50" s="1"/>
  <c r="B141" i="50"/>
  <c r="U141" i="50" s="1"/>
  <c r="B140" i="50"/>
  <c r="U140" i="50" s="1"/>
  <c r="B139" i="50"/>
  <c r="U139" i="50" s="1"/>
  <c r="B138" i="50"/>
  <c r="U138" i="50" s="1"/>
  <c r="B137" i="50"/>
  <c r="U137" i="50" s="1"/>
  <c r="B136" i="50"/>
  <c r="U136" i="50" s="1"/>
  <c r="B135" i="50"/>
  <c r="U135" i="50" s="1"/>
  <c r="B134" i="50"/>
  <c r="U134" i="50" s="1"/>
  <c r="B133" i="50"/>
  <c r="U133" i="50" s="1"/>
  <c r="B132" i="50"/>
  <c r="U132" i="50" s="1"/>
  <c r="B131" i="50"/>
  <c r="U131" i="50" s="1"/>
  <c r="B130" i="50"/>
  <c r="U130" i="50" s="1"/>
  <c r="B129" i="50"/>
  <c r="U129" i="50" s="1"/>
  <c r="B128" i="50"/>
  <c r="U128" i="50" s="1"/>
  <c r="B127" i="50"/>
  <c r="U127" i="50" s="1"/>
  <c r="B126" i="50"/>
  <c r="U126" i="50" s="1"/>
  <c r="B125" i="50"/>
  <c r="U125" i="50" s="1"/>
  <c r="B124" i="50"/>
  <c r="U124" i="50" s="1"/>
  <c r="B123" i="50"/>
  <c r="U123" i="50" s="1"/>
  <c r="B122" i="50"/>
  <c r="U122" i="50" s="1"/>
  <c r="B121" i="50"/>
  <c r="U121" i="50" s="1"/>
  <c r="B120" i="50"/>
  <c r="U120" i="50" s="1"/>
  <c r="B119" i="50"/>
  <c r="U119" i="50" s="1"/>
  <c r="B118" i="50"/>
  <c r="U118" i="50" s="1"/>
  <c r="B117" i="50"/>
  <c r="U117" i="50" s="1"/>
  <c r="B116" i="50"/>
  <c r="U116" i="50" s="1"/>
  <c r="B115" i="50"/>
  <c r="U115" i="50" s="1"/>
  <c r="B114" i="50"/>
  <c r="U114" i="50" s="1"/>
  <c r="B113" i="50"/>
  <c r="U113" i="50" s="1"/>
  <c r="B112" i="50"/>
  <c r="U112" i="50" s="1"/>
  <c r="B111" i="50"/>
  <c r="U111" i="50" s="1"/>
  <c r="B110" i="50"/>
  <c r="U110" i="50" s="1"/>
  <c r="B109" i="50"/>
  <c r="U109" i="50" s="1"/>
  <c r="B108" i="50"/>
  <c r="U108" i="50" s="1"/>
  <c r="B107" i="50"/>
  <c r="U107" i="50" s="1"/>
  <c r="B106" i="50"/>
  <c r="U106" i="50" s="1"/>
  <c r="B105" i="50"/>
  <c r="U105" i="50" s="1"/>
  <c r="B104" i="50"/>
  <c r="U104" i="50" s="1"/>
  <c r="B103" i="50"/>
  <c r="U103" i="50" s="1"/>
  <c r="B102" i="50"/>
  <c r="U102" i="50" s="1"/>
  <c r="B101" i="50"/>
  <c r="U101" i="50" s="1"/>
  <c r="B100" i="50"/>
  <c r="U100" i="50" s="1"/>
  <c r="B99" i="50"/>
  <c r="U99" i="50" s="1"/>
  <c r="B98" i="50"/>
  <c r="U98" i="50" s="1"/>
  <c r="B97" i="50"/>
  <c r="U97" i="50" s="1"/>
  <c r="B96" i="50"/>
  <c r="U96" i="50" s="1"/>
  <c r="B95" i="50"/>
  <c r="U95" i="50" s="1"/>
  <c r="B94" i="50"/>
  <c r="U94" i="50" s="1"/>
  <c r="B93" i="50"/>
  <c r="U93" i="50" s="1"/>
  <c r="B92" i="50"/>
  <c r="U92" i="50" s="1"/>
  <c r="B91" i="50"/>
  <c r="U91" i="50" s="1"/>
  <c r="B90" i="50"/>
  <c r="U90" i="50" s="1"/>
  <c r="B89" i="50"/>
  <c r="U89" i="50" s="1"/>
  <c r="B88" i="50"/>
  <c r="U88" i="50" s="1"/>
  <c r="B87" i="50"/>
  <c r="U87" i="50" s="1"/>
  <c r="B86" i="50"/>
  <c r="U86" i="50" s="1"/>
  <c r="B85" i="50"/>
  <c r="U85" i="50" s="1"/>
  <c r="B84" i="50"/>
  <c r="U84" i="50" s="1"/>
  <c r="B83" i="50"/>
  <c r="U83" i="50" s="1"/>
  <c r="B82" i="50"/>
  <c r="U82" i="50" s="1"/>
  <c r="B81" i="50"/>
  <c r="U81" i="50" s="1"/>
  <c r="B80" i="50"/>
  <c r="U80" i="50" s="1"/>
  <c r="B79" i="50"/>
  <c r="U79" i="50" s="1"/>
  <c r="B78" i="50"/>
  <c r="U78" i="50" s="1"/>
  <c r="B77" i="50"/>
  <c r="U77" i="50" s="1"/>
  <c r="B76" i="50"/>
  <c r="U76" i="50" s="1"/>
  <c r="B75" i="50"/>
  <c r="U75" i="50" s="1"/>
  <c r="B74" i="50"/>
  <c r="U74" i="50" s="1"/>
  <c r="B73" i="50"/>
  <c r="U73" i="50" s="1"/>
  <c r="B72" i="50"/>
  <c r="U72" i="50" s="1"/>
  <c r="B71" i="50"/>
  <c r="U71" i="50" s="1"/>
  <c r="B70" i="50"/>
  <c r="U70" i="50" s="1"/>
  <c r="B69" i="50"/>
  <c r="U69" i="50" s="1"/>
  <c r="B68" i="50"/>
  <c r="U68" i="50" s="1"/>
  <c r="B67" i="50"/>
  <c r="U67" i="50" s="1"/>
  <c r="B66" i="50"/>
  <c r="U66" i="50" s="1"/>
  <c r="B65" i="50"/>
  <c r="U65" i="50" s="1"/>
  <c r="B64" i="50"/>
  <c r="U64" i="50" s="1"/>
  <c r="B63" i="50"/>
  <c r="U63" i="50" s="1"/>
  <c r="B62" i="50"/>
  <c r="U62" i="50" s="1"/>
  <c r="B61" i="50"/>
  <c r="U61" i="50" s="1"/>
  <c r="B60" i="50"/>
  <c r="U60" i="50" s="1"/>
  <c r="B59" i="50"/>
  <c r="U59" i="50" s="1"/>
  <c r="B58" i="50"/>
  <c r="U58" i="50" s="1"/>
  <c r="B57" i="50"/>
  <c r="U57" i="50" s="1"/>
  <c r="B56" i="50"/>
  <c r="U56" i="50" s="1"/>
  <c r="B55" i="50"/>
  <c r="U55" i="50" s="1"/>
  <c r="B54" i="50"/>
  <c r="U54" i="50" s="1"/>
  <c r="B53" i="50"/>
  <c r="U53" i="50" s="1"/>
  <c r="B52" i="50"/>
  <c r="U52" i="50" s="1"/>
  <c r="B51" i="50"/>
  <c r="U51" i="50" s="1"/>
  <c r="B50" i="50"/>
  <c r="U50" i="50" s="1"/>
  <c r="B49" i="50"/>
  <c r="U49" i="50" s="1"/>
  <c r="B48" i="50"/>
  <c r="U48" i="50" s="1"/>
  <c r="B47" i="50"/>
  <c r="U47" i="50" s="1"/>
  <c r="B46" i="50"/>
  <c r="U46" i="50" s="1"/>
  <c r="B45" i="50"/>
  <c r="U45" i="50" s="1"/>
  <c r="B44" i="50"/>
  <c r="U44" i="50" s="1"/>
  <c r="B43" i="50"/>
  <c r="U43" i="50" s="1"/>
  <c r="B42" i="50"/>
  <c r="U42" i="50" s="1"/>
  <c r="B41" i="50"/>
  <c r="U41" i="50" s="1"/>
  <c r="B40" i="50"/>
  <c r="U40" i="50" s="1"/>
  <c r="B39" i="50"/>
  <c r="U39" i="50" s="1"/>
  <c r="B38" i="50"/>
  <c r="U38" i="50" s="1"/>
  <c r="B37" i="50"/>
  <c r="U37" i="50" s="1"/>
  <c r="B36" i="50"/>
  <c r="U36" i="50" s="1"/>
  <c r="B35" i="50"/>
  <c r="U35" i="50" s="1"/>
  <c r="B34" i="50"/>
  <c r="U34" i="50" s="1"/>
  <c r="B33" i="50"/>
  <c r="U33" i="50" s="1"/>
  <c r="B32" i="50"/>
  <c r="U32" i="50" s="1"/>
  <c r="B31" i="50"/>
  <c r="U31" i="50" s="1"/>
  <c r="B30" i="50"/>
  <c r="U30" i="50" s="1"/>
  <c r="B29" i="50"/>
  <c r="U29" i="50" s="1"/>
  <c r="B28" i="50"/>
  <c r="U28" i="50" s="1"/>
  <c r="B27" i="50"/>
  <c r="U27" i="50" s="1"/>
  <c r="B26" i="50"/>
  <c r="U26" i="50" s="1"/>
  <c r="B25" i="50"/>
  <c r="U25" i="50" s="1"/>
  <c r="B24" i="50"/>
  <c r="U24" i="50" s="1"/>
  <c r="B23" i="50"/>
  <c r="U23" i="50" s="1"/>
  <c r="B22" i="50"/>
  <c r="U22" i="50" s="1"/>
  <c r="B21" i="50"/>
  <c r="U21" i="50" s="1"/>
  <c r="B20" i="50"/>
  <c r="U20" i="50" s="1"/>
  <c r="B19" i="50"/>
  <c r="U19" i="50" s="1"/>
  <c r="B18" i="50"/>
  <c r="U18" i="50" s="1"/>
  <c r="B17" i="50"/>
  <c r="U17" i="50" s="1"/>
  <c r="B16" i="50"/>
  <c r="U16" i="50" s="1"/>
  <c r="B15" i="50"/>
  <c r="U15" i="50" s="1"/>
  <c r="B14" i="50"/>
  <c r="U14" i="50" s="1"/>
  <c r="B13" i="50"/>
  <c r="U13" i="50" s="1"/>
  <c r="B12" i="50"/>
  <c r="U12" i="50" s="1"/>
  <c r="B11" i="50"/>
  <c r="U11" i="50" s="1"/>
  <c r="B1" i="50"/>
  <c r="T70" i="50" l="1"/>
  <c r="T17" i="50"/>
  <c r="T161" i="50"/>
  <c r="T18" i="50"/>
  <c r="T30" i="50"/>
  <c r="T42" i="50"/>
  <c r="T54" i="50"/>
  <c r="T66" i="50"/>
  <c r="T78" i="50"/>
  <c r="T90" i="50"/>
  <c r="T102" i="50"/>
  <c r="T114" i="50"/>
  <c r="T126" i="50"/>
  <c r="T138" i="50"/>
  <c r="T150" i="50"/>
  <c r="T162" i="50"/>
  <c r="T174" i="50"/>
  <c r="T186" i="50"/>
  <c r="T198" i="50"/>
  <c r="T210" i="50"/>
  <c r="T222" i="50"/>
  <c r="T234" i="50"/>
  <c r="T246" i="50"/>
  <c r="T258" i="50"/>
  <c r="T270" i="50"/>
  <c r="T282" i="50"/>
  <c r="T294" i="50"/>
  <c r="T306" i="50"/>
  <c r="T318" i="50"/>
  <c r="T330" i="50"/>
  <c r="T342" i="50"/>
  <c r="T354" i="50"/>
  <c r="T366" i="50"/>
  <c r="T378" i="50"/>
  <c r="T390" i="50"/>
  <c r="T402" i="50"/>
  <c r="T414" i="50"/>
  <c r="T426" i="50"/>
  <c r="T438" i="50"/>
  <c r="T450" i="50"/>
  <c r="T462" i="50"/>
  <c r="T474" i="50"/>
  <c r="T486" i="50"/>
  <c r="T498" i="50"/>
  <c r="T201" i="50"/>
  <c r="T466" i="50"/>
  <c r="T23" i="50"/>
  <c r="T143" i="50"/>
  <c r="T263" i="50"/>
  <c r="T479" i="50"/>
  <c r="T101" i="50"/>
  <c r="T125" i="50"/>
  <c r="T149" i="50"/>
  <c r="T185" i="50"/>
  <c r="T197" i="50"/>
  <c r="T221" i="50"/>
  <c r="T245" i="50"/>
  <c r="T269" i="50"/>
  <c r="T293" i="50"/>
  <c r="T317" i="50"/>
  <c r="T329" i="50"/>
  <c r="T353" i="50"/>
  <c r="T377" i="50"/>
  <c r="T401" i="50"/>
  <c r="T425" i="50"/>
  <c r="T449" i="50"/>
  <c r="T473" i="50"/>
  <c r="T485" i="50"/>
  <c r="T31" i="50"/>
  <c r="T55" i="50"/>
  <c r="T79" i="50"/>
  <c r="T103" i="50"/>
  <c r="T139" i="50"/>
  <c r="T211" i="50"/>
  <c r="T235" i="50"/>
  <c r="T247" i="50"/>
  <c r="T259" i="50"/>
  <c r="T271" i="50"/>
  <c r="T295" i="50"/>
  <c r="T307" i="50"/>
  <c r="T319" i="50"/>
  <c r="T331" i="50"/>
  <c r="T343" i="50"/>
  <c r="T355" i="50"/>
  <c r="T367" i="50"/>
  <c r="T379" i="50"/>
  <c r="T391" i="50"/>
  <c r="T403" i="50"/>
  <c r="T415" i="50"/>
  <c r="T427" i="50"/>
  <c r="T439" i="50"/>
  <c r="T451" i="50"/>
  <c r="T463" i="50"/>
  <c r="T475" i="50"/>
  <c r="T487" i="50"/>
  <c r="T499" i="50"/>
  <c r="T21" i="50"/>
  <c r="T118" i="50"/>
  <c r="T59" i="50"/>
  <c r="T29" i="50"/>
  <c r="T41" i="50"/>
  <c r="T53" i="50"/>
  <c r="T65" i="50"/>
  <c r="T77" i="50"/>
  <c r="T89" i="50"/>
  <c r="T113" i="50"/>
  <c r="T137" i="50"/>
  <c r="T173" i="50"/>
  <c r="T209" i="50"/>
  <c r="T233" i="50"/>
  <c r="T257" i="50"/>
  <c r="T281" i="50"/>
  <c r="T305" i="50"/>
  <c r="T341" i="50"/>
  <c r="T365" i="50"/>
  <c r="T389" i="50"/>
  <c r="T413" i="50"/>
  <c r="T437" i="50"/>
  <c r="T461" i="50"/>
  <c r="T497" i="50"/>
  <c r="T19" i="50"/>
  <c r="T43" i="50"/>
  <c r="T67" i="50"/>
  <c r="T91" i="50"/>
  <c r="T115" i="50"/>
  <c r="T127" i="50"/>
  <c r="T151" i="50"/>
  <c r="T163" i="50"/>
  <c r="T175" i="50"/>
  <c r="T187" i="50"/>
  <c r="T199" i="50"/>
  <c r="T223" i="50"/>
  <c r="T283" i="50"/>
  <c r="T20" i="50"/>
  <c r="T32" i="50"/>
  <c r="T44" i="50"/>
  <c r="T56" i="50"/>
  <c r="T68" i="50"/>
  <c r="T80" i="50"/>
  <c r="T92" i="50"/>
  <c r="T104" i="50"/>
  <c r="T116" i="50"/>
  <c r="T128" i="50"/>
  <c r="T140" i="50"/>
  <c r="T152" i="50"/>
  <c r="T164" i="50"/>
  <c r="T176" i="50"/>
  <c r="T188" i="50"/>
  <c r="T200" i="50"/>
  <c r="T212" i="50"/>
  <c r="T224" i="50"/>
  <c r="T236" i="50"/>
  <c r="T248" i="50"/>
  <c r="T260" i="50"/>
  <c r="T272" i="50"/>
  <c r="T284" i="50"/>
  <c r="T296" i="50"/>
  <c r="T308" i="50"/>
  <c r="T320" i="50"/>
  <c r="T332" i="50"/>
  <c r="T344" i="50"/>
  <c r="T356" i="50"/>
  <c r="T368" i="50"/>
  <c r="T380" i="50"/>
  <c r="T392" i="50"/>
  <c r="T404" i="50"/>
  <c r="T416" i="50"/>
  <c r="T428" i="50"/>
  <c r="T440" i="50"/>
  <c r="T452" i="50"/>
  <c r="T464" i="50"/>
  <c r="T476" i="50"/>
  <c r="T488" i="50"/>
  <c r="T500" i="50"/>
  <c r="T33" i="50"/>
  <c r="T45" i="50"/>
  <c r="T57" i="50"/>
  <c r="T69" i="50"/>
  <c r="T81" i="50"/>
  <c r="T93" i="50"/>
  <c r="T105" i="50"/>
  <c r="T117" i="50"/>
  <c r="T141" i="50"/>
  <c r="T177" i="50"/>
  <c r="T225" i="50"/>
  <c r="T249" i="50"/>
  <c r="T285" i="50"/>
  <c r="T309" i="50"/>
  <c r="T333" i="50"/>
  <c r="T357" i="50"/>
  <c r="T381" i="50"/>
  <c r="T405" i="50"/>
  <c r="T429" i="50"/>
  <c r="T453" i="50"/>
  <c r="T477" i="50"/>
  <c r="T22" i="50"/>
  <c r="T46" i="50"/>
  <c r="T82" i="50"/>
  <c r="T106" i="50"/>
  <c r="T142" i="50"/>
  <c r="T166" i="50"/>
  <c r="T190" i="50"/>
  <c r="T214" i="50"/>
  <c r="T250" i="50"/>
  <c r="T274" i="50"/>
  <c r="T298" i="50"/>
  <c r="T322" i="50"/>
  <c r="T346" i="50"/>
  <c r="T358" i="50"/>
  <c r="T382" i="50"/>
  <c r="T394" i="50"/>
  <c r="T418" i="50"/>
  <c r="T442" i="50"/>
  <c r="T478" i="50"/>
  <c r="T47" i="50"/>
  <c r="T83" i="50"/>
  <c r="T119" i="50"/>
  <c r="T167" i="50"/>
  <c r="T203" i="50"/>
  <c r="T239" i="50"/>
  <c r="T275" i="50"/>
  <c r="T323" i="50"/>
  <c r="T347" i="50"/>
  <c r="T383" i="50"/>
  <c r="T419" i="50"/>
  <c r="T467" i="50"/>
  <c r="T60" i="50"/>
  <c r="T96" i="50"/>
  <c r="T132" i="50"/>
  <c r="T168" i="50"/>
  <c r="T252" i="50"/>
  <c r="T444" i="50"/>
  <c r="T189" i="50"/>
  <c r="T226" i="50"/>
  <c r="T95" i="50"/>
  <c r="T48" i="50"/>
  <c r="T108" i="50"/>
  <c r="T156" i="50"/>
  <c r="T192" i="50"/>
  <c r="T228" i="50"/>
  <c r="T288" i="50"/>
  <c r="T324" i="50"/>
  <c r="T360" i="50"/>
  <c r="T384" i="50"/>
  <c r="T420" i="50"/>
  <c r="T432" i="50"/>
  <c r="T456" i="50"/>
  <c r="T492" i="50"/>
  <c r="T13" i="50"/>
  <c r="T25" i="50"/>
  <c r="T37" i="50"/>
  <c r="T49" i="50"/>
  <c r="T61" i="50"/>
  <c r="T73" i="50"/>
  <c r="T85" i="50"/>
  <c r="T97" i="50"/>
  <c r="T109" i="50"/>
  <c r="T121" i="50"/>
  <c r="T133" i="50"/>
  <c r="T145" i="50"/>
  <c r="T157" i="50"/>
  <c r="T169" i="50"/>
  <c r="T181" i="50"/>
  <c r="T193" i="50"/>
  <c r="T205" i="50"/>
  <c r="T217" i="50"/>
  <c r="T229" i="50"/>
  <c r="T241" i="50"/>
  <c r="T253" i="50"/>
  <c r="T265" i="50"/>
  <c r="T277" i="50"/>
  <c r="T289" i="50"/>
  <c r="T301" i="50"/>
  <c r="T313" i="50"/>
  <c r="T325" i="50"/>
  <c r="T337" i="50"/>
  <c r="T349" i="50"/>
  <c r="T361" i="50"/>
  <c r="T373" i="50"/>
  <c r="T385" i="50"/>
  <c r="T397" i="50"/>
  <c r="T409" i="50"/>
  <c r="T421" i="50"/>
  <c r="T433" i="50"/>
  <c r="T445" i="50"/>
  <c r="T457" i="50"/>
  <c r="T469" i="50"/>
  <c r="T481" i="50"/>
  <c r="T493" i="50"/>
  <c r="T273" i="50"/>
  <c r="T24" i="50"/>
  <c r="T72" i="50"/>
  <c r="T120" i="50"/>
  <c r="T180" i="50"/>
  <c r="T216" i="50"/>
  <c r="T264" i="50"/>
  <c r="T276" i="50"/>
  <c r="T312" i="50"/>
  <c r="T348" i="50"/>
  <c r="T396" i="50"/>
  <c r="T468" i="50"/>
  <c r="T14" i="50"/>
  <c r="T38" i="50"/>
  <c r="T50" i="50"/>
  <c r="T62" i="50"/>
  <c r="T74" i="50"/>
  <c r="T86" i="50"/>
  <c r="T98" i="50"/>
  <c r="T110" i="50"/>
  <c r="T122" i="50"/>
  <c r="T134" i="50"/>
  <c r="T146" i="50"/>
  <c r="T158" i="50"/>
  <c r="T170" i="50"/>
  <c r="T182" i="50"/>
  <c r="T194" i="50"/>
  <c r="T206" i="50"/>
  <c r="T218" i="50"/>
  <c r="T230" i="50"/>
  <c r="T242" i="50"/>
  <c r="T254" i="50"/>
  <c r="T266" i="50"/>
  <c r="T278" i="50"/>
  <c r="T290" i="50"/>
  <c r="T302" i="50"/>
  <c r="T314" i="50"/>
  <c r="T326" i="50"/>
  <c r="T338" i="50"/>
  <c r="T350" i="50"/>
  <c r="T362" i="50"/>
  <c r="T374" i="50"/>
  <c r="T386" i="50"/>
  <c r="T398" i="50"/>
  <c r="T410" i="50"/>
  <c r="T422" i="50"/>
  <c r="T434" i="50"/>
  <c r="T446" i="50"/>
  <c r="T458" i="50"/>
  <c r="T470" i="50"/>
  <c r="T482" i="50"/>
  <c r="T494" i="50"/>
  <c r="T261" i="50"/>
  <c r="T406" i="50"/>
  <c r="T71" i="50"/>
  <c r="T131" i="50"/>
  <c r="T179" i="50"/>
  <c r="T227" i="50"/>
  <c r="T299" i="50"/>
  <c r="T395" i="50"/>
  <c r="T36" i="50"/>
  <c r="T84" i="50"/>
  <c r="T144" i="50"/>
  <c r="T204" i="50"/>
  <c r="T240" i="50"/>
  <c r="T300" i="50"/>
  <c r="T336" i="50"/>
  <c r="T372" i="50"/>
  <c r="T408" i="50"/>
  <c r="T480" i="50"/>
  <c r="T26" i="50"/>
  <c r="T15" i="50"/>
  <c r="T27" i="50"/>
  <c r="T39" i="50"/>
  <c r="T51" i="50"/>
  <c r="T63" i="50"/>
  <c r="T75" i="50"/>
  <c r="T87" i="50"/>
  <c r="T99" i="50"/>
  <c r="T111" i="50"/>
  <c r="T123" i="50"/>
  <c r="T135" i="50"/>
  <c r="T147" i="50"/>
  <c r="T159" i="50"/>
  <c r="T171" i="50"/>
  <c r="T183" i="50"/>
  <c r="T195" i="50"/>
  <c r="T207" i="50"/>
  <c r="T219" i="50"/>
  <c r="T231" i="50"/>
  <c r="T243" i="50"/>
  <c r="T255" i="50"/>
  <c r="T267" i="50"/>
  <c r="T279" i="50"/>
  <c r="T291" i="50"/>
  <c r="T303" i="50"/>
  <c r="T315" i="50"/>
  <c r="T327" i="50"/>
  <c r="T339" i="50"/>
  <c r="T351" i="50"/>
  <c r="T363" i="50"/>
  <c r="T375" i="50"/>
  <c r="T387" i="50"/>
  <c r="T399" i="50"/>
  <c r="T411" i="50"/>
  <c r="T423" i="50"/>
  <c r="T435" i="50"/>
  <c r="T447" i="50"/>
  <c r="T459" i="50"/>
  <c r="T471" i="50"/>
  <c r="T483" i="50"/>
  <c r="T495" i="50"/>
  <c r="T129" i="50"/>
  <c r="T153" i="50"/>
  <c r="T165" i="50"/>
  <c r="T213" i="50"/>
  <c r="T237" i="50"/>
  <c r="T297" i="50"/>
  <c r="T321" i="50"/>
  <c r="T345" i="50"/>
  <c r="T369" i="50"/>
  <c r="T393" i="50"/>
  <c r="T417" i="50"/>
  <c r="T441" i="50"/>
  <c r="T465" i="50"/>
  <c r="T489" i="50"/>
  <c r="T34" i="50"/>
  <c r="T58" i="50"/>
  <c r="T94" i="50"/>
  <c r="T130" i="50"/>
  <c r="T154" i="50"/>
  <c r="T178" i="50"/>
  <c r="T202" i="50"/>
  <c r="T238" i="50"/>
  <c r="T262" i="50"/>
  <c r="T286" i="50"/>
  <c r="T310" i="50"/>
  <c r="T334" i="50"/>
  <c r="T370" i="50"/>
  <c r="T430" i="50"/>
  <c r="T454" i="50"/>
  <c r="T490" i="50"/>
  <c r="T35" i="50"/>
  <c r="T107" i="50"/>
  <c r="T155" i="50"/>
  <c r="T191" i="50"/>
  <c r="T215" i="50"/>
  <c r="T251" i="50"/>
  <c r="T287" i="50"/>
  <c r="T311" i="50"/>
  <c r="T335" i="50"/>
  <c r="T359" i="50"/>
  <c r="T371" i="50"/>
  <c r="T407" i="50"/>
  <c r="T431" i="50"/>
  <c r="T443" i="50"/>
  <c r="T455" i="50"/>
  <c r="T491" i="50"/>
  <c r="T12" i="50"/>
  <c r="T16" i="50"/>
  <c r="T28" i="50"/>
  <c r="T40" i="50"/>
  <c r="T52" i="50"/>
  <c r="T64" i="50"/>
  <c r="T76" i="50"/>
  <c r="T88" i="50"/>
  <c r="T100" i="50"/>
  <c r="T112" i="50"/>
  <c r="T124" i="50"/>
  <c r="T136" i="50"/>
  <c r="T148" i="50"/>
  <c r="T160" i="50"/>
  <c r="T172" i="50"/>
  <c r="T184" i="50"/>
  <c r="T196" i="50"/>
  <c r="T208" i="50"/>
  <c r="T220" i="50"/>
  <c r="T232" i="50"/>
  <c r="T244" i="50"/>
  <c r="T256" i="50"/>
  <c r="T268" i="50"/>
  <c r="T280" i="50"/>
  <c r="T292" i="50"/>
  <c r="T304" i="50"/>
  <c r="T316" i="50"/>
  <c r="T328" i="50"/>
  <c r="T340" i="50"/>
  <c r="T352" i="50"/>
  <c r="T364" i="50"/>
  <c r="T376" i="50"/>
  <c r="T388" i="50"/>
  <c r="T400" i="50"/>
  <c r="T412" i="50"/>
  <c r="T424" i="50"/>
  <c r="T436" i="50"/>
  <c r="T448" i="50"/>
  <c r="T460" i="50"/>
  <c r="T472" i="50"/>
  <c r="T484" i="50"/>
  <c r="T496" i="50"/>
  <c r="T11" i="50"/>
  <c r="V40" i="58"/>
  <c r="U40" i="58" s="1"/>
  <c r="V47" i="58"/>
  <c r="U47" i="58" s="1"/>
  <c r="V100" i="58"/>
  <c r="U100" i="58" s="1"/>
  <c r="V131" i="58"/>
  <c r="U131" i="58" s="1"/>
  <c r="V139" i="58"/>
  <c r="U139" i="58" s="1"/>
  <c r="V148" i="58"/>
  <c r="U148" i="58" s="1"/>
  <c r="V166" i="58"/>
  <c r="U166" i="58" s="1"/>
  <c r="V184" i="58"/>
  <c r="U184" i="58" s="1"/>
  <c r="V203" i="58"/>
  <c r="U203" i="58" s="1"/>
  <c r="V211" i="58"/>
  <c r="U211" i="58" s="1"/>
  <c r="V229" i="58"/>
  <c r="U229" i="58" s="1"/>
  <c r="V238" i="58"/>
  <c r="U238" i="58" s="1"/>
  <c r="V255" i="58"/>
  <c r="U255" i="58" s="1"/>
  <c r="V280" i="58"/>
  <c r="U280" i="58" s="1"/>
  <c r="V288" i="58"/>
  <c r="U288" i="58" s="1"/>
  <c r="V308" i="58"/>
  <c r="U308" i="58" s="1"/>
  <c r="V329" i="58"/>
  <c r="U329" i="58" s="1"/>
  <c r="V338" i="58"/>
  <c r="U338" i="58" s="1"/>
  <c r="V386" i="58"/>
  <c r="U386" i="58" s="1"/>
  <c r="V449" i="58"/>
  <c r="U449" i="58" s="1"/>
  <c r="V465" i="58"/>
  <c r="U465" i="58" s="1"/>
  <c r="V473" i="58"/>
  <c r="U473" i="58" s="1"/>
  <c r="V488" i="58"/>
  <c r="U488" i="58" s="1"/>
  <c r="V496" i="58"/>
  <c r="U496" i="58" s="1"/>
  <c r="V79" i="58"/>
  <c r="U79" i="58" s="1"/>
  <c r="V232" i="58"/>
  <c r="U232" i="58" s="1"/>
  <c r="V249" i="58"/>
  <c r="U249" i="58" s="1"/>
  <c r="V292" i="58"/>
  <c r="U292" i="58" s="1"/>
  <c r="V302" i="58"/>
  <c r="U302" i="58" s="1"/>
  <c r="V311" i="58"/>
  <c r="U311" i="58" s="1"/>
  <c r="V350" i="58"/>
  <c r="U350" i="58" s="1"/>
  <c r="V381" i="58"/>
  <c r="U381" i="58" s="1"/>
  <c r="V389" i="58"/>
  <c r="U389" i="58" s="1"/>
  <c r="V405" i="58"/>
  <c r="U405" i="58" s="1"/>
  <c r="V420" i="58"/>
  <c r="U420" i="58" s="1"/>
  <c r="V428" i="58"/>
  <c r="U428" i="58" s="1"/>
  <c r="V444" i="58"/>
  <c r="U444" i="58" s="1"/>
  <c r="V43" i="58"/>
  <c r="U43" i="58" s="1"/>
  <c r="V80" i="58"/>
  <c r="U80" i="58" s="1"/>
  <c r="V95" i="58"/>
  <c r="U95" i="58" s="1"/>
  <c r="V111" i="58"/>
  <c r="U111" i="58" s="1"/>
  <c r="V160" i="58"/>
  <c r="U160" i="58" s="1"/>
  <c r="V170" i="58"/>
  <c r="U170" i="58" s="1"/>
  <c r="V293" i="58"/>
  <c r="U293" i="58" s="1"/>
  <c r="V312" i="58"/>
  <c r="U312" i="58" s="1"/>
  <c r="V452" i="58"/>
  <c r="U452" i="58" s="1"/>
  <c r="V468" i="58"/>
  <c r="U468" i="58" s="1"/>
  <c r="V476" i="58"/>
  <c r="U476" i="58" s="1"/>
  <c r="V88" i="58"/>
  <c r="U88" i="58" s="1"/>
  <c r="V96" i="58"/>
  <c r="U96" i="58" s="1"/>
  <c r="V112" i="58"/>
  <c r="U112" i="58" s="1"/>
  <c r="V127" i="58"/>
  <c r="U127" i="58" s="1"/>
  <c r="V143" i="58"/>
  <c r="U143" i="58" s="1"/>
  <c r="V234" i="58"/>
  <c r="U234" i="58" s="1"/>
  <c r="V259" i="58"/>
  <c r="U259" i="58" s="1"/>
  <c r="V304" i="58"/>
  <c r="U304" i="58" s="1"/>
  <c r="V323" i="58"/>
  <c r="U323" i="58" s="1"/>
  <c r="V343" i="58"/>
  <c r="U343" i="58" s="1"/>
  <c r="V453" i="58"/>
  <c r="U453" i="58" s="1"/>
  <c r="V461" i="58"/>
  <c r="U461" i="58" s="1"/>
  <c r="V73" i="58"/>
  <c r="U73" i="58" s="1"/>
  <c r="V89" i="58"/>
  <c r="U89" i="58" s="1"/>
  <c r="V120" i="58"/>
  <c r="U120" i="58" s="1"/>
  <c r="V128" i="58"/>
  <c r="U128" i="58" s="1"/>
  <c r="V144" i="58"/>
  <c r="U144" i="58" s="1"/>
  <c r="V180" i="58"/>
  <c r="U180" i="58" s="1"/>
  <c r="V190" i="58"/>
  <c r="U190" i="58" s="1"/>
  <c r="V208" i="58"/>
  <c r="U208" i="58" s="1"/>
  <c r="V217" i="58"/>
  <c r="U217" i="58" s="1"/>
  <c r="V243" i="58"/>
  <c r="U243" i="58" s="1"/>
  <c r="V260" i="58"/>
  <c r="U260" i="58" s="1"/>
  <c r="V268" i="58"/>
  <c r="U268" i="58" s="1"/>
  <c r="V284" i="58"/>
  <c r="U284" i="58" s="1"/>
  <c r="V305" i="58"/>
  <c r="U305" i="58" s="1"/>
  <c r="V324" i="58"/>
  <c r="U324" i="58" s="1"/>
  <c r="V352" i="58"/>
  <c r="U352" i="58" s="1"/>
  <c r="V360" i="58"/>
  <c r="U360" i="58" s="1"/>
  <c r="V368" i="58"/>
  <c r="U368" i="58" s="1"/>
  <c r="V59" i="58"/>
  <c r="U59" i="58" s="1"/>
  <c r="V105" i="58"/>
  <c r="U105" i="58" s="1"/>
  <c r="V121" i="58"/>
  <c r="U121" i="58" s="1"/>
  <c r="V181" i="58"/>
  <c r="U181" i="58" s="1"/>
  <c r="V325" i="58"/>
  <c r="U325" i="58" s="1"/>
  <c r="V345" i="58"/>
  <c r="U345" i="58" s="1"/>
  <c r="V353" i="58"/>
  <c r="U353" i="58" s="1"/>
  <c r="V192" i="58"/>
  <c r="U192" i="58" s="1"/>
  <c r="V200" i="58"/>
  <c r="U200" i="58" s="1"/>
  <c r="V236" i="58"/>
  <c r="U236" i="58" s="1"/>
  <c r="V316" i="58"/>
  <c r="U316" i="58" s="1"/>
  <c r="V376" i="58"/>
  <c r="U376" i="58" s="1"/>
  <c r="V392" i="58"/>
  <c r="U392" i="58" s="1"/>
  <c r="V408" i="58"/>
  <c r="U408" i="58" s="1"/>
  <c r="V31" i="58"/>
  <c r="U31" i="58" s="1"/>
  <c r="V67" i="58"/>
  <c r="U67" i="58" s="1"/>
  <c r="V83" i="58"/>
  <c r="U83" i="58" s="1"/>
  <c r="V219" i="58"/>
  <c r="U219" i="58" s="1"/>
  <c r="V227" i="58"/>
  <c r="U227" i="58" s="1"/>
  <c r="V270" i="58"/>
  <c r="U270" i="58" s="1"/>
  <c r="V297" i="58"/>
  <c r="U297" i="58" s="1"/>
  <c r="V317" i="58"/>
  <c r="U317" i="58" s="1"/>
  <c r="V336" i="58"/>
  <c r="U336" i="58" s="1"/>
  <c r="V377" i="58"/>
  <c r="U377" i="58" s="1"/>
  <c r="V393" i="58"/>
  <c r="U393" i="58" s="1"/>
  <c r="V424" i="58"/>
  <c r="U424" i="58" s="1"/>
  <c r="V432" i="58"/>
  <c r="U432" i="58" s="1"/>
  <c r="V440" i="58"/>
  <c r="U440" i="58" s="1"/>
  <c r="V68" i="58"/>
  <c r="U68" i="58" s="1"/>
  <c r="V107" i="58"/>
  <c r="U107" i="58" s="1"/>
  <c r="V123" i="58"/>
  <c r="U123" i="58" s="1"/>
  <c r="V147" i="58"/>
  <c r="U147" i="58" s="1"/>
  <c r="V165" i="58"/>
  <c r="U165" i="58" s="1"/>
  <c r="V174" i="58"/>
  <c r="U174" i="58" s="1"/>
  <c r="V287" i="58"/>
  <c r="U287" i="58" s="1"/>
  <c r="V417" i="58"/>
  <c r="U417" i="58" s="1"/>
  <c r="V441" i="58"/>
  <c r="U441" i="58" s="1"/>
  <c r="V448" i="58"/>
  <c r="U448" i="58" s="1"/>
  <c r="V456" i="58"/>
  <c r="U456" i="58" s="1"/>
  <c r="V464" i="58"/>
  <c r="U464" i="58" s="1"/>
  <c r="V472" i="58"/>
  <c r="U472" i="58" s="1"/>
  <c r="V480" i="58"/>
  <c r="U480" i="58" s="1"/>
  <c r="V48" i="58"/>
  <c r="U48" i="58" s="1"/>
  <c r="V132" i="58"/>
  <c r="U132" i="58" s="1"/>
  <c r="V109" i="58"/>
  <c r="U109" i="58" s="1"/>
  <c r="V176" i="58"/>
  <c r="U176" i="58" s="1"/>
  <c r="V186" i="58"/>
  <c r="U186" i="58" s="1"/>
  <c r="V196" i="58"/>
  <c r="U196" i="58" s="1"/>
  <c r="V213" i="58"/>
  <c r="U213" i="58" s="1"/>
  <c r="V222" i="58"/>
  <c r="U222" i="58" s="1"/>
  <c r="V240" i="58"/>
  <c r="U240" i="58" s="1"/>
  <c r="V265" i="58"/>
  <c r="U265" i="58" s="1"/>
  <c r="V290" i="58"/>
  <c r="U290" i="58" s="1"/>
  <c r="V300" i="58"/>
  <c r="U300" i="58" s="1"/>
  <c r="V320" i="58"/>
  <c r="U320" i="58" s="1"/>
  <c r="V340" i="58"/>
  <c r="U340" i="58" s="1"/>
  <c r="V357" i="58"/>
  <c r="U357" i="58" s="1"/>
  <c r="V365" i="58"/>
  <c r="U365" i="58" s="1"/>
  <c r="V372" i="58"/>
  <c r="U372" i="58" s="1"/>
  <c r="V458" i="58"/>
  <c r="U458" i="58" s="1"/>
  <c r="V71" i="58"/>
  <c r="U71" i="58" s="1"/>
  <c r="V159" i="58"/>
  <c r="U159" i="58" s="1"/>
  <c r="V169" i="58"/>
  <c r="U169" i="58" s="1"/>
  <c r="V188" i="58"/>
  <c r="U188" i="58" s="1"/>
  <c r="V206" i="58"/>
  <c r="U206" i="58" s="1"/>
  <c r="V412" i="58"/>
  <c r="U412" i="58" s="1"/>
  <c r="V436" i="58"/>
  <c r="U436" i="58" s="1"/>
  <c r="V35" i="58"/>
  <c r="U35" i="58" s="1"/>
  <c r="V87" i="58"/>
  <c r="U87" i="58" s="1"/>
  <c r="V103" i="58"/>
  <c r="U103" i="58" s="1"/>
  <c r="V151" i="58"/>
  <c r="U151" i="58" s="1"/>
  <c r="V224" i="58"/>
  <c r="U224" i="58" s="1"/>
  <c r="V233" i="58"/>
  <c r="U233" i="58" s="1"/>
  <c r="V250" i="58"/>
  <c r="U250" i="58" s="1"/>
  <c r="V303" i="58"/>
  <c r="U303" i="58" s="1"/>
  <c r="V332" i="58"/>
  <c r="U332" i="58" s="1"/>
  <c r="V413" i="58"/>
  <c r="U413" i="58" s="1"/>
  <c r="V429" i="58"/>
  <c r="U429" i="58" s="1"/>
  <c r="V437" i="58"/>
  <c r="U437" i="58" s="1"/>
  <c r="V460" i="58"/>
  <c r="U460" i="58" s="1"/>
  <c r="V51" i="58"/>
  <c r="U51" i="58" s="1"/>
  <c r="V119" i="58"/>
  <c r="U119" i="58" s="1"/>
  <c r="V135" i="58"/>
  <c r="U135" i="58" s="1"/>
  <c r="V152" i="58"/>
  <c r="U152" i="58" s="1"/>
  <c r="V161" i="58"/>
  <c r="U161" i="58" s="1"/>
  <c r="V179" i="58"/>
  <c r="U179" i="58" s="1"/>
  <c r="V216" i="58"/>
  <c r="U216" i="58" s="1"/>
  <c r="V275" i="58"/>
  <c r="U275" i="58" s="1"/>
  <c r="V313" i="58"/>
  <c r="U313" i="58" s="1"/>
  <c r="V333" i="58"/>
  <c r="U333" i="58" s="1"/>
  <c r="V398" i="58"/>
  <c r="U398" i="58" s="1"/>
  <c r="V477" i="58"/>
  <c r="U477" i="58" s="1"/>
  <c r="V484" i="58"/>
  <c r="U484" i="58" s="1"/>
  <c r="V492" i="58"/>
  <c r="U492" i="58" s="1"/>
  <c r="V500" i="58"/>
  <c r="U500" i="58" s="1"/>
  <c r="V153" i="58"/>
  <c r="U153" i="58" s="1"/>
  <c r="V276" i="58"/>
  <c r="U276" i="58" s="1"/>
  <c r="V314" i="58"/>
  <c r="U314" i="58" s="1"/>
  <c r="V344" i="58"/>
  <c r="U344" i="58" s="1"/>
  <c r="V422" i="58"/>
  <c r="U422" i="58" s="1"/>
  <c r="V485" i="58"/>
  <c r="U485" i="58" s="1"/>
  <c r="V37" i="58"/>
  <c r="U37" i="58" s="1"/>
  <c r="V145" i="58"/>
  <c r="U145" i="58" s="1"/>
  <c r="V172" i="58"/>
  <c r="U172" i="58" s="1"/>
  <c r="V191" i="58"/>
  <c r="U191" i="58" s="1"/>
  <c r="V244" i="58"/>
  <c r="U244" i="58" s="1"/>
  <c r="V252" i="58"/>
  <c r="U252" i="58" s="1"/>
  <c r="V261" i="58"/>
  <c r="U261" i="58" s="1"/>
  <c r="V277" i="58"/>
  <c r="U277" i="58" s="1"/>
  <c r="V285" i="58"/>
  <c r="U285" i="58" s="1"/>
  <c r="V295" i="58"/>
  <c r="U295" i="58" s="1"/>
  <c r="V315" i="58"/>
  <c r="U315" i="58" s="1"/>
  <c r="V470" i="58"/>
  <c r="U470" i="58" s="1"/>
  <c r="V137" i="58"/>
  <c r="U137" i="58" s="1"/>
  <c r="V163" i="58"/>
  <c r="U163" i="58" s="1"/>
  <c r="V182" i="58"/>
  <c r="U182" i="58" s="1"/>
  <c r="V296" i="58"/>
  <c r="U296" i="58" s="1"/>
  <c r="V326" i="58"/>
  <c r="U326" i="58" s="1"/>
  <c r="V335" i="58"/>
  <c r="U335" i="58" s="1"/>
  <c r="V384" i="58"/>
  <c r="U384" i="58" s="1"/>
  <c r="V400" i="58"/>
  <c r="U400" i="58" s="1"/>
  <c r="V494" i="58"/>
  <c r="U494" i="58" s="1"/>
  <c r="V75" i="58"/>
  <c r="U75" i="58" s="1"/>
  <c r="V91" i="58"/>
  <c r="U91" i="58" s="1"/>
  <c r="V155" i="58"/>
  <c r="U155" i="58" s="1"/>
  <c r="V164" i="58"/>
  <c r="U164" i="58" s="1"/>
  <c r="V193" i="58"/>
  <c r="U193" i="58" s="1"/>
  <c r="V201" i="58"/>
  <c r="U201" i="58" s="1"/>
  <c r="V327" i="58"/>
  <c r="U327" i="58" s="1"/>
  <c r="V362" i="58"/>
  <c r="U362" i="58" s="1"/>
  <c r="V401" i="58"/>
  <c r="U401" i="58" s="1"/>
  <c r="V416" i="58"/>
  <c r="U416" i="58" s="1"/>
  <c r="V39" i="58"/>
  <c r="U39" i="58" s="1"/>
  <c r="V99" i="58"/>
  <c r="U99" i="58" s="1"/>
  <c r="V115" i="58"/>
  <c r="U115" i="58" s="1"/>
  <c r="V202" i="58"/>
  <c r="U202" i="58" s="1"/>
  <c r="V220" i="58"/>
  <c r="U220" i="58" s="1"/>
  <c r="V228" i="58"/>
  <c r="U228" i="58" s="1"/>
  <c r="V254" i="58"/>
  <c r="U254" i="58" s="1"/>
  <c r="V279" i="58"/>
  <c r="U279" i="58" s="1"/>
  <c r="V328" i="58"/>
  <c r="U328" i="58" s="1"/>
  <c r="V337" i="58"/>
  <c r="U337" i="58" s="1"/>
  <c r="V425" i="58"/>
  <c r="U425" i="58" s="1"/>
  <c r="V55" i="58"/>
  <c r="U55" i="58" s="1"/>
  <c r="V77" i="58"/>
  <c r="U77" i="58" s="1"/>
  <c r="V157" i="58"/>
  <c r="U157" i="58" s="1"/>
  <c r="V185" i="58"/>
  <c r="U185" i="58" s="1"/>
  <c r="V195" i="58"/>
  <c r="U195" i="58" s="1"/>
  <c r="V204" i="58"/>
  <c r="U204" i="58" s="1"/>
  <c r="V212" i="58"/>
  <c r="U212" i="58" s="1"/>
  <c r="V230" i="58"/>
  <c r="U230" i="58" s="1"/>
  <c r="V239" i="58"/>
  <c r="U239" i="58" s="1"/>
  <c r="V256" i="58"/>
  <c r="U256" i="58" s="1"/>
  <c r="V264" i="58"/>
  <c r="U264" i="58" s="1"/>
  <c r="V272" i="58"/>
  <c r="U272" i="58" s="1"/>
  <c r="V289" i="58"/>
  <c r="U289" i="58" s="1"/>
  <c r="V299" i="58"/>
  <c r="U299" i="58" s="1"/>
  <c r="V309" i="58"/>
  <c r="U309" i="58" s="1"/>
  <c r="V319" i="58"/>
  <c r="U319" i="58" s="1"/>
  <c r="V339" i="58"/>
  <c r="U339" i="58" s="1"/>
  <c r="V348" i="58"/>
  <c r="U348" i="58" s="1"/>
  <c r="V356" i="58"/>
  <c r="U356" i="58" s="1"/>
  <c r="V364" i="58"/>
  <c r="U364" i="58" s="1"/>
  <c r="V434" i="58"/>
  <c r="U434" i="58" s="1"/>
  <c r="V489" i="58"/>
  <c r="U489" i="58" s="1"/>
  <c r="V497" i="58"/>
  <c r="U497" i="58" s="1"/>
  <c r="V63" i="58"/>
  <c r="U63" i="58" s="1"/>
  <c r="V141" i="58"/>
  <c r="U141" i="58" s="1"/>
  <c r="V168" i="58"/>
  <c r="U168" i="58" s="1"/>
  <c r="V177" i="58"/>
  <c r="U177" i="58" s="1"/>
  <c r="V187" i="58"/>
  <c r="U187" i="58" s="1"/>
  <c r="V214" i="58"/>
  <c r="U214" i="58" s="1"/>
  <c r="V248" i="58"/>
  <c r="U248" i="58" s="1"/>
  <c r="V291" i="58"/>
  <c r="U291" i="58" s="1"/>
  <c r="V301" i="58"/>
  <c r="U301" i="58" s="1"/>
  <c r="V321" i="58"/>
  <c r="U321" i="58" s="1"/>
  <c r="V341" i="58"/>
  <c r="U341" i="58" s="1"/>
  <c r="V380" i="58"/>
  <c r="U380" i="58" s="1"/>
  <c r="V388" i="58"/>
  <c r="U388" i="58" s="1"/>
  <c r="V396" i="58"/>
  <c r="U396" i="58" s="1"/>
  <c r="V404" i="58"/>
  <c r="U404" i="58" s="1"/>
  <c r="T16" i="57"/>
  <c r="S16" i="57" s="1"/>
  <c r="T28" i="57"/>
  <c r="S28" i="57" s="1"/>
  <c r="T188" i="57"/>
  <c r="S188" i="57" s="1"/>
  <c r="T200" i="57"/>
  <c r="S200" i="57" s="1"/>
  <c r="T291" i="57"/>
  <c r="S291" i="57" s="1"/>
  <c r="T303" i="57"/>
  <c r="S303" i="57" s="1"/>
  <c r="T17" i="57"/>
  <c r="S17" i="57" s="1"/>
  <c r="T29" i="57"/>
  <c r="S29" i="57" s="1"/>
  <c r="T177" i="57"/>
  <c r="S177" i="57" s="1"/>
  <c r="T189" i="57"/>
  <c r="S189" i="57" s="1"/>
  <c r="T280" i="57"/>
  <c r="S280" i="57" s="1"/>
  <c r="T292" i="57"/>
  <c r="S292" i="57" s="1"/>
  <c r="T469" i="57"/>
  <c r="S469" i="57" s="1"/>
  <c r="T481" i="57"/>
  <c r="S481" i="57" s="1"/>
  <c r="T493" i="57"/>
  <c r="S493" i="57" s="1"/>
  <c r="T155" i="57"/>
  <c r="S155" i="57" s="1"/>
  <c r="T167" i="57"/>
  <c r="S167" i="57" s="1"/>
  <c r="T178" i="57"/>
  <c r="S178" i="57" s="1"/>
  <c r="T269" i="57"/>
  <c r="S269" i="57" s="1"/>
  <c r="T281" i="57"/>
  <c r="S281" i="57" s="1"/>
  <c r="T446" i="57"/>
  <c r="S446" i="57" s="1"/>
  <c r="T458" i="57"/>
  <c r="S458" i="57" s="1"/>
  <c r="T470" i="57"/>
  <c r="S470" i="57" s="1"/>
  <c r="T482" i="57"/>
  <c r="S482" i="57" s="1"/>
  <c r="T494" i="57"/>
  <c r="S494" i="57" s="1"/>
  <c r="T144" i="57"/>
  <c r="S144" i="57" s="1"/>
  <c r="T156" i="57"/>
  <c r="S156" i="57" s="1"/>
  <c r="T179" i="57"/>
  <c r="S179" i="57" s="1"/>
  <c r="T270" i="57"/>
  <c r="S270" i="57" s="1"/>
  <c r="T282" i="57"/>
  <c r="S282" i="57" s="1"/>
  <c r="T447" i="57"/>
  <c r="S447" i="57" s="1"/>
  <c r="T459" i="57"/>
  <c r="S459" i="57" s="1"/>
  <c r="T133" i="57"/>
  <c r="S133" i="57" s="1"/>
  <c r="T145" i="57"/>
  <c r="S145" i="57" s="1"/>
  <c r="T157" i="57"/>
  <c r="S157" i="57" s="1"/>
  <c r="T260" i="57"/>
  <c r="S260" i="57" s="1"/>
  <c r="T271" i="57"/>
  <c r="S271" i="57" s="1"/>
  <c r="T390" i="57"/>
  <c r="S390" i="57" s="1"/>
  <c r="T402" i="57"/>
  <c r="S402" i="57" s="1"/>
  <c r="T414" i="57"/>
  <c r="S414" i="57" s="1"/>
  <c r="T436" i="57"/>
  <c r="S436" i="57" s="1"/>
  <c r="T448" i="57"/>
  <c r="S448" i="57" s="1"/>
  <c r="T146" i="57"/>
  <c r="S146" i="57" s="1"/>
  <c r="T250" i="57"/>
  <c r="S250" i="57" s="1"/>
  <c r="T403" i="57"/>
  <c r="S403" i="57" s="1"/>
  <c r="T437" i="57"/>
  <c r="S437" i="57" s="1"/>
  <c r="T113" i="57"/>
  <c r="S113" i="57" s="1"/>
  <c r="T135" i="57"/>
  <c r="S135" i="57" s="1"/>
  <c r="T229" i="57"/>
  <c r="S229" i="57" s="1"/>
  <c r="T368" i="57"/>
  <c r="S368" i="57" s="1"/>
  <c r="T380" i="57"/>
  <c r="S380" i="57" s="1"/>
  <c r="T392" i="57"/>
  <c r="S392" i="57" s="1"/>
  <c r="T404" i="57"/>
  <c r="S404" i="57" s="1"/>
  <c r="T416" i="57"/>
  <c r="S416" i="57" s="1"/>
  <c r="T427" i="57"/>
  <c r="S427" i="57" s="1"/>
  <c r="T208" i="57"/>
  <c r="S208" i="57" s="1"/>
  <c r="T231" i="57"/>
  <c r="S231" i="57" s="1"/>
  <c r="T346" i="57"/>
  <c r="S346" i="57" s="1"/>
  <c r="T358" i="57"/>
  <c r="S358" i="57" s="1"/>
  <c r="T370" i="57"/>
  <c r="S370" i="57" s="1"/>
  <c r="T382" i="57"/>
  <c r="S382" i="57" s="1"/>
  <c r="T37" i="57"/>
  <c r="S37" i="57" s="1"/>
  <c r="T59" i="57"/>
  <c r="S59" i="57" s="1"/>
  <c r="T70" i="57"/>
  <c r="S70" i="57" s="1"/>
  <c r="T82" i="57"/>
  <c r="S82" i="57" s="1"/>
  <c r="T93" i="57"/>
  <c r="S93" i="57" s="1"/>
  <c r="T209" i="57"/>
  <c r="S209" i="57" s="1"/>
  <c r="T323" i="57"/>
  <c r="S323" i="57" s="1"/>
  <c r="T335" i="57"/>
  <c r="S335" i="57" s="1"/>
  <c r="T347" i="57"/>
  <c r="S347" i="57" s="1"/>
  <c r="T359" i="57"/>
  <c r="S359" i="57" s="1"/>
  <c r="T112" i="57"/>
  <c r="S112" i="57" s="1"/>
  <c r="T134" i="57"/>
  <c r="S134" i="57" s="1"/>
  <c r="T391" i="57"/>
  <c r="S391" i="57" s="1"/>
  <c r="T415" i="57"/>
  <c r="S415" i="57" s="1"/>
  <c r="T426" i="57"/>
  <c r="S426" i="57" s="1"/>
  <c r="T102" i="57"/>
  <c r="S102" i="57" s="1"/>
  <c r="T114" i="57"/>
  <c r="S114" i="57" s="1"/>
  <c r="T125" i="57"/>
  <c r="S125" i="57" s="1"/>
  <c r="T219" i="57"/>
  <c r="S219" i="57" s="1"/>
  <c r="T230" i="57"/>
  <c r="S230" i="57" s="1"/>
  <c r="T345" i="57"/>
  <c r="S345" i="57" s="1"/>
  <c r="T357" i="57"/>
  <c r="S357" i="57" s="1"/>
  <c r="T369" i="57"/>
  <c r="S369" i="57" s="1"/>
  <c r="T381" i="57"/>
  <c r="S381" i="57" s="1"/>
  <c r="T38" i="57"/>
  <c r="S38" i="57" s="1"/>
  <c r="T60" i="57"/>
  <c r="S60" i="57" s="1"/>
  <c r="T71" i="57"/>
  <c r="S71" i="57" s="1"/>
  <c r="T83" i="57"/>
  <c r="S83" i="57" s="1"/>
  <c r="T198" i="57"/>
  <c r="S198" i="57" s="1"/>
  <c r="T210" i="57"/>
  <c r="S210" i="57" s="1"/>
  <c r="T301" i="57"/>
  <c r="S301" i="57" s="1"/>
  <c r="T324" i="57"/>
  <c r="S324" i="57" s="1"/>
  <c r="T336" i="57"/>
  <c r="S336" i="57" s="1"/>
  <c r="T15" i="57"/>
  <c r="S15" i="57" s="1"/>
  <c r="T27" i="57"/>
  <c r="S27" i="57" s="1"/>
  <c r="T39" i="57"/>
  <c r="S39" i="57" s="1"/>
  <c r="T49" i="57"/>
  <c r="S49" i="57" s="1"/>
  <c r="T61" i="57"/>
  <c r="S61" i="57" s="1"/>
  <c r="T72" i="57"/>
  <c r="S72" i="57" s="1"/>
  <c r="T84" i="57"/>
  <c r="S84" i="57" s="1"/>
  <c r="T187" i="57"/>
  <c r="S187" i="57" s="1"/>
  <c r="T199" i="57"/>
  <c r="S199" i="57" s="1"/>
  <c r="T290" i="57"/>
  <c r="S290" i="57" s="1"/>
  <c r="T302" i="57"/>
  <c r="S302" i="57" s="1"/>
  <c r="T313" i="57"/>
  <c r="S313" i="57" s="1"/>
  <c r="T325" i="57"/>
  <c r="S325" i="57" s="1"/>
  <c r="T62" i="57"/>
  <c r="S62" i="57" s="1"/>
  <c r="T31" i="57"/>
  <c r="S31" i="57" s="1"/>
  <c r="T253" i="57"/>
  <c r="S253" i="57" s="1"/>
  <c r="T21" i="57"/>
  <c r="S21" i="57" s="1"/>
  <c r="T53" i="57"/>
  <c r="S53" i="57" s="1"/>
  <c r="T87" i="57"/>
  <c r="S87" i="57" s="1"/>
  <c r="T138" i="57"/>
  <c r="S138" i="57" s="1"/>
  <c r="T193" i="57"/>
  <c r="S193" i="57" s="1"/>
  <c r="T264" i="57"/>
  <c r="S264" i="57" s="1"/>
  <c r="T22" i="57"/>
  <c r="S22" i="57" s="1"/>
  <c r="T119" i="57"/>
  <c r="S119" i="57" s="1"/>
  <c r="T308" i="57"/>
  <c r="S308" i="57" s="1"/>
  <c r="T11" i="57"/>
  <c r="S11" i="57" s="1"/>
  <c r="T23" i="57"/>
  <c r="S23" i="57" s="1"/>
  <c r="T33" i="57"/>
  <c r="S33" i="57" s="1"/>
  <c r="T45" i="57"/>
  <c r="S45" i="57" s="1"/>
  <c r="T55" i="57"/>
  <c r="S55" i="57" s="1"/>
  <c r="T67" i="57"/>
  <c r="S67" i="57" s="1"/>
  <c r="T78" i="57"/>
  <c r="S78" i="57" s="1"/>
  <c r="T89" i="57"/>
  <c r="S89" i="57" s="1"/>
  <c r="T98" i="57"/>
  <c r="S98" i="57" s="1"/>
  <c r="T108" i="57"/>
  <c r="S108" i="57" s="1"/>
  <c r="T120" i="57"/>
  <c r="S120" i="57" s="1"/>
  <c r="T140" i="57"/>
  <c r="S140" i="57" s="1"/>
  <c r="T151" i="57"/>
  <c r="S151" i="57" s="1"/>
  <c r="T163" i="57"/>
  <c r="S163" i="57" s="1"/>
  <c r="T173" i="57"/>
  <c r="S173" i="57" s="1"/>
  <c r="T215" i="57"/>
  <c r="S215" i="57" s="1"/>
  <c r="T236" i="57"/>
  <c r="S236" i="57" s="1"/>
  <c r="T246" i="57"/>
  <c r="S246" i="57" s="1"/>
  <c r="T256" i="57"/>
  <c r="S256" i="57" s="1"/>
  <c r="T266" i="57"/>
  <c r="S266" i="57" s="1"/>
  <c r="T276" i="57"/>
  <c r="S276" i="57" s="1"/>
  <c r="T287" i="57"/>
  <c r="S287" i="57" s="1"/>
  <c r="T319" i="57"/>
  <c r="S319" i="57" s="1"/>
  <c r="T331" i="57"/>
  <c r="S331" i="57" s="1"/>
  <c r="T341" i="57"/>
  <c r="S341" i="57" s="1"/>
  <c r="T353" i="57"/>
  <c r="S353" i="57" s="1"/>
  <c r="T364" i="57"/>
  <c r="S364" i="57" s="1"/>
  <c r="T376" i="57"/>
  <c r="S376" i="57" s="1"/>
  <c r="T387" i="57"/>
  <c r="S387" i="57" s="1"/>
  <c r="T398" i="57"/>
  <c r="S398" i="57" s="1"/>
  <c r="T410" i="57"/>
  <c r="S410" i="57" s="1"/>
  <c r="T422" i="57"/>
  <c r="S422" i="57" s="1"/>
  <c r="T442" i="57"/>
  <c r="S442" i="57" s="1"/>
  <c r="T454" i="57"/>
  <c r="S454" i="57" s="1"/>
  <c r="T477" i="57"/>
  <c r="S477" i="57" s="1"/>
  <c r="T489" i="57"/>
  <c r="S489" i="57" s="1"/>
  <c r="T460" i="57"/>
  <c r="S460" i="57" s="1"/>
  <c r="T471" i="57"/>
  <c r="S471" i="57" s="1"/>
  <c r="T495" i="57"/>
  <c r="S495" i="57" s="1"/>
  <c r="T50" i="57"/>
  <c r="S50" i="57" s="1"/>
  <c r="T85" i="57"/>
  <c r="S85" i="57" s="1"/>
  <c r="T103" i="57"/>
  <c r="S103" i="57" s="1"/>
  <c r="T126" i="57"/>
  <c r="S126" i="57" s="1"/>
  <c r="T147" i="57"/>
  <c r="S147" i="57" s="1"/>
  <c r="T221" i="57"/>
  <c r="S221" i="57" s="1"/>
  <c r="T232" i="57"/>
  <c r="S232" i="57" s="1"/>
  <c r="T241" i="57"/>
  <c r="S241" i="57" s="1"/>
  <c r="T272" i="57"/>
  <c r="S272" i="57" s="1"/>
  <c r="T293" i="57"/>
  <c r="S293" i="57" s="1"/>
  <c r="T393" i="57"/>
  <c r="S393" i="57" s="1"/>
  <c r="T438" i="57"/>
  <c r="S438" i="57" s="1"/>
  <c r="T461" i="57"/>
  <c r="S461" i="57" s="1"/>
  <c r="T484" i="57"/>
  <c r="S484" i="57" s="1"/>
  <c r="T19" i="57"/>
  <c r="S19" i="57" s="1"/>
  <c r="T41" i="57"/>
  <c r="S41" i="57" s="1"/>
  <c r="T51" i="57"/>
  <c r="S51" i="57" s="1"/>
  <c r="T63" i="57"/>
  <c r="S63" i="57" s="1"/>
  <c r="T74" i="57"/>
  <c r="S74" i="57" s="1"/>
  <c r="T104" i="57"/>
  <c r="S104" i="57" s="1"/>
  <c r="T116" i="57"/>
  <c r="S116" i="57" s="1"/>
  <c r="T159" i="57"/>
  <c r="S159" i="57" s="1"/>
  <c r="T191" i="57"/>
  <c r="S191" i="57" s="1"/>
  <c r="T212" i="57"/>
  <c r="S212" i="57" s="1"/>
  <c r="T222" i="57"/>
  <c r="S222" i="57" s="1"/>
  <c r="T242" i="57"/>
  <c r="S242" i="57" s="1"/>
  <c r="T273" i="57"/>
  <c r="S273" i="57" s="1"/>
  <c r="T294" i="57"/>
  <c r="S294" i="57" s="1"/>
  <c r="T305" i="57"/>
  <c r="S305" i="57" s="1"/>
  <c r="T315" i="57"/>
  <c r="S315" i="57" s="1"/>
  <c r="T327" i="57"/>
  <c r="S327" i="57" s="1"/>
  <c r="T338" i="57"/>
  <c r="S338" i="57" s="1"/>
  <c r="T349" i="57"/>
  <c r="S349" i="57" s="1"/>
  <c r="T372" i="57"/>
  <c r="S372" i="57" s="1"/>
  <c r="T384" i="57"/>
  <c r="S384" i="57" s="1"/>
  <c r="T394" i="57"/>
  <c r="S394" i="57" s="1"/>
  <c r="T406" i="57"/>
  <c r="S406" i="57" s="1"/>
  <c r="T418" i="57"/>
  <c r="S418" i="57" s="1"/>
  <c r="T429" i="57"/>
  <c r="S429" i="57" s="1"/>
  <c r="T439" i="57"/>
  <c r="S439" i="57" s="1"/>
  <c r="T450" i="57"/>
  <c r="S450" i="57" s="1"/>
  <c r="T462" i="57"/>
  <c r="S462" i="57" s="1"/>
  <c r="T473" i="57"/>
  <c r="S473" i="57" s="1"/>
  <c r="T485" i="57"/>
  <c r="S485" i="57" s="1"/>
  <c r="T497" i="57"/>
  <c r="S497" i="57" s="1"/>
  <c r="T20" i="57"/>
  <c r="S20" i="57" s="1"/>
  <c r="T42" i="57"/>
  <c r="S42" i="57" s="1"/>
  <c r="T52" i="57"/>
  <c r="S52" i="57" s="1"/>
  <c r="T64" i="57"/>
  <c r="S64" i="57" s="1"/>
  <c r="T75" i="57"/>
  <c r="S75" i="57" s="1"/>
  <c r="T95" i="57"/>
  <c r="S95" i="57" s="1"/>
  <c r="T105" i="57"/>
  <c r="S105" i="57" s="1"/>
  <c r="T117" i="57"/>
  <c r="S117" i="57" s="1"/>
  <c r="T128" i="57"/>
  <c r="S128" i="57" s="1"/>
  <c r="T160" i="57"/>
  <c r="S160" i="57" s="1"/>
  <c r="T170" i="57"/>
  <c r="S170" i="57" s="1"/>
  <c r="T192" i="57"/>
  <c r="S192" i="57" s="1"/>
  <c r="T202" i="57"/>
  <c r="S202" i="57" s="1"/>
  <c r="T223" i="57"/>
  <c r="S223" i="57" s="1"/>
  <c r="T243" i="57"/>
  <c r="S243" i="57" s="1"/>
  <c r="T263" i="57"/>
  <c r="S263" i="57" s="1"/>
  <c r="T274" i="57"/>
  <c r="S274" i="57" s="1"/>
  <c r="T295" i="57"/>
  <c r="S295" i="57" s="1"/>
  <c r="T306" i="57"/>
  <c r="S306" i="57" s="1"/>
  <c r="T316" i="57"/>
  <c r="S316" i="57" s="1"/>
  <c r="T328" i="57"/>
  <c r="S328" i="57" s="1"/>
  <c r="T339" i="57"/>
  <c r="S339" i="57" s="1"/>
  <c r="T350" i="57"/>
  <c r="S350" i="57" s="1"/>
  <c r="T361" i="57"/>
  <c r="S361" i="57" s="1"/>
  <c r="T373" i="57"/>
  <c r="S373" i="57" s="1"/>
  <c r="T395" i="57"/>
  <c r="S395" i="57" s="1"/>
  <c r="T407" i="57"/>
  <c r="S407" i="57" s="1"/>
  <c r="T419" i="57"/>
  <c r="S419" i="57" s="1"/>
  <c r="T430" i="57"/>
  <c r="S430" i="57" s="1"/>
  <c r="T440" i="57"/>
  <c r="S440" i="57" s="1"/>
  <c r="T451" i="57"/>
  <c r="S451" i="57" s="1"/>
  <c r="T463" i="57"/>
  <c r="S463" i="57" s="1"/>
  <c r="T474" i="57"/>
  <c r="S474" i="57" s="1"/>
  <c r="T486" i="57"/>
  <c r="S486" i="57" s="1"/>
  <c r="T498" i="57"/>
  <c r="S498" i="57" s="1"/>
  <c r="T43" i="57"/>
  <c r="S43" i="57" s="1"/>
  <c r="T65" i="57"/>
  <c r="S65" i="57" s="1"/>
  <c r="T76" i="57"/>
  <c r="S76" i="57" s="1"/>
  <c r="T96" i="57"/>
  <c r="S96" i="57" s="1"/>
  <c r="T106" i="57"/>
  <c r="S106" i="57" s="1"/>
  <c r="T118" i="57"/>
  <c r="S118" i="57" s="1"/>
  <c r="T129" i="57"/>
  <c r="S129" i="57" s="1"/>
  <c r="T149" i="57"/>
  <c r="S149" i="57" s="1"/>
  <c r="T161" i="57"/>
  <c r="S161" i="57" s="1"/>
  <c r="T171" i="57"/>
  <c r="S171" i="57" s="1"/>
  <c r="T182" i="57"/>
  <c r="S182" i="57" s="1"/>
  <c r="T203" i="57"/>
  <c r="S203" i="57" s="1"/>
  <c r="T224" i="57"/>
  <c r="S224" i="57" s="1"/>
  <c r="T234" i="57"/>
  <c r="S234" i="57" s="1"/>
  <c r="T254" i="57"/>
  <c r="S254" i="57" s="1"/>
  <c r="T285" i="57"/>
  <c r="S285" i="57" s="1"/>
  <c r="T296" i="57"/>
  <c r="S296" i="57" s="1"/>
  <c r="T307" i="57"/>
  <c r="S307" i="57" s="1"/>
  <c r="T317" i="57"/>
  <c r="S317" i="57" s="1"/>
  <c r="T329" i="57"/>
  <c r="S329" i="57" s="1"/>
  <c r="T351" i="57"/>
  <c r="S351" i="57" s="1"/>
  <c r="T362" i="57"/>
  <c r="S362" i="57" s="1"/>
  <c r="T374" i="57"/>
  <c r="S374" i="57" s="1"/>
  <c r="T396" i="57"/>
  <c r="S396" i="57" s="1"/>
  <c r="T408" i="57"/>
  <c r="S408" i="57" s="1"/>
  <c r="T420" i="57"/>
  <c r="S420" i="57" s="1"/>
  <c r="T431" i="57"/>
  <c r="S431" i="57" s="1"/>
  <c r="T452" i="57"/>
  <c r="S452" i="57" s="1"/>
  <c r="T464" i="57"/>
  <c r="S464" i="57" s="1"/>
  <c r="T475" i="57"/>
  <c r="S475" i="57" s="1"/>
  <c r="T487" i="57"/>
  <c r="S487" i="57" s="1"/>
  <c r="T499" i="57"/>
  <c r="S499" i="57" s="1"/>
  <c r="T44" i="57"/>
  <c r="S44" i="57" s="1"/>
  <c r="T54" i="57"/>
  <c r="S54" i="57" s="1"/>
  <c r="T66" i="57"/>
  <c r="S66" i="57" s="1"/>
  <c r="T77" i="57"/>
  <c r="S77" i="57" s="1"/>
  <c r="T88" i="57"/>
  <c r="S88" i="57" s="1"/>
  <c r="T97" i="57"/>
  <c r="S97" i="57" s="1"/>
  <c r="T107" i="57"/>
  <c r="S107" i="57" s="1"/>
  <c r="T139" i="57"/>
  <c r="S139" i="57" s="1"/>
  <c r="T162" i="57"/>
  <c r="S162" i="57" s="1"/>
  <c r="T183" i="57"/>
  <c r="S183" i="57" s="1"/>
  <c r="T194" i="57"/>
  <c r="S194" i="57" s="1"/>
  <c r="T204" i="57"/>
  <c r="S204" i="57" s="1"/>
  <c r="T214" i="57"/>
  <c r="S214" i="57" s="1"/>
  <c r="T225" i="57"/>
  <c r="S225" i="57" s="1"/>
  <c r="T235" i="57"/>
  <c r="S235" i="57" s="1"/>
  <c r="T245" i="57"/>
  <c r="S245" i="57" s="1"/>
  <c r="T255" i="57"/>
  <c r="S255" i="57" s="1"/>
  <c r="T265" i="57"/>
  <c r="S265" i="57" s="1"/>
  <c r="T286" i="57"/>
  <c r="S286" i="57" s="1"/>
  <c r="T318" i="57"/>
  <c r="S318" i="57" s="1"/>
  <c r="T330" i="57"/>
  <c r="S330" i="57" s="1"/>
  <c r="T352" i="57"/>
  <c r="S352" i="57" s="1"/>
  <c r="T363" i="57"/>
  <c r="S363" i="57" s="1"/>
  <c r="T375" i="57"/>
  <c r="S375" i="57" s="1"/>
  <c r="T386" i="57"/>
  <c r="S386" i="57" s="1"/>
  <c r="T397" i="57"/>
  <c r="S397" i="57" s="1"/>
  <c r="T409" i="57"/>
  <c r="S409" i="57" s="1"/>
  <c r="T421" i="57"/>
  <c r="S421" i="57" s="1"/>
  <c r="T453" i="57"/>
  <c r="S453" i="57" s="1"/>
  <c r="T476" i="57"/>
  <c r="S476" i="57" s="1"/>
  <c r="T488" i="57"/>
  <c r="S488" i="57" s="1"/>
  <c r="T500" i="57"/>
  <c r="S500" i="57" s="1"/>
  <c r="T12" i="57"/>
  <c r="S12" i="57" s="1"/>
  <c r="T24" i="57"/>
  <c r="S24" i="57" s="1"/>
  <c r="T34" i="57"/>
  <c r="S34" i="57" s="1"/>
  <c r="T56" i="57"/>
  <c r="S56" i="57" s="1"/>
  <c r="T79" i="57"/>
  <c r="S79" i="57" s="1"/>
  <c r="T90" i="57"/>
  <c r="S90" i="57" s="1"/>
  <c r="T99" i="57"/>
  <c r="S99" i="57" s="1"/>
  <c r="T109" i="57"/>
  <c r="S109" i="57" s="1"/>
  <c r="T121" i="57"/>
  <c r="S121" i="57" s="1"/>
  <c r="T141" i="57"/>
  <c r="S141" i="57" s="1"/>
  <c r="T152" i="57"/>
  <c r="S152" i="57" s="1"/>
  <c r="T164" i="57"/>
  <c r="S164" i="57" s="1"/>
  <c r="T174" i="57"/>
  <c r="S174" i="57" s="1"/>
  <c r="T216" i="57"/>
  <c r="S216" i="57" s="1"/>
  <c r="T237" i="57"/>
  <c r="S237" i="57" s="1"/>
  <c r="T247" i="57"/>
  <c r="S247" i="57" s="1"/>
  <c r="T257" i="57"/>
  <c r="S257" i="57" s="1"/>
  <c r="T267" i="57"/>
  <c r="S267" i="57" s="1"/>
  <c r="T277" i="57"/>
  <c r="S277" i="57" s="1"/>
  <c r="T298" i="57"/>
  <c r="S298" i="57" s="1"/>
  <c r="T320" i="57"/>
  <c r="S320" i="57" s="1"/>
  <c r="T332" i="57"/>
  <c r="S332" i="57" s="1"/>
  <c r="T342" i="57"/>
  <c r="S342" i="57" s="1"/>
  <c r="T354" i="57"/>
  <c r="S354" i="57" s="1"/>
  <c r="T365" i="57"/>
  <c r="S365" i="57" s="1"/>
  <c r="T377" i="57"/>
  <c r="S377" i="57" s="1"/>
  <c r="T399" i="57"/>
  <c r="S399" i="57" s="1"/>
  <c r="T411" i="57"/>
  <c r="S411" i="57" s="1"/>
  <c r="T423" i="57"/>
  <c r="S423" i="57" s="1"/>
  <c r="T433" i="57"/>
  <c r="S433" i="57" s="1"/>
  <c r="T443" i="57"/>
  <c r="S443" i="57" s="1"/>
  <c r="T455" i="57"/>
  <c r="S455" i="57" s="1"/>
  <c r="T466" i="57"/>
  <c r="S466" i="57" s="1"/>
  <c r="T478" i="57"/>
  <c r="S478" i="57" s="1"/>
  <c r="T490" i="57"/>
  <c r="S490" i="57" s="1"/>
  <c r="T150" i="57"/>
  <c r="S150" i="57" s="1"/>
  <c r="T13" i="57"/>
  <c r="S13" i="57" s="1"/>
  <c r="T25" i="57"/>
  <c r="S25" i="57" s="1"/>
  <c r="T35" i="57"/>
  <c r="S35" i="57" s="1"/>
  <c r="T80" i="57"/>
  <c r="S80" i="57" s="1"/>
  <c r="T110" i="57"/>
  <c r="S110" i="57" s="1"/>
  <c r="T122" i="57"/>
  <c r="S122" i="57" s="1"/>
  <c r="T142" i="57"/>
  <c r="S142" i="57" s="1"/>
  <c r="T153" i="57"/>
  <c r="S153" i="57" s="1"/>
  <c r="T165" i="57"/>
  <c r="S165" i="57" s="1"/>
  <c r="T175" i="57"/>
  <c r="S175" i="57" s="1"/>
  <c r="T185" i="57"/>
  <c r="S185" i="57" s="1"/>
  <c r="T196" i="57"/>
  <c r="S196" i="57" s="1"/>
  <c r="T206" i="57"/>
  <c r="S206" i="57" s="1"/>
  <c r="T217" i="57"/>
  <c r="S217" i="57" s="1"/>
  <c r="T227" i="57"/>
  <c r="S227" i="57" s="1"/>
  <c r="T238" i="57"/>
  <c r="S238" i="57" s="1"/>
  <c r="T248" i="57"/>
  <c r="S248" i="57" s="1"/>
  <c r="T258" i="57"/>
  <c r="S258" i="57" s="1"/>
  <c r="T278" i="57"/>
  <c r="S278" i="57" s="1"/>
  <c r="T299" i="57"/>
  <c r="S299" i="57" s="1"/>
  <c r="T310" i="57"/>
  <c r="S310" i="57" s="1"/>
  <c r="T321" i="57"/>
  <c r="S321" i="57" s="1"/>
  <c r="T333" i="57"/>
  <c r="S333" i="57" s="1"/>
  <c r="T343" i="57"/>
  <c r="S343" i="57" s="1"/>
  <c r="T355" i="57"/>
  <c r="S355" i="57" s="1"/>
  <c r="T366" i="57"/>
  <c r="S366" i="57" s="1"/>
  <c r="T378" i="57"/>
  <c r="S378" i="57" s="1"/>
  <c r="T400" i="57"/>
  <c r="S400" i="57" s="1"/>
  <c r="T412" i="57"/>
  <c r="S412" i="57" s="1"/>
  <c r="T424" i="57"/>
  <c r="S424" i="57" s="1"/>
  <c r="T434" i="57"/>
  <c r="S434" i="57" s="1"/>
  <c r="T444" i="57"/>
  <c r="S444" i="57" s="1"/>
  <c r="T456" i="57"/>
  <c r="S456" i="57" s="1"/>
  <c r="T467" i="57"/>
  <c r="S467" i="57" s="1"/>
  <c r="T479" i="57"/>
  <c r="S479" i="57" s="1"/>
  <c r="T491" i="57"/>
  <c r="S491" i="57" s="1"/>
  <c r="T483" i="57"/>
  <c r="S483" i="57" s="1"/>
  <c r="T18" i="57"/>
  <c r="S18" i="57" s="1"/>
  <c r="T40" i="57"/>
  <c r="S40" i="57" s="1"/>
  <c r="T73" i="57"/>
  <c r="S73" i="57" s="1"/>
  <c r="T115" i="57"/>
  <c r="S115" i="57" s="1"/>
  <c r="T136" i="57"/>
  <c r="S136" i="57" s="1"/>
  <c r="T158" i="57"/>
  <c r="S158" i="57" s="1"/>
  <c r="T190" i="57"/>
  <c r="S190" i="57" s="1"/>
  <c r="T211" i="57"/>
  <c r="S211" i="57" s="1"/>
  <c r="T283" i="57"/>
  <c r="S283" i="57" s="1"/>
  <c r="T304" i="57"/>
  <c r="S304" i="57" s="1"/>
  <c r="T314" i="57"/>
  <c r="S314" i="57" s="1"/>
  <c r="T326" i="57"/>
  <c r="S326" i="57" s="1"/>
  <c r="T348" i="57"/>
  <c r="S348" i="57" s="1"/>
  <c r="T371" i="57"/>
  <c r="S371" i="57" s="1"/>
  <c r="T383" i="57"/>
  <c r="S383" i="57" s="1"/>
  <c r="T405" i="57"/>
  <c r="S405" i="57" s="1"/>
  <c r="T417" i="57"/>
  <c r="S417" i="57" s="1"/>
  <c r="T428" i="57"/>
  <c r="S428" i="57" s="1"/>
  <c r="T449" i="57"/>
  <c r="S449" i="57" s="1"/>
  <c r="T472" i="57"/>
  <c r="S472" i="57" s="1"/>
  <c r="T496" i="57"/>
  <c r="S496" i="57" s="1"/>
  <c r="T127" i="57"/>
  <c r="S127" i="57" s="1"/>
  <c r="T181" i="57"/>
  <c r="S181" i="57" s="1"/>
  <c r="T244" i="57"/>
  <c r="S244" i="57" s="1"/>
  <c r="T172" i="57"/>
  <c r="S172" i="57" s="1"/>
  <c r="T57" i="57"/>
  <c r="S57" i="57" s="1"/>
  <c r="T14" i="57"/>
  <c r="S14" i="57" s="1"/>
  <c r="T26" i="57"/>
  <c r="S26" i="57" s="1"/>
  <c r="T36" i="57"/>
  <c r="S36" i="57" s="1"/>
  <c r="T47" i="57"/>
  <c r="S47" i="57" s="1"/>
  <c r="T58" i="57"/>
  <c r="S58" i="57" s="1"/>
  <c r="T69" i="57"/>
  <c r="S69" i="57" s="1"/>
  <c r="T81" i="57"/>
  <c r="S81" i="57" s="1"/>
  <c r="T111" i="57"/>
  <c r="S111" i="57" s="1"/>
  <c r="T123" i="57"/>
  <c r="S123" i="57" s="1"/>
  <c r="T132" i="57"/>
  <c r="S132" i="57" s="1"/>
  <c r="T143" i="57"/>
  <c r="S143" i="57" s="1"/>
  <c r="T154" i="57"/>
  <c r="S154" i="57" s="1"/>
  <c r="T166" i="57"/>
  <c r="S166" i="57" s="1"/>
  <c r="T176" i="57"/>
  <c r="S176" i="57" s="1"/>
  <c r="T186" i="57"/>
  <c r="S186" i="57" s="1"/>
  <c r="T197" i="57"/>
  <c r="S197" i="57" s="1"/>
  <c r="T207" i="57"/>
  <c r="S207" i="57" s="1"/>
  <c r="T218" i="57"/>
  <c r="S218" i="57" s="1"/>
  <c r="T228" i="57"/>
  <c r="S228" i="57" s="1"/>
  <c r="T249" i="57"/>
  <c r="S249" i="57" s="1"/>
  <c r="T259" i="57"/>
  <c r="S259" i="57" s="1"/>
  <c r="T279" i="57"/>
  <c r="S279" i="57" s="1"/>
  <c r="T289" i="57"/>
  <c r="S289" i="57" s="1"/>
  <c r="T300" i="57"/>
  <c r="S300" i="57" s="1"/>
  <c r="T311" i="57"/>
  <c r="S311" i="57" s="1"/>
  <c r="T322" i="57"/>
  <c r="S322" i="57" s="1"/>
  <c r="T334" i="57"/>
  <c r="S334" i="57" s="1"/>
  <c r="T344" i="57"/>
  <c r="S344" i="57" s="1"/>
  <c r="T356" i="57"/>
  <c r="S356" i="57" s="1"/>
  <c r="T367" i="57"/>
  <c r="S367" i="57" s="1"/>
  <c r="T379" i="57"/>
  <c r="S379" i="57" s="1"/>
  <c r="T389" i="57"/>
  <c r="S389" i="57" s="1"/>
  <c r="T401" i="57"/>
  <c r="S401" i="57" s="1"/>
  <c r="T413" i="57"/>
  <c r="S413" i="57" s="1"/>
  <c r="T445" i="57"/>
  <c r="S445" i="57" s="1"/>
  <c r="T457" i="57"/>
  <c r="S457" i="57" s="1"/>
  <c r="T468" i="57"/>
  <c r="S468" i="57" s="1"/>
  <c r="T480" i="57"/>
  <c r="S480" i="57" s="1"/>
  <c r="T492" i="57"/>
  <c r="S492" i="57" s="1"/>
  <c r="V17" i="58"/>
  <c r="U17" i="58" s="1"/>
  <c r="V21" i="58"/>
  <c r="U21" i="58" s="1"/>
  <c r="V13" i="58"/>
  <c r="U13" i="58" s="1"/>
  <c r="V20" i="58"/>
  <c r="U20" i="58" s="1"/>
  <c r="B13" i="56"/>
  <c r="AB13" i="56" s="1"/>
  <c r="AA13" i="56" s="1"/>
  <c r="AB31" i="56"/>
  <c r="AA31" i="56" s="1"/>
  <c r="AB67" i="56"/>
  <c r="AA67" i="56" s="1"/>
  <c r="AB90" i="56"/>
  <c r="AA90" i="56" s="1"/>
  <c r="AB124" i="56"/>
  <c r="AA124" i="56" s="1"/>
  <c r="AB147" i="56"/>
  <c r="AA147" i="56" s="1"/>
  <c r="AB170" i="56"/>
  <c r="AA170" i="56" s="1"/>
  <c r="AB204" i="56"/>
  <c r="AA204" i="56" s="1"/>
  <c r="AB228" i="56"/>
  <c r="AA228" i="56" s="1"/>
  <c r="AB262" i="56"/>
  <c r="AA262" i="56" s="1"/>
  <c r="AB309" i="56"/>
  <c r="AA309" i="56" s="1"/>
  <c r="AB462" i="56"/>
  <c r="AA462" i="56" s="1"/>
  <c r="AB21" i="56"/>
  <c r="AA21" i="56" s="1"/>
  <c r="AB33" i="56"/>
  <c r="AA33" i="56" s="1"/>
  <c r="AB45" i="56"/>
  <c r="AA45" i="56" s="1"/>
  <c r="AB57" i="56"/>
  <c r="AA57" i="56" s="1"/>
  <c r="AB69" i="56"/>
  <c r="AA69" i="56" s="1"/>
  <c r="AB81" i="56"/>
  <c r="AA81" i="56" s="1"/>
  <c r="AB92" i="56"/>
  <c r="AA92" i="56" s="1"/>
  <c r="AB103" i="56"/>
  <c r="AA103" i="56" s="1"/>
  <c r="AB126" i="56"/>
  <c r="AA126" i="56" s="1"/>
  <c r="AB138" i="56"/>
  <c r="AA138" i="56" s="1"/>
  <c r="AB149" i="56"/>
  <c r="AA149" i="56" s="1"/>
  <c r="AB160" i="56"/>
  <c r="AA160" i="56" s="1"/>
  <c r="AB172" i="56"/>
  <c r="AA172" i="56" s="1"/>
  <c r="AB184" i="56"/>
  <c r="AA184" i="56" s="1"/>
  <c r="AB206" i="56"/>
  <c r="AA206" i="56" s="1"/>
  <c r="AB218" i="56"/>
  <c r="AA218" i="56" s="1"/>
  <c r="AB230" i="56"/>
  <c r="AA230" i="56" s="1"/>
  <c r="AB241" i="56"/>
  <c r="AA241" i="56" s="1"/>
  <c r="AB253" i="56"/>
  <c r="AA253" i="56" s="1"/>
  <c r="AB264" i="56"/>
  <c r="AA264" i="56" s="1"/>
  <c r="AB276" i="56"/>
  <c r="AA276" i="56" s="1"/>
  <c r="AB288" i="56"/>
  <c r="AA288" i="56" s="1"/>
  <c r="AB299" i="56"/>
  <c r="AA299" i="56" s="1"/>
  <c r="AB311" i="56"/>
  <c r="AA311" i="56" s="1"/>
  <c r="AB323" i="56"/>
  <c r="AA323" i="56" s="1"/>
  <c r="AB334" i="56"/>
  <c r="AA334" i="56" s="1"/>
  <c r="AB346" i="56"/>
  <c r="AA346" i="56" s="1"/>
  <c r="AB357" i="56"/>
  <c r="AA357" i="56" s="1"/>
  <c r="AB369" i="56"/>
  <c r="AA369" i="56" s="1"/>
  <c r="AB381" i="56"/>
  <c r="AA381" i="56" s="1"/>
  <c r="AB393" i="56"/>
  <c r="AA393" i="56" s="1"/>
  <c r="AB405" i="56"/>
  <c r="AA405" i="56" s="1"/>
  <c r="AB416" i="56"/>
  <c r="AA416" i="56" s="1"/>
  <c r="AB428" i="56"/>
  <c r="AA428" i="56" s="1"/>
  <c r="AB440" i="56"/>
  <c r="AA440" i="56" s="1"/>
  <c r="AB452" i="56"/>
  <c r="AA452" i="56" s="1"/>
  <c r="AB464" i="56"/>
  <c r="AA464" i="56" s="1"/>
  <c r="AB476" i="56"/>
  <c r="AA476" i="56" s="1"/>
  <c r="AB488" i="56"/>
  <c r="AA488" i="56" s="1"/>
  <c r="AB500" i="56"/>
  <c r="AA500" i="56" s="1"/>
  <c r="AB43" i="56"/>
  <c r="AA43" i="56" s="1"/>
  <c r="AB101" i="56"/>
  <c r="AA101" i="56" s="1"/>
  <c r="AB182" i="56"/>
  <c r="AA182" i="56" s="1"/>
  <c r="AB379" i="56"/>
  <c r="AA379" i="56" s="1"/>
  <c r="AB22" i="56"/>
  <c r="AA22" i="56" s="1"/>
  <c r="AB34" i="56"/>
  <c r="AA34" i="56" s="1"/>
  <c r="AB46" i="56"/>
  <c r="AA46" i="56" s="1"/>
  <c r="AB58" i="56"/>
  <c r="AA58" i="56" s="1"/>
  <c r="AB70" i="56"/>
  <c r="AA70" i="56" s="1"/>
  <c r="AB82" i="56"/>
  <c r="AA82" i="56" s="1"/>
  <c r="AB93" i="56"/>
  <c r="AA93" i="56" s="1"/>
  <c r="AB104" i="56"/>
  <c r="AA104" i="56" s="1"/>
  <c r="AB115" i="56"/>
  <c r="AA115" i="56" s="1"/>
  <c r="AB127" i="56"/>
  <c r="AA127" i="56" s="1"/>
  <c r="AB139" i="56"/>
  <c r="AA139" i="56" s="1"/>
  <c r="AB150" i="56"/>
  <c r="AA150" i="56" s="1"/>
  <c r="AB161" i="56"/>
  <c r="AA161" i="56" s="1"/>
  <c r="AB173" i="56"/>
  <c r="AA173" i="56" s="1"/>
  <c r="AB185" i="56"/>
  <c r="AA185" i="56" s="1"/>
  <c r="AB196" i="56"/>
  <c r="AA196" i="56" s="1"/>
  <c r="AB207" i="56"/>
  <c r="AA207" i="56" s="1"/>
  <c r="AB219" i="56"/>
  <c r="AA219" i="56" s="1"/>
  <c r="AB231" i="56"/>
  <c r="AA231" i="56" s="1"/>
  <c r="AB242" i="56"/>
  <c r="AA242" i="56" s="1"/>
  <c r="AB254" i="56"/>
  <c r="AA254" i="56" s="1"/>
  <c r="AB265" i="56"/>
  <c r="AA265" i="56" s="1"/>
  <c r="AB277" i="56"/>
  <c r="AA277" i="56" s="1"/>
  <c r="AB300" i="56"/>
  <c r="AA300" i="56" s="1"/>
  <c r="AB312" i="56"/>
  <c r="AA312" i="56" s="1"/>
  <c r="AB324" i="56"/>
  <c r="AA324" i="56" s="1"/>
  <c r="AB335" i="56"/>
  <c r="AA335" i="56" s="1"/>
  <c r="AB358" i="56"/>
  <c r="AA358" i="56" s="1"/>
  <c r="AB370" i="56"/>
  <c r="AA370" i="56" s="1"/>
  <c r="AB382" i="56"/>
  <c r="AA382" i="56" s="1"/>
  <c r="AB394" i="56"/>
  <c r="AA394" i="56" s="1"/>
  <c r="AB406" i="56"/>
  <c r="AA406" i="56" s="1"/>
  <c r="AB417" i="56"/>
  <c r="AA417" i="56" s="1"/>
  <c r="AB429" i="56"/>
  <c r="AA429" i="56" s="1"/>
  <c r="AB441" i="56"/>
  <c r="AA441" i="56" s="1"/>
  <c r="AB453" i="56"/>
  <c r="AA453" i="56" s="1"/>
  <c r="AB465" i="56"/>
  <c r="AA465" i="56" s="1"/>
  <c r="AB477" i="56"/>
  <c r="AA477" i="56" s="1"/>
  <c r="AB489" i="56"/>
  <c r="AA489" i="56" s="1"/>
  <c r="AB35" i="56"/>
  <c r="AA35" i="56" s="1"/>
  <c r="AB71" i="56"/>
  <c r="AA71" i="56" s="1"/>
  <c r="AB94" i="56"/>
  <c r="AA94" i="56" s="1"/>
  <c r="AB105" i="56"/>
  <c r="AA105" i="56" s="1"/>
  <c r="AB116" i="56"/>
  <c r="AA116" i="56" s="1"/>
  <c r="AB128" i="56"/>
  <c r="AA128" i="56" s="1"/>
  <c r="AB140" i="56"/>
  <c r="AA140" i="56" s="1"/>
  <c r="AB151" i="56"/>
  <c r="AA151" i="56" s="1"/>
  <c r="AB162" i="56"/>
  <c r="AA162" i="56" s="1"/>
  <c r="AB174" i="56"/>
  <c r="AA174" i="56" s="1"/>
  <c r="AB186" i="56"/>
  <c r="AA186" i="56" s="1"/>
  <c r="AB197" i="56"/>
  <c r="AA197" i="56" s="1"/>
  <c r="AB208" i="56"/>
  <c r="AA208" i="56" s="1"/>
  <c r="AB220" i="56"/>
  <c r="AA220" i="56" s="1"/>
  <c r="AB232" i="56"/>
  <c r="AA232" i="56" s="1"/>
  <c r="AB243" i="56"/>
  <c r="AA243" i="56" s="1"/>
  <c r="AB266" i="56"/>
  <c r="AA266" i="56" s="1"/>
  <c r="AB278" i="56"/>
  <c r="AA278" i="56" s="1"/>
  <c r="AB301" i="56"/>
  <c r="AA301" i="56" s="1"/>
  <c r="AB325" i="56"/>
  <c r="AA325" i="56" s="1"/>
  <c r="AB359" i="56"/>
  <c r="AA359" i="56" s="1"/>
  <c r="AB371" i="56"/>
  <c r="AA371" i="56" s="1"/>
  <c r="AB383" i="56"/>
  <c r="AA383" i="56" s="1"/>
  <c r="AB395" i="56"/>
  <c r="AA395" i="56" s="1"/>
  <c r="AB407" i="56"/>
  <c r="AA407" i="56" s="1"/>
  <c r="AB418" i="56"/>
  <c r="AA418" i="56" s="1"/>
  <c r="AB430" i="56"/>
  <c r="AA430" i="56" s="1"/>
  <c r="AB442" i="56"/>
  <c r="AA442" i="56" s="1"/>
  <c r="AB454" i="56"/>
  <c r="AA454" i="56" s="1"/>
  <c r="AB466" i="56"/>
  <c r="AA466" i="56" s="1"/>
  <c r="AB478" i="56"/>
  <c r="AA478" i="56" s="1"/>
  <c r="AB490" i="56"/>
  <c r="AA490" i="56" s="1"/>
  <c r="AB313" i="56"/>
  <c r="AA313" i="56" s="1"/>
  <c r="AB24" i="56"/>
  <c r="AA24" i="56" s="1"/>
  <c r="AB36" i="56"/>
  <c r="AA36" i="56" s="1"/>
  <c r="AB48" i="56"/>
  <c r="AA48" i="56" s="1"/>
  <c r="AB60" i="56"/>
  <c r="AA60" i="56" s="1"/>
  <c r="AB72" i="56"/>
  <c r="AA72" i="56" s="1"/>
  <c r="AB84" i="56"/>
  <c r="AA84" i="56" s="1"/>
  <c r="AB95" i="56"/>
  <c r="AA95" i="56" s="1"/>
  <c r="AB106" i="56"/>
  <c r="AA106" i="56" s="1"/>
  <c r="AB117" i="56"/>
  <c r="AA117" i="56" s="1"/>
  <c r="AB129" i="56"/>
  <c r="AA129" i="56" s="1"/>
  <c r="AB141" i="56"/>
  <c r="AA141" i="56" s="1"/>
  <c r="AB152" i="56"/>
  <c r="AA152" i="56" s="1"/>
  <c r="AB163" i="56"/>
  <c r="AA163" i="56" s="1"/>
  <c r="AB175" i="56"/>
  <c r="AA175" i="56" s="1"/>
  <c r="AB187" i="56"/>
  <c r="AA187" i="56" s="1"/>
  <c r="AB198" i="56"/>
  <c r="AA198" i="56" s="1"/>
  <c r="AB209" i="56"/>
  <c r="AA209" i="56" s="1"/>
  <c r="AB221" i="56"/>
  <c r="AA221" i="56" s="1"/>
  <c r="AB233" i="56"/>
  <c r="AA233" i="56" s="1"/>
  <c r="AB244" i="56"/>
  <c r="AA244" i="56" s="1"/>
  <c r="AB267" i="56"/>
  <c r="AA267" i="56" s="1"/>
  <c r="AB279" i="56"/>
  <c r="AA279" i="56" s="1"/>
  <c r="AB290" i="56"/>
  <c r="AA290" i="56" s="1"/>
  <c r="AB302" i="56"/>
  <c r="AA302" i="56" s="1"/>
  <c r="AB314" i="56"/>
  <c r="AA314" i="56" s="1"/>
  <c r="AB326" i="56"/>
  <c r="AA326" i="56" s="1"/>
  <c r="AB337" i="56"/>
  <c r="AA337" i="56" s="1"/>
  <c r="AB348" i="56"/>
  <c r="AA348" i="56" s="1"/>
  <c r="AB360" i="56"/>
  <c r="AA360" i="56" s="1"/>
  <c r="AB372" i="56"/>
  <c r="AA372" i="56" s="1"/>
  <c r="AB384" i="56"/>
  <c r="AA384" i="56" s="1"/>
  <c r="AB396" i="56"/>
  <c r="AA396" i="56" s="1"/>
  <c r="AB408" i="56"/>
  <c r="AA408" i="56" s="1"/>
  <c r="AB419" i="56"/>
  <c r="AA419" i="56" s="1"/>
  <c r="AB431" i="56"/>
  <c r="AA431" i="56" s="1"/>
  <c r="AB443" i="56"/>
  <c r="AA443" i="56" s="1"/>
  <c r="AB455" i="56"/>
  <c r="AA455" i="56" s="1"/>
  <c r="AB467" i="56"/>
  <c r="AA467" i="56" s="1"/>
  <c r="AB479" i="56"/>
  <c r="AA479" i="56" s="1"/>
  <c r="AB491" i="56"/>
  <c r="AA491" i="56" s="1"/>
  <c r="AB23" i="56"/>
  <c r="AA23" i="56" s="1"/>
  <c r="AB47" i="56"/>
  <c r="AA47" i="56" s="1"/>
  <c r="AB59" i="56"/>
  <c r="AA59" i="56" s="1"/>
  <c r="AB83" i="56"/>
  <c r="AA83" i="56" s="1"/>
  <c r="AB336" i="56"/>
  <c r="AA336" i="56" s="1"/>
  <c r="AB25" i="56"/>
  <c r="AA25" i="56" s="1"/>
  <c r="AB37" i="56"/>
  <c r="AA37" i="56" s="1"/>
  <c r="AB49" i="56"/>
  <c r="AA49" i="56" s="1"/>
  <c r="AB61" i="56"/>
  <c r="AA61" i="56" s="1"/>
  <c r="AB73" i="56"/>
  <c r="AA73" i="56" s="1"/>
  <c r="AB85" i="56"/>
  <c r="AA85" i="56" s="1"/>
  <c r="AB107" i="56"/>
  <c r="AA107" i="56" s="1"/>
  <c r="AB118" i="56"/>
  <c r="AA118" i="56" s="1"/>
  <c r="AB130" i="56"/>
  <c r="AA130" i="56" s="1"/>
  <c r="AB142" i="56"/>
  <c r="AA142" i="56" s="1"/>
  <c r="AB153" i="56"/>
  <c r="AA153" i="56" s="1"/>
  <c r="AB164" i="56"/>
  <c r="AA164" i="56" s="1"/>
  <c r="AB176" i="56"/>
  <c r="AA176" i="56" s="1"/>
  <c r="AB188" i="56"/>
  <c r="AA188" i="56" s="1"/>
  <c r="AB199" i="56"/>
  <c r="AA199" i="56" s="1"/>
  <c r="AB210" i="56"/>
  <c r="AA210" i="56" s="1"/>
  <c r="AB222" i="56"/>
  <c r="AA222" i="56" s="1"/>
  <c r="AB234" i="56"/>
  <c r="AA234" i="56" s="1"/>
  <c r="AB245" i="56"/>
  <c r="AA245" i="56" s="1"/>
  <c r="AB256" i="56"/>
  <c r="AA256" i="56" s="1"/>
  <c r="AB268" i="56"/>
  <c r="AA268" i="56" s="1"/>
  <c r="AB280" i="56"/>
  <c r="AA280" i="56" s="1"/>
  <c r="AB291" i="56"/>
  <c r="AA291" i="56" s="1"/>
  <c r="AB303" i="56"/>
  <c r="AA303" i="56" s="1"/>
  <c r="AB315" i="56"/>
  <c r="AA315" i="56" s="1"/>
  <c r="AB327" i="56"/>
  <c r="AA327" i="56" s="1"/>
  <c r="AB338" i="56"/>
  <c r="AA338" i="56" s="1"/>
  <c r="AB349" i="56"/>
  <c r="AA349" i="56" s="1"/>
  <c r="AB361" i="56"/>
  <c r="AA361" i="56" s="1"/>
  <c r="AB373" i="56"/>
  <c r="AA373" i="56" s="1"/>
  <c r="AB385" i="56"/>
  <c r="AA385" i="56" s="1"/>
  <c r="AB397" i="56"/>
  <c r="AA397" i="56" s="1"/>
  <c r="AB420" i="56"/>
  <c r="AA420" i="56" s="1"/>
  <c r="AB432" i="56"/>
  <c r="AA432" i="56" s="1"/>
  <c r="AB444" i="56"/>
  <c r="AA444" i="56" s="1"/>
  <c r="AB456" i="56"/>
  <c r="AA456" i="56" s="1"/>
  <c r="AB468" i="56"/>
  <c r="AA468" i="56" s="1"/>
  <c r="AB480" i="56"/>
  <c r="AA480" i="56" s="1"/>
  <c r="AB492" i="56"/>
  <c r="AA492" i="56" s="1"/>
  <c r="AB200" i="56"/>
  <c r="AA200" i="56" s="1"/>
  <c r="AB421" i="56"/>
  <c r="AA421" i="56" s="1"/>
  <c r="AB27" i="56"/>
  <c r="AA27" i="56" s="1"/>
  <c r="AB63" i="56"/>
  <c r="AA63" i="56" s="1"/>
  <c r="AB109" i="56"/>
  <c r="AA109" i="56" s="1"/>
  <c r="AB144" i="56"/>
  <c r="AA144" i="56" s="1"/>
  <c r="AB178" i="56"/>
  <c r="AA178" i="56" s="1"/>
  <c r="AB224" i="56"/>
  <c r="AA224" i="56" s="1"/>
  <c r="AB446" i="56"/>
  <c r="AA446" i="56" s="1"/>
  <c r="AB16" i="56"/>
  <c r="AA16" i="56" s="1"/>
  <c r="AB28" i="56"/>
  <c r="AA28" i="56" s="1"/>
  <c r="AB40" i="56"/>
  <c r="AA40" i="56" s="1"/>
  <c r="AB52" i="56"/>
  <c r="AA52" i="56" s="1"/>
  <c r="AB64" i="56"/>
  <c r="AA64" i="56" s="1"/>
  <c r="AB76" i="56"/>
  <c r="AA76" i="56" s="1"/>
  <c r="AB88" i="56"/>
  <c r="AA88" i="56" s="1"/>
  <c r="AB98" i="56"/>
  <c r="AA98" i="56" s="1"/>
  <c r="AB110" i="56"/>
  <c r="AA110" i="56" s="1"/>
  <c r="AB121" i="56"/>
  <c r="AA121" i="56" s="1"/>
  <c r="AB133" i="56"/>
  <c r="AA133" i="56" s="1"/>
  <c r="AB145" i="56"/>
  <c r="AA145" i="56" s="1"/>
  <c r="AB167" i="56"/>
  <c r="AA167" i="56" s="1"/>
  <c r="AB179" i="56"/>
  <c r="AA179" i="56" s="1"/>
  <c r="AB191" i="56"/>
  <c r="AA191" i="56" s="1"/>
  <c r="AB202" i="56"/>
  <c r="AA202" i="56" s="1"/>
  <c r="AB213" i="56"/>
  <c r="AA213" i="56" s="1"/>
  <c r="AB225" i="56"/>
  <c r="AA225" i="56" s="1"/>
  <c r="AB248" i="56"/>
  <c r="AA248" i="56" s="1"/>
  <c r="AB259" i="56"/>
  <c r="AA259" i="56" s="1"/>
  <c r="AB271" i="56"/>
  <c r="AA271" i="56" s="1"/>
  <c r="AB283" i="56"/>
  <c r="AA283" i="56" s="1"/>
  <c r="AB294" i="56"/>
  <c r="AA294" i="56" s="1"/>
  <c r="AB306" i="56"/>
  <c r="AA306" i="56" s="1"/>
  <c r="AB318" i="56"/>
  <c r="AA318" i="56" s="1"/>
  <c r="AB329" i="56"/>
  <c r="AA329" i="56" s="1"/>
  <c r="AB341" i="56"/>
  <c r="AA341" i="56" s="1"/>
  <c r="AB352" i="56"/>
  <c r="AA352" i="56" s="1"/>
  <c r="AB364" i="56"/>
  <c r="AA364" i="56" s="1"/>
  <c r="AB376" i="56"/>
  <c r="AA376" i="56" s="1"/>
  <c r="AB388" i="56"/>
  <c r="AA388" i="56" s="1"/>
  <c r="AB400" i="56"/>
  <c r="AA400" i="56" s="1"/>
  <c r="AB411" i="56"/>
  <c r="AA411" i="56" s="1"/>
  <c r="AB423" i="56"/>
  <c r="AA423" i="56" s="1"/>
  <c r="AB435" i="56"/>
  <c r="AA435" i="56" s="1"/>
  <c r="AB447" i="56"/>
  <c r="AA447" i="56" s="1"/>
  <c r="AB459" i="56"/>
  <c r="AA459" i="56" s="1"/>
  <c r="AB471" i="56"/>
  <c r="AA471" i="56" s="1"/>
  <c r="AB483" i="56"/>
  <c r="AA483" i="56" s="1"/>
  <c r="AB495" i="56"/>
  <c r="AA495" i="56" s="1"/>
  <c r="AB26" i="56"/>
  <c r="AA26" i="56" s="1"/>
  <c r="AB86" i="56"/>
  <c r="AA86" i="56" s="1"/>
  <c r="AB189" i="56"/>
  <c r="AA189" i="56" s="1"/>
  <c r="AB398" i="56"/>
  <c r="AA398" i="56" s="1"/>
  <c r="AB15" i="56"/>
  <c r="AA15" i="56" s="1"/>
  <c r="AB51" i="56"/>
  <c r="AA51" i="56" s="1"/>
  <c r="AB87" i="56"/>
  <c r="AA87" i="56" s="1"/>
  <c r="AB132" i="56"/>
  <c r="AA132" i="56" s="1"/>
  <c r="AB166" i="56"/>
  <c r="AA166" i="56" s="1"/>
  <c r="AB201" i="56"/>
  <c r="AA201" i="56" s="1"/>
  <c r="AB212" i="56"/>
  <c r="AA212" i="56" s="1"/>
  <c r="AB470" i="56"/>
  <c r="AA470" i="56" s="1"/>
  <c r="AB17" i="56"/>
  <c r="AA17" i="56" s="1"/>
  <c r="AB29" i="56"/>
  <c r="AA29" i="56" s="1"/>
  <c r="AB41" i="56"/>
  <c r="AA41" i="56" s="1"/>
  <c r="AB53" i="56"/>
  <c r="AA53" i="56" s="1"/>
  <c r="AB65" i="56"/>
  <c r="AA65" i="56" s="1"/>
  <c r="AB77" i="56"/>
  <c r="AA77" i="56" s="1"/>
  <c r="AB99" i="56"/>
  <c r="AA99" i="56" s="1"/>
  <c r="AB111" i="56"/>
  <c r="AA111" i="56" s="1"/>
  <c r="AB122" i="56"/>
  <c r="AA122" i="56" s="1"/>
  <c r="AB134" i="56"/>
  <c r="AA134" i="56" s="1"/>
  <c r="AB168" i="56"/>
  <c r="AA168" i="56" s="1"/>
  <c r="AB180" i="56"/>
  <c r="AA180" i="56" s="1"/>
  <c r="AB192" i="56"/>
  <c r="AA192" i="56" s="1"/>
  <c r="AB214" i="56"/>
  <c r="AA214" i="56" s="1"/>
  <c r="AB226" i="56"/>
  <c r="AA226" i="56" s="1"/>
  <c r="AB237" i="56"/>
  <c r="AA237" i="56" s="1"/>
  <c r="AB249" i="56"/>
  <c r="AA249" i="56" s="1"/>
  <c r="AB260" i="56"/>
  <c r="AA260" i="56" s="1"/>
  <c r="AB272" i="56"/>
  <c r="AA272" i="56" s="1"/>
  <c r="AB284" i="56"/>
  <c r="AA284" i="56" s="1"/>
  <c r="AB295" i="56"/>
  <c r="AA295" i="56" s="1"/>
  <c r="AB307" i="56"/>
  <c r="AA307" i="56" s="1"/>
  <c r="AB319" i="56"/>
  <c r="AA319" i="56" s="1"/>
  <c r="AB330" i="56"/>
  <c r="AA330" i="56" s="1"/>
  <c r="AB342" i="56"/>
  <c r="AA342" i="56" s="1"/>
  <c r="AB353" i="56"/>
  <c r="AA353" i="56" s="1"/>
  <c r="AB365" i="56"/>
  <c r="AA365" i="56" s="1"/>
  <c r="AB377" i="56"/>
  <c r="AA377" i="56" s="1"/>
  <c r="AB389" i="56"/>
  <c r="AA389" i="56" s="1"/>
  <c r="AB401" i="56"/>
  <c r="AA401" i="56" s="1"/>
  <c r="AB412" i="56"/>
  <c r="AA412" i="56" s="1"/>
  <c r="AB424" i="56"/>
  <c r="AA424" i="56" s="1"/>
  <c r="AB436" i="56"/>
  <c r="AA436" i="56" s="1"/>
  <c r="AB448" i="56"/>
  <c r="AA448" i="56" s="1"/>
  <c r="AB460" i="56"/>
  <c r="AA460" i="56" s="1"/>
  <c r="AB472" i="56"/>
  <c r="AA472" i="56" s="1"/>
  <c r="AB484" i="56"/>
  <c r="AA484" i="56" s="1"/>
  <c r="AB496" i="56"/>
  <c r="AA496" i="56" s="1"/>
  <c r="AB14" i="56"/>
  <c r="AA14" i="56" s="1"/>
  <c r="AB38" i="56"/>
  <c r="AA38" i="56" s="1"/>
  <c r="AB50" i="56"/>
  <c r="AA50" i="56" s="1"/>
  <c r="AB62" i="56"/>
  <c r="AA62" i="56" s="1"/>
  <c r="AB74" i="56"/>
  <c r="AA74" i="56" s="1"/>
  <c r="AB108" i="56"/>
  <c r="AA108" i="56" s="1"/>
  <c r="AB119" i="56"/>
  <c r="AA119" i="56" s="1"/>
  <c r="AB131" i="56"/>
  <c r="AA131" i="56" s="1"/>
  <c r="AB143" i="56"/>
  <c r="AA143" i="56" s="1"/>
  <c r="AB154" i="56"/>
  <c r="AA154" i="56" s="1"/>
  <c r="AB165" i="56"/>
  <c r="AA165" i="56" s="1"/>
  <c r="AB177" i="56"/>
  <c r="AA177" i="56" s="1"/>
  <c r="AB211" i="56"/>
  <c r="AA211" i="56" s="1"/>
  <c r="AB223" i="56"/>
  <c r="AA223" i="56" s="1"/>
  <c r="AB235" i="56"/>
  <c r="AA235" i="56" s="1"/>
  <c r="AB246" i="56"/>
  <c r="AA246" i="56" s="1"/>
  <c r="AB257" i="56"/>
  <c r="AA257" i="56" s="1"/>
  <c r="AB269" i="56"/>
  <c r="AA269" i="56" s="1"/>
  <c r="AB281" i="56"/>
  <c r="AA281" i="56" s="1"/>
  <c r="AB292" i="56"/>
  <c r="AA292" i="56" s="1"/>
  <c r="AB304" i="56"/>
  <c r="AA304" i="56" s="1"/>
  <c r="AB316" i="56"/>
  <c r="AA316" i="56" s="1"/>
  <c r="AB339" i="56"/>
  <c r="AA339" i="56" s="1"/>
  <c r="AB350" i="56"/>
  <c r="AA350" i="56" s="1"/>
  <c r="AB362" i="56"/>
  <c r="AA362" i="56" s="1"/>
  <c r="AB374" i="56"/>
  <c r="AA374" i="56" s="1"/>
  <c r="AB386" i="56"/>
  <c r="AA386" i="56" s="1"/>
  <c r="AB433" i="56"/>
  <c r="AA433" i="56" s="1"/>
  <c r="AB445" i="56"/>
  <c r="AA445" i="56" s="1"/>
  <c r="AB457" i="56"/>
  <c r="AA457" i="56" s="1"/>
  <c r="AB469" i="56"/>
  <c r="AA469" i="56" s="1"/>
  <c r="AB481" i="56"/>
  <c r="AA481" i="56" s="1"/>
  <c r="AB493" i="56"/>
  <c r="AA493" i="56" s="1"/>
  <c r="AB39" i="56"/>
  <c r="AA39" i="56" s="1"/>
  <c r="AB75" i="56"/>
  <c r="AA75" i="56" s="1"/>
  <c r="AB97" i="56"/>
  <c r="AA97" i="56" s="1"/>
  <c r="AB120" i="56"/>
  <c r="AA120" i="56" s="1"/>
  <c r="AB155" i="56"/>
  <c r="AA155" i="56" s="1"/>
  <c r="AB190" i="56"/>
  <c r="AA190" i="56" s="1"/>
  <c r="AB247" i="56"/>
  <c r="AA247" i="56" s="1"/>
  <c r="AB258" i="56"/>
  <c r="AA258" i="56" s="1"/>
  <c r="AB270" i="56"/>
  <c r="AA270" i="56" s="1"/>
  <c r="AB282" i="56"/>
  <c r="AA282" i="56" s="1"/>
  <c r="AB293" i="56"/>
  <c r="AA293" i="56" s="1"/>
  <c r="AB305" i="56"/>
  <c r="AA305" i="56" s="1"/>
  <c r="AB317" i="56"/>
  <c r="AA317" i="56" s="1"/>
  <c r="AB340" i="56"/>
  <c r="AA340" i="56" s="1"/>
  <c r="AB351" i="56"/>
  <c r="AA351" i="56" s="1"/>
  <c r="AB363" i="56"/>
  <c r="AA363" i="56" s="1"/>
  <c r="AB375" i="56"/>
  <c r="AA375" i="56" s="1"/>
  <c r="AB387" i="56"/>
  <c r="AA387" i="56" s="1"/>
  <c r="AB399" i="56"/>
  <c r="AA399" i="56" s="1"/>
  <c r="AB410" i="56"/>
  <c r="AA410" i="56" s="1"/>
  <c r="AB422" i="56"/>
  <c r="AA422" i="56" s="1"/>
  <c r="AB434" i="56"/>
  <c r="AA434" i="56" s="1"/>
  <c r="AB458" i="56"/>
  <c r="AA458" i="56" s="1"/>
  <c r="AB482" i="56"/>
  <c r="AA482" i="56" s="1"/>
  <c r="AB494" i="56"/>
  <c r="AA494" i="56" s="1"/>
  <c r="AB18" i="56"/>
  <c r="AA18" i="56" s="1"/>
  <c r="AB30" i="56"/>
  <c r="AA30" i="56" s="1"/>
  <c r="AB42" i="56"/>
  <c r="AA42" i="56" s="1"/>
  <c r="AB54" i="56"/>
  <c r="AA54" i="56" s="1"/>
  <c r="AB66" i="56"/>
  <c r="AA66" i="56" s="1"/>
  <c r="AB78" i="56"/>
  <c r="AA78" i="56" s="1"/>
  <c r="AB100" i="56"/>
  <c r="AA100" i="56" s="1"/>
  <c r="AB112" i="56"/>
  <c r="AA112" i="56" s="1"/>
  <c r="AB123" i="56"/>
  <c r="AA123" i="56" s="1"/>
  <c r="AB135" i="56"/>
  <c r="AA135" i="56" s="1"/>
  <c r="AB157" i="56"/>
  <c r="AA157" i="56" s="1"/>
  <c r="AB169" i="56"/>
  <c r="AA169" i="56" s="1"/>
  <c r="AB181" i="56"/>
  <c r="AA181" i="56" s="1"/>
  <c r="AB193" i="56"/>
  <c r="AA193" i="56" s="1"/>
  <c r="AB215" i="56"/>
  <c r="AA215" i="56" s="1"/>
  <c r="AB227" i="56"/>
  <c r="AA227" i="56" s="1"/>
  <c r="AB238" i="56"/>
  <c r="AA238" i="56" s="1"/>
  <c r="AB250" i="56"/>
  <c r="AA250" i="56" s="1"/>
  <c r="AB261" i="56"/>
  <c r="AA261" i="56" s="1"/>
  <c r="AB273" i="56"/>
  <c r="AA273" i="56" s="1"/>
  <c r="AB285" i="56"/>
  <c r="AA285" i="56" s="1"/>
  <c r="AB296" i="56"/>
  <c r="AA296" i="56" s="1"/>
  <c r="AB308" i="56"/>
  <c r="AA308" i="56" s="1"/>
  <c r="AB320" i="56"/>
  <c r="AA320" i="56" s="1"/>
  <c r="AB331" i="56"/>
  <c r="AA331" i="56" s="1"/>
  <c r="AB343" i="56"/>
  <c r="AA343" i="56" s="1"/>
  <c r="AB354" i="56"/>
  <c r="AA354" i="56" s="1"/>
  <c r="AB366" i="56"/>
  <c r="AA366" i="56" s="1"/>
  <c r="AB378" i="56"/>
  <c r="AA378" i="56" s="1"/>
  <c r="AB390" i="56"/>
  <c r="AA390" i="56" s="1"/>
  <c r="AB402" i="56"/>
  <c r="AA402" i="56" s="1"/>
  <c r="AB413" i="56"/>
  <c r="AA413" i="56" s="1"/>
  <c r="AB425" i="56"/>
  <c r="AA425" i="56" s="1"/>
  <c r="AB437" i="56"/>
  <c r="AA437" i="56" s="1"/>
  <c r="AB449" i="56"/>
  <c r="AA449" i="56" s="1"/>
  <c r="AB461" i="56"/>
  <c r="AA461" i="56" s="1"/>
  <c r="AB473" i="56"/>
  <c r="AA473" i="56" s="1"/>
  <c r="AB485" i="56"/>
  <c r="AA485" i="56" s="1"/>
  <c r="AB497" i="56"/>
  <c r="AA497" i="56" s="1"/>
  <c r="AB19" i="56"/>
  <c r="AA19" i="56" s="1"/>
  <c r="AB55" i="56"/>
  <c r="AA55" i="56" s="1"/>
  <c r="AB79" i="56"/>
  <c r="AA79" i="56" s="1"/>
  <c r="AB113" i="56"/>
  <c r="AA113" i="56" s="1"/>
  <c r="AB136" i="56"/>
  <c r="AA136" i="56" s="1"/>
  <c r="AB158" i="56"/>
  <c r="AA158" i="56" s="1"/>
  <c r="AB194" i="56"/>
  <c r="AA194" i="56" s="1"/>
  <c r="AB216" i="56"/>
  <c r="AA216" i="56" s="1"/>
  <c r="AB239" i="56"/>
  <c r="AA239" i="56" s="1"/>
  <c r="AB251" i="56"/>
  <c r="AA251" i="56" s="1"/>
  <c r="AB274" i="56"/>
  <c r="AA274" i="56" s="1"/>
  <c r="AB286" i="56"/>
  <c r="AA286" i="56" s="1"/>
  <c r="AB297" i="56"/>
  <c r="AA297" i="56" s="1"/>
  <c r="AB321" i="56"/>
  <c r="AA321" i="56" s="1"/>
  <c r="AB332" i="56"/>
  <c r="AA332" i="56" s="1"/>
  <c r="AB344" i="56"/>
  <c r="AA344" i="56" s="1"/>
  <c r="AB355" i="56"/>
  <c r="AA355" i="56" s="1"/>
  <c r="AB367" i="56"/>
  <c r="AA367" i="56" s="1"/>
  <c r="AB391" i="56"/>
  <c r="AA391" i="56" s="1"/>
  <c r="AB403" i="56"/>
  <c r="AA403" i="56" s="1"/>
  <c r="AB414" i="56"/>
  <c r="AA414" i="56" s="1"/>
  <c r="AB426" i="56"/>
  <c r="AA426" i="56" s="1"/>
  <c r="AB438" i="56"/>
  <c r="AA438" i="56" s="1"/>
  <c r="AB450" i="56"/>
  <c r="AA450" i="56" s="1"/>
  <c r="AB474" i="56"/>
  <c r="AA474" i="56" s="1"/>
  <c r="AB486" i="56"/>
  <c r="AA486" i="56" s="1"/>
  <c r="AB498" i="56"/>
  <c r="AA498" i="56" s="1"/>
  <c r="AB20" i="56"/>
  <c r="AA20" i="56" s="1"/>
  <c r="AB32" i="56"/>
  <c r="AA32" i="56" s="1"/>
  <c r="AB44" i="56"/>
  <c r="AA44" i="56" s="1"/>
  <c r="AB56" i="56"/>
  <c r="AA56" i="56" s="1"/>
  <c r="AB68" i="56"/>
  <c r="AA68" i="56" s="1"/>
  <c r="AB80" i="56"/>
  <c r="AA80" i="56" s="1"/>
  <c r="AB91" i="56"/>
  <c r="AA91" i="56" s="1"/>
  <c r="AB102" i="56"/>
  <c r="AA102" i="56" s="1"/>
  <c r="AB125" i="56"/>
  <c r="AA125" i="56" s="1"/>
  <c r="AB137" i="56"/>
  <c r="AA137" i="56" s="1"/>
  <c r="AB148" i="56"/>
  <c r="AA148" i="56" s="1"/>
  <c r="AB159" i="56"/>
  <c r="AA159" i="56" s="1"/>
  <c r="AB171" i="56"/>
  <c r="AA171" i="56" s="1"/>
  <c r="AB183" i="56"/>
  <c r="AA183" i="56" s="1"/>
  <c r="AB205" i="56"/>
  <c r="AA205" i="56" s="1"/>
  <c r="AB217" i="56"/>
  <c r="AA217" i="56" s="1"/>
  <c r="AB229" i="56"/>
  <c r="AA229" i="56" s="1"/>
  <c r="AB240" i="56"/>
  <c r="AA240" i="56" s="1"/>
  <c r="AB252" i="56"/>
  <c r="AA252" i="56" s="1"/>
  <c r="AB263" i="56"/>
  <c r="AA263" i="56" s="1"/>
  <c r="AB275" i="56"/>
  <c r="AA275" i="56" s="1"/>
  <c r="AB287" i="56"/>
  <c r="AA287" i="56" s="1"/>
  <c r="AB298" i="56"/>
  <c r="AA298" i="56" s="1"/>
  <c r="AB310" i="56"/>
  <c r="AA310" i="56" s="1"/>
  <c r="AB322" i="56"/>
  <c r="AA322" i="56" s="1"/>
  <c r="AB333" i="56"/>
  <c r="AA333" i="56" s="1"/>
  <c r="AB345" i="56"/>
  <c r="AA345" i="56" s="1"/>
  <c r="AB356" i="56"/>
  <c r="AA356" i="56" s="1"/>
  <c r="AB368" i="56"/>
  <c r="AA368" i="56" s="1"/>
  <c r="AB380" i="56"/>
  <c r="AA380" i="56" s="1"/>
  <c r="AB392" i="56"/>
  <c r="AA392" i="56" s="1"/>
  <c r="AB404" i="56"/>
  <c r="AA404" i="56" s="1"/>
  <c r="AB415" i="56"/>
  <c r="AA415" i="56" s="1"/>
  <c r="AB427" i="56"/>
  <c r="AA427" i="56" s="1"/>
  <c r="AB439" i="56"/>
  <c r="AA439" i="56" s="1"/>
  <c r="AB451" i="56"/>
  <c r="AA451" i="56" s="1"/>
  <c r="AB463" i="56"/>
  <c r="AA463" i="56" s="1"/>
  <c r="AB475" i="56"/>
  <c r="AA475" i="56" s="1"/>
  <c r="AB487" i="56"/>
  <c r="AA487" i="56" s="1"/>
  <c r="AB499" i="56"/>
  <c r="AA499" i="56" s="1"/>
  <c r="R13" i="17"/>
  <c r="R12" i="17"/>
  <c r="F31" i="1" l="1"/>
  <c r="F29" i="1"/>
  <c r="F100" i="45"/>
  <c r="F99" i="45"/>
  <c r="F98" i="45"/>
  <c r="F97" i="45"/>
  <c r="F96" i="45"/>
  <c r="F95" i="45"/>
  <c r="F94" i="45"/>
  <c r="F93" i="45"/>
  <c r="F92" i="45"/>
  <c r="F91" i="45"/>
  <c r="F90" i="45"/>
  <c r="F89" i="45"/>
  <c r="F88" i="45"/>
  <c r="F87" i="45"/>
  <c r="F86" i="45"/>
  <c r="F85" i="45"/>
  <c r="F84" i="45"/>
  <c r="F83" i="45"/>
  <c r="F82" i="45"/>
  <c r="F81" i="45"/>
  <c r="F80" i="45"/>
  <c r="F79" i="45"/>
  <c r="F78" i="45"/>
  <c r="F77"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G11" i="44"/>
  <c r="G100" i="44"/>
  <c r="G99" i="44"/>
  <c r="G98" i="44"/>
  <c r="G97" i="44"/>
  <c r="G96" i="44"/>
  <c r="G95" i="44"/>
  <c r="G94" i="44"/>
  <c r="G93" i="44"/>
  <c r="G92" i="44"/>
  <c r="G91" i="44"/>
  <c r="G90" i="44"/>
  <c r="G89" i="44"/>
  <c r="G88" i="44"/>
  <c r="G87" i="44"/>
  <c r="G86" i="44"/>
  <c r="G85" i="44"/>
  <c r="G84" i="44"/>
  <c r="G83" i="44"/>
  <c r="G82" i="44"/>
  <c r="G81" i="44"/>
  <c r="G80" i="44"/>
  <c r="G79" i="44"/>
  <c r="G78" i="44"/>
  <c r="G77" i="44"/>
  <c r="G76" i="44"/>
  <c r="G75" i="44"/>
  <c r="G74" i="44"/>
  <c r="G73" i="44"/>
  <c r="G72" i="44"/>
  <c r="G71" i="44"/>
  <c r="G70" i="44"/>
  <c r="G69" i="44"/>
  <c r="G68" i="44"/>
  <c r="G67" i="44"/>
  <c r="G66" i="44"/>
  <c r="G65" i="44"/>
  <c r="G64" i="44"/>
  <c r="G63" i="44"/>
  <c r="G62" i="44"/>
  <c r="G61" i="44"/>
  <c r="G60" i="44"/>
  <c r="G59"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G26" i="44"/>
  <c r="G25" i="44"/>
  <c r="G24" i="44"/>
  <c r="G23" i="44"/>
  <c r="G22" i="44"/>
  <c r="G21" i="44"/>
  <c r="G20" i="44"/>
  <c r="G19" i="44"/>
  <c r="G18" i="44"/>
  <c r="G17" i="44"/>
  <c r="G16" i="44"/>
  <c r="G15" i="44"/>
  <c r="G14" i="44"/>
  <c r="G13" i="44"/>
  <c r="G12" i="44"/>
  <c r="AM1864" i="26"/>
  <c r="AM1863" i="26"/>
  <c r="AM1862" i="26"/>
  <c r="AM1861" i="26"/>
  <c r="AM1801" i="26"/>
  <c r="AM1745" i="26"/>
  <c r="AM1683" i="26"/>
  <c r="AM1682" i="26"/>
  <c r="AM1577" i="26"/>
  <c r="AM1553" i="26"/>
  <c r="AM1492" i="26"/>
  <c r="AM1432" i="26"/>
  <c r="AM1409" i="26"/>
  <c r="AM1385" i="26"/>
  <c r="AM1384" i="26"/>
  <c r="AM1383" i="26"/>
  <c r="AM1217" i="26"/>
  <c r="AM1216" i="26"/>
  <c r="AM1215" i="26"/>
  <c r="AM1213" i="26"/>
  <c r="AM1145" i="26"/>
  <c r="AM1108" i="26"/>
  <c r="AM1107" i="26"/>
  <c r="AM975" i="26"/>
  <c r="AM974" i="26"/>
  <c r="AM973" i="26"/>
  <c r="AM910" i="26"/>
  <c r="AM771" i="26"/>
  <c r="AM770" i="26"/>
  <c r="AM735" i="26"/>
  <c r="AM734" i="26"/>
  <c r="AM733" i="26"/>
  <c r="AM650" i="26"/>
  <c r="AM649" i="26"/>
  <c r="AM605" i="26"/>
  <c r="AM567" i="26"/>
  <c r="AM484" i="26"/>
  <c r="AM483" i="26"/>
  <c r="AM482" i="26"/>
  <c r="AM448" i="26"/>
  <c r="AM431" i="26"/>
  <c r="AM429" i="26"/>
  <c r="AM328" i="26"/>
  <c r="AM273" i="26"/>
  <c r="AM196" i="26"/>
  <c r="AM160" i="26"/>
  <c r="AM159" i="26"/>
  <c r="AM158" i="26"/>
  <c r="AM157" i="26"/>
  <c r="AM130" i="26"/>
  <c r="AM88" i="26"/>
  <c r="AM52" i="26"/>
  <c r="AM26" i="26"/>
  <c r="AM25" i="26"/>
  <c r="AN2000" i="26"/>
  <c r="AM2000" i="26" s="1"/>
  <c r="AN1999" i="26"/>
  <c r="AM1999" i="26" s="1"/>
  <c r="AN1998" i="26"/>
  <c r="AM1998" i="26" s="1"/>
  <c r="AN1997" i="26"/>
  <c r="AM1997" i="26" s="1"/>
  <c r="AN1996" i="26"/>
  <c r="AM1996" i="26" s="1"/>
  <c r="AN1995" i="26"/>
  <c r="AM1995" i="26" s="1"/>
  <c r="AN1994" i="26"/>
  <c r="AM1994" i="26" s="1"/>
  <c r="AN1993" i="26"/>
  <c r="AM1993" i="26" s="1"/>
  <c r="AN1992" i="26"/>
  <c r="AM1992" i="26" s="1"/>
  <c r="AN1991" i="26"/>
  <c r="AM1991" i="26" s="1"/>
  <c r="AN1990" i="26"/>
  <c r="AM1990" i="26" s="1"/>
  <c r="AN1989" i="26"/>
  <c r="AM1989" i="26" s="1"/>
  <c r="AN1988" i="26"/>
  <c r="AM1988" i="26" s="1"/>
  <c r="AN1987" i="26"/>
  <c r="AM1987" i="26" s="1"/>
  <c r="AN1986" i="26"/>
  <c r="AM1986" i="26" s="1"/>
  <c r="AN1985" i="26"/>
  <c r="AM1985" i="26" s="1"/>
  <c r="AN1984" i="26"/>
  <c r="AM1984" i="26" s="1"/>
  <c r="AN1983" i="26"/>
  <c r="AM1983" i="26" s="1"/>
  <c r="AN1982" i="26"/>
  <c r="AM1982" i="26" s="1"/>
  <c r="AN1981" i="26"/>
  <c r="AM1981" i="26" s="1"/>
  <c r="AN1980" i="26"/>
  <c r="AM1980" i="26" s="1"/>
  <c r="AN1979" i="26"/>
  <c r="AM1979" i="26" s="1"/>
  <c r="AN1978" i="26"/>
  <c r="AM1978" i="26" s="1"/>
  <c r="AN1977" i="26"/>
  <c r="AM1977" i="26" s="1"/>
  <c r="AN1976" i="26"/>
  <c r="AM1976" i="26" s="1"/>
  <c r="AN1975" i="26"/>
  <c r="AM1975" i="26" s="1"/>
  <c r="AN1974" i="26"/>
  <c r="AM1974" i="26" s="1"/>
  <c r="AN1973" i="26"/>
  <c r="AM1973" i="26" s="1"/>
  <c r="AN1972" i="26"/>
  <c r="AM1972" i="26" s="1"/>
  <c r="AN1971" i="26"/>
  <c r="AM1971" i="26" s="1"/>
  <c r="AN1970" i="26"/>
  <c r="AM1970" i="26" s="1"/>
  <c r="AN1969" i="26"/>
  <c r="AM1969" i="26" s="1"/>
  <c r="AN1968" i="26"/>
  <c r="AM1968" i="26" s="1"/>
  <c r="AN1967" i="26"/>
  <c r="AM1967" i="26" s="1"/>
  <c r="AN1966" i="26"/>
  <c r="AM1966" i="26" s="1"/>
  <c r="AN1965" i="26"/>
  <c r="AM1965" i="26" s="1"/>
  <c r="AN1964" i="26"/>
  <c r="AM1964" i="26" s="1"/>
  <c r="AN1963" i="26"/>
  <c r="AM1963" i="26" s="1"/>
  <c r="AN1962" i="26"/>
  <c r="AM1962" i="26" s="1"/>
  <c r="AN1961" i="26"/>
  <c r="AM1961" i="26" s="1"/>
  <c r="AN1960" i="26"/>
  <c r="AM1960" i="26" s="1"/>
  <c r="AN1959" i="26"/>
  <c r="AM1959" i="26" s="1"/>
  <c r="AN1958" i="26"/>
  <c r="AM1958" i="26" s="1"/>
  <c r="AN1957" i="26"/>
  <c r="AM1957" i="26" s="1"/>
  <c r="AN1956" i="26"/>
  <c r="AM1956" i="26" s="1"/>
  <c r="AN1955" i="26"/>
  <c r="AM1955" i="26" s="1"/>
  <c r="AN1954" i="26"/>
  <c r="AM1954" i="26" s="1"/>
  <c r="AN1953" i="26"/>
  <c r="AM1953" i="26" s="1"/>
  <c r="AN1952" i="26"/>
  <c r="AM1952" i="26" s="1"/>
  <c r="AN1951" i="26"/>
  <c r="AM1951" i="26" s="1"/>
  <c r="AN1950" i="26"/>
  <c r="AM1950" i="26" s="1"/>
  <c r="AN1949" i="26"/>
  <c r="AM1949" i="26" s="1"/>
  <c r="AN1948" i="26"/>
  <c r="AM1948" i="26" s="1"/>
  <c r="AN1947" i="26"/>
  <c r="AM1947" i="26" s="1"/>
  <c r="AN1946" i="26"/>
  <c r="AM1946" i="26" s="1"/>
  <c r="AN1945" i="26"/>
  <c r="AM1945" i="26" s="1"/>
  <c r="AN1944" i="26"/>
  <c r="AM1944" i="26" s="1"/>
  <c r="AN1943" i="26"/>
  <c r="AM1943" i="26" s="1"/>
  <c r="AN1942" i="26"/>
  <c r="AM1942" i="26" s="1"/>
  <c r="AN1941" i="26"/>
  <c r="AM1941" i="26" s="1"/>
  <c r="AN1940" i="26"/>
  <c r="AM1940" i="26" s="1"/>
  <c r="AN1939" i="26"/>
  <c r="AM1939" i="26" s="1"/>
  <c r="AN1938" i="26"/>
  <c r="AM1938" i="26" s="1"/>
  <c r="AN1937" i="26"/>
  <c r="AM1937" i="26" s="1"/>
  <c r="AN1936" i="26"/>
  <c r="AM1936" i="26" s="1"/>
  <c r="AN1935" i="26"/>
  <c r="AM1935" i="26" s="1"/>
  <c r="AN1934" i="26"/>
  <c r="AM1934" i="26" s="1"/>
  <c r="AN1933" i="26"/>
  <c r="AM1933" i="26" s="1"/>
  <c r="AN1932" i="26"/>
  <c r="AM1932" i="26" s="1"/>
  <c r="AN1931" i="26"/>
  <c r="AM1931" i="26" s="1"/>
  <c r="AN1930" i="26"/>
  <c r="AM1930" i="26" s="1"/>
  <c r="AN1929" i="26"/>
  <c r="AM1929" i="26" s="1"/>
  <c r="AN1928" i="26"/>
  <c r="AM1928" i="26" s="1"/>
  <c r="AN1927" i="26"/>
  <c r="AM1927" i="26" s="1"/>
  <c r="AN1926" i="26"/>
  <c r="AM1926" i="26" s="1"/>
  <c r="AN1925" i="26"/>
  <c r="AM1925" i="26" s="1"/>
  <c r="AN1924" i="26"/>
  <c r="AM1924" i="26" s="1"/>
  <c r="AN1923" i="26"/>
  <c r="AM1923" i="26" s="1"/>
  <c r="AN1922" i="26"/>
  <c r="AM1922" i="26" s="1"/>
  <c r="AN1921" i="26"/>
  <c r="AM1921" i="26" s="1"/>
  <c r="AN1920" i="26"/>
  <c r="AM1920" i="26" s="1"/>
  <c r="AN1919" i="26"/>
  <c r="AM1919" i="26" s="1"/>
  <c r="AN1918" i="26"/>
  <c r="AM1918" i="26" s="1"/>
  <c r="AN1917" i="26"/>
  <c r="AM1917" i="26" s="1"/>
  <c r="AN1916" i="26"/>
  <c r="AM1916" i="26" s="1"/>
  <c r="AN1915" i="26"/>
  <c r="AM1915" i="26" s="1"/>
  <c r="AN1914" i="26"/>
  <c r="AM1914" i="26" s="1"/>
  <c r="AN1913" i="26"/>
  <c r="AM1913" i="26" s="1"/>
  <c r="AN1912" i="26"/>
  <c r="AM1912" i="26" s="1"/>
  <c r="AN1911" i="26"/>
  <c r="AM1911" i="26" s="1"/>
  <c r="AN1910" i="26"/>
  <c r="AM1910" i="26" s="1"/>
  <c r="AN1909" i="26"/>
  <c r="AM1909" i="26" s="1"/>
  <c r="AN1908" i="26"/>
  <c r="AM1908" i="26" s="1"/>
  <c r="AN1907" i="26"/>
  <c r="AM1907" i="26" s="1"/>
  <c r="AN1906" i="26"/>
  <c r="AM1906" i="26" s="1"/>
  <c r="AN1905" i="26"/>
  <c r="AM1905" i="26" s="1"/>
  <c r="AN1904" i="26"/>
  <c r="AM1904" i="26" s="1"/>
  <c r="AN1903" i="26"/>
  <c r="AM1903" i="26" s="1"/>
  <c r="AN1902" i="26"/>
  <c r="AM1902" i="26" s="1"/>
  <c r="AN1901" i="26"/>
  <c r="AM1901" i="26" s="1"/>
  <c r="AN1900" i="26"/>
  <c r="AM1900" i="26" s="1"/>
  <c r="AN1899" i="26"/>
  <c r="AM1899" i="26" s="1"/>
  <c r="AN1898" i="26"/>
  <c r="AM1898" i="26" s="1"/>
  <c r="AN1897" i="26"/>
  <c r="AM1897" i="26" s="1"/>
  <c r="AN1896" i="26"/>
  <c r="AM1896" i="26" s="1"/>
  <c r="AN1895" i="26"/>
  <c r="AM1895" i="26" s="1"/>
  <c r="AN1894" i="26"/>
  <c r="AM1894" i="26" s="1"/>
  <c r="AN1893" i="26"/>
  <c r="AM1893" i="26" s="1"/>
  <c r="AN1892" i="26"/>
  <c r="AM1892" i="26" s="1"/>
  <c r="AN1891" i="26"/>
  <c r="AM1891" i="26" s="1"/>
  <c r="AN1890" i="26"/>
  <c r="AM1890" i="26" s="1"/>
  <c r="AN1889" i="26"/>
  <c r="AM1889" i="26" s="1"/>
  <c r="AN1888" i="26"/>
  <c r="AM1888" i="26" s="1"/>
  <c r="AN1887" i="26"/>
  <c r="AM1887" i="26" s="1"/>
  <c r="AN1886" i="26"/>
  <c r="AM1886" i="26" s="1"/>
  <c r="AN1885" i="26"/>
  <c r="AM1885" i="26" s="1"/>
  <c r="AN1884" i="26"/>
  <c r="AM1884" i="26" s="1"/>
  <c r="AN1883" i="26"/>
  <c r="AM1883" i="26" s="1"/>
  <c r="AN1882" i="26"/>
  <c r="AM1882" i="26" s="1"/>
  <c r="AN1881" i="26"/>
  <c r="AM1881" i="26" s="1"/>
  <c r="AN1880" i="26"/>
  <c r="AM1880" i="26" s="1"/>
  <c r="AN1879" i="26"/>
  <c r="AM1879" i="26" s="1"/>
  <c r="AN1878" i="26"/>
  <c r="AM1878" i="26" s="1"/>
  <c r="AN1877" i="26"/>
  <c r="AM1877" i="26" s="1"/>
  <c r="AN1876" i="26"/>
  <c r="AM1876" i="26" s="1"/>
  <c r="AN1875" i="26"/>
  <c r="AM1875" i="26" s="1"/>
  <c r="AN1874" i="26"/>
  <c r="AM1874" i="26" s="1"/>
  <c r="AN1873" i="26"/>
  <c r="AM1873" i="26" s="1"/>
  <c r="AN1872" i="26"/>
  <c r="AM1872" i="26" s="1"/>
  <c r="AN1871" i="26"/>
  <c r="AM1871" i="26" s="1"/>
  <c r="AN1870" i="26"/>
  <c r="AM1870" i="26" s="1"/>
  <c r="AN1869" i="26"/>
  <c r="AM1869" i="26" s="1"/>
  <c r="AN1868" i="26"/>
  <c r="AM1868" i="26" s="1"/>
  <c r="AN1867" i="26"/>
  <c r="AM1867" i="26" s="1"/>
  <c r="AN1866" i="26"/>
  <c r="AM1866" i="26" s="1"/>
  <c r="AN1865" i="26"/>
  <c r="AM1865" i="26" s="1"/>
  <c r="AN1864" i="26"/>
  <c r="AN1863" i="26"/>
  <c r="AN1862" i="26"/>
  <c r="AN1861" i="26"/>
  <c r="AN1860" i="26"/>
  <c r="AM1860" i="26" s="1"/>
  <c r="AN1859" i="26"/>
  <c r="AM1859" i="26" s="1"/>
  <c r="AN1858" i="26"/>
  <c r="AM1858" i="26" s="1"/>
  <c r="AN1857" i="26"/>
  <c r="AM1857" i="26" s="1"/>
  <c r="AN1856" i="26"/>
  <c r="AM1856" i="26" s="1"/>
  <c r="AN1855" i="26"/>
  <c r="AM1855" i="26" s="1"/>
  <c r="AN1854" i="26"/>
  <c r="AM1854" i="26" s="1"/>
  <c r="AN1853" i="26"/>
  <c r="AM1853" i="26" s="1"/>
  <c r="AN1852" i="26"/>
  <c r="AM1852" i="26" s="1"/>
  <c r="AN1851" i="26"/>
  <c r="AM1851" i="26" s="1"/>
  <c r="AN1850" i="26"/>
  <c r="AM1850" i="26" s="1"/>
  <c r="AN1849" i="26"/>
  <c r="AM1849" i="26" s="1"/>
  <c r="AN1848" i="26"/>
  <c r="AM1848" i="26" s="1"/>
  <c r="AN1847" i="26"/>
  <c r="AM1847" i="26" s="1"/>
  <c r="AN1846" i="26"/>
  <c r="AM1846" i="26" s="1"/>
  <c r="AN1845" i="26"/>
  <c r="AM1845" i="26" s="1"/>
  <c r="AN1844" i="26"/>
  <c r="AM1844" i="26" s="1"/>
  <c r="AN1843" i="26"/>
  <c r="AM1843" i="26" s="1"/>
  <c r="AN1842" i="26"/>
  <c r="AM1842" i="26" s="1"/>
  <c r="AN1841" i="26"/>
  <c r="AM1841" i="26" s="1"/>
  <c r="AN1840" i="26"/>
  <c r="AM1840" i="26" s="1"/>
  <c r="AN1839" i="26"/>
  <c r="AM1839" i="26" s="1"/>
  <c r="AN1838" i="26"/>
  <c r="AM1838" i="26" s="1"/>
  <c r="AN1837" i="26"/>
  <c r="AM1837" i="26" s="1"/>
  <c r="AN1836" i="26"/>
  <c r="AM1836" i="26" s="1"/>
  <c r="AN1835" i="26"/>
  <c r="AM1835" i="26" s="1"/>
  <c r="AN1834" i="26"/>
  <c r="AM1834" i="26" s="1"/>
  <c r="AN1833" i="26"/>
  <c r="AM1833" i="26" s="1"/>
  <c r="AN1832" i="26"/>
  <c r="AM1832" i="26" s="1"/>
  <c r="AN1831" i="26"/>
  <c r="AM1831" i="26" s="1"/>
  <c r="AN1830" i="26"/>
  <c r="AM1830" i="26" s="1"/>
  <c r="AN1829" i="26"/>
  <c r="AM1829" i="26" s="1"/>
  <c r="AN1828" i="26"/>
  <c r="AM1828" i="26" s="1"/>
  <c r="AN1827" i="26"/>
  <c r="AM1827" i="26" s="1"/>
  <c r="AN1826" i="26"/>
  <c r="AM1826" i="26" s="1"/>
  <c r="AN1825" i="26"/>
  <c r="AM1825" i="26" s="1"/>
  <c r="AN1824" i="26"/>
  <c r="AM1824" i="26" s="1"/>
  <c r="AN1823" i="26"/>
  <c r="AM1823" i="26" s="1"/>
  <c r="AN1822" i="26"/>
  <c r="AM1822" i="26" s="1"/>
  <c r="AN1821" i="26"/>
  <c r="AM1821" i="26" s="1"/>
  <c r="AN1820" i="26"/>
  <c r="AM1820" i="26" s="1"/>
  <c r="AN1819" i="26"/>
  <c r="AM1819" i="26" s="1"/>
  <c r="AN1818" i="26"/>
  <c r="AM1818" i="26" s="1"/>
  <c r="AN1817" i="26"/>
  <c r="AM1817" i="26" s="1"/>
  <c r="AN1816" i="26"/>
  <c r="AM1816" i="26" s="1"/>
  <c r="AN1815" i="26"/>
  <c r="AM1815" i="26" s="1"/>
  <c r="AN1814" i="26"/>
  <c r="AM1814" i="26" s="1"/>
  <c r="AN1813" i="26"/>
  <c r="AM1813" i="26" s="1"/>
  <c r="AN1812" i="26"/>
  <c r="AM1812" i="26" s="1"/>
  <c r="AN1811" i="26"/>
  <c r="AM1811" i="26" s="1"/>
  <c r="AN1810" i="26"/>
  <c r="AM1810" i="26" s="1"/>
  <c r="AN1809" i="26"/>
  <c r="AM1809" i="26" s="1"/>
  <c r="AN1808" i="26"/>
  <c r="AM1808" i="26" s="1"/>
  <c r="AN1807" i="26"/>
  <c r="AM1807" i="26" s="1"/>
  <c r="AN1806" i="26"/>
  <c r="AM1806" i="26" s="1"/>
  <c r="AN1805" i="26"/>
  <c r="AM1805" i="26" s="1"/>
  <c r="AN1804" i="26"/>
  <c r="AM1804" i="26" s="1"/>
  <c r="AN1803" i="26"/>
  <c r="AM1803" i="26" s="1"/>
  <c r="AN1802" i="26"/>
  <c r="AM1802" i="26" s="1"/>
  <c r="AN1801" i="26"/>
  <c r="AN1800" i="26"/>
  <c r="AM1800" i="26" s="1"/>
  <c r="AN1799" i="26"/>
  <c r="AM1799" i="26" s="1"/>
  <c r="AN1798" i="26"/>
  <c r="AM1798" i="26" s="1"/>
  <c r="AN1797" i="26"/>
  <c r="AM1797" i="26" s="1"/>
  <c r="AN1796" i="26"/>
  <c r="AM1796" i="26" s="1"/>
  <c r="AN1795" i="26"/>
  <c r="AM1795" i="26" s="1"/>
  <c r="AN1794" i="26"/>
  <c r="AM1794" i="26" s="1"/>
  <c r="AN1793" i="26"/>
  <c r="AM1793" i="26" s="1"/>
  <c r="AN1792" i="26"/>
  <c r="AM1792" i="26" s="1"/>
  <c r="AN1791" i="26"/>
  <c r="AM1791" i="26" s="1"/>
  <c r="AN1790" i="26"/>
  <c r="AM1790" i="26" s="1"/>
  <c r="AN1789" i="26"/>
  <c r="AM1789" i="26" s="1"/>
  <c r="AN1788" i="26"/>
  <c r="AM1788" i="26" s="1"/>
  <c r="AN1787" i="26"/>
  <c r="AM1787" i="26" s="1"/>
  <c r="AN1786" i="26"/>
  <c r="AM1786" i="26" s="1"/>
  <c r="AN1785" i="26"/>
  <c r="AM1785" i="26" s="1"/>
  <c r="AN1784" i="26"/>
  <c r="AM1784" i="26" s="1"/>
  <c r="AN1783" i="26"/>
  <c r="AM1783" i="26" s="1"/>
  <c r="AN1782" i="26"/>
  <c r="AM1782" i="26" s="1"/>
  <c r="AN1781" i="26"/>
  <c r="AM1781" i="26" s="1"/>
  <c r="AN1780" i="26"/>
  <c r="AM1780" i="26" s="1"/>
  <c r="AN1779" i="26"/>
  <c r="AM1779" i="26" s="1"/>
  <c r="AN1778" i="26"/>
  <c r="AM1778" i="26" s="1"/>
  <c r="AN1777" i="26"/>
  <c r="AM1777" i="26" s="1"/>
  <c r="AN1776" i="26"/>
  <c r="AM1776" i="26" s="1"/>
  <c r="AN1775" i="26"/>
  <c r="AM1775" i="26" s="1"/>
  <c r="AN1774" i="26"/>
  <c r="AM1774" i="26" s="1"/>
  <c r="AN1773" i="26"/>
  <c r="AM1773" i="26" s="1"/>
  <c r="AN1772" i="26"/>
  <c r="AM1772" i="26" s="1"/>
  <c r="AN1771" i="26"/>
  <c r="AM1771" i="26" s="1"/>
  <c r="AN1770" i="26"/>
  <c r="AM1770" i="26" s="1"/>
  <c r="AN1769" i="26"/>
  <c r="AM1769" i="26" s="1"/>
  <c r="AN1768" i="26"/>
  <c r="AM1768" i="26" s="1"/>
  <c r="AN1767" i="26"/>
  <c r="AM1767" i="26" s="1"/>
  <c r="AN1766" i="26"/>
  <c r="AM1766" i="26" s="1"/>
  <c r="AN1765" i="26"/>
  <c r="AM1765" i="26" s="1"/>
  <c r="AN1764" i="26"/>
  <c r="AM1764" i="26" s="1"/>
  <c r="AN1763" i="26"/>
  <c r="AM1763" i="26" s="1"/>
  <c r="AN1762" i="26"/>
  <c r="AM1762" i="26" s="1"/>
  <c r="AN1761" i="26"/>
  <c r="AM1761" i="26" s="1"/>
  <c r="AN1760" i="26"/>
  <c r="AM1760" i="26" s="1"/>
  <c r="AN1759" i="26"/>
  <c r="AM1759" i="26" s="1"/>
  <c r="AN1758" i="26"/>
  <c r="AM1758" i="26" s="1"/>
  <c r="AN1757" i="26"/>
  <c r="AM1757" i="26" s="1"/>
  <c r="AN1756" i="26"/>
  <c r="AM1756" i="26" s="1"/>
  <c r="AN1755" i="26"/>
  <c r="AM1755" i="26" s="1"/>
  <c r="AN1754" i="26"/>
  <c r="AM1754" i="26" s="1"/>
  <c r="AN1753" i="26"/>
  <c r="AM1753" i="26" s="1"/>
  <c r="AN1752" i="26"/>
  <c r="AM1752" i="26" s="1"/>
  <c r="AN1751" i="26"/>
  <c r="AM1751" i="26" s="1"/>
  <c r="AN1750" i="26"/>
  <c r="AM1750" i="26" s="1"/>
  <c r="AN1749" i="26"/>
  <c r="AM1749" i="26" s="1"/>
  <c r="AN1748" i="26"/>
  <c r="AM1748" i="26" s="1"/>
  <c r="AN1747" i="26"/>
  <c r="AM1747" i="26" s="1"/>
  <c r="AN1746" i="26"/>
  <c r="AM1746" i="26" s="1"/>
  <c r="AN1745" i="26"/>
  <c r="AN1744" i="26"/>
  <c r="AM1744" i="26" s="1"/>
  <c r="AN1743" i="26"/>
  <c r="AM1743" i="26" s="1"/>
  <c r="AN1742" i="26"/>
  <c r="AM1742" i="26" s="1"/>
  <c r="AN1741" i="26"/>
  <c r="AM1741" i="26" s="1"/>
  <c r="AN1740" i="26"/>
  <c r="AM1740" i="26" s="1"/>
  <c r="AN1739" i="26"/>
  <c r="AM1739" i="26" s="1"/>
  <c r="AN1738" i="26"/>
  <c r="AM1738" i="26" s="1"/>
  <c r="AN1737" i="26"/>
  <c r="AM1737" i="26" s="1"/>
  <c r="AN1736" i="26"/>
  <c r="AM1736" i="26" s="1"/>
  <c r="AN1735" i="26"/>
  <c r="AM1735" i="26" s="1"/>
  <c r="AN1734" i="26"/>
  <c r="AM1734" i="26" s="1"/>
  <c r="AN1733" i="26"/>
  <c r="AM1733" i="26" s="1"/>
  <c r="AN1732" i="26"/>
  <c r="AM1732" i="26" s="1"/>
  <c r="AN1731" i="26"/>
  <c r="AM1731" i="26" s="1"/>
  <c r="AN1730" i="26"/>
  <c r="AM1730" i="26" s="1"/>
  <c r="AN1729" i="26"/>
  <c r="AM1729" i="26" s="1"/>
  <c r="AN1728" i="26"/>
  <c r="AM1728" i="26" s="1"/>
  <c r="AN1727" i="26"/>
  <c r="AM1727" i="26" s="1"/>
  <c r="AN1726" i="26"/>
  <c r="AM1726" i="26" s="1"/>
  <c r="AN1725" i="26"/>
  <c r="AM1725" i="26" s="1"/>
  <c r="AN1724" i="26"/>
  <c r="AM1724" i="26" s="1"/>
  <c r="AN1723" i="26"/>
  <c r="AM1723" i="26" s="1"/>
  <c r="AN1722" i="26"/>
  <c r="AM1722" i="26" s="1"/>
  <c r="AN1721" i="26"/>
  <c r="AM1721" i="26" s="1"/>
  <c r="AN1720" i="26"/>
  <c r="AM1720" i="26" s="1"/>
  <c r="AN1719" i="26"/>
  <c r="AM1719" i="26" s="1"/>
  <c r="AN1718" i="26"/>
  <c r="AM1718" i="26" s="1"/>
  <c r="AN1717" i="26"/>
  <c r="AM1717" i="26" s="1"/>
  <c r="AN1716" i="26"/>
  <c r="AM1716" i="26" s="1"/>
  <c r="AN1715" i="26"/>
  <c r="AM1715" i="26" s="1"/>
  <c r="AN1714" i="26"/>
  <c r="AM1714" i="26" s="1"/>
  <c r="AN1713" i="26"/>
  <c r="AM1713" i="26" s="1"/>
  <c r="AN1712" i="26"/>
  <c r="AM1712" i="26" s="1"/>
  <c r="AN1711" i="26"/>
  <c r="AM1711" i="26" s="1"/>
  <c r="AN1710" i="26"/>
  <c r="AM1710" i="26" s="1"/>
  <c r="AN1709" i="26"/>
  <c r="AM1709" i="26" s="1"/>
  <c r="AN1708" i="26"/>
  <c r="AM1708" i="26" s="1"/>
  <c r="AN1707" i="26"/>
  <c r="AM1707" i="26" s="1"/>
  <c r="AN1706" i="26"/>
  <c r="AM1706" i="26" s="1"/>
  <c r="AN1705" i="26"/>
  <c r="AM1705" i="26" s="1"/>
  <c r="AN1704" i="26"/>
  <c r="AM1704" i="26" s="1"/>
  <c r="AN1703" i="26"/>
  <c r="AM1703" i="26" s="1"/>
  <c r="AN1702" i="26"/>
  <c r="AM1702" i="26" s="1"/>
  <c r="AN1701" i="26"/>
  <c r="AM1701" i="26" s="1"/>
  <c r="AN1700" i="26"/>
  <c r="AM1700" i="26" s="1"/>
  <c r="AN1699" i="26"/>
  <c r="AM1699" i="26" s="1"/>
  <c r="AN1698" i="26"/>
  <c r="AM1698" i="26" s="1"/>
  <c r="AN1697" i="26"/>
  <c r="AM1697" i="26" s="1"/>
  <c r="AN1696" i="26"/>
  <c r="AM1696" i="26" s="1"/>
  <c r="AN1695" i="26"/>
  <c r="AM1695" i="26" s="1"/>
  <c r="AN1694" i="26"/>
  <c r="AM1694" i="26" s="1"/>
  <c r="AN1693" i="26"/>
  <c r="AM1693" i="26" s="1"/>
  <c r="AN1692" i="26"/>
  <c r="AM1692" i="26" s="1"/>
  <c r="AN1691" i="26"/>
  <c r="AM1691" i="26" s="1"/>
  <c r="AN1690" i="26"/>
  <c r="AM1690" i="26" s="1"/>
  <c r="AN1689" i="26"/>
  <c r="AM1689" i="26" s="1"/>
  <c r="AN1688" i="26"/>
  <c r="AM1688" i="26" s="1"/>
  <c r="AN1687" i="26"/>
  <c r="AM1687" i="26" s="1"/>
  <c r="AN1686" i="26"/>
  <c r="AM1686" i="26" s="1"/>
  <c r="AN1685" i="26"/>
  <c r="AM1685" i="26" s="1"/>
  <c r="AN1684" i="26"/>
  <c r="AM1684" i="26" s="1"/>
  <c r="AN1683" i="26"/>
  <c r="AN1682" i="26"/>
  <c r="AN1681" i="26"/>
  <c r="AM1681" i="26" s="1"/>
  <c r="AN1680" i="26"/>
  <c r="AM1680" i="26" s="1"/>
  <c r="AN1679" i="26"/>
  <c r="AM1679" i="26" s="1"/>
  <c r="AN1678" i="26"/>
  <c r="AM1678" i="26" s="1"/>
  <c r="AN1677" i="26"/>
  <c r="AM1677" i="26" s="1"/>
  <c r="AN1676" i="26"/>
  <c r="AM1676" i="26" s="1"/>
  <c r="AN1675" i="26"/>
  <c r="AM1675" i="26" s="1"/>
  <c r="AN1674" i="26"/>
  <c r="AM1674" i="26" s="1"/>
  <c r="AN1673" i="26"/>
  <c r="AM1673" i="26" s="1"/>
  <c r="AN1672" i="26"/>
  <c r="AM1672" i="26" s="1"/>
  <c r="AN1671" i="26"/>
  <c r="AM1671" i="26" s="1"/>
  <c r="AN1670" i="26"/>
  <c r="AM1670" i="26" s="1"/>
  <c r="AN1669" i="26"/>
  <c r="AM1669" i="26" s="1"/>
  <c r="AN1668" i="26"/>
  <c r="AM1668" i="26" s="1"/>
  <c r="AN1667" i="26"/>
  <c r="AM1667" i="26" s="1"/>
  <c r="AN1666" i="26"/>
  <c r="AM1666" i="26" s="1"/>
  <c r="AN1665" i="26"/>
  <c r="AM1665" i="26" s="1"/>
  <c r="AN1664" i="26"/>
  <c r="AM1664" i="26" s="1"/>
  <c r="AN1663" i="26"/>
  <c r="AM1663" i="26" s="1"/>
  <c r="AN1662" i="26"/>
  <c r="AM1662" i="26" s="1"/>
  <c r="AN1661" i="26"/>
  <c r="AM1661" i="26" s="1"/>
  <c r="AN1660" i="26"/>
  <c r="AM1660" i="26" s="1"/>
  <c r="AN1659" i="26"/>
  <c r="AM1659" i="26" s="1"/>
  <c r="AN1658" i="26"/>
  <c r="AM1658" i="26" s="1"/>
  <c r="AN1657" i="26"/>
  <c r="AM1657" i="26" s="1"/>
  <c r="AN1656" i="26"/>
  <c r="AM1656" i="26" s="1"/>
  <c r="AN1655" i="26"/>
  <c r="AM1655" i="26" s="1"/>
  <c r="AN1654" i="26"/>
  <c r="AM1654" i="26" s="1"/>
  <c r="AN1653" i="26"/>
  <c r="AM1653" i="26" s="1"/>
  <c r="AN1652" i="26"/>
  <c r="AM1652" i="26" s="1"/>
  <c r="AN1651" i="26"/>
  <c r="AM1651" i="26" s="1"/>
  <c r="AN1650" i="26"/>
  <c r="AM1650" i="26" s="1"/>
  <c r="AN1649" i="26"/>
  <c r="AM1649" i="26" s="1"/>
  <c r="AN1648" i="26"/>
  <c r="AM1648" i="26" s="1"/>
  <c r="AN1647" i="26"/>
  <c r="AM1647" i="26" s="1"/>
  <c r="AN1646" i="26"/>
  <c r="AM1646" i="26" s="1"/>
  <c r="AN1645" i="26"/>
  <c r="AM1645" i="26" s="1"/>
  <c r="AN1644" i="26"/>
  <c r="AM1644" i="26" s="1"/>
  <c r="AN1643" i="26"/>
  <c r="AM1643" i="26" s="1"/>
  <c r="AN1642" i="26"/>
  <c r="AM1642" i="26" s="1"/>
  <c r="AN1641" i="26"/>
  <c r="AM1641" i="26" s="1"/>
  <c r="AN1640" i="26"/>
  <c r="AM1640" i="26" s="1"/>
  <c r="AN1639" i="26"/>
  <c r="AM1639" i="26" s="1"/>
  <c r="AN1638" i="26"/>
  <c r="AM1638" i="26" s="1"/>
  <c r="AN1637" i="26"/>
  <c r="AM1637" i="26" s="1"/>
  <c r="AN1636" i="26"/>
  <c r="AM1636" i="26" s="1"/>
  <c r="AN1635" i="26"/>
  <c r="AM1635" i="26" s="1"/>
  <c r="AN1634" i="26"/>
  <c r="AM1634" i="26" s="1"/>
  <c r="AN1633" i="26"/>
  <c r="AM1633" i="26" s="1"/>
  <c r="AN1632" i="26"/>
  <c r="AM1632" i="26" s="1"/>
  <c r="AN1631" i="26"/>
  <c r="AM1631" i="26" s="1"/>
  <c r="AN1630" i="26"/>
  <c r="AM1630" i="26" s="1"/>
  <c r="AN1629" i="26"/>
  <c r="AM1629" i="26" s="1"/>
  <c r="AN1628" i="26"/>
  <c r="AM1628" i="26" s="1"/>
  <c r="AN1627" i="26"/>
  <c r="AM1627" i="26" s="1"/>
  <c r="AN1626" i="26"/>
  <c r="AM1626" i="26" s="1"/>
  <c r="AN1625" i="26"/>
  <c r="AM1625" i="26" s="1"/>
  <c r="AN1624" i="26"/>
  <c r="AM1624" i="26" s="1"/>
  <c r="AN1623" i="26"/>
  <c r="AM1623" i="26" s="1"/>
  <c r="AN1622" i="26"/>
  <c r="AM1622" i="26" s="1"/>
  <c r="AN1621" i="26"/>
  <c r="AM1621" i="26" s="1"/>
  <c r="AN1620" i="26"/>
  <c r="AM1620" i="26" s="1"/>
  <c r="AN1619" i="26"/>
  <c r="AM1619" i="26" s="1"/>
  <c r="AN1618" i="26"/>
  <c r="AM1618" i="26" s="1"/>
  <c r="AN1617" i="26"/>
  <c r="AM1617" i="26" s="1"/>
  <c r="AN1616" i="26"/>
  <c r="AM1616" i="26" s="1"/>
  <c r="AN1615" i="26"/>
  <c r="AM1615" i="26" s="1"/>
  <c r="AN1614" i="26"/>
  <c r="AM1614" i="26" s="1"/>
  <c r="AN1613" i="26"/>
  <c r="AM1613" i="26" s="1"/>
  <c r="AN1612" i="26"/>
  <c r="AM1612" i="26" s="1"/>
  <c r="AN1611" i="26"/>
  <c r="AM1611" i="26" s="1"/>
  <c r="AN1610" i="26"/>
  <c r="AM1610" i="26" s="1"/>
  <c r="AN1609" i="26"/>
  <c r="AM1609" i="26" s="1"/>
  <c r="AN1608" i="26"/>
  <c r="AM1608" i="26" s="1"/>
  <c r="AN1607" i="26"/>
  <c r="AM1607" i="26" s="1"/>
  <c r="AN1606" i="26"/>
  <c r="AM1606" i="26" s="1"/>
  <c r="AN1605" i="26"/>
  <c r="AM1605" i="26" s="1"/>
  <c r="AN1604" i="26"/>
  <c r="AM1604" i="26" s="1"/>
  <c r="AN1603" i="26"/>
  <c r="AM1603" i="26" s="1"/>
  <c r="AN1602" i="26"/>
  <c r="AM1602" i="26" s="1"/>
  <c r="AN1601" i="26"/>
  <c r="AM1601" i="26" s="1"/>
  <c r="AN1600" i="26"/>
  <c r="AM1600" i="26" s="1"/>
  <c r="AN1599" i="26"/>
  <c r="AM1599" i="26" s="1"/>
  <c r="AN1598" i="26"/>
  <c r="AM1598" i="26" s="1"/>
  <c r="AN1597" i="26"/>
  <c r="AM1597" i="26" s="1"/>
  <c r="AN1596" i="26"/>
  <c r="AM1596" i="26" s="1"/>
  <c r="AN1595" i="26"/>
  <c r="AM1595" i="26" s="1"/>
  <c r="AN1594" i="26"/>
  <c r="AM1594" i="26" s="1"/>
  <c r="AN1593" i="26"/>
  <c r="AM1593" i="26" s="1"/>
  <c r="AN1592" i="26"/>
  <c r="AM1592" i="26" s="1"/>
  <c r="AN1591" i="26"/>
  <c r="AM1591" i="26" s="1"/>
  <c r="AN1590" i="26"/>
  <c r="AM1590" i="26" s="1"/>
  <c r="AN1589" i="26"/>
  <c r="AM1589" i="26" s="1"/>
  <c r="AN1588" i="26"/>
  <c r="AM1588" i="26" s="1"/>
  <c r="AN1587" i="26"/>
  <c r="AM1587" i="26" s="1"/>
  <c r="AN1586" i="26"/>
  <c r="AM1586" i="26" s="1"/>
  <c r="AN1585" i="26"/>
  <c r="AM1585" i="26" s="1"/>
  <c r="AN1584" i="26"/>
  <c r="AM1584" i="26" s="1"/>
  <c r="AN1583" i="26"/>
  <c r="AM1583" i="26" s="1"/>
  <c r="AN1582" i="26"/>
  <c r="AM1582" i="26" s="1"/>
  <c r="AN1581" i="26"/>
  <c r="AM1581" i="26" s="1"/>
  <c r="AN1580" i="26"/>
  <c r="AM1580" i="26" s="1"/>
  <c r="AN1579" i="26"/>
  <c r="AM1579" i="26" s="1"/>
  <c r="AN1578" i="26"/>
  <c r="AM1578" i="26" s="1"/>
  <c r="AN1577" i="26"/>
  <c r="AN1576" i="26"/>
  <c r="AM1576" i="26" s="1"/>
  <c r="AN1575" i="26"/>
  <c r="AM1575" i="26" s="1"/>
  <c r="AN1574" i="26"/>
  <c r="AM1574" i="26" s="1"/>
  <c r="AN1573" i="26"/>
  <c r="AM1573" i="26" s="1"/>
  <c r="AN1572" i="26"/>
  <c r="AM1572" i="26" s="1"/>
  <c r="AN1571" i="26"/>
  <c r="AM1571" i="26" s="1"/>
  <c r="AN1570" i="26"/>
  <c r="AM1570" i="26" s="1"/>
  <c r="AN1569" i="26"/>
  <c r="AM1569" i="26" s="1"/>
  <c r="AN1568" i="26"/>
  <c r="AM1568" i="26" s="1"/>
  <c r="AN1567" i="26"/>
  <c r="AM1567" i="26" s="1"/>
  <c r="AN1566" i="26"/>
  <c r="AM1566" i="26" s="1"/>
  <c r="AN1565" i="26"/>
  <c r="AM1565" i="26" s="1"/>
  <c r="AN1564" i="26"/>
  <c r="AM1564" i="26" s="1"/>
  <c r="AN1563" i="26"/>
  <c r="AM1563" i="26" s="1"/>
  <c r="AN1562" i="26"/>
  <c r="AM1562" i="26" s="1"/>
  <c r="AN1561" i="26"/>
  <c r="AM1561" i="26" s="1"/>
  <c r="AN1560" i="26"/>
  <c r="AM1560" i="26" s="1"/>
  <c r="AN1559" i="26"/>
  <c r="AM1559" i="26" s="1"/>
  <c r="AN1558" i="26"/>
  <c r="AM1558" i="26" s="1"/>
  <c r="AN1557" i="26"/>
  <c r="AM1557" i="26" s="1"/>
  <c r="AN1556" i="26"/>
  <c r="AM1556" i="26" s="1"/>
  <c r="AN1555" i="26"/>
  <c r="AM1555" i="26" s="1"/>
  <c r="AN1554" i="26"/>
  <c r="AM1554" i="26" s="1"/>
  <c r="AN1553" i="26"/>
  <c r="AN1552" i="26"/>
  <c r="AM1552" i="26" s="1"/>
  <c r="AN1551" i="26"/>
  <c r="AM1551" i="26" s="1"/>
  <c r="AN1550" i="26"/>
  <c r="AM1550" i="26" s="1"/>
  <c r="AN1549" i="26"/>
  <c r="AM1549" i="26" s="1"/>
  <c r="AN1548" i="26"/>
  <c r="AM1548" i="26" s="1"/>
  <c r="AN1547" i="26"/>
  <c r="AM1547" i="26" s="1"/>
  <c r="AN1546" i="26"/>
  <c r="AM1546" i="26" s="1"/>
  <c r="AN1545" i="26"/>
  <c r="AM1545" i="26" s="1"/>
  <c r="AN1544" i="26"/>
  <c r="AM1544" i="26" s="1"/>
  <c r="AN1543" i="26"/>
  <c r="AM1543" i="26" s="1"/>
  <c r="AN1542" i="26"/>
  <c r="AM1542" i="26" s="1"/>
  <c r="AN1541" i="26"/>
  <c r="AM1541" i="26" s="1"/>
  <c r="AN1540" i="26"/>
  <c r="AM1540" i="26" s="1"/>
  <c r="AN1539" i="26"/>
  <c r="AM1539" i="26" s="1"/>
  <c r="AN1538" i="26"/>
  <c r="AM1538" i="26" s="1"/>
  <c r="AN1537" i="26"/>
  <c r="AM1537" i="26" s="1"/>
  <c r="AN1536" i="26"/>
  <c r="AM1536" i="26" s="1"/>
  <c r="AN1535" i="26"/>
  <c r="AM1535" i="26" s="1"/>
  <c r="AN1534" i="26"/>
  <c r="AM1534" i="26" s="1"/>
  <c r="AN1533" i="26"/>
  <c r="AM1533" i="26" s="1"/>
  <c r="AN1532" i="26"/>
  <c r="AM1532" i="26" s="1"/>
  <c r="AN1531" i="26"/>
  <c r="AM1531" i="26" s="1"/>
  <c r="AN1530" i="26"/>
  <c r="AM1530" i="26" s="1"/>
  <c r="AN1529" i="26"/>
  <c r="AM1529" i="26" s="1"/>
  <c r="AN1528" i="26"/>
  <c r="AM1528" i="26" s="1"/>
  <c r="AN1527" i="26"/>
  <c r="AM1527" i="26" s="1"/>
  <c r="AN1526" i="26"/>
  <c r="AM1526" i="26" s="1"/>
  <c r="AN1525" i="26"/>
  <c r="AM1525" i="26" s="1"/>
  <c r="AN1524" i="26"/>
  <c r="AM1524" i="26" s="1"/>
  <c r="AN1523" i="26"/>
  <c r="AM1523" i="26" s="1"/>
  <c r="AN1522" i="26"/>
  <c r="AM1522" i="26" s="1"/>
  <c r="AN1521" i="26"/>
  <c r="AM1521" i="26" s="1"/>
  <c r="AN1520" i="26"/>
  <c r="AM1520" i="26" s="1"/>
  <c r="AN1519" i="26"/>
  <c r="AM1519" i="26" s="1"/>
  <c r="AN1518" i="26"/>
  <c r="AM1518" i="26" s="1"/>
  <c r="AN1517" i="26"/>
  <c r="AM1517" i="26" s="1"/>
  <c r="AN1516" i="26"/>
  <c r="AM1516" i="26" s="1"/>
  <c r="AN1515" i="26"/>
  <c r="AM1515" i="26" s="1"/>
  <c r="AN1514" i="26"/>
  <c r="AM1514" i="26" s="1"/>
  <c r="AN1513" i="26"/>
  <c r="AM1513" i="26" s="1"/>
  <c r="AN1512" i="26"/>
  <c r="AM1512" i="26" s="1"/>
  <c r="AN1511" i="26"/>
  <c r="AM1511" i="26" s="1"/>
  <c r="AN1510" i="26"/>
  <c r="AM1510" i="26" s="1"/>
  <c r="AN1509" i="26"/>
  <c r="AM1509" i="26" s="1"/>
  <c r="AN1508" i="26"/>
  <c r="AM1508" i="26" s="1"/>
  <c r="AN1507" i="26"/>
  <c r="AM1507" i="26" s="1"/>
  <c r="AN1506" i="26"/>
  <c r="AM1506" i="26" s="1"/>
  <c r="AN1505" i="26"/>
  <c r="AM1505" i="26" s="1"/>
  <c r="AN1504" i="26"/>
  <c r="AM1504" i="26" s="1"/>
  <c r="AN1503" i="26"/>
  <c r="AM1503" i="26" s="1"/>
  <c r="AN1502" i="26"/>
  <c r="AM1502" i="26" s="1"/>
  <c r="AN1501" i="26"/>
  <c r="AM1501" i="26" s="1"/>
  <c r="AN1500" i="26"/>
  <c r="AM1500" i="26" s="1"/>
  <c r="AN1499" i="26"/>
  <c r="AM1499" i="26" s="1"/>
  <c r="AN1498" i="26"/>
  <c r="AM1498" i="26" s="1"/>
  <c r="AN1497" i="26"/>
  <c r="AM1497" i="26" s="1"/>
  <c r="AN1496" i="26"/>
  <c r="AM1496" i="26" s="1"/>
  <c r="AN1495" i="26"/>
  <c r="AM1495" i="26" s="1"/>
  <c r="AN1494" i="26"/>
  <c r="AM1494" i="26" s="1"/>
  <c r="AN1493" i="26"/>
  <c r="AM1493" i="26" s="1"/>
  <c r="AN1492" i="26"/>
  <c r="AN1491" i="26"/>
  <c r="AM1491" i="26" s="1"/>
  <c r="AN1490" i="26"/>
  <c r="AM1490" i="26" s="1"/>
  <c r="AN1489" i="26"/>
  <c r="AM1489" i="26" s="1"/>
  <c r="AN1488" i="26"/>
  <c r="AM1488" i="26" s="1"/>
  <c r="AN1487" i="26"/>
  <c r="AM1487" i="26" s="1"/>
  <c r="AN1486" i="26"/>
  <c r="AM1486" i="26" s="1"/>
  <c r="AN1485" i="26"/>
  <c r="AM1485" i="26" s="1"/>
  <c r="AN1484" i="26"/>
  <c r="AM1484" i="26" s="1"/>
  <c r="AN1483" i="26"/>
  <c r="AM1483" i="26" s="1"/>
  <c r="AN1482" i="26"/>
  <c r="AM1482" i="26" s="1"/>
  <c r="AN1481" i="26"/>
  <c r="AM1481" i="26" s="1"/>
  <c r="AN1480" i="26"/>
  <c r="AM1480" i="26" s="1"/>
  <c r="AN1479" i="26"/>
  <c r="AM1479" i="26" s="1"/>
  <c r="AN1478" i="26"/>
  <c r="AM1478" i="26" s="1"/>
  <c r="AN1477" i="26"/>
  <c r="AM1477" i="26" s="1"/>
  <c r="AN1476" i="26"/>
  <c r="AM1476" i="26" s="1"/>
  <c r="AN1475" i="26"/>
  <c r="AM1475" i="26" s="1"/>
  <c r="AN1474" i="26"/>
  <c r="AM1474" i="26" s="1"/>
  <c r="AN1473" i="26"/>
  <c r="AM1473" i="26" s="1"/>
  <c r="AN1472" i="26"/>
  <c r="AM1472" i="26" s="1"/>
  <c r="AN1471" i="26"/>
  <c r="AM1471" i="26" s="1"/>
  <c r="AN1470" i="26"/>
  <c r="AM1470" i="26" s="1"/>
  <c r="AN1469" i="26"/>
  <c r="AM1469" i="26" s="1"/>
  <c r="AN1468" i="26"/>
  <c r="AM1468" i="26" s="1"/>
  <c r="AN1467" i="26"/>
  <c r="AM1467" i="26" s="1"/>
  <c r="AN1466" i="26"/>
  <c r="AM1466" i="26" s="1"/>
  <c r="AN1465" i="26"/>
  <c r="AM1465" i="26" s="1"/>
  <c r="AN1464" i="26"/>
  <c r="AM1464" i="26" s="1"/>
  <c r="AN1463" i="26"/>
  <c r="AM1463" i="26" s="1"/>
  <c r="AN1462" i="26"/>
  <c r="AM1462" i="26" s="1"/>
  <c r="AN1461" i="26"/>
  <c r="AM1461" i="26" s="1"/>
  <c r="AN1460" i="26"/>
  <c r="AM1460" i="26" s="1"/>
  <c r="AN1459" i="26"/>
  <c r="AM1459" i="26" s="1"/>
  <c r="AN1458" i="26"/>
  <c r="AM1458" i="26" s="1"/>
  <c r="AN1457" i="26"/>
  <c r="AM1457" i="26" s="1"/>
  <c r="AN1456" i="26"/>
  <c r="AM1456" i="26" s="1"/>
  <c r="AN1455" i="26"/>
  <c r="AM1455" i="26" s="1"/>
  <c r="AN1454" i="26"/>
  <c r="AM1454" i="26" s="1"/>
  <c r="AN1453" i="26"/>
  <c r="AM1453" i="26" s="1"/>
  <c r="AN1452" i="26"/>
  <c r="AM1452" i="26" s="1"/>
  <c r="AN1451" i="26"/>
  <c r="AM1451" i="26" s="1"/>
  <c r="AN1450" i="26"/>
  <c r="AM1450" i="26" s="1"/>
  <c r="AN1449" i="26"/>
  <c r="AM1449" i="26" s="1"/>
  <c r="AN1448" i="26"/>
  <c r="AM1448" i="26" s="1"/>
  <c r="AN1447" i="26"/>
  <c r="AM1447" i="26" s="1"/>
  <c r="AN1446" i="26"/>
  <c r="AM1446" i="26" s="1"/>
  <c r="AN1445" i="26"/>
  <c r="AM1445" i="26" s="1"/>
  <c r="AN1444" i="26"/>
  <c r="AM1444" i="26" s="1"/>
  <c r="AN1443" i="26"/>
  <c r="AM1443" i="26" s="1"/>
  <c r="AN1442" i="26"/>
  <c r="AM1442" i="26" s="1"/>
  <c r="AN1441" i="26"/>
  <c r="AM1441" i="26" s="1"/>
  <c r="AN1440" i="26"/>
  <c r="AM1440" i="26" s="1"/>
  <c r="AN1439" i="26"/>
  <c r="AM1439" i="26" s="1"/>
  <c r="AN1438" i="26"/>
  <c r="AM1438" i="26" s="1"/>
  <c r="AN1437" i="26"/>
  <c r="AM1437" i="26" s="1"/>
  <c r="AN1436" i="26"/>
  <c r="AM1436" i="26" s="1"/>
  <c r="AN1435" i="26"/>
  <c r="AM1435" i="26" s="1"/>
  <c r="AN1434" i="26"/>
  <c r="AM1434" i="26" s="1"/>
  <c r="AN1433" i="26"/>
  <c r="AM1433" i="26" s="1"/>
  <c r="AN1432" i="26"/>
  <c r="AN1431" i="26"/>
  <c r="AM1431" i="26" s="1"/>
  <c r="AN1430" i="26"/>
  <c r="AM1430" i="26" s="1"/>
  <c r="AN1429" i="26"/>
  <c r="AM1429" i="26" s="1"/>
  <c r="AN1428" i="26"/>
  <c r="AM1428" i="26" s="1"/>
  <c r="AN1427" i="26"/>
  <c r="AM1427" i="26" s="1"/>
  <c r="AN1426" i="26"/>
  <c r="AM1426" i="26" s="1"/>
  <c r="AN1425" i="26"/>
  <c r="AM1425" i="26" s="1"/>
  <c r="AN1424" i="26"/>
  <c r="AM1424" i="26" s="1"/>
  <c r="AN1423" i="26"/>
  <c r="AM1423" i="26" s="1"/>
  <c r="AN1422" i="26"/>
  <c r="AM1422" i="26" s="1"/>
  <c r="AN1421" i="26"/>
  <c r="AM1421" i="26" s="1"/>
  <c r="AN1420" i="26"/>
  <c r="AM1420" i="26" s="1"/>
  <c r="AN1419" i="26"/>
  <c r="AM1419" i="26" s="1"/>
  <c r="AN1418" i="26"/>
  <c r="AM1418" i="26" s="1"/>
  <c r="AN1417" i="26"/>
  <c r="AM1417" i="26" s="1"/>
  <c r="AN1416" i="26"/>
  <c r="AM1416" i="26" s="1"/>
  <c r="AN1415" i="26"/>
  <c r="AM1415" i="26" s="1"/>
  <c r="AN1414" i="26"/>
  <c r="AM1414" i="26" s="1"/>
  <c r="AN1413" i="26"/>
  <c r="AM1413" i="26" s="1"/>
  <c r="AN1412" i="26"/>
  <c r="AM1412" i="26" s="1"/>
  <c r="AN1411" i="26"/>
  <c r="AM1411" i="26" s="1"/>
  <c r="AN1410" i="26"/>
  <c r="AM1410" i="26" s="1"/>
  <c r="AN1409" i="26"/>
  <c r="AN1408" i="26"/>
  <c r="AM1408" i="26" s="1"/>
  <c r="AN1407" i="26"/>
  <c r="AM1407" i="26" s="1"/>
  <c r="AN1406" i="26"/>
  <c r="AM1406" i="26" s="1"/>
  <c r="AN1405" i="26"/>
  <c r="AM1405" i="26" s="1"/>
  <c r="AN1404" i="26"/>
  <c r="AM1404" i="26" s="1"/>
  <c r="AN1403" i="26"/>
  <c r="AM1403" i="26" s="1"/>
  <c r="AN1402" i="26"/>
  <c r="AM1402" i="26" s="1"/>
  <c r="AN1401" i="26"/>
  <c r="AM1401" i="26" s="1"/>
  <c r="AN1400" i="26"/>
  <c r="AM1400" i="26" s="1"/>
  <c r="AN1399" i="26"/>
  <c r="AM1399" i="26" s="1"/>
  <c r="AN1398" i="26"/>
  <c r="AM1398" i="26" s="1"/>
  <c r="AN1397" i="26"/>
  <c r="AM1397" i="26" s="1"/>
  <c r="AN1396" i="26"/>
  <c r="AM1396" i="26" s="1"/>
  <c r="AN1395" i="26"/>
  <c r="AM1395" i="26" s="1"/>
  <c r="AN1394" i="26"/>
  <c r="AM1394" i="26" s="1"/>
  <c r="AN1393" i="26"/>
  <c r="AM1393" i="26" s="1"/>
  <c r="AN1392" i="26"/>
  <c r="AM1392" i="26" s="1"/>
  <c r="AN1391" i="26"/>
  <c r="AM1391" i="26" s="1"/>
  <c r="AN1390" i="26"/>
  <c r="AM1390" i="26" s="1"/>
  <c r="AN1389" i="26"/>
  <c r="AM1389" i="26" s="1"/>
  <c r="AN1388" i="26"/>
  <c r="AM1388" i="26" s="1"/>
  <c r="AN1387" i="26"/>
  <c r="AM1387" i="26" s="1"/>
  <c r="AN1386" i="26"/>
  <c r="AM1386" i="26" s="1"/>
  <c r="AN1385" i="26"/>
  <c r="AN1384" i="26"/>
  <c r="AN1383" i="26"/>
  <c r="AN1382" i="26"/>
  <c r="AM1382" i="26" s="1"/>
  <c r="AN1381" i="26"/>
  <c r="AM1381" i="26" s="1"/>
  <c r="AN1380" i="26"/>
  <c r="AM1380" i="26" s="1"/>
  <c r="AN1379" i="26"/>
  <c r="AM1379" i="26" s="1"/>
  <c r="AN1378" i="26"/>
  <c r="AM1378" i="26" s="1"/>
  <c r="AN1377" i="26"/>
  <c r="AM1377" i="26" s="1"/>
  <c r="AN1376" i="26"/>
  <c r="AM1376" i="26" s="1"/>
  <c r="AN1375" i="26"/>
  <c r="AM1375" i="26" s="1"/>
  <c r="AN1374" i="26"/>
  <c r="AM1374" i="26" s="1"/>
  <c r="AN1373" i="26"/>
  <c r="AM1373" i="26" s="1"/>
  <c r="AN1372" i="26"/>
  <c r="AM1372" i="26" s="1"/>
  <c r="AN1371" i="26"/>
  <c r="AM1371" i="26" s="1"/>
  <c r="AN1370" i="26"/>
  <c r="AM1370" i="26" s="1"/>
  <c r="AN1369" i="26"/>
  <c r="AM1369" i="26" s="1"/>
  <c r="AN1368" i="26"/>
  <c r="AM1368" i="26" s="1"/>
  <c r="AN1367" i="26"/>
  <c r="AM1367" i="26" s="1"/>
  <c r="AN1366" i="26"/>
  <c r="AM1366" i="26" s="1"/>
  <c r="AN1365" i="26"/>
  <c r="AM1365" i="26" s="1"/>
  <c r="AN1364" i="26"/>
  <c r="AM1364" i="26" s="1"/>
  <c r="AN1363" i="26"/>
  <c r="AM1363" i="26" s="1"/>
  <c r="AN1362" i="26"/>
  <c r="AM1362" i="26" s="1"/>
  <c r="AN1361" i="26"/>
  <c r="AM1361" i="26" s="1"/>
  <c r="AN1360" i="26"/>
  <c r="AM1360" i="26" s="1"/>
  <c r="AN1359" i="26"/>
  <c r="AM1359" i="26" s="1"/>
  <c r="AN1358" i="26"/>
  <c r="AM1358" i="26" s="1"/>
  <c r="AN1357" i="26"/>
  <c r="AM1357" i="26" s="1"/>
  <c r="AN1356" i="26"/>
  <c r="AM1356" i="26" s="1"/>
  <c r="AN1355" i="26"/>
  <c r="AM1355" i="26" s="1"/>
  <c r="AN1354" i="26"/>
  <c r="AM1354" i="26" s="1"/>
  <c r="AN1353" i="26"/>
  <c r="AM1353" i="26" s="1"/>
  <c r="AN1352" i="26"/>
  <c r="AM1352" i="26" s="1"/>
  <c r="AN1351" i="26"/>
  <c r="AM1351" i="26" s="1"/>
  <c r="AN1350" i="26"/>
  <c r="AM1350" i="26" s="1"/>
  <c r="AN1349" i="26"/>
  <c r="AM1349" i="26" s="1"/>
  <c r="AN1348" i="26"/>
  <c r="AM1348" i="26" s="1"/>
  <c r="AN1347" i="26"/>
  <c r="AM1347" i="26" s="1"/>
  <c r="AN1346" i="26"/>
  <c r="AM1346" i="26" s="1"/>
  <c r="AN1345" i="26"/>
  <c r="AM1345" i="26" s="1"/>
  <c r="AN1344" i="26"/>
  <c r="AM1344" i="26" s="1"/>
  <c r="AN1343" i="26"/>
  <c r="AM1343" i="26" s="1"/>
  <c r="AN1342" i="26"/>
  <c r="AM1342" i="26" s="1"/>
  <c r="AN1341" i="26"/>
  <c r="AM1341" i="26" s="1"/>
  <c r="AN1340" i="26"/>
  <c r="AM1340" i="26" s="1"/>
  <c r="AN1339" i="26"/>
  <c r="AM1339" i="26" s="1"/>
  <c r="AN1338" i="26"/>
  <c r="AM1338" i="26" s="1"/>
  <c r="AN1337" i="26"/>
  <c r="AM1337" i="26" s="1"/>
  <c r="AN1336" i="26"/>
  <c r="AM1336" i="26" s="1"/>
  <c r="AN1335" i="26"/>
  <c r="AM1335" i="26" s="1"/>
  <c r="AN1334" i="26"/>
  <c r="AM1334" i="26" s="1"/>
  <c r="AN1333" i="26"/>
  <c r="AM1333" i="26" s="1"/>
  <c r="AN1332" i="26"/>
  <c r="AM1332" i="26" s="1"/>
  <c r="AN1331" i="26"/>
  <c r="AM1331" i="26" s="1"/>
  <c r="AN1330" i="26"/>
  <c r="AM1330" i="26" s="1"/>
  <c r="AN1329" i="26"/>
  <c r="AM1329" i="26" s="1"/>
  <c r="AN1328" i="26"/>
  <c r="AM1328" i="26" s="1"/>
  <c r="AN1327" i="26"/>
  <c r="AM1327" i="26" s="1"/>
  <c r="AN1326" i="26"/>
  <c r="AM1326" i="26" s="1"/>
  <c r="AN1325" i="26"/>
  <c r="AM1325" i="26" s="1"/>
  <c r="AN1324" i="26"/>
  <c r="AM1324" i="26" s="1"/>
  <c r="AN1323" i="26"/>
  <c r="AM1323" i="26" s="1"/>
  <c r="AN1322" i="26"/>
  <c r="AM1322" i="26" s="1"/>
  <c r="AN1321" i="26"/>
  <c r="AM1321" i="26" s="1"/>
  <c r="AN1320" i="26"/>
  <c r="AM1320" i="26" s="1"/>
  <c r="AN1319" i="26"/>
  <c r="AM1319" i="26" s="1"/>
  <c r="AN1318" i="26"/>
  <c r="AM1318" i="26" s="1"/>
  <c r="AN1317" i="26"/>
  <c r="AM1317" i="26" s="1"/>
  <c r="AN1316" i="26"/>
  <c r="AM1316" i="26" s="1"/>
  <c r="AN1315" i="26"/>
  <c r="AM1315" i="26" s="1"/>
  <c r="AN1314" i="26"/>
  <c r="AM1314" i="26" s="1"/>
  <c r="AN1313" i="26"/>
  <c r="AM1313" i="26" s="1"/>
  <c r="AN1312" i="26"/>
  <c r="AM1312" i="26" s="1"/>
  <c r="AN1311" i="26"/>
  <c r="AM1311" i="26" s="1"/>
  <c r="AN1310" i="26"/>
  <c r="AM1310" i="26" s="1"/>
  <c r="AN1309" i="26"/>
  <c r="AM1309" i="26" s="1"/>
  <c r="AN1308" i="26"/>
  <c r="AM1308" i="26" s="1"/>
  <c r="AN1307" i="26"/>
  <c r="AM1307" i="26" s="1"/>
  <c r="AN1306" i="26"/>
  <c r="AM1306" i="26" s="1"/>
  <c r="AN1305" i="26"/>
  <c r="AM1305" i="26" s="1"/>
  <c r="AN1304" i="26"/>
  <c r="AM1304" i="26" s="1"/>
  <c r="AN1303" i="26"/>
  <c r="AM1303" i="26" s="1"/>
  <c r="AN1302" i="26"/>
  <c r="AM1302" i="26" s="1"/>
  <c r="AN1301" i="26"/>
  <c r="AM1301" i="26" s="1"/>
  <c r="AN1300" i="26"/>
  <c r="AM1300" i="26" s="1"/>
  <c r="AN1299" i="26"/>
  <c r="AM1299" i="26" s="1"/>
  <c r="AN1298" i="26"/>
  <c r="AM1298" i="26" s="1"/>
  <c r="AN1297" i="26"/>
  <c r="AM1297" i="26" s="1"/>
  <c r="AN1296" i="26"/>
  <c r="AM1296" i="26" s="1"/>
  <c r="AN1295" i="26"/>
  <c r="AM1295" i="26" s="1"/>
  <c r="AN1294" i="26"/>
  <c r="AM1294" i="26" s="1"/>
  <c r="AN1293" i="26"/>
  <c r="AM1293" i="26" s="1"/>
  <c r="AN1292" i="26"/>
  <c r="AM1292" i="26" s="1"/>
  <c r="AN1291" i="26"/>
  <c r="AM1291" i="26" s="1"/>
  <c r="AN1290" i="26"/>
  <c r="AM1290" i="26" s="1"/>
  <c r="AN1289" i="26"/>
  <c r="AM1289" i="26" s="1"/>
  <c r="AN1288" i="26"/>
  <c r="AM1288" i="26" s="1"/>
  <c r="AN1287" i="26"/>
  <c r="AM1287" i="26" s="1"/>
  <c r="AN1286" i="26"/>
  <c r="AM1286" i="26" s="1"/>
  <c r="AN1285" i="26"/>
  <c r="AM1285" i="26" s="1"/>
  <c r="AN1284" i="26"/>
  <c r="AM1284" i="26" s="1"/>
  <c r="AN1283" i="26"/>
  <c r="AM1283" i="26" s="1"/>
  <c r="AN1282" i="26"/>
  <c r="AM1282" i="26" s="1"/>
  <c r="AN1281" i="26"/>
  <c r="AM1281" i="26" s="1"/>
  <c r="AN1280" i="26"/>
  <c r="AM1280" i="26" s="1"/>
  <c r="AN1279" i="26"/>
  <c r="AM1279" i="26" s="1"/>
  <c r="AN1278" i="26"/>
  <c r="AM1278" i="26" s="1"/>
  <c r="AN1277" i="26"/>
  <c r="AM1277" i="26" s="1"/>
  <c r="AN1276" i="26"/>
  <c r="AM1276" i="26" s="1"/>
  <c r="AN1275" i="26"/>
  <c r="AM1275" i="26" s="1"/>
  <c r="AN1274" i="26"/>
  <c r="AM1274" i="26" s="1"/>
  <c r="AN1273" i="26"/>
  <c r="AM1273" i="26" s="1"/>
  <c r="AN1272" i="26"/>
  <c r="AM1272" i="26" s="1"/>
  <c r="AN1271" i="26"/>
  <c r="AM1271" i="26" s="1"/>
  <c r="AN1270" i="26"/>
  <c r="AM1270" i="26" s="1"/>
  <c r="AN1269" i="26"/>
  <c r="AM1269" i="26" s="1"/>
  <c r="AN1268" i="26"/>
  <c r="AM1268" i="26" s="1"/>
  <c r="AN1267" i="26"/>
  <c r="AM1267" i="26" s="1"/>
  <c r="AN1266" i="26"/>
  <c r="AM1266" i="26" s="1"/>
  <c r="AN1265" i="26"/>
  <c r="AM1265" i="26" s="1"/>
  <c r="AN1264" i="26"/>
  <c r="AM1264" i="26" s="1"/>
  <c r="AN1263" i="26"/>
  <c r="AM1263" i="26" s="1"/>
  <c r="AN1262" i="26"/>
  <c r="AM1262" i="26" s="1"/>
  <c r="AN1261" i="26"/>
  <c r="AM1261" i="26" s="1"/>
  <c r="AN1260" i="26"/>
  <c r="AM1260" i="26" s="1"/>
  <c r="AN1259" i="26"/>
  <c r="AM1259" i="26" s="1"/>
  <c r="AN1258" i="26"/>
  <c r="AM1258" i="26" s="1"/>
  <c r="AN1257" i="26"/>
  <c r="AM1257" i="26" s="1"/>
  <c r="AN1256" i="26"/>
  <c r="AM1256" i="26" s="1"/>
  <c r="AN1255" i="26"/>
  <c r="AM1255" i="26" s="1"/>
  <c r="AN1254" i="26"/>
  <c r="AM1254" i="26" s="1"/>
  <c r="AN1253" i="26"/>
  <c r="AM1253" i="26" s="1"/>
  <c r="AN1252" i="26"/>
  <c r="AM1252" i="26" s="1"/>
  <c r="AN1251" i="26"/>
  <c r="AM1251" i="26" s="1"/>
  <c r="AN1250" i="26"/>
  <c r="AM1250" i="26" s="1"/>
  <c r="AN1249" i="26"/>
  <c r="AM1249" i="26" s="1"/>
  <c r="AN1248" i="26"/>
  <c r="AM1248" i="26" s="1"/>
  <c r="AN1247" i="26"/>
  <c r="AM1247" i="26" s="1"/>
  <c r="AN1246" i="26"/>
  <c r="AM1246" i="26" s="1"/>
  <c r="AN1245" i="26"/>
  <c r="AM1245" i="26" s="1"/>
  <c r="AN1244" i="26"/>
  <c r="AM1244" i="26" s="1"/>
  <c r="AN1243" i="26"/>
  <c r="AM1243" i="26" s="1"/>
  <c r="AN1242" i="26"/>
  <c r="AM1242" i="26" s="1"/>
  <c r="AN1241" i="26"/>
  <c r="AM1241" i="26" s="1"/>
  <c r="AN1240" i="26"/>
  <c r="AM1240" i="26" s="1"/>
  <c r="AN1239" i="26"/>
  <c r="AM1239" i="26" s="1"/>
  <c r="AN1238" i="26"/>
  <c r="AM1238" i="26" s="1"/>
  <c r="AN1237" i="26"/>
  <c r="AM1237" i="26" s="1"/>
  <c r="AN1236" i="26"/>
  <c r="AM1236" i="26" s="1"/>
  <c r="AN1235" i="26"/>
  <c r="AM1235" i="26" s="1"/>
  <c r="AN1234" i="26"/>
  <c r="AM1234" i="26" s="1"/>
  <c r="AN1233" i="26"/>
  <c r="AM1233" i="26" s="1"/>
  <c r="AN1232" i="26"/>
  <c r="AM1232" i="26" s="1"/>
  <c r="AN1231" i="26"/>
  <c r="AM1231" i="26" s="1"/>
  <c r="AN1230" i="26"/>
  <c r="AM1230" i="26" s="1"/>
  <c r="AN1229" i="26"/>
  <c r="AM1229" i="26" s="1"/>
  <c r="AN1228" i="26"/>
  <c r="AM1228" i="26" s="1"/>
  <c r="AN1227" i="26"/>
  <c r="AM1227" i="26" s="1"/>
  <c r="AN1226" i="26"/>
  <c r="AM1226" i="26" s="1"/>
  <c r="AN1225" i="26"/>
  <c r="AM1225" i="26" s="1"/>
  <c r="AN1224" i="26"/>
  <c r="AM1224" i="26" s="1"/>
  <c r="AN1223" i="26"/>
  <c r="AM1223" i="26" s="1"/>
  <c r="AN1222" i="26"/>
  <c r="AM1222" i="26" s="1"/>
  <c r="AN1221" i="26"/>
  <c r="AM1221" i="26" s="1"/>
  <c r="AN1220" i="26"/>
  <c r="AM1220" i="26" s="1"/>
  <c r="AN1219" i="26"/>
  <c r="AM1219" i="26" s="1"/>
  <c r="AN1218" i="26"/>
  <c r="AM1218" i="26" s="1"/>
  <c r="AN1217" i="26"/>
  <c r="AN1216" i="26"/>
  <c r="AN1215" i="26"/>
  <c r="AN1214" i="26"/>
  <c r="AM1214" i="26" s="1"/>
  <c r="AN1213" i="26"/>
  <c r="AN1212" i="26"/>
  <c r="AM1212" i="26" s="1"/>
  <c r="AN1211" i="26"/>
  <c r="AM1211" i="26" s="1"/>
  <c r="AN1210" i="26"/>
  <c r="AM1210" i="26" s="1"/>
  <c r="AN1209" i="26"/>
  <c r="AM1209" i="26" s="1"/>
  <c r="AN1208" i="26"/>
  <c r="AM1208" i="26" s="1"/>
  <c r="AN1207" i="26"/>
  <c r="AM1207" i="26" s="1"/>
  <c r="AN1206" i="26"/>
  <c r="AM1206" i="26" s="1"/>
  <c r="AN1205" i="26"/>
  <c r="AM1205" i="26" s="1"/>
  <c r="AN1204" i="26"/>
  <c r="AM1204" i="26" s="1"/>
  <c r="AN1203" i="26"/>
  <c r="AM1203" i="26" s="1"/>
  <c r="AN1202" i="26"/>
  <c r="AM1202" i="26" s="1"/>
  <c r="AN1201" i="26"/>
  <c r="AM1201" i="26" s="1"/>
  <c r="AN1200" i="26"/>
  <c r="AM1200" i="26" s="1"/>
  <c r="AN1199" i="26"/>
  <c r="AM1199" i="26" s="1"/>
  <c r="AN1198" i="26"/>
  <c r="AM1198" i="26" s="1"/>
  <c r="AN1197" i="26"/>
  <c r="AM1197" i="26" s="1"/>
  <c r="AN1196" i="26"/>
  <c r="AM1196" i="26" s="1"/>
  <c r="AN1195" i="26"/>
  <c r="AM1195" i="26" s="1"/>
  <c r="AN1194" i="26"/>
  <c r="AM1194" i="26" s="1"/>
  <c r="AN1193" i="26"/>
  <c r="AM1193" i="26" s="1"/>
  <c r="AN1192" i="26"/>
  <c r="AM1192" i="26" s="1"/>
  <c r="AN1191" i="26"/>
  <c r="AM1191" i="26" s="1"/>
  <c r="AN1190" i="26"/>
  <c r="AM1190" i="26" s="1"/>
  <c r="AN1189" i="26"/>
  <c r="AM1189" i="26" s="1"/>
  <c r="AN1188" i="26"/>
  <c r="AM1188" i="26" s="1"/>
  <c r="AN1187" i="26"/>
  <c r="AM1187" i="26" s="1"/>
  <c r="AN1186" i="26"/>
  <c r="AM1186" i="26" s="1"/>
  <c r="AN1185" i="26"/>
  <c r="AM1185" i="26" s="1"/>
  <c r="AN1184" i="26"/>
  <c r="AM1184" i="26" s="1"/>
  <c r="AN1183" i="26"/>
  <c r="AM1183" i="26" s="1"/>
  <c r="AN1182" i="26"/>
  <c r="AM1182" i="26" s="1"/>
  <c r="AN1181" i="26"/>
  <c r="AM1181" i="26" s="1"/>
  <c r="AN1180" i="26"/>
  <c r="AM1180" i="26" s="1"/>
  <c r="AN1179" i="26"/>
  <c r="AM1179" i="26" s="1"/>
  <c r="AN1178" i="26"/>
  <c r="AM1178" i="26" s="1"/>
  <c r="AN1177" i="26"/>
  <c r="AM1177" i="26" s="1"/>
  <c r="AN1176" i="26"/>
  <c r="AM1176" i="26" s="1"/>
  <c r="AN1175" i="26"/>
  <c r="AM1175" i="26" s="1"/>
  <c r="AN1174" i="26"/>
  <c r="AM1174" i="26" s="1"/>
  <c r="AN1173" i="26"/>
  <c r="AM1173" i="26" s="1"/>
  <c r="AN1172" i="26"/>
  <c r="AM1172" i="26" s="1"/>
  <c r="AN1171" i="26"/>
  <c r="AM1171" i="26" s="1"/>
  <c r="AN1170" i="26"/>
  <c r="AM1170" i="26" s="1"/>
  <c r="AN1169" i="26"/>
  <c r="AM1169" i="26" s="1"/>
  <c r="AN1168" i="26"/>
  <c r="AM1168" i="26" s="1"/>
  <c r="AN1167" i="26"/>
  <c r="AM1167" i="26" s="1"/>
  <c r="AN1166" i="26"/>
  <c r="AM1166" i="26" s="1"/>
  <c r="AN1165" i="26"/>
  <c r="AM1165" i="26" s="1"/>
  <c r="AN1164" i="26"/>
  <c r="AM1164" i="26" s="1"/>
  <c r="AN1163" i="26"/>
  <c r="AM1163" i="26" s="1"/>
  <c r="AN1162" i="26"/>
  <c r="AM1162" i="26" s="1"/>
  <c r="AN1161" i="26"/>
  <c r="AM1161" i="26" s="1"/>
  <c r="AN1160" i="26"/>
  <c r="AM1160" i="26" s="1"/>
  <c r="AN1159" i="26"/>
  <c r="AM1159" i="26" s="1"/>
  <c r="AN1158" i="26"/>
  <c r="AM1158" i="26" s="1"/>
  <c r="AN1157" i="26"/>
  <c r="AM1157" i="26" s="1"/>
  <c r="AN1156" i="26"/>
  <c r="AM1156" i="26" s="1"/>
  <c r="AN1155" i="26"/>
  <c r="AM1155" i="26" s="1"/>
  <c r="AN1154" i="26"/>
  <c r="AM1154" i="26" s="1"/>
  <c r="AN1153" i="26"/>
  <c r="AM1153" i="26" s="1"/>
  <c r="AN1152" i="26"/>
  <c r="AM1152" i="26" s="1"/>
  <c r="AN1151" i="26"/>
  <c r="AM1151" i="26" s="1"/>
  <c r="AN1150" i="26"/>
  <c r="AM1150" i="26" s="1"/>
  <c r="AN1149" i="26"/>
  <c r="AM1149" i="26" s="1"/>
  <c r="AN1148" i="26"/>
  <c r="AM1148" i="26" s="1"/>
  <c r="AN1147" i="26"/>
  <c r="AM1147" i="26" s="1"/>
  <c r="AN1146" i="26"/>
  <c r="AM1146" i="26" s="1"/>
  <c r="AN1145" i="26"/>
  <c r="AN1144" i="26"/>
  <c r="AM1144" i="26" s="1"/>
  <c r="AN1143" i="26"/>
  <c r="AM1143" i="26" s="1"/>
  <c r="AN1142" i="26"/>
  <c r="AM1142" i="26" s="1"/>
  <c r="AN1141" i="26"/>
  <c r="AM1141" i="26" s="1"/>
  <c r="AN1140" i="26"/>
  <c r="AM1140" i="26" s="1"/>
  <c r="AN1139" i="26"/>
  <c r="AM1139" i="26" s="1"/>
  <c r="AN1138" i="26"/>
  <c r="AM1138" i="26" s="1"/>
  <c r="AN1137" i="26"/>
  <c r="AM1137" i="26" s="1"/>
  <c r="AN1136" i="26"/>
  <c r="AM1136" i="26" s="1"/>
  <c r="AN1135" i="26"/>
  <c r="AM1135" i="26" s="1"/>
  <c r="AN1134" i="26"/>
  <c r="AM1134" i="26" s="1"/>
  <c r="AN1133" i="26"/>
  <c r="AM1133" i="26" s="1"/>
  <c r="AN1132" i="26"/>
  <c r="AM1132" i="26" s="1"/>
  <c r="AN1131" i="26"/>
  <c r="AM1131" i="26" s="1"/>
  <c r="AN1130" i="26"/>
  <c r="AM1130" i="26" s="1"/>
  <c r="AN1129" i="26"/>
  <c r="AM1129" i="26" s="1"/>
  <c r="AN1128" i="26"/>
  <c r="AM1128" i="26" s="1"/>
  <c r="AN1127" i="26"/>
  <c r="AM1127" i="26" s="1"/>
  <c r="AN1126" i="26"/>
  <c r="AM1126" i="26" s="1"/>
  <c r="AN1125" i="26"/>
  <c r="AM1125" i="26" s="1"/>
  <c r="AN1124" i="26"/>
  <c r="AM1124" i="26" s="1"/>
  <c r="AN1123" i="26"/>
  <c r="AM1123" i="26" s="1"/>
  <c r="AN1122" i="26"/>
  <c r="AM1122" i="26" s="1"/>
  <c r="AN1121" i="26"/>
  <c r="AM1121" i="26" s="1"/>
  <c r="AN1120" i="26"/>
  <c r="AM1120" i="26" s="1"/>
  <c r="AN1119" i="26"/>
  <c r="AM1119" i="26" s="1"/>
  <c r="AN1118" i="26"/>
  <c r="AM1118" i="26" s="1"/>
  <c r="AN1117" i="26"/>
  <c r="AM1117" i="26" s="1"/>
  <c r="AN1116" i="26"/>
  <c r="AM1116" i="26" s="1"/>
  <c r="AN1115" i="26"/>
  <c r="AM1115" i="26" s="1"/>
  <c r="AN1114" i="26"/>
  <c r="AM1114" i="26" s="1"/>
  <c r="AN1113" i="26"/>
  <c r="AM1113" i="26" s="1"/>
  <c r="AN1112" i="26"/>
  <c r="AM1112" i="26" s="1"/>
  <c r="AN1111" i="26"/>
  <c r="AM1111" i="26" s="1"/>
  <c r="AN1110" i="26"/>
  <c r="AM1110" i="26" s="1"/>
  <c r="AN1109" i="26"/>
  <c r="AM1109" i="26" s="1"/>
  <c r="AN1108" i="26"/>
  <c r="AN1107" i="26"/>
  <c r="AN1106" i="26"/>
  <c r="AM1106" i="26" s="1"/>
  <c r="AN1105" i="26"/>
  <c r="AM1105" i="26" s="1"/>
  <c r="AN1104" i="26"/>
  <c r="AM1104" i="26" s="1"/>
  <c r="AN1103" i="26"/>
  <c r="AM1103" i="26" s="1"/>
  <c r="AN1102" i="26"/>
  <c r="AM1102" i="26" s="1"/>
  <c r="AN1101" i="26"/>
  <c r="AM1101" i="26" s="1"/>
  <c r="AN1100" i="26"/>
  <c r="AM1100" i="26" s="1"/>
  <c r="AN1099" i="26"/>
  <c r="AM1099" i="26" s="1"/>
  <c r="AN1098" i="26"/>
  <c r="AM1098" i="26" s="1"/>
  <c r="AN1097" i="26"/>
  <c r="AM1097" i="26" s="1"/>
  <c r="AN1096" i="26"/>
  <c r="AM1096" i="26" s="1"/>
  <c r="AN1095" i="26"/>
  <c r="AM1095" i="26" s="1"/>
  <c r="AN1094" i="26"/>
  <c r="AM1094" i="26" s="1"/>
  <c r="AN1093" i="26"/>
  <c r="AM1093" i="26" s="1"/>
  <c r="AN1092" i="26"/>
  <c r="AM1092" i="26" s="1"/>
  <c r="AN1091" i="26"/>
  <c r="AM1091" i="26" s="1"/>
  <c r="AN1090" i="26"/>
  <c r="AM1090" i="26" s="1"/>
  <c r="AN1089" i="26"/>
  <c r="AM1089" i="26" s="1"/>
  <c r="AN1088" i="26"/>
  <c r="AM1088" i="26" s="1"/>
  <c r="AN1087" i="26"/>
  <c r="AM1087" i="26" s="1"/>
  <c r="AN1086" i="26"/>
  <c r="AM1086" i="26" s="1"/>
  <c r="AN1085" i="26"/>
  <c r="AM1085" i="26" s="1"/>
  <c r="AN1084" i="26"/>
  <c r="AM1084" i="26" s="1"/>
  <c r="AN1083" i="26"/>
  <c r="AM1083" i="26" s="1"/>
  <c r="AN1082" i="26"/>
  <c r="AM1082" i="26" s="1"/>
  <c r="AN1081" i="26"/>
  <c r="AM1081" i="26" s="1"/>
  <c r="AN1080" i="26"/>
  <c r="AM1080" i="26" s="1"/>
  <c r="AN1079" i="26"/>
  <c r="AM1079" i="26" s="1"/>
  <c r="AN1078" i="26"/>
  <c r="AM1078" i="26" s="1"/>
  <c r="AN1077" i="26"/>
  <c r="AM1077" i="26" s="1"/>
  <c r="AN1076" i="26"/>
  <c r="AM1076" i="26" s="1"/>
  <c r="AN1075" i="26"/>
  <c r="AM1075" i="26" s="1"/>
  <c r="AN1074" i="26"/>
  <c r="AM1074" i="26" s="1"/>
  <c r="AN1073" i="26"/>
  <c r="AM1073" i="26" s="1"/>
  <c r="AN1072" i="26"/>
  <c r="AM1072" i="26" s="1"/>
  <c r="AN1071" i="26"/>
  <c r="AM1071" i="26" s="1"/>
  <c r="AN1070" i="26"/>
  <c r="AM1070" i="26" s="1"/>
  <c r="AN1069" i="26"/>
  <c r="AM1069" i="26" s="1"/>
  <c r="AN1068" i="26"/>
  <c r="AM1068" i="26" s="1"/>
  <c r="AN1067" i="26"/>
  <c r="AM1067" i="26" s="1"/>
  <c r="AN1066" i="26"/>
  <c r="AM1066" i="26" s="1"/>
  <c r="AN1065" i="26"/>
  <c r="AM1065" i="26" s="1"/>
  <c r="AN1064" i="26"/>
  <c r="AM1064" i="26" s="1"/>
  <c r="AN1063" i="26"/>
  <c r="AM1063" i="26" s="1"/>
  <c r="AN1062" i="26"/>
  <c r="AM1062" i="26" s="1"/>
  <c r="AN1061" i="26"/>
  <c r="AM1061" i="26" s="1"/>
  <c r="AN1060" i="26"/>
  <c r="AM1060" i="26" s="1"/>
  <c r="AN1059" i="26"/>
  <c r="AM1059" i="26" s="1"/>
  <c r="AN1058" i="26"/>
  <c r="AM1058" i="26" s="1"/>
  <c r="AN1057" i="26"/>
  <c r="AM1057" i="26" s="1"/>
  <c r="AN1056" i="26"/>
  <c r="AM1056" i="26" s="1"/>
  <c r="AN1055" i="26"/>
  <c r="AM1055" i="26" s="1"/>
  <c r="AN1054" i="26"/>
  <c r="AM1054" i="26" s="1"/>
  <c r="AN1053" i="26"/>
  <c r="AM1053" i="26" s="1"/>
  <c r="AN1052" i="26"/>
  <c r="AM1052" i="26" s="1"/>
  <c r="AN1051" i="26"/>
  <c r="AM1051" i="26" s="1"/>
  <c r="AN1050" i="26"/>
  <c r="AM1050" i="26" s="1"/>
  <c r="AN1049" i="26"/>
  <c r="AM1049" i="26" s="1"/>
  <c r="AN1048" i="26"/>
  <c r="AM1048" i="26" s="1"/>
  <c r="AN1047" i="26"/>
  <c r="AM1047" i="26" s="1"/>
  <c r="AN1046" i="26"/>
  <c r="AM1046" i="26" s="1"/>
  <c r="AN1045" i="26"/>
  <c r="AM1045" i="26" s="1"/>
  <c r="AN1044" i="26"/>
  <c r="AM1044" i="26" s="1"/>
  <c r="AN1043" i="26"/>
  <c r="AM1043" i="26" s="1"/>
  <c r="AN1042" i="26"/>
  <c r="AM1042" i="26" s="1"/>
  <c r="AN1041" i="26"/>
  <c r="AM1041" i="26" s="1"/>
  <c r="AN1040" i="26"/>
  <c r="AM1040" i="26" s="1"/>
  <c r="AN1039" i="26"/>
  <c r="AM1039" i="26" s="1"/>
  <c r="AN1038" i="26"/>
  <c r="AM1038" i="26" s="1"/>
  <c r="AN1037" i="26"/>
  <c r="AM1037" i="26" s="1"/>
  <c r="AN1036" i="26"/>
  <c r="AM1036" i="26" s="1"/>
  <c r="AN1035" i="26"/>
  <c r="AM1035" i="26" s="1"/>
  <c r="AN1034" i="26"/>
  <c r="AM1034" i="26" s="1"/>
  <c r="AN1033" i="26"/>
  <c r="AM1033" i="26" s="1"/>
  <c r="AN1032" i="26"/>
  <c r="AM1032" i="26" s="1"/>
  <c r="AN1031" i="26"/>
  <c r="AM1031" i="26" s="1"/>
  <c r="AN1030" i="26"/>
  <c r="AM1030" i="26" s="1"/>
  <c r="AN1029" i="26"/>
  <c r="AM1029" i="26" s="1"/>
  <c r="AN1028" i="26"/>
  <c r="AM1028" i="26" s="1"/>
  <c r="AN1027" i="26"/>
  <c r="AM1027" i="26" s="1"/>
  <c r="AN1026" i="26"/>
  <c r="AM1026" i="26" s="1"/>
  <c r="AN1025" i="26"/>
  <c r="AM1025" i="26" s="1"/>
  <c r="AN1024" i="26"/>
  <c r="AM1024" i="26" s="1"/>
  <c r="AN1023" i="26"/>
  <c r="AM1023" i="26" s="1"/>
  <c r="AN1022" i="26"/>
  <c r="AM1022" i="26" s="1"/>
  <c r="AN1021" i="26"/>
  <c r="AM1021" i="26" s="1"/>
  <c r="AN1020" i="26"/>
  <c r="AM1020" i="26" s="1"/>
  <c r="AN1019" i="26"/>
  <c r="AM1019" i="26" s="1"/>
  <c r="AN1018" i="26"/>
  <c r="AM1018" i="26" s="1"/>
  <c r="AN1017" i="26"/>
  <c r="AM1017" i="26" s="1"/>
  <c r="AN1016" i="26"/>
  <c r="AM1016" i="26" s="1"/>
  <c r="AN1015" i="26"/>
  <c r="AM1015" i="26" s="1"/>
  <c r="AN1014" i="26"/>
  <c r="AM1014" i="26" s="1"/>
  <c r="AN1013" i="26"/>
  <c r="AM1013" i="26" s="1"/>
  <c r="AN1012" i="26"/>
  <c r="AM1012" i="26" s="1"/>
  <c r="AN1011" i="26"/>
  <c r="AM1011" i="26" s="1"/>
  <c r="AN1010" i="26"/>
  <c r="AM1010" i="26" s="1"/>
  <c r="AN1009" i="26"/>
  <c r="AM1009" i="26" s="1"/>
  <c r="AN1008" i="26"/>
  <c r="AM1008" i="26" s="1"/>
  <c r="AN1007" i="26"/>
  <c r="AM1007" i="26" s="1"/>
  <c r="AN1006" i="26"/>
  <c r="AM1006" i="26" s="1"/>
  <c r="AN1005" i="26"/>
  <c r="AM1005" i="26" s="1"/>
  <c r="AN1004" i="26"/>
  <c r="AM1004" i="26" s="1"/>
  <c r="AN1003" i="26"/>
  <c r="AM1003" i="26" s="1"/>
  <c r="AN1002" i="26"/>
  <c r="AM1002" i="26" s="1"/>
  <c r="AN1001" i="26"/>
  <c r="AM1001" i="26" s="1"/>
  <c r="AN1000" i="26"/>
  <c r="AM1000" i="26" s="1"/>
  <c r="AN999" i="26"/>
  <c r="AM999" i="26" s="1"/>
  <c r="AN998" i="26"/>
  <c r="AM998" i="26" s="1"/>
  <c r="AN997" i="26"/>
  <c r="AM997" i="26" s="1"/>
  <c r="AN996" i="26"/>
  <c r="AM996" i="26" s="1"/>
  <c r="AN995" i="26"/>
  <c r="AM995" i="26" s="1"/>
  <c r="AN994" i="26"/>
  <c r="AM994" i="26" s="1"/>
  <c r="AN993" i="26"/>
  <c r="AM993" i="26" s="1"/>
  <c r="AN992" i="26"/>
  <c r="AM992" i="26" s="1"/>
  <c r="AN991" i="26"/>
  <c r="AM991" i="26" s="1"/>
  <c r="AN990" i="26"/>
  <c r="AM990" i="26" s="1"/>
  <c r="AN989" i="26"/>
  <c r="AM989" i="26" s="1"/>
  <c r="AN988" i="26"/>
  <c r="AM988" i="26" s="1"/>
  <c r="AN987" i="26"/>
  <c r="AM987" i="26" s="1"/>
  <c r="AN986" i="26"/>
  <c r="AM986" i="26" s="1"/>
  <c r="AN985" i="26"/>
  <c r="AM985" i="26" s="1"/>
  <c r="AN984" i="26"/>
  <c r="AM984" i="26" s="1"/>
  <c r="AN983" i="26"/>
  <c r="AM983" i="26" s="1"/>
  <c r="AN982" i="26"/>
  <c r="AM982" i="26" s="1"/>
  <c r="AN981" i="26"/>
  <c r="AM981" i="26" s="1"/>
  <c r="AN980" i="26"/>
  <c r="AM980" i="26" s="1"/>
  <c r="AN979" i="26"/>
  <c r="AM979" i="26" s="1"/>
  <c r="AN978" i="26"/>
  <c r="AM978" i="26" s="1"/>
  <c r="AN977" i="26"/>
  <c r="AM977" i="26" s="1"/>
  <c r="AN976" i="26"/>
  <c r="AM976" i="26" s="1"/>
  <c r="AN975" i="26"/>
  <c r="AN974" i="26"/>
  <c r="AN973" i="26"/>
  <c r="AN972" i="26"/>
  <c r="AM972" i="26" s="1"/>
  <c r="AN971" i="26"/>
  <c r="AM971" i="26" s="1"/>
  <c r="AN970" i="26"/>
  <c r="AM970" i="26" s="1"/>
  <c r="AN969" i="26"/>
  <c r="AM969" i="26" s="1"/>
  <c r="AN968" i="26"/>
  <c r="AM968" i="26" s="1"/>
  <c r="AN967" i="26"/>
  <c r="AM967" i="26" s="1"/>
  <c r="AN966" i="26"/>
  <c r="AM966" i="26" s="1"/>
  <c r="AN965" i="26"/>
  <c r="AM965" i="26" s="1"/>
  <c r="AN964" i="26"/>
  <c r="AM964" i="26" s="1"/>
  <c r="AN963" i="26"/>
  <c r="AM963" i="26" s="1"/>
  <c r="AN962" i="26"/>
  <c r="AM962" i="26" s="1"/>
  <c r="AN961" i="26"/>
  <c r="AM961" i="26" s="1"/>
  <c r="AN960" i="26"/>
  <c r="AM960" i="26" s="1"/>
  <c r="AN959" i="26"/>
  <c r="AM959" i="26" s="1"/>
  <c r="AN958" i="26"/>
  <c r="AM958" i="26" s="1"/>
  <c r="AN957" i="26"/>
  <c r="AM957" i="26" s="1"/>
  <c r="AN956" i="26"/>
  <c r="AM956" i="26" s="1"/>
  <c r="AN955" i="26"/>
  <c r="AM955" i="26" s="1"/>
  <c r="AN954" i="26"/>
  <c r="AM954" i="26" s="1"/>
  <c r="AN953" i="26"/>
  <c r="AM953" i="26" s="1"/>
  <c r="AN952" i="26"/>
  <c r="AM952" i="26" s="1"/>
  <c r="AN951" i="26"/>
  <c r="AM951" i="26" s="1"/>
  <c r="AN950" i="26"/>
  <c r="AM950" i="26" s="1"/>
  <c r="AN949" i="26"/>
  <c r="AM949" i="26" s="1"/>
  <c r="AN948" i="26"/>
  <c r="AM948" i="26" s="1"/>
  <c r="AN947" i="26"/>
  <c r="AM947" i="26" s="1"/>
  <c r="AN946" i="26"/>
  <c r="AM946" i="26" s="1"/>
  <c r="AN945" i="26"/>
  <c r="AM945" i="26" s="1"/>
  <c r="AN944" i="26"/>
  <c r="AM944" i="26" s="1"/>
  <c r="AN943" i="26"/>
  <c r="AM943" i="26" s="1"/>
  <c r="AN942" i="26"/>
  <c r="AM942" i="26" s="1"/>
  <c r="AN941" i="26"/>
  <c r="AM941" i="26" s="1"/>
  <c r="AN940" i="26"/>
  <c r="AM940" i="26" s="1"/>
  <c r="AN939" i="26"/>
  <c r="AM939" i="26" s="1"/>
  <c r="AN938" i="26"/>
  <c r="AM938" i="26" s="1"/>
  <c r="AN937" i="26"/>
  <c r="AM937" i="26" s="1"/>
  <c r="AN936" i="26"/>
  <c r="AM936" i="26" s="1"/>
  <c r="AN935" i="26"/>
  <c r="AM935" i="26" s="1"/>
  <c r="AN934" i="26"/>
  <c r="AM934" i="26" s="1"/>
  <c r="AN933" i="26"/>
  <c r="AM933" i="26" s="1"/>
  <c r="AN932" i="26"/>
  <c r="AM932" i="26" s="1"/>
  <c r="AN931" i="26"/>
  <c r="AM931" i="26" s="1"/>
  <c r="AN930" i="26"/>
  <c r="AM930" i="26" s="1"/>
  <c r="AN929" i="26"/>
  <c r="AM929" i="26" s="1"/>
  <c r="AN928" i="26"/>
  <c r="AM928" i="26" s="1"/>
  <c r="AN927" i="26"/>
  <c r="AM927" i="26" s="1"/>
  <c r="AN926" i="26"/>
  <c r="AM926" i="26" s="1"/>
  <c r="AN925" i="26"/>
  <c r="AM925" i="26" s="1"/>
  <c r="AN924" i="26"/>
  <c r="AM924" i="26" s="1"/>
  <c r="AN923" i="26"/>
  <c r="AM923" i="26" s="1"/>
  <c r="AN922" i="26"/>
  <c r="AM922" i="26" s="1"/>
  <c r="AN921" i="26"/>
  <c r="AM921" i="26" s="1"/>
  <c r="AN920" i="26"/>
  <c r="AM920" i="26" s="1"/>
  <c r="AN919" i="26"/>
  <c r="AM919" i="26" s="1"/>
  <c r="AN918" i="26"/>
  <c r="AM918" i="26" s="1"/>
  <c r="AN917" i="26"/>
  <c r="AM917" i="26" s="1"/>
  <c r="AN916" i="26"/>
  <c r="AM916" i="26" s="1"/>
  <c r="AN915" i="26"/>
  <c r="AM915" i="26" s="1"/>
  <c r="AN914" i="26"/>
  <c r="AM914" i="26" s="1"/>
  <c r="AN913" i="26"/>
  <c r="AM913" i="26" s="1"/>
  <c r="AN912" i="26"/>
  <c r="AM912" i="26" s="1"/>
  <c r="AN911" i="26"/>
  <c r="AM911" i="26" s="1"/>
  <c r="AN910" i="26"/>
  <c r="AN909" i="26"/>
  <c r="AM909" i="26" s="1"/>
  <c r="AN908" i="26"/>
  <c r="AM908" i="26" s="1"/>
  <c r="AN907" i="26"/>
  <c r="AM907" i="26" s="1"/>
  <c r="AN906" i="26"/>
  <c r="AM906" i="26" s="1"/>
  <c r="AN905" i="26"/>
  <c r="AM905" i="26" s="1"/>
  <c r="AN904" i="26"/>
  <c r="AM904" i="26" s="1"/>
  <c r="AN903" i="26"/>
  <c r="AM903" i="26" s="1"/>
  <c r="AN902" i="26"/>
  <c r="AM902" i="26" s="1"/>
  <c r="AN901" i="26"/>
  <c r="AM901" i="26" s="1"/>
  <c r="AN900" i="26"/>
  <c r="AM900" i="26" s="1"/>
  <c r="AN899" i="26"/>
  <c r="AM899" i="26" s="1"/>
  <c r="AN898" i="26"/>
  <c r="AM898" i="26" s="1"/>
  <c r="AN897" i="26"/>
  <c r="AM897" i="26" s="1"/>
  <c r="AN896" i="26"/>
  <c r="AM896" i="26" s="1"/>
  <c r="AN895" i="26"/>
  <c r="AM895" i="26" s="1"/>
  <c r="AN894" i="26"/>
  <c r="AM894" i="26" s="1"/>
  <c r="AN893" i="26"/>
  <c r="AM893" i="26" s="1"/>
  <c r="AN892" i="26"/>
  <c r="AM892" i="26" s="1"/>
  <c r="AN891" i="26"/>
  <c r="AM891" i="26" s="1"/>
  <c r="AN890" i="26"/>
  <c r="AM890" i="26" s="1"/>
  <c r="AN889" i="26"/>
  <c r="AM889" i="26" s="1"/>
  <c r="AN888" i="26"/>
  <c r="AM888" i="26" s="1"/>
  <c r="AN887" i="26"/>
  <c r="AM887" i="26" s="1"/>
  <c r="AN886" i="26"/>
  <c r="AM886" i="26" s="1"/>
  <c r="AN885" i="26"/>
  <c r="AM885" i="26" s="1"/>
  <c r="AN884" i="26"/>
  <c r="AM884" i="26" s="1"/>
  <c r="AN883" i="26"/>
  <c r="AM883" i="26" s="1"/>
  <c r="AN882" i="26"/>
  <c r="AM882" i="26" s="1"/>
  <c r="AN881" i="26"/>
  <c r="AM881" i="26" s="1"/>
  <c r="AN880" i="26"/>
  <c r="AM880" i="26" s="1"/>
  <c r="AN879" i="26"/>
  <c r="AM879" i="26" s="1"/>
  <c r="AN878" i="26"/>
  <c r="AM878" i="26" s="1"/>
  <c r="AN877" i="26"/>
  <c r="AM877" i="26" s="1"/>
  <c r="AN876" i="26"/>
  <c r="AM876" i="26" s="1"/>
  <c r="AN875" i="26"/>
  <c r="AM875" i="26" s="1"/>
  <c r="AN874" i="26"/>
  <c r="AM874" i="26" s="1"/>
  <c r="AN873" i="26"/>
  <c r="AM873" i="26" s="1"/>
  <c r="AN872" i="26"/>
  <c r="AM872" i="26" s="1"/>
  <c r="AN871" i="26"/>
  <c r="AM871" i="26" s="1"/>
  <c r="AN870" i="26"/>
  <c r="AM870" i="26" s="1"/>
  <c r="AN869" i="26"/>
  <c r="AM869" i="26" s="1"/>
  <c r="AN868" i="26"/>
  <c r="AM868" i="26" s="1"/>
  <c r="AN867" i="26"/>
  <c r="AM867" i="26" s="1"/>
  <c r="AN866" i="26"/>
  <c r="AM866" i="26" s="1"/>
  <c r="AN865" i="26"/>
  <c r="AM865" i="26" s="1"/>
  <c r="AN864" i="26"/>
  <c r="AM864" i="26" s="1"/>
  <c r="AN863" i="26"/>
  <c r="AM863" i="26" s="1"/>
  <c r="AN862" i="26"/>
  <c r="AM862" i="26" s="1"/>
  <c r="AN861" i="26"/>
  <c r="AM861" i="26" s="1"/>
  <c r="AN860" i="26"/>
  <c r="AM860" i="26" s="1"/>
  <c r="AN859" i="26"/>
  <c r="AM859" i="26" s="1"/>
  <c r="AN858" i="26"/>
  <c r="AM858" i="26" s="1"/>
  <c r="AN857" i="26"/>
  <c r="AM857" i="26" s="1"/>
  <c r="AN856" i="26"/>
  <c r="AM856" i="26" s="1"/>
  <c r="AN855" i="26"/>
  <c r="AM855" i="26" s="1"/>
  <c r="AN854" i="26"/>
  <c r="AM854" i="26" s="1"/>
  <c r="AN853" i="26"/>
  <c r="AM853" i="26" s="1"/>
  <c r="AN852" i="26"/>
  <c r="AM852" i="26" s="1"/>
  <c r="AN851" i="26"/>
  <c r="AM851" i="26" s="1"/>
  <c r="AN850" i="26"/>
  <c r="AM850" i="26" s="1"/>
  <c r="AN849" i="26"/>
  <c r="AM849" i="26" s="1"/>
  <c r="AN848" i="26"/>
  <c r="AM848" i="26" s="1"/>
  <c r="AN847" i="26"/>
  <c r="AM847" i="26" s="1"/>
  <c r="AN846" i="26"/>
  <c r="AM846" i="26" s="1"/>
  <c r="AN845" i="26"/>
  <c r="AM845" i="26" s="1"/>
  <c r="AN844" i="26"/>
  <c r="AM844" i="26" s="1"/>
  <c r="AN843" i="26"/>
  <c r="AM843" i="26" s="1"/>
  <c r="AN842" i="26"/>
  <c r="AM842" i="26" s="1"/>
  <c r="AN841" i="26"/>
  <c r="AM841" i="26" s="1"/>
  <c r="AN840" i="26"/>
  <c r="AM840" i="26" s="1"/>
  <c r="AN839" i="26"/>
  <c r="AM839" i="26" s="1"/>
  <c r="AN838" i="26"/>
  <c r="AM838" i="26" s="1"/>
  <c r="AN837" i="26"/>
  <c r="AM837" i="26" s="1"/>
  <c r="AN836" i="26"/>
  <c r="AM836" i="26" s="1"/>
  <c r="AN835" i="26"/>
  <c r="AM835" i="26" s="1"/>
  <c r="AN834" i="26"/>
  <c r="AM834" i="26" s="1"/>
  <c r="AN833" i="26"/>
  <c r="AM833" i="26" s="1"/>
  <c r="AN832" i="26"/>
  <c r="AM832" i="26" s="1"/>
  <c r="AN831" i="26"/>
  <c r="AM831" i="26" s="1"/>
  <c r="AN830" i="26"/>
  <c r="AM830" i="26" s="1"/>
  <c r="AN829" i="26"/>
  <c r="AM829" i="26" s="1"/>
  <c r="AN828" i="26"/>
  <c r="AM828" i="26" s="1"/>
  <c r="AN827" i="26"/>
  <c r="AM827" i="26" s="1"/>
  <c r="AN826" i="26"/>
  <c r="AM826" i="26" s="1"/>
  <c r="AN825" i="26"/>
  <c r="AM825" i="26" s="1"/>
  <c r="AN824" i="26"/>
  <c r="AM824" i="26" s="1"/>
  <c r="AN823" i="26"/>
  <c r="AM823" i="26" s="1"/>
  <c r="AN822" i="26"/>
  <c r="AM822" i="26" s="1"/>
  <c r="AN821" i="26"/>
  <c r="AM821" i="26" s="1"/>
  <c r="AN820" i="26"/>
  <c r="AM820" i="26" s="1"/>
  <c r="AN819" i="26"/>
  <c r="AM819" i="26" s="1"/>
  <c r="AN818" i="26"/>
  <c r="AM818" i="26" s="1"/>
  <c r="AN817" i="26"/>
  <c r="AM817" i="26" s="1"/>
  <c r="AN816" i="26"/>
  <c r="AM816" i="26" s="1"/>
  <c r="AN815" i="26"/>
  <c r="AM815" i="26" s="1"/>
  <c r="AN814" i="26"/>
  <c r="AM814" i="26" s="1"/>
  <c r="AN813" i="26"/>
  <c r="AM813" i="26" s="1"/>
  <c r="AN812" i="26"/>
  <c r="AM812" i="26" s="1"/>
  <c r="AN811" i="26"/>
  <c r="AM811" i="26" s="1"/>
  <c r="AN810" i="26"/>
  <c r="AM810" i="26" s="1"/>
  <c r="AN809" i="26"/>
  <c r="AM809" i="26" s="1"/>
  <c r="AN808" i="26"/>
  <c r="AM808" i="26" s="1"/>
  <c r="AN807" i="26"/>
  <c r="AM807" i="26" s="1"/>
  <c r="AN806" i="26"/>
  <c r="AM806" i="26" s="1"/>
  <c r="AN805" i="26"/>
  <c r="AM805" i="26" s="1"/>
  <c r="AN804" i="26"/>
  <c r="AM804" i="26" s="1"/>
  <c r="AN803" i="26"/>
  <c r="AM803" i="26" s="1"/>
  <c r="AN802" i="26"/>
  <c r="AM802" i="26" s="1"/>
  <c r="AN801" i="26"/>
  <c r="AM801" i="26" s="1"/>
  <c r="AN800" i="26"/>
  <c r="AM800" i="26" s="1"/>
  <c r="AN799" i="26"/>
  <c r="AM799" i="26" s="1"/>
  <c r="AN798" i="26"/>
  <c r="AM798" i="26" s="1"/>
  <c r="AN797" i="26"/>
  <c r="AM797" i="26" s="1"/>
  <c r="AN796" i="26"/>
  <c r="AM796" i="26" s="1"/>
  <c r="AN795" i="26"/>
  <c r="AM795" i="26" s="1"/>
  <c r="AN794" i="26"/>
  <c r="AM794" i="26" s="1"/>
  <c r="AN793" i="26"/>
  <c r="AM793" i="26" s="1"/>
  <c r="AN792" i="26"/>
  <c r="AM792" i="26" s="1"/>
  <c r="AN791" i="26"/>
  <c r="AM791" i="26" s="1"/>
  <c r="AN790" i="26"/>
  <c r="AM790" i="26" s="1"/>
  <c r="AN789" i="26"/>
  <c r="AM789" i="26" s="1"/>
  <c r="AN788" i="26"/>
  <c r="AM788" i="26" s="1"/>
  <c r="AN787" i="26"/>
  <c r="AM787" i="26" s="1"/>
  <c r="AN786" i="26"/>
  <c r="AM786" i="26" s="1"/>
  <c r="AN785" i="26"/>
  <c r="AM785" i="26" s="1"/>
  <c r="AN784" i="26"/>
  <c r="AM784" i="26" s="1"/>
  <c r="AN783" i="26"/>
  <c r="AM783" i="26" s="1"/>
  <c r="AN782" i="26"/>
  <c r="AM782" i="26" s="1"/>
  <c r="AN781" i="26"/>
  <c r="AM781" i="26" s="1"/>
  <c r="AN780" i="26"/>
  <c r="AM780" i="26" s="1"/>
  <c r="AN779" i="26"/>
  <c r="AM779" i="26" s="1"/>
  <c r="AN778" i="26"/>
  <c r="AM778" i="26" s="1"/>
  <c r="AN777" i="26"/>
  <c r="AM777" i="26" s="1"/>
  <c r="AN776" i="26"/>
  <c r="AM776" i="26" s="1"/>
  <c r="AN775" i="26"/>
  <c r="AM775" i="26" s="1"/>
  <c r="AN774" i="26"/>
  <c r="AM774" i="26" s="1"/>
  <c r="AN773" i="26"/>
  <c r="AM773" i="26" s="1"/>
  <c r="AN772" i="26"/>
  <c r="AM772" i="26" s="1"/>
  <c r="AN771" i="26"/>
  <c r="AN770" i="26"/>
  <c r="AN769" i="26"/>
  <c r="AM769" i="26" s="1"/>
  <c r="AN768" i="26"/>
  <c r="AM768" i="26" s="1"/>
  <c r="AN767" i="26"/>
  <c r="AM767" i="26" s="1"/>
  <c r="AN766" i="26"/>
  <c r="AM766" i="26" s="1"/>
  <c r="AN765" i="26"/>
  <c r="AM765" i="26" s="1"/>
  <c r="AN764" i="26"/>
  <c r="AM764" i="26" s="1"/>
  <c r="AN763" i="26"/>
  <c r="AM763" i="26" s="1"/>
  <c r="AN762" i="26"/>
  <c r="AM762" i="26" s="1"/>
  <c r="AN761" i="26"/>
  <c r="AM761" i="26" s="1"/>
  <c r="AN760" i="26"/>
  <c r="AM760" i="26" s="1"/>
  <c r="AN759" i="26"/>
  <c r="AM759" i="26" s="1"/>
  <c r="AN758" i="26"/>
  <c r="AM758" i="26" s="1"/>
  <c r="AN757" i="26"/>
  <c r="AM757" i="26" s="1"/>
  <c r="AN756" i="26"/>
  <c r="AM756" i="26" s="1"/>
  <c r="AN755" i="26"/>
  <c r="AM755" i="26" s="1"/>
  <c r="AN754" i="26"/>
  <c r="AM754" i="26" s="1"/>
  <c r="AN753" i="26"/>
  <c r="AM753" i="26" s="1"/>
  <c r="AN752" i="26"/>
  <c r="AM752" i="26" s="1"/>
  <c r="AN751" i="26"/>
  <c r="AM751" i="26" s="1"/>
  <c r="AN750" i="26"/>
  <c r="AM750" i="26" s="1"/>
  <c r="AN749" i="26"/>
  <c r="AM749" i="26" s="1"/>
  <c r="AN748" i="26"/>
  <c r="AM748" i="26" s="1"/>
  <c r="AN747" i="26"/>
  <c r="AM747" i="26" s="1"/>
  <c r="AN746" i="26"/>
  <c r="AM746" i="26" s="1"/>
  <c r="AN745" i="26"/>
  <c r="AM745" i="26" s="1"/>
  <c r="AN744" i="26"/>
  <c r="AM744" i="26" s="1"/>
  <c r="AN743" i="26"/>
  <c r="AM743" i="26" s="1"/>
  <c r="AN742" i="26"/>
  <c r="AM742" i="26" s="1"/>
  <c r="AN741" i="26"/>
  <c r="AM741" i="26" s="1"/>
  <c r="AN740" i="26"/>
  <c r="AM740" i="26" s="1"/>
  <c r="AN739" i="26"/>
  <c r="AM739" i="26" s="1"/>
  <c r="AN738" i="26"/>
  <c r="AM738" i="26" s="1"/>
  <c r="AN737" i="26"/>
  <c r="AM737" i="26" s="1"/>
  <c r="AN736" i="26"/>
  <c r="AM736" i="26" s="1"/>
  <c r="AN735" i="26"/>
  <c r="AN734" i="26"/>
  <c r="AN733" i="26"/>
  <c r="AN732" i="26"/>
  <c r="AM732" i="26" s="1"/>
  <c r="AN731" i="26"/>
  <c r="AM731" i="26" s="1"/>
  <c r="AN730" i="26"/>
  <c r="AM730" i="26" s="1"/>
  <c r="AN729" i="26"/>
  <c r="AM729" i="26" s="1"/>
  <c r="AN728" i="26"/>
  <c r="AM728" i="26" s="1"/>
  <c r="AN727" i="26"/>
  <c r="AM727" i="26" s="1"/>
  <c r="AN726" i="26"/>
  <c r="AM726" i="26" s="1"/>
  <c r="AN725" i="26"/>
  <c r="AM725" i="26" s="1"/>
  <c r="AN724" i="26"/>
  <c r="AM724" i="26" s="1"/>
  <c r="AN723" i="26"/>
  <c r="AM723" i="26" s="1"/>
  <c r="AN722" i="26"/>
  <c r="AM722" i="26" s="1"/>
  <c r="AN721" i="26"/>
  <c r="AM721" i="26" s="1"/>
  <c r="AN720" i="26"/>
  <c r="AM720" i="26" s="1"/>
  <c r="AN719" i="26"/>
  <c r="AM719" i="26" s="1"/>
  <c r="AN718" i="26"/>
  <c r="AM718" i="26" s="1"/>
  <c r="AN717" i="26"/>
  <c r="AM717" i="26" s="1"/>
  <c r="AN716" i="26"/>
  <c r="AM716" i="26" s="1"/>
  <c r="AN715" i="26"/>
  <c r="AM715" i="26" s="1"/>
  <c r="AN714" i="26"/>
  <c r="AM714" i="26" s="1"/>
  <c r="AN713" i="26"/>
  <c r="AM713" i="26" s="1"/>
  <c r="AN712" i="26"/>
  <c r="AM712" i="26" s="1"/>
  <c r="AN711" i="26"/>
  <c r="AM711" i="26" s="1"/>
  <c r="AN710" i="26"/>
  <c r="AM710" i="26" s="1"/>
  <c r="AN709" i="26"/>
  <c r="AM709" i="26" s="1"/>
  <c r="AN708" i="26"/>
  <c r="AM708" i="26" s="1"/>
  <c r="AN707" i="26"/>
  <c r="AM707" i="26" s="1"/>
  <c r="AN706" i="26"/>
  <c r="AM706" i="26" s="1"/>
  <c r="AN705" i="26"/>
  <c r="AM705" i="26" s="1"/>
  <c r="AN704" i="26"/>
  <c r="AM704" i="26" s="1"/>
  <c r="AN703" i="26"/>
  <c r="AM703" i="26" s="1"/>
  <c r="AN702" i="26"/>
  <c r="AM702" i="26" s="1"/>
  <c r="AN701" i="26"/>
  <c r="AM701" i="26" s="1"/>
  <c r="AN700" i="26"/>
  <c r="AM700" i="26" s="1"/>
  <c r="AN699" i="26"/>
  <c r="AM699" i="26" s="1"/>
  <c r="AN698" i="26"/>
  <c r="AM698" i="26" s="1"/>
  <c r="AN697" i="26"/>
  <c r="AM697" i="26" s="1"/>
  <c r="AN696" i="26"/>
  <c r="AM696" i="26" s="1"/>
  <c r="AN695" i="26"/>
  <c r="AM695" i="26" s="1"/>
  <c r="AN694" i="26"/>
  <c r="AM694" i="26" s="1"/>
  <c r="AN693" i="26"/>
  <c r="AM693" i="26" s="1"/>
  <c r="AN692" i="26"/>
  <c r="AM692" i="26" s="1"/>
  <c r="AN691" i="26"/>
  <c r="AM691" i="26" s="1"/>
  <c r="AN690" i="26"/>
  <c r="AM690" i="26" s="1"/>
  <c r="AN689" i="26"/>
  <c r="AM689" i="26" s="1"/>
  <c r="AN688" i="26"/>
  <c r="AM688" i="26" s="1"/>
  <c r="AN687" i="26"/>
  <c r="AM687" i="26" s="1"/>
  <c r="AN686" i="26"/>
  <c r="AM686" i="26" s="1"/>
  <c r="AN685" i="26"/>
  <c r="AM685" i="26" s="1"/>
  <c r="AN684" i="26"/>
  <c r="AM684" i="26" s="1"/>
  <c r="AN683" i="26"/>
  <c r="AM683" i="26" s="1"/>
  <c r="AN682" i="26"/>
  <c r="AM682" i="26" s="1"/>
  <c r="AN681" i="26"/>
  <c r="AM681" i="26" s="1"/>
  <c r="AN680" i="26"/>
  <c r="AM680" i="26" s="1"/>
  <c r="AN679" i="26"/>
  <c r="AM679" i="26" s="1"/>
  <c r="AN678" i="26"/>
  <c r="AM678" i="26" s="1"/>
  <c r="AN677" i="26"/>
  <c r="AM677" i="26" s="1"/>
  <c r="AN676" i="26"/>
  <c r="AM676" i="26" s="1"/>
  <c r="AN675" i="26"/>
  <c r="AM675" i="26" s="1"/>
  <c r="AN674" i="26"/>
  <c r="AM674" i="26" s="1"/>
  <c r="AN673" i="26"/>
  <c r="AM673" i="26" s="1"/>
  <c r="AN672" i="26"/>
  <c r="AM672" i="26" s="1"/>
  <c r="AN671" i="26"/>
  <c r="AM671" i="26" s="1"/>
  <c r="AN670" i="26"/>
  <c r="AM670" i="26" s="1"/>
  <c r="AN669" i="26"/>
  <c r="AM669" i="26" s="1"/>
  <c r="AN668" i="26"/>
  <c r="AM668" i="26" s="1"/>
  <c r="AN667" i="26"/>
  <c r="AM667" i="26" s="1"/>
  <c r="AN666" i="26"/>
  <c r="AM666" i="26" s="1"/>
  <c r="AN665" i="26"/>
  <c r="AM665" i="26" s="1"/>
  <c r="AN664" i="26"/>
  <c r="AM664" i="26" s="1"/>
  <c r="AN663" i="26"/>
  <c r="AM663" i="26" s="1"/>
  <c r="AN662" i="26"/>
  <c r="AM662" i="26" s="1"/>
  <c r="AN661" i="26"/>
  <c r="AM661" i="26" s="1"/>
  <c r="AN660" i="26"/>
  <c r="AM660" i="26" s="1"/>
  <c r="AN659" i="26"/>
  <c r="AM659" i="26" s="1"/>
  <c r="AN658" i="26"/>
  <c r="AM658" i="26" s="1"/>
  <c r="AN657" i="26"/>
  <c r="AM657" i="26" s="1"/>
  <c r="AN656" i="26"/>
  <c r="AM656" i="26" s="1"/>
  <c r="AN655" i="26"/>
  <c r="AM655" i="26" s="1"/>
  <c r="AN654" i="26"/>
  <c r="AM654" i="26" s="1"/>
  <c r="AN653" i="26"/>
  <c r="AM653" i="26" s="1"/>
  <c r="AN652" i="26"/>
  <c r="AM652" i="26" s="1"/>
  <c r="AN651" i="26"/>
  <c r="AM651" i="26" s="1"/>
  <c r="AN650" i="26"/>
  <c r="AN649" i="26"/>
  <c r="AN648" i="26"/>
  <c r="AM648" i="26" s="1"/>
  <c r="AN647" i="26"/>
  <c r="AM647" i="26" s="1"/>
  <c r="AN646" i="26"/>
  <c r="AM646" i="26" s="1"/>
  <c r="AN645" i="26"/>
  <c r="AM645" i="26" s="1"/>
  <c r="AN644" i="26"/>
  <c r="AM644" i="26" s="1"/>
  <c r="AN643" i="26"/>
  <c r="AM643" i="26" s="1"/>
  <c r="AN642" i="26"/>
  <c r="AM642" i="26" s="1"/>
  <c r="AN641" i="26"/>
  <c r="AM641" i="26" s="1"/>
  <c r="AN640" i="26"/>
  <c r="AM640" i="26" s="1"/>
  <c r="AN639" i="26"/>
  <c r="AM639" i="26" s="1"/>
  <c r="AN638" i="26"/>
  <c r="AM638" i="26" s="1"/>
  <c r="AN637" i="26"/>
  <c r="AM637" i="26" s="1"/>
  <c r="AN636" i="26"/>
  <c r="AM636" i="26" s="1"/>
  <c r="AN635" i="26"/>
  <c r="AM635" i="26" s="1"/>
  <c r="AN634" i="26"/>
  <c r="AM634" i="26" s="1"/>
  <c r="AN633" i="26"/>
  <c r="AM633" i="26" s="1"/>
  <c r="AN632" i="26"/>
  <c r="AM632" i="26" s="1"/>
  <c r="AN631" i="26"/>
  <c r="AM631" i="26" s="1"/>
  <c r="AN630" i="26"/>
  <c r="AM630" i="26" s="1"/>
  <c r="AN629" i="26"/>
  <c r="AM629" i="26" s="1"/>
  <c r="AN628" i="26"/>
  <c r="AM628" i="26" s="1"/>
  <c r="AN627" i="26"/>
  <c r="AM627" i="26" s="1"/>
  <c r="AN626" i="26"/>
  <c r="AM626" i="26" s="1"/>
  <c r="AN625" i="26"/>
  <c r="AM625" i="26" s="1"/>
  <c r="AN624" i="26"/>
  <c r="AM624" i="26" s="1"/>
  <c r="AN623" i="26"/>
  <c r="AM623" i="26" s="1"/>
  <c r="AN622" i="26"/>
  <c r="AM622" i="26" s="1"/>
  <c r="AN621" i="26"/>
  <c r="AM621" i="26" s="1"/>
  <c r="AN620" i="26"/>
  <c r="AM620" i="26" s="1"/>
  <c r="AN619" i="26"/>
  <c r="AM619" i="26" s="1"/>
  <c r="AN618" i="26"/>
  <c r="AM618" i="26" s="1"/>
  <c r="AN617" i="26"/>
  <c r="AM617" i="26" s="1"/>
  <c r="AN616" i="26"/>
  <c r="AM616" i="26" s="1"/>
  <c r="AN615" i="26"/>
  <c r="AM615" i="26" s="1"/>
  <c r="AN614" i="26"/>
  <c r="AM614" i="26" s="1"/>
  <c r="AN613" i="26"/>
  <c r="AM613" i="26" s="1"/>
  <c r="AN612" i="26"/>
  <c r="AM612" i="26" s="1"/>
  <c r="AN611" i="26"/>
  <c r="AM611" i="26" s="1"/>
  <c r="AN610" i="26"/>
  <c r="AM610" i="26" s="1"/>
  <c r="AN609" i="26"/>
  <c r="AM609" i="26" s="1"/>
  <c r="AN608" i="26"/>
  <c r="AM608" i="26" s="1"/>
  <c r="AN607" i="26"/>
  <c r="AM607" i="26" s="1"/>
  <c r="AN606" i="26"/>
  <c r="AM606" i="26" s="1"/>
  <c r="AN605" i="26"/>
  <c r="AN604" i="26"/>
  <c r="AM604" i="26" s="1"/>
  <c r="AN603" i="26"/>
  <c r="AM603" i="26" s="1"/>
  <c r="AN602" i="26"/>
  <c r="AM602" i="26" s="1"/>
  <c r="AN601" i="26"/>
  <c r="AM601" i="26" s="1"/>
  <c r="AN600" i="26"/>
  <c r="AM600" i="26" s="1"/>
  <c r="AN599" i="26"/>
  <c r="AM599" i="26" s="1"/>
  <c r="AN598" i="26"/>
  <c r="AM598" i="26" s="1"/>
  <c r="AN597" i="26"/>
  <c r="AM597" i="26" s="1"/>
  <c r="AN596" i="26"/>
  <c r="AM596" i="26" s="1"/>
  <c r="AN595" i="26"/>
  <c r="AM595" i="26" s="1"/>
  <c r="AN594" i="26"/>
  <c r="AM594" i="26" s="1"/>
  <c r="AN593" i="26"/>
  <c r="AM593" i="26" s="1"/>
  <c r="AN592" i="26"/>
  <c r="AM592" i="26" s="1"/>
  <c r="AN591" i="26"/>
  <c r="AM591" i="26" s="1"/>
  <c r="AN590" i="26"/>
  <c r="AM590" i="26" s="1"/>
  <c r="AN589" i="26"/>
  <c r="AM589" i="26" s="1"/>
  <c r="AN588" i="26"/>
  <c r="AM588" i="26" s="1"/>
  <c r="AN587" i="26"/>
  <c r="AM587" i="26" s="1"/>
  <c r="AN586" i="26"/>
  <c r="AM586" i="26" s="1"/>
  <c r="AN585" i="26"/>
  <c r="AM585" i="26" s="1"/>
  <c r="AN584" i="26"/>
  <c r="AM584" i="26" s="1"/>
  <c r="AN583" i="26"/>
  <c r="AM583" i="26" s="1"/>
  <c r="AN582" i="26"/>
  <c r="AM582" i="26" s="1"/>
  <c r="AN581" i="26"/>
  <c r="AM581" i="26" s="1"/>
  <c r="AN580" i="26"/>
  <c r="AM580" i="26" s="1"/>
  <c r="AN579" i="26"/>
  <c r="AM579" i="26" s="1"/>
  <c r="AN578" i="26"/>
  <c r="AM578" i="26" s="1"/>
  <c r="AN577" i="26"/>
  <c r="AM577" i="26" s="1"/>
  <c r="AN576" i="26"/>
  <c r="AM576" i="26" s="1"/>
  <c r="AN575" i="26"/>
  <c r="AM575" i="26" s="1"/>
  <c r="AN574" i="26"/>
  <c r="AM574" i="26" s="1"/>
  <c r="AN573" i="26"/>
  <c r="AM573" i="26" s="1"/>
  <c r="AN572" i="26"/>
  <c r="AM572" i="26" s="1"/>
  <c r="AN571" i="26"/>
  <c r="AM571" i="26" s="1"/>
  <c r="AN570" i="26"/>
  <c r="AM570" i="26" s="1"/>
  <c r="AN569" i="26"/>
  <c r="AM569" i="26" s="1"/>
  <c r="AN568" i="26"/>
  <c r="AM568" i="26" s="1"/>
  <c r="AN567" i="26"/>
  <c r="AN566" i="26"/>
  <c r="AM566" i="26" s="1"/>
  <c r="AN565" i="26"/>
  <c r="AM565" i="26" s="1"/>
  <c r="AN564" i="26"/>
  <c r="AM564" i="26" s="1"/>
  <c r="AN563" i="26"/>
  <c r="AM563" i="26" s="1"/>
  <c r="AN562" i="26"/>
  <c r="AM562" i="26" s="1"/>
  <c r="AN561" i="26"/>
  <c r="AM561" i="26" s="1"/>
  <c r="AN560" i="26"/>
  <c r="AM560" i="26" s="1"/>
  <c r="AN559" i="26"/>
  <c r="AM559" i="26" s="1"/>
  <c r="AN558" i="26"/>
  <c r="AM558" i="26" s="1"/>
  <c r="AN557" i="26"/>
  <c r="AM557" i="26" s="1"/>
  <c r="AN556" i="26"/>
  <c r="AM556" i="26" s="1"/>
  <c r="AN555" i="26"/>
  <c r="AM555" i="26" s="1"/>
  <c r="AN554" i="26"/>
  <c r="AM554" i="26" s="1"/>
  <c r="AN553" i="26"/>
  <c r="AM553" i="26" s="1"/>
  <c r="AN552" i="26"/>
  <c r="AM552" i="26" s="1"/>
  <c r="AN551" i="26"/>
  <c r="AM551" i="26" s="1"/>
  <c r="AN550" i="26"/>
  <c r="AM550" i="26" s="1"/>
  <c r="AN549" i="26"/>
  <c r="AM549" i="26" s="1"/>
  <c r="AN548" i="26"/>
  <c r="AM548" i="26" s="1"/>
  <c r="AN547" i="26"/>
  <c r="AM547" i="26" s="1"/>
  <c r="AN546" i="26"/>
  <c r="AM546" i="26" s="1"/>
  <c r="AN545" i="26"/>
  <c r="AM545" i="26" s="1"/>
  <c r="AN544" i="26"/>
  <c r="AM544" i="26" s="1"/>
  <c r="AN543" i="26"/>
  <c r="AM543" i="26" s="1"/>
  <c r="AN542" i="26"/>
  <c r="AM542" i="26" s="1"/>
  <c r="AN541" i="26"/>
  <c r="AM541" i="26" s="1"/>
  <c r="AN540" i="26"/>
  <c r="AM540" i="26" s="1"/>
  <c r="AN539" i="26"/>
  <c r="AM539" i="26" s="1"/>
  <c r="AN538" i="26"/>
  <c r="AM538" i="26" s="1"/>
  <c r="AN537" i="26"/>
  <c r="AM537" i="26" s="1"/>
  <c r="AN536" i="26"/>
  <c r="AM536" i="26" s="1"/>
  <c r="AN535" i="26"/>
  <c r="AM535" i="26" s="1"/>
  <c r="AN534" i="26"/>
  <c r="AM534" i="26" s="1"/>
  <c r="AN533" i="26"/>
  <c r="AM533" i="26" s="1"/>
  <c r="AN532" i="26"/>
  <c r="AM532" i="26" s="1"/>
  <c r="AN531" i="26"/>
  <c r="AM531" i="26" s="1"/>
  <c r="AN530" i="26"/>
  <c r="AM530" i="26" s="1"/>
  <c r="AN529" i="26"/>
  <c r="AM529" i="26" s="1"/>
  <c r="AN528" i="26"/>
  <c r="AM528" i="26" s="1"/>
  <c r="AN527" i="26"/>
  <c r="AM527" i="26" s="1"/>
  <c r="AN526" i="26"/>
  <c r="AM526" i="26" s="1"/>
  <c r="AN525" i="26"/>
  <c r="AM525" i="26" s="1"/>
  <c r="AN524" i="26"/>
  <c r="AM524" i="26" s="1"/>
  <c r="AN523" i="26"/>
  <c r="AM523" i="26" s="1"/>
  <c r="AN522" i="26"/>
  <c r="AM522" i="26" s="1"/>
  <c r="AN521" i="26"/>
  <c r="AM521" i="26" s="1"/>
  <c r="AN520" i="26"/>
  <c r="AM520" i="26" s="1"/>
  <c r="AN519" i="26"/>
  <c r="AM519" i="26" s="1"/>
  <c r="AN518" i="26"/>
  <c r="AM518" i="26" s="1"/>
  <c r="AN517" i="26"/>
  <c r="AM517" i="26" s="1"/>
  <c r="AN516" i="26"/>
  <c r="AM516" i="26" s="1"/>
  <c r="AN515" i="26"/>
  <c r="AM515" i="26" s="1"/>
  <c r="AN514" i="26"/>
  <c r="AM514" i="26" s="1"/>
  <c r="AN513" i="26"/>
  <c r="AM513" i="26" s="1"/>
  <c r="AN512" i="26"/>
  <c r="AM512" i="26" s="1"/>
  <c r="AN511" i="26"/>
  <c r="AM511" i="26" s="1"/>
  <c r="AN510" i="26"/>
  <c r="AM510" i="26" s="1"/>
  <c r="AN509" i="26"/>
  <c r="AM509" i="26" s="1"/>
  <c r="AN508" i="26"/>
  <c r="AM508" i="26" s="1"/>
  <c r="AN507" i="26"/>
  <c r="AM507" i="26" s="1"/>
  <c r="AN506" i="26"/>
  <c r="AM506" i="26" s="1"/>
  <c r="AN505" i="26"/>
  <c r="AM505" i="26" s="1"/>
  <c r="AN504" i="26"/>
  <c r="AM504" i="26" s="1"/>
  <c r="AN503" i="26"/>
  <c r="AM503" i="26" s="1"/>
  <c r="AN502" i="26"/>
  <c r="AM502" i="26" s="1"/>
  <c r="AN501" i="26"/>
  <c r="AM501" i="26" s="1"/>
  <c r="AN500" i="26"/>
  <c r="AM500" i="26" s="1"/>
  <c r="AN499" i="26"/>
  <c r="AM499" i="26" s="1"/>
  <c r="AN498" i="26"/>
  <c r="AM498" i="26" s="1"/>
  <c r="AN497" i="26"/>
  <c r="AM497" i="26" s="1"/>
  <c r="AN496" i="26"/>
  <c r="AM496" i="26" s="1"/>
  <c r="AN495" i="26"/>
  <c r="AM495" i="26" s="1"/>
  <c r="AN494" i="26"/>
  <c r="AM494" i="26" s="1"/>
  <c r="AN493" i="26"/>
  <c r="AM493" i="26" s="1"/>
  <c r="AN492" i="26"/>
  <c r="AM492" i="26" s="1"/>
  <c r="AN491" i="26"/>
  <c r="AM491" i="26" s="1"/>
  <c r="AN490" i="26"/>
  <c r="AM490" i="26" s="1"/>
  <c r="AN489" i="26"/>
  <c r="AM489" i="26" s="1"/>
  <c r="AN488" i="26"/>
  <c r="AM488" i="26" s="1"/>
  <c r="AN487" i="26"/>
  <c r="AM487" i="26" s="1"/>
  <c r="AN486" i="26"/>
  <c r="AM486" i="26" s="1"/>
  <c r="AN485" i="26"/>
  <c r="AM485" i="26" s="1"/>
  <c r="AN484" i="26"/>
  <c r="AN483" i="26"/>
  <c r="AN482" i="26"/>
  <c r="AN481" i="26"/>
  <c r="AM481" i="26" s="1"/>
  <c r="AN480" i="26"/>
  <c r="AM480" i="26" s="1"/>
  <c r="AN479" i="26"/>
  <c r="AM479" i="26" s="1"/>
  <c r="AN478" i="26"/>
  <c r="AM478" i="26" s="1"/>
  <c r="AN477" i="26"/>
  <c r="AM477" i="26" s="1"/>
  <c r="AN476" i="26"/>
  <c r="AM476" i="26" s="1"/>
  <c r="AN475" i="26"/>
  <c r="AM475" i="26" s="1"/>
  <c r="AN474" i="26"/>
  <c r="AM474" i="26" s="1"/>
  <c r="AN473" i="26"/>
  <c r="AM473" i="26" s="1"/>
  <c r="AN472" i="26"/>
  <c r="AM472" i="26" s="1"/>
  <c r="AN471" i="26"/>
  <c r="AM471" i="26" s="1"/>
  <c r="AN470" i="26"/>
  <c r="AM470" i="26" s="1"/>
  <c r="AN469" i="26"/>
  <c r="AM469" i="26" s="1"/>
  <c r="AN468" i="26"/>
  <c r="AM468" i="26" s="1"/>
  <c r="AN467" i="26"/>
  <c r="AM467" i="26" s="1"/>
  <c r="AN466" i="26"/>
  <c r="AM466" i="26" s="1"/>
  <c r="AN465" i="26"/>
  <c r="AM465" i="26" s="1"/>
  <c r="AN464" i="26"/>
  <c r="AM464" i="26" s="1"/>
  <c r="AN463" i="26"/>
  <c r="AM463" i="26" s="1"/>
  <c r="AN462" i="26"/>
  <c r="AM462" i="26" s="1"/>
  <c r="AN461" i="26"/>
  <c r="AM461" i="26" s="1"/>
  <c r="AN460" i="26"/>
  <c r="AM460" i="26" s="1"/>
  <c r="AN459" i="26"/>
  <c r="AM459" i="26" s="1"/>
  <c r="AN458" i="26"/>
  <c r="AM458" i="26" s="1"/>
  <c r="AN457" i="26"/>
  <c r="AM457" i="26" s="1"/>
  <c r="AN456" i="26"/>
  <c r="AM456" i="26" s="1"/>
  <c r="AN455" i="26"/>
  <c r="AM455" i="26" s="1"/>
  <c r="AN454" i="26"/>
  <c r="AM454" i="26" s="1"/>
  <c r="AN453" i="26"/>
  <c r="AM453" i="26" s="1"/>
  <c r="AN452" i="26"/>
  <c r="AM452" i="26" s="1"/>
  <c r="AN451" i="26"/>
  <c r="AM451" i="26" s="1"/>
  <c r="AN450" i="26"/>
  <c r="AM450" i="26" s="1"/>
  <c r="AN449" i="26"/>
  <c r="AM449" i="26" s="1"/>
  <c r="AN448" i="26"/>
  <c r="AN447" i="26"/>
  <c r="AM447" i="26" s="1"/>
  <c r="AN446" i="26"/>
  <c r="AM446" i="26" s="1"/>
  <c r="AN445" i="26"/>
  <c r="AM445" i="26" s="1"/>
  <c r="AN444" i="26"/>
  <c r="AM444" i="26" s="1"/>
  <c r="AN443" i="26"/>
  <c r="AM443" i="26" s="1"/>
  <c r="AN442" i="26"/>
  <c r="AM442" i="26" s="1"/>
  <c r="AN441" i="26"/>
  <c r="AM441" i="26" s="1"/>
  <c r="AN440" i="26"/>
  <c r="AM440" i="26" s="1"/>
  <c r="AN439" i="26"/>
  <c r="AM439" i="26" s="1"/>
  <c r="AN438" i="26"/>
  <c r="AM438" i="26" s="1"/>
  <c r="AN437" i="26"/>
  <c r="AM437" i="26" s="1"/>
  <c r="AN436" i="26"/>
  <c r="AM436" i="26" s="1"/>
  <c r="AN435" i="26"/>
  <c r="AM435" i="26" s="1"/>
  <c r="AN434" i="26"/>
  <c r="AM434" i="26" s="1"/>
  <c r="AN433" i="26"/>
  <c r="AM433" i="26" s="1"/>
  <c r="AN432" i="26"/>
  <c r="AM432" i="26" s="1"/>
  <c r="AN431" i="26"/>
  <c r="AN430" i="26"/>
  <c r="AM430" i="26" s="1"/>
  <c r="AN429" i="26"/>
  <c r="AN428" i="26"/>
  <c r="AM428" i="26" s="1"/>
  <c r="AN427" i="26"/>
  <c r="AM427" i="26" s="1"/>
  <c r="AN426" i="26"/>
  <c r="AM426" i="26" s="1"/>
  <c r="AN425" i="26"/>
  <c r="AM425" i="26" s="1"/>
  <c r="AN424" i="26"/>
  <c r="AM424" i="26" s="1"/>
  <c r="AN423" i="26"/>
  <c r="AM423" i="26" s="1"/>
  <c r="AN422" i="26"/>
  <c r="AM422" i="26" s="1"/>
  <c r="AN421" i="26"/>
  <c r="AM421" i="26" s="1"/>
  <c r="AN420" i="26"/>
  <c r="AM420" i="26" s="1"/>
  <c r="AN419" i="26"/>
  <c r="AM419" i="26" s="1"/>
  <c r="AN418" i="26"/>
  <c r="AM418" i="26" s="1"/>
  <c r="AN417" i="26"/>
  <c r="AM417" i="26" s="1"/>
  <c r="AN416" i="26"/>
  <c r="AM416" i="26" s="1"/>
  <c r="AN415" i="26"/>
  <c r="AM415" i="26" s="1"/>
  <c r="AN414" i="26"/>
  <c r="AM414" i="26" s="1"/>
  <c r="AN413" i="26"/>
  <c r="AM413" i="26" s="1"/>
  <c r="AN412" i="26"/>
  <c r="AM412" i="26" s="1"/>
  <c r="AN411" i="26"/>
  <c r="AM411" i="26" s="1"/>
  <c r="AN410" i="26"/>
  <c r="AM410" i="26" s="1"/>
  <c r="AN409" i="26"/>
  <c r="AM409" i="26" s="1"/>
  <c r="AN408" i="26"/>
  <c r="AM408" i="26" s="1"/>
  <c r="AN407" i="26"/>
  <c r="AM407" i="26" s="1"/>
  <c r="AN406" i="26"/>
  <c r="AM406" i="26" s="1"/>
  <c r="AN405" i="26"/>
  <c r="AM405" i="26" s="1"/>
  <c r="AN404" i="26"/>
  <c r="AM404" i="26" s="1"/>
  <c r="AN403" i="26"/>
  <c r="AM403" i="26" s="1"/>
  <c r="AN402" i="26"/>
  <c r="AM402" i="26" s="1"/>
  <c r="AN401" i="26"/>
  <c r="AM401" i="26" s="1"/>
  <c r="AN400" i="26"/>
  <c r="AM400" i="26" s="1"/>
  <c r="AN399" i="26"/>
  <c r="AM399" i="26" s="1"/>
  <c r="AN398" i="26"/>
  <c r="AM398" i="26" s="1"/>
  <c r="AN397" i="26"/>
  <c r="AM397" i="26" s="1"/>
  <c r="AN396" i="26"/>
  <c r="AM396" i="26" s="1"/>
  <c r="AN395" i="26"/>
  <c r="AM395" i="26" s="1"/>
  <c r="AN394" i="26"/>
  <c r="AM394" i="26" s="1"/>
  <c r="AN393" i="26"/>
  <c r="AM393" i="26" s="1"/>
  <c r="AN392" i="26"/>
  <c r="AM392" i="26" s="1"/>
  <c r="AN391" i="26"/>
  <c r="AM391" i="26" s="1"/>
  <c r="AN390" i="26"/>
  <c r="AM390" i="26" s="1"/>
  <c r="AN389" i="26"/>
  <c r="AM389" i="26" s="1"/>
  <c r="AN388" i="26"/>
  <c r="AM388" i="26" s="1"/>
  <c r="AN387" i="26"/>
  <c r="AM387" i="26" s="1"/>
  <c r="AN386" i="26"/>
  <c r="AM386" i="26" s="1"/>
  <c r="AN385" i="26"/>
  <c r="AM385" i="26" s="1"/>
  <c r="AN384" i="26"/>
  <c r="AM384" i="26" s="1"/>
  <c r="AN383" i="26"/>
  <c r="AM383" i="26" s="1"/>
  <c r="AN382" i="26"/>
  <c r="AM382" i="26" s="1"/>
  <c r="AN381" i="26"/>
  <c r="AM381" i="26" s="1"/>
  <c r="AN380" i="26"/>
  <c r="AM380" i="26" s="1"/>
  <c r="AN379" i="26"/>
  <c r="AM379" i="26" s="1"/>
  <c r="AN378" i="26"/>
  <c r="AM378" i="26" s="1"/>
  <c r="AN377" i="26"/>
  <c r="AM377" i="26" s="1"/>
  <c r="AN376" i="26"/>
  <c r="AM376" i="26" s="1"/>
  <c r="AN375" i="26"/>
  <c r="AM375" i="26" s="1"/>
  <c r="AN374" i="26"/>
  <c r="AM374" i="26" s="1"/>
  <c r="AN373" i="26"/>
  <c r="AM373" i="26" s="1"/>
  <c r="AN372" i="26"/>
  <c r="AM372" i="26" s="1"/>
  <c r="AN371" i="26"/>
  <c r="AM371" i="26" s="1"/>
  <c r="AN370" i="26"/>
  <c r="AM370" i="26" s="1"/>
  <c r="AN369" i="26"/>
  <c r="AM369" i="26" s="1"/>
  <c r="AN368" i="26"/>
  <c r="AM368" i="26" s="1"/>
  <c r="AN367" i="26"/>
  <c r="AM367" i="26" s="1"/>
  <c r="AN366" i="26"/>
  <c r="AM366" i="26" s="1"/>
  <c r="AN365" i="26"/>
  <c r="AM365" i="26" s="1"/>
  <c r="AN364" i="26"/>
  <c r="AM364" i="26" s="1"/>
  <c r="AN363" i="26"/>
  <c r="AM363" i="26" s="1"/>
  <c r="AN362" i="26"/>
  <c r="AM362" i="26" s="1"/>
  <c r="AN361" i="26"/>
  <c r="AM361" i="26" s="1"/>
  <c r="AN360" i="26"/>
  <c r="AM360" i="26" s="1"/>
  <c r="AN359" i="26"/>
  <c r="AM359" i="26" s="1"/>
  <c r="AN358" i="26"/>
  <c r="AM358" i="26" s="1"/>
  <c r="AN357" i="26"/>
  <c r="AM357" i="26" s="1"/>
  <c r="AN356" i="26"/>
  <c r="AM356" i="26" s="1"/>
  <c r="AN355" i="26"/>
  <c r="AM355" i="26" s="1"/>
  <c r="AN354" i="26"/>
  <c r="AM354" i="26" s="1"/>
  <c r="AN353" i="26"/>
  <c r="AM353" i="26" s="1"/>
  <c r="AN352" i="26"/>
  <c r="AM352" i="26" s="1"/>
  <c r="AN351" i="26"/>
  <c r="AM351" i="26" s="1"/>
  <c r="AN350" i="26"/>
  <c r="AM350" i="26" s="1"/>
  <c r="AN349" i="26"/>
  <c r="AM349" i="26" s="1"/>
  <c r="AN348" i="26"/>
  <c r="AM348" i="26" s="1"/>
  <c r="AN347" i="26"/>
  <c r="AM347" i="26" s="1"/>
  <c r="AN346" i="26"/>
  <c r="AM346" i="26" s="1"/>
  <c r="AN345" i="26"/>
  <c r="AM345" i="26" s="1"/>
  <c r="AN344" i="26"/>
  <c r="AM344" i="26" s="1"/>
  <c r="AN343" i="26"/>
  <c r="AM343" i="26" s="1"/>
  <c r="AN342" i="26"/>
  <c r="AM342" i="26" s="1"/>
  <c r="AN341" i="26"/>
  <c r="AM341" i="26" s="1"/>
  <c r="AN340" i="26"/>
  <c r="AM340" i="26" s="1"/>
  <c r="AN339" i="26"/>
  <c r="AM339" i="26" s="1"/>
  <c r="AN338" i="26"/>
  <c r="AM338" i="26" s="1"/>
  <c r="AN337" i="26"/>
  <c r="AM337" i="26" s="1"/>
  <c r="AN336" i="26"/>
  <c r="AM336" i="26" s="1"/>
  <c r="AN335" i="26"/>
  <c r="AM335" i="26" s="1"/>
  <c r="AN334" i="26"/>
  <c r="AM334" i="26" s="1"/>
  <c r="AN333" i="26"/>
  <c r="AM333" i="26" s="1"/>
  <c r="AN332" i="26"/>
  <c r="AM332" i="26" s="1"/>
  <c r="AN331" i="26"/>
  <c r="AM331" i="26" s="1"/>
  <c r="AN330" i="26"/>
  <c r="AM330" i="26" s="1"/>
  <c r="AN329" i="26"/>
  <c r="AM329" i="26" s="1"/>
  <c r="AN328" i="26"/>
  <c r="AN327" i="26"/>
  <c r="AM327" i="26" s="1"/>
  <c r="AN326" i="26"/>
  <c r="AM326" i="26" s="1"/>
  <c r="AN325" i="26"/>
  <c r="AM325" i="26" s="1"/>
  <c r="AN324" i="26"/>
  <c r="AM324" i="26" s="1"/>
  <c r="AN323" i="26"/>
  <c r="AM323" i="26" s="1"/>
  <c r="AN322" i="26"/>
  <c r="AM322" i="26" s="1"/>
  <c r="AN321" i="26"/>
  <c r="AM321" i="26" s="1"/>
  <c r="AN320" i="26"/>
  <c r="AM320" i="26" s="1"/>
  <c r="AN319" i="26"/>
  <c r="AM319" i="26" s="1"/>
  <c r="AN318" i="26"/>
  <c r="AM318" i="26" s="1"/>
  <c r="AN317" i="26"/>
  <c r="AM317" i="26" s="1"/>
  <c r="AN316" i="26"/>
  <c r="AM316" i="26" s="1"/>
  <c r="AN315" i="26"/>
  <c r="AM315" i="26" s="1"/>
  <c r="AN314" i="26"/>
  <c r="AM314" i="26" s="1"/>
  <c r="AN313" i="26"/>
  <c r="AM313" i="26" s="1"/>
  <c r="AN312" i="26"/>
  <c r="AM312" i="26" s="1"/>
  <c r="AN311" i="26"/>
  <c r="AM311" i="26" s="1"/>
  <c r="AN310" i="26"/>
  <c r="AM310" i="26" s="1"/>
  <c r="AN309" i="26"/>
  <c r="AM309" i="26" s="1"/>
  <c r="AN308" i="26"/>
  <c r="AM308" i="26" s="1"/>
  <c r="AN307" i="26"/>
  <c r="AM307" i="26" s="1"/>
  <c r="AN306" i="26"/>
  <c r="AM306" i="26" s="1"/>
  <c r="AN305" i="26"/>
  <c r="AM305" i="26" s="1"/>
  <c r="AN304" i="26"/>
  <c r="AM304" i="26" s="1"/>
  <c r="AN303" i="26"/>
  <c r="AM303" i="26" s="1"/>
  <c r="AN302" i="26"/>
  <c r="AM302" i="26" s="1"/>
  <c r="AN301" i="26"/>
  <c r="AM301" i="26" s="1"/>
  <c r="AN300" i="26"/>
  <c r="AM300" i="26" s="1"/>
  <c r="AN299" i="26"/>
  <c r="AM299" i="26" s="1"/>
  <c r="AN298" i="26"/>
  <c r="AM298" i="26" s="1"/>
  <c r="AN297" i="26"/>
  <c r="AM297" i="26" s="1"/>
  <c r="AN296" i="26"/>
  <c r="AM296" i="26" s="1"/>
  <c r="AN295" i="26"/>
  <c r="AM295" i="26" s="1"/>
  <c r="AN294" i="26"/>
  <c r="AM294" i="26" s="1"/>
  <c r="AN293" i="26"/>
  <c r="AM293" i="26" s="1"/>
  <c r="AN292" i="26"/>
  <c r="AM292" i="26" s="1"/>
  <c r="AN291" i="26"/>
  <c r="AM291" i="26" s="1"/>
  <c r="AN290" i="26"/>
  <c r="AM290" i="26" s="1"/>
  <c r="AN289" i="26"/>
  <c r="AM289" i="26" s="1"/>
  <c r="AN288" i="26"/>
  <c r="AM288" i="26" s="1"/>
  <c r="AN287" i="26"/>
  <c r="AM287" i="26" s="1"/>
  <c r="AN286" i="26"/>
  <c r="AM286" i="26" s="1"/>
  <c r="AN285" i="26"/>
  <c r="AM285" i="26" s="1"/>
  <c r="AN284" i="26"/>
  <c r="AM284" i="26" s="1"/>
  <c r="AN283" i="26"/>
  <c r="AM283" i="26" s="1"/>
  <c r="AN282" i="26"/>
  <c r="AM282" i="26" s="1"/>
  <c r="AN281" i="26"/>
  <c r="AM281" i="26" s="1"/>
  <c r="AN280" i="26"/>
  <c r="AM280" i="26" s="1"/>
  <c r="AN279" i="26"/>
  <c r="AM279" i="26" s="1"/>
  <c r="AN278" i="26"/>
  <c r="AM278" i="26" s="1"/>
  <c r="AN277" i="26"/>
  <c r="AM277" i="26" s="1"/>
  <c r="AN276" i="26"/>
  <c r="AM276" i="26" s="1"/>
  <c r="AN275" i="26"/>
  <c r="AM275" i="26" s="1"/>
  <c r="AN274" i="26"/>
  <c r="AM274" i="26" s="1"/>
  <c r="AN273" i="26"/>
  <c r="AN272" i="26"/>
  <c r="AM272" i="26" s="1"/>
  <c r="AN271" i="26"/>
  <c r="AM271" i="26" s="1"/>
  <c r="AN270" i="26"/>
  <c r="AM270" i="26" s="1"/>
  <c r="AN269" i="26"/>
  <c r="AM269" i="26" s="1"/>
  <c r="AN268" i="26"/>
  <c r="AM268" i="26" s="1"/>
  <c r="AN267" i="26"/>
  <c r="AM267" i="26" s="1"/>
  <c r="AN266" i="26"/>
  <c r="AM266" i="26" s="1"/>
  <c r="AN265" i="26"/>
  <c r="AM265" i="26" s="1"/>
  <c r="AN264" i="26"/>
  <c r="AM264" i="26" s="1"/>
  <c r="AN263" i="26"/>
  <c r="AM263" i="26" s="1"/>
  <c r="AN262" i="26"/>
  <c r="AM262" i="26" s="1"/>
  <c r="AN261" i="26"/>
  <c r="AM261" i="26" s="1"/>
  <c r="AN260" i="26"/>
  <c r="AM260" i="26" s="1"/>
  <c r="AN259" i="26"/>
  <c r="AM259" i="26" s="1"/>
  <c r="AN258" i="26"/>
  <c r="AM258" i="26" s="1"/>
  <c r="AN257" i="26"/>
  <c r="AM257" i="26" s="1"/>
  <c r="AN256" i="26"/>
  <c r="AM256" i="26" s="1"/>
  <c r="AN255" i="26"/>
  <c r="AM255" i="26" s="1"/>
  <c r="AN254" i="26"/>
  <c r="AM254" i="26" s="1"/>
  <c r="AN253" i="26"/>
  <c r="AM253" i="26" s="1"/>
  <c r="AN252" i="26"/>
  <c r="AM252" i="26" s="1"/>
  <c r="AN251" i="26"/>
  <c r="AM251" i="26" s="1"/>
  <c r="AN250" i="26"/>
  <c r="AM250" i="26" s="1"/>
  <c r="AN249" i="26"/>
  <c r="AM249" i="26" s="1"/>
  <c r="AN248" i="26"/>
  <c r="AM248" i="26" s="1"/>
  <c r="AN247" i="26"/>
  <c r="AM247" i="26" s="1"/>
  <c r="AN246" i="26"/>
  <c r="AM246" i="26" s="1"/>
  <c r="AN245" i="26"/>
  <c r="AM245" i="26" s="1"/>
  <c r="AN244" i="26"/>
  <c r="AM244" i="26" s="1"/>
  <c r="AN243" i="26"/>
  <c r="AM243" i="26" s="1"/>
  <c r="AN242" i="26"/>
  <c r="AM242" i="26" s="1"/>
  <c r="AN241" i="26"/>
  <c r="AM241" i="26" s="1"/>
  <c r="AN240" i="26"/>
  <c r="AM240" i="26" s="1"/>
  <c r="AN239" i="26"/>
  <c r="AM239" i="26" s="1"/>
  <c r="AN238" i="26"/>
  <c r="AM238" i="26" s="1"/>
  <c r="AN237" i="26"/>
  <c r="AM237" i="26" s="1"/>
  <c r="AN236" i="26"/>
  <c r="AM236" i="26" s="1"/>
  <c r="AN235" i="26"/>
  <c r="AM235" i="26" s="1"/>
  <c r="AN234" i="26"/>
  <c r="AM234" i="26" s="1"/>
  <c r="AN233" i="26"/>
  <c r="AM233" i="26" s="1"/>
  <c r="AN232" i="26"/>
  <c r="AM232" i="26" s="1"/>
  <c r="AN231" i="26"/>
  <c r="AM231" i="26" s="1"/>
  <c r="AN230" i="26"/>
  <c r="AM230" i="26" s="1"/>
  <c r="AN229" i="26"/>
  <c r="AM229" i="26" s="1"/>
  <c r="AN228" i="26"/>
  <c r="AM228" i="26" s="1"/>
  <c r="AN227" i="26"/>
  <c r="AM227" i="26" s="1"/>
  <c r="AN226" i="26"/>
  <c r="AM226" i="26" s="1"/>
  <c r="AN225" i="26"/>
  <c r="AM225" i="26" s="1"/>
  <c r="AN224" i="26"/>
  <c r="AM224" i="26" s="1"/>
  <c r="AN223" i="26"/>
  <c r="AM223" i="26" s="1"/>
  <c r="AN222" i="26"/>
  <c r="AM222" i="26" s="1"/>
  <c r="AN221" i="26"/>
  <c r="AM221" i="26" s="1"/>
  <c r="AN220" i="26"/>
  <c r="AM220" i="26" s="1"/>
  <c r="AN219" i="26"/>
  <c r="AM219" i="26" s="1"/>
  <c r="AN218" i="26"/>
  <c r="AM218" i="26" s="1"/>
  <c r="AN217" i="26"/>
  <c r="AM217" i="26" s="1"/>
  <c r="AN216" i="26"/>
  <c r="AM216" i="26" s="1"/>
  <c r="AN215" i="26"/>
  <c r="AM215" i="26" s="1"/>
  <c r="AN214" i="26"/>
  <c r="AM214" i="26" s="1"/>
  <c r="AN213" i="26"/>
  <c r="AM213" i="26" s="1"/>
  <c r="AN212" i="26"/>
  <c r="AM212" i="26" s="1"/>
  <c r="AN211" i="26"/>
  <c r="AM211" i="26" s="1"/>
  <c r="AN210" i="26"/>
  <c r="AM210" i="26" s="1"/>
  <c r="AN209" i="26"/>
  <c r="AM209" i="26" s="1"/>
  <c r="AN208" i="26"/>
  <c r="AM208" i="26" s="1"/>
  <c r="AN207" i="26"/>
  <c r="AM207" i="26" s="1"/>
  <c r="AN206" i="26"/>
  <c r="AM206" i="26" s="1"/>
  <c r="AN205" i="26"/>
  <c r="AM205" i="26" s="1"/>
  <c r="AN204" i="26"/>
  <c r="AM204" i="26" s="1"/>
  <c r="AN203" i="26"/>
  <c r="AM203" i="26" s="1"/>
  <c r="AN202" i="26"/>
  <c r="AM202" i="26" s="1"/>
  <c r="AN201" i="26"/>
  <c r="AM201" i="26" s="1"/>
  <c r="AN200" i="26"/>
  <c r="AM200" i="26" s="1"/>
  <c r="AN199" i="26"/>
  <c r="AM199" i="26" s="1"/>
  <c r="AN198" i="26"/>
  <c r="AM198" i="26" s="1"/>
  <c r="AN197" i="26"/>
  <c r="AM197" i="26" s="1"/>
  <c r="AN196" i="26"/>
  <c r="AN195" i="26"/>
  <c r="AM195" i="26" s="1"/>
  <c r="AN194" i="26"/>
  <c r="AM194" i="26" s="1"/>
  <c r="AN193" i="26"/>
  <c r="AM193" i="26" s="1"/>
  <c r="AN192" i="26"/>
  <c r="AM192" i="26" s="1"/>
  <c r="AN191" i="26"/>
  <c r="AM191" i="26" s="1"/>
  <c r="AN190" i="26"/>
  <c r="AM190" i="26" s="1"/>
  <c r="AN189" i="26"/>
  <c r="AM189" i="26" s="1"/>
  <c r="AN188" i="26"/>
  <c r="AM188" i="26" s="1"/>
  <c r="AN187" i="26"/>
  <c r="AM187" i="26" s="1"/>
  <c r="AN186" i="26"/>
  <c r="AM186" i="26" s="1"/>
  <c r="AN185" i="26"/>
  <c r="AM185" i="26" s="1"/>
  <c r="AN184" i="26"/>
  <c r="AM184" i="26" s="1"/>
  <c r="AN183" i="26"/>
  <c r="AM183" i="26" s="1"/>
  <c r="AN182" i="26"/>
  <c r="AM182" i="26" s="1"/>
  <c r="AN181" i="26"/>
  <c r="AM181" i="26" s="1"/>
  <c r="AN180" i="26"/>
  <c r="AM180" i="26" s="1"/>
  <c r="AN179" i="26"/>
  <c r="AM179" i="26" s="1"/>
  <c r="AN178" i="26"/>
  <c r="AM178" i="26" s="1"/>
  <c r="AN177" i="26"/>
  <c r="AM177" i="26" s="1"/>
  <c r="AN176" i="26"/>
  <c r="AM176" i="26" s="1"/>
  <c r="AN175" i="26"/>
  <c r="AM175" i="26" s="1"/>
  <c r="AN174" i="26"/>
  <c r="AM174" i="26" s="1"/>
  <c r="AN173" i="26"/>
  <c r="AM173" i="26" s="1"/>
  <c r="AN172" i="26"/>
  <c r="AM172" i="26" s="1"/>
  <c r="AN171" i="26"/>
  <c r="AM171" i="26" s="1"/>
  <c r="AN170" i="26"/>
  <c r="AM170" i="26" s="1"/>
  <c r="AN169" i="26"/>
  <c r="AM169" i="26" s="1"/>
  <c r="AN168" i="26"/>
  <c r="AM168" i="26" s="1"/>
  <c r="AN167" i="26"/>
  <c r="AM167" i="26" s="1"/>
  <c r="AN166" i="26"/>
  <c r="AM166" i="26" s="1"/>
  <c r="AN165" i="26"/>
  <c r="AM165" i="26" s="1"/>
  <c r="AN164" i="26"/>
  <c r="AM164" i="26" s="1"/>
  <c r="AN163" i="26"/>
  <c r="AM163" i="26" s="1"/>
  <c r="AN162" i="26"/>
  <c r="AM162" i="26" s="1"/>
  <c r="AN161" i="26"/>
  <c r="AM161" i="26" s="1"/>
  <c r="AN160" i="26"/>
  <c r="AN159" i="26"/>
  <c r="AN158" i="26"/>
  <c r="AN157" i="26"/>
  <c r="AN156" i="26"/>
  <c r="AM156" i="26" s="1"/>
  <c r="AN155" i="26"/>
  <c r="AM155" i="26" s="1"/>
  <c r="AN154" i="26"/>
  <c r="AM154" i="26" s="1"/>
  <c r="AN153" i="26"/>
  <c r="AM153" i="26" s="1"/>
  <c r="AN152" i="26"/>
  <c r="AM152" i="26" s="1"/>
  <c r="AN151" i="26"/>
  <c r="AM151" i="26" s="1"/>
  <c r="AN150" i="26"/>
  <c r="AM150" i="26" s="1"/>
  <c r="AN149" i="26"/>
  <c r="AM149" i="26" s="1"/>
  <c r="AN148" i="26"/>
  <c r="AM148" i="26" s="1"/>
  <c r="AN147" i="26"/>
  <c r="AM147" i="26" s="1"/>
  <c r="AN146" i="26"/>
  <c r="AM146" i="26" s="1"/>
  <c r="AN145" i="26"/>
  <c r="AM145" i="26" s="1"/>
  <c r="AN144" i="26"/>
  <c r="AM144" i="26" s="1"/>
  <c r="AN143" i="26"/>
  <c r="AM143" i="26" s="1"/>
  <c r="AN142" i="26"/>
  <c r="AM142" i="26" s="1"/>
  <c r="AN141" i="26"/>
  <c r="AM141" i="26" s="1"/>
  <c r="AN140" i="26"/>
  <c r="AM140" i="26" s="1"/>
  <c r="AN139" i="26"/>
  <c r="AM139" i="26" s="1"/>
  <c r="AN138" i="26"/>
  <c r="AM138" i="26" s="1"/>
  <c r="AN137" i="26"/>
  <c r="AM137" i="26" s="1"/>
  <c r="AN136" i="26"/>
  <c r="AM136" i="26" s="1"/>
  <c r="AN135" i="26"/>
  <c r="AM135" i="26" s="1"/>
  <c r="AN134" i="26"/>
  <c r="AM134" i="26" s="1"/>
  <c r="AN133" i="26"/>
  <c r="AM133" i="26" s="1"/>
  <c r="AN132" i="26"/>
  <c r="AM132" i="26" s="1"/>
  <c r="AN131" i="26"/>
  <c r="AM131" i="26" s="1"/>
  <c r="AN130" i="26"/>
  <c r="AN129" i="26"/>
  <c r="AM129" i="26" s="1"/>
  <c r="AN128" i="26"/>
  <c r="AM128" i="26" s="1"/>
  <c r="AN127" i="26"/>
  <c r="AM127" i="26" s="1"/>
  <c r="AN126" i="26"/>
  <c r="AM126" i="26" s="1"/>
  <c r="AN125" i="26"/>
  <c r="AM125" i="26" s="1"/>
  <c r="AN124" i="26"/>
  <c r="AM124" i="26" s="1"/>
  <c r="AN123" i="26"/>
  <c r="AM123" i="26" s="1"/>
  <c r="AN122" i="26"/>
  <c r="AM122" i="26" s="1"/>
  <c r="AN121" i="26"/>
  <c r="AM121" i="26" s="1"/>
  <c r="AN120" i="26"/>
  <c r="AM120" i="26" s="1"/>
  <c r="AN119" i="26"/>
  <c r="AM119" i="26" s="1"/>
  <c r="AN118" i="26"/>
  <c r="AM118" i="26" s="1"/>
  <c r="AN117" i="26"/>
  <c r="AM117" i="26" s="1"/>
  <c r="AN116" i="26"/>
  <c r="AM116" i="26" s="1"/>
  <c r="AN115" i="26"/>
  <c r="AM115" i="26" s="1"/>
  <c r="AN114" i="26"/>
  <c r="AM114" i="26" s="1"/>
  <c r="AN113" i="26"/>
  <c r="AM113" i="26" s="1"/>
  <c r="AN112" i="26"/>
  <c r="AM112" i="26" s="1"/>
  <c r="AN111" i="26"/>
  <c r="AM111" i="26" s="1"/>
  <c r="AN110" i="26"/>
  <c r="AM110" i="26" s="1"/>
  <c r="AN109" i="26"/>
  <c r="AM109" i="26" s="1"/>
  <c r="AN108" i="26"/>
  <c r="AM108" i="26" s="1"/>
  <c r="AN107" i="26"/>
  <c r="AM107" i="26" s="1"/>
  <c r="AN106" i="26"/>
  <c r="AM106" i="26" s="1"/>
  <c r="AN105" i="26"/>
  <c r="AM105" i="26" s="1"/>
  <c r="AN104" i="26"/>
  <c r="AM104" i="26" s="1"/>
  <c r="AN103" i="26"/>
  <c r="AM103" i="26" s="1"/>
  <c r="AN102" i="26"/>
  <c r="AM102" i="26" s="1"/>
  <c r="AN101" i="26"/>
  <c r="AM101" i="26" s="1"/>
  <c r="AN100" i="26"/>
  <c r="AM100" i="26" s="1"/>
  <c r="AN99" i="26"/>
  <c r="AM99" i="26" s="1"/>
  <c r="AN98" i="26"/>
  <c r="AM98" i="26" s="1"/>
  <c r="AN97" i="26"/>
  <c r="AM97" i="26" s="1"/>
  <c r="AN96" i="26"/>
  <c r="AM96" i="26" s="1"/>
  <c r="AN95" i="26"/>
  <c r="AM95" i="26" s="1"/>
  <c r="AN94" i="26"/>
  <c r="AM94" i="26" s="1"/>
  <c r="AN93" i="26"/>
  <c r="AM93" i="26" s="1"/>
  <c r="AN92" i="26"/>
  <c r="AM92" i="26" s="1"/>
  <c r="AN91" i="26"/>
  <c r="AM91" i="26" s="1"/>
  <c r="AN90" i="26"/>
  <c r="AM90" i="26" s="1"/>
  <c r="AN89" i="26"/>
  <c r="AM89" i="26" s="1"/>
  <c r="AN88" i="26"/>
  <c r="AN87" i="26"/>
  <c r="AM87" i="26" s="1"/>
  <c r="AN86" i="26"/>
  <c r="AM86" i="26" s="1"/>
  <c r="AN85" i="26"/>
  <c r="AM85" i="26" s="1"/>
  <c r="AN84" i="26"/>
  <c r="AM84" i="26" s="1"/>
  <c r="AN83" i="26"/>
  <c r="AM83" i="26" s="1"/>
  <c r="AN82" i="26"/>
  <c r="AM82" i="26" s="1"/>
  <c r="AN81" i="26"/>
  <c r="AM81" i="26" s="1"/>
  <c r="AN80" i="26"/>
  <c r="AM80" i="26" s="1"/>
  <c r="AN79" i="26"/>
  <c r="AM79" i="26" s="1"/>
  <c r="AN78" i="26"/>
  <c r="AM78" i="26" s="1"/>
  <c r="AN77" i="26"/>
  <c r="AM77" i="26" s="1"/>
  <c r="AN76" i="26"/>
  <c r="AM76" i="26" s="1"/>
  <c r="AN75" i="26"/>
  <c r="AM75" i="26" s="1"/>
  <c r="AN74" i="26"/>
  <c r="AM74" i="26" s="1"/>
  <c r="AN73" i="26"/>
  <c r="AM73" i="26" s="1"/>
  <c r="AN72" i="26"/>
  <c r="AM72" i="26" s="1"/>
  <c r="AN71" i="26"/>
  <c r="AM71" i="26" s="1"/>
  <c r="AN70" i="26"/>
  <c r="AM70" i="26" s="1"/>
  <c r="AN69" i="26"/>
  <c r="AM69" i="26" s="1"/>
  <c r="AN68" i="26"/>
  <c r="AM68" i="26" s="1"/>
  <c r="AN67" i="26"/>
  <c r="AM67" i="26" s="1"/>
  <c r="AN66" i="26"/>
  <c r="AM66" i="26" s="1"/>
  <c r="AN65" i="26"/>
  <c r="AM65" i="26" s="1"/>
  <c r="AN64" i="26"/>
  <c r="AM64" i="26" s="1"/>
  <c r="AN63" i="26"/>
  <c r="AM63" i="26" s="1"/>
  <c r="AN62" i="26"/>
  <c r="AM62" i="26" s="1"/>
  <c r="AN61" i="26"/>
  <c r="AM61" i="26" s="1"/>
  <c r="AN60" i="26"/>
  <c r="AM60" i="26" s="1"/>
  <c r="AN59" i="26"/>
  <c r="AM59" i="26" s="1"/>
  <c r="AN58" i="26"/>
  <c r="AM58" i="26" s="1"/>
  <c r="AN57" i="26"/>
  <c r="AM57" i="26" s="1"/>
  <c r="AN56" i="26"/>
  <c r="AM56" i="26" s="1"/>
  <c r="AN55" i="26"/>
  <c r="AM55" i="26" s="1"/>
  <c r="AN54" i="26"/>
  <c r="AM54" i="26" s="1"/>
  <c r="AN53" i="26"/>
  <c r="AM53" i="26" s="1"/>
  <c r="AN52" i="26"/>
  <c r="AN51" i="26"/>
  <c r="AM51" i="26" s="1"/>
  <c r="AN50" i="26"/>
  <c r="AM50" i="26" s="1"/>
  <c r="AN49" i="26"/>
  <c r="AM49" i="26" s="1"/>
  <c r="AN48" i="26"/>
  <c r="AM48" i="26" s="1"/>
  <c r="AN47" i="26"/>
  <c r="AM47" i="26" s="1"/>
  <c r="AN46" i="26"/>
  <c r="AM46" i="26" s="1"/>
  <c r="AN45" i="26"/>
  <c r="AM45" i="26" s="1"/>
  <c r="AN44" i="26"/>
  <c r="AM44" i="26" s="1"/>
  <c r="AN43" i="26"/>
  <c r="AM43" i="26" s="1"/>
  <c r="AN42" i="26"/>
  <c r="AM42" i="26" s="1"/>
  <c r="AN41" i="26"/>
  <c r="AM41" i="26" s="1"/>
  <c r="AN40" i="26"/>
  <c r="AM40" i="26" s="1"/>
  <c r="AN39" i="26"/>
  <c r="AM39" i="26" s="1"/>
  <c r="AN38" i="26"/>
  <c r="AM38" i="26" s="1"/>
  <c r="AN37" i="26"/>
  <c r="AM37" i="26" s="1"/>
  <c r="AN36" i="26"/>
  <c r="AM36" i="26" s="1"/>
  <c r="AN35" i="26"/>
  <c r="AM35" i="26" s="1"/>
  <c r="AN34" i="26"/>
  <c r="AM34" i="26" s="1"/>
  <c r="AN33" i="26"/>
  <c r="AM33" i="26" s="1"/>
  <c r="AN32" i="26"/>
  <c r="AM32" i="26" s="1"/>
  <c r="AN31" i="26"/>
  <c r="AM31" i="26" s="1"/>
  <c r="AN30" i="26"/>
  <c r="AM30" i="26" s="1"/>
  <c r="AN29" i="26"/>
  <c r="AM29" i="26" s="1"/>
  <c r="AN28" i="26"/>
  <c r="AM28" i="26" s="1"/>
  <c r="AN27" i="26"/>
  <c r="AM27" i="26" s="1"/>
  <c r="AN26" i="26"/>
  <c r="AN25" i="26"/>
  <c r="AN24" i="26"/>
  <c r="AM24" i="26" s="1"/>
  <c r="AN23" i="26"/>
  <c r="AM23" i="26" s="1"/>
  <c r="AN22" i="26"/>
  <c r="AM22" i="26" s="1"/>
  <c r="AN21" i="26"/>
  <c r="AM21" i="26" s="1"/>
  <c r="AN20" i="26"/>
  <c r="AM20" i="26" s="1"/>
  <c r="AN19" i="26"/>
  <c r="AM19" i="26" s="1"/>
  <c r="AN18" i="26"/>
  <c r="AM18" i="26" s="1"/>
  <c r="AN17" i="26"/>
  <c r="AM17" i="26" s="1"/>
  <c r="AN16" i="26"/>
  <c r="AM16" i="26" s="1"/>
  <c r="AN15" i="26"/>
  <c r="AM15" i="26" s="1"/>
  <c r="AN14" i="26"/>
  <c r="AM14" i="26" s="1"/>
  <c r="AN13" i="26"/>
  <c r="AM13" i="26" s="1"/>
  <c r="AN12" i="26"/>
  <c r="AM12" i="26" s="1"/>
  <c r="F24" i="1" s="1"/>
  <c r="AN11" i="26"/>
  <c r="AM11" i="26" s="1"/>
  <c r="F23" i="1"/>
  <c r="B5" i="17"/>
  <c r="B5" i="18"/>
  <c r="B5" i="16" l="1"/>
  <c r="R2000" i="17"/>
  <c r="R1999" i="17"/>
  <c r="R1998" i="17"/>
  <c r="R1997" i="17"/>
  <c r="Q1997" i="17" s="1"/>
  <c r="R1996" i="17"/>
  <c r="Q1996" i="17" s="1"/>
  <c r="R1995" i="17"/>
  <c r="R1994" i="17"/>
  <c r="Q1994" i="17" s="1"/>
  <c r="R1993" i="17"/>
  <c r="R1992" i="17"/>
  <c r="Q1992" i="17" s="1"/>
  <c r="R1991" i="17"/>
  <c r="Q1991" i="17" s="1"/>
  <c r="R1990" i="17"/>
  <c r="Q1990" i="17" s="1"/>
  <c r="R1989" i="17"/>
  <c r="Q1989" i="17" s="1"/>
  <c r="R1988" i="17"/>
  <c r="R1987" i="17"/>
  <c r="R1986" i="17"/>
  <c r="R1985" i="17"/>
  <c r="R1984" i="17"/>
  <c r="Q1984" i="17" s="1"/>
  <c r="R1983" i="17"/>
  <c r="Q1983" i="17" s="1"/>
  <c r="R1982" i="17"/>
  <c r="Q1982" i="17" s="1"/>
  <c r="R1981" i="17"/>
  <c r="Q1981" i="17" s="1"/>
  <c r="R1980" i="17"/>
  <c r="Q1980" i="17" s="1"/>
  <c r="R1979" i="17"/>
  <c r="Q1979" i="17" s="1"/>
  <c r="R1978" i="17"/>
  <c r="Q1978" i="17" s="1"/>
  <c r="R1977" i="17"/>
  <c r="Q1977" i="17" s="1"/>
  <c r="R1976" i="17"/>
  <c r="R1975" i="17"/>
  <c r="R1974" i="17"/>
  <c r="R1973" i="17"/>
  <c r="Q1973" i="17" s="1"/>
  <c r="R1972" i="17"/>
  <c r="R1971" i="17"/>
  <c r="Q1971" i="17" s="1"/>
  <c r="R1970" i="17"/>
  <c r="Q1970" i="17" s="1"/>
  <c r="R1969" i="17"/>
  <c r="Q1969" i="17" s="1"/>
  <c r="R1968" i="17"/>
  <c r="Q1968" i="17" s="1"/>
  <c r="R1967" i="17"/>
  <c r="Q1967" i="17" s="1"/>
  <c r="R1966" i="17"/>
  <c r="Q1966" i="17" s="1"/>
  <c r="R1965" i="17"/>
  <c r="Q1965" i="17" s="1"/>
  <c r="R1964" i="17"/>
  <c r="R1963" i="17"/>
  <c r="R1962" i="17"/>
  <c r="R1961" i="17"/>
  <c r="Q1961" i="17" s="1"/>
  <c r="R1960" i="17"/>
  <c r="Q1960" i="17" s="1"/>
  <c r="R1959" i="17"/>
  <c r="Q1959" i="17" s="1"/>
  <c r="R1958" i="17"/>
  <c r="Q1958" i="17" s="1"/>
  <c r="R1957" i="17"/>
  <c r="Q1957" i="17" s="1"/>
  <c r="R1956" i="17"/>
  <c r="Q1956" i="17" s="1"/>
  <c r="R1955" i="17"/>
  <c r="Q1955" i="17" s="1"/>
  <c r="R1954" i="17"/>
  <c r="Q1954" i="17" s="1"/>
  <c r="R1953" i="17"/>
  <c r="Q1953" i="17" s="1"/>
  <c r="R1952" i="17"/>
  <c r="R1951" i="17"/>
  <c r="Q1951" i="17" s="1"/>
  <c r="R1950" i="17"/>
  <c r="Q1950" i="17" s="1"/>
  <c r="R1949" i="17"/>
  <c r="R1948" i="17"/>
  <c r="Q1948" i="17" s="1"/>
  <c r="R1947" i="17"/>
  <c r="Q1947" i="17" s="1"/>
  <c r="R1946" i="17"/>
  <c r="Q1946" i="17" s="1"/>
  <c r="R1945" i="17"/>
  <c r="Q1945" i="17" s="1"/>
  <c r="R1944" i="17"/>
  <c r="Q1944" i="17" s="1"/>
  <c r="R1943" i="17"/>
  <c r="Q1943" i="17" s="1"/>
  <c r="R1942" i="17"/>
  <c r="Q1942" i="17" s="1"/>
  <c r="R1941" i="17"/>
  <c r="Q1941" i="17" s="1"/>
  <c r="R1940" i="17"/>
  <c r="R1939" i="17"/>
  <c r="R1938" i="17"/>
  <c r="R1937" i="17"/>
  <c r="R1936" i="17"/>
  <c r="R1935" i="17"/>
  <c r="R1934" i="17"/>
  <c r="Q1934" i="17" s="1"/>
  <c r="R1933" i="17"/>
  <c r="Q1933" i="17" s="1"/>
  <c r="R1932" i="17"/>
  <c r="Q1932" i="17" s="1"/>
  <c r="R1931" i="17"/>
  <c r="Q1931" i="17" s="1"/>
  <c r="R1930" i="17"/>
  <c r="Q1930" i="17" s="1"/>
  <c r="R1929" i="17"/>
  <c r="R1928" i="17"/>
  <c r="R1927" i="17"/>
  <c r="R1926" i="17"/>
  <c r="R1925" i="17"/>
  <c r="Q1925" i="17" s="1"/>
  <c r="R1924" i="17"/>
  <c r="Q1924" i="17" s="1"/>
  <c r="R1923" i="17"/>
  <c r="Q1923" i="17" s="1"/>
  <c r="R1922" i="17"/>
  <c r="Q1922" i="17" s="1"/>
  <c r="R1921" i="17"/>
  <c r="Q1921" i="17" s="1"/>
  <c r="R1920" i="17"/>
  <c r="Q1920" i="17" s="1"/>
  <c r="R1919" i="17"/>
  <c r="Q1919" i="17" s="1"/>
  <c r="R1918" i="17"/>
  <c r="Q1918" i="17" s="1"/>
  <c r="R1917" i="17"/>
  <c r="Q1917" i="17" s="1"/>
  <c r="R1916" i="17"/>
  <c r="R1915" i="17"/>
  <c r="R1914" i="17"/>
  <c r="Q1914" i="17" s="1"/>
  <c r="R1913" i="17"/>
  <c r="Q1913" i="17" s="1"/>
  <c r="R1912" i="17"/>
  <c r="R1911" i="17"/>
  <c r="R1910" i="17"/>
  <c r="Q1910" i="17" s="1"/>
  <c r="R1909" i="17"/>
  <c r="Q1909" i="17" s="1"/>
  <c r="R1908" i="17"/>
  <c r="Q1908" i="17" s="1"/>
  <c r="R1907" i="17"/>
  <c r="Q1907" i="17" s="1"/>
  <c r="R1906" i="17"/>
  <c r="Q1906" i="17" s="1"/>
  <c r="R1905" i="17"/>
  <c r="R1904" i="17"/>
  <c r="R1903" i="17"/>
  <c r="R1902" i="17"/>
  <c r="R1901" i="17"/>
  <c r="Q1901" i="17" s="1"/>
  <c r="R1900" i="17"/>
  <c r="Q1900" i="17" s="1"/>
  <c r="R1899" i="17"/>
  <c r="Q1899" i="17" s="1"/>
  <c r="R1898" i="17"/>
  <c r="Q1898" i="17" s="1"/>
  <c r="R1897" i="17"/>
  <c r="Q1897" i="17" s="1"/>
  <c r="R1896" i="17"/>
  <c r="Q1896" i="17" s="1"/>
  <c r="R1895" i="17"/>
  <c r="Q1895" i="17" s="1"/>
  <c r="R1894" i="17"/>
  <c r="Q1894" i="17" s="1"/>
  <c r="R1893" i="17"/>
  <c r="Q1893" i="17" s="1"/>
  <c r="R1892" i="17"/>
  <c r="R1891" i="17"/>
  <c r="R1890" i="17"/>
  <c r="R1889" i="17"/>
  <c r="Q1889" i="17" s="1"/>
  <c r="R1888" i="17"/>
  <c r="Q1888" i="17" s="1"/>
  <c r="R1887" i="17"/>
  <c r="Q1887" i="17" s="1"/>
  <c r="R1886" i="17"/>
  <c r="Q1886" i="17" s="1"/>
  <c r="R1885" i="17"/>
  <c r="Q1885" i="17" s="1"/>
  <c r="R1884" i="17"/>
  <c r="Q1884" i="17" s="1"/>
  <c r="R1883" i="17"/>
  <c r="Q1883" i="17" s="1"/>
  <c r="R1882" i="17"/>
  <c r="Q1882" i="17" s="1"/>
  <c r="R1881" i="17"/>
  <c r="R1880" i="17"/>
  <c r="R1879" i="17"/>
  <c r="R1878" i="17"/>
  <c r="R1877" i="17"/>
  <c r="R1876" i="17"/>
  <c r="Q1876" i="17" s="1"/>
  <c r="R1875" i="17"/>
  <c r="Q1875" i="17" s="1"/>
  <c r="R1874" i="17"/>
  <c r="Q1874" i="17" s="1"/>
  <c r="R1873" i="17"/>
  <c r="Q1873" i="17" s="1"/>
  <c r="R1872" i="17"/>
  <c r="Q1872" i="17" s="1"/>
  <c r="R1871" i="17"/>
  <c r="Q1871" i="17" s="1"/>
  <c r="R1870" i="17"/>
  <c r="Q1870" i="17" s="1"/>
  <c r="R1869" i="17"/>
  <c r="R1868" i="17"/>
  <c r="R1867" i="17"/>
  <c r="R1866" i="17"/>
  <c r="R1865" i="17"/>
  <c r="Q1865" i="17" s="1"/>
  <c r="R1864" i="17"/>
  <c r="Q1864" i="17" s="1"/>
  <c r="R1863" i="17"/>
  <c r="Q1863" i="17" s="1"/>
  <c r="R1862" i="17"/>
  <c r="Q1862" i="17" s="1"/>
  <c r="R1861" i="17"/>
  <c r="Q1861" i="17" s="1"/>
  <c r="R1860" i="17"/>
  <c r="Q1860" i="17" s="1"/>
  <c r="R1859" i="17"/>
  <c r="Q1859" i="17" s="1"/>
  <c r="R1858" i="17"/>
  <c r="Q1858" i="17" s="1"/>
  <c r="R1857" i="17"/>
  <c r="Q1857" i="17" s="1"/>
  <c r="R1856" i="17"/>
  <c r="R1855" i="17"/>
  <c r="R1854" i="17"/>
  <c r="R1853" i="17"/>
  <c r="Q1853" i="17" s="1"/>
  <c r="R1852" i="17"/>
  <c r="Q1852" i="17" s="1"/>
  <c r="R1851" i="17"/>
  <c r="R1850" i="17"/>
  <c r="Q1850" i="17" s="1"/>
  <c r="R1849" i="17"/>
  <c r="R1848" i="17"/>
  <c r="R1847" i="17"/>
  <c r="R1846" i="17"/>
  <c r="Q1846" i="17" s="1"/>
  <c r="R1845" i="17"/>
  <c r="R1844" i="17"/>
  <c r="R1843" i="17"/>
  <c r="R1842" i="17"/>
  <c r="R1841" i="17"/>
  <c r="Q1841" i="17" s="1"/>
  <c r="R1840" i="17"/>
  <c r="Q1840" i="17" s="1"/>
  <c r="R1839" i="17"/>
  <c r="Q1839" i="17" s="1"/>
  <c r="R1838" i="17"/>
  <c r="Q1838" i="17" s="1"/>
  <c r="R1837" i="17"/>
  <c r="Q1837" i="17" s="1"/>
  <c r="R1836" i="17"/>
  <c r="Q1836" i="17" s="1"/>
  <c r="R1835" i="17"/>
  <c r="Q1835" i="17" s="1"/>
  <c r="R1834" i="17"/>
  <c r="Q1834" i="17" s="1"/>
  <c r="R1833" i="17"/>
  <c r="R1832" i="17"/>
  <c r="R1831" i="17"/>
  <c r="R1830" i="17"/>
  <c r="Q1830" i="17" s="1"/>
  <c r="R1829" i="17"/>
  <c r="Q1829" i="17" s="1"/>
  <c r="R1828" i="17"/>
  <c r="Q1828" i="17" s="1"/>
  <c r="R1827" i="17"/>
  <c r="Q1827" i="17" s="1"/>
  <c r="R1826" i="17"/>
  <c r="Q1826" i="17" s="1"/>
  <c r="R1825" i="17"/>
  <c r="Q1825" i="17" s="1"/>
  <c r="R1824" i="17"/>
  <c r="Q1824" i="17" s="1"/>
  <c r="R1823" i="17"/>
  <c r="Q1823" i="17" s="1"/>
  <c r="R1822" i="17"/>
  <c r="Q1822" i="17" s="1"/>
  <c r="R1821" i="17"/>
  <c r="R1820" i="17"/>
  <c r="R1819" i="17"/>
  <c r="R1818" i="17"/>
  <c r="Q1818" i="17" s="1"/>
  <c r="R1817" i="17"/>
  <c r="R1816" i="17"/>
  <c r="R1815" i="17"/>
  <c r="R1814" i="17"/>
  <c r="Q1814" i="17" s="1"/>
  <c r="R1813" i="17"/>
  <c r="Q1813" i="17" s="1"/>
  <c r="R1812" i="17"/>
  <c r="Q1812" i="17" s="1"/>
  <c r="R1811" i="17"/>
  <c r="Q1811" i="17" s="1"/>
  <c r="R1810" i="17"/>
  <c r="Q1810" i="17" s="1"/>
  <c r="R1809" i="17"/>
  <c r="R1808" i="17"/>
  <c r="R1807" i="17"/>
  <c r="R1806" i="17"/>
  <c r="R1805" i="17"/>
  <c r="R1804" i="17"/>
  <c r="R1803" i="17"/>
  <c r="R1802" i="17"/>
  <c r="Q1802" i="17" s="1"/>
  <c r="R1801" i="17"/>
  <c r="Q1801" i="17" s="1"/>
  <c r="R1800" i="17"/>
  <c r="Q1800" i="17" s="1"/>
  <c r="R1799" i="17"/>
  <c r="Q1799" i="17" s="1"/>
  <c r="R1798" i="17"/>
  <c r="Q1798" i="17" s="1"/>
  <c r="R1797" i="17"/>
  <c r="Q1797" i="17" s="1"/>
  <c r="R1796" i="17"/>
  <c r="R1795" i="17"/>
  <c r="R1794" i="17"/>
  <c r="Q1794" i="17" s="1"/>
  <c r="R1793" i="17"/>
  <c r="R1792" i="17"/>
  <c r="R1791" i="17"/>
  <c r="R1790" i="17"/>
  <c r="Q1790" i="17" s="1"/>
  <c r="R1789" i="17"/>
  <c r="Q1789" i="17" s="1"/>
  <c r="R1788" i="17"/>
  <c r="Q1788" i="17" s="1"/>
  <c r="R1787" i="17"/>
  <c r="Q1787" i="17" s="1"/>
  <c r="R1786" i="17"/>
  <c r="Q1786" i="17" s="1"/>
  <c r="R1785" i="17"/>
  <c r="Q1785" i="17" s="1"/>
  <c r="R1784" i="17"/>
  <c r="R1783" i="17"/>
  <c r="R1782" i="17"/>
  <c r="Q1782" i="17" s="1"/>
  <c r="R1781" i="17"/>
  <c r="Q1781" i="17" s="1"/>
  <c r="R1780" i="17"/>
  <c r="Q1780" i="17" s="1"/>
  <c r="R1779" i="17"/>
  <c r="Q1779" i="17" s="1"/>
  <c r="R1778" i="17"/>
  <c r="Q1778" i="17" s="1"/>
  <c r="R1777" i="17"/>
  <c r="Q1777" i="17" s="1"/>
  <c r="R1776" i="17"/>
  <c r="Q1776" i="17" s="1"/>
  <c r="R1775" i="17"/>
  <c r="Q1775" i="17" s="1"/>
  <c r="R1774" i="17"/>
  <c r="Q1774" i="17" s="1"/>
  <c r="R1773" i="17"/>
  <c r="R1772" i="17"/>
  <c r="R1771" i="17"/>
  <c r="R1770" i="17"/>
  <c r="R1769" i="17"/>
  <c r="Q1769" i="17" s="1"/>
  <c r="R1768" i="17"/>
  <c r="Q1768" i="17" s="1"/>
  <c r="R1767" i="17"/>
  <c r="Q1767" i="17" s="1"/>
  <c r="R1766" i="17"/>
  <c r="Q1766" i="17" s="1"/>
  <c r="R1765" i="17"/>
  <c r="Q1765" i="17" s="1"/>
  <c r="R1764" i="17"/>
  <c r="Q1764" i="17" s="1"/>
  <c r="R1763" i="17"/>
  <c r="Q1763" i="17" s="1"/>
  <c r="R1762" i="17"/>
  <c r="Q1762" i="17" s="1"/>
  <c r="R1761" i="17"/>
  <c r="Q1761" i="17" s="1"/>
  <c r="R1760" i="17"/>
  <c r="R1759" i="17"/>
  <c r="R1758" i="17"/>
  <c r="R1757" i="17"/>
  <c r="R1756" i="17"/>
  <c r="R1755" i="17"/>
  <c r="Q1755" i="17" s="1"/>
  <c r="R1754" i="17"/>
  <c r="Q1754" i="17" s="1"/>
  <c r="R1753" i="17"/>
  <c r="Q1753" i="17" s="1"/>
  <c r="R1752" i="17"/>
  <c r="Q1752" i="17" s="1"/>
  <c r="R1751" i="17"/>
  <c r="Q1751" i="17" s="1"/>
  <c r="R1750" i="17"/>
  <c r="Q1750" i="17" s="1"/>
  <c r="R1749" i="17"/>
  <c r="R1748" i="17"/>
  <c r="R1747" i="17"/>
  <c r="R1746" i="17"/>
  <c r="Q1746" i="17" s="1"/>
  <c r="R1745" i="17"/>
  <c r="R1744" i="17"/>
  <c r="R1743" i="17"/>
  <c r="R1742" i="17"/>
  <c r="Q1742" i="17" s="1"/>
  <c r="R1741" i="17"/>
  <c r="Q1741" i="17" s="1"/>
  <c r="R1740" i="17"/>
  <c r="Q1740" i="17" s="1"/>
  <c r="R1739" i="17"/>
  <c r="Q1739" i="17" s="1"/>
  <c r="R1738" i="17"/>
  <c r="Q1738" i="17" s="1"/>
  <c r="R1737" i="17"/>
  <c r="R1736" i="17"/>
  <c r="R1735" i="17"/>
  <c r="R1734" i="17"/>
  <c r="R1733" i="17"/>
  <c r="R1732" i="17"/>
  <c r="R1731" i="17"/>
  <c r="Q1731" i="17" s="1"/>
  <c r="R1730" i="17"/>
  <c r="Q1730" i="17" s="1"/>
  <c r="R1729" i="17"/>
  <c r="Q1729" i="17" s="1"/>
  <c r="R1728" i="17"/>
  <c r="Q1728" i="17" s="1"/>
  <c r="R1727" i="17"/>
  <c r="Q1727" i="17" s="1"/>
  <c r="R1726" i="17"/>
  <c r="Q1726" i="17" s="1"/>
  <c r="R1725" i="17"/>
  <c r="R1724" i="17"/>
  <c r="R1723" i="17"/>
  <c r="R1722" i="17"/>
  <c r="R1721" i="17"/>
  <c r="R1720" i="17"/>
  <c r="R1719" i="17"/>
  <c r="Q1719" i="17" s="1"/>
  <c r="R1718" i="17"/>
  <c r="Q1718" i="17" s="1"/>
  <c r="R1717" i="17"/>
  <c r="Q1717" i="17" s="1"/>
  <c r="R1716" i="17"/>
  <c r="Q1716" i="17" s="1"/>
  <c r="R1715" i="17"/>
  <c r="Q1715" i="17" s="1"/>
  <c r="R1714" i="17"/>
  <c r="Q1714" i="17" s="1"/>
  <c r="R1713" i="17"/>
  <c r="R1712" i="17"/>
  <c r="R1711" i="17"/>
  <c r="Q1711" i="17" s="1"/>
  <c r="R1710" i="17"/>
  <c r="Q1710" i="17" s="1"/>
  <c r="R1709" i="17"/>
  <c r="Q1709" i="17" s="1"/>
  <c r="R1708" i="17"/>
  <c r="Q1708" i="17" s="1"/>
  <c r="R1707" i="17"/>
  <c r="Q1707" i="17" s="1"/>
  <c r="R1706" i="17"/>
  <c r="Q1706" i="17" s="1"/>
  <c r="R1705" i="17"/>
  <c r="Q1705" i="17" s="1"/>
  <c r="R1704" i="17"/>
  <c r="Q1704" i="17" s="1"/>
  <c r="R1703" i="17"/>
  <c r="Q1703" i="17" s="1"/>
  <c r="R1702" i="17"/>
  <c r="R1701" i="17"/>
  <c r="R1700" i="17"/>
  <c r="R1699" i="17"/>
  <c r="R1698" i="17"/>
  <c r="R1697" i="17"/>
  <c r="R1696" i="17"/>
  <c r="R1695" i="17"/>
  <c r="Q1695" i="17" s="1"/>
  <c r="R1694" i="17"/>
  <c r="Q1694" i="17" s="1"/>
  <c r="R1693" i="17"/>
  <c r="Q1693" i="17" s="1"/>
  <c r="R1692" i="17"/>
  <c r="Q1692" i="17" s="1"/>
  <c r="R1691" i="17"/>
  <c r="Q1691" i="17" s="1"/>
  <c r="R1690" i="17"/>
  <c r="Q1690" i="17" s="1"/>
  <c r="R1689" i="17"/>
  <c r="R1688" i="17"/>
  <c r="R1687" i="17"/>
  <c r="R1686" i="17"/>
  <c r="R1685" i="17"/>
  <c r="R1684" i="17"/>
  <c r="Q1684" i="17" s="1"/>
  <c r="R1683" i="17"/>
  <c r="Q1683" i="17" s="1"/>
  <c r="R1682" i="17"/>
  <c r="Q1682" i="17" s="1"/>
  <c r="R1681" i="17"/>
  <c r="Q1681" i="17" s="1"/>
  <c r="R1680" i="17"/>
  <c r="Q1680" i="17" s="1"/>
  <c r="R1679" i="17"/>
  <c r="Q1679" i="17" s="1"/>
  <c r="R1678" i="17"/>
  <c r="Q1678" i="17" s="1"/>
  <c r="R1677" i="17"/>
  <c r="Q1677" i="17" s="1"/>
  <c r="R1676" i="17"/>
  <c r="R1675" i="17"/>
  <c r="R1674" i="17"/>
  <c r="Q1674" i="17" s="1"/>
  <c r="R1673" i="17"/>
  <c r="Q1673" i="17" s="1"/>
  <c r="R1672" i="17"/>
  <c r="Q1672" i="17" s="1"/>
  <c r="R1671" i="17"/>
  <c r="Q1671" i="17" s="1"/>
  <c r="R1670" i="17"/>
  <c r="Q1670" i="17" s="1"/>
  <c r="R1669" i="17"/>
  <c r="Q1669" i="17" s="1"/>
  <c r="R1668" i="17"/>
  <c r="Q1668" i="17" s="1"/>
  <c r="R1667" i="17"/>
  <c r="Q1667" i="17" s="1"/>
  <c r="R1666" i="17"/>
  <c r="Q1666" i="17" s="1"/>
  <c r="R1665" i="17"/>
  <c r="R1664" i="17"/>
  <c r="R1663" i="17"/>
  <c r="R1662" i="17"/>
  <c r="R1661" i="17"/>
  <c r="R1660" i="17"/>
  <c r="R1659" i="17"/>
  <c r="R1658" i="17"/>
  <c r="Q1658" i="17" s="1"/>
  <c r="R1657" i="17"/>
  <c r="Q1657" i="17" s="1"/>
  <c r="R1656" i="17"/>
  <c r="Q1656" i="17" s="1"/>
  <c r="R1655" i="17"/>
  <c r="Q1655" i="17" s="1"/>
  <c r="R1654" i="17"/>
  <c r="Q1654" i="17" s="1"/>
  <c r="R1653" i="17"/>
  <c r="Q1653" i="17" s="1"/>
  <c r="R1652" i="17"/>
  <c r="R1651" i="17"/>
  <c r="R1650" i="17"/>
  <c r="Q1650" i="17" s="1"/>
  <c r="R1649" i="17"/>
  <c r="Q1649" i="17" s="1"/>
  <c r="R1648" i="17"/>
  <c r="Q1648" i="17" s="1"/>
  <c r="R1647" i="17"/>
  <c r="R1646" i="17"/>
  <c r="Q1646" i="17" s="1"/>
  <c r="R1645" i="17"/>
  <c r="Q1645" i="17" s="1"/>
  <c r="R1644" i="17"/>
  <c r="Q1644" i="17" s="1"/>
  <c r="R1643" i="17"/>
  <c r="Q1643" i="17" s="1"/>
  <c r="R1642" i="17"/>
  <c r="Q1642" i="17" s="1"/>
  <c r="R1641" i="17"/>
  <c r="R1640" i="17"/>
  <c r="R1639" i="17"/>
  <c r="R1638" i="17"/>
  <c r="Q1638" i="17" s="1"/>
  <c r="R1637" i="17"/>
  <c r="Q1637" i="17" s="1"/>
  <c r="R1636" i="17"/>
  <c r="R1635" i="17"/>
  <c r="Q1635" i="17" s="1"/>
  <c r="R1634" i="17"/>
  <c r="Q1634" i="17" s="1"/>
  <c r="R1633" i="17"/>
  <c r="Q1633" i="17" s="1"/>
  <c r="R1632" i="17"/>
  <c r="Q1632" i="17" s="1"/>
  <c r="R1631" i="17"/>
  <c r="Q1631" i="17" s="1"/>
  <c r="R1630" i="17"/>
  <c r="Q1630" i="17" s="1"/>
  <c r="R1629" i="17"/>
  <c r="Q1629" i="17" s="1"/>
  <c r="R1628" i="17"/>
  <c r="R1627" i="17"/>
  <c r="R1626" i="17"/>
  <c r="R1625" i="17"/>
  <c r="R1624" i="17"/>
  <c r="Q1624" i="17" s="1"/>
  <c r="R1623" i="17"/>
  <c r="R1622" i="17"/>
  <c r="Q1622" i="17" s="1"/>
  <c r="R1621" i="17"/>
  <c r="Q1621" i="17" s="1"/>
  <c r="R1620" i="17"/>
  <c r="Q1620" i="17" s="1"/>
  <c r="R1619" i="17"/>
  <c r="Q1619" i="17" s="1"/>
  <c r="R1618" i="17"/>
  <c r="Q1618" i="17" s="1"/>
  <c r="R1617" i="17"/>
  <c r="Q1617" i="17" s="1"/>
  <c r="R1616" i="17"/>
  <c r="R1615" i="17"/>
  <c r="R1614" i="17"/>
  <c r="Q1614" i="17" s="1"/>
  <c r="R1613" i="17"/>
  <c r="Q1613" i="17" s="1"/>
  <c r="R1612" i="17"/>
  <c r="R1611" i="17"/>
  <c r="R1610" i="17"/>
  <c r="Q1610" i="17" s="1"/>
  <c r="R1609" i="17"/>
  <c r="Q1609" i="17" s="1"/>
  <c r="R1608" i="17"/>
  <c r="Q1608" i="17" s="1"/>
  <c r="R1607" i="17"/>
  <c r="Q1607" i="17" s="1"/>
  <c r="R1606" i="17"/>
  <c r="Q1606" i="17" s="1"/>
  <c r="R1605" i="17"/>
  <c r="R1604" i="17"/>
  <c r="R1603" i="17"/>
  <c r="R1602" i="17"/>
  <c r="R1601" i="17"/>
  <c r="Q1601" i="17" s="1"/>
  <c r="R1600" i="17"/>
  <c r="Q1600" i="17" s="1"/>
  <c r="R1599" i="17"/>
  <c r="Q1599" i="17" s="1"/>
  <c r="R1598" i="17"/>
  <c r="Q1598" i="17" s="1"/>
  <c r="R1597" i="17"/>
  <c r="Q1597" i="17" s="1"/>
  <c r="R1596" i="17"/>
  <c r="Q1596" i="17" s="1"/>
  <c r="R1595" i="17"/>
  <c r="Q1595" i="17" s="1"/>
  <c r="R1594" i="17"/>
  <c r="Q1594" i="17" s="1"/>
  <c r="R1593" i="17"/>
  <c r="Q1593" i="17" s="1"/>
  <c r="R1592" i="17"/>
  <c r="R1591" i="17"/>
  <c r="R1590" i="17"/>
  <c r="R1589" i="17"/>
  <c r="R1588" i="17"/>
  <c r="R1587" i="17"/>
  <c r="Q1587" i="17" s="1"/>
  <c r="R1586" i="17"/>
  <c r="Q1586" i="17" s="1"/>
  <c r="R1585" i="17"/>
  <c r="Q1585" i="17" s="1"/>
  <c r="R1584" i="17"/>
  <c r="Q1584" i="17" s="1"/>
  <c r="R1583" i="17"/>
  <c r="Q1583" i="17" s="1"/>
  <c r="R1582" i="17"/>
  <c r="Q1582" i="17" s="1"/>
  <c r="R1581" i="17"/>
  <c r="R1580" i="17"/>
  <c r="R1579" i="17"/>
  <c r="Q1579" i="17" s="1"/>
  <c r="R1578" i="17"/>
  <c r="R1577" i="17"/>
  <c r="Q1577" i="17" s="1"/>
  <c r="R1576" i="17"/>
  <c r="R1575" i="17"/>
  <c r="Q1575" i="17" s="1"/>
  <c r="R1574" i="17"/>
  <c r="Q1574" i="17" s="1"/>
  <c r="R1573" i="17"/>
  <c r="Q1573" i="17" s="1"/>
  <c r="R1572" i="17"/>
  <c r="Q1572" i="17" s="1"/>
  <c r="R1571" i="17"/>
  <c r="Q1571" i="17" s="1"/>
  <c r="R1570" i="17"/>
  <c r="Q1570" i="17" s="1"/>
  <c r="R1569" i="17"/>
  <c r="R1568" i="17"/>
  <c r="R1567" i="17"/>
  <c r="R1566" i="17"/>
  <c r="R1565" i="17"/>
  <c r="R1564" i="17"/>
  <c r="R1563" i="17"/>
  <c r="Q1563" i="17" s="1"/>
  <c r="R1562" i="17"/>
  <c r="Q1562" i="17" s="1"/>
  <c r="R1561" i="17"/>
  <c r="Q1561" i="17" s="1"/>
  <c r="R1560" i="17"/>
  <c r="Q1560" i="17" s="1"/>
  <c r="R1559" i="17"/>
  <c r="Q1559" i="17" s="1"/>
  <c r="R1558" i="17"/>
  <c r="Q1558" i="17" s="1"/>
  <c r="R1557" i="17"/>
  <c r="R1556" i="17"/>
  <c r="R1555" i="17"/>
  <c r="R1554" i="17"/>
  <c r="Q1554" i="17" s="1"/>
  <c r="R1553" i="17"/>
  <c r="R1552" i="17"/>
  <c r="Q1552" i="17" s="1"/>
  <c r="R1551" i="17"/>
  <c r="Q1551" i="17" s="1"/>
  <c r="R1550" i="17"/>
  <c r="Q1550" i="17" s="1"/>
  <c r="R1549" i="17"/>
  <c r="Q1549" i="17" s="1"/>
  <c r="R1548" i="17"/>
  <c r="Q1548" i="17" s="1"/>
  <c r="R1547" i="17"/>
  <c r="Q1547" i="17" s="1"/>
  <c r="R1546" i="17"/>
  <c r="Q1546" i="17" s="1"/>
  <c r="R1545" i="17"/>
  <c r="Q1545" i="17" s="1"/>
  <c r="R1544" i="17"/>
  <c r="R1543" i="17"/>
  <c r="Q1543" i="17" s="1"/>
  <c r="R1542" i="17"/>
  <c r="Q1542" i="17" s="1"/>
  <c r="R1541" i="17"/>
  <c r="R1540" i="17"/>
  <c r="R1539" i="17"/>
  <c r="Q1539" i="17" s="1"/>
  <c r="R1538" i="17"/>
  <c r="Q1538" i="17" s="1"/>
  <c r="R1537" i="17"/>
  <c r="Q1537" i="17" s="1"/>
  <c r="R1536" i="17"/>
  <c r="Q1536" i="17" s="1"/>
  <c r="R1535" i="17"/>
  <c r="Q1535" i="17" s="1"/>
  <c r="R1534" i="17"/>
  <c r="Q1534" i="17" s="1"/>
  <c r="R1533" i="17"/>
  <c r="R1532" i="17"/>
  <c r="R1531" i="17"/>
  <c r="R1530" i="17"/>
  <c r="R1529" i="17"/>
  <c r="R1528" i="17"/>
  <c r="R1527" i="17"/>
  <c r="Q1527" i="17" s="1"/>
  <c r="R1526" i="17"/>
  <c r="Q1526" i="17" s="1"/>
  <c r="R1525" i="17"/>
  <c r="Q1525" i="17" s="1"/>
  <c r="R1524" i="17"/>
  <c r="Q1524" i="17" s="1"/>
  <c r="R1523" i="17"/>
  <c r="Q1523" i="17" s="1"/>
  <c r="R1522" i="17"/>
  <c r="Q1522" i="17" s="1"/>
  <c r="R1521" i="17"/>
  <c r="Q1521" i="17" s="1"/>
  <c r="R1520" i="17"/>
  <c r="R1519" i="17"/>
  <c r="R1518" i="17"/>
  <c r="Q1518" i="17" s="1"/>
  <c r="R1517" i="17"/>
  <c r="Q1517" i="17" s="1"/>
  <c r="R1516" i="17"/>
  <c r="R1515" i="17"/>
  <c r="R1514" i="17"/>
  <c r="Q1514" i="17" s="1"/>
  <c r="R1513" i="17"/>
  <c r="Q1513" i="17" s="1"/>
  <c r="R1512" i="17"/>
  <c r="Q1512" i="17" s="1"/>
  <c r="R1511" i="17"/>
  <c r="Q1511" i="17" s="1"/>
  <c r="R1510" i="17"/>
  <c r="Q1510" i="17" s="1"/>
  <c r="R1509" i="17"/>
  <c r="R1508" i="17"/>
  <c r="R1507" i="17"/>
  <c r="Q1507" i="17" s="1"/>
  <c r="R1506" i="17"/>
  <c r="R1505" i="17"/>
  <c r="R1504" i="17"/>
  <c r="Q1504" i="17" s="1"/>
  <c r="R1503" i="17"/>
  <c r="R1502" i="17"/>
  <c r="Q1502" i="17" s="1"/>
  <c r="R1501" i="17"/>
  <c r="Q1501" i="17" s="1"/>
  <c r="R1500" i="17"/>
  <c r="Q1500" i="17" s="1"/>
  <c r="R1499" i="17"/>
  <c r="Q1499" i="17" s="1"/>
  <c r="R1498" i="17"/>
  <c r="Q1498" i="17" s="1"/>
  <c r="R1497" i="17"/>
  <c r="R1496" i="17"/>
  <c r="R1495" i="17"/>
  <c r="R1494" i="17"/>
  <c r="R1493" i="17"/>
  <c r="R1492" i="17"/>
  <c r="R1491" i="17"/>
  <c r="R1490" i="17"/>
  <c r="Q1490" i="17" s="1"/>
  <c r="R1489" i="17"/>
  <c r="Q1489" i="17" s="1"/>
  <c r="R1488" i="17"/>
  <c r="Q1488" i="17" s="1"/>
  <c r="R1487" i="17"/>
  <c r="Q1487" i="17" s="1"/>
  <c r="R1486" i="17"/>
  <c r="Q1486" i="17" s="1"/>
  <c r="R1485" i="17"/>
  <c r="R1484" i="17"/>
  <c r="R1483" i="17"/>
  <c r="R1482" i="17"/>
  <c r="Q1482" i="17" s="1"/>
  <c r="R1481" i="17"/>
  <c r="Q1481" i="17" s="1"/>
  <c r="R1480" i="17"/>
  <c r="Q1480" i="17" s="1"/>
  <c r="R1479" i="17"/>
  <c r="Q1479" i="17" s="1"/>
  <c r="R1478" i="17"/>
  <c r="Q1478" i="17" s="1"/>
  <c r="R1477" i="17"/>
  <c r="Q1477" i="17" s="1"/>
  <c r="R1476" i="17"/>
  <c r="Q1476" i="17" s="1"/>
  <c r="R1475" i="17"/>
  <c r="Q1475" i="17" s="1"/>
  <c r="R1474" i="17"/>
  <c r="Q1474" i="17" s="1"/>
  <c r="R1473" i="17"/>
  <c r="Q1473" i="17" s="1"/>
  <c r="R1472" i="17"/>
  <c r="R1471" i="17"/>
  <c r="R1470" i="17"/>
  <c r="R1469" i="17"/>
  <c r="Q1469" i="17" s="1"/>
  <c r="R1468" i="17"/>
  <c r="Q1468" i="17" s="1"/>
  <c r="R1467" i="17"/>
  <c r="Q1467" i="17" s="1"/>
  <c r="R1466" i="17"/>
  <c r="Q1466" i="17" s="1"/>
  <c r="R1465" i="17"/>
  <c r="Q1465" i="17" s="1"/>
  <c r="R1464" i="17"/>
  <c r="Q1464" i="17" s="1"/>
  <c r="R1463" i="17"/>
  <c r="Q1463" i="17" s="1"/>
  <c r="R1462" i="17"/>
  <c r="Q1462" i="17" s="1"/>
  <c r="R1461" i="17"/>
  <c r="Q1461" i="17" s="1"/>
  <c r="R1460" i="17"/>
  <c r="R1459" i="17"/>
  <c r="R1458" i="17"/>
  <c r="R1457" i="17"/>
  <c r="R1456" i="17"/>
  <c r="R1455" i="17"/>
  <c r="Q1455" i="17" s="1"/>
  <c r="R1454" i="17"/>
  <c r="Q1454" i="17" s="1"/>
  <c r="R1453" i="17"/>
  <c r="Q1453" i="17" s="1"/>
  <c r="R1452" i="17"/>
  <c r="Q1452" i="17" s="1"/>
  <c r="R1451" i="17"/>
  <c r="Q1451" i="17" s="1"/>
  <c r="R1450" i="17"/>
  <c r="Q1450" i="17" s="1"/>
  <c r="R1449" i="17"/>
  <c r="Q1449" i="17" s="1"/>
  <c r="R1448" i="17"/>
  <c r="R1447" i="17"/>
  <c r="Q1447" i="17" s="1"/>
  <c r="R1446" i="17"/>
  <c r="Q1446" i="17" s="1"/>
  <c r="R1445" i="17"/>
  <c r="Q1445" i="17" s="1"/>
  <c r="R1444" i="17"/>
  <c r="Q1444" i="17" s="1"/>
  <c r="R1443" i="17"/>
  <c r="Q1443" i="17" s="1"/>
  <c r="R1442" i="17"/>
  <c r="Q1442" i="17" s="1"/>
  <c r="R1441" i="17"/>
  <c r="Q1441" i="17" s="1"/>
  <c r="R1440" i="17"/>
  <c r="Q1440" i="17" s="1"/>
  <c r="R1439" i="17"/>
  <c r="Q1439" i="17" s="1"/>
  <c r="R1438" i="17"/>
  <c r="Q1438" i="17" s="1"/>
  <c r="R1437" i="17"/>
  <c r="Q1437" i="17" s="1"/>
  <c r="R1436" i="17"/>
  <c r="R1435" i="17"/>
  <c r="R1434" i="17"/>
  <c r="R1433" i="17"/>
  <c r="R1432" i="17"/>
  <c r="R1431" i="17"/>
  <c r="R1430" i="17"/>
  <c r="Q1430" i="17" s="1"/>
  <c r="R1429" i="17"/>
  <c r="Q1429" i="17" s="1"/>
  <c r="R1428" i="17"/>
  <c r="Q1428" i="17" s="1"/>
  <c r="R1427" i="17"/>
  <c r="Q1427" i="17" s="1"/>
  <c r="R1426" i="17"/>
  <c r="Q1426" i="17" s="1"/>
  <c r="R1425" i="17"/>
  <c r="Q1425" i="17" s="1"/>
  <c r="R1424" i="17"/>
  <c r="R1423" i="17"/>
  <c r="R1422" i="17"/>
  <c r="R1421" i="17"/>
  <c r="R1420" i="17"/>
  <c r="R1419" i="17"/>
  <c r="Q1419" i="17" s="1"/>
  <c r="R1418" i="17"/>
  <c r="Q1418" i="17" s="1"/>
  <c r="R1417" i="17"/>
  <c r="Q1417" i="17" s="1"/>
  <c r="R1416" i="17"/>
  <c r="Q1416" i="17" s="1"/>
  <c r="R1415" i="17"/>
  <c r="Q1415" i="17" s="1"/>
  <c r="R1414" i="17"/>
  <c r="Q1414" i="17" s="1"/>
  <c r="R1413" i="17"/>
  <c r="R1412" i="17"/>
  <c r="R1411" i="17"/>
  <c r="R1410" i="17"/>
  <c r="Q1410" i="17" s="1"/>
  <c r="R1409" i="17"/>
  <c r="R1408" i="17"/>
  <c r="R1407" i="17"/>
  <c r="Q1407" i="17" s="1"/>
  <c r="R1406" i="17"/>
  <c r="Q1406" i="17" s="1"/>
  <c r="R1405" i="17"/>
  <c r="Q1405" i="17" s="1"/>
  <c r="R1404" i="17"/>
  <c r="Q1404" i="17" s="1"/>
  <c r="R1403" i="17"/>
  <c r="Q1403" i="17" s="1"/>
  <c r="R1402" i="17"/>
  <c r="Q1402" i="17" s="1"/>
  <c r="R1401" i="17"/>
  <c r="Q1401" i="17" s="1"/>
  <c r="R1400" i="17"/>
  <c r="R1399" i="17"/>
  <c r="R1398" i="17"/>
  <c r="R1397" i="17"/>
  <c r="R1396" i="17"/>
  <c r="R1395" i="17"/>
  <c r="Q1395" i="17" s="1"/>
  <c r="R1394" i="17"/>
  <c r="Q1394" i="17" s="1"/>
  <c r="R1393" i="17"/>
  <c r="Q1393" i="17" s="1"/>
  <c r="R1392" i="17"/>
  <c r="Q1392" i="17" s="1"/>
  <c r="R1391" i="17"/>
  <c r="Q1391" i="17" s="1"/>
  <c r="R1390" i="17"/>
  <c r="Q1390" i="17" s="1"/>
  <c r="R1389" i="17"/>
  <c r="R1388" i="17"/>
  <c r="R1387" i="17"/>
  <c r="R1386" i="17"/>
  <c r="R1385" i="17"/>
  <c r="Q1385" i="17" s="1"/>
  <c r="R1384" i="17"/>
  <c r="Q1384" i="17" s="1"/>
  <c r="R1383" i="17"/>
  <c r="Q1383" i="17" s="1"/>
  <c r="R1382" i="17"/>
  <c r="Q1382" i="17" s="1"/>
  <c r="R1381" i="17"/>
  <c r="Q1381" i="17" s="1"/>
  <c r="R1380" i="17"/>
  <c r="Q1380" i="17" s="1"/>
  <c r="R1379" i="17"/>
  <c r="Q1379" i="17" s="1"/>
  <c r="R1378" i="17"/>
  <c r="Q1378" i="17" s="1"/>
  <c r="R1377" i="17"/>
  <c r="R1376" i="17"/>
  <c r="R1375" i="17"/>
  <c r="R1374" i="17"/>
  <c r="R1373" i="17"/>
  <c r="Q1373" i="17" s="1"/>
  <c r="R1372" i="17"/>
  <c r="Q1372" i="17" s="1"/>
  <c r="R1371" i="17"/>
  <c r="Q1371" i="17" s="1"/>
  <c r="R1370" i="17"/>
  <c r="Q1370" i="17" s="1"/>
  <c r="R1369" i="17"/>
  <c r="Q1369" i="17" s="1"/>
  <c r="R1368" i="17"/>
  <c r="Q1368" i="17" s="1"/>
  <c r="R1367" i="17"/>
  <c r="Q1367" i="17" s="1"/>
  <c r="R1366" i="17"/>
  <c r="Q1366" i="17" s="1"/>
  <c r="R1365" i="17"/>
  <c r="R1364" i="17"/>
  <c r="R1363" i="17"/>
  <c r="R1362" i="17"/>
  <c r="R1361" i="17"/>
  <c r="R1360" i="17"/>
  <c r="R1359" i="17"/>
  <c r="R1358" i="17"/>
  <c r="Q1358" i="17" s="1"/>
  <c r="R1357" i="17"/>
  <c r="Q1357" i="17" s="1"/>
  <c r="R1356" i="17"/>
  <c r="Q1356" i="17" s="1"/>
  <c r="R1355" i="17"/>
  <c r="Q1355" i="17" s="1"/>
  <c r="R1354" i="17"/>
  <c r="Q1354" i="17" s="1"/>
  <c r="R1353" i="17"/>
  <c r="Q1353" i="17" s="1"/>
  <c r="R1352" i="17"/>
  <c r="R1351" i="17"/>
  <c r="Q1351" i="17" s="1"/>
  <c r="R1350" i="17"/>
  <c r="R1349" i="17"/>
  <c r="R1348" i="17"/>
  <c r="R1347" i="17"/>
  <c r="R1346" i="17"/>
  <c r="Q1346" i="17" s="1"/>
  <c r="R1345" i="17"/>
  <c r="Q1345" i="17" s="1"/>
  <c r="R1344" i="17"/>
  <c r="Q1344" i="17" s="1"/>
  <c r="R1343" i="17"/>
  <c r="Q1343" i="17" s="1"/>
  <c r="R1342" i="17"/>
  <c r="Q1342" i="17" s="1"/>
  <c r="R1341" i="17"/>
  <c r="Q1341" i="17" s="1"/>
  <c r="R1340" i="17"/>
  <c r="R1339" i="17"/>
  <c r="R1338" i="17"/>
  <c r="Q1338" i="17" s="1"/>
  <c r="R1337" i="17"/>
  <c r="R1336" i="17"/>
  <c r="R1335" i="17"/>
  <c r="Q1335" i="17" s="1"/>
  <c r="R1334" i="17"/>
  <c r="Q1334" i="17" s="1"/>
  <c r="R1333" i="17"/>
  <c r="R1332" i="17"/>
  <c r="Q1332" i="17" s="1"/>
  <c r="R1331" i="17"/>
  <c r="Q1331" i="17" s="1"/>
  <c r="R1330" i="17"/>
  <c r="Q1330" i="17" s="1"/>
  <c r="R1329" i="17"/>
  <c r="Q1329" i="17" s="1"/>
  <c r="R1328" i="17"/>
  <c r="R1327" i="17"/>
  <c r="R1326" i="17"/>
  <c r="R1325" i="17"/>
  <c r="Q1325" i="17" s="1"/>
  <c r="R1324" i="17"/>
  <c r="R1323" i="17"/>
  <c r="Q1323" i="17" s="1"/>
  <c r="R1322" i="17"/>
  <c r="Q1322" i="17" s="1"/>
  <c r="R1321" i="17"/>
  <c r="Q1321" i="17" s="1"/>
  <c r="R1320" i="17"/>
  <c r="Q1320" i="17" s="1"/>
  <c r="R1319" i="17"/>
  <c r="Q1319" i="17" s="1"/>
  <c r="R1318" i="17"/>
  <c r="Q1318" i="17" s="1"/>
  <c r="R1317" i="17"/>
  <c r="Q1317" i="17" s="1"/>
  <c r="R1316" i="17"/>
  <c r="R1315" i="17"/>
  <c r="Q1315" i="17" s="1"/>
  <c r="R1314" i="17"/>
  <c r="Q1314" i="17" s="1"/>
  <c r="R1313" i="17"/>
  <c r="R1312" i="17"/>
  <c r="R1311" i="17"/>
  <c r="R1310" i="17"/>
  <c r="Q1310" i="17" s="1"/>
  <c r="R1309" i="17"/>
  <c r="Q1309" i="17" s="1"/>
  <c r="R1308" i="17"/>
  <c r="Q1308" i="17" s="1"/>
  <c r="R1307" i="17"/>
  <c r="Q1307" i="17" s="1"/>
  <c r="R1306" i="17"/>
  <c r="Q1306" i="17" s="1"/>
  <c r="R1305" i="17"/>
  <c r="Q1305" i="17" s="1"/>
  <c r="R1304" i="17"/>
  <c r="R1303" i="17"/>
  <c r="R1302" i="17"/>
  <c r="R1301" i="17"/>
  <c r="R1300" i="17"/>
  <c r="Q1300" i="17" s="1"/>
  <c r="R1299" i="17"/>
  <c r="Q1299" i="17" s="1"/>
  <c r="R1298" i="17"/>
  <c r="Q1298" i="17" s="1"/>
  <c r="R1297" i="17"/>
  <c r="Q1297" i="17" s="1"/>
  <c r="R1296" i="17"/>
  <c r="Q1296" i="17" s="1"/>
  <c r="R1295" i="17"/>
  <c r="Q1295" i="17" s="1"/>
  <c r="R1294" i="17"/>
  <c r="Q1294" i="17" s="1"/>
  <c r="R1293" i="17"/>
  <c r="Q1293" i="17" s="1"/>
  <c r="R1292" i="17"/>
  <c r="R1291" i="17"/>
  <c r="R1290" i="17"/>
  <c r="R1289" i="17"/>
  <c r="Q1289" i="17" s="1"/>
  <c r="R1288" i="17"/>
  <c r="Q1288" i="17" s="1"/>
  <c r="R1287" i="17"/>
  <c r="Q1287" i="17" s="1"/>
  <c r="R1286" i="17"/>
  <c r="Q1286" i="17" s="1"/>
  <c r="R1285" i="17"/>
  <c r="Q1285" i="17" s="1"/>
  <c r="R1284" i="17"/>
  <c r="Q1284" i="17" s="1"/>
  <c r="R1283" i="17"/>
  <c r="Q1283" i="17" s="1"/>
  <c r="R1282" i="17"/>
  <c r="Q1282" i="17" s="1"/>
  <c r="R1281" i="17"/>
  <c r="Q1281" i="17" s="1"/>
  <c r="R1280" i="17"/>
  <c r="R1279" i="17"/>
  <c r="Q1279" i="17" s="1"/>
  <c r="R1278" i="17"/>
  <c r="Q1278" i="17" s="1"/>
  <c r="R1277" i="17"/>
  <c r="R1276" i="17"/>
  <c r="R1275" i="17"/>
  <c r="Q1275" i="17" s="1"/>
  <c r="R1274" i="17"/>
  <c r="Q1274" i="17" s="1"/>
  <c r="R1273" i="17"/>
  <c r="Q1273" i="17" s="1"/>
  <c r="R1272" i="17"/>
  <c r="Q1272" i="17" s="1"/>
  <c r="R1271" i="17"/>
  <c r="Q1271" i="17" s="1"/>
  <c r="R1270" i="17"/>
  <c r="Q1270" i="17" s="1"/>
  <c r="R1269" i="17"/>
  <c r="Q1269" i="17" s="1"/>
  <c r="R1268" i="17"/>
  <c r="R1267" i="17"/>
  <c r="R1266" i="17"/>
  <c r="R1265" i="17"/>
  <c r="R1264" i="17"/>
  <c r="R1263" i="17"/>
  <c r="Q1263" i="17" s="1"/>
  <c r="R1262" i="17"/>
  <c r="Q1262" i="17" s="1"/>
  <c r="R1261" i="17"/>
  <c r="Q1261" i="17" s="1"/>
  <c r="R1260" i="17"/>
  <c r="Q1260" i="17" s="1"/>
  <c r="R1259" i="17"/>
  <c r="Q1259" i="17" s="1"/>
  <c r="R1258" i="17"/>
  <c r="Q1258" i="17" s="1"/>
  <c r="R1257" i="17"/>
  <c r="Q1257" i="17" s="1"/>
  <c r="R1256" i="17"/>
  <c r="R1255" i="17"/>
  <c r="R1254" i="17"/>
  <c r="R1253" i="17"/>
  <c r="Q1253" i="17" s="1"/>
  <c r="R1252" i="17"/>
  <c r="Q1252" i="17" s="1"/>
  <c r="R1251" i="17"/>
  <c r="Q1251" i="17" s="1"/>
  <c r="R1250" i="17"/>
  <c r="Q1250" i="17" s="1"/>
  <c r="R1249" i="17"/>
  <c r="Q1249" i="17" s="1"/>
  <c r="R1248" i="17"/>
  <c r="Q1248" i="17" s="1"/>
  <c r="R1247" i="17"/>
  <c r="Q1247" i="17" s="1"/>
  <c r="R1246" i="17"/>
  <c r="Q1246" i="17" s="1"/>
  <c r="R1245" i="17"/>
  <c r="Q1245" i="17" s="1"/>
  <c r="R1244" i="17"/>
  <c r="R1243" i="17"/>
  <c r="Q1243" i="17" s="1"/>
  <c r="R1242" i="17"/>
  <c r="R1241" i="17"/>
  <c r="Q1241" i="17" s="1"/>
  <c r="R1240" i="17"/>
  <c r="R1239" i="17"/>
  <c r="R1238" i="17"/>
  <c r="Q1238" i="17" s="1"/>
  <c r="R1237" i="17"/>
  <c r="Q1237" i="17" s="1"/>
  <c r="R1236" i="17"/>
  <c r="Q1236" i="17" s="1"/>
  <c r="R1235" i="17"/>
  <c r="Q1235" i="17" s="1"/>
  <c r="R1234" i="17"/>
  <c r="Q1234" i="17" s="1"/>
  <c r="R1233" i="17"/>
  <c r="Q1233" i="17" s="1"/>
  <c r="R1232" i="17"/>
  <c r="R1231" i="17"/>
  <c r="R1230" i="17"/>
  <c r="R1229" i="17"/>
  <c r="R1228" i="17"/>
  <c r="R1227" i="17"/>
  <c r="Q1227" i="17" s="1"/>
  <c r="R1226" i="17"/>
  <c r="Q1226" i="17" s="1"/>
  <c r="R1225" i="17"/>
  <c r="Q1225" i="17" s="1"/>
  <c r="R1224" i="17"/>
  <c r="Q1224" i="17" s="1"/>
  <c r="R1223" i="17"/>
  <c r="Q1223" i="17" s="1"/>
  <c r="R1222" i="17"/>
  <c r="Q1222" i="17" s="1"/>
  <c r="R1221" i="17"/>
  <c r="Q1221" i="17" s="1"/>
  <c r="R1220" i="17"/>
  <c r="R1219" i="17"/>
  <c r="R1218" i="17"/>
  <c r="Q1218" i="17" s="1"/>
  <c r="R1217" i="17"/>
  <c r="R1216" i="17"/>
  <c r="R1215" i="17"/>
  <c r="Q1215" i="17" s="1"/>
  <c r="R1214" i="17"/>
  <c r="Q1214" i="17" s="1"/>
  <c r="R1213" i="17"/>
  <c r="R1212" i="17"/>
  <c r="Q1212" i="17" s="1"/>
  <c r="R1211" i="17"/>
  <c r="Q1211" i="17" s="1"/>
  <c r="R1210" i="17"/>
  <c r="Q1210" i="17" s="1"/>
  <c r="R1209" i="17"/>
  <c r="Q1209" i="17" s="1"/>
  <c r="R1208" i="17"/>
  <c r="R1207" i="17"/>
  <c r="Q1207" i="17" s="1"/>
  <c r="R1206" i="17"/>
  <c r="Q1206" i="17" s="1"/>
  <c r="R1205" i="17"/>
  <c r="Q1205" i="17" s="1"/>
  <c r="R1204" i="17"/>
  <c r="Q1204" i="17" s="1"/>
  <c r="R1203" i="17"/>
  <c r="Q1203" i="17" s="1"/>
  <c r="R1202" i="17"/>
  <c r="Q1202" i="17" s="1"/>
  <c r="R1201" i="17"/>
  <c r="Q1201" i="17" s="1"/>
  <c r="R1200" i="17"/>
  <c r="Q1200" i="17" s="1"/>
  <c r="R1199" i="17"/>
  <c r="Q1199" i="17" s="1"/>
  <c r="R1198" i="17"/>
  <c r="Q1198" i="17" s="1"/>
  <c r="R1197" i="17"/>
  <c r="Q1197" i="17" s="1"/>
  <c r="R1196" i="17"/>
  <c r="R1195" i="17"/>
  <c r="R1194" i="17"/>
  <c r="R1193" i="17"/>
  <c r="Q1193" i="17" s="1"/>
  <c r="R1192" i="17"/>
  <c r="Q1192" i="17" s="1"/>
  <c r="R1191" i="17"/>
  <c r="Q1191" i="17" s="1"/>
  <c r="R1190" i="17"/>
  <c r="Q1190" i="17" s="1"/>
  <c r="R1189" i="17"/>
  <c r="Q1189" i="17" s="1"/>
  <c r="R1188" i="17"/>
  <c r="Q1188" i="17" s="1"/>
  <c r="R1187" i="17"/>
  <c r="Q1187" i="17" s="1"/>
  <c r="R1186" i="17"/>
  <c r="Q1186" i="17" s="1"/>
  <c r="R1185" i="17"/>
  <c r="Q1185" i="17" s="1"/>
  <c r="R1184" i="17"/>
  <c r="R1183" i="17"/>
  <c r="R1182" i="17"/>
  <c r="R1181" i="17"/>
  <c r="Q1181" i="17" s="1"/>
  <c r="R1180" i="17"/>
  <c r="R1179" i="17"/>
  <c r="R1178" i="17"/>
  <c r="Q1178" i="17" s="1"/>
  <c r="R1177" i="17"/>
  <c r="Q1177" i="17" s="1"/>
  <c r="R1176" i="17"/>
  <c r="Q1176" i="17" s="1"/>
  <c r="R1175" i="17"/>
  <c r="Q1175" i="17" s="1"/>
  <c r="R1174" i="17"/>
  <c r="Q1174" i="17" s="1"/>
  <c r="R1173" i="17"/>
  <c r="Q1173" i="17" s="1"/>
  <c r="R1172" i="17"/>
  <c r="R1171" i="17"/>
  <c r="Q1171" i="17" s="1"/>
  <c r="R1170" i="17"/>
  <c r="Q1170" i="17" s="1"/>
  <c r="R1169" i="17"/>
  <c r="Q1169" i="17" s="1"/>
  <c r="R1168" i="17"/>
  <c r="Q1168" i="17" s="1"/>
  <c r="R1167" i="17"/>
  <c r="Q1167" i="17" s="1"/>
  <c r="R1166" i="17"/>
  <c r="Q1166" i="17" s="1"/>
  <c r="R1165" i="17"/>
  <c r="Q1165" i="17" s="1"/>
  <c r="R1164" i="17"/>
  <c r="Q1164" i="17" s="1"/>
  <c r="R1163" i="17"/>
  <c r="Q1163" i="17" s="1"/>
  <c r="R1162" i="17"/>
  <c r="Q1162" i="17" s="1"/>
  <c r="R1161" i="17"/>
  <c r="Q1161" i="17" s="1"/>
  <c r="R1160" i="17"/>
  <c r="R1159" i="17"/>
  <c r="R1158" i="17"/>
  <c r="R1157" i="17"/>
  <c r="Q1157" i="17" s="1"/>
  <c r="R1156" i="17"/>
  <c r="R1155" i="17"/>
  <c r="Q1155" i="17" s="1"/>
  <c r="R1154" i="17"/>
  <c r="Q1154" i="17" s="1"/>
  <c r="R1153" i="17"/>
  <c r="Q1153" i="17" s="1"/>
  <c r="R1152" i="17"/>
  <c r="Q1152" i="17" s="1"/>
  <c r="R1151" i="17"/>
  <c r="Q1151" i="17" s="1"/>
  <c r="R1150" i="17"/>
  <c r="Q1150" i="17" s="1"/>
  <c r="R1149" i="17"/>
  <c r="Q1149" i="17" s="1"/>
  <c r="R1148" i="17"/>
  <c r="R1147" i="17"/>
  <c r="R1146" i="17"/>
  <c r="R1145" i="17"/>
  <c r="R1144" i="17"/>
  <c r="R1143" i="17"/>
  <c r="R1142" i="17"/>
  <c r="R1141" i="17"/>
  <c r="Q1141" i="17" s="1"/>
  <c r="R1140" i="17"/>
  <c r="Q1140" i="17" s="1"/>
  <c r="R1139" i="17"/>
  <c r="Q1139" i="17" s="1"/>
  <c r="R1138" i="17"/>
  <c r="Q1138" i="17" s="1"/>
  <c r="R1137" i="17"/>
  <c r="Q1137" i="17" s="1"/>
  <c r="R1136" i="17"/>
  <c r="R1135" i="17"/>
  <c r="Q1135" i="17" s="1"/>
  <c r="R1134" i="17"/>
  <c r="Q1134" i="17" s="1"/>
  <c r="R1133" i="17"/>
  <c r="R1132" i="17"/>
  <c r="Q1132" i="17" s="1"/>
  <c r="R1131" i="17"/>
  <c r="R1130" i="17"/>
  <c r="Q1130" i="17" s="1"/>
  <c r="R1129" i="17"/>
  <c r="Q1129" i="17" s="1"/>
  <c r="R1128" i="17"/>
  <c r="Q1128" i="17" s="1"/>
  <c r="R1127" i="17"/>
  <c r="Q1127" i="17" s="1"/>
  <c r="R1126" i="17"/>
  <c r="Q1126" i="17" s="1"/>
  <c r="R1125" i="17"/>
  <c r="Q1125" i="17" s="1"/>
  <c r="R1124" i="17"/>
  <c r="R1123" i="17"/>
  <c r="R1122" i="17"/>
  <c r="R1121" i="17"/>
  <c r="R1120" i="17"/>
  <c r="R1119" i="17"/>
  <c r="R1118" i="17"/>
  <c r="Q1118" i="17" s="1"/>
  <c r="R1117" i="17"/>
  <c r="R1116" i="17"/>
  <c r="Q1116" i="17" s="1"/>
  <c r="R1115" i="17"/>
  <c r="Q1115" i="17" s="1"/>
  <c r="R1114" i="17"/>
  <c r="Q1114" i="17" s="1"/>
  <c r="R1113" i="17"/>
  <c r="Q1113" i="17" s="1"/>
  <c r="R1112" i="17"/>
  <c r="R1111" i="17"/>
  <c r="R1110" i="17"/>
  <c r="R1109" i="17"/>
  <c r="Q1109" i="17" s="1"/>
  <c r="R1108" i="17"/>
  <c r="Q1108" i="17" s="1"/>
  <c r="R1107" i="17"/>
  <c r="Q1107" i="17" s="1"/>
  <c r="R1106" i="17"/>
  <c r="Q1106" i="17" s="1"/>
  <c r="R1105" i="17"/>
  <c r="Q1105" i="17" s="1"/>
  <c r="R1104" i="17"/>
  <c r="Q1104" i="17" s="1"/>
  <c r="R1103" i="17"/>
  <c r="Q1103" i="17" s="1"/>
  <c r="R1102" i="17"/>
  <c r="Q1102" i="17" s="1"/>
  <c r="R1101" i="17"/>
  <c r="Q1101" i="17" s="1"/>
  <c r="R1100" i="17"/>
  <c r="R1099" i="17"/>
  <c r="Q1099" i="17" s="1"/>
  <c r="R1098" i="17"/>
  <c r="R1097" i="17"/>
  <c r="Q1097" i="17" s="1"/>
  <c r="R1096" i="17"/>
  <c r="Q1096" i="17" s="1"/>
  <c r="R1095" i="17"/>
  <c r="Q1095" i="17" s="1"/>
  <c r="R1094" i="17"/>
  <c r="Q1094" i="17" s="1"/>
  <c r="R1093" i="17"/>
  <c r="Q1093" i="17" s="1"/>
  <c r="R1092" i="17"/>
  <c r="Q1092" i="17" s="1"/>
  <c r="R1091" i="17"/>
  <c r="Q1091" i="17" s="1"/>
  <c r="R1090" i="17"/>
  <c r="Q1090" i="17" s="1"/>
  <c r="R1089" i="17"/>
  <c r="Q1089" i="17" s="1"/>
  <c r="R1088" i="17"/>
  <c r="R1087" i="17"/>
  <c r="R1086" i="17"/>
  <c r="R1085" i="17"/>
  <c r="Q1085" i="17" s="1"/>
  <c r="R1084" i="17"/>
  <c r="Q1084" i="17" s="1"/>
  <c r="R1083" i="17"/>
  <c r="Q1083" i="17" s="1"/>
  <c r="R1082" i="17"/>
  <c r="Q1082" i="17" s="1"/>
  <c r="R1081" i="17"/>
  <c r="Q1081" i="17" s="1"/>
  <c r="R1080" i="17"/>
  <c r="Q1080" i="17" s="1"/>
  <c r="R1079" i="17"/>
  <c r="Q1079" i="17" s="1"/>
  <c r="R1078" i="17"/>
  <c r="Q1078" i="17" s="1"/>
  <c r="R1077" i="17"/>
  <c r="Q1077" i="17" s="1"/>
  <c r="R1076" i="17"/>
  <c r="R1075" i="17"/>
  <c r="R1074" i="17"/>
  <c r="R1073" i="17"/>
  <c r="Q1073" i="17" s="1"/>
  <c r="R1072" i="17"/>
  <c r="Q1072" i="17" s="1"/>
  <c r="R1071" i="17"/>
  <c r="Q1071" i="17" s="1"/>
  <c r="R1070" i="17"/>
  <c r="Q1070" i="17" s="1"/>
  <c r="R1069" i="17"/>
  <c r="Q1069" i="17" s="1"/>
  <c r="R1068" i="17"/>
  <c r="Q1068" i="17" s="1"/>
  <c r="R1067" i="17"/>
  <c r="Q1067" i="17" s="1"/>
  <c r="R1066" i="17"/>
  <c r="Q1066" i="17" s="1"/>
  <c r="R1065" i="17"/>
  <c r="Q1065" i="17" s="1"/>
  <c r="R1064" i="17"/>
  <c r="R1063" i="17"/>
  <c r="R1062" i="17"/>
  <c r="R1061" i="17"/>
  <c r="Q1061" i="17" s="1"/>
  <c r="R1060" i="17"/>
  <c r="Q1060" i="17" s="1"/>
  <c r="R1059" i="17"/>
  <c r="Q1059" i="17" s="1"/>
  <c r="R1058" i="17"/>
  <c r="Q1058" i="17" s="1"/>
  <c r="R1057" i="17"/>
  <c r="Q1057" i="17" s="1"/>
  <c r="R1056" i="17"/>
  <c r="Q1056" i="17" s="1"/>
  <c r="R1055" i="17"/>
  <c r="Q1055" i="17" s="1"/>
  <c r="R1054" i="17"/>
  <c r="Q1054" i="17" s="1"/>
  <c r="R1053" i="17"/>
  <c r="Q1053" i="17" s="1"/>
  <c r="R1052" i="17"/>
  <c r="R1051" i="17"/>
  <c r="R1050" i="17"/>
  <c r="R1049" i="17"/>
  <c r="R1048" i="17"/>
  <c r="R1047" i="17"/>
  <c r="Q1047" i="17" s="1"/>
  <c r="R1046" i="17"/>
  <c r="Q1046" i="17" s="1"/>
  <c r="R1045" i="17"/>
  <c r="Q1045" i="17" s="1"/>
  <c r="R1044" i="17"/>
  <c r="Q1044" i="17" s="1"/>
  <c r="R1043" i="17"/>
  <c r="Q1043" i="17" s="1"/>
  <c r="R1042" i="17"/>
  <c r="Q1042" i="17" s="1"/>
  <c r="R1041" i="17"/>
  <c r="Q1041" i="17" s="1"/>
  <c r="R1040" i="17"/>
  <c r="R1039" i="17"/>
  <c r="R1038" i="17"/>
  <c r="R1037" i="17"/>
  <c r="R1036" i="17"/>
  <c r="Q1036" i="17" s="1"/>
  <c r="R1035" i="17"/>
  <c r="Q1035" i="17" s="1"/>
  <c r="R1034" i="17"/>
  <c r="Q1034" i="17" s="1"/>
  <c r="R1033" i="17"/>
  <c r="Q1033" i="17" s="1"/>
  <c r="R1032" i="17"/>
  <c r="Q1032" i="17" s="1"/>
  <c r="R1031" i="17"/>
  <c r="Q1031" i="17" s="1"/>
  <c r="R1030" i="17"/>
  <c r="Q1030" i="17" s="1"/>
  <c r="R1029" i="17"/>
  <c r="Q1029" i="17" s="1"/>
  <c r="R1028" i="17"/>
  <c r="R1027" i="17"/>
  <c r="R1026" i="17"/>
  <c r="R1025" i="17"/>
  <c r="R1024" i="17"/>
  <c r="R1023" i="17"/>
  <c r="Q1023" i="17" s="1"/>
  <c r="R1022" i="17"/>
  <c r="Q1022" i="17" s="1"/>
  <c r="R1021" i="17"/>
  <c r="Q1021" i="17" s="1"/>
  <c r="R1020" i="17"/>
  <c r="Q1020" i="17" s="1"/>
  <c r="R1019" i="17"/>
  <c r="Q1019" i="17" s="1"/>
  <c r="R1018" i="17"/>
  <c r="Q1018" i="17" s="1"/>
  <c r="R1017" i="17"/>
  <c r="Q1017" i="17" s="1"/>
  <c r="R1016" i="17"/>
  <c r="R1015" i="17"/>
  <c r="R1014" i="17"/>
  <c r="Q1014" i="17" s="1"/>
  <c r="R1013" i="17"/>
  <c r="R1012" i="17"/>
  <c r="Q1012" i="17" s="1"/>
  <c r="R1011" i="17"/>
  <c r="R1010" i="17"/>
  <c r="Q1010" i="17" s="1"/>
  <c r="R1009" i="17"/>
  <c r="Q1009" i="17" s="1"/>
  <c r="R1008" i="17"/>
  <c r="Q1008" i="17" s="1"/>
  <c r="R1007" i="17"/>
  <c r="Q1007" i="17" s="1"/>
  <c r="R1006" i="17"/>
  <c r="Q1006" i="17" s="1"/>
  <c r="R1005" i="17"/>
  <c r="Q1005" i="17" s="1"/>
  <c r="R1004" i="17"/>
  <c r="R1003" i="17"/>
  <c r="Q1003" i="17" s="1"/>
  <c r="R1002" i="17"/>
  <c r="Q1002" i="17" s="1"/>
  <c r="R1001" i="17"/>
  <c r="R1000" i="17"/>
  <c r="R999" i="17"/>
  <c r="Q999" i="17" s="1"/>
  <c r="R998" i="17"/>
  <c r="Q998" i="17" s="1"/>
  <c r="R997" i="17"/>
  <c r="Q997" i="17" s="1"/>
  <c r="R996" i="17"/>
  <c r="Q996" i="17" s="1"/>
  <c r="R995" i="17"/>
  <c r="Q995" i="17" s="1"/>
  <c r="R994" i="17"/>
  <c r="Q994" i="17" s="1"/>
  <c r="R993" i="17"/>
  <c r="Q993" i="17" s="1"/>
  <c r="R992" i="17"/>
  <c r="R991" i="17"/>
  <c r="R990" i="17"/>
  <c r="R989" i="17"/>
  <c r="Q989" i="17" s="1"/>
  <c r="R988" i="17"/>
  <c r="Q988" i="17" s="1"/>
  <c r="R987" i="17"/>
  <c r="Q987" i="17" s="1"/>
  <c r="R986" i="17"/>
  <c r="Q986" i="17" s="1"/>
  <c r="R985" i="17"/>
  <c r="Q985" i="17" s="1"/>
  <c r="R984" i="17"/>
  <c r="Q984" i="17" s="1"/>
  <c r="R983" i="17"/>
  <c r="Q983" i="17" s="1"/>
  <c r="R982" i="17"/>
  <c r="Q982" i="17" s="1"/>
  <c r="R981" i="17"/>
  <c r="Q981" i="17" s="1"/>
  <c r="R980" i="17"/>
  <c r="R979" i="17"/>
  <c r="R978" i="17"/>
  <c r="Q978" i="17" s="1"/>
  <c r="R977" i="17"/>
  <c r="Q977" i="17" s="1"/>
  <c r="R976" i="17"/>
  <c r="Q976" i="17" s="1"/>
  <c r="R975" i="17"/>
  <c r="Q975" i="17" s="1"/>
  <c r="R974" i="17"/>
  <c r="Q974" i="17" s="1"/>
  <c r="R973" i="17"/>
  <c r="Q973" i="17" s="1"/>
  <c r="R972" i="17"/>
  <c r="Q972" i="17" s="1"/>
  <c r="R971" i="17"/>
  <c r="Q971" i="17" s="1"/>
  <c r="R970" i="17"/>
  <c r="Q970" i="17" s="1"/>
  <c r="R969" i="17"/>
  <c r="Q969" i="17" s="1"/>
  <c r="R968" i="17"/>
  <c r="R967" i="17"/>
  <c r="Q967" i="17" s="1"/>
  <c r="R966" i="17"/>
  <c r="R965" i="17"/>
  <c r="R964" i="17"/>
  <c r="R963" i="17"/>
  <c r="R962" i="17"/>
  <c r="Q962" i="17" s="1"/>
  <c r="R961" i="17"/>
  <c r="Q961" i="17" s="1"/>
  <c r="R960" i="17"/>
  <c r="Q960" i="17" s="1"/>
  <c r="R959" i="17"/>
  <c r="Q959" i="17" s="1"/>
  <c r="R958" i="17"/>
  <c r="Q958" i="17" s="1"/>
  <c r="R957" i="17"/>
  <c r="Q957" i="17" s="1"/>
  <c r="R956" i="17"/>
  <c r="R955" i="17"/>
  <c r="R954" i="17"/>
  <c r="R953" i="17"/>
  <c r="Q953" i="17" s="1"/>
  <c r="R952" i="17"/>
  <c r="R951" i="17"/>
  <c r="Q951" i="17" s="1"/>
  <c r="R950" i="17"/>
  <c r="Q950" i="17" s="1"/>
  <c r="R949" i="17"/>
  <c r="Q949" i="17" s="1"/>
  <c r="R948" i="17"/>
  <c r="Q948" i="17" s="1"/>
  <c r="R947" i="17"/>
  <c r="Q947" i="17" s="1"/>
  <c r="R946" i="17"/>
  <c r="Q946" i="17" s="1"/>
  <c r="R945" i="17"/>
  <c r="Q945" i="17" s="1"/>
  <c r="R944" i="17"/>
  <c r="R943" i="17"/>
  <c r="R942" i="17"/>
  <c r="Q942" i="17" s="1"/>
  <c r="R941" i="17"/>
  <c r="R940" i="17"/>
  <c r="Q940" i="17" s="1"/>
  <c r="R939" i="17"/>
  <c r="Q939" i="17" s="1"/>
  <c r="R938" i="17"/>
  <c r="Q938" i="17" s="1"/>
  <c r="R937" i="17"/>
  <c r="Q937" i="17" s="1"/>
  <c r="R936" i="17"/>
  <c r="Q936" i="17" s="1"/>
  <c r="R935" i="17"/>
  <c r="Q935" i="17" s="1"/>
  <c r="R934" i="17"/>
  <c r="Q934" i="17" s="1"/>
  <c r="R933" i="17"/>
  <c r="Q933" i="17" s="1"/>
  <c r="R932" i="17"/>
  <c r="R931" i="17"/>
  <c r="R930" i="17"/>
  <c r="R929" i="17"/>
  <c r="R928" i="17"/>
  <c r="R927" i="17"/>
  <c r="Q927" i="17" s="1"/>
  <c r="R926" i="17"/>
  <c r="Q926" i="17" s="1"/>
  <c r="R925" i="17"/>
  <c r="Q925" i="17" s="1"/>
  <c r="R924" i="17"/>
  <c r="Q924" i="17" s="1"/>
  <c r="R923" i="17"/>
  <c r="Q923" i="17" s="1"/>
  <c r="R922" i="17"/>
  <c r="Q922" i="17" s="1"/>
  <c r="R921" i="17"/>
  <c r="Q921" i="17" s="1"/>
  <c r="R920" i="17"/>
  <c r="R919" i="17"/>
  <c r="R918" i="17"/>
  <c r="R917" i="17"/>
  <c r="R916" i="17"/>
  <c r="Q916" i="17" s="1"/>
  <c r="R915" i="17"/>
  <c r="Q915" i="17" s="1"/>
  <c r="R914" i="17"/>
  <c r="Q914" i="17" s="1"/>
  <c r="R913" i="17"/>
  <c r="Q913" i="17" s="1"/>
  <c r="R912" i="17"/>
  <c r="Q912" i="17" s="1"/>
  <c r="R911" i="17"/>
  <c r="Q911" i="17" s="1"/>
  <c r="R910" i="17"/>
  <c r="Q910" i="17" s="1"/>
  <c r="R909" i="17"/>
  <c r="Q909" i="17" s="1"/>
  <c r="R908" i="17"/>
  <c r="R907" i="17"/>
  <c r="Q907" i="17" s="1"/>
  <c r="R906" i="17"/>
  <c r="Q906" i="17" s="1"/>
  <c r="R905" i="17"/>
  <c r="R904" i="17"/>
  <c r="Q904" i="17" s="1"/>
  <c r="R903" i="17"/>
  <c r="Q903" i="17" s="1"/>
  <c r="R902" i="17"/>
  <c r="Q902" i="17" s="1"/>
  <c r="R901" i="17"/>
  <c r="Q901" i="17" s="1"/>
  <c r="R900" i="17"/>
  <c r="Q900" i="17" s="1"/>
  <c r="R899" i="17"/>
  <c r="Q899" i="17" s="1"/>
  <c r="R898" i="17"/>
  <c r="Q898" i="17" s="1"/>
  <c r="R897" i="17"/>
  <c r="Q897" i="17" s="1"/>
  <c r="R896" i="17"/>
  <c r="R895" i="17"/>
  <c r="R894" i="17"/>
  <c r="R893" i="17"/>
  <c r="R892" i="17"/>
  <c r="R891" i="17"/>
  <c r="R890" i="17"/>
  <c r="Q890" i="17" s="1"/>
  <c r="R889" i="17"/>
  <c r="Q889" i="17" s="1"/>
  <c r="R888" i="17"/>
  <c r="Q888" i="17" s="1"/>
  <c r="R887" i="17"/>
  <c r="Q887" i="17" s="1"/>
  <c r="R886" i="17"/>
  <c r="Q886" i="17" s="1"/>
  <c r="R885" i="17"/>
  <c r="Q885" i="17" s="1"/>
  <c r="R884" i="17"/>
  <c r="R883" i="17"/>
  <c r="R882" i="17"/>
  <c r="R881" i="17"/>
  <c r="R880" i="17"/>
  <c r="Q880" i="17" s="1"/>
  <c r="R879" i="17"/>
  <c r="R878" i="17"/>
  <c r="Q878" i="17" s="1"/>
  <c r="R877" i="17"/>
  <c r="Q877" i="17" s="1"/>
  <c r="R876" i="17"/>
  <c r="Q876" i="17" s="1"/>
  <c r="R875" i="17"/>
  <c r="Q875" i="17" s="1"/>
  <c r="R874" i="17"/>
  <c r="Q874" i="17" s="1"/>
  <c r="R873" i="17"/>
  <c r="Q873" i="17" s="1"/>
  <c r="R872" i="17"/>
  <c r="R871" i="17"/>
  <c r="R870" i="17"/>
  <c r="Q870" i="17" s="1"/>
  <c r="R869" i="17"/>
  <c r="Q869" i="17" s="1"/>
  <c r="R868" i="17"/>
  <c r="Q868" i="17" s="1"/>
  <c r="R867" i="17"/>
  <c r="Q867" i="17" s="1"/>
  <c r="R866" i="17"/>
  <c r="Q866" i="17" s="1"/>
  <c r="R865" i="17"/>
  <c r="Q865" i="17" s="1"/>
  <c r="R864" i="17"/>
  <c r="Q864" i="17" s="1"/>
  <c r="R863" i="17"/>
  <c r="Q863" i="17" s="1"/>
  <c r="R862" i="17"/>
  <c r="Q862" i="17" s="1"/>
  <c r="R861" i="17"/>
  <c r="Q861" i="17" s="1"/>
  <c r="R860" i="17"/>
  <c r="R859" i="17"/>
  <c r="R858" i="17"/>
  <c r="R857" i="17"/>
  <c r="R856" i="17"/>
  <c r="R855" i="17"/>
  <c r="Q855" i="17" s="1"/>
  <c r="R854" i="17"/>
  <c r="Q854" i="17" s="1"/>
  <c r="R853" i="17"/>
  <c r="Q853" i="17" s="1"/>
  <c r="R852" i="17"/>
  <c r="Q852" i="17" s="1"/>
  <c r="R851" i="17"/>
  <c r="Q851" i="17" s="1"/>
  <c r="R850" i="17"/>
  <c r="Q850" i="17" s="1"/>
  <c r="R849" i="17"/>
  <c r="Q849" i="17" s="1"/>
  <c r="R848" i="17"/>
  <c r="R847" i="17"/>
  <c r="R846" i="17"/>
  <c r="R845" i="17"/>
  <c r="Q845" i="17" s="1"/>
  <c r="R844" i="17"/>
  <c r="Q844" i="17" s="1"/>
  <c r="R843" i="17"/>
  <c r="Q843" i="17" s="1"/>
  <c r="R842" i="17"/>
  <c r="Q842" i="17" s="1"/>
  <c r="R841" i="17"/>
  <c r="Q841" i="17" s="1"/>
  <c r="R840" i="17"/>
  <c r="Q840" i="17" s="1"/>
  <c r="R839" i="17"/>
  <c r="Q839" i="17" s="1"/>
  <c r="R838" i="17"/>
  <c r="Q838" i="17" s="1"/>
  <c r="R837" i="17"/>
  <c r="R836" i="17"/>
  <c r="R835" i="17"/>
  <c r="R834" i="17"/>
  <c r="Q834" i="17" s="1"/>
  <c r="R833" i="17"/>
  <c r="Q833" i="17" s="1"/>
  <c r="R832" i="17"/>
  <c r="Q832" i="17" s="1"/>
  <c r="R831" i="17"/>
  <c r="Q831" i="17" s="1"/>
  <c r="R830" i="17"/>
  <c r="Q830" i="17" s="1"/>
  <c r="R829" i="17"/>
  <c r="Q829" i="17" s="1"/>
  <c r="R828" i="17"/>
  <c r="Q828" i="17" s="1"/>
  <c r="R827" i="17"/>
  <c r="Q827" i="17" s="1"/>
  <c r="R826" i="17"/>
  <c r="Q826" i="17" s="1"/>
  <c r="R825" i="17"/>
  <c r="Q825" i="17" s="1"/>
  <c r="R824" i="17"/>
  <c r="R823" i="17"/>
  <c r="R822" i="17"/>
  <c r="R821" i="17"/>
  <c r="R820" i="17"/>
  <c r="R819" i="17"/>
  <c r="R818" i="17"/>
  <c r="R817" i="17"/>
  <c r="Q817" i="17" s="1"/>
  <c r="R816" i="17"/>
  <c r="Q816" i="17" s="1"/>
  <c r="R815" i="17"/>
  <c r="Q815" i="17" s="1"/>
  <c r="R814" i="17"/>
  <c r="Q814" i="17" s="1"/>
  <c r="R813" i="17"/>
  <c r="Q813" i="17" s="1"/>
  <c r="R812" i="17"/>
  <c r="R811" i="17"/>
  <c r="Q811" i="17" s="1"/>
  <c r="R810" i="17"/>
  <c r="R809" i="17"/>
  <c r="R808" i="17"/>
  <c r="R807" i="17"/>
  <c r="R806" i="17"/>
  <c r="Q806" i="17" s="1"/>
  <c r="R805" i="17"/>
  <c r="R804" i="17"/>
  <c r="R803" i="17"/>
  <c r="Q803" i="17" s="1"/>
  <c r="R802" i="17"/>
  <c r="Q802" i="17" s="1"/>
  <c r="R801" i="17"/>
  <c r="Q801" i="17" s="1"/>
  <c r="R800" i="17"/>
  <c r="R799" i="17"/>
  <c r="R798" i="17"/>
  <c r="Q798" i="17" s="1"/>
  <c r="R797" i="17"/>
  <c r="Q797" i="17" s="1"/>
  <c r="R796" i="17"/>
  <c r="Q796" i="17" s="1"/>
  <c r="R795" i="17"/>
  <c r="Q795" i="17" s="1"/>
  <c r="R794" i="17"/>
  <c r="Q794" i="17" s="1"/>
  <c r="R793" i="17"/>
  <c r="Q793" i="17" s="1"/>
  <c r="R792" i="17"/>
  <c r="Q792" i="17" s="1"/>
  <c r="R791" i="17"/>
  <c r="Q791" i="17" s="1"/>
  <c r="R790" i="17"/>
  <c r="Q790" i="17" s="1"/>
  <c r="R789" i="17"/>
  <c r="Q789" i="17" s="1"/>
  <c r="R788" i="17"/>
  <c r="R787" i="17"/>
  <c r="R786" i="17"/>
  <c r="R785" i="17"/>
  <c r="Q785" i="17" s="1"/>
  <c r="R784" i="17"/>
  <c r="Q784" i="17" s="1"/>
  <c r="R783" i="17"/>
  <c r="Q783" i="17" s="1"/>
  <c r="R782" i="17"/>
  <c r="Q782" i="17" s="1"/>
  <c r="R781" i="17"/>
  <c r="Q781" i="17" s="1"/>
  <c r="R780" i="17"/>
  <c r="Q780" i="17" s="1"/>
  <c r="R779" i="17"/>
  <c r="Q779" i="17" s="1"/>
  <c r="R778" i="17"/>
  <c r="Q778" i="17" s="1"/>
  <c r="R777" i="17"/>
  <c r="Q777" i="17" s="1"/>
  <c r="R776" i="17"/>
  <c r="R775" i="17"/>
  <c r="Q775" i="17" s="1"/>
  <c r="R774" i="17"/>
  <c r="Q774" i="17" s="1"/>
  <c r="R773" i="17"/>
  <c r="R772" i="17"/>
  <c r="R771" i="17"/>
  <c r="Q771" i="17" s="1"/>
  <c r="R770" i="17"/>
  <c r="Q770" i="17" s="1"/>
  <c r="R769" i="17"/>
  <c r="Q769" i="17" s="1"/>
  <c r="R768" i="17"/>
  <c r="Q768" i="17" s="1"/>
  <c r="R767" i="17"/>
  <c r="Q767" i="17" s="1"/>
  <c r="R766" i="17"/>
  <c r="Q766" i="17" s="1"/>
  <c r="R765" i="17"/>
  <c r="Q765" i="17" s="1"/>
  <c r="R764" i="17"/>
  <c r="R763" i="17"/>
  <c r="R762" i="17"/>
  <c r="Q762" i="17" s="1"/>
  <c r="R761" i="17"/>
  <c r="Q761" i="17" s="1"/>
  <c r="R760" i="17"/>
  <c r="Q760" i="17" s="1"/>
  <c r="R759" i="17"/>
  <c r="Q759" i="17" s="1"/>
  <c r="R758" i="17"/>
  <c r="Q758" i="17" s="1"/>
  <c r="R757" i="17"/>
  <c r="Q757" i="17" s="1"/>
  <c r="R756" i="17"/>
  <c r="Q756" i="17" s="1"/>
  <c r="R755" i="17"/>
  <c r="Q755" i="17" s="1"/>
  <c r="R754" i="17"/>
  <c r="Q754" i="17" s="1"/>
  <c r="R753" i="17"/>
  <c r="Q753" i="17" s="1"/>
  <c r="R752" i="17"/>
  <c r="R751" i="17"/>
  <c r="R750" i="17"/>
  <c r="R749" i="17"/>
  <c r="R748" i="17"/>
  <c r="R747" i="17"/>
  <c r="Q747" i="17" s="1"/>
  <c r="R746" i="17"/>
  <c r="Q746" i="17" s="1"/>
  <c r="R745" i="17"/>
  <c r="Q745" i="17" s="1"/>
  <c r="R744" i="17"/>
  <c r="Q744" i="17" s="1"/>
  <c r="R743" i="17"/>
  <c r="Q743" i="17" s="1"/>
  <c r="R742" i="17"/>
  <c r="Q742" i="17" s="1"/>
  <c r="R741" i="17"/>
  <c r="Q741" i="17" s="1"/>
  <c r="R740" i="17"/>
  <c r="R739" i="17"/>
  <c r="Q739" i="17" s="1"/>
  <c r="R738" i="17"/>
  <c r="R737" i="17"/>
  <c r="R736" i="17"/>
  <c r="R735" i="17"/>
  <c r="Q735" i="17" s="1"/>
  <c r="R734" i="17"/>
  <c r="Q734" i="17" s="1"/>
  <c r="R733" i="17"/>
  <c r="Q733" i="17" s="1"/>
  <c r="R732" i="17"/>
  <c r="Q732" i="17" s="1"/>
  <c r="R731" i="17"/>
  <c r="Q731" i="17" s="1"/>
  <c r="R730" i="17"/>
  <c r="Q730" i="17" s="1"/>
  <c r="R729" i="17"/>
  <c r="Q729" i="17" s="1"/>
  <c r="R728" i="17"/>
  <c r="R727" i="17"/>
  <c r="R726" i="17"/>
  <c r="Q726" i="17" s="1"/>
  <c r="R725" i="17"/>
  <c r="Q725" i="17" s="1"/>
  <c r="R724" i="17"/>
  <c r="Q724" i="17" s="1"/>
  <c r="R723" i="17"/>
  <c r="Q723" i="17" s="1"/>
  <c r="R722" i="17"/>
  <c r="Q722" i="17" s="1"/>
  <c r="R721" i="17"/>
  <c r="Q721" i="17" s="1"/>
  <c r="R720" i="17"/>
  <c r="Q720" i="17" s="1"/>
  <c r="R719" i="17"/>
  <c r="Q719" i="17" s="1"/>
  <c r="R718" i="17"/>
  <c r="Q718" i="17" s="1"/>
  <c r="R717" i="17"/>
  <c r="Q717" i="17" s="1"/>
  <c r="R716" i="17"/>
  <c r="R715" i="17"/>
  <c r="Q715" i="17" s="1"/>
  <c r="R714" i="17"/>
  <c r="Q714" i="17" s="1"/>
  <c r="R713" i="17"/>
  <c r="R712" i="17"/>
  <c r="R711" i="17"/>
  <c r="R710" i="17"/>
  <c r="Q710" i="17" s="1"/>
  <c r="R709" i="17"/>
  <c r="Q709" i="17" s="1"/>
  <c r="R708" i="17"/>
  <c r="Q708" i="17" s="1"/>
  <c r="R707" i="17"/>
  <c r="Q707" i="17" s="1"/>
  <c r="R706" i="17"/>
  <c r="Q706" i="17" s="1"/>
  <c r="R705" i="17"/>
  <c r="Q705" i="17" s="1"/>
  <c r="R704" i="17"/>
  <c r="R703" i="17"/>
  <c r="R702" i="17"/>
  <c r="R701" i="17"/>
  <c r="R700" i="17"/>
  <c r="R699" i="17"/>
  <c r="Q699" i="17" s="1"/>
  <c r="R698" i="17"/>
  <c r="Q698" i="17" s="1"/>
  <c r="R697" i="17"/>
  <c r="Q697" i="17" s="1"/>
  <c r="R696" i="17"/>
  <c r="Q696" i="17" s="1"/>
  <c r="R695" i="17"/>
  <c r="Q695" i="17" s="1"/>
  <c r="R694" i="17"/>
  <c r="Q694" i="17" s="1"/>
  <c r="R693" i="17"/>
  <c r="Q693" i="17" s="1"/>
  <c r="R692" i="17"/>
  <c r="R691" i="17"/>
  <c r="R690" i="17"/>
  <c r="R689" i="17"/>
  <c r="Q689" i="17" s="1"/>
  <c r="R688" i="17"/>
  <c r="Q688" i="17" s="1"/>
  <c r="R687" i="17"/>
  <c r="Q687" i="17" s="1"/>
  <c r="R686" i="17"/>
  <c r="Q686" i="17" s="1"/>
  <c r="R685" i="17"/>
  <c r="Q685" i="17" s="1"/>
  <c r="R684" i="17"/>
  <c r="Q684" i="17" s="1"/>
  <c r="R683" i="17"/>
  <c r="Q683" i="17" s="1"/>
  <c r="R682" i="17"/>
  <c r="Q682" i="17" s="1"/>
  <c r="R681" i="17"/>
  <c r="Q681" i="17" s="1"/>
  <c r="R680" i="17"/>
  <c r="R679" i="17"/>
  <c r="Q679" i="17" s="1"/>
  <c r="R678" i="17"/>
  <c r="Q678" i="17" s="1"/>
  <c r="R677" i="17"/>
  <c r="Q677" i="17" s="1"/>
  <c r="R676" i="17"/>
  <c r="R675" i="17"/>
  <c r="Q675" i="17" s="1"/>
  <c r="R674" i="17"/>
  <c r="Q674" i="17" s="1"/>
  <c r="R673" i="17"/>
  <c r="Q673" i="17" s="1"/>
  <c r="R672" i="17"/>
  <c r="Q672" i="17" s="1"/>
  <c r="R671" i="17"/>
  <c r="Q671" i="17" s="1"/>
  <c r="R670" i="17"/>
  <c r="Q670" i="17" s="1"/>
  <c r="R669" i="17"/>
  <c r="Q669" i="17" s="1"/>
  <c r="R668" i="17"/>
  <c r="R667" i="17"/>
  <c r="R666" i="17"/>
  <c r="R665" i="17"/>
  <c r="Q665" i="17" s="1"/>
  <c r="R664" i="17"/>
  <c r="R663" i="17"/>
  <c r="R662" i="17"/>
  <c r="Q662" i="17" s="1"/>
  <c r="R661" i="17"/>
  <c r="Q661" i="17" s="1"/>
  <c r="R660" i="17"/>
  <c r="Q660" i="17" s="1"/>
  <c r="R659" i="17"/>
  <c r="Q659" i="17" s="1"/>
  <c r="R658" i="17"/>
  <c r="Q658" i="17" s="1"/>
  <c r="R657" i="17"/>
  <c r="Q657" i="17" s="1"/>
  <c r="R656" i="17"/>
  <c r="R655" i="17"/>
  <c r="R654" i="17"/>
  <c r="R653" i="17"/>
  <c r="Q653" i="17" s="1"/>
  <c r="R652" i="17"/>
  <c r="Q652" i="17" s="1"/>
  <c r="R651" i="17"/>
  <c r="Q651" i="17" s="1"/>
  <c r="R650" i="17"/>
  <c r="Q650" i="17" s="1"/>
  <c r="R649" i="17"/>
  <c r="Q649" i="17" s="1"/>
  <c r="R648" i="17"/>
  <c r="Q648" i="17" s="1"/>
  <c r="R647" i="17"/>
  <c r="Q647" i="17" s="1"/>
  <c r="R646" i="17"/>
  <c r="Q646" i="17" s="1"/>
  <c r="R645" i="17"/>
  <c r="Q645" i="17" s="1"/>
  <c r="R644" i="17"/>
  <c r="R643" i="17"/>
  <c r="R642" i="17"/>
  <c r="Q642" i="17" s="1"/>
  <c r="R641" i="17"/>
  <c r="Q641" i="17" s="1"/>
  <c r="R640" i="17"/>
  <c r="Q640" i="17" s="1"/>
  <c r="R639" i="17"/>
  <c r="Q639" i="17" s="1"/>
  <c r="R638" i="17"/>
  <c r="Q638" i="17" s="1"/>
  <c r="R637" i="17"/>
  <c r="Q637" i="17" s="1"/>
  <c r="R636" i="17"/>
  <c r="Q636" i="17" s="1"/>
  <c r="R635" i="17"/>
  <c r="Q635" i="17" s="1"/>
  <c r="R634" i="17"/>
  <c r="Q634" i="17" s="1"/>
  <c r="R633" i="17"/>
  <c r="Q633" i="17" s="1"/>
  <c r="R632" i="17"/>
  <c r="R631" i="17"/>
  <c r="R630" i="17"/>
  <c r="R629" i="17"/>
  <c r="Q629" i="17" s="1"/>
  <c r="R628" i="17"/>
  <c r="Q628" i="17" s="1"/>
  <c r="R627" i="17"/>
  <c r="Q627" i="17" s="1"/>
  <c r="R626" i="17"/>
  <c r="Q626" i="17" s="1"/>
  <c r="R625" i="17"/>
  <c r="Q625" i="17" s="1"/>
  <c r="R624" i="17"/>
  <c r="Q624" i="17" s="1"/>
  <c r="R623" i="17"/>
  <c r="Q623" i="17" s="1"/>
  <c r="R622" i="17"/>
  <c r="Q622" i="17" s="1"/>
  <c r="R621" i="17"/>
  <c r="Q621" i="17" s="1"/>
  <c r="R620" i="17"/>
  <c r="R619" i="17"/>
  <c r="R618" i="17"/>
  <c r="R617" i="17"/>
  <c r="R616" i="17"/>
  <c r="R615" i="17"/>
  <c r="R614" i="17"/>
  <c r="R613" i="17"/>
  <c r="R612" i="17"/>
  <c r="R611" i="17"/>
  <c r="Q611" i="17" s="1"/>
  <c r="R610" i="17"/>
  <c r="Q610" i="17" s="1"/>
  <c r="R609" i="17"/>
  <c r="Q609" i="17" s="1"/>
  <c r="R608" i="17"/>
  <c r="R607" i="17"/>
  <c r="Q607" i="17" s="1"/>
  <c r="R606" i="17"/>
  <c r="Q606" i="17" s="1"/>
  <c r="R605" i="17"/>
  <c r="Q605" i="17" s="1"/>
  <c r="R604" i="17"/>
  <c r="R603" i="17"/>
  <c r="Q603" i="17" s="1"/>
  <c r="R602" i="17"/>
  <c r="Q602" i="17" s="1"/>
  <c r="R601" i="17"/>
  <c r="Q601" i="17" s="1"/>
  <c r="R600" i="17"/>
  <c r="Q600" i="17" s="1"/>
  <c r="R599" i="17"/>
  <c r="Q599" i="17" s="1"/>
  <c r="R598" i="17"/>
  <c r="Q598" i="17" s="1"/>
  <c r="R597" i="17"/>
  <c r="Q597" i="17" s="1"/>
  <c r="R596" i="17"/>
  <c r="R595" i="17"/>
  <c r="R594" i="17"/>
  <c r="Q594" i="17" s="1"/>
  <c r="R593" i="17"/>
  <c r="Q593" i="17" s="1"/>
  <c r="R592" i="17"/>
  <c r="Q592" i="17" s="1"/>
  <c r="R591" i="17"/>
  <c r="Q591" i="17" s="1"/>
  <c r="R590" i="17"/>
  <c r="Q590" i="17" s="1"/>
  <c r="R589" i="17"/>
  <c r="Q589" i="17" s="1"/>
  <c r="R588" i="17"/>
  <c r="Q588" i="17" s="1"/>
  <c r="R587" i="17"/>
  <c r="Q587" i="17" s="1"/>
  <c r="R586" i="17"/>
  <c r="Q586" i="17" s="1"/>
  <c r="R585" i="17"/>
  <c r="Q585" i="17" s="1"/>
  <c r="R584" i="17"/>
  <c r="R583" i="17"/>
  <c r="R582" i="17"/>
  <c r="R581" i="17"/>
  <c r="R580" i="17"/>
  <c r="R579" i="17"/>
  <c r="Q579" i="17" s="1"/>
  <c r="R578" i="17"/>
  <c r="Q578" i="17" s="1"/>
  <c r="R577" i="17"/>
  <c r="Q577" i="17" s="1"/>
  <c r="R576" i="17"/>
  <c r="Q576" i="17" s="1"/>
  <c r="R575" i="17"/>
  <c r="Q575" i="17" s="1"/>
  <c r="R574" i="17"/>
  <c r="Q574" i="17" s="1"/>
  <c r="R573" i="17"/>
  <c r="Q573" i="17" s="1"/>
  <c r="R572" i="17"/>
  <c r="R571" i="17"/>
  <c r="Q571" i="17" s="1"/>
  <c r="R570" i="17"/>
  <c r="R569" i="17"/>
  <c r="R568" i="17"/>
  <c r="Q568" i="17" s="1"/>
  <c r="R567" i="17"/>
  <c r="Q567" i="17" s="1"/>
  <c r="R566" i="17"/>
  <c r="Q566" i="17" s="1"/>
  <c r="R565" i="17"/>
  <c r="Q565" i="17" s="1"/>
  <c r="R564" i="17"/>
  <c r="Q564" i="17" s="1"/>
  <c r="R563" i="17"/>
  <c r="Q563" i="17" s="1"/>
  <c r="R562" i="17"/>
  <c r="Q562" i="17" s="1"/>
  <c r="R561" i="17"/>
  <c r="Q561" i="17" s="1"/>
  <c r="R560" i="17"/>
  <c r="R559" i="17"/>
  <c r="R558" i="17"/>
  <c r="R557" i="17"/>
  <c r="R556" i="17"/>
  <c r="Q556" i="17" s="1"/>
  <c r="R555" i="17"/>
  <c r="Q555" i="17" s="1"/>
  <c r="R554" i="17"/>
  <c r="Q554" i="17" s="1"/>
  <c r="R553" i="17"/>
  <c r="Q553" i="17" s="1"/>
  <c r="R552" i="17"/>
  <c r="Q552" i="17" s="1"/>
  <c r="R551" i="17"/>
  <c r="Q551" i="17" s="1"/>
  <c r="R550" i="17"/>
  <c r="Q550" i="17" s="1"/>
  <c r="R549" i="17"/>
  <c r="Q549" i="17" s="1"/>
  <c r="R548" i="17"/>
  <c r="R547" i="17"/>
  <c r="R546" i="17"/>
  <c r="R545" i="17"/>
  <c r="Q545" i="17" s="1"/>
  <c r="R544" i="17"/>
  <c r="R543" i="17"/>
  <c r="Q543" i="17" s="1"/>
  <c r="R542" i="17"/>
  <c r="Q542" i="17" s="1"/>
  <c r="R541" i="17"/>
  <c r="Q541" i="17" s="1"/>
  <c r="R540" i="17"/>
  <c r="Q540" i="17" s="1"/>
  <c r="R539" i="17"/>
  <c r="Q539" i="17" s="1"/>
  <c r="R538" i="17"/>
  <c r="Q538" i="17" s="1"/>
  <c r="R537" i="17"/>
  <c r="Q537" i="17" s="1"/>
  <c r="R536" i="17"/>
  <c r="R535" i="17"/>
  <c r="Q535" i="17" s="1"/>
  <c r="R534" i="17"/>
  <c r="R533" i="17"/>
  <c r="R532" i="17"/>
  <c r="R531" i="17"/>
  <c r="R530" i="17"/>
  <c r="Q530" i="17" s="1"/>
  <c r="R529" i="17"/>
  <c r="Q529" i="17" s="1"/>
  <c r="R528" i="17"/>
  <c r="Q528" i="17" s="1"/>
  <c r="R527" i="17"/>
  <c r="Q527" i="17" s="1"/>
  <c r="R526" i="17"/>
  <c r="Q526" i="17" s="1"/>
  <c r="R525" i="17"/>
  <c r="Q525" i="17" s="1"/>
  <c r="R524" i="17"/>
  <c r="R523" i="17"/>
  <c r="R522" i="17"/>
  <c r="Q522" i="17" s="1"/>
  <c r="R521" i="17"/>
  <c r="R520" i="17"/>
  <c r="Q520" i="17" s="1"/>
  <c r="R519" i="17"/>
  <c r="Q519" i="17" s="1"/>
  <c r="R518" i="17"/>
  <c r="Q518" i="17" s="1"/>
  <c r="R517" i="17"/>
  <c r="Q517" i="17" s="1"/>
  <c r="R516" i="17"/>
  <c r="Q516" i="17" s="1"/>
  <c r="R515" i="17"/>
  <c r="Q515" i="17" s="1"/>
  <c r="R514" i="17"/>
  <c r="Q514" i="17" s="1"/>
  <c r="R513" i="17"/>
  <c r="Q513" i="17" s="1"/>
  <c r="R512" i="17"/>
  <c r="R511" i="17"/>
  <c r="R510" i="17"/>
  <c r="R509" i="17"/>
  <c r="R508" i="17"/>
  <c r="R507" i="17"/>
  <c r="Q507" i="17" s="1"/>
  <c r="R506" i="17"/>
  <c r="Q506" i="17" s="1"/>
  <c r="R505" i="17"/>
  <c r="Q505" i="17" s="1"/>
  <c r="R504" i="17"/>
  <c r="Q504" i="17" s="1"/>
  <c r="R503" i="17"/>
  <c r="Q503" i="17" s="1"/>
  <c r="R502" i="17"/>
  <c r="Q502" i="17" s="1"/>
  <c r="R501" i="17"/>
  <c r="Q501" i="17" s="1"/>
  <c r="R500" i="17"/>
  <c r="R499" i="17"/>
  <c r="Q499" i="17" s="1"/>
  <c r="R498" i="17"/>
  <c r="R497" i="17"/>
  <c r="R496" i="17"/>
  <c r="R495" i="17"/>
  <c r="R494" i="17"/>
  <c r="Q494" i="17" s="1"/>
  <c r="R493" i="17"/>
  <c r="Q493" i="17" s="1"/>
  <c r="R492" i="17"/>
  <c r="Q492" i="17" s="1"/>
  <c r="R491" i="17"/>
  <c r="Q491" i="17" s="1"/>
  <c r="R490" i="17"/>
  <c r="Q490" i="17" s="1"/>
  <c r="R489" i="17"/>
  <c r="Q489" i="17" s="1"/>
  <c r="R488" i="17"/>
  <c r="R487" i="17"/>
  <c r="R486" i="17"/>
  <c r="Q486" i="17" s="1"/>
  <c r="R485" i="17"/>
  <c r="Q485" i="17" s="1"/>
  <c r="R484" i="17"/>
  <c r="Q484" i="17" s="1"/>
  <c r="R483" i="17"/>
  <c r="Q483" i="17" s="1"/>
  <c r="R482" i="17"/>
  <c r="Q482" i="17" s="1"/>
  <c r="R481" i="17"/>
  <c r="Q481" i="17" s="1"/>
  <c r="R480" i="17"/>
  <c r="Q480" i="17" s="1"/>
  <c r="R479" i="17"/>
  <c r="Q479" i="17" s="1"/>
  <c r="R478" i="17"/>
  <c r="Q478" i="17" s="1"/>
  <c r="R477" i="17"/>
  <c r="Q477" i="17" s="1"/>
  <c r="R476" i="17"/>
  <c r="R475" i="17"/>
  <c r="R474" i="17"/>
  <c r="Q474" i="17" s="1"/>
  <c r="R473" i="17"/>
  <c r="Q473" i="17" s="1"/>
  <c r="R472" i="17"/>
  <c r="R471" i="17"/>
  <c r="Q471" i="17" s="1"/>
  <c r="R470" i="17"/>
  <c r="Q470" i="17" s="1"/>
  <c r="R469" i="17"/>
  <c r="Q469" i="17" s="1"/>
  <c r="R468" i="17"/>
  <c r="Q468" i="17" s="1"/>
  <c r="R467" i="17"/>
  <c r="Q467" i="17" s="1"/>
  <c r="R466" i="17"/>
  <c r="Q466" i="17" s="1"/>
  <c r="R465" i="17"/>
  <c r="Q465" i="17" s="1"/>
  <c r="R464" i="17"/>
  <c r="Q464" i="17" s="1"/>
  <c r="R463" i="17"/>
  <c r="R462" i="17"/>
  <c r="R461" i="17"/>
  <c r="R460" i="17"/>
  <c r="R459" i="17"/>
  <c r="R458" i="17"/>
  <c r="Q458" i="17" s="1"/>
  <c r="R457" i="17"/>
  <c r="Q457" i="17" s="1"/>
  <c r="R456" i="17"/>
  <c r="Q456" i="17" s="1"/>
  <c r="R455" i="17"/>
  <c r="Q455" i="17" s="1"/>
  <c r="R454" i="17"/>
  <c r="Q454" i="17" s="1"/>
  <c r="R453" i="17"/>
  <c r="Q453" i="17" s="1"/>
  <c r="R452" i="17"/>
  <c r="R451" i="17"/>
  <c r="R450" i="17"/>
  <c r="Q450" i="17" s="1"/>
  <c r="R449" i="17"/>
  <c r="Q449" i="17" s="1"/>
  <c r="R448" i="17"/>
  <c r="Q448" i="17" s="1"/>
  <c r="R447" i="17"/>
  <c r="Q447" i="17" s="1"/>
  <c r="R446" i="17"/>
  <c r="Q446" i="17" s="1"/>
  <c r="R445" i="17"/>
  <c r="Q445" i="17" s="1"/>
  <c r="R444" i="17"/>
  <c r="Q444" i="17" s="1"/>
  <c r="R443" i="17"/>
  <c r="Q443" i="17" s="1"/>
  <c r="R442" i="17"/>
  <c r="Q442" i="17" s="1"/>
  <c r="R441" i="17"/>
  <c r="Q441" i="17" s="1"/>
  <c r="R440" i="17"/>
  <c r="R439" i="17"/>
  <c r="R438" i="17"/>
  <c r="R437" i="17"/>
  <c r="Q437" i="17" s="1"/>
  <c r="R436" i="17"/>
  <c r="R435" i="17"/>
  <c r="Q435" i="17" s="1"/>
  <c r="R434" i="17"/>
  <c r="Q434" i="17" s="1"/>
  <c r="R433" i="17"/>
  <c r="Q433" i="17" s="1"/>
  <c r="R432" i="17"/>
  <c r="Q432" i="17" s="1"/>
  <c r="R431" i="17"/>
  <c r="Q431" i="17" s="1"/>
  <c r="R430" i="17"/>
  <c r="Q430" i="17" s="1"/>
  <c r="R429" i="17"/>
  <c r="Q429" i="17" s="1"/>
  <c r="R428" i="17"/>
  <c r="R427" i="17"/>
  <c r="R426" i="17"/>
  <c r="R425" i="17"/>
  <c r="R424" i="17"/>
  <c r="Q424" i="17" s="1"/>
  <c r="R423" i="17"/>
  <c r="Q423" i="17" s="1"/>
  <c r="R422" i="17"/>
  <c r="Q422" i="17" s="1"/>
  <c r="R421" i="17"/>
  <c r="Q421" i="17" s="1"/>
  <c r="R420" i="17"/>
  <c r="Q420" i="17" s="1"/>
  <c r="R419" i="17"/>
  <c r="Q419" i="17" s="1"/>
  <c r="R418" i="17"/>
  <c r="Q418" i="17" s="1"/>
  <c r="R417" i="17"/>
  <c r="Q417" i="17" s="1"/>
  <c r="R416" i="17"/>
  <c r="R415" i="17"/>
  <c r="Q415" i="17" s="1"/>
  <c r="R414" i="17"/>
  <c r="Q414" i="17" s="1"/>
  <c r="R413" i="17"/>
  <c r="Q413" i="17" s="1"/>
  <c r="R412" i="17"/>
  <c r="Q412" i="17" s="1"/>
  <c r="R411" i="17"/>
  <c r="Q411" i="17" s="1"/>
  <c r="R410" i="17"/>
  <c r="Q410" i="17" s="1"/>
  <c r="R409" i="17"/>
  <c r="Q409" i="17" s="1"/>
  <c r="R408" i="17"/>
  <c r="Q408" i="17" s="1"/>
  <c r="R407" i="17"/>
  <c r="Q407" i="17" s="1"/>
  <c r="R406" i="17"/>
  <c r="Q406" i="17" s="1"/>
  <c r="R405" i="17"/>
  <c r="Q405" i="17" s="1"/>
  <c r="R404" i="17"/>
  <c r="Q404" i="17" s="1"/>
  <c r="R403" i="17"/>
  <c r="R402" i="17"/>
  <c r="R401" i="17"/>
  <c r="R400" i="17"/>
  <c r="R399" i="17"/>
  <c r="Q399" i="17" s="1"/>
  <c r="R398" i="17"/>
  <c r="Q398" i="17" s="1"/>
  <c r="R397" i="17"/>
  <c r="Q397" i="17" s="1"/>
  <c r="R396" i="17"/>
  <c r="Q396" i="17" s="1"/>
  <c r="R395" i="17"/>
  <c r="Q395" i="17" s="1"/>
  <c r="R394" i="17"/>
  <c r="Q394" i="17" s="1"/>
  <c r="R393" i="17"/>
  <c r="Q393" i="17" s="1"/>
  <c r="R392" i="17"/>
  <c r="R391" i="17"/>
  <c r="R390" i="17"/>
  <c r="Q390" i="17" s="1"/>
  <c r="R389" i="17"/>
  <c r="Q389" i="17" s="1"/>
  <c r="R388" i="17"/>
  <c r="R387" i="17"/>
  <c r="Q387" i="17" s="1"/>
  <c r="R386" i="17"/>
  <c r="Q386" i="17" s="1"/>
  <c r="R385" i="17"/>
  <c r="Q385" i="17" s="1"/>
  <c r="R384" i="17"/>
  <c r="Q384" i="17" s="1"/>
  <c r="R383" i="17"/>
  <c r="Q383" i="17" s="1"/>
  <c r="R382" i="17"/>
  <c r="Q382" i="17" s="1"/>
  <c r="R381" i="17"/>
  <c r="Q381" i="17" s="1"/>
  <c r="R380" i="17"/>
  <c r="R379" i="17"/>
  <c r="R378" i="17"/>
  <c r="Q378" i="17" s="1"/>
  <c r="R377" i="17"/>
  <c r="Q377" i="17" s="1"/>
  <c r="R376" i="17"/>
  <c r="Q376" i="17" s="1"/>
  <c r="R375" i="17"/>
  <c r="Q375" i="17" s="1"/>
  <c r="R374" i="17"/>
  <c r="Q374" i="17" s="1"/>
  <c r="R373" i="17"/>
  <c r="Q373" i="17" s="1"/>
  <c r="R372" i="17"/>
  <c r="Q372" i="17" s="1"/>
  <c r="R371" i="17"/>
  <c r="Q371" i="17" s="1"/>
  <c r="R370" i="17"/>
  <c r="Q370" i="17" s="1"/>
  <c r="R369" i="17"/>
  <c r="Q369" i="17" s="1"/>
  <c r="R368" i="17"/>
  <c r="R367" i="17"/>
  <c r="R366" i="17"/>
  <c r="R365" i="17"/>
  <c r="R364" i="17"/>
  <c r="R363" i="17"/>
  <c r="Q363" i="17" s="1"/>
  <c r="R362" i="17"/>
  <c r="Q362" i="17" s="1"/>
  <c r="R361" i="17"/>
  <c r="Q361" i="17" s="1"/>
  <c r="R360" i="17"/>
  <c r="Q360" i="17" s="1"/>
  <c r="R359" i="17"/>
  <c r="Q359" i="17" s="1"/>
  <c r="R358" i="17"/>
  <c r="Q358" i="17" s="1"/>
  <c r="R357" i="17"/>
  <c r="Q357" i="17" s="1"/>
  <c r="R356" i="17"/>
  <c r="R355" i="17"/>
  <c r="R354" i="17"/>
  <c r="R353" i="17"/>
  <c r="R352" i="17"/>
  <c r="Q352" i="17" s="1"/>
  <c r="R351" i="17"/>
  <c r="R350" i="17"/>
  <c r="Q350" i="17" s="1"/>
  <c r="R349" i="17"/>
  <c r="Q349" i="17" s="1"/>
  <c r="R348" i="17"/>
  <c r="Q348" i="17" s="1"/>
  <c r="R347" i="17"/>
  <c r="Q347" i="17" s="1"/>
  <c r="R346" i="17"/>
  <c r="Q346" i="17" s="1"/>
  <c r="R345" i="17"/>
  <c r="Q345" i="17" s="1"/>
  <c r="R344" i="17"/>
  <c r="R343" i="17"/>
  <c r="R342" i="17"/>
  <c r="Q342" i="17" s="1"/>
  <c r="R341" i="17"/>
  <c r="R340" i="17"/>
  <c r="R339" i="17"/>
  <c r="Q339" i="17" s="1"/>
  <c r="R338" i="17"/>
  <c r="Q338" i="17" s="1"/>
  <c r="R337" i="17"/>
  <c r="Q337" i="17" s="1"/>
  <c r="R336" i="17"/>
  <c r="Q336" i="17" s="1"/>
  <c r="R335" i="17"/>
  <c r="Q335" i="17" s="1"/>
  <c r="R334" i="17"/>
  <c r="Q334" i="17" s="1"/>
  <c r="R333" i="17"/>
  <c r="Q333" i="17" s="1"/>
  <c r="R332" i="17"/>
  <c r="R331" i="17"/>
  <c r="R330" i="17"/>
  <c r="R329" i="17"/>
  <c r="R328" i="17"/>
  <c r="R327" i="17"/>
  <c r="Q327" i="17" s="1"/>
  <c r="R326" i="17"/>
  <c r="Q326" i="17" s="1"/>
  <c r="R325" i="17"/>
  <c r="Q325" i="17" s="1"/>
  <c r="R324" i="17"/>
  <c r="Q324" i="17" s="1"/>
  <c r="R323" i="17"/>
  <c r="Q323" i="17" s="1"/>
  <c r="R322" i="17"/>
  <c r="Q322" i="17" s="1"/>
  <c r="R321" i="17"/>
  <c r="Q321" i="17" s="1"/>
  <c r="R320" i="17"/>
  <c r="R319" i="17"/>
  <c r="R318" i="17"/>
  <c r="R317" i="17"/>
  <c r="R316" i="17"/>
  <c r="Q316" i="17" s="1"/>
  <c r="R315" i="17"/>
  <c r="Q315" i="17" s="1"/>
  <c r="R314" i="17"/>
  <c r="Q314" i="17" s="1"/>
  <c r="R313" i="17"/>
  <c r="Q313" i="17" s="1"/>
  <c r="R312" i="17"/>
  <c r="Q312" i="17" s="1"/>
  <c r="R311" i="17"/>
  <c r="Q311" i="17" s="1"/>
  <c r="R310" i="17"/>
  <c r="Q310" i="17" s="1"/>
  <c r="R309" i="17"/>
  <c r="Q309" i="17" s="1"/>
  <c r="R308" i="17"/>
  <c r="R307" i="17"/>
  <c r="R306" i="17"/>
  <c r="Q306" i="17" s="1"/>
  <c r="R305" i="17"/>
  <c r="Q305" i="17" s="1"/>
  <c r="R304" i="17"/>
  <c r="Q304" i="17" s="1"/>
  <c r="R303" i="17"/>
  <c r="Q303" i="17" s="1"/>
  <c r="R302" i="17"/>
  <c r="Q302" i="17" s="1"/>
  <c r="R301" i="17"/>
  <c r="Q301" i="17" s="1"/>
  <c r="R300" i="17"/>
  <c r="Q300" i="17" s="1"/>
  <c r="R299" i="17"/>
  <c r="Q299" i="17" s="1"/>
  <c r="R298" i="17"/>
  <c r="Q298" i="17" s="1"/>
  <c r="R297" i="17"/>
  <c r="Q297" i="17" s="1"/>
  <c r="R296" i="17"/>
  <c r="R295" i="17"/>
  <c r="Q295" i="17" s="1"/>
  <c r="R294" i="17"/>
  <c r="R293" i="17"/>
  <c r="Q293" i="17" s="1"/>
  <c r="R292" i="17"/>
  <c r="Q292" i="17" s="1"/>
  <c r="R291" i="17"/>
  <c r="Q291" i="17" s="1"/>
  <c r="R290" i="17"/>
  <c r="Q290" i="17" s="1"/>
  <c r="R289" i="17"/>
  <c r="Q289" i="17" s="1"/>
  <c r="R288" i="17"/>
  <c r="Q288" i="17" s="1"/>
  <c r="R287" i="17"/>
  <c r="Q287" i="17" s="1"/>
  <c r="R286" i="17"/>
  <c r="Q286" i="17" s="1"/>
  <c r="R285" i="17"/>
  <c r="Q285" i="17" s="1"/>
  <c r="R284" i="17"/>
  <c r="R283" i="17"/>
  <c r="R282" i="17"/>
  <c r="R281" i="17"/>
  <c r="R280" i="17"/>
  <c r="R279" i="17"/>
  <c r="Q279" i="17" s="1"/>
  <c r="R278" i="17"/>
  <c r="Q278" i="17" s="1"/>
  <c r="R277" i="17"/>
  <c r="Q277" i="17" s="1"/>
  <c r="R276" i="17"/>
  <c r="Q276" i="17" s="1"/>
  <c r="R275" i="17"/>
  <c r="Q275" i="17" s="1"/>
  <c r="R274" i="17"/>
  <c r="Q274" i="17" s="1"/>
  <c r="R273" i="17"/>
  <c r="Q273" i="17" s="1"/>
  <c r="R272" i="17"/>
  <c r="R271" i="17"/>
  <c r="R270" i="17"/>
  <c r="R269" i="17"/>
  <c r="Q269" i="17" s="1"/>
  <c r="R268" i="17"/>
  <c r="Q268" i="17" s="1"/>
  <c r="R267" i="17"/>
  <c r="Q267" i="17" s="1"/>
  <c r="R266" i="17"/>
  <c r="Q266" i="17" s="1"/>
  <c r="R265" i="17"/>
  <c r="Q265" i="17" s="1"/>
  <c r="R264" i="17"/>
  <c r="Q264" i="17" s="1"/>
  <c r="R263" i="17"/>
  <c r="Q263" i="17" s="1"/>
  <c r="R262" i="17"/>
  <c r="Q262" i="17" s="1"/>
  <c r="R261" i="17"/>
  <c r="Q261" i="17" s="1"/>
  <c r="R260" i="17"/>
  <c r="Q260" i="17" s="1"/>
  <c r="R259" i="17"/>
  <c r="R258" i="17"/>
  <c r="R257" i="17"/>
  <c r="Q257" i="17" s="1"/>
  <c r="R256" i="17"/>
  <c r="Q256" i="17" s="1"/>
  <c r="R255" i="17"/>
  <c r="Q255" i="17" s="1"/>
  <c r="R254" i="17"/>
  <c r="Q254" i="17" s="1"/>
  <c r="R253" i="17"/>
  <c r="Q253" i="17" s="1"/>
  <c r="R252" i="17"/>
  <c r="Q252" i="17" s="1"/>
  <c r="R251" i="17"/>
  <c r="Q251" i="17" s="1"/>
  <c r="R250" i="17"/>
  <c r="Q250" i="17" s="1"/>
  <c r="R249" i="17"/>
  <c r="Q249" i="17" s="1"/>
  <c r="R248" i="17"/>
  <c r="R247" i="17"/>
  <c r="R246" i="17"/>
  <c r="Q246" i="17" s="1"/>
  <c r="R245" i="17"/>
  <c r="R244" i="17"/>
  <c r="Q244" i="17" s="1"/>
  <c r="R243" i="17"/>
  <c r="R242" i="17"/>
  <c r="Q242" i="17" s="1"/>
  <c r="R241" i="17"/>
  <c r="Q241" i="17" s="1"/>
  <c r="R240" i="17"/>
  <c r="Q240" i="17" s="1"/>
  <c r="R239" i="17"/>
  <c r="Q239" i="17" s="1"/>
  <c r="R238" i="17"/>
  <c r="Q238" i="17" s="1"/>
  <c r="R237" i="17"/>
  <c r="Q237" i="17" s="1"/>
  <c r="R236" i="17"/>
  <c r="R235" i="17"/>
  <c r="R234" i="17"/>
  <c r="R233" i="17"/>
  <c r="R232" i="17"/>
  <c r="R231" i="17"/>
  <c r="R230" i="17"/>
  <c r="Q230" i="17" s="1"/>
  <c r="R229" i="17"/>
  <c r="Q229" i="17" s="1"/>
  <c r="R228" i="17"/>
  <c r="Q228" i="17" s="1"/>
  <c r="R227" i="17"/>
  <c r="Q227" i="17" s="1"/>
  <c r="R226" i="17"/>
  <c r="Q226" i="17" s="1"/>
  <c r="R225" i="17"/>
  <c r="Q225" i="17" s="1"/>
  <c r="R224" i="17"/>
  <c r="Q224" i="17" s="1"/>
  <c r="R223" i="17"/>
  <c r="R222" i="17"/>
  <c r="Q222" i="17" s="1"/>
  <c r="R221" i="17"/>
  <c r="Q221" i="17" s="1"/>
  <c r="R220" i="17"/>
  <c r="Q220" i="17" s="1"/>
  <c r="R219" i="17"/>
  <c r="Q219" i="17" s="1"/>
  <c r="R218" i="17"/>
  <c r="Q218" i="17" s="1"/>
  <c r="R217" i="17"/>
  <c r="Q217" i="17" s="1"/>
  <c r="R216" i="17"/>
  <c r="Q216" i="17" s="1"/>
  <c r="R215" i="17"/>
  <c r="Q215" i="17" s="1"/>
  <c r="R214" i="17"/>
  <c r="Q214" i="17" s="1"/>
  <c r="R213" i="17"/>
  <c r="Q213" i="17" s="1"/>
  <c r="R212" i="17"/>
  <c r="Q212" i="17" s="1"/>
  <c r="R211" i="17"/>
  <c r="R210" i="17"/>
  <c r="R209" i="17"/>
  <c r="R208" i="17"/>
  <c r="R207" i="17"/>
  <c r="Q207" i="17" s="1"/>
  <c r="R206" i="17"/>
  <c r="Q206" i="17" s="1"/>
  <c r="R205" i="17"/>
  <c r="Q205" i="17" s="1"/>
  <c r="R204" i="17"/>
  <c r="Q204" i="17" s="1"/>
  <c r="R203" i="17"/>
  <c r="Q203" i="17" s="1"/>
  <c r="R202" i="17"/>
  <c r="Q202" i="17" s="1"/>
  <c r="R201" i="17"/>
  <c r="Q201" i="17" s="1"/>
  <c r="R200" i="17"/>
  <c r="R199" i="17"/>
  <c r="Q199" i="17" s="1"/>
  <c r="R198" i="17"/>
  <c r="R197" i="17"/>
  <c r="R196" i="17"/>
  <c r="Q196" i="17" s="1"/>
  <c r="R195" i="17"/>
  <c r="Q195" i="17" s="1"/>
  <c r="R194" i="17"/>
  <c r="Q194" i="17" s="1"/>
  <c r="R193" i="17"/>
  <c r="Q193" i="17" s="1"/>
  <c r="R192" i="17"/>
  <c r="Q192" i="17" s="1"/>
  <c r="R191" i="17"/>
  <c r="Q191" i="17" s="1"/>
  <c r="R190" i="17"/>
  <c r="Q190" i="17" s="1"/>
  <c r="R189" i="17"/>
  <c r="Q189" i="17" s="1"/>
  <c r="R188" i="17"/>
  <c r="Q188" i="17" s="1"/>
  <c r="R187" i="17"/>
  <c r="R186" i="17"/>
  <c r="R185" i="17"/>
  <c r="Q185" i="17" s="1"/>
  <c r="R184" i="17"/>
  <c r="Q184" i="17" s="1"/>
  <c r="R183" i="17"/>
  <c r="Q183" i="17" s="1"/>
  <c r="R182" i="17"/>
  <c r="Q182" i="17" s="1"/>
  <c r="R181" i="17"/>
  <c r="R180" i="17"/>
  <c r="Q180" i="17" s="1"/>
  <c r="R179" i="17"/>
  <c r="R178" i="17"/>
  <c r="Q178" i="17" s="1"/>
  <c r="R177" i="17"/>
  <c r="Q177" i="17" s="1"/>
  <c r="R176" i="17"/>
  <c r="R175" i="17"/>
  <c r="Q175" i="17" s="1"/>
  <c r="R174" i="17"/>
  <c r="R173" i="17"/>
  <c r="R172" i="17"/>
  <c r="Q172" i="17" s="1"/>
  <c r="R171" i="17"/>
  <c r="Q171" i="17" s="1"/>
  <c r="R170" i="17"/>
  <c r="Q170" i="17" s="1"/>
  <c r="R169" i="17"/>
  <c r="Q169" i="17" s="1"/>
  <c r="R168" i="17"/>
  <c r="Q168" i="17" s="1"/>
  <c r="R167" i="17"/>
  <c r="Q167" i="17" s="1"/>
  <c r="R166" i="17"/>
  <c r="Q166" i="17" s="1"/>
  <c r="R165" i="17"/>
  <c r="Q165" i="17" s="1"/>
  <c r="R164" i="17"/>
  <c r="R163" i="17"/>
  <c r="Q163" i="17" s="1"/>
  <c r="R162" i="17"/>
  <c r="Q162" i="17" s="1"/>
  <c r="R161" i="17"/>
  <c r="Q161" i="17" s="1"/>
  <c r="R160" i="17"/>
  <c r="R159" i="17"/>
  <c r="Q159" i="17" s="1"/>
  <c r="R158" i="17"/>
  <c r="Q158" i="17" s="1"/>
  <c r="R157" i="17"/>
  <c r="Q157" i="17" s="1"/>
  <c r="R156" i="17"/>
  <c r="Q156" i="17" s="1"/>
  <c r="R155" i="17"/>
  <c r="Q155" i="17" s="1"/>
  <c r="R154" i="17"/>
  <c r="Q154" i="17" s="1"/>
  <c r="R153" i="17"/>
  <c r="Q153" i="17" s="1"/>
  <c r="R152" i="17"/>
  <c r="Q152" i="17" s="1"/>
  <c r="R151" i="17"/>
  <c r="R150" i="17"/>
  <c r="R149" i="17"/>
  <c r="Q149" i="17" s="1"/>
  <c r="R148" i="17"/>
  <c r="Q148" i="17" s="1"/>
  <c r="R147" i="17"/>
  <c r="Q147" i="17" s="1"/>
  <c r="R146" i="17"/>
  <c r="Q146" i="17" s="1"/>
  <c r="R145" i="17"/>
  <c r="Q145" i="17" s="1"/>
  <c r="R144" i="17"/>
  <c r="Q144" i="17" s="1"/>
  <c r="R143" i="17"/>
  <c r="Q143" i="17" s="1"/>
  <c r="R142" i="17"/>
  <c r="Q142" i="17" s="1"/>
  <c r="R141" i="17"/>
  <c r="Q141" i="17" s="1"/>
  <c r="R140" i="17"/>
  <c r="R139" i="17"/>
  <c r="R138" i="17"/>
  <c r="R137" i="17"/>
  <c r="Q137" i="17" s="1"/>
  <c r="R136" i="17"/>
  <c r="Q136" i="17" s="1"/>
  <c r="R135" i="17"/>
  <c r="Q135" i="17" s="1"/>
  <c r="R134" i="17"/>
  <c r="Q134" i="17" s="1"/>
  <c r="R133" i="17"/>
  <c r="Q133" i="17" s="1"/>
  <c r="R132" i="17"/>
  <c r="Q132" i="17" s="1"/>
  <c r="R131" i="17"/>
  <c r="Q131" i="17" s="1"/>
  <c r="R130" i="17"/>
  <c r="Q130" i="17" s="1"/>
  <c r="R129" i="17"/>
  <c r="Q129" i="17" s="1"/>
  <c r="R128" i="17"/>
  <c r="R127" i="17"/>
  <c r="R126" i="17"/>
  <c r="Q126" i="17" s="1"/>
  <c r="R125" i="17"/>
  <c r="R124" i="17"/>
  <c r="Q124" i="17" s="1"/>
  <c r="R123" i="17"/>
  <c r="Q123" i="17" s="1"/>
  <c r="R122" i="17"/>
  <c r="Q122" i="17" s="1"/>
  <c r="R121" i="17"/>
  <c r="Q121" i="17" s="1"/>
  <c r="R120" i="17"/>
  <c r="Q120" i="17" s="1"/>
  <c r="R119" i="17"/>
  <c r="Q119" i="17" s="1"/>
  <c r="R118" i="17"/>
  <c r="Q118" i="17" s="1"/>
  <c r="R117" i="17"/>
  <c r="Q117" i="17" s="1"/>
  <c r="R116" i="17"/>
  <c r="Q116" i="17" s="1"/>
  <c r="R115" i="17"/>
  <c r="Q115" i="17" s="1"/>
  <c r="R114" i="17"/>
  <c r="Q114" i="17" s="1"/>
  <c r="R113" i="17"/>
  <c r="Q113" i="17" s="1"/>
  <c r="R112" i="17"/>
  <c r="Q112" i="17" s="1"/>
  <c r="R111" i="17"/>
  <c r="Q111" i="17" s="1"/>
  <c r="R110" i="17"/>
  <c r="Q110" i="17" s="1"/>
  <c r="R109" i="17"/>
  <c r="Q109" i="17" s="1"/>
  <c r="R108" i="17"/>
  <c r="Q108" i="17" s="1"/>
  <c r="R107" i="17"/>
  <c r="Q107" i="17" s="1"/>
  <c r="R106" i="17"/>
  <c r="Q106" i="17" s="1"/>
  <c r="R105" i="17"/>
  <c r="Q105" i="17" s="1"/>
  <c r="R104" i="17"/>
  <c r="R103" i="17"/>
  <c r="R102" i="17"/>
  <c r="R101" i="17"/>
  <c r="R100" i="17"/>
  <c r="R99" i="17"/>
  <c r="Q99" i="17" s="1"/>
  <c r="R98" i="17"/>
  <c r="Q98" i="17" s="1"/>
  <c r="R97" i="17"/>
  <c r="Q97" i="17" s="1"/>
  <c r="R96" i="17"/>
  <c r="Q96" i="17" s="1"/>
  <c r="R95" i="17"/>
  <c r="Q95" i="17" s="1"/>
  <c r="R94" i="17"/>
  <c r="Q94" i="17" s="1"/>
  <c r="R93" i="17"/>
  <c r="Q93" i="17" s="1"/>
  <c r="R92" i="17"/>
  <c r="R91" i="17"/>
  <c r="R90" i="17"/>
  <c r="R89" i="17"/>
  <c r="R88" i="17"/>
  <c r="Q88" i="17" s="1"/>
  <c r="R87" i="17"/>
  <c r="Q87" i="17" s="1"/>
  <c r="R86" i="17"/>
  <c r="Q86" i="17" s="1"/>
  <c r="R85" i="17"/>
  <c r="Q85" i="17" s="1"/>
  <c r="R84" i="17"/>
  <c r="Q84" i="17" s="1"/>
  <c r="R83" i="17"/>
  <c r="Q83" i="17" s="1"/>
  <c r="R82" i="17"/>
  <c r="Q82" i="17" s="1"/>
  <c r="R81" i="17"/>
  <c r="Q81" i="17" s="1"/>
  <c r="R80" i="17"/>
  <c r="Q80" i="17" s="1"/>
  <c r="R79" i="17"/>
  <c r="R78" i="17"/>
  <c r="Q78" i="17" s="1"/>
  <c r="R77" i="17"/>
  <c r="Q77" i="17" s="1"/>
  <c r="R76" i="17"/>
  <c r="R75" i="17"/>
  <c r="R74" i="17"/>
  <c r="Q74" i="17" s="1"/>
  <c r="R73" i="17"/>
  <c r="Q73" i="17" s="1"/>
  <c r="R72" i="17"/>
  <c r="Q72" i="17" s="1"/>
  <c r="R71" i="17"/>
  <c r="R70" i="17"/>
  <c r="Q70" i="17" s="1"/>
  <c r="R69" i="17"/>
  <c r="Q69" i="17" s="1"/>
  <c r="R68" i="17"/>
  <c r="R67" i="17"/>
  <c r="R66" i="17"/>
  <c r="R65" i="17"/>
  <c r="R64" i="17"/>
  <c r="R63" i="17"/>
  <c r="Q63" i="17" s="1"/>
  <c r="R62" i="17"/>
  <c r="Q62" i="17" s="1"/>
  <c r="R61" i="17"/>
  <c r="Q61" i="17" s="1"/>
  <c r="R60" i="17"/>
  <c r="Q60" i="17" s="1"/>
  <c r="R59" i="17"/>
  <c r="Q59" i="17" s="1"/>
  <c r="R58" i="17"/>
  <c r="Q58" i="17" s="1"/>
  <c r="R57" i="17"/>
  <c r="Q57" i="17" s="1"/>
  <c r="R56" i="17"/>
  <c r="R55" i="17"/>
  <c r="R54" i="17"/>
  <c r="R53" i="17"/>
  <c r="Q53" i="17" s="1"/>
  <c r="R52" i="17"/>
  <c r="Q52" i="17" s="1"/>
  <c r="R51" i="17"/>
  <c r="Q51" i="17" s="1"/>
  <c r="R50" i="17"/>
  <c r="Q50" i="17" s="1"/>
  <c r="R49" i="17"/>
  <c r="Q49" i="17" s="1"/>
  <c r="R48" i="17"/>
  <c r="Q48" i="17" s="1"/>
  <c r="R47" i="17"/>
  <c r="Q47" i="17" s="1"/>
  <c r="R46" i="17"/>
  <c r="Q46" i="17" s="1"/>
  <c r="R45" i="17"/>
  <c r="Q45" i="17" s="1"/>
  <c r="R44" i="17"/>
  <c r="R43" i="17"/>
  <c r="R42" i="17"/>
  <c r="Q42" i="17" s="1"/>
  <c r="R41" i="17"/>
  <c r="Q41" i="17" s="1"/>
  <c r="R40" i="17"/>
  <c r="Q40" i="17" s="1"/>
  <c r="R39" i="17"/>
  <c r="Q39" i="17" s="1"/>
  <c r="R38" i="17"/>
  <c r="Q38" i="17" s="1"/>
  <c r="R37" i="17"/>
  <c r="Q37" i="17" s="1"/>
  <c r="R36" i="17"/>
  <c r="Q36" i="17" s="1"/>
  <c r="R35" i="17"/>
  <c r="Q35" i="17" s="1"/>
  <c r="R34" i="17"/>
  <c r="Q34" i="17" s="1"/>
  <c r="R33" i="17"/>
  <c r="R32" i="17"/>
  <c r="R31" i="17"/>
  <c r="R30" i="17"/>
  <c r="R29" i="17"/>
  <c r="R28" i="17"/>
  <c r="Q28" i="17" s="1"/>
  <c r="R27" i="17"/>
  <c r="Q27" i="17" s="1"/>
  <c r="R26" i="17"/>
  <c r="Q26" i="17" s="1"/>
  <c r="R25" i="17"/>
  <c r="Q25" i="17" s="1"/>
  <c r="R24" i="17"/>
  <c r="Q24" i="17" s="1"/>
  <c r="R23" i="17"/>
  <c r="Q23" i="17" s="1"/>
  <c r="R22" i="17"/>
  <c r="Q22" i="17" s="1"/>
  <c r="R21" i="17"/>
  <c r="Q21" i="17" s="1"/>
  <c r="R20" i="17"/>
  <c r="R19" i="17"/>
  <c r="R18" i="17"/>
  <c r="Q18" i="17" s="1"/>
  <c r="R17" i="17"/>
  <c r="R16" i="17"/>
  <c r="R15" i="17"/>
  <c r="R14" i="17"/>
  <c r="Q14" i="17" s="1"/>
  <c r="Q13" i="17"/>
  <c r="Q1995" i="17"/>
  <c r="Q1993" i="17"/>
  <c r="Q1985" i="17"/>
  <c r="Q1949" i="17"/>
  <c r="Q1935" i="17"/>
  <c r="Q1929" i="17"/>
  <c r="Q1912" i="17"/>
  <c r="Q1911" i="17"/>
  <c r="Q1905" i="17"/>
  <c r="Q1881" i="17"/>
  <c r="Q1869" i="17"/>
  <c r="Q1851" i="17"/>
  <c r="Q1849" i="17"/>
  <c r="Q1848" i="17"/>
  <c r="Q1847" i="17"/>
  <c r="Q1845" i="17"/>
  <c r="Q1833" i="17"/>
  <c r="Q1821" i="17"/>
  <c r="Q1817" i="17"/>
  <c r="Q1816" i="17"/>
  <c r="Q1815" i="17"/>
  <c r="Q1809" i="17"/>
  <c r="Q1793" i="17"/>
  <c r="Q1792" i="17"/>
  <c r="Q1791" i="17"/>
  <c r="Q1773" i="17"/>
  <c r="Q1749" i="17"/>
  <c r="Q1745" i="17"/>
  <c r="Q1744" i="17"/>
  <c r="Q1743" i="17"/>
  <c r="Q1737" i="17"/>
  <c r="Q1725" i="17"/>
  <c r="Q1713" i="17"/>
  <c r="Q1702" i="17"/>
  <c r="Q1701" i="17"/>
  <c r="Q1689" i="17"/>
  <c r="Q1665" i="17"/>
  <c r="Q1660" i="17"/>
  <c r="Q1659" i="17"/>
  <c r="Q1641" i="17"/>
  <c r="Q1636" i="17"/>
  <c r="Q1625" i="17"/>
  <c r="Q1623" i="17"/>
  <c r="Q1605" i="17"/>
  <c r="Q1589" i="17"/>
  <c r="Q1588" i="17"/>
  <c r="Q1581" i="17"/>
  <c r="Q1569" i="17"/>
  <c r="Q1565" i="17"/>
  <c r="Q1564" i="17"/>
  <c r="Q1557" i="17"/>
  <c r="Q1553" i="17"/>
  <c r="Q1533" i="17"/>
  <c r="Q1516" i="17"/>
  <c r="Q1515" i="17"/>
  <c r="Q1509" i="17"/>
  <c r="Q1505" i="17"/>
  <c r="Q1503" i="17"/>
  <c r="Q1497" i="17"/>
  <c r="Q1491" i="17"/>
  <c r="Q1485" i="17"/>
  <c r="Q1433" i="17"/>
  <c r="Q1432" i="17"/>
  <c r="Q1431" i="17"/>
  <c r="Q1421" i="17"/>
  <c r="Q1413" i="17"/>
  <c r="Q1409" i="17"/>
  <c r="Q1408" i="17"/>
  <c r="Q1389" i="17"/>
  <c r="Q1377" i="17"/>
  <c r="Q1365" i="17"/>
  <c r="Q1349" i="17"/>
  <c r="Q1347" i="17"/>
  <c r="Q1337" i="17"/>
  <c r="Q1336" i="17"/>
  <c r="Q1333" i="17"/>
  <c r="Q1313" i="17"/>
  <c r="Q1311" i="17"/>
  <c r="Q1277" i="17"/>
  <c r="Q1265" i="17"/>
  <c r="Q1264" i="17"/>
  <c r="Q1239" i="17"/>
  <c r="Q1229" i="17"/>
  <c r="Q1217" i="17"/>
  <c r="Q1216" i="17"/>
  <c r="Q1213" i="17"/>
  <c r="Q1145" i="17"/>
  <c r="Q1144" i="17"/>
  <c r="Q1143" i="17"/>
  <c r="Q1142" i="17"/>
  <c r="Q1133" i="17"/>
  <c r="Q1131" i="17"/>
  <c r="Q1119" i="17"/>
  <c r="Q1117" i="17"/>
  <c r="Q1049" i="17"/>
  <c r="Q1048" i="17"/>
  <c r="Q1037" i="17"/>
  <c r="Q1013" i="17"/>
  <c r="Q1011" i="17"/>
  <c r="Q965" i="17"/>
  <c r="Q941" i="17"/>
  <c r="Q905" i="17"/>
  <c r="Q892" i="17"/>
  <c r="Q891" i="17"/>
  <c r="Q879" i="17"/>
  <c r="Q837" i="17"/>
  <c r="Q821" i="17"/>
  <c r="Q818" i="17"/>
  <c r="Q809" i="17"/>
  <c r="Q807" i="17"/>
  <c r="Q805" i="17"/>
  <c r="Q804" i="17"/>
  <c r="Q749" i="17"/>
  <c r="Q713" i="17"/>
  <c r="Q712" i="17"/>
  <c r="Q711" i="17"/>
  <c r="Q701" i="17"/>
  <c r="Q676" i="17"/>
  <c r="Q615" i="17"/>
  <c r="Q614" i="17"/>
  <c r="Q613" i="17"/>
  <c r="Q612" i="17"/>
  <c r="Q557" i="17"/>
  <c r="Q533" i="17"/>
  <c r="Q531" i="17"/>
  <c r="Q521" i="17"/>
  <c r="Q509" i="17"/>
  <c r="Q495" i="17"/>
  <c r="Q351" i="17"/>
  <c r="Q341" i="17"/>
  <c r="Q340" i="17"/>
  <c r="Q332" i="17"/>
  <c r="Q284" i="17"/>
  <c r="Q245" i="17"/>
  <c r="Q243" i="17"/>
  <c r="Q233" i="17"/>
  <c r="Q231" i="17"/>
  <c r="Q181" i="17"/>
  <c r="Q179" i="17"/>
  <c r="Q173" i="17"/>
  <c r="Q125" i="17"/>
  <c r="Q103" i="17"/>
  <c r="Q101" i="17"/>
  <c r="Q89" i="17"/>
  <c r="Q76" i="17"/>
  <c r="Q75" i="17"/>
  <c r="Q71" i="17"/>
  <c r="Q33" i="17"/>
  <c r="Q29" i="17"/>
  <c r="Q17" i="17"/>
  <c r="Q15" i="17"/>
  <c r="Q12" i="17"/>
  <c r="Q2000" i="17"/>
  <c r="Q1999" i="17"/>
  <c r="Q1998" i="17"/>
  <c r="Q1988" i="17"/>
  <c r="Q1987" i="17"/>
  <c r="Q1986" i="17"/>
  <c r="Q1976" i="17"/>
  <c r="Q1975" i="17"/>
  <c r="Q1974" i="17"/>
  <c r="Q1972" i="17"/>
  <c r="Q1964" i="17"/>
  <c r="Q1963" i="17"/>
  <c r="Q1962" i="17"/>
  <c r="Q1952" i="17"/>
  <c r="Q1940" i="17"/>
  <c r="Q1939" i="17"/>
  <c r="Q1938" i="17"/>
  <c r="Q1937" i="17"/>
  <c r="Q1936" i="17"/>
  <c r="Q1928" i="17"/>
  <c r="Q1927" i="17"/>
  <c r="Q1926" i="17"/>
  <c r="Q1916" i="17"/>
  <c r="Q1915" i="17"/>
  <c r="Q1904" i="17"/>
  <c r="Q1903" i="17"/>
  <c r="Q1902" i="17"/>
  <c r="Q1892" i="17"/>
  <c r="Q1891" i="17"/>
  <c r="Q1890" i="17"/>
  <c r="Q1880" i="17"/>
  <c r="Q1879" i="17"/>
  <c r="Q1878" i="17"/>
  <c r="Q1877" i="17"/>
  <c r="Q1868" i="17"/>
  <c r="Q1867" i="17"/>
  <c r="Q1866" i="17"/>
  <c r="Q1856" i="17"/>
  <c r="Q1855" i="17"/>
  <c r="Q1854" i="17"/>
  <c r="Q1844" i="17"/>
  <c r="Q1843" i="17"/>
  <c r="Q1842" i="17"/>
  <c r="Q1832" i="17"/>
  <c r="Q1831" i="17"/>
  <c r="Q1820" i="17"/>
  <c r="Q1819" i="17"/>
  <c r="Q1808" i="17"/>
  <c r="Q1807" i="17"/>
  <c r="Q1806" i="17"/>
  <c r="Q1805" i="17"/>
  <c r="Q1804" i="17"/>
  <c r="Q1803" i="17"/>
  <c r="Q1796" i="17"/>
  <c r="Q1795" i="17"/>
  <c r="Q1784" i="17"/>
  <c r="Q1783" i="17"/>
  <c r="Q1772" i="17"/>
  <c r="Q1771" i="17"/>
  <c r="Q1770" i="17"/>
  <c r="Q1760" i="17"/>
  <c r="Q1759" i="17"/>
  <c r="Q1758" i="17"/>
  <c r="Q1757" i="17"/>
  <c r="Q1756" i="17"/>
  <c r="Q1748" i="17"/>
  <c r="Q1747" i="17"/>
  <c r="Q1736" i="17"/>
  <c r="Q1735" i="17"/>
  <c r="Q1734" i="17"/>
  <c r="Q1733" i="17"/>
  <c r="Q1732" i="17"/>
  <c r="Q1724" i="17"/>
  <c r="Q1723" i="17"/>
  <c r="Q1722" i="17"/>
  <c r="Q1721" i="17"/>
  <c r="Q1720" i="17"/>
  <c r="Q1712" i="17"/>
  <c r="Q1700" i="17"/>
  <c r="Q1699" i="17"/>
  <c r="Q1698" i="17"/>
  <c r="Q1697" i="17"/>
  <c r="Q1696" i="17"/>
  <c r="Q1688" i="17"/>
  <c r="Q1687" i="17"/>
  <c r="Q1686" i="17"/>
  <c r="Q1685" i="17"/>
  <c r="Q1676" i="17"/>
  <c r="Q1675" i="17"/>
  <c r="Q1664" i="17"/>
  <c r="Q1663" i="17"/>
  <c r="Q1662" i="17"/>
  <c r="Q1661" i="17"/>
  <c r="Q1652" i="17"/>
  <c r="Q1651" i="17"/>
  <c r="Q1647" i="17"/>
  <c r="Q1640" i="17"/>
  <c r="Q1639" i="17"/>
  <c r="Q1628" i="17"/>
  <c r="Q1627" i="17"/>
  <c r="Q1626" i="17"/>
  <c r="Q1616" i="17"/>
  <c r="Q1615" i="17"/>
  <c r="Q1612" i="17"/>
  <c r="Q1611" i="17"/>
  <c r="Q1604" i="17"/>
  <c r="Q1603" i="17"/>
  <c r="Q1602" i="17"/>
  <c r="Q1592" i="17"/>
  <c r="Q1591" i="17"/>
  <c r="Q1590" i="17"/>
  <c r="Q1580" i="17"/>
  <c r="Q1578" i="17"/>
  <c r="Q1576" i="17"/>
  <c r="Q1568" i="17"/>
  <c r="Q1567" i="17"/>
  <c r="Q1566" i="17"/>
  <c r="Q1556" i="17"/>
  <c r="Q1555" i="17"/>
  <c r="Q1544" i="17"/>
  <c r="Q1541" i="17"/>
  <c r="Q1540" i="17"/>
  <c r="Q1532" i="17"/>
  <c r="Q1531" i="17"/>
  <c r="Q1530" i="17"/>
  <c r="Q1529" i="17"/>
  <c r="Q1528" i="17"/>
  <c r="Q1520" i="17"/>
  <c r="Q1519" i="17"/>
  <c r="Q1508" i="17"/>
  <c r="Q1506" i="17"/>
  <c r="Q1496" i="17"/>
  <c r="Q1495" i="17"/>
  <c r="Q1494" i="17"/>
  <c r="Q1493" i="17"/>
  <c r="Q1492" i="17"/>
  <c r="Q1484" i="17"/>
  <c r="Q1483" i="17"/>
  <c r="Q1472" i="17"/>
  <c r="Q1471" i="17"/>
  <c r="Q1470" i="17"/>
  <c r="Q1460" i="17"/>
  <c r="Q1459" i="17"/>
  <c r="Q1458" i="17"/>
  <c r="Q1457" i="17"/>
  <c r="Q1456" i="17"/>
  <c r="Q1448" i="17"/>
  <c r="Q1436" i="17"/>
  <c r="Q1435" i="17"/>
  <c r="Q1434" i="17"/>
  <c r="Q1424" i="17"/>
  <c r="Q1423" i="17"/>
  <c r="Q1422" i="17"/>
  <c r="Q1420" i="17"/>
  <c r="Q1412" i="17"/>
  <c r="Q1411" i="17"/>
  <c r="Q1400" i="17"/>
  <c r="Q1399" i="17"/>
  <c r="Q1398" i="17"/>
  <c r="Q1397" i="17"/>
  <c r="Q1396" i="17"/>
  <c r="Q1388" i="17"/>
  <c r="Q1387" i="17"/>
  <c r="Q1386" i="17"/>
  <c r="Q1376" i="17"/>
  <c r="Q1375" i="17"/>
  <c r="Q1374" i="17"/>
  <c r="Q1364" i="17"/>
  <c r="Q1363" i="17"/>
  <c r="Q1362" i="17"/>
  <c r="Q1361" i="17"/>
  <c r="Q1360" i="17"/>
  <c r="Q1359" i="17"/>
  <c r="Q1352" i="17"/>
  <c r="Q1350" i="17"/>
  <c r="Q1348" i="17"/>
  <c r="Q1340" i="17"/>
  <c r="Q1339" i="17"/>
  <c r="Q1328" i="17"/>
  <c r="Q1327" i="17"/>
  <c r="Q1326" i="17"/>
  <c r="Q1324" i="17"/>
  <c r="Q1316" i="17"/>
  <c r="Q1312" i="17"/>
  <c r="Q1304" i="17"/>
  <c r="Q1303" i="17"/>
  <c r="Q1302" i="17"/>
  <c r="Q1301" i="17"/>
  <c r="Q1292" i="17"/>
  <c r="Q1291" i="17"/>
  <c r="Q1290" i="17"/>
  <c r="Q1280" i="17"/>
  <c r="Q1276" i="17"/>
  <c r="Q1268" i="17"/>
  <c r="Q1267" i="17"/>
  <c r="Q1266" i="17"/>
  <c r="Q1256" i="17"/>
  <c r="Q1255" i="17"/>
  <c r="Q1254" i="17"/>
  <c r="Q1244" i="17"/>
  <c r="Q1242" i="17"/>
  <c r="Q1240" i="17"/>
  <c r="Q1232" i="17"/>
  <c r="Q1231" i="17"/>
  <c r="Q1230" i="17"/>
  <c r="Q1228" i="17"/>
  <c r="Q1220" i="17"/>
  <c r="Q1219" i="17"/>
  <c r="Q1208" i="17"/>
  <c r="Q1196" i="17"/>
  <c r="Q1195" i="17"/>
  <c r="Q1194" i="17"/>
  <c r="Q1184" i="17"/>
  <c r="Q1183" i="17"/>
  <c r="Q1182" i="17"/>
  <c r="Q1180" i="17"/>
  <c r="Q1179" i="17"/>
  <c r="Q1172" i="17"/>
  <c r="Q1160" i="17"/>
  <c r="Q1159" i="17"/>
  <c r="Q1158" i="17"/>
  <c r="Q1156" i="17"/>
  <c r="Q1148" i="17"/>
  <c r="Q1147" i="17"/>
  <c r="Q1146" i="17"/>
  <c r="Q1136" i="17"/>
  <c r="Q1124" i="17"/>
  <c r="Q1123" i="17"/>
  <c r="Q1122" i="17"/>
  <c r="Q1121" i="17"/>
  <c r="Q1120" i="17"/>
  <c r="Q1112" i="17"/>
  <c r="Q1111" i="17"/>
  <c r="Q1110" i="17"/>
  <c r="Q1100" i="17"/>
  <c r="Q1098" i="17"/>
  <c r="Q1088" i="17"/>
  <c r="Q1087" i="17"/>
  <c r="Q1086" i="17"/>
  <c r="Q1076" i="17"/>
  <c r="Q1075" i="17"/>
  <c r="Q1074" i="17"/>
  <c r="Q1064" i="17"/>
  <c r="Q1063" i="17"/>
  <c r="Q1062" i="17"/>
  <c r="Q1052" i="17"/>
  <c r="Q1051" i="17"/>
  <c r="Q1050" i="17"/>
  <c r="Q1040" i="17"/>
  <c r="Q1039" i="17"/>
  <c r="Q1038" i="17"/>
  <c r="Q1028" i="17"/>
  <c r="Q1027" i="17"/>
  <c r="Q1026" i="17"/>
  <c r="Q1025" i="17"/>
  <c r="Q1024" i="17"/>
  <c r="Q1016" i="17"/>
  <c r="Q1015" i="17"/>
  <c r="Q1004" i="17"/>
  <c r="Q1001" i="17"/>
  <c r="Q1000" i="17"/>
  <c r="Q992" i="17"/>
  <c r="Q991" i="17"/>
  <c r="Q990" i="17"/>
  <c r="Q980" i="17"/>
  <c r="Q979" i="17"/>
  <c r="Q968" i="17"/>
  <c r="Q966" i="17"/>
  <c r="Q964" i="17"/>
  <c r="Q963" i="17"/>
  <c r="Q956" i="17"/>
  <c r="Q955" i="17"/>
  <c r="Q954" i="17"/>
  <c r="Q952" i="17"/>
  <c r="Q944" i="17"/>
  <c r="Q943" i="17"/>
  <c r="Q932" i="17"/>
  <c r="Q931" i="17"/>
  <c r="Q930" i="17"/>
  <c r="Q929" i="17"/>
  <c r="Q928" i="17"/>
  <c r="Q920" i="17"/>
  <c r="Q919" i="17"/>
  <c r="Q918" i="17"/>
  <c r="Q917" i="17"/>
  <c r="Q908" i="17"/>
  <c r="Q896" i="17"/>
  <c r="Q895" i="17"/>
  <c r="Q894" i="17"/>
  <c r="Q893" i="17"/>
  <c r="Q884" i="17"/>
  <c r="Q883" i="17"/>
  <c r="Q882" i="17"/>
  <c r="Q881" i="17"/>
  <c r="Q872" i="17"/>
  <c r="Q871" i="17"/>
  <c r="Q860" i="17"/>
  <c r="Q859" i="17"/>
  <c r="Q858" i="17"/>
  <c r="Q857" i="17"/>
  <c r="Q856" i="17"/>
  <c r="Q848" i="17"/>
  <c r="Q847" i="17"/>
  <c r="Q846" i="17"/>
  <c r="Q836" i="17"/>
  <c r="Q835" i="17"/>
  <c r="Q824" i="17"/>
  <c r="Q823" i="17"/>
  <c r="Q822" i="17"/>
  <c r="Q820" i="17"/>
  <c r="Q819" i="17"/>
  <c r="Q812" i="17"/>
  <c r="Q810" i="17"/>
  <c r="Q808" i="17"/>
  <c r="Q800" i="17"/>
  <c r="Q799" i="17"/>
  <c r="Q788" i="17"/>
  <c r="Q787" i="17"/>
  <c r="Q786" i="17"/>
  <c r="Q776" i="17"/>
  <c r="Q773" i="17"/>
  <c r="Q772" i="17"/>
  <c r="Q764" i="17"/>
  <c r="Q763" i="17"/>
  <c r="Q752" i="17"/>
  <c r="Q751" i="17"/>
  <c r="Q750" i="17"/>
  <c r="Q748" i="17"/>
  <c r="Q740" i="17"/>
  <c r="Q738" i="17"/>
  <c r="Q737" i="17"/>
  <c r="Q736" i="17"/>
  <c r="Q728" i="17"/>
  <c r="Q727" i="17"/>
  <c r="Q716" i="17"/>
  <c r="Q704" i="17"/>
  <c r="Q703" i="17"/>
  <c r="Q702" i="17"/>
  <c r="Q700" i="17"/>
  <c r="Q692" i="17"/>
  <c r="Q691" i="17"/>
  <c r="Q690" i="17"/>
  <c r="Q680" i="17"/>
  <c r="Q668" i="17"/>
  <c r="Q667" i="17"/>
  <c r="Q666" i="17"/>
  <c r="Q664" i="17"/>
  <c r="Q663" i="17"/>
  <c r="Q656" i="17"/>
  <c r="Q655" i="17"/>
  <c r="Q654" i="17"/>
  <c r="Q644" i="17"/>
  <c r="Q643" i="17"/>
  <c r="Q632" i="17"/>
  <c r="Q631" i="17"/>
  <c r="Q630" i="17"/>
  <c r="Q620" i="17"/>
  <c r="Q619" i="17"/>
  <c r="Q618" i="17"/>
  <c r="Q617" i="17"/>
  <c r="Q616" i="17"/>
  <c r="Q608" i="17"/>
  <c r="Q604" i="17"/>
  <c r="Q596" i="17"/>
  <c r="Q595" i="17"/>
  <c r="Q584" i="17"/>
  <c r="Q583" i="17"/>
  <c r="Q582" i="17"/>
  <c r="Q581" i="17"/>
  <c r="Q580" i="17"/>
  <c r="Q572" i="17"/>
  <c r="Q570" i="17"/>
  <c r="Q569" i="17"/>
  <c r="Q560" i="17"/>
  <c r="Q559" i="17"/>
  <c r="Q558" i="17"/>
  <c r="Q548" i="17"/>
  <c r="Q547" i="17"/>
  <c r="Q546" i="17"/>
  <c r="Q544" i="17"/>
  <c r="Q536" i="17"/>
  <c r="Q534" i="17"/>
  <c r="Q532" i="17"/>
  <c r="Q524" i="17"/>
  <c r="Q523" i="17"/>
  <c r="Q512" i="17"/>
  <c r="Q511" i="17"/>
  <c r="Q510" i="17"/>
  <c r="Q508" i="17"/>
  <c r="Q500" i="17"/>
  <c r="Q498" i="17"/>
  <c r="Q497" i="17"/>
  <c r="Q496" i="17"/>
  <c r="Q488" i="17"/>
  <c r="Q487" i="17"/>
  <c r="Q476" i="17"/>
  <c r="Q475" i="17"/>
  <c r="Q472" i="17"/>
  <c r="Q463" i="17"/>
  <c r="Q462" i="17"/>
  <c r="Q461" i="17"/>
  <c r="Q460" i="17"/>
  <c r="Q459" i="17"/>
  <c r="Q452" i="17"/>
  <c r="Q451" i="17"/>
  <c r="Q440" i="17"/>
  <c r="Q439" i="17"/>
  <c r="Q438" i="17"/>
  <c r="Q436" i="17"/>
  <c r="Q428" i="17"/>
  <c r="Q427" i="17"/>
  <c r="Q426" i="17"/>
  <c r="Q425" i="17"/>
  <c r="Q416" i="17"/>
  <c r="Q403" i="17"/>
  <c r="Q402" i="17"/>
  <c r="Q401" i="17"/>
  <c r="Q400" i="17"/>
  <c r="Q392" i="17"/>
  <c r="Q391" i="17"/>
  <c r="Q388" i="17"/>
  <c r="Q380" i="17"/>
  <c r="Q379" i="17"/>
  <c r="Q368" i="17"/>
  <c r="Q367" i="17"/>
  <c r="Q366" i="17"/>
  <c r="Q365" i="17"/>
  <c r="Q364" i="17"/>
  <c r="Q356" i="17"/>
  <c r="Q355" i="17"/>
  <c r="Q354" i="17"/>
  <c r="Q353" i="17"/>
  <c r="Q344" i="17"/>
  <c r="Q343" i="17"/>
  <c r="Q331" i="17"/>
  <c r="Q330" i="17"/>
  <c r="Q329" i="17"/>
  <c r="Q328" i="17"/>
  <c r="Q320" i="17"/>
  <c r="Q319" i="17"/>
  <c r="Q318" i="17"/>
  <c r="Q317" i="17"/>
  <c r="Q308" i="17"/>
  <c r="Q307" i="17"/>
  <c r="Q296" i="17"/>
  <c r="Q294" i="17"/>
  <c r="Q283" i="17"/>
  <c r="Q282" i="17"/>
  <c r="Q281" i="17"/>
  <c r="Q280" i="17"/>
  <c r="Q272" i="17"/>
  <c r="Q271" i="17"/>
  <c r="Q270" i="17"/>
  <c r="Q259" i="17"/>
  <c r="Q258" i="17"/>
  <c r="Q248" i="17"/>
  <c r="Q247" i="17"/>
  <c r="Q236" i="17"/>
  <c r="Q235" i="17"/>
  <c r="Q234" i="17"/>
  <c r="Q232" i="17"/>
  <c r="Q223" i="17"/>
  <c r="Q211" i="17"/>
  <c r="Q210" i="17"/>
  <c r="Q209" i="17"/>
  <c r="Q208" i="17"/>
  <c r="Q200" i="17"/>
  <c r="Q198" i="17"/>
  <c r="Q197" i="17"/>
  <c r="Q187" i="17"/>
  <c r="Q186" i="17"/>
  <c r="Q176" i="17"/>
  <c r="Q174" i="17"/>
  <c r="Q164" i="17"/>
  <c r="Q160" i="17"/>
  <c r="Q151" i="17"/>
  <c r="Q150" i="17"/>
  <c r="Q140" i="17"/>
  <c r="Q139" i="17"/>
  <c r="Q138" i="17"/>
  <c r="Q128" i="17"/>
  <c r="Q127" i="17"/>
  <c r="Q104" i="17"/>
  <c r="Q102" i="17"/>
  <c r="Q100" i="17"/>
  <c r="Q92" i="17"/>
  <c r="Q91" i="17"/>
  <c r="Q90" i="17"/>
  <c r="Q79" i="17"/>
  <c r="Q68" i="17"/>
  <c r="Q67" i="17"/>
  <c r="Q66" i="17"/>
  <c r="Q65" i="17"/>
  <c r="Q64" i="17"/>
  <c r="Q56" i="17"/>
  <c r="Q55" i="17"/>
  <c r="Q54" i="17"/>
  <c r="Q44" i="17"/>
  <c r="Q43" i="17"/>
  <c r="Q32" i="17"/>
  <c r="Q31" i="17"/>
  <c r="Q30" i="17"/>
  <c r="Q20" i="17"/>
  <c r="Q19" i="17"/>
  <c r="Q16" i="17"/>
  <c r="B2000" i="16"/>
  <c r="B1999" i="16"/>
  <c r="B1998" i="16"/>
  <c r="B1997" i="16"/>
  <c r="B1996" i="16"/>
  <c r="B1995" i="16"/>
  <c r="B1994" i="16"/>
  <c r="B1993" i="16"/>
  <c r="B1992" i="16"/>
  <c r="B1991" i="16"/>
  <c r="B1990" i="16"/>
  <c r="V1990" i="16" s="1"/>
  <c r="B1989" i="16"/>
  <c r="V1989" i="16" s="1"/>
  <c r="B1988" i="16"/>
  <c r="B1987" i="16"/>
  <c r="V1987" i="16" s="1"/>
  <c r="B1986" i="16"/>
  <c r="B1985" i="16"/>
  <c r="B1984" i="16"/>
  <c r="V1984" i="16" s="1"/>
  <c r="B1983" i="16"/>
  <c r="V1983" i="16" s="1"/>
  <c r="B1982" i="16"/>
  <c r="B1981" i="16"/>
  <c r="B1980" i="16"/>
  <c r="B1979" i="16"/>
  <c r="B1978" i="16"/>
  <c r="V1978" i="16" s="1"/>
  <c r="B1977" i="16"/>
  <c r="V1977" i="16" s="1"/>
  <c r="B1976" i="16"/>
  <c r="B1975" i="16"/>
  <c r="B1974" i="16"/>
  <c r="B1973" i="16"/>
  <c r="B1972" i="16"/>
  <c r="B1971" i="16"/>
  <c r="V1971" i="16" s="1"/>
  <c r="B1970" i="16"/>
  <c r="B1969" i="16"/>
  <c r="B1968" i="16"/>
  <c r="B1967" i="16"/>
  <c r="B1966" i="16"/>
  <c r="V1966" i="16" s="1"/>
  <c r="B1965" i="16"/>
  <c r="V1965" i="16" s="1"/>
  <c r="B1964" i="16"/>
  <c r="B1963" i="16"/>
  <c r="B1962" i="16"/>
  <c r="B1961" i="16"/>
  <c r="B1960" i="16"/>
  <c r="B1959" i="16"/>
  <c r="B1958" i="16"/>
  <c r="B1957" i="16"/>
  <c r="B1956" i="16"/>
  <c r="B1955" i="16"/>
  <c r="B1954" i="16"/>
  <c r="V1954" i="16" s="1"/>
  <c r="B1953" i="16"/>
  <c r="V1953" i="16" s="1"/>
  <c r="B1952" i="16"/>
  <c r="B1951" i="16"/>
  <c r="B1950" i="16"/>
  <c r="B1949" i="16"/>
  <c r="B1948" i="16"/>
  <c r="V1948" i="16" s="1"/>
  <c r="B1947" i="16"/>
  <c r="V1947" i="16" s="1"/>
  <c r="B1946" i="16"/>
  <c r="B1945" i="16"/>
  <c r="B1944" i="16"/>
  <c r="B1943" i="16"/>
  <c r="B1942" i="16"/>
  <c r="V1942" i="16" s="1"/>
  <c r="B1941" i="16"/>
  <c r="V1941" i="16" s="1"/>
  <c r="B1940" i="16"/>
  <c r="B1939" i="16"/>
  <c r="B1938" i="16"/>
  <c r="B1937" i="16"/>
  <c r="B1936" i="16"/>
  <c r="B1935" i="16"/>
  <c r="B1934" i="16"/>
  <c r="B1933" i="16"/>
  <c r="V1933" i="16" s="1"/>
  <c r="B1932" i="16"/>
  <c r="B1931" i="16"/>
  <c r="B1930" i="16"/>
  <c r="V1930" i="16" s="1"/>
  <c r="B1929" i="16"/>
  <c r="V1929" i="16" s="1"/>
  <c r="B1928" i="16"/>
  <c r="B1927" i="16"/>
  <c r="V1927" i="16" s="1"/>
  <c r="B1926" i="16"/>
  <c r="B1925" i="16"/>
  <c r="B1924" i="16"/>
  <c r="B1923" i="16"/>
  <c r="B1922" i="16"/>
  <c r="B1921" i="16"/>
  <c r="B1920" i="16"/>
  <c r="B1919" i="16"/>
  <c r="B1918" i="16"/>
  <c r="V1918" i="16" s="1"/>
  <c r="B1917" i="16"/>
  <c r="V1917" i="16" s="1"/>
  <c r="B1916" i="16"/>
  <c r="B1915" i="16"/>
  <c r="B1914" i="16"/>
  <c r="B1913" i="16"/>
  <c r="B1912" i="16"/>
  <c r="B1911" i="16"/>
  <c r="V1911" i="16" s="1"/>
  <c r="B1910" i="16"/>
  <c r="B1909" i="16"/>
  <c r="B1908" i="16"/>
  <c r="B1907" i="16"/>
  <c r="B1906" i="16"/>
  <c r="V1906" i="16" s="1"/>
  <c r="B1905" i="16"/>
  <c r="V1905" i="16" s="1"/>
  <c r="B1904" i="16"/>
  <c r="B1903" i="16"/>
  <c r="B1902" i="16"/>
  <c r="B1901" i="16"/>
  <c r="B1900" i="16"/>
  <c r="B1899" i="16"/>
  <c r="B1898" i="16"/>
  <c r="B1897" i="16"/>
  <c r="B1896" i="16"/>
  <c r="B1895" i="16"/>
  <c r="B1894" i="16"/>
  <c r="V1894" i="16" s="1"/>
  <c r="B1893" i="16"/>
  <c r="V1893" i="16" s="1"/>
  <c r="B1892" i="16"/>
  <c r="B1891" i="16"/>
  <c r="B1890" i="16"/>
  <c r="B1889" i="16"/>
  <c r="B1888" i="16"/>
  <c r="B1887" i="16"/>
  <c r="B1886" i="16"/>
  <c r="B1885" i="16"/>
  <c r="B1884" i="16"/>
  <c r="B1883" i="16"/>
  <c r="B1882" i="16"/>
  <c r="V1882" i="16" s="1"/>
  <c r="B1881" i="16"/>
  <c r="V1881" i="16" s="1"/>
  <c r="B1880" i="16"/>
  <c r="B1879" i="16"/>
  <c r="B1878" i="16"/>
  <c r="B1877" i="16"/>
  <c r="B1876" i="16"/>
  <c r="B1875" i="16"/>
  <c r="V1875" i="16" s="1"/>
  <c r="B1874" i="16"/>
  <c r="B1873" i="16"/>
  <c r="B1872" i="16"/>
  <c r="B1871" i="16"/>
  <c r="B1870" i="16"/>
  <c r="V1870" i="16" s="1"/>
  <c r="B1869" i="16"/>
  <c r="V1869" i="16" s="1"/>
  <c r="B1868" i="16"/>
  <c r="B1867" i="16"/>
  <c r="B1866" i="16"/>
  <c r="B1865" i="16"/>
  <c r="B1864" i="16"/>
  <c r="B1863" i="16"/>
  <c r="B1862" i="16"/>
  <c r="B1861" i="16"/>
  <c r="B1860" i="16"/>
  <c r="B1859" i="16"/>
  <c r="B1858" i="16"/>
  <c r="V1858" i="16" s="1"/>
  <c r="B1857" i="16"/>
  <c r="V1857" i="16" s="1"/>
  <c r="B1856" i="16"/>
  <c r="B1855" i="16"/>
  <c r="B1854" i="16"/>
  <c r="B1853" i="16"/>
  <c r="B1852" i="16"/>
  <c r="B1851" i="16"/>
  <c r="V1851" i="16" s="1"/>
  <c r="B1850" i="16"/>
  <c r="B1849" i="16"/>
  <c r="B1848" i="16"/>
  <c r="B1847" i="16"/>
  <c r="B1846" i="16"/>
  <c r="V1846" i="16" s="1"/>
  <c r="B1845" i="16"/>
  <c r="V1845" i="16" s="1"/>
  <c r="B1844" i="16"/>
  <c r="B1843" i="16"/>
  <c r="B1842" i="16"/>
  <c r="B1841" i="16"/>
  <c r="B1840" i="16"/>
  <c r="B1839" i="16"/>
  <c r="V1839" i="16" s="1"/>
  <c r="B1838" i="16"/>
  <c r="V1838" i="16" s="1"/>
  <c r="B1837" i="16"/>
  <c r="B1836" i="16"/>
  <c r="B1835" i="16"/>
  <c r="B1834" i="16"/>
  <c r="V1834" i="16" s="1"/>
  <c r="B1833" i="16"/>
  <c r="V1833" i="16" s="1"/>
  <c r="B1832" i="16"/>
  <c r="B1831" i="16"/>
  <c r="B1830" i="16"/>
  <c r="B1829" i="16"/>
  <c r="B1828" i="16"/>
  <c r="B1827" i="16"/>
  <c r="B1826" i="16"/>
  <c r="B1825" i="16"/>
  <c r="B1824" i="16"/>
  <c r="B1823" i="16"/>
  <c r="B1822" i="16"/>
  <c r="V1822" i="16" s="1"/>
  <c r="B1821" i="16"/>
  <c r="V1821" i="16" s="1"/>
  <c r="B1820" i="16"/>
  <c r="B1819" i="16"/>
  <c r="B1818" i="16"/>
  <c r="B1817" i="16"/>
  <c r="B1816" i="16"/>
  <c r="V1816" i="16" s="1"/>
  <c r="B1815" i="16"/>
  <c r="V1815" i="16" s="1"/>
  <c r="B1814" i="16"/>
  <c r="B1813" i="16"/>
  <c r="B1812" i="16"/>
  <c r="B1811" i="16"/>
  <c r="B1810" i="16"/>
  <c r="V1810" i="16" s="1"/>
  <c r="B1809" i="16"/>
  <c r="V1809" i="16" s="1"/>
  <c r="B1808" i="16"/>
  <c r="B1807" i="16"/>
  <c r="B1806" i="16"/>
  <c r="B1805" i="16"/>
  <c r="B1804" i="16"/>
  <c r="B1803" i="16"/>
  <c r="B1802" i="16"/>
  <c r="B1801" i="16"/>
  <c r="B1800" i="16"/>
  <c r="B1799" i="16"/>
  <c r="B1798" i="16"/>
  <c r="V1798" i="16" s="1"/>
  <c r="B1797" i="16"/>
  <c r="V1797" i="16" s="1"/>
  <c r="B1796" i="16"/>
  <c r="B1795" i="16"/>
  <c r="B1794" i="16"/>
  <c r="B1793" i="16"/>
  <c r="B1792" i="16"/>
  <c r="B1791" i="16"/>
  <c r="B1790" i="16"/>
  <c r="B1789" i="16"/>
  <c r="B1788" i="16"/>
  <c r="B1787" i="16"/>
  <c r="B1786" i="16"/>
  <c r="V1786" i="16" s="1"/>
  <c r="B1785" i="16"/>
  <c r="V1785" i="16" s="1"/>
  <c r="B1784" i="16"/>
  <c r="V1784" i="16" s="1"/>
  <c r="B1783" i="16"/>
  <c r="V1783" i="16" s="1"/>
  <c r="B1782" i="16"/>
  <c r="B1781" i="16"/>
  <c r="B1780" i="16"/>
  <c r="B1779" i="16"/>
  <c r="V1779" i="16" s="1"/>
  <c r="B1778" i="16"/>
  <c r="B1777" i="16"/>
  <c r="B1776" i="16"/>
  <c r="B1775" i="16"/>
  <c r="B1774" i="16"/>
  <c r="V1774" i="16" s="1"/>
  <c r="B1773" i="16"/>
  <c r="V1773" i="16" s="1"/>
  <c r="B1772" i="16"/>
  <c r="B1771" i="16"/>
  <c r="B1770" i="16"/>
  <c r="B1769" i="16"/>
  <c r="B1768" i="16"/>
  <c r="B1767" i="16"/>
  <c r="B1766" i="16"/>
  <c r="B1765" i="16"/>
  <c r="B1764" i="16"/>
  <c r="B1763" i="16"/>
  <c r="B1762" i="16"/>
  <c r="V1762" i="16" s="1"/>
  <c r="B1761" i="16"/>
  <c r="V1761" i="16" s="1"/>
  <c r="B1760" i="16"/>
  <c r="B1759" i="16"/>
  <c r="B1758" i="16"/>
  <c r="B1757" i="16"/>
  <c r="B1756" i="16"/>
  <c r="B1755" i="16"/>
  <c r="V1755" i="16" s="1"/>
  <c r="B1754" i="16"/>
  <c r="B1753" i="16"/>
  <c r="B1752" i="16"/>
  <c r="B1751" i="16"/>
  <c r="B1750" i="16"/>
  <c r="V1750" i="16" s="1"/>
  <c r="B1749" i="16"/>
  <c r="V1749" i="16" s="1"/>
  <c r="B1748" i="16"/>
  <c r="B1747" i="16"/>
  <c r="B1746" i="16"/>
  <c r="B1745" i="16"/>
  <c r="B1744" i="16"/>
  <c r="B1743" i="16"/>
  <c r="V1743" i="16" s="1"/>
  <c r="B1742" i="16"/>
  <c r="B1741" i="16"/>
  <c r="B1740" i="16"/>
  <c r="V1740" i="16" s="1"/>
  <c r="B1739" i="16"/>
  <c r="B1738" i="16"/>
  <c r="V1738" i="16" s="1"/>
  <c r="B1737" i="16"/>
  <c r="V1737" i="16" s="1"/>
  <c r="B1736" i="16"/>
  <c r="B1735" i="16"/>
  <c r="B1734" i="16"/>
  <c r="B1733" i="16"/>
  <c r="B1732" i="16"/>
  <c r="B1731" i="16"/>
  <c r="B1730" i="16"/>
  <c r="B1729" i="16"/>
  <c r="B1728" i="16"/>
  <c r="B1727" i="16"/>
  <c r="B1726" i="16"/>
  <c r="V1726" i="16" s="1"/>
  <c r="B1725" i="16"/>
  <c r="V1725" i="16" s="1"/>
  <c r="B1724" i="16"/>
  <c r="B1723" i="16"/>
  <c r="V1723" i="16" s="1"/>
  <c r="B1722" i="16"/>
  <c r="B1721" i="16"/>
  <c r="B1720" i="16"/>
  <c r="B1719" i="16"/>
  <c r="V1719" i="16" s="1"/>
  <c r="B1718" i="16"/>
  <c r="V1718" i="16" s="1"/>
  <c r="B1717" i="16"/>
  <c r="B1716" i="16"/>
  <c r="B1715" i="16"/>
  <c r="B1714" i="16"/>
  <c r="V1714" i="16" s="1"/>
  <c r="B1713" i="16"/>
  <c r="V1713" i="16" s="1"/>
  <c r="U1713" i="16" s="1"/>
  <c r="B1712" i="16"/>
  <c r="B1711" i="16"/>
  <c r="B1710" i="16"/>
  <c r="B1709" i="16"/>
  <c r="B1708" i="16"/>
  <c r="B1707" i="16"/>
  <c r="V1707" i="16" s="1"/>
  <c r="B1706" i="16"/>
  <c r="B1705" i="16"/>
  <c r="B1704" i="16"/>
  <c r="B1703" i="16"/>
  <c r="B1702" i="16"/>
  <c r="V1702" i="16" s="1"/>
  <c r="B1701" i="16"/>
  <c r="V1701" i="16" s="1"/>
  <c r="B1700" i="16"/>
  <c r="B1699" i="16"/>
  <c r="B1698" i="16"/>
  <c r="B1697" i="16"/>
  <c r="B1696" i="16"/>
  <c r="B1695" i="16"/>
  <c r="B1694" i="16"/>
  <c r="B1693" i="16"/>
  <c r="B1692" i="16"/>
  <c r="B1691" i="16"/>
  <c r="B1690" i="16"/>
  <c r="V1690" i="16" s="1"/>
  <c r="B1689" i="16"/>
  <c r="V1689" i="16" s="1"/>
  <c r="B1688" i="16"/>
  <c r="V1688" i="16" s="1"/>
  <c r="B1687" i="16"/>
  <c r="V1687" i="16" s="1"/>
  <c r="B1686" i="16"/>
  <c r="B1685" i="16"/>
  <c r="B1684" i="16"/>
  <c r="B1683" i="16"/>
  <c r="B1682" i="16"/>
  <c r="B1681" i="16"/>
  <c r="V1681" i="16" s="1"/>
  <c r="B1680" i="16"/>
  <c r="B1679" i="16"/>
  <c r="B1678" i="16"/>
  <c r="V1678" i="16" s="1"/>
  <c r="B1677" i="16"/>
  <c r="V1677" i="16" s="1"/>
  <c r="B1676" i="16"/>
  <c r="B1675" i="16"/>
  <c r="B1674" i="16"/>
  <c r="B1673" i="16"/>
  <c r="B1672" i="16"/>
  <c r="B1671" i="16"/>
  <c r="B1670" i="16"/>
  <c r="V1670" i="16" s="1"/>
  <c r="B1669" i="16"/>
  <c r="B1668" i="16"/>
  <c r="B1667" i="16"/>
  <c r="B1666" i="16"/>
  <c r="V1666" i="16" s="1"/>
  <c r="B1665" i="16"/>
  <c r="V1665" i="16" s="1"/>
  <c r="B1664" i="16"/>
  <c r="B1663" i="16"/>
  <c r="B1662" i="16"/>
  <c r="B1661" i="16"/>
  <c r="B1660" i="16"/>
  <c r="B1659" i="16"/>
  <c r="V1659" i="16" s="1"/>
  <c r="B1658" i="16"/>
  <c r="B1657" i="16"/>
  <c r="B1656" i="16"/>
  <c r="B1655" i="16"/>
  <c r="B1654" i="16"/>
  <c r="V1654" i="16" s="1"/>
  <c r="B1653" i="16"/>
  <c r="V1653" i="16" s="1"/>
  <c r="B1652" i="16"/>
  <c r="V1652" i="16" s="1"/>
  <c r="B1651" i="16"/>
  <c r="B1650" i="16"/>
  <c r="B1649" i="16"/>
  <c r="B1648" i="16"/>
  <c r="B1647" i="16"/>
  <c r="B1646" i="16"/>
  <c r="B1645" i="16"/>
  <c r="B1644" i="16"/>
  <c r="B1643" i="16"/>
  <c r="B1642" i="16"/>
  <c r="V1642" i="16" s="1"/>
  <c r="B1641" i="16"/>
  <c r="V1641" i="16" s="1"/>
  <c r="B1640" i="16"/>
  <c r="B1639" i="16"/>
  <c r="B1638" i="16"/>
  <c r="B1637" i="16"/>
  <c r="B1636" i="16"/>
  <c r="B1635" i="16"/>
  <c r="B1634" i="16"/>
  <c r="B1633" i="16"/>
  <c r="B1632" i="16"/>
  <c r="B1631" i="16"/>
  <c r="B1630" i="16"/>
  <c r="V1630" i="16" s="1"/>
  <c r="B1629" i="16"/>
  <c r="V1629" i="16" s="1"/>
  <c r="B1628" i="16"/>
  <c r="B1627" i="16"/>
  <c r="V1627" i="16" s="1"/>
  <c r="B1626" i="16"/>
  <c r="B1625" i="16"/>
  <c r="B1624" i="16"/>
  <c r="V1624" i="16" s="1"/>
  <c r="B1623" i="16"/>
  <c r="V1623" i="16" s="1"/>
  <c r="B1622" i="16"/>
  <c r="B1621" i="16"/>
  <c r="B1620" i="16"/>
  <c r="B1619" i="16"/>
  <c r="B1618" i="16"/>
  <c r="V1618" i="16" s="1"/>
  <c r="B1617" i="16"/>
  <c r="V1617" i="16" s="1"/>
  <c r="B1616" i="16"/>
  <c r="B1615" i="16"/>
  <c r="B1614" i="16"/>
  <c r="B1613" i="16"/>
  <c r="B1612" i="16"/>
  <c r="V1612" i="16" s="1"/>
  <c r="B1611" i="16"/>
  <c r="V1611" i="16" s="1"/>
  <c r="B1610" i="16"/>
  <c r="B1609" i="16"/>
  <c r="V1609" i="16" s="1"/>
  <c r="B1608" i="16"/>
  <c r="B1607" i="16"/>
  <c r="B1606" i="16"/>
  <c r="V1606" i="16" s="1"/>
  <c r="B1605" i="16"/>
  <c r="V1605" i="16" s="1"/>
  <c r="B1604" i="16"/>
  <c r="B1603" i="16"/>
  <c r="B1602" i="16"/>
  <c r="B1601" i="16"/>
  <c r="B1600" i="16"/>
  <c r="B1599" i="16"/>
  <c r="B1598" i="16"/>
  <c r="B1597" i="16"/>
  <c r="B1596" i="16"/>
  <c r="B1595" i="16"/>
  <c r="B1594" i="16"/>
  <c r="V1594" i="16" s="1"/>
  <c r="B1593" i="16"/>
  <c r="V1593" i="16" s="1"/>
  <c r="B1592" i="16"/>
  <c r="B1591" i="16"/>
  <c r="B1590" i="16"/>
  <c r="B1589" i="16"/>
  <c r="B1588" i="16"/>
  <c r="B1587" i="16"/>
  <c r="V1587" i="16" s="1"/>
  <c r="B1586" i="16"/>
  <c r="B1585" i="16"/>
  <c r="B1584" i="16"/>
  <c r="B1583" i="16"/>
  <c r="B1582" i="16"/>
  <c r="V1582" i="16" s="1"/>
  <c r="B1581" i="16"/>
  <c r="V1581" i="16" s="1"/>
  <c r="B1580" i="16"/>
  <c r="B1579" i="16"/>
  <c r="B1578" i="16"/>
  <c r="B1577" i="16"/>
  <c r="B1576" i="16"/>
  <c r="B1575" i="16"/>
  <c r="V1575" i="16" s="1"/>
  <c r="B1574" i="16"/>
  <c r="V1574" i="16" s="1"/>
  <c r="B1573" i="16"/>
  <c r="B1572" i="16"/>
  <c r="B1571" i="16"/>
  <c r="B1570" i="16"/>
  <c r="V1570" i="16" s="1"/>
  <c r="B1569" i="16"/>
  <c r="V1569" i="16" s="1"/>
  <c r="B1568" i="16"/>
  <c r="B1567" i="16"/>
  <c r="B1566" i="16"/>
  <c r="B1565" i="16"/>
  <c r="B1564" i="16"/>
  <c r="B1563" i="16"/>
  <c r="B1562" i="16"/>
  <c r="B1561" i="16"/>
  <c r="B1560" i="16"/>
  <c r="B1559" i="16"/>
  <c r="B1558" i="16"/>
  <c r="V1558" i="16" s="1"/>
  <c r="B1557" i="16"/>
  <c r="V1557" i="16" s="1"/>
  <c r="B1556" i="16"/>
  <c r="V1556" i="16" s="1"/>
  <c r="B1555" i="16"/>
  <c r="B1554" i="16"/>
  <c r="B1553" i="16"/>
  <c r="B1552" i="16"/>
  <c r="V1552" i="16" s="1"/>
  <c r="B1551" i="16"/>
  <c r="V1551" i="16" s="1"/>
  <c r="B1550" i="16"/>
  <c r="V1550" i="16" s="1"/>
  <c r="B1549" i="16"/>
  <c r="B1548" i="16"/>
  <c r="B1547" i="16"/>
  <c r="B1546" i="16"/>
  <c r="V1546" i="16" s="1"/>
  <c r="B1545" i="16"/>
  <c r="V1545" i="16" s="1"/>
  <c r="B1544" i="16"/>
  <c r="B1543" i="16"/>
  <c r="B1542" i="16"/>
  <c r="B1541" i="16"/>
  <c r="B1540" i="16"/>
  <c r="B1539" i="16"/>
  <c r="B1538" i="16"/>
  <c r="B1537" i="16"/>
  <c r="B1536" i="16"/>
  <c r="B1535" i="16"/>
  <c r="B1534" i="16"/>
  <c r="V1534" i="16" s="1"/>
  <c r="B1533" i="16"/>
  <c r="V1533" i="16" s="1"/>
  <c r="B1532" i="16"/>
  <c r="B1531" i="16"/>
  <c r="B1530" i="16"/>
  <c r="B1529" i="16"/>
  <c r="B1528" i="16"/>
  <c r="B1527" i="16"/>
  <c r="B1526" i="16"/>
  <c r="B1525" i="16"/>
  <c r="B1524" i="16"/>
  <c r="B1523" i="16"/>
  <c r="B1522" i="16"/>
  <c r="V1522" i="16" s="1"/>
  <c r="B1521" i="16"/>
  <c r="V1521" i="16" s="1"/>
  <c r="B1520" i="16"/>
  <c r="B1519" i="16"/>
  <c r="V1519" i="16" s="1"/>
  <c r="B1518" i="16"/>
  <c r="B1517" i="16"/>
  <c r="B1516" i="16"/>
  <c r="B1515" i="16"/>
  <c r="V1515" i="16" s="1"/>
  <c r="B1514" i="16"/>
  <c r="V1514" i="16" s="1"/>
  <c r="B1513" i="16"/>
  <c r="B1512" i="16"/>
  <c r="B1511" i="16"/>
  <c r="B1510" i="16"/>
  <c r="V1510" i="16" s="1"/>
  <c r="B1509" i="16"/>
  <c r="V1509" i="16" s="1"/>
  <c r="B1508" i="16"/>
  <c r="B1507" i="16"/>
  <c r="B1506" i="16"/>
  <c r="B1505" i="16"/>
  <c r="B1504" i="16"/>
  <c r="B1503" i="16"/>
  <c r="B1502" i="16"/>
  <c r="B1501" i="16"/>
  <c r="B1500" i="16"/>
  <c r="B1499" i="16"/>
  <c r="B1498" i="16"/>
  <c r="V1498" i="16" s="1"/>
  <c r="B1497" i="16"/>
  <c r="V1497" i="16" s="1"/>
  <c r="B1496" i="16"/>
  <c r="B1495" i="16"/>
  <c r="V1495" i="16" s="1"/>
  <c r="B1494" i="16"/>
  <c r="B1493" i="16"/>
  <c r="B1492" i="16"/>
  <c r="V1492" i="16" s="1"/>
  <c r="B1491" i="16"/>
  <c r="B1490" i="16"/>
  <c r="B1489" i="16"/>
  <c r="B1488" i="16"/>
  <c r="B1487" i="16"/>
  <c r="B1486" i="16"/>
  <c r="V1486" i="16" s="1"/>
  <c r="B1485" i="16"/>
  <c r="V1485" i="16" s="1"/>
  <c r="B1484" i="16"/>
  <c r="B1483" i="16"/>
  <c r="B1482" i="16"/>
  <c r="B1481" i="16"/>
  <c r="B1480" i="16"/>
  <c r="B1479" i="16"/>
  <c r="B1478" i="16"/>
  <c r="B1477" i="16"/>
  <c r="B1476" i="16"/>
  <c r="B1475" i="16"/>
  <c r="B1474" i="16"/>
  <c r="V1474" i="16" s="1"/>
  <c r="B1473" i="16"/>
  <c r="V1473" i="16" s="1"/>
  <c r="B1472" i="16"/>
  <c r="B1471" i="16"/>
  <c r="B1470" i="16"/>
  <c r="B1469" i="16"/>
  <c r="B1468" i="16"/>
  <c r="B1467" i="16"/>
  <c r="B1466" i="16"/>
  <c r="B1465" i="16"/>
  <c r="B1464" i="16"/>
  <c r="B1463" i="16"/>
  <c r="B1462" i="16"/>
  <c r="V1462" i="16" s="1"/>
  <c r="B1461" i="16"/>
  <c r="V1461" i="16" s="1"/>
  <c r="B1460" i="16"/>
  <c r="B1459" i="16"/>
  <c r="V1459" i="16" s="1"/>
  <c r="B1458" i="16"/>
  <c r="B1457" i="16"/>
  <c r="B1456" i="16"/>
  <c r="V1456" i="16" s="1"/>
  <c r="B1455" i="16"/>
  <c r="V1455" i="16" s="1"/>
  <c r="B1454" i="16"/>
  <c r="V1454" i="16" s="1"/>
  <c r="B1453" i="16"/>
  <c r="V1453" i="16" s="1"/>
  <c r="B1452" i="16"/>
  <c r="B1451" i="16"/>
  <c r="B1450" i="16"/>
  <c r="V1450" i="16" s="1"/>
  <c r="B1449" i="16"/>
  <c r="V1449" i="16" s="1"/>
  <c r="U1449" i="16" s="1"/>
  <c r="B1448" i="16"/>
  <c r="V1448" i="16" s="1"/>
  <c r="U1448" i="16" s="1"/>
  <c r="B1447" i="16"/>
  <c r="B1446" i="16"/>
  <c r="B1445" i="16"/>
  <c r="B1444" i="16"/>
  <c r="B1443" i="16"/>
  <c r="B1442" i="16"/>
  <c r="V1442" i="16" s="1"/>
  <c r="B1441" i="16"/>
  <c r="B1440" i="16"/>
  <c r="B1439" i="16"/>
  <c r="B1438" i="16"/>
  <c r="V1438" i="16" s="1"/>
  <c r="B1437" i="16"/>
  <c r="V1437" i="16" s="1"/>
  <c r="B1436" i="16"/>
  <c r="V1436" i="16" s="1"/>
  <c r="B1435" i="16"/>
  <c r="B1434" i="16"/>
  <c r="B1433" i="16"/>
  <c r="B1432" i="16"/>
  <c r="B1431" i="16"/>
  <c r="B1430" i="16"/>
  <c r="B1429" i="16"/>
  <c r="B1428" i="16"/>
  <c r="B1427" i="16"/>
  <c r="B1426" i="16"/>
  <c r="V1426" i="16" s="1"/>
  <c r="B1425" i="16"/>
  <c r="V1425" i="16" s="1"/>
  <c r="B1424" i="16"/>
  <c r="B1423" i="16"/>
  <c r="B1422" i="16"/>
  <c r="B1421" i="16"/>
  <c r="B1420" i="16"/>
  <c r="B1419" i="16"/>
  <c r="V1419" i="16" s="1"/>
  <c r="B1418" i="16"/>
  <c r="B1417" i="16"/>
  <c r="B1416" i="16"/>
  <c r="B1415" i="16"/>
  <c r="B1414" i="16"/>
  <c r="V1414" i="16" s="1"/>
  <c r="B1413" i="16"/>
  <c r="V1413" i="16" s="1"/>
  <c r="B1412" i="16"/>
  <c r="B1411" i="16"/>
  <c r="B1410" i="16"/>
  <c r="B1409" i="16"/>
  <c r="B1408" i="16"/>
  <c r="B1407" i="16"/>
  <c r="B1406" i="16"/>
  <c r="B1405" i="16"/>
  <c r="B1404" i="16"/>
  <c r="B1403" i="16"/>
  <c r="B1402" i="16"/>
  <c r="V1402" i="16" s="1"/>
  <c r="B1401" i="16"/>
  <c r="V1401" i="16" s="1"/>
  <c r="B1400" i="16"/>
  <c r="V1400" i="16" s="1"/>
  <c r="B1399" i="16"/>
  <c r="V1399" i="16" s="1"/>
  <c r="B1398" i="16"/>
  <c r="B1397" i="16"/>
  <c r="B1396" i="16"/>
  <c r="B1395" i="16"/>
  <c r="V1395" i="16" s="1"/>
  <c r="B1394" i="16"/>
  <c r="B1393" i="16"/>
  <c r="B1392" i="16"/>
  <c r="B1391" i="16"/>
  <c r="B1390" i="16"/>
  <c r="V1390" i="16" s="1"/>
  <c r="B1389" i="16"/>
  <c r="V1389" i="16" s="1"/>
  <c r="B1388" i="16"/>
  <c r="V1388" i="16" s="1"/>
  <c r="B1387" i="16"/>
  <c r="V1387" i="16" s="1"/>
  <c r="B1386" i="16"/>
  <c r="B1385" i="16"/>
  <c r="B1384" i="16"/>
  <c r="B1383" i="16"/>
  <c r="V1383" i="16" s="1"/>
  <c r="B1382" i="16"/>
  <c r="B1381" i="16"/>
  <c r="B1380" i="16"/>
  <c r="B1379" i="16"/>
  <c r="B1378" i="16"/>
  <c r="V1378" i="16" s="1"/>
  <c r="B1377" i="16"/>
  <c r="V1377" i="16" s="1"/>
  <c r="B1376" i="16"/>
  <c r="B1375" i="16"/>
  <c r="B1374" i="16"/>
  <c r="B1373" i="16"/>
  <c r="B1372" i="16"/>
  <c r="B1371" i="16"/>
  <c r="B1370" i="16"/>
  <c r="B1369" i="16"/>
  <c r="B1368" i="16"/>
  <c r="B1367" i="16"/>
  <c r="B1366" i="16"/>
  <c r="V1366" i="16" s="1"/>
  <c r="B1365" i="16"/>
  <c r="V1365" i="16" s="1"/>
  <c r="B1364" i="16"/>
  <c r="B1363" i="16"/>
  <c r="B1362" i="16"/>
  <c r="B1361" i="16"/>
  <c r="B1360" i="16"/>
  <c r="B1359" i="16"/>
  <c r="V1359" i="16" s="1"/>
  <c r="B1358" i="16"/>
  <c r="B1357" i="16"/>
  <c r="B1356" i="16"/>
  <c r="B1355" i="16"/>
  <c r="B1354" i="16"/>
  <c r="V1354" i="16" s="1"/>
  <c r="B1353" i="16"/>
  <c r="V1353" i="16" s="1"/>
  <c r="B1352" i="16"/>
  <c r="B1351" i="16"/>
  <c r="B1350" i="16"/>
  <c r="B1349" i="16"/>
  <c r="B1348" i="16"/>
  <c r="V1348" i="16" s="1"/>
  <c r="B1347" i="16"/>
  <c r="V1347" i="16" s="1"/>
  <c r="B1346" i="16"/>
  <c r="B1345" i="16"/>
  <c r="B1344" i="16"/>
  <c r="B1343" i="16"/>
  <c r="B1342" i="16"/>
  <c r="V1342" i="16" s="1"/>
  <c r="B1341" i="16"/>
  <c r="V1341" i="16" s="1"/>
  <c r="B1340" i="16"/>
  <c r="B1339" i="16"/>
  <c r="B1338" i="16"/>
  <c r="B1337" i="16"/>
  <c r="B1336" i="16"/>
  <c r="B1335" i="16"/>
  <c r="B1334" i="16"/>
  <c r="B1333" i="16"/>
  <c r="B1332" i="16"/>
  <c r="B1331" i="16"/>
  <c r="B1330" i="16"/>
  <c r="V1330" i="16" s="1"/>
  <c r="B1329" i="16"/>
  <c r="V1329" i="16" s="1"/>
  <c r="B1328" i="16"/>
  <c r="V1328" i="16" s="1"/>
  <c r="B1327" i="16"/>
  <c r="V1327" i="16" s="1"/>
  <c r="B1326" i="16"/>
  <c r="B1325" i="16"/>
  <c r="B1324" i="16"/>
  <c r="B1323" i="16"/>
  <c r="V1323" i="16" s="1"/>
  <c r="B1322" i="16"/>
  <c r="B1321" i="16"/>
  <c r="B1320" i="16"/>
  <c r="B1319" i="16"/>
  <c r="B1318" i="16"/>
  <c r="V1318" i="16" s="1"/>
  <c r="B1317" i="16"/>
  <c r="V1317" i="16" s="1"/>
  <c r="B1316" i="16"/>
  <c r="B1315" i="16"/>
  <c r="B1314" i="16"/>
  <c r="B1313" i="16"/>
  <c r="B1312" i="16"/>
  <c r="B1311" i="16"/>
  <c r="B1310" i="16"/>
  <c r="B1309" i="16"/>
  <c r="V1309" i="16" s="1"/>
  <c r="U1309" i="16" s="1"/>
  <c r="B1308" i="16"/>
  <c r="B1307" i="16"/>
  <c r="B1306" i="16"/>
  <c r="V1306" i="16" s="1"/>
  <c r="B1305" i="16"/>
  <c r="V1305" i="16" s="1"/>
  <c r="B1304" i="16"/>
  <c r="B1303" i="16"/>
  <c r="B1302" i="16"/>
  <c r="B1301" i="16"/>
  <c r="B1300" i="16"/>
  <c r="B1299" i="16"/>
  <c r="B1298" i="16"/>
  <c r="B1297" i="16"/>
  <c r="B1296" i="16"/>
  <c r="B1295" i="16"/>
  <c r="B1294" i="16"/>
  <c r="V1294" i="16" s="1"/>
  <c r="B1293" i="16"/>
  <c r="V1293" i="16" s="1"/>
  <c r="B1292" i="16"/>
  <c r="B1291" i="16"/>
  <c r="V1291" i="16" s="1"/>
  <c r="B1290" i="16"/>
  <c r="B1289" i="16"/>
  <c r="B1288" i="16"/>
  <c r="B1287" i="16"/>
  <c r="V1287" i="16" s="1"/>
  <c r="B1286" i="16"/>
  <c r="B1285" i="16"/>
  <c r="B1284" i="16"/>
  <c r="B1283" i="16"/>
  <c r="B1282" i="16"/>
  <c r="V1282" i="16" s="1"/>
  <c r="U1282" i="16" s="1"/>
  <c r="B1281" i="16"/>
  <c r="V1281" i="16" s="1"/>
  <c r="B1280" i="16"/>
  <c r="B1279" i="16"/>
  <c r="B1278" i="16"/>
  <c r="B1277" i="16"/>
  <c r="B1276" i="16"/>
  <c r="B1275" i="16"/>
  <c r="B1274" i="16"/>
  <c r="B1273" i="16"/>
  <c r="B1272" i="16"/>
  <c r="B1271" i="16"/>
  <c r="B1270" i="16"/>
  <c r="V1270" i="16" s="1"/>
  <c r="B1269" i="16"/>
  <c r="V1269" i="16" s="1"/>
  <c r="B1268" i="16"/>
  <c r="V1268" i="16" s="1"/>
  <c r="B1267" i="16"/>
  <c r="B1266" i="16"/>
  <c r="B1265" i="16"/>
  <c r="B1264" i="16"/>
  <c r="B1263" i="16"/>
  <c r="B1262" i="16"/>
  <c r="B1261" i="16"/>
  <c r="B1260" i="16"/>
  <c r="B1259" i="16"/>
  <c r="B1258" i="16"/>
  <c r="V1258" i="16" s="1"/>
  <c r="B1257" i="16"/>
  <c r="V1257" i="16" s="1"/>
  <c r="B1256" i="16"/>
  <c r="B1255" i="16"/>
  <c r="B1254" i="16"/>
  <c r="B1253" i="16"/>
  <c r="B1252" i="16"/>
  <c r="B1251" i="16"/>
  <c r="V1251" i="16" s="1"/>
  <c r="B1250" i="16"/>
  <c r="B1249" i="16"/>
  <c r="B1248" i="16"/>
  <c r="B1247" i="16"/>
  <c r="B1246" i="16"/>
  <c r="V1246" i="16" s="1"/>
  <c r="B1245" i="16"/>
  <c r="V1245" i="16" s="1"/>
  <c r="B1244" i="16"/>
  <c r="B1243" i="16"/>
  <c r="B1242" i="16"/>
  <c r="B1241" i="16"/>
  <c r="B1240" i="16"/>
  <c r="B1239" i="16"/>
  <c r="B1238" i="16"/>
  <c r="B1237" i="16"/>
  <c r="B1236" i="16"/>
  <c r="B1235" i="16"/>
  <c r="B1234" i="16"/>
  <c r="V1234" i="16" s="1"/>
  <c r="B1233" i="16"/>
  <c r="V1233" i="16" s="1"/>
  <c r="B1232" i="16"/>
  <c r="B1231" i="16"/>
  <c r="V1231" i="16" s="1"/>
  <c r="B1230" i="16"/>
  <c r="B1229" i="16"/>
  <c r="B1228" i="16"/>
  <c r="V1228" i="16" s="1"/>
  <c r="B1227" i="16"/>
  <c r="B1226" i="16"/>
  <c r="B1225" i="16"/>
  <c r="B1224" i="16"/>
  <c r="B1223" i="16"/>
  <c r="B1222" i="16"/>
  <c r="V1222" i="16" s="1"/>
  <c r="B1221" i="16"/>
  <c r="V1221" i="16" s="1"/>
  <c r="B1220" i="16"/>
  <c r="B1219" i="16"/>
  <c r="V1219" i="16" s="1"/>
  <c r="B1218" i="16"/>
  <c r="B1217" i="16"/>
  <c r="B1216" i="16"/>
  <c r="B1215" i="16"/>
  <c r="B1214" i="16"/>
  <c r="B1213" i="16"/>
  <c r="B1212" i="16"/>
  <c r="B1211" i="16"/>
  <c r="B1210" i="16"/>
  <c r="V1210" i="16" s="1"/>
  <c r="B1209" i="16"/>
  <c r="V1209" i="16" s="1"/>
  <c r="B1208" i="16"/>
  <c r="B1207" i="16"/>
  <c r="B1206" i="16"/>
  <c r="B1205" i="16"/>
  <c r="B1204" i="16"/>
  <c r="B1203" i="16"/>
  <c r="B1202" i="16"/>
  <c r="B1201" i="16"/>
  <c r="B1200" i="16"/>
  <c r="B1199" i="16"/>
  <c r="B1198" i="16"/>
  <c r="V1198" i="16" s="1"/>
  <c r="B1197" i="16"/>
  <c r="V1197" i="16" s="1"/>
  <c r="B1196" i="16"/>
  <c r="V1196" i="16" s="1"/>
  <c r="B1195" i="16"/>
  <c r="V1195" i="16" s="1"/>
  <c r="B1194" i="16"/>
  <c r="B1193" i="16"/>
  <c r="B1192" i="16"/>
  <c r="B1191" i="16"/>
  <c r="V1191" i="16" s="1"/>
  <c r="B1190" i="16"/>
  <c r="V1190" i="16" s="1"/>
  <c r="B1189" i="16"/>
  <c r="B1188" i="16"/>
  <c r="B1187" i="16"/>
  <c r="B1186" i="16"/>
  <c r="V1186" i="16" s="1"/>
  <c r="B1185" i="16"/>
  <c r="V1185" i="16" s="1"/>
  <c r="B1184" i="16"/>
  <c r="B1183" i="16"/>
  <c r="B1182" i="16"/>
  <c r="B1181" i="16"/>
  <c r="B1180" i="16"/>
  <c r="B1179" i="16"/>
  <c r="B1178" i="16"/>
  <c r="B1177" i="16"/>
  <c r="B1176" i="16"/>
  <c r="B1175" i="16"/>
  <c r="B1174" i="16"/>
  <c r="V1174" i="16" s="1"/>
  <c r="B1173" i="16"/>
  <c r="V1173" i="16" s="1"/>
  <c r="B1172" i="16"/>
  <c r="V1172" i="16" s="1"/>
  <c r="B1171" i="16"/>
  <c r="V1171" i="16" s="1"/>
  <c r="B1170" i="16"/>
  <c r="B1169" i="16"/>
  <c r="B1168" i="16"/>
  <c r="B1167" i="16"/>
  <c r="B1166" i="16"/>
  <c r="B1165" i="16"/>
  <c r="B1164" i="16"/>
  <c r="B1163" i="16"/>
  <c r="B1162" i="16"/>
  <c r="V1162" i="16" s="1"/>
  <c r="B1161" i="16"/>
  <c r="V1161" i="16" s="1"/>
  <c r="B1160" i="16"/>
  <c r="B1159" i="16"/>
  <c r="V1159" i="16" s="1"/>
  <c r="B1158" i="16"/>
  <c r="B1157" i="16"/>
  <c r="B1156" i="16"/>
  <c r="B1155" i="16"/>
  <c r="V1155" i="16" s="1"/>
  <c r="B1154" i="16"/>
  <c r="B1153" i="16"/>
  <c r="B1152" i="16"/>
  <c r="B1151" i="16"/>
  <c r="B1150" i="16"/>
  <c r="V1150" i="16" s="1"/>
  <c r="B1149" i="16"/>
  <c r="V1149" i="16" s="1"/>
  <c r="B1148" i="16"/>
  <c r="B1147" i="16"/>
  <c r="B1146" i="16"/>
  <c r="B1145" i="16"/>
  <c r="B1144" i="16"/>
  <c r="B1143" i="16"/>
  <c r="B1142" i="16"/>
  <c r="B1141" i="16"/>
  <c r="B1140" i="16"/>
  <c r="B1139" i="16"/>
  <c r="B1138" i="16"/>
  <c r="V1138" i="16" s="1"/>
  <c r="U1138" i="16" s="1"/>
  <c r="B1137" i="16"/>
  <c r="V1137" i="16" s="1"/>
  <c r="B1136" i="16"/>
  <c r="B1135" i="16"/>
  <c r="V1135" i="16" s="1"/>
  <c r="B1134" i="16"/>
  <c r="B1133" i="16"/>
  <c r="B1132" i="16"/>
  <c r="B1131" i="16"/>
  <c r="B1130" i="16"/>
  <c r="B1129" i="16"/>
  <c r="B1128" i="16"/>
  <c r="B1127" i="16"/>
  <c r="B1126" i="16"/>
  <c r="V1126" i="16" s="1"/>
  <c r="B1125" i="16"/>
  <c r="V1125" i="16" s="1"/>
  <c r="B1124" i="16"/>
  <c r="B1123" i="16"/>
  <c r="B1122" i="16"/>
  <c r="B1121" i="16"/>
  <c r="B1120" i="16"/>
  <c r="B1119" i="16"/>
  <c r="B1118" i="16"/>
  <c r="B1117" i="16"/>
  <c r="B1116" i="16"/>
  <c r="B1115" i="16"/>
  <c r="B1114" i="16"/>
  <c r="V1114" i="16" s="1"/>
  <c r="B1113" i="16"/>
  <c r="V1113" i="16" s="1"/>
  <c r="B1112" i="16"/>
  <c r="B1111" i="16"/>
  <c r="B1110" i="16"/>
  <c r="V1110" i="16" s="1"/>
  <c r="B1109" i="16"/>
  <c r="B1108" i="16"/>
  <c r="V1108" i="16" s="1"/>
  <c r="B1107" i="16"/>
  <c r="B1106" i="16"/>
  <c r="B1105" i="16"/>
  <c r="V1105" i="16" s="1"/>
  <c r="B1104" i="16"/>
  <c r="B1103" i="16"/>
  <c r="B1102" i="16"/>
  <c r="V1102" i="16" s="1"/>
  <c r="B1101" i="16"/>
  <c r="V1101" i="16" s="1"/>
  <c r="B1100" i="16"/>
  <c r="V1100" i="16" s="1"/>
  <c r="B1099" i="16"/>
  <c r="B1098" i="16"/>
  <c r="B1097" i="16"/>
  <c r="B1096" i="16"/>
  <c r="B1095" i="16"/>
  <c r="B1094" i="16"/>
  <c r="B1093" i="16"/>
  <c r="B1092" i="16"/>
  <c r="B1091" i="16"/>
  <c r="B1090" i="16"/>
  <c r="V1090" i="16" s="1"/>
  <c r="B1089" i="16"/>
  <c r="V1089" i="16" s="1"/>
  <c r="B1088" i="16"/>
  <c r="B1087" i="16"/>
  <c r="B1086" i="16"/>
  <c r="B1085" i="16"/>
  <c r="B1084" i="16"/>
  <c r="B1083" i="16"/>
  <c r="V1083" i="16" s="1"/>
  <c r="B1082" i="16"/>
  <c r="B1081" i="16"/>
  <c r="B1080" i="16"/>
  <c r="B1079" i="16"/>
  <c r="B1078" i="16"/>
  <c r="V1078" i="16" s="1"/>
  <c r="B1077" i="16"/>
  <c r="V1077" i="16" s="1"/>
  <c r="B1076" i="16"/>
  <c r="B1075" i="16"/>
  <c r="B1074" i="16"/>
  <c r="V1074" i="16" s="1"/>
  <c r="B1073" i="16"/>
  <c r="B1072" i="16"/>
  <c r="V1072" i="16" s="1"/>
  <c r="B1071" i="16"/>
  <c r="V1071" i="16" s="1"/>
  <c r="B1070" i="16"/>
  <c r="V1070" i="16" s="1"/>
  <c r="B1069" i="16"/>
  <c r="V1069" i="16" s="1"/>
  <c r="B1068" i="16"/>
  <c r="B1067" i="16"/>
  <c r="B1066" i="16"/>
  <c r="V1066" i="16" s="1"/>
  <c r="B1065" i="16"/>
  <c r="V1065" i="16" s="1"/>
  <c r="B1064" i="16"/>
  <c r="B1063" i="16"/>
  <c r="B1062" i="16"/>
  <c r="B1061" i="16"/>
  <c r="B1060" i="16"/>
  <c r="B1059" i="16"/>
  <c r="B1058" i="16"/>
  <c r="B1057" i="16"/>
  <c r="B1056" i="16"/>
  <c r="B1055" i="16"/>
  <c r="B1054" i="16"/>
  <c r="V1054" i="16" s="1"/>
  <c r="B1053" i="16"/>
  <c r="V1053" i="16" s="1"/>
  <c r="B1052" i="16"/>
  <c r="B1051" i="16"/>
  <c r="B1050" i="16"/>
  <c r="B1049" i="16"/>
  <c r="B1048" i="16"/>
  <c r="B1047" i="16"/>
  <c r="B1046" i="16"/>
  <c r="B1045" i="16"/>
  <c r="B1044" i="16"/>
  <c r="B1043" i="16"/>
  <c r="B1042" i="16"/>
  <c r="V1042" i="16" s="1"/>
  <c r="B1041" i="16"/>
  <c r="V1041" i="16" s="1"/>
  <c r="B1040" i="16"/>
  <c r="V1040" i="16" s="1"/>
  <c r="B1039" i="16"/>
  <c r="V1039" i="16" s="1"/>
  <c r="B1038" i="16"/>
  <c r="V1038" i="16" s="1"/>
  <c r="B1037" i="16"/>
  <c r="B1036" i="16"/>
  <c r="B1035" i="16"/>
  <c r="B1034" i="16"/>
  <c r="B1033" i="16"/>
  <c r="B1032" i="16"/>
  <c r="B1031" i="16"/>
  <c r="B1030" i="16"/>
  <c r="V1030" i="16" s="1"/>
  <c r="B1029" i="16"/>
  <c r="V1029" i="16" s="1"/>
  <c r="B1028" i="16"/>
  <c r="B1027" i="16"/>
  <c r="B1026" i="16"/>
  <c r="B1025" i="16"/>
  <c r="B1024" i="16"/>
  <c r="B1023" i="16"/>
  <c r="B1022" i="16"/>
  <c r="B1021" i="16"/>
  <c r="B1020" i="16"/>
  <c r="B1019" i="16"/>
  <c r="B1018" i="16"/>
  <c r="V1018" i="16" s="1"/>
  <c r="B1017" i="16"/>
  <c r="V1017" i="16" s="1"/>
  <c r="B1016" i="16"/>
  <c r="V1016" i="16" s="1"/>
  <c r="B1015" i="16"/>
  <c r="B1014" i="16"/>
  <c r="V1014" i="16" s="1"/>
  <c r="B1013" i="16"/>
  <c r="B1012" i="16"/>
  <c r="B1011" i="16"/>
  <c r="B1010" i="16"/>
  <c r="B1009" i="16"/>
  <c r="B1008" i="16"/>
  <c r="B1007" i="16"/>
  <c r="B1006" i="16"/>
  <c r="V1006" i="16" s="1"/>
  <c r="B1005" i="16"/>
  <c r="V1005" i="16" s="1"/>
  <c r="B1004" i="16"/>
  <c r="B1003" i="16"/>
  <c r="B1002" i="16"/>
  <c r="B1001" i="16"/>
  <c r="B1000" i="16"/>
  <c r="B999" i="16"/>
  <c r="B998" i="16"/>
  <c r="B997" i="16"/>
  <c r="B996" i="16"/>
  <c r="B995" i="16"/>
  <c r="B994" i="16"/>
  <c r="V994" i="16" s="1"/>
  <c r="B993" i="16"/>
  <c r="V993" i="16" s="1"/>
  <c r="B992" i="16"/>
  <c r="B991" i="16"/>
  <c r="B990" i="16"/>
  <c r="B989" i="16"/>
  <c r="B988" i="16"/>
  <c r="B987" i="16"/>
  <c r="V987" i="16" s="1"/>
  <c r="B986" i="16"/>
  <c r="B985" i="16"/>
  <c r="B984" i="16"/>
  <c r="B983" i="16"/>
  <c r="V983" i="16" s="1"/>
  <c r="B982" i="16"/>
  <c r="V982" i="16" s="1"/>
  <c r="B981" i="16"/>
  <c r="V981" i="16" s="1"/>
  <c r="B980" i="16"/>
  <c r="B979" i="16"/>
  <c r="B978" i="16"/>
  <c r="B977" i="16"/>
  <c r="B976" i="16"/>
  <c r="B975" i="16"/>
  <c r="B974" i="16"/>
  <c r="B973" i="16"/>
  <c r="B972" i="16"/>
  <c r="B971" i="16"/>
  <c r="B970" i="16"/>
  <c r="B969" i="16"/>
  <c r="B968" i="16"/>
  <c r="V968" i="16" s="1"/>
  <c r="B967" i="16"/>
  <c r="V967" i="16" s="1"/>
  <c r="B966" i="16"/>
  <c r="B965" i="16"/>
  <c r="V965" i="16" s="1"/>
  <c r="B964" i="16"/>
  <c r="B963" i="16"/>
  <c r="B962" i="16"/>
  <c r="B961" i="16"/>
  <c r="B960" i="16"/>
  <c r="B959" i="16"/>
  <c r="B958" i="16"/>
  <c r="B957" i="16"/>
  <c r="B956" i="16"/>
  <c r="B955" i="16"/>
  <c r="B954" i="16"/>
  <c r="B953" i="16"/>
  <c r="B952" i="16"/>
  <c r="B951" i="16"/>
  <c r="B950" i="16"/>
  <c r="B949" i="16"/>
  <c r="B948" i="16"/>
  <c r="B947" i="16"/>
  <c r="B946" i="16"/>
  <c r="B945" i="16"/>
  <c r="B944" i="16"/>
  <c r="B943" i="16"/>
  <c r="B942" i="16"/>
  <c r="B941" i="16"/>
  <c r="B940" i="16"/>
  <c r="B939" i="16"/>
  <c r="B938" i="16"/>
  <c r="B937" i="16"/>
  <c r="B936" i="16"/>
  <c r="B935" i="16"/>
  <c r="B934" i="16"/>
  <c r="B933" i="16"/>
  <c r="B932" i="16"/>
  <c r="B931" i="16"/>
  <c r="B930" i="16"/>
  <c r="B929" i="16"/>
  <c r="B928" i="16"/>
  <c r="B927" i="16"/>
  <c r="B926" i="16"/>
  <c r="B925" i="16"/>
  <c r="V925" i="16" s="1"/>
  <c r="B924" i="16"/>
  <c r="B923" i="16"/>
  <c r="B922" i="16"/>
  <c r="B921" i="16"/>
  <c r="B920" i="16"/>
  <c r="B919" i="16"/>
  <c r="B918" i="16"/>
  <c r="B917" i="16"/>
  <c r="B916" i="16"/>
  <c r="B915" i="16"/>
  <c r="B914" i="16"/>
  <c r="B913" i="16"/>
  <c r="B912" i="16"/>
  <c r="B911" i="16"/>
  <c r="B910" i="16"/>
  <c r="B909" i="16"/>
  <c r="V909" i="16" s="1"/>
  <c r="B908" i="16"/>
  <c r="V908" i="16" s="1"/>
  <c r="B907" i="16"/>
  <c r="B906" i="16"/>
  <c r="V906" i="16" s="1"/>
  <c r="B905" i="16"/>
  <c r="B904" i="16"/>
  <c r="B903" i="16"/>
  <c r="V903" i="16" s="1"/>
  <c r="B902" i="16"/>
  <c r="B901" i="16"/>
  <c r="B900" i="16"/>
  <c r="B899" i="16"/>
  <c r="B898" i="16"/>
  <c r="B897" i="16"/>
  <c r="B896" i="16"/>
  <c r="B895" i="16"/>
  <c r="B894" i="16"/>
  <c r="B893" i="16"/>
  <c r="B892" i="16"/>
  <c r="B891" i="16"/>
  <c r="B890" i="16"/>
  <c r="B889" i="16"/>
  <c r="B888" i="16"/>
  <c r="B887" i="16"/>
  <c r="B886" i="16"/>
  <c r="B885" i="16"/>
  <c r="B884" i="16"/>
  <c r="B883" i="16"/>
  <c r="B882" i="16"/>
  <c r="B881" i="16"/>
  <c r="B880" i="16"/>
  <c r="B879" i="16"/>
  <c r="B878" i="16"/>
  <c r="V878" i="16" s="1"/>
  <c r="B877" i="16"/>
  <c r="V877" i="16" s="1"/>
  <c r="B876" i="16"/>
  <c r="B875" i="16"/>
  <c r="B874" i="16"/>
  <c r="B873" i="16"/>
  <c r="B872" i="16"/>
  <c r="B871" i="16"/>
  <c r="B870" i="16"/>
  <c r="B869" i="16"/>
  <c r="B868" i="16"/>
  <c r="B867" i="16"/>
  <c r="B866" i="16"/>
  <c r="B865" i="16"/>
  <c r="B864" i="16"/>
  <c r="B863" i="16"/>
  <c r="B862" i="16"/>
  <c r="B861" i="16"/>
  <c r="B860" i="16"/>
  <c r="B859" i="16"/>
  <c r="B858" i="16"/>
  <c r="V858" i="16" s="1"/>
  <c r="U858" i="16" s="1"/>
  <c r="B857" i="16"/>
  <c r="B856" i="16"/>
  <c r="B855" i="16"/>
  <c r="V855" i="16" s="1"/>
  <c r="B854" i="16"/>
  <c r="B853" i="16"/>
  <c r="B852" i="16"/>
  <c r="B851" i="16"/>
  <c r="B850" i="16"/>
  <c r="B849" i="16"/>
  <c r="B848" i="16"/>
  <c r="B847" i="16"/>
  <c r="V847" i="16" s="1"/>
  <c r="B846" i="16"/>
  <c r="V846" i="16" s="1"/>
  <c r="B845" i="16"/>
  <c r="B844" i="16"/>
  <c r="B843" i="16"/>
  <c r="V843" i="16" s="1"/>
  <c r="B842" i="16"/>
  <c r="B841" i="16"/>
  <c r="B840" i="16"/>
  <c r="B839" i="16"/>
  <c r="B838" i="16"/>
  <c r="B837" i="16"/>
  <c r="B836" i="16"/>
  <c r="B835" i="16"/>
  <c r="B834" i="16"/>
  <c r="B833" i="16"/>
  <c r="B832" i="16"/>
  <c r="B831" i="16"/>
  <c r="B830" i="16"/>
  <c r="B829" i="16"/>
  <c r="V829" i="16" s="1"/>
  <c r="B828" i="16"/>
  <c r="B827" i="16"/>
  <c r="B826" i="16"/>
  <c r="B825" i="16"/>
  <c r="V825" i="16" s="1"/>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V800" i="16" s="1"/>
  <c r="B799" i="16"/>
  <c r="V799" i="16" s="1"/>
  <c r="B798" i="16"/>
  <c r="B797" i="16"/>
  <c r="B796" i="16"/>
  <c r="V796" i="16" s="1"/>
  <c r="B795" i="16"/>
  <c r="B794" i="16"/>
  <c r="B793" i="16"/>
  <c r="B792" i="16"/>
  <c r="B791" i="16"/>
  <c r="B790" i="16"/>
  <c r="B789" i="16"/>
  <c r="B788" i="16"/>
  <c r="B787" i="16"/>
  <c r="B786" i="16"/>
  <c r="B785" i="16"/>
  <c r="B784" i="16"/>
  <c r="B783" i="16"/>
  <c r="B782" i="16"/>
  <c r="B781" i="16"/>
  <c r="V781" i="16" s="1"/>
  <c r="B780" i="16"/>
  <c r="B779" i="16"/>
  <c r="B778" i="16"/>
  <c r="B777" i="16"/>
  <c r="B776" i="16"/>
  <c r="B775" i="16"/>
  <c r="B774" i="16"/>
  <c r="B773" i="16"/>
  <c r="B772" i="16"/>
  <c r="B771" i="16"/>
  <c r="B770" i="16"/>
  <c r="B769" i="16"/>
  <c r="B768" i="16"/>
  <c r="B767" i="16"/>
  <c r="B766" i="16"/>
  <c r="B765" i="16"/>
  <c r="B764" i="16"/>
  <c r="B763" i="16"/>
  <c r="B762" i="16"/>
  <c r="B761" i="16"/>
  <c r="B760" i="16"/>
  <c r="B759" i="16"/>
  <c r="B758" i="16"/>
  <c r="B757" i="16"/>
  <c r="B756" i="16"/>
  <c r="B755" i="16"/>
  <c r="B754" i="16"/>
  <c r="B753" i="16"/>
  <c r="V753" i="16" s="1"/>
  <c r="B752" i="16"/>
  <c r="V752" i="16" s="1"/>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V713" i="16" s="1"/>
  <c r="B712" i="16"/>
  <c r="B711" i="16"/>
  <c r="B710" i="16"/>
  <c r="B709" i="16"/>
  <c r="B708" i="16"/>
  <c r="B707" i="16"/>
  <c r="B706" i="16"/>
  <c r="B705" i="16"/>
  <c r="B704" i="16"/>
  <c r="V704" i="16" s="1"/>
  <c r="B703" i="16"/>
  <c r="B702" i="16"/>
  <c r="V702" i="16" s="1"/>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V678" i="16" s="1"/>
  <c r="B677" i="16"/>
  <c r="V677" i="16" s="1"/>
  <c r="B676" i="16"/>
  <c r="B675" i="16"/>
  <c r="B674" i="16"/>
  <c r="B673" i="16"/>
  <c r="B672" i="16"/>
  <c r="B671" i="16"/>
  <c r="B670" i="16"/>
  <c r="B669" i="16"/>
  <c r="B668" i="16"/>
  <c r="B667" i="16"/>
  <c r="B666" i="16"/>
  <c r="B665" i="16"/>
  <c r="V665" i="16" s="1"/>
  <c r="B664" i="16"/>
  <c r="V664" i="16" s="1"/>
  <c r="B663" i="16"/>
  <c r="B662" i="16"/>
  <c r="V662" i="16" s="1"/>
  <c r="B661" i="16"/>
  <c r="V661" i="16" s="1"/>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V637" i="16" s="1"/>
  <c r="B636" i="16"/>
  <c r="B635" i="16"/>
  <c r="B634" i="16"/>
  <c r="B633" i="16"/>
  <c r="B632" i="16"/>
  <c r="B631" i="16"/>
  <c r="B630" i="16"/>
  <c r="B629" i="16"/>
  <c r="B628" i="16"/>
  <c r="B627" i="16"/>
  <c r="B626" i="16"/>
  <c r="B625" i="16"/>
  <c r="B624" i="16"/>
  <c r="B623" i="16"/>
  <c r="B622" i="16"/>
  <c r="B621" i="16"/>
  <c r="V621" i="16" s="1"/>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V597" i="16" s="1"/>
  <c r="U597" i="16" s="1"/>
  <c r="B596" i="16"/>
  <c r="V596" i="16" s="1"/>
  <c r="B595" i="16"/>
  <c r="V595" i="16" s="1"/>
  <c r="B594" i="16"/>
  <c r="V594" i="16" s="1"/>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V568" i="16" s="1"/>
  <c r="B567" i="16"/>
  <c r="B566" i="16"/>
  <c r="B565" i="16"/>
  <c r="B564" i="16"/>
  <c r="B563" i="16"/>
  <c r="B562" i="16"/>
  <c r="B561" i="16"/>
  <c r="B560" i="16"/>
  <c r="B559" i="16"/>
  <c r="B558" i="16"/>
  <c r="B557" i="16"/>
  <c r="B556" i="16"/>
  <c r="B555" i="16"/>
  <c r="B554" i="16"/>
  <c r="B553" i="16"/>
  <c r="V553" i="16" s="1"/>
  <c r="B552" i="16"/>
  <c r="B551" i="16"/>
  <c r="B550" i="16"/>
  <c r="B549" i="16"/>
  <c r="B548" i="16"/>
  <c r="B547" i="16"/>
  <c r="B546" i="16"/>
  <c r="B545" i="16"/>
  <c r="B544" i="16"/>
  <c r="B543" i="16"/>
  <c r="B542" i="16"/>
  <c r="B541" i="16"/>
  <c r="B540" i="16"/>
  <c r="B539" i="16"/>
  <c r="B538" i="16"/>
  <c r="B537" i="16"/>
  <c r="B536" i="16"/>
  <c r="B535" i="16"/>
  <c r="B534" i="16"/>
  <c r="V534" i="16" s="1"/>
  <c r="B533" i="16"/>
  <c r="V533" i="16" s="1"/>
  <c r="B532" i="16"/>
  <c r="V532" i="16" s="1"/>
  <c r="B531" i="16"/>
  <c r="B530" i="16"/>
  <c r="V530" i="16" s="1"/>
  <c r="B529" i="16"/>
  <c r="V529" i="16" s="1"/>
  <c r="U529" i="16" s="1"/>
  <c r="B528" i="16"/>
  <c r="V528" i="16" s="1"/>
  <c r="U528" i="16" s="1"/>
  <c r="B527" i="16"/>
  <c r="B526" i="16"/>
  <c r="B525" i="16"/>
  <c r="B524" i="16"/>
  <c r="B523" i="16"/>
  <c r="B522" i="16"/>
  <c r="B521" i="16"/>
  <c r="V521" i="16" s="1"/>
  <c r="B520" i="16"/>
  <c r="V520" i="16" s="1"/>
  <c r="B519" i="16"/>
  <c r="B518" i="16"/>
  <c r="V518" i="16" s="1"/>
  <c r="B517" i="16"/>
  <c r="B516" i="16"/>
  <c r="B515" i="16"/>
  <c r="B514" i="16"/>
  <c r="B513" i="16"/>
  <c r="B512" i="16"/>
  <c r="B511" i="16"/>
  <c r="B510" i="16"/>
  <c r="B509" i="16"/>
  <c r="B508" i="16"/>
  <c r="B507" i="16"/>
  <c r="B506" i="16"/>
  <c r="B505" i="16"/>
  <c r="B504" i="16"/>
  <c r="B503" i="16"/>
  <c r="B502" i="16"/>
  <c r="B501" i="16"/>
  <c r="B500" i="16"/>
  <c r="B499" i="16"/>
  <c r="B498" i="16"/>
  <c r="B497" i="16"/>
  <c r="B496" i="16"/>
  <c r="V496" i="16" s="1"/>
  <c r="B495" i="16"/>
  <c r="B494" i="16"/>
  <c r="V494" i="16" s="1"/>
  <c r="B493" i="16"/>
  <c r="B492" i="16"/>
  <c r="B491" i="16"/>
  <c r="B490" i="16"/>
  <c r="B489" i="16"/>
  <c r="B488" i="16"/>
  <c r="V488" i="16" s="1"/>
  <c r="B487" i="16"/>
  <c r="B486" i="16"/>
  <c r="B485" i="16"/>
  <c r="B484" i="16"/>
  <c r="B483" i="16"/>
  <c r="B482" i="16"/>
  <c r="B481" i="16"/>
  <c r="B480" i="16"/>
  <c r="B479" i="16"/>
  <c r="B478" i="16"/>
  <c r="B477" i="16"/>
  <c r="B476" i="16"/>
  <c r="B475" i="16"/>
  <c r="B474" i="16"/>
  <c r="B473" i="16"/>
  <c r="B472" i="16"/>
  <c r="B471" i="16"/>
  <c r="B470" i="16"/>
  <c r="B469" i="16"/>
  <c r="B468" i="16"/>
  <c r="V468" i="16" s="1"/>
  <c r="B467" i="16"/>
  <c r="V467" i="16" s="1"/>
  <c r="B466" i="16"/>
  <c r="B465" i="16"/>
  <c r="V465" i="16" s="1"/>
  <c r="U465" i="16" s="1"/>
  <c r="B464" i="16"/>
  <c r="V464" i="16" s="1"/>
  <c r="B463" i="16"/>
  <c r="V463" i="16" s="1"/>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V436" i="16" s="1"/>
  <c r="B435" i="16"/>
  <c r="B434" i="16"/>
  <c r="B433" i="16"/>
  <c r="V433" i="16" s="1"/>
  <c r="B432" i="16"/>
  <c r="B431" i="16"/>
  <c r="B430" i="16"/>
  <c r="B429" i="16"/>
  <c r="V429" i="16" s="1"/>
  <c r="B428" i="16"/>
  <c r="B427" i="16"/>
  <c r="B426" i="16"/>
  <c r="B425" i="16"/>
  <c r="B424" i="16"/>
  <c r="B423" i="16"/>
  <c r="B422" i="16"/>
  <c r="B421" i="16"/>
  <c r="B420" i="16"/>
  <c r="B419" i="16"/>
  <c r="B418" i="16"/>
  <c r="B417" i="16"/>
  <c r="B416" i="16"/>
  <c r="V416" i="16" s="1"/>
  <c r="B415" i="16"/>
  <c r="B414" i="16"/>
  <c r="V414" i="16" s="1"/>
  <c r="B413" i="16"/>
  <c r="V413" i="16" s="1"/>
  <c r="B412" i="16"/>
  <c r="V412" i="16" s="1"/>
  <c r="B411" i="16"/>
  <c r="B410" i="16"/>
  <c r="V410" i="16" s="1"/>
  <c r="B409" i="16"/>
  <c r="V409" i="16" s="1"/>
  <c r="B408" i="16"/>
  <c r="B407" i="16"/>
  <c r="B406" i="16"/>
  <c r="B405" i="16"/>
  <c r="B404" i="16"/>
  <c r="B403" i="16"/>
  <c r="B402" i="16"/>
  <c r="B401" i="16"/>
  <c r="B400" i="16"/>
  <c r="V400" i="16" s="1"/>
  <c r="B399" i="16"/>
  <c r="B398" i="16"/>
  <c r="B397" i="16"/>
  <c r="B396" i="16"/>
  <c r="B395" i="16"/>
  <c r="B394" i="16"/>
  <c r="B393" i="16"/>
  <c r="B392" i="16"/>
  <c r="B391" i="16"/>
  <c r="B390" i="16"/>
  <c r="B389" i="16"/>
  <c r="B388" i="16"/>
  <c r="B387" i="16"/>
  <c r="B386" i="16"/>
  <c r="B385" i="16"/>
  <c r="B384" i="16"/>
  <c r="B383" i="16"/>
  <c r="B382" i="16"/>
  <c r="B381" i="16"/>
  <c r="B380" i="16"/>
  <c r="B379" i="16"/>
  <c r="B378" i="16"/>
  <c r="V378" i="16" s="1"/>
  <c r="B377" i="16"/>
  <c r="V377" i="16" s="1"/>
  <c r="B376" i="16"/>
  <c r="V376" i="16" s="1"/>
  <c r="B375" i="16"/>
  <c r="B374" i="16"/>
  <c r="V374" i="16" s="1"/>
  <c r="B373" i="16"/>
  <c r="V373" i="16" s="1"/>
  <c r="B372" i="16"/>
  <c r="B371" i="16"/>
  <c r="B370" i="16"/>
  <c r="B369" i="16"/>
  <c r="B368" i="16"/>
  <c r="B367" i="16"/>
  <c r="B366" i="16"/>
  <c r="B365" i="16"/>
  <c r="B364" i="16"/>
  <c r="B363" i="16"/>
  <c r="B362" i="16"/>
  <c r="B361" i="16"/>
  <c r="B360" i="16"/>
  <c r="B359" i="16"/>
  <c r="B358" i="16"/>
  <c r="B357" i="16"/>
  <c r="V357" i="16" s="1"/>
  <c r="B356" i="16"/>
  <c r="B355" i="16"/>
  <c r="B354" i="16"/>
  <c r="B353" i="16"/>
  <c r="B352" i="16"/>
  <c r="B351" i="16"/>
  <c r="B350" i="16"/>
  <c r="B349" i="16"/>
  <c r="B348" i="16"/>
  <c r="B347" i="16"/>
  <c r="B346" i="16"/>
  <c r="B345" i="16"/>
  <c r="V345" i="16" s="1"/>
  <c r="B344" i="16"/>
  <c r="V344" i="16" s="1"/>
  <c r="B343" i="16"/>
  <c r="B342" i="16"/>
  <c r="V342" i="16" s="1"/>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V309" i="16" s="1"/>
  <c r="U309" i="16" s="1"/>
  <c r="B308" i="16"/>
  <c r="B307" i="16"/>
  <c r="B306" i="16"/>
  <c r="B305" i="16"/>
  <c r="B304" i="16"/>
  <c r="B303" i="16"/>
  <c r="B302" i="16"/>
  <c r="B301" i="16"/>
  <c r="B300" i="16"/>
  <c r="B299" i="16"/>
  <c r="B298" i="16"/>
  <c r="B297" i="16"/>
  <c r="B296" i="16"/>
  <c r="B295" i="16"/>
  <c r="B294" i="16"/>
  <c r="V294" i="16" s="1"/>
  <c r="B293" i="16"/>
  <c r="V293" i="16" s="1"/>
  <c r="B292" i="16"/>
  <c r="V292" i="16" s="1"/>
  <c r="B291" i="16"/>
  <c r="B290" i="16"/>
  <c r="B289" i="16"/>
  <c r="V289" i="16" s="1"/>
  <c r="B288" i="16"/>
  <c r="B287" i="16"/>
  <c r="B286" i="16"/>
  <c r="V286" i="16" s="1"/>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V258" i="16" s="1"/>
  <c r="B257" i="16"/>
  <c r="V257" i="16" s="1"/>
  <c r="B256" i="16"/>
  <c r="V256" i="16" s="1"/>
  <c r="B255" i="16"/>
  <c r="B254" i="16"/>
  <c r="V254" i="16" s="1"/>
  <c r="B253" i="16"/>
  <c r="V253" i="16" s="1"/>
  <c r="B252" i="16"/>
  <c r="B251" i="16"/>
  <c r="B250" i="16"/>
  <c r="V250" i="16" s="1"/>
  <c r="U250" i="16" s="1"/>
  <c r="B249" i="16"/>
  <c r="B248" i="16"/>
  <c r="B247" i="16"/>
  <c r="B246" i="16"/>
  <c r="B245" i="16"/>
  <c r="B244" i="16"/>
  <c r="B243" i="16"/>
  <c r="B242" i="16"/>
  <c r="B241" i="16"/>
  <c r="B240" i="16"/>
  <c r="B239" i="16"/>
  <c r="B238" i="16"/>
  <c r="B237" i="16"/>
  <c r="B236" i="16"/>
  <c r="B235" i="16"/>
  <c r="B234" i="16"/>
  <c r="V234" i="16" s="1"/>
  <c r="B233" i="16"/>
  <c r="V233" i="16" s="1"/>
  <c r="B232" i="16"/>
  <c r="B231" i="16"/>
  <c r="B230" i="16"/>
  <c r="B229" i="16"/>
  <c r="B228" i="16"/>
  <c r="B227" i="16"/>
  <c r="B226" i="16"/>
  <c r="B225" i="16"/>
  <c r="B224" i="16"/>
  <c r="V224" i="16" s="1"/>
  <c r="B223" i="16"/>
  <c r="B222" i="16"/>
  <c r="B221" i="16"/>
  <c r="B220" i="16"/>
  <c r="V220" i="16" s="1"/>
  <c r="B219" i="16"/>
  <c r="B218" i="16"/>
  <c r="B217" i="16"/>
  <c r="B216" i="16"/>
  <c r="B215" i="16"/>
  <c r="B214" i="16"/>
  <c r="B213" i="16"/>
  <c r="B212" i="16"/>
  <c r="B211" i="16"/>
  <c r="B210" i="16"/>
  <c r="B209" i="16"/>
  <c r="B208" i="16"/>
  <c r="B207" i="16"/>
  <c r="B206" i="16"/>
  <c r="B205" i="16"/>
  <c r="B204" i="16"/>
  <c r="B203" i="16"/>
  <c r="B202" i="16"/>
  <c r="B201" i="16"/>
  <c r="V201" i="16" s="1"/>
  <c r="B200" i="16"/>
  <c r="V200" i="16" s="1"/>
  <c r="B199" i="16"/>
  <c r="B198" i="16"/>
  <c r="B197" i="16"/>
  <c r="B196" i="16"/>
  <c r="B195" i="16"/>
  <c r="B194" i="16"/>
  <c r="B193" i="16"/>
  <c r="V193" i="16" s="1"/>
  <c r="U193" i="16" s="1"/>
  <c r="B192" i="16"/>
  <c r="B191" i="16"/>
  <c r="B190" i="16"/>
  <c r="B189" i="16"/>
  <c r="V189" i="16" s="1"/>
  <c r="B188" i="16"/>
  <c r="B187" i="16"/>
  <c r="B186" i="16"/>
  <c r="B185" i="16"/>
  <c r="B184" i="16"/>
  <c r="B183" i="16"/>
  <c r="B182" i="16"/>
  <c r="B181" i="16"/>
  <c r="B180" i="16"/>
  <c r="B179" i="16"/>
  <c r="B178" i="16"/>
  <c r="B177" i="16"/>
  <c r="B176" i="16"/>
  <c r="B175" i="16"/>
  <c r="B174" i="16"/>
  <c r="V174" i="16" s="1"/>
  <c r="B173" i="16"/>
  <c r="B172" i="16"/>
  <c r="V172" i="16" s="1"/>
  <c r="B171" i="16"/>
  <c r="B170" i="16"/>
  <c r="B169" i="16"/>
  <c r="B168" i="16"/>
  <c r="B167" i="16"/>
  <c r="V167" i="16" s="1"/>
  <c r="B166" i="16"/>
  <c r="B165" i="16"/>
  <c r="B164" i="16"/>
  <c r="V164" i="16" s="1"/>
  <c r="B163" i="16"/>
  <c r="B162" i="16"/>
  <c r="B161" i="16"/>
  <c r="B160" i="16"/>
  <c r="B159" i="16"/>
  <c r="B158" i="16"/>
  <c r="B157" i="16"/>
  <c r="B156" i="16"/>
  <c r="B155" i="16"/>
  <c r="B154" i="16"/>
  <c r="B153" i="16"/>
  <c r="B152" i="16"/>
  <c r="B151" i="16"/>
  <c r="V151" i="16" s="1"/>
  <c r="U151" i="16" s="1"/>
  <c r="B150" i="16"/>
  <c r="B149" i="16"/>
  <c r="B148" i="16"/>
  <c r="V148" i="16" s="1"/>
  <c r="B147" i="16"/>
  <c r="B146" i="16"/>
  <c r="B145" i="16"/>
  <c r="B144" i="16"/>
  <c r="B143" i="16"/>
  <c r="B142" i="16"/>
  <c r="B141" i="16"/>
  <c r="B140" i="16"/>
  <c r="B139" i="16"/>
  <c r="B138" i="16"/>
  <c r="V138" i="16" s="1"/>
  <c r="B137" i="16"/>
  <c r="V137" i="16" s="1"/>
  <c r="B136" i="16"/>
  <c r="V136" i="16" s="1"/>
  <c r="B135" i="16"/>
  <c r="B134" i="16"/>
  <c r="V134" i="16" s="1"/>
  <c r="B133" i="16"/>
  <c r="B132" i="16"/>
  <c r="B131" i="16"/>
  <c r="B130" i="16"/>
  <c r="B129" i="16"/>
  <c r="B128" i="16"/>
  <c r="B127" i="16"/>
  <c r="B126" i="16"/>
  <c r="B125" i="16"/>
  <c r="B124" i="16"/>
  <c r="B123" i="16"/>
  <c r="B122" i="16"/>
  <c r="B121" i="16"/>
  <c r="B120" i="16"/>
  <c r="B119" i="16"/>
  <c r="B118" i="16"/>
  <c r="B117" i="16"/>
  <c r="B116" i="16"/>
  <c r="V116" i="16" s="1"/>
  <c r="B115" i="16"/>
  <c r="V115" i="16" s="1"/>
  <c r="U115" i="16" s="1"/>
  <c r="B114" i="16"/>
  <c r="V114" i="16" s="1"/>
  <c r="B113" i="16"/>
  <c r="V113" i="16" s="1"/>
  <c r="B112" i="16"/>
  <c r="V112" i="16" s="1"/>
  <c r="B111" i="16"/>
  <c r="B110" i="16"/>
  <c r="B109" i="16"/>
  <c r="B108" i="16"/>
  <c r="B107" i="16"/>
  <c r="B106" i="16"/>
  <c r="B105" i="16"/>
  <c r="B104" i="16"/>
  <c r="B103" i="16"/>
  <c r="B102" i="16"/>
  <c r="V102" i="16" s="1"/>
  <c r="B101" i="16"/>
  <c r="V101" i="16" s="1"/>
  <c r="B100" i="16"/>
  <c r="V100" i="16" s="1"/>
  <c r="B99" i="16"/>
  <c r="B98" i="16"/>
  <c r="B97" i="16"/>
  <c r="B96" i="16"/>
  <c r="V96" i="16" s="1"/>
  <c r="B95" i="16"/>
  <c r="B94" i="16"/>
  <c r="B93" i="16"/>
  <c r="B92" i="16"/>
  <c r="B91" i="16"/>
  <c r="B90" i="16"/>
  <c r="B89" i="16"/>
  <c r="B88" i="16"/>
  <c r="B87" i="16"/>
  <c r="B86" i="16"/>
  <c r="B85" i="16"/>
  <c r="B84" i="16"/>
  <c r="B83" i="16"/>
  <c r="B82" i="16"/>
  <c r="B81" i="16"/>
  <c r="B80" i="16"/>
  <c r="V80" i="16" s="1"/>
  <c r="B79" i="16"/>
  <c r="B78" i="16"/>
  <c r="B77" i="16"/>
  <c r="V77" i="16" s="1"/>
  <c r="B76" i="16"/>
  <c r="V76" i="16" s="1"/>
  <c r="B75" i="16"/>
  <c r="B74" i="16"/>
  <c r="B73" i="16"/>
  <c r="B72" i="16"/>
  <c r="B71" i="16"/>
  <c r="B70" i="16"/>
  <c r="B69" i="16"/>
  <c r="B68" i="16"/>
  <c r="B67" i="16"/>
  <c r="B66" i="16"/>
  <c r="B65" i="16"/>
  <c r="B64" i="16"/>
  <c r="B63" i="16"/>
  <c r="B62" i="16"/>
  <c r="B61" i="16"/>
  <c r="B60" i="16"/>
  <c r="B59" i="16"/>
  <c r="B58" i="16"/>
  <c r="B57" i="16"/>
  <c r="B56" i="16"/>
  <c r="B55" i="16"/>
  <c r="B54" i="16"/>
  <c r="B53" i="16"/>
  <c r="B52" i="16"/>
  <c r="B51" i="16"/>
  <c r="B50" i="16"/>
  <c r="B49" i="16"/>
  <c r="V49" i="16" s="1"/>
  <c r="B48" i="16"/>
  <c r="V48" i="16" s="1"/>
  <c r="U48" i="16" s="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V17" i="16" s="1"/>
  <c r="B16" i="16"/>
  <c r="B15" i="16"/>
  <c r="B14" i="16"/>
  <c r="V14" i="16" s="1"/>
  <c r="V58" i="16" l="1"/>
  <c r="U58" i="16" s="1"/>
  <c r="V106" i="16"/>
  <c r="U106" i="16" s="1"/>
  <c r="V154" i="16"/>
  <c r="U154" i="16" s="1"/>
  <c r="V298" i="16"/>
  <c r="U298" i="16" s="1"/>
  <c r="V334" i="16"/>
  <c r="U334" i="16" s="1"/>
  <c r="V358" i="16"/>
  <c r="U358" i="16" s="1"/>
  <c r="V406" i="16"/>
  <c r="U406" i="16" s="1"/>
  <c r="V442" i="16"/>
  <c r="U442" i="16" s="1"/>
  <c r="V466" i="16"/>
  <c r="U466" i="16" s="1"/>
  <c r="V490" i="16"/>
  <c r="U490" i="16" s="1"/>
  <c r="V514" i="16"/>
  <c r="U514" i="16" s="1"/>
  <c r="V562" i="16"/>
  <c r="U562" i="16" s="1"/>
  <c r="V598" i="16"/>
  <c r="U598" i="16" s="1"/>
  <c r="V646" i="16"/>
  <c r="U646" i="16" s="1"/>
  <c r="V694" i="16"/>
  <c r="U694" i="16" s="1"/>
  <c r="V742" i="16"/>
  <c r="U742" i="16" s="1"/>
  <c r="V790" i="16"/>
  <c r="U790" i="16" s="1"/>
  <c r="V838" i="16"/>
  <c r="U838" i="16" s="1"/>
  <c r="V886" i="16"/>
  <c r="U886" i="16" s="1"/>
  <c r="V946" i="16"/>
  <c r="U946" i="16" s="1"/>
  <c r="V71" i="16"/>
  <c r="U71" i="16" s="1"/>
  <c r="V107" i="16"/>
  <c r="U107" i="16" s="1"/>
  <c r="V131" i="16"/>
  <c r="U131" i="16" s="1"/>
  <c r="V179" i="16"/>
  <c r="U179" i="16" s="1"/>
  <c r="V227" i="16"/>
  <c r="U227" i="16" s="1"/>
  <c r="V239" i="16"/>
  <c r="U239" i="16" s="1"/>
  <c r="V287" i="16"/>
  <c r="U287" i="16" s="1"/>
  <c r="V323" i="16"/>
  <c r="U323" i="16" s="1"/>
  <c r="V359" i="16"/>
  <c r="U359" i="16" s="1"/>
  <c r="V407" i="16"/>
  <c r="U407" i="16" s="1"/>
  <c r="V455" i="16"/>
  <c r="U455" i="16" s="1"/>
  <c r="V503" i="16"/>
  <c r="U503" i="16" s="1"/>
  <c r="V551" i="16"/>
  <c r="U551" i="16" s="1"/>
  <c r="V575" i="16"/>
  <c r="U575" i="16" s="1"/>
  <c r="V611" i="16"/>
  <c r="U611" i="16" s="1"/>
  <c r="V635" i="16"/>
  <c r="U635" i="16" s="1"/>
  <c r="V683" i="16"/>
  <c r="U683" i="16" s="1"/>
  <c r="V731" i="16"/>
  <c r="U731" i="16" s="1"/>
  <c r="V779" i="16"/>
  <c r="U779" i="16" s="1"/>
  <c r="V815" i="16"/>
  <c r="U815" i="16" s="1"/>
  <c r="V851" i="16"/>
  <c r="U851" i="16" s="1"/>
  <c r="V887" i="16"/>
  <c r="U887" i="16" s="1"/>
  <c r="V911" i="16"/>
  <c r="U911" i="16" s="1"/>
  <c r="V923" i="16"/>
  <c r="U923" i="16" s="1"/>
  <c r="V935" i="16"/>
  <c r="U935" i="16" s="1"/>
  <c r="V971" i="16"/>
  <c r="U971" i="16" s="1"/>
  <c r="V995" i="16"/>
  <c r="U995" i="16" s="1"/>
  <c r="V1007" i="16"/>
  <c r="U1007" i="16" s="1"/>
  <c r="V1031" i="16"/>
  <c r="U1031" i="16" s="1"/>
  <c r="V1055" i="16"/>
  <c r="U1055" i="16" s="1"/>
  <c r="V1079" i="16"/>
  <c r="U1079" i="16" s="1"/>
  <c r="V1091" i="16"/>
  <c r="U1091" i="16" s="1"/>
  <c r="V1115" i="16"/>
  <c r="U1115" i="16" s="1"/>
  <c r="V1127" i="16"/>
  <c r="U1127" i="16" s="1"/>
  <c r="V1151" i="16"/>
  <c r="U1151" i="16" s="1"/>
  <c r="V1163" i="16"/>
  <c r="U1163" i="16" s="1"/>
  <c r="V1175" i="16"/>
  <c r="U1175" i="16" s="1"/>
  <c r="V1199" i="16"/>
  <c r="U1199" i="16" s="1"/>
  <c r="V1235" i="16"/>
  <c r="U1235" i="16" s="1"/>
  <c r="V1247" i="16"/>
  <c r="U1247" i="16" s="1"/>
  <c r="V1259" i="16"/>
  <c r="U1259" i="16" s="1"/>
  <c r="V1271" i="16"/>
  <c r="U1271" i="16" s="1"/>
  <c r="V1283" i="16"/>
  <c r="U1283" i="16" s="1"/>
  <c r="V1307" i="16"/>
  <c r="U1307" i="16" s="1"/>
  <c r="V1319" i="16"/>
  <c r="U1319" i="16" s="1"/>
  <c r="V1343" i="16"/>
  <c r="U1343" i="16" s="1"/>
  <c r="V1355" i="16"/>
  <c r="U1355" i="16" s="1"/>
  <c r="V1367" i="16"/>
  <c r="U1367" i="16" s="1"/>
  <c r="V1379" i="16"/>
  <c r="U1379" i="16" s="1"/>
  <c r="V1391" i="16"/>
  <c r="U1391" i="16" s="1"/>
  <c r="V1403" i="16"/>
  <c r="U1403" i="16" s="1"/>
  <c r="V1415" i="16"/>
  <c r="U1415" i="16" s="1"/>
  <c r="V1439" i="16"/>
  <c r="U1439" i="16" s="1"/>
  <c r="V1463" i="16"/>
  <c r="U1463" i="16" s="1"/>
  <c r="V1475" i="16"/>
  <c r="U1475" i="16" s="1"/>
  <c r="V1487" i="16"/>
  <c r="U1487" i="16" s="1"/>
  <c r="V1499" i="16"/>
  <c r="U1499" i="16" s="1"/>
  <c r="V1511" i="16"/>
  <c r="U1511" i="16" s="1"/>
  <c r="V1523" i="16"/>
  <c r="U1523" i="16" s="1"/>
  <c r="V1535" i="16"/>
  <c r="U1535" i="16" s="1"/>
  <c r="V1547" i="16"/>
  <c r="U1547" i="16" s="1"/>
  <c r="V1559" i="16"/>
  <c r="U1559" i="16" s="1"/>
  <c r="V1571" i="16"/>
  <c r="U1571" i="16" s="1"/>
  <c r="V1583" i="16"/>
  <c r="U1583" i="16" s="1"/>
  <c r="V1595" i="16"/>
  <c r="U1595" i="16" s="1"/>
  <c r="V1607" i="16"/>
  <c r="U1607" i="16" s="1"/>
  <c r="V1619" i="16"/>
  <c r="U1619" i="16" s="1"/>
  <c r="V1631" i="16"/>
  <c r="U1631" i="16" s="1"/>
  <c r="V1643" i="16"/>
  <c r="U1643" i="16" s="1"/>
  <c r="V1655" i="16"/>
  <c r="U1655" i="16" s="1"/>
  <c r="V1667" i="16"/>
  <c r="U1667" i="16" s="1"/>
  <c r="V1679" i="16"/>
  <c r="U1679" i="16" s="1"/>
  <c r="V1691" i="16"/>
  <c r="U1691" i="16" s="1"/>
  <c r="V1715" i="16"/>
  <c r="U1715" i="16" s="1"/>
  <c r="V1727" i="16"/>
  <c r="U1727" i="16" s="1"/>
  <c r="V1739" i="16"/>
  <c r="U1739" i="16" s="1"/>
  <c r="V1763" i="16"/>
  <c r="U1763" i="16" s="1"/>
  <c r="V1775" i="16"/>
  <c r="U1775" i="16" s="1"/>
  <c r="V1787" i="16"/>
  <c r="U1787" i="16" s="1"/>
  <c r="V1799" i="16"/>
  <c r="U1799" i="16" s="1"/>
  <c r="V1811" i="16"/>
  <c r="U1811" i="16" s="1"/>
  <c r="V1823" i="16"/>
  <c r="U1823" i="16" s="1"/>
  <c r="V1847" i="16"/>
  <c r="U1847" i="16" s="1"/>
  <c r="V1859" i="16"/>
  <c r="U1859" i="16" s="1"/>
  <c r="V1871" i="16"/>
  <c r="U1871" i="16" s="1"/>
  <c r="V1883" i="16"/>
  <c r="U1883" i="16" s="1"/>
  <c r="V1895" i="16"/>
  <c r="U1895" i="16" s="1"/>
  <c r="V1907" i="16"/>
  <c r="U1907" i="16" s="1"/>
  <c r="V1919" i="16"/>
  <c r="U1919" i="16" s="1"/>
  <c r="V1931" i="16"/>
  <c r="U1931" i="16" s="1"/>
  <c r="V1955" i="16"/>
  <c r="U1955" i="16" s="1"/>
  <c r="V1967" i="16"/>
  <c r="U1967" i="16" s="1"/>
  <c r="V1991" i="16"/>
  <c r="U1991" i="16" s="1"/>
  <c r="V36" i="16"/>
  <c r="U36" i="16" s="1"/>
  <c r="V60" i="16"/>
  <c r="U60" i="16" s="1"/>
  <c r="V108" i="16"/>
  <c r="U108" i="16" s="1"/>
  <c r="V168" i="16"/>
  <c r="U168" i="16" s="1"/>
  <c r="V204" i="16"/>
  <c r="U204" i="16" s="1"/>
  <c r="V240" i="16"/>
  <c r="U240" i="16" s="1"/>
  <c r="V288" i="16"/>
  <c r="U288" i="16" s="1"/>
  <c r="V336" i="16"/>
  <c r="U336" i="16" s="1"/>
  <c r="V384" i="16"/>
  <c r="U384" i="16" s="1"/>
  <c r="V444" i="16"/>
  <c r="U444" i="16" s="1"/>
  <c r="V576" i="16"/>
  <c r="U576" i="16" s="1"/>
  <c r="V612" i="16"/>
  <c r="U612" i="16" s="1"/>
  <c r="V636" i="16"/>
  <c r="U636" i="16" s="1"/>
  <c r="V672" i="16"/>
  <c r="U672" i="16" s="1"/>
  <c r="V720" i="16"/>
  <c r="U720" i="16" s="1"/>
  <c r="V756" i="16"/>
  <c r="U756" i="16" s="1"/>
  <c r="V780" i="16"/>
  <c r="U780" i="16" s="1"/>
  <c r="V816" i="16"/>
  <c r="U816" i="16" s="1"/>
  <c r="V840" i="16"/>
  <c r="U840" i="16" s="1"/>
  <c r="V876" i="16"/>
  <c r="U876" i="16" s="1"/>
  <c r="V924" i="16"/>
  <c r="U924" i="16" s="1"/>
  <c r="V960" i="16"/>
  <c r="U960" i="16" s="1"/>
  <c r="V1008" i="16"/>
  <c r="U1008" i="16" s="1"/>
  <c r="V1056" i="16"/>
  <c r="U1056" i="16" s="1"/>
  <c r="V1092" i="16"/>
  <c r="U1092" i="16" s="1"/>
  <c r="V1140" i="16"/>
  <c r="U1140" i="16" s="1"/>
  <c r="V1188" i="16"/>
  <c r="U1188" i="16" s="1"/>
  <c r="V1212" i="16"/>
  <c r="U1212" i="16" s="1"/>
  <c r="V1236" i="16"/>
  <c r="U1236" i="16" s="1"/>
  <c r="V1284" i="16"/>
  <c r="U1284" i="16" s="1"/>
  <c r="V1320" i="16"/>
  <c r="U1320" i="16" s="1"/>
  <c r="V1356" i="16"/>
  <c r="U1356" i="16" s="1"/>
  <c r="V1380" i="16"/>
  <c r="U1380" i="16" s="1"/>
  <c r="V1404" i="16"/>
  <c r="U1404" i="16" s="1"/>
  <c r="V1416" i="16"/>
  <c r="U1416" i="16" s="1"/>
  <c r="V1440" i="16"/>
  <c r="U1440" i="16" s="1"/>
  <c r="V1464" i="16"/>
  <c r="U1464" i="16" s="1"/>
  <c r="V1488" i="16"/>
  <c r="U1488" i="16" s="1"/>
  <c r="V1500" i="16"/>
  <c r="U1500" i="16" s="1"/>
  <c r="V1512" i="16"/>
  <c r="U1512" i="16" s="1"/>
  <c r="V1524" i="16"/>
  <c r="U1524" i="16" s="1"/>
  <c r="V1536" i="16"/>
  <c r="U1536" i="16" s="1"/>
  <c r="V1548" i="16"/>
  <c r="U1548" i="16" s="1"/>
  <c r="V1572" i="16"/>
  <c r="U1572" i="16" s="1"/>
  <c r="V1596" i="16"/>
  <c r="U1596" i="16" s="1"/>
  <c r="V1620" i="16"/>
  <c r="U1620" i="16" s="1"/>
  <c r="V1632" i="16"/>
  <c r="U1632" i="16" s="1"/>
  <c r="V1644" i="16"/>
  <c r="U1644" i="16" s="1"/>
  <c r="V1656" i="16"/>
  <c r="U1656" i="16" s="1"/>
  <c r="V1668" i="16"/>
  <c r="U1668" i="16" s="1"/>
  <c r="V1680" i="16"/>
  <c r="U1680" i="16" s="1"/>
  <c r="V1692" i="16"/>
  <c r="U1692" i="16" s="1"/>
  <c r="V1704" i="16"/>
  <c r="U1704" i="16" s="1"/>
  <c r="V1716" i="16"/>
  <c r="U1716" i="16" s="1"/>
  <c r="V1728" i="16"/>
  <c r="U1728" i="16" s="1"/>
  <c r="U1740" i="16"/>
  <c r="V1752" i="16"/>
  <c r="U1752" i="16" s="1"/>
  <c r="V1764" i="16"/>
  <c r="U1764" i="16" s="1"/>
  <c r="V1788" i="16"/>
  <c r="U1788" i="16" s="1"/>
  <c r="V1800" i="16"/>
  <c r="U1800" i="16" s="1"/>
  <c r="V1812" i="16"/>
  <c r="U1812" i="16" s="1"/>
  <c r="V1824" i="16"/>
  <c r="U1824" i="16" s="1"/>
  <c r="V1836" i="16"/>
  <c r="U1836" i="16" s="1"/>
  <c r="V1848" i="16"/>
  <c r="U1848" i="16" s="1"/>
  <c r="V1872" i="16"/>
  <c r="U1872" i="16" s="1"/>
  <c r="V1884" i="16"/>
  <c r="U1884" i="16" s="1"/>
  <c r="V1908" i="16"/>
  <c r="U1908" i="16" s="1"/>
  <c r="V1920" i="16"/>
  <c r="U1920" i="16" s="1"/>
  <c r="V1932" i="16"/>
  <c r="U1932" i="16" s="1"/>
  <c r="V1944" i="16"/>
  <c r="U1944" i="16" s="1"/>
  <c r="V1968" i="16"/>
  <c r="U1968" i="16" s="1"/>
  <c r="V1980" i="16"/>
  <c r="U1980" i="16" s="1"/>
  <c r="V1992" i="16"/>
  <c r="U1992" i="16" s="1"/>
  <c r="V1896" i="16"/>
  <c r="U1896" i="16" s="1"/>
  <c r="V1943" i="16"/>
  <c r="U1943" i="16" s="1"/>
  <c r="V34" i="16"/>
  <c r="U34" i="16" s="1"/>
  <c r="V82" i="16"/>
  <c r="U82" i="16" s="1"/>
  <c r="V130" i="16"/>
  <c r="U130" i="16" s="1"/>
  <c r="V178" i="16"/>
  <c r="U178" i="16" s="1"/>
  <c r="V226" i="16"/>
  <c r="U226" i="16" s="1"/>
  <c r="V274" i="16"/>
  <c r="U274" i="16" s="1"/>
  <c r="V322" i="16"/>
  <c r="U322" i="16" s="1"/>
  <c r="V382" i="16"/>
  <c r="U382" i="16" s="1"/>
  <c r="V430" i="16"/>
  <c r="U430" i="16" s="1"/>
  <c r="V502" i="16"/>
  <c r="U502" i="16" s="1"/>
  <c r="V526" i="16"/>
  <c r="U526" i="16" s="1"/>
  <c r="V574" i="16"/>
  <c r="U574" i="16" s="1"/>
  <c r="V634" i="16"/>
  <c r="U634" i="16" s="1"/>
  <c r="V682" i="16"/>
  <c r="U682" i="16" s="1"/>
  <c r="V730" i="16"/>
  <c r="U730" i="16" s="1"/>
  <c r="V778" i="16"/>
  <c r="U778" i="16" s="1"/>
  <c r="V826" i="16"/>
  <c r="U826" i="16" s="1"/>
  <c r="V874" i="16"/>
  <c r="U874" i="16" s="1"/>
  <c r="V922" i="16"/>
  <c r="U922" i="16" s="1"/>
  <c r="V958" i="16"/>
  <c r="U958" i="16" s="1"/>
  <c r="V35" i="16"/>
  <c r="U35" i="16" s="1"/>
  <c r="V95" i="16"/>
  <c r="U95" i="16" s="1"/>
  <c r="U167" i="16"/>
  <c r="V215" i="16"/>
  <c r="U215" i="16" s="1"/>
  <c r="V275" i="16"/>
  <c r="U275" i="16" s="1"/>
  <c r="V335" i="16"/>
  <c r="U335" i="16" s="1"/>
  <c r="V383" i="16"/>
  <c r="U383" i="16" s="1"/>
  <c r="V431" i="16"/>
  <c r="U431" i="16" s="1"/>
  <c r="V479" i="16"/>
  <c r="U479" i="16" s="1"/>
  <c r="V527" i="16"/>
  <c r="U527" i="16" s="1"/>
  <c r="V587" i="16"/>
  <c r="U587" i="16" s="1"/>
  <c r="V647" i="16"/>
  <c r="U647" i="16" s="1"/>
  <c r="V719" i="16"/>
  <c r="U719" i="16" s="1"/>
  <c r="V767" i="16"/>
  <c r="U767" i="16" s="1"/>
  <c r="V827" i="16"/>
  <c r="U827" i="16" s="1"/>
  <c r="V875" i="16"/>
  <c r="U875" i="16" s="1"/>
  <c r="V947" i="16"/>
  <c r="U947" i="16" s="1"/>
  <c r="V1019" i="16"/>
  <c r="U1019" i="16" s="1"/>
  <c r="V1103" i="16"/>
  <c r="U1103" i="16" s="1"/>
  <c r="V1223" i="16"/>
  <c r="U1223" i="16" s="1"/>
  <c r="V1451" i="16"/>
  <c r="U1451" i="16" s="1"/>
  <c r="V1979" i="16"/>
  <c r="U1979" i="16" s="1"/>
  <c r="V72" i="16"/>
  <c r="U72" i="16" s="1"/>
  <c r="V120" i="16"/>
  <c r="U120" i="16" s="1"/>
  <c r="V156" i="16"/>
  <c r="U156" i="16" s="1"/>
  <c r="V192" i="16"/>
  <c r="U192" i="16" s="1"/>
  <c r="V252" i="16"/>
  <c r="U252" i="16" s="1"/>
  <c r="V276" i="16"/>
  <c r="U276" i="16" s="1"/>
  <c r="V312" i="16"/>
  <c r="U312" i="16" s="1"/>
  <c r="V348" i="16"/>
  <c r="U348" i="16" s="1"/>
  <c r="V372" i="16"/>
  <c r="U372" i="16" s="1"/>
  <c r="V408" i="16"/>
  <c r="U408" i="16" s="1"/>
  <c r="V456" i="16"/>
  <c r="U456" i="16" s="1"/>
  <c r="V480" i="16"/>
  <c r="U480" i="16" s="1"/>
  <c r="V516" i="16"/>
  <c r="U516" i="16" s="1"/>
  <c r="V552" i="16"/>
  <c r="U552" i="16" s="1"/>
  <c r="V600" i="16"/>
  <c r="U600" i="16" s="1"/>
  <c r="V660" i="16"/>
  <c r="U660" i="16" s="1"/>
  <c r="V708" i="16"/>
  <c r="U708" i="16" s="1"/>
  <c r="V768" i="16"/>
  <c r="U768" i="16" s="1"/>
  <c r="V888" i="16"/>
  <c r="U888" i="16" s="1"/>
  <c r="V936" i="16"/>
  <c r="U936" i="16" s="1"/>
  <c r="V984" i="16"/>
  <c r="U984" i="16" s="1"/>
  <c r="V1044" i="16"/>
  <c r="U1044" i="16" s="1"/>
  <c r="V1104" i="16"/>
  <c r="U1104" i="16" s="1"/>
  <c r="V1152" i="16"/>
  <c r="U1152" i="16" s="1"/>
  <c r="V1200" i="16"/>
  <c r="U1200" i="16" s="1"/>
  <c r="V1260" i="16"/>
  <c r="U1260" i="16" s="1"/>
  <c r="V1308" i="16"/>
  <c r="U1308" i="16" s="1"/>
  <c r="V1368" i="16"/>
  <c r="U1368" i="16" s="1"/>
  <c r="V1452" i="16"/>
  <c r="U1452" i="16" s="1"/>
  <c r="V1608" i="16"/>
  <c r="U1608" i="16" s="1"/>
  <c r="V1956" i="16"/>
  <c r="U1956" i="16" s="1"/>
  <c r="V47" i="16"/>
  <c r="U47" i="16" s="1"/>
  <c r="V190" i="16"/>
  <c r="U190" i="16" s="1"/>
  <c r="V22" i="16"/>
  <c r="U22" i="16" s="1"/>
  <c r="V70" i="16"/>
  <c r="U70" i="16" s="1"/>
  <c r="V118" i="16"/>
  <c r="U118" i="16" s="1"/>
  <c r="V166" i="16"/>
  <c r="U166" i="16" s="1"/>
  <c r="V214" i="16"/>
  <c r="U214" i="16" s="1"/>
  <c r="V262" i="16"/>
  <c r="U262" i="16" s="1"/>
  <c r="V310" i="16"/>
  <c r="U310" i="16" s="1"/>
  <c r="V370" i="16"/>
  <c r="U370" i="16" s="1"/>
  <c r="V418" i="16"/>
  <c r="U418" i="16" s="1"/>
  <c r="V478" i="16"/>
  <c r="U478" i="16" s="1"/>
  <c r="V550" i="16"/>
  <c r="U550" i="16" s="1"/>
  <c r="V610" i="16"/>
  <c r="U610" i="16" s="1"/>
  <c r="V658" i="16"/>
  <c r="U658" i="16" s="1"/>
  <c r="V706" i="16"/>
  <c r="U706" i="16" s="1"/>
  <c r="V754" i="16"/>
  <c r="U754" i="16" s="1"/>
  <c r="V802" i="16"/>
  <c r="U802" i="16" s="1"/>
  <c r="V850" i="16"/>
  <c r="U850" i="16" s="1"/>
  <c r="V898" i="16"/>
  <c r="U898" i="16" s="1"/>
  <c r="V934" i="16"/>
  <c r="U934" i="16" s="1"/>
  <c r="V970" i="16"/>
  <c r="U970" i="16" s="1"/>
  <c r="V59" i="16"/>
  <c r="U59" i="16" s="1"/>
  <c r="V119" i="16"/>
  <c r="U119" i="16" s="1"/>
  <c r="V143" i="16"/>
  <c r="U143" i="16" s="1"/>
  <c r="V191" i="16"/>
  <c r="U191" i="16" s="1"/>
  <c r="V251" i="16"/>
  <c r="U251" i="16" s="1"/>
  <c r="V299" i="16"/>
  <c r="U299" i="16" s="1"/>
  <c r="V347" i="16"/>
  <c r="U347" i="16" s="1"/>
  <c r="V395" i="16"/>
  <c r="U395" i="16" s="1"/>
  <c r="V443" i="16"/>
  <c r="U443" i="16" s="1"/>
  <c r="V491" i="16"/>
  <c r="U491" i="16" s="1"/>
  <c r="V539" i="16"/>
  <c r="U539" i="16" s="1"/>
  <c r="V599" i="16"/>
  <c r="U599" i="16" s="1"/>
  <c r="V671" i="16"/>
  <c r="U671" i="16" s="1"/>
  <c r="V707" i="16"/>
  <c r="U707" i="16" s="1"/>
  <c r="V755" i="16"/>
  <c r="U755" i="16" s="1"/>
  <c r="V791" i="16"/>
  <c r="U791" i="16" s="1"/>
  <c r="V839" i="16"/>
  <c r="U839" i="16" s="1"/>
  <c r="V899" i="16"/>
  <c r="U899" i="16" s="1"/>
  <c r="V959" i="16"/>
  <c r="U959" i="16" s="1"/>
  <c r="V1043" i="16"/>
  <c r="U1043" i="16" s="1"/>
  <c r="V1139" i="16"/>
  <c r="U1139" i="16" s="1"/>
  <c r="V1211" i="16"/>
  <c r="U1211" i="16" s="1"/>
  <c r="V1295" i="16"/>
  <c r="U1295" i="16" s="1"/>
  <c r="V1427" i="16"/>
  <c r="U1427" i="16" s="1"/>
  <c r="V1703" i="16"/>
  <c r="U1703" i="16" s="1"/>
  <c r="V144" i="16"/>
  <c r="U144" i="16" s="1"/>
  <c r="V228" i="16"/>
  <c r="U228" i="16" s="1"/>
  <c r="V432" i="16"/>
  <c r="U432" i="16" s="1"/>
  <c r="V492" i="16"/>
  <c r="U492" i="16" s="1"/>
  <c r="V564" i="16"/>
  <c r="U564" i="16" s="1"/>
  <c r="V648" i="16"/>
  <c r="U648" i="16" s="1"/>
  <c r="V684" i="16"/>
  <c r="U684" i="16" s="1"/>
  <c r="V744" i="16"/>
  <c r="U744" i="16" s="1"/>
  <c r="V804" i="16"/>
  <c r="U804" i="16" s="1"/>
  <c r="V864" i="16"/>
  <c r="U864" i="16" s="1"/>
  <c r="V900" i="16"/>
  <c r="U900" i="16" s="1"/>
  <c r="V972" i="16"/>
  <c r="U972" i="16" s="1"/>
  <c r="V1020" i="16"/>
  <c r="U1020" i="16" s="1"/>
  <c r="V1080" i="16"/>
  <c r="U1080" i="16" s="1"/>
  <c r="V1128" i="16"/>
  <c r="U1128" i="16" s="1"/>
  <c r="V1164" i="16"/>
  <c r="U1164" i="16" s="1"/>
  <c r="V1224" i="16"/>
  <c r="U1224" i="16" s="1"/>
  <c r="V1272" i="16"/>
  <c r="U1272" i="16" s="1"/>
  <c r="V1332" i="16"/>
  <c r="U1332" i="16" s="1"/>
  <c r="V1428" i="16"/>
  <c r="U1428" i="16" s="1"/>
  <c r="V1560" i="16"/>
  <c r="U1560" i="16" s="1"/>
  <c r="V1776" i="16"/>
  <c r="U1776" i="16" s="1"/>
  <c r="V43" i="16"/>
  <c r="U43" i="16" s="1"/>
  <c r="V55" i="16"/>
  <c r="U55" i="16" s="1"/>
  <c r="V79" i="16"/>
  <c r="U79" i="16" s="1"/>
  <c r="V91" i="16"/>
  <c r="U91" i="16" s="1"/>
  <c r="V103" i="16"/>
  <c r="U103" i="16" s="1"/>
  <c r="V127" i="16"/>
  <c r="U127" i="16" s="1"/>
  <c r="V163" i="16"/>
  <c r="U163" i="16" s="1"/>
  <c r="V175" i="16"/>
  <c r="U175" i="16" s="1"/>
  <c r="V211" i="16"/>
  <c r="U211" i="16" s="1"/>
  <c r="V223" i="16"/>
  <c r="U223" i="16" s="1"/>
  <c r="V235" i="16"/>
  <c r="U235" i="16" s="1"/>
  <c r="V259" i="16"/>
  <c r="U259" i="16" s="1"/>
  <c r="V283" i="16"/>
  <c r="U283" i="16" s="1"/>
  <c r="V295" i="16"/>
  <c r="U295" i="16" s="1"/>
  <c r="V307" i="16"/>
  <c r="U307" i="16" s="1"/>
  <c r="V319" i="16"/>
  <c r="U319" i="16" s="1"/>
  <c r="V331" i="16"/>
  <c r="U331" i="16" s="1"/>
  <c r="V343" i="16"/>
  <c r="U343" i="16" s="1"/>
  <c r="V31" i="16"/>
  <c r="U31" i="16" s="1"/>
  <c r="V67" i="16"/>
  <c r="U67" i="16" s="1"/>
  <c r="V199" i="16"/>
  <c r="U199" i="16" s="1"/>
  <c r="V271" i="16"/>
  <c r="U271" i="16" s="1"/>
  <c r="V1835" i="16"/>
  <c r="U1835" i="16" s="1"/>
  <c r="V46" i="16"/>
  <c r="U46" i="16" s="1"/>
  <c r="V94" i="16"/>
  <c r="U94" i="16" s="1"/>
  <c r="V142" i="16"/>
  <c r="U142" i="16" s="1"/>
  <c r="V202" i="16"/>
  <c r="U202" i="16" s="1"/>
  <c r="V238" i="16"/>
  <c r="U238" i="16" s="1"/>
  <c r="U286" i="16"/>
  <c r="V346" i="16"/>
  <c r="U346" i="16" s="1"/>
  <c r="V394" i="16"/>
  <c r="U394" i="16" s="1"/>
  <c r="V454" i="16"/>
  <c r="U454" i="16" s="1"/>
  <c r="V538" i="16"/>
  <c r="U538" i="16" s="1"/>
  <c r="V586" i="16"/>
  <c r="U586" i="16" s="1"/>
  <c r="V622" i="16"/>
  <c r="U622" i="16" s="1"/>
  <c r="V670" i="16"/>
  <c r="U670" i="16" s="1"/>
  <c r="V718" i="16"/>
  <c r="U718" i="16" s="1"/>
  <c r="V766" i="16"/>
  <c r="U766" i="16" s="1"/>
  <c r="V814" i="16"/>
  <c r="U814" i="16" s="1"/>
  <c r="V862" i="16"/>
  <c r="U862" i="16" s="1"/>
  <c r="V910" i="16"/>
  <c r="U910" i="16" s="1"/>
  <c r="V23" i="16"/>
  <c r="U23" i="16" s="1"/>
  <c r="V83" i="16"/>
  <c r="U83" i="16" s="1"/>
  <c r="V155" i="16"/>
  <c r="U155" i="16" s="1"/>
  <c r="V203" i="16"/>
  <c r="U203" i="16" s="1"/>
  <c r="V263" i="16"/>
  <c r="U263" i="16" s="1"/>
  <c r="V311" i="16"/>
  <c r="U311" i="16" s="1"/>
  <c r="V371" i="16"/>
  <c r="U371" i="16" s="1"/>
  <c r="V419" i="16"/>
  <c r="U419" i="16" s="1"/>
  <c r="U467" i="16"/>
  <c r="V515" i="16"/>
  <c r="U515" i="16" s="1"/>
  <c r="V563" i="16"/>
  <c r="U563" i="16" s="1"/>
  <c r="V623" i="16"/>
  <c r="U623" i="16" s="1"/>
  <c r="V659" i="16"/>
  <c r="U659" i="16" s="1"/>
  <c r="V695" i="16"/>
  <c r="U695" i="16" s="1"/>
  <c r="V743" i="16"/>
  <c r="U743" i="16" s="1"/>
  <c r="V803" i="16"/>
  <c r="U803" i="16" s="1"/>
  <c r="V863" i="16"/>
  <c r="U863" i="16" s="1"/>
  <c r="U983" i="16"/>
  <c r="V1067" i="16"/>
  <c r="U1067" i="16" s="1"/>
  <c r="V1187" i="16"/>
  <c r="U1187" i="16" s="1"/>
  <c r="V1331" i="16"/>
  <c r="U1331" i="16" s="1"/>
  <c r="V1751" i="16"/>
  <c r="U1751" i="16" s="1"/>
  <c r="V24" i="16"/>
  <c r="U24" i="16" s="1"/>
  <c r="V84" i="16"/>
  <c r="U84" i="16" s="1"/>
  <c r="V132" i="16"/>
  <c r="U132" i="16" s="1"/>
  <c r="V180" i="16"/>
  <c r="U180" i="16" s="1"/>
  <c r="V216" i="16"/>
  <c r="U216" i="16" s="1"/>
  <c r="V264" i="16"/>
  <c r="U264" i="16" s="1"/>
  <c r="V300" i="16"/>
  <c r="U300" i="16" s="1"/>
  <c r="V324" i="16"/>
  <c r="U324" i="16" s="1"/>
  <c r="V360" i="16"/>
  <c r="U360" i="16" s="1"/>
  <c r="V396" i="16"/>
  <c r="U396" i="16" s="1"/>
  <c r="V420" i="16"/>
  <c r="U420" i="16" s="1"/>
  <c r="U468" i="16"/>
  <c r="V504" i="16"/>
  <c r="U504" i="16" s="1"/>
  <c r="V540" i="16"/>
  <c r="U540" i="16" s="1"/>
  <c r="V588" i="16"/>
  <c r="U588" i="16" s="1"/>
  <c r="V624" i="16"/>
  <c r="U624" i="16" s="1"/>
  <c r="V696" i="16"/>
  <c r="U696" i="16" s="1"/>
  <c r="V732" i="16"/>
  <c r="U732" i="16" s="1"/>
  <c r="V792" i="16"/>
  <c r="U792" i="16" s="1"/>
  <c r="V852" i="16"/>
  <c r="U852" i="16" s="1"/>
  <c r="V912" i="16"/>
  <c r="U912" i="16" s="1"/>
  <c r="V948" i="16"/>
  <c r="U948" i="16" s="1"/>
  <c r="V996" i="16"/>
  <c r="U996" i="16" s="1"/>
  <c r="V1032" i="16"/>
  <c r="U1032" i="16" s="1"/>
  <c r="V1068" i="16"/>
  <c r="U1068" i="16" s="1"/>
  <c r="V1116" i="16"/>
  <c r="U1116" i="16" s="1"/>
  <c r="V1176" i="16"/>
  <c r="U1176" i="16" s="1"/>
  <c r="V1248" i="16"/>
  <c r="U1248" i="16" s="1"/>
  <c r="V1296" i="16"/>
  <c r="U1296" i="16" s="1"/>
  <c r="V1344" i="16"/>
  <c r="U1344" i="16" s="1"/>
  <c r="V1392" i="16"/>
  <c r="U1392" i="16" s="1"/>
  <c r="V1476" i="16"/>
  <c r="U1476" i="16" s="1"/>
  <c r="V1584" i="16"/>
  <c r="U1584" i="16" s="1"/>
  <c r="V1860" i="16"/>
  <c r="U1860" i="16" s="1"/>
  <c r="V19" i="16"/>
  <c r="U19" i="16" s="1"/>
  <c r="V139" i="16"/>
  <c r="U139" i="16" s="1"/>
  <c r="V187" i="16"/>
  <c r="U187" i="16" s="1"/>
  <c r="V247" i="16"/>
  <c r="U247" i="16" s="1"/>
  <c r="V828" i="16"/>
  <c r="U828" i="16" s="1"/>
  <c r="V355" i="16"/>
  <c r="U355" i="16" s="1"/>
  <c r="V367" i="16"/>
  <c r="U367" i="16" s="1"/>
  <c r="V379" i="16"/>
  <c r="U379" i="16" s="1"/>
  <c r="V391" i="16"/>
  <c r="U391" i="16" s="1"/>
  <c r="V403" i="16"/>
  <c r="U403" i="16" s="1"/>
  <c r="V415" i="16"/>
  <c r="U415" i="16" s="1"/>
  <c r="V427" i="16"/>
  <c r="U427" i="16" s="1"/>
  <c r="V439" i="16"/>
  <c r="U439" i="16" s="1"/>
  <c r="V451" i="16"/>
  <c r="U451" i="16" s="1"/>
  <c r="U463" i="16"/>
  <c r="V475" i="16"/>
  <c r="U475" i="16" s="1"/>
  <c r="V487" i="16"/>
  <c r="U487" i="16" s="1"/>
  <c r="V511" i="16"/>
  <c r="U511" i="16" s="1"/>
  <c r="V523" i="16"/>
  <c r="U523" i="16" s="1"/>
  <c r="V535" i="16"/>
  <c r="U535" i="16" s="1"/>
  <c r="V547" i="16"/>
  <c r="U547" i="16" s="1"/>
  <c r="V559" i="16"/>
  <c r="U559" i="16" s="1"/>
  <c r="V571" i="16"/>
  <c r="U571" i="16" s="1"/>
  <c r="V583" i="16"/>
  <c r="U583" i="16" s="1"/>
  <c r="U595" i="16"/>
  <c r="V607" i="16"/>
  <c r="U607" i="16" s="1"/>
  <c r="V619" i="16"/>
  <c r="U619" i="16" s="1"/>
  <c r="V631" i="16"/>
  <c r="U631" i="16" s="1"/>
  <c r="V643" i="16"/>
  <c r="U643" i="16" s="1"/>
  <c r="V655" i="16"/>
  <c r="U655" i="16" s="1"/>
  <c r="V667" i="16"/>
  <c r="U667" i="16" s="1"/>
  <c r="V679" i="16"/>
  <c r="U679" i="16" s="1"/>
  <c r="V691" i="16"/>
  <c r="U691" i="16" s="1"/>
  <c r="V715" i="16"/>
  <c r="U715" i="16" s="1"/>
  <c r="V727" i="16"/>
  <c r="U727" i="16" s="1"/>
  <c r="V20" i="16"/>
  <c r="U20" i="16" s="1"/>
  <c r="V32" i="16"/>
  <c r="U32" i="16" s="1"/>
  <c r="V56" i="16"/>
  <c r="U56" i="16" s="1"/>
  <c r="V68" i="16"/>
  <c r="U68" i="16" s="1"/>
  <c r="U80" i="16"/>
  <c r="V21" i="16"/>
  <c r="U21" i="16" s="1"/>
  <c r="V33" i="16"/>
  <c r="U33" i="16" s="1"/>
  <c r="V57" i="16"/>
  <c r="U57" i="16" s="1"/>
  <c r="V81" i="16"/>
  <c r="U81" i="16" s="1"/>
  <c r="V93" i="16"/>
  <c r="U93" i="16" s="1"/>
  <c r="V105" i="16"/>
  <c r="U105" i="16" s="1"/>
  <c r="V117" i="16"/>
  <c r="U117" i="16" s="1"/>
  <c r="V129" i="16"/>
  <c r="U129" i="16" s="1"/>
  <c r="V141" i="16"/>
  <c r="U141" i="16" s="1"/>
  <c r="V153" i="16"/>
  <c r="U153" i="16" s="1"/>
  <c r="V177" i="16"/>
  <c r="U177" i="16" s="1"/>
  <c r="U189" i="16"/>
  <c r="U201" i="16"/>
  <c r="V213" i="16"/>
  <c r="U213" i="16" s="1"/>
  <c r="V225" i="16"/>
  <c r="U225" i="16" s="1"/>
  <c r="V237" i="16"/>
  <c r="U237" i="16" s="1"/>
  <c r="V249" i="16"/>
  <c r="U249" i="16" s="1"/>
  <c r="V261" i="16"/>
  <c r="U261" i="16" s="1"/>
  <c r="V273" i="16"/>
  <c r="U273" i="16" s="1"/>
  <c r="V297" i="16"/>
  <c r="U297" i="16" s="1"/>
  <c r="V333" i="16"/>
  <c r="U333" i="16" s="1"/>
  <c r="U345" i="16"/>
  <c r="U357" i="16"/>
  <c r="V369" i="16"/>
  <c r="U369" i="16" s="1"/>
  <c r="V393" i="16"/>
  <c r="U393" i="16" s="1"/>
  <c r="V405" i="16"/>
  <c r="U405" i="16" s="1"/>
  <c r="V417" i="16"/>
  <c r="U417" i="16" s="1"/>
  <c r="U429" i="16"/>
  <c r="V441" i="16"/>
  <c r="U441" i="16" s="1"/>
  <c r="V453" i="16"/>
  <c r="U453" i="16" s="1"/>
  <c r="V477" i="16"/>
  <c r="U477" i="16" s="1"/>
  <c r="V489" i="16"/>
  <c r="U489" i="16" s="1"/>
  <c r="V513" i="16"/>
  <c r="U513" i="16" s="1"/>
  <c r="V525" i="16"/>
  <c r="U525" i="16" s="1"/>
  <c r="V537" i="16"/>
  <c r="U537" i="16" s="1"/>
  <c r="V549" i="16"/>
  <c r="U549" i="16" s="1"/>
  <c r="V561" i="16"/>
  <c r="U561" i="16" s="1"/>
  <c r="V573" i="16"/>
  <c r="U573" i="16" s="1"/>
  <c r="V585" i="16"/>
  <c r="U585" i="16" s="1"/>
  <c r="V609" i="16"/>
  <c r="U609" i="16" s="1"/>
  <c r="U621" i="16"/>
  <c r="V633" i="16"/>
  <c r="U633" i="16" s="1"/>
  <c r="V645" i="16"/>
  <c r="U645" i="16" s="1"/>
  <c r="V657" i="16"/>
  <c r="U657" i="16" s="1"/>
  <c r="V669" i="16"/>
  <c r="U669" i="16" s="1"/>
  <c r="V681" i="16"/>
  <c r="U681" i="16" s="1"/>
  <c r="V693" i="16"/>
  <c r="U693" i="16" s="1"/>
  <c r="V717" i="16"/>
  <c r="U717" i="16" s="1"/>
  <c r="V729" i="16"/>
  <c r="U729" i="16" s="1"/>
  <c r="V741" i="16"/>
  <c r="U741" i="16" s="1"/>
  <c r="U753" i="16"/>
  <c r="V765" i="16"/>
  <c r="U765" i="16" s="1"/>
  <c r="V777" i="16"/>
  <c r="U777" i="16" s="1"/>
  <c r="V789" i="16"/>
  <c r="U789" i="16" s="1"/>
  <c r="V801" i="16"/>
  <c r="U801" i="16" s="1"/>
  <c r="V813" i="16"/>
  <c r="U813" i="16" s="1"/>
  <c r="U825" i="16"/>
  <c r="V837" i="16"/>
  <c r="U837" i="16" s="1"/>
  <c r="V849" i="16"/>
  <c r="U849" i="16" s="1"/>
  <c r="V861" i="16"/>
  <c r="U861" i="16" s="1"/>
  <c r="V885" i="16"/>
  <c r="U885" i="16" s="1"/>
  <c r="V897" i="16"/>
  <c r="U897" i="16" s="1"/>
  <c r="U909" i="16"/>
  <c r="V921" i="16"/>
  <c r="U921" i="16" s="1"/>
  <c r="V945" i="16"/>
  <c r="U945" i="16" s="1"/>
  <c r="V969" i="16"/>
  <c r="U969" i="16" s="1"/>
  <c r="V69" i="16"/>
  <c r="U69" i="16" s="1"/>
  <c r="U49" i="16"/>
  <c r="V229" i="16"/>
  <c r="U229" i="16" s="1"/>
  <c r="V277" i="16"/>
  <c r="U277" i="16" s="1"/>
  <c r="V313" i="16"/>
  <c r="U313" i="16" s="1"/>
  <c r="V361" i="16"/>
  <c r="U361" i="16" s="1"/>
  <c r="V397" i="16"/>
  <c r="U397" i="16" s="1"/>
  <c r="V445" i="16"/>
  <c r="U445" i="16" s="1"/>
  <c r="V481" i="16"/>
  <c r="U481" i="16" s="1"/>
  <c r="V517" i="16"/>
  <c r="U517" i="16" s="1"/>
  <c r="V565" i="16"/>
  <c r="U565" i="16" s="1"/>
  <c r="V589" i="16"/>
  <c r="U589" i="16" s="1"/>
  <c r="U637" i="16"/>
  <c r="V697" i="16"/>
  <c r="U697" i="16" s="1"/>
  <c r="V757" i="16"/>
  <c r="U757" i="16" s="1"/>
  <c r="V805" i="16"/>
  <c r="U805" i="16" s="1"/>
  <c r="V865" i="16"/>
  <c r="U865" i="16" s="1"/>
  <c r="V913" i="16"/>
  <c r="U913" i="16" s="1"/>
  <c r="V973" i="16"/>
  <c r="U973" i="16" s="1"/>
  <c r="V1033" i="16"/>
  <c r="U1033" i="16" s="1"/>
  <c r="V1093" i="16"/>
  <c r="U1093" i="16" s="1"/>
  <c r="V1153" i="16"/>
  <c r="U1153" i="16" s="1"/>
  <c r="V1333" i="16"/>
  <c r="U1333" i="16" s="1"/>
  <c r="V1381" i="16"/>
  <c r="U1381" i="16" s="1"/>
  <c r="V1441" i="16"/>
  <c r="U1441" i="16" s="1"/>
  <c r="V1525" i="16"/>
  <c r="U1525" i="16" s="1"/>
  <c r="V1705" i="16"/>
  <c r="U1705" i="16" s="1"/>
  <c r="V26" i="16"/>
  <c r="U26" i="16" s="1"/>
  <c r="V74" i="16"/>
  <c r="U74" i="16" s="1"/>
  <c r="V110" i="16"/>
  <c r="U110" i="16" s="1"/>
  <c r="V158" i="16"/>
  <c r="U158" i="16" s="1"/>
  <c r="V182" i="16"/>
  <c r="U182" i="16" s="1"/>
  <c r="V206" i="16"/>
  <c r="U206" i="16" s="1"/>
  <c r="V230" i="16"/>
  <c r="U230" i="16" s="1"/>
  <c r="U254" i="16"/>
  <c r="V302" i="16"/>
  <c r="U302" i="16" s="1"/>
  <c r="V326" i="16"/>
  <c r="U326" i="16" s="1"/>
  <c r="V350" i="16"/>
  <c r="U350" i="16" s="1"/>
  <c r="V362" i="16"/>
  <c r="U362" i="16" s="1"/>
  <c r="V422" i="16"/>
  <c r="U422" i="16" s="1"/>
  <c r="V446" i="16"/>
  <c r="U446" i="16" s="1"/>
  <c r="V470" i="16"/>
  <c r="U470" i="16" s="1"/>
  <c r="U494" i="16"/>
  <c r="U518" i="16"/>
  <c r="V542" i="16"/>
  <c r="U542" i="16" s="1"/>
  <c r="V566" i="16"/>
  <c r="U566" i="16" s="1"/>
  <c r="V590" i="16"/>
  <c r="U590" i="16" s="1"/>
  <c r="V614" i="16"/>
  <c r="U614" i="16" s="1"/>
  <c r="V638" i="16"/>
  <c r="U638" i="16" s="1"/>
  <c r="U662" i="16"/>
  <c r="V686" i="16"/>
  <c r="U686" i="16" s="1"/>
  <c r="V698" i="16"/>
  <c r="U698" i="16" s="1"/>
  <c r="V734" i="16"/>
  <c r="U734" i="16" s="1"/>
  <c r="V758" i="16"/>
  <c r="U758" i="16" s="1"/>
  <c r="V770" i="16"/>
  <c r="U770" i="16" s="1"/>
  <c r="V794" i="16"/>
  <c r="U794" i="16" s="1"/>
  <c r="V818" i="16"/>
  <c r="U818" i="16" s="1"/>
  <c r="V842" i="16"/>
  <c r="U842" i="16" s="1"/>
  <c r="V866" i="16"/>
  <c r="U866" i="16" s="1"/>
  <c r="V890" i="16"/>
  <c r="U890" i="16" s="1"/>
  <c r="V914" i="16"/>
  <c r="U914" i="16" s="1"/>
  <c r="V938" i="16"/>
  <c r="U938" i="16" s="1"/>
  <c r="V950" i="16"/>
  <c r="U950" i="16" s="1"/>
  <c r="V962" i="16"/>
  <c r="U962" i="16" s="1"/>
  <c r="V986" i="16"/>
  <c r="U986" i="16" s="1"/>
  <c r="V1046" i="16"/>
  <c r="U1046" i="16" s="1"/>
  <c r="U1070" i="16"/>
  <c r="V1082" i="16"/>
  <c r="U1082" i="16" s="1"/>
  <c r="V1106" i="16"/>
  <c r="U1106" i="16" s="1"/>
  <c r="V1130" i="16"/>
  <c r="U1130" i="16" s="1"/>
  <c r="V1154" i="16"/>
  <c r="U1154" i="16" s="1"/>
  <c r="V1178" i="16"/>
  <c r="U1178" i="16" s="1"/>
  <c r="V1202" i="16"/>
  <c r="U1202" i="16" s="1"/>
  <c r="V1214" i="16"/>
  <c r="U1214" i="16" s="1"/>
  <c r="V1238" i="16"/>
  <c r="U1238" i="16" s="1"/>
  <c r="V1262" i="16"/>
  <c r="U1262" i="16" s="1"/>
  <c r="V1286" i="16"/>
  <c r="U1286" i="16" s="1"/>
  <c r="V1310" i="16"/>
  <c r="U1310" i="16" s="1"/>
  <c r="V1334" i="16"/>
  <c r="U1334" i="16" s="1"/>
  <c r="V1358" i="16"/>
  <c r="U1358" i="16" s="1"/>
  <c r="V1382" i="16"/>
  <c r="U1382" i="16" s="1"/>
  <c r="V1406" i="16"/>
  <c r="U1406" i="16" s="1"/>
  <c r="V1430" i="16"/>
  <c r="U1430" i="16" s="1"/>
  <c r="U1454" i="16"/>
  <c r="V1478" i="16"/>
  <c r="U1478" i="16" s="1"/>
  <c r="V1502" i="16"/>
  <c r="U1502" i="16" s="1"/>
  <c r="V1526" i="16"/>
  <c r="U1526" i="16" s="1"/>
  <c r="U1550" i="16"/>
  <c r="U1574" i="16"/>
  <c r="V1586" i="16"/>
  <c r="U1586" i="16" s="1"/>
  <c r="V1598" i="16"/>
  <c r="U1598" i="16" s="1"/>
  <c r="V1622" i="16"/>
  <c r="U1622" i="16" s="1"/>
  <c r="V1634" i="16"/>
  <c r="U1634" i="16" s="1"/>
  <c r="V1646" i="16"/>
  <c r="U1646" i="16" s="1"/>
  <c r="V1658" i="16"/>
  <c r="U1658" i="16" s="1"/>
  <c r="U1670" i="16"/>
  <c r="V1694" i="16"/>
  <c r="U1694" i="16" s="1"/>
  <c r="V1706" i="16"/>
  <c r="U1706" i="16" s="1"/>
  <c r="U1718" i="16"/>
  <c r="V1730" i="16"/>
  <c r="U1730" i="16" s="1"/>
  <c r="V1742" i="16"/>
  <c r="U1742" i="16" s="1"/>
  <c r="V1754" i="16"/>
  <c r="U1754" i="16" s="1"/>
  <c r="V1766" i="16"/>
  <c r="U1766" i="16" s="1"/>
  <c r="V1778" i="16"/>
  <c r="U1778" i="16" s="1"/>
  <c r="V1802" i="16"/>
  <c r="U1802" i="16" s="1"/>
  <c r="V1814" i="16"/>
  <c r="U1814" i="16" s="1"/>
  <c r="V1826" i="16"/>
  <c r="U1826" i="16" s="1"/>
  <c r="U1838" i="16"/>
  <c r="V1850" i="16"/>
  <c r="U1850" i="16" s="1"/>
  <c r="V1862" i="16"/>
  <c r="U1862" i="16" s="1"/>
  <c r="V1874" i="16"/>
  <c r="U1874" i="16" s="1"/>
  <c r="V1898" i="16"/>
  <c r="U1898" i="16" s="1"/>
  <c r="V1910" i="16"/>
  <c r="U1910" i="16" s="1"/>
  <c r="V1922" i="16"/>
  <c r="U1922" i="16" s="1"/>
  <c r="V1934" i="16"/>
  <c r="U1934" i="16" s="1"/>
  <c r="V1946" i="16"/>
  <c r="U1946" i="16" s="1"/>
  <c r="V1958" i="16"/>
  <c r="U1958" i="16" s="1"/>
  <c r="V1970" i="16"/>
  <c r="U1970" i="16" s="1"/>
  <c r="V1982" i="16"/>
  <c r="U1982" i="16" s="1"/>
  <c r="V321" i="16"/>
  <c r="U321" i="16" s="1"/>
  <c r="V703" i="16"/>
  <c r="U703" i="16" s="1"/>
  <c r="V85" i="16"/>
  <c r="U85" i="16" s="1"/>
  <c r="V133" i="16"/>
  <c r="U133" i="16" s="1"/>
  <c r="V169" i="16"/>
  <c r="U169" i="16" s="1"/>
  <c r="V217" i="16"/>
  <c r="U217" i="16" s="1"/>
  <c r="V265" i="16"/>
  <c r="U265" i="16" s="1"/>
  <c r="V301" i="16"/>
  <c r="U301" i="16" s="1"/>
  <c r="V349" i="16"/>
  <c r="U349" i="16" s="1"/>
  <c r="U409" i="16"/>
  <c r="V457" i="16"/>
  <c r="U457" i="16" s="1"/>
  <c r="V493" i="16"/>
  <c r="U493" i="16" s="1"/>
  <c r="V541" i="16"/>
  <c r="U541" i="16" s="1"/>
  <c r="V577" i="16"/>
  <c r="U577" i="16" s="1"/>
  <c r="V625" i="16"/>
  <c r="U625" i="16" s="1"/>
  <c r="V673" i="16"/>
  <c r="U673" i="16" s="1"/>
  <c r="V721" i="16"/>
  <c r="U721" i="16" s="1"/>
  <c r="V769" i="16"/>
  <c r="U769" i="16" s="1"/>
  <c r="U829" i="16"/>
  <c r="V889" i="16"/>
  <c r="U889" i="16" s="1"/>
  <c r="V949" i="16"/>
  <c r="U949" i="16" s="1"/>
  <c r="V1009" i="16"/>
  <c r="U1009" i="16" s="1"/>
  <c r="V1057" i="16"/>
  <c r="U1057" i="16" s="1"/>
  <c r="V1117" i="16"/>
  <c r="U1117" i="16" s="1"/>
  <c r="V1201" i="16"/>
  <c r="U1201" i="16" s="1"/>
  <c r="V1273" i="16"/>
  <c r="U1273" i="16" s="1"/>
  <c r="V1405" i="16"/>
  <c r="U1405" i="16" s="1"/>
  <c r="V1561" i="16"/>
  <c r="U1561" i="16" s="1"/>
  <c r="V1909" i="16"/>
  <c r="U1909" i="16" s="1"/>
  <c r="V38" i="16"/>
  <c r="U38" i="16" s="1"/>
  <c r="V98" i="16"/>
  <c r="U98" i="16" s="1"/>
  <c r="V146" i="16"/>
  <c r="U146" i="16" s="1"/>
  <c r="V170" i="16"/>
  <c r="U170" i="16" s="1"/>
  <c r="V194" i="16"/>
  <c r="U194" i="16" s="1"/>
  <c r="V218" i="16"/>
  <c r="U218" i="16" s="1"/>
  <c r="V242" i="16"/>
  <c r="U242" i="16" s="1"/>
  <c r="V266" i="16"/>
  <c r="U266" i="16" s="1"/>
  <c r="V290" i="16"/>
  <c r="U290" i="16" s="1"/>
  <c r="V314" i="16"/>
  <c r="U314" i="16" s="1"/>
  <c r="V338" i="16"/>
  <c r="U338" i="16" s="1"/>
  <c r="U374" i="16"/>
  <c r="V386" i="16"/>
  <c r="U386" i="16" s="1"/>
  <c r="U410" i="16"/>
  <c r="V434" i="16"/>
  <c r="U434" i="16" s="1"/>
  <c r="V458" i="16"/>
  <c r="U458" i="16" s="1"/>
  <c r="V482" i="16"/>
  <c r="U482" i="16" s="1"/>
  <c r="V506" i="16"/>
  <c r="U506" i="16" s="1"/>
  <c r="U530" i="16"/>
  <c r="V578" i="16"/>
  <c r="U578" i="16" s="1"/>
  <c r="V602" i="16"/>
  <c r="U602" i="16" s="1"/>
  <c r="V626" i="16"/>
  <c r="U626" i="16" s="1"/>
  <c r="V650" i="16"/>
  <c r="U650" i="16" s="1"/>
  <c r="V674" i="16"/>
  <c r="U674" i="16" s="1"/>
  <c r="V710" i="16"/>
  <c r="U710" i="16" s="1"/>
  <c r="V722" i="16"/>
  <c r="U722" i="16" s="1"/>
  <c r="V746" i="16"/>
  <c r="U746" i="16" s="1"/>
  <c r="V806" i="16"/>
  <c r="U806" i="16" s="1"/>
  <c r="V830" i="16"/>
  <c r="U830" i="16" s="1"/>
  <c r="V854" i="16"/>
  <c r="U854" i="16" s="1"/>
  <c r="U878" i="16"/>
  <c r="V902" i="16"/>
  <c r="U902" i="16" s="1"/>
  <c r="V926" i="16"/>
  <c r="U926" i="16" s="1"/>
  <c r="V974" i="16"/>
  <c r="U974" i="16" s="1"/>
  <c r="V998" i="16"/>
  <c r="U998" i="16" s="1"/>
  <c r="V1010" i="16"/>
  <c r="U1010" i="16" s="1"/>
  <c r="V1034" i="16"/>
  <c r="U1034" i="16" s="1"/>
  <c r="V1058" i="16"/>
  <c r="U1058" i="16" s="1"/>
  <c r="V1094" i="16"/>
  <c r="U1094" i="16" s="1"/>
  <c r="V1118" i="16"/>
  <c r="U1118" i="16" s="1"/>
  <c r="V1142" i="16"/>
  <c r="U1142" i="16" s="1"/>
  <c r="V1166" i="16"/>
  <c r="U1166" i="16" s="1"/>
  <c r="U1190" i="16"/>
  <c r="V1250" i="16"/>
  <c r="U1250" i="16" s="1"/>
  <c r="V1274" i="16"/>
  <c r="U1274" i="16" s="1"/>
  <c r="V1298" i="16"/>
  <c r="U1298" i="16" s="1"/>
  <c r="V1322" i="16"/>
  <c r="U1322" i="16" s="1"/>
  <c r="V1346" i="16"/>
  <c r="U1346" i="16" s="1"/>
  <c r="V1370" i="16"/>
  <c r="U1370" i="16" s="1"/>
  <c r="V1394" i="16"/>
  <c r="U1394" i="16" s="1"/>
  <c r="V1418" i="16"/>
  <c r="U1418" i="16" s="1"/>
  <c r="U1442" i="16"/>
  <c r="V1466" i="16"/>
  <c r="U1466" i="16" s="1"/>
  <c r="V1490" i="16"/>
  <c r="U1490" i="16" s="1"/>
  <c r="U1514" i="16"/>
  <c r="V1538" i="16"/>
  <c r="U1538" i="16" s="1"/>
  <c r="V1562" i="16"/>
  <c r="U1562" i="16" s="1"/>
  <c r="V1790" i="16"/>
  <c r="U1790" i="16" s="1"/>
  <c r="V44" i="16"/>
  <c r="U44" i="16" s="1"/>
  <c r="V499" i="16"/>
  <c r="U499" i="16" s="1"/>
  <c r="V554" i="16"/>
  <c r="U554" i="16" s="1"/>
  <c r="V782" i="16"/>
  <c r="U782" i="16" s="1"/>
  <c r="V873" i="16"/>
  <c r="U873" i="16" s="1"/>
  <c r="V933" i="16"/>
  <c r="U933" i="16" s="1"/>
  <c r="V1682" i="16"/>
  <c r="U1682" i="16" s="1"/>
  <c r="V61" i="16"/>
  <c r="U61" i="16" s="1"/>
  <c r="V109" i="16"/>
  <c r="U109" i="16" s="1"/>
  <c r="V157" i="16"/>
  <c r="U157" i="16" s="1"/>
  <c r="V205" i="16"/>
  <c r="U205" i="16" s="1"/>
  <c r="V241" i="16"/>
  <c r="U241" i="16" s="1"/>
  <c r="U289" i="16"/>
  <c r="V337" i="16"/>
  <c r="U337" i="16" s="1"/>
  <c r="V385" i="16"/>
  <c r="U385" i="16" s="1"/>
  <c r="U433" i="16"/>
  <c r="V613" i="16"/>
  <c r="U613" i="16" s="1"/>
  <c r="U661" i="16"/>
  <c r="V709" i="16"/>
  <c r="U709" i="16" s="1"/>
  <c r="V745" i="16"/>
  <c r="U745" i="16" s="1"/>
  <c r="V793" i="16"/>
  <c r="U793" i="16" s="1"/>
  <c r="V853" i="16"/>
  <c r="U853" i="16" s="1"/>
  <c r="V901" i="16"/>
  <c r="U901" i="16" s="1"/>
  <c r="V937" i="16"/>
  <c r="U937" i="16" s="1"/>
  <c r="V997" i="16"/>
  <c r="U997" i="16" s="1"/>
  <c r="V1045" i="16"/>
  <c r="U1045" i="16" s="1"/>
  <c r="V1081" i="16"/>
  <c r="U1081" i="16" s="1"/>
  <c r="V1129" i="16"/>
  <c r="U1129" i="16" s="1"/>
  <c r="V1177" i="16"/>
  <c r="U1177" i="16" s="1"/>
  <c r="V1237" i="16"/>
  <c r="U1237" i="16" s="1"/>
  <c r="V1321" i="16"/>
  <c r="U1321" i="16" s="1"/>
  <c r="V1357" i="16"/>
  <c r="U1357" i="16" s="1"/>
  <c r="V1417" i="16"/>
  <c r="U1417" i="16" s="1"/>
  <c r="V1489" i="16"/>
  <c r="U1489" i="16" s="1"/>
  <c r="V1621" i="16"/>
  <c r="U1621" i="16" s="1"/>
  <c r="V1981" i="16"/>
  <c r="U1981" i="16" s="1"/>
  <c r="V62" i="16"/>
  <c r="U62" i="16" s="1"/>
  <c r="V122" i="16"/>
  <c r="U122" i="16" s="1"/>
  <c r="V40" i="16"/>
  <c r="U40" i="16" s="1"/>
  <c r="V64" i="16"/>
  <c r="U64" i="16" s="1"/>
  <c r="U76" i="16"/>
  <c r="U100" i="16"/>
  <c r="V124" i="16"/>
  <c r="U124" i="16" s="1"/>
  <c r="V160" i="16"/>
  <c r="U160" i="16" s="1"/>
  <c r="V184" i="16"/>
  <c r="U184" i="16" s="1"/>
  <c r="V208" i="16"/>
  <c r="U208" i="16" s="1"/>
  <c r="U256" i="16"/>
  <c r="U292" i="16"/>
  <c r="V316" i="16"/>
  <c r="U316" i="16" s="1"/>
  <c r="V352" i="16"/>
  <c r="U352" i="16" s="1"/>
  <c r="U376" i="16"/>
  <c r="U400" i="16"/>
  <c r="V424" i="16"/>
  <c r="U424" i="16" s="1"/>
  <c r="V448" i="16"/>
  <c r="U448" i="16" s="1"/>
  <c r="V472" i="16"/>
  <c r="U472" i="16" s="1"/>
  <c r="U496" i="16"/>
  <c r="U520" i="16"/>
  <c r="V580" i="16"/>
  <c r="U580" i="16" s="1"/>
  <c r="V604" i="16"/>
  <c r="U604" i="16" s="1"/>
  <c r="V616" i="16"/>
  <c r="U616" i="16" s="1"/>
  <c r="V640" i="16"/>
  <c r="U640" i="16" s="1"/>
  <c r="V652" i="16"/>
  <c r="U652" i="16" s="1"/>
  <c r="U664" i="16"/>
  <c r="V676" i="16"/>
  <c r="U676" i="16" s="1"/>
  <c r="V688" i="16"/>
  <c r="U688" i="16" s="1"/>
  <c r="V700" i="16"/>
  <c r="U700" i="16" s="1"/>
  <c r="V724" i="16"/>
  <c r="U724" i="16" s="1"/>
  <c r="V748" i="16"/>
  <c r="U748" i="16" s="1"/>
  <c r="V784" i="16"/>
  <c r="U784" i="16" s="1"/>
  <c r="V820" i="16"/>
  <c r="U820" i="16" s="1"/>
  <c r="V844" i="16"/>
  <c r="U844" i="16" s="1"/>
  <c r="V880" i="16"/>
  <c r="U880" i="16" s="1"/>
  <c r="V916" i="16"/>
  <c r="U916" i="16" s="1"/>
  <c r="V964" i="16"/>
  <c r="U964" i="16" s="1"/>
  <c r="V1012" i="16"/>
  <c r="U1012" i="16" s="1"/>
  <c r="U1072" i="16"/>
  <c r="U1108" i="16"/>
  <c r="V1132" i="16"/>
  <c r="U1132" i="16" s="1"/>
  <c r="V1156" i="16"/>
  <c r="U1156" i="16" s="1"/>
  <c r="V1180" i="16"/>
  <c r="U1180" i="16" s="1"/>
  <c r="V1216" i="16"/>
  <c r="U1216" i="16" s="1"/>
  <c r="V1240" i="16"/>
  <c r="U1240" i="16" s="1"/>
  <c r="V1276" i="16"/>
  <c r="U1276" i="16" s="1"/>
  <c r="V1324" i="16"/>
  <c r="U1324" i="16" s="1"/>
  <c r="U1348" i="16"/>
  <c r="V1360" i="16"/>
  <c r="U1360" i="16" s="1"/>
  <c r="V1384" i="16"/>
  <c r="U1384" i="16" s="1"/>
  <c r="V1408" i="16"/>
  <c r="U1408" i="16" s="1"/>
  <c r="V1432" i="16"/>
  <c r="U1432" i="16" s="1"/>
  <c r="U1456" i="16"/>
  <c r="V1468" i="16"/>
  <c r="U1468" i="16" s="1"/>
  <c r="V1480" i="16"/>
  <c r="U1480" i="16" s="1"/>
  <c r="U1492" i="16"/>
  <c r="V1516" i="16"/>
  <c r="U1516" i="16" s="1"/>
  <c r="V1528" i="16"/>
  <c r="U1528" i="16" s="1"/>
  <c r="V1540" i="16"/>
  <c r="U1540" i="16" s="1"/>
  <c r="U1552" i="16"/>
  <c r="V1564" i="16"/>
  <c r="U1564" i="16" s="1"/>
  <c r="V1576" i="16"/>
  <c r="U1576" i="16" s="1"/>
  <c r="V1588" i="16"/>
  <c r="U1588" i="16" s="1"/>
  <c r="V1600" i="16"/>
  <c r="U1600" i="16" s="1"/>
  <c r="U1612" i="16"/>
  <c r="U1624" i="16"/>
  <c r="V1636" i="16"/>
  <c r="U1636" i="16" s="1"/>
  <c r="V1648" i="16"/>
  <c r="U1648" i="16" s="1"/>
  <c r="V1660" i="16"/>
  <c r="U1660" i="16" s="1"/>
  <c r="V1672" i="16"/>
  <c r="U1672" i="16" s="1"/>
  <c r="V1684" i="16"/>
  <c r="U1684" i="16" s="1"/>
  <c r="V1696" i="16"/>
  <c r="U1696" i="16" s="1"/>
  <c r="V1708" i="16"/>
  <c r="U1708" i="16" s="1"/>
  <c r="V1720" i="16"/>
  <c r="U1720" i="16" s="1"/>
  <c r="V1732" i="16"/>
  <c r="U1732" i="16" s="1"/>
  <c r="V1744" i="16"/>
  <c r="U1744" i="16" s="1"/>
  <c r="V1756" i="16"/>
  <c r="U1756" i="16" s="1"/>
  <c r="V1768" i="16"/>
  <c r="U1768" i="16" s="1"/>
  <c r="V1792" i="16"/>
  <c r="U1792" i="16" s="1"/>
  <c r="V1804" i="16"/>
  <c r="U1804" i="16" s="1"/>
  <c r="U1816" i="16"/>
  <c r="V1828" i="16"/>
  <c r="U1828" i="16" s="1"/>
  <c r="V1840" i="16"/>
  <c r="U1840" i="16" s="1"/>
  <c r="V1852" i="16"/>
  <c r="U1852" i="16" s="1"/>
  <c r="V1864" i="16"/>
  <c r="U1864" i="16" s="1"/>
  <c r="V1888" i="16"/>
  <c r="U1888" i="16" s="1"/>
  <c r="V1912" i="16"/>
  <c r="U1912" i="16" s="1"/>
  <c r="V45" i="16"/>
  <c r="U45" i="16" s="1"/>
  <c r="V165" i="16"/>
  <c r="U165" i="16" s="1"/>
  <c r="V278" i="16"/>
  <c r="U278" i="16" s="1"/>
  <c r="V381" i="16"/>
  <c r="U381" i="16" s="1"/>
  <c r="V501" i="16"/>
  <c r="U501" i="16" s="1"/>
  <c r="V556" i="16"/>
  <c r="U556" i="16" s="1"/>
  <c r="V705" i="16"/>
  <c r="U705" i="16" s="1"/>
  <c r="V1780" i="16"/>
  <c r="U1780" i="16" s="1"/>
  <c r="V1876" i="16"/>
  <c r="U1876" i="16" s="1"/>
  <c r="V25" i="16"/>
  <c r="U25" i="16" s="1"/>
  <c r="V37" i="16"/>
  <c r="U37" i="16" s="1"/>
  <c r="V73" i="16"/>
  <c r="U73" i="16" s="1"/>
  <c r="V97" i="16"/>
  <c r="U97" i="16" s="1"/>
  <c r="V121" i="16"/>
  <c r="U121" i="16" s="1"/>
  <c r="V145" i="16"/>
  <c r="U145" i="16" s="1"/>
  <c r="V181" i="16"/>
  <c r="U181" i="16" s="1"/>
  <c r="U253" i="16"/>
  <c r="V325" i="16"/>
  <c r="U325" i="16" s="1"/>
  <c r="U373" i="16"/>
  <c r="V421" i="16"/>
  <c r="U421" i="16" s="1"/>
  <c r="V469" i="16"/>
  <c r="U469" i="16" s="1"/>
  <c r="V505" i="16"/>
  <c r="U505" i="16" s="1"/>
  <c r="U553" i="16"/>
  <c r="V601" i="16"/>
  <c r="U601" i="16" s="1"/>
  <c r="V649" i="16"/>
  <c r="U649" i="16" s="1"/>
  <c r="V685" i="16"/>
  <c r="U685" i="16" s="1"/>
  <c r="V733" i="16"/>
  <c r="U733" i="16" s="1"/>
  <c r="U781" i="16"/>
  <c r="V817" i="16"/>
  <c r="U817" i="16" s="1"/>
  <c r="V841" i="16"/>
  <c r="U841" i="16" s="1"/>
  <c r="U877" i="16"/>
  <c r="U925" i="16"/>
  <c r="V961" i="16"/>
  <c r="U961" i="16" s="1"/>
  <c r="V985" i="16"/>
  <c r="U985" i="16" s="1"/>
  <c r="V1021" i="16"/>
  <c r="U1021" i="16" s="1"/>
  <c r="U1069" i="16"/>
  <c r="U1105" i="16"/>
  <c r="V1141" i="16"/>
  <c r="U1141" i="16" s="1"/>
  <c r="V1165" i="16"/>
  <c r="U1165" i="16" s="1"/>
  <c r="V1189" i="16"/>
  <c r="U1189" i="16" s="1"/>
  <c r="V1213" i="16"/>
  <c r="U1213" i="16" s="1"/>
  <c r="V1225" i="16"/>
  <c r="U1225" i="16" s="1"/>
  <c r="V1249" i="16"/>
  <c r="U1249" i="16" s="1"/>
  <c r="V1261" i="16"/>
  <c r="U1261" i="16" s="1"/>
  <c r="V1297" i="16"/>
  <c r="U1297" i="16" s="1"/>
  <c r="V1345" i="16"/>
  <c r="U1345" i="16" s="1"/>
  <c r="V1369" i="16"/>
  <c r="U1369" i="16" s="1"/>
  <c r="V1393" i="16"/>
  <c r="U1393" i="16" s="1"/>
  <c r="V1429" i="16"/>
  <c r="U1429" i="16" s="1"/>
  <c r="U1453" i="16"/>
  <c r="V1465" i="16"/>
  <c r="U1465" i="16" s="1"/>
  <c r="V1477" i="16"/>
  <c r="U1477" i="16" s="1"/>
  <c r="V1501" i="16"/>
  <c r="U1501" i="16" s="1"/>
  <c r="V1537" i="16"/>
  <c r="U1537" i="16" s="1"/>
  <c r="V1549" i="16"/>
  <c r="U1549" i="16" s="1"/>
  <c r="V1573" i="16"/>
  <c r="U1573" i="16" s="1"/>
  <c r="V1585" i="16"/>
  <c r="U1585" i="16" s="1"/>
  <c r="V1597" i="16"/>
  <c r="U1597" i="16" s="1"/>
  <c r="U1609" i="16"/>
  <c r="V1633" i="16"/>
  <c r="U1633" i="16" s="1"/>
  <c r="V1645" i="16"/>
  <c r="U1645" i="16" s="1"/>
  <c r="V1657" i="16"/>
  <c r="U1657" i="16" s="1"/>
  <c r="V1669" i="16"/>
  <c r="U1669" i="16" s="1"/>
  <c r="U1681" i="16"/>
  <c r="V1693" i="16"/>
  <c r="U1693" i="16" s="1"/>
  <c r="V1729" i="16"/>
  <c r="U1729" i="16" s="1"/>
  <c r="V1741" i="16"/>
  <c r="U1741" i="16" s="1"/>
  <c r="V1753" i="16"/>
  <c r="U1753" i="16" s="1"/>
  <c r="V1765" i="16"/>
  <c r="U1765" i="16" s="1"/>
  <c r="V1777" i="16"/>
  <c r="U1777" i="16" s="1"/>
  <c r="V1789" i="16"/>
  <c r="U1789" i="16" s="1"/>
  <c r="V1801" i="16"/>
  <c r="U1801" i="16" s="1"/>
  <c r="V1813" i="16"/>
  <c r="U1813" i="16" s="1"/>
  <c r="V1825" i="16"/>
  <c r="U1825" i="16" s="1"/>
  <c r="V1837" i="16"/>
  <c r="U1837" i="16" s="1"/>
  <c r="V1849" i="16"/>
  <c r="U1849" i="16" s="1"/>
  <c r="V1861" i="16"/>
  <c r="U1861" i="16" s="1"/>
  <c r="V1873" i="16"/>
  <c r="U1873" i="16" s="1"/>
  <c r="V1885" i="16"/>
  <c r="U1885" i="16" s="1"/>
  <c r="V1897" i="16"/>
  <c r="U1897" i="16" s="1"/>
  <c r="V1921" i="16"/>
  <c r="U1921" i="16" s="1"/>
  <c r="U1933" i="16"/>
  <c r="V1957" i="16"/>
  <c r="U1957" i="16" s="1"/>
  <c r="V1969" i="16"/>
  <c r="U1969" i="16" s="1"/>
  <c r="V1993" i="16"/>
  <c r="U1993" i="16" s="1"/>
  <c r="V1285" i="16"/>
  <c r="U1285" i="16" s="1"/>
  <c r="V1945" i="16"/>
  <c r="U1945" i="16" s="1"/>
  <c r="U14" i="16"/>
  <c r="V50" i="16"/>
  <c r="U50" i="16" s="1"/>
  <c r="V86" i="16"/>
  <c r="U86" i="16" s="1"/>
  <c r="U134" i="16"/>
  <c r="V16" i="16"/>
  <c r="U16" i="16" s="1"/>
  <c r="V28" i="16"/>
  <c r="U28" i="16" s="1"/>
  <c r="V52" i="16"/>
  <c r="U52" i="16" s="1"/>
  <c r="V88" i="16"/>
  <c r="U88" i="16" s="1"/>
  <c r="U112" i="16"/>
  <c r="U136" i="16"/>
  <c r="U148" i="16"/>
  <c r="U172" i="16"/>
  <c r="V196" i="16"/>
  <c r="U196" i="16" s="1"/>
  <c r="U220" i="16"/>
  <c r="V232" i="16"/>
  <c r="U232" i="16" s="1"/>
  <c r="V244" i="16"/>
  <c r="U244" i="16" s="1"/>
  <c r="V268" i="16"/>
  <c r="U268" i="16" s="1"/>
  <c r="V280" i="16"/>
  <c r="U280" i="16" s="1"/>
  <c r="V304" i="16"/>
  <c r="U304" i="16" s="1"/>
  <c r="V328" i="16"/>
  <c r="U328" i="16" s="1"/>
  <c r="V340" i="16"/>
  <c r="U340" i="16" s="1"/>
  <c r="V364" i="16"/>
  <c r="U364" i="16" s="1"/>
  <c r="V388" i="16"/>
  <c r="U388" i="16" s="1"/>
  <c r="U412" i="16"/>
  <c r="U436" i="16"/>
  <c r="V460" i="16"/>
  <c r="U460" i="16" s="1"/>
  <c r="V484" i="16"/>
  <c r="U484" i="16" s="1"/>
  <c r="V508" i="16"/>
  <c r="U508" i="16" s="1"/>
  <c r="U532" i="16"/>
  <c r="V544" i="16"/>
  <c r="U544" i="16" s="1"/>
  <c r="U568" i="16"/>
  <c r="V592" i="16"/>
  <c r="U592" i="16" s="1"/>
  <c r="V628" i="16"/>
  <c r="U628" i="16" s="1"/>
  <c r="V736" i="16"/>
  <c r="U736" i="16" s="1"/>
  <c r="V760" i="16"/>
  <c r="U760" i="16" s="1"/>
  <c r="V772" i="16"/>
  <c r="U772" i="16" s="1"/>
  <c r="U796" i="16"/>
  <c r="V808" i="16"/>
  <c r="U808" i="16" s="1"/>
  <c r="V832" i="16"/>
  <c r="U832" i="16" s="1"/>
  <c r="V856" i="16"/>
  <c r="U856" i="16" s="1"/>
  <c r="V868" i="16"/>
  <c r="U868" i="16" s="1"/>
  <c r="V892" i="16"/>
  <c r="U892" i="16" s="1"/>
  <c r="V904" i="16"/>
  <c r="U904" i="16" s="1"/>
  <c r="V928" i="16"/>
  <c r="U928" i="16" s="1"/>
  <c r="V940" i="16"/>
  <c r="U940" i="16" s="1"/>
  <c r="V952" i="16"/>
  <c r="U952" i="16" s="1"/>
  <c r="V976" i="16"/>
  <c r="U976" i="16" s="1"/>
  <c r="V988" i="16"/>
  <c r="U988" i="16" s="1"/>
  <c r="V1000" i="16"/>
  <c r="U1000" i="16" s="1"/>
  <c r="V1024" i="16"/>
  <c r="U1024" i="16" s="1"/>
  <c r="V1036" i="16"/>
  <c r="U1036" i="16" s="1"/>
  <c r="V1048" i="16"/>
  <c r="U1048" i="16" s="1"/>
  <c r="V1060" i="16"/>
  <c r="U1060" i="16" s="1"/>
  <c r="V1084" i="16"/>
  <c r="U1084" i="16" s="1"/>
  <c r="V1096" i="16"/>
  <c r="U1096" i="16" s="1"/>
  <c r="V1120" i="16"/>
  <c r="U1120" i="16" s="1"/>
  <c r="V1144" i="16"/>
  <c r="U1144" i="16" s="1"/>
  <c r="V1168" i="16"/>
  <c r="U1168" i="16" s="1"/>
  <c r="V1192" i="16"/>
  <c r="U1192" i="16" s="1"/>
  <c r="V1204" i="16"/>
  <c r="U1204" i="16" s="1"/>
  <c r="U1228" i="16"/>
  <c r="V1252" i="16"/>
  <c r="U1252" i="16" s="1"/>
  <c r="V1264" i="16"/>
  <c r="U1264" i="16" s="1"/>
  <c r="V1288" i="16"/>
  <c r="U1288" i="16" s="1"/>
  <c r="V1300" i="16"/>
  <c r="U1300" i="16" s="1"/>
  <c r="V1312" i="16"/>
  <c r="U1312" i="16" s="1"/>
  <c r="V1336" i="16"/>
  <c r="U1336" i="16" s="1"/>
  <c r="V1372" i="16"/>
  <c r="U1372" i="16" s="1"/>
  <c r="V1396" i="16"/>
  <c r="U1396" i="16" s="1"/>
  <c r="V1420" i="16"/>
  <c r="U1420" i="16" s="1"/>
  <c r="V1444" i="16"/>
  <c r="U1444" i="16" s="1"/>
  <c r="V1504" i="16"/>
  <c r="U1504" i="16" s="1"/>
  <c r="V1900" i="16"/>
  <c r="U1900" i="16" s="1"/>
  <c r="U17" i="16"/>
  <c r="V29" i="16"/>
  <c r="U29" i="16" s="1"/>
  <c r="V41" i="16"/>
  <c r="U41" i="16" s="1"/>
  <c r="V53" i="16"/>
  <c r="U53" i="16" s="1"/>
  <c r="V65" i="16"/>
  <c r="U65" i="16" s="1"/>
  <c r="U77" i="16"/>
  <c r="V89" i="16"/>
  <c r="U89" i="16" s="1"/>
  <c r="U101" i="16"/>
  <c r="U113" i="16"/>
  <c r="V125" i="16"/>
  <c r="U125" i="16" s="1"/>
  <c r="U137" i="16"/>
  <c r="V149" i="16"/>
  <c r="U149" i="16" s="1"/>
  <c r="V161" i="16"/>
  <c r="U161" i="16" s="1"/>
  <c r="V173" i="16"/>
  <c r="U173" i="16" s="1"/>
  <c r="V185" i="16"/>
  <c r="U185" i="16" s="1"/>
  <c r="V197" i="16"/>
  <c r="U197" i="16" s="1"/>
  <c r="V209" i="16"/>
  <c r="U209" i="16" s="1"/>
  <c r="U233" i="16"/>
  <c r="V245" i="16"/>
  <c r="U245" i="16" s="1"/>
  <c r="U257" i="16"/>
  <c r="V269" i="16"/>
  <c r="U269" i="16" s="1"/>
  <c r="V281" i="16"/>
  <c r="U281" i="16" s="1"/>
  <c r="U293" i="16"/>
  <c r="V305" i="16"/>
  <c r="U305" i="16" s="1"/>
  <c r="V317" i="16"/>
  <c r="U317" i="16" s="1"/>
  <c r="V329" i="16"/>
  <c r="U329" i="16" s="1"/>
  <c r="V341" i="16"/>
  <c r="U341" i="16" s="1"/>
  <c r="V353" i="16"/>
  <c r="U353" i="16" s="1"/>
  <c r="V365" i="16"/>
  <c r="U365" i="16" s="1"/>
  <c r="U377" i="16"/>
  <c r="V389" i="16"/>
  <c r="U389" i="16" s="1"/>
  <c r="V401" i="16"/>
  <c r="U401" i="16" s="1"/>
  <c r="U413" i="16"/>
  <c r="V425" i="16"/>
  <c r="U425" i="16" s="1"/>
  <c r="V437" i="16"/>
  <c r="U437" i="16" s="1"/>
  <c r="V449" i="16"/>
  <c r="U449" i="16" s="1"/>
  <c r="V461" i="16"/>
  <c r="U461" i="16" s="1"/>
  <c r="V473" i="16"/>
  <c r="U473" i="16" s="1"/>
  <c r="V485" i="16"/>
  <c r="U485" i="16" s="1"/>
  <c r="V497" i="16"/>
  <c r="U497" i="16" s="1"/>
  <c r="V509" i="16"/>
  <c r="U509" i="16" s="1"/>
  <c r="U521" i="16"/>
  <c r="U533" i="16"/>
  <c r="V545" i="16"/>
  <c r="U545" i="16" s="1"/>
  <c r="V569" i="16"/>
  <c r="U569" i="16" s="1"/>
  <c r="V581" i="16"/>
  <c r="U581" i="16" s="1"/>
  <c r="V593" i="16"/>
  <c r="U593" i="16" s="1"/>
  <c r="V605" i="16"/>
  <c r="U605" i="16" s="1"/>
  <c r="V617" i="16"/>
  <c r="U617" i="16" s="1"/>
  <c r="V629" i="16"/>
  <c r="U629" i="16" s="1"/>
  <c r="V641" i="16"/>
  <c r="U641" i="16" s="1"/>
  <c r="V653" i="16"/>
  <c r="U653" i="16" s="1"/>
  <c r="U665" i="16"/>
  <c r="U677" i="16"/>
  <c r="V689" i="16"/>
  <c r="U689" i="16" s="1"/>
  <c r="V701" i="16"/>
  <c r="U701" i="16" s="1"/>
  <c r="U713" i="16"/>
  <c r="V725" i="16"/>
  <c r="U725" i="16" s="1"/>
  <c r="V737" i="16"/>
  <c r="U737" i="16" s="1"/>
  <c r="V749" i="16"/>
  <c r="U749" i="16" s="1"/>
  <c r="V761" i="16"/>
  <c r="U761" i="16" s="1"/>
  <c r="V773" i="16"/>
  <c r="U773" i="16" s="1"/>
  <c r="V785" i="16"/>
  <c r="U785" i="16" s="1"/>
  <c r="V809" i="16"/>
  <c r="U809" i="16" s="1"/>
  <c r="V821" i="16"/>
  <c r="U821" i="16" s="1"/>
  <c r="V833" i="16"/>
  <c r="U833" i="16" s="1"/>
  <c r="V845" i="16"/>
  <c r="U845" i="16" s="1"/>
  <c r="V857" i="16"/>
  <c r="U857" i="16" s="1"/>
  <c r="V869" i="16"/>
  <c r="U869" i="16" s="1"/>
  <c r="V881" i="16"/>
  <c r="U881" i="16" s="1"/>
  <c r="V893" i="16"/>
  <c r="U893" i="16" s="1"/>
  <c r="V905" i="16"/>
  <c r="U905" i="16" s="1"/>
  <c r="V917" i="16"/>
  <c r="U917" i="16" s="1"/>
  <c r="V929" i="16"/>
  <c r="U929" i="16" s="1"/>
  <c r="V941" i="16"/>
  <c r="U941" i="16" s="1"/>
  <c r="V953" i="16"/>
  <c r="U953" i="16" s="1"/>
  <c r="U965" i="16"/>
  <c r="V977" i="16"/>
  <c r="U977" i="16" s="1"/>
  <c r="V989" i="16"/>
  <c r="U989" i="16" s="1"/>
  <c r="V1001" i="16"/>
  <c r="U1001" i="16" s="1"/>
  <c r="V1013" i="16"/>
  <c r="U1013" i="16" s="1"/>
  <c r="V1025" i="16"/>
  <c r="U1025" i="16" s="1"/>
  <c r="V1037" i="16"/>
  <c r="U1037" i="16" s="1"/>
  <c r="V1049" i="16"/>
  <c r="U1049" i="16" s="1"/>
  <c r="V1061" i="16"/>
  <c r="U1061" i="16" s="1"/>
  <c r="V1073" i="16"/>
  <c r="U1073" i="16" s="1"/>
  <c r="V1085" i="16"/>
  <c r="U1085" i="16" s="1"/>
  <c r="V1097" i="16"/>
  <c r="U1097" i="16" s="1"/>
  <c r="V1109" i="16"/>
  <c r="U1109" i="16" s="1"/>
  <c r="V1121" i="16"/>
  <c r="U1121" i="16" s="1"/>
  <c r="V1133" i="16"/>
  <c r="U1133" i="16" s="1"/>
  <c r="V1145" i="16"/>
  <c r="U1145" i="16" s="1"/>
  <c r="V1157" i="16"/>
  <c r="U1157" i="16" s="1"/>
  <c r="V1169" i="16"/>
  <c r="U1169" i="16" s="1"/>
  <c r="V1181" i="16"/>
  <c r="U1181" i="16" s="1"/>
  <c r="V1193" i="16"/>
  <c r="U1193" i="16" s="1"/>
  <c r="V1205" i="16"/>
  <c r="U1205" i="16" s="1"/>
  <c r="V1217" i="16"/>
  <c r="U1217" i="16" s="1"/>
  <c r="V1229" i="16"/>
  <c r="U1229" i="16" s="1"/>
  <c r="V1241" i="16"/>
  <c r="U1241" i="16" s="1"/>
  <c r="V1253" i="16"/>
  <c r="U1253" i="16" s="1"/>
  <c r="V1265" i="16"/>
  <c r="U1265" i="16" s="1"/>
  <c r="V1277" i="16"/>
  <c r="U1277" i="16" s="1"/>
  <c r="V1289" i="16"/>
  <c r="U1289" i="16" s="1"/>
  <c r="V1301" i="16"/>
  <c r="U1301" i="16" s="1"/>
  <c r="V1313" i="16"/>
  <c r="U1313" i="16" s="1"/>
  <c r="V221" i="16"/>
  <c r="U221" i="16" s="1"/>
  <c r="V285" i="16"/>
  <c r="U285" i="16" s="1"/>
  <c r="V398" i="16"/>
  <c r="U398" i="16" s="1"/>
  <c r="V557" i="16"/>
  <c r="U557" i="16" s="1"/>
  <c r="V712" i="16"/>
  <c r="U712" i="16" s="1"/>
  <c r="V797" i="16"/>
  <c r="U797" i="16" s="1"/>
  <c r="V957" i="16"/>
  <c r="U957" i="16" s="1"/>
  <c r="V1022" i="16"/>
  <c r="U1022" i="16" s="1"/>
  <c r="V1226" i="16"/>
  <c r="U1226" i="16" s="1"/>
  <c r="V1513" i="16"/>
  <c r="U1513" i="16" s="1"/>
  <c r="V1610" i="16"/>
  <c r="U1610" i="16" s="1"/>
  <c r="V1717" i="16"/>
  <c r="U1717" i="16" s="1"/>
  <c r="V1886" i="16"/>
  <c r="U1886" i="16" s="1"/>
  <c r="V1325" i="16"/>
  <c r="U1325" i="16" s="1"/>
  <c r="V1337" i="16"/>
  <c r="U1337" i="16" s="1"/>
  <c r="V1349" i="16"/>
  <c r="U1349" i="16" s="1"/>
  <c r="V1361" i="16"/>
  <c r="U1361" i="16" s="1"/>
  <c r="V1373" i="16"/>
  <c r="U1373" i="16" s="1"/>
  <c r="V1385" i="16"/>
  <c r="U1385" i="16" s="1"/>
  <c r="V1397" i="16"/>
  <c r="U1397" i="16" s="1"/>
  <c r="V1409" i="16"/>
  <c r="U1409" i="16" s="1"/>
  <c r="V1421" i="16"/>
  <c r="U1421" i="16" s="1"/>
  <c r="V1433" i="16"/>
  <c r="U1433" i="16" s="1"/>
  <c r="V1445" i="16"/>
  <c r="U1445" i="16" s="1"/>
  <c r="V1457" i="16"/>
  <c r="U1457" i="16" s="1"/>
  <c r="V1469" i="16"/>
  <c r="U1469" i="16" s="1"/>
  <c r="V1481" i="16"/>
  <c r="U1481" i="16" s="1"/>
  <c r="V1493" i="16"/>
  <c r="U1493" i="16" s="1"/>
  <c r="V1505" i="16"/>
  <c r="U1505" i="16" s="1"/>
  <c r="V1517" i="16"/>
  <c r="U1517" i="16" s="1"/>
  <c r="V1529" i="16"/>
  <c r="U1529" i="16" s="1"/>
  <c r="V1541" i="16"/>
  <c r="U1541" i="16" s="1"/>
  <c r="V1553" i="16"/>
  <c r="U1553" i="16" s="1"/>
  <c r="V1565" i="16"/>
  <c r="U1565" i="16" s="1"/>
  <c r="V1577" i="16"/>
  <c r="U1577" i="16" s="1"/>
  <c r="V1589" i="16"/>
  <c r="U1589" i="16" s="1"/>
  <c r="V1601" i="16"/>
  <c r="U1601" i="16" s="1"/>
  <c r="V1613" i="16"/>
  <c r="U1613" i="16" s="1"/>
  <c r="V1625" i="16"/>
  <c r="U1625" i="16" s="1"/>
  <c r="V1637" i="16"/>
  <c r="U1637" i="16" s="1"/>
  <c r="V1649" i="16"/>
  <c r="U1649" i="16" s="1"/>
  <c r="V1661" i="16"/>
  <c r="U1661" i="16" s="1"/>
  <c r="V1673" i="16"/>
  <c r="U1673" i="16" s="1"/>
  <c r="V1685" i="16"/>
  <c r="U1685" i="16" s="1"/>
  <c r="V1697" i="16"/>
  <c r="U1697" i="16" s="1"/>
  <c r="V1709" i="16"/>
  <c r="U1709" i="16" s="1"/>
  <c r="V1721" i="16"/>
  <c r="U1721" i="16" s="1"/>
  <c r="V1733" i="16"/>
  <c r="U1733" i="16" s="1"/>
  <c r="V1745" i="16"/>
  <c r="U1745" i="16" s="1"/>
  <c r="V1757" i="16"/>
  <c r="U1757" i="16" s="1"/>
  <c r="V1769" i="16"/>
  <c r="U1769" i="16" s="1"/>
  <c r="V1781" i="16"/>
  <c r="U1781" i="16" s="1"/>
  <c r="V1793" i="16"/>
  <c r="U1793" i="16" s="1"/>
  <c r="V1805" i="16"/>
  <c r="U1805" i="16" s="1"/>
  <c r="V1817" i="16"/>
  <c r="U1817" i="16" s="1"/>
  <c r="V1829" i="16"/>
  <c r="U1829" i="16" s="1"/>
  <c r="V1841" i="16"/>
  <c r="U1841" i="16" s="1"/>
  <c r="V1853" i="16"/>
  <c r="U1853" i="16" s="1"/>
  <c r="V1865" i="16"/>
  <c r="U1865" i="16" s="1"/>
  <c r="V1877" i="16"/>
  <c r="U1877" i="16" s="1"/>
  <c r="V1889" i="16"/>
  <c r="U1889" i="16" s="1"/>
  <c r="V1901" i="16"/>
  <c r="U1901" i="16" s="1"/>
  <c r="V18" i="16"/>
  <c r="U18" i="16" s="1"/>
  <c r="V42" i="16"/>
  <c r="U42" i="16" s="1"/>
  <c r="V54" i="16"/>
  <c r="U54" i="16" s="1"/>
  <c r="V66" i="16"/>
  <c r="U66" i="16" s="1"/>
  <c r="V78" i="16"/>
  <c r="U78" i="16" s="1"/>
  <c r="V90" i="16"/>
  <c r="U90" i="16" s="1"/>
  <c r="U102" i="16"/>
  <c r="U114" i="16"/>
  <c r="V126" i="16"/>
  <c r="U126" i="16" s="1"/>
  <c r="U138" i="16"/>
  <c r="V162" i="16"/>
  <c r="U162" i="16" s="1"/>
  <c r="U174" i="16"/>
  <c r="V186" i="16"/>
  <c r="U186" i="16" s="1"/>
  <c r="V198" i="16"/>
  <c r="U198" i="16" s="1"/>
  <c r="V210" i="16"/>
  <c r="U210" i="16" s="1"/>
  <c r="V222" i="16"/>
  <c r="U222" i="16" s="1"/>
  <c r="U234" i="16"/>
  <c r="V246" i="16"/>
  <c r="U246" i="16" s="1"/>
  <c r="U258" i="16"/>
  <c r="V282" i="16"/>
  <c r="U282" i="16" s="1"/>
  <c r="U294" i="16"/>
  <c r="V318" i="16"/>
  <c r="U318" i="16" s="1"/>
  <c r="V330" i="16"/>
  <c r="U330" i="16" s="1"/>
  <c r="U342" i="16"/>
  <c r="V354" i="16"/>
  <c r="U354" i="16" s="1"/>
  <c r="V366" i="16"/>
  <c r="U366" i="16" s="1"/>
  <c r="U378" i="16"/>
  <c r="V402" i="16"/>
  <c r="U402" i="16" s="1"/>
  <c r="U414" i="16"/>
  <c r="V438" i="16"/>
  <c r="U438" i="16" s="1"/>
  <c r="V474" i="16"/>
  <c r="U474" i="16" s="1"/>
  <c r="V498" i="16"/>
  <c r="U498" i="16" s="1"/>
  <c r="V510" i="16"/>
  <c r="U510" i="16" s="1"/>
  <c r="V522" i="16"/>
  <c r="U522" i="16" s="1"/>
  <c r="U534" i="16"/>
  <c r="V546" i="16"/>
  <c r="U546" i="16" s="1"/>
  <c r="V558" i="16"/>
  <c r="U558" i="16" s="1"/>
  <c r="V582" i="16"/>
  <c r="U582" i="16" s="1"/>
  <c r="U594" i="16"/>
  <c r="V606" i="16"/>
  <c r="U606" i="16" s="1"/>
  <c r="V618" i="16"/>
  <c r="U618" i="16" s="1"/>
  <c r="V630" i="16"/>
  <c r="U630" i="16" s="1"/>
  <c r="V642" i="16"/>
  <c r="U642" i="16" s="1"/>
  <c r="V654" i="16"/>
  <c r="U654" i="16" s="1"/>
  <c r="V666" i="16"/>
  <c r="U666" i="16" s="1"/>
  <c r="U678" i="16"/>
  <c r="V690" i="16"/>
  <c r="U690" i="16" s="1"/>
  <c r="U702" i="16"/>
  <c r="V714" i="16"/>
  <c r="U714" i="16" s="1"/>
  <c r="V738" i="16"/>
  <c r="U738" i="16" s="1"/>
  <c r="V750" i="16"/>
  <c r="U750" i="16" s="1"/>
  <c r="V762" i="16"/>
  <c r="U762" i="16" s="1"/>
  <c r="V774" i="16"/>
  <c r="U774" i="16" s="1"/>
  <c r="V786" i="16"/>
  <c r="U786" i="16" s="1"/>
  <c r="V798" i="16"/>
  <c r="U798" i="16" s="1"/>
  <c r="V810" i="16"/>
  <c r="U810" i="16" s="1"/>
  <c r="V822" i="16"/>
  <c r="U822" i="16" s="1"/>
  <c r="V834" i="16"/>
  <c r="U834" i="16" s="1"/>
  <c r="U846" i="16"/>
  <c r="V870" i="16"/>
  <c r="U870" i="16" s="1"/>
  <c r="V882" i="16"/>
  <c r="U882" i="16" s="1"/>
  <c r="V894" i="16"/>
  <c r="U894" i="16" s="1"/>
  <c r="U906" i="16"/>
  <c r="V918" i="16"/>
  <c r="U918" i="16" s="1"/>
  <c r="V930" i="16"/>
  <c r="U930" i="16" s="1"/>
  <c r="V942" i="16"/>
  <c r="U942" i="16" s="1"/>
  <c r="V966" i="16"/>
  <c r="U966" i="16" s="1"/>
  <c r="V978" i="16"/>
  <c r="U978" i="16" s="1"/>
  <c r="V990" i="16"/>
  <c r="U990" i="16" s="1"/>
  <c r="V1002" i="16"/>
  <c r="U1002" i="16" s="1"/>
  <c r="U1014" i="16"/>
  <c r="V1026" i="16"/>
  <c r="U1026" i="16" s="1"/>
  <c r="U1038" i="16"/>
  <c r="V1050" i="16"/>
  <c r="U1050" i="16" s="1"/>
  <c r="V1062" i="16"/>
  <c r="U1062" i="16" s="1"/>
  <c r="U1074" i="16"/>
  <c r="V1086" i="16"/>
  <c r="U1086" i="16" s="1"/>
  <c r="V1098" i="16"/>
  <c r="U1098" i="16" s="1"/>
  <c r="U1110" i="16"/>
  <c r="V1122" i="16"/>
  <c r="U1122" i="16" s="1"/>
  <c r="V1134" i="16"/>
  <c r="U1134" i="16" s="1"/>
  <c r="V1146" i="16"/>
  <c r="U1146" i="16" s="1"/>
  <c r="V1158" i="16"/>
  <c r="U1158" i="16" s="1"/>
  <c r="V1170" i="16"/>
  <c r="U1170" i="16" s="1"/>
  <c r="V1182" i="16"/>
  <c r="U1182" i="16" s="1"/>
  <c r="V1194" i="16"/>
  <c r="U1194" i="16" s="1"/>
  <c r="V1206" i="16"/>
  <c r="U1206" i="16" s="1"/>
  <c r="V1218" i="16"/>
  <c r="U1218" i="16" s="1"/>
  <c r="V1230" i="16"/>
  <c r="U1230" i="16" s="1"/>
  <c r="V1242" i="16"/>
  <c r="U1242" i="16" s="1"/>
  <c r="V1254" i="16"/>
  <c r="U1254" i="16" s="1"/>
  <c r="V1266" i="16"/>
  <c r="U1266" i="16" s="1"/>
  <c r="V1278" i="16"/>
  <c r="U1278" i="16" s="1"/>
  <c r="V1290" i="16"/>
  <c r="U1290" i="16" s="1"/>
  <c r="V1302" i="16"/>
  <c r="U1302" i="16" s="1"/>
  <c r="V1314" i="16"/>
  <c r="U1314" i="16" s="1"/>
  <c r="V1326" i="16"/>
  <c r="U1326" i="16" s="1"/>
  <c r="V1338" i="16"/>
  <c r="U1338" i="16" s="1"/>
  <c r="V1350" i="16"/>
  <c r="U1350" i="16" s="1"/>
  <c r="V1362" i="16"/>
  <c r="U1362" i="16" s="1"/>
  <c r="V1374" i="16"/>
  <c r="U1374" i="16" s="1"/>
  <c r="V1386" i="16"/>
  <c r="U1386" i="16" s="1"/>
  <c r="V1398" i="16"/>
  <c r="U1398" i="16" s="1"/>
  <c r="V1410" i="16"/>
  <c r="U1410" i="16" s="1"/>
  <c r="V1422" i="16"/>
  <c r="U1422" i="16" s="1"/>
  <c r="V1434" i="16"/>
  <c r="U1434" i="16" s="1"/>
  <c r="V1446" i="16"/>
  <c r="U1446" i="16" s="1"/>
  <c r="V1458" i="16"/>
  <c r="U1458" i="16" s="1"/>
  <c r="V1470" i="16"/>
  <c r="U1470" i="16" s="1"/>
  <c r="V1482" i="16"/>
  <c r="U1482" i="16" s="1"/>
  <c r="V1494" i="16"/>
  <c r="U1494" i="16" s="1"/>
  <c r="V1506" i="16"/>
  <c r="U1506" i="16" s="1"/>
  <c r="V1518" i="16"/>
  <c r="U1518" i="16" s="1"/>
  <c r="V1530" i="16"/>
  <c r="U1530" i="16" s="1"/>
  <c r="V1542" i="16"/>
  <c r="U1542" i="16" s="1"/>
  <c r="V1554" i="16"/>
  <c r="U1554" i="16" s="1"/>
  <c r="V1566" i="16"/>
  <c r="U1566" i="16" s="1"/>
  <c r="V1578" i="16"/>
  <c r="U1578" i="16" s="1"/>
  <c r="V1590" i="16"/>
  <c r="U1590" i="16" s="1"/>
  <c r="V1602" i="16"/>
  <c r="U1602" i="16" s="1"/>
  <c r="V1614" i="16"/>
  <c r="U1614" i="16" s="1"/>
  <c r="V1626" i="16"/>
  <c r="U1626" i="16" s="1"/>
  <c r="V1638" i="16"/>
  <c r="U1638" i="16" s="1"/>
  <c r="V1650" i="16"/>
  <c r="U1650" i="16" s="1"/>
  <c r="V1662" i="16"/>
  <c r="U1662" i="16" s="1"/>
  <c r="V1674" i="16"/>
  <c r="U1674" i="16" s="1"/>
  <c r="V1686" i="16"/>
  <c r="U1686" i="16" s="1"/>
  <c r="V1698" i="16"/>
  <c r="U1698" i="16" s="1"/>
  <c r="V1710" i="16"/>
  <c r="U1710" i="16" s="1"/>
  <c r="V1722" i="16"/>
  <c r="U1722" i="16" s="1"/>
  <c r="V1734" i="16"/>
  <c r="U1734" i="16" s="1"/>
  <c r="V1746" i="16"/>
  <c r="U1746" i="16" s="1"/>
  <c r="V1758" i="16"/>
  <c r="U1758" i="16" s="1"/>
  <c r="V1770" i="16"/>
  <c r="U1770" i="16" s="1"/>
  <c r="V1782" i="16"/>
  <c r="U1782" i="16" s="1"/>
  <c r="V1794" i="16"/>
  <c r="U1794" i="16" s="1"/>
  <c r="V1806" i="16"/>
  <c r="U1806" i="16" s="1"/>
  <c r="V1818" i="16"/>
  <c r="U1818" i="16" s="1"/>
  <c r="V1830" i="16"/>
  <c r="U1830" i="16" s="1"/>
  <c r="V1842" i="16"/>
  <c r="U1842" i="16" s="1"/>
  <c r="V1854" i="16"/>
  <c r="U1854" i="16" s="1"/>
  <c r="V1866" i="16"/>
  <c r="U1866" i="16" s="1"/>
  <c r="V1878" i="16"/>
  <c r="U1878" i="16" s="1"/>
  <c r="V1890" i="16"/>
  <c r="U1890" i="16" s="1"/>
  <c r="V1902" i="16"/>
  <c r="U1902" i="16" s="1"/>
  <c r="V30" i="16"/>
  <c r="U30" i="16" s="1"/>
  <c r="V150" i="16"/>
  <c r="U150" i="16" s="1"/>
  <c r="V270" i="16"/>
  <c r="U270" i="16" s="1"/>
  <c r="V390" i="16"/>
  <c r="U390" i="16" s="1"/>
  <c r="V570" i="16"/>
  <c r="U570" i="16" s="1"/>
  <c r="V726" i="16"/>
  <c r="U726" i="16" s="1"/>
  <c r="V739" i="16"/>
  <c r="U739" i="16" s="1"/>
  <c r="V751" i="16"/>
  <c r="U751" i="16" s="1"/>
  <c r="V763" i="16"/>
  <c r="U763" i="16" s="1"/>
  <c r="V775" i="16"/>
  <c r="U775" i="16" s="1"/>
  <c r="V787" i="16"/>
  <c r="U787" i="16" s="1"/>
  <c r="U799" i="16"/>
  <c r="V811" i="16"/>
  <c r="U811" i="16" s="1"/>
  <c r="V823" i="16"/>
  <c r="U823" i="16" s="1"/>
  <c r="V835" i="16"/>
  <c r="U835" i="16" s="1"/>
  <c r="U847" i="16"/>
  <c r="V871" i="16"/>
  <c r="U871" i="16" s="1"/>
  <c r="V883" i="16"/>
  <c r="U883" i="16" s="1"/>
  <c r="V895" i="16"/>
  <c r="U895" i="16" s="1"/>
  <c r="V919" i="16"/>
  <c r="U919" i="16" s="1"/>
  <c r="V931" i="16"/>
  <c r="U931" i="16" s="1"/>
  <c r="V943" i="16"/>
  <c r="U943" i="16" s="1"/>
  <c r="U967" i="16"/>
  <c r="V979" i="16"/>
  <c r="U979" i="16" s="1"/>
  <c r="V991" i="16"/>
  <c r="U991" i="16" s="1"/>
  <c r="V1003" i="16"/>
  <c r="U1003" i="16" s="1"/>
  <c r="V1015" i="16"/>
  <c r="U1015" i="16" s="1"/>
  <c r="V1027" i="16"/>
  <c r="U1027" i="16" s="1"/>
  <c r="U1039" i="16"/>
  <c r="V1063" i="16"/>
  <c r="U1063" i="16" s="1"/>
  <c r="V1075" i="16"/>
  <c r="U1075" i="16" s="1"/>
  <c r="V1087" i="16"/>
  <c r="U1087" i="16" s="1"/>
  <c r="V1099" i="16"/>
  <c r="U1099" i="16" s="1"/>
  <c r="V1111" i="16"/>
  <c r="U1111" i="16" s="1"/>
  <c r="V1123" i="16"/>
  <c r="U1123" i="16" s="1"/>
  <c r="U1135" i="16"/>
  <c r="V1147" i="16"/>
  <c r="U1147" i="16" s="1"/>
  <c r="U1159" i="16"/>
  <c r="U1171" i="16"/>
  <c r="V1183" i="16"/>
  <c r="U1183" i="16" s="1"/>
  <c r="U1195" i="16"/>
  <c r="V1207" i="16"/>
  <c r="U1207" i="16" s="1"/>
  <c r="U1219" i="16"/>
  <c r="U1231" i="16"/>
  <c r="V1243" i="16"/>
  <c r="U1243" i="16" s="1"/>
  <c r="V1279" i="16"/>
  <c r="U1279" i="16" s="1"/>
  <c r="U1291" i="16"/>
  <c r="V1303" i="16"/>
  <c r="U1303" i="16" s="1"/>
  <c r="V1315" i="16"/>
  <c r="U1315" i="16" s="1"/>
  <c r="U1327" i="16"/>
  <c r="V1339" i="16"/>
  <c r="U1339" i="16" s="1"/>
  <c r="V1351" i="16"/>
  <c r="U1351" i="16" s="1"/>
  <c r="V1375" i="16"/>
  <c r="U1375" i="16" s="1"/>
  <c r="U1387" i="16"/>
  <c r="U1399" i="16"/>
  <c r="V1411" i="16"/>
  <c r="U1411" i="16" s="1"/>
  <c r="V1435" i="16"/>
  <c r="U1435" i="16" s="1"/>
  <c r="V1447" i="16"/>
  <c r="U1447" i="16" s="1"/>
  <c r="U1459" i="16"/>
  <c r="V1471" i="16"/>
  <c r="U1471" i="16" s="1"/>
  <c r="U1495" i="16"/>
  <c r="V1507" i="16"/>
  <c r="U1507" i="16" s="1"/>
  <c r="U1519" i="16"/>
  <c r="V1543" i="16"/>
  <c r="U1543" i="16" s="1"/>
  <c r="V1555" i="16"/>
  <c r="U1555" i="16" s="1"/>
  <c r="V1567" i="16"/>
  <c r="U1567" i="16" s="1"/>
  <c r="V1579" i="16"/>
  <c r="U1579" i="16" s="1"/>
  <c r="V1603" i="16"/>
  <c r="U1603" i="16" s="1"/>
  <c r="V1615" i="16"/>
  <c r="U1615" i="16" s="1"/>
  <c r="U1627" i="16"/>
  <c r="V1639" i="16"/>
  <c r="U1639" i="16" s="1"/>
  <c r="V1663" i="16"/>
  <c r="U1663" i="16" s="1"/>
  <c r="V1675" i="16"/>
  <c r="U1675" i="16" s="1"/>
  <c r="U1687" i="16"/>
  <c r="V1699" i="16"/>
  <c r="U1699" i="16" s="1"/>
  <c r="V1711" i="16"/>
  <c r="U1711" i="16" s="1"/>
  <c r="U1723" i="16"/>
  <c r="V1735" i="16"/>
  <c r="U1735" i="16" s="1"/>
  <c r="V1747" i="16"/>
  <c r="U1747" i="16" s="1"/>
  <c r="V1759" i="16"/>
  <c r="U1759" i="16" s="1"/>
  <c r="V1771" i="16"/>
  <c r="U1771" i="16" s="1"/>
  <c r="U1783" i="16"/>
  <c r="V1795" i="16"/>
  <c r="U1795" i="16" s="1"/>
  <c r="V1807" i="16"/>
  <c r="U1807" i="16" s="1"/>
  <c r="V1819" i="16"/>
  <c r="U1819" i="16" s="1"/>
  <c r="V1831" i="16"/>
  <c r="U1831" i="16" s="1"/>
  <c r="V1843" i="16"/>
  <c r="U1843" i="16" s="1"/>
  <c r="V1855" i="16"/>
  <c r="U1855" i="16" s="1"/>
  <c r="V1867" i="16"/>
  <c r="U1867" i="16" s="1"/>
  <c r="V1879" i="16"/>
  <c r="U1879" i="16" s="1"/>
  <c r="V1891" i="16"/>
  <c r="U1891" i="16" s="1"/>
  <c r="V1903" i="16"/>
  <c r="U1903" i="16" s="1"/>
  <c r="V1915" i="16"/>
  <c r="U1915" i="16" s="1"/>
  <c r="V450" i="16"/>
  <c r="U450" i="16" s="1"/>
  <c r="V1363" i="16"/>
  <c r="U1363" i="16" s="1"/>
  <c r="V92" i="16"/>
  <c r="U92" i="16" s="1"/>
  <c r="V104" i="16"/>
  <c r="U104" i="16" s="1"/>
  <c r="U116" i="16"/>
  <c r="V140" i="16"/>
  <c r="U140" i="16" s="1"/>
  <c r="U164" i="16"/>
  <c r="V176" i="16"/>
  <c r="U176" i="16" s="1"/>
  <c r="U200" i="16"/>
  <c r="V212" i="16"/>
  <c r="U212" i="16" s="1"/>
  <c r="U224" i="16"/>
  <c r="V236" i="16"/>
  <c r="U236" i="16" s="1"/>
  <c r="V248" i="16"/>
  <c r="U248" i="16" s="1"/>
  <c r="V260" i="16"/>
  <c r="U260" i="16" s="1"/>
  <c r="V284" i="16"/>
  <c r="U284" i="16" s="1"/>
  <c r="V296" i="16"/>
  <c r="U296" i="16" s="1"/>
  <c r="V320" i="16"/>
  <c r="U320" i="16" s="1"/>
  <c r="V332" i="16"/>
  <c r="U332" i="16" s="1"/>
  <c r="U344" i="16"/>
  <c r="V356" i="16"/>
  <c r="U356" i="16" s="1"/>
  <c r="V368" i="16"/>
  <c r="U368" i="16" s="1"/>
  <c r="V380" i="16"/>
  <c r="U380" i="16" s="1"/>
  <c r="V392" i="16"/>
  <c r="U392" i="16" s="1"/>
  <c r="V404" i="16"/>
  <c r="U404" i="16" s="1"/>
  <c r="U416" i="16"/>
  <c r="V440" i="16"/>
  <c r="U440" i="16" s="1"/>
  <c r="U464" i="16"/>
  <c r="V476" i="16"/>
  <c r="U476" i="16" s="1"/>
  <c r="U488" i="16"/>
  <c r="V500" i="16"/>
  <c r="U500" i="16" s="1"/>
  <c r="V512" i="16"/>
  <c r="U512" i="16" s="1"/>
  <c r="V524" i="16"/>
  <c r="U524" i="16" s="1"/>
  <c r="V536" i="16"/>
  <c r="U536" i="16" s="1"/>
  <c r="V560" i="16"/>
  <c r="U560" i="16" s="1"/>
  <c r="V584" i="16"/>
  <c r="U584" i="16" s="1"/>
  <c r="U596" i="16"/>
  <c r="V608" i="16"/>
  <c r="U608" i="16" s="1"/>
  <c r="V632" i="16"/>
  <c r="U632" i="16" s="1"/>
  <c r="V644" i="16"/>
  <c r="U644" i="16" s="1"/>
  <c r="V656" i="16"/>
  <c r="U656" i="16" s="1"/>
  <c r="V668" i="16"/>
  <c r="U668" i="16" s="1"/>
  <c r="V680" i="16"/>
  <c r="U680" i="16" s="1"/>
  <c r="V692" i="16"/>
  <c r="U692" i="16" s="1"/>
  <c r="U704" i="16"/>
  <c r="V716" i="16"/>
  <c r="U716" i="16" s="1"/>
  <c r="V740" i="16"/>
  <c r="U740" i="16" s="1"/>
  <c r="U752" i="16"/>
  <c r="V764" i="16"/>
  <c r="U764" i="16" s="1"/>
  <c r="V776" i="16"/>
  <c r="U776" i="16" s="1"/>
  <c r="V788" i="16"/>
  <c r="U788" i="16" s="1"/>
  <c r="U800" i="16"/>
  <c r="V812" i="16"/>
  <c r="U812" i="16" s="1"/>
  <c r="V836" i="16"/>
  <c r="U836" i="16" s="1"/>
  <c r="V848" i="16"/>
  <c r="U848" i="16" s="1"/>
  <c r="V860" i="16"/>
  <c r="U860" i="16" s="1"/>
  <c r="V872" i="16"/>
  <c r="U872" i="16" s="1"/>
  <c r="V884" i="16"/>
  <c r="U884" i="16" s="1"/>
  <c r="V896" i="16"/>
  <c r="U896" i="16" s="1"/>
  <c r="U908" i="16"/>
  <c r="V920" i="16"/>
  <c r="U920" i="16" s="1"/>
  <c r="V932" i="16"/>
  <c r="U932" i="16" s="1"/>
  <c r="V944" i="16"/>
  <c r="U944" i="16" s="1"/>
  <c r="U968" i="16"/>
  <c r="V980" i="16"/>
  <c r="U980" i="16" s="1"/>
  <c r="V992" i="16"/>
  <c r="U992" i="16" s="1"/>
  <c r="V1004" i="16"/>
  <c r="U1004" i="16" s="1"/>
  <c r="U1016" i="16"/>
  <c r="V1028" i="16"/>
  <c r="U1028" i="16" s="1"/>
  <c r="U1040" i="16"/>
  <c r="V1064" i="16"/>
  <c r="U1064" i="16" s="1"/>
  <c r="V1076" i="16"/>
  <c r="U1076" i="16" s="1"/>
  <c r="V1088" i="16"/>
  <c r="U1088" i="16" s="1"/>
  <c r="U1100" i="16"/>
  <c r="V1112" i="16"/>
  <c r="U1112" i="16" s="1"/>
  <c r="V1124" i="16"/>
  <c r="U1124" i="16" s="1"/>
  <c r="V1136" i="16"/>
  <c r="U1136" i="16" s="1"/>
  <c r="V1148" i="16"/>
  <c r="U1148" i="16" s="1"/>
  <c r="V1160" i="16"/>
  <c r="U1160" i="16" s="1"/>
  <c r="U1172" i="16"/>
  <c r="V1184" i="16"/>
  <c r="U1184" i="16" s="1"/>
  <c r="U1196" i="16"/>
  <c r="V1220" i="16"/>
  <c r="U1220" i="16" s="1"/>
  <c r="V1232" i="16"/>
  <c r="U1232" i="16" s="1"/>
  <c r="V1244" i="16"/>
  <c r="U1244" i="16" s="1"/>
  <c r="V1256" i="16"/>
  <c r="U1256" i="16" s="1"/>
  <c r="U1268" i="16"/>
  <c r="V1280" i="16"/>
  <c r="U1280" i="16" s="1"/>
  <c r="V1292" i="16"/>
  <c r="U1292" i="16" s="1"/>
  <c r="V1304" i="16"/>
  <c r="U1304" i="16" s="1"/>
  <c r="V1316" i="16"/>
  <c r="U1316" i="16" s="1"/>
  <c r="U1328" i="16"/>
  <c r="V1340" i="16"/>
  <c r="U1340" i="16" s="1"/>
  <c r="V1352" i="16"/>
  <c r="U1352" i="16" s="1"/>
  <c r="V1376" i="16"/>
  <c r="U1376" i="16" s="1"/>
  <c r="U1388" i="16"/>
  <c r="U1400" i="16"/>
  <c r="V1412" i="16"/>
  <c r="U1412" i="16" s="1"/>
  <c r="U1436" i="16"/>
  <c r="V1460" i="16"/>
  <c r="U1460" i="16" s="1"/>
  <c r="V1472" i="16"/>
  <c r="U1472" i="16" s="1"/>
  <c r="V1484" i="16"/>
  <c r="U1484" i="16" s="1"/>
  <c r="V1496" i="16"/>
  <c r="U1496" i="16" s="1"/>
  <c r="V1508" i="16"/>
  <c r="U1508" i="16" s="1"/>
  <c r="V1520" i="16"/>
  <c r="U1520" i="16" s="1"/>
  <c r="V1532" i="16"/>
  <c r="U1532" i="16" s="1"/>
  <c r="V1544" i="16"/>
  <c r="U1544" i="16" s="1"/>
  <c r="U1556" i="16"/>
  <c r="V1568" i="16"/>
  <c r="U1568" i="16" s="1"/>
  <c r="V1580" i="16"/>
  <c r="U1580" i="16" s="1"/>
  <c r="V1592" i="16"/>
  <c r="U1592" i="16" s="1"/>
  <c r="V1604" i="16"/>
  <c r="U1604" i="16" s="1"/>
  <c r="V1616" i="16"/>
  <c r="U1616" i="16" s="1"/>
  <c r="V1628" i="16"/>
  <c r="U1628" i="16" s="1"/>
  <c r="V1640" i="16"/>
  <c r="U1640" i="16" s="1"/>
  <c r="U1652" i="16"/>
  <c r="V1664" i="16"/>
  <c r="U1664" i="16" s="1"/>
  <c r="V1676" i="16"/>
  <c r="U1676" i="16" s="1"/>
  <c r="U1688" i="16"/>
  <c r="V1700" i="16"/>
  <c r="U1700" i="16" s="1"/>
  <c r="V1712" i="16"/>
  <c r="U1712" i="16" s="1"/>
  <c r="V1724" i="16"/>
  <c r="U1724" i="16" s="1"/>
  <c r="V1736" i="16"/>
  <c r="U1736" i="16" s="1"/>
  <c r="V1748" i="16"/>
  <c r="U1748" i="16" s="1"/>
  <c r="V1760" i="16"/>
  <c r="U1760" i="16" s="1"/>
  <c r="V1772" i="16"/>
  <c r="U1772" i="16" s="1"/>
  <c r="U1784" i="16"/>
  <c r="V1796" i="16"/>
  <c r="U1796" i="16" s="1"/>
  <c r="V1808" i="16"/>
  <c r="U1808" i="16" s="1"/>
  <c r="V1820" i="16"/>
  <c r="U1820" i="16" s="1"/>
  <c r="V1832" i="16"/>
  <c r="U1832" i="16" s="1"/>
  <c r="V1844" i="16"/>
  <c r="U1844" i="16" s="1"/>
  <c r="V1856" i="16"/>
  <c r="U1856" i="16" s="1"/>
  <c r="V1868" i="16"/>
  <c r="U1868" i="16" s="1"/>
  <c r="V1880" i="16"/>
  <c r="U1880" i="16" s="1"/>
  <c r="V1892" i="16"/>
  <c r="U1892" i="16" s="1"/>
  <c r="V1904" i="16"/>
  <c r="U1904" i="16" s="1"/>
  <c r="V1916" i="16"/>
  <c r="U1916" i="16" s="1"/>
  <c r="V1928" i="16"/>
  <c r="U1928" i="16" s="1"/>
  <c r="V1940" i="16"/>
  <c r="U1940" i="16" s="1"/>
  <c r="V1952" i="16"/>
  <c r="U1952" i="16" s="1"/>
  <c r="V1964" i="16"/>
  <c r="U1964" i="16" s="1"/>
  <c r="V1976" i="16"/>
  <c r="U1976" i="16" s="1"/>
  <c r="V1988" i="16"/>
  <c r="U1988" i="16" s="1"/>
  <c r="V2000" i="16"/>
  <c r="U2000" i="16" s="1"/>
  <c r="V152" i="16"/>
  <c r="U152" i="16" s="1"/>
  <c r="V272" i="16"/>
  <c r="U272" i="16" s="1"/>
  <c r="V306" i="16"/>
  <c r="U306" i="16" s="1"/>
  <c r="V426" i="16"/>
  <c r="U426" i="16" s="1"/>
  <c r="V572" i="16"/>
  <c r="U572" i="16" s="1"/>
  <c r="V728" i="16"/>
  <c r="U728" i="16" s="1"/>
  <c r="V954" i="16"/>
  <c r="U954" i="16" s="1"/>
  <c r="V1255" i="16"/>
  <c r="U1255" i="16" s="1"/>
  <c r="V1364" i="16"/>
  <c r="U1364" i="16" s="1"/>
  <c r="V1423" i="16"/>
  <c r="U1423" i="16" s="1"/>
  <c r="V1531" i="16"/>
  <c r="U1531" i="16" s="1"/>
  <c r="V128" i="16"/>
  <c r="U128" i="16" s="1"/>
  <c r="V452" i="16"/>
  <c r="U452" i="16" s="1"/>
  <c r="V955" i="16"/>
  <c r="U955" i="16" s="1"/>
  <c r="V1051" i="16"/>
  <c r="U1051" i="16" s="1"/>
  <c r="V1424" i="16"/>
  <c r="U1424" i="16" s="1"/>
  <c r="V1483" i="16"/>
  <c r="U1483" i="16" s="1"/>
  <c r="V1591" i="16"/>
  <c r="U1591" i="16" s="1"/>
  <c r="V188" i="16"/>
  <c r="U188" i="16" s="1"/>
  <c r="V308" i="16"/>
  <c r="U308" i="16" s="1"/>
  <c r="V428" i="16"/>
  <c r="U428" i="16" s="1"/>
  <c r="V462" i="16"/>
  <c r="U462" i="16" s="1"/>
  <c r="V486" i="16"/>
  <c r="U486" i="16" s="1"/>
  <c r="V548" i="16"/>
  <c r="U548" i="16" s="1"/>
  <c r="V620" i="16"/>
  <c r="U620" i="16" s="1"/>
  <c r="V824" i="16"/>
  <c r="U824" i="16" s="1"/>
  <c r="V859" i="16"/>
  <c r="U859" i="16" s="1"/>
  <c r="V907" i="16"/>
  <c r="U907" i="16" s="1"/>
  <c r="V956" i="16"/>
  <c r="U956" i="16" s="1"/>
  <c r="V1052" i="16"/>
  <c r="U1052" i="16" s="1"/>
  <c r="V1208" i="16"/>
  <c r="U1208" i="16" s="1"/>
  <c r="V1267" i="16"/>
  <c r="U1267" i="16" s="1"/>
  <c r="V1651" i="16"/>
  <c r="U1651" i="16" s="1"/>
  <c r="V15" i="16"/>
  <c r="U15" i="16" s="1"/>
  <c r="V27" i="16"/>
  <c r="U27" i="16" s="1"/>
  <c r="V39" i="16"/>
  <c r="U39" i="16" s="1"/>
  <c r="V51" i="16"/>
  <c r="U51" i="16" s="1"/>
  <c r="V63" i="16"/>
  <c r="U63" i="16" s="1"/>
  <c r="V75" i="16"/>
  <c r="U75" i="16" s="1"/>
  <c r="V87" i="16"/>
  <c r="U87" i="16" s="1"/>
  <c r="V99" i="16"/>
  <c r="U99" i="16" s="1"/>
  <c r="V111" i="16"/>
  <c r="U111" i="16" s="1"/>
  <c r="V123" i="16"/>
  <c r="U123" i="16" s="1"/>
  <c r="V135" i="16"/>
  <c r="U135" i="16" s="1"/>
  <c r="V147" i="16"/>
  <c r="U147" i="16" s="1"/>
  <c r="V159" i="16"/>
  <c r="U159" i="16" s="1"/>
  <c r="V171" i="16"/>
  <c r="U171" i="16" s="1"/>
  <c r="V183" i="16"/>
  <c r="U183" i="16" s="1"/>
  <c r="V195" i="16"/>
  <c r="U195" i="16" s="1"/>
  <c r="V207" i="16"/>
  <c r="U207" i="16" s="1"/>
  <c r="V219" i="16"/>
  <c r="U219" i="16" s="1"/>
  <c r="V231" i="16"/>
  <c r="U231" i="16" s="1"/>
  <c r="V243" i="16"/>
  <c r="U243" i="16" s="1"/>
  <c r="V255" i="16"/>
  <c r="U255" i="16" s="1"/>
  <c r="V267" i="16"/>
  <c r="U267" i="16" s="1"/>
  <c r="V279" i="16"/>
  <c r="U279" i="16" s="1"/>
  <c r="V291" i="16"/>
  <c r="U291" i="16" s="1"/>
  <c r="V303" i="16"/>
  <c r="U303" i="16" s="1"/>
  <c r="V315" i="16"/>
  <c r="U315" i="16" s="1"/>
  <c r="V327" i="16"/>
  <c r="U327" i="16" s="1"/>
  <c r="V339" i="16"/>
  <c r="U339" i="16" s="1"/>
  <c r="V351" i="16"/>
  <c r="U351" i="16" s="1"/>
  <c r="V363" i="16"/>
  <c r="U363" i="16" s="1"/>
  <c r="V375" i="16"/>
  <c r="U375" i="16" s="1"/>
  <c r="V387" i="16"/>
  <c r="U387" i="16" s="1"/>
  <c r="V399" i="16"/>
  <c r="U399" i="16" s="1"/>
  <c r="V411" i="16"/>
  <c r="U411" i="16" s="1"/>
  <c r="V423" i="16"/>
  <c r="U423" i="16" s="1"/>
  <c r="V435" i="16"/>
  <c r="U435" i="16" s="1"/>
  <c r="V447" i="16"/>
  <c r="U447" i="16" s="1"/>
  <c r="V459" i="16"/>
  <c r="U459" i="16" s="1"/>
  <c r="V471" i="16"/>
  <c r="U471" i="16" s="1"/>
  <c r="V483" i="16"/>
  <c r="U483" i="16" s="1"/>
  <c r="V495" i="16"/>
  <c r="U495" i="16" s="1"/>
  <c r="V507" i="16"/>
  <c r="U507" i="16" s="1"/>
  <c r="V519" i="16"/>
  <c r="U519" i="16" s="1"/>
  <c r="V531" i="16"/>
  <c r="U531" i="16" s="1"/>
  <c r="V543" i="16"/>
  <c r="U543" i="16" s="1"/>
  <c r="V555" i="16"/>
  <c r="U555" i="16" s="1"/>
  <c r="V567" i="16"/>
  <c r="U567" i="16" s="1"/>
  <c r="V579" i="16"/>
  <c r="U579" i="16" s="1"/>
  <c r="V591" i="16"/>
  <c r="U591" i="16" s="1"/>
  <c r="V603" i="16"/>
  <c r="U603" i="16" s="1"/>
  <c r="V615" i="16"/>
  <c r="U615" i="16" s="1"/>
  <c r="V627" i="16"/>
  <c r="U627" i="16" s="1"/>
  <c r="V639" i="16"/>
  <c r="U639" i="16" s="1"/>
  <c r="V651" i="16"/>
  <c r="U651" i="16" s="1"/>
  <c r="V663" i="16"/>
  <c r="U663" i="16" s="1"/>
  <c r="V675" i="16"/>
  <c r="U675" i="16" s="1"/>
  <c r="V687" i="16"/>
  <c r="U687" i="16" s="1"/>
  <c r="V699" i="16"/>
  <c r="U699" i="16" s="1"/>
  <c r="V711" i="16"/>
  <c r="U711" i="16" s="1"/>
  <c r="V723" i="16"/>
  <c r="U723" i="16" s="1"/>
  <c r="V735" i="16"/>
  <c r="U735" i="16" s="1"/>
  <c r="V747" i="16"/>
  <c r="U747" i="16" s="1"/>
  <c r="V759" i="16"/>
  <c r="U759" i="16" s="1"/>
  <c r="V771" i="16"/>
  <c r="U771" i="16" s="1"/>
  <c r="V783" i="16"/>
  <c r="U783" i="16" s="1"/>
  <c r="V795" i="16"/>
  <c r="U795" i="16" s="1"/>
  <c r="V807" i="16"/>
  <c r="U807" i="16" s="1"/>
  <c r="V819" i="16"/>
  <c r="U819" i="16" s="1"/>
  <c r="V831" i="16"/>
  <c r="U831" i="16" s="1"/>
  <c r="U843" i="16"/>
  <c r="U855" i="16"/>
  <c r="V867" i="16"/>
  <c r="U867" i="16" s="1"/>
  <c r="V879" i="16"/>
  <c r="U879" i="16" s="1"/>
  <c r="U903" i="16"/>
  <c r="V915" i="16"/>
  <c r="U915" i="16" s="1"/>
  <c r="V927" i="16"/>
  <c r="U927" i="16" s="1"/>
  <c r="V939" i="16"/>
  <c r="U939" i="16" s="1"/>
  <c r="V963" i="16"/>
  <c r="U963" i="16" s="1"/>
  <c r="V975" i="16"/>
  <c r="U975" i="16" s="1"/>
  <c r="U987" i="16"/>
  <c r="V1011" i="16"/>
  <c r="U1011" i="16" s="1"/>
  <c r="V1035" i="16"/>
  <c r="U1035" i="16" s="1"/>
  <c r="V1047" i="16"/>
  <c r="U1047" i="16" s="1"/>
  <c r="V1059" i="16"/>
  <c r="U1059" i="16" s="1"/>
  <c r="U1071" i="16"/>
  <c r="U1083" i="16"/>
  <c r="V1095" i="16"/>
  <c r="U1095" i="16" s="1"/>
  <c r="V1107" i="16"/>
  <c r="U1107" i="16" s="1"/>
  <c r="V1119" i="16"/>
  <c r="U1119" i="16" s="1"/>
  <c r="V1131" i="16"/>
  <c r="U1131" i="16" s="1"/>
  <c r="V1143" i="16"/>
  <c r="U1143" i="16" s="1"/>
  <c r="U1155" i="16"/>
  <c r="V1167" i="16"/>
  <c r="U1167" i="16" s="1"/>
  <c r="U1191" i="16"/>
  <c r="V1203" i="16"/>
  <c r="U1203" i="16" s="1"/>
  <c r="V1227" i="16"/>
  <c r="U1227" i="16" s="1"/>
  <c r="V1239" i="16"/>
  <c r="U1239" i="16" s="1"/>
  <c r="U1251" i="16"/>
  <c r="V1263" i="16"/>
  <c r="U1263" i="16" s="1"/>
  <c r="V1275" i="16"/>
  <c r="U1275" i="16" s="1"/>
  <c r="U1287" i="16"/>
  <c r="V1299" i="16"/>
  <c r="U1299" i="16" s="1"/>
  <c r="U1323" i="16"/>
  <c r="V1335" i="16"/>
  <c r="U1335" i="16" s="1"/>
  <c r="U1347" i="16"/>
  <c r="U1359" i="16"/>
  <c r="V1371" i="16"/>
  <c r="U1371" i="16" s="1"/>
  <c r="U1383" i="16"/>
  <c r="U1395" i="16"/>
  <c r="V1407" i="16"/>
  <c r="U1407" i="16" s="1"/>
  <c r="U1419" i="16"/>
  <c r="V1431" i="16"/>
  <c r="U1431" i="16" s="1"/>
  <c r="V1443" i="16"/>
  <c r="U1443" i="16" s="1"/>
  <c r="U1455" i="16"/>
  <c r="V1467" i="16"/>
  <c r="U1467" i="16" s="1"/>
  <c r="V1479" i="16"/>
  <c r="U1479" i="16" s="1"/>
  <c r="V1491" i="16"/>
  <c r="U1491" i="16" s="1"/>
  <c r="V1503" i="16"/>
  <c r="U1503" i="16" s="1"/>
  <c r="U1515" i="16"/>
  <c r="V1527" i="16"/>
  <c r="U1527" i="16" s="1"/>
  <c r="V1539" i="16"/>
  <c r="U1539" i="16" s="1"/>
  <c r="U1551" i="16"/>
  <c r="V1563" i="16"/>
  <c r="U1563" i="16" s="1"/>
  <c r="U1575" i="16"/>
  <c r="U1587" i="16"/>
  <c r="V1599" i="16"/>
  <c r="U1599" i="16" s="1"/>
  <c r="U1611" i="16"/>
  <c r="U1623" i="16"/>
  <c r="V1635" i="16"/>
  <c r="U1635" i="16" s="1"/>
  <c r="V1647" i="16"/>
  <c r="U1647" i="16" s="1"/>
  <c r="U1659" i="16"/>
  <c r="V1671" i="16"/>
  <c r="U1671" i="16" s="1"/>
  <c r="V1683" i="16"/>
  <c r="U1683" i="16" s="1"/>
  <c r="V1695" i="16"/>
  <c r="U1695" i="16" s="1"/>
  <c r="U1707" i="16"/>
  <c r="U1719" i="16"/>
  <c r="V1731" i="16"/>
  <c r="U1731" i="16" s="1"/>
  <c r="U1743" i="16"/>
  <c r="U1755" i="16"/>
  <c r="V1767" i="16"/>
  <c r="U1767" i="16" s="1"/>
  <c r="U1779" i="16"/>
  <c r="V1803" i="16"/>
  <c r="U1803" i="16" s="1"/>
  <c r="U1815" i="16"/>
  <c r="V1827" i="16"/>
  <c r="U1827" i="16" s="1"/>
  <c r="U1839" i="16"/>
  <c r="U1851" i="16"/>
  <c r="V1863" i="16"/>
  <c r="U1863" i="16" s="1"/>
  <c r="U1875" i="16"/>
  <c r="V1887" i="16"/>
  <c r="U1887" i="16" s="1"/>
  <c r="V1899" i="16"/>
  <c r="U1899" i="16" s="1"/>
  <c r="U1911" i="16"/>
  <c r="V1923" i="16"/>
  <c r="U1923" i="16" s="1"/>
  <c r="V1935" i="16"/>
  <c r="U1935" i="16" s="1"/>
  <c r="U1947" i="16"/>
  <c r="V1959" i="16"/>
  <c r="U1959" i="16" s="1"/>
  <c r="U1971" i="16"/>
  <c r="U1983" i="16"/>
  <c r="V1995" i="16"/>
  <c r="U1995" i="16" s="1"/>
  <c r="V1023" i="16"/>
  <c r="U1023" i="16" s="1"/>
  <c r="V1791" i="16"/>
  <c r="U1791" i="16" s="1"/>
  <c r="V1936" i="16"/>
  <c r="U1936" i="16" s="1"/>
  <c r="U1948" i="16"/>
  <c r="V1972" i="16"/>
  <c r="U1972" i="16" s="1"/>
  <c r="U1984" i="16"/>
  <c r="V1996" i="16"/>
  <c r="U1996" i="16" s="1"/>
  <c r="V999" i="16"/>
  <c r="U999" i="16" s="1"/>
  <c r="V1924" i="16"/>
  <c r="U1924" i="16" s="1"/>
  <c r="V1913" i="16"/>
  <c r="U1913" i="16" s="1"/>
  <c r="V1925" i="16"/>
  <c r="U1925" i="16" s="1"/>
  <c r="V1937" i="16"/>
  <c r="U1937" i="16" s="1"/>
  <c r="V1949" i="16"/>
  <c r="U1949" i="16" s="1"/>
  <c r="V1961" i="16"/>
  <c r="U1961" i="16" s="1"/>
  <c r="V1973" i="16"/>
  <c r="U1973" i="16" s="1"/>
  <c r="V1985" i="16"/>
  <c r="U1985" i="16" s="1"/>
  <c r="V1997" i="16"/>
  <c r="U1997" i="16" s="1"/>
  <c r="V891" i="16"/>
  <c r="U891" i="16" s="1"/>
  <c r="V1914" i="16"/>
  <c r="U1914" i="16" s="1"/>
  <c r="V1926" i="16"/>
  <c r="U1926" i="16" s="1"/>
  <c r="V1938" i="16"/>
  <c r="U1938" i="16" s="1"/>
  <c r="V1950" i="16"/>
  <c r="U1950" i="16" s="1"/>
  <c r="V1962" i="16"/>
  <c r="U1962" i="16" s="1"/>
  <c r="V1974" i="16"/>
  <c r="U1974" i="16" s="1"/>
  <c r="V1986" i="16"/>
  <c r="U1986" i="16" s="1"/>
  <c r="V1998" i="16"/>
  <c r="U1998" i="16" s="1"/>
  <c r="V1179" i="16"/>
  <c r="U1179" i="16" s="1"/>
  <c r="V1960" i="16"/>
  <c r="U1960" i="16" s="1"/>
  <c r="U1927" i="16"/>
  <c r="V1939" i="16"/>
  <c r="U1939" i="16" s="1"/>
  <c r="V1951" i="16"/>
  <c r="U1951" i="16" s="1"/>
  <c r="V1963" i="16"/>
  <c r="U1963" i="16" s="1"/>
  <c r="V1975" i="16"/>
  <c r="U1975" i="16" s="1"/>
  <c r="U1987" i="16"/>
  <c r="V1999" i="16"/>
  <c r="U1999" i="16" s="1"/>
  <c r="V951" i="16"/>
  <c r="U951" i="16" s="1"/>
  <c r="V1215" i="16"/>
  <c r="U1215" i="16" s="1"/>
  <c r="V1311" i="16"/>
  <c r="U1311" i="16" s="1"/>
  <c r="V1994" i="16"/>
  <c r="U1994" i="16" s="1"/>
  <c r="U96" i="16"/>
  <c r="U981" i="16"/>
  <c r="U993" i="16"/>
  <c r="U1005" i="16"/>
  <c r="U1017" i="16"/>
  <c r="U1029" i="16"/>
  <c r="U1041" i="16"/>
  <c r="U1053" i="16"/>
  <c r="U1065" i="16"/>
  <c r="U1077" i="16"/>
  <c r="U1089" i="16"/>
  <c r="U1101" i="16"/>
  <c r="U1113" i="16"/>
  <c r="U1125" i="16"/>
  <c r="U1137" i="16"/>
  <c r="U1149" i="16"/>
  <c r="U1161" i="16"/>
  <c r="U1173" i="16"/>
  <c r="U1185" i="16"/>
  <c r="U1197" i="16"/>
  <c r="U1209" i="16"/>
  <c r="U1221" i="16"/>
  <c r="U1233" i="16"/>
  <c r="U1245" i="16"/>
  <c r="U1257" i="16"/>
  <c r="U1269" i="16"/>
  <c r="U1281" i="16"/>
  <c r="U1293" i="16"/>
  <c r="U1305" i="16"/>
  <c r="U1317" i="16"/>
  <c r="U1329" i="16"/>
  <c r="U1341" i="16"/>
  <c r="U1353" i="16"/>
  <c r="U1365" i="16"/>
  <c r="U1377" i="16"/>
  <c r="U1389" i="16"/>
  <c r="U1401" i="16"/>
  <c r="U1413" i="16"/>
  <c r="U1425" i="16"/>
  <c r="U1437" i="16"/>
  <c r="U1461" i="16"/>
  <c r="U1473" i="16"/>
  <c r="U1485" i="16"/>
  <c r="U1497" i="16"/>
  <c r="U1509" i="16"/>
  <c r="U1521" i="16"/>
  <c r="U1533" i="16"/>
  <c r="U1545" i="16"/>
  <c r="U1557" i="16"/>
  <c r="U1569" i="16"/>
  <c r="U1581" i="16"/>
  <c r="U1593" i="16"/>
  <c r="U1605" i="16"/>
  <c r="U1617" i="16"/>
  <c r="U1629" i="16"/>
  <c r="U1641" i="16"/>
  <c r="U1653" i="16"/>
  <c r="U1665" i="16"/>
  <c r="U1677" i="16"/>
  <c r="U1689" i="16"/>
  <c r="U1701" i="16"/>
  <c r="U1725" i="16"/>
  <c r="U1737" i="16"/>
  <c r="U1749" i="16"/>
  <c r="U1761" i="16"/>
  <c r="U1773" i="16"/>
  <c r="U1785" i="16"/>
  <c r="U1797" i="16"/>
  <c r="U1809" i="16"/>
  <c r="U1821" i="16"/>
  <c r="U1833" i="16"/>
  <c r="U1845" i="16"/>
  <c r="U1857" i="16"/>
  <c r="U1869" i="16"/>
  <c r="U1881" i="16"/>
  <c r="U1893" i="16"/>
  <c r="U1905" i="16"/>
  <c r="U1917" i="16"/>
  <c r="U1929" i="16"/>
  <c r="U1941" i="16"/>
  <c r="U1953" i="16"/>
  <c r="U1965" i="16"/>
  <c r="U1977" i="16"/>
  <c r="U1989" i="16"/>
  <c r="U982" i="16"/>
  <c r="U994" i="16"/>
  <c r="U1006" i="16"/>
  <c r="U1018" i="16"/>
  <c r="U1030" i="16"/>
  <c r="U1042" i="16"/>
  <c r="U1054" i="16"/>
  <c r="U1066" i="16"/>
  <c r="U1078" i="16"/>
  <c r="U1090" i="16"/>
  <c r="U1102" i="16"/>
  <c r="U1114" i="16"/>
  <c r="U1126" i="16"/>
  <c r="U1150" i="16"/>
  <c r="U1162" i="16"/>
  <c r="U1174" i="16"/>
  <c r="U1186" i="16"/>
  <c r="U1198" i="16"/>
  <c r="U1210" i="16"/>
  <c r="U1222" i="16"/>
  <c r="U1234" i="16"/>
  <c r="U1246" i="16"/>
  <c r="U1258" i="16"/>
  <c r="U1270" i="16"/>
  <c r="U1294" i="16"/>
  <c r="U1306" i="16"/>
  <c r="U1318" i="16"/>
  <c r="U1330" i="16"/>
  <c r="U1342" i="16"/>
  <c r="U1354" i="16"/>
  <c r="U1366" i="16"/>
  <c r="U1378" i="16"/>
  <c r="U1390" i="16"/>
  <c r="U1402" i="16"/>
  <c r="U1414" i="16"/>
  <c r="U1426" i="16"/>
  <c r="U1438" i="16"/>
  <c r="U1450" i="16"/>
  <c r="U1462" i="16"/>
  <c r="U1474" i="16"/>
  <c r="U1486" i="16"/>
  <c r="U1498" i="16"/>
  <c r="U1510" i="16"/>
  <c r="U1522" i="16"/>
  <c r="U1534" i="16"/>
  <c r="U1546" i="16"/>
  <c r="U1558" i="16"/>
  <c r="U1570" i="16"/>
  <c r="U1582" i="16"/>
  <c r="U1594" i="16"/>
  <c r="U1606" i="16"/>
  <c r="U1618" i="16"/>
  <c r="U1630" i="16"/>
  <c r="U1642" i="16"/>
  <c r="U1654" i="16"/>
  <c r="U1666" i="16"/>
  <c r="U1678" i="16"/>
  <c r="U1690" i="16"/>
  <c r="U1702" i="16"/>
  <c r="U1714" i="16"/>
  <c r="U1726" i="16"/>
  <c r="U1738" i="16"/>
  <c r="U1750" i="16"/>
  <c r="U1762" i="16"/>
  <c r="U1774" i="16"/>
  <c r="U1786" i="16"/>
  <c r="U1798" i="16"/>
  <c r="U1810" i="16"/>
  <c r="U1822" i="16"/>
  <c r="U1834" i="16"/>
  <c r="U1846" i="16"/>
  <c r="U1858" i="16"/>
  <c r="U1870" i="16"/>
  <c r="U1882" i="16"/>
  <c r="U1894" i="16"/>
  <c r="U1906" i="16"/>
  <c r="U1918" i="16"/>
  <c r="U1930" i="16"/>
  <c r="U1942" i="16"/>
  <c r="U1954" i="16"/>
  <c r="U1966" i="16"/>
  <c r="U1978" i="16"/>
  <c r="U1990" i="16"/>
  <c r="B13" i="16" l="1"/>
  <c r="V12" i="16"/>
  <c r="B14" i="15"/>
  <c r="Z14" i="15" s="1"/>
  <c r="B2000" i="15"/>
  <c r="Z2000" i="15" s="1"/>
  <c r="B1999" i="15"/>
  <c r="Z1999" i="15" s="1"/>
  <c r="B1998" i="15"/>
  <c r="Z1998" i="15" s="1"/>
  <c r="B1997" i="15"/>
  <c r="Z1997" i="15" s="1"/>
  <c r="B1996" i="15"/>
  <c r="Z1996" i="15" s="1"/>
  <c r="B1995" i="15"/>
  <c r="Z1995" i="15" s="1"/>
  <c r="B1994" i="15"/>
  <c r="Z1994" i="15" s="1"/>
  <c r="B1993" i="15"/>
  <c r="Z1993" i="15" s="1"/>
  <c r="B1992" i="15"/>
  <c r="Z1992" i="15" s="1"/>
  <c r="B1991" i="15"/>
  <c r="Z1991" i="15" s="1"/>
  <c r="B1990" i="15"/>
  <c r="Z1990" i="15" s="1"/>
  <c r="B1989" i="15"/>
  <c r="Z1989" i="15" s="1"/>
  <c r="B1988" i="15"/>
  <c r="Z1988" i="15" s="1"/>
  <c r="B1987" i="15"/>
  <c r="Z1987" i="15" s="1"/>
  <c r="B1986" i="15"/>
  <c r="Z1986" i="15" s="1"/>
  <c r="B1985" i="15"/>
  <c r="Z1985" i="15" s="1"/>
  <c r="B1984" i="15"/>
  <c r="Z1984" i="15" s="1"/>
  <c r="B1983" i="15"/>
  <c r="Z1983" i="15" s="1"/>
  <c r="B1982" i="15"/>
  <c r="Z1982" i="15" s="1"/>
  <c r="B1981" i="15"/>
  <c r="Z1981" i="15" s="1"/>
  <c r="B1980" i="15"/>
  <c r="Z1980" i="15" s="1"/>
  <c r="B1979" i="15"/>
  <c r="Z1979" i="15" s="1"/>
  <c r="B1978" i="15"/>
  <c r="Z1978" i="15" s="1"/>
  <c r="B1977" i="15"/>
  <c r="Z1977" i="15" s="1"/>
  <c r="B1976" i="15"/>
  <c r="Z1976" i="15" s="1"/>
  <c r="B1975" i="15"/>
  <c r="Z1975" i="15" s="1"/>
  <c r="B1974" i="15"/>
  <c r="Z1974" i="15" s="1"/>
  <c r="B1973" i="15"/>
  <c r="Z1973" i="15" s="1"/>
  <c r="B1972" i="15"/>
  <c r="Z1972" i="15" s="1"/>
  <c r="B1971" i="15"/>
  <c r="Z1971" i="15" s="1"/>
  <c r="B1970" i="15"/>
  <c r="Z1970" i="15" s="1"/>
  <c r="B1969" i="15"/>
  <c r="Z1969" i="15" s="1"/>
  <c r="B1968" i="15"/>
  <c r="Z1968" i="15" s="1"/>
  <c r="B1967" i="15"/>
  <c r="Z1967" i="15" s="1"/>
  <c r="B1966" i="15"/>
  <c r="Z1966" i="15" s="1"/>
  <c r="B1965" i="15"/>
  <c r="Z1965" i="15" s="1"/>
  <c r="B1964" i="15"/>
  <c r="Z1964" i="15" s="1"/>
  <c r="B1963" i="15"/>
  <c r="Z1963" i="15" s="1"/>
  <c r="B1962" i="15"/>
  <c r="Z1962" i="15" s="1"/>
  <c r="B1961" i="15"/>
  <c r="Z1961" i="15" s="1"/>
  <c r="B1960" i="15"/>
  <c r="Z1960" i="15" s="1"/>
  <c r="B1959" i="15"/>
  <c r="Z1959" i="15" s="1"/>
  <c r="B1958" i="15"/>
  <c r="Z1958" i="15" s="1"/>
  <c r="B1957" i="15"/>
  <c r="Z1957" i="15" s="1"/>
  <c r="B1956" i="15"/>
  <c r="Z1956" i="15" s="1"/>
  <c r="B1955" i="15"/>
  <c r="Z1955" i="15" s="1"/>
  <c r="B1954" i="15"/>
  <c r="Z1954" i="15" s="1"/>
  <c r="B1953" i="15"/>
  <c r="Z1953" i="15" s="1"/>
  <c r="B1952" i="15"/>
  <c r="Z1952" i="15" s="1"/>
  <c r="B1951" i="15"/>
  <c r="Z1951" i="15" s="1"/>
  <c r="B1950" i="15"/>
  <c r="Z1950" i="15" s="1"/>
  <c r="B1949" i="15"/>
  <c r="Z1949" i="15" s="1"/>
  <c r="B1948" i="15"/>
  <c r="Z1948" i="15" s="1"/>
  <c r="B1947" i="15"/>
  <c r="Z1947" i="15" s="1"/>
  <c r="B1946" i="15"/>
  <c r="Z1946" i="15" s="1"/>
  <c r="B1945" i="15"/>
  <c r="Z1945" i="15" s="1"/>
  <c r="B1944" i="15"/>
  <c r="Z1944" i="15" s="1"/>
  <c r="B1943" i="15"/>
  <c r="Z1943" i="15" s="1"/>
  <c r="B1942" i="15"/>
  <c r="Z1942" i="15" s="1"/>
  <c r="B1941" i="15"/>
  <c r="Z1941" i="15" s="1"/>
  <c r="B1940" i="15"/>
  <c r="Z1940" i="15" s="1"/>
  <c r="B1939" i="15"/>
  <c r="Z1939" i="15" s="1"/>
  <c r="B1938" i="15"/>
  <c r="Z1938" i="15" s="1"/>
  <c r="B1937" i="15"/>
  <c r="Z1937" i="15" s="1"/>
  <c r="B1936" i="15"/>
  <c r="Z1936" i="15" s="1"/>
  <c r="B1935" i="15"/>
  <c r="Z1935" i="15" s="1"/>
  <c r="B1934" i="15"/>
  <c r="Z1934" i="15" s="1"/>
  <c r="B1933" i="15"/>
  <c r="Z1933" i="15" s="1"/>
  <c r="B1932" i="15"/>
  <c r="Z1932" i="15" s="1"/>
  <c r="B1931" i="15"/>
  <c r="Z1931" i="15" s="1"/>
  <c r="B1930" i="15"/>
  <c r="Z1930" i="15" s="1"/>
  <c r="B1929" i="15"/>
  <c r="Z1929" i="15" s="1"/>
  <c r="B1928" i="15"/>
  <c r="Z1928" i="15" s="1"/>
  <c r="B1927" i="15"/>
  <c r="Z1927" i="15" s="1"/>
  <c r="B1926" i="15"/>
  <c r="Z1926" i="15" s="1"/>
  <c r="B1925" i="15"/>
  <c r="Z1925" i="15" s="1"/>
  <c r="B1924" i="15"/>
  <c r="Z1924" i="15" s="1"/>
  <c r="B1923" i="15"/>
  <c r="Z1923" i="15" s="1"/>
  <c r="B1922" i="15"/>
  <c r="Z1922" i="15" s="1"/>
  <c r="B1921" i="15"/>
  <c r="Z1921" i="15" s="1"/>
  <c r="B1920" i="15"/>
  <c r="Z1920" i="15" s="1"/>
  <c r="B1919" i="15"/>
  <c r="Z1919" i="15" s="1"/>
  <c r="B1918" i="15"/>
  <c r="Z1918" i="15" s="1"/>
  <c r="B1917" i="15"/>
  <c r="Z1917" i="15" s="1"/>
  <c r="B1916" i="15"/>
  <c r="Z1916" i="15" s="1"/>
  <c r="B1915" i="15"/>
  <c r="Z1915" i="15" s="1"/>
  <c r="B1914" i="15"/>
  <c r="Z1914" i="15" s="1"/>
  <c r="B1913" i="15"/>
  <c r="Z1913" i="15" s="1"/>
  <c r="B1912" i="15"/>
  <c r="Z1912" i="15" s="1"/>
  <c r="B1911" i="15"/>
  <c r="Z1911" i="15" s="1"/>
  <c r="B1910" i="15"/>
  <c r="Z1910" i="15" s="1"/>
  <c r="B1909" i="15"/>
  <c r="Z1909" i="15" s="1"/>
  <c r="B1908" i="15"/>
  <c r="Z1908" i="15" s="1"/>
  <c r="B1907" i="15"/>
  <c r="Z1907" i="15" s="1"/>
  <c r="B1906" i="15"/>
  <c r="Z1906" i="15" s="1"/>
  <c r="B1905" i="15"/>
  <c r="Z1905" i="15" s="1"/>
  <c r="B1904" i="15"/>
  <c r="Z1904" i="15" s="1"/>
  <c r="B1903" i="15"/>
  <c r="Z1903" i="15" s="1"/>
  <c r="B1902" i="15"/>
  <c r="Z1902" i="15" s="1"/>
  <c r="B1901" i="15"/>
  <c r="Z1901" i="15" s="1"/>
  <c r="B1900" i="15"/>
  <c r="Z1900" i="15" s="1"/>
  <c r="B1899" i="15"/>
  <c r="Z1899" i="15" s="1"/>
  <c r="B1898" i="15"/>
  <c r="Z1898" i="15" s="1"/>
  <c r="B1897" i="15"/>
  <c r="Z1897" i="15" s="1"/>
  <c r="B1896" i="15"/>
  <c r="Z1896" i="15" s="1"/>
  <c r="B1895" i="15"/>
  <c r="Z1895" i="15" s="1"/>
  <c r="B1894" i="15"/>
  <c r="Z1894" i="15" s="1"/>
  <c r="B1893" i="15"/>
  <c r="Z1893" i="15" s="1"/>
  <c r="B1892" i="15"/>
  <c r="Z1892" i="15" s="1"/>
  <c r="B1891" i="15"/>
  <c r="Z1891" i="15" s="1"/>
  <c r="B1890" i="15"/>
  <c r="Z1890" i="15" s="1"/>
  <c r="B1889" i="15"/>
  <c r="Z1889" i="15" s="1"/>
  <c r="B1888" i="15"/>
  <c r="Z1888" i="15" s="1"/>
  <c r="B1887" i="15"/>
  <c r="Z1887" i="15" s="1"/>
  <c r="B1886" i="15"/>
  <c r="Z1886" i="15" s="1"/>
  <c r="B1885" i="15"/>
  <c r="Z1885" i="15" s="1"/>
  <c r="B1884" i="15"/>
  <c r="Z1884" i="15" s="1"/>
  <c r="B1883" i="15"/>
  <c r="Z1883" i="15" s="1"/>
  <c r="B1882" i="15"/>
  <c r="Z1882" i="15" s="1"/>
  <c r="B1881" i="15"/>
  <c r="Z1881" i="15" s="1"/>
  <c r="B1880" i="15"/>
  <c r="Z1880" i="15" s="1"/>
  <c r="B1879" i="15"/>
  <c r="Z1879" i="15" s="1"/>
  <c r="B1878" i="15"/>
  <c r="Z1878" i="15" s="1"/>
  <c r="B1877" i="15"/>
  <c r="Z1877" i="15" s="1"/>
  <c r="B1876" i="15"/>
  <c r="Z1876" i="15" s="1"/>
  <c r="B1875" i="15"/>
  <c r="Z1875" i="15" s="1"/>
  <c r="B1874" i="15"/>
  <c r="Z1874" i="15" s="1"/>
  <c r="B1873" i="15"/>
  <c r="Z1873" i="15" s="1"/>
  <c r="B1872" i="15"/>
  <c r="Z1872" i="15" s="1"/>
  <c r="B1871" i="15"/>
  <c r="Z1871" i="15" s="1"/>
  <c r="B1870" i="15"/>
  <c r="Z1870" i="15" s="1"/>
  <c r="B1869" i="15"/>
  <c r="Z1869" i="15" s="1"/>
  <c r="B1868" i="15"/>
  <c r="Z1868" i="15" s="1"/>
  <c r="B1867" i="15"/>
  <c r="Z1867" i="15" s="1"/>
  <c r="B1866" i="15"/>
  <c r="Z1866" i="15" s="1"/>
  <c r="B1865" i="15"/>
  <c r="Z1865" i="15" s="1"/>
  <c r="B1864" i="15"/>
  <c r="Z1864" i="15" s="1"/>
  <c r="B1863" i="15"/>
  <c r="Z1863" i="15" s="1"/>
  <c r="B1862" i="15"/>
  <c r="Z1862" i="15" s="1"/>
  <c r="B1861" i="15"/>
  <c r="Z1861" i="15" s="1"/>
  <c r="B1860" i="15"/>
  <c r="Z1860" i="15" s="1"/>
  <c r="B1859" i="15"/>
  <c r="Z1859" i="15" s="1"/>
  <c r="B1858" i="15"/>
  <c r="Z1858" i="15" s="1"/>
  <c r="B1857" i="15"/>
  <c r="Z1857" i="15" s="1"/>
  <c r="B1856" i="15"/>
  <c r="Z1856" i="15" s="1"/>
  <c r="B1855" i="15"/>
  <c r="Z1855" i="15" s="1"/>
  <c r="B1854" i="15"/>
  <c r="Z1854" i="15" s="1"/>
  <c r="B1853" i="15"/>
  <c r="Z1853" i="15" s="1"/>
  <c r="B1852" i="15"/>
  <c r="Z1852" i="15" s="1"/>
  <c r="B1851" i="15"/>
  <c r="Z1851" i="15" s="1"/>
  <c r="B1850" i="15"/>
  <c r="Z1850" i="15" s="1"/>
  <c r="B1849" i="15"/>
  <c r="Z1849" i="15" s="1"/>
  <c r="B1848" i="15"/>
  <c r="Z1848" i="15" s="1"/>
  <c r="B1847" i="15"/>
  <c r="Z1847" i="15" s="1"/>
  <c r="B1846" i="15"/>
  <c r="Z1846" i="15" s="1"/>
  <c r="B1845" i="15"/>
  <c r="Z1845" i="15" s="1"/>
  <c r="B1844" i="15"/>
  <c r="Z1844" i="15" s="1"/>
  <c r="B1843" i="15"/>
  <c r="Z1843" i="15" s="1"/>
  <c r="B1842" i="15"/>
  <c r="Z1842" i="15" s="1"/>
  <c r="B1841" i="15"/>
  <c r="Z1841" i="15" s="1"/>
  <c r="B1840" i="15"/>
  <c r="Z1840" i="15" s="1"/>
  <c r="B1839" i="15"/>
  <c r="Z1839" i="15" s="1"/>
  <c r="B1838" i="15"/>
  <c r="Z1838" i="15" s="1"/>
  <c r="B1837" i="15"/>
  <c r="Z1837" i="15" s="1"/>
  <c r="B1836" i="15"/>
  <c r="Z1836" i="15" s="1"/>
  <c r="B1835" i="15"/>
  <c r="Z1835" i="15" s="1"/>
  <c r="B1834" i="15"/>
  <c r="Z1834" i="15" s="1"/>
  <c r="B1833" i="15"/>
  <c r="Z1833" i="15" s="1"/>
  <c r="B1832" i="15"/>
  <c r="Z1832" i="15" s="1"/>
  <c r="B1831" i="15"/>
  <c r="Z1831" i="15" s="1"/>
  <c r="B1830" i="15"/>
  <c r="Z1830" i="15" s="1"/>
  <c r="B1829" i="15"/>
  <c r="Z1829" i="15" s="1"/>
  <c r="B1828" i="15"/>
  <c r="Z1828" i="15" s="1"/>
  <c r="B1827" i="15"/>
  <c r="Z1827" i="15" s="1"/>
  <c r="B1826" i="15"/>
  <c r="Z1826" i="15" s="1"/>
  <c r="B1825" i="15"/>
  <c r="Z1825" i="15" s="1"/>
  <c r="B1824" i="15"/>
  <c r="Z1824" i="15" s="1"/>
  <c r="B1823" i="15"/>
  <c r="Z1823" i="15" s="1"/>
  <c r="B1822" i="15"/>
  <c r="Z1822" i="15" s="1"/>
  <c r="B1821" i="15"/>
  <c r="Z1821" i="15" s="1"/>
  <c r="B1820" i="15"/>
  <c r="Z1820" i="15" s="1"/>
  <c r="B1819" i="15"/>
  <c r="Z1819" i="15" s="1"/>
  <c r="B1818" i="15"/>
  <c r="Z1818" i="15" s="1"/>
  <c r="B1817" i="15"/>
  <c r="Z1817" i="15" s="1"/>
  <c r="B1816" i="15"/>
  <c r="Z1816" i="15" s="1"/>
  <c r="B1815" i="15"/>
  <c r="Z1815" i="15" s="1"/>
  <c r="B1814" i="15"/>
  <c r="Z1814" i="15" s="1"/>
  <c r="B1813" i="15"/>
  <c r="Z1813" i="15" s="1"/>
  <c r="B1812" i="15"/>
  <c r="Z1812" i="15" s="1"/>
  <c r="B1811" i="15"/>
  <c r="Z1811" i="15" s="1"/>
  <c r="B1810" i="15"/>
  <c r="Z1810" i="15" s="1"/>
  <c r="B1809" i="15"/>
  <c r="Z1809" i="15" s="1"/>
  <c r="B1808" i="15"/>
  <c r="Z1808" i="15" s="1"/>
  <c r="B1807" i="15"/>
  <c r="Z1807" i="15" s="1"/>
  <c r="B1806" i="15"/>
  <c r="Z1806" i="15" s="1"/>
  <c r="B1805" i="15"/>
  <c r="Z1805" i="15" s="1"/>
  <c r="B1804" i="15"/>
  <c r="Z1804" i="15" s="1"/>
  <c r="B1803" i="15"/>
  <c r="Z1803" i="15" s="1"/>
  <c r="B1802" i="15"/>
  <c r="Z1802" i="15" s="1"/>
  <c r="B1801" i="15"/>
  <c r="Z1801" i="15" s="1"/>
  <c r="B1800" i="15"/>
  <c r="Z1800" i="15" s="1"/>
  <c r="B1799" i="15"/>
  <c r="Z1799" i="15" s="1"/>
  <c r="B1798" i="15"/>
  <c r="Z1798" i="15" s="1"/>
  <c r="B1797" i="15"/>
  <c r="Z1797" i="15" s="1"/>
  <c r="B1796" i="15"/>
  <c r="Z1796" i="15" s="1"/>
  <c r="B1795" i="15"/>
  <c r="Z1795" i="15" s="1"/>
  <c r="B1794" i="15"/>
  <c r="Z1794" i="15" s="1"/>
  <c r="B1793" i="15"/>
  <c r="Z1793" i="15" s="1"/>
  <c r="B1792" i="15"/>
  <c r="Z1792" i="15" s="1"/>
  <c r="B1791" i="15"/>
  <c r="Z1791" i="15" s="1"/>
  <c r="B1790" i="15"/>
  <c r="Z1790" i="15" s="1"/>
  <c r="B1789" i="15"/>
  <c r="Z1789" i="15" s="1"/>
  <c r="B1788" i="15"/>
  <c r="Z1788" i="15" s="1"/>
  <c r="B1787" i="15"/>
  <c r="Z1787" i="15" s="1"/>
  <c r="B1786" i="15"/>
  <c r="Z1786" i="15" s="1"/>
  <c r="B1785" i="15"/>
  <c r="Z1785" i="15" s="1"/>
  <c r="B1784" i="15"/>
  <c r="Z1784" i="15" s="1"/>
  <c r="B1783" i="15"/>
  <c r="Z1783" i="15" s="1"/>
  <c r="B1782" i="15"/>
  <c r="Z1782" i="15" s="1"/>
  <c r="B1781" i="15"/>
  <c r="Z1781" i="15" s="1"/>
  <c r="B1780" i="15"/>
  <c r="Z1780" i="15" s="1"/>
  <c r="B1779" i="15"/>
  <c r="Z1779" i="15" s="1"/>
  <c r="B1778" i="15"/>
  <c r="Z1778" i="15" s="1"/>
  <c r="B1777" i="15"/>
  <c r="Z1777" i="15" s="1"/>
  <c r="B1776" i="15"/>
  <c r="Z1776" i="15" s="1"/>
  <c r="B1775" i="15"/>
  <c r="Z1775" i="15" s="1"/>
  <c r="B1774" i="15"/>
  <c r="Z1774" i="15" s="1"/>
  <c r="B1773" i="15"/>
  <c r="Z1773" i="15" s="1"/>
  <c r="B1772" i="15"/>
  <c r="Z1772" i="15" s="1"/>
  <c r="B1771" i="15"/>
  <c r="Z1771" i="15" s="1"/>
  <c r="B1770" i="15"/>
  <c r="Z1770" i="15" s="1"/>
  <c r="B1769" i="15"/>
  <c r="Z1769" i="15" s="1"/>
  <c r="B1768" i="15"/>
  <c r="Z1768" i="15" s="1"/>
  <c r="B1767" i="15"/>
  <c r="Z1767" i="15" s="1"/>
  <c r="B1766" i="15"/>
  <c r="Z1766" i="15" s="1"/>
  <c r="B1765" i="15"/>
  <c r="Z1765" i="15" s="1"/>
  <c r="B1764" i="15"/>
  <c r="Z1764" i="15" s="1"/>
  <c r="B1763" i="15"/>
  <c r="Z1763" i="15" s="1"/>
  <c r="B1762" i="15"/>
  <c r="Z1762" i="15" s="1"/>
  <c r="B1761" i="15"/>
  <c r="Z1761" i="15" s="1"/>
  <c r="B1760" i="15"/>
  <c r="Z1760" i="15" s="1"/>
  <c r="B1759" i="15"/>
  <c r="Z1759" i="15" s="1"/>
  <c r="B1758" i="15"/>
  <c r="Z1758" i="15" s="1"/>
  <c r="B1757" i="15"/>
  <c r="Z1757" i="15" s="1"/>
  <c r="B1756" i="15"/>
  <c r="Z1756" i="15" s="1"/>
  <c r="B1755" i="15"/>
  <c r="Z1755" i="15" s="1"/>
  <c r="B1754" i="15"/>
  <c r="Z1754" i="15" s="1"/>
  <c r="B1753" i="15"/>
  <c r="Z1753" i="15" s="1"/>
  <c r="B1752" i="15"/>
  <c r="Z1752" i="15" s="1"/>
  <c r="B1751" i="15"/>
  <c r="Z1751" i="15" s="1"/>
  <c r="B1750" i="15"/>
  <c r="Z1750" i="15" s="1"/>
  <c r="B1749" i="15"/>
  <c r="Z1749" i="15" s="1"/>
  <c r="B1748" i="15"/>
  <c r="Z1748" i="15" s="1"/>
  <c r="B1747" i="15"/>
  <c r="Z1747" i="15" s="1"/>
  <c r="B1746" i="15"/>
  <c r="Z1746" i="15" s="1"/>
  <c r="B1745" i="15"/>
  <c r="Z1745" i="15" s="1"/>
  <c r="B1744" i="15"/>
  <c r="Z1744" i="15" s="1"/>
  <c r="B1743" i="15"/>
  <c r="Z1743" i="15" s="1"/>
  <c r="B1742" i="15"/>
  <c r="Z1742" i="15" s="1"/>
  <c r="B1741" i="15"/>
  <c r="Z1741" i="15" s="1"/>
  <c r="B1740" i="15"/>
  <c r="Z1740" i="15" s="1"/>
  <c r="B1739" i="15"/>
  <c r="Z1739" i="15" s="1"/>
  <c r="B1738" i="15"/>
  <c r="Z1738" i="15" s="1"/>
  <c r="B1737" i="15"/>
  <c r="Z1737" i="15" s="1"/>
  <c r="B1736" i="15"/>
  <c r="Z1736" i="15" s="1"/>
  <c r="B1735" i="15"/>
  <c r="Z1735" i="15" s="1"/>
  <c r="B1734" i="15"/>
  <c r="Z1734" i="15" s="1"/>
  <c r="B1733" i="15"/>
  <c r="Z1733" i="15" s="1"/>
  <c r="B1732" i="15"/>
  <c r="Z1732" i="15" s="1"/>
  <c r="B1731" i="15"/>
  <c r="Z1731" i="15" s="1"/>
  <c r="B1730" i="15"/>
  <c r="Z1730" i="15" s="1"/>
  <c r="B1729" i="15"/>
  <c r="Z1729" i="15" s="1"/>
  <c r="B1728" i="15"/>
  <c r="Z1728" i="15" s="1"/>
  <c r="B1727" i="15"/>
  <c r="Z1727" i="15" s="1"/>
  <c r="B1726" i="15"/>
  <c r="Z1726" i="15" s="1"/>
  <c r="B1725" i="15"/>
  <c r="Z1725" i="15" s="1"/>
  <c r="B1724" i="15"/>
  <c r="Z1724" i="15" s="1"/>
  <c r="B1723" i="15"/>
  <c r="Z1723" i="15" s="1"/>
  <c r="B1722" i="15"/>
  <c r="Z1722" i="15" s="1"/>
  <c r="B1721" i="15"/>
  <c r="Z1721" i="15" s="1"/>
  <c r="B1720" i="15"/>
  <c r="Z1720" i="15" s="1"/>
  <c r="B1719" i="15"/>
  <c r="Z1719" i="15" s="1"/>
  <c r="B1718" i="15"/>
  <c r="Z1718" i="15" s="1"/>
  <c r="B1717" i="15"/>
  <c r="Z1717" i="15" s="1"/>
  <c r="B1716" i="15"/>
  <c r="Z1716" i="15" s="1"/>
  <c r="B1715" i="15"/>
  <c r="Z1715" i="15" s="1"/>
  <c r="B1714" i="15"/>
  <c r="Z1714" i="15" s="1"/>
  <c r="B1713" i="15"/>
  <c r="Z1713" i="15" s="1"/>
  <c r="B1712" i="15"/>
  <c r="Z1712" i="15" s="1"/>
  <c r="B1711" i="15"/>
  <c r="Z1711" i="15" s="1"/>
  <c r="B1710" i="15"/>
  <c r="Z1710" i="15" s="1"/>
  <c r="B1709" i="15"/>
  <c r="Z1709" i="15" s="1"/>
  <c r="B1708" i="15"/>
  <c r="Z1708" i="15" s="1"/>
  <c r="B1707" i="15"/>
  <c r="Z1707" i="15" s="1"/>
  <c r="B1706" i="15"/>
  <c r="Z1706" i="15" s="1"/>
  <c r="B1705" i="15"/>
  <c r="Z1705" i="15" s="1"/>
  <c r="B1704" i="15"/>
  <c r="Z1704" i="15" s="1"/>
  <c r="B1703" i="15"/>
  <c r="Z1703" i="15" s="1"/>
  <c r="B1702" i="15"/>
  <c r="Z1702" i="15" s="1"/>
  <c r="B1701" i="15"/>
  <c r="Z1701" i="15" s="1"/>
  <c r="B1700" i="15"/>
  <c r="Z1700" i="15" s="1"/>
  <c r="B1699" i="15"/>
  <c r="Z1699" i="15" s="1"/>
  <c r="B1698" i="15"/>
  <c r="Z1698" i="15" s="1"/>
  <c r="B1697" i="15"/>
  <c r="Z1697" i="15" s="1"/>
  <c r="B1696" i="15"/>
  <c r="Z1696" i="15" s="1"/>
  <c r="B1695" i="15"/>
  <c r="Z1695" i="15" s="1"/>
  <c r="B1694" i="15"/>
  <c r="Z1694" i="15" s="1"/>
  <c r="B1693" i="15"/>
  <c r="Z1693" i="15" s="1"/>
  <c r="B1692" i="15"/>
  <c r="Z1692" i="15" s="1"/>
  <c r="B1691" i="15"/>
  <c r="Z1691" i="15" s="1"/>
  <c r="B1690" i="15"/>
  <c r="Z1690" i="15" s="1"/>
  <c r="B1689" i="15"/>
  <c r="Z1689" i="15" s="1"/>
  <c r="B1688" i="15"/>
  <c r="Z1688" i="15" s="1"/>
  <c r="B1687" i="15"/>
  <c r="Z1687" i="15" s="1"/>
  <c r="B1686" i="15"/>
  <c r="Z1686" i="15" s="1"/>
  <c r="B1685" i="15"/>
  <c r="Z1685" i="15" s="1"/>
  <c r="B1684" i="15"/>
  <c r="Z1684" i="15" s="1"/>
  <c r="B1683" i="15"/>
  <c r="Z1683" i="15" s="1"/>
  <c r="B1682" i="15"/>
  <c r="Z1682" i="15" s="1"/>
  <c r="B1681" i="15"/>
  <c r="Z1681" i="15" s="1"/>
  <c r="B1680" i="15"/>
  <c r="Z1680" i="15" s="1"/>
  <c r="B1679" i="15"/>
  <c r="Z1679" i="15" s="1"/>
  <c r="B1678" i="15"/>
  <c r="Z1678" i="15" s="1"/>
  <c r="B1677" i="15"/>
  <c r="Z1677" i="15" s="1"/>
  <c r="B1676" i="15"/>
  <c r="Z1676" i="15" s="1"/>
  <c r="B1675" i="15"/>
  <c r="Z1675" i="15" s="1"/>
  <c r="B1674" i="15"/>
  <c r="Z1674" i="15" s="1"/>
  <c r="B1673" i="15"/>
  <c r="Z1673" i="15" s="1"/>
  <c r="B1672" i="15"/>
  <c r="Z1672" i="15" s="1"/>
  <c r="B1671" i="15"/>
  <c r="Z1671" i="15" s="1"/>
  <c r="B1670" i="15"/>
  <c r="Z1670" i="15" s="1"/>
  <c r="B1669" i="15"/>
  <c r="Z1669" i="15" s="1"/>
  <c r="B1668" i="15"/>
  <c r="Z1668" i="15" s="1"/>
  <c r="B1667" i="15"/>
  <c r="Z1667" i="15" s="1"/>
  <c r="B1666" i="15"/>
  <c r="Z1666" i="15" s="1"/>
  <c r="B1665" i="15"/>
  <c r="Z1665" i="15" s="1"/>
  <c r="B1664" i="15"/>
  <c r="Z1664" i="15" s="1"/>
  <c r="B1663" i="15"/>
  <c r="Z1663" i="15" s="1"/>
  <c r="B1662" i="15"/>
  <c r="Z1662" i="15" s="1"/>
  <c r="B1661" i="15"/>
  <c r="Z1661" i="15" s="1"/>
  <c r="B1660" i="15"/>
  <c r="Z1660" i="15" s="1"/>
  <c r="B1659" i="15"/>
  <c r="Z1659" i="15" s="1"/>
  <c r="B1658" i="15"/>
  <c r="Z1658" i="15" s="1"/>
  <c r="B1657" i="15"/>
  <c r="Z1657" i="15" s="1"/>
  <c r="B1656" i="15"/>
  <c r="Z1656" i="15" s="1"/>
  <c r="B1655" i="15"/>
  <c r="Z1655" i="15" s="1"/>
  <c r="B1654" i="15"/>
  <c r="Z1654" i="15" s="1"/>
  <c r="B1653" i="15"/>
  <c r="Z1653" i="15" s="1"/>
  <c r="B1652" i="15"/>
  <c r="Z1652" i="15" s="1"/>
  <c r="B1651" i="15"/>
  <c r="Z1651" i="15" s="1"/>
  <c r="B1650" i="15"/>
  <c r="Z1650" i="15" s="1"/>
  <c r="B1649" i="15"/>
  <c r="Z1649" i="15" s="1"/>
  <c r="B1648" i="15"/>
  <c r="Z1648" i="15" s="1"/>
  <c r="B1647" i="15"/>
  <c r="Z1647" i="15" s="1"/>
  <c r="B1646" i="15"/>
  <c r="Z1646" i="15" s="1"/>
  <c r="B1645" i="15"/>
  <c r="Z1645" i="15" s="1"/>
  <c r="B1644" i="15"/>
  <c r="Z1644" i="15" s="1"/>
  <c r="B1643" i="15"/>
  <c r="Z1643" i="15" s="1"/>
  <c r="B1642" i="15"/>
  <c r="Z1642" i="15" s="1"/>
  <c r="B1641" i="15"/>
  <c r="Z1641" i="15" s="1"/>
  <c r="B1640" i="15"/>
  <c r="Z1640" i="15" s="1"/>
  <c r="B1639" i="15"/>
  <c r="Z1639" i="15" s="1"/>
  <c r="B1638" i="15"/>
  <c r="Z1638" i="15" s="1"/>
  <c r="B1637" i="15"/>
  <c r="Z1637" i="15" s="1"/>
  <c r="B1636" i="15"/>
  <c r="Z1636" i="15" s="1"/>
  <c r="B1635" i="15"/>
  <c r="Z1635" i="15" s="1"/>
  <c r="B1634" i="15"/>
  <c r="Z1634" i="15" s="1"/>
  <c r="B1633" i="15"/>
  <c r="Z1633" i="15" s="1"/>
  <c r="B1632" i="15"/>
  <c r="Z1632" i="15" s="1"/>
  <c r="B1631" i="15"/>
  <c r="Z1631" i="15" s="1"/>
  <c r="B1630" i="15"/>
  <c r="Z1630" i="15" s="1"/>
  <c r="B1629" i="15"/>
  <c r="Z1629" i="15" s="1"/>
  <c r="B1628" i="15"/>
  <c r="Z1628" i="15" s="1"/>
  <c r="B1627" i="15"/>
  <c r="Z1627" i="15" s="1"/>
  <c r="B1626" i="15"/>
  <c r="Z1626" i="15" s="1"/>
  <c r="B1625" i="15"/>
  <c r="Z1625" i="15" s="1"/>
  <c r="B1624" i="15"/>
  <c r="Z1624" i="15" s="1"/>
  <c r="B1623" i="15"/>
  <c r="Z1623" i="15" s="1"/>
  <c r="B1622" i="15"/>
  <c r="Z1622" i="15" s="1"/>
  <c r="B1621" i="15"/>
  <c r="Z1621" i="15" s="1"/>
  <c r="B1620" i="15"/>
  <c r="Z1620" i="15" s="1"/>
  <c r="B1619" i="15"/>
  <c r="Z1619" i="15" s="1"/>
  <c r="B1618" i="15"/>
  <c r="Z1618" i="15" s="1"/>
  <c r="B1617" i="15"/>
  <c r="Z1617" i="15" s="1"/>
  <c r="B1616" i="15"/>
  <c r="Z1616" i="15" s="1"/>
  <c r="B1615" i="15"/>
  <c r="Z1615" i="15" s="1"/>
  <c r="B1614" i="15"/>
  <c r="Z1614" i="15" s="1"/>
  <c r="B1613" i="15"/>
  <c r="Z1613" i="15" s="1"/>
  <c r="B1612" i="15"/>
  <c r="Z1612" i="15" s="1"/>
  <c r="B1611" i="15"/>
  <c r="Z1611" i="15" s="1"/>
  <c r="B1610" i="15"/>
  <c r="Z1610" i="15" s="1"/>
  <c r="B1609" i="15"/>
  <c r="Z1609" i="15" s="1"/>
  <c r="B1608" i="15"/>
  <c r="Z1608" i="15" s="1"/>
  <c r="B1607" i="15"/>
  <c r="Z1607" i="15" s="1"/>
  <c r="B1606" i="15"/>
  <c r="Z1606" i="15" s="1"/>
  <c r="B1605" i="15"/>
  <c r="Z1605" i="15" s="1"/>
  <c r="B1604" i="15"/>
  <c r="Z1604" i="15" s="1"/>
  <c r="B1603" i="15"/>
  <c r="Z1603" i="15" s="1"/>
  <c r="B1602" i="15"/>
  <c r="Z1602" i="15" s="1"/>
  <c r="B1601" i="15"/>
  <c r="Z1601" i="15" s="1"/>
  <c r="B1600" i="15"/>
  <c r="Z1600" i="15" s="1"/>
  <c r="B1599" i="15"/>
  <c r="Z1599" i="15" s="1"/>
  <c r="B1598" i="15"/>
  <c r="Z1598" i="15" s="1"/>
  <c r="B1597" i="15"/>
  <c r="Z1597" i="15" s="1"/>
  <c r="B1596" i="15"/>
  <c r="Z1596" i="15" s="1"/>
  <c r="B1595" i="15"/>
  <c r="Z1595" i="15" s="1"/>
  <c r="B1594" i="15"/>
  <c r="Z1594" i="15" s="1"/>
  <c r="B1593" i="15"/>
  <c r="Z1593" i="15" s="1"/>
  <c r="B1592" i="15"/>
  <c r="Z1592" i="15" s="1"/>
  <c r="B1591" i="15"/>
  <c r="Z1591" i="15" s="1"/>
  <c r="B1590" i="15"/>
  <c r="Z1590" i="15" s="1"/>
  <c r="B1589" i="15"/>
  <c r="Z1589" i="15" s="1"/>
  <c r="B1588" i="15"/>
  <c r="Z1588" i="15" s="1"/>
  <c r="B1587" i="15"/>
  <c r="Z1587" i="15" s="1"/>
  <c r="B1586" i="15"/>
  <c r="Z1586" i="15" s="1"/>
  <c r="B1585" i="15"/>
  <c r="Z1585" i="15" s="1"/>
  <c r="B1584" i="15"/>
  <c r="Z1584" i="15" s="1"/>
  <c r="B1583" i="15"/>
  <c r="Z1583" i="15" s="1"/>
  <c r="B1582" i="15"/>
  <c r="Z1582" i="15" s="1"/>
  <c r="B1581" i="15"/>
  <c r="Z1581" i="15" s="1"/>
  <c r="B1580" i="15"/>
  <c r="Z1580" i="15" s="1"/>
  <c r="B1579" i="15"/>
  <c r="Z1579" i="15" s="1"/>
  <c r="B1578" i="15"/>
  <c r="Z1578" i="15" s="1"/>
  <c r="B1577" i="15"/>
  <c r="Z1577" i="15" s="1"/>
  <c r="B1576" i="15"/>
  <c r="Z1576" i="15" s="1"/>
  <c r="B1575" i="15"/>
  <c r="Z1575" i="15" s="1"/>
  <c r="B1574" i="15"/>
  <c r="Z1574" i="15" s="1"/>
  <c r="B1573" i="15"/>
  <c r="Z1573" i="15" s="1"/>
  <c r="B1572" i="15"/>
  <c r="Z1572" i="15" s="1"/>
  <c r="B1571" i="15"/>
  <c r="Z1571" i="15" s="1"/>
  <c r="B1570" i="15"/>
  <c r="Z1570" i="15" s="1"/>
  <c r="B1569" i="15"/>
  <c r="Z1569" i="15" s="1"/>
  <c r="B1568" i="15"/>
  <c r="Z1568" i="15" s="1"/>
  <c r="B1567" i="15"/>
  <c r="Z1567" i="15" s="1"/>
  <c r="B1566" i="15"/>
  <c r="Z1566" i="15" s="1"/>
  <c r="B1565" i="15"/>
  <c r="Z1565" i="15" s="1"/>
  <c r="B1564" i="15"/>
  <c r="Z1564" i="15" s="1"/>
  <c r="B1563" i="15"/>
  <c r="Z1563" i="15" s="1"/>
  <c r="B1562" i="15"/>
  <c r="Z1562" i="15" s="1"/>
  <c r="B1561" i="15"/>
  <c r="Z1561" i="15" s="1"/>
  <c r="B1560" i="15"/>
  <c r="Z1560" i="15" s="1"/>
  <c r="B1559" i="15"/>
  <c r="Z1559" i="15" s="1"/>
  <c r="B1558" i="15"/>
  <c r="Z1558" i="15" s="1"/>
  <c r="B1557" i="15"/>
  <c r="Z1557" i="15" s="1"/>
  <c r="B1556" i="15"/>
  <c r="Z1556" i="15" s="1"/>
  <c r="B1555" i="15"/>
  <c r="Z1555" i="15" s="1"/>
  <c r="B1554" i="15"/>
  <c r="Z1554" i="15" s="1"/>
  <c r="B1553" i="15"/>
  <c r="Z1553" i="15" s="1"/>
  <c r="B1552" i="15"/>
  <c r="Z1552" i="15" s="1"/>
  <c r="B1551" i="15"/>
  <c r="Z1551" i="15" s="1"/>
  <c r="B1550" i="15"/>
  <c r="Z1550" i="15" s="1"/>
  <c r="B1549" i="15"/>
  <c r="Z1549" i="15" s="1"/>
  <c r="B1548" i="15"/>
  <c r="Z1548" i="15" s="1"/>
  <c r="B1547" i="15"/>
  <c r="Z1547" i="15" s="1"/>
  <c r="B1546" i="15"/>
  <c r="Z1546" i="15" s="1"/>
  <c r="B1545" i="15"/>
  <c r="Z1545" i="15" s="1"/>
  <c r="B1544" i="15"/>
  <c r="Z1544" i="15" s="1"/>
  <c r="B1543" i="15"/>
  <c r="Z1543" i="15" s="1"/>
  <c r="B1542" i="15"/>
  <c r="Z1542" i="15" s="1"/>
  <c r="B1541" i="15"/>
  <c r="Z1541" i="15" s="1"/>
  <c r="B1540" i="15"/>
  <c r="Z1540" i="15" s="1"/>
  <c r="B1539" i="15"/>
  <c r="Z1539" i="15" s="1"/>
  <c r="B1538" i="15"/>
  <c r="Z1538" i="15" s="1"/>
  <c r="B1537" i="15"/>
  <c r="Z1537" i="15" s="1"/>
  <c r="B1536" i="15"/>
  <c r="Z1536" i="15" s="1"/>
  <c r="B1535" i="15"/>
  <c r="Z1535" i="15" s="1"/>
  <c r="B1534" i="15"/>
  <c r="Z1534" i="15" s="1"/>
  <c r="B1533" i="15"/>
  <c r="Z1533" i="15" s="1"/>
  <c r="B1532" i="15"/>
  <c r="Z1532" i="15" s="1"/>
  <c r="B1531" i="15"/>
  <c r="Z1531" i="15" s="1"/>
  <c r="B1530" i="15"/>
  <c r="Z1530" i="15" s="1"/>
  <c r="B1529" i="15"/>
  <c r="Z1529" i="15" s="1"/>
  <c r="B1528" i="15"/>
  <c r="Z1528" i="15" s="1"/>
  <c r="B1527" i="15"/>
  <c r="Z1527" i="15" s="1"/>
  <c r="B1526" i="15"/>
  <c r="Z1526" i="15" s="1"/>
  <c r="B1525" i="15"/>
  <c r="Z1525" i="15" s="1"/>
  <c r="B1524" i="15"/>
  <c r="Z1524" i="15" s="1"/>
  <c r="B1523" i="15"/>
  <c r="Z1523" i="15" s="1"/>
  <c r="B1522" i="15"/>
  <c r="Z1522" i="15" s="1"/>
  <c r="B1521" i="15"/>
  <c r="Z1521" i="15" s="1"/>
  <c r="B1520" i="15"/>
  <c r="Z1520" i="15" s="1"/>
  <c r="B1519" i="15"/>
  <c r="Z1519" i="15" s="1"/>
  <c r="B1518" i="15"/>
  <c r="Z1518" i="15" s="1"/>
  <c r="B1517" i="15"/>
  <c r="Z1517" i="15" s="1"/>
  <c r="B1516" i="15"/>
  <c r="Z1516" i="15" s="1"/>
  <c r="B1515" i="15"/>
  <c r="Z1515" i="15" s="1"/>
  <c r="B1514" i="15"/>
  <c r="Z1514" i="15" s="1"/>
  <c r="B1513" i="15"/>
  <c r="Z1513" i="15" s="1"/>
  <c r="B1512" i="15"/>
  <c r="Z1512" i="15" s="1"/>
  <c r="B1511" i="15"/>
  <c r="Z1511" i="15" s="1"/>
  <c r="B1510" i="15"/>
  <c r="Z1510" i="15" s="1"/>
  <c r="B1509" i="15"/>
  <c r="Z1509" i="15" s="1"/>
  <c r="B1508" i="15"/>
  <c r="Z1508" i="15" s="1"/>
  <c r="B1507" i="15"/>
  <c r="Z1507" i="15" s="1"/>
  <c r="B1506" i="15"/>
  <c r="Z1506" i="15" s="1"/>
  <c r="B1505" i="15"/>
  <c r="Z1505" i="15" s="1"/>
  <c r="B1504" i="15"/>
  <c r="Z1504" i="15" s="1"/>
  <c r="B1503" i="15"/>
  <c r="Z1503" i="15" s="1"/>
  <c r="B1502" i="15"/>
  <c r="Z1502" i="15" s="1"/>
  <c r="B1501" i="15"/>
  <c r="Z1501" i="15" s="1"/>
  <c r="B1500" i="15"/>
  <c r="Z1500" i="15" s="1"/>
  <c r="B1499" i="15"/>
  <c r="Z1499" i="15" s="1"/>
  <c r="B1498" i="15"/>
  <c r="Z1498" i="15" s="1"/>
  <c r="B1497" i="15"/>
  <c r="Z1497" i="15" s="1"/>
  <c r="B1496" i="15"/>
  <c r="Z1496" i="15" s="1"/>
  <c r="B1495" i="15"/>
  <c r="Z1495" i="15" s="1"/>
  <c r="B1494" i="15"/>
  <c r="Z1494" i="15" s="1"/>
  <c r="B1493" i="15"/>
  <c r="Z1493" i="15" s="1"/>
  <c r="B1492" i="15"/>
  <c r="Z1492" i="15" s="1"/>
  <c r="B1491" i="15"/>
  <c r="Z1491" i="15" s="1"/>
  <c r="B1490" i="15"/>
  <c r="Z1490" i="15" s="1"/>
  <c r="B1489" i="15"/>
  <c r="Z1489" i="15" s="1"/>
  <c r="B1488" i="15"/>
  <c r="Z1488" i="15" s="1"/>
  <c r="B1487" i="15"/>
  <c r="Z1487" i="15" s="1"/>
  <c r="B1486" i="15"/>
  <c r="Z1486" i="15" s="1"/>
  <c r="B1485" i="15"/>
  <c r="Z1485" i="15" s="1"/>
  <c r="B1484" i="15"/>
  <c r="Z1484" i="15" s="1"/>
  <c r="B1483" i="15"/>
  <c r="Z1483" i="15" s="1"/>
  <c r="B1482" i="15"/>
  <c r="Z1482" i="15" s="1"/>
  <c r="B1481" i="15"/>
  <c r="Z1481" i="15" s="1"/>
  <c r="B1480" i="15"/>
  <c r="Z1480" i="15" s="1"/>
  <c r="B1479" i="15"/>
  <c r="Z1479" i="15" s="1"/>
  <c r="B1478" i="15"/>
  <c r="Z1478" i="15" s="1"/>
  <c r="B1477" i="15"/>
  <c r="Z1477" i="15" s="1"/>
  <c r="B1476" i="15"/>
  <c r="Z1476" i="15" s="1"/>
  <c r="B1475" i="15"/>
  <c r="Z1475" i="15" s="1"/>
  <c r="B1474" i="15"/>
  <c r="Z1474" i="15" s="1"/>
  <c r="B1473" i="15"/>
  <c r="Z1473" i="15" s="1"/>
  <c r="B1472" i="15"/>
  <c r="Z1472" i="15" s="1"/>
  <c r="B1471" i="15"/>
  <c r="Z1471" i="15" s="1"/>
  <c r="B1470" i="15"/>
  <c r="Z1470" i="15" s="1"/>
  <c r="B1469" i="15"/>
  <c r="Z1469" i="15" s="1"/>
  <c r="B1468" i="15"/>
  <c r="Z1468" i="15" s="1"/>
  <c r="B1467" i="15"/>
  <c r="Z1467" i="15" s="1"/>
  <c r="B1466" i="15"/>
  <c r="Z1466" i="15" s="1"/>
  <c r="B1465" i="15"/>
  <c r="Z1465" i="15" s="1"/>
  <c r="B1464" i="15"/>
  <c r="Z1464" i="15" s="1"/>
  <c r="B1463" i="15"/>
  <c r="Z1463" i="15" s="1"/>
  <c r="B1462" i="15"/>
  <c r="Z1462" i="15" s="1"/>
  <c r="B1461" i="15"/>
  <c r="Z1461" i="15" s="1"/>
  <c r="B1460" i="15"/>
  <c r="Z1460" i="15" s="1"/>
  <c r="B1459" i="15"/>
  <c r="Z1459" i="15" s="1"/>
  <c r="B1458" i="15"/>
  <c r="Z1458" i="15" s="1"/>
  <c r="B1457" i="15"/>
  <c r="Z1457" i="15" s="1"/>
  <c r="B1456" i="15"/>
  <c r="Z1456" i="15" s="1"/>
  <c r="B1455" i="15"/>
  <c r="Z1455" i="15" s="1"/>
  <c r="B1454" i="15"/>
  <c r="Z1454" i="15" s="1"/>
  <c r="B1453" i="15"/>
  <c r="Z1453" i="15" s="1"/>
  <c r="B1452" i="15"/>
  <c r="Z1452" i="15" s="1"/>
  <c r="B1451" i="15"/>
  <c r="Z1451" i="15" s="1"/>
  <c r="B1450" i="15"/>
  <c r="Z1450" i="15" s="1"/>
  <c r="B1449" i="15"/>
  <c r="Z1449" i="15" s="1"/>
  <c r="B1448" i="15"/>
  <c r="Z1448" i="15" s="1"/>
  <c r="B1447" i="15"/>
  <c r="Z1447" i="15" s="1"/>
  <c r="B1446" i="15"/>
  <c r="Z1446" i="15" s="1"/>
  <c r="B1445" i="15"/>
  <c r="Z1445" i="15" s="1"/>
  <c r="B1444" i="15"/>
  <c r="Z1444" i="15" s="1"/>
  <c r="B1443" i="15"/>
  <c r="Z1443" i="15" s="1"/>
  <c r="B1442" i="15"/>
  <c r="Z1442" i="15" s="1"/>
  <c r="B1441" i="15"/>
  <c r="Z1441" i="15" s="1"/>
  <c r="B1440" i="15"/>
  <c r="Z1440" i="15" s="1"/>
  <c r="B1439" i="15"/>
  <c r="Z1439" i="15" s="1"/>
  <c r="B1438" i="15"/>
  <c r="Z1438" i="15" s="1"/>
  <c r="B1437" i="15"/>
  <c r="Z1437" i="15" s="1"/>
  <c r="B1436" i="15"/>
  <c r="Z1436" i="15" s="1"/>
  <c r="B1435" i="15"/>
  <c r="Z1435" i="15" s="1"/>
  <c r="B1434" i="15"/>
  <c r="Z1434" i="15" s="1"/>
  <c r="B1433" i="15"/>
  <c r="Z1433" i="15" s="1"/>
  <c r="B1432" i="15"/>
  <c r="Z1432" i="15" s="1"/>
  <c r="B1431" i="15"/>
  <c r="Z1431" i="15" s="1"/>
  <c r="B1430" i="15"/>
  <c r="Z1430" i="15" s="1"/>
  <c r="B1429" i="15"/>
  <c r="Z1429" i="15" s="1"/>
  <c r="B1428" i="15"/>
  <c r="Z1428" i="15" s="1"/>
  <c r="B1427" i="15"/>
  <c r="Z1427" i="15" s="1"/>
  <c r="B1426" i="15"/>
  <c r="Z1426" i="15" s="1"/>
  <c r="B1425" i="15"/>
  <c r="Z1425" i="15" s="1"/>
  <c r="B1424" i="15"/>
  <c r="Z1424" i="15" s="1"/>
  <c r="B1423" i="15"/>
  <c r="Z1423" i="15" s="1"/>
  <c r="B1422" i="15"/>
  <c r="Z1422" i="15" s="1"/>
  <c r="B1421" i="15"/>
  <c r="Z1421" i="15" s="1"/>
  <c r="B1420" i="15"/>
  <c r="Z1420" i="15" s="1"/>
  <c r="B1419" i="15"/>
  <c r="Z1419" i="15" s="1"/>
  <c r="B1418" i="15"/>
  <c r="Z1418" i="15" s="1"/>
  <c r="B1417" i="15"/>
  <c r="Z1417" i="15" s="1"/>
  <c r="B1416" i="15"/>
  <c r="Z1416" i="15" s="1"/>
  <c r="B1415" i="15"/>
  <c r="Z1415" i="15" s="1"/>
  <c r="B1414" i="15"/>
  <c r="Z1414" i="15" s="1"/>
  <c r="B1413" i="15"/>
  <c r="Z1413" i="15" s="1"/>
  <c r="B1412" i="15"/>
  <c r="Z1412" i="15" s="1"/>
  <c r="B1411" i="15"/>
  <c r="Z1411" i="15" s="1"/>
  <c r="B1410" i="15"/>
  <c r="Z1410" i="15" s="1"/>
  <c r="B1409" i="15"/>
  <c r="Z1409" i="15" s="1"/>
  <c r="B1408" i="15"/>
  <c r="Z1408" i="15" s="1"/>
  <c r="B1407" i="15"/>
  <c r="Z1407" i="15" s="1"/>
  <c r="B1406" i="15"/>
  <c r="Z1406" i="15" s="1"/>
  <c r="B1405" i="15"/>
  <c r="Z1405" i="15" s="1"/>
  <c r="B1404" i="15"/>
  <c r="Z1404" i="15" s="1"/>
  <c r="B1403" i="15"/>
  <c r="Z1403" i="15" s="1"/>
  <c r="B1402" i="15"/>
  <c r="Z1402" i="15" s="1"/>
  <c r="B1401" i="15"/>
  <c r="Z1401" i="15" s="1"/>
  <c r="B1400" i="15"/>
  <c r="Z1400" i="15" s="1"/>
  <c r="B1399" i="15"/>
  <c r="Z1399" i="15" s="1"/>
  <c r="B1398" i="15"/>
  <c r="Z1398" i="15" s="1"/>
  <c r="B1397" i="15"/>
  <c r="Z1397" i="15" s="1"/>
  <c r="B1396" i="15"/>
  <c r="Z1396" i="15" s="1"/>
  <c r="B1395" i="15"/>
  <c r="Z1395" i="15" s="1"/>
  <c r="B1394" i="15"/>
  <c r="Z1394" i="15" s="1"/>
  <c r="B1393" i="15"/>
  <c r="Z1393" i="15" s="1"/>
  <c r="B1392" i="15"/>
  <c r="Z1392" i="15" s="1"/>
  <c r="B1391" i="15"/>
  <c r="Z1391" i="15" s="1"/>
  <c r="B1390" i="15"/>
  <c r="Z1390" i="15" s="1"/>
  <c r="B1389" i="15"/>
  <c r="Z1389" i="15" s="1"/>
  <c r="B1388" i="15"/>
  <c r="Z1388" i="15" s="1"/>
  <c r="B1387" i="15"/>
  <c r="Z1387" i="15" s="1"/>
  <c r="B1386" i="15"/>
  <c r="Z1386" i="15" s="1"/>
  <c r="B1385" i="15"/>
  <c r="Z1385" i="15" s="1"/>
  <c r="B1384" i="15"/>
  <c r="Z1384" i="15" s="1"/>
  <c r="B1383" i="15"/>
  <c r="Z1383" i="15" s="1"/>
  <c r="B1382" i="15"/>
  <c r="Z1382" i="15" s="1"/>
  <c r="B1381" i="15"/>
  <c r="Z1381" i="15" s="1"/>
  <c r="B1380" i="15"/>
  <c r="Z1380" i="15" s="1"/>
  <c r="B1379" i="15"/>
  <c r="Z1379" i="15" s="1"/>
  <c r="B1378" i="15"/>
  <c r="Z1378" i="15" s="1"/>
  <c r="B1377" i="15"/>
  <c r="Z1377" i="15" s="1"/>
  <c r="B1376" i="15"/>
  <c r="Z1376" i="15" s="1"/>
  <c r="B1375" i="15"/>
  <c r="Z1375" i="15" s="1"/>
  <c r="B1374" i="15"/>
  <c r="Z1374" i="15" s="1"/>
  <c r="B1373" i="15"/>
  <c r="Z1373" i="15" s="1"/>
  <c r="B1372" i="15"/>
  <c r="Z1372" i="15" s="1"/>
  <c r="B1371" i="15"/>
  <c r="Z1371" i="15" s="1"/>
  <c r="B1370" i="15"/>
  <c r="Z1370" i="15" s="1"/>
  <c r="B1369" i="15"/>
  <c r="Z1369" i="15" s="1"/>
  <c r="B1368" i="15"/>
  <c r="Z1368" i="15" s="1"/>
  <c r="B1367" i="15"/>
  <c r="Z1367" i="15" s="1"/>
  <c r="B1366" i="15"/>
  <c r="Z1366" i="15" s="1"/>
  <c r="B1365" i="15"/>
  <c r="Z1365" i="15" s="1"/>
  <c r="B1364" i="15"/>
  <c r="Z1364" i="15" s="1"/>
  <c r="B1363" i="15"/>
  <c r="Z1363" i="15" s="1"/>
  <c r="B1362" i="15"/>
  <c r="Z1362" i="15" s="1"/>
  <c r="B1361" i="15"/>
  <c r="Z1361" i="15" s="1"/>
  <c r="B1360" i="15"/>
  <c r="Z1360" i="15" s="1"/>
  <c r="B1359" i="15"/>
  <c r="Z1359" i="15" s="1"/>
  <c r="B1358" i="15"/>
  <c r="Z1358" i="15" s="1"/>
  <c r="B1357" i="15"/>
  <c r="Z1357" i="15" s="1"/>
  <c r="B1356" i="15"/>
  <c r="Z1356" i="15" s="1"/>
  <c r="B1355" i="15"/>
  <c r="Z1355" i="15" s="1"/>
  <c r="B1354" i="15"/>
  <c r="Z1354" i="15" s="1"/>
  <c r="B1353" i="15"/>
  <c r="Z1353" i="15" s="1"/>
  <c r="B1352" i="15"/>
  <c r="Z1352" i="15" s="1"/>
  <c r="B1351" i="15"/>
  <c r="Z1351" i="15" s="1"/>
  <c r="B1350" i="15"/>
  <c r="Z1350" i="15" s="1"/>
  <c r="B1349" i="15"/>
  <c r="Z1349" i="15" s="1"/>
  <c r="B1348" i="15"/>
  <c r="Z1348" i="15" s="1"/>
  <c r="B1347" i="15"/>
  <c r="Z1347" i="15" s="1"/>
  <c r="B1346" i="15"/>
  <c r="Z1346" i="15" s="1"/>
  <c r="B1345" i="15"/>
  <c r="Z1345" i="15" s="1"/>
  <c r="B1344" i="15"/>
  <c r="Z1344" i="15" s="1"/>
  <c r="B1343" i="15"/>
  <c r="Z1343" i="15" s="1"/>
  <c r="B1342" i="15"/>
  <c r="Z1342" i="15" s="1"/>
  <c r="B1341" i="15"/>
  <c r="Z1341" i="15" s="1"/>
  <c r="B1340" i="15"/>
  <c r="Z1340" i="15" s="1"/>
  <c r="B1339" i="15"/>
  <c r="Z1339" i="15" s="1"/>
  <c r="B1338" i="15"/>
  <c r="Z1338" i="15" s="1"/>
  <c r="B1337" i="15"/>
  <c r="Z1337" i="15" s="1"/>
  <c r="B1336" i="15"/>
  <c r="Z1336" i="15" s="1"/>
  <c r="B1335" i="15"/>
  <c r="Z1335" i="15" s="1"/>
  <c r="B1334" i="15"/>
  <c r="Z1334" i="15" s="1"/>
  <c r="B1333" i="15"/>
  <c r="Z1333" i="15" s="1"/>
  <c r="B1332" i="15"/>
  <c r="Z1332" i="15" s="1"/>
  <c r="B1331" i="15"/>
  <c r="Z1331" i="15" s="1"/>
  <c r="B1330" i="15"/>
  <c r="Z1330" i="15" s="1"/>
  <c r="B1329" i="15"/>
  <c r="Z1329" i="15" s="1"/>
  <c r="B1328" i="15"/>
  <c r="Z1328" i="15" s="1"/>
  <c r="B1327" i="15"/>
  <c r="Z1327" i="15" s="1"/>
  <c r="B1326" i="15"/>
  <c r="Z1326" i="15" s="1"/>
  <c r="B1325" i="15"/>
  <c r="Z1325" i="15" s="1"/>
  <c r="B1324" i="15"/>
  <c r="Z1324" i="15" s="1"/>
  <c r="B1323" i="15"/>
  <c r="Z1323" i="15" s="1"/>
  <c r="B1322" i="15"/>
  <c r="Z1322" i="15" s="1"/>
  <c r="B1321" i="15"/>
  <c r="Z1321" i="15" s="1"/>
  <c r="B1320" i="15"/>
  <c r="Z1320" i="15" s="1"/>
  <c r="B1319" i="15"/>
  <c r="Z1319" i="15" s="1"/>
  <c r="B1318" i="15"/>
  <c r="Z1318" i="15" s="1"/>
  <c r="B1317" i="15"/>
  <c r="Z1317" i="15" s="1"/>
  <c r="B1316" i="15"/>
  <c r="Z1316" i="15" s="1"/>
  <c r="B1315" i="15"/>
  <c r="Z1315" i="15" s="1"/>
  <c r="B1314" i="15"/>
  <c r="Z1314" i="15" s="1"/>
  <c r="B1313" i="15"/>
  <c r="Z1313" i="15" s="1"/>
  <c r="B1312" i="15"/>
  <c r="Z1312" i="15" s="1"/>
  <c r="B1311" i="15"/>
  <c r="Z1311" i="15" s="1"/>
  <c r="B1310" i="15"/>
  <c r="Z1310" i="15" s="1"/>
  <c r="B1309" i="15"/>
  <c r="Z1309" i="15" s="1"/>
  <c r="B1308" i="15"/>
  <c r="Z1308" i="15" s="1"/>
  <c r="B1307" i="15"/>
  <c r="Z1307" i="15" s="1"/>
  <c r="B1306" i="15"/>
  <c r="Z1306" i="15" s="1"/>
  <c r="B1305" i="15"/>
  <c r="Z1305" i="15" s="1"/>
  <c r="B1304" i="15"/>
  <c r="Z1304" i="15" s="1"/>
  <c r="B1303" i="15"/>
  <c r="Z1303" i="15" s="1"/>
  <c r="B1302" i="15"/>
  <c r="Z1302" i="15" s="1"/>
  <c r="B1301" i="15"/>
  <c r="Z1301" i="15" s="1"/>
  <c r="B1300" i="15"/>
  <c r="Z1300" i="15" s="1"/>
  <c r="B1299" i="15"/>
  <c r="Z1299" i="15" s="1"/>
  <c r="B1298" i="15"/>
  <c r="Z1298" i="15" s="1"/>
  <c r="B1297" i="15"/>
  <c r="Z1297" i="15" s="1"/>
  <c r="B1296" i="15"/>
  <c r="Z1296" i="15" s="1"/>
  <c r="B1295" i="15"/>
  <c r="Z1295" i="15" s="1"/>
  <c r="B1294" i="15"/>
  <c r="Z1294" i="15" s="1"/>
  <c r="B1293" i="15"/>
  <c r="Z1293" i="15" s="1"/>
  <c r="B1292" i="15"/>
  <c r="Z1292" i="15" s="1"/>
  <c r="B1291" i="15"/>
  <c r="Z1291" i="15" s="1"/>
  <c r="B1290" i="15"/>
  <c r="Z1290" i="15" s="1"/>
  <c r="B1289" i="15"/>
  <c r="Z1289" i="15" s="1"/>
  <c r="B1288" i="15"/>
  <c r="Z1288" i="15" s="1"/>
  <c r="B1287" i="15"/>
  <c r="Z1287" i="15" s="1"/>
  <c r="B1286" i="15"/>
  <c r="Z1286" i="15" s="1"/>
  <c r="B1285" i="15"/>
  <c r="Z1285" i="15" s="1"/>
  <c r="B1284" i="15"/>
  <c r="Z1284" i="15" s="1"/>
  <c r="B1283" i="15"/>
  <c r="Z1283" i="15" s="1"/>
  <c r="B1282" i="15"/>
  <c r="Z1282" i="15" s="1"/>
  <c r="B1281" i="15"/>
  <c r="Z1281" i="15" s="1"/>
  <c r="B1280" i="15"/>
  <c r="Z1280" i="15" s="1"/>
  <c r="B1279" i="15"/>
  <c r="Z1279" i="15" s="1"/>
  <c r="B1278" i="15"/>
  <c r="Z1278" i="15" s="1"/>
  <c r="B1277" i="15"/>
  <c r="Z1277" i="15" s="1"/>
  <c r="B1276" i="15"/>
  <c r="Z1276" i="15" s="1"/>
  <c r="B1275" i="15"/>
  <c r="Z1275" i="15" s="1"/>
  <c r="B1274" i="15"/>
  <c r="Z1274" i="15" s="1"/>
  <c r="B1273" i="15"/>
  <c r="Z1273" i="15" s="1"/>
  <c r="B1272" i="15"/>
  <c r="Z1272" i="15" s="1"/>
  <c r="B1271" i="15"/>
  <c r="Z1271" i="15" s="1"/>
  <c r="B1270" i="15"/>
  <c r="Z1270" i="15" s="1"/>
  <c r="B1269" i="15"/>
  <c r="Z1269" i="15" s="1"/>
  <c r="B1268" i="15"/>
  <c r="Z1268" i="15" s="1"/>
  <c r="B1267" i="15"/>
  <c r="Z1267" i="15" s="1"/>
  <c r="B1266" i="15"/>
  <c r="Z1266" i="15" s="1"/>
  <c r="B1265" i="15"/>
  <c r="Z1265" i="15" s="1"/>
  <c r="B1264" i="15"/>
  <c r="Z1264" i="15" s="1"/>
  <c r="B1263" i="15"/>
  <c r="Z1263" i="15" s="1"/>
  <c r="B1262" i="15"/>
  <c r="Z1262" i="15" s="1"/>
  <c r="B1261" i="15"/>
  <c r="Z1261" i="15" s="1"/>
  <c r="B1260" i="15"/>
  <c r="Z1260" i="15" s="1"/>
  <c r="B1259" i="15"/>
  <c r="Z1259" i="15" s="1"/>
  <c r="B1258" i="15"/>
  <c r="Z1258" i="15" s="1"/>
  <c r="B1257" i="15"/>
  <c r="Z1257" i="15" s="1"/>
  <c r="B1256" i="15"/>
  <c r="Z1256" i="15" s="1"/>
  <c r="B1255" i="15"/>
  <c r="Z1255" i="15" s="1"/>
  <c r="B1254" i="15"/>
  <c r="Z1254" i="15" s="1"/>
  <c r="B1253" i="15"/>
  <c r="Z1253" i="15" s="1"/>
  <c r="B1252" i="15"/>
  <c r="Z1252" i="15" s="1"/>
  <c r="B1251" i="15"/>
  <c r="Z1251" i="15" s="1"/>
  <c r="B1250" i="15"/>
  <c r="Z1250" i="15" s="1"/>
  <c r="B1249" i="15"/>
  <c r="Z1249" i="15" s="1"/>
  <c r="B1248" i="15"/>
  <c r="Z1248" i="15" s="1"/>
  <c r="B1247" i="15"/>
  <c r="Z1247" i="15" s="1"/>
  <c r="B1246" i="15"/>
  <c r="Z1246" i="15" s="1"/>
  <c r="B1245" i="15"/>
  <c r="Z1245" i="15" s="1"/>
  <c r="B1244" i="15"/>
  <c r="Z1244" i="15" s="1"/>
  <c r="B1243" i="15"/>
  <c r="Z1243" i="15" s="1"/>
  <c r="B1242" i="15"/>
  <c r="Z1242" i="15" s="1"/>
  <c r="B1241" i="15"/>
  <c r="Z1241" i="15" s="1"/>
  <c r="B1240" i="15"/>
  <c r="Z1240" i="15" s="1"/>
  <c r="B1239" i="15"/>
  <c r="Z1239" i="15" s="1"/>
  <c r="B1238" i="15"/>
  <c r="Z1238" i="15" s="1"/>
  <c r="B1237" i="15"/>
  <c r="Z1237" i="15" s="1"/>
  <c r="B1236" i="15"/>
  <c r="Z1236" i="15" s="1"/>
  <c r="B1235" i="15"/>
  <c r="Z1235" i="15" s="1"/>
  <c r="B1234" i="15"/>
  <c r="Z1234" i="15" s="1"/>
  <c r="B1233" i="15"/>
  <c r="Z1233" i="15" s="1"/>
  <c r="B1232" i="15"/>
  <c r="Z1232" i="15" s="1"/>
  <c r="B1231" i="15"/>
  <c r="Z1231" i="15" s="1"/>
  <c r="B1230" i="15"/>
  <c r="Z1230" i="15" s="1"/>
  <c r="B1229" i="15"/>
  <c r="Z1229" i="15" s="1"/>
  <c r="B1228" i="15"/>
  <c r="Z1228" i="15" s="1"/>
  <c r="B1227" i="15"/>
  <c r="Z1227" i="15" s="1"/>
  <c r="B1226" i="15"/>
  <c r="Z1226" i="15" s="1"/>
  <c r="B1225" i="15"/>
  <c r="Z1225" i="15" s="1"/>
  <c r="B1224" i="15"/>
  <c r="Z1224" i="15" s="1"/>
  <c r="B1223" i="15"/>
  <c r="Z1223" i="15" s="1"/>
  <c r="B1222" i="15"/>
  <c r="Z1222" i="15" s="1"/>
  <c r="B1221" i="15"/>
  <c r="Z1221" i="15" s="1"/>
  <c r="B1220" i="15"/>
  <c r="Z1220" i="15" s="1"/>
  <c r="B1219" i="15"/>
  <c r="Z1219" i="15" s="1"/>
  <c r="B1218" i="15"/>
  <c r="Z1218" i="15" s="1"/>
  <c r="B1217" i="15"/>
  <c r="Z1217" i="15" s="1"/>
  <c r="B1216" i="15"/>
  <c r="Z1216" i="15" s="1"/>
  <c r="B1215" i="15"/>
  <c r="Z1215" i="15" s="1"/>
  <c r="B1214" i="15"/>
  <c r="Z1214" i="15" s="1"/>
  <c r="B1213" i="15"/>
  <c r="Z1213" i="15" s="1"/>
  <c r="B1212" i="15"/>
  <c r="Z1212" i="15" s="1"/>
  <c r="B1211" i="15"/>
  <c r="Z1211" i="15" s="1"/>
  <c r="B1210" i="15"/>
  <c r="Z1210" i="15" s="1"/>
  <c r="B1209" i="15"/>
  <c r="Z1209" i="15" s="1"/>
  <c r="B1208" i="15"/>
  <c r="Z1208" i="15" s="1"/>
  <c r="B1207" i="15"/>
  <c r="Z1207" i="15" s="1"/>
  <c r="B1206" i="15"/>
  <c r="Z1206" i="15" s="1"/>
  <c r="B1205" i="15"/>
  <c r="Z1205" i="15" s="1"/>
  <c r="B1204" i="15"/>
  <c r="Z1204" i="15" s="1"/>
  <c r="B1203" i="15"/>
  <c r="Z1203" i="15" s="1"/>
  <c r="B1202" i="15"/>
  <c r="Z1202" i="15" s="1"/>
  <c r="B1201" i="15"/>
  <c r="Z1201" i="15" s="1"/>
  <c r="B1200" i="15"/>
  <c r="Z1200" i="15" s="1"/>
  <c r="B1199" i="15"/>
  <c r="Z1199" i="15" s="1"/>
  <c r="B1198" i="15"/>
  <c r="Z1198" i="15" s="1"/>
  <c r="B1197" i="15"/>
  <c r="Z1197" i="15" s="1"/>
  <c r="B1196" i="15"/>
  <c r="Z1196" i="15" s="1"/>
  <c r="B1195" i="15"/>
  <c r="Z1195" i="15" s="1"/>
  <c r="B1194" i="15"/>
  <c r="Z1194" i="15" s="1"/>
  <c r="B1193" i="15"/>
  <c r="Z1193" i="15" s="1"/>
  <c r="B1192" i="15"/>
  <c r="Z1192" i="15" s="1"/>
  <c r="B1191" i="15"/>
  <c r="Z1191" i="15" s="1"/>
  <c r="B1190" i="15"/>
  <c r="Z1190" i="15" s="1"/>
  <c r="B1189" i="15"/>
  <c r="Z1189" i="15" s="1"/>
  <c r="B1188" i="15"/>
  <c r="Z1188" i="15" s="1"/>
  <c r="B1187" i="15"/>
  <c r="Z1187" i="15" s="1"/>
  <c r="B1186" i="15"/>
  <c r="Z1186" i="15" s="1"/>
  <c r="B1185" i="15"/>
  <c r="Z1185" i="15" s="1"/>
  <c r="B1184" i="15"/>
  <c r="Z1184" i="15" s="1"/>
  <c r="B1183" i="15"/>
  <c r="Z1183" i="15" s="1"/>
  <c r="B1182" i="15"/>
  <c r="Z1182" i="15" s="1"/>
  <c r="B1181" i="15"/>
  <c r="Z1181" i="15" s="1"/>
  <c r="B1180" i="15"/>
  <c r="Z1180" i="15" s="1"/>
  <c r="B1179" i="15"/>
  <c r="Z1179" i="15" s="1"/>
  <c r="B1178" i="15"/>
  <c r="Z1178" i="15" s="1"/>
  <c r="B1177" i="15"/>
  <c r="Z1177" i="15" s="1"/>
  <c r="B1176" i="15"/>
  <c r="Z1176" i="15" s="1"/>
  <c r="B1175" i="15"/>
  <c r="Z1175" i="15" s="1"/>
  <c r="B1174" i="15"/>
  <c r="Z1174" i="15" s="1"/>
  <c r="B1173" i="15"/>
  <c r="Z1173" i="15" s="1"/>
  <c r="B1172" i="15"/>
  <c r="Z1172" i="15" s="1"/>
  <c r="B1171" i="15"/>
  <c r="Z1171" i="15" s="1"/>
  <c r="B1170" i="15"/>
  <c r="Z1170" i="15" s="1"/>
  <c r="B1169" i="15"/>
  <c r="Z1169" i="15" s="1"/>
  <c r="B1168" i="15"/>
  <c r="Z1168" i="15" s="1"/>
  <c r="B1167" i="15"/>
  <c r="Z1167" i="15" s="1"/>
  <c r="B1166" i="15"/>
  <c r="Z1166" i="15" s="1"/>
  <c r="B1165" i="15"/>
  <c r="Z1165" i="15" s="1"/>
  <c r="B1164" i="15"/>
  <c r="Z1164" i="15" s="1"/>
  <c r="B1163" i="15"/>
  <c r="Z1163" i="15" s="1"/>
  <c r="B1162" i="15"/>
  <c r="Z1162" i="15" s="1"/>
  <c r="B1161" i="15"/>
  <c r="Z1161" i="15" s="1"/>
  <c r="B1160" i="15"/>
  <c r="Z1160" i="15" s="1"/>
  <c r="B1159" i="15"/>
  <c r="Z1159" i="15" s="1"/>
  <c r="B1158" i="15"/>
  <c r="Z1158" i="15" s="1"/>
  <c r="B1157" i="15"/>
  <c r="Z1157" i="15" s="1"/>
  <c r="B1156" i="15"/>
  <c r="Z1156" i="15" s="1"/>
  <c r="B1155" i="15"/>
  <c r="Z1155" i="15" s="1"/>
  <c r="B1154" i="15"/>
  <c r="Z1154" i="15" s="1"/>
  <c r="B1153" i="15"/>
  <c r="Z1153" i="15" s="1"/>
  <c r="B1152" i="15"/>
  <c r="Z1152" i="15" s="1"/>
  <c r="B1151" i="15"/>
  <c r="Z1151" i="15" s="1"/>
  <c r="B1150" i="15"/>
  <c r="Z1150" i="15" s="1"/>
  <c r="B1149" i="15"/>
  <c r="Z1149" i="15" s="1"/>
  <c r="B1148" i="15"/>
  <c r="Z1148" i="15" s="1"/>
  <c r="B1147" i="15"/>
  <c r="Z1147" i="15" s="1"/>
  <c r="B1146" i="15"/>
  <c r="Z1146" i="15" s="1"/>
  <c r="B1145" i="15"/>
  <c r="Z1145" i="15" s="1"/>
  <c r="B1144" i="15"/>
  <c r="Z1144" i="15" s="1"/>
  <c r="B1143" i="15"/>
  <c r="Z1143" i="15" s="1"/>
  <c r="B1142" i="15"/>
  <c r="Z1142" i="15" s="1"/>
  <c r="B1141" i="15"/>
  <c r="Z1141" i="15" s="1"/>
  <c r="B1140" i="15"/>
  <c r="Z1140" i="15" s="1"/>
  <c r="B1139" i="15"/>
  <c r="Z1139" i="15" s="1"/>
  <c r="B1138" i="15"/>
  <c r="Z1138" i="15" s="1"/>
  <c r="B1137" i="15"/>
  <c r="Z1137" i="15" s="1"/>
  <c r="B1136" i="15"/>
  <c r="Z1136" i="15" s="1"/>
  <c r="B1135" i="15"/>
  <c r="Z1135" i="15" s="1"/>
  <c r="B1134" i="15"/>
  <c r="Z1134" i="15" s="1"/>
  <c r="B1133" i="15"/>
  <c r="Z1133" i="15" s="1"/>
  <c r="B1132" i="15"/>
  <c r="Z1132" i="15" s="1"/>
  <c r="B1131" i="15"/>
  <c r="Z1131" i="15" s="1"/>
  <c r="B1130" i="15"/>
  <c r="Z1130" i="15" s="1"/>
  <c r="B1129" i="15"/>
  <c r="Z1129" i="15" s="1"/>
  <c r="B1128" i="15"/>
  <c r="Z1128" i="15" s="1"/>
  <c r="B1127" i="15"/>
  <c r="Z1127" i="15" s="1"/>
  <c r="B1126" i="15"/>
  <c r="Z1126" i="15" s="1"/>
  <c r="B1125" i="15"/>
  <c r="Z1125" i="15" s="1"/>
  <c r="B1124" i="15"/>
  <c r="Z1124" i="15" s="1"/>
  <c r="B1123" i="15"/>
  <c r="Z1123" i="15" s="1"/>
  <c r="B1122" i="15"/>
  <c r="Z1122" i="15" s="1"/>
  <c r="B1121" i="15"/>
  <c r="Z1121" i="15" s="1"/>
  <c r="B1120" i="15"/>
  <c r="Z1120" i="15" s="1"/>
  <c r="B1119" i="15"/>
  <c r="Z1119" i="15" s="1"/>
  <c r="B1118" i="15"/>
  <c r="Z1118" i="15" s="1"/>
  <c r="B1117" i="15"/>
  <c r="Z1117" i="15" s="1"/>
  <c r="B1116" i="15"/>
  <c r="Z1116" i="15" s="1"/>
  <c r="B1115" i="15"/>
  <c r="Z1115" i="15" s="1"/>
  <c r="B1114" i="15"/>
  <c r="Z1114" i="15" s="1"/>
  <c r="B1113" i="15"/>
  <c r="Z1113" i="15" s="1"/>
  <c r="B1112" i="15"/>
  <c r="Z1112" i="15" s="1"/>
  <c r="B1111" i="15"/>
  <c r="Z1111" i="15" s="1"/>
  <c r="B1110" i="15"/>
  <c r="Z1110" i="15" s="1"/>
  <c r="B1109" i="15"/>
  <c r="Z1109" i="15" s="1"/>
  <c r="B1108" i="15"/>
  <c r="Z1108" i="15" s="1"/>
  <c r="B1107" i="15"/>
  <c r="Z1107" i="15" s="1"/>
  <c r="B1106" i="15"/>
  <c r="Z1106" i="15" s="1"/>
  <c r="B1105" i="15"/>
  <c r="Z1105" i="15" s="1"/>
  <c r="B1104" i="15"/>
  <c r="Z1104" i="15" s="1"/>
  <c r="B1103" i="15"/>
  <c r="Z1103" i="15" s="1"/>
  <c r="B1102" i="15"/>
  <c r="Z1102" i="15" s="1"/>
  <c r="B1101" i="15"/>
  <c r="Z1101" i="15" s="1"/>
  <c r="B1100" i="15"/>
  <c r="Z1100" i="15" s="1"/>
  <c r="B1099" i="15"/>
  <c r="Z1099" i="15" s="1"/>
  <c r="B1098" i="15"/>
  <c r="Z1098" i="15" s="1"/>
  <c r="B1097" i="15"/>
  <c r="Z1097" i="15" s="1"/>
  <c r="B1096" i="15"/>
  <c r="Z1096" i="15" s="1"/>
  <c r="B1095" i="15"/>
  <c r="Z1095" i="15" s="1"/>
  <c r="B1094" i="15"/>
  <c r="Z1094" i="15" s="1"/>
  <c r="B1093" i="15"/>
  <c r="Z1093" i="15" s="1"/>
  <c r="B1092" i="15"/>
  <c r="Z1092" i="15" s="1"/>
  <c r="B1091" i="15"/>
  <c r="Z1091" i="15" s="1"/>
  <c r="B1090" i="15"/>
  <c r="Z1090" i="15" s="1"/>
  <c r="B1089" i="15"/>
  <c r="Z1089" i="15" s="1"/>
  <c r="B1088" i="15"/>
  <c r="Z1088" i="15" s="1"/>
  <c r="B1087" i="15"/>
  <c r="Z1087" i="15" s="1"/>
  <c r="B1086" i="15"/>
  <c r="Z1086" i="15" s="1"/>
  <c r="B1085" i="15"/>
  <c r="Z1085" i="15" s="1"/>
  <c r="B1084" i="15"/>
  <c r="Z1084" i="15" s="1"/>
  <c r="B1083" i="15"/>
  <c r="Z1083" i="15" s="1"/>
  <c r="B1082" i="15"/>
  <c r="Z1082" i="15" s="1"/>
  <c r="B1081" i="15"/>
  <c r="Z1081" i="15" s="1"/>
  <c r="B1080" i="15"/>
  <c r="Z1080" i="15" s="1"/>
  <c r="B1079" i="15"/>
  <c r="Z1079" i="15" s="1"/>
  <c r="B1078" i="15"/>
  <c r="Z1078" i="15" s="1"/>
  <c r="B1077" i="15"/>
  <c r="Z1077" i="15" s="1"/>
  <c r="B1076" i="15"/>
  <c r="Z1076" i="15" s="1"/>
  <c r="B1075" i="15"/>
  <c r="Z1075" i="15" s="1"/>
  <c r="B1074" i="15"/>
  <c r="Z1074" i="15" s="1"/>
  <c r="B1073" i="15"/>
  <c r="Z1073" i="15" s="1"/>
  <c r="B1072" i="15"/>
  <c r="Z1072" i="15" s="1"/>
  <c r="B1071" i="15"/>
  <c r="Z1071" i="15" s="1"/>
  <c r="B1070" i="15"/>
  <c r="Z1070" i="15" s="1"/>
  <c r="B1069" i="15"/>
  <c r="Z1069" i="15" s="1"/>
  <c r="B1068" i="15"/>
  <c r="Z1068" i="15" s="1"/>
  <c r="B1067" i="15"/>
  <c r="Z1067" i="15" s="1"/>
  <c r="B1066" i="15"/>
  <c r="Z1066" i="15" s="1"/>
  <c r="B1065" i="15"/>
  <c r="Z1065" i="15" s="1"/>
  <c r="B1064" i="15"/>
  <c r="Z1064" i="15" s="1"/>
  <c r="B1063" i="15"/>
  <c r="Z1063" i="15" s="1"/>
  <c r="B1062" i="15"/>
  <c r="Z1062" i="15" s="1"/>
  <c r="B1061" i="15"/>
  <c r="Z1061" i="15" s="1"/>
  <c r="B1060" i="15"/>
  <c r="Z1060" i="15" s="1"/>
  <c r="B1059" i="15"/>
  <c r="Z1059" i="15" s="1"/>
  <c r="B1058" i="15"/>
  <c r="Z1058" i="15" s="1"/>
  <c r="B1057" i="15"/>
  <c r="Z1057" i="15" s="1"/>
  <c r="B1056" i="15"/>
  <c r="Z1056" i="15" s="1"/>
  <c r="B1055" i="15"/>
  <c r="Z1055" i="15" s="1"/>
  <c r="B1054" i="15"/>
  <c r="Z1054" i="15" s="1"/>
  <c r="B1053" i="15"/>
  <c r="Z1053" i="15" s="1"/>
  <c r="B1052" i="15"/>
  <c r="Z1052" i="15" s="1"/>
  <c r="B1051" i="15"/>
  <c r="Z1051" i="15" s="1"/>
  <c r="B1050" i="15"/>
  <c r="Z1050" i="15" s="1"/>
  <c r="B1049" i="15"/>
  <c r="Z1049" i="15" s="1"/>
  <c r="B1048" i="15"/>
  <c r="Z1048" i="15" s="1"/>
  <c r="B1047" i="15"/>
  <c r="Z1047" i="15" s="1"/>
  <c r="B1046" i="15"/>
  <c r="Z1046" i="15" s="1"/>
  <c r="B1045" i="15"/>
  <c r="Z1045" i="15" s="1"/>
  <c r="B1044" i="15"/>
  <c r="Z1044" i="15" s="1"/>
  <c r="B1043" i="15"/>
  <c r="Z1043" i="15" s="1"/>
  <c r="B1042" i="15"/>
  <c r="Z1042" i="15" s="1"/>
  <c r="B1041" i="15"/>
  <c r="Z1041" i="15" s="1"/>
  <c r="B1040" i="15"/>
  <c r="Z1040" i="15" s="1"/>
  <c r="B1039" i="15"/>
  <c r="Z1039" i="15" s="1"/>
  <c r="B1038" i="15"/>
  <c r="Z1038" i="15" s="1"/>
  <c r="B1037" i="15"/>
  <c r="Z1037" i="15" s="1"/>
  <c r="B1036" i="15"/>
  <c r="Z1036" i="15" s="1"/>
  <c r="B1035" i="15"/>
  <c r="Z1035" i="15" s="1"/>
  <c r="B1034" i="15"/>
  <c r="Z1034" i="15" s="1"/>
  <c r="B1033" i="15"/>
  <c r="Z1033" i="15" s="1"/>
  <c r="B1032" i="15"/>
  <c r="Z1032" i="15" s="1"/>
  <c r="B1031" i="15"/>
  <c r="Z1031" i="15" s="1"/>
  <c r="B1030" i="15"/>
  <c r="Z1030" i="15" s="1"/>
  <c r="B1029" i="15"/>
  <c r="Z1029" i="15" s="1"/>
  <c r="B1028" i="15"/>
  <c r="Z1028" i="15" s="1"/>
  <c r="B1027" i="15"/>
  <c r="Z1027" i="15" s="1"/>
  <c r="B1026" i="15"/>
  <c r="Z1026" i="15" s="1"/>
  <c r="B1025" i="15"/>
  <c r="Z1025" i="15" s="1"/>
  <c r="B1024" i="15"/>
  <c r="Z1024" i="15" s="1"/>
  <c r="B1023" i="15"/>
  <c r="Z1023" i="15" s="1"/>
  <c r="B1022" i="15"/>
  <c r="Z1022" i="15" s="1"/>
  <c r="B1021" i="15"/>
  <c r="Z1021" i="15" s="1"/>
  <c r="B1020" i="15"/>
  <c r="Z1020" i="15" s="1"/>
  <c r="B1019" i="15"/>
  <c r="Z1019" i="15" s="1"/>
  <c r="B1018" i="15"/>
  <c r="Z1018" i="15" s="1"/>
  <c r="B1017" i="15"/>
  <c r="Z1017" i="15" s="1"/>
  <c r="B1016" i="15"/>
  <c r="Z1016" i="15" s="1"/>
  <c r="B1015" i="15"/>
  <c r="Z1015" i="15" s="1"/>
  <c r="B1014" i="15"/>
  <c r="Z1014" i="15" s="1"/>
  <c r="B1013" i="15"/>
  <c r="Z1013" i="15" s="1"/>
  <c r="B1012" i="15"/>
  <c r="Z1012" i="15" s="1"/>
  <c r="B1011" i="15"/>
  <c r="Z1011" i="15" s="1"/>
  <c r="B1010" i="15"/>
  <c r="Z1010" i="15" s="1"/>
  <c r="B1009" i="15"/>
  <c r="Z1009" i="15" s="1"/>
  <c r="B1008" i="15"/>
  <c r="Z1008" i="15" s="1"/>
  <c r="B1007" i="15"/>
  <c r="Z1007" i="15" s="1"/>
  <c r="B1006" i="15"/>
  <c r="Z1006" i="15" s="1"/>
  <c r="B1005" i="15"/>
  <c r="Z1005" i="15" s="1"/>
  <c r="B1004" i="15"/>
  <c r="Z1004" i="15" s="1"/>
  <c r="B1003" i="15"/>
  <c r="Z1003" i="15" s="1"/>
  <c r="B1002" i="15"/>
  <c r="Z1002" i="15" s="1"/>
  <c r="B1001" i="15"/>
  <c r="Z1001" i="15" s="1"/>
  <c r="B1000" i="15"/>
  <c r="Z1000" i="15" s="1"/>
  <c r="B999" i="15"/>
  <c r="Z999" i="15" s="1"/>
  <c r="B998" i="15"/>
  <c r="Z998" i="15" s="1"/>
  <c r="B997" i="15"/>
  <c r="Z997" i="15" s="1"/>
  <c r="B996" i="15"/>
  <c r="Z996" i="15" s="1"/>
  <c r="B995" i="15"/>
  <c r="Z995" i="15" s="1"/>
  <c r="B994" i="15"/>
  <c r="Z994" i="15" s="1"/>
  <c r="B993" i="15"/>
  <c r="Z993" i="15" s="1"/>
  <c r="B992" i="15"/>
  <c r="Z992" i="15" s="1"/>
  <c r="B991" i="15"/>
  <c r="Z991" i="15" s="1"/>
  <c r="B990" i="15"/>
  <c r="Z990" i="15" s="1"/>
  <c r="B989" i="15"/>
  <c r="Z989" i="15" s="1"/>
  <c r="B988" i="15"/>
  <c r="Z988" i="15" s="1"/>
  <c r="B987" i="15"/>
  <c r="Z987" i="15" s="1"/>
  <c r="B986" i="15"/>
  <c r="Z986" i="15" s="1"/>
  <c r="B985" i="15"/>
  <c r="Z985" i="15" s="1"/>
  <c r="B984" i="15"/>
  <c r="Z984" i="15" s="1"/>
  <c r="B983" i="15"/>
  <c r="Z983" i="15" s="1"/>
  <c r="B982" i="15"/>
  <c r="Z982" i="15" s="1"/>
  <c r="B981" i="15"/>
  <c r="Z981" i="15" s="1"/>
  <c r="B980" i="15"/>
  <c r="Z980" i="15" s="1"/>
  <c r="B979" i="15"/>
  <c r="Z979" i="15" s="1"/>
  <c r="B978" i="15"/>
  <c r="Z978" i="15" s="1"/>
  <c r="B977" i="15"/>
  <c r="Z977" i="15" s="1"/>
  <c r="B976" i="15"/>
  <c r="Z976" i="15" s="1"/>
  <c r="B975" i="15"/>
  <c r="Z975" i="15" s="1"/>
  <c r="B974" i="15"/>
  <c r="Z974" i="15" s="1"/>
  <c r="B973" i="15"/>
  <c r="Z973" i="15" s="1"/>
  <c r="B972" i="15"/>
  <c r="Z972" i="15" s="1"/>
  <c r="B971" i="15"/>
  <c r="Z971" i="15" s="1"/>
  <c r="B970" i="15"/>
  <c r="Z970" i="15" s="1"/>
  <c r="B969" i="15"/>
  <c r="Z969" i="15" s="1"/>
  <c r="B968" i="15"/>
  <c r="Z968" i="15" s="1"/>
  <c r="B967" i="15"/>
  <c r="Z967" i="15" s="1"/>
  <c r="B966" i="15"/>
  <c r="Z966" i="15" s="1"/>
  <c r="B965" i="15"/>
  <c r="Z965" i="15" s="1"/>
  <c r="B964" i="15"/>
  <c r="Z964" i="15" s="1"/>
  <c r="B963" i="15"/>
  <c r="Z963" i="15" s="1"/>
  <c r="B962" i="15"/>
  <c r="Z962" i="15" s="1"/>
  <c r="B961" i="15"/>
  <c r="Z961" i="15" s="1"/>
  <c r="B960" i="15"/>
  <c r="Z960" i="15" s="1"/>
  <c r="B959" i="15"/>
  <c r="Z959" i="15" s="1"/>
  <c r="B958" i="15"/>
  <c r="Z958" i="15" s="1"/>
  <c r="B957" i="15"/>
  <c r="Z957" i="15" s="1"/>
  <c r="B956" i="15"/>
  <c r="Z956" i="15" s="1"/>
  <c r="B955" i="15"/>
  <c r="Z955" i="15" s="1"/>
  <c r="B954" i="15"/>
  <c r="Z954" i="15" s="1"/>
  <c r="B953" i="15"/>
  <c r="Z953" i="15" s="1"/>
  <c r="B952" i="15"/>
  <c r="Z952" i="15" s="1"/>
  <c r="B951" i="15"/>
  <c r="Z951" i="15" s="1"/>
  <c r="B950" i="15"/>
  <c r="Z950" i="15" s="1"/>
  <c r="B949" i="15"/>
  <c r="Z949" i="15" s="1"/>
  <c r="B948" i="15"/>
  <c r="Z948" i="15" s="1"/>
  <c r="B947" i="15"/>
  <c r="Z947" i="15" s="1"/>
  <c r="B946" i="15"/>
  <c r="Z946" i="15" s="1"/>
  <c r="B945" i="15"/>
  <c r="Z945" i="15" s="1"/>
  <c r="B944" i="15"/>
  <c r="Z944" i="15" s="1"/>
  <c r="B943" i="15"/>
  <c r="Z943" i="15" s="1"/>
  <c r="B942" i="15"/>
  <c r="Z942" i="15" s="1"/>
  <c r="B941" i="15"/>
  <c r="Z941" i="15" s="1"/>
  <c r="B940" i="15"/>
  <c r="Z940" i="15" s="1"/>
  <c r="B939" i="15"/>
  <c r="Z939" i="15" s="1"/>
  <c r="B938" i="15"/>
  <c r="Z938" i="15" s="1"/>
  <c r="B937" i="15"/>
  <c r="Z937" i="15" s="1"/>
  <c r="B936" i="15"/>
  <c r="Z936" i="15" s="1"/>
  <c r="B935" i="15"/>
  <c r="Z935" i="15" s="1"/>
  <c r="B934" i="15"/>
  <c r="Z934" i="15" s="1"/>
  <c r="B933" i="15"/>
  <c r="Z933" i="15" s="1"/>
  <c r="B932" i="15"/>
  <c r="Z932" i="15" s="1"/>
  <c r="B931" i="15"/>
  <c r="Z931" i="15" s="1"/>
  <c r="B930" i="15"/>
  <c r="Z930" i="15" s="1"/>
  <c r="B929" i="15"/>
  <c r="Z929" i="15" s="1"/>
  <c r="B928" i="15"/>
  <c r="Z928" i="15" s="1"/>
  <c r="B927" i="15"/>
  <c r="Z927" i="15" s="1"/>
  <c r="B926" i="15"/>
  <c r="Z926" i="15" s="1"/>
  <c r="B925" i="15"/>
  <c r="Z925" i="15" s="1"/>
  <c r="B924" i="15"/>
  <c r="Z924" i="15" s="1"/>
  <c r="B923" i="15"/>
  <c r="Z923" i="15" s="1"/>
  <c r="B922" i="15"/>
  <c r="Z922" i="15" s="1"/>
  <c r="B921" i="15"/>
  <c r="Z921" i="15" s="1"/>
  <c r="B920" i="15"/>
  <c r="Z920" i="15" s="1"/>
  <c r="B919" i="15"/>
  <c r="Z919" i="15" s="1"/>
  <c r="B918" i="15"/>
  <c r="Z918" i="15" s="1"/>
  <c r="B917" i="15"/>
  <c r="Z917" i="15" s="1"/>
  <c r="B916" i="15"/>
  <c r="Z916" i="15" s="1"/>
  <c r="B915" i="15"/>
  <c r="Z915" i="15" s="1"/>
  <c r="B914" i="15"/>
  <c r="Z914" i="15" s="1"/>
  <c r="B913" i="15"/>
  <c r="Z913" i="15" s="1"/>
  <c r="B912" i="15"/>
  <c r="Z912" i="15" s="1"/>
  <c r="B911" i="15"/>
  <c r="Z911" i="15" s="1"/>
  <c r="B910" i="15"/>
  <c r="Z910" i="15" s="1"/>
  <c r="B909" i="15"/>
  <c r="Z909" i="15" s="1"/>
  <c r="B908" i="15"/>
  <c r="Z908" i="15" s="1"/>
  <c r="B907" i="15"/>
  <c r="Z907" i="15" s="1"/>
  <c r="B906" i="15"/>
  <c r="Z906" i="15" s="1"/>
  <c r="B905" i="15"/>
  <c r="Z905" i="15" s="1"/>
  <c r="B904" i="15"/>
  <c r="Z904" i="15" s="1"/>
  <c r="B903" i="15"/>
  <c r="Z903" i="15" s="1"/>
  <c r="B902" i="15"/>
  <c r="Z902" i="15" s="1"/>
  <c r="B901" i="15"/>
  <c r="Z901" i="15" s="1"/>
  <c r="B900" i="15"/>
  <c r="Z900" i="15" s="1"/>
  <c r="B899" i="15"/>
  <c r="Z899" i="15" s="1"/>
  <c r="B898" i="15"/>
  <c r="Z898" i="15" s="1"/>
  <c r="B897" i="15"/>
  <c r="Z897" i="15" s="1"/>
  <c r="B896" i="15"/>
  <c r="Z896" i="15" s="1"/>
  <c r="B895" i="15"/>
  <c r="Z895" i="15" s="1"/>
  <c r="B894" i="15"/>
  <c r="Z894" i="15" s="1"/>
  <c r="B893" i="15"/>
  <c r="Z893" i="15" s="1"/>
  <c r="B892" i="15"/>
  <c r="Z892" i="15" s="1"/>
  <c r="B891" i="15"/>
  <c r="Z891" i="15" s="1"/>
  <c r="B890" i="15"/>
  <c r="Z890" i="15" s="1"/>
  <c r="B889" i="15"/>
  <c r="Z889" i="15" s="1"/>
  <c r="B888" i="15"/>
  <c r="Z888" i="15" s="1"/>
  <c r="B887" i="15"/>
  <c r="Z887" i="15" s="1"/>
  <c r="B886" i="15"/>
  <c r="Z886" i="15" s="1"/>
  <c r="B885" i="15"/>
  <c r="Z885" i="15" s="1"/>
  <c r="B884" i="15"/>
  <c r="Z884" i="15" s="1"/>
  <c r="B883" i="15"/>
  <c r="Z883" i="15" s="1"/>
  <c r="B882" i="15"/>
  <c r="Z882" i="15" s="1"/>
  <c r="B881" i="15"/>
  <c r="Z881" i="15" s="1"/>
  <c r="B880" i="15"/>
  <c r="Z880" i="15" s="1"/>
  <c r="B879" i="15"/>
  <c r="Z879" i="15" s="1"/>
  <c r="B878" i="15"/>
  <c r="Z878" i="15" s="1"/>
  <c r="B877" i="15"/>
  <c r="Z877" i="15" s="1"/>
  <c r="B876" i="15"/>
  <c r="Z876" i="15" s="1"/>
  <c r="B875" i="15"/>
  <c r="Z875" i="15" s="1"/>
  <c r="B874" i="15"/>
  <c r="Z874" i="15" s="1"/>
  <c r="B873" i="15"/>
  <c r="Z873" i="15" s="1"/>
  <c r="B872" i="15"/>
  <c r="Z872" i="15" s="1"/>
  <c r="B871" i="15"/>
  <c r="Z871" i="15" s="1"/>
  <c r="B870" i="15"/>
  <c r="Z870" i="15" s="1"/>
  <c r="B869" i="15"/>
  <c r="Z869" i="15" s="1"/>
  <c r="B868" i="15"/>
  <c r="Z868" i="15" s="1"/>
  <c r="B867" i="15"/>
  <c r="Z867" i="15" s="1"/>
  <c r="B866" i="15"/>
  <c r="Z866" i="15" s="1"/>
  <c r="B865" i="15"/>
  <c r="Z865" i="15" s="1"/>
  <c r="B864" i="15"/>
  <c r="Z864" i="15" s="1"/>
  <c r="B863" i="15"/>
  <c r="Z863" i="15" s="1"/>
  <c r="B862" i="15"/>
  <c r="Z862" i="15" s="1"/>
  <c r="B861" i="15"/>
  <c r="Z861" i="15" s="1"/>
  <c r="B860" i="15"/>
  <c r="Z860" i="15" s="1"/>
  <c r="B859" i="15"/>
  <c r="Z859" i="15" s="1"/>
  <c r="B858" i="15"/>
  <c r="Z858" i="15" s="1"/>
  <c r="B857" i="15"/>
  <c r="Z857" i="15" s="1"/>
  <c r="B856" i="15"/>
  <c r="Z856" i="15" s="1"/>
  <c r="B855" i="15"/>
  <c r="Z855" i="15" s="1"/>
  <c r="B854" i="15"/>
  <c r="Z854" i="15" s="1"/>
  <c r="B853" i="15"/>
  <c r="Z853" i="15" s="1"/>
  <c r="B852" i="15"/>
  <c r="Z852" i="15" s="1"/>
  <c r="B851" i="15"/>
  <c r="Z851" i="15" s="1"/>
  <c r="B850" i="15"/>
  <c r="Z850" i="15" s="1"/>
  <c r="B849" i="15"/>
  <c r="Z849" i="15" s="1"/>
  <c r="B848" i="15"/>
  <c r="Z848" i="15" s="1"/>
  <c r="B847" i="15"/>
  <c r="Z847" i="15" s="1"/>
  <c r="B846" i="15"/>
  <c r="Z846" i="15" s="1"/>
  <c r="B845" i="15"/>
  <c r="Z845" i="15" s="1"/>
  <c r="B844" i="15"/>
  <c r="Z844" i="15" s="1"/>
  <c r="B843" i="15"/>
  <c r="Z843" i="15" s="1"/>
  <c r="B842" i="15"/>
  <c r="Z842" i="15" s="1"/>
  <c r="B841" i="15"/>
  <c r="Z841" i="15" s="1"/>
  <c r="B840" i="15"/>
  <c r="Z840" i="15" s="1"/>
  <c r="B839" i="15"/>
  <c r="Z839" i="15" s="1"/>
  <c r="B838" i="15"/>
  <c r="Z838" i="15" s="1"/>
  <c r="B837" i="15"/>
  <c r="Z837" i="15" s="1"/>
  <c r="B836" i="15"/>
  <c r="Z836" i="15" s="1"/>
  <c r="B835" i="15"/>
  <c r="Z835" i="15" s="1"/>
  <c r="B834" i="15"/>
  <c r="Z834" i="15" s="1"/>
  <c r="B833" i="15"/>
  <c r="Z833" i="15" s="1"/>
  <c r="B832" i="15"/>
  <c r="Z832" i="15" s="1"/>
  <c r="B831" i="15"/>
  <c r="Z831" i="15" s="1"/>
  <c r="B830" i="15"/>
  <c r="Z830" i="15" s="1"/>
  <c r="B829" i="15"/>
  <c r="Z829" i="15" s="1"/>
  <c r="B828" i="15"/>
  <c r="Z828" i="15" s="1"/>
  <c r="B827" i="15"/>
  <c r="Z827" i="15" s="1"/>
  <c r="B826" i="15"/>
  <c r="Z826" i="15" s="1"/>
  <c r="B825" i="15"/>
  <c r="Z825" i="15" s="1"/>
  <c r="B824" i="15"/>
  <c r="Z824" i="15" s="1"/>
  <c r="B823" i="15"/>
  <c r="Z823" i="15" s="1"/>
  <c r="B822" i="15"/>
  <c r="Z822" i="15" s="1"/>
  <c r="B821" i="15"/>
  <c r="Z821" i="15" s="1"/>
  <c r="B820" i="15"/>
  <c r="Z820" i="15" s="1"/>
  <c r="B819" i="15"/>
  <c r="Z819" i="15" s="1"/>
  <c r="B818" i="15"/>
  <c r="Z818" i="15" s="1"/>
  <c r="B817" i="15"/>
  <c r="Z817" i="15" s="1"/>
  <c r="B816" i="15"/>
  <c r="Z816" i="15" s="1"/>
  <c r="B815" i="15"/>
  <c r="Z815" i="15" s="1"/>
  <c r="B814" i="15"/>
  <c r="Z814" i="15" s="1"/>
  <c r="B813" i="15"/>
  <c r="Z813" i="15" s="1"/>
  <c r="B812" i="15"/>
  <c r="Z812" i="15" s="1"/>
  <c r="B811" i="15"/>
  <c r="Z811" i="15" s="1"/>
  <c r="B810" i="15"/>
  <c r="Z810" i="15" s="1"/>
  <c r="B809" i="15"/>
  <c r="Z809" i="15" s="1"/>
  <c r="B808" i="15"/>
  <c r="Z808" i="15" s="1"/>
  <c r="B807" i="15"/>
  <c r="Z807" i="15" s="1"/>
  <c r="B806" i="15"/>
  <c r="Z806" i="15" s="1"/>
  <c r="B805" i="15"/>
  <c r="Z805" i="15" s="1"/>
  <c r="B804" i="15"/>
  <c r="Z804" i="15" s="1"/>
  <c r="B803" i="15"/>
  <c r="Z803" i="15" s="1"/>
  <c r="B802" i="15"/>
  <c r="Z802" i="15" s="1"/>
  <c r="B801" i="15"/>
  <c r="Z801" i="15" s="1"/>
  <c r="B800" i="15"/>
  <c r="Z800" i="15" s="1"/>
  <c r="B799" i="15"/>
  <c r="Z799" i="15" s="1"/>
  <c r="B798" i="15"/>
  <c r="Z798" i="15" s="1"/>
  <c r="B797" i="15"/>
  <c r="Z797" i="15" s="1"/>
  <c r="B796" i="15"/>
  <c r="Z796" i="15" s="1"/>
  <c r="B795" i="15"/>
  <c r="Z795" i="15" s="1"/>
  <c r="B794" i="15"/>
  <c r="Z794" i="15" s="1"/>
  <c r="B793" i="15"/>
  <c r="Z793" i="15" s="1"/>
  <c r="B792" i="15"/>
  <c r="Z792" i="15" s="1"/>
  <c r="B791" i="15"/>
  <c r="Z791" i="15" s="1"/>
  <c r="B790" i="15"/>
  <c r="Z790" i="15" s="1"/>
  <c r="B789" i="15"/>
  <c r="Z789" i="15" s="1"/>
  <c r="B788" i="15"/>
  <c r="Z788" i="15" s="1"/>
  <c r="B787" i="15"/>
  <c r="Z787" i="15" s="1"/>
  <c r="B786" i="15"/>
  <c r="Z786" i="15" s="1"/>
  <c r="B785" i="15"/>
  <c r="Z785" i="15" s="1"/>
  <c r="B784" i="15"/>
  <c r="Z784" i="15" s="1"/>
  <c r="B783" i="15"/>
  <c r="Z783" i="15" s="1"/>
  <c r="B782" i="15"/>
  <c r="Z782" i="15" s="1"/>
  <c r="B781" i="15"/>
  <c r="Z781" i="15" s="1"/>
  <c r="B780" i="15"/>
  <c r="Z780" i="15" s="1"/>
  <c r="B779" i="15"/>
  <c r="Z779" i="15" s="1"/>
  <c r="B778" i="15"/>
  <c r="Z778" i="15" s="1"/>
  <c r="B777" i="15"/>
  <c r="Z777" i="15" s="1"/>
  <c r="B776" i="15"/>
  <c r="Z776" i="15" s="1"/>
  <c r="B775" i="15"/>
  <c r="Z775" i="15" s="1"/>
  <c r="B774" i="15"/>
  <c r="Z774" i="15" s="1"/>
  <c r="B773" i="15"/>
  <c r="Z773" i="15" s="1"/>
  <c r="B772" i="15"/>
  <c r="Z772" i="15" s="1"/>
  <c r="B771" i="15"/>
  <c r="Z771" i="15" s="1"/>
  <c r="B770" i="15"/>
  <c r="Z770" i="15" s="1"/>
  <c r="B769" i="15"/>
  <c r="Z769" i="15" s="1"/>
  <c r="B768" i="15"/>
  <c r="Z768" i="15" s="1"/>
  <c r="B767" i="15"/>
  <c r="Z767" i="15" s="1"/>
  <c r="B766" i="15"/>
  <c r="Z766" i="15" s="1"/>
  <c r="B765" i="15"/>
  <c r="Z765" i="15" s="1"/>
  <c r="B764" i="15"/>
  <c r="Z764" i="15" s="1"/>
  <c r="B763" i="15"/>
  <c r="Z763" i="15" s="1"/>
  <c r="B762" i="15"/>
  <c r="Z762" i="15" s="1"/>
  <c r="B761" i="15"/>
  <c r="Z761" i="15" s="1"/>
  <c r="B760" i="15"/>
  <c r="Z760" i="15" s="1"/>
  <c r="B759" i="15"/>
  <c r="Z759" i="15" s="1"/>
  <c r="B758" i="15"/>
  <c r="Z758" i="15" s="1"/>
  <c r="B757" i="15"/>
  <c r="Z757" i="15" s="1"/>
  <c r="B756" i="15"/>
  <c r="Z756" i="15" s="1"/>
  <c r="B755" i="15"/>
  <c r="Z755" i="15" s="1"/>
  <c r="B754" i="15"/>
  <c r="Z754" i="15" s="1"/>
  <c r="B753" i="15"/>
  <c r="Z753" i="15" s="1"/>
  <c r="B752" i="15"/>
  <c r="Z752" i="15" s="1"/>
  <c r="B751" i="15"/>
  <c r="Z751" i="15" s="1"/>
  <c r="B750" i="15"/>
  <c r="Z750" i="15" s="1"/>
  <c r="B749" i="15"/>
  <c r="Z749" i="15" s="1"/>
  <c r="B748" i="15"/>
  <c r="Z748" i="15" s="1"/>
  <c r="B747" i="15"/>
  <c r="Z747" i="15" s="1"/>
  <c r="B746" i="15"/>
  <c r="Z746" i="15" s="1"/>
  <c r="B745" i="15"/>
  <c r="Z745" i="15" s="1"/>
  <c r="B744" i="15"/>
  <c r="Z744" i="15" s="1"/>
  <c r="B743" i="15"/>
  <c r="Z743" i="15" s="1"/>
  <c r="B742" i="15"/>
  <c r="Z742" i="15" s="1"/>
  <c r="B741" i="15"/>
  <c r="Z741" i="15" s="1"/>
  <c r="B740" i="15"/>
  <c r="Z740" i="15" s="1"/>
  <c r="B739" i="15"/>
  <c r="Z739" i="15" s="1"/>
  <c r="B738" i="15"/>
  <c r="Z738" i="15" s="1"/>
  <c r="B737" i="15"/>
  <c r="Z737" i="15" s="1"/>
  <c r="B736" i="15"/>
  <c r="Z736" i="15" s="1"/>
  <c r="B735" i="15"/>
  <c r="Z735" i="15" s="1"/>
  <c r="B734" i="15"/>
  <c r="Z734" i="15" s="1"/>
  <c r="B733" i="15"/>
  <c r="Z733" i="15" s="1"/>
  <c r="B732" i="15"/>
  <c r="Z732" i="15" s="1"/>
  <c r="B731" i="15"/>
  <c r="Z731" i="15" s="1"/>
  <c r="B730" i="15"/>
  <c r="Z730" i="15" s="1"/>
  <c r="B729" i="15"/>
  <c r="Z729" i="15" s="1"/>
  <c r="B728" i="15"/>
  <c r="Z728" i="15" s="1"/>
  <c r="B727" i="15"/>
  <c r="Z727" i="15" s="1"/>
  <c r="B726" i="15"/>
  <c r="Z726" i="15" s="1"/>
  <c r="B725" i="15"/>
  <c r="Z725" i="15" s="1"/>
  <c r="B724" i="15"/>
  <c r="Z724" i="15" s="1"/>
  <c r="B723" i="15"/>
  <c r="Z723" i="15" s="1"/>
  <c r="B722" i="15"/>
  <c r="Z722" i="15" s="1"/>
  <c r="B721" i="15"/>
  <c r="Z721" i="15" s="1"/>
  <c r="B720" i="15"/>
  <c r="Z720" i="15" s="1"/>
  <c r="B719" i="15"/>
  <c r="Z719" i="15" s="1"/>
  <c r="B718" i="15"/>
  <c r="Z718" i="15" s="1"/>
  <c r="B717" i="15"/>
  <c r="Z717" i="15" s="1"/>
  <c r="B716" i="15"/>
  <c r="Z716" i="15" s="1"/>
  <c r="B715" i="15"/>
  <c r="Z715" i="15" s="1"/>
  <c r="B714" i="15"/>
  <c r="Z714" i="15" s="1"/>
  <c r="B713" i="15"/>
  <c r="Z713" i="15" s="1"/>
  <c r="B712" i="15"/>
  <c r="Z712" i="15" s="1"/>
  <c r="B711" i="15"/>
  <c r="Z711" i="15" s="1"/>
  <c r="B710" i="15"/>
  <c r="Z710" i="15" s="1"/>
  <c r="B709" i="15"/>
  <c r="Z709" i="15" s="1"/>
  <c r="B708" i="15"/>
  <c r="Z708" i="15" s="1"/>
  <c r="B707" i="15"/>
  <c r="Z707" i="15" s="1"/>
  <c r="B706" i="15"/>
  <c r="Z706" i="15" s="1"/>
  <c r="B705" i="15"/>
  <c r="Z705" i="15" s="1"/>
  <c r="B704" i="15"/>
  <c r="Z704" i="15" s="1"/>
  <c r="B703" i="15"/>
  <c r="Z703" i="15" s="1"/>
  <c r="B702" i="15"/>
  <c r="Z702" i="15" s="1"/>
  <c r="B701" i="15"/>
  <c r="Z701" i="15" s="1"/>
  <c r="B700" i="15"/>
  <c r="Z700" i="15" s="1"/>
  <c r="B699" i="15"/>
  <c r="Z699" i="15" s="1"/>
  <c r="B698" i="15"/>
  <c r="Z698" i="15" s="1"/>
  <c r="B697" i="15"/>
  <c r="Z697" i="15" s="1"/>
  <c r="B696" i="15"/>
  <c r="Z696" i="15" s="1"/>
  <c r="B695" i="15"/>
  <c r="Z695" i="15" s="1"/>
  <c r="B694" i="15"/>
  <c r="Z694" i="15" s="1"/>
  <c r="B693" i="15"/>
  <c r="Z693" i="15" s="1"/>
  <c r="B692" i="15"/>
  <c r="Z692" i="15" s="1"/>
  <c r="B691" i="15"/>
  <c r="Z691" i="15" s="1"/>
  <c r="B690" i="15"/>
  <c r="Z690" i="15" s="1"/>
  <c r="B689" i="15"/>
  <c r="Z689" i="15" s="1"/>
  <c r="B688" i="15"/>
  <c r="Z688" i="15" s="1"/>
  <c r="B687" i="15"/>
  <c r="Z687" i="15" s="1"/>
  <c r="B686" i="15"/>
  <c r="Z686" i="15" s="1"/>
  <c r="B685" i="15"/>
  <c r="Z685" i="15" s="1"/>
  <c r="B684" i="15"/>
  <c r="Z684" i="15" s="1"/>
  <c r="B683" i="15"/>
  <c r="Z683" i="15" s="1"/>
  <c r="B682" i="15"/>
  <c r="Z682" i="15" s="1"/>
  <c r="B681" i="15"/>
  <c r="Z681" i="15" s="1"/>
  <c r="B680" i="15"/>
  <c r="Z680" i="15" s="1"/>
  <c r="B679" i="15"/>
  <c r="Z679" i="15" s="1"/>
  <c r="B678" i="15"/>
  <c r="Z678" i="15" s="1"/>
  <c r="B677" i="15"/>
  <c r="Z677" i="15" s="1"/>
  <c r="B676" i="15"/>
  <c r="Z676" i="15" s="1"/>
  <c r="B675" i="15"/>
  <c r="Z675" i="15" s="1"/>
  <c r="B674" i="15"/>
  <c r="Z674" i="15" s="1"/>
  <c r="B673" i="15"/>
  <c r="Z673" i="15" s="1"/>
  <c r="B672" i="15"/>
  <c r="Z672" i="15" s="1"/>
  <c r="B671" i="15"/>
  <c r="Z671" i="15" s="1"/>
  <c r="B670" i="15"/>
  <c r="Z670" i="15" s="1"/>
  <c r="B669" i="15"/>
  <c r="Z669" i="15" s="1"/>
  <c r="B668" i="15"/>
  <c r="Z668" i="15" s="1"/>
  <c r="B667" i="15"/>
  <c r="Z667" i="15" s="1"/>
  <c r="B666" i="15"/>
  <c r="Z666" i="15" s="1"/>
  <c r="B665" i="15"/>
  <c r="Z665" i="15" s="1"/>
  <c r="B664" i="15"/>
  <c r="Z664" i="15" s="1"/>
  <c r="B663" i="15"/>
  <c r="Z663" i="15" s="1"/>
  <c r="B662" i="15"/>
  <c r="Z662" i="15" s="1"/>
  <c r="B661" i="15"/>
  <c r="Z661" i="15" s="1"/>
  <c r="B660" i="15"/>
  <c r="Z660" i="15" s="1"/>
  <c r="B659" i="15"/>
  <c r="Z659" i="15" s="1"/>
  <c r="B658" i="15"/>
  <c r="Z658" i="15" s="1"/>
  <c r="B657" i="15"/>
  <c r="Z657" i="15" s="1"/>
  <c r="B656" i="15"/>
  <c r="Z656" i="15" s="1"/>
  <c r="B655" i="15"/>
  <c r="Z655" i="15" s="1"/>
  <c r="B654" i="15"/>
  <c r="Z654" i="15" s="1"/>
  <c r="B653" i="15"/>
  <c r="Z653" i="15" s="1"/>
  <c r="B652" i="15"/>
  <c r="Z652" i="15" s="1"/>
  <c r="B651" i="15"/>
  <c r="Z651" i="15" s="1"/>
  <c r="B650" i="15"/>
  <c r="Z650" i="15" s="1"/>
  <c r="B649" i="15"/>
  <c r="Z649" i="15" s="1"/>
  <c r="B648" i="15"/>
  <c r="Z648" i="15" s="1"/>
  <c r="B647" i="15"/>
  <c r="Z647" i="15" s="1"/>
  <c r="B646" i="15"/>
  <c r="Z646" i="15" s="1"/>
  <c r="B645" i="15"/>
  <c r="Z645" i="15" s="1"/>
  <c r="B644" i="15"/>
  <c r="Z644" i="15" s="1"/>
  <c r="B643" i="15"/>
  <c r="Z643" i="15" s="1"/>
  <c r="B642" i="15"/>
  <c r="Z642" i="15" s="1"/>
  <c r="B641" i="15"/>
  <c r="Z641" i="15" s="1"/>
  <c r="B640" i="15"/>
  <c r="Z640" i="15" s="1"/>
  <c r="B639" i="15"/>
  <c r="Z639" i="15" s="1"/>
  <c r="B638" i="15"/>
  <c r="Z638" i="15" s="1"/>
  <c r="B637" i="15"/>
  <c r="Z637" i="15" s="1"/>
  <c r="B636" i="15"/>
  <c r="Z636" i="15" s="1"/>
  <c r="B635" i="15"/>
  <c r="Z635" i="15" s="1"/>
  <c r="B634" i="15"/>
  <c r="Z634" i="15" s="1"/>
  <c r="B633" i="15"/>
  <c r="Z633" i="15" s="1"/>
  <c r="B632" i="15"/>
  <c r="Z632" i="15" s="1"/>
  <c r="B631" i="15"/>
  <c r="Z631" i="15" s="1"/>
  <c r="B630" i="15"/>
  <c r="Z630" i="15" s="1"/>
  <c r="B629" i="15"/>
  <c r="Z629" i="15" s="1"/>
  <c r="B628" i="15"/>
  <c r="Z628" i="15" s="1"/>
  <c r="B627" i="15"/>
  <c r="Z627" i="15" s="1"/>
  <c r="B626" i="15"/>
  <c r="Z626" i="15" s="1"/>
  <c r="B625" i="15"/>
  <c r="Z625" i="15" s="1"/>
  <c r="B624" i="15"/>
  <c r="Z624" i="15" s="1"/>
  <c r="B623" i="15"/>
  <c r="Z623" i="15" s="1"/>
  <c r="B622" i="15"/>
  <c r="Z622" i="15" s="1"/>
  <c r="B621" i="15"/>
  <c r="Z621" i="15" s="1"/>
  <c r="B620" i="15"/>
  <c r="Z620" i="15" s="1"/>
  <c r="B619" i="15"/>
  <c r="Z619" i="15" s="1"/>
  <c r="B618" i="15"/>
  <c r="Z618" i="15" s="1"/>
  <c r="B617" i="15"/>
  <c r="Z617" i="15" s="1"/>
  <c r="B616" i="15"/>
  <c r="Z616" i="15" s="1"/>
  <c r="B615" i="15"/>
  <c r="Z615" i="15" s="1"/>
  <c r="B614" i="15"/>
  <c r="Z614" i="15" s="1"/>
  <c r="B613" i="15"/>
  <c r="Z613" i="15" s="1"/>
  <c r="B612" i="15"/>
  <c r="Z612" i="15" s="1"/>
  <c r="B611" i="15"/>
  <c r="Z611" i="15" s="1"/>
  <c r="B610" i="15"/>
  <c r="Z610" i="15" s="1"/>
  <c r="B609" i="15"/>
  <c r="Z609" i="15" s="1"/>
  <c r="B608" i="15"/>
  <c r="Z608" i="15" s="1"/>
  <c r="B607" i="15"/>
  <c r="Z607" i="15" s="1"/>
  <c r="B606" i="15"/>
  <c r="Z606" i="15" s="1"/>
  <c r="B605" i="15"/>
  <c r="Z605" i="15" s="1"/>
  <c r="B604" i="15"/>
  <c r="Z604" i="15" s="1"/>
  <c r="B603" i="15"/>
  <c r="Z603" i="15" s="1"/>
  <c r="B602" i="15"/>
  <c r="Z602" i="15" s="1"/>
  <c r="B601" i="15"/>
  <c r="Z601" i="15" s="1"/>
  <c r="B600" i="15"/>
  <c r="Z600" i="15" s="1"/>
  <c r="B599" i="15"/>
  <c r="Z599" i="15" s="1"/>
  <c r="B598" i="15"/>
  <c r="Z598" i="15" s="1"/>
  <c r="B597" i="15"/>
  <c r="Z597" i="15" s="1"/>
  <c r="B596" i="15"/>
  <c r="Z596" i="15" s="1"/>
  <c r="B595" i="15"/>
  <c r="Z595" i="15" s="1"/>
  <c r="B594" i="15"/>
  <c r="Z594" i="15" s="1"/>
  <c r="B593" i="15"/>
  <c r="Z593" i="15" s="1"/>
  <c r="B592" i="15"/>
  <c r="Z592" i="15" s="1"/>
  <c r="B591" i="15"/>
  <c r="Z591" i="15" s="1"/>
  <c r="B590" i="15"/>
  <c r="Z590" i="15" s="1"/>
  <c r="B589" i="15"/>
  <c r="Z589" i="15" s="1"/>
  <c r="B588" i="15"/>
  <c r="Z588" i="15" s="1"/>
  <c r="B587" i="15"/>
  <c r="Z587" i="15" s="1"/>
  <c r="B586" i="15"/>
  <c r="Z586" i="15" s="1"/>
  <c r="B585" i="15"/>
  <c r="Z585" i="15" s="1"/>
  <c r="B584" i="15"/>
  <c r="Z584" i="15" s="1"/>
  <c r="B583" i="15"/>
  <c r="Z583" i="15" s="1"/>
  <c r="B582" i="15"/>
  <c r="Z582" i="15" s="1"/>
  <c r="B581" i="15"/>
  <c r="Z581" i="15" s="1"/>
  <c r="B580" i="15"/>
  <c r="Z580" i="15" s="1"/>
  <c r="B579" i="15"/>
  <c r="Z579" i="15" s="1"/>
  <c r="B578" i="15"/>
  <c r="Z578" i="15" s="1"/>
  <c r="B577" i="15"/>
  <c r="Z577" i="15" s="1"/>
  <c r="B576" i="15"/>
  <c r="Z576" i="15" s="1"/>
  <c r="B575" i="15"/>
  <c r="Z575" i="15" s="1"/>
  <c r="B574" i="15"/>
  <c r="Z574" i="15" s="1"/>
  <c r="B573" i="15"/>
  <c r="Z573" i="15" s="1"/>
  <c r="B572" i="15"/>
  <c r="Z572" i="15" s="1"/>
  <c r="B571" i="15"/>
  <c r="Z571" i="15" s="1"/>
  <c r="B570" i="15"/>
  <c r="Z570" i="15" s="1"/>
  <c r="B569" i="15"/>
  <c r="Z569" i="15" s="1"/>
  <c r="B568" i="15"/>
  <c r="Z568" i="15" s="1"/>
  <c r="B567" i="15"/>
  <c r="Z567" i="15" s="1"/>
  <c r="B566" i="15"/>
  <c r="Z566" i="15" s="1"/>
  <c r="B565" i="15"/>
  <c r="Z565" i="15" s="1"/>
  <c r="B564" i="15"/>
  <c r="Z564" i="15" s="1"/>
  <c r="B563" i="15"/>
  <c r="Z563" i="15" s="1"/>
  <c r="B562" i="15"/>
  <c r="Z562" i="15" s="1"/>
  <c r="B561" i="15"/>
  <c r="Z561" i="15" s="1"/>
  <c r="B560" i="15"/>
  <c r="Z560" i="15" s="1"/>
  <c r="B559" i="15"/>
  <c r="Z559" i="15" s="1"/>
  <c r="B558" i="15"/>
  <c r="Z558" i="15" s="1"/>
  <c r="B557" i="15"/>
  <c r="Z557" i="15" s="1"/>
  <c r="B556" i="15"/>
  <c r="Z556" i="15" s="1"/>
  <c r="B555" i="15"/>
  <c r="Z555" i="15" s="1"/>
  <c r="B554" i="15"/>
  <c r="Z554" i="15" s="1"/>
  <c r="B553" i="15"/>
  <c r="Z553" i="15" s="1"/>
  <c r="B552" i="15"/>
  <c r="Z552" i="15" s="1"/>
  <c r="B551" i="15"/>
  <c r="Z551" i="15" s="1"/>
  <c r="B550" i="15"/>
  <c r="Z550" i="15" s="1"/>
  <c r="B549" i="15"/>
  <c r="Z549" i="15" s="1"/>
  <c r="B548" i="15"/>
  <c r="Z548" i="15" s="1"/>
  <c r="B547" i="15"/>
  <c r="Z547" i="15" s="1"/>
  <c r="B546" i="15"/>
  <c r="Z546" i="15" s="1"/>
  <c r="B545" i="15"/>
  <c r="Z545" i="15" s="1"/>
  <c r="B544" i="15"/>
  <c r="Z544" i="15" s="1"/>
  <c r="B543" i="15"/>
  <c r="Z543" i="15" s="1"/>
  <c r="B542" i="15"/>
  <c r="Z542" i="15" s="1"/>
  <c r="B541" i="15"/>
  <c r="Z541" i="15" s="1"/>
  <c r="B540" i="15"/>
  <c r="Z540" i="15" s="1"/>
  <c r="B539" i="15"/>
  <c r="Z539" i="15" s="1"/>
  <c r="B538" i="15"/>
  <c r="Z538" i="15" s="1"/>
  <c r="B537" i="15"/>
  <c r="Z537" i="15" s="1"/>
  <c r="B536" i="15"/>
  <c r="Z536" i="15" s="1"/>
  <c r="B535" i="15"/>
  <c r="Z535" i="15" s="1"/>
  <c r="B534" i="15"/>
  <c r="Z534" i="15" s="1"/>
  <c r="B533" i="15"/>
  <c r="Z533" i="15" s="1"/>
  <c r="B532" i="15"/>
  <c r="Z532" i="15" s="1"/>
  <c r="B531" i="15"/>
  <c r="Z531" i="15" s="1"/>
  <c r="B530" i="15"/>
  <c r="Z530" i="15" s="1"/>
  <c r="B529" i="15"/>
  <c r="Z529" i="15" s="1"/>
  <c r="B528" i="15"/>
  <c r="Z528" i="15" s="1"/>
  <c r="B527" i="15"/>
  <c r="Z527" i="15" s="1"/>
  <c r="B526" i="15"/>
  <c r="Z526" i="15" s="1"/>
  <c r="B525" i="15"/>
  <c r="Z525" i="15" s="1"/>
  <c r="B524" i="15"/>
  <c r="Z524" i="15" s="1"/>
  <c r="B523" i="15"/>
  <c r="Z523" i="15" s="1"/>
  <c r="B522" i="15"/>
  <c r="Z522" i="15" s="1"/>
  <c r="B521" i="15"/>
  <c r="Z521" i="15" s="1"/>
  <c r="B520" i="15"/>
  <c r="Z520" i="15" s="1"/>
  <c r="B519" i="15"/>
  <c r="Z519" i="15" s="1"/>
  <c r="B518" i="15"/>
  <c r="Z518" i="15" s="1"/>
  <c r="B517" i="15"/>
  <c r="Z517" i="15" s="1"/>
  <c r="B516" i="15"/>
  <c r="Z516" i="15" s="1"/>
  <c r="B515" i="15"/>
  <c r="Z515" i="15" s="1"/>
  <c r="B514" i="15"/>
  <c r="Z514" i="15" s="1"/>
  <c r="B513" i="15"/>
  <c r="Z513" i="15" s="1"/>
  <c r="B512" i="15"/>
  <c r="Z512" i="15" s="1"/>
  <c r="B511" i="15"/>
  <c r="Z511" i="15" s="1"/>
  <c r="B510" i="15"/>
  <c r="Z510" i="15" s="1"/>
  <c r="B509" i="15"/>
  <c r="Z509" i="15" s="1"/>
  <c r="B508" i="15"/>
  <c r="Z508" i="15" s="1"/>
  <c r="B507" i="15"/>
  <c r="Z507" i="15" s="1"/>
  <c r="B506" i="15"/>
  <c r="Z506" i="15" s="1"/>
  <c r="B505" i="15"/>
  <c r="Z505" i="15" s="1"/>
  <c r="B504" i="15"/>
  <c r="Z504" i="15" s="1"/>
  <c r="B503" i="15"/>
  <c r="Z503" i="15" s="1"/>
  <c r="B502" i="15"/>
  <c r="Z502" i="15" s="1"/>
  <c r="B501" i="15"/>
  <c r="Z501" i="15" s="1"/>
  <c r="B500" i="15"/>
  <c r="Z500" i="15" s="1"/>
  <c r="B499" i="15"/>
  <c r="Z499" i="15" s="1"/>
  <c r="B498" i="15"/>
  <c r="Z498" i="15" s="1"/>
  <c r="B497" i="15"/>
  <c r="Z497" i="15" s="1"/>
  <c r="B496" i="15"/>
  <c r="Z496" i="15" s="1"/>
  <c r="B495" i="15"/>
  <c r="Z495" i="15" s="1"/>
  <c r="B494" i="15"/>
  <c r="Z494" i="15" s="1"/>
  <c r="B493" i="15"/>
  <c r="Z493" i="15" s="1"/>
  <c r="B492" i="15"/>
  <c r="Z492" i="15" s="1"/>
  <c r="B491" i="15"/>
  <c r="Z491" i="15" s="1"/>
  <c r="B490" i="15"/>
  <c r="Z490" i="15" s="1"/>
  <c r="B489" i="15"/>
  <c r="Z489" i="15" s="1"/>
  <c r="B488" i="15"/>
  <c r="Z488" i="15" s="1"/>
  <c r="B487" i="15"/>
  <c r="Z487" i="15" s="1"/>
  <c r="B486" i="15"/>
  <c r="Z486" i="15" s="1"/>
  <c r="B485" i="15"/>
  <c r="Z485" i="15" s="1"/>
  <c r="B484" i="15"/>
  <c r="Z484" i="15" s="1"/>
  <c r="B483" i="15"/>
  <c r="Z483" i="15" s="1"/>
  <c r="B482" i="15"/>
  <c r="Z482" i="15" s="1"/>
  <c r="B481" i="15"/>
  <c r="Z481" i="15" s="1"/>
  <c r="B480" i="15"/>
  <c r="Z480" i="15" s="1"/>
  <c r="B479" i="15"/>
  <c r="Z479" i="15" s="1"/>
  <c r="B478" i="15"/>
  <c r="Z478" i="15" s="1"/>
  <c r="B477" i="15"/>
  <c r="Z477" i="15" s="1"/>
  <c r="B476" i="15"/>
  <c r="Z476" i="15" s="1"/>
  <c r="B475" i="15"/>
  <c r="Z475" i="15" s="1"/>
  <c r="B474" i="15"/>
  <c r="Z474" i="15" s="1"/>
  <c r="B473" i="15"/>
  <c r="Z473" i="15" s="1"/>
  <c r="B472" i="15"/>
  <c r="Z472" i="15" s="1"/>
  <c r="B471" i="15"/>
  <c r="Z471" i="15" s="1"/>
  <c r="B470" i="15"/>
  <c r="Z470" i="15" s="1"/>
  <c r="B469" i="15"/>
  <c r="Z469" i="15" s="1"/>
  <c r="B468" i="15"/>
  <c r="Z468" i="15" s="1"/>
  <c r="B467" i="15"/>
  <c r="Z467" i="15" s="1"/>
  <c r="B466" i="15"/>
  <c r="Z466" i="15" s="1"/>
  <c r="B465" i="15"/>
  <c r="Z465" i="15" s="1"/>
  <c r="B464" i="15"/>
  <c r="Z464" i="15" s="1"/>
  <c r="B463" i="15"/>
  <c r="Z463" i="15" s="1"/>
  <c r="B462" i="15"/>
  <c r="Z462" i="15" s="1"/>
  <c r="B461" i="15"/>
  <c r="Z461" i="15" s="1"/>
  <c r="B460" i="15"/>
  <c r="Z460" i="15" s="1"/>
  <c r="B459" i="15"/>
  <c r="Z459" i="15" s="1"/>
  <c r="B458" i="15"/>
  <c r="Z458" i="15" s="1"/>
  <c r="B457" i="15"/>
  <c r="Z457" i="15" s="1"/>
  <c r="B456" i="15"/>
  <c r="Z456" i="15" s="1"/>
  <c r="B455" i="15"/>
  <c r="Z455" i="15" s="1"/>
  <c r="B454" i="15"/>
  <c r="Z454" i="15" s="1"/>
  <c r="B453" i="15"/>
  <c r="Z453" i="15" s="1"/>
  <c r="B452" i="15"/>
  <c r="Z452" i="15" s="1"/>
  <c r="B451" i="15"/>
  <c r="Z451" i="15" s="1"/>
  <c r="B450" i="15"/>
  <c r="Z450" i="15" s="1"/>
  <c r="B449" i="15"/>
  <c r="Z449" i="15" s="1"/>
  <c r="B448" i="15"/>
  <c r="Z448" i="15" s="1"/>
  <c r="B447" i="15"/>
  <c r="Z447" i="15" s="1"/>
  <c r="B446" i="15"/>
  <c r="Z446" i="15" s="1"/>
  <c r="B445" i="15"/>
  <c r="Z445" i="15" s="1"/>
  <c r="B444" i="15"/>
  <c r="Z444" i="15" s="1"/>
  <c r="B443" i="15"/>
  <c r="Z443" i="15" s="1"/>
  <c r="B442" i="15"/>
  <c r="Z442" i="15" s="1"/>
  <c r="B441" i="15"/>
  <c r="Z441" i="15" s="1"/>
  <c r="B440" i="15"/>
  <c r="Z440" i="15" s="1"/>
  <c r="B439" i="15"/>
  <c r="Z439" i="15" s="1"/>
  <c r="B438" i="15"/>
  <c r="Z438" i="15" s="1"/>
  <c r="B437" i="15"/>
  <c r="Z437" i="15" s="1"/>
  <c r="B436" i="15"/>
  <c r="Z436" i="15" s="1"/>
  <c r="B435" i="15"/>
  <c r="Z435" i="15" s="1"/>
  <c r="B434" i="15"/>
  <c r="Z434" i="15" s="1"/>
  <c r="B433" i="15"/>
  <c r="Z433" i="15" s="1"/>
  <c r="B432" i="15"/>
  <c r="Z432" i="15" s="1"/>
  <c r="B431" i="15"/>
  <c r="Z431" i="15" s="1"/>
  <c r="B430" i="15"/>
  <c r="Z430" i="15" s="1"/>
  <c r="B429" i="15"/>
  <c r="Z429" i="15" s="1"/>
  <c r="B428" i="15"/>
  <c r="Z428" i="15" s="1"/>
  <c r="B427" i="15"/>
  <c r="Z427" i="15" s="1"/>
  <c r="B426" i="15"/>
  <c r="Z426" i="15" s="1"/>
  <c r="B425" i="15"/>
  <c r="Z425" i="15" s="1"/>
  <c r="B424" i="15"/>
  <c r="Z424" i="15" s="1"/>
  <c r="B423" i="15"/>
  <c r="Z423" i="15" s="1"/>
  <c r="B422" i="15"/>
  <c r="Z422" i="15" s="1"/>
  <c r="B421" i="15"/>
  <c r="Z421" i="15" s="1"/>
  <c r="B420" i="15"/>
  <c r="Z420" i="15" s="1"/>
  <c r="B419" i="15"/>
  <c r="Z419" i="15" s="1"/>
  <c r="B418" i="15"/>
  <c r="Z418" i="15" s="1"/>
  <c r="B417" i="15"/>
  <c r="Z417" i="15" s="1"/>
  <c r="B416" i="15"/>
  <c r="Z416" i="15" s="1"/>
  <c r="B415" i="15"/>
  <c r="Z415" i="15" s="1"/>
  <c r="B414" i="15"/>
  <c r="Z414" i="15" s="1"/>
  <c r="B413" i="15"/>
  <c r="Z413" i="15" s="1"/>
  <c r="B412" i="15"/>
  <c r="Z412" i="15" s="1"/>
  <c r="B411" i="15"/>
  <c r="Z411" i="15" s="1"/>
  <c r="B410" i="15"/>
  <c r="Z410" i="15" s="1"/>
  <c r="B409" i="15"/>
  <c r="Z409" i="15" s="1"/>
  <c r="B408" i="15"/>
  <c r="Z408" i="15" s="1"/>
  <c r="B407" i="15"/>
  <c r="Z407" i="15" s="1"/>
  <c r="B406" i="15"/>
  <c r="Z406" i="15" s="1"/>
  <c r="B405" i="15"/>
  <c r="Z405" i="15" s="1"/>
  <c r="B404" i="15"/>
  <c r="Z404" i="15" s="1"/>
  <c r="B403" i="15"/>
  <c r="Z403" i="15" s="1"/>
  <c r="B402" i="15"/>
  <c r="Z402" i="15" s="1"/>
  <c r="B401" i="15"/>
  <c r="Z401" i="15" s="1"/>
  <c r="B400" i="15"/>
  <c r="Z400" i="15" s="1"/>
  <c r="B399" i="15"/>
  <c r="Z399" i="15" s="1"/>
  <c r="B398" i="15"/>
  <c r="Z398" i="15" s="1"/>
  <c r="B397" i="15"/>
  <c r="Z397" i="15" s="1"/>
  <c r="B396" i="15"/>
  <c r="Z396" i="15" s="1"/>
  <c r="B395" i="15"/>
  <c r="Z395" i="15" s="1"/>
  <c r="B394" i="15"/>
  <c r="Z394" i="15" s="1"/>
  <c r="B393" i="15"/>
  <c r="Z393" i="15" s="1"/>
  <c r="B392" i="15"/>
  <c r="Z392" i="15" s="1"/>
  <c r="B391" i="15"/>
  <c r="Z391" i="15" s="1"/>
  <c r="B390" i="15"/>
  <c r="Z390" i="15" s="1"/>
  <c r="B389" i="15"/>
  <c r="Z389" i="15" s="1"/>
  <c r="B388" i="15"/>
  <c r="Z388" i="15" s="1"/>
  <c r="B387" i="15"/>
  <c r="Z387" i="15" s="1"/>
  <c r="B386" i="15"/>
  <c r="Z386" i="15" s="1"/>
  <c r="B385" i="15"/>
  <c r="Z385" i="15" s="1"/>
  <c r="B384" i="15"/>
  <c r="Z384" i="15" s="1"/>
  <c r="B383" i="15"/>
  <c r="Z383" i="15" s="1"/>
  <c r="B382" i="15"/>
  <c r="Z382" i="15" s="1"/>
  <c r="B381" i="15"/>
  <c r="Z381" i="15" s="1"/>
  <c r="B380" i="15"/>
  <c r="Z380" i="15" s="1"/>
  <c r="B379" i="15"/>
  <c r="Z379" i="15" s="1"/>
  <c r="B378" i="15"/>
  <c r="Z378" i="15" s="1"/>
  <c r="B377" i="15"/>
  <c r="Z377" i="15" s="1"/>
  <c r="B376" i="15"/>
  <c r="Z376" i="15" s="1"/>
  <c r="B375" i="15"/>
  <c r="Z375" i="15" s="1"/>
  <c r="B374" i="15"/>
  <c r="Z374" i="15" s="1"/>
  <c r="B373" i="15"/>
  <c r="Z373" i="15" s="1"/>
  <c r="B372" i="15"/>
  <c r="Z372" i="15" s="1"/>
  <c r="B371" i="15"/>
  <c r="Z371" i="15" s="1"/>
  <c r="B370" i="15"/>
  <c r="Z370" i="15" s="1"/>
  <c r="B369" i="15"/>
  <c r="Z369" i="15" s="1"/>
  <c r="B368" i="15"/>
  <c r="Z368" i="15" s="1"/>
  <c r="B367" i="15"/>
  <c r="Z367" i="15" s="1"/>
  <c r="B366" i="15"/>
  <c r="Z366" i="15" s="1"/>
  <c r="B365" i="15"/>
  <c r="Z365" i="15" s="1"/>
  <c r="B364" i="15"/>
  <c r="Z364" i="15" s="1"/>
  <c r="B363" i="15"/>
  <c r="Z363" i="15" s="1"/>
  <c r="B362" i="15"/>
  <c r="Z362" i="15" s="1"/>
  <c r="B361" i="15"/>
  <c r="Z361" i="15" s="1"/>
  <c r="B360" i="15"/>
  <c r="Z360" i="15" s="1"/>
  <c r="B359" i="15"/>
  <c r="Z359" i="15" s="1"/>
  <c r="B358" i="15"/>
  <c r="Z358" i="15" s="1"/>
  <c r="B357" i="15"/>
  <c r="Z357" i="15" s="1"/>
  <c r="B356" i="15"/>
  <c r="Z356" i="15" s="1"/>
  <c r="B355" i="15"/>
  <c r="Z355" i="15" s="1"/>
  <c r="B354" i="15"/>
  <c r="Z354" i="15" s="1"/>
  <c r="B353" i="15"/>
  <c r="Z353" i="15" s="1"/>
  <c r="B352" i="15"/>
  <c r="Z352" i="15" s="1"/>
  <c r="B351" i="15"/>
  <c r="Z351" i="15" s="1"/>
  <c r="B350" i="15"/>
  <c r="Z350" i="15" s="1"/>
  <c r="B349" i="15"/>
  <c r="Z349" i="15" s="1"/>
  <c r="B348" i="15"/>
  <c r="Z348" i="15" s="1"/>
  <c r="B347" i="15"/>
  <c r="Z347" i="15" s="1"/>
  <c r="B346" i="15"/>
  <c r="Z346" i="15" s="1"/>
  <c r="B345" i="15"/>
  <c r="Z345" i="15" s="1"/>
  <c r="B344" i="15"/>
  <c r="Z344" i="15" s="1"/>
  <c r="B343" i="15"/>
  <c r="Z343" i="15" s="1"/>
  <c r="B342" i="15"/>
  <c r="Z342" i="15" s="1"/>
  <c r="B341" i="15"/>
  <c r="Z341" i="15" s="1"/>
  <c r="B340" i="15"/>
  <c r="Z340" i="15" s="1"/>
  <c r="B339" i="15"/>
  <c r="Z339" i="15" s="1"/>
  <c r="B338" i="15"/>
  <c r="Z338" i="15" s="1"/>
  <c r="B337" i="15"/>
  <c r="Z337" i="15" s="1"/>
  <c r="B336" i="15"/>
  <c r="Z336" i="15" s="1"/>
  <c r="B335" i="15"/>
  <c r="Z335" i="15" s="1"/>
  <c r="B334" i="15"/>
  <c r="Z334" i="15" s="1"/>
  <c r="B333" i="15"/>
  <c r="Z333" i="15" s="1"/>
  <c r="B332" i="15"/>
  <c r="Z332" i="15" s="1"/>
  <c r="B331" i="15"/>
  <c r="Z331" i="15" s="1"/>
  <c r="B330" i="15"/>
  <c r="Z330" i="15" s="1"/>
  <c r="B329" i="15"/>
  <c r="Z329" i="15" s="1"/>
  <c r="B328" i="15"/>
  <c r="Z328" i="15" s="1"/>
  <c r="B327" i="15"/>
  <c r="Z327" i="15" s="1"/>
  <c r="B326" i="15"/>
  <c r="Z326" i="15" s="1"/>
  <c r="B325" i="15"/>
  <c r="Z325" i="15" s="1"/>
  <c r="B324" i="15"/>
  <c r="Z324" i="15" s="1"/>
  <c r="B323" i="15"/>
  <c r="Z323" i="15" s="1"/>
  <c r="B322" i="15"/>
  <c r="Z322" i="15" s="1"/>
  <c r="B321" i="15"/>
  <c r="Z321" i="15" s="1"/>
  <c r="B320" i="15"/>
  <c r="Z320" i="15" s="1"/>
  <c r="B319" i="15"/>
  <c r="Z319" i="15" s="1"/>
  <c r="B318" i="15"/>
  <c r="Z318" i="15" s="1"/>
  <c r="B317" i="15"/>
  <c r="Z317" i="15" s="1"/>
  <c r="B316" i="15"/>
  <c r="Z316" i="15" s="1"/>
  <c r="B315" i="15"/>
  <c r="Z315" i="15" s="1"/>
  <c r="B314" i="15"/>
  <c r="Z314" i="15" s="1"/>
  <c r="B313" i="15"/>
  <c r="Z313" i="15" s="1"/>
  <c r="B312" i="15"/>
  <c r="Z312" i="15" s="1"/>
  <c r="B311" i="15"/>
  <c r="Z311" i="15" s="1"/>
  <c r="B310" i="15"/>
  <c r="Z310" i="15" s="1"/>
  <c r="B309" i="15"/>
  <c r="Z309" i="15" s="1"/>
  <c r="B308" i="15"/>
  <c r="Z308" i="15" s="1"/>
  <c r="B307" i="15"/>
  <c r="Z307" i="15" s="1"/>
  <c r="B306" i="15"/>
  <c r="Z306" i="15" s="1"/>
  <c r="B305" i="15"/>
  <c r="Z305" i="15" s="1"/>
  <c r="B304" i="15"/>
  <c r="Z304" i="15" s="1"/>
  <c r="B303" i="15"/>
  <c r="Z303" i="15" s="1"/>
  <c r="B302" i="15"/>
  <c r="Z302" i="15" s="1"/>
  <c r="B301" i="15"/>
  <c r="Z301" i="15" s="1"/>
  <c r="B300" i="15"/>
  <c r="Z300" i="15" s="1"/>
  <c r="B299" i="15"/>
  <c r="Z299" i="15" s="1"/>
  <c r="B298" i="15"/>
  <c r="Z298" i="15" s="1"/>
  <c r="B297" i="15"/>
  <c r="Z297" i="15" s="1"/>
  <c r="B296" i="15"/>
  <c r="Z296" i="15" s="1"/>
  <c r="B295" i="15"/>
  <c r="Z295" i="15" s="1"/>
  <c r="B294" i="15"/>
  <c r="Z294" i="15" s="1"/>
  <c r="B293" i="15"/>
  <c r="Z293" i="15" s="1"/>
  <c r="B292" i="15"/>
  <c r="Z292" i="15" s="1"/>
  <c r="B291" i="15"/>
  <c r="Z291" i="15" s="1"/>
  <c r="B290" i="15"/>
  <c r="Z290" i="15" s="1"/>
  <c r="B289" i="15"/>
  <c r="Z289" i="15" s="1"/>
  <c r="B288" i="15"/>
  <c r="Z288" i="15" s="1"/>
  <c r="B287" i="15"/>
  <c r="Z287" i="15" s="1"/>
  <c r="B286" i="15"/>
  <c r="Z286" i="15" s="1"/>
  <c r="B285" i="15"/>
  <c r="Z285" i="15" s="1"/>
  <c r="B284" i="15"/>
  <c r="Z284" i="15" s="1"/>
  <c r="B283" i="15"/>
  <c r="Z283" i="15" s="1"/>
  <c r="B282" i="15"/>
  <c r="Z282" i="15" s="1"/>
  <c r="B281" i="15"/>
  <c r="Z281" i="15" s="1"/>
  <c r="B280" i="15"/>
  <c r="Z280" i="15" s="1"/>
  <c r="B279" i="15"/>
  <c r="Z279" i="15" s="1"/>
  <c r="B278" i="15"/>
  <c r="Z278" i="15" s="1"/>
  <c r="B277" i="15"/>
  <c r="Z277" i="15" s="1"/>
  <c r="B276" i="15"/>
  <c r="Z276" i="15" s="1"/>
  <c r="B275" i="15"/>
  <c r="Z275" i="15" s="1"/>
  <c r="B274" i="15"/>
  <c r="Z274" i="15" s="1"/>
  <c r="B273" i="15"/>
  <c r="Z273" i="15" s="1"/>
  <c r="B272" i="15"/>
  <c r="Z272" i="15" s="1"/>
  <c r="B271" i="15"/>
  <c r="Z271" i="15" s="1"/>
  <c r="B270" i="15"/>
  <c r="Z270" i="15" s="1"/>
  <c r="B269" i="15"/>
  <c r="Z269" i="15" s="1"/>
  <c r="B268" i="15"/>
  <c r="Z268" i="15" s="1"/>
  <c r="B267" i="15"/>
  <c r="Z267" i="15" s="1"/>
  <c r="B266" i="15"/>
  <c r="Z266" i="15" s="1"/>
  <c r="B265" i="15"/>
  <c r="Z265" i="15" s="1"/>
  <c r="B264" i="15"/>
  <c r="Z264" i="15" s="1"/>
  <c r="B263" i="15"/>
  <c r="Z263" i="15" s="1"/>
  <c r="B262" i="15"/>
  <c r="Z262" i="15" s="1"/>
  <c r="B261" i="15"/>
  <c r="Z261" i="15" s="1"/>
  <c r="B260" i="15"/>
  <c r="Z260" i="15" s="1"/>
  <c r="B259" i="15"/>
  <c r="Z259" i="15" s="1"/>
  <c r="B258" i="15"/>
  <c r="Z258" i="15" s="1"/>
  <c r="B257" i="15"/>
  <c r="Z257" i="15" s="1"/>
  <c r="B256" i="15"/>
  <c r="Z256" i="15" s="1"/>
  <c r="B255" i="15"/>
  <c r="Z255" i="15" s="1"/>
  <c r="B254" i="15"/>
  <c r="Z254" i="15" s="1"/>
  <c r="B253" i="15"/>
  <c r="Z253" i="15" s="1"/>
  <c r="B252" i="15"/>
  <c r="Z252" i="15" s="1"/>
  <c r="B251" i="15"/>
  <c r="Z251" i="15" s="1"/>
  <c r="B250" i="15"/>
  <c r="Z250" i="15" s="1"/>
  <c r="B249" i="15"/>
  <c r="Z249" i="15" s="1"/>
  <c r="B248" i="15"/>
  <c r="Z248" i="15" s="1"/>
  <c r="B247" i="15"/>
  <c r="Z247" i="15" s="1"/>
  <c r="B246" i="15"/>
  <c r="Z246" i="15" s="1"/>
  <c r="B245" i="15"/>
  <c r="Z245" i="15" s="1"/>
  <c r="B244" i="15"/>
  <c r="Z244" i="15" s="1"/>
  <c r="B243" i="15"/>
  <c r="Z243" i="15" s="1"/>
  <c r="B242" i="15"/>
  <c r="Z242" i="15" s="1"/>
  <c r="B241" i="15"/>
  <c r="Z241" i="15" s="1"/>
  <c r="B240" i="15"/>
  <c r="Z240" i="15" s="1"/>
  <c r="B239" i="15"/>
  <c r="Z239" i="15" s="1"/>
  <c r="B238" i="15"/>
  <c r="Z238" i="15" s="1"/>
  <c r="B237" i="15"/>
  <c r="Z237" i="15" s="1"/>
  <c r="B236" i="15"/>
  <c r="Z236" i="15" s="1"/>
  <c r="B235" i="15"/>
  <c r="Z235" i="15" s="1"/>
  <c r="B234" i="15"/>
  <c r="Z234" i="15" s="1"/>
  <c r="B233" i="15"/>
  <c r="Z233" i="15" s="1"/>
  <c r="B232" i="15"/>
  <c r="Z232" i="15" s="1"/>
  <c r="B231" i="15"/>
  <c r="Z231" i="15" s="1"/>
  <c r="B230" i="15"/>
  <c r="Z230" i="15" s="1"/>
  <c r="B229" i="15"/>
  <c r="Z229" i="15" s="1"/>
  <c r="B228" i="15"/>
  <c r="Z228" i="15" s="1"/>
  <c r="B227" i="15"/>
  <c r="Z227" i="15" s="1"/>
  <c r="B226" i="15"/>
  <c r="Z226" i="15" s="1"/>
  <c r="B225" i="15"/>
  <c r="Z225" i="15" s="1"/>
  <c r="B224" i="15"/>
  <c r="Z224" i="15" s="1"/>
  <c r="B223" i="15"/>
  <c r="Z223" i="15" s="1"/>
  <c r="B222" i="15"/>
  <c r="Z222" i="15" s="1"/>
  <c r="B221" i="15"/>
  <c r="Z221" i="15" s="1"/>
  <c r="B220" i="15"/>
  <c r="Z220" i="15" s="1"/>
  <c r="B219" i="15"/>
  <c r="Z219" i="15" s="1"/>
  <c r="B218" i="15"/>
  <c r="Z218" i="15" s="1"/>
  <c r="B217" i="15"/>
  <c r="Z217" i="15" s="1"/>
  <c r="B216" i="15"/>
  <c r="Z216" i="15" s="1"/>
  <c r="B215" i="15"/>
  <c r="Z215" i="15" s="1"/>
  <c r="B214" i="15"/>
  <c r="Z214" i="15" s="1"/>
  <c r="B213" i="15"/>
  <c r="Z213" i="15" s="1"/>
  <c r="B212" i="15"/>
  <c r="Z212" i="15" s="1"/>
  <c r="B211" i="15"/>
  <c r="Z211" i="15" s="1"/>
  <c r="B210" i="15"/>
  <c r="Z210" i="15" s="1"/>
  <c r="B209" i="15"/>
  <c r="Z209" i="15" s="1"/>
  <c r="B208" i="15"/>
  <c r="Z208" i="15" s="1"/>
  <c r="B207" i="15"/>
  <c r="Z207" i="15" s="1"/>
  <c r="B206" i="15"/>
  <c r="Z206" i="15" s="1"/>
  <c r="B205" i="15"/>
  <c r="Z205" i="15" s="1"/>
  <c r="B204" i="15"/>
  <c r="Z204" i="15" s="1"/>
  <c r="B203" i="15"/>
  <c r="Z203" i="15" s="1"/>
  <c r="B202" i="15"/>
  <c r="Z202" i="15" s="1"/>
  <c r="B201" i="15"/>
  <c r="Z201" i="15" s="1"/>
  <c r="B200" i="15"/>
  <c r="Z200" i="15" s="1"/>
  <c r="B199" i="15"/>
  <c r="Z199" i="15" s="1"/>
  <c r="B198" i="15"/>
  <c r="Z198" i="15" s="1"/>
  <c r="B197" i="15"/>
  <c r="Z197" i="15" s="1"/>
  <c r="B196" i="15"/>
  <c r="Z196" i="15" s="1"/>
  <c r="B195" i="15"/>
  <c r="Z195" i="15" s="1"/>
  <c r="B194" i="15"/>
  <c r="Z194" i="15" s="1"/>
  <c r="B193" i="15"/>
  <c r="Z193" i="15" s="1"/>
  <c r="B192" i="15"/>
  <c r="Z192" i="15" s="1"/>
  <c r="B191" i="15"/>
  <c r="Z191" i="15" s="1"/>
  <c r="B190" i="15"/>
  <c r="Z190" i="15" s="1"/>
  <c r="B189" i="15"/>
  <c r="Z189" i="15" s="1"/>
  <c r="B188" i="15"/>
  <c r="Z188" i="15" s="1"/>
  <c r="B187" i="15"/>
  <c r="Z187" i="15" s="1"/>
  <c r="B186" i="15"/>
  <c r="Z186" i="15" s="1"/>
  <c r="B185" i="15"/>
  <c r="Z185" i="15" s="1"/>
  <c r="B184" i="15"/>
  <c r="Z184" i="15" s="1"/>
  <c r="B183" i="15"/>
  <c r="Z183" i="15" s="1"/>
  <c r="B182" i="15"/>
  <c r="Z182" i="15" s="1"/>
  <c r="B181" i="15"/>
  <c r="Z181" i="15" s="1"/>
  <c r="B180" i="15"/>
  <c r="Z180" i="15" s="1"/>
  <c r="B179" i="15"/>
  <c r="Z179" i="15" s="1"/>
  <c r="B178" i="15"/>
  <c r="Z178" i="15" s="1"/>
  <c r="B177" i="15"/>
  <c r="Z177" i="15" s="1"/>
  <c r="B176" i="15"/>
  <c r="Z176" i="15" s="1"/>
  <c r="B175" i="15"/>
  <c r="Z175" i="15" s="1"/>
  <c r="B174" i="15"/>
  <c r="Z174" i="15" s="1"/>
  <c r="B173" i="15"/>
  <c r="Z173" i="15" s="1"/>
  <c r="B172" i="15"/>
  <c r="Z172" i="15" s="1"/>
  <c r="B171" i="15"/>
  <c r="Z171" i="15" s="1"/>
  <c r="B170" i="15"/>
  <c r="Z170" i="15" s="1"/>
  <c r="B169" i="15"/>
  <c r="Z169" i="15" s="1"/>
  <c r="B168" i="15"/>
  <c r="Z168" i="15" s="1"/>
  <c r="B167" i="15"/>
  <c r="Z167" i="15" s="1"/>
  <c r="B166" i="15"/>
  <c r="Z166" i="15" s="1"/>
  <c r="B165" i="15"/>
  <c r="Z165" i="15" s="1"/>
  <c r="B164" i="15"/>
  <c r="Z164" i="15" s="1"/>
  <c r="B163" i="15"/>
  <c r="Z163" i="15" s="1"/>
  <c r="B162" i="15"/>
  <c r="Z162" i="15" s="1"/>
  <c r="B161" i="15"/>
  <c r="Z161" i="15" s="1"/>
  <c r="B160" i="15"/>
  <c r="Z160" i="15" s="1"/>
  <c r="B159" i="15"/>
  <c r="Z159" i="15" s="1"/>
  <c r="B158" i="15"/>
  <c r="Z158" i="15" s="1"/>
  <c r="B157" i="15"/>
  <c r="Z157" i="15" s="1"/>
  <c r="B156" i="15"/>
  <c r="Z156" i="15" s="1"/>
  <c r="B155" i="15"/>
  <c r="Z155" i="15" s="1"/>
  <c r="B154" i="15"/>
  <c r="Z154" i="15" s="1"/>
  <c r="B153" i="15"/>
  <c r="Z153" i="15" s="1"/>
  <c r="B152" i="15"/>
  <c r="Z152" i="15" s="1"/>
  <c r="B151" i="15"/>
  <c r="Z151" i="15" s="1"/>
  <c r="B150" i="15"/>
  <c r="Z150" i="15" s="1"/>
  <c r="B149" i="15"/>
  <c r="Z149" i="15" s="1"/>
  <c r="B148" i="15"/>
  <c r="Z148" i="15" s="1"/>
  <c r="B147" i="15"/>
  <c r="Z147" i="15" s="1"/>
  <c r="B146" i="15"/>
  <c r="Z146" i="15" s="1"/>
  <c r="B145" i="15"/>
  <c r="Z145" i="15" s="1"/>
  <c r="B144" i="15"/>
  <c r="Z144" i="15" s="1"/>
  <c r="B143" i="15"/>
  <c r="Z143" i="15" s="1"/>
  <c r="B142" i="15"/>
  <c r="Z142" i="15" s="1"/>
  <c r="B141" i="15"/>
  <c r="Z141" i="15" s="1"/>
  <c r="B140" i="15"/>
  <c r="Z140" i="15" s="1"/>
  <c r="B139" i="15"/>
  <c r="Z139" i="15" s="1"/>
  <c r="B138" i="15"/>
  <c r="Z138" i="15" s="1"/>
  <c r="B137" i="15"/>
  <c r="Z137" i="15" s="1"/>
  <c r="B136" i="15"/>
  <c r="Z136" i="15" s="1"/>
  <c r="B135" i="15"/>
  <c r="Z135" i="15" s="1"/>
  <c r="B134" i="15"/>
  <c r="Z134" i="15" s="1"/>
  <c r="B133" i="15"/>
  <c r="Z133" i="15" s="1"/>
  <c r="B132" i="15"/>
  <c r="Z132" i="15" s="1"/>
  <c r="B131" i="15"/>
  <c r="Z131" i="15" s="1"/>
  <c r="B130" i="15"/>
  <c r="Z130" i="15" s="1"/>
  <c r="B129" i="15"/>
  <c r="Z129" i="15" s="1"/>
  <c r="B128" i="15"/>
  <c r="Z128" i="15" s="1"/>
  <c r="B127" i="15"/>
  <c r="Z127" i="15" s="1"/>
  <c r="B126" i="15"/>
  <c r="Z126" i="15" s="1"/>
  <c r="B125" i="15"/>
  <c r="Z125" i="15" s="1"/>
  <c r="B124" i="15"/>
  <c r="Z124" i="15" s="1"/>
  <c r="B123" i="15"/>
  <c r="Z123" i="15" s="1"/>
  <c r="B122" i="15"/>
  <c r="Z122" i="15" s="1"/>
  <c r="B121" i="15"/>
  <c r="Z121" i="15" s="1"/>
  <c r="B120" i="15"/>
  <c r="Z120" i="15" s="1"/>
  <c r="B119" i="15"/>
  <c r="Z119" i="15" s="1"/>
  <c r="B118" i="15"/>
  <c r="Z118" i="15" s="1"/>
  <c r="B117" i="15"/>
  <c r="Z117" i="15" s="1"/>
  <c r="B116" i="15"/>
  <c r="Z116" i="15" s="1"/>
  <c r="B115" i="15"/>
  <c r="Z115" i="15" s="1"/>
  <c r="B114" i="15"/>
  <c r="Z114" i="15" s="1"/>
  <c r="B113" i="15"/>
  <c r="Z113" i="15" s="1"/>
  <c r="B112" i="15"/>
  <c r="Z112" i="15" s="1"/>
  <c r="B111" i="15"/>
  <c r="Z111" i="15" s="1"/>
  <c r="B110" i="15"/>
  <c r="Z110" i="15" s="1"/>
  <c r="B109" i="15"/>
  <c r="Z109" i="15" s="1"/>
  <c r="B108" i="15"/>
  <c r="Z108" i="15" s="1"/>
  <c r="B107" i="15"/>
  <c r="Z107" i="15" s="1"/>
  <c r="B106" i="15"/>
  <c r="Z106" i="15" s="1"/>
  <c r="B105" i="15"/>
  <c r="Z105" i="15" s="1"/>
  <c r="B104" i="15"/>
  <c r="Z104" i="15" s="1"/>
  <c r="B103" i="15"/>
  <c r="Z103" i="15" s="1"/>
  <c r="B102" i="15"/>
  <c r="Z102" i="15" s="1"/>
  <c r="B101" i="15"/>
  <c r="Z101" i="15" s="1"/>
  <c r="B100" i="15"/>
  <c r="Z100" i="15" s="1"/>
  <c r="B99" i="15"/>
  <c r="Z99" i="15" s="1"/>
  <c r="B98" i="15"/>
  <c r="Z98" i="15" s="1"/>
  <c r="B97" i="15"/>
  <c r="Z97" i="15" s="1"/>
  <c r="B96" i="15"/>
  <c r="Z96" i="15" s="1"/>
  <c r="B95" i="15"/>
  <c r="Z95" i="15" s="1"/>
  <c r="B94" i="15"/>
  <c r="Z94" i="15" s="1"/>
  <c r="B93" i="15"/>
  <c r="Z93" i="15" s="1"/>
  <c r="B92" i="15"/>
  <c r="Z92" i="15" s="1"/>
  <c r="B91" i="15"/>
  <c r="Z91" i="15" s="1"/>
  <c r="B90" i="15"/>
  <c r="Z90" i="15" s="1"/>
  <c r="B89" i="15"/>
  <c r="Z89" i="15" s="1"/>
  <c r="B88" i="15"/>
  <c r="Z88" i="15" s="1"/>
  <c r="B87" i="15"/>
  <c r="Z87" i="15" s="1"/>
  <c r="B86" i="15"/>
  <c r="Z86" i="15" s="1"/>
  <c r="B85" i="15"/>
  <c r="Z85" i="15" s="1"/>
  <c r="B84" i="15"/>
  <c r="Z84" i="15" s="1"/>
  <c r="B83" i="15"/>
  <c r="Z83" i="15" s="1"/>
  <c r="B82" i="15"/>
  <c r="Z82" i="15" s="1"/>
  <c r="B81" i="15"/>
  <c r="Z81" i="15" s="1"/>
  <c r="B80" i="15"/>
  <c r="Z80" i="15" s="1"/>
  <c r="B79" i="15"/>
  <c r="Z79" i="15" s="1"/>
  <c r="B78" i="15"/>
  <c r="Z78" i="15" s="1"/>
  <c r="B77" i="15"/>
  <c r="Z77" i="15" s="1"/>
  <c r="B76" i="15"/>
  <c r="Z76" i="15" s="1"/>
  <c r="B75" i="15"/>
  <c r="Z75" i="15" s="1"/>
  <c r="B74" i="15"/>
  <c r="Z74" i="15" s="1"/>
  <c r="B73" i="15"/>
  <c r="Z73" i="15" s="1"/>
  <c r="B72" i="15"/>
  <c r="Z72" i="15" s="1"/>
  <c r="B71" i="15"/>
  <c r="Z71" i="15" s="1"/>
  <c r="B70" i="15"/>
  <c r="Z70" i="15" s="1"/>
  <c r="B69" i="15"/>
  <c r="Z69" i="15" s="1"/>
  <c r="B68" i="15"/>
  <c r="Z68" i="15" s="1"/>
  <c r="B67" i="15"/>
  <c r="Z67" i="15" s="1"/>
  <c r="B66" i="15"/>
  <c r="Z66" i="15" s="1"/>
  <c r="B65" i="15"/>
  <c r="Z65" i="15" s="1"/>
  <c r="B64" i="15"/>
  <c r="Z64" i="15" s="1"/>
  <c r="B63" i="15"/>
  <c r="Z63" i="15" s="1"/>
  <c r="B62" i="15"/>
  <c r="Z62" i="15" s="1"/>
  <c r="B61" i="15"/>
  <c r="Z61" i="15" s="1"/>
  <c r="B60" i="15"/>
  <c r="Z60" i="15" s="1"/>
  <c r="B59" i="15"/>
  <c r="Z59" i="15" s="1"/>
  <c r="B58" i="15"/>
  <c r="Z58" i="15" s="1"/>
  <c r="B57" i="15"/>
  <c r="Z57" i="15" s="1"/>
  <c r="B56" i="15"/>
  <c r="Z56" i="15" s="1"/>
  <c r="B55" i="15"/>
  <c r="Z55" i="15" s="1"/>
  <c r="B54" i="15"/>
  <c r="Z54" i="15" s="1"/>
  <c r="B53" i="15"/>
  <c r="Z53" i="15" s="1"/>
  <c r="B52" i="15"/>
  <c r="Z52" i="15" s="1"/>
  <c r="B51" i="15"/>
  <c r="Z51" i="15" s="1"/>
  <c r="B50" i="15"/>
  <c r="Z50" i="15" s="1"/>
  <c r="B49" i="15"/>
  <c r="Z49" i="15" s="1"/>
  <c r="B48" i="15"/>
  <c r="Z48" i="15" s="1"/>
  <c r="B47" i="15"/>
  <c r="Z47" i="15" s="1"/>
  <c r="B46" i="15"/>
  <c r="Z46" i="15" s="1"/>
  <c r="B45" i="15"/>
  <c r="Z45" i="15" s="1"/>
  <c r="B44" i="15"/>
  <c r="Z44" i="15" s="1"/>
  <c r="B43" i="15"/>
  <c r="Z43" i="15" s="1"/>
  <c r="B42" i="15"/>
  <c r="Z42" i="15" s="1"/>
  <c r="B41" i="15"/>
  <c r="Z41" i="15" s="1"/>
  <c r="B40" i="15"/>
  <c r="Z40" i="15" s="1"/>
  <c r="B39" i="15"/>
  <c r="Z39" i="15" s="1"/>
  <c r="B38" i="15"/>
  <c r="Z38" i="15" s="1"/>
  <c r="B37" i="15"/>
  <c r="Z37" i="15" s="1"/>
  <c r="B36" i="15"/>
  <c r="Z36" i="15" s="1"/>
  <c r="B35" i="15"/>
  <c r="Z35" i="15" s="1"/>
  <c r="B34" i="15"/>
  <c r="Z34" i="15" s="1"/>
  <c r="B33" i="15"/>
  <c r="Z33" i="15" s="1"/>
  <c r="B32" i="15"/>
  <c r="Z32" i="15" s="1"/>
  <c r="B31" i="15"/>
  <c r="Z31" i="15" s="1"/>
  <c r="B30" i="15"/>
  <c r="Z30" i="15" s="1"/>
  <c r="B29" i="15"/>
  <c r="Z29" i="15" s="1"/>
  <c r="B28" i="15"/>
  <c r="Z28" i="15" s="1"/>
  <c r="B27" i="15"/>
  <c r="Z27" i="15" s="1"/>
  <c r="B26" i="15"/>
  <c r="Z26" i="15" s="1"/>
  <c r="B25" i="15"/>
  <c r="Z25" i="15" s="1"/>
  <c r="B24" i="15"/>
  <c r="Z24" i="15" s="1"/>
  <c r="B23" i="15"/>
  <c r="Z23" i="15" s="1"/>
  <c r="B22" i="15"/>
  <c r="Z22" i="15" s="1"/>
  <c r="B21" i="15"/>
  <c r="Z21" i="15" s="1"/>
  <c r="B20" i="15"/>
  <c r="Z20" i="15" s="1"/>
  <c r="B19" i="15"/>
  <c r="Z19" i="15" s="1"/>
  <c r="B18" i="15"/>
  <c r="Z18" i="15" s="1"/>
  <c r="B17" i="15"/>
  <c r="Z17" i="15" s="1"/>
  <c r="B16" i="15"/>
  <c r="Z16" i="15" s="1"/>
  <c r="B15" i="15"/>
  <c r="Z15" i="15" s="1"/>
  <c r="B13" i="15"/>
  <c r="Z13" i="15" s="1"/>
  <c r="B12" i="15"/>
  <c r="Z12" i="15" s="1"/>
  <c r="V13" i="16" l="1"/>
  <c r="U13" i="16" s="1"/>
  <c r="U12" i="16"/>
  <c r="F22" i="1" s="1"/>
  <c r="B12" i="13"/>
  <c r="X12" i="13" s="1"/>
  <c r="B11" i="13"/>
  <c r="X11" i="13" s="1"/>
  <c r="Y2000" i="15"/>
  <c r="Y1999" i="15"/>
  <c r="Y1998" i="15"/>
  <c r="Y1997" i="15"/>
  <c r="Y1996" i="15"/>
  <c r="Y1995" i="15"/>
  <c r="Y1994" i="15"/>
  <c r="Y1993" i="15"/>
  <c r="Y1992" i="15"/>
  <c r="Y1991" i="15"/>
  <c r="Y1990" i="15"/>
  <c r="Y1989" i="15"/>
  <c r="Y1988" i="15"/>
  <c r="Y1987" i="15"/>
  <c r="Y1986" i="15"/>
  <c r="Y1985" i="15"/>
  <c r="Y1984" i="15"/>
  <c r="Y1983" i="15"/>
  <c r="Y1982" i="15"/>
  <c r="Y1981" i="15"/>
  <c r="Y1980" i="15"/>
  <c r="Y1979" i="15"/>
  <c r="Y1978" i="15"/>
  <c r="Y1977" i="15"/>
  <c r="Y1976" i="15"/>
  <c r="Y1975" i="15"/>
  <c r="Y1974" i="15"/>
  <c r="Y1973" i="15"/>
  <c r="Y1972" i="15"/>
  <c r="Y1971" i="15"/>
  <c r="Y1970" i="15"/>
  <c r="Y1969" i="15"/>
  <c r="Y1968" i="15"/>
  <c r="Y1967" i="15"/>
  <c r="Y1966" i="15"/>
  <c r="Y1965" i="15"/>
  <c r="Y1964" i="15"/>
  <c r="Y1963" i="15"/>
  <c r="Y1962" i="15"/>
  <c r="Y1961" i="15"/>
  <c r="Y1960" i="15"/>
  <c r="Y1959" i="15"/>
  <c r="Y1958" i="15"/>
  <c r="Y1957" i="15"/>
  <c r="Y1956" i="15"/>
  <c r="Y1955" i="15"/>
  <c r="Y1954" i="15"/>
  <c r="Y1953" i="15"/>
  <c r="Y1952" i="15"/>
  <c r="Y1951" i="15"/>
  <c r="Y1950" i="15"/>
  <c r="Y1949" i="15"/>
  <c r="Y1948" i="15"/>
  <c r="Y1947" i="15"/>
  <c r="Y1946" i="15"/>
  <c r="Y1945" i="15"/>
  <c r="Y1944" i="15"/>
  <c r="Y1943" i="15"/>
  <c r="Y1942" i="15"/>
  <c r="Y1941" i="15"/>
  <c r="Y1940" i="15"/>
  <c r="Y1939" i="15"/>
  <c r="Y1938" i="15"/>
  <c r="Y1937" i="15"/>
  <c r="Y1936" i="15"/>
  <c r="Y1935" i="15"/>
  <c r="Y1934" i="15"/>
  <c r="Y1933" i="15"/>
  <c r="Y1932" i="15"/>
  <c r="Y1931" i="15"/>
  <c r="Y1930" i="15"/>
  <c r="Y1929" i="15"/>
  <c r="Y1928" i="15"/>
  <c r="Y1927" i="15"/>
  <c r="Y1926" i="15"/>
  <c r="Y1925" i="15"/>
  <c r="Y1924" i="15"/>
  <c r="Y1923" i="15"/>
  <c r="Y1922" i="15"/>
  <c r="Y1921" i="15"/>
  <c r="Y1920" i="15"/>
  <c r="Y1919" i="15"/>
  <c r="Y1918" i="15"/>
  <c r="Y1917" i="15"/>
  <c r="Y1916" i="15"/>
  <c r="Y1915" i="15"/>
  <c r="Y1914" i="15"/>
  <c r="Y1913" i="15"/>
  <c r="Y1912" i="15"/>
  <c r="Y1911" i="15"/>
  <c r="Y1910" i="15"/>
  <c r="Y1909" i="15"/>
  <c r="Y1908" i="15"/>
  <c r="Y1907" i="15"/>
  <c r="Y1906" i="15"/>
  <c r="Y1905" i="15"/>
  <c r="Y1904" i="15"/>
  <c r="Y1903" i="15"/>
  <c r="Y1902" i="15"/>
  <c r="Y1901" i="15"/>
  <c r="Y1900" i="15"/>
  <c r="Y1899" i="15"/>
  <c r="Y1898" i="15"/>
  <c r="Y1897" i="15"/>
  <c r="Y1896" i="15"/>
  <c r="Y1895" i="15"/>
  <c r="Y1894" i="15"/>
  <c r="Y1893" i="15"/>
  <c r="Y1892" i="15"/>
  <c r="Y1891" i="15"/>
  <c r="Y1890" i="15"/>
  <c r="Y1889" i="15"/>
  <c r="Y1888" i="15"/>
  <c r="Y1887" i="15"/>
  <c r="Y1886" i="15"/>
  <c r="Y1885" i="15"/>
  <c r="Y1884" i="15"/>
  <c r="Y1883" i="15"/>
  <c r="Y1882" i="15"/>
  <c r="Y1881" i="15"/>
  <c r="Y1880" i="15"/>
  <c r="Y1879" i="15"/>
  <c r="Y1878" i="15"/>
  <c r="Y1877" i="15"/>
  <c r="Y1876" i="15"/>
  <c r="Y1875" i="15"/>
  <c r="Y1874" i="15"/>
  <c r="Y1873" i="15"/>
  <c r="Y1872" i="15"/>
  <c r="Y1871" i="15"/>
  <c r="Y1870" i="15"/>
  <c r="Y1869" i="15"/>
  <c r="Y1868" i="15"/>
  <c r="Y1867" i="15"/>
  <c r="Y1866" i="15"/>
  <c r="Y1865" i="15"/>
  <c r="Y1864" i="15"/>
  <c r="Y1863" i="15"/>
  <c r="Y1862" i="15"/>
  <c r="Y1861" i="15"/>
  <c r="Y1860" i="15"/>
  <c r="Y1859" i="15"/>
  <c r="Y1858" i="15"/>
  <c r="Y1857" i="15"/>
  <c r="Y1856" i="15"/>
  <c r="Y1855" i="15"/>
  <c r="Y1854" i="15"/>
  <c r="Y1853" i="15"/>
  <c r="Y1852" i="15"/>
  <c r="Y1851" i="15"/>
  <c r="Y1850" i="15"/>
  <c r="Y1849" i="15"/>
  <c r="Y1848" i="15"/>
  <c r="Y1847" i="15"/>
  <c r="Y1846" i="15"/>
  <c r="Y1845" i="15"/>
  <c r="Y1844" i="15"/>
  <c r="Y1843" i="15"/>
  <c r="Y1842" i="15"/>
  <c r="Y1841" i="15"/>
  <c r="Y1840" i="15"/>
  <c r="Y1839" i="15"/>
  <c r="Y1838" i="15"/>
  <c r="Y1837" i="15"/>
  <c r="Y1836" i="15"/>
  <c r="Y1835" i="15"/>
  <c r="Y1834" i="15"/>
  <c r="Y1833" i="15"/>
  <c r="Y1832" i="15"/>
  <c r="Y1831" i="15"/>
  <c r="Y1830" i="15"/>
  <c r="Y1829" i="15"/>
  <c r="Y1828" i="15"/>
  <c r="Y1827" i="15"/>
  <c r="Y1826" i="15"/>
  <c r="Y1825" i="15"/>
  <c r="Y1824" i="15"/>
  <c r="Y1823" i="15"/>
  <c r="Y1822" i="15"/>
  <c r="Y1821" i="15"/>
  <c r="Y1820" i="15"/>
  <c r="Y1819" i="15"/>
  <c r="Y1818" i="15"/>
  <c r="Y1817" i="15"/>
  <c r="Y1816" i="15"/>
  <c r="Y1815" i="15"/>
  <c r="Y1814" i="15"/>
  <c r="Y1813" i="15"/>
  <c r="Y1812" i="15"/>
  <c r="Y1811" i="15"/>
  <c r="Y1810" i="15"/>
  <c r="Y1809" i="15"/>
  <c r="Y1808" i="15"/>
  <c r="Y1807" i="15"/>
  <c r="Y1806" i="15"/>
  <c r="Y1805" i="15"/>
  <c r="Y1804" i="15"/>
  <c r="Y1803" i="15"/>
  <c r="Y1802" i="15"/>
  <c r="Y1801" i="15"/>
  <c r="Y1800" i="15"/>
  <c r="Y1799" i="15"/>
  <c r="Y1798" i="15"/>
  <c r="Y1797" i="15"/>
  <c r="Y1796" i="15"/>
  <c r="Y1795" i="15"/>
  <c r="Y1794" i="15"/>
  <c r="Y1793" i="15"/>
  <c r="Y1792" i="15"/>
  <c r="Y1791" i="15"/>
  <c r="Y1790" i="15"/>
  <c r="Y1789" i="15"/>
  <c r="Y1788" i="15"/>
  <c r="Y1787" i="15"/>
  <c r="Y1786" i="15"/>
  <c r="Y1785" i="15"/>
  <c r="Y1784" i="15"/>
  <c r="Y1783" i="15"/>
  <c r="Y1782" i="15"/>
  <c r="Y1781" i="15"/>
  <c r="Y1780" i="15"/>
  <c r="Y1779" i="15"/>
  <c r="Y1778" i="15"/>
  <c r="Y1777" i="15"/>
  <c r="Y1776" i="15"/>
  <c r="Y1775" i="15"/>
  <c r="Y1774" i="15"/>
  <c r="Y1773" i="15"/>
  <c r="Y1772" i="15"/>
  <c r="Y1771" i="15"/>
  <c r="Y1770" i="15"/>
  <c r="Y1769" i="15"/>
  <c r="Y1768" i="15"/>
  <c r="Y1767" i="15"/>
  <c r="Y1766" i="15"/>
  <c r="Y1765" i="15"/>
  <c r="Y1764" i="15"/>
  <c r="Y1763" i="15"/>
  <c r="Y1762" i="15"/>
  <c r="Y1761" i="15"/>
  <c r="Y1760" i="15"/>
  <c r="Y1759" i="15"/>
  <c r="Y1758" i="15"/>
  <c r="Y1757" i="15"/>
  <c r="Y1756" i="15"/>
  <c r="Y1755" i="15"/>
  <c r="Y1754" i="15"/>
  <c r="Y1753" i="15"/>
  <c r="Y1752" i="15"/>
  <c r="Y1751" i="15"/>
  <c r="Y1750" i="15"/>
  <c r="Y1749" i="15"/>
  <c r="Y1748" i="15"/>
  <c r="Y1747" i="15"/>
  <c r="Y1746" i="15"/>
  <c r="Y1745" i="15"/>
  <c r="Y1744" i="15"/>
  <c r="Y1743" i="15"/>
  <c r="Y1742" i="15"/>
  <c r="Y1741" i="15"/>
  <c r="Y1740" i="15"/>
  <c r="Y1739" i="15"/>
  <c r="Y1738" i="15"/>
  <c r="Y1737" i="15"/>
  <c r="Y1736" i="15"/>
  <c r="Y1735" i="15"/>
  <c r="Y1734" i="15"/>
  <c r="Y1733" i="15"/>
  <c r="Y1732" i="15"/>
  <c r="Y1731" i="15"/>
  <c r="Y1730" i="15"/>
  <c r="Y1729" i="15"/>
  <c r="Y1728" i="15"/>
  <c r="Y1727" i="15"/>
  <c r="Y1726" i="15"/>
  <c r="Y1725" i="15"/>
  <c r="Y1724" i="15"/>
  <c r="Y1723" i="15"/>
  <c r="Y1722" i="15"/>
  <c r="Y1721" i="15"/>
  <c r="Y1720" i="15"/>
  <c r="Y1719" i="15"/>
  <c r="Y1718" i="15"/>
  <c r="Y1717" i="15"/>
  <c r="Y1716" i="15"/>
  <c r="Y1715" i="15"/>
  <c r="Y1714" i="15"/>
  <c r="Y1713" i="15"/>
  <c r="Y1712" i="15"/>
  <c r="Y1711" i="15"/>
  <c r="Y1710" i="15"/>
  <c r="Y1709" i="15"/>
  <c r="Y1708" i="15"/>
  <c r="Y1707" i="15"/>
  <c r="Y1706" i="15"/>
  <c r="Y1705" i="15"/>
  <c r="Y1704" i="15"/>
  <c r="Y1703" i="15"/>
  <c r="Y1702" i="15"/>
  <c r="Y1701" i="15"/>
  <c r="Y1700" i="15"/>
  <c r="Y1699" i="15"/>
  <c r="Y1698" i="15"/>
  <c r="Y1697" i="15"/>
  <c r="Y1696" i="15"/>
  <c r="Y1695" i="15"/>
  <c r="Y1694" i="15"/>
  <c r="Y1693" i="15"/>
  <c r="Y1692" i="15"/>
  <c r="Y1691" i="15"/>
  <c r="Y1690" i="15"/>
  <c r="Y1689" i="15"/>
  <c r="Y1688" i="15"/>
  <c r="Y1687" i="15"/>
  <c r="Y1686" i="15"/>
  <c r="Y1685" i="15"/>
  <c r="Y1684" i="15"/>
  <c r="Y1683" i="15"/>
  <c r="Y1682" i="15"/>
  <c r="Y1681" i="15"/>
  <c r="Y1680" i="15"/>
  <c r="Y1679" i="15"/>
  <c r="Y1678" i="15"/>
  <c r="Y1677" i="15"/>
  <c r="Y1676" i="15"/>
  <c r="Y1675" i="15"/>
  <c r="Y1674" i="15"/>
  <c r="Y1673" i="15"/>
  <c r="Y1672" i="15"/>
  <c r="Y1671" i="15"/>
  <c r="Y1670" i="15"/>
  <c r="Y1669" i="15"/>
  <c r="Y1668" i="15"/>
  <c r="Y1667" i="15"/>
  <c r="Y1666" i="15"/>
  <c r="Y1665" i="15"/>
  <c r="Y1664" i="15"/>
  <c r="Y1663" i="15"/>
  <c r="Y1662" i="15"/>
  <c r="Y1661" i="15"/>
  <c r="Y1660" i="15"/>
  <c r="Y1659" i="15"/>
  <c r="Y1658" i="15"/>
  <c r="Y1657" i="15"/>
  <c r="Y1656" i="15"/>
  <c r="Y1655" i="15"/>
  <c r="Y1654" i="15"/>
  <c r="Y1653" i="15"/>
  <c r="Y1652" i="15"/>
  <c r="Y1651" i="15"/>
  <c r="Y1650" i="15"/>
  <c r="Y1649" i="15"/>
  <c r="Y1648" i="15"/>
  <c r="Y1647" i="15"/>
  <c r="Y1646" i="15"/>
  <c r="Y1645" i="15"/>
  <c r="Y1644" i="15"/>
  <c r="Y1643" i="15"/>
  <c r="Y1642" i="15"/>
  <c r="Y1641" i="15"/>
  <c r="Y1640" i="15"/>
  <c r="Y1639" i="15"/>
  <c r="Y1638" i="15"/>
  <c r="Y1637" i="15"/>
  <c r="Y1636" i="15"/>
  <c r="Y1635" i="15"/>
  <c r="Y1634" i="15"/>
  <c r="Y1633" i="15"/>
  <c r="Y1632" i="15"/>
  <c r="Y1631" i="15"/>
  <c r="Y1630" i="15"/>
  <c r="Y1629" i="15"/>
  <c r="Y1628" i="15"/>
  <c r="Y1627" i="15"/>
  <c r="Y1626" i="15"/>
  <c r="Y1625" i="15"/>
  <c r="Y1624" i="15"/>
  <c r="Y1623" i="15"/>
  <c r="Y1622" i="15"/>
  <c r="Y1621" i="15"/>
  <c r="Y1620" i="15"/>
  <c r="Y1619" i="15"/>
  <c r="Y1618" i="15"/>
  <c r="Y1617" i="15"/>
  <c r="Y1616" i="15"/>
  <c r="Y1615" i="15"/>
  <c r="Y1614" i="15"/>
  <c r="Y1613" i="15"/>
  <c r="Y1612" i="15"/>
  <c r="Y1611" i="15"/>
  <c r="Y1610" i="15"/>
  <c r="Y1609" i="15"/>
  <c r="Y1608" i="15"/>
  <c r="Y1607" i="15"/>
  <c r="Y1606" i="15"/>
  <c r="Y1605" i="15"/>
  <c r="Y1604" i="15"/>
  <c r="Y1603" i="15"/>
  <c r="Y1602" i="15"/>
  <c r="Y1601" i="15"/>
  <c r="Y1600" i="15"/>
  <c r="Y1599" i="15"/>
  <c r="Y1598" i="15"/>
  <c r="Y1597" i="15"/>
  <c r="Y1596" i="15"/>
  <c r="Y1595" i="15"/>
  <c r="Y1594" i="15"/>
  <c r="Y1593" i="15"/>
  <c r="Y1592" i="15"/>
  <c r="Y1591" i="15"/>
  <c r="Y1590" i="15"/>
  <c r="Y1589" i="15"/>
  <c r="Y1588" i="15"/>
  <c r="Y1587" i="15"/>
  <c r="Y1586" i="15"/>
  <c r="Y1585" i="15"/>
  <c r="Y1584" i="15"/>
  <c r="Y1583" i="15"/>
  <c r="Y1582" i="15"/>
  <c r="Y1581" i="15"/>
  <c r="Y1580" i="15"/>
  <c r="Y1579" i="15"/>
  <c r="Y1578" i="15"/>
  <c r="Y1577" i="15"/>
  <c r="Y1576" i="15"/>
  <c r="Y1575" i="15"/>
  <c r="Y1574" i="15"/>
  <c r="Y1573" i="15"/>
  <c r="Y1572" i="15"/>
  <c r="Y1571" i="15"/>
  <c r="Y1570" i="15"/>
  <c r="Y1569" i="15"/>
  <c r="Y1568" i="15"/>
  <c r="Y1567" i="15"/>
  <c r="Y1566" i="15"/>
  <c r="Y1565" i="15"/>
  <c r="Y1564" i="15"/>
  <c r="Y1563" i="15"/>
  <c r="Y1562" i="15"/>
  <c r="Y1561" i="15"/>
  <c r="Y1560" i="15"/>
  <c r="Y1559" i="15"/>
  <c r="Y1558" i="15"/>
  <c r="Y1557" i="15"/>
  <c r="Y1556" i="15"/>
  <c r="Y1555" i="15"/>
  <c r="Y1554" i="15"/>
  <c r="Y1553" i="15"/>
  <c r="Y1552" i="15"/>
  <c r="Y1551" i="15"/>
  <c r="Y1550" i="15"/>
  <c r="Y1549" i="15"/>
  <c r="Y1548" i="15"/>
  <c r="Y1547" i="15"/>
  <c r="Y1546" i="15"/>
  <c r="Y1545" i="15"/>
  <c r="Y1544" i="15"/>
  <c r="Y1543" i="15"/>
  <c r="Y1542" i="15"/>
  <c r="Y1541" i="15"/>
  <c r="Y1540" i="15"/>
  <c r="Y1539" i="15"/>
  <c r="Y1538" i="15"/>
  <c r="Y1537" i="15"/>
  <c r="Y1536" i="15"/>
  <c r="Y1535" i="15"/>
  <c r="Y1534" i="15"/>
  <c r="Y1533" i="15"/>
  <c r="Y1532" i="15"/>
  <c r="Y1531" i="15"/>
  <c r="Y1530" i="15"/>
  <c r="Y1529" i="15"/>
  <c r="Y1528" i="15"/>
  <c r="Y1527" i="15"/>
  <c r="Y1526" i="15"/>
  <c r="Y1525" i="15"/>
  <c r="Y1524" i="15"/>
  <c r="Y1523" i="15"/>
  <c r="Y1522" i="15"/>
  <c r="Y1521" i="15"/>
  <c r="Y1520" i="15"/>
  <c r="Y1519" i="15"/>
  <c r="Y1518" i="15"/>
  <c r="Y1517" i="15"/>
  <c r="Y1516" i="15"/>
  <c r="Y1515" i="15"/>
  <c r="Y1514" i="15"/>
  <c r="Y1513" i="15"/>
  <c r="Y1512" i="15"/>
  <c r="Y1511" i="15"/>
  <c r="Y1510" i="15"/>
  <c r="Y1509" i="15"/>
  <c r="Y1508" i="15"/>
  <c r="Y1507" i="15"/>
  <c r="Y1506" i="15"/>
  <c r="Y1505" i="15"/>
  <c r="Y1504" i="15"/>
  <c r="Y1503" i="15"/>
  <c r="Y1502" i="15"/>
  <c r="Y1501" i="15"/>
  <c r="Y1500" i="15"/>
  <c r="Y1499" i="15"/>
  <c r="Y1498" i="15"/>
  <c r="Y1497" i="15"/>
  <c r="Y1496" i="15"/>
  <c r="Y1495" i="15"/>
  <c r="Y1494" i="15"/>
  <c r="Y1493" i="15"/>
  <c r="Y1492" i="15"/>
  <c r="Y1491" i="15"/>
  <c r="Y1490" i="15"/>
  <c r="Y1489" i="15"/>
  <c r="Y1488" i="15"/>
  <c r="Y1487" i="15"/>
  <c r="Y1486" i="15"/>
  <c r="Y1485" i="15"/>
  <c r="Y1484" i="15"/>
  <c r="Y1483" i="15"/>
  <c r="Y1482" i="15"/>
  <c r="Y1481" i="15"/>
  <c r="Y1480" i="15"/>
  <c r="Y1479" i="15"/>
  <c r="Y1478" i="15"/>
  <c r="Y1477" i="15"/>
  <c r="Y1476" i="15"/>
  <c r="Y1475" i="15"/>
  <c r="Y1474" i="15"/>
  <c r="Y1473" i="15"/>
  <c r="Y1472" i="15"/>
  <c r="Y1471" i="15"/>
  <c r="Y1470" i="15"/>
  <c r="Y1469" i="15"/>
  <c r="Y1468" i="15"/>
  <c r="Y1467" i="15"/>
  <c r="Y1466" i="15"/>
  <c r="Y1465" i="15"/>
  <c r="Y1464" i="15"/>
  <c r="Y1463" i="15"/>
  <c r="Y1462" i="15"/>
  <c r="Y1461" i="15"/>
  <c r="Y1460" i="15"/>
  <c r="Y1459" i="15"/>
  <c r="Y1458" i="15"/>
  <c r="Y1457" i="15"/>
  <c r="Y1456" i="15"/>
  <c r="Y1455" i="15"/>
  <c r="Y1454" i="15"/>
  <c r="Y1453" i="15"/>
  <c r="Y1452" i="15"/>
  <c r="Y1451" i="15"/>
  <c r="Y1450" i="15"/>
  <c r="Y1449" i="15"/>
  <c r="Y1448" i="15"/>
  <c r="Y1447" i="15"/>
  <c r="Y1446" i="15"/>
  <c r="Y1445" i="15"/>
  <c r="Y1444" i="15"/>
  <c r="Y1443" i="15"/>
  <c r="Y1442" i="15"/>
  <c r="Y1441" i="15"/>
  <c r="Y1440" i="15"/>
  <c r="Y1439" i="15"/>
  <c r="Y1438" i="15"/>
  <c r="Y1437" i="15"/>
  <c r="Y1436" i="15"/>
  <c r="Y1435" i="15"/>
  <c r="Y1434" i="15"/>
  <c r="Y1433" i="15"/>
  <c r="Y1432" i="15"/>
  <c r="Y1431" i="15"/>
  <c r="Y1430" i="15"/>
  <c r="Y1429" i="15"/>
  <c r="Y1428" i="15"/>
  <c r="Y1427" i="15"/>
  <c r="Y1426" i="15"/>
  <c r="Y1425" i="15"/>
  <c r="Y1424" i="15"/>
  <c r="Y1423" i="15"/>
  <c r="Y1422" i="15"/>
  <c r="Y1421" i="15"/>
  <c r="Y1420" i="15"/>
  <c r="Y1419" i="15"/>
  <c r="Y1418" i="15"/>
  <c r="Y1417" i="15"/>
  <c r="Y1416" i="15"/>
  <c r="Y1415" i="15"/>
  <c r="Y1414" i="15"/>
  <c r="Y1413" i="15"/>
  <c r="Y1412" i="15"/>
  <c r="Y1411" i="15"/>
  <c r="Y1410" i="15"/>
  <c r="Y1409" i="15"/>
  <c r="Y1408" i="15"/>
  <c r="Y1407" i="15"/>
  <c r="Y1406" i="15"/>
  <c r="Y1405" i="15"/>
  <c r="Y1404" i="15"/>
  <c r="Y1403" i="15"/>
  <c r="Y1402" i="15"/>
  <c r="Y1401" i="15"/>
  <c r="Y1400" i="15"/>
  <c r="Y1399" i="15"/>
  <c r="Y1398" i="15"/>
  <c r="Y1397" i="15"/>
  <c r="Y1396" i="15"/>
  <c r="Y1395" i="15"/>
  <c r="Y1394" i="15"/>
  <c r="Y1393" i="15"/>
  <c r="Y1392" i="15"/>
  <c r="Y1391" i="15"/>
  <c r="Y1390" i="15"/>
  <c r="Y1389" i="15"/>
  <c r="Y1388" i="15"/>
  <c r="Y1387" i="15"/>
  <c r="Y1386" i="15"/>
  <c r="Y1385" i="15"/>
  <c r="Y1384" i="15"/>
  <c r="Y1383" i="15"/>
  <c r="Y1382" i="15"/>
  <c r="Y1381" i="15"/>
  <c r="Y1380" i="15"/>
  <c r="Y1379" i="15"/>
  <c r="Y1378" i="15"/>
  <c r="Y1377" i="15"/>
  <c r="Y1376" i="15"/>
  <c r="Y1375" i="15"/>
  <c r="Y1374" i="15"/>
  <c r="Y1373" i="15"/>
  <c r="Y1372" i="15"/>
  <c r="Y1371" i="15"/>
  <c r="Y1370" i="15"/>
  <c r="Y1369" i="15"/>
  <c r="Y1368" i="15"/>
  <c r="Y1367" i="15"/>
  <c r="Y1366" i="15"/>
  <c r="Y1365" i="15"/>
  <c r="Y1364" i="15"/>
  <c r="Y1363" i="15"/>
  <c r="Y1362" i="15"/>
  <c r="Y1361" i="15"/>
  <c r="Y1360" i="15"/>
  <c r="Y1359" i="15"/>
  <c r="Y1358" i="15"/>
  <c r="Y1357" i="15"/>
  <c r="Y1356" i="15"/>
  <c r="Y1355" i="15"/>
  <c r="Y1354" i="15"/>
  <c r="Y1353" i="15"/>
  <c r="Y1352" i="15"/>
  <c r="Y1351" i="15"/>
  <c r="Y1350" i="15"/>
  <c r="Y1349" i="15"/>
  <c r="Y1348" i="15"/>
  <c r="Y1347" i="15"/>
  <c r="Y1346" i="15"/>
  <c r="Y1345" i="15"/>
  <c r="Y1344" i="15"/>
  <c r="Y1343" i="15"/>
  <c r="Y1342" i="15"/>
  <c r="Y1341" i="15"/>
  <c r="Y1340" i="15"/>
  <c r="Y1339" i="15"/>
  <c r="Y1338" i="15"/>
  <c r="Y1337" i="15"/>
  <c r="Y1336" i="15"/>
  <c r="Y1335" i="15"/>
  <c r="Y1334" i="15"/>
  <c r="Y1333" i="15"/>
  <c r="Y1332" i="15"/>
  <c r="Y1331" i="15"/>
  <c r="Y1330" i="15"/>
  <c r="Y1329" i="15"/>
  <c r="Y1328" i="15"/>
  <c r="Y1327" i="15"/>
  <c r="Y1326" i="15"/>
  <c r="Y1325" i="15"/>
  <c r="Y1324" i="15"/>
  <c r="Y1323" i="15"/>
  <c r="Y1322" i="15"/>
  <c r="Y1321" i="15"/>
  <c r="Y1320" i="15"/>
  <c r="Y1319" i="15"/>
  <c r="Y1318" i="15"/>
  <c r="Y1317" i="15"/>
  <c r="Y1316" i="15"/>
  <c r="Y1315" i="15"/>
  <c r="Y1314" i="15"/>
  <c r="Y1313" i="15"/>
  <c r="Y1312" i="15"/>
  <c r="Y1311" i="15"/>
  <c r="Y1310" i="15"/>
  <c r="Y1309" i="15"/>
  <c r="Y1308" i="15"/>
  <c r="Y1307" i="15"/>
  <c r="Y1306" i="15"/>
  <c r="Y1305" i="15"/>
  <c r="Y1304" i="15"/>
  <c r="Y1303" i="15"/>
  <c r="Y1302" i="15"/>
  <c r="Y1301" i="15"/>
  <c r="Y1300" i="15"/>
  <c r="Y1299" i="15"/>
  <c r="Y1298" i="15"/>
  <c r="Y1297" i="15"/>
  <c r="Y1296" i="15"/>
  <c r="Y1295" i="15"/>
  <c r="Y1294" i="15"/>
  <c r="Y1293" i="15"/>
  <c r="Y1292" i="15"/>
  <c r="Y1291" i="15"/>
  <c r="Y1290" i="15"/>
  <c r="Y1289" i="15"/>
  <c r="Y1288" i="15"/>
  <c r="Y1287" i="15"/>
  <c r="Y1286" i="15"/>
  <c r="Y1285" i="15"/>
  <c r="Y1284" i="15"/>
  <c r="Y1283" i="15"/>
  <c r="Y1282" i="15"/>
  <c r="Y1281" i="15"/>
  <c r="Y1280" i="15"/>
  <c r="Y1279" i="15"/>
  <c r="Y1278" i="15"/>
  <c r="Y1277" i="15"/>
  <c r="Y1276" i="15"/>
  <c r="Y1275" i="15"/>
  <c r="Y1274" i="15"/>
  <c r="Y1273" i="15"/>
  <c r="Y1272" i="15"/>
  <c r="Y1271" i="15"/>
  <c r="Y1270" i="15"/>
  <c r="Y1269" i="15"/>
  <c r="Y1268" i="15"/>
  <c r="Y1267" i="15"/>
  <c r="Y1266" i="15"/>
  <c r="Y1265" i="15"/>
  <c r="Y1264" i="15"/>
  <c r="Y1263" i="15"/>
  <c r="Y1262" i="15"/>
  <c r="Y1261" i="15"/>
  <c r="Y1260" i="15"/>
  <c r="Y1259" i="15"/>
  <c r="Y1258" i="15"/>
  <c r="Y1257" i="15"/>
  <c r="Y1256" i="15"/>
  <c r="Y1255" i="15"/>
  <c r="Y1254" i="15"/>
  <c r="Y1253" i="15"/>
  <c r="Y1252" i="15"/>
  <c r="Y1251" i="15"/>
  <c r="Y1250" i="15"/>
  <c r="Y1249" i="15"/>
  <c r="Y1248" i="15"/>
  <c r="Y1247" i="15"/>
  <c r="Y1246" i="15"/>
  <c r="Y1245" i="15"/>
  <c r="Y1244" i="15"/>
  <c r="Y1243" i="15"/>
  <c r="Y1242" i="15"/>
  <c r="Y1241" i="15"/>
  <c r="Y1240" i="15"/>
  <c r="Y1239" i="15"/>
  <c r="Y1238" i="15"/>
  <c r="Y1237" i="15"/>
  <c r="Y1236" i="15"/>
  <c r="Y1235" i="15"/>
  <c r="Y1234" i="15"/>
  <c r="Y1233" i="15"/>
  <c r="Y1232" i="15"/>
  <c r="Y1231" i="15"/>
  <c r="Y1230" i="15"/>
  <c r="Y1229" i="15"/>
  <c r="Y1228" i="15"/>
  <c r="Y1227" i="15"/>
  <c r="Y1226" i="15"/>
  <c r="Y1225" i="15"/>
  <c r="Y1224" i="15"/>
  <c r="Y1223" i="15"/>
  <c r="Y1222" i="15"/>
  <c r="Y1221" i="15"/>
  <c r="Y1220" i="15"/>
  <c r="Y1219" i="15"/>
  <c r="Y1218" i="15"/>
  <c r="Y1217" i="15"/>
  <c r="Y1216" i="15"/>
  <c r="Y1215" i="15"/>
  <c r="Y1214" i="15"/>
  <c r="Y1213" i="15"/>
  <c r="Y1212" i="15"/>
  <c r="Y1211" i="15"/>
  <c r="Y1210" i="15"/>
  <c r="Y1209" i="15"/>
  <c r="Y1208" i="15"/>
  <c r="Y1207" i="15"/>
  <c r="Y1206" i="15"/>
  <c r="Y1205" i="15"/>
  <c r="Y1204" i="15"/>
  <c r="Y1203" i="15"/>
  <c r="Y1202" i="15"/>
  <c r="Y1201" i="15"/>
  <c r="Y1200" i="15"/>
  <c r="Y1199" i="15"/>
  <c r="Y1198" i="15"/>
  <c r="Y1197" i="15"/>
  <c r="Y1196" i="15"/>
  <c r="Y1195" i="15"/>
  <c r="Y1194" i="15"/>
  <c r="Y1193" i="15"/>
  <c r="Y1192" i="15"/>
  <c r="Y1191" i="15"/>
  <c r="Y1190" i="15"/>
  <c r="Y1189" i="15"/>
  <c r="Y1188" i="15"/>
  <c r="Y1187" i="15"/>
  <c r="Y1186" i="15"/>
  <c r="Y1185" i="15"/>
  <c r="Y1184" i="15"/>
  <c r="Y1183" i="15"/>
  <c r="Y1182" i="15"/>
  <c r="Y1181" i="15"/>
  <c r="Y1180" i="15"/>
  <c r="Y1179" i="15"/>
  <c r="Y1178" i="15"/>
  <c r="Y1177" i="15"/>
  <c r="Y1176" i="15"/>
  <c r="Y1175" i="15"/>
  <c r="Y1174" i="15"/>
  <c r="Y1173" i="15"/>
  <c r="Y1172" i="15"/>
  <c r="Y1171" i="15"/>
  <c r="Y1170" i="15"/>
  <c r="Y1169" i="15"/>
  <c r="Y1168" i="15"/>
  <c r="Y1167" i="15"/>
  <c r="Y1166" i="15"/>
  <c r="Y1165" i="15"/>
  <c r="Y1164" i="15"/>
  <c r="Y1163" i="15"/>
  <c r="Y1162" i="15"/>
  <c r="Y1161" i="15"/>
  <c r="Y1160" i="15"/>
  <c r="Y1159" i="15"/>
  <c r="Y1158" i="15"/>
  <c r="Y1157" i="15"/>
  <c r="Y1156" i="15"/>
  <c r="Y1155" i="15"/>
  <c r="Y1154" i="15"/>
  <c r="Y1153" i="15"/>
  <c r="Y1152" i="15"/>
  <c r="Y1151" i="15"/>
  <c r="Y1150" i="15"/>
  <c r="Y1149" i="15"/>
  <c r="Y1148" i="15"/>
  <c r="Y1147" i="15"/>
  <c r="Y1146" i="15"/>
  <c r="Y1145" i="15"/>
  <c r="Y1144" i="15"/>
  <c r="Y1143" i="15"/>
  <c r="Y1142" i="15"/>
  <c r="Y1141" i="15"/>
  <c r="Y1140" i="15"/>
  <c r="Y1139" i="15"/>
  <c r="Y1138" i="15"/>
  <c r="Y1137" i="15"/>
  <c r="Y1136" i="15"/>
  <c r="Y1135" i="15"/>
  <c r="Y1134" i="15"/>
  <c r="Y1133" i="15"/>
  <c r="Y1132" i="15"/>
  <c r="Y1131" i="15"/>
  <c r="Y1130" i="15"/>
  <c r="Y1129" i="15"/>
  <c r="Y1128" i="15"/>
  <c r="Y1127" i="15"/>
  <c r="Y1126" i="15"/>
  <c r="Y1125" i="15"/>
  <c r="Y1124" i="15"/>
  <c r="Y1123" i="15"/>
  <c r="Y1122" i="15"/>
  <c r="Y1121" i="15"/>
  <c r="Y1120" i="15"/>
  <c r="Y1119" i="15"/>
  <c r="Y1118" i="15"/>
  <c r="Y1117" i="15"/>
  <c r="Y1116" i="15"/>
  <c r="Y1115" i="15"/>
  <c r="Y1114" i="15"/>
  <c r="Y1113" i="15"/>
  <c r="Y1112" i="15"/>
  <c r="Y1111" i="15"/>
  <c r="Y1110" i="15"/>
  <c r="Y1109" i="15"/>
  <c r="Y1108" i="15"/>
  <c r="Y1107" i="15"/>
  <c r="Y1106" i="15"/>
  <c r="Y1105" i="15"/>
  <c r="Y1104" i="15"/>
  <c r="Y1103" i="15"/>
  <c r="Y1102" i="15"/>
  <c r="Y1101" i="15"/>
  <c r="Y1100" i="15"/>
  <c r="Y1099" i="15"/>
  <c r="Y1098" i="15"/>
  <c r="Y1097" i="15"/>
  <c r="Y1096" i="15"/>
  <c r="Y1095" i="15"/>
  <c r="Y1094" i="15"/>
  <c r="Y1093" i="15"/>
  <c r="Y1092" i="15"/>
  <c r="Y1091" i="15"/>
  <c r="Y1090" i="15"/>
  <c r="Y1089" i="15"/>
  <c r="Y1088" i="15"/>
  <c r="Y1087" i="15"/>
  <c r="Y1086" i="15"/>
  <c r="Y1085" i="15"/>
  <c r="Y1084" i="15"/>
  <c r="Y1083" i="15"/>
  <c r="Y1082" i="15"/>
  <c r="Y1081" i="15"/>
  <c r="Y1080" i="15"/>
  <c r="Y1079" i="15"/>
  <c r="Y1078" i="15"/>
  <c r="Y1077" i="15"/>
  <c r="Y1076" i="15"/>
  <c r="Y1075" i="15"/>
  <c r="Y1074" i="15"/>
  <c r="Y1073" i="15"/>
  <c r="Y1072" i="15"/>
  <c r="Y1071" i="15"/>
  <c r="Y1070" i="15"/>
  <c r="Y1069" i="15"/>
  <c r="Y1068" i="15"/>
  <c r="Y1067" i="15"/>
  <c r="Y1066" i="15"/>
  <c r="Y1065" i="15"/>
  <c r="Y1064" i="15"/>
  <c r="Y1063" i="15"/>
  <c r="Y1062" i="15"/>
  <c r="Y1061" i="15"/>
  <c r="Y1060" i="15"/>
  <c r="Y1059" i="15"/>
  <c r="Y1058" i="15"/>
  <c r="Y1057" i="15"/>
  <c r="Y1056" i="15"/>
  <c r="Y1055" i="15"/>
  <c r="Y1054" i="15"/>
  <c r="Y1053" i="15"/>
  <c r="Y1052" i="15"/>
  <c r="Y1051" i="15"/>
  <c r="Y1050" i="15"/>
  <c r="Y1049" i="15"/>
  <c r="Y1048" i="15"/>
  <c r="Y1047" i="15"/>
  <c r="Y1046" i="15"/>
  <c r="Y1045" i="15"/>
  <c r="Y1044" i="15"/>
  <c r="Y1043" i="15"/>
  <c r="Y1042" i="15"/>
  <c r="Y1041" i="15"/>
  <c r="Y1040" i="15"/>
  <c r="Y1039" i="15"/>
  <c r="Y1038" i="15"/>
  <c r="Y1037" i="15"/>
  <c r="Y1036" i="15"/>
  <c r="Y1035" i="15"/>
  <c r="Y1034" i="15"/>
  <c r="Y1033" i="15"/>
  <c r="Y1032" i="15"/>
  <c r="Y1031" i="15"/>
  <c r="Y1030" i="15"/>
  <c r="Y1029" i="15"/>
  <c r="Y1028" i="15"/>
  <c r="Y1027" i="15"/>
  <c r="Y1026" i="15"/>
  <c r="Y1025" i="15"/>
  <c r="Y1024" i="15"/>
  <c r="Y1023" i="15"/>
  <c r="Y1022" i="15"/>
  <c r="Y1021" i="15"/>
  <c r="Y1020" i="15"/>
  <c r="Y1019" i="15"/>
  <c r="Y1018" i="15"/>
  <c r="Y1017" i="15"/>
  <c r="Y1016" i="15"/>
  <c r="Y1015" i="15"/>
  <c r="Y1014" i="15"/>
  <c r="Y1013" i="15"/>
  <c r="Y1012" i="15"/>
  <c r="Y1011" i="15"/>
  <c r="Y1010" i="15"/>
  <c r="Y1009" i="15"/>
  <c r="Y1008" i="15"/>
  <c r="Y1007" i="15"/>
  <c r="Y1006" i="15"/>
  <c r="Y1005" i="15"/>
  <c r="Y1004" i="15"/>
  <c r="Y1003" i="15"/>
  <c r="Y1002" i="15"/>
  <c r="Y1001" i="15"/>
  <c r="Y1000" i="15"/>
  <c r="Y999" i="15"/>
  <c r="Y998" i="15"/>
  <c r="Y997" i="15"/>
  <c r="Y996" i="15"/>
  <c r="Y995" i="15"/>
  <c r="Y994" i="15"/>
  <c r="Y993" i="15"/>
  <c r="Y992" i="15"/>
  <c r="Y991" i="15"/>
  <c r="Y990" i="15"/>
  <c r="Y989" i="15"/>
  <c r="Y988" i="15"/>
  <c r="Y987" i="15"/>
  <c r="Y986" i="15"/>
  <c r="Y985" i="15"/>
  <c r="Y984" i="15"/>
  <c r="Y983" i="15"/>
  <c r="Y982" i="15"/>
  <c r="Y981" i="15"/>
  <c r="Y980" i="15"/>
  <c r="Y979" i="15"/>
  <c r="Y978" i="15"/>
  <c r="Y977" i="15"/>
  <c r="Y976" i="15"/>
  <c r="Y975" i="15"/>
  <c r="Y974" i="15"/>
  <c r="Y973" i="15"/>
  <c r="Y972" i="15"/>
  <c r="Y971" i="15"/>
  <c r="Y970" i="15"/>
  <c r="Y969" i="15"/>
  <c r="Y968" i="15"/>
  <c r="Y967" i="15"/>
  <c r="Y966" i="15"/>
  <c r="Y965" i="15"/>
  <c r="Y964" i="15"/>
  <c r="Y963" i="15"/>
  <c r="Y962" i="15"/>
  <c r="Y961" i="15"/>
  <c r="Y960" i="15"/>
  <c r="Y959" i="15"/>
  <c r="Y958" i="15"/>
  <c r="Y957" i="15"/>
  <c r="Y956" i="15"/>
  <c r="Y955" i="15"/>
  <c r="Y954" i="15"/>
  <c r="Y953" i="15"/>
  <c r="Y952" i="15"/>
  <c r="Y951" i="15"/>
  <c r="Y950" i="15"/>
  <c r="Y949" i="15"/>
  <c r="Y948" i="15"/>
  <c r="Y947" i="15"/>
  <c r="Y946" i="15"/>
  <c r="Y945" i="15"/>
  <c r="Y944" i="15"/>
  <c r="Y943" i="15"/>
  <c r="Y942" i="15"/>
  <c r="Y941" i="15"/>
  <c r="Y940" i="15"/>
  <c r="Y939" i="15"/>
  <c r="Y938" i="15"/>
  <c r="Y937" i="15"/>
  <c r="Y936" i="15"/>
  <c r="Y935" i="15"/>
  <c r="Y934" i="15"/>
  <c r="Y933" i="15"/>
  <c r="Y932" i="15"/>
  <c r="Y931" i="15"/>
  <c r="Y930" i="15"/>
  <c r="Y929" i="15"/>
  <c r="Y928" i="15"/>
  <c r="Y927" i="15"/>
  <c r="Y926" i="15"/>
  <c r="Y925" i="15"/>
  <c r="Y924" i="15"/>
  <c r="Y923" i="15"/>
  <c r="Y922" i="15"/>
  <c r="Y921" i="15"/>
  <c r="Y920" i="15"/>
  <c r="Y919" i="15"/>
  <c r="Y918" i="15"/>
  <c r="Y917" i="15"/>
  <c r="Y916" i="15"/>
  <c r="Y915" i="15"/>
  <c r="Y914" i="15"/>
  <c r="Y913" i="15"/>
  <c r="Y912" i="15"/>
  <c r="Y911" i="15"/>
  <c r="Y910" i="15"/>
  <c r="Y909" i="15"/>
  <c r="Y908" i="15"/>
  <c r="Y907" i="15"/>
  <c r="Y906" i="15"/>
  <c r="Y905" i="15"/>
  <c r="Y904" i="15"/>
  <c r="Y903" i="15"/>
  <c r="Y902" i="15"/>
  <c r="Y901" i="15"/>
  <c r="Y900" i="15"/>
  <c r="Y899" i="15"/>
  <c r="Y898" i="15"/>
  <c r="Y897" i="15"/>
  <c r="Y896" i="15"/>
  <c r="Y895" i="15"/>
  <c r="Y894" i="15"/>
  <c r="Y893" i="15"/>
  <c r="Y892" i="15"/>
  <c r="Y891" i="15"/>
  <c r="Y890" i="15"/>
  <c r="Y889" i="15"/>
  <c r="Y888" i="15"/>
  <c r="Y887" i="15"/>
  <c r="Y886" i="15"/>
  <c r="Y885" i="15"/>
  <c r="Y884" i="15"/>
  <c r="Y883" i="15"/>
  <c r="Y882" i="15"/>
  <c r="Y881" i="15"/>
  <c r="Y880" i="15"/>
  <c r="Y879" i="15"/>
  <c r="Y878" i="15"/>
  <c r="Y877" i="15"/>
  <c r="Y876" i="15"/>
  <c r="Y875" i="15"/>
  <c r="Y874" i="15"/>
  <c r="Y873" i="15"/>
  <c r="Y872" i="15"/>
  <c r="Y871" i="15"/>
  <c r="Y870" i="15"/>
  <c r="Y869" i="15"/>
  <c r="Y868" i="15"/>
  <c r="Y867" i="15"/>
  <c r="Y866" i="15"/>
  <c r="Y865" i="15"/>
  <c r="Y864" i="15"/>
  <c r="Y863" i="15"/>
  <c r="Y862" i="15"/>
  <c r="Y861" i="15"/>
  <c r="Y860" i="15"/>
  <c r="Y859" i="15"/>
  <c r="Y858" i="15"/>
  <c r="Y857" i="15"/>
  <c r="Y856" i="15"/>
  <c r="Y855" i="15"/>
  <c r="Y854" i="15"/>
  <c r="Y853" i="15"/>
  <c r="Y852" i="15"/>
  <c r="Y851" i="15"/>
  <c r="Y850" i="15"/>
  <c r="Y849" i="15"/>
  <c r="Y848" i="15"/>
  <c r="Y847" i="15"/>
  <c r="Y846" i="15"/>
  <c r="Y845" i="15"/>
  <c r="Y844" i="15"/>
  <c r="Y843" i="15"/>
  <c r="Y842" i="15"/>
  <c r="Y841" i="15"/>
  <c r="Y840" i="15"/>
  <c r="Y839" i="15"/>
  <c r="Y838" i="15"/>
  <c r="Y837" i="15"/>
  <c r="Y836" i="15"/>
  <c r="Y835" i="15"/>
  <c r="Y834" i="15"/>
  <c r="Y833" i="15"/>
  <c r="Y832" i="15"/>
  <c r="Y831" i="15"/>
  <c r="Y830" i="15"/>
  <c r="Y829" i="15"/>
  <c r="Y828" i="15"/>
  <c r="Y827" i="15"/>
  <c r="Y826" i="15"/>
  <c r="Y825" i="15"/>
  <c r="Y824" i="15"/>
  <c r="Y823" i="15"/>
  <c r="Y822" i="15"/>
  <c r="Y821" i="15"/>
  <c r="Y820" i="15"/>
  <c r="Y819" i="15"/>
  <c r="Y818" i="15"/>
  <c r="Y817" i="15"/>
  <c r="Y816" i="15"/>
  <c r="Y815" i="15"/>
  <c r="Y814" i="15"/>
  <c r="Y813" i="15"/>
  <c r="Y812" i="15"/>
  <c r="Y811" i="15"/>
  <c r="Y810" i="15"/>
  <c r="Y809" i="15"/>
  <c r="Y808" i="15"/>
  <c r="Y807" i="15"/>
  <c r="Y806" i="15"/>
  <c r="Y805" i="15"/>
  <c r="Y804" i="15"/>
  <c r="Y803" i="15"/>
  <c r="Y802" i="15"/>
  <c r="Y801" i="15"/>
  <c r="Y800" i="15"/>
  <c r="Y799" i="15"/>
  <c r="Y798" i="15"/>
  <c r="Y797" i="15"/>
  <c r="Y796" i="15"/>
  <c r="Y795" i="15"/>
  <c r="Y794" i="15"/>
  <c r="Y793" i="15"/>
  <c r="Y792" i="15"/>
  <c r="Y791" i="15"/>
  <c r="Y790" i="15"/>
  <c r="Y789" i="15"/>
  <c r="Y788" i="15"/>
  <c r="Y787" i="15"/>
  <c r="Y786" i="15"/>
  <c r="Y785" i="15"/>
  <c r="Y784" i="15"/>
  <c r="Y783" i="15"/>
  <c r="Y782" i="15"/>
  <c r="Y781" i="15"/>
  <c r="Y780" i="15"/>
  <c r="Y779" i="15"/>
  <c r="Y778" i="15"/>
  <c r="Y777" i="15"/>
  <c r="Y776" i="15"/>
  <c r="Y775" i="15"/>
  <c r="Y774" i="15"/>
  <c r="Y773" i="15"/>
  <c r="Y772" i="15"/>
  <c r="Y771" i="15"/>
  <c r="Y770" i="15"/>
  <c r="Y769" i="15"/>
  <c r="Y768" i="15"/>
  <c r="Y767" i="15"/>
  <c r="Y766" i="15"/>
  <c r="Y765" i="15"/>
  <c r="Y764" i="15"/>
  <c r="Y763" i="15"/>
  <c r="Y762" i="15"/>
  <c r="Y761" i="15"/>
  <c r="Y760" i="15"/>
  <c r="Y759" i="15"/>
  <c r="Y758" i="15"/>
  <c r="Y757" i="15"/>
  <c r="Y756" i="15"/>
  <c r="Y755" i="15"/>
  <c r="Y754" i="15"/>
  <c r="Y753" i="15"/>
  <c r="Y752" i="15"/>
  <c r="Y751" i="15"/>
  <c r="Y750" i="15"/>
  <c r="Y749" i="15"/>
  <c r="Y748" i="15"/>
  <c r="Y747" i="15"/>
  <c r="Y746" i="15"/>
  <c r="Y745" i="15"/>
  <c r="Y744" i="15"/>
  <c r="Y743" i="15"/>
  <c r="Y742" i="15"/>
  <c r="Y741" i="15"/>
  <c r="Y740" i="15"/>
  <c r="Y739" i="15"/>
  <c r="Y738" i="15"/>
  <c r="Y737" i="15"/>
  <c r="Y736" i="15"/>
  <c r="Y735" i="15"/>
  <c r="Y734" i="15"/>
  <c r="Y733" i="15"/>
  <c r="Y732" i="15"/>
  <c r="Y731" i="15"/>
  <c r="Y730" i="15"/>
  <c r="Y729" i="15"/>
  <c r="Y728" i="15"/>
  <c r="Y727" i="15"/>
  <c r="Y726" i="15"/>
  <c r="Y725" i="15"/>
  <c r="Y724" i="15"/>
  <c r="Y723" i="15"/>
  <c r="Y722" i="15"/>
  <c r="Y721" i="15"/>
  <c r="Y720" i="15"/>
  <c r="Y719" i="15"/>
  <c r="Y718" i="15"/>
  <c r="Y717" i="15"/>
  <c r="Y716" i="15"/>
  <c r="Y715" i="15"/>
  <c r="Y714" i="15"/>
  <c r="Y713" i="15"/>
  <c r="Y712" i="15"/>
  <c r="Y711" i="15"/>
  <c r="Y710" i="15"/>
  <c r="Y709" i="15"/>
  <c r="Y708" i="15"/>
  <c r="Y707" i="15"/>
  <c r="Y706" i="15"/>
  <c r="Y705" i="15"/>
  <c r="Y704" i="15"/>
  <c r="Y703" i="15"/>
  <c r="Y702" i="15"/>
  <c r="Y701" i="15"/>
  <c r="Y700" i="15"/>
  <c r="Y699" i="15"/>
  <c r="Y698" i="15"/>
  <c r="Y697" i="15"/>
  <c r="Y696" i="15"/>
  <c r="Y695" i="15"/>
  <c r="Y694" i="15"/>
  <c r="Y693" i="15"/>
  <c r="Y692" i="15"/>
  <c r="Y691" i="15"/>
  <c r="Y690" i="15"/>
  <c r="Y689" i="15"/>
  <c r="Y688" i="15"/>
  <c r="Y687" i="15"/>
  <c r="Y686" i="15"/>
  <c r="Y685" i="15"/>
  <c r="Y684" i="15"/>
  <c r="Y683" i="15"/>
  <c r="Y682" i="15"/>
  <c r="Y681" i="15"/>
  <c r="Y680" i="15"/>
  <c r="Y679" i="15"/>
  <c r="Y678" i="15"/>
  <c r="Y677" i="15"/>
  <c r="Y676" i="15"/>
  <c r="Y675" i="15"/>
  <c r="Y674" i="15"/>
  <c r="Y673" i="15"/>
  <c r="Y672" i="15"/>
  <c r="Y671" i="15"/>
  <c r="Y670" i="15"/>
  <c r="Y669" i="15"/>
  <c r="Y668" i="15"/>
  <c r="Y667" i="15"/>
  <c r="Y666" i="15"/>
  <c r="Y665" i="15"/>
  <c r="Y664" i="15"/>
  <c r="Y663" i="15"/>
  <c r="Y662" i="15"/>
  <c r="Y661" i="15"/>
  <c r="Y660" i="15"/>
  <c r="Y659" i="15"/>
  <c r="Y658" i="15"/>
  <c r="Y657" i="15"/>
  <c r="Y656" i="15"/>
  <c r="Y655" i="15"/>
  <c r="Y654" i="15"/>
  <c r="Y653" i="15"/>
  <c r="Y652" i="15"/>
  <c r="Y651" i="15"/>
  <c r="Y650" i="15"/>
  <c r="Y649" i="15"/>
  <c r="Y648" i="15"/>
  <c r="Y647" i="15"/>
  <c r="Y646" i="15"/>
  <c r="Y645" i="15"/>
  <c r="Y644" i="15"/>
  <c r="Y643" i="15"/>
  <c r="Y642" i="15"/>
  <c r="Y641" i="15"/>
  <c r="Y640" i="15"/>
  <c r="Y639" i="15"/>
  <c r="Y638" i="15"/>
  <c r="Y637" i="15"/>
  <c r="Y636" i="15"/>
  <c r="Y635" i="15"/>
  <c r="Y634" i="15"/>
  <c r="Y633" i="15"/>
  <c r="Y632" i="15"/>
  <c r="Y631" i="15"/>
  <c r="Y630" i="15"/>
  <c r="Y629" i="15"/>
  <c r="Y628" i="15"/>
  <c r="Y627" i="15"/>
  <c r="Y626" i="15"/>
  <c r="Y625" i="15"/>
  <c r="Y624" i="15"/>
  <c r="Y623" i="15"/>
  <c r="Y622" i="15"/>
  <c r="Y621" i="15"/>
  <c r="Y620" i="15"/>
  <c r="Y619" i="15"/>
  <c r="Y618" i="15"/>
  <c r="Y617" i="15"/>
  <c r="Y616" i="15"/>
  <c r="Y615" i="15"/>
  <c r="Y614" i="15"/>
  <c r="Y613" i="15"/>
  <c r="Y612" i="15"/>
  <c r="Y611" i="15"/>
  <c r="Y610" i="15"/>
  <c r="Y609" i="15"/>
  <c r="Y608" i="15"/>
  <c r="Y607" i="15"/>
  <c r="Y606" i="15"/>
  <c r="Y605" i="15"/>
  <c r="Y604" i="15"/>
  <c r="Y603" i="15"/>
  <c r="Y602" i="15"/>
  <c r="Y601" i="15"/>
  <c r="Y600" i="15"/>
  <c r="Y599" i="15"/>
  <c r="Y598" i="15"/>
  <c r="Y597" i="15"/>
  <c r="Y596" i="15"/>
  <c r="Y595" i="15"/>
  <c r="Y594" i="15"/>
  <c r="Y593" i="15"/>
  <c r="Y592" i="15"/>
  <c r="Y591" i="15"/>
  <c r="Y590" i="15"/>
  <c r="Y589" i="15"/>
  <c r="Y588" i="15"/>
  <c r="Y587" i="15"/>
  <c r="Y586" i="15"/>
  <c r="Y585" i="15"/>
  <c r="Y584" i="15"/>
  <c r="Y583" i="15"/>
  <c r="Y582" i="15"/>
  <c r="Y581" i="15"/>
  <c r="Y580" i="15"/>
  <c r="Y579" i="15"/>
  <c r="Y578" i="15"/>
  <c r="Y577" i="15"/>
  <c r="Y576" i="15"/>
  <c r="Y575" i="15"/>
  <c r="Y574" i="15"/>
  <c r="Y573" i="15"/>
  <c r="Y572" i="15"/>
  <c r="Y571" i="15"/>
  <c r="Y570" i="15"/>
  <c r="Y569" i="15"/>
  <c r="Y568" i="15"/>
  <c r="Y567" i="15"/>
  <c r="Y566" i="15"/>
  <c r="Y565" i="15"/>
  <c r="Y564" i="15"/>
  <c r="Y563" i="15"/>
  <c r="Y562" i="15"/>
  <c r="Y561" i="15"/>
  <c r="Y560" i="15"/>
  <c r="Y559" i="15"/>
  <c r="Y558" i="15"/>
  <c r="Y557" i="15"/>
  <c r="Y556" i="15"/>
  <c r="Y555" i="15"/>
  <c r="Y554" i="15"/>
  <c r="Y553" i="15"/>
  <c r="Y552" i="15"/>
  <c r="Y551" i="15"/>
  <c r="Y550" i="15"/>
  <c r="Y549" i="15"/>
  <c r="Y548" i="15"/>
  <c r="Y547" i="15"/>
  <c r="Y546" i="15"/>
  <c r="Y545" i="15"/>
  <c r="Y544" i="15"/>
  <c r="Y543" i="15"/>
  <c r="Y542" i="15"/>
  <c r="Y541" i="15"/>
  <c r="Y540" i="15"/>
  <c r="Y539" i="15"/>
  <c r="Y538" i="15"/>
  <c r="Y537" i="15"/>
  <c r="Y536" i="15"/>
  <c r="Y535" i="15"/>
  <c r="Y534" i="15"/>
  <c r="Y533" i="15"/>
  <c r="Y532" i="15"/>
  <c r="Y531" i="15"/>
  <c r="Y530" i="15"/>
  <c r="Y529" i="15"/>
  <c r="Y528" i="15"/>
  <c r="Y527" i="15"/>
  <c r="Y526" i="15"/>
  <c r="Y525" i="15"/>
  <c r="Y524" i="15"/>
  <c r="Y523" i="15"/>
  <c r="Y522" i="15"/>
  <c r="Y521" i="15"/>
  <c r="Y520" i="15"/>
  <c r="Y519" i="15"/>
  <c r="Y518" i="15"/>
  <c r="Y517" i="15"/>
  <c r="Y516" i="15"/>
  <c r="Y515" i="15"/>
  <c r="Y514" i="15"/>
  <c r="Y513" i="15"/>
  <c r="Y512" i="15"/>
  <c r="Y511" i="15"/>
  <c r="Y510" i="15"/>
  <c r="Y509" i="15"/>
  <c r="Y508" i="15"/>
  <c r="Y507" i="15"/>
  <c r="Y506" i="15"/>
  <c r="Y505" i="15"/>
  <c r="Y504" i="15"/>
  <c r="Y503" i="15"/>
  <c r="Y502" i="15"/>
  <c r="Y501" i="15"/>
  <c r="Y500" i="15"/>
  <c r="Y499" i="15"/>
  <c r="Y498" i="15"/>
  <c r="Y497" i="15"/>
  <c r="Y496" i="15"/>
  <c r="Y495" i="15"/>
  <c r="Y494" i="15"/>
  <c r="Y493" i="15"/>
  <c r="Y492" i="15"/>
  <c r="Y491" i="15"/>
  <c r="Y490" i="15"/>
  <c r="Y489" i="15"/>
  <c r="Y488" i="15"/>
  <c r="Y487" i="15"/>
  <c r="Y486" i="15"/>
  <c r="Y485" i="15"/>
  <c r="Y484" i="15"/>
  <c r="Y483" i="15"/>
  <c r="Y482" i="15"/>
  <c r="Y481" i="15"/>
  <c r="Y480" i="15"/>
  <c r="Y479" i="15"/>
  <c r="Y478" i="15"/>
  <c r="Y477" i="15"/>
  <c r="Y476" i="15"/>
  <c r="Y475" i="15"/>
  <c r="Y474" i="15"/>
  <c r="Y473" i="15"/>
  <c r="Y472" i="15"/>
  <c r="Y471" i="15"/>
  <c r="Y470" i="15"/>
  <c r="Y469" i="15"/>
  <c r="Y468" i="15"/>
  <c r="Y467" i="15"/>
  <c r="Y466" i="15"/>
  <c r="Y465" i="15"/>
  <c r="Y464" i="15"/>
  <c r="Y463" i="15"/>
  <c r="Y462" i="15"/>
  <c r="Y461" i="15"/>
  <c r="Y460" i="15"/>
  <c r="Y459" i="15"/>
  <c r="Y458" i="15"/>
  <c r="Y457" i="15"/>
  <c r="Y456" i="15"/>
  <c r="Y455" i="15"/>
  <c r="Y454" i="15"/>
  <c r="Y453" i="15"/>
  <c r="Y452" i="15"/>
  <c r="Y451" i="15"/>
  <c r="Y450" i="15"/>
  <c r="Y449" i="15"/>
  <c r="Y448" i="15"/>
  <c r="Y447" i="15"/>
  <c r="Y446" i="15"/>
  <c r="Y445" i="15"/>
  <c r="Y444" i="15"/>
  <c r="Y443" i="15"/>
  <c r="Y442" i="15"/>
  <c r="Y441" i="15"/>
  <c r="Y440" i="15"/>
  <c r="Y439" i="15"/>
  <c r="Y438" i="15"/>
  <c r="Y437" i="15"/>
  <c r="Y436" i="15"/>
  <c r="Y435" i="15"/>
  <c r="Y434" i="15"/>
  <c r="Y433" i="15"/>
  <c r="Y432" i="15"/>
  <c r="Y431" i="15"/>
  <c r="Y430" i="15"/>
  <c r="Y429" i="15"/>
  <c r="Y428" i="15"/>
  <c r="Y427" i="15"/>
  <c r="Y426" i="15"/>
  <c r="Y425" i="15"/>
  <c r="Y424" i="15"/>
  <c r="Y423" i="15"/>
  <c r="Y422" i="15"/>
  <c r="Y421" i="15"/>
  <c r="Y420" i="15"/>
  <c r="Y419" i="15"/>
  <c r="Y418" i="15"/>
  <c r="Y417" i="15"/>
  <c r="Y416" i="15"/>
  <c r="Y415" i="15"/>
  <c r="Y414" i="15"/>
  <c r="Y413" i="15"/>
  <c r="Y412" i="15"/>
  <c r="Y411" i="15"/>
  <c r="Y410" i="15"/>
  <c r="Y409" i="15"/>
  <c r="Y408" i="15"/>
  <c r="Y407" i="15"/>
  <c r="Y406" i="15"/>
  <c r="Y405" i="15"/>
  <c r="Y404" i="15"/>
  <c r="Y403" i="15"/>
  <c r="Y402" i="15"/>
  <c r="Y401" i="15"/>
  <c r="Y400" i="15"/>
  <c r="Y399" i="15"/>
  <c r="Y398" i="15"/>
  <c r="Y397" i="15"/>
  <c r="Y396" i="15"/>
  <c r="Y395" i="15"/>
  <c r="Y394" i="15"/>
  <c r="Y393" i="15"/>
  <c r="Y392" i="15"/>
  <c r="Y391" i="15"/>
  <c r="Y390" i="15"/>
  <c r="Y389" i="15"/>
  <c r="Y388" i="15"/>
  <c r="Y387" i="15"/>
  <c r="Y386" i="15"/>
  <c r="Y385" i="15"/>
  <c r="Y384" i="15"/>
  <c r="Y383" i="15"/>
  <c r="Y382" i="15"/>
  <c r="Y381" i="15"/>
  <c r="Y380" i="15"/>
  <c r="Y379" i="15"/>
  <c r="Y378" i="15"/>
  <c r="Y377" i="15"/>
  <c r="Y376" i="15"/>
  <c r="Y375" i="15"/>
  <c r="Y374" i="15"/>
  <c r="Y373" i="15"/>
  <c r="Y372" i="15"/>
  <c r="Y371" i="15"/>
  <c r="Y370" i="15"/>
  <c r="Y369" i="15"/>
  <c r="Y368" i="15"/>
  <c r="Y367" i="15"/>
  <c r="Y366" i="15"/>
  <c r="Y365" i="15"/>
  <c r="Y364" i="15"/>
  <c r="Y363" i="15"/>
  <c r="Y362" i="15"/>
  <c r="Y361" i="15"/>
  <c r="Y360" i="15"/>
  <c r="Y359" i="15"/>
  <c r="Y358" i="15"/>
  <c r="Y357" i="15"/>
  <c r="Y356" i="15"/>
  <c r="Y355" i="15"/>
  <c r="Y354" i="15"/>
  <c r="Y353" i="15"/>
  <c r="Y352" i="15"/>
  <c r="Y351" i="15"/>
  <c r="Y350" i="15"/>
  <c r="Y349" i="15"/>
  <c r="Y348" i="15"/>
  <c r="Y347" i="15"/>
  <c r="Y346" i="15"/>
  <c r="Y345" i="15"/>
  <c r="Y344" i="15"/>
  <c r="Y343" i="15"/>
  <c r="Y342" i="15"/>
  <c r="Y341" i="15"/>
  <c r="Y340" i="15"/>
  <c r="Y339" i="15"/>
  <c r="Y338" i="15"/>
  <c r="Y337" i="15"/>
  <c r="Y336" i="15"/>
  <c r="Y335" i="15"/>
  <c r="Y334" i="15"/>
  <c r="Y333" i="15"/>
  <c r="Y332" i="15"/>
  <c r="Y331" i="15"/>
  <c r="Y330" i="15"/>
  <c r="Y329" i="15"/>
  <c r="Y328" i="15"/>
  <c r="Y327" i="15"/>
  <c r="Y326" i="15"/>
  <c r="Y325" i="15"/>
  <c r="Y324" i="15"/>
  <c r="Y323" i="15"/>
  <c r="Y322" i="15"/>
  <c r="Y321" i="15"/>
  <c r="Y320" i="15"/>
  <c r="Y319" i="15"/>
  <c r="Y318" i="15"/>
  <c r="Y317" i="15"/>
  <c r="Y316" i="15"/>
  <c r="Y315" i="15"/>
  <c r="Y314" i="15"/>
  <c r="Y313" i="15"/>
  <c r="Y312" i="15"/>
  <c r="Y311" i="15"/>
  <c r="Y310" i="15"/>
  <c r="Y309" i="15"/>
  <c r="Y308" i="15"/>
  <c r="Y307" i="15"/>
  <c r="Y306" i="15"/>
  <c r="Y305" i="15"/>
  <c r="Y304" i="15"/>
  <c r="Y303" i="15"/>
  <c r="Y302" i="15"/>
  <c r="Y301" i="15"/>
  <c r="Y300" i="15"/>
  <c r="Y299" i="15"/>
  <c r="Y298" i="15"/>
  <c r="Y297" i="15"/>
  <c r="Y296" i="15"/>
  <c r="Y295" i="15"/>
  <c r="Y294" i="15"/>
  <c r="Y293" i="15"/>
  <c r="Y292" i="15"/>
  <c r="Y291" i="15"/>
  <c r="Y290" i="15"/>
  <c r="Y289" i="15"/>
  <c r="Y288" i="15"/>
  <c r="Y287" i="15"/>
  <c r="Y286" i="15"/>
  <c r="Y285" i="15"/>
  <c r="Y284" i="15"/>
  <c r="Y283" i="15"/>
  <c r="Y282" i="15"/>
  <c r="Y281" i="15"/>
  <c r="Y280" i="15"/>
  <c r="Y279" i="15"/>
  <c r="Y278" i="15"/>
  <c r="Y277" i="15"/>
  <c r="Y276" i="15"/>
  <c r="Y275" i="15"/>
  <c r="Y274" i="15"/>
  <c r="Y273" i="15"/>
  <c r="Y272" i="15"/>
  <c r="Y271" i="15"/>
  <c r="Y270" i="15"/>
  <c r="Y269" i="15"/>
  <c r="Y268" i="15"/>
  <c r="Y267" i="15"/>
  <c r="Y266" i="15"/>
  <c r="Y265" i="15"/>
  <c r="Y264" i="15"/>
  <c r="Y263" i="15"/>
  <c r="Y262" i="15"/>
  <c r="Y261" i="15"/>
  <c r="Y260" i="15"/>
  <c r="Y259" i="15"/>
  <c r="Y258" i="15"/>
  <c r="Y257" i="15"/>
  <c r="Y256" i="15"/>
  <c r="Y255" i="15"/>
  <c r="Y254" i="15"/>
  <c r="Y253" i="15"/>
  <c r="Y252" i="15"/>
  <c r="Y251" i="15"/>
  <c r="Y250" i="15"/>
  <c r="Y249" i="15"/>
  <c r="Y248" i="15"/>
  <c r="Y247" i="15"/>
  <c r="Y246" i="15"/>
  <c r="Y245" i="15"/>
  <c r="Y244" i="15"/>
  <c r="Y243" i="15"/>
  <c r="Y242" i="15"/>
  <c r="Y241" i="15"/>
  <c r="Y240" i="15"/>
  <c r="Y239" i="15"/>
  <c r="Y238" i="15"/>
  <c r="Y237" i="15"/>
  <c r="Y236" i="15"/>
  <c r="Y235" i="15"/>
  <c r="Y234" i="15"/>
  <c r="Y233" i="15"/>
  <c r="Y232" i="15"/>
  <c r="Y231" i="15"/>
  <c r="Y230" i="15"/>
  <c r="Y229" i="15"/>
  <c r="Y228" i="15"/>
  <c r="Y227" i="15"/>
  <c r="Y226" i="15"/>
  <c r="Y225" i="15"/>
  <c r="Y224" i="15"/>
  <c r="Y223" i="15"/>
  <c r="Y222" i="15"/>
  <c r="Y221" i="15"/>
  <c r="Y220" i="15"/>
  <c r="Y219" i="15"/>
  <c r="Y218" i="15"/>
  <c r="Y217" i="15"/>
  <c r="Y216" i="15"/>
  <c r="Y215" i="15"/>
  <c r="Y214" i="15"/>
  <c r="Y213" i="15"/>
  <c r="Y212" i="15"/>
  <c r="Y211" i="15"/>
  <c r="Y210" i="15"/>
  <c r="Y209" i="15"/>
  <c r="Y208" i="15"/>
  <c r="Y207" i="15"/>
  <c r="Y206" i="15"/>
  <c r="Y205" i="15"/>
  <c r="Y204" i="15"/>
  <c r="Y203" i="15"/>
  <c r="Y202" i="15"/>
  <c r="Y201" i="15"/>
  <c r="Y200" i="15"/>
  <c r="Y199" i="15"/>
  <c r="Y198" i="15"/>
  <c r="Y197" i="15"/>
  <c r="Y196" i="15"/>
  <c r="Y195" i="15"/>
  <c r="Y194" i="15"/>
  <c r="Y193" i="15"/>
  <c r="Y192" i="15"/>
  <c r="Y191" i="15"/>
  <c r="Y190" i="15"/>
  <c r="Y189" i="15"/>
  <c r="Y188" i="15"/>
  <c r="Y187" i="15"/>
  <c r="Y186" i="15"/>
  <c r="Y185" i="15"/>
  <c r="Y184" i="15"/>
  <c r="Y183" i="15"/>
  <c r="Y182" i="15"/>
  <c r="Y181" i="15"/>
  <c r="Y180" i="15"/>
  <c r="Y179" i="15"/>
  <c r="Y178" i="15"/>
  <c r="Y177" i="15"/>
  <c r="Y176" i="15"/>
  <c r="Y175" i="15"/>
  <c r="Y174" i="15"/>
  <c r="Y173" i="15"/>
  <c r="Y172" i="15"/>
  <c r="Y171" i="15"/>
  <c r="Y170" i="15"/>
  <c r="Y169" i="15"/>
  <c r="Y168" i="15"/>
  <c r="Y167" i="15"/>
  <c r="Y166" i="15"/>
  <c r="Y165" i="15"/>
  <c r="Y164" i="15"/>
  <c r="Y163" i="15"/>
  <c r="Y162" i="15"/>
  <c r="Y161" i="15"/>
  <c r="Y160" i="15"/>
  <c r="Y159" i="15"/>
  <c r="Y158" i="15"/>
  <c r="Y157" i="15"/>
  <c r="Y156" i="15"/>
  <c r="Y155" i="15"/>
  <c r="Y154" i="15"/>
  <c r="Y153" i="15"/>
  <c r="Y152" i="15"/>
  <c r="Y151" i="15"/>
  <c r="Y150" i="15"/>
  <c r="Y149" i="15"/>
  <c r="Y148" i="15"/>
  <c r="Y147" i="15"/>
  <c r="Y146" i="15"/>
  <c r="Y145" i="15"/>
  <c r="Y144" i="15"/>
  <c r="Y143" i="15"/>
  <c r="Y142" i="15"/>
  <c r="Y141" i="15"/>
  <c r="Y140" i="15"/>
  <c r="Y139" i="15"/>
  <c r="Y138" i="15"/>
  <c r="Y137" i="15"/>
  <c r="Y136" i="15"/>
  <c r="Y135" i="15"/>
  <c r="Y134" i="15"/>
  <c r="Y133" i="15"/>
  <c r="Y132" i="15"/>
  <c r="Y131" i="15"/>
  <c r="Y130" i="15"/>
  <c r="Y129" i="15"/>
  <c r="Y128" i="15"/>
  <c r="Y127" i="15"/>
  <c r="Y126" i="15"/>
  <c r="Y125" i="15"/>
  <c r="Y124" i="15"/>
  <c r="Y123" i="15"/>
  <c r="Y122" i="15"/>
  <c r="Y121" i="15"/>
  <c r="Y120" i="15"/>
  <c r="Y119" i="15"/>
  <c r="Y118" i="15"/>
  <c r="Y117" i="15"/>
  <c r="Y116" i="15"/>
  <c r="Y115" i="15"/>
  <c r="Y114" i="15"/>
  <c r="Y113" i="15"/>
  <c r="Y112" i="15"/>
  <c r="Y111" i="15"/>
  <c r="Y110" i="15"/>
  <c r="Y109" i="15"/>
  <c r="Y108" i="15"/>
  <c r="Y107" i="15"/>
  <c r="Y106" i="15"/>
  <c r="Y105" i="15"/>
  <c r="Y104" i="15"/>
  <c r="Y103" i="15"/>
  <c r="Y102" i="15"/>
  <c r="Y101" i="15"/>
  <c r="Y100" i="15"/>
  <c r="Y99" i="15"/>
  <c r="Y98" i="15"/>
  <c r="Y97" i="15"/>
  <c r="Y96" i="15"/>
  <c r="Y95"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8" i="15"/>
  <c r="Y57" i="15"/>
  <c r="Y56" i="15"/>
  <c r="Y55" i="15"/>
  <c r="Y54" i="15"/>
  <c r="Y53" i="15"/>
  <c r="Y52" i="15"/>
  <c r="Y51" i="15"/>
  <c r="Y50" i="15"/>
  <c r="Y49" i="15"/>
  <c r="Y48" i="15"/>
  <c r="Y47" i="15"/>
  <c r="Y46" i="15"/>
  <c r="Y45" i="15"/>
  <c r="Y44" i="15"/>
  <c r="Y43" i="15"/>
  <c r="Y42" i="15"/>
  <c r="Y41" i="15"/>
  <c r="Y40" i="15"/>
  <c r="Y39" i="15"/>
  <c r="Y38" i="15"/>
  <c r="Y37" i="15"/>
  <c r="Y36" i="15"/>
  <c r="Y35" i="15"/>
  <c r="Y34" i="15"/>
  <c r="Y33" i="15"/>
  <c r="Y32" i="15"/>
  <c r="Y31" i="15"/>
  <c r="Y30" i="15"/>
  <c r="Y29" i="15"/>
  <c r="Y28" i="15"/>
  <c r="Y27" i="15"/>
  <c r="Y26" i="15"/>
  <c r="Y25" i="15"/>
  <c r="Y24" i="15"/>
  <c r="Y23" i="15"/>
  <c r="Y22" i="15"/>
  <c r="Y21" i="15"/>
  <c r="Y20" i="15"/>
  <c r="Y19" i="15"/>
  <c r="Y18" i="15"/>
  <c r="Y17" i="15"/>
  <c r="Y16" i="15"/>
  <c r="Y15" i="15"/>
  <c r="Y14" i="15"/>
  <c r="Y13" i="15"/>
  <c r="Y12" i="15"/>
  <c r="Y11" i="15"/>
  <c r="R2000" i="14"/>
  <c r="R1999" i="14"/>
  <c r="R1998" i="14"/>
  <c r="R1997" i="14"/>
  <c r="R1996" i="14"/>
  <c r="R1995" i="14"/>
  <c r="R1994" i="14"/>
  <c r="R1993" i="14"/>
  <c r="R1992" i="14"/>
  <c r="R1991" i="14"/>
  <c r="R1990" i="14"/>
  <c r="R1989" i="14"/>
  <c r="R1988" i="14"/>
  <c r="R1987" i="14"/>
  <c r="R1986" i="14"/>
  <c r="R1985" i="14"/>
  <c r="R1984" i="14"/>
  <c r="R1983" i="14"/>
  <c r="R1982" i="14"/>
  <c r="R1981" i="14"/>
  <c r="R1980" i="14"/>
  <c r="R1979" i="14"/>
  <c r="R1978" i="14"/>
  <c r="R1977" i="14"/>
  <c r="R1976" i="14"/>
  <c r="R1975" i="14"/>
  <c r="R1974" i="14"/>
  <c r="R1973" i="14"/>
  <c r="R1972" i="14"/>
  <c r="R1971" i="14"/>
  <c r="R1970" i="14"/>
  <c r="R1969" i="14"/>
  <c r="R1968" i="14"/>
  <c r="R1967" i="14"/>
  <c r="R1966" i="14"/>
  <c r="R1965" i="14"/>
  <c r="R1964" i="14"/>
  <c r="R1963" i="14"/>
  <c r="R1962" i="14"/>
  <c r="R1961" i="14"/>
  <c r="R1960" i="14"/>
  <c r="R1959" i="14"/>
  <c r="R1958" i="14"/>
  <c r="R1957" i="14"/>
  <c r="R1956" i="14"/>
  <c r="R1955" i="14"/>
  <c r="R1954" i="14"/>
  <c r="R1953" i="14"/>
  <c r="R1952" i="14"/>
  <c r="R1951" i="14"/>
  <c r="R1950" i="14"/>
  <c r="R1949" i="14"/>
  <c r="R1948" i="14"/>
  <c r="R1947" i="14"/>
  <c r="R1946" i="14"/>
  <c r="R1945" i="14"/>
  <c r="R1944" i="14"/>
  <c r="R1943" i="14"/>
  <c r="R1942" i="14"/>
  <c r="R1941" i="14"/>
  <c r="R1940" i="14"/>
  <c r="R1939" i="14"/>
  <c r="R1938" i="14"/>
  <c r="R1937" i="14"/>
  <c r="R1936" i="14"/>
  <c r="R1935" i="14"/>
  <c r="R1934" i="14"/>
  <c r="R1933" i="14"/>
  <c r="R1932" i="14"/>
  <c r="R1931" i="14"/>
  <c r="R1930" i="14"/>
  <c r="R1929" i="14"/>
  <c r="R1928" i="14"/>
  <c r="R1927" i="14"/>
  <c r="R1926" i="14"/>
  <c r="R1925" i="14"/>
  <c r="R1924" i="14"/>
  <c r="R1923" i="14"/>
  <c r="R1922" i="14"/>
  <c r="R1921" i="14"/>
  <c r="R1920" i="14"/>
  <c r="R1919" i="14"/>
  <c r="R1918" i="14"/>
  <c r="R1917" i="14"/>
  <c r="R1916" i="14"/>
  <c r="R1915" i="14"/>
  <c r="R1914" i="14"/>
  <c r="R1913" i="14"/>
  <c r="R1912" i="14"/>
  <c r="R1911" i="14"/>
  <c r="R1910" i="14"/>
  <c r="R1909" i="14"/>
  <c r="R1908" i="14"/>
  <c r="R1907" i="14"/>
  <c r="R1906" i="14"/>
  <c r="R1905" i="14"/>
  <c r="R1904" i="14"/>
  <c r="R1903" i="14"/>
  <c r="R1902" i="14"/>
  <c r="R1901" i="14"/>
  <c r="R1900" i="14"/>
  <c r="R1899" i="14"/>
  <c r="R1898" i="14"/>
  <c r="R1897" i="14"/>
  <c r="R1896" i="14"/>
  <c r="R1895" i="14"/>
  <c r="R1894" i="14"/>
  <c r="R1893" i="14"/>
  <c r="R1892" i="14"/>
  <c r="R1891" i="14"/>
  <c r="R1890" i="14"/>
  <c r="R1889" i="14"/>
  <c r="R1888" i="14"/>
  <c r="R1887" i="14"/>
  <c r="R1886" i="14"/>
  <c r="R1885" i="14"/>
  <c r="R1884" i="14"/>
  <c r="R1883" i="14"/>
  <c r="R1882" i="14"/>
  <c r="R1881" i="14"/>
  <c r="R1880" i="14"/>
  <c r="R1879" i="14"/>
  <c r="R1878" i="14"/>
  <c r="R1877" i="14"/>
  <c r="R1876" i="14"/>
  <c r="R1875" i="14"/>
  <c r="R1874" i="14"/>
  <c r="R1873" i="14"/>
  <c r="R1872" i="14"/>
  <c r="R1871" i="14"/>
  <c r="R1870" i="14"/>
  <c r="R1869" i="14"/>
  <c r="R1868" i="14"/>
  <c r="R1867" i="14"/>
  <c r="R1866" i="14"/>
  <c r="R1865" i="14"/>
  <c r="R1864" i="14"/>
  <c r="R1863" i="14"/>
  <c r="R1862" i="14"/>
  <c r="R1861" i="14"/>
  <c r="R1860" i="14"/>
  <c r="R1859" i="14"/>
  <c r="R1858" i="14"/>
  <c r="R1857" i="14"/>
  <c r="R1856" i="14"/>
  <c r="R1855" i="14"/>
  <c r="R1854" i="14"/>
  <c r="R1853" i="14"/>
  <c r="R1852" i="14"/>
  <c r="R1851" i="14"/>
  <c r="R1850" i="14"/>
  <c r="R1849" i="14"/>
  <c r="R1848" i="14"/>
  <c r="R1847" i="14"/>
  <c r="R1846" i="14"/>
  <c r="R1845" i="14"/>
  <c r="R1844" i="14"/>
  <c r="R1843" i="14"/>
  <c r="R1842" i="14"/>
  <c r="R1841" i="14"/>
  <c r="R1840" i="14"/>
  <c r="R1839" i="14"/>
  <c r="R1838" i="14"/>
  <c r="R1837" i="14"/>
  <c r="R1836" i="14"/>
  <c r="R1835" i="14"/>
  <c r="R1834" i="14"/>
  <c r="R1833" i="14"/>
  <c r="R1832" i="14"/>
  <c r="R1831" i="14"/>
  <c r="R1830" i="14"/>
  <c r="R1829" i="14"/>
  <c r="R1828" i="14"/>
  <c r="R1827" i="14"/>
  <c r="R1826" i="14"/>
  <c r="R1825" i="14"/>
  <c r="R1824" i="14"/>
  <c r="R1823" i="14"/>
  <c r="R1822" i="14"/>
  <c r="R1821" i="14"/>
  <c r="R1820" i="14"/>
  <c r="R1819" i="14"/>
  <c r="R1818" i="14"/>
  <c r="R1817" i="14"/>
  <c r="R1816" i="14"/>
  <c r="R1815" i="14"/>
  <c r="R1814" i="14"/>
  <c r="R1813" i="14"/>
  <c r="R1812" i="14"/>
  <c r="R1811" i="14"/>
  <c r="R1810" i="14"/>
  <c r="R1809" i="14"/>
  <c r="R1808" i="14"/>
  <c r="R1807" i="14"/>
  <c r="R1806" i="14"/>
  <c r="R1805" i="14"/>
  <c r="R1804" i="14"/>
  <c r="R1803" i="14"/>
  <c r="R1802" i="14"/>
  <c r="R1801" i="14"/>
  <c r="R1800" i="14"/>
  <c r="R1799" i="14"/>
  <c r="R1798" i="14"/>
  <c r="R1797" i="14"/>
  <c r="R1796" i="14"/>
  <c r="R1795" i="14"/>
  <c r="R1794" i="14"/>
  <c r="R1793" i="14"/>
  <c r="R1792" i="14"/>
  <c r="R1791" i="14"/>
  <c r="R1790" i="14"/>
  <c r="R1789" i="14"/>
  <c r="R1788" i="14"/>
  <c r="R1787" i="14"/>
  <c r="R1786" i="14"/>
  <c r="R1785" i="14"/>
  <c r="R1784" i="14"/>
  <c r="R1783" i="14"/>
  <c r="R1782" i="14"/>
  <c r="R1781" i="14"/>
  <c r="R1780" i="14"/>
  <c r="R1779" i="14"/>
  <c r="R1778" i="14"/>
  <c r="R1777" i="14"/>
  <c r="R1776" i="14"/>
  <c r="R1775" i="14"/>
  <c r="R1774" i="14"/>
  <c r="R1773" i="14"/>
  <c r="R1772" i="14"/>
  <c r="R1771" i="14"/>
  <c r="R1770" i="14"/>
  <c r="R1769" i="14"/>
  <c r="R1768" i="14"/>
  <c r="R1767" i="14"/>
  <c r="R1766" i="14"/>
  <c r="R1765" i="14"/>
  <c r="R1764" i="14"/>
  <c r="R1763" i="14"/>
  <c r="R1762" i="14"/>
  <c r="R1761" i="14"/>
  <c r="R1760" i="14"/>
  <c r="R1759" i="14"/>
  <c r="R1758" i="14"/>
  <c r="R1757" i="14"/>
  <c r="R1756" i="14"/>
  <c r="R1755" i="14"/>
  <c r="R1754" i="14"/>
  <c r="R1753" i="14"/>
  <c r="R1752" i="14"/>
  <c r="R1751" i="14"/>
  <c r="R1750" i="14"/>
  <c r="R1749" i="14"/>
  <c r="R1748" i="14"/>
  <c r="R1747" i="14"/>
  <c r="R1746" i="14"/>
  <c r="R1745" i="14"/>
  <c r="R1744" i="14"/>
  <c r="R1743" i="14"/>
  <c r="R1742" i="14"/>
  <c r="R1741" i="14"/>
  <c r="R1740" i="14"/>
  <c r="R1739" i="14"/>
  <c r="R1738" i="14"/>
  <c r="R1737" i="14"/>
  <c r="R1736" i="14"/>
  <c r="R1735" i="14"/>
  <c r="R1734" i="14"/>
  <c r="R1733" i="14"/>
  <c r="R1732" i="14"/>
  <c r="R1731" i="14"/>
  <c r="R1730" i="14"/>
  <c r="R1729" i="14"/>
  <c r="R1728" i="14"/>
  <c r="R1727" i="14"/>
  <c r="R1726" i="14"/>
  <c r="R1725" i="14"/>
  <c r="R1724" i="14"/>
  <c r="R1723" i="14"/>
  <c r="R1722" i="14"/>
  <c r="R1721" i="14"/>
  <c r="R1720" i="14"/>
  <c r="R1719" i="14"/>
  <c r="R1718" i="14"/>
  <c r="R1717" i="14"/>
  <c r="R1716" i="14"/>
  <c r="R1715" i="14"/>
  <c r="R1714" i="14"/>
  <c r="R1713" i="14"/>
  <c r="R1712" i="14"/>
  <c r="R1711" i="14"/>
  <c r="R1710" i="14"/>
  <c r="R1709" i="14"/>
  <c r="R1708" i="14"/>
  <c r="R1707" i="14"/>
  <c r="R1706" i="14"/>
  <c r="R1705" i="14"/>
  <c r="R1704" i="14"/>
  <c r="R1703" i="14"/>
  <c r="R1702" i="14"/>
  <c r="R1701" i="14"/>
  <c r="R1700" i="14"/>
  <c r="R1699" i="14"/>
  <c r="R1698" i="14"/>
  <c r="R1697" i="14"/>
  <c r="R1696" i="14"/>
  <c r="R1695" i="14"/>
  <c r="R1694" i="14"/>
  <c r="R1693" i="14"/>
  <c r="R1692" i="14"/>
  <c r="R1691" i="14"/>
  <c r="R1690" i="14"/>
  <c r="R1689" i="14"/>
  <c r="R1688" i="14"/>
  <c r="R1687" i="14"/>
  <c r="R1686" i="14"/>
  <c r="R1685" i="14"/>
  <c r="R1684" i="14"/>
  <c r="R1683" i="14"/>
  <c r="R1682" i="14"/>
  <c r="R1681" i="14"/>
  <c r="R1680" i="14"/>
  <c r="R1679" i="14"/>
  <c r="R1678" i="14"/>
  <c r="R1677" i="14"/>
  <c r="R1676" i="14"/>
  <c r="R1675" i="14"/>
  <c r="R1674" i="14"/>
  <c r="R1673" i="14"/>
  <c r="R1672" i="14"/>
  <c r="R1671" i="14"/>
  <c r="R1670" i="14"/>
  <c r="R1669" i="14"/>
  <c r="R1668" i="14"/>
  <c r="R1667" i="14"/>
  <c r="R1666" i="14"/>
  <c r="R1665" i="14"/>
  <c r="R1664" i="14"/>
  <c r="R1663" i="14"/>
  <c r="R1662" i="14"/>
  <c r="R1661" i="14"/>
  <c r="R1660" i="14"/>
  <c r="R1659" i="14"/>
  <c r="R1658" i="14"/>
  <c r="R1657" i="14"/>
  <c r="R1656" i="14"/>
  <c r="R1655" i="14"/>
  <c r="R1654" i="14"/>
  <c r="R1653" i="14"/>
  <c r="R1652" i="14"/>
  <c r="R1651" i="14"/>
  <c r="R1650" i="14"/>
  <c r="R1649" i="14"/>
  <c r="R1648" i="14"/>
  <c r="R1647" i="14"/>
  <c r="R1646" i="14"/>
  <c r="R1645" i="14"/>
  <c r="R1644" i="14"/>
  <c r="R1643" i="14"/>
  <c r="R1642" i="14"/>
  <c r="R1641" i="14"/>
  <c r="R1640" i="14"/>
  <c r="R1639" i="14"/>
  <c r="R1638" i="14"/>
  <c r="R1637" i="14"/>
  <c r="R1636" i="14"/>
  <c r="R1635" i="14"/>
  <c r="R1634" i="14"/>
  <c r="R1633" i="14"/>
  <c r="R1632" i="14"/>
  <c r="R1631" i="14"/>
  <c r="R1630" i="14"/>
  <c r="R1629" i="14"/>
  <c r="R1628" i="14"/>
  <c r="R1627" i="14"/>
  <c r="R1626" i="14"/>
  <c r="R1625" i="14"/>
  <c r="R1624" i="14"/>
  <c r="R1623" i="14"/>
  <c r="R1622" i="14"/>
  <c r="R1621" i="14"/>
  <c r="R1620" i="14"/>
  <c r="R1619" i="14"/>
  <c r="R1618" i="14"/>
  <c r="R1617" i="14"/>
  <c r="R1616" i="14"/>
  <c r="R1615" i="14"/>
  <c r="R1614" i="14"/>
  <c r="R1613" i="14"/>
  <c r="R1612" i="14"/>
  <c r="R1611" i="14"/>
  <c r="R1610" i="14"/>
  <c r="R1609" i="14"/>
  <c r="R1608" i="14"/>
  <c r="R1607" i="14"/>
  <c r="R1606" i="14"/>
  <c r="R1605" i="14"/>
  <c r="R1604" i="14"/>
  <c r="R1603" i="14"/>
  <c r="R1602" i="14"/>
  <c r="R1601" i="14"/>
  <c r="R1600" i="14"/>
  <c r="R1599" i="14"/>
  <c r="R1598" i="14"/>
  <c r="R1597" i="14"/>
  <c r="R1596" i="14"/>
  <c r="R1595" i="14"/>
  <c r="R1594" i="14"/>
  <c r="R1593" i="14"/>
  <c r="R1592" i="14"/>
  <c r="R1591" i="14"/>
  <c r="R1590" i="14"/>
  <c r="R1589" i="14"/>
  <c r="R1588" i="14"/>
  <c r="R1587" i="14"/>
  <c r="R1586" i="14"/>
  <c r="R1585" i="14"/>
  <c r="R1584" i="14"/>
  <c r="R1583" i="14"/>
  <c r="R1582" i="14"/>
  <c r="R1581" i="14"/>
  <c r="R1580" i="14"/>
  <c r="R1579" i="14"/>
  <c r="R1578" i="14"/>
  <c r="R1577" i="14"/>
  <c r="R1576" i="14"/>
  <c r="R1575" i="14"/>
  <c r="R1574" i="14"/>
  <c r="R1573" i="14"/>
  <c r="R1572" i="14"/>
  <c r="R1571" i="14"/>
  <c r="R1570" i="14"/>
  <c r="R1569" i="14"/>
  <c r="R1568" i="14"/>
  <c r="R1567" i="14"/>
  <c r="R1566" i="14"/>
  <c r="R1565" i="14"/>
  <c r="R1564" i="14"/>
  <c r="R1563" i="14"/>
  <c r="R1562" i="14"/>
  <c r="R1561" i="14"/>
  <c r="R1560" i="14"/>
  <c r="R1559" i="14"/>
  <c r="R1558" i="14"/>
  <c r="R1557" i="14"/>
  <c r="R1556" i="14"/>
  <c r="R1555" i="14"/>
  <c r="R1554" i="14"/>
  <c r="R1553" i="14"/>
  <c r="R1552" i="14"/>
  <c r="R1551" i="14"/>
  <c r="R1550" i="14"/>
  <c r="R1549" i="14"/>
  <c r="R1548" i="14"/>
  <c r="R1547" i="14"/>
  <c r="R1546" i="14"/>
  <c r="R1545" i="14"/>
  <c r="R1544" i="14"/>
  <c r="R1543" i="14"/>
  <c r="R1542" i="14"/>
  <c r="R1541" i="14"/>
  <c r="R1540" i="14"/>
  <c r="R1539" i="14"/>
  <c r="R1538" i="14"/>
  <c r="R1537" i="14"/>
  <c r="R1536" i="14"/>
  <c r="R1535" i="14"/>
  <c r="R1534" i="14"/>
  <c r="R1533" i="14"/>
  <c r="R1532" i="14"/>
  <c r="R1531" i="14"/>
  <c r="R1530" i="14"/>
  <c r="R1529" i="14"/>
  <c r="R1528" i="14"/>
  <c r="R1527" i="14"/>
  <c r="R1526" i="14"/>
  <c r="R1525" i="14"/>
  <c r="R1524" i="14"/>
  <c r="R1523" i="14"/>
  <c r="R1522" i="14"/>
  <c r="R1521" i="14"/>
  <c r="R1520" i="14"/>
  <c r="R1519" i="14"/>
  <c r="R1518" i="14"/>
  <c r="R1517" i="14"/>
  <c r="R1516" i="14"/>
  <c r="R1515" i="14"/>
  <c r="R1514" i="14"/>
  <c r="R1513" i="14"/>
  <c r="R1512" i="14"/>
  <c r="R1511" i="14"/>
  <c r="R1510" i="14"/>
  <c r="R1509" i="14"/>
  <c r="R1508" i="14"/>
  <c r="R1507" i="14"/>
  <c r="R1506" i="14"/>
  <c r="R1505" i="14"/>
  <c r="R1504" i="14"/>
  <c r="R1503" i="14"/>
  <c r="R1502" i="14"/>
  <c r="R1501" i="14"/>
  <c r="R1500" i="14"/>
  <c r="R1499" i="14"/>
  <c r="R1498" i="14"/>
  <c r="R1497" i="14"/>
  <c r="R1496" i="14"/>
  <c r="R1495" i="14"/>
  <c r="R1494" i="14"/>
  <c r="R1493" i="14"/>
  <c r="R1492" i="14"/>
  <c r="R1491" i="14"/>
  <c r="R1490" i="14"/>
  <c r="R1489" i="14"/>
  <c r="R1488" i="14"/>
  <c r="R1487" i="14"/>
  <c r="R1486" i="14"/>
  <c r="R1485" i="14"/>
  <c r="R1484" i="14"/>
  <c r="R1483" i="14"/>
  <c r="R1482" i="14"/>
  <c r="R1481" i="14"/>
  <c r="R1480" i="14"/>
  <c r="R1479" i="14"/>
  <c r="R1478" i="14"/>
  <c r="R1477" i="14"/>
  <c r="R1476" i="14"/>
  <c r="R1475" i="14"/>
  <c r="R1474" i="14"/>
  <c r="R1473" i="14"/>
  <c r="R1472" i="14"/>
  <c r="R1471" i="14"/>
  <c r="R1470" i="14"/>
  <c r="R1469" i="14"/>
  <c r="R1468" i="14"/>
  <c r="R1467" i="14"/>
  <c r="R1466" i="14"/>
  <c r="R1465" i="14"/>
  <c r="R1464" i="14"/>
  <c r="R1463" i="14"/>
  <c r="R1462" i="14"/>
  <c r="R1461" i="14"/>
  <c r="R1460" i="14"/>
  <c r="R1459" i="14"/>
  <c r="R1458" i="14"/>
  <c r="R1457" i="14"/>
  <c r="R1456" i="14"/>
  <c r="R1455" i="14"/>
  <c r="R1454" i="14"/>
  <c r="R1453" i="14"/>
  <c r="R1452" i="14"/>
  <c r="R1451" i="14"/>
  <c r="R1450" i="14"/>
  <c r="R1449" i="14"/>
  <c r="R1448" i="14"/>
  <c r="R1447" i="14"/>
  <c r="R1446" i="14"/>
  <c r="R1445" i="14"/>
  <c r="R1444" i="14"/>
  <c r="R1443" i="14"/>
  <c r="R1442" i="14"/>
  <c r="R1441" i="14"/>
  <c r="R1440" i="14"/>
  <c r="R1439" i="14"/>
  <c r="R1438" i="14"/>
  <c r="R1437" i="14"/>
  <c r="R1436" i="14"/>
  <c r="R1435" i="14"/>
  <c r="R1434" i="14"/>
  <c r="R1433" i="14"/>
  <c r="R1432" i="14"/>
  <c r="R1431" i="14"/>
  <c r="R1430" i="14"/>
  <c r="R1429" i="14"/>
  <c r="R1428" i="14"/>
  <c r="R1427" i="14"/>
  <c r="R1426" i="14"/>
  <c r="R1425" i="14"/>
  <c r="R1424" i="14"/>
  <c r="R1423" i="14"/>
  <c r="R1422" i="14"/>
  <c r="R1421" i="14"/>
  <c r="R1420" i="14"/>
  <c r="R1419" i="14"/>
  <c r="R1418" i="14"/>
  <c r="R1417" i="14"/>
  <c r="R1416" i="14"/>
  <c r="R1415" i="14"/>
  <c r="R1414" i="14"/>
  <c r="R1413" i="14"/>
  <c r="R1412" i="14"/>
  <c r="R1411" i="14"/>
  <c r="R1410" i="14"/>
  <c r="R1409" i="14"/>
  <c r="R1408" i="14"/>
  <c r="R1407" i="14"/>
  <c r="R1406" i="14"/>
  <c r="R1405" i="14"/>
  <c r="R1404" i="14"/>
  <c r="R1403" i="14"/>
  <c r="R1402" i="14"/>
  <c r="R1401" i="14"/>
  <c r="R1400" i="14"/>
  <c r="R1399" i="14"/>
  <c r="R1398" i="14"/>
  <c r="R1397" i="14"/>
  <c r="R1396" i="14"/>
  <c r="R1395" i="14"/>
  <c r="R1394" i="14"/>
  <c r="R1393" i="14"/>
  <c r="R1392" i="14"/>
  <c r="R1391" i="14"/>
  <c r="R1390" i="14"/>
  <c r="R1389" i="14"/>
  <c r="R1388" i="14"/>
  <c r="R1387" i="14"/>
  <c r="R1386" i="14"/>
  <c r="R1385" i="14"/>
  <c r="R1384" i="14"/>
  <c r="R1383" i="14"/>
  <c r="R1382" i="14"/>
  <c r="R1381" i="14"/>
  <c r="R1380" i="14"/>
  <c r="R1379" i="14"/>
  <c r="R1378" i="14"/>
  <c r="R1377" i="14"/>
  <c r="R1376" i="14"/>
  <c r="R1375" i="14"/>
  <c r="R1374" i="14"/>
  <c r="R1373" i="14"/>
  <c r="R1372" i="14"/>
  <c r="R1371" i="14"/>
  <c r="R1370" i="14"/>
  <c r="R1369" i="14"/>
  <c r="R1368" i="14"/>
  <c r="R1367" i="14"/>
  <c r="R1366" i="14"/>
  <c r="R1365" i="14"/>
  <c r="R1364" i="14"/>
  <c r="R1363" i="14"/>
  <c r="R1362" i="14"/>
  <c r="R1361" i="14"/>
  <c r="R1360" i="14"/>
  <c r="R1359" i="14"/>
  <c r="R1358" i="14"/>
  <c r="R1357" i="14"/>
  <c r="R1356" i="14"/>
  <c r="R1355" i="14"/>
  <c r="R1354" i="14"/>
  <c r="R1353" i="14"/>
  <c r="R1352" i="14"/>
  <c r="R1351" i="14"/>
  <c r="R1350" i="14"/>
  <c r="R1349" i="14"/>
  <c r="R1348" i="14"/>
  <c r="R1347" i="14"/>
  <c r="R1346" i="14"/>
  <c r="R1345" i="14"/>
  <c r="R1344" i="14"/>
  <c r="R1343" i="14"/>
  <c r="R1342" i="14"/>
  <c r="R1341" i="14"/>
  <c r="R1340" i="14"/>
  <c r="R1339" i="14"/>
  <c r="R1338" i="14"/>
  <c r="R1337" i="14"/>
  <c r="R1336" i="14"/>
  <c r="R1335" i="14"/>
  <c r="R1334" i="14"/>
  <c r="R1333" i="14"/>
  <c r="R1332" i="14"/>
  <c r="R1331" i="14"/>
  <c r="R1330" i="14"/>
  <c r="R1329" i="14"/>
  <c r="R1328" i="14"/>
  <c r="R1327" i="14"/>
  <c r="R1326" i="14"/>
  <c r="R1325" i="14"/>
  <c r="R1324" i="14"/>
  <c r="R1323" i="14"/>
  <c r="R1322" i="14"/>
  <c r="R1321" i="14"/>
  <c r="R1320" i="14"/>
  <c r="R1319" i="14"/>
  <c r="R1318" i="14"/>
  <c r="R1317" i="14"/>
  <c r="R1316" i="14"/>
  <c r="R1315" i="14"/>
  <c r="R1314" i="14"/>
  <c r="R1313" i="14"/>
  <c r="R1312" i="14"/>
  <c r="R1311" i="14"/>
  <c r="R1310" i="14"/>
  <c r="R1309" i="14"/>
  <c r="R1308" i="14"/>
  <c r="R1307" i="14"/>
  <c r="R1306" i="14"/>
  <c r="R1305" i="14"/>
  <c r="R1304" i="14"/>
  <c r="R1303" i="14"/>
  <c r="R1302" i="14"/>
  <c r="R1301" i="14"/>
  <c r="R1300" i="14"/>
  <c r="R1299" i="14"/>
  <c r="R1298" i="14"/>
  <c r="R1297" i="14"/>
  <c r="R1296" i="14"/>
  <c r="R1295" i="14"/>
  <c r="R1294" i="14"/>
  <c r="R1293" i="14"/>
  <c r="R1292" i="14"/>
  <c r="R1291" i="14"/>
  <c r="R1290" i="14"/>
  <c r="R1289" i="14"/>
  <c r="R1288" i="14"/>
  <c r="R1287" i="14"/>
  <c r="R1286" i="14"/>
  <c r="R1285" i="14"/>
  <c r="R1284" i="14"/>
  <c r="R1283" i="14"/>
  <c r="R1282" i="14"/>
  <c r="R1281" i="14"/>
  <c r="R1280" i="14"/>
  <c r="R1279" i="14"/>
  <c r="R1278" i="14"/>
  <c r="R1277" i="14"/>
  <c r="R1276" i="14"/>
  <c r="R1275" i="14"/>
  <c r="R1274" i="14"/>
  <c r="R1273" i="14"/>
  <c r="R1272" i="14"/>
  <c r="R1271" i="14"/>
  <c r="R1270" i="14"/>
  <c r="R1269" i="14"/>
  <c r="R1268" i="14"/>
  <c r="R1267" i="14"/>
  <c r="R1266" i="14"/>
  <c r="R1265" i="14"/>
  <c r="R1264" i="14"/>
  <c r="R1263" i="14"/>
  <c r="R1262" i="14"/>
  <c r="R1261" i="14"/>
  <c r="R1260" i="14"/>
  <c r="R1259" i="14"/>
  <c r="R1258" i="14"/>
  <c r="R1257" i="14"/>
  <c r="R1256" i="14"/>
  <c r="R1255" i="14"/>
  <c r="R1254" i="14"/>
  <c r="R1253" i="14"/>
  <c r="R1252" i="14"/>
  <c r="R1251" i="14"/>
  <c r="R1250" i="14"/>
  <c r="R1249" i="14"/>
  <c r="R1248" i="14"/>
  <c r="R1247" i="14"/>
  <c r="R1246" i="14"/>
  <c r="R1245" i="14"/>
  <c r="R1244" i="14"/>
  <c r="R1243" i="14"/>
  <c r="R1242" i="14"/>
  <c r="R1241" i="14"/>
  <c r="R1240" i="14"/>
  <c r="R1239" i="14"/>
  <c r="R1238" i="14"/>
  <c r="R1237" i="14"/>
  <c r="R1236" i="14"/>
  <c r="R1235" i="14"/>
  <c r="R1234" i="14"/>
  <c r="R1233" i="14"/>
  <c r="R1232" i="14"/>
  <c r="R1231" i="14"/>
  <c r="R1230" i="14"/>
  <c r="R1229" i="14"/>
  <c r="R1228" i="14"/>
  <c r="R1227" i="14"/>
  <c r="R1226" i="14"/>
  <c r="R1225" i="14"/>
  <c r="R1224" i="14"/>
  <c r="R1223" i="14"/>
  <c r="R1222" i="14"/>
  <c r="R1221" i="14"/>
  <c r="R1220" i="14"/>
  <c r="R1219" i="14"/>
  <c r="R1218" i="14"/>
  <c r="R1217" i="14"/>
  <c r="R1216" i="14"/>
  <c r="R1215" i="14"/>
  <c r="R1214" i="14"/>
  <c r="R1213" i="14"/>
  <c r="R1212" i="14"/>
  <c r="R1211" i="14"/>
  <c r="R1210" i="14"/>
  <c r="R1209" i="14"/>
  <c r="R1208" i="14"/>
  <c r="R1207" i="14"/>
  <c r="R1206" i="14"/>
  <c r="R1205" i="14"/>
  <c r="R1204" i="14"/>
  <c r="R1203" i="14"/>
  <c r="R1202" i="14"/>
  <c r="R1201" i="14"/>
  <c r="R1200" i="14"/>
  <c r="R1199" i="14"/>
  <c r="R1198" i="14"/>
  <c r="R1197" i="14"/>
  <c r="R1196" i="14"/>
  <c r="R1195" i="14"/>
  <c r="R1194" i="14"/>
  <c r="R1193" i="14"/>
  <c r="R1192" i="14"/>
  <c r="R1191" i="14"/>
  <c r="R1190" i="14"/>
  <c r="R1189" i="14"/>
  <c r="R1188" i="14"/>
  <c r="R1187" i="14"/>
  <c r="R1186" i="14"/>
  <c r="R1185" i="14"/>
  <c r="R1184" i="14"/>
  <c r="R1183" i="14"/>
  <c r="R1182" i="14"/>
  <c r="R1181" i="14"/>
  <c r="R1180" i="14"/>
  <c r="R1179" i="14"/>
  <c r="R1178" i="14"/>
  <c r="R1177" i="14"/>
  <c r="R1176" i="14"/>
  <c r="R1175" i="14"/>
  <c r="R1174" i="14"/>
  <c r="R1173" i="14"/>
  <c r="R1172" i="14"/>
  <c r="R1171" i="14"/>
  <c r="R1170" i="14"/>
  <c r="R1169" i="14"/>
  <c r="R1168" i="14"/>
  <c r="R1167" i="14"/>
  <c r="R1166" i="14"/>
  <c r="R1165" i="14"/>
  <c r="R1164" i="14"/>
  <c r="R1163" i="14"/>
  <c r="R1162" i="14"/>
  <c r="R1161" i="14"/>
  <c r="R1160" i="14"/>
  <c r="R1159" i="14"/>
  <c r="R1158" i="14"/>
  <c r="R1157" i="14"/>
  <c r="R1156" i="14"/>
  <c r="R1155" i="14"/>
  <c r="R1154" i="14"/>
  <c r="R1153" i="14"/>
  <c r="R1152" i="14"/>
  <c r="R1151" i="14"/>
  <c r="R1150" i="14"/>
  <c r="R1149" i="14"/>
  <c r="R1148" i="14"/>
  <c r="R1147" i="14"/>
  <c r="R1146" i="14"/>
  <c r="R1145" i="14"/>
  <c r="R1144" i="14"/>
  <c r="R1143" i="14"/>
  <c r="R1142" i="14"/>
  <c r="R1141" i="14"/>
  <c r="R1140" i="14"/>
  <c r="R1139" i="14"/>
  <c r="R1138" i="14"/>
  <c r="R1137" i="14"/>
  <c r="R1136" i="14"/>
  <c r="R1135" i="14"/>
  <c r="R1134" i="14"/>
  <c r="R1133" i="14"/>
  <c r="R1132" i="14"/>
  <c r="R1131" i="14"/>
  <c r="R1130" i="14"/>
  <c r="R1129" i="14"/>
  <c r="R1128" i="14"/>
  <c r="R1127" i="14"/>
  <c r="R1126" i="14"/>
  <c r="R1125" i="14"/>
  <c r="R1124" i="14"/>
  <c r="R1123" i="14"/>
  <c r="R1122" i="14"/>
  <c r="R1121" i="14"/>
  <c r="R1120" i="14"/>
  <c r="R1119" i="14"/>
  <c r="R1118" i="14"/>
  <c r="R1117" i="14"/>
  <c r="R1116" i="14"/>
  <c r="R1115" i="14"/>
  <c r="R1114" i="14"/>
  <c r="R1113" i="14"/>
  <c r="R1112" i="14"/>
  <c r="R1111" i="14"/>
  <c r="R1110" i="14"/>
  <c r="R1109" i="14"/>
  <c r="R1108" i="14"/>
  <c r="R1107" i="14"/>
  <c r="R1106" i="14"/>
  <c r="R1105" i="14"/>
  <c r="R1104" i="14"/>
  <c r="R1103" i="14"/>
  <c r="R1102" i="14"/>
  <c r="R1101" i="14"/>
  <c r="R1100" i="14"/>
  <c r="R1099" i="14"/>
  <c r="R1098" i="14"/>
  <c r="R1097" i="14"/>
  <c r="R1096" i="14"/>
  <c r="R1095" i="14"/>
  <c r="R1094" i="14"/>
  <c r="R1093" i="14"/>
  <c r="R1092" i="14"/>
  <c r="R1091" i="14"/>
  <c r="R1090" i="14"/>
  <c r="R1089" i="14"/>
  <c r="R1088" i="14"/>
  <c r="R1087" i="14"/>
  <c r="R1086" i="14"/>
  <c r="R1085" i="14"/>
  <c r="R1084" i="14"/>
  <c r="R1083" i="14"/>
  <c r="R1082" i="14"/>
  <c r="R1081" i="14"/>
  <c r="R1080" i="14"/>
  <c r="R1079" i="14"/>
  <c r="R1078" i="14"/>
  <c r="R1077" i="14"/>
  <c r="R1076" i="14"/>
  <c r="R1075" i="14"/>
  <c r="R1074" i="14"/>
  <c r="R1073" i="14"/>
  <c r="R1072" i="14"/>
  <c r="R1071" i="14"/>
  <c r="R1070" i="14"/>
  <c r="R1069" i="14"/>
  <c r="R1068" i="14"/>
  <c r="R1067" i="14"/>
  <c r="R1066" i="14"/>
  <c r="R1065" i="14"/>
  <c r="R1064" i="14"/>
  <c r="R1063" i="14"/>
  <c r="R1062" i="14"/>
  <c r="R1061" i="14"/>
  <c r="R1060" i="14"/>
  <c r="R1059" i="14"/>
  <c r="R1058" i="14"/>
  <c r="R1057" i="14"/>
  <c r="R1056" i="14"/>
  <c r="R1055" i="14"/>
  <c r="R1054" i="14"/>
  <c r="R1053" i="14"/>
  <c r="R1052" i="14"/>
  <c r="R1051" i="14"/>
  <c r="R1050" i="14"/>
  <c r="R1049" i="14"/>
  <c r="R1048" i="14"/>
  <c r="R1047" i="14"/>
  <c r="R1046" i="14"/>
  <c r="R1045" i="14"/>
  <c r="R1044" i="14"/>
  <c r="R1043" i="14"/>
  <c r="R1042" i="14"/>
  <c r="R1041" i="14"/>
  <c r="R1040" i="14"/>
  <c r="R1039" i="14"/>
  <c r="R1038" i="14"/>
  <c r="R1037" i="14"/>
  <c r="R1036" i="14"/>
  <c r="R1035" i="14"/>
  <c r="R1034" i="14"/>
  <c r="R1033" i="14"/>
  <c r="R1032" i="14"/>
  <c r="R1031" i="14"/>
  <c r="R1030" i="14"/>
  <c r="R1029" i="14"/>
  <c r="R1028" i="14"/>
  <c r="R1027" i="14"/>
  <c r="R1026" i="14"/>
  <c r="R1025" i="14"/>
  <c r="R1024" i="14"/>
  <c r="R1023" i="14"/>
  <c r="R1022" i="14"/>
  <c r="R1021" i="14"/>
  <c r="R1020" i="14"/>
  <c r="R1019" i="14"/>
  <c r="R1018" i="14"/>
  <c r="R1017" i="14"/>
  <c r="R1016" i="14"/>
  <c r="R1015" i="14"/>
  <c r="R1014" i="14"/>
  <c r="R1013" i="14"/>
  <c r="R1012" i="14"/>
  <c r="R1011" i="14"/>
  <c r="R1010" i="14"/>
  <c r="R1009" i="14"/>
  <c r="R1008" i="14"/>
  <c r="R1007" i="14"/>
  <c r="R1006" i="14"/>
  <c r="R1005" i="14"/>
  <c r="R1004" i="14"/>
  <c r="R1003" i="14"/>
  <c r="R1002" i="14"/>
  <c r="R1001" i="14"/>
  <c r="R1000" i="14"/>
  <c r="R999" i="14"/>
  <c r="R998" i="14"/>
  <c r="R997" i="14"/>
  <c r="R996" i="14"/>
  <c r="R995" i="14"/>
  <c r="R994" i="14"/>
  <c r="R993" i="14"/>
  <c r="R992" i="14"/>
  <c r="R991" i="14"/>
  <c r="R990" i="14"/>
  <c r="R989" i="14"/>
  <c r="R988" i="14"/>
  <c r="R987" i="14"/>
  <c r="R986" i="14"/>
  <c r="R985" i="14"/>
  <c r="R984" i="14"/>
  <c r="R983" i="14"/>
  <c r="R982" i="14"/>
  <c r="R981" i="14"/>
  <c r="R980" i="14"/>
  <c r="R979" i="14"/>
  <c r="R978" i="14"/>
  <c r="R977" i="14"/>
  <c r="R976" i="14"/>
  <c r="R975" i="14"/>
  <c r="R974" i="14"/>
  <c r="R973" i="14"/>
  <c r="R972" i="14"/>
  <c r="R971" i="14"/>
  <c r="R970" i="14"/>
  <c r="R969" i="14"/>
  <c r="R968" i="14"/>
  <c r="R967" i="14"/>
  <c r="R966" i="14"/>
  <c r="R965" i="14"/>
  <c r="R964" i="14"/>
  <c r="R963" i="14"/>
  <c r="R962" i="14"/>
  <c r="R961" i="14"/>
  <c r="R960" i="14"/>
  <c r="R959" i="14"/>
  <c r="R958" i="14"/>
  <c r="R957" i="14"/>
  <c r="R956" i="14"/>
  <c r="R955" i="14"/>
  <c r="R954" i="14"/>
  <c r="R953" i="14"/>
  <c r="R952" i="14"/>
  <c r="R951" i="14"/>
  <c r="R950" i="14"/>
  <c r="R949" i="14"/>
  <c r="R948" i="14"/>
  <c r="R947" i="14"/>
  <c r="R946" i="14"/>
  <c r="R945" i="14"/>
  <c r="R944" i="14"/>
  <c r="R943" i="14"/>
  <c r="R942" i="14"/>
  <c r="R941" i="14"/>
  <c r="R940" i="14"/>
  <c r="R939" i="14"/>
  <c r="R938" i="14"/>
  <c r="R937" i="14"/>
  <c r="R936" i="14"/>
  <c r="R935" i="14"/>
  <c r="R934" i="14"/>
  <c r="R933" i="14"/>
  <c r="R932" i="14"/>
  <c r="R931" i="14"/>
  <c r="R930" i="14"/>
  <c r="R929" i="14"/>
  <c r="R928" i="14"/>
  <c r="R927" i="14"/>
  <c r="R926" i="14"/>
  <c r="R925" i="14"/>
  <c r="R924" i="14"/>
  <c r="R923" i="14"/>
  <c r="R922" i="14"/>
  <c r="R921" i="14"/>
  <c r="R920" i="14"/>
  <c r="R919" i="14"/>
  <c r="R918" i="14"/>
  <c r="R917" i="14"/>
  <c r="R916" i="14"/>
  <c r="R915" i="14"/>
  <c r="R914" i="14"/>
  <c r="R913" i="14"/>
  <c r="R912" i="14"/>
  <c r="R911" i="14"/>
  <c r="R910" i="14"/>
  <c r="R909" i="14"/>
  <c r="R908" i="14"/>
  <c r="R907" i="14"/>
  <c r="R906" i="14"/>
  <c r="R905" i="14"/>
  <c r="R904" i="14"/>
  <c r="R903" i="14"/>
  <c r="R902" i="14"/>
  <c r="R901" i="14"/>
  <c r="R900" i="14"/>
  <c r="R899" i="14"/>
  <c r="R898" i="14"/>
  <c r="R897" i="14"/>
  <c r="R896" i="14"/>
  <c r="R895" i="14"/>
  <c r="R894" i="14"/>
  <c r="R893" i="14"/>
  <c r="R892" i="14"/>
  <c r="R891" i="14"/>
  <c r="R890" i="14"/>
  <c r="R889" i="14"/>
  <c r="R888" i="14"/>
  <c r="R887" i="14"/>
  <c r="R886" i="14"/>
  <c r="R885" i="14"/>
  <c r="R884" i="14"/>
  <c r="R883" i="14"/>
  <c r="R882" i="14"/>
  <c r="R881" i="14"/>
  <c r="R880" i="14"/>
  <c r="R879" i="14"/>
  <c r="R878" i="14"/>
  <c r="R877" i="14"/>
  <c r="R876" i="14"/>
  <c r="R875" i="14"/>
  <c r="R874" i="14"/>
  <c r="R873" i="14"/>
  <c r="R872" i="14"/>
  <c r="R871" i="14"/>
  <c r="R870" i="14"/>
  <c r="R869" i="14"/>
  <c r="R868" i="14"/>
  <c r="R867" i="14"/>
  <c r="R866" i="14"/>
  <c r="R865" i="14"/>
  <c r="R864" i="14"/>
  <c r="R863" i="14"/>
  <c r="R862" i="14"/>
  <c r="R861" i="14"/>
  <c r="R860" i="14"/>
  <c r="R859" i="14"/>
  <c r="R858" i="14"/>
  <c r="R857" i="14"/>
  <c r="R856" i="14"/>
  <c r="R855" i="14"/>
  <c r="R854" i="14"/>
  <c r="R853" i="14"/>
  <c r="R852" i="14"/>
  <c r="R851" i="14"/>
  <c r="R850" i="14"/>
  <c r="R849" i="14"/>
  <c r="R848" i="14"/>
  <c r="R847" i="14"/>
  <c r="R846" i="14"/>
  <c r="R845" i="14"/>
  <c r="R844" i="14"/>
  <c r="R843" i="14"/>
  <c r="R842" i="14"/>
  <c r="R841" i="14"/>
  <c r="R840" i="14"/>
  <c r="R839" i="14"/>
  <c r="R838" i="14"/>
  <c r="R837" i="14"/>
  <c r="R836" i="14"/>
  <c r="R835" i="14"/>
  <c r="R834" i="14"/>
  <c r="R833" i="14"/>
  <c r="R832" i="14"/>
  <c r="R831" i="14"/>
  <c r="R830" i="14"/>
  <c r="R829" i="14"/>
  <c r="R828" i="14"/>
  <c r="R827" i="14"/>
  <c r="R826" i="14"/>
  <c r="R825" i="14"/>
  <c r="R824" i="14"/>
  <c r="R823" i="14"/>
  <c r="R822" i="14"/>
  <c r="R821" i="14"/>
  <c r="R820" i="14"/>
  <c r="R819" i="14"/>
  <c r="R818" i="14"/>
  <c r="R817" i="14"/>
  <c r="R816" i="14"/>
  <c r="R815" i="14"/>
  <c r="R814" i="14"/>
  <c r="R813" i="14"/>
  <c r="R812" i="14"/>
  <c r="R811" i="14"/>
  <c r="R810" i="14"/>
  <c r="R809" i="14"/>
  <c r="R808" i="14"/>
  <c r="R807" i="14"/>
  <c r="R806" i="14"/>
  <c r="R805" i="14"/>
  <c r="R804" i="14"/>
  <c r="R803" i="14"/>
  <c r="R802" i="14"/>
  <c r="R801" i="14"/>
  <c r="R800" i="14"/>
  <c r="R799" i="14"/>
  <c r="R798" i="14"/>
  <c r="R797" i="14"/>
  <c r="R796" i="14"/>
  <c r="R795" i="14"/>
  <c r="R794" i="14"/>
  <c r="R793" i="14"/>
  <c r="R792" i="14"/>
  <c r="R791" i="14"/>
  <c r="R790" i="14"/>
  <c r="R789" i="14"/>
  <c r="R788" i="14"/>
  <c r="R787" i="14"/>
  <c r="R786" i="14"/>
  <c r="R785" i="14"/>
  <c r="R784" i="14"/>
  <c r="R783" i="14"/>
  <c r="R782" i="14"/>
  <c r="R781" i="14"/>
  <c r="R780" i="14"/>
  <c r="R779" i="14"/>
  <c r="R778" i="14"/>
  <c r="R777" i="14"/>
  <c r="R776" i="14"/>
  <c r="R775" i="14"/>
  <c r="R774" i="14"/>
  <c r="R773" i="14"/>
  <c r="R772" i="14"/>
  <c r="R771" i="14"/>
  <c r="R770" i="14"/>
  <c r="R769" i="14"/>
  <c r="R768" i="14"/>
  <c r="R767" i="14"/>
  <c r="R766" i="14"/>
  <c r="R765" i="14"/>
  <c r="R764" i="14"/>
  <c r="R763" i="14"/>
  <c r="R762" i="14"/>
  <c r="R761" i="14"/>
  <c r="R760" i="14"/>
  <c r="R759" i="14"/>
  <c r="R758" i="14"/>
  <c r="R757" i="14"/>
  <c r="R756" i="14"/>
  <c r="R755" i="14"/>
  <c r="R754" i="14"/>
  <c r="R753" i="14"/>
  <c r="R752" i="14"/>
  <c r="R751" i="14"/>
  <c r="R750" i="14"/>
  <c r="R749" i="14"/>
  <c r="R748" i="14"/>
  <c r="R747" i="14"/>
  <c r="R746" i="14"/>
  <c r="R745" i="14"/>
  <c r="R744" i="14"/>
  <c r="R743" i="14"/>
  <c r="R742" i="14"/>
  <c r="R741" i="14"/>
  <c r="R740" i="14"/>
  <c r="R739" i="14"/>
  <c r="R738" i="14"/>
  <c r="R737" i="14"/>
  <c r="R736" i="14"/>
  <c r="R735" i="14"/>
  <c r="R734" i="14"/>
  <c r="R733" i="14"/>
  <c r="R732" i="14"/>
  <c r="R731" i="14"/>
  <c r="R730" i="14"/>
  <c r="R729" i="14"/>
  <c r="R728" i="14"/>
  <c r="R727" i="14"/>
  <c r="R726" i="14"/>
  <c r="R725" i="14"/>
  <c r="R724" i="14"/>
  <c r="R723" i="14"/>
  <c r="R722" i="14"/>
  <c r="R721" i="14"/>
  <c r="R720" i="14"/>
  <c r="R719" i="14"/>
  <c r="R718" i="14"/>
  <c r="R717" i="14"/>
  <c r="R716" i="14"/>
  <c r="R715" i="14"/>
  <c r="R714" i="14"/>
  <c r="R713" i="14"/>
  <c r="R712" i="14"/>
  <c r="R711" i="14"/>
  <c r="R710" i="14"/>
  <c r="R709" i="14"/>
  <c r="R708" i="14"/>
  <c r="R707" i="14"/>
  <c r="R706" i="14"/>
  <c r="R705" i="14"/>
  <c r="R704" i="14"/>
  <c r="R703" i="14"/>
  <c r="R702" i="14"/>
  <c r="R701" i="14"/>
  <c r="R700" i="14"/>
  <c r="R699" i="14"/>
  <c r="R698" i="14"/>
  <c r="R697" i="14"/>
  <c r="R696" i="14"/>
  <c r="R695" i="14"/>
  <c r="R694" i="14"/>
  <c r="R693" i="14"/>
  <c r="R692" i="14"/>
  <c r="R691" i="14"/>
  <c r="R690" i="14"/>
  <c r="R689" i="14"/>
  <c r="R688" i="14"/>
  <c r="R687" i="14"/>
  <c r="R686" i="14"/>
  <c r="R685" i="14"/>
  <c r="R684" i="14"/>
  <c r="R683" i="14"/>
  <c r="R682" i="14"/>
  <c r="R681" i="14"/>
  <c r="R680" i="14"/>
  <c r="R679" i="14"/>
  <c r="R678" i="14"/>
  <c r="R677" i="14"/>
  <c r="R676" i="14"/>
  <c r="R675" i="14"/>
  <c r="R674" i="14"/>
  <c r="R673" i="14"/>
  <c r="R672" i="14"/>
  <c r="R671" i="14"/>
  <c r="R670" i="14"/>
  <c r="R669" i="14"/>
  <c r="R668" i="14"/>
  <c r="R667" i="14"/>
  <c r="R666" i="14"/>
  <c r="R665" i="14"/>
  <c r="R664" i="14"/>
  <c r="R663" i="14"/>
  <c r="R662" i="14"/>
  <c r="R661" i="14"/>
  <c r="R660" i="14"/>
  <c r="R659" i="14"/>
  <c r="R658" i="14"/>
  <c r="R657" i="14"/>
  <c r="R656" i="14"/>
  <c r="R655" i="14"/>
  <c r="R654" i="14"/>
  <c r="R653" i="14"/>
  <c r="R652" i="14"/>
  <c r="R651" i="14"/>
  <c r="R650" i="14"/>
  <c r="R649" i="14"/>
  <c r="R648" i="14"/>
  <c r="R647" i="14"/>
  <c r="R646" i="14"/>
  <c r="R645" i="14"/>
  <c r="R644" i="14"/>
  <c r="R643" i="14"/>
  <c r="R642" i="14"/>
  <c r="R641" i="14"/>
  <c r="R640" i="14"/>
  <c r="R639" i="14"/>
  <c r="R638" i="14"/>
  <c r="R637" i="14"/>
  <c r="R636" i="14"/>
  <c r="R635" i="14"/>
  <c r="R634" i="14"/>
  <c r="R633" i="14"/>
  <c r="R632" i="14"/>
  <c r="R631" i="14"/>
  <c r="R630" i="14"/>
  <c r="R629" i="14"/>
  <c r="R628" i="14"/>
  <c r="R627" i="14"/>
  <c r="R626" i="14"/>
  <c r="R625" i="14"/>
  <c r="R624" i="14"/>
  <c r="R623" i="14"/>
  <c r="R622" i="14"/>
  <c r="R621" i="14"/>
  <c r="R620" i="14"/>
  <c r="R619" i="14"/>
  <c r="R618" i="14"/>
  <c r="R617" i="14"/>
  <c r="R616" i="14"/>
  <c r="R615" i="14"/>
  <c r="R614" i="14"/>
  <c r="R613" i="14"/>
  <c r="R612" i="14"/>
  <c r="R611" i="14"/>
  <c r="R610" i="14"/>
  <c r="R609" i="14"/>
  <c r="R608" i="14"/>
  <c r="R607" i="14"/>
  <c r="R606" i="14"/>
  <c r="R605" i="14"/>
  <c r="R604" i="14"/>
  <c r="R603" i="14"/>
  <c r="R602" i="14"/>
  <c r="R601" i="14"/>
  <c r="R600" i="14"/>
  <c r="R599" i="14"/>
  <c r="R598" i="14"/>
  <c r="R597" i="14"/>
  <c r="R596" i="14"/>
  <c r="R595" i="14"/>
  <c r="R594" i="14"/>
  <c r="R593" i="14"/>
  <c r="R592" i="14"/>
  <c r="R591" i="14"/>
  <c r="R590" i="14"/>
  <c r="R589" i="14"/>
  <c r="R588" i="14"/>
  <c r="R587" i="14"/>
  <c r="R586" i="14"/>
  <c r="R585" i="14"/>
  <c r="R584" i="14"/>
  <c r="R583" i="14"/>
  <c r="R582" i="14"/>
  <c r="R581" i="14"/>
  <c r="R580" i="14"/>
  <c r="R579" i="14"/>
  <c r="R578" i="14"/>
  <c r="R577" i="14"/>
  <c r="R576" i="14"/>
  <c r="R575" i="14"/>
  <c r="R574" i="14"/>
  <c r="R573" i="14"/>
  <c r="R572" i="14"/>
  <c r="R571" i="14"/>
  <c r="R570" i="14"/>
  <c r="R569" i="14"/>
  <c r="R568" i="14"/>
  <c r="R567" i="14"/>
  <c r="R566" i="14"/>
  <c r="R565" i="14"/>
  <c r="R564" i="14"/>
  <c r="R563" i="14"/>
  <c r="R562" i="14"/>
  <c r="R561" i="14"/>
  <c r="R560" i="14"/>
  <c r="R559" i="14"/>
  <c r="R558" i="14"/>
  <c r="R557" i="14"/>
  <c r="R556" i="14"/>
  <c r="R555" i="14"/>
  <c r="R554" i="14"/>
  <c r="R553" i="14"/>
  <c r="R552" i="14"/>
  <c r="R551" i="14"/>
  <c r="R550" i="14"/>
  <c r="R549" i="14"/>
  <c r="R548" i="14"/>
  <c r="R547" i="14"/>
  <c r="R546" i="14"/>
  <c r="R545" i="14"/>
  <c r="R544" i="14"/>
  <c r="R543" i="14"/>
  <c r="R542" i="14"/>
  <c r="R541" i="14"/>
  <c r="R540" i="14"/>
  <c r="R539" i="14"/>
  <c r="R538" i="14"/>
  <c r="R537" i="14"/>
  <c r="R536" i="14"/>
  <c r="R535" i="14"/>
  <c r="R534" i="14"/>
  <c r="R533" i="14"/>
  <c r="R532" i="14"/>
  <c r="R531" i="14"/>
  <c r="R530" i="14"/>
  <c r="R529" i="14"/>
  <c r="R528" i="14"/>
  <c r="R527" i="14"/>
  <c r="R526" i="14"/>
  <c r="R525" i="14"/>
  <c r="R524" i="14"/>
  <c r="R523" i="14"/>
  <c r="R522" i="14"/>
  <c r="R521" i="14"/>
  <c r="R520" i="14"/>
  <c r="R519" i="14"/>
  <c r="R518" i="14"/>
  <c r="R517" i="14"/>
  <c r="R516" i="14"/>
  <c r="R515" i="14"/>
  <c r="R514" i="14"/>
  <c r="R513" i="14"/>
  <c r="R512" i="14"/>
  <c r="R511" i="14"/>
  <c r="R510" i="14"/>
  <c r="R509" i="14"/>
  <c r="R508" i="14"/>
  <c r="R507" i="14"/>
  <c r="R506" i="14"/>
  <c r="R505" i="14"/>
  <c r="R504" i="14"/>
  <c r="R503" i="14"/>
  <c r="R502" i="14"/>
  <c r="R501" i="14"/>
  <c r="R500" i="14"/>
  <c r="R499" i="14"/>
  <c r="R498" i="14"/>
  <c r="R497" i="14"/>
  <c r="R496" i="14"/>
  <c r="R495" i="14"/>
  <c r="R494" i="14"/>
  <c r="R493" i="14"/>
  <c r="R492" i="14"/>
  <c r="R491" i="14"/>
  <c r="R490" i="14"/>
  <c r="R489" i="14"/>
  <c r="R488" i="14"/>
  <c r="R487" i="14"/>
  <c r="R486" i="14"/>
  <c r="R485" i="14"/>
  <c r="R484" i="14"/>
  <c r="R483" i="14"/>
  <c r="R482" i="14"/>
  <c r="R481" i="14"/>
  <c r="R480" i="14"/>
  <c r="R479" i="14"/>
  <c r="R478" i="14"/>
  <c r="R477" i="14"/>
  <c r="R476" i="14"/>
  <c r="R475" i="14"/>
  <c r="R474" i="14"/>
  <c r="R473" i="14"/>
  <c r="R472" i="14"/>
  <c r="R471" i="14"/>
  <c r="R470" i="14"/>
  <c r="R469" i="14"/>
  <c r="R468" i="14"/>
  <c r="R467" i="14"/>
  <c r="R466" i="14"/>
  <c r="R465" i="14"/>
  <c r="R464" i="14"/>
  <c r="R463" i="14"/>
  <c r="R462" i="14"/>
  <c r="R461" i="14"/>
  <c r="R460" i="14"/>
  <c r="R459" i="14"/>
  <c r="R458" i="14"/>
  <c r="R457" i="14"/>
  <c r="R456" i="14"/>
  <c r="R455" i="14"/>
  <c r="R454" i="14"/>
  <c r="R453" i="14"/>
  <c r="R452" i="14"/>
  <c r="R451" i="14"/>
  <c r="R450" i="14"/>
  <c r="R449" i="14"/>
  <c r="R448" i="14"/>
  <c r="R447" i="14"/>
  <c r="R446" i="14"/>
  <c r="R445" i="14"/>
  <c r="R444" i="14"/>
  <c r="R443" i="14"/>
  <c r="R442" i="14"/>
  <c r="R441" i="14"/>
  <c r="R440" i="14"/>
  <c r="R439" i="14"/>
  <c r="R438" i="14"/>
  <c r="R437" i="14"/>
  <c r="R436" i="14"/>
  <c r="R435" i="14"/>
  <c r="R434" i="14"/>
  <c r="R433" i="14"/>
  <c r="R432" i="14"/>
  <c r="R431" i="14"/>
  <c r="R430" i="14"/>
  <c r="R429" i="14"/>
  <c r="R428" i="14"/>
  <c r="R427" i="14"/>
  <c r="R426" i="14"/>
  <c r="R425" i="14"/>
  <c r="R424" i="14"/>
  <c r="R423" i="14"/>
  <c r="R422" i="14"/>
  <c r="R421" i="14"/>
  <c r="R420" i="14"/>
  <c r="R419" i="14"/>
  <c r="R418" i="14"/>
  <c r="R417" i="14"/>
  <c r="R416" i="14"/>
  <c r="R415" i="14"/>
  <c r="R414" i="14"/>
  <c r="R413" i="14"/>
  <c r="R412" i="14"/>
  <c r="R411" i="14"/>
  <c r="R410" i="14"/>
  <c r="R409" i="14"/>
  <c r="R408" i="14"/>
  <c r="R407" i="14"/>
  <c r="R406" i="14"/>
  <c r="R405" i="14"/>
  <c r="R404" i="14"/>
  <c r="R403" i="14"/>
  <c r="R402" i="14"/>
  <c r="R401" i="14"/>
  <c r="R400" i="14"/>
  <c r="R399" i="14"/>
  <c r="R398" i="14"/>
  <c r="R397" i="14"/>
  <c r="R396" i="14"/>
  <c r="R395" i="14"/>
  <c r="R394" i="14"/>
  <c r="R393" i="14"/>
  <c r="R392" i="14"/>
  <c r="R391" i="14"/>
  <c r="R390" i="14"/>
  <c r="R389" i="14"/>
  <c r="R388" i="14"/>
  <c r="R387" i="14"/>
  <c r="R386" i="14"/>
  <c r="R385" i="14"/>
  <c r="R384" i="14"/>
  <c r="R383" i="14"/>
  <c r="R382" i="14"/>
  <c r="R381" i="14"/>
  <c r="R380" i="14"/>
  <c r="R379" i="14"/>
  <c r="R378" i="14"/>
  <c r="R377" i="14"/>
  <c r="R376" i="14"/>
  <c r="R375" i="14"/>
  <c r="R374" i="14"/>
  <c r="R373" i="14"/>
  <c r="R372" i="14"/>
  <c r="R371" i="14"/>
  <c r="R370" i="14"/>
  <c r="R369" i="14"/>
  <c r="R368" i="14"/>
  <c r="R367" i="14"/>
  <c r="R366" i="14"/>
  <c r="R365" i="14"/>
  <c r="R364" i="14"/>
  <c r="R363" i="14"/>
  <c r="R362" i="14"/>
  <c r="R361" i="14"/>
  <c r="R360" i="14"/>
  <c r="R359" i="14"/>
  <c r="R358" i="14"/>
  <c r="R357" i="14"/>
  <c r="R356" i="14"/>
  <c r="R355" i="14"/>
  <c r="R354" i="14"/>
  <c r="R353" i="14"/>
  <c r="R352" i="14"/>
  <c r="R351" i="14"/>
  <c r="R350" i="14"/>
  <c r="R349" i="14"/>
  <c r="R348" i="14"/>
  <c r="R347" i="14"/>
  <c r="R346" i="14"/>
  <c r="R345" i="14"/>
  <c r="R344" i="14"/>
  <c r="R343" i="14"/>
  <c r="R342" i="14"/>
  <c r="R341" i="14"/>
  <c r="R340" i="14"/>
  <c r="R339" i="14"/>
  <c r="R338" i="14"/>
  <c r="R337" i="14"/>
  <c r="R336" i="14"/>
  <c r="R335" i="14"/>
  <c r="R334" i="14"/>
  <c r="R333" i="14"/>
  <c r="R332" i="14"/>
  <c r="R331" i="14"/>
  <c r="R330" i="14"/>
  <c r="R329" i="14"/>
  <c r="R328" i="14"/>
  <c r="R327" i="14"/>
  <c r="R326" i="14"/>
  <c r="R325" i="14"/>
  <c r="R324" i="14"/>
  <c r="R323" i="14"/>
  <c r="R322" i="14"/>
  <c r="R321" i="14"/>
  <c r="R320" i="14"/>
  <c r="R319" i="14"/>
  <c r="R318" i="14"/>
  <c r="R317" i="14"/>
  <c r="R316" i="14"/>
  <c r="R315" i="14"/>
  <c r="R314" i="14"/>
  <c r="R313" i="14"/>
  <c r="R312" i="14"/>
  <c r="R311" i="14"/>
  <c r="R310" i="14"/>
  <c r="R309" i="14"/>
  <c r="R308" i="14"/>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R246" i="14"/>
  <c r="R245" i="14"/>
  <c r="R244" i="14"/>
  <c r="R243" i="14"/>
  <c r="R242" i="14"/>
  <c r="R241" i="14"/>
  <c r="R240" i="14"/>
  <c r="R239" i="14"/>
  <c r="R238" i="14"/>
  <c r="R237" i="14"/>
  <c r="R236" i="14"/>
  <c r="R235" i="14"/>
  <c r="R234" i="14"/>
  <c r="R233" i="14"/>
  <c r="R232" i="14"/>
  <c r="R231" i="14"/>
  <c r="R230" i="14"/>
  <c r="R229" i="14"/>
  <c r="R228" i="14"/>
  <c r="R227" i="14"/>
  <c r="R226" i="14"/>
  <c r="R225" i="14"/>
  <c r="R224" i="14"/>
  <c r="R223" i="14"/>
  <c r="R222" i="14"/>
  <c r="R221" i="14"/>
  <c r="R220" i="14"/>
  <c r="R219" i="14"/>
  <c r="R218" i="14"/>
  <c r="R217" i="14"/>
  <c r="R216" i="14"/>
  <c r="R215" i="14"/>
  <c r="R214" i="14"/>
  <c r="R213" i="14"/>
  <c r="R212" i="14"/>
  <c r="R211" i="14"/>
  <c r="R210" i="14"/>
  <c r="R209" i="14"/>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R184" i="14"/>
  <c r="R183" i="14"/>
  <c r="R182" i="14"/>
  <c r="R181" i="14"/>
  <c r="R180" i="14"/>
  <c r="R179" i="14"/>
  <c r="R178" i="14"/>
  <c r="R177" i="14"/>
  <c r="R176" i="14"/>
  <c r="R175" i="14"/>
  <c r="R174" i="14"/>
  <c r="R173" i="14"/>
  <c r="R172" i="14"/>
  <c r="R171" i="14"/>
  <c r="R170" i="14"/>
  <c r="R169" i="14"/>
  <c r="R168" i="14"/>
  <c r="R167" i="14"/>
  <c r="R166" i="14"/>
  <c r="R165" i="14"/>
  <c r="R164" i="14"/>
  <c r="R163" i="14"/>
  <c r="R162" i="14"/>
  <c r="R161" i="14"/>
  <c r="R160" i="14"/>
  <c r="R159" i="14"/>
  <c r="R158" i="14"/>
  <c r="R157" i="14"/>
  <c r="R156" i="14"/>
  <c r="R155" i="14"/>
  <c r="R154" i="14"/>
  <c r="R153" i="14"/>
  <c r="R152" i="14"/>
  <c r="R151" i="14"/>
  <c r="R150" i="14"/>
  <c r="R149" i="14"/>
  <c r="R148" i="14"/>
  <c r="R147" i="14"/>
  <c r="R146" i="14"/>
  <c r="R145" i="14"/>
  <c r="R144" i="14"/>
  <c r="R143" i="14"/>
  <c r="R142" i="14"/>
  <c r="R141" i="14"/>
  <c r="R140" i="14"/>
  <c r="R139" i="14"/>
  <c r="R138" i="14"/>
  <c r="R137" i="14"/>
  <c r="R136" i="14"/>
  <c r="R135" i="14"/>
  <c r="R134" i="14"/>
  <c r="R133" i="14"/>
  <c r="R132" i="14"/>
  <c r="R131" i="14"/>
  <c r="R130" i="14"/>
  <c r="R129" i="14"/>
  <c r="R128" i="14"/>
  <c r="R127" i="14"/>
  <c r="R126" i="14"/>
  <c r="R125" i="14"/>
  <c r="R124" i="14"/>
  <c r="R123" i="14"/>
  <c r="R122" i="14"/>
  <c r="R121"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F21" i="1" l="1"/>
  <c r="T2000" i="12"/>
  <c r="T1997" i="12"/>
  <c r="T1996" i="12"/>
  <c r="T1995" i="12"/>
  <c r="T1994" i="12"/>
  <c r="T1993" i="12"/>
  <c r="T1992" i="12"/>
  <c r="T1991" i="12"/>
  <c r="T1990" i="12"/>
  <c r="T1989" i="12"/>
  <c r="T1988" i="12"/>
  <c r="T1985" i="12"/>
  <c r="T1984" i="12"/>
  <c r="T1983" i="12"/>
  <c r="T1982" i="12"/>
  <c r="T1981" i="12"/>
  <c r="T1980" i="12"/>
  <c r="T1979" i="12"/>
  <c r="T1978" i="12"/>
  <c r="T1977" i="12"/>
  <c r="T1976" i="12"/>
  <c r="T1973" i="12"/>
  <c r="T1971" i="12"/>
  <c r="T1970" i="12"/>
  <c r="T1969" i="12"/>
  <c r="T1968" i="12"/>
  <c r="T1967" i="12"/>
  <c r="T1966" i="12"/>
  <c r="T1965" i="12"/>
  <c r="T1964" i="12"/>
  <c r="T1961" i="12"/>
  <c r="T1960" i="12"/>
  <c r="T1959" i="12"/>
  <c r="T1958" i="12"/>
  <c r="T1957" i="12"/>
  <c r="T1956" i="12"/>
  <c r="T1955" i="12"/>
  <c r="T1954" i="12"/>
  <c r="T1953" i="12"/>
  <c r="T1949" i="12"/>
  <c r="T1947" i="12"/>
  <c r="T1946" i="12"/>
  <c r="T1945" i="12"/>
  <c r="T1944" i="12"/>
  <c r="T1943" i="12"/>
  <c r="T1942" i="12"/>
  <c r="T1941" i="12"/>
  <c r="T1940" i="12"/>
  <c r="T1937" i="12"/>
  <c r="T1932" i="12"/>
  <c r="T1930" i="12"/>
  <c r="T1929" i="12"/>
  <c r="T1928" i="12"/>
  <c r="T1925" i="12"/>
  <c r="T1924" i="12"/>
  <c r="T1923" i="12"/>
  <c r="T1922" i="12"/>
  <c r="T1921" i="12"/>
  <c r="T1920" i="12"/>
  <c r="T1919" i="12"/>
  <c r="T1918" i="12"/>
  <c r="T1917" i="12"/>
  <c r="T1916" i="12"/>
  <c r="T1913" i="12"/>
  <c r="T1912" i="12"/>
  <c r="T1911" i="12"/>
  <c r="T1910" i="12"/>
  <c r="T1907" i="12"/>
  <c r="T1906" i="12"/>
  <c r="T1905" i="12"/>
  <c r="T1904" i="12"/>
  <c r="T1901" i="12"/>
  <c r="T1899" i="12"/>
  <c r="T1898" i="12"/>
  <c r="T1897" i="12"/>
  <c r="T1896" i="12"/>
  <c r="T1895" i="12"/>
  <c r="T1894" i="12"/>
  <c r="T1893" i="12"/>
  <c r="T1892" i="12"/>
  <c r="T1889" i="12"/>
  <c r="T1888" i="12"/>
  <c r="T1887" i="12"/>
  <c r="T1886" i="12"/>
  <c r="T1885" i="12"/>
  <c r="T1884" i="12"/>
  <c r="T1883" i="12"/>
  <c r="T1882" i="12"/>
  <c r="T1881" i="12"/>
  <c r="T1880" i="12"/>
  <c r="T1877" i="12"/>
  <c r="T1874" i="12"/>
  <c r="T1873" i="12"/>
  <c r="T1872" i="12"/>
  <c r="T1871" i="12"/>
  <c r="T1870" i="12"/>
  <c r="T1869" i="12"/>
  <c r="T1868" i="12"/>
  <c r="T1865" i="12"/>
  <c r="T1863" i="12"/>
  <c r="T1862" i="12"/>
  <c r="T1861" i="12"/>
  <c r="T1860" i="12"/>
  <c r="T1859" i="12"/>
  <c r="T1858" i="12"/>
  <c r="T1857" i="12"/>
  <c r="T1856" i="12"/>
  <c r="T1853" i="12"/>
  <c r="T1852" i="12"/>
  <c r="T1851" i="12"/>
  <c r="T1850" i="12"/>
  <c r="T1849" i="12"/>
  <c r="T1848" i="12"/>
  <c r="T1847" i="12"/>
  <c r="T1844" i="12"/>
  <c r="T1841" i="12"/>
  <c r="T1840" i="12"/>
  <c r="T1839" i="12"/>
  <c r="T1838" i="12"/>
  <c r="T1837" i="12"/>
  <c r="T1836" i="12"/>
  <c r="T1835" i="12"/>
  <c r="T1834" i="12"/>
  <c r="T1833" i="12"/>
  <c r="T1832" i="12"/>
  <c r="T1829" i="12"/>
  <c r="T1828" i="12"/>
  <c r="T1827" i="12"/>
  <c r="T1826" i="12"/>
  <c r="T1825" i="12"/>
  <c r="T1824" i="12"/>
  <c r="T1823" i="12"/>
  <c r="T1822" i="12"/>
  <c r="T1821" i="12"/>
  <c r="T1820" i="12"/>
  <c r="T1817" i="12"/>
  <c r="T1815" i="12"/>
  <c r="T1814" i="12"/>
  <c r="T1813" i="12"/>
  <c r="T1812" i="12"/>
  <c r="T1811" i="12"/>
  <c r="T1810" i="12"/>
  <c r="T1809" i="12"/>
  <c r="T1808" i="12"/>
  <c r="T1805" i="12"/>
  <c r="T1803" i="12"/>
  <c r="T1802" i="12"/>
  <c r="T1801" i="12"/>
  <c r="T1800" i="12"/>
  <c r="T1799" i="12"/>
  <c r="T1798" i="12"/>
  <c r="T1797" i="12"/>
  <c r="T1796" i="12"/>
  <c r="T1793" i="12"/>
  <c r="T1788" i="12"/>
  <c r="T1787" i="12"/>
  <c r="T1786" i="12"/>
  <c r="T1785" i="12"/>
  <c r="T1784" i="12"/>
  <c r="T1781" i="12"/>
  <c r="T1780" i="12"/>
  <c r="T1779" i="12"/>
  <c r="T1778" i="12"/>
  <c r="T1777" i="12"/>
  <c r="T1776" i="12"/>
  <c r="T1775" i="12"/>
  <c r="T1774" i="12"/>
  <c r="T1773" i="12"/>
  <c r="T1772" i="12"/>
  <c r="T1769" i="12"/>
  <c r="T1766" i="12"/>
  <c r="T1765" i="12"/>
  <c r="T1764" i="12"/>
  <c r="T1763" i="12"/>
  <c r="T1762" i="12"/>
  <c r="T1761" i="12"/>
  <c r="T1760" i="12"/>
  <c r="T1757" i="12"/>
  <c r="T1756" i="12"/>
  <c r="T1755" i="12"/>
  <c r="T1754" i="12"/>
  <c r="T1753" i="12"/>
  <c r="T1752" i="12"/>
  <c r="T1751" i="12"/>
  <c r="T1750" i="12"/>
  <c r="T1749" i="12"/>
  <c r="T1748" i="12"/>
  <c r="T1745" i="12"/>
  <c r="T1743" i="12"/>
  <c r="T1742" i="12"/>
  <c r="T1741" i="12"/>
  <c r="T1740" i="12"/>
  <c r="T1739" i="12"/>
  <c r="T1738" i="12"/>
  <c r="T1737" i="12"/>
  <c r="T1736" i="12"/>
  <c r="T1733" i="12"/>
  <c r="T1731" i="12"/>
  <c r="T1730" i="12"/>
  <c r="T1729" i="12"/>
  <c r="T1728" i="12"/>
  <c r="T1727" i="12"/>
  <c r="T1726" i="12"/>
  <c r="T1725" i="12"/>
  <c r="T1724" i="12"/>
  <c r="T1721" i="12"/>
  <c r="T1719" i="12"/>
  <c r="T1718" i="12"/>
  <c r="T1717" i="12"/>
  <c r="T1716" i="12"/>
  <c r="T1715" i="12"/>
  <c r="T1714" i="12"/>
  <c r="T1713" i="12"/>
  <c r="T1712" i="12"/>
  <c r="T1709" i="12"/>
  <c r="T1707" i="12"/>
  <c r="T1706" i="12"/>
  <c r="T1703" i="12"/>
  <c r="T1702" i="12"/>
  <c r="T1701" i="12"/>
  <c r="T1697" i="12"/>
  <c r="T1696" i="12"/>
  <c r="T1695" i="12"/>
  <c r="T1694" i="12"/>
  <c r="T1693" i="12"/>
  <c r="T1692" i="12"/>
  <c r="T1691" i="12"/>
  <c r="T1690" i="12"/>
  <c r="T1689" i="12"/>
  <c r="T1688" i="12"/>
  <c r="T1685" i="12"/>
  <c r="T1683" i="12"/>
  <c r="T1682" i="12"/>
  <c r="T1681" i="12"/>
  <c r="T1678" i="12"/>
  <c r="T1677" i="12"/>
  <c r="T1676" i="12"/>
  <c r="T1673" i="12"/>
  <c r="T1672" i="12"/>
  <c r="T1670" i="12"/>
  <c r="T1669" i="12"/>
  <c r="T1668" i="12"/>
  <c r="T1667" i="12"/>
  <c r="T1666" i="12"/>
  <c r="T1665" i="12"/>
  <c r="T1664" i="12"/>
  <c r="T1661" i="12"/>
  <c r="T1660" i="12"/>
  <c r="T1659" i="12"/>
  <c r="T1658" i="12"/>
  <c r="T1657" i="12"/>
  <c r="T1656" i="12"/>
  <c r="T1655" i="12"/>
  <c r="T1654" i="12"/>
  <c r="T1653" i="12"/>
  <c r="T1652" i="12"/>
  <c r="T1649" i="12"/>
  <c r="T1646" i="12"/>
  <c r="T1645" i="12"/>
  <c r="T1644" i="12"/>
  <c r="T1643" i="12"/>
  <c r="T1642" i="12"/>
  <c r="T1641" i="12"/>
  <c r="T1640" i="12"/>
  <c r="T1637" i="12"/>
  <c r="T1635" i="12"/>
  <c r="T1634" i="12"/>
  <c r="T1633" i="12"/>
  <c r="T1632" i="12"/>
  <c r="T1631" i="12"/>
  <c r="T1630" i="12"/>
  <c r="T1629" i="12"/>
  <c r="T1628" i="12"/>
  <c r="T1625" i="12"/>
  <c r="T1623" i="12"/>
  <c r="T1622" i="12"/>
  <c r="T1621" i="12"/>
  <c r="T1620" i="12"/>
  <c r="T1618" i="12"/>
  <c r="T1617" i="12"/>
  <c r="T1616" i="12"/>
  <c r="T1613" i="12"/>
  <c r="T1611" i="12"/>
  <c r="T1610" i="12"/>
  <c r="T1609" i="12"/>
  <c r="T1608" i="12"/>
  <c r="T1607" i="12"/>
  <c r="T1606" i="12"/>
  <c r="T1605" i="12"/>
  <c r="T1604" i="12"/>
  <c r="T1601" i="12"/>
  <c r="T1600" i="12"/>
  <c r="T1596" i="12"/>
  <c r="T1595" i="12"/>
  <c r="T1594" i="12"/>
  <c r="T1593" i="12"/>
  <c r="T1592" i="12"/>
  <c r="T1589" i="12"/>
  <c r="T1588" i="12"/>
  <c r="T1587" i="12"/>
  <c r="T1586" i="12"/>
  <c r="T1585" i="12"/>
  <c r="T1584" i="12"/>
  <c r="T1583" i="12"/>
  <c r="T1582" i="12"/>
  <c r="T1581" i="12"/>
  <c r="T1580" i="12"/>
  <c r="T1577" i="12"/>
  <c r="T1575" i="12"/>
  <c r="T1574" i="12"/>
  <c r="T1573" i="12"/>
  <c r="T1572" i="12"/>
  <c r="T1571" i="12"/>
  <c r="T1570" i="12"/>
  <c r="T1569" i="12"/>
  <c r="T1568" i="12"/>
  <c r="T1565" i="12"/>
  <c r="T1562" i="12"/>
  <c r="T1561" i="12"/>
  <c r="T1560" i="12"/>
  <c r="T1558" i="12"/>
  <c r="T1557" i="12"/>
  <c r="T1556" i="12"/>
  <c r="T1553" i="12"/>
  <c r="T1552" i="12"/>
  <c r="T1551" i="12"/>
  <c r="T1550" i="12"/>
  <c r="T1549" i="12"/>
  <c r="T1548" i="12"/>
  <c r="T1547" i="12"/>
  <c r="T1546" i="12"/>
  <c r="T1545" i="12"/>
  <c r="T1544" i="12"/>
  <c r="T1541" i="12"/>
  <c r="T1539" i="12"/>
  <c r="T1536" i="12"/>
  <c r="T1535" i="12"/>
  <c r="T1534" i="12"/>
  <c r="T1533" i="12"/>
  <c r="T1532" i="12"/>
  <c r="T1529" i="12"/>
  <c r="T1527" i="12"/>
  <c r="T1526" i="12"/>
  <c r="T1525" i="12"/>
  <c r="T1524" i="12"/>
  <c r="T1523" i="12"/>
  <c r="T1522" i="12"/>
  <c r="T1521" i="12"/>
  <c r="T1520" i="12"/>
  <c r="T1517" i="12"/>
  <c r="T1516" i="12"/>
  <c r="T1515" i="12"/>
  <c r="T1514" i="12"/>
  <c r="T1513" i="12"/>
  <c r="T1512" i="12"/>
  <c r="T1511" i="12"/>
  <c r="T1510" i="12"/>
  <c r="T1509" i="12"/>
  <c r="T1508" i="12"/>
  <c r="T1505" i="12"/>
  <c r="T1504" i="12"/>
  <c r="T1503" i="12"/>
  <c r="T1502" i="12"/>
  <c r="T1501" i="12"/>
  <c r="T1500" i="12"/>
  <c r="T1499" i="12"/>
  <c r="T1498" i="12"/>
  <c r="T1497" i="12"/>
  <c r="T1496" i="12"/>
  <c r="T1493" i="12"/>
  <c r="T1491" i="12"/>
  <c r="T1490" i="12"/>
  <c r="T1489" i="12"/>
  <c r="T1488" i="12"/>
  <c r="T1487" i="12"/>
  <c r="T1486" i="12"/>
  <c r="T1485" i="12"/>
  <c r="T1484" i="12"/>
  <c r="T1481" i="12"/>
  <c r="T1480" i="12"/>
  <c r="T1479" i="12"/>
  <c r="T1478" i="12"/>
  <c r="T1477" i="12"/>
  <c r="T1476" i="12"/>
  <c r="T1475" i="12"/>
  <c r="T1474" i="12"/>
  <c r="T1473" i="12"/>
  <c r="T1472" i="12"/>
  <c r="T1469" i="12"/>
  <c r="T1467" i="12"/>
  <c r="T1466" i="12"/>
  <c r="T1465" i="12"/>
  <c r="T1464" i="12"/>
  <c r="T1463" i="12"/>
  <c r="T1462" i="12"/>
  <c r="T1461" i="12"/>
  <c r="T1460" i="12"/>
  <c r="T1457" i="12"/>
  <c r="T1455" i="12"/>
  <c r="T1454" i="12"/>
  <c r="T1453" i="12"/>
  <c r="T1452" i="12"/>
  <c r="T1451" i="12"/>
  <c r="T1450" i="12"/>
  <c r="T1449" i="12"/>
  <c r="T1448" i="12"/>
  <c r="T1445" i="12"/>
  <c r="T1444" i="12"/>
  <c r="T1443" i="12"/>
  <c r="T1442" i="12"/>
  <c r="T1438" i="12"/>
  <c r="T1437" i="12"/>
  <c r="T1436" i="12"/>
  <c r="T1433" i="12"/>
  <c r="T1432" i="12"/>
  <c r="T1431" i="12"/>
  <c r="T1430" i="12"/>
  <c r="T1429" i="12"/>
  <c r="T1428" i="12"/>
  <c r="T1427" i="12"/>
  <c r="T1426" i="12"/>
  <c r="T1425" i="12"/>
  <c r="T1424" i="12"/>
  <c r="T1421" i="12"/>
  <c r="T1420" i="12"/>
  <c r="T1419" i="12"/>
  <c r="T1416" i="12"/>
  <c r="T1415" i="12"/>
  <c r="T1414" i="12"/>
  <c r="T1413" i="12"/>
  <c r="T1412" i="12"/>
  <c r="T1409" i="12"/>
  <c r="T1408" i="12"/>
  <c r="T1407" i="12"/>
  <c r="T1406" i="12"/>
  <c r="T1405" i="12"/>
  <c r="T1404" i="12"/>
  <c r="T1403" i="12"/>
  <c r="T1402" i="12"/>
  <c r="T1401" i="12"/>
  <c r="T1400" i="12"/>
  <c r="T1397" i="12"/>
  <c r="T1396" i="12"/>
  <c r="T1395" i="12"/>
  <c r="T1394" i="12"/>
  <c r="T1393" i="12"/>
  <c r="T1392" i="12"/>
  <c r="T1391" i="12"/>
  <c r="T1390" i="12"/>
  <c r="T1389" i="12"/>
  <c r="T1388" i="12"/>
  <c r="T1385" i="12"/>
  <c r="T1383" i="12"/>
  <c r="T1382" i="12"/>
  <c r="T1381" i="12"/>
  <c r="T1380" i="12"/>
  <c r="T1379" i="12"/>
  <c r="T1378" i="12"/>
  <c r="T1377" i="12"/>
  <c r="T1376" i="12"/>
  <c r="T1373" i="12"/>
  <c r="T1369" i="12"/>
  <c r="T1367" i="12"/>
  <c r="T1366" i="12"/>
  <c r="T1365" i="12"/>
  <c r="T1364" i="12"/>
  <c r="T1361" i="12"/>
  <c r="T1360" i="12"/>
  <c r="T1359" i="12"/>
  <c r="T1358" i="12"/>
  <c r="T1357" i="12"/>
  <c r="T1356" i="12"/>
  <c r="T1353" i="12"/>
  <c r="T1352" i="12"/>
  <c r="T1349" i="12"/>
  <c r="T1348" i="12"/>
  <c r="T1345" i="12"/>
  <c r="T1344" i="12"/>
  <c r="T1343" i="12"/>
  <c r="T1342" i="12"/>
  <c r="T1341" i="12"/>
  <c r="T1340" i="12"/>
  <c r="T1337" i="12"/>
  <c r="T1336" i="12"/>
  <c r="T1335" i="12"/>
  <c r="T1334" i="12"/>
  <c r="T1333" i="12"/>
  <c r="T1330" i="12"/>
  <c r="T1325" i="12"/>
  <c r="T1324" i="12"/>
  <c r="T1323" i="12"/>
  <c r="T1322" i="12"/>
  <c r="T1321" i="12"/>
  <c r="T1320" i="12"/>
  <c r="T1319" i="12"/>
  <c r="T1318" i="12"/>
  <c r="T1317" i="12"/>
  <c r="T1316" i="12"/>
  <c r="T1313" i="12"/>
  <c r="T1309" i="12"/>
  <c r="T1308" i="12"/>
  <c r="T1307" i="12"/>
  <c r="T1306" i="12"/>
  <c r="T1305" i="12"/>
  <c r="T1304" i="12"/>
  <c r="T1301" i="12"/>
  <c r="T1299" i="12"/>
  <c r="T1298" i="12"/>
  <c r="T1297" i="12"/>
  <c r="T1296" i="12"/>
  <c r="T1295" i="12"/>
  <c r="T1294" i="12"/>
  <c r="T1293" i="12"/>
  <c r="T1292" i="12"/>
  <c r="T1289" i="12"/>
  <c r="T1288" i="12"/>
  <c r="T1287" i="12"/>
  <c r="T1286" i="12"/>
  <c r="T1285" i="12"/>
  <c r="T1284" i="12"/>
  <c r="T1283" i="12"/>
  <c r="T1282" i="12"/>
  <c r="T1281" i="12"/>
  <c r="T1280" i="12"/>
  <c r="T1277" i="12"/>
  <c r="T1274" i="12"/>
  <c r="T1273" i="12"/>
  <c r="T1272" i="12"/>
  <c r="T1271" i="12"/>
  <c r="T1270" i="12"/>
  <c r="T1269" i="12"/>
  <c r="T1268" i="12"/>
  <c r="T1265" i="12"/>
  <c r="T1264" i="12"/>
  <c r="T1263" i="12"/>
  <c r="T1262" i="12"/>
  <c r="T1261" i="12"/>
  <c r="T1260" i="12"/>
  <c r="T1259" i="12"/>
  <c r="T1258" i="12"/>
  <c r="T1257" i="12"/>
  <c r="T1256" i="12"/>
  <c r="T1253" i="12"/>
  <c r="T1252" i="12"/>
  <c r="T1251" i="12"/>
  <c r="T1250" i="12"/>
  <c r="T1247" i="12"/>
  <c r="T1246" i="12"/>
  <c r="T1245" i="12"/>
  <c r="T1244" i="12"/>
  <c r="T1241" i="12"/>
  <c r="T1240" i="12"/>
  <c r="T1239" i="12"/>
  <c r="T1238" i="12"/>
  <c r="T1237" i="12"/>
  <c r="T1236" i="12"/>
  <c r="T1235" i="12"/>
  <c r="T1234" i="12"/>
  <c r="T1233" i="12"/>
  <c r="T1232" i="12"/>
  <c r="T1229" i="12"/>
  <c r="T1226" i="12"/>
  <c r="T1225" i="12"/>
  <c r="T1224" i="12"/>
  <c r="T1223" i="12"/>
  <c r="T1222" i="12"/>
  <c r="T1221" i="12"/>
  <c r="T1220" i="12"/>
  <c r="T1217" i="12"/>
  <c r="T1213" i="12"/>
  <c r="T1212" i="12"/>
  <c r="T1211" i="12"/>
  <c r="T1210" i="12"/>
  <c r="T1209" i="12"/>
  <c r="T1208" i="12"/>
  <c r="T1205" i="12"/>
  <c r="T1203" i="12"/>
  <c r="T1202" i="12"/>
  <c r="T1201" i="12"/>
  <c r="T1200" i="12"/>
  <c r="T1199" i="12"/>
  <c r="T1198" i="12"/>
  <c r="T1197" i="12"/>
  <c r="T1196" i="12"/>
  <c r="T1193" i="12"/>
  <c r="T1187" i="12"/>
  <c r="T1186" i="12"/>
  <c r="T1185" i="12"/>
  <c r="T1184" i="12"/>
  <c r="T1181" i="12"/>
  <c r="T1180" i="12"/>
  <c r="T1179" i="12"/>
  <c r="T1178" i="12"/>
  <c r="T1177" i="12"/>
  <c r="T1176" i="12"/>
  <c r="T1175" i="12"/>
  <c r="T1174" i="12"/>
  <c r="T1173" i="12"/>
  <c r="T1172" i="12"/>
  <c r="T1169" i="12"/>
  <c r="T1168" i="12"/>
  <c r="T1167" i="12"/>
  <c r="T1166" i="12"/>
  <c r="T1165" i="12"/>
  <c r="T1164" i="12"/>
  <c r="T1163" i="12"/>
  <c r="T1162" i="12"/>
  <c r="T1161" i="12"/>
  <c r="T1160" i="12"/>
  <c r="T1157" i="12"/>
  <c r="T1155" i="12"/>
  <c r="T1154" i="12"/>
  <c r="T1153" i="12"/>
  <c r="T1152" i="12"/>
  <c r="T1151" i="12"/>
  <c r="T1150" i="12"/>
  <c r="T1149" i="12"/>
  <c r="T1148" i="12"/>
  <c r="T1145" i="12"/>
  <c r="T1143" i="12"/>
  <c r="T1142" i="12"/>
  <c r="T1141" i="12"/>
  <c r="T1140" i="12"/>
  <c r="T1139" i="12"/>
  <c r="T1138" i="12"/>
  <c r="T1137" i="12"/>
  <c r="T1136" i="12"/>
  <c r="T1133" i="12"/>
  <c r="T1132" i="12"/>
  <c r="T1131" i="12"/>
  <c r="T1130" i="12"/>
  <c r="T1129" i="12"/>
  <c r="T1128" i="12"/>
  <c r="T1127" i="12"/>
  <c r="T1126" i="12"/>
  <c r="T1125" i="12"/>
  <c r="T1124" i="12"/>
  <c r="T1121" i="12"/>
  <c r="T1120" i="12"/>
  <c r="T1118" i="12"/>
  <c r="T1117" i="12"/>
  <c r="T1116" i="12"/>
  <c r="T1115" i="12"/>
  <c r="T1114" i="12"/>
  <c r="T1113" i="12"/>
  <c r="T1112" i="12"/>
  <c r="T1109" i="12"/>
  <c r="T1107" i="12"/>
  <c r="T1106" i="12"/>
  <c r="T1105" i="12"/>
  <c r="T1104" i="12"/>
  <c r="T1103" i="12"/>
  <c r="T1102" i="12"/>
  <c r="T1101" i="12"/>
  <c r="T1100" i="12"/>
  <c r="T1097" i="12"/>
  <c r="T1096" i="12"/>
  <c r="T1095" i="12"/>
  <c r="T1094" i="12"/>
  <c r="T1093" i="12"/>
  <c r="T1091" i="12"/>
  <c r="T1090" i="12"/>
  <c r="T1089" i="12"/>
  <c r="T1088" i="12"/>
  <c r="T1085" i="12"/>
  <c r="T1084" i="12"/>
  <c r="T1083" i="12"/>
  <c r="T1082" i="12"/>
  <c r="T1081" i="12"/>
  <c r="T1080" i="12"/>
  <c r="T1079" i="12"/>
  <c r="T1078" i="12"/>
  <c r="T1077" i="12"/>
  <c r="T1076" i="12"/>
  <c r="T1073" i="12"/>
  <c r="T1070" i="12"/>
  <c r="T1069" i="12"/>
  <c r="T1068" i="12"/>
  <c r="T1067" i="12"/>
  <c r="T1061" i="12"/>
  <c r="T1060" i="12"/>
  <c r="T1059" i="12"/>
  <c r="T1058" i="12"/>
  <c r="T1057" i="12"/>
  <c r="T1056" i="12"/>
  <c r="T1055" i="12"/>
  <c r="T1054" i="12"/>
  <c r="T1053" i="12"/>
  <c r="T1052" i="12"/>
  <c r="T1049" i="12"/>
  <c r="T1044" i="12"/>
  <c r="T1043" i="12"/>
  <c r="T1042" i="12"/>
  <c r="T1041" i="12"/>
  <c r="T1040" i="12"/>
  <c r="T1037" i="12"/>
  <c r="T1035" i="12"/>
  <c r="T1034" i="12"/>
  <c r="T1033" i="12"/>
  <c r="T1031" i="12"/>
  <c r="T1030" i="12"/>
  <c r="T1029" i="12"/>
  <c r="T1028" i="12"/>
  <c r="T1025" i="12"/>
  <c r="T1024" i="12"/>
  <c r="T1023" i="12"/>
  <c r="T1022" i="12"/>
  <c r="T1021" i="12"/>
  <c r="T1020" i="12"/>
  <c r="T1019" i="12"/>
  <c r="T1018" i="12"/>
  <c r="T1017" i="12"/>
  <c r="T1016" i="12"/>
  <c r="T1013" i="12"/>
  <c r="T1012" i="12"/>
  <c r="T1011" i="12"/>
  <c r="T1010" i="12"/>
  <c r="T1008" i="12"/>
  <c r="T1007" i="12"/>
  <c r="T1006" i="12"/>
  <c r="T1005" i="12"/>
  <c r="T1004" i="12"/>
  <c r="T1001" i="12"/>
  <c r="T999" i="12"/>
  <c r="T998" i="12"/>
  <c r="T997" i="12"/>
  <c r="T996" i="12"/>
  <c r="T995" i="12"/>
  <c r="T994" i="12"/>
  <c r="T993" i="12"/>
  <c r="T992" i="12"/>
  <c r="T989" i="12"/>
  <c r="T986" i="12"/>
  <c r="T985" i="12"/>
  <c r="T984" i="12"/>
  <c r="T977" i="12"/>
  <c r="T975" i="12"/>
  <c r="T974" i="12"/>
  <c r="T973" i="12"/>
  <c r="T972" i="12"/>
  <c r="T971" i="12"/>
  <c r="T970" i="12"/>
  <c r="T969" i="12"/>
  <c r="T968" i="12"/>
  <c r="T965" i="12"/>
  <c r="T960" i="12"/>
  <c r="T959" i="12"/>
  <c r="T958" i="12"/>
  <c r="T957" i="12"/>
  <c r="T956" i="12"/>
  <c r="T953" i="12"/>
  <c r="T951" i="12"/>
  <c r="T950" i="12"/>
  <c r="T949" i="12"/>
  <c r="T948" i="12"/>
  <c r="T947" i="12"/>
  <c r="T946" i="12"/>
  <c r="T945" i="12"/>
  <c r="T944" i="12"/>
  <c r="T941" i="12"/>
  <c r="T939" i="12"/>
  <c r="T938" i="12"/>
  <c r="T937" i="12"/>
  <c r="T936" i="12"/>
  <c r="T935" i="12"/>
  <c r="T934" i="12"/>
  <c r="T933" i="12"/>
  <c r="T932" i="12"/>
  <c r="T929" i="12"/>
  <c r="T927" i="12"/>
  <c r="T926" i="12"/>
  <c r="T925" i="12"/>
  <c r="T924" i="12"/>
  <c r="T923" i="12"/>
  <c r="T922" i="12"/>
  <c r="T921" i="12"/>
  <c r="T920" i="12"/>
  <c r="T917" i="12"/>
  <c r="T915" i="12"/>
  <c r="T914" i="12"/>
  <c r="T913" i="12"/>
  <c r="T912" i="12"/>
  <c r="T911" i="12"/>
  <c r="T910" i="12"/>
  <c r="T909" i="12"/>
  <c r="T908" i="12"/>
  <c r="T905" i="12"/>
  <c r="T904" i="12"/>
  <c r="T903" i="12"/>
  <c r="T897" i="12"/>
  <c r="T896" i="12"/>
  <c r="T893" i="12"/>
  <c r="T892" i="12"/>
  <c r="T891" i="12"/>
  <c r="T890" i="12"/>
  <c r="T889" i="12"/>
  <c r="T888" i="12"/>
  <c r="T887" i="12"/>
  <c r="T886" i="12"/>
  <c r="T885" i="12"/>
  <c r="T884" i="12"/>
  <c r="T881" i="12"/>
  <c r="T880" i="12"/>
  <c r="T879" i="12"/>
  <c r="T877" i="12"/>
  <c r="T876" i="12"/>
  <c r="T875" i="12"/>
  <c r="T874" i="12"/>
  <c r="T873" i="12"/>
  <c r="T872" i="12"/>
  <c r="T869" i="12"/>
  <c r="T868" i="12"/>
  <c r="T867" i="12"/>
  <c r="T866" i="12"/>
  <c r="T865" i="12"/>
  <c r="T864" i="12"/>
  <c r="T863" i="12"/>
  <c r="T862" i="12"/>
  <c r="T861" i="12"/>
  <c r="T860" i="12"/>
  <c r="T857" i="12"/>
  <c r="T855" i="12"/>
  <c r="T854" i="12"/>
  <c r="T853" i="12"/>
  <c r="T852" i="12"/>
  <c r="T851" i="12"/>
  <c r="T850" i="12"/>
  <c r="T849" i="12"/>
  <c r="T848" i="12"/>
  <c r="T845" i="12"/>
  <c r="T844" i="12"/>
  <c r="T843" i="12"/>
  <c r="T842" i="12"/>
  <c r="T841" i="12"/>
  <c r="T840" i="12"/>
  <c r="T839" i="12"/>
  <c r="T838" i="12"/>
  <c r="T837" i="12"/>
  <c r="T833" i="12"/>
  <c r="T831" i="12"/>
  <c r="T830" i="12"/>
  <c r="T829" i="12"/>
  <c r="T828" i="12"/>
  <c r="T827" i="12"/>
  <c r="T826" i="12"/>
  <c r="T825" i="12"/>
  <c r="T824" i="12"/>
  <c r="T821" i="12"/>
  <c r="T819" i="12"/>
  <c r="T818" i="12"/>
  <c r="T816" i="12"/>
  <c r="T815" i="12"/>
  <c r="T814" i="12"/>
  <c r="T809" i="12"/>
  <c r="T808" i="12"/>
  <c r="T807" i="12"/>
  <c r="T806" i="12"/>
  <c r="T805" i="12"/>
  <c r="T804" i="12"/>
  <c r="T803" i="12"/>
  <c r="T802" i="12"/>
  <c r="T801" i="12"/>
  <c r="T800" i="12"/>
  <c r="T797" i="12"/>
  <c r="T795" i="12"/>
  <c r="T794" i="12"/>
  <c r="T792" i="12"/>
  <c r="T791" i="12"/>
  <c r="T790" i="12"/>
  <c r="T789" i="12"/>
  <c r="T788" i="12"/>
  <c r="T785" i="12"/>
  <c r="T782" i="12"/>
  <c r="T781" i="12"/>
  <c r="T780" i="12"/>
  <c r="T779" i="12"/>
  <c r="T778" i="12"/>
  <c r="T777" i="12"/>
  <c r="T776" i="12"/>
  <c r="T773" i="12"/>
  <c r="T772" i="12"/>
  <c r="T771" i="12"/>
  <c r="T770" i="12"/>
  <c r="T769" i="12"/>
  <c r="T768" i="12"/>
  <c r="T767" i="12"/>
  <c r="T766" i="12"/>
  <c r="T765" i="12"/>
  <c r="T764" i="12"/>
  <c r="T761" i="12"/>
  <c r="T759" i="12"/>
  <c r="T758" i="12"/>
  <c r="T757" i="12"/>
  <c r="T756" i="12"/>
  <c r="T755" i="12"/>
  <c r="T754" i="12"/>
  <c r="T753" i="12"/>
  <c r="T752" i="12"/>
  <c r="T749" i="12"/>
  <c r="T748" i="12"/>
  <c r="T747" i="12"/>
  <c r="T746" i="12"/>
  <c r="T745" i="12"/>
  <c r="T744" i="12"/>
  <c r="T743" i="12"/>
  <c r="T742" i="12"/>
  <c r="T741" i="12"/>
  <c r="T740" i="12"/>
  <c r="T737" i="12"/>
  <c r="T736" i="12"/>
  <c r="T735" i="12"/>
  <c r="T734" i="12"/>
  <c r="T733" i="12"/>
  <c r="T732" i="12"/>
  <c r="T731" i="12"/>
  <c r="T730" i="12"/>
  <c r="T729" i="12"/>
  <c r="T728" i="12"/>
  <c r="T725" i="12"/>
  <c r="T724" i="12"/>
  <c r="T723" i="12"/>
  <c r="T722" i="12"/>
  <c r="T720" i="12"/>
  <c r="T719" i="12"/>
  <c r="T718" i="12"/>
  <c r="T717" i="12"/>
  <c r="T716" i="12"/>
  <c r="T712" i="12"/>
  <c r="T711" i="12"/>
  <c r="T710" i="12"/>
  <c r="T709" i="12"/>
  <c r="T708" i="12"/>
  <c r="T707" i="12"/>
  <c r="T706" i="12"/>
  <c r="T705" i="12"/>
  <c r="T704" i="12"/>
  <c r="T700" i="12"/>
  <c r="T699" i="12"/>
  <c r="T698" i="12"/>
  <c r="T697" i="12"/>
  <c r="T696" i="12"/>
  <c r="T695" i="12"/>
  <c r="T694" i="12"/>
  <c r="T693" i="12"/>
  <c r="T692" i="12"/>
  <c r="T688" i="12"/>
  <c r="T687" i="12"/>
  <c r="T686" i="12"/>
  <c r="T685" i="12"/>
  <c r="T681" i="12"/>
  <c r="T680" i="12"/>
  <c r="T676" i="12"/>
  <c r="T675" i="12"/>
  <c r="T674" i="12"/>
  <c r="T673" i="12"/>
  <c r="T672" i="12"/>
  <c r="T671" i="12"/>
  <c r="T670" i="12"/>
  <c r="T669" i="12"/>
  <c r="T668" i="12"/>
  <c r="T664" i="12"/>
  <c r="T663" i="12"/>
  <c r="T662" i="12"/>
  <c r="T661" i="12"/>
  <c r="T660" i="12"/>
  <c r="T659" i="12"/>
  <c r="T658" i="12"/>
  <c r="T657" i="12"/>
  <c r="T656" i="12"/>
  <c r="T652" i="12"/>
  <c r="T651" i="12"/>
  <c r="T650" i="12"/>
  <c r="T649" i="12"/>
  <c r="T648" i="12"/>
  <c r="T647" i="12"/>
  <c r="T646" i="12"/>
  <c r="T645" i="12"/>
  <c r="T644" i="12"/>
  <c r="T640" i="12"/>
  <c r="T639" i="12"/>
  <c r="T638" i="12"/>
  <c r="T637" i="12"/>
  <c r="T636" i="12"/>
  <c r="T635" i="12"/>
  <c r="T634" i="12"/>
  <c r="T633" i="12"/>
  <c r="T632" i="12"/>
  <c r="T628" i="12"/>
  <c r="T627" i="12"/>
  <c r="T626" i="12"/>
  <c r="T625" i="12"/>
  <c r="T624" i="12"/>
  <c r="T622" i="12"/>
  <c r="T621" i="12"/>
  <c r="T620" i="12"/>
  <c r="T616" i="12"/>
  <c r="T615" i="12"/>
  <c r="T614" i="12"/>
  <c r="T613" i="12"/>
  <c r="T612" i="12"/>
  <c r="T611" i="12"/>
  <c r="T610" i="12"/>
  <c r="T609" i="12"/>
  <c r="T608" i="12"/>
  <c r="T604" i="12"/>
  <c r="T603" i="12"/>
  <c r="T602" i="12"/>
  <c r="T600" i="12"/>
  <c r="T599" i="12"/>
  <c r="T598" i="12"/>
  <c r="T597" i="12"/>
  <c r="T592" i="12"/>
  <c r="T591" i="12"/>
  <c r="T590" i="12"/>
  <c r="T589" i="12"/>
  <c r="T588" i="12"/>
  <c r="T587" i="12"/>
  <c r="T586" i="12"/>
  <c r="T585" i="12"/>
  <c r="T584" i="12"/>
  <c r="T580" i="12"/>
  <c r="T579" i="12"/>
  <c r="T578" i="12"/>
  <c r="T572" i="12"/>
  <c r="T568" i="12"/>
  <c r="T567" i="12"/>
  <c r="T566" i="12"/>
  <c r="T565" i="12"/>
  <c r="T564" i="12"/>
  <c r="T563" i="12"/>
  <c r="T562" i="12"/>
  <c r="T561" i="12"/>
  <c r="T560" i="12"/>
  <c r="T556" i="12"/>
  <c r="T555" i="12"/>
  <c r="T554" i="12"/>
  <c r="T552" i="12"/>
  <c r="T551" i="12"/>
  <c r="T550" i="12"/>
  <c r="T549" i="12"/>
  <c r="T544" i="12"/>
  <c r="T543" i="12"/>
  <c r="T542" i="12"/>
  <c r="T541" i="12"/>
  <c r="T540" i="12"/>
  <c r="T539" i="12"/>
  <c r="T538" i="12"/>
  <c r="T537" i="12"/>
  <c r="T536" i="12"/>
  <c r="T532" i="12"/>
  <c r="T531" i="12"/>
  <c r="T530" i="12"/>
  <c r="T527" i="12"/>
  <c r="T526" i="12"/>
  <c r="T525" i="12"/>
  <c r="T524" i="12"/>
  <c r="T520" i="12"/>
  <c r="T519" i="12"/>
  <c r="T518" i="12"/>
  <c r="T517" i="12"/>
  <c r="T516" i="12"/>
  <c r="T515" i="12"/>
  <c r="T514" i="12"/>
  <c r="T513" i="12"/>
  <c r="T512" i="12"/>
  <c r="T508" i="12"/>
  <c r="T507" i="12"/>
  <c r="T506" i="12"/>
  <c r="T505" i="12"/>
  <c r="T504" i="12"/>
  <c r="T503" i="12"/>
  <c r="T502" i="12"/>
  <c r="T501" i="12"/>
  <c r="T500" i="12"/>
  <c r="T496" i="12"/>
  <c r="T495" i="12"/>
  <c r="T494" i="12"/>
  <c r="T493" i="12"/>
  <c r="T492" i="12"/>
  <c r="T491" i="12"/>
  <c r="T490" i="12"/>
  <c r="T489" i="12"/>
  <c r="T488" i="12"/>
  <c r="T484" i="12"/>
  <c r="T483" i="12"/>
  <c r="T482" i="12"/>
  <c r="T481" i="12"/>
  <c r="T480" i="12"/>
  <c r="T479" i="12"/>
  <c r="T478" i="12"/>
  <c r="T477" i="12"/>
  <c r="T476" i="12"/>
  <c r="T472" i="12"/>
  <c r="T471" i="12"/>
  <c r="T470" i="12"/>
  <c r="T469" i="12"/>
  <c r="T468" i="12"/>
  <c r="T467" i="12"/>
  <c r="T466" i="12"/>
  <c r="T465" i="12"/>
  <c r="T464" i="12"/>
  <c r="T460" i="12"/>
  <c r="T459" i="12"/>
  <c r="T458" i="12"/>
  <c r="T456" i="12"/>
  <c r="T455" i="12"/>
  <c r="T454" i="12"/>
  <c r="T453" i="12"/>
  <c r="T452" i="12"/>
  <c r="T448" i="12"/>
  <c r="T447" i="12"/>
  <c r="T446" i="12"/>
  <c r="T444" i="12"/>
  <c r="T443" i="12"/>
  <c r="T442" i="12"/>
  <c r="T441" i="12"/>
  <c r="T440" i="12"/>
  <c r="T436" i="12"/>
  <c r="T435" i="12"/>
  <c r="T434" i="12"/>
  <c r="T433" i="12"/>
  <c r="T432" i="12"/>
  <c r="T431" i="12"/>
  <c r="T430" i="12"/>
  <c r="T429" i="12"/>
  <c r="T428" i="12"/>
  <c r="T424" i="12"/>
  <c r="T423" i="12"/>
  <c r="T422" i="12"/>
  <c r="T421" i="12"/>
  <c r="T420" i="12"/>
  <c r="T419" i="12"/>
  <c r="T418" i="12"/>
  <c r="T417" i="12"/>
  <c r="T416" i="12"/>
  <c r="T412" i="12"/>
  <c r="T411" i="12"/>
  <c r="T410" i="12"/>
  <c r="T409" i="12"/>
  <c r="T408" i="12"/>
  <c r="T407" i="12"/>
  <c r="T406" i="12"/>
  <c r="T405" i="12"/>
  <c r="T404" i="12"/>
  <c r="T400" i="12"/>
  <c r="T399" i="12"/>
  <c r="T398" i="12"/>
  <c r="T397" i="12"/>
  <c r="T396" i="12"/>
  <c r="T395" i="12"/>
  <c r="T394" i="12"/>
  <c r="T393" i="12"/>
  <c r="T392" i="12"/>
  <c r="T388" i="12"/>
  <c r="T387" i="12"/>
  <c r="T386" i="12"/>
  <c r="T385" i="12"/>
  <c r="T383" i="12"/>
  <c r="T382" i="12"/>
  <c r="T381" i="12"/>
  <c r="T380" i="12"/>
  <c r="T376" i="12"/>
  <c r="T375" i="12"/>
  <c r="T373" i="12"/>
  <c r="T372" i="12"/>
  <c r="T371" i="12"/>
  <c r="T370" i="12"/>
  <c r="T369" i="12"/>
  <c r="T368" i="12"/>
  <c r="T364" i="12"/>
  <c r="T363" i="12"/>
  <c r="T356" i="12"/>
  <c r="T352" i="12"/>
  <c r="T351" i="12"/>
  <c r="T350" i="12"/>
  <c r="T349" i="12"/>
  <c r="T348" i="12"/>
  <c r="T347" i="12"/>
  <c r="T346" i="12"/>
  <c r="T345" i="12"/>
  <c r="T344" i="12"/>
  <c r="T340" i="12"/>
  <c r="T339" i="12"/>
  <c r="T338" i="12"/>
  <c r="T337" i="12"/>
  <c r="T336" i="12"/>
  <c r="T334" i="12"/>
  <c r="T333" i="12"/>
  <c r="T332" i="12"/>
  <c r="T328" i="12"/>
  <c r="T327" i="12"/>
  <c r="T326" i="12"/>
  <c r="T325" i="12"/>
  <c r="T324" i="12"/>
  <c r="T323" i="12"/>
  <c r="T322" i="12"/>
  <c r="T321" i="12"/>
  <c r="T320" i="12"/>
  <c r="T316" i="12"/>
  <c r="T315" i="12"/>
  <c r="T314" i="12"/>
  <c r="T313" i="12"/>
  <c r="T312" i="12"/>
  <c r="T311" i="12"/>
  <c r="T310" i="12"/>
  <c r="T309" i="12"/>
  <c r="T308" i="12"/>
  <c r="T304" i="12"/>
  <c r="T303" i="12"/>
  <c r="T302" i="12"/>
  <c r="T301" i="12"/>
  <c r="T300" i="12"/>
  <c r="T299" i="12"/>
  <c r="T298" i="12"/>
  <c r="T297" i="12"/>
  <c r="T296" i="12"/>
  <c r="T292" i="12"/>
  <c r="T291" i="12"/>
  <c r="T290" i="12"/>
  <c r="T285" i="12"/>
  <c r="T284" i="12"/>
  <c r="T280" i="12"/>
  <c r="T279" i="12"/>
  <c r="T278" i="12"/>
  <c r="T277" i="12"/>
  <c r="T276" i="12"/>
  <c r="T275" i="12"/>
  <c r="T274" i="12"/>
  <c r="T273" i="12"/>
  <c r="T272" i="12"/>
  <c r="T270" i="12"/>
  <c r="T268" i="12"/>
  <c r="T267" i="12"/>
  <c r="T266" i="12"/>
  <c r="T265" i="12"/>
  <c r="T264" i="12"/>
  <c r="T263" i="12"/>
  <c r="T258" i="12"/>
  <c r="T255" i="12"/>
  <c r="T254" i="12"/>
  <c r="T253" i="12"/>
  <c r="T252" i="12"/>
  <c r="T251" i="12"/>
  <c r="T250" i="12"/>
  <c r="T249" i="12"/>
  <c r="T248" i="12"/>
  <c r="T246" i="12"/>
  <c r="T241" i="12"/>
  <c r="T240" i="12"/>
  <c r="T236" i="12"/>
  <c r="T234" i="12"/>
  <c r="T231" i="12"/>
  <c r="T230" i="12"/>
  <c r="T229" i="12"/>
  <c r="T228" i="12"/>
  <c r="T227" i="12"/>
  <c r="T226" i="12"/>
  <c r="T225" i="12"/>
  <c r="T224" i="12"/>
  <c r="T222" i="12"/>
  <c r="T220" i="12"/>
  <c r="T219" i="12"/>
  <c r="T218" i="12"/>
  <c r="T217" i="12"/>
  <c r="T215" i="12"/>
  <c r="T214" i="12"/>
  <c r="T213" i="12"/>
  <c r="T212" i="12"/>
  <c r="T210" i="12"/>
  <c r="T207" i="12"/>
  <c r="T206" i="12"/>
  <c r="T205" i="12"/>
  <c r="T204" i="12"/>
  <c r="T203" i="12"/>
  <c r="T202" i="12"/>
  <c r="T201" i="12"/>
  <c r="T200" i="12"/>
  <c r="T198" i="12"/>
  <c r="T193" i="12"/>
  <c r="T192" i="12"/>
  <c r="T191" i="12"/>
  <c r="T190" i="12"/>
  <c r="T189" i="12"/>
  <c r="T188" i="12"/>
  <c r="T186" i="12"/>
  <c r="T182" i="12"/>
  <c r="T181" i="12"/>
  <c r="T180" i="12"/>
  <c r="T179" i="12"/>
  <c r="T178" i="12"/>
  <c r="T177" i="12"/>
  <c r="T176" i="12"/>
  <c r="T174" i="12"/>
  <c r="T172" i="12"/>
  <c r="T171" i="12"/>
  <c r="T165" i="12"/>
  <c r="T164" i="12"/>
  <c r="T162" i="12"/>
  <c r="T161" i="12"/>
  <c r="T159" i="12"/>
  <c r="T158" i="12"/>
  <c r="T157" i="12"/>
  <c r="T156" i="12"/>
  <c r="T155" i="12"/>
  <c r="T154" i="12"/>
  <c r="T153" i="12"/>
  <c r="T152" i="12"/>
  <c r="T150" i="12"/>
  <c r="T149" i="12"/>
  <c r="T148" i="12"/>
  <c r="T144" i="12"/>
  <c r="T143" i="12"/>
  <c r="T142" i="12"/>
  <c r="T138" i="12"/>
  <c r="T136" i="12"/>
  <c r="T135" i="12"/>
  <c r="T134" i="12"/>
  <c r="T133" i="12"/>
  <c r="T132" i="12"/>
  <c r="T131" i="12"/>
  <c r="T130" i="12"/>
  <c r="T129" i="12"/>
  <c r="T128" i="12"/>
  <c r="T126" i="12"/>
  <c r="T123" i="12"/>
  <c r="T122" i="12"/>
  <c r="T118" i="12"/>
  <c r="T117" i="12"/>
  <c r="T116" i="12"/>
  <c r="T114" i="12"/>
  <c r="T112" i="12"/>
  <c r="T111" i="12"/>
  <c r="T110" i="12"/>
  <c r="T109" i="12"/>
  <c r="T108" i="12"/>
  <c r="T107" i="12"/>
  <c r="T106" i="12"/>
  <c r="T105" i="12"/>
  <c r="T104" i="12"/>
  <c r="T102" i="12"/>
  <c r="T99" i="12"/>
  <c r="T98" i="12"/>
  <c r="T97" i="12"/>
  <c r="T96" i="12"/>
  <c r="T95" i="12"/>
  <c r="T94" i="12"/>
  <c r="T93" i="12"/>
  <c r="T92" i="12"/>
  <c r="T90" i="12"/>
  <c r="T87" i="12"/>
  <c r="T86" i="12"/>
  <c r="T85" i="12"/>
  <c r="T84" i="12"/>
  <c r="T83" i="12"/>
  <c r="T82" i="12"/>
  <c r="T81" i="12"/>
  <c r="T80" i="12"/>
  <c r="T78" i="12"/>
  <c r="T75" i="12"/>
  <c r="T71" i="12"/>
  <c r="T70" i="12"/>
  <c r="T68" i="12"/>
  <c r="T66" i="12"/>
  <c r="T64" i="12"/>
  <c r="T63" i="12"/>
  <c r="T62" i="12"/>
  <c r="T61" i="12"/>
  <c r="T60" i="12"/>
  <c r="T59" i="12"/>
  <c r="T58" i="12"/>
  <c r="T57" i="12"/>
  <c r="T56" i="12"/>
  <c r="T54" i="12"/>
  <c r="T50" i="12"/>
  <c r="T49" i="12"/>
  <c r="T48" i="12"/>
  <c r="T45" i="12"/>
  <c r="T44" i="12"/>
  <c r="T42" i="12"/>
  <c r="T39" i="12"/>
  <c r="T38" i="12"/>
  <c r="T37" i="12"/>
  <c r="T36" i="12"/>
  <c r="T35" i="12"/>
  <c r="T34" i="12"/>
  <c r="T33" i="12"/>
  <c r="T32" i="12"/>
  <c r="T30" i="12"/>
  <c r="T22" i="12"/>
  <c r="T21" i="12"/>
  <c r="T20" i="12"/>
  <c r="T18" i="12"/>
  <c r="T17" i="12"/>
  <c r="T15" i="12"/>
  <c r="T14" i="12"/>
  <c r="T13" i="12"/>
  <c r="T12" i="12"/>
  <c r="T11" i="12"/>
  <c r="T1999" i="12"/>
  <c r="T1998" i="12"/>
  <c r="T1987" i="12"/>
  <c r="T1986" i="12"/>
  <c r="T1975" i="12"/>
  <c r="T1974" i="12"/>
  <c r="T1972" i="12"/>
  <c r="T1963" i="12"/>
  <c r="T1962" i="12"/>
  <c r="T1952" i="12"/>
  <c r="T1951" i="12"/>
  <c r="T1950" i="12"/>
  <c r="T1948" i="12"/>
  <c r="T1939" i="12"/>
  <c r="T1938" i="12"/>
  <c r="T1936" i="12"/>
  <c r="T1935" i="12"/>
  <c r="T1934" i="12"/>
  <c r="T1933" i="12"/>
  <c r="T1931" i="12"/>
  <c r="T1927" i="12"/>
  <c r="T1926" i="12"/>
  <c r="T1915" i="12"/>
  <c r="T1914" i="12"/>
  <c r="T1909" i="12"/>
  <c r="T1908" i="12"/>
  <c r="T1903" i="12"/>
  <c r="T1902" i="12"/>
  <c r="T1900" i="12"/>
  <c r="T1891" i="12"/>
  <c r="T1890" i="12"/>
  <c r="T1879" i="12"/>
  <c r="T1878" i="12"/>
  <c r="T1876" i="12"/>
  <c r="T1875" i="12"/>
  <c r="T1867" i="12"/>
  <c r="T1866" i="12"/>
  <c r="T1864" i="12"/>
  <c r="T1855" i="12"/>
  <c r="T1854" i="12"/>
  <c r="T1846" i="12"/>
  <c r="T1845" i="12"/>
  <c r="T1843" i="12"/>
  <c r="T1842" i="12"/>
  <c r="T1831" i="12"/>
  <c r="T1830" i="12"/>
  <c r="T1819" i="12"/>
  <c r="T1818" i="12"/>
  <c r="T1816" i="12"/>
  <c r="T1807" i="12"/>
  <c r="T1806" i="12"/>
  <c r="T1804" i="12"/>
  <c r="T1795" i="12"/>
  <c r="T1794" i="12"/>
  <c r="T1792" i="12"/>
  <c r="T1791" i="12"/>
  <c r="T1790" i="12"/>
  <c r="T1789" i="12"/>
  <c r="T1783" i="12"/>
  <c r="T1782" i="12"/>
  <c r="T1771" i="12"/>
  <c r="T1770" i="12"/>
  <c r="T1768" i="12"/>
  <c r="T1767" i="12"/>
  <c r="T1759" i="12"/>
  <c r="T1758" i="12"/>
  <c r="T1747" i="12"/>
  <c r="T1746" i="12"/>
  <c r="T1744" i="12"/>
  <c r="T1735" i="12"/>
  <c r="T1734" i="12"/>
  <c r="T1732" i="12"/>
  <c r="T1723" i="12"/>
  <c r="T1722" i="12"/>
  <c r="T1720" i="12"/>
  <c r="T1711" i="12"/>
  <c r="T1710" i="12"/>
  <c r="T1708" i="12"/>
  <c r="T1705" i="12"/>
  <c r="T1704" i="12"/>
  <c r="T1700" i="12"/>
  <c r="T1699" i="12"/>
  <c r="T1698" i="12"/>
  <c r="T1687" i="12"/>
  <c r="T1686" i="12"/>
  <c r="T1684" i="12"/>
  <c r="T1680" i="12"/>
  <c r="T1679" i="12"/>
  <c r="T1675" i="12"/>
  <c r="T1674" i="12"/>
  <c r="T1671" i="12"/>
  <c r="T1663" i="12"/>
  <c r="T1662" i="12"/>
  <c r="T1651" i="12"/>
  <c r="T1650" i="12"/>
  <c r="T1648" i="12"/>
  <c r="T1647" i="12"/>
  <c r="T1639" i="12"/>
  <c r="T1638" i="12"/>
  <c r="T1636" i="12"/>
  <c r="T1627" i="12"/>
  <c r="T1626" i="12"/>
  <c r="T1624" i="12"/>
  <c r="T1619" i="12"/>
  <c r="T1615" i="12"/>
  <c r="T1614" i="12"/>
  <c r="T1612" i="12"/>
  <c r="T1603" i="12"/>
  <c r="T1602" i="12"/>
  <c r="T1599" i="12"/>
  <c r="T1598" i="12"/>
  <c r="T1597" i="12"/>
  <c r="T1591" i="12"/>
  <c r="T1590" i="12"/>
  <c r="T1579" i="12"/>
  <c r="T1578" i="12"/>
  <c r="T1576" i="12"/>
  <c r="T1567" i="12"/>
  <c r="T1566" i="12"/>
  <c r="T1564" i="12"/>
  <c r="T1563" i="12"/>
  <c r="T1559" i="12"/>
  <c r="T1555" i="12"/>
  <c r="T1554" i="12"/>
  <c r="T1543" i="12"/>
  <c r="T1542" i="12"/>
  <c r="T1540" i="12"/>
  <c r="T1538" i="12"/>
  <c r="T1537" i="12"/>
  <c r="T1531" i="12"/>
  <c r="T1530" i="12"/>
  <c r="T1528" i="12"/>
  <c r="T1519" i="12"/>
  <c r="T1518" i="12"/>
  <c r="T1507" i="12"/>
  <c r="T1506" i="12"/>
  <c r="T1495" i="12"/>
  <c r="T1494" i="12"/>
  <c r="T1492" i="12"/>
  <c r="T1483" i="12"/>
  <c r="T1482" i="12"/>
  <c r="T1471" i="12"/>
  <c r="T1470" i="12"/>
  <c r="T1468" i="12"/>
  <c r="T1459" i="12"/>
  <c r="T1458" i="12"/>
  <c r="T1456" i="12"/>
  <c r="T1447" i="12"/>
  <c r="T1446" i="12"/>
  <c r="T1441" i="12"/>
  <c r="T1440" i="12"/>
  <c r="T1439" i="12"/>
  <c r="T1435" i="12"/>
  <c r="T1434" i="12"/>
  <c r="T1423" i="12"/>
  <c r="T1422" i="12"/>
  <c r="T1418" i="12"/>
  <c r="T1417" i="12"/>
  <c r="T1411" i="12"/>
  <c r="T1410" i="12"/>
  <c r="T1399" i="12"/>
  <c r="T1398" i="12"/>
  <c r="T1387" i="12"/>
  <c r="T1386" i="12"/>
  <c r="T1384" i="12"/>
  <c r="T1375" i="12"/>
  <c r="T1374" i="12"/>
  <c r="T1372" i="12"/>
  <c r="T1371" i="12"/>
  <c r="T1370" i="12"/>
  <c r="T1368" i="12"/>
  <c r="T1363" i="12"/>
  <c r="T1362" i="12"/>
  <c r="T1355" i="12"/>
  <c r="T1354" i="12"/>
  <c r="T1351" i="12"/>
  <c r="T1350" i="12"/>
  <c r="T1347" i="12"/>
  <c r="T1346" i="12"/>
  <c r="T1339" i="12"/>
  <c r="T1338" i="12"/>
  <c r="T1332" i="12"/>
  <c r="T1331" i="12"/>
  <c r="T1329" i="12"/>
  <c r="T1328" i="12"/>
  <c r="T1327" i="12"/>
  <c r="T1326" i="12"/>
  <c r="T1315" i="12"/>
  <c r="T1314" i="12"/>
  <c r="T1312" i="12"/>
  <c r="T1311" i="12"/>
  <c r="T1310" i="12"/>
  <c r="T1303" i="12"/>
  <c r="T1302" i="12"/>
  <c r="T1300" i="12"/>
  <c r="T1291" i="12"/>
  <c r="T1290" i="12"/>
  <c r="T1279" i="12"/>
  <c r="T1278" i="12"/>
  <c r="T1276" i="12"/>
  <c r="T1275" i="12"/>
  <c r="T1267" i="12"/>
  <c r="T1266" i="12"/>
  <c r="T1255" i="12"/>
  <c r="T1254" i="12"/>
  <c r="T1249" i="12"/>
  <c r="T1248" i="12"/>
  <c r="T1243" i="12"/>
  <c r="T1242" i="12"/>
  <c r="T1231" i="12"/>
  <c r="T1230" i="12"/>
  <c r="T1228" i="12"/>
  <c r="T1227" i="12"/>
  <c r="T1219" i="12"/>
  <c r="T1218" i="12"/>
  <c r="T1216" i="12"/>
  <c r="T1215" i="12"/>
  <c r="T1214" i="12"/>
  <c r="T1207" i="12"/>
  <c r="T1206" i="12"/>
  <c r="T1204" i="12"/>
  <c r="T1195" i="12"/>
  <c r="T1194" i="12"/>
  <c r="T1192" i="12"/>
  <c r="T1191" i="12"/>
  <c r="T1190" i="12"/>
  <c r="T1189" i="12"/>
  <c r="T1188" i="12"/>
  <c r="T1183" i="12"/>
  <c r="T1182" i="12"/>
  <c r="T1171" i="12"/>
  <c r="T1170" i="12"/>
  <c r="T1159" i="12"/>
  <c r="T1158" i="12"/>
  <c r="T1156" i="12"/>
  <c r="T1147" i="12"/>
  <c r="T1146" i="12"/>
  <c r="T1144" i="12"/>
  <c r="T1135" i="12"/>
  <c r="T1134" i="12"/>
  <c r="T1123" i="12"/>
  <c r="T1122" i="12"/>
  <c r="T1119" i="12"/>
  <c r="T1111" i="12"/>
  <c r="T1110" i="12"/>
  <c r="T1108" i="12"/>
  <c r="T1099" i="12"/>
  <c r="T1098" i="12"/>
  <c r="T1092" i="12"/>
  <c r="T1087" i="12"/>
  <c r="T1086" i="12"/>
  <c r="T1075" i="12"/>
  <c r="T1074" i="12"/>
  <c r="T1072" i="12"/>
  <c r="T1071" i="12"/>
  <c r="T1066" i="12"/>
  <c r="T1065" i="12"/>
  <c r="T1064" i="12"/>
  <c r="T1063" i="12"/>
  <c r="T1062" i="12"/>
  <c r="T1051" i="12"/>
  <c r="T1050" i="12"/>
  <c r="T1048" i="12"/>
  <c r="T1047" i="12"/>
  <c r="T1046" i="12"/>
  <c r="T1045" i="12"/>
  <c r="T1039" i="12"/>
  <c r="T1038" i="12"/>
  <c r="T1036" i="12"/>
  <c r="T1032" i="12"/>
  <c r="T1027" i="12"/>
  <c r="T1026" i="12"/>
  <c r="T1015" i="12"/>
  <c r="T1014" i="12"/>
  <c r="T1009" i="12"/>
  <c r="T1003" i="12"/>
  <c r="T1002" i="12"/>
  <c r="T1000" i="12"/>
  <c r="T991" i="12"/>
  <c r="T990" i="12"/>
  <c r="T988" i="12"/>
  <c r="T987" i="12"/>
  <c r="T983" i="12"/>
  <c r="T982" i="12"/>
  <c r="T981" i="12"/>
  <c r="T980" i="12"/>
  <c r="T979" i="12"/>
  <c r="T978" i="12"/>
  <c r="T976" i="12"/>
  <c r="T967" i="12"/>
  <c r="T966" i="12"/>
  <c r="T964" i="12"/>
  <c r="T963" i="12"/>
  <c r="T962" i="12"/>
  <c r="T961" i="12"/>
  <c r="T955" i="12"/>
  <c r="T954" i="12"/>
  <c r="T952" i="12"/>
  <c r="T943" i="12"/>
  <c r="T942" i="12"/>
  <c r="T940" i="12"/>
  <c r="T931" i="12"/>
  <c r="T930" i="12"/>
  <c r="T928" i="12"/>
  <c r="T919" i="12"/>
  <c r="T918" i="12"/>
  <c r="T916" i="12"/>
  <c r="T907" i="12"/>
  <c r="T906" i="12"/>
  <c r="T902" i="12"/>
  <c r="T901" i="12"/>
  <c r="T900" i="12"/>
  <c r="T899" i="12"/>
  <c r="T898" i="12"/>
  <c r="T895" i="12"/>
  <c r="T894" i="12"/>
  <c r="T883" i="12"/>
  <c r="T882" i="12"/>
  <c r="T878" i="12"/>
  <c r="T871" i="12"/>
  <c r="T870" i="12"/>
  <c r="T859" i="12"/>
  <c r="T858" i="12"/>
  <c r="T856" i="12"/>
  <c r="T847" i="12"/>
  <c r="T846" i="12"/>
  <c r="T836" i="12"/>
  <c r="T835" i="12"/>
  <c r="T834" i="12"/>
  <c r="T832" i="12"/>
  <c r="T823" i="12"/>
  <c r="T822" i="12"/>
  <c r="T820" i="12"/>
  <c r="T817" i="12"/>
  <c r="T813" i="12"/>
  <c r="T812" i="12"/>
  <c r="T811" i="12"/>
  <c r="T810" i="12"/>
  <c r="T799" i="12"/>
  <c r="T798" i="12"/>
  <c r="T796" i="12"/>
  <c r="T793" i="12"/>
  <c r="T787" i="12"/>
  <c r="T786" i="12"/>
  <c r="T784" i="12"/>
  <c r="T783" i="12"/>
  <c r="T775" i="12"/>
  <c r="T774" i="12"/>
  <c r="T763" i="12"/>
  <c r="T762" i="12"/>
  <c r="T760" i="12"/>
  <c r="T751" i="12"/>
  <c r="T750" i="12"/>
  <c r="T739" i="12"/>
  <c r="T738" i="12"/>
  <c r="T727" i="12"/>
  <c r="T726" i="12"/>
  <c r="T721" i="12"/>
  <c r="T715" i="12"/>
  <c r="T714" i="12"/>
  <c r="T713" i="12"/>
  <c r="T703" i="12"/>
  <c r="T702" i="12"/>
  <c r="T701" i="12"/>
  <c r="T691" i="12"/>
  <c r="T690" i="12"/>
  <c r="T689" i="12"/>
  <c r="T684" i="12"/>
  <c r="T683" i="12"/>
  <c r="T682" i="12"/>
  <c r="T679" i="12"/>
  <c r="T678" i="12"/>
  <c r="T677" i="12"/>
  <c r="T667" i="12"/>
  <c r="T666" i="12"/>
  <c r="T665" i="12"/>
  <c r="T655" i="12"/>
  <c r="T654" i="12"/>
  <c r="T653" i="12"/>
  <c r="T643" i="12"/>
  <c r="T642" i="12"/>
  <c r="T641" i="12"/>
  <c r="T631" i="12"/>
  <c r="T630" i="12"/>
  <c r="T629" i="12"/>
  <c r="T623" i="12"/>
  <c r="T619" i="12"/>
  <c r="T618" i="12"/>
  <c r="T617" i="12"/>
  <c r="T607" i="12"/>
  <c r="T606" i="12"/>
  <c r="T605" i="12"/>
  <c r="T601" i="12"/>
  <c r="T596" i="12"/>
  <c r="T595" i="12"/>
  <c r="T594" i="12"/>
  <c r="T593" i="12"/>
  <c r="T583" i="12"/>
  <c r="T582" i="12"/>
  <c r="T581" i="12"/>
  <c r="T577" i="12"/>
  <c r="T576" i="12"/>
  <c r="T575" i="12"/>
  <c r="T574" i="12"/>
  <c r="T573" i="12"/>
  <c r="T571" i="12"/>
  <c r="T570" i="12"/>
  <c r="T569" i="12"/>
  <c r="T559" i="12"/>
  <c r="T558" i="12"/>
  <c r="T557" i="12"/>
  <c r="T553" i="12"/>
  <c r="T548" i="12"/>
  <c r="T547" i="12"/>
  <c r="T546" i="12"/>
  <c r="T545" i="12"/>
  <c r="T535" i="12"/>
  <c r="T534" i="12"/>
  <c r="T533" i="12"/>
  <c r="T529" i="12"/>
  <c r="T528" i="12"/>
  <c r="T523" i="12"/>
  <c r="T522" i="12"/>
  <c r="T521" i="12"/>
  <c r="T511" i="12"/>
  <c r="T510" i="12"/>
  <c r="T509" i="12"/>
  <c r="T499" i="12"/>
  <c r="T498" i="12"/>
  <c r="T497" i="12"/>
  <c r="T487" i="12"/>
  <c r="T486" i="12"/>
  <c r="T485" i="12"/>
  <c r="T475" i="12"/>
  <c r="T474" i="12"/>
  <c r="T473" i="12"/>
  <c r="T463" i="12"/>
  <c r="T462" i="12"/>
  <c r="T461" i="12"/>
  <c r="T457" i="12"/>
  <c r="T451" i="12"/>
  <c r="T450" i="12"/>
  <c r="T449" i="12"/>
  <c r="T445" i="12"/>
  <c r="T439" i="12"/>
  <c r="T438" i="12"/>
  <c r="T437" i="12"/>
  <c r="T427" i="12"/>
  <c r="T426" i="12"/>
  <c r="T425" i="12"/>
  <c r="T415" i="12"/>
  <c r="T414" i="12"/>
  <c r="T413" i="12"/>
  <c r="T403" i="12"/>
  <c r="T402" i="12"/>
  <c r="T401" i="12"/>
  <c r="T391" i="12"/>
  <c r="T390" i="12"/>
  <c r="T389" i="12"/>
  <c r="T384" i="12"/>
  <c r="T379" i="12"/>
  <c r="T378" i="12"/>
  <c r="T377" i="12"/>
  <c r="T374" i="12"/>
  <c r="T367" i="12"/>
  <c r="T366" i="12"/>
  <c r="T365" i="12"/>
  <c r="T362" i="12"/>
  <c r="T361" i="12"/>
  <c r="T360" i="12"/>
  <c r="T359" i="12"/>
  <c r="T358" i="12"/>
  <c r="T357" i="12"/>
  <c r="T355" i="12"/>
  <c r="T354" i="12"/>
  <c r="T353" i="12"/>
  <c r="T343" i="12"/>
  <c r="T342" i="12"/>
  <c r="T341" i="12"/>
  <c r="T335" i="12"/>
  <c r="T331" i="12"/>
  <c r="T330" i="12"/>
  <c r="T329" i="12"/>
  <c r="T319" i="12"/>
  <c r="T318" i="12"/>
  <c r="T317" i="12"/>
  <c r="T307" i="12"/>
  <c r="T306" i="12"/>
  <c r="T305" i="12"/>
  <c r="T295" i="12"/>
  <c r="T294" i="12"/>
  <c r="T293" i="12"/>
  <c r="T289" i="12"/>
  <c r="T288" i="12"/>
  <c r="T287" i="12"/>
  <c r="T286" i="12"/>
  <c r="T283" i="12"/>
  <c r="T282" i="12"/>
  <c r="T281" i="12"/>
  <c r="T271" i="12"/>
  <c r="T269" i="12"/>
  <c r="T262" i="12"/>
  <c r="T261" i="12"/>
  <c r="T260" i="12"/>
  <c r="T259" i="12"/>
  <c r="T257" i="12"/>
  <c r="T256" i="12"/>
  <c r="T247" i="12"/>
  <c r="T245" i="12"/>
  <c r="T244" i="12"/>
  <c r="T243" i="12"/>
  <c r="T242" i="12"/>
  <c r="T239" i="12"/>
  <c r="T238" i="12"/>
  <c r="T237" i="12"/>
  <c r="T235" i="12"/>
  <c r="T233" i="12"/>
  <c r="T232" i="12"/>
  <c r="T223" i="12"/>
  <c r="T221" i="12"/>
  <c r="T216" i="12"/>
  <c r="T211" i="12"/>
  <c r="T209" i="12"/>
  <c r="T208" i="12"/>
  <c r="T199" i="12"/>
  <c r="T197" i="12"/>
  <c r="T196" i="12"/>
  <c r="T195" i="12"/>
  <c r="T194" i="12"/>
  <c r="T187" i="12"/>
  <c r="T185" i="12"/>
  <c r="T184" i="12"/>
  <c r="T183" i="12"/>
  <c r="T175" i="12"/>
  <c r="T173" i="12"/>
  <c r="T170" i="12"/>
  <c r="T169" i="12"/>
  <c r="T168" i="12"/>
  <c r="T167" i="12"/>
  <c r="T166" i="12"/>
  <c r="T163" i="12"/>
  <c r="T160" i="12"/>
  <c r="T151" i="12"/>
  <c r="T147" i="12"/>
  <c r="T146" i="12"/>
  <c r="T145" i="12"/>
  <c r="T141" i="12"/>
  <c r="T140" i="12"/>
  <c r="T139" i="12"/>
  <c r="T137" i="12"/>
  <c r="T127" i="12"/>
  <c r="T125" i="12"/>
  <c r="T124" i="12"/>
  <c r="T121" i="12"/>
  <c r="T120" i="12"/>
  <c r="T119" i="12"/>
  <c r="T115" i="12"/>
  <c r="T113" i="12"/>
  <c r="T103" i="12"/>
  <c r="T101" i="12"/>
  <c r="T100" i="12"/>
  <c r="T91" i="12"/>
  <c r="T89" i="12"/>
  <c r="T88" i="12"/>
  <c r="T79" i="12"/>
  <c r="T77" i="12"/>
  <c r="T76" i="12"/>
  <c r="T74" i="12"/>
  <c r="T73" i="12"/>
  <c r="T72" i="12"/>
  <c r="T69" i="12"/>
  <c r="T67" i="12"/>
  <c r="T65" i="12"/>
  <c r="T55" i="12"/>
  <c r="T53" i="12"/>
  <c r="T52" i="12"/>
  <c r="T51" i="12"/>
  <c r="T47" i="12"/>
  <c r="T46" i="12"/>
  <c r="T43" i="12"/>
  <c r="T41" i="12"/>
  <c r="T40" i="12"/>
  <c r="T31" i="12"/>
  <c r="T29" i="12"/>
  <c r="T28" i="12"/>
  <c r="T27" i="12"/>
  <c r="T26" i="12"/>
  <c r="T25" i="12"/>
  <c r="T24" i="12"/>
  <c r="T23" i="12"/>
  <c r="T19" i="12"/>
  <c r="T16" i="12"/>
  <c r="B2000" i="13"/>
  <c r="X2000" i="13" s="1"/>
  <c r="B1999" i="13"/>
  <c r="X1999" i="13" s="1"/>
  <c r="B1998" i="13"/>
  <c r="X1998" i="13" s="1"/>
  <c r="B1997" i="13"/>
  <c r="X1997" i="13" s="1"/>
  <c r="B1996" i="13"/>
  <c r="X1996" i="13" s="1"/>
  <c r="B1995" i="13"/>
  <c r="X1995" i="13" s="1"/>
  <c r="B1994" i="13"/>
  <c r="X1994" i="13" s="1"/>
  <c r="B1993" i="13"/>
  <c r="X1993" i="13" s="1"/>
  <c r="B1992" i="13"/>
  <c r="X1992" i="13" s="1"/>
  <c r="B1991" i="13"/>
  <c r="X1991" i="13" s="1"/>
  <c r="B1990" i="13"/>
  <c r="X1990" i="13" s="1"/>
  <c r="B1989" i="13"/>
  <c r="X1989" i="13" s="1"/>
  <c r="B1988" i="13"/>
  <c r="X1988" i="13" s="1"/>
  <c r="B1987" i="13"/>
  <c r="X1987" i="13" s="1"/>
  <c r="B1986" i="13"/>
  <c r="X1986" i="13" s="1"/>
  <c r="B1985" i="13"/>
  <c r="X1985" i="13" s="1"/>
  <c r="B1984" i="13"/>
  <c r="X1984" i="13" s="1"/>
  <c r="B1983" i="13"/>
  <c r="X1983" i="13" s="1"/>
  <c r="B1982" i="13"/>
  <c r="X1982" i="13" s="1"/>
  <c r="B1981" i="13"/>
  <c r="X1981" i="13" s="1"/>
  <c r="B1980" i="13"/>
  <c r="X1980" i="13" s="1"/>
  <c r="B1979" i="13"/>
  <c r="X1979" i="13" s="1"/>
  <c r="B1978" i="13"/>
  <c r="X1978" i="13" s="1"/>
  <c r="B1977" i="13"/>
  <c r="X1977" i="13" s="1"/>
  <c r="B1976" i="13"/>
  <c r="X1976" i="13" s="1"/>
  <c r="B1975" i="13"/>
  <c r="X1975" i="13" s="1"/>
  <c r="B1974" i="13"/>
  <c r="X1974" i="13" s="1"/>
  <c r="B1973" i="13"/>
  <c r="X1973" i="13" s="1"/>
  <c r="B1972" i="13"/>
  <c r="X1972" i="13" s="1"/>
  <c r="B1971" i="13"/>
  <c r="X1971" i="13" s="1"/>
  <c r="B1970" i="13"/>
  <c r="X1970" i="13" s="1"/>
  <c r="B1969" i="13"/>
  <c r="X1969" i="13" s="1"/>
  <c r="B1968" i="13"/>
  <c r="X1968" i="13" s="1"/>
  <c r="B1967" i="13"/>
  <c r="X1967" i="13" s="1"/>
  <c r="B1966" i="13"/>
  <c r="X1966" i="13" s="1"/>
  <c r="B1965" i="13"/>
  <c r="X1965" i="13" s="1"/>
  <c r="B1964" i="13"/>
  <c r="X1964" i="13" s="1"/>
  <c r="B1963" i="13"/>
  <c r="X1963" i="13" s="1"/>
  <c r="B1962" i="13"/>
  <c r="X1962" i="13" s="1"/>
  <c r="B1961" i="13"/>
  <c r="X1961" i="13" s="1"/>
  <c r="B1960" i="13"/>
  <c r="X1960" i="13" s="1"/>
  <c r="B1959" i="13"/>
  <c r="X1959" i="13" s="1"/>
  <c r="B1958" i="13"/>
  <c r="X1958" i="13" s="1"/>
  <c r="B1957" i="13"/>
  <c r="X1957" i="13" s="1"/>
  <c r="B1956" i="13"/>
  <c r="X1956" i="13" s="1"/>
  <c r="B1955" i="13"/>
  <c r="X1955" i="13" s="1"/>
  <c r="B1954" i="13"/>
  <c r="X1954" i="13" s="1"/>
  <c r="B1953" i="13"/>
  <c r="X1953" i="13" s="1"/>
  <c r="B1952" i="13"/>
  <c r="X1952" i="13" s="1"/>
  <c r="B1951" i="13"/>
  <c r="X1951" i="13" s="1"/>
  <c r="B1950" i="13"/>
  <c r="X1950" i="13" s="1"/>
  <c r="B1949" i="13"/>
  <c r="X1949" i="13" s="1"/>
  <c r="B1948" i="13"/>
  <c r="X1948" i="13" s="1"/>
  <c r="B1947" i="13"/>
  <c r="X1947" i="13" s="1"/>
  <c r="B1946" i="13"/>
  <c r="X1946" i="13" s="1"/>
  <c r="B1945" i="13"/>
  <c r="X1945" i="13" s="1"/>
  <c r="B1944" i="13"/>
  <c r="X1944" i="13" s="1"/>
  <c r="B1943" i="13"/>
  <c r="X1943" i="13" s="1"/>
  <c r="B1942" i="13"/>
  <c r="X1942" i="13" s="1"/>
  <c r="B1941" i="13"/>
  <c r="X1941" i="13" s="1"/>
  <c r="B1940" i="13"/>
  <c r="X1940" i="13" s="1"/>
  <c r="B1939" i="13"/>
  <c r="X1939" i="13" s="1"/>
  <c r="B1938" i="13"/>
  <c r="X1938" i="13" s="1"/>
  <c r="B1937" i="13"/>
  <c r="X1937" i="13" s="1"/>
  <c r="B1936" i="13"/>
  <c r="X1936" i="13" s="1"/>
  <c r="B1935" i="13"/>
  <c r="X1935" i="13" s="1"/>
  <c r="B1934" i="13"/>
  <c r="X1934" i="13" s="1"/>
  <c r="B1933" i="13"/>
  <c r="X1933" i="13" s="1"/>
  <c r="B1932" i="13"/>
  <c r="X1932" i="13" s="1"/>
  <c r="B1931" i="13"/>
  <c r="X1931" i="13" s="1"/>
  <c r="B1930" i="13"/>
  <c r="X1930" i="13" s="1"/>
  <c r="B1929" i="13"/>
  <c r="X1929" i="13" s="1"/>
  <c r="B1928" i="13"/>
  <c r="X1928" i="13" s="1"/>
  <c r="B1927" i="13"/>
  <c r="X1927" i="13" s="1"/>
  <c r="B1926" i="13"/>
  <c r="X1926" i="13" s="1"/>
  <c r="B1925" i="13"/>
  <c r="X1925" i="13" s="1"/>
  <c r="B1924" i="13"/>
  <c r="X1924" i="13" s="1"/>
  <c r="B1923" i="13"/>
  <c r="X1923" i="13" s="1"/>
  <c r="B1922" i="13"/>
  <c r="X1922" i="13" s="1"/>
  <c r="B1921" i="13"/>
  <c r="X1921" i="13" s="1"/>
  <c r="B1920" i="13"/>
  <c r="X1920" i="13" s="1"/>
  <c r="B1919" i="13"/>
  <c r="X1919" i="13" s="1"/>
  <c r="B1918" i="13"/>
  <c r="X1918" i="13" s="1"/>
  <c r="B1917" i="13"/>
  <c r="X1917" i="13" s="1"/>
  <c r="B1916" i="13"/>
  <c r="X1916" i="13" s="1"/>
  <c r="B1915" i="13"/>
  <c r="X1915" i="13" s="1"/>
  <c r="B1914" i="13"/>
  <c r="X1914" i="13" s="1"/>
  <c r="B1913" i="13"/>
  <c r="X1913" i="13" s="1"/>
  <c r="B1912" i="13"/>
  <c r="X1912" i="13" s="1"/>
  <c r="B1911" i="13"/>
  <c r="X1911" i="13" s="1"/>
  <c r="B1910" i="13"/>
  <c r="X1910" i="13" s="1"/>
  <c r="B1909" i="13"/>
  <c r="X1909" i="13" s="1"/>
  <c r="B1908" i="13"/>
  <c r="X1908" i="13" s="1"/>
  <c r="B1907" i="13"/>
  <c r="X1907" i="13" s="1"/>
  <c r="B1906" i="13"/>
  <c r="X1906" i="13" s="1"/>
  <c r="B1905" i="13"/>
  <c r="X1905" i="13" s="1"/>
  <c r="B1904" i="13"/>
  <c r="X1904" i="13" s="1"/>
  <c r="B1903" i="13"/>
  <c r="X1903" i="13" s="1"/>
  <c r="B1902" i="13"/>
  <c r="X1902" i="13" s="1"/>
  <c r="B1901" i="13"/>
  <c r="X1901" i="13" s="1"/>
  <c r="B1900" i="13"/>
  <c r="X1900" i="13" s="1"/>
  <c r="B1899" i="13"/>
  <c r="X1899" i="13" s="1"/>
  <c r="B1898" i="13"/>
  <c r="X1898" i="13" s="1"/>
  <c r="B1897" i="13"/>
  <c r="X1897" i="13" s="1"/>
  <c r="B1896" i="13"/>
  <c r="X1896" i="13" s="1"/>
  <c r="B1895" i="13"/>
  <c r="X1895" i="13" s="1"/>
  <c r="B1894" i="13"/>
  <c r="X1894" i="13" s="1"/>
  <c r="B1893" i="13"/>
  <c r="X1893" i="13" s="1"/>
  <c r="B1892" i="13"/>
  <c r="X1892" i="13" s="1"/>
  <c r="B1891" i="13"/>
  <c r="X1891" i="13" s="1"/>
  <c r="B1890" i="13"/>
  <c r="X1890" i="13" s="1"/>
  <c r="B1889" i="13"/>
  <c r="X1889" i="13" s="1"/>
  <c r="B1888" i="13"/>
  <c r="X1888" i="13" s="1"/>
  <c r="B1887" i="13"/>
  <c r="X1887" i="13" s="1"/>
  <c r="B1886" i="13"/>
  <c r="X1886" i="13" s="1"/>
  <c r="B1885" i="13"/>
  <c r="X1885" i="13" s="1"/>
  <c r="B1884" i="13"/>
  <c r="X1884" i="13" s="1"/>
  <c r="B1883" i="13"/>
  <c r="X1883" i="13" s="1"/>
  <c r="B1882" i="13"/>
  <c r="X1882" i="13" s="1"/>
  <c r="B1881" i="13"/>
  <c r="X1881" i="13" s="1"/>
  <c r="B1880" i="13"/>
  <c r="X1880" i="13" s="1"/>
  <c r="B1879" i="13"/>
  <c r="X1879" i="13" s="1"/>
  <c r="B1878" i="13"/>
  <c r="X1878" i="13" s="1"/>
  <c r="B1877" i="13"/>
  <c r="X1877" i="13" s="1"/>
  <c r="B1876" i="13"/>
  <c r="X1876" i="13" s="1"/>
  <c r="B1875" i="13"/>
  <c r="X1875" i="13" s="1"/>
  <c r="B1874" i="13"/>
  <c r="X1874" i="13" s="1"/>
  <c r="B1873" i="13"/>
  <c r="X1873" i="13" s="1"/>
  <c r="B1872" i="13"/>
  <c r="X1872" i="13" s="1"/>
  <c r="B1871" i="13"/>
  <c r="X1871" i="13" s="1"/>
  <c r="B1870" i="13"/>
  <c r="X1870" i="13" s="1"/>
  <c r="B1869" i="13"/>
  <c r="X1869" i="13" s="1"/>
  <c r="B1868" i="13"/>
  <c r="X1868" i="13" s="1"/>
  <c r="B1867" i="13"/>
  <c r="X1867" i="13" s="1"/>
  <c r="B1866" i="13"/>
  <c r="X1866" i="13" s="1"/>
  <c r="B1865" i="13"/>
  <c r="X1865" i="13" s="1"/>
  <c r="B1864" i="13"/>
  <c r="X1864" i="13" s="1"/>
  <c r="B1863" i="13"/>
  <c r="X1863" i="13" s="1"/>
  <c r="B1862" i="13"/>
  <c r="X1862" i="13" s="1"/>
  <c r="B1861" i="13"/>
  <c r="X1861" i="13" s="1"/>
  <c r="B1860" i="13"/>
  <c r="X1860" i="13" s="1"/>
  <c r="B1859" i="13"/>
  <c r="X1859" i="13" s="1"/>
  <c r="B1858" i="13"/>
  <c r="X1858" i="13" s="1"/>
  <c r="B1857" i="13"/>
  <c r="X1857" i="13" s="1"/>
  <c r="B1856" i="13"/>
  <c r="X1856" i="13" s="1"/>
  <c r="B1855" i="13"/>
  <c r="X1855" i="13" s="1"/>
  <c r="B1854" i="13"/>
  <c r="X1854" i="13" s="1"/>
  <c r="B1853" i="13"/>
  <c r="X1853" i="13" s="1"/>
  <c r="B1852" i="13"/>
  <c r="X1852" i="13" s="1"/>
  <c r="B1851" i="13"/>
  <c r="X1851" i="13" s="1"/>
  <c r="B1850" i="13"/>
  <c r="X1850" i="13" s="1"/>
  <c r="B1849" i="13"/>
  <c r="X1849" i="13" s="1"/>
  <c r="B1848" i="13"/>
  <c r="X1848" i="13" s="1"/>
  <c r="B1847" i="13"/>
  <c r="X1847" i="13" s="1"/>
  <c r="B1846" i="13"/>
  <c r="X1846" i="13" s="1"/>
  <c r="B1845" i="13"/>
  <c r="X1845" i="13" s="1"/>
  <c r="B1844" i="13"/>
  <c r="X1844" i="13" s="1"/>
  <c r="B1843" i="13"/>
  <c r="X1843" i="13" s="1"/>
  <c r="B1842" i="13"/>
  <c r="X1842" i="13" s="1"/>
  <c r="B1841" i="13"/>
  <c r="X1841" i="13" s="1"/>
  <c r="B1840" i="13"/>
  <c r="X1840" i="13" s="1"/>
  <c r="B1839" i="13"/>
  <c r="X1839" i="13" s="1"/>
  <c r="B1838" i="13"/>
  <c r="X1838" i="13" s="1"/>
  <c r="B1837" i="13"/>
  <c r="X1837" i="13" s="1"/>
  <c r="B1836" i="13"/>
  <c r="X1836" i="13" s="1"/>
  <c r="B1835" i="13"/>
  <c r="X1835" i="13" s="1"/>
  <c r="B1834" i="13"/>
  <c r="X1834" i="13" s="1"/>
  <c r="B1833" i="13"/>
  <c r="X1833" i="13" s="1"/>
  <c r="B1832" i="13"/>
  <c r="X1832" i="13" s="1"/>
  <c r="B1831" i="13"/>
  <c r="X1831" i="13" s="1"/>
  <c r="B1830" i="13"/>
  <c r="X1830" i="13" s="1"/>
  <c r="B1829" i="13"/>
  <c r="X1829" i="13" s="1"/>
  <c r="B1828" i="13"/>
  <c r="X1828" i="13" s="1"/>
  <c r="B1827" i="13"/>
  <c r="X1827" i="13" s="1"/>
  <c r="B1826" i="13"/>
  <c r="X1826" i="13" s="1"/>
  <c r="B1825" i="13"/>
  <c r="X1825" i="13" s="1"/>
  <c r="B1824" i="13"/>
  <c r="X1824" i="13" s="1"/>
  <c r="B1823" i="13"/>
  <c r="X1823" i="13" s="1"/>
  <c r="B1822" i="13"/>
  <c r="X1822" i="13" s="1"/>
  <c r="B1821" i="13"/>
  <c r="X1821" i="13" s="1"/>
  <c r="B1820" i="13"/>
  <c r="X1820" i="13" s="1"/>
  <c r="B1819" i="13"/>
  <c r="X1819" i="13" s="1"/>
  <c r="B1818" i="13"/>
  <c r="X1818" i="13" s="1"/>
  <c r="B1817" i="13"/>
  <c r="X1817" i="13" s="1"/>
  <c r="B1816" i="13"/>
  <c r="X1816" i="13" s="1"/>
  <c r="B1815" i="13"/>
  <c r="X1815" i="13" s="1"/>
  <c r="B1814" i="13"/>
  <c r="X1814" i="13" s="1"/>
  <c r="B1813" i="13"/>
  <c r="X1813" i="13" s="1"/>
  <c r="B1812" i="13"/>
  <c r="X1812" i="13" s="1"/>
  <c r="B1811" i="13"/>
  <c r="X1811" i="13" s="1"/>
  <c r="B1810" i="13"/>
  <c r="X1810" i="13" s="1"/>
  <c r="B1809" i="13"/>
  <c r="X1809" i="13" s="1"/>
  <c r="B1808" i="13"/>
  <c r="X1808" i="13" s="1"/>
  <c r="B1807" i="13"/>
  <c r="X1807" i="13" s="1"/>
  <c r="B1806" i="13"/>
  <c r="X1806" i="13" s="1"/>
  <c r="B1805" i="13"/>
  <c r="X1805" i="13" s="1"/>
  <c r="B1804" i="13"/>
  <c r="X1804" i="13" s="1"/>
  <c r="B1803" i="13"/>
  <c r="X1803" i="13" s="1"/>
  <c r="B1802" i="13"/>
  <c r="X1802" i="13" s="1"/>
  <c r="B1801" i="13"/>
  <c r="X1801" i="13" s="1"/>
  <c r="B1800" i="13"/>
  <c r="X1800" i="13" s="1"/>
  <c r="B1799" i="13"/>
  <c r="X1799" i="13" s="1"/>
  <c r="B1798" i="13"/>
  <c r="X1798" i="13" s="1"/>
  <c r="B1797" i="13"/>
  <c r="X1797" i="13" s="1"/>
  <c r="B1796" i="13"/>
  <c r="X1796" i="13" s="1"/>
  <c r="B1795" i="13"/>
  <c r="X1795" i="13" s="1"/>
  <c r="B1794" i="13"/>
  <c r="X1794" i="13" s="1"/>
  <c r="B1793" i="13"/>
  <c r="X1793" i="13" s="1"/>
  <c r="B1792" i="13"/>
  <c r="X1792" i="13" s="1"/>
  <c r="B1791" i="13"/>
  <c r="X1791" i="13" s="1"/>
  <c r="B1790" i="13"/>
  <c r="X1790" i="13" s="1"/>
  <c r="B1789" i="13"/>
  <c r="X1789" i="13" s="1"/>
  <c r="B1788" i="13"/>
  <c r="X1788" i="13" s="1"/>
  <c r="B1787" i="13"/>
  <c r="X1787" i="13" s="1"/>
  <c r="B1786" i="13"/>
  <c r="X1786" i="13" s="1"/>
  <c r="B1785" i="13"/>
  <c r="X1785" i="13" s="1"/>
  <c r="B1784" i="13"/>
  <c r="X1784" i="13" s="1"/>
  <c r="B1783" i="13"/>
  <c r="X1783" i="13" s="1"/>
  <c r="B1782" i="13"/>
  <c r="X1782" i="13" s="1"/>
  <c r="B1781" i="13"/>
  <c r="X1781" i="13" s="1"/>
  <c r="B1780" i="13"/>
  <c r="X1780" i="13" s="1"/>
  <c r="B1779" i="13"/>
  <c r="X1779" i="13" s="1"/>
  <c r="B1778" i="13"/>
  <c r="X1778" i="13" s="1"/>
  <c r="B1777" i="13"/>
  <c r="X1777" i="13" s="1"/>
  <c r="B1776" i="13"/>
  <c r="X1776" i="13" s="1"/>
  <c r="B1775" i="13"/>
  <c r="X1775" i="13" s="1"/>
  <c r="B1774" i="13"/>
  <c r="X1774" i="13" s="1"/>
  <c r="B1773" i="13"/>
  <c r="X1773" i="13" s="1"/>
  <c r="B1772" i="13"/>
  <c r="X1772" i="13" s="1"/>
  <c r="B1771" i="13"/>
  <c r="X1771" i="13" s="1"/>
  <c r="B1770" i="13"/>
  <c r="X1770" i="13" s="1"/>
  <c r="B1769" i="13"/>
  <c r="X1769" i="13" s="1"/>
  <c r="B1768" i="13"/>
  <c r="X1768" i="13" s="1"/>
  <c r="B1767" i="13"/>
  <c r="X1767" i="13" s="1"/>
  <c r="B1766" i="13"/>
  <c r="X1766" i="13" s="1"/>
  <c r="B1765" i="13"/>
  <c r="X1765" i="13" s="1"/>
  <c r="B1764" i="13"/>
  <c r="X1764" i="13" s="1"/>
  <c r="B1763" i="13"/>
  <c r="X1763" i="13" s="1"/>
  <c r="B1762" i="13"/>
  <c r="X1762" i="13" s="1"/>
  <c r="B1761" i="13"/>
  <c r="X1761" i="13" s="1"/>
  <c r="B1760" i="13"/>
  <c r="X1760" i="13" s="1"/>
  <c r="B1759" i="13"/>
  <c r="X1759" i="13" s="1"/>
  <c r="B1758" i="13"/>
  <c r="X1758" i="13" s="1"/>
  <c r="B1757" i="13"/>
  <c r="X1757" i="13" s="1"/>
  <c r="B1756" i="13"/>
  <c r="X1756" i="13" s="1"/>
  <c r="B1755" i="13"/>
  <c r="X1755" i="13" s="1"/>
  <c r="B1754" i="13"/>
  <c r="X1754" i="13" s="1"/>
  <c r="B1753" i="13"/>
  <c r="X1753" i="13" s="1"/>
  <c r="B1752" i="13"/>
  <c r="X1752" i="13" s="1"/>
  <c r="B1751" i="13"/>
  <c r="X1751" i="13" s="1"/>
  <c r="B1750" i="13"/>
  <c r="X1750" i="13" s="1"/>
  <c r="B1749" i="13"/>
  <c r="X1749" i="13" s="1"/>
  <c r="B1748" i="13"/>
  <c r="X1748" i="13" s="1"/>
  <c r="B1747" i="13"/>
  <c r="X1747" i="13" s="1"/>
  <c r="B1746" i="13"/>
  <c r="X1746" i="13" s="1"/>
  <c r="B1745" i="13"/>
  <c r="X1745" i="13" s="1"/>
  <c r="B1744" i="13"/>
  <c r="X1744" i="13" s="1"/>
  <c r="B1743" i="13"/>
  <c r="X1743" i="13" s="1"/>
  <c r="B1742" i="13"/>
  <c r="X1742" i="13" s="1"/>
  <c r="B1741" i="13"/>
  <c r="X1741" i="13" s="1"/>
  <c r="B1740" i="13"/>
  <c r="X1740" i="13" s="1"/>
  <c r="B1739" i="13"/>
  <c r="X1739" i="13" s="1"/>
  <c r="B1738" i="13"/>
  <c r="X1738" i="13" s="1"/>
  <c r="B1737" i="13"/>
  <c r="X1737" i="13" s="1"/>
  <c r="B1736" i="13"/>
  <c r="X1736" i="13" s="1"/>
  <c r="B1735" i="13"/>
  <c r="X1735" i="13" s="1"/>
  <c r="B1734" i="13"/>
  <c r="X1734" i="13" s="1"/>
  <c r="B1733" i="13"/>
  <c r="X1733" i="13" s="1"/>
  <c r="B1732" i="13"/>
  <c r="X1732" i="13" s="1"/>
  <c r="B1731" i="13"/>
  <c r="X1731" i="13" s="1"/>
  <c r="B1730" i="13"/>
  <c r="X1730" i="13" s="1"/>
  <c r="B1729" i="13"/>
  <c r="X1729" i="13" s="1"/>
  <c r="B1728" i="13"/>
  <c r="X1728" i="13" s="1"/>
  <c r="B1727" i="13"/>
  <c r="X1727" i="13" s="1"/>
  <c r="B1726" i="13"/>
  <c r="X1726" i="13" s="1"/>
  <c r="B1725" i="13"/>
  <c r="X1725" i="13" s="1"/>
  <c r="B1724" i="13"/>
  <c r="X1724" i="13" s="1"/>
  <c r="B1723" i="13"/>
  <c r="X1723" i="13" s="1"/>
  <c r="B1722" i="13"/>
  <c r="X1722" i="13" s="1"/>
  <c r="B1721" i="13"/>
  <c r="X1721" i="13" s="1"/>
  <c r="B1720" i="13"/>
  <c r="X1720" i="13" s="1"/>
  <c r="B1719" i="13"/>
  <c r="X1719" i="13" s="1"/>
  <c r="B1718" i="13"/>
  <c r="X1718" i="13" s="1"/>
  <c r="B1717" i="13"/>
  <c r="X1717" i="13" s="1"/>
  <c r="B1716" i="13"/>
  <c r="X1716" i="13" s="1"/>
  <c r="B1715" i="13"/>
  <c r="X1715" i="13" s="1"/>
  <c r="B1714" i="13"/>
  <c r="X1714" i="13" s="1"/>
  <c r="B1713" i="13"/>
  <c r="X1713" i="13" s="1"/>
  <c r="B1712" i="13"/>
  <c r="X1712" i="13" s="1"/>
  <c r="B1711" i="13"/>
  <c r="X1711" i="13" s="1"/>
  <c r="B1710" i="13"/>
  <c r="X1710" i="13" s="1"/>
  <c r="B1709" i="13"/>
  <c r="X1709" i="13" s="1"/>
  <c r="B1708" i="13"/>
  <c r="X1708" i="13" s="1"/>
  <c r="B1707" i="13"/>
  <c r="X1707" i="13" s="1"/>
  <c r="B1706" i="13"/>
  <c r="X1706" i="13" s="1"/>
  <c r="B1705" i="13"/>
  <c r="X1705" i="13" s="1"/>
  <c r="B1704" i="13"/>
  <c r="X1704" i="13" s="1"/>
  <c r="B1703" i="13"/>
  <c r="X1703" i="13" s="1"/>
  <c r="B1702" i="13"/>
  <c r="X1702" i="13" s="1"/>
  <c r="B1701" i="13"/>
  <c r="X1701" i="13" s="1"/>
  <c r="B1700" i="13"/>
  <c r="X1700" i="13" s="1"/>
  <c r="B1699" i="13"/>
  <c r="X1699" i="13" s="1"/>
  <c r="B1698" i="13"/>
  <c r="X1698" i="13" s="1"/>
  <c r="B1697" i="13"/>
  <c r="X1697" i="13" s="1"/>
  <c r="B1696" i="13"/>
  <c r="X1696" i="13" s="1"/>
  <c r="B1695" i="13"/>
  <c r="X1695" i="13" s="1"/>
  <c r="B1694" i="13"/>
  <c r="X1694" i="13" s="1"/>
  <c r="B1693" i="13"/>
  <c r="X1693" i="13" s="1"/>
  <c r="B1692" i="13"/>
  <c r="X1692" i="13" s="1"/>
  <c r="B1691" i="13"/>
  <c r="X1691" i="13" s="1"/>
  <c r="B1690" i="13"/>
  <c r="X1690" i="13" s="1"/>
  <c r="B1689" i="13"/>
  <c r="X1689" i="13" s="1"/>
  <c r="B1688" i="13"/>
  <c r="X1688" i="13" s="1"/>
  <c r="B1687" i="13"/>
  <c r="X1687" i="13" s="1"/>
  <c r="B1686" i="13"/>
  <c r="X1686" i="13" s="1"/>
  <c r="B1685" i="13"/>
  <c r="X1685" i="13" s="1"/>
  <c r="B1684" i="13"/>
  <c r="X1684" i="13" s="1"/>
  <c r="B1683" i="13"/>
  <c r="X1683" i="13" s="1"/>
  <c r="B1682" i="13"/>
  <c r="X1682" i="13" s="1"/>
  <c r="B1681" i="13"/>
  <c r="X1681" i="13" s="1"/>
  <c r="B1680" i="13"/>
  <c r="X1680" i="13" s="1"/>
  <c r="B1679" i="13"/>
  <c r="X1679" i="13" s="1"/>
  <c r="B1678" i="13"/>
  <c r="X1678" i="13" s="1"/>
  <c r="B1677" i="13"/>
  <c r="X1677" i="13" s="1"/>
  <c r="B1676" i="13"/>
  <c r="X1676" i="13" s="1"/>
  <c r="B1675" i="13"/>
  <c r="X1675" i="13" s="1"/>
  <c r="B1674" i="13"/>
  <c r="X1674" i="13" s="1"/>
  <c r="B1673" i="13"/>
  <c r="X1673" i="13" s="1"/>
  <c r="B1672" i="13"/>
  <c r="X1672" i="13" s="1"/>
  <c r="B1671" i="13"/>
  <c r="X1671" i="13" s="1"/>
  <c r="B1670" i="13"/>
  <c r="X1670" i="13" s="1"/>
  <c r="B1669" i="13"/>
  <c r="X1669" i="13" s="1"/>
  <c r="B1668" i="13"/>
  <c r="X1668" i="13" s="1"/>
  <c r="B1667" i="13"/>
  <c r="X1667" i="13" s="1"/>
  <c r="B1666" i="13"/>
  <c r="X1666" i="13" s="1"/>
  <c r="B1665" i="13"/>
  <c r="X1665" i="13" s="1"/>
  <c r="B1664" i="13"/>
  <c r="X1664" i="13" s="1"/>
  <c r="B1663" i="13"/>
  <c r="X1663" i="13" s="1"/>
  <c r="B1662" i="13"/>
  <c r="X1662" i="13" s="1"/>
  <c r="B1661" i="13"/>
  <c r="X1661" i="13" s="1"/>
  <c r="B1660" i="13"/>
  <c r="X1660" i="13" s="1"/>
  <c r="B1659" i="13"/>
  <c r="X1659" i="13" s="1"/>
  <c r="B1658" i="13"/>
  <c r="X1658" i="13" s="1"/>
  <c r="B1657" i="13"/>
  <c r="X1657" i="13" s="1"/>
  <c r="B1656" i="13"/>
  <c r="X1656" i="13" s="1"/>
  <c r="B1655" i="13"/>
  <c r="X1655" i="13" s="1"/>
  <c r="B1654" i="13"/>
  <c r="X1654" i="13" s="1"/>
  <c r="B1653" i="13"/>
  <c r="X1653" i="13" s="1"/>
  <c r="B1652" i="13"/>
  <c r="X1652" i="13" s="1"/>
  <c r="B1651" i="13"/>
  <c r="X1651" i="13" s="1"/>
  <c r="B1650" i="13"/>
  <c r="X1650" i="13" s="1"/>
  <c r="B1649" i="13"/>
  <c r="X1649" i="13" s="1"/>
  <c r="B1648" i="13"/>
  <c r="X1648" i="13" s="1"/>
  <c r="B1647" i="13"/>
  <c r="X1647" i="13" s="1"/>
  <c r="B1646" i="13"/>
  <c r="X1646" i="13" s="1"/>
  <c r="B1645" i="13"/>
  <c r="X1645" i="13" s="1"/>
  <c r="B1644" i="13"/>
  <c r="X1644" i="13" s="1"/>
  <c r="B1643" i="13"/>
  <c r="X1643" i="13" s="1"/>
  <c r="B1642" i="13"/>
  <c r="X1642" i="13" s="1"/>
  <c r="B1641" i="13"/>
  <c r="X1641" i="13" s="1"/>
  <c r="B1640" i="13"/>
  <c r="X1640" i="13" s="1"/>
  <c r="B1639" i="13"/>
  <c r="X1639" i="13" s="1"/>
  <c r="B1638" i="13"/>
  <c r="X1638" i="13" s="1"/>
  <c r="B1637" i="13"/>
  <c r="X1637" i="13" s="1"/>
  <c r="B1636" i="13"/>
  <c r="X1636" i="13" s="1"/>
  <c r="B1635" i="13"/>
  <c r="X1635" i="13" s="1"/>
  <c r="B1634" i="13"/>
  <c r="X1634" i="13" s="1"/>
  <c r="B1633" i="13"/>
  <c r="X1633" i="13" s="1"/>
  <c r="B1632" i="13"/>
  <c r="X1632" i="13" s="1"/>
  <c r="B1631" i="13"/>
  <c r="X1631" i="13" s="1"/>
  <c r="B1630" i="13"/>
  <c r="X1630" i="13" s="1"/>
  <c r="B1629" i="13"/>
  <c r="X1629" i="13" s="1"/>
  <c r="B1628" i="13"/>
  <c r="X1628" i="13" s="1"/>
  <c r="B1627" i="13"/>
  <c r="X1627" i="13" s="1"/>
  <c r="B1626" i="13"/>
  <c r="X1626" i="13" s="1"/>
  <c r="B1625" i="13"/>
  <c r="X1625" i="13" s="1"/>
  <c r="B1624" i="13"/>
  <c r="X1624" i="13" s="1"/>
  <c r="B1623" i="13"/>
  <c r="X1623" i="13" s="1"/>
  <c r="B1622" i="13"/>
  <c r="X1622" i="13" s="1"/>
  <c r="B1621" i="13"/>
  <c r="X1621" i="13" s="1"/>
  <c r="B1620" i="13"/>
  <c r="X1620" i="13" s="1"/>
  <c r="B1619" i="13"/>
  <c r="X1619" i="13" s="1"/>
  <c r="B1618" i="13"/>
  <c r="X1618" i="13" s="1"/>
  <c r="B1617" i="13"/>
  <c r="X1617" i="13" s="1"/>
  <c r="B1616" i="13"/>
  <c r="X1616" i="13" s="1"/>
  <c r="B1615" i="13"/>
  <c r="X1615" i="13" s="1"/>
  <c r="B1614" i="13"/>
  <c r="X1614" i="13" s="1"/>
  <c r="B1613" i="13"/>
  <c r="X1613" i="13" s="1"/>
  <c r="B1612" i="13"/>
  <c r="X1612" i="13" s="1"/>
  <c r="B1611" i="13"/>
  <c r="X1611" i="13" s="1"/>
  <c r="B1610" i="13"/>
  <c r="X1610" i="13" s="1"/>
  <c r="B1609" i="13"/>
  <c r="X1609" i="13" s="1"/>
  <c r="B1608" i="13"/>
  <c r="X1608" i="13" s="1"/>
  <c r="B1607" i="13"/>
  <c r="X1607" i="13" s="1"/>
  <c r="B1606" i="13"/>
  <c r="X1606" i="13" s="1"/>
  <c r="B1605" i="13"/>
  <c r="X1605" i="13" s="1"/>
  <c r="B1604" i="13"/>
  <c r="X1604" i="13" s="1"/>
  <c r="B1603" i="13"/>
  <c r="X1603" i="13" s="1"/>
  <c r="B1602" i="13"/>
  <c r="X1602" i="13" s="1"/>
  <c r="B1601" i="13"/>
  <c r="X1601" i="13" s="1"/>
  <c r="B1600" i="13"/>
  <c r="X1600" i="13" s="1"/>
  <c r="B1599" i="13"/>
  <c r="X1599" i="13" s="1"/>
  <c r="B1598" i="13"/>
  <c r="X1598" i="13" s="1"/>
  <c r="B1597" i="13"/>
  <c r="X1597" i="13" s="1"/>
  <c r="B1596" i="13"/>
  <c r="X1596" i="13" s="1"/>
  <c r="B1595" i="13"/>
  <c r="X1595" i="13" s="1"/>
  <c r="B1594" i="13"/>
  <c r="X1594" i="13" s="1"/>
  <c r="B1593" i="13"/>
  <c r="X1593" i="13" s="1"/>
  <c r="B1592" i="13"/>
  <c r="X1592" i="13" s="1"/>
  <c r="B1591" i="13"/>
  <c r="X1591" i="13" s="1"/>
  <c r="B1590" i="13"/>
  <c r="X1590" i="13" s="1"/>
  <c r="B1589" i="13"/>
  <c r="X1589" i="13" s="1"/>
  <c r="B1588" i="13"/>
  <c r="X1588" i="13" s="1"/>
  <c r="B1587" i="13"/>
  <c r="X1587" i="13" s="1"/>
  <c r="B1586" i="13"/>
  <c r="X1586" i="13" s="1"/>
  <c r="B1585" i="13"/>
  <c r="X1585" i="13" s="1"/>
  <c r="B1584" i="13"/>
  <c r="X1584" i="13" s="1"/>
  <c r="B1583" i="13"/>
  <c r="X1583" i="13" s="1"/>
  <c r="B1582" i="13"/>
  <c r="X1582" i="13" s="1"/>
  <c r="B1581" i="13"/>
  <c r="X1581" i="13" s="1"/>
  <c r="B1580" i="13"/>
  <c r="X1580" i="13" s="1"/>
  <c r="B1579" i="13"/>
  <c r="X1579" i="13" s="1"/>
  <c r="B1578" i="13"/>
  <c r="X1578" i="13" s="1"/>
  <c r="B1577" i="13"/>
  <c r="X1577" i="13" s="1"/>
  <c r="B1576" i="13"/>
  <c r="X1576" i="13" s="1"/>
  <c r="B1575" i="13"/>
  <c r="X1575" i="13" s="1"/>
  <c r="B1574" i="13"/>
  <c r="X1574" i="13" s="1"/>
  <c r="B1573" i="13"/>
  <c r="X1573" i="13" s="1"/>
  <c r="B1572" i="13"/>
  <c r="X1572" i="13" s="1"/>
  <c r="B1571" i="13"/>
  <c r="X1571" i="13" s="1"/>
  <c r="B1570" i="13"/>
  <c r="X1570" i="13" s="1"/>
  <c r="B1569" i="13"/>
  <c r="X1569" i="13" s="1"/>
  <c r="B1568" i="13"/>
  <c r="X1568" i="13" s="1"/>
  <c r="B1567" i="13"/>
  <c r="X1567" i="13" s="1"/>
  <c r="B1566" i="13"/>
  <c r="X1566" i="13" s="1"/>
  <c r="B1565" i="13"/>
  <c r="X1565" i="13" s="1"/>
  <c r="B1564" i="13"/>
  <c r="X1564" i="13" s="1"/>
  <c r="B1563" i="13"/>
  <c r="X1563" i="13" s="1"/>
  <c r="B1562" i="13"/>
  <c r="X1562" i="13" s="1"/>
  <c r="B1561" i="13"/>
  <c r="X1561" i="13" s="1"/>
  <c r="B1560" i="13"/>
  <c r="X1560" i="13" s="1"/>
  <c r="B1559" i="13"/>
  <c r="X1559" i="13" s="1"/>
  <c r="B1558" i="13"/>
  <c r="X1558" i="13" s="1"/>
  <c r="B1557" i="13"/>
  <c r="X1557" i="13" s="1"/>
  <c r="B1556" i="13"/>
  <c r="X1556" i="13" s="1"/>
  <c r="B1555" i="13"/>
  <c r="X1555" i="13" s="1"/>
  <c r="B1554" i="13"/>
  <c r="X1554" i="13" s="1"/>
  <c r="B1553" i="13"/>
  <c r="X1553" i="13" s="1"/>
  <c r="B1552" i="13"/>
  <c r="X1552" i="13" s="1"/>
  <c r="B1551" i="13"/>
  <c r="X1551" i="13" s="1"/>
  <c r="B1550" i="13"/>
  <c r="X1550" i="13" s="1"/>
  <c r="B1549" i="13"/>
  <c r="X1549" i="13" s="1"/>
  <c r="B1548" i="13"/>
  <c r="X1548" i="13" s="1"/>
  <c r="B1547" i="13"/>
  <c r="X1547" i="13" s="1"/>
  <c r="B1546" i="13"/>
  <c r="X1546" i="13" s="1"/>
  <c r="B1545" i="13"/>
  <c r="X1545" i="13" s="1"/>
  <c r="B1544" i="13"/>
  <c r="X1544" i="13" s="1"/>
  <c r="B1543" i="13"/>
  <c r="X1543" i="13" s="1"/>
  <c r="B1542" i="13"/>
  <c r="X1542" i="13" s="1"/>
  <c r="B1541" i="13"/>
  <c r="X1541" i="13" s="1"/>
  <c r="B1540" i="13"/>
  <c r="X1540" i="13" s="1"/>
  <c r="B1539" i="13"/>
  <c r="X1539" i="13" s="1"/>
  <c r="B1538" i="13"/>
  <c r="X1538" i="13" s="1"/>
  <c r="B1537" i="13"/>
  <c r="X1537" i="13" s="1"/>
  <c r="B1536" i="13"/>
  <c r="X1536" i="13" s="1"/>
  <c r="B1535" i="13"/>
  <c r="X1535" i="13" s="1"/>
  <c r="B1534" i="13"/>
  <c r="X1534" i="13" s="1"/>
  <c r="B1533" i="13"/>
  <c r="X1533" i="13" s="1"/>
  <c r="B1532" i="13"/>
  <c r="X1532" i="13" s="1"/>
  <c r="B1531" i="13"/>
  <c r="X1531" i="13" s="1"/>
  <c r="B1530" i="13"/>
  <c r="X1530" i="13" s="1"/>
  <c r="B1529" i="13"/>
  <c r="X1529" i="13" s="1"/>
  <c r="B1528" i="13"/>
  <c r="X1528" i="13" s="1"/>
  <c r="B1527" i="13"/>
  <c r="X1527" i="13" s="1"/>
  <c r="B1526" i="13"/>
  <c r="X1526" i="13" s="1"/>
  <c r="B1525" i="13"/>
  <c r="X1525" i="13" s="1"/>
  <c r="B1524" i="13"/>
  <c r="X1524" i="13" s="1"/>
  <c r="B1523" i="13"/>
  <c r="X1523" i="13" s="1"/>
  <c r="B1522" i="13"/>
  <c r="X1522" i="13" s="1"/>
  <c r="B1521" i="13"/>
  <c r="X1521" i="13" s="1"/>
  <c r="B1520" i="13"/>
  <c r="X1520" i="13" s="1"/>
  <c r="B1519" i="13"/>
  <c r="X1519" i="13" s="1"/>
  <c r="B1518" i="13"/>
  <c r="X1518" i="13" s="1"/>
  <c r="B1517" i="13"/>
  <c r="X1517" i="13" s="1"/>
  <c r="B1516" i="13"/>
  <c r="X1516" i="13" s="1"/>
  <c r="B1515" i="13"/>
  <c r="X1515" i="13" s="1"/>
  <c r="B1514" i="13"/>
  <c r="X1514" i="13" s="1"/>
  <c r="B1513" i="13"/>
  <c r="X1513" i="13" s="1"/>
  <c r="B1512" i="13"/>
  <c r="X1512" i="13" s="1"/>
  <c r="B1511" i="13"/>
  <c r="X1511" i="13" s="1"/>
  <c r="B1510" i="13"/>
  <c r="X1510" i="13" s="1"/>
  <c r="B1509" i="13"/>
  <c r="X1509" i="13" s="1"/>
  <c r="B1508" i="13"/>
  <c r="X1508" i="13" s="1"/>
  <c r="B1507" i="13"/>
  <c r="X1507" i="13" s="1"/>
  <c r="B1506" i="13"/>
  <c r="X1506" i="13" s="1"/>
  <c r="B1505" i="13"/>
  <c r="X1505" i="13" s="1"/>
  <c r="B1504" i="13"/>
  <c r="X1504" i="13" s="1"/>
  <c r="B1503" i="13"/>
  <c r="X1503" i="13" s="1"/>
  <c r="B1502" i="13"/>
  <c r="X1502" i="13" s="1"/>
  <c r="B1501" i="13"/>
  <c r="X1501" i="13" s="1"/>
  <c r="B1500" i="13"/>
  <c r="X1500" i="13" s="1"/>
  <c r="B1499" i="13"/>
  <c r="X1499" i="13" s="1"/>
  <c r="B1498" i="13"/>
  <c r="X1498" i="13" s="1"/>
  <c r="B1497" i="13"/>
  <c r="X1497" i="13" s="1"/>
  <c r="B1496" i="13"/>
  <c r="X1496" i="13" s="1"/>
  <c r="B1495" i="13"/>
  <c r="X1495" i="13" s="1"/>
  <c r="B1494" i="13"/>
  <c r="X1494" i="13" s="1"/>
  <c r="B1493" i="13"/>
  <c r="X1493" i="13" s="1"/>
  <c r="B1492" i="13"/>
  <c r="X1492" i="13" s="1"/>
  <c r="B1491" i="13"/>
  <c r="X1491" i="13" s="1"/>
  <c r="B1490" i="13"/>
  <c r="X1490" i="13" s="1"/>
  <c r="B1489" i="13"/>
  <c r="X1489" i="13" s="1"/>
  <c r="B1488" i="13"/>
  <c r="X1488" i="13" s="1"/>
  <c r="B1487" i="13"/>
  <c r="X1487" i="13" s="1"/>
  <c r="B1486" i="13"/>
  <c r="X1486" i="13" s="1"/>
  <c r="B1485" i="13"/>
  <c r="X1485" i="13" s="1"/>
  <c r="B1484" i="13"/>
  <c r="X1484" i="13" s="1"/>
  <c r="B1483" i="13"/>
  <c r="X1483" i="13" s="1"/>
  <c r="B1482" i="13"/>
  <c r="X1482" i="13" s="1"/>
  <c r="B1481" i="13"/>
  <c r="X1481" i="13" s="1"/>
  <c r="B1480" i="13"/>
  <c r="X1480" i="13" s="1"/>
  <c r="B1479" i="13"/>
  <c r="X1479" i="13" s="1"/>
  <c r="B1478" i="13"/>
  <c r="X1478" i="13" s="1"/>
  <c r="B1477" i="13"/>
  <c r="X1477" i="13" s="1"/>
  <c r="B1476" i="13"/>
  <c r="X1476" i="13" s="1"/>
  <c r="B1475" i="13"/>
  <c r="X1475" i="13" s="1"/>
  <c r="B1474" i="13"/>
  <c r="X1474" i="13" s="1"/>
  <c r="B1473" i="13"/>
  <c r="X1473" i="13" s="1"/>
  <c r="B1472" i="13"/>
  <c r="X1472" i="13" s="1"/>
  <c r="B1471" i="13"/>
  <c r="X1471" i="13" s="1"/>
  <c r="B1470" i="13"/>
  <c r="X1470" i="13" s="1"/>
  <c r="B1469" i="13"/>
  <c r="X1469" i="13" s="1"/>
  <c r="B1468" i="13"/>
  <c r="X1468" i="13" s="1"/>
  <c r="B1467" i="13"/>
  <c r="X1467" i="13" s="1"/>
  <c r="B1466" i="13"/>
  <c r="X1466" i="13" s="1"/>
  <c r="B1465" i="13"/>
  <c r="X1465" i="13" s="1"/>
  <c r="B1464" i="13"/>
  <c r="X1464" i="13" s="1"/>
  <c r="B1463" i="13"/>
  <c r="X1463" i="13" s="1"/>
  <c r="B1462" i="13"/>
  <c r="X1462" i="13" s="1"/>
  <c r="B1461" i="13"/>
  <c r="X1461" i="13" s="1"/>
  <c r="B1460" i="13"/>
  <c r="X1460" i="13" s="1"/>
  <c r="B1459" i="13"/>
  <c r="X1459" i="13" s="1"/>
  <c r="B1458" i="13"/>
  <c r="X1458" i="13" s="1"/>
  <c r="B1457" i="13"/>
  <c r="X1457" i="13" s="1"/>
  <c r="B1456" i="13"/>
  <c r="X1456" i="13" s="1"/>
  <c r="B1455" i="13"/>
  <c r="X1455" i="13" s="1"/>
  <c r="B1454" i="13"/>
  <c r="X1454" i="13" s="1"/>
  <c r="B1453" i="13"/>
  <c r="X1453" i="13" s="1"/>
  <c r="B1452" i="13"/>
  <c r="X1452" i="13" s="1"/>
  <c r="B1451" i="13"/>
  <c r="X1451" i="13" s="1"/>
  <c r="B1450" i="13"/>
  <c r="X1450" i="13" s="1"/>
  <c r="B1449" i="13"/>
  <c r="X1449" i="13" s="1"/>
  <c r="B1448" i="13"/>
  <c r="X1448" i="13" s="1"/>
  <c r="B1447" i="13"/>
  <c r="X1447" i="13" s="1"/>
  <c r="B1446" i="13"/>
  <c r="X1446" i="13" s="1"/>
  <c r="B1445" i="13"/>
  <c r="X1445" i="13" s="1"/>
  <c r="B1444" i="13"/>
  <c r="X1444" i="13" s="1"/>
  <c r="B1443" i="13"/>
  <c r="X1443" i="13" s="1"/>
  <c r="B1442" i="13"/>
  <c r="X1442" i="13" s="1"/>
  <c r="B1441" i="13"/>
  <c r="X1441" i="13" s="1"/>
  <c r="B1440" i="13"/>
  <c r="X1440" i="13" s="1"/>
  <c r="B1439" i="13"/>
  <c r="X1439" i="13" s="1"/>
  <c r="B1438" i="13"/>
  <c r="X1438" i="13" s="1"/>
  <c r="B1437" i="13"/>
  <c r="X1437" i="13" s="1"/>
  <c r="B1436" i="13"/>
  <c r="X1436" i="13" s="1"/>
  <c r="B1435" i="13"/>
  <c r="X1435" i="13" s="1"/>
  <c r="B1434" i="13"/>
  <c r="X1434" i="13" s="1"/>
  <c r="B1433" i="13"/>
  <c r="X1433" i="13" s="1"/>
  <c r="B1432" i="13"/>
  <c r="X1432" i="13" s="1"/>
  <c r="B1431" i="13"/>
  <c r="X1431" i="13" s="1"/>
  <c r="B1430" i="13"/>
  <c r="X1430" i="13" s="1"/>
  <c r="B1429" i="13"/>
  <c r="X1429" i="13" s="1"/>
  <c r="B1428" i="13"/>
  <c r="X1428" i="13" s="1"/>
  <c r="B1427" i="13"/>
  <c r="X1427" i="13" s="1"/>
  <c r="B1426" i="13"/>
  <c r="X1426" i="13" s="1"/>
  <c r="B1425" i="13"/>
  <c r="X1425" i="13" s="1"/>
  <c r="B1424" i="13"/>
  <c r="X1424" i="13" s="1"/>
  <c r="B1423" i="13"/>
  <c r="X1423" i="13" s="1"/>
  <c r="B1422" i="13"/>
  <c r="X1422" i="13" s="1"/>
  <c r="B1421" i="13"/>
  <c r="X1421" i="13" s="1"/>
  <c r="B1420" i="13"/>
  <c r="X1420" i="13" s="1"/>
  <c r="B1419" i="13"/>
  <c r="X1419" i="13" s="1"/>
  <c r="B1418" i="13"/>
  <c r="X1418" i="13" s="1"/>
  <c r="B1417" i="13"/>
  <c r="X1417" i="13" s="1"/>
  <c r="B1416" i="13"/>
  <c r="X1416" i="13" s="1"/>
  <c r="B1415" i="13"/>
  <c r="X1415" i="13" s="1"/>
  <c r="B1414" i="13"/>
  <c r="X1414" i="13" s="1"/>
  <c r="B1413" i="13"/>
  <c r="X1413" i="13" s="1"/>
  <c r="B1412" i="13"/>
  <c r="X1412" i="13" s="1"/>
  <c r="B1411" i="13"/>
  <c r="X1411" i="13" s="1"/>
  <c r="B1410" i="13"/>
  <c r="X1410" i="13" s="1"/>
  <c r="B1409" i="13"/>
  <c r="X1409" i="13" s="1"/>
  <c r="B1408" i="13"/>
  <c r="X1408" i="13" s="1"/>
  <c r="B1407" i="13"/>
  <c r="X1407" i="13" s="1"/>
  <c r="B1406" i="13"/>
  <c r="X1406" i="13" s="1"/>
  <c r="B1405" i="13"/>
  <c r="X1405" i="13" s="1"/>
  <c r="B1404" i="13"/>
  <c r="X1404" i="13" s="1"/>
  <c r="B1403" i="13"/>
  <c r="X1403" i="13" s="1"/>
  <c r="B1402" i="13"/>
  <c r="X1402" i="13" s="1"/>
  <c r="B1401" i="13"/>
  <c r="X1401" i="13" s="1"/>
  <c r="B1400" i="13"/>
  <c r="X1400" i="13" s="1"/>
  <c r="B1399" i="13"/>
  <c r="X1399" i="13" s="1"/>
  <c r="B1398" i="13"/>
  <c r="X1398" i="13" s="1"/>
  <c r="B1397" i="13"/>
  <c r="X1397" i="13" s="1"/>
  <c r="B1396" i="13"/>
  <c r="X1396" i="13" s="1"/>
  <c r="B1395" i="13"/>
  <c r="X1395" i="13" s="1"/>
  <c r="B1394" i="13"/>
  <c r="X1394" i="13" s="1"/>
  <c r="B1393" i="13"/>
  <c r="X1393" i="13" s="1"/>
  <c r="B1392" i="13"/>
  <c r="X1392" i="13" s="1"/>
  <c r="B1391" i="13"/>
  <c r="X1391" i="13" s="1"/>
  <c r="B1390" i="13"/>
  <c r="X1390" i="13" s="1"/>
  <c r="B1389" i="13"/>
  <c r="X1389" i="13" s="1"/>
  <c r="B1388" i="13"/>
  <c r="X1388" i="13" s="1"/>
  <c r="B1387" i="13"/>
  <c r="X1387" i="13" s="1"/>
  <c r="B1386" i="13"/>
  <c r="X1386" i="13" s="1"/>
  <c r="B1385" i="13"/>
  <c r="X1385" i="13" s="1"/>
  <c r="B1384" i="13"/>
  <c r="X1384" i="13" s="1"/>
  <c r="B1383" i="13"/>
  <c r="X1383" i="13" s="1"/>
  <c r="B1382" i="13"/>
  <c r="X1382" i="13" s="1"/>
  <c r="B1381" i="13"/>
  <c r="X1381" i="13" s="1"/>
  <c r="B1380" i="13"/>
  <c r="X1380" i="13" s="1"/>
  <c r="B1379" i="13"/>
  <c r="X1379" i="13" s="1"/>
  <c r="B1378" i="13"/>
  <c r="X1378" i="13" s="1"/>
  <c r="B1377" i="13"/>
  <c r="X1377" i="13" s="1"/>
  <c r="B1376" i="13"/>
  <c r="X1376" i="13" s="1"/>
  <c r="B1375" i="13"/>
  <c r="X1375" i="13" s="1"/>
  <c r="B1374" i="13"/>
  <c r="X1374" i="13" s="1"/>
  <c r="B1373" i="13"/>
  <c r="X1373" i="13" s="1"/>
  <c r="B1372" i="13"/>
  <c r="X1372" i="13" s="1"/>
  <c r="B1371" i="13"/>
  <c r="X1371" i="13" s="1"/>
  <c r="B1370" i="13"/>
  <c r="X1370" i="13" s="1"/>
  <c r="B1369" i="13"/>
  <c r="X1369" i="13" s="1"/>
  <c r="B1368" i="13"/>
  <c r="X1368" i="13" s="1"/>
  <c r="B1367" i="13"/>
  <c r="X1367" i="13" s="1"/>
  <c r="B1366" i="13"/>
  <c r="X1366" i="13" s="1"/>
  <c r="B1365" i="13"/>
  <c r="X1365" i="13" s="1"/>
  <c r="B1364" i="13"/>
  <c r="X1364" i="13" s="1"/>
  <c r="B1363" i="13"/>
  <c r="X1363" i="13" s="1"/>
  <c r="B1362" i="13"/>
  <c r="X1362" i="13" s="1"/>
  <c r="B1361" i="13"/>
  <c r="X1361" i="13" s="1"/>
  <c r="B1360" i="13"/>
  <c r="X1360" i="13" s="1"/>
  <c r="B1359" i="13"/>
  <c r="X1359" i="13" s="1"/>
  <c r="B1358" i="13"/>
  <c r="X1358" i="13" s="1"/>
  <c r="B1357" i="13"/>
  <c r="X1357" i="13" s="1"/>
  <c r="B1356" i="13"/>
  <c r="X1356" i="13" s="1"/>
  <c r="B1355" i="13"/>
  <c r="X1355" i="13" s="1"/>
  <c r="B1354" i="13"/>
  <c r="X1354" i="13" s="1"/>
  <c r="B1353" i="13"/>
  <c r="X1353" i="13" s="1"/>
  <c r="B1352" i="13"/>
  <c r="X1352" i="13" s="1"/>
  <c r="B1351" i="13"/>
  <c r="X1351" i="13" s="1"/>
  <c r="B1350" i="13"/>
  <c r="X1350" i="13" s="1"/>
  <c r="B1349" i="13"/>
  <c r="X1349" i="13" s="1"/>
  <c r="B1348" i="13"/>
  <c r="X1348" i="13" s="1"/>
  <c r="B1347" i="13"/>
  <c r="X1347" i="13" s="1"/>
  <c r="B1346" i="13"/>
  <c r="X1346" i="13" s="1"/>
  <c r="B1345" i="13"/>
  <c r="X1345" i="13" s="1"/>
  <c r="B1344" i="13"/>
  <c r="X1344" i="13" s="1"/>
  <c r="B1343" i="13"/>
  <c r="X1343" i="13" s="1"/>
  <c r="B1342" i="13"/>
  <c r="X1342" i="13" s="1"/>
  <c r="B1341" i="13"/>
  <c r="X1341" i="13" s="1"/>
  <c r="B1340" i="13"/>
  <c r="X1340" i="13" s="1"/>
  <c r="B1339" i="13"/>
  <c r="X1339" i="13" s="1"/>
  <c r="B1338" i="13"/>
  <c r="X1338" i="13" s="1"/>
  <c r="B1337" i="13"/>
  <c r="X1337" i="13" s="1"/>
  <c r="B1336" i="13"/>
  <c r="X1336" i="13" s="1"/>
  <c r="B1335" i="13"/>
  <c r="X1335" i="13" s="1"/>
  <c r="B1334" i="13"/>
  <c r="X1334" i="13" s="1"/>
  <c r="B1333" i="13"/>
  <c r="X1333" i="13" s="1"/>
  <c r="B1332" i="13"/>
  <c r="X1332" i="13" s="1"/>
  <c r="B1331" i="13"/>
  <c r="X1331" i="13" s="1"/>
  <c r="B1330" i="13"/>
  <c r="X1330" i="13" s="1"/>
  <c r="B1329" i="13"/>
  <c r="X1329" i="13" s="1"/>
  <c r="B1328" i="13"/>
  <c r="X1328" i="13" s="1"/>
  <c r="B1327" i="13"/>
  <c r="X1327" i="13" s="1"/>
  <c r="B1326" i="13"/>
  <c r="X1326" i="13" s="1"/>
  <c r="B1325" i="13"/>
  <c r="X1325" i="13" s="1"/>
  <c r="B1324" i="13"/>
  <c r="X1324" i="13" s="1"/>
  <c r="B1323" i="13"/>
  <c r="X1323" i="13" s="1"/>
  <c r="B1322" i="13"/>
  <c r="X1322" i="13" s="1"/>
  <c r="B1321" i="13"/>
  <c r="X1321" i="13" s="1"/>
  <c r="B1320" i="13"/>
  <c r="X1320" i="13" s="1"/>
  <c r="B1319" i="13"/>
  <c r="X1319" i="13" s="1"/>
  <c r="B1318" i="13"/>
  <c r="X1318" i="13" s="1"/>
  <c r="B1317" i="13"/>
  <c r="X1317" i="13" s="1"/>
  <c r="B1316" i="13"/>
  <c r="X1316" i="13" s="1"/>
  <c r="B1315" i="13"/>
  <c r="X1315" i="13" s="1"/>
  <c r="B1314" i="13"/>
  <c r="X1314" i="13" s="1"/>
  <c r="B1313" i="13"/>
  <c r="X1313" i="13" s="1"/>
  <c r="B1312" i="13"/>
  <c r="X1312" i="13" s="1"/>
  <c r="B1311" i="13"/>
  <c r="X1311" i="13" s="1"/>
  <c r="B1310" i="13"/>
  <c r="X1310" i="13" s="1"/>
  <c r="B1309" i="13"/>
  <c r="X1309" i="13" s="1"/>
  <c r="B1308" i="13"/>
  <c r="X1308" i="13" s="1"/>
  <c r="B1307" i="13"/>
  <c r="X1307" i="13" s="1"/>
  <c r="B1306" i="13"/>
  <c r="X1306" i="13" s="1"/>
  <c r="B1305" i="13"/>
  <c r="X1305" i="13" s="1"/>
  <c r="B1304" i="13"/>
  <c r="X1304" i="13" s="1"/>
  <c r="B1303" i="13"/>
  <c r="X1303" i="13" s="1"/>
  <c r="B1302" i="13"/>
  <c r="X1302" i="13" s="1"/>
  <c r="B1301" i="13"/>
  <c r="X1301" i="13" s="1"/>
  <c r="B1300" i="13"/>
  <c r="X1300" i="13" s="1"/>
  <c r="B1299" i="13"/>
  <c r="X1299" i="13" s="1"/>
  <c r="B1298" i="13"/>
  <c r="X1298" i="13" s="1"/>
  <c r="B1297" i="13"/>
  <c r="X1297" i="13" s="1"/>
  <c r="B1296" i="13"/>
  <c r="X1296" i="13" s="1"/>
  <c r="B1295" i="13"/>
  <c r="X1295" i="13" s="1"/>
  <c r="B1294" i="13"/>
  <c r="X1294" i="13" s="1"/>
  <c r="B1293" i="13"/>
  <c r="X1293" i="13" s="1"/>
  <c r="B1292" i="13"/>
  <c r="X1292" i="13" s="1"/>
  <c r="B1291" i="13"/>
  <c r="X1291" i="13" s="1"/>
  <c r="B1290" i="13"/>
  <c r="X1290" i="13" s="1"/>
  <c r="B1289" i="13"/>
  <c r="X1289" i="13" s="1"/>
  <c r="B1288" i="13"/>
  <c r="X1288" i="13" s="1"/>
  <c r="B1287" i="13"/>
  <c r="X1287" i="13" s="1"/>
  <c r="B1286" i="13"/>
  <c r="X1286" i="13" s="1"/>
  <c r="B1285" i="13"/>
  <c r="X1285" i="13" s="1"/>
  <c r="B1284" i="13"/>
  <c r="X1284" i="13" s="1"/>
  <c r="B1283" i="13"/>
  <c r="X1283" i="13" s="1"/>
  <c r="B1282" i="13"/>
  <c r="X1282" i="13" s="1"/>
  <c r="B1281" i="13"/>
  <c r="X1281" i="13" s="1"/>
  <c r="B1280" i="13"/>
  <c r="X1280" i="13" s="1"/>
  <c r="B1279" i="13"/>
  <c r="X1279" i="13" s="1"/>
  <c r="B1278" i="13"/>
  <c r="X1278" i="13" s="1"/>
  <c r="B1277" i="13"/>
  <c r="X1277" i="13" s="1"/>
  <c r="B1276" i="13"/>
  <c r="X1276" i="13" s="1"/>
  <c r="B1275" i="13"/>
  <c r="X1275" i="13" s="1"/>
  <c r="B1274" i="13"/>
  <c r="X1274" i="13" s="1"/>
  <c r="B1273" i="13"/>
  <c r="X1273" i="13" s="1"/>
  <c r="B1272" i="13"/>
  <c r="X1272" i="13" s="1"/>
  <c r="B1271" i="13"/>
  <c r="X1271" i="13" s="1"/>
  <c r="B1270" i="13"/>
  <c r="X1270" i="13" s="1"/>
  <c r="B1269" i="13"/>
  <c r="X1269" i="13" s="1"/>
  <c r="B1268" i="13"/>
  <c r="X1268" i="13" s="1"/>
  <c r="B1267" i="13"/>
  <c r="X1267" i="13" s="1"/>
  <c r="B1266" i="13"/>
  <c r="X1266" i="13" s="1"/>
  <c r="B1265" i="13"/>
  <c r="X1265" i="13" s="1"/>
  <c r="B1264" i="13"/>
  <c r="X1264" i="13" s="1"/>
  <c r="B1263" i="13"/>
  <c r="X1263" i="13" s="1"/>
  <c r="B1262" i="13"/>
  <c r="X1262" i="13" s="1"/>
  <c r="B1261" i="13"/>
  <c r="X1261" i="13" s="1"/>
  <c r="B1260" i="13"/>
  <c r="X1260" i="13" s="1"/>
  <c r="B1259" i="13"/>
  <c r="X1259" i="13" s="1"/>
  <c r="B1258" i="13"/>
  <c r="X1258" i="13" s="1"/>
  <c r="B1257" i="13"/>
  <c r="X1257" i="13" s="1"/>
  <c r="B1256" i="13"/>
  <c r="X1256" i="13" s="1"/>
  <c r="B1255" i="13"/>
  <c r="X1255" i="13" s="1"/>
  <c r="B1254" i="13"/>
  <c r="X1254" i="13" s="1"/>
  <c r="B1253" i="13"/>
  <c r="X1253" i="13" s="1"/>
  <c r="B1252" i="13"/>
  <c r="X1252" i="13" s="1"/>
  <c r="B1251" i="13"/>
  <c r="X1251" i="13" s="1"/>
  <c r="B1250" i="13"/>
  <c r="X1250" i="13" s="1"/>
  <c r="B1249" i="13"/>
  <c r="X1249" i="13" s="1"/>
  <c r="B1248" i="13"/>
  <c r="X1248" i="13" s="1"/>
  <c r="B1247" i="13"/>
  <c r="X1247" i="13" s="1"/>
  <c r="B1246" i="13"/>
  <c r="X1246" i="13" s="1"/>
  <c r="B1245" i="13"/>
  <c r="X1245" i="13" s="1"/>
  <c r="B1244" i="13"/>
  <c r="X1244" i="13" s="1"/>
  <c r="B1243" i="13"/>
  <c r="X1243" i="13" s="1"/>
  <c r="B1242" i="13"/>
  <c r="X1242" i="13" s="1"/>
  <c r="B1241" i="13"/>
  <c r="X1241" i="13" s="1"/>
  <c r="B1240" i="13"/>
  <c r="X1240" i="13" s="1"/>
  <c r="B1239" i="13"/>
  <c r="X1239" i="13" s="1"/>
  <c r="B1238" i="13"/>
  <c r="X1238" i="13" s="1"/>
  <c r="B1237" i="13"/>
  <c r="X1237" i="13" s="1"/>
  <c r="B1236" i="13"/>
  <c r="X1236" i="13" s="1"/>
  <c r="B1235" i="13"/>
  <c r="X1235" i="13" s="1"/>
  <c r="B1234" i="13"/>
  <c r="X1234" i="13" s="1"/>
  <c r="B1233" i="13"/>
  <c r="X1233" i="13" s="1"/>
  <c r="B1232" i="13"/>
  <c r="X1232" i="13" s="1"/>
  <c r="B1231" i="13"/>
  <c r="X1231" i="13" s="1"/>
  <c r="B1230" i="13"/>
  <c r="X1230" i="13" s="1"/>
  <c r="B1229" i="13"/>
  <c r="X1229" i="13" s="1"/>
  <c r="B1228" i="13"/>
  <c r="X1228" i="13" s="1"/>
  <c r="B1227" i="13"/>
  <c r="X1227" i="13" s="1"/>
  <c r="B1226" i="13"/>
  <c r="X1226" i="13" s="1"/>
  <c r="B1225" i="13"/>
  <c r="X1225" i="13" s="1"/>
  <c r="B1224" i="13"/>
  <c r="X1224" i="13" s="1"/>
  <c r="B1223" i="13"/>
  <c r="X1223" i="13" s="1"/>
  <c r="B1222" i="13"/>
  <c r="X1222" i="13" s="1"/>
  <c r="B1221" i="13"/>
  <c r="X1221" i="13" s="1"/>
  <c r="B1220" i="13"/>
  <c r="X1220" i="13" s="1"/>
  <c r="B1219" i="13"/>
  <c r="X1219" i="13" s="1"/>
  <c r="B1218" i="13"/>
  <c r="X1218" i="13" s="1"/>
  <c r="B1217" i="13"/>
  <c r="X1217" i="13" s="1"/>
  <c r="B1216" i="13"/>
  <c r="X1216" i="13" s="1"/>
  <c r="B1215" i="13"/>
  <c r="X1215" i="13" s="1"/>
  <c r="B1214" i="13"/>
  <c r="X1214" i="13" s="1"/>
  <c r="B1213" i="13"/>
  <c r="X1213" i="13" s="1"/>
  <c r="B1212" i="13"/>
  <c r="X1212" i="13" s="1"/>
  <c r="B1211" i="13"/>
  <c r="X1211" i="13" s="1"/>
  <c r="B1210" i="13"/>
  <c r="X1210" i="13" s="1"/>
  <c r="B1209" i="13"/>
  <c r="X1209" i="13" s="1"/>
  <c r="B1208" i="13"/>
  <c r="X1208" i="13" s="1"/>
  <c r="B1207" i="13"/>
  <c r="X1207" i="13" s="1"/>
  <c r="B1206" i="13"/>
  <c r="X1206" i="13" s="1"/>
  <c r="B1205" i="13"/>
  <c r="X1205" i="13" s="1"/>
  <c r="B1204" i="13"/>
  <c r="X1204" i="13" s="1"/>
  <c r="B1203" i="13"/>
  <c r="X1203" i="13" s="1"/>
  <c r="B1202" i="13"/>
  <c r="X1202" i="13" s="1"/>
  <c r="B1201" i="13"/>
  <c r="X1201" i="13" s="1"/>
  <c r="B1200" i="13"/>
  <c r="X1200" i="13" s="1"/>
  <c r="B1199" i="13"/>
  <c r="X1199" i="13" s="1"/>
  <c r="B1198" i="13"/>
  <c r="X1198" i="13" s="1"/>
  <c r="B1197" i="13"/>
  <c r="X1197" i="13" s="1"/>
  <c r="B1196" i="13"/>
  <c r="X1196" i="13" s="1"/>
  <c r="B1195" i="13"/>
  <c r="X1195" i="13" s="1"/>
  <c r="B1194" i="13"/>
  <c r="X1194" i="13" s="1"/>
  <c r="B1193" i="13"/>
  <c r="X1193" i="13" s="1"/>
  <c r="B1192" i="13"/>
  <c r="X1192" i="13" s="1"/>
  <c r="B1191" i="13"/>
  <c r="X1191" i="13" s="1"/>
  <c r="B1190" i="13"/>
  <c r="X1190" i="13" s="1"/>
  <c r="B1189" i="13"/>
  <c r="X1189" i="13" s="1"/>
  <c r="B1188" i="13"/>
  <c r="X1188" i="13" s="1"/>
  <c r="B1187" i="13"/>
  <c r="X1187" i="13" s="1"/>
  <c r="B1186" i="13"/>
  <c r="X1186" i="13" s="1"/>
  <c r="B1185" i="13"/>
  <c r="X1185" i="13" s="1"/>
  <c r="B1184" i="13"/>
  <c r="X1184" i="13" s="1"/>
  <c r="B1183" i="13"/>
  <c r="X1183" i="13" s="1"/>
  <c r="B1182" i="13"/>
  <c r="X1182" i="13" s="1"/>
  <c r="B1181" i="13"/>
  <c r="X1181" i="13" s="1"/>
  <c r="B1180" i="13"/>
  <c r="X1180" i="13" s="1"/>
  <c r="B1179" i="13"/>
  <c r="X1179" i="13" s="1"/>
  <c r="B1178" i="13"/>
  <c r="X1178" i="13" s="1"/>
  <c r="B1177" i="13"/>
  <c r="X1177" i="13" s="1"/>
  <c r="B1176" i="13"/>
  <c r="X1176" i="13" s="1"/>
  <c r="B1175" i="13"/>
  <c r="X1175" i="13" s="1"/>
  <c r="B1174" i="13"/>
  <c r="X1174" i="13" s="1"/>
  <c r="B1173" i="13"/>
  <c r="X1173" i="13" s="1"/>
  <c r="B1172" i="13"/>
  <c r="X1172" i="13" s="1"/>
  <c r="B1171" i="13"/>
  <c r="X1171" i="13" s="1"/>
  <c r="B1170" i="13"/>
  <c r="X1170" i="13" s="1"/>
  <c r="B1169" i="13"/>
  <c r="X1169" i="13" s="1"/>
  <c r="B1168" i="13"/>
  <c r="X1168" i="13" s="1"/>
  <c r="B1167" i="13"/>
  <c r="X1167" i="13" s="1"/>
  <c r="B1166" i="13"/>
  <c r="X1166" i="13" s="1"/>
  <c r="B1165" i="13"/>
  <c r="X1165" i="13" s="1"/>
  <c r="B1164" i="13"/>
  <c r="X1164" i="13" s="1"/>
  <c r="B1163" i="13"/>
  <c r="X1163" i="13" s="1"/>
  <c r="B1162" i="13"/>
  <c r="X1162" i="13" s="1"/>
  <c r="B1161" i="13"/>
  <c r="X1161" i="13" s="1"/>
  <c r="B1160" i="13"/>
  <c r="X1160" i="13" s="1"/>
  <c r="B1159" i="13"/>
  <c r="X1159" i="13" s="1"/>
  <c r="B1158" i="13"/>
  <c r="X1158" i="13" s="1"/>
  <c r="B1157" i="13"/>
  <c r="X1157" i="13" s="1"/>
  <c r="B1156" i="13"/>
  <c r="X1156" i="13" s="1"/>
  <c r="B1155" i="13"/>
  <c r="X1155" i="13" s="1"/>
  <c r="B1154" i="13"/>
  <c r="X1154" i="13" s="1"/>
  <c r="B1153" i="13"/>
  <c r="X1153" i="13" s="1"/>
  <c r="B1152" i="13"/>
  <c r="X1152" i="13" s="1"/>
  <c r="B1151" i="13"/>
  <c r="X1151" i="13" s="1"/>
  <c r="B1150" i="13"/>
  <c r="X1150" i="13" s="1"/>
  <c r="B1149" i="13"/>
  <c r="X1149" i="13" s="1"/>
  <c r="B1148" i="13"/>
  <c r="X1148" i="13" s="1"/>
  <c r="B1147" i="13"/>
  <c r="X1147" i="13" s="1"/>
  <c r="B1146" i="13"/>
  <c r="X1146" i="13" s="1"/>
  <c r="B1145" i="13"/>
  <c r="X1145" i="13" s="1"/>
  <c r="B1144" i="13"/>
  <c r="X1144" i="13" s="1"/>
  <c r="B1143" i="13"/>
  <c r="X1143" i="13" s="1"/>
  <c r="B1142" i="13"/>
  <c r="X1142" i="13" s="1"/>
  <c r="B1141" i="13"/>
  <c r="X1141" i="13" s="1"/>
  <c r="B1140" i="13"/>
  <c r="X1140" i="13" s="1"/>
  <c r="B1139" i="13"/>
  <c r="X1139" i="13" s="1"/>
  <c r="B1138" i="13"/>
  <c r="X1138" i="13" s="1"/>
  <c r="B1137" i="13"/>
  <c r="X1137" i="13" s="1"/>
  <c r="B1136" i="13"/>
  <c r="X1136" i="13" s="1"/>
  <c r="B1135" i="13"/>
  <c r="X1135" i="13" s="1"/>
  <c r="B1134" i="13"/>
  <c r="X1134" i="13" s="1"/>
  <c r="B1133" i="13"/>
  <c r="X1133" i="13" s="1"/>
  <c r="B1132" i="13"/>
  <c r="X1132" i="13" s="1"/>
  <c r="B1131" i="13"/>
  <c r="X1131" i="13" s="1"/>
  <c r="B1130" i="13"/>
  <c r="X1130" i="13" s="1"/>
  <c r="B1129" i="13"/>
  <c r="X1129" i="13" s="1"/>
  <c r="B1128" i="13"/>
  <c r="X1128" i="13" s="1"/>
  <c r="B1127" i="13"/>
  <c r="X1127" i="13" s="1"/>
  <c r="B1126" i="13"/>
  <c r="X1126" i="13" s="1"/>
  <c r="B1125" i="13"/>
  <c r="X1125" i="13" s="1"/>
  <c r="B1124" i="13"/>
  <c r="X1124" i="13" s="1"/>
  <c r="B1123" i="13"/>
  <c r="X1123" i="13" s="1"/>
  <c r="B1122" i="13"/>
  <c r="X1122" i="13" s="1"/>
  <c r="B1121" i="13"/>
  <c r="X1121" i="13" s="1"/>
  <c r="B1120" i="13"/>
  <c r="X1120" i="13" s="1"/>
  <c r="B1119" i="13"/>
  <c r="X1119" i="13" s="1"/>
  <c r="B1118" i="13"/>
  <c r="X1118" i="13" s="1"/>
  <c r="B1117" i="13"/>
  <c r="X1117" i="13" s="1"/>
  <c r="B1116" i="13"/>
  <c r="X1116" i="13" s="1"/>
  <c r="B1115" i="13"/>
  <c r="X1115" i="13" s="1"/>
  <c r="B1114" i="13"/>
  <c r="X1114" i="13" s="1"/>
  <c r="B1113" i="13"/>
  <c r="X1113" i="13" s="1"/>
  <c r="B1112" i="13"/>
  <c r="X1112" i="13" s="1"/>
  <c r="B1111" i="13"/>
  <c r="X1111" i="13" s="1"/>
  <c r="B1110" i="13"/>
  <c r="X1110" i="13" s="1"/>
  <c r="B1109" i="13"/>
  <c r="X1109" i="13" s="1"/>
  <c r="B1108" i="13"/>
  <c r="X1108" i="13" s="1"/>
  <c r="B1107" i="13"/>
  <c r="X1107" i="13" s="1"/>
  <c r="B1106" i="13"/>
  <c r="X1106" i="13" s="1"/>
  <c r="B1105" i="13"/>
  <c r="X1105" i="13" s="1"/>
  <c r="B1104" i="13"/>
  <c r="X1104" i="13" s="1"/>
  <c r="B1103" i="13"/>
  <c r="X1103" i="13" s="1"/>
  <c r="B1102" i="13"/>
  <c r="X1102" i="13" s="1"/>
  <c r="B1101" i="13"/>
  <c r="X1101" i="13" s="1"/>
  <c r="B1100" i="13"/>
  <c r="X1100" i="13" s="1"/>
  <c r="B1099" i="13"/>
  <c r="X1099" i="13" s="1"/>
  <c r="B1098" i="13"/>
  <c r="X1098" i="13" s="1"/>
  <c r="B1097" i="13"/>
  <c r="X1097" i="13" s="1"/>
  <c r="B1096" i="13"/>
  <c r="X1096" i="13" s="1"/>
  <c r="B1095" i="13"/>
  <c r="X1095" i="13" s="1"/>
  <c r="B1094" i="13"/>
  <c r="X1094" i="13" s="1"/>
  <c r="B1093" i="13"/>
  <c r="X1093" i="13" s="1"/>
  <c r="B1092" i="13"/>
  <c r="X1092" i="13" s="1"/>
  <c r="B1091" i="13"/>
  <c r="X1091" i="13" s="1"/>
  <c r="B1090" i="13"/>
  <c r="X1090" i="13" s="1"/>
  <c r="B1089" i="13"/>
  <c r="X1089" i="13" s="1"/>
  <c r="B1088" i="13"/>
  <c r="X1088" i="13" s="1"/>
  <c r="B1087" i="13"/>
  <c r="X1087" i="13" s="1"/>
  <c r="B1086" i="13"/>
  <c r="X1086" i="13" s="1"/>
  <c r="B1085" i="13"/>
  <c r="X1085" i="13" s="1"/>
  <c r="B1084" i="13"/>
  <c r="X1084" i="13" s="1"/>
  <c r="B1083" i="13"/>
  <c r="X1083" i="13" s="1"/>
  <c r="B1082" i="13"/>
  <c r="X1082" i="13" s="1"/>
  <c r="B1081" i="13"/>
  <c r="X1081" i="13" s="1"/>
  <c r="B1080" i="13"/>
  <c r="X1080" i="13" s="1"/>
  <c r="B1079" i="13"/>
  <c r="X1079" i="13" s="1"/>
  <c r="B1078" i="13"/>
  <c r="X1078" i="13" s="1"/>
  <c r="B1077" i="13"/>
  <c r="X1077" i="13" s="1"/>
  <c r="B1076" i="13"/>
  <c r="X1076" i="13" s="1"/>
  <c r="B1075" i="13"/>
  <c r="X1075" i="13" s="1"/>
  <c r="B1074" i="13"/>
  <c r="X1074" i="13" s="1"/>
  <c r="B1073" i="13"/>
  <c r="X1073" i="13" s="1"/>
  <c r="B1072" i="13"/>
  <c r="X1072" i="13" s="1"/>
  <c r="B1071" i="13"/>
  <c r="X1071" i="13" s="1"/>
  <c r="B1070" i="13"/>
  <c r="X1070" i="13" s="1"/>
  <c r="B1069" i="13"/>
  <c r="X1069" i="13" s="1"/>
  <c r="B1068" i="13"/>
  <c r="X1068" i="13" s="1"/>
  <c r="B1067" i="13"/>
  <c r="X1067" i="13" s="1"/>
  <c r="B1066" i="13"/>
  <c r="X1066" i="13" s="1"/>
  <c r="B1065" i="13"/>
  <c r="X1065" i="13" s="1"/>
  <c r="B1064" i="13"/>
  <c r="X1064" i="13" s="1"/>
  <c r="B1063" i="13"/>
  <c r="X1063" i="13" s="1"/>
  <c r="B1062" i="13"/>
  <c r="X1062" i="13" s="1"/>
  <c r="B1061" i="13"/>
  <c r="X1061" i="13" s="1"/>
  <c r="B1060" i="13"/>
  <c r="X1060" i="13" s="1"/>
  <c r="B1059" i="13"/>
  <c r="X1059" i="13" s="1"/>
  <c r="B1058" i="13"/>
  <c r="X1058" i="13" s="1"/>
  <c r="B1057" i="13"/>
  <c r="X1057" i="13" s="1"/>
  <c r="B1056" i="13"/>
  <c r="X1056" i="13" s="1"/>
  <c r="B1055" i="13"/>
  <c r="X1055" i="13" s="1"/>
  <c r="B1054" i="13"/>
  <c r="X1054" i="13" s="1"/>
  <c r="B1053" i="13"/>
  <c r="X1053" i="13" s="1"/>
  <c r="B1052" i="13"/>
  <c r="X1052" i="13" s="1"/>
  <c r="B1051" i="13"/>
  <c r="X1051" i="13" s="1"/>
  <c r="B1050" i="13"/>
  <c r="X1050" i="13" s="1"/>
  <c r="B1049" i="13"/>
  <c r="X1049" i="13" s="1"/>
  <c r="B1048" i="13"/>
  <c r="X1048" i="13" s="1"/>
  <c r="B1047" i="13"/>
  <c r="X1047" i="13" s="1"/>
  <c r="B1046" i="13"/>
  <c r="X1046" i="13" s="1"/>
  <c r="B1045" i="13"/>
  <c r="X1045" i="13" s="1"/>
  <c r="B1044" i="13"/>
  <c r="X1044" i="13" s="1"/>
  <c r="B1043" i="13"/>
  <c r="X1043" i="13" s="1"/>
  <c r="B1042" i="13"/>
  <c r="X1042" i="13" s="1"/>
  <c r="B1041" i="13"/>
  <c r="X1041" i="13" s="1"/>
  <c r="B1040" i="13"/>
  <c r="X1040" i="13" s="1"/>
  <c r="B1039" i="13"/>
  <c r="X1039" i="13" s="1"/>
  <c r="B1038" i="13"/>
  <c r="X1038" i="13" s="1"/>
  <c r="B1037" i="13"/>
  <c r="X1037" i="13" s="1"/>
  <c r="B1036" i="13"/>
  <c r="X1036" i="13" s="1"/>
  <c r="B1035" i="13"/>
  <c r="X1035" i="13" s="1"/>
  <c r="B1034" i="13"/>
  <c r="X1034" i="13" s="1"/>
  <c r="B1033" i="13"/>
  <c r="X1033" i="13" s="1"/>
  <c r="B1032" i="13"/>
  <c r="X1032" i="13" s="1"/>
  <c r="B1031" i="13"/>
  <c r="X1031" i="13" s="1"/>
  <c r="B1030" i="13"/>
  <c r="X1030" i="13" s="1"/>
  <c r="B1029" i="13"/>
  <c r="X1029" i="13" s="1"/>
  <c r="B1028" i="13"/>
  <c r="X1028" i="13" s="1"/>
  <c r="B1027" i="13"/>
  <c r="X1027" i="13" s="1"/>
  <c r="B1026" i="13"/>
  <c r="X1026" i="13" s="1"/>
  <c r="B1025" i="13"/>
  <c r="X1025" i="13" s="1"/>
  <c r="B1024" i="13"/>
  <c r="X1024" i="13" s="1"/>
  <c r="B1023" i="13"/>
  <c r="X1023" i="13" s="1"/>
  <c r="B1022" i="13"/>
  <c r="X1022" i="13" s="1"/>
  <c r="B1021" i="13"/>
  <c r="X1021" i="13" s="1"/>
  <c r="B1020" i="13"/>
  <c r="X1020" i="13" s="1"/>
  <c r="B1019" i="13"/>
  <c r="X1019" i="13" s="1"/>
  <c r="B1018" i="13"/>
  <c r="X1018" i="13" s="1"/>
  <c r="B1017" i="13"/>
  <c r="X1017" i="13" s="1"/>
  <c r="B1016" i="13"/>
  <c r="X1016" i="13" s="1"/>
  <c r="B1015" i="13"/>
  <c r="X1015" i="13" s="1"/>
  <c r="B1014" i="13"/>
  <c r="X1014" i="13" s="1"/>
  <c r="B1013" i="13"/>
  <c r="X1013" i="13" s="1"/>
  <c r="B1012" i="13"/>
  <c r="X1012" i="13" s="1"/>
  <c r="B1011" i="13"/>
  <c r="X1011" i="13" s="1"/>
  <c r="B1010" i="13"/>
  <c r="X1010" i="13" s="1"/>
  <c r="B1009" i="13"/>
  <c r="X1009" i="13" s="1"/>
  <c r="B1008" i="13"/>
  <c r="X1008" i="13" s="1"/>
  <c r="B1007" i="13"/>
  <c r="X1007" i="13" s="1"/>
  <c r="B1006" i="13"/>
  <c r="X1006" i="13" s="1"/>
  <c r="B1005" i="13"/>
  <c r="X1005" i="13" s="1"/>
  <c r="B1004" i="13"/>
  <c r="X1004" i="13" s="1"/>
  <c r="B1003" i="13"/>
  <c r="X1003" i="13" s="1"/>
  <c r="B1002" i="13"/>
  <c r="X1002" i="13" s="1"/>
  <c r="B1001" i="13"/>
  <c r="X1001" i="13" s="1"/>
  <c r="B1000" i="13"/>
  <c r="X1000" i="13" s="1"/>
  <c r="B999" i="13"/>
  <c r="X999" i="13" s="1"/>
  <c r="B998" i="13"/>
  <c r="X998" i="13" s="1"/>
  <c r="B997" i="13"/>
  <c r="X997" i="13" s="1"/>
  <c r="B996" i="13"/>
  <c r="X996" i="13" s="1"/>
  <c r="B995" i="13"/>
  <c r="X995" i="13" s="1"/>
  <c r="B994" i="13"/>
  <c r="X994" i="13" s="1"/>
  <c r="B993" i="13"/>
  <c r="X993" i="13" s="1"/>
  <c r="B992" i="13"/>
  <c r="X992" i="13" s="1"/>
  <c r="B991" i="13"/>
  <c r="X991" i="13" s="1"/>
  <c r="B990" i="13"/>
  <c r="X990" i="13" s="1"/>
  <c r="B989" i="13"/>
  <c r="X989" i="13" s="1"/>
  <c r="B988" i="13"/>
  <c r="X988" i="13" s="1"/>
  <c r="B987" i="13"/>
  <c r="X987" i="13" s="1"/>
  <c r="B986" i="13"/>
  <c r="X986" i="13" s="1"/>
  <c r="B985" i="13"/>
  <c r="X985" i="13" s="1"/>
  <c r="B984" i="13"/>
  <c r="X984" i="13" s="1"/>
  <c r="B983" i="13"/>
  <c r="X983" i="13" s="1"/>
  <c r="B982" i="13"/>
  <c r="X982" i="13" s="1"/>
  <c r="B981" i="13"/>
  <c r="X981" i="13" s="1"/>
  <c r="B980" i="13"/>
  <c r="X980" i="13" s="1"/>
  <c r="B979" i="13"/>
  <c r="X979" i="13" s="1"/>
  <c r="B978" i="13"/>
  <c r="X978" i="13" s="1"/>
  <c r="B977" i="13"/>
  <c r="X977" i="13" s="1"/>
  <c r="B976" i="13"/>
  <c r="X976" i="13" s="1"/>
  <c r="B975" i="13"/>
  <c r="X975" i="13" s="1"/>
  <c r="B974" i="13"/>
  <c r="X974" i="13" s="1"/>
  <c r="B973" i="13"/>
  <c r="X973" i="13" s="1"/>
  <c r="B972" i="13"/>
  <c r="X972" i="13" s="1"/>
  <c r="B971" i="13"/>
  <c r="X971" i="13" s="1"/>
  <c r="B970" i="13"/>
  <c r="X970" i="13" s="1"/>
  <c r="B969" i="13"/>
  <c r="X969" i="13" s="1"/>
  <c r="B968" i="13"/>
  <c r="X968" i="13" s="1"/>
  <c r="B967" i="13"/>
  <c r="X967" i="13" s="1"/>
  <c r="B966" i="13"/>
  <c r="X966" i="13" s="1"/>
  <c r="B965" i="13"/>
  <c r="X965" i="13" s="1"/>
  <c r="B964" i="13"/>
  <c r="X964" i="13" s="1"/>
  <c r="B963" i="13"/>
  <c r="X963" i="13" s="1"/>
  <c r="B962" i="13"/>
  <c r="X962" i="13" s="1"/>
  <c r="B961" i="13"/>
  <c r="X961" i="13" s="1"/>
  <c r="B960" i="13"/>
  <c r="X960" i="13" s="1"/>
  <c r="B959" i="13"/>
  <c r="X959" i="13" s="1"/>
  <c r="B958" i="13"/>
  <c r="X958" i="13" s="1"/>
  <c r="B957" i="13"/>
  <c r="X957" i="13" s="1"/>
  <c r="B956" i="13"/>
  <c r="X956" i="13" s="1"/>
  <c r="B955" i="13"/>
  <c r="X955" i="13" s="1"/>
  <c r="B954" i="13"/>
  <c r="X954" i="13" s="1"/>
  <c r="B953" i="13"/>
  <c r="X953" i="13" s="1"/>
  <c r="B952" i="13"/>
  <c r="X952" i="13" s="1"/>
  <c r="B951" i="13"/>
  <c r="X951" i="13" s="1"/>
  <c r="B950" i="13"/>
  <c r="X950" i="13" s="1"/>
  <c r="B949" i="13"/>
  <c r="X949" i="13" s="1"/>
  <c r="B948" i="13"/>
  <c r="X948" i="13" s="1"/>
  <c r="B947" i="13"/>
  <c r="X947" i="13" s="1"/>
  <c r="B946" i="13"/>
  <c r="X946" i="13" s="1"/>
  <c r="B945" i="13"/>
  <c r="X945" i="13" s="1"/>
  <c r="B944" i="13"/>
  <c r="X944" i="13" s="1"/>
  <c r="B943" i="13"/>
  <c r="X943" i="13" s="1"/>
  <c r="B942" i="13"/>
  <c r="X942" i="13" s="1"/>
  <c r="B941" i="13"/>
  <c r="X941" i="13" s="1"/>
  <c r="B940" i="13"/>
  <c r="X940" i="13" s="1"/>
  <c r="B939" i="13"/>
  <c r="X939" i="13" s="1"/>
  <c r="B938" i="13"/>
  <c r="X938" i="13" s="1"/>
  <c r="B937" i="13"/>
  <c r="X937" i="13" s="1"/>
  <c r="B936" i="13"/>
  <c r="X936" i="13" s="1"/>
  <c r="B935" i="13"/>
  <c r="X935" i="13" s="1"/>
  <c r="B934" i="13"/>
  <c r="X934" i="13" s="1"/>
  <c r="B933" i="13"/>
  <c r="X933" i="13" s="1"/>
  <c r="B932" i="13"/>
  <c r="X932" i="13" s="1"/>
  <c r="B931" i="13"/>
  <c r="X931" i="13" s="1"/>
  <c r="B930" i="13"/>
  <c r="X930" i="13" s="1"/>
  <c r="B929" i="13"/>
  <c r="X929" i="13" s="1"/>
  <c r="B928" i="13"/>
  <c r="X928" i="13" s="1"/>
  <c r="B927" i="13"/>
  <c r="X927" i="13" s="1"/>
  <c r="B926" i="13"/>
  <c r="X926" i="13" s="1"/>
  <c r="B925" i="13"/>
  <c r="X925" i="13" s="1"/>
  <c r="B924" i="13"/>
  <c r="X924" i="13" s="1"/>
  <c r="B923" i="13"/>
  <c r="X923" i="13" s="1"/>
  <c r="B922" i="13"/>
  <c r="X922" i="13" s="1"/>
  <c r="B921" i="13"/>
  <c r="X921" i="13" s="1"/>
  <c r="B920" i="13"/>
  <c r="X920" i="13" s="1"/>
  <c r="B919" i="13"/>
  <c r="X919" i="13" s="1"/>
  <c r="B918" i="13"/>
  <c r="X918" i="13" s="1"/>
  <c r="B917" i="13"/>
  <c r="X917" i="13" s="1"/>
  <c r="B916" i="13"/>
  <c r="X916" i="13" s="1"/>
  <c r="B915" i="13"/>
  <c r="X915" i="13" s="1"/>
  <c r="B914" i="13"/>
  <c r="X914" i="13" s="1"/>
  <c r="B913" i="13"/>
  <c r="X913" i="13" s="1"/>
  <c r="B912" i="13"/>
  <c r="X912" i="13" s="1"/>
  <c r="B911" i="13"/>
  <c r="X911" i="13" s="1"/>
  <c r="B910" i="13"/>
  <c r="X910" i="13" s="1"/>
  <c r="B909" i="13"/>
  <c r="X909" i="13" s="1"/>
  <c r="B908" i="13"/>
  <c r="X908" i="13" s="1"/>
  <c r="B907" i="13"/>
  <c r="X907" i="13" s="1"/>
  <c r="B906" i="13"/>
  <c r="X906" i="13" s="1"/>
  <c r="B905" i="13"/>
  <c r="X905" i="13" s="1"/>
  <c r="B904" i="13"/>
  <c r="X904" i="13" s="1"/>
  <c r="B903" i="13"/>
  <c r="X903" i="13" s="1"/>
  <c r="B902" i="13"/>
  <c r="X902" i="13" s="1"/>
  <c r="B901" i="13"/>
  <c r="X901" i="13" s="1"/>
  <c r="B900" i="13"/>
  <c r="X900" i="13" s="1"/>
  <c r="B899" i="13"/>
  <c r="X899" i="13" s="1"/>
  <c r="B898" i="13"/>
  <c r="X898" i="13" s="1"/>
  <c r="B897" i="13"/>
  <c r="X897" i="13" s="1"/>
  <c r="B896" i="13"/>
  <c r="X896" i="13" s="1"/>
  <c r="B895" i="13"/>
  <c r="X895" i="13" s="1"/>
  <c r="B894" i="13"/>
  <c r="X894" i="13" s="1"/>
  <c r="B893" i="13"/>
  <c r="X893" i="13" s="1"/>
  <c r="B892" i="13"/>
  <c r="X892" i="13" s="1"/>
  <c r="B891" i="13"/>
  <c r="X891" i="13" s="1"/>
  <c r="B890" i="13"/>
  <c r="X890" i="13" s="1"/>
  <c r="B889" i="13"/>
  <c r="X889" i="13" s="1"/>
  <c r="B888" i="13"/>
  <c r="X888" i="13" s="1"/>
  <c r="B887" i="13"/>
  <c r="X887" i="13" s="1"/>
  <c r="B886" i="13"/>
  <c r="X886" i="13" s="1"/>
  <c r="B885" i="13"/>
  <c r="X885" i="13" s="1"/>
  <c r="B884" i="13"/>
  <c r="X884" i="13" s="1"/>
  <c r="B883" i="13"/>
  <c r="X883" i="13" s="1"/>
  <c r="B882" i="13"/>
  <c r="X882" i="13" s="1"/>
  <c r="B881" i="13"/>
  <c r="X881" i="13" s="1"/>
  <c r="B880" i="13"/>
  <c r="X880" i="13" s="1"/>
  <c r="B879" i="13"/>
  <c r="X879" i="13" s="1"/>
  <c r="B878" i="13"/>
  <c r="X878" i="13" s="1"/>
  <c r="B877" i="13"/>
  <c r="X877" i="13" s="1"/>
  <c r="B876" i="13"/>
  <c r="X876" i="13" s="1"/>
  <c r="B875" i="13"/>
  <c r="X875" i="13" s="1"/>
  <c r="B874" i="13"/>
  <c r="X874" i="13" s="1"/>
  <c r="B873" i="13"/>
  <c r="X873" i="13" s="1"/>
  <c r="B872" i="13"/>
  <c r="X872" i="13" s="1"/>
  <c r="B871" i="13"/>
  <c r="X871" i="13" s="1"/>
  <c r="B870" i="13"/>
  <c r="X870" i="13" s="1"/>
  <c r="B869" i="13"/>
  <c r="X869" i="13" s="1"/>
  <c r="B868" i="13"/>
  <c r="X868" i="13" s="1"/>
  <c r="B867" i="13"/>
  <c r="X867" i="13" s="1"/>
  <c r="B866" i="13"/>
  <c r="X866" i="13" s="1"/>
  <c r="B865" i="13"/>
  <c r="X865" i="13" s="1"/>
  <c r="B864" i="13"/>
  <c r="X864" i="13" s="1"/>
  <c r="B863" i="13"/>
  <c r="X863" i="13" s="1"/>
  <c r="B862" i="13"/>
  <c r="X862" i="13" s="1"/>
  <c r="B861" i="13"/>
  <c r="X861" i="13" s="1"/>
  <c r="B860" i="13"/>
  <c r="X860" i="13" s="1"/>
  <c r="B859" i="13"/>
  <c r="X859" i="13" s="1"/>
  <c r="B858" i="13"/>
  <c r="X858" i="13" s="1"/>
  <c r="B857" i="13"/>
  <c r="X857" i="13" s="1"/>
  <c r="B856" i="13"/>
  <c r="X856" i="13" s="1"/>
  <c r="B855" i="13"/>
  <c r="X855" i="13" s="1"/>
  <c r="B854" i="13"/>
  <c r="X854" i="13" s="1"/>
  <c r="B853" i="13"/>
  <c r="X853" i="13" s="1"/>
  <c r="B852" i="13"/>
  <c r="X852" i="13" s="1"/>
  <c r="B851" i="13"/>
  <c r="X851" i="13" s="1"/>
  <c r="B850" i="13"/>
  <c r="X850" i="13" s="1"/>
  <c r="B849" i="13"/>
  <c r="X849" i="13" s="1"/>
  <c r="B848" i="13"/>
  <c r="X848" i="13" s="1"/>
  <c r="B847" i="13"/>
  <c r="X847" i="13" s="1"/>
  <c r="B846" i="13"/>
  <c r="X846" i="13" s="1"/>
  <c r="B845" i="13"/>
  <c r="X845" i="13" s="1"/>
  <c r="B844" i="13"/>
  <c r="X844" i="13" s="1"/>
  <c r="B843" i="13"/>
  <c r="X843" i="13" s="1"/>
  <c r="B842" i="13"/>
  <c r="X842" i="13" s="1"/>
  <c r="B841" i="13"/>
  <c r="X841" i="13" s="1"/>
  <c r="B840" i="13"/>
  <c r="X840" i="13" s="1"/>
  <c r="B839" i="13"/>
  <c r="X839" i="13" s="1"/>
  <c r="B838" i="13"/>
  <c r="X838" i="13" s="1"/>
  <c r="B837" i="13"/>
  <c r="X837" i="13" s="1"/>
  <c r="B836" i="13"/>
  <c r="X836" i="13" s="1"/>
  <c r="B835" i="13"/>
  <c r="X835" i="13" s="1"/>
  <c r="B834" i="13"/>
  <c r="X834" i="13" s="1"/>
  <c r="B833" i="13"/>
  <c r="X833" i="13" s="1"/>
  <c r="B832" i="13"/>
  <c r="X832" i="13" s="1"/>
  <c r="B831" i="13"/>
  <c r="X831" i="13" s="1"/>
  <c r="B830" i="13"/>
  <c r="X830" i="13" s="1"/>
  <c r="B829" i="13"/>
  <c r="X829" i="13" s="1"/>
  <c r="B828" i="13"/>
  <c r="X828" i="13" s="1"/>
  <c r="B827" i="13"/>
  <c r="X827" i="13" s="1"/>
  <c r="B826" i="13"/>
  <c r="X826" i="13" s="1"/>
  <c r="B825" i="13"/>
  <c r="X825" i="13" s="1"/>
  <c r="B824" i="13"/>
  <c r="X824" i="13" s="1"/>
  <c r="B823" i="13"/>
  <c r="X823" i="13" s="1"/>
  <c r="B822" i="13"/>
  <c r="X822" i="13" s="1"/>
  <c r="B821" i="13"/>
  <c r="X821" i="13" s="1"/>
  <c r="B820" i="13"/>
  <c r="X820" i="13" s="1"/>
  <c r="B819" i="13"/>
  <c r="X819" i="13" s="1"/>
  <c r="B818" i="13"/>
  <c r="X818" i="13" s="1"/>
  <c r="B817" i="13"/>
  <c r="X817" i="13" s="1"/>
  <c r="B816" i="13"/>
  <c r="X816" i="13" s="1"/>
  <c r="B815" i="13"/>
  <c r="X815" i="13" s="1"/>
  <c r="B814" i="13"/>
  <c r="X814" i="13" s="1"/>
  <c r="B813" i="13"/>
  <c r="X813" i="13" s="1"/>
  <c r="B812" i="13"/>
  <c r="X812" i="13" s="1"/>
  <c r="B811" i="13"/>
  <c r="X811" i="13" s="1"/>
  <c r="B810" i="13"/>
  <c r="X810" i="13" s="1"/>
  <c r="B809" i="13"/>
  <c r="X809" i="13" s="1"/>
  <c r="B808" i="13"/>
  <c r="X808" i="13" s="1"/>
  <c r="B807" i="13"/>
  <c r="X807" i="13" s="1"/>
  <c r="B806" i="13"/>
  <c r="X806" i="13" s="1"/>
  <c r="B805" i="13"/>
  <c r="X805" i="13" s="1"/>
  <c r="B804" i="13"/>
  <c r="X804" i="13" s="1"/>
  <c r="B803" i="13"/>
  <c r="X803" i="13" s="1"/>
  <c r="B802" i="13"/>
  <c r="X802" i="13" s="1"/>
  <c r="B801" i="13"/>
  <c r="X801" i="13" s="1"/>
  <c r="B800" i="13"/>
  <c r="X800" i="13" s="1"/>
  <c r="B799" i="13"/>
  <c r="X799" i="13" s="1"/>
  <c r="B798" i="13"/>
  <c r="X798" i="13" s="1"/>
  <c r="B797" i="13"/>
  <c r="X797" i="13" s="1"/>
  <c r="B796" i="13"/>
  <c r="X796" i="13" s="1"/>
  <c r="B795" i="13"/>
  <c r="X795" i="13" s="1"/>
  <c r="B794" i="13"/>
  <c r="X794" i="13" s="1"/>
  <c r="B793" i="13"/>
  <c r="X793" i="13" s="1"/>
  <c r="B792" i="13"/>
  <c r="X792" i="13" s="1"/>
  <c r="B791" i="13"/>
  <c r="X791" i="13" s="1"/>
  <c r="B790" i="13"/>
  <c r="X790" i="13" s="1"/>
  <c r="B789" i="13"/>
  <c r="X789" i="13" s="1"/>
  <c r="B788" i="13"/>
  <c r="X788" i="13" s="1"/>
  <c r="B787" i="13"/>
  <c r="X787" i="13" s="1"/>
  <c r="B786" i="13"/>
  <c r="X786" i="13" s="1"/>
  <c r="B785" i="13"/>
  <c r="X785" i="13" s="1"/>
  <c r="B784" i="13"/>
  <c r="X784" i="13" s="1"/>
  <c r="B783" i="13"/>
  <c r="X783" i="13" s="1"/>
  <c r="B782" i="13"/>
  <c r="X782" i="13" s="1"/>
  <c r="B781" i="13"/>
  <c r="X781" i="13" s="1"/>
  <c r="B780" i="13"/>
  <c r="X780" i="13" s="1"/>
  <c r="B779" i="13"/>
  <c r="X779" i="13" s="1"/>
  <c r="B778" i="13"/>
  <c r="X778" i="13" s="1"/>
  <c r="B777" i="13"/>
  <c r="X777" i="13" s="1"/>
  <c r="B776" i="13"/>
  <c r="X776" i="13" s="1"/>
  <c r="B775" i="13"/>
  <c r="X775" i="13" s="1"/>
  <c r="B774" i="13"/>
  <c r="X774" i="13" s="1"/>
  <c r="B773" i="13"/>
  <c r="X773" i="13" s="1"/>
  <c r="B772" i="13"/>
  <c r="X772" i="13" s="1"/>
  <c r="B771" i="13"/>
  <c r="X771" i="13" s="1"/>
  <c r="B770" i="13"/>
  <c r="X770" i="13" s="1"/>
  <c r="B769" i="13"/>
  <c r="X769" i="13" s="1"/>
  <c r="B768" i="13"/>
  <c r="X768" i="13" s="1"/>
  <c r="B767" i="13"/>
  <c r="X767" i="13" s="1"/>
  <c r="B766" i="13"/>
  <c r="X766" i="13" s="1"/>
  <c r="B765" i="13"/>
  <c r="X765" i="13" s="1"/>
  <c r="B764" i="13"/>
  <c r="X764" i="13" s="1"/>
  <c r="B763" i="13"/>
  <c r="X763" i="13" s="1"/>
  <c r="B762" i="13"/>
  <c r="X762" i="13" s="1"/>
  <c r="B761" i="13"/>
  <c r="X761" i="13" s="1"/>
  <c r="B760" i="13"/>
  <c r="X760" i="13" s="1"/>
  <c r="B759" i="13"/>
  <c r="X759" i="13" s="1"/>
  <c r="B758" i="13"/>
  <c r="X758" i="13" s="1"/>
  <c r="B757" i="13"/>
  <c r="X757" i="13" s="1"/>
  <c r="B756" i="13"/>
  <c r="X756" i="13" s="1"/>
  <c r="B755" i="13"/>
  <c r="X755" i="13" s="1"/>
  <c r="B754" i="13"/>
  <c r="X754" i="13" s="1"/>
  <c r="B753" i="13"/>
  <c r="X753" i="13" s="1"/>
  <c r="B752" i="13"/>
  <c r="X752" i="13" s="1"/>
  <c r="B751" i="13"/>
  <c r="X751" i="13" s="1"/>
  <c r="B750" i="13"/>
  <c r="X750" i="13" s="1"/>
  <c r="B749" i="13"/>
  <c r="X749" i="13" s="1"/>
  <c r="B748" i="13"/>
  <c r="X748" i="13" s="1"/>
  <c r="B747" i="13"/>
  <c r="X747" i="13" s="1"/>
  <c r="B746" i="13"/>
  <c r="X746" i="13" s="1"/>
  <c r="B745" i="13"/>
  <c r="X745" i="13" s="1"/>
  <c r="B744" i="13"/>
  <c r="X744" i="13" s="1"/>
  <c r="B743" i="13"/>
  <c r="X743" i="13" s="1"/>
  <c r="B742" i="13"/>
  <c r="X742" i="13" s="1"/>
  <c r="B741" i="13"/>
  <c r="X741" i="13" s="1"/>
  <c r="B740" i="13"/>
  <c r="X740" i="13" s="1"/>
  <c r="B739" i="13"/>
  <c r="X739" i="13" s="1"/>
  <c r="B738" i="13"/>
  <c r="X738" i="13" s="1"/>
  <c r="B737" i="13"/>
  <c r="X737" i="13" s="1"/>
  <c r="B736" i="13"/>
  <c r="X736" i="13" s="1"/>
  <c r="B735" i="13"/>
  <c r="X735" i="13" s="1"/>
  <c r="B734" i="13"/>
  <c r="X734" i="13" s="1"/>
  <c r="B733" i="13"/>
  <c r="X733" i="13" s="1"/>
  <c r="B732" i="13"/>
  <c r="X732" i="13" s="1"/>
  <c r="B731" i="13"/>
  <c r="X731" i="13" s="1"/>
  <c r="B730" i="13"/>
  <c r="X730" i="13" s="1"/>
  <c r="B729" i="13"/>
  <c r="X729" i="13" s="1"/>
  <c r="B728" i="13"/>
  <c r="X728" i="13" s="1"/>
  <c r="B727" i="13"/>
  <c r="X727" i="13" s="1"/>
  <c r="B726" i="13"/>
  <c r="X726" i="13" s="1"/>
  <c r="B725" i="13"/>
  <c r="X725" i="13" s="1"/>
  <c r="B724" i="13"/>
  <c r="X724" i="13" s="1"/>
  <c r="B723" i="13"/>
  <c r="X723" i="13" s="1"/>
  <c r="B722" i="13"/>
  <c r="X722" i="13" s="1"/>
  <c r="B721" i="13"/>
  <c r="X721" i="13" s="1"/>
  <c r="B720" i="13"/>
  <c r="X720" i="13" s="1"/>
  <c r="B719" i="13"/>
  <c r="X719" i="13" s="1"/>
  <c r="B718" i="13"/>
  <c r="X718" i="13" s="1"/>
  <c r="B717" i="13"/>
  <c r="X717" i="13" s="1"/>
  <c r="B716" i="13"/>
  <c r="X716" i="13" s="1"/>
  <c r="B715" i="13"/>
  <c r="X715" i="13" s="1"/>
  <c r="B714" i="13"/>
  <c r="X714" i="13" s="1"/>
  <c r="B713" i="13"/>
  <c r="X713" i="13" s="1"/>
  <c r="B712" i="13"/>
  <c r="X712" i="13" s="1"/>
  <c r="B711" i="13"/>
  <c r="X711" i="13" s="1"/>
  <c r="B710" i="13"/>
  <c r="X710" i="13" s="1"/>
  <c r="B709" i="13"/>
  <c r="X709" i="13" s="1"/>
  <c r="B708" i="13"/>
  <c r="X708" i="13" s="1"/>
  <c r="B707" i="13"/>
  <c r="X707" i="13" s="1"/>
  <c r="B706" i="13"/>
  <c r="X706" i="13" s="1"/>
  <c r="B705" i="13"/>
  <c r="X705" i="13" s="1"/>
  <c r="B704" i="13"/>
  <c r="X704" i="13" s="1"/>
  <c r="B703" i="13"/>
  <c r="X703" i="13" s="1"/>
  <c r="B702" i="13"/>
  <c r="X702" i="13" s="1"/>
  <c r="B701" i="13"/>
  <c r="X701" i="13" s="1"/>
  <c r="B700" i="13"/>
  <c r="X700" i="13" s="1"/>
  <c r="B699" i="13"/>
  <c r="X699" i="13" s="1"/>
  <c r="B698" i="13"/>
  <c r="X698" i="13" s="1"/>
  <c r="B697" i="13"/>
  <c r="X697" i="13" s="1"/>
  <c r="B696" i="13"/>
  <c r="X696" i="13" s="1"/>
  <c r="B695" i="13"/>
  <c r="X695" i="13" s="1"/>
  <c r="B694" i="13"/>
  <c r="X694" i="13" s="1"/>
  <c r="B693" i="13"/>
  <c r="X693" i="13" s="1"/>
  <c r="B692" i="13"/>
  <c r="X692" i="13" s="1"/>
  <c r="B691" i="13"/>
  <c r="X691" i="13" s="1"/>
  <c r="B690" i="13"/>
  <c r="X690" i="13" s="1"/>
  <c r="B689" i="13"/>
  <c r="X689" i="13" s="1"/>
  <c r="B688" i="13"/>
  <c r="X688" i="13" s="1"/>
  <c r="B687" i="13"/>
  <c r="X687" i="13" s="1"/>
  <c r="B686" i="13"/>
  <c r="X686" i="13" s="1"/>
  <c r="B685" i="13"/>
  <c r="X685" i="13" s="1"/>
  <c r="B684" i="13"/>
  <c r="X684" i="13" s="1"/>
  <c r="B683" i="13"/>
  <c r="X683" i="13" s="1"/>
  <c r="B682" i="13"/>
  <c r="X682" i="13" s="1"/>
  <c r="B681" i="13"/>
  <c r="X681" i="13" s="1"/>
  <c r="B680" i="13"/>
  <c r="X680" i="13" s="1"/>
  <c r="B679" i="13"/>
  <c r="X679" i="13" s="1"/>
  <c r="B678" i="13"/>
  <c r="X678" i="13" s="1"/>
  <c r="B677" i="13"/>
  <c r="X677" i="13" s="1"/>
  <c r="B676" i="13"/>
  <c r="X676" i="13" s="1"/>
  <c r="B675" i="13"/>
  <c r="X675" i="13" s="1"/>
  <c r="B674" i="13"/>
  <c r="X674" i="13" s="1"/>
  <c r="B673" i="13"/>
  <c r="X673" i="13" s="1"/>
  <c r="B672" i="13"/>
  <c r="X672" i="13" s="1"/>
  <c r="B671" i="13"/>
  <c r="X671" i="13" s="1"/>
  <c r="B670" i="13"/>
  <c r="X670" i="13" s="1"/>
  <c r="B669" i="13"/>
  <c r="X669" i="13" s="1"/>
  <c r="B668" i="13"/>
  <c r="X668" i="13" s="1"/>
  <c r="B667" i="13"/>
  <c r="X667" i="13" s="1"/>
  <c r="B666" i="13"/>
  <c r="X666" i="13" s="1"/>
  <c r="B665" i="13"/>
  <c r="X665" i="13" s="1"/>
  <c r="B664" i="13"/>
  <c r="X664" i="13" s="1"/>
  <c r="B663" i="13"/>
  <c r="X663" i="13" s="1"/>
  <c r="B662" i="13"/>
  <c r="X662" i="13" s="1"/>
  <c r="B661" i="13"/>
  <c r="X661" i="13" s="1"/>
  <c r="B660" i="13"/>
  <c r="X660" i="13" s="1"/>
  <c r="B659" i="13"/>
  <c r="X659" i="13" s="1"/>
  <c r="B658" i="13"/>
  <c r="X658" i="13" s="1"/>
  <c r="B657" i="13"/>
  <c r="X657" i="13" s="1"/>
  <c r="B656" i="13"/>
  <c r="X656" i="13" s="1"/>
  <c r="B655" i="13"/>
  <c r="X655" i="13" s="1"/>
  <c r="B654" i="13"/>
  <c r="X654" i="13" s="1"/>
  <c r="B653" i="13"/>
  <c r="X653" i="13" s="1"/>
  <c r="B652" i="13"/>
  <c r="X652" i="13" s="1"/>
  <c r="B651" i="13"/>
  <c r="X651" i="13" s="1"/>
  <c r="B650" i="13"/>
  <c r="X650" i="13" s="1"/>
  <c r="B649" i="13"/>
  <c r="X649" i="13" s="1"/>
  <c r="B648" i="13"/>
  <c r="X648" i="13" s="1"/>
  <c r="B647" i="13"/>
  <c r="X647" i="13" s="1"/>
  <c r="B646" i="13"/>
  <c r="X646" i="13" s="1"/>
  <c r="B645" i="13"/>
  <c r="X645" i="13" s="1"/>
  <c r="B644" i="13"/>
  <c r="X644" i="13" s="1"/>
  <c r="B643" i="13"/>
  <c r="X643" i="13" s="1"/>
  <c r="B642" i="13"/>
  <c r="X642" i="13" s="1"/>
  <c r="B641" i="13"/>
  <c r="X641" i="13" s="1"/>
  <c r="B640" i="13"/>
  <c r="X640" i="13" s="1"/>
  <c r="B639" i="13"/>
  <c r="X639" i="13" s="1"/>
  <c r="B638" i="13"/>
  <c r="X638" i="13" s="1"/>
  <c r="B637" i="13"/>
  <c r="X637" i="13" s="1"/>
  <c r="B636" i="13"/>
  <c r="X636" i="13" s="1"/>
  <c r="B635" i="13"/>
  <c r="X635" i="13" s="1"/>
  <c r="B634" i="13"/>
  <c r="X634" i="13" s="1"/>
  <c r="B633" i="13"/>
  <c r="X633" i="13" s="1"/>
  <c r="B632" i="13"/>
  <c r="X632" i="13" s="1"/>
  <c r="B631" i="13"/>
  <c r="X631" i="13" s="1"/>
  <c r="B630" i="13"/>
  <c r="X630" i="13" s="1"/>
  <c r="B629" i="13"/>
  <c r="X629" i="13" s="1"/>
  <c r="B628" i="13"/>
  <c r="X628" i="13" s="1"/>
  <c r="B627" i="13"/>
  <c r="X627" i="13" s="1"/>
  <c r="B626" i="13"/>
  <c r="X626" i="13" s="1"/>
  <c r="B625" i="13"/>
  <c r="X625" i="13" s="1"/>
  <c r="B624" i="13"/>
  <c r="X624" i="13" s="1"/>
  <c r="B623" i="13"/>
  <c r="X623" i="13" s="1"/>
  <c r="B622" i="13"/>
  <c r="X622" i="13" s="1"/>
  <c r="B621" i="13"/>
  <c r="X621" i="13" s="1"/>
  <c r="B620" i="13"/>
  <c r="X620" i="13" s="1"/>
  <c r="B619" i="13"/>
  <c r="X619" i="13" s="1"/>
  <c r="B618" i="13"/>
  <c r="X618" i="13" s="1"/>
  <c r="B617" i="13"/>
  <c r="X617" i="13" s="1"/>
  <c r="B616" i="13"/>
  <c r="X616" i="13" s="1"/>
  <c r="B615" i="13"/>
  <c r="X615" i="13" s="1"/>
  <c r="B614" i="13"/>
  <c r="X614" i="13" s="1"/>
  <c r="B613" i="13"/>
  <c r="X613" i="13" s="1"/>
  <c r="B612" i="13"/>
  <c r="X612" i="13" s="1"/>
  <c r="B611" i="13"/>
  <c r="X611" i="13" s="1"/>
  <c r="B610" i="13"/>
  <c r="X610" i="13" s="1"/>
  <c r="B609" i="13"/>
  <c r="X609" i="13" s="1"/>
  <c r="B608" i="13"/>
  <c r="X608" i="13" s="1"/>
  <c r="B607" i="13"/>
  <c r="X607" i="13" s="1"/>
  <c r="B606" i="13"/>
  <c r="X606" i="13" s="1"/>
  <c r="B605" i="13"/>
  <c r="X605" i="13" s="1"/>
  <c r="B604" i="13"/>
  <c r="X604" i="13" s="1"/>
  <c r="B603" i="13"/>
  <c r="X603" i="13" s="1"/>
  <c r="B602" i="13"/>
  <c r="X602" i="13" s="1"/>
  <c r="B601" i="13"/>
  <c r="X601" i="13" s="1"/>
  <c r="B600" i="13"/>
  <c r="X600" i="13" s="1"/>
  <c r="B599" i="13"/>
  <c r="X599" i="13" s="1"/>
  <c r="B598" i="13"/>
  <c r="X598" i="13" s="1"/>
  <c r="B597" i="13"/>
  <c r="X597" i="13" s="1"/>
  <c r="B596" i="13"/>
  <c r="X596" i="13" s="1"/>
  <c r="B595" i="13"/>
  <c r="X595" i="13" s="1"/>
  <c r="B594" i="13"/>
  <c r="X594" i="13" s="1"/>
  <c r="B593" i="13"/>
  <c r="X593" i="13" s="1"/>
  <c r="B592" i="13"/>
  <c r="X592" i="13" s="1"/>
  <c r="B591" i="13"/>
  <c r="X591" i="13" s="1"/>
  <c r="B590" i="13"/>
  <c r="X590" i="13" s="1"/>
  <c r="B589" i="13"/>
  <c r="X589" i="13" s="1"/>
  <c r="B588" i="13"/>
  <c r="X588" i="13" s="1"/>
  <c r="B587" i="13"/>
  <c r="X587" i="13" s="1"/>
  <c r="B586" i="13"/>
  <c r="X586" i="13" s="1"/>
  <c r="B585" i="13"/>
  <c r="X585" i="13" s="1"/>
  <c r="B584" i="13"/>
  <c r="X584" i="13" s="1"/>
  <c r="B583" i="13"/>
  <c r="X583" i="13" s="1"/>
  <c r="B582" i="13"/>
  <c r="X582" i="13" s="1"/>
  <c r="B581" i="13"/>
  <c r="X581" i="13" s="1"/>
  <c r="B580" i="13"/>
  <c r="X580" i="13" s="1"/>
  <c r="B579" i="13"/>
  <c r="X579" i="13" s="1"/>
  <c r="B578" i="13"/>
  <c r="X578" i="13" s="1"/>
  <c r="B577" i="13"/>
  <c r="X577" i="13" s="1"/>
  <c r="B576" i="13"/>
  <c r="X576" i="13" s="1"/>
  <c r="B575" i="13"/>
  <c r="X575" i="13" s="1"/>
  <c r="B574" i="13"/>
  <c r="X574" i="13" s="1"/>
  <c r="B573" i="13"/>
  <c r="X573" i="13" s="1"/>
  <c r="B572" i="13"/>
  <c r="X572" i="13" s="1"/>
  <c r="B571" i="13"/>
  <c r="X571" i="13" s="1"/>
  <c r="B570" i="13"/>
  <c r="X570" i="13" s="1"/>
  <c r="B569" i="13"/>
  <c r="X569" i="13" s="1"/>
  <c r="B568" i="13"/>
  <c r="X568" i="13" s="1"/>
  <c r="B567" i="13"/>
  <c r="X567" i="13" s="1"/>
  <c r="B566" i="13"/>
  <c r="X566" i="13" s="1"/>
  <c r="B565" i="13"/>
  <c r="X565" i="13" s="1"/>
  <c r="B564" i="13"/>
  <c r="X564" i="13" s="1"/>
  <c r="B563" i="13"/>
  <c r="X563" i="13" s="1"/>
  <c r="B562" i="13"/>
  <c r="X562" i="13" s="1"/>
  <c r="B561" i="13"/>
  <c r="X561" i="13" s="1"/>
  <c r="B560" i="13"/>
  <c r="X560" i="13" s="1"/>
  <c r="B559" i="13"/>
  <c r="X559" i="13" s="1"/>
  <c r="B558" i="13"/>
  <c r="X558" i="13" s="1"/>
  <c r="B557" i="13"/>
  <c r="X557" i="13" s="1"/>
  <c r="B556" i="13"/>
  <c r="X556" i="13" s="1"/>
  <c r="B555" i="13"/>
  <c r="X555" i="13" s="1"/>
  <c r="B554" i="13"/>
  <c r="X554" i="13" s="1"/>
  <c r="B553" i="13"/>
  <c r="X553" i="13" s="1"/>
  <c r="B552" i="13"/>
  <c r="X552" i="13" s="1"/>
  <c r="B551" i="13"/>
  <c r="X551" i="13" s="1"/>
  <c r="B550" i="13"/>
  <c r="X550" i="13" s="1"/>
  <c r="B549" i="13"/>
  <c r="X549" i="13" s="1"/>
  <c r="B548" i="13"/>
  <c r="X548" i="13" s="1"/>
  <c r="B547" i="13"/>
  <c r="X547" i="13" s="1"/>
  <c r="B546" i="13"/>
  <c r="X546" i="13" s="1"/>
  <c r="B545" i="13"/>
  <c r="X545" i="13" s="1"/>
  <c r="B544" i="13"/>
  <c r="X544" i="13" s="1"/>
  <c r="B543" i="13"/>
  <c r="X543" i="13" s="1"/>
  <c r="B542" i="13"/>
  <c r="X542" i="13" s="1"/>
  <c r="B541" i="13"/>
  <c r="X541" i="13" s="1"/>
  <c r="B540" i="13"/>
  <c r="X540" i="13" s="1"/>
  <c r="B539" i="13"/>
  <c r="X539" i="13" s="1"/>
  <c r="B538" i="13"/>
  <c r="X538" i="13" s="1"/>
  <c r="B537" i="13"/>
  <c r="X537" i="13" s="1"/>
  <c r="B536" i="13"/>
  <c r="X536" i="13" s="1"/>
  <c r="B535" i="13"/>
  <c r="X535" i="13" s="1"/>
  <c r="B534" i="13"/>
  <c r="X534" i="13" s="1"/>
  <c r="B533" i="13"/>
  <c r="X533" i="13" s="1"/>
  <c r="B532" i="13"/>
  <c r="X532" i="13" s="1"/>
  <c r="B531" i="13"/>
  <c r="X531" i="13" s="1"/>
  <c r="B530" i="13"/>
  <c r="X530" i="13" s="1"/>
  <c r="B529" i="13"/>
  <c r="X529" i="13" s="1"/>
  <c r="B528" i="13"/>
  <c r="X528" i="13" s="1"/>
  <c r="B527" i="13"/>
  <c r="X527" i="13" s="1"/>
  <c r="B526" i="13"/>
  <c r="X526" i="13" s="1"/>
  <c r="B525" i="13"/>
  <c r="X525" i="13" s="1"/>
  <c r="B524" i="13"/>
  <c r="X524" i="13" s="1"/>
  <c r="B523" i="13"/>
  <c r="X523" i="13" s="1"/>
  <c r="B522" i="13"/>
  <c r="X522" i="13" s="1"/>
  <c r="B521" i="13"/>
  <c r="X521" i="13" s="1"/>
  <c r="B520" i="13"/>
  <c r="X520" i="13" s="1"/>
  <c r="B519" i="13"/>
  <c r="X519" i="13" s="1"/>
  <c r="B518" i="13"/>
  <c r="X518" i="13" s="1"/>
  <c r="B517" i="13"/>
  <c r="X517" i="13" s="1"/>
  <c r="B516" i="13"/>
  <c r="X516" i="13" s="1"/>
  <c r="B515" i="13"/>
  <c r="X515" i="13" s="1"/>
  <c r="B514" i="13"/>
  <c r="X514" i="13" s="1"/>
  <c r="B513" i="13"/>
  <c r="X513" i="13" s="1"/>
  <c r="B512" i="13"/>
  <c r="X512" i="13" s="1"/>
  <c r="B511" i="13"/>
  <c r="X511" i="13" s="1"/>
  <c r="B510" i="13"/>
  <c r="X510" i="13" s="1"/>
  <c r="B509" i="13"/>
  <c r="X509" i="13" s="1"/>
  <c r="B508" i="13"/>
  <c r="X508" i="13" s="1"/>
  <c r="B507" i="13"/>
  <c r="X507" i="13" s="1"/>
  <c r="B506" i="13"/>
  <c r="X506" i="13" s="1"/>
  <c r="B505" i="13"/>
  <c r="X505" i="13" s="1"/>
  <c r="B504" i="13"/>
  <c r="X504" i="13" s="1"/>
  <c r="B503" i="13"/>
  <c r="X503" i="13" s="1"/>
  <c r="B502" i="13"/>
  <c r="X502" i="13" s="1"/>
  <c r="B501" i="13"/>
  <c r="X501" i="13" s="1"/>
  <c r="B500" i="13"/>
  <c r="X500" i="13" s="1"/>
  <c r="B499" i="13"/>
  <c r="X499" i="13" s="1"/>
  <c r="B498" i="13"/>
  <c r="X498" i="13" s="1"/>
  <c r="B497" i="13"/>
  <c r="X497" i="13" s="1"/>
  <c r="B496" i="13"/>
  <c r="X496" i="13" s="1"/>
  <c r="B495" i="13"/>
  <c r="X495" i="13" s="1"/>
  <c r="B494" i="13"/>
  <c r="X494" i="13" s="1"/>
  <c r="B493" i="13"/>
  <c r="X493" i="13" s="1"/>
  <c r="B492" i="13"/>
  <c r="X492" i="13" s="1"/>
  <c r="B491" i="13"/>
  <c r="X491" i="13" s="1"/>
  <c r="B490" i="13"/>
  <c r="X490" i="13" s="1"/>
  <c r="B489" i="13"/>
  <c r="X489" i="13" s="1"/>
  <c r="B488" i="13"/>
  <c r="X488" i="13" s="1"/>
  <c r="B487" i="13"/>
  <c r="X487" i="13" s="1"/>
  <c r="B486" i="13"/>
  <c r="X486" i="13" s="1"/>
  <c r="B485" i="13"/>
  <c r="X485" i="13" s="1"/>
  <c r="B484" i="13"/>
  <c r="X484" i="13" s="1"/>
  <c r="B483" i="13"/>
  <c r="X483" i="13" s="1"/>
  <c r="B482" i="13"/>
  <c r="X482" i="13" s="1"/>
  <c r="B481" i="13"/>
  <c r="X481" i="13" s="1"/>
  <c r="B480" i="13"/>
  <c r="X480" i="13" s="1"/>
  <c r="B479" i="13"/>
  <c r="X479" i="13" s="1"/>
  <c r="B478" i="13"/>
  <c r="X478" i="13" s="1"/>
  <c r="B477" i="13"/>
  <c r="X477" i="13" s="1"/>
  <c r="B476" i="13"/>
  <c r="X476" i="13" s="1"/>
  <c r="B475" i="13"/>
  <c r="X475" i="13" s="1"/>
  <c r="B474" i="13"/>
  <c r="X474" i="13" s="1"/>
  <c r="B473" i="13"/>
  <c r="X473" i="13" s="1"/>
  <c r="B472" i="13"/>
  <c r="X472" i="13" s="1"/>
  <c r="B471" i="13"/>
  <c r="X471" i="13" s="1"/>
  <c r="B470" i="13"/>
  <c r="X470" i="13" s="1"/>
  <c r="B469" i="13"/>
  <c r="X469" i="13" s="1"/>
  <c r="B468" i="13"/>
  <c r="X468" i="13" s="1"/>
  <c r="B467" i="13"/>
  <c r="X467" i="13" s="1"/>
  <c r="B466" i="13"/>
  <c r="X466" i="13" s="1"/>
  <c r="B465" i="13"/>
  <c r="X465" i="13" s="1"/>
  <c r="B464" i="13"/>
  <c r="X464" i="13" s="1"/>
  <c r="B463" i="13"/>
  <c r="X463" i="13" s="1"/>
  <c r="B462" i="13"/>
  <c r="X462" i="13" s="1"/>
  <c r="B461" i="13"/>
  <c r="X461" i="13" s="1"/>
  <c r="B460" i="13"/>
  <c r="X460" i="13" s="1"/>
  <c r="B459" i="13"/>
  <c r="X459" i="13" s="1"/>
  <c r="B458" i="13"/>
  <c r="X458" i="13" s="1"/>
  <c r="B457" i="13"/>
  <c r="X457" i="13" s="1"/>
  <c r="B456" i="13"/>
  <c r="X456" i="13" s="1"/>
  <c r="B455" i="13"/>
  <c r="X455" i="13" s="1"/>
  <c r="B454" i="13"/>
  <c r="X454" i="13" s="1"/>
  <c r="B453" i="13"/>
  <c r="X453" i="13" s="1"/>
  <c r="B452" i="13"/>
  <c r="X452" i="13" s="1"/>
  <c r="B451" i="13"/>
  <c r="X451" i="13" s="1"/>
  <c r="B450" i="13"/>
  <c r="X450" i="13" s="1"/>
  <c r="B449" i="13"/>
  <c r="X449" i="13" s="1"/>
  <c r="B448" i="13"/>
  <c r="X448" i="13" s="1"/>
  <c r="B447" i="13"/>
  <c r="X447" i="13" s="1"/>
  <c r="B446" i="13"/>
  <c r="X446" i="13" s="1"/>
  <c r="B445" i="13"/>
  <c r="X445" i="13" s="1"/>
  <c r="B444" i="13"/>
  <c r="X444" i="13" s="1"/>
  <c r="B443" i="13"/>
  <c r="X443" i="13" s="1"/>
  <c r="B442" i="13"/>
  <c r="X442" i="13" s="1"/>
  <c r="B441" i="13"/>
  <c r="X441" i="13" s="1"/>
  <c r="B440" i="13"/>
  <c r="X440" i="13" s="1"/>
  <c r="B439" i="13"/>
  <c r="X439" i="13" s="1"/>
  <c r="B438" i="13"/>
  <c r="X438" i="13" s="1"/>
  <c r="B437" i="13"/>
  <c r="X437" i="13" s="1"/>
  <c r="B436" i="13"/>
  <c r="X436" i="13" s="1"/>
  <c r="B435" i="13"/>
  <c r="X435" i="13" s="1"/>
  <c r="B434" i="13"/>
  <c r="X434" i="13" s="1"/>
  <c r="B433" i="13"/>
  <c r="X433" i="13" s="1"/>
  <c r="B432" i="13"/>
  <c r="X432" i="13" s="1"/>
  <c r="B431" i="13"/>
  <c r="X431" i="13" s="1"/>
  <c r="B430" i="13"/>
  <c r="X430" i="13" s="1"/>
  <c r="B429" i="13"/>
  <c r="X429" i="13" s="1"/>
  <c r="B428" i="13"/>
  <c r="X428" i="13" s="1"/>
  <c r="B427" i="13"/>
  <c r="X427" i="13" s="1"/>
  <c r="B426" i="13"/>
  <c r="X426" i="13" s="1"/>
  <c r="B425" i="13"/>
  <c r="X425" i="13" s="1"/>
  <c r="B424" i="13"/>
  <c r="X424" i="13" s="1"/>
  <c r="B423" i="13"/>
  <c r="X423" i="13" s="1"/>
  <c r="B422" i="13"/>
  <c r="X422" i="13" s="1"/>
  <c r="B421" i="13"/>
  <c r="X421" i="13" s="1"/>
  <c r="B420" i="13"/>
  <c r="X420" i="13" s="1"/>
  <c r="B419" i="13"/>
  <c r="X419" i="13" s="1"/>
  <c r="B418" i="13"/>
  <c r="X418" i="13" s="1"/>
  <c r="B417" i="13"/>
  <c r="X417" i="13" s="1"/>
  <c r="B416" i="13"/>
  <c r="X416" i="13" s="1"/>
  <c r="B415" i="13"/>
  <c r="X415" i="13" s="1"/>
  <c r="B414" i="13"/>
  <c r="X414" i="13" s="1"/>
  <c r="B413" i="13"/>
  <c r="X413" i="13" s="1"/>
  <c r="B412" i="13"/>
  <c r="X412" i="13" s="1"/>
  <c r="B411" i="13"/>
  <c r="X411" i="13" s="1"/>
  <c r="B410" i="13"/>
  <c r="X410" i="13" s="1"/>
  <c r="B409" i="13"/>
  <c r="X409" i="13" s="1"/>
  <c r="B408" i="13"/>
  <c r="X408" i="13" s="1"/>
  <c r="B407" i="13"/>
  <c r="X407" i="13" s="1"/>
  <c r="B406" i="13"/>
  <c r="X406" i="13" s="1"/>
  <c r="B405" i="13"/>
  <c r="X405" i="13" s="1"/>
  <c r="B404" i="13"/>
  <c r="X404" i="13" s="1"/>
  <c r="B403" i="13"/>
  <c r="X403" i="13" s="1"/>
  <c r="B402" i="13"/>
  <c r="X402" i="13" s="1"/>
  <c r="B401" i="13"/>
  <c r="X401" i="13" s="1"/>
  <c r="B400" i="13"/>
  <c r="X400" i="13" s="1"/>
  <c r="B399" i="13"/>
  <c r="X399" i="13" s="1"/>
  <c r="B398" i="13"/>
  <c r="X398" i="13" s="1"/>
  <c r="B397" i="13"/>
  <c r="X397" i="13" s="1"/>
  <c r="B396" i="13"/>
  <c r="X396" i="13" s="1"/>
  <c r="B395" i="13"/>
  <c r="X395" i="13" s="1"/>
  <c r="B394" i="13"/>
  <c r="X394" i="13" s="1"/>
  <c r="B393" i="13"/>
  <c r="X393" i="13" s="1"/>
  <c r="B392" i="13"/>
  <c r="X392" i="13" s="1"/>
  <c r="B391" i="13"/>
  <c r="X391" i="13" s="1"/>
  <c r="B390" i="13"/>
  <c r="X390" i="13" s="1"/>
  <c r="B389" i="13"/>
  <c r="X389" i="13" s="1"/>
  <c r="B388" i="13"/>
  <c r="X388" i="13" s="1"/>
  <c r="B387" i="13"/>
  <c r="X387" i="13" s="1"/>
  <c r="B386" i="13"/>
  <c r="X386" i="13" s="1"/>
  <c r="B385" i="13"/>
  <c r="X385" i="13" s="1"/>
  <c r="B384" i="13"/>
  <c r="X384" i="13" s="1"/>
  <c r="B383" i="13"/>
  <c r="X383" i="13" s="1"/>
  <c r="B382" i="13"/>
  <c r="X382" i="13" s="1"/>
  <c r="B381" i="13"/>
  <c r="X381" i="13" s="1"/>
  <c r="B380" i="13"/>
  <c r="X380" i="13" s="1"/>
  <c r="B379" i="13"/>
  <c r="X379" i="13" s="1"/>
  <c r="B378" i="13"/>
  <c r="X378" i="13" s="1"/>
  <c r="B377" i="13"/>
  <c r="X377" i="13" s="1"/>
  <c r="B376" i="13"/>
  <c r="X376" i="13" s="1"/>
  <c r="B375" i="13"/>
  <c r="X375" i="13" s="1"/>
  <c r="B374" i="13"/>
  <c r="X374" i="13" s="1"/>
  <c r="B373" i="13"/>
  <c r="X373" i="13" s="1"/>
  <c r="B372" i="13"/>
  <c r="X372" i="13" s="1"/>
  <c r="B371" i="13"/>
  <c r="X371" i="13" s="1"/>
  <c r="B370" i="13"/>
  <c r="X370" i="13" s="1"/>
  <c r="B369" i="13"/>
  <c r="X369" i="13" s="1"/>
  <c r="B368" i="13"/>
  <c r="X368" i="13" s="1"/>
  <c r="B367" i="13"/>
  <c r="X367" i="13" s="1"/>
  <c r="B366" i="13"/>
  <c r="X366" i="13" s="1"/>
  <c r="B365" i="13"/>
  <c r="X365" i="13" s="1"/>
  <c r="B364" i="13"/>
  <c r="X364" i="13" s="1"/>
  <c r="B363" i="13"/>
  <c r="X363" i="13" s="1"/>
  <c r="B362" i="13"/>
  <c r="X362" i="13" s="1"/>
  <c r="B361" i="13"/>
  <c r="X361" i="13" s="1"/>
  <c r="B360" i="13"/>
  <c r="X360" i="13" s="1"/>
  <c r="B359" i="13"/>
  <c r="X359" i="13" s="1"/>
  <c r="B358" i="13"/>
  <c r="X358" i="13" s="1"/>
  <c r="B357" i="13"/>
  <c r="X357" i="13" s="1"/>
  <c r="B356" i="13"/>
  <c r="X356" i="13" s="1"/>
  <c r="B355" i="13"/>
  <c r="X355" i="13" s="1"/>
  <c r="B354" i="13"/>
  <c r="X354" i="13" s="1"/>
  <c r="B353" i="13"/>
  <c r="X353" i="13" s="1"/>
  <c r="B352" i="13"/>
  <c r="X352" i="13" s="1"/>
  <c r="B351" i="13"/>
  <c r="X351" i="13" s="1"/>
  <c r="B350" i="13"/>
  <c r="X350" i="13" s="1"/>
  <c r="B349" i="13"/>
  <c r="X349" i="13" s="1"/>
  <c r="B348" i="13"/>
  <c r="X348" i="13" s="1"/>
  <c r="B347" i="13"/>
  <c r="X347" i="13" s="1"/>
  <c r="B346" i="13"/>
  <c r="X346" i="13" s="1"/>
  <c r="B345" i="13"/>
  <c r="X345" i="13" s="1"/>
  <c r="B344" i="13"/>
  <c r="X344" i="13" s="1"/>
  <c r="B343" i="13"/>
  <c r="X343" i="13" s="1"/>
  <c r="B342" i="13"/>
  <c r="X342" i="13" s="1"/>
  <c r="B341" i="13"/>
  <c r="X341" i="13" s="1"/>
  <c r="B340" i="13"/>
  <c r="X340" i="13" s="1"/>
  <c r="B339" i="13"/>
  <c r="X339" i="13" s="1"/>
  <c r="B338" i="13"/>
  <c r="X338" i="13" s="1"/>
  <c r="B337" i="13"/>
  <c r="X337" i="13" s="1"/>
  <c r="B336" i="13"/>
  <c r="X336" i="13" s="1"/>
  <c r="B335" i="13"/>
  <c r="X335" i="13" s="1"/>
  <c r="B334" i="13"/>
  <c r="X334" i="13" s="1"/>
  <c r="B333" i="13"/>
  <c r="X333" i="13" s="1"/>
  <c r="B332" i="13"/>
  <c r="X332" i="13" s="1"/>
  <c r="B331" i="13"/>
  <c r="X331" i="13" s="1"/>
  <c r="B330" i="13"/>
  <c r="X330" i="13" s="1"/>
  <c r="B329" i="13"/>
  <c r="X329" i="13" s="1"/>
  <c r="B328" i="13"/>
  <c r="X328" i="13" s="1"/>
  <c r="B327" i="13"/>
  <c r="X327" i="13" s="1"/>
  <c r="B326" i="13"/>
  <c r="X326" i="13" s="1"/>
  <c r="B325" i="13"/>
  <c r="X325" i="13" s="1"/>
  <c r="B324" i="13"/>
  <c r="X324" i="13" s="1"/>
  <c r="B323" i="13"/>
  <c r="X323" i="13" s="1"/>
  <c r="B322" i="13"/>
  <c r="X322" i="13" s="1"/>
  <c r="B321" i="13"/>
  <c r="X321" i="13" s="1"/>
  <c r="B320" i="13"/>
  <c r="X320" i="13" s="1"/>
  <c r="B319" i="13"/>
  <c r="X319" i="13" s="1"/>
  <c r="B318" i="13"/>
  <c r="X318" i="13" s="1"/>
  <c r="B317" i="13"/>
  <c r="X317" i="13" s="1"/>
  <c r="B316" i="13"/>
  <c r="X316" i="13" s="1"/>
  <c r="B315" i="13"/>
  <c r="X315" i="13" s="1"/>
  <c r="B314" i="13"/>
  <c r="X314" i="13" s="1"/>
  <c r="B313" i="13"/>
  <c r="X313" i="13" s="1"/>
  <c r="B312" i="13"/>
  <c r="X312" i="13" s="1"/>
  <c r="B311" i="13"/>
  <c r="X311" i="13" s="1"/>
  <c r="B310" i="13"/>
  <c r="X310" i="13" s="1"/>
  <c r="B309" i="13"/>
  <c r="X309" i="13" s="1"/>
  <c r="B308" i="13"/>
  <c r="X308" i="13" s="1"/>
  <c r="B307" i="13"/>
  <c r="X307" i="13" s="1"/>
  <c r="B306" i="13"/>
  <c r="X306" i="13" s="1"/>
  <c r="B305" i="13"/>
  <c r="X305" i="13" s="1"/>
  <c r="B304" i="13"/>
  <c r="X304" i="13" s="1"/>
  <c r="B303" i="13"/>
  <c r="X303" i="13" s="1"/>
  <c r="B302" i="13"/>
  <c r="X302" i="13" s="1"/>
  <c r="B301" i="13"/>
  <c r="X301" i="13" s="1"/>
  <c r="B300" i="13"/>
  <c r="X300" i="13" s="1"/>
  <c r="B299" i="13"/>
  <c r="X299" i="13" s="1"/>
  <c r="B298" i="13"/>
  <c r="X298" i="13" s="1"/>
  <c r="B297" i="13"/>
  <c r="X297" i="13" s="1"/>
  <c r="B296" i="13"/>
  <c r="X296" i="13" s="1"/>
  <c r="B295" i="13"/>
  <c r="X295" i="13" s="1"/>
  <c r="B294" i="13"/>
  <c r="X294" i="13" s="1"/>
  <c r="B293" i="13"/>
  <c r="X293" i="13" s="1"/>
  <c r="B292" i="13"/>
  <c r="X292" i="13" s="1"/>
  <c r="B291" i="13"/>
  <c r="X291" i="13" s="1"/>
  <c r="B290" i="13"/>
  <c r="X290" i="13" s="1"/>
  <c r="B289" i="13"/>
  <c r="X289" i="13" s="1"/>
  <c r="B288" i="13"/>
  <c r="X288" i="13" s="1"/>
  <c r="B287" i="13"/>
  <c r="X287" i="13" s="1"/>
  <c r="B286" i="13"/>
  <c r="X286" i="13" s="1"/>
  <c r="B285" i="13"/>
  <c r="X285" i="13" s="1"/>
  <c r="B284" i="13"/>
  <c r="X284" i="13" s="1"/>
  <c r="B283" i="13"/>
  <c r="X283" i="13" s="1"/>
  <c r="B282" i="13"/>
  <c r="X282" i="13" s="1"/>
  <c r="B281" i="13"/>
  <c r="X281" i="13" s="1"/>
  <c r="B280" i="13"/>
  <c r="X280" i="13" s="1"/>
  <c r="B279" i="13"/>
  <c r="X279" i="13" s="1"/>
  <c r="B278" i="13"/>
  <c r="X278" i="13" s="1"/>
  <c r="B277" i="13"/>
  <c r="X277" i="13" s="1"/>
  <c r="B276" i="13"/>
  <c r="X276" i="13" s="1"/>
  <c r="B275" i="13"/>
  <c r="X275" i="13" s="1"/>
  <c r="B274" i="13"/>
  <c r="X274" i="13" s="1"/>
  <c r="B273" i="13"/>
  <c r="X273" i="13" s="1"/>
  <c r="B272" i="13"/>
  <c r="X272" i="13" s="1"/>
  <c r="B271" i="13"/>
  <c r="X271" i="13" s="1"/>
  <c r="B270" i="13"/>
  <c r="X270" i="13" s="1"/>
  <c r="B269" i="13"/>
  <c r="X269" i="13" s="1"/>
  <c r="B268" i="13"/>
  <c r="X268" i="13" s="1"/>
  <c r="B267" i="13"/>
  <c r="X267" i="13" s="1"/>
  <c r="B266" i="13"/>
  <c r="X266" i="13" s="1"/>
  <c r="B265" i="13"/>
  <c r="X265" i="13" s="1"/>
  <c r="B264" i="13"/>
  <c r="X264" i="13" s="1"/>
  <c r="B263" i="13"/>
  <c r="X263" i="13" s="1"/>
  <c r="B262" i="13"/>
  <c r="X262" i="13" s="1"/>
  <c r="B261" i="13"/>
  <c r="X261" i="13" s="1"/>
  <c r="B260" i="13"/>
  <c r="X260" i="13" s="1"/>
  <c r="B259" i="13"/>
  <c r="X259" i="13" s="1"/>
  <c r="B258" i="13"/>
  <c r="X258" i="13" s="1"/>
  <c r="B257" i="13"/>
  <c r="X257" i="13" s="1"/>
  <c r="B256" i="13"/>
  <c r="X256" i="13" s="1"/>
  <c r="B255" i="13"/>
  <c r="X255" i="13" s="1"/>
  <c r="B254" i="13"/>
  <c r="X254" i="13" s="1"/>
  <c r="B253" i="13"/>
  <c r="X253" i="13" s="1"/>
  <c r="B252" i="13"/>
  <c r="X252" i="13" s="1"/>
  <c r="B251" i="13"/>
  <c r="X251" i="13" s="1"/>
  <c r="B250" i="13"/>
  <c r="X250" i="13" s="1"/>
  <c r="B249" i="13"/>
  <c r="X249" i="13" s="1"/>
  <c r="B248" i="13"/>
  <c r="X248" i="13" s="1"/>
  <c r="B247" i="13"/>
  <c r="X247" i="13" s="1"/>
  <c r="B246" i="13"/>
  <c r="X246" i="13" s="1"/>
  <c r="B245" i="13"/>
  <c r="X245" i="13" s="1"/>
  <c r="B244" i="13"/>
  <c r="X244" i="13" s="1"/>
  <c r="B243" i="13"/>
  <c r="X243" i="13" s="1"/>
  <c r="B242" i="13"/>
  <c r="X242" i="13" s="1"/>
  <c r="B241" i="13"/>
  <c r="X241" i="13" s="1"/>
  <c r="B240" i="13"/>
  <c r="X240" i="13" s="1"/>
  <c r="B239" i="13"/>
  <c r="X239" i="13" s="1"/>
  <c r="B238" i="13"/>
  <c r="X238" i="13" s="1"/>
  <c r="B237" i="13"/>
  <c r="X237" i="13" s="1"/>
  <c r="B236" i="13"/>
  <c r="X236" i="13" s="1"/>
  <c r="B235" i="13"/>
  <c r="X235" i="13" s="1"/>
  <c r="B234" i="13"/>
  <c r="X234" i="13" s="1"/>
  <c r="B233" i="13"/>
  <c r="X233" i="13" s="1"/>
  <c r="B232" i="13"/>
  <c r="X232" i="13" s="1"/>
  <c r="B231" i="13"/>
  <c r="X231" i="13" s="1"/>
  <c r="B230" i="13"/>
  <c r="X230" i="13" s="1"/>
  <c r="B229" i="13"/>
  <c r="X229" i="13" s="1"/>
  <c r="B228" i="13"/>
  <c r="X228" i="13" s="1"/>
  <c r="B227" i="13"/>
  <c r="X227" i="13" s="1"/>
  <c r="B226" i="13"/>
  <c r="X226" i="13" s="1"/>
  <c r="B225" i="13"/>
  <c r="X225" i="13" s="1"/>
  <c r="B224" i="13"/>
  <c r="X224" i="13" s="1"/>
  <c r="B223" i="13"/>
  <c r="X223" i="13" s="1"/>
  <c r="B222" i="13"/>
  <c r="X222" i="13" s="1"/>
  <c r="B221" i="13"/>
  <c r="X221" i="13" s="1"/>
  <c r="B220" i="13"/>
  <c r="X220" i="13" s="1"/>
  <c r="B219" i="13"/>
  <c r="X219" i="13" s="1"/>
  <c r="B218" i="13"/>
  <c r="X218" i="13" s="1"/>
  <c r="B217" i="13"/>
  <c r="X217" i="13" s="1"/>
  <c r="B216" i="13"/>
  <c r="X216" i="13" s="1"/>
  <c r="B215" i="13"/>
  <c r="X215" i="13" s="1"/>
  <c r="B214" i="13"/>
  <c r="X214" i="13" s="1"/>
  <c r="B213" i="13"/>
  <c r="X213" i="13" s="1"/>
  <c r="B212" i="13"/>
  <c r="X212" i="13" s="1"/>
  <c r="B211" i="13"/>
  <c r="X211" i="13" s="1"/>
  <c r="B210" i="13"/>
  <c r="X210" i="13" s="1"/>
  <c r="B209" i="13"/>
  <c r="X209" i="13" s="1"/>
  <c r="B208" i="13"/>
  <c r="X208" i="13" s="1"/>
  <c r="B207" i="13"/>
  <c r="X207" i="13" s="1"/>
  <c r="B206" i="13"/>
  <c r="X206" i="13" s="1"/>
  <c r="B205" i="13"/>
  <c r="X205" i="13" s="1"/>
  <c r="B204" i="13"/>
  <c r="X204" i="13" s="1"/>
  <c r="B203" i="13"/>
  <c r="X203" i="13" s="1"/>
  <c r="B202" i="13"/>
  <c r="X202" i="13" s="1"/>
  <c r="B201" i="13"/>
  <c r="X201" i="13" s="1"/>
  <c r="B200" i="13"/>
  <c r="X200" i="13" s="1"/>
  <c r="B199" i="13"/>
  <c r="X199" i="13" s="1"/>
  <c r="B198" i="13"/>
  <c r="X198" i="13" s="1"/>
  <c r="B197" i="13"/>
  <c r="X197" i="13" s="1"/>
  <c r="B196" i="13"/>
  <c r="X196" i="13" s="1"/>
  <c r="B195" i="13"/>
  <c r="X195" i="13" s="1"/>
  <c r="B194" i="13"/>
  <c r="X194" i="13" s="1"/>
  <c r="B193" i="13"/>
  <c r="X193" i="13" s="1"/>
  <c r="B192" i="13"/>
  <c r="X192" i="13" s="1"/>
  <c r="B191" i="13"/>
  <c r="X191" i="13" s="1"/>
  <c r="B190" i="13"/>
  <c r="X190" i="13" s="1"/>
  <c r="B189" i="13"/>
  <c r="X189" i="13" s="1"/>
  <c r="B188" i="13"/>
  <c r="X188" i="13" s="1"/>
  <c r="B187" i="13"/>
  <c r="X187" i="13" s="1"/>
  <c r="B186" i="13"/>
  <c r="X186" i="13" s="1"/>
  <c r="B185" i="13"/>
  <c r="X185" i="13" s="1"/>
  <c r="B184" i="13"/>
  <c r="X184" i="13" s="1"/>
  <c r="B183" i="13"/>
  <c r="X183" i="13" s="1"/>
  <c r="B182" i="13"/>
  <c r="X182" i="13" s="1"/>
  <c r="B181" i="13"/>
  <c r="X181" i="13" s="1"/>
  <c r="B180" i="13"/>
  <c r="X180" i="13" s="1"/>
  <c r="B179" i="13"/>
  <c r="X179" i="13" s="1"/>
  <c r="B178" i="13"/>
  <c r="X178" i="13" s="1"/>
  <c r="B177" i="13"/>
  <c r="X177" i="13" s="1"/>
  <c r="B176" i="13"/>
  <c r="X176" i="13" s="1"/>
  <c r="B175" i="13"/>
  <c r="X175" i="13" s="1"/>
  <c r="B174" i="13"/>
  <c r="X174" i="13" s="1"/>
  <c r="B173" i="13"/>
  <c r="X173" i="13" s="1"/>
  <c r="B172" i="13"/>
  <c r="X172" i="13" s="1"/>
  <c r="B171" i="13"/>
  <c r="X171" i="13" s="1"/>
  <c r="B170" i="13"/>
  <c r="X170" i="13" s="1"/>
  <c r="B169" i="13"/>
  <c r="X169" i="13" s="1"/>
  <c r="B168" i="13"/>
  <c r="X168" i="13" s="1"/>
  <c r="B167" i="13"/>
  <c r="X167" i="13" s="1"/>
  <c r="B166" i="13"/>
  <c r="X166" i="13" s="1"/>
  <c r="B165" i="13"/>
  <c r="X165" i="13" s="1"/>
  <c r="B164" i="13"/>
  <c r="X164" i="13" s="1"/>
  <c r="B163" i="13"/>
  <c r="X163" i="13" s="1"/>
  <c r="B162" i="13"/>
  <c r="X162" i="13" s="1"/>
  <c r="B161" i="13"/>
  <c r="X161" i="13" s="1"/>
  <c r="B160" i="13"/>
  <c r="X160" i="13" s="1"/>
  <c r="B159" i="13"/>
  <c r="X159" i="13" s="1"/>
  <c r="B158" i="13"/>
  <c r="X158" i="13" s="1"/>
  <c r="B157" i="13"/>
  <c r="X157" i="13" s="1"/>
  <c r="B156" i="13"/>
  <c r="X156" i="13" s="1"/>
  <c r="B155" i="13"/>
  <c r="X155" i="13" s="1"/>
  <c r="B154" i="13"/>
  <c r="X154" i="13" s="1"/>
  <c r="B153" i="13"/>
  <c r="X153" i="13" s="1"/>
  <c r="B152" i="13"/>
  <c r="X152" i="13" s="1"/>
  <c r="B151" i="13"/>
  <c r="X151" i="13" s="1"/>
  <c r="B150" i="13"/>
  <c r="X150" i="13" s="1"/>
  <c r="B149" i="13"/>
  <c r="X149" i="13" s="1"/>
  <c r="B148" i="13"/>
  <c r="X148" i="13" s="1"/>
  <c r="B147" i="13"/>
  <c r="X147" i="13" s="1"/>
  <c r="B146" i="13"/>
  <c r="X146" i="13" s="1"/>
  <c r="B145" i="13"/>
  <c r="X145" i="13" s="1"/>
  <c r="B144" i="13"/>
  <c r="X144" i="13" s="1"/>
  <c r="B143" i="13"/>
  <c r="X143" i="13" s="1"/>
  <c r="B142" i="13"/>
  <c r="X142" i="13" s="1"/>
  <c r="B141" i="13"/>
  <c r="X141" i="13" s="1"/>
  <c r="B140" i="13"/>
  <c r="X140" i="13" s="1"/>
  <c r="B139" i="13"/>
  <c r="X139" i="13" s="1"/>
  <c r="B138" i="13"/>
  <c r="X138" i="13" s="1"/>
  <c r="B137" i="13"/>
  <c r="X137" i="13" s="1"/>
  <c r="B136" i="13"/>
  <c r="X136" i="13" s="1"/>
  <c r="B135" i="13"/>
  <c r="X135" i="13" s="1"/>
  <c r="B134" i="13"/>
  <c r="X134" i="13" s="1"/>
  <c r="B133" i="13"/>
  <c r="X133" i="13" s="1"/>
  <c r="B132" i="13"/>
  <c r="X132" i="13" s="1"/>
  <c r="B131" i="13"/>
  <c r="X131" i="13" s="1"/>
  <c r="B130" i="13"/>
  <c r="X130" i="13" s="1"/>
  <c r="B129" i="13"/>
  <c r="X129" i="13" s="1"/>
  <c r="B128" i="13"/>
  <c r="X128" i="13" s="1"/>
  <c r="B127" i="13"/>
  <c r="X127" i="13" s="1"/>
  <c r="B126" i="13"/>
  <c r="X126" i="13" s="1"/>
  <c r="B125" i="13"/>
  <c r="X125" i="13" s="1"/>
  <c r="B124" i="13"/>
  <c r="X124" i="13" s="1"/>
  <c r="B123" i="13"/>
  <c r="X123" i="13" s="1"/>
  <c r="B122" i="13"/>
  <c r="X122" i="13" s="1"/>
  <c r="B121" i="13"/>
  <c r="X121" i="13" s="1"/>
  <c r="B120" i="13"/>
  <c r="X120" i="13" s="1"/>
  <c r="B119" i="13"/>
  <c r="X119" i="13" s="1"/>
  <c r="B118" i="13"/>
  <c r="X118" i="13" s="1"/>
  <c r="B117" i="13"/>
  <c r="X117" i="13" s="1"/>
  <c r="B116" i="13"/>
  <c r="X116" i="13" s="1"/>
  <c r="B115" i="13"/>
  <c r="X115" i="13" s="1"/>
  <c r="B114" i="13"/>
  <c r="X114" i="13" s="1"/>
  <c r="B113" i="13"/>
  <c r="X113" i="13" s="1"/>
  <c r="B112" i="13"/>
  <c r="X112" i="13" s="1"/>
  <c r="B111" i="13"/>
  <c r="X111" i="13" s="1"/>
  <c r="B110" i="13"/>
  <c r="X110" i="13" s="1"/>
  <c r="B109" i="13"/>
  <c r="X109" i="13" s="1"/>
  <c r="B108" i="13"/>
  <c r="X108" i="13" s="1"/>
  <c r="B107" i="13"/>
  <c r="X107" i="13" s="1"/>
  <c r="B106" i="13"/>
  <c r="X106" i="13" s="1"/>
  <c r="B105" i="13"/>
  <c r="X105" i="13" s="1"/>
  <c r="B104" i="13"/>
  <c r="X104" i="13" s="1"/>
  <c r="B103" i="13"/>
  <c r="X103" i="13" s="1"/>
  <c r="B102" i="13"/>
  <c r="X102" i="13" s="1"/>
  <c r="B101" i="13"/>
  <c r="X101" i="13" s="1"/>
  <c r="B100" i="13"/>
  <c r="X100" i="13" s="1"/>
  <c r="B99" i="13"/>
  <c r="X99" i="13" s="1"/>
  <c r="B98" i="13"/>
  <c r="X98" i="13" s="1"/>
  <c r="B97" i="13"/>
  <c r="X97" i="13" s="1"/>
  <c r="B96" i="13"/>
  <c r="X96" i="13" s="1"/>
  <c r="B95" i="13"/>
  <c r="X95" i="13" s="1"/>
  <c r="B94" i="13"/>
  <c r="X94" i="13" s="1"/>
  <c r="B93" i="13"/>
  <c r="X93" i="13" s="1"/>
  <c r="B92" i="13"/>
  <c r="X92" i="13" s="1"/>
  <c r="B91" i="13"/>
  <c r="X91" i="13" s="1"/>
  <c r="B90" i="13"/>
  <c r="X90" i="13" s="1"/>
  <c r="B89" i="13"/>
  <c r="X89" i="13" s="1"/>
  <c r="B88" i="13"/>
  <c r="X88" i="13" s="1"/>
  <c r="B87" i="13"/>
  <c r="X87" i="13" s="1"/>
  <c r="B86" i="13"/>
  <c r="X86" i="13" s="1"/>
  <c r="B85" i="13"/>
  <c r="X85" i="13" s="1"/>
  <c r="B84" i="13"/>
  <c r="X84" i="13" s="1"/>
  <c r="B83" i="13"/>
  <c r="X83" i="13" s="1"/>
  <c r="B82" i="13"/>
  <c r="X82" i="13" s="1"/>
  <c r="B81" i="13"/>
  <c r="X81" i="13" s="1"/>
  <c r="B80" i="13"/>
  <c r="X80" i="13" s="1"/>
  <c r="B79" i="13"/>
  <c r="X79" i="13" s="1"/>
  <c r="B78" i="13"/>
  <c r="X78" i="13" s="1"/>
  <c r="B77" i="13"/>
  <c r="X77" i="13" s="1"/>
  <c r="B76" i="13"/>
  <c r="X76" i="13" s="1"/>
  <c r="B75" i="13"/>
  <c r="X75" i="13" s="1"/>
  <c r="B74" i="13"/>
  <c r="X74" i="13" s="1"/>
  <c r="B73" i="13"/>
  <c r="X73" i="13" s="1"/>
  <c r="B72" i="13"/>
  <c r="X72" i="13" s="1"/>
  <c r="B71" i="13"/>
  <c r="X71" i="13" s="1"/>
  <c r="B70" i="13"/>
  <c r="X70" i="13" s="1"/>
  <c r="B69" i="13"/>
  <c r="X69" i="13" s="1"/>
  <c r="B68" i="13"/>
  <c r="X68" i="13" s="1"/>
  <c r="B67" i="13"/>
  <c r="X67" i="13" s="1"/>
  <c r="B66" i="13"/>
  <c r="X66" i="13" s="1"/>
  <c r="B65" i="13"/>
  <c r="X65" i="13" s="1"/>
  <c r="B64" i="13"/>
  <c r="X64" i="13" s="1"/>
  <c r="B63" i="13"/>
  <c r="X63" i="13" s="1"/>
  <c r="B62" i="13"/>
  <c r="X62" i="13" s="1"/>
  <c r="B61" i="13"/>
  <c r="X61" i="13" s="1"/>
  <c r="B60" i="13"/>
  <c r="X60" i="13" s="1"/>
  <c r="B59" i="13"/>
  <c r="X59" i="13" s="1"/>
  <c r="B58" i="13"/>
  <c r="X58" i="13" s="1"/>
  <c r="B57" i="13"/>
  <c r="X57" i="13" s="1"/>
  <c r="B56" i="13"/>
  <c r="X56" i="13" s="1"/>
  <c r="B55" i="13"/>
  <c r="X55" i="13" s="1"/>
  <c r="B54" i="13"/>
  <c r="X54" i="13" s="1"/>
  <c r="B53" i="13"/>
  <c r="X53" i="13" s="1"/>
  <c r="B52" i="13"/>
  <c r="X52" i="13" s="1"/>
  <c r="B51" i="13"/>
  <c r="X51" i="13" s="1"/>
  <c r="B50" i="13"/>
  <c r="X50" i="13" s="1"/>
  <c r="B49" i="13"/>
  <c r="X49" i="13" s="1"/>
  <c r="B48" i="13"/>
  <c r="X48" i="13" s="1"/>
  <c r="B47" i="13"/>
  <c r="X47" i="13" s="1"/>
  <c r="B46" i="13"/>
  <c r="X46" i="13" s="1"/>
  <c r="B45" i="13"/>
  <c r="X45" i="13" s="1"/>
  <c r="B44" i="13"/>
  <c r="X44" i="13" s="1"/>
  <c r="B43" i="13"/>
  <c r="X43" i="13" s="1"/>
  <c r="B42" i="13"/>
  <c r="X42" i="13" s="1"/>
  <c r="B41" i="13"/>
  <c r="X41" i="13" s="1"/>
  <c r="B40" i="13"/>
  <c r="X40" i="13" s="1"/>
  <c r="B39" i="13"/>
  <c r="X39" i="13" s="1"/>
  <c r="B38" i="13"/>
  <c r="X38" i="13" s="1"/>
  <c r="B37" i="13"/>
  <c r="X37" i="13" s="1"/>
  <c r="B36" i="13"/>
  <c r="X36" i="13" s="1"/>
  <c r="B35" i="13"/>
  <c r="X35" i="13" s="1"/>
  <c r="B34" i="13"/>
  <c r="X34" i="13" s="1"/>
  <c r="B33" i="13"/>
  <c r="X33" i="13" s="1"/>
  <c r="B32" i="13"/>
  <c r="X32" i="13" s="1"/>
  <c r="B31" i="13"/>
  <c r="X31" i="13" s="1"/>
  <c r="B30" i="13"/>
  <c r="X30" i="13" s="1"/>
  <c r="B29" i="13"/>
  <c r="X29" i="13" s="1"/>
  <c r="B28" i="13"/>
  <c r="X28" i="13" s="1"/>
  <c r="B27" i="13"/>
  <c r="X27" i="13" s="1"/>
  <c r="B26" i="13"/>
  <c r="X26" i="13" s="1"/>
  <c r="B25" i="13"/>
  <c r="X25" i="13" s="1"/>
  <c r="B24" i="13"/>
  <c r="X24" i="13" s="1"/>
  <c r="B23" i="13"/>
  <c r="X23" i="13" s="1"/>
  <c r="B22" i="13"/>
  <c r="X22" i="13" s="1"/>
  <c r="B21" i="13"/>
  <c r="X21" i="13" s="1"/>
  <c r="B20" i="13"/>
  <c r="X20" i="13" s="1"/>
  <c r="B19" i="13"/>
  <c r="X19" i="13" s="1"/>
  <c r="B18" i="13"/>
  <c r="X18" i="13" s="1"/>
  <c r="B17" i="13"/>
  <c r="X17" i="13" s="1"/>
  <c r="B16" i="13"/>
  <c r="X16" i="13" s="1"/>
  <c r="B15" i="13"/>
  <c r="X15" i="13" s="1"/>
  <c r="B14" i="13"/>
  <c r="X14" i="13" s="1"/>
  <c r="B13" i="13"/>
  <c r="X13" i="13" s="1"/>
  <c r="W12" i="13"/>
  <c r="B2000" i="11"/>
  <c r="AG2000" i="11" s="1"/>
  <c r="B1999" i="11"/>
  <c r="AG1999" i="11" s="1"/>
  <c r="B1998" i="11"/>
  <c r="AG1998" i="11" s="1"/>
  <c r="B1997" i="11"/>
  <c r="AG1997" i="11" s="1"/>
  <c r="B1996" i="11"/>
  <c r="AG1996" i="11" s="1"/>
  <c r="B1995" i="11"/>
  <c r="AG1995" i="11" s="1"/>
  <c r="B1994" i="11"/>
  <c r="AG1994" i="11" s="1"/>
  <c r="B1993" i="11"/>
  <c r="AG1993" i="11" s="1"/>
  <c r="B1992" i="11"/>
  <c r="AG1992" i="11" s="1"/>
  <c r="B1991" i="11"/>
  <c r="AG1991" i="11" s="1"/>
  <c r="B1990" i="11"/>
  <c r="AG1990" i="11" s="1"/>
  <c r="B1989" i="11"/>
  <c r="AG1989" i="11" s="1"/>
  <c r="B1988" i="11"/>
  <c r="AG1988" i="11" s="1"/>
  <c r="B1987" i="11"/>
  <c r="AG1987" i="11" s="1"/>
  <c r="B1986" i="11"/>
  <c r="AG1986" i="11" s="1"/>
  <c r="B1985" i="11"/>
  <c r="AG1985" i="11" s="1"/>
  <c r="B1984" i="11"/>
  <c r="AG1984" i="11" s="1"/>
  <c r="B1983" i="11"/>
  <c r="AG1983" i="11" s="1"/>
  <c r="B1982" i="11"/>
  <c r="AG1982" i="11" s="1"/>
  <c r="B1981" i="11"/>
  <c r="AG1981" i="11" s="1"/>
  <c r="B1980" i="11"/>
  <c r="AG1980" i="11" s="1"/>
  <c r="B1979" i="11"/>
  <c r="AG1979" i="11" s="1"/>
  <c r="B1978" i="11"/>
  <c r="AG1978" i="11" s="1"/>
  <c r="B1977" i="11"/>
  <c r="AG1977" i="11" s="1"/>
  <c r="B1976" i="11"/>
  <c r="AG1976" i="11" s="1"/>
  <c r="B1975" i="11"/>
  <c r="AG1975" i="11" s="1"/>
  <c r="B1974" i="11"/>
  <c r="AG1974" i="11" s="1"/>
  <c r="B1973" i="11"/>
  <c r="AG1973" i="11" s="1"/>
  <c r="B1972" i="11"/>
  <c r="AG1972" i="11" s="1"/>
  <c r="B1971" i="11"/>
  <c r="AG1971" i="11" s="1"/>
  <c r="B1970" i="11"/>
  <c r="AG1970" i="11" s="1"/>
  <c r="B1969" i="11"/>
  <c r="AG1969" i="11" s="1"/>
  <c r="B1968" i="11"/>
  <c r="AG1968" i="11" s="1"/>
  <c r="B1967" i="11"/>
  <c r="AG1967" i="11" s="1"/>
  <c r="B1966" i="11"/>
  <c r="AG1966" i="11" s="1"/>
  <c r="B1965" i="11"/>
  <c r="AG1965" i="11" s="1"/>
  <c r="B1964" i="11"/>
  <c r="AG1964" i="11" s="1"/>
  <c r="B1963" i="11"/>
  <c r="AG1963" i="11" s="1"/>
  <c r="B1962" i="11"/>
  <c r="AG1962" i="11" s="1"/>
  <c r="B1961" i="11"/>
  <c r="AG1961" i="11" s="1"/>
  <c r="B1960" i="11"/>
  <c r="AG1960" i="11" s="1"/>
  <c r="B1959" i="11"/>
  <c r="AG1959" i="11" s="1"/>
  <c r="B1958" i="11"/>
  <c r="AG1958" i="11" s="1"/>
  <c r="B1957" i="11"/>
  <c r="AG1957" i="11" s="1"/>
  <c r="B1956" i="11"/>
  <c r="AG1956" i="11" s="1"/>
  <c r="B1955" i="11"/>
  <c r="AG1955" i="11" s="1"/>
  <c r="B1954" i="11"/>
  <c r="AG1954" i="11" s="1"/>
  <c r="B1953" i="11"/>
  <c r="AG1953" i="11" s="1"/>
  <c r="B1952" i="11"/>
  <c r="AG1952" i="11" s="1"/>
  <c r="B1951" i="11"/>
  <c r="AG1951" i="11" s="1"/>
  <c r="B1950" i="11"/>
  <c r="AG1950" i="11" s="1"/>
  <c r="B1949" i="11"/>
  <c r="AG1949" i="11" s="1"/>
  <c r="B1948" i="11"/>
  <c r="AG1948" i="11" s="1"/>
  <c r="B1947" i="11"/>
  <c r="AG1947" i="11" s="1"/>
  <c r="B1946" i="11"/>
  <c r="AG1946" i="11" s="1"/>
  <c r="B1945" i="11"/>
  <c r="AG1945" i="11" s="1"/>
  <c r="B1944" i="11"/>
  <c r="AG1944" i="11" s="1"/>
  <c r="B1943" i="11"/>
  <c r="AG1943" i="11" s="1"/>
  <c r="B1942" i="11"/>
  <c r="AG1942" i="11" s="1"/>
  <c r="B1941" i="11"/>
  <c r="AG1941" i="11" s="1"/>
  <c r="B1940" i="11"/>
  <c r="AG1940" i="11" s="1"/>
  <c r="B1939" i="11"/>
  <c r="AG1939" i="11" s="1"/>
  <c r="B1938" i="11"/>
  <c r="AG1938" i="11" s="1"/>
  <c r="B1937" i="11"/>
  <c r="AG1937" i="11" s="1"/>
  <c r="B1936" i="11"/>
  <c r="AG1936" i="11" s="1"/>
  <c r="B1935" i="11"/>
  <c r="AG1935" i="11" s="1"/>
  <c r="B1934" i="11"/>
  <c r="AG1934" i="11" s="1"/>
  <c r="B1933" i="11"/>
  <c r="AG1933" i="11" s="1"/>
  <c r="B1932" i="11"/>
  <c r="AG1932" i="11" s="1"/>
  <c r="B1931" i="11"/>
  <c r="AG1931" i="11" s="1"/>
  <c r="B1930" i="11"/>
  <c r="AG1930" i="11" s="1"/>
  <c r="B1929" i="11"/>
  <c r="AG1929" i="11" s="1"/>
  <c r="B1928" i="11"/>
  <c r="AG1928" i="11" s="1"/>
  <c r="B1927" i="11"/>
  <c r="AG1927" i="11" s="1"/>
  <c r="B1926" i="11"/>
  <c r="AG1926" i="11" s="1"/>
  <c r="B1925" i="11"/>
  <c r="AG1925" i="11" s="1"/>
  <c r="B1924" i="11"/>
  <c r="AG1924" i="11" s="1"/>
  <c r="B1923" i="11"/>
  <c r="AG1923" i="11" s="1"/>
  <c r="B1922" i="11"/>
  <c r="AG1922" i="11" s="1"/>
  <c r="B1921" i="11"/>
  <c r="AG1921" i="11" s="1"/>
  <c r="B1920" i="11"/>
  <c r="AG1920" i="11" s="1"/>
  <c r="B1919" i="11"/>
  <c r="AG1919" i="11" s="1"/>
  <c r="B1918" i="11"/>
  <c r="AG1918" i="11" s="1"/>
  <c r="B1917" i="11"/>
  <c r="AG1917" i="11" s="1"/>
  <c r="B1916" i="11"/>
  <c r="AG1916" i="11" s="1"/>
  <c r="B1915" i="11"/>
  <c r="AG1915" i="11" s="1"/>
  <c r="B1914" i="11"/>
  <c r="AG1914" i="11" s="1"/>
  <c r="B1913" i="11"/>
  <c r="AG1913" i="11" s="1"/>
  <c r="B1912" i="11"/>
  <c r="AG1912" i="11" s="1"/>
  <c r="B1911" i="11"/>
  <c r="AG1911" i="11" s="1"/>
  <c r="B1910" i="11"/>
  <c r="AG1910" i="11" s="1"/>
  <c r="B1909" i="11"/>
  <c r="AG1909" i="11" s="1"/>
  <c r="B1908" i="11"/>
  <c r="AG1908" i="11" s="1"/>
  <c r="B1907" i="11"/>
  <c r="AG1907" i="11" s="1"/>
  <c r="B1906" i="11"/>
  <c r="AG1906" i="11" s="1"/>
  <c r="B1905" i="11"/>
  <c r="AG1905" i="11" s="1"/>
  <c r="B1904" i="11"/>
  <c r="AG1904" i="11" s="1"/>
  <c r="B1903" i="11"/>
  <c r="AG1903" i="11" s="1"/>
  <c r="B1902" i="11"/>
  <c r="AG1902" i="11" s="1"/>
  <c r="B1901" i="11"/>
  <c r="AG1901" i="11" s="1"/>
  <c r="B1900" i="11"/>
  <c r="AG1900" i="11" s="1"/>
  <c r="B1899" i="11"/>
  <c r="AG1899" i="11" s="1"/>
  <c r="B1898" i="11"/>
  <c r="AG1898" i="11" s="1"/>
  <c r="B1897" i="11"/>
  <c r="AG1897" i="11" s="1"/>
  <c r="B1896" i="11"/>
  <c r="AG1896" i="11" s="1"/>
  <c r="B1895" i="11"/>
  <c r="AG1895" i="11" s="1"/>
  <c r="B1894" i="11"/>
  <c r="AG1894" i="11" s="1"/>
  <c r="B1893" i="11"/>
  <c r="AG1893" i="11" s="1"/>
  <c r="B1892" i="11"/>
  <c r="AG1892" i="11" s="1"/>
  <c r="B1891" i="11"/>
  <c r="AG1891" i="11" s="1"/>
  <c r="B1890" i="11"/>
  <c r="AG1890" i="11" s="1"/>
  <c r="B1889" i="11"/>
  <c r="AG1889" i="11" s="1"/>
  <c r="B1888" i="11"/>
  <c r="AG1888" i="11" s="1"/>
  <c r="B1887" i="11"/>
  <c r="AG1887" i="11" s="1"/>
  <c r="B1886" i="11"/>
  <c r="AG1886" i="11" s="1"/>
  <c r="B1885" i="11"/>
  <c r="AG1885" i="11" s="1"/>
  <c r="B1884" i="11"/>
  <c r="AG1884" i="11" s="1"/>
  <c r="B1883" i="11"/>
  <c r="AG1883" i="11" s="1"/>
  <c r="B1882" i="11"/>
  <c r="AG1882" i="11" s="1"/>
  <c r="B1881" i="11"/>
  <c r="AG1881" i="11" s="1"/>
  <c r="B1880" i="11"/>
  <c r="AG1880" i="11" s="1"/>
  <c r="B1879" i="11"/>
  <c r="AG1879" i="11" s="1"/>
  <c r="B1878" i="11"/>
  <c r="AG1878" i="11" s="1"/>
  <c r="B1877" i="11"/>
  <c r="AG1877" i="11" s="1"/>
  <c r="B1876" i="11"/>
  <c r="AG1876" i="11" s="1"/>
  <c r="B1875" i="11"/>
  <c r="AG1875" i="11" s="1"/>
  <c r="B1874" i="11"/>
  <c r="AG1874" i="11" s="1"/>
  <c r="B1873" i="11"/>
  <c r="AG1873" i="11" s="1"/>
  <c r="B1872" i="11"/>
  <c r="AG1872" i="11" s="1"/>
  <c r="B1871" i="11"/>
  <c r="AG1871" i="11" s="1"/>
  <c r="B1870" i="11"/>
  <c r="AG1870" i="11" s="1"/>
  <c r="B1869" i="11"/>
  <c r="AG1869" i="11" s="1"/>
  <c r="B1868" i="11"/>
  <c r="AG1868" i="11" s="1"/>
  <c r="B1867" i="11"/>
  <c r="AG1867" i="11" s="1"/>
  <c r="B1866" i="11"/>
  <c r="AG1866" i="11" s="1"/>
  <c r="B1865" i="11"/>
  <c r="AG1865" i="11" s="1"/>
  <c r="B1864" i="11"/>
  <c r="AG1864" i="11" s="1"/>
  <c r="B1863" i="11"/>
  <c r="AG1863" i="11" s="1"/>
  <c r="B1862" i="11"/>
  <c r="AG1862" i="11" s="1"/>
  <c r="B1861" i="11"/>
  <c r="AG1861" i="11" s="1"/>
  <c r="B1860" i="11"/>
  <c r="AG1860" i="11" s="1"/>
  <c r="B1859" i="11"/>
  <c r="AG1859" i="11" s="1"/>
  <c r="B1858" i="11"/>
  <c r="AG1858" i="11" s="1"/>
  <c r="B1857" i="11"/>
  <c r="AG1857" i="11" s="1"/>
  <c r="B1856" i="11"/>
  <c r="AG1856" i="11" s="1"/>
  <c r="B1855" i="11"/>
  <c r="AG1855" i="11" s="1"/>
  <c r="B1854" i="11"/>
  <c r="AG1854" i="11" s="1"/>
  <c r="B1853" i="11"/>
  <c r="AG1853" i="11" s="1"/>
  <c r="B1852" i="11"/>
  <c r="AG1852" i="11" s="1"/>
  <c r="B1851" i="11"/>
  <c r="AG1851" i="11" s="1"/>
  <c r="B1850" i="11"/>
  <c r="AG1850" i="11" s="1"/>
  <c r="B1849" i="11"/>
  <c r="AG1849" i="11" s="1"/>
  <c r="B1848" i="11"/>
  <c r="AG1848" i="11" s="1"/>
  <c r="B1847" i="11"/>
  <c r="AG1847" i="11" s="1"/>
  <c r="B1846" i="11"/>
  <c r="AG1846" i="11" s="1"/>
  <c r="B1845" i="11"/>
  <c r="AG1845" i="11" s="1"/>
  <c r="B1844" i="11"/>
  <c r="AG1844" i="11" s="1"/>
  <c r="B1843" i="11"/>
  <c r="AG1843" i="11" s="1"/>
  <c r="B1842" i="11"/>
  <c r="AG1842" i="11" s="1"/>
  <c r="B1841" i="11"/>
  <c r="AG1841" i="11" s="1"/>
  <c r="B1840" i="11"/>
  <c r="AG1840" i="11" s="1"/>
  <c r="B1839" i="11"/>
  <c r="AG1839" i="11" s="1"/>
  <c r="B1838" i="11"/>
  <c r="AG1838" i="11" s="1"/>
  <c r="B1837" i="11"/>
  <c r="AG1837" i="11" s="1"/>
  <c r="B1836" i="11"/>
  <c r="AG1836" i="11" s="1"/>
  <c r="B1835" i="11"/>
  <c r="AG1835" i="11" s="1"/>
  <c r="B1834" i="11"/>
  <c r="AG1834" i="11" s="1"/>
  <c r="B1833" i="11"/>
  <c r="AG1833" i="11" s="1"/>
  <c r="B1832" i="11"/>
  <c r="AG1832" i="11" s="1"/>
  <c r="B1831" i="11"/>
  <c r="AG1831" i="11" s="1"/>
  <c r="B1830" i="11"/>
  <c r="AG1830" i="11" s="1"/>
  <c r="B1829" i="11"/>
  <c r="AG1829" i="11" s="1"/>
  <c r="B1828" i="11"/>
  <c r="AG1828" i="11" s="1"/>
  <c r="B1827" i="11"/>
  <c r="AG1827" i="11" s="1"/>
  <c r="B1826" i="11"/>
  <c r="AG1826" i="11" s="1"/>
  <c r="B1825" i="11"/>
  <c r="AG1825" i="11" s="1"/>
  <c r="B1824" i="11"/>
  <c r="AG1824" i="11" s="1"/>
  <c r="B1823" i="11"/>
  <c r="AG1823" i="11" s="1"/>
  <c r="B1822" i="11"/>
  <c r="AG1822" i="11" s="1"/>
  <c r="B1821" i="11"/>
  <c r="AG1821" i="11" s="1"/>
  <c r="B1820" i="11"/>
  <c r="AG1820" i="11" s="1"/>
  <c r="B1819" i="11"/>
  <c r="AG1819" i="11" s="1"/>
  <c r="B1818" i="11"/>
  <c r="AG1818" i="11" s="1"/>
  <c r="B1817" i="11"/>
  <c r="AG1817" i="11" s="1"/>
  <c r="B1816" i="11"/>
  <c r="AG1816" i="11" s="1"/>
  <c r="B1815" i="11"/>
  <c r="AG1815" i="11" s="1"/>
  <c r="B1814" i="11"/>
  <c r="AG1814" i="11" s="1"/>
  <c r="B1813" i="11"/>
  <c r="AG1813" i="11" s="1"/>
  <c r="B1812" i="11"/>
  <c r="AG1812" i="11" s="1"/>
  <c r="B1811" i="11"/>
  <c r="AG1811" i="11" s="1"/>
  <c r="B1810" i="11"/>
  <c r="AG1810" i="11" s="1"/>
  <c r="B1809" i="11"/>
  <c r="AG1809" i="11" s="1"/>
  <c r="B1808" i="11"/>
  <c r="AG1808" i="11" s="1"/>
  <c r="B1807" i="11"/>
  <c r="AG1807" i="11" s="1"/>
  <c r="B1806" i="11"/>
  <c r="AG1806" i="11" s="1"/>
  <c r="B1805" i="11"/>
  <c r="AG1805" i="11" s="1"/>
  <c r="B1804" i="11"/>
  <c r="AG1804" i="11" s="1"/>
  <c r="B1803" i="11"/>
  <c r="AG1803" i="11" s="1"/>
  <c r="B1802" i="11"/>
  <c r="AG1802" i="11" s="1"/>
  <c r="B1801" i="11"/>
  <c r="AG1801" i="11" s="1"/>
  <c r="B1800" i="11"/>
  <c r="AG1800" i="11" s="1"/>
  <c r="B1799" i="11"/>
  <c r="AG1799" i="11" s="1"/>
  <c r="B1798" i="11"/>
  <c r="AG1798" i="11" s="1"/>
  <c r="B1797" i="11"/>
  <c r="AG1797" i="11" s="1"/>
  <c r="B1796" i="11"/>
  <c r="AG1796" i="11" s="1"/>
  <c r="B1795" i="11"/>
  <c r="AG1795" i="11" s="1"/>
  <c r="B1794" i="11"/>
  <c r="AG1794" i="11" s="1"/>
  <c r="B1793" i="11"/>
  <c r="AG1793" i="11" s="1"/>
  <c r="B1792" i="11"/>
  <c r="AG1792" i="11" s="1"/>
  <c r="B1791" i="11"/>
  <c r="AG1791" i="11" s="1"/>
  <c r="B1790" i="11"/>
  <c r="AG1790" i="11" s="1"/>
  <c r="B1789" i="11"/>
  <c r="AG1789" i="11" s="1"/>
  <c r="B1788" i="11"/>
  <c r="AG1788" i="11" s="1"/>
  <c r="B1787" i="11"/>
  <c r="AG1787" i="11" s="1"/>
  <c r="B1786" i="11"/>
  <c r="AG1786" i="11" s="1"/>
  <c r="B1785" i="11"/>
  <c r="AG1785" i="11" s="1"/>
  <c r="B1784" i="11"/>
  <c r="AG1784" i="11" s="1"/>
  <c r="B1783" i="11"/>
  <c r="AG1783" i="11" s="1"/>
  <c r="B1782" i="11"/>
  <c r="AG1782" i="11" s="1"/>
  <c r="B1781" i="11"/>
  <c r="AG1781" i="11" s="1"/>
  <c r="B1780" i="11"/>
  <c r="AG1780" i="11" s="1"/>
  <c r="B1779" i="11"/>
  <c r="AG1779" i="11" s="1"/>
  <c r="B1778" i="11"/>
  <c r="AG1778" i="11" s="1"/>
  <c r="B1777" i="11"/>
  <c r="AG1777" i="11" s="1"/>
  <c r="B1776" i="11"/>
  <c r="AG1776" i="11" s="1"/>
  <c r="B1775" i="11"/>
  <c r="AG1775" i="11" s="1"/>
  <c r="B1774" i="11"/>
  <c r="AG1774" i="11" s="1"/>
  <c r="B1773" i="11"/>
  <c r="AG1773" i="11" s="1"/>
  <c r="B1772" i="11"/>
  <c r="AG1772" i="11" s="1"/>
  <c r="B1771" i="11"/>
  <c r="AG1771" i="11" s="1"/>
  <c r="B1770" i="11"/>
  <c r="AG1770" i="11" s="1"/>
  <c r="B1769" i="11"/>
  <c r="AG1769" i="11" s="1"/>
  <c r="B1768" i="11"/>
  <c r="AG1768" i="11" s="1"/>
  <c r="B1767" i="11"/>
  <c r="AG1767" i="11" s="1"/>
  <c r="B1766" i="11"/>
  <c r="AG1766" i="11" s="1"/>
  <c r="B1765" i="11"/>
  <c r="AG1765" i="11" s="1"/>
  <c r="B1764" i="11"/>
  <c r="AG1764" i="11" s="1"/>
  <c r="B1763" i="11"/>
  <c r="AG1763" i="11" s="1"/>
  <c r="B1762" i="11"/>
  <c r="AG1762" i="11" s="1"/>
  <c r="B1761" i="11"/>
  <c r="AG1761" i="11" s="1"/>
  <c r="B1760" i="11"/>
  <c r="AG1760" i="11" s="1"/>
  <c r="B1759" i="11"/>
  <c r="AG1759" i="11" s="1"/>
  <c r="B1758" i="11"/>
  <c r="AG1758" i="11" s="1"/>
  <c r="B1757" i="11"/>
  <c r="AG1757" i="11" s="1"/>
  <c r="B1756" i="11"/>
  <c r="AG1756" i="11" s="1"/>
  <c r="B1755" i="11"/>
  <c r="AG1755" i="11" s="1"/>
  <c r="B1754" i="11"/>
  <c r="AG1754" i="11" s="1"/>
  <c r="B1753" i="11"/>
  <c r="AG1753" i="11" s="1"/>
  <c r="B1752" i="11"/>
  <c r="AG1752" i="11" s="1"/>
  <c r="B1751" i="11"/>
  <c r="AG1751" i="11" s="1"/>
  <c r="B1750" i="11"/>
  <c r="AG1750" i="11" s="1"/>
  <c r="B1749" i="11"/>
  <c r="AG1749" i="11" s="1"/>
  <c r="B1748" i="11"/>
  <c r="AG1748" i="11" s="1"/>
  <c r="B1747" i="11"/>
  <c r="AG1747" i="11" s="1"/>
  <c r="B1746" i="11"/>
  <c r="AG1746" i="11" s="1"/>
  <c r="B1745" i="11"/>
  <c r="AG1745" i="11" s="1"/>
  <c r="B1744" i="11"/>
  <c r="AG1744" i="11" s="1"/>
  <c r="B1743" i="11"/>
  <c r="AG1743" i="11" s="1"/>
  <c r="B1742" i="11"/>
  <c r="AG1742" i="11" s="1"/>
  <c r="B1741" i="11"/>
  <c r="AG1741" i="11" s="1"/>
  <c r="B1740" i="11"/>
  <c r="AG1740" i="11" s="1"/>
  <c r="B1739" i="11"/>
  <c r="AG1739" i="11" s="1"/>
  <c r="B1738" i="11"/>
  <c r="AG1738" i="11" s="1"/>
  <c r="B1737" i="11"/>
  <c r="AG1737" i="11" s="1"/>
  <c r="B1736" i="11"/>
  <c r="AG1736" i="11" s="1"/>
  <c r="B1735" i="11"/>
  <c r="AG1735" i="11" s="1"/>
  <c r="B1734" i="11"/>
  <c r="AG1734" i="11" s="1"/>
  <c r="B1733" i="11"/>
  <c r="AG1733" i="11" s="1"/>
  <c r="B1732" i="11"/>
  <c r="AG1732" i="11" s="1"/>
  <c r="B1731" i="11"/>
  <c r="AG1731" i="11" s="1"/>
  <c r="B1730" i="11"/>
  <c r="AG1730" i="11" s="1"/>
  <c r="B1729" i="11"/>
  <c r="AG1729" i="11" s="1"/>
  <c r="B1728" i="11"/>
  <c r="AG1728" i="11" s="1"/>
  <c r="B1727" i="11"/>
  <c r="AG1727" i="11" s="1"/>
  <c r="B1726" i="11"/>
  <c r="AG1726" i="11" s="1"/>
  <c r="B1725" i="11"/>
  <c r="AG1725" i="11" s="1"/>
  <c r="B1724" i="11"/>
  <c r="AG1724" i="11" s="1"/>
  <c r="B1723" i="11"/>
  <c r="AG1723" i="11" s="1"/>
  <c r="B1722" i="11"/>
  <c r="AG1722" i="11" s="1"/>
  <c r="B1721" i="11"/>
  <c r="AG1721" i="11" s="1"/>
  <c r="B1720" i="11"/>
  <c r="AG1720" i="11" s="1"/>
  <c r="B1719" i="11"/>
  <c r="AG1719" i="11" s="1"/>
  <c r="B1718" i="11"/>
  <c r="AG1718" i="11" s="1"/>
  <c r="B1717" i="11"/>
  <c r="AG1717" i="11" s="1"/>
  <c r="B1716" i="11"/>
  <c r="AG1716" i="11" s="1"/>
  <c r="B1715" i="11"/>
  <c r="AG1715" i="11" s="1"/>
  <c r="B1714" i="11"/>
  <c r="AG1714" i="11" s="1"/>
  <c r="B1713" i="11"/>
  <c r="AG1713" i="11" s="1"/>
  <c r="B1712" i="11"/>
  <c r="AG1712" i="11" s="1"/>
  <c r="B1711" i="11"/>
  <c r="AG1711" i="11" s="1"/>
  <c r="B1710" i="11"/>
  <c r="AG1710" i="11" s="1"/>
  <c r="B1709" i="11"/>
  <c r="AG1709" i="11" s="1"/>
  <c r="B1708" i="11"/>
  <c r="AG1708" i="11" s="1"/>
  <c r="B1707" i="11"/>
  <c r="AG1707" i="11" s="1"/>
  <c r="B1706" i="11"/>
  <c r="AG1706" i="11" s="1"/>
  <c r="B1705" i="11"/>
  <c r="AG1705" i="11" s="1"/>
  <c r="B1704" i="11"/>
  <c r="AG1704" i="11" s="1"/>
  <c r="B1703" i="11"/>
  <c r="AG1703" i="11" s="1"/>
  <c r="B1702" i="11"/>
  <c r="AG1702" i="11" s="1"/>
  <c r="B1701" i="11"/>
  <c r="AG1701" i="11" s="1"/>
  <c r="B1700" i="11"/>
  <c r="AG1700" i="11" s="1"/>
  <c r="B1699" i="11"/>
  <c r="AG1699" i="11" s="1"/>
  <c r="B1698" i="11"/>
  <c r="AG1698" i="11" s="1"/>
  <c r="B1697" i="11"/>
  <c r="AG1697" i="11" s="1"/>
  <c r="B1696" i="11"/>
  <c r="AG1696" i="11" s="1"/>
  <c r="B1695" i="11"/>
  <c r="AG1695" i="11" s="1"/>
  <c r="B1694" i="11"/>
  <c r="AG1694" i="11" s="1"/>
  <c r="B1693" i="11"/>
  <c r="AG1693" i="11" s="1"/>
  <c r="B1692" i="11"/>
  <c r="AG1692" i="11" s="1"/>
  <c r="B1691" i="11"/>
  <c r="AG1691" i="11" s="1"/>
  <c r="B1690" i="11"/>
  <c r="AG1690" i="11" s="1"/>
  <c r="B1689" i="11"/>
  <c r="AG1689" i="11" s="1"/>
  <c r="B1688" i="11"/>
  <c r="AG1688" i="11" s="1"/>
  <c r="B1687" i="11"/>
  <c r="AG1687" i="11" s="1"/>
  <c r="B1686" i="11"/>
  <c r="AG1686" i="11" s="1"/>
  <c r="B1685" i="11"/>
  <c r="AG1685" i="11" s="1"/>
  <c r="B1684" i="11"/>
  <c r="AG1684" i="11" s="1"/>
  <c r="B1683" i="11"/>
  <c r="AG1683" i="11" s="1"/>
  <c r="B1682" i="11"/>
  <c r="AG1682" i="11" s="1"/>
  <c r="B1681" i="11"/>
  <c r="AG1681" i="11" s="1"/>
  <c r="B1680" i="11"/>
  <c r="AG1680" i="11" s="1"/>
  <c r="B1679" i="11"/>
  <c r="AG1679" i="11" s="1"/>
  <c r="B1678" i="11"/>
  <c r="AG1678" i="11" s="1"/>
  <c r="B1677" i="11"/>
  <c r="AG1677" i="11" s="1"/>
  <c r="B1676" i="11"/>
  <c r="AG1676" i="11" s="1"/>
  <c r="B1675" i="11"/>
  <c r="AG1675" i="11" s="1"/>
  <c r="B1674" i="11"/>
  <c r="AG1674" i="11" s="1"/>
  <c r="B1673" i="11"/>
  <c r="AG1673" i="11" s="1"/>
  <c r="B1672" i="11"/>
  <c r="AG1672" i="11" s="1"/>
  <c r="B1671" i="11"/>
  <c r="AG1671" i="11" s="1"/>
  <c r="B1670" i="11"/>
  <c r="AG1670" i="11" s="1"/>
  <c r="B1669" i="11"/>
  <c r="AG1669" i="11" s="1"/>
  <c r="B1668" i="11"/>
  <c r="AG1668" i="11" s="1"/>
  <c r="B1667" i="11"/>
  <c r="AG1667" i="11" s="1"/>
  <c r="B1666" i="11"/>
  <c r="AG1666" i="11" s="1"/>
  <c r="B1665" i="11"/>
  <c r="AG1665" i="11" s="1"/>
  <c r="B1664" i="11"/>
  <c r="AG1664" i="11" s="1"/>
  <c r="B1663" i="11"/>
  <c r="AG1663" i="11" s="1"/>
  <c r="B1662" i="11"/>
  <c r="AG1662" i="11" s="1"/>
  <c r="B1661" i="11"/>
  <c r="AG1661" i="11" s="1"/>
  <c r="B1660" i="11"/>
  <c r="AG1660" i="11" s="1"/>
  <c r="B1659" i="11"/>
  <c r="AG1659" i="11" s="1"/>
  <c r="B1658" i="11"/>
  <c r="AG1658" i="11" s="1"/>
  <c r="B1657" i="11"/>
  <c r="AG1657" i="11" s="1"/>
  <c r="B1656" i="11"/>
  <c r="AG1656" i="11" s="1"/>
  <c r="B1655" i="11"/>
  <c r="AG1655" i="11" s="1"/>
  <c r="B1654" i="11"/>
  <c r="AG1654" i="11" s="1"/>
  <c r="B1653" i="11"/>
  <c r="AG1653" i="11" s="1"/>
  <c r="B1652" i="11"/>
  <c r="AG1652" i="11" s="1"/>
  <c r="B1651" i="11"/>
  <c r="AG1651" i="11" s="1"/>
  <c r="B1650" i="11"/>
  <c r="AG1650" i="11" s="1"/>
  <c r="B1649" i="11"/>
  <c r="AG1649" i="11" s="1"/>
  <c r="B1648" i="11"/>
  <c r="AG1648" i="11" s="1"/>
  <c r="B1647" i="11"/>
  <c r="AG1647" i="11" s="1"/>
  <c r="B1646" i="11"/>
  <c r="AG1646" i="11" s="1"/>
  <c r="B1645" i="11"/>
  <c r="AG1645" i="11" s="1"/>
  <c r="B1644" i="11"/>
  <c r="AG1644" i="11" s="1"/>
  <c r="B1643" i="11"/>
  <c r="AG1643" i="11" s="1"/>
  <c r="B1642" i="11"/>
  <c r="AG1642" i="11" s="1"/>
  <c r="B1641" i="11"/>
  <c r="AG1641" i="11" s="1"/>
  <c r="B1640" i="11"/>
  <c r="AG1640" i="11" s="1"/>
  <c r="B1639" i="11"/>
  <c r="AG1639" i="11" s="1"/>
  <c r="B1638" i="11"/>
  <c r="AG1638" i="11" s="1"/>
  <c r="B1637" i="11"/>
  <c r="AG1637" i="11" s="1"/>
  <c r="B1636" i="11"/>
  <c r="AG1636" i="11" s="1"/>
  <c r="B1635" i="11"/>
  <c r="AG1635" i="11" s="1"/>
  <c r="B1634" i="11"/>
  <c r="AG1634" i="11" s="1"/>
  <c r="B1633" i="11"/>
  <c r="AG1633" i="11" s="1"/>
  <c r="B1632" i="11"/>
  <c r="AG1632" i="11" s="1"/>
  <c r="B1631" i="11"/>
  <c r="AG1631" i="11" s="1"/>
  <c r="B1630" i="11"/>
  <c r="AG1630" i="11" s="1"/>
  <c r="B1629" i="11"/>
  <c r="AG1629" i="11" s="1"/>
  <c r="B1628" i="11"/>
  <c r="AG1628" i="11" s="1"/>
  <c r="B1627" i="11"/>
  <c r="AG1627" i="11" s="1"/>
  <c r="B1626" i="11"/>
  <c r="AG1626" i="11" s="1"/>
  <c r="B1625" i="11"/>
  <c r="AG1625" i="11" s="1"/>
  <c r="B1624" i="11"/>
  <c r="AG1624" i="11" s="1"/>
  <c r="B1623" i="11"/>
  <c r="AG1623" i="11" s="1"/>
  <c r="B1622" i="11"/>
  <c r="AG1622" i="11" s="1"/>
  <c r="B1621" i="11"/>
  <c r="AG1621" i="11" s="1"/>
  <c r="B1620" i="11"/>
  <c r="AG1620" i="11" s="1"/>
  <c r="B1619" i="11"/>
  <c r="AG1619" i="11" s="1"/>
  <c r="B1618" i="11"/>
  <c r="AG1618" i="11" s="1"/>
  <c r="B1617" i="11"/>
  <c r="AG1617" i="11" s="1"/>
  <c r="B1616" i="11"/>
  <c r="AG1616" i="11" s="1"/>
  <c r="B1615" i="11"/>
  <c r="AG1615" i="11" s="1"/>
  <c r="B1614" i="11"/>
  <c r="AG1614" i="11" s="1"/>
  <c r="B1613" i="11"/>
  <c r="AG1613" i="11" s="1"/>
  <c r="B1612" i="11"/>
  <c r="AG1612" i="11" s="1"/>
  <c r="B1611" i="11"/>
  <c r="AG1611" i="11" s="1"/>
  <c r="B1610" i="11"/>
  <c r="AG1610" i="11" s="1"/>
  <c r="B1609" i="11"/>
  <c r="AG1609" i="11" s="1"/>
  <c r="B1608" i="11"/>
  <c r="AG1608" i="11" s="1"/>
  <c r="B1607" i="11"/>
  <c r="AG1607" i="11" s="1"/>
  <c r="B1606" i="11"/>
  <c r="AG1606" i="11" s="1"/>
  <c r="B1605" i="11"/>
  <c r="AG1605" i="11" s="1"/>
  <c r="B1604" i="11"/>
  <c r="AG1604" i="11" s="1"/>
  <c r="B1603" i="11"/>
  <c r="AG1603" i="11" s="1"/>
  <c r="B1602" i="11"/>
  <c r="AG1602" i="11" s="1"/>
  <c r="B1601" i="11"/>
  <c r="AG1601" i="11" s="1"/>
  <c r="B1600" i="11"/>
  <c r="AG1600" i="11" s="1"/>
  <c r="B1599" i="11"/>
  <c r="AG1599" i="11" s="1"/>
  <c r="B1598" i="11"/>
  <c r="AG1598" i="11" s="1"/>
  <c r="B1597" i="11"/>
  <c r="AG1597" i="11" s="1"/>
  <c r="B1596" i="11"/>
  <c r="AG1596" i="11" s="1"/>
  <c r="B1595" i="11"/>
  <c r="AG1595" i="11" s="1"/>
  <c r="B1594" i="11"/>
  <c r="AG1594" i="11" s="1"/>
  <c r="B1593" i="11"/>
  <c r="AG1593" i="11" s="1"/>
  <c r="B1592" i="11"/>
  <c r="AG1592" i="11" s="1"/>
  <c r="B1591" i="11"/>
  <c r="AG1591" i="11" s="1"/>
  <c r="B1590" i="11"/>
  <c r="AG1590" i="11" s="1"/>
  <c r="B1589" i="11"/>
  <c r="AG1589" i="11" s="1"/>
  <c r="B1588" i="11"/>
  <c r="AG1588" i="11" s="1"/>
  <c r="B1587" i="11"/>
  <c r="AG1587" i="11" s="1"/>
  <c r="B1586" i="11"/>
  <c r="AG1586" i="11" s="1"/>
  <c r="B1585" i="11"/>
  <c r="AG1585" i="11" s="1"/>
  <c r="B1584" i="11"/>
  <c r="AG1584" i="11" s="1"/>
  <c r="B1583" i="11"/>
  <c r="AG1583" i="11" s="1"/>
  <c r="B1582" i="11"/>
  <c r="AG1582" i="11" s="1"/>
  <c r="B1581" i="11"/>
  <c r="AG1581" i="11" s="1"/>
  <c r="B1580" i="11"/>
  <c r="AG1580" i="11" s="1"/>
  <c r="B1579" i="11"/>
  <c r="AG1579" i="11" s="1"/>
  <c r="B1578" i="11"/>
  <c r="AG1578" i="11" s="1"/>
  <c r="B1577" i="11"/>
  <c r="AG1577" i="11" s="1"/>
  <c r="B1576" i="11"/>
  <c r="AG1576" i="11" s="1"/>
  <c r="B1575" i="11"/>
  <c r="AG1575" i="11" s="1"/>
  <c r="B1574" i="11"/>
  <c r="AG1574" i="11" s="1"/>
  <c r="B1573" i="11"/>
  <c r="AG1573" i="11" s="1"/>
  <c r="B1572" i="11"/>
  <c r="AG1572" i="11" s="1"/>
  <c r="B1571" i="11"/>
  <c r="AG1571" i="11" s="1"/>
  <c r="B1570" i="11"/>
  <c r="AG1570" i="11" s="1"/>
  <c r="B1569" i="11"/>
  <c r="AG1569" i="11" s="1"/>
  <c r="B1568" i="11"/>
  <c r="AG1568" i="11" s="1"/>
  <c r="B1567" i="11"/>
  <c r="AG1567" i="11" s="1"/>
  <c r="B1566" i="11"/>
  <c r="AG1566" i="11" s="1"/>
  <c r="B1565" i="11"/>
  <c r="AG1565" i="11" s="1"/>
  <c r="B1564" i="11"/>
  <c r="AG1564" i="11" s="1"/>
  <c r="B1563" i="11"/>
  <c r="AG1563" i="11" s="1"/>
  <c r="B1562" i="11"/>
  <c r="AG1562" i="11" s="1"/>
  <c r="B1561" i="11"/>
  <c r="AG1561" i="11" s="1"/>
  <c r="B1560" i="11"/>
  <c r="AG1560" i="11" s="1"/>
  <c r="B1559" i="11"/>
  <c r="AG1559" i="11" s="1"/>
  <c r="B1558" i="11"/>
  <c r="AG1558" i="11" s="1"/>
  <c r="B1557" i="11"/>
  <c r="AG1557" i="11" s="1"/>
  <c r="B1556" i="11"/>
  <c r="AG1556" i="11" s="1"/>
  <c r="B1555" i="11"/>
  <c r="AG1555" i="11" s="1"/>
  <c r="B1554" i="11"/>
  <c r="AG1554" i="11" s="1"/>
  <c r="B1553" i="11"/>
  <c r="AG1553" i="11" s="1"/>
  <c r="B1552" i="11"/>
  <c r="AG1552" i="11" s="1"/>
  <c r="B1551" i="11"/>
  <c r="AG1551" i="11" s="1"/>
  <c r="B1550" i="11"/>
  <c r="AG1550" i="11" s="1"/>
  <c r="B1549" i="11"/>
  <c r="AG1549" i="11" s="1"/>
  <c r="B1548" i="11"/>
  <c r="AG1548" i="11" s="1"/>
  <c r="B1547" i="11"/>
  <c r="AG1547" i="11" s="1"/>
  <c r="B1546" i="11"/>
  <c r="AG1546" i="11" s="1"/>
  <c r="B1545" i="11"/>
  <c r="AG1545" i="11" s="1"/>
  <c r="B1544" i="11"/>
  <c r="AG1544" i="11" s="1"/>
  <c r="B1543" i="11"/>
  <c r="AG1543" i="11" s="1"/>
  <c r="B1542" i="11"/>
  <c r="AG1542" i="11" s="1"/>
  <c r="B1541" i="11"/>
  <c r="AG1541" i="11" s="1"/>
  <c r="B1540" i="11"/>
  <c r="AG1540" i="11" s="1"/>
  <c r="B1539" i="11"/>
  <c r="AG1539" i="11" s="1"/>
  <c r="B1538" i="11"/>
  <c r="AG1538" i="11" s="1"/>
  <c r="B1537" i="11"/>
  <c r="AG1537" i="11" s="1"/>
  <c r="B1536" i="11"/>
  <c r="AG1536" i="11" s="1"/>
  <c r="B1535" i="11"/>
  <c r="AG1535" i="11" s="1"/>
  <c r="B1534" i="11"/>
  <c r="AG1534" i="11" s="1"/>
  <c r="B1533" i="11"/>
  <c r="AG1533" i="11" s="1"/>
  <c r="B1532" i="11"/>
  <c r="AG1532" i="11" s="1"/>
  <c r="B1531" i="11"/>
  <c r="AG1531" i="11" s="1"/>
  <c r="B1530" i="11"/>
  <c r="AG1530" i="11" s="1"/>
  <c r="B1529" i="11"/>
  <c r="AG1529" i="11" s="1"/>
  <c r="B1528" i="11"/>
  <c r="AG1528" i="11" s="1"/>
  <c r="B1527" i="11"/>
  <c r="AG1527" i="11" s="1"/>
  <c r="B1526" i="11"/>
  <c r="AG1526" i="11" s="1"/>
  <c r="B1525" i="11"/>
  <c r="AG1525" i="11" s="1"/>
  <c r="B1524" i="11"/>
  <c r="AG1524" i="11" s="1"/>
  <c r="B1523" i="11"/>
  <c r="AG1523" i="11" s="1"/>
  <c r="B1522" i="11"/>
  <c r="AG1522" i="11" s="1"/>
  <c r="B1521" i="11"/>
  <c r="AG1521" i="11" s="1"/>
  <c r="B1520" i="11"/>
  <c r="AG1520" i="11" s="1"/>
  <c r="B1519" i="11"/>
  <c r="AG1519" i="11" s="1"/>
  <c r="B1518" i="11"/>
  <c r="AG1518" i="11" s="1"/>
  <c r="B1517" i="11"/>
  <c r="AG1517" i="11" s="1"/>
  <c r="B1516" i="11"/>
  <c r="AG1516" i="11" s="1"/>
  <c r="B1515" i="11"/>
  <c r="AG1515" i="11" s="1"/>
  <c r="B1514" i="11"/>
  <c r="AG1514" i="11" s="1"/>
  <c r="B1513" i="11"/>
  <c r="AG1513" i="11" s="1"/>
  <c r="B1512" i="11"/>
  <c r="AG1512" i="11" s="1"/>
  <c r="B1511" i="11"/>
  <c r="AG1511" i="11" s="1"/>
  <c r="B1510" i="11"/>
  <c r="AG1510" i="11" s="1"/>
  <c r="B1509" i="11"/>
  <c r="AG1509" i="11" s="1"/>
  <c r="B1508" i="11"/>
  <c r="AG1508" i="11" s="1"/>
  <c r="B1507" i="11"/>
  <c r="AG1507" i="11" s="1"/>
  <c r="B1506" i="11"/>
  <c r="AG1506" i="11" s="1"/>
  <c r="B1505" i="11"/>
  <c r="AG1505" i="11" s="1"/>
  <c r="B1504" i="11"/>
  <c r="AG1504" i="11" s="1"/>
  <c r="B1503" i="11"/>
  <c r="AG1503" i="11" s="1"/>
  <c r="B1502" i="11"/>
  <c r="AG1502" i="11" s="1"/>
  <c r="B1501" i="11"/>
  <c r="AG1501" i="11" s="1"/>
  <c r="B1500" i="11"/>
  <c r="AG1500" i="11" s="1"/>
  <c r="B1499" i="11"/>
  <c r="AG1499" i="11" s="1"/>
  <c r="B1498" i="11"/>
  <c r="AG1498" i="11" s="1"/>
  <c r="B1497" i="11"/>
  <c r="AG1497" i="11" s="1"/>
  <c r="B1496" i="11"/>
  <c r="AG1496" i="11" s="1"/>
  <c r="B1495" i="11"/>
  <c r="AG1495" i="11" s="1"/>
  <c r="B1494" i="11"/>
  <c r="AG1494" i="11" s="1"/>
  <c r="B1493" i="11"/>
  <c r="AG1493" i="11" s="1"/>
  <c r="B1492" i="11"/>
  <c r="AG1492" i="11" s="1"/>
  <c r="B1491" i="11"/>
  <c r="AG1491" i="11" s="1"/>
  <c r="B1490" i="11"/>
  <c r="AG1490" i="11" s="1"/>
  <c r="B1489" i="11"/>
  <c r="AG1489" i="11" s="1"/>
  <c r="B1488" i="11"/>
  <c r="AG1488" i="11" s="1"/>
  <c r="B1487" i="11"/>
  <c r="AG1487" i="11" s="1"/>
  <c r="B1486" i="11"/>
  <c r="AG1486" i="11" s="1"/>
  <c r="B1485" i="11"/>
  <c r="AG1485" i="11" s="1"/>
  <c r="B1484" i="11"/>
  <c r="AG1484" i="11" s="1"/>
  <c r="B1483" i="11"/>
  <c r="AG1483" i="11" s="1"/>
  <c r="B1482" i="11"/>
  <c r="AG1482" i="11" s="1"/>
  <c r="B1481" i="11"/>
  <c r="AG1481" i="11" s="1"/>
  <c r="B1480" i="11"/>
  <c r="AG1480" i="11" s="1"/>
  <c r="B1479" i="11"/>
  <c r="AG1479" i="11" s="1"/>
  <c r="B1478" i="11"/>
  <c r="AG1478" i="11" s="1"/>
  <c r="B1477" i="11"/>
  <c r="AG1477" i="11" s="1"/>
  <c r="B1476" i="11"/>
  <c r="AG1476" i="11" s="1"/>
  <c r="B1475" i="11"/>
  <c r="AG1475" i="11" s="1"/>
  <c r="B1474" i="11"/>
  <c r="AG1474" i="11" s="1"/>
  <c r="B1473" i="11"/>
  <c r="AG1473" i="11" s="1"/>
  <c r="B1472" i="11"/>
  <c r="AG1472" i="11" s="1"/>
  <c r="B1471" i="11"/>
  <c r="AG1471" i="11" s="1"/>
  <c r="B1470" i="11"/>
  <c r="AG1470" i="11" s="1"/>
  <c r="B1469" i="11"/>
  <c r="AG1469" i="11" s="1"/>
  <c r="B1468" i="11"/>
  <c r="AG1468" i="11" s="1"/>
  <c r="B1467" i="11"/>
  <c r="AG1467" i="11" s="1"/>
  <c r="B1466" i="11"/>
  <c r="AG1466" i="11" s="1"/>
  <c r="B1465" i="11"/>
  <c r="AG1465" i="11" s="1"/>
  <c r="B1464" i="11"/>
  <c r="AG1464" i="11" s="1"/>
  <c r="B1463" i="11"/>
  <c r="AG1463" i="11" s="1"/>
  <c r="B1462" i="11"/>
  <c r="AG1462" i="11" s="1"/>
  <c r="B1461" i="11"/>
  <c r="AG1461" i="11" s="1"/>
  <c r="B1460" i="11"/>
  <c r="AG1460" i="11" s="1"/>
  <c r="B1459" i="11"/>
  <c r="AG1459" i="11" s="1"/>
  <c r="B1458" i="11"/>
  <c r="AG1458" i="11" s="1"/>
  <c r="B1457" i="11"/>
  <c r="AG1457" i="11" s="1"/>
  <c r="B1456" i="11"/>
  <c r="AG1456" i="11" s="1"/>
  <c r="B1455" i="11"/>
  <c r="AG1455" i="11" s="1"/>
  <c r="B1454" i="11"/>
  <c r="AG1454" i="11" s="1"/>
  <c r="B1453" i="11"/>
  <c r="AG1453" i="11" s="1"/>
  <c r="B1452" i="11"/>
  <c r="AG1452" i="11" s="1"/>
  <c r="B1451" i="11"/>
  <c r="AG1451" i="11" s="1"/>
  <c r="B1450" i="11"/>
  <c r="AG1450" i="11" s="1"/>
  <c r="B1449" i="11"/>
  <c r="AG1449" i="11" s="1"/>
  <c r="B1448" i="11"/>
  <c r="AG1448" i="11" s="1"/>
  <c r="B1447" i="11"/>
  <c r="AG1447" i="11" s="1"/>
  <c r="B1446" i="11"/>
  <c r="AG1446" i="11" s="1"/>
  <c r="B1445" i="11"/>
  <c r="AG1445" i="11" s="1"/>
  <c r="B1444" i="11"/>
  <c r="AG1444" i="11" s="1"/>
  <c r="B1443" i="11"/>
  <c r="AG1443" i="11" s="1"/>
  <c r="B1442" i="11"/>
  <c r="AG1442" i="11" s="1"/>
  <c r="B1441" i="11"/>
  <c r="AG1441" i="11" s="1"/>
  <c r="B1440" i="11"/>
  <c r="AG1440" i="11" s="1"/>
  <c r="B1439" i="11"/>
  <c r="AG1439" i="11" s="1"/>
  <c r="B1438" i="11"/>
  <c r="AG1438" i="11" s="1"/>
  <c r="B1437" i="11"/>
  <c r="AG1437" i="11" s="1"/>
  <c r="B1436" i="11"/>
  <c r="AG1436" i="11" s="1"/>
  <c r="B1435" i="11"/>
  <c r="AG1435" i="11" s="1"/>
  <c r="B1434" i="11"/>
  <c r="AG1434" i="11" s="1"/>
  <c r="B1433" i="11"/>
  <c r="AG1433" i="11" s="1"/>
  <c r="B1432" i="11"/>
  <c r="AG1432" i="11" s="1"/>
  <c r="B1431" i="11"/>
  <c r="AG1431" i="11" s="1"/>
  <c r="B1430" i="11"/>
  <c r="AG1430" i="11" s="1"/>
  <c r="B1429" i="11"/>
  <c r="AG1429" i="11" s="1"/>
  <c r="B1428" i="11"/>
  <c r="AG1428" i="11" s="1"/>
  <c r="B1427" i="11"/>
  <c r="AG1427" i="11" s="1"/>
  <c r="B1426" i="11"/>
  <c r="AG1426" i="11" s="1"/>
  <c r="B1425" i="11"/>
  <c r="AG1425" i="11" s="1"/>
  <c r="B1424" i="11"/>
  <c r="AG1424" i="11" s="1"/>
  <c r="B1423" i="11"/>
  <c r="AG1423" i="11" s="1"/>
  <c r="B1422" i="11"/>
  <c r="AG1422" i="11" s="1"/>
  <c r="B1421" i="11"/>
  <c r="AG1421" i="11" s="1"/>
  <c r="B1420" i="11"/>
  <c r="AG1420" i="11" s="1"/>
  <c r="B1419" i="11"/>
  <c r="AG1419" i="11" s="1"/>
  <c r="B1418" i="11"/>
  <c r="AG1418" i="11" s="1"/>
  <c r="B1417" i="11"/>
  <c r="AG1417" i="11" s="1"/>
  <c r="B1416" i="11"/>
  <c r="AG1416" i="11" s="1"/>
  <c r="B1415" i="11"/>
  <c r="AG1415" i="11" s="1"/>
  <c r="B1414" i="11"/>
  <c r="AG1414" i="11" s="1"/>
  <c r="B1413" i="11"/>
  <c r="AG1413" i="11" s="1"/>
  <c r="B1412" i="11"/>
  <c r="AG1412" i="11" s="1"/>
  <c r="B1411" i="11"/>
  <c r="AG1411" i="11" s="1"/>
  <c r="B1410" i="11"/>
  <c r="AG1410" i="11" s="1"/>
  <c r="B1409" i="11"/>
  <c r="AG1409" i="11" s="1"/>
  <c r="B1408" i="11"/>
  <c r="AG1408" i="11" s="1"/>
  <c r="B1407" i="11"/>
  <c r="AG1407" i="11" s="1"/>
  <c r="B1406" i="11"/>
  <c r="AG1406" i="11" s="1"/>
  <c r="B1405" i="11"/>
  <c r="AG1405" i="11" s="1"/>
  <c r="B1404" i="11"/>
  <c r="AG1404" i="11" s="1"/>
  <c r="B1403" i="11"/>
  <c r="AG1403" i="11" s="1"/>
  <c r="B1402" i="11"/>
  <c r="AG1402" i="11" s="1"/>
  <c r="B1401" i="11"/>
  <c r="AG1401" i="11" s="1"/>
  <c r="B1400" i="11"/>
  <c r="AG1400" i="11" s="1"/>
  <c r="B1399" i="11"/>
  <c r="AG1399" i="11" s="1"/>
  <c r="B1398" i="11"/>
  <c r="AG1398" i="11" s="1"/>
  <c r="B1397" i="11"/>
  <c r="AG1397" i="11" s="1"/>
  <c r="B1396" i="11"/>
  <c r="AG1396" i="11" s="1"/>
  <c r="B1395" i="11"/>
  <c r="AG1395" i="11" s="1"/>
  <c r="B1394" i="11"/>
  <c r="AG1394" i="11" s="1"/>
  <c r="B1393" i="11"/>
  <c r="AG1393" i="11" s="1"/>
  <c r="B1392" i="11"/>
  <c r="AG1392" i="11" s="1"/>
  <c r="B1391" i="11"/>
  <c r="AG1391" i="11" s="1"/>
  <c r="B1390" i="11"/>
  <c r="AG1390" i="11" s="1"/>
  <c r="B1389" i="11"/>
  <c r="AG1389" i="11" s="1"/>
  <c r="B1388" i="11"/>
  <c r="AG1388" i="11" s="1"/>
  <c r="B1387" i="11"/>
  <c r="AG1387" i="11" s="1"/>
  <c r="B1386" i="11"/>
  <c r="AG1386" i="11" s="1"/>
  <c r="B1385" i="11"/>
  <c r="AG1385" i="11" s="1"/>
  <c r="B1384" i="11"/>
  <c r="AG1384" i="11" s="1"/>
  <c r="B1383" i="11"/>
  <c r="AG1383" i="11" s="1"/>
  <c r="B1382" i="11"/>
  <c r="AG1382" i="11" s="1"/>
  <c r="B1381" i="11"/>
  <c r="AG1381" i="11" s="1"/>
  <c r="B1380" i="11"/>
  <c r="AG1380" i="11" s="1"/>
  <c r="B1379" i="11"/>
  <c r="AG1379" i="11" s="1"/>
  <c r="B1378" i="11"/>
  <c r="AG1378" i="11" s="1"/>
  <c r="B1377" i="11"/>
  <c r="AG1377" i="11" s="1"/>
  <c r="B1376" i="11"/>
  <c r="AG1376" i="11" s="1"/>
  <c r="B1375" i="11"/>
  <c r="AG1375" i="11" s="1"/>
  <c r="B1374" i="11"/>
  <c r="AG1374" i="11" s="1"/>
  <c r="B1373" i="11"/>
  <c r="AG1373" i="11" s="1"/>
  <c r="B1372" i="11"/>
  <c r="AG1372" i="11" s="1"/>
  <c r="B1371" i="11"/>
  <c r="AG1371" i="11" s="1"/>
  <c r="B1370" i="11"/>
  <c r="AG1370" i="11" s="1"/>
  <c r="B1369" i="11"/>
  <c r="AG1369" i="11" s="1"/>
  <c r="B1368" i="11"/>
  <c r="AG1368" i="11" s="1"/>
  <c r="B1367" i="11"/>
  <c r="AG1367" i="11" s="1"/>
  <c r="B1366" i="11"/>
  <c r="AG1366" i="11" s="1"/>
  <c r="B1365" i="11"/>
  <c r="AG1365" i="11" s="1"/>
  <c r="B1364" i="11"/>
  <c r="AG1364" i="11" s="1"/>
  <c r="B1363" i="11"/>
  <c r="AG1363" i="11" s="1"/>
  <c r="B1362" i="11"/>
  <c r="AG1362" i="11" s="1"/>
  <c r="B1361" i="11"/>
  <c r="AG1361" i="11" s="1"/>
  <c r="B1360" i="11"/>
  <c r="AG1360" i="11" s="1"/>
  <c r="B1359" i="11"/>
  <c r="AG1359" i="11" s="1"/>
  <c r="B1358" i="11"/>
  <c r="AG1358" i="11" s="1"/>
  <c r="B1357" i="11"/>
  <c r="AG1357" i="11" s="1"/>
  <c r="B1356" i="11"/>
  <c r="AG1356" i="11" s="1"/>
  <c r="B1355" i="11"/>
  <c r="AG1355" i="11" s="1"/>
  <c r="B1354" i="11"/>
  <c r="AG1354" i="11" s="1"/>
  <c r="B1353" i="11"/>
  <c r="AG1353" i="11" s="1"/>
  <c r="B1352" i="11"/>
  <c r="AG1352" i="11" s="1"/>
  <c r="B1351" i="11"/>
  <c r="AG1351" i="11" s="1"/>
  <c r="B1350" i="11"/>
  <c r="AG1350" i="11" s="1"/>
  <c r="B1349" i="11"/>
  <c r="AG1349" i="11" s="1"/>
  <c r="B1348" i="11"/>
  <c r="AG1348" i="11" s="1"/>
  <c r="B1347" i="11"/>
  <c r="AG1347" i="11" s="1"/>
  <c r="B1346" i="11"/>
  <c r="AG1346" i="11" s="1"/>
  <c r="B1345" i="11"/>
  <c r="AG1345" i="11" s="1"/>
  <c r="B1344" i="11"/>
  <c r="AG1344" i="11" s="1"/>
  <c r="B1343" i="11"/>
  <c r="AG1343" i="11" s="1"/>
  <c r="B1342" i="11"/>
  <c r="AG1342" i="11" s="1"/>
  <c r="B1341" i="11"/>
  <c r="AG1341" i="11" s="1"/>
  <c r="B1340" i="11"/>
  <c r="AG1340" i="11" s="1"/>
  <c r="B1339" i="11"/>
  <c r="AG1339" i="11" s="1"/>
  <c r="B1338" i="11"/>
  <c r="AG1338" i="11" s="1"/>
  <c r="B1337" i="11"/>
  <c r="AG1337" i="11" s="1"/>
  <c r="B1336" i="11"/>
  <c r="AG1336" i="11" s="1"/>
  <c r="B1335" i="11"/>
  <c r="AG1335" i="11" s="1"/>
  <c r="B1334" i="11"/>
  <c r="AG1334" i="11" s="1"/>
  <c r="B1333" i="11"/>
  <c r="AG1333" i="11" s="1"/>
  <c r="B1332" i="11"/>
  <c r="AG1332" i="11" s="1"/>
  <c r="B1331" i="11"/>
  <c r="AG1331" i="11" s="1"/>
  <c r="B1330" i="11"/>
  <c r="AG1330" i="11" s="1"/>
  <c r="B1329" i="11"/>
  <c r="AG1329" i="11" s="1"/>
  <c r="B1328" i="11"/>
  <c r="AG1328" i="11" s="1"/>
  <c r="B1327" i="11"/>
  <c r="AG1327" i="11" s="1"/>
  <c r="B1326" i="11"/>
  <c r="AG1326" i="11" s="1"/>
  <c r="B1325" i="11"/>
  <c r="AG1325" i="11" s="1"/>
  <c r="B1324" i="11"/>
  <c r="AG1324" i="11" s="1"/>
  <c r="B1323" i="11"/>
  <c r="AG1323" i="11" s="1"/>
  <c r="B1322" i="11"/>
  <c r="AG1322" i="11" s="1"/>
  <c r="B1321" i="11"/>
  <c r="AG1321" i="11" s="1"/>
  <c r="B1320" i="11"/>
  <c r="AG1320" i="11" s="1"/>
  <c r="B1319" i="11"/>
  <c r="AG1319" i="11" s="1"/>
  <c r="B1318" i="11"/>
  <c r="AG1318" i="11" s="1"/>
  <c r="B1317" i="11"/>
  <c r="AG1317" i="11" s="1"/>
  <c r="B1316" i="11"/>
  <c r="AG1316" i="11" s="1"/>
  <c r="B1315" i="11"/>
  <c r="AG1315" i="11" s="1"/>
  <c r="B1314" i="11"/>
  <c r="AG1314" i="11" s="1"/>
  <c r="B1313" i="11"/>
  <c r="AG1313" i="11" s="1"/>
  <c r="B1312" i="11"/>
  <c r="AG1312" i="11" s="1"/>
  <c r="B1311" i="11"/>
  <c r="AG1311" i="11" s="1"/>
  <c r="B1310" i="11"/>
  <c r="AG1310" i="11" s="1"/>
  <c r="B1309" i="11"/>
  <c r="AG1309" i="11" s="1"/>
  <c r="B1308" i="11"/>
  <c r="AG1308" i="11" s="1"/>
  <c r="B1307" i="11"/>
  <c r="AG1307" i="11" s="1"/>
  <c r="B1306" i="11"/>
  <c r="AG1306" i="11" s="1"/>
  <c r="B1305" i="11"/>
  <c r="AG1305" i="11" s="1"/>
  <c r="B1304" i="11"/>
  <c r="AG1304" i="11" s="1"/>
  <c r="B1303" i="11"/>
  <c r="AG1303" i="11" s="1"/>
  <c r="B1302" i="11"/>
  <c r="AG1302" i="11" s="1"/>
  <c r="B1301" i="11"/>
  <c r="AG1301" i="11" s="1"/>
  <c r="B1300" i="11"/>
  <c r="AG1300" i="11" s="1"/>
  <c r="B1299" i="11"/>
  <c r="AG1299" i="11" s="1"/>
  <c r="B1298" i="11"/>
  <c r="AG1298" i="11" s="1"/>
  <c r="B1297" i="11"/>
  <c r="AG1297" i="11" s="1"/>
  <c r="B1296" i="11"/>
  <c r="AG1296" i="11" s="1"/>
  <c r="B1295" i="11"/>
  <c r="AG1295" i="11" s="1"/>
  <c r="B1294" i="11"/>
  <c r="AG1294" i="11" s="1"/>
  <c r="B1293" i="11"/>
  <c r="AG1293" i="11" s="1"/>
  <c r="B1292" i="11"/>
  <c r="AG1292" i="11" s="1"/>
  <c r="B1291" i="11"/>
  <c r="AG1291" i="11" s="1"/>
  <c r="B1290" i="11"/>
  <c r="AG1290" i="11" s="1"/>
  <c r="B1289" i="11"/>
  <c r="AG1289" i="11" s="1"/>
  <c r="B1288" i="11"/>
  <c r="AG1288" i="11" s="1"/>
  <c r="B1287" i="11"/>
  <c r="AG1287" i="11" s="1"/>
  <c r="B1286" i="11"/>
  <c r="AG1286" i="11" s="1"/>
  <c r="B1285" i="11"/>
  <c r="AG1285" i="11" s="1"/>
  <c r="B1284" i="11"/>
  <c r="AG1284" i="11" s="1"/>
  <c r="B1283" i="11"/>
  <c r="AG1283" i="11" s="1"/>
  <c r="B1282" i="11"/>
  <c r="AG1282" i="11" s="1"/>
  <c r="B1281" i="11"/>
  <c r="AG1281" i="11" s="1"/>
  <c r="B1280" i="11"/>
  <c r="AG1280" i="11" s="1"/>
  <c r="B1279" i="11"/>
  <c r="AG1279" i="11" s="1"/>
  <c r="B1278" i="11"/>
  <c r="AG1278" i="11" s="1"/>
  <c r="B1277" i="11"/>
  <c r="AG1277" i="11" s="1"/>
  <c r="B1276" i="11"/>
  <c r="AG1276" i="11" s="1"/>
  <c r="B1275" i="11"/>
  <c r="AG1275" i="11" s="1"/>
  <c r="B1274" i="11"/>
  <c r="AG1274" i="11" s="1"/>
  <c r="B1273" i="11"/>
  <c r="AG1273" i="11" s="1"/>
  <c r="B1272" i="11"/>
  <c r="AG1272" i="11" s="1"/>
  <c r="B1271" i="11"/>
  <c r="AG1271" i="11" s="1"/>
  <c r="B1270" i="11"/>
  <c r="AG1270" i="11" s="1"/>
  <c r="B1269" i="11"/>
  <c r="AG1269" i="11" s="1"/>
  <c r="B1268" i="11"/>
  <c r="AG1268" i="11" s="1"/>
  <c r="B1267" i="11"/>
  <c r="AG1267" i="11" s="1"/>
  <c r="B1266" i="11"/>
  <c r="AG1266" i="11" s="1"/>
  <c r="B1265" i="11"/>
  <c r="AG1265" i="11" s="1"/>
  <c r="B1264" i="11"/>
  <c r="AG1264" i="11" s="1"/>
  <c r="B1263" i="11"/>
  <c r="AG1263" i="11" s="1"/>
  <c r="B1262" i="11"/>
  <c r="AG1262" i="11" s="1"/>
  <c r="B1261" i="11"/>
  <c r="AG1261" i="11" s="1"/>
  <c r="B1260" i="11"/>
  <c r="AG1260" i="11" s="1"/>
  <c r="B1259" i="11"/>
  <c r="AG1259" i="11" s="1"/>
  <c r="B1258" i="11"/>
  <c r="AG1258" i="11" s="1"/>
  <c r="B1257" i="11"/>
  <c r="AG1257" i="11" s="1"/>
  <c r="B1256" i="11"/>
  <c r="AG1256" i="11" s="1"/>
  <c r="B1255" i="11"/>
  <c r="AG1255" i="11" s="1"/>
  <c r="B1254" i="11"/>
  <c r="AG1254" i="11" s="1"/>
  <c r="B1253" i="11"/>
  <c r="AG1253" i="11" s="1"/>
  <c r="B1252" i="11"/>
  <c r="AG1252" i="11" s="1"/>
  <c r="B1251" i="11"/>
  <c r="AG1251" i="11" s="1"/>
  <c r="B1250" i="11"/>
  <c r="AG1250" i="11" s="1"/>
  <c r="B1249" i="11"/>
  <c r="AG1249" i="11" s="1"/>
  <c r="B1248" i="11"/>
  <c r="AG1248" i="11" s="1"/>
  <c r="B1247" i="11"/>
  <c r="AG1247" i="11" s="1"/>
  <c r="B1246" i="11"/>
  <c r="AG1246" i="11" s="1"/>
  <c r="B1245" i="11"/>
  <c r="AG1245" i="11" s="1"/>
  <c r="B1244" i="11"/>
  <c r="AG1244" i="11" s="1"/>
  <c r="B1243" i="11"/>
  <c r="AG1243" i="11" s="1"/>
  <c r="B1242" i="11"/>
  <c r="AG1242" i="11" s="1"/>
  <c r="B1241" i="11"/>
  <c r="AG1241" i="11" s="1"/>
  <c r="B1240" i="11"/>
  <c r="AG1240" i="11" s="1"/>
  <c r="B1239" i="11"/>
  <c r="AG1239" i="11" s="1"/>
  <c r="B1238" i="11"/>
  <c r="AG1238" i="11" s="1"/>
  <c r="B1237" i="11"/>
  <c r="AG1237" i="11" s="1"/>
  <c r="B1236" i="11"/>
  <c r="AG1236" i="11" s="1"/>
  <c r="B1235" i="11"/>
  <c r="AG1235" i="11" s="1"/>
  <c r="B1234" i="11"/>
  <c r="AG1234" i="11" s="1"/>
  <c r="B1233" i="11"/>
  <c r="AG1233" i="11" s="1"/>
  <c r="B1232" i="11"/>
  <c r="AG1232" i="11" s="1"/>
  <c r="B1231" i="11"/>
  <c r="AG1231" i="11" s="1"/>
  <c r="B1230" i="11"/>
  <c r="AG1230" i="11" s="1"/>
  <c r="B1229" i="11"/>
  <c r="AG1229" i="11" s="1"/>
  <c r="B1228" i="11"/>
  <c r="AG1228" i="11" s="1"/>
  <c r="B1227" i="11"/>
  <c r="AG1227" i="11" s="1"/>
  <c r="B1226" i="11"/>
  <c r="AG1226" i="11" s="1"/>
  <c r="B1225" i="11"/>
  <c r="AG1225" i="11" s="1"/>
  <c r="B1224" i="11"/>
  <c r="AG1224" i="11" s="1"/>
  <c r="B1223" i="11"/>
  <c r="AG1223" i="11" s="1"/>
  <c r="B1222" i="11"/>
  <c r="AG1222" i="11" s="1"/>
  <c r="B1221" i="11"/>
  <c r="AG1221" i="11" s="1"/>
  <c r="B1220" i="11"/>
  <c r="AG1220" i="11" s="1"/>
  <c r="B1219" i="11"/>
  <c r="AG1219" i="11" s="1"/>
  <c r="B1218" i="11"/>
  <c r="AG1218" i="11" s="1"/>
  <c r="B1217" i="11"/>
  <c r="AG1217" i="11" s="1"/>
  <c r="B1216" i="11"/>
  <c r="AG1216" i="11" s="1"/>
  <c r="B1215" i="11"/>
  <c r="AG1215" i="11" s="1"/>
  <c r="B1214" i="11"/>
  <c r="AG1214" i="11" s="1"/>
  <c r="B1213" i="11"/>
  <c r="AG1213" i="11" s="1"/>
  <c r="B1212" i="11"/>
  <c r="AG1212" i="11" s="1"/>
  <c r="B1211" i="11"/>
  <c r="AG1211" i="11" s="1"/>
  <c r="B1210" i="11"/>
  <c r="AG1210" i="11" s="1"/>
  <c r="B1209" i="11"/>
  <c r="AG1209" i="11" s="1"/>
  <c r="B1208" i="11"/>
  <c r="AG1208" i="11" s="1"/>
  <c r="B1207" i="11"/>
  <c r="AG1207" i="11" s="1"/>
  <c r="B1206" i="11"/>
  <c r="AG1206" i="11" s="1"/>
  <c r="B1205" i="11"/>
  <c r="AG1205" i="11" s="1"/>
  <c r="B1204" i="11"/>
  <c r="AG1204" i="11" s="1"/>
  <c r="B1203" i="11"/>
  <c r="AG1203" i="11" s="1"/>
  <c r="B1202" i="11"/>
  <c r="AG1202" i="11" s="1"/>
  <c r="B1201" i="11"/>
  <c r="AG1201" i="11" s="1"/>
  <c r="B1200" i="11"/>
  <c r="AG1200" i="11" s="1"/>
  <c r="B1199" i="11"/>
  <c r="AG1199" i="11" s="1"/>
  <c r="B1198" i="11"/>
  <c r="AG1198" i="11" s="1"/>
  <c r="B1197" i="11"/>
  <c r="AG1197" i="11" s="1"/>
  <c r="B1196" i="11"/>
  <c r="AG1196" i="11" s="1"/>
  <c r="B1195" i="11"/>
  <c r="AG1195" i="11" s="1"/>
  <c r="B1194" i="11"/>
  <c r="AG1194" i="11" s="1"/>
  <c r="B1193" i="11"/>
  <c r="AG1193" i="11" s="1"/>
  <c r="B1192" i="11"/>
  <c r="AG1192" i="11" s="1"/>
  <c r="B1191" i="11"/>
  <c r="AG1191" i="11" s="1"/>
  <c r="B1190" i="11"/>
  <c r="AG1190" i="11" s="1"/>
  <c r="B1189" i="11"/>
  <c r="AG1189" i="11" s="1"/>
  <c r="B1188" i="11"/>
  <c r="AG1188" i="11" s="1"/>
  <c r="B1187" i="11"/>
  <c r="AG1187" i="11" s="1"/>
  <c r="B1186" i="11"/>
  <c r="AG1186" i="11" s="1"/>
  <c r="B1185" i="11"/>
  <c r="AG1185" i="11" s="1"/>
  <c r="B1184" i="11"/>
  <c r="AG1184" i="11" s="1"/>
  <c r="B1183" i="11"/>
  <c r="AG1183" i="11" s="1"/>
  <c r="B1182" i="11"/>
  <c r="AG1182" i="11" s="1"/>
  <c r="B1181" i="11"/>
  <c r="AG1181" i="11" s="1"/>
  <c r="B1180" i="11"/>
  <c r="AG1180" i="11" s="1"/>
  <c r="B1179" i="11"/>
  <c r="AG1179" i="11" s="1"/>
  <c r="B1178" i="11"/>
  <c r="AG1178" i="11" s="1"/>
  <c r="B1177" i="11"/>
  <c r="AG1177" i="11" s="1"/>
  <c r="B1176" i="11"/>
  <c r="AG1176" i="11" s="1"/>
  <c r="B1175" i="11"/>
  <c r="AG1175" i="11" s="1"/>
  <c r="B1174" i="11"/>
  <c r="AG1174" i="11" s="1"/>
  <c r="B1173" i="11"/>
  <c r="AG1173" i="11" s="1"/>
  <c r="B1172" i="11"/>
  <c r="AG1172" i="11" s="1"/>
  <c r="B1171" i="11"/>
  <c r="AG1171" i="11" s="1"/>
  <c r="B1170" i="11"/>
  <c r="AG1170" i="11" s="1"/>
  <c r="B1169" i="11"/>
  <c r="AG1169" i="11" s="1"/>
  <c r="B1168" i="11"/>
  <c r="AG1168" i="11" s="1"/>
  <c r="B1167" i="11"/>
  <c r="AG1167" i="11" s="1"/>
  <c r="B1166" i="11"/>
  <c r="AG1166" i="11" s="1"/>
  <c r="B1165" i="11"/>
  <c r="AG1165" i="11" s="1"/>
  <c r="B1164" i="11"/>
  <c r="AG1164" i="11" s="1"/>
  <c r="B1163" i="11"/>
  <c r="AG1163" i="11" s="1"/>
  <c r="B1162" i="11"/>
  <c r="AG1162" i="11" s="1"/>
  <c r="B1161" i="11"/>
  <c r="AG1161" i="11" s="1"/>
  <c r="B1160" i="11"/>
  <c r="AG1160" i="11" s="1"/>
  <c r="B1159" i="11"/>
  <c r="AG1159" i="11" s="1"/>
  <c r="B1158" i="11"/>
  <c r="AG1158" i="11" s="1"/>
  <c r="B1157" i="11"/>
  <c r="AG1157" i="11" s="1"/>
  <c r="B1156" i="11"/>
  <c r="AG1156" i="11" s="1"/>
  <c r="B1155" i="11"/>
  <c r="AG1155" i="11" s="1"/>
  <c r="B1154" i="11"/>
  <c r="AG1154" i="11" s="1"/>
  <c r="B1153" i="11"/>
  <c r="AG1153" i="11" s="1"/>
  <c r="B1152" i="11"/>
  <c r="AG1152" i="11" s="1"/>
  <c r="B1151" i="11"/>
  <c r="AG1151" i="11" s="1"/>
  <c r="B1150" i="11"/>
  <c r="AG1150" i="11" s="1"/>
  <c r="B1149" i="11"/>
  <c r="AG1149" i="11" s="1"/>
  <c r="B1148" i="11"/>
  <c r="AG1148" i="11" s="1"/>
  <c r="B1147" i="11"/>
  <c r="AG1147" i="11" s="1"/>
  <c r="B1146" i="11"/>
  <c r="AG1146" i="11" s="1"/>
  <c r="B1145" i="11"/>
  <c r="AG1145" i="11" s="1"/>
  <c r="B1144" i="11"/>
  <c r="AG1144" i="11" s="1"/>
  <c r="B1143" i="11"/>
  <c r="AG1143" i="11" s="1"/>
  <c r="B1142" i="11"/>
  <c r="AG1142" i="11" s="1"/>
  <c r="B1141" i="11"/>
  <c r="AG1141" i="11" s="1"/>
  <c r="B1140" i="11"/>
  <c r="AG1140" i="11" s="1"/>
  <c r="B1139" i="11"/>
  <c r="AG1139" i="11" s="1"/>
  <c r="B1138" i="11"/>
  <c r="AG1138" i="11" s="1"/>
  <c r="B1137" i="11"/>
  <c r="AG1137" i="11" s="1"/>
  <c r="B1136" i="11"/>
  <c r="AG1136" i="11" s="1"/>
  <c r="B1135" i="11"/>
  <c r="AG1135" i="11" s="1"/>
  <c r="B1134" i="11"/>
  <c r="AG1134" i="11" s="1"/>
  <c r="B1133" i="11"/>
  <c r="AG1133" i="11" s="1"/>
  <c r="B1132" i="11"/>
  <c r="AG1132" i="11" s="1"/>
  <c r="B1131" i="11"/>
  <c r="AG1131" i="11" s="1"/>
  <c r="B1130" i="11"/>
  <c r="AG1130" i="11" s="1"/>
  <c r="B1129" i="11"/>
  <c r="AG1129" i="11" s="1"/>
  <c r="B1128" i="11"/>
  <c r="AG1128" i="11" s="1"/>
  <c r="B1127" i="11"/>
  <c r="AG1127" i="11" s="1"/>
  <c r="B1126" i="11"/>
  <c r="AG1126" i="11" s="1"/>
  <c r="B1125" i="11"/>
  <c r="AG1125" i="11" s="1"/>
  <c r="B1124" i="11"/>
  <c r="AG1124" i="11" s="1"/>
  <c r="B1123" i="11"/>
  <c r="AG1123" i="11" s="1"/>
  <c r="B1122" i="11"/>
  <c r="AG1122" i="11" s="1"/>
  <c r="B1121" i="11"/>
  <c r="AG1121" i="11" s="1"/>
  <c r="B1120" i="11"/>
  <c r="AG1120" i="11" s="1"/>
  <c r="B1119" i="11"/>
  <c r="AG1119" i="11" s="1"/>
  <c r="B1118" i="11"/>
  <c r="AG1118" i="11" s="1"/>
  <c r="B1117" i="11"/>
  <c r="AG1117" i="11" s="1"/>
  <c r="B1116" i="11"/>
  <c r="AG1116" i="11" s="1"/>
  <c r="B1115" i="11"/>
  <c r="AG1115" i="11" s="1"/>
  <c r="B1114" i="11"/>
  <c r="AG1114" i="11" s="1"/>
  <c r="B1113" i="11"/>
  <c r="AG1113" i="11" s="1"/>
  <c r="B1112" i="11"/>
  <c r="AG1112" i="11" s="1"/>
  <c r="B1111" i="11"/>
  <c r="AG1111" i="11" s="1"/>
  <c r="B1110" i="11"/>
  <c r="AG1110" i="11" s="1"/>
  <c r="B1109" i="11"/>
  <c r="AG1109" i="11" s="1"/>
  <c r="B1108" i="11"/>
  <c r="AG1108" i="11" s="1"/>
  <c r="B1107" i="11"/>
  <c r="AG1107" i="11" s="1"/>
  <c r="B1106" i="11"/>
  <c r="AG1106" i="11" s="1"/>
  <c r="B1105" i="11"/>
  <c r="AG1105" i="11" s="1"/>
  <c r="B1104" i="11"/>
  <c r="AG1104" i="11" s="1"/>
  <c r="B1103" i="11"/>
  <c r="AG1103" i="11" s="1"/>
  <c r="B1102" i="11"/>
  <c r="AG1102" i="11" s="1"/>
  <c r="B1101" i="11"/>
  <c r="AG1101" i="11" s="1"/>
  <c r="B1100" i="11"/>
  <c r="AG1100" i="11" s="1"/>
  <c r="B1099" i="11"/>
  <c r="AG1099" i="11" s="1"/>
  <c r="B1098" i="11"/>
  <c r="AG1098" i="11" s="1"/>
  <c r="B1097" i="11"/>
  <c r="AG1097" i="11" s="1"/>
  <c r="B1096" i="11"/>
  <c r="AG1096" i="11" s="1"/>
  <c r="B1095" i="11"/>
  <c r="AG1095" i="11" s="1"/>
  <c r="B1094" i="11"/>
  <c r="AG1094" i="11" s="1"/>
  <c r="B1093" i="11"/>
  <c r="AG1093" i="11" s="1"/>
  <c r="B1092" i="11"/>
  <c r="AG1092" i="11" s="1"/>
  <c r="B1091" i="11"/>
  <c r="AG1091" i="11" s="1"/>
  <c r="B1090" i="11"/>
  <c r="AG1090" i="11" s="1"/>
  <c r="B1089" i="11"/>
  <c r="AG1089" i="11" s="1"/>
  <c r="B1088" i="11"/>
  <c r="AG1088" i="11" s="1"/>
  <c r="B1087" i="11"/>
  <c r="AG1087" i="11" s="1"/>
  <c r="B1086" i="11"/>
  <c r="AG1086" i="11" s="1"/>
  <c r="B1085" i="11"/>
  <c r="AG1085" i="11" s="1"/>
  <c r="B1084" i="11"/>
  <c r="AG1084" i="11" s="1"/>
  <c r="B1083" i="11"/>
  <c r="AG1083" i="11" s="1"/>
  <c r="B1082" i="11"/>
  <c r="AG1082" i="11" s="1"/>
  <c r="B1081" i="11"/>
  <c r="AG1081" i="11" s="1"/>
  <c r="B1080" i="11"/>
  <c r="AG1080" i="11" s="1"/>
  <c r="B1079" i="11"/>
  <c r="AG1079" i="11" s="1"/>
  <c r="B1078" i="11"/>
  <c r="AG1078" i="11" s="1"/>
  <c r="B1077" i="11"/>
  <c r="AG1077" i="11" s="1"/>
  <c r="B1076" i="11"/>
  <c r="AG1076" i="11" s="1"/>
  <c r="B1075" i="11"/>
  <c r="AG1075" i="11" s="1"/>
  <c r="B1074" i="11"/>
  <c r="AG1074" i="11" s="1"/>
  <c r="B1073" i="11"/>
  <c r="AG1073" i="11" s="1"/>
  <c r="B1072" i="11"/>
  <c r="AG1072" i="11" s="1"/>
  <c r="B1071" i="11"/>
  <c r="AG1071" i="11" s="1"/>
  <c r="B1070" i="11"/>
  <c r="AG1070" i="11" s="1"/>
  <c r="B1069" i="11"/>
  <c r="AG1069" i="11" s="1"/>
  <c r="B1068" i="11"/>
  <c r="AG1068" i="11" s="1"/>
  <c r="B1067" i="11"/>
  <c r="AG1067" i="11" s="1"/>
  <c r="B1066" i="11"/>
  <c r="AG1066" i="11" s="1"/>
  <c r="B1065" i="11"/>
  <c r="AG1065" i="11" s="1"/>
  <c r="B1064" i="11"/>
  <c r="AG1064" i="11" s="1"/>
  <c r="B1063" i="11"/>
  <c r="AG1063" i="11" s="1"/>
  <c r="B1062" i="11"/>
  <c r="AG1062" i="11" s="1"/>
  <c r="B1061" i="11"/>
  <c r="AG1061" i="11" s="1"/>
  <c r="B1060" i="11"/>
  <c r="AG1060" i="11" s="1"/>
  <c r="B1059" i="11"/>
  <c r="AG1059" i="11" s="1"/>
  <c r="B1058" i="11"/>
  <c r="AG1058" i="11" s="1"/>
  <c r="B1057" i="11"/>
  <c r="AG1057" i="11" s="1"/>
  <c r="B1056" i="11"/>
  <c r="AG1056" i="11" s="1"/>
  <c r="B1055" i="11"/>
  <c r="AG1055" i="11" s="1"/>
  <c r="B1054" i="11"/>
  <c r="AG1054" i="11" s="1"/>
  <c r="B1053" i="11"/>
  <c r="AG1053" i="11" s="1"/>
  <c r="B1052" i="11"/>
  <c r="AG1052" i="11" s="1"/>
  <c r="B1051" i="11"/>
  <c r="AG1051" i="11" s="1"/>
  <c r="B1050" i="11"/>
  <c r="AG1050" i="11" s="1"/>
  <c r="B1049" i="11"/>
  <c r="AG1049" i="11" s="1"/>
  <c r="B1048" i="11"/>
  <c r="AG1048" i="11" s="1"/>
  <c r="B1047" i="11"/>
  <c r="AG1047" i="11" s="1"/>
  <c r="B1046" i="11"/>
  <c r="AG1046" i="11" s="1"/>
  <c r="B1045" i="11"/>
  <c r="AG1045" i="11" s="1"/>
  <c r="B1044" i="11"/>
  <c r="AG1044" i="11" s="1"/>
  <c r="B1043" i="11"/>
  <c r="AG1043" i="11" s="1"/>
  <c r="B1042" i="11"/>
  <c r="AG1042" i="11" s="1"/>
  <c r="B1041" i="11"/>
  <c r="AG1041" i="11" s="1"/>
  <c r="B1040" i="11"/>
  <c r="AG1040" i="11" s="1"/>
  <c r="B1039" i="11"/>
  <c r="AG1039" i="11" s="1"/>
  <c r="B1038" i="11"/>
  <c r="AG1038" i="11" s="1"/>
  <c r="B1037" i="11"/>
  <c r="AG1037" i="11" s="1"/>
  <c r="B1036" i="11"/>
  <c r="AG1036" i="11" s="1"/>
  <c r="B1035" i="11"/>
  <c r="AG1035" i="11" s="1"/>
  <c r="B1034" i="11"/>
  <c r="AG1034" i="11" s="1"/>
  <c r="B1033" i="11"/>
  <c r="AG1033" i="11" s="1"/>
  <c r="B1032" i="11"/>
  <c r="AG1032" i="11" s="1"/>
  <c r="B1031" i="11"/>
  <c r="AG1031" i="11" s="1"/>
  <c r="B1030" i="11"/>
  <c r="AG1030" i="11" s="1"/>
  <c r="B1029" i="11"/>
  <c r="AG1029" i="11" s="1"/>
  <c r="B1028" i="11"/>
  <c r="AG1028" i="11" s="1"/>
  <c r="B1027" i="11"/>
  <c r="AG1027" i="11" s="1"/>
  <c r="B1026" i="11"/>
  <c r="AG1026" i="11" s="1"/>
  <c r="B1025" i="11"/>
  <c r="AG1025" i="11" s="1"/>
  <c r="B1024" i="11"/>
  <c r="AG1024" i="11" s="1"/>
  <c r="B1023" i="11"/>
  <c r="AG1023" i="11" s="1"/>
  <c r="B1022" i="11"/>
  <c r="AG1022" i="11" s="1"/>
  <c r="B1021" i="11"/>
  <c r="AG1021" i="11" s="1"/>
  <c r="B1020" i="11"/>
  <c r="AG1020" i="11" s="1"/>
  <c r="B1019" i="11"/>
  <c r="AG1019" i="11" s="1"/>
  <c r="B1018" i="11"/>
  <c r="AG1018" i="11" s="1"/>
  <c r="B1017" i="11"/>
  <c r="AG1017" i="11" s="1"/>
  <c r="B1016" i="11"/>
  <c r="AG1016" i="11" s="1"/>
  <c r="B1015" i="11"/>
  <c r="AG1015" i="11" s="1"/>
  <c r="B1014" i="11"/>
  <c r="AG1014" i="11" s="1"/>
  <c r="B1013" i="11"/>
  <c r="AG1013" i="11" s="1"/>
  <c r="B1012" i="11"/>
  <c r="AG1012" i="11" s="1"/>
  <c r="B1011" i="11"/>
  <c r="AG1011" i="11" s="1"/>
  <c r="B1010" i="11"/>
  <c r="AG1010" i="11" s="1"/>
  <c r="B1009" i="11"/>
  <c r="AG1009" i="11" s="1"/>
  <c r="B1008" i="11"/>
  <c r="AG1008" i="11" s="1"/>
  <c r="B1007" i="11"/>
  <c r="AG1007" i="11" s="1"/>
  <c r="B1006" i="11"/>
  <c r="AG1006" i="11" s="1"/>
  <c r="B1005" i="11"/>
  <c r="AG1005" i="11" s="1"/>
  <c r="B1004" i="11"/>
  <c r="AG1004" i="11" s="1"/>
  <c r="B1003" i="11"/>
  <c r="AG1003" i="11" s="1"/>
  <c r="B1002" i="11"/>
  <c r="AG1002" i="11" s="1"/>
  <c r="B1001" i="11"/>
  <c r="AG1001" i="11" s="1"/>
  <c r="B1000" i="11"/>
  <c r="AG1000" i="11" s="1"/>
  <c r="B999" i="11"/>
  <c r="AG999" i="11" s="1"/>
  <c r="B998" i="11"/>
  <c r="AG998" i="11" s="1"/>
  <c r="B997" i="11"/>
  <c r="AG997" i="11" s="1"/>
  <c r="B996" i="11"/>
  <c r="AG996" i="11" s="1"/>
  <c r="B995" i="11"/>
  <c r="AG995" i="11" s="1"/>
  <c r="B994" i="11"/>
  <c r="AG994" i="11" s="1"/>
  <c r="B993" i="11"/>
  <c r="AG993" i="11" s="1"/>
  <c r="B992" i="11"/>
  <c r="AG992" i="11" s="1"/>
  <c r="B991" i="11"/>
  <c r="AG991" i="11" s="1"/>
  <c r="B990" i="11"/>
  <c r="AG990" i="11" s="1"/>
  <c r="B989" i="11"/>
  <c r="AG989" i="11" s="1"/>
  <c r="B988" i="11"/>
  <c r="AG988" i="11" s="1"/>
  <c r="B987" i="11"/>
  <c r="AG987" i="11" s="1"/>
  <c r="B986" i="11"/>
  <c r="AG986" i="11" s="1"/>
  <c r="B985" i="11"/>
  <c r="AG985" i="11" s="1"/>
  <c r="B984" i="11"/>
  <c r="AG984" i="11" s="1"/>
  <c r="B983" i="11"/>
  <c r="AG983" i="11" s="1"/>
  <c r="B982" i="11"/>
  <c r="AG982" i="11" s="1"/>
  <c r="B981" i="11"/>
  <c r="AG981" i="11" s="1"/>
  <c r="B980" i="11"/>
  <c r="AG980" i="11" s="1"/>
  <c r="B979" i="11"/>
  <c r="AG979" i="11" s="1"/>
  <c r="B978" i="11"/>
  <c r="AG978" i="11" s="1"/>
  <c r="B977" i="11"/>
  <c r="AG977" i="11" s="1"/>
  <c r="B976" i="11"/>
  <c r="AG976" i="11" s="1"/>
  <c r="B975" i="11"/>
  <c r="AG975" i="11" s="1"/>
  <c r="B974" i="11"/>
  <c r="AG974" i="11" s="1"/>
  <c r="B973" i="11"/>
  <c r="AG973" i="11" s="1"/>
  <c r="B972" i="11"/>
  <c r="AG972" i="11" s="1"/>
  <c r="B971" i="11"/>
  <c r="AG971" i="11" s="1"/>
  <c r="B970" i="11"/>
  <c r="AG970" i="11" s="1"/>
  <c r="B969" i="11"/>
  <c r="AG969" i="11" s="1"/>
  <c r="B968" i="11"/>
  <c r="AG968" i="11" s="1"/>
  <c r="B967" i="11"/>
  <c r="AG967" i="11" s="1"/>
  <c r="B966" i="11"/>
  <c r="AG966" i="11" s="1"/>
  <c r="B965" i="11"/>
  <c r="AG965" i="11" s="1"/>
  <c r="B964" i="11"/>
  <c r="AG964" i="11" s="1"/>
  <c r="B963" i="11"/>
  <c r="AG963" i="11" s="1"/>
  <c r="B962" i="11"/>
  <c r="AG962" i="11" s="1"/>
  <c r="B961" i="11"/>
  <c r="AG961" i="11" s="1"/>
  <c r="B960" i="11"/>
  <c r="AG960" i="11" s="1"/>
  <c r="B959" i="11"/>
  <c r="AG959" i="11" s="1"/>
  <c r="B958" i="11"/>
  <c r="AG958" i="11" s="1"/>
  <c r="B957" i="11"/>
  <c r="AG957" i="11" s="1"/>
  <c r="B956" i="11"/>
  <c r="AG956" i="11" s="1"/>
  <c r="B955" i="11"/>
  <c r="AG955" i="11" s="1"/>
  <c r="B954" i="11"/>
  <c r="AG954" i="11" s="1"/>
  <c r="B953" i="11"/>
  <c r="AG953" i="11" s="1"/>
  <c r="B952" i="11"/>
  <c r="AG952" i="11" s="1"/>
  <c r="B951" i="11"/>
  <c r="AG951" i="11" s="1"/>
  <c r="B950" i="11"/>
  <c r="AG950" i="11" s="1"/>
  <c r="B949" i="11"/>
  <c r="AG949" i="11" s="1"/>
  <c r="B948" i="11"/>
  <c r="AG948" i="11" s="1"/>
  <c r="B947" i="11"/>
  <c r="AG947" i="11" s="1"/>
  <c r="B946" i="11"/>
  <c r="AG946" i="11" s="1"/>
  <c r="B945" i="11"/>
  <c r="AG945" i="11" s="1"/>
  <c r="B944" i="11"/>
  <c r="AG944" i="11" s="1"/>
  <c r="B943" i="11"/>
  <c r="AG943" i="11" s="1"/>
  <c r="B942" i="11"/>
  <c r="AG942" i="11" s="1"/>
  <c r="B941" i="11"/>
  <c r="AG941" i="11" s="1"/>
  <c r="B940" i="11"/>
  <c r="AG940" i="11" s="1"/>
  <c r="B939" i="11"/>
  <c r="AG939" i="11" s="1"/>
  <c r="B938" i="11"/>
  <c r="AG938" i="11" s="1"/>
  <c r="B937" i="11"/>
  <c r="AG937" i="11" s="1"/>
  <c r="B936" i="11"/>
  <c r="AG936" i="11" s="1"/>
  <c r="B935" i="11"/>
  <c r="AG935" i="11" s="1"/>
  <c r="B934" i="11"/>
  <c r="AG934" i="11" s="1"/>
  <c r="B933" i="11"/>
  <c r="AG933" i="11" s="1"/>
  <c r="B932" i="11"/>
  <c r="AG932" i="11" s="1"/>
  <c r="B931" i="11"/>
  <c r="AG931" i="11" s="1"/>
  <c r="B930" i="11"/>
  <c r="AG930" i="11" s="1"/>
  <c r="B929" i="11"/>
  <c r="AG929" i="11" s="1"/>
  <c r="B928" i="11"/>
  <c r="AG928" i="11" s="1"/>
  <c r="B927" i="11"/>
  <c r="AG927" i="11" s="1"/>
  <c r="B926" i="11"/>
  <c r="AG926" i="11" s="1"/>
  <c r="B925" i="11"/>
  <c r="AG925" i="11" s="1"/>
  <c r="B924" i="11"/>
  <c r="AG924" i="11" s="1"/>
  <c r="B923" i="11"/>
  <c r="AG923" i="11" s="1"/>
  <c r="B922" i="11"/>
  <c r="AG922" i="11" s="1"/>
  <c r="B921" i="11"/>
  <c r="AG921" i="11" s="1"/>
  <c r="B920" i="11"/>
  <c r="AG920" i="11" s="1"/>
  <c r="B919" i="11"/>
  <c r="AG919" i="11" s="1"/>
  <c r="B918" i="11"/>
  <c r="AG918" i="11" s="1"/>
  <c r="B917" i="11"/>
  <c r="AG917" i="11" s="1"/>
  <c r="B916" i="11"/>
  <c r="AG916" i="11" s="1"/>
  <c r="B915" i="11"/>
  <c r="AG915" i="11" s="1"/>
  <c r="B914" i="11"/>
  <c r="AG914" i="11" s="1"/>
  <c r="B913" i="11"/>
  <c r="AG913" i="11" s="1"/>
  <c r="B912" i="11"/>
  <c r="AG912" i="11" s="1"/>
  <c r="B911" i="11"/>
  <c r="AG911" i="11" s="1"/>
  <c r="B910" i="11"/>
  <c r="AG910" i="11" s="1"/>
  <c r="B909" i="11"/>
  <c r="AG909" i="11" s="1"/>
  <c r="B908" i="11"/>
  <c r="AG908" i="11" s="1"/>
  <c r="B907" i="11"/>
  <c r="AG907" i="11" s="1"/>
  <c r="B906" i="11"/>
  <c r="AG906" i="11" s="1"/>
  <c r="B905" i="11"/>
  <c r="AG905" i="11" s="1"/>
  <c r="B904" i="11"/>
  <c r="AG904" i="11" s="1"/>
  <c r="B903" i="11"/>
  <c r="AG903" i="11" s="1"/>
  <c r="B902" i="11"/>
  <c r="AG902" i="11" s="1"/>
  <c r="B901" i="11"/>
  <c r="AG901" i="11" s="1"/>
  <c r="B900" i="11"/>
  <c r="AG900" i="11" s="1"/>
  <c r="B899" i="11"/>
  <c r="AG899" i="11" s="1"/>
  <c r="B898" i="11"/>
  <c r="AG898" i="11" s="1"/>
  <c r="B897" i="11"/>
  <c r="AG897" i="11" s="1"/>
  <c r="B896" i="11"/>
  <c r="AG896" i="11" s="1"/>
  <c r="B895" i="11"/>
  <c r="AG895" i="11" s="1"/>
  <c r="B894" i="11"/>
  <c r="AG894" i="11" s="1"/>
  <c r="B893" i="11"/>
  <c r="AG893" i="11" s="1"/>
  <c r="B892" i="11"/>
  <c r="AG892" i="11" s="1"/>
  <c r="B891" i="11"/>
  <c r="AG891" i="11" s="1"/>
  <c r="B890" i="11"/>
  <c r="AG890" i="11" s="1"/>
  <c r="B889" i="11"/>
  <c r="AG889" i="11" s="1"/>
  <c r="B888" i="11"/>
  <c r="AG888" i="11" s="1"/>
  <c r="B887" i="11"/>
  <c r="AG887" i="11" s="1"/>
  <c r="B886" i="11"/>
  <c r="AG886" i="11" s="1"/>
  <c r="B885" i="11"/>
  <c r="AG885" i="11" s="1"/>
  <c r="B884" i="11"/>
  <c r="AG884" i="11" s="1"/>
  <c r="B883" i="11"/>
  <c r="AG883" i="11" s="1"/>
  <c r="B882" i="11"/>
  <c r="AG882" i="11" s="1"/>
  <c r="B881" i="11"/>
  <c r="AG881" i="11" s="1"/>
  <c r="B880" i="11"/>
  <c r="AG880" i="11" s="1"/>
  <c r="B879" i="11"/>
  <c r="AG879" i="11" s="1"/>
  <c r="B878" i="11"/>
  <c r="AG878" i="11" s="1"/>
  <c r="B877" i="11"/>
  <c r="AG877" i="11" s="1"/>
  <c r="B876" i="11"/>
  <c r="AG876" i="11" s="1"/>
  <c r="B875" i="11"/>
  <c r="AG875" i="11" s="1"/>
  <c r="B874" i="11"/>
  <c r="AG874" i="11" s="1"/>
  <c r="B873" i="11"/>
  <c r="AG873" i="11" s="1"/>
  <c r="B872" i="11"/>
  <c r="AG872" i="11" s="1"/>
  <c r="B871" i="11"/>
  <c r="AG871" i="11" s="1"/>
  <c r="B870" i="11"/>
  <c r="AG870" i="11" s="1"/>
  <c r="B869" i="11"/>
  <c r="AG869" i="11" s="1"/>
  <c r="B868" i="11"/>
  <c r="AG868" i="11" s="1"/>
  <c r="B867" i="11"/>
  <c r="AG867" i="11" s="1"/>
  <c r="B866" i="11"/>
  <c r="AG866" i="11" s="1"/>
  <c r="B865" i="11"/>
  <c r="AG865" i="11" s="1"/>
  <c r="B864" i="11"/>
  <c r="AG864" i="11" s="1"/>
  <c r="B863" i="11"/>
  <c r="AG863" i="11" s="1"/>
  <c r="B862" i="11"/>
  <c r="AG862" i="11" s="1"/>
  <c r="B861" i="11"/>
  <c r="AG861" i="11" s="1"/>
  <c r="B860" i="11"/>
  <c r="AG860" i="11" s="1"/>
  <c r="B859" i="11"/>
  <c r="AG859" i="11" s="1"/>
  <c r="B858" i="11"/>
  <c r="AG858" i="11" s="1"/>
  <c r="B857" i="11"/>
  <c r="AG857" i="11" s="1"/>
  <c r="B856" i="11"/>
  <c r="AG856" i="11" s="1"/>
  <c r="B855" i="11"/>
  <c r="AG855" i="11" s="1"/>
  <c r="B854" i="11"/>
  <c r="AG854" i="11" s="1"/>
  <c r="B853" i="11"/>
  <c r="AG853" i="11" s="1"/>
  <c r="B852" i="11"/>
  <c r="AG852" i="11" s="1"/>
  <c r="B851" i="11"/>
  <c r="AG851" i="11" s="1"/>
  <c r="B850" i="11"/>
  <c r="AG850" i="11" s="1"/>
  <c r="B849" i="11"/>
  <c r="AG849" i="11" s="1"/>
  <c r="B848" i="11"/>
  <c r="AG848" i="11" s="1"/>
  <c r="B847" i="11"/>
  <c r="AG847" i="11" s="1"/>
  <c r="B846" i="11"/>
  <c r="AG846" i="11" s="1"/>
  <c r="B845" i="11"/>
  <c r="AG845" i="11" s="1"/>
  <c r="B844" i="11"/>
  <c r="AG844" i="11" s="1"/>
  <c r="B843" i="11"/>
  <c r="AG843" i="11" s="1"/>
  <c r="B842" i="11"/>
  <c r="AG842" i="11" s="1"/>
  <c r="B841" i="11"/>
  <c r="AG841" i="11" s="1"/>
  <c r="B840" i="11"/>
  <c r="AG840" i="11" s="1"/>
  <c r="B839" i="11"/>
  <c r="AG839" i="11" s="1"/>
  <c r="B838" i="11"/>
  <c r="AG838" i="11" s="1"/>
  <c r="B837" i="11"/>
  <c r="AG837" i="11" s="1"/>
  <c r="B836" i="11"/>
  <c r="AG836" i="11" s="1"/>
  <c r="B835" i="11"/>
  <c r="AG835" i="11" s="1"/>
  <c r="B834" i="11"/>
  <c r="AG834" i="11" s="1"/>
  <c r="B833" i="11"/>
  <c r="AG833" i="11" s="1"/>
  <c r="B832" i="11"/>
  <c r="AG832" i="11" s="1"/>
  <c r="B831" i="11"/>
  <c r="AG831" i="11" s="1"/>
  <c r="B830" i="11"/>
  <c r="AG830" i="11" s="1"/>
  <c r="B829" i="11"/>
  <c r="AG829" i="11" s="1"/>
  <c r="B828" i="11"/>
  <c r="AG828" i="11" s="1"/>
  <c r="B827" i="11"/>
  <c r="AG827" i="11" s="1"/>
  <c r="B826" i="11"/>
  <c r="AG826" i="11" s="1"/>
  <c r="B825" i="11"/>
  <c r="AG825" i="11" s="1"/>
  <c r="B824" i="11"/>
  <c r="AG824" i="11" s="1"/>
  <c r="B823" i="11"/>
  <c r="AG823" i="11" s="1"/>
  <c r="B822" i="11"/>
  <c r="AG822" i="11" s="1"/>
  <c r="B821" i="11"/>
  <c r="AG821" i="11" s="1"/>
  <c r="B820" i="11"/>
  <c r="AG820" i="11" s="1"/>
  <c r="B819" i="11"/>
  <c r="AG819" i="11" s="1"/>
  <c r="B818" i="11"/>
  <c r="AG818" i="11" s="1"/>
  <c r="B817" i="11"/>
  <c r="AG817" i="11" s="1"/>
  <c r="B816" i="11"/>
  <c r="AG816" i="11" s="1"/>
  <c r="B815" i="11"/>
  <c r="AG815" i="11" s="1"/>
  <c r="B814" i="11"/>
  <c r="AG814" i="11" s="1"/>
  <c r="B813" i="11"/>
  <c r="AG813" i="11" s="1"/>
  <c r="B812" i="11"/>
  <c r="AG812" i="11" s="1"/>
  <c r="B811" i="11"/>
  <c r="AG811" i="11" s="1"/>
  <c r="B810" i="11"/>
  <c r="AG810" i="11" s="1"/>
  <c r="B809" i="11"/>
  <c r="AG809" i="11" s="1"/>
  <c r="B808" i="11"/>
  <c r="AG808" i="11" s="1"/>
  <c r="B807" i="11"/>
  <c r="AG807" i="11" s="1"/>
  <c r="B806" i="11"/>
  <c r="AG806" i="11" s="1"/>
  <c r="B805" i="11"/>
  <c r="AG805" i="11" s="1"/>
  <c r="B804" i="11"/>
  <c r="AG804" i="11" s="1"/>
  <c r="B803" i="11"/>
  <c r="AG803" i="11" s="1"/>
  <c r="B802" i="11"/>
  <c r="AG802" i="11" s="1"/>
  <c r="B801" i="11"/>
  <c r="AG801" i="11" s="1"/>
  <c r="B800" i="11"/>
  <c r="AG800" i="11" s="1"/>
  <c r="B799" i="11"/>
  <c r="AG799" i="11" s="1"/>
  <c r="B798" i="11"/>
  <c r="AG798" i="11" s="1"/>
  <c r="B797" i="11"/>
  <c r="AG797" i="11" s="1"/>
  <c r="B796" i="11"/>
  <c r="AG796" i="11" s="1"/>
  <c r="B795" i="11"/>
  <c r="AG795" i="11" s="1"/>
  <c r="B794" i="11"/>
  <c r="AG794" i="11" s="1"/>
  <c r="B793" i="11"/>
  <c r="AG793" i="11" s="1"/>
  <c r="B792" i="11"/>
  <c r="AG792" i="11" s="1"/>
  <c r="B791" i="11"/>
  <c r="AG791" i="11" s="1"/>
  <c r="B790" i="11"/>
  <c r="AG790" i="11" s="1"/>
  <c r="B789" i="11"/>
  <c r="AG789" i="11" s="1"/>
  <c r="B788" i="11"/>
  <c r="AG788" i="11" s="1"/>
  <c r="B787" i="11"/>
  <c r="AG787" i="11" s="1"/>
  <c r="B786" i="11"/>
  <c r="AG786" i="11" s="1"/>
  <c r="B785" i="11"/>
  <c r="AG785" i="11" s="1"/>
  <c r="B784" i="11"/>
  <c r="AG784" i="11" s="1"/>
  <c r="B783" i="11"/>
  <c r="AG783" i="11" s="1"/>
  <c r="B782" i="11"/>
  <c r="AG782" i="11" s="1"/>
  <c r="B781" i="11"/>
  <c r="AG781" i="11" s="1"/>
  <c r="B780" i="11"/>
  <c r="AG780" i="11" s="1"/>
  <c r="B779" i="11"/>
  <c r="AG779" i="11" s="1"/>
  <c r="B778" i="11"/>
  <c r="AG778" i="11" s="1"/>
  <c r="B777" i="11"/>
  <c r="AG777" i="11" s="1"/>
  <c r="B776" i="11"/>
  <c r="AG776" i="11" s="1"/>
  <c r="B775" i="11"/>
  <c r="AG775" i="11" s="1"/>
  <c r="B774" i="11"/>
  <c r="AG774" i="11" s="1"/>
  <c r="B773" i="11"/>
  <c r="AG773" i="11" s="1"/>
  <c r="B772" i="11"/>
  <c r="AG772" i="11" s="1"/>
  <c r="B771" i="11"/>
  <c r="AG771" i="11" s="1"/>
  <c r="B770" i="11"/>
  <c r="AG770" i="11" s="1"/>
  <c r="B769" i="11"/>
  <c r="AG769" i="11" s="1"/>
  <c r="B768" i="11"/>
  <c r="AG768" i="11" s="1"/>
  <c r="B767" i="11"/>
  <c r="AG767" i="11" s="1"/>
  <c r="B766" i="11"/>
  <c r="AG766" i="11" s="1"/>
  <c r="B765" i="11"/>
  <c r="AG765" i="11" s="1"/>
  <c r="B764" i="11"/>
  <c r="AG764" i="11" s="1"/>
  <c r="B763" i="11"/>
  <c r="AG763" i="11" s="1"/>
  <c r="B762" i="11"/>
  <c r="AG762" i="11" s="1"/>
  <c r="B761" i="11"/>
  <c r="AG761" i="11" s="1"/>
  <c r="B760" i="11"/>
  <c r="AG760" i="11" s="1"/>
  <c r="B759" i="11"/>
  <c r="AG759" i="11" s="1"/>
  <c r="B758" i="11"/>
  <c r="AG758" i="11" s="1"/>
  <c r="B757" i="11"/>
  <c r="AG757" i="11" s="1"/>
  <c r="B756" i="11"/>
  <c r="AG756" i="11" s="1"/>
  <c r="B755" i="11"/>
  <c r="AG755" i="11" s="1"/>
  <c r="B754" i="11"/>
  <c r="AG754" i="11" s="1"/>
  <c r="B753" i="11"/>
  <c r="AG753" i="11" s="1"/>
  <c r="B752" i="11"/>
  <c r="AG752" i="11" s="1"/>
  <c r="B751" i="11"/>
  <c r="AG751" i="11" s="1"/>
  <c r="B750" i="11"/>
  <c r="AG750" i="11" s="1"/>
  <c r="B749" i="11"/>
  <c r="AG749" i="11" s="1"/>
  <c r="B748" i="11"/>
  <c r="AG748" i="11" s="1"/>
  <c r="B747" i="11"/>
  <c r="AG747" i="11" s="1"/>
  <c r="B746" i="11"/>
  <c r="AG746" i="11" s="1"/>
  <c r="B745" i="11"/>
  <c r="AG745" i="11" s="1"/>
  <c r="B744" i="11"/>
  <c r="AG744" i="11" s="1"/>
  <c r="B743" i="11"/>
  <c r="AG743" i="11" s="1"/>
  <c r="B742" i="11"/>
  <c r="AG742" i="11" s="1"/>
  <c r="B741" i="11"/>
  <c r="AG741" i="11" s="1"/>
  <c r="B740" i="11"/>
  <c r="AG740" i="11" s="1"/>
  <c r="B739" i="11"/>
  <c r="AG739" i="11" s="1"/>
  <c r="B738" i="11"/>
  <c r="AG738" i="11" s="1"/>
  <c r="B737" i="11"/>
  <c r="AG737" i="11" s="1"/>
  <c r="B736" i="11"/>
  <c r="AG736" i="11" s="1"/>
  <c r="B735" i="11"/>
  <c r="AG735" i="11" s="1"/>
  <c r="B734" i="11"/>
  <c r="AG734" i="11" s="1"/>
  <c r="B733" i="11"/>
  <c r="AG733" i="11" s="1"/>
  <c r="B732" i="11"/>
  <c r="AG732" i="11" s="1"/>
  <c r="B731" i="11"/>
  <c r="AG731" i="11" s="1"/>
  <c r="B730" i="11"/>
  <c r="AG730" i="11" s="1"/>
  <c r="B729" i="11"/>
  <c r="AG729" i="11" s="1"/>
  <c r="B728" i="11"/>
  <c r="AG728" i="11" s="1"/>
  <c r="B727" i="11"/>
  <c r="AG727" i="11" s="1"/>
  <c r="B726" i="11"/>
  <c r="AG726" i="11" s="1"/>
  <c r="B725" i="11"/>
  <c r="AG725" i="11" s="1"/>
  <c r="B724" i="11"/>
  <c r="AG724" i="11" s="1"/>
  <c r="B723" i="11"/>
  <c r="AG723" i="11" s="1"/>
  <c r="B722" i="11"/>
  <c r="AG722" i="11" s="1"/>
  <c r="B721" i="11"/>
  <c r="AG721" i="11" s="1"/>
  <c r="B720" i="11"/>
  <c r="AG720" i="11" s="1"/>
  <c r="B719" i="11"/>
  <c r="AG719" i="11" s="1"/>
  <c r="B718" i="11"/>
  <c r="AG718" i="11" s="1"/>
  <c r="B717" i="11"/>
  <c r="AG717" i="11" s="1"/>
  <c r="B716" i="11"/>
  <c r="AG716" i="11" s="1"/>
  <c r="B715" i="11"/>
  <c r="AG715" i="11" s="1"/>
  <c r="B714" i="11"/>
  <c r="AG714" i="11" s="1"/>
  <c r="B713" i="11"/>
  <c r="AG713" i="11" s="1"/>
  <c r="B712" i="11"/>
  <c r="AG712" i="11" s="1"/>
  <c r="B711" i="11"/>
  <c r="AG711" i="11" s="1"/>
  <c r="B710" i="11"/>
  <c r="AG710" i="11" s="1"/>
  <c r="B709" i="11"/>
  <c r="AG709" i="11" s="1"/>
  <c r="B708" i="11"/>
  <c r="AG708" i="11" s="1"/>
  <c r="B707" i="11"/>
  <c r="AG707" i="11" s="1"/>
  <c r="B706" i="11"/>
  <c r="AG706" i="11" s="1"/>
  <c r="B705" i="11"/>
  <c r="AG705" i="11" s="1"/>
  <c r="B704" i="11"/>
  <c r="AG704" i="11" s="1"/>
  <c r="B703" i="11"/>
  <c r="AG703" i="11" s="1"/>
  <c r="B702" i="11"/>
  <c r="AG702" i="11" s="1"/>
  <c r="B701" i="11"/>
  <c r="AG701" i="11" s="1"/>
  <c r="B700" i="11"/>
  <c r="AG700" i="11" s="1"/>
  <c r="B699" i="11"/>
  <c r="AG699" i="11" s="1"/>
  <c r="B698" i="11"/>
  <c r="AG698" i="11" s="1"/>
  <c r="B697" i="11"/>
  <c r="AG697" i="11" s="1"/>
  <c r="B696" i="11"/>
  <c r="AG696" i="11" s="1"/>
  <c r="B695" i="11"/>
  <c r="AG695" i="11" s="1"/>
  <c r="B694" i="11"/>
  <c r="AG694" i="11" s="1"/>
  <c r="B693" i="11"/>
  <c r="AG693" i="11" s="1"/>
  <c r="B692" i="11"/>
  <c r="AG692" i="11" s="1"/>
  <c r="B691" i="11"/>
  <c r="AG691" i="11" s="1"/>
  <c r="B690" i="11"/>
  <c r="AG690" i="11" s="1"/>
  <c r="B689" i="11"/>
  <c r="AG689" i="11" s="1"/>
  <c r="B688" i="11"/>
  <c r="AG688" i="11" s="1"/>
  <c r="B687" i="11"/>
  <c r="AG687" i="11" s="1"/>
  <c r="B686" i="11"/>
  <c r="AG686" i="11" s="1"/>
  <c r="B685" i="11"/>
  <c r="AG685" i="11" s="1"/>
  <c r="B684" i="11"/>
  <c r="AG684" i="11" s="1"/>
  <c r="B683" i="11"/>
  <c r="AG683" i="11" s="1"/>
  <c r="B682" i="11"/>
  <c r="AG682" i="11" s="1"/>
  <c r="B681" i="11"/>
  <c r="AG681" i="11" s="1"/>
  <c r="B680" i="11"/>
  <c r="AG680" i="11" s="1"/>
  <c r="B679" i="11"/>
  <c r="AG679" i="11" s="1"/>
  <c r="B678" i="11"/>
  <c r="AG678" i="11" s="1"/>
  <c r="B677" i="11"/>
  <c r="AG677" i="11" s="1"/>
  <c r="B676" i="11"/>
  <c r="AG676" i="11" s="1"/>
  <c r="B675" i="11"/>
  <c r="AG675" i="11" s="1"/>
  <c r="B674" i="11"/>
  <c r="AG674" i="11" s="1"/>
  <c r="B673" i="11"/>
  <c r="AG673" i="11" s="1"/>
  <c r="B672" i="11"/>
  <c r="AG672" i="11" s="1"/>
  <c r="B671" i="11"/>
  <c r="AG671" i="11" s="1"/>
  <c r="B670" i="11"/>
  <c r="AG670" i="11" s="1"/>
  <c r="B669" i="11"/>
  <c r="AG669" i="11" s="1"/>
  <c r="B668" i="11"/>
  <c r="AG668" i="11" s="1"/>
  <c r="B667" i="11"/>
  <c r="AG667" i="11" s="1"/>
  <c r="B666" i="11"/>
  <c r="AG666" i="11" s="1"/>
  <c r="B665" i="11"/>
  <c r="AG665" i="11" s="1"/>
  <c r="B664" i="11"/>
  <c r="AG664" i="11" s="1"/>
  <c r="B663" i="11"/>
  <c r="AG663" i="11" s="1"/>
  <c r="B662" i="11"/>
  <c r="AG662" i="11" s="1"/>
  <c r="B661" i="11"/>
  <c r="AG661" i="11" s="1"/>
  <c r="B660" i="11"/>
  <c r="AG660" i="11" s="1"/>
  <c r="B659" i="11"/>
  <c r="AG659" i="11" s="1"/>
  <c r="B658" i="11"/>
  <c r="AG658" i="11" s="1"/>
  <c r="B657" i="11"/>
  <c r="AG657" i="11" s="1"/>
  <c r="B656" i="11"/>
  <c r="AG656" i="11" s="1"/>
  <c r="B655" i="11"/>
  <c r="AG655" i="11" s="1"/>
  <c r="B654" i="11"/>
  <c r="AG654" i="11" s="1"/>
  <c r="B653" i="11"/>
  <c r="AG653" i="11" s="1"/>
  <c r="B652" i="11"/>
  <c r="AG652" i="11" s="1"/>
  <c r="B651" i="11"/>
  <c r="AG651" i="11" s="1"/>
  <c r="B650" i="11"/>
  <c r="AG650" i="11" s="1"/>
  <c r="B649" i="11"/>
  <c r="AG649" i="11" s="1"/>
  <c r="B648" i="11"/>
  <c r="AG648" i="11" s="1"/>
  <c r="B647" i="11"/>
  <c r="AG647" i="11" s="1"/>
  <c r="B646" i="11"/>
  <c r="AG646" i="11" s="1"/>
  <c r="B645" i="11"/>
  <c r="AG645" i="11" s="1"/>
  <c r="B644" i="11"/>
  <c r="AG644" i="11" s="1"/>
  <c r="B643" i="11"/>
  <c r="AG643" i="11" s="1"/>
  <c r="B642" i="11"/>
  <c r="AG642" i="11" s="1"/>
  <c r="B641" i="11"/>
  <c r="AG641" i="11" s="1"/>
  <c r="B640" i="11"/>
  <c r="AG640" i="11" s="1"/>
  <c r="B639" i="11"/>
  <c r="AG639" i="11" s="1"/>
  <c r="B638" i="11"/>
  <c r="AG638" i="11" s="1"/>
  <c r="B637" i="11"/>
  <c r="AG637" i="11" s="1"/>
  <c r="B636" i="11"/>
  <c r="AG636" i="11" s="1"/>
  <c r="B635" i="11"/>
  <c r="AG635" i="11" s="1"/>
  <c r="B634" i="11"/>
  <c r="AG634" i="11" s="1"/>
  <c r="B633" i="11"/>
  <c r="AG633" i="11" s="1"/>
  <c r="B632" i="11"/>
  <c r="AG632" i="11" s="1"/>
  <c r="B631" i="11"/>
  <c r="AG631" i="11" s="1"/>
  <c r="B630" i="11"/>
  <c r="AG630" i="11" s="1"/>
  <c r="B629" i="11"/>
  <c r="AG629" i="11" s="1"/>
  <c r="B628" i="11"/>
  <c r="AG628" i="11" s="1"/>
  <c r="B627" i="11"/>
  <c r="AG627" i="11" s="1"/>
  <c r="B626" i="11"/>
  <c r="AG626" i="11" s="1"/>
  <c r="B625" i="11"/>
  <c r="AG625" i="11" s="1"/>
  <c r="B624" i="11"/>
  <c r="AG624" i="11" s="1"/>
  <c r="B623" i="11"/>
  <c r="AG623" i="11" s="1"/>
  <c r="B622" i="11"/>
  <c r="AG622" i="11" s="1"/>
  <c r="B621" i="11"/>
  <c r="AG621" i="11" s="1"/>
  <c r="B620" i="11"/>
  <c r="AG620" i="11" s="1"/>
  <c r="B619" i="11"/>
  <c r="AG619" i="11" s="1"/>
  <c r="B618" i="11"/>
  <c r="AG618" i="11" s="1"/>
  <c r="B617" i="11"/>
  <c r="AG617" i="11" s="1"/>
  <c r="B616" i="11"/>
  <c r="AG616" i="11" s="1"/>
  <c r="B615" i="11"/>
  <c r="AG615" i="11" s="1"/>
  <c r="B614" i="11"/>
  <c r="AG614" i="11" s="1"/>
  <c r="B613" i="11"/>
  <c r="AG613" i="11" s="1"/>
  <c r="B612" i="11"/>
  <c r="AG612" i="11" s="1"/>
  <c r="B611" i="11"/>
  <c r="AG611" i="11" s="1"/>
  <c r="B610" i="11"/>
  <c r="AG610" i="11" s="1"/>
  <c r="B609" i="11"/>
  <c r="AG609" i="11" s="1"/>
  <c r="B608" i="11"/>
  <c r="AG608" i="11" s="1"/>
  <c r="B607" i="11"/>
  <c r="AG607" i="11" s="1"/>
  <c r="B606" i="11"/>
  <c r="AG606" i="11" s="1"/>
  <c r="B605" i="11"/>
  <c r="AG605" i="11" s="1"/>
  <c r="B604" i="11"/>
  <c r="AG604" i="11" s="1"/>
  <c r="B603" i="11"/>
  <c r="AG603" i="11" s="1"/>
  <c r="B602" i="11"/>
  <c r="AG602" i="11" s="1"/>
  <c r="B601" i="11"/>
  <c r="AG601" i="11" s="1"/>
  <c r="B600" i="11"/>
  <c r="AG600" i="11" s="1"/>
  <c r="B599" i="11"/>
  <c r="AG599" i="11" s="1"/>
  <c r="B598" i="11"/>
  <c r="AG598" i="11" s="1"/>
  <c r="B597" i="11"/>
  <c r="AG597" i="11" s="1"/>
  <c r="B596" i="11"/>
  <c r="AG596" i="11" s="1"/>
  <c r="B595" i="11"/>
  <c r="AG595" i="11" s="1"/>
  <c r="B594" i="11"/>
  <c r="AG594" i="11" s="1"/>
  <c r="B593" i="11"/>
  <c r="AG593" i="11" s="1"/>
  <c r="B592" i="11"/>
  <c r="AG592" i="11" s="1"/>
  <c r="B591" i="11"/>
  <c r="AG591" i="11" s="1"/>
  <c r="B590" i="11"/>
  <c r="AG590" i="11" s="1"/>
  <c r="B589" i="11"/>
  <c r="AG589" i="11" s="1"/>
  <c r="B588" i="11"/>
  <c r="AG588" i="11" s="1"/>
  <c r="B587" i="11"/>
  <c r="AG587" i="11" s="1"/>
  <c r="B586" i="11"/>
  <c r="AG586" i="11" s="1"/>
  <c r="B585" i="11"/>
  <c r="AG585" i="11" s="1"/>
  <c r="B584" i="11"/>
  <c r="AG584" i="11" s="1"/>
  <c r="B583" i="11"/>
  <c r="AG583" i="11" s="1"/>
  <c r="B582" i="11"/>
  <c r="AG582" i="11" s="1"/>
  <c r="B581" i="11"/>
  <c r="AG581" i="11" s="1"/>
  <c r="B580" i="11"/>
  <c r="AG580" i="11" s="1"/>
  <c r="B579" i="11"/>
  <c r="AG579" i="11" s="1"/>
  <c r="B578" i="11"/>
  <c r="AG578" i="11" s="1"/>
  <c r="B577" i="11"/>
  <c r="AG577" i="11" s="1"/>
  <c r="B576" i="11"/>
  <c r="AG576" i="11" s="1"/>
  <c r="B575" i="11"/>
  <c r="AG575" i="11" s="1"/>
  <c r="B574" i="11"/>
  <c r="AG574" i="11" s="1"/>
  <c r="B573" i="11"/>
  <c r="AG573" i="11" s="1"/>
  <c r="B572" i="11"/>
  <c r="AG572" i="11" s="1"/>
  <c r="B571" i="11"/>
  <c r="AG571" i="11" s="1"/>
  <c r="B570" i="11"/>
  <c r="AG570" i="11" s="1"/>
  <c r="B569" i="11"/>
  <c r="AG569" i="11" s="1"/>
  <c r="B568" i="11"/>
  <c r="AG568" i="11" s="1"/>
  <c r="B567" i="11"/>
  <c r="AG567" i="11" s="1"/>
  <c r="B566" i="11"/>
  <c r="AG566" i="11" s="1"/>
  <c r="B565" i="11"/>
  <c r="AG565" i="11" s="1"/>
  <c r="B564" i="11"/>
  <c r="AG564" i="11" s="1"/>
  <c r="B563" i="11"/>
  <c r="AG563" i="11" s="1"/>
  <c r="B562" i="11"/>
  <c r="AG562" i="11" s="1"/>
  <c r="B561" i="11"/>
  <c r="AG561" i="11" s="1"/>
  <c r="B560" i="11"/>
  <c r="AG560" i="11" s="1"/>
  <c r="B559" i="11"/>
  <c r="AG559" i="11" s="1"/>
  <c r="B558" i="11"/>
  <c r="AG558" i="11" s="1"/>
  <c r="B557" i="11"/>
  <c r="AG557" i="11" s="1"/>
  <c r="B556" i="11"/>
  <c r="AG556" i="11" s="1"/>
  <c r="B555" i="11"/>
  <c r="AG555" i="11" s="1"/>
  <c r="B554" i="11"/>
  <c r="AG554" i="11" s="1"/>
  <c r="B553" i="11"/>
  <c r="AG553" i="11" s="1"/>
  <c r="B552" i="11"/>
  <c r="AG552" i="11" s="1"/>
  <c r="B551" i="11"/>
  <c r="AG551" i="11" s="1"/>
  <c r="B550" i="11"/>
  <c r="AG550" i="11" s="1"/>
  <c r="B549" i="11"/>
  <c r="AG549" i="11" s="1"/>
  <c r="B548" i="11"/>
  <c r="AG548" i="11" s="1"/>
  <c r="B547" i="11"/>
  <c r="AG547" i="11" s="1"/>
  <c r="B546" i="11"/>
  <c r="AG546" i="11" s="1"/>
  <c r="B545" i="11"/>
  <c r="AG545" i="11" s="1"/>
  <c r="B544" i="11"/>
  <c r="AG544" i="11" s="1"/>
  <c r="B543" i="11"/>
  <c r="AG543" i="11" s="1"/>
  <c r="B542" i="11"/>
  <c r="AG542" i="11" s="1"/>
  <c r="B541" i="11"/>
  <c r="AG541" i="11" s="1"/>
  <c r="B540" i="11"/>
  <c r="AG540" i="11" s="1"/>
  <c r="B539" i="11"/>
  <c r="AG539" i="11" s="1"/>
  <c r="B538" i="11"/>
  <c r="AG538" i="11" s="1"/>
  <c r="B537" i="11"/>
  <c r="AG537" i="11" s="1"/>
  <c r="B536" i="11"/>
  <c r="AG536" i="11" s="1"/>
  <c r="B535" i="11"/>
  <c r="AG535" i="11" s="1"/>
  <c r="B534" i="11"/>
  <c r="AG534" i="11" s="1"/>
  <c r="B533" i="11"/>
  <c r="AG533" i="11" s="1"/>
  <c r="B532" i="11"/>
  <c r="AG532" i="11" s="1"/>
  <c r="B531" i="11"/>
  <c r="AG531" i="11" s="1"/>
  <c r="B530" i="11"/>
  <c r="AG530" i="11" s="1"/>
  <c r="B529" i="11"/>
  <c r="AG529" i="11" s="1"/>
  <c r="B528" i="11"/>
  <c r="AG528" i="11" s="1"/>
  <c r="B527" i="11"/>
  <c r="AG527" i="11" s="1"/>
  <c r="B526" i="11"/>
  <c r="AG526" i="11" s="1"/>
  <c r="B525" i="11"/>
  <c r="AG525" i="11" s="1"/>
  <c r="B524" i="11"/>
  <c r="AG524" i="11" s="1"/>
  <c r="B523" i="11"/>
  <c r="AG523" i="11" s="1"/>
  <c r="B522" i="11"/>
  <c r="AG522" i="11" s="1"/>
  <c r="B521" i="11"/>
  <c r="AG521" i="11" s="1"/>
  <c r="B520" i="11"/>
  <c r="AG520" i="11" s="1"/>
  <c r="B519" i="11"/>
  <c r="AG519" i="11" s="1"/>
  <c r="B518" i="11"/>
  <c r="AG518" i="11" s="1"/>
  <c r="B517" i="11"/>
  <c r="AG517" i="11" s="1"/>
  <c r="B516" i="11"/>
  <c r="AG516" i="11" s="1"/>
  <c r="B515" i="11"/>
  <c r="AG515" i="11" s="1"/>
  <c r="B514" i="11"/>
  <c r="AG514" i="11" s="1"/>
  <c r="B513" i="11"/>
  <c r="AG513" i="11" s="1"/>
  <c r="B512" i="11"/>
  <c r="AG512" i="11" s="1"/>
  <c r="B511" i="11"/>
  <c r="AG511" i="11" s="1"/>
  <c r="B510" i="11"/>
  <c r="AG510" i="11" s="1"/>
  <c r="B509" i="11"/>
  <c r="AG509" i="11" s="1"/>
  <c r="B508" i="11"/>
  <c r="AG508" i="11" s="1"/>
  <c r="B507" i="11"/>
  <c r="AG507" i="11" s="1"/>
  <c r="B506" i="11"/>
  <c r="AG506" i="11" s="1"/>
  <c r="B505" i="11"/>
  <c r="AG505" i="11" s="1"/>
  <c r="B504" i="11"/>
  <c r="AG504" i="11" s="1"/>
  <c r="B503" i="11"/>
  <c r="AG503" i="11" s="1"/>
  <c r="B502" i="11"/>
  <c r="AG502" i="11" s="1"/>
  <c r="B501" i="11"/>
  <c r="AG501" i="11" s="1"/>
  <c r="B500" i="11"/>
  <c r="AG500" i="11" s="1"/>
  <c r="B499" i="11"/>
  <c r="AG499" i="11" s="1"/>
  <c r="B498" i="11"/>
  <c r="AG498" i="11" s="1"/>
  <c r="B497" i="11"/>
  <c r="AG497" i="11" s="1"/>
  <c r="B496" i="11"/>
  <c r="AG496" i="11" s="1"/>
  <c r="B495" i="11"/>
  <c r="AG495" i="11" s="1"/>
  <c r="B494" i="11"/>
  <c r="AG494" i="11" s="1"/>
  <c r="B493" i="11"/>
  <c r="AG493" i="11" s="1"/>
  <c r="B492" i="11"/>
  <c r="AG492" i="11" s="1"/>
  <c r="B491" i="11"/>
  <c r="AG491" i="11" s="1"/>
  <c r="B490" i="11"/>
  <c r="AG490" i="11" s="1"/>
  <c r="B489" i="11"/>
  <c r="AG489" i="11" s="1"/>
  <c r="B488" i="11"/>
  <c r="AG488" i="11" s="1"/>
  <c r="B487" i="11"/>
  <c r="AG487" i="11" s="1"/>
  <c r="B486" i="11"/>
  <c r="AG486" i="11" s="1"/>
  <c r="B485" i="11"/>
  <c r="AG485" i="11" s="1"/>
  <c r="B484" i="11"/>
  <c r="AG484" i="11" s="1"/>
  <c r="B483" i="11"/>
  <c r="AG483" i="11" s="1"/>
  <c r="B482" i="11"/>
  <c r="AG482" i="11" s="1"/>
  <c r="B481" i="11"/>
  <c r="AG481" i="11" s="1"/>
  <c r="B480" i="11"/>
  <c r="AG480" i="11" s="1"/>
  <c r="B479" i="11"/>
  <c r="AG479" i="11" s="1"/>
  <c r="B478" i="11"/>
  <c r="AG478" i="11" s="1"/>
  <c r="B477" i="11"/>
  <c r="AG477" i="11" s="1"/>
  <c r="B476" i="11"/>
  <c r="AG476" i="11" s="1"/>
  <c r="B475" i="11"/>
  <c r="AG475" i="11" s="1"/>
  <c r="B474" i="11"/>
  <c r="AG474" i="11" s="1"/>
  <c r="B473" i="11"/>
  <c r="AG473" i="11" s="1"/>
  <c r="B472" i="11"/>
  <c r="AG472" i="11" s="1"/>
  <c r="B471" i="11"/>
  <c r="AG471" i="11" s="1"/>
  <c r="B470" i="11"/>
  <c r="AG470" i="11" s="1"/>
  <c r="B469" i="11"/>
  <c r="AG469" i="11" s="1"/>
  <c r="B468" i="11"/>
  <c r="AG468" i="11" s="1"/>
  <c r="B467" i="11"/>
  <c r="AG467" i="11" s="1"/>
  <c r="B466" i="11"/>
  <c r="AG466" i="11" s="1"/>
  <c r="B465" i="11"/>
  <c r="AG465" i="11" s="1"/>
  <c r="B464" i="11"/>
  <c r="AG464" i="11" s="1"/>
  <c r="B463" i="11"/>
  <c r="AG463" i="11" s="1"/>
  <c r="B462" i="11"/>
  <c r="AG462" i="11" s="1"/>
  <c r="B461" i="11"/>
  <c r="AG461" i="11" s="1"/>
  <c r="B460" i="11"/>
  <c r="AG460" i="11" s="1"/>
  <c r="B459" i="11"/>
  <c r="AG459" i="11" s="1"/>
  <c r="B458" i="11"/>
  <c r="AG458" i="11" s="1"/>
  <c r="B457" i="11"/>
  <c r="AG457" i="11" s="1"/>
  <c r="B456" i="11"/>
  <c r="AG456" i="11" s="1"/>
  <c r="B455" i="11"/>
  <c r="AG455" i="11" s="1"/>
  <c r="B454" i="11"/>
  <c r="AG454" i="11" s="1"/>
  <c r="B453" i="11"/>
  <c r="AG453" i="11" s="1"/>
  <c r="B452" i="11"/>
  <c r="AG452" i="11" s="1"/>
  <c r="B451" i="11"/>
  <c r="AG451" i="11" s="1"/>
  <c r="B450" i="11"/>
  <c r="AG450" i="11" s="1"/>
  <c r="B449" i="11"/>
  <c r="AG449" i="11" s="1"/>
  <c r="B448" i="11"/>
  <c r="AG448" i="11" s="1"/>
  <c r="B447" i="11"/>
  <c r="AG447" i="11" s="1"/>
  <c r="B446" i="11"/>
  <c r="AG446" i="11" s="1"/>
  <c r="B445" i="11"/>
  <c r="AG445" i="11" s="1"/>
  <c r="B444" i="11"/>
  <c r="AG444" i="11" s="1"/>
  <c r="B443" i="11"/>
  <c r="AG443" i="11" s="1"/>
  <c r="B442" i="11"/>
  <c r="AG442" i="11" s="1"/>
  <c r="B441" i="11"/>
  <c r="AG441" i="11" s="1"/>
  <c r="B440" i="11"/>
  <c r="AG440" i="11" s="1"/>
  <c r="B439" i="11"/>
  <c r="AG439" i="11" s="1"/>
  <c r="B438" i="11"/>
  <c r="AG438" i="11" s="1"/>
  <c r="B437" i="11"/>
  <c r="AG437" i="11" s="1"/>
  <c r="B436" i="11"/>
  <c r="AG436" i="11" s="1"/>
  <c r="B435" i="11"/>
  <c r="AG435" i="11" s="1"/>
  <c r="B434" i="11"/>
  <c r="AG434" i="11" s="1"/>
  <c r="B433" i="11"/>
  <c r="AG433" i="11" s="1"/>
  <c r="B432" i="11"/>
  <c r="AG432" i="11" s="1"/>
  <c r="B431" i="11"/>
  <c r="AG431" i="11" s="1"/>
  <c r="B430" i="11"/>
  <c r="AG430" i="11" s="1"/>
  <c r="B429" i="11"/>
  <c r="AG429" i="11" s="1"/>
  <c r="B428" i="11"/>
  <c r="AG428" i="11" s="1"/>
  <c r="B427" i="11"/>
  <c r="AG427" i="11" s="1"/>
  <c r="B426" i="11"/>
  <c r="AG426" i="11" s="1"/>
  <c r="B425" i="11"/>
  <c r="AG425" i="11" s="1"/>
  <c r="B424" i="11"/>
  <c r="AG424" i="11" s="1"/>
  <c r="B423" i="11"/>
  <c r="AG423" i="11" s="1"/>
  <c r="B422" i="11"/>
  <c r="AG422" i="11" s="1"/>
  <c r="B421" i="11"/>
  <c r="AG421" i="11" s="1"/>
  <c r="B420" i="11"/>
  <c r="AG420" i="11" s="1"/>
  <c r="B419" i="11"/>
  <c r="AG419" i="11" s="1"/>
  <c r="B418" i="11"/>
  <c r="AG418" i="11" s="1"/>
  <c r="B417" i="11"/>
  <c r="AG417" i="11" s="1"/>
  <c r="B416" i="11"/>
  <c r="AG416" i="11" s="1"/>
  <c r="B415" i="11"/>
  <c r="AG415" i="11" s="1"/>
  <c r="B414" i="11"/>
  <c r="AG414" i="11" s="1"/>
  <c r="B413" i="11"/>
  <c r="AG413" i="11" s="1"/>
  <c r="B412" i="11"/>
  <c r="AG412" i="11" s="1"/>
  <c r="B411" i="11"/>
  <c r="AG411" i="11" s="1"/>
  <c r="B410" i="11"/>
  <c r="AG410" i="11" s="1"/>
  <c r="B409" i="11"/>
  <c r="AG409" i="11" s="1"/>
  <c r="B408" i="11"/>
  <c r="AG408" i="11" s="1"/>
  <c r="B407" i="11"/>
  <c r="AG407" i="11" s="1"/>
  <c r="B406" i="11"/>
  <c r="AG406" i="11" s="1"/>
  <c r="B405" i="11"/>
  <c r="AG405" i="11" s="1"/>
  <c r="B404" i="11"/>
  <c r="AG404" i="11" s="1"/>
  <c r="B403" i="11"/>
  <c r="AG403" i="11" s="1"/>
  <c r="B402" i="11"/>
  <c r="AG402" i="11" s="1"/>
  <c r="B401" i="11"/>
  <c r="AG401" i="11" s="1"/>
  <c r="B400" i="11"/>
  <c r="AG400" i="11" s="1"/>
  <c r="B399" i="11"/>
  <c r="AG399" i="11" s="1"/>
  <c r="B398" i="11"/>
  <c r="AG398" i="11" s="1"/>
  <c r="B397" i="11"/>
  <c r="AG397" i="11" s="1"/>
  <c r="B396" i="11"/>
  <c r="AG396" i="11" s="1"/>
  <c r="B395" i="11"/>
  <c r="AG395" i="11" s="1"/>
  <c r="B394" i="11"/>
  <c r="AG394" i="11" s="1"/>
  <c r="B393" i="11"/>
  <c r="AG393" i="11" s="1"/>
  <c r="B392" i="11"/>
  <c r="AG392" i="11" s="1"/>
  <c r="B391" i="11"/>
  <c r="AG391" i="11" s="1"/>
  <c r="B390" i="11"/>
  <c r="AG390" i="11" s="1"/>
  <c r="B389" i="11"/>
  <c r="AG389" i="11" s="1"/>
  <c r="B388" i="11"/>
  <c r="AG388" i="11" s="1"/>
  <c r="B387" i="11"/>
  <c r="AG387" i="11" s="1"/>
  <c r="B386" i="11"/>
  <c r="AG386" i="11" s="1"/>
  <c r="B385" i="11"/>
  <c r="AG385" i="11" s="1"/>
  <c r="B384" i="11"/>
  <c r="AG384" i="11" s="1"/>
  <c r="B383" i="11"/>
  <c r="AG383" i="11" s="1"/>
  <c r="B382" i="11"/>
  <c r="AG382" i="11" s="1"/>
  <c r="B381" i="11"/>
  <c r="AG381" i="11" s="1"/>
  <c r="B380" i="11"/>
  <c r="AG380" i="11" s="1"/>
  <c r="B379" i="11"/>
  <c r="AG379" i="11" s="1"/>
  <c r="B378" i="11"/>
  <c r="AG378" i="11" s="1"/>
  <c r="B377" i="11"/>
  <c r="AG377" i="11" s="1"/>
  <c r="B376" i="11"/>
  <c r="AG376" i="11" s="1"/>
  <c r="B375" i="11"/>
  <c r="AG375" i="11" s="1"/>
  <c r="B374" i="11"/>
  <c r="AG374" i="11" s="1"/>
  <c r="B373" i="11"/>
  <c r="AG373" i="11" s="1"/>
  <c r="B372" i="11"/>
  <c r="AG372" i="11" s="1"/>
  <c r="B371" i="11"/>
  <c r="AG371" i="11" s="1"/>
  <c r="B370" i="11"/>
  <c r="AG370" i="11" s="1"/>
  <c r="B369" i="11"/>
  <c r="AG369" i="11" s="1"/>
  <c r="B368" i="11"/>
  <c r="AG368" i="11" s="1"/>
  <c r="B367" i="11"/>
  <c r="AG367" i="11" s="1"/>
  <c r="B366" i="11"/>
  <c r="AG366" i="11" s="1"/>
  <c r="B365" i="11"/>
  <c r="AG365" i="11" s="1"/>
  <c r="B364" i="11"/>
  <c r="AG364" i="11" s="1"/>
  <c r="B363" i="11"/>
  <c r="AG363" i="11" s="1"/>
  <c r="B362" i="11"/>
  <c r="AG362" i="11" s="1"/>
  <c r="B361" i="11"/>
  <c r="AG361" i="11" s="1"/>
  <c r="B360" i="11"/>
  <c r="AG360" i="11" s="1"/>
  <c r="B359" i="11"/>
  <c r="AG359" i="11" s="1"/>
  <c r="B358" i="11"/>
  <c r="AG358" i="11" s="1"/>
  <c r="B357" i="11"/>
  <c r="AG357" i="11" s="1"/>
  <c r="B356" i="11"/>
  <c r="AG356" i="11" s="1"/>
  <c r="B355" i="11"/>
  <c r="AG355" i="11" s="1"/>
  <c r="B354" i="11"/>
  <c r="AG354" i="11" s="1"/>
  <c r="B353" i="11"/>
  <c r="AG353" i="11" s="1"/>
  <c r="B352" i="11"/>
  <c r="AG352" i="11" s="1"/>
  <c r="B351" i="11"/>
  <c r="AG351" i="11" s="1"/>
  <c r="B350" i="11"/>
  <c r="AG350" i="11" s="1"/>
  <c r="B349" i="11"/>
  <c r="AG349" i="11" s="1"/>
  <c r="B348" i="11"/>
  <c r="AG348" i="11" s="1"/>
  <c r="B347" i="11"/>
  <c r="AG347" i="11" s="1"/>
  <c r="B346" i="11"/>
  <c r="AG346" i="11" s="1"/>
  <c r="B345" i="11"/>
  <c r="AG345" i="11" s="1"/>
  <c r="B344" i="11"/>
  <c r="AG344" i="11" s="1"/>
  <c r="B343" i="11"/>
  <c r="AG343" i="11" s="1"/>
  <c r="B342" i="11"/>
  <c r="AG342" i="11" s="1"/>
  <c r="B341" i="11"/>
  <c r="AG341" i="11" s="1"/>
  <c r="B340" i="11"/>
  <c r="AG340" i="11" s="1"/>
  <c r="B339" i="11"/>
  <c r="AG339" i="11" s="1"/>
  <c r="B338" i="11"/>
  <c r="AG338" i="11" s="1"/>
  <c r="B337" i="11"/>
  <c r="AG337" i="11" s="1"/>
  <c r="B336" i="11"/>
  <c r="AG336" i="11" s="1"/>
  <c r="B335" i="11"/>
  <c r="AG335" i="11" s="1"/>
  <c r="B334" i="11"/>
  <c r="AG334" i="11" s="1"/>
  <c r="B333" i="11"/>
  <c r="AG333" i="11" s="1"/>
  <c r="B332" i="11"/>
  <c r="AG332" i="11" s="1"/>
  <c r="B331" i="11"/>
  <c r="AG331" i="11" s="1"/>
  <c r="B330" i="11"/>
  <c r="AG330" i="11" s="1"/>
  <c r="B329" i="11"/>
  <c r="AG329" i="11" s="1"/>
  <c r="B328" i="11"/>
  <c r="AG328" i="11" s="1"/>
  <c r="B327" i="11"/>
  <c r="AG327" i="11" s="1"/>
  <c r="B326" i="11"/>
  <c r="AG326" i="11" s="1"/>
  <c r="B325" i="11"/>
  <c r="AG325" i="11" s="1"/>
  <c r="B324" i="11"/>
  <c r="AG324" i="11" s="1"/>
  <c r="B323" i="11"/>
  <c r="AG323" i="11" s="1"/>
  <c r="B322" i="11"/>
  <c r="AG322" i="11" s="1"/>
  <c r="B321" i="11"/>
  <c r="AG321" i="11" s="1"/>
  <c r="B320" i="11"/>
  <c r="AG320" i="11" s="1"/>
  <c r="B319" i="11"/>
  <c r="AG319" i="11" s="1"/>
  <c r="B318" i="11"/>
  <c r="AG318" i="11" s="1"/>
  <c r="B317" i="11"/>
  <c r="AG317" i="11" s="1"/>
  <c r="B316" i="11"/>
  <c r="AG316" i="11" s="1"/>
  <c r="B315" i="11"/>
  <c r="AG315" i="11" s="1"/>
  <c r="B314" i="11"/>
  <c r="AG314" i="11" s="1"/>
  <c r="B313" i="11"/>
  <c r="AG313" i="11" s="1"/>
  <c r="B312" i="11"/>
  <c r="AG312" i="11" s="1"/>
  <c r="B311" i="11"/>
  <c r="AG311" i="11" s="1"/>
  <c r="B310" i="11"/>
  <c r="AG310" i="11" s="1"/>
  <c r="B309" i="11"/>
  <c r="AG309" i="11" s="1"/>
  <c r="B308" i="11"/>
  <c r="AG308" i="11" s="1"/>
  <c r="B307" i="11"/>
  <c r="AG307" i="11" s="1"/>
  <c r="B306" i="11"/>
  <c r="AG306" i="11" s="1"/>
  <c r="B305" i="11"/>
  <c r="AG305" i="11" s="1"/>
  <c r="B304" i="11"/>
  <c r="AG304" i="11" s="1"/>
  <c r="B303" i="11"/>
  <c r="AG303" i="11" s="1"/>
  <c r="B302" i="11"/>
  <c r="AG302" i="11" s="1"/>
  <c r="B301" i="11"/>
  <c r="AG301" i="11" s="1"/>
  <c r="B300" i="11"/>
  <c r="AG300" i="11" s="1"/>
  <c r="B299" i="11"/>
  <c r="AG299" i="11" s="1"/>
  <c r="B298" i="11"/>
  <c r="AG298" i="11" s="1"/>
  <c r="B297" i="11"/>
  <c r="AG297" i="11" s="1"/>
  <c r="B296" i="11"/>
  <c r="AG296" i="11" s="1"/>
  <c r="B295" i="11"/>
  <c r="AG295" i="11" s="1"/>
  <c r="B294" i="11"/>
  <c r="AG294" i="11" s="1"/>
  <c r="B293" i="11"/>
  <c r="AG293" i="11" s="1"/>
  <c r="B292" i="11"/>
  <c r="AG292" i="11" s="1"/>
  <c r="B291" i="11"/>
  <c r="AG291" i="11" s="1"/>
  <c r="B290" i="11"/>
  <c r="AG290" i="11" s="1"/>
  <c r="B289" i="11"/>
  <c r="AG289" i="11" s="1"/>
  <c r="B288" i="11"/>
  <c r="AG288" i="11" s="1"/>
  <c r="B287" i="11"/>
  <c r="AG287" i="11" s="1"/>
  <c r="B286" i="11"/>
  <c r="AG286" i="11" s="1"/>
  <c r="B285" i="11"/>
  <c r="AG285" i="11" s="1"/>
  <c r="B284" i="11"/>
  <c r="AG284" i="11" s="1"/>
  <c r="B283" i="11"/>
  <c r="AG283" i="11" s="1"/>
  <c r="B282" i="11"/>
  <c r="AG282" i="11" s="1"/>
  <c r="B281" i="11"/>
  <c r="AG281" i="11" s="1"/>
  <c r="B280" i="11"/>
  <c r="AG280" i="11" s="1"/>
  <c r="B279" i="11"/>
  <c r="AG279" i="11" s="1"/>
  <c r="B278" i="11"/>
  <c r="AG278" i="11" s="1"/>
  <c r="B277" i="11"/>
  <c r="AG277" i="11" s="1"/>
  <c r="B276" i="11"/>
  <c r="AG276" i="11" s="1"/>
  <c r="B275" i="11"/>
  <c r="AG275" i="11" s="1"/>
  <c r="B274" i="11"/>
  <c r="AG274" i="11" s="1"/>
  <c r="B273" i="11"/>
  <c r="AG273" i="11" s="1"/>
  <c r="B272" i="11"/>
  <c r="AG272" i="11" s="1"/>
  <c r="B271" i="11"/>
  <c r="AG271" i="11" s="1"/>
  <c r="B270" i="11"/>
  <c r="AG270" i="11" s="1"/>
  <c r="B269" i="11"/>
  <c r="AG269" i="11" s="1"/>
  <c r="B268" i="11"/>
  <c r="AG268" i="11" s="1"/>
  <c r="B267" i="11"/>
  <c r="AG267" i="11" s="1"/>
  <c r="B266" i="11"/>
  <c r="AG266" i="11" s="1"/>
  <c r="B265" i="11"/>
  <c r="AG265" i="11" s="1"/>
  <c r="B264" i="11"/>
  <c r="AG264" i="11" s="1"/>
  <c r="B263" i="11"/>
  <c r="AG263" i="11" s="1"/>
  <c r="B262" i="11"/>
  <c r="AG262" i="11" s="1"/>
  <c r="B261" i="11"/>
  <c r="AG261" i="11" s="1"/>
  <c r="B260" i="11"/>
  <c r="AG260" i="11" s="1"/>
  <c r="B259" i="11"/>
  <c r="AG259" i="11" s="1"/>
  <c r="B258" i="11"/>
  <c r="AG258" i="11" s="1"/>
  <c r="B257" i="11"/>
  <c r="AG257" i="11" s="1"/>
  <c r="B256" i="11"/>
  <c r="AG256" i="11" s="1"/>
  <c r="B255" i="11"/>
  <c r="AG255" i="11" s="1"/>
  <c r="B254" i="11"/>
  <c r="AG254" i="11" s="1"/>
  <c r="B253" i="11"/>
  <c r="AG253" i="11" s="1"/>
  <c r="B252" i="11"/>
  <c r="AG252" i="11" s="1"/>
  <c r="B251" i="11"/>
  <c r="AG251" i="11" s="1"/>
  <c r="B250" i="11"/>
  <c r="AG250" i="11" s="1"/>
  <c r="B249" i="11"/>
  <c r="AG249" i="11" s="1"/>
  <c r="B248" i="11"/>
  <c r="AG248" i="11" s="1"/>
  <c r="B247" i="11"/>
  <c r="AG247" i="11" s="1"/>
  <c r="B246" i="11"/>
  <c r="AG246" i="11" s="1"/>
  <c r="B245" i="11"/>
  <c r="AG245" i="11" s="1"/>
  <c r="B244" i="11"/>
  <c r="AG244" i="11" s="1"/>
  <c r="B243" i="11"/>
  <c r="AG243" i="11" s="1"/>
  <c r="B242" i="11"/>
  <c r="AG242" i="11" s="1"/>
  <c r="B241" i="11"/>
  <c r="AG241" i="11" s="1"/>
  <c r="B240" i="11"/>
  <c r="AG240" i="11" s="1"/>
  <c r="B239" i="11"/>
  <c r="AG239" i="11" s="1"/>
  <c r="B238" i="11"/>
  <c r="AG238" i="11" s="1"/>
  <c r="B237" i="11"/>
  <c r="AG237" i="11" s="1"/>
  <c r="B236" i="11"/>
  <c r="AG236" i="11" s="1"/>
  <c r="B235" i="11"/>
  <c r="AG235" i="11" s="1"/>
  <c r="B234" i="11"/>
  <c r="AG234" i="11" s="1"/>
  <c r="B233" i="11"/>
  <c r="AG233" i="11" s="1"/>
  <c r="B232" i="11"/>
  <c r="AG232" i="11" s="1"/>
  <c r="B231" i="11"/>
  <c r="AG231" i="11" s="1"/>
  <c r="B230" i="11"/>
  <c r="AG230" i="11" s="1"/>
  <c r="B229" i="11"/>
  <c r="AG229" i="11" s="1"/>
  <c r="B228" i="11"/>
  <c r="AG228" i="11" s="1"/>
  <c r="B227" i="11"/>
  <c r="AG227" i="11" s="1"/>
  <c r="B226" i="11"/>
  <c r="AG226" i="11" s="1"/>
  <c r="B225" i="11"/>
  <c r="AG225" i="11" s="1"/>
  <c r="B224" i="11"/>
  <c r="AG224" i="11" s="1"/>
  <c r="B223" i="11"/>
  <c r="AG223" i="11" s="1"/>
  <c r="B222" i="11"/>
  <c r="AG222" i="11" s="1"/>
  <c r="B221" i="11"/>
  <c r="AG221" i="11" s="1"/>
  <c r="B220" i="11"/>
  <c r="AG220" i="11" s="1"/>
  <c r="B219" i="11"/>
  <c r="AG219" i="11" s="1"/>
  <c r="B218" i="11"/>
  <c r="AG218" i="11" s="1"/>
  <c r="B217" i="11"/>
  <c r="AG217" i="11" s="1"/>
  <c r="B216" i="11"/>
  <c r="AG216" i="11" s="1"/>
  <c r="B215" i="11"/>
  <c r="AG215" i="11" s="1"/>
  <c r="B214" i="11"/>
  <c r="AG214" i="11" s="1"/>
  <c r="B213" i="11"/>
  <c r="AG213" i="11" s="1"/>
  <c r="B212" i="11"/>
  <c r="AG212" i="11" s="1"/>
  <c r="B211" i="11"/>
  <c r="AG211" i="11" s="1"/>
  <c r="B210" i="11"/>
  <c r="AG210" i="11" s="1"/>
  <c r="B209" i="11"/>
  <c r="AG209" i="11" s="1"/>
  <c r="B208" i="11"/>
  <c r="AG208" i="11" s="1"/>
  <c r="B207" i="11"/>
  <c r="AG207" i="11" s="1"/>
  <c r="B206" i="11"/>
  <c r="AG206" i="11" s="1"/>
  <c r="B205" i="11"/>
  <c r="AG205" i="11" s="1"/>
  <c r="B204" i="11"/>
  <c r="AG204" i="11" s="1"/>
  <c r="B203" i="11"/>
  <c r="AG203" i="11" s="1"/>
  <c r="B202" i="11"/>
  <c r="AG202" i="11" s="1"/>
  <c r="B201" i="11"/>
  <c r="AG201" i="11" s="1"/>
  <c r="B200" i="11"/>
  <c r="AG200" i="11" s="1"/>
  <c r="B199" i="11"/>
  <c r="AG199" i="11" s="1"/>
  <c r="B198" i="11"/>
  <c r="AG198" i="11" s="1"/>
  <c r="B197" i="11"/>
  <c r="AG197" i="11" s="1"/>
  <c r="B196" i="11"/>
  <c r="AG196" i="11" s="1"/>
  <c r="B195" i="11"/>
  <c r="AG195" i="11" s="1"/>
  <c r="B194" i="11"/>
  <c r="AG194" i="11" s="1"/>
  <c r="B193" i="11"/>
  <c r="AG193" i="11" s="1"/>
  <c r="B192" i="11"/>
  <c r="AG192" i="11" s="1"/>
  <c r="B191" i="11"/>
  <c r="AG191" i="11" s="1"/>
  <c r="B190" i="11"/>
  <c r="AG190" i="11" s="1"/>
  <c r="B189" i="11"/>
  <c r="AG189" i="11" s="1"/>
  <c r="B188" i="11"/>
  <c r="AG188" i="11" s="1"/>
  <c r="B187" i="11"/>
  <c r="AG187" i="11" s="1"/>
  <c r="B186" i="11"/>
  <c r="AG186" i="11" s="1"/>
  <c r="B185" i="11"/>
  <c r="AG185" i="11" s="1"/>
  <c r="B184" i="11"/>
  <c r="AG184" i="11" s="1"/>
  <c r="B183" i="11"/>
  <c r="AG183" i="11" s="1"/>
  <c r="B182" i="11"/>
  <c r="AG182" i="11" s="1"/>
  <c r="B181" i="11"/>
  <c r="AG181" i="11" s="1"/>
  <c r="B180" i="11"/>
  <c r="AG180" i="11" s="1"/>
  <c r="B179" i="11"/>
  <c r="AG179" i="11" s="1"/>
  <c r="B178" i="11"/>
  <c r="AG178" i="11" s="1"/>
  <c r="B177" i="11"/>
  <c r="AG177" i="11" s="1"/>
  <c r="B176" i="11"/>
  <c r="AG176" i="11" s="1"/>
  <c r="B175" i="11"/>
  <c r="AG175" i="11" s="1"/>
  <c r="B174" i="11"/>
  <c r="AG174" i="11" s="1"/>
  <c r="B173" i="11"/>
  <c r="AG173" i="11" s="1"/>
  <c r="B172" i="11"/>
  <c r="AG172" i="11" s="1"/>
  <c r="B171" i="11"/>
  <c r="AG171" i="11" s="1"/>
  <c r="B170" i="11"/>
  <c r="AG170" i="11" s="1"/>
  <c r="B169" i="11"/>
  <c r="AG169" i="11" s="1"/>
  <c r="B168" i="11"/>
  <c r="AG168" i="11" s="1"/>
  <c r="B167" i="11"/>
  <c r="AG167" i="11" s="1"/>
  <c r="B166" i="11"/>
  <c r="AG166" i="11" s="1"/>
  <c r="B165" i="11"/>
  <c r="AG165" i="11" s="1"/>
  <c r="B164" i="11"/>
  <c r="AG164" i="11" s="1"/>
  <c r="B163" i="11"/>
  <c r="AG163" i="11" s="1"/>
  <c r="B162" i="11"/>
  <c r="AG162" i="11" s="1"/>
  <c r="B161" i="11"/>
  <c r="AG161" i="11" s="1"/>
  <c r="B160" i="11"/>
  <c r="AG160" i="11" s="1"/>
  <c r="B159" i="11"/>
  <c r="AG159" i="11" s="1"/>
  <c r="B158" i="11"/>
  <c r="AG158" i="11" s="1"/>
  <c r="B157" i="11"/>
  <c r="AG157" i="11" s="1"/>
  <c r="B156" i="11"/>
  <c r="AG156" i="11" s="1"/>
  <c r="B155" i="11"/>
  <c r="AG155" i="11" s="1"/>
  <c r="B154" i="11"/>
  <c r="AG154" i="11" s="1"/>
  <c r="B153" i="11"/>
  <c r="AG153" i="11" s="1"/>
  <c r="B152" i="11"/>
  <c r="AG152" i="11" s="1"/>
  <c r="B151" i="11"/>
  <c r="AG151" i="11" s="1"/>
  <c r="B150" i="11"/>
  <c r="AG150" i="11" s="1"/>
  <c r="B149" i="11"/>
  <c r="AG149" i="11" s="1"/>
  <c r="B148" i="11"/>
  <c r="AG148" i="11" s="1"/>
  <c r="B147" i="11"/>
  <c r="AG147" i="11" s="1"/>
  <c r="B146" i="11"/>
  <c r="AG146" i="11" s="1"/>
  <c r="B145" i="11"/>
  <c r="AG145" i="11" s="1"/>
  <c r="B144" i="11"/>
  <c r="AG144" i="11" s="1"/>
  <c r="B143" i="11"/>
  <c r="AG143" i="11" s="1"/>
  <c r="B142" i="11"/>
  <c r="AG142" i="11" s="1"/>
  <c r="B141" i="11"/>
  <c r="AG141" i="11" s="1"/>
  <c r="B140" i="11"/>
  <c r="AG140" i="11" s="1"/>
  <c r="B139" i="11"/>
  <c r="AG139" i="11" s="1"/>
  <c r="B138" i="11"/>
  <c r="AG138" i="11" s="1"/>
  <c r="B137" i="11"/>
  <c r="AG137" i="11" s="1"/>
  <c r="B136" i="11"/>
  <c r="AG136" i="11" s="1"/>
  <c r="B135" i="11"/>
  <c r="AG135" i="11" s="1"/>
  <c r="B134" i="11"/>
  <c r="AG134" i="11" s="1"/>
  <c r="B133" i="11"/>
  <c r="AG133" i="11" s="1"/>
  <c r="B132" i="11"/>
  <c r="AG132" i="11" s="1"/>
  <c r="B131" i="11"/>
  <c r="AG131" i="11" s="1"/>
  <c r="B130" i="11"/>
  <c r="AG130" i="11" s="1"/>
  <c r="B129" i="11"/>
  <c r="AG129" i="11" s="1"/>
  <c r="B128" i="11"/>
  <c r="AG128" i="11" s="1"/>
  <c r="B127" i="11"/>
  <c r="AG127" i="11" s="1"/>
  <c r="B126" i="11"/>
  <c r="AG126" i="11" s="1"/>
  <c r="B125" i="11"/>
  <c r="AG125" i="11" s="1"/>
  <c r="B124" i="11"/>
  <c r="AG124" i="11" s="1"/>
  <c r="B123" i="11"/>
  <c r="AG123" i="11" s="1"/>
  <c r="B122" i="11"/>
  <c r="AG122" i="11" s="1"/>
  <c r="B121" i="11"/>
  <c r="AG121" i="11" s="1"/>
  <c r="B120" i="11"/>
  <c r="AG120" i="11" s="1"/>
  <c r="B119" i="11"/>
  <c r="AG119" i="11" s="1"/>
  <c r="B118" i="11"/>
  <c r="AG118" i="11" s="1"/>
  <c r="B117" i="11"/>
  <c r="AG117" i="11" s="1"/>
  <c r="B116" i="11"/>
  <c r="AG116" i="11" s="1"/>
  <c r="B115" i="11"/>
  <c r="AG115" i="11" s="1"/>
  <c r="B114" i="11"/>
  <c r="AG114" i="11" s="1"/>
  <c r="B113" i="11"/>
  <c r="AG113" i="11" s="1"/>
  <c r="B112" i="11"/>
  <c r="AG112" i="11" s="1"/>
  <c r="B111" i="11"/>
  <c r="AG111" i="11" s="1"/>
  <c r="B110" i="11"/>
  <c r="AG110" i="11" s="1"/>
  <c r="B109" i="11"/>
  <c r="AG109" i="11" s="1"/>
  <c r="B108" i="11"/>
  <c r="AG108" i="11" s="1"/>
  <c r="B107" i="11"/>
  <c r="AG107" i="11" s="1"/>
  <c r="B106" i="11"/>
  <c r="AG106" i="11" s="1"/>
  <c r="B105" i="11"/>
  <c r="AG105" i="11" s="1"/>
  <c r="B104" i="11"/>
  <c r="AG104" i="11" s="1"/>
  <c r="B103" i="11"/>
  <c r="AG103" i="11" s="1"/>
  <c r="B102" i="11"/>
  <c r="AG102" i="11" s="1"/>
  <c r="B101" i="11"/>
  <c r="AG101" i="11" s="1"/>
  <c r="B100" i="11"/>
  <c r="AG100" i="11" s="1"/>
  <c r="B99" i="11"/>
  <c r="AG99" i="11" s="1"/>
  <c r="B98" i="11"/>
  <c r="AG98" i="11" s="1"/>
  <c r="B97" i="11"/>
  <c r="AG97" i="11" s="1"/>
  <c r="B96" i="11"/>
  <c r="AG96" i="11" s="1"/>
  <c r="B95" i="11"/>
  <c r="AG95" i="11" s="1"/>
  <c r="B94" i="11"/>
  <c r="AG94" i="11" s="1"/>
  <c r="B93" i="11"/>
  <c r="AG93" i="11" s="1"/>
  <c r="B92" i="11"/>
  <c r="AG92" i="11" s="1"/>
  <c r="B91" i="11"/>
  <c r="AG91" i="11" s="1"/>
  <c r="B90" i="11"/>
  <c r="AG90" i="11" s="1"/>
  <c r="B89" i="11"/>
  <c r="AG89" i="11" s="1"/>
  <c r="B88" i="11"/>
  <c r="AG88" i="11" s="1"/>
  <c r="B87" i="11"/>
  <c r="AG87" i="11" s="1"/>
  <c r="B86" i="11"/>
  <c r="AG86" i="11" s="1"/>
  <c r="B85" i="11"/>
  <c r="AG85" i="11" s="1"/>
  <c r="B84" i="11"/>
  <c r="AG84" i="11" s="1"/>
  <c r="B83" i="11"/>
  <c r="AG83" i="11" s="1"/>
  <c r="B82" i="11"/>
  <c r="AG82" i="11" s="1"/>
  <c r="B81" i="11"/>
  <c r="AG81" i="11" s="1"/>
  <c r="B80" i="11"/>
  <c r="AG80" i="11" s="1"/>
  <c r="B79" i="11"/>
  <c r="AG79" i="11" s="1"/>
  <c r="B78" i="11"/>
  <c r="AG78" i="11" s="1"/>
  <c r="B77" i="11"/>
  <c r="AG77" i="11" s="1"/>
  <c r="B76" i="11"/>
  <c r="AG76" i="11" s="1"/>
  <c r="B75" i="11"/>
  <c r="AG75" i="11" s="1"/>
  <c r="B74" i="11"/>
  <c r="AG74" i="11" s="1"/>
  <c r="B73" i="11"/>
  <c r="AG73" i="11" s="1"/>
  <c r="B72" i="11"/>
  <c r="AG72" i="11" s="1"/>
  <c r="B71" i="11"/>
  <c r="AG71" i="11" s="1"/>
  <c r="B70" i="11"/>
  <c r="AG70" i="11" s="1"/>
  <c r="B69" i="11"/>
  <c r="AG69" i="11" s="1"/>
  <c r="B68" i="11"/>
  <c r="AG68" i="11" s="1"/>
  <c r="B67" i="11"/>
  <c r="AG67" i="11" s="1"/>
  <c r="B66" i="11"/>
  <c r="AG66" i="11" s="1"/>
  <c r="B65" i="11"/>
  <c r="AG65" i="11" s="1"/>
  <c r="B64" i="11"/>
  <c r="AG64" i="11" s="1"/>
  <c r="B63" i="11"/>
  <c r="AG63" i="11" s="1"/>
  <c r="B62" i="11"/>
  <c r="AG62" i="11" s="1"/>
  <c r="B61" i="11"/>
  <c r="AG61" i="11" s="1"/>
  <c r="B60" i="11"/>
  <c r="AG60" i="11" s="1"/>
  <c r="B59" i="11"/>
  <c r="AG59" i="11" s="1"/>
  <c r="B58" i="11"/>
  <c r="AG58" i="11" s="1"/>
  <c r="B57" i="11"/>
  <c r="AG57" i="11" s="1"/>
  <c r="B56" i="11"/>
  <c r="AG56" i="11" s="1"/>
  <c r="B55" i="11"/>
  <c r="AG55" i="11" s="1"/>
  <c r="B54" i="11"/>
  <c r="AG54" i="11" s="1"/>
  <c r="B53" i="11"/>
  <c r="AG53" i="11" s="1"/>
  <c r="B52" i="11"/>
  <c r="AG52" i="11" s="1"/>
  <c r="B51" i="11"/>
  <c r="AG51" i="11" s="1"/>
  <c r="B50" i="11"/>
  <c r="AG50" i="11" s="1"/>
  <c r="B49" i="11"/>
  <c r="AG49" i="11" s="1"/>
  <c r="B48" i="11"/>
  <c r="AG48" i="11" s="1"/>
  <c r="B47" i="11"/>
  <c r="AG47" i="11" s="1"/>
  <c r="B46" i="11"/>
  <c r="AG46" i="11" s="1"/>
  <c r="B45" i="11"/>
  <c r="AG45" i="11" s="1"/>
  <c r="B44" i="11"/>
  <c r="AG44" i="11" s="1"/>
  <c r="B43" i="11"/>
  <c r="AG43" i="11" s="1"/>
  <c r="B42" i="11"/>
  <c r="AG42" i="11" s="1"/>
  <c r="B41" i="11"/>
  <c r="AG41" i="11" s="1"/>
  <c r="B40" i="11"/>
  <c r="AG40" i="11" s="1"/>
  <c r="B39" i="11"/>
  <c r="AG39" i="11" s="1"/>
  <c r="B38" i="11"/>
  <c r="AG38" i="11" s="1"/>
  <c r="B37" i="11"/>
  <c r="AG37" i="11" s="1"/>
  <c r="B36" i="11"/>
  <c r="AG36" i="11" s="1"/>
  <c r="B35" i="11"/>
  <c r="AG35" i="11" s="1"/>
  <c r="B34" i="11"/>
  <c r="AG34" i="11" s="1"/>
  <c r="B33" i="11"/>
  <c r="AG33" i="11" s="1"/>
  <c r="B32" i="11"/>
  <c r="AG32" i="11" s="1"/>
  <c r="B31" i="11"/>
  <c r="AG31" i="11" s="1"/>
  <c r="B30" i="11"/>
  <c r="AG30" i="11" s="1"/>
  <c r="B29" i="11"/>
  <c r="AG29" i="11" s="1"/>
  <c r="B28" i="11"/>
  <c r="AG28" i="11" s="1"/>
  <c r="B27" i="11"/>
  <c r="AG27" i="11" s="1"/>
  <c r="B26" i="11"/>
  <c r="AG26" i="11" s="1"/>
  <c r="B25" i="11"/>
  <c r="AG25" i="11" s="1"/>
  <c r="B24" i="11"/>
  <c r="AG24" i="11" s="1"/>
  <c r="B23" i="11"/>
  <c r="AG23" i="11" s="1"/>
  <c r="B22" i="11"/>
  <c r="AG22" i="11" s="1"/>
  <c r="B21" i="11"/>
  <c r="AG21" i="11" s="1"/>
  <c r="B20" i="11"/>
  <c r="AG20" i="11" s="1"/>
  <c r="B19" i="11"/>
  <c r="AG19" i="11" s="1"/>
  <c r="B18" i="11"/>
  <c r="AG18" i="11" s="1"/>
  <c r="B17" i="11"/>
  <c r="AG17" i="11" s="1"/>
  <c r="B16" i="11"/>
  <c r="AG16" i="11" s="1"/>
  <c r="B15" i="11"/>
  <c r="AG15" i="11" s="1"/>
  <c r="B14" i="11"/>
  <c r="AG14" i="11" s="1"/>
  <c r="W1819" i="13" l="1"/>
  <c r="W1795" i="13"/>
  <c r="W1807" i="13"/>
  <c r="W1831" i="13"/>
  <c r="W791" i="13"/>
  <c r="W767" i="13"/>
  <c r="W755" i="13"/>
  <c r="W43" i="13"/>
  <c r="W79" i="13"/>
  <c r="W115" i="13"/>
  <c r="W163" i="13"/>
  <c r="W187" i="13"/>
  <c r="W235" i="13"/>
  <c r="W283" i="13"/>
  <c r="W331" i="13"/>
  <c r="W379" i="13"/>
  <c r="W403" i="13"/>
  <c r="W451" i="13"/>
  <c r="W499" i="13"/>
  <c r="W535" i="13"/>
  <c r="W571" i="13"/>
  <c r="W607" i="13"/>
  <c r="W643" i="13"/>
  <c r="W679" i="13"/>
  <c r="W727" i="13"/>
  <c r="W763" i="13"/>
  <c r="W775" i="13"/>
  <c r="W799" i="13"/>
  <c r="W823" i="13"/>
  <c r="W859" i="13"/>
  <c r="W871" i="13"/>
  <c r="W907" i="13"/>
  <c r="W931" i="13"/>
  <c r="W979" i="13"/>
  <c r="W1027" i="13"/>
  <c r="W1051" i="13"/>
  <c r="W1075" i="13"/>
  <c r="W1099" i="13"/>
  <c r="W1123" i="13"/>
  <c r="W1147" i="13"/>
  <c r="W1171" i="13"/>
  <c r="W1195" i="13"/>
  <c r="W1219" i="13"/>
  <c r="W1243" i="13"/>
  <c r="W1279" i="13"/>
  <c r="W1291" i="13"/>
  <c r="W1303" i="13"/>
  <c r="W1339" i="13"/>
  <c r="W1351" i="13"/>
  <c r="W1363" i="13"/>
  <c r="W1375" i="13"/>
  <c r="W1387" i="13"/>
  <c r="W1399" i="13"/>
  <c r="W1411" i="13"/>
  <c r="W1447" i="13"/>
  <c r="W1459" i="13"/>
  <c r="W1471" i="13"/>
  <c r="W1483" i="13"/>
  <c r="W1495" i="13"/>
  <c r="W1507" i="13"/>
  <c r="W1519" i="13"/>
  <c r="W1531" i="13"/>
  <c r="W1543" i="13"/>
  <c r="W1555" i="13"/>
  <c r="W1567" i="13"/>
  <c r="W1579" i="13"/>
  <c r="W1591" i="13"/>
  <c r="W1603" i="13"/>
  <c r="W1615" i="13"/>
  <c r="W1627" i="13"/>
  <c r="W1639" i="13"/>
  <c r="W1651" i="13"/>
  <c r="W1663" i="13"/>
  <c r="W1675" i="13"/>
  <c r="W1687" i="13"/>
  <c r="W1699" i="13"/>
  <c r="W1711" i="13"/>
  <c r="W1723" i="13"/>
  <c r="W1735" i="13"/>
  <c r="W1783" i="13"/>
  <c r="W23" i="13"/>
  <c r="W35" i="13"/>
  <c r="W47" i="13"/>
  <c r="W59" i="13"/>
  <c r="W71" i="13"/>
  <c r="W83" i="13"/>
  <c r="W95" i="13"/>
  <c r="W107" i="13"/>
  <c r="W119" i="13"/>
  <c r="W131" i="13"/>
  <c r="W155" i="13"/>
  <c r="W167" i="13"/>
  <c r="W179" i="13"/>
  <c r="W191" i="13"/>
  <c r="W203" i="13"/>
  <c r="W215" i="13"/>
  <c r="W227" i="13"/>
  <c r="W239" i="13"/>
  <c r="W251" i="13"/>
  <c r="W263" i="13"/>
  <c r="W275" i="13"/>
  <c r="W299" i="13"/>
  <c r="W311" i="13"/>
  <c r="W323" i="13"/>
  <c r="W335" i="13"/>
  <c r="W347" i="13"/>
  <c r="W359" i="13"/>
  <c r="W371" i="13"/>
  <c r="W383" i="13"/>
  <c r="W395" i="13"/>
  <c r="W407" i="13"/>
  <c r="W419" i="13"/>
  <c r="W431" i="13"/>
  <c r="W443" i="13"/>
  <c r="W455" i="13"/>
  <c r="W467" i="13"/>
  <c r="W479" i="13"/>
  <c r="W491" i="13"/>
  <c r="W503" i="13"/>
  <c r="W515" i="13"/>
  <c r="W527" i="13"/>
  <c r="W539" i="13"/>
  <c r="W551" i="13"/>
  <c r="W563" i="13"/>
  <c r="W587" i="13"/>
  <c r="W599" i="13"/>
  <c r="W611" i="13"/>
  <c r="W623" i="13"/>
  <c r="W635" i="13"/>
  <c r="W647" i="13"/>
  <c r="W659" i="13"/>
  <c r="W671" i="13"/>
  <c r="W683" i="13"/>
  <c r="W695" i="13"/>
  <c r="W707" i="13"/>
  <c r="W719" i="13"/>
  <c r="W731" i="13"/>
  <c r="W743" i="13"/>
  <c r="W779" i="13"/>
  <c r="W67" i="13"/>
  <c r="W127" i="13"/>
  <c r="W199" i="13"/>
  <c r="W259" i="13"/>
  <c r="W307" i="13"/>
  <c r="W367" i="13"/>
  <c r="W415" i="13"/>
  <c r="W463" i="13"/>
  <c r="W511" i="13"/>
  <c r="W547" i="13"/>
  <c r="W595" i="13"/>
  <c r="W619" i="13"/>
  <c r="W655" i="13"/>
  <c r="W691" i="13"/>
  <c r="W739" i="13"/>
  <c r="W787" i="13"/>
  <c r="W835" i="13"/>
  <c r="W895" i="13"/>
  <c r="W943" i="13"/>
  <c r="W991" i="13"/>
  <c r="W1015" i="13"/>
  <c r="W1063" i="13"/>
  <c r="W1111" i="13"/>
  <c r="W1159" i="13"/>
  <c r="W1207" i="13"/>
  <c r="W1255" i="13"/>
  <c r="W1315" i="13"/>
  <c r="W1435" i="13"/>
  <c r="W1759" i="13"/>
  <c r="W143" i="13"/>
  <c r="W815" i="13"/>
  <c r="W31" i="13"/>
  <c r="W91" i="13"/>
  <c r="W151" i="13"/>
  <c r="W211" i="13"/>
  <c r="W271" i="13"/>
  <c r="W319" i="13"/>
  <c r="W355" i="13"/>
  <c r="W427" i="13"/>
  <c r="W487" i="13"/>
  <c r="W523" i="13"/>
  <c r="W583" i="13"/>
  <c r="W631" i="13"/>
  <c r="W667" i="13"/>
  <c r="W715" i="13"/>
  <c r="W751" i="13"/>
  <c r="W811" i="13"/>
  <c r="W847" i="13"/>
  <c r="W883" i="13"/>
  <c r="W919" i="13"/>
  <c r="W967" i="13"/>
  <c r="W1003" i="13"/>
  <c r="W1039" i="13"/>
  <c r="W1087" i="13"/>
  <c r="W1135" i="13"/>
  <c r="W1183" i="13"/>
  <c r="W1231" i="13"/>
  <c r="W1267" i="13"/>
  <c r="W1327" i="13"/>
  <c r="W1423" i="13"/>
  <c r="W1771" i="13"/>
  <c r="W287" i="13"/>
  <c r="W575" i="13"/>
  <c r="W839" i="13"/>
  <c r="W851" i="13"/>
  <c r="W19" i="13"/>
  <c r="W55" i="13"/>
  <c r="W103" i="13"/>
  <c r="W139" i="13"/>
  <c r="W175" i="13"/>
  <c r="W223" i="13"/>
  <c r="W247" i="13"/>
  <c r="W295" i="13"/>
  <c r="W343" i="13"/>
  <c r="W391" i="13"/>
  <c r="W439" i="13"/>
  <c r="W475" i="13"/>
  <c r="W559" i="13"/>
  <c r="W703" i="13"/>
  <c r="W955" i="13"/>
  <c r="W1747" i="13"/>
  <c r="W803" i="13"/>
  <c r="W1843" i="13"/>
  <c r="W1855" i="13"/>
  <c r="W1867" i="13"/>
  <c r="W1879" i="13"/>
  <c r="W1891" i="13"/>
  <c r="W1903" i="13"/>
  <c r="W1915" i="13"/>
  <c r="W1927" i="13"/>
  <c r="W1939" i="13"/>
  <c r="W1951" i="13"/>
  <c r="W1963" i="13"/>
  <c r="W1975" i="13"/>
  <c r="W1987" i="13"/>
  <c r="W1999" i="13"/>
  <c r="W20" i="13"/>
  <c r="W32" i="13"/>
  <c r="W44" i="13"/>
  <c r="W56" i="13"/>
  <c r="W68" i="13"/>
  <c r="W80" i="13"/>
  <c r="W92" i="13"/>
  <c r="W104" i="13"/>
  <c r="W116" i="13"/>
  <c r="W128" i="13"/>
  <c r="W140" i="13"/>
  <c r="W152" i="13"/>
  <c r="W164" i="13"/>
  <c r="W176" i="13"/>
  <c r="W188" i="13"/>
  <c r="W200" i="13"/>
  <c r="W212" i="13"/>
  <c r="W224" i="13"/>
  <c r="W236" i="13"/>
  <c r="W248" i="13"/>
  <c r="W260" i="13"/>
  <c r="W272" i="13"/>
  <c r="W284" i="13"/>
  <c r="W296" i="13"/>
  <c r="W308" i="13"/>
  <c r="W320" i="13"/>
  <c r="W332" i="13"/>
  <c r="W344" i="13"/>
  <c r="W356" i="13"/>
  <c r="W368" i="13"/>
  <c r="W380" i="13"/>
  <c r="W392" i="13"/>
  <c r="W404" i="13"/>
  <c r="W416" i="13"/>
  <c r="W428" i="13"/>
  <c r="W440" i="13"/>
  <c r="W452" i="13"/>
  <c r="W464" i="13"/>
  <c r="W476" i="13"/>
  <c r="W488" i="13"/>
  <c r="W500" i="13"/>
  <c r="W512" i="13"/>
  <c r="W524" i="13"/>
  <c r="W536" i="13"/>
  <c r="W548" i="13"/>
  <c r="W560" i="13"/>
  <c r="W572" i="13"/>
  <c r="W584" i="13"/>
  <c r="W596" i="13"/>
  <c r="W608" i="13"/>
  <c r="W620" i="13"/>
  <c r="W632" i="13"/>
  <c r="W644" i="13"/>
  <c r="W656" i="13"/>
  <c r="W668" i="13"/>
  <c r="W680" i="13"/>
  <c r="W692" i="13"/>
  <c r="W704" i="13"/>
  <c r="W716" i="13"/>
  <c r="W728" i="13"/>
  <c r="W740" i="13"/>
  <c r="W752" i="13"/>
  <c r="W764" i="13"/>
  <c r="W776" i="13"/>
  <c r="W788" i="13"/>
  <c r="W800" i="13"/>
  <c r="W812" i="13"/>
  <c r="W824" i="13"/>
  <c r="W836" i="13"/>
  <c r="W848" i="13"/>
  <c r="W860" i="13"/>
  <c r="W872" i="13"/>
  <c r="W884" i="13"/>
  <c r="W896" i="13"/>
  <c r="W908" i="13"/>
  <c r="W920" i="13"/>
  <c r="W932" i="13"/>
  <c r="W944" i="13"/>
  <c r="W956" i="13"/>
  <c r="W968" i="13"/>
  <c r="W980" i="13"/>
  <c r="W992" i="13"/>
  <c r="W1004" i="13"/>
  <c r="W1016" i="13"/>
  <c r="W1028" i="13"/>
  <c r="W1040" i="13"/>
  <c r="W1052" i="13"/>
  <c r="W1064" i="13"/>
  <c r="W1076" i="13"/>
  <c r="W1088" i="13"/>
  <c r="W1100" i="13"/>
  <c r="W1112" i="13"/>
  <c r="W1124" i="13"/>
  <c r="W1136" i="13"/>
  <c r="W1148" i="13"/>
  <c r="W1160" i="13"/>
  <c r="W1172" i="13"/>
  <c r="W1184" i="13"/>
  <c r="W1196" i="13"/>
  <c r="W1208" i="13"/>
  <c r="W1220" i="13"/>
  <c r="W1232" i="13"/>
  <c r="W1244" i="13"/>
  <c r="W1256" i="13"/>
  <c r="W1268" i="13"/>
  <c r="W1280" i="13"/>
  <c r="W1292" i="13"/>
  <c r="W1304" i="13"/>
  <c r="W1316" i="13"/>
  <c r="W1328" i="13"/>
  <c r="W1340" i="13"/>
  <c r="W1352" i="13"/>
  <c r="W1364" i="13"/>
  <c r="W1376" i="13"/>
  <c r="W1388" i="13"/>
  <c r="W1400" i="13"/>
  <c r="W1412" i="13"/>
  <c r="W1424" i="13"/>
  <c r="W1436" i="13"/>
  <c r="W1448" i="13"/>
  <c r="W1460" i="13"/>
  <c r="W1472" i="13"/>
  <c r="W1484" i="13"/>
  <c r="W1496" i="13"/>
  <c r="W1508" i="13"/>
  <c r="W1520" i="13"/>
  <c r="W1532" i="13"/>
  <c r="W1544" i="13"/>
  <c r="W1556" i="13"/>
  <c r="W1568" i="13"/>
  <c r="W1580" i="13"/>
  <c r="W1592" i="13"/>
  <c r="W1604" i="13"/>
  <c r="W1616" i="13"/>
  <c r="W1628" i="13"/>
  <c r="W1640" i="13"/>
  <c r="W1652" i="13"/>
  <c r="W1664" i="13"/>
  <c r="W1676" i="13"/>
  <c r="W1688" i="13"/>
  <c r="W1700" i="13"/>
  <c r="W1712" i="13"/>
  <c r="W1724" i="13"/>
  <c r="W1736" i="13"/>
  <c r="W1748" i="13"/>
  <c r="W1760" i="13"/>
  <c r="W1772" i="13"/>
  <c r="W1784" i="13"/>
  <c r="W1796" i="13"/>
  <c r="W1808" i="13"/>
  <c r="W1820" i="13"/>
  <c r="W1832" i="13"/>
  <c r="W1844" i="13"/>
  <c r="W1856" i="13"/>
  <c r="W1868" i="13"/>
  <c r="W1880" i="13"/>
  <c r="W1892" i="13"/>
  <c r="W1904" i="13"/>
  <c r="W1916" i="13"/>
  <c r="W1928" i="13"/>
  <c r="W1940" i="13"/>
  <c r="W1952" i="13"/>
  <c r="W1964" i="13"/>
  <c r="W1976" i="13"/>
  <c r="W1988" i="13"/>
  <c r="W2000" i="13"/>
  <c r="W21" i="13"/>
  <c r="W33" i="13"/>
  <c r="W45" i="13"/>
  <c r="W57" i="13"/>
  <c r="W69" i="13"/>
  <c r="W81" i="13"/>
  <c r="W93" i="13"/>
  <c r="W105" i="13"/>
  <c r="W117" i="13"/>
  <c r="W129" i="13"/>
  <c r="W141" i="13"/>
  <c r="W153" i="13"/>
  <c r="W165" i="13"/>
  <c r="W177" i="13"/>
  <c r="W189" i="13"/>
  <c r="W201" i="13"/>
  <c r="W213" i="13"/>
  <c r="W225" i="13"/>
  <c r="W237" i="13"/>
  <c r="W249" i="13"/>
  <c r="W261" i="13"/>
  <c r="W273" i="13"/>
  <c r="W285" i="13"/>
  <c r="W297" i="13"/>
  <c r="W309" i="13"/>
  <c r="W321" i="13"/>
  <c r="W333" i="13"/>
  <c r="W345" i="13"/>
  <c r="W357" i="13"/>
  <c r="W369" i="13"/>
  <c r="W381" i="13"/>
  <c r="W393" i="13"/>
  <c r="W405" i="13"/>
  <c r="W417" i="13"/>
  <c r="W429" i="13"/>
  <c r="W441" i="13"/>
  <c r="W453" i="13"/>
  <c r="W465" i="13"/>
  <c r="W477" i="13"/>
  <c r="W489" i="13"/>
  <c r="W501" i="13"/>
  <c r="W513" i="13"/>
  <c r="W525" i="13"/>
  <c r="W537" i="13"/>
  <c r="W549" i="13"/>
  <c r="W561" i="13"/>
  <c r="W573" i="13"/>
  <c r="W585" i="13"/>
  <c r="W597" i="13"/>
  <c r="W609" i="13"/>
  <c r="W621" i="13"/>
  <c r="W633" i="13"/>
  <c r="W645" i="13"/>
  <c r="W657" i="13"/>
  <c r="W669" i="13"/>
  <c r="W681" i="13"/>
  <c r="W693" i="13"/>
  <c r="W705" i="13"/>
  <c r="W717" i="13"/>
  <c r="W729" i="13"/>
  <c r="W741" i="13"/>
  <c r="W753" i="13"/>
  <c r="W765" i="13"/>
  <c r="W777" i="13"/>
  <c r="W789" i="13"/>
  <c r="W801" i="13"/>
  <c r="W813" i="13"/>
  <c r="W825" i="13"/>
  <c r="W837" i="13"/>
  <c r="W849" i="13"/>
  <c r="W861" i="13"/>
  <c r="W873" i="13"/>
  <c r="W885" i="13"/>
  <c r="W897" i="13"/>
  <c r="W909" i="13"/>
  <c r="W921" i="13"/>
  <c r="W933" i="13"/>
  <c r="W945" i="13"/>
  <c r="W957" i="13"/>
  <c r="W969" i="13"/>
  <c r="W981" i="13"/>
  <c r="W993" i="13"/>
  <c r="W1005" i="13"/>
  <c r="W1017" i="13"/>
  <c r="W1029" i="13"/>
  <c r="W1041" i="13"/>
  <c r="W1053" i="13"/>
  <c r="W1065" i="13"/>
  <c r="W1077" i="13"/>
  <c r="W1089" i="13"/>
  <c r="W1101" i="13"/>
  <c r="W1113" i="13"/>
  <c r="W1125" i="13"/>
  <c r="W1137" i="13"/>
  <c r="W1149" i="13"/>
  <c r="W1161" i="13"/>
  <c r="W1173" i="13"/>
  <c r="W1185" i="13"/>
  <c r="W1197" i="13"/>
  <c r="W1209" i="13"/>
  <c r="W1221" i="13"/>
  <c r="W1233" i="13"/>
  <c r="W1245" i="13"/>
  <c r="W1257" i="13"/>
  <c r="W1269" i="13"/>
  <c r="W1281" i="13"/>
  <c r="W1293" i="13"/>
  <c r="W1305" i="13"/>
  <c r="W1317" i="13"/>
  <c r="W1329" i="13"/>
  <c r="W1341" i="13"/>
  <c r="W1353" i="13"/>
  <c r="W1365" i="13"/>
  <c r="W1377" i="13"/>
  <c r="W1389" i="13"/>
  <c r="W1401" i="13"/>
  <c r="W1413" i="13"/>
  <c r="W1425" i="13"/>
  <c r="W1437" i="13"/>
  <c r="W1449" i="13"/>
  <c r="W1461" i="13"/>
  <c r="W1473" i="13"/>
  <c r="W1485" i="13"/>
  <c r="W1497" i="13"/>
  <c r="W1509" i="13"/>
  <c r="W1521" i="13"/>
  <c r="W1533" i="13"/>
  <c r="W1545" i="13"/>
  <c r="W1557" i="13"/>
  <c r="W1569" i="13"/>
  <c r="W1581" i="13"/>
  <c r="W1593" i="13"/>
  <c r="W1605" i="13"/>
  <c r="W1617" i="13"/>
  <c r="W1629" i="13"/>
  <c r="W1641" i="13"/>
  <c r="W1653" i="13"/>
  <c r="W1665" i="13"/>
  <c r="W1677" i="13"/>
  <c r="W1689" i="13"/>
  <c r="W1701" i="13"/>
  <c r="W1713" i="13"/>
  <c r="W1725" i="13"/>
  <c r="W1737" i="13"/>
  <c r="W1749" i="13"/>
  <c r="W1761" i="13"/>
  <c r="W1773" i="13"/>
  <c r="W1785" i="13"/>
  <c r="W1797" i="13"/>
  <c r="W1809" i="13"/>
  <c r="W1821" i="13"/>
  <c r="W1833" i="13"/>
  <c r="W1845" i="13"/>
  <c r="W1857" i="13"/>
  <c r="W1869" i="13"/>
  <c r="W1881" i="13"/>
  <c r="W1893" i="13"/>
  <c r="W1905" i="13"/>
  <c r="W1917" i="13"/>
  <c r="W1929" i="13"/>
  <c r="W1941" i="13"/>
  <c r="W1953" i="13"/>
  <c r="W1965" i="13"/>
  <c r="W1977" i="13"/>
  <c r="W1989" i="13"/>
  <c r="W22" i="13"/>
  <c r="W34" i="13"/>
  <c r="W46" i="13"/>
  <c r="W58" i="13"/>
  <c r="W70" i="13"/>
  <c r="W82" i="13"/>
  <c r="W94" i="13"/>
  <c r="W106" i="13"/>
  <c r="W118" i="13"/>
  <c r="W130" i="13"/>
  <c r="W142" i="13"/>
  <c r="W154" i="13"/>
  <c r="W166" i="13"/>
  <c r="W178" i="13"/>
  <c r="W190" i="13"/>
  <c r="W202" i="13"/>
  <c r="W214" i="13"/>
  <c r="W226" i="13"/>
  <c r="W238" i="13"/>
  <c r="W250" i="13"/>
  <c r="W262" i="13"/>
  <c r="W274" i="13"/>
  <c r="W286" i="13"/>
  <c r="W298" i="13"/>
  <c r="W310" i="13"/>
  <c r="W322" i="13"/>
  <c r="W334" i="13"/>
  <c r="W346" i="13"/>
  <c r="W358" i="13"/>
  <c r="W370" i="13"/>
  <c r="W382" i="13"/>
  <c r="W394" i="13"/>
  <c r="W406" i="13"/>
  <c r="W418" i="13"/>
  <c r="W430" i="13"/>
  <c r="W442" i="13"/>
  <c r="W454" i="13"/>
  <c r="W466" i="13"/>
  <c r="W478" i="13"/>
  <c r="W490" i="13"/>
  <c r="W502" i="13"/>
  <c r="W514" i="13"/>
  <c r="W526" i="13"/>
  <c r="W538" i="13"/>
  <c r="W550" i="13"/>
  <c r="W562" i="13"/>
  <c r="W574" i="13"/>
  <c r="W586" i="13"/>
  <c r="W598" i="13"/>
  <c r="W610" i="13"/>
  <c r="W622" i="13"/>
  <c r="W634" i="13"/>
  <c r="W646" i="13"/>
  <c r="W658" i="13"/>
  <c r="W670" i="13"/>
  <c r="W682" i="13"/>
  <c r="W694" i="13"/>
  <c r="W706" i="13"/>
  <c r="W718" i="13"/>
  <c r="W730" i="13"/>
  <c r="W742" i="13"/>
  <c r="W754" i="13"/>
  <c r="W766" i="13"/>
  <c r="W778" i="13"/>
  <c r="W790" i="13"/>
  <c r="W802" i="13"/>
  <c r="W814" i="13"/>
  <c r="W826" i="13"/>
  <c r="W838" i="13"/>
  <c r="W850" i="13"/>
  <c r="W862" i="13"/>
  <c r="W874" i="13"/>
  <c r="W886" i="13"/>
  <c r="W898" i="13"/>
  <c r="W910" i="13"/>
  <c r="W922" i="13"/>
  <c r="W934" i="13"/>
  <c r="W946" i="13"/>
  <c r="W958" i="13"/>
  <c r="W970" i="13"/>
  <c r="W982" i="13"/>
  <c r="W994" i="13"/>
  <c r="W1006" i="13"/>
  <c r="W1018" i="13"/>
  <c r="W1030" i="13"/>
  <c r="W1042" i="13"/>
  <c r="W1054" i="13"/>
  <c r="W1066" i="13"/>
  <c r="W1078" i="13"/>
  <c r="W1090" i="13"/>
  <c r="W1102" i="13"/>
  <c r="W1114" i="13"/>
  <c r="W1126" i="13"/>
  <c r="W1138" i="13"/>
  <c r="W1150" i="13"/>
  <c r="W1162" i="13"/>
  <c r="W1174" i="13"/>
  <c r="W1186" i="13"/>
  <c r="W1198" i="13"/>
  <c r="W1210" i="13"/>
  <c r="W1222" i="13"/>
  <c r="W1234" i="13"/>
  <c r="W1246" i="13"/>
  <c r="W1258" i="13"/>
  <c r="W1270" i="13"/>
  <c r="W1282" i="13"/>
  <c r="W1294" i="13"/>
  <c r="W1306" i="13"/>
  <c r="W1318" i="13"/>
  <c r="W1330" i="13"/>
  <c r="W1342" i="13"/>
  <c r="W1354" i="13"/>
  <c r="W1366" i="13"/>
  <c r="W1378" i="13"/>
  <c r="W1390" i="13"/>
  <c r="W1402" i="13"/>
  <c r="W1414" i="13"/>
  <c r="W1426" i="13"/>
  <c r="W1438" i="13"/>
  <c r="W1450" i="13"/>
  <c r="W1462" i="13"/>
  <c r="W1474" i="13"/>
  <c r="W1486" i="13"/>
  <c r="W1498" i="13"/>
  <c r="W1510" i="13"/>
  <c r="W1522" i="13"/>
  <c r="W1534" i="13"/>
  <c r="W1546" i="13"/>
  <c r="W1558" i="13"/>
  <c r="W1570" i="13"/>
  <c r="W1582" i="13"/>
  <c r="W1594" i="13"/>
  <c r="W1606" i="13"/>
  <c r="W1618" i="13"/>
  <c r="W1630" i="13"/>
  <c r="W1642" i="13"/>
  <c r="W1654" i="13"/>
  <c r="W1666" i="13"/>
  <c r="W1678" i="13"/>
  <c r="W1690" i="13"/>
  <c r="W1702" i="13"/>
  <c r="W1714" i="13"/>
  <c r="W1726" i="13"/>
  <c r="W1738" i="13"/>
  <c r="W1750" i="13"/>
  <c r="W1762" i="13"/>
  <c r="W1774" i="13"/>
  <c r="W1786" i="13"/>
  <c r="W1798" i="13"/>
  <c r="W1810" i="13"/>
  <c r="W1822" i="13"/>
  <c r="W1834" i="13"/>
  <c r="W1846" i="13"/>
  <c r="W1858" i="13"/>
  <c r="W1870" i="13"/>
  <c r="W1882" i="13"/>
  <c r="W1894" i="13"/>
  <c r="W1906" i="13"/>
  <c r="W1918" i="13"/>
  <c r="W1930" i="13"/>
  <c r="W1942" i="13"/>
  <c r="W1954" i="13"/>
  <c r="W1966" i="13"/>
  <c r="W1978" i="13"/>
  <c r="W1990" i="13"/>
  <c r="W875" i="13"/>
  <c r="W911" i="13"/>
  <c r="W959" i="13"/>
  <c r="W1007" i="13"/>
  <c r="W1043" i="13"/>
  <c r="W1079" i="13"/>
  <c r="W1115" i="13"/>
  <c r="W1151" i="13"/>
  <c r="W1199" i="13"/>
  <c r="W1259" i="13"/>
  <c r="W1283" i="13"/>
  <c r="W1319" i="13"/>
  <c r="W1367" i="13"/>
  <c r="W1403" i="13"/>
  <c r="W1439" i="13"/>
  <c r="W1463" i="13"/>
  <c r="W1487" i="13"/>
  <c r="W1511" i="13"/>
  <c r="W1535" i="13"/>
  <c r="W1571" i="13"/>
  <c r="W1595" i="13"/>
  <c r="W1631" i="13"/>
  <c r="W1667" i="13"/>
  <c r="W1691" i="13"/>
  <c r="W1739" i="13"/>
  <c r="W1751" i="13"/>
  <c r="W1775" i="13"/>
  <c r="W1811" i="13"/>
  <c r="W1847" i="13"/>
  <c r="W1859" i="13"/>
  <c r="W1883" i="13"/>
  <c r="W1907" i="13"/>
  <c r="W1943" i="13"/>
  <c r="W1979" i="13"/>
  <c r="W24" i="13"/>
  <c r="W48" i="13"/>
  <c r="W84" i="13"/>
  <c r="W108" i="13"/>
  <c r="W132" i="13"/>
  <c r="W180" i="13"/>
  <c r="W204" i="13"/>
  <c r="W240" i="13"/>
  <c r="W288" i="13"/>
  <c r="W324" i="13"/>
  <c r="W360" i="13"/>
  <c r="W396" i="13"/>
  <c r="W432" i="13"/>
  <c r="W480" i="13"/>
  <c r="W540" i="13"/>
  <c r="W588" i="13"/>
  <c r="W636" i="13"/>
  <c r="W672" i="13"/>
  <c r="W696" i="13"/>
  <c r="W744" i="13"/>
  <c r="W780" i="13"/>
  <c r="W840" i="13"/>
  <c r="W876" i="13"/>
  <c r="W912" i="13"/>
  <c r="W948" i="13"/>
  <c r="W996" i="13"/>
  <c r="W1044" i="13"/>
  <c r="W1068" i="13"/>
  <c r="W1116" i="13"/>
  <c r="W1152" i="13"/>
  <c r="W1188" i="13"/>
  <c r="W1236" i="13"/>
  <c r="W1272" i="13"/>
  <c r="W1308" i="13"/>
  <c r="W1344" i="13"/>
  <c r="W1380" i="13"/>
  <c r="W1428" i="13"/>
  <c r="W1464" i="13"/>
  <c r="W1512" i="13"/>
  <c r="W1560" i="13"/>
  <c r="W1584" i="13"/>
  <c r="W1632" i="13"/>
  <c r="W1680" i="13"/>
  <c r="W1740" i="13"/>
  <c r="W1788" i="13"/>
  <c r="W1824" i="13"/>
  <c r="W1872" i="13"/>
  <c r="W1920" i="13"/>
  <c r="W1944" i="13"/>
  <c r="W1980" i="13"/>
  <c r="W13" i="13"/>
  <c r="W73" i="13"/>
  <c r="W109" i="13"/>
  <c r="W181" i="13"/>
  <c r="W217" i="13"/>
  <c r="W253" i="13"/>
  <c r="W289" i="13"/>
  <c r="W325" i="13"/>
  <c r="W373" i="13"/>
  <c r="W409" i="13"/>
  <c r="W433" i="13"/>
  <c r="W457" i="13"/>
  <c r="W481" i="13"/>
  <c r="W517" i="13"/>
  <c r="W541" i="13"/>
  <c r="W577" i="13"/>
  <c r="W589" i="13"/>
  <c r="W637" i="13"/>
  <c r="W649" i="13"/>
  <c r="W697" i="13"/>
  <c r="W709" i="13"/>
  <c r="W757" i="13"/>
  <c r="W793" i="13"/>
  <c r="W841" i="13"/>
  <c r="W901" i="13"/>
  <c r="W925" i="13"/>
  <c r="W973" i="13"/>
  <c r="W1009" i="13"/>
  <c r="W1045" i="13"/>
  <c r="W1093" i="13"/>
  <c r="W1129" i="13"/>
  <c r="W1177" i="13"/>
  <c r="W1225" i="13"/>
  <c r="W1249" i="13"/>
  <c r="W1297" i="13"/>
  <c r="W1333" i="13"/>
  <c r="W1381" i="13"/>
  <c r="W1441" i="13"/>
  <c r="W1489" i="13"/>
  <c r="W1525" i="13"/>
  <c r="W1561" i="13"/>
  <c r="W1597" i="13"/>
  <c r="W1645" i="13"/>
  <c r="W1705" i="13"/>
  <c r="W1753" i="13"/>
  <c r="W1789" i="13"/>
  <c r="W1825" i="13"/>
  <c r="W1849" i="13"/>
  <c r="W1885" i="13"/>
  <c r="W1921" i="13"/>
  <c r="W1957" i="13"/>
  <c r="W14" i="13"/>
  <c r="W50" i="13"/>
  <c r="W74" i="13"/>
  <c r="W98" i="13"/>
  <c r="W134" i="13"/>
  <c r="W158" i="13"/>
  <c r="W206" i="13"/>
  <c r="W242" i="13"/>
  <c r="W290" i="13"/>
  <c r="W338" i="13"/>
  <c r="W386" i="13"/>
  <c r="W422" i="13"/>
  <c r="W470" i="13"/>
  <c r="W506" i="13"/>
  <c r="W554" i="13"/>
  <c r="W626" i="13"/>
  <c r="W674" i="13"/>
  <c r="W710" i="13"/>
  <c r="W746" i="13"/>
  <c r="W794" i="13"/>
  <c r="W842" i="13"/>
  <c r="W878" i="13"/>
  <c r="W926" i="13"/>
  <c r="W962" i="13"/>
  <c r="W998" i="13"/>
  <c r="W1046" i="13"/>
  <c r="W1082" i="13"/>
  <c r="W1118" i="13"/>
  <c r="W1166" i="13"/>
  <c r="W1190" i="13"/>
  <c r="W1226" i="13"/>
  <c r="W1262" i="13"/>
  <c r="W1298" i="13"/>
  <c r="W1322" i="13"/>
  <c r="W1358" i="13"/>
  <c r="W1382" i="13"/>
  <c r="W1430" i="13"/>
  <c r="W1478" i="13"/>
  <c r="W1502" i="13"/>
  <c r="W1550" i="13"/>
  <c r="W1574" i="13"/>
  <c r="W1622" i="13"/>
  <c r="W1634" i="13"/>
  <c r="W1670" i="13"/>
  <c r="W1718" i="13"/>
  <c r="W1766" i="13"/>
  <c r="W1802" i="13"/>
  <c r="W1850" i="13"/>
  <c r="W1886" i="13"/>
  <c r="W1934" i="13"/>
  <c r="W1970" i="13"/>
  <c r="W15" i="13"/>
  <c r="W27" i="13"/>
  <c r="W39" i="13"/>
  <c r="W51" i="13"/>
  <c r="W63" i="13"/>
  <c r="W75" i="13"/>
  <c r="W87" i="13"/>
  <c r="W99" i="13"/>
  <c r="W111" i="13"/>
  <c r="W123" i="13"/>
  <c r="W135" i="13"/>
  <c r="W147" i="13"/>
  <c r="W159" i="13"/>
  <c r="W171" i="13"/>
  <c r="W183" i="13"/>
  <c r="W195" i="13"/>
  <c r="W207" i="13"/>
  <c r="W219" i="13"/>
  <c r="W231" i="13"/>
  <c r="W243" i="13"/>
  <c r="W255" i="13"/>
  <c r="W267" i="13"/>
  <c r="W279" i="13"/>
  <c r="W291" i="13"/>
  <c r="W303" i="13"/>
  <c r="W315" i="13"/>
  <c r="W327" i="13"/>
  <c r="W339" i="13"/>
  <c r="W351" i="13"/>
  <c r="W363" i="13"/>
  <c r="W375" i="13"/>
  <c r="W387" i="13"/>
  <c r="W399" i="13"/>
  <c r="W411" i="13"/>
  <c r="W423" i="13"/>
  <c r="W435" i="13"/>
  <c r="W447" i="13"/>
  <c r="W459" i="13"/>
  <c r="W471" i="13"/>
  <c r="W483" i="13"/>
  <c r="W495" i="13"/>
  <c r="W507" i="13"/>
  <c r="W519" i="13"/>
  <c r="W531" i="13"/>
  <c r="W543" i="13"/>
  <c r="W555" i="13"/>
  <c r="W567" i="13"/>
  <c r="W579" i="13"/>
  <c r="W591" i="13"/>
  <c r="W603" i="13"/>
  <c r="W615" i="13"/>
  <c r="W627" i="13"/>
  <c r="W639" i="13"/>
  <c r="W651" i="13"/>
  <c r="W663" i="13"/>
  <c r="W675" i="13"/>
  <c r="W687" i="13"/>
  <c r="W699" i="13"/>
  <c r="W711" i="13"/>
  <c r="W723" i="13"/>
  <c r="W735" i="13"/>
  <c r="W747" i="13"/>
  <c r="W759" i="13"/>
  <c r="W771" i="13"/>
  <c r="W783" i="13"/>
  <c r="W795" i="13"/>
  <c r="W807" i="13"/>
  <c r="W819" i="13"/>
  <c r="W831" i="13"/>
  <c r="W843" i="13"/>
  <c r="W855" i="13"/>
  <c r="W867" i="13"/>
  <c r="W879" i="13"/>
  <c r="W891" i="13"/>
  <c r="W903" i="13"/>
  <c r="W915" i="13"/>
  <c r="W927" i="13"/>
  <c r="W939" i="13"/>
  <c r="W951" i="13"/>
  <c r="W963" i="13"/>
  <c r="W975" i="13"/>
  <c r="W987" i="13"/>
  <c r="W999" i="13"/>
  <c r="W1011" i="13"/>
  <c r="W1023" i="13"/>
  <c r="W1035" i="13"/>
  <c r="W1047" i="13"/>
  <c r="W1059" i="13"/>
  <c r="W1071" i="13"/>
  <c r="W1083" i="13"/>
  <c r="W1095" i="13"/>
  <c r="W1107" i="13"/>
  <c r="W1119" i="13"/>
  <c r="W1131" i="13"/>
  <c r="W1143" i="13"/>
  <c r="W1155" i="13"/>
  <c r="W1167" i="13"/>
  <c r="W1179" i="13"/>
  <c r="W1191" i="13"/>
  <c r="W1203" i="13"/>
  <c r="W1215" i="13"/>
  <c r="W1227" i="13"/>
  <c r="W1239" i="13"/>
  <c r="W1251" i="13"/>
  <c r="W1263" i="13"/>
  <c r="W1275" i="13"/>
  <c r="W1287" i="13"/>
  <c r="W1299" i="13"/>
  <c r="W1311" i="13"/>
  <c r="W1323" i="13"/>
  <c r="W1335" i="13"/>
  <c r="W1347" i="13"/>
  <c r="W1359" i="13"/>
  <c r="W1371" i="13"/>
  <c r="W1383" i="13"/>
  <c r="W1395" i="13"/>
  <c r="W1407" i="13"/>
  <c r="W1419" i="13"/>
  <c r="W1431" i="13"/>
  <c r="W1443" i="13"/>
  <c r="W1455" i="13"/>
  <c r="W1467" i="13"/>
  <c r="W1479" i="13"/>
  <c r="W1491" i="13"/>
  <c r="W1503" i="13"/>
  <c r="W1515" i="13"/>
  <c r="W1527" i="13"/>
  <c r="W1539" i="13"/>
  <c r="W1551" i="13"/>
  <c r="W1563" i="13"/>
  <c r="W1575" i="13"/>
  <c r="W1587" i="13"/>
  <c r="W1599" i="13"/>
  <c r="W1611" i="13"/>
  <c r="W1623" i="13"/>
  <c r="W1635" i="13"/>
  <c r="W1647" i="13"/>
  <c r="W1659" i="13"/>
  <c r="W1671" i="13"/>
  <c r="W1683" i="13"/>
  <c r="W1695" i="13"/>
  <c r="W1707" i="13"/>
  <c r="W1719" i="13"/>
  <c r="W1731" i="13"/>
  <c r="W1743" i="13"/>
  <c r="W1755" i="13"/>
  <c r="W1767" i="13"/>
  <c r="W1779" i="13"/>
  <c r="W1791" i="13"/>
  <c r="W1803" i="13"/>
  <c r="W1815" i="13"/>
  <c r="W1827" i="13"/>
  <c r="W1839" i="13"/>
  <c r="W1851" i="13"/>
  <c r="W1863" i="13"/>
  <c r="W1875" i="13"/>
  <c r="W1887" i="13"/>
  <c r="W1899" i="13"/>
  <c r="W1911" i="13"/>
  <c r="W1923" i="13"/>
  <c r="W1935" i="13"/>
  <c r="W1947" i="13"/>
  <c r="W1959" i="13"/>
  <c r="W1971" i="13"/>
  <c r="W1983" i="13"/>
  <c r="W1995" i="13"/>
  <c r="W899" i="13"/>
  <c r="W947" i="13"/>
  <c r="W995" i="13"/>
  <c r="W1067" i="13"/>
  <c r="W1127" i="13"/>
  <c r="W1187" i="13"/>
  <c r="W1235" i="13"/>
  <c r="W1295" i="13"/>
  <c r="W1355" i="13"/>
  <c r="W1427" i="13"/>
  <c r="W1499" i="13"/>
  <c r="W1559" i="13"/>
  <c r="W1619" i="13"/>
  <c r="W1715" i="13"/>
  <c r="W1799" i="13"/>
  <c r="W1931" i="13"/>
  <c r="W60" i="13"/>
  <c r="W120" i="13"/>
  <c r="W168" i="13"/>
  <c r="W216" i="13"/>
  <c r="W276" i="13"/>
  <c r="W336" i="13"/>
  <c r="W408" i="13"/>
  <c r="W456" i="13"/>
  <c r="W504" i="13"/>
  <c r="W576" i="13"/>
  <c r="W648" i="13"/>
  <c r="W732" i="13"/>
  <c r="W804" i="13"/>
  <c r="W852" i="13"/>
  <c r="W900" i="13"/>
  <c r="W972" i="13"/>
  <c r="W1020" i="13"/>
  <c r="W1080" i="13"/>
  <c r="W1140" i="13"/>
  <c r="W1200" i="13"/>
  <c r="W1260" i="13"/>
  <c r="W1320" i="13"/>
  <c r="W1392" i="13"/>
  <c r="W1452" i="13"/>
  <c r="W1500" i="13"/>
  <c r="W1548" i="13"/>
  <c r="W1620" i="13"/>
  <c r="W1656" i="13"/>
  <c r="W1704" i="13"/>
  <c r="W1752" i="13"/>
  <c r="W1800" i="13"/>
  <c r="W1848" i="13"/>
  <c r="W1896" i="13"/>
  <c r="W1968" i="13"/>
  <c r="W37" i="13"/>
  <c r="W97" i="13"/>
  <c r="W157" i="13"/>
  <c r="W205" i="13"/>
  <c r="W265" i="13"/>
  <c r="W337" i="13"/>
  <c r="W421" i="13"/>
  <c r="W505" i="13"/>
  <c r="W565" i="13"/>
  <c r="W625" i="13"/>
  <c r="W673" i="13"/>
  <c r="W745" i="13"/>
  <c r="W829" i="13"/>
  <c r="W889" i="13"/>
  <c r="W961" i="13"/>
  <c r="W1021" i="13"/>
  <c r="W1057" i="13"/>
  <c r="W1105" i="13"/>
  <c r="W1165" i="13"/>
  <c r="W1213" i="13"/>
  <c r="W1285" i="13"/>
  <c r="W1345" i="13"/>
  <c r="W1405" i="13"/>
  <c r="W1477" i="13"/>
  <c r="W1537" i="13"/>
  <c r="W1609" i="13"/>
  <c r="W1669" i="13"/>
  <c r="W1741" i="13"/>
  <c r="W1813" i="13"/>
  <c r="W1897" i="13"/>
  <c r="W1969" i="13"/>
  <c r="W62" i="13"/>
  <c r="W122" i="13"/>
  <c r="W170" i="13"/>
  <c r="W230" i="13"/>
  <c r="W278" i="13"/>
  <c r="W326" i="13"/>
  <c r="W374" i="13"/>
  <c r="W434" i="13"/>
  <c r="W494" i="13"/>
  <c r="W542" i="13"/>
  <c r="W590" i="13"/>
  <c r="W662" i="13"/>
  <c r="W734" i="13"/>
  <c r="W782" i="13"/>
  <c r="W830" i="13"/>
  <c r="W890" i="13"/>
  <c r="W950" i="13"/>
  <c r="W1034" i="13"/>
  <c r="W1094" i="13"/>
  <c r="W1154" i="13"/>
  <c r="W1238" i="13"/>
  <c r="W1418" i="13"/>
  <c r="W1466" i="13"/>
  <c r="W1526" i="13"/>
  <c r="W1598" i="13"/>
  <c r="W1682" i="13"/>
  <c r="W1754" i="13"/>
  <c r="W1838" i="13"/>
  <c r="W1922" i="13"/>
  <c r="W1994" i="13"/>
  <c r="W16" i="13"/>
  <c r="W28" i="13"/>
  <c r="W40" i="13"/>
  <c r="W52" i="13"/>
  <c r="W64" i="13"/>
  <c r="W76" i="13"/>
  <c r="W88" i="13"/>
  <c r="W100" i="13"/>
  <c r="W112" i="13"/>
  <c r="W124" i="13"/>
  <c r="W136" i="13"/>
  <c r="W148" i="13"/>
  <c r="W160" i="13"/>
  <c r="W172" i="13"/>
  <c r="W184" i="13"/>
  <c r="W196" i="13"/>
  <c r="W208" i="13"/>
  <c r="W220" i="13"/>
  <c r="W232" i="13"/>
  <c r="W244" i="13"/>
  <c r="W256" i="13"/>
  <c r="W268" i="13"/>
  <c r="W280" i="13"/>
  <c r="W292" i="13"/>
  <c r="W304" i="13"/>
  <c r="W316" i="13"/>
  <c r="W328" i="13"/>
  <c r="W340" i="13"/>
  <c r="W352" i="13"/>
  <c r="W364" i="13"/>
  <c r="W376" i="13"/>
  <c r="W388" i="13"/>
  <c r="W400" i="13"/>
  <c r="W412" i="13"/>
  <c r="W424" i="13"/>
  <c r="W436" i="13"/>
  <c r="W448" i="13"/>
  <c r="W460" i="13"/>
  <c r="W472" i="13"/>
  <c r="W484" i="13"/>
  <c r="W496" i="13"/>
  <c r="W508" i="13"/>
  <c r="W520" i="13"/>
  <c r="W532" i="13"/>
  <c r="W544" i="13"/>
  <c r="W556" i="13"/>
  <c r="W568" i="13"/>
  <c r="W580" i="13"/>
  <c r="W592" i="13"/>
  <c r="W604" i="13"/>
  <c r="W616" i="13"/>
  <c r="W628" i="13"/>
  <c r="W640" i="13"/>
  <c r="W652" i="13"/>
  <c r="W664" i="13"/>
  <c r="W676" i="13"/>
  <c r="W688" i="13"/>
  <c r="W700" i="13"/>
  <c r="W712" i="13"/>
  <c r="W724" i="13"/>
  <c r="W736" i="13"/>
  <c r="W748" i="13"/>
  <c r="W760" i="13"/>
  <c r="W772" i="13"/>
  <c r="W784" i="13"/>
  <c r="W796" i="13"/>
  <c r="W808" i="13"/>
  <c r="W820" i="13"/>
  <c r="W832" i="13"/>
  <c r="W844" i="13"/>
  <c r="W856" i="13"/>
  <c r="W868" i="13"/>
  <c r="W880" i="13"/>
  <c r="W892" i="13"/>
  <c r="W904" i="13"/>
  <c r="W916" i="13"/>
  <c r="W928" i="13"/>
  <c r="W940" i="13"/>
  <c r="W952" i="13"/>
  <c r="W964" i="13"/>
  <c r="W976" i="13"/>
  <c r="W988" i="13"/>
  <c r="W1000" i="13"/>
  <c r="W1012" i="13"/>
  <c r="W1024" i="13"/>
  <c r="W1036" i="13"/>
  <c r="W1048" i="13"/>
  <c r="W1060" i="13"/>
  <c r="W1072" i="13"/>
  <c r="W1084" i="13"/>
  <c r="W1096" i="13"/>
  <c r="W1108" i="13"/>
  <c r="W1120" i="13"/>
  <c r="W1132" i="13"/>
  <c r="W1144" i="13"/>
  <c r="W1156" i="13"/>
  <c r="W1168" i="13"/>
  <c r="W1180" i="13"/>
  <c r="W1192" i="13"/>
  <c r="W1204" i="13"/>
  <c r="W1216" i="13"/>
  <c r="W1228" i="13"/>
  <c r="W1240" i="13"/>
  <c r="W1252" i="13"/>
  <c r="W1264" i="13"/>
  <c r="W1276" i="13"/>
  <c r="W1288" i="13"/>
  <c r="W1300" i="13"/>
  <c r="W1312" i="13"/>
  <c r="W1324" i="13"/>
  <c r="W1336" i="13"/>
  <c r="W1348" i="13"/>
  <c r="W1360" i="13"/>
  <c r="W1372" i="13"/>
  <c r="W1384" i="13"/>
  <c r="W1396" i="13"/>
  <c r="W1408" i="13"/>
  <c r="W1420" i="13"/>
  <c r="W1432" i="13"/>
  <c r="W1444" i="13"/>
  <c r="W1456" i="13"/>
  <c r="W1468" i="13"/>
  <c r="W1480" i="13"/>
  <c r="W1492" i="13"/>
  <c r="W1504" i="13"/>
  <c r="W1516" i="13"/>
  <c r="W1528" i="13"/>
  <c r="W1540" i="13"/>
  <c r="W1552" i="13"/>
  <c r="W1564" i="13"/>
  <c r="W1576" i="13"/>
  <c r="W1588" i="13"/>
  <c r="W1600" i="13"/>
  <c r="W1612" i="13"/>
  <c r="W1624" i="13"/>
  <c r="W1636" i="13"/>
  <c r="W1648" i="13"/>
  <c r="W1660" i="13"/>
  <c r="W1672" i="13"/>
  <c r="W1684" i="13"/>
  <c r="W1696" i="13"/>
  <c r="W1708" i="13"/>
  <c r="W1720" i="13"/>
  <c r="W1732" i="13"/>
  <c r="W1744" i="13"/>
  <c r="W1756" i="13"/>
  <c r="W1768" i="13"/>
  <c r="W1780" i="13"/>
  <c r="W1792" i="13"/>
  <c r="W1804" i="13"/>
  <c r="W1816" i="13"/>
  <c r="W1828" i="13"/>
  <c r="W1840" i="13"/>
  <c r="W1852" i="13"/>
  <c r="W1864" i="13"/>
  <c r="W1876" i="13"/>
  <c r="W1888" i="13"/>
  <c r="W1900" i="13"/>
  <c r="W1912" i="13"/>
  <c r="W1924" i="13"/>
  <c r="W1936" i="13"/>
  <c r="W1948" i="13"/>
  <c r="W1960" i="13"/>
  <c r="W1972" i="13"/>
  <c r="W1984" i="13"/>
  <c r="W1996" i="13"/>
  <c r="W923" i="13"/>
  <c r="W983" i="13"/>
  <c r="W1031" i="13"/>
  <c r="W1103" i="13"/>
  <c r="W1163" i="13"/>
  <c r="W1223" i="13"/>
  <c r="W1271" i="13"/>
  <c r="W1331" i="13"/>
  <c r="W1391" i="13"/>
  <c r="W1451" i="13"/>
  <c r="W1523" i="13"/>
  <c r="W1583" i="13"/>
  <c r="W1643" i="13"/>
  <c r="W1727" i="13"/>
  <c r="W1835" i="13"/>
  <c r="W1967" i="13"/>
  <c r="W36" i="13"/>
  <c r="W96" i="13"/>
  <c r="W156" i="13"/>
  <c r="W252" i="13"/>
  <c r="W312" i="13"/>
  <c r="W372" i="13"/>
  <c r="W444" i="13"/>
  <c r="W516" i="13"/>
  <c r="W564" i="13"/>
  <c r="W612" i="13"/>
  <c r="W684" i="13"/>
  <c r="W720" i="13"/>
  <c r="W768" i="13"/>
  <c r="W816" i="13"/>
  <c r="W864" i="13"/>
  <c r="W924" i="13"/>
  <c r="W984" i="13"/>
  <c r="W1032" i="13"/>
  <c r="W1092" i="13"/>
  <c r="W1164" i="13"/>
  <c r="W1224" i="13"/>
  <c r="W1296" i="13"/>
  <c r="W1356" i="13"/>
  <c r="W1416" i="13"/>
  <c r="W1488" i="13"/>
  <c r="W1536" i="13"/>
  <c r="W1596" i="13"/>
  <c r="W1668" i="13"/>
  <c r="W1716" i="13"/>
  <c r="W1764" i="13"/>
  <c r="W1812" i="13"/>
  <c r="W1860" i="13"/>
  <c r="W1908" i="13"/>
  <c r="W1992" i="13"/>
  <c r="W49" i="13"/>
  <c r="W121" i="13"/>
  <c r="W169" i="13"/>
  <c r="W229" i="13"/>
  <c r="W301" i="13"/>
  <c r="W349" i="13"/>
  <c r="W397" i="13"/>
  <c r="W469" i="13"/>
  <c r="W553" i="13"/>
  <c r="W613" i="13"/>
  <c r="W685" i="13"/>
  <c r="W733" i="13"/>
  <c r="W805" i="13"/>
  <c r="W877" i="13"/>
  <c r="W949" i="13"/>
  <c r="W997" i="13"/>
  <c r="W1069" i="13"/>
  <c r="W1141" i="13"/>
  <c r="W1189" i="13"/>
  <c r="W1261" i="13"/>
  <c r="W1321" i="13"/>
  <c r="W1393" i="13"/>
  <c r="W1453" i="13"/>
  <c r="W1513" i="13"/>
  <c r="W1573" i="13"/>
  <c r="W1657" i="13"/>
  <c r="W1717" i="13"/>
  <c r="W1777" i="13"/>
  <c r="W1873" i="13"/>
  <c r="W1993" i="13"/>
  <c r="W38" i="13"/>
  <c r="W110" i="13"/>
  <c r="W182" i="13"/>
  <c r="W254" i="13"/>
  <c r="W302" i="13"/>
  <c r="W350" i="13"/>
  <c r="W398" i="13"/>
  <c r="W458" i="13"/>
  <c r="W518" i="13"/>
  <c r="W566" i="13"/>
  <c r="W602" i="13"/>
  <c r="W650" i="13"/>
  <c r="W698" i="13"/>
  <c r="W770" i="13"/>
  <c r="W818" i="13"/>
  <c r="W866" i="13"/>
  <c r="W914" i="13"/>
  <c r="W974" i="13"/>
  <c r="W1010" i="13"/>
  <c r="W1070" i="13"/>
  <c r="W1142" i="13"/>
  <c r="W1202" i="13"/>
  <c r="W1286" i="13"/>
  <c r="W1346" i="13"/>
  <c r="W1394" i="13"/>
  <c r="W1454" i="13"/>
  <c r="W1538" i="13"/>
  <c r="W1586" i="13"/>
  <c r="W1646" i="13"/>
  <c r="W1694" i="13"/>
  <c r="W1730" i="13"/>
  <c r="W1814" i="13"/>
  <c r="W1898" i="13"/>
  <c r="W1958" i="13"/>
  <c r="W17" i="13"/>
  <c r="W29" i="13"/>
  <c r="W41" i="13"/>
  <c r="W53" i="13"/>
  <c r="W65" i="13"/>
  <c r="W77" i="13"/>
  <c r="W89" i="13"/>
  <c r="W101" i="13"/>
  <c r="W113" i="13"/>
  <c r="W125" i="13"/>
  <c r="W137" i="13"/>
  <c r="W149" i="13"/>
  <c r="W161" i="13"/>
  <c r="W173" i="13"/>
  <c r="W185" i="13"/>
  <c r="W197" i="13"/>
  <c r="W209" i="13"/>
  <c r="W221" i="13"/>
  <c r="W233" i="13"/>
  <c r="W245" i="13"/>
  <c r="W257" i="13"/>
  <c r="W269" i="13"/>
  <c r="W281" i="13"/>
  <c r="W293" i="13"/>
  <c r="W305" i="13"/>
  <c r="W317" i="13"/>
  <c r="W329" i="13"/>
  <c r="W341" i="13"/>
  <c r="W353" i="13"/>
  <c r="W365" i="13"/>
  <c r="W377" i="13"/>
  <c r="W389" i="13"/>
  <c r="W401" i="13"/>
  <c r="W413" i="13"/>
  <c r="W425" i="13"/>
  <c r="W437" i="13"/>
  <c r="W449" i="13"/>
  <c r="W461" i="13"/>
  <c r="W473" i="13"/>
  <c r="W485" i="13"/>
  <c r="W497" i="13"/>
  <c r="W509" i="13"/>
  <c r="W521" i="13"/>
  <c r="W533" i="13"/>
  <c r="W545" i="13"/>
  <c r="W557" i="13"/>
  <c r="W569" i="13"/>
  <c r="W581" i="13"/>
  <c r="W593" i="13"/>
  <c r="W605" i="13"/>
  <c r="W617" i="13"/>
  <c r="W629" i="13"/>
  <c r="W641" i="13"/>
  <c r="W653" i="13"/>
  <c r="W665" i="13"/>
  <c r="W677" i="13"/>
  <c r="W689" i="13"/>
  <c r="W701" i="13"/>
  <c r="W713" i="13"/>
  <c r="W725" i="13"/>
  <c r="W737" i="13"/>
  <c r="W749" i="13"/>
  <c r="W761" i="13"/>
  <c r="W773" i="13"/>
  <c r="W785" i="13"/>
  <c r="W797" i="13"/>
  <c r="W809" i="13"/>
  <c r="W821" i="13"/>
  <c r="W833" i="13"/>
  <c r="W845" i="13"/>
  <c r="W857" i="13"/>
  <c r="W869" i="13"/>
  <c r="W881" i="13"/>
  <c r="W893" i="13"/>
  <c r="W905" i="13"/>
  <c r="W917" i="13"/>
  <c r="W929" i="13"/>
  <c r="W941" i="13"/>
  <c r="W953" i="13"/>
  <c r="W965" i="13"/>
  <c r="W977" i="13"/>
  <c r="W989" i="13"/>
  <c r="W1001" i="13"/>
  <c r="W1013" i="13"/>
  <c r="W1025" i="13"/>
  <c r="W1037" i="13"/>
  <c r="W1049" i="13"/>
  <c r="W1061" i="13"/>
  <c r="W1073" i="13"/>
  <c r="W1085" i="13"/>
  <c r="W1097" i="13"/>
  <c r="W1109" i="13"/>
  <c r="W1121" i="13"/>
  <c r="W1133" i="13"/>
  <c r="W1145" i="13"/>
  <c r="W1157" i="13"/>
  <c r="W1169" i="13"/>
  <c r="W1181" i="13"/>
  <c r="W1193" i="13"/>
  <c r="W1205" i="13"/>
  <c r="W1217" i="13"/>
  <c r="W1229" i="13"/>
  <c r="W1241" i="13"/>
  <c r="W1253" i="13"/>
  <c r="W1265" i="13"/>
  <c r="W1277" i="13"/>
  <c r="W1289" i="13"/>
  <c r="W1301" i="13"/>
  <c r="W1313" i="13"/>
  <c r="W1325" i="13"/>
  <c r="W1337" i="13"/>
  <c r="W1349" i="13"/>
  <c r="W1361" i="13"/>
  <c r="W1373" i="13"/>
  <c r="W1385" i="13"/>
  <c r="W1397" i="13"/>
  <c r="W1409" i="13"/>
  <c r="W1421" i="13"/>
  <c r="W1433" i="13"/>
  <c r="W1445" i="13"/>
  <c r="W1457" i="13"/>
  <c r="W1469" i="13"/>
  <c r="W1481" i="13"/>
  <c r="W1493" i="13"/>
  <c r="W1505" i="13"/>
  <c r="W1517" i="13"/>
  <c r="W1529" i="13"/>
  <c r="W1541" i="13"/>
  <c r="W1553" i="13"/>
  <c r="W1565" i="13"/>
  <c r="W1577" i="13"/>
  <c r="W1589" i="13"/>
  <c r="W1601" i="13"/>
  <c r="W1613" i="13"/>
  <c r="W1625" i="13"/>
  <c r="W1637" i="13"/>
  <c r="W1649" i="13"/>
  <c r="W1661" i="13"/>
  <c r="W1673" i="13"/>
  <c r="W1685" i="13"/>
  <c r="W1697" i="13"/>
  <c r="W1709" i="13"/>
  <c r="W1721" i="13"/>
  <c r="W1733" i="13"/>
  <c r="W1745" i="13"/>
  <c r="W1757" i="13"/>
  <c r="W1769" i="13"/>
  <c r="W1781" i="13"/>
  <c r="W1793" i="13"/>
  <c r="W1805" i="13"/>
  <c r="W1817" i="13"/>
  <c r="W1829" i="13"/>
  <c r="W1841" i="13"/>
  <c r="W1853" i="13"/>
  <c r="W1865" i="13"/>
  <c r="W1877" i="13"/>
  <c r="W1889" i="13"/>
  <c r="W1901" i="13"/>
  <c r="W1913" i="13"/>
  <c r="W1925" i="13"/>
  <c r="W1937" i="13"/>
  <c r="W1949" i="13"/>
  <c r="W1961" i="13"/>
  <c r="W1973" i="13"/>
  <c r="W1985" i="13"/>
  <c r="W1997" i="13"/>
  <c r="W827" i="13"/>
  <c r="W863" i="13"/>
  <c r="W887" i="13"/>
  <c r="W935" i="13"/>
  <c r="W971" i="13"/>
  <c r="W1019" i="13"/>
  <c r="W1055" i="13"/>
  <c r="W1091" i="13"/>
  <c r="W1139" i="13"/>
  <c r="W1175" i="13"/>
  <c r="W1211" i="13"/>
  <c r="W1247" i="13"/>
  <c r="W1307" i="13"/>
  <c r="W1343" i="13"/>
  <c r="W1379" i="13"/>
  <c r="W1415" i="13"/>
  <c r="W1475" i="13"/>
  <c r="W1547" i="13"/>
  <c r="W1607" i="13"/>
  <c r="W1655" i="13"/>
  <c r="W1679" i="13"/>
  <c r="W1703" i="13"/>
  <c r="W1763" i="13"/>
  <c r="W1787" i="13"/>
  <c r="W1823" i="13"/>
  <c r="W1871" i="13"/>
  <c r="W1895" i="13"/>
  <c r="W1919" i="13"/>
  <c r="W1955" i="13"/>
  <c r="W1991" i="13"/>
  <c r="W72" i="13"/>
  <c r="W144" i="13"/>
  <c r="W192" i="13"/>
  <c r="W228" i="13"/>
  <c r="W264" i="13"/>
  <c r="W300" i="13"/>
  <c r="W348" i="13"/>
  <c r="W384" i="13"/>
  <c r="W420" i="13"/>
  <c r="W468" i="13"/>
  <c r="W492" i="13"/>
  <c r="W528" i="13"/>
  <c r="W552" i="13"/>
  <c r="W600" i="13"/>
  <c r="W624" i="13"/>
  <c r="W660" i="13"/>
  <c r="W708" i="13"/>
  <c r="W756" i="13"/>
  <c r="W792" i="13"/>
  <c r="W828" i="13"/>
  <c r="W888" i="13"/>
  <c r="W936" i="13"/>
  <c r="W960" i="13"/>
  <c r="W1008" i="13"/>
  <c r="W1056" i="13"/>
  <c r="W1104" i="13"/>
  <c r="W1128" i="13"/>
  <c r="W1176" i="13"/>
  <c r="W1212" i="13"/>
  <c r="W1248" i="13"/>
  <c r="W1284" i="13"/>
  <c r="W1332" i="13"/>
  <c r="W1368" i="13"/>
  <c r="W1404" i="13"/>
  <c r="W1440" i="13"/>
  <c r="W1476" i="13"/>
  <c r="W1524" i="13"/>
  <c r="W1572" i="13"/>
  <c r="W1608" i="13"/>
  <c r="W1644" i="13"/>
  <c r="W1692" i="13"/>
  <c r="W1728" i="13"/>
  <c r="W1776" i="13"/>
  <c r="W1836" i="13"/>
  <c r="W1884" i="13"/>
  <c r="W1932" i="13"/>
  <c r="W1956" i="13"/>
  <c r="W25" i="13"/>
  <c r="W61" i="13"/>
  <c r="W85" i="13"/>
  <c r="W133" i="13"/>
  <c r="W145" i="13"/>
  <c r="W193" i="13"/>
  <c r="W241" i="13"/>
  <c r="W277" i="13"/>
  <c r="W313" i="13"/>
  <c r="W361" i="13"/>
  <c r="W385" i="13"/>
  <c r="W445" i="13"/>
  <c r="W493" i="13"/>
  <c r="W529" i="13"/>
  <c r="W601" i="13"/>
  <c r="W661" i="13"/>
  <c r="W721" i="13"/>
  <c r="W769" i="13"/>
  <c r="W781" i="13"/>
  <c r="W817" i="13"/>
  <c r="W853" i="13"/>
  <c r="W865" i="13"/>
  <c r="W913" i="13"/>
  <c r="W937" i="13"/>
  <c r="W985" i="13"/>
  <c r="W1033" i="13"/>
  <c r="W1081" i="13"/>
  <c r="W1117" i="13"/>
  <c r="W1153" i="13"/>
  <c r="W1201" i="13"/>
  <c r="W1237" i="13"/>
  <c r="W1273" i="13"/>
  <c r="W1309" i="13"/>
  <c r="W1357" i="13"/>
  <c r="W1369" i="13"/>
  <c r="W1417" i="13"/>
  <c r="W1429" i="13"/>
  <c r="W1465" i="13"/>
  <c r="W1501" i="13"/>
  <c r="W1549" i="13"/>
  <c r="W1585" i="13"/>
  <c r="W1621" i="13"/>
  <c r="W1633" i="13"/>
  <c r="W1681" i="13"/>
  <c r="W1693" i="13"/>
  <c r="W1729" i="13"/>
  <c r="W1765" i="13"/>
  <c r="W1801" i="13"/>
  <c r="W1837" i="13"/>
  <c r="W1861" i="13"/>
  <c r="W1909" i="13"/>
  <c r="W1933" i="13"/>
  <c r="W1945" i="13"/>
  <c r="W1981" i="13"/>
  <c r="W26" i="13"/>
  <c r="W86" i="13"/>
  <c r="W146" i="13"/>
  <c r="W194" i="13"/>
  <c r="W218" i="13"/>
  <c r="W266" i="13"/>
  <c r="W314" i="13"/>
  <c r="W362" i="13"/>
  <c r="W410" i="13"/>
  <c r="W446" i="13"/>
  <c r="W482" i="13"/>
  <c r="W530" i="13"/>
  <c r="W578" i="13"/>
  <c r="W614" i="13"/>
  <c r="W638" i="13"/>
  <c r="W686" i="13"/>
  <c r="W722" i="13"/>
  <c r="W758" i="13"/>
  <c r="W806" i="13"/>
  <c r="W854" i="13"/>
  <c r="W902" i="13"/>
  <c r="W938" i="13"/>
  <c r="W986" i="13"/>
  <c r="W1022" i="13"/>
  <c r="W1058" i="13"/>
  <c r="W1106" i="13"/>
  <c r="W1130" i="13"/>
  <c r="W1178" i="13"/>
  <c r="W1214" i="13"/>
  <c r="W1250" i="13"/>
  <c r="W1274" i="13"/>
  <c r="W1310" i="13"/>
  <c r="W1334" i="13"/>
  <c r="W1370" i="13"/>
  <c r="W1406" i="13"/>
  <c r="W1442" i="13"/>
  <c r="W1490" i="13"/>
  <c r="W1514" i="13"/>
  <c r="W1562" i="13"/>
  <c r="W1610" i="13"/>
  <c r="W1658" i="13"/>
  <c r="W1706" i="13"/>
  <c r="W1742" i="13"/>
  <c r="W1778" i="13"/>
  <c r="W1790" i="13"/>
  <c r="W1826" i="13"/>
  <c r="W1862" i="13"/>
  <c r="W1874" i="13"/>
  <c r="W1910" i="13"/>
  <c r="W1946" i="13"/>
  <c r="W1982" i="13"/>
  <c r="W18" i="13"/>
  <c r="W30" i="13"/>
  <c r="W42" i="13"/>
  <c r="W54" i="13"/>
  <c r="W66" i="13"/>
  <c r="W78" i="13"/>
  <c r="W90" i="13"/>
  <c r="W102" i="13"/>
  <c r="W114" i="13"/>
  <c r="W126" i="13"/>
  <c r="W138" i="13"/>
  <c r="W150" i="13"/>
  <c r="W162" i="13"/>
  <c r="W174" i="13"/>
  <c r="W186" i="13"/>
  <c r="W198" i="13"/>
  <c r="W210" i="13"/>
  <c r="W222" i="13"/>
  <c r="W234" i="13"/>
  <c r="W246" i="13"/>
  <c r="W258" i="13"/>
  <c r="W270" i="13"/>
  <c r="W282" i="13"/>
  <c r="W294" i="13"/>
  <c r="W306" i="13"/>
  <c r="W318" i="13"/>
  <c r="W330" i="13"/>
  <c r="W342" i="13"/>
  <c r="W354" i="13"/>
  <c r="W366" i="13"/>
  <c r="W378" i="13"/>
  <c r="W390" i="13"/>
  <c r="W402" i="13"/>
  <c r="W414" i="13"/>
  <c r="W426" i="13"/>
  <c r="W438" i="13"/>
  <c r="W450" i="13"/>
  <c r="W462" i="13"/>
  <c r="W474" i="13"/>
  <c r="W486" i="13"/>
  <c r="W498" i="13"/>
  <c r="W510" i="13"/>
  <c r="W522" i="13"/>
  <c r="W534" i="13"/>
  <c r="W546" i="13"/>
  <c r="W558" i="13"/>
  <c r="W570" i="13"/>
  <c r="W582" i="13"/>
  <c r="W594" i="13"/>
  <c r="W606" i="13"/>
  <c r="W618" i="13"/>
  <c r="W630" i="13"/>
  <c r="W642" i="13"/>
  <c r="W654" i="13"/>
  <c r="W666" i="13"/>
  <c r="W678" i="13"/>
  <c r="W690" i="13"/>
  <c r="W702" i="13"/>
  <c r="W714" i="13"/>
  <c r="W726" i="13"/>
  <c r="W738" i="13"/>
  <c r="W750" i="13"/>
  <c r="W762" i="13"/>
  <c r="W774" i="13"/>
  <c r="W786" i="13"/>
  <c r="W798" i="13"/>
  <c r="W810" i="13"/>
  <c r="W822" i="13"/>
  <c r="W834" i="13"/>
  <c r="W846" i="13"/>
  <c r="W858" i="13"/>
  <c r="W870" i="13"/>
  <c r="W882" i="13"/>
  <c r="W894" i="13"/>
  <c r="W906" i="13"/>
  <c r="W918" i="13"/>
  <c r="W930" i="13"/>
  <c r="W942" i="13"/>
  <c r="W954" i="13"/>
  <c r="W966" i="13"/>
  <c r="W978" i="13"/>
  <c r="W990" i="13"/>
  <c r="W1002" i="13"/>
  <c r="W1014" i="13"/>
  <c r="W1026" i="13"/>
  <c r="W1038" i="13"/>
  <c r="W1050" i="13"/>
  <c r="W1062" i="13"/>
  <c r="W1074" i="13"/>
  <c r="W1086" i="13"/>
  <c r="W1098" i="13"/>
  <c r="W1110" i="13"/>
  <c r="W1122" i="13"/>
  <c r="W1134" i="13"/>
  <c r="W1146" i="13"/>
  <c r="W1158" i="13"/>
  <c r="W1170" i="13"/>
  <c r="W1182" i="13"/>
  <c r="W1194" i="13"/>
  <c r="W1206" i="13"/>
  <c r="W1218" i="13"/>
  <c r="W1230" i="13"/>
  <c r="W1242" i="13"/>
  <c r="W1254" i="13"/>
  <c r="W1266" i="13"/>
  <c r="W1278" i="13"/>
  <c r="W1290" i="13"/>
  <c r="W1302" i="13"/>
  <c r="W1314" i="13"/>
  <c r="W1326" i="13"/>
  <c r="W1338" i="13"/>
  <c r="W1350" i="13"/>
  <c r="W1362" i="13"/>
  <c r="W1374" i="13"/>
  <c r="W1386" i="13"/>
  <c r="W1398" i="13"/>
  <c r="W1410" i="13"/>
  <c r="W1422" i="13"/>
  <c r="W1434" i="13"/>
  <c r="W1446" i="13"/>
  <c r="W1458" i="13"/>
  <c r="W1470" i="13"/>
  <c r="W1482" i="13"/>
  <c r="W1494" i="13"/>
  <c r="W1506" i="13"/>
  <c r="W1518" i="13"/>
  <c r="W1530" i="13"/>
  <c r="W1542" i="13"/>
  <c r="W1554" i="13"/>
  <c r="W1566" i="13"/>
  <c r="W1578" i="13"/>
  <c r="W1590" i="13"/>
  <c r="W1602" i="13"/>
  <c r="W1614" i="13"/>
  <c r="W1626" i="13"/>
  <c r="W1638" i="13"/>
  <c r="W1650" i="13"/>
  <c r="W1662" i="13"/>
  <c r="W1674" i="13"/>
  <c r="W1686" i="13"/>
  <c r="W1698" i="13"/>
  <c r="W1710" i="13"/>
  <c r="W1722" i="13"/>
  <c r="W1734" i="13"/>
  <c r="W1746" i="13"/>
  <c r="W1758" i="13"/>
  <c r="W1770" i="13"/>
  <c r="W1782" i="13"/>
  <c r="W1794" i="13"/>
  <c r="W1806" i="13"/>
  <c r="W1818" i="13"/>
  <c r="W1830" i="13"/>
  <c r="W1842" i="13"/>
  <c r="W1854" i="13"/>
  <c r="W1866" i="13"/>
  <c r="W1878" i="13"/>
  <c r="W1890" i="13"/>
  <c r="W1902" i="13"/>
  <c r="W1914" i="13"/>
  <c r="W1926" i="13"/>
  <c r="W1938" i="13"/>
  <c r="W1950" i="13"/>
  <c r="W1962" i="13"/>
  <c r="W1974" i="13"/>
  <c r="W1986" i="13"/>
  <c r="W1998" i="13"/>
  <c r="W11" i="13"/>
  <c r="B12" i="10" l="1"/>
  <c r="T12" i="10" s="1"/>
  <c r="AF2000" i="11" l="1"/>
  <c r="AF1999" i="11"/>
  <c r="AF1998" i="11"/>
  <c r="AF1997" i="11"/>
  <c r="AF1996" i="11"/>
  <c r="AF1995" i="11"/>
  <c r="AF1994" i="11"/>
  <c r="AF1993" i="11"/>
  <c r="AF1992" i="11"/>
  <c r="AF1991" i="11"/>
  <c r="AF1990" i="11"/>
  <c r="AF1989" i="11"/>
  <c r="AF1988" i="11"/>
  <c r="AF1987" i="11"/>
  <c r="AF1986" i="11"/>
  <c r="AF1985" i="11"/>
  <c r="AF1984" i="11"/>
  <c r="AF1983" i="11"/>
  <c r="AF1982" i="11"/>
  <c r="AF1981" i="11"/>
  <c r="AF1980" i="11"/>
  <c r="AF1979" i="11"/>
  <c r="AF1978" i="11"/>
  <c r="AF1977" i="11"/>
  <c r="AF1976" i="11"/>
  <c r="AF1975" i="11"/>
  <c r="AF1974" i="11"/>
  <c r="AF1973" i="11"/>
  <c r="AF1972" i="11"/>
  <c r="AF1971" i="11"/>
  <c r="AF1970" i="11"/>
  <c r="AF1969" i="11"/>
  <c r="AF1968" i="11"/>
  <c r="AF1967" i="11"/>
  <c r="AF1966" i="11"/>
  <c r="AF1965" i="11"/>
  <c r="AF1964" i="11"/>
  <c r="AF1963" i="11"/>
  <c r="AF1962" i="11"/>
  <c r="AF1961" i="11"/>
  <c r="AF1960" i="11"/>
  <c r="AF1959" i="11"/>
  <c r="AF1958" i="11"/>
  <c r="AF1957" i="11"/>
  <c r="AF1956" i="11"/>
  <c r="AF1955" i="11"/>
  <c r="AF1954" i="11"/>
  <c r="AF1953" i="11"/>
  <c r="AF1952" i="11"/>
  <c r="AF1951" i="11"/>
  <c r="AF1950" i="11"/>
  <c r="AF1949" i="11"/>
  <c r="AF1948" i="11"/>
  <c r="AF1947" i="11"/>
  <c r="AF1946" i="11"/>
  <c r="AF1945" i="11"/>
  <c r="AF1944" i="11"/>
  <c r="AF1943" i="11"/>
  <c r="AF1942" i="11"/>
  <c r="AF1941" i="11"/>
  <c r="AF1940" i="11"/>
  <c r="AF1939" i="11"/>
  <c r="AF1938" i="11"/>
  <c r="AF1937" i="11"/>
  <c r="AF1936" i="11"/>
  <c r="AF1935" i="11"/>
  <c r="AF1934" i="11"/>
  <c r="AF1933" i="11"/>
  <c r="AF1932" i="11"/>
  <c r="AF1931" i="11"/>
  <c r="AF1930" i="11"/>
  <c r="AF1929" i="11"/>
  <c r="AF1928" i="11"/>
  <c r="AF1927" i="11"/>
  <c r="AF1926" i="11"/>
  <c r="AF1925" i="11"/>
  <c r="AF1924" i="11"/>
  <c r="AF1923" i="11"/>
  <c r="AF1922" i="11"/>
  <c r="AF1921" i="11"/>
  <c r="AF1920" i="11"/>
  <c r="AF1919" i="11"/>
  <c r="AF1918" i="11"/>
  <c r="AF1917" i="11"/>
  <c r="AF1916" i="11"/>
  <c r="AF1915" i="11"/>
  <c r="AF1914" i="11"/>
  <c r="AF1913" i="11"/>
  <c r="AF1912" i="11"/>
  <c r="AF1911" i="11"/>
  <c r="AF1910" i="11"/>
  <c r="AF1909" i="11"/>
  <c r="AF1908" i="11"/>
  <c r="AF1907" i="11"/>
  <c r="AF1906" i="11"/>
  <c r="AF1905" i="11"/>
  <c r="AF1904" i="11"/>
  <c r="AF1903" i="11"/>
  <c r="AF1902" i="11"/>
  <c r="AF1901" i="11"/>
  <c r="AF1900" i="11"/>
  <c r="AF1899" i="11"/>
  <c r="AF1898" i="11"/>
  <c r="AF1897" i="11"/>
  <c r="AF1896" i="11"/>
  <c r="AF1895" i="11"/>
  <c r="AF1894" i="11"/>
  <c r="AF1893" i="11"/>
  <c r="AF1892" i="11"/>
  <c r="AF1891" i="11"/>
  <c r="AF1890" i="11"/>
  <c r="AF1889" i="11"/>
  <c r="AF1888" i="11"/>
  <c r="AF1887" i="11"/>
  <c r="AF1886" i="11"/>
  <c r="AF1885" i="11"/>
  <c r="AF1884" i="11"/>
  <c r="AF1883" i="11"/>
  <c r="AF1882" i="11"/>
  <c r="AF1881" i="11"/>
  <c r="AF1880" i="11"/>
  <c r="AF1879" i="11"/>
  <c r="AF1878" i="11"/>
  <c r="AF1877" i="11"/>
  <c r="AF1876" i="11"/>
  <c r="AF1875" i="11"/>
  <c r="AF1874" i="11"/>
  <c r="AF1873" i="11"/>
  <c r="AF1872" i="11"/>
  <c r="AF1871" i="11"/>
  <c r="AF1870" i="11"/>
  <c r="AF1869" i="11"/>
  <c r="AF1868" i="11"/>
  <c r="AF1867" i="11"/>
  <c r="AF1866" i="11"/>
  <c r="AF1865" i="11"/>
  <c r="AF1864" i="11"/>
  <c r="AF1863" i="11"/>
  <c r="AF1862" i="11"/>
  <c r="AF1861" i="11"/>
  <c r="AF1860" i="11"/>
  <c r="AF1859" i="11"/>
  <c r="AF1858" i="11"/>
  <c r="AF1857" i="11"/>
  <c r="AF1856" i="11"/>
  <c r="AF1855" i="11"/>
  <c r="AF1854" i="11"/>
  <c r="AF1853" i="11"/>
  <c r="AF1852" i="11"/>
  <c r="AF1851" i="11"/>
  <c r="AF1850" i="11"/>
  <c r="AF1849" i="11"/>
  <c r="AF1848" i="11"/>
  <c r="AF1847" i="11"/>
  <c r="AF1846" i="11"/>
  <c r="AF1845" i="11"/>
  <c r="AF1844" i="11"/>
  <c r="AF1843" i="11"/>
  <c r="AF1842" i="11"/>
  <c r="AF1841" i="11"/>
  <c r="AF1840" i="11"/>
  <c r="AF1839" i="11"/>
  <c r="AF1838" i="11"/>
  <c r="AF1837" i="11"/>
  <c r="AF1836" i="11"/>
  <c r="AF1835" i="11"/>
  <c r="AF1834" i="11"/>
  <c r="AF1833" i="11"/>
  <c r="AF1832" i="11"/>
  <c r="AF1831" i="11"/>
  <c r="AF1830" i="11"/>
  <c r="AF1829" i="11"/>
  <c r="AF1828" i="11"/>
  <c r="AF1827" i="11"/>
  <c r="AF1826" i="11"/>
  <c r="AF1825" i="11"/>
  <c r="AF1824" i="11"/>
  <c r="AF1823" i="11"/>
  <c r="AF1822" i="11"/>
  <c r="AF1821" i="11"/>
  <c r="AF1820" i="11"/>
  <c r="AF1819" i="11"/>
  <c r="AF1818" i="11"/>
  <c r="AF1817" i="11"/>
  <c r="AF1816" i="11"/>
  <c r="AF1815" i="11"/>
  <c r="AF1814" i="11"/>
  <c r="AF1813" i="11"/>
  <c r="AF1812" i="11"/>
  <c r="AF1811" i="11"/>
  <c r="AF1810" i="11"/>
  <c r="AF1809" i="11"/>
  <c r="AF1808" i="11"/>
  <c r="AF1807" i="11"/>
  <c r="AF1806" i="11"/>
  <c r="AF1805" i="11"/>
  <c r="AF1804" i="11"/>
  <c r="AF1803" i="11"/>
  <c r="AF1802" i="11"/>
  <c r="AF1801" i="11"/>
  <c r="AF1800" i="11"/>
  <c r="AF1799" i="11"/>
  <c r="AF1798" i="11"/>
  <c r="AF1797" i="11"/>
  <c r="AF1796" i="11"/>
  <c r="AF1795" i="11"/>
  <c r="AF1794" i="11"/>
  <c r="AF1793" i="11"/>
  <c r="AF1792" i="11"/>
  <c r="AF1791" i="11"/>
  <c r="AF1790" i="11"/>
  <c r="AF1789" i="11"/>
  <c r="AF1788" i="11"/>
  <c r="AF1787" i="11"/>
  <c r="AF1786" i="11"/>
  <c r="AF1785" i="11"/>
  <c r="AF1784" i="11"/>
  <c r="AF1783" i="11"/>
  <c r="AF1782" i="11"/>
  <c r="AF1781" i="11"/>
  <c r="AF1780" i="11"/>
  <c r="AF1779" i="11"/>
  <c r="AF1778" i="11"/>
  <c r="AF1777" i="11"/>
  <c r="AF1776" i="11"/>
  <c r="AF1775" i="11"/>
  <c r="AF1774" i="11"/>
  <c r="AF1773" i="11"/>
  <c r="AF1772" i="11"/>
  <c r="AF1771" i="11"/>
  <c r="AF1770" i="11"/>
  <c r="AF1769" i="11"/>
  <c r="AF1768" i="11"/>
  <c r="AF1767" i="11"/>
  <c r="AF1766" i="11"/>
  <c r="AF1765" i="11"/>
  <c r="AF1764" i="11"/>
  <c r="AF1763" i="11"/>
  <c r="AF1762" i="11"/>
  <c r="AF1761" i="11"/>
  <c r="AF1760" i="11"/>
  <c r="AF1759" i="11"/>
  <c r="AF1758" i="11"/>
  <c r="AF1757" i="11"/>
  <c r="AF1756" i="11"/>
  <c r="AF1755" i="11"/>
  <c r="AF1754" i="11"/>
  <c r="AF1753" i="11"/>
  <c r="AF1752" i="11"/>
  <c r="AF1751" i="11"/>
  <c r="AF1750" i="11"/>
  <c r="AF1749" i="11"/>
  <c r="AF1748" i="11"/>
  <c r="AF1747" i="11"/>
  <c r="AF1746" i="11"/>
  <c r="AF1745" i="11"/>
  <c r="AF1744" i="11"/>
  <c r="AF1743" i="11"/>
  <c r="AF1742" i="11"/>
  <c r="AF1741" i="11"/>
  <c r="AF1740" i="11"/>
  <c r="AF1739" i="11"/>
  <c r="AF1738" i="11"/>
  <c r="AF1737" i="11"/>
  <c r="AF1736" i="11"/>
  <c r="AF1735" i="11"/>
  <c r="AF1734" i="11"/>
  <c r="AF1733" i="11"/>
  <c r="AF1732" i="11"/>
  <c r="AF1731" i="11"/>
  <c r="AF1730" i="11"/>
  <c r="AF1729" i="11"/>
  <c r="AF1728" i="11"/>
  <c r="AF1727" i="11"/>
  <c r="AF1726" i="11"/>
  <c r="AF1725" i="11"/>
  <c r="AF1724" i="11"/>
  <c r="AF1723" i="11"/>
  <c r="AF1722" i="11"/>
  <c r="AF1721" i="11"/>
  <c r="AF1720" i="11"/>
  <c r="AF1719" i="11"/>
  <c r="AF1718" i="11"/>
  <c r="AF1717" i="11"/>
  <c r="AF1716" i="11"/>
  <c r="AF1715" i="11"/>
  <c r="AF1714" i="11"/>
  <c r="AF1713" i="11"/>
  <c r="AF1712" i="11"/>
  <c r="AF1711" i="11"/>
  <c r="AF1710" i="11"/>
  <c r="AF1709" i="11"/>
  <c r="AF1708" i="11"/>
  <c r="AF1707" i="11"/>
  <c r="AF1706" i="11"/>
  <c r="AF1705" i="11"/>
  <c r="AF1704" i="11"/>
  <c r="AF1703" i="11"/>
  <c r="AF1702" i="11"/>
  <c r="AF1701" i="11"/>
  <c r="AF1700" i="11"/>
  <c r="AF1699" i="11"/>
  <c r="AF1698" i="11"/>
  <c r="AF1697" i="11"/>
  <c r="AF1696" i="11"/>
  <c r="AF1695" i="11"/>
  <c r="AF1694" i="11"/>
  <c r="AF1693" i="11"/>
  <c r="AF1692" i="11"/>
  <c r="AF1691" i="11"/>
  <c r="AF1690" i="11"/>
  <c r="AF1689" i="11"/>
  <c r="AF1688" i="11"/>
  <c r="AF1687" i="11"/>
  <c r="AF1686" i="11"/>
  <c r="AF1685" i="11"/>
  <c r="AF1684" i="11"/>
  <c r="AF1683" i="11"/>
  <c r="AF1682" i="11"/>
  <c r="AF1681" i="11"/>
  <c r="AF1680" i="11"/>
  <c r="AF1679" i="11"/>
  <c r="AF1678" i="11"/>
  <c r="AF1677" i="11"/>
  <c r="AF1676" i="11"/>
  <c r="AF1675" i="11"/>
  <c r="AF1674" i="11"/>
  <c r="AF1673" i="11"/>
  <c r="AF1672" i="11"/>
  <c r="AF1671" i="11"/>
  <c r="AF1670" i="11"/>
  <c r="AF1669" i="11"/>
  <c r="AF1668" i="11"/>
  <c r="AF1667" i="11"/>
  <c r="AF1666" i="11"/>
  <c r="AF1665" i="11"/>
  <c r="AF1664" i="11"/>
  <c r="AF1663" i="11"/>
  <c r="AF1662" i="11"/>
  <c r="AF1661" i="11"/>
  <c r="AF1660" i="11"/>
  <c r="AF1659" i="11"/>
  <c r="AF1658" i="11"/>
  <c r="AF1657" i="11"/>
  <c r="AF1656" i="11"/>
  <c r="AF1655" i="11"/>
  <c r="AF1654" i="11"/>
  <c r="AF1653" i="11"/>
  <c r="AF1652" i="11"/>
  <c r="AF1651" i="11"/>
  <c r="AF1650" i="11"/>
  <c r="AF1649" i="11"/>
  <c r="AF1648" i="11"/>
  <c r="AF1647" i="11"/>
  <c r="AF1646" i="11"/>
  <c r="AF1645" i="11"/>
  <c r="AF1644" i="11"/>
  <c r="AF1643" i="11"/>
  <c r="AF1642" i="11"/>
  <c r="AF1641" i="11"/>
  <c r="AF1640" i="11"/>
  <c r="AF1639" i="11"/>
  <c r="AF1638" i="11"/>
  <c r="AF1637" i="11"/>
  <c r="AF1636" i="11"/>
  <c r="AF1635" i="11"/>
  <c r="AF1634" i="11"/>
  <c r="AF1633" i="11"/>
  <c r="AF1632" i="11"/>
  <c r="AF1631" i="11"/>
  <c r="AF1630" i="11"/>
  <c r="AF1629" i="11"/>
  <c r="AF1628" i="11"/>
  <c r="AF1627" i="11"/>
  <c r="AF1626" i="11"/>
  <c r="AF1625" i="11"/>
  <c r="AF1624" i="11"/>
  <c r="AF1623" i="11"/>
  <c r="AF1622" i="11"/>
  <c r="AF1621" i="11"/>
  <c r="AF1620" i="11"/>
  <c r="AF1619" i="11"/>
  <c r="AF1618" i="11"/>
  <c r="AF1617" i="11"/>
  <c r="AF1616" i="11"/>
  <c r="AF1615" i="11"/>
  <c r="AF1614" i="11"/>
  <c r="AF1613" i="11"/>
  <c r="AF1612" i="11"/>
  <c r="AF1611" i="11"/>
  <c r="AF1610" i="11"/>
  <c r="AF1609" i="11"/>
  <c r="AF1608" i="11"/>
  <c r="AF1607" i="11"/>
  <c r="AF1606" i="11"/>
  <c r="AF1605" i="11"/>
  <c r="AF1604" i="11"/>
  <c r="AF1603" i="11"/>
  <c r="AF1602" i="11"/>
  <c r="AF1601" i="11"/>
  <c r="AF1600" i="11"/>
  <c r="AF1599" i="11"/>
  <c r="AF1598" i="11"/>
  <c r="AF1597" i="11"/>
  <c r="AF1596" i="11"/>
  <c r="AF1595" i="11"/>
  <c r="AF1594" i="11"/>
  <c r="AF1593" i="11"/>
  <c r="AF1592" i="11"/>
  <c r="AF1591" i="11"/>
  <c r="AF1590" i="11"/>
  <c r="AF1589" i="11"/>
  <c r="AF1588" i="11"/>
  <c r="AF1587" i="11"/>
  <c r="AF1586" i="11"/>
  <c r="AF1585" i="11"/>
  <c r="AF1584" i="11"/>
  <c r="AF1583" i="11"/>
  <c r="AF1582" i="11"/>
  <c r="AF1581" i="11"/>
  <c r="AF1580" i="11"/>
  <c r="AF1579" i="11"/>
  <c r="AF1578" i="11"/>
  <c r="AF1577" i="11"/>
  <c r="AF1576" i="11"/>
  <c r="AF1575" i="11"/>
  <c r="AF1574" i="11"/>
  <c r="AF1573" i="11"/>
  <c r="AF1572" i="11"/>
  <c r="AF1571" i="11"/>
  <c r="AF1570" i="11"/>
  <c r="AF1569" i="11"/>
  <c r="AF1568" i="11"/>
  <c r="AF1567" i="11"/>
  <c r="AF1566" i="11"/>
  <c r="AF1565" i="11"/>
  <c r="AF1564" i="11"/>
  <c r="AF1563" i="11"/>
  <c r="AF1562" i="11"/>
  <c r="AF1561" i="11"/>
  <c r="AF1560" i="11"/>
  <c r="AF1559" i="11"/>
  <c r="AF1558" i="11"/>
  <c r="AF1557" i="11"/>
  <c r="AF1556" i="11"/>
  <c r="AF1555" i="11"/>
  <c r="AF1554" i="11"/>
  <c r="AF1553" i="11"/>
  <c r="AF1552" i="11"/>
  <c r="AF1551" i="11"/>
  <c r="AF1550" i="11"/>
  <c r="AF1549" i="11"/>
  <c r="AF1548" i="11"/>
  <c r="AF1547" i="11"/>
  <c r="AF1546" i="11"/>
  <c r="AF1545" i="11"/>
  <c r="AF1544" i="11"/>
  <c r="AF1543" i="11"/>
  <c r="AF1542" i="11"/>
  <c r="AF1541" i="11"/>
  <c r="AF1540" i="11"/>
  <c r="AF1539" i="11"/>
  <c r="AF1538" i="11"/>
  <c r="AF1537" i="11"/>
  <c r="AF1536" i="11"/>
  <c r="AF1535" i="11"/>
  <c r="AF1534" i="11"/>
  <c r="AF1533" i="11"/>
  <c r="AF1532" i="11"/>
  <c r="AF1531" i="11"/>
  <c r="AF1530" i="11"/>
  <c r="AF1529" i="11"/>
  <c r="AF1528" i="11"/>
  <c r="AF1527" i="11"/>
  <c r="AF1526" i="11"/>
  <c r="AF1525" i="11"/>
  <c r="AF1524" i="11"/>
  <c r="AF1523" i="11"/>
  <c r="AF1522" i="11"/>
  <c r="AF1521" i="11"/>
  <c r="AF1520" i="11"/>
  <c r="AF1519" i="11"/>
  <c r="AF1518" i="11"/>
  <c r="AF1517" i="11"/>
  <c r="AF1516" i="11"/>
  <c r="AF1515" i="11"/>
  <c r="AF1514" i="11"/>
  <c r="AF1513" i="11"/>
  <c r="AF1512" i="11"/>
  <c r="AF1511" i="11"/>
  <c r="AF1510" i="11"/>
  <c r="AF1509" i="11"/>
  <c r="AF1508" i="11"/>
  <c r="AF1507" i="11"/>
  <c r="AF1506" i="11"/>
  <c r="AF1505" i="11"/>
  <c r="AF1504" i="11"/>
  <c r="AF1503" i="11"/>
  <c r="AF1502" i="11"/>
  <c r="AF1501" i="11"/>
  <c r="AF1500" i="11"/>
  <c r="AF1499" i="11"/>
  <c r="AF1498" i="11"/>
  <c r="AF1497" i="11"/>
  <c r="AF1496" i="11"/>
  <c r="AF1495" i="11"/>
  <c r="AF1494" i="11"/>
  <c r="AF1493" i="11"/>
  <c r="AF1492" i="11"/>
  <c r="AF1491" i="11"/>
  <c r="AF1490" i="11"/>
  <c r="AF1489" i="11"/>
  <c r="AF1488" i="11"/>
  <c r="AF1487" i="11"/>
  <c r="AF1486" i="11"/>
  <c r="AF1485" i="11"/>
  <c r="AF1484" i="11"/>
  <c r="AF1483" i="11"/>
  <c r="AF1482" i="11"/>
  <c r="AF1481" i="11"/>
  <c r="AF1480" i="11"/>
  <c r="AF1479" i="11"/>
  <c r="AF1478" i="11"/>
  <c r="AF1477" i="11"/>
  <c r="AF1476" i="11"/>
  <c r="AF1475" i="11"/>
  <c r="AF1474" i="11"/>
  <c r="AF1473" i="11"/>
  <c r="AF1472" i="11"/>
  <c r="AF1471" i="11"/>
  <c r="AF1470" i="11"/>
  <c r="AF1469" i="11"/>
  <c r="AF1468" i="11"/>
  <c r="AF1467" i="11"/>
  <c r="AF1466" i="11"/>
  <c r="AF1465" i="11"/>
  <c r="AF1464" i="11"/>
  <c r="AF1463" i="11"/>
  <c r="AF1462" i="11"/>
  <c r="AF1461" i="11"/>
  <c r="AF1460" i="11"/>
  <c r="AF1459" i="11"/>
  <c r="AF1458" i="11"/>
  <c r="AF1457" i="11"/>
  <c r="AF1456" i="11"/>
  <c r="AF1455" i="11"/>
  <c r="AF1454" i="11"/>
  <c r="AF1453" i="11"/>
  <c r="AF1452" i="11"/>
  <c r="AF1451" i="11"/>
  <c r="AF1450" i="11"/>
  <c r="AF1449" i="11"/>
  <c r="AF1448" i="11"/>
  <c r="AF1447" i="11"/>
  <c r="AF1446" i="11"/>
  <c r="AF1445" i="11"/>
  <c r="AF1444" i="11"/>
  <c r="AF1443" i="11"/>
  <c r="AF1442" i="11"/>
  <c r="AF1441" i="11"/>
  <c r="AF1440" i="11"/>
  <c r="AF1439" i="11"/>
  <c r="AF1438" i="11"/>
  <c r="AF1437" i="11"/>
  <c r="AF1436" i="11"/>
  <c r="AF1435" i="11"/>
  <c r="AF1434" i="11"/>
  <c r="AF1433" i="11"/>
  <c r="AF1432" i="11"/>
  <c r="AF1431" i="11"/>
  <c r="AF1430" i="11"/>
  <c r="AF1429" i="11"/>
  <c r="AF1428" i="11"/>
  <c r="AF1427" i="11"/>
  <c r="AF1426" i="11"/>
  <c r="AF1425" i="11"/>
  <c r="AF1424" i="11"/>
  <c r="AF1423" i="11"/>
  <c r="AF1422" i="11"/>
  <c r="AF1421" i="11"/>
  <c r="AF1420" i="11"/>
  <c r="AF1419" i="11"/>
  <c r="AF1418" i="11"/>
  <c r="AF1417" i="11"/>
  <c r="AF1416" i="11"/>
  <c r="AF1415" i="11"/>
  <c r="AF1414" i="11"/>
  <c r="AF1413" i="11"/>
  <c r="AF1412" i="11"/>
  <c r="AF1411" i="11"/>
  <c r="AF1410" i="11"/>
  <c r="AF1409" i="11"/>
  <c r="AF1408" i="11"/>
  <c r="AF1407" i="11"/>
  <c r="AF1406" i="11"/>
  <c r="AF1405" i="11"/>
  <c r="AF1404" i="11"/>
  <c r="AF1403" i="11"/>
  <c r="AF1402" i="11"/>
  <c r="AF1401" i="11"/>
  <c r="AF1400" i="11"/>
  <c r="AF1399" i="11"/>
  <c r="AF1398" i="11"/>
  <c r="AF1397" i="11"/>
  <c r="AF1396" i="11"/>
  <c r="AF1395" i="11"/>
  <c r="AF1394" i="11"/>
  <c r="AF1393" i="11"/>
  <c r="AF1392" i="11"/>
  <c r="AF1391" i="11"/>
  <c r="AF1390" i="11"/>
  <c r="AF1389" i="11"/>
  <c r="AF1388" i="11"/>
  <c r="AF1387" i="11"/>
  <c r="AF1386" i="11"/>
  <c r="AF1385" i="11"/>
  <c r="AF1384" i="11"/>
  <c r="AF1383" i="11"/>
  <c r="AF1382" i="11"/>
  <c r="AF1381" i="11"/>
  <c r="AF1380" i="11"/>
  <c r="AF1379" i="11"/>
  <c r="AF1378" i="11"/>
  <c r="AF1377" i="11"/>
  <c r="AF1376" i="11"/>
  <c r="AF1375" i="11"/>
  <c r="AF1374" i="11"/>
  <c r="AF1373" i="11"/>
  <c r="AF1372" i="11"/>
  <c r="AF1371" i="11"/>
  <c r="AF1370" i="11"/>
  <c r="AF1369" i="11"/>
  <c r="AF1368" i="11"/>
  <c r="AF1367" i="11"/>
  <c r="AF1366" i="11"/>
  <c r="AF1365" i="11"/>
  <c r="AF1364" i="11"/>
  <c r="AF1363" i="11"/>
  <c r="AF1362" i="11"/>
  <c r="AF1361" i="11"/>
  <c r="AF1360" i="11"/>
  <c r="AF1359" i="11"/>
  <c r="AF1358" i="11"/>
  <c r="AF1357" i="11"/>
  <c r="AF1356" i="11"/>
  <c r="AF1355" i="11"/>
  <c r="AF1354" i="11"/>
  <c r="AF1353" i="11"/>
  <c r="AF1352" i="11"/>
  <c r="AF1351" i="11"/>
  <c r="AF1350" i="11"/>
  <c r="AF1349" i="11"/>
  <c r="AF1348" i="11"/>
  <c r="AF1347" i="11"/>
  <c r="AF1346" i="11"/>
  <c r="AF1345" i="11"/>
  <c r="AF1344" i="11"/>
  <c r="AF1343" i="11"/>
  <c r="AF1342" i="11"/>
  <c r="AF1341" i="11"/>
  <c r="AF1340" i="11"/>
  <c r="AF1339" i="11"/>
  <c r="AF1338" i="11"/>
  <c r="AF1337" i="11"/>
  <c r="AF1336" i="11"/>
  <c r="AF1335" i="11"/>
  <c r="AF1334" i="11"/>
  <c r="AF1333" i="11"/>
  <c r="AF1332" i="11"/>
  <c r="AF1331" i="11"/>
  <c r="AF1330" i="11"/>
  <c r="AF1329" i="11"/>
  <c r="AF1328" i="11"/>
  <c r="AF1327" i="11"/>
  <c r="AF1326" i="11"/>
  <c r="AF1325" i="11"/>
  <c r="AF1324" i="11"/>
  <c r="AF1323" i="11"/>
  <c r="AF1322" i="11"/>
  <c r="AF1321" i="11"/>
  <c r="AF1320" i="11"/>
  <c r="AF1319" i="11"/>
  <c r="AF1318" i="11"/>
  <c r="AF1317" i="11"/>
  <c r="AF1316" i="11"/>
  <c r="AF1315" i="11"/>
  <c r="AF1314" i="11"/>
  <c r="AF1313" i="11"/>
  <c r="AF1312" i="11"/>
  <c r="AF1311" i="11"/>
  <c r="AF1310" i="11"/>
  <c r="AF1309" i="11"/>
  <c r="AF1308" i="11"/>
  <c r="AF1307" i="11"/>
  <c r="AF1306" i="11"/>
  <c r="AF1305" i="11"/>
  <c r="AF1304" i="11"/>
  <c r="AF1303" i="11"/>
  <c r="AF1302" i="11"/>
  <c r="AF1301" i="11"/>
  <c r="AF1300" i="11"/>
  <c r="AF1299" i="11"/>
  <c r="AF1298" i="11"/>
  <c r="AF1297" i="11"/>
  <c r="AF1296" i="11"/>
  <c r="AF1295" i="11"/>
  <c r="AF1294" i="11"/>
  <c r="AF1293" i="11"/>
  <c r="AF1292" i="11"/>
  <c r="AF1291" i="11"/>
  <c r="AF1290" i="11"/>
  <c r="AF1289" i="11"/>
  <c r="AF1288" i="11"/>
  <c r="AF1287" i="11"/>
  <c r="AF1286" i="11"/>
  <c r="AF1285" i="11"/>
  <c r="AF1284" i="11"/>
  <c r="AF1283" i="11"/>
  <c r="AF1282" i="11"/>
  <c r="AF1281" i="11"/>
  <c r="AF1280" i="11"/>
  <c r="AF1279" i="11"/>
  <c r="AF1278" i="11"/>
  <c r="AF1277" i="11"/>
  <c r="AF1276" i="11"/>
  <c r="AF1275" i="11"/>
  <c r="AF1274" i="11"/>
  <c r="AF1273" i="11"/>
  <c r="AF1272" i="11"/>
  <c r="AF1271" i="11"/>
  <c r="AF1270" i="11"/>
  <c r="AF1269" i="11"/>
  <c r="AF1268" i="11"/>
  <c r="AF1267" i="11"/>
  <c r="AF1266" i="11"/>
  <c r="AF1265" i="11"/>
  <c r="AF1264" i="11"/>
  <c r="AF1263" i="11"/>
  <c r="AF1262" i="11"/>
  <c r="AF1261" i="11"/>
  <c r="AF1260" i="11"/>
  <c r="AF1259" i="11"/>
  <c r="AF1258" i="11"/>
  <c r="AF1257" i="11"/>
  <c r="AF1256" i="11"/>
  <c r="AF1255" i="11"/>
  <c r="AF1254" i="11"/>
  <c r="AF1253" i="11"/>
  <c r="AF1252" i="11"/>
  <c r="AF1251" i="11"/>
  <c r="AF1250" i="11"/>
  <c r="AF1249" i="11"/>
  <c r="AF1248" i="11"/>
  <c r="AF1247" i="11"/>
  <c r="AF1246" i="11"/>
  <c r="AF1245" i="11"/>
  <c r="AF1244" i="11"/>
  <c r="AF1243" i="11"/>
  <c r="AF1242" i="11"/>
  <c r="AF1241" i="11"/>
  <c r="AF1240" i="11"/>
  <c r="AF1239" i="11"/>
  <c r="AF1238" i="11"/>
  <c r="AF1237" i="11"/>
  <c r="AF1236" i="11"/>
  <c r="AF1235" i="11"/>
  <c r="AF1234" i="11"/>
  <c r="AF1233" i="11"/>
  <c r="AF1232" i="11"/>
  <c r="AF1231" i="11"/>
  <c r="AF1230" i="11"/>
  <c r="AF1229" i="11"/>
  <c r="AF1228" i="11"/>
  <c r="AF1227" i="11"/>
  <c r="AF1226" i="11"/>
  <c r="AF1225" i="11"/>
  <c r="AF1224" i="11"/>
  <c r="AF1223" i="11"/>
  <c r="AF1222" i="11"/>
  <c r="AF1221" i="11"/>
  <c r="AF1220" i="11"/>
  <c r="AF1219" i="11"/>
  <c r="AF1218" i="11"/>
  <c r="AF1217" i="11"/>
  <c r="AF1216" i="11"/>
  <c r="AF1215" i="11"/>
  <c r="AF1214" i="11"/>
  <c r="AF1213" i="11"/>
  <c r="AF1212" i="11"/>
  <c r="AF1211" i="11"/>
  <c r="AF1210" i="11"/>
  <c r="AF1209" i="11"/>
  <c r="AF1208" i="11"/>
  <c r="AF1207" i="11"/>
  <c r="AF1206" i="11"/>
  <c r="AF1205" i="11"/>
  <c r="AF1204" i="11"/>
  <c r="AF1203" i="11"/>
  <c r="AF1202" i="11"/>
  <c r="AF1201" i="11"/>
  <c r="AF1200" i="11"/>
  <c r="AF1199" i="11"/>
  <c r="AF1198" i="11"/>
  <c r="AF1197" i="11"/>
  <c r="AF1196" i="11"/>
  <c r="AF1195" i="11"/>
  <c r="AF1194" i="11"/>
  <c r="AF1193" i="11"/>
  <c r="AF1192" i="11"/>
  <c r="AF1191" i="11"/>
  <c r="AF1190" i="11"/>
  <c r="AF1189" i="11"/>
  <c r="AF1188" i="11"/>
  <c r="AF1187" i="11"/>
  <c r="AF1186" i="11"/>
  <c r="AF1185" i="11"/>
  <c r="AF1184" i="11"/>
  <c r="AF1183" i="11"/>
  <c r="AF1182" i="11"/>
  <c r="AF1181" i="11"/>
  <c r="AF1180" i="11"/>
  <c r="AF1179" i="11"/>
  <c r="AF1178" i="11"/>
  <c r="AF1177" i="11"/>
  <c r="AF1176" i="11"/>
  <c r="AF1175" i="11"/>
  <c r="AF1174" i="11"/>
  <c r="AF1173" i="11"/>
  <c r="AF1172" i="11"/>
  <c r="AF1171" i="11"/>
  <c r="AF1170" i="11"/>
  <c r="AF1169" i="11"/>
  <c r="AF1168" i="11"/>
  <c r="AF1167" i="11"/>
  <c r="AF1166" i="11"/>
  <c r="AF1165" i="11"/>
  <c r="AF1164" i="11"/>
  <c r="AF1163" i="11"/>
  <c r="AF1162" i="11"/>
  <c r="AF1161" i="11"/>
  <c r="AF1160" i="11"/>
  <c r="AF1159" i="11"/>
  <c r="AF1158" i="11"/>
  <c r="AF1157" i="11"/>
  <c r="AF1156" i="11"/>
  <c r="AF1155" i="11"/>
  <c r="AF1154" i="11"/>
  <c r="AF1153" i="11"/>
  <c r="AF1152" i="11"/>
  <c r="AF1151" i="11"/>
  <c r="AF1150" i="11"/>
  <c r="AF1149" i="11"/>
  <c r="AF1148" i="11"/>
  <c r="AF1147" i="11"/>
  <c r="AF1146" i="11"/>
  <c r="AF1145" i="11"/>
  <c r="AF1144" i="11"/>
  <c r="AF1143" i="11"/>
  <c r="AF1142" i="11"/>
  <c r="AF1141" i="11"/>
  <c r="AF1140" i="11"/>
  <c r="AF1139" i="11"/>
  <c r="AF1138" i="11"/>
  <c r="AF1137" i="11"/>
  <c r="AF1136" i="11"/>
  <c r="AF1135" i="11"/>
  <c r="AF1134" i="11"/>
  <c r="AF1133" i="11"/>
  <c r="AF1132" i="11"/>
  <c r="AF1131" i="11"/>
  <c r="AF1130" i="11"/>
  <c r="AF1129" i="11"/>
  <c r="AF1128" i="11"/>
  <c r="AF1127" i="11"/>
  <c r="AF1126" i="11"/>
  <c r="AF1125" i="11"/>
  <c r="AF1124" i="11"/>
  <c r="AF1123" i="11"/>
  <c r="AF1122" i="11"/>
  <c r="AF1121" i="11"/>
  <c r="AF1120" i="11"/>
  <c r="AF1119" i="11"/>
  <c r="AF1118" i="11"/>
  <c r="AF1117" i="11"/>
  <c r="AF1116" i="11"/>
  <c r="AF1115" i="11"/>
  <c r="AF1114" i="11"/>
  <c r="AF1113" i="11"/>
  <c r="AF1112" i="11"/>
  <c r="AF1111" i="11"/>
  <c r="AF1110" i="11"/>
  <c r="AF1109" i="11"/>
  <c r="AF1108" i="11"/>
  <c r="AF1107" i="11"/>
  <c r="AF1106" i="11"/>
  <c r="AF1105" i="11"/>
  <c r="AF1104" i="11"/>
  <c r="AF1103" i="11"/>
  <c r="AF1102" i="11"/>
  <c r="AF1101" i="11"/>
  <c r="AF1100" i="11"/>
  <c r="AF1099" i="11"/>
  <c r="AF1098" i="11"/>
  <c r="AF1097" i="11"/>
  <c r="AF1096" i="11"/>
  <c r="AF1095" i="11"/>
  <c r="AF1094" i="11"/>
  <c r="AF1093" i="11"/>
  <c r="AF1092" i="11"/>
  <c r="AF1091" i="11"/>
  <c r="AF1090" i="11"/>
  <c r="AF1089" i="11"/>
  <c r="AF1088" i="11"/>
  <c r="AF1087" i="11"/>
  <c r="AF1086" i="11"/>
  <c r="AF1085" i="11"/>
  <c r="AF1084" i="11"/>
  <c r="AF1083" i="11"/>
  <c r="AF1082" i="11"/>
  <c r="AF1081" i="11"/>
  <c r="AF1080" i="11"/>
  <c r="AF1079" i="11"/>
  <c r="AF1078" i="11"/>
  <c r="AF1077" i="11"/>
  <c r="AF1076" i="11"/>
  <c r="AF1075" i="11"/>
  <c r="AF1074" i="11"/>
  <c r="AF1073" i="11"/>
  <c r="AF1072" i="11"/>
  <c r="AF1071" i="11"/>
  <c r="AF1070" i="11"/>
  <c r="AF1069" i="11"/>
  <c r="AF1068" i="11"/>
  <c r="AF1067" i="11"/>
  <c r="AF1066" i="11"/>
  <c r="AF1065" i="11"/>
  <c r="AF1064" i="11"/>
  <c r="AF1063" i="11"/>
  <c r="AF1062" i="11"/>
  <c r="AF1061" i="11"/>
  <c r="AF1060" i="11"/>
  <c r="AF1059" i="11"/>
  <c r="AF1058" i="11"/>
  <c r="AF1057" i="11"/>
  <c r="AF1056" i="11"/>
  <c r="AF1055" i="11"/>
  <c r="AF1054" i="11"/>
  <c r="AF1053" i="11"/>
  <c r="AF1052" i="11"/>
  <c r="AF1051" i="11"/>
  <c r="AF1050" i="11"/>
  <c r="AF1049" i="11"/>
  <c r="AF1048" i="11"/>
  <c r="AF1047" i="11"/>
  <c r="AF1046" i="11"/>
  <c r="AF1045" i="11"/>
  <c r="AF1044" i="11"/>
  <c r="AF1043" i="11"/>
  <c r="AF1042" i="11"/>
  <c r="AF1041" i="11"/>
  <c r="AF1040" i="11"/>
  <c r="AF1039" i="11"/>
  <c r="AF1038" i="11"/>
  <c r="AF1037" i="11"/>
  <c r="AF1036" i="11"/>
  <c r="AF1035" i="11"/>
  <c r="AF1034" i="11"/>
  <c r="AF1033" i="11"/>
  <c r="AF1032" i="11"/>
  <c r="AF1031" i="11"/>
  <c r="AF1030" i="11"/>
  <c r="AF1029" i="11"/>
  <c r="AF1028" i="11"/>
  <c r="AF1027" i="11"/>
  <c r="AF1026" i="11"/>
  <c r="AF1025" i="11"/>
  <c r="AF1024" i="11"/>
  <c r="AF1023" i="11"/>
  <c r="AF1022" i="11"/>
  <c r="AF1021" i="11"/>
  <c r="AF1020" i="11"/>
  <c r="AF1019" i="11"/>
  <c r="AF1018" i="11"/>
  <c r="AF1017" i="11"/>
  <c r="AF1016" i="11"/>
  <c r="AF1015" i="11"/>
  <c r="AF1014" i="11"/>
  <c r="AF1013" i="11"/>
  <c r="AF1012" i="11"/>
  <c r="AF1011" i="11"/>
  <c r="AF1010" i="11"/>
  <c r="AF1009" i="11"/>
  <c r="AF1008" i="11"/>
  <c r="AF1007" i="11"/>
  <c r="AF1006" i="11"/>
  <c r="AF1005" i="11"/>
  <c r="AF1004" i="11"/>
  <c r="AF1003" i="11"/>
  <c r="AF1002" i="11"/>
  <c r="AF1001" i="11"/>
  <c r="AF1000" i="11"/>
  <c r="AF999" i="11"/>
  <c r="AF998" i="11"/>
  <c r="AF997" i="11"/>
  <c r="AF996" i="11"/>
  <c r="AF995" i="11"/>
  <c r="AF994" i="11"/>
  <c r="AF993" i="11"/>
  <c r="AF992" i="11"/>
  <c r="AF991" i="11"/>
  <c r="AF990" i="11"/>
  <c r="AF989" i="11"/>
  <c r="AF988" i="11"/>
  <c r="AF987" i="11"/>
  <c r="AF986" i="11"/>
  <c r="AF985" i="11"/>
  <c r="AF984" i="11"/>
  <c r="AF983" i="11"/>
  <c r="AF982" i="11"/>
  <c r="AF981" i="11"/>
  <c r="AF980" i="11"/>
  <c r="AF979" i="11"/>
  <c r="AF978" i="11"/>
  <c r="AF977" i="11"/>
  <c r="AF976" i="11"/>
  <c r="AF975" i="11"/>
  <c r="AF974" i="11"/>
  <c r="AF973" i="11"/>
  <c r="AF972" i="11"/>
  <c r="AF971" i="11"/>
  <c r="AF970" i="11"/>
  <c r="AF969" i="11"/>
  <c r="AF968" i="11"/>
  <c r="AF967" i="11"/>
  <c r="AF966" i="11"/>
  <c r="AF965" i="11"/>
  <c r="AF964" i="11"/>
  <c r="AF963" i="11"/>
  <c r="AF962" i="11"/>
  <c r="AF961" i="11"/>
  <c r="AF960" i="11"/>
  <c r="AF959" i="11"/>
  <c r="AF958" i="11"/>
  <c r="AF957" i="11"/>
  <c r="AF956" i="11"/>
  <c r="AF955" i="11"/>
  <c r="AF954" i="11"/>
  <c r="AF953" i="11"/>
  <c r="AF952" i="11"/>
  <c r="AF951" i="11"/>
  <c r="AF950" i="11"/>
  <c r="AF949" i="11"/>
  <c r="AF948" i="11"/>
  <c r="AF947" i="11"/>
  <c r="AF946" i="11"/>
  <c r="AF945" i="11"/>
  <c r="AF944" i="11"/>
  <c r="AF943" i="11"/>
  <c r="AF942" i="11"/>
  <c r="AF941" i="11"/>
  <c r="AF940" i="11"/>
  <c r="AF939" i="11"/>
  <c r="AF938" i="11"/>
  <c r="AF937" i="11"/>
  <c r="AF936" i="11"/>
  <c r="AF935" i="11"/>
  <c r="AF934" i="11"/>
  <c r="AF933" i="11"/>
  <c r="AF932" i="11"/>
  <c r="AF931" i="11"/>
  <c r="AF930" i="11"/>
  <c r="AF929" i="11"/>
  <c r="AF928" i="11"/>
  <c r="AF927" i="11"/>
  <c r="AF926" i="11"/>
  <c r="AF925" i="11"/>
  <c r="AF924" i="11"/>
  <c r="AF923" i="11"/>
  <c r="AF922" i="11"/>
  <c r="AF921" i="11"/>
  <c r="AF920" i="11"/>
  <c r="AF919" i="11"/>
  <c r="AF918" i="11"/>
  <c r="AF917" i="11"/>
  <c r="AF916" i="11"/>
  <c r="AF915" i="11"/>
  <c r="AF914" i="11"/>
  <c r="AF913" i="11"/>
  <c r="AF912" i="11"/>
  <c r="AF911" i="11"/>
  <c r="AF910" i="11"/>
  <c r="AF909" i="11"/>
  <c r="AF908" i="11"/>
  <c r="AF907" i="11"/>
  <c r="AF906" i="11"/>
  <c r="AF905" i="11"/>
  <c r="AF904" i="11"/>
  <c r="AF903" i="11"/>
  <c r="AF902" i="11"/>
  <c r="AF901" i="11"/>
  <c r="AF900" i="11"/>
  <c r="AF899" i="11"/>
  <c r="AF898" i="11"/>
  <c r="AF897" i="11"/>
  <c r="AF896" i="11"/>
  <c r="AF895" i="11"/>
  <c r="AF894" i="11"/>
  <c r="AF893" i="11"/>
  <c r="AF892" i="11"/>
  <c r="AF891" i="11"/>
  <c r="AF890" i="11"/>
  <c r="AF889" i="11"/>
  <c r="AF888" i="11"/>
  <c r="AF887" i="11"/>
  <c r="AF886" i="11"/>
  <c r="AF885" i="11"/>
  <c r="AF884" i="11"/>
  <c r="AF883" i="11"/>
  <c r="AF882" i="11"/>
  <c r="AF881" i="11"/>
  <c r="AF880" i="11"/>
  <c r="AF879" i="11"/>
  <c r="AF878" i="11"/>
  <c r="AF877" i="11"/>
  <c r="AF876" i="11"/>
  <c r="AF875" i="11"/>
  <c r="AF874" i="11"/>
  <c r="AF873" i="11"/>
  <c r="AF872" i="11"/>
  <c r="AF871" i="11"/>
  <c r="AF870" i="11"/>
  <c r="AF869" i="11"/>
  <c r="AF868" i="11"/>
  <c r="AF867" i="11"/>
  <c r="AF866" i="11"/>
  <c r="AF865" i="11"/>
  <c r="AF864" i="11"/>
  <c r="AF863" i="11"/>
  <c r="AF862" i="11"/>
  <c r="AF861" i="11"/>
  <c r="AF860" i="11"/>
  <c r="AF859" i="11"/>
  <c r="AF858" i="11"/>
  <c r="AF857" i="11"/>
  <c r="AF856" i="11"/>
  <c r="AF855" i="11"/>
  <c r="AF854" i="11"/>
  <c r="AF853" i="11"/>
  <c r="AF852" i="11"/>
  <c r="AF851" i="11"/>
  <c r="AF850" i="11"/>
  <c r="AF849" i="11"/>
  <c r="AF848" i="11"/>
  <c r="AF847" i="11"/>
  <c r="AF846" i="11"/>
  <c r="AF845" i="11"/>
  <c r="AF844" i="11"/>
  <c r="AF843" i="11"/>
  <c r="AF842" i="11"/>
  <c r="AF841" i="11"/>
  <c r="AF840" i="11"/>
  <c r="AF839" i="11"/>
  <c r="AF838" i="11"/>
  <c r="AF837" i="11"/>
  <c r="AF836" i="11"/>
  <c r="AF835" i="11"/>
  <c r="AF834" i="11"/>
  <c r="AF833" i="11"/>
  <c r="AF832" i="11"/>
  <c r="AF831" i="11"/>
  <c r="AF830" i="11"/>
  <c r="AF829" i="11"/>
  <c r="AF828" i="11"/>
  <c r="AF827" i="11"/>
  <c r="AF826" i="11"/>
  <c r="AF825" i="11"/>
  <c r="AF824" i="11"/>
  <c r="AF823" i="11"/>
  <c r="AF822" i="11"/>
  <c r="AF821" i="11"/>
  <c r="AF820" i="11"/>
  <c r="AF819" i="11"/>
  <c r="AF818" i="11"/>
  <c r="AF817" i="11"/>
  <c r="AF816" i="11"/>
  <c r="AF815" i="11"/>
  <c r="AF814" i="11"/>
  <c r="AF813" i="11"/>
  <c r="AF812" i="11"/>
  <c r="AF811" i="11"/>
  <c r="AF810" i="11"/>
  <c r="AF809" i="11"/>
  <c r="AF808" i="11"/>
  <c r="AF807" i="11"/>
  <c r="AF806" i="11"/>
  <c r="AF805" i="11"/>
  <c r="AF804" i="11"/>
  <c r="AF803" i="11"/>
  <c r="AF802" i="11"/>
  <c r="AF801" i="11"/>
  <c r="AF800" i="11"/>
  <c r="AF799" i="11"/>
  <c r="AF798" i="11"/>
  <c r="AF797" i="11"/>
  <c r="AF796" i="11"/>
  <c r="AF795" i="11"/>
  <c r="AF794" i="11"/>
  <c r="AF793" i="11"/>
  <c r="AF792" i="11"/>
  <c r="AF791" i="11"/>
  <c r="AF790" i="11"/>
  <c r="AF789" i="11"/>
  <c r="AF788" i="11"/>
  <c r="AF787" i="11"/>
  <c r="AF786" i="11"/>
  <c r="AF785" i="11"/>
  <c r="AF784" i="11"/>
  <c r="AF783" i="11"/>
  <c r="AF782" i="11"/>
  <c r="AF781" i="11"/>
  <c r="AF780" i="11"/>
  <c r="AF779" i="11"/>
  <c r="AF778" i="11"/>
  <c r="AF777" i="11"/>
  <c r="AF776" i="11"/>
  <c r="AF775" i="11"/>
  <c r="AF774" i="11"/>
  <c r="AF773" i="11"/>
  <c r="AF772" i="11"/>
  <c r="AF771" i="11"/>
  <c r="AF770" i="11"/>
  <c r="AF769" i="11"/>
  <c r="AF768" i="11"/>
  <c r="AF767" i="11"/>
  <c r="AF766" i="11"/>
  <c r="AF765" i="11"/>
  <c r="AF764" i="11"/>
  <c r="AF763" i="11"/>
  <c r="AF762" i="11"/>
  <c r="AF761" i="11"/>
  <c r="AF760" i="11"/>
  <c r="AF759" i="11"/>
  <c r="AF758" i="11"/>
  <c r="AF757" i="11"/>
  <c r="AF756" i="11"/>
  <c r="AF755" i="11"/>
  <c r="AF754" i="11"/>
  <c r="AF753" i="11"/>
  <c r="AF752" i="11"/>
  <c r="AF751" i="11"/>
  <c r="AF750" i="11"/>
  <c r="AF749" i="11"/>
  <c r="AF748" i="11"/>
  <c r="AF747" i="11"/>
  <c r="AF746" i="11"/>
  <c r="AF745" i="11"/>
  <c r="AF744" i="11"/>
  <c r="AF743" i="11"/>
  <c r="AF742" i="11"/>
  <c r="AF741" i="11"/>
  <c r="AF740" i="11"/>
  <c r="AF739" i="11"/>
  <c r="AF738" i="11"/>
  <c r="AF737" i="11"/>
  <c r="AF736" i="11"/>
  <c r="AF735" i="11"/>
  <c r="AF734" i="11"/>
  <c r="AF733" i="11"/>
  <c r="AF732" i="11"/>
  <c r="AF731" i="11"/>
  <c r="AF730" i="11"/>
  <c r="AF729" i="11"/>
  <c r="AF728" i="11"/>
  <c r="AF727" i="11"/>
  <c r="AF726" i="11"/>
  <c r="AF725" i="11"/>
  <c r="AF724" i="11"/>
  <c r="AF723" i="11"/>
  <c r="AF722" i="11"/>
  <c r="AF721" i="11"/>
  <c r="AF720" i="11"/>
  <c r="AF719" i="11"/>
  <c r="AF718" i="11"/>
  <c r="AF717" i="11"/>
  <c r="AF716" i="11"/>
  <c r="AF715" i="11"/>
  <c r="AF714" i="11"/>
  <c r="AF713" i="11"/>
  <c r="AF712" i="11"/>
  <c r="AF711" i="11"/>
  <c r="AF710" i="11"/>
  <c r="AF709" i="11"/>
  <c r="AF708" i="11"/>
  <c r="AF707" i="11"/>
  <c r="AF706" i="11"/>
  <c r="AF705" i="11"/>
  <c r="AF704" i="11"/>
  <c r="AF703" i="11"/>
  <c r="AF702" i="11"/>
  <c r="AF701" i="11"/>
  <c r="AF700" i="11"/>
  <c r="AF699" i="11"/>
  <c r="AF698" i="11"/>
  <c r="AF697" i="11"/>
  <c r="AF696" i="11"/>
  <c r="AF695" i="11"/>
  <c r="AF694" i="11"/>
  <c r="AF693" i="11"/>
  <c r="AF692" i="11"/>
  <c r="AF691" i="11"/>
  <c r="AF690" i="11"/>
  <c r="AF689" i="11"/>
  <c r="AF688" i="11"/>
  <c r="AF687" i="11"/>
  <c r="AF686" i="11"/>
  <c r="AF685" i="11"/>
  <c r="AF684" i="11"/>
  <c r="AF683" i="11"/>
  <c r="AF682" i="11"/>
  <c r="AF681" i="11"/>
  <c r="AF680" i="11"/>
  <c r="AF679" i="11"/>
  <c r="AF678" i="11"/>
  <c r="AF677" i="11"/>
  <c r="AF676" i="11"/>
  <c r="AF675" i="11"/>
  <c r="AF674" i="11"/>
  <c r="AF673" i="11"/>
  <c r="AF672" i="11"/>
  <c r="AF671" i="11"/>
  <c r="AF670" i="11"/>
  <c r="AF669" i="11"/>
  <c r="AF668" i="11"/>
  <c r="AF667" i="11"/>
  <c r="AF666" i="11"/>
  <c r="AF665" i="11"/>
  <c r="AF664" i="11"/>
  <c r="AF663" i="11"/>
  <c r="AF662" i="11"/>
  <c r="AF661" i="11"/>
  <c r="AF660" i="11"/>
  <c r="AF659" i="11"/>
  <c r="AF658" i="11"/>
  <c r="AF657" i="11"/>
  <c r="AF656" i="11"/>
  <c r="AF655" i="11"/>
  <c r="AF654" i="11"/>
  <c r="AF653" i="11"/>
  <c r="AF652" i="11"/>
  <c r="AF651" i="11"/>
  <c r="AF650" i="11"/>
  <c r="AF649" i="11"/>
  <c r="AF648" i="11"/>
  <c r="AF647" i="11"/>
  <c r="AF646" i="11"/>
  <c r="AF645" i="11"/>
  <c r="AF644" i="11"/>
  <c r="AF643" i="11"/>
  <c r="AF642" i="11"/>
  <c r="AF641" i="11"/>
  <c r="AF640" i="11"/>
  <c r="AF639" i="11"/>
  <c r="AF638" i="11"/>
  <c r="AF637" i="11"/>
  <c r="AF636" i="11"/>
  <c r="AF635" i="11"/>
  <c r="AF634" i="11"/>
  <c r="AF633" i="11"/>
  <c r="AF632" i="11"/>
  <c r="AF631" i="11"/>
  <c r="AF630" i="11"/>
  <c r="AF629" i="11"/>
  <c r="AF628" i="11"/>
  <c r="AF627" i="11"/>
  <c r="AF626" i="11"/>
  <c r="AF625" i="11"/>
  <c r="AF624" i="11"/>
  <c r="AF623" i="11"/>
  <c r="AF622" i="11"/>
  <c r="AF621" i="11"/>
  <c r="AF620" i="11"/>
  <c r="AF619" i="11"/>
  <c r="AF618" i="11"/>
  <c r="AF617" i="11"/>
  <c r="AF616" i="11"/>
  <c r="AF615" i="11"/>
  <c r="AF614" i="11"/>
  <c r="AF613" i="11"/>
  <c r="AF612" i="11"/>
  <c r="AF611" i="11"/>
  <c r="AF610" i="11"/>
  <c r="AF609" i="11"/>
  <c r="AF608" i="11"/>
  <c r="AF607" i="11"/>
  <c r="AF606" i="11"/>
  <c r="AF605" i="11"/>
  <c r="AF604" i="11"/>
  <c r="AF603" i="11"/>
  <c r="AF602" i="11"/>
  <c r="AF601" i="11"/>
  <c r="AF600" i="11"/>
  <c r="AF599" i="11"/>
  <c r="AF598" i="11"/>
  <c r="AF597" i="11"/>
  <c r="AF596" i="11"/>
  <c r="AF595" i="11"/>
  <c r="AF594" i="11"/>
  <c r="AF593" i="11"/>
  <c r="AF592" i="11"/>
  <c r="AF591" i="11"/>
  <c r="AF590" i="11"/>
  <c r="AF589" i="11"/>
  <c r="AF588" i="11"/>
  <c r="AF587" i="11"/>
  <c r="AF586" i="11"/>
  <c r="AF585" i="11"/>
  <c r="AF584" i="11"/>
  <c r="AF583" i="11"/>
  <c r="AF582" i="11"/>
  <c r="AF581" i="11"/>
  <c r="AF580" i="11"/>
  <c r="AF579" i="11"/>
  <c r="AF578" i="11"/>
  <c r="AF577" i="11"/>
  <c r="AF576" i="11"/>
  <c r="AF575" i="11"/>
  <c r="AF574" i="11"/>
  <c r="AF573" i="11"/>
  <c r="AF572" i="11"/>
  <c r="AF571" i="11"/>
  <c r="AF570" i="11"/>
  <c r="AF569" i="11"/>
  <c r="AF568" i="11"/>
  <c r="AF567" i="11"/>
  <c r="AF566" i="11"/>
  <c r="AF565" i="11"/>
  <c r="AF564" i="11"/>
  <c r="AF563" i="11"/>
  <c r="AF562" i="11"/>
  <c r="AF561" i="11"/>
  <c r="AF560" i="11"/>
  <c r="AF559" i="11"/>
  <c r="AF558" i="11"/>
  <c r="AF557" i="11"/>
  <c r="AF556" i="11"/>
  <c r="AF555" i="11"/>
  <c r="AF554" i="11"/>
  <c r="AF553" i="11"/>
  <c r="AF552" i="11"/>
  <c r="AF551" i="11"/>
  <c r="AF550" i="11"/>
  <c r="AF549" i="11"/>
  <c r="AF548" i="11"/>
  <c r="AF547" i="11"/>
  <c r="AF546" i="11"/>
  <c r="AF545" i="11"/>
  <c r="AF544" i="11"/>
  <c r="AF543" i="11"/>
  <c r="AF542" i="11"/>
  <c r="AF541" i="11"/>
  <c r="AF540" i="11"/>
  <c r="AF539" i="11"/>
  <c r="AF538" i="11"/>
  <c r="AF537" i="11"/>
  <c r="AF536" i="11"/>
  <c r="AF535" i="11"/>
  <c r="AF534" i="11"/>
  <c r="AF533" i="11"/>
  <c r="AF532" i="11"/>
  <c r="AF531" i="11"/>
  <c r="AF530" i="11"/>
  <c r="AF529" i="11"/>
  <c r="AF528" i="11"/>
  <c r="AF527" i="11"/>
  <c r="AF526" i="11"/>
  <c r="AF525" i="11"/>
  <c r="AF524" i="11"/>
  <c r="AF523" i="11"/>
  <c r="AF522" i="11"/>
  <c r="AF521" i="11"/>
  <c r="AF520" i="11"/>
  <c r="AF519" i="11"/>
  <c r="AF518" i="11"/>
  <c r="AF517" i="11"/>
  <c r="AF516" i="11"/>
  <c r="AF515" i="11"/>
  <c r="AF514" i="11"/>
  <c r="AF513" i="11"/>
  <c r="AF512" i="11"/>
  <c r="AF511" i="11"/>
  <c r="AF510" i="11"/>
  <c r="AF509" i="11"/>
  <c r="AF508" i="11"/>
  <c r="AF507" i="11"/>
  <c r="AF506" i="11"/>
  <c r="AF505" i="11"/>
  <c r="AF504" i="11"/>
  <c r="AF503" i="11"/>
  <c r="AF502" i="11"/>
  <c r="AF501" i="11"/>
  <c r="AF500" i="11"/>
  <c r="AF499" i="11"/>
  <c r="AF498" i="11"/>
  <c r="AF497" i="11"/>
  <c r="AF496" i="11"/>
  <c r="AF495" i="11"/>
  <c r="AF494" i="11"/>
  <c r="AF493" i="11"/>
  <c r="AF492" i="11"/>
  <c r="AF491" i="11"/>
  <c r="AF490" i="11"/>
  <c r="AF489" i="11"/>
  <c r="AF488" i="11"/>
  <c r="AF487" i="11"/>
  <c r="AF486" i="11"/>
  <c r="AF485" i="11"/>
  <c r="AF484" i="11"/>
  <c r="AF483" i="11"/>
  <c r="AF482" i="11"/>
  <c r="AF481" i="11"/>
  <c r="AF480" i="11"/>
  <c r="AF479" i="11"/>
  <c r="AF478" i="11"/>
  <c r="AF477" i="11"/>
  <c r="AF476" i="11"/>
  <c r="AF475" i="11"/>
  <c r="AF474" i="11"/>
  <c r="AF473" i="11"/>
  <c r="AF472" i="11"/>
  <c r="AF471" i="11"/>
  <c r="AF470" i="11"/>
  <c r="AF469" i="11"/>
  <c r="AF468" i="11"/>
  <c r="AF467" i="11"/>
  <c r="AF466" i="11"/>
  <c r="AF465" i="11"/>
  <c r="AF464" i="11"/>
  <c r="AF463" i="11"/>
  <c r="AF462" i="11"/>
  <c r="AF461" i="11"/>
  <c r="AF460" i="11"/>
  <c r="AF459" i="11"/>
  <c r="AF458" i="11"/>
  <c r="AF457" i="11"/>
  <c r="AF456" i="11"/>
  <c r="AF455" i="11"/>
  <c r="AF454" i="11"/>
  <c r="AF453" i="11"/>
  <c r="AF452" i="11"/>
  <c r="AF451" i="11"/>
  <c r="AF450" i="11"/>
  <c r="AF449" i="11"/>
  <c r="AF448" i="11"/>
  <c r="AF447" i="11"/>
  <c r="AF446" i="11"/>
  <c r="AF445" i="11"/>
  <c r="AF444" i="11"/>
  <c r="AF443" i="11"/>
  <c r="AF442" i="11"/>
  <c r="AF441" i="11"/>
  <c r="AF440" i="11"/>
  <c r="AF439" i="11"/>
  <c r="AF438" i="11"/>
  <c r="AF437" i="11"/>
  <c r="AF436" i="11"/>
  <c r="AF435" i="11"/>
  <c r="AF434" i="11"/>
  <c r="AF433" i="11"/>
  <c r="AF432" i="11"/>
  <c r="AF431" i="11"/>
  <c r="AF430" i="11"/>
  <c r="AF429" i="11"/>
  <c r="AF428" i="11"/>
  <c r="AF427" i="11"/>
  <c r="AF426" i="11"/>
  <c r="AF425" i="11"/>
  <c r="AF424" i="11"/>
  <c r="AF423" i="11"/>
  <c r="AF422" i="11"/>
  <c r="AF421" i="11"/>
  <c r="AF420" i="11"/>
  <c r="AF419" i="11"/>
  <c r="AF418" i="11"/>
  <c r="AF417" i="11"/>
  <c r="AF416" i="11"/>
  <c r="AF415" i="11"/>
  <c r="AF414" i="11"/>
  <c r="AF413" i="11"/>
  <c r="AF412" i="11"/>
  <c r="AF411" i="11"/>
  <c r="AF410" i="11"/>
  <c r="AF409" i="11"/>
  <c r="AF408" i="11"/>
  <c r="AF407" i="11"/>
  <c r="AF406" i="11"/>
  <c r="AF405" i="11"/>
  <c r="AF404" i="11"/>
  <c r="AF403" i="11"/>
  <c r="AF402" i="11"/>
  <c r="AF401" i="11"/>
  <c r="AF400" i="11"/>
  <c r="AF399" i="11"/>
  <c r="AF398" i="11"/>
  <c r="AF397" i="11"/>
  <c r="AF396" i="11"/>
  <c r="AF395" i="11"/>
  <c r="AF394" i="11"/>
  <c r="AF393" i="11"/>
  <c r="AF392" i="11"/>
  <c r="AF391" i="11"/>
  <c r="AF390" i="11"/>
  <c r="AF389" i="11"/>
  <c r="AF388" i="11"/>
  <c r="AF387" i="11"/>
  <c r="AF386" i="11"/>
  <c r="AF385" i="11"/>
  <c r="AF384" i="11"/>
  <c r="AF383" i="11"/>
  <c r="AF382" i="11"/>
  <c r="AF381" i="11"/>
  <c r="AF380" i="11"/>
  <c r="AF379" i="11"/>
  <c r="AF378" i="11"/>
  <c r="AF377" i="11"/>
  <c r="AF376" i="11"/>
  <c r="AF375" i="11"/>
  <c r="AF374" i="11"/>
  <c r="AF373" i="11"/>
  <c r="AF372" i="11"/>
  <c r="AF371" i="11"/>
  <c r="AF370" i="11"/>
  <c r="AF369" i="11"/>
  <c r="AF368" i="11"/>
  <c r="AF367" i="11"/>
  <c r="AF366" i="11"/>
  <c r="AF365" i="11"/>
  <c r="AF364" i="11"/>
  <c r="AF363" i="11"/>
  <c r="AF362" i="11"/>
  <c r="AF361" i="11"/>
  <c r="AF360" i="11"/>
  <c r="AF359" i="11"/>
  <c r="AF358" i="11"/>
  <c r="AF357" i="11"/>
  <c r="AF356" i="11"/>
  <c r="AF355" i="11"/>
  <c r="AF354" i="11"/>
  <c r="AF353" i="11"/>
  <c r="AF352" i="11"/>
  <c r="AF351" i="11"/>
  <c r="AF350" i="11"/>
  <c r="AF349" i="11"/>
  <c r="AF348" i="11"/>
  <c r="AF347" i="11"/>
  <c r="AF346" i="11"/>
  <c r="AF345" i="11"/>
  <c r="AF344" i="11"/>
  <c r="AF343" i="11"/>
  <c r="AF342" i="11"/>
  <c r="AF341" i="11"/>
  <c r="AF340" i="11"/>
  <c r="AF339" i="11"/>
  <c r="AF338" i="11"/>
  <c r="AF337" i="11"/>
  <c r="AF336" i="11"/>
  <c r="AF335" i="11"/>
  <c r="AF334" i="11"/>
  <c r="AF333" i="11"/>
  <c r="AF332" i="11"/>
  <c r="AF331" i="11"/>
  <c r="AF330" i="11"/>
  <c r="AF329" i="11"/>
  <c r="AF328" i="11"/>
  <c r="AF327" i="11"/>
  <c r="AF326" i="11"/>
  <c r="AF325" i="11"/>
  <c r="AF324" i="11"/>
  <c r="AF323" i="11"/>
  <c r="AF322" i="11"/>
  <c r="AF321" i="11"/>
  <c r="AF320" i="11"/>
  <c r="AF319" i="11"/>
  <c r="AF318" i="11"/>
  <c r="AF317" i="11"/>
  <c r="AF316" i="11"/>
  <c r="AF315" i="11"/>
  <c r="AF314" i="11"/>
  <c r="AF313" i="11"/>
  <c r="AF312" i="11"/>
  <c r="AF311" i="11"/>
  <c r="AF310" i="11"/>
  <c r="AF309" i="11"/>
  <c r="AF308" i="11"/>
  <c r="AF307" i="11"/>
  <c r="AF306" i="11"/>
  <c r="AF305" i="11"/>
  <c r="AF304" i="11"/>
  <c r="AF303" i="11"/>
  <c r="AF302" i="11"/>
  <c r="AF301" i="11"/>
  <c r="AF300" i="11"/>
  <c r="AF299" i="11"/>
  <c r="AF298" i="11"/>
  <c r="AF297" i="11"/>
  <c r="AF296" i="11"/>
  <c r="AF295" i="11"/>
  <c r="AF294" i="11"/>
  <c r="AF293" i="11"/>
  <c r="AF292" i="11"/>
  <c r="AF291" i="11"/>
  <c r="AF290" i="11"/>
  <c r="AF289" i="11"/>
  <c r="AF288" i="11"/>
  <c r="AF287" i="11"/>
  <c r="AF286" i="11"/>
  <c r="AF285" i="11"/>
  <c r="AF284" i="11"/>
  <c r="AF283" i="11"/>
  <c r="AF282" i="11"/>
  <c r="AF281" i="11"/>
  <c r="AF280" i="11"/>
  <c r="AF279" i="11"/>
  <c r="AF278" i="11"/>
  <c r="AF277" i="11"/>
  <c r="AF276" i="11"/>
  <c r="AF275" i="11"/>
  <c r="AF274" i="11"/>
  <c r="AF273" i="11"/>
  <c r="AF272" i="11"/>
  <c r="AF271" i="11"/>
  <c r="AF270" i="11"/>
  <c r="AF269" i="11"/>
  <c r="AF268" i="11"/>
  <c r="AF267" i="11"/>
  <c r="AF266" i="11"/>
  <c r="AF265" i="11"/>
  <c r="AF264" i="11"/>
  <c r="AF263" i="11"/>
  <c r="AF262" i="11"/>
  <c r="AF261" i="11"/>
  <c r="AF260" i="11"/>
  <c r="AF259" i="11"/>
  <c r="AF258" i="11"/>
  <c r="AF257" i="11"/>
  <c r="AF256" i="11"/>
  <c r="AF255" i="11"/>
  <c r="AF254" i="11"/>
  <c r="AF253" i="11"/>
  <c r="AF252" i="11"/>
  <c r="AF251" i="11"/>
  <c r="AF250" i="11"/>
  <c r="AF249" i="11"/>
  <c r="AF248" i="11"/>
  <c r="AF247" i="11"/>
  <c r="AF246" i="11"/>
  <c r="AF245" i="11"/>
  <c r="AF244" i="11"/>
  <c r="AF243" i="11"/>
  <c r="AF242" i="11"/>
  <c r="AF241" i="11"/>
  <c r="AF240" i="11"/>
  <c r="AF239" i="11"/>
  <c r="AF238" i="11"/>
  <c r="AF237" i="11"/>
  <c r="AF236" i="11"/>
  <c r="AF235" i="11"/>
  <c r="AF234" i="11"/>
  <c r="AF233" i="11"/>
  <c r="AF232" i="11"/>
  <c r="AF231" i="11"/>
  <c r="AF230" i="11"/>
  <c r="AF229" i="11"/>
  <c r="AF228" i="11"/>
  <c r="AF227" i="11"/>
  <c r="AF226" i="11"/>
  <c r="AF225" i="11"/>
  <c r="AF224" i="11"/>
  <c r="AF223" i="11"/>
  <c r="AF222" i="11"/>
  <c r="AF221" i="11"/>
  <c r="AF220" i="11"/>
  <c r="AF219" i="11"/>
  <c r="AF218" i="11"/>
  <c r="AF217" i="11"/>
  <c r="AF216" i="11"/>
  <c r="AF215" i="11"/>
  <c r="AF214" i="11"/>
  <c r="AF213" i="11"/>
  <c r="AF212" i="11"/>
  <c r="AF211" i="11"/>
  <c r="AF210" i="11"/>
  <c r="AF209" i="11"/>
  <c r="AF208" i="11"/>
  <c r="AF207" i="11"/>
  <c r="AF206" i="11"/>
  <c r="AF205" i="11"/>
  <c r="AF204" i="11"/>
  <c r="AF203" i="11"/>
  <c r="AF202" i="11"/>
  <c r="AF201" i="11"/>
  <c r="AF200" i="11"/>
  <c r="AF199" i="11"/>
  <c r="AF198" i="11"/>
  <c r="AF197" i="11"/>
  <c r="AF196" i="11"/>
  <c r="AF195" i="11"/>
  <c r="AF194" i="11"/>
  <c r="AF193" i="11"/>
  <c r="AF192" i="11"/>
  <c r="AF191" i="11"/>
  <c r="AF190" i="11"/>
  <c r="AF189" i="11"/>
  <c r="AF188" i="11"/>
  <c r="AF187" i="11"/>
  <c r="AF186" i="11"/>
  <c r="AF185" i="11"/>
  <c r="AF184" i="11"/>
  <c r="AF183" i="11"/>
  <c r="AF182" i="11"/>
  <c r="AF181" i="11"/>
  <c r="AF180" i="11"/>
  <c r="AF179" i="11"/>
  <c r="AF178" i="11"/>
  <c r="AF177" i="11"/>
  <c r="AF176" i="11"/>
  <c r="AF175" i="11"/>
  <c r="AF174" i="11"/>
  <c r="AF173" i="11"/>
  <c r="AF172" i="11"/>
  <c r="AF171" i="11"/>
  <c r="AF170" i="11"/>
  <c r="AF169" i="11"/>
  <c r="AF168" i="11"/>
  <c r="AF167" i="11"/>
  <c r="AF166" i="11"/>
  <c r="AF165" i="11"/>
  <c r="AF164" i="11"/>
  <c r="AF163" i="11"/>
  <c r="AF162" i="11"/>
  <c r="AF161" i="11"/>
  <c r="AF160" i="11"/>
  <c r="AF159" i="11"/>
  <c r="AF158" i="11"/>
  <c r="AF157" i="11"/>
  <c r="AF156" i="11"/>
  <c r="AF155" i="11"/>
  <c r="AF154" i="11"/>
  <c r="AF153" i="11"/>
  <c r="AF152" i="11"/>
  <c r="AF151" i="11"/>
  <c r="AF150" i="11"/>
  <c r="AF149" i="11"/>
  <c r="AF148" i="11"/>
  <c r="AF147" i="11"/>
  <c r="AF146" i="11"/>
  <c r="AF145" i="11"/>
  <c r="AF144" i="11"/>
  <c r="AF143" i="11"/>
  <c r="AF142" i="11"/>
  <c r="AF141" i="11"/>
  <c r="AF140" i="11"/>
  <c r="AF139" i="11"/>
  <c r="AF138" i="11"/>
  <c r="AF137" i="11"/>
  <c r="AF136" i="11"/>
  <c r="AF135" i="11"/>
  <c r="AF134" i="11"/>
  <c r="AF133" i="11"/>
  <c r="AF132" i="11"/>
  <c r="AF131" i="11"/>
  <c r="AF130" i="11"/>
  <c r="AF129" i="11"/>
  <c r="AF128" i="11"/>
  <c r="AF127" i="11"/>
  <c r="AF126" i="11"/>
  <c r="AF125" i="11"/>
  <c r="AF124" i="11"/>
  <c r="AF123" i="11"/>
  <c r="AF122" i="11"/>
  <c r="AF121" i="11"/>
  <c r="AF120" i="11"/>
  <c r="AF119" i="11"/>
  <c r="AF118" i="11"/>
  <c r="AF117" i="11"/>
  <c r="AF116" i="11"/>
  <c r="AF115" i="11"/>
  <c r="AF114" i="11"/>
  <c r="AF113" i="11"/>
  <c r="AF112" i="11"/>
  <c r="AF111" i="11"/>
  <c r="AF110" i="11"/>
  <c r="AF109" i="11"/>
  <c r="AF108" i="11"/>
  <c r="AF107" i="11"/>
  <c r="AF106" i="11"/>
  <c r="AF105" i="11"/>
  <c r="AF104" i="11"/>
  <c r="AF103" i="11"/>
  <c r="AF102" i="11"/>
  <c r="AF101" i="11"/>
  <c r="AF100" i="11"/>
  <c r="AF99" i="11"/>
  <c r="AF98" i="11"/>
  <c r="AF97" i="11"/>
  <c r="AF96" i="11"/>
  <c r="AF95" i="11"/>
  <c r="AF94" i="11"/>
  <c r="AF93" i="11"/>
  <c r="AF92" i="11"/>
  <c r="AF91" i="11"/>
  <c r="AF90" i="11"/>
  <c r="AF89" i="11"/>
  <c r="AF88" i="11"/>
  <c r="AF87" i="11"/>
  <c r="AF86" i="11"/>
  <c r="AF85" i="11"/>
  <c r="AF84" i="11"/>
  <c r="AF83" i="11"/>
  <c r="AF82" i="11"/>
  <c r="AF81" i="11"/>
  <c r="AF80" i="11"/>
  <c r="AF79" i="11"/>
  <c r="AF78" i="11"/>
  <c r="AF77" i="11"/>
  <c r="AF76" i="11"/>
  <c r="AF75" i="11"/>
  <c r="AF74" i="11"/>
  <c r="AF73" i="11"/>
  <c r="AF72" i="11"/>
  <c r="AF71" i="11"/>
  <c r="AF70" i="11"/>
  <c r="AF69" i="11"/>
  <c r="AF68" i="11"/>
  <c r="AF67" i="11"/>
  <c r="AF66" i="11"/>
  <c r="AF65" i="11"/>
  <c r="AF64" i="11"/>
  <c r="AF63" i="11"/>
  <c r="AF62" i="11"/>
  <c r="AF61" i="11"/>
  <c r="AF60" i="11"/>
  <c r="AF59" i="11"/>
  <c r="AF58" i="11"/>
  <c r="AF57" i="11"/>
  <c r="AF56" i="11"/>
  <c r="AF55" i="11"/>
  <c r="AF54" i="11"/>
  <c r="AF53" i="11"/>
  <c r="AF52" i="11"/>
  <c r="AF51" i="11"/>
  <c r="AF50" i="11"/>
  <c r="AF49" i="11"/>
  <c r="AF48" i="11"/>
  <c r="AF47" i="11"/>
  <c r="AF46" i="11"/>
  <c r="AF45" i="11"/>
  <c r="AF44" i="11"/>
  <c r="AF43" i="11"/>
  <c r="AF42" i="11"/>
  <c r="AF41" i="11"/>
  <c r="AF40" i="11"/>
  <c r="AF39" i="11"/>
  <c r="AF38" i="11"/>
  <c r="AF37" i="11"/>
  <c r="AF36" i="11"/>
  <c r="AF35" i="11"/>
  <c r="AF34" i="11"/>
  <c r="AF33" i="11"/>
  <c r="AF32" i="11"/>
  <c r="AF31" i="11"/>
  <c r="AF30" i="11"/>
  <c r="AF29" i="11"/>
  <c r="AF28" i="11"/>
  <c r="AF27" i="11"/>
  <c r="AF26" i="11"/>
  <c r="AF25" i="11"/>
  <c r="AF24" i="11"/>
  <c r="AF23" i="11"/>
  <c r="AF22" i="11"/>
  <c r="AF21" i="11"/>
  <c r="AF20" i="11"/>
  <c r="AF19" i="11"/>
  <c r="AF18" i="11"/>
  <c r="AF17" i="11"/>
  <c r="AF16" i="11"/>
  <c r="AF15" i="11"/>
  <c r="AF14" i="11"/>
  <c r="B11" i="11"/>
  <c r="AG11" i="11" s="1"/>
  <c r="AF11" i="11" l="1"/>
  <c r="B12" i="11"/>
  <c r="AG12" i="11" s="1"/>
  <c r="B11" i="10"/>
  <c r="T11" i="10" s="1"/>
  <c r="B2000" i="10"/>
  <c r="B1999" i="10"/>
  <c r="T1999" i="10" s="1"/>
  <c r="B1998" i="10"/>
  <c r="T1998" i="10" s="1"/>
  <c r="B1997" i="10"/>
  <c r="T1997" i="10" s="1"/>
  <c r="B1996" i="10"/>
  <c r="T1996" i="10" s="1"/>
  <c r="B1995" i="10"/>
  <c r="T1995" i="10" s="1"/>
  <c r="B1994" i="10"/>
  <c r="T1994" i="10" s="1"/>
  <c r="B1993" i="10"/>
  <c r="T1993" i="10" s="1"/>
  <c r="B1992" i="10"/>
  <c r="T1992" i="10" s="1"/>
  <c r="B1991" i="10"/>
  <c r="T1991" i="10" s="1"/>
  <c r="B1990" i="10"/>
  <c r="T1990" i="10" s="1"/>
  <c r="B1989" i="10"/>
  <c r="T1989" i="10" s="1"/>
  <c r="B1988" i="10"/>
  <c r="B1987" i="10"/>
  <c r="T1987" i="10" s="1"/>
  <c r="B1986" i="10"/>
  <c r="T1986" i="10" s="1"/>
  <c r="B1985" i="10"/>
  <c r="T1985" i="10" s="1"/>
  <c r="B1984" i="10"/>
  <c r="T1984" i="10" s="1"/>
  <c r="B1983" i="10"/>
  <c r="T1983" i="10" s="1"/>
  <c r="B1982" i="10"/>
  <c r="T1982" i="10" s="1"/>
  <c r="B1981" i="10"/>
  <c r="T1981" i="10" s="1"/>
  <c r="B1980" i="10"/>
  <c r="T1980" i="10" s="1"/>
  <c r="B1979" i="10"/>
  <c r="T1979" i="10" s="1"/>
  <c r="B1978" i="10"/>
  <c r="T1978" i="10" s="1"/>
  <c r="B1977" i="10"/>
  <c r="T1977" i="10" s="1"/>
  <c r="B1976" i="10"/>
  <c r="B1975" i="10"/>
  <c r="T1975" i="10" s="1"/>
  <c r="B1974" i="10"/>
  <c r="T1974" i="10" s="1"/>
  <c r="B1973" i="10"/>
  <c r="T1973" i="10" s="1"/>
  <c r="B1972" i="10"/>
  <c r="T1972" i="10" s="1"/>
  <c r="B1971" i="10"/>
  <c r="T1971" i="10" s="1"/>
  <c r="B1970" i="10"/>
  <c r="T1970" i="10" s="1"/>
  <c r="B1969" i="10"/>
  <c r="T1969" i="10" s="1"/>
  <c r="B1968" i="10"/>
  <c r="T1968" i="10" s="1"/>
  <c r="B1967" i="10"/>
  <c r="T1967" i="10" s="1"/>
  <c r="B1966" i="10"/>
  <c r="T1966" i="10" s="1"/>
  <c r="B1965" i="10"/>
  <c r="T1965" i="10" s="1"/>
  <c r="B1964" i="10"/>
  <c r="B1963" i="10"/>
  <c r="T1963" i="10" s="1"/>
  <c r="B1962" i="10"/>
  <c r="T1962" i="10" s="1"/>
  <c r="B1961" i="10"/>
  <c r="T1961" i="10" s="1"/>
  <c r="B1960" i="10"/>
  <c r="T1960" i="10" s="1"/>
  <c r="B1959" i="10"/>
  <c r="T1959" i="10" s="1"/>
  <c r="B1958" i="10"/>
  <c r="T1958" i="10" s="1"/>
  <c r="B1957" i="10"/>
  <c r="T1957" i="10" s="1"/>
  <c r="B1956" i="10"/>
  <c r="T1956" i="10" s="1"/>
  <c r="B1955" i="10"/>
  <c r="T1955" i="10" s="1"/>
  <c r="B1954" i="10"/>
  <c r="T1954" i="10" s="1"/>
  <c r="B1953" i="10"/>
  <c r="T1953" i="10" s="1"/>
  <c r="B1952" i="10"/>
  <c r="T1952" i="10" s="1"/>
  <c r="B1951" i="10"/>
  <c r="T1951" i="10" s="1"/>
  <c r="B1950" i="10"/>
  <c r="T1950" i="10" s="1"/>
  <c r="B1949" i="10"/>
  <c r="T1949" i="10" s="1"/>
  <c r="B1948" i="10"/>
  <c r="T1948" i="10" s="1"/>
  <c r="B1947" i="10"/>
  <c r="T1947" i="10" s="1"/>
  <c r="B1946" i="10"/>
  <c r="T1946" i="10" s="1"/>
  <c r="B1945" i="10"/>
  <c r="T1945" i="10" s="1"/>
  <c r="B1944" i="10"/>
  <c r="T1944" i="10" s="1"/>
  <c r="B1943" i="10"/>
  <c r="T1943" i="10" s="1"/>
  <c r="B1942" i="10"/>
  <c r="T1942" i="10" s="1"/>
  <c r="B1941" i="10"/>
  <c r="T1941" i="10" s="1"/>
  <c r="B1940" i="10"/>
  <c r="T1940" i="10" s="1"/>
  <c r="B1939" i="10"/>
  <c r="T1939" i="10" s="1"/>
  <c r="B1938" i="10"/>
  <c r="T1938" i="10" s="1"/>
  <c r="B1937" i="10"/>
  <c r="T1937" i="10" s="1"/>
  <c r="B1936" i="10"/>
  <c r="T1936" i="10" s="1"/>
  <c r="B1935" i="10"/>
  <c r="T1935" i="10" s="1"/>
  <c r="B1934" i="10"/>
  <c r="T1934" i="10" s="1"/>
  <c r="B1933" i="10"/>
  <c r="T1933" i="10" s="1"/>
  <c r="B1932" i="10"/>
  <c r="T1932" i="10" s="1"/>
  <c r="B1931" i="10"/>
  <c r="T1931" i="10" s="1"/>
  <c r="B1930" i="10"/>
  <c r="T1930" i="10" s="1"/>
  <c r="B1929" i="10"/>
  <c r="T1929" i="10" s="1"/>
  <c r="B1928" i="10"/>
  <c r="T1928" i="10" s="1"/>
  <c r="S1928" i="10" s="1"/>
  <c r="B1927" i="10"/>
  <c r="T1927" i="10" s="1"/>
  <c r="B1926" i="10"/>
  <c r="T1926" i="10" s="1"/>
  <c r="B1925" i="10"/>
  <c r="T1925" i="10" s="1"/>
  <c r="B1924" i="10"/>
  <c r="T1924" i="10" s="1"/>
  <c r="B1923" i="10"/>
  <c r="T1923" i="10" s="1"/>
  <c r="B1922" i="10"/>
  <c r="T1922" i="10" s="1"/>
  <c r="B1921" i="10"/>
  <c r="T1921" i="10" s="1"/>
  <c r="B1920" i="10"/>
  <c r="T1920" i="10" s="1"/>
  <c r="B1919" i="10"/>
  <c r="T1919" i="10" s="1"/>
  <c r="B1918" i="10"/>
  <c r="T1918" i="10" s="1"/>
  <c r="B1917" i="10"/>
  <c r="T1917" i="10" s="1"/>
  <c r="B1916" i="10"/>
  <c r="T1916" i="10" s="1"/>
  <c r="S1916" i="10" s="1"/>
  <c r="B1915" i="10"/>
  <c r="T1915" i="10" s="1"/>
  <c r="S1915" i="10" s="1"/>
  <c r="B1914" i="10"/>
  <c r="T1914" i="10" s="1"/>
  <c r="B1913" i="10"/>
  <c r="T1913" i="10" s="1"/>
  <c r="B1912" i="10"/>
  <c r="T1912" i="10" s="1"/>
  <c r="B1911" i="10"/>
  <c r="T1911" i="10" s="1"/>
  <c r="B1910" i="10"/>
  <c r="T1910" i="10" s="1"/>
  <c r="B1909" i="10"/>
  <c r="T1909" i="10" s="1"/>
  <c r="B1908" i="10"/>
  <c r="T1908" i="10" s="1"/>
  <c r="B1907" i="10"/>
  <c r="T1907" i="10" s="1"/>
  <c r="B1906" i="10"/>
  <c r="T1906" i="10" s="1"/>
  <c r="B1905" i="10"/>
  <c r="T1905" i="10" s="1"/>
  <c r="B1904" i="10"/>
  <c r="T1904" i="10" s="1"/>
  <c r="B1903" i="10"/>
  <c r="T1903" i="10" s="1"/>
  <c r="B1902" i="10"/>
  <c r="T1902" i="10" s="1"/>
  <c r="B1901" i="10"/>
  <c r="T1901" i="10" s="1"/>
  <c r="B1900" i="10"/>
  <c r="T1900" i="10" s="1"/>
  <c r="B1899" i="10"/>
  <c r="T1899" i="10" s="1"/>
  <c r="B1898" i="10"/>
  <c r="T1898" i="10" s="1"/>
  <c r="B1897" i="10"/>
  <c r="T1897" i="10" s="1"/>
  <c r="B1896" i="10"/>
  <c r="T1896" i="10" s="1"/>
  <c r="B1895" i="10"/>
  <c r="T1895" i="10" s="1"/>
  <c r="B1894" i="10"/>
  <c r="T1894" i="10" s="1"/>
  <c r="B1893" i="10"/>
  <c r="T1893" i="10" s="1"/>
  <c r="B1892" i="10"/>
  <c r="B1891" i="10"/>
  <c r="T1891" i="10" s="1"/>
  <c r="B1890" i="10"/>
  <c r="T1890" i="10" s="1"/>
  <c r="B1889" i="10"/>
  <c r="T1889" i="10" s="1"/>
  <c r="B1888" i="10"/>
  <c r="T1888" i="10" s="1"/>
  <c r="B1887" i="10"/>
  <c r="T1887" i="10" s="1"/>
  <c r="B1886" i="10"/>
  <c r="T1886" i="10" s="1"/>
  <c r="B1885" i="10"/>
  <c r="T1885" i="10" s="1"/>
  <c r="B1884" i="10"/>
  <c r="T1884" i="10" s="1"/>
  <c r="B1883" i="10"/>
  <c r="T1883" i="10" s="1"/>
  <c r="B1882" i="10"/>
  <c r="T1882" i="10" s="1"/>
  <c r="B1881" i="10"/>
  <c r="T1881" i="10" s="1"/>
  <c r="B1880" i="10"/>
  <c r="T1880" i="10" s="1"/>
  <c r="B1879" i="10"/>
  <c r="T1879" i="10" s="1"/>
  <c r="B1878" i="10"/>
  <c r="T1878" i="10" s="1"/>
  <c r="B1877" i="10"/>
  <c r="T1877" i="10" s="1"/>
  <c r="B1876" i="10"/>
  <c r="T1876" i="10" s="1"/>
  <c r="B1875" i="10"/>
  <c r="T1875" i="10" s="1"/>
  <c r="B1874" i="10"/>
  <c r="T1874" i="10" s="1"/>
  <c r="B1873" i="10"/>
  <c r="T1873" i="10" s="1"/>
  <c r="B1872" i="10"/>
  <c r="T1872" i="10" s="1"/>
  <c r="B1871" i="10"/>
  <c r="T1871" i="10" s="1"/>
  <c r="B1870" i="10"/>
  <c r="T1870" i="10" s="1"/>
  <c r="B1869" i="10"/>
  <c r="T1869" i="10" s="1"/>
  <c r="B1868" i="10"/>
  <c r="B1867" i="10"/>
  <c r="T1867" i="10" s="1"/>
  <c r="B1866" i="10"/>
  <c r="T1866" i="10" s="1"/>
  <c r="B1865" i="10"/>
  <c r="T1865" i="10" s="1"/>
  <c r="B1864" i="10"/>
  <c r="T1864" i="10" s="1"/>
  <c r="B1863" i="10"/>
  <c r="T1863" i="10" s="1"/>
  <c r="B1862" i="10"/>
  <c r="T1862" i="10" s="1"/>
  <c r="B1861" i="10"/>
  <c r="T1861" i="10" s="1"/>
  <c r="B1860" i="10"/>
  <c r="T1860" i="10" s="1"/>
  <c r="B1859" i="10"/>
  <c r="T1859" i="10" s="1"/>
  <c r="B1858" i="10"/>
  <c r="T1858" i="10" s="1"/>
  <c r="B1857" i="10"/>
  <c r="T1857" i="10" s="1"/>
  <c r="B1856" i="10"/>
  <c r="T1856" i="10" s="1"/>
  <c r="B1855" i="10"/>
  <c r="T1855" i="10" s="1"/>
  <c r="B1854" i="10"/>
  <c r="T1854" i="10" s="1"/>
  <c r="B1853" i="10"/>
  <c r="T1853" i="10" s="1"/>
  <c r="B1852" i="10"/>
  <c r="T1852" i="10" s="1"/>
  <c r="B1851" i="10"/>
  <c r="T1851" i="10" s="1"/>
  <c r="B1850" i="10"/>
  <c r="T1850" i="10" s="1"/>
  <c r="B1849" i="10"/>
  <c r="T1849" i="10" s="1"/>
  <c r="B1848" i="10"/>
  <c r="T1848" i="10" s="1"/>
  <c r="B1847" i="10"/>
  <c r="T1847" i="10" s="1"/>
  <c r="B1846" i="10"/>
  <c r="T1846" i="10" s="1"/>
  <c r="B1845" i="10"/>
  <c r="T1845" i="10" s="1"/>
  <c r="B1844" i="10"/>
  <c r="T1844" i="10" s="1"/>
  <c r="B1843" i="10"/>
  <c r="T1843" i="10" s="1"/>
  <c r="B1842" i="10"/>
  <c r="T1842" i="10" s="1"/>
  <c r="B1841" i="10"/>
  <c r="T1841" i="10" s="1"/>
  <c r="B1840" i="10"/>
  <c r="T1840" i="10" s="1"/>
  <c r="B1839" i="10"/>
  <c r="T1839" i="10" s="1"/>
  <c r="B1838" i="10"/>
  <c r="T1838" i="10" s="1"/>
  <c r="B1837" i="10"/>
  <c r="T1837" i="10" s="1"/>
  <c r="B1836" i="10"/>
  <c r="T1836" i="10" s="1"/>
  <c r="B1835" i="10"/>
  <c r="T1835" i="10" s="1"/>
  <c r="B1834" i="10"/>
  <c r="T1834" i="10" s="1"/>
  <c r="B1833" i="10"/>
  <c r="T1833" i="10" s="1"/>
  <c r="B1832" i="10"/>
  <c r="T1832" i="10" s="1"/>
  <c r="B1831" i="10"/>
  <c r="T1831" i="10" s="1"/>
  <c r="S1831" i="10" s="1"/>
  <c r="B1830" i="10"/>
  <c r="B1829" i="10"/>
  <c r="T1829" i="10" s="1"/>
  <c r="B1828" i="10"/>
  <c r="T1828" i="10" s="1"/>
  <c r="B1827" i="10"/>
  <c r="T1827" i="10" s="1"/>
  <c r="B1826" i="10"/>
  <c r="T1826" i="10" s="1"/>
  <c r="B1825" i="10"/>
  <c r="T1825" i="10" s="1"/>
  <c r="B1824" i="10"/>
  <c r="T1824" i="10" s="1"/>
  <c r="B1823" i="10"/>
  <c r="T1823" i="10" s="1"/>
  <c r="B1822" i="10"/>
  <c r="T1822" i="10" s="1"/>
  <c r="B1821" i="10"/>
  <c r="T1821" i="10" s="1"/>
  <c r="B1820" i="10"/>
  <c r="B1819" i="10"/>
  <c r="T1819" i="10" s="1"/>
  <c r="B1818" i="10"/>
  <c r="T1818" i="10" s="1"/>
  <c r="B1817" i="10"/>
  <c r="T1817" i="10" s="1"/>
  <c r="B1816" i="10"/>
  <c r="T1816" i="10" s="1"/>
  <c r="B1815" i="10"/>
  <c r="T1815" i="10" s="1"/>
  <c r="B1814" i="10"/>
  <c r="T1814" i="10" s="1"/>
  <c r="B1813" i="10"/>
  <c r="T1813" i="10" s="1"/>
  <c r="B1812" i="10"/>
  <c r="T1812" i="10" s="1"/>
  <c r="B1811" i="10"/>
  <c r="T1811" i="10" s="1"/>
  <c r="B1810" i="10"/>
  <c r="T1810" i="10" s="1"/>
  <c r="B1809" i="10"/>
  <c r="T1809" i="10" s="1"/>
  <c r="B1808" i="10"/>
  <c r="B1807" i="10"/>
  <c r="B1806" i="10"/>
  <c r="T1806" i="10" s="1"/>
  <c r="B1805" i="10"/>
  <c r="T1805" i="10" s="1"/>
  <c r="B1804" i="10"/>
  <c r="T1804" i="10" s="1"/>
  <c r="B1803" i="10"/>
  <c r="T1803" i="10" s="1"/>
  <c r="B1802" i="10"/>
  <c r="T1802" i="10" s="1"/>
  <c r="B1801" i="10"/>
  <c r="T1801" i="10" s="1"/>
  <c r="B1800" i="10"/>
  <c r="T1800" i="10" s="1"/>
  <c r="B1799" i="10"/>
  <c r="T1799" i="10" s="1"/>
  <c r="B1798" i="10"/>
  <c r="T1798" i="10" s="1"/>
  <c r="B1797" i="10"/>
  <c r="T1797" i="10" s="1"/>
  <c r="B1796" i="10"/>
  <c r="T1796" i="10" s="1"/>
  <c r="B1795" i="10"/>
  <c r="T1795" i="10" s="1"/>
  <c r="B1794" i="10"/>
  <c r="T1794" i="10" s="1"/>
  <c r="B1793" i="10"/>
  <c r="T1793" i="10" s="1"/>
  <c r="B1792" i="10"/>
  <c r="T1792" i="10" s="1"/>
  <c r="B1791" i="10"/>
  <c r="T1791" i="10" s="1"/>
  <c r="B1790" i="10"/>
  <c r="T1790" i="10" s="1"/>
  <c r="B1789" i="10"/>
  <c r="T1789" i="10" s="1"/>
  <c r="B1788" i="10"/>
  <c r="T1788" i="10" s="1"/>
  <c r="B1787" i="10"/>
  <c r="T1787" i="10" s="1"/>
  <c r="B1786" i="10"/>
  <c r="T1786" i="10" s="1"/>
  <c r="B1785" i="10"/>
  <c r="T1785" i="10" s="1"/>
  <c r="B1784" i="10"/>
  <c r="T1784" i="10" s="1"/>
  <c r="B1783" i="10"/>
  <c r="T1783" i="10" s="1"/>
  <c r="B1782" i="10"/>
  <c r="T1782" i="10" s="1"/>
  <c r="B1781" i="10"/>
  <c r="T1781" i="10" s="1"/>
  <c r="B1780" i="10"/>
  <c r="T1780" i="10" s="1"/>
  <c r="B1779" i="10"/>
  <c r="T1779" i="10" s="1"/>
  <c r="B1778" i="10"/>
  <c r="T1778" i="10" s="1"/>
  <c r="B1777" i="10"/>
  <c r="T1777" i="10" s="1"/>
  <c r="B1776" i="10"/>
  <c r="T1776" i="10" s="1"/>
  <c r="B1775" i="10"/>
  <c r="T1775" i="10" s="1"/>
  <c r="B1774" i="10"/>
  <c r="T1774" i="10" s="1"/>
  <c r="B1773" i="10"/>
  <c r="T1773" i="10" s="1"/>
  <c r="B1772" i="10"/>
  <c r="T1772" i="10" s="1"/>
  <c r="B1771" i="10"/>
  <c r="T1771" i="10" s="1"/>
  <c r="B1770" i="10"/>
  <c r="T1770" i="10" s="1"/>
  <c r="B1769" i="10"/>
  <c r="T1769" i="10" s="1"/>
  <c r="B1768" i="10"/>
  <c r="T1768" i="10" s="1"/>
  <c r="B1767" i="10"/>
  <c r="T1767" i="10" s="1"/>
  <c r="B1766" i="10"/>
  <c r="T1766" i="10" s="1"/>
  <c r="B1765" i="10"/>
  <c r="T1765" i="10" s="1"/>
  <c r="B1764" i="10"/>
  <c r="T1764" i="10" s="1"/>
  <c r="B1763" i="10"/>
  <c r="T1763" i="10" s="1"/>
  <c r="B1762" i="10"/>
  <c r="T1762" i="10" s="1"/>
  <c r="B1761" i="10"/>
  <c r="T1761" i="10" s="1"/>
  <c r="B1760" i="10"/>
  <c r="B1759" i="10"/>
  <c r="T1759" i="10" s="1"/>
  <c r="B1758" i="10"/>
  <c r="T1758" i="10" s="1"/>
  <c r="B1757" i="10"/>
  <c r="T1757" i="10" s="1"/>
  <c r="B1756" i="10"/>
  <c r="T1756" i="10" s="1"/>
  <c r="B1755" i="10"/>
  <c r="T1755" i="10" s="1"/>
  <c r="B1754" i="10"/>
  <c r="T1754" i="10" s="1"/>
  <c r="B1753" i="10"/>
  <c r="T1753" i="10" s="1"/>
  <c r="B1752" i="10"/>
  <c r="T1752" i="10" s="1"/>
  <c r="B1751" i="10"/>
  <c r="T1751" i="10" s="1"/>
  <c r="B1750" i="10"/>
  <c r="T1750" i="10" s="1"/>
  <c r="B1749" i="10"/>
  <c r="T1749" i="10" s="1"/>
  <c r="B1748" i="10"/>
  <c r="B1747" i="10"/>
  <c r="T1747" i="10" s="1"/>
  <c r="B1746" i="10"/>
  <c r="T1746" i="10" s="1"/>
  <c r="B1745" i="10"/>
  <c r="T1745" i="10" s="1"/>
  <c r="B1744" i="10"/>
  <c r="T1744" i="10" s="1"/>
  <c r="B1743" i="10"/>
  <c r="T1743" i="10" s="1"/>
  <c r="B1742" i="10"/>
  <c r="T1742" i="10" s="1"/>
  <c r="B1741" i="10"/>
  <c r="T1741" i="10" s="1"/>
  <c r="B1740" i="10"/>
  <c r="T1740" i="10" s="1"/>
  <c r="B1739" i="10"/>
  <c r="T1739" i="10" s="1"/>
  <c r="B1738" i="10"/>
  <c r="T1738" i="10" s="1"/>
  <c r="B1737" i="10"/>
  <c r="T1737" i="10" s="1"/>
  <c r="B1736" i="10"/>
  <c r="T1736" i="10" s="1"/>
  <c r="B1735" i="10"/>
  <c r="T1735" i="10" s="1"/>
  <c r="B1734" i="10"/>
  <c r="T1734" i="10" s="1"/>
  <c r="B1733" i="10"/>
  <c r="T1733" i="10" s="1"/>
  <c r="B1732" i="10"/>
  <c r="T1732" i="10" s="1"/>
  <c r="B1731" i="10"/>
  <c r="T1731" i="10" s="1"/>
  <c r="B1730" i="10"/>
  <c r="T1730" i="10" s="1"/>
  <c r="B1729" i="10"/>
  <c r="T1729" i="10" s="1"/>
  <c r="B1728" i="10"/>
  <c r="T1728" i="10" s="1"/>
  <c r="B1727" i="10"/>
  <c r="T1727" i="10" s="1"/>
  <c r="B1726" i="10"/>
  <c r="T1726" i="10" s="1"/>
  <c r="B1725" i="10"/>
  <c r="T1725" i="10" s="1"/>
  <c r="B1724" i="10"/>
  <c r="T1724" i="10" s="1"/>
  <c r="S1724" i="10" s="1"/>
  <c r="B1723" i="10"/>
  <c r="T1723" i="10" s="1"/>
  <c r="B1722" i="10"/>
  <c r="T1722" i="10" s="1"/>
  <c r="B1721" i="10"/>
  <c r="T1721" i="10" s="1"/>
  <c r="B1720" i="10"/>
  <c r="T1720" i="10" s="1"/>
  <c r="B1719" i="10"/>
  <c r="T1719" i="10" s="1"/>
  <c r="B1718" i="10"/>
  <c r="T1718" i="10" s="1"/>
  <c r="B1717" i="10"/>
  <c r="T1717" i="10" s="1"/>
  <c r="B1716" i="10"/>
  <c r="T1716" i="10" s="1"/>
  <c r="B1715" i="10"/>
  <c r="T1715" i="10" s="1"/>
  <c r="B1714" i="10"/>
  <c r="T1714" i="10" s="1"/>
  <c r="B1713" i="10"/>
  <c r="T1713" i="10" s="1"/>
  <c r="B1712" i="10"/>
  <c r="T1712" i="10" s="1"/>
  <c r="B1711" i="10"/>
  <c r="T1711" i="10" s="1"/>
  <c r="B1710" i="10"/>
  <c r="T1710" i="10" s="1"/>
  <c r="B1709" i="10"/>
  <c r="T1709" i="10" s="1"/>
  <c r="B1708" i="10"/>
  <c r="T1708" i="10" s="1"/>
  <c r="B1707" i="10"/>
  <c r="T1707" i="10" s="1"/>
  <c r="B1706" i="10"/>
  <c r="T1706" i="10" s="1"/>
  <c r="B1705" i="10"/>
  <c r="T1705" i="10" s="1"/>
  <c r="B1704" i="10"/>
  <c r="T1704" i="10" s="1"/>
  <c r="B1703" i="10"/>
  <c r="T1703" i="10" s="1"/>
  <c r="B1702" i="10"/>
  <c r="T1702" i="10" s="1"/>
  <c r="B1701" i="10"/>
  <c r="T1701" i="10" s="1"/>
  <c r="B1700" i="10"/>
  <c r="T1700" i="10" s="1"/>
  <c r="B1699" i="10"/>
  <c r="T1699" i="10" s="1"/>
  <c r="B1698" i="10"/>
  <c r="T1698" i="10" s="1"/>
  <c r="B1697" i="10"/>
  <c r="T1697" i="10" s="1"/>
  <c r="B1696" i="10"/>
  <c r="T1696" i="10" s="1"/>
  <c r="B1695" i="10"/>
  <c r="T1695" i="10" s="1"/>
  <c r="B1694" i="10"/>
  <c r="T1694" i="10" s="1"/>
  <c r="B1693" i="10"/>
  <c r="T1693" i="10" s="1"/>
  <c r="B1692" i="10"/>
  <c r="T1692" i="10" s="1"/>
  <c r="B1691" i="10"/>
  <c r="T1691" i="10" s="1"/>
  <c r="B1690" i="10"/>
  <c r="T1690" i="10" s="1"/>
  <c r="B1689" i="10"/>
  <c r="T1689" i="10" s="1"/>
  <c r="B1688" i="10"/>
  <c r="T1688" i="10" s="1"/>
  <c r="B1687" i="10"/>
  <c r="T1687" i="10" s="1"/>
  <c r="B1686" i="10"/>
  <c r="T1686" i="10" s="1"/>
  <c r="B1685" i="10"/>
  <c r="T1685" i="10" s="1"/>
  <c r="B1684" i="10"/>
  <c r="T1684" i="10" s="1"/>
  <c r="B1683" i="10"/>
  <c r="T1683" i="10" s="1"/>
  <c r="B1682" i="10"/>
  <c r="T1682" i="10" s="1"/>
  <c r="B1681" i="10"/>
  <c r="T1681" i="10" s="1"/>
  <c r="B1680" i="10"/>
  <c r="T1680" i="10" s="1"/>
  <c r="B1679" i="10"/>
  <c r="T1679" i="10" s="1"/>
  <c r="B1678" i="10"/>
  <c r="T1678" i="10" s="1"/>
  <c r="B1677" i="10"/>
  <c r="T1677" i="10" s="1"/>
  <c r="B1676" i="10"/>
  <c r="T1676" i="10" s="1"/>
  <c r="S1676" i="10" s="1"/>
  <c r="B1675" i="10"/>
  <c r="T1675" i="10" s="1"/>
  <c r="S1675" i="10" s="1"/>
  <c r="B1674" i="10"/>
  <c r="T1674" i="10" s="1"/>
  <c r="B1673" i="10"/>
  <c r="T1673" i="10" s="1"/>
  <c r="B1672" i="10"/>
  <c r="T1672" i="10" s="1"/>
  <c r="B1671" i="10"/>
  <c r="T1671" i="10" s="1"/>
  <c r="B1670" i="10"/>
  <c r="T1670" i="10" s="1"/>
  <c r="B1669" i="10"/>
  <c r="T1669" i="10" s="1"/>
  <c r="B1668" i="10"/>
  <c r="T1668" i="10" s="1"/>
  <c r="B1667" i="10"/>
  <c r="T1667" i="10" s="1"/>
  <c r="B1666" i="10"/>
  <c r="T1666" i="10" s="1"/>
  <c r="B1665" i="10"/>
  <c r="T1665" i="10" s="1"/>
  <c r="B1664" i="10"/>
  <c r="B1663" i="10"/>
  <c r="B1662" i="10"/>
  <c r="T1662" i="10" s="1"/>
  <c r="B1661" i="10"/>
  <c r="T1661" i="10" s="1"/>
  <c r="B1660" i="10"/>
  <c r="T1660" i="10" s="1"/>
  <c r="B1659" i="10"/>
  <c r="T1659" i="10" s="1"/>
  <c r="B1658" i="10"/>
  <c r="T1658" i="10" s="1"/>
  <c r="B1657" i="10"/>
  <c r="T1657" i="10" s="1"/>
  <c r="B1656" i="10"/>
  <c r="T1656" i="10" s="1"/>
  <c r="B1655" i="10"/>
  <c r="T1655" i="10" s="1"/>
  <c r="B1654" i="10"/>
  <c r="T1654" i="10" s="1"/>
  <c r="B1653" i="10"/>
  <c r="T1653" i="10" s="1"/>
  <c r="B1652" i="10"/>
  <c r="T1652" i="10" s="1"/>
  <c r="S1652" i="10" s="1"/>
  <c r="B1651" i="10"/>
  <c r="T1651" i="10" s="1"/>
  <c r="B1650" i="10"/>
  <c r="T1650" i="10" s="1"/>
  <c r="B1649" i="10"/>
  <c r="T1649" i="10" s="1"/>
  <c r="B1648" i="10"/>
  <c r="T1648" i="10" s="1"/>
  <c r="B1647" i="10"/>
  <c r="T1647" i="10" s="1"/>
  <c r="B1646" i="10"/>
  <c r="T1646" i="10" s="1"/>
  <c r="B1645" i="10"/>
  <c r="T1645" i="10" s="1"/>
  <c r="B1644" i="10"/>
  <c r="T1644" i="10" s="1"/>
  <c r="B1643" i="10"/>
  <c r="T1643" i="10" s="1"/>
  <c r="B1642" i="10"/>
  <c r="T1642" i="10" s="1"/>
  <c r="B1641" i="10"/>
  <c r="T1641" i="10" s="1"/>
  <c r="B1640" i="10"/>
  <c r="T1640" i="10" s="1"/>
  <c r="B1639" i="10"/>
  <c r="T1639" i="10" s="1"/>
  <c r="B1638" i="10"/>
  <c r="T1638" i="10" s="1"/>
  <c r="B1637" i="10"/>
  <c r="T1637" i="10" s="1"/>
  <c r="B1636" i="10"/>
  <c r="T1636" i="10" s="1"/>
  <c r="B1635" i="10"/>
  <c r="T1635" i="10" s="1"/>
  <c r="B1634" i="10"/>
  <c r="T1634" i="10" s="1"/>
  <c r="B1633" i="10"/>
  <c r="T1633" i="10" s="1"/>
  <c r="B1632" i="10"/>
  <c r="T1632" i="10" s="1"/>
  <c r="B1631" i="10"/>
  <c r="T1631" i="10" s="1"/>
  <c r="B1630" i="10"/>
  <c r="T1630" i="10" s="1"/>
  <c r="B1629" i="10"/>
  <c r="T1629" i="10" s="1"/>
  <c r="B1628" i="10"/>
  <c r="T1628" i="10" s="1"/>
  <c r="B1627" i="10"/>
  <c r="T1627" i="10" s="1"/>
  <c r="B1626" i="10"/>
  <c r="T1626" i="10" s="1"/>
  <c r="B1625" i="10"/>
  <c r="T1625" i="10" s="1"/>
  <c r="B1624" i="10"/>
  <c r="T1624" i="10" s="1"/>
  <c r="B1623" i="10"/>
  <c r="T1623" i="10" s="1"/>
  <c r="B1622" i="10"/>
  <c r="T1622" i="10" s="1"/>
  <c r="B1621" i="10"/>
  <c r="T1621" i="10" s="1"/>
  <c r="B1620" i="10"/>
  <c r="T1620" i="10" s="1"/>
  <c r="B1619" i="10"/>
  <c r="T1619" i="10" s="1"/>
  <c r="B1618" i="10"/>
  <c r="T1618" i="10" s="1"/>
  <c r="B1617" i="10"/>
  <c r="T1617" i="10" s="1"/>
  <c r="B1616" i="10"/>
  <c r="T1616" i="10" s="1"/>
  <c r="B1615" i="10"/>
  <c r="T1615" i="10" s="1"/>
  <c r="B1614" i="10"/>
  <c r="T1614" i="10" s="1"/>
  <c r="B1613" i="10"/>
  <c r="T1613" i="10" s="1"/>
  <c r="B1612" i="10"/>
  <c r="T1612" i="10" s="1"/>
  <c r="B1611" i="10"/>
  <c r="T1611" i="10" s="1"/>
  <c r="B1610" i="10"/>
  <c r="T1610" i="10" s="1"/>
  <c r="B1609" i="10"/>
  <c r="T1609" i="10" s="1"/>
  <c r="B1608" i="10"/>
  <c r="T1608" i="10" s="1"/>
  <c r="B1607" i="10"/>
  <c r="T1607" i="10" s="1"/>
  <c r="B1606" i="10"/>
  <c r="T1606" i="10" s="1"/>
  <c r="B1605" i="10"/>
  <c r="T1605" i="10" s="1"/>
  <c r="B1604" i="10"/>
  <c r="B1603" i="10"/>
  <c r="T1603" i="10" s="1"/>
  <c r="B1602" i="10"/>
  <c r="T1602" i="10" s="1"/>
  <c r="B1601" i="10"/>
  <c r="T1601" i="10" s="1"/>
  <c r="B1600" i="10"/>
  <c r="T1600" i="10" s="1"/>
  <c r="B1599" i="10"/>
  <c r="T1599" i="10" s="1"/>
  <c r="B1598" i="10"/>
  <c r="T1598" i="10" s="1"/>
  <c r="B1597" i="10"/>
  <c r="T1597" i="10" s="1"/>
  <c r="B1596" i="10"/>
  <c r="T1596" i="10" s="1"/>
  <c r="B1595" i="10"/>
  <c r="T1595" i="10" s="1"/>
  <c r="B1594" i="10"/>
  <c r="T1594" i="10" s="1"/>
  <c r="B1593" i="10"/>
  <c r="T1593" i="10" s="1"/>
  <c r="B1592" i="10"/>
  <c r="T1592" i="10" s="1"/>
  <c r="B1591" i="10"/>
  <c r="T1591" i="10" s="1"/>
  <c r="B1590" i="10"/>
  <c r="T1590" i="10" s="1"/>
  <c r="B1589" i="10"/>
  <c r="T1589" i="10" s="1"/>
  <c r="B1588" i="10"/>
  <c r="T1588" i="10" s="1"/>
  <c r="B1587" i="10"/>
  <c r="T1587" i="10" s="1"/>
  <c r="B1586" i="10"/>
  <c r="T1586" i="10" s="1"/>
  <c r="B1585" i="10"/>
  <c r="T1585" i="10" s="1"/>
  <c r="B1584" i="10"/>
  <c r="T1584" i="10" s="1"/>
  <c r="B1583" i="10"/>
  <c r="T1583" i="10" s="1"/>
  <c r="B1582" i="10"/>
  <c r="T1582" i="10" s="1"/>
  <c r="B1581" i="10"/>
  <c r="T1581" i="10" s="1"/>
  <c r="B1580" i="10"/>
  <c r="B1579" i="10"/>
  <c r="T1579" i="10" s="1"/>
  <c r="B1578" i="10"/>
  <c r="T1578" i="10" s="1"/>
  <c r="B1577" i="10"/>
  <c r="T1577" i="10" s="1"/>
  <c r="B1576" i="10"/>
  <c r="T1576" i="10" s="1"/>
  <c r="B1575" i="10"/>
  <c r="T1575" i="10" s="1"/>
  <c r="B1574" i="10"/>
  <c r="T1574" i="10" s="1"/>
  <c r="B1573" i="10"/>
  <c r="T1573" i="10" s="1"/>
  <c r="B1572" i="10"/>
  <c r="T1572" i="10" s="1"/>
  <c r="B1571" i="10"/>
  <c r="T1571" i="10" s="1"/>
  <c r="B1570" i="10"/>
  <c r="T1570" i="10" s="1"/>
  <c r="B1569" i="10"/>
  <c r="T1569" i="10" s="1"/>
  <c r="B1568" i="10"/>
  <c r="T1568" i="10" s="1"/>
  <c r="B1567" i="10"/>
  <c r="T1567" i="10" s="1"/>
  <c r="B1566" i="10"/>
  <c r="T1566" i="10" s="1"/>
  <c r="B1565" i="10"/>
  <c r="T1565" i="10" s="1"/>
  <c r="B1564" i="10"/>
  <c r="T1564" i="10" s="1"/>
  <c r="B1563" i="10"/>
  <c r="T1563" i="10" s="1"/>
  <c r="B1562" i="10"/>
  <c r="T1562" i="10" s="1"/>
  <c r="B1561" i="10"/>
  <c r="T1561" i="10" s="1"/>
  <c r="B1560" i="10"/>
  <c r="T1560" i="10" s="1"/>
  <c r="B1559" i="10"/>
  <c r="T1559" i="10" s="1"/>
  <c r="B1558" i="10"/>
  <c r="T1558" i="10" s="1"/>
  <c r="B1557" i="10"/>
  <c r="T1557" i="10" s="1"/>
  <c r="B1556" i="10"/>
  <c r="T1556" i="10" s="1"/>
  <c r="B1555" i="10"/>
  <c r="T1555" i="10" s="1"/>
  <c r="B1554" i="10"/>
  <c r="T1554" i="10" s="1"/>
  <c r="B1553" i="10"/>
  <c r="T1553" i="10" s="1"/>
  <c r="B1552" i="10"/>
  <c r="T1552" i="10" s="1"/>
  <c r="B1551" i="10"/>
  <c r="T1551" i="10" s="1"/>
  <c r="B1550" i="10"/>
  <c r="T1550" i="10" s="1"/>
  <c r="B1549" i="10"/>
  <c r="T1549" i="10" s="1"/>
  <c r="B1548" i="10"/>
  <c r="T1548" i="10" s="1"/>
  <c r="B1547" i="10"/>
  <c r="T1547" i="10" s="1"/>
  <c r="B1546" i="10"/>
  <c r="T1546" i="10" s="1"/>
  <c r="B1545" i="10"/>
  <c r="T1545" i="10" s="1"/>
  <c r="B1544" i="10"/>
  <c r="B1543" i="10"/>
  <c r="T1543" i="10" s="1"/>
  <c r="B1542" i="10"/>
  <c r="T1542" i="10" s="1"/>
  <c r="B1541" i="10"/>
  <c r="T1541" i="10" s="1"/>
  <c r="B1540" i="10"/>
  <c r="T1540" i="10" s="1"/>
  <c r="B1539" i="10"/>
  <c r="T1539" i="10" s="1"/>
  <c r="B1538" i="10"/>
  <c r="T1538" i="10" s="1"/>
  <c r="B1537" i="10"/>
  <c r="T1537" i="10" s="1"/>
  <c r="B1536" i="10"/>
  <c r="T1536" i="10" s="1"/>
  <c r="B1535" i="10"/>
  <c r="T1535" i="10" s="1"/>
  <c r="B1534" i="10"/>
  <c r="T1534" i="10" s="1"/>
  <c r="B1533" i="10"/>
  <c r="T1533" i="10" s="1"/>
  <c r="B1532" i="10"/>
  <c r="T1532" i="10" s="1"/>
  <c r="B1531" i="10"/>
  <c r="T1531" i="10" s="1"/>
  <c r="B1530" i="10"/>
  <c r="T1530" i="10" s="1"/>
  <c r="B1529" i="10"/>
  <c r="T1529" i="10" s="1"/>
  <c r="B1528" i="10"/>
  <c r="T1528" i="10" s="1"/>
  <c r="B1527" i="10"/>
  <c r="T1527" i="10" s="1"/>
  <c r="B1526" i="10"/>
  <c r="T1526" i="10" s="1"/>
  <c r="B1525" i="10"/>
  <c r="T1525" i="10" s="1"/>
  <c r="B1524" i="10"/>
  <c r="T1524" i="10" s="1"/>
  <c r="B1523" i="10"/>
  <c r="T1523" i="10" s="1"/>
  <c r="B1522" i="10"/>
  <c r="T1522" i="10" s="1"/>
  <c r="B1521" i="10"/>
  <c r="T1521" i="10" s="1"/>
  <c r="B1520" i="10"/>
  <c r="B1519" i="10"/>
  <c r="T1519" i="10" s="1"/>
  <c r="B1518" i="10"/>
  <c r="T1518" i="10" s="1"/>
  <c r="B1517" i="10"/>
  <c r="T1517" i="10" s="1"/>
  <c r="B1516" i="10"/>
  <c r="T1516" i="10" s="1"/>
  <c r="B1515" i="10"/>
  <c r="T1515" i="10" s="1"/>
  <c r="B1514" i="10"/>
  <c r="T1514" i="10" s="1"/>
  <c r="B1513" i="10"/>
  <c r="T1513" i="10" s="1"/>
  <c r="B1512" i="10"/>
  <c r="T1512" i="10" s="1"/>
  <c r="B1511" i="10"/>
  <c r="T1511" i="10" s="1"/>
  <c r="B1510" i="10"/>
  <c r="T1510" i="10" s="1"/>
  <c r="B1509" i="10"/>
  <c r="T1509" i="10" s="1"/>
  <c r="B1508" i="10"/>
  <c r="B1507" i="10"/>
  <c r="T1507" i="10" s="1"/>
  <c r="B1506" i="10"/>
  <c r="T1506" i="10" s="1"/>
  <c r="B1505" i="10"/>
  <c r="T1505" i="10" s="1"/>
  <c r="B1504" i="10"/>
  <c r="T1504" i="10" s="1"/>
  <c r="B1503" i="10"/>
  <c r="T1503" i="10" s="1"/>
  <c r="B1502" i="10"/>
  <c r="T1502" i="10" s="1"/>
  <c r="B1501" i="10"/>
  <c r="T1501" i="10" s="1"/>
  <c r="B1500" i="10"/>
  <c r="T1500" i="10" s="1"/>
  <c r="B1499" i="10"/>
  <c r="T1499" i="10" s="1"/>
  <c r="B1498" i="10"/>
  <c r="T1498" i="10" s="1"/>
  <c r="B1497" i="10"/>
  <c r="T1497" i="10" s="1"/>
  <c r="B1496" i="10"/>
  <c r="B1495" i="10"/>
  <c r="T1495" i="10" s="1"/>
  <c r="B1494" i="10"/>
  <c r="T1494" i="10" s="1"/>
  <c r="B1493" i="10"/>
  <c r="T1493" i="10" s="1"/>
  <c r="B1492" i="10"/>
  <c r="T1492" i="10" s="1"/>
  <c r="B1491" i="10"/>
  <c r="T1491" i="10" s="1"/>
  <c r="B1490" i="10"/>
  <c r="T1490" i="10" s="1"/>
  <c r="B1489" i="10"/>
  <c r="T1489" i="10" s="1"/>
  <c r="B1488" i="10"/>
  <c r="T1488" i="10" s="1"/>
  <c r="B1487" i="10"/>
  <c r="T1487" i="10" s="1"/>
  <c r="B1486" i="10"/>
  <c r="T1486" i="10" s="1"/>
  <c r="B1485" i="10"/>
  <c r="T1485" i="10" s="1"/>
  <c r="B1484" i="10"/>
  <c r="T1484" i="10" s="1"/>
  <c r="S1484" i="10" s="1"/>
  <c r="B1483" i="10"/>
  <c r="T1483" i="10" s="1"/>
  <c r="B1482" i="10"/>
  <c r="T1482" i="10" s="1"/>
  <c r="B1481" i="10"/>
  <c r="T1481" i="10" s="1"/>
  <c r="B1480" i="10"/>
  <c r="T1480" i="10" s="1"/>
  <c r="B1479" i="10"/>
  <c r="T1479" i="10" s="1"/>
  <c r="B1478" i="10"/>
  <c r="T1478" i="10" s="1"/>
  <c r="B1477" i="10"/>
  <c r="T1477" i="10" s="1"/>
  <c r="B1476" i="10"/>
  <c r="T1476" i="10" s="1"/>
  <c r="B1475" i="10"/>
  <c r="T1475" i="10" s="1"/>
  <c r="B1474" i="10"/>
  <c r="T1474" i="10" s="1"/>
  <c r="B1473" i="10"/>
  <c r="T1473" i="10" s="1"/>
  <c r="B1472" i="10"/>
  <c r="T1472" i="10" s="1"/>
  <c r="B1471" i="10"/>
  <c r="T1471" i="10" s="1"/>
  <c r="B1470" i="10"/>
  <c r="T1470" i="10" s="1"/>
  <c r="B1469" i="10"/>
  <c r="T1469" i="10" s="1"/>
  <c r="B1468" i="10"/>
  <c r="T1468" i="10" s="1"/>
  <c r="B1467" i="10"/>
  <c r="T1467" i="10" s="1"/>
  <c r="B1466" i="10"/>
  <c r="T1466" i="10" s="1"/>
  <c r="B1465" i="10"/>
  <c r="T1465" i="10" s="1"/>
  <c r="B1464" i="10"/>
  <c r="T1464" i="10" s="1"/>
  <c r="B1463" i="10"/>
  <c r="T1463" i="10" s="1"/>
  <c r="B1462" i="10"/>
  <c r="T1462" i="10" s="1"/>
  <c r="B1461" i="10"/>
  <c r="T1461" i="10" s="1"/>
  <c r="B1460" i="10"/>
  <c r="T1460" i="10" s="1"/>
  <c r="B1459" i="10"/>
  <c r="T1459" i="10" s="1"/>
  <c r="B1458" i="10"/>
  <c r="T1458" i="10" s="1"/>
  <c r="B1457" i="10"/>
  <c r="T1457" i="10" s="1"/>
  <c r="B1456" i="10"/>
  <c r="T1456" i="10" s="1"/>
  <c r="B1455" i="10"/>
  <c r="T1455" i="10" s="1"/>
  <c r="B1454" i="10"/>
  <c r="T1454" i="10" s="1"/>
  <c r="B1453" i="10"/>
  <c r="T1453" i="10" s="1"/>
  <c r="B1452" i="10"/>
  <c r="T1452" i="10" s="1"/>
  <c r="B1451" i="10"/>
  <c r="T1451" i="10" s="1"/>
  <c r="B1450" i="10"/>
  <c r="T1450" i="10" s="1"/>
  <c r="B1449" i="10"/>
  <c r="T1449" i="10" s="1"/>
  <c r="B1448" i="10"/>
  <c r="T1448" i="10" s="1"/>
  <c r="B1447" i="10"/>
  <c r="T1447" i="10" s="1"/>
  <c r="B1446" i="10"/>
  <c r="T1446" i="10" s="1"/>
  <c r="B1445" i="10"/>
  <c r="T1445" i="10" s="1"/>
  <c r="B1444" i="10"/>
  <c r="T1444" i="10" s="1"/>
  <c r="B1443" i="10"/>
  <c r="T1443" i="10" s="1"/>
  <c r="B1442" i="10"/>
  <c r="T1442" i="10" s="1"/>
  <c r="B1441" i="10"/>
  <c r="T1441" i="10" s="1"/>
  <c r="B1440" i="10"/>
  <c r="T1440" i="10" s="1"/>
  <c r="B1439" i="10"/>
  <c r="T1439" i="10" s="1"/>
  <c r="B1438" i="10"/>
  <c r="T1438" i="10" s="1"/>
  <c r="B1437" i="10"/>
  <c r="T1437" i="10" s="1"/>
  <c r="B1436" i="10"/>
  <c r="T1436" i="10" s="1"/>
  <c r="B1435" i="10"/>
  <c r="T1435" i="10" s="1"/>
  <c r="B1434" i="10"/>
  <c r="T1434" i="10" s="1"/>
  <c r="B1433" i="10"/>
  <c r="T1433" i="10" s="1"/>
  <c r="B1432" i="10"/>
  <c r="T1432" i="10" s="1"/>
  <c r="B1431" i="10"/>
  <c r="T1431" i="10" s="1"/>
  <c r="B1430" i="10"/>
  <c r="T1430" i="10" s="1"/>
  <c r="B1429" i="10"/>
  <c r="T1429" i="10" s="1"/>
  <c r="B1428" i="10"/>
  <c r="T1428" i="10" s="1"/>
  <c r="B1427" i="10"/>
  <c r="T1427" i="10" s="1"/>
  <c r="B1426" i="10"/>
  <c r="T1426" i="10" s="1"/>
  <c r="B1425" i="10"/>
  <c r="T1425" i="10" s="1"/>
  <c r="B1424" i="10"/>
  <c r="T1424" i="10" s="1"/>
  <c r="S1424" i="10" s="1"/>
  <c r="B1423" i="10"/>
  <c r="T1423" i="10" s="1"/>
  <c r="B1422" i="10"/>
  <c r="T1422" i="10" s="1"/>
  <c r="B1421" i="10"/>
  <c r="T1421" i="10" s="1"/>
  <c r="B1420" i="10"/>
  <c r="T1420" i="10" s="1"/>
  <c r="B1419" i="10"/>
  <c r="T1419" i="10" s="1"/>
  <c r="B1418" i="10"/>
  <c r="T1418" i="10" s="1"/>
  <c r="B1417" i="10"/>
  <c r="T1417" i="10" s="1"/>
  <c r="B1416" i="10"/>
  <c r="T1416" i="10" s="1"/>
  <c r="B1415" i="10"/>
  <c r="T1415" i="10" s="1"/>
  <c r="B1414" i="10"/>
  <c r="T1414" i="10" s="1"/>
  <c r="B1413" i="10"/>
  <c r="T1413" i="10" s="1"/>
  <c r="B1412" i="10"/>
  <c r="T1412" i="10" s="1"/>
  <c r="S1412" i="10" s="1"/>
  <c r="B1411" i="10"/>
  <c r="T1411" i="10" s="1"/>
  <c r="B1410" i="10"/>
  <c r="T1410" i="10" s="1"/>
  <c r="B1409" i="10"/>
  <c r="T1409" i="10" s="1"/>
  <c r="B1408" i="10"/>
  <c r="T1408" i="10" s="1"/>
  <c r="B1407" i="10"/>
  <c r="T1407" i="10" s="1"/>
  <c r="B1406" i="10"/>
  <c r="T1406" i="10" s="1"/>
  <c r="B1405" i="10"/>
  <c r="T1405" i="10" s="1"/>
  <c r="B1404" i="10"/>
  <c r="T1404" i="10" s="1"/>
  <c r="B1403" i="10"/>
  <c r="T1403" i="10" s="1"/>
  <c r="B1402" i="10"/>
  <c r="T1402" i="10" s="1"/>
  <c r="B1401" i="10"/>
  <c r="T1401" i="10" s="1"/>
  <c r="B1400" i="10"/>
  <c r="T1400" i="10" s="1"/>
  <c r="B1399" i="10"/>
  <c r="T1399" i="10" s="1"/>
  <c r="B1398" i="10"/>
  <c r="T1398" i="10" s="1"/>
  <c r="B1397" i="10"/>
  <c r="T1397" i="10" s="1"/>
  <c r="B1396" i="10"/>
  <c r="T1396" i="10" s="1"/>
  <c r="B1395" i="10"/>
  <c r="T1395" i="10" s="1"/>
  <c r="B1394" i="10"/>
  <c r="T1394" i="10" s="1"/>
  <c r="B1393" i="10"/>
  <c r="T1393" i="10" s="1"/>
  <c r="B1392" i="10"/>
  <c r="T1392" i="10" s="1"/>
  <c r="B1391" i="10"/>
  <c r="T1391" i="10" s="1"/>
  <c r="B1390" i="10"/>
  <c r="T1390" i="10" s="1"/>
  <c r="B1389" i="10"/>
  <c r="T1389" i="10" s="1"/>
  <c r="B1388" i="10"/>
  <c r="B1387" i="10"/>
  <c r="T1387" i="10" s="1"/>
  <c r="B1386" i="10"/>
  <c r="T1386" i="10" s="1"/>
  <c r="B1385" i="10"/>
  <c r="T1385" i="10" s="1"/>
  <c r="B1384" i="10"/>
  <c r="T1384" i="10" s="1"/>
  <c r="B1383" i="10"/>
  <c r="T1383" i="10" s="1"/>
  <c r="B1382" i="10"/>
  <c r="T1382" i="10" s="1"/>
  <c r="B1381" i="10"/>
  <c r="T1381" i="10" s="1"/>
  <c r="B1380" i="10"/>
  <c r="T1380" i="10" s="1"/>
  <c r="B1379" i="10"/>
  <c r="T1379" i="10" s="1"/>
  <c r="B1378" i="10"/>
  <c r="T1378" i="10" s="1"/>
  <c r="B1377" i="10"/>
  <c r="T1377" i="10" s="1"/>
  <c r="B1376" i="10"/>
  <c r="T1376" i="10" s="1"/>
  <c r="B1375" i="10"/>
  <c r="T1375" i="10" s="1"/>
  <c r="B1374" i="10"/>
  <c r="T1374" i="10" s="1"/>
  <c r="B1373" i="10"/>
  <c r="T1373" i="10" s="1"/>
  <c r="B1372" i="10"/>
  <c r="T1372" i="10" s="1"/>
  <c r="B1371" i="10"/>
  <c r="T1371" i="10" s="1"/>
  <c r="B1370" i="10"/>
  <c r="T1370" i="10" s="1"/>
  <c r="B1369" i="10"/>
  <c r="T1369" i="10" s="1"/>
  <c r="B1368" i="10"/>
  <c r="T1368" i="10" s="1"/>
  <c r="B1367" i="10"/>
  <c r="T1367" i="10" s="1"/>
  <c r="B1366" i="10"/>
  <c r="T1366" i="10" s="1"/>
  <c r="B1365" i="10"/>
  <c r="T1365" i="10" s="1"/>
  <c r="B1364" i="10"/>
  <c r="T1364" i="10" s="1"/>
  <c r="B1363" i="10"/>
  <c r="T1363" i="10" s="1"/>
  <c r="B1362" i="10"/>
  <c r="T1362" i="10" s="1"/>
  <c r="B1361" i="10"/>
  <c r="T1361" i="10" s="1"/>
  <c r="B1360" i="10"/>
  <c r="T1360" i="10" s="1"/>
  <c r="B1359" i="10"/>
  <c r="T1359" i="10" s="1"/>
  <c r="B1358" i="10"/>
  <c r="T1358" i="10" s="1"/>
  <c r="B1357" i="10"/>
  <c r="T1357" i="10" s="1"/>
  <c r="B1356" i="10"/>
  <c r="T1356" i="10" s="1"/>
  <c r="B1355" i="10"/>
  <c r="T1355" i="10" s="1"/>
  <c r="B1354" i="10"/>
  <c r="T1354" i="10" s="1"/>
  <c r="B1353" i="10"/>
  <c r="T1353" i="10" s="1"/>
  <c r="B1352" i="10"/>
  <c r="T1352" i="10" s="1"/>
  <c r="B1351" i="10"/>
  <c r="T1351" i="10" s="1"/>
  <c r="B1350" i="10"/>
  <c r="T1350" i="10" s="1"/>
  <c r="B1349" i="10"/>
  <c r="T1349" i="10" s="1"/>
  <c r="B1348" i="10"/>
  <c r="T1348" i="10" s="1"/>
  <c r="B1347" i="10"/>
  <c r="T1347" i="10" s="1"/>
  <c r="B1346" i="10"/>
  <c r="T1346" i="10" s="1"/>
  <c r="B1345" i="10"/>
  <c r="T1345" i="10" s="1"/>
  <c r="B1344" i="10"/>
  <c r="T1344" i="10" s="1"/>
  <c r="B1343" i="10"/>
  <c r="T1343" i="10" s="1"/>
  <c r="B1342" i="10"/>
  <c r="T1342" i="10" s="1"/>
  <c r="B1341" i="10"/>
  <c r="T1341" i="10" s="1"/>
  <c r="B1340" i="10"/>
  <c r="T1340" i="10" s="1"/>
  <c r="B1339" i="10"/>
  <c r="B1338" i="10"/>
  <c r="T1338" i="10" s="1"/>
  <c r="B1337" i="10"/>
  <c r="T1337" i="10" s="1"/>
  <c r="B1336" i="10"/>
  <c r="T1336" i="10" s="1"/>
  <c r="B1335" i="10"/>
  <c r="T1335" i="10" s="1"/>
  <c r="B1334" i="10"/>
  <c r="T1334" i="10" s="1"/>
  <c r="B1333" i="10"/>
  <c r="T1333" i="10" s="1"/>
  <c r="B1332" i="10"/>
  <c r="T1332" i="10" s="1"/>
  <c r="B1331" i="10"/>
  <c r="T1331" i="10" s="1"/>
  <c r="B1330" i="10"/>
  <c r="T1330" i="10" s="1"/>
  <c r="B1329" i="10"/>
  <c r="T1329" i="10" s="1"/>
  <c r="B1328" i="10"/>
  <c r="T1328" i="10" s="1"/>
  <c r="B1327" i="10"/>
  <c r="T1327" i="10" s="1"/>
  <c r="S1327" i="10" s="1"/>
  <c r="B1326" i="10"/>
  <c r="T1326" i="10" s="1"/>
  <c r="B1325" i="10"/>
  <c r="T1325" i="10" s="1"/>
  <c r="B1324" i="10"/>
  <c r="T1324" i="10" s="1"/>
  <c r="B1323" i="10"/>
  <c r="T1323" i="10" s="1"/>
  <c r="B1322" i="10"/>
  <c r="T1322" i="10" s="1"/>
  <c r="B1321" i="10"/>
  <c r="T1321" i="10" s="1"/>
  <c r="B1320" i="10"/>
  <c r="T1320" i="10" s="1"/>
  <c r="B1319" i="10"/>
  <c r="T1319" i="10" s="1"/>
  <c r="B1318" i="10"/>
  <c r="T1318" i="10" s="1"/>
  <c r="B1317" i="10"/>
  <c r="T1317" i="10" s="1"/>
  <c r="B1316" i="10"/>
  <c r="T1316" i="10" s="1"/>
  <c r="B1315" i="10"/>
  <c r="T1315" i="10" s="1"/>
  <c r="B1314" i="10"/>
  <c r="B1313" i="10"/>
  <c r="T1313" i="10" s="1"/>
  <c r="B1312" i="10"/>
  <c r="T1312" i="10" s="1"/>
  <c r="B1311" i="10"/>
  <c r="T1311" i="10" s="1"/>
  <c r="B1310" i="10"/>
  <c r="T1310" i="10" s="1"/>
  <c r="B1309" i="10"/>
  <c r="T1309" i="10" s="1"/>
  <c r="B1308" i="10"/>
  <c r="T1308" i="10" s="1"/>
  <c r="B1307" i="10"/>
  <c r="T1307" i="10" s="1"/>
  <c r="B1306" i="10"/>
  <c r="T1306" i="10" s="1"/>
  <c r="B1305" i="10"/>
  <c r="T1305" i="10" s="1"/>
  <c r="B1304" i="10"/>
  <c r="T1304" i="10" s="1"/>
  <c r="B1303" i="10"/>
  <c r="T1303" i="10" s="1"/>
  <c r="B1302" i="10"/>
  <c r="T1302" i="10" s="1"/>
  <c r="B1301" i="10"/>
  <c r="T1301" i="10" s="1"/>
  <c r="B1300" i="10"/>
  <c r="T1300" i="10" s="1"/>
  <c r="B1299" i="10"/>
  <c r="T1299" i="10" s="1"/>
  <c r="B1298" i="10"/>
  <c r="T1298" i="10" s="1"/>
  <c r="B1297" i="10"/>
  <c r="T1297" i="10" s="1"/>
  <c r="B1296" i="10"/>
  <c r="T1296" i="10" s="1"/>
  <c r="B1295" i="10"/>
  <c r="T1295" i="10" s="1"/>
  <c r="B1294" i="10"/>
  <c r="T1294" i="10" s="1"/>
  <c r="B1293" i="10"/>
  <c r="T1293" i="10" s="1"/>
  <c r="B1292" i="10"/>
  <c r="T1292" i="10" s="1"/>
  <c r="B1291" i="10"/>
  <c r="T1291" i="10" s="1"/>
  <c r="B1290" i="10"/>
  <c r="T1290" i="10" s="1"/>
  <c r="B1289" i="10"/>
  <c r="T1289" i="10" s="1"/>
  <c r="B1288" i="10"/>
  <c r="T1288" i="10" s="1"/>
  <c r="B1287" i="10"/>
  <c r="T1287" i="10" s="1"/>
  <c r="B1286" i="10"/>
  <c r="T1286" i="10" s="1"/>
  <c r="B1285" i="10"/>
  <c r="T1285" i="10" s="1"/>
  <c r="B1284" i="10"/>
  <c r="T1284" i="10" s="1"/>
  <c r="B1283" i="10"/>
  <c r="T1283" i="10" s="1"/>
  <c r="B1282" i="10"/>
  <c r="T1282" i="10" s="1"/>
  <c r="B1281" i="10"/>
  <c r="T1281" i="10" s="1"/>
  <c r="B1280" i="10"/>
  <c r="T1280" i="10" s="1"/>
  <c r="B1279" i="10"/>
  <c r="T1279" i="10" s="1"/>
  <c r="B1278" i="10"/>
  <c r="T1278" i="10" s="1"/>
  <c r="B1277" i="10"/>
  <c r="T1277" i="10" s="1"/>
  <c r="B1276" i="10"/>
  <c r="T1276" i="10" s="1"/>
  <c r="B1275" i="10"/>
  <c r="T1275" i="10" s="1"/>
  <c r="B1274" i="10"/>
  <c r="T1274" i="10" s="1"/>
  <c r="B1273" i="10"/>
  <c r="T1273" i="10" s="1"/>
  <c r="B1272" i="10"/>
  <c r="T1272" i="10" s="1"/>
  <c r="B1271" i="10"/>
  <c r="T1271" i="10" s="1"/>
  <c r="B1270" i="10"/>
  <c r="T1270" i="10" s="1"/>
  <c r="B1269" i="10"/>
  <c r="T1269" i="10" s="1"/>
  <c r="B1268" i="10"/>
  <c r="T1268" i="10" s="1"/>
  <c r="B1267" i="10"/>
  <c r="T1267" i="10" s="1"/>
  <c r="B1266" i="10"/>
  <c r="T1266" i="10" s="1"/>
  <c r="B1265" i="10"/>
  <c r="T1265" i="10" s="1"/>
  <c r="B1264" i="10"/>
  <c r="T1264" i="10" s="1"/>
  <c r="B1263" i="10"/>
  <c r="T1263" i="10" s="1"/>
  <c r="B1262" i="10"/>
  <c r="T1262" i="10" s="1"/>
  <c r="B1261" i="10"/>
  <c r="T1261" i="10" s="1"/>
  <c r="B1260" i="10"/>
  <c r="T1260" i="10" s="1"/>
  <c r="B1259" i="10"/>
  <c r="T1259" i="10" s="1"/>
  <c r="B1258" i="10"/>
  <c r="T1258" i="10" s="1"/>
  <c r="B1257" i="10"/>
  <c r="T1257" i="10" s="1"/>
  <c r="B1256" i="10"/>
  <c r="B1255" i="10"/>
  <c r="T1255" i="10" s="1"/>
  <c r="B1254" i="10"/>
  <c r="T1254" i="10" s="1"/>
  <c r="B1253" i="10"/>
  <c r="T1253" i="10" s="1"/>
  <c r="B1252" i="10"/>
  <c r="T1252" i="10" s="1"/>
  <c r="B1251" i="10"/>
  <c r="T1251" i="10" s="1"/>
  <c r="B1250" i="10"/>
  <c r="T1250" i="10" s="1"/>
  <c r="B1249" i="10"/>
  <c r="T1249" i="10" s="1"/>
  <c r="B1248" i="10"/>
  <c r="T1248" i="10" s="1"/>
  <c r="B1247" i="10"/>
  <c r="T1247" i="10" s="1"/>
  <c r="B1246" i="10"/>
  <c r="T1246" i="10" s="1"/>
  <c r="B1245" i="10"/>
  <c r="T1245" i="10" s="1"/>
  <c r="B1244" i="10"/>
  <c r="T1244" i="10" s="1"/>
  <c r="B1243" i="10"/>
  <c r="T1243" i="10" s="1"/>
  <c r="B1242" i="10"/>
  <c r="T1242" i="10" s="1"/>
  <c r="B1241" i="10"/>
  <c r="T1241" i="10" s="1"/>
  <c r="B1240" i="10"/>
  <c r="T1240" i="10" s="1"/>
  <c r="B1239" i="10"/>
  <c r="T1239" i="10" s="1"/>
  <c r="B1238" i="10"/>
  <c r="T1238" i="10" s="1"/>
  <c r="B1237" i="10"/>
  <c r="T1237" i="10" s="1"/>
  <c r="B1236" i="10"/>
  <c r="T1236" i="10" s="1"/>
  <c r="B1235" i="10"/>
  <c r="T1235" i="10" s="1"/>
  <c r="B1234" i="10"/>
  <c r="T1234" i="10" s="1"/>
  <c r="B1233" i="10"/>
  <c r="T1233" i="10" s="1"/>
  <c r="B1232" i="10"/>
  <c r="B1231" i="10"/>
  <c r="T1231" i="10" s="1"/>
  <c r="B1230" i="10"/>
  <c r="T1230" i="10" s="1"/>
  <c r="B1229" i="10"/>
  <c r="T1229" i="10" s="1"/>
  <c r="B1228" i="10"/>
  <c r="T1228" i="10" s="1"/>
  <c r="B1227" i="10"/>
  <c r="T1227" i="10" s="1"/>
  <c r="B1226" i="10"/>
  <c r="T1226" i="10" s="1"/>
  <c r="B1225" i="10"/>
  <c r="T1225" i="10" s="1"/>
  <c r="B1224" i="10"/>
  <c r="T1224" i="10" s="1"/>
  <c r="B1223" i="10"/>
  <c r="T1223" i="10" s="1"/>
  <c r="B1222" i="10"/>
  <c r="T1222" i="10" s="1"/>
  <c r="B1221" i="10"/>
  <c r="T1221" i="10" s="1"/>
  <c r="B1220" i="10"/>
  <c r="T1220" i="10" s="1"/>
  <c r="B1219" i="10"/>
  <c r="T1219" i="10" s="1"/>
  <c r="B1218" i="10"/>
  <c r="T1218" i="10" s="1"/>
  <c r="B1217" i="10"/>
  <c r="T1217" i="10" s="1"/>
  <c r="B1216" i="10"/>
  <c r="T1216" i="10" s="1"/>
  <c r="B1215" i="10"/>
  <c r="T1215" i="10" s="1"/>
  <c r="B1214" i="10"/>
  <c r="T1214" i="10" s="1"/>
  <c r="B1213" i="10"/>
  <c r="T1213" i="10" s="1"/>
  <c r="B1212" i="10"/>
  <c r="T1212" i="10" s="1"/>
  <c r="B1211" i="10"/>
  <c r="T1211" i="10" s="1"/>
  <c r="B1210" i="10"/>
  <c r="T1210" i="10" s="1"/>
  <c r="B1209" i="10"/>
  <c r="T1209" i="10" s="1"/>
  <c r="B1208" i="10"/>
  <c r="T1208" i="10" s="1"/>
  <c r="B1207" i="10"/>
  <c r="T1207" i="10" s="1"/>
  <c r="B1206" i="10"/>
  <c r="T1206" i="10" s="1"/>
  <c r="B1205" i="10"/>
  <c r="T1205" i="10" s="1"/>
  <c r="B1204" i="10"/>
  <c r="T1204" i="10" s="1"/>
  <c r="B1203" i="10"/>
  <c r="T1203" i="10" s="1"/>
  <c r="B1202" i="10"/>
  <c r="T1202" i="10" s="1"/>
  <c r="B1201" i="10"/>
  <c r="T1201" i="10" s="1"/>
  <c r="B1200" i="10"/>
  <c r="T1200" i="10" s="1"/>
  <c r="B1199" i="10"/>
  <c r="T1199" i="10" s="1"/>
  <c r="B1198" i="10"/>
  <c r="T1198" i="10" s="1"/>
  <c r="B1197" i="10"/>
  <c r="T1197" i="10" s="1"/>
  <c r="B1196" i="10"/>
  <c r="T1196" i="10" s="1"/>
  <c r="B1195" i="10"/>
  <c r="T1195" i="10" s="1"/>
  <c r="B1194" i="10"/>
  <c r="T1194" i="10" s="1"/>
  <c r="B1193" i="10"/>
  <c r="T1193" i="10" s="1"/>
  <c r="B1192" i="10"/>
  <c r="T1192" i="10" s="1"/>
  <c r="B1191" i="10"/>
  <c r="T1191" i="10" s="1"/>
  <c r="B1190" i="10"/>
  <c r="T1190" i="10" s="1"/>
  <c r="B1189" i="10"/>
  <c r="T1189" i="10" s="1"/>
  <c r="B1188" i="10"/>
  <c r="T1188" i="10" s="1"/>
  <c r="B1187" i="10"/>
  <c r="T1187" i="10" s="1"/>
  <c r="B1186" i="10"/>
  <c r="T1186" i="10" s="1"/>
  <c r="B1185" i="10"/>
  <c r="T1185" i="10" s="1"/>
  <c r="B1184" i="10"/>
  <c r="B1183" i="10"/>
  <c r="T1183" i="10" s="1"/>
  <c r="B1182" i="10"/>
  <c r="T1182" i="10" s="1"/>
  <c r="B1181" i="10"/>
  <c r="T1181" i="10" s="1"/>
  <c r="B1180" i="10"/>
  <c r="T1180" i="10" s="1"/>
  <c r="B1179" i="10"/>
  <c r="T1179" i="10" s="1"/>
  <c r="B1178" i="10"/>
  <c r="T1178" i="10" s="1"/>
  <c r="B1177" i="10"/>
  <c r="T1177" i="10" s="1"/>
  <c r="B1176" i="10"/>
  <c r="T1176" i="10" s="1"/>
  <c r="B1175" i="10"/>
  <c r="T1175" i="10" s="1"/>
  <c r="B1174" i="10"/>
  <c r="T1174" i="10" s="1"/>
  <c r="B1173" i="10"/>
  <c r="T1173" i="10" s="1"/>
  <c r="B1172" i="10"/>
  <c r="B1171" i="10"/>
  <c r="T1171" i="10" s="1"/>
  <c r="B1170" i="10"/>
  <c r="T1170" i="10" s="1"/>
  <c r="B1169" i="10"/>
  <c r="T1169" i="10" s="1"/>
  <c r="B1168" i="10"/>
  <c r="T1168" i="10" s="1"/>
  <c r="B1167" i="10"/>
  <c r="T1167" i="10" s="1"/>
  <c r="B1166" i="10"/>
  <c r="T1166" i="10" s="1"/>
  <c r="B1165" i="10"/>
  <c r="T1165" i="10" s="1"/>
  <c r="B1164" i="10"/>
  <c r="T1164" i="10" s="1"/>
  <c r="B1163" i="10"/>
  <c r="T1163" i="10" s="1"/>
  <c r="B1162" i="10"/>
  <c r="T1162" i="10" s="1"/>
  <c r="B1161" i="10"/>
  <c r="T1161" i="10" s="1"/>
  <c r="B1160" i="10"/>
  <c r="T1160" i="10" s="1"/>
  <c r="B1159" i="10"/>
  <c r="T1159" i="10" s="1"/>
  <c r="B1158" i="10"/>
  <c r="T1158" i="10" s="1"/>
  <c r="B1157" i="10"/>
  <c r="T1157" i="10" s="1"/>
  <c r="B1156" i="10"/>
  <c r="T1156" i="10" s="1"/>
  <c r="B1155" i="10"/>
  <c r="T1155" i="10" s="1"/>
  <c r="B1154" i="10"/>
  <c r="T1154" i="10" s="1"/>
  <c r="B1153" i="10"/>
  <c r="T1153" i="10" s="1"/>
  <c r="B1152" i="10"/>
  <c r="T1152" i="10" s="1"/>
  <c r="B1151" i="10"/>
  <c r="T1151" i="10" s="1"/>
  <c r="B1150" i="10"/>
  <c r="T1150" i="10" s="1"/>
  <c r="B1149" i="10"/>
  <c r="T1149" i="10" s="1"/>
  <c r="B1148" i="10"/>
  <c r="T1148" i="10" s="1"/>
  <c r="B1147" i="10"/>
  <c r="T1147" i="10" s="1"/>
  <c r="B1146" i="10"/>
  <c r="T1146" i="10" s="1"/>
  <c r="B1145" i="10"/>
  <c r="T1145" i="10" s="1"/>
  <c r="B1144" i="10"/>
  <c r="T1144" i="10" s="1"/>
  <c r="B1143" i="10"/>
  <c r="T1143" i="10" s="1"/>
  <c r="B1142" i="10"/>
  <c r="T1142" i="10" s="1"/>
  <c r="B1141" i="10"/>
  <c r="T1141" i="10" s="1"/>
  <c r="B1140" i="10"/>
  <c r="T1140" i="10" s="1"/>
  <c r="B1139" i="10"/>
  <c r="T1139" i="10" s="1"/>
  <c r="B1138" i="10"/>
  <c r="T1138" i="10" s="1"/>
  <c r="B1137" i="10"/>
  <c r="T1137" i="10" s="1"/>
  <c r="B1136" i="10"/>
  <c r="T1136" i="10" s="1"/>
  <c r="B1135" i="10"/>
  <c r="T1135" i="10" s="1"/>
  <c r="B1134" i="10"/>
  <c r="T1134" i="10" s="1"/>
  <c r="B1133" i="10"/>
  <c r="T1133" i="10" s="1"/>
  <c r="B1132" i="10"/>
  <c r="T1132" i="10" s="1"/>
  <c r="B1131" i="10"/>
  <c r="T1131" i="10" s="1"/>
  <c r="B1130" i="10"/>
  <c r="T1130" i="10" s="1"/>
  <c r="B1129" i="10"/>
  <c r="T1129" i="10" s="1"/>
  <c r="B1128" i="10"/>
  <c r="T1128" i="10" s="1"/>
  <c r="B1127" i="10"/>
  <c r="T1127" i="10" s="1"/>
  <c r="B1126" i="10"/>
  <c r="T1126" i="10" s="1"/>
  <c r="B1125" i="10"/>
  <c r="T1125" i="10" s="1"/>
  <c r="B1124" i="10"/>
  <c r="T1124" i="10" s="1"/>
  <c r="B1123" i="10"/>
  <c r="T1123" i="10" s="1"/>
  <c r="B1122" i="10"/>
  <c r="T1122" i="10" s="1"/>
  <c r="B1121" i="10"/>
  <c r="T1121" i="10" s="1"/>
  <c r="B1120" i="10"/>
  <c r="T1120" i="10" s="1"/>
  <c r="B1119" i="10"/>
  <c r="T1119" i="10" s="1"/>
  <c r="B1118" i="10"/>
  <c r="T1118" i="10" s="1"/>
  <c r="B1117" i="10"/>
  <c r="T1117" i="10" s="1"/>
  <c r="B1116" i="10"/>
  <c r="T1116" i="10" s="1"/>
  <c r="B1115" i="10"/>
  <c r="T1115" i="10" s="1"/>
  <c r="B1114" i="10"/>
  <c r="T1114" i="10" s="1"/>
  <c r="B1113" i="10"/>
  <c r="T1113" i="10" s="1"/>
  <c r="B1112" i="10"/>
  <c r="T1112" i="10" s="1"/>
  <c r="B1111" i="10"/>
  <c r="T1111" i="10" s="1"/>
  <c r="B1110" i="10"/>
  <c r="T1110" i="10" s="1"/>
  <c r="B1109" i="10"/>
  <c r="T1109" i="10" s="1"/>
  <c r="B1108" i="10"/>
  <c r="T1108" i="10" s="1"/>
  <c r="B1107" i="10"/>
  <c r="T1107" i="10" s="1"/>
  <c r="B1106" i="10"/>
  <c r="T1106" i="10" s="1"/>
  <c r="B1105" i="10"/>
  <c r="T1105" i="10" s="1"/>
  <c r="B1104" i="10"/>
  <c r="T1104" i="10" s="1"/>
  <c r="B1103" i="10"/>
  <c r="T1103" i="10" s="1"/>
  <c r="B1102" i="10"/>
  <c r="T1102" i="10" s="1"/>
  <c r="B1101" i="10"/>
  <c r="T1101" i="10" s="1"/>
  <c r="B1100" i="10"/>
  <c r="T1100" i="10" s="1"/>
  <c r="B1099" i="10"/>
  <c r="T1099" i="10" s="1"/>
  <c r="B1098" i="10"/>
  <c r="T1098" i="10" s="1"/>
  <c r="B1097" i="10"/>
  <c r="T1097" i="10" s="1"/>
  <c r="B1096" i="10"/>
  <c r="T1096" i="10" s="1"/>
  <c r="B1095" i="10"/>
  <c r="T1095" i="10" s="1"/>
  <c r="B1094" i="10"/>
  <c r="T1094" i="10" s="1"/>
  <c r="B1093" i="10"/>
  <c r="T1093" i="10" s="1"/>
  <c r="B1092" i="10"/>
  <c r="T1092" i="10" s="1"/>
  <c r="B1091" i="10"/>
  <c r="T1091" i="10" s="1"/>
  <c r="B1090" i="10"/>
  <c r="T1090" i="10" s="1"/>
  <c r="B1089" i="10"/>
  <c r="T1089" i="10" s="1"/>
  <c r="B1088" i="10"/>
  <c r="T1088" i="10" s="1"/>
  <c r="B1087" i="10"/>
  <c r="T1087" i="10" s="1"/>
  <c r="B1086" i="10"/>
  <c r="T1086" i="10" s="1"/>
  <c r="B1085" i="10"/>
  <c r="T1085" i="10" s="1"/>
  <c r="B1084" i="10"/>
  <c r="T1084" i="10" s="1"/>
  <c r="B1083" i="10"/>
  <c r="T1083" i="10" s="1"/>
  <c r="B1082" i="10"/>
  <c r="T1082" i="10" s="1"/>
  <c r="B1081" i="10"/>
  <c r="T1081" i="10" s="1"/>
  <c r="B1080" i="10"/>
  <c r="T1080" i="10" s="1"/>
  <c r="B1079" i="10"/>
  <c r="T1079" i="10" s="1"/>
  <c r="B1078" i="10"/>
  <c r="T1078" i="10" s="1"/>
  <c r="B1077" i="10"/>
  <c r="T1077" i="10" s="1"/>
  <c r="B1076" i="10"/>
  <c r="T1076" i="10" s="1"/>
  <c r="B1075" i="10"/>
  <c r="T1075" i="10" s="1"/>
  <c r="B1074" i="10"/>
  <c r="T1074" i="10" s="1"/>
  <c r="B1073" i="10"/>
  <c r="T1073" i="10" s="1"/>
  <c r="B1072" i="10"/>
  <c r="T1072" i="10" s="1"/>
  <c r="B1071" i="10"/>
  <c r="T1071" i="10" s="1"/>
  <c r="B1070" i="10"/>
  <c r="T1070" i="10" s="1"/>
  <c r="B1069" i="10"/>
  <c r="T1069" i="10" s="1"/>
  <c r="B1068" i="10"/>
  <c r="T1068" i="10" s="1"/>
  <c r="B1067" i="10"/>
  <c r="T1067" i="10" s="1"/>
  <c r="B1066" i="10"/>
  <c r="T1066" i="10" s="1"/>
  <c r="B1065" i="10"/>
  <c r="T1065" i="10" s="1"/>
  <c r="B1064" i="10"/>
  <c r="T1064" i="10" s="1"/>
  <c r="B1063" i="10"/>
  <c r="T1063" i="10" s="1"/>
  <c r="B1062" i="10"/>
  <c r="T1062" i="10" s="1"/>
  <c r="B1061" i="10"/>
  <c r="T1061" i="10" s="1"/>
  <c r="B1060" i="10"/>
  <c r="T1060" i="10" s="1"/>
  <c r="B1059" i="10"/>
  <c r="T1059" i="10" s="1"/>
  <c r="B1058" i="10"/>
  <c r="T1058" i="10" s="1"/>
  <c r="B1057" i="10"/>
  <c r="T1057" i="10" s="1"/>
  <c r="B1056" i="10"/>
  <c r="T1056" i="10" s="1"/>
  <c r="B1055" i="10"/>
  <c r="T1055" i="10" s="1"/>
  <c r="B1054" i="10"/>
  <c r="T1054" i="10" s="1"/>
  <c r="B1053" i="10"/>
  <c r="T1053" i="10" s="1"/>
  <c r="B1052" i="10"/>
  <c r="T1052" i="10" s="1"/>
  <c r="B1051" i="10"/>
  <c r="T1051" i="10" s="1"/>
  <c r="B1050" i="10"/>
  <c r="T1050" i="10" s="1"/>
  <c r="B1049" i="10"/>
  <c r="T1049" i="10" s="1"/>
  <c r="B1048" i="10"/>
  <c r="T1048" i="10" s="1"/>
  <c r="B1047" i="10"/>
  <c r="T1047" i="10" s="1"/>
  <c r="B1046" i="10"/>
  <c r="T1046" i="10" s="1"/>
  <c r="B1045" i="10"/>
  <c r="T1045" i="10" s="1"/>
  <c r="B1044" i="10"/>
  <c r="T1044" i="10" s="1"/>
  <c r="B1043" i="10"/>
  <c r="T1043" i="10" s="1"/>
  <c r="B1042" i="10"/>
  <c r="T1042" i="10" s="1"/>
  <c r="B1041" i="10"/>
  <c r="T1041" i="10" s="1"/>
  <c r="B1040" i="10"/>
  <c r="T1040" i="10" s="1"/>
  <c r="B1039" i="10"/>
  <c r="T1039" i="10" s="1"/>
  <c r="B1038" i="10"/>
  <c r="T1038" i="10" s="1"/>
  <c r="B1037" i="10"/>
  <c r="T1037" i="10" s="1"/>
  <c r="B1036" i="10"/>
  <c r="T1036" i="10" s="1"/>
  <c r="B1035" i="10"/>
  <c r="T1035" i="10" s="1"/>
  <c r="B1034" i="10"/>
  <c r="T1034" i="10" s="1"/>
  <c r="B1033" i="10"/>
  <c r="T1033" i="10" s="1"/>
  <c r="B1032" i="10"/>
  <c r="T1032" i="10" s="1"/>
  <c r="B1031" i="10"/>
  <c r="T1031" i="10" s="1"/>
  <c r="B1030" i="10"/>
  <c r="T1030" i="10" s="1"/>
  <c r="B1029" i="10"/>
  <c r="T1029" i="10" s="1"/>
  <c r="B1028" i="10"/>
  <c r="T1028" i="10" s="1"/>
  <c r="B1027" i="10"/>
  <c r="T1027" i="10" s="1"/>
  <c r="B1026" i="10"/>
  <c r="T1026" i="10" s="1"/>
  <c r="B1025" i="10"/>
  <c r="T1025" i="10" s="1"/>
  <c r="B1024" i="10"/>
  <c r="T1024" i="10" s="1"/>
  <c r="B1023" i="10"/>
  <c r="T1023" i="10" s="1"/>
  <c r="B1022" i="10"/>
  <c r="T1022" i="10" s="1"/>
  <c r="B1021" i="10"/>
  <c r="T1021" i="10" s="1"/>
  <c r="B1020" i="10"/>
  <c r="T1020" i="10" s="1"/>
  <c r="B1019" i="10"/>
  <c r="T1019" i="10" s="1"/>
  <c r="B1018" i="10"/>
  <c r="T1018" i="10" s="1"/>
  <c r="B1017" i="10"/>
  <c r="T1017" i="10" s="1"/>
  <c r="B1016" i="10"/>
  <c r="T1016" i="10" s="1"/>
  <c r="B1015" i="10"/>
  <c r="T1015" i="10" s="1"/>
  <c r="B1014" i="10"/>
  <c r="T1014" i="10" s="1"/>
  <c r="B1013" i="10"/>
  <c r="T1013" i="10" s="1"/>
  <c r="B1012" i="10"/>
  <c r="T1012" i="10" s="1"/>
  <c r="B1011" i="10"/>
  <c r="T1011" i="10" s="1"/>
  <c r="B1010" i="10"/>
  <c r="T1010" i="10" s="1"/>
  <c r="B1009" i="10"/>
  <c r="T1009" i="10" s="1"/>
  <c r="B1008" i="10"/>
  <c r="T1008" i="10" s="1"/>
  <c r="B1007" i="10"/>
  <c r="T1007" i="10" s="1"/>
  <c r="B1006" i="10"/>
  <c r="T1006" i="10" s="1"/>
  <c r="B1005" i="10"/>
  <c r="T1005" i="10" s="1"/>
  <c r="B1004" i="10"/>
  <c r="T1004" i="10" s="1"/>
  <c r="B1003" i="10"/>
  <c r="T1003" i="10" s="1"/>
  <c r="B1002" i="10"/>
  <c r="T1002" i="10" s="1"/>
  <c r="B1001" i="10"/>
  <c r="T1001" i="10" s="1"/>
  <c r="B1000" i="10"/>
  <c r="T1000" i="10" s="1"/>
  <c r="B999" i="10"/>
  <c r="T999" i="10" s="1"/>
  <c r="B998" i="10"/>
  <c r="T998" i="10" s="1"/>
  <c r="B997" i="10"/>
  <c r="T997" i="10" s="1"/>
  <c r="B996" i="10"/>
  <c r="T996" i="10" s="1"/>
  <c r="B995" i="10"/>
  <c r="T995" i="10" s="1"/>
  <c r="B994" i="10"/>
  <c r="T994" i="10" s="1"/>
  <c r="B993" i="10"/>
  <c r="T993" i="10" s="1"/>
  <c r="B992" i="10"/>
  <c r="B991" i="10"/>
  <c r="T991" i="10" s="1"/>
  <c r="B990" i="10"/>
  <c r="T990" i="10" s="1"/>
  <c r="B989" i="10"/>
  <c r="T989" i="10" s="1"/>
  <c r="B988" i="10"/>
  <c r="T988" i="10" s="1"/>
  <c r="B987" i="10"/>
  <c r="T987" i="10" s="1"/>
  <c r="B986" i="10"/>
  <c r="T986" i="10" s="1"/>
  <c r="B985" i="10"/>
  <c r="T985" i="10" s="1"/>
  <c r="B984" i="10"/>
  <c r="T984" i="10" s="1"/>
  <c r="B983" i="10"/>
  <c r="T983" i="10" s="1"/>
  <c r="B982" i="10"/>
  <c r="T982" i="10" s="1"/>
  <c r="B981" i="10"/>
  <c r="T981" i="10" s="1"/>
  <c r="B980" i="10"/>
  <c r="T980" i="10" s="1"/>
  <c r="B979" i="10"/>
  <c r="T979" i="10" s="1"/>
  <c r="B978" i="10"/>
  <c r="T978" i="10" s="1"/>
  <c r="B977" i="10"/>
  <c r="T977" i="10" s="1"/>
  <c r="B976" i="10"/>
  <c r="T976" i="10" s="1"/>
  <c r="B975" i="10"/>
  <c r="T975" i="10" s="1"/>
  <c r="B974" i="10"/>
  <c r="T974" i="10" s="1"/>
  <c r="B973" i="10"/>
  <c r="T973" i="10" s="1"/>
  <c r="B972" i="10"/>
  <c r="T972" i="10" s="1"/>
  <c r="B971" i="10"/>
  <c r="T971" i="10" s="1"/>
  <c r="B970" i="10"/>
  <c r="T970" i="10" s="1"/>
  <c r="B969" i="10"/>
  <c r="T969" i="10" s="1"/>
  <c r="B968" i="10"/>
  <c r="T968" i="10" s="1"/>
  <c r="B967" i="10"/>
  <c r="T967" i="10" s="1"/>
  <c r="B966" i="10"/>
  <c r="T966" i="10" s="1"/>
  <c r="B965" i="10"/>
  <c r="T965" i="10" s="1"/>
  <c r="B964" i="10"/>
  <c r="T964" i="10" s="1"/>
  <c r="B963" i="10"/>
  <c r="T963" i="10" s="1"/>
  <c r="B962" i="10"/>
  <c r="T962" i="10" s="1"/>
  <c r="B961" i="10"/>
  <c r="T961" i="10" s="1"/>
  <c r="B960" i="10"/>
  <c r="T960" i="10" s="1"/>
  <c r="B959" i="10"/>
  <c r="T959" i="10" s="1"/>
  <c r="B958" i="10"/>
  <c r="T958" i="10" s="1"/>
  <c r="B957" i="10"/>
  <c r="T957" i="10" s="1"/>
  <c r="B956" i="10"/>
  <c r="T956" i="10" s="1"/>
  <c r="B955" i="10"/>
  <c r="T955" i="10" s="1"/>
  <c r="B954" i="10"/>
  <c r="T954" i="10" s="1"/>
  <c r="B953" i="10"/>
  <c r="T953" i="10" s="1"/>
  <c r="B952" i="10"/>
  <c r="T952" i="10" s="1"/>
  <c r="B951" i="10"/>
  <c r="T951" i="10" s="1"/>
  <c r="B950" i="10"/>
  <c r="T950" i="10" s="1"/>
  <c r="B949" i="10"/>
  <c r="T949" i="10" s="1"/>
  <c r="B948" i="10"/>
  <c r="T948" i="10" s="1"/>
  <c r="B947" i="10"/>
  <c r="T947" i="10" s="1"/>
  <c r="B946" i="10"/>
  <c r="T946" i="10" s="1"/>
  <c r="B945" i="10"/>
  <c r="T945" i="10" s="1"/>
  <c r="B944" i="10"/>
  <c r="T944" i="10" s="1"/>
  <c r="B943" i="10"/>
  <c r="T943" i="10" s="1"/>
  <c r="B942" i="10"/>
  <c r="T942" i="10" s="1"/>
  <c r="B941" i="10"/>
  <c r="T941" i="10" s="1"/>
  <c r="B940" i="10"/>
  <c r="T940" i="10" s="1"/>
  <c r="B939" i="10"/>
  <c r="T939" i="10" s="1"/>
  <c r="B938" i="10"/>
  <c r="T938" i="10" s="1"/>
  <c r="B937" i="10"/>
  <c r="T937" i="10" s="1"/>
  <c r="B936" i="10"/>
  <c r="T936" i="10" s="1"/>
  <c r="B935" i="10"/>
  <c r="T935" i="10" s="1"/>
  <c r="B934" i="10"/>
  <c r="T934" i="10" s="1"/>
  <c r="B933" i="10"/>
  <c r="T933" i="10" s="1"/>
  <c r="B932" i="10"/>
  <c r="T932" i="10" s="1"/>
  <c r="B931" i="10"/>
  <c r="T931" i="10" s="1"/>
  <c r="B930" i="10"/>
  <c r="T930" i="10" s="1"/>
  <c r="B929" i="10"/>
  <c r="T929" i="10" s="1"/>
  <c r="B928" i="10"/>
  <c r="T928" i="10" s="1"/>
  <c r="B927" i="10"/>
  <c r="T927" i="10" s="1"/>
  <c r="B926" i="10"/>
  <c r="T926" i="10" s="1"/>
  <c r="B925" i="10"/>
  <c r="T925" i="10" s="1"/>
  <c r="B924" i="10"/>
  <c r="T924" i="10" s="1"/>
  <c r="B923" i="10"/>
  <c r="T923" i="10" s="1"/>
  <c r="B922" i="10"/>
  <c r="T922" i="10" s="1"/>
  <c r="B921" i="10"/>
  <c r="T921" i="10" s="1"/>
  <c r="B920" i="10"/>
  <c r="T920" i="10" s="1"/>
  <c r="B919" i="10"/>
  <c r="T919" i="10" s="1"/>
  <c r="B918" i="10"/>
  <c r="T918" i="10" s="1"/>
  <c r="B917" i="10"/>
  <c r="T917" i="10" s="1"/>
  <c r="B916" i="10"/>
  <c r="T916" i="10" s="1"/>
  <c r="B915" i="10"/>
  <c r="T915" i="10" s="1"/>
  <c r="B914" i="10"/>
  <c r="T914" i="10" s="1"/>
  <c r="B913" i="10"/>
  <c r="T913" i="10" s="1"/>
  <c r="B912" i="10"/>
  <c r="T912" i="10" s="1"/>
  <c r="B911" i="10"/>
  <c r="T911" i="10" s="1"/>
  <c r="B910" i="10"/>
  <c r="T910" i="10" s="1"/>
  <c r="B909" i="10"/>
  <c r="T909" i="10" s="1"/>
  <c r="B908" i="10"/>
  <c r="T908" i="10" s="1"/>
  <c r="B907" i="10"/>
  <c r="T907" i="10" s="1"/>
  <c r="B906" i="10"/>
  <c r="T906" i="10" s="1"/>
  <c r="B905" i="10"/>
  <c r="T905" i="10" s="1"/>
  <c r="B904" i="10"/>
  <c r="T904" i="10" s="1"/>
  <c r="B903" i="10"/>
  <c r="T903" i="10" s="1"/>
  <c r="B902" i="10"/>
  <c r="T902" i="10" s="1"/>
  <c r="B901" i="10"/>
  <c r="T901" i="10" s="1"/>
  <c r="B900" i="10"/>
  <c r="T900" i="10" s="1"/>
  <c r="B899" i="10"/>
  <c r="T899" i="10" s="1"/>
  <c r="B898" i="10"/>
  <c r="T898" i="10" s="1"/>
  <c r="B897" i="10"/>
  <c r="T897" i="10" s="1"/>
  <c r="B896" i="10"/>
  <c r="T896" i="10" s="1"/>
  <c r="B895" i="10"/>
  <c r="T895" i="10" s="1"/>
  <c r="B894" i="10"/>
  <c r="T894" i="10" s="1"/>
  <c r="B893" i="10"/>
  <c r="T893" i="10" s="1"/>
  <c r="B892" i="10"/>
  <c r="T892" i="10" s="1"/>
  <c r="B891" i="10"/>
  <c r="T891" i="10" s="1"/>
  <c r="B890" i="10"/>
  <c r="T890" i="10" s="1"/>
  <c r="B889" i="10"/>
  <c r="T889" i="10" s="1"/>
  <c r="B888" i="10"/>
  <c r="T888" i="10" s="1"/>
  <c r="B887" i="10"/>
  <c r="T887" i="10" s="1"/>
  <c r="B886" i="10"/>
  <c r="T886" i="10" s="1"/>
  <c r="B885" i="10"/>
  <c r="T885" i="10" s="1"/>
  <c r="B884" i="10"/>
  <c r="T884" i="10" s="1"/>
  <c r="B883" i="10"/>
  <c r="T883" i="10" s="1"/>
  <c r="B882" i="10"/>
  <c r="T882" i="10" s="1"/>
  <c r="B881" i="10"/>
  <c r="T881" i="10" s="1"/>
  <c r="B880" i="10"/>
  <c r="T880" i="10" s="1"/>
  <c r="B879" i="10"/>
  <c r="T879" i="10" s="1"/>
  <c r="B878" i="10"/>
  <c r="T878" i="10" s="1"/>
  <c r="B877" i="10"/>
  <c r="T877" i="10" s="1"/>
  <c r="B876" i="10"/>
  <c r="T876" i="10" s="1"/>
  <c r="B875" i="10"/>
  <c r="T875" i="10" s="1"/>
  <c r="B874" i="10"/>
  <c r="T874" i="10" s="1"/>
  <c r="B873" i="10"/>
  <c r="T873" i="10" s="1"/>
  <c r="B872" i="10"/>
  <c r="T872" i="10" s="1"/>
  <c r="B871" i="10"/>
  <c r="T871" i="10" s="1"/>
  <c r="B870" i="10"/>
  <c r="T870" i="10" s="1"/>
  <c r="B869" i="10"/>
  <c r="T869" i="10" s="1"/>
  <c r="B868" i="10"/>
  <c r="T868" i="10" s="1"/>
  <c r="B867" i="10"/>
  <c r="T867" i="10" s="1"/>
  <c r="B866" i="10"/>
  <c r="T866" i="10" s="1"/>
  <c r="B865" i="10"/>
  <c r="T865" i="10" s="1"/>
  <c r="B864" i="10"/>
  <c r="T864" i="10" s="1"/>
  <c r="B863" i="10"/>
  <c r="T863" i="10" s="1"/>
  <c r="B862" i="10"/>
  <c r="T862" i="10" s="1"/>
  <c r="B861" i="10"/>
  <c r="T861" i="10" s="1"/>
  <c r="B860" i="10"/>
  <c r="T860" i="10" s="1"/>
  <c r="B859" i="10"/>
  <c r="T859" i="10" s="1"/>
  <c r="B858" i="10"/>
  <c r="T858" i="10" s="1"/>
  <c r="B857" i="10"/>
  <c r="T857" i="10" s="1"/>
  <c r="B856" i="10"/>
  <c r="T856" i="10" s="1"/>
  <c r="B855" i="10"/>
  <c r="T855" i="10" s="1"/>
  <c r="B854" i="10"/>
  <c r="T854" i="10" s="1"/>
  <c r="B853" i="10"/>
  <c r="T853" i="10" s="1"/>
  <c r="B852" i="10"/>
  <c r="T852" i="10" s="1"/>
  <c r="B851" i="10"/>
  <c r="T851" i="10" s="1"/>
  <c r="B850" i="10"/>
  <c r="T850" i="10" s="1"/>
  <c r="B849" i="10"/>
  <c r="T849" i="10" s="1"/>
  <c r="B848" i="10"/>
  <c r="T848" i="10" s="1"/>
  <c r="B847" i="10"/>
  <c r="T847" i="10" s="1"/>
  <c r="B846" i="10"/>
  <c r="T846" i="10" s="1"/>
  <c r="B845" i="10"/>
  <c r="T845" i="10" s="1"/>
  <c r="B844" i="10"/>
  <c r="T844" i="10" s="1"/>
  <c r="B843" i="10"/>
  <c r="T843" i="10" s="1"/>
  <c r="B842" i="10"/>
  <c r="T842" i="10" s="1"/>
  <c r="B841" i="10"/>
  <c r="T841" i="10" s="1"/>
  <c r="B840" i="10"/>
  <c r="T840" i="10" s="1"/>
  <c r="B839" i="10"/>
  <c r="T839" i="10" s="1"/>
  <c r="B838" i="10"/>
  <c r="T838" i="10" s="1"/>
  <c r="B837" i="10"/>
  <c r="T837" i="10" s="1"/>
  <c r="B836" i="10"/>
  <c r="T836" i="10" s="1"/>
  <c r="B835" i="10"/>
  <c r="T835" i="10" s="1"/>
  <c r="B834" i="10"/>
  <c r="T834" i="10" s="1"/>
  <c r="B833" i="10"/>
  <c r="T833" i="10" s="1"/>
  <c r="B832" i="10"/>
  <c r="T832" i="10" s="1"/>
  <c r="B831" i="10"/>
  <c r="T831" i="10" s="1"/>
  <c r="B830" i="10"/>
  <c r="T830" i="10" s="1"/>
  <c r="B829" i="10"/>
  <c r="T829" i="10" s="1"/>
  <c r="B828" i="10"/>
  <c r="T828" i="10" s="1"/>
  <c r="B827" i="10"/>
  <c r="T827" i="10" s="1"/>
  <c r="B826" i="10"/>
  <c r="T826" i="10" s="1"/>
  <c r="B825" i="10"/>
  <c r="T825" i="10" s="1"/>
  <c r="B824" i="10"/>
  <c r="T824" i="10" s="1"/>
  <c r="B823" i="10"/>
  <c r="T823" i="10" s="1"/>
  <c r="B822" i="10"/>
  <c r="T822" i="10" s="1"/>
  <c r="B821" i="10"/>
  <c r="T821" i="10" s="1"/>
  <c r="B820" i="10"/>
  <c r="T820" i="10" s="1"/>
  <c r="B819" i="10"/>
  <c r="T819" i="10" s="1"/>
  <c r="B818" i="10"/>
  <c r="T818" i="10" s="1"/>
  <c r="B817" i="10"/>
  <c r="T817" i="10" s="1"/>
  <c r="B816" i="10"/>
  <c r="T816" i="10" s="1"/>
  <c r="B815" i="10"/>
  <c r="T815" i="10" s="1"/>
  <c r="B814" i="10"/>
  <c r="T814" i="10" s="1"/>
  <c r="B813" i="10"/>
  <c r="T813" i="10" s="1"/>
  <c r="B812" i="10"/>
  <c r="T812" i="10" s="1"/>
  <c r="B811" i="10"/>
  <c r="T811" i="10" s="1"/>
  <c r="B810" i="10"/>
  <c r="T810" i="10" s="1"/>
  <c r="B809" i="10"/>
  <c r="T809" i="10" s="1"/>
  <c r="B808" i="10"/>
  <c r="T808" i="10" s="1"/>
  <c r="B807" i="10"/>
  <c r="T807" i="10" s="1"/>
  <c r="B806" i="10"/>
  <c r="T806" i="10" s="1"/>
  <c r="B805" i="10"/>
  <c r="T805" i="10" s="1"/>
  <c r="B804" i="10"/>
  <c r="T804" i="10" s="1"/>
  <c r="B803" i="10"/>
  <c r="T803" i="10" s="1"/>
  <c r="B802" i="10"/>
  <c r="T802" i="10" s="1"/>
  <c r="B801" i="10"/>
  <c r="T801" i="10" s="1"/>
  <c r="B800" i="10"/>
  <c r="T800" i="10" s="1"/>
  <c r="B799" i="10"/>
  <c r="T799" i="10" s="1"/>
  <c r="B798" i="10"/>
  <c r="T798" i="10" s="1"/>
  <c r="B797" i="10"/>
  <c r="T797" i="10" s="1"/>
  <c r="B796" i="10"/>
  <c r="T796" i="10" s="1"/>
  <c r="B795" i="10"/>
  <c r="T795" i="10" s="1"/>
  <c r="B794" i="10"/>
  <c r="T794" i="10" s="1"/>
  <c r="B793" i="10"/>
  <c r="T793" i="10" s="1"/>
  <c r="B792" i="10"/>
  <c r="T792" i="10" s="1"/>
  <c r="B791" i="10"/>
  <c r="T791" i="10" s="1"/>
  <c r="B790" i="10"/>
  <c r="T790" i="10" s="1"/>
  <c r="B789" i="10"/>
  <c r="T789" i="10" s="1"/>
  <c r="B788" i="10"/>
  <c r="T788" i="10" s="1"/>
  <c r="B787" i="10"/>
  <c r="T787" i="10" s="1"/>
  <c r="B786" i="10"/>
  <c r="T786" i="10" s="1"/>
  <c r="B785" i="10"/>
  <c r="T785" i="10" s="1"/>
  <c r="B784" i="10"/>
  <c r="T784" i="10" s="1"/>
  <c r="B783" i="10"/>
  <c r="T783" i="10" s="1"/>
  <c r="B782" i="10"/>
  <c r="T782" i="10" s="1"/>
  <c r="B781" i="10"/>
  <c r="T781" i="10" s="1"/>
  <c r="B780" i="10"/>
  <c r="T780" i="10" s="1"/>
  <c r="B779" i="10"/>
  <c r="T779" i="10" s="1"/>
  <c r="B778" i="10"/>
  <c r="T778" i="10" s="1"/>
  <c r="B777" i="10"/>
  <c r="T777" i="10" s="1"/>
  <c r="B776" i="10"/>
  <c r="T776" i="10" s="1"/>
  <c r="B775" i="10"/>
  <c r="T775" i="10" s="1"/>
  <c r="B774" i="10"/>
  <c r="T774" i="10" s="1"/>
  <c r="B773" i="10"/>
  <c r="T773" i="10" s="1"/>
  <c r="B772" i="10"/>
  <c r="T772" i="10" s="1"/>
  <c r="B771" i="10"/>
  <c r="T771" i="10" s="1"/>
  <c r="B770" i="10"/>
  <c r="T770" i="10" s="1"/>
  <c r="B769" i="10"/>
  <c r="T769" i="10" s="1"/>
  <c r="B768" i="10"/>
  <c r="T768" i="10" s="1"/>
  <c r="B767" i="10"/>
  <c r="T767" i="10" s="1"/>
  <c r="B766" i="10"/>
  <c r="T766" i="10" s="1"/>
  <c r="B765" i="10"/>
  <c r="T765" i="10" s="1"/>
  <c r="B764" i="10"/>
  <c r="T764" i="10" s="1"/>
  <c r="S764" i="10" s="1"/>
  <c r="B763" i="10"/>
  <c r="T763" i="10" s="1"/>
  <c r="B762" i="10"/>
  <c r="T762" i="10" s="1"/>
  <c r="B761" i="10"/>
  <c r="T761" i="10" s="1"/>
  <c r="B760" i="10"/>
  <c r="T760" i="10" s="1"/>
  <c r="B759" i="10"/>
  <c r="T759" i="10" s="1"/>
  <c r="B758" i="10"/>
  <c r="T758" i="10" s="1"/>
  <c r="B757" i="10"/>
  <c r="T757" i="10" s="1"/>
  <c r="B756" i="10"/>
  <c r="T756" i="10" s="1"/>
  <c r="B755" i="10"/>
  <c r="T755" i="10" s="1"/>
  <c r="B754" i="10"/>
  <c r="T754" i="10" s="1"/>
  <c r="B753" i="10"/>
  <c r="T753" i="10" s="1"/>
  <c r="B752" i="10"/>
  <c r="T752" i="10" s="1"/>
  <c r="B751" i="10"/>
  <c r="T751" i="10" s="1"/>
  <c r="B750" i="10"/>
  <c r="T750" i="10" s="1"/>
  <c r="B749" i="10"/>
  <c r="T749" i="10" s="1"/>
  <c r="B748" i="10"/>
  <c r="T748" i="10" s="1"/>
  <c r="B747" i="10"/>
  <c r="T747" i="10" s="1"/>
  <c r="B746" i="10"/>
  <c r="T746" i="10" s="1"/>
  <c r="B745" i="10"/>
  <c r="T745" i="10" s="1"/>
  <c r="B744" i="10"/>
  <c r="T744" i="10" s="1"/>
  <c r="B743" i="10"/>
  <c r="T743" i="10" s="1"/>
  <c r="B742" i="10"/>
  <c r="T742" i="10" s="1"/>
  <c r="B741" i="10"/>
  <c r="T741" i="10" s="1"/>
  <c r="B740" i="10"/>
  <c r="T740" i="10" s="1"/>
  <c r="B739" i="10"/>
  <c r="T739" i="10" s="1"/>
  <c r="B738" i="10"/>
  <c r="T738" i="10" s="1"/>
  <c r="B737" i="10"/>
  <c r="T737" i="10" s="1"/>
  <c r="B736" i="10"/>
  <c r="T736" i="10" s="1"/>
  <c r="B735" i="10"/>
  <c r="T735" i="10" s="1"/>
  <c r="B734" i="10"/>
  <c r="T734" i="10" s="1"/>
  <c r="B733" i="10"/>
  <c r="T733" i="10" s="1"/>
  <c r="B732" i="10"/>
  <c r="T732" i="10" s="1"/>
  <c r="B731" i="10"/>
  <c r="T731" i="10" s="1"/>
  <c r="B730" i="10"/>
  <c r="T730" i="10" s="1"/>
  <c r="B729" i="10"/>
  <c r="T729" i="10" s="1"/>
  <c r="B728" i="10"/>
  <c r="T728" i="10" s="1"/>
  <c r="B727" i="10"/>
  <c r="T727" i="10" s="1"/>
  <c r="B726" i="10"/>
  <c r="T726" i="10" s="1"/>
  <c r="B725" i="10"/>
  <c r="T725" i="10" s="1"/>
  <c r="B724" i="10"/>
  <c r="T724" i="10" s="1"/>
  <c r="B723" i="10"/>
  <c r="T723" i="10" s="1"/>
  <c r="B722" i="10"/>
  <c r="T722" i="10" s="1"/>
  <c r="B721" i="10"/>
  <c r="T721" i="10" s="1"/>
  <c r="B720" i="10"/>
  <c r="T720" i="10" s="1"/>
  <c r="B719" i="10"/>
  <c r="T719" i="10" s="1"/>
  <c r="B718" i="10"/>
  <c r="T718" i="10" s="1"/>
  <c r="B717" i="10"/>
  <c r="T717" i="10" s="1"/>
  <c r="B716" i="10"/>
  <c r="T716" i="10" s="1"/>
  <c r="B715" i="10"/>
  <c r="T715" i="10" s="1"/>
  <c r="B714" i="10"/>
  <c r="T714" i="10" s="1"/>
  <c r="B713" i="10"/>
  <c r="T713" i="10" s="1"/>
  <c r="B712" i="10"/>
  <c r="T712" i="10" s="1"/>
  <c r="B711" i="10"/>
  <c r="T711" i="10" s="1"/>
  <c r="B710" i="10"/>
  <c r="T710" i="10" s="1"/>
  <c r="B709" i="10"/>
  <c r="T709" i="10" s="1"/>
  <c r="B708" i="10"/>
  <c r="T708" i="10" s="1"/>
  <c r="B707" i="10"/>
  <c r="T707" i="10" s="1"/>
  <c r="B706" i="10"/>
  <c r="T706" i="10" s="1"/>
  <c r="B705" i="10"/>
  <c r="T705" i="10" s="1"/>
  <c r="B704" i="10"/>
  <c r="T704" i="10" s="1"/>
  <c r="B703" i="10"/>
  <c r="T703" i="10" s="1"/>
  <c r="B702" i="10"/>
  <c r="T702" i="10" s="1"/>
  <c r="B701" i="10"/>
  <c r="T701" i="10" s="1"/>
  <c r="B700" i="10"/>
  <c r="T700" i="10" s="1"/>
  <c r="B699" i="10"/>
  <c r="T699" i="10" s="1"/>
  <c r="B698" i="10"/>
  <c r="T698" i="10" s="1"/>
  <c r="B697" i="10"/>
  <c r="T697" i="10" s="1"/>
  <c r="B696" i="10"/>
  <c r="T696" i="10" s="1"/>
  <c r="B695" i="10"/>
  <c r="T695" i="10" s="1"/>
  <c r="B694" i="10"/>
  <c r="T694" i="10" s="1"/>
  <c r="B693" i="10"/>
  <c r="T693" i="10" s="1"/>
  <c r="B692" i="10"/>
  <c r="T692" i="10" s="1"/>
  <c r="B691" i="10"/>
  <c r="T691" i="10" s="1"/>
  <c r="B690" i="10"/>
  <c r="T690" i="10" s="1"/>
  <c r="B689" i="10"/>
  <c r="T689" i="10" s="1"/>
  <c r="B688" i="10"/>
  <c r="T688" i="10" s="1"/>
  <c r="B687" i="10"/>
  <c r="T687" i="10" s="1"/>
  <c r="B686" i="10"/>
  <c r="T686" i="10" s="1"/>
  <c r="B685" i="10"/>
  <c r="T685" i="10" s="1"/>
  <c r="B684" i="10"/>
  <c r="T684" i="10" s="1"/>
  <c r="B683" i="10"/>
  <c r="T683" i="10" s="1"/>
  <c r="B682" i="10"/>
  <c r="T682" i="10" s="1"/>
  <c r="B681" i="10"/>
  <c r="T681" i="10" s="1"/>
  <c r="B680" i="10"/>
  <c r="T680" i="10" s="1"/>
  <c r="B679" i="10"/>
  <c r="T679" i="10" s="1"/>
  <c r="B678" i="10"/>
  <c r="T678" i="10" s="1"/>
  <c r="B677" i="10"/>
  <c r="T677" i="10" s="1"/>
  <c r="B676" i="10"/>
  <c r="T676" i="10" s="1"/>
  <c r="B675" i="10"/>
  <c r="T675" i="10" s="1"/>
  <c r="B674" i="10"/>
  <c r="T674" i="10" s="1"/>
  <c r="B673" i="10"/>
  <c r="T673" i="10" s="1"/>
  <c r="B672" i="10"/>
  <c r="T672" i="10" s="1"/>
  <c r="B671" i="10"/>
  <c r="T671" i="10" s="1"/>
  <c r="B670" i="10"/>
  <c r="T670" i="10" s="1"/>
  <c r="B669" i="10"/>
  <c r="T669" i="10" s="1"/>
  <c r="B668" i="10"/>
  <c r="T668" i="10" s="1"/>
  <c r="B667" i="10"/>
  <c r="T667" i="10" s="1"/>
  <c r="B666" i="10"/>
  <c r="T666" i="10" s="1"/>
  <c r="B665" i="10"/>
  <c r="T665" i="10" s="1"/>
  <c r="B664" i="10"/>
  <c r="T664" i="10" s="1"/>
  <c r="B663" i="10"/>
  <c r="T663" i="10" s="1"/>
  <c r="B662" i="10"/>
  <c r="T662" i="10" s="1"/>
  <c r="B661" i="10"/>
  <c r="T661" i="10" s="1"/>
  <c r="B660" i="10"/>
  <c r="T660" i="10" s="1"/>
  <c r="B659" i="10"/>
  <c r="T659" i="10" s="1"/>
  <c r="B658" i="10"/>
  <c r="T658" i="10" s="1"/>
  <c r="B657" i="10"/>
  <c r="T657" i="10" s="1"/>
  <c r="B656" i="10"/>
  <c r="T656" i="10" s="1"/>
  <c r="B655" i="10"/>
  <c r="T655" i="10" s="1"/>
  <c r="B654" i="10"/>
  <c r="T654" i="10" s="1"/>
  <c r="B653" i="10"/>
  <c r="T653" i="10" s="1"/>
  <c r="B652" i="10"/>
  <c r="T652" i="10" s="1"/>
  <c r="B651" i="10"/>
  <c r="T651" i="10" s="1"/>
  <c r="B650" i="10"/>
  <c r="T650" i="10" s="1"/>
  <c r="B649" i="10"/>
  <c r="T649" i="10" s="1"/>
  <c r="B648" i="10"/>
  <c r="T648" i="10" s="1"/>
  <c r="B647" i="10"/>
  <c r="T647" i="10" s="1"/>
  <c r="B646" i="10"/>
  <c r="T646" i="10" s="1"/>
  <c r="B645" i="10"/>
  <c r="T645" i="10" s="1"/>
  <c r="B644" i="10"/>
  <c r="T644" i="10" s="1"/>
  <c r="B643" i="10"/>
  <c r="T643" i="10" s="1"/>
  <c r="B642" i="10"/>
  <c r="T642" i="10" s="1"/>
  <c r="B641" i="10"/>
  <c r="T641" i="10" s="1"/>
  <c r="B640" i="10"/>
  <c r="T640" i="10" s="1"/>
  <c r="B639" i="10"/>
  <c r="T639" i="10" s="1"/>
  <c r="B638" i="10"/>
  <c r="T638" i="10" s="1"/>
  <c r="B637" i="10"/>
  <c r="T637" i="10" s="1"/>
  <c r="B636" i="10"/>
  <c r="T636" i="10" s="1"/>
  <c r="B635" i="10"/>
  <c r="T635" i="10" s="1"/>
  <c r="B634" i="10"/>
  <c r="T634" i="10" s="1"/>
  <c r="B633" i="10"/>
  <c r="T633" i="10" s="1"/>
  <c r="B632" i="10"/>
  <c r="T632" i="10" s="1"/>
  <c r="B631" i="10"/>
  <c r="T631" i="10" s="1"/>
  <c r="B630" i="10"/>
  <c r="T630" i="10" s="1"/>
  <c r="B629" i="10"/>
  <c r="T629" i="10" s="1"/>
  <c r="B628" i="10"/>
  <c r="T628" i="10" s="1"/>
  <c r="B627" i="10"/>
  <c r="T627" i="10" s="1"/>
  <c r="B626" i="10"/>
  <c r="T626" i="10" s="1"/>
  <c r="B625" i="10"/>
  <c r="T625" i="10" s="1"/>
  <c r="B624" i="10"/>
  <c r="T624" i="10" s="1"/>
  <c r="B623" i="10"/>
  <c r="T623" i="10" s="1"/>
  <c r="B622" i="10"/>
  <c r="T622" i="10" s="1"/>
  <c r="B621" i="10"/>
  <c r="T621" i="10" s="1"/>
  <c r="B620" i="10"/>
  <c r="T620" i="10" s="1"/>
  <c r="B619" i="10"/>
  <c r="T619" i="10" s="1"/>
  <c r="B618" i="10"/>
  <c r="T618" i="10" s="1"/>
  <c r="B617" i="10"/>
  <c r="T617" i="10" s="1"/>
  <c r="B616" i="10"/>
  <c r="T616" i="10" s="1"/>
  <c r="B615" i="10"/>
  <c r="T615" i="10" s="1"/>
  <c r="B614" i="10"/>
  <c r="T614" i="10" s="1"/>
  <c r="B613" i="10"/>
  <c r="T613" i="10" s="1"/>
  <c r="B612" i="10"/>
  <c r="T612" i="10" s="1"/>
  <c r="B611" i="10"/>
  <c r="T611" i="10" s="1"/>
  <c r="B610" i="10"/>
  <c r="T610" i="10" s="1"/>
  <c r="B609" i="10"/>
  <c r="T609" i="10" s="1"/>
  <c r="B608" i="10"/>
  <c r="T608" i="10" s="1"/>
  <c r="B607" i="10"/>
  <c r="T607" i="10" s="1"/>
  <c r="B606" i="10"/>
  <c r="T606" i="10" s="1"/>
  <c r="B605" i="10"/>
  <c r="T605" i="10" s="1"/>
  <c r="B604" i="10"/>
  <c r="T604" i="10" s="1"/>
  <c r="B603" i="10"/>
  <c r="T603" i="10" s="1"/>
  <c r="B602" i="10"/>
  <c r="T602" i="10" s="1"/>
  <c r="B601" i="10"/>
  <c r="T601" i="10" s="1"/>
  <c r="B600" i="10"/>
  <c r="T600" i="10" s="1"/>
  <c r="B599" i="10"/>
  <c r="T599" i="10" s="1"/>
  <c r="B598" i="10"/>
  <c r="T598" i="10" s="1"/>
  <c r="B597" i="10"/>
  <c r="T597" i="10" s="1"/>
  <c r="B596" i="10"/>
  <c r="T596" i="10" s="1"/>
  <c r="B595" i="10"/>
  <c r="T595" i="10" s="1"/>
  <c r="B594" i="10"/>
  <c r="T594" i="10" s="1"/>
  <c r="B593" i="10"/>
  <c r="T593" i="10" s="1"/>
  <c r="B592" i="10"/>
  <c r="T592" i="10" s="1"/>
  <c r="B591" i="10"/>
  <c r="T591" i="10" s="1"/>
  <c r="B590" i="10"/>
  <c r="T590" i="10" s="1"/>
  <c r="B589" i="10"/>
  <c r="T589" i="10" s="1"/>
  <c r="B588" i="10"/>
  <c r="T588" i="10" s="1"/>
  <c r="B587" i="10"/>
  <c r="T587" i="10" s="1"/>
  <c r="B586" i="10"/>
  <c r="T586" i="10" s="1"/>
  <c r="B585" i="10"/>
  <c r="T585" i="10" s="1"/>
  <c r="B584" i="10"/>
  <c r="T584" i="10" s="1"/>
  <c r="B583" i="10"/>
  <c r="T583" i="10" s="1"/>
  <c r="B582" i="10"/>
  <c r="T582" i="10" s="1"/>
  <c r="B581" i="10"/>
  <c r="T581" i="10" s="1"/>
  <c r="B580" i="10"/>
  <c r="T580" i="10" s="1"/>
  <c r="B579" i="10"/>
  <c r="T579" i="10" s="1"/>
  <c r="B578" i="10"/>
  <c r="T578" i="10" s="1"/>
  <c r="B577" i="10"/>
  <c r="T577" i="10" s="1"/>
  <c r="B576" i="10"/>
  <c r="T576" i="10" s="1"/>
  <c r="B575" i="10"/>
  <c r="T575" i="10" s="1"/>
  <c r="B574" i="10"/>
  <c r="T574" i="10" s="1"/>
  <c r="B573" i="10"/>
  <c r="T573" i="10" s="1"/>
  <c r="B572" i="10"/>
  <c r="T572" i="10" s="1"/>
  <c r="B571" i="10"/>
  <c r="T571" i="10" s="1"/>
  <c r="B570" i="10"/>
  <c r="T570" i="10" s="1"/>
  <c r="B569" i="10"/>
  <c r="T569" i="10" s="1"/>
  <c r="B568" i="10"/>
  <c r="T568" i="10" s="1"/>
  <c r="B567" i="10"/>
  <c r="T567" i="10" s="1"/>
  <c r="B566" i="10"/>
  <c r="T566" i="10" s="1"/>
  <c r="B565" i="10"/>
  <c r="T565" i="10" s="1"/>
  <c r="B564" i="10"/>
  <c r="T564" i="10" s="1"/>
  <c r="B563" i="10"/>
  <c r="T563" i="10" s="1"/>
  <c r="B562" i="10"/>
  <c r="T562" i="10" s="1"/>
  <c r="B561" i="10"/>
  <c r="T561" i="10" s="1"/>
  <c r="B560" i="10"/>
  <c r="T560" i="10" s="1"/>
  <c r="B559" i="10"/>
  <c r="T559" i="10" s="1"/>
  <c r="B558" i="10"/>
  <c r="T558" i="10" s="1"/>
  <c r="B557" i="10"/>
  <c r="T557" i="10" s="1"/>
  <c r="B556" i="10"/>
  <c r="T556" i="10" s="1"/>
  <c r="B555" i="10"/>
  <c r="T555" i="10" s="1"/>
  <c r="B554" i="10"/>
  <c r="T554" i="10" s="1"/>
  <c r="B553" i="10"/>
  <c r="T553" i="10" s="1"/>
  <c r="B552" i="10"/>
  <c r="T552" i="10" s="1"/>
  <c r="B551" i="10"/>
  <c r="T551" i="10" s="1"/>
  <c r="B550" i="10"/>
  <c r="T550" i="10" s="1"/>
  <c r="B549" i="10"/>
  <c r="T549" i="10" s="1"/>
  <c r="B548" i="10"/>
  <c r="T548" i="10" s="1"/>
  <c r="B547" i="10"/>
  <c r="T547" i="10" s="1"/>
  <c r="B546" i="10"/>
  <c r="T546" i="10" s="1"/>
  <c r="B545" i="10"/>
  <c r="T545" i="10" s="1"/>
  <c r="B544" i="10"/>
  <c r="T544" i="10" s="1"/>
  <c r="B543" i="10"/>
  <c r="T543" i="10" s="1"/>
  <c r="B542" i="10"/>
  <c r="T542" i="10" s="1"/>
  <c r="B541" i="10"/>
  <c r="T541" i="10" s="1"/>
  <c r="B540" i="10"/>
  <c r="T540" i="10" s="1"/>
  <c r="B539" i="10"/>
  <c r="T539" i="10" s="1"/>
  <c r="B538" i="10"/>
  <c r="T538" i="10" s="1"/>
  <c r="B537" i="10"/>
  <c r="T537" i="10" s="1"/>
  <c r="B536" i="10"/>
  <c r="T536" i="10" s="1"/>
  <c r="B535" i="10"/>
  <c r="T535" i="10" s="1"/>
  <c r="B534" i="10"/>
  <c r="T534" i="10" s="1"/>
  <c r="B533" i="10"/>
  <c r="T533" i="10" s="1"/>
  <c r="B532" i="10"/>
  <c r="T532" i="10" s="1"/>
  <c r="B531" i="10"/>
  <c r="T531" i="10" s="1"/>
  <c r="B530" i="10"/>
  <c r="T530" i="10" s="1"/>
  <c r="B529" i="10"/>
  <c r="T529" i="10" s="1"/>
  <c r="B528" i="10"/>
  <c r="T528" i="10" s="1"/>
  <c r="B527" i="10"/>
  <c r="T527" i="10" s="1"/>
  <c r="B526" i="10"/>
  <c r="T526" i="10" s="1"/>
  <c r="B525" i="10"/>
  <c r="T525" i="10" s="1"/>
  <c r="B524" i="10"/>
  <c r="T524" i="10" s="1"/>
  <c r="B523" i="10"/>
  <c r="T523" i="10" s="1"/>
  <c r="B522" i="10"/>
  <c r="T522" i="10" s="1"/>
  <c r="B521" i="10"/>
  <c r="T521" i="10" s="1"/>
  <c r="B520" i="10"/>
  <c r="T520" i="10" s="1"/>
  <c r="B519" i="10"/>
  <c r="T519" i="10" s="1"/>
  <c r="B518" i="10"/>
  <c r="T518" i="10" s="1"/>
  <c r="B517" i="10"/>
  <c r="T517" i="10" s="1"/>
  <c r="B516" i="10"/>
  <c r="T516" i="10" s="1"/>
  <c r="B515" i="10"/>
  <c r="T515" i="10" s="1"/>
  <c r="B514" i="10"/>
  <c r="T514" i="10" s="1"/>
  <c r="B513" i="10"/>
  <c r="T513" i="10" s="1"/>
  <c r="B512" i="10"/>
  <c r="T512" i="10" s="1"/>
  <c r="B511" i="10"/>
  <c r="T511" i="10" s="1"/>
  <c r="B510" i="10"/>
  <c r="T510" i="10" s="1"/>
  <c r="B509" i="10"/>
  <c r="T509" i="10" s="1"/>
  <c r="B508" i="10"/>
  <c r="T508" i="10" s="1"/>
  <c r="B507" i="10"/>
  <c r="T507" i="10" s="1"/>
  <c r="B506" i="10"/>
  <c r="T506" i="10" s="1"/>
  <c r="B505" i="10"/>
  <c r="T505" i="10" s="1"/>
  <c r="B504" i="10"/>
  <c r="T504" i="10" s="1"/>
  <c r="B503" i="10"/>
  <c r="T503" i="10" s="1"/>
  <c r="B502" i="10"/>
  <c r="T502" i="10" s="1"/>
  <c r="B501" i="10"/>
  <c r="T501" i="10" s="1"/>
  <c r="B500" i="10"/>
  <c r="T500" i="10" s="1"/>
  <c r="B499" i="10"/>
  <c r="T499" i="10" s="1"/>
  <c r="B498" i="10"/>
  <c r="T498" i="10" s="1"/>
  <c r="B497" i="10"/>
  <c r="T497" i="10" s="1"/>
  <c r="B496" i="10"/>
  <c r="T496" i="10" s="1"/>
  <c r="B495" i="10"/>
  <c r="T495" i="10" s="1"/>
  <c r="B494" i="10"/>
  <c r="T494" i="10" s="1"/>
  <c r="B493" i="10"/>
  <c r="T493" i="10" s="1"/>
  <c r="B492" i="10"/>
  <c r="T492" i="10" s="1"/>
  <c r="B491" i="10"/>
  <c r="T491" i="10" s="1"/>
  <c r="B490" i="10"/>
  <c r="T490" i="10" s="1"/>
  <c r="B489" i="10"/>
  <c r="T489" i="10" s="1"/>
  <c r="B488" i="10"/>
  <c r="T488" i="10" s="1"/>
  <c r="B487" i="10"/>
  <c r="T487" i="10" s="1"/>
  <c r="B486" i="10"/>
  <c r="T486" i="10" s="1"/>
  <c r="B485" i="10"/>
  <c r="T485" i="10" s="1"/>
  <c r="B484" i="10"/>
  <c r="T484" i="10" s="1"/>
  <c r="B483" i="10"/>
  <c r="T483" i="10" s="1"/>
  <c r="B482" i="10"/>
  <c r="T482" i="10" s="1"/>
  <c r="B481" i="10"/>
  <c r="T481" i="10" s="1"/>
  <c r="B480" i="10"/>
  <c r="T480" i="10" s="1"/>
  <c r="B479" i="10"/>
  <c r="T479" i="10" s="1"/>
  <c r="B478" i="10"/>
  <c r="T478" i="10" s="1"/>
  <c r="B477" i="10"/>
  <c r="T477" i="10" s="1"/>
  <c r="B476" i="10"/>
  <c r="T476" i="10" s="1"/>
  <c r="B475" i="10"/>
  <c r="T475" i="10" s="1"/>
  <c r="B474" i="10"/>
  <c r="T474" i="10" s="1"/>
  <c r="B473" i="10"/>
  <c r="T473" i="10" s="1"/>
  <c r="B472" i="10"/>
  <c r="T472" i="10" s="1"/>
  <c r="B471" i="10"/>
  <c r="T471" i="10" s="1"/>
  <c r="B470" i="10"/>
  <c r="T470" i="10" s="1"/>
  <c r="B469" i="10"/>
  <c r="T469" i="10" s="1"/>
  <c r="B468" i="10"/>
  <c r="T468" i="10" s="1"/>
  <c r="B467" i="10"/>
  <c r="T467" i="10" s="1"/>
  <c r="B466" i="10"/>
  <c r="T466" i="10" s="1"/>
  <c r="B465" i="10"/>
  <c r="T465" i="10" s="1"/>
  <c r="B464" i="10"/>
  <c r="T464" i="10" s="1"/>
  <c r="B463" i="10"/>
  <c r="T463" i="10" s="1"/>
  <c r="B462" i="10"/>
  <c r="T462" i="10" s="1"/>
  <c r="B461" i="10"/>
  <c r="T461" i="10" s="1"/>
  <c r="B460" i="10"/>
  <c r="T460" i="10" s="1"/>
  <c r="B459" i="10"/>
  <c r="T459" i="10" s="1"/>
  <c r="B458" i="10"/>
  <c r="T458" i="10" s="1"/>
  <c r="B457" i="10"/>
  <c r="T457" i="10" s="1"/>
  <c r="B456" i="10"/>
  <c r="T456" i="10" s="1"/>
  <c r="B455" i="10"/>
  <c r="T455" i="10" s="1"/>
  <c r="B454" i="10"/>
  <c r="T454" i="10" s="1"/>
  <c r="B453" i="10"/>
  <c r="T453" i="10" s="1"/>
  <c r="B452" i="10"/>
  <c r="T452" i="10" s="1"/>
  <c r="B451" i="10"/>
  <c r="T451" i="10" s="1"/>
  <c r="B450" i="10"/>
  <c r="T450" i="10" s="1"/>
  <c r="B449" i="10"/>
  <c r="T449" i="10" s="1"/>
  <c r="B448" i="10"/>
  <c r="T448" i="10" s="1"/>
  <c r="B447" i="10"/>
  <c r="T447" i="10" s="1"/>
  <c r="B446" i="10"/>
  <c r="T446" i="10" s="1"/>
  <c r="B445" i="10"/>
  <c r="T445" i="10" s="1"/>
  <c r="B444" i="10"/>
  <c r="T444" i="10" s="1"/>
  <c r="B443" i="10"/>
  <c r="T443" i="10" s="1"/>
  <c r="B442" i="10"/>
  <c r="T442" i="10" s="1"/>
  <c r="B441" i="10"/>
  <c r="T441" i="10" s="1"/>
  <c r="B440" i="10"/>
  <c r="T440" i="10" s="1"/>
  <c r="B439" i="10"/>
  <c r="T439" i="10" s="1"/>
  <c r="B438" i="10"/>
  <c r="T438" i="10" s="1"/>
  <c r="B437" i="10"/>
  <c r="T437" i="10" s="1"/>
  <c r="B436" i="10"/>
  <c r="T436" i="10" s="1"/>
  <c r="B435" i="10"/>
  <c r="T435" i="10" s="1"/>
  <c r="B434" i="10"/>
  <c r="T434" i="10" s="1"/>
  <c r="B433" i="10"/>
  <c r="T433" i="10" s="1"/>
  <c r="B432" i="10"/>
  <c r="T432" i="10" s="1"/>
  <c r="B431" i="10"/>
  <c r="T431" i="10" s="1"/>
  <c r="B430" i="10"/>
  <c r="T430" i="10" s="1"/>
  <c r="B429" i="10"/>
  <c r="T429" i="10" s="1"/>
  <c r="B428" i="10"/>
  <c r="T428" i="10" s="1"/>
  <c r="B427" i="10"/>
  <c r="T427" i="10" s="1"/>
  <c r="B426" i="10"/>
  <c r="T426" i="10" s="1"/>
  <c r="B425" i="10"/>
  <c r="T425" i="10" s="1"/>
  <c r="B424" i="10"/>
  <c r="T424" i="10" s="1"/>
  <c r="B423" i="10"/>
  <c r="T423" i="10" s="1"/>
  <c r="B422" i="10"/>
  <c r="T422" i="10" s="1"/>
  <c r="B421" i="10"/>
  <c r="T421" i="10" s="1"/>
  <c r="B420" i="10"/>
  <c r="T420" i="10" s="1"/>
  <c r="B419" i="10"/>
  <c r="T419" i="10" s="1"/>
  <c r="B418" i="10"/>
  <c r="T418" i="10" s="1"/>
  <c r="B417" i="10"/>
  <c r="T417" i="10" s="1"/>
  <c r="B416" i="10"/>
  <c r="T416" i="10" s="1"/>
  <c r="B415" i="10"/>
  <c r="T415" i="10" s="1"/>
  <c r="B414" i="10"/>
  <c r="T414" i="10" s="1"/>
  <c r="B413" i="10"/>
  <c r="T413" i="10" s="1"/>
  <c r="B412" i="10"/>
  <c r="T412" i="10" s="1"/>
  <c r="B411" i="10"/>
  <c r="T411" i="10" s="1"/>
  <c r="B410" i="10"/>
  <c r="T410" i="10" s="1"/>
  <c r="B409" i="10"/>
  <c r="T409" i="10" s="1"/>
  <c r="B408" i="10"/>
  <c r="T408" i="10" s="1"/>
  <c r="B407" i="10"/>
  <c r="T407" i="10" s="1"/>
  <c r="B406" i="10"/>
  <c r="T406" i="10" s="1"/>
  <c r="B405" i="10"/>
  <c r="T405" i="10" s="1"/>
  <c r="B404" i="10"/>
  <c r="T404" i="10" s="1"/>
  <c r="B403" i="10"/>
  <c r="T403" i="10" s="1"/>
  <c r="B402" i="10"/>
  <c r="T402" i="10" s="1"/>
  <c r="B401" i="10"/>
  <c r="T401" i="10" s="1"/>
  <c r="B400" i="10"/>
  <c r="T400" i="10" s="1"/>
  <c r="B399" i="10"/>
  <c r="T399" i="10" s="1"/>
  <c r="B398" i="10"/>
  <c r="T398" i="10" s="1"/>
  <c r="B397" i="10"/>
  <c r="T397" i="10" s="1"/>
  <c r="B396" i="10"/>
  <c r="T396" i="10" s="1"/>
  <c r="B395" i="10"/>
  <c r="T395" i="10" s="1"/>
  <c r="B394" i="10"/>
  <c r="T394" i="10" s="1"/>
  <c r="B393" i="10"/>
  <c r="T393" i="10" s="1"/>
  <c r="B392" i="10"/>
  <c r="T392" i="10" s="1"/>
  <c r="B391" i="10"/>
  <c r="T391" i="10" s="1"/>
  <c r="B390" i="10"/>
  <c r="T390" i="10" s="1"/>
  <c r="B389" i="10"/>
  <c r="T389" i="10" s="1"/>
  <c r="B388" i="10"/>
  <c r="T388" i="10" s="1"/>
  <c r="B387" i="10"/>
  <c r="T387" i="10" s="1"/>
  <c r="B386" i="10"/>
  <c r="T386" i="10" s="1"/>
  <c r="B385" i="10"/>
  <c r="T385" i="10" s="1"/>
  <c r="B384" i="10"/>
  <c r="T384" i="10" s="1"/>
  <c r="B383" i="10"/>
  <c r="T383" i="10" s="1"/>
  <c r="B382" i="10"/>
  <c r="T382" i="10" s="1"/>
  <c r="B381" i="10"/>
  <c r="T381" i="10" s="1"/>
  <c r="B380" i="10"/>
  <c r="T380" i="10" s="1"/>
  <c r="B379" i="10"/>
  <c r="T379" i="10" s="1"/>
  <c r="B378" i="10"/>
  <c r="T378" i="10" s="1"/>
  <c r="B377" i="10"/>
  <c r="T377" i="10" s="1"/>
  <c r="B376" i="10"/>
  <c r="T376" i="10" s="1"/>
  <c r="B375" i="10"/>
  <c r="T375" i="10" s="1"/>
  <c r="B374" i="10"/>
  <c r="T374" i="10" s="1"/>
  <c r="B373" i="10"/>
  <c r="T373" i="10" s="1"/>
  <c r="B372" i="10"/>
  <c r="T372" i="10" s="1"/>
  <c r="B371" i="10"/>
  <c r="T371" i="10" s="1"/>
  <c r="B370" i="10"/>
  <c r="T370" i="10" s="1"/>
  <c r="B369" i="10"/>
  <c r="T369" i="10" s="1"/>
  <c r="B368" i="10"/>
  <c r="T368" i="10" s="1"/>
  <c r="S368" i="10" s="1"/>
  <c r="B367" i="10"/>
  <c r="T367" i="10" s="1"/>
  <c r="B366" i="10"/>
  <c r="T366" i="10" s="1"/>
  <c r="B365" i="10"/>
  <c r="T365" i="10" s="1"/>
  <c r="B364" i="10"/>
  <c r="T364" i="10" s="1"/>
  <c r="B363" i="10"/>
  <c r="T363" i="10" s="1"/>
  <c r="B362" i="10"/>
  <c r="T362" i="10" s="1"/>
  <c r="B361" i="10"/>
  <c r="T361" i="10" s="1"/>
  <c r="B360" i="10"/>
  <c r="T360" i="10" s="1"/>
  <c r="B359" i="10"/>
  <c r="T359" i="10" s="1"/>
  <c r="B358" i="10"/>
  <c r="T358" i="10" s="1"/>
  <c r="B357" i="10"/>
  <c r="T357" i="10" s="1"/>
  <c r="B356" i="10"/>
  <c r="T356" i="10" s="1"/>
  <c r="B355" i="10"/>
  <c r="T355" i="10" s="1"/>
  <c r="B354" i="10"/>
  <c r="T354" i="10" s="1"/>
  <c r="B353" i="10"/>
  <c r="T353" i="10" s="1"/>
  <c r="B352" i="10"/>
  <c r="T352" i="10" s="1"/>
  <c r="B351" i="10"/>
  <c r="T351" i="10" s="1"/>
  <c r="B350" i="10"/>
  <c r="T350" i="10" s="1"/>
  <c r="B349" i="10"/>
  <c r="T349" i="10" s="1"/>
  <c r="B348" i="10"/>
  <c r="T348" i="10" s="1"/>
  <c r="B347" i="10"/>
  <c r="T347" i="10" s="1"/>
  <c r="B346" i="10"/>
  <c r="T346" i="10" s="1"/>
  <c r="B345" i="10"/>
  <c r="T345" i="10" s="1"/>
  <c r="B344" i="10"/>
  <c r="T344" i="10" s="1"/>
  <c r="B343" i="10"/>
  <c r="T343" i="10" s="1"/>
  <c r="B342" i="10"/>
  <c r="T342" i="10" s="1"/>
  <c r="B341" i="10"/>
  <c r="T341" i="10" s="1"/>
  <c r="B340" i="10"/>
  <c r="T340" i="10" s="1"/>
  <c r="B339" i="10"/>
  <c r="T339" i="10" s="1"/>
  <c r="B338" i="10"/>
  <c r="T338" i="10" s="1"/>
  <c r="B337" i="10"/>
  <c r="T337" i="10" s="1"/>
  <c r="B336" i="10"/>
  <c r="T336" i="10" s="1"/>
  <c r="B335" i="10"/>
  <c r="T335" i="10" s="1"/>
  <c r="B334" i="10"/>
  <c r="T334" i="10" s="1"/>
  <c r="B333" i="10"/>
  <c r="T333" i="10" s="1"/>
  <c r="B332" i="10"/>
  <c r="T332" i="10" s="1"/>
  <c r="B331" i="10"/>
  <c r="T331" i="10" s="1"/>
  <c r="B330" i="10"/>
  <c r="T330" i="10" s="1"/>
  <c r="B329" i="10"/>
  <c r="T329" i="10" s="1"/>
  <c r="B328" i="10"/>
  <c r="T328" i="10" s="1"/>
  <c r="B327" i="10"/>
  <c r="T327" i="10" s="1"/>
  <c r="B326" i="10"/>
  <c r="T326" i="10" s="1"/>
  <c r="B325" i="10"/>
  <c r="T325" i="10" s="1"/>
  <c r="B324" i="10"/>
  <c r="T324" i="10" s="1"/>
  <c r="B323" i="10"/>
  <c r="T323" i="10" s="1"/>
  <c r="B322" i="10"/>
  <c r="T322" i="10" s="1"/>
  <c r="B321" i="10"/>
  <c r="T321" i="10" s="1"/>
  <c r="B320" i="10"/>
  <c r="T320" i="10" s="1"/>
  <c r="B319" i="10"/>
  <c r="T319" i="10" s="1"/>
  <c r="B318" i="10"/>
  <c r="T318" i="10" s="1"/>
  <c r="B317" i="10"/>
  <c r="T317" i="10" s="1"/>
  <c r="B316" i="10"/>
  <c r="T316" i="10" s="1"/>
  <c r="B315" i="10"/>
  <c r="T315" i="10" s="1"/>
  <c r="B314" i="10"/>
  <c r="T314" i="10" s="1"/>
  <c r="B313" i="10"/>
  <c r="T313" i="10" s="1"/>
  <c r="B312" i="10"/>
  <c r="T312" i="10" s="1"/>
  <c r="B311" i="10"/>
  <c r="T311" i="10" s="1"/>
  <c r="B310" i="10"/>
  <c r="T310" i="10" s="1"/>
  <c r="B309" i="10"/>
  <c r="T309" i="10" s="1"/>
  <c r="B308" i="10"/>
  <c r="T308" i="10" s="1"/>
  <c r="B307" i="10"/>
  <c r="T307" i="10" s="1"/>
  <c r="B306" i="10"/>
  <c r="B305" i="10"/>
  <c r="T305" i="10" s="1"/>
  <c r="B304" i="10"/>
  <c r="T304" i="10" s="1"/>
  <c r="B303" i="10"/>
  <c r="T303" i="10" s="1"/>
  <c r="B302" i="10"/>
  <c r="T302" i="10" s="1"/>
  <c r="B301" i="10"/>
  <c r="T301" i="10" s="1"/>
  <c r="B300" i="10"/>
  <c r="T300" i="10" s="1"/>
  <c r="B299" i="10"/>
  <c r="T299" i="10" s="1"/>
  <c r="B298" i="10"/>
  <c r="T298" i="10" s="1"/>
  <c r="B297" i="10"/>
  <c r="T297" i="10" s="1"/>
  <c r="B296" i="10"/>
  <c r="T296" i="10" s="1"/>
  <c r="B295" i="10"/>
  <c r="T295" i="10" s="1"/>
  <c r="B294" i="10"/>
  <c r="T294" i="10" s="1"/>
  <c r="B293" i="10"/>
  <c r="T293" i="10" s="1"/>
  <c r="B292" i="10"/>
  <c r="T292" i="10" s="1"/>
  <c r="B291" i="10"/>
  <c r="T291" i="10" s="1"/>
  <c r="B290" i="10"/>
  <c r="T290" i="10" s="1"/>
  <c r="B289" i="10"/>
  <c r="T289" i="10" s="1"/>
  <c r="B288" i="10"/>
  <c r="T288" i="10" s="1"/>
  <c r="B287" i="10"/>
  <c r="T287" i="10" s="1"/>
  <c r="B286" i="10"/>
  <c r="T286" i="10" s="1"/>
  <c r="B285" i="10"/>
  <c r="T285" i="10" s="1"/>
  <c r="B284" i="10"/>
  <c r="T284" i="10" s="1"/>
  <c r="B283" i="10"/>
  <c r="T283" i="10" s="1"/>
  <c r="B282" i="10"/>
  <c r="T282" i="10" s="1"/>
  <c r="B281" i="10"/>
  <c r="T281" i="10" s="1"/>
  <c r="B280" i="10"/>
  <c r="T280" i="10" s="1"/>
  <c r="B279" i="10"/>
  <c r="T279" i="10" s="1"/>
  <c r="B278" i="10"/>
  <c r="T278" i="10" s="1"/>
  <c r="B277" i="10"/>
  <c r="T277" i="10" s="1"/>
  <c r="B276" i="10"/>
  <c r="T276" i="10" s="1"/>
  <c r="B275" i="10"/>
  <c r="T275" i="10" s="1"/>
  <c r="B274" i="10"/>
  <c r="T274" i="10" s="1"/>
  <c r="B273" i="10"/>
  <c r="T273" i="10" s="1"/>
  <c r="B272" i="10"/>
  <c r="T272" i="10" s="1"/>
  <c r="B271" i="10"/>
  <c r="T271" i="10" s="1"/>
  <c r="B270" i="10"/>
  <c r="T270" i="10" s="1"/>
  <c r="B269" i="10"/>
  <c r="T269" i="10" s="1"/>
  <c r="B268" i="10"/>
  <c r="T268" i="10" s="1"/>
  <c r="B267" i="10"/>
  <c r="T267" i="10" s="1"/>
  <c r="B266" i="10"/>
  <c r="T266" i="10" s="1"/>
  <c r="B265" i="10"/>
  <c r="T265" i="10" s="1"/>
  <c r="B264" i="10"/>
  <c r="T264" i="10" s="1"/>
  <c r="B263" i="10"/>
  <c r="T263" i="10" s="1"/>
  <c r="B262" i="10"/>
  <c r="T262" i="10" s="1"/>
  <c r="B261" i="10"/>
  <c r="T261" i="10" s="1"/>
  <c r="B260" i="10"/>
  <c r="T260" i="10" s="1"/>
  <c r="B259" i="10"/>
  <c r="T259" i="10" s="1"/>
  <c r="B258" i="10"/>
  <c r="T258" i="10" s="1"/>
  <c r="B257" i="10"/>
  <c r="T257" i="10" s="1"/>
  <c r="B256" i="10"/>
  <c r="T256" i="10" s="1"/>
  <c r="B255" i="10"/>
  <c r="T255" i="10" s="1"/>
  <c r="B254" i="10"/>
  <c r="T254" i="10" s="1"/>
  <c r="B253" i="10"/>
  <c r="T253" i="10" s="1"/>
  <c r="B252" i="10"/>
  <c r="T252" i="10" s="1"/>
  <c r="B251" i="10"/>
  <c r="T251" i="10" s="1"/>
  <c r="B250" i="10"/>
  <c r="T250" i="10" s="1"/>
  <c r="B249" i="10"/>
  <c r="T249" i="10" s="1"/>
  <c r="B248" i="10"/>
  <c r="T248" i="10" s="1"/>
  <c r="B247" i="10"/>
  <c r="T247" i="10" s="1"/>
  <c r="B246" i="10"/>
  <c r="T246" i="10" s="1"/>
  <c r="B245" i="10"/>
  <c r="T245" i="10" s="1"/>
  <c r="B244" i="10"/>
  <c r="T244" i="10" s="1"/>
  <c r="B243" i="10"/>
  <c r="T243" i="10" s="1"/>
  <c r="B242" i="10"/>
  <c r="T242" i="10" s="1"/>
  <c r="B241" i="10"/>
  <c r="T241" i="10" s="1"/>
  <c r="B240" i="10"/>
  <c r="T240" i="10" s="1"/>
  <c r="B239" i="10"/>
  <c r="T239" i="10" s="1"/>
  <c r="B238" i="10"/>
  <c r="T238" i="10" s="1"/>
  <c r="B237" i="10"/>
  <c r="T237" i="10" s="1"/>
  <c r="B236" i="10"/>
  <c r="T236" i="10" s="1"/>
  <c r="B235" i="10"/>
  <c r="T235" i="10" s="1"/>
  <c r="B234" i="10"/>
  <c r="T234" i="10" s="1"/>
  <c r="B233" i="10"/>
  <c r="T233" i="10" s="1"/>
  <c r="B232" i="10"/>
  <c r="T232" i="10" s="1"/>
  <c r="B231" i="10"/>
  <c r="T231" i="10" s="1"/>
  <c r="B230" i="10"/>
  <c r="T230" i="10" s="1"/>
  <c r="B229" i="10"/>
  <c r="T229" i="10" s="1"/>
  <c r="B228" i="10"/>
  <c r="T228" i="10" s="1"/>
  <c r="B227" i="10"/>
  <c r="T227" i="10" s="1"/>
  <c r="B226" i="10"/>
  <c r="T226" i="10" s="1"/>
  <c r="B225" i="10"/>
  <c r="T225" i="10" s="1"/>
  <c r="B224" i="10"/>
  <c r="T224" i="10" s="1"/>
  <c r="B223" i="10"/>
  <c r="T223" i="10" s="1"/>
  <c r="B222" i="10"/>
  <c r="T222" i="10" s="1"/>
  <c r="B221" i="10"/>
  <c r="T221" i="10" s="1"/>
  <c r="B220" i="10"/>
  <c r="T220" i="10" s="1"/>
  <c r="B219" i="10"/>
  <c r="T219" i="10" s="1"/>
  <c r="B218" i="10"/>
  <c r="T218" i="10" s="1"/>
  <c r="B217" i="10"/>
  <c r="T217" i="10" s="1"/>
  <c r="B216" i="10"/>
  <c r="T216" i="10" s="1"/>
  <c r="B215" i="10"/>
  <c r="T215" i="10" s="1"/>
  <c r="B214" i="10"/>
  <c r="T214" i="10" s="1"/>
  <c r="B213" i="10"/>
  <c r="T213" i="10" s="1"/>
  <c r="B212" i="10"/>
  <c r="T212" i="10" s="1"/>
  <c r="B211" i="10"/>
  <c r="T211" i="10" s="1"/>
  <c r="B210" i="10"/>
  <c r="T210" i="10" s="1"/>
  <c r="B209" i="10"/>
  <c r="T209" i="10" s="1"/>
  <c r="B208" i="10"/>
  <c r="T208" i="10" s="1"/>
  <c r="B207" i="10"/>
  <c r="T207" i="10" s="1"/>
  <c r="B206" i="10"/>
  <c r="T206" i="10" s="1"/>
  <c r="B205" i="10"/>
  <c r="T205" i="10" s="1"/>
  <c r="B204" i="10"/>
  <c r="T204" i="10" s="1"/>
  <c r="B203" i="10"/>
  <c r="T203" i="10" s="1"/>
  <c r="B202" i="10"/>
  <c r="T202" i="10" s="1"/>
  <c r="B201" i="10"/>
  <c r="T201" i="10" s="1"/>
  <c r="B200" i="10"/>
  <c r="T200" i="10" s="1"/>
  <c r="B199" i="10"/>
  <c r="T199" i="10" s="1"/>
  <c r="B198" i="10"/>
  <c r="T198" i="10" s="1"/>
  <c r="B197" i="10"/>
  <c r="T197" i="10" s="1"/>
  <c r="B196" i="10"/>
  <c r="T196" i="10" s="1"/>
  <c r="B195" i="10"/>
  <c r="T195" i="10" s="1"/>
  <c r="B194" i="10"/>
  <c r="T194" i="10" s="1"/>
  <c r="B193" i="10"/>
  <c r="T193" i="10" s="1"/>
  <c r="B192" i="10"/>
  <c r="T192" i="10" s="1"/>
  <c r="B191" i="10"/>
  <c r="T191" i="10" s="1"/>
  <c r="B190" i="10"/>
  <c r="T190" i="10" s="1"/>
  <c r="B189" i="10"/>
  <c r="T189" i="10" s="1"/>
  <c r="B188" i="10"/>
  <c r="T188" i="10" s="1"/>
  <c r="B187" i="10"/>
  <c r="T187" i="10" s="1"/>
  <c r="B186" i="10"/>
  <c r="T186" i="10" s="1"/>
  <c r="B185" i="10"/>
  <c r="T185" i="10" s="1"/>
  <c r="B184" i="10"/>
  <c r="T184" i="10" s="1"/>
  <c r="B183" i="10"/>
  <c r="T183" i="10" s="1"/>
  <c r="B182" i="10"/>
  <c r="T182" i="10" s="1"/>
  <c r="B181" i="10"/>
  <c r="T181" i="10" s="1"/>
  <c r="B180" i="10"/>
  <c r="T180" i="10" s="1"/>
  <c r="B179" i="10"/>
  <c r="T179" i="10" s="1"/>
  <c r="B178" i="10"/>
  <c r="T178" i="10" s="1"/>
  <c r="B177" i="10"/>
  <c r="T177" i="10" s="1"/>
  <c r="B176" i="10"/>
  <c r="T176" i="10" s="1"/>
  <c r="B175" i="10"/>
  <c r="T175" i="10" s="1"/>
  <c r="B174" i="10"/>
  <c r="T174" i="10" s="1"/>
  <c r="B173" i="10"/>
  <c r="T173" i="10" s="1"/>
  <c r="B172" i="10"/>
  <c r="T172" i="10" s="1"/>
  <c r="B171" i="10"/>
  <c r="T171" i="10" s="1"/>
  <c r="B170" i="10"/>
  <c r="T170" i="10" s="1"/>
  <c r="B169" i="10"/>
  <c r="T169" i="10" s="1"/>
  <c r="B168" i="10"/>
  <c r="T168" i="10" s="1"/>
  <c r="B167" i="10"/>
  <c r="T167" i="10" s="1"/>
  <c r="B166" i="10"/>
  <c r="T166" i="10" s="1"/>
  <c r="B165" i="10"/>
  <c r="T165" i="10" s="1"/>
  <c r="B164" i="10"/>
  <c r="T164" i="10" s="1"/>
  <c r="B163" i="10"/>
  <c r="T163" i="10" s="1"/>
  <c r="B162" i="10"/>
  <c r="T162" i="10" s="1"/>
  <c r="B161" i="10"/>
  <c r="T161" i="10" s="1"/>
  <c r="B160" i="10"/>
  <c r="T160" i="10" s="1"/>
  <c r="B159" i="10"/>
  <c r="T159" i="10" s="1"/>
  <c r="B158" i="10"/>
  <c r="T158" i="10" s="1"/>
  <c r="B157" i="10"/>
  <c r="T157" i="10" s="1"/>
  <c r="B156" i="10"/>
  <c r="T156" i="10" s="1"/>
  <c r="B155" i="10"/>
  <c r="T155" i="10" s="1"/>
  <c r="B154" i="10"/>
  <c r="T154" i="10" s="1"/>
  <c r="B153" i="10"/>
  <c r="T153" i="10" s="1"/>
  <c r="B152" i="10"/>
  <c r="T152" i="10" s="1"/>
  <c r="B151" i="10"/>
  <c r="T151" i="10" s="1"/>
  <c r="B150" i="10"/>
  <c r="T150" i="10" s="1"/>
  <c r="B149" i="10"/>
  <c r="T149" i="10" s="1"/>
  <c r="B148" i="10"/>
  <c r="T148" i="10" s="1"/>
  <c r="B147" i="10"/>
  <c r="T147" i="10" s="1"/>
  <c r="B146" i="10"/>
  <c r="T146" i="10" s="1"/>
  <c r="B145" i="10"/>
  <c r="T145" i="10" s="1"/>
  <c r="B144" i="10"/>
  <c r="T144" i="10" s="1"/>
  <c r="B143" i="10"/>
  <c r="T143" i="10" s="1"/>
  <c r="B142" i="10"/>
  <c r="T142" i="10" s="1"/>
  <c r="B141" i="10"/>
  <c r="T141" i="10" s="1"/>
  <c r="B140" i="10"/>
  <c r="T140" i="10" s="1"/>
  <c r="B139" i="10"/>
  <c r="T139" i="10" s="1"/>
  <c r="B138" i="10"/>
  <c r="T138" i="10" s="1"/>
  <c r="B137" i="10"/>
  <c r="T137" i="10" s="1"/>
  <c r="B136" i="10"/>
  <c r="T136" i="10" s="1"/>
  <c r="B135" i="10"/>
  <c r="T135" i="10" s="1"/>
  <c r="B134" i="10"/>
  <c r="T134" i="10" s="1"/>
  <c r="B133" i="10"/>
  <c r="T133" i="10" s="1"/>
  <c r="B132" i="10"/>
  <c r="T132" i="10" s="1"/>
  <c r="B131" i="10"/>
  <c r="T131" i="10" s="1"/>
  <c r="B130" i="10"/>
  <c r="T130" i="10" s="1"/>
  <c r="B129" i="10"/>
  <c r="T129" i="10" s="1"/>
  <c r="B128" i="10"/>
  <c r="T128" i="10" s="1"/>
  <c r="B127" i="10"/>
  <c r="T127" i="10" s="1"/>
  <c r="B126" i="10"/>
  <c r="T126" i="10" s="1"/>
  <c r="B125" i="10"/>
  <c r="T125" i="10" s="1"/>
  <c r="B124" i="10"/>
  <c r="T124" i="10" s="1"/>
  <c r="B123" i="10"/>
  <c r="T123" i="10" s="1"/>
  <c r="B122" i="10"/>
  <c r="T122" i="10" s="1"/>
  <c r="B121" i="10"/>
  <c r="T121" i="10" s="1"/>
  <c r="B120" i="10"/>
  <c r="T120" i="10" s="1"/>
  <c r="B119" i="10"/>
  <c r="T119" i="10" s="1"/>
  <c r="B118" i="10"/>
  <c r="T118" i="10" s="1"/>
  <c r="B117" i="10"/>
  <c r="T117" i="10" s="1"/>
  <c r="B116" i="10"/>
  <c r="T116" i="10" s="1"/>
  <c r="B115" i="10"/>
  <c r="T115" i="10" s="1"/>
  <c r="B114" i="10"/>
  <c r="T114" i="10" s="1"/>
  <c r="B113" i="10"/>
  <c r="T113" i="10" s="1"/>
  <c r="B112" i="10"/>
  <c r="T112" i="10" s="1"/>
  <c r="B111" i="10"/>
  <c r="T111" i="10" s="1"/>
  <c r="B110" i="10"/>
  <c r="T110" i="10" s="1"/>
  <c r="B109" i="10"/>
  <c r="T109" i="10" s="1"/>
  <c r="B108" i="10"/>
  <c r="T108" i="10" s="1"/>
  <c r="B107" i="10"/>
  <c r="T107" i="10" s="1"/>
  <c r="B106" i="10"/>
  <c r="T106" i="10" s="1"/>
  <c r="B105" i="10"/>
  <c r="T105" i="10" s="1"/>
  <c r="B104" i="10"/>
  <c r="T104" i="10" s="1"/>
  <c r="B103" i="10"/>
  <c r="T103" i="10" s="1"/>
  <c r="B102" i="10"/>
  <c r="T102" i="10" s="1"/>
  <c r="B101" i="10"/>
  <c r="T101" i="10" s="1"/>
  <c r="B100" i="10"/>
  <c r="T100" i="10" s="1"/>
  <c r="B99" i="10"/>
  <c r="T99" i="10" s="1"/>
  <c r="B98" i="10"/>
  <c r="T98" i="10" s="1"/>
  <c r="B97" i="10"/>
  <c r="T97" i="10" s="1"/>
  <c r="B96" i="10"/>
  <c r="T96" i="10" s="1"/>
  <c r="B95" i="10"/>
  <c r="T95" i="10" s="1"/>
  <c r="B94" i="10"/>
  <c r="T94" i="10" s="1"/>
  <c r="B93" i="10"/>
  <c r="T93" i="10" s="1"/>
  <c r="B92" i="10"/>
  <c r="T92" i="10" s="1"/>
  <c r="B91" i="10"/>
  <c r="T91" i="10" s="1"/>
  <c r="B90" i="10"/>
  <c r="T90" i="10" s="1"/>
  <c r="B89" i="10"/>
  <c r="T89" i="10" s="1"/>
  <c r="B88" i="10"/>
  <c r="T88" i="10" s="1"/>
  <c r="B87" i="10"/>
  <c r="T87" i="10" s="1"/>
  <c r="B86" i="10"/>
  <c r="T86" i="10" s="1"/>
  <c r="B85" i="10"/>
  <c r="T85" i="10" s="1"/>
  <c r="B84" i="10"/>
  <c r="T84" i="10" s="1"/>
  <c r="B83" i="10"/>
  <c r="T83" i="10" s="1"/>
  <c r="B82" i="10"/>
  <c r="T82" i="10" s="1"/>
  <c r="B81" i="10"/>
  <c r="T81" i="10" s="1"/>
  <c r="B80" i="10"/>
  <c r="T80" i="10" s="1"/>
  <c r="B79" i="10"/>
  <c r="T79" i="10" s="1"/>
  <c r="B78" i="10"/>
  <c r="T78" i="10" s="1"/>
  <c r="B77" i="10"/>
  <c r="T77" i="10" s="1"/>
  <c r="B76" i="10"/>
  <c r="T76" i="10" s="1"/>
  <c r="B75" i="10"/>
  <c r="T75" i="10" s="1"/>
  <c r="B74" i="10"/>
  <c r="T74" i="10" s="1"/>
  <c r="B73" i="10"/>
  <c r="T73" i="10" s="1"/>
  <c r="B72" i="10"/>
  <c r="T72" i="10" s="1"/>
  <c r="B71" i="10"/>
  <c r="T71" i="10" s="1"/>
  <c r="B70" i="10"/>
  <c r="T70" i="10" s="1"/>
  <c r="B69" i="10"/>
  <c r="T69" i="10" s="1"/>
  <c r="B68" i="10"/>
  <c r="T68" i="10" s="1"/>
  <c r="B67" i="10"/>
  <c r="T67" i="10" s="1"/>
  <c r="B66" i="10"/>
  <c r="T66" i="10" s="1"/>
  <c r="B65" i="10"/>
  <c r="T65" i="10" s="1"/>
  <c r="B64" i="10"/>
  <c r="T64" i="10" s="1"/>
  <c r="B63" i="10"/>
  <c r="T63" i="10" s="1"/>
  <c r="B62" i="10"/>
  <c r="T62" i="10" s="1"/>
  <c r="B61" i="10"/>
  <c r="T61" i="10" s="1"/>
  <c r="B60" i="10"/>
  <c r="T60" i="10" s="1"/>
  <c r="B59" i="10"/>
  <c r="T59" i="10" s="1"/>
  <c r="B58" i="10"/>
  <c r="T58" i="10" s="1"/>
  <c r="B57" i="10"/>
  <c r="T57" i="10" s="1"/>
  <c r="B56" i="10"/>
  <c r="T56" i="10" s="1"/>
  <c r="B55" i="10"/>
  <c r="T55" i="10" s="1"/>
  <c r="B54" i="10"/>
  <c r="T54" i="10" s="1"/>
  <c r="B53" i="10"/>
  <c r="T53" i="10" s="1"/>
  <c r="B52" i="10"/>
  <c r="T52" i="10" s="1"/>
  <c r="B51" i="10"/>
  <c r="T51" i="10" s="1"/>
  <c r="B50" i="10"/>
  <c r="T50" i="10" s="1"/>
  <c r="B49" i="10"/>
  <c r="T49" i="10" s="1"/>
  <c r="B48" i="10"/>
  <c r="T48" i="10" s="1"/>
  <c r="B47" i="10"/>
  <c r="T47" i="10" s="1"/>
  <c r="B46" i="10"/>
  <c r="T46" i="10" s="1"/>
  <c r="B45" i="10"/>
  <c r="T45" i="10" s="1"/>
  <c r="B44" i="10"/>
  <c r="T44" i="10" s="1"/>
  <c r="B43" i="10"/>
  <c r="T43" i="10" s="1"/>
  <c r="B42" i="10"/>
  <c r="T42" i="10" s="1"/>
  <c r="B41" i="10"/>
  <c r="T41" i="10" s="1"/>
  <c r="B40" i="10"/>
  <c r="T40" i="10" s="1"/>
  <c r="B39" i="10"/>
  <c r="T39" i="10" s="1"/>
  <c r="B38" i="10"/>
  <c r="T38" i="10" s="1"/>
  <c r="B37" i="10"/>
  <c r="T37" i="10" s="1"/>
  <c r="B36" i="10"/>
  <c r="T36" i="10" s="1"/>
  <c r="B35" i="10"/>
  <c r="T35" i="10" s="1"/>
  <c r="B34" i="10"/>
  <c r="T34" i="10" s="1"/>
  <c r="B33" i="10"/>
  <c r="T33" i="10" s="1"/>
  <c r="B32" i="10"/>
  <c r="T32" i="10" s="1"/>
  <c r="B31" i="10"/>
  <c r="T31" i="10" s="1"/>
  <c r="B30" i="10"/>
  <c r="T30" i="10" s="1"/>
  <c r="B29" i="10"/>
  <c r="T29" i="10" s="1"/>
  <c r="B28" i="10"/>
  <c r="T28" i="10" s="1"/>
  <c r="B27" i="10"/>
  <c r="T27" i="10" s="1"/>
  <c r="B26" i="10"/>
  <c r="T26" i="10" s="1"/>
  <c r="B25" i="10"/>
  <c r="T25" i="10" s="1"/>
  <c r="B24" i="10"/>
  <c r="T24" i="10" s="1"/>
  <c r="B23" i="10"/>
  <c r="T23" i="10" s="1"/>
  <c r="B22" i="10"/>
  <c r="T22" i="10" s="1"/>
  <c r="B21" i="10"/>
  <c r="T21" i="10" s="1"/>
  <c r="B20" i="10"/>
  <c r="T20" i="10" s="1"/>
  <c r="B19" i="10"/>
  <c r="T19" i="10" s="1"/>
  <c r="B18" i="10"/>
  <c r="T18" i="10" s="1"/>
  <c r="B17" i="10"/>
  <c r="T17" i="10" s="1"/>
  <c r="B16" i="10"/>
  <c r="T16" i="10" s="1"/>
  <c r="B15" i="10"/>
  <c r="T15" i="10" s="1"/>
  <c r="B14" i="10"/>
  <c r="T14" i="10" s="1"/>
  <c r="B13" i="10"/>
  <c r="T13" i="10" s="1"/>
  <c r="B13" i="11" l="1"/>
  <c r="T992" i="10"/>
  <c r="S992" i="10" s="1"/>
  <c r="T1172" i="10"/>
  <c r="S1172" i="10" s="1"/>
  <c r="T1184" i="10"/>
  <c r="S1184" i="10" s="1"/>
  <c r="T1232" i="10"/>
  <c r="S1232" i="10" s="1"/>
  <c r="T1256" i="10"/>
  <c r="S1256" i="10" s="1"/>
  <c r="T1388" i="10"/>
  <c r="S1388" i="10" s="1"/>
  <c r="T1496" i="10"/>
  <c r="S1496" i="10" s="1"/>
  <c r="T1508" i="10"/>
  <c r="S1508" i="10" s="1"/>
  <c r="T1520" i="10"/>
  <c r="S1520" i="10" s="1"/>
  <c r="T1544" i="10"/>
  <c r="S1544" i="10" s="1"/>
  <c r="T1580" i="10"/>
  <c r="S1580" i="10" s="1"/>
  <c r="T1604" i="10"/>
  <c r="S1604" i="10" s="1"/>
  <c r="T1664" i="10"/>
  <c r="S1664" i="10" s="1"/>
  <c r="T1748" i="10"/>
  <c r="S1748" i="10" s="1"/>
  <c r="T1760" i="10"/>
  <c r="S1760" i="10" s="1"/>
  <c r="T1808" i="10"/>
  <c r="S1808" i="10" s="1"/>
  <c r="T1820" i="10"/>
  <c r="S1820" i="10" s="1"/>
  <c r="T1868" i="10"/>
  <c r="S1868" i="10" s="1"/>
  <c r="T1892" i="10"/>
  <c r="S1892" i="10" s="1"/>
  <c r="T1964" i="10"/>
  <c r="S1964" i="10" s="1"/>
  <c r="T1976" i="10"/>
  <c r="S1976" i="10" s="1"/>
  <c r="T1988" i="10"/>
  <c r="S1988" i="10" s="1"/>
  <c r="T2000" i="10"/>
  <c r="S2000" i="10" s="1"/>
  <c r="T306" i="10"/>
  <c r="S306" i="10" s="1"/>
  <c r="T1663" i="10"/>
  <c r="S1663" i="10" s="1"/>
  <c r="T1807" i="10"/>
  <c r="S1807" i="10" s="1"/>
  <c r="T1314" i="10"/>
  <c r="S1314" i="10" s="1"/>
  <c r="T1830" i="10"/>
  <c r="S1830" i="10" s="1"/>
  <c r="T1339" i="10"/>
  <c r="S1339" i="10" s="1"/>
  <c r="AF12" i="11"/>
  <c r="F19" i="1" s="1"/>
  <c r="S365" i="10"/>
  <c r="S437" i="10"/>
  <c r="S509" i="10"/>
  <c r="S533" i="10"/>
  <c r="S605" i="10"/>
  <c r="S617" i="10"/>
  <c r="S881" i="10"/>
  <c r="S1025" i="10"/>
  <c r="S1361" i="10"/>
  <c r="S1481" i="10"/>
  <c r="S1541" i="10"/>
  <c r="S1625" i="10"/>
  <c r="S1709" i="10"/>
  <c r="S1937" i="10"/>
  <c r="S1997" i="10"/>
  <c r="S390" i="10"/>
  <c r="S546" i="10"/>
  <c r="S1050" i="10"/>
  <c r="S1170" i="10"/>
  <c r="S1290" i="10"/>
  <c r="S1350" i="10"/>
  <c r="S1434" i="10"/>
  <c r="S1602" i="10"/>
  <c r="S1638" i="10"/>
  <c r="S1686" i="10"/>
  <c r="S103" i="10"/>
  <c r="S763" i="10"/>
  <c r="S787" i="10"/>
  <c r="S835" i="10"/>
  <c r="S1075" i="10"/>
  <c r="S1195" i="10"/>
  <c r="S1207" i="10"/>
  <c r="S1243" i="10"/>
  <c r="S1303" i="10"/>
  <c r="S1435" i="10"/>
  <c r="S1531" i="10"/>
  <c r="S1627" i="10"/>
  <c r="S1699" i="10"/>
  <c r="S1843" i="10"/>
  <c r="S1855" i="10"/>
  <c r="S1963" i="10"/>
  <c r="S1999" i="10"/>
  <c r="S20" i="10"/>
  <c r="S44" i="10"/>
  <c r="S56" i="10"/>
  <c r="S80" i="10"/>
  <c r="S92" i="10"/>
  <c r="S104" i="10"/>
  <c r="S152" i="10"/>
  <c r="S164" i="10"/>
  <c r="S176" i="10"/>
  <c r="S200" i="10"/>
  <c r="S212" i="10"/>
  <c r="S224" i="10"/>
  <c r="S260" i="10"/>
  <c r="S272" i="10"/>
  <c r="S296" i="10"/>
  <c r="S308" i="10"/>
  <c r="S320" i="10"/>
  <c r="S356" i="10"/>
  <c r="S380" i="10"/>
  <c r="S416" i="10"/>
  <c r="S428" i="10"/>
  <c r="S452" i="10"/>
  <c r="S464" i="10"/>
  <c r="S476" i="10"/>
  <c r="S488" i="10"/>
  <c r="S512" i="10"/>
  <c r="S524" i="10"/>
  <c r="S536" i="10"/>
  <c r="S548" i="10"/>
  <c r="S572" i="10"/>
  <c r="S584" i="10"/>
  <c r="S596" i="10"/>
  <c r="S632" i="10"/>
  <c r="S644" i="10"/>
  <c r="S656" i="10"/>
  <c r="S692" i="10"/>
  <c r="S704" i="10"/>
  <c r="S728" i="10"/>
  <c r="S740" i="10"/>
  <c r="S788" i="10"/>
  <c r="S800" i="10"/>
  <c r="S812" i="10"/>
  <c r="S824" i="10"/>
  <c r="S860" i="10"/>
  <c r="S872" i="10"/>
  <c r="S920" i="10"/>
  <c r="S932" i="10"/>
  <c r="S944" i="10"/>
  <c r="S968" i="10"/>
  <c r="S1004" i="10"/>
  <c r="S1040" i="10"/>
  <c r="S1052" i="10"/>
  <c r="S1100" i="10"/>
  <c r="S1112" i="10"/>
  <c r="S1160" i="10"/>
  <c r="S1220" i="10"/>
  <c r="S1268" i="10"/>
  <c r="S1304" i="10"/>
  <c r="S1316" i="10"/>
  <c r="S1328" i="10"/>
  <c r="S1364" i="10"/>
  <c r="S1376" i="10"/>
  <c r="S1436" i="10"/>
  <c r="S1448" i="10"/>
  <c r="S1472" i="10"/>
  <c r="S1532" i="10"/>
  <c r="S1556" i="10"/>
  <c r="S1592" i="10"/>
  <c r="S1712" i="10"/>
  <c r="S1772" i="10"/>
  <c r="S1784" i="10"/>
  <c r="S1832" i="10"/>
  <c r="S1880" i="10"/>
  <c r="S1940" i="10"/>
  <c r="S690" i="10"/>
  <c r="S810" i="10"/>
  <c r="S834" i="10"/>
  <c r="S1002" i="10"/>
  <c r="S1494" i="10"/>
  <c r="S1614" i="10"/>
  <c r="S1710" i="10"/>
  <c r="S1746" i="10"/>
  <c r="S319" i="10"/>
  <c r="S355" i="10"/>
  <c r="S487" i="10"/>
  <c r="S511" i="10"/>
  <c r="S631" i="10"/>
  <c r="S775" i="10"/>
  <c r="S799" i="10"/>
  <c r="S847" i="10"/>
  <c r="S1003" i="10"/>
  <c r="S1039" i="10"/>
  <c r="S1087" i="10"/>
  <c r="S1255" i="10"/>
  <c r="S1291" i="10"/>
  <c r="S1615" i="10"/>
  <c r="S1711" i="10"/>
  <c r="S1879" i="10"/>
  <c r="S1903" i="10"/>
  <c r="S1939" i="10"/>
  <c r="S1975" i="10"/>
  <c r="S102" i="10"/>
  <c r="S186" i="10"/>
  <c r="S234" i="10"/>
  <c r="S270" i="10"/>
  <c r="S378" i="10"/>
  <c r="S402" i="10"/>
  <c r="S630" i="10"/>
  <c r="S750" i="10"/>
  <c r="S894" i="10"/>
  <c r="S990" i="10"/>
  <c r="S1206" i="10"/>
  <c r="S1218" i="10"/>
  <c r="S1242" i="10"/>
  <c r="S1278" i="10"/>
  <c r="S1338" i="10"/>
  <c r="S1362" i="10"/>
  <c r="S1422" i="10"/>
  <c r="S1482" i="10"/>
  <c r="S1542" i="10"/>
  <c r="S1578" i="10"/>
  <c r="S1878" i="10"/>
  <c r="S1938" i="10"/>
  <c r="S1950" i="10"/>
  <c r="S91" i="10"/>
  <c r="S139" i="10"/>
  <c r="S187" i="10"/>
  <c r="S211" i="10"/>
  <c r="S235" i="10"/>
  <c r="S391" i="10"/>
  <c r="S415" i="10"/>
  <c r="S427" i="10"/>
  <c r="S463" i="10"/>
  <c r="S499" i="10"/>
  <c r="S571" i="10"/>
  <c r="S751" i="10"/>
  <c r="S943" i="10"/>
  <c r="S955" i="10"/>
  <c r="S1063" i="10"/>
  <c r="S1111" i="10"/>
  <c r="S1159" i="10"/>
  <c r="S1399" i="10"/>
  <c r="S1471" i="10"/>
  <c r="S1483" i="10"/>
  <c r="S1507" i="10"/>
  <c r="S1555" i="10"/>
  <c r="S1567" i="10"/>
  <c r="S1687" i="10"/>
  <c r="S1735" i="10"/>
  <c r="S1747" i="10"/>
  <c r="S1795" i="10"/>
  <c r="S1987" i="10"/>
  <c r="S162" i="10"/>
  <c r="S198" i="10"/>
  <c r="S294" i="10"/>
  <c r="S318" i="10"/>
  <c r="S366" i="10"/>
  <c r="S450" i="10"/>
  <c r="S474" i="10"/>
  <c r="S738" i="10"/>
  <c r="S882" i="10"/>
  <c r="S1302" i="10"/>
  <c r="S1722" i="10"/>
  <c r="S1770" i="10"/>
  <c r="S1902" i="10"/>
  <c r="S691" i="10"/>
  <c r="S715" i="10"/>
  <c r="S907" i="10"/>
  <c r="S12" i="10"/>
  <c r="S24" i="10"/>
  <c r="S36" i="10"/>
  <c r="S48" i="10"/>
  <c r="S60" i="10"/>
  <c r="S72" i="10"/>
  <c r="S84" i="10"/>
  <c r="S96" i="10"/>
  <c r="S108" i="10"/>
  <c r="S120" i="10"/>
  <c r="S132" i="10"/>
  <c r="S144" i="10"/>
  <c r="S156" i="10"/>
  <c r="S168" i="10"/>
  <c r="S180" i="10"/>
  <c r="S192" i="10"/>
  <c r="S204" i="10"/>
  <c r="S216" i="10"/>
  <c r="S228" i="10"/>
  <c r="S240" i="10"/>
  <c r="S252" i="10"/>
  <c r="S264" i="10"/>
  <c r="S276" i="10"/>
  <c r="S288" i="10"/>
  <c r="S300" i="10"/>
  <c r="S312" i="10"/>
  <c r="S324" i="10"/>
  <c r="S336" i="10"/>
  <c r="S348" i="10"/>
  <c r="S360" i="10"/>
  <c r="S372" i="10"/>
  <c r="S384" i="10"/>
  <c r="S396" i="10"/>
  <c r="S408" i="10"/>
  <c r="S420" i="10"/>
  <c r="S432" i="10"/>
  <c r="S444" i="10"/>
  <c r="S456" i="10"/>
  <c r="S468" i="10"/>
  <c r="S480" i="10"/>
  <c r="S492" i="10"/>
  <c r="S504" i="10"/>
  <c r="S516" i="10"/>
  <c r="S528" i="10"/>
  <c r="S540" i="10"/>
  <c r="S552" i="10"/>
  <c r="S564" i="10"/>
  <c r="S576" i="10"/>
  <c r="S588" i="10"/>
  <c r="S600" i="10"/>
  <c r="S612" i="10"/>
  <c r="S624" i="10"/>
  <c r="S636" i="10"/>
  <c r="S648" i="10"/>
  <c r="S660" i="10"/>
  <c r="S672" i="10"/>
  <c r="S684" i="10"/>
  <c r="S696" i="10"/>
  <c r="S708" i="10"/>
  <c r="S720" i="10"/>
  <c r="S732" i="10"/>
  <c r="S744" i="10"/>
  <c r="S756" i="10"/>
  <c r="S768" i="10"/>
  <c r="S780" i="10"/>
  <c r="S792" i="10"/>
  <c r="S804" i="10"/>
  <c r="S816" i="10"/>
  <c r="S828" i="10"/>
  <c r="S840" i="10"/>
  <c r="S852" i="10"/>
  <c r="S864" i="10"/>
  <c r="S876" i="10"/>
  <c r="S888" i="10"/>
  <c r="S900" i="10"/>
  <c r="S912" i="10"/>
  <c r="S924" i="10"/>
  <c r="S936" i="10"/>
  <c r="S948" i="10"/>
  <c r="S960" i="10"/>
  <c r="S972" i="10"/>
  <c r="S984" i="10"/>
  <c r="S996" i="10"/>
  <c r="S1008" i="10"/>
  <c r="S1020" i="10"/>
  <c r="S1032" i="10"/>
  <c r="S1044" i="10"/>
  <c r="S1056" i="10"/>
  <c r="S1068" i="10"/>
  <c r="S1080" i="10"/>
  <c r="S1092" i="10"/>
  <c r="S1104" i="10"/>
  <c r="S1116" i="10"/>
  <c r="S1128" i="10"/>
  <c r="S1140" i="10"/>
  <c r="S1152" i="10"/>
  <c r="S1164" i="10"/>
  <c r="S1176" i="10"/>
  <c r="S1188" i="10"/>
  <c r="S1200" i="10"/>
  <c r="S1212" i="10"/>
  <c r="S1224" i="10"/>
  <c r="S1236" i="10"/>
  <c r="S1248" i="10"/>
  <c r="S1260" i="10"/>
  <c r="S1272" i="10"/>
  <c r="S1284" i="10"/>
  <c r="S1296" i="10"/>
  <c r="S1308" i="10"/>
  <c r="S1320" i="10"/>
  <c r="S1332" i="10"/>
  <c r="S1344" i="10"/>
  <c r="S1356" i="10"/>
  <c r="S1368" i="10"/>
  <c r="S1380" i="10"/>
  <c r="S1392" i="10"/>
  <c r="S1404" i="10"/>
  <c r="S1416" i="10"/>
  <c r="S1428" i="10"/>
  <c r="S1440" i="10"/>
  <c r="S1452" i="10"/>
  <c r="S1464" i="10"/>
  <c r="S1476" i="10"/>
  <c r="S1488" i="10"/>
  <c r="S1500" i="10"/>
  <c r="S1512" i="10"/>
  <c r="S1524" i="10"/>
  <c r="S1536" i="10"/>
  <c r="S1548" i="10"/>
  <c r="S1560" i="10"/>
  <c r="S1572" i="10"/>
  <c r="S1584" i="10"/>
  <c r="S1596" i="10"/>
  <c r="S1608" i="10"/>
  <c r="S1620" i="10"/>
  <c r="S1632" i="10"/>
  <c r="S1644" i="10"/>
  <c r="S1656" i="10"/>
  <c r="S1668" i="10"/>
  <c r="S1680" i="10"/>
  <c r="S1692" i="10"/>
  <c r="S1704" i="10"/>
  <c r="S1716" i="10"/>
  <c r="S1728" i="10"/>
  <c r="S1740" i="10"/>
  <c r="S1752" i="10"/>
  <c r="S1764" i="10"/>
  <c r="S1776" i="10"/>
  <c r="S1788" i="10"/>
  <c r="S1800" i="10"/>
  <c r="S1812" i="10"/>
  <c r="S1824" i="10"/>
  <c r="S1836" i="10"/>
  <c r="S1848" i="10"/>
  <c r="S1860" i="10"/>
  <c r="S1872" i="10"/>
  <c r="S1884" i="10"/>
  <c r="S1896" i="10"/>
  <c r="S1908" i="10"/>
  <c r="S1920" i="10"/>
  <c r="S1932" i="10"/>
  <c r="S1944" i="10"/>
  <c r="S1956" i="10"/>
  <c r="S1968" i="10"/>
  <c r="S1980" i="10"/>
  <c r="S1992" i="10"/>
  <c r="S13" i="10"/>
  <c r="S25" i="10"/>
  <c r="S37" i="10"/>
  <c r="S49" i="10"/>
  <c r="S61" i="10"/>
  <c r="S73" i="10"/>
  <c r="S85" i="10"/>
  <c r="S97" i="10"/>
  <c r="S109" i="10"/>
  <c r="S121" i="10"/>
  <c r="S133" i="10"/>
  <c r="S145" i="10"/>
  <c r="S157" i="10"/>
  <c r="S169" i="10"/>
  <c r="S181" i="10"/>
  <c r="S193" i="10"/>
  <c r="S205" i="10"/>
  <c r="S217" i="10"/>
  <c r="S229" i="10"/>
  <c r="S241" i="10"/>
  <c r="S253" i="10"/>
  <c r="S265" i="10"/>
  <c r="S277" i="10"/>
  <c r="S289" i="10"/>
  <c r="S301" i="10"/>
  <c r="S313" i="10"/>
  <c r="S325" i="10"/>
  <c r="S337" i="10"/>
  <c r="S349" i="10"/>
  <c r="S361" i="10"/>
  <c r="S373" i="10"/>
  <c r="S385" i="10"/>
  <c r="S397" i="10"/>
  <c r="S409" i="10"/>
  <c r="S421" i="10"/>
  <c r="S433" i="10"/>
  <c r="S445" i="10"/>
  <c r="S457" i="10"/>
  <c r="S469" i="10"/>
  <c r="S481" i="10"/>
  <c r="S493" i="10"/>
  <c r="S505" i="10"/>
  <c r="S517" i="10"/>
  <c r="S529" i="10"/>
  <c r="S541" i="10"/>
  <c r="S553" i="10"/>
  <c r="S565" i="10"/>
  <c r="S577" i="10"/>
  <c r="S589" i="10"/>
  <c r="S601" i="10"/>
  <c r="S613" i="10"/>
  <c r="S625" i="10"/>
  <c r="S637" i="10"/>
  <c r="S649" i="10"/>
  <c r="S661" i="10"/>
  <c r="S673" i="10"/>
  <c r="S685" i="10"/>
  <c r="S697" i="10"/>
  <c r="S709" i="10"/>
  <c r="S721" i="10"/>
  <c r="S733" i="10"/>
  <c r="S745" i="10"/>
  <c r="S757" i="10"/>
  <c r="S769" i="10"/>
  <c r="S781" i="10"/>
  <c r="S793" i="10"/>
  <c r="S805" i="10"/>
  <c r="S817" i="10"/>
  <c r="S829" i="10"/>
  <c r="S841" i="10"/>
  <c r="S853" i="10"/>
  <c r="S865" i="10"/>
  <c r="S877" i="10"/>
  <c r="S889" i="10"/>
  <c r="S901" i="10"/>
  <c r="S913" i="10"/>
  <c r="S925" i="10"/>
  <c r="S937" i="10"/>
  <c r="S949" i="10"/>
  <c r="S961" i="10"/>
  <c r="S973" i="10"/>
  <c r="S985" i="10"/>
  <c r="S997" i="10"/>
  <c r="S1009" i="10"/>
  <c r="S1021" i="10"/>
  <c r="S1033" i="10"/>
  <c r="S1045" i="10"/>
  <c r="S1057" i="10"/>
  <c r="S1069" i="10"/>
  <c r="S1081" i="10"/>
  <c r="S1093" i="10"/>
  <c r="S1105" i="10"/>
  <c r="S1117" i="10"/>
  <c r="S1129" i="10"/>
  <c r="S1141" i="10"/>
  <c r="S1153" i="10"/>
  <c r="S1165" i="10"/>
  <c r="S1177" i="10"/>
  <c r="S1189" i="10"/>
  <c r="S1201" i="10"/>
  <c r="S1213" i="10"/>
  <c r="S1225" i="10"/>
  <c r="S1237" i="10"/>
  <c r="S1249" i="10"/>
  <c r="S1261" i="10"/>
  <c r="S1273" i="10"/>
  <c r="S1285" i="10"/>
  <c r="S1297" i="10"/>
  <c r="S1309" i="10"/>
  <c r="S1321" i="10"/>
  <c r="S1333" i="10"/>
  <c r="S1345" i="10"/>
  <c r="S1357" i="10"/>
  <c r="S1369" i="10"/>
  <c r="S1381" i="10"/>
  <c r="S1393" i="10"/>
  <c r="S1405" i="10"/>
  <c r="S1417" i="10"/>
  <c r="S1429" i="10"/>
  <c r="S1441" i="10"/>
  <c r="S1453" i="10"/>
  <c r="S1465" i="10"/>
  <c r="S1477" i="10"/>
  <c r="S1489" i="10"/>
  <c r="S1501" i="10"/>
  <c r="S1513" i="10"/>
  <c r="S1525" i="10"/>
  <c r="S1537" i="10"/>
  <c r="S1549" i="10"/>
  <c r="S1561" i="10"/>
  <c r="S1573" i="10"/>
  <c r="S1585" i="10"/>
  <c r="S1597" i="10"/>
  <c r="S1609" i="10"/>
  <c r="S1621" i="10"/>
  <c r="S1633" i="10"/>
  <c r="S1645" i="10"/>
  <c r="S1657" i="10"/>
  <c r="S1669" i="10"/>
  <c r="S1681" i="10"/>
  <c r="S1693" i="10"/>
  <c r="S1705" i="10"/>
  <c r="S1717" i="10"/>
  <c r="S1729" i="10"/>
  <c r="S1741" i="10"/>
  <c r="S1753" i="10"/>
  <c r="S1765" i="10"/>
  <c r="S1777" i="10"/>
  <c r="S1789" i="10"/>
  <c r="S1801" i="10"/>
  <c r="S1813" i="10"/>
  <c r="S1825" i="10"/>
  <c r="S1837" i="10"/>
  <c r="S1849" i="10"/>
  <c r="S1861" i="10"/>
  <c r="S1873" i="10"/>
  <c r="S1885" i="10"/>
  <c r="S1897" i="10"/>
  <c r="S1909" i="10"/>
  <c r="S1921" i="10"/>
  <c r="S1933" i="10"/>
  <c r="S1945" i="10"/>
  <c r="S1957" i="10"/>
  <c r="S1969" i="10"/>
  <c r="S1981" i="10"/>
  <c r="S1993" i="10"/>
  <c r="S14" i="10"/>
  <c r="S26" i="10"/>
  <c r="S38" i="10"/>
  <c r="S50" i="10"/>
  <c r="S62" i="10"/>
  <c r="S74" i="10"/>
  <c r="S86" i="10"/>
  <c r="S98" i="10"/>
  <c r="S110" i="10"/>
  <c r="S122" i="10"/>
  <c r="S134" i="10"/>
  <c r="S146" i="10"/>
  <c r="S158" i="10"/>
  <c r="S170" i="10"/>
  <c r="S182" i="10"/>
  <c r="S194" i="10"/>
  <c r="S206" i="10"/>
  <c r="S218" i="10"/>
  <c r="S230" i="10"/>
  <c r="S242" i="10"/>
  <c r="S254" i="10"/>
  <c r="S266" i="10"/>
  <c r="S278" i="10"/>
  <c r="S290" i="10"/>
  <c r="S302" i="10"/>
  <c r="S314" i="10"/>
  <c r="S326" i="10"/>
  <c r="S338" i="10"/>
  <c r="S350" i="10"/>
  <c r="S362" i="10"/>
  <c r="S374" i="10"/>
  <c r="S386" i="10"/>
  <c r="S398" i="10"/>
  <c r="S410" i="10"/>
  <c r="S422" i="10"/>
  <c r="S434" i="10"/>
  <c r="S446" i="10"/>
  <c r="S458" i="10"/>
  <c r="S470" i="10"/>
  <c r="S482" i="10"/>
  <c r="S494" i="10"/>
  <c r="S506" i="10"/>
  <c r="S518" i="10"/>
  <c r="S530" i="10"/>
  <c r="S542" i="10"/>
  <c r="S554" i="10"/>
  <c r="S566" i="10"/>
  <c r="S578" i="10"/>
  <c r="S590" i="10"/>
  <c r="S602" i="10"/>
  <c r="S614" i="10"/>
  <c r="S626" i="10"/>
  <c r="S638" i="10"/>
  <c r="S650" i="10"/>
  <c r="S662" i="10"/>
  <c r="S674" i="10"/>
  <c r="S686" i="10"/>
  <c r="S698" i="10"/>
  <c r="S710" i="10"/>
  <c r="S722" i="10"/>
  <c r="S734" i="10"/>
  <c r="S746" i="10"/>
  <c r="S758" i="10"/>
  <c r="S770" i="10"/>
  <c r="S782" i="10"/>
  <c r="S794" i="10"/>
  <c r="S806" i="10"/>
  <c r="S818" i="10"/>
  <c r="S830" i="10"/>
  <c r="S842" i="10"/>
  <c r="S854" i="10"/>
  <c r="S866" i="10"/>
  <c r="S878" i="10"/>
  <c r="S890" i="10"/>
  <c r="S902" i="10"/>
  <c r="S914" i="10"/>
  <c r="S926" i="10"/>
  <c r="S938" i="10"/>
  <c r="S950" i="10"/>
  <c r="S962" i="10"/>
  <c r="S974" i="10"/>
  <c r="S986" i="10"/>
  <c r="S998" i="10"/>
  <c r="S1010" i="10"/>
  <c r="S1022" i="10"/>
  <c r="S1034" i="10"/>
  <c r="S1046" i="10"/>
  <c r="S1058" i="10"/>
  <c r="S1070" i="10"/>
  <c r="S1082" i="10"/>
  <c r="S1094" i="10"/>
  <c r="S1106" i="10"/>
  <c r="S1118" i="10"/>
  <c r="S1130" i="10"/>
  <c r="S1142" i="10"/>
  <c r="S1154" i="10"/>
  <c r="S1166" i="10"/>
  <c r="S1178" i="10"/>
  <c r="S1190" i="10"/>
  <c r="S1202" i="10"/>
  <c r="S1214" i="10"/>
  <c r="S1226" i="10"/>
  <c r="S1238" i="10"/>
  <c r="S1250" i="10"/>
  <c r="S1262" i="10"/>
  <c r="S1274" i="10"/>
  <c r="S1286" i="10"/>
  <c r="S1298" i="10"/>
  <c r="S1310" i="10"/>
  <c r="S1322" i="10"/>
  <c r="S1334" i="10"/>
  <c r="S1346" i="10"/>
  <c r="S1358" i="10"/>
  <c r="S1370" i="10"/>
  <c r="S1382" i="10"/>
  <c r="S1394" i="10"/>
  <c r="S1406" i="10"/>
  <c r="S1418" i="10"/>
  <c r="S1430" i="10"/>
  <c r="S1442" i="10"/>
  <c r="S1454" i="10"/>
  <c r="S1466" i="10"/>
  <c r="S1478" i="10"/>
  <c r="S1490" i="10"/>
  <c r="S1502" i="10"/>
  <c r="S1514" i="10"/>
  <c r="S1526" i="10"/>
  <c r="S1538" i="10"/>
  <c r="S1550" i="10"/>
  <c r="S1562" i="10"/>
  <c r="S1574" i="10"/>
  <c r="S1586" i="10"/>
  <c r="S1598" i="10"/>
  <c r="S1610" i="10"/>
  <c r="S1622" i="10"/>
  <c r="S1634" i="10"/>
  <c r="S1646" i="10"/>
  <c r="S1658" i="10"/>
  <c r="S1670" i="10"/>
  <c r="S1682" i="10"/>
  <c r="S1694" i="10"/>
  <c r="S1706" i="10"/>
  <c r="S1718" i="10"/>
  <c r="S1730" i="10"/>
  <c r="S1742" i="10"/>
  <c r="S1754" i="10"/>
  <c r="S1766" i="10"/>
  <c r="S1778" i="10"/>
  <c r="S1790" i="10"/>
  <c r="S1802" i="10"/>
  <c r="S1814" i="10"/>
  <c r="S1826" i="10"/>
  <c r="S1838" i="10"/>
  <c r="S1850" i="10"/>
  <c r="S1862" i="10"/>
  <c r="S1874" i="10"/>
  <c r="S1886" i="10"/>
  <c r="S1898" i="10"/>
  <c r="S1910" i="10"/>
  <c r="S1922" i="10"/>
  <c r="S1934" i="10"/>
  <c r="S1946" i="10"/>
  <c r="S1958" i="10"/>
  <c r="S1970" i="10"/>
  <c r="S1982" i="10"/>
  <c r="S1994" i="10"/>
  <c r="S27" i="10"/>
  <c r="S39" i="10"/>
  <c r="S51" i="10"/>
  <c r="S63" i="10"/>
  <c r="S75" i="10"/>
  <c r="S87" i="10"/>
  <c r="S99" i="10"/>
  <c r="S111" i="10"/>
  <c r="S123" i="10"/>
  <c r="S135" i="10"/>
  <c r="S147" i="10"/>
  <c r="S159" i="10"/>
  <c r="S171" i="10"/>
  <c r="S183" i="10"/>
  <c r="S195" i="10"/>
  <c r="S207" i="10"/>
  <c r="S219" i="10"/>
  <c r="S231" i="10"/>
  <c r="S243" i="10"/>
  <c r="S255" i="10"/>
  <c r="S267" i="10"/>
  <c r="S279" i="10"/>
  <c r="S291" i="10"/>
  <c r="S303" i="10"/>
  <c r="S315" i="10"/>
  <c r="S327" i="10"/>
  <c r="S339" i="10"/>
  <c r="S351" i="10"/>
  <c r="S363" i="10"/>
  <c r="S375" i="10"/>
  <c r="S387" i="10"/>
  <c r="S399" i="10"/>
  <c r="S411" i="10"/>
  <c r="S423" i="10"/>
  <c r="S435" i="10"/>
  <c r="S447" i="10"/>
  <c r="S459" i="10"/>
  <c r="S471" i="10"/>
  <c r="S483" i="10"/>
  <c r="S495" i="10"/>
  <c r="S507" i="10"/>
  <c r="S519" i="10"/>
  <c r="S531" i="10"/>
  <c r="S543" i="10"/>
  <c r="S555" i="10"/>
  <c r="S567" i="10"/>
  <c r="S579" i="10"/>
  <c r="S591" i="10"/>
  <c r="S603" i="10"/>
  <c r="S615" i="10"/>
  <c r="S627" i="10"/>
  <c r="S639" i="10"/>
  <c r="S651" i="10"/>
  <c r="S663" i="10"/>
  <c r="S675" i="10"/>
  <c r="S687" i="10"/>
  <c r="S699" i="10"/>
  <c r="S711" i="10"/>
  <c r="S723" i="10"/>
  <c r="S735" i="10"/>
  <c r="S747" i="10"/>
  <c r="S759" i="10"/>
  <c r="S771" i="10"/>
  <c r="S783" i="10"/>
  <c r="S795" i="10"/>
  <c r="S807" i="10"/>
  <c r="S819" i="10"/>
  <c r="S831" i="10"/>
  <c r="S843" i="10"/>
  <c r="S855" i="10"/>
  <c r="S867" i="10"/>
  <c r="S879" i="10"/>
  <c r="S891" i="10"/>
  <c r="S903" i="10"/>
  <c r="S915" i="10"/>
  <c r="S927" i="10"/>
  <c r="S939" i="10"/>
  <c r="S951" i="10"/>
  <c r="S963" i="10"/>
  <c r="S975" i="10"/>
  <c r="S987" i="10"/>
  <c r="S999" i="10"/>
  <c r="S1011" i="10"/>
  <c r="S1023" i="10"/>
  <c r="S1035" i="10"/>
  <c r="S1047" i="10"/>
  <c r="S1059" i="10"/>
  <c r="S1071" i="10"/>
  <c r="S1083" i="10"/>
  <c r="S1095" i="10"/>
  <c r="S1107" i="10"/>
  <c r="S1119" i="10"/>
  <c r="S1131" i="10"/>
  <c r="S1143" i="10"/>
  <c r="S1155" i="10"/>
  <c r="S1167" i="10"/>
  <c r="S1179" i="10"/>
  <c r="S1191" i="10"/>
  <c r="S1203" i="10"/>
  <c r="S1215" i="10"/>
  <c r="S1227" i="10"/>
  <c r="S1239" i="10"/>
  <c r="S1251" i="10"/>
  <c r="S1263" i="10"/>
  <c r="S1275" i="10"/>
  <c r="S1287" i="10"/>
  <c r="S1299" i="10"/>
  <c r="S1311" i="10"/>
  <c r="S1323" i="10"/>
  <c r="S1335" i="10"/>
  <c r="S1347" i="10"/>
  <c r="S1359" i="10"/>
  <c r="S1371" i="10"/>
  <c r="S1383" i="10"/>
  <c r="S1395" i="10"/>
  <c r="S1407" i="10"/>
  <c r="S1419" i="10"/>
  <c r="S1431" i="10"/>
  <c r="S1443" i="10"/>
  <c r="S1455" i="10"/>
  <c r="S1467" i="10"/>
  <c r="S1479" i="10"/>
  <c r="S1491" i="10"/>
  <c r="S1503" i="10"/>
  <c r="S1515" i="10"/>
  <c r="S1527" i="10"/>
  <c r="S1539" i="10"/>
  <c r="S1551" i="10"/>
  <c r="S1563" i="10"/>
  <c r="S1575" i="10"/>
  <c r="S1587" i="10"/>
  <c r="S1599" i="10"/>
  <c r="S1611" i="10"/>
  <c r="S1623" i="10"/>
  <c r="S1635" i="10"/>
  <c r="S1647" i="10"/>
  <c r="S1659" i="10"/>
  <c r="S1671" i="10"/>
  <c r="S1683" i="10"/>
  <c r="S1695" i="10"/>
  <c r="S1707" i="10"/>
  <c r="S1719" i="10"/>
  <c r="S1731" i="10"/>
  <c r="S1743" i="10"/>
  <c r="S1755" i="10"/>
  <c r="S1767" i="10"/>
  <c r="S1779" i="10"/>
  <c r="S1791" i="10"/>
  <c r="S1803" i="10"/>
  <c r="S1815" i="10"/>
  <c r="S1827" i="10"/>
  <c r="S1839" i="10"/>
  <c r="S1851" i="10"/>
  <c r="S1863" i="10"/>
  <c r="S1875" i="10"/>
  <c r="S1887" i="10"/>
  <c r="S1899" i="10"/>
  <c r="S1911" i="10"/>
  <c r="S1923" i="10"/>
  <c r="S1935" i="10"/>
  <c r="S1947" i="10"/>
  <c r="S1959" i="10"/>
  <c r="S1971" i="10"/>
  <c r="S1983" i="10"/>
  <c r="S1995" i="10"/>
  <c r="S16" i="10"/>
  <c r="S28" i="10"/>
  <c r="S40" i="10"/>
  <c r="S52" i="10"/>
  <c r="S64" i="10"/>
  <c r="S76" i="10"/>
  <c r="S88" i="10"/>
  <c r="S100" i="10"/>
  <c r="S112" i="10"/>
  <c r="S124" i="10"/>
  <c r="S136" i="10"/>
  <c r="S148" i="10"/>
  <c r="S160" i="10"/>
  <c r="S172" i="10"/>
  <c r="S184" i="10"/>
  <c r="S196" i="10"/>
  <c r="S208" i="10"/>
  <c r="S220" i="10"/>
  <c r="S232" i="10"/>
  <c r="S244" i="10"/>
  <c r="S256" i="10"/>
  <c r="S268" i="10"/>
  <c r="S280" i="10"/>
  <c r="S292" i="10"/>
  <c r="S304" i="10"/>
  <c r="S316" i="10"/>
  <c r="S328" i="10"/>
  <c r="S340" i="10"/>
  <c r="S352" i="10"/>
  <c r="S364" i="10"/>
  <c r="S376" i="10"/>
  <c r="S388" i="10"/>
  <c r="S400" i="10"/>
  <c r="S412" i="10"/>
  <c r="S424" i="10"/>
  <c r="S436" i="10"/>
  <c r="S448" i="10"/>
  <c r="S460" i="10"/>
  <c r="S472" i="10"/>
  <c r="S484" i="10"/>
  <c r="S496" i="10"/>
  <c r="S508" i="10"/>
  <c r="S520" i="10"/>
  <c r="S532" i="10"/>
  <c r="S544" i="10"/>
  <c r="S556" i="10"/>
  <c r="S568" i="10"/>
  <c r="S580" i="10"/>
  <c r="S592" i="10"/>
  <c r="S604" i="10"/>
  <c r="S616" i="10"/>
  <c r="S628" i="10"/>
  <c r="S640" i="10"/>
  <c r="S652" i="10"/>
  <c r="S664" i="10"/>
  <c r="S676" i="10"/>
  <c r="S688" i="10"/>
  <c r="S700" i="10"/>
  <c r="S712" i="10"/>
  <c r="S724" i="10"/>
  <c r="S736" i="10"/>
  <c r="S748" i="10"/>
  <c r="S760" i="10"/>
  <c r="S772" i="10"/>
  <c r="S784" i="10"/>
  <c r="S796" i="10"/>
  <c r="S808" i="10"/>
  <c r="S820" i="10"/>
  <c r="S832" i="10"/>
  <c r="S844" i="10"/>
  <c r="S856" i="10"/>
  <c r="S868" i="10"/>
  <c r="S880" i="10"/>
  <c r="S892" i="10"/>
  <c r="S904" i="10"/>
  <c r="S916" i="10"/>
  <c r="S928" i="10"/>
  <c r="S940" i="10"/>
  <c r="S952" i="10"/>
  <c r="S964" i="10"/>
  <c r="S976" i="10"/>
  <c r="S988" i="10"/>
  <c r="S1000" i="10"/>
  <c r="S1012" i="10"/>
  <c r="S1024" i="10"/>
  <c r="S1036" i="10"/>
  <c r="S1048" i="10"/>
  <c r="S1060" i="10"/>
  <c r="S1072" i="10"/>
  <c r="S1084" i="10"/>
  <c r="S1096" i="10"/>
  <c r="S1108" i="10"/>
  <c r="S1120" i="10"/>
  <c r="S1132" i="10"/>
  <c r="S1144" i="10"/>
  <c r="S1156" i="10"/>
  <c r="S1168" i="10"/>
  <c r="S1180" i="10"/>
  <c r="S1192" i="10"/>
  <c r="S1204" i="10"/>
  <c r="S1216" i="10"/>
  <c r="S1228" i="10"/>
  <c r="S1240" i="10"/>
  <c r="S1252" i="10"/>
  <c r="S1264" i="10"/>
  <c r="S1276" i="10"/>
  <c r="S1288" i="10"/>
  <c r="S1300" i="10"/>
  <c r="S1312" i="10"/>
  <c r="S1324" i="10"/>
  <c r="S1336" i="10"/>
  <c r="S1348" i="10"/>
  <c r="S1360" i="10"/>
  <c r="S1372" i="10"/>
  <c r="S1384" i="10"/>
  <c r="S1396" i="10"/>
  <c r="S1408" i="10"/>
  <c r="S1420" i="10"/>
  <c r="S1432" i="10"/>
  <c r="S1444" i="10"/>
  <c r="S1456" i="10"/>
  <c r="S1468" i="10"/>
  <c r="S1480" i="10"/>
  <c r="S1492" i="10"/>
  <c r="S1504" i="10"/>
  <c r="S1516" i="10"/>
  <c r="S1528" i="10"/>
  <c r="S1540" i="10"/>
  <c r="S1552" i="10"/>
  <c r="S1564" i="10"/>
  <c r="S1576" i="10"/>
  <c r="S1588" i="10"/>
  <c r="S1600" i="10"/>
  <c r="S1612" i="10"/>
  <c r="S1624" i="10"/>
  <c r="S1636" i="10"/>
  <c r="S1648" i="10"/>
  <c r="S1660" i="10"/>
  <c r="S1672" i="10"/>
  <c r="S1684" i="10"/>
  <c r="S1696" i="10"/>
  <c r="S1708" i="10"/>
  <c r="S1720" i="10"/>
  <c r="S1732" i="10"/>
  <c r="S1744" i="10"/>
  <c r="S1756" i="10"/>
  <c r="S1768" i="10"/>
  <c r="S1780" i="10"/>
  <c r="S1792" i="10"/>
  <c r="S1804" i="10"/>
  <c r="S1816" i="10"/>
  <c r="S1828" i="10"/>
  <c r="S1840" i="10"/>
  <c r="S1852" i="10"/>
  <c r="S1864" i="10"/>
  <c r="S1876" i="10"/>
  <c r="S1888" i="10"/>
  <c r="S1900" i="10"/>
  <c r="S1912" i="10"/>
  <c r="S1924" i="10"/>
  <c r="S1936" i="10"/>
  <c r="S1948" i="10"/>
  <c r="S1960" i="10"/>
  <c r="S1972" i="10"/>
  <c r="S1984" i="10"/>
  <c r="S1996" i="10"/>
  <c r="S17" i="10"/>
  <c r="S29" i="10"/>
  <c r="S41" i="10"/>
  <c r="S53" i="10"/>
  <c r="S65" i="10"/>
  <c r="S77" i="10"/>
  <c r="S89" i="10"/>
  <c r="S101" i="10"/>
  <c r="S113" i="10"/>
  <c r="S125" i="10"/>
  <c r="S137" i="10"/>
  <c r="S149" i="10"/>
  <c r="S161" i="10"/>
  <c r="S173" i="10"/>
  <c r="S185" i="10"/>
  <c r="S197" i="10"/>
  <c r="S209" i="10"/>
  <c r="S221" i="10"/>
  <c r="S233" i="10"/>
  <c r="S245" i="10"/>
  <c r="S257" i="10"/>
  <c r="S269" i="10"/>
  <c r="S281" i="10"/>
  <c r="S293" i="10"/>
  <c r="S305" i="10"/>
  <c r="S317" i="10"/>
  <c r="S329" i="10"/>
  <c r="S341" i="10"/>
  <c r="S353" i="10"/>
  <c r="S377" i="10"/>
  <c r="S389" i="10"/>
  <c r="S401" i="10"/>
  <c r="S413" i="10"/>
  <c r="S425" i="10"/>
  <c r="S449" i="10"/>
  <c r="S461" i="10"/>
  <c r="S473" i="10"/>
  <c r="S485" i="10"/>
  <c r="S497" i="10"/>
  <c r="S521" i="10"/>
  <c r="S545" i="10"/>
  <c r="S557" i="10"/>
  <c r="S569" i="10"/>
  <c r="S581" i="10"/>
  <c r="S593" i="10"/>
  <c r="S629" i="10"/>
  <c r="S641" i="10"/>
  <c r="S653" i="10"/>
  <c r="S665" i="10"/>
  <c r="S677" i="10"/>
  <c r="S689" i="10"/>
  <c r="S701" i="10"/>
  <c r="S713" i="10"/>
  <c r="S725" i="10"/>
  <c r="S737" i="10"/>
  <c r="S749" i="10"/>
  <c r="S761" i="10"/>
  <c r="S773" i="10"/>
  <c r="S785" i="10"/>
  <c r="S797" i="10"/>
  <c r="S809" i="10"/>
  <c r="S821" i="10"/>
  <c r="S833" i="10"/>
  <c r="S845" i="10"/>
  <c r="S857" i="10"/>
  <c r="S869" i="10"/>
  <c r="S893" i="10"/>
  <c r="S905" i="10"/>
  <c r="S917" i="10"/>
  <c r="S929" i="10"/>
  <c r="S941" i="10"/>
  <c r="S953" i="10"/>
  <c r="S965" i="10"/>
  <c r="S977" i="10"/>
  <c r="S989" i="10"/>
  <c r="S1001" i="10"/>
  <c r="S1013" i="10"/>
  <c r="S1037" i="10"/>
  <c r="S1049" i="10"/>
  <c r="S1061" i="10"/>
  <c r="S1073" i="10"/>
  <c r="S1085" i="10"/>
  <c r="S1097" i="10"/>
  <c r="S1109" i="10"/>
  <c r="S1121" i="10"/>
  <c r="S1133" i="10"/>
  <c r="S1145" i="10"/>
  <c r="S1157" i="10"/>
  <c r="S1169" i="10"/>
  <c r="S1181" i="10"/>
  <c r="S1193" i="10"/>
  <c r="S1205" i="10"/>
  <c r="S1217" i="10"/>
  <c r="S1229" i="10"/>
  <c r="S1241" i="10"/>
  <c r="S1253" i="10"/>
  <c r="S1265" i="10"/>
  <c r="S1277" i="10"/>
  <c r="S1289" i="10"/>
  <c r="S1301" i="10"/>
  <c r="S1313" i="10"/>
  <c r="S1325" i="10"/>
  <c r="S1337" i="10"/>
  <c r="S1349" i="10"/>
  <c r="S1373" i="10"/>
  <c r="S1385" i="10"/>
  <c r="S1397" i="10"/>
  <c r="S1409" i="10"/>
  <c r="S1421" i="10"/>
  <c r="S1433" i="10"/>
  <c r="S1445" i="10"/>
  <c r="S1457" i="10"/>
  <c r="S1469" i="10"/>
  <c r="S1493" i="10"/>
  <c r="S1505" i="10"/>
  <c r="S1517" i="10"/>
  <c r="S1529" i="10"/>
  <c r="S1553" i="10"/>
  <c r="S1565" i="10"/>
  <c r="S1577" i="10"/>
  <c r="S1589" i="10"/>
  <c r="S1601" i="10"/>
  <c r="S1613" i="10"/>
  <c r="S1637" i="10"/>
  <c r="S1649" i="10"/>
  <c r="S1661" i="10"/>
  <c r="S1673" i="10"/>
  <c r="S1685" i="10"/>
  <c r="S1697" i="10"/>
  <c r="S1721" i="10"/>
  <c r="S1733" i="10"/>
  <c r="S1745" i="10"/>
  <c r="S1757" i="10"/>
  <c r="S1769" i="10"/>
  <c r="S1781" i="10"/>
  <c r="S1793" i="10"/>
  <c r="S1805" i="10"/>
  <c r="S1817" i="10"/>
  <c r="S1829" i="10"/>
  <c r="S1841" i="10"/>
  <c r="S1853" i="10"/>
  <c r="S1865" i="10"/>
  <c r="S1877" i="10"/>
  <c r="S1889" i="10"/>
  <c r="S1901" i="10"/>
  <c r="S1913" i="10"/>
  <c r="S1925" i="10"/>
  <c r="S1949" i="10"/>
  <c r="S1961" i="10"/>
  <c r="S1973" i="10"/>
  <c r="S1985" i="10"/>
  <c r="S18" i="10"/>
  <c r="S30" i="10"/>
  <c r="S42" i="10"/>
  <c r="S54" i="10"/>
  <c r="S66" i="10"/>
  <c r="S78" i="10"/>
  <c r="S90" i="10"/>
  <c r="S114" i="10"/>
  <c r="S126" i="10"/>
  <c r="S138" i="10"/>
  <c r="S150" i="10"/>
  <c r="S174" i="10"/>
  <c r="S210" i="10"/>
  <c r="S222" i="10"/>
  <c r="S246" i="10"/>
  <c r="S258" i="10"/>
  <c r="S282" i="10"/>
  <c r="S330" i="10"/>
  <c r="S342" i="10"/>
  <c r="S354" i="10"/>
  <c r="S414" i="10"/>
  <c r="S426" i="10"/>
  <c r="S438" i="10"/>
  <c r="S462" i="10"/>
  <c r="S486" i="10"/>
  <c r="S498" i="10"/>
  <c r="S510" i="10"/>
  <c r="S522" i="10"/>
  <c r="S534" i="10"/>
  <c r="S558" i="10"/>
  <c r="S570" i="10"/>
  <c r="S582" i="10"/>
  <c r="S594" i="10"/>
  <c r="S606" i="10"/>
  <c r="S618" i="10"/>
  <c r="S642" i="10"/>
  <c r="S654" i="10"/>
  <c r="S666" i="10"/>
  <c r="S678" i="10"/>
  <c r="S702" i="10"/>
  <c r="S714" i="10"/>
  <c r="S726" i="10"/>
  <c r="S762" i="10"/>
  <c r="S774" i="10"/>
  <c r="S786" i="10"/>
  <c r="S798" i="10"/>
  <c r="S822" i="10"/>
  <c r="S846" i="10"/>
  <c r="S858" i="10"/>
  <c r="S870" i="10"/>
  <c r="S906" i="10"/>
  <c r="S918" i="10"/>
  <c r="S930" i="10"/>
  <c r="S942" i="10"/>
  <c r="S954" i="10"/>
  <c r="S966" i="10"/>
  <c r="S978" i="10"/>
  <c r="S1014" i="10"/>
  <c r="S1026" i="10"/>
  <c r="S1038" i="10"/>
  <c r="S1062" i="10"/>
  <c r="S1074" i="10"/>
  <c r="S1086" i="10"/>
  <c r="S1098" i="10"/>
  <c r="S1110" i="10"/>
  <c r="S1122" i="10"/>
  <c r="S1134" i="10"/>
  <c r="S1146" i="10"/>
  <c r="S1158" i="10"/>
  <c r="S1182" i="10"/>
  <c r="S1194" i="10"/>
  <c r="S1230" i="10"/>
  <c r="S1254" i="10"/>
  <c r="S1266" i="10"/>
  <c r="S1326" i="10"/>
  <c r="S1374" i="10"/>
  <c r="S1386" i="10"/>
  <c r="S1398" i="10"/>
  <c r="S1410" i="10"/>
  <c r="S1446" i="10"/>
  <c r="S1458" i="10"/>
  <c r="S1470" i="10"/>
  <c r="S1506" i="10"/>
  <c r="S1518" i="10"/>
  <c r="S1530" i="10"/>
  <c r="S1554" i="10"/>
  <c r="S1566" i="10"/>
  <c r="S1590" i="10"/>
  <c r="S1626" i="10"/>
  <c r="S1650" i="10"/>
  <c r="S1662" i="10"/>
  <c r="S1674" i="10"/>
  <c r="S1698" i="10"/>
  <c r="S1734" i="10"/>
  <c r="S1758" i="10"/>
  <c r="S1782" i="10"/>
  <c r="S1794" i="10"/>
  <c r="S1806" i="10"/>
  <c r="S1818" i="10"/>
  <c r="S1842" i="10"/>
  <c r="S1854" i="10"/>
  <c r="S1866" i="10"/>
  <c r="S1890" i="10"/>
  <c r="S1914" i="10"/>
  <c r="S1926" i="10"/>
  <c r="S1962" i="10"/>
  <c r="S1974" i="10"/>
  <c r="S1986" i="10"/>
  <c r="S1998" i="10"/>
  <c r="S19" i="10"/>
  <c r="S31" i="10"/>
  <c r="S43" i="10"/>
  <c r="S55" i="10"/>
  <c r="S67" i="10"/>
  <c r="S79" i="10"/>
  <c r="S115" i="10"/>
  <c r="S127" i="10"/>
  <c r="S151" i="10"/>
  <c r="S163" i="10"/>
  <c r="S175" i="10"/>
  <c r="S199" i="10"/>
  <c r="S223" i="10"/>
  <c r="S247" i="10"/>
  <c r="S259" i="10"/>
  <c r="S271" i="10"/>
  <c r="S283" i="10"/>
  <c r="S295" i="10"/>
  <c r="S307" i="10"/>
  <c r="S331" i="10"/>
  <c r="S343" i="10"/>
  <c r="S367" i="10"/>
  <c r="S379" i="10"/>
  <c r="S403" i="10"/>
  <c r="S439" i="10"/>
  <c r="S451" i="10"/>
  <c r="S475" i="10"/>
  <c r="S523" i="10"/>
  <c r="S535" i="10"/>
  <c r="S547" i="10"/>
  <c r="S559" i="10"/>
  <c r="S583" i="10"/>
  <c r="S595" i="10"/>
  <c r="S607" i="10"/>
  <c r="S619" i="10"/>
  <c r="S643" i="10"/>
  <c r="S655" i="10"/>
  <c r="S667" i="10"/>
  <c r="S679" i="10"/>
  <c r="S703" i="10"/>
  <c r="S727" i="10"/>
  <c r="S739" i="10"/>
  <c r="S811" i="10"/>
  <c r="S823" i="10"/>
  <c r="S859" i="10"/>
  <c r="S871" i="10"/>
  <c r="S883" i="10"/>
  <c r="S895" i="10"/>
  <c r="S919" i="10"/>
  <c r="S931" i="10"/>
  <c r="S967" i="10"/>
  <c r="S979" i="10"/>
  <c r="S991" i="10"/>
  <c r="S1015" i="10"/>
  <c r="S1027" i="10"/>
  <c r="S1051" i="10"/>
  <c r="S1099" i="10"/>
  <c r="S1123" i="10"/>
  <c r="S1135" i="10"/>
  <c r="S1147" i="10"/>
  <c r="S1171" i="10"/>
  <c r="S1183" i="10"/>
  <c r="S1219" i="10"/>
  <c r="S1231" i="10"/>
  <c r="S1267" i="10"/>
  <c r="S1279" i="10"/>
  <c r="S1315" i="10"/>
  <c r="S1351" i="10"/>
  <c r="S1363" i="10"/>
  <c r="S1375" i="10"/>
  <c r="S1387" i="10"/>
  <c r="S1411" i="10"/>
  <c r="S1423" i="10"/>
  <c r="S1447" i="10"/>
  <c r="S1459" i="10"/>
  <c r="S1495" i="10"/>
  <c r="S1519" i="10"/>
  <c r="S1543" i="10"/>
  <c r="S1579" i="10"/>
  <c r="S1591" i="10"/>
  <c r="S1603" i="10"/>
  <c r="S1639" i="10"/>
  <c r="S1651" i="10"/>
  <c r="S1723" i="10"/>
  <c r="S1759" i="10"/>
  <c r="S1771" i="10"/>
  <c r="S1783" i="10"/>
  <c r="S1819" i="10"/>
  <c r="S1867" i="10"/>
  <c r="S1891" i="10"/>
  <c r="S1927" i="10"/>
  <c r="S1951" i="10"/>
  <c r="S32" i="10"/>
  <c r="S68" i="10"/>
  <c r="S116" i="10"/>
  <c r="S128" i="10"/>
  <c r="S140" i="10"/>
  <c r="S188" i="10"/>
  <c r="S236" i="10"/>
  <c r="S248" i="10"/>
  <c r="S284" i="10"/>
  <c r="S332" i="10"/>
  <c r="S344" i="10"/>
  <c r="S392" i="10"/>
  <c r="S404" i="10"/>
  <c r="S440" i="10"/>
  <c r="S500" i="10"/>
  <c r="S560" i="10"/>
  <c r="S608" i="10"/>
  <c r="S620" i="10"/>
  <c r="S668" i="10"/>
  <c r="S680" i="10"/>
  <c r="S716" i="10"/>
  <c r="S752" i="10"/>
  <c r="S776" i="10"/>
  <c r="S836" i="10"/>
  <c r="S848" i="10"/>
  <c r="S884" i="10"/>
  <c r="S896" i="10"/>
  <c r="S908" i="10"/>
  <c r="S956" i="10"/>
  <c r="S980" i="10"/>
  <c r="S1016" i="10"/>
  <c r="S1028" i="10"/>
  <c r="S1064" i="10"/>
  <c r="S1076" i="10"/>
  <c r="S1088" i="10"/>
  <c r="S1124" i="10"/>
  <c r="S1136" i="10"/>
  <c r="S1148" i="10"/>
  <c r="S1196" i="10"/>
  <c r="S1208" i="10"/>
  <c r="S1244" i="10"/>
  <c r="S1280" i="10"/>
  <c r="S1292" i="10"/>
  <c r="S1340" i="10"/>
  <c r="S1352" i="10"/>
  <c r="S1400" i="10"/>
  <c r="S1460" i="10"/>
  <c r="S1568" i="10"/>
  <c r="S1616" i="10"/>
  <c r="S1628" i="10"/>
  <c r="S1640" i="10"/>
  <c r="S1688" i="10"/>
  <c r="S1700" i="10"/>
  <c r="S1736" i="10"/>
  <c r="S1796" i="10"/>
  <c r="S1844" i="10"/>
  <c r="S1856" i="10"/>
  <c r="S1904" i="10"/>
  <c r="S1952" i="10"/>
  <c r="S21" i="10"/>
  <c r="S33" i="10"/>
  <c r="S45" i="10"/>
  <c r="S57" i="10"/>
  <c r="S69" i="10"/>
  <c r="S81" i="10"/>
  <c r="S93" i="10"/>
  <c r="S105" i="10"/>
  <c r="S117" i="10"/>
  <c r="S129" i="10"/>
  <c r="S141" i="10"/>
  <c r="S153" i="10"/>
  <c r="S165" i="10"/>
  <c r="S177" i="10"/>
  <c r="S189" i="10"/>
  <c r="S201" i="10"/>
  <c r="S213" i="10"/>
  <c r="S225" i="10"/>
  <c r="S237" i="10"/>
  <c r="S249" i="10"/>
  <c r="S261" i="10"/>
  <c r="S273" i="10"/>
  <c r="S285" i="10"/>
  <c r="S297" i="10"/>
  <c r="S309" i="10"/>
  <c r="S321" i="10"/>
  <c r="S333" i="10"/>
  <c r="S345" i="10"/>
  <c r="S357" i="10"/>
  <c r="S369" i="10"/>
  <c r="S381" i="10"/>
  <c r="S393" i="10"/>
  <c r="S405" i="10"/>
  <c r="S417" i="10"/>
  <c r="S429" i="10"/>
  <c r="S441" i="10"/>
  <c r="S453" i="10"/>
  <c r="S465" i="10"/>
  <c r="S477" i="10"/>
  <c r="S489" i="10"/>
  <c r="S501" i="10"/>
  <c r="S513" i="10"/>
  <c r="S525" i="10"/>
  <c r="S537" i="10"/>
  <c r="S549" i="10"/>
  <c r="S561" i="10"/>
  <c r="S573" i="10"/>
  <c r="S585" i="10"/>
  <c r="S597" i="10"/>
  <c r="S609" i="10"/>
  <c r="S621" i="10"/>
  <c r="S633" i="10"/>
  <c r="S645" i="10"/>
  <c r="S657" i="10"/>
  <c r="S669" i="10"/>
  <c r="S681" i="10"/>
  <c r="S693" i="10"/>
  <c r="S705" i="10"/>
  <c r="S717" i="10"/>
  <c r="S729" i="10"/>
  <c r="S741" i="10"/>
  <c r="S753" i="10"/>
  <c r="S765" i="10"/>
  <c r="S777" i="10"/>
  <c r="S789" i="10"/>
  <c r="S801" i="10"/>
  <c r="S813" i="10"/>
  <c r="S825" i="10"/>
  <c r="S837" i="10"/>
  <c r="S849" i="10"/>
  <c r="S861" i="10"/>
  <c r="S873" i="10"/>
  <c r="S885" i="10"/>
  <c r="S897" i="10"/>
  <c r="S909" i="10"/>
  <c r="S921" i="10"/>
  <c r="S933" i="10"/>
  <c r="S945" i="10"/>
  <c r="S957" i="10"/>
  <c r="S969" i="10"/>
  <c r="S981" i="10"/>
  <c r="S993" i="10"/>
  <c r="S1005" i="10"/>
  <c r="S1017" i="10"/>
  <c r="S1029" i="10"/>
  <c r="S1041" i="10"/>
  <c r="S1053" i="10"/>
  <c r="S1065" i="10"/>
  <c r="S1077" i="10"/>
  <c r="S1089" i="10"/>
  <c r="S1101" i="10"/>
  <c r="S1113" i="10"/>
  <c r="S1125" i="10"/>
  <c r="S1137" i="10"/>
  <c r="S1149" i="10"/>
  <c r="S1161" i="10"/>
  <c r="S1173" i="10"/>
  <c r="S1185" i="10"/>
  <c r="S1197" i="10"/>
  <c r="S1209" i="10"/>
  <c r="S1221" i="10"/>
  <c r="S1233" i="10"/>
  <c r="S1245" i="10"/>
  <c r="S1257" i="10"/>
  <c r="S1269" i="10"/>
  <c r="S1281" i="10"/>
  <c r="S1293" i="10"/>
  <c r="S1305" i="10"/>
  <c r="S1317" i="10"/>
  <c r="S1329" i="10"/>
  <c r="S1341" i="10"/>
  <c r="S1353" i="10"/>
  <c r="S1365" i="10"/>
  <c r="S1377" i="10"/>
  <c r="S1389" i="10"/>
  <c r="S1401" i="10"/>
  <c r="S1413" i="10"/>
  <c r="S1425" i="10"/>
  <c r="S1437" i="10"/>
  <c r="S1449" i="10"/>
  <c r="S1461" i="10"/>
  <c r="S1473" i="10"/>
  <c r="S1485" i="10"/>
  <c r="S1497" i="10"/>
  <c r="S1509" i="10"/>
  <c r="S1521" i="10"/>
  <c r="S1533" i="10"/>
  <c r="S1545" i="10"/>
  <c r="S1557" i="10"/>
  <c r="S1569" i="10"/>
  <c r="S1581" i="10"/>
  <c r="S1593" i="10"/>
  <c r="S1605" i="10"/>
  <c r="S1617" i="10"/>
  <c r="S1629" i="10"/>
  <c r="S1641" i="10"/>
  <c r="S1653" i="10"/>
  <c r="S1665" i="10"/>
  <c r="S1677" i="10"/>
  <c r="S1689" i="10"/>
  <c r="S1701" i="10"/>
  <c r="S1713" i="10"/>
  <c r="S1725" i="10"/>
  <c r="S1737" i="10"/>
  <c r="S1749" i="10"/>
  <c r="S1761" i="10"/>
  <c r="S1773" i="10"/>
  <c r="S1785" i="10"/>
  <c r="S1797" i="10"/>
  <c r="S1809" i="10"/>
  <c r="S1821" i="10"/>
  <c r="S1833" i="10"/>
  <c r="S1845" i="10"/>
  <c r="S1857" i="10"/>
  <c r="S1869" i="10"/>
  <c r="S1881" i="10"/>
  <c r="S1893" i="10"/>
  <c r="S1905" i="10"/>
  <c r="S1917" i="10"/>
  <c r="S1929" i="10"/>
  <c r="S1941" i="10"/>
  <c r="S1953" i="10"/>
  <c r="S1965" i="10"/>
  <c r="S1977" i="10"/>
  <c r="S1989" i="10"/>
  <c r="S22" i="10"/>
  <c r="S34" i="10"/>
  <c r="S46" i="10"/>
  <c r="S58" i="10"/>
  <c r="S70" i="10"/>
  <c r="S82" i="10"/>
  <c r="S94" i="10"/>
  <c r="S106" i="10"/>
  <c r="S118" i="10"/>
  <c r="S130" i="10"/>
  <c r="S142" i="10"/>
  <c r="S154" i="10"/>
  <c r="S166" i="10"/>
  <c r="S178" i="10"/>
  <c r="S190" i="10"/>
  <c r="S202" i="10"/>
  <c r="S214" i="10"/>
  <c r="S226" i="10"/>
  <c r="S238" i="10"/>
  <c r="S250" i="10"/>
  <c r="S262" i="10"/>
  <c r="S274" i="10"/>
  <c r="S286" i="10"/>
  <c r="S298" i="10"/>
  <c r="S310" i="10"/>
  <c r="S322" i="10"/>
  <c r="S334" i="10"/>
  <c r="S346" i="10"/>
  <c r="S358" i="10"/>
  <c r="S370" i="10"/>
  <c r="S382" i="10"/>
  <c r="S394" i="10"/>
  <c r="S406" i="10"/>
  <c r="S418" i="10"/>
  <c r="S430" i="10"/>
  <c r="S442" i="10"/>
  <c r="S454" i="10"/>
  <c r="S466" i="10"/>
  <c r="S478" i="10"/>
  <c r="S490" i="10"/>
  <c r="S502" i="10"/>
  <c r="S514" i="10"/>
  <c r="S526" i="10"/>
  <c r="S538" i="10"/>
  <c r="S550" i="10"/>
  <c r="S562" i="10"/>
  <c r="S574" i="10"/>
  <c r="S586" i="10"/>
  <c r="S598" i="10"/>
  <c r="S610" i="10"/>
  <c r="S622" i="10"/>
  <c r="S634" i="10"/>
  <c r="S646" i="10"/>
  <c r="S658" i="10"/>
  <c r="S670" i="10"/>
  <c r="S682" i="10"/>
  <c r="S694" i="10"/>
  <c r="S706" i="10"/>
  <c r="S718" i="10"/>
  <c r="S730" i="10"/>
  <c r="S742" i="10"/>
  <c r="S754" i="10"/>
  <c r="S766" i="10"/>
  <c r="S778" i="10"/>
  <c r="S790" i="10"/>
  <c r="S802" i="10"/>
  <c r="S814" i="10"/>
  <c r="S826" i="10"/>
  <c r="S838" i="10"/>
  <c r="S850" i="10"/>
  <c r="S862" i="10"/>
  <c r="S874" i="10"/>
  <c r="S886" i="10"/>
  <c r="S898" i="10"/>
  <c r="S910" i="10"/>
  <c r="S922" i="10"/>
  <c r="S934" i="10"/>
  <c r="S946" i="10"/>
  <c r="S958" i="10"/>
  <c r="S970" i="10"/>
  <c r="S982" i="10"/>
  <c r="S994" i="10"/>
  <c r="S1006" i="10"/>
  <c r="S1018" i="10"/>
  <c r="S1030" i="10"/>
  <c r="S1042" i="10"/>
  <c r="S1054" i="10"/>
  <c r="S1066" i="10"/>
  <c r="S1078" i="10"/>
  <c r="S1090" i="10"/>
  <c r="S1102" i="10"/>
  <c r="S1114" i="10"/>
  <c r="S1126" i="10"/>
  <c r="S1138" i="10"/>
  <c r="S1150" i="10"/>
  <c r="S1162" i="10"/>
  <c r="S1174" i="10"/>
  <c r="S1186" i="10"/>
  <c r="S1198" i="10"/>
  <c r="S1210" i="10"/>
  <c r="S1222" i="10"/>
  <c r="S1234" i="10"/>
  <c r="S1246" i="10"/>
  <c r="S1258" i="10"/>
  <c r="S1270" i="10"/>
  <c r="S1282" i="10"/>
  <c r="S1294" i="10"/>
  <c r="S1306" i="10"/>
  <c r="S1318" i="10"/>
  <c r="S1330" i="10"/>
  <c r="S1342" i="10"/>
  <c r="S1354" i="10"/>
  <c r="S1366" i="10"/>
  <c r="S1378" i="10"/>
  <c r="S1390" i="10"/>
  <c r="S1402" i="10"/>
  <c r="S1414" i="10"/>
  <c r="S1426" i="10"/>
  <c r="S1438" i="10"/>
  <c r="S1450" i="10"/>
  <c r="S1462" i="10"/>
  <c r="S1474" i="10"/>
  <c r="S1486" i="10"/>
  <c r="S1498" i="10"/>
  <c r="S1510" i="10"/>
  <c r="S1522" i="10"/>
  <c r="S1534" i="10"/>
  <c r="S1546" i="10"/>
  <c r="S1558" i="10"/>
  <c r="S1570" i="10"/>
  <c r="S1582" i="10"/>
  <c r="S1594" i="10"/>
  <c r="S1606" i="10"/>
  <c r="S1618" i="10"/>
  <c r="S1630" i="10"/>
  <c r="S1642" i="10"/>
  <c r="S1654" i="10"/>
  <c r="S1666" i="10"/>
  <c r="S1678" i="10"/>
  <c r="S1690" i="10"/>
  <c r="S1702" i="10"/>
  <c r="S1714" i="10"/>
  <c r="S1726" i="10"/>
  <c r="S1738" i="10"/>
  <c r="S1750" i="10"/>
  <c r="S1762" i="10"/>
  <c r="S1774" i="10"/>
  <c r="S1786" i="10"/>
  <c r="S1798" i="10"/>
  <c r="S1810" i="10"/>
  <c r="S1822" i="10"/>
  <c r="S1834" i="10"/>
  <c r="S1846" i="10"/>
  <c r="S1858" i="10"/>
  <c r="S1870" i="10"/>
  <c r="S1882" i="10"/>
  <c r="S1894" i="10"/>
  <c r="S1906" i="10"/>
  <c r="S1918" i="10"/>
  <c r="S1930" i="10"/>
  <c r="S1942" i="10"/>
  <c r="S1954" i="10"/>
  <c r="S1966" i="10"/>
  <c r="S1978" i="10"/>
  <c r="S1990" i="10"/>
  <c r="S23" i="10"/>
  <c r="S35" i="10"/>
  <c r="S47" i="10"/>
  <c r="S59" i="10"/>
  <c r="S71" i="10"/>
  <c r="S83" i="10"/>
  <c r="S95" i="10"/>
  <c r="S107" i="10"/>
  <c r="S119" i="10"/>
  <c r="S131" i="10"/>
  <c r="S143" i="10"/>
  <c r="S155" i="10"/>
  <c r="S167" i="10"/>
  <c r="S179" i="10"/>
  <c r="S191" i="10"/>
  <c r="S203" i="10"/>
  <c r="S215" i="10"/>
  <c r="S227" i="10"/>
  <c r="S239" i="10"/>
  <c r="S251" i="10"/>
  <c r="S263" i="10"/>
  <c r="S275" i="10"/>
  <c r="S287" i="10"/>
  <c r="S299" i="10"/>
  <c r="S311" i="10"/>
  <c r="S323" i="10"/>
  <c r="S335" i="10"/>
  <c r="S347" i="10"/>
  <c r="S359" i="10"/>
  <c r="S371" i="10"/>
  <c r="S383" i="10"/>
  <c r="S395" i="10"/>
  <c r="S407" i="10"/>
  <c r="S419" i="10"/>
  <c r="S431" i="10"/>
  <c r="S443" i="10"/>
  <c r="S455" i="10"/>
  <c r="S467" i="10"/>
  <c r="S479" i="10"/>
  <c r="S491" i="10"/>
  <c r="S503" i="10"/>
  <c r="S515" i="10"/>
  <c r="S527" i="10"/>
  <c r="S539" i="10"/>
  <c r="S551" i="10"/>
  <c r="S563" i="10"/>
  <c r="S575" i="10"/>
  <c r="S587" i="10"/>
  <c r="S599" i="10"/>
  <c r="S611" i="10"/>
  <c r="S623" i="10"/>
  <c r="S635" i="10"/>
  <c r="S647" i="10"/>
  <c r="S659" i="10"/>
  <c r="S671" i="10"/>
  <c r="S683" i="10"/>
  <c r="S695" i="10"/>
  <c r="S707" i="10"/>
  <c r="S719" i="10"/>
  <c r="S731" i="10"/>
  <c r="S743" i="10"/>
  <c r="S755" i="10"/>
  <c r="S767" i="10"/>
  <c r="S779" i="10"/>
  <c r="S791" i="10"/>
  <c r="S803" i="10"/>
  <c r="S815" i="10"/>
  <c r="S827" i="10"/>
  <c r="S839" i="10"/>
  <c r="S851" i="10"/>
  <c r="S863" i="10"/>
  <c r="S875" i="10"/>
  <c r="S887" i="10"/>
  <c r="S899" i="10"/>
  <c r="S911" i="10"/>
  <c r="S923" i="10"/>
  <c r="S935" i="10"/>
  <c r="S947" i="10"/>
  <c r="S959" i="10"/>
  <c r="S971" i="10"/>
  <c r="S983" i="10"/>
  <c r="S995" i="10"/>
  <c r="S1007" i="10"/>
  <c r="S1019" i="10"/>
  <c r="S1031" i="10"/>
  <c r="S1043" i="10"/>
  <c r="S1055" i="10"/>
  <c r="S1067" i="10"/>
  <c r="S1079" i="10"/>
  <c r="S1091" i="10"/>
  <c r="S1103" i="10"/>
  <c r="S1115" i="10"/>
  <c r="S1127" i="10"/>
  <c r="S1139" i="10"/>
  <c r="S1151" i="10"/>
  <c r="S1163" i="10"/>
  <c r="S1175" i="10"/>
  <c r="S1187" i="10"/>
  <c r="S1199" i="10"/>
  <c r="S1211" i="10"/>
  <c r="S1223" i="10"/>
  <c r="S1235" i="10"/>
  <c r="S1247" i="10"/>
  <c r="S1259" i="10"/>
  <c r="S1271" i="10"/>
  <c r="S1283" i="10"/>
  <c r="S1295" i="10"/>
  <c r="S1307" i="10"/>
  <c r="S1319" i="10"/>
  <c r="S1331" i="10"/>
  <c r="S1343" i="10"/>
  <c r="S1355" i="10"/>
  <c r="S1367" i="10"/>
  <c r="S1379" i="10"/>
  <c r="S1391" i="10"/>
  <c r="S1403" i="10"/>
  <c r="S1415" i="10"/>
  <c r="S1427" i="10"/>
  <c r="S1439" i="10"/>
  <c r="S1451" i="10"/>
  <c r="S1463" i="10"/>
  <c r="S1475" i="10"/>
  <c r="S1487" i="10"/>
  <c r="S1499" i="10"/>
  <c r="S1511" i="10"/>
  <c r="S1523" i="10"/>
  <c r="S1535" i="10"/>
  <c r="S1547" i="10"/>
  <c r="S1559" i="10"/>
  <c r="S1571" i="10"/>
  <c r="S1583" i="10"/>
  <c r="S1595" i="10"/>
  <c r="S1607" i="10"/>
  <c r="S1619" i="10"/>
  <c r="S1631" i="10"/>
  <c r="S1643" i="10"/>
  <c r="S1655" i="10"/>
  <c r="S1667" i="10"/>
  <c r="S1679" i="10"/>
  <c r="S1691" i="10"/>
  <c r="S1703" i="10"/>
  <c r="S1715" i="10"/>
  <c r="S1727" i="10"/>
  <c r="S1739" i="10"/>
  <c r="S1751" i="10"/>
  <c r="S1763" i="10"/>
  <c r="S1775" i="10"/>
  <c r="S1787" i="10"/>
  <c r="S1799" i="10"/>
  <c r="S1811" i="10"/>
  <c r="S1823" i="10"/>
  <c r="S1835" i="10"/>
  <c r="S1847" i="10"/>
  <c r="S1859" i="10"/>
  <c r="S1871" i="10"/>
  <c r="S1883" i="10"/>
  <c r="S1895" i="10"/>
  <c r="S1907" i="10"/>
  <c r="S1919" i="10"/>
  <c r="S1931" i="10"/>
  <c r="S1943" i="10"/>
  <c r="S1955" i="10"/>
  <c r="S1967" i="10"/>
  <c r="S1979" i="10"/>
  <c r="S1991" i="10"/>
  <c r="S11" i="10"/>
  <c r="AG13" i="11" l="1"/>
  <c r="AF13" i="11" s="1"/>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4" i="45"/>
  <c r="E13" i="45"/>
  <c r="E12" i="45"/>
  <c r="F94" i="44"/>
  <c r="F93" i="44"/>
  <c r="F90" i="44"/>
  <c r="F89" i="44"/>
  <c r="F85" i="44"/>
  <c r="F84" i="44"/>
  <c r="F83" i="44"/>
  <c r="F80" i="44"/>
  <c r="F78" i="44"/>
  <c r="F77" i="44"/>
  <c r="F74" i="44"/>
  <c r="F69" i="44"/>
  <c r="F68" i="44"/>
  <c r="F67" i="44"/>
  <c r="F66" i="44"/>
  <c r="F65" i="44"/>
  <c r="F59" i="44"/>
  <c r="F57" i="44"/>
  <c r="F56" i="44"/>
  <c r="F54" i="44"/>
  <c r="F53" i="44"/>
  <c r="F49" i="44"/>
  <c r="F48" i="44"/>
  <c r="F46" i="44"/>
  <c r="F45" i="44"/>
  <c r="F44" i="44"/>
  <c r="F43" i="44"/>
  <c r="F42" i="44"/>
  <c r="F41" i="44"/>
  <c r="F35" i="44"/>
  <c r="F34" i="44"/>
  <c r="F33" i="44"/>
  <c r="F32" i="44"/>
  <c r="F30" i="44"/>
  <c r="F29" i="44"/>
  <c r="F20" i="44"/>
  <c r="F19" i="44"/>
  <c r="F18" i="44"/>
  <c r="F17" i="44"/>
  <c r="F13" i="44"/>
  <c r="F11" i="44"/>
  <c r="F12" i="44"/>
  <c r="F14" i="44"/>
  <c r="F21" i="44"/>
  <c r="F22" i="44"/>
  <c r="F23" i="44"/>
  <c r="F31" i="44"/>
  <c r="F47" i="44"/>
  <c r="F51" i="44"/>
  <c r="F52" i="44"/>
  <c r="F55" i="44"/>
  <c r="F62" i="44"/>
  <c r="F70" i="44"/>
  <c r="F71" i="44"/>
  <c r="F79" i="44"/>
  <c r="F81" i="44"/>
  <c r="F82" i="44"/>
  <c r="F95" i="44"/>
  <c r="F99" i="44"/>
  <c r="F100" i="44"/>
  <c r="F97" i="44"/>
  <c r="F96" i="44"/>
  <c r="F92" i="44"/>
  <c r="F91" i="44"/>
  <c r="F73" i="44"/>
  <c r="F72" i="44"/>
  <c r="F61" i="44"/>
  <c r="F60" i="44"/>
  <c r="F58" i="44"/>
  <c r="F37" i="44"/>
  <c r="F36" i="44"/>
  <c r="F25" i="44"/>
  <c r="F24" i="44"/>
  <c r="E11" i="45"/>
  <c r="F98" i="44"/>
  <c r="F88" i="44"/>
  <c r="F87" i="44"/>
  <c r="F86" i="44"/>
  <c r="F76" i="44"/>
  <c r="F75" i="44"/>
  <c r="F64" i="44"/>
  <c r="F63" i="44"/>
  <c r="F50" i="44"/>
  <c r="F40" i="44"/>
  <c r="F39" i="44"/>
  <c r="F38" i="44"/>
  <c r="F28" i="44"/>
  <c r="F27" i="44"/>
  <c r="F26" i="44"/>
  <c r="F16" i="44"/>
  <c r="F15" i="44"/>
  <c r="F17" i="1" l="1"/>
  <c r="F16" i="1"/>
  <c r="F13" i="1"/>
  <c r="F12" i="1"/>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13" i="6"/>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473" i="7"/>
  <c r="L472" i="7"/>
  <c r="L471" i="7"/>
  <c r="L470" i="7"/>
  <c r="L469" i="7"/>
  <c r="L468" i="7"/>
  <c r="L467" i="7"/>
  <c r="L466" i="7"/>
  <c r="L465" i="7"/>
  <c r="L464" i="7"/>
  <c r="L463" i="7"/>
  <c r="L462" i="7"/>
  <c r="L461" i="7"/>
  <c r="L460" i="7"/>
  <c r="L459" i="7"/>
  <c r="L458" i="7"/>
  <c r="L457" i="7"/>
  <c r="L456" i="7"/>
  <c r="L455" i="7"/>
  <c r="L454" i="7"/>
  <c r="L453" i="7"/>
  <c r="L452" i="7"/>
  <c r="L451" i="7"/>
  <c r="L450" i="7"/>
  <c r="L449" i="7"/>
  <c r="L448" i="7"/>
  <c r="L447" i="7"/>
  <c r="L446" i="7"/>
  <c r="L445" i="7"/>
  <c r="L444" i="7"/>
  <c r="L443" i="7"/>
  <c r="L442" i="7"/>
  <c r="L441" i="7"/>
  <c r="L440" i="7"/>
  <c r="L439" i="7"/>
  <c r="L438" i="7"/>
  <c r="L437" i="7"/>
  <c r="L436" i="7"/>
  <c r="L435" i="7"/>
  <c r="L434" i="7"/>
  <c r="L433" i="7"/>
  <c r="L432" i="7"/>
  <c r="L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F15" i="1" l="1"/>
  <c r="F14" i="1"/>
  <c r="E14" i="1" s="1"/>
  <c r="F10" i="1" l="1"/>
  <c r="B5" i="4" l="1"/>
  <c r="B5" i="15" l="1"/>
  <c r="E21" i="1"/>
  <c r="E22" i="1"/>
  <c r="B5" i="14"/>
  <c r="B5" i="13"/>
  <c r="B5" i="12"/>
  <c r="B5" i="11"/>
  <c r="E19" i="1"/>
  <c r="E15" i="1"/>
  <c r="E17" i="1"/>
  <c r="E16" i="1"/>
  <c r="B5" i="9"/>
  <c r="B5" i="8"/>
  <c r="B5" i="7"/>
  <c r="B5" i="6"/>
  <c r="E13" i="1"/>
  <c r="B5" i="5"/>
  <c r="B5" i="3"/>
  <c r="E12" i="1"/>
  <c r="B5" i="45"/>
  <c r="B5" i="44"/>
  <c r="B5" i="2"/>
  <c r="E23" i="1"/>
  <c r="E24" i="1"/>
  <c r="E25" i="1"/>
  <c r="E26" i="1"/>
  <c r="E27" i="1"/>
  <c r="E28" i="1"/>
  <c r="E29" i="1"/>
  <c r="E30" i="1"/>
  <c r="E31" i="1"/>
  <c r="E32" i="1"/>
  <c r="E33" i="1"/>
  <c r="E34" i="1"/>
  <c r="E35" i="1"/>
  <c r="E36" i="1"/>
  <c r="E37" i="1"/>
  <c r="E38" i="1"/>
  <c r="E39" i="1"/>
  <c r="E40" i="1"/>
  <c r="E41" i="1"/>
  <c r="E42" i="1"/>
  <c r="E10" i="1" l="1"/>
  <c r="F4" i="1" l="1"/>
  <c r="E4" i="1" s="1"/>
  <c r="F2" i="1"/>
  <c r="E2" i="1" s="1"/>
  <c r="B4" i="3"/>
  <c r="B4" i="4"/>
  <c r="B4" i="5"/>
  <c r="B4" i="6"/>
  <c r="B4" i="7"/>
  <c r="B4" i="8"/>
  <c r="B4" i="9"/>
  <c r="B4" i="10"/>
  <c r="B4" i="11"/>
  <c r="B4" i="12"/>
  <c r="B4" i="13"/>
  <c r="B4" i="14"/>
  <c r="B4" i="15"/>
  <c r="B4" i="16"/>
  <c r="B4" i="17"/>
  <c r="B4" i="18"/>
  <c r="B4" i="26"/>
  <c r="B4" i="44"/>
  <c r="B4" i="45"/>
  <c r="B4" i="2"/>
  <c r="B2" i="3"/>
  <c r="B2" i="4"/>
  <c r="B2" i="5"/>
  <c r="B2" i="6"/>
  <c r="B2" i="7"/>
  <c r="B2" i="8"/>
  <c r="B2" i="9"/>
  <c r="B2" i="10"/>
  <c r="B2" i="11"/>
  <c r="B2" i="12"/>
  <c r="B2" i="13"/>
  <c r="B2" i="14"/>
  <c r="B2" i="15"/>
  <c r="B2" i="16"/>
  <c r="B2" i="17"/>
  <c r="B2" i="18"/>
  <c r="B2" i="26"/>
  <c r="B2" i="44"/>
  <c r="B2" i="45"/>
  <c r="B2" i="2"/>
  <c r="B5" i="1" l="1"/>
  <c r="B1" i="45" l="1"/>
  <c r="B1" i="44"/>
  <c r="B1" i="26"/>
  <c r="B1" i="18"/>
  <c r="B1" i="17"/>
  <c r="B1" i="16"/>
  <c r="B1" i="15"/>
  <c r="B1" i="14"/>
  <c r="B1" i="13"/>
  <c r="B1" i="12"/>
  <c r="B1" i="11"/>
  <c r="B1" i="10"/>
  <c r="B1" i="9"/>
  <c r="B1" i="8"/>
  <c r="B1" i="7"/>
  <c r="B1" i="6"/>
  <c r="B1" i="5"/>
  <c r="B1" i="4"/>
  <c r="B1" i="3"/>
  <c r="B1" i="2"/>
  <c r="B1" i="1"/>
  <c r="E11" i="1"/>
  <c r="S15" i="10"/>
  <c r="F18" i="1" s="1"/>
  <c r="E18" i="1" l="1"/>
  <c r="R11" i="14" l="1"/>
  <c r="F20" i="1" s="1"/>
  <c r="E20" i="1" s="1"/>
  <c r="I3" i="1" s="1"/>
  <c r="G3" i="1" l="1"/>
  <c r="H3" i="1"/>
</calcChain>
</file>

<file path=xl/sharedStrings.xml><?xml version="1.0" encoding="utf-8"?>
<sst xmlns="http://schemas.openxmlformats.org/spreadsheetml/2006/main" count="9684" uniqueCount="2906">
  <si>
    <t>http://acpr.banque-france.fr/xbrl/orpsnat/fws/v1.2.0/mod/orps_nat_rp.xsd</t>
  </si>
  <si>
    <t>_</t>
  </si>
  <si>
    <t>K</t>
  </si>
  <si>
    <t>Eviter de faire des copier/coller ou utiliser systématiquement le collage spécial &lt;&lt; Valeurs &gt;&gt; pour renseigner les cellules (au risque de perdre les listes déroulantes proposées).</t>
  </si>
  <si>
    <t>Identifiant :</t>
  </si>
  <si>
    <t>Echéance :</t>
  </si>
  <si>
    <t>Dénomination :</t>
  </si>
  <si>
    <t>Devise :</t>
  </si>
  <si>
    <t>EUR</t>
  </si>
  <si>
    <t>Indicateur :</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</si>
  <si>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</si>
  <si>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</si>
  <si>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RP.01.01</t>
  </si>
  <si>
    <t>RP.01.01.01 Contenu de la remise</t>
  </si>
  <si>
    <t>C0010</t>
  </si>
  <si>
    <t>RP.01.02-Informations de base – Généralités</t>
  </si>
  <si>
    <t>R0010</t>
  </si>
  <si>
    <t>1-Reporté</t>
  </si>
  <si>
    <t>RPC.01.03-Informations de base – Comptabilités auxiliaires d'affectation</t>
  </si>
  <si>
    <t>R0020</t>
  </si>
  <si>
    <t>RP.02.02-Bilan simplifié par monnaie</t>
  </si>
  <si>
    <t>R0030</t>
  </si>
  <si>
    <t>RP.02.03-Catégories de contrats</t>
  </si>
  <si>
    <t>R0040</t>
  </si>
  <si>
    <t>RP.03.02-Éléments de hors bilan - Liste des garanties illimitées et limitées reçues par l'ORPS</t>
  </si>
  <si>
    <t>R0050</t>
  </si>
  <si>
    <t>RP.03.03-Éléments de hors bilan - Liste des garanties illimitées et limitées données par l'ORPS</t>
  </si>
  <si>
    <t>R0060</t>
  </si>
  <si>
    <t>RP.05.01-Primes, sinistres et dépenses par type de risque</t>
  </si>
  <si>
    <t>R0070</t>
  </si>
  <si>
    <t>RP.06.05-Raccordement des états PF.06.02.04 (état des placements) et RC.02.01 (bilan)</t>
  </si>
  <si>
    <t>R0080</t>
  </si>
  <si>
    <t>RP.07.01-Produits structurés</t>
  </si>
  <si>
    <t>R0090</t>
  </si>
  <si>
    <t>RP.08.01-Positions ouvertes sur produits dérivés</t>
  </si>
  <si>
    <t>R0100</t>
  </si>
  <si>
    <t>RP.08.02-Transactions sur produits dérivés</t>
  </si>
  <si>
    <t>R0110</t>
  </si>
  <si>
    <t>RP.10.01-Contrats de prêt de titres et de mise en pension de titres</t>
  </si>
  <si>
    <t>R0120</t>
  </si>
  <si>
    <t>RP.11.01-Actifs détenus en tant que sûretés</t>
  </si>
  <si>
    <t>R0130</t>
  </si>
  <si>
    <t>RP.16.02-Informations sur le provisionnement des rentes en service - vie</t>
  </si>
  <si>
    <t>R0140</t>
  </si>
  <si>
    <t>RP.30.03-Programme de cession en réassurance - Données de base</t>
  </si>
  <si>
    <t>R0150</t>
  </si>
  <si>
    <t>RP.30.04-Programme de cession en réassurance - Données sur les parts</t>
  </si>
  <si>
    <t>R0160</t>
  </si>
  <si>
    <t>RP.31.01-Part des réassureurs (y compris réassurance finite et véhicules de titrisation)</t>
  </si>
  <si>
    <t>R0170</t>
  </si>
  <si>
    <t>RP.32.02-Entreprises liées</t>
  </si>
  <si>
    <t>R0180</t>
  </si>
  <si>
    <t>RP.36.01-Transactions intragroupe (TIG) - Transactions sur actions et titres assimilés et transferts de dette et d’actifs</t>
  </si>
  <si>
    <t>R0190</t>
  </si>
  <si>
    <t>RP.36.02-Transactions intragroupe (TIG) - Produits dérivés</t>
  </si>
  <si>
    <t>R0200</t>
  </si>
  <si>
    <t>RP.36.03-Transactions intragroupe (TIG) - Réassurance interne</t>
  </si>
  <si>
    <t>R0210</t>
  </si>
  <si>
    <t>RP.36.04-Transactions intragroupe (TIG) - Partage des coûts, passifs éventuels, éléments de hors bilan et autres éléments</t>
  </si>
  <si>
    <t>R0220</t>
  </si>
  <si>
    <t>RP.41.01-Représentation des engagements réglementés - récapitulatif</t>
  </si>
  <si>
    <t>R0230</t>
  </si>
  <si>
    <t>RPG.41.02-Représentation des engagements réglementés - fonds général</t>
  </si>
  <si>
    <t>R0240</t>
  </si>
  <si>
    <t>RPC.41.03-Représentation des engagements réglementés - par canton (L. 441-branche 26)</t>
  </si>
  <si>
    <t>R0250</t>
  </si>
  <si>
    <t>RPC.41.04-Représentation des engagements réglementés - par comptabilité auxiliaire d'affectation (hors L. 441-branche 26)</t>
  </si>
  <si>
    <t>R0260</t>
  </si>
  <si>
    <t>RP.42.01-Exigence minimale de marge - Fraction calculée selon les règles vie</t>
  </si>
  <si>
    <t>R0270</t>
  </si>
  <si>
    <t>RP.42.02-Exigence minimale de marge - Fraction calculée selon les règles non vie</t>
  </si>
  <si>
    <t>R0280</t>
  </si>
  <si>
    <t>RP.42.03-Exigence minimale de marge - Eléments constitutifs</t>
  </si>
  <si>
    <t>R0290</t>
  </si>
  <si>
    <t>RP.43.01-Test de résistance - Scénario central</t>
  </si>
  <si>
    <t>R0300</t>
  </si>
  <si>
    <t>RP.43.02-Test de résistance - Scénario moindre rendement des actifs amortissables</t>
  </si>
  <si>
    <t>R0310</t>
  </si>
  <si>
    <t>RP.43.03-Test de résistance - Scénario moindre rendement des actifs non amortissables</t>
  </si>
  <si>
    <t>R0320</t>
  </si>
  <si>
    <t>RP.43.04-Test de résistance - Scénario longévité</t>
  </si>
  <si>
    <t>R0330</t>
  </si>
  <si>
    <t>&lt;&lt;</t>
  </si>
  <si>
    <t>RP.01.02</t>
  </si>
  <si>
    <t>RP.01.02.01 Informations de base – Généralités</t>
  </si>
  <si>
    <t>Nom de l’entreprise</t>
  </si>
  <si>
    <t>Code d’identification de l’entreprise</t>
  </si>
  <si>
    <t>Type de code d’identification de l’entreprise</t>
  </si>
  <si>
    <t>Nature juridique de l'entreprise</t>
  </si>
  <si>
    <t>Pays d’agrément</t>
  </si>
  <si>
    <t>Langue de déclaration</t>
  </si>
  <si>
    <t>Date de déclaration</t>
  </si>
  <si>
    <t>Date de clôture de l'exercice comptable</t>
  </si>
  <si>
    <t>Date de référence</t>
  </si>
  <si>
    <t>Déclaration régulière/ad hoc</t>
  </si>
  <si>
    <t>Monnaie de déclaration</t>
  </si>
  <si>
    <t>Référentiel comptable</t>
  </si>
  <si>
    <t>Comptabilité auxiliaire d'affectation</t>
  </si>
  <si>
    <t>Activité branche 26</t>
  </si>
  <si>
    <t>Plan de rétablissement / plan de financement de court terme / plan de convergence</t>
  </si>
  <si>
    <t>Date de transmission du plan à l'ACPR</t>
  </si>
  <si>
    <t>Durée résiduelle du plan</t>
  </si>
  <si>
    <t>Première déclaration ou nouvelle déclaration</t>
  </si>
  <si>
    <t>RPC.01.03</t>
  </si>
  <si>
    <t>RPC.01.03.01 Liste de toutes les comptabilités auxiliaires d'affectation</t>
  </si>
  <si>
    <t>Numéro de la comptabilité auxiliaire d'affectation</t>
  </si>
  <si>
    <t>Nom de la comptabilité auxiliaire d'affectation</t>
  </si>
  <si>
    <t>Type de comptabilité auxiliaire d'affectation/fonds général</t>
  </si>
  <si>
    <t>Comptabilité auxiliaire d'affectation avec sous-fonds cantonné</t>
  </si>
  <si>
    <t>C0020</t>
  </si>
  <si>
    <t>C0030</t>
  </si>
  <si>
    <t>C0040</t>
  </si>
  <si>
    <t>RPC.01.03.02 Liste des comptabilités auxiliaires d'affectation avec sous-fonds cantonné</t>
  </si>
  <si>
    <t>Numéro de la comptabilité auxiliaire d'affectation avec sous-fonds cantonné</t>
  </si>
  <si>
    <t>Numéro du sous-fonds cantonné</t>
  </si>
  <si>
    <t>Nature du sous-fonds cantonné</t>
  </si>
  <si>
    <t>C0050</t>
  </si>
  <si>
    <t>C0060</t>
  </si>
  <si>
    <t>C0070</t>
  </si>
  <si>
    <t>RP.02.02</t>
  </si>
  <si>
    <t>RP.02.02.01 Toutes monnaies</t>
  </si>
  <si>
    <t>Valeur totale toutes monnaies</t>
  </si>
  <si>
    <t>Valeur monnaie de déclaration</t>
  </si>
  <si>
    <t>Valeur monnaies restantes</t>
  </si>
  <si>
    <t>Actifs</t>
  </si>
  <si>
    <t>Placements (hors placements représentant les provisions techniques des opérations en unités de compte)</t>
  </si>
  <si>
    <t>Autres actifs : Actifs corporels d'exploitation, Avoirs en banque, CCP et caisse, Actions propres</t>
  </si>
  <si>
    <t>Placements représentant les provisions techniques afférentes aux opérations en unités de compte</t>
  </si>
  <si>
    <t>Part des réassureurs et organismes dispensés d'agrément dans les provisions techniques</t>
  </si>
  <si>
    <t>Créances : créances nées d'opérations directes, Créances nées d'opérations de réassurance</t>
  </si>
  <si>
    <t>Autres actifs : autres créances (personnel, Etat organismes sociaux, débiteurs divers), comptes de régularisation actif, capital souscrit non appelé, actifs incorporels</t>
  </si>
  <si>
    <t>Total de l'actif</t>
  </si>
  <si>
    <t>Passifs</t>
  </si>
  <si>
    <t>Provisions techniques hors opérations en unités de compte</t>
  </si>
  <si>
    <t>Provisions techniques des opérations en unités de compte</t>
  </si>
  <si>
    <t>Dettes pour dépôts en espèces reçus des réassureurs, Dettes nées d'opérations directes, Dettes nées d'opérations de réassurance</t>
  </si>
  <si>
    <t>Emprunts obligataires et dettes envers les établissements de crédit</t>
  </si>
  <si>
    <t>Autres dettes</t>
  </si>
  <si>
    <t>Provisions pour risques et charges</t>
  </si>
  <si>
    <t>Compte de régularisation passif</t>
  </si>
  <si>
    <t>Total du passif</t>
  </si>
  <si>
    <t>RP.02.02.02 Monnaies importantes</t>
  </si>
  <si>
    <t>Valeur monnaies importantes</t>
  </si>
  <si>
    <t>Monnaies</t>
  </si>
  <si>
    <t>X0005</t>
  </si>
  <si>
    <t>RP.02.03</t>
  </si>
  <si>
    <t>RP.02.03.01 Catégories de contrats</t>
  </si>
  <si>
    <t>Numéro des comptabilités auxiliaires d'affectation correspondantes</t>
  </si>
  <si>
    <t>Montant de provisions techniques correspondantes</t>
  </si>
  <si>
    <t>Montant des actifs correspondants</t>
  </si>
  <si>
    <t>Contrats article 39 inclus dans l'actif général de l'ORPS</t>
  </si>
  <si>
    <t>Dont part Euro</t>
  </si>
  <si>
    <t>Dont part UC</t>
  </si>
  <si>
    <t>Contrats article 39 inclus dans des comptabilités auxiliaires d’affectation</t>
  </si>
  <si>
    <t>Contrats article 82 inclus dans l'actif général de l'ORPS</t>
  </si>
  <si>
    <t>Contrats article 82 inclus dans des comptabilités auxiliaires d’affectation</t>
  </si>
  <si>
    <t>Contrats article 83 dans l'actif général de l'ORPS</t>
  </si>
  <si>
    <t>Contrats article 83 dans des comptabilités auxiliaires d’affectation</t>
  </si>
  <si>
    <t>Contrats Madelin inclus dans l'actif général de l'ORPS</t>
  </si>
  <si>
    <t>Contrats Madelin inclus dans des comptabilités auxiliaires d’affectation</t>
  </si>
  <si>
    <t>Contrats Madelin agricole inclus dans l'actif général de l'ORPS</t>
  </si>
  <si>
    <t>Contrats Madelin agricole inclus dans des comptabilités auxiliaires d’affectation</t>
  </si>
  <si>
    <t>Plans d'épargne retraite entreprise (PERE) inclus dans l'actif général de l'ORPS</t>
  </si>
  <si>
    <t>Plans d'épargne retraite entreprise (PERE) inclus dans des comptabilités auxiliaires d’affectation</t>
  </si>
  <si>
    <t>R0340</t>
  </si>
  <si>
    <t>R0350</t>
  </si>
  <si>
    <t>R0360</t>
  </si>
  <si>
    <t>Plan d'épargne retraite (PER) individuel inclus dans l'actif général du ORPS</t>
  </si>
  <si>
    <t>R0370</t>
  </si>
  <si>
    <t>R0380</t>
  </si>
  <si>
    <t>R0390</t>
  </si>
  <si>
    <t>Plan d'épargne retraite (PER) individuel inclus dans des comptabilités auxiliaires d’affectation</t>
  </si>
  <si>
    <t>R0400</t>
  </si>
  <si>
    <t>R0410</t>
  </si>
  <si>
    <t>R0420</t>
  </si>
  <si>
    <t>Plan d'épargne retraite (PER) d'entreprise collectif inclus dans l'actif général du ORPS</t>
  </si>
  <si>
    <t>R0430</t>
  </si>
  <si>
    <t>R0440</t>
  </si>
  <si>
    <t>R0450</t>
  </si>
  <si>
    <t>Plan d'épargne retraite (PER) d'entreprise collectif inclus dans des comptabilités auxiliaires d’affectation</t>
  </si>
  <si>
    <t>R0460</t>
  </si>
  <si>
    <t>R0470</t>
  </si>
  <si>
    <t>R0480</t>
  </si>
  <si>
    <t>Plan d'épargne retraite (PER) d'entreprise obligatoire inclus dans l'actif général du ORPS</t>
  </si>
  <si>
    <t>R0490</t>
  </si>
  <si>
    <t>R0500</t>
  </si>
  <si>
    <t>R0510</t>
  </si>
  <si>
    <t>Plan d'épargne retraite (PER) d'entreprise obligatoire inclus dans des comptabilités auxiliaires d’affectation</t>
  </si>
  <si>
    <t>R0520</t>
  </si>
  <si>
    <t>R0530</t>
  </si>
  <si>
    <t>R0540</t>
  </si>
  <si>
    <t>RP.03.02</t>
  </si>
  <si>
    <t>RP.03.02.01 Éléments de hors bilan – Liste des garanties illimitées et limitées reçues par l'ORPS</t>
  </si>
  <si>
    <t>Code de la garantie</t>
  </si>
  <si>
    <t>Type d'engagement reçu</t>
  </si>
  <si>
    <t>Nom de la contrepartie</t>
  </si>
  <si>
    <t>Code d'identification de la contrepartie</t>
  </si>
  <si>
    <t>Type de code d’identification de la contrepartie</t>
  </si>
  <si>
    <t>Contrepartie appartenant au même groupe</t>
  </si>
  <si>
    <t>Événement(s) déclencheur(s) de la garantie</t>
  </si>
  <si>
    <t>Événement déclencheur spécifique</t>
  </si>
  <si>
    <t>Date de prise d’effet de la garantie</t>
  </si>
  <si>
    <t>Montant de la garantie</t>
  </si>
  <si>
    <t>C0080</t>
  </si>
  <si>
    <t>C0090</t>
  </si>
  <si>
    <t>C0100</t>
  </si>
  <si>
    <t>RP.03.03</t>
  </si>
  <si>
    <t>RP.03.03.01 Éléments de hors bilan – Liste des garanties illimitées et limitées données par l'ORPS</t>
  </si>
  <si>
    <t>Type d'engagement donné</t>
  </si>
  <si>
    <t>RP.05.01</t>
  </si>
  <si>
    <t>RP.05.01.01 Primes, sinistres et dépenses par type de risque - Engagements de retraite</t>
  </si>
  <si>
    <t>Engagements de retraite</t>
  </si>
  <si>
    <t>Branche 26</t>
  </si>
  <si>
    <t>Eurocroissance</t>
  </si>
  <si>
    <t>Euro - comptabilité auxiliaire d'affectation</t>
  </si>
  <si>
    <t>UC - comptabilité auxiliaire d'affectation</t>
  </si>
  <si>
    <t>Euro - Autre</t>
  </si>
  <si>
    <t>UC - Autre</t>
  </si>
  <si>
    <t>TOTAL</t>
  </si>
  <si>
    <t>Primes émises</t>
  </si>
  <si>
    <t>Brut</t>
  </si>
  <si>
    <t>Part des réassureurs</t>
  </si>
  <si>
    <t>Net</t>
  </si>
  <si>
    <t>Primes acquises</t>
  </si>
  <si>
    <t>Charge des sinistres</t>
  </si>
  <si>
    <t>Variation des autres provisions techniques</t>
  </si>
  <si>
    <t>Dépenses engagées</t>
  </si>
  <si>
    <t>RP.05.01.02 Primes, sinistres et dépenses par type de risque - Engagements correspondant à des garanties accessoires</t>
  </si>
  <si>
    <t>Engagements correspondant à des garanties accessoires</t>
  </si>
  <si>
    <t>Incap-inval</t>
  </si>
  <si>
    <t>Autres</t>
  </si>
  <si>
    <t>Acceptations - incap-inval</t>
  </si>
  <si>
    <t>Acceptations - autres</t>
  </si>
  <si>
    <t>C0110</t>
  </si>
  <si>
    <t>C0120</t>
  </si>
  <si>
    <t>Brut – assurance directe</t>
  </si>
  <si>
    <t>Brut – Réassurance proportionnelle acceptée</t>
  </si>
  <si>
    <t>RP.06.05</t>
  </si>
  <si>
    <t>RP.06.05.01 Raccordement des états PF.06.02.04 (état des placements) et RC.02.01 (bilan)</t>
  </si>
  <si>
    <t>Valeur au bilan</t>
  </si>
  <si>
    <t>Total placements inscrits en classe 2</t>
  </si>
  <si>
    <t>Part non libérée des titres</t>
  </si>
  <si>
    <t>Surcotes/décotes</t>
  </si>
  <si>
    <t>Intérêts courus non échus</t>
  </si>
  <si>
    <t>Instruments financiers à terme</t>
  </si>
  <si>
    <t>Avoirs en banque, CCP et caisses</t>
  </si>
  <si>
    <t>Autres actifs admissibles divers</t>
  </si>
  <si>
    <t>dont :</t>
  </si>
  <si>
    <t>créances admises sur les réassureurs et véhicules de titrisation</t>
  </si>
  <si>
    <t>frais d'acquisition reportés</t>
  </si>
  <si>
    <t>primes/cotisations acquises non émises</t>
  </si>
  <si>
    <t>dérogations branches 4 à 7, 11 et 12 de l'article R.321-1</t>
  </si>
  <si>
    <t>Total</t>
  </si>
  <si>
    <t>Total colonne valeur nette RP.06.03</t>
  </si>
  <si>
    <t>Écart</t>
  </si>
  <si>
    <t>RP.06.05.02 Justification des écarts</t>
  </si>
  <si>
    <t>Commentaires</t>
  </si>
  <si>
    <t>Justification écart</t>
  </si>
  <si>
    <t>RP.07.01</t>
  </si>
  <si>
    <t>RP.07.01.01 Produits structurés</t>
  </si>
  <si>
    <t>Ligne d’identification</t>
  </si>
  <si>
    <t>Code d’identification de l’actif</t>
  </si>
  <si>
    <t>Type de code d’identification de l’actif</t>
  </si>
  <si>
    <t>Type de garantie</t>
  </si>
  <si>
    <t>Type de produit structuré</t>
  </si>
  <si>
    <t>Protection du capital</t>
  </si>
  <si>
    <t>Titre/indice/portefeuille sous-jacent</t>
  </si>
  <si>
    <t>Option d’achat ou de vente</t>
  </si>
  <si>
    <t>Produit structuré synthétique</t>
  </si>
  <si>
    <t>Produit structuré à prépaiement</t>
  </si>
  <si>
    <t>Valeur de la garantie</t>
  </si>
  <si>
    <t>Portefeuille de sûretés</t>
  </si>
  <si>
    <t>Rendement annuel fixe
(en %)</t>
  </si>
  <si>
    <t>Rendement annuel variable
(texte)</t>
  </si>
  <si>
    <t>Perte en cas de défaut</t>
  </si>
  <si>
    <t>Point d’attachement
(en %)</t>
  </si>
  <si>
    <t>Point de détachement
(en %)</t>
  </si>
  <si>
    <t>C0001</t>
  </si>
  <si>
    <t>C0130</t>
  </si>
  <si>
    <t>C0140</t>
  </si>
  <si>
    <t>C0150</t>
  </si>
  <si>
    <t>C0160</t>
  </si>
  <si>
    <t>RP.08.01</t>
  </si>
  <si>
    <t>RP.08.01.01 Informations sur les positions détenues</t>
  </si>
  <si>
    <t>Ligne d’identification du dérivé</t>
  </si>
  <si>
    <t>Code d’identification du dérivé</t>
  </si>
  <si>
    <t>Type de code d’identification du dérivé</t>
  </si>
  <si>
    <t>Portefeuille concerné</t>
  </si>
  <si>
    <t>Dérivés détenus en représentation de contrats en unités de compte et indexés</t>
  </si>
  <si>
    <t>Instrument sous-jacent au dérivé</t>
  </si>
  <si>
    <t>Type de code d’identification de l’actif ou du passif sous-jacent au dérivé</t>
  </si>
  <si>
    <t>Utilisation du dérivé</t>
  </si>
  <si>
    <t>Delta
(décimal)</t>
  </si>
  <si>
    <t>Montant notionnel du dérivé</t>
  </si>
  <si>
    <t>Positions acheteur/vendeur</t>
  </si>
  <si>
    <t>Prime versée à ce jour</t>
  </si>
  <si>
    <t>Prime reçue à ce jour</t>
  </si>
  <si>
    <t>Nombre de contrats</t>
  </si>
  <si>
    <t>Taille du contrat</t>
  </si>
  <si>
    <t>Perte maximale en cas d’événement de dénouement</t>
  </si>
  <si>
    <t>Flux financiers sortants liés au contrat d’échange</t>
  </si>
  <si>
    <t>Montant des entrées de trésorerie liées au contrat d’échange</t>
  </si>
  <si>
    <t>Date initiale</t>
  </si>
  <si>
    <t>Duration
(décimal)</t>
  </si>
  <si>
    <t>Méthode de valorisation</t>
  </si>
  <si>
    <t>Valeur brute comptable (contrevaleur en euros le cas échéant)</t>
  </si>
  <si>
    <t>Amortissements (contrevaleur en euros le cas échéant)</t>
  </si>
  <si>
    <t>Dépréciations (contrevaleur en euros le cas échéant)</t>
  </si>
  <si>
    <t>Surcote, décote (contrevaleur en euros le cas échéant)</t>
  </si>
  <si>
    <t>Part non libérée du titre
(euros)</t>
  </si>
  <si>
    <t>Valeur nette (contrevaleur en euros le cas échéant)</t>
  </si>
  <si>
    <t>Valeur de réalisation (contrevaleur en euros le cas échéant)</t>
  </si>
  <si>
    <t>Valeur de remboursement pour les titres de créances (contrevaleur en euros le cas échéant)</t>
  </si>
  <si>
    <t>C0170</t>
  </si>
  <si>
    <t>C0180</t>
  </si>
  <si>
    <t>C0190</t>
  </si>
  <si>
    <t>C0200</t>
  </si>
  <si>
    <t>C0210</t>
  </si>
  <si>
    <t>C0220</t>
  </si>
  <si>
    <t>C0230</t>
  </si>
  <si>
    <t>C0240</t>
  </si>
  <si>
    <t>C0250</t>
  </si>
  <si>
    <t>C0260</t>
  </si>
  <si>
    <t>C0270</t>
  </si>
  <si>
    <t>C0280</t>
  </si>
  <si>
    <t>C0290</t>
  </si>
  <si>
    <t>RP.08.01.02 Informations sur les dérivés</t>
  </si>
  <si>
    <t>Code d’identification de la contrepartie</t>
  </si>
  <si>
    <t>Notation externe</t>
  </si>
  <si>
    <t>Agence de notation</t>
  </si>
  <si>
    <t>Groupe de la contrepartie</t>
  </si>
  <si>
    <t>Code d’identification du groupe de la contrepartie</t>
  </si>
  <si>
    <t>Type de code d’identification du groupe de la contrepartie</t>
  </si>
  <si>
    <t>Nom du contrat</t>
  </si>
  <si>
    <t>Monnaie</t>
  </si>
  <si>
    <t>CIC</t>
  </si>
  <si>
    <t>Valeur de déclenchement</t>
  </si>
  <si>
    <t>Déclencheur du dénouement du contrat</t>
  </si>
  <si>
    <t>Monnaie fournie au titre du contrat d’échange</t>
  </si>
  <si>
    <t>Monnaie reçue au titre du contrat d’échange</t>
  </si>
  <si>
    <t>Date d’échéance</t>
  </si>
  <si>
    <t>C0300</t>
  </si>
  <si>
    <t>C0310</t>
  </si>
  <si>
    <t>C0320</t>
  </si>
  <si>
    <t>C0330</t>
  </si>
  <si>
    <t>C0340</t>
  </si>
  <si>
    <t>C0350</t>
  </si>
  <si>
    <t>C0360</t>
  </si>
  <si>
    <t>C0370</t>
  </si>
  <si>
    <t>C0380</t>
  </si>
  <si>
    <t>C0390</t>
  </si>
  <si>
    <t>C0400</t>
  </si>
  <si>
    <t>C0410</t>
  </si>
  <si>
    <t>C0420</t>
  </si>
  <si>
    <t>C0430</t>
  </si>
  <si>
    <t>C0440</t>
  </si>
  <si>
    <t>C0450</t>
  </si>
  <si>
    <t>RP.08.02</t>
  </si>
  <si>
    <t>RP.08.02.01 Informations sur les positions détenues</t>
  </si>
  <si>
    <t>Profits et pertes à ce jour</t>
  </si>
  <si>
    <t>Valeur de réalisation</t>
  </si>
  <si>
    <t>RP.08.02.02 Informations sur les dérivés</t>
  </si>
  <si>
    <t>RP.10.01</t>
  </si>
  <si>
    <t>RP.10.01.01 Contrats de prêt de titres et de mise en pension de titres</t>
  </si>
  <si>
    <t>Catégorie d’actifs</t>
  </si>
  <si>
    <t>Catégorie d’actifs de la contrepartie</t>
  </si>
  <si>
    <t>Actifs en représentation de contrats en unités de compte et indexés</t>
  </si>
  <si>
    <t>Position dans le contrat</t>
  </si>
  <si>
    <t>Montant de la jambe «aller»</t>
  </si>
  <si>
    <t>Montant de la jambe «retour»</t>
  </si>
  <si>
    <t>Date d’entrée en vigueur</t>
  </si>
  <si>
    <t>valeur brute comptable  contrevaleur en euros</t>
  </si>
  <si>
    <t>amortissements  contrevaleur en euros</t>
  </si>
  <si>
    <t>dépréciations  contrevaleur en euros</t>
  </si>
  <si>
    <t>surcote/décote  contrevaleur en euros</t>
  </si>
  <si>
    <t>part non libérée du titre  contrevaleur en euros</t>
  </si>
  <si>
    <t>valeur nette   contrevaleur en euros</t>
  </si>
  <si>
    <t>valeur de réalisation  contrevaleur en euros</t>
  </si>
  <si>
    <t>valeur de remboursement  contrevaleur en euros</t>
  </si>
  <si>
    <t>RP.11.01</t>
  </si>
  <si>
    <t>RP.11.01.01 Informations sur les positions détenues</t>
  </si>
  <si>
    <t>Informations sur les actifs détenus</t>
  </si>
  <si>
    <t>Nom de la contrepartie qui fournit la sûreté</t>
  </si>
  <si>
    <t>Nom du groupe de la contrepartie qui fournit la sûreté</t>
  </si>
  <si>
    <t>Pays de conservation</t>
  </si>
  <si>
    <t>Quantité</t>
  </si>
  <si>
    <t>Au pair</t>
  </si>
  <si>
    <t>Intérêts courus</t>
  </si>
  <si>
    <t>Type d’actif pour lequel la sûreté est détenue</t>
  </si>
  <si>
    <t>RP.11.01.02 Informations sur les actifs</t>
  </si>
  <si>
    <t>Intitulé de l’élément</t>
  </si>
  <si>
    <t>Nom de l’émetteur</t>
  </si>
  <si>
    <t>Code d’identification de l’émetteur</t>
  </si>
  <si>
    <t>Type de code d’identification de l’émetteur</t>
  </si>
  <si>
    <t>Secteur de l’émetteur</t>
  </si>
  <si>
    <t>Nom du groupe de l’émetteur</t>
  </si>
  <si>
    <t>Code d’identification du groupe de l’émetteur</t>
  </si>
  <si>
    <t>Type de code d’identification du groupe de l’émetteur</t>
  </si>
  <si>
    <t>Pays de l’émetteur
(liste triée par code ISO pays)</t>
  </si>
  <si>
    <t>Prix unitaire</t>
  </si>
  <si>
    <t>Cet onglet doit être dupliqué en fonction des combinaisons déclarées en Z0020/Z0030/Z0040. Le nom de l'onglet doit être conservé hormis l'indice (situé à la fin du nom) qui doit être incrémenté.</t>
  </si>
  <si>
    <t>Après la duplication de l’onglet, assurez-vous de ne pas saisir une combinaison déjà existante.</t>
  </si>
  <si>
    <t>RP.16.02</t>
  </si>
  <si>
    <t>Année d’accident /année de souscription</t>
  </si>
  <si>
    <t>Z0020</t>
  </si>
  <si>
    <t>Z0030</t>
  </si>
  <si>
    <t>Conversions monétaires</t>
  </si>
  <si>
    <t>Z0040</t>
  </si>
  <si>
    <t>RP.16.02.01 A1 - Rentes viagères</t>
  </si>
  <si>
    <t>Année d'entrée en rente</t>
  </si>
  <si>
    <t>Années N-25 et antérieures</t>
  </si>
  <si>
    <t>Années N-24 à N-20</t>
  </si>
  <si>
    <t>Années N-19 à N-15</t>
  </si>
  <si>
    <t>Années N-14 à N-10</t>
  </si>
  <si>
    <t>Années N-9 à N-5</t>
  </si>
  <si>
    <t>Années N-4 à N</t>
  </si>
  <si>
    <t>Provisions techniques à l'ouverture</t>
  </si>
  <si>
    <t>Capitaux entrés dans l'exercice</t>
  </si>
  <si>
    <t>Autres ressources</t>
  </si>
  <si>
    <t>Produits financiers</t>
  </si>
  <si>
    <t>Prestations payées</t>
  </si>
  <si>
    <t>Capitaux sortis dans l'exercice</t>
  </si>
  <si>
    <t>Provisions techniques à la clôture</t>
  </si>
  <si>
    <t>Charges de gestion</t>
  </si>
  <si>
    <t>Solde</t>
  </si>
  <si>
    <t>RP.16.02.02 A2 - Prestations servies au titre d'un contrat de rente</t>
  </si>
  <si>
    <t>Provisions</t>
  </si>
  <si>
    <t>Age moyen atteint</t>
  </si>
  <si>
    <t>Rentes annuelles</t>
  </si>
  <si>
    <t>Durée moyenne résiduelle</t>
  </si>
  <si>
    <t>Rentes temporaires</t>
  </si>
  <si>
    <t>Rentes viagères</t>
  </si>
  <si>
    <t>RP.16.02.03 B1 - Informations sur les rentiers viagers</t>
  </si>
  <si>
    <t>Nombre de rentiers</t>
  </si>
  <si>
    <t>Mortalité théorique pondérée par le nombre
(en %)</t>
  </si>
  <si>
    <t>Mortalité réalisée pondérée par le nombre
(en %)</t>
  </si>
  <si>
    <t>Mortalité théorique pondérée par les montants de rente
(en %)</t>
  </si>
  <si>
    <t>Mortalité réalisée pondérée par les montants de rente
(en %)</t>
  </si>
  <si>
    <t>Mortalité théorique pondérée par les montants de provisions mathématiques
(en %)</t>
  </si>
  <si>
    <t>Mortalité réalisée pondérée par les montants de provisions mathématiques
(en %)</t>
  </si>
  <si>
    <t>Âge atteint</t>
  </si>
  <si>
    <t>0 à 55 ans</t>
  </si>
  <si>
    <t>56 ans à 60 ans</t>
  </si>
  <si>
    <t>61 ans à 65 ans</t>
  </si>
  <si>
    <t>66 ans à 70 ans</t>
  </si>
  <si>
    <t>71 ans à 75 ans</t>
  </si>
  <si>
    <t>76 ans à 80 ans</t>
  </si>
  <si>
    <t>81 ans à 85 ans</t>
  </si>
  <si>
    <t>86 ans à 90 ans</t>
  </si>
  <si>
    <t>91 ans à 95 ans</t>
  </si>
  <si>
    <t>96 ans à 100 ans</t>
  </si>
  <si>
    <t>101 ans et supérieurs</t>
  </si>
  <si>
    <t>RP.16.02.04 B2 - Informations sur les rentiers viagers</t>
  </si>
  <si>
    <t>Durée moyenne courue</t>
  </si>
  <si>
    <t>Age moyen limite de garantie</t>
  </si>
  <si>
    <t>Rentes éducation ou orphelin</t>
  </si>
  <si>
    <t>Rentes enfant</t>
  </si>
  <si>
    <t>Rentes conjoint survivant</t>
  </si>
  <si>
    <t>RP.30.03</t>
  </si>
  <si>
    <t>RP.30.03.01 Programme de cession en réassurance – Données de base</t>
  </si>
  <si>
    <t>Code du programme de réassurance</t>
  </si>
  <si>
    <t>Code d’identification du traité</t>
  </si>
  <si>
    <t>Numéro de section progressif dans le traité</t>
  </si>
  <si>
    <t>Numéro progressif de l'excédent/de la tranche du programme</t>
  </si>
  <si>
    <t>Nombre d'excédents/de tranches du programme</t>
  </si>
  <si>
    <t>Réassurance finite ou arrangement similaire</t>
  </si>
  <si>
    <t>Nature du risque transféré</t>
  </si>
  <si>
    <t>Description catégorie de risques couverts</t>
  </si>
  <si>
    <t>Type de traité de réassurance</t>
  </si>
  <si>
    <t>Période de validité (date de début)</t>
  </si>
  <si>
    <t>Période de validité (date d’expiration)</t>
  </si>
  <si>
    <t>Type de modèle de souscription</t>
  </si>
  <si>
    <t>Chiffre d'affaires estimé prime de base (excédent de sinistre – ESPI)</t>
  </si>
  <si>
    <t>Chiffre d'affaires brut estimé de la prime du traité (proportionnel et non proportionnel)</t>
  </si>
  <si>
    <t>Franchise globale (montant)</t>
  </si>
  <si>
    <t>Franchise globale (%)</t>
  </si>
  <si>
    <t>Rétention ou priorité (montant)</t>
  </si>
  <si>
    <t>Rétention ou priorité (%)</t>
  </si>
  <si>
    <t>Limite (montant)</t>
  </si>
  <si>
    <t>Limite (%)</t>
  </si>
  <si>
    <t>Couverture maximale par risque ou événement</t>
  </si>
  <si>
    <t>Couverture maximale par traité</t>
  </si>
  <si>
    <t>Nombre de reconstitutions</t>
  </si>
  <si>
    <t>Description des reconstitutions</t>
  </si>
  <si>
    <t>Commission de réassurance maximale
(en %)</t>
  </si>
  <si>
    <t>Commission de réassurance minimale
(en %)</t>
  </si>
  <si>
    <t>Commission de réassurance attendue
(en %)</t>
  </si>
  <si>
    <t>Commission maximale pour rétrocession
(en %)</t>
  </si>
  <si>
    <t>Commission minimale pour rétrocession
(en %)</t>
  </si>
  <si>
    <t>Commission pour rétrocession attendue
(en %)</t>
  </si>
  <si>
    <t>Participation aux bénéfices maximale
(en %)</t>
  </si>
  <si>
    <t>Participation aux bénéfices minimale
(en %)</t>
  </si>
  <si>
    <t>Participation aux bénéfices attendue
(en %)</t>
  </si>
  <si>
    <t>Excédent de plein taux 1
(en %)</t>
  </si>
  <si>
    <t>Excédent de plein taux 2
(en %)</t>
  </si>
  <si>
    <t>Prime forfaitaire excédent de plein</t>
  </si>
  <si>
    <t>RP.30.04</t>
  </si>
  <si>
    <t>RP.30.04.01 Programme de cession en réassurance – Données sur les parts</t>
  </si>
  <si>
    <t>Code du réassureur</t>
  </si>
  <si>
    <t>Type de code du réassureur</t>
  </si>
  <si>
    <t>Code du courtier</t>
  </si>
  <si>
    <t>Type de code du courtier</t>
  </si>
  <si>
    <t>Code d'activité courtier</t>
  </si>
  <si>
    <t>Part réassureur (%)</t>
  </si>
  <si>
    <t>Exposition cédée pour la part du réassureur   (montant)</t>
  </si>
  <si>
    <t>Type de sûreté</t>
  </si>
  <si>
    <t>Description de la limite de la sûreté des réassureurs</t>
  </si>
  <si>
    <t>Code du fournisseur de la sûreté (le cas échéant)</t>
  </si>
  <si>
    <t>Type de code du fournisseur de la sûreté</t>
  </si>
  <si>
    <t>Estimation de la prime de réassurance sortante pour la part du réassureur</t>
  </si>
  <si>
    <t>RP.30.04.02 Informations sur les réassureurs et les courtiers</t>
  </si>
  <si>
    <t>Nom juridique du réassureur</t>
  </si>
  <si>
    <t>Type de réassureur</t>
  </si>
  <si>
    <t>Pays de résidence
(liste triée par code ISO pays)</t>
  </si>
  <si>
    <t>Note de l'agence de notation</t>
  </si>
  <si>
    <t>Nom juridique du courtier</t>
  </si>
  <si>
    <t>Type de code du fournisseur de la sûreté (le cas échéant)</t>
  </si>
  <si>
    <t>Nom du fournisseur de la sûreté (le cas échéant)</t>
  </si>
  <si>
    <t>RP.31.01</t>
  </si>
  <si>
    <t>RP.31.01.01 Part des réassureurs (y compris réassurance finite et véhicules de titrisation)</t>
  </si>
  <si>
    <t>Montants recouvrables au titre de la réassurance: provisions pour primes relatives aux garanties accessoires</t>
  </si>
  <si>
    <t>Montants recouvrables au titre de la réassurance: provisions pour sinistres relatives aux garanties accessoires</t>
  </si>
  <si>
    <t>Montants recouvrables au titre de la réassurance: Provisions techniques vie</t>
  </si>
  <si>
    <t>Ajustement pour pertes attendues pour défaut de la contrepartie</t>
  </si>
  <si>
    <t>Montants recouvrables au titre de la réassurance: Total montants recouvrables au titre de la réassurance</t>
  </si>
  <si>
    <t>Éléments à recevoir nets</t>
  </si>
  <si>
    <t>Actifs remis en nantissement par le réassureur</t>
  </si>
  <si>
    <t>Garanties financières</t>
  </si>
  <si>
    <t>Dépôt en espèces</t>
  </si>
  <si>
    <t>Total garanties reçues</t>
  </si>
  <si>
    <t>RP.31.01.02 Informations sur les réassureurs</t>
  </si>
  <si>
    <t>RP.32.02</t>
  </si>
  <si>
    <t>RP.32.02.01 Entreprises liées</t>
  </si>
  <si>
    <t>Pays
(liste triée par code ISO pays)</t>
  </si>
  <si>
    <t>Nom juridique de l’entreprise</t>
  </si>
  <si>
    <t>Type d’entreprise</t>
  </si>
  <si>
    <t>Forme juridique</t>
  </si>
  <si>
    <t>Catégorie (mutuelle/non mutuelle)</t>
  </si>
  <si>
    <t>Autorité de contrôle</t>
  </si>
  <si>
    <t>% de part de capital</t>
  </si>
  <si>
    <t>% des droits de vote</t>
  </si>
  <si>
    <t>RP.36.01</t>
  </si>
  <si>
    <t>RP.36.01.01 Transactions intragroupe (TIG) - Transactions sur actions et titres assimilés et transferts de dette et d’actifs</t>
  </si>
  <si>
    <t>Identifiant de la transaction intragroupe</t>
  </si>
  <si>
    <t>Nom de l’investisseur/du prêteur</t>
  </si>
  <si>
    <t>Code d’identification de l’investisseur/du prêteur</t>
  </si>
  <si>
    <t>Type de code d’identification de l’investisseur/du prêteur</t>
  </si>
  <si>
    <t>Nom de l'émetteur/de l’emprunteur</t>
  </si>
  <si>
    <t>Code d’identification de l’émetteur/de l’emprunteur</t>
  </si>
  <si>
    <t>Type de code d’identification de l'émetteur/de l'emprunteur</t>
  </si>
  <si>
    <t>Code d'identification de l’instrument</t>
  </si>
  <si>
    <t>Code d'identification du type d’instrument</t>
  </si>
  <si>
    <t>Type de transaction</t>
  </si>
  <si>
    <t>Date d’émission de la transaction</t>
  </si>
  <si>
    <t>Date d’échéance de la transaction</t>
  </si>
  <si>
    <t>Monnaie de la transaction</t>
  </si>
  <si>
    <t>Montant contractuel de la transaction/prix de transaction</t>
  </si>
  <si>
    <t>Valeur des sûretés/du passif</t>
  </si>
  <si>
    <t>Montant des remboursements/prépaiements/restitutions au cours de la période de référence</t>
  </si>
  <si>
    <t>Montant des dividendes/intérêts/coupons et autres paiements effectués au cours de la période de référence</t>
  </si>
  <si>
    <t>Solde du montant contractuel de la transaction à la date de déclaration</t>
  </si>
  <si>
    <t>Taux du coupon/taux d'intérêt</t>
  </si>
  <si>
    <t>RP.36.02</t>
  </si>
  <si>
    <t>RP.36.02.01 Transactions intragroupe (TIG) - Produits dérivés</t>
  </si>
  <si>
    <t>Nom de l’investisseur/de l'acheteur</t>
  </si>
  <si>
    <t>Code d’identification de l’investisseur ou de l’acheteur</t>
  </si>
  <si>
    <t>Type de code d’identification de l’investisseur/de l’acheteur</t>
  </si>
  <si>
    <t>Nom de l'émetteur/du vendeur</t>
  </si>
  <si>
    <t>Code d’identification de l’émetteur/du vendeur</t>
  </si>
  <si>
    <t>Type de code d’identification de l'émetteur/du vendeur</t>
  </si>
  <si>
    <t>Date de transaction</t>
  </si>
  <si>
    <t>Montant notionnel à la date de la transaction</t>
  </si>
  <si>
    <t>Montant notionnel à la date de déclaration</t>
  </si>
  <si>
    <t>Valeur des sûretés</t>
  </si>
  <si>
    <t>Utilisation des dérivés (par l'acheteur)</t>
  </si>
  <si>
    <t>Code d’identification de l’actif ou du passif sous-jacent au dérivé</t>
  </si>
  <si>
    <t>Type de code d’identification de l’actif/du passif sous-jacent au dérivé</t>
  </si>
  <si>
    <t>Protection de crédit – CDS et garanties</t>
  </si>
  <si>
    <t>Contrats d’échange (swaps)</t>
  </si>
  <si>
    <t>Nom de la contrepartie pour laquelle la protection de crédit est achetée</t>
  </si>
  <si>
    <t>Swap – Taux d'intérêt fourni (pour l'acheteur)</t>
  </si>
  <si>
    <t>Swap – Taux d'intérêt reçu (pour l'acheteur)</t>
  </si>
  <si>
    <t>Swap – Devise fournie (pour l'acheteur)</t>
  </si>
  <si>
    <t>Swap – Devise reçue (pour l'acheteur)</t>
  </si>
  <si>
    <t>RP.36.03</t>
  </si>
  <si>
    <t>RP.36.03.01 Transactions intragroupe (TIG) - Réassurance interne</t>
  </si>
  <si>
    <t>Nom de la cédante</t>
  </si>
  <si>
    <t>Code d’identification de la cédante</t>
  </si>
  <si>
    <t>Type de code d’identification de la cédante</t>
  </si>
  <si>
    <t>Nom du réassureur</t>
  </si>
  <si>
    <t>Code d’identification du réassureur</t>
  </si>
  <si>
    <t>Type de code d'identification du réassureur</t>
  </si>
  <si>
    <t>Monnaie du contrat ou du traité</t>
  </si>
  <si>
    <t>Type de contrat ou traité de réassurance</t>
  </si>
  <si>
    <t>Couverture maximale du réassureur selon contrat ou traité</t>
  </si>
  <si>
    <t>Total montants recouvrables au titre de la réassurance</t>
  </si>
  <si>
    <t>Résultats de réassurance (pour l'entité réassurée)</t>
  </si>
  <si>
    <t>Risque transféré</t>
  </si>
  <si>
    <t>RP.36.04</t>
  </si>
  <si>
    <t>RP.36.04.01 Transactions intragroupe (TIG) - Partage des coûts, passifs éventuels, éléments de hors bilan et autres éléments</t>
  </si>
  <si>
    <t>Nom de l’investisseur/de l’acheteur/du bénéficiaire</t>
  </si>
  <si>
    <t>Code d’identification de l’investisseur/de l’acheteur/du bénéficiaire</t>
  </si>
  <si>
    <t>Type de code d’identification de l’investisseur/de l'acheteur/du bénéficiaire</t>
  </si>
  <si>
    <t>Nom de l'émetteur/du vendeur/du fournisseur</t>
  </si>
  <si>
    <t>Code d’identification de l’émetteur/du vendeur/du fournisseur</t>
  </si>
  <si>
    <t>Type de code d’identification de l'émetteur/du vendeur/du fournisseur</t>
  </si>
  <si>
    <t>Date effective de la convention ou du contrat sous-jacent à la transaction</t>
  </si>
  <si>
    <t>Date d'expiration de la convention ou du contrat sous-jacent à la transaction</t>
  </si>
  <si>
    <t>Événement déclencheur</t>
  </si>
  <si>
    <t>Valeur de la transaction/de la sûreté/de la garantie</t>
  </si>
  <si>
    <t>Valeur maximale possible des passifs éventuels</t>
  </si>
  <si>
    <t>Valeur maximale des passifs éventuels non comptabilisés au bilan Solvabilité II</t>
  </si>
  <si>
    <t>Valeur maximale des lettres de crédit/des garanties</t>
  </si>
  <si>
    <t>Valeur des actifs garantis</t>
  </si>
  <si>
    <t>RP.41.01</t>
  </si>
  <si>
    <t>RP.41.01.01 Représentation des engagements réglementés - récapitulatif - Nombre</t>
  </si>
  <si>
    <t>Nombres</t>
  </si>
  <si>
    <t>Nombre de cantons L. 441-branche 26</t>
  </si>
  <si>
    <t>Nombre d'autres comptabilités auxiliaires d'affectation</t>
  </si>
  <si>
    <t>RP.41.01.02 Représentation des engagements réglementés - récapitulatif - Montants</t>
  </si>
  <si>
    <t>Récapitulatif</t>
  </si>
  <si>
    <t>L. 441-branche 26</t>
  </si>
  <si>
    <t>Autres activités cantonnées</t>
  </si>
  <si>
    <t>Total Fonds general</t>
  </si>
  <si>
    <t>Provisions mathématiques des contrats d'assurance vie</t>
  </si>
  <si>
    <t>Provisions pour primes non acquises</t>
  </si>
  <si>
    <t>Provisions pour risques en cours</t>
  </si>
  <si>
    <t>Provisions pour sinistre à payer</t>
  </si>
  <si>
    <t>Provisions mathématiques non-vie</t>
  </si>
  <si>
    <t>Provisions pour participation aux bénéfices</t>
  </si>
  <si>
    <t>Provisions pour égalisation</t>
  </si>
  <si>
    <t>Provisions pour risque d'exigibilité</t>
  </si>
  <si>
    <t>Provisions de gestion</t>
  </si>
  <si>
    <t>Provisions pour aléas financiers</t>
  </si>
  <si>
    <t>Provisions pour frais d'acquisition reportés</t>
  </si>
  <si>
    <t>Provisions de diversification</t>
  </si>
  <si>
    <t>Provisions collectives de diversification différée</t>
  </si>
  <si>
    <t>Provision technique spéciale</t>
  </si>
  <si>
    <t>Provision technique spéciale complémentaire</t>
  </si>
  <si>
    <t>Provision technique spéciale de retournement</t>
  </si>
  <si>
    <t>Autres provisions techniques</t>
  </si>
  <si>
    <t>Réserve de capitalisation</t>
  </si>
  <si>
    <t>Engagements envers des institutions de prévoyance</t>
  </si>
  <si>
    <t>Dettes privilégiées - État et organismes de sécurité sociale</t>
  </si>
  <si>
    <t>Dettes privilégiées - Personnels de l'organisme</t>
  </si>
  <si>
    <t>Dettes privilégiées - Assurés</t>
  </si>
  <si>
    <t>Dettes privilégiées - Autres</t>
  </si>
  <si>
    <t>Dépôts de garantie</t>
  </si>
  <si>
    <t>Réserves d'amortissement des emprunts et réserves pour cautionnements</t>
  </si>
  <si>
    <t>TOTAL DES PASSIFS REGLEMENTES</t>
  </si>
  <si>
    <t>Placements - après écrétements</t>
  </si>
  <si>
    <t>Créances admissibles sur réassurance et véhicules de titrisation - après écrêtements</t>
  </si>
  <si>
    <t>Autres créances - après écrêtements</t>
  </si>
  <si>
    <t>Comptes de régularisation - après écrêtement</t>
  </si>
  <si>
    <t>Autres actifs - après écrêtements</t>
  </si>
  <si>
    <t>TOTAL ACTIFS - APRES ECRETEMENTS</t>
  </si>
  <si>
    <t>Ecrêtements au motif de R385-6</t>
  </si>
  <si>
    <t>Ecrêtements au motif de R385-7(I)</t>
  </si>
  <si>
    <t>Ecrêtements au motif de R385-7(II)</t>
  </si>
  <si>
    <t>Ecrêtements au motif de R385-7(III)</t>
  </si>
  <si>
    <t>Ecrêtements au motif de R385-7(IV)</t>
  </si>
  <si>
    <t>Ecrêtements au motif de R385-8</t>
  </si>
  <si>
    <t>Autres retraitements</t>
  </si>
  <si>
    <t>RPG.41.02</t>
  </si>
  <si>
    <t>RPG.41.02.01 Représentation des engagements réglementés - Fonds général</t>
  </si>
  <si>
    <t>Provisions techniques</t>
  </si>
  <si>
    <t>Autres engagements privilégiés</t>
  </si>
  <si>
    <t>Affaires directes</t>
  </si>
  <si>
    <t>Acceptations</t>
  </si>
  <si>
    <t>RPG.41.02.02 Représentation des engagements réglementés - Expositions - Fonds général</t>
  </si>
  <si>
    <t>Nom</t>
  </si>
  <si>
    <t>Montant total</t>
  </si>
  <si>
    <t>Liste des principaux émetteurs individuels</t>
  </si>
  <si>
    <t>1er émetteur</t>
  </si>
  <si>
    <t>2ème émetteur</t>
  </si>
  <si>
    <t>3ème émetteur</t>
  </si>
  <si>
    <t>4ème émetteur</t>
  </si>
  <si>
    <t>5ème émetteur</t>
  </si>
  <si>
    <t>Liste des principaux groupes émetteurs</t>
  </si>
  <si>
    <t>1er groupe émetteur</t>
  </si>
  <si>
    <t>2ème groupe émetteur</t>
  </si>
  <si>
    <t>3ème groupe émetteur</t>
  </si>
  <si>
    <t>4ème groupe émetteur</t>
  </si>
  <si>
    <t>5ème groupe émetteur</t>
  </si>
  <si>
    <t>Investissements en immeuble/actions d'une SCPI ou d'une SCEF</t>
  </si>
  <si>
    <t>1ère exposition</t>
  </si>
  <si>
    <t>2ème exposition</t>
  </si>
  <si>
    <t>3ème exposition</t>
  </si>
  <si>
    <t>4ème exposition</t>
  </si>
  <si>
    <t>R0550</t>
  </si>
  <si>
    <t>5ème exposition</t>
  </si>
  <si>
    <t>R0560</t>
  </si>
  <si>
    <t>Exposition aux titres des véhicules de titrisation</t>
  </si>
  <si>
    <t>R0570</t>
  </si>
  <si>
    <t>R0580</t>
  </si>
  <si>
    <t>R0590</t>
  </si>
  <si>
    <t>R0600</t>
  </si>
  <si>
    <t>R0610</t>
  </si>
  <si>
    <t>RPG.41.02.03 Représentation des engagements réglementés - Expositions sur 15 monnaies avec le total hors euro - Fonds général</t>
  </si>
  <si>
    <t>Expositions par monnaie</t>
  </si>
  <si>
    <t>Euro</t>
  </si>
  <si>
    <t>R0620</t>
  </si>
  <si>
    <t>Livre sterling</t>
  </si>
  <si>
    <t>R0630</t>
  </si>
  <si>
    <t>Franc suisse</t>
  </si>
  <si>
    <t>R0640</t>
  </si>
  <si>
    <t>Couronne suédoise</t>
  </si>
  <si>
    <t>R0650</t>
  </si>
  <si>
    <t>Couronne danoise</t>
  </si>
  <si>
    <t>R0660</t>
  </si>
  <si>
    <t>Couronne norvégienne</t>
  </si>
  <si>
    <t>R0670</t>
  </si>
  <si>
    <t>Forint hongrois</t>
  </si>
  <si>
    <t>R0680</t>
  </si>
  <si>
    <t>Zloty polonais</t>
  </si>
  <si>
    <t>R0690</t>
  </si>
  <si>
    <t>Couronne tchèque</t>
  </si>
  <si>
    <t>R0700</t>
  </si>
  <si>
    <t>Dollar US</t>
  </si>
  <si>
    <t>R0710</t>
  </si>
  <si>
    <t>Dollar canadien</t>
  </si>
  <si>
    <t>R0720</t>
  </si>
  <si>
    <t>Yen japonais</t>
  </si>
  <si>
    <t>R0730</t>
  </si>
  <si>
    <t>Dollar australien</t>
  </si>
  <si>
    <t>R0740</t>
  </si>
  <si>
    <t>Dollar néo-zélandais</t>
  </si>
  <si>
    <t>R0750</t>
  </si>
  <si>
    <t>Rand sud-africain</t>
  </si>
  <si>
    <t>R0760</t>
  </si>
  <si>
    <t>Total hors Euro (y compris les expositions des autres monnaies - RPG.41.02.04)</t>
  </si>
  <si>
    <t>R0800</t>
  </si>
  <si>
    <t>RPG.41.02.04 Représentation des engagements réglementés - Expositions des autres monnaies - Fonds général</t>
  </si>
  <si>
    <t>Expositions des autres monnaies</t>
  </si>
  <si>
    <t>Cet onglet doit être dupliqué en fonction du nombre de fonds gérés. Le nom de l'onglet doit être conservé hormis l'indice (situé à la fin du nom) qui doit être incrémenté.</t>
  </si>
  <si>
    <t>Après la duplication de l’onglet, assurez-vous de ne pas saisir un code de fonds déjà existant.</t>
  </si>
  <si>
    <t>RPC.41.03</t>
  </si>
  <si>
    <t>Code du fonds</t>
  </si>
  <si>
    <t>Z0010</t>
  </si>
  <si>
    <t>RPC.41.03.01 Représentation des engagements réglementés - par canton  L. 441-branche 26</t>
  </si>
  <si>
    <t>Engagements privilégiés</t>
  </si>
  <si>
    <t>RPC.41.03.02 Représentation des engagements réglementés - Expositions - Fonds cantonné</t>
  </si>
  <si>
    <t>RPC.41.03.03 Représentation des engagements réglementés - Expositions sur 15 monnaies avec le total hors euro - Fonds cantonné</t>
  </si>
  <si>
    <t>Total hors Euro (y compris les expositions des autres monnaies - RPC.41.03.04)</t>
  </si>
  <si>
    <t>RPC.41.03.04 Représentation des engagements réglementés - Expositions des autres monnaies - Fonds cantonné</t>
  </si>
  <si>
    <t>RPC.41.04</t>
  </si>
  <si>
    <t>RPC.41.04.01 Représentation des engagements réglementés - par comptabilité auxiliaire d'affectation (hors  L. 441-branche 26 )</t>
  </si>
  <si>
    <t>RPC.41.04.02 Représentation des engagements réglementés - par comptabilité auxiliaire d'affectation (hors  L. 441-branche 26 )</t>
  </si>
  <si>
    <t>Autres comptabilités auxiliaires d'affectation</t>
  </si>
  <si>
    <t>RPC.41.04.03 Représentation des engagements réglementés - Expositions - Fonds cantonné</t>
  </si>
  <si>
    <t>RPC.41.04.04 Représentation des engagements réglementés - Expositions sur 15 monnaies avec le total hors euro - Fonds cantonné</t>
  </si>
  <si>
    <t>Total hors Euro (y compris les expositions des autres monnaies - RPC.41.04.05)</t>
  </si>
  <si>
    <t>RPC.41.04.05 Représentation des engagements réglementés - Expositions des autres monnaies - Fonds cantonné</t>
  </si>
  <si>
    <t>RP.42.01</t>
  </si>
  <si>
    <t>RP.42.01.01 Exigence de marge - fraction calculée selon les règles vie</t>
  </si>
  <si>
    <t>Assiette brute de cessions  A</t>
  </si>
  <si>
    <t>Assiette nette de cessions  B</t>
  </si>
  <si>
    <t>Acceptations  C</t>
  </si>
  <si>
    <t>Rétrocessions  D</t>
  </si>
  <si>
    <t>Rapport de rétention   E = B/A</t>
  </si>
  <si>
    <t>Taux minimal  F</t>
  </si>
  <si>
    <t>Taux affaires directes  G= max (E,F)</t>
  </si>
  <si>
    <t>Coefficient  H</t>
  </si>
  <si>
    <t>Résultat  I =  (A+C) x Gx H</t>
  </si>
  <si>
    <t>I - Euros</t>
  </si>
  <si>
    <t>Provisions mathématiques</t>
  </si>
  <si>
    <t>Capitaux sous risques ( a1+ a2 + a3 )</t>
  </si>
  <si>
    <t>(a1) Tout sauf temporaires décès &lt;=5 ans</t>
  </si>
  <si>
    <t>(a2) Temporaires décès 3-5 ans</t>
  </si>
  <si>
    <t>(a3) Temporaires décès &lt;=3 ans</t>
  </si>
  <si>
    <t>II - U.C. et engagements donnant lieu à provision de diversification</t>
  </si>
  <si>
    <t>Provisions mathématiques (a1 + a2)</t>
  </si>
  <si>
    <t>(a1) Avec risque de placement</t>
  </si>
  <si>
    <t>(a2) Sans risque de placement &gt; 5ans</t>
  </si>
  <si>
    <t>Capitaux sous risque non négatifs</t>
  </si>
  <si>
    <t>III - Opérations collectives L 441-1</t>
  </si>
  <si>
    <t>(a) Provision mathématique théorique (R. 441-21)</t>
  </si>
  <si>
    <t>(b) Provision technique spéciale nette retenue pour le calcul de l'EMS</t>
  </si>
  <si>
    <t>(c) PVL ou MVL nettes des actifs en représentation de la PTS</t>
  </si>
  <si>
    <t>(d) Provision technique spéciale complémentaire</t>
  </si>
  <si>
    <t>(e) Provision technique spéciale de retournement</t>
  </si>
  <si>
    <t>(f) Somme des provisions techniques et PVL/MVL associées</t>
  </si>
  <si>
    <t>min(a), (f))</t>
  </si>
  <si>
    <t>Exigence de marge</t>
  </si>
  <si>
    <t>RP.42.02</t>
  </si>
  <si>
    <t>RP.42.02.01 Exigence de marge - Fraction calculée selon les règles non-vie</t>
  </si>
  <si>
    <t>Affaires directes A</t>
  </si>
  <si>
    <t>Acceptations B</t>
  </si>
  <si>
    <t>I Par rapport primes, avant réassurance</t>
  </si>
  <si>
    <t>II Par rapport sinistres, avant réassurance</t>
  </si>
  <si>
    <t>Sinistres payés sur le période de référence</t>
  </si>
  <si>
    <t>+ Provisions pour sinistres - fin de période</t>
  </si>
  <si>
    <t>- Provisions pour sinistres - début de période</t>
  </si>
  <si>
    <t>Durée de la période de référence</t>
  </si>
  <si>
    <t>RP.42.02.02 Exigence de marge - Fraction calculée selon les règles non-vie - Assiette</t>
  </si>
  <si>
    <t>Assiette brute   (C =A+B)</t>
  </si>
  <si>
    <t>Assiette x Taux   (D =CxTaux)</t>
  </si>
  <si>
    <t>Montant le plus élevé</t>
  </si>
  <si>
    <t>Total (a1)</t>
  </si>
  <si>
    <t>Moyenne annuelle</t>
  </si>
  <si>
    <t>Total (a2)</t>
  </si>
  <si>
    <t>RP.42.02.03 Exigence de marge - Fraction calculée selon les règles non-vie</t>
  </si>
  <si>
    <t>Brute (E)</t>
  </si>
  <si>
    <t>Nette (F)</t>
  </si>
  <si>
    <t>Rapport de Rétention (G = F/E)</t>
  </si>
  <si>
    <t>Taux min (H)</t>
  </si>
  <si>
    <t>Coeff.c = max(G, H)</t>
  </si>
  <si>
    <t>Influence de la réassurance, coefficient c</t>
  </si>
  <si>
    <t>Charge de sinistre sur 3 ans</t>
  </si>
  <si>
    <t>RP.42.02.04 Exigence de marge - Fraction calculée selon les règles non-vie</t>
  </si>
  <si>
    <t>Début exercice N (I)</t>
  </si>
  <si>
    <t>Fin exercice N (J)</t>
  </si>
  <si>
    <t>Evolution (K = J/I)
(en nombre décimal et non en %)</t>
  </si>
  <si>
    <t>Taux max (L)</t>
  </si>
  <si>
    <t>Coeff alpha = min(K,L)</t>
  </si>
  <si>
    <t>Taux d'évolution des PSAP, coefficient alpha</t>
  </si>
  <si>
    <t>Provisions SAP nettes de cessions</t>
  </si>
  <si>
    <t>RP.42.02.05 Exigence de marge - Fraction calculée selon les règles non-vie - Récapitulatif</t>
  </si>
  <si>
    <t>RESULTAT 1   (a1 x coeff c)  (M)</t>
  </si>
  <si>
    <t>RESULTAT 2   (a2 x coeff c)   (N)</t>
  </si>
  <si>
    <t>EXIGENCE DE MARGE DE L'EXERCICE PRECEDENT  (O)</t>
  </si>
  <si>
    <t>Résultat 3   (O x coeff alpha)  (P)</t>
  </si>
  <si>
    <t>EXIGENCE M  = max(M,N,P)</t>
  </si>
  <si>
    <t>Exigence M</t>
  </si>
  <si>
    <t>RP.42.03</t>
  </si>
  <si>
    <t>RP.42.03.01 Exigence minimale de marge - éléments constitutifs</t>
  </si>
  <si>
    <t>Exigence minimale de marge (vie + non-vie)</t>
  </si>
  <si>
    <t>Exigence minimale de marge vie</t>
  </si>
  <si>
    <t>Exigence minimale de marge non-vie</t>
  </si>
  <si>
    <t>Eléments constitutifs (= A + B + C)</t>
  </si>
  <si>
    <t>Capital social versé/Fonds d'établissement constituté/Siège</t>
  </si>
  <si>
    <t>Réserves non engagées/Primes capital</t>
  </si>
  <si>
    <t>Report à nouveau après affectation</t>
  </si>
  <si>
    <t>Emprunts fonds social complémentaire</t>
  </si>
  <si>
    <t>(-)Actions propres</t>
  </si>
  <si>
    <t>(-)Frais d'acquisition non admis</t>
  </si>
  <si>
    <t>(-)Eléments incorporels au bilan</t>
  </si>
  <si>
    <t>Total A</t>
  </si>
  <si>
    <t>Titres ou emprunts subordonnés</t>
  </si>
  <si>
    <t>à durée indéterminée</t>
  </si>
  <si>
    <t>à durée déterminée</t>
  </si>
  <si>
    <t>Cotisation R423-16 non utilisée</t>
  </si>
  <si>
    <t>Total B</t>
  </si>
  <si>
    <t>Fraction du capital non versé</t>
  </si>
  <si>
    <t>Plus-values latentes admises actif non exceptionellles</t>
  </si>
  <si>
    <t>Plus-values latentes admises passif non exceptionnelles</t>
  </si>
  <si>
    <t>Plus-values latentes nettes admises sur IFT</t>
  </si>
  <si>
    <t>Total C</t>
  </si>
  <si>
    <t>RP.42.03.02 Exigence minimale de marge - Fonds de garantie</t>
  </si>
  <si>
    <t>Tiers exig. Minimale</t>
  </si>
  <si>
    <t>Minimum absolu</t>
  </si>
  <si>
    <t>Fonds de garantie</t>
  </si>
  <si>
    <t>Tiers de l'exigence minimale</t>
  </si>
  <si>
    <t>RP.43.01</t>
  </si>
  <si>
    <t>RP.43.01.01 Tests de résistance - Scénario central</t>
  </si>
  <si>
    <t>SCENARIO CENTRAL</t>
  </si>
  <si>
    <t>Ouverture</t>
  </si>
  <si>
    <t>1</t>
  </si>
  <si>
    <t>2</t>
  </si>
  <si>
    <t>3</t>
  </si>
  <si>
    <t>4</t>
  </si>
  <si>
    <t>5</t>
  </si>
  <si>
    <t>6</t>
  </si>
  <si>
    <t>7</t>
  </si>
  <si>
    <t>8</t>
  </si>
  <si>
    <t>9</t>
  </si>
  <si>
    <t>10</t>
  </si>
  <si>
    <t>Primes</t>
  </si>
  <si>
    <t>- Charges des prestations</t>
  </si>
  <si>
    <t>dont rachats</t>
  </si>
  <si>
    <t>- Charges des provisions techniques</t>
  </si>
  <si>
    <t>Ajustement ACAV</t>
  </si>
  <si>
    <t>a) solde de souscription</t>
  </si>
  <si>
    <t>Frais d'acquisition</t>
  </si>
  <si>
    <t>Autres charges de gestion nettes</t>
  </si>
  <si>
    <t>b) charges d'acquisition et gestion nettes</t>
  </si>
  <si>
    <t>Total produits des placements</t>
  </si>
  <si>
    <t>Produit des actifs amortissables hors réinvestissements durant le stress</t>
  </si>
  <si>
    <t>Produit des actifs amortissables acquis sur la durée des stress</t>
  </si>
  <si>
    <t>Produit des actifs non amortissables</t>
  </si>
  <si>
    <t>Autres produits des placements</t>
  </si>
  <si>
    <t>Profits de réalisation de placements</t>
  </si>
  <si>
    <t>- Total des charges des placements</t>
  </si>
  <si>
    <t>Frais internes et externes des placements</t>
  </si>
  <si>
    <t>Autres charges des placements</t>
  </si>
  <si>
    <t>Pertes de réalisation de placements</t>
  </si>
  <si>
    <t>- Produits des placements transférés au compte non technique</t>
  </si>
  <si>
    <t>- Participation aux bénéfices</t>
  </si>
  <si>
    <t>- Intérêts techniques nets de cessions</t>
  </si>
  <si>
    <t>c) solde financier</t>
  </si>
  <si>
    <t>- Primes cédées</t>
  </si>
  <si>
    <t>Part des réassureurs dans les charges des prestations</t>
  </si>
  <si>
    <t>Part des réassureurs dans les charges des provisions techniques</t>
  </si>
  <si>
    <t>Part des réassureurs dans la participation aux résultats</t>
  </si>
  <si>
    <t>Commissions recues des réassureurs</t>
  </si>
  <si>
    <t>d) solde de réassurance</t>
  </si>
  <si>
    <t>Résultat technique (a-b+c+d)</t>
  </si>
  <si>
    <t>Produits des placements alloués</t>
  </si>
  <si>
    <t>Produits des placements transférés</t>
  </si>
  <si>
    <t>Autres produits non techniques</t>
  </si>
  <si>
    <t>Autres charges non techniques</t>
  </si>
  <si>
    <t>Résultat exceptionnel</t>
  </si>
  <si>
    <t>Participation des salariés</t>
  </si>
  <si>
    <t>Impôt sur les bénéfices</t>
  </si>
  <si>
    <t>Résultat de l’exercice</t>
  </si>
  <si>
    <t>Dont résultat technique des garanties accessoires</t>
  </si>
  <si>
    <t>Distributions</t>
  </si>
  <si>
    <t>Capitaux propres à l'ouverture</t>
  </si>
  <si>
    <t>Capitaux propres à la clôture</t>
  </si>
  <si>
    <t>Hors compte</t>
  </si>
  <si>
    <t>Provisions mathématiques à la clôture</t>
  </si>
  <si>
    <t>Capitaux sous risques</t>
  </si>
  <si>
    <t>Provision pour participation aux bénéfices et ristournes à la clôture</t>
  </si>
  <si>
    <t>Part réassurée de la provision pour participation aux bénéfices et ristournes à la clôture</t>
  </si>
  <si>
    <t>Provision pour aléas financiers (maintenue constante)</t>
  </si>
  <si>
    <t>Provision pour risque d'exigibilité clôture</t>
  </si>
  <si>
    <t>Provision de diversification clôture</t>
  </si>
  <si>
    <t>Provision de diversification collective clôture</t>
  </si>
  <si>
    <t>Provision technique spéciale clôture</t>
  </si>
  <si>
    <t>Provision technique spéciale complémentaire clôture</t>
  </si>
  <si>
    <t>Provision technique spéciale de retournement clôture</t>
  </si>
  <si>
    <t>Provision pour primes non acquises clôture</t>
  </si>
  <si>
    <t>Réserve de capitalisation clôture</t>
  </si>
  <si>
    <t>Plus-values latentes des actifs non amortissables à la clôture</t>
  </si>
  <si>
    <t>Plus-values latentes des actifs amortissables à la clôture</t>
  </si>
  <si>
    <t>VNC y compris intérêts courus des actifs amortissables</t>
  </si>
  <si>
    <t>VNC des actifs non amortissables y compris loyers échus</t>
  </si>
  <si>
    <t>Proportion des actifs non amortissables en % du bilan</t>
  </si>
  <si>
    <t>Proportion des actifs amortissables en % du bilan</t>
  </si>
  <si>
    <t>Solvabilité</t>
  </si>
  <si>
    <t>Eléments constitutifs à la couverture de la marge</t>
  </si>
  <si>
    <t>dont plus-values latentes admissibles</t>
  </si>
  <si>
    <t>Exigence de marge vie</t>
  </si>
  <si>
    <t>vie - euros</t>
  </si>
  <si>
    <t>vie - uc et diversifiés</t>
  </si>
  <si>
    <t>vie - l. 441</t>
  </si>
  <si>
    <t>Exigence de marge non-vie</t>
  </si>
  <si>
    <t>i par rapport aux primes, avant réassurance</t>
  </si>
  <si>
    <t>ii par rapport aux sinistres, avant réassurance</t>
  </si>
  <si>
    <t>iii influence de la réassurance, coefficient c</t>
  </si>
  <si>
    <t>iv taux d'évolution des psap, coefficient alpha</t>
  </si>
  <si>
    <t>o exigence minimale de l'exercice précédent</t>
  </si>
  <si>
    <t>Exigence totale</t>
  </si>
  <si>
    <t>R0770</t>
  </si>
  <si>
    <t>Ratio de couverture (hors plus-values latentes admissibles)</t>
  </si>
  <si>
    <t>R0780</t>
  </si>
  <si>
    <t>Ratio de couverture (dont plus-values latentes admissibles)</t>
  </si>
  <si>
    <t>R0790</t>
  </si>
  <si>
    <t>Test PAF</t>
  </si>
  <si>
    <t>Taux de rendement réel des actifs (e)</t>
  </si>
  <si>
    <t>Montant total des intérêts techniques (f)</t>
  </si>
  <si>
    <t>R0810</t>
  </si>
  <si>
    <t>Montant du minimum contractuellement garanti de pb (g)</t>
  </si>
  <si>
    <t>R0820</t>
  </si>
  <si>
    <t>Montant moyen des provisions mathématiques constituées (h)</t>
  </si>
  <si>
    <t>R0830</t>
  </si>
  <si>
    <t>80% * (e)</t>
  </si>
  <si>
    <t>R0840</t>
  </si>
  <si>
    <t>[(f)+(g)]/(h)</t>
  </si>
  <si>
    <t>R0850</t>
  </si>
  <si>
    <t>Test de "déclenchement" de la PAF positif (Oui/Non)</t>
  </si>
  <si>
    <t>R0860</t>
  </si>
  <si>
    <t>RP.43.02</t>
  </si>
  <si>
    <t>RP.43.02.01 Tests de résistance - Scénario taux bas</t>
  </si>
  <si>
    <t>SCENARIO TAUX BAS</t>
  </si>
  <si>
    <t>RP.43.03</t>
  </si>
  <si>
    <t>RP.43.03.01 Tests de résistance - Scénario actions et immobilier</t>
  </si>
  <si>
    <t>SCENARIO ACTIONS ET IMMOBILIER</t>
  </si>
  <si>
    <t>RP.43.04</t>
  </si>
  <si>
    <t>RP.43.04.01 Tests de résistance - Scénario longévité</t>
  </si>
  <si>
    <t>SCENARIO LONGEVITE</t>
  </si>
  <si>
    <t/>
  </si>
  <si>
    <t>RP.01.01_unfiled</t>
  </si>
  <si>
    <t>0-Non reporté</t>
  </si>
  <si>
    <t>2-Non reporté car l'ORPS n'a pas réalisé ce type d'opération</t>
  </si>
  <si>
    <t>3-Non exigé conformément aux instructions du modèle</t>
  </si>
  <si>
    <t>Non reporté</t>
  </si>
  <si>
    <t>Reporté</t>
  </si>
  <si>
    <t>12-Non reporté car l’ORPS fait partie d’un groupe soumis au contrôle de groupe dont l’entreprise mère relève des deuxième ou troisième alinéas de l’article L.356-2 du code des assurances</t>
  </si>
  <si>
    <t>RP.01.02_unfiled</t>
  </si>
  <si>
    <t>1-LEI</t>
  </si>
  <si>
    <t>2-Code spécifique</t>
  </si>
  <si>
    <t>1-FRPS-SA</t>
  </si>
  <si>
    <t>2-FRPS-SAM</t>
  </si>
  <si>
    <t>3-MRPS</t>
  </si>
  <si>
    <t>4-URPS</t>
  </si>
  <si>
    <t>5-IRPS</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</si>
  <si>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</si>
  <si>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</si>
  <si>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</si>
  <si>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</si>
  <si>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</si>
  <si>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</si>
  <si>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</si>
  <si>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</si>
  <si>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</si>
  <si>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</si>
  <si>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</si>
  <si>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</si>
  <si>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</si>
  <si>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</si>
  <si>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</si>
  <si>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</si>
  <si>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</si>
  <si>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</si>
  <si>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</si>
  <si>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</si>
  <si>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</si>
  <si>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</si>
  <si>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</si>
  <si>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</si>
  <si>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</si>
  <si>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</si>
  <si>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</si>
  <si>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</si>
  <si>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</si>
  <si>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</si>
  <si>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</si>
  <si>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</si>
  <si>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</si>
  <si>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</si>
  <si>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</si>
  <si>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</si>
  <si>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</si>
  <si>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</si>
  <si>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</si>
  <si>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</si>
  <si>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</si>
  <si>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</si>
  <si>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</si>
  <si>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</si>
  <si>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</si>
  <si>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</si>
  <si>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</si>
  <si>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</si>
  <si>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</si>
  <si>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</si>
  <si>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</si>
  <si>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</si>
  <si>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</si>
  <si>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</si>
  <si>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</si>
  <si>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</si>
  <si>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</si>
  <si>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</si>
  <si>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</si>
  <si>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CZECHIA</t>
  </si>
  <si>
    <t>DENMARK</t>
  </si>
  <si>
    <t>DJIBOUTI</t>
  </si>
  <si>
    <t>DOMINICA</t>
  </si>
  <si>
    <t>DOMINICAN REPUBLIC</t>
  </si>
  <si>
    <t>ECUADOR</t>
  </si>
  <si>
    <t>EGYPT</t>
  </si>
  <si>
    <t>EL SALVADOR</t>
  </si>
  <si>
    <t>EQUATORIAL GUINEA</t>
  </si>
  <si>
    <t>ERITREA</t>
  </si>
  <si>
    <t>ESTONIA</t>
  </si>
  <si>
    <t>ESWATINI</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</si>
  <si>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</si>
  <si>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</si>
  <si>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</si>
  <si>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</si>
  <si>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</si>
  <si>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</si>
  <si>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</si>
  <si>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</si>
  <si>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</si>
  <si>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</si>
  <si>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</si>
  <si>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</si>
  <si>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</si>
  <si>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</si>
  <si>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</si>
  <si>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</si>
  <si>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</si>
  <si>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</si>
  <si>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</si>
  <si>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</si>
  <si>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</si>
  <si>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</si>
  <si>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</si>
  <si>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</si>
  <si>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</si>
  <si>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</si>
  <si>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</si>
  <si>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</si>
  <si>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</si>
  <si>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</si>
  <si>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</si>
  <si>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</si>
  <si>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</si>
  <si>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</si>
  <si>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</si>
  <si>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</si>
  <si>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</si>
  <si>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</si>
  <si>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</si>
  <si>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</si>
  <si>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</si>
  <si>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</si>
  <si>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</si>
  <si>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</si>
  <si>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</si>
  <si>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</si>
  <si>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</si>
  <si>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</si>
  <si>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</si>
  <si>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</si>
  <si>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</si>
  <si>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</si>
  <si>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</si>
  <si>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</si>
  <si>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</si>
  <si>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</si>
  <si>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</si>
  <si>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</si>
  <si>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</si>
  <si>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</si>
  <si>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</si>
  <si>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</si>
  <si>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</si>
  <si>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</si>
  <si>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</si>
  <si>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</si>
  <si>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</si>
  <si>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</si>
  <si>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</si>
  <si>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</si>
  <si>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</si>
  <si>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</si>
  <si>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</si>
  <si>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</si>
  <si>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</si>
  <si>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</si>
  <si>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</si>
  <si>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</si>
  <si>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</si>
  <si>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</si>
  <si>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</si>
  <si>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</si>
  <si>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</si>
  <si>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</si>
  <si>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</si>
  <si>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</si>
  <si>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</si>
  <si>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</si>
  <si>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</si>
  <si>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</si>
  <si>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</si>
  <si>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Non applicable/toutes les zones géographiques</t>
  </si>
  <si>
    <t>NORFOLK ISLAND</t>
  </si>
  <si>
    <t>NORTH MACEDONIA</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</si>
  <si>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</si>
  <si>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</si>
  <si>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</si>
  <si>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</si>
  <si>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</si>
  <si>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</si>
  <si>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</si>
  <si>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</si>
  <si>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</si>
  <si>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</si>
  <si>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</si>
  <si>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</si>
  <si>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</si>
  <si>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</si>
  <si>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</si>
  <si>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</si>
  <si>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</si>
  <si>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</si>
  <si>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</si>
  <si>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</si>
  <si>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</si>
  <si>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</si>
  <si>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</si>
  <si>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</si>
  <si>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</si>
  <si>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</si>
  <si>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</si>
  <si>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</si>
  <si>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</si>
  <si>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</si>
  <si>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</si>
  <si>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</si>
  <si>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</si>
  <si>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</si>
  <si>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</si>
  <si>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</si>
  <si>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</si>
  <si>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</si>
  <si>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</si>
  <si>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</si>
  <si>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</si>
  <si>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</si>
  <si>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</si>
  <si>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</si>
  <si>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</si>
  <si>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</si>
  <si>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</si>
  <si>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</si>
  <si>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</si>
  <si>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</si>
  <si>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</si>
  <si>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</si>
  <si>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</si>
  <si>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</si>
  <si>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</si>
  <si>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</si>
  <si>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</si>
  <si>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</si>
  <si>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</si>
  <si>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</si>
  <si>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</si>
  <si>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</si>
  <si>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</si>
  <si>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</si>
  <si>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</si>
  <si>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</si>
  <si>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</si>
  <si>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</si>
  <si>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</si>
  <si>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KINGDOM (GIBRALTAR)</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</si>
  <si>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</si>
  <si>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</si>
  <si>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</si>
  <si>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</si>
  <si>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</si>
  <si>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</si>
  <si>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</si>
  <si>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</si>
  <si>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</si>
  <si>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</si>
  <si>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</si>
  <si>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</si>
  <si>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</si>
  <si>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</si>
  <si>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Abkhazian</t>
  </si>
  <si>
    <t>Afar</t>
  </si>
  <si>
    <t>Afrikaans</t>
  </si>
  <si>
    <t>Akan</t>
  </si>
  <si>
    <t>Albanian</t>
  </si>
  <si>
    <t>Amharic</t>
  </si>
  <si>
    <t>Arabic</t>
  </si>
  <si>
    <t>Aragonese</t>
  </si>
  <si>
    <t>Armenian</t>
  </si>
  <si>
    <t>Assamese</t>
  </si>
  <si>
    <t>Avaric</t>
  </si>
  <si>
    <t>Avestan</t>
  </si>
  <si>
    <t>Aymara</t>
  </si>
  <si>
    <t>Azerbaijani</t>
  </si>
  <si>
    <t>Bambara</t>
  </si>
  <si>
    <t>Bashkir</t>
  </si>
  <si>
    <t>Basque</t>
  </si>
  <si>
    <t>Belarusian</t>
  </si>
  <si>
    <t>Bengali</t>
  </si>
  <si>
    <t>Bihari languages</t>
  </si>
  <si>
    <t>Bislama</t>
  </si>
  <si>
    <t>Bosnian</t>
  </si>
  <si>
    <t>Breton</t>
  </si>
  <si>
    <t>Bulgarian</t>
  </si>
  <si>
    <t>Burmese</t>
  </si>
  <si>
    <t>Catalan</t>
  </si>
  <si>
    <t>Central Khmer</t>
  </si>
  <si>
    <t>Chamorro</t>
  </si>
  <si>
    <t>Chechen</t>
  </si>
  <si>
    <t>Chinese</t>
  </si>
  <si>
    <t>Church Slavic</t>
  </si>
  <si>
    <t>Chuvash</t>
  </si>
  <si>
    <t>Cornish</t>
  </si>
  <si>
    <t>Corsican</t>
  </si>
  <si>
    <t>Cree</t>
  </si>
  <si>
    <t>Croatian</t>
  </si>
  <si>
    <t>Czech</t>
  </si>
  <si>
    <t>Danish</t>
  </si>
  <si>
    <t>Dhivehi</t>
  </si>
  <si>
    <t>Dutch</t>
  </si>
  <si>
    <t>Dzongkha</t>
  </si>
  <si>
    <t>English</t>
  </si>
  <si>
    <t>Esperanto</t>
  </si>
  <si>
    <t>Estonian</t>
  </si>
  <si>
    <t>Ewe</t>
  </si>
  <si>
    <t>Faroese</t>
  </si>
  <si>
    <t>Fijian</t>
  </si>
  <si>
    <t>Finnish</t>
  </si>
  <si>
    <t>French</t>
  </si>
  <si>
    <t>Fulah</t>
  </si>
  <si>
    <t>Galician</t>
  </si>
  <si>
    <t>Ganda</t>
  </si>
  <si>
    <t>Georgian</t>
  </si>
  <si>
    <t>German</t>
  </si>
  <si>
    <t>Guarani</t>
  </si>
  <si>
    <t>Gujarati</t>
  </si>
  <si>
    <t>Haitian</t>
  </si>
  <si>
    <t>Hausa</t>
  </si>
  <si>
    <t>Hebrew</t>
  </si>
  <si>
    <t>Herero</t>
  </si>
  <si>
    <t>Hindi</t>
  </si>
  <si>
    <t>Hiri Motu</t>
  </si>
  <si>
    <t>Hungarian</t>
  </si>
  <si>
    <t>Icelandic</t>
  </si>
  <si>
    <t>Ido</t>
  </si>
  <si>
    <t>Igbo</t>
  </si>
  <si>
    <t>Indonesian</t>
  </si>
  <si>
    <t>Interlingua (International Auxiliary Language Association)</t>
  </si>
  <si>
    <t>Interlingue</t>
  </si>
  <si>
    <t>Inuktitut</t>
  </si>
  <si>
    <t>Inupiaq</t>
  </si>
  <si>
    <t>Irish</t>
  </si>
  <si>
    <t>Italian</t>
  </si>
  <si>
    <t>Japanese</t>
  </si>
  <si>
    <t>Javanese</t>
  </si>
  <si>
    <t>Kalaallisut</t>
  </si>
  <si>
    <t>Kannada</t>
  </si>
  <si>
    <t>Kanuri</t>
  </si>
  <si>
    <t>Kashmiri</t>
  </si>
  <si>
    <t>Kazakh</t>
  </si>
  <si>
    <t>Kikuyu</t>
  </si>
  <si>
    <t>Kinyarwanda</t>
  </si>
  <si>
    <t>Kirghiz</t>
  </si>
  <si>
    <t>Komi</t>
  </si>
  <si>
    <t>Kongo</t>
  </si>
  <si>
    <t>Korean</t>
  </si>
  <si>
    <t>Kuanyama</t>
  </si>
  <si>
    <t>Kurdish</t>
  </si>
  <si>
    <t>Lao</t>
  </si>
  <si>
    <t>Latvian</t>
  </si>
  <si>
    <t>Limburgan</t>
  </si>
  <si>
    <t>Lingala</t>
  </si>
  <si>
    <t>Lithuanian</t>
  </si>
  <si>
    <t>Luba-Katanga</t>
  </si>
  <si>
    <t>Luxembourgish</t>
  </si>
  <si>
    <t>Macedonian</t>
  </si>
  <si>
    <t>Malagasy</t>
  </si>
  <si>
    <t>Malay (macrolanguage)</t>
  </si>
  <si>
    <t>Malayalam</t>
  </si>
  <si>
    <t>Maltese</t>
  </si>
  <si>
    <t>Manx</t>
  </si>
  <si>
    <t>Maori</t>
  </si>
  <si>
    <t>Marathi</t>
  </si>
  <si>
    <t>Marshallese</t>
  </si>
  <si>
    <t>Modern Greek (1453-)</t>
  </si>
  <si>
    <t>Mongolian</t>
  </si>
  <si>
    <t>Nauru</t>
  </si>
  <si>
    <t>Navajo</t>
  </si>
  <si>
    <t>Ndonga</t>
  </si>
  <si>
    <t>Nepali (macrolanguage)</t>
  </si>
  <si>
    <t>North Ndebele</t>
  </si>
  <si>
    <t>Northern Sami</t>
  </si>
  <si>
    <t>Norwegian</t>
  </si>
  <si>
    <t>Norwegian Bokmål</t>
  </si>
  <si>
    <t>Norwegian Nynorsk</t>
  </si>
  <si>
    <t>Nyanja</t>
  </si>
  <si>
    <t>Occitan (post 1500)</t>
  </si>
  <si>
    <t>Ojibwa</t>
  </si>
  <si>
    <t>Oriya (macrolanguage)</t>
  </si>
  <si>
    <t>Oromo</t>
  </si>
  <si>
    <t>Ossetian</t>
  </si>
  <si>
    <t>Pali</t>
  </si>
  <si>
    <t>Panjabi</t>
  </si>
  <si>
    <t>Persian</t>
  </si>
  <si>
    <t>Polish</t>
  </si>
  <si>
    <t>Portuguese</t>
  </si>
  <si>
    <t>Pushto</t>
  </si>
  <si>
    <t>Quechua</t>
  </si>
  <si>
    <t>Romanian</t>
  </si>
  <si>
    <t>Romansh</t>
  </si>
  <si>
    <t>Rundi</t>
  </si>
  <si>
    <t>Russian</t>
  </si>
  <si>
    <t>Samoan</t>
  </si>
  <si>
    <t>Sango</t>
  </si>
  <si>
    <t>Sardinian</t>
  </si>
  <si>
    <t>Scottish Gaelic</t>
  </si>
  <si>
    <t>Serbian</t>
  </si>
  <si>
    <t>Serbo-Croatian</t>
  </si>
  <si>
    <t>Shona</t>
  </si>
  <si>
    <t>Sichuan Yi</t>
  </si>
  <si>
    <t>Sindhi</t>
  </si>
  <si>
    <t>Sinhala</t>
  </si>
  <si>
    <t>Slovak</t>
  </si>
  <si>
    <t>Slovenian</t>
  </si>
  <si>
    <t>Somali</t>
  </si>
  <si>
    <t>South Ndebele</t>
  </si>
  <si>
    <t>Southern Sotho</t>
  </si>
  <si>
    <t>Spanish</t>
  </si>
  <si>
    <t>Standard Moroccan Tamazight</t>
  </si>
  <si>
    <t>Sundanese</t>
  </si>
  <si>
    <t>Swahili (macrolanguage)</t>
  </si>
  <si>
    <t>Swati</t>
  </si>
  <si>
    <t>Swedish</t>
  </si>
  <si>
    <t>Tagalog</t>
  </si>
  <si>
    <t>Tahitian</t>
  </si>
  <si>
    <t>Tajik</t>
  </si>
  <si>
    <t>Tamil</t>
  </si>
  <si>
    <t>Tatar</t>
  </si>
  <si>
    <t>Telugu</t>
  </si>
  <si>
    <t>Thai</t>
  </si>
  <si>
    <t>Tibetan</t>
  </si>
  <si>
    <t>Tigrinya</t>
  </si>
  <si>
    <t>Tonga (Tonga Islands)</t>
  </si>
  <si>
    <t>Tsonga</t>
  </si>
  <si>
    <t>Tswana</t>
  </si>
  <si>
    <t>Turkish</t>
  </si>
  <si>
    <t>Turkmen</t>
  </si>
  <si>
    <t>Twi</t>
  </si>
  <si>
    <t>Uighur</t>
  </si>
  <si>
    <t>Ukrainian</t>
  </si>
  <si>
    <t>Urdu</t>
  </si>
  <si>
    <t>Uzbek</t>
  </si>
  <si>
    <t>Venda</t>
  </si>
  <si>
    <t>Vietnamese</t>
  </si>
  <si>
    <t>Volapük</t>
  </si>
  <si>
    <t>Walloon</t>
  </si>
  <si>
    <t>Welsh</t>
  </si>
  <si>
    <t>Western Frisian</t>
  </si>
  <si>
    <t>Wolof</t>
  </si>
  <si>
    <t>Xhosa</t>
  </si>
  <si>
    <t>Yiddish</t>
  </si>
  <si>
    <t>Yoruba</t>
  </si>
  <si>
    <t>Zhuang</t>
  </si>
  <si>
    <t>Zulu</t>
  </si>
  <si>
    <t>1-Déclaration régulière</t>
  </si>
  <si>
    <t>2-Déclaration ad hoc</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</si>
  <si>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</si>
  <si>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</si>
  <si>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</si>
  <si>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</si>
  <si>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</si>
  <si>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</si>
  <si>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</si>
  <si>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</si>
  <si>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</si>
  <si>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</si>
  <si>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</si>
  <si>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</si>
  <si>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</si>
  <si>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</si>
  <si>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</si>
  <si>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</si>
  <si>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</si>
  <si>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</si>
  <si>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</si>
  <si>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</si>
  <si>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</si>
  <si>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</si>
  <si>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</si>
  <si>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</si>
  <si>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BYN</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</si>
  <si>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</si>
  <si>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</si>
  <si>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</si>
  <si>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</si>
  <si>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</si>
  <si>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</si>
  <si>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</si>
  <si>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</si>
  <si>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</si>
  <si>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</si>
  <si>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</si>
  <si>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</si>
  <si>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</si>
  <si>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</si>
  <si>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</si>
  <si>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</si>
  <si>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</si>
  <si>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</si>
  <si>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</si>
  <si>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</si>
  <si>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</si>
  <si>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</si>
  <si>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</si>
  <si>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</si>
  <si>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</si>
  <si>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</si>
  <si>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</si>
  <si>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</si>
  <si>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</si>
  <si>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</si>
  <si>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</si>
  <si>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</si>
  <si>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</si>
  <si>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</si>
  <si>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</si>
  <si>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</si>
  <si>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</si>
  <si>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</si>
  <si>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</si>
  <si>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</si>
  <si>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</si>
  <si>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</si>
  <si>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</si>
  <si>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</si>
  <si>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</si>
  <si>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</si>
  <si>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</si>
  <si>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</si>
  <si>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</si>
  <si>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</si>
  <si>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</si>
  <si>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</si>
  <si>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</si>
  <si>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</si>
  <si>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</si>
  <si>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</si>
  <si>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</si>
  <si>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</si>
  <si>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</si>
  <si>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</si>
  <si>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</si>
  <si>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</si>
  <si>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</si>
  <si>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</si>
  <si>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</si>
  <si>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</si>
  <si>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</si>
  <si>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</si>
  <si>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</si>
  <si>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</si>
  <si>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</si>
  <si>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</si>
  <si>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</si>
  <si>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</si>
  <si>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</si>
  <si>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</si>
  <si>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</si>
  <si>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</si>
  <si>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</si>
  <si>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</si>
  <si>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</si>
  <si>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</si>
  <si>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</si>
  <si>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</si>
  <si>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</si>
  <si>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</si>
  <si>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</si>
  <si>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</si>
  <si>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</si>
  <si>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</si>
  <si>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</si>
  <si>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</si>
  <si>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</si>
  <si>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</si>
  <si>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</si>
  <si>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</si>
  <si>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</si>
  <si>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</si>
  <si>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</si>
  <si>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</si>
  <si>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</si>
  <si>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</si>
  <si>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</si>
  <si>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SCR</t>
  </si>
  <si>
    <t>SDG</t>
  </si>
  <si>
    <t>SEK</t>
  </si>
  <si>
    <t>SGD</t>
  </si>
  <si>
    <t>SHP</t>
  </si>
  <si>
    <t>SLE</t>
  </si>
  <si>
    <t>SLL</t>
  </si>
  <si>
    <t>SOS</t>
  </si>
  <si>
    <t>SRD</t>
  </si>
  <si>
    <t>SSP</t>
  </si>
  <si>
    <t>STD</t>
  </si>
  <si>
    <t>STN</t>
  </si>
  <si>
    <t>SVC</t>
  </si>
  <si>
    <t>SYP</t>
  </si>
  <si>
    <t>SZL</t>
  </si>
  <si>
    <t>Temporary identifier for currency 1</t>
  </si>
  <si>
    <t>Temporary identifier for currency 2</t>
  </si>
  <si>
    <t>Temporary identifier for currency 3</t>
  </si>
  <si>
    <t>THB</t>
  </si>
  <si>
    <t>TJS</t>
  </si>
  <si>
    <t>TMT</t>
  </si>
  <si>
    <t>TND</t>
  </si>
  <si>
    <t>TOP</t>
  </si>
  <si>
    <t>TRY</t>
  </si>
  <si>
    <t>TTD</t>
  </si>
  <si>
    <t>TWD</t>
  </si>
  <si>
    <t>TZS</t>
  </si>
  <si>
    <t>UAH</t>
  </si>
  <si>
    <t>UGX</t>
  </si>
  <si>
    <t>USD</t>
  </si>
  <si>
    <t>USN</t>
  </si>
  <si>
    <t>USS</t>
  </si>
  <si>
    <t>UYI</t>
  </si>
  <si>
    <t>UYU</t>
  </si>
  <si>
    <t>UYW</t>
  </si>
  <si>
    <t>UZS</t>
  </si>
  <si>
    <t>VEF</t>
  </si>
  <si>
    <t>VES</t>
  </si>
  <si>
    <t>VND</t>
  </si>
  <si>
    <t>VUV</t>
  </si>
  <si>
    <t>WST</t>
  </si>
  <si>
    <t>XAF</t>
  </si>
  <si>
    <t>XAG</t>
  </si>
  <si>
    <t>XAU</t>
  </si>
  <si>
    <t>XBA</t>
  </si>
  <si>
    <t>XBB</t>
  </si>
  <si>
    <t>XBC</t>
  </si>
  <si>
    <t>XBD</t>
  </si>
  <si>
    <t>XCD</t>
  </si>
  <si>
    <t>XDR</t>
  </si>
  <si>
    <t>XFU</t>
  </si>
  <si>
    <t>XOF</t>
  </si>
  <si>
    <t>XPD</t>
  </si>
  <si>
    <t>XPF</t>
  </si>
  <si>
    <t>XPT</t>
  </si>
  <si>
    <t>XSU</t>
  </si>
  <si>
    <t>XTS</t>
  </si>
  <si>
    <t>XUA</t>
  </si>
  <si>
    <t>YER</t>
  </si>
  <si>
    <t>ZAR</t>
  </si>
  <si>
    <t>ZMK</t>
  </si>
  <si>
    <t>ZMW</t>
  </si>
  <si>
    <t>ZWL</t>
  </si>
  <si>
    <t>IFRS</t>
  </si>
  <si>
    <t>Local GAAP</t>
  </si>
  <si>
    <t>Déclaration de l’activité par comptabilité auxiliaire d’affectation</t>
  </si>
  <si>
    <t>Pas de déclaration de l’activité par comptabilité auxiliaire d’affectation</t>
  </si>
  <si>
    <t>1-Activité de branche 26 : Oui</t>
  </si>
  <si>
    <t>2-Activité de branche 26 : Non</t>
  </si>
  <si>
    <t>1-Plan de financement de court terme</t>
  </si>
  <si>
    <t>2-Plan de rétablissement</t>
  </si>
  <si>
    <t>3-Plan de convergence</t>
  </si>
  <si>
    <t>4-Pas de plan à établir</t>
  </si>
  <si>
    <t>1-Première déclaration</t>
  </si>
  <si>
    <t>2-Nouvelle déclaration</t>
  </si>
  <si>
    <t>RP.02.02_unfiled</t>
  </si>
  <si>
    <t>RP.02.03_unfiled</t>
  </si>
  <si>
    <t>RP.03.02_unfiled</t>
  </si>
  <si>
    <t>Avals, cautions, garanties reçus</t>
  </si>
  <si>
    <t>Actifs avec engagement de revente reçus</t>
  </si>
  <si>
    <t>Autres engagements sur actifs ou revenus reçus</t>
  </si>
  <si>
    <t>Autres engagements reçus</t>
  </si>
  <si>
    <t>LEI</t>
  </si>
  <si>
    <t>Code spécifique</t>
  </si>
  <si>
    <t>Total/NA</t>
  </si>
  <si>
    <t>Appartient au même groupe : Non</t>
  </si>
  <si>
    <t>Appartient au même groupe : Oui</t>
  </si>
  <si>
    <t>Chute du ratio de couverture de l’exigence de capital au-dessous d’un certain seuil, mais supérieur à 100 %</t>
  </si>
  <si>
    <t>Fraude</t>
  </si>
  <si>
    <t>Non-paiement d’une obligation contractuelle</t>
  </si>
  <si>
    <t>Autre événement déclencheur de la garantie</t>
  </si>
  <si>
    <t>Faillite, événement de crédit ISDA (International Swaps and Derivatives Association)</t>
  </si>
  <si>
    <t>Non-respect d’une obligation contractuelle liée à l’acquisition d’actifs</t>
  </si>
  <si>
    <t>Non-respect d’une obligation contractuelle liée à la cession d’actifs</t>
  </si>
  <si>
    <t>Non-respect de l’exigence de capital</t>
  </si>
  <si>
    <t>Dégradation de la note attribuée par une agence de notation</t>
  </si>
  <si>
    <t>RP.03.03_unfiled</t>
  </si>
  <si>
    <t>Avals, cautions, garanties donnés</t>
  </si>
  <si>
    <t>Actifs avec engagement de revente donnés</t>
  </si>
  <si>
    <t>Autres engagements sur actifs ou revenus donnés</t>
  </si>
  <si>
    <t>Autres engagements donnés</t>
  </si>
  <si>
    <t>RP.05.01_unfiled</t>
  </si>
  <si>
    <t>RP.06.05_unfiled</t>
  </si>
  <si>
    <t>RP.07.01_unfiled</t>
  </si>
  <si>
    <t>ISIN</t>
  </si>
  <si>
    <t>CUSIP</t>
  </si>
  <si>
    <t>SEDOL</t>
  </si>
  <si>
    <t>WKN</t>
  </si>
  <si>
    <t>Bloomberg Ticker</t>
  </si>
  <si>
    <t>BBGID</t>
  </si>
  <si>
    <t>Reuters RIC</t>
  </si>
  <si>
    <t>FIGI</t>
  </si>
  <si>
    <t>Autre code</t>
  </si>
  <si>
    <t>Code ORPS</t>
  </si>
  <si>
    <t>Immobilisations corporelles</t>
  </si>
  <si>
    <t>Titres structurés</t>
  </si>
  <si>
    <t>Actions</t>
  </si>
  <si>
    <t>Obligations d’État</t>
  </si>
  <si>
    <t>Obligations d’entreprise</t>
  </si>
  <si>
    <t>Parts d’organismes de placement collectif</t>
  </si>
  <si>
    <t>Autres investissements</t>
  </si>
  <si>
    <t>Titres garantis</t>
  </si>
  <si>
    <t>Trésorerie et dépôts</t>
  </si>
  <si>
    <t>Pas de garantie</t>
  </si>
  <si>
    <t>Prêts et prêts hypothécaires</t>
  </si>
  <si>
    <t>Obligations structurées adossées à des créances (CDO)</t>
  </si>
  <si>
    <t>Titres indexés sur un risque de crédit (credit linked notes)</t>
  </si>
  <si>
    <t>CLO [collateralised loan obligations]</t>
  </si>
  <si>
    <t>Titres adossés à des créances hypothécaires commerciales (CMBS)</t>
  </si>
  <si>
    <t>Autres produits structurés non couverts par les options précédentes (CLN, CMS, ABS, MBS, CMBS, CDO, CLO, CMO, IRLN, ELN, FXCLN, HLN, MLN et ILN)</t>
  </si>
  <si>
    <t>Obligations structurées adossées à créances hypothécaires (CMO)</t>
  </si>
  <si>
    <t>Swaps de maturité constante (CMS)</t>
  </si>
  <si>
    <t>Titres et dépôts structurés à remboursement lié à des actions ou à un indice boursier (equity-linked and Equity Index Linked notes and deposits)</t>
  </si>
  <si>
    <t>Titres et dépôts structurés à remboursement lié à un taux de change ou indexé sur une marchandise (FX and commodity-linked notes and deposits)</t>
  </si>
  <si>
    <t>Titres et dépôts structurés hybrides (hybrid linked notes and deposits)</t>
  </si>
  <si>
    <t>Titres et produits structurés à remboursement lié à des assurances (Insurance-linked notes and deposits)</t>
  </si>
  <si>
    <t>Titres et dépôts structurés à remboursement lié à un taux d’intérêt (interest rate-linked notes and deposits)</t>
  </si>
  <si>
    <t>Titres adossés à des créances hypothécaires (MBS)</t>
  </si>
  <si>
    <t>Titres et dépôts structurés liés au marché (market-linked notes and deposits)</t>
  </si>
  <si>
    <t>Titres adossés à un actif (ABS)</t>
  </si>
  <si>
    <t>Pas de protection du capital</t>
  </si>
  <si>
    <t>Protection partielle du capital</t>
  </si>
  <si>
    <t>Protection intégrale du capital</t>
  </si>
  <si>
    <t>Produits de base</t>
  </si>
  <si>
    <t>Actions et fonds</t>
  </si>
  <si>
    <t>Indice</t>
  </si>
  <si>
    <t>Taux d’intérêt et rendements</t>
  </si>
  <si>
    <t>Multi</t>
  </si>
  <si>
    <t>Autre sous-jacent non couvert par les options précédentes</t>
  </si>
  <si>
    <t>Option d’achat par l’acheteur</t>
  </si>
  <si>
    <t>Option d’achat par le vendeur</t>
  </si>
  <si>
    <t>Option de vente par l’acheteur</t>
  </si>
  <si>
    <t>Option de vente par le vendeur</t>
  </si>
  <si>
    <t>Toute combinaison des options précédentes</t>
  </si>
  <si>
    <t>Produit structuré sans transfert d’actif: Oui</t>
  </si>
  <si>
    <t>Produit structuré sans transfert d’actif: Non</t>
  </si>
  <si>
    <t>Produit structuré à prépaiement: Non</t>
  </si>
  <si>
    <t>Produit structuré à prépaiement: Oui</t>
  </si>
  <si>
    <t>Sûreté calculée sur la base des positions nettes résultant d’un ensemble de contrats</t>
  </si>
  <si>
    <t>Sûreté calculée sur la base d’un seul contrat</t>
  </si>
  <si>
    <t>Pas de sûreté</t>
  </si>
  <si>
    <t>RP.08.01_unfiled</t>
  </si>
  <si>
    <t>Autre comptabilité d’affectation correspondant à des contrats à capital variable</t>
  </si>
  <si>
    <t>Autre comptabilité auxiliaire d’affectation</t>
  </si>
  <si>
    <t>Comptabilité générale hors contrats à capital variable</t>
  </si>
  <si>
    <t>Contrats à capital variable de la comptabilité générale</t>
  </si>
  <si>
    <t>Détenu en représentation de contrats en unités de compte ou indexés: Oui</t>
  </si>
  <si>
    <t>Détenu en représentation de contrats en unités de compte ou indexés: Non</t>
  </si>
  <si>
    <t>Dérivés ayant pour sous-jacent plus d’un actif ou d’un passif</t>
  </si>
  <si>
    <t>Macro-couverture</t>
  </si>
  <si>
    <t>Micro-couverture</t>
  </si>
  <si>
    <t>Gestion efficace de portefeuille</t>
  </si>
  <si>
    <t>Position vendeur</t>
  </si>
  <si>
    <t>Position acheteur</t>
  </si>
  <si>
    <t>FL-FL: Variable contre variable</t>
  </si>
  <si>
    <t>FL-FX: Variable contre fixe</t>
  </si>
  <si>
    <t>FX-FL: Fixe contre variable</t>
  </si>
  <si>
    <t>FX-FX: Fixe contre fixe</t>
  </si>
  <si>
    <t>Méthodes de valorisation alternatives</t>
  </si>
  <si>
    <t>Prix coté sur un marché actif pour des actifs ou passifs similaires</t>
  </si>
  <si>
    <t>Prix coté sur un marché actif pour les mêmes actifs ou passifs</t>
  </si>
  <si>
    <t>Dégradation de la notation de crédit des actifs sous-jacents ou de l’entité sous-jacente</t>
  </si>
  <si>
    <t>Plusieurs événements ou une combinaison d’événements</t>
  </si>
  <si>
    <t>Novation</t>
  </si>
  <si>
    <t>Autre événement non couvert par les options précédentes</t>
  </si>
  <si>
    <t>Chute de la valeur de l’actif de référence sous-jacent</t>
  </si>
  <si>
    <t>Pas de déclencheur du dénouement</t>
  </si>
  <si>
    <t>Faillite de l’entité sous-jacente ou de référence</t>
  </si>
  <si>
    <t>RP.08.02_unfiled</t>
  </si>
  <si>
    <t>RP.10.01_unfiled</t>
  </si>
  <si>
    <t>Contrats d’échange</t>
  </si>
  <si>
    <t>Options d’achat</t>
  </si>
  <si>
    <t>Options de vente</t>
  </si>
  <si>
    <t>Dérivés de crédit</t>
  </si>
  <si>
    <t>Dérivé - contrat à terme de gré à gré (forward)</t>
  </si>
  <si>
    <t>Dérivé - contrat à terme standardisé (future)</t>
  </si>
  <si>
    <t>Prêteur dans un prêt de titres</t>
  </si>
  <si>
    <t>Emprunteur dans un prêt de titres</t>
  </si>
  <si>
    <t>Vendeur dans une mise en pension</t>
  </si>
  <si>
    <t>Acheteur dans une mise en pension</t>
  </si>
  <si>
    <t>Prix de marché</t>
  </si>
  <si>
    <t>Prix de modèle</t>
  </si>
  <si>
    <t>Expertise</t>
  </si>
  <si>
    <t>Estimation</t>
  </si>
  <si>
    <t>Autre méthode de valorisation</t>
  </si>
  <si>
    <t>RP.11.01_unfiled</t>
  </si>
  <si>
    <t>Dérivés</t>
  </si>
  <si>
    <t>A - AGRICULTURE SYLVICULTURE ET PÊCHE</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</si>
  <si>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</si>
  <si>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</si>
  <si>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</si>
  <si>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</si>
  <si>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</si>
  <si>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</si>
  <si>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</si>
  <si>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</si>
  <si>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</si>
  <si>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</si>
  <si>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</si>
  <si>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</si>
  <si>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</si>
  <si>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</si>
  <si>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</si>
  <si>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</si>
  <si>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</si>
  <si>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</si>
  <si>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</si>
  <si>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</si>
  <si>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</si>
  <si>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</si>
  <si>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</si>
  <si>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</si>
  <si>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</si>
  <si>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</si>
  <si>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</si>
  <si>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</si>
  <si>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</si>
  <si>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</si>
  <si>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</si>
  <si>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</si>
  <si>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</si>
  <si>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</si>
  <si>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</si>
  <si>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</si>
  <si>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</si>
  <si>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</si>
  <si>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</si>
  <si>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</si>
  <si>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</si>
  <si>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</si>
  <si>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</si>
  <si>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</si>
  <si>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</si>
  <si>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</si>
  <si>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</si>
  <si>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</si>
  <si>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</si>
  <si>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</si>
  <si>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</si>
  <si>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</si>
  <si>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</si>
  <si>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</si>
  <si>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</si>
  <si>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B - INDUSTRIES EXTRACTIVES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</si>
  <si>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</si>
  <si>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</si>
  <si>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</si>
  <si>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</si>
  <si>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</si>
  <si>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</si>
  <si>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</si>
  <si>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</si>
  <si>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</si>
  <si>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</si>
  <si>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</si>
  <si>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</si>
  <si>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</si>
  <si>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</si>
  <si>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</si>
  <si>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</si>
  <si>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</si>
  <si>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</si>
  <si>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</si>
  <si>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</si>
  <si>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</si>
  <si>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</si>
  <si>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</si>
  <si>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</si>
  <si>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</si>
  <si>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</si>
  <si>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</si>
  <si>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</si>
  <si>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</si>
  <si>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</si>
  <si>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C - INDUSTRIE MANUFACTURIÈRE</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</si>
  <si>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</si>
  <si>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</si>
  <si>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</si>
  <si>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</si>
  <si>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</si>
  <si>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</si>
  <si>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</si>
  <si>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</si>
  <si>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</si>
  <si>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</si>
  <si>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</si>
  <si>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</si>
  <si>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</si>
  <si>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</si>
  <si>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</si>
  <si>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</si>
  <si>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</si>
  <si>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</si>
  <si>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</si>
  <si>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</si>
  <si>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</si>
  <si>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</si>
  <si>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</si>
  <si>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</si>
  <si>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</si>
  <si>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</si>
  <si>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</si>
  <si>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</si>
  <si>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</si>
  <si>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</si>
  <si>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</si>
  <si>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</si>
  <si>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</si>
  <si>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</si>
  <si>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</si>
  <si>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</si>
  <si>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</si>
  <si>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</si>
  <si>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</si>
  <si>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</si>
  <si>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</si>
  <si>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</si>
  <si>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</si>
  <si>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</si>
  <si>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C12 - Industrie du tabac</t>
  </si>
  <si>
    <t>C12.0 - Industrie du tabac</t>
  </si>
  <si>
    <t>C12.0.0 - Industrie du tabac</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</si>
  <si>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</si>
  <si>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</si>
  <si>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</si>
  <si>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</si>
  <si>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</si>
  <si>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</si>
  <si>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</si>
  <si>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</si>
  <si>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</si>
  <si>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</si>
  <si>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</si>
  <si>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</si>
  <si>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</si>
  <si>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</si>
  <si>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</si>
  <si>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</si>
  <si>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</si>
  <si>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</si>
  <si>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</si>
  <si>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</si>
  <si>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</si>
  <si>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</si>
  <si>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</si>
  <si>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</si>
  <si>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</si>
  <si>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</si>
  <si>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</si>
  <si>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</si>
  <si>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</si>
  <si>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</si>
  <si>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</si>
  <si>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</si>
  <si>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</si>
  <si>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</si>
  <si>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</si>
  <si>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</si>
  <si>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</si>
  <si>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</si>
  <si>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</si>
  <si>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</si>
  <si>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</si>
  <si>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</si>
  <si>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</si>
  <si>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</si>
  <si>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</si>
  <si>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</si>
  <si>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</si>
  <si>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</si>
  <si>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</si>
  <si>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</si>
  <si>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</si>
  <si>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</si>
  <si>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</si>
  <si>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</si>
  <si>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</si>
  <si>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</si>
  <si>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</si>
  <si>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</si>
  <si>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</si>
  <si>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</si>
  <si>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</si>
  <si>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</si>
  <si>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</si>
  <si>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</si>
  <si>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</si>
  <si>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</si>
  <si>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</si>
  <si>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</si>
  <si>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</si>
  <si>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</si>
  <si>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</si>
  <si>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</si>
  <si>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</si>
  <si>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</si>
  <si>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</si>
  <si>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</si>
  <si>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</si>
  <si>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</si>
  <si>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</si>
  <si>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</si>
  <si>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</si>
  <si>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</si>
  <si>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</si>
  <si>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</si>
  <si>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</si>
  <si>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</si>
  <si>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</si>
  <si>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</si>
  <si>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</si>
  <si>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</si>
  <si>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</si>
  <si>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</si>
  <si>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</si>
  <si>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</si>
  <si>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</si>
  <si>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</si>
  <si>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</si>
  <si>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</si>
  <si>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</si>
  <si>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</si>
  <si>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</si>
  <si>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</si>
  <si>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</si>
  <si>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</si>
  <si>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</si>
  <si>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</si>
  <si>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</si>
  <si>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</si>
  <si>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</si>
  <si>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</si>
  <si>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</si>
  <si>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</si>
  <si>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</si>
  <si>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</si>
  <si>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</si>
  <si>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</si>
  <si>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</si>
  <si>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</si>
  <si>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</si>
  <si>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</si>
  <si>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</si>
  <si>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</si>
  <si>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</si>
  <si>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</si>
  <si>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</si>
  <si>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</si>
  <si>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</si>
  <si>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</si>
  <si>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</si>
  <si>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</si>
  <si>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</si>
  <si>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</si>
  <si>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</si>
  <si>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</si>
  <si>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</si>
  <si>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</si>
  <si>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</si>
  <si>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</si>
  <si>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</si>
  <si>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</si>
  <si>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</si>
  <si>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</si>
  <si>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</si>
  <si>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</si>
  <si>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</si>
  <si>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</si>
  <si>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</si>
  <si>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</si>
  <si>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</si>
  <si>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</si>
  <si>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</si>
  <si>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</si>
  <si>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</si>
  <si>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</si>
  <si>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</si>
  <si>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</si>
  <si>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</si>
  <si>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</si>
  <si>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</si>
  <si>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</si>
  <si>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</si>
  <si>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</si>
  <si>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</si>
  <si>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</si>
  <si>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</si>
  <si>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</si>
  <si>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</si>
  <si>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</si>
  <si>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</si>
  <si>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</si>
  <si>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</si>
  <si>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</si>
  <si>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</si>
  <si>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</si>
  <si>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</si>
  <si>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</si>
  <si>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</si>
  <si>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</si>
  <si>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</si>
  <si>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</si>
  <si>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</si>
  <si>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</si>
  <si>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</si>
  <si>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</si>
  <si>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</si>
  <si>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</si>
  <si>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</si>
  <si>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</si>
  <si>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</si>
  <si>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</si>
  <si>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</si>
  <si>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</si>
  <si>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</si>
  <si>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</si>
  <si>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</si>
  <si>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</si>
  <si>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</si>
  <si>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</si>
  <si>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</si>
  <si>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</si>
  <si>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</si>
  <si>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</si>
  <si>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</si>
  <si>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</si>
  <si>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</si>
  <si>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</si>
  <si>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</si>
  <si>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</si>
  <si>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</si>
  <si>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</si>
  <si>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</si>
  <si>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</si>
  <si>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</si>
  <si>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</si>
  <si>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</si>
  <si>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</si>
  <si>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</si>
  <si>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</si>
  <si>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</si>
  <si>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</si>
  <si>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</si>
  <si>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</si>
  <si>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</si>
  <si>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</si>
  <si>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</si>
  <si>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</si>
  <si>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</si>
  <si>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</si>
  <si>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</si>
  <si>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</si>
  <si>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</si>
  <si>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</si>
  <si>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</si>
  <si>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</si>
  <si>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</si>
  <si>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</si>
  <si>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</si>
  <si>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</si>
  <si>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</si>
  <si>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</si>
  <si>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</si>
  <si>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</si>
  <si>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</si>
  <si>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</si>
  <si>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</si>
  <si>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</si>
  <si>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</si>
  <si>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</si>
  <si>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</si>
  <si>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</si>
  <si>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</si>
  <si>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</si>
  <si>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</si>
  <si>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</si>
  <si>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</si>
  <si>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</si>
  <si>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</si>
  <si>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</si>
  <si>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</si>
  <si>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</si>
  <si>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</si>
  <si>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</si>
  <si>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</si>
  <si>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</si>
  <si>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</si>
  <si>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</si>
  <si>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</si>
  <si>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</si>
  <si>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</si>
  <si>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</si>
  <si>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</si>
  <si>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</si>
  <si>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</si>
  <si>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</si>
  <si>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</si>
  <si>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</si>
  <si>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</si>
  <si>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</si>
  <si>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</si>
  <si>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</si>
  <si>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</si>
  <si>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</si>
  <si>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</si>
  <si>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</si>
  <si>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</si>
  <si>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</si>
  <si>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</si>
  <si>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</si>
  <si>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</si>
  <si>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</si>
  <si>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</si>
  <si>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</si>
  <si>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</si>
  <si>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</si>
  <si>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</si>
  <si>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</si>
  <si>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</si>
  <si>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</si>
  <si>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</si>
  <si>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</si>
  <si>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</si>
  <si>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</si>
  <si>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D - PROD DISTRIBUTION D'ÉLECTRICITÉ GAZ VAPEUR D'AIR CONDITIONNÉ</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</si>
  <si>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</si>
  <si>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</si>
  <si>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</si>
  <si>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</si>
  <si>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</si>
  <si>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</si>
  <si>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</si>
  <si>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</si>
  <si>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</si>
  <si>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</si>
  <si>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</si>
  <si>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</si>
  <si>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</si>
  <si>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</si>
  <si>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</si>
  <si>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</si>
  <si>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</si>
  <si>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</si>
  <si>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</si>
  <si>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</si>
  <si>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</si>
  <si>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</si>
  <si>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</si>
  <si>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</si>
  <si>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</si>
  <si>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</si>
  <si>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</si>
  <si>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</si>
  <si>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</si>
  <si>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</si>
  <si>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</si>
  <si>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</si>
  <si>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</si>
  <si>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</si>
  <si>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</si>
  <si>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</si>
  <si>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</si>
  <si>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</si>
  <si>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</si>
  <si>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</si>
  <si>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</si>
  <si>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</si>
  <si>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</si>
  <si>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</si>
  <si>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</si>
  <si>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</si>
  <si>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</si>
  <si>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</si>
  <si>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</si>
  <si>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</si>
  <si>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</si>
  <si>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</si>
  <si>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</si>
  <si>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</si>
  <si>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</si>
  <si>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</si>
  <si>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</si>
  <si>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</si>
  <si>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</si>
  <si>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</si>
  <si>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</si>
  <si>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</si>
  <si>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</si>
  <si>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</si>
  <si>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</si>
  <si>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</si>
  <si>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</si>
  <si>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</si>
  <si>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</si>
  <si>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</si>
  <si>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</si>
  <si>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</si>
  <si>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</si>
  <si>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</si>
  <si>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</si>
  <si>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</si>
  <si>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</si>
  <si>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</si>
  <si>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</si>
  <si>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</si>
  <si>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</si>
  <si>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</si>
  <si>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</si>
  <si>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</si>
  <si>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</si>
  <si>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</si>
  <si>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</si>
  <si>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</si>
  <si>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</si>
  <si>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</si>
  <si>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</si>
  <si>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</si>
  <si>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</si>
  <si>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</si>
  <si>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</si>
  <si>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</si>
  <si>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</si>
  <si>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</si>
  <si>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</si>
  <si>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</si>
  <si>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</si>
  <si>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</si>
  <si>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</si>
  <si>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</si>
  <si>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</si>
  <si>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</si>
  <si>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</si>
  <si>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</si>
  <si>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</si>
  <si>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</si>
  <si>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</si>
  <si>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</si>
  <si>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</si>
  <si>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</si>
  <si>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</si>
  <si>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</si>
  <si>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</si>
  <si>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</si>
  <si>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</si>
  <si>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</si>
  <si>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</si>
  <si>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</si>
  <si>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</si>
  <si>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</si>
  <si>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</si>
  <si>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</si>
  <si>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</si>
  <si>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</si>
  <si>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</si>
  <si>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</si>
  <si>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</si>
  <si>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</si>
  <si>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</si>
  <si>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</si>
  <si>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</si>
  <si>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</si>
  <si>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</si>
  <si>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</si>
  <si>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</si>
  <si>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</si>
  <si>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</si>
  <si>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</si>
  <si>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</si>
  <si>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</si>
  <si>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</si>
  <si>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</si>
  <si>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</si>
  <si>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</si>
  <si>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</si>
  <si>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</si>
  <si>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</si>
  <si>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</si>
  <si>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</si>
  <si>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</si>
  <si>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</si>
  <si>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</si>
  <si>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</si>
  <si>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</si>
  <si>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</si>
  <si>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</si>
  <si>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</si>
  <si>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</si>
  <si>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</si>
  <si>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</si>
  <si>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</si>
  <si>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</si>
  <si>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</si>
  <si>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</si>
  <si>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</si>
  <si>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</si>
  <si>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</si>
  <si>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</si>
  <si>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</si>
  <si>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</si>
  <si>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</si>
  <si>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</si>
  <si>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</si>
  <si>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</si>
  <si>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</si>
  <si>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</si>
  <si>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</si>
  <si>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</si>
  <si>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</si>
  <si>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</si>
  <si>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</si>
  <si>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</si>
  <si>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</si>
  <si>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</si>
  <si>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</si>
  <si>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</si>
  <si>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</si>
  <si>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</si>
  <si>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</si>
  <si>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</si>
  <si>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</si>
  <si>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</si>
  <si>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</si>
  <si>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</si>
  <si>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</si>
  <si>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</si>
  <si>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</si>
  <si>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</si>
  <si>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</si>
  <si>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</si>
  <si>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</si>
  <si>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</si>
  <si>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</si>
  <si>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</si>
  <si>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</si>
  <si>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</si>
  <si>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</si>
  <si>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</si>
  <si>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</si>
  <si>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</si>
  <si>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</si>
  <si>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</si>
  <si>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</si>
  <si>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</si>
  <si>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</si>
  <si>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</si>
  <si>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</si>
  <si>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</si>
  <si>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</si>
  <si>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</si>
  <si>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</si>
  <si>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</si>
  <si>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</si>
  <si>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I - HÉBERGEMENT ET RESTAURATION</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</si>
  <si>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</si>
  <si>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</si>
  <si>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</si>
  <si>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</si>
  <si>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</si>
  <si>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</si>
  <si>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</si>
  <si>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</si>
  <si>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</si>
  <si>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</si>
  <si>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</si>
  <si>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</si>
  <si>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</si>
  <si>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</si>
  <si>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</si>
  <si>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</si>
  <si>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</si>
  <si>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</si>
  <si>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</si>
  <si>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</si>
  <si>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</si>
  <si>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</si>
  <si>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</si>
  <si>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</si>
  <si>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</si>
  <si>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</si>
  <si>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</si>
  <si>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</si>
  <si>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</si>
  <si>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</si>
  <si>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</si>
  <si>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</si>
  <si>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</si>
  <si>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</si>
  <si>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</si>
  <si>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</si>
  <si>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</si>
  <si>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</si>
  <si>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</si>
  <si>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</si>
  <si>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</si>
  <si>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</si>
  <si>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</si>
  <si>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</si>
  <si>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</si>
  <si>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</si>
  <si>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</si>
  <si>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</si>
  <si>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</si>
  <si>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</si>
  <si>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</si>
  <si>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</si>
  <si>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</si>
  <si>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</si>
  <si>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</si>
  <si>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</si>
  <si>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</si>
  <si>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</si>
  <si>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</si>
  <si>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</si>
  <si>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</si>
  <si>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</si>
  <si>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</si>
  <si>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</si>
  <si>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</si>
  <si>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</si>
  <si>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</si>
  <si>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</si>
  <si>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</si>
  <si>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</si>
  <si>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</si>
  <si>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</si>
  <si>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</si>
  <si>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</si>
  <si>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</si>
  <si>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</si>
  <si>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</si>
  <si>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</si>
  <si>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</si>
  <si>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</si>
  <si>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</si>
  <si>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</si>
  <si>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</si>
  <si>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</si>
  <si>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</si>
  <si>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</si>
  <si>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</si>
  <si>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</si>
  <si>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</si>
  <si>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</si>
  <si>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</si>
  <si>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</si>
  <si>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</si>
  <si>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</si>
  <si>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</si>
  <si>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</si>
  <si>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</si>
  <si>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</si>
  <si>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</si>
  <si>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</si>
  <si>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</si>
  <si>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</si>
  <si>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</si>
  <si>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</si>
  <si>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</si>
  <si>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</si>
  <si>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</si>
  <si>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</si>
  <si>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</si>
  <si>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</si>
  <si>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</si>
  <si>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</si>
  <si>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</si>
  <si>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</si>
  <si>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</si>
  <si>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</si>
  <si>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</si>
  <si>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</si>
  <si>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</si>
  <si>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</si>
  <si>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</si>
  <si>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</si>
  <si>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</si>
  <si>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</si>
  <si>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</si>
  <si>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</si>
  <si>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</si>
  <si>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</si>
  <si>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</si>
  <si>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</si>
  <si>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</si>
  <si>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</si>
  <si>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</si>
  <si>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</si>
  <si>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</si>
  <si>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</si>
  <si>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</si>
  <si>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</si>
  <si>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</si>
  <si>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</si>
  <si>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</si>
  <si>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</si>
  <si>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</si>
  <si>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</si>
  <si>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</si>
  <si>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</si>
  <si>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N - ACTIVITÉS DE SERVICES ADMINISTRATIFS ET DE SOUTIEN</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</si>
  <si>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</si>
  <si>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</si>
  <si>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</si>
  <si>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</si>
  <si>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</si>
  <si>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</si>
  <si>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</si>
  <si>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</si>
  <si>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</si>
  <si>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</si>
  <si>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</si>
  <si>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</si>
  <si>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</si>
  <si>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</si>
  <si>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</si>
  <si>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</si>
  <si>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</si>
  <si>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</si>
  <si>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</si>
  <si>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</si>
  <si>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</si>
  <si>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</si>
  <si>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</si>
  <si>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</si>
  <si>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</si>
  <si>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</si>
  <si>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</si>
  <si>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</si>
  <si>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</si>
  <si>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</si>
  <si>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</si>
  <si>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</si>
  <si>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</si>
  <si>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</si>
  <si>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</si>
  <si>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</si>
  <si>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</si>
  <si>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</si>
  <si>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</si>
  <si>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</si>
  <si>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</si>
  <si>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</si>
  <si>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</si>
  <si>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</si>
  <si>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</si>
  <si>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</si>
  <si>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</si>
  <si>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</si>
  <si>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</si>
  <si>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</si>
  <si>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</si>
  <si>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</si>
  <si>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</si>
  <si>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</si>
  <si>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</si>
  <si>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</si>
  <si>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</si>
  <si>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</si>
  <si>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</si>
  <si>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</si>
  <si>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</si>
  <si>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</si>
  <si>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</si>
  <si>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</si>
  <si>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</si>
  <si>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</si>
  <si>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</si>
  <si>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</si>
  <si>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</si>
  <si>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</si>
  <si>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</si>
  <si>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</si>
  <si>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P - ENSEIGNEMENT</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</si>
  <si>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</si>
  <si>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</si>
  <si>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</si>
  <si>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</si>
  <si>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</si>
  <si>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</si>
  <si>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</si>
  <si>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</si>
  <si>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</si>
  <si>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</si>
  <si>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</si>
  <si>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</si>
  <si>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</si>
  <si>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</si>
  <si>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</si>
  <si>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</si>
  <si>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</si>
  <si>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</si>
  <si>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</si>
  <si>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</si>
  <si>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</si>
  <si>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</si>
  <si>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</si>
  <si>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</si>
  <si>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</si>
  <si>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</si>
  <si>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</si>
  <si>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</si>
  <si>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</si>
  <si>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</si>
  <si>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</si>
  <si>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</si>
  <si>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</si>
  <si>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</si>
  <si>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</si>
  <si>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</si>
  <si>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</si>
  <si>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</si>
  <si>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</si>
  <si>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</si>
  <si>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</si>
  <si>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</si>
  <si>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</si>
  <si>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R - ARTS SPECTACLES ET ACTIVITÉS RÉCRÉATIVES</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</si>
  <si>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</si>
  <si>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</si>
  <si>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</si>
  <si>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</si>
  <si>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</si>
  <si>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</si>
  <si>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</si>
  <si>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</si>
  <si>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</si>
  <si>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</si>
  <si>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</si>
  <si>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</si>
  <si>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</si>
  <si>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</si>
  <si>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</si>
  <si>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</si>
  <si>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</si>
  <si>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</si>
  <si>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</si>
  <si>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</si>
  <si>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</si>
  <si>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</si>
  <si>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</si>
  <si>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</si>
  <si>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</si>
  <si>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</si>
  <si>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</si>
  <si>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</si>
  <si>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</si>
  <si>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</si>
  <si>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</si>
  <si>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</si>
  <si>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</si>
  <si>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</si>
  <si>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</si>
  <si>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</si>
  <si>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</si>
  <si>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</si>
  <si>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</si>
  <si>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</si>
  <si>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</si>
  <si>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</si>
  <si>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</si>
  <si>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</si>
  <si>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</si>
  <si>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</si>
  <si>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</si>
  <si>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</si>
  <si>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</si>
  <si>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</si>
  <si>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</si>
  <si>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</si>
  <si>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</si>
  <si>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</si>
  <si>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</si>
  <si>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</si>
  <si>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</si>
  <si>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</si>
  <si>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</si>
  <si>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</si>
  <si>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</si>
  <si>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</si>
  <si>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U - ACTIVITÉS EXTRA-TERRITORIALES</t>
  </si>
  <si>
    <t>U99 - Activités extra-territoriales</t>
  </si>
  <si>
    <t>U99.0 - Activités extra-territoriales</t>
  </si>
  <si>
    <t>U99.0.0 - Activités extra-territoriales</t>
  </si>
  <si>
    <t>European Union institutions</t>
  </si>
  <si>
    <t>SOUTH SUDAN</t>
  </si>
  <si>
    <t>Temporary identifier for country 1</t>
  </si>
  <si>
    <t>Temporary identifier for country 2</t>
  </si>
  <si>
    <t>Temporary identifier for country 3</t>
  </si>
  <si>
    <t>UNITED KINGDOM (AFTER BREXIT)</t>
  </si>
  <si>
    <t>UNITED KINGDOM (GIBRALTAR) (AFTER BREXIT)</t>
  </si>
  <si>
    <t>Supranational Issuers</t>
  </si>
  <si>
    <t>KOSOVO</t>
  </si>
  <si>
    <t>RP.16.02_unfiled</t>
  </si>
  <si>
    <t>Année d’accident</t>
  </si>
  <si>
    <t>Année de souscription</t>
  </si>
  <si>
    <t>Monnaie d’origine</t>
  </si>
  <si>
    <t>RP.30.03_unfiled</t>
  </si>
  <si>
    <t>Réassurance non traditionnelle ou finite</t>
  </si>
  <si>
    <t>Autre que réassurance non traditionnelle ou finite</t>
  </si>
  <si>
    <t>Vie-Euro</t>
  </si>
  <si>
    <t>Vie-UC</t>
  </si>
  <si>
    <t>Vie-Eurocroissance</t>
  </si>
  <si>
    <t>Vie-Branche 26</t>
  </si>
  <si>
    <t>Incapacité</t>
  </si>
  <si>
    <t>Invalidité</t>
  </si>
  <si>
    <t>Rente conjoint survivant</t>
  </si>
  <si>
    <t>Rente d’éducation ou d’orphelin</t>
  </si>
  <si>
    <t>Dépendance</t>
  </si>
  <si>
    <t>Décès</t>
  </si>
  <si>
    <t>Multi-risques</t>
  </si>
  <si>
    <t>Autre nature du risque transféré</t>
  </si>
  <si>
    <t>Excédent de sinistre (par risque)</t>
  </si>
  <si>
    <t>Complémentaire/excédent de sinistre</t>
  </si>
  <si>
    <t>Excédent de sinistre global</t>
  </si>
  <si>
    <t>Autres traités non proportionnels</t>
  </si>
  <si>
    <t>Autres traités proportionnels</t>
  </si>
  <si>
    <t>Quote-part</t>
  </si>
  <si>
    <t>Reconstitution de la garantie</t>
  </si>
  <si>
    <t>Excédent de perte</t>
  </si>
  <si>
    <t>Excédent de plein</t>
  </si>
  <si>
    <t>Excédent de sinistre illimité</t>
  </si>
  <si>
    <t>Quote-part variable</t>
  </si>
  <si>
    <t>Excédent de sinistre avec risque de base</t>
  </si>
  <si>
    <t>Excédent de sinistre (par événement et par risque)</t>
  </si>
  <si>
    <t>Excédent de sinistre (par événement)</t>
  </si>
  <si>
    <t>Sinistre maximum possible</t>
  </si>
  <si>
    <t>Autre modèle de souscription</t>
  </si>
  <si>
    <t>Sinistre maximum probable</t>
  </si>
  <si>
    <t>Somme assurée</t>
  </si>
  <si>
    <t>Sinistre maximum estimé</t>
  </si>
  <si>
    <t>NA</t>
  </si>
  <si>
    <t>Prime en excédent de plein fondée sur une prime forfaitaire: Oui</t>
  </si>
  <si>
    <t>Prime en excédent de plein fondée sur une prime forfaitaire: Non</t>
  </si>
  <si>
    <t>RP.30.04_unfiled</t>
  </si>
  <si>
    <t>Intermédiaire de placement, souscription pour compte de</t>
  </si>
  <si>
    <t>Intermédiaire de placement, services financiers</t>
  </si>
  <si>
    <t>Souscription pour compte de, services financiers</t>
  </si>
  <si>
    <t>Intermédiaire de placement, souscription pour compte de, services financiers</t>
  </si>
  <si>
    <t>Services financiers</t>
  </si>
  <si>
    <t>Intermédiaire de placement</t>
  </si>
  <si>
    <t>Souscription pour compte de</t>
  </si>
  <si>
    <t>Liquidités ou équivalent en fiducie</t>
  </si>
  <si>
    <t>Liquidités ou équivalent conservé</t>
  </si>
  <si>
    <t>Lettre de crédit</t>
  </si>
  <si>
    <t>Autre type de sûretés</t>
  </si>
  <si>
    <t>Aucune</t>
  </si>
  <si>
    <t>Assureur vie direct</t>
  </si>
  <si>
    <t>Assureur non-vie direct</t>
  </si>
  <si>
    <t>Assureur multibranches direct</t>
  </si>
  <si>
    <t>Entreprise d’assurance captive</t>
  </si>
  <si>
    <t>Réassureur interne</t>
  </si>
  <si>
    <t>Réassureur externe</t>
  </si>
  <si>
    <t>Entreprise de réassurance captive</t>
  </si>
  <si>
    <t>Véhicule de titrisation</t>
  </si>
  <si>
    <t>Entité de pool</t>
  </si>
  <si>
    <t>Pool d’état</t>
  </si>
  <si>
    <t>FRPS/MRPS/URPS/IRPS</t>
  </si>
  <si>
    <t>RP.31.01_unfiled</t>
  </si>
  <si>
    <t>RP.32.02_unfiled</t>
  </si>
  <si>
    <t>Entreprise d'assurance vie</t>
  </si>
  <si>
    <t>Entreprise d'assurance non-vie</t>
  </si>
  <si>
    <t>Entreprise de réassurance</t>
  </si>
  <si>
    <t>Entreprise multibranches</t>
  </si>
  <si>
    <t>Société holding d’assurance</t>
  </si>
  <si>
    <t>Société holding mixte d’assurance</t>
  </si>
  <si>
    <t>Compagnie financière holding mixte</t>
  </si>
  <si>
    <t>Établissement de crédit, entreprise d'investissement ou établissement financier</t>
  </si>
  <si>
    <t>Institution de retraite professionnelle n’ayant pas son siège social en France</t>
  </si>
  <si>
    <t>Entreprise non réglementée exerçant des activités financières</t>
  </si>
  <si>
    <t>Véhicule de titrisation agréé</t>
  </si>
  <si>
    <t>Véhicule de titrisation autre qu'agréé</t>
  </si>
  <si>
    <t>Société de gestion d'OPCVM</t>
  </si>
  <si>
    <t>Gestionnaire de fonds d'investissement alternatif</t>
  </si>
  <si>
    <t>SCI</t>
  </si>
  <si>
    <t>Autre type d'entité</t>
  </si>
  <si>
    <t>FRPS-SA</t>
  </si>
  <si>
    <t>FRPS-SAM</t>
  </si>
  <si>
    <t>MRPS</t>
  </si>
  <si>
    <t>URPS</t>
  </si>
  <si>
    <t>IRPS</t>
  </si>
  <si>
    <t>Mutuelle</t>
  </si>
  <si>
    <t>IP</t>
  </si>
  <si>
    <t>Non mutuelle</t>
  </si>
  <si>
    <t>RP.36.01_unfiled</t>
  </si>
  <si>
    <t>Actions et titres assimilés - autres</t>
  </si>
  <si>
    <t>Actions et titres assimilés - parts/participations</t>
  </si>
  <si>
    <t>Obligations/dette - garanties</t>
  </si>
  <si>
    <t>Autre transfert d’actifs - autres</t>
  </si>
  <si>
    <t>Obligations/dette - non garanties</t>
  </si>
  <si>
    <t>Autre transfert d’actifs - biens</t>
  </si>
  <si>
    <t>RP.36.02_unfiled</t>
  </si>
  <si>
    <t>Swap - risque de défaut (CDS)</t>
  </si>
  <si>
    <t>Swap - devises</t>
  </si>
  <si>
    <t>Swap - taux d’intérêt</t>
  </si>
  <si>
    <t>Swap - autre</t>
  </si>
  <si>
    <t>Dérivé - option</t>
  </si>
  <si>
    <t>Dérivé - autre</t>
  </si>
  <si>
    <t>Garantie - protection de crédit</t>
  </si>
  <si>
    <t>Garantie - autre</t>
  </si>
  <si>
    <t>Mise en correspondance des flux de trésorerie des actifs et des passifs</t>
  </si>
  <si>
    <t>Gestion efficace du portefeuille, autre que mise en correspondance des flux de trésorerie des actifs et des passifs</t>
  </si>
  <si>
    <t>RP.36.03_unfiled</t>
  </si>
  <si>
    <t>Proportionnelle facultative</t>
  </si>
  <si>
    <t>Non proportionnelle facultative</t>
  </si>
  <si>
    <t>Réassurance financière</t>
  </si>
  <si>
    <t>RP.36.04_unfiled</t>
  </si>
  <si>
    <t>Passifs éventuels</t>
  </si>
  <si>
    <t>Partage interne des coûts</t>
  </si>
  <si>
    <t>Éléments de hors bilan</t>
  </si>
  <si>
    <t>RP.41.01_unfiled</t>
  </si>
  <si>
    <t>RP.42.01_unfiled</t>
  </si>
  <si>
    <t>RP.42.02_unfiled</t>
  </si>
  <si>
    <t>RP.42.03_unfiled</t>
  </si>
  <si>
    <t>RP.43.01_unfiled</t>
  </si>
  <si>
    <t>true</t>
  </si>
  <si>
    <t>false</t>
  </si>
  <si>
    <t>RP.43.02_unfiled</t>
  </si>
  <si>
    <t>RP.43.03_unfiled</t>
  </si>
  <si>
    <t>RP.43.04_unfiled</t>
  </si>
  <si>
    <t>RPC.01.03_unfiled</t>
  </si>
  <si>
    <t>PERP</t>
  </si>
  <si>
    <t>Fonds général</t>
  </si>
  <si>
    <t>Fonds intégrant d’autres fonds : Oui</t>
  </si>
  <si>
    <t>Fonds intégrant d’autres fonds : Non</t>
  </si>
  <si>
    <t>1-Branche 26</t>
  </si>
  <si>
    <t>2-Eurocroissance</t>
  </si>
  <si>
    <t>3-PERP</t>
  </si>
  <si>
    <t>4-Autre comptabilité d’affectation correspondant à des contrats à capital variable</t>
  </si>
  <si>
    <t>5-Autre comptabilité auxiliaire d’affectation</t>
  </si>
  <si>
    <t>RPC.41.03_unfiled</t>
  </si>
  <si>
    <t>RPC.41.04_unfiled</t>
  </si>
  <si>
    <t>1-Comptabilité d’affectation relative à des contrats à prestations définies (100% B26)</t>
  </si>
  <si>
    <t>2-Comptabilité d’affectation relative à des Contrats à cotisations définies (aucun B26)</t>
  </si>
  <si>
    <t>3-Comptabilité d’affectation relative à un autre type de contrat de retraite ne relevant ni de la catégorie 1 ni de la catégorie 2</t>
  </si>
  <si>
    <t>4-Comptabilité d’affectation non relative aux caractéristiques des engagements de retraite (Par exemple Euro-croissance si applicable)</t>
  </si>
  <si>
    <t>RPG.41.02_unfiled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</si>
</sst>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hh:mm:ss"/>
    <numFmt numFmtId="165" formatCode="yyyy\-mm\-dd"/>
    <numFmt numFmtId="166" formatCode="#,##0.0000"/>
  </numFmts>
  <fonts count="25">
    <font>
      <sz val="10"/>
      <name val="Arial"/>
    </font>
    <font>
      <b/>
      <sz val="10"/>
      <color rgb="FF000000"/>
      <name val="Calibri"/>
      <family val="2"/>
    </font>
    <font>
      <sz val="10"/>
      <color rgb="FF000000"/>
      <name val="Calibri"/>
      <family val="2"/>
    </font>
    <font>
      <sz val="8"/>
      <color rgb="FF000000"/>
      <name val="Calibri"/>
      <family val="2"/>
    </font>
    <font>
      <sz val="10"/>
      <color rgb="FF000000"/>
      <name val="Arial"/>
      <family val="2"/>
    </font>
    <font>
      <b/>
      <sz val="10"/>
      <color rgb="FFEBE7E7"/>
      <name val="Calibri"/>
      <family val="2"/>
    </font>
    <font>
      <b/>
      <sz val="10"/>
      <color rgb="FF004B8E"/>
      <name val="Calibri"/>
      <family val="2"/>
    </font>
    <font>
      <sz val="8"/>
      <color rgb="FFFFFFFF"/>
      <name val="Calibri"/>
      <family val="2"/>
    </font>
    <font>
      <sz val="10"/>
      <color rgb="FFFFFFFF"/>
      <name val="Calibri"/>
      <family val="2"/>
    </font>
    <font>
      <sz val="10"/>
      <color rgb="FFFFFFFF"/>
      <name val="Arial"/>
      <family val="2"/>
    </font>
    <font>
      <sz val="11"/>
      <color rgb="FF9C6500"/>
      <name val="Calibri"/>
      <family val="2"/>
      <scheme val="minor"/>
    </font>
    <font>
      <sz val="10"/>
      <color indexed="8"/>
      <name val="Calibri"/>
      <family val="2"/>
    </font>
    <font>
      <sz val="10"/>
      <color theme="0"/>
      <name val="Arial"/>
      <family val="2"/>
    </font>
    <font>
      <b/>
      <sz val="26"/>
      <color rgb="FF9C6500"/>
      <name val="Wingdings"/>
      <charset val="2"/>
    </font>
    <font>
      <b/>
      <sz val="12"/>
      <color rgb="FF9C6500"/>
      <name val="Calibri"/>
      <family val="2"/>
      <scheme val="minor"/>
    </font>
    <font>
      <b/>
      <sz val="28"/>
      <color theme="4" tint="-0.499984740745262"/>
      <name val="Calibri"/>
      <family val="2"/>
    </font>
    <font>
      <b/>
      <sz val="12"/>
      <color theme="4" tint="-0.499984740745262"/>
      <name val="Calibri"/>
      <family val="2"/>
    </font>
    <font>
      <sz val="10"/>
      <name val="Calibri"/>
      <family val="2"/>
    </font>
    <font>
      <b/>
      <sz val="10"/>
      <color rgb="FFFF0000"/>
      <name val="Arial"/>
      <family val="2"/>
    </font>
    <font>
      <b/>
      <sz val="20"/>
      <color rgb="FF9C6500"/>
      <name val="Calibri"/>
      <family val="2"/>
      <scheme val="minor"/>
    </font>
    <font>
      <sz val="8"/>
      <name val="Calibri"/>
      <family val="2"/>
    </font>
    <font>
      <sz val="10"/>
      <name val="Arial"/>
      <family val="2"/>
    </font>
    <font>
      <sz val="10"/>
      <color theme="0"/>
      <name val="Calibri"/>
      <family val="2"/>
    </font>
    <font>
      <sz val="26"/>
      <color theme="1"/>
      <name val="Wingdings"/>
      <charset val="2"/>
    </font>
    <font>
      <sz val="12"/>
      <color theme="1"/>
      <name val="Calibri"/>
      <family val="2"/>
    </font>
  </fonts>
  <fills count="10">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FFEB9C"/>
      </patternFill>
    </fill>
    <fill>
      <patternFill patternType="solid">
        <fgColor theme="2"/>
        <bgColor indexed="64"/>
      </patternFill>
    </fill>
    <fill>
      <patternFill patternType="solid">
        <fgColor theme="4" tint="0.59999389629810485"/>
        <bgColor indexed="64"/>
      </patternFill>
    </fill>
    <fill>
      <patternFill patternType="solid">
        <fgColor rgb="FFC6EFCE"/>
        <bgColor indexed="64"/>
      </patternFill>
    </fill>
    <fill>
      <patternFill patternType="solid">
        <fgColor rgb="FFEBE7E7"/>
        <bgColor indexed="64"/>
      </patternFill>
    </fill>
  </fills>
  <borders count="21">
    <border>
      <left/>
      <right/>
      <top/>
      <bottom/>
      <diagonal/>
    </border>
    <border>
      <left style="thin">
        <color rgb="FFEBE7E7"/>
      </left>
      <right style="thin">
        <color rgb="FF000000"/>
      </right>
      <top style="thin">
        <color rgb="FFEBE7E7"/>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EBE7E7"/>
      </left>
      <right style="thin">
        <color rgb="FFEBE7E7"/>
      </right>
      <top style="thin">
        <color rgb="FFEBE7E7"/>
      </top>
      <bottom style="thin">
        <color rgb="FF000000"/>
      </bottom>
      <diagonal/>
    </border>
    <border>
      <left style="thin">
        <color rgb="FF000000"/>
      </left>
      <right style="thin">
        <color rgb="FFEBE7E7"/>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right/>
      <top style="thin">
        <color rgb="FF000000"/>
      </top>
      <bottom style="thin">
        <color rgb="FF000000"/>
      </bottom>
      <diagonal/>
    </border>
  </borders>
  <cellStyleXfs count="3">
    <xf numFmtId="0" fontId="0" fillId="0" borderId="0"/>
    <xf numFmtId="0" fontId="10" fillId="5" borderId="0" applyNumberFormat="0" applyBorder="0" applyAlignment="0" applyProtection="0"/>
    <xf numFmtId="0" fontId="21" fillId="0" borderId="0"/>
  </cellStyleXfs>
  <cellXfs count="199">
    <xf numFmtId="0" fontId="0" fillId="0" borderId="0" xfId="0"/>
    <xf numFmtId="49" fontId="1"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0" fontId="1" fillId="2" borderId="4" xfId="0" applyFont="1" applyFill="1" applyBorder="1" applyAlignment="1">
      <alignment horizontal="right" vertical="center"/>
    </xf>
    <xf numFmtId="164" fontId="2" fillId="2" borderId="1" xfId="0" applyNumberFormat="1" applyFont="1" applyFill="1" applyBorder="1" applyAlignment="1">
      <alignment horizontal="left" vertical="center"/>
    </xf>
    <xf numFmtId="49" fontId="1" fillId="2" borderId="5" xfId="0" applyNumberFormat="1" applyFont="1" applyFill="1" applyBorder="1" applyAlignment="1">
      <alignment horizontal="right" vertical="center"/>
    </xf>
    <xf numFmtId="0" fontId="4" fillId="0" borderId="0" xfId="0" applyFont="1" applyAlignment="1">
      <alignment vertical="center"/>
    </xf>
    <xf numFmtId="0" fontId="5" fillId="2" borderId="8" xfId="0" applyFont="1" applyFill="1" applyBorder="1" applyAlignment="1">
      <alignment horizontal="left" vertical="center"/>
    </xf>
    <xf numFmtId="0" fontId="1" fillId="2" borderId="9" xfId="0" applyFont="1" applyFill="1" applyBorder="1" applyAlignment="1">
      <alignment horizontal="left" vertical="center"/>
    </xf>
    <xf numFmtId="0" fontId="6" fillId="0" borderId="0" xfId="0" applyFont="1" applyAlignment="1">
      <alignment horizontal="left" vertical="center" wrapText="1"/>
    </xf>
    <xf numFmtId="0" fontId="3" fillId="2" borderId="7" xfId="0" applyFont="1" applyFill="1" applyBorder="1" applyAlignment="1">
      <alignment horizontal="left" vertical="center" wrapText="1" indent="1"/>
    </xf>
    <xf numFmtId="0" fontId="2" fillId="2" borderId="4" xfId="0" applyFont="1" applyFill="1" applyBorder="1" applyAlignment="1">
      <alignment horizontal="left"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49" fontId="5" fillId="2" borderId="9" xfId="0" applyNumberFormat="1" applyFont="1" applyFill="1" applyBorder="1" applyAlignment="1">
      <alignment horizontal="left" vertical="center"/>
    </xf>
    <xf numFmtId="49" fontId="1" fillId="2" borderId="3" xfId="0" applyNumberFormat="1" applyFont="1" applyFill="1" applyBorder="1" applyAlignment="1">
      <alignment horizontal="right" vertical="center"/>
    </xf>
    <xf numFmtId="0" fontId="2" fillId="2" borderId="4" xfId="0" applyFont="1" applyFill="1" applyBorder="1" applyAlignment="1">
      <alignment horizontal="right"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6" xfId="0" applyFont="1" applyFill="1" applyBorder="1" applyAlignment="1">
      <alignment horizontal="left" vertical="center" wrapText="1" indent="1"/>
    </xf>
    <xf numFmtId="165" fontId="2" fillId="2" borderId="1" xfId="0" applyNumberFormat="1" applyFont="1" applyFill="1" applyBorder="1" applyAlignment="1">
      <alignment horizontal="left" vertical="center"/>
    </xf>
    <xf numFmtId="0" fontId="2" fillId="2" borderId="12" xfId="0" applyFont="1" applyFill="1" applyBorder="1" applyAlignment="1">
      <alignment horizontal="right" vertical="center"/>
    </xf>
    <xf numFmtId="0" fontId="8" fillId="0" borderId="0" xfId="0" applyFont="1" applyAlignment="1">
      <alignment horizontal="left" vertical="center"/>
    </xf>
    <xf numFmtId="0" fontId="9" fillId="0" borderId="0" xfId="0" applyFont="1" applyAlignment="1">
      <alignment vertical="center"/>
    </xf>
    <xf numFmtId="49" fontId="3" fillId="3" borderId="6"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4" fillId="3" borderId="6" xfId="0" applyFont="1" applyFill="1" applyBorder="1" applyAlignment="1">
      <alignment vertical="center"/>
    </xf>
    <xf numFmtId="166" fontId="3" fillId="3" borderId="6" xfId="0" applyNumberFormat="1" applyFont="1" applyFill="1" applyBorder="1" applyAlignment="1">
      <alignment horizontal="right" vertical="center"/>
    </xf>
    <xf numFmtId="49" fontId="3" fillId="0" borderId="6" xfId="0" applyNumberFormat="1" applyFont="1" applyBorder="1" applyAlignment="1" applyProtection="1">
      <alignment horizontal="left" vertical="center"/>
      <protection locked="0"/>
    </xf>
    <xf numFmtId="49" fontId="3" fillId="0" borderId="7" xfId="0" applyNumberFormat="1" applyFont="1" applyBorder="1" applyAlignment="1" applyProtection="1">
      <alignment horizontal="left" vertical="center"/>
      <protection locked="0"/>
    </xf>
    <xf numFmtId="49" fontId="2" fillId="2" borderId="3" xfId="0" applyNumberFormat="1" applyFont="1" applyFill="1" applyBorder="1" applyAlignment="1" applyProtection="1">
      <alignment horizontal="left" vertical="center"/>
      <protection locked="0"/>
    </xf>
    <xf numFmtId="49" fontId="2" fillId="2" borderId="1" xfId="0" applyNumberFormat="1" applyFont="1" applyFill="1" applyBorder="1" applyAlignment="1">
      <alignment horizontal="left" vertical="center"/>
    </xf>
    <xf numFmtId="49" fontId="3" fillId="0" borderId="6" xfId="0" applyNumberFormat="1" applyFont="1" applyBorder="1" applyAlignment="1" applyProtection="1">
      <alignment horizontal="left" vertical="center" wrapText="1"/>
      <protection locked="0"/>
    </xf>
    <xf numFmtId="165"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left" vertical="center"/>
      <protection locked="0"/>
    </xf>
    <xf numFmtId="3" fontId="3" fillId="0" borderId="6" xfId="0" applyNumberFormat="1" applyFont="1" applyBorder="1" applyAlignment="1" applyProtection="1">
      <alignment horizontal="right" vertical="center"/>
      <protection locked="0"/>
    </xf>
    <xf numFmtId="3" fontId="3" fillId="0" borderId="7" xfId="0" applyNumberFormat="1" applyFont="1" applyBorder="1" applyAlignment="1" applyProtection="1">
      <alignment horizontal="right" vertical="center"/>
      <protection locked="0"/>
    </xf>
    <xf numFmtId="49" fontId="3" fillId="0" borderId="7" xfId="0" applyNumberFormat="1" applyFont="1" applyBorder="1" applyAlignment="1" applyProtection="1">
      <alignment horizontal="left" vertical="center" wrapText="1"/>
      <protection locked="0"/>
    </xf>
    <xf numFmtId="3" fontId="3" fillId="3" borderId="6" xfId="0" applyNumberFormat="1" applyFont="1" applyFill="1" applyBorder="1" applyAlignment="1">
      <alignment horizontal="right" vertical="center"/>
    </xf>
    <xf numFmtId="49" fontId="11" fillId="2" borderId="1" xfId="0" applyNumberFormat="1" applyFont="1" applyFill="1" applyBorder="1" applyAlignment="1">
      <alignment horizontal="left" vertical="center"/>
    </xf>
    <xf numFmtId="49" fontId="11" fillId="2" borderId="3" xfId="0" applyNumberFormat="1" applyFont="1" applyFill="1" applyBorder="1" applyAlignment="1">
      <alignment horizontal="left" vertical="center"/>
    </xf>
    <xf numFmtId="0" fontId="11" fillId="2" borderId="4" xfId="0" applyFont="1" applyFill="1" applyBorder="1" applyAlignment="1">
      <alignment horizontal="left" vertical="center"/>
    </xf>
    <xf numFmtId="49" fontId="11" fillId="6" borderId="3" xfId="0" applyNumberFormat="1" applyFont="1" applyFill="1" applyBorder="1" applyAlignment="1">
      <alignment horizontal="left" vertical="center"/>
    </xf>
    <xf numFmtId="165" fontId="2" fillId="6" borderId="1" xfId="0" applyNumberFormat="1" applyFont="1" applyFill="1" applyBorder="1" applyAlignment="1">
      <alignment horizontal="left" vertical="center"/>
    </xf>
    <xf numFmtId="164" fontId="2" fillId="6" borderId="1" xfId="0" applyNumberFormat="1" applyFont="1" applyFill="1" applyBorder="1" applyAlignment="1">
      <alignment horizontal="left" vertical="center"/>
    </xf>
    <xf numFmtId="49" fontId="11" fillId="6" borderId="1" xfId="0" applyNumberFormat="1" applyFont="1" applyFill="1" applyBorder="1" applyAlignment="1">
      <alignment horizontal="left" vertical="center"/>
    </xf>
    <xf numFmtId="0" fontId="11" fillId="6" borderId="4" xfId="0" applyFont="1" applyFill="1" applyBorder="1" applyAlignment="1">
      <alignment horizontal="left" vertical="center"/>
    </xf>
    <xf numFmtId="49" fontId="1" fillId="6" borderId="3" xfId="0" applyNumberFormat="1" applyFont="1" applyFill="1" applyBorder="1" applyAlignment="1">
      <alignment horizontal="right" vertical="center"/>
    </xf>
    <xf numFmtId="0" fontId="2" fillId="6" borderId="4" xfId="0" applyFont="1" applyFill="1" applyBorder="1" applyAlignment="1">
      <alignment horizontal="right" vertical="center"/>
    </xf>
    <xf numFmtId="0" fontId="2" fillId="6" borderId="12" xfId="0" applyFont="1" applyFill="1" applyBorder="1" applyAlignment="1">
      <alignment horizontal="right" vertical="center"/>
    </xf>
    <xf numFmtId="166" fontId="3" fillId="0" borderId="6" xfId="0" applyNumberFormat="1" applyFont="1" applyBorder="1" applyAlignment="1" applyProtection="1">
      <alignment horizontal="right" vertical="center"/>
      <protection locked="0"/>
    </xf>
    <xf numFmtId="0" fontId="13" fillId="5" borderId="0" xfId="1" applyFont="1" applyAlignment="1">
      <alignment horizontal="center" vertical="center"/>
    </xf>
    <xf numFmtId="0" fontId="14" fillId="5" borderId="0" xfId="1" applyFont="1" applyAlignment="1">
      <alignment horizontal="left" vertical="center" wrapText="1"/>
    </xf>
    <xf numFmtId="0" fontId="0" fillId="0" borderId="0" xfId="0" applyAlignment="1">
      <alignment horizontal="center"/>
    </xf>
    <xf numFmtId="0" fontId="15" fillId="7" borderId="0" xfId="0" applyFont="1" applyFill="1" applyAlignment="1">
      <alignment horizontal="center" vertical="center" wrapText="1"/>
    </xf>
    <xf numFmtId="0" fontId="16" fillId="7" borderId="0" xfId="0" applyFont="1" applyFill="1" applyAlignment="1">
      <alignment vertical="center" wrapText="1"/>
    </xf>
    <xf numFmtId="0" fontId="8" fillId="0" borderId="0" xfId="0" applyFont="1" applyAlignment="1">
      <alignment horizontal="center" vertical="center"/>
    </xf>
    <xf numFmtId="0" fontId="12" fillId="0" borderId="0" xfId="0" applyFont="1" applyAlignment="1">
      <alignment horizontal="center" vertical="center"/>
    </xf>
    <xf numFmtId="0" fontId="9" fillId="0" borderId="0" xfId="0" applyFont="1" applyAlignment="1">
      <alignment horizontal="center" vertical="center"/>
    </xf>
    <xf numFmtId="0" fontId="4" fillId="0" borderId="0" xfId="0" applyFont="1" applyAlignment="1">
      <alignment horizontal="center" vertical="center"/>
    </xf>
    <xf numFmtId="49" fontId="17" fillId="2" borderId="3" xfId="0" applyNumberFormat="1" applyFont="1" applyFill="1" applyBorder="1" applyAlignment="1" applyProtection="1">
      <alignment horizontal="left" vertical="center"/>
      <protection locked="0"/>
    </xf>
    <xf numFmtId="0" fontId="18" fillId="0" borderId="0" xfId="0" applyFont="1"/>
    <xf numFmtId="3" fontId="3" fillId="0" borderId="15" xfId="0" applyNumberFormat="1" applyFont="1" applyBorder="1" applyAlignment="1" applyProtection="1">
      <alignment horizontal="right" vertical="center"/>
      <protection locked="0"/>
    </xf>
    <xf numFmtId="3" fontId="3" fillId="0" borderId="11" xfId="0" applyNumberFormat="1" applyFont="1" applyBorder="1" applyAlignment="1" applyProtection="1">
      <alignment horizontal="right" vertical="center"/>
      <protection locked="0"/>
    </xf>
    <xf numFmtId="3" fontId="3" fillId="0" borderId="16" xfId="0" applyNumberFormat="1" applyFont="1" applyBorder="1" applyAlignment="1" applyProtection="1">
      <alignment horizontal="right" vertical="center"/>
      <protection locked="0"/>
    </xf>
    <xf numFmtId="0" fontId="19" fillId="5" borderId="0" xfId="1" applyFont="1" applyAlignment="1">
      <alignment horizontal="center" vertical="center" wrapText="1"/>
    </xf>
    <xf numFmtId="0" fontId="17" fillId="6" borderId="4" xfId="0" applyFont="1" applyFill="1" applyBorder="1" applyAlignment="1">
      <alignment horizontal="left" vertical="center"/>
    </xf>
    <xf numFmtId="0" fontId="12" fillId="0" borderId="0" xfId="0" applyFont="1"/>
    <xf numFmtId="49" fontId="3" fillId="0" borderId="6" xfId="0" applyNumberFormat="1" applyFont="1" applyBorder="1" applyAlignment="1">
      <alignment horizontal="left" vertical="center"/>
    </xf>
    <xf numFmtId="0" fontId="18" fillId="0" borderId="0" xfId="0" applyFont="1" applyAlignment="1">
      <alignment horizontal="left" vertical="center"/>
    </xf>
    <xf numFmtId="49" fontId="3" fillId="0" borderId="14" xfId="0" applyNumberFormat="1" applyFont="1" applyBorder="1" applyAlignment="1" applyProtection="1">
      <alignment horizontal="left" vertical="center" wrapText="1"/>
      <protection locked="0"/>
    </xf>
    <xf numFmtId="165"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right" vertical="center"/>
      <protection locked="0"/>
    </xf>
    <xf numFmtId="0" fontId="20" fillId="2" borderId="6" xfId="0" applyFont="1" applyFill="1" applyBorder="1" applyAlignment="1">
      <alignment horizontal="left" vertical="center" wrapText="1"/>
    </xf>
    <xf numFmtId="0" fontId="0" fillId="0" borderId="14" xfId="0" applyBorder="1" applyProtection="1">
      <protection locked="0"/>
    </xf>
    <xf numFmtId="0" fontId="3" fillId="0" borderId="6" xfId="0" applyFont="1" applyBorder="1" applyAlignment="1" applyProtection="1">
      <alignment horizontal="left" vertical="center" wrapText="1"/>
      <protection locked="0"/>
    </xf>
    <xf numFmtId="0" fontId="12" fillId="0" borderId="0" xfId="0" applyFont="1" applyAlignment="1">
      <alignment horizontal="left" vertical="center"/>
    </xf>
    <xf numFmtId="49" fontId="3" fillId="0" borderId="14" xfId="0" applyNumberFormat="1" applyFont="1" applyBorder="1" applyAlignment="1" applyProtection="1">
      <alignment horizontal="left" vertical="center"/>
      <protection locked="0"/>
    </xf>
    <xf numFmtId="3" fontId="3" fillId="0" borderId="14" xfId="0" applyNumberFormat="1" applyFont="1" applyBorder="1" applyAlignment="1" applyProtection="1">
      <alignment horizontal="left" vertical="center"/>
      <protection locked="0"/>
    </xf>
    <xf numFmtId="0" fontId="17" fillId="0" borderId="0" xfId="0" applyFont="1" applyAlignment="1">
      <alignment horizontal="left" vertical="center"/>
    </xf>
    <xf numFmtId="0" fontId="21" fillId="0" borderId="0" xfId="0" applyFont="1" applyAlignment="1">
      <alignment vertical="center"/>
    </xf>
    <xf numFmtId="0" fontId="22" fillId="0" borderId="0" xfId="0" applyFont="1" applyAlignment="1">
      <alignment horizontal="left" vertical="center"/>
    </xf>
    <xf numFmtId="0" fontId="12" fillId="0" borderId="0" xfId="0" applyFont="1" applyAlignment="1">
      <alignment vertical="center"/>
    </xf>
    <xf numFmtId="0" fontId="7" fillId="4" borderId="17" xfId="0" applyFont="1" applyFill="1" applyBorder="1" applyAlignment="1">
      <alignment horizontal="center" vertical="center" wrapText="1"/>
    </xf>
    <xf numFmtId="10" fontId="3" fillId="0" borderId="14" xfId="0" applyNumberFormat="1" applyFont="1" applyBorder="1" applyAlignment="1" applyProtection="1">
      <alignment horizontal="right" vertical="center"/>
      <protection locked="0"/>
    </xf>
    <xf numFmtId="3" fontId="3" fillId="0" borderId="7" xfId="0" applyNumberFormat="1" applyFont="1" applyBorder="1" applyAlignment="1" applyProtection="1">
      <alignment horizontal="left" vertical="center"/>
      <protection locked="0"/>
    </xf>
    <xf numFmtId="166" fontId="3" fillId="0" borderId="14" xfId="0" applyNumberFormat="1" applyFont="1" applyBorder="1" applyAlignment="1" applyProtection="1">
      <alignment horizontal="right" vertical="center"/>
      <protection locked="0"/>
    </xf>
    <xf numFmtId="0" fontId="23" fillId="8" borderId="0" xfId="0" applyFont="1" applyFill="1" applyAlignment="1">
      <alignment horizontal="center" vertical="center"/>
    </xf>
    <xf numFmtId="0" fontId="24" fillId="8" borderId="0" xfId="0" applyFont="1" applyFill="1" applyAlignment="1">
      <alignment horizontal="left" vertical="center" wrapText="1"/>
    </xf>
    <xf numFmtId="49" fontId="3" fillId="0" borderId="18" xfId="0" applyNumberFormat="1" applyFont="1" applyBorder="1" applyAlignment="1" applyProtection="1">
      <alignment horizontal="left" vertical="center" wrapText="1"/>
      <protection locked="0"/>
    </xf>
    <xf numFmtId="3" fontId="3" fillId="0" borderId="17" xfId="0" applyNumberFormat="1" applyFont="1" applyBorder="1" applyAlignment="1" applyProtection="1">
      <alignment horizontal="left" vertical="center"/>
      <protection locked="0"/>
    </xf>
    <xf numFmtId="49" fontId="20" fillId="0" borderId="14" xfId="0" applyNumberFormat="1" applyFont="1" applyBorder="1" applyAlignment="1" applyProtection="1">
      <alignment horizontal="left" vertical="center"/>
      <protection locked="0"/>
    </xf>
    <xf numFmtId="49" fontId="20" fillId="0" borderId="14" xfId="0" applyNumberFormat="1" applyFont="1" applyBorder="1" applyAlignment="1" applyProtection="1">
      <alignment horizontal="left" vertical="center" wrapText="1"/>
      <protection locked="0"/>
    </xf>
    <xf numFmtId="3" fontId="3" fillId="0" borderId="18" xfId="0" applyNumberFormat="1" applyFont="1" applyBorder="1" applyAlignment="1" applyProtection="1">
      <alignment horizontal="right" vertical="center"/>
      <protection locked="0"/>
    </xf>
    <xf numFmtId="0" fontId="3" fillId="0" borderId="6" xfId="0" applyFont="1" applyBorder="1" applyAlignment="1" applyProtection="1">
      <alignment vertical="center"/>
      <protection locked="0"/>
    </xf>
    <xf numFmtId="0" fontId="3" fillId="0" borderId="7" xfId="0" applyFont="1" applyBorder="1" applyAlignment="1" applyProtection="1">
      <alignment vertical="center"/>
      <protection locked="0"/>
    </xf>
    <xf numFmtId="49" fontId="1" fillId="2" borderId="2" xfId="2" applyNumberFormat="1" applyFont="1" applyFill="1" applyBorder="1" applyAlignment="1">
      <alignment horizontal="left" vertical="center"/>
    </xf>
    <xf numFmtId="0" fontId="1" fillId="2" borderId="9" xfId="2" applyFont="1" applyFill="1" applyBorder="1" applyAlignment="1">
      <alignment horizontal="left" vertical="center"/>
    </xf>
    <xf numFmtId="49" fontId="5" fillId="2" borderId="9" xfId="2" applyNumberFormat="1" applyFont="1" applyFill="1" applyBorder="1" applyAlignment="1">
      <alignment horizontal="left" vertical="center"/>
    </xf>
    <xf numFmtId="0" fontId="5" fillId="2" borderId="8" xfId="2" applyFont="1" applyFill="1" applyBorder="1" applyAlignment="1">
      <alignment horizontal="left" vertical="center"/>
    </xf>
    <xf numFmtId="0" fontId="8" fillId="0" borderId="0" xfId="2" applyFont="1" applyAlignment="1">
      <alignment horizontal="left" vertical="center"/>
    </xf>
    <xf numFmtId="0" fontId="4" fillId="0" borderId="0" xfId="2" applyFont="1" applyAlignment="1">
      <alignment vertical="center"/>
    </xf>
    <xf numFmtId="0" fontId="12" fillId="0" borderId="0" xfId="2" applyFont="1"/>
    <xf numFmtId="0" fontId="18" fillId="0" borderId="0" xfId="2" applyFont="1"/>
    <xf numFmtId="0" fontId="21" fillId="0" borderId="0" xfId="2"/>
    <xf numFmtId="49" fontId="1" fillId="2" borderId="5" xfId="2" applyNumberFormat="1" applyFont="1" applyFill="1" applyBorder="1" applyAlignment="1">
      <alignment horizontal="right" vertical="center"/>
    </xf>
    <xf numFmtId="49" fontId="11" fillId="2" borderId="3" xfId="2" applyNumberFormat="1" applyFont="1" applyFill="1" applyBorder="1" applyAlignment="1">
      <alignment horizontal="left" vertical="center"/>
    </xf>
    <xf numFmtId="49" fontId="1" fillId="2" borderId="3" xfId="2" applyNumberFormat="1" applyFont="1" applyFill="1" applyBorder="1" applyAlignment="1">
      <alignment horizontal="right" vertical="center"/>
    </xf>
    <xf numFmtId="165" fontId="2" fillId="2" borderId="1" xfId="2" applyNumberFormat="1" applyFont="1" applyFill="1" applyBorder="1" applyAlignment="1">
      <alignment horizontal="left" vertical="center"/>
    </xf>
    <xf numFmtId="164" fontId="2" fillId="2" borderId="1" xfId="2" applyNumberFormat="1" applyFont="1" applyFill="1" applyBorder="1" applyAlignment="1">
      <alignment horizontal="left" vertical="center"/>
    </xf>
    <xf numFmtId="0" fontId="9" fillId="0" borderId="0" xfId="2" applyFont="1" applyAlignment="1">
      <alignment vertical="center"/>
    </xf>
    <xf numFmtId="49" fontId="11" fillId="2" borderId="1" xfId="2" applyNumberFormat="1" applyFont="1" applyFill="1" applyBorder="1" applyAlignment="1">
      <alignment horizontal="left" vertical="center"/>
    </xf>
    <xf numFmtId="0" fontId="1" fillId="2" borderId="4" xfId="2" applyFont="1" applyFill="1" applyBorder="1" applyAlignment="1">
      <alignment horizontal="right" vertical="center"/>
    </xf>
    <xf numFmtId="0" fontId="11" fillId="2" borderId="4" xfId="2" applyFont="1" applyFill="1" applyBorder="1" applyAlignment="1">
      <alignment horizontal="left" vertical="center"/>
    </xf>
    <xf numFmtId="0" fontId="2" fillId="2" borderId="4" xfId="2" applyFont="1" applyFill="1" applyBorder="1" applyAlignment="1">
      <alignment horizontal="right" vertical="center"/>
    </xf>
    <xf numFmtId="0" fontId="2" fillId="2" borderId="12" xfId="2" applyFont="1" applyFill="1" applyBorder="1" applyAlignment="1">
      <alignment horizontal="right" vertical="center"/>
    </xf>
    <xf numFmtId="0" fontId="6" fillId="0" borderId="0" xfId="2" applyFont="1" applyAlignment="1">
      <alignment horizontal="left" vertical="center" wrapText="1"/>
    </xf>
    <xf numFmtId="0" fontId="3" fillId="2" borderId="6" xfId="2" applyFont="1" applyFill="1" applyBorder="1" applyAlignment="1">
      <alignment horizontal="center" vertical="center" wrapText="1"/>
    </xf>
    <xf numFmtId="0" fontId="7" fillId="4" borderId="6" xfId="2" applyFont="1" applyFill="1" applyBorder="1" applyAlignment="1">
      <alignment horizontal="center" vertical="center" wrapText="1"/>
    </xf>
    <xf numFmtId="49" fontId="11" fillId="6" borderId="3" xfId="2" applyNumberFormat="1" applyFont="1" applyFill="1" applyBorder="1" applyAlignment="1">
      <alignment horizontal="left" vertical="center"/>
    </xf>
    <xf numFmtId="49" fontId="1" fillId="6" borderId="3" xfId="2" applyNumberFormat="1" applyFont="1" applyFill="1" applyBorder="1" applyAlignment="1">
      <alignment horizontal="right" vertical="center"/>
    </xf>
    <xf numFmtId="165" fontId="2" fillId="6" borderId="1" xfId="2" applyNumberFormat="1" applyFont="1" applyFill="1" applyBorder="1" applyAlignment="1">
      <alignment horizontal="left" vertical="center"/>
    </xf>
    <xf numFmtId="164" fontId="2" fillId="6" borderId="1" xfId="2" applyNumberFormat="1" applyFont="1" applyFill="1" applyBorder="1" applyAlignment="1">
      <alignment horizontal="left" vertical="center"/>
    </xf>
    <xf numFmtId="49" fontId="11" fillId="6" borderId="1" xfId="2" applyNumberFormat="1" applyFont="1" applyFill="1" applyBorder="1" applyAlignment="1">
      <alignment horizontal="left" vertical="center"/>
    </xf>
    <xf numFmtId="0" fontId="2" fillId="6" borderId="4" xfId="2" applyFont="1" applyFill="1" applyBorder="1" applyAlignment="1">
      <alignment horizontal="right" vertical="center"/>
    </xf>
    <xf numFmtId="0" fontId="2" fillId="6" borderId="12" xfId="2" applyFont="1" applyFill="1" applyBorder="1" applyAlignment="1">
      <alignment horizontal="right" vertical="center"/>
    </xf>
    <xf numFmtId="0" fontId="12" fillId="0" borderId="0" xfId="2" applyFont="1" applyAlignment="1">
      <alignment horizontal="center"/>
    </xf>
    <xf numFmtId="0" fontId="3" fillId="2" borderId="6" xfId="2" applyFont="1" applyFill="1" applyBorder="1" applyAlignment="1">
      <alignment horizontal="left" vertical="center" wrapText="1"/>
    </xf>
    <xf numFmtId="0" fontId="3" fillId="2" borderId="7" xfId="2" applyFont="1" applyFill="1" applyBorder="1" applyAlignment="1">
      <alignment horizontal="left" vertical="center" wrapText="1"/>
    </xf>
    <xf numFmtId="0" fontId="7" fillId="4" borderId="7" xfId="2" applyFont="1" applyFill="1" applyBorder="1" applyAlignment="1">
      <alignment horizontal="center" vertical="center" wrapText="1"/>
    </xf>
    <xf numFmtId="3" fontId="3" fillId="0" borderId="6" xfId="2" applyNumberFormat="1" applyFont="1" applyBorder="1" applyAlignment="1" applyProtection="1">
      <alignment horizontal="right" vertical="center"/>
      <protection locked="0"/>
    </xf>
    <xf numFmtId="3" fontId="3" fillId="3" borderId="6" xfId="2" applyNumberFormat="1" applyFont="1" applyFill="1" applyBorder="1" applyAlignment="1">
      <alignment horizontal="right" vertical="center"/>
    </xf>
    <xf numFmtId="3" fontId="3" fillId="0" borderId="7" xfId="2" applyNumberFormat="1" applyFont="1" applyBorder="1" applyAlignment="1" applyProtection="1">
      <alignment horizontal="right" vertical="center"/>
      <protection locked="0"/>
    </xf>
    <xf numFmtId="0" fontId="3" fillId="3" borderId="6" xfId="2" applyFont="1" applyFill="1" applyBorder="1" applyAlignment="1">
      <alignment horizontal="left" vertical="center" wrapText="1"/>
    </xf>
    <xf numFmtId="0" fontId="4" fillId="3" borderId="6" xfId="2" applyFont="1" applyFill="1" applyBorder="1" applyAlignment="1">
      <alignment vertical="center"/>
    </xf>
    <xf numFmtId="0" fontId="3" fillId="2" borderId="6" xfId="2" applyFont="1" applyFill="1" applyBorder="1" applyAlignment="1">
      <alignment horizontal="left" vertical="center" wrapText="1" indent="1"/>
    </xf>
    <xf numFmtId="10" fontId="3" fillId="0" borderId="6" xfId="2" applyNumberFormat="1" applyFont="1" applyBorder="1" applyAlignment="1" applyProtection="1">
      <alignment horizontal="right" vertical="center"/>
      <protection locked="0"/>
    </xf>
    <xf numFmtId="10" fontId="3" fillId="3" borderId="6" xfId="2" applyNumberFormat="1" applyFont="1" applyFill="1" applyBorder="1" applyAlignment="1">
      <alignment horizontal="right" vertical="center"/>
    </xf>
    <xf numFmtId="0" fontId="3" fillId="2" borderId="6" xfId="2" applyFont="1" applyFill="1" applyBorder="1" applyAlignment="1">
      <alignment horizontal="left" vertical="center" wrapText="1" indent="2"/>
    </xf>
    <xf numFmtId="3" fontId="3" fillId="3" borderId="7" xfId="2" applyNumberFormat="1" applyFont="1" applyFill="1" applyBorder="1" applyAlignment="1">
      <alignment horizontal="right" vertical="center"/>
    </xf>
    <xf numFmtId="10" fontId="3" fillId="3" borderId="7" xfId="2" applyNumberFormat="1" applyFont="1" applyFill="1" applyBorder="1" applyAlignment="1">
      <alignment horizontal="right" vertical="center"/>
    </xf>
    <xf numFmtId="0" fontId="3" fillId="2" borderId="7" xfId="2" applyFont="1" applyFill="1" applyBorder="1" applyAlignment="1">
      <alignment horizontal="left" vertical="center" wrapText="1" indent="1"/>
    </xf>
    <xf numFmtId="166" fontId="3" fillId="0" borderId="7" xfId="2" applyNumberFormat="1" applyFont="1" applyBorder="1" applyAlignment="1" applyProtection="1">
      <alignment horizontal="right" vertical="center"/>
      <protection locked="0"/>
    </xf>
    <xf numFmtId="166" fontId="3" fillId="3" borderId="7" xfId="2" applyNumberFormat="1" applyFont="1" applyFill="1" applyBorder="1" applyAlignment="1">
      <alignment horizontal="right" vertical="center"/>
    </xf>
    <xf numFmtId="49" fontId="3" fillId="2" borderId="6" xfId="2" applyNumberFormat="1" applyFont="1" applyFill="1" applyBorder="1" applyAlignment="1">
      <alignment horizontal="left" vertical="center" wrapText="1" indent="1"/>
    </xf>
    <xf numFmtId="10" fontId="3" fillId="0" borderId="7" xfId="2" applyNumberFormat="1" applyFont="1" applyBorder="1" applyAlignment="1" applyProtection="1">
      <alignment horizontal="right" vertical="center"/>
      <protection locked="0"/>
    </xf>
    <xf numFmtId="0" fontId="3" fillId="2" borderId="6" xfId="2" applyFont="1" applyFill="1" applyBorder="1" applyAlignment="1">
      <alignment horizontal="left" vertical="center" wrapText="1" indent="3"/>
    </xf>
    <xf numFmtId="166" fontId="3" fillId="0" borderId="6" xfId="2" applyNumberFormat="1" applyFont="1" applyBorder="1" applyAlignment="1" applyProtection="1">
      <alignment horizontal="right" vertical="center"/>
      <protection locked="0"/>
    </xf>
    <xf numFmtId="49" fontId="3" fillId="0" borderId="7" xfId="2" applyNumberFormat="1" applyFont="1" applyBorder="1" applyAlignment="1" applyProtection="1">
      <alignment horizontal="left" vertical="center"/>
      <protection locked="0"/>
    </xf>
    <xf numFmtId="49" fontId="3" fillId="0" borderId="6" xfId="2" applyNumberFormat="1" applyFont="1" applyBorder="1" applyAlignment="1" applyProtection="1">
      <alignment horizontal="left" vertical="center" wrapText="1"/>
      <protection locked="0"/>
    </xf>
    <xf numFmtId="49" fontId="3" fillId="0" borderId="7" xfId="2" applyNumberFormat="1" applyFont="1" applyBorder="1" applyAlignment="1" applyProtection="1">
      <alignment horizontal="left" vertical="center" wrapText="1"/>
      <protection locked="0"/>
    </xf>
    <xf numFmtId="49" fontId="3" fillId="0" borderId="6" xfId="2" applyNumberFormat="1" applyFont="1" applyBorder="1" applyAlignment="1" applyProtection="1">
      <alignment horizontal="center" vertical="center" wrapText="1"/>
      <protection locked="0"/>
    </xf>
    <xf numFmtId="49" fontId="3" fillId="0" borderId="7" xfId="2" applyNumberFormat="1" applyFont="1" applyBorder="1" applyAlignment="1" applyProtection="1">
      <alignment horizontal="center" vertical="center" wrapText="1"/>
      <protection locked="0"/>
    </xf>
    <xf numFmtId="49" fontId="3" fillId="0" borderId="6" xfId="2" applyNumberFormat="1" applyFont="1" applyBorder="1" applyAlignment="1" applyProtection="1">
      <alignment horizontal="left" vertical="center"/>
      <protection locked="0"/>
    </xf>
    <xf numFmtId="165" fontId="3" fillId="0" borderId="6" xfId="2" applyNumberFormat="1" applyFont="1" applyBorder="1" applyAlignment="1" applyProtection="1">
      <alignment horizontal="center" vertical="center"/>
      <protection locked="0"/>
    </xf>
    <xf numFmtId="165" fontId="3" fillId="0" borderId="7" xfId="2" applyNumberFormat="1" applyFont="1" applyBorder="1" applyAlignment="1" applyProtection="1">
      <alignment horizontal="center" vertical="center"/>
      <protection locked="0"/>
    </xf>
    <xf numFmtId="165" fontId="3" fillId="0" borderId="6" xfId="2" applyNumberFormat="1" applyFont="1" applyBorder="1" applyAlignment="1" applyProtection="1">
      <alignment horizontal="left" vertical="center"/>
      <protection locked="0"/>
    </xf>
    <xf numFmtId="165" fontId="3" fillId="0" borderId="7" xfId="2" applyNumberFormat="1" applyFont="1" applyBorder="1" applyAlignment="1" applyProtection="1">
      <alignment horizontal="left" vertical="center"/>
      <protection locked="0"/>
    </xf>
    <xf numFmtId="49" fontId="3" fillId="0" borderId="7" xfId="2" applyNumberFormat="1" applyFont="1" applyBorder="1" applyAlignment="1" applyProtection="1">
      <alignment vertical="center"/>
      <protection locked="0"/>
    </xf>
    <xf numFmtId="0" fontId="7" fillId="4" borderId="17" xfId="2" applyFont="1" applyFill="1" applyBorder="1" applyAlignment="1">
      <alignment horizontal="center" vertical="center" wrapText="1"/>
    </xf>
    <xf numFmtId="0" fontId="7" fillId="4" borderId="10" xfId="2" applyFont="1" applyFill="1" applyBorder="1" applyAlignment="1">
      <alignment horizontal="center" vertical="center" wrapText="1"/>
    </xf>
    <xf numFmtId="0" fontId="21" fillId="0" borderId="0" xfId="0" applyFont="1"/>
    <xf numFmtId="49" fontId="3" fillId="0" borderId="7" xfId="0" applyNumberFormat="1" applyFont="1" applyBorder="1" applyAlignment="1" applyProtection="1">
      <alignment horizontal="left" vertical="top" wrapText="1"/>
      <protection locked="0"/>
    </xf>
    <xf numFmtId="165" fontId="3" fillId="0" borderId="6" xfId="0" applyNumberFormat="1" applyFont="1" applyBorder="1" applyAlignment="1" applyProtection="1">
      <alignment horizontal="center" vertical="center"/>
      <protection locked="0"/>
    </xf>
    <xf numFmtId="165" fontId="3" fillId="0" borderId="14" xfId="0" applyNumberFormat="1" applyFont="1" applyBorder="1" applyAlignment="1" applyProtection="1">
      <alignment horizontal="center" vertical="center"/>
      <protection locked="0"/>
    </xf>
    <xf numFmtId="0" fontId="0" fillId="0" borderId="0" xfId="0" applyAlignment="1">
      <alignment horizontal="right"/>
    </xf>
    <xf numFmtId="3" fontId="3" fillId="9" borderId="14" xfId="0" applyNumberFormat="1" applyFont="1" applyFill="1" applyBorder="1" applyAlignment="1">
      <alignment horizontal="left" vertical="center"/>
    </xf>
    <xf numFmtId="3" fontId="3" fillId="0" borderId="6" xfId="2" applyNumberFormat="1" applyFont="1" applyBorder="1" applyAlignment="1" applyProtection="1">
      <alignment horizontal="center" vertical="center"/>
      <protection locked="0"/>
    </xf>
    <xf numFmtId="3" fontId="3" fillId="0" borderId="7" xfId="2" applyNumberFormat="1" applyFont="1" applyBorder="1" applyAlignment="1" applyProtection="1">
      <alignment horizontal="center" vertical="center"/>
      <protection locked="0"/>
    </xf>
    <xf numFmtId="49" fontId="3" fillId="0" borderId="7" xfId="2" applyNumberFormat="1" applyFont="1" applyBorder="1" applyAlignment="1" applyProtection="1">
      <alignment horizontal="center" vertical="center"/>
      <protection locked="0"/>
    </xf>
    <xf numFmtId="49" fontId="3" fillId="0" borderId="14" xfId="0" applyNumberFormat="1" applyFont="1" applyBorder="1" applyAlignment="1" applyProtection="1">
      <alignment horizontal="center" vertical="center" wrapText="1"/>
      <protection locked="0"/>
    </xf>
    <xf numFmtId="3" fontId="3" fillId="9" borderId="6" xfId="2" applyNumberFormat="1" applyFont="1" applyFill="1" applyBorder="1" applyAlignment="1">
      <alignment horizontal="left" vertical="center"/>
    </xf>
    <xf numFmtId="3" fontId="3" fillId="9" borderId="7" xfId="2" applyNumberFormat="1" applyFont="1" applyFill="1" applyBorder="1" applyAlignment="1">
      <alignment horizontal="left" vertical="center"/>
    </xf>
    <xf numFmtId="3" fontId="3" fillId="9" borderId="6" xfId="2" applyNumberFormat="1" applyFont="1" applyFill="1" applyBorder="1" applyAlignment="1">
      <alignment horizontal="center" vertical="center"/>
    </xf>
    <xf numFmtId="3" fontId="3" fillId="9" borderId="19" xfId="2" applyNumberFormat="1" applyFont="1" applyFill="1" applyBorder="1" applyAlignment="1">
      <alignment horizontal="center" vertical="center"/>
    </xf>
    <xf numFmtId="1" fontId="3" fillId="0" borderId="6" xfId="2" applyNumberFormat="1" applyFont="1" applyBorder="1" applyAlignment="1" applyProtection="1">
      <alignment horizontal="center" vertical="center"/>
      <protection locked="0"/>
    </xf>
    <xf numFmtId="1" fontId="3" fillId="0" borderId="14" xfId="0" applyNumberFormat="1" applyFont="1" applyBorder="1" applyAlignment="1" applyProtection="1">
      <alignment horizontal="left" vertical="center"/>
      <protection locked="0"/>
    </xf>
    <xf numFmtId="0" fontId="6" fillId="0" borderId="0" xfId="0" applyFont="1" applyAlignment="1">
      <alignment horizontal="left" vertical="center" wrapText="1"/>
    </xf>
    <xf numFmtId="0" fontId="4" fillId="0" borderId="0" xfId="0" applyFont="1" applyAlignment="1">
      <alignment vertical="center"/>
    </xf>
    <xf numFmtId="0" fontId="3" fillId="2" borderId="6" xfId="0" applyFont="1" applyFill="1" applyBorder="1" applyAlignment="1">
      <alignment horizontal="left" vertical="center" wrapText="1" indent="1"/>
    </xf>
    <xf numFmtId="0" fontId="7" fillId="4" borderId="6"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7" fillId="4" borderId="7" xfId="0" applyFont="1" applyFill="1" applyBorder="1" applyAlignment="1">
      <alignment horizontal="center" vertical="center" wrapText="1"/>
    </xf>
    <xf numFmtId="0" fontId="3" fillId="2" borderId="6"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2" borderId="6" xfId="0" applyFont="1" applyFill="1" applyBorder="1" applyAlignment="1">
      <alignment horizontal="center" vertical="center" wrapText="1"/>
    </xf>
    <xf numFmtId="0" fontId="4" fillId="0" borderId="13" xfId="0" applyFont="1" applyBorder="1" applyAlignment="1">
      <alignment vertical="center"/>
    </xf>
    <xf numFmtId="0" fontId="4" fillId="0" borderId="11" xfId="0" applyFont="1" applyBorder="1" applyAlignment="1">
      <alignment vertical="center"/>
    </xf>
    <xf numFmtId="0" fontId="3" fillId="2" borderId="17"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6" fillId="0" borderId="0" xfId="2" applyFont="1" applyAlignment="1">
      <alignment horizontal="left" vertical="center" wrapText="1"/>
    </xf>
    <xf numFmtId="0" fontId="4" fillId="0" borderId="0" xfId="2" applyFont="1" applyAlignment="1">
      <alignment vertical="center"/>
    </xf>
    <xf numFmtId="0" fontId="3" fillId="2" borderId="6" xfId="2" applyFont="1" applyFill="1" applyBorder="1" applyAlignment="1">
      <alignment horizontal="center" vertical="center" wrapText="1"/>
    </xf>
    <xf numFmtId="0" fontId="4" fillId="0" borderId="13" xfId="2" applyFont="1" applyBorder="1" applyAlignment="1">
      <alignment vertical="center"/>
    </xf>
    <xf numFmtId="0" fontId="7" fillId="4" borderId="6" xfId="2" applyFont="1" applyFill="1" applyBorder="1" applyAlignment="1">
      <alignment horizontal="center" vertical="center" wrapText="1"/>
    </xf>
    <xf numFmtId="0" fontId="4" fillId="0" borderId="11" xfId="2" applyFont="1" applyBorder="1" applyAlignment="1">
      <alignment vertical="center"/>
    </xf>
    <xf numFmtId="0" fontId="7" fillId="4" borderId="7" xfId="2" applyFont="1" applyFill="1" applyBorder="1" applyAlignment="1">
      <alignment horizontal="center" vertical="center" wrapText="1"/>
    </xf>
    <xf numFmtId="0" fontId="4" fillId="0" borderId="10" xfId="2" applyFont="1" applyBorder="1" applyAlignment="1">
      <alignment vertical="center"/>
    </xf>
  </cellXfs>
  <cellStyles count="3">
    <cellStyle name="Neutre" xfId="1" builtinId="28"/>
    <cellStyle name="Normal" xfId="0" builtinId="0"/>
    <cellStyle name="Normal 2" xfId="2" xr:uid="{00000000-0005-0000-0000-000002000000}"/>
  </cellStyles>
  <dxfs count="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b/>
        <i val="0"/>
        <strike val="0"/>
        <color rgb="FFC00000"/>
      </font>
      <fill>
        <patternFill>
          <bgColor rgb="FFFFC7CE"/>
        </patternFill>
      </fill>
    </dxf>
    <dxf>
      <font>
        <b/>
        <i val="0"/>
        <color rgb="FFC00000"/>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EBE7E7"/>
      <color rgb="FFE7EBEB"/>
      <color rgb="FFC6EFCE"/>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outlinePr summaryBelow="0" summaryRight="0"/>
  </sheetPr>
  <dimension ref="A1:I42"/>
  <sheetViews>
    <sheetView tabSelected="1" zoomScaleNormal="100" workbookViewId="0">
      <selection activeCell="B2" sqref="B2"/>
    </sheetView>
  </sheetViews>
  <sheetFormatPr defaultColWidth="11.42578125" defaultRowHeight="13.15"/>
  <cols>
    <col min="1" max="1" width="13" customWidth="1"/>
    <col min="2" max="2" width="57.28515625" customWidth="1"/>
    <col min="3" max="3" width="10.85546875" customWidth="1"/>
    <col min="4" max="4" width="21.5703125" customWidth="1"/>
    <col min="5" max="5" width="13.7109375" style="54" customWidth="1"/>
    <col min="6" max="6" width="51.85546875" customWidth="1"/>
    <col min="8" max="8" width="71.28515625" customWidth="1"/>
    <col min="9" max="9" width="12.7109375" style="58" customWidth="1"/>
  </cols>
  <sheetData>
    <row r="1" spans="1:9" ht="46.15" customHeight="1">
      <c r="A1" s="1"/>
      <c r="B1" s="8" t="str">
        <f>IF(C1&lt;&gt;"",SUBSTITUTE(UPPER(LEFT(RIGHT(C1,LEN(C1)-SEARCH("¤",SUBSTITUTE(C1,"/","¤",LEN(C1)-LEN(SUBSTITUTE(C1,"/",""))))),SEARCH(".",RIGHT(C1,LEN(C1)-SEARCH("¤",SUBSTITUTE(C1,"/","¤",LEN(C1)-LEN(SUBSTITUTE(C1,"/",""))))))-1)),"_","")&amp;IF(LEN(B2)&lt;&gt;LEN(SUBSTITUTE(B2,".",""))," - "&amp;RIGHT(B2,LEN(B2)-SEARCH(".",B2)),""),"")</f>
        <v>ORPSNATRP</v>
      </c>
      <c r="C1" s="14" t="s">
        <v>0</v>
      </c>
      <c r="D1" s="7">
        <v>45614.6531944444</v>
      </c>
      <c r="E1" s="57" t="s">
        <v>1</v>
      </c>
      <c r="G1" s="52" t="s">
        <v>2</v>
      </c>
      <c r="H1" s="53" t="s">
        <v>3</v>
      </c>
    </row>
    <row r="2" spans="1:9" ht="13.9">
      <c r="A2" s="5" t="s">
        <v>4</v>
      </c>
      <c r="B2" s="61"/>
      <c r="C2" s="15" t="s">
        <v>5</v>
      </c>
      <c r="D2" s="21">
        <v>46022</v>
      </c>
      <c r="E2" s="58" t="str">
        <f>IF(F2&lt;&gt;"","Erreur","")</f>
        <v>Erreur</v>
      </c>
      <c r="F2" s="62" t="str">
        <f>IF(TRIM(B2)="","Saisir l’identifiant LEI de votre organisme.",IF(LEN(B2)&lt;&gt;20,"L'identifiant doit être un LEI sur 20 caractères.",""))</f>
        <v>Saisir l’identifiant LEI de votre organisme.</v>
      </c>
    </row>
    <row r="3" spans="1:9" ht="36.6" customHeight="1">
      <c r="A3" s="5"/>
      <c r="B3" s="2"/>
      <c r="C3" s="15"/>
      <c r="D3" s="4"/>
      <c r="E3" s="59"/>
      <c r="G3" s="88" t="str">
        <f>IF(I3&gt;0,"L","J")</f>
        <v>L</v>
      </c>
      <c r="H3" s="89" t="str">
        <f>IF(I3&gt;0,"Votre formulaire contient des erreurs. Vous ne pouvez pas le déposer sur le portail ONEGATE.","Vous pouvez le déposer votre formulaire sur le portail ONEGATE.")</f>
        <v>Votre formulaire contient des erreurs. Vous ne pouvez pas le déposer sur le portail ONEGATE.</v>
      </c>
      <c r="I3" s="58">
        <f>COUNTIF(E2:E42,"Erreur")</f>
        <v>35</v>
      </c>
    </row>
    <row r="4" spans="1:9" ht="13.9">
      <c r="A4" s="5" t="s">
        <v>6</v>
      </c>
      <c r="B4" s="31"/>
      <c r="C4" s="15" t="s">
        <v>7</v>
      </c>
      <c r="D4" s="32" t="s">
        <v>8</v>
      </c>
      <c r="E4" s="58" t="str">
        <f>IF(F4&lt;&gt;"","Erreur","")</f>
        <v>Erreur</v>
      </c>
      <c r="F4" s="62" t="str">
        <f>IF(TRIM(B4)="","Saisir la dénomination de votre organisme.","")</f>
        <v>Saisir la dénomination de votre organisme.</v>
      </c>
    </row>
    <row r="5" spans="1:9" ht="78.599999999999994" customHeight="1">
      <c r="A5" s="3" t="s">
        <v>9</v>
      </c>
      <c r="B5" s="11" t="str">
        <f>B7</f>
        <v>RP.01.01</v>
      </c>
      <c r="C5" s="16"/>
      <c r="D5" s="22"/>
      <c r="E5" s="59"/>
      <c r="G5" s="55" t="s">
        <v>10</v>
      </c>
      <c r="H5" s="56" t="s">
        <v>11</v>
      </c>
    </row>
    <row r="6" spans="1:9">
      <c r="A6" s="6"/>
      <c r="B6" s="6"/>
      <c r="C6" s="6"/>
      <c r="D6" s="6"/>
      <c r="E6" s="60"/>
    </row>
    <row r="7" spans="1:9" ht="13.9">
      <c r="A7" s="6"/>
      <c r="B7" s="9" t="s">
        <v>12</v>
      </c>
      <c r="C7" s="6"/>
      <c r="D7" s="6"/>
      <c r="E7" s="60"/>
    </row>
    <row r="8" spans="1:9">
      <c r="A8" s="6"/>
      <c r="B8" s="178" t="s">
        <v>13</v>
      </c>
      <c r="C8" s="179"/>
      <c r="D8" s="179"/>
      <c r="E8" s="60"/>
    </row>
    <row r="9" spans="1:9">
      <c r="A9" s="6"/>
      <c r="B9" s="6"/>
      <c r="C9" s="6"/>
      <c r="D9" s="17" t="s">
        <v>14</v>
      </c>
      <c r="E9" s="60"/>
    </row>
    <row r="10" spans="1:9">
      <c r="A10" s="6"/>
      <c r="B10" s="12" t="s">
        <v>15</v>
      </c>
      <c r="C10" s="17" t="s">
        <v>16</v>
      </c>
      <c r="D10" s="69" t="s">
        <v>17</v>
      </c>
      <c r="E10" s="58" t="str">
        <f>IF(F10&lt;&gt;"","Erreur","")</f>
        <v>Erreur</v>
      </c>
      <c r="F10" s="70" t="str">
        <f>IF(COUNTA('RP0102'!D10:D27)=0,"Le tableau RP.01.02 doit être renseigné.","")</f>
        <v>Le tableau RP.01.02 doit être renseigné.</v>
      </c>
    </row>
    <row r="11" spans="1:9">
      <c r="A11" s="6"/>
      <c r="B11" s="12" t="s">
        <v>18</v>
      </c>
      <c r="C11" s="17" t="s">
        <v>19</v>
      </c>
      <c r="D11" s="29"/>
      <c r="E11" s="58" t="str">
        <f t="shared" ref="E11:E12" si="0">IF(F11&lt;&gt;"","Erreur","")</f>
        <v>Erreur</v>
      </c>
      <c r="F11" s="70" t="str">
        <f>IF(D11="","Saisir une des valeurs prévues dans la liste déroulante.",IF(AND(D11="1-Reporté",COUNTA('RPC010301'!B11:E100,'RPC010302'!B11:D100)=0),"Le tableau RPC.01.03 doit être renseigné.",IF(AND(OR(D11="0-Non reporté",D11="2-Non reporté car l'ORPS n'a pas réalisé ce type d'opération"),COUNTA('RPC010301'!B11:E100,'RPC010302'!B11:D100)&lt;&gt;0),"Le tableau RPC.01.03 ne doit pas être renseigné.",IF(COUNTIF('RPC010301'!F:F,"Erreur")&gt;0,"Le tableau RPC.01.03 contient des erreurs.",IF(COUNTIF('RPC010302'!E:E,"Erreur")&gt;0,"Le tableau RPC.01.03 contient des erreurs.","")))))</f>
        <v>Saisir une des valeurs prévues dans la liste déroulante.</v>
      </c>
    </row>
    <row r="12" spans="1:9">
      <c r="A12" s="6"/>
      <c r="B12" s="12" t="s">
        <v>20</v>
      </c>
      <c r="C12" s="17" t="s">
        <v>21</v>
      </c>
      <c r="D12" s="29"/>
      <c r="E12" s="58" t="str">
        <f t="shared" si="0"/>
        <v>Erreur</v>
      </c>
      <c r="F12" s="70" t="str">
        <f>IF(D12="","Saisir une des valeurs prévues dans la liste déroulante.",IF(AND(D12="1-Reporté",COUNTA('RP020201'!D12:F27,'RP020202'!E11:E28)=0),"Le tableau RP.02.02 doit être renseigné.",IF(AND(OR(D12="0-Non reporté",D12="3-Non exigé conformément aux instructions du modèle"),COUNTA('RP020201'!D12:F27,'RP020202'!E11:E28)&lt;&gt;0),"Le tableau RP.02.02 ne doit pas être renseigné.","")))</f>
        <v>Saisir une des valeurs prévues dans la liste déroulante.</v>
      </c>
    </row>
    <row r="13" spans="1:9">
      <c r="A13" s="6"/>
      <c r="B13" s="74" t="s">
        <v>22</v>
      </c>
      <c r="C13" s="17" t="s">
        <v>23</v>
      </c>
      <c r="D13" s="29"/>
      <c r="E13" s="58" t="str">
        <f t="shared" ref="E13:E42" si="1">IF(F13&lt;&gt;"","Erreur","")</f>
        <v>Erreur</v>
      </c>
      <c r="F13" s="70" t="str">
        <f>IF(D13="","Saisir une des valeurs prévues dans la liste déroulante.",IF(AND(D13="Reporté",COUNTA('RP0203'!D11:F64)=0),"Le tableau RP.02.03 doit être renseigné.",IF(AND(D13="Non reporté",COUNTA('RP0203'!D11:F64)&lt;&gt;0),"Le tableau RP.02.03 ne doit pas être renseigné.","")))</f>
        <v>Saisir une des valeurs prévues dans la liste déroulante.</v>
      </c>
    </row>
    <row r="14" spans="1:9" ht="20.45">
      <c r="A14" s="6"/>
      <c r="B14" s="12" t="s">
        <v>24</v>
      </c>
      <c r="C14" s="17" t="s">
        <v>25</v>
      </c>
      <c r="D14" s="29"/>
      <c r="E14" s="58" t="str">
        <f>IF(F14&lt;&gt;"","Erreur","")</f>
        <v>Erreur</v>
      </c>
      <c r="F14" s="70" t="str">
        <f>IF(D14="","Saisir une des valeurs prévues dans la liste déroulante.",IF(AND(D14="1-Reporté",COUNTA('RP0302'!B11:K500)=0),"Le tableau RP.03.02 doit être renseigné.",IF(AND(OR(D14="0-Non reporté",D14="2-Non reporté car l'ORPS n'a pas réalisé ce type d'opération"),COUNTA('RP0302'!B11:K500)&lt;&gt;0),"Le tableau RP.03.02 ne doit pas être renseigné.",IF(COUNTIF('RP0302'!L:L,"Erreur")&gt;0,"Le tableau RP.03.02 contient des erreurs.",""))))</f>
        <v>Saisir une des valeurs prévues dans la liste déroulante.</v>
      </c>
    </row>
    <row r="15" spans="1:9" ht="20.45">
      <c r="A15" s="6"/>
      <c r="B15" s="12" t="s">
        <v>26</v>
      </c>
      <c r="C15" s="17" t="s">
        <v>27</v>
      </c>
      <c r="D15" s="29"/>
      <c r="E15" s="58" t="str">
        <f t="shared" si="1"/>
        <v>Erreur</v>
      </c>
      <c r="F15" s="70" t="str">
        <f>IF(D15="","Saisir une des valeurs prévues dans la liste déroulante.",IF(AND(D15="1-Reporté",COUNTA('RP0303'!B11:K500)=0),"Le tableau RP.03.03 doit être renseigné.",IF(AND(OR(D15="0-Non reporté",D15="2-Non reporté car l'ORPS n'a pas réalisé ce type d'opération"),COUNTA('RP0303'!B11:K500)&lt;&gt;0),"Le tableau RP.03.03 ne doit pas être renseigné.",IF(COUNTIF('RP0303'!L:L,"Erreur")&gt;0,"Le tableau RP.03.03 contient des erreurs",""))))</f>
        <v>Saisir une des valeurs prévues dans la liste déroulante.</v>
      </c>
    </row>
    <row r="16" spans="1:9">
      <c r="A16" s="6"/>
      <c r="B16" s="74" t="s">
        <v>28</v>
      </c>
      <c r="C16" s="17" t="s">
        <v>29</v>
      </c>
      <c r="D16" s="29"/>
      <c r="E16" s="58" t="str">
        <f t="shared" si="1"/>
        <v>Erreur</v>
      </c>
      <c r="F16" s="70" t="str">
        <f>IF(D16="","Saisir une des valeurs prévues dans la liste déroulante.",IF(AND(D16="Reporté",COUNTA('RP0501'!D13:J28,'RP0501'!D35:H54)=0),"Le tableau RP.05.01 doit être renseigné.",IF(AND(D16="Non reporté",COUNTA('RP0501'!D13:J28,'RP0501'!D35:H54)&lt;&gt;0),"Le tableau RP.05.01 ne doit pas être renseigné.","")))</f>
        <v>Saisir une des valeurs prévues dans la liste déroulante.</v>
      </c>
    </row>
    <row r="17" spans="1:7" ht="22.9" customHeight="1">
      <c r="A17" s="6"/>
      <c r="B17" s="12" t="s">
        <v>30</v>
      </c>
      <c r="C17" s="17" t="s">
        <v>31</v>
      </c>
      <c r="D17" s="29"/>
      <c r="E17" s="58" t="str">
        <f t="shared" si="1"/>
        <v>Erreur</v>
      </c>
      <c r="F17" s="70" t="str">
        <f>IF(D17="","Saisir une des valeurs prévues dans la liste déroulante.",IF(AND(D17="Reporté",COUNTA('RP0605'!D11:D25)=0),"Le tableau RP.06.05 doit être renseigné.",IF(AND(D17="Non reporté",COUNTA('RP0605'!D11:D25)&lt;&gt;0),"Le tableau RP.06.05 ne doit pas être renseigné.","")))</f>
        <v>Saisir une des valeurs prévues dans la liste déroulante.</v>
      </c>
    </row>
    <row r="18" spans="1:7">
      <c r="A18" s="6"/>
      <c r="B18" s="12" t="s">
        <v>32</v>
      </c>
      <c r="C18" s="17" t="s">
        <v>33</v>
      </c>
      <c r="D18" s="29"/>
      <c r="E18" s="58" t="str">
        <f t="shared" si="1"/>
        <v>Erreur</v>
      </c>
      <c r="F18" s="70" t="str">
        <f>IF(D18="","Saisir une des valeurs prévues dans la liste déroulante.",IF(AND(D18="1-Reporté",COUNTA('RP0701'!C11:R2000)=0),"Le tableau RP.07.01 doit être renseigné.",IF(AND(OR(D18="0-Non reporté",D18="2-Non reporté car l'ORPS n'a pas réalisé ce type d'opération",D18="3-Non exigé conformément aux instructions du modèle"),COUNTA('RP0701'!C11:R2000)&lt;&gt;0),"Le tableau RP.07.01 ne doit pas être renseigné.",IF(COUNTIF('RP0701'!S:S,"Erreur")&gt;0,"Le tableau RP.07.01 contient des erreurs.",""))))</f>
        <v>Saisir une des valeurs prévues dans la liste déroulante.</v>
      </c>
    </row>
    <row r="19" spans="1:7">
      <c r="A19" s="6"/>
      <c r="B19" s="12" t="s">
        <v>34</v>
      </c>
      <c r="C19" s="17" t="s">
        <v>35</v>
      </c>
      <c r="D19" s="29"/>
      <c r="E19" s="58" t="str">
        <f t="shared" si="1"/>
        <v>Erreur</v>
      </c>
      <c r="F19" s="70" t="str">
        <f>IF(D19="","Saisir une des valeurs prévues dans la liste déroulante.",IF(AND(D19="1-Reporté",COUNTA('RP080101'!C11:AE2000,'RP080102'!B11:S2000)=0),"Le tableau RP.08.01 doit être renseigné.",IF(AND(OR(D19="0-Non reporté",D19="2-Non reporté car l'ORPS n'a pas réalisé ce type d'opération"),COUNTA('RP080101'!C11:AE2000,'RP080102'!B11:S2000)&lt;&gt;0),"Le tableau RP.08.01 ne doit pas être renseigné.",IF(COUNTIF('RP080101'!AF:AF,"Erreur")&gt;0,"Le tableau RP.08.01 contient des erreurs.",IF(COUNTIF('RP080102'!T:T,"Erreur")&gt;0,"Le tableau RP.08.01 contient des erreurs.","")))))</f>
        <v>Saisir une des valeurs prévues dans la liste déroulante.</v>
      </c>
    </row>
    <row r="20" spans="1:7">
      <c r="A20" s="6"/>
      <c r="B20" s="12" t="s">
        <v>36</v>
      </c>
      <c r="C20" s="17" t="s">
        <v>37</v>
      </c>
      <c r="D20" s="29"/>
      <c r="E20" s="58" t="str">
        <f t="shared" si="1"/>
        <v>Erreur</v>
      </c>
      <c r="F20" s="70" t="str">
        <f>IF(D20="","Saisir une des valeurs prévues dans la liste déroulante.",IF(AND(D20="1-Reporté",COUNTA('RP080201'!C11:V2000,'RP080202'!B11:Q2000)=0),"Le tableau RP.08.02 doit être renseigné.",IF(AND(OR(D20="0-Non reporté",D20="2-Non reporté car l'ORPS n'a pas réalisé ce type d'opération"),COUNTA('RP080201'!C11:V2000,'RP080202'!B11:Q2000)&lt;&gt;0),"Le tableau RP.08.02 ne doit pas être renseigné.",IF(COUNTIF('RP080201'!W:W,"Erreur")&gt;0,"Le tableau RP.08.02 contient des erreurs.",IF(COUNTIF('RP080202'!R:R,"Erreur")&gt;0,"Le tableau RP.08.02 contient des erreurs.","")))))</f>
        <v>Saisir une des valeurs prévues dans la liste déroulante.</v>
      </c>
      <c r="G20" s="162"/>
    </row>
    <row r="21" spans="1:7">
      <c r="A21" s="6"/>
      <c r="B21" s="12" t="s">
        <v>38</v>
      </c>
      <c r="C21" s="17" t="s">
        <v>39</v>
      </c>
      <c r="D21" s="29"/>
      <c r="E21" s="58" t="str">
        <f t="shared" si="1"/>
        <v>Erreur</v>
      </c>
      <c r="F21" s="70" t="str">
        <f>IF(D21="","Saisir une des valeurs prévues dans la liste déroulante.",IF(AND(D21="1-Reporté",COUNTA('RP1001'!C11:X2000)=0),"Le tableau RP.10.01 doit être renseigné.",IF(AND(OR(D21="0-Non reporté",D21="2-Non reporté car l'ORPS n'a pas réalisé ce type d'opération"),COUNTA('RP1001'!C11:X2000)&lt;&gt;0),"Le tableau RP.10.01 ne doit pas être renseigné.",IF(COUNTIF('RP1001'!Y:Y,"Erreur")&gt;0,"Le tableau RP.10.01 contient des erreurs.",""))))</f>
        <v>Saisir une des valeurs prévues dans la liste déroulante.</v>
      </c>
      <c r="G21" s="162"/>
    </row>
    <row r="22" spans="1:7">
      <c r="A22" s="6"/>
      <c r="B22" s="12" t="s">
        <v>40</v>
      </c>
      <c r="C22" s="17" t="s">
        <v>41</v>
      </c>
      <c r="D22" s="29"/>
      <c r="E22" s="58" t="str">
        <f t="shared" si="1"/>
        <v>Erreur</v>
      </c>
      <c r="F22" s="70" t="str">
        <f>IF(D22="","Saisir une des valeurs prévues dans la liste déroulante.",IF(AND(D22="1-Reporté",COUNTA('RP110101'!C12:T2000,'RP110102'!B12:P2000)=0),"Le tableau RP.11.01 doit être renseigné.",IF(AND(OR(D22="0-Non reporté",D22="2-Non reporté car l'ORPS n'a pas réalisé ce type d'opération"),COUNTA('RP110101'!C12:T2000,'RP110102'!B12:P2000)&lt;&gt;0),"Le tableau RP.11.01 ne doit pas être renseigné.",IF(COUNTIF('RP110101'!U:U,"Erreur")&gt;0,"Le tableau RP.11.01 contient des erreurs.",IF(COUNTIF('RP110102'!Q:Q,"Erreur")&gt;0,"Le tableau RP.11.01 contient des erreurs.","")))))</f>
        <v>Saisir une des valeurs prévues dans la liste déroulante.</v>
      </c>
      <c r="G22" s="162"/>
    </row>
    <row r="23" spans="1:7">
      <c r="A23" s="6"/>
      <c r="B23" s="12" t="s">
        <v>42</v>
      </c>
      <c r="C23" s="17" t="s">
        <v>43</v>
      </c>
      <c r="D23" s="29"/>
      <c r="E23" s="58" t="str">
        <f t="shared" si="1"/>
        <v>Erreur</v>
      </c>
      <c r="F23" s="70" t="str">
        <f>IF(D23="","Saisir une des valeurs prévues dans la liste déroulante.",IF(AND(D23="Reporté",COUNTA('RP1602$_1'!D8:D10,'RP1602$_1'!D16:J24,'RP1602$_1'!D29:G30,'RP1602$_1'!D36:J46,'RP1602$_1'!D51:G53,'RP1602$_1'!H53:I53)=0),"Le tableau RP.16.02 doit être renseigné.",IF(AND(D23="Non reporté",COUNTA('RP1602$_1'!D8:D10,'RP1602$_1'!D16:J24,'RP1602$_1'!D29:G30,'RP1602$_1'!D36:J46,'RP1602$_1'!D51:G53,'RP1602$_1'!H53:I53)&lt;&gt;0),"Le tableau RP.16.02 ne doit pas être renseigné.","")))</f>
        <v>Saisir une des valeurs prévues dans la liste déroulante.</v>
      </c>
      <c r="G23" s="162"/>
    </row>
    <row r="24" spans="1:7">
      <c r="A24" s="6"/>
      <c r="B24" s="12" t="s">
        <v>44</v>
      </c>
      <c r="C24" s="17" t="s">
        <v>45</v>
      </c>
      <c r="D24" s="29"/>
      <c r="E24" s="58" t="str">
        <f t="shared" si="1"/>
        <v>Erreur</v>
      </c>
      <c r="F24" s="70" t="str">
        <f>IF(D24="","Saisir une des valeurs prévues dans la liste déroulante.",IF(AND(D24="1-Reporté",COUNTA('RP3003'!B11:AL2000)=0),"Le tableau RP.30.03 doit être renseigné.",IF(AND(OR(D24="0-Non reporté",D24="2-Non reporté car l'ORPS n'a pas réalisé ce type d'opération"),COUNTA('RP3003'!B11:AL2000)&lt;&gt;0),"Le tableau RP.30.03 ne doit pas être renseigné.",IF(COUNTIF('RP3003'!AM:AM,"Erreur")&gt;0,"Le tableau RP.30.03 contient des erreurs.",""))))</f>
        <v>Saisir une des valeurs prévues dans la liste déroulante.</v>
      </c>
      <c r="G24" s="162"/>
    </row>
    <row r="25" spans="1:7">
      <c r="A25" s="6"/>
      <c r="B25" s="12" t="s">
        <v>46</v>
      </c>
      <c r="C25" s="17" t="s">
        <v>47</v>
      </c>
      <c r="D25" s="29"/>
      <c r="E25" s="58" t="str">
        <f t="shared" si="1"/>
        <v>Erreur</v>
      </c>
      <c r="F25" s="70" t="str">
        <f>IF(D25="","Saisir une des valeurs prévues dans la liste déroulante.",IF(AND(D25="1-Reporté",COUNTA('RP300401'!C11:S500,'RP300402'!B11:N500)=0),"Le tableau RP.30.04 doit être renseigné.",IF(AND(OR(D25="0-Non reporté",D25="2-Non reporté car l'ORPS n'a pas réalisé ce type d'opération"),COUNTA('RP300401'!C11:S500,'RP300402'!B11:N500)&lt;&gt;0),"Le tableau RP.30.04 ne doit pas être renseigné.",IF(COUNTIF('RP300401'!T:T,"Erreur")&gt;0,"Le tableau RP.30.04 contient des erreurs.",IF(COUNTIF('RP300402'!O:O,"Erreur")&gt;0,"Le tableau RP.30.04 contient des erreurs.","")))))</f>
        <v>Saisir une des valeurs prévues dans la liste déroulante.</v>
      </c>
      <c r="G25" s="162"/>
    </row>
    <row r="26" spans="1:7" ht="21.6" customHeight="1">
      <c r="A26" s="6"/>
      <c r="B26" s="12" t="s">
        <v>48</v>
      </c>
      <c r="C26" s="17" t="s">
        <v>49</v>
      </c>
      <c r="D26" s="29"/>
      <c r="E26" s="58" t="str">
        <f t="shared" si="1"/>
        <v>Erreur</v>
      </c>
      <c r="F26" s="70" t="str">
        <f>IF(D26="","Saisir une des valeurs prévues dans la liste déroulante.",IF(AND(D26="1-Reporté",COUNTA('RP310101'!B11:M500,'RP310102'!B11:H500)=0),"Le tableau RP.31.01 doit être renseigné.",IF(AND(OR(D26="0-Non reporté",D26="2-Non reporté car l'ORPS n'a pas réalisé ce type d'opération"),COUNTA('RP310101'!B11:M500,'RP310102'!B11:H500)&lt;&gt;0),"Le tableau RP.31.01 ne doit pas être renseigné.",IF(COUNTIF('RP310101'!N:N,"Erreur")&gt;0,"Le tableau RP.31.01 contient des erreurs.",IF(COUNTIF('RP310102'!I:I,"Erreur")&gt;0,"Le tableau RP.31.01 contient des erreurs.","")))))</f>
        <v>Saisir une des valeurs prévues dans la liste déroulante.</v>
      </c>
      <c r="G26" s="162"/>
    </row>
    <row r="27" spans="1:7">
      <c r="A27" s="6"/>
      <c r="B27" s="12" t="s">
        <v>50</v>
      </c>
      <c r="C27" s="17" t="s">
        <v>51</v>
      </c>
      <c r="D27" s="29"/>
      <c r="E27" s="58" t="str">
        <f t="shared" si="1"/>
        <v>Erreur</v>
      </c>
      <c r="F27" s="70" t="str">
        <f>IF(D27="","Saisir une des valeurs prévues dans la liste déroulante.",IF(AND(D27="1-Reporté",COUNTA('RP3202'!B11:K500)=0),"Le tableau RP.32.02 doit être renseigné.",IF(AND(OR(D27="0-Non reporté",D27="2-Non reporté car l'ORPS n'a pas réalisé ce type d'opération"),COUNTA('RP3202'!B11:K500)&gt;0),"Le tableau RP.32.02 ne doit pas être renseigné.",IF(COUNTIF('RP3202'!L:L,"Erreur")&gt;0,"Le tableau RP.32.02 contient des erreurs.",""))))</f>
        <v>Saisir une des valeurs prévues dans la liste déroulante.</v>
      </c>
      <c r="G27" s="162"/>
    </row>
    <row r="28" spans="1:7" ht="20.45">
      <c r="A28" s="6"/>
      <c r="B28" s="12" t="s">
        <v>52</v>
      </c>
      <c r="C28" s="17" t="s">
        <v>53</v>
      </c>
      <c r="D28" s="29"/>
      <c r="E28" s="58" t="str">
        <f t="shared" si="1"/>
        <v>Erreur</v>
      </c>
      <c r="F28" s="70" t="str">
        <f>IF(D28="","Saisir une des valeurs prévues dans la liste déroulante.",IF(AND(D28="1-Reporté",COUNTA('RP3601'!C11:U500)=0),"Le tableau RP.36.01 doit être renseigné.",IF(AND(OR(D28="0-Non reporté",D28="2-Non reporté car l'ORPS n'a pas réalisé ce type d'opération",D28="12-Non reporté car l’ORPS fait partie d’un groupe soumis au contrôle de groupe dont l’entreprise mère relève des deuxième ou troisième alinéas de l’article L.356-2 du code des assurances"),COUNTA('RP3601'!C11:U500)&lt;&gt;0),"Le tableau RP.36.01 ne doit pas être renseigné.",IF(COUNTIF('RP3601'!V:V,"Erreur")&gt;0,"Le tableau RP.36.01 contient des erreurs.",""))))</f>
        <v>Saisir une des valeurs prévues dans la liste déroulante.</v>
      </c>
      <c r="G28" s="162"/>
    </row>
    <row r="29" spans="1:7">
      <c r="A29" s="6"/>
      <c r="B29" s="12" t="s">
        <v>54</v>
      </c>
      <c r="C29" s="17" t="s">
        <v>55</v>
      </c>
      <c r="D29" s="29"/>
      <c r="E29" s="58" t="str">
        <f t="shared" si="1"/>
        <v>Erreur</v>
      </c>
      <c r="F29" s="70" t="str">
        <f>IF(D29="","Saisir une des valeurs prévues dans la liste déroulante.",IF(AND(D29="1-Reporté",COUNTA('RP3602'!C12:Z500)=0),"Le tableau RP.36.02 doit être renseigné.",IF(AND(OR(D29="0-Non reporté",D29="2-Non reporté car l'ORPS n'a pas réalisé ce type d'opération",D29="12-Non reporté car l’ORPS fait partie d’un groupe soumis au contrôle de groupe dont l’entreprise mère relève des deuxième ou troisième alinéas de l’article L.356-2 du code des assurances"),COUNTA('RP3602'!C12:Z500)&lt;&gt;0),"Le tableau RP.36.02 ne doit pas être renseigné.",IF(COUNTIF('RP3602'!AA:AA,"Erreur")&gt;0,"Le tableau RP.36.02 contient des erreurs.",""))))</f>
        <v>Saisir une des valeurs prévues dans la liste déroulante.</v>
      </c>
      <c r="G29" s="162"/>
    </row>
    <row r="30" spans="1:7">
      <c r="A30" s="6"/>
      <c r="B30" s="12" t="s">
        <v>56</v>
      </c>
      <c r="C30" s="17" t="s">
        <v>57</v>
      </c>
      <c r="D30" s="29"/>
      <c r="E30" s="58" t="str">
        <f t="shared" si="1"/>
        <v>Erreur</v>
      </c>
      <c r="F30" s="70" t="str">
        <f>IF(D30="","Saisir une des valeurs prévues dans la liste déroulante.",IF(AND(D30="1-Reporté",COUNTA('RP3603'!C11:R500)=0),"Le tableau RP.36.03 doit être renseigné.",IF(AND(OR(D30="0-Non reporté",D30="2-Non reporté car l'ORPS n'a pas réalisé ce type d'opération",D30="12-Non reporté car l’ORPS fait partie d’un groupe soumis au contrôle de groupe dont l’entreprise mère relève des deuxième ou troisième alinéas de l’article L.356-2 du code des assurances"),COUNTA('RP3603'!C11:R500)&lt;&gt;0),"Le tableau RP.36.03 ne doit pas être renseigné.",IF(COUNTIF('RP3603'!S:S,"Erreur")&gt;0,"Le tableau RP.36.03 contient des erreurs.",""))))</f>
        <v>Saisir une des valeurs prévues dans la liste déroulante.</v>
      </c>
      <c r="G30" s="162"/>
    </row>
    <row r="31" spans="1:7" ht="20.45">
      <c r="A31" s="6"/>
      <c r="B31" s="12" t="s">
        <v>58</v>
      </c>
      <c r="C31" s="17" t="s">
        <v>59</v>
      </c>
      <c r="D31" s="29"/>
      <c r="E31" s="58" t="str">
        <f t="shared" si="1"/>
        <v>Erreur</v>
      </c>
      <c r="F31" s="70" t="str">
        <f>IF(D31="","Saisir une des valeurs prévues dans la liste déroulante.",IF(AND(D31="1-Reporté",COUNTA('RP3604'!C11:T500)=0),"Le tableau RP.36.04 doit être renseigné.",IF(AND(OR(D31="0-Non reporté",D31="2-Non reporté car l'ORPS n'a pas réalisé ce type d'opération",D31="12-Non reporté car l’ORPS fait partie d’un groupe soumis au contrôle de groupe dont l’entreprise mère relève des deuxième ou troisième alinéas de l’article L.356-2 du code des assurances"),COUNTA('RP3604'!C11:T500)&lt;&gt;0),"Le tableau RP.36.04 ne doit pas être renseigné.",IF(COUNTIF('RP3604'!U:U,"Erreur")&gt;0,"Le tableau RP.36.04 contient des erreurs.",""))))</f>
        <v>Saisir une des valeurs prévues dans la liste déroulante.</v>
      </c>
      <c r="G31" s="162"/>
    </row>
    <row r="32" spans="1:7">
      <c r="A32" s="6"/>
      <c r="B32" s="12" t="s">
        <v>60</v>
      </c>
      <c r="C32" s="17" t="s">
        <v>61</v>
      </c>
      <c r="D32" s="29"/>
      <c r="E32" s="58" t="str">
        <f t="shared" si="1"/>
        <v>Erreur</v>
      </c>
      <c r="F32" s="70" t="str">
        <f>IF(D32="","Saisir une des valeurs prévues dans la liste déroulante.",IF(AND(D32="Reporté",COUNTA('RP4101'!D11:D12,'RP4101'!D18:G56)=0),"Le tableau RP.41.01 doit être renseigné.",IF(AND(D32="Non reporté",COUNTA('RP4101'!D11:D12,'RP4101'!D18:G56)&lt;&gt;0),"Le tableau RP.41.01 ne doit pas être renseigné.","")))</f>
        <v>Saisir une des valeurs prévues dans la liste déroulante.</v>
      </c>
      <c r="G32" s="162"/>
    </row>
    <row r="33" spans="1:7">
      <c r="A33" s="6"/>
      <c r="B33" s="12" t="s">
        <v>62</v>
      </c>
      <c r="C33" s="17" t="s">
        <v>63</v>
      </c>
      <c r="D33" s="29"/>
      <c r="E33" s="58" t="str">
        <f t="shared" si="1"/>
        <v>Erreur</v>
      </c>
      <c r="F33" s="70" t="str">
        <f>IF(D33="","Saisir une des valeurs prévues dans la liste déroulante.",IF(AND(D33="Reporté",COUNTA('RPG4102'!D12:G50,'RPG4102'!D56:E78,'RPG4102'!D84:D99,'RPG4102'!D104:E304)=0),"Le tableau RPG.41.02 doit être renseigné.",IF(AND(D33="Non reporté",COUNTA('RPG4102'!D12:G50,'RPG4102'!D56:E78,'RPG4102'!D84:D99,'RPG4102'!D104:E304)&lt;&gt;0),"Le tableau RPG.41.02 ne doit pas être renseigné.","")))</f>
        <v>Saisir une des valeurs prévues dans la liste déroulante.</v>
      </c>
      <c r="G33" s="162"/>
    </row>
    <row r="34" spans="1:7">
      <c r="A34" s="6"/>
      <c r="B34" s="12" t="s">
        <v>64</v>
      </c>
      <c r="C34" s="17" t="s">
        <v>65</v>
      </c>
      <c r="D34" s="29"/>
      <c r="E34" s="58" t="str">
        <f t="shared" si="1"/>
        <v>Erreur</v>
      </c>
      <c r="F34" s="70" t="str">
        <f>IF(D34="","Saisir une des valeurs prévues dans la liste déroulante.",IF(AND(D34="1-Reporté",COUNTA('RPC4103$_1'!D8,'RPC4103$_1'!D14:D52,'RPC4103$_1'!D58:E80,'RPC4103$_1'!D86:D101,'RPC4103$_1'!D106:E306)=0),"Le tableau RPC.41.03 doit être renseigné.",IF(AND(OR(D34="0-Non reporté",D34="2-Non reporté car l'ORPS n'a pas réalisé ce type d'opération"),COUNTA('RPC4103$_1'!D8,'RPC4103$_1'!D14:D52,'RPC4103$_1'!D58:E80,'RPC4103$_1'!D86:D101,'RPC4103$_1'!D106:E306)&lt;&gt;0),"Le tableau RPC.41.03 ne doit pas être renseigné.","")))</f>
        <v>Saisir une des valeurs prévues dans la liste déroulante.</v>
      </c>
      <c r="G34" s="162"/>
    </row>
    <row r="35" spans="1:7" ht="20.45">
      <c r="A35" s="6"/>
      <c r="B35" s="12" t="s">
        <v>66</v>
      </c>
      <c r="C35" s="17" t="s">
        <v>67</v>
      </c>
      <c r="D35" s="29"/>
      <c r="E35" s="58" t="str">
        <f t="shared" si="1"/>
        <v>Erreur</v>
      </c>
      <c r="F35" s="70" t="str">
        <f>IF(D35="","Saisir une des valeurs prévues dans la liste déroulante.",IF(AND(D35="1-Reporté",COUNTA('RPC4104$_1'!D8,'RPC4104$_1'!D12,'RPC4104$_1'!D18:D56,'RPC4104$_1'!D62:E84,'RPC4104$_1'!D90:D105,'RPC4104$_1'!D110:E310)=0),"Le tableau RPC.41.04 doit être renseigné.",IF(AND(OR(D35="0-Non reporté",D35="2-Non reporté car l'ORPS n'a pas réalisé ce type d'opération"),COUNTA('RPC4104$_1'!D8,'RPC4104$_1'!D12,'RPC4104$_1'!D18:D56,'RPC4104$_1'!D62:E84,'RPC4104$_1'!D90:D105,'RPC4104$_1'!D110:E310)&lt;&gt;0),"Le tableau RPC.41.04 ne doit pas être renseigné.","")))</f>
        <v>Saisir une des valeurs prévues dans la liste déroulante.</v>
      </c>
      <c r="G35" s="162"/>
    </row>
    <row r="36" spans="1:7">
      <c r="A36" s="6"/>
      <c r="B36" s="12" t="s">
        <v>68</v>
      </c>
      <c r="C36" s="17" t="s">
        <v>69</v>
      </c>
      <c r="D36" s="29"/>
      <c r="E36" s="58" t="str">
        <f t="shared" si="1"/>
        <v>Erreur</v>
      </c>
      <c r="F36" s="70" t="str">
        <f>IF(D36="","Saisir une des valeurs prévues dans la liste déroulante.",IF(AND(D36="Reporté",COUNTA('RP4201'!D12:L30)=0),"Le tableau RP.42.01 doit être renseigné.",IF(AND(D36="Non reporté",COUNTA('RP4201'!D12:L30)&lt;&gt;0),"Le tableau RP.42.01 ne doit pas être renseigné.","")))</f>
        <v>Saisir une des valeurs prévues dans la liste déroulante.</v>
      </c>
      <c r="G36" s="162"/>
    </row>
    <row r="37" spans="1:7">
      <c r="A37" s="6"/>
      <c r="B37" s="12" t="s">
        <v>70</v>
      </c>
      <c r="C37" s="17" t="s">
        <v>71</v>
      </c>
      <c r="D37" s="29"/>
      <c r="E37" s="58" t="str">
        <f t="shared" si="1"/>
        <v>Erreur</v>
      </c>
      <c r="F37" s="70" t="str">
        <f>IF(D37="","Saisir une des valeurs prévues dans la liste déroulante.",IF(AND(D37="Reporté",COUNTA('RP4202'!D12:E18,'RP4202'!D24:E35,'RP4202'!D41:H41,'RP4202'!D47:H47,'RP4202'!D52:H52)=0),"Le tableau RP.42.02 doit être renseigné.",IF(AND(D37="Non reporté",COUNTA('RP4202'!D12:E18,'RP4202'!D24:E35,'RP4202'!D41:H41,'RP4202'!D47:H47,'RP4202'!D52:H52)&lt;&gt;0),"Le tableau RP.42.02 ne doit pas être renseigné.","")))</f>
        <v>Saisir une des valeurs prévues dans la liste déroulante.</v>
      </c>
      <c r="G37" s="162"/>
    </row>
    <row r="38" spans="1:7">
      <c r="A38" s="6"/>
      <c r="B38" s="12" t="s">
        <v>72</v>
      </c>
      <c r="C38" s="17" t="s">
        <v>73</v>
      </c>
      <c r="D38" s="29"/>
      <c r="E38" s="58" t="str">
        <f t="shared" si="1"/>
        <v>Erreur</v>
      </c>
      <c r="F38" s="70" t="str">
        <f>IF(D38="","Saisir une des valeurs prévues dans la liste déroulante.",IF(AND(D38="Reporté",COUNTA('RP4203'!D11:D32,'RP4203'!D37:F37)=0),"Le tableau RP.42.03 doit être renseigné.",IF(AND(D38="Non reporté",COUNTA('RP4203'!D11:D32,'RP4203'!D37:F37)&lt;&gt;0),"Le tableau RP.42.03 ne doit pas être renseigné.","")))</f>
        <v>Saisir une des valeurs prévues dans la liste déroulante.</v>
      </c>
      <c r="G38" s="162"/>
    </row>
    <row r="39" spans="1:7">
      <c r="A39" s="6"/>
      <c r="B39" s="12" t="s">
        <v>74</v>
      </c>
      <c r="C39" s="17" t="s">
        <v>75</v>
      </c>
      <c r="D39" s="29"/>
      <c r="E39" s="58" t="str">
        <f t="shared" si="1"/>
        <v>Erreur</v>
      </c>
      <c r="F39" s="70" t="str">
        <f>IF(D39="","Saisir une des valeurs prévues dans la liste déroulante.",IF(AND(D39="Reporté",COUNTA('RP4301'!D12:N100)=0),"Le tableau RP.43.01 doit être renseigné.",IF(AND(D39="Non reporté",COUNTA('RP4301'!D12:N100)&lt;&gt;0),"Le tableau RP.43.01 ne doit pas être renseigné.","")))</f>
        <v>Saisir une des valeurs prévues dans la liste déroulante.</v>
      </c>
      <c r="G39" s="162"/>
    </row>
    <row r="40" spans="1:7">
      <c r="A40" s="6"/>
      <c r="B40" s="12" t="s">
        <v>76</v>
      </c>
      <c r="C40" s="17" t="s">
        <v>77</v>
      </c>
      <c r="D40" s="29"/>
      <c r="E40" s="58" t="str">
        <f t="shared" si="1"/>
        <v>Erreur</v>
      </c>
      <c r="F40" s="70" t="str">
        <f>IF(D40="","Saisir une des valeurs prévues dans la liste déroulante.",IF(AND(D40="Reporté",COUNTA('RP4302'!D12:N100)=0),"Le tableau RP.43.02 doit être renseigné.",IF(AND(D40="Non reporté",COUNTA('RP4302'!D12:N100)&lt;&gt;0),"Le tableau RP.43.02 ne doit pas être renseigné.","")))</f>
        <v>Saisir une des valeurs prévues dans la liste déroulante.</v>
      </c>
      <c r="G40" s="162"/>
    </row>
    <row r="41" spans="1:7">
      <c r="A41" s="6"/>
      <c r="B41" s="12" t="s">
        <v>78</v>
      </c>
      <c r="C41" s="17" t="s">
        <v>79</v>
      </c>
      <c r="D41" s="29"/>
      <c r="E41" s="58" t="str">
        <f t="shared" si="1"/>
        <v>Erreur</v>
      </c>
      <c r="F41" s="70" t="str">
        <f>IF(D41="","Saisir une des valeurs prévues dans la liste déroulante.",IF(AND(D41="Reporté",COUNTA('RP4303'!D12:N100)=0),"Le tableau RP.43.03 doit être renseigné.",IF(AND(D41="Non reporté",COUNTA('RP4303'!D12:N100)&lt;&gt;0),"Le tableau RP.43.03 ne doit pas être renseigné.","")))</f>
        <v>Saisir une des valeurs prévues dans la liste déroulante.</v>
      </c>
      <c r="G41" s="162"/>
    </row>
    <row r="42" spans="1:7">
      <c r="A42" s="6"/>
      <c r="B42" s="13" t="s">
        <v>80</v>
      </c>
      <c r="C42" s="18" t="s">
        <v>81</v>
      </c>
      <c r="D42" s="30"/>
      <c r="E42" s="58" t="str">
        <f t="shared" si="1"/>
        <v>Erreur</v>
      </c>
      <c r="F42" s="70" t="str">
        <f>IF(D42="","Saisir une des valeurs prévues dans la liste déroulante.",IF(AND(D42="Reporté",COUNTA('RP4304'!D12:N100)=0),"Le tableau RP.43.04 doit être renseigné.",IF(AND(D42="Non reporté",COUNTA('RP4304'!D12:N100)&lt;&gt;0),"Le tableau RP.43.04 ne doit pas être renseigné.","")))</f>
        <v>Saisir une des valeurs prévues dans la liste déroulante.</v>
      </c>
      <c r="G42" s="162"/>
    </row>
  </sheetData>
  <sheetProtection algorithmName="SHA-512" hashValue="EDKdUKx9x4RnXsfRyzCx++aM5m9ePtmek9p4jaYHjY1bqD45gb0TEIG6IwYfWcdGCyvjApBqi3HaAbdE1JzqZQ==" saltValue="HUAiYBh6N1jnzABRG1Q/vA==" spinCount="100000" sheet="1" objects="1" scenarios="1" selectLockedCells="1"/>
  <mergeCells count="1">
    <mergeCell ref="B8:D8"/>
  </mergeCells>
  <conditionalFormatting sqref="B2">
    <cfRule type="expression" dxfId="29" priority="3">
      <formula>$E$2="Erreur"</formula>
    </cfRule>
  </conditionalFormatting>
  <conditionalFormatting sqref="B4">
    <cfRule type="expression" dxfId="28" priority="2">
      <formula>$E$4="Erreur"</formula>
    </cfRule>
  </conditionalFormatting>
  <conditionalFormatting sqref="D10:D42">
    <cfRule type="expression" dxfId="27" priority="1">
      <formula>$E10="Erreur"</formula>
    </cfRule>
  </conditionalFormatting>
  <conditionalFormatting sqref="G3">
    <cfRule type="expression" dxfId="26" priority="5">
      <formula>I3&gt;0</formula>
    </cfRule>
  </conditionalFormatting>
  <conditionalFormatting sqref="H3">
    <cfRule type="expression" dxfId="25" priority="4">
      <formula>I3&gt;0</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'@lists'!$A$1:$C$1</xm:f>
          </x14:formula1>
          <xm:sqref>B5</xm:sqref>
        </x14:dataValidation>
        <x14:dataValidation type="list" allowBlank="1" showInputMessage="1" showErrorMessage="1" xr:uid="{00000000-0002-0000-0000-000001000000}">
          <x14:formula1>
            <xm:f>'@lists'!$A$2</xm:f>
          </x14:formula1>
          <xm:sqref>D10</xm:sqref>
        </x14:dataValidation>
        <x14:dataValidation type="list" allowBlank="1" showInputMessage="1" showErrorMessage="1" xr:uid="{00000000-0002-0000-0000-000002000000}">
          <x14:formula1>
            <xm:f>'@lists'!$A$3:$C$3</xm:f>
          </x14:formula1>
          <xm:sqref>D11 D14:D15 D19:D22 D24:D27 D34:D35</xm:sqref>
        </x14:dataValidation>
        <x14:dataValidation type="list" allowBlank="1" showInputMessage="1" showErrorMessage="1" xr:uid="{00000000-0002-0000-0000-000003000000}">
          <x14:formula1>
            <xm:f>'@lists'!$A$4:$C$4</xm:f>
          </x14:formula1>
          <xm:sqref>D12</xm:sqref>
        </x14:dataValidation>
        <x14:dataValidation type="list" allowBlank="1" showInputMessage="1" showErrorMessage="1" xr:uid="{00000000-0002-0000-0000-000004000000}">
          <x14:formula1>
            <xm:f>'@lists'!$A$6:$D$6</xm:f>
          </x14:formula1>
          <xm:sqref>D18</xm:sqref>
        </x14:dataValidation>
        <x14:dataValidation type="list" allowBlank="1" showInputMessage="1" showErrorMessage="1" xr:uid="{00000000-0002-0000-0000-000005000000}">
          <x14:formula1>
            <xm:f>'@lists'!$A$5:$B$5</xm:f>
          </x14:formula1>
          <xm:sqref>D36:D42 D23 D32:D33 D16:D17 D13</xm:sqref>
        </x14:dataValidation>
        <x14:dataValidation type="list" allowBlank="1" showInputMessage="1" showErrorMessage="1" xr:uid="{00000000-0002-0000-0000-000006000000}">
          <x14:formula1>
            <xm:f>'@lists'!$A$7:$D$7</xm:f>
          </x14:formula1>
          <xm:sqref>D28:D31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outlinePr summaryBelow="0" summaryRight="0"/>
  </sheetPr>
  <dimension ref="A1:J54"/>
  <sheetViews>
    <sheetView workbookViewId="0">
      <selection activeCell="D13" sqref="D13"/>
    </sheetView>
  </sheetViews>
  <sheetFormatPr defaultColWidth="11.42578125" defaultRowHeight="13.15"/>
  <cols>
    <col min="1" max="1" width="13" customWidth="1"/>
    <col min="2" max="2" width="57.28515625" customWidth="1"/>
    <col min="3" max="3" width="10.85546875" customWidth="1"/>
    <col min="4" max="10" width="21.5703125" customWidth="1"/>
  </cols>
  <sheetData>
    <row r="1" spans="1:10"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row>
    <row r="2" spans="1:10" ht="13.9">
      <c r="A2" s="5" t="s">
        <v>4</v>
      </c>
      <c r="B2" s="41">
        <f>'RP0101'!B2</f>
        <v>0</v>
      </c>
      <c r="C2" s="15" t="s">
        <v>5</v>
      </c>
      <c r="D2" s="21">
        <f>'RP0101'!D2</f>
        <v>46022</v>
      </c>
      <c r="E2" s="6"/>
      <c r="F2" s="6"/>
      <c r="G2" s="6"/>
      <c r="H2" s="6"/>
      <c r="I2" s="6"/>
      <c r="J2" s="6"/>
    </row>
    <row r="3" spans="1:10" ht="13.9">
      <c r="A3" s="5"/>
      <c r="B3" s="41"/>
      <c r="C3" s="15"/>
      <c r="D3" s="4"/>
      <c r="E3" s="24">
        <v>2</v>
      </c>
      <c r="F3" s="6"/>
      <c r="G3" s="6"/>
      <c r="H3" s="6"/>
      <c r="I3" s="6"/>
      <c r="J3" s="6"/>
    </row>
    <row r="4" spans="1:10" ht="13.9">
      <c r="A4" s="5" t="s">
        <v>6</v>
      </c>
      <c r="B4" s="41">
        <f>'RP0101'!B4</f>
        <v>0</v>
      </c>
      <c r="C4" s="15" t="s">
        <v>7</v>
      </c>
      <c r="D4" s="40" t="s">
        <v>8</v>
      </c>
      <c r="E4" s="24">
        <v>4</v>
      </c>
      <c r="F4" s="6"/>
      <c r="G4" s="6"/>
      <c r="H4" s="6"/>
      <c r="I4" s="6"/>
      <c r="J4" s="6"/>
    </row>
    <row r="5" spans="1:10" ht="13.9">
      <c r="A5" s="3" t="s">
        <v>9</v>
      </c>
      <c r="B5" s="42" t="str">
        <f>IF('RP0101'!D16="Reporté",B7,IF('RP0101'!D16="Non reporté",CONCATENATE(B7,"_unfiled"),""))</f>
        <v/>
      </c>
      <c r="C5" s="16"/>
      <c r="D5" s="22"/>
      <c r="E5" s="24">
        <v>4</v>
      </c>
      <c r="F5" s="6"/>
      <c r="G5" s="6"/>
      <c r="H5" s="6"/>
      <c r="I5" s="6"/>
      <c r="J5" s="6"/>
    </row>
    <row r="6" spans="1:10">
      <c r="A6" s="6"/>
      <c r="B6" s="6"/>
      <c r="C6" s="6"/>
      <c r="D6" s="6"/>
      <c r="E6" s="6"/>
      <c r="F6" s="6"/>
      <c r="G6" s="6"/>
      <c r="H6" s="6"/>
      <c r="I6" s="6"/>
      <c r="J6" s="6"/>
    </row>
    <row r="7" spans="1:10" ht="13.9">
      <c r="A7" s="6"/>
      <c r="B7" s="9" t="s">
        <v>209</v>
      </c>
      <c r="C7" s="6"/>
      <c r="D7" s="6"/>
      <c r="E7" s="6"/>
      <c r="F7" s="6"/>
      <c r="G7" s="6"/>
      <c r="H7" s="6"/>
      <c r="I7" s="6"/>
      <c r="J7" s="6"/>
    </row>
    <row r="8" spans="1:10">
      <c r="A8" s="6"/>
      <c r="B8" s="178" t="s">
        <v>210</v>
      </c>
      <c r="C8" s="179"/>
      <c r="D8" s="179"/>
      <c r="E8" s="179"/>
      <c r="F8" s="6"/>
      <c r="G8" s="6"/>
      <c r="H8" s="6"/>
      <c r="I8" s="6"/>
      <c r="J8" s="6"/>
    </row>
    <row r="9" spans="1:10">
      <c r="A9" s="6"/>
      <c r="B9" s="6"/>
      <c r="C9" s="6"/>
      <c r="D9" s="186" t="s">
        <v>211</v>
      </c>
      <c r="E9" s="187"/>
      <c r="F9" s="187"/>
      <c r="G9" s="187"/>
      <c r="H9" s="187"/>
      <c r="I9" s="187"/>
      <c r="J9" s="186"/>
    </row>
    <row r="10" spans="1:10" ht="20.45">
      <c r="A10" s="6"/>
      <c r="B10" s="6"/>
      <c r="C10" s="6"/>
      <c r="D10" s="19" t="s">
        <v>212</v>
      </c>
      <c r="E10" s="19" t="s">
        <v>213</v>
      </c>
      <c r="F10" s="19" t="s">
        <v>214</v>
      </c>
      <c r="G10" s="19" t="s">
        <v>215</v>
      </c>
      <c r="H10" s="19" t="s">
        <v>216</v>
      </c>
      <c r="I10" s="19" t="s">
        <v>217</v>
      </c>
      <c r="J10" s="19" t="s">
        <v>218</v>
      </c>
    </row>
    <row r="11" spans="1:10">
      <c r="A11" s="6"/>
      <c r="B11" s="6"/>
      <c r="C11" s="6"/>
      <c r="D11" s="17" t="s">
        <v>14</v>
      </c>
      <c r="E11" s="17" t="s">
        <v>109</v>
      </c>
      <c r="F11" s="17" t="s">
        <v>110</v>
      </c>
      <c r="G11" s="17" t="s">
        <v>111</v>
      </c>
      <c r="H11" s="17" t="s">
        <v>116</v>
      </c>
      <c r="I11" s="17" t="s">
        <v>117</v>
      </c>
      <c r="J11" s="17" t="s">
        <v>118</v>
      </c>
    </row>
    <row r="12" spans="1:10">
      <c r="A12" s="6"/>
      <c r="B12" s="12" t="s">
        <v>219</v>
      </c>
      <c r="C12" s="26"/>
      <c r="D12" s="27"/>
      <c r="E12" s="27"/>
      <c r="F12" s="27"/>
      <c r="G12" s="27"/>
      <c r="H12" s="27"/>
      <c r="I12" s="27"/>
      <c r="J12" s="27"/>
    </row>
    <row r="13" spans="1:10">
      <c r="A13" s="6"/>
      <c r="B13" s="20" t="s">
        <v>220</v>
      </c>
      <c r="C13" s="17" t="s">
        <v>16</v>
      </c>
      <c r="D13" s="36"/>
      <c r="E13" s="36"/>
      <c r="F13" s="36"/>
      <c r="G13" s="36"/>
      <c r="H13" s="36"/>
      <c r="I13" s="36"/>
      <c r="J13" s="36"/>
    </row>
    <row r="14" spans="1:10">
      <c r="A14" s="6"/>
      <c r="B14" s="20" t="s">
        <v>221</v>
      </c>
      <c r="C14" s="17" t="s">
        <v>19</v>
      </c>
      <c r="D14" s="36"/>
      <c r="E14" s="36"/>
      <c r="F14" s="36"/>
      <c r="G14" s="36"/>
      <c r="H14" s="36"/>
      <c r="I14" s="36"/>
      <c r="J14" s="36"/>
    </row>
    <row r="15" spans="1:10">
      <c r="A15" s="6"/>
      <c r="B15" s="20" t="s">
        <v>222</v>
      </c>
      <c r="C15" s="17" t="s">
        <v>21</v>
      </c>
      <c r="D15" s="36"/>
      <c r="E15" s="36"/>
      <c r="F15" s="36"/>
      <c r="G15" s="36"/>
      <c r="H15" s="36"/>
      <c r="I15" s="36"/>
      <c r="J15" s="36"/>
    </row>
    <row r="16" spans="1:10">
      <c r="A16" s="6"/>
      <c r="B16" s="12" t="s">
        <v>223</v>
      </c>
      <c r="C16" s="26"/>
      <c r="D16" s="27"/>
      <c r="E16" s="27"/>
      <c r="F16" s="27"/>
      <c r="G16" s="27"/>
      <c r="H16" s="27"/>
      <c r="I16" s="27"/>
      <c r="J16" s="27"/>
    </row>
    <row r="17" spans="1:10">
      <c r="A17" s="6"/>
      <c r="B17" s="20" t="s">
        <v>220</v>
      </c>
      <c r="C17" s="17" t="s">
        <v>23</v>
      </c>
      <c r="D17" s="36"/>
      <c r="E17" s="36"/>
      <c r="F17" s="36"/>
      <c r="G17" s="36"/>
      <c r="H17" s="36"/>
      <c r="I17" s="36"/>
      <c r="J17" s="36"/>
    </row>
    <row r="18" spans="1:10">
      <c r="A18" s="6"/>
      <c r="B18" s="20" t="s">
        <v>221</v>
      </c>
      <c r="C18" s="17" t="s">
        <v>25</v>
      </c>
      <c r="D18" s="36"/>
      <c r="E18" s="36"/>
      <c r="F18" s="36"/>
      <c r="G18" s="36"/>
      <c r="H18" s="36"/>
      <c r="I18" s="36"/>
      <c r="J18" s="36"/>
    </row>
    <row r="19" spans="1:10">
      <c r="A19" s="6"/>
      <c r="B19" s="20" t="s">
        <v>222</v>
      </c>
      <c r="C19" s="17" t="s">
        <v>27</v>
      </c>
      <c r="D19" s="36"/>
      <c r="E19" s="36"/>
      <c r="F19" s="36"/>
      <c r="G19" s="36"/>
      <c r="H19" s="36"/>
      <c r="I19" s="36"/>
      <c r="J19" s="36"/>
    </row>
    <row r="20" spans="1:10">
      <c r="A20" s="6"/>
      <c r="B20" s="12" t="s">
        <v>224</v>
      </c>
      <c r="C20" s="26"/>
      <c r="D20" s="27"/>
      <c r="E20" s="27"/>
      <c r="F20" s="27"/>
      <c r="G20" s="27"/>
      <c r="H20" s="27"/>
      <c r="I20" s="27"/>
      <c r="J20" s="27"/>
    </row>
    <row r="21" spans="1:10">
      <c r="A21" s="6"/>
      <c r="B21" s="20" t="s">
        <v>220</v>
      </c>
      <c r="C21" s="17" t="s">
        <v>29</v>
      </c>
      <c r="D21" s="36"/>
      <c r="E21" s="36"/>
      <c r="F21" s="36"/>
      <c r="G21" s="36"/>
      <c r="H21" s="36"/>
      <c r="I21" s="36"/>
      <c r="J21" s="36"/>
    </row>
    <row r="22" spans="1:10">
      <c r="A22" s="6"/>
      <c r="B22" s="20" t="s">
        <v>221</v>
      </c>
      <c r="C22" s="17" t="s">
        <v>31</v>
      </c>
      <c r="D22" s="36"/>
      <c r="E22" s="36"/>
      <c r="F22" s="36"/>
      <c r="G22" s="36"/>
      <c r="H22" s="36"/>
      <c r="I22" s="36"/>
      <c r="J22" s="36"/>
    </row>
    <row r="23" spans="1:10">
      <c r="A23" s="6"/>
      <c r="B23" s="20" t="s">
        <v>222</v>
      </c>
      <c r="C23" s="17" t="s">
        <v>33</v>
      </c>
      <c r="D23" s="36"/>
      <c r="E23" s="36"/>
      <c r="F23" s="36"/>
      <c r="G23" s="36"/>
      <c r="H23" s="36"/>
      <c r="I23" s="36"/>
      <c r="J23" s="36"/>
    </row>
    <row r="24" spans="1:10">
      <c r="A24" s="6"/>
      <c r="B24" s="12" t="s">
        <v>225</v>
      </c>
      <c r="C24" s="26"/>
      <c r="D24" s="27"/>
      <c r="E24" s="27"/>
      <c r="F24" s="27"/>
      <c r="G24" s="27"/>
      <c r="H24" s="27"/>
      <c r="I24" s="27"/>
      <c r="J24" s="27"/>
    </row>
    <row r="25" spans="1:10">
      <c r="A25" s="6"/>
      <c r="B25" s="20" t="s">
        <v>220</v>
      </c>
      <c r="C25" s="17" t="s">
        <v>35</v>
      </c>
      <c r="D25" s="36"/>
      <c r="E25" s="36"/>
      <c r="F25" s="36"/>
      <c r="G25" s="36"/>
      <c r="H25" s="36"/>
      <c r="I25" s="36"/>
      <c r="J25" s="36"/>
    </row>
    <row r="26" spans="1:10">
      <c r="A26" s="6"/>
      <c r="B26" s="20" t="s">
        <v>221</v>
      </c>
      <c r="C26" s="17" t="s">
        <v>37</v>
      </c>
      <c r="D26" s="36"/>
      <c r="E26" s="36"/>
      <c r="F26" s="63"/>
      <c r="G26" s="75"/>
      <c r="H26" s="64"/>
      <c r="I26" s="36"/>
      <c r="J26" s="36"/>
    </row>
    <row r="27" spans="1:10">
      <c r="A27" s="6"/>
      <c r="B27" s="20" t="s">
        <v>222</v>
      </c>
      <c r="C27" s="17" t="s">
        <v>39</v>
      </c>
      <c r="D27" s="36"/>
      <c r="E27" s="36"/>
      <c r="F27" s="36"/>
      <c r="G27" s="65"/>
      <c r="H27" s="36"/>
      <c r="I27" s="36"/>
      <c r="J27" s="36"/>
    </row>
    <row r="28" spans="1:10">
      <c r="A28" s="6"/>
      <c r="B28" s="13" t="s">
        <v>226</v>
      </c>
      <c r="C28" s="18" t="s">
        <v>41</v>
      </c>
      <c r="D28" s="37"/>
      <c r="E28" s="37"/>
      <c r="F28" s="37"/>
      <c r="G28" s="37"/>
      <c r="H28" s="37"/>
      <c r="I28" s="37"/>
      <c r="J28" s="37"/>
    </row>
    <row r="29" spans="1:10">
      <c r="A29" s="6"/>
      <c r="B29" s="6"/>
      <c r="C29" s="6"/>
      <c r="D29" s="6"/>
      <c r="E29" s="6"/>
      <c r="F29" s="6"/>
      <c r="G29" s="6"/>
      <c r="H29" s="6"/>
      <c r="I29" s="6"/>
      <c r="J29" s="6"/>
    </row>
    <row r="30" spans="1:10">
      <c r="A30" s="6"/>
      <c r="B30" s="178" t="s">
        <v>227</v>
      </c>
      <c r="C30" s="179"/>
      <c r="D30" s="179"/>
      <c r="E30" s="179"/>
      <c r="F30" s="6"/>
      <c r="G30" s="6"/>
      <c r="H30" s="6"/>
      <c r="I30" s="6"/>
      <c r="J30" s="6"/>
    </row>
    <row r="31" spans="1:10">
      <c r="A31" s="6"/>
      <c r="B31" s="6"/>
      <c r="C31" s="6"/>
      <c r="D31" s="186" t="s">
        <v>228</v>
      </c>
      <c r="E31" s="187"/>
      <c r="F31" s="187"/>
      <c r="G31" s="187"/>
      <c r="H31" s="186"/>
      <c r="I31" s="6"/>
      <c r="J31" s="6"/>
    </row>
    <row r="32" spans="1:10">
      <c r="A32" s="6"/>
      <c r="B32" s="6"/>
      <c r="C32" s="6"/>
      <c r="D32" s="19" t="s">
        <v>229</v>
      </c>
      <c r="E32" s="19" t="s">
        <v>230</v>
      </c>
      <c r="F32" s="19" t="s">
        <v>231</v>
      </c>
      <c r="G32" s="19" t="s">
        <v>232</v>
      </c>
      <c r="H32" s="19" t="s">
        <v>218</v>
      </c>
      <c r="I32" s="6"/>
      <c r="J32" s="6"/>
    </row>
    <row r="33" spans="1:10">
      <c r="A33" s="6"/>
      <c r="B33" s="6"/>
      <c r="C33" s="6"/>
      <c r="D33" s="17" t="s">
        <v>203</v>
      </c>
      <c r="E33" s="17" t="s">
        <v>204</v>
      </c>
      <c r="F33" s="17" t="s">
        <v>205</v>
      </c>
      <c r="G33" s="17" t="s">
        <v>233</v>
      </c>
      <c r="H33" s="17" t="s">
        <v>234</v>
      </c>
      <c r="I33" s="6"/>
      <c r="J33" s="6"/>
    </row>
    <row r="34" spans="1:10">
      <c r="A34" s="6"/>
      <c r="B34" s="12" t="s">
        <v>219</v>
      </c>
      <c r="C34" s="26"/>
      <c r="D34" s="27"/>
      <c r="E34" s="27"/>
      <c r="F34" s="27"/>
      <c r="G34" s="27"/>
      <c r="H34" s="27"/>
      <c r="I34" s="6"/>
      <c r="J34" s="6"/>
    </row>
    <row r="35" spans="1:10">
      <c r="A35" s="6"/>
      <c r="B35" s="20" t="s">
        <v>235</v>
      </c>
      <c r="C35" s="17" t="s">
        <v>43</v>
      </c>
      <c r="D35" s="36"/>
      <c r="E35" s="36"/>
      <c r="F35" s="36"/>
      <c r="G35" s="36"/>
      <c r="H35" s="36"/>
      <c r="I35" s="6"/>
      <c r="J35" s="6"/>
    </row>
    <row r="36" spans="1:10">
      <c r="A36" s="6"/>
      <c r="B36" s="20" t="s">
        <v>236</v>
      </c>
      <c r="C36" s="17" t="s">
        <v>45</v>
      </c>
      <c r="D36" s="36"/>
      <c r="E36" s="36"/>
      <c r="F36" s="36"/>
      <c r="G36" s="36"/>
      <c r="H36" s="36"/>
      <c r="I36" s="6"/>
      <c r="J36" s="6"/>
    </row>
    <row r="37" spans="1:10">
      <c r="A37" s="6"/>
      <c r="B37" s="20" t="s">
        <v>221</v>
      </c>
      <c r="C37" s="17" t="s">
        <v>47</v>
      </c>
      <c r="D37" s="36"/>
      <c r="E37" s="36"/>
      <c r="F37" s="36"/>
      <c r="G37" s="36"/>
      <c r="H37" s="36"/>
      <c r="I37" s="6"/>
      <c r="J37" s="6"/>
    </row>
    <row r="38" spans="1:10">
      <c r="A38" s="6"/>
      <c r="B38" s="20" t="s">
        <v>222</v>
      </c>
      <c r="C38" s="17" t="s">
        <v>49</v>
      </c>
      <c r="D38" s="36"/>
      <c r="E38" s="36"/>
      <c r="F38" s="36"/>
      <c r="G38" s="36"/>
      <c r="H38" s="36"/>
      <c r="I38" s="6"/>
      <c r="J38" s="6"/>
    </row>
    <row r="39" spans="1:10">
      <c r="A39" s="6"/>
      <c r="B39" s="12" t="s">
        <v>223</v>
      </c>
      <c r="C39" s="26"/>
      <c r="D39" s="27"/>
      <c r="E39" s="27"/>
      <c r="F39" s="27"/>
      <c r="G39" s="27"/>
      <c r="H39" s="27"/>
      <c r="I39" s="6"/>
      <c r="J39" s="6"/>
    </row>
    <row r="40" spans="1:10">
      <c r="A40" s="6"/>
      <c r="B40" s="20" t="s">
        <v>235</v>
      </c>
      <c r="C40" s="17" t="s">
        <v>51</v>
      </c>
      <c r="D40" s="36"/>
      <c r="E40" s="36"/>
      <c r="F40" s="36"/>
      <c r="G40" s="36"/>
      <c r="H40" s="36"/>
      <c r="I40" s="6"/>
      <c r="J40" s="6"/>
    </row>
    <row r="41" spans="1:10">
      <c r="A41" s="6"/>
      <c r="B41" s="20" t="s">
        <v>236</v>
      </c>
      <c r="C41" s="17" t="s">
        <v>53</v>
      </c>
      <c r="D41" s="36"/>
      <c r="E41" s="36"/>
      <c r="F41" s="36"/>
      <c r="G41" s="36"/>
      <c r="H41" s="36"/>
      <c r="I41" s="6"/>
      <c r="J41" s="6"/>
    </row>
    <row r="42" spans="1:10">
      <c r="A42" s="6"/>
      <c r="B42" s="20" t="s">
        <v>221</v>
      </c>
      <c r="C42" s="17" t="s">
        <v>55</v>
      </c>
      <c r="D42" s="36"/>
      <c r="E42" s="36"/>
      <c r="F42" s="36"/>
      <c r="G42" s="36"/>
      <c r="H42" s="36"/>
      <c r="I42" s="6"/>
      <c r="J42" s="6"/>
    </row>
    <row r="43" spans="1:10">
      <c r="A43" s="6"/>
      <c r="B43" s="20" t="s">
        <v>222</v>
      </c>
      <c r="C43" s="17" t="s">
        <v>57</v>
      </c>
      <c r="D43" s="36"/>
      <c r="E43" s="36"/>
      <c r="F43" s="36"/>
      <c r="G43" s="36"/>
      <c r="H43" s="36"/>
      <c r="I43" s="6"/>
      <c r="J43" s="6"/>
    </row>
    <row r="44" spans="1:10">
      <c r="A44" s="6"/>
      <c r="B44" s="12" t="s">
        <v>224</v>
      </c>
      <c r="C44" s="26"/>
      <c r="D44" s="27"/>
      <c r="E44" s="27"/>
      <c r="F44" s="27"/>
      <c r="G44" s="27"/>
      <c r="H44" s="27"/>
      <c r="I44" s="6"/>
      <c r="J44" s="6"/>
    </row>
    <row r="45" spans="1:10">
      <c r="A45" s="6"/>
      <c r="B45" s="20" t="s">
        <v>235</v>
      </c>
      <c r="C45" s="17" t="s">
        <v>59</v>
      </c>
      <c r="D45" s="36"/>
      <c r="E45" s="36"/>
      <c r="F45" s="36"/>
      <c r="G45" s="36"/>
      <c r="H45" s="36"/>
      <c r="I45" s="6"/>
      <c r="J45" s="6"/>
    </row>
    <row r="46" spans="1:10">
      <c r="A46" s="6"/>
      <c r="B46" s="20" t="s">
        <v>236</v>
      </c>
      <c r="C46" s="17" t="s">
        <v>61</v>
      </c>
      <c r="D46" s="36"/>
      <c r="E46" s="36"/>
      <c r="F46" s="36"/>
      <c r="G46" s="36"/>
      <c r="H46" s="36"/>
      <c r="I46" s="6"/>
      <c r="J46" s="6"/>
    </row>
    <row r="47" spans="1:10">
      <c r="A47" s="6"/>
      <c r="B47" s="20" t="s">
        <v>221</v>
      </c>
      <c r="C47" s="17" t="s">
        <v>63</v>
      </c>
      <c r="D47" s="36"/>
      <c r="E47" s="36"/>
      <c r="F47" s="36"/>
      <c r="G47" s="36"/>
      <c r="H47" s="36"/>
      <c r="I47" s="6"/>
      <c r="J47" s="6"/>
    </row>
    <row r="48" spans="1:10">
      <c r="A48" s="6"/>
      <c r="B48" s="20" t="s">
        <v>222</v>
      </c>
      <c r="C48" s="17" t="s">
        <v>65</v>
      </c>
      <c r="D48" s="36"/>
      <c r="E48" s="36"/>
      <c r="F48" s="36"/>
      <c r="G48" s="36"/>
      <c r="H48" s="36"/>
      <c r="I48" s="6"/>
      <c r="J48" s="6"/>
    </row>
    <row r="49" spans="1:10">
      <c r="A49" s="6"/>
      <c r="B49" s="12" t="s">
        <v>225</v>
      </c>
      <c r="C49" s="26"/>
      <c r="D49" s="27"/>
      <c r="E49" s="27"/>
      <c r="F49" s="27"/>
      <c r="G49" s="27"/>
      <c r="H49" s="27"/>
      <c r="I49" s="6"/>
      <c r="J49" s="6"/>
    </row>
    <row r="50" spans="1:10">
      <c r="A50" s="6"/>
      <c r="B50" s="20" t="s">
        <v>235</v>
      </c>
      <c r="C50" s="17" t="s">
        <v>67</v>
      </c>
      <c r="D50" s="36"/>
      <c r="E50" s="36"/>
      <c r="F50" s="36"/>
      <c r="G50" s="36"/>
      <c r="H50" s="36"/>
      <c r="I50" s="6"/>
      <c r="J50" s="6"/>
    </row>
    <row r="51" spans="1:10">
      <c r="A51" s="6"/>
      <c r="B51" s="20" t="s">
        <v>236</v>
      </c>
      <c r="C51" s="17" t="s">
        <v>69</v>
      </c>
      <c r="D51" s="36"/>
      <c r="E51" s="36"/>
      <c r="F51" s="36"/>
      <c r="G51" s="36"/>
      <c r="H51" s="36"/>
      <c r="I51" s="6"/>
      <c r="J51" s="6"/>
    </row>
    <row r="52" spans="1:10">
      <c r="A52" s="6"/>
      <c r="B52" s="20" t="s">
        <v>221</v>
      </c>
      <c r="C52" s="17" t="s">
        <v>71</v>
      </c>
      <c r="D52" s="36"/>
      <c r="E52" s="36"/>
      <c r="F52" s="36"/>
      <c r="G52" s="36"/>
      <c r="H52" s="36"/>
      <c r="I52" s="6"/>
      <c r="J52" s="6"/>
    </row>
    <row r="53" spans="1:10">
      <c r="A53" s="6"/>
      <c r="B53" s="20" t="s">
        <v>222</v>
      </c>
      <c r="C53" s="17" t="s">
        <v>73</v>
      </c>
      <c r="D53" s="36"/>
      <c r="E53" s="36"/>
      <c r="F53" s="36"/>
      <c r="G53" s="36"/>
      <c r="H53" s="36"/>
      <c r="I53" s="6"/>
      <c r="J53" s="6"/>
    </row>
    <row r="54" spans="1:10">
      <c r="A54" s="6"/>
      <c r="B54" s="13" t="s">
        <v>226</v>
      </c>
      <c r="C54" s="84" t="s">
        <v>75</v>
      </c>
      <c r="D54" s="73"/>
      <c r="E54" s="73"/>
      <c r="F54" s="73"/>
      <c r="G54" s="73"/>
      <c r="H54" s="73"/>
      <c r="I54" s="6"/>
      <c r="J54" s="6"/>
    </row>
  </sheetData>
  <sheetProtection algorithmName="SHA-512" hashValue="L0CSd3tS/6CY8+haVJuKUupbHllHcu1s56i06n4nRGTSsVIEaezCyVlNevuVgaRO7kFzsL9XjsmYc1+JSGWe+A==" saltValue="2kA4CD/fYL3zYGu/K8GKwg==" spinCount="100000" sheet="1" objects="1" scenarios="1" selectLockedCells="1"/>
  <mergeCells count="4">
    <mergeCell ref="B8:E8"/>
    <mergeCell ref="D9:J9"/>
    <mergeCell ref="B30:E30"/>
    <mergeCell ref="D31:H31"/>
  </mergeCells>
  <dataValidations count="2">
    <dataValidation type="whole" allowBlank="1" showInputMessage="1" showErrorMessage="1" error="Les valeurs renseignées sont des montants" sqref="D24:J24 D20:J20 D16:J16" xr:uid="{00000000-0002-0000-0900-000000000000}">
      <formula1>-9.99999999999999E+24</formula1>
      <formula2>9.99999999999999E+24</formula2>
    </dataValidation>
    <dataValidation type="decimal" allowBlank="1" showInputMessage="1" showErrorMessage="1" error="Seuls les montants sont autorisés" sqref="D13:J15 D17:J19 D21:J23 D25:J28 D35:H38 D40:H43 D45:H48 D50:H54" xr:uid="{00000000-0002-0000-09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outlinePr summaryBelow="0" summaryRight="0"/>
  </sheetPr>
  <dimension ref="A1:E30"/>
  <sheetViews>
    <sheetView workbookViewId="0">
      <selection activeCell="D11" sqref="D11"/>
    </sheetView>
  </sheetViews>
  <sheetFormatPr defaultColWidth="11.42578125" defaultRowHeight="13.15"/>
  <cols>
    <col min="1" max="1" width="13" customWidth="1"/>
    <col min="2" max="2" width="57.28515625" customWidth="1"/>
    <col min="3" max="3" width="10.85546875" customWidth="1"/>
    <col min="4" max="4" width="40.85546875" customWidth="1"/>
    <col min="5" max="5" width="13.7109375" customWidth="1"/>
  </cols>
  <sheetData>
    <row r="1" spans="1:5"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row>
    <row r="2" spans="1:5" ht="13.9">
      <c r="A2" s="5" t="s">
        <v>4</v>
      </c>
      <c r="B2" s="41">
        <f>'RP0101'!B2</f>
        <v>0</v>
      </c>
      <c r="C2" s="15" t="s">
        <v>5</v>
      </c>
      <c r="D2" s="21">
        <f>'RP0101'!D2</f>
        <v>46022</v>
      </c>
      <c r="E2" s="6"/>
    </row>
    <row r="3" spans="1:5" ht="13.9">
      <c r="A3" s="5"/>
      <c r="B3" s="41"/>
      <c r="C3" s="15"/>
      <c r="D3" s="4"/>
      <c r="E3" s="24">
        <v>2</v>
      </c>
    </row>
    <row r="4" spans="1:5" ht="13.9">
      <c r="A4" s="5" t="s">
        <v>6</v>
      </c>
      <c r="B4" s="41">
        <f>'RP0101'!B4</f>
        <v>0</v>
      </c>
      <c r="C4" s="15" t="s">
        <v>7</v>
      </c>
      <c r="D4" s="40" t="s">
        <v>8</v>
      </c>
      <c r="E4" s="24">
        <v>4</v>
      </c>
    </row>
    <row r="5" spans="1:5" ht="13.9">
      <c r="A5" s="3" t="s">
        <v>9</v>
      </c>
      <c r="B5" s="42" t="str">
        <f>IF('RP0101'!D17="Reporté",B7,IF('RP0101'!D17="Non reporté",CONCATENATE(B7,"_unfiled"),""))</f>
        <v/>
      </c>
      <c r="C5" s="16"/>
      <c r="D5" s="22"/>
      <c r="E5" s="24">
        <v>4</v>
      </c>
    </row>
    <row r="6" spans="1:5">
      <c r="A6" s="6"/>
      <c r="B6" s="6"/>
      <c r="C6" s="6"/>
      <c r="D6" s="6"/>
      <c r="E6" s="6"/>
    </row>
    <row r="7" spans="1:5" ht="13.9">
      <c r="A7" s="6"/>
      <c r="B7" s="9" t="s">
        <v>237</v>
      </c>
      <c r="C7" s="6"/>
      <c r="D7" s="6"/>
      <c r="E7" s="6"/>
    </row>
    <row r="8" spans="1:5">
      <c r="A8" s="6"/>
      <c r="B8" s="178" t="s">
        <v>238</v>
      </c>
      <c r="C8" s="179"/>
      <c r="D8" s="179"/>
      <c r="E8" s="6"/>
    </row>
    <row r="9" spans="1:5">
      <c r="A9" s="6"/>
      <c r="B9" s="6"/>
      <c r="C9" s="6"/>
      <c r="D9" s="19" t="s">
        <v>239</v>
      </c>
      <c r="E9" s="6"/>
    </row>
    <row r="10" spans="1:5">
      <c r="A10" s="6"/>
      <c r="B10" s="6"/>
      <c r="C10" s="6"/>
      <c r="D10" s="17" t="s">
        <v>14</v>
      </c>
      <c r="E10" s="6"/>
    </row>
    <row r="11" spans="1:5">
      <c r="A11" s="6"/>
      <c r="B11" s="12" t="s">
        <v>240</v>
      </c>
      <c r="C11" s="17" t="s">
        <v>16</v>
      </c>
      <c r="D11" s="36"/>
      <c r="E11" s="6"/>
    </row>
    <row r="12" spans="1:5">
      <c r="A12" s="6"/>
      <c r="B12" s="12" t="s">
        <v>241</v>
      </c>
      <c r="C12" s="17" t="s">
        <v>19</v>
      </c>
      <c r="D12" s="36"/>
      <c r="E12" s="6"/>
    </row>
    <row r="13" spans="1:5">
      <c r="A13" s="6"/>
      <c r="B13" s="12" t="s">
        <v>242</v>
      </c>
      <c r="C13" s="17" t="s">
        <v>21</v>
      </c>
      <c r="D13" s="36"/>
      <c r="E13" s="6"/>
    </row>
    <row r="14" spans="1:5">
      <c r="A14" s="6"/>
      <c r="B14" s="12" t="s">
        <v>243</v>
      </c>
      <c r="C14" s="17" t="s">
        <v>23</v>
      </c>
      <c r="D14" s="36"/>
      <c r="E14" s="6"/>
    </row>
    <row r="15" spans="1:5">
      <c r="A15" s="6"/>
      <c r="B15" s="12" t="s">
        <v>244</v>
      </c>
      <c r="C15" s="17" t="s">
        <v>25</v>
      </c>
      <c r="D15" s="36"/>
      <c r="E15" s="6"/>
    </row>
    <row r="16" spans="1:5">
      <c r="A16" s="6"/>
      <c r="B16" s="12" t="s">
        <v>245</v>
      </c>
      <c r="C16" s="17" t="s">
        <v>27</v>
      </c>
      <c r="D16" s="36"/>
      <c r="E16" s="6"/>
    </row>
    <row r="17" spans="1:5">
      <c r="A17" s="6"/>
      <c r="B17" s="12" t="s">
        <v>246</v>
      </c>
      <c r="C17" s="17" t="s">
        <v>29</v>
      </c>
      <c r="D17" s="36"/>
      <c r="E17" s="6"/>
    </row>
    <row r="18" spans="1:5">
      <c r="A18" s="6"/>
      <c r="B18" s="12" t="s">
        <v>247</v>
      </c>
      <c r="C18" s="26"/>
      <c r="D18" s="27"/>
      <c r="E18" s="6"/>
    </row>
    <row r="19" spans="1:5">
      <c r="A19" s="6"/>
      <c r="B19" s="20" t="s">
        <v>248</v>
      </c>
      <c r="C19" s="17" t="s">
        <v>31</v>
      </c>
      <c r="D19" s="36"/>
      <c r="E19" s="6"/>
    </row>
    <row r="20" spans="1:5">
      <c r="A20" s="6"/>
      <c r="B20" s="20" t="s">
        <v>249</v>
      </c>
      <c r="C20" s="17" t="s">
        <v>33</v>
      </c>
      <c r="D20" s="36"/>
      <c r="E20" s="6"/>
    </row>
    <row r="21" spans="1:5">
      <c r="A21" s="6"/>
      <c r="B21" s="20" t="s">
        <v>250</v>
      </c>
      <c r="C21" s="17" t="s">
        <v>35</v>
      </c>
      <c r="D21" s="36"/>
      <c r="E21" s="6"/>
    </row>
    <row r="22" spans="1:5">
      <c r="A22" s="6"/>
      <c r="B22" s="20" t="s">
        <v>251</v>
      </c>
      <c r="C22" s="17" t="s">
        <v>37</v>
      </c>
      <c r="D22" s="39"/>
      <c r="E22" s="6"/>
    </row>
    <row r="23" spans="1:5">
      <c r="A23" s="6"/>
      <c r="B23" s="12" t="s">
        <v>252</v>
      </c>
      <c r="C23" s="17" t="s">
        <v>39</v>
      </c>
      <c r="D23" s="36"/>
      <c r="E23" s="6"/>
    </row>
    <row r="24" spans="1:5">
      <c r="A24" s="6"/>
      <c r="B24" s="12" t="s">
        <v>253</v>
      </c>
      <c r="C24" s="17" t="s">
        <v>41</v>
      </c>
      <c r="D24" s="36"/>
      <c r="E24" s="6"/>
    </row>
    <row r="25" spans="1:5">
      <c r="A25" s="6"/>
      <c r="B25" s="13" t="s">
        <v>254</v>
      </c>
      <c r="C25" s="84" t="s">
        <v>43</v>
      </c>
      <c r="D25" s="73"/>
      <c r="E25" s="6"/>
    </row>
    <row r="26" spans="1:5">
      <c r="A26" s="6"/>
      <c r="B26" s="6"/>
      <c r="C26" s="6"/>
      <c r="D26" s="6"/>
      <c r="E26" s="6"/>
    </row>
    <row r="27" spans="1:5">
      <c r="A27" s="6"/>
      <c r="B27" s="178" t="s">
        <v>255</v>
      </c>
      <c r="C27" s="179"/>
      <c r="D27" s="179"/>
      <c r="E27" s="6"/>
    </row>
    <row r="28" spans="1:5">
      <c r="A28" s="6"/>
      <c r="B28" s="6"/>
      <c r="C28" s="6"/>
      <c r="D28" s="19" t="s">
        <v>256</v>
      </c>
      <c r="E28" s="6"/>
    </row>
    <row r="29" spans="1:5">
      <c r="A29" s="6"/>
      <c r="B29" s="6"/>
      <c r="C29" s="6"/>
      <c r="D29" s="17" t="s">
        <v>109</v>
      </c>
      <c r="E29" s="6"/>
    </row>
    <row r="30" spans="1:5" ht="396.6" customHeight="1">
      <c r="A30" s="6"/>
      <c r="B30" s="13" t="s">
        <v>257</v>
      </c>
      <c r="C30" s="18" t="s">
        <v>45</v>
      </c>
      <c r="D30" s="163"/>
      <c r="E30" s="6"/>
    </row>
  </sheetData>
  <sheetProtection algorithmName="SHA-512" hashValue="Iq7gZI/ZQ9YCunqFG+olcE2w69vKl+kppvv43PABeiamj/Z2kMKP385SP1hnfNfqGpY18QXa8b43fi3s4pCT1w==" saltValue="uRFyNEB9xgwy6LkQUtW6Cw==" spinCount="100000" sheet="1" objects="1" scenarios="1" selectLockedCells="1"/>
  <mergeCells count="2">
    <mergeCell ref="B8:D8"/>
    <mergeCell ref="B27:D27"/>
  </mergeCells>
  <dataValidations count="1">
    <dataValidation type="decimal" allowBlank="1" showInputMessage="1" showErrorMessage="1" error="Seuls les montants sont autorisés" sqref="D11:D17 D19:D21 D23:D25" xr:uid="{00000000-0002-0000-0A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outlinePr summaryBelow="0" summaryRight="0"/>
  </sheetPr>
  <dimension ref="A1:T2000"/>
  <sheetViews>
    <sheetView zoomScaleNormal="100" workbookViewId="0">
      <selection activeCell="C11" sqref="C11"/>
    </sheetView>
  </sheetViews>
  <sheetFormatPr defaultColWidth="11.42578125" defaultRowHeight="13.15"/>
  <cols>
    <col min="1" max="1" width="13" customWidth="1"/>
    <col min="2" max="5" width="21.5703125" customWidth="1"/>
    <col min="6" max="6" width="36.7109375" customWidth="1"/>
    <col min="7" max="7" width="21.5703125" customWidth="1"/>
    <col min="8" max="8" width="27.7109375" customWidth="1"/>
    <col min="9" max="9" width="21.5703125" customWidth="1"/>
    <col min="10" max="10" width="23.85546875" customWidth="1"/>
    <col min="11" max="11" width="24.7109375" customWidth="1"/>
    <col min="12" max="12" width="21.5703125" customWidth="1"/>
    <col min="13" max="13" width="32.7109375" customWidth="1"/>
    <col min="14" max="18" width="21.5703125" customWidth="1"/>
    <col min="19" max="19" width="11.5703125" style="68"/>
    <col min="20" max="20" width="87.7109375" customWidth="1"/>
  </cols>
  <sheetData>
    <row r="1" spans="1:20"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c r="Q1" s="6"/>
      <c r="R1" s="6"/>
    </row>
    <row r="2" spans="1:20" ht="13.9">
      <c r="A2" s="5" t="s">
        <v>4</v>
      </c>
      <c r="B2" s="41">
        <f>'RP0101'!B2</f>
        <v>0</v>
      </c>
      <c r="C2" s="15" t="s">
        <v>5</v>
      </c>
      <c r="D2" s="21">
        <f>'RP0101'!D2</f>
        <v>46022</v>
      </c>
      <c r="E2" s="6"/>
      <c r="F2" s="6"/>
      <c r="G2" s="6"/>
      <c r="H2" s="6"/>
      <c r="I2" s="6"/>
      <c r="J2" s="6"/>
      <c r="K2" s="6"/>
      <c r="L2" s="6"/>
      <c r="M2" s="6"/>
      <c r="N2" s="6"/>
      <c r="O2" s="6"/>
      <c r="P2" s="6"/>
      <c r="Q2" s="6"/>
      <c r="R2" s="6"/>
    </row>
    <row r="3" spans="1:20" ht="13.9">
      <c r="A3" s="5"/>
      <c r="B3" s="41"/>
      <c r="C3" s="15"/>
      <c r="D3" s="4"/>
      <c r="E3" s="24">
        <v>2</v>
      </c>
      <c r="F3" s="6"/>
      <c r="G3" s="6"/>
      <c r="H3" s="6"/>
      <c r="I3" s="6"/>
      <c r="J3" s="6"/>
      <c r="K3" s="6"/>
      <c r="L3" s="6"/>
      <c r="M3" s="6"/>
      <c r="N3" s="6"/>
      <c r="O3" s="6"/>
      <c r="P3" s="6"/>
      <c r="Q3" s="6"/>
      <c r="R3" s="6"/>
    </row>
    <row r="4" spans="1:20" ht="13.9">
      <c r="A4" s="5" t="s">
        <v>6</v>
      </c>
      <c r="B4" s="41">
        <f>'RP0101'!B4</f>
        <v>0</v>
      </c>
      <c r="C4" s="15" t="s">
        <v>7</v>
      </c>
      <c r="D4" s="40" t="s">
        <v>8</v>
      </c>
      <c r="E4" s="24">
        <v>4</v>
      </c>
      <c r="F4" s="6"/>
      <c r="G4" s="6"/>
      <c r="H4" s="6"/>
      <c r="I4" s="6"/>
      <c r="J4" s="6"/>
      <c r="K4" s="6"/>
      <c r="L4" s="6"/>
      <c r="M4" s="6"/>
      <c r="N4" s="6"/>
      <c r="O4" s="6"/>
      <c r="P4" s="6"/>
      <c r="Q4" s="6"/>
      <c r="R4" s="6"/>
    </row>
    <row r="5" spans="1:20" ht="13.9">
      <c r="A5" s="3" t="s">
        <v>9</v>
      </c>
      <c r="B5" s="42" t="str">
        <f>IF('RP0101'!D18="1-Reporté",B7,IF(OR('RP0101'!D18="0-Non reporté",'RP0101'!D18="2-Non reporté car l'ORPS n'a pas réalisé ce type d'opération",'RP0101'!D18="3-Non exigé conformément aux instructions du modèle"),CONCATENATE(B7,"_unfiled"),""))</f>
        <v/>
      </c>
      <c r="C5" s="16"/>
      <c r="D5" s="22"/>
      <c r="E5" s="24">
        <v>4</v>
      </c>
      <c r="F5" s="6"/>
      <c r="G5" s="6"/>
      <c r="H5" s="6"/>
      <c r="I5" s="6"/>
      <c r="J5" s="6"/>
      <c r="K5" s="6"/>
      <c r="L5" s="6"/>
      <c r="M5" s="6"/>
      <c r="N5" s="6"/>
      <c r="O5" s="6"/>
      <c r="P5" s="6"/>
      <c r="Q5" s="6"/>
      <c r="R5" s="6"/>
    </row>
    <row r="6" spans="1:20">
      <c r="A6" s="6"/>
      <c r="B6" s="6"/>
      <c r="C6" s="6"/>
      <c r="D6" s="6"/>
      <c r="E6" s="6"/>
      <c r="F6" s="6"/>
      <c r="G6" s="6"/>
      <c r="H6" s="6"/>
      <c r="I6" s="6"/>
      <c r="J6" s="6"/>
      <c r="K6" s="6"/>
      <c r="L6" s="6"/>
      <c r="M6" s="6"/>
      <c r="N6" s="6"/>
      <c r="O6" s="6"/>
      <c r="P6" s="6"/>
      <c r="Q6" s="6"/>
      <c r="R6" s="6"/>
    </row>
    <row r="7" spans="1:20" ht="13.9">
      <c r="A7" s="6"/>
      <c r="B7" s="9" t="s">
        <v>258</v>
      </c>
      <c r="C7" s="6"/>
      <c r="D7" s="6"/>
      <c r="E7" s="6"/>
      <c r="F7" s="6"/>
      <c r="G7" s="6"/>
      <c r="H7" s="6"/>
      <c r="I7" s="6"/>
      <c r="J7" s="6"/>
      <c r="K7" s="6"/>
      <c r="L7" s="6"/>
      <c r="M7" s="6"/>
      <c r="N7" s="6"/>
      <c r="O7" s="6"/>
      <c r="P7" s="6"/>
      <c r="Q7" s="6"/>
      <c r="R7" s="6"/>
    </row>
    <row r="8" spans="1:20">
      <c r="A8" s="6"/>
      <c r="B8" s="178" t="s">
        <v>259</v>
      </c>
      <c r="C8" s="179"/>
      <c r="D8" s="179"/>
      <c r="E8" s="179"/>
      <c r="F8" s="6"/>
      <c r="G8" s="6"/>
      <c r="H8" s="6"/>
      <c r="I8" s="6"/>
      <c r="J8" s="6"/>
      <c r="K8" s="6"/>
      <c r="L8" s="6"/>
      <c r="M8" s="6"/>
      <c r="N8" s="6"/>
      <c r="O8" s="6"/>
      <c r="P8" s="6"/>
      <c r="Q8" s="6"/>
      <c r="R8" s="6"/>
    </row>
    <row r="9" spans="1:20" ht="27" customHeight="1">
      <c r="A9" s="6"/>
      <c r="B9" s="19" t="s">
        <v>260</v>
      </c>
      <c r="C9" s="19" t="s">
        <v>261</v>
      </c>
      <c r="D9" s="19" t="s">
        <v>262</v>
      </c>
      <c r="E9" s="19" t="s">
        <v>263</v>
      </c>
      <c r="F9" s="19" t="s">
        <v>264</v>
      </c>
      <c r="G9" s="19" t="s">
        <v>265</v>
      </c>
      <c r="H9" s="19" t="s">
        <v>266</v>
      </c>
      <c r="I9" s="19" t="s">
        <v>267</v>
      </c>
      <c r="J9" s="19" t="s">
        <v>268</v>
      </c>
      <c r="K9" s="19" t="s">
        <v>269</v>
      </c>
      <c r="L9" s="19" t="s">
        <v>270</v>
      </c>
      <c r="M9" s="19" t="s">
        <v>271</v>
      </c>
      <c r="N9" s="19" t="s">
        <v>272</v>
      </c>
      <c r="O9" s="19" t="s">
        <v>273</v>
      </c>
      <c r="P9" s="19" t="s">
        <v>274</v>
      </c>
      <c r="Q9" s="19" t="s">
        <v>275</v>
      </c>
      <c r="R9" s="19" t="s">
        <v>276</v>
      </c>
    </row>
    <row r="10" spans="1:20">
      <c r="A10" s="6"/>
      <c r="B10" s="17" t="s">
        <v>277</v>
      </c>
      <c r="C10" s="17" t="s">
        <v>14</v>
      </c>
      <c r="D10" s="17" t="s">
        <v>109</v>
      </c>
      <c r="E10" s="17" t="s">
        <v>110</v>
      </c>
      <c r="F10" s="17" t="s">
        <v>111</v>
      </c>
      <c r="G10" s="17" t="s">
        <v>116</v>
      </c>
      <c r="H10" s="17" t="s">
        <v>117</v>
      </c>
      <c r="I10" s="17" t="s">
        <v>118</v>
      </c>
      <c r="J10" s="17" t="s">
        <v>203</v>
      </c>
      <c r="K10" s="17" t="s">
        <v>204</v>
      </c>
      <c r="L10" s="17" t="s">
        <v>205</v>
      </c>
      <c r="M10" s="17" t="s">
        <v>233</v>
      </c>
      <c r="N10" s="17" t="s">
        <v>234</v>
      </c>
      <c r="O10" s="17" t="s">
        <v>278</v>
      </c>
      <c r="P10" s="17" t="s">
        <v>279</v>
      </c>
      <c r="Q10" s="17" t="s">
        <v>280</v>
      </c>
      <c r="R10" s="17" t="s">
        <v>281</v>
      </c>
    </row>
    <row r="11" spans="1:20" ht="21" customHeight="1">
      <c r="A11" s="6"/>
      <c r="B11" s="167" t="str">
        <f>IF(COUNTA(C11:R11)&gt;0,1,"")</f>
        <v/>
      </c>
      <c r="C11" s="78"/>
      <c r="D11" s="71"/>
      <c r="E11" s="71"/>
      <c r="F11" s="71"/>
      <c r="G11" s="71"/>
      <c r="H11" s="71"/>
      <c r="I11" s="71"/>
      <c r="J11" s="71"/>
      <c r="K11" s="71"/>
      <c r="L11" s="36"/>
      <c r="M11" s="71"/>
      <c r="N11" s="85"/>
      <c r="O11" s="171"/>
      <c r="P11" s="85"/>
      <c r="Q11" s="85"/>
      <c r="R11" s="85"/>
      <c r="S11" s="68" t="str">
        <f>IF(T11&lt;&gt;"","Erreur","")</f>
        <v/>
      </c>
      <c r="T11" s="62" t="str">
        <f>IF(AND(B11&lt;&gt;"",OR(C11="",D11="",E11="",F11="",G11="",H11="",I11="",J11="",K11="",M11="")),"Veuillez compléter les informations d'identification du produit.","")</f>
        <v/>
      </c>
    </row>
    <row r="12" spans="1:20" ht="21" customHeight="1">
      <c r="A12" s="6"/>
      <c r="B12" s="167" t="str">
        <f>IF(COUNTA(C12:R12)&gt;0,B11+1,"")</f>
        <v/>
      </c>
      <c r="C12" s="78"/>
      <c r="D12" s="71"/>
      <c r="E12" s="71"/>
      <c r="F12" s="71"/>
      <c r="G12" s="71"/>
      <c r="H12" s="71"/>
      <c r="I12" s="71"/>
      <c r="J12" s="71"/>
      <c r="K12" s="71"/>
      <c r="L12" s="36"/>
      <c r="M12" s="71"/>
      <c r="N12" s="85"/>
      <c r="O12" s="71"/>
      <c r="P12" s="85"/>
      <c r="Q12" s="85"/>
      <c r="R12" s="85"/>
      <c r="S12" s="68" t="str">
        <f t="shared" ref="S12:S75" si="0">IF(T12&lt;&gt;"","Erreur","")</f>
        <v/>
      </c>
      <c r="T12" s="62" t="str">
        <f>IF(AND(B12&lt;&gt;"",OR(C12="",D12="",E12="",F12="",G12="",H12="",I12="",J12="",K12="",M12="")),"Veuillez compléter les informations d'identification du produit.","")</f>
        <v/>
      </c>
    </row>
    <row r="13" spans="1:20" ht="21" customHeight="1">
      <c r="A13" s="6"/>
      <c r="B13" s="167" t="str">
        <f t="shared" ref="B13:B76" si="1">IF(COUNTA(C13:R13)&gt;0,B12+1,"")</f>
        <v/>
      </c>
      <c r="C13" s="78"/>
      <c r="D13" s="71"/>
      <c r="E13" s="71"/>
      <c r="F13" s="71"/>
      <c r="G13" s="71"/>
      <c r="H13" s="71"/>
      <c r="I13" s="71"/>
      <c r="J13" s="71"/>
      <c r="K13" s="71"/>
      <c r="L13" s="36"/>
      <c r="M13" s="71"/>
      <c r="N13" s="85"/>
      <c r="O13" s="71"/>
      <c r="P13" s="85"/>
      <c r="Q13" s="85"/>
      <c r="R13" s="85"/>
      <c r="S13" s="68" t="str">
        <f t="shared" si="0"/>
        <v/>
      </c>
      <c r="T13" s="62" t="str">
        <f t="shared" ref="T13:T76" si="2">IF(AND(B13&lt;&gt;"",OR(C13="",D13="",E13="",F13="",G13="",H13="",I13="",J13="",K13="",M13="")),"Veuillez compléter les informations d'identification du produit.","")</f>
        <v/>
      </c>
    </row>
    <row r="14" spans="1:20" ht="21" customHeight="1">
      <c r="A14" s="6"/>
      <c r="B14" s="167" t="str">
        <f t="shared" si="1"/>
        <v/>
      </c>
      <c r="C14" s="78"/>
      <c r="D14" s="71"/>
      <c r="E14" s="71"/>
      <c r="F14" s="71"/>
      <c r="G14" s="71"/>
      <c r="H14" s="71"/>
      <c r="I14" s="71"/>
      <c r="J14" s="71"/>
      <c r="K14" s="71"/>
      <c r="L14" s="36"/>
      <c r="M14" s="71"/>
      <c r="N14" s="85"/>
      <c r="O14" s="71"/>
      <c r="P14" s="85"/>
      <c r="Q14" s="85"/>
      <c r="R14" s="85"/>
      <c r="S14" s="68" t="str">
        <f t="shared" si="0"/>
        <v/>
      </c>
      <c r="T14" s="62" t="str">
        <f t="shared" si="2"/>
        <v/>
      </c>
    </row>
    <row r="15" spans="1:20" ht="21" customHeight="1">
      <c r="A15" s="6"/>
      <c r="B15" s="167" t="str">
        <f t="shared" si="1"/>
        <v/>
      </c>
      <c r="C15" s="78"/>
      <c r="D15" s="71"/>
      <c r="E15" s="71"/>
      <c r="F15" s="71"/>
      <c r="G15" s="71"/>
      <c r="H15" s="71"/>
      <c r="I15" s="71"/>
      <c r="J15" s="71"/>
      <c r="K15" s="71"/>
      <c r="L15" s="36"/>
      <c r="M15" s="71"/>
      <c r="N15" s="85"/>
      <c r="O15" s="71"/>
      <c r="P15" s="85"/>
      <c r="Q15" s="85"/>
      <c r="R15" s="85"/>
      <c r="S15" s="68" t="str">
        <f t="shared" si="0"/>
        <v/>
      </c>
      <c r="T15" s="62" t="str">
        <f t="shared" si="2"/>
        <v/>
      </c>
    </row>
    <row r="16" spans="1:20" ht="21" customHeight="1">
      <c r="A16" s="6"/>
      <c r="B16" s="167" t="str">
        <f t="shared" si="1"/>
        <v/>
      </c>
      <c r="C16" s="78"/>
      <c r="D16" s="71"/>
      <c r="E16" s="71"/>
      <c r="F16" s="71"/>
      <c r="G16" s="71"/>
      <c r="H16" s="71"/>
      <c r="I16" s="71"/>
      <c r="J16" s="71"/>
      <c r="K16" s="71"/>
      <c r="L16" s="36"/>
      <c r="M16" s="71"/>
      <c r="N16" s="85"/>
      <c r="O16" s="71"/>
      <c r="P16" s="85"/>
      <c r="Q16" s="85"/>
      <c r="R16" s="85"/>
      <c r="S16" s="68" t="str">
        <f t="shared" si="0"/>
        <v/>
      </c>
      <c r="T16" s="62" t="str">
        <f t="shared" si="2"/>
        <v/>
      </c>
    </row>
    <row r="17" spans="1:20" ht="21" customHeight="1">
      <c r="A17" s="6"/>
      <c r="B17" s="167" t="str">
        <f t="shared" si="1"/>
        <v/>
      </c>
      <c r="C17" s="78"/>
      <c r="D17" s="71"/>
      <c r="E17" s="71"/>
      <c r="F17" s="71"/>
      <c r="G17" s="71"/>
      <c r="H17" s="71"/>
      <c r="I17" s="71"/>
      <c r="J17" s="71"/>
      <c r="K17" s="71"/>
      <c r="L17" s="36"/>
      <c r="M17" s="71"/>
      <c r="N17" s="85"/>
      <c r="O17" s="71"/>
      <c r="P17" s="85"/>
      <c r="Q17" s="85"/>
      <c r="R17" s="85"/>
      <c r="S17" s="68" t="str">
        <f t="shared" si="0"/>
        <v/>
      </c>
      <c r="T17" s="62" t="str">
        <f t="shared" si="2"/>
        <v/>
      </c>
    </row>
    <row r="18" spans="1:20" ht="21" customHeight="1">
      <c r="A18" s="6"/>
      <c r="B18" s="167" t="str">
        <f t="shared" si="1"/>
        <v/>
      </c>
      <c r="C18" s="78"/>
      <c r="D18" s="71"/>
      <c r="E18" s="71"/>
      <c r="F18" s="71"/>
      <c r="G18" s="71"/>
      <c r="H18" s="71"/>
      <c r="I18" s="71"/>
      <c r="J18" s="71"/>
      <c r="K18" s="71"/>
      <c r="L18" s="36"/>
      <c r="M18" s="71"/>
      <c r="N18" s="85"/>
      <c r="O18" s="71"/>
      <c r="P18" s="85"/>
      <c r="Q18" s="85"/>
      <c r="R18" s="85"/>
      <c r="S18" s="68" t="str">
        <f t="shared" si="0"/>
        <v/>
      </c>
      <c r="T18" s="62" t="str">
        <f t="shared" si="2"/>
        <v/>
      </c>
    </row>
    <row r="19" spans="1:20" ht="21" customHeight="1">
      <c r="A19" s="6"/>
      <c r="B19" s="167" t="str">
        <f t="shared" si="1"/>
        <v/>
      </c>
      <c r="C19" s="78"/>
      <c r="D19" s="71"/>
      <c r="E19" s="71"/>
      <c r="F19" s="71"/>
      <c r="G19" s="71"/>
      <c r="H19" s="71"/>
      <c r="I19" s="71"/>
      <c r="J19" s="71"/>
      <c r="K19" s="71"/>
      <c r="L19" s="36"/>
      <c r="M19" s="71"/>
      <c r="N19" s="85"/>
      <c r="O19" s="71"/>
      <c r="P19" s="85"/>
      <c r="Q19" s="85"/>
      <c r="R19" s="85"/>
      <c r="S19" s="68" t="str">
        <f t="shared" si="0"/>
        <v/>
      </c>
      <c r="T19" s="62" t="str">
        <f t="shared" si="2"/>
        <v/>
      </c>
    </row>
    <row r="20" spans="1:20" ht="21" customHeight="1">
      <c r="A20" s="6"/>
      <c r="B20" s="167" t="str">
        <f t="shared" si="1"/>
        <v/>
      </c>
      <c r="C20" s="78"/>
      <c r="D20" s="71"/>
      <c r="E20" s="71"/>
      <c r="F20" s="71"/>
      <c r="G20" s="71"/>
      <c r="H20" s="71"/>
      <c r="I20" s="71"/>
      <c r="J20" s="71"/>
      <c r="K20" s="71"/>
      <c r="L20" s="36"/>
      <c r="M20" s="71"/>
      <c r="N20" s="85"/>
      <c r="O20" s="71"/>
      <c r="P20" s="85"/>
      <c r="Q20" s="85"/>
      <c r="R20" s="85"/>
      <c r="S20" s="68" t="str">
        <f t="shared" si="0"/>
        <v/>
      </c>
      <c r="T20" s="62" t="str">
        <f t="shared" si="2"/>
        <v/>
      </c>
    </row>
    <row r="21" spans="1:20" ht="21" customHeight="1">
      <c r="A21" s="6"/>
      <c r="B21" s="167" t="str">
        <f t="shared" si="1"/>
        <v/>
      </c>
      <c r="C21" s="78"/>
      <c r="D21" s="71"/>
      <c r="E21" s="71"/>
      <c r="F21" s="71"/>
      <c r="G21" s="71"/>
      <c r="H21" s="71"/>
      <c r="I21" s="71"/>
      <c r="J21" s="71"/>
      <c r="K21" s="71"/>
      <c r="L21" s="36"/>
      <c r="M21" s="71"/>
      <c r="N21" s="85"/>
      <c r="O21" s="71"/>
      <c r="P21" s="85"/>
      <c r="Q21" s="85"/>
      <c r="R21" s="85"/>
      <c r="S21" s="68" t="str">
        <f t="shared" si="0"/>
        <v/>
      </c>
      <c r="T21" s="62" t="str">
        <f t="shared" si="2"/>
        <v/>
      </c>
    </row>
    <row r="22" spans="1:20" ht="21" customHeight="1">
      <c r="A22" s="6"/>
      <c r="B22" s="167" t="str">
        <f t="shared" si="1"/>
        <v/>
      </c>
      <c r="C22" s="78"/>
      <c r="D22" s="71"/>
      <c r="E22" s="71"/>
      <c r="F22" s="71"/>
      <c r="G22" s="71"/>
      <c r="H22" s="71"/>
      <c r="I22" s="71"/>
      <c r="J22" s="71"/>
      <c r="K22" s="71"/>
      <c r="L22" s="36"/>
      <c r="M22" s="71"/>
      <c r="N22" s="85"/>
      <c r="O22" s="71"/>
      <c r="P22" s="85"/>
      <c r="Q22" s="85"/>
      <c r="R22" s="85"/>
      <c r="S22" s="68" t="str">
        <f t="shared" si="0"/>
        <v/>
      </c>
      <c r="T22" s="62" t="str">
        <f t="shared" si="2"/>
        <v/>
      </c>
    </row>
    <row r="23" spans="1:20" ht="21" customHeight="1">
      <c r="A23" s="6"/>
      <c r="B23" s="167" t="str">
        <f t="shared" si="1"/>
        <v/>
      </c>
      <c r="C23" s="78"/>
      <c r="D23" s="71"/>
      <c r="E23" s="71"/>
      <c r="F23" s="71"/>
      <c r="G23" s="71"/>
      <c r="H23" s="71"/>
      <c r="I23" s="71"/>
      <c r="J23" s="71"/>
      <c r="K23" s="71"/>
      <c r="L23" s="36"/>
      <c r="M23" s="71"/>
      <c r="N23" s="85"/>
      <c r="O23" s="71"/>
      <c r="P23" s="85"/>
      <c r="Q23" s="85"/>
      <c r="R23" s="85"/>
      <c r="S23" s="68" t="str">
        <f t="shared" si="0"/>
        <v/>
      </c>
      <c r="T23" s="62" t="str">
        <f t="shared" si="2"/>
        <v/>
      </c>
    </row>
    <row r="24" spans="1:20" ht="21" customHeight="1">
      <c r="A24" s="6"/>
      <c r="B24" s="167" t="str">
        <f t="shared" si="1"/>
        <v/>
      </c>
      <c r="C24" s="78"/>
      <c r="D24" s="71"/>
      <c r="E24" s="71"/>
      <c r="F24" s="71"/>
      <c r="G24" s="71"/>
      <c r="H24" s="71"/>
      <c r="I24" s="71"/>
      <c r="J24" s="71"/>
      <c r="K24" s="71"/>
      <c r="L24" s="36"/>
      <c r="M24" s="71"/>
      <c r="N24" s="85"/>
      <c r="O24" s="71"/>
      <c r="P24" s="85"/>
      <c r="Q24" s="85"/>
      <c r="R24" s="85"/>
      <c r="S24" s="68" t="str">
        <f t="shared" si="0"/>
        <v/>
      </c>
      <c r="T24" s="62" t="str">
        <f t="shared" si="2"/>
        <v/>
      </c>
    </row>
    <row r="25" spans="1:20" ht="21" customHeight="1">
      <c r="A25" s="6"/>
      <c r="B25" s="167" t="str">
        <f t="shared" si="1"/>
        <v/>
      </c>
      <c r="C25" s="78"/>
      <c r="D25" s="71"/>
      <c r="E25" s="71"/>
      <c r="F25" s="71"/>
      <c r="G25" s="71"/>
      <c r="H25" s="71"/>
      <c r="I25" s="71"/>
      <c r="J25" s="71"/>
      <c r="K25" s="71"/>
      <c r="L25" s="36"/>
      <c r="M25" s="71"/>
      <c r="N25" s="85"/>
      <c r="O25" s="71"/>
      <c r="P25" s="85"/>
      <c r="Q25" s="85"/>
      <c r="R25" s="85"/>
      <c r="S25" s="68" t="str">
        <f t="shared" si="0"/>
        <v/>
      </c>
      <c r="T25" s="62" t="str">
        <f t="shared" si="2"/>
        <v/>
      </c>
    </row>
    <row r="26" spans="1:20" ht="21" customHeight="1">
      <c r="A26" s="6"/>
      <c r="B26" s="167" t="str">
        <f t="shared" si="1"/>
        <v/>
      </c>
      <c r="C26" s="78"/>
      <c r="D26" s="71"/>
      <c r="E26" s="71"/>
      <c r="F26" s="71"/>
      <c r="G26" s="71"/>
      <c r="H26" s="71"/>
      <c r="I26" s="71"/>
      <c r="J26" s="71"/>
      <c r="K26" s="71"/>
      <c r="L26" s="36"/>
      <c r="M26" s="71"/>
      <c r="N26" s="85"/>
      <c r="O26" s="71"/>
      <c r="P26" s="85"/>
      <c r="Q26" s="85"/>
      <c r="R26" s="85"/>
      <c r="S26" s="68" t="str">
        <f t="shared" si="0"/>
        <v/>
      </c>
      <c r="T26" s="62" t="str">
        <f t="shared" si="2"/>
        <v/>
      </c>
    </row>
    <row r="27" spans="1:20" ht="21" customHeight="1">
      <c r="A27" s="6"/>
      <c r="B27" s="167" t="str">
        <f t="shared" si="1"/>
        <v/>
      </c>
      <c r="C27" s="78"/>
      <c r="D27" s="71"/>
      <c r="E27" s="71"/>
      <c r="F27" s="71"/>
      <c r="G27" s="71"/>
      <c r="H27" s="71"/>
      <c r="I27" s="71"/>
      <c r="J27" s="71"/>
      <c r="K27" s="71"/>
      <c r="L27" s="36"/>
      <c r="M27" s="71"/>
      <c r="N27" s="85"/>
      <c r="O27" s="71"/>
      <c r="P27" s="85"/>
      <c r="Q27" s="85"/>
      <c r="R27" s="85"/>
      <c r="S27" s="68" t="str">
        <f t="shared" si="0"/>
        <v/>
      </c>
      <c r="T27" s="62" t="str">
        <f t="shared" si="2"/>
        <v/>
      </c>
    </row>
    <row r="28" spans="1:20" ht="21" customHeight="1">
      <c r="A28" s="6"/>
      <c r="B28" s="167" t="str">
        <f t="shared" si="1"/>
        <v/>
      </c>
      <c r="C28" s="78"/>
      <c r="D28" s="71"/>
      <c r="E28" s="71"/>
      <c r="F28" s="71"/>
      <c r="G28" s="71"/>
      <c r="H28" s="71"/>
      <c r="I28" s="71"/>
      <c r="J28" s="71"/>
      <c r="K28" s="71"/>
      <c r="L28" s="36"/>
      <c r="M28" s="71"/>
      <c r="N28" s="85"/>
      <c r="O28" s="71"/>
      <c r="P28" s="85"/>
      <c r="Q28" s="85"/>
      <c r="R28" s="85"/>
      <c r="S28" s="68" t="str">
        <f t="shared" si="0"/>
        <v/>
      </c>
      <c r="T28" s="62" t="str">
        <f t="shared" si="2"/>
        <v/>
      </c>
    </row>
    <row r="29" spans="1:20" ht="21" customHeight="1">
      <c r="A29" s="6"/>
      <c r="B29" s="167" t="str">
        <f t="shared" si="1"/>
        <v/>
      </c>
      <c r="C29" s="78"/>
      <c r="D29" s="71"/>
      <c r="E29" s="71"/>
      <c r="F29" s="71"/>
      <c r="G29" s="71"/>
      <c r="H29" s="71"/>
      <c r="I29" s="71"/>
      <c r="J29" s="71"/>
      <c r="K29" s="71"/>
      <c r="L29" s="36"/>
      <c r="M29" s="71"/>
      <c r="N29" s="85"/>
      <c r="O29" s="71"/>
      <c r="P29" s="85"/>
      <c r="Q29" s="85"/>
      <c r="R29" s="85"/>
      <c r="S29" s="68" t="str">
        <f t="shared" si="0"/>
        <v/>
      </c>
      <c r="T29" s="62" t="str">
        <f t="shared" si="2"/>
        <v/>
      </c>
    </row>
    <row r="30" spans="1:20" ht="21" customHeight="1">
      <c r="A30" s="6"/>
      <c r="B30" s="167" t="str">
        <f t="shared" si="1"/>
        <v/>
      </c>
      <c r="C30" s="78"/>
      <c r="D30" s="71"/>
      <c r="E30" s="71"/>
      <c r="F30" s="71"/>
      <c r="G30" s="71"/>
      <c r="H30" s="71"/>
      <c r="I30" s="71"/>
      <c r="J30" s="71"/>
      <c r="K30" s="71"/>
      <c r="L30" s="36"/>
      <c r="M30" s="71"/>
      <c r="N30" s="85"/>
      <c r="O30" s="71"/>
      <c r="P30" s="85"/>
      <c r="Q30" s="85"/>
      <c r="R30" s="85"/>
      <c r="S30" s="68" t="str">
        <f t="shared" si="0"/>
        <v/>
      </c>
      <c r="T30" s="62" t="str">
        <f t="shared" si="2"/>
        <v/>
      </c>
    </row>
    <row r="31" spans="1:20" ht="21" customHeight="1">
      <c r="A31" s="6"/>
      <c r="B31" s="167" t="str">
        <f t="shared" si="1"/>
        <v/>
      </c>
      <c r="C31" s="78"/>
      <c r="D31" s="71"/>
      <c r="E31" s="71"/>
      <c r="F31" s="71"/>
      <c r="G31" s="71"/>
      <c r="H31" s="71"/>
      <c r="I31" s="71"/>
      <c r="J31" s="71"/>
      <c r="K31" s="71"/>
      <c r="L31" s="36"/>
      <c r="M31" s="71"/>
      <c r="N31" s="85"/>
      <c r="O31" s="71"/>
      <c r="P31" s="85"/>
      <c r="Q31" s="85"/>
      <c r="R31" s="85"/>
      <c r="S31" s="68" t="str">
        <f t="shared" si="0"/>
        <v/>
      </c>
      <c r="T31" s="62" t="str">
        <f t="shared" si="2"/>
        <v/>
      </c>
    </row>
    <row r="32" spans="1:20" ht="21" customHeight="1">
      <c r="A32" s="6"/>
      <c r="B32" s="167" t="str">
        <f t="shared" si="1"/>
        <v/>
      </c>
      <c r="C32" s="78"/>
      <c r="D32" s="71"/>
      <c r="E32" s="71"/>
      <c r="F32" s="71"/>
      <c r="G32" s="71"/>
      <c r="H32" s="71"/>
      <c r="I32" s="71"/>
      <c r="J32" s="71"/>
      <c r="K32" s="71"/>
      <c r="L32" s="36"/>
      <c r="M32" s="71"/>
      <c r="N32" s="85"/>
      <c r="O32" s="71"/>
      <c r="P32" s="85"/>
      <c r="Q32" s="85"/>
      <c r="R32" s="85"/>
      <c r="S32" s="68" t="str">
        <f t="shared" si="0"/>
        <v/>
      </c>
      <c r="T32" s="62" t="str">
        <f t="shared" si="2"/>
        <v/>
      </c>
    </row>
    <row r="33" spans="1:20" ht="21" customHeight="1">
      <c r="A33" s="6"/>
      <c r="B33" s="167" t="str">
        <f t="shared" si="1"/>
        <v/>
      </c>
      <c r="C33" s="78"/>
      <c r="D33" s="71"/>
      <c r="E33" s="71"/>
      <c r="F33" s="71"/>
      <c r="G33" s="71"/>
      <c r="H33" s="71"/>
      <c r="I33" s="71"/>
      <c r="J33" s="71"/>
      <c r="K33" s="71"/>
      <c r="L33" s="36"/>
      <c r="M33" s="71"/>
      <c r="N33" s="85"/>
      <c r="O33" s="71"/>
      <c r="P33" s="85"/>
      <c r="Q33" s="85"/>
      <c r="R33" s="85"/>
      <c r="S33" s="68" t="str">
        <f t="shared" si="0"/>
        <v/>
      </c>
      <c r="T33" s="62" t="str">
        <f t="shared" si="2"/>
        <v/>
      </c>
    </row>
    <row r="34" spans="1:20" ht="21" customHeight="1">
      <c r="A34" s="6"/>
      <c r="B34" s="167" t="str">
        <f t="shared" si="1"/>
        <v/>
      </c>
      <c r="C34" s="78"/>
      <c r="D34" s="71"/>
      <c r="E34" s="71"/>
      <c r="F34" s="71"/>
      <c r="G34" s="71"/>
      <c r="H34" s="71"/>
      <c r="I34" s="71"/>
      <c r="J34" s="71"/>
      <c r="K34" s="71"/>
      <c r="L34" s="36"/>
      <c r="M34" s="71"/>
      <c r="N34" s="85"/>
      <c r="O34" s="71"/>
      <c r="P34" s="85"/>
      <c r="Q34" s="85"/>
      <c r="R34" s="85"/>
      <c r="S34" s="68" t="str">
        <f t="shared" si="0"/>
        <v/>
      </c>
      <c r="T34" s="62" t="str">
        <f t="shared" si="2"/>
        <v/>
      </c>
    </row>
    <row r="35" spans="1:20" ht="21" customHeight="1">
      <c r="A35" s="6"/>
      <c r="B35" s="167" t="str">
        <f t="shared" si="1"/>
        <v/>
      </c>
      <c r="C35" s="78"/>
      <c r="D35" s="71"/>
      <c r="E35" s="71"/>
      <c r="F35" s="71"/>
      <c r="G35" s="71"/>
      <c r="H35" s="71"/>
      <c r="I35" s="71"/>
      <c r="J35" s="71"/>
      <c r="K35" s="71"/>
      <c r="L35" s="36"/>
      <c r="M35" s="71"/>
      <c r="N35" s="85"/>
      <c r="O35" s="71"/>
      <c r="P35" s="85"/>
      <c r="Q35" s="85"/>
      <c r="R35" s="85"/>
      <c r="S35" s="68" t="str">
        <f t="shared" si="0"/>
        <v/>
      </c>
      <c r="T35" s="62" t="str">
        <f t="shared" si="2"/>
        <v/>
      </c>
    </row>
    <row r="36" spans="1:20" ht="21" customHeight="1">
      <c r="A36" s="6"/>
      <c r="B36" s="167" t="str">
        <f t="shared" si="1"/>
        <v/>
      </c>
      <c r="C36" s="78"/>
      <c r="D36" s="71"/>
      <c r="E36" s="71"/>
      <c r="F36" s="71"/>
      <c r="G36" s="71"/>
      <c r="H36" s="71"/>
      <c r="I36" s="71"/>
      <c r="J36" s="71"/>
      <c r="K36" s="71"/>
      <c r="L36" s="36"/>
      <c r="M36" s="71"/>
      <c r="N36" s="85"/>
      <c r="O36" s="71"/>
      <c r="P36" s="85"/>
      <c r="Q36" s="85"/>
      <c r="R36" s="85"/>
      <c r="S36" s="68" t="str">
        <f t="shared" si="0"/>
        <v/>
      </c>
      <c r="T36" s="62" t="str">
        <f t="shared" si="2"/>
        <v/>
      </c>
    </row>
    <row r="37" spans="1:20" ht="21" customHeight="1">
      <c r="A37" s="6"/>
      <c r="B37" s="167" t="str">
        <f t="shared" si="1"/>
        <v/>
      </c>
      <c r="C37" s="78"/>
      <c r="D37" s="71"/>
      <c r="E37" s="71"/>
      <c r="F37" s="71"/>
      <c r="G37" s="71"/>
      <c r="H37" s="71"/>
      <c r="I37" s="71"/>
      <c r="J37" s="71"/>
      <c r="K37" s="71"/>
      <c r="L37" s="36"/>
      <c r="M37" s="71"/>
      <c r="N37" s="85"/>
      <c r="O37" s="71"/>
      <c r="P37" s="85"/>
      <c r="Q37" s="85"/>
      <c r="R37" s="85"/>
      <c r="S37" s="68" t="str">
        <f t="shared" si="0"/>
        <v/>
      </c>
      <c r="T37" s="62" t="str">
        <f t="shared" si="2"/>
        <v/>
      </c>
    </row>
    <row r="38" spans="1:20" ht="21" customHeight="1">
      <c r="A38" s="6"/>
      <c r="B38" s="167" t="str">
        <f t="shared" si="1"/>
        <v/>
      </c>
      <c r="C38" s="78"/>
      <c r="D38" s="71"/>
      <c r="E38" s="71"/>
      <c r="F38" s="71"/>
      <c r="G38" s="71"/>
      <c r="H38" s="71"/>
      <c r="I38" s="71"/>
      <c r="J38" s="71"/>
      <c r="K38" s="71"/>
      <c r="L38" s="36"/>
      <c r="M38" s="71"/>
      <c r="N38" s="85"/>
      <c r="O38" s="71"/>
      <c r="P38" s="85"/>
      <c r="Q38" s="85"/>
      <c r="R38" s="85"/>
      <c r="S38" s="68" t="str">
        <f t="shared" si="0"/>
        <v/>
      </c>
      <c r="T38" s="62" t="str">
        <f t="shared" si="2"/>
        <v/>
      </c>
    </row>
    <row r="39" spans="1:20" ht="21" customHeight="1">
      <c r="A39" s="6"/>
      <c r="B39" s="167" t="str">
        <f t="shared" si="1"/>
        <v/>
      </c>
      <c r="C39" s="78"/>
      <c r="D39" s="71"/>
      <c r="E39" s="71"/>
      <c r="F39" s="71"/>
      <c r="G39" s="71"/>
      <c r="H39" s="71"/>
      <c r="I39" s="71"/>
      <c r="J39" s="71"/>
      <c r="K39" s="71"/>
      <c r="L39" s="36"/>
      <c r="M39" s="71"/>
      <c r="N39" s="85"/>
      <c r="O39" s="71"/>
      <c r="P39" s="85"/>
      <c r="Q39" s="85"/>
      <c r="R39" s="85"/>
      <c r="S39" s="68" t="str">
        <f t="shared" si="0"/>
        <v/>
      </c>
      <c r="T39" s="62" t="str">
        <f t="shared" si="2"/>
        <v/>
      </c>
    </row>
    <row r="40" spans="1:20" ht="21" customHeight="1">
      <c r="A40" s="6"/>
      <c r="B40" s="167" t="str">
        <f t="shared" si="1"/>
        <v/>
      </c>
      <c r="C40" s="78"/>
      <c r="D40" s="71"/>
      <c r="E40" s="71"/>
      <c r="F40" s="71"/>
      <c r="G40" s="71"/>
      <c r="H40" s="71"/>
      <c r="I40" s="71"/>
      <c r="J40" s="71"/>
      <c r="K40" s="71"/>
      <c r="L40" s="36"/>
      <c r="M40" s="71"/>
      <c r="N40" s="85"/>
      <c r="O40" s="71"/>
      <c r="P40" s="85"/>
      <c r="Q40" s="85"/>
      <c r="R40" s="85"/>
      <c r="S40" s="68" t="str">
        <f t="shared" si="0"/>
        <v/>
      </c>
      <c r="T40" s="62" t="str">
        <f t="shared" si="2"/>
        <v/>
      </c>
    </row>
    <row r="41" spans="1:20" ht="21" customHeight="1">
      <c r="A41" s="6"/>
      <c r="B41" s="167" t="str">
        <f t="shared" si="1"/>
        <v/>
      </c>
      <c r="C41" s="78"/>
      <c r="D41" s="71"/>
      <c r="E41" s="71"/>
      <c r="F41" s="71"/>
      <c r="G41" s="71"/>
      <c r="H41" s="71"/>
      <c r="I41" s="71"/>
      <c r="J41" s="71"/>
      <c r="K41" s="71"/>
      <c r="L41" s="36"/>
      <c r="M41" s="71"/>
      <c r="N41" s="85"/>
      <c r="O41" s="71"/>
      <c r="P41" s="85"/>
      <c r="Q41" s="85"/>
      <c r="R41" s="85"/>
      <c r="S41" s="68" t="str">
        <f t="shared" si="0"/>
        <v/>
      </c>
      <c r="T41" s="62" t="str">
        <f t="shared" si="2"/>
        <v/>
      </c>
    </row>
    <row r="42" spans="1:20" ht="21" customHeight="1">
      <c r="A42" s="6"/>
      <c r="B42" s="167" t="str">
        <f t="shared" si="1"/>
        <v/>
      </c>
      <c r="C42" s="78"/>
      <c r="D42" s="71"/>
      <c r="E42" s="71"/>
      <c r="F42" s="71"/>
      <c r="G42" s="71"/>
      <c r="H42" s="71"/>
      <c r="I42" s="71"/>
      <c r="J42" s="71"/>
      <c r="K42" s="71"/>
      <c r="L42" s="36"/>
      <c r="M42" s="71"/>
      <c r="N42" s="85"/>
      <c r="O42" s="71"/>
      <c r="P42" s="85"/>
      <c r="Q42" s="85"/>
      <c r="R42" s="85"/>
      <c r="S42" s="68" t="str">
        <f t="shared" si="0"/>
        <v/>
      </c>
      <c r="T42" s="62" t="str">
        <f t="shared" si="2"/>
        <v/>
      </c>
    </row>
    <row r="43" spans="1:20" ht="21" customHeight="1">
      <c r="A43" s="6"/>
      <c r="B43" s="167" t="str">
        <f t="shared" si="1"/>
        <v/>
      </c>
      <c r="C43" s="78"/>
      <c r="D43" s="71"/>
      <c r="E43" s="71"/>
      <c r="F43" s="71"/>
      <c r="G43" s="71"/>
      <c r="H43" s="71"/>
      <c r="I43" s="71"/>
      <c r="J43" s="71"/>
      <c r="K43" s="71"/>
      <c r="L43" s="36"/>
      <c r="M43" s="71"/>
      <c r="N43" s="85"/>
      <c r="O43" s="71"/>
      <c r="P43" s="85"/>
      <c r="Q43" s="85"/>
      <c r="R43" s="85"/>
      <c r="S43" s="68" t="str">
        <f t="shared" si="0"/>
        <v/>
      </c>
      <c r="T43" s="62" t="str">
        <f t="shared" si="2"/>
        <v/>
      </c>
    </row>
    <row r="44" spans="1:20" ht="21" customHeight="1">
      <c r="A44" s="6"/>
      <c r="B44" s="167" t="str">
        <f t="shared" si="1"/>
        <v/>
      </c>
      <c r="C44" s="78"/>
      <c r="D44" s="71"/>
      <c r="E44" s="71"/>
      <c r="F44" s="71"/>
      <c r="G44" s="71"/>
      <c r="H44" s="71"/>
      <c r="I44" s="71"/>
      <c r="J44" s="71"/>
      <c r="K44" s="71"/>
      <c r="L44" s="36"/>
      <c r="M44" s="71"/>
      <c r="N44" s="85"/>
      <c r="O44" s="71"/>
      <c r="P44" s="85"/>
      <c r="Q44" s="85"/>
      <c r="R44" s="85"/>
      <c r="S44" s="68" t="str">
        <f t="shared" si="0"/>
        <v/>
      </c>
      <c r="T44" s="62" t="str">
        <f t="shared" si="2"/>
        <v/>
      </c>
    </row>
    <row r="45" spans="1:20" ht="21" customHeight="1">
      <c r="A45" s="6"/>
      <c r="B45" s="167" t="str">
        <f t="shared" si="1"/>
        <v/>
      </c>
      <c r="C45" s="78"/>
      <c r="D45" s="71"/>
      <c r="E45" s="71"/>
      <c r="F45" s="71"/>
      <c r="G45" s="71"/>
      <c r="H45" s="71"/>
      <c r="I45" s="71"/>
      <c r="J45" s="71"/>
      <c r="K45" s="71"/>
      <c r="L45" s="36"/>
      <c r="M45" s="71"/>
      <c r="N45" s="85"/>
      <c r="O45" s="71"/>
      <c r="P45" s="85"/>
      <c r="Q45" s="85"/>
      <c r="R45" s="85"/>
      <c r="S45" s="68" t="str">
        <f t="shared" si="0"/>
        <v/>
      </c>
      <c r="T45" s="62" t="str">
        <f t="shared" si="2"/>
        <v/>
      </c>
    </row>
    <row r="46" spans="1:20" ht="21" customHeight="1">
      <c r="A46" s="6"/>
      <c r="B46" s="167" t="str">
        <f t="shared" si="1"/>
        <v/>
      </c>
      <c r="C46" s="78"/>
      <c r="D46" s="71"/>
      <c r="E46" s="71"/>
      <c r="F46" s="71"/>
      <c r="G46" s="71"/>
      <c r="H46" s="71"/>
      <c r="I46" s="71"/>
      <c r="J46" s="71"/>
      <c r="K46" s="71"/>
      <c r="L46" s="36"/>
      <c r="M46" s="71"/>
      <c r="N46" s="85"/>
      <c r="O46" s="71"/>
      <c r="P46" s="85"/>
      <c r="Q46" s="85"/>
      <c r="R46" s="85"/>
      <c r="S46" s="68" t="str">
        <f t="shared" si="0"/>
        <v/>
      </c>
      <c r="T46" s="62" t="str">
        <f t="shared" si="2"/>
        <v/>
      </c>
    </row>
    <row r="47" spans="1:20" ht="21" customHeight="1">
      <c r="A47" s="6"/>
      <c r="B47" s="167" t="str">
        <f t="shared" si="1"/>
        <v/>
      </c>
      <c r="C47" s="78"/>
      <c r="D47" s="71"/>
      <c r="E47" s="71"/>
      <c r="F47" s="71"/>
      <c r="G47" s="71"/>
      <c r="H47" s="71"/>
      <c r="I47" s="71"/>
      <c r="J47" s="71"/>
      <c r="K47" s="71"/>
      <c r="L47" s="36"/>
      <c r="M47" s="71"/>
      <c r="N47" s="85"/>
      <c r="O47" s="71"/>
      <c r="P47" s="85"/>
      <c r="Q47" s="85"/>
      <c r="R47" s="85"/>
      <c r="S47" s="68" t="str">
        <f t="shared" si="0"/>
        <v/>
      </c>
      <c r="T47" s="62" t="str">
        <f t="shared" si="2"/>
        <v/>
      </c>
    </row>
    <row r="48" spans="1:20" ht="21" customHeight="1">
      <c r="A48" s="6"/>
      <c r="B48" s="167" t="str">
        <f t="shared" si="1"/>
        <v/>
      </c>
      <c r="C48" s="78"/>
      <c r="D48" s="71"/>
      <c r="E48" s="71"/>
      <c r="F48" s="71"/>
      <c r="G48" s="71"/>
      <c r="H48" s="71"/>
      <c r="I48" s="71"/>
      <c r="J48" s="71"/>
      <c r="K48" s="71"/>
      <c r="L48" s="36"/>
      <c r="M48" s="71"/>
      <c r="N48" s="85"/>
      <c r="O48" s="71"/>
      <c r="P48" s="85"/>
      <c r="Q48" s="85"/>
      <c r="R48" s="85"/>
      <c r="S48" s="68" t="str">
        <f t="shared" si="0"/>
        <v/>
      </c>
      <c r="T48" s="62" t="str">
        <f t="shared" si="2"/>
        <v/>
      </c>
    </row>
    <row r="49" spans="1:20" ht="21" customHeight="1">
      <c r="A49" s="6"/>
      <c r="B49" s="167" t="str">
        <f t="shared" si="1"/>
        <v/>
      </c>
      <c r="C49" s="78"/>
      <c r="D49" s="71"/>
      <c r="E49" s="71"/>
      <c r="F49" s="71"/>
      <c r="G49" s="71"/>
      <c r="H49" s="71"/>
      <c r="I49" s="71"/>
      <c r="J49" s="71"/>
      <c r="K49" s="71"/>
      <c r="L49" s="36"/>
      <c r="M49" s="71"/>
      <c r="N49" s="85"/>
      <c r="O49" s="71"/>
      <c r="P49" s="85"/>
      <c r="Q49" s="85"/>
      <c r="R49" s="85"/>
      <c r="S49" s="68" t="str">
        <f t="shared" si="0"/>
        <v/>
      </c>
      <c r="T49" s="62" t="str">
        <f t="shared" si="2"/>
        <v/>
      </c>
    </row>
    <row r="50" spans="1:20" ht="21" customHeight="1">
      <c r="A50" s="6"/>
      <c r="B50" s="167" t="str">
        <f t="shared" si="1"/>
        <v/>
      </c>
      <c r="C50" s="78"/>
      <c r="D50" s="71"/>
      <c r="E50" s="71"/>
      <c r="F50" s="71"/>
      <c r="G50" s="71"/>
      <c r="H50" s="71"/>
      <c r="I50" s="71"/>
      <c r="J50" s="71"/>
      <c r="K50" s="71"/>
      <c r="L50" s="36"/>
      <c r="M50" s="71"/>
      <c r="N50" s="85"/>
      <c r="O50" s="71"/>
      <c r="P50" s="85"/>
      <c r="Q50" s="85"/>
      <c r="R50" s="85"/>
      <c r="S50" s="68" t="str">
        <f t="shared" si="0"/>
        <v/>
      </c>
      <c r="T50" s="62" t="str">
        <f t="shared" si="2"/>
        <v/>
      </c>
    </row>
    <row r="51" spans="1:20" ht="21" customHeight="1">
      <c r="A51" s="6"/>
      <c r="B51" s="167" t="str">
        <f t="shared" si="1"/>
        <v/>
      </c>
      <c r="C51" s="78"/>
      <c r="D51" s="71"/>
      <c r="E51" s="71"/>
      <c r="F51" s="71"/>
      <c r="G51" s="71"/>
      <c r="H51" s="71"/>
      <c r="I51" s="71"/>
      <c r="J51" s="71"/>
      <c r="K51" s="71"/>
      <c r="L51" s="36"/>
      <c r="M51" s="71"/>
      <c r="N51" s="85"/>
      <c r="O51" s="71"/>
      <c r="P51" s="85"/>
      <c r="Q51" s="85"/>
      <c r="R51" s="85"/>
      <c r="S51" s="68" t="str">
        <f t="shared" si="0"/>
        <v/>
      </c>
      <c r="T51" s="62" t="str">
        <f t="shared" si="2"/>
        <v/>
      </c>
    </row>
    <row r="52" spans="1:20" ht="21" customHeight="1">
      <c r="A52" s="6"/>
      <c r="B52" s="167" t="str">
        <f t="shared" si="1"/>
        <v/>
      </c>
      <c r="C52" s="78"/>
      <c r="D52" s="71"/>
      <c r="E52" s="71"/>
      <c r="F52" s="71"/>
      <c r="G52" s="71"/>
      <c r="H52" s="71"/>
      <c r="I52" s="71"/>
      <c r="J52" s="71"/>
      <c r="K52" s="71"/>
      <c r="L52" s="36"/>
      <c r="M52" s="71"/>
      <c r="N52" s="85"/>
      <c r="O52" s="71"/>
      <c r="P52" s="85"/>
      <c r="Q52" s="85"/>
      <c r="R52" s="85"/>
      <c r="S52" s="68" t="str">
        <f t="shared" si="0"/>
        <v/>
      </c>
      <c r="T52" s="62" t="str">
        <f t="shared" si="2"/>
        <v/>
      </c>
    </row>
    <row r="53" spans="1:20" ht="21" customHeight="1">
      <c r="A53" s="6"/>
      <c r="B53" s="167" t="str">
        <f t="shared" si="1"/>
        <v/>
      </c>
      <c r="C53" s="78"/>
      <c r="D53" s="71"/>
      <c r="E53" s="71"/>
      <c r="F53" s="71"/>
      <c r="G53" s="71"/>
      <c r="H53" s="71"/>
      <c r="I53" s="71"/>
      <c r="J53" s="71"/>
      <c r="K53" s="71"/>
      <c r="L53" s="36"/>
      <c r="M53" s="71"/>
      <c r="N53" s="85"/>
      <c r="O53" s="71"/>
      <c r="P53" s="85"/>
      <c r="Q53" s="85"/>
      <c r="R53" s="85"/>
      <c r="S53" s="68" t="str">
        <f t="shared" si="0"/>
        <v/>
      </c>
      <c r="T53" s="62" t="str">
        <f t="shared" si="2"/>
        <v/>
      </c>
    </row>
    <row r="54" spans="1:20" ht="21" customHeight="1">
      <c r="A54" s="6"/>
      <c r="B54" s="167" t="str">
        <f t="shared" si="1"/>
        <v/>
      </c>
      <c r="C54" s="78"/>
      <c r="D54" s="71"/>
      <c r="E54" s="71"/>
      <c r="F54" s="71"/>
      <c r="G54" s="71"/>
      <c r="H54" s="71"/>
      <c r="I54" s="71"/>
      <c r="J54" s="71"/>
      <c r="K54" s="71"/>
      <c r="L54" s="36"/>
      <c r="M54" s="71"/>
      <c r="N54" s="85"/>
      <c r="O54" s="71"/>
      <c r="P54" s="85"/>
      <c r="Q54" s="85"/>
      <c r="R54" s="85"/>
      <c r="S54" s="68" t="str">
        <f t="shared" si="0"/>
        <v/>
      </c>
      <c r="T54" s="62" t="str">
        <f t="shared" si="2"/>
        <v/>
      </c>
    </row>
    <row r="55" spans="1:20" ht="21" customHeight="1">
      <c r="A55" s="6"/>
      <c r="B55" s="167" t="str">
        <f t="shared" si="1"/>
        <v/>
      </c>
      <c r="C55" s="78"/>
      <c r="D55" s="71"/>
      <c r="E55" s="71"/>
      <c r="F55" s="71"/>
      <c r="G55" s="71"/>
      <c r="H55" s="71"/>
      <c r="I55" s="71"/>
      <c r="J55" s="71"/>
      <c r="K55" s="71"/>
      <c r="L55" s="36"/>
      <c r="M55" s="71"/>
      <c r="N55" s="85"/>
      <c r="O55" s="71"/>
      <c r="P55" s="85"/>
      <c r="Q55" s="85"/>
      <c r="R55" s="85"/>
      <c r="S55" s="68" t="str">
        <f t="shared" si="0"/>
        <v/>
      </c>
      <c r="T55" s="62" t="str">
        <f t="shared" si="2"/>
        <v/>
      </c>
    </row>
    <row r="56" spans="1:20" ht="21" customHeight="1">
      <c r="A56" s="6"/>
      <c r="B56" s="167" t="str">
        <f t="shared" si="1"/>
        <v/>
      </c>
      <c r="C56" s="78"/>
      <c r="D56" s="71"/>
      <c r="E56" s="71"/>
      <c r="F56" s="71"/>
      <c r="G56" s="71"/>
      <c r="H56" s="71"/>
      <c r="I56" s="71"/>
      <c r="J56" s="71"/>
      <c r="K56" s="71"/>
      <c r="L56" s="36"/>
      <c r="M56" s="71"/>
      <c r="N56" s="85"/>
      <c r="O56" s="71"/>
      <c r="P56" s="85"/>
      <c r="Q56" s="85"/>
      <c r="R56" s="85"/>
      <c r="S56" s="68" t="str">
        <f t="shared" si="0"/>
        <v/>
      </c>
      <c r="T56" s="62" t="str">
        <f t="shared" si="2"/>
        <v/>
      </c>
    </row>
    <row r="57" spans="1:20" ht="21" customHeight="1">
      <c r="A57" s="6"/>
      <c r="B57" s="167" t="str">
        <f t="shared" si="1"/>
        <v/>
      </c>
      <c r="C57" s="78"/>
      <c r="D57" s="71"/>
      <c r="E57" s="71"/>
      <c r="F57" s="71"/>
      <c r="G57" s="71"/>
      <c r="H57" s="71"/>
      <c r="I57" s="71"/>
      <c r="J57" s="71"/>
      <c r="K57" s="71"/>
      <c r="L57" s="36"/>
      <c r="M57" s="71"/>
      <c r="N57" s="85"/>
      <c r="O57" s="71"/>
      <c r="P57" s="85"/>
      <c r="Q57" s="85"/>
      <c r="R57" s="85"/>
      <c r="S57" s="68" t="str">
        <f t="shared" si="0"/>
        <v/>
      </c>
      <c r="T57" s="62" t="str">
        <f t="shared" si="2"/>
        <v/>
      </c>
    </row>
    <row r="58" spans="1:20" ht="21" customHeight="1">
      <c r="A58" s="6"/>
      <c r="B58" s="167" t="str">
        <f t="shared" si="1"/>
        <v/>
      </c>
      <c r="C58" s="78"/>
      <c r="D58" s="71"/>
      <c r="E58" s="71"/>
      <c r="F58" s="71"/>
      <c r="G58" s="71"/>
      <c r="H58" s="71"/>
      <c r="I58" s="71"/>
      <c r="J58" s="71"/>
      <c r="K58" s="71"/>
      <c r="L58" s="36"/>
      <c r="M58" s="71"/>
      <c r="N58" s="85"/>
      <c r="O58" s="71"/>
      <c r="P58" s="85"/>
      <c r="Q58" s="85"/>
      <c r="R58" s="85"/>
      <c r="S58" s="68" t="str">
        <f t="shared" si="0"/>
        <v/>
      </c>
      <c r="T58" s="62" t="str">
        <f t="shared" si="2"/>
        <v/>
      </c>
    </row>
    <row r="59" spans="1:20" ht="21" customHeight="1">
      <c r="A59" s="6"/>
      <c r="B59" s="167" t="str">
        <f t="shared" si="1"/>
        <v/>
      </c>
      <c r="C59" s="78"/>
      <c r="D59" s="71"/>
      <c r="E59" s="71"/>
      <c r="F59" s="71"/>
      <c r="G59" s="71"/>
      <c r="H59" s="71"/>
      <c r="I59" s="71"/>
      <c r="J59" s="71"/>
      <c r="K59" s="71"/>
      <c r="L59" s="36"/>
      <c r="M59" s="71"/>
      <c r="N59" s="85"/>
      <c r="O59" s="71"/>
      <c r="P59" s="85"/>
      <c r="Q59" s="85"/>
      <c r="R59" s="85"/>
      <c r="S59" s="68" t="str">
        <f t="shared" si="0"/>
        <v/>
      </c>
      <c r="T59" s="62" t="str">
        <f t="shared" si="2"/>
        <v/>
      </c>
    </row>
    <row r="60" spans="1:20" ht="21" customHeight="1">
      <c r="A60" s="6"/>
      <c r="B60" s="167" t="str">
        <f t="shared" si="1"/>
        <v/>
      </c>
      <c r="C60" s="78"/>
      <c r="D60" s="71"/>
      <c r="E60" s="71"/>
      <c r="F60" s="71"/>
      <c r="G60" s="71"/>
      <c r="H60" s="71"/>
      <c r="I60" s="71"/>
      <c r="J60" s="71"/>
      <c r="K60" s="71"/>
      <c r="L60" s="36"/>
      <c r="M60" s="71"/>
      <c r="N60" s="85"/>
      <c r="O60" s="71"/>
      <c r="P60" s="85"/>
      <c r="Q60" s="85"/>
      <c r="R60" s="85"/>
      <c r="S60" s="68" t="str">
        <f t="shared" si="0"/>
        <v/>
      </c>
      <c r="T60" s="62" t="str">
        <f t="shared" si="2"/>
        <v/>
      </c>
    </row>
    <row r="61" spans="1:20" ht="21" customHeight="1">
      <c r="A61" s="6"/>
      <c r="B61" s="167" t="str">
        <f t="shared" si="1"/>
        <v/>
      </c>
      <c r="C61" s="78"/>
      <c r="D61" s="71"/>
      <c r="E61" s="71"/>
      <c r="F61" s="71"/>
      <c r="G61" s="71"/>
      <c r="H61" s="71"/>
      <c r="I61" s="71"/>
      <c r="J61" s="71"/>
      <c r="K61" s="71"/>
      <c r="L61" s="36"/>
      <c r="M61" s="71"/>
      <c r="N61" s="85"/>
      <c r="O61" s="71"/>
      <c r="P61" s="85"/>
      <c r="Q61" s="85"/>
      <c r="R61" s="85"/>
      <c r="S61" s="68" t="str">
        <f t="shared" si="0"/>
        <v/>
      </c>
      <c r="T61" s="62" t="str">
        <f t="shared" si="2"/>
        <v/>
      </c>
    </row>
    <row r="62" spans="1:20" ht="21" customHeight="1">
      <c r="A62" s="6"/>
      <c r="B62" s="167" t="str">
        <f t="shared" si="1"/>
        <v/>
      </c>
      <c r="C62" s="78"/>
      <c r="D62" s="71"/>
      <c r="E62" s="71"/>
      <c r="F62" s="71"/>
      <c r="G62" s="71"/>
      <c r="H62" s="71"/>
      <c r="I62" s="71"/>
      <c r="J62" s="71"/>
      <c r="K62" s="71"/>
      <c r="L62" s="36"/>
      <c r="M62" s="71"/>
      <c r="N62" s="85"/>
      <c r="O62" s="71"/>
      <c r="P62" s="85"/>
      <c r="Q62" s="85"/>
      <c r="R62" s="85"/>
      <c r="S62" s="68" t="str">
        <f t="shared" si="0"/>
        <v/>
      </c>
      <c r="T62" s="62" t="str">
        <f t="shared" si="2"/>
        <v/>
      </c>
    </row>
    <row r="63" spans="1:20" ht="21" customHeight="1">
      <c r="A63" s="6"/>
      <c r="B63" s="167" t="str">
        <f t="shared" si="1"/>
        <v/>
      </c>
      <c r="C63" s="78"/>
      <c r="D63" s="71"/>
      <c r="E63" s="71"/>
      <c r="F63" s="71"/>
      <c r="G63" s="71"/>
      <c r="H63" s="71"/>
      <c r="I63" s="71"/>
      <c r="J63" s="71"/>
      <c r="K63" s="71"/>
      <c r="L63" s="36"/>
      <c r="M63" s="71"/>
      <c r="N63" s="85"/>
      <c r="O63" s="71"/>
      <c r="P63" s="85"/>
      <c r="Q63" s="85"/>
      <c r="R63" s="85"/>
      <c r="S63" s="68" t="str">
        <f t="shared" si="0"/>
        <v/>
      </c>
      <c r="T63" s="62" t="str">
        <f t="shared" si="2"/>
        <v/>
      </c>
    </row>
    <row r="64" spans="1:20" ht="21" customHeight="1">
      <c r="A64" s="6"/>
      <c r="B64" s="167" t="str">
        <f t="shared" si="1"/>
        <v/>
      </c>
      <c r="C64" s="78"/>
      <c r="D64" s="71"/>
      <c r="E64" s="71"/>
      <c r="F64" s="71"/>
      <c r="G64" s="71"/>
      <c r="H64" s="71"/>
      <c r="I64" s="71"/>
      <c r="J64" s="71"/>
      <c r="K64" s="71"/>
      <c r="L64" s="36"/>
      <c r="M64" s="71"/>
      <c r="N64" s="85"/>
      <c r="O64" s="71"/>
      <c r="P64" s="85"/>
      <c r="Q64" s="85"/>
      <c r="R64" s="85"/>
      <c r="S64" s="68" t="str">
        <f t="shared" si="0"/>
        <v/>
      </c>
      <c r="T64" s="62" t="str">
        <f t="shared" si="2"/>
        <v/>
      </c>
    </row>
    <row r="65" spans="1:20" ht="21" customHeight="1">
      <c r="A65" s="6"/>
      <c r="B65" s="167" t="str">
        <f t="shared" si="1"/>
        <v/>
      </c>
      <c r="C65" s="78"/>
      <c r="D65" s="71"/>
      <c r="E65" s="71"/>
      <c r="F65" s="71"/>
      <c r="G65" s="71"/>
      <c r="H65" s="71"/>
      <c r="I65" s="71"/>
      <c r="J65" s="71"/>
      <c r="K65" s="71"/>
      <c r="L65" s="36"/>
      <c r="M65" s="71"/>
      <c r="N65" s="85"/>
      <c r="O65" s="71"/>
      <c r="P65" s="85"/>
      <c r="Q65" s="85"/>
      <c r="R65" s="85"/>
      <c r="S65" s="68" t="str">
        <f t="shared" si="0"/>
        <v/>
      </c>
      <c r="T65" s="62" t="str">
        <f t="shared" si="2"/>
        <v/>
      </c>
    </row>
    <row r="66" spans="1:20" ht="21" customHeight="1">
      <c r="A66" s="6"/>
      <c r="B66" s="167" t="str">
        <f t="shared" si="1"/>
        <v/>
      </c>
      <c r="C66" s="78"/>
      <c r="D66" s="71"/>
      <c r="E66" s="71"/>
      <c r="F66" s="71"/>
      <c r="G66" s="71"/>
      <c r="H66" s="71"/>
      <c r="I66" s="71"/>
      <c r="J66" s="71"/>
      <c r="K66" s="71"/>
      <c r="L66" s="36"/>
      <c r="M66" s="71"/>
      <c r="N66" s="85"/>
      <c r="O66" s="71"/>
      <c r="P66" s="85"/>
      <c r="Q66" s="85"/>
      <c r="R66" s="85"/>
      <c r="S66" s="68" t="str">
        <f t="shared" si="0"/>
        <v/>
      </c>
      <c r="T66" s="62" t="str">
        <f t="shared" si="2"/>
        <v/>
      </c>
    </row>
    <row r="67" spans="1:20" ht="21" customHeight="1">
      <c r="A67" s="6"/>
      <c r="B67" s="167" t="str">
        <f t="shared" si="1"/>
        <v/>
      </c>
      <c r="C67" s="78"/>
      <c r="D67" s="71"/>
      <c r="E67" s="71"/>
      <c r="F67" s="71"/>
      <c r="G67" s="71"/>
      <c r="H67" s="71"/>
      <c r="I67" s="71"/>
      <c r="J67" s="71"/>
      <c r="K67" s="71"/>
      <c r="L67" s="36"/>
      <c r="M67" s="71"/>
      <c r="N67" s="85"/>
      <c r="O67" s="71"/>
      <c r="P67" s="85"/>
      <c r="Q67" s="85"/>
      <c r="R67" s="85"/>
      <c r="S67" s="68" t="str">
        <f t="shared" si="0"/>
        <v/>
      </c>
      <c r="T67" s="62" t="str">
        <f t="shared" si="2"/>
        <v/>
      </c>
    </row>
    <row r="68" spans="1:20" ht="21" customHeight="1">
      <c r="A68" s="6"/>
      <c r="B68" s="167" t="str">
        <f t="shared" si="1"/>
        <v/>
      </c>
      <c r="C68" s="78"/>
      <c r="D68" s="71"/>
      <c r="E68" s="71"/>
      <c r="F68" s="71"/>
      <c r="G68" s="71"/>
      <c r="H68" s="71"/>
      <c r="I68" s="71"/>
      <c r="J68" s="71"/>
      <c r="K68" s="71"/>
      <c r="L68" s="36"/>
      <c r="M68" s="71"/>
      <c r="N68" s="85"/>
      <c r="O68" s="71"/>
      <c r="P68" s="85"/>
      <c r="Q68" s="85"/>
      <c r="R68" s="85"/>
      <c r="S68" s="68" t="str">
        <f t="shared" si="0"/>
        <v/>
      </c>
      <c r="T68" s="62" t="str">
        <f t="shared" si="2"/>
        <v/>
      </c>
    </row>
    <row r="69" spans="1:20" ht="21" customHeight="1">
      <c r="A69" s="6"/>
      <c r="B69" s="167" t="str">
        <f t="shared" si="1"/>
        <v/>
      </c>
      <c r="C69" s="78"/>
      <c r="D69" s="71"/>
      <c r="E69" s="71"/>
      <c r="F69" s="71"/>
      <c r="G69" s="71"/>
      <c r="H69" s="71"/>
      <c r="I69" s="71"/>
      <c r="J69" s="71"/>
      <c r="K69" s="71"/>
      <c r="L69" s="36"/>
      <c r="M69" s="71"/>
      <c r="N69" s="85"/>
      <c r="O69" s="71"/>
      <c r="P69" s="85"/>
      <c r="Q69" s="85"/>
      <c r="R69" s="85"/>
      <c r="S69" s="68" t="str">
        <f t="shared" si="0"/>
        <v/>
      </c>
      <c r="T69" s="62" t="str">
        <f t="shared" si="2"/>
        <v/>
      </c>
    </row>
    <row r="70" spans="1:20" ht="21" customHeight="1">
      <c r="A70" s="6"/>
      <c r="B70" s="167" t="str">
        <f t="shared" si="1"/>
        <v/>
      </c>
      <c r="C70" s="78"/>
      <c r="D70" s="71"/>
      <c r="E70" s="71"/>
      <c r="F70" s="71"/>
      <c r="G70" s="71"/>
      <c r="H70" s="71"/>
      <c r="I70" s="71"/>
      <c r="J70" s="71"/>
      <c r="K70" s="71"/>
      <c r="L70" s="36"/>
      <c r="M70" s="71"/>
      <c r="N70" s="85"/>
      <c r="O70" s="71"/>
      <c r="P70" s="85"/>
      <c r="Q70" s="85"/>
      <c r="R70" s="85"/>
      <c r="S70" s="68" t="str">
        <f t="shared" si="0"/>
        <v/>
      </c>
      <c r="T70" s="62" t="str">
        <f t="shared" si="2"/>
        <v/>
      </c>
    </row>
    <row r="71" spans="1:20" ht="21" customHeight="1">
      <c r="A71" s="6"/>
      <c r="B71" s="167" t="str">
        <f t="shared" si="1"/>
        <v/>
      </c>
      <c r="C71" s="78"/>
      <c r="D71" s="71"/>
      <c r="E71" s="71"/>
      <c r="F71" s="71"/>
      <c r="G71" s="71"/>
      <c r="H71" s="71"/>
      <c r="I71" s="71"/>
      <c r="J71" s="71"/>
      <c r="K71" s="71"/>
      <c r="L71" s="36"/>
      <c r="M71" s="71"/>
      <c r="N71" s="85"/>
      <c r="O71" s="71"/>
      <c r="P71" s="85"/>
      <c r="Q71" s="85"/>
      <c r="R71" s="85"/>
      <c r="S71" s="68" t="str">
        <f t="shared" si="0"/>
        <v/>
      </c>
      <c r="T71" s="62" t="str">
        <f t="shared" si="2"/>
        <v/>
      </c>
    </row>
    <row r="72" spans="1:20" ht="21" customHeight="1">
      <c r="A72" s="6"/>
      <c r="B72" s="167" t="str">
        <f t="shared" si="1"/>
        <v/>
      </c>
      <c r="C72" s="78"/>
      <c r="D72" s="71"/>
      <c r="E72" s="71"/>
      <c r="F72" s="71"/>
      <c r="G72" s="71"/>
      <c r="H72" s="71"/>
      <c r="I72" s="71"/>
      <c r="J72" s="71"/>
      <c r="K72" s="71"/>
      <c r="L72" s="36"/>
      <c r="M72" s="71"/>
      <c r="N72" s="85"/>
      <c r="O72" s="71"/>
      <c r="P72" s="85"/>
      <c r="Q72" s="85"/>
      <c r="R72" s="85"/>
      <c r="S72" s="68" t="str">
        <f t="shared" si="0"/>
        <v/>
      </c>
      <c r="T72" s="62" t="str">
        <f t="shared" si="2"/>
        <v/>
      </c>
    </row>
    <row r="73" spans="1:20" ht="21" customHeight="1">
      <c r="A73" s="6"/>
      <c r="B73" s="167" t="str">
        <f t="shared" si="1"/>
        <v/>
      </c>
      <c r="C73" s="78"/>
      <c r="D73" s="71"/>
      <c r="E73" s="71"/>
      <c r="F73" s="71"/>
      <c r="G73" s="71"/>
      <c r="H73" s="71"/>
      <c r="I73" s="71"/>
      <c r="J73" s="71"/>
      <c r="K73" s="71"/>
      <c r="L73" s="36"/>
      <c r="M73" s="71"/>
      <c r="N73" s="85"/>
      <c r="O73" s="71"/>
      <c r="P73" s="85"/>
      <c r="Q73" s="85"/>
      <c r="R73" s="85"/>
      <c r="S73" s="68" t="str">
        <f t="shared" si="0"/>
        <v/>
      </c>
      <c r="T73" s="62" t="str">
        <f t="shared" si="2"/>
        <v/>
      </c>
    </row>
    <row r="74" spans="1:20" ht="21" customHeight="1">
      <c r="A74" s="6"/>
      <c r="B74" s="167" t="str">
        <f t="shared" si="1"/>
        <v/>
      </c>
      <c r="C74" s="78"/>
      <c r="D74" s="71"/>
      <c r="E74" s="71"/>
      <c r="F74" s="71"/>
      <c r="G74" s="71"/>
      <c r="H74" s="71"/>
      <c r="I74" s="71"/>
      <c r="J74" s="71"/>
      <c r="K74" s="71"/>
      <c r="L74" s="36"/>
      <c r="M74" s="71"/>
      <c r="N74" s="85"/>
      <c r="O74" s="71"/>
      <c r="P74" s="85"/>
      <c r="Q74" s="85"/>
      <c r="R74" s="85"/>
      <c r="S74" s="68" t="str">
        <f t="shared" si="0"/>
        <v/>
      </c>
      <c r="T74" s="62" t="str">
        <f t="shared" si="2"/>
        <v/>
      </c>
    </row>
    <row r="75" spans="1:20" ht="21" customHeight="1">
      <c r="A75" s="6"/>
      <c r="B75" s="167" t="str">
        <f t="shared" si="1"/>
        <v/>
      </c>
      <c r="C75" s="78"/>
      <c r="D75" s="71"/>
      <c r="E75" s="71"/>
      <c r="F75" s="71"/>
      <c r="G75" s="71"/>
      <c r="H75" s="71"/>
      <c r="I75" s="71"/>
      <c r="J75" s="71"/>
      <c r="K75" s="71"/>
      <c r="L75" s="36"/>
      <c r="M75" s="71"/>
      <c r="N75" s="85"/>
      <c r="O75" s="71"/>
      <c r="P75" s="85"/>
      <c r="Q75" s="85"/>
      <c r="R75" s="85"/>
      <c r="S75" s="68" t="str">
        <f t="shared" si="0"/>
        <v/>
      </c>
      <c r="T75" s="62" t="str">
        <f t="shared" si="2"/>
        <v/>
      </c>
    </row>
    <row r="76" spans="1:20" ht="21" customHeight="1">
      <c r="A76" s="6"/>
      <c r="B76" s="167" t="str">
        <f t="shared" si="1"/>
        <v/>
      </c>
      <c r="C76" s="78"/>
      <c r="D76" s="71"/>
      <c r="E76" s="71"/>
      <c r="F76" s="71"/>
      <c r="G76" s="71"/>
      <c r="H76" s="71"/>
      <c r="I76" s="71"/>
      <c r="J76" s="71"/>
      <c r="K76" s="71"/>
      <c r="L76" s="36"/>
      <c r="M76" s="71"/>
      <c r="N76" s="85"/>
      <c r="O76" s="71"/>
      <c r="P76" s="85"/>
      <c r="Q76" s="85"/>
      <c r="R76" s="85"/>
      <c r="S76" s="68" t="str">
        <f t="shared" ref="S76:S139" si="3">IF(T76&lt;&gt;"","Erreur","")</f>
        <v/>
      </c>
      <c r="T76" s="62" t="str">
        <f t="shared" si="2"/>
        <v/>
      </c>
    </row>
    <row r="77" spans="1:20" ht="21" customHeight="1">
      <c r="A77" s="6"/>
      <c r="B77" s="167" t="str">
        <f t="shared" ref="B77:B140" si="4">IF(COUNTA(C77:R77)&gt;0,B76+1,"")</f>
        <v/>
      </c>
      <c r="C77" s="78"/>
      <c r="D77" s="71"/>
      <c r="E77" s="71"/>
      <c r="F77" s="71"/>
      <c r="G77" s="71"/>
      <c r="H77" s="71"/>
      <c r="I77" s="71"/>
      <c r="J77" s="71"/>
      <c r="K77" s="71"/>
      <c r="L77" s="36"/>
      <c r="M77" s="71"/>
      <c r="N77" s="85"/>
      <c r="O77" s="71"/>
      <c r="P77" s="85"/>
      <c r="Q77" s="85"/>
      <c r="R77" s="85"/>
      <c r="S77" s="68" t="str">
        <f t="shared" si="3"/>
        <v/>
      </c>
      <c r="T77" s="62" t="str">
        <f t="shared" ref="T77:T140" si="5">IF(AND(B77&lt;&gt;"",OR(C77="",D77="",E77="",F77="",G77="",H77="",I77="",J77="",K77="",M77="")),"Veuillez compléter les informations d'identification du produit.","")</f>
        <v/>
      </c>
    </row>
    <row r="78" spans="1:20" ht="21" customHeight="1">
      <c r="A78" s="6"/>
      <c r="B78" s="167" t="str">
        <f t="shared" si="4"/>
        <v/>
      </c>
      <c r="C78" s="78"/>
      <c r="D78" s="71"/>
      <c r="E78" s="71"/>
      <c r="F78" s="71"/>
      <c r="G78" s="71"/>
      <c r="H78" s="71"/>
      <c r="I78" s="71"/>
      <c r="J78" s="71"/>
      <c r="K78" s="71"/>
      <c r="L78" s="36"/>
      <c r="M78" s="71"/>
      <c r="N78" s="85"/>
      <c r="O78" s="71"/>
      <c r="P78" s="85"/>
      <c r="Q78" s="85"/>
      <c r="R78" s="85"/>
      <c r="S78" s="68" t="str">
        <f t="shared" si="3"/>
        <v/>
      </c>
      <c r="T78" s="62" t="str">
        <f t="shared" si="5"/>
        <v/>
      </c>
    </row>
    <row r="79" spans="1:20" ht="21" customHeight="1">
      <c r="A79" s="6"/>
      <c r="B79" s="167" t="str">
        <f t="shared" si="4"/>
        <v/>
      </c>
      <c r="C79" s="78"/>
      <c r="D79" s="71"/>
      <c r="E79" s="71"/>
      <c r="F79" s="71"/>
      <c r="G79" s="71"/>
      <c r="H79" s="71"/>
      <c r="I79" s="71"/>
      <c r="J79" s="71"/>
      <c r="K79" s="71"/>
      <c r="L79" s="36"/>
      <c r="M79" s="71"/>
      <c r="N79" s="85"/>
      <c r="O79" s="71"/>
      <c r="P79" s="85"/>
      <c r="Q79" s="85"/>
      <c r="R79" s="85"/>
      <c r="S79" s="68" t="str">
        <f t="shared" si="3"/>
        <v/>
      </c>
      <c r="T79" s="62" t="str">
        <f t="shared" si="5"/>
        <v/>
      </c>
    </row>
    <row r="80" spans="1:20" ht="21" customHeight="1">
      <c r="A80" s="6"/>
      <c r="B80" s="167" t="str">
        <f t="shared" si="4"/>
        <v/>
      </c>
      <c r="C80" s="78"/>
      <c r="D80" s="71"/>
      <c r="E80" s="71"/>
      <c r="F80" s="71"/>
      <c r="G80" s="71"/>
      <c r="H80" s="71"/>
      <c r="I80" s="71"/>
      <c r="J80" s="71"/>
      <c r="K80" s="71"/>
      <c r="L80" s="36"/>
      <c r="M80" s="71"/>
      <c r="N80" s="85"/>
      <c r="O80" s="71"/>
      <c r="P80" s="85"/>
      <c r="Q80" s="85"/>
      <c r="R80" s="85"/>
      <c r="S80" s="68" t="str">
        <f t="shared" si="3"/>
        <v/>
      </c>
      <c r="T80" s="62" t="str">
        <f t="shared" si="5"/>
        <v/>
      </c>
    </row>
    <row r="81" spans="1:20" ht="21" customHeight="1">
      <c r="A81" s="6"/>
      <c r="B81" s="167" t="str">
        <f t="shared" si="4"/>
        <v/>
      </c>
      <c r="C81" s="78"/>
      <c r="D81" s="71"/>
      <c r="E81" s="71"/>
      <c r="F81" s="71"/>
      <c r="G81" s="71"/>
      <c r="H81" s="71"/>
      <c r="I81" s="71"/>
      <c r="J81" s="71"/>
      <c r="K81" s="71"/>
      <c r="L81" s="36"/>
      <c r="M81" s="71"/>
      <c r="N81" s="85"/>
      <c r="O81" s="71"/>
      <c r="P81" s="85"/>
      <c r="Q81" s="85"/>
      <c r="R81" s="85"/>
      <c r="S81" s="68" t="str">
        <f t="shared" si="3"/>
        <v/>
      </c>
      <c r="T81" s="62" t="str">
        <f t="shared" si="5"/>
        <v/>
      </c>
    </row>
    <row r="82" spans="1:20" ht="21" customHeight="1">
      <c r="A82" s="6"/>
      <c r="B82" s="167" t="str">
        <f t="shared" si="4"/>
        <v/>
      </c>
      <c r="C82" s="78"/>
      <c r="D82" s="71"/>
      <c r="E82" s="71"/>
      <c r="F82" s="71"/>
      <c r="G82" s="71"/>
      <c r="H82" s="71"/>
      <c r="I82" s="71"/>
      <c r="J82" s="71"/>
      <c r="K82" s="71"/>
      <c r="L82" s="36"/>
      <c r="M82" s="71"/>
      <c r="N82" s="85"/>
      <c r="O82" s="71"/>
      <c r="P82" s="85"/>
      <c r="Q82" s="85"/>
      <c r="R82" s="85"/>
      <c r="S82" s="68" t="str">
        <f t="shared" si="3"/>
        <v/>
      </c>
      <c r="T82" s="62" t="str">
        <f t="shared" si="5"/>
        <v/>
      </c>
    </row>
    <row r="83" spans="1:20" ht="21" customHeight="1">
      <c r="A83" s="6"/>
      <c r="B83" s="167" t="str">
        <f t="shared" si="4"/>
        <v/>
      </c>
      <c r="C83" s="78"/>
      <c r="D83" s="71"/>
      <c r="E83" s="71"/>
      <c r="F83" s="71"/>
      <c r="G83" s="71"/>
      <c r="H83" s="71"/>
      <c r="I83" s="71"/>
      <c r="J83" s="71"/>
      <c r="K83" s="71"/>
      <c r="L83" s="36"/>
      <c r="M83" s="71"/>
      <c r="N83" s="85"/>
      <c r="O83" s="71"/>
      <c r="P83" s="85"/>
      <c r="Q83" s="85"/>
      <c r="R83" s="85"/>
      <c r="S83" s="68" t="str">
        <f t="shared" si="3"/>
        <v/>
      </c>
      <c r="T83" s="62" t="str">
        <f t="shared" si="5"/>
        <v/>
      </c>
    </row>
    <row r="84" spans="1:20" ht="21" customHeight="1">
      <c r="A84" s="6"/>
      <c r="B84" s="167" t="str">
        <f t="shared" si="4"/>
        <v/>
      </c>
      <c r="C84" s="78"/>
      <c r="D84" s="71"/>
      <c r="E84" s="71"/>
      <c r="F84" s="71"/>
      <c r="G84" s="71"/>
      <c r="H84" s="71"/>
      <c r="I84" s="71"/>
      <c r="J84" s="71"/>
      <c r="K84" s="71"/>
      <c r="L84" s="36"/>
      <c r="M84" s="71"/>
      <c r="N84" s="85"/>
      <c r="O84" s="71"/>
      <c r="P84" s="85"/>
      <c r="Q84" s="85"/>
      <c r="R84" s="85"/>
      <c r="S84" s="68" t="str">
        <f t="shared" si="3"/>
        <v/>
      </c>
      <c r="T84" s="62" t="str">
        <f t="shared" si="5"/>
        <v/>
      </c>
    </row>
    <row r="85" spans="1:20" ht="21" customHeight="1">
      <c r="A85" s="6"/>
      <c r="B85" s="167" t="str">
        <f t="shared" si="4"/>
        <v/>
      </c>
      <c r="C85" s="78"/>
      <c r="D85" s="71"/>
      <c r="E85" s="71"/>
      <c r="F85" s="71"/>
      <c r="G85" s="71"/>
      <c r="H85" s="71"/>
      <c r="I85" s="71"/>
      <c r="J85" s="71"/>
      <c r="K85" s="71"/>
      <c r="L85" s="36"/>
      <c r="M85" s="71"/>
      <c r="N85" s="85"/>
      <c r="O85" s="71"/>
      <c r="P85" s="85"/>
      <c r="Q85" s="85"/>
      <c r="R85" s="85"/>
      <c r="S85" s="68" t="str">
        <f t="shared" si="3"/>
        <v/>
      </c>
      <c r="T85" s="62" t="str">
        <f t="shared" si="5"/>
        <v/>
      </c>
    </row>
    <row r="86" spans="1:20" ht="21" customHeight="1">
      <c r="A86" s="6"/>
      <c r="B86" s="167" t="str">
        <f t="shared" si="4"/>
        <v/>
      </c>
      <c r="C86" s="78"/>
      <c r="D86" s="71"/>
      <c r="E86" s="71"/>
      <c r="F86" s="71"/>
      <c r="G86" s="71"/>
      <c r="H86" s="71"/>
      <c r="I86" s="71"/>
      <c r="J86" s="71"/>
      <c r="K86" s="71"/>
      <c r="L86" s="36"/>
      <c r="M86" s="71"/>
      <c r="N86" s="85"/>
      <c r="O86" s="71"/>
      <c r="P86" s="85"/>
      <c r="Q86" s="85"/>
      <c r="R86" s="85"/>
      <c r="S86" s="68" t="str">
        <f t="shared" si="3"/>
        <v/>
      </c>
      <c r="T86" s="62" t="str">
        <f t="shared" si="5"/>
        <v/>
      </c>
    </row>
    <row r="87" spans="1:20" ht="21" customHeight="1">
      <c r="A87" s="6"/>
      <c r="B87" s="167" t="str">
        <f t="shared" si="4"/>
        <v/>
      </c>
      <c r="C87" s="78"/>
      <c r="D87" s="71"/>
      <c r="E87" s="71"/>
      <c r="F87" s="71"/>
      <c r="G87" s="71"/>
      <c r="H87" s="71"/>
      <c r="I87" s="71"/>
      <c r="J87" s="71"/>
      <c r="K87" s="71"/>
      <c r="L87" s="36"/>
      <c r="M87" s="71"/>
      <c r="N87" s="85"/>
      <c r="O87" s="71"/>
      <c r="P87" s="85"/>
      <c r="Q87" s="85"/>
      <c r="R87" s="85"/>
      <c r="S87" s="68" t="str">
        <f t="shared" si="3"/>
        <v/>
      </c>
      <c r="T87" s="62" t="str">
        <f t="shared" si="5"/>
        <v/>
      </c>
    </row>
    <row r="88" spans="1:20" ht="21" customHeight="1">
      <c r="A88" s="6"/>
      <c r="B88" s="167" t="str">
        <f t="shared" si="4"/>
        <v/>
      </c>
      <c r="C88" s="78"/>
      <c r="D88" s="71"/>
      <c r="E88" s="71"/>
      <c r="F88" s="71"/>
      <c r="G88" s="71"/>
      <c r="H88" s="71"/>
      <c r="I88" s="71"/>
      <c r="J88" s="71"/>
      <c r="K88" s="71"/>
      <c r="L88" s="36"/>
      <c r="M88" s="71"/>
      <c r="N88" s="85"/>
      <c r="O88" s="71"/>
      <c r="P88" s="85"/>
      <c r="Q88" s="85"/>
      <c r="R88" s="85"/>
      <c r="S88" s="68" t="str">
        <f t="shared" si="3"/>
        <v/>
      </c>
      <c r="T88" s="62" t="str">
        <f t="shared" si="5"/>
        <v/>
      </c>
    </row>
    <row r="89" spans="1:20" ht="21" customHeight="1">
      <c r="A89" s="6"/>
      <c r="B89" s="167" t="str">
        <f t="shared" si="4"/>
        <v/>
      </c>
      <c r="C89" s="78"/>
      <c r="D89" s="71"/>
      <c r="E89" s="71"/>
      <c r="F89" s="71"/>
      <c r="G89" s="71"/>
      <c r="H89" s="71"/>
      <c r="I89" s="71"/>
      <c r="J89" s="71"/>
      <c r="K89" s="71"/>
      <c r="L89" s="36"/>
      <c r="M89" s="71"/>
      <c r="N89" s="85"/>
      <c r="O89" s="71"/>
      <c r="P89" s="85"/>
      <c r="Q89" s="85"/>
      <c r="R89" s="85"/>
      <c r="S89" s="68" t="str">
        <f t="shared" si="3"/>
        <v/>
      </c>
      <c r="T89" s="62" t="str">
        <f t="shared" si="5"/>
        <v/>
      </c>
    </row>
    <row r="90" spans="1:20" ht="21" customHeight="1">
      <c r="A90" s="6"/>
      <c r="B90" s="167" t="str">
        <f t="shared" si="4"/>
        <v/>
      </c>
      <c r="C90" s="78"/>
      <c r="D90" s="71"/>
      <c r="E90" s="71"/>
      <c r="F90" s="71"/>
      <c r="G90" s="71"/>
      <c r="H90" s="71"/>
      <c r="I90" s="71"/>
      <c r="J90" s="71"/>
      <c r="K90" s="71"/>
      <c r="L90" s="36"/>
      <c r="M90" s="71"/>
      <c r="N90" s="85"/>
      <c r="O90" s="71"/>
      <c r="P90" s="85"/>
      <c r="Q90" s="85"/>
      <c r="R90" s="85"/>
      <c r="S90" s="68" t="str">
        <f t="shared" si="3"/>
        <v/>
      </c>
      <c r="T90" s="62" t="str">
        <f t="shared" si="5"/>
        <v/>
      </c>
    </row>
    <row r="91" spans="1:20" ht="21" customHeight="1">
      <c r="A91" s="6"/>
      <c r="B91" s="167" t="str">
        <f t="shared" si="4"/>
        <v/>
      </c>
      <c r="C91" s="78"/>
      <c r="D91" s="71"/>
      <c r="E91" s="71"/>
      <c r="F91" s="71"/>
      <c r="G91" s="71"/>
      <c r="H91" s="71"/>
      <c r="I91" s="71"/>
      <c r="J91" s="71"/>
      <c r="K91" s="71"/>
      <c r="L91" s="36"/>
      <c r="M91" s="71"/>
      <c r="N91" s="85"/>
      <c r="O91" s="71"/>
      <c r="P91" s="85"/>
      <c r="Q91" s="85"/>
      <c r="R91" s="85"/>
      <c r="S91" s="68" t="str">
        <f t="shared" si="3"/>
        <v/>
      </c>
      <c r="T91" s="62" t="str">
        <f t="shared" si="5"/>
        <v/>
      </c>
    </row>
    <row r="92" spans="1:20" ht="21" customHeight="1">
      <c r="A92" s="6"/>
      <c r="B92" s="167" t="str">
        <f t="shared" si="4"/>
        <v/>
      </c>
      <c r="C92" s="78"/>
      <c r="D92" s="71"/>
      <c r="E92" s="71"/>
      <c r="F92" s="71"/>
      <c r="G92" s="71"/>
      <c r="H92" s="71"/>
      <c r="I92" s="71"/>
      <c r="J92" s="71"/>
      <c r="K92" s="71"/>
      <c r="L92" s="36"/>
      <c r="M92" s="71"/>
      <c r="N92" s="85"/>
      <c r="O92" s="71"/>
      <c r="P92" s="85"/>
      <c r="Q92" s="85"/>
      <c r="R92" s="85"/>
      <c r="S92" s="68" t="str">
        <f t="shared" si="3"/>
        <v/>
      </c>
      <c r="T92" s="62" t="str">
        <f t="shared" si="5"/>
        <v/>
      </c>
    </row>
    <row r="93" spans="1:20" ht="21" customHeight="1">
      <c r="A93" s="6"/>
      <c r="B93" s="167" t="str">
        <f t="shared" si="4"/>
        <v/>
      </c>
      <c r="C93" s="78"/>
      <c r="D93" s="71"/>
      <c r="E93" s="71"/>
      <c r="F93" s="71"/>
      <c r="G93" s="71"/>
      <c r="H93" s="71"/>
      <c r="I93" s="71"/>
      <c r="J93" s="71"/>
      <c r="K93" s="71"/>
      <c r="L93" s="36"/>
      <c r="M93" s="71"/>
      <c r="N93" s="85"/>
      <c r="O93" s="71"/>
      <c r="P93" s="85"/>
      <c r="Q93" s="85"/>
      <c r="R93" s="85"/>
      <c r="S93" s="68" t="str">
        <f t="shared" si="3"/>
        <v/>
      </c>
      <c r="T93" s="62" t="str">
        <f t="shared" si="5"/>
        <v/>
      </c>
    </row>
    <row r="94" spans="1:20" ht="21" customHeight="1">
      <c r="A94" s="6"/>
      <c r="B94" s="167" t="str">
        <f t="shared" si="4"/>
        <v/>
      </c>
      <c r="C94" s="78"/>
      <c r="D94" s="71"/>
      <c r="E94" s="71"/>
      <c r="F94" s="71"/>
      <c r="G94" s="71"/>
      <c r="H94" s="71"/>
      <c r="I94" s="71"/>
      <c r="J94" s="71"/>
      <c r="K94" s="71"/>
      <c r="L94" s="36"/>
      <c r="M94" s="71"/>
      <c r="N94" s="85"/>
      <c r="O94" s="71"/>
      <c r="P94" s="85"/>
      <c r="Q94" s="85"/>
      <c r="R94" s="85"/>
      <c r="S94" s="68" t="str">
        <f t="shared" si="3"/>
        <v/>
      </c>
      <c r="T94" s="62" t="str">
        <f t="shared" si="5"/>
        <v/>
      </c>
    </row>
    <row r="95" spans="1:20" ht="21" customHeight="1">
      <c r="A95" s="6"/>
      <c r="B95" s="167" t="str">
        <f t="shared" si="4"/>
        <v/>
      </c>
      <c r="C95" s="78"/>
      <c r="D95" s="71"/>
      <c r="E95" s="71"/>
      <c r="F95" s="71"/>
      <c r="G95" s="71"/>
      <c r="H95" s="71"/>
      <c r="I95" s="71"/>
      <c r="J95" s="71"/>
      <c r="K95" s="71"/>
      <c r="L95" s="36"/>
      <c r="M95" s="71"/>
      <c r="N95" s="85"/>
      <c r="O95" s="71"/>
      <c r="P95" s="85"/>
      <c r="Q95" s="85"/>
      <c r="R95" s="85"/>
      <c r="S95" s="68" t="str">
        <f t="shared" si="3"/>
        <v/>
      </c>
      <c r="T95" s="62" t="str">
        <f t="shared" si="5"/>
        <v/>
      </c>
    </row>
    <row r="96" spans="1:20" ht="21" customHeight="1">
      <c r="A96" s="6"/>
      <c r="B96" s="167" t="str">
        <f t="shared" si="4"/>
        <v/>
      </c>
      <c r="C96" s="78"/>
      <c r="D96" s="71"/>
      <c r="E96" s="71"/>
      <c r="F96" s="71"/>
      <c r="G96" s="71"/>
      <c r="H96" s="71"/>
      <c r="I96" s="71"/>
      <c r="J96" s="71"/>
      <c r="K96" s="71"/>
      <c r="L96" s="36"/>
      <c r="M96" s="71"/>
      <c r="N96" s="85"/>
      <c r="O96" s="71"/>
      <c r="P96" s="85"/>
      <c r="Q96" s="85"/>
      <c r="R96" s="85"/>
      <c r="S96" s="68" t="str">
        <f t="shared" si="3"/>
        <v/>
      </c>
      <c r="T96" s="62" t="str">
        <f t="shared" si="5"/>
        <v/>
      </c>
    </row>
    <row r="97" spans="1:20" ht="21" customHeight="1">
      <c r="A97" s="6"/>
      <c r="B97" s="167" t="str">
        <f t="shared" si="4"/>
        <v/>
      </c>
      <c r="C97" s="78"/>
      <c r="D97" s="71"/>
      <c r="E97" s="71"/>
      <c r="F97" s="71"/>
      <c r="G97" s="71"/>
      <c r="H97" s="71"/>
      <c r="I97" s="71"/>
      <c r="J97" s="71"/>
      <c r="K97" s="71"/>
      <c r="L97" s="36"/>
      <c r="M97" s="71"/>
      <c r="N97" s="85"/>
      <c r="O97" s="71"/>
      <c r="P97" s="85"/>
      <c r="Q97" s="85"/>
      <c r="R97" s="85"/>
      <c r="S97" s="68" t="str">
        <f t="shared" si="3"/>
        <v/>
      </c>
      <c r="T97" s="62" t="str">
        <f t="shared" si="5"/>
        <v/>
      </c>
    </row>
    <row r="98" spans="1:20" ht="21" customHeight="1">
      <c r="A98" s="6"/>
      <c r="B98" s="167" t="str">
        <f t="shared" si="4"/>
        <v/>
      </c>
      <c r="C98" s="78"/>
      <c r="D98" s="71"/>
      <c r="E98" s="71"/>
      <c r="F98" s="71"/>
      <c r="G98" s="71"/>
      <c r="H98" s="71"/>
      <c r="I98" s="71"/>
      <c r="J98" s="71"/>
      <c r="K98" s="71"/>
      <c r="L98" s="36"/>
      <c r="M98" s="71"/>
      <c r="N98" s="85"/>
      <c r="O98" s="71"/>
      <c r="P98" s="85"/>
      <c r="Q98" s="85"/>
      <c r="R98" s="85"/>
      <c r="S98" s="68" t="str">
        <f t="shared" si="3"/>
        <v/>
      </c>
      <c r="T98" s="62" t="str">
        <f t="shared" si="5"/>
        <v/>
      </c>
    </row>
    <row r="99" spans="1:20" ht="21" customHeight="1">
      <c r="A99" s="6"/>
      <c r="B99" s="167" t="str">
        <f t="shared" si="4"/>
        <v/>
      </c>
      <c r="C99" s="78"/>
      <c r="D99" s="71"/>
      <c r="E99" s="71"/>
      <c r="F99" s="71"/>
      <c r="G99" s="71"/>
      <c r="H99" s="71"/>
      <c r="I99" s="71"/>
      <c r="J99" s="71"/>
      <c r="K99" s="71"/>
      <c r="L99" s="36"/>
      <c r="M99" s="71"/>
      <c r="N99" s="85"/>
      <c r="O99" s="71"/>
      <c r="P99" s="85"/>
      <c r="Q99" s="85"/>
      <c r="R99" s="85"/>
      <c r="S99" s="68" t="str">
        <f t="shared" si="3"/>
        <v/>
      </c>
      <c r="T99" s="62" t="str">
        <f t="shared" si="5"/>
        <v/>
      </c>
    </row>
    <row r="100" spans="1:20" ht="21" customHeight="1">
      <c r="A100" s="6"/>
      <c r="B100" s="167" t="str">
        <f t="shared" si="4"/>
        <v/>
      </c>
      <c r="C100" s="78"/>
      <c r="D100" s="71"/>
      <c r="E100" s="71"/>
      <c r="F100" s="71"/>
      <c r="G100" s="71"/>
      <c r="H100" s="71"/>
      <c r="I100" s="71"/>
      <c r="J100" s="71"/>
      <c r="K100" s="71"/>
      <c r="L100" s="36"/>
      <c r="M100" s="71"/>
      <c r="N100" s="85"/>
      <c r="O100" s="71"/>
      <c r="P100" s="85"/>
      <c r="Q100" s="85"/>
      <c r="R100" s="85"/>
      <c r="S100" s="68" t="str">
        <f t="shared" si="3"/>
        <v/>
      </c>
      <c r="T100" s="62" t="str">
        <f t="shared" si="5"/>
        <v/>
      </c>
    </row>
    <row r="101" spans="1:20" ht="21" customHeight="1">
      <c r="A101" s="6"/>
      <c r="B101" s="167" t="str">
        <f t="shared" si="4"/>
        <v/>
      </c>
      <c r="C101" s="78"/>
      <c r="D101" s="71"/>
      <c r="E101" s="71"/>
      <c r="F101" s="71"/>
      <c r="G101" s="71"/>
      <c r="H101" s="71"/>
      <c r="I101" s="71"/>
      <c r="J101" s="71"/>
      <c r="K101" s="71"/>
      <c r="L101" s="36"/>
      <c r="M101" s="71"/>
      <c r="N101" s="85"/>
      <c r="O101" s="71"/>
      <c r="P101" s="85"/>
      <c r="Q101" s="85"/>
      <c r="R101" s="85"/>
      <c r="S101" s="68" t="str">
        <f t="shared" si="3"/>
        <v/>
      </c>
      <c r="T101" s="62" t="str">
        <f t="shared" si="5"/>
        <v/>
      </c>
    </row>
    <row r="102" spans="1:20" ht="21" customHeight="1">
      <c r="A102" s="6"/>
      <c r="B102" s="167" t="str">
        <f t="shared" si="4"/>
        <v/>
      </c>
      <c r="C102" s="78"/>
      <c r="D102" s="71"/>
      <c r="E102" s="71"/>
      <c r="F102" s="71"/>
      <c r="G102" s="71"/>
      <c r="H102" s="71"/>
      <c r="I102" s="71"/>
      <c r="J102" s="71"/>
      <c r="K102" s="71"/>
      <c r="L102" s="36"/>
      <c r="M102" s="71"/>
      <c r="N102" s="85"/>
      <c r="O102" s="71"/>
      <c r="P102" s="85"/>
      <c r="Q102" s="85"/>
      <c r="R102" s="85"/>
      <c r="S102" s="68" t="str">
        <f t="shared" si="3"/>
        <v/>
      </c>
      <c r="T102" s="62" t="str">
        <f t="shared" si="5"/>
        <v/>
      </c>
    </row>
    <row r="103" spans="1:20" ht="21" customHeight="1">
      <c r="A103" s="6"/>
      <c r="B103" s="167" t="str">
        <f t="shared" si="4"/>
        <v/>
      </c>
      <c r="C103" s="78"/>
      <c r="D103" s="71"/>
      <c r="E103" s="71"/>
      <c r="F103" s="71"/>
      <c r="G103" s="71"/>
      <c r="H103" s="71"/>
      <c r="I103" s="71"/>
      <c r="J103" s="71"/>
      <c r="K103" s="71"/>
      <c r="L103" s="36"/>
      <c r="M103" s="71"/>
      <c r="N103" s="85"/>
      <c r="O103" s="71"/>
      <c r="P103" s="85"/>
      <c r="Q103" s="85"/>
      <c r="R103" s="85"/>
      <c r="S103" s="68" t="str">
        <f t="shared" si="3"/>
        <v/>
      </c>
      <c r="T103" s="62" t="str">
        <f t="shared" si="5"/>
        <v/>
      </c>
    </row>
    <row r="104" spans="1:20" ht="21" customHeight="1">
      <c r="A104" s="6"/>
      <c r="B104" s="167" t="str">
        <f t="shared" si="4"/>
        <v/>
      </c>
      <c r="C104" s="78"/>
      <c r="D104" s="71"/>
      <c r="E104" s="71"/>
      <c r="F104" s="71"/>
      <c r="G104" s="71"/>
      <c r="H104" s="71"/>
      <c r="I104" s="71"/>
      <c r="J104" s="71"/>
      <c r="K104" s="71"/>
      <c r="L104" s="36"/>
      <c r="M104" s="71"/>
      <c r="N104" s="85"/>
      <c r="O104" s="71"/>
      <c r="P104" s="85"/>
      <c r="Q104" s="85"/>
      <c r="R104" s="85"/>
      <c r="S104" s="68" t="str">
        <f t="shared" si="3"/>
        <v/>
      </c>
      <c r="T104" s="62" t="str">
        <f t="shared" si="5"/>
        <v/>
      </c>
    </row>
    <row r="105" spans="1:20" ht="21" customHeight="1">
      <c r="A105" s="6"/>
      <c r="B105" s="167" t="str">
        <f t="shared" si="4"/>
        <v/>
      </c>
      <c r="C105" s="78"/>
      <c r="D105" s="71"/>
      <c r="E105" s="71"/>
      <c r="F105" s="71"/>
      <c r="G105" s="71"/>
      <c r="H105" s="71"/>
      <c r="I105" s="71"/>
      <c r="J105" s="71"/>
      <c r="K105" s="71"/>
      <c r="L105" s="36"/>
      <c r="M105" s="71"/>
      <c r="N105" s="85"/>
      <c r="O105" s="71"/>
      <c r="P105" s="85"/>
      <c r="Q105" s="85"/>
      <c r="R105" s="85"/>
      <c r="S105" s="68" t="str">
        <f t="shared" si="3"/>
        <v/>
      </c>
      <c r="T105" s="62" t="str">
        <f t="shared" si="5"/>
        <v/>
      </c>
    </row>
    <row r="106" spans="1:20" ht="21" customHeight="1">
      <c r="A106" s="6"/>
      <c r="B106" s="167" t="str">
        <f t="shared" si="4"/>
        <v/>
      </c>
      <c r="C106" s="78"/>
      <c r="D106" s="71"/>
      <c r="E106" s="71"/>
      <c r="F106" s="71"/>
      <c r="G106" s="71"/>
      <c r="H106" s="71"/>
      <c r="I106" s="71"/>
      <c r="J106" s="71"/>
      <c r="K106" s="71"/>
      <c r="L106" s="36"/>
      <c r="M106" s="71"/>
      <c r="N106" s="85"/>
      <c r="O106" s="71"/>
      <c r="P106" s="85"/>
      <c r="Q106" s="85"/>
      <c r="R106" s="85"/>
      <c r="S106" s="68" t="str">
        <f t="shared" si="3"/>
        <v/>
      </c>
      <c r="T106" s="62" t="str">
        <f t="shared" si="5"/>
        <v/>
      </c>
    </row>
    <row r="107" spans="1:20" ht="21" customHeight="1">
      <c r="A107" s="6"/>
      <c r="B107" s="167" t="str">
        <f t="shared" si="4"/>
        <v/>
      </c>
      <c r="C107" s="78"/>
      <c r="D107" s="71"/>
      <c r="E107" s="71"/>
      <c r="F107" s="71"/>
      <c r="G107" s="71"/>
      <c r="H107" s="71"/>
      <c r="I107" s="71"/>
      <c r="J107" s="71"/>
      <c r="K107" s="71"/>
      <c r="L107" s="36"/>
      <c r="M107" s="71"/>
      <c r="N107" s="85"/>
      <c r="O107" s="71"/>
      <c r="P107" s="85"/>
      <c r="Q107" s="85"/>
      <c r="R107" s="85"/>
      <c r="S107" s="68" t="str">
        <f t="shared" si="3"/>
        <v/>
      </c>
      <c r="T107" s="62" t="str">
        <f t="shared" si="5"/>
        <v/>
      </c>
    </row>
    <row r="108" spans="1:20" ht="21" customHeight="1">
      <c r="A108" s="6"/>
      <c r="B108" s="167" t="str">
        <f t="shared" si="4"/>
        <v/>
      </c>
      <c r="C108" s="78"/>
      <c r="D108" s="71"/>
      <c r="E108" s="71"/>
      <c r="F108" s="71"/>
      <c r="G108" s="71"/>
      <c r="H108" s="71"/>
      <c r="I108" s="71"/>
      <c r="J108" s="71"/>
      <c r="K108" s="71"/>
      <c r="L108" s="36"/>
      <c r="M108" s="71"/>
      <c r="N108" s="85"/>
      <c r="O108" s="71"/>
      <c r="P108" s="85"/>
      <c r="Q108" s="85"/>
      <c r="R108" s="85"/>
      <c r="S108" s="68" t="str">
        <f t="shared" si="3"/>
        <v/>
      </c>
      <c r="T108" s="62" t="str">
        <f t="shared" si="5"/>
        <v/>
      </c>
    </row>
    <row r="109" spans="1:20" ht="21" customHeight="1">
      <c r="A109" s="6"/>
      <c r="B109" s="167" t="str">
        <f t="shared" si="4"/>
        <v/>
      </c>
      <c r="C109" s="78"/>
      <c r="D109" s="71"/>
      <c r="E109" s="71"/>
      <c r="F109" s="71"/>
      <c r="G109" s="71"/>
      <c r="H109" s="71"/>
      <c r="I109" s="71"/>
      <c r="J109" s="71"/>
      <c r="K109" s="71"/>
      <c r="L109" s="36"/>
      <c r="M109" s="71"/>
      <c r="N109" s="85"/>
      <c r="O109" s="71"/>
      <c r="P109" s="85"/>
      <c r="Q109" s="85"/>
      <c r="R109" s="85"/>
      <c r="S109" s="68" t="str">
        <f t="shared" si="3"/>
        <v/>
      </c>
      <c r="T109" s="62" t="str">
        <f t="shared" si="5"/>
        <v/>
      </c>
    </row>
    <row r="110" spans="1:20" ht="21" customHeight="1">
      <c r="A110" s="6"/>
      <c r="B110" s="167" t="str">
        <f t="shared" si="4"/>
        <v/>
      </c>
      <c r="C110" s="78"/>
      <c r="D110" s="71"/>
      <c r="E110" s="71"/>
      <c r="F110" s="71"/>
      <c r="G110" s="71"/>
      <c r="H110" s="71"/>
      <c r="I110" s="71"/>
      <c r="J110" s="71"/>
      <c r="K110" s="71"/>
      <c r="L110" s="36"/>
      <c r="M110" s="71"/>
      <c r="N110" s="85"/>
      <c r="O110" s="71"/>
      <c r="P110" s="85"/>
      <c r="Q110" s="85"/>
      <c r="R110" s="85"/>
      <c r="S110" s="68" t="str">
        <f t="shared" si="3"/>
        <v/>
      </c>
      <c r="T110" s="62" t="str">
        <f t="shared" si="5"/>
        <v/>
      </c>
    </row>
    <row r="111" spans="1:20" ht="21" customHeight="1">
      <c r="A111" s="6"/>
      <c r="B111" s="167" t="str">
        <f t="shared" si="4"/>
        <v/>
      </c>
      <c r="C111" s="78"/>
      <c r="D111" s="71"/>
      <c r="E111" s="71"/>
      <c r="F111" s="71"/>
      <c r="G111" s="71"/>
      <c r="H111" s="71"/>
      <c r="I111" s="71"/>
      <c r="J111" s="71"/>
      <c r="K111" s="71"/>
      <c r="L111" s="36"/>
      <c r="M111" s="71"/>
      <c r="N111" s="85"/>
      <c r="O111" s="71"/>
      <c r="P111" s="85"/>
      <c r="Q111" s="85"/>
      <c r="R111" s="85"/>
      <c r="S111" s="68" t="str">
        <f t="shared" si="3"/>
        <v/>
      </c>
      <c r="T111" s="62" t="str">
        <f t="shared" si="5"/>
        <v/>
      </c>
    </row>
    <row r="112" spans="1:20" ht="21" customHeight="1">
      <c r="A112" s="6"/>
      <c r="B112" s="167" t="str">
        <f t="shared" si="4"/>
        <v/>
      </c>
      <c r="C112" s="78"/>
      <c r="D112" s="71"/>
      <c r="E112" s="71"/>
      <c r="F112" s="71"/>
      <c r="G112" s="71"/>
      <c r="H112" s="71"/>
      <c r="I112" s="71"/>
      <c r="J112" s="71"/>
      <c r="K112" s="71"/>
      <c r="L112" s="36"/>
      <c r="M112" s="71"/>
      <c r="N112" s="85"/>
      <c r="O112" s="71"/>
      <c r="P112" s="85"/>
      <c r="Q112" s="85"/>
      <c r="R112" s="85"/>
      <c r="S112" s="68" t="str">
        <f t="shared" si="3"/>
        <v/>
      </c>
      <c r="T112" s="62" t="str">
        <f t="shared" si="5"/>
        <v/>
      </c>
    </row>
    <row r="113" spans="1:20" ht="21" customHeight="1">
      <c r="A113" s="6"/>
      <c r="B113" s="167" t="str">
        <f t="shared" si="4"/>
        <v/>
      </c>
      <c r="C113" s="78"/>
      <c r="D113" s="71"/>
      <c r="E113" s="71"/>
      <c r="F113" s="71"/>
      <c r="G113" s="71"/>
      <c r="H113" s="71"/>
      <c r="I113" s="71"/>
      <c r="J113" s="71"/>
      <c r="K113" s="71"/>
      <c r="L113" s="36"/>
      <c r="M113" s="71"/>
      <c r="N113" s="85"/>
      <c r="O113" s="71"/>
      <c r="P113" s="85"/>
      <c r="Q113" s="85"/>
      <c r="R113" s="85"/>
      <c r="S113" s="68" t="str">
        <f t="shared" si="3"/>
        <v/>
      </c>
      <c r="T113" s="62" t="str">
        <f t="shared" si="5"/>
        <v/>
      </c>
    </row>
    <row r="114" spans="1:20" ht="21" customHeight="1">
      <c r="A114" s="6"/>
      <c r="B114" s="167" t="str">
        <f t="shared" si="4"/>
        <v/>
      </c>
      <c r="C114" s="78"/>
      <c r="D114" s="71"/>
      <c r="E114" s="71"/>
      <c r="F114" s="71"/>
      <c r="G114" s="71"/>
      <c r="H114" s="71"/>
      <c r="I114" s="71"/>
      <c r="J114" s="71"/>
      <c r="K114" s="71"/>
      <c r="L114" s="36"/>
      <c r="M114" s="71"/>
      <c r="N114" s="85"/>
      <c r="O114" s="71"/>
      <c r="P114" s="85"/>
      <c r="Q114" s="85"/>
      <c r="R114" s="85"/>
      <c r="S114" s="68" t="str">
        <f t="shared" si="3"/>
        <v/>
      </c>
      <c r="T114" s="62" t="str">
        <f t="shared" si="5"/>
        <v/>
      </c>
    </row>
    <row r="115" spans="1:20" ht="21" customHeight="1">
      <c r="A115" s="6"/>
      <c r="B115" s="167" t="str">
        <f t="shared" si="4"/>
        <v/>
      </c>
      <c r="C115" s="78"/>
      <c r="D115" s="71"/>
      <c r="E115" s="71"/>
      <c r="F115" s="71"/>
      <c r="G115" s="71"/>
      <c r="H115" s="71"/>
      <c r="I115" s="71"/>
      <c r="J115" s="71"/>
      <c r="K115" s="71"/>
      <c r="L115" s="36"/>
      <c r="M115" s="71"/>
      <c r="N115" s="85"/>
      <c r="O115" s="71"/>
      <c r="P115" s="85"/>
      <c r="Q115" s="85"/>
      <c r="R115" s="85"/>
      <c r="S115" s="68" t="str">
        <f t="shared" si="3"/>
        <v/>
      </c>
      <c r="T115" s="62" t="str">
        <f t="shared" si="5"/>
        <v/>
      </c>
    </row>
    <row r="116" spans="1:20" ht="21" customHeight="1">
      <c r="A116" s="6"/>
      <c r="B116" s="167" t="str">
        <f t="shared" si="4"/>
        <v/>
      </c>
      <c r="C116" s="78"/>
      <c r="D116" s="71"/>
      <c r="E116" s="71"/>
      <c r="F116" s="71"/>
      <c r="G116" s="71"/>
      <c r="H116" s="71"/>
      <c r="I116" s="71"/>
      <c r="J116" s="71"/>
      <c r="K116" s="71"/>
      <c r="L116" s="36"/>
      <c r="M116" s="71"/>
      <c r="N116" s="85"/>
      <c r="O116" s="71"/>
      <c r="P116" s="85"/>
      <c r="Q116" s="85"/>
      <c r="R116" s="85"/>
      <c r="S116" s="68" t="str">
        <f t="shared" si="3"/>
        <v/>
      </c>
      <c r="T116" s="62" t="str">
        <f t="shared" si="5"/>
        <v/>
      </c>
    </row>
    <row r="117" spans="1:20" ht="21" customHeight="1">
      <c r="A117" s="6"/>
      <c r="B117" s="167" t="str">
        <f t="shared" si="4"/>
        <v/>
      </c>
      <c r="C117" s="78"/>
      <c r="D117" s="71"/>
      <c r="E117" s="71"/>
      <c r="F117" s="71"/>
      <c r="G117" s="71"/>
      <c r="H117" s="71"/>
      <c r="I117" s="71"/>
      <c r="J117" s="71"/>
      <c r="K117" s="71"/>
      <c r="L117" s="36"/>
      <c r="M117" s="71"/>
      <c r="N117" s="85"/>
      <c r="O117" s="71"/>
      <c r="P117" s="85"/>
      <c r="Q117" s="85"/>
      <c r="R117" s="85"/>
      <c r="S117" s="68" t="str">
        <f t="shared" si="3"/>
        <v/>
      </c>
      <c r="T117" s="62" t="str">
        <f t="shared" si="5"/>
        <v/>
      </c>
    </row>
    <row r="118" spans="1:20" ht="21" customHeight="1">
      <c r="A118" s="6"/>
      <c r="B118" s="167" t="str">
        <f t="shared" si="4"/>
        <v/>
      </c>
      <c r="C118" s="78"/>
      <c r="D118" s="71"/>
      <c r="E118" s="71"/>
      <c r="F118" s="71"/>
      <c r="G118" s="71"/>
      <c r="H118" s="71"/>
      <c r="I118" s="71"/>
      <c r="J118" s="71"/>
      <c r="K118" s="71"/>
      <c r="L118" s="36"/>
      <c r="M118" s="71"/>
      <c r="N118" s="85"/>
      <c r="O118" s="71"/>
      <c r="P118" s="85"/>
      <c r="Q118" s="85"/>
      <c r="R118" s="85"/>
      <c r="S118" s="68" t="str">
        <f t="shared" si="3"/>
        <v/>
      </c>
      <c r="T118" s="62" t="str">
        <f t="shared" si="5"/>
        <v/>
      </c>
    </row>
    <row r="119" spans="1:20" ht="21" customHeight="1">
      <c r="A119" s="6"/>
      <c r="B119" s="167" t="str">
        <f t="shared" si="4"/>
        <v/>
      </c>
      <c r="C119" s="78"/>
      <c r="D119" s="71"/>
      <c r="E119" s="71"/>
      <c r="F119" s="71"/>
      <c r="G119" s="71"/>
      <c r="H119" s="71"/>
      <c r="I119" s="71"/>
      <c r="J119" s="71"/>
      <c r="K119" s="71"/>
      <c r="L119" s="36"/>
      <c r="M119" s="71"/>
      <c r="N119" s="85"/>
      <c r="O119" s="71"/>
      <c r="P119" s="85"/>
      <c r="Q119" s="85"/>
      <c r="R119" s="85"/>
      <c r="S119" s="68" t="str">
        <f t="shared" si="3"/>
        <v/>
      </c>
      <c r="T119" s="62" t="str">
        <f t="shared" si="5"/>
        <v/>
      </c>
    </row>
    <row r="120" spans="1:20" ht="21" customHeight="1">
      <c r="A120" s="6"/>
      <c r="B120" s="167" t="str">
        <f t="shared" si="4"/>
        <v/>
      </c>
      <c r="C120" s="78"/>
      <c r="D120" s="71"/>
      <c r="E120" s="71"/>
      <c r="F120" s="71"/>
      <c r="G120" s="71"/>
      <c r="H120" s="71"/>
      <c r="I120" s="71"/>
      <c r="J120" s="71"/>
      <c r="K120" s="71"/>
      <c r="L120" s="36"/>
      <c r="M120" s="71"/>
      <c r="N120" s="85"/>
      <c r="O120" s="71"/>
      <c r="P120" s="85"/>
      <c r="Q120" s="85"/>
      <c r="R120" s="85"/>
      <c r="S120" s="68" t="str">
        <f t="shared" si="3"/>
        <v/>
      </c>
      <c r="T120" s="62" t="str">
        <f t="shared" si="5"/>
        <v/>
      </c>
    </row>
    <row r="121" spans="1:20" ht="21" customHeight="1">
      <c r="A121" s="6"/>
      <c r="B121" s="167" t="str">
        <f t="shared" si="4"/>
        <v/>
      </c>
      <c r="C121" s="78"/>
      <c r="D121" s="71"/>
      <c r="E121" s="71"/>
      <c r="F121" s="71"/>
      <c r="G121" s="71"/>
      <c r="H121" s="71"/>
      <c r="I121" s="71"/>
      <c r="J121" s="71"/>
      <c r="K121" s="71"/>
      <c r="L121" s="36"/>
      <c r="M121" s="71"/>
      <c r="N121" s="85"/>
      <c r="O121" s="71"/>
      <c r="P121" s="85"/>
      <c r="Q121" s="85"/>
      <c r="R121" s="85"/>
      <c r="S121" s="68" t="str">
        <f t="shared" si="3"/>
        <v/>
      </c>
      <c r="T121" s="62" t="str">
        <f t="shared" si="5"/>
        <v/>
      </c>
    </row>
    <row r="122" spans="1:20" ht="21" customHeight="1">
      <c r="A122" s="6"/>
      <c r="B122" s="167" t="str">
        <f t="shared" si="4"/>
        <v/>
      </c>
      <c r="C122" s="78"/>
      <c r="D122" s="71"/>
      <c r="E122" s="71"/>
      <c r="F122" s="71"/>
      <c r="G122" s="71"/>
      <c r="H122" s="71"/>
      <c r="I122" s="71"/>
      <c r="J122" s="71"/>
      <c r="K122" s="71"/>
      <c r="L122" s="36"/>
      <c r="M122" s="71"/>
      <c r="N122" s="85"/>
      <c r="O122" s="71"/>
      <c r="P122" s="85"/>
      <c r="Q122" s="85"/>
      <c r="R122" s="85"/>
      <c r="S122" s="68" t="str">
        <f t="shared" si="3"/>
        <v/>
      </c>
      <c r="T122" s="62" t="str">
        <f t="shared" si="5"/>
        <v/>
      </c>
    </row>
    <row r="123" spans="1:20" ht="21" customHeight="1">
      <c r="A123" s="6"/>
      <c r="B123" s="167" t="str">
        <f t="shared" si="4"/>
        <v/>
      </c>
      <c r="C123" s="78"/>
      <c r="D123" s="71"/>
      <c r="E123" s="71"/>
      <c r="F123" s="71"/>
      <c r="G123" s="71"/>
      <c r="H123" s="71"/>
      <c r="I123" s="71"/>
      <c r="J123" s="71"/>
      <c r="K123" s="71"/>
      <c r="L123" s="36"/>
      <c r="M123" s="71"/>
      <c r="N123" s="85"/>
      <c r="O123" s="71"/>
      <c r="P123" s="85"/>
      <c r="Q123" s="85"/>
      <c r="R123" s="85"/>
      <c r="S123" s="68" t="str">
        <f t="shared" si="3"/>
        <v/>
      </c>
      <c r="T123" s="62" t="str">
        <f t="shared" si="5"/>
        <v/>
      </c>
    </row>
    <row r="124" spans="1:20" ht="21" customHeight="1">
      <c r="A124" s="6"/>
      <c r="B124" s="167" t="str">
        <f t="shared" si="4"/>
        <v/>
      </c>
      <c r="C124" s="78"/>
      <c r="D124" s="71"/>
      <c r="E124" s="71"/>
      <c r="F124" s="71"/>
      <c r="G124" s="71"/>
      <c r="H124" s="71"/>
      <c r="I124" s="71"/>
      <c r="J124" s="71"/>
      <c r="K124" s="71"/>
      <c r="L124" s="36"/>
      <c r="M124" s="71"/>
      <c r="N124" s="85"/>
      <c r="O124" s="71"/>
      <c r="P124" s="85"/>
      <c r="Q124" s="85"/>
      <c r="R124" s="85"/>
      <c r="S124" s="68" t="str">
        <f t="shared" si="3"/>
        <v/>
      </c>
      <c r="T124" s="62" t="str">
        <f t="shared" si="5"/>
        <v/>
      </c>
    </row>
    <row r="125" spans="1:20" ht="21" customHeight="1">
      <c r="A125" s="6"/>
      <c r="B125" s="167" t="str">
        <f t="shared" si="4"/>
        <v/>
      </c>
      <c r="C125" s="78"/>
      <c r="D125" s="71"/>
      <c r="E125" s="71"/>
      <c r="F125" s="71"/>
      <c r="G125" s="71"/>
      <c r="H125" s="71"/>
      <c r="I125" s="71"/>
      <c r="J125" s="71"/>
      <c r="K125" s="71"/>
      <c r="L125" s="36"/>
      <c r="M125" s="71"/>
      <c r="N125" s="85"/>
      <c r="O125" s="71"/>
      <c r="P125" s="85"/>
      <c r="Q125" s="85"/>
      <c r="R125" s="85"/>
      <c r="S125" s="68" t="str">
        <f t="shared" si="3"/>
        <v/>
      </c>
      <c r="T125" s="62" t="str">
        <f t="shared" si="5"/>
        <v/>
      </c>
    </row>
    <row r="126" spans="1:20" ht="21" customHeight="1">
      <c r="A126" s="6"/>
      <c r="B126" s="167" t="str">
        <f t="shared" si="4"/>
        <v/>
      </c>
      <c r="C126" s="78"/>
      <c r="D126" s="71"/>
      <c r="E126" s="71"/>
      <c r="F126" s="71"/>
      <c r="G126" s="71"/>
      <c r="H126" s="71"/>
      <c r="I126" s="71"/>
      <c r="J126" s="71"/>
      <c r="K126" s="71"/>
      <c r="L126" s="36"/>
      <c r="M126" s="71"/>
      <c r="N126" s="85"/>
      <c r="O126" s="71"/>
      <c r="P126" s="85"/>
      <c r="Q126" s="85"/>
      <c r="R126" s="85"/>
      <c r="S126" s="68" t="str">
        <f t="shared" si="3"/>
        <v/>
      </c>
      <c r="T126" s="62" t="str">
        <f t="shared" si="5"/>
        <v/>
      </c>
    </row>
    <row r="127" spans="1:20" ht="21" customHeight="1">
      <c r="A127" s="6"/>
      <c r="B127" s="167" t="str">
        <f t="shared" si="4"/>
        <v/>
      </c>
      <c r="C127" s="78"/>
      <c r="D127" s="71"/>
      <c r="E127" s="71"/>
      <c r="F127" s="71"/>
      <c r="G127" s="71"/>
      <c r="H127" s="71"/>
      <c r="I127" s="71"/>
      <c r="J127" s="71"/>
      <c r="K127" s="71"/>
      <c r="L127" s="36"/>
      <c r="M127" s="71"/>
      <c r="N127" s="85"/>
      <c r="O127" s="71"/>
      <c r="P127" s="85"/>
      <c r="Q127" s="85"/>
      <c r="R127" s="85"/>
      <c r="S127" s="68" t="str">
        <f t="shared" si="3"/>
        <v/>
      </c>
      <c r="T127" s="62" t="str">
        <f t="shared" si="5"/>
        <v/>
      </c>
    </row>
    <row r="128" spans="1:20" ht="21" customHeight="1">
      <c r="A128" s="6"/>
      <c r="B128" s="167" t="str">
        <f t="shared" si="4"/>
        <v/>
      </c>
      <c r="C128" s="78"/>
      <c r="D128" s="71"/>
      <c r="E128" s="71"/>
      <c r="F128" s="71"/>
      <c r="G128" s="71"/>
      <c r="H128" s="71"/>
      <c r="I128" s="71"/>
      <c r="J128" s="71"/>
      <c r="K128" s="71"/>
      <c r="L128" s="36"/>
      <c r="M128" s="71"/>
      <c r="N128" s="85"/>
      <c r="O128" s="71"/>
      <c r="P128" s="85"/>
      <c r="Q128" s="85"/>
      <c r="R128" s="85"/>
      <c r="S128" s="68" t="str">
        <f t="shared" si="3"/>
        <v/>
      </c>
      <c r="T128" s="62" t="str">
        <f t="shared" si="5"/>
        <v/>
      </c>
    </row>
    <row r="129" spans="1:20" ht="21" customHeight="1">
      <c r="A129" s="6"/>
      <c r="B129" s="167" t="str">
        <f t="shared" si="4"/>
        <v/>
      </c>
      <c r="C129" s="78"/>
      <c r="D129" s="71"/>
      <c r="E129" s="71"/>
      <c r="F129" s="71"/>
      <c r="G129" s="71"/>
      <c r="H129" s="71"/>
      <c r="I129" s="71"/>
      <c r="J129" s="71"/>
      <c r="K129" s="71"/>
      <c r="L129" s="36"/>
      <c r="M129" s="71"/>
      <c r="N129" s="85"/>
      <c r="O129" s="71"/>
      <c r="P129" s="85"/>
      <c r="Q129" s="85"/>
      <c r="R129" s="85"/>
      <c r="S129" s="68" t="str">
        <f t="shared" si="3"/>
        <v/>
      </c>
      <c r="T129" s="62" t="str">
        <f t="shared" si="5"/>
        <v/>
      </c>
    </row>
    <row r="130" spans="1:20" ht="21" customHeight="1">
      <c r="A130" s="6"/>
      <c r="B130" s="167" t="str">
        <f t="shared" si="4"/>
        <v/>
      </c>
      <c r="C130" s="78"/>
      <c r="D130" s="71"/>
      <c r="E130" s="71"/>
      <c r="F130" s="71"/>
      <c r="G130" s="71"/>
      <c r="H130" s="71"/>
      <c r="I130" s="71"/>
      <c r="J130" s="71"/>
      <c r="K130" s="71"/>
      <c r="L130" s="36"/>
      <c r="M130" s="71"/>
      <c r="N130" s="85"/>
      <c r="O130" s="71"/>
      <c r="P130" s="85"/>
      <c r="Q130" s="85"/>
      <c r="R130" s="85"/>
      <c r="S130" s="68" t="str">
        <f t="shared" si="3"/>
        <v/>
      </c>
      <c r="T130" s="62" t="str">
        <f t="shared" si="5"/>
        <v/>
      </c>
    </row>
    <row r="131" spans="1:20" ht="21" customHeight="1">
      <c r="A131" s="6"/>
      <c r="B131" s="167" t="str">
        <f t="shared" si="4"/>
        <v/>
      </c>
      <c r="C131" s="78"/>
      <c r="D131" s="71"/>
      <c r="E131" s="71"/>
      <c r="F131" s="71"/>
      <c r="G131" s="71"/>
      <c r="H131" s="71"/>
      <c r="I131" s="71"/>
      <c r="J131" s="71"/>
      <c r="K131" s="71"/>
      <c r="L131" s="36"/>
      <c r="M131" s="71"/>
      <c r="N131" s="85"/>
      <c r="O131" s="71"/>
      <c r="P131" s="85"/>
      <c r="Q131" s="85"/>
      <c r="R131" s="85"/>
      <c r="S131" s="68" t="str">
        <f t="shared" si="3"/>
        <v/>
      </c>
      <c r="T131" s="62" t="str">
        <f t="shared" si="5"/>
        <v/>
      </c>
    </row>
    <row r="132" spans="1:20" ht="21" customHeight="1">
      <c r="A132" s="6"/>
      <c r="B132" s="167" t="str">
        <f t="shared" si="4"/>
        <v/>
      </c>
      <c r="C132" s="78"/>
      <c r="D132" s="71"/>
      <c r="E132" s="71"/>
      <c r="F132" s="71"/>
      <c r="G132" s="71"/>
      <c r="H132" s="71"/>
      <c r="I132" s="71"/>
      <c r="J132" s="71"/>
      <c r="K132" s="71"/>
      <c r="L132" s="36"/>
      <c r="M132" s="71"/>
      <c r="N132" s="85"/>
      <c r="O132" s="71"/>
      <c r="P132" s="85"/>
      <c r="Q132" s="85"/>
      <c r="R132" s="85"/>
      <c r="S132" s="68" t="str">
        <f t="shared" si="3"/>
        <v/>
      </c>
      <c r="T132" s="62" t="str">
        <f t="shared" si="5"/>
        <v/>
      </c>
    </row>
    <row r="133" spans="1:20" ht="21" customHeight="1">
      <c r="A133" s="6"/>
      <c r="B133" s="167" t="str">
        <f t="shared" si="4"/>
        <v/>
      </c>
      <c r="C133" s="78"/>
      <c r="D133" s="71"/>
      <c r="E133" s="71"/>
      <c r="F133" s="71"/>
      <c r="G133" s="71"/>
      <c r="H133" s="71"/>
      <c r="I133" s="71"/>
      <c r="J133" s="71"/>
      <c r="K133" s="71"/>
      <c r="L133" s="36"/>
      <c r="M133" s="71"/>
      <c r="N133" s="85"/>
      <c r="O133" s="71"/>
      <c r="P133" s="85"/>
      <c r="Q133" s="85"/>
      <c r="R133" s="85"/>
      <c r="S133" s="68" t="str">
        <f t="shared" si="3"/>
        <v/>
      </c>
      <c r="T133" s="62" t="str">
        <f t="shared" si="5"/>
        <v/>
      </c>
    </row>
    <row r="134" spans="1:20" ht="21" customHeight="1">
      <c r="A134" s="6"/>
      <c r="B134" s="167" t="str">
        <f t="shared" si="4"/>
        <v/>
      </c>
      <c r="C134" s="78"/>
      <c r="D134" s="71"/>
      <c r="E134" s="71"/>
      <c r="F134" s="71"/>
      <c r="G134" s="71"/>
      <c r="H134" s="71"/>
      <c r="I134" s="71"/>
      <c r="J134" s="71"/>
      <c r="K134" s="71"/>
      <c r="L134" s="36"/>
      <c r="M134" s="71"/>
      <c r="N134" s="85"/>
      <c r="O134" s="71"/>
      <c r="P134" s="85"/>
      <c r="Q134" s="85"/>
      <c r="R134" s="85"/>
      <c r="S134" s="68" t="str">
        <f t="shared" si="3"/>
        <v/>
      </c>
      <c r="T134" s="62" t="str">
        <f t="shared" si="5"/>
        <v/>
      </c>
    </row>
    <row r="135" spans="1:20" ht="21" customHeight="1">
      <c r="A135" s="6"/>
      <c r="B135" s="167" t="str">
        <f t="shared" si="4"/>
        <v/>
      </c>
      <c r="C135" s="78"/>
      <c r="D135" s="71"/>
      <c r="E135" s="71"/>
      <c r="F135" s="71"/>
      <c r="G135" s="71"/>
      <c r="H135" s="71"/>
      <c r="I135" s="71"/>
      <c r="J135" s="71"/>
      <c r="K135" s="71"/>
      <c r="L135" s="36"/>
      <c r="M135" s="71"/>
      <c r="N135" s="85"/>
      <c r="O135" s="71"/>
      <c r="P135" s="85"/>
      <c r="Q135" s="85"/>
      <c r="R135" s="85"/>
      <c r="S135" s="68" t="str">
        <f t="shared" si="3"/>
        <v/>
      </c>
      <c r="T135" s="62" t="str">
        <f t="shared" si="5"/>
        <v/>
      </c>
    </row>
    <row r="136" spans="1:20" ht="21" customHeight="1">
      <c r="A136" s="6"/>
      <c r="B136" s="167" t="str">
        <f t="shared" si="4"/>
        <v/>
      </c>
      <c r="C136" s="78"/>
      <c r="D136" s="71"/>
      <c r="E136" s="71"/>
      <c r="F136" s="71"/>
      <c r="G136" s="71"/>
      <c r="H136" s="71"/>
      <c r="I136" s="71"/>
      <c r="J136" s="71"/>
      <c r="K136" s="71"/>
      <c r="L136" s="36"/>
      <c r="M136" s="71"/>
      <c r="N136" s="85"/>
      <c r="O136" s="71"/>
      <c r="P136" s="85"/>
      <c r="Q136" s="85"/>
      <c r="R136" s="85"/>
      <c r="S136" s="68" t="str">
        <f t="shared" si="3"/>
        <v/>
      </c>
      <c r="T136" s="62" t="str">
        <f t="shared" si="5"/>
        <v/>
      </c>
    </row>
    <row r="137" spans="1:20" ht="21" customHeight="1">
      <c r="A137" s="6"/>
      <c r="B137" s="167" t="str">
        <f t="shared" si="4"/>
        <v/>
      </c>
      <c r="C137" s="78"/>
      <c r="D137" s="71"/>
      <c r="E137" s="71"/>
      <c r="F137" s="71"/>
      <c r="G137" s="71"/>
      <c r="H137" s="71"/>
      <c r="I137" s="71"/>
      <c r="J137" s="71"/>
      <c r="K137" s="71"/>
      <c r="L137" s="36"/>
      <c r="M137" s="71"/>
      <c r="N137" s="85"/>
      <c r="O137" s="71"/>
      <c r="P137" s="85"/>
      <c r="Q137" s="85"/>
      <c r="R137" s="85"/>
      <c r="S137" s="68" t="str">
        <f t="shared" si="3"/>
        <v/>
      </c>
      <c r="T137" s="62" t="str">
        <f t="shared" si="5"/>
        <v/>
      </c>
    </row>
    <row r="138" spans="1:20" ht="21" customHeight="1">
      <c r="A138" s="6"/>
      <c r="B138" s="167" t="str">
        <f t="shared" si="4"/>
        <v/>
      </c>
      <c r="C138" s="78"/>
      <c r="D138" s="71"/>
      <c r="E138" s="71"/>
      <c r="F138" s="71"/>
      <c r="G138" s="71"/>
      <c r="H138" s="71"/>
      <c r="I138" s="71"/>
      <c r="J138" s="71"/>
      <c r="K138" s="71"/>
      <c r="L138" s="36"/>
      <c r="M138" s="71"/>
      <c r="N138" s="85"/>
      <c r="O138" s="71"/>
      <c r="P138" s="85"/>
      <c r="Q138" s="85"/>
      <c r="R138" s="85"/>
      <c r="S138" s="68" t="str">
        <f t="shared" si="3"/>
        <v/>
      </c>
      <c r="T138" s="62" t="str">
        <f t="shared" si="5"/>
        <v/>
      </c>
    </row>
    <row r="139" spans="1:20" ht="21" customHeight="1">
      <c r="A139" s="6"/>
      <c r="B139" s="167" t="str">
        <f t="shared" si="4"/>
        <v/>
      </c>
      <c r="C139" s="78"/>
      <c r="D139" s="71"/>
      <c r="E139" s="71"/>
      <c r="F139" s="71"/>
      <c r="G139" s="71"/>
      <c r="H139" s="71"/>
      <c r="I139" s="71"/>
      <c r="J139" s="71"/>
      <c r="K139" s="71"/>
      <c r="L139" s="36"/>
      <c r="M139" s="71"/>
      <c r="N139" s="85"/>
      <c r="O139" s="71"/>
      <c r="P139" s="85"/>
      <c r="Q139" s="85"/>
      <c r="R139" s="85"/>
      <c r="S139" s="68" t="str">
        <f t="shared" si="3"/>
        <v/>
      </c>
      <c r="T139" s="62" t="str">
        <f t="shared" si="5"/>
        <v/>
      </c>
    </row>
    <row r="140" spans="1:20" ht="21" customHeight="1">
      <c r="A140" s="6"/>
      <c r="B140" s="167" t="str">
        <f t="shared" si="4"/>
        <v/>
      </c>
      <c r="C140" s="78"/>
      <c r="D140" s="71"/>
      <c r="E140" s="71"/>
      <c r="F140" s="71"/>
      <c r="G140" s="71"/>
      <c r="H140" s="71"/>
      <c r="I140" s="71"/>
      <c r="J140" s="71"/>
      <c r="K140" s="71"/>
      <c r="L140" s="36"/>
      <c r="M140" s="71"/>
      <c r="N140" s="85"/>
      <c r="O140" s="71"/>
      <c r="P140" s="85"/>
      <c r="Q140" s="85"/>
      <c r="R140" s="85"/>
      <c r="S140" s="68" t="str">
        <f t="shared" ref="S140:S203" si="6">IF(T140&lt;&gt;"","Erreur","")</f>
        <v/>
      </c>
      <c r="T140" s="62" t="str">
        <f t="shared" si="5"/>
        <v/>
      </c>
    </row>
    <row r="141" spans="1:20" ht="21" customHeight="1">
      <c r="A141" s="6"/>
      <c r="B141" s="167" t="str">
        <f t="shared" ref="B141:B204" si="7">IF(COUNTA(C141:R141)&gt;0,B140+1,"")</f>
        <v/>
      </c>
      <c r="C141" s="78"/>
      <c r="D141" s="71"/>
      <c r="E141" s="71"/>
      <c r="F141" s="71"/>
      <c r="G141" s="71"/>
      <c r="H141" s="71"/>
      <c r="I141" s="71"/>
      <c r="J141" s="71"/>
      <c r="K141" s="71"/>
      <c r="L141" s="36"/>
      <c r="M141" s="71"/>
      <c r="N141" s="85"/>
      <c r="O141" s="71"/>
      <c r="P141" s="85"/>
      <c r="Q141" s="85"/>
      <c r="R141" s="85"/>
      <c r="S141" s="68" t="str">
        <f t="shared" si="6"/>
        <v/>
      </c>
      <c r="T141" s="62" t="str">
        <f t="shared" ref="T141:T204" si="8">IF(AND(B141&lt;&gt;"",OR(C141="",D141="",E141="",F141="",G141="",H141="",I141="",J141="",K141="",M141="")),"Veuillez compléter les informations d'identification du produit.","")</f>
        <v/>
      </c>
    </row>
    <row r="142" spans="1:20" ht="21" customHeight="1">
      <c r="A142" s="6"/>
      <c r="B142" s="167" t="str">
        <f t="shared" si="7"/>
        <v/>
      </c>
      <c r="C142" s="78"/>
      <c r="D142" s="71"/>
      <c r="E142" s="71"/>
      <c r="F142" s="71"/>
      <c r="G142" s="71"/>
      <c r="H142" s="71"/>
      <c r="I142" s="71"/>
      <c r="J142" s="71"/>
      <c r="K142" s="71"/>
      <c r="L142" s="36"/>
      <c r="M142" s="71"/>
      <c r="N142" s="85"/>
      <c r="O142" s="71"/>
      <c r="P142" s="85"/>
      <c r="Q142" s="85"/>
      <c r="R142" s="85"/>
      <c r="S142" s="68" t="str">
        <f t="shared" si="6"/>
        <v/>
      </c>
      <c r="T142" s="62" t="str">
        <f t="shared" si="8"/>
        <v/>
      </c>
    </row>
    <row r="143" spans="1:20" ht="21" customHeight="1">
      <c r="A143" s="6"/>
      <c r="B143" s="167" t="str">
        <f t="shared" si="7"/>
        <v/>
      </c>
      <c r="C143" s="78"/>
      <c r="D143" s="71"/>
      <c r="E143" s="71"/>
      <c r="F143" s="71"/>
      <c r="G143" s="71"/>
      <c r="H143" s="71"/>
      <c r="I143" s="71"/>
      <c r="J143" s="71"/>
      <c r="K143" s="71"/>
      <c r="L143" s="36"/>
      <c r="M143" s="71"/>
      <c r="N143" s="85"/>
      <c r="O143" s="71"/>
      <c r="P143" s="85"/>
      <c r="Q143" s="85"/>
      <c r="R143" s="85"/>
      <c r="S143" s="68" t="str">
        <f t="shared" si="6"/>
        <v/>
      </c>
      <c r="T143" s="62" t="str">
        <f t="shared" si="8"/>
        <v/>
      </c>
    </row>
    <row r="144" spans="1:20" ht="21" customHeight="1">
      <c r="A144" s="6"/>
      <c r="B144" s="167" t="str">
        <f t="shared" si="7"/>
        <v/>
      </c>
      <c r="C144" s="78"/>
      <c r="D144" s="71"/>
      <c r="E144" s="71"/>
      <c r="F144" s="71"/>
      <c r="G144" s="71"/>
      <c r="H144" s="71"/>
      <c r="I144" s="71"/>
      <c r="J144" s="71"/>
      <c r="K144" s="71"/>
      <c r="L144" s="36"/>
      <c r="M144" s="71"/>
      <c r="N144" s="85"/>
      <c r="O144" s="71"/>
      <c r="P144" s="85"/>
      <c r="Q144" s="85"/>
      <c r="R144" s="85"/>
      <c r="S144" s="68" t="str">
        <f t="shared" si="6"/>
        <v/>
      </c>
      <c r="T144" s="62" t="str">
        <f t="shared" si="8"/>
        <v/>
      </c>
    </row>
    <row r="145" spans="1:20" ht="21" customHeight="1">
      <c r="A145" s="6"/>
      <c r="B145" s="167" t="str">
        <f t="shared" si="7"/>
        <v/>
      </c>
      <c r="C145" s="78"/>
      <c r="D145" s="71"/>
      <c r="E145" s="71"/>
      <c r="F145" s="71"/>
      <c r="G145" s="71"/>
      <c r="H145" s="71"/>
      <c r="I145" s="71"/>
      <c r="J145" s="71"/>
      <c r="K145" s="71"/>
      <c r="L145" s="36"/>
      <c r="M145" s="71"/>
      <c r="N145" s="85"/>
      <c r="O145" s="71"/>
      <c r="P145" s="85"/>
      <c r="Q145" s="85"/>
      <c r="R145" s="85"/>
      <c r="S145" s="68" t="str">
        <f t="shared" si="6"/>
        <v/>
      </c>
      <c r="T145" s="62" t="str">
        <f t="shared" si="8"/>
        <v/>
      </c>
    </row>
    <row r="146" spans="1:20" ht="21" customHeight="1">
      <c r="A146" s="6"/>
      <c r="B146" s="167" t="str">
        <f t="shared" si="7"/>
        <v/>
      </c>
      <c r="C146" s="78"/>
      <c r="D146" s="71"/>
      <c r="E146" s="71"/>
      <c r="F146" s="71"/>
      <c r="G146" s="71"/>
      <c r="H146" s="71"/>
      <c r="I146" s="71"/>
      <c r="J146" s="71"/>
      <c r="K146" s="71"/>
      <c r="L146" s="36"/>
      <c r="M146" s="71"/>
      <c r="N146" s="85"/>
      <c r="O146" s="71"/>
      <c r="P146" s="85"/>
      <c r="Q146" s="85"/>
      <c r="R146" s="85"/>
      <c r="S146" s="68" t="str">
        <f t="shared" si="6"/>
        <v/>
      </c>
      <c r="T146" s="62" t="str">
        <f t="shared" si="8"/>
        <v/>
      </c>
    </row>
    <row r="147" spans="1:20" ht="21" customHeight="1">
      <c r="A147" s="6"/>
      <c r="B147" s="167" t="str">
        <f t="shared" si="7"/>
        <v/>
      </c>
      <c r="C147" s="78"/>
      <c r="D147" s="71"/>
      <c r="E147" s="71"/>
      <c r="F147" s="71"/>
      <c r="G147" s="71"/>
      <c r="H147" s="71"/>
      <c r="I147" s="71"/>
      <c r="J147" s="71"/>
      <c r="K147" s="71"/>
      <c r="L147" s="36"/>
      <c r="M147" s="71"/>
      <c r="N147" s="85"/>
      <c r="O147" s="71"/>
      <c r="P147" s="85"/>
      <c r="Q147" s="85"/>
      <c r="R147" s="85"/>
      <c r="S147" s="68" t="str">
        <f t="shared" si="6"/>
        <v/>
      </c>
      <c r="T147" s="62" t="str">
        <f t="shared" si="8"/>
        <v/>
      </c>
    </row>
    <row r="148" spans="1:20" ht="21" customHeight="1">
      <c r="A148" s="6"/>
      <c r="B148" s="167" t="str">
        <f t="shared" si="7"/>
        <v/>
      </c>
      <c r="C148" s="78"/>
      <c r="D148" s="71"/>
      <c r="E148" s="71"/>
      <c r="F148" s="71"/>
      <c r="G148" s="71"/>
      <c r="H148" s="71"/>
      <c r="I148" s="71"/>
      <c r="J148" s="71"/>
      <c r="K148" s="71"/>
      <c r="L148" s="36"/>
      <c r="M148" s="71"/>
      <c r="N148" s="85"/>
      <c r="O148" s="71"/>
      <c r="P148" s="85"/>
      <c r="Q148" s="85"/>
      <c r="R148" s="85"/>
      <c r="S148" s="68" t="str">
        <f t="shared" si="6"/>
        <v/>
      </c>
      <c r="T148" s="62" t="str">
        <f t="shared" si="8"/>
        <v/>
      </c>
    </row>
    <row r="149" spans="1:20" ht="21" customHeight="1">
      <c r="A149" s="6"/>
      <c r="B149" s="167" t="str">
        <f t="shared" si="7"/>
        <v/>
      </c>
      <c r="C149" s="78"/>
      <c r="D149" s="71"/>
      <c r="E149" s="71"/>
      <c r="F149" s="71"/>
      <c r="G149" s="71"/>
      <c r="H149" s="71"/>
      <c r="I149" s="71"/>
      <c r="J149" s="71"/>
      <c r="K149" s="71"/>
      <c r="L149" s="36"/>
      <c r="M149" s="71"/>
      <c r="N149" s="85"/>
      <c r="O149" s="71"/>
      <c r="P149" s="85"/>
      <c r="Q149" s="85"/>
      <c r="R149" s="85"/>
      <c r="S149" s="68" t="str">
        <f t="shared" si="6"/>
        <v/>
      </c>
      <c r="T149" s="62" t="str">
        <f t="shared" si="8"/>
        <v/>
      </c>
    </row>
    <row r="150" spans="1:20" ht="21" customHeight="1">
      <c r="A150" s="6"/>
      <c r="B150" s="167" t="str">
        <f t="shared" si="7"/>
        <v/>
      </c>
      <c r="C150" s="78"/>
      <c r="D150" s="71"/>
      <c r="E150" s="71"/>
      <c r="F150" s="71"/>
      <c r="G150" s="71"/>
      <c r="H150" s="71"/>
      <c r="I150" s="71"/>
      <c r="J150" s="71"/>
      <c r="K150" s="71"/>
      <c r="L150" s="36"/>
      <c r="M150" s="71"/>
      <c r="N150" s="85"/>
      <c r="O150" s="71"/>
      <c r="P150" s="85"/>
      <c r="Q150" s="85"/>
      <c r="R150" s="85"/>
      <c r="S150" s="68" t="str">
        <f t="shared" si="6"/>
        <v/>
      </c>
      <c r="T150" s="62" t="str">
        <f t="shared" si="8"/>
        <v/>
      </c>
    </row>
    <row r="151" spans="1:20" ht="21" customHeight="1">
      <c r="A151" s="6"/>
      <c r="B151" s="167" t="str">
        <f t="shared" si="7"/>
        <v/>
      </c>
      <c r="C151" s="78"/>
      <c r="D151" s="71"/>
      <c r="E151" s="71"/>
      <c r="F151" s="71"/>
      <c r="G151" s="71"/>
      <c r="H151" s="71"/>
      <c r="I151" s="71"/>
      <c r="J151" s="71"/>
      <c r="K151" s="71"/>
      <c r="L151" s="36"/>
      <c r="M151" s="71"/>
      <c r="N151" s="85"/>
      <c r="O151" s="71"/>
      <c r="P151" s="85"/>
      <c r="Q151" s="85"/>
      <c r="R151" s="85"/>
      <c r="S151" s="68" t="str">
        <f t="shared" si="6"/>
        <v/>
      </c>
      <c r="T151" s="62" t="str">
        <f t="shared" si="8"/>
        <v/>
      </c>
    </row>
    <row r="152" spans="1:20" ht="21" customHeight="1">
      <c r="A152" s="6"/>
      <c r="B152" s="167" t="str">
        <f t="shared" si="7"/>
        <v/>
      </c>
      <c r="C152" s="78"/>
      <c r="D152" s="71"/>
      <c r="E152" s="71"/>
      <c r="F152" s="71"/>
      <c r="G152" s="71"/>
      <c r="H152" s="71"/>
      <c r="I152" s="71"/>
      <c r="J152" s="71"/>
      <c r="K152" s="71"/>
      <c r="L152" s="36"/>
      <c r="M152" s="71"/>
      <c r="N152" s="85"/>
      <c r="O152" s="71"/>
      <c r="P152" s="85"/>
      <c r="Q152" s="85"/>
      <c r="R152" s="85"/>
      <c r="S152" s="68" t="str">
        <f t="shared" si="6"/>
        <v/>
      </c>
      <c r="T152" s="62" t="str">
        <f t="shared" si="8"/>
        <v/>
      </c>
    </row>
    <row r="153" spans="1:20" ht="21" customHeight="1">
      <c r="A153" s="6"/>
      <c r="B153" s="167" t="str">
        <f t="shared" si="7"/>
        <v/>
      </c>
      <c r="C153" s="78"/>
      <c r="D153" s="71"/>
      <c r="E153" s="71"/>
      <c r="F153" s="71"/>
      <c r="G153" s="71"/>
      <c r="H153" s="71"/>
      <c r="I153" s="71"/>
      <c r="J153" s="71"/>
      <c r="K153" s="71"/>
      <c r="L153" s="36"/>
      <c r="M153" s="71"/>
      <c r="N153" s="85"/>
      <c r="O153" s="71"/>
      <c r="P153" s="85"/>
      <c r="Q153" s="85"/>
      <c r="R153" s="85"/>
      <c r="S153" s="68" t="str">
        <f t="shared" si="6"/>
        <v/>
      </c>
      <c r="T153" s="62" t="str">
        <f t="shared" si="8"/>
        <v/>
      </c>
    </row>
    <row r="154" spans="1:20" ht="21" customHeight="1">
      <c r="A154" s="6"/>
      <c r="B154" s="167" t="str">
        <f t="shared" si="7"/>
        <v/>
      </c>
      <c r="C154" s="78"/>
      <c r="D154" s="71"/>
      <c r="E154" s="71"/>
      <c r="F154" s="71"/>
      <c r="G154" s="71"/>
      <c r="H154" s="71"/>
      <c r="I154" s="71"/>
      <c r="J154" s="71"/>
      <c r="K154" s="71"/>
      <c r="L154" s="36"/>
      <c r="M154" s="71"/>
      <c r="N154" s="85"/>
      <c r="O154" s="71"/>
      <c r="P154" s="85"/>
      <c r="Q154" s="85"/>
      <c r="R154" s="85"/>
      <c r="S154" s="68" t="str">
        <f t="shared" si="6"/>
        <v/>
      </c>
      <c r="T154" s="62" t="str">
        <f t="shared" si="8"/>
        <v/>
      </c>
    </row>
    <row r="155" spans="1:20" ht="21" customHeight="1">
      <c r="A155" s="6"/>
      <c r="B155" s="167" t="str">
        <f t="shared" si="7"/>
        <v/>
      </c>
      <c r="C155" s="78"/>
      <c r="D155" s="71"/>
      <c r="E155" s="71"/>
      <c r="F155" s="71"/>
      <c r="G155" s="71"/>
      <c r="H155" s="71"/>
      <c r="I155" s="71"/>
      <c r="J155" s="71"/>
      <c r="K155" s="71"/>
      <c r="L155" s="36"/>
      <c r="M155" s="71"/>
      <c r="N155" s="85"/>
      <c r="O155" s="71"/>
      <c r="P155" s="85"/>
      <c r="Q155" s="85"/>
      <c r="R155" s="85"/>
      <c r="S155" s="68" t="str">
        <f t="shared" si="6"/>
        <v/>
      </c>
      <c r="T155" s="62" t="str">
        <f t="shared" si="8"/>
        <v/>
      </c>
    </row>
    <row r="156" spans="1:20" ht="21" customHeight="1">
      <c r="A156" s="6"/>
      <c r="B156" s="167" t="str">
        <f t="shared" si="7"/>
        <v/>
      </c>
      <c r="C156" s="78"/>
      <c r="D156" s="71"/>
      <c r="E156" s="71"/>
      <c r="F156" s="71"/>
      <c r="G156" s="71"/>
      <c r="H156" s="71"/>
      <c r="I156" s="71"/>
      <c r="J156" s="71"/>
      <c r="K156" s="71"/>
      <c r="L156" s="36"/>
      <c r="M156" s="71"/>
      <c r="N156" s="85"/>
      <c r="O156" s="71"/>
      <c r="P156" s="85"/>
      <c r="Q156" s="85"/>
      <c r="R156" s="85"/>
      <c r="S156" s="68" t="str">
        <f t="shared" si="6"/>
        <v/>
      </c>
      <c r="T156" s="62" t="str">
        <f t="shared" si="8"/>
        <v/>
      </c>
    </row>
    <row r="157" spans="1:20" ht="21" customHeight="1">
      <c r="A157" s="6"/>
      <c r="B157" s="167" t="str">
        <f t="shared" si="7"/>
        <v/>
      </c>
      <c r="C157" s="78"/>
      <c r="D157" s="71"/>
      <c r="E157" s="71"/>
      <c r="F157" s="71"/>
      <c r="G157" s="71"/>
      <c r="H157" s="71"/>
      <c r="I157" s="71"/>
      <c r="J157" s="71"/>
      <c r="K157" s="71"/>
      <c r="L157" s="36"/>
      <c r="M157" s="71"/>
      <c r="N157" s="85"/>
      <c r="O157" s="71"/>
      <c r="P157" s="85"/>
      <c r="Q157" s="85"/>
      <c r="R157" s="85"/>
      <c r="S157" s="68" t="str">
        <f t="shared" si="6"/>
        <v/>
      </c>
      <c r="T157" s="62" t="str">
        <f t="shared" si="8"/>
        <v/>
      </c>
    </row>
    <row r="158" spans="1:20" ht="21" customHeight="1">
      <c r="A158" s="6"/>
      <c r="B158" s="167" t="str">
        <f t="shared" si="7"/>
        <v/>
      </c>
      <c r="C158" s="78"/>
      <c r="D158" s="71"/>
      <c r="E158" s="71"/>
      <c r="F158" s="71"/>
      <c r="G158" s="71"/>
      <c r="H158" s="71"/>
      <c r="I158" s="71"/>
      <c r="J158" s="71"/>
      <c r="K158" s="71"/>
      <c r="L158" s="36"/>
      <c r="M158" s="71"/>
      <c r="N158" s="85"/>
      <c r="O158" s="71"/>
      <c r="P158" s="85"/>
      <c r="Q158" s="85"/>
      <c r="R158" s="85"/>
      <c r="S158" s="68" t="str">
        <f t="shared" si="6"/>
        <v/>
      </c>
      <c r="T158" s="62" t="str">
        <f t="shared" si="8"/>
        <v/>
      </c>
    </row>
    <row r="159" spans="1:20" ht="21" customHeight="1">
      <c r="A159" s="6"/>
      <c r="B159" s="167" t="str">
        <f t="shared" si="7"/>
        <v/>
      </c>
      <c r="C159" s="78"/>
      <c r="D159" s="71"/>
      <c r="E159" s="71"/>
      <c r="F159" s="71"/>
      <c r="G159" s="71"/>
      <c r="H159" s="71"/>
      <c r="I159" s="71"/>
      <c r="J159" s="71"/>
      <c r="K159" s="71"/>
      <c r="L159" s="36"/>
      <c r="M159" s="71"/>
      <c r="N159" s="85"/>
      <c r="O159" s="71"/>
      <c r="P159" s="85"/>
      <c r="Q159" s="85"/>
      <c r="R159" s="85"/>
      <c r="S159" s="68" t="str">
        <f t="shared" si="6"/>
        <v/>
      </c>
      <c r="T159" s="62" t="str">
        <f t="shared" si="8"/>
        <v/>
      </c>
    </row>
    <row r="160" spans="1:20" ht="21" customHeight="1">
      <c r="A160" s="6"/>
      <c r="B160" s="167" t="str">
        <f t="shared" si="7"/>
        <v/>
      </c>
      <c r="C160" s="78"/>
      <c r="D160" s="71"/>
      <c r="E160" s="71"/>
      <c r="F160" s="71"/>
      <c r="G160" s="71"/>
      <c r="H160" s="71"/>
      <c r="I160" s="71"/>
      <c r="J160" s="71"/>
      <c r="K160" s="71"/>
      <c r="L160" s="36"/>
      <c r="M160" s="71"/>
      <c r="N160" s="85"/>
      <c r="O160" s="71"/>
      <c r="P160" s="85"/>
      <c r="Q160" s="85"/>
      <c r="R160" s="85"/>
      <c r="S160" s="68" t="str">
        <f t="shared" si="6"/>
        <v/>
      </c>
      <c r="T160" s="62" t="str">
        <f t="shared" si="8"/>
        <v/>
      </c>
    </row>
    <row r="161" spans="1:20" ht="21" customHeight="1">
      <c r="A161" s="6"/>
      <c r="B161" s="167" t="str">
        <f t="shared" si="7"/>
        <v/>
      </c>
      <c r="C161" s="78"/>
      <c r="D161" s="71"/>
      <c r="E161" s="71"/>
      <c r="F161" s="71"/>
      <c r="G161" s="71"/>
      <c r="H161" s="71"/>
      <c r="I161" s="71"/>
      <c r="J161" s="71"/>
      <c r="K161" s="71"/>
      <c r="L161" s="36"/>
      <c r="M161" s="71"/>
      <c r="N161" s="85"/>
      <c r="O161" s="71"/>
      <c r="P161" s="85"/>
      <c r="Q161" s="85"/>
      <c r="R161" s="85"/>
      <c r="S161" s="68" t="str">
        <f t="shared" si="6"/>
        <v/>
      </c>
      <c r="T161" s="62" t="str">
        <f t="shared" si="8"/>
        <v/>
      </c>
    </row>
    <row r="162" spans="1:20" ht="21" customHeight="1">
      <c r="A162" s="6"/>
      <c r="B162" s="167" t="str">
        <f t="shared" si="7"/>
        <v/>
      </c>
      <c r="C162" s="78"/>
      <c r="D162" s="71"/>
      <c r="E162" s="71"/>
      <c r="F162" s="71"/>
      <c r="G162" s="71"/>
      <c r="H162" s="71"/>
      <c r="I162" s="71"/>
      <c r="J162" s="71"/>
      <c r="K162" s="71"/>
      <c r="L162" s="36"/>
      <c r="M162" s="71"/>
      <c r="N162" s="85"/>
      <c r="O162" s="71"/>
      <c r="P162" s="85"/>
      <c r="Q162" s="85"/>
      <c r="R162" s="85"/>
      <c r="S162" s="68" t="str">
        <f t="shared" si="6"/>
        <v/>
      </c>
      <c r="T162" s="62" t="str">
        <f t="shared" si="8"/>
        <v/>
      </c>
    </row>
    <row r="163" spans="1:20" ht="21" customHeight="1">
      <c r="A163" s="6"/>
      <c r="B163" s="167" t="str">
        <f t="shared" si="7"/>
        <v/>
      </c>
      <c r="C163" s="78"/>
      <c r="D163" s="71"/>
      <c r="E163" s="71"/>
      <c r="F163" s="71"/>
      <c r="G163" s="71"/>
      <c r="H163" s="71"/>
      <c r="I163" s="71"/>
      <c r="J163" s="71"/>
      <c r="K163" s="71"/>
      <c r="L163" s="36"/>
      <c r="M163" s="71"/>
      <c r="N163" s="85"/>
      <c r="O163" s="71"/>
      <c r="P163" s="85"/>
      <c r="Q163" s="85"/>
      <c r="R163" s="85"/>
      <c r="S163" s="68" t="str">
        <f t="shared" si="6"/>
        <v/>
      </c>
      <c r="T163" s="62" t="str">
        <f t="shared" si="8"/>
        <v/>
      </c>
    </row>
    <row r="164" spans="1:20" ht="21" customHeight="1">
      <c r="A164" s="6"/>
      <c r="B164" s="167" t="str">
        <f t="shared" si="7"/>
        <v/>
      </c>
      <c r="C164" s="78"/>
      <c r="D164" s="71"/>
      <c r="E164" s="71"/>
      <c r="F164" s="71"/>
      <c r="G164" s="71"/>
      <c r="H164" s="71"/>
      <c r="I164" s="71"/>
      <c r="J164" s="71"/>
      <c r="K164" s="71"/>
      <c r="L164" s="36"/>
      <c r="M164" s="71"/>
      <c r="N164" s="85"/>
      <c r="O164" s="71"/>
      <c r="P164" s="85"/>
      <c r="Q164" s="85"/>
      <c r="R164" s="85"/>
      <c r="S164" s="68" t="str">
        <f t="shared" si="6"/>
        <v/>
      </c>
      <c r="T164" s="62" t="str">
        <f t="shared" si="8"/>
        <v/>
      </c>
    </row>
    <row r="165" spans="1:20" ht="21" customHeight="1">
      <c r="A165" s="6"/>
      <c r="B165" s="167" t="str">
        <f t="shared" si="7"/>
        <v/>
      </c>
      <c r="C165" s="78"/>
      <c r="D165" s="71"/>
      <c r="E165" s="71"/>
      <c r="F165" s="71"/>
      <c r="G165" s="71"/>
      <c r="H165" s="71"/>
      <c r="I165" s="71"/>
      <c r="J165" s="71"/>
      <c r="K165" s="71"/>
      <c r="L165" s="36"/>
      <c r="M165" s="71"/>
      <c r="N165" s="85"/>
      <c r="O165" s="71"/>
      <c r="P165" s="85"/>
      <c r="Q165" s="85"/>
      <c r="R165" s="85"/>
      <c r="S165" s="68" t="str">
        <f t="shared" si="6"/>
        <v/>
      </c>
      <c r="T165" s="62" t="str">
        <f t="shared" si="8"/>
        <v/>
      </c>
    </row>
    <row r="166" spans="1:20" ht="21" customHeight="1">
      <c r="A166" s="6"/>
      <c r="B166" s="167" t="str">
        <f t="shared" si="7"/>
        <v/>
      </c>
      <c r="C166" s="78"/>
      <c r="D166" s="71"/>
      <c r="E166" s="71"/>
      <c r="F166" s="71"/>
      <c r="G166" s="71"/>
      <c r="H166" s="71"/>
      <c r="I166" s="71"/>
      <c r="J166" s="71"/>
      <c r="K166" s="71"/>
      <c r="L166" s="36"/>
      <c r="M166" s="71"/>
      <c r="N166" s="85"/>
      <c r="O166" s="71"/>
      <c r="P166" s="85"/>
      <c r="Q166" s="85"/>
      <c r="R166" s="85"/>
      <c r="S166" s="68" t="str">
        <f t="shared" si="6"/>
        <v/>
      </c>
      <c r="T166" s="62" t="str">
        <f t="shared" si="8"/>
        <v/>
      </c>
    </row>
    <row r="167" spans="1:20" ht="21" customHeight="1">
      <c r="A167" s="6"/>
      <c r="B167" s="167" t="str">
        <f t="shared" si="7"/>
        <v/>
      </c>
      <c r="C167" s="78"/>
      <c r="D167" s="71"/>
      <c r="E167" s="71"/>
      <c r="F167" s="71"/>
      <c r="G167" s="71"/>
      <c r="H167" s="71"/>
      <c r="I167" s="71"/>
      <c r="J167" s="71"/>
      <c r="K167" s="71"/>
      <c r="L167" s="36"/>
      <c r="M167" s="71"/>
      <c r="N167" s="85"/>
      <c r="O167" s="71"/>
      <c r="P167" s="85"/>
      <c r="Q167" s="85"/>
      <c r="R167" s="85"/>
      <c r="S167" s="68" t="str">
        <f t="shared" si="6"/>
        <v/>
      </c>
      <c r="T167" s="62" t="str">
        <f t="shared" si="8"/>
        <v/>
      </c>
    </row>
    <row r="168" spans="1:20" ht="21" customHeight="1">
      <c r="A168" s="6"/>
      <c r="B168" s="167" t="str">
        <f t="shared" si="7"/>
        <v/>
      </c>
      <c r="C168" s="78"/>
      <c r="D168" s="71"/>
      <c r="E168" s="71"/>
      <c r="F168" s="71"/>
      <c r="G168" s="71"/>
      <c r="H168" s="71"/>
      <c r="I168" s="71"/>
      <c r="J168" s="71"/>
      <c r="K168" s="71"/>
      <c r="L168" s="36"/>
      <c r="M168" s="71"/>
      <c r="N168" s="85"/>
      <c r="O168" s="71"/>
      <c r="P168" s="85"/>
      <c r="Q168" s="85"/>
      <c r="R168" s="85"/>
      <c r="S168" s="68" t="str">
        <f t="shared" si="6"/>
        <v/>
      </c>
      <c r="T168" s="62" t="str">
        <f t="shared" si="8"/>
        <v/>
      </c>
    </row>
    <row r="169" spans="1:20" ht="21" customHeight="1">
      <c r="A169" s="6"/>
      <c r="B169" s="167" t="str">
        <f t="shared" si="7"/>
        <v/>
      </c>
      <c r="C169" s="78"/>
      <c r="D169" s="71"/>
      <c r="E169" s="71"/>
      <c r="F169" s="71"/>
      <c r="G169" s="71"/>
      <c r="H169" s="71"/>
      <c r="I169" s="71"/>
      <c r="J169" s="71"/>
      <c r="K169" s="71"/>
      <c r="L169" s="36"/>
      <c r="M169" s="71"/>
      <c r="N169" s="85"/>
      <c r="O169" s="71"/>
      <c r="P169" s="85"/>
      <c r="Q169" s="85"/>
      <c r="R169" s="85"/>
      <c r="S169" s="68" t="str">
        <f t="shared" si="6"/>
        <v/>
      </c>
      <c r="T169" s="62" t="str">
        <f t="shared" si="8"/>
        <v/>
      </c>
    </row>
    <row r="170" spans="1:20" ht="21" customHeight="1">
      <c r="A170" s="6"/>
      <c r="B170" s="167" t="str">
        <f t="shared" si="7"/>
        <v/>
      </c>
      <c r="C170" s="78"/>
      <c r="D170" s="71"/>
      <c r="E170" s="71"/>
      <c r="F170" s="71"/>
      <c r="G170" s="71"/>
      <c r="H170" s="71"/>
      <c r="I170" s="71"/>
      <c r="J170" s="71"/>
      <c r="K170" s="71"/>
      <c r="L170" s="36"/>
      <c r="M170" s="71"/>
      <c r="N170" s="85"/>
      <c r="O170" s="71"/>
      <c r="P170" s="85"/>
      <c r="Q170" s="85"/>
      <c r="R170" s="85"/>
      <c r="S170" s="68" t="str">
        <f t="shared" si="6"/>
        <v/>
      </c>
      <c r="T170" s="62" t="str">
        <f t="shared" si="8"/>
        <v/>
      </c>
    </row>
    <row r="171" spans="1:20" ht="21" customHeight="1">
      <c r="A171" s="6"/>
      <c r="B171" s="167" t="str">
        <f t="shared" si="7"/>
        <v/>
      </c>
      <c r="C171" s="78"/>
      <c r="D171" s="71"/>
      <c r="E171" s="71"/>
      <c r="F171" s="71"/>
      <c r="G171" s="71"/>
      <c r="H171" s="71"/>
      <c r="I171" s="71"/>
      <c r="J171" s="71"/>
      <c r="K171" s="71"/>
      <c r="L171" s="36"/>
      <c r="M171" s="71"/>
      <c r="N171" s="85"/>
      <c r="O171" s="71"/>
      <c r="P171" s="85"/>
      <c r="Q171" s="85"/>
      <c r="R171" s="85"/>
      <c r="S171" s="68" t="str">
        <f t="shared" si="6"/>
        <v/>
      </c>
      <c r="T171" s="62" t="str">
        <f t="shared" si="8"/>
        <v/>
      </c>
    </row>
    <row r="172" spans="1:20" ht="21" customHeight="1">
      <c r="A172" s="6"/>
      <c r="B172" s="167" t="str">
        <f t="shared" si="7"/>
        <v/>
      </c>
      <c r="C172" s="78"/>
      <c r="D172" s="71"/>
      <c r="E172" s="71"/>
      <c r="F172" s="71"/>
      <c r="G172" s="71"/>
      <c r="H172" s="71"/>
      <c r="I172" s="71"/>
      <c r="J172" s="71"/>
      <c r="K172" s="71"/>
      <c r="L172" s="36"/>
      <c r="M172" s="71"/>
      <c r="N172" s="85"/>
      <c r="O172" s="71"/>
      <c r="P172" s="85"/>
      <c r="Q172" s="85"/>
      <c r="R172" s="85"/>
      <c r="S172" s="68" t="str">
        <f t="shared" si="6"/>
        <v/>
      </c>
      <c r="T172" s="62" t="str">
        <f t="shared" si="8"/>
        <v/>
      </c>
    </row>
    <row r="173" spans="1:20" ht="21" customHeight="1">
      <c r="A173" s="6"/>
      <c r="B173" s="167" t="str">
        <f t="shared" si="7"/>
        <v/>
      </c>
      <c r="C173" s="78"/>
      <c r="D173" s="71"/>
      <c r="E173" s="71"/>
      <c r="F173" s="71"/>
      <c r="G173" s="71"/>
      <c r="H173" s="71"/>
      <c r="I173" s="71"/>
      <c r="J173" s="71"/>
      <c r="K173" s="71"/>
      <c r="L173" s="36"/>
      <c r="M173" s="71"/>
      <c r="N173" s="85"/>
      <c r="O173" s="71"/>
      <c r="P173" s="85"/>
      <c r="Q173" s="85"/>
      <c r="R173" s="85"/>
      <c r="S173" s="68" t="str">
        <f t="shared" si="6"/>
        <v/>
      </c>
      <c r="T173" s="62" t="str">
        <f t="shared" si="8"/>
        <v/>
      </c>
    </row>
    <row r="174" spans="1:20" ht="21" customHeight="1">
      <c r="A174" s="6"/>
      <c r="B174" s="167" t="str">
        <f t="shared" si="7"/>
        <v/>
      </c>
      <c r="C174" s="78"/>
      <c r="D174" s="71"/>
      <c r="E174" s="71"/>
      <c r="F174" s="71"/>
      <c r="G174" s="71"/>
      <c r="H174" s="71"/>
      <c r="I174" s="71"/>
      <c r="J174" s="71"/>
      <c r="K174" s="71"/>
      <c r="L174" s="36"/>
      <c r="M174" s="71"/>
      <c r="N174" s="85"/>
      <c r="O174" s="71"/>
      <c r="P174" s="85"/>
      <c r="Q174" s="85"/>
      <c r="R174" s="85"/>
      <c r="S174" s="68" t="str">
        <f t="shared" si="6"/>
        <v/>
      </c>
      <c r="T174" s="62" t="str">
        <f t="shared" si="8"/>
        <v/>
      </c>
    </row>
    <row r="175" spans="1:20" ht="21" customHeight="1">
      <c r="A175" s="6"/>
      <c r="B175" s="167" t="str">
        <f t="shared" si="7"/>
        <v/>
      </c>
      <c r="C175" s="78"/>
      <c r="D175" s="71"/>
      <c r="E175" s="71"/>
      <c r="F175" s="71"/>
      <c r="G175" s="71"/>
      <c r="H175" s="71"/>
      <c r="I175" s="71"/>
      <c r="J175" s="71"/>
      <c r="K175" s="71"/>
      <c r="L175" s="36"/>
      <c r="M175" s="71"/>
      <c r="N175" s="85"/>
      <c r="O175" s="71"/>
      <c r="P175" s="85"/>
      <c r="Q175" s="85"/>
      <c r="R175" s="85"/>
      <c r="S175" s="68" t="str">
        <f t="shared" si="6"/>
        <v/>
      </c>
      <c r="T175" s="62" t="str">
        <f t="shared" si="8"/>
        <v/>
      </c>
    </row>
    <row r="176" spans="1:20" ht="21" customHeight="1">
      <c r="A176" s="6"/>
      <c r="B176" s="167" t="str">
        <f t="shared" si="7"/>
        <v/>
      </c>
      <c r="C176" s="78"/>
      <c r="D176" s="71"/>
      <c r="E176" s="71"/>
      <c r="F176" s="71"/>
      <c r="G176" s="71"/>
      <c r="H176" s="71"/>
      <c r="I176" s="71"/>
      <c r="J176" s="71"/>
      <c r="K176" s="71"/>
      <c r="L176" s="36"/>
      <c r="M176" s="71"/>
      <c r="N176" s="85"/>
      <c r="O176" s="71"/>
      <c r="P176" s="85"/>
      <c r="Q176" s="85"/>
      <c r="R176" s="85"/>
      <c r="S176" s="68" t="str">
        <f t="shared" si="6"/>
        <v/>
      </c>
      <c r="T176" s="62" t="str">
        <f t="shared" si="8"/>
        <v/>
      </c>
    </row>
    <row r="177" spans="1:20" ht="21" customHeight="1">
      <c r="A177" s="6"/>
      <c r="B177" s="167" t="str">
        <f t="shared" si="7"/>
        <v/>
      </c>
      <c r="C177" s="78"/>
      <c r="D177" s="71"/>
      <c r="E177" s="71"/>
      <c r="F177" s="71"/>
      <c r="G177" s="71"/>
      <c r="H177" s="71"/>
      <c r="I177" s="71"/>
      <c r="J177" s="71"/>
      <c r="K177" s="71"/>
      <c r="L177" s="36"/>
      <c r="M177" s="71"/>
      <c r="N177" s="85"/>
      <c r="O177" s="71"/>
      <c r="P177" s="85"/>
      <c r="Q177" s="85"/>
      <c r="R177" s="85"/>
      <c r="S177" s="68" t="str">
        <f t="shared" si="6"/>
        <v/>
      </c>
      <c r="T177" s="62" t="str">
        <f t="shared" si="8"/>
        <v/>
      </c>
    </row>
    <row r="178" spans="1:20" ht="21" customHeight="1">
      <c r="A178" s="6"/>
      <c r="B178" s="167" t="str">
        <f t="shared" si="7"/>
        <v/>
      </c>
      <c r="C178" s="78"/>
      <c r="D178" s="71"/>
      <c r="E178" s="71"/>
      <c r="F178" s="71"/>
      <c r="G178" s="71"/>
      <c r="H178" s="71"/>
      <c r="I178" s="71"/>
      <c r="J178" s="71"/>
      <c r="K178" s="71"/>
      <c r="L178" s="36"/>
      <c r="M178" s="71"/>
      <c r="N178" s="85"/>
      <c r="O178" s="71"/>
      <c r="P178" s="85"/>
      <c r="Q178" s="85"/>
      <c r="R178" s="85"/>
      <c r="S178" s="68" t="str">
        <f t="shared" si="6"/>
        <v/>
      </c>
      <c r="T178" s="62" t="str">
        <f t="shared" si="8"/>
        <v/>
      </c>
    </row>
    <row r="179" spans="1:20" ht="21" customHeight="1">
      <c r="A179" s="6"/>
      <c r="B179" s="167" t="str">
        <f t="shared" si="7"/>
        <v/>
      </c>
      <c r="C179" s="78"/>
      <c r="D179" s="71"/>
      <c r="E179" s="71"/>
      <c r="F179" s="71"/>
      <c r="G179" s="71"/>
      <c r="H179" s="71"/>
      <c r="I179" s="71"/>
      <c r="J179" s="71"/>
      <c r="K179" s="71"/>
      <c r="L179" s="36"/>
      <c r="M179" s="71"/>
      <c r="N179" s="85"/>
      <c r="O179" s="71"/>
      <c r="P179" s="85"/>
      <c r="Q179" s="85"/>
      <c r="R179" s="85"/>
      <c r="S179" s="68" t="str">
        <f t="shared" si="6"/>
        <v/>
      </c>
      <c r="T179" s="62" t="str">
        <f t="shared" si="8"/>
        <v/>
      </c>
    </row>
    <row r="180" spans="1:20" ht="21" customHeight="1">
      <c r="A180" s="6"/>
      <c r="B180" s="167" t="str">
        <f t="shared" si="7"/>
        <v/>
      </c>
      <c r="C180" s="78"/>
      <c r="D180" s="71"/>
      <c r="E180" s="71"/>
      <c r="F180" s="71"/>
      <c r="G180" s="71"/>
      <c r="H180" s="71"/>
      <c r="I180" s="71"/>
      <c r="J180" s="71"/>
      <c r="K180" s="71"/>
      <c r="L180" s="36"/>
      <c r="M180" s="71"/>
      <c r="N180" s="85"/>
      <c r="O180" s="71"/>
      <c r="P180" s="85"/>
      <c r="Q180" s="85"/>
      <c r="R180" s="85"/>
      <c r="S180" s="68" t="str">
        <f t="shared" si="6"/>
        <v/>
      </c>
      <c r="T180" s="62" t="str">
        <f t="shared" si="8"/>
        <v/>
      </c>
    </row>
    <row r="181" spans="1:20" ht="21" customHeight="1">
      <c r="A181" s="6"/>
      <c r="B181" s="167" t="str">
        <f t="shared" si="7"/>
        <v/>
      </c>
      <c r="C181" s="78"/>
      <c r="D181" s="71"/>
      <c r="E181" s="71"/>
      <c r="F181" s="71"/>
      <c r="G181" s="71"/>
      <c r="H181" s="71"/>
      <c r="I181" s="71"/>
      <c r="J181" s="71"/>
      <c r="K181" s="71"/>
      <c r="L181" s="36"/>
      <c r="M181" s="71"/>
      <c r="N181" s="85"/>
      <c r="O181" s="71"/>
      <c r="P181" s="85"/>
      <c r="Q181" s="85"/>
      <c r="R181" s="85"/>
      <c r="S181" s="68" t="str">
        <f t="shared" si="6"/>
        <v/>
      </c>
      <c r="T181" s="62" t="str">
        <f t="shared" si="8"/>
        <v/>
      </c>
    </row>
    <row r="182" spans="1:20" ht="21" customHeight="1">
      <c r="A182" s="6"/>
      <c r="B182" s="167" t="str">
        <f t="shared" si="7"/>
        <v/>
      </c>
      <c r="C182" s="78"/>
      <c r="D182" s="71"/>
      <c r="E182" s="71"/>
      <c r="F182" s="71"/>
      <c r="G182" s="71"/>
      <c r="H182" s="71"/>
      <c r="I182" s="71"/>
      <c r="J182" s="71"/>
      <c r="K182" s="71"/>
      <c r="L182" s="36"/>
      <c r="M182" s="71"/>
      <c r="N182" s="85"/>
      <c r="O182" s="71"/>
      <c r="P182" s="85"/>
      <c r="Q182" s="85"/>
      <c r="R182" s="85"/>
      <c r="S182" s="68" t="str">
        <f t="shared" si="6"/>
        <v/>
      </c>
      <c r="T182" s="62" t="str">
        <f t="shared" si="8"/>
        <v/>
      </c>
    </row>
    <row r="183" spans="1:20" ht="21" customHeight="1">
      <c r="A183" s="6"/>
      <c r="B183" s="167" t="str">
        <f t="shared" si="7"/>
        <v/>
      </c>
      <c r="C183" s="78"/>
      <c r="D183" s="71"/>
      <c r="E183" s="71"/>
      <c r="F183" s="71"/>
      <c r="G183" s="71"/>
      <c r="H183" s="71"/>
      <c r="I183" s="71"/>
      <c r="J183" s="71"/>
      <c r="K183" s="71"/>
      <c r="L183" s="36"/>
      <c r="M183" s="71"/>
      <c r="N183" s="85"/>
      <c r="O183" s="71"/>
      <c r="P183" s="85"/>
      <c r="Q183" s="85"/>
      <c r="R183" s="85"/>
      <c r="S183" s="68" t="str">
        <f t="shared" si="6"/>
        <v/>
      </c>
      <c r="T183" s="62" t="str">
        <f t="shared" si="8"/>
        <v/>
      </c>
    </row>
    <row r="184" spans="1:20" ht="21" customHeight="1">
      <c r="A184" s="6"/>
      <c r="B184" s="167" t="str">
        <f t="shared" si="7"/>
        <v/>
      </c>
      <c r="C184" s="78"/>
      <c r="D184" s="71"/>
      <c r="E184" s="71"/>
      <c r="F184" s="71"/>
      <c r="G184" s="71"/>
      <c r="H184" s="71"/>
      <c r="I184" s="71"/>
      <c r="J184" s="71"/>
      <c r="K184" s="71"/>
      <c r="L184" s="36"/>
      <c r="M184" s="71"/>
      <c r="N184" s="85"/>
      <c r="O184" s="71"/>
      <c r="P184" s="85"/>
      <c r="Q184" s="85"/>
      <c r="R184" s="85"/>
      <c r="S184" s="68" t="str">
        <f t="shared" si="6"/>
        <v/>
      </c>
      <c r="T184" s="62" t="str">
        <f t="shared" si="8"/>
        <v/>
      </c>
    </row>
    <row r="185" spans="1:20" ht="21" customHeight="1">
      <c r="A185" s="6"/>
      <c r="B185" s="167" t="str">
        <f t="shared" si="7"/>
        <v/>
      </c>
      <c r="C185" s="78"/>
      <c r="D185" s="71"/>
      <c r="E185" s="71"/>
      <c r="F185" s="71"/>
      <c r="G185" s="71"/>
      <c r="H185" s="71"/>
      <c r="I185" s="71"/>
      <c r="J185" s="71"/>
      <c r="K185" s="71"/>
      <c r="L185" s="36"/>
      <c r="M185" s="71"/>
      <c r="N185" s="85"/>
      <c r="O185" s="71"/>
      <c r="P185" s="85"/>
      <c r="Q185" s="85"/>
      <c r="R185" s="85"/>
      <c r="S185" s="68" t="str">
        <f t="shared" si="6"/>
        <v/>
      </c>
      <c r="T185" s="62" t="str">
        <f t="shared" si="8"/>
        <v/>
      </c>
    </row>
    <row r="186" spans="1:20" ht="21" customHeight="1">
      <c r="A186" s="6"/>
      <c r="B186" s="167" t="str">
        <f t="shared" si="7"/>
        <v/>
      </c>
      <c r="C186" s="78"/>
      <c r="D186" s="71"/>
      <c r="E186" s="71"/>
      <c r="F186" s="71"/>
      <c r="G186" s="71"/>
      <c r="H186" s="71"/>
      <c r="I186" s="71"/>
      <c r="J186" s="71"/>
      <c r="K186" s="71"/>
      <c r="L186" s="36"/>
      <c r="M186" s="71"/>
      <c r="N186" s="85"/>
      <c r="O186" s="71"/>
      <c r="P186" s="85"/>
      <c r="Q186" s="85"/>
      <c r="R186" s="85"/>
      <c r="S186" s="68" t="str">
        <f t="shared" si="6"/>
        <v/>
      </c>
      <c r="T186" s="62" t="str">
        <f t="shared" si="8"/>
        <v/>
      </c>
    </row>
    <row r="187" spans="1:20" ht="21" customHeight="1">
      <c r="A187" s="6"/>
      <c r="B187" s="167" t="str">
        <f t="shared" si="7"/>
        <v/>
      </c>
      <c r="C187" s="78"/>
      <c r="D187" s="71"/>
      <c r="E187" s="71"/>
      <c r="F187" s="71"/>
      <c r="G187" s="71"/>
      <c r="H187" s="71"/>
      <c r="I187" s="71"/>
      <c r="J187" s="71"/>
      <c r="K187" s="71"/>
      <c r="L187" s="36"/>
      <c r="M187" s="71"/>
      <c r="N187" s="85"/>
      <c r="O187" s="71"/>
      <c r="P187" s="85"/>
      <c r="Q187" s="85"/>
      <c r="R187" s="85"/>
      <c r="S187" s="68" t="str">
        <f t="shared" si="6"/>
        <v/>
      </c>
      <c r="T187" s="62" t="str">
        <f t="shared" si="8"/>
        <v/>
      </c>
    </row>
    <row r="188" spans="1:20" ht="21" customHeight="1">
      <c r="A188" s="6"/>
      <c r="B188" s="167" t="str">
        <f t="shared" si="7"/>
        <v/>
      </c>
      <c r="C188" s="78"/>
      <c r="D188" s="71"/>
      <c r="E188" s="71"/>
      <c r="F188" s="71"/>
      <c r="G188" s="71"/>
      <c r="H188" s="71"/>
      <c r="I188" s="71"/>
      <c r="J188" s="71"/>
      <c r="K188" s="71"/>
      <c r="L188" s="36"/>
      <c r="M188" s="71"/>
      <c r="N188" s="85"/>
      <c r="O188" s="71"/>
      <c r="P188" s="85"/>
      <c r="Q188" s="85"/>
      <c r="R188" s="85"/>
      <c r="S188" s="68" t="str">
        <f t="shared" si="6"/>
        <v/>
      </c>
      <c r="T188" s="62" t="str">
        <f t="shared" si="8"/>
        <v/>
      </c>
    </row>
    <row r="189" spans="1:20" ht="21" customHeight="1">
      <c r="A189" s="6"/>
      <c r="B189" s="167" t="str">
        <f t="shared" si="7"/>
        <v/>
      </c>
      <c r="C189" s="78"/>
      <c r="D189" s="71"/>
      <c r="E189" s="71"/>
      <c r="F189" s="71"/>
      <c r="G189" s="71"/>
      <c r="H189" s="71"/>
      <c r="I189" s="71"/>
      <c r="J189" s="71"/>
      <c r="K189" s="71"/>
      <c r="L189" s="36"/>
      <c r="M189" s="71"/>
      <c r="N189" s="85"/>
      <c r="O189" s="71"/>
      <c r="P189" s="85"/>
      <c r="Q189" s="85"/>
      <c r="R189" s="85"/>
      <c r="S189" s="68" t="str">
        <f t="shared" si="6"/>
        <v/>
      </c>
      <c r="T189" s="62" t="str">
        <f t="shared" si="8"/>
        <v/>
      </c>
    </row>
    <row r="190" spans="1:20" ht="21" customHeight="1">
      <c r="A190" s="6"/>
      <c r="B190" s="167" t="str">
        <f t="shared" si="7"/>
        <v/>
      </c>
      <c r="C190" s="78"/>
      <c r="D190" s="71"/>
      <c r="E190" s="71"/>
      <c r="F190" s="71"/>
      <c r="G190" s="71"/>
      <c r="H190" s="71"/>
      <c r="I190" s="71"/>
      <c r="J190" s="71"/>
      <c r="K190" s="71"/>
      <c r="L190" s="36"/>
      <c r="M190" s="71"/>
      <c r="N190" s="85"/>
      <c r="O190" s="71"/>
      <c r="P190" s="85"/>
      <c r="Q190" s="85"/>
      <c r="R190" s="85"/>
      <c r="S190" s="68" t="str">
        <f t="shared" si="6"/>
        <v/>
      </c>
      <c r="T190" s="62" t="str">
        <f t="shared" si="8"/>
        <v/>
      </c>
    </row>
    <row r="191" spans="1:20" ht="21" customHeight="1">
      <c r="A191" s="6"/>
      <c r="B191" s="167" t="str">
        <f t="shared" si="7"/>
        <v/>
      </c>
      <c r="C191" s="78"/>
      <c r="D191" s="71"/>
      <c r="E191" s="71"/>
      <c r="F191" s="71"/>
      <c r="G191" s="71"/>
      <c r="H191" s="71"/>
      <c r="I191" s="71"/>
      <c r="J191" s="71"/>
      <c r="K191" s="71"/>
      <c r="L191" s="36"/>
      <c r="M191" s="71"/>
      <c r="N191" s="85"/>
      <c r="O191" s="71"/>
      <c r="P191" s="85"/>
      <c r="Q191" s="85"/>
      <c r="R191" s="85"/>
      <c r="S191" s="68" t="str">
        <f t="shared" si="6"/>
        <v/>
      </c>
      <c r="T191" s="62" t="str">
        <f t="shared" si="8"/>
        <v/>
      </c>
    </row>
    <row r="192" spans="1:20" ht="21" customHeight="1">
      <c r="A192" s="6"/>
      <c r="B192" s="167" t="str">
        <f t="shared" si="7"/>
        <v/>
      </c>
      <c r="C192" s="78"/>
      <c r="D192" s="71"/>
      <c r="E192" s="71"/>
      <c r="F192" s="71"/>
      <c r="G192" s="71"/>
      <c r="H192" s="71"/>
      <c r="I192" s="71"/>
      <c r="J192" s="71"/>
      <c r="K192" s="71"/>
      <c r="L192" s="36"/>
      <c r="M192" s="71"/>
      <c r="N192" s="85"/>
      <c r="O192" s="71"/>
      <c r="P192" s="85"/>
      <c r="Q192" s="85"/>
      <c r="R192" s="85"/>
      <c r="S192" s="68" t="str">
        <f t="shared" si="6"/>
        <v/>
      </c>
      <c r="T192" s="62" t="str">
        <f t="shared" si="8"/>
        <v/>
      </c>
    </row>
    <row r="193" spans="1:20" ht="21" customHeight="1">
      <c r="A193" s="6"/>
      <c r="B193" s="167" t="str">
        <f t="shared" si="7"/>
        <v/>
      </c>
      <c r="C193" s="78"/>
      <c r="D193" s="71"/>
      <c r="E193" s="71"/>
      <c r="F193" s="71"/>
      <c r="G193" s="71"/>
      <c r="H193" s="71"/>
      <c r="I193" s="71"/>
      <c r="J193" s="71"/>
      <c r="K193" s="71"/>
      <c r="L193" s="36"/>
      <c r="M193" s="71"/>
      <c r="N193" s="85"/>
      <c r="O193" s="71"/>
      <c r="P193" s="85"/>
      <c r="Q193" s="85"/>
      <c r="R193" s="85"/>
      <c r="S193" s="68" t="str">
        <f t="shared" si="6"/>
        <v/>
      </c>
      <c r="T193" s="62" t="str">
        <f t="shared" si="8"/>
        <v/>
      </c>
    </row>
    <row r="194" spans="1:20" ht="21" customHeight="1">
      <c r="A194" s="6"/>
      <c r="B194" s="167" t="str">
        <f t="shared" si="7"/>
        <v/>
      </c>
      <c r="C194" s="78"/>
      <c r="D194" s="71"/>
      <c r="E194" s="71"/>
      <c r="F194" s="71"/>
      <c r="G194" s="71"/>
      <c r="H194" s="71"/>
      <c r="I194" s="71"/>
      <c r="J194" s="71"/>
      <c r="K194" s="71"/>
      <c r="L194" s="36"/>
      <c r="M194" s="71"/>
      <c r="N194" s="85"/>
      <c r="O194" s="71"/>
      <c r="P194" s="85"/>
      <c r="Q194" s="85"/>
      <c r="R194" s="85"/>
      <c r="S194" s="68" t="str">
        <f t="shared" si="6"/>
        <v/>
      </c>
      <c r="T194" s="62" t="str">
        <f t="shared" si="8"/>
        <v/>
      </c>
    </row>
    <row r="195" spans="1:20" ht="21" customHeight="1">
      <c r="A195" s="6"/>
      <c r="B195" s="167" t="str">
        <f t="shared" si="7"/>
        <v/>
      </c>
      <c r="C195" s="78"/>
      <c r="D195" s="71"/>
      <c r="E195" s="71"/>
      <c r="F195" s="71"/>
      <c r="G195" s="71"/>
      <c r="H195" s="71"/>
      <c r="I195" s="71"/>
      <c r="J195" s="71"/>
      <c r="K195" s="71"/>
      <c r="L195" s="36"/>
      <c r="M195" s="71"/>
      <c r="N195" s="85"/>
      <c r="O195" s="71"/>
      <c r="P195" s="85"/>
      <c r="Q195" s="85"/>
      <c r="R195" s="85"/>
      <c r="S195" s="68" t="str">
        <f t="shared" si="6"/>
        <v/>
      </c>
      <c r="T195" s="62" t="str">
        <f t="shared" si="8"/>
        <v/>
      </c>
    </row>
    <row r="196" spans="1:20" ht="21" customHeight="1">
      <c r="A196" s="6"/>
      <c r="B196" s="167" t="str">
        <f t="shared" si="7"/>
        <v/>
      </c>
      <c r="C196" s="78"/>
      <c r="D196" s="71"/>
      <c r="E196" s="71"/>
      <c r="F196" s="71"/>
      <c r="G196" s="71"/>
      <c r="H196" s="71"/>
      <c r="I196" s="71"/>
      <c r="J196" s="71"/>
      <c r="K196" s="71"/>
      <c r="L196" s="36"/>
      <c r="M196" s="71"/>
      <c r="N196" s="85"/>
      <c r="O196" s="71"/>
      <c r="P196" s="85"/>
      <c r="Q196" s="85"/>
      <c r="R196" s="85"/>
      <c r="S196" s="68" t="str">
        <f t="shared" si="6"/>
        <v/>
      </c>
      <c r="T196" s="62" t="str">
        <f t="shared" si="8"/>
        <v/>
      </c>
    </row>
    <row r="197" spans="1:20" ht="21" customHeight="1">
      <c r="A197" s="6"/>
      <c r="B197" s="167" t="str">
        <f t="shared" si="7"/>
        <v/>
      </c>
      <c r="C197" s="78"/>
      <c r="D197" s="71"/>
      <c r="E197" s="71"/>
      <c r="F197" s="71"/>
      <c r="G197" s="71"/>
      <c r="H197" s="71"/>
      <c r="I197" s="71"/>
      <c r="J197" s="71"/>
      <c r="K197" s="71"/>
      <c r="L197" s="36"/>
      <c r="M197" s="71"/>
      <c r="N197" s="85"/>
      <c r="O197" s="71"/>
      <c r="P197" s="85"/>
      <c r="Q197" s="85"/>
      <c r="R197" s="85"/>
      <c r="S197" s="68" t="str">
        <f t="shared" si="6"/>
        <v/>
      </c>
      <c r="T197" s="62" t="str">
        <f t="shared" si="8"/>
        <v/>
      </c>
    </row>
    <row r="198" spans="1:20" ht="21" customHeight="1">
      <c r="A198" s="6"/>
      <c r="B198" s="167" t="str">
        <f t="shared" si="7"/>
        <v/>
      </c>
      <c r="C198" s="78"/>
      <c r="D198" s="71"/>
      <c r="E198" s="71"/>
      <c r="F198" s="71"/>
      <c r="G198" s="71"/>
      <c r="H198" s="71"/>
      <c r="I198" s="71"/>
      <c r="J198" s="71"/>
      <c r="K198" s="71"/>
      <c r="L198" s="36"/>
      <c r="M198" s="71"/>
      <c r="N198" s="85"/>
      <c r="O198" s="71"/>
      <c r="P198" s="85"/>
      <c r="Q198" s="85"/>
      <c r="R198" s="85"/>
      <c r="S198" s="68" t="str">
        <f t="shared" si="6"/>
        <v/>
      </c>
      <c r="T198" s="62" t="str">
        <f t="shared" si="8"/>
        <v/>
      </c>
    </row>
    <row r="199" spans="1:20" ht="21" customHeight="1">
      <c r="A199" s="6"/>
      <c r="B199" s="167" t="str">
        <f t="shared" si="7"/>
        <v/>
      </c>
      <c r="C199" s="78"/>
      <c r="D199" s="71"/>
      <c r="E199" s="71"/>
      <c r="F199" s="71"/>
      <c r="G199" s="71"/>
      <c r="H199" s="71"/>
      <c r="I199" s="71"/>
      <c r="J199" s="71"/>
      <c r="K199" s="71"/>
      <c r="L199" s="36"/>
      <c r="M199" s="71"/>
      <c r="N199" s="85"/>
      <c r="O199" s="71"/>
      <c r="P199" s="85"/>
      <c r="Q199" s="85"/>
      <c r="R199" s="85"/>
      <c r="S199" s="68" t="str">
        <f t="shared" si="6"/>
        <v/>
      </c>
      <c r="T199" s="62" t="str">
        <f t="shared" si="8"/>
        <v/>
      </c>
    </row>
    <row r="200" spans="1:20" ht="21" customHeight="1">
      <c r="A200" s="6"/>
      <c r="B200" s="167" t="str">
        <f t="shared" si="7"/>
        <v/>
      </c>
      <c r="C200" s="78"/>
      <c r="D200" s="71"/>
      <c r="E200" s="71"/>
      <c r="F200" s="71"/>
      <c r="G200" s="71"/>
      <c r="H200" s="71"/>
      <c r="I200" s="71"/>
      <c r="J200" s="71"/>
      <c r="K200" s="71"/>
      <c r="L200" s="36"/>
      <c r="M200" s="71"/>
      <c r="N200" s="85"/>
      <c r="O200" s="71"/>
      <c r="P200" s="85"/>
      <c r="Q200" s="85"/>
      <c r="R200" s="85"/>
      <c r="S200" s="68" t="str">
        <f t="shared" si="6"/>
        <v/>
      </c>
      <c r="T200" s="62" t="str">
        <f t="shared" si="8"/>
        <v/>
      </c>
    </row>
    <row r="201" spans="1:20" ht="21" customHeight="1">
      <c r="A201" s="6"/>
      <c r="B201" s="167" t="str">
        <f t="shared" si="7"/>
        <v/>
      </c>
      <c r="C201" s="78"/>
      <c r="D201" s="71"/>
      <c r="E201" s="71"/>
      <c r="F201" s="71"/>
      <c r="G201" s="71"/>
      <c r="H201" s="71"/>
      <c r="I201" s="71"/>
      <c r="J201" s="71"/>
      <c r="K201" s="71"/>
      <c r="L201" s="36"/>
      <c r="M201" s="71"/>
      <c r="N201" s="85"/>
      <c r="O201" s="71"/>
      <c r="P201" s="85"/>
      <c r="Q201" s="85"/>
      <c r="R201" s="85"/>
      <c r="S201" s="68" t="str">
        <f t="shared" si="6"/>
        <v/>
      </c>
      <c r="T201" s="62" t="str">
        <f t="shared" si="8"/>
        <v/>
      </c>
    </row>
    <row r="202" spans="1:20" ht="21" customHeight="1">
      <c r="A202" s="6"/>
      <c r="B202" s="167" t="str">
        <f t="shared" si="7"/>
        <v/>
      </c>
      <c r="C202" s="78"/>
      <c r="D202" s="71"/>
      <c r="E202" s="71"/>
      <c r="F202" s="71"/>
      <c r="G202" s="71"/>
      <c r="H202" s="71"/>
      <c r="I202" s="71"/>
      <c r="J202" s="71"/>
      <c r="K202" s="71"/>
      <c r="L202" s="36"/>
      <c r="M202" s="71"/>
      <c r="N202" s="85"/>
      <c r="O202" s="71"/>
      <c r="P202" s="85"/>
      <c r="Q202" s="85"/>
      <c r="R202" s="85"/>
      <c r="S202" s="68" t="str">
        <f t="shared" si="6"/>
        <v/>
      </c>
      <c r="T202" s="62" t="str">
        <f t="shared" si="8"/>
        <v/>
      </c>
    </row>
    <row r="203" spans="1:20" ht="21" customHeight="1">
      <c r="A203" s="6"/>
      <c r="B203" s="167" t="str">
        <f t="shared" si="7"/>
        <v/>
      </c>
      <c r="C203" s="78"/>
      <c r="D203" s="71"/>
      <c r="E203" s="71"/>
      <c r="F203" s="71"/>
      <c r="G203" s="71"/>
      <c r="H203" s="71"/>
      <c r="I203" s="71"/>
      <c r="J203" s="71"/>
      <c r="K203" s="71"/>
      <c r="L203" s="36"/>
      <c r="M203" s="71"/>
      <c r="N203" s="85"/>
      <c r="O203" s="71"/>
      <c r="P203" s="85"/>
      <c r="Q203" s="85"/>
      <c r="R203" s="85"/>
      <c r="S203" s="68" t="str">
        <f t="shared" si="6"/>
        <v/>
      </c>
      <c r="T203" s="62" t="str">
        <f t="shared" si="8"/>
        <v/>
      </c>
    </row>
    <row r="204" spans="1:20" ht="21" customHeight="1">
      <c r="A204" s="6"/>
      <c r="B204" s="167" t="str">
        <f t="shared" si="7"/>
        <v/>
      </c>
      <c r="C204" s="78"/>
      <c r="D204" s="71"/>
      <c r="E204" s="71"/>
      <c r="F204" s="71"/>
      <c r="G204" s="71"/>
      <c r="H204" s="71"/>
      <c r="I204" s="71"/>
      <c r="J204" s="71"/>
      <c r="K204" s="71"/>
      <c r="L204" s="36"/>
      <c r="M204" s="71"/>
      <c r="N204" s="85"/>
      <c r="O204" s="71"/>
      <c r="P204" s="85"/>
      <c r="Q204" s="85"/>
      <c r="R204" s="85"/>
      <c r="S204" s="68" t="str">
        <f t="shared" ref="S204:S267" si="9">IF(T204&lt;&gt;"","Erreur","")</f>
        <v/>
      </c>
      <c r="T204" s="62" t="str">
        <f t="shared" si="8"/>
        <v/>
      </c>
    </row>
    <row r="205" spans="1:20" ht="21" customHeight="1">
      <c r="A205" s="6"/>
      <c r="B205" s="167" t="str">
        <f t="shared" ref="B205:B268" si="10">IF(COUNTA(C205:R205)&gt;0,B204+1,"")</f>
        <v/>
      </c>
      <c r="C205" s="78"/>
      <c r="D205" s="71"/>
      <c r="E205" s="71"/>
      <c r="F205" s="71"/>
      <c r="G205" s="71"/>
      <c r="H205" s="71"/>
      <c r="I205" s="71"/>
      <c r="J205" s="71"/>
      <c r="K205" s="71"/>
      <c r="L205" s="36"/>
      <c r="M205" s="71"/>
      <c r="N205" s="85"/>
      <c r="O205" s="71"/>
      <c r="P205" s="85"/>
      <c r="Q205" s="85"/>
      <c r="R205" s="85"/>
      <c r="S205" s="68" t="str">
        <f t="shared" si="9"/>
        <v/>
      </c>
      <c r="T205" s="62" t="str">
        <f t="shared" ref="T205:T268" si="11">IF(AND(B205&lt;&gt;"",OR(C205="",D205="",E205="",F205="",G205="",H205="",I205="",J205="",K205="",M205="")),"Veuillez compléter les informations d'identification du produit.","")</f>
        <v/>
      </c>
    </row>
    <row r="206" spans="1:20" ht="21" customHeight="1">
      <c r="A206" s="6"/>
      <c r="B206" s="167" t="str">
        <f t="shared" si="10"/>
        <v/>
      </c>
      <c r="C206" s="78"/>
      <c r="D206" s="71"/>
      <c r="E206" s="71"/>
      <c r="F206" s="71"/>
      <c r="G206" s="71"/>
      <c r="H206" s="71"/>
      <c r="I206" s="71"/>
      <c r="J206" s="71"/>
      <c r="K206" s="71"/>
      <c r="L206" s="36"/>
      <c r="M206" s="71"/>
      <c r="N206" s="85"/>
      <c r="O206" s="71"/>
      <c r="P206" s="85"/>
      <c r="Q206" s="85"/>
      <c r="R206" s="85"/>
      <c r="S206" s="68" t="str">
        <f t="shared" si="9"/>
        <v/>
      </c>
      <c r="T206" s="62" t="str">
        <f t="shared" si="11"/>
        <v/>
      </c>
    </row>
    <row r="207" spans="1:20" ht="21" customHeight="1">
      <c r="A207" s="6"/>
      <c r="B207" s="167" t="str">
        <f t="shared" si="10"/>
        <v/>
      </c>
      <c r="C207" s="78"/>
      <c r="D207" s="71"/>
      <c r="E207" s="71"/>
      <c r="F207" s="71"/>
      <c r="G207" s="71"/>
      <c r="H207" s="71"/>
      <c r="I207" s="71"/>
      <c r="J207" s="71"/>
      <c r="K207" s="71"/>
      <c r="L207" s="36"/>
      <c r="M207" s="71"/>
      <c r="N207" s="85"/>
      <c r="O207" s="71"/>
      <c r="P207" s="85"/>
      <c r="Q207" s="85"/>
      <c r="R207" s="85"/>
      <c r="S207" s="68" t="str">
        <f t="shared" si="9"/>
        <v/>
      </c>
      <c r="T207" s="62" t="str">
        <f t="shared" si="11"/>
        <v/>
      </c>
    </row>
    <row r="208" spans="1:20" ht="21" customHeight="1">
      <c r="A208" s="6"/>
      <c r="B208" s="167" t="str">
        <f t="shared" si="10"/>
        <v/>
      </c>
      <c r="C208" s="78"/>
      <c r="D208" s="71"/>
      <c r="E208" s="71"/>
      <c r="F208" s="71"/>
      <c r="G208" s="71"/>
      <c r="H208" s="71"/>
      <c r="I208" s="71"/>
      <c r="J208" s="71"/>
      <c r="K208" s="71"/>
      <c r="L208" s="36"/>
      <c r="M208" s="71"/>
      <c r="N208" s="85"/>
      <c r="O208" s="71"/>
      <c r="P208" s="85"/>
      <c r="Q208" s="85"/>
      <c r="R208" s="85"/>
      <c r="S208" s="68" t="str">
        <f t="shared" si="9"/>
        <v/>
      </c>
      <c r="T208" s="62" t="str">
        <f t="shared" si="11"/>
        <v/>
      </c>
    </row>
    <row r="209" spans="1:20" ht="21" customHeight="1">
      <c r="A209" s="6"/>
      <c r="B209" s="167" t="str">
        <f t="shared" si="10"/>
        <v/>
      </c>
      <c r="C209" s="78"/>
      <c r="D209" s="71"/>
      <c r="E209" s="71"/>
      <c r="F209" s="71"/>
      <c r="G209" s="71"/>
      <c r="H209" s="71"/>
      <c r="I209" s="71"/>
      <c r="J209" s="71"/>
      <c r="K209" s="71"/>
      <c r="L209" s="36"/>
      <c r="M209" s="71"/>
      <c r="N209" s="85"/>
      <c r="O209" s="71"/>
      <c r="P209" s="85"/>
      <c r="Q209" s="85"/>
      <c r="R209" s="85"/>
      <c r="S209" s="68" t="str">
        <f t="shared" si="9"/>
        <v/>
      </c>
      <c r="T209" s="62" t="str">
        <f t="shared" si="11"/>
        <v/>
      </c>
    </row>
    <row r="210" spans="1:20" ht="21" customHeight="1">
      <c r="A210" s="6"/>
      <c r="B210" s="167" t="str">
        <f t="shared" si="10"/>
        <v/>
      </c>
      <c r="C210" s="78"/>
      <c r="D210" s="71"/>
      <c r="E210" s="71"/>
      <c r="F210" s="71"/>
      <c r="G210" s="71"/>
      <c r="H210" s="71"/>
      <c r="I210" s="71"/>
      <c r="J210" s="71"/>
      <c r="K210" s="71"/>
      <c r="L210" s="36"/>
      <c r="M210" s="71"/>
      <c r="N210" s="85"/>
      <c r="O210" s="71"/>
      <c r="P210" s="85"/>
      <c r="Q210" s="85"/>
      <c r="R210" s="85"/>
      <c r="S210" s="68" t="str">
        <f t="shared" si="9"/>
        <v/>
      </c>
      <c r="T210" s="62" t="str">
        <f t="shared" si="11"/>
        <v/>
      </c>
    </row>
    <row r="211" spans="1:20" ht="21" customHeight="1">
      <c r="A211" s="6"/>
      <c r="B211" s="167" t="str">
        <f t="shared" si="10"/>
        <v/>
      </c>
      <c r="C211" s="78"/>
      <c r="D211" s="71"/>
      <c r="E211" s="71"/>
      <c r="F211" s="71"/>
      <c r="G211" s="71"/>
      <c r="H211" s="71"/>
      <c r="I211" s="71"/>
      <c r="J211" s="71"/>
      <c r="K211" s="71"/>
      <c r="L211" s="36"/>
      <c r="M211" s="71"/>
      <c r="N211" s="85"/>
      <c r="O211" s="71"/>
      <c r="P211" s="85"/>
      <c r="Q211" s="85"/>
      <c r="R211" s="85"/>
      <c r="S211" s="68" t="str">
        <f t="shared" si="9"/>
        <v/>
      </c>
      <c r="T211" s="62" t="str">
        <f t="shared" si="11"/>
        <v/>
      </c>
    </row>
    <row r="212" spans="1:20" ht="21" customHeight="1">
      <c r="A212" s="6"/>
      <c r="B212" s="167" t="str">
        <f t="shared" si="10"/>
        <v/>
      </c>
      <c r="C212" s="78"/>
      <c r="D212" s="71"/>
      <c r="E212" s="71"/>
      <c r="F212" s="71"/>
      <c r="G212" s="71"/>
      <c r="H212" s="71"/>
      <c r="I212" s="71"/>
      <c r="J212" s="71"/>
      <c r="K212" s="71"/>
      <c r="L212" s="36"/>
      <c r="M212" s="71"/>
      <c r="N212" s="85"/>
      <c r="O212" s="71"/>
      <c r="P212" s="85"/>
      <c r="Q212" s="85"/>
      <c r="R212" s="85"/>
      <c r="S212" s="68" t="str">
        <f t="shared" si="9"/>
        <v/>
      </c>
      <c r="T212" s="62" t="str">
        <f t="shared" si="11"/>
        <v/>
      </c>
    </row>
    <row r="213" spans="1:20" ht="21" customHeight="1">
      <c r="A213" s="6"/>
      <c r="B213" s="167" t="str">
        <f t="shared" si="10"/>
        <v/>
      </c>
      <c r="C213" s="78"/>
      <c r="D213" s="71"/>
      <c r="E213" s="71"/>
      <c r="F213" s="71"/>
      <c r="G213" s="71"/>
      <c r="H213" s="71"/>
      <c r="I213" s="71"/>
      <c r="J213" s="71"/>
      <c r="K213" s="71"/>
      <c r="L213" s="36"/>
      <c r="M213" s="71"/>
      <c r="N213" s="85"/>
      <c r="O213" s="71"/>
      <c r="P213" s="85"/>
      <c r="Q213" s="85"/>
      <c r="R213" s="85"/>
      <c r="S213" s="68" t="str">
        <f t="shared" si="9"/>
        <v/>
      </c>
      <c r="T213" s="62" t="str">
        <f t="shared" si="11"/>
        <v/>
      </c>
    </row>
    <row r="214" spans="1:20" ht="21" customHeight="1">
      <c r="A214" s="6"/>
      <c r="B214" s="167" t="str">
        <f t="shared" si="10"/>
        <v/>
      </c>
      <c r="C214" s="78"/>
      <c r="D214" s="71"/>
      <c r="E214" s="71"/>
      <c r="F214" s="71"/>
      <c r="G214" s="71"/>
      <c r="H214" s="71"/>
      <c r="I214" s="71"/>
      <c r="J214" s="71"/>
      <c r="K214" s="71"/>
      <c r="L214" s="36"/>
      <c r="M214" s="71"/>
      <c r="N214" s="85"/>
      <c r="O214" s="71"/>
      <c r="P214" s="85"/>
      <c r="Q214" s="85"/>
      <c r="R214" s="85"/>
      <c r="S214" s="68" t="str">
        <f t="shared" si="9"/>
        <v/>
      </c>
      <c r="T214" s="62" t="str">
        <f t="shared" si="11"/>
        <v/>
      </c>
    </row>
    <row r="215" spans="1:20" ht="21" customHeight="1">
      <c r="A215" s="6"/>
      <c r="B215" s="167" t="str">
        <f t="shared" si="10"/>
        <v/>
      </c>
      <c r="C215" s="78"/>
      <c r="D215" s="71"/>
      <c r="E215" s="71"/>
      <c r="F215" s="71"/>
      <c r="G215" s="71"/>
      <c r="H215" s="71"/>
      <c r="I215" s="71"/>
      <c r="J215" s="71"/>
      <c r="K215" s="71"/>
      <c r="L215" s="36"/>
      <c r="M215" s="71"/>
      <c r="N215" s="85"/>
      <c r="O215" s="71"/>
      <c r="P215" s="85"/>
      <c r="Q215" s="85"/>
      <c r="R215" s="85"/>
      <c r="S215" s="68" t="str">
        <f t="shared" si="9"/>
        <v/>
      </c>
      <c r="T215" s="62" t="str">
        <f t="shared" si="11"/>
        <v/>
      </c>
    </row>
    <row r="216" spans="1:20" ht="21" customHeight="1">
      <c r="A216" s="6"/>
      <c r="B216" s="167" t="str">
        <f t="shared" si="10"/>
        <v/>
      </c>
      <c r="C216" s="78"/>
      <c r="D216" s="71"/>
      <c r="E216" s="71"/>
      <c r="F216" s="71"/>
      <c r="G216" s="71"/>
      <c r="H216" s="71"/>
      <c r="I216" s="71"/>
      <c r="J216" s="71"/>
      <c r="K216" s="71"/>
      <c r="L216" s="36"/>
      <c r="M216" s="71"/>
      <c r="N216" s="85"/>
      <c r="O216" s="71"/>
      <c r="P216" s="85"/>
      <c r="Q216" s="85"/>
      <c r="R216" s="85"/>
      <c r="S216" s="68" t="str">
        <f t="shared" si="9"/>
        <v/>
      </c>
      <c r="T216" s="62" t="str">
        <f t="shared" si="11"/>
        <v/>
      </c>
    </row>
    <row r="217" spans="1:20" ht="21" customHeight="1">
      <c r="A217" s="6"/>
      <c r="B217" s="167" t="str">
        <f t="shared" si="10"/>
        <v/>
      </c>
      <c r="C217" s="78"/>
      <c r="D217" s="71"/>
      <c r="E217" s="71"/>
      <c r="F217" s="71"/>
      <c r="G217" s="71"/>
      <c r="H217" s="71"/>
      <c r="I217" s="71"/>
      <c r="J217" s="71"/>
      <c r="K217" s="71"/>
      <c r="L217" s="36"/>
      <c r="M217" s="71"/>
      <c r="N217" s="85"/>
      <c r="O217" s="71"/>
      <c r="P217" s="85"/>
      <c r="Q217" s="85"/>
      <c r="R217" s="85"/>
      <c r="S217" s="68" t="str">
        <f t="shared" si="9"/>
        <v/>
      </c>
      <c r="T217" s="62" t="str">
        <f t="shared" si="11"/>
        <v/>
      </c>
    </row>
    <row r="218" spans="1:20" ht="21" customHeight="1">
      <c r="A218" s="6"/>
      <c r="B218" s="167" t="str">
        <f t="shared" si="10"/>
        <v/>
      </c>
      <c r="C218" s="78"/>
      <c r="D218" s="71"/>
      <c r="E218" s="71"/>
      <c r="F218" s="71"/>
      <c r="G218" s="71"/>
      <c r="H218" s="71"/>
      <c r="I218" s="71"/>
      <c r="J218" s="71"/>
      <c r="K218" s="71"/>
      <c r="L218" s="36"/>
      <c r="M218" s="71"/>
      <c r="N218" s="85"/>
      <c r="O218" s="71"/>
      <c r="P218" s="85"/>
      <c r="Q218" s="85"/>
      <c r="R218" s="85"/>
      <c r="S218" s="68" t="str">
        <f t="shared" si="9"/>
        <v/>
      </c>
      <c r="T218" s="62" t="str">
        <f t="shared" si="11"/>
        <v/>
      </c>
    </row>
    <row r="219" spans="1:20" ht="21" customHeight="1">
      <c r="A219" s="6"/>
      <c r="B219" s="167" t="str">
        <f t="shared" si="10"/>
        <v/>
      </c>
      <c r="C219" s="78"/>
      <c r="D219" s="71"/>
      <c r="E219" s="71"/>
      <c r="F219" s="71"/>
      <c r="G219" s="71"/>
      <c r="H219" s="71"/>
      <c r="I219" s="71"/>
      <c r="J219" s="71"/>
      <c r="K219" s="71"/>
      <c r="L219" s="36"/>
      <c r="M219" s="71"/>
      <c r="N219" s="85"/>
      <c r="O219" s="71"/>
      <c r="P219" s="85"/>
      <c r="Q219" s="85"/>
      <c r="R219" s="85"/>
      <c r="S219" s="68" t="str">
        <f t="shared" si="9"/>
        <v/>
      </c>
      <c r="T219" s="62" t="str">
        <f t="shared" si="11"/>
        <v/>
      </c>
    </row>
    <row r="220" spans="1:20" ht="21" customHeight="1">
      <c r="A220" s="6"/>
      <c r="B220" s="167" t="str">
        <f t="shared" si="10"/>
        <v/>
      </c>
      <c r="C220" s="78"/>
      <c r="D220" s="71"/>
      <c r="E220" s="71"/>
      <c r="F220" s="71"/>
      <c r="G220" s="71"/>
      <c r="H220" s="71"/>
      <c r="I220" s="71"/>
      <c r="J220" s="71"/>
      <c r="K220" s="71"/>
      <c r="L220" s="36"/>
      <c r="M220" s="71"/>
      <c r="N220" s="85"/>
      <c r="O220" s="71"/>
      <c r="P220" s="85"/>
      <c r="Q220" s="85"/>
      <c r="R220" s="85"/>
      <c r="S220" s="68" t="str">
        <f t="shared" si="9"/>
        <v/>
      </c>
      <c r="T220" s="62" t="str">
        <f t="shared" si="11"/>
        <v/>
      </c>
    </row>
    <row r="221" spans="1:20" ht="21" customHeight="1">
      <c r="A221" s="6"/>
      <c r="B221" s="167" t="str">
        <f t="shared" si="10"/>
        <v/>
      </c>
      <c r="C221" s="78"/>
      <c r="D221" s="71"/>
      <c r="E221" s="71"/>
      <c r="F221" s="71"/>
      <c r="G221" s="71"/>
      <c r="H221" s="71"/>
      <c r="I221" s="71"/>
      <c r="J221" s="71"/>
      <c r="K221" s="71"/>
      <c r="L221" s="36"/>
      <c r="M221" s="71"/>
      <c r="N221" s="85"/>
      <c r="O221" s="71"/>
      <c r="P221" s="85"/>
      <c r="Q221" s="85"/>
      <c r="R221" s="85"/>
      <c r="S221" s="68" t="str">
        <f t="shared" si="9"/>
        <v/>
      </c>
      <c r="T221" s="62" t="str">
        <f t="shared" si="11"/>
        <v/>
      </c>
    </row>
    <row r="222" spans="1:20" ht="21" customHeight="1">
      <c r="A222" s="6"/>
      <c r="B222" s="167" t="str">
        <f t="shared" si="10"/>
        <v/>
      </c>
      <c r="C222" s="78"/>
      <c r="D222" s="71"/>
      <c r="E222" s="71"/>
      <c r="F222" s="71"/>
      <c r="G222" s="71"/>
      <c r="H222" s="71"/>
      <c r="I222" s="71"/>
      <c r="J222" s="71"/>
      <c r="K222" s="71"/>
      <c r="L222" s="36"/>
      <c r="M222" s="71"/>
      <c r="N222" s="85"/>
      <c r="O222" s="71"/>
      <c r="P222" s="85"/>
      <c r="Q222" s="85"/>
      <c r="R222" s="85"/>
      <c r="S222" s="68" t="str">
        <f t="shared" si="9"/>
        <v/>
      </c>
      <c r="T222" s="62" t="str">
        <f t="shared" si="11"/>
        <v/>
      </c>
    </row>
    <row r="223" spans="1:20" ht="21" customHeight="1">
      <c r="A223" s="6"/>
      <c r="B223" s="167" t="str">
        <f t="shared" si="10"/>
        <v/>
      </c>
      <c r="C223" s="78"/>
      <c r="D223" s="71"/>
      <c r="E223" s="71"/>
      <c r="F223" s="71"/>
      <c r="G223" s="71"/>
      <c r="H223" s="71"/>
      <c r="I223" s="71"/>
      <c r="J223" s="71"/>
      <c r="K223" s="71"/>
      <c r="L223" s="36"/>
      <c r="M223" s="71"/>
      <c r="N223" s="85"/>
      <c r="O223" s="71"/>
      <c r="P223" s="85"/>
      <c r="Q223" s="85"/>
      <c r="R223" s="85"/>
      <c r="S223" s="68" t="str">
        <f t="shared" si="9"/>
        <v/>
      </c>
      <c r="T223" s="62" t="str">
        <f t="shared" si="11"/>
        <v/>
      </c>
    </row>
    <row r="224" spans="1:20" ht="21" customHeight="1">
      <c r="A224" s="6"/>
      <c r="B224" s="167" t="str">
        <f t="shared" si="10"/>
        <v/>
      </c>
      <c r="C224" s="78"/>
      <c r="D224" s="71"/>
      <c r="E224" s="71"/>
      <c r="F224" s="71"/>
      <c r="G224" s="71"/>
      <c r="H224" s="71"/>
      <c r="I224" s="71"/>
      <c r="J224" s="71"/>
      <c r="K224" s="71"/>
      <c r="L224" s="36"/>
      <c r="M224" s="71"/>
      <c r="N224" s="85"/>
      <c r="O224" s="71"/>
      <c r="P224" s="85"/>
      <c r="Q224" s="85"/>
      <c r="R224" s="85"/>
      <c r="S224" s="68" t="str">
        <f t="shared" si="9"/>
        <v/>
      </c>
      <c r="T224" s="62" t="str">
        <f t="shared" si="11"/>
        <v/>
      </c>
    </row>
    <row r="225" spans="1:20" ht="21" customHeight="1">
      <c r="A225" s="6"/>
      <c r="B225" s="167" t="str">
        <f t="shared" si="10"/>
        <v/>
      </c>
      <c r="C225" s="78"/>
      <c r="D225" s="71"/>
      <c r="E225" s="71"/>
      <c r="F225" s="71"/>
      <c r="G225" s="71"/>
      <c r="H225" s="71"/>
      <c r="I225" s="71"/>
      <c r="J225" s="71"/>
      <c r="K225" s="71"/>
      <c r="L225" s="36"/>
      <c r="M225" s="71"/>
      <c r="N225" s="85"/>
      <c r="O225" s="71"/>
      <c r="P225" s="85"/>
      <c r="Q225" s="85"/>
      <c r="R225" s="85"/>
      <c r="S225" s="68" t="str">
        <f t="shared" si="9"/>
        <v/>
      </c>
      <c r="T225" s="62" t="str">
        <f t="shared" si="11"/>
        <v/>
      </c>
    </row>
    <row r="226" spans="1:20" ht="21" customHeight="1">
      <c r="A226" s="6"/>
      <c r="B226" s="167" t="str">
        <f t="shared" si="10"/>
        <v/>
      </c>
      <c r="C226" s="78"/>
      <c r="D226" s="71"/>
      <c r="E226" s="71"/>
      <c r="F226" s="71"/>
      <c r="G226" s="71"/>
      <c r="H226" s="71"/>
      <c r="I226" s="71"/>
      <c r="J226" s="71"/>
      <c r="K226" s="71"/>
      <c r="L226" s="36"/>
      <c r="M226" s="71"/>
      <c r="N226" s="85"/>
      <c r="O226" s="71"/>
      <c r="P226" s="85"/>
      <c r="Q226" s="85"/>
      <c r="R226" s="85"/>
      <c r="S226" s="68" t="str">
        <f t="shared" si="9"/>
        <v/>
      </c>
      <c r="T226" s="62" t="str">
        <f t="shared" si="11"/>
        <v/>
      </c>
    </row>
    <row r="227" spans="1:20" ht="21" customHeight="1">
      <c r="A227" s="6"/>
      <c r="B227" s="167" t="str">
        <f t="shared" si="10"/>
        <v/>
      </c>
      <c r="C227" s="78"/>
      <c r="D227" s="71"/>
      <c r="E227" s="71"/>
      <c r="F227" s="71"/>
      <c r="G227" s="71"/>
      <c r="H227" s="71"/>
      <c r="I227" s="71"/>
      <c r="J227" s="71"/>
      <c r="K227" s="71"/>
      <c r="L227" s="36"/>
      <c r="M227" s="71"/>
      <c r="N227" s="85"/>
      <c r="O227" s="71"/>
      <c r="P227" s="85"/>
      <c r="Q227" s="85"/>
      <c r="R227" s="85"/>
      <c r="S227" s="68" t="str">
        <f t="shared" si="9"/>
        <v/>
      </c>
      <c r="T227" s="62" t="str">
        <f t="shared" si="11"/>
        <v/>
      </c>
    </row>
    <row r="228" spans="1:20" ht="21" customHeight="1">
      <c r="A228" s="6"/>
      <c r="B228" s="167" t="str">
        <f t="shared" si="10"/>
        <v/>
      </c>
      <c r="C228" s="78"/>
      <c r="D228" s="71"/>
      <c r="E228" s="71"/>
      <c r="F228" s="71"/>
      <c r="G228" s="71"/>
      <c r="H228" s="71"/>
      <c r="I228" s="71"/>
      <c r="J228" s="71"/>
      <c r="K228" s="71"/>
      <c r="L228" s="36"/>
      <c r="M228" s="71"/>
      <c r="N228" s="85"/>
      <c r="O228" s="71"/>
      <c r="P228" s="85"/>
      <c r="Q228" s="85"/>
      <c r="R228" s="85"/>
      <c r="S228" s="68" t="str">
        <f t="shared" si="9"/>
        <v/>
      </c>
      <c r="T228" s="62" t="str">
        <f t="shared" si="11"/>
        <v/>
      </c>
    </row>
    <row r="229" spans="1:20" ht="21" customHeight="1">
      <c r="A229" s="6"/>
      <c r="B229" s="167" t="str">
        <f t="shared" si="10"/>
        <v/>
      </c>
      <c r="C229" s="78"/>
      <c r="D229" s="71"/>
      <c r="E229" s="71"/>
      <c r="F229" s="71"/>
      <c r="G229" s="71"/>
      <c r="H229" s="71"/>
      <c r="I229" s="71"/>
      <c r="J229" s="71"/>
      <c r="K229" s="71"/>
      <c r="L229" s="36"/>
      <c r="M229" s="71"/>
      <c r="N229" s="85"/>
      <c r="O229" s="71"/>
      <c r="P229" s="85"/>
      <c r="Q229" s="85"/>
      <c r="R229" s="85"/>
      <c r="S229" s="68" t="str">
        <f t="shared" si="9"/>
        <v/>
      </c>
      <c r="T229" s="62" t="str">
        <f t="shared" si="11"/>
        <v/>
      </c>
    </row>
    <row r="230" spans="1:20" ht="21" customHeight="1">
      <c r="A230" s="6"/>
      <c r="B230" s="167" t="str">
        <f t="shared" si="10"/>
        <v/>
      </c>
      <c r="C230" s="78"/>
      <c r="D230" s="71"/>
      <c r="E230" s="71"/>
      <c r="F230" s="71"/>
      <c r="G230" s="71"/>
      <c r="H230" s="71"/>
      <c r="I230" s="71"/>
      <c r="J230" s="71"/>
      <c r="K230" s="71"/>
      <c r="L230" s="36"/>
      <c r="M230" s="71"/>
      <c r="N230" s="85"/>
      <c r="O230" s="71"/>
      <c r="P230" s="85"/>
      <c r="Q230" s="85"/>
      <c r="R230" s="85"/>
      <c r="S230" s="68" t="str">
        <f t="shared" si="9"/>
        <v/>
      </c>
      <c r="T230" s="62" t="str">
        <f t="shared" si="11"/>
        <v/>
      </c>
    </row>
    <row r="231" spans="1:20" ht="21" customHeight="1">
      <c r="A231" s="6"/>
      <c r="B231" s="167" t="str">
        <f t="shared" si="10"/>
        <v/>
      </c>
      <c r="C231" s="78"/>
      <c r="D231" s="71"/>
      <c r="E231" s="71"/>
      <c r="F231" s="71"/>
      <c r="G231" s="71"/>
      <c r="H231" s="71"/>
      <c r="I231" s="71"/>
      <c r="J231" s="71"/>
      <c r="K231" s="71"/>
      <c r="L231" s="36"/>
      <c r="M231" s="71"/>
      <c r="N231" s="85"/>
      <c r="O231" s="71"/>
      <c r="P231" s="85"/>
      <c r="Q231" s="85"/>
      <c r="R231" s="85"/>
      <c r="S231" s="68" t="str">
        <f t="shared" si="9"/>
        <v/>
      </c>
      <c r="T231" s="62" t="str">
        <f t="shared" si="11"/>
        <v/>
      </c>
    </row>
    <row r="232" spans="1:20" ht="21" customHeight="1">
      <c r="A232" s="6"/>
      <c r="B232" s="167" t="str">
        <f t="shared" si="10"/>
        <v/>
      </c>
      <c r="C232" s="78"/>
      <c r="D232" s="71"/>
      <c r="E232" s="71"/>
      <c r="F232" s="71"/>
      <c r="G232" s="71"/>
      <c r="H232" s="71"/>
      <c r="I232" s="71"/>
      <c r="J232" s="71"/>
      <c r="K232" s="71"/>
      <c r="L232" s="36"/>
      <c r="M232" s="71"/>
      <c r="N232" s="85"/>
      <c r="O232" s="71"/>
      <c r="P232" s="85"/>
      <c r="Q232" s="85"/>
      <c r="R232" s="85"/>
      <c r="S232" s="68" t="str">
        <f t="shared" si="9"/>
        <v/>
      </c>
      <c r="T232" s="62" t="str">
        <f t="shared" si="11"/>
        <v/>
      </c>
    </row>
    <row r="233" spans="1:20" ht="21" customHeight="1">
      <c r="A233" s="6"/>
      <c r="B233" s="167" t="str">
        <f t="shared" si="10"/>
        <v/>
      </c>
      <c r="C233" s="78"/>
      <c r="D233" s="71"/>
      <c r="E233" s="71"/>
      <c r="F233" s="71"/>
      <c r="G233" s="71"/>
      <c r="H233" s="71"/>
      <c r="I233" s="71"/>
      <c r="J233" s="71"/>
      <c r="K233" s="71"/>
      <c r="L233" s="36"/>
      <c r="M233" s="71"/>
      <c r="N233" s="85"/>
      <c r="O233" s="71"/>
      <c r="P233" s="85"/>
      <c r="Q233" s="85"/>
      <c r="R233" s="85"/>
      <c r="S233" s="68" t="str">
        <f t="shared" si="9"/>
        <v/>
      </c>
      <c r="T233" s="62" t="str">
        <f t="shared" si="11"/>
        <v/>
      </c>
    </row>
    <row r="234" spans="1:20" ht="21" customHeight="1">
      <c r="A234" s="6"/>
      <c r="B234" s="167" t="str">
        <f t="shared" si="10"/>
        <v/>
      </c>
      <c r="C234" s="78"/>
      <c r="D234" s="71"/>
      <c r="E234" s="71"/>
      <c r="F234" s="71"/>
      <c r="G234" s="71"/>
      <c r="H234" s="71"/>
      <c r="I234" s="71"/>
      <c r="J234" s="71"/>
      <c r="K234" s="71"/>
      <c r="L234" s="36"/>
      <c r="M234" s="71"/>
      <c r="N234" s="85"/>
      <c r="O234" s="71"/>
      <c r="P234" s="85"/>
      <c r="Q234" s="85"/>
      <c r="R234" s="85"/>
      <c r="S234" s="68" t="str">
        <f t="shared" si="9"/>
        <v/>
      </c>
      <c r="T234" s="62" t="str">
        <f t="shared" si="11"/>
        <v/>
      </c>
    </row>
    <row r="235" spans="1:20" ht="21" customHeight="1">
      <c r="A235" s="6"/>
      <c r="B235" s="167" t="str">
        <f t="shared" si="10"/>
        <v/>
      </c>
      <c r="C235" s="78"/>
      <c r="D235" s="71"/>
      <c r="E235" s="71"/>
      <c r="F235" s="71"/>
      <c r="G235" s="71"/>
      <c r="H235" s="71"/>
      <c r="I235" s="71"/>
      <c r="J235" s="71"/>
      <c r="K235" s="71"/>
      <c r="L235" s="36"/>
      <c r="M235" s="71"/>
      <c r="N235" s="85"/>
      <c r="O235" s="71"/>
      <c r="P235" s="85"/>
      <c r="Q235" s="85"/>
      <c r="R235" s="85"/>
      <c r="S235" s="68" t="str">
        <f t="shared" si="9"/>
        <v/>
      </c>
      <c r="T235" s="62" t="str">
        <f t="shared" si="11"/>
        <v/>
      </c>
    </row>
    <row r="236" spans="1:20" ht="21" customHeight="1">
      <c r="A236" s="6"/>
      <c r="B236" s="167" t="str">
        <f t="shared" si="10"/>
        <v/>
      </c>
      <c r="C236" s="78"/>
      <c r="D236" s="71"/>
      <c r="E236" s="71"/>
      <c r="F236" s="71"/>
      <c r="G236" s="71"/>
      <c r="H236" s="71"/>
      <c r="I236" s="71"/>
      <c r="J236" s="71"/>
      <c r="K236" s="71"/>
      <c r="L236" s="36"/>
      <c r="M236" s="71"/>
      <c r="N236" s="85"/>
      <c r="O236" s="71"/>
      <c r="P236" s="85"/>
      <c r="Q236" s="85"/>
      <c r="R236" s="85"/>
      <c r="S236" s="68" t="str">
        <f t="shared" si="9"/>
        <v/>
      </c>
      <c r="T236" s="62" t="str">
        <f t="shared" si="11"/>
        <v/>
      </c>
    </row>
    <row r="237" spans="1:20" ht="21" customHeight="1">
      <c r="A237" s="6"/>
      <c r="B237" s="167" t="str">
        <f t="shared" si="10"/>
        <v/>
      </c>
      <c r="C237" s="78"/>
      <c r="D237" s="71"/>
      <c r="E237" s="71"/>
      <c r="F237" s="71"/>
      <c r="G237" s="71"/>
      <c r="H237" s="71"/>
      <c r="I237" s="71"/>
      <c r="J237" s="71"/>
      <c r="K237" s="71"/>
      <c r="L237" s="36"/>
      <c r="M237" s="71"/>
      <c r="N237" s="85"/>
      <c r="O237" s="71"/>
      <c r="P237" s="85"/>
      <c r="Q237" s="85"/>
      <c r="R237" s="85"/>
      <c r="S237" s="68" t="str">
        <f t="shared" si="9"/>
        <v/>
      </c>
      <c r="T237" s="62" t="str">
        <f t="shared" si="11"/>
        <v/>
      </c>
    </row>
    <row r="238" spans="1:20" ht="21" customHeight="1">
      <c r="A238" s="6"/>
      <c r="B238" s="167" t="str">
        <f t="shared" si="10"/>
        <v/>
      </c>
      <c r="C238" s="78"/>
      <c r="D238" s="71"/>
      <c r="E238" s="71"/>
      <c r="F238" s="71"/>
      <c r="G238" s="71"/>
      <c r="H238" s="71"/>
      <c r="I238" s="71"/>
      <c r="J238" s="71"/>
      <c r="K238" s="71"/>
      <c r="L238" s="36"/>
      <c r="M238" s="71"/>
      <c r="N238" s="85"/>
      <c r="O238" s="71"/>
      <c r="P238" s="85"/>
      <c r="Q238" s="85"/>
      <c r="R238" s="85"/>
      <c r="S238" s="68" t="str">
        <f t="shared" si="9"/>
        <v/>
      </c>
      <c r="T238" s="62" t="str">
        <f t="shared" si="11"/>
        <v/>
      </c>
    </row>
    <row r="239" spans="1:20" ht="21" customHeight="1">
      <c r="A239" s="6"/>
      <c r="B239" s="167" t="str">
        <f t="shared" si="10"/>
        <v/>
      </c>
      <c r="C239" s="78"/>
      <c r="D239" s="71"/>
      <c r="E239" s="71"/>
      <c r="F239" s="71"/>
      <c r="G239" s="71"/>
      <c r="H239" s="71"/>
      <c r="I239" s="71"/>
      <c r="J239" s="71"/>
      <c r="K239" s="71"/>
      <c r="L239" s="36"/>
      <c r="M239" s="71"/>
      <c r="N239" s="85"/>
      <c r="O239" s="71"/>
      <c r="P239" s="85"/>
      <c r="Q239" s="85"/>
      <c r="R239" s="85"/>
      <c r="S239" s="68" t="str">
        <f t="shared" si="9"/>
        <v/>
      </c>
      <c r="T239" s="62" t="str">
        <f t="shared" si="11"/>
        <v/>
      </c>
    </row>
    <row r="240" spans="1:20" ht="21" customHeight="1">
      <c r="A240" s="6"/>
      <c r="B240" s="167" t="str">
        <f t="shared" si="10"/>
        <v/>
      </c>
      <c r="C240" s="78"/>
      <c r="D240" s="71"/>
      <c r="E240" s="71"/>
      <c r="F240" s="71"/>
      <c r="G240" s="71"/>
      <c r="H240" s="71"/>
      <c r="I240" s="71"/>
      <c r="J240" s="71"/>
      <c r="K240" s="71"/>
      <c r="L240" s="36"/>
      <c r="M240" s="71"/>
      <c r="N240" s="85"/>
      <c r="O240" s="71"/>
      <c r="P240" s="85"/>
      <c r="Q240" s="85"/>
      <c r="R240" s="85"/>
      <c r="S240" s="68" t="str">
        <f t="shared" si="9"/>
        <v/>
      </c>
      <c r="T240" s="62" t="str">
        <f t="shared" si="11"/>
        <v/>
      </c>
    </row>
    <row r="241" spans="1:20" ht="21" customHeight="1">
      <c r="A241" s="6"/>
      <c r="B241" s="167" t="str">
        <f t="shared" si="10"/>
        <v/>
      </c>
      <c r="C241" s="78"/>
      <c r="D241" s="71"/>
      <c r="E241" s="71"/>
      <c r="F241" s="71"/>
      <c r="G241" s="71"/>
      <c r="H241" s="71"/>
      <c r="I241" s="71"/>
      <c r="J241" s="71"/>
      <c r="K241" s="71"/>
      <c r="L241" s="36"/>
      <c r="M241" s="71"/>
      <c r="N241" s="85"/>
      <c r="O241" s="71"/>
      <c r="P241" s="85"/>
      <c r="Q241" s="85"/>
      <c r="R241" s="85"/>
      <c r="S241" s="68" t="str">
        <f t="shared" si="9"/>
        <v/>
      </c>
      <c r="T241" s="62" t="str">
        <f t="shared" si="11"/>
        <v/>
      </c>
    </row>
    <row r="242" spans="1:20" ht="21" customHeight="1">
      <c r="A242" s="6"/>
      <c r="B242" s="167" t="str">
        <f t="shared" si="10"/>
        <v/>
      </c>
      <c r="C242" s="78"/>
      <c r="D242" s="71"/>
      <c r="E242" s="71"/>
      <c r="F242" s="71"/>
      <c r="G242" s="71"/>
      <c r="H242" s="71"/>
      <c r="I242" s="71"/>
      <c r="J242" s="71"/>
      <c r="K242" s="71"/>
      <c r="L242" s="36"/>
      <c r="M242" s="71"/>
      <c r="N242" s="85"/>
      <c r="O242" s="71"/>
      <c r="P242" s="85"/>
      <c r="Q242" s="85"/>
      <c r="R242" s="85"/>
      <c r="S242" s="68" t="str">
        <f t="shared" si="9"/>
        <v/>
      </c>
      <c r="T242" s="62" t="str">
        <f t="shared" si="11"/>
        <v/>
      </c>
    </row>
    <row r="243" spans="1:20" ht="21" customHeight="1">
      <c r="A243" s="6"/>
      <c r="B243" s="167" t="str">
        <f t="shared" si="10"/>
        <v/>
      </c>
      <c r="C243" s="78"/>
      <c r="D243" s="71"/>
      <c r="E243" s="71"/>
      <c r="F243" s="71"/>
      <c r="G243" s="71"/>
      <c r="H243" s="71"/>
      <c r="I243" s="71"/>
      <c r="J243" s="71"/>
      <c r="K243" s="71"/>
      <c r="L243" s="36"/>
      <c r="M243" s="71"/>
      <c r="N243" s="85"/>
      <c r="O243" s="71"/>
      <c r="P243" s="85"/>
      <c r="Q243" s="85"/>
      <c r="R243" s="85"/>
      <c r="S243" s="68" t="str">
        <f t="shared" si="9"/>
        <v/>
      </c>
      <c r="T243" s="62" t="str">
        <f t="shared" si="11"/>
        <v/>
      </c>
    </row>
    <row r="244" spans="1:20" ht="21" customHeight="1">
      <c r="A244" s="6"/>
      <c r="B244" s="167" t="str">
        <f t="shared" si="10"/>
        <v/>
      </c>
      <c r="C244" s="78"/>
      <c r="D244" s="71"/>
      <c r="E244" s="71"/>
      <c r="F244" s="71"/>
      <c r="G244" s="71"/>
      <c r="H244" s="71"/>
      <c r="I244" s="71"/>
      <c r="J244" s="71"/>
      <c r="K244" s="71"/>
      <c r="L244" s="36"/>
      <c r="M244" s="71"/>
      <c r="N244" s="85"/>
      <c r="O244" s="71"/>
      <c r="P244" s="85"/>
      <c r="Q244" s="85"/>
      <c r="R244" s="85"/>
      <c r="S244" s="68" t="str">
        <f t="shared" si="9"/>
        <v/>
      </c>
      <c r="T244" s="62" t="str">
        <f t="shared" si="11"/>
        <v/>
      </c>
    </row>
    <row r="245" spans="1:20" ht="21" customHeight="1">
      <c r="A245" s="6"/>
      <c r="B245" s="167" t="str">
        <f t="shared" si="10"/>
        <v/>
      </c>
      <c r="C245" s="78"/>
      <c r="D245" s="71"/>
      <c r="E245" s="71"/>
      <c r="F245" s="71"/>
      <c r="G245" s="71"/>
      <c r="H245" s="71"/>
      <c r="I245" s="71"/>
      <c r="J245" s="71"/>
      <c r="K245" s="71"/>
      <c r="L245" s="36"/>
      <c r="M245" s="71"/>
      <c r="N245" s="85"/>
      <c r="O245" s="71"/>
      <c r="P245" s="85"/>
      <c r="Q245" s="85"/>
      <c r="R245" s="85"/>
      <c r="S245" s="68" t="str">
        <f t="shared" si="9"/>
        <v/>
      </c>
      <c r="T245" s="62" t="str">
        <f t="shared" si="11"/>
        <v/>
      </c>
    </row>
    <row r="246" spans="1:20" ht="21" customHeight="1">
      <c r="A246" s="6"/>
      <c r="B246" s="167" t="str">
        <f t="shared" si="10"/>
        <v/>
      </c>
      <c r="C246" s="78"/>
      <c r="D246" s="71"/>
      <c r="E246" s="71"/>
      <c r="F246" s="71"/>
      <c r="G246" s="71"/>
      <c r="H246" s="71"/>
      <c r="I246" s="71"/>
      <c r="J246" s="71"/>
      <c r="K246" s="71"/>
      <c r="L246" s="36"/>
      <c r="M246" s="71"/>
      <c r="N246" s="85"/>
      <c r="O246" s="71"/>
      <c r="P246" s="85"/>
      <c r="Q246" s="85"/>
      <c r="R246" s="85"/>
      <c r="S246" s="68" t="str">
        <f t="shared" si="9"/>
        <v/>
      </c>
      <c r="T246" s="62" t="str">
        <f t="shared" si="11"/>
        <v/>
      </c>
    </row>
    <row r="247" spans="1:20" ht="21" customHeight="1">
      <c r="A247" s="6"/>
      <c r="B247" s="167" t="str">
        <f t="shared" si="10"/>
        <v/>
      </c>
      <c r="C247" s="78"/>
      <c r="D247" s="71"/>
      <c r="E247" s="71"/>
      <c r="F247" s="71"/>
      <c r="G247" s="71"/>
      <c r="H247" s="71"/>
      <c r="I247" s="71"/>
      <c r="J247" s="71"/>
      <c r="K247" s="71"/>
      <c r="L247" s="36"/>
      <c r="M247" s="71"/>
      <c r="N247" s="85"/>
      <c r="O247" s="71"/>
      <c r="P247" s="85"/>
      <c r="Q247" s="85"/>
      <c r="R247" s="85"/>
      <c r="S247" s="68" t="str">
        <f t="shared" si="9"/>
        <v/>
      </c>
      <c r="T247" s="62" t="str">
        <f t="shared" si="11"/>
        <v/>
      </c>
    </row>
    <row r="248" spans="1:20" ht="21" customHeight="1">
      <c r="A248" s="6"/>
      <c r="B248" s="167" t="str">
        <f t="shared" si="10"/>
        <v/>
      </c>
      <c r="C248" s="78"/>
      <c r="D248" s="71"/>
      <c r="E248" s="71"/>
      <c r="F248" s="71"/>
      <c r="G248" s="71"/>
      <c r="H248" s="71"/>
      <c r="I248" s="71"/>
      <c r="J248" s="71"/>
      <c r="K248" s="71"/>
      <c r="L248" s="36"/>
      <c r="M248" s="71"/>
      <c r="N248" s="85"/>
      <c r="O248" s="71"/>
      <c r="P248" s="85"/>
      <c r="Q248" s="85"/>
      <c r="R248" s="85"/>
      <c r="S248" s="68" t="str">
        <f t="shared" si="9"/>
        <v/>
      </c>
      <c r="T248" s="62" t="str">
        <f t="shared" si="11"/>
        <v/>
      </c>
    </row>
    <row r="249" spans="1:20" ht="21" customHeight="1">
      <c r="A249" s="6"/>
      <c r="B249" s="167" t="str">
        <f t="shared" si="10"/>
        <v/>
      </c>
      <c r="C249" s="78"/>
      <c r="D249" s="71"/>
      <c r="E249" s="71"/>
      <c r="F249" s="71"/>
      <c r="G249" s="71"/>
      <c r="H249" s="71"/>
      <c r="I249" s="71"/>
      <c r="J249" s="71"/>
      <c r="K249" s="71"/>
      <c r="L249" s="36"/>
      <c r="M249" s="71"/>
      <c r="N249" s="85"/>
      <c r="O249" s="71"/>
      <c r="P249" s="85"/>
      <c r="Q249" s="85"/>
      <c r="R249" s="85"/>
      <c r="S249" s="68" t="str">
        <f t="shared" si="9"/>
        <v/>
      </c>
      <c r="T249" s="62" t="str">
        <f t="shared" si="11"/>
        <v/>
      </c>
    </row>
    <row r="250" spans="1:20" ht="21" customHeight="1">
      <c r="A250" s="6"/>
      <c r="B250" s="167" t="str">
        <f t="shared" si="10"/>
        <v/>
      </c>
      <c r="C250" s="78"/>
      <c r="D250" s="71"/>
      <c r="E250" s="71"/>
      <c r="F250" s="71"/>
      <c r="G250" s="71"/>
      <c r="H250" s="71"/>
      <c r="I250" s="71"/>
      <c r="J250" s="71"/>
      <c r="K250" s="71"/>
      <c r="L250" s="36"/>
      <c r="M250" s="71"/>
      <c r="N250" s="85"/>
      <c r="O250" s="71"/>
      <c r="P250" s="85"/>
      <c r="Q250" s="85"/>
      <c r="R250" s="85"/>
      <c r="S250" s="68" t="str">
        <f t="shared" si="9"/>
        <v/>
      </c>
      <c r="T250" s="62" t="str">
        <f t="shared" si="11"/>
        <v/>
      </c>
    </row>
    <row r="251" spans="1:20" ht="21" customHeight="1">
      <c r="A251" s="6"/>
      <c r="B251" s="167" t="str">
        <f t="shared" si="10"/>
        <v/>
      </c>
      <c r="C251" s="78"/>
      <c r="D251" s="71"/>
      <c r="E251" s="71"/>
      <c r="F251" s="71"/>
      <c r="G251" s="71"/>
      <c r="H251" s="71"/>
      <c r="I251" s="71"/>
      <c r="J251" s="71"/>
      <c r="K251" s="71"/>
      <c r="L251" s="36"/>
      <c r="M251" s="71"/>
      <c r="N251" s="85"/>
      <c r="O251" s="71"/>
      <c r="P251" s="85"/>
      <c r="Q251" s="85"/>
      <c r="R251" s="85"/>
      <c r="S251" s="68" t="str">
        <f t="shared" si="9"/>
        <v/>
      </c>
      <c r="T251" s="62" t="str">
        <f t="shared" si="11"/>
        <v/>
      </c>
    </row>
    <row r="252" spans="1:20" ht="21" customHeight="1">
      <c r="A252" s="6"/>
      <c r="B252" s="167" t="str">
        <f t="shared" si="10"/>
        <v/>
      </c>
      <c r="C252" s="78"/>
      <c r="D252" s="71"/>
      <c r="E252" s="71"/>
      <c r="F252" s="71"/>
      <c r="G252" s="71"/>
      <c r="H252" s="71"/>
      <c r="I252" s="71"/>
      <c r="J252" s="71"/>
      <c r="K252" s="71"/>
      <c r="L252" s="36"/>
      <c r="M252" s="71"/>
      <c r="N252" s="85"/>
      <c r="O252" s="71"/>
      <c r="P252" s="85"/>
      <c r="Q252" s="85"/>
      <c r="R252" s="85"/>
      <c r="S252" s="68" t="str">
        <f t="shared" si="9"/>
        <v/>
      </c>
      <c r="T252" s="62" t="str">
        <f t="shared" si="11"/>
        <v/>
      </c>
    </row>
    <row r="253" spans="1:20" ht="21" customHeight="1">
      <c r="A253" s="6"/>
      <c r="B253" s="167" t="str">
        <f t="shared" si="10"/>
        <v/>
      </c>
      <c r="C253" s="78"/>
      <c r="D253" s="71"/>
      <c r="E253" s="71"/>
      <c r="F253" s="71"/>
      <c r="G253" s="71"/>
      <c r="H253" s="71"/>
      <c r="I253" s="71"/>
      <c r="J253" s="71"/>
      <c r="K253" s="71"/>
      <c r="L253" s="36"/>
      <c r="M253" s="71"/>
      <c r="N253" s="85"/>
      <c r="O253" s="71"/>
      <c r="P253" s="85"/>
      <c r="Q253" s="85"/>
      <c r="R253" s="85"/>
      <c r="S253" s="68" t="str">
        <f t="shared" si="9"/>
        <v/>
      </c>
      <c r="T253" s="62" t="str">
        <f t="shared" si="11"/>
        <v/>
      </c>
    </row>
    <row r="254" spans="1:20" ht="21" customHeight="1">
      <c r="A254" s="6"/>
      <c r="B254" s="167" t="str">
        <f t="shared" si="10"/>
        <v/>
      </c>
      <c r="C254" s="78"/>
      <c r="D254" s="71"/>
      <c r="E254" s="71"/>
      <c r="F254" s="71"/>
      <c r="G254" s="71"/>
      <c r="H254" s="71"/>
      <c r="I254" s="71"/>
      <c r="J254" s="71"/>
      <c r="K254" s="71"/>
      <c r="L254" s="36"/>
      <c r="M254" s="71"/>
      <c r="N254" s="85"/>
      <c r="O254" s="71"/>
      <c r="P254" s="85"/>
      <c r="Q254" s="85"/>
      <c r="R254" s="85"/>
      <c r="S254" s="68" t="str">
        <f t="shared" si="9"/>
        <v/>
      </c>
      <c r="T254" s="62" t="str">
        <f t="shared" si="11"/>
        <v/>
      </c>
    </row>
    <row r="255" spans="1:20" ht="21" customHeight="1">
      <c r="A255" s="6"/>
      <c r="B255" s="167" t="str">
        <f t="shared" si="10"/>
        <v/>
      </c>
      <c r="C255" s="78"/>
      <c r="D255" s="71"/>
      <c r="E255" s="71"/>
      <c r="F255" s="71"/>
      <c r="G255" s="71"/>
      <c r="H255" s="71"/>
      <c r="I255" s="71"/>
      <c r="J255" s="71"/>
      <c r="K255" s="71"/>
      <c r="L255" s="36"/>
      <c r="M255" s="71"/>
      <c r="N255" s="85"/>
      <c r="O255" s="71"/>
      <c r="P255" s="85"/>
      <c r="Q255" s="85"/>
      <c r="R255" s="85"/>
      <c r="S255" s="68" t="str">
        <f t="shared" si="9"/>
        <v/>
      </c>
      <c r="T255" s="62" t="str">
        <f t="shared" si="11"/>
        <v/>
      </c>
    </row>
    <row r="256" spans="1:20" ht="21" customHeight="1">
      <c r="A256" s="6"/>
      <c r="B256" s="167" t="str">
        <f t="shared" si="10"/>
        <v/>
      </c>
      <c r="C256" s="78"/>
      <c r="D256" s="71"/>
      <c r="E256" s="71"/>
      <c r="F256" s="71"/>
      <c r="G256" s="71"/>
      <c r="H256" s="71"/>
      <c r="I256" s="71"/>
      <c r="J256" s="71"/>
      <c r="K256" s="71"/>
      <c r="L256" s="36"/>
      <c r="M256" s="71"/>
      <c r="N256" s="85"/>
      <c r="O256" s="71"/>
      <c r="P256" s="85"/>
      <c r="Q256" s="85"/>
      <c r="R256" s="85"/>
      <c r="S256" s="68" t="str">
        <f t="shared" si="9"/>
        <v/>
      </c>
      <c r="T256" s="62" t="str">
        <f t="shared" si="11"/>
        <v/>
      </c>
    </row>
    <row r="257" spans="1:20" ht="21" customHeight="1">
      <c r="A257" s="6"/>
      <c r="B257" s="167" t="str">
        <f t="shared" si="10"/>
        <v/>
      </c>
      <c r="C257" s="78"/>
      <c r="D257" s="71"/>
      <c r="E257" s="71"/>
      <c r="F257" s="71"/>
      <c r="G257" s="71"/>
      <c r="H257" s="71"/>
      <c r="I257" s="71"/>
      <c r="J257" s="71"/>
      <c r="K257" s="71"/>
      <c r="L257" s="36"/>
      <c r="M257" s="71"/>
      <c r="N257" s="85"/>
      <c r="O257" s="71"/>
      <c r="P257" s="85"/>
      <c r="Q257" s="85"/>
      <c r="R257" s="85"/>
      <c r="S257" s="68" t="str">
        <f t="shared" si="9"/>
        <v/>
      </c>
      <c r="T257" s="62" t="str">
        <f t="shared" si="11"/>
        <v/>
      </c>
    </row>
    <row r="258" spans="1:20" ht="21" customHeight="1">
      <c r="A258" s="6"/>
      <c r="B258" s="167" t="str">
        <f t="shared" si="10"/>
        <v/>
      </c>
      <c r="C258" s="78"/>
      <c r="D258" s="71"/>
      <c r="E258" s="71"/>
      <c r="F258" s="71"/>
      <c r="G258" s="71"/>
      <c r="H258" s="71"/>
      <c r="I258" s="71"/>
      <c r="J258" s="71"/>
      <c r="K258" s="71"/>
      <c r="L258" s="36"/>
      <c r="M258" s="71"/>
      <c r="N258" s="85"/>
      <c r="O258" s="71"/>
      <c r="P258" s="85"/>
      <c r="Q258" s="85"/>
      <c r="R258" s="85"/>
      <c r="S258" s="68" t="str">
        <f t="shared" si="9"/>
        <v/>
      </c>
      <c r="T258" s="62" t="str">
        <f t="shared" si="11"/>
        <v/>
      </c>
    </row>
    <row r="259" spans="1:20" ht="21" customHeight="1">
      <c r="A259" s="6"/>
      <c r="B259" s="167" t="str">
        <f t="shared" si="10"/>
        <v/>
      </c>
      <c r="C259" s="78"/>
      <c r="D259" s="71"/>
      <c r="E259" s="71"/>
      <c r="F259" s="71"/>
      <c r="G259" s="71"/>
      <c r="H259" s="71"/>
      <c r="I259" s="71"/>
      <c r="J259" s="71"/>
      <c r="K259" s="71"/>
      <c r="L259" s="36"/>
      <c r="M259" s="71"/>
      <c r="N259" s="85"/>
      <c r="O259" s="71"/>
      <c r="P259" s="85"/>
      <c r="Q259" s="85"/>
      <c r="R259" s="85"/>
      <c r="S259" s="68" t="str">
        <f t="shared" si="9"/>
        <v/>
      </c>
      <c r="T259" s="62" t="str">
        <f t="shared" si="11"/>
        <v/>
      </c>
    </row>
    <row r="260" spans="1:20" ht="21" customHeight="1">
      <c r="A260" s="6"/>
      <c r="B260" s="167" t="str">
        <f t="shared" si="10"/>
        <v/>
      </c>
      <c r="C260" s="78"/>
      <c r="D260" s="71"/>
      <c r="E260" s="71"/>
      <c r="F260" s="71"/>
      <c r="G260" s="71"/>
      <c r="H260" s="71"/>
      <c r="I260" s="71"/>
      <c r="J260" s="71"/>
      <c r="K260" s="71"/>
      <c r="L260" s="36"/>
      <c r="M260" s="71"/>
      <c r="N260" s="85"/>
      <c r="O260" s="71"/>
      <c r="P260" s="85"/>
      <c r="Q260" s="85"/>
      <c r="R260" s="85"/>
      <c r="S260" s="68" t="str">
        <f t="shared" si="9"/>
        <v/>
      </c>
      <c r="T260" s="62" t="str">
        <f t="shared" si="11"/>
        <v/>
      </c>
    </row>
    <row r="261" spans="1:20" ht="21" customHeight="1">
      <c r="A261" s="6"/>
      <c r="B261" s="167" t="str">
        <f t="shared" si="10"/>
        <v/>
      </c>
      <c r="C261" s="78"/>
      <c r="D261" s="71"/>
      <c r="E261" s="71"/>
      <c r="F261" s="71"/>
      <c r="G261" s="71"/>
      <c r="H261" s="71"/>
      <c r="I261" s="71"/>
      <c r="J261" s="71"/>
      <c r="K261" s="71"/>
      <c r="L261" s="36"/>
      <c r="M261" s="71"/>
      <c r="N261" s="85"/>
      <c r="O261" s="71"/>
      <c r="P261" s="85"/>
      <c r="Q261" s="85"/>
      <c r="R261" s="85"/>
      <c r="S261" s="68" t="str">
        <f t="shared" si="9"/>
        <v/>
      </c>
      <c r="T261" s="62" t="str">
        <f t="shared" si="11"/>
        <v/>
      </c>
    </row>
    <row r="262" spans="1:20" ht="21" customHeight="1">
      <c r="A262" s="6"/>
      <c r="B262" s="167" t="str">
        <f t="shared" si="10"/>
        <v/>
      </c>
      <c r="C262" s="78"/>
      <c r="D262" s="71"/>
      <c r="E262" s="71"/>
      <c r="F262" s="71"/>
      <c r="G262" s="71"/>
      <c r="H262" s="71"/>
      <c r="I262" s="71"/>
      <c r="J262" s="71"/>
      <c r="K262" s="71"/>
      <c r="L262" s="36"/>
      <c r="M262" s="71"/>
      <c r="N262" s="85"/>
      <c r="O262" s="71"/>
      <c r="P262" s="85"/>
      <c r="Q262" s="85"/>
      <c r="R262" s="85"/>
      <c r="S262" s="68" t="str">
        <f t="shared" si="9"/>
        <v/>
      </c>
      <c r="T262" s="62" t="str">
        <f t="shared" si="11"/>
        <v/>
      </c>
    </row>
    <row r="263" spans="1:20" ht="21" customHeight="1">
      <c r="A263" s="6"/>
      <c r="B263" s="167" t="str">
        <f t="shared" si="10"/>
        <v/>
      </c>
      <c r="C263" s="78"/>
      <c r="D263" s="71"/>
      <c r="E263" s="71"/>
      <c r="F263" s="71"/>
      <c r="G263" s="71"/>
      <c r="H263" s="71"/>
      <c r="I263" s="71"/>
      <c r="J263" s="71"/>
      <c r="K263" s="71"/>
      <c r="L263" s="36"/>
      <c r="M263" s="71"/>
      <c r="N263" s="85"/>
      <c r="O263" s="71"/>
      <c r="P263" s="85"/>
      <c r="Q263" s="85"/>
      <c r="R263" s="85"/>
      <c r="S263" s="68" t="str">
        <f t="shared" si="9"/>
        <v/>
      </c>
      <c r="T263" s="62" t="str">
        <f t="shared" si="11"/>
        <v/>
      </c>
    </row>
    <row r="264" spans="1:20" ht="21" customHeight="1">
      <c r="A264" s="6"/>
      <c r="B264" s="167" t="str">
        <f t="shared" si="10"/>
        <v/>
      </c>
      <c r="C264" s="78"/>
      <c r="D264" s="71"/>
      <c r="E264" s="71"/>
      <c r="F264" s="71"/>
      <c r="G264" s="71"/>
      <c r="H264" s="71"/>
      <c r="I264" s="71"/>
      <c r="J264" s="71"/>
      <c r="K264" s="71"/>
      <c r="L264" s="36"/>
      <c r="M264" s="71"/>
      <c r="N264" s="85"/>
      <c r="O264" s="71"/>
      <c r="P264" s="85"/>
      <c r="Q264" s="85"/>
      <c r="R264" s="85"/>
      <c r="S264" s="68" t="str">
        <f t="shared" si="9"/>
        <v/>
      </c>
      <c r="T264" s="62" t="str">
        <f t="shared" si="11"/>
        <v/>
      </c>
    </row>
    <row r="265" spans="1:20" ht="21" customHeight="1">
      <c r="A265" s="6"/>
      <c r="B265" s="167" t="str">
        <f t="shared" si="10"/>
        <v/>
      </c>
      <c r="C265" s="78"/>
      <c r="D265" s="71"/>
      <c r="E265" s="71"/>
      <c r="F265" s="71"/>
      <c r="G265" s="71"/>
      <c r="H265" s="71"/>
      <c r="I265" s="71"/>
      <c r="J265" s="71"/>
      <c r="K265" s="71"/>
      <c r="L265" s="36"/>
      <c r="M265" s="71"/>
      <c r="N265" s="85"/>
      <c r="O265" s="71"/>
      <c r="P265" s="85"/>
      <c r="Q265" s="85"/>
      <c r="R265" s="85"/>
      <c r="S265" s="68" t="str">
        <f t="shared" si="9"/>
        <v/>
      </c>
      <c r="T265" s="62" t="str">
        <f t="shared" si="11"/>
        <v/>
      </c>
    </row>
    <row r="266" spans="1:20" ht="21" customHeight="1">
      <c r="A266" s="6"/>
      <c r="B266" s="167" t="str">
        <f t="shared" si="10"/>
        <v/>
      </c>
      <c r="C266" s="78"/>
      <c r="D266" s="71"/>
      <c r="E266" s="71"/>
      <c r="F266" s="71"/>
      <c r="G266" s="71"/>
      <c r="H266" s="71"/>
      <c r="I266" s="71"/>
      <c r="J266" s="71"/>
      <c r="K266" s="71"/>
      <c r="L266" s="36"/>
      <c r="M266" s="71"/>
      <c r="N266" s="85"/>
      <c r="O266" s="71"/>
      <c r="P266" s="85"/>
      <c r="Q266" s="85"/>
      <c r="R266" s="85"/>
      <c r="S266" s="68" t="str">
        <f t="shared" si="9"/>
        <v/>
      </c>
      <c r="T266" s="62" t="str">
        <f t="shared" si="11"/>
        <v/>
      </c>
    </row>
    <row r="267" spans="1:20" ht="21" customHeight="1">
      <c r="A267" s="6"/>
      <c r="B267" s="167" t="str">
        <f t="shared" si="10"/>
        <v/>
      </c>
      <c r="C267" s="78"/>
      <c r="D267" s="71"/>
      <c r="E267" s="71"/>
      <c r="F267" s="71"/>
      <c r="G267" s="71"/>
      <c r="H267" s="71"/>
      <c r="I267" s="71"/>
      <c r="J267" s="71"/>
      <c r="K267" s="71"/>
      <c r="L267" s="36"/>
      <c r="M267" s="71"/>
      <c r="N267" s="85"/>
      <c r="O267" s="71"/>
      <c r="P267" s="85"/>
      <c r="Q267" s="85"/>
      <c r="R267" s="85"/>
      <c r="S267" s="68" t="str">
        <f t="shared" si="9"/>
        <v/>
      </c>
      <c r="T267" s="62" t="str">
        <f t="shared" si="11"/>
        <v/>
      </c>
    </row>
    <row r="268" spans="1:20" ht="21" customHeight="1">
      <c r="A268" s="6"/>
      <c r="B268" s="167" t="str">
        <f t="shared" si="10"/>
        <v/>
      </c>
      <c r="C268" s="78"/>
      <c r="D268" s="71"/>
      <c r="E268" s="71"/>
      <c r="F268" s="71"/>
      <c r="G268" s="71"/>
      <c r="H268" s="71"/>
      <c r="I268" s="71"/>
      <c r="J268" s="71"/>
      <c r="K268" s="71"/>
      <c r="L268" s="36"/>
      <c r="M268" s="71"/>
      <c r="N268" s="85"/>
      <c r="O268" s="71"/>
      <c r="P268" s="85"/>
      <c r="Q268" s="85"/>
      <c r="R268" s="85"/>
      <c r="S268" s="68" t="str">
        <f t="shared" ref="S268:S331" si="12">IF(T268&lt;&gt;"","Erreur","")</f>
        <v/>
      </c>
      <c r="T268" s="62" t="str">
        <f t="shared" si="11"/>
        <v/>
      </c>
    </row>
    <row r="269" spans="1:20" ht="21" customHeight="1">
      <c r="A269" s="6"/>
      <c r="B269" s="167" t="str">
        <f t="shared" ref="B269:B332" si="13">IF(COUNTA(C269:R269)&gt;0,B268+1,"")</f>
        <v/>
      </c>
      <c r="C269" s="78"/>
      <c r="D269" s="71"/>
      <c r="E269" s="71"/>
      <c r="F269" s="71"/>
      <c r="G269" s="71"/>
      <c r="H269" s="71"/>
      <c r="I269" s="71"/>
      <c r="J269" s="71"/>
      <c r="K269" s="71"/>
      <c r="L269" s="36"/>
      <c r="M269" s="71"/>
      <c r="N269" s="85"/>
      <c r="O269" s="71"/>
      <c r="P269" s="85"/>
      <c r="Q269" s="85"/>
      <c r="R269" s="85"/>
      <c r="S269" s="68" t="str">
        <f t="shared" si="12"/>
        <v/>
      </c>
      <c r="T269" s="62" t="str">
        <f t="shared" ref="T269:T332" si="14">IF(AND(B269&lt;&gt;"",OR(C269="",D269="",E269="",F269="",G269="",H269="",I269="",J269="",K269="",M269="")),"Veuillez compléter les informations d'identification du produit.","")</f>
        <v/>
      </c>
    </row>
    <row r="270" spans="1:20" ht="21" customHeight="1">
      <c r="A270" s="6"/>
      <c r="B270" s="167" t="str">
        <f t="shared" si="13"/>
        <v/>
      </c>
      <c r="C270" s="78"/>
      <c r="D270" s="71"/>
      <c r="E270" s="71"/>
      <c r="F270" s="71"/>
      <c r="G270" s="71"/>
      <c r="H270" s="71"/>
      <c r="I270" s="71"/>
      <c r="J270" s="71"/>
      <c r="K270" s="71"/>
      <c r="L270" s="36"/>
      <c r="M270" s="71"/>
      <c r="N270" s="85"/>
      <c r="O270" s="71"/>
      <c r="P270" s="85"/>
      <c r="Q270" s="85"/>
      <c r="R270" s="85"/>
      <c r="S270" s="68" t="str">
        <f t="shared" si="12"/>
        <v/>
      </c>
      <c r="T270" s="62" t="str">
        <f t="shared" si="14"/>
        <v/>
      </c>
    </row>
    <row r="271" spans="1:20" ht="21" customHeight="1">
      <c r="A271" s="6"/>
      <c r="B271" s="167" t="str">
        <f t="shared" si="13"/>
        <v/>
      </c>
      <c r="C271" s="78"/>
      <c r="D271" s="71"/>
      <c r="E271" s="71"/>
      <c r="F271" s="71"/>
      <c r="G271" s="71"/>
      <c r="H271" s="71"/>
      <c r="I271" s="71"/>
      <c r="J271" s="71"/>
      <c r="K271" s="71"/>
      <c r="L271" s="36"/>
      <c r="M271" s="71"/>
      <c r="N271" s="85"/>
      <c r="O271" s="71"/>
      <c r="P271" s="85"/>
      <c r="Q271" s="85"/>
      <c r="R271" s="85"/>
      <c r="S271" s="68" t="str">
        <f t="shared" si="12"/>
        <v/>
      </c>
      <c r="T271" s="62" t="str">
        <f t="shared" si="14"/>
        <v/>
      </c>
    </row>
    <row r="272" spans="1:20" ht="21" customHeight="1">
      <c r="A272" s="6"/>
      <c r="B272" s="167" t="str">
        <f t="shared" si="13"/>
        <v/>
      </c>
      <c r="C272" s="78"/>
      <c r="D272" s="71"/>
      <c r="E272" s="71"/>
      <c r="F272" s="71"/>
      <c r="G272" s="71"/>
      <c r="H272" s="71"/>
      <c r="I272" s="71"/>
      <c r="J272" s="71"/>
      <c r="K272" s="71"/>
      <c r="L272" s="36"/>
      <c r="M272" s="71"/>
      <c r="N272" s="85"/>
      <c r="O272" s="71"/>
      <c r="P272" s="85"/>
      <c r="Q272" s="85"/>
      <c r="R272" s="85"/>
      <c r="S272" s="68" t="str">
        <f t="shared" si="12"/>
        <v/>
      </c>
      <c r="T272" s="62" t="str">
        <f t="shared" si="14"/>
        <v/>
      </c>
    </row>
    <row r="273" spans="1:20" ht="21" customHeight="1">
      <c r="A273" s="6"/>
      <c r="B273" s="167" t="str">
        <f t="shared" si="13"/>
        <v/>
      </c>
      <c r="C273" s="78"/>
      <c r="D273" s="71"/>
      <c r="E273" s="71"/>
      <c r="F273" s="71"/>
      <c r="G273" s="71"/>
      <c r="H273" s="71"/>
      <c r="I273" s="71"/>
      <c r="J273" s="71"/>
      <c r="K273" s="71"/>
      <c r="L273" s="36"/>
      <c r="M273" s="71"/>
      <c r="N273" s="85"/>
      <c r="O273" s="71"/>
      <c r="P273" s="85"/>
      <c r="Q273" s="85"/>
      <c r="R273" s="85"/>
      <c r="S273" s="68" t="str">
        <f t="shared" si="12"/>
        <v/>
      </c>
      <c r="T273" s="62" t="str">
        <f t="shared" si="14"/>
        <v/>
      </c>
    </row>
    <row r="274" spans="1:20" ht="21" customHeight="1">
      <c r="A274" s="6"/>
      <c r="B274" s="167" t="str">
        <f t="shared" si="13"/>
        <v/>
      </c>
      <c r="C274" s="78"/>
      <c r="D274" s="71"/>
      <c r="E274" s="71"/>
      <c r="F274" s="71"/>
      <c r="G274" s="71"/>
      <c r="H274" s="71"/>
      <c r="I274" s="71"/>
      <c r="J274" s="71"/>
      <c r="K274" s="71"/>
      <c r="L274" s="36"/>
      <c r="M274" s="71"/>
      <c r="N274" s="85"/>
      <c r="O274" s="71"/>
      <c r="P274" s="85"/>
      <c r="Q274" s="85"/>
      <c r="R274" s="85"/>
      <c r="S274" s="68" t="str">
        <f t="shared" si="12"/>
        <v/>
      </c>
      <c r="T274" s="62" t="str">
        <f t="shared" si="14"/>
        <v/>
      </c>
    </row>
    <row r="275" spans="1:20" ht="21" customHeight="1">
      <c r="A275" s="6"/>
      <c r="B275" s="167" t="str">
        <f t="shared" si="13"/>
        <v/>
      </c>
      <c r="C275" s="78"/>
      <c r="D275" s="71"/>
      <c r="E275" s="71"/>
      <c r="F275" s="71"/>
      <c r="G275" s="71"/>
      <c r="H275" s="71"/>
      <c r="I275" s="71"/>
      <c r="J275" s="71"/>
      <c r="K275" s="71"/>
      <c r="L275" s="36"/>
      <c r="M275" s="71"/>
      <c r="N275" s="85"/>
      <c r="O275" s="71"/>
      <c r="P275" s="85"/>
      <c r="Q275" s="85"/>
      <c r="R275" s="85"/>
      <c r="S275" s="68" t="str">
        <f t="shared" si="12"/>
        <v/>
      </c>
      <c r="T275" s="62" t="str">
        <f t="shared" si="14"/>
        <v/>
      </c>
    </row>
    <row r="276" spans="1:20" ht="21" customHeight="1">
      <c r="A276" s="6"/>
      <c r="B276" s="167" t="str">
        <f t="shared" si="13"/>
        <v/>
      </c>
      <c r="C276" s="78"/>
      <c r="D276" s="71"/>
      <c r="E276" s="71"/>
      <c r="F276" s="71"/>
      <c r="G276" s="71"/>
      <c r="H276" s="71"/>
      <c r="I276" s="71"/>
      <c r="J276" s="71"/>
      <c r="K276" s="71"/>
      <c r="L276" s="36"/>
      <c r="M276" s="71"/>
      <c r="N276" s="85"/>
      <c r="O276" s="71"/>
      <c r="P276" s="85"/>
      <c r="Q276" s="85"/>
      <c r="R276" s="85"/>
      <c r="S276" s="68" t="str">
        <f t="shared" si="12"/>
        <v/>
      </c>
      <c r="T276" s="62" t="str">
        <f t="shared" si="14"/>
        <v/>
      </c>
    </row>
    <row r="277" spans="1:20" ht="21" customHeight="1">
      <c r="A277" s="6"/>
      <c r="B277" s="167" t="str">
        <f t="shared" si="13"/>
        <v/>
      </c>
      <c r="C277" s="78"/>
      <c r="D277" s="71"/>
      <c r="E277" s="71"/>
      <c r="F277" s="71"/>
      <c r="G277" s="71"/>
      <c r="H277" s="71"/>
      <c r="I277" s="71"/>
      <c r="J277" s="71"/>
      <c r="K277" s="71"/>
      <c r="L277" s="36"/>
      <c r="M277" s="71"/>
      <c r="N277" s="85"/>
      <c r="O277" s="71"/>
      <c r="P277" s="85"/>
      <c r="Q277" s="85"/>
      <c r="R277" s="85"/>
      <c r="S277" s="68" t="str">
        <f t="shared" si="12"/>
        <v/>
      </c>
      <c r="T277" s="62" t="str">
        <f t="shared" si="14"/>
        <v/>
      </c>
    </row>
    <row r="278" spans="1:20" ht="21" customHeight="1">
      <c r="A278" s="6"/>
      <c r="B278" s="167" t="str">
        <f t="shared" si="13"/>
        <v/>
      </c>
      <c r="C278" s="78"/>
      <c r="D278" s="71"/>
      <c r="E278" s="71"/>
      <c r="F278" s="71"/>
      <c r="G278" s="71"/>
      <c r="H278" s="71"/>
      <c r="I278" s="71"/>
      <c r="J278" s="71"/>
      <c r="K278" s="71"/>
      <c r="L278" s="36"/>
      <c r="M278" s="71"/>
      <c r="N278" s="85"/>
      <c r="O278" s="71"/>
      <c r="P278" s="85"/>
      <c r="Q278" s="85"/>
      <c r="R278" s="85"/>
      <c r="S278" s="68" t="str">
        <f t="shared" si="12"/>
        <v/>
      </c>
      <c r="T278" s="62" t="str">
        <f t="shared" si="14"/>
        <v/>
      </c>
    </row>
    <row r="279" spans="1:20" ht="21" customHeight="1">
      <c r="A279" s="6"/>
      <c r="B279" s="167" t="str">
        <f t="shared" si="13"/>
        <v/>
      </c>
      <c r="C279" s="78"/>
      <c r="D279" s="71"/>
      <c r="E279" s="71"/>
      <c r="F279" s="71"/>
      <c r="G279" s="71"/>
      <c r="H279" s="71"/>
      <c r="I279" s="71"/>
      <c r="J279" s="71"/>
      <c r="K279" s="71"/>
      <c r="L279" s="36"/>
      <c r="M279" s="71"/>
      <c r="N279" s="85"/>
      <c r="O279" s="71"/>
      <c r="P279" s="85"/>
      <c r="Q279" s="85"/>
      <c r="R279" s="85"/>
      <c r="S279" s="68" t="str">
        <f t="shared" si="12"/>
        <v/>
      </c>
      <c r="T279" s="62" t="str">
        <f t="shared" si="14"/>
        <v/>
      </c>
    </row>
    <row r="280" spans="1:20" ht="21" customHeight="1">
      <c r="A280" s="6"/>
      <c r="B280" s="167" t="str">
        <f t="shared" si="13"/>
        <v/>
      </c>
      <c r="C280" s="78"/>
      <c r="D280" s="71"/>
      <c r="E280" s="71"/>
      <c r="F280" s="71"/>
      <c r="G280" s="71"/>
      <c r="H280" s="71"/>
      <c r="I280" s="71"/>
      <c r="J280" s="71"/>
      <c r="K280" s="71"/>
      <c r="L280" s="36"/>
      <c r="M280" s="71"/>
      <c r="N280" s="85"/>
      <c r="O280" s="71"/>
      <c r="P280" s="85"/>
      <c r="Q280" s="85"/>
      <c r="R280" s="85"/>
      <c r="S280" s="68" t="str">
        <f t="shared" si="12"/>
        <v/>
      </c>
      <c r="T280" s="62" t="str">
        <f t="shared" si="14"/>
        <v/>
      </c>
    </row>
    <row r="281" spans="1:20" ht="21" customHeight="1">
      <c r="A281" s="6"/>
      <c r="B281" s="167" t="str">
        <f t="shared" si="13"/>
        <v/>
      </c>
      <c r="C281" s="78"/>
      <c r="D281" s="71"/>
      <c r="E281" s="71"/>
      <c r="F281" s="71"/>
      <c r="G281" s="71"/>
      <c r="H281" s="71"/>
      <c r="I281" s="71"/>
      <c r="J281" s="71"/>
      <c r="K281" s="71"/>
      <c r="L281" s="36"/>
      <c r="M281" s="71"/>
      <c r="N281" s="85"/>
      <c r="O281" s="71"/>
      <c r="P281" s="85"/>
      <c r="Q281" s="85"/>
      <c r="R281" s="85"/>
      <c r="S281" s="68" t="str">
        <f t="shared" si="12"/>
        <v/>
      </c>
      <c r="T281" s="62" t="str">
        <f t="shared" si="14"/>
        <v/>
      </c>
    </row>
    <row r="282" spans="1:20" ht="21" customHeight="1">
      <c r="A282" s="6"/>
      <c r="B282" s="167" t="str">
        <f t="shared" si="13"/>
        <v/>
      </c>
      <c r="C282" s="78"/>
      <c r="D282" s="71"/>
      <c r="E282" s="71"/>
      <c r="F282" s="71"/>
      <c r="G282" s="71"/>
      <c r="H282" s="71"/>
      <c r="I282" s="71"/>
      <c r="J282" s="71"/>
      <c r="K282" s="71"/>
      <c r="L282" s="36"/>
      <c r="M282" s="71"/>
      <c r="N282" s="85"/>
      <c r="O282" s="71"/>
      <c r="P282" s="85"/>
      <c r="Q282" s="85"/>
      <c r="R282" s="85"/>
      <c r="S282" s="68" t="str">
        <f t="shared" si="12"/>
        <v/>
      </c>
      <c r="T282" s="62" t="str">
        <f t="shared" si="14"/>
        <v/>
      </c>
    </row>
    <row r="283" spans="1:20" ht="21" customHeight="1">
      <c r="A283" s="6"/>
      <c r="B283" s="167" t="str">
        <f t="shared" si="13"/>
        <v/>
      </c>
      <c r="C283" s="78"/>
      <c r="D283" s="71"/>
      <c r="E283" s="71"/>
      <c r="F283" s="71"/>
      <c r="G283" s="71"/>
      <c r="H283" s="71"/>
      <c r="I283" s="71"/>
      <c r="J283" s="71"/>
      <c r="K283" s="71"/>
      <c r="L283" s="36"/>
      <c r="M283" s="71"/>
      <c r="N283" s="85"/>
      <c r="O283" s="71"/>
      <c r="P283" s="85"/>
      <c r="Q283" s="85"/>
      <c r="R283" s="85"/>
      <c r="S283" s="68" t="str">
        <f t="shared" si="12"/>
        <v/>
      </c>
      <c r="T283" s="62" t="str">
        <f t="shared" si="14"/>
        <v/>
      </c>
    </row>
    <row r="284" spans="1:20" ht="21" customHeight="1">
      <c r="A284" s="6"/>
      <c r="B284" s="167" t="str">
        <f t="shared" si="13"/>
        <v/>
      </c>
      <c r="C284" s="78"/>
      <c r="D284" s="71"/>
      <c r="E284" s="71"/>
      <c r="F284" s="71"/>
      <c r="G284" s="71"/>
      <c r="H284" s="71"/>
      <c r="I284" s="71"/>
      <c r="J284" s="71"/>
      <c r="K284" s="71"/>
      <c r="L284" s="36"/>
      <c r="M284" s="71"/>
      <c r="N284" s="85"/>
      <c r="O284" s="71"/>
      <c r="P284" s="85"/>
      <c r="Q284" s="85"/>
      <c r="R284" s="85"/>
      <c r="S284" s="68" t="str">
        <f t="shared" si="12"/>
        <v/>
      </c>
      <c r="T284" s="62" t="str">
        <f t="shared" si="14"/>
        <v/>
      </c>
    </row>
    <row r="285" spans="1:20" ht="21" customHeight="1">
      <c r="A285" s="6"/>
      <c r="B285" s="167" t="str">
        <f t="shared" si="13"/>
        <v/>
      </c>
      <c r="C285" s="78"/>
      <c r="D285" s="71"/>
      <c r="E285" s="71"/>
      <c r="F285" s="71"/>
      <c r="G285" s="71"/>
      <c r="H285" s="71"/>
      <c r="I285" s="71"/>
      <c r="J285" s="71"/>
      <c r="K285" s="71"/>
      <c r="L285" s="36"/>
      <c r="M285" s="71"/>
      <c r="N285" s="85"/>
      <c r="O285" s="71"/>
      <c r="P285" s="85"/>
      <c r="Q285" s="85"/>
      <c r="R285" s="85"/>
      <c r="S285" s="68" t="str">
        <f t="shared" si="12"/>
        <v/>
      </c>
      <c r="T285" s="62" t="str">
        <f t="shared" si="14"/>
        <v/>
      </c>
    </row>
    <row r="286" spans="1:20" ht="21" customHeight="1">
      <c r="A286" s="6"/>
      <c r="B286" s="167" t="str">
        <f t="shared" si="13"/>
        <v/>
      </c>
      <c r="C286" s="78"/>
      <c r="D286" s="71"/>
      <c r="E286" s="71"/>
      <c r="F286" s="71"/>
      <c r="G286" s="71"/>
      <c r="H286" s="71"/>
      <c r="I286" s="71"/>
      <c r="J286" s="71"/>
      <c r="K286" s="71"/>
      <c r="L286" s="36"/>
      <c r="M286" s="71"/>
      <c r="N286" s="85"/>
      <c r="O286" s="71"/>
      <c r="P286" s="85"/>
      <c r="Q286" s="85"/>
      <c r="R286" s="85"/>
      <c r="S286" s="68" t="str">
        <f t="shared" si="12"/>
        <v/>
      </c>
      <c r="T286" s="62" t="str">
        <f t="shared" si="14"/>
        <v/>
      </c>
    </row>
    <row r="287" spans="1:20" ht="21" customHeight="1">
      <c r="A287" s="6"/>
      <c r="B287" s="167" t="str">
        <f t="shared" si="13"/>
        <v/>
      </c>
      <c r="C287" s="78"/>
      <c r="D287" s="71"/>
      <c r="E287" s="71"/>
      <c r="F287" s="71"/>
      <c r="G287" s="71"/>
      <c r="H287" s="71"/>
      <c r="I287" s="71"/>
      <c r="J287" s="71"/>
      <c r="K287" s="71"/>
      <c r="L287" s="36"/>
      <c r="M287" s="71"/>
      <c r="N287" s="85"/>
      <c r="O287" s="71"/>
      <c r="P287" s="85"/>
      <c r="Q287" s="85"/>
      <c r="R287" s="85"/>
      <c r="S287" s="68" t="str">
        <f t="shared" si="12"/>
        <v/>
      </c>
      <c r="T287" s="62" t="str">
        <f t="shared" si="14"/>
        <v/>
      </c>
    </row>
    <row r="288" spans="1:20" ht="21" customHeight="1">
      <c r="A288" s="6"/>
      <c r="B288" s="167" t="str">
        <f t="shared" si="13"/>
        <v/>
      </c>
      <c r="C288" s="78"/>
      <c r="D288" s="71"/>
      <c r="E288" s="71"/>
      <c r="F288" s="71"/>
      <c r="G288" s="71"/>
      <c r="H288" s="71"/>
      <c r="I288" s="71"/>
      <c r="J288" s="71"/>
      <c r="K288" s="71"/>
      <c r="L288" s="36"/>
      <c r="M288" s="71"/>
      <c r="N288" s="85"/>
      <c r="O288" s="71"/>
      <c r="P288" s="85"/>
      <c r="Q288" s="85"/>
      <c r="R288" s="85"/>
      <c r="S288" s="68" t="str">
        <f t="shared" si="12"/>
        <v/>
      </c>
      <c r="T288" s="62" t="str">
        <f t="shared" si="14"/>
        <v/>
      </c>
    </row>
    <row r="289" spans="1:20" ht="21" customHeight="1">
      <c r="A289" s="6"/>
      <c r="B289" s="167" t="str">
        <f t="shared" si="13"/>
        <v/>
      </c>
      <c r="C289" s="78"/>
      <c r="D289" s="71"/>
      <c r="E289" s="71"/>
      <c r="F289" s="71"/>
      <c r="G289" s="71"/>
      <c r="H289" s="71"/>
      <c r="I289" s="71"/>
      <c r="J289" s="71"/>
      <c r="K289" s="71"/>
      <c r="L289" s="36"/>
      <c r="M289" s="71"/>
      <c r="N289" s="85"/>
      <c r="O289" s="71"/>
      <c r="P289" s="85"/>
      <c r="Q289" s="85"/>
      <c r="R289" s="85"/>
      <c r="S289" s="68" t="str">
        <f t="shared" si="12"/>
        <v/>
      </c>
      <c r="T289" s="62" t="str">
        <f t="shared" si="14"/>
        <v/>
      </c>
    </row>
    <row r="290" spans="1:20" ht="21" customHeight="1">
      <c r="A290" s="6"/>
      <c r="B290" s="167" t="str">
        <f t="shared" si="13"/>
        <v/>
      </c>
      <c r="C290" s="78"/>
      <c r="D290" s="71"/>
      <c r="E290" s="71"/>
      <c r="F290" s="71"/>
      <c r="G290" s="71"/>
      <c r="H290" s="71"/>
      <c r="I290" s="71"/>
      <c r="J290" s="71"/>
      <c r="K290" s="71"/>
      <c r="L290" s="36"/>
      <c r="M290" s="71"/>
      <c r="N290" s="85"/>
      <c r="O290" s="71"/>
      <c r="P290" s="85"/>
      <c r="Q290" s="85"/>
      <c r="R290" s="85"/>
      <c r="S290" s="68" t="str">
        <f t="shared" si="12"/>
        <v/>
      </c>
      <c r="T290" s="62" t="str">
        <f t="shared" si="14"/>
        <v/>
      </c>
    </row>
    <row r="291" spans="1:20" ht="21" customHeight="1">
      <c r="A291" s="6"/>
      <c r="B291" s="167" t="str">
        <f t="shared" si="13"/>
        <v/>
      </c>
      <c r="C291" s="78"/>
      <c r="D291" s="71"/>
      <c r="E291" s="71"/>
      <c r="F291" s="71"/>
      <c r="G291" s="71"/>
      <c r="H291" s="71"/>
      <c r="I291" s="71"/>
      <c r="J291" s="71"/>
      <c r="K291" s="71"/>
      <c r="L291" s="36"/>
      <c r="M291" s="71"/>
      <c r="N291" s="85"/>
      <c r="O291" s="71"/>
      <c r="P291" s="85"/>
      <c r="Q291" s="85"/>
      <c r="R291" s="85"/>
      <c r="S291" s="68" t="str">
        <f t="shared" si="12"/>
        <v/>
      </c>
      <c r="T291" s="62" t="str">
        <f t="shared" si="14"/>
        <v/>
      </c>
    </row>
    <row r="292" spans="1:20" ht="21" customHeight="1">
      <c r="A292" s="6"/>
      <c r="B292" s="167" t="str">
        <f t="shared" si="13"/>
        <v/>
      </c>
      <c r="C292" s="78"/>
      <c r="D292" s="71"/>
      <c r="E292" s="71"/>
      <c r="F292" s="71"/>
      <c r="G292" s="71"/>
      <c r="H292" s="71"/>
      <c r="I292" s="71"/>
      <c r="J292" s="71"/>
      <c r="K292" s="71"/>
      <c r="L292" s="36"/>
      <c r="M292" s="71"/>
      <c r="N292" s="85"/>
      <c r="O292" s="71"/>
      <c r="P292" s="85"/>
      <c r="Q292" s="85"/>
      <c r="R292" s="85"/>
      <c r="S292" s="68" t="str">
        <f t="shared" si="12"/>
        <v/>
      </c>
      <c r="T292" s="62" t="str">
        <f t="shared" si="14"/>
        <v/>
      </c>
    </row>
    <row r="293" spans="1:20" ht="21" customHeight="1">
      <c r="A293" s="6"/>
      <c r="B293" s="167" t="str">
        <f t="shared" si="13"/>
        <v/>
      </c>
      <c r="C293" s="78"/>
      <c r="D293" s="71"/>
      <c r="E293" s="71"/>
      <c r="F293" s="71"/>
      <c r="G293" s="71"/>
      <c r="H293" s="71"/>
      <c r="I293" s="71"/>
      <c r="J293" s="71"/>
      <c r="K293" s="71"/>
      <c r="L293" s="36"/>
      <c r="M293" s="71"/>
      <c r="N293" s="85"/>
      <c r="O293" s="71"/>
      <c r="P293" s="85"/>
      <c r="Q293" s="85"/>
      <c r="R293" s="85"/>
      <c r="S293" s="68" t="str">
        <f t="shared" si="12"/>
        <v/>
      </c>
      <c r="T293" s="62" t="str">
        <f t="shared" si="14"/>
        <v/>
      </c>
    </row>
    <row r="294" spans="1:20" ht="21" customHeight="1">
      <c r="A294" s="6"/>
      <c r="B294" s="167" t="str">
        <f t="shared" si="13"/>
        <v/>
      </c>
      <c r="C294" s="78"/>
      <c r="D294" s="71"/>
      <c r="E294" s="71"/>
      <c r="F294" s="71"/>
      <c r="G294" s="71"/>
      <c r="H294" s="71"/>
      <c r="I294" s="71"/>
      <c r="J294" s="71"/>
      <c r="K294" s="71"/>
      <c r="L294" s="36"/>
      <c r="M294" s="71"/>
      <c r="N294" s="85"/>
      <c r="O294" s="71"/>
      <c r="P294" s="85"/>
      <c r="Q294" s="85"/>
      <c r="R294" s="85"/>
      <c r="S294" s="68" t="str">
        <f t="shared" si="12"/>
        <v/>
      </c>
      <c r="T294" s="62" t="str">
        <f t="shared" si="14"/>
        <v/>
      </c>
    </row>
    <row r="295" spans="1:20" ht="21" customHeight="1">
      <c r="A295" s="6"/>
      <c r="B295" s="167" t="str">
        <f t="shared" si="13"/>
        <v/>
      </c>
      <c r="C295" s="78"/>
      <c r="D295" s="71"/>
      <c r="E295" s="71"/>
      <c r="F295" s="71"/>
      <c r="G295" s="71"/>
      <c r="H295" s="71"/>
      <c r="I295" s="71"/>
      <c r="J295" s="71"/>
      <c r="K295" s="71"/>
      <c r="L295" s="36"/>
      <c r="M295" s="71"/>
      <c r="N295" s="85"/>
      <c r="O295" s="71"/>
      <c r="P295" s="85"/>
      <c r="Q295" s="85"/>
      <c r="R295" s="85"/>
      <c r="S295" s="68" t="str">
        <f t="shared" si="12"/>
        <v/>
      </c>
      <c r="T295" s="62" t="str">
        <f t="shared" si="14"/>
        <v/>
      </c>
    </row>
    <row r="296" spans="1:20" ht="21" customHeight="1">
      <c r="A296" s="6"/>
      <c r="B296" s="167" t="str">
        <f t="shared" si="13"/>
        <v/>
      </c>
      <c r="C296" s="78"/>
      <c r="D296" s="71"/>
      <c r="E296" s="71"/>
      <c r="F296" s="71"/>
      <c r="G296" s="71"/>
      <c r="H296" s="71"/>
      <c r="I296" s="71"/>
      <c r="J296" s="71"/>
      <c r="K296" s="71"/>
      <c r="L296" s="36"/>
      <c r="M296" s="71"/>
      <c r="N296" s="85"/>
      <c r="O296" s="71"/>
      <c r="P296" s="85"/>
      <c r="Q296" s="85"/>
      <c r="R296" s="85"/>
      <c r="S296" s="68" t="str">
        <f t="shared" si="12"/>
        <v/>
      </c>
      <c r="T296" s="62" t="str">
        <f t="shared" si="14"/>
        <v/>
      </c>
    </row>
    <row r="297" spans="1:20" ht="21" customHeight="1">
      <c r="A297" s="6"/>
      <c r="B297" s="167" t="str">
        <f t="shared" si="13"/>
        <v/>
      </c>
      <c r="C297" s="78"/>
      <c r="D297" s="71"/>
      <c r="E297" s="71"/>
      <c r="F297" s="71"/>
      <c r="G297" s="71"/>
      <c r="H297" s="71"/>
      <c r="I297" s="71"/>
      <c r="J297" s="71"/>
      <c r="K297" s="71"/>
      <c r="L297" s="36"/>
      <c r="M297" s="71"/>
      <c r="N297" s="85"/>
      <c r="O297" s="71"/>
      <c r="P297" s="85"/>
      <c r="Q297" s="85"/>
      <c r="R297" s="85"/>
      <c r="S297" s="68" t="str">
        <f t="shared" si="12"/>
        <v/>
      </c>
      <c r="T297" s="62" t="str">
        <f t="shared" si="14"/>
        <v/>
      </c>
    </row>
    <row r="298" spans="1:20" ht="21" customHeight="1">
      <c r="A298" s="6"/>
      <c r="B298" s="167" t="str">
        <f t="shared" si="13"/>
        <v/>
      </c>
      <c r="C298" s="78"/>
      <c r="D298" s="71"/>
      <c r="E298" s="71"/>
      <c r="F298" s="71"/>
      <c r="G298" s="71"/>
      <c r="H298" s="71"/>
      <c r="I298" s="71"/>
      <c r="J298" s="71"/>
      <c r="K298" s="71"/>
      <c r="L298" s="36"/>
      <c r="M298" s="71"/>
      <c r="N298" s="85"/>
      <c r="O298" s="71"/>
      <c r="P298" s="85"/>
      <c r="Q298" s="85"/>
      <c r="R298" s="85"/>
      <c r="S298" s="68" t="str">
        <f t="shared" si="12"/>
        <v/>
      </c>
      <c r="T298" s="62" t="str">
        <f t="shared" si="14"/>
        <v/>
      </c>
    </row>
    <row r="299" spans="1:20" ht="21" customHeight="1">
      <c r="A299" s="6"/>
      <c r="B299" s="167" t="str">
        <f t="shared" si="13"/>
        <v/>
      </c>
      <c r="C299" s="78"/>
      <c r="D299" s="71"/>
      <c r="E299" s="71"/>
      <c r="F299" s="71"/>
      <c r="G299" s="71"/>
      <c r="H299" s="71"/>
      <c r="I299" s="71"/>
      <c r="J299" s="71"/>
      <c r="K299" s="71"/>
      <c r="L299" s="36"/>
      <c r="M299" s="71"/>
      <c r="N299" s="85"/>
      <c r="O299" s="71"/>
      <c r="P299" s="85"/>
      <c r="Q299" s="85"/>
      <c r="R299" s="85"/>
      <c r="S299" s="68" t="str">
        <f t="shared" si="12"/>
        <v/>
      </c>
      <c r="T299" s="62" t="str">
        <f t="shared" si="14"/>
        <v/>
      </c>
    </row>
    <row r="300" spans="1:20" ht="21" customHeight="1">
      <c r="A300" s="6"/>
      <c r="B300" s="167" t="str">
        <f t="shared" si="13"/>
        <v/>
      </c>
      <c r="C300" s="78"/>
      <c r="D300" s="71"/>
      <c r="E300" s="71"/>
      <c r="F300" s="71"/>
      <c r="G300" s="71"/>
      <c r="H300" s="71"/>
      <c r="I300" s="71"/>
      <c r="J300" s="71"/>
      <c r="K300" s="71"/>
      <c r="L300" s="36"/>
      <c r="M300" s="71"/>
      <c r="N300" s="85"/>
      <c r="O300" s="71"/>
      <c r="P300" s="85"/>
      <c r="Q300" s="85"/>
      <c r="R300" s="85"/>
      <c r="S300" s="68" t="str">
        <f t="shared" si="12"/>
        <v/>
      </c>
      <c r="T300" s="62" t="str">
        <f t="shared" si="14"/>
        <v/>
      </c>
    </row>
    <row r="301" spans="1:20" ht="21" customHeight="1">
      <c r="A301" s="6"/>
      <c r="B301" s="167" t="str">
        <f t="shared" si="13"/>
        <v/>
      </c>
      <c r="C301" s="78"/>
      <c r="D301" s="71"/>
      <c r="E301" s="71"/>
      <c r="F301" s="71"/>
      <c r="G301" s="71"/>
      <c r="H301" s="71"/>
      <c r="I301" s="71"/>
      <c r="J301" s="71"/>
      <c r="K301" s="71"/>
      <c r="L301" s="36"/>
      <c r="M301" s="71"/>
      <c r="N301" s="85"/>
      <c r="O301" s="71"/>
      <c r="P301" s="85"/>
      <c r="Q301" s="85"/>
      <c r="R301" s="85"/>
      <c r="S301" s="68" t="str">
        <f t="shared" si="12"/>
        <v/>
      </c>
      <c r="T301" s="62" t="str">
        <f t="shared" si="14"/>
        <v/>
      </c>
    </row>
    <row r="302" spans="1:20" ht="21" customHeight="1">
      <c r="A302" s="6"/>
      <c r="B302" s="167" t="str">
        <f t="shared" si="13"/>
        <v/>
      </c>
      <c r="C302" s="78"/>
      <c r="D302" s="71"/>
      <c r="E302" s="71"/>
      <c r="F302" s="71"/>
      <c r="G302" s="71"/>
      <c r="H302" s="71"/>
      <c r="I302" s="71"/>
      <c r="J302" s="71"/>
      <c r="K302" s="71"/>
      <c r="L302" s="36"/>
      <c r="M302" s="71"/>
      <c r="N302" s="85"/>
      <c r="O302" s="71"/>
      <c r="P302" s="85"/>
      <c r="Q302" s="85"/>
      <c r="R302" s="85"/>
      <c r="S302" s="68" t="str">
        <f t="shared" si="12"/>
        <v/>
      </c>
      <c r="T302" s="62" t="str">
        <f t="shared" si="14"/>
        <v/>
      </c>
    </row>
    <row r="303" spans="1:20" ht="21" customHeight="1">
      <c r="A303" s="6"/>
      <c r="B303" s="167" t="str">
        <f t="shared" si="13"/>
        <v/>
      </c>
      <c r="C303" s="78"/>
      <c r="D303" s="71"/>
      <c r="E303" s="71"/>
      <c r="F303" s="71"/>
      <c r="G303" s="71"/>
      <c r="H303" s="71"/>
      <c r="I303" s="71"/>
      <c r="J303" s="71"/>
      <c r="K303" s="71"/>
      <c r="L303" s="36"/>
      <c r="M303" s="71"/>
      <c r="N303" s="85"/>
      <c r="O303" s="71"/>
      <c r="P303" s="85"/>
      <c r="Q303" s="85"/>
      <c r="R303" s="85"/>
      <c r="S303" s="68" t="str">
        <f t="shared" si="12"/>
        <v/>
      </c>
      <c r="T303" s="62" t="str">
        <f t="shared" si="14"/>
        <v/>
      </c>
    </row>
    <row r="304" spans="1:20" ht="21" customHeight="1">
      <c r="A304" s="6"/>
      <c r="B304" s="167" t="str">
        <f t="shared" si="13"/>
        <v/>
      </c>
      <c r="C304" s="78"/>
      <c r="D304" s="71"/>
      <c r="E304" s="71"/>
      <c r="F304" s="71"/>
      <c r="G304" s="71"/>
      <c r="H304" s="71"/>
      <c r="I304" s="71"/>
      <c r="J304" s="71"/>
      <c r="K304" s="71"/>
      <c r="L304" s="36"/>
      <c r="M304" s="71"/>
      <c r="N304" s="85"/>
      <c r="O304" s="71"/>
      <c r="P304" s="85"/>
      <c r="Q304" s="85"/>
      <c r="R304" s="85"/>
      <c r="S304" s="68" t="str">
        <f t="shared" si="12"/>
        <v/>
      </c>
      <c r="T304" s="62" t="str">
        <f t="shared" si="14"/>
        <v/>
      </c>
    </row>
    <row r="305" spans="1:20" ht="21" customHeight="1">
      <c r="A305" s="6"/>
      <c r="B305" s="167" t="str">
        <f t="shared" si="13"/>
        <v/>
      </c>
      <c r="C305" s="78"/>
      <c r="D305" s="71"/>
      <c r="E305" s="71"/>
      <c r="F305" s="71"/>
      <c r="G305" s="71"/>
      <c r="H305" s="71"/>
      <c r="I305" s="71"/>
      <c r="J305" s="71"/>
      <c r="K305" s="71"/>
      <c r="L305" s="36"/>
      <c r="M305" s="71"/>
      <c r="N305" s="85"/>
      <c r="O305" s="71"/>
      <c r="P305" s="85"/>
      <c r="Q305" s="85"/>
      <c r="R305" s="85"/>
      <c r="S305" s="68" t="str">
        <f t="shared" si="12"/>
        <v/>
      </c>
      <c r="T305" s="62" t="str">
        <f t="shared" si="14"/>
        <v/>
      </c>
    </row>
    <row r="306" spans="1:20" ht="21" customHeight="1">
      <c r="A306" s="6"/>
      <c r="B306" s="167" t="str">
        <f t="shared" si="13"/>
        <v/>
      </c>
      <c r="C306" s="78"/>
      <c r="D306" s="71"/>
      <c r="E306" s="71"/>
      <c r="F306" s="71"/>
      <c r="G306" s="71"/>
      <c r="H306" s="71"/>
      <c r="I306" s="71"/>
      <c r="J306" s="71"/>
      <c r="K306" s="71"/>
      <c r="L306" s="36"/>
      <c r="M306" s="71"/>
      <c r="N306" s="85"/>
      <c r="O306" s="71"/>
      <c r="P306" s="85"/>
      <c r="Q306" s="85"/>
      <c r="R306" s="85"/>
      <c r="S306" s="68" t="str">
        <f t="shared" si="12"/>
        <v/>
      </c>
      <c r="T306" s="62" t="str">
        <f t="shared" si="14"/>
        <v/>
      </c>
    </row>
    <row r="307" spans="1:20" ht="21" customHeight="1">
      <c r="A307" s="6"/>
      <c r="B307" s="167" t="str">
        <f t="shared" si="13"/>
        <v/>
      </c>
      <c r="C307" s="78"/>
      <c r="D307" s="71"/>
      <c r="E307" s="71"/>
      <c r="F307" s="71"/>
      <c r="G307" s="71"/>
      <c r="H307" s="71"/>
      <c r="I307" s="71"/>
      <c r="J307" s="71"/>
      <c r="K307" s="71"/>
      <c r="L307" s="36"/>
      <c r="M307" s="71"/>
      <c r="N307" s="85"/>
      <c r="O307" s="71"/>
      <c r="P307" s="85"/>
      <c r="Q307" s="85"/>
      <c r="R307" s="85"/>
      <c r="S307" s="68" t="str">
        <f t="shared" si="12"/>
        <v/>
      </c>
      <c r="T307" s="62" t="str">
        <f t="shared" si="14"/>
        <v/>
      </c>
    </row>
    <row r="308" spans="1:20" ht="21" customHeight="1">
      <c r="A308" s="6"/>
      <c r="B308" s="167" t="str">
        <f t="shared" si="13"/>
        <v/>
      </c>
      <c r="C308" s="78"/>
      <c r="D308" s="71"/>
      <c r="E308" s="71"/>
      <c r="F308" s="71"/>
      <c r="G308" s="71"/>
      <c r="H308" s="71"/>
      <c r="I308" s="71"/>
      <c r="J308" s="71"/>
      <c r="K308" s="71"/>
      <c r="L308" s="36"/>
      <c r="M308" s="71"/>
      <c r="N308" s="85"/>
      <c r="O308" s="71"/>
      <c r="P308" s="85"/>
      <c r="Q308" s="85"/>
      <c r="R308" s="85"/>
      <c r="S308" s="68" t="str">
        <f t="shared" si="12"/>
        <v/>
      </c>
      <c r="T308" s="62" t="str">
        <f t="shared" si="14"/>
        <v/>
      </c>
    </row>
    <row r="309" spans="1:20" ht="21" customHeight="1">
      <c r="A309" s="6"/>
      <c r="B309" s="167" t="str">
        <f t="shared" si="13"/>
        <v/>
      </c>
      <c r="C309" s="78"/>
      <c r="D309" s="71"/>
      <c r="E309" s="71"/>
      <c r="F309" s="71"/>
      <c r="G309" s="71"/>
      <c r="H309" s="71"/>
      <c r="I309" s="71"/>
      <c r="J309" s="71"/>
      <c r="K309" s="71"/>
      <c r="L309" s="36"/>
      <c r="M309" s="71"/>
      <c r="N309" s="85"/>
      <c r="O309" s="71"/>
      <c r="P309" s="85"/>
      <c r="Q309" s="85"/>
      <c r="R309" s="85"/>
      <c r="S309" s="68" t="str">
        <f t="shared" si="12"/>
        <v/>
      </c>
      <c r="T309" s="62" t="str">
        <f t="shared" si="14"/>
        <v/>
      </c>
    </row>
    <row r="310" spans="1:20" ht="21" customHeight="1">
      <c r="A310" s="6"/>
      <c r="B310" s="167" t="str">
        <f t="shared" si="13"/>
        <v/>
      </c>
      <c r="C310" s="78"/>
      <c r="D310" s="71"/>
      <c r="E310" s="71"/>
      <c r="F310" s="71"/>
      <c r="G310" s="71"/>
      <c r="H310" s="71"/>
      <c r="I310" s="71"/>
      <c r="J310" s="71"/>
      <c r="K310" s="71"/>
      <c r="L310" s="36"/>
      <c r="M310" s="71"/>
      <c r="N310" s="85"/>
      <c r="O310" s="71"/>
      <c r="P310" s="85"/>
      <c r="Q310" s="85"/>
      <c r="R310" s="85"/>
      <c r="S310" s="68" t="str">
        <f t="shared" si="12"/>
        <v/>
      </c>
      <c r="T310" s="62" t="str">
        <f t="shared" si="14"/>
        <v/>
      </c>
    </row>
    <row r="311" spans="1:20" ht="21" customHeight="1">
      <c r="A311" s="6"/>
      <c r="B311" s="167" t="str">
        <f t="shared" si="13"/>
        <v/>
      </c>
      <c r="C311" s="78"/>
      <c r="D311" s="71"/>
      <c r="E311" s="71"/>
      <c r="F311" s="71"/>
      <c r="G311" s="71"/>
      <c r="H311" s="71"/>
      <c r="I311" s="71"/>
      <c r="J311" s="71"/>
      <c r="K311" s="71"/>
      <c r="L311" s="36"/>
      <c r="M311" s="71"/>
      <c r="N311" s="85"/>
      <c r="O311" s="71"/>
      <c r="P311" s="85"/>
      <c r="Q311" s="85"/>
      <c r="R311" s="85"/>
      <c r="S311" s="68" t="str">
        <f t="shared" si="12"/>
        <v/>
      </c>
      <c r="T311" s="62" t="str">
        <f t="shared" si="14"/>
        <v/>
      </c>
    </row>
    <row r="312" spans="1:20" ht="21" customHeight="1">
      <c r="A312" s="6"/>
      <c r="B312" s="167" t="str">
        <f t="shared" si="13"/>
        <v/>
      </c>
      <c r="C312" s="78"/>
      <c r="D312" s="71"/>
      <c r="E312" s="71"/>
      <c r="F312" s="71"/>
      <c r="G312" s="71"/>
      <c r="H312" s="71"/>
      <c r="I312" s="71"/>
      <c r="J312" s="71"/>
      <c r="K312" s="71"/>
      <c r="L312" s="36"/>
      <c r="M312" s="71"/>
      <c r="N312" s="85"/>
      <c r="O312" s="71"/>
      <c r="P312" s="85"/>
      <c r="Q312" s="85"/>
      <c r="R312" s="85"/>
      <c r="S312" s="68" t="str">
        <f t="shared" si="12"/>
        <v/>
      </c>
      <c r="T312" s="62" t="str">
        <f t="shared" si="14"/>
        <v/>
      </c>
    </row>
    <row r="313" spans="1:20" ht="21" customHeight="1">
      <c r="A313" s="6"/>
      <c r="B313" s="167" t="str">
        <f t="shared" si="13"/>
        <v/>
      </c>
      <c r="C313" s="78"/>
      <c r="D313" s="71"/>
      <c r="E313" s="71"/>
      <c r="F313" s="71"/>
      <c r="G313" s="71"/>
      <c r="H313" s="71"/>
      <c r="I313" s="71"/>
      <c r="J313" s="71"/>
      <c r="K313" s="71"/>
      <c r="L313" s="36"/>
      <c r="M313" s="71"/>
      <c r="N313" s="85"/>
      <c r="O313" s="71"/>
      <c r="P313" s="85"/>
      <c r="Q313" s="85"/>
      <c r="R313" s="85"/>
      <c r="S313" s="68" t="str">
        <f t="shared" si="12"/>
        <v/>
      </c>
      <c r="T313" s="62" t="str">
        <f t="shared" si="14"/>
        <v/>
      </c>
    </row>
    <row r="314" spans="1:20" ht="21" customHeight="1">
      <c r="A314" s="6"/>
      <c r="B314" s="167" t="str">
        <f t="shared" si="13"/>
        <v/>
      </c>
      <c r="C314" s="78"/>
      <c r="D314" s="71"/>
      <c r="E314" s="71"/>
      <c r="F314" s="71"/>
      <c r="G314" s="71"/>
      <c r="H314" s="71"/>
      <c r="I314" s="71"/>
      <c r="J314" s="71"/>
      <c r="K314" s="71"/>
      <c r="L314" s="36"/>
      <c r="M314" s="71"/>
      <c r="N314" s="85"/>
      <c r="O314" s="71"/>
      <c r="P314" s="85"/>
      <c r="Q314" s="85"/>
      <c r="R314" s="85"/>
      <c r="S314" s="68" t="str">
        <f t="shared" si="12"/>
        <v/>
      </c>
      <c r="T314" s="62" t="str">
        <f t="shared" si="14"/>
        <v/>
      </c>
    </row>
    <row r="315" spans="1:20" ht="21" customHeight="1">
      <c r="A315" s="6"/>
      <c r="B315" s="167" t="str">
        <f t="shared" si="13"/>
        <v/>
      </c>
      <c r="C315" s="78"/>
      <c r="D315" s="71"/>
      <c r="E315" s="71"/>
      <c r="F315" s="71"/>
      <c r="G315" s="71"/>
      <c r="H315" s="71"/>
      <c r="I315" s="71"/>
      <c r="J315" s="71"/>
      <c r="K315" s="71"/>
      <c r="L315" s="36"/>
      <c r="M315" s="71"/>
      <c r="N315" s="85"/>
      <c r="O315" s="71"/>
      <c r="P315" s="85"/>
      <c r="Q315" s="85"/>
      <c r="R315" s="85"/>
      <c r="S315" s="68" t="str">
        <f t="shared" si="12"/>
        <v/>
      </c>
      <c r="T315" s="62" t="str">
        <f t="shared" si="14"/>
        <v/>
      </c>
    </row>
    <row r="316" spans="1:20" ht="21" customHeight="1">
      <c r="A316" s="6"/>
      <c r="B316" s="167" t="str">
        <f t="shared" si="13"/>
        <v/>
      </c>
      <c r="C316" s="78"/>
      <c r="D316" s="71"/>
      <c r="E316" s="71"/>
      <c r="F316" s="71"/>
      <c r="G316" s="71"/>
      <c r="H316" s="71"/>
      <c r="I316" s="71"/>
      <c r="J316" s="71"/>
      <c r="K316" s="71"/>
      <c r="L316" s="36"/>
      <c r="M316" s="71"/>
      <c r="N316" s="85"/>
      <c r="O316" s="71"/>
      <c r="P316" s="85"/>
      <c r="Q316" s="85"/>
      <c r="R316" s="85"/>
      <c r="S316" s="68" t="str">
        <f t="shared" si="12"/>
        <v/>
      </c>
      <c r="T316" s="62" t="str">
        <f t="shared" si="14"/>
        <v/>
      </c>
    </row>
    <row r="317" spans="1:20" ht="21" customHeight="1">
      <c r="A317" s="6"/>
      <c r="B317" s="167" t="str">
        <f t="shared" si="13"/>
        <v/>
      </c>
      <c r="C317" s="78"/>
      <c r="D317" s="71"/>
      <c r="E317" s="71"/>
      <c r="F317" s="71"/>
      <c r="G317" s="71"/>
      <c r="H317" s="71"/>
      <c r="I317" s="71"/>
      <c r="J317" s="71"/>
      <c r="K317" s="71"/>
      <c r="L317" s="36"/>
      <c r="M317" s="71"/>
      <c r="N317" s="85"/>
      <c r="O317" s="71"/>
      <c r="P317" s="85"/>
      <c r="Q317" s="85"/>
      <c r="R317" s="85"/>
      <c r="S317" s="68" t="str">
        <f t="shared" si="12"/>
        <v/>
      </c>
      <c r="T317" s="62" t="str">
        <f t="shared" si="14"/>
        <v/>
      </c>
    </row>
    <row r="318" spans="1:20" ht="21" customHeight="1">
      <c r="A318" s="6"/>
      <c r="B318" s="167" t="str">
        <f t="shared" si="13"/>
        <v/>
      </c>
      <c r="C318" s="78"/>
      <c r="D318" s="71"/>
      <c r="E318" s="71"/>
      <c r="F318" s="71"/>
      <c r="G318" s="71"/>
      <c r="H318" s="71"/>
      <c r="I318" s="71"/>
      <c r="J318" s="71"/>
      <c r="K318" s="71"/>
      <c r="L318" s="36"/>
      <c r="M318" s="71"/>
      <c r="N318" s="85"/>
      <c r="O318" s="71"/>
      <c r="P318" s="85"/>
      <c r="Q318" s="85"/>
      <c r="R318" s="85"/>
      <c r="S318" s="68" t="str">
        <f t="shared" si="12"/>
        <v/>
      </c>
      <c r="T318" s="62" t="str">
        <f t="shared" si="14"/>
        <v/>
      </c>
    </row>
    <row r="319" spans="1:20" ht="21" customHeight="1">
      <c r="A319" s="6"/>
      <c r="B319" s="167" t="str">
        <f t="shared" si="13"/>
        <v/>
      </c>
      <c r="C319" s="78"/>
      <c r="D319" s="71"/>
      <c r="E319" s="71"/>
      <c r="F319" s="71"/>
      <c r="G319" s="71"/>
      <c r="H319" s="71"/>
      <c r="I319" s="71"/>
      <c r="J319" s="71"/>
      <c r="K319" s="71"/>
      <c r="L319" s="36"/>
      <c r="M319" s="71"/>
      <c r="N319" s="85"/>
      <c r="O319" s="71"/>
      <c r="P319" s="85"/>
      <c r="Q319" s="85"/>
      <c r="R319" s="85"/>
      <c r="S319" s="68" t="str">
        <f t="shared" si="12"/>
        <v/>
      </c>
      <c r="T319" s="62" t="str">
        <f t="shared" si="14"/>
        <v/>
      </c>
    </row>
    <row r="320" spans="1:20" ht="21" customHeight="1">
      <c r="A320" s="6"/>
      <c r="B320" s="167" t="str">
        <f t="shared" si="13"/>
        <v/>
      </c>
      <c r="C320" s="78"/>
      <c r="D320" s="71"/>
      <c r="E320" s="71"/>
      <c r="F320" s="71"/>
      <c r="G320" s="71"/>
      <c r="H320" s="71"/>
      <c r="I320" s="71"/>
      <c r="J320" s="71"/>
      <c r="K320" s="71"/>
      <c r="L320" s="36"/>
      <c r="M320" s="71"/>
      <c r="N320" s="85"/>
      <c r="O320" s="71"/>
      <c r="P320" s="85"/>
      <c r="Q320" s="85"/>
      <c r="R320" s="85"/>
      <c r="S320" s="68" t="str">
        <f t="shared" si="12"/>
        <v/>
      </c>
      <c r="T320" s="62" t="str">
        <f t="shared" si="14"/>
        <v/>
      </c>
    </row>
    <row r="321" spans="1:20" ht="21" customHeight="1">
      <c r="A321" s="6"/>
      <c r="B321" s="167" t="str">
        <f t="shared" si="13"/>
        <v/>
      </c>
      <c r="C321" s="78"/>
      <c r="D321" s="71"/>
      <c r="E321" s="71"/>
      <c r="F321" s="71"/>
      <c r="G321" s="71"/>
      <c r="H321" s="71"/>
      <c r="I321" s="71"/>
      <c r="J321" s="71"/>
      <c r="K321" s="71"/>
      <c r="L321" s="36"/>
      <c r="M321" s="71"/>
      <c r="N321" s="85"/>
      <c r="O321" s="71"/>
      <c r="P321" s="85"/>
      <c r="Q321" s="85"/>
      <c r="R321" s="85"/>
      <c r="S321" s="68" t="str">
        <f t="shared" si="12"/>
        <v/>
      </c>
      <c r="T321" s="62" t="str">
        <f t="shared" si="14"/>
        <v/>
      </c>
    </row>
    <row r="322" spans="1:20" ht="21" customHeight="1">
      <c r="A322" s="6"/>
      <c r="B322" s="167" t="str">
        <f t="shared" si="13"/>
        <v/>
      </c>
      <c r="C322" s="78"/>
      <c r="D322" s="71"/>
      <c r="E322" s="71"/>
      <c r="F322" s="71"/>
      <c r="G322" s="71"/>
      <c r="H322" s="71"/>
      <c r="I322" s="71"/>
      <c r="J322" s="71"/>
      <c r="K322" s="71"/>
      <c r="L322" s="36"/>
      <c r="M322" s="71"/>
      <c r="N322" s="85"/>
      <c r="O322" s="71"/>
      <c r="P322" s="85"/>
      <c r="Q322" s="85"/>
      <c r="R322" s="85"/>
      <c r="S322" s="68" t="str">
        <f t="shared" si="12"/>
        <v/>
      </c>
      <c r="T322" s="62" t="str">
        <f t="shared" si="14"/>
        <v/>
      </c>
    </row>
    <row r="323" spans="1:20" ht="21" customHeight="1">
      <c r="A323" s="6"/>
      <c r="B323" s="167" t="str">
        <f t="shared" si="13"/>
        <v/>
      </c>
      <c r="C323" s="78"/>
      <c r="D323" s="71"/>
      <c r="E323" s="71"/>
      <c r="F323" s="71"/>
      <c r="G323" s="71"/>
      <c r="H323" s="71"/>
      <c r="I323" s="71"/>
      <c r="J323" s="71"/>
      <c r="K323" s="71"/>
      <c r="L323" s="36"/>
      <c r="M323" s="71"/>
      <c r="N323" s="85"/>
      <c r="O323" s="71"/>
      <c r="P323" s="85"/>
      <c r="Q323" s="85"/>
      <c r="R323" s="85"/>
      <c r="S323" s="68" t="str">
        <f t="shared" si="12"/>
        <v/>
      </c>
      <c r="T323" s="62" t="str">
        <f t="shared" si="14"/>
        <v/>
      </c>
    </row>
    <row r="324" spans="1:20" ht="21" customHeight="1">
      <c r="A324" s="6"/>
      <c r="B324" s="167" t="str">
        <f t="shared" si="13"/>
        <v/>
      </c>
      <c r="C324" s="78"/>
      <c r="D324" s="71"/>
      <c r="E324" s="71"/>
      <c r="F324" s="71"/>
      <c r="G324" s="71"/>
      <c r="H324" s="71"/>
      <c r="I324" s="71"/>
      <c r="J324" s="71"/>
      <c r="K324" s="71"/>
      <c r="L324" s="36"/>
      <c r="M324" s="71"/>
      <c r="N324" s="85"/>
      <c r="O324" s="71"/>
      <c r="P324" s="85"/>
      <c r="Q324" s="85"/>
      <c r="R324" s="85"/>
      <c r="S324" s="68" t="str">
        <f t="shared" si="12"/>
        <v/>
      </c>
      <c r="T324" s="62" t="str">
        <f t="shared" si="14"/>
        <v/>
      </c>
    </row>
    <row r="325" spans="1:20" ht="21" customHeight="1">
      <c r="A325" s="6"/>
      <c r="B325" s="167" t="str">
        <f t="shared" si="13"/>
        <v/>
      </c>
      <c r="C325" s="78"/>
      <c r="D325" s="71"/>
      <c r="E325" s="71"/>
      <c r="F325" s="71"/>
      <c r="G325" s="71"/>
      <c r="H325" s="71"/>
      <c r="I325" s="71"/>
      <c r="J325" s="71"/>
      <c r="K325" s="71"/>
      <c r="L325" s="36"/>
      <c r="M325" s="71"/>
      <c r="N325" s="85"/>
      <c r="O325" s="71"/>
      <c r="P325" s="85"/>
      <c r="Q325" s="85"/>
      <c r="R325" s="85"/>
      <c r="S325" s="68" t="str">
        <f t="shared" si="12"/>
        <v/>
      </c>
      <c r="T325" s="62" t="str">
        <f t="shared" si="14"/>
        <v/>
      </c>
    </row>
    <row r="326" spans="1:20" ht="21" customHeight="1">
      <c r="A326" s="6"/>
      <c r="B326" s="167" t="str">
        <f t="shared" si="13"/>
        <v/>
      </c>
      <c r="C326" s="78"/>
      <c r="D326" s="71"/>
      <c r="E326" s="71"/>
      <c r="F326" s="71"/>
      <c r="G326" s="71"/>
      <c r="H326" s="71"/>
      <c r="I326" s="71"/>
      <c r="J326" s="71"/>
      <c r="K326" s="71"/>
      <c r="L326" s="36"/>
      <c r="M326" s="71"/>
      <c r="N326" s="85"/>
      <c r="O326" s="71"/>
      <c r="P326" s="85"/>
      <c r="Q326" s="85"/>
      <c r="R326" s="85"/>
      <c r="S326" s="68" t="str">
        <f t="shared" si="12"/>
        <v/>
      </c>
      <c r="T326" s="62" t="str">
        <f t="shared" si="14"/>
        <v/>
      </c>
    </row>
    <row r="327" spans="1:20" ht="21" customHeight="1">
      <c r="A327" s="6"/>
      <c r="B327" s="167" t="str">
        <f t="shared" si="13"/>
        <v/>
      </c>
      <c r="C327" s="78"/>
      <c r="D327" s="71"/>
      <c r="E327" s="71"/>
      <c r="F327" s="71"/>
      <c r="G327" s="71"/>
      <c r="H327" s="71"/>
      <c r="I327" s="71"/>
      <c r="J327" s="71"/>
      <c r="K327" s="71"/>
      <c r="L327" s="36"/>
      <c r="M327" s="71"/>
      <c r="N327" s="85"/>
      <c r="O327" s="71"/>
      <c r="P327" s="85"/>
      <c r="Q327" s="85"/>
      <c r="R327" s="85"/>
      <c r="S327" s="68" t="str">
        <f t="shared" si="12"/>
        <v/>
      </c>
      <c r="T327" s="62" t="str">
        <f t="shared" si="14"/>
        <v/>
      </c>
    </row>
    <row r="328" spans="1:20" ht="21" customHeight="1">
      <c r="A328" s="6"/>
      <c r="B328" s="167" t="str">
        <f t="shared" si="13"/>
        <v/>
      </c>
      <c r="C328" s="78"/>
      <c r="D328" s="71"/>
      <c r="E328" s="71"/>
      <c r="F328" s="71"/>
      <c r="G328" s="71"/>
      <c r="H328" s="71"/>
      <c r="I328" s="71"/>
      <c r="J328" s="71"/>
      <c r="K328" s="71"/>
      <c r="L328" s="36"/>
      <c r="M328" s="71"/>
      <c r="N328" s="85"/>
      <c r="O328" s="71"/>
      <c r="P328" s="85"/>
      <c r="Q328" s="85"/>
      <c r="R328" s="85"/>
      <c r="S328" s="68" t="str">
        <f t="shared" si="12"/>
        <v/>
      </c>
      <c r="T328" s="62" t="str">
        <f t="shared" si="14"/>
        <v/>
      </c>
    </row>
    <row r="329" spans="1:20" ht="21" customHeight="1">
      <c r="A329" s="6"/>
      <c r="B329" s="167" t="str">
        <f t="shared" si="13"/>
        <v/>
      </c>
      <c r="C329" s="78"/>
      <c r="D329" s="71"/>
      <c r="E329" s="71"/>
      <c r="F329" s="71"/>
      <c r="G329" s="71"/>
      <c r="H329" s="71"/>
      <c r="I329" s="71"/>
      <c r="J329" s="71"/>
      <c r="K329" s="71"/>
      <c r="L329" s="36"/>
      <c r="M329" s="71"/>
      <c r="N329" s="85"/>
      <c r="O329" s="71"/>
      <c r="P329" s="85"/>
      <c r="Q329" s="85"/>
      <c r="R329" s="85"/>
      <c r="S329" s="68" t="str">
        <f t="shared" si="12"/>
        <v/>
      </c>
      <c r="T329" s="62" t="str">
        <f t="shared" si="14"/>
        <v/>
      </c>
    </row>
    <row r="330" spans="1:20" ht="21" customHeight="1">
      <c r="A330" s="6"/>
      <c r="B330" s="167" t="str">
        <f t="shared" si="13"/>
        <v/>
      </c>
      <c r="C330" s="78"/>
      <c r="D330" s="71"/>
      <c r="E330" s="71"/>
      <c r="F330" s="71"/>
      <c r="G330" s="71"/>
      <c r="H330" s="71"/>
      <c r="I330" s="71"/>
      <c r="J330" s="71"/>
      <c r="K330" s="71"/>
      <c r="L330" s="36"/>
      <c r="M330" s="71"/>
      <c r="N330" s="85"/>
      <c r="O330" s="71"/>
      <c r="P330" s="85"/>
      <c r="Q330" s="85"/>
      <c r="R330" s="85"/>
      <c r="S330" s="68" t="str">
        <f t="shared" si="12"/>
        <v/>
      </c>
      <c r="T330" s="62" t="str">
        <f t="shared" si="14"/>
        <v/>
      </c>
    </row>
    <row r="331" spans="1:20" ht="21" customHeight="1">
      <c r="A331" s="6"/>
      <c r="B331" s="167" t="str">
        <f t="shared" si="13"/>
        <v/>
      </c>
      <c r="C331" s="78"/>
      <c r="D331" s="71"/>
      <c r="E331" s="71"/>
      <c r="F331" s="71"/>
      <c r="G331" s="71"/>
      <c r="H331" s="71"/>
      <c r="I331" s="71"/>
      <c r="J331" s="71"/>
      <c r="K331" s="71"/>
      <c r="L331" s="36"/>
      <c r="M331" s="71"/>
      <c r="N331" s="85"/>
      <c r="O331" s="71"/>
      <c r="P331" s="85"/>
      <c r="Q331" s="85"/>
      <c r="R331" s="85"/>
      <c r="S331" s="68" t="str">
        <f t="shared" si="12"/>
        <v/>
      </c>
      <c r="T331" s="62" t="str">
        <f t="shared" si="14"/>
        <v/>
      </c>
    </row>
    <row r="332" spans="1:20" ht="21" customHeight="1">
      <c r="A332" s="6"/>
      <c r="B332" s="167" t="str">
        <f t="shared" si="13"/>
        <v/>
      </c>
      <c r="C332" s="78"/>
      <c r="D332" s="71"/>
      <c r="E332" s="71"/>
      <c r="F332" s="71"/>
      <c r="G332" s="71"/>
      <c r="H332" s="71"/>
      <c r="I332" s="71"/>
      <c r="J332" s="71"/>
      <c r="K332" s="71"/>
      <c r="L332" s="36"/>
      <c r="M332" s="71"/>
      <c r="N332" s="85"/>
      <c r="O332" s="71"/>
      <c r="P332" s="85"/>
      <c r="Q332" s="85"/>
      <c r="R332" s="85"/>
      <c r="S332" s="68" t="str">
        <f t="shared" ref="S332:S395" si="15">IF(T332&lt;&gt;"","Erreur","")</f>
        <v/>
      </c>
      <c r="T332" s="62" t="str">
        <f t="shared" si="14"/>
        <v/>
      </c>
    </row>
    <row r="333" spans="1:20" ht="21" customHeight="1">
      <c r="A333" s="6"/>
      <c r="B333" s="167" t="str">
        <f t="shared" ref="B333:B396" si="16">IF(COUNTA(C333:R333)&gt;0,B332+1,"")</f>
        <v/>
      </c>
      <c r="C333" s="78"/>
      <c r="D333" s="71"/>
      <c r="E333" s="71"/>
      <c r="F333" s="71"/>
      <c r="G333" s="71"/>
      <c r="H333" s="71"/>
      <c r="I333" s="71"/>
      <c r="J333" s="71"/>
      <c r="K333" s="71"/>
      <c r="L333" s="36"/>
      <c r="M333" s="71"/>
      <c r="N333" s="85"/>
      <c r="O333" s="71"/>
      <c r="P333" s="85"/>
      <c r="Q333" s="85"/>
      <c r="R333" s="85"/>
      <c r="S333" s="68" t="str">
        <f t="shared" si="15"/>
        <v/>
      </c>
      <c r="T333" s="62" t="str">
        <f t="shared" ref="T333:T396" si="17">IF(AND(B333&lt;&gt;"",OR(C333="",D333="",E333="",F333="",G333="",H333="",I333="",J333="",K333="",M333="")),"Veuillez compléter les informations d'identification du produit.","")</f>
        <v/>
      </c>
    </row>
    <row r="334" spans="1:20" ht="21" customHeight="1">
      <c r="A334" s="6"/>
      <c r="B334" s="167" t="str">
        <f t="shared" si="16"/>
        <v/>
      </c>
      <c r="C334" s="78"/>
      <c r="D334" s="71"/>
      <c r="E334" s="71"/>
      <c r="F334" s="71"/>
      <c r="G334" s="71"/>
      <c r="H334" s="71"/>
      <c r="I334" s="71"/>
      <c r="J334" s="71"/>
      <c r="K334" s="71"/>
      <c r="L334" s="36"/>
      <c r="M334" s="71"/>
      <c r="N334" s="85"/>
      <c r="O334" s="71"/>
      <c r="P334" s="85"/>
      <c r="Q334" s="85"/>
      <c r="R334" s="85"/>
      <c r="S334" s="68" t="str">
        <f t="shared" si="15"/>
        <v/>
      </c>
      <c r="T334" s="62" t="str">
        <f t="shared" si="17"/>
        <v/>
      </c>
    </row>
    <row r="335" spans="1:20" ht="21" customHeight="1">
      <c r="A335" s="6"/>
      <c r="B335" s="167" t="str">
        <f t="shared" si="16"/>
        <v/>
      </c>
      <c r="C335" s="78"/>
      <c r="D335" s="71"/>
      <c r="E335" s="71"/>
      <c r="F335" s="71"/>
      <c r="G335" s="71"/>
      <c r="H335" s="71"/>
      <c r="I335" s="71"/>
      <c r="J335" s="71"/>
      <c r="K335" s="71"/>
      <c r="L335" s="36"/>
      <c r="M335" s="71"/>
      <c r="N335" s="85"/>
      <c r="O335" s="71"/>
      <c r="P335" s="85"/>
      <c r="Q335" s="85"/>
      <c r="R335" s="85"/>
      <c r="S335" s="68" t="str">
        <f t="shared" si="15"/>
        <v/>
      </c>
      <c r="T335" s="62" t="str">
        <f t="shared" si="17"/>
        <v/>
      </c>
    </row>
    <row r="336" spans="1:20" ht="21" customHeight="1">
      <c r="A336" s="6"/>
      <c r="B336" s="167" t="str">
        <f t="shared" si="16"/>
        <v/>
      </c>
      <c r="C336" s="78"/>
      <c r="D336" s="71"/>
      <c r="E336" s="71"/>
      <c r="F336" s="71"/>
      <c r="G336" s="71"/>
      <c r="H336" s="71"/>
      <c r="I336" s="71"/>
      <c r="J336" s="71"/>
      <c r="K336" s="71"/>
      <c r="L336" s="36"/>
      <c r="M336" s="71"/>
      <c r="N336" s="85"/>
      <c r="O336" s="71"/>
      <c r="P336" s="85"/>
      <c r="Q336" s="85"/>
      <c r="R336" s="85"/>
      <c r="S336" s="68" t="str">
        <f t="shared" si="15"/>
        <v/>
      </c>
      <c r="T336" s="62" t="str">
        <f t="shared" si="17"/>
        <v/>
      </c>
    </row>
    <row r="337" spans="1:20" ht="21" customHeight="1">
      <c r="A337" s="6"/>
      <c r="B337" s="167" t="str">
        <f t="shared" si="16"/>
        <v/>
      </c>
      <c r="C337" s="78"/>
      <c r="D337" s="71"/>
      <c r="E337" s="71"/>
      <c r="F337" s="71"/>
      <c r="G337" s="71"/>
      <c r="H337" s="71"/>
      <c r="I337" s="71"/>
      <c r="J337" s="71"/>
      <c r="K337" s="71"/>
      <c r="L337" s="36"/>
      <c r="M337" s="71"/>
      <c r="N337" s="85"/>
      <c r="O337" s="71"/>
      <c r="P337" s="85"/>
      <c r="Q337" s="85"/>
      <c r="R337" s="85"/>
      <c r="S337" s="68" t="str">
        <f t="shared" si="15"/>
        <v/>
      </c>
      <c r="T337" s="62" t="str">
        <f t="shared" si="17"/>
        <v/>
      </c>
    </row>
    <row r="338" spans="1:20" ht="21" customHeight="1">
      <c r="A338" s="6"/>
      <c r="B338" s="167" t="str">
        <f t="shared" si="16"/>
        <v/>
      </c>
      <c r="C338" s="78"/>
      <c r="D338" s="71"/>
      <c r="E338" s="71"/>
      <c r="F338" s="71"/>
      <c r="G338" s="71"/>
      <c r="H338" s="71"/>
      <c r="I338" s="71"/>
      <c r="J338" s="71"/>
      <c r="K338" s="71"/>
      <c r="L338" s="36"/>
      <c r="M338" s="71"/>
      <c r="N338" s="85"/>
      <c r="O338" s="71"/>
      <c r="P338" s="85"/>
      <c r="Q338" s="85"/>
      <c r="R338" s="85"/>
      <c r="S338" s="68" t="str">
        <f t="shared" si="15"/>
        <v/>
      </c>
      <c r="T338" s="62" t="str">
        <f t="shared" si="17"/>
        <v/>
      </c>
    </row>
    <row r="339" spans="1:20" ht="21" customHeight="1">
      <c r="A339" s="6"/>
      <c r="B339" s="167" t="str">
        <f t="shared" si="16"/>
        <v/>
      </c>
      <c r="C339" s="78"/>
      <c r="D339" s="71"/>
      <c r="E339" s="71"/>
      <c r="F339" s="71"/>
      <c r="G339" s="71"/>
      <c r="H339" s="71"/>
      <c r="I339" s="71"/>
      <c r="J339" s="71"/>
      <c r="K339" s="71"/>
      <c r="L339" s="36"/>
      <c r="M339" s="71"/>
      <c r="N339" s="85"/>
      <c r="O339" s="71"/>
      <c r="P339" s="85"/>
      <c r="Q339" s="85"/>
      <c r="R339" s="85"/>
      <c r="S339" s="68" t="str">
        <f t="shared" si="15"/>
        <v/>
      </c>
      <c r="T339" s="62" t="str">
        <f t="shared" si="17"/>
        <v/>
      </c>
    </row>
    <row r="340" spans="1:20" ht="21" customHeight="1">
      <c r="A340" s="6"/>
      <c r="B340" s="167" t="str">
        <f t="shared" si="16"/>
        <v/>
      </c>
      <c r="C340" s="78"/>
      <c r="D340" s="71"/>
      <c r="E340" s="71"/>
      <c r="F340" s="71"/>
      <c r="G340" s="71"/>
      <c r="H340" s="71"/>
      <c r="I340" s="71"/>
      <c r="J340" s="71"/>
      <c r="K340" s="71"/>
      <c r="L340" s="36"/>
      <c r="M340" s="71"/>
      <c r="N340" s="85"/>
      <c r="O340" s="71"/>
      <c r="P340" s="85"/>
      <c r="Q340" s="85"/>
      <c r="R340" s="85"/>
      <c r="S340" s="68" t="str">
        <f t="shared" si="15"/>
        <v/>
      </c>
      <c r="T340" s="62" t="str">
        <f t="shared" si="17"/>
        <v/>
      </c>
    </row>
    <row r="341" spans="1:20" ht="21" customHeight="1">
      <c r="A341" s="6"/>
      <c r="B341" s="167" t="str">
        <f t="shared" si="16"/>
        <v/>
      </c>
      <c r="C341" s="78"/>
      <c r="D341" s="71"/>
      <c r="E341" s="71"/>
      <c r="F341" s="71"/>
      <c r="G341" s="71"/>
      <c r="H341" s="71"/>
      <c r="I341" s="71"/>
      <c r="J341" s="71"/>
      <c r="K341" s="71"/>
      <c r="L341" s="36"/>
      <c r="M341" s="71"/>
      <c r="N341" s="85"/>
      <c r="O341" s="71"/>
      <c r="P341" s="85"/>
      <c r="Q341" s="85"/>
      <c r="R341" s="85"/>
      <c r="S341" s="68" t="str">
        <f t="shared" si="15"/>
        <v/>
      </c>
      <c r="T341" s="62" t="str">
        <f t="shared" si="17"/>
        <v/>
      </c>
    </row>
    <row r="342" spans="1:20" ht="21" customHeight="1">
      <c r="A342" s="6"/>
      <c r="B342" s="167" t="str">
        <f t="shared" si="16"/>
        <v/>
      </c>
      <c r="C342" s="78"/>
      <c r="D342" s="71"/>
      <c r="E342" s="71"/>
      <c r="F342" s="71"/>
      <c r="G342" s="71"/>
      <c r="H342" s="71"/>
      <c r="I342" s="71"/>
      <c r="J342" s="71"/>
      <c r="K342" s="71"/>
      <c r="L342" s="36"/>
      <c r="M342" s="71"/>
      <c r="N342" s="85"/>
      <c r="O342" s="71"/>
      <c r="P342" s="85"/>
      <c r="Q342" s="85"/>
      <c r="R342" s="85"/>
      <c r="S342" s="68" t="str">
        <f t="shared" si="15"/>
        <v/>
      </c>
      <c r="T342" s="62" t="str">
        <f t="shared" si="17"/>
        <v/>
      </c>
    </row>
    <row r="343" spans="1:20" ht="21" customHeight="1">
      <c r="A343" s="6"/>
      <c r="B343" s="167" t="str">
        <f t="shared" si="16"/>
        <v/>
      </c>
      <c r="C343" s="78"/>
      <c r="D343" s="71"/>
      <c r="E343" s="71"/>
      <c r="F343" s="71"/>
      <c r="G343" s="71"/>
      <c r="H343" s="71"/>
      <c r="I343" s="71"/>
      <c r="J343" s="71"/>
      <c r="K343" s="71"/>
      <c r="L343" s="36"/>
      <c r="M343" s="71"/>
      <c r="N343" s="85"/>
      <c r="O343" s="71"/>
      <c r="P343" s="85"/>
      <c r="Q343" s="85"/>
      <c r="R343" s="85"/>
      <c r="S343" s="68" t="str">
        <f t="shared" si="15"/>
        <v/>
      </c>
      <c r="T343" s="62" t="str">
        <f t="shared" si="17"/>
        <v/>
      </c>
    </row>
    <row r="344" spans="1:20" ht="21" customHeight="1">
      <c r="A344" s="6"/>
      <c r="B344" s="167" t="str">
        <f t="shared" si="16"/>
        <v/>
      </c>
      <c r="C344" s="78"/>
      <c r="D344" s="71"/>
      <c r="E344" s="71"/>
      <c r="F344" s="71"/>
      <c r="G344" s="71"/>
      <c r="H344" s="71"/>
      <c r="I344" s="71"/>
      <c r="J344" s="71"/>
      <c r="K344" s="71"/>
      <c r="L344" s="36"/>
      <c r="M344" s="71"/>
      <c r="N344" s="85"/>
      <c r="O344" s="71"/>
      <c r="P344" s="85"/>
      <c r="Q344" s="85"/>
      <c r="R344" s="85"/>
      <c r="S344" s="68" t="str">
        <f t="shared" si="15"/>
        <v/>
      </c>
      <c r="T344" s="62" t="str">
        <f t="shared" si="17"/>
        <v/>
      </c>
    </row>
    <row r="345" spans="1:20" ht="21" customHeight="1">
      <c r="A345" s="6"/>
      <c r="B345" s="167" t="str">
        <f t="shared" si="16"/>
        <v/>
      </c>
      <c r="C345" s="78"/>
      <c r="D345" s="71"/>
      <c r="E345" s="71"/>
      <c r="F345" s="71"/>
      <c r="G345" s="71"/>
      <c r="H345" s="71"/>
      <c r="I345" s="71"/>
      <c r="J345" s="71"/>
      <c r="K345" s="71"/>
      <c r="L345" s="36"/>
      <c r="M345" s="71"/>
      <c r="N345" s="85"/>
      <c r="O345" s="71"/>
      <c r="P345" s="85"/>
      <c r="Q345" s="85"/>
      <c r="R345" s="85"/>
      <c r="S345" s="68" t="str">
        <f t="shared" si="15"/>
        <v/>
      </c>
      <c r="T345" s="62" t="str">
        <f t="shared" si="17"/>
        <v/>
      </c>
    </row>
    <row r="346" spans="1:20" ht="21" customHeight="1">
      <c r="A346" s="6"/>
      <c r="B346" s="167" t="str">
        <f t="shared" si="16"/>
        <v/>
      </c>
      <c r="C346" s="78"/>
      <c r="D346" s="71"/>
      <c r="E346" s="71"/>
      <c r="F346" s="71"/>
      <c r="G346" s="71"/>
      <c r="H346" s="71"/>
      <c r="I346" s="71"/>
      <c r="J346" s="71"/>
      <c r="K346" s="71"/>
      <c r="L346" s="36"/>
      <c r="M346" s="71"/>
      <c r="N346" s="85"/>
      <c r="O346" s="71"/>
      <c r="P346" s="85"/>
      <c r="Q346" s="85"/>
      <c r="R346" s="85"/>
      <c r="S346" s="68" t="str">
        <f t="shared" si="15"/>
        <v/>
      </c>
      <c r="T346" s="62" t="str">
        <f t="shared" si="17"/>
        <v/>
      </c>
    </row>
    <row r="347" spans="1:20" ht="21" customHeight="1">
      <c r="A347" s="6"/>
      <c r="B347" s="167" t="str">
        <f t="shared" si="16"/>
        <v/>
      </c>
      <c r="C347" s="78"/>
      <c r="D347" s="71"/>
      <c r="E347" s="71"/>
      <c r="F347" s="71"/>
      <c r="G347" s="71"/>
      <c r="H347" s="71"/>
      <c r="I347" s="71"/>
      <c r="J347" s="71"/>
      <c r="K347" s="71"/>
      <c r="L347" s="36"/>
      <c r="M347" s="71"/>
      <c r="N347" s="85"/>
      <c r="O347" s="71"/>
      <c r="P347" s="85"/>
      <c r="Q347" s="85"/>
      <c r="R347" s="85"/>
      <c r="S347" s="68" t="str">
        <f t="shared" si="15"/>
        <v/>
      </c>
      <c r="T347" s="62" t="str">
        <f t="shared" si="17"/>
        <v/>
      </c>
    </row>
    <row r="348" spans="1:20" ht="21" customHeight="1">
      <c r="A348" s="6"/>
      <c r="B348" s="167" t="str">
        <f t="shared" si="16"/>
        <v/>
      </c>
      <c r="C348" s="78"/>
      <c r="D348" s="71"/>
      <c r="E348" s="71"/>
      <c r="F348" s="71"/>
      <c r="G348" s="71"/>
      <c r="H348" s="71"/>
      <c r="I348" s="71"/>
      <c r="J348" s="71"/>
      <c r="K348" s="71"/>
      <c r="L348" s="36"/>
      <c r="M348" s="71"/>
      <c r="N348" s="85"/>
      <c r="O348" s="71"/>
      <c r="P348" s="85"/>
      <c r="Q348" s="85"/>
      <c r="R348" s="85"/>
      <c r="S348" s="68" t="str">
        <f t="shared" si="15"/>
        <v/>
      </c>
      <c r="T348" s="62" t="str">
        <f t="shared" si="17"/>
        <v/>
      </c>
    </row>
    <row r="349" spans="1:20" ht="21" customHeight="1">
      <c r="A349" s="6"/>
      <c r="B349" s="167" t="str">
        <f t="shared" si="16"/>
        <v/>
      </c>
      <c r="C349" s="78"/>
      <c r="D349" s="71"/>
      <c r="E349" s="71"/>
      <c r="F349" s="71"/>
      <c r="G349" s="71"/>
      <c r="H349" s="71"/>
      <c r="I349" s="71"/>
      <c r="J349" s="71"/>
      <c r="K349" s="71"/>
      <c r="L349" s="36"/>
      <c r="M349" s="71"/>
      <c r="N349" s="85"/>
      <c r="O349" s="71"/>
      <c r="P349" s="85"/>
      <c r="Q349" s="85"/>
      <c r="R349" s="85"/>
      <c r="S349" s="68" t="str">
        <f t="shared" si="15"/>
        <v/>
      </c>
      <c r="T349" s="62" t="str">
        <f t="shared" si="17"/>
        <v/>
      </c>
    </row>
    <row r="350" spans="1:20" ht="21" customHeight="1">
      <c r="A350" s="6"/>
      <c r="B350" s="167" t="str">
        <f t="shared" si="16"/>
        <v/>
      </c>
      <c r="C350" s="78"/>
      <c r="D350" s="71"/>
      <c r="E350" s="71"/>
      <c r="F350" s="71"/>
      <c r="G350" s="71"/>
      <c r="H350" s="71"/>
      <c r="I350" s="71"/>
      <c r="J350" s="71"/>
      <c r="K350" s="71"/>
      <c r="L350" s="36"/>
      <c r="M350" s="71"/>
      <c r="N350" s="85"/>
      <c r="O350" s="71"/>
      <c r="P350" s="85"/>
      <c r="Q350" s="85"/>
      <c r="R350" s="85"/>
      <c r="S350" s="68" t="str">
        <f t="shared" si="15"/>
        <v/>
      </c>
      <c r="T350" s="62" t="str">
        <f t="shared" si="17"/>
        <v/>
      </c>
    </row>
    <row r="351" spans="1:20" ht="21" customHeight="1">
      <c r="A351" s="6"/>
      <c r="B351" s="167" t="str">
        <f t="shared" si="16"/>
        <v/>
      </c>
      <c r="C351" s="78"/>
      <c r="D351" s="71"/>
      <c r="E351" s="71"/>
      <c r="F351" s="71"/>
      <c r="G351" s="71"/>
      <c r="H351" s="71"/>
      <c r="I351" s="71"/>
      <c r="J351" s="71"/>
      <c r="K351" s="71"/>
      <c r="L351" s="36"/>
      <c r="M351" s="71"/>
      <c r="N351" s="85"/>
      <c r="O351" s="71"/>
      <c r="P351" s="85"/>
      <c r="Q351" s="85"/>
      <c r="R351" s="85"/>
      <c r="S351" s="68" t="str">
        <f t="shared" si="15"/>
        <v/>
      </c>
      <c r="T351" s="62" t="str">
        <f t="shared" si="17"/>
        <v/>
      </c>
    </row>
    <row r="352" spans="1:20" ht="21" customHeight="1">
      <c r="A352" s="6"/>
      <c r="B352" s="167" t="str">
        <f t="shared" si="16"/>
        <v/>
      </c>
      <c r="C352" s="78"/>
      <c r="D352" s="71"/>
      <c r="E352" s="71"/>
      <c r="F352" s="71"/>
      <c r="G352" s="71"/>
      <c r="H352" s="71"/>
      <c r="I352" s="71"/>
      <c r="J352" s="71"/>
      <c r="K352" s="71"/>
      <c r="L352" s="36"/>
      <c r="M352" s="71"/>
      <c r="N352" s="85"/>
      <c r="O352" s="71"/>
      <c r="P352" s="85"/>
      <c r="Q352" s="85"/>
      <c r="R352" s="85"/>
      <c r="S352" s="68" t="str">
        <f t="shared" si="15"/>
        <v/>
      </c>
      <c r="T352" s="62" t="str">
        <f t="shared" si="17"/>
        <v/>
      </c>
    </row>
    <row r="353" spans="1:20" ht="21" customHeight="1">
      <c r="A353" s="6"/>
      <c r="B353" s="167" t="str">
        <f t="shared" si="16"/>
        <v/>
      </c>
      <c r="C353" s="78"/>
      <c r="D353" s="71"/>
      <c r="E353" s="71"/>
      <c r="F353" s="71"/>
      <c r="G353" s="71"/>
      <c r="H353" s="71"/>
      <c r="I353" s="71"/>
      <c r="J353" s="71"/>
      <c r="K353" s="71"/>
      <c r="L353" s="36"/>
      <c r="M353" s="71"/>
      <c r="N353" s="85"/>
      <c r="O353" s="71"/>
      <c r="P353" s="85"/>
      <c r="Q353" s="85"/>
      <c r="R353" s="85"/>
      <c r="S353" s="68" t="str">
        <f t="shared" si="15"/>
        <v/>
      </c>
      <c r="T353" s="62" t="str">
        <f t="shared" si="17"/>
        <v/>
      </c>
    </row>
    <row r="354" spans="1:20" ht="21" customHeight="1">
      <c r="A354" s="6"/>
      <c r="B354" s="167" t="str">
        <f t="shared" si="16"/>
        <v/>
      </c>
      <c r="C354" s="78"/>
      <c r="D354" s="71"/>
      <c r="E354" s="71"/>
      <c r="F354" s="71"/>
      <c r="G354" s="71"/>
      <c r="H354" s="71"/>
      <c r="I354" s="71"/>
      <c r="J354" s="71"/>
      <c r="K354" s="71"/>
      <c r="L354" s="36"/>
      <c r="M354" s="71"/>
      <c r="N354" s="85"/>
      <c r="O354" s="71"/>
      <c r="P354" s="85"/>
      <c r="Q354" s="85"/>
      <c r="R354" s="85"/>
      <c r="S354" s="68" t="str">
        <f t="shared" si="15"/>
        <v/>
      </c>
      <c r="T354" s="62" t="str">
        <f t="shared" si="17"/>
        <v/>
      </c>
    </row>
    <row r="355" spans="1:20" ht="21" customHeight="1">
      <c r="A355" s="6"/>
      <c r="B355" s="167" t="str">
        <f t="shared" si="16"/>
        <v/>
      </c>
      <c r="C355" s="78"/>
      <c r="D355" s="71"/>
      <c r="E355" s="71"/>
      <c r="F355" s="71"/>
      <c r="G355" s="71"/>
      <c r="H355" s="71"/>
      <c r="I355" s="71"/>
      <c r="J355" s="71"/>
      <c r="K355" s="71"/>
      <c r="L355" s="36"/>
      <c r="M355" s="71"/>
      <c r="N355" s="85"/>
      <c r="O355" s="71"/>
      <c r="P355" s="85"/>
      <c r="Q355" s="85"/>
      <c r="R355" s="85"/>
      <c r="S355" s="68" t="str">
        <f t="shared" si="15"/>
        <v/>
      </c>
      <c r="T355" s="62" t="str">
        <f t="shared" si="17"/>
        <v/>
      </c>
    </row>
    <row r="356" spans="1:20" ht="21" customHeight="1">
      <c r="A356" s="6"/>
      <c r="B356" s="167" t="str">
        <f t="shared" si="16"/>
        <v/>
      </c>
      <c r="C356" s="78"/>
      <c r="D356" s="71"/>
      <c r="E356" s="71"/>
      <c r="F356" s="71"/>
      <c r="G356" s="71"/>
      <c r="H356" s="71"/>
      <c r="I356" s="71"/>
      <c r="J356" s="71"/>
      <c r="K356" s="71"/>
      <c r="L356" s="36"/>
      <c r="M356" s="71"/>
      <c r="N356" s="85"/>
      <c r="O356" s="71"/>
      <c r="P356" s="85"/>
      <c r="Q356" s="85"/>
      <c r="R356" s="85"/>
      <c r="S356" s="68" t="str">
        <f t="shared" si="15"/>
        <v/>
      </c>
      <c r="T356" s="62" t="str">
        <f t="shared" si="17"/>
        <v/>
      </c>
    </row>
    <row r="357" spans="1:20" ht="21" customHeight="1">
      <c r="A357" s="6"/>
      <c r="B357" s="167" t="str">
        <f t="shared" si="16"/>
        <v/>
      </c>
      <c r="C357" s="78"/>
      <c r="D357" s="71"/>
      <c r="E357" s="71"/>
      <c r="F357" s="71"/>
      <c r="G357" s="71"/>
      <c r="H357" s="71"/>
      <c r="I357" s="71"/>
      <c r="J357" s="71"/>
      <c r="K357" s="71"/>
      <c r="L357" s="36"/>
      <c r="M357" s="71"/>
      <c r="N357" s="85"/>
      <c r="O357" s="71"/>
      <c r="P357" s="85"/>
      <c r="Q357" s="85"/>
      <c r="R357" s="85"/>
      <c r="S357" s="68" t="str">
        <f t="shared" si="15"/>
        <v/>
      </c>
      <c r="T357" s="62" t="str">
        <f t="shared" si="17"/>
        <v/>
      </c>
    </row>
    <row r="358" spans="1:20" ht="21" customHeight="1">
      <c r="A358" s="6"/>
      <c r="B358" s="167" t="str">
        <f t="shared" si="16"/>
        <v/>
      </c>
      <c r="C358" s="78"/>
      <c r="D358" s="71"/>
      <c r="E358" s="71"/>
      <c r="F358" s="71"/>
      <c r="G358" s="71"/>
      <c r="H358" s="71"/>
      <c r="I358" s="71"/>
      <c r="J358" s="71"/>
      <c r="K358" s="71"/>
      <c r="L358" s="36"/>
      <c r="M358" s="71"/>
      <c r="N358" s="85"/>
      <c r="O358" s="71"/>
      <c r="P358" s="85"/>
      <c r="Q358" s="85"/>
      <c r="R358" s="85"/>
      <c r="S358" s="68" t="str">
        <f t="shared" si="15"/>
        <v/>
      </c>
      <c r="T358" s="62" t="str">
        <f t="shared" si="17"/>
        <v/>
      </c>
    </row>
    <row r="359" spans="1:20" ht="21" customHeight="1">
      <c r="A359" s="6"/>
      <c r="B359" s="167" t="str">
        <f t="shared" si="16"/>
        <v/>
      </c>
      <c r="C359" s="78"/>
      <c r="D359" s="71"/>
      <c r="E359" s="71"/>
      <c r="F359" s="71"/>
      <c r="G359" s="71"/>
      <c r="H359" s="71"/>
      <c r="I359" s="71"/>
      <c r="J359" s="71"/>
      <c r="K359" s="71"/>
      <c r="L359" s="36"/>
      <c r="M359" s="71"/>
      <c r="N359" s="85"/>
      <c r="O359" s="71"/>
      <c r="P359" s="85"/>
      <c r="Q359" s="85"/>
      <c r="R359" s="85"/>
      <c r="S359" s="68" t="str">
        <f t="shared" si="15"/>
        <v/>
      </c>
      <c r="T359" s="62" t="str">
        <f t="shared" si="17"/>
        <v/>
      </c>
    </row>
    <row r="360" spans="1:20" ht="21" customHeight="1">
      <c r="A360" s="6"/>
      <c r="B360" s="167" t="str">
        <f t="shared" si="16"/>
        <v/>
      </c>
      <c r="C360" s="78"/>
      <c r="D360" s="71"/>
      <c r="E360" s="71"/>
      <c r="F360" s="71"/>
      <c r="G360" s="71"/>
      <c r="H360" s="71"/>
      <c r="I360" s="71"/>
      <c r="J360" s="71"/>
      <c r="K360" s="71"/>
      <c r="L360" s="36"/>
      <c r="M360" s="71"/>
      <c r="N360" s="85"/>
      <c r="O360" s="71"/>
      <c r="P360" s="85"/>
      <c r="Q360" s="85"/>
      <c r="R360" s="85"/>
      <c r="S360" s="68" t="str">
        <f t="shared" si="15"/>
        <v/>
      </c>
      <c r="T360" s="62" t="str">
        <f t="shared" si="17"/>
        <v/>
      </c>
    </row>
    <row r="361" spans="1:20" ht="21" customHeight="1">
      <c r="A361" s="6"/>
      <c r="B361" s="167" t="str">
        <f t="shared" si="16"/>
        <v/>
      </c>
      <c r="C361" s="78"/>
      <c r="D361" s="71"/>
      <c r="E361" s="71"/>
      <c r="F361" s="71"/>
      <c r="G361" s="71"/>
      <c r="H361" s="71"/>
      <c r="I361" s="71"/>
      <c r="J361" s="71"/>
      <c r="K361" s="71"/>
      <c r="L361" s="36"/>
      <c r="M361" s="71"/>
      <c r="N361" s="85"/>
      <c r="O361" s="71"/>
      <c r="P361" s="85"/>
      <c r="Q361" s="85"/>
      <c r="R361" s="85"/>
      <c r="S361" s="68" t="str">
        <f t="shared" si="15"/>
        <v/>
      </c>
      <c r="T361" s="62" t="str">
        <f t="shared" si="17"/>
        <v/>
      </c>
    </row>
    <row r="362" spans="1:20" ht="21" customHeight="1">
      <c r="A362" s="6"/>
      <c r="B362" s="167" t="str">
        <f t="shared" si="16"/>
        <v/>
      </c>
      <c r="C362" s="78"/>
      <c r="D362" s="71"/>
      <c r="E362" s="71"/>
      <c r="F362" s="71"/>
      <c r="G362" s="71"/>
      <c r="H362" s="71"/>
      <c r="I362" s="71"/>
      <c r="J362" s="71"/>
      <c r="K362" s="71"/>
      <c r="L362" s="36"/>
      <c r="M362" s="71"/>
      <c r="N362" s="85"/>
      <c r="O362" s="71"/>
      <c r="P362" s="85"/>
      <c r="Q362" s="85"/>
      <c r="R362" s="85"/>
      <c r="S362" s="68" t="str">
        <f t="shared" si="15"/>
        <v/>
      </c>
      <c r="T362" s="62" t="str">
        <f t="shared" si="17"/>
        <v/>
      </c>
    </row>
    <row r="363" spans="1:20" ht="21" customHeight="1">
      <c r="A363" s="6"/>
      <c r="B363" s="167" t="str">
        <f t="shared" si="16"/>
        <v/>
      </c>
      <c r="C363" s="78"/>
      <c r="D363" s="71"/>
      <c r="E363" s="71"/>
      <c r="F363" s="71"/>
      <c r="G363" s="71"/>
      <c r="H363" s="71"/>
      <c r="I363" s="71"/>
      <c r="J363" s="71"/>
      <c r="K363" s="71"/>
      <c r="L363" s="36"/>
      <c r="M363" s="71"/>
      <c r="N363" s="85"/>
      <c r="O363" s="71"/>
      <c r="P363" s="85"/>
      <c r="Q363" s="85"/>
      <c r="R363" s="85"/>
      <c r="S363" s="68" t="str">
        <f t="shared" si="15"/>
        <v/>
      </c>
      <c r="T363" s="62" t="str">
        <f t="shared" si="17"/>
        <v/>
      </c>
    </row>
    <row r="364" spans="1:20" ht="21" customHeight="1">
      <c r="A364" s="6"/>
      <c r="B364" s="167" t="str">
        <f t="shared" si="16"/>
        <v/>
      </c>
      <c r="C364" s="78"/>
      <c r="D364" s="71"/>
      <c r="E364" s="71"/>
      <c r="F364" s="71"/>
      <c r="G364" s="71"/>
      <c r="H364" s="71"/>
      <c r="I364" s="71"/>
      <c r="J364" s="71"/>
      <c r="K364" s="71"/>
      <c r="L364" s="36"/>
      <c r="M364" s="71"/>
      <c r="N364" s="85"/>
      <c r="O364" s="71"/>
      <c r="P364" s="85"/>
      <c r="Q364" s="85"/>
      <c r="R364" s="85"/>
      <c r="S364" s="68" t="str">
        <f t="shared" si="15"/>
        <v/>
      </c>
      <c r="T364" s="62" t="str">
        <f t="shared" si="17"/>
        <v/>
      </c>
    </row>
    <row r="365" spans="1:20" ht="21" customHeight="1">
      <c r="A365" s="6"/>
      <c r="B365" s="167" t="str">
        <f t="shared" si="16"/>
        <v/>
      </c>
      <c r="C365" s="78"/>
      <c r="D365" s="71"/>
      <c r="E365" s="71"/>
      <c r="F365" s="71"/>
      <c r="G365" s="71"/>
      <c r="H365" s="71"/>
      <c r="I365" s="71"/>
      <c r="J365" s="71"/>
      <c r="K365" s="71"/>
      <c r="L365" s="36"/>
      <c r="M365" s="71"/>
      <c r="N365" s="85"/>
      <c r="O365" s="71"/>
      <c r="P365" s="85"/>
      <c r="Q365" s="85"/>
      <c r="R365" s="85"/>
      <c r="S365" s="68" t="str">
        <f t="shared" si="15"/>
        <v/>
      </c>
      <c r="T365" s="62" t="str">
        <f t="shared" si="17"/>
        <v/>
      </c>
    </row>
    <row r="366" spans="1:20" ht="21" customHeight="1">
      <c r="A366" s="6"/>
      <c r="B366" s="167" t="str">
        <f t="shared" si="16"/>
        <v/>
      </c>
      <c r="C366" s="78"/>
      <c r="D366" s="71"/>
      <c r="E366" s="71"/>
      <c r="F366" s="71"/>
      <c r="G366" s="71"/>
      <c r="H366" s="71"/>
      <c r="I366" s="71"/>
      <c r="J366" s="71"/>
      <c r="K366" s="71"/>
      <c r="L366" s="36"/>
      <c r="M366" s="71"/>
      <c r="N366" s="85"/>
      <c r="O366" s="71"/>
      <c r="P366" s="85"/>
      <c r="Q366" s="85"/>
      <c r="R366" s="85"/>
      <c r="S366" s="68" t="str">
        <f t="shared" si="15"/>
        <v/>
      </c>
      <c r="T366" s="62" t="str">
        <f t="shared" si="17"/>
        <v/>
      </c>
    </row>
    <row r="367" spans="1:20" ht="21" customHeight="1">
      <c r="A367" s="6"/>
      <c r="B367" s="167" t="str">
        <f t="shared" si="16"/>
        <v/>
      </c>
      <c r="C367" s="78"/>
      <c r="D367" s="71"/>
      <c r="E367" s="71"/>
      <c r="F367" s="71"/>
      <c r="G367" s="71"/>
      <c r="H367" s="71"/>
      <c r="I367" s="71"/>
      <c r="J367" s="71"/>
      <c r="K367" s="71"/>
      <c r="L367" s="36"/>
      <c r="M367" s="71"/>
      <c r="N367" s="85"/>
      <c r="O367" s="71"/>
      <c r="P367" s="85"/>
      <c r="Q367" s="85"/>
      <c r="R367" s="85"/>
      <c r="S367" s="68" t="str">
        <f t="shared" si="15"/>
        <v/>
      </c>
      <c r="T367" s="62" t="str">
        <f t="shared" si="17"/>
        <v/>
      </c>
    </row>
    <row r="368" spans="1:20" ht="21" customHeight="1">
      <c r="A368" s="6"/>
      <c r="B368" s="167" t="str">
        <f t="shared" si="16"/>
        <v/>
      </c>
      <c r="C368" s="78"/>
      <c r="D368" s="71"/>
      <c r="E368" s="71"/>
      <c r="F368" s="71"/>
      <c r="G368" s="71"/>
      <c r="H368" s="71"/>
      <c r="I368" s="71"/>
      <c r="J368" s="71"/>
      <c r="K368" s="71"/>
      <c r="L368" s="36"/>
      <c r="M368" s="71"/>
      <c r="N368" s="85"/>
      <c r="O368" s="71"/>
      <c r="P368" s="85"/>
      <c r="Q368" s="85"/>
      <c r="R368" s="85"/>
      <c r="S368" s="68" t="str">
        <f t="shared" si="15"/>
        <v/>
      </c>
      <c r="T368" s="62" t="str">
        <f t="shared" si="17"/>
        <v/>
      </c>
    </row>
    <row r="369" spans="1:20" ht="21" customHeight="1">
      <c r="A369" s="6"/>
      <c r="B369" s="167" t="str">
        <f t="shared" si="16"/>
        <v/>
      </c>
      <c r="C369" s="78"/>
      <c r="D369" s="71"/>
      <c r="E369" s="71"/>
      <c r="F369" s="71"/>
      <c r="G369" s="71"/>
      <c r="H369" s="71"/>
      <c r="I369" s="71"/>
      <c r="J369" s="71"/>
      <c r="K369" s="71"/>
      <c r="L369" s="36"/>
      <c r="M369" s="71"/>
      <c r="N369" s="85"/>
      <c r="O369" s="71"/>
      <c r="P369" s="85"/>
      <c r="Q369" s="85"/>
      <c r="R369" s="85"/>
      <c r="S369" s="68" t="str">
        <f t="shared" si="15"/>
        <v/>
      </c>
      <c r="T369" s="62" t="str">
        <f t="shared" si="17"/>
        <v/>
      </c>
    </row>
    <row r="370" spans="1:20" ht="21" customHeight="1">
      <c r="A370" s="6"/>
      <c r="B370" s="167" t="str">
        <f t="shared" si="16"/>
        <v/>
      </c>
      <c r="C370" s="78"/>
      <c r="D370" s="71"/>
      <c r="E370" s="71"/>
      <c r="F370" s="71"/>
      <c r="G370" s="71"/>
      <c r="H370" s="71"/>
      <c r="I370" s="71"/>
      <c r="J370" s="71"/>
      <c r="K370" s="71"/>
      <c r="L370" s="36"/>
      <c r="M370" s="71"/>
      <c r="N370" s="85"/>
      <c r="O370" s="71"/>
      <c r="P370" s="85"/>
      <c r="Q370" s="85"/>
      <c r="R370" s="85"/>
      <c r="S370" s="68" t="str">
        <f t="shared" si="15"/>
        <v/>
      </c>
      <c r="T370" s="62" t="str">
        <f t="shared" si="17"/>
        <v/>
      </c>
    </row>
    <row r="371" spans="1:20" ht="21" customHeight="1">
      <c r="A371" s="6"/>
      <c r="B371" s="167" t="str">
        <f t="shared" si="16"/>
        <v/>
      </c>
      <c r="C371" s="78"/>
      <c r="D371" s="71"/>
      <c r="E371" s="71"/>
      <c r="F371" s="71"/>
      <c r="G371" s="71"/>
      <c r="H371" s="71"/>
      <c r="I371" s="71"/>
      <c r="J371" s="71"/>
      <c r="K371" s="71"/>
      <c r="L371" s="36"/>
      <c r="M371" s="71"/>
      <c r="N371" s="85"/>
      <c r="O371" s="71"/>
      <c r="P371" s="85"/>
      <c r="Q371" s="85"/>
      <c r="R371" s="85"/>
      <c r="S371" s="68" t="str">
        <f t="shared" si="15"/>
        <v/>
      </c>
      <c r="T371" s="62" t="str">
        <f t="shared" si="17"/>
        <v/>
      </c>
    </row>
    <row r="372" spans="1:20" ht="21" customHeight="1">
      <c r="A372" s="6"/>
      <c r="B372" s="167" t="str">
        <f t="shared" si="16"/>
        <v/>
      </c>
      <c r="C372" s="78"/>
      <c r="D372" s="71"/>
      <c r="E372" s="71"/>
      <c r="F372" s="71"/>
      <c r="G372" s="71"/>
      <c r="H372" s="71"/>
      <c r="I372" s="71"/>
      <c r="J372" s="71"/>
      <c r="K372" s="71"/>
      <c r="L372" s="36"/>
      <c r="M372" s="71"/>
      <c r="N372" s="85"/>
      <c r="O372" s="71"/>
      <c r="P372" s="85"/>
      <c r="Q372" s="85"/>
      <c r="R372" s="85"/>
      <c r="S372" s="68" t="str">
        <f t="shared" si="15"/>
        <v/>
      </c>
      <c r="T372" s="62" t="str">
        <f t="shared" si="17"/>
        <v/>
      </c>
    </row>
    <row r="373" spans="1:20" ht="21" customHeight="1">
      <c r="A373" s="6"/>
      <c r="B373" s="167" t="str">
        <f t="shared" si="16"/>
        <v/>
      </c>
      <c r="C373" s="78"/>
      <c r="D373" s="71"/>
      <c r="E373" s="71"/>
      <c r="F373" s="71"/>
      <c r="G373" s="71"/>
      <c r="H373" s="71"/>
      <c r="I373" s="71"/>
      <c r="J373" s="71"/>
      <c r="K373" s="71"/>
      <c r="L373" s="36"/>
      <c r="M373" s="71"/>
      <c r="N373" s="85"/>
      <c r="O373" s="71"/>
      <c r="P373" s="85"/>
      <c r="Q373" s="85"/>
      <c r="R373" s="85"/>
      <c r="S373" s="68" t="str">
        <f t="shared" si="15"/>
        <v/>
      </c>
      <c r="T373" s="62" t="str">
        <f t="shared" si="17"/>
        <v/>
      </c>
    </row>
    <row r="374" spans="1:20" ht="21" customHeight="1">
      <c r="A374" s="6"/>
      <c r="B374" s="167" t="str">
        <f t="shared" si="16"/>
        <v/>
      </c>
      <c r="C374" s="78"/>
      <c r="D374" s="71"/>
      <c r="E374" s="71"/>
      <c r="F374" s="71"/>
      <c r="G374" s="71"/>
      <c r="H374" s="71"/>
      <c r="I374" s="71"/>
      <c r="J374" s="71"/>
      <c r="K374" s="71"/>
      <c r="L374" s="36"/>
      <c r="M374" s="71"/>
      <c r="N374" s="85"/>
      <c r="O374" s="71"/>
      <c r="P374" s="85"/>
      <c r="Q374" s="85"/>
      <c r="R374" s="85"/>
      <c r="S374" s="68" t="str">
        <f t="shared" si="15"/>
        <v/>
      </c>
      <c r="T374" s="62" t="str">
        <f t="shared" si="17"/>
        <v/>
      </c>
    </row>
    <row r="375" spans="1:20" ht="21" customHeight="1">
      <c r="A375" s="6"/>
      <c r="B375" s="167" t="str">
        <f t="shared" si="16"/>
        <v/>
      </c>
      <c r="C375" s="78"/>
      <c r="D375" s="71"/>
      <c r="E375" s="71"/>
      <c r="F375" s="71"/>
      <c r="G375" s="71"/>
      <c r="H375" s="71"/>
      <c r="I375" s="71"/>
      <c r="J375" s="71"/>
      <c r="K375" s="71"/>
      <c r="L375" s="36"/>
      <c r="M375" s="71"/>
      <c r="N375" s="85"/>
      <c r="O375" s="71"/>
      <c r="P375" s="85"/>
      <c r="Q375" s="85"/>
      <c r="R375" s="85"/>
      <c r="S375" s="68" t="str">
        <f t="shared" si="15"/>
        <v/>
      </c>
      <c r="T375" s="62" t="str">
        <f t="shared" si="17"/>
        <v/>
      </c>
    </row>
    <row r="376" spans="1:20" ht="21" customHeight="1">
      <c r="A376" s="6"/>
      <c r="B376" s="167" t="str">
        <f t="shared" si="16"/>
        <v/>
      </c>
      <c r="C376" s="78"/>
      <c r="D376" s="71"/>
      <c r="E376" s="71"/>
      <c r="F376" s="71"/>
      <c r="G376" s="71"/>
      <c r="H376" s="71"/>
      <c r="I376" s="71"/>
      <c r="J376" s="71"/>
      <c r="K376" s="71"/>
      <c r="L376" s="36"/>
      <c r="M376" s="71"/>
      <c r="N376" s="85"/>
      <c r="O376" s="71"/>
      <c r="P376" s="85"/>
      <c r="Q376" s="85"/>
      <c r="R376" s="85"/>
      <c r="S376" s="68" t="str">
        <f t="shared" si="15"/>
        <v/>
      </c>
      <c r="T376" s="62" t="str">
        <f t="shared" si="17"/>
        <v/>
      </c>
    </row>
    <row r="377" spans="1:20" ht="21" customHeight="1">
      <c r="A377" s="6"/>
      <c r="B377" s="167" t="str">
        <f t="shared" si="16"/>
        <v/>
      </c>
      <c r="C377" s="78"/>
      <c r="D377" s="71"/>
      <c r="E377" s="71"/>
      <c r="F377" s="71"/>
      <c r="G377" s="71"/>
      <c r="H377" s="71"/>
      <c r="I377" s="71"/>
      <c r="J377" s="71"/>
      <c r="K377" s="71"/>
      <c r="L377" s="36"/>
      <c r="M377" s="71"/>
      <c r="N377" s="85"/>
      <c r="O377" s="71"/>
      <c r="P377" s="85"/>
      <c r="Q377" s="85"/>
      <c r="R377" s="85"/>
      <c r="S377" s="68" t="str">
        <f t="shared" si="15"/>
        <v/>
      </c>
      <c r="T377" s="62" t="str">
        <f t="shared" si="17"/>
        <v/>
      </c>
    </row>
    <row r="378" spans="1:20" ht="21" customHeight="1">
      <c r="A378" s="6"/>
      <c r="B378" s="167" t="str">
        <f t="shared" si="16"/>
        <v/>
      </c>
      <c r="C378" s="78"/>
      <c r="D378" s="71"/>
      <c r="E378" s="71"/>
      <c r="F378" s="71"/>
      <c r="G378" s="71"/>
      <c r="H378" s="71"/>
      <c r="I378" s="71"/>
      <c r="J378" s="71"/>
      <c r="K378" s="71"/>
      <c r="L378" s="36"/>
      <c r="M378" s="71"/>
      <c r="N378" s="85"/>
      <c r="O378" s="71"/>
      <c r="P378" s="85"/>
      <c r="Q378" s="85"/>
      <c r="R378" s="85"/>
      <c r="S378" s="68" t="str">
        <f t="shared" si="15"/>
        <v/>
      </c>
      <c r="T378" s="62" t="str">
        <f t="shared" si="17"/>
        <v/>
      </c>
    </row>
    <row r="379" spans="1:20" ht="21" customHeight="1">
      <c r="A379" s="6"/>
      <c r="B379" s="167" t="str">
        <f t="shared" si="16"/>
        <v/>
      </c>
      <c r="C379" s="78"/>
      <c r="D379" s="71"/>
      <c r="E379" s="71"/>
      <c r="F379" s="71"/>
      <c r="G379" s="71"/>
      <c r="H379" s="71"/>
      <c r="I379" s="71"/>
      <c r="J379" s="71"/>
      <c r="K379" s="71"/>
      <c r="L379" s="36"/>
      <c r="M379" s="71"/>
      <c r="N379" s="85"/>
      <c r="O379" s="71"/>
      <c r="P379" s="85"/>
      <c r="Q379" s="85"/>
      <c r="R379" s="85"/>
      <c r="S379" s="68" t="str">
        <f t="shared" si="15"/>
        <v/>
      </c>
      <c r="T379" s="62" t="str">
        <f t="shared" si="17"/>
        <v/>
      </c>
    </row>
    <row r="380" spans="1:20" ht="21" customHeight="1">
      <c r="A380" s="6"/>
      <c r="B380" s="167" t="str">
        <f t="shared" si="16"/>
        <v/>
      </c>
      <c r="C380" s="78"/>
      <c r="D380" s="71"/>
      <c r="E380" s="71"/>
      <c r="F380" s="71"/>
      <c r="G380" s="71"/>
      <c r="H380" s="71"/>
      <c r="I380" s="71"/>
      <c r="J380" s="71"/>
      <c r="K380" s="71"/>
      <c r="L380" s="36"/>
      <c r="M380" s="71"/>
      <c r="N380" s="85"/>
      <c r="O380" s="71"/>
      <c r="P380" s="85"/>
      <c r="Q380" s="85"/>
      <c r="R380" s="85"/>
      <c r="S380" s="68" t="str">
        <f t="shared" si="15"/>
        <v/>
      </c>
      <c r="T380" s="62" t="str">
        <f t="shared" si="17"/>
        <v/>
      </c>
    </row>
    <row r="381" spans="1:20" ht="21" customHeight="1">
      <c r="A381" s="6"/>
      <c r="B381" s="167" t="str">
        <f t="shared" si="16"/>
        <v/>
      </c>
      <c r="C381" s="78"/>
      <c r="D381" s="71"/>
      <c r="E381" s="71"/>
      <c r="F381" s="71"/>
      <c r="G381" s="71"/>
      <c r="H381" s="71"/>
      <c r="I381" s="71"/>
      <c r="J381" s="71"/>
      <c r="K381" s="71"/>
      <c r="L381" s="36"/>
      <c r="M381" s="71"/>
      <c r="N381" s="85"/>
      <c r="O381" s="71"/>
      <c r="P381" s="85"/>
      <c r="Q381" s="85"/>
      <c r="R381" s="85"/>
      <c r="S381" s="68" t="str">
        <f t="shared" si="15"/>
        <v/>
      </c>
      <c r="T381" s="62" t="str">
        <f t="shared" si="17"/>
        <v/>
      </c>
    </row>
    <row r="382" spans="1:20" ht="21" customHeight="1">
      <c r="A382" s="6"/>
      <c r="B382" s="167" t="str">
        <f t="shared" si="16"/>
        <v/>
      </c>
      <c r="C382" s="78"/>
      <c r="D382" s="71"/>
      <c r="E382" s="71"/>
      <c r="F382" s="71"/>
      <c r="G382" s="71"/>
      <c r="H382" s="71"/>
      <c r="I382" s="71"/>
      <c r="J382" s="71"/>
      <c r="K382" s="71"/>
      <c r="L382" s="36"/>
      <c r="M382" s="71"/>
      <c r="N382" s="85"/>
      <c r="O382" s="71"/>
      <c r="P382" s="85"/>
      <c r="Q382" s="85"/>
      <c r="R382" s="85"/>
      <c r="S382" s="68" t="str">
        <f t="shared" si="15"/>
        <v/>
      </c>
      <c r="T382" s="62" t="str">
        <f t="shared" si="17"/>
        <v/>
      </c>
    </row>
    <row r="383" spans="1:20" ht="21" customHeight="1">
      <c r="A383" s="6"/>
      <c r="B383" s="167" t="str">
        <f t="shared" si="16"/>
        <v/>
      </c>
      <c r="C383" s="78"/>
      <c r="D383" s="71"/>
      <c r="E383" s="71"/>
      <c r="F383" s="71"/>
      <c r="G383" s="71"/>
      <c r="H383" s="71"/>
      <c r="I383" s="71"/>
      <c r="J383" s="71"/>
      <c r="K383" s="71"/>
      <c r="L383" s="36"/>
      <c r="M383" s="71"/>
      <c r="N383" s="85"/>
      <c r="O383" s="71"/>
      <c r="P383" s="85"/>
      <c r="Q383" s="85"/>
      <c r="R383" s="85"/>
      <c r="S383" s="68" t="str">
        <f t="shared" si="15"/>
        <v/>
      </c>
      <c r="T383" s="62" t="str">
        <f t="shared" si="17"/>
        <v/>
      </c>
    </row>
    <row r="384" spans="1:20" ht="21" customHeight="1">
      <c r="A384" s="6"/>
      <c r="B384" s="167" t="str">
        <f t="shared" si="16"/>
        <v/>
      </c>
      <c r="C384" s="78"/>
      <c r="D384" s="71"/>
      <c r="E384" s="71"/>
      <c r="F384" s="71"/>
      <c r="G384" s="71"/>
      <c r="H384" s="71"/>
      <c r="I384" s="71"/>
      <c r="J384" s="71"/>
      <c r="K384" s="71"/>
      <c r="L384" s="36"/>
      <c r="M384" s="71"/>
      <c r="N384" s="85"/>
      <c r="O384" s="71"/>
      <c r="P384" s="85"/>
      <c r="Q384" s="85"/>
      <c r="R384" s="85"/>
      <c r="S384" s="68" t="str">
        <f t="shared" si="15"/>
        <v/>
      </c>
      <c r="T384" s="62" t="str">
        <f t="shared" si="17"/>
        <v/>
      </c>
    </row>
    <row r="385" spans="1:20" ht="21" customHeight="1">
      <c r="A385" s="6"/>
      <c r="B385" s="167" t="str">
        <f t="shared" si="16"/>
        <v/>
      </c>
      <c r="C385" s="78"/>
      <c r="D385" s="71"/>
      <c r="E385" s="71"/>
      <c r="F385" s="71"/>
      <c r="G385" s="71"/>
      <c r="H385" s="71"/>
      <c r="I385" s="71"/>
      <c r="J385" s="71"/>
      <c r="K385" s="71"/>
      <c r="L385" s="36"/>
      <c r="M385" s="71"/>
      <c r="N385" s="85"/>
      <c r="O385" s="71"/>
      <c r="P385" s="85"/>
      <c r="Q385" s="85"/>
      <c r="R385" s="85"/>
      <c r="S385" s="68" t="str">
        <f t="shared" si="15"/>
        <v/>
      </c>
      <c r="T385" s="62" t="str">
        <f t="shared" si="17"/>
        <v/>
      </c>
    </row>
    <row r="386" spans="1:20" ht="21" customHeight="1">
      <c r="A386" s="6"/>
      <c r="B386" s="167" t="str">
        <f t="shared" si="16"/>
        <v/>
      </c>
      <c r="C386" s="78"/>
      <c r="D386" s="71"/>
      <c r="E386" s="71"/>
      <c r="F386" s="71"/>
      <c r="G386" s="71"/>
      <c r="H386" s="71"/>
      <c r="I386" s="71"/>
      <c r="J386" s="71"/>
      <c r="K386" s="71"/>
      <c r="L386" s="36"/>
      <c r="M386" s="71"/>
      <c r="N386" s="85"/>
      <c r="O386" s="71"/>
      <c r="P386" s="85"/>
      <c r="Q386" s="85"/>
      <c r="R386" s="85"/>
      <c r="S386" s="68" t="str">
        <f t="shared" si="15"/>
        <v/>
      </c>
      <c r="T386" s="62" t="str">
        <f t="shared" si="17"/>
        <v/>
      </c>
    </row>
    <row r="387" spans="1:20" ht="21" customHeight="1">
      <c r="A387" s="6"/>
      <c r="B387" s="167" t="str">
        <f t="shared" si="16"/>
        <v/>
      </c>
      <c r="C387" s="78"/>
      <c r="D387" s="71"/>
      <c r="E387" s="71"/>
      <c r="F387" s="71"/>
      <c r="G387" s="71"/>
      <c r="H387" s="71"/>
      <c r="I387" s="71"/>
      <c r="J387" s="71"/>
      <c r="K387" s="71"/>
      <c r="L387" s="36"/>
      <c r="M387" s="71"/>
      <c r="N387" s="85"/>
      <c r="O387" s="71"/>
      <c r="P387" s="85"/>
      <c r="Q387" s="85"/>
      <c r="R387" s="85"/>
      <c r="S387" s="68" t="str">
        <f t="shared" si="15"/>
        <v/>
      </c>
      <c r="T387" s="62" t="str">
        <f t="shared" si="17"/>
        <v/>
      </c>
    </row>
    <row r="388" spans="1:20" ht="21" customHeight="1">
      <c r="A388" s="6"/>
      <c r="B388" s="167" t="str">
        <f t="shared" si="16"/>
        <v/>
      </c>
      <c r="C388" s="78"/>
      <c r="D388" s="71"/>
      <c r="E388" s="71"/>
      <c r="F388" s="71"/>
      <c r="G388" s="71"/>
      <c r="H388" s="71"/>
      <c r="I388" s="71"/>
      <c r="J388" s="71"/>
      <c r="K388" s="71"/>
      <c r="L388" s="36"/>
      <c r="M388" s="71"/>
      <c r="N388" s="85"/>
      <c r="O388" s="71"/>
      <c r="P388" s="85"/>
      <c r="Q388" s="85"/>
      <c r="R388" s="85"/>
      <c r="S388" s="68" t="str">
        <f t="shared" si="15"/>
        <v/>
      </c>
      <c r="T388" s="62" t="str">
        <f t="shared" si="17"/>
        <v/>
      </c>
    </row>
    <row r="389" spans="1:20" ht="21" customHeight="1">
      <c r="A389" s="6"/>
      <c r="B389" s="167" t="str">
        <f t="shared" si="16"/>
        <v/>
      </c>
      <c r="C389" s="78"/>
      <c r="D389" s="71"/>
      <c r="E389" s="71"/>
      <c r="F389" s="71"/>
      <c r="G389" s="71"/>
      <c r="H389" s="71"/>
      <c r="I389" s="71"/>
      <c r="J389" s="71"/>
      <c r="K389" s="71"/>
      <c r="L389" s="36"/>
      <c r="M389" s="71"/>
      <c r="N389" s="85"/>
      <c r="O389" s="71"/>
      <c r="P389" s="85"/>
      <c r="Q389" s="85"/>
      <c r="R389" s="85"/>
      <c r="S389" s="68" t="str">
        <f t="shared" si="15"/>
        <v/>
      </c>
      <c r="T389" s="62" t="str">
        <f t="shared" si="17"/>
        <v/>
      </c>
    </row>
    <row r="390" spans="1:20" ht="21" customHeight="1">
      <c r="A390" s="6"/>
      <c r="B390" s="167" t="str">
        <f t="shared" si="16"/>
        <v/>
      </c>
      <c r="C390" s="78"/>
      <c r="D390" s="71"/>
      <c r="E390" s="71"/>
      <c r="F390" s="71"/>
      <c r="G390" s="71"/>
      <c r="H390" s="71"/>
      <c r="I390" s="71"/>
      <c r="J390" s="71"/>
      <c r="K390" s="71"/>
      <c r="L390" s="36"/>
      <c r="M390" s="71"/>
      <c r="N390" s="85"/>
      <c r="O390" s="71"/>
      <c r="P390" s="85"/>
      <c r="Q390" s="85"/>
      <c r="R390" s="85"/>
      <c r="S390" s="68" t="str">
        <f t="shared" si="15"/>
        <v/>
      </c>
      <c r="T390" s="62" t="str">
        <f t="shared" si="17"/>
        <v/>
      </c>
    </row>
    <row r="391" spans="1:20" ht="21" customHeight="1">
      <c r="A391" s="6"/>
      <c r="B391" s="167" t="str">
        <f t="shared" si="16"/>
        <v/>
      </c>
      <c r="C391" s="78"/>
      <c r="D391" s="71"/>
      <c r="E391" s="71"/>
      <c r="F391" s="71"/>
      <c r="G391" s="71"/>
      <c r="H391" s="71"/>
      <c r="I391" s="71"/>
      <c r="J391" s="71"/>
      <c r="K391" s="71"/>
      <c r="L391" s="36"/>
      <c r="M391" s="71"/>
      <c r="N391" s="85"/>
      <c r="O391" s="71"/>
      <c r="P391" s="85"/>
      <c r="Q391" s="85"/>
      <c r="R391" s="85"/>
      <c r="S391" s="68" t="str">
        <f t="shared" si="15"/>
        <v/>
      </c>
      <c r="T391" s="62" t="str">
        <f t="shared" si="17"/>
        <v/>
      </c>
    </row>
    <row r="392" spans="1:20" ht="21" customHeight="1">
      <c r="A392" s="6"/>
      <c r="B392" s="167" t="str">
        <f t="shared" si="16"/>
        <v/>
      </c>
      <c r="C392" s="78"/>
      <c r="D392" s="71"/>
      <c r="E392" s="71"/>
      <c r="F392" s="71"/>
      <c r="G392" s="71"/>
      <c r="H392" s="71"/>
      <c r="I392" s="71"/>
      <c r="J392" s="71"/>
      <c r="K392" s="71"/>
      <c r="L392" s="36"/>
      <c r="M392" s="71"/>
      <c r="N392" s="85"/>
      <c r="O392" s="71"/>
      <c r="P392" s="85"/>
      <c r="Q392" s="85"/>
      <c r="R392" s="85"/>
      <c r="S392" s="68" t="str">
        <f t="shared" si="15"/>
        <v/>
      </c>
      <c r="T392" s="62" t="str">
        <f t="shared" si="17"/>
        <v/>
      </c>
    </row>
    <row r="393" spans="1:20" ht="21" customHeight="1">
      <c r="A393" s="6"/>
      <c r="B393" s="167" t="str">
        <f t="shared" si="16"/>
        <v/>
      </c>
      <c r="C393" s="78"/>
      <c r="D393" s="71"/>
      <c r="E393" s="71"/>
      <c r="F393" s="71"/>
      <c r="G393" s="71"/>
      <c r="H393" s="71"/>
      <c r="I393" s="71"/>
      <c r="J393" s="71"/>
      <c r="K393" s="71"/>
      <c r="L393" s="36"/>
      <c r="M393" s="71"/>
      <c r="N393" s="85"/>
      <c r="O393" s="71"/>
      <c r="P393" s="85"/>
      <c r="Q393" s="85"/>
      <c r="R393" s="85"/>
      <c r="S393" s="68" t="str">
        <f t="shared" si="15"/>
        <v/>
      </c>
      <c r="T393" s="62" t="str">
        <f t="shared" si="17"/>
        <v/>
      </c>
    </row>
    <row r="394" spans="1:20" ht="21" customHeight="1">
      <c r="A394" s="6"/>
      <c r="B394" s="167" t="str">
        <f t="shared" si="16"/>
        <v/>
      </c>
      <c r="C394" s="78"/>
      <c r="D394" s="71"/>
      <c r="E394" s="71"/>
      <c r="F394" s="71"/>
      <c r="G394" s="71"/>
      <c r="H394" s="71"/>
      <c r="I394" s="71"/>
      <c r="J394" s="71"/>
      <c r="K394" s="71"/>
      <c r="L394" s="36"/>
      <c r="M394" s="71"/>
      <c r="N394" s="85"/>
      <c r="O394" s="71"/>
      <c r="P394" s="85"/>
      <c r="Q394" s="85"/>
      <c r="R394" s="85"/>
      <c r="S394" s="68" t="str">
        <f t="shared" si="15"/>
        <v/>
      </c>
      <c r="T394" s="62" t="str">
        <f t="shared" si="17"/>
        <v/>
      </c>
    </row>
    <row r="395" spans="1:20" ht="21" customHeight="1">
      <c r="A395" s="6"/>
      <c r="B395" s="167" t="str">
        <f t="shared" si="16"/>
        <v/>
      </c>
      <c r="C395" s="78"/>
      <c r="D395" s="71"/>
      <c r="E395" s="71"/>
      <c r="F395" s="71"/>
      <c r="G395" s="71"/>
      <c r="H395" s="71"/>
      <c r="I395" s="71"/>
      <c r="J395" s="71"/>
      <c r="K395" s="71"/>
      <c r="L395" s="36"/>
      <c r="M395" s="71"/>
      <c r="N395" s="85"/>
      <c r="O395" s="71"/>
      <c r="P395" s="85"/>
      <c r="Q395" s="85"/>
      <c r="R395" s="85"/>
      <c r="S395" s="68" t="str">
        <f t="shared" si="15"/>
        <v/>
      </c>
      <c r="T395" s="62" t="str">
        <f t="shared" si="17"/>
        <v/>
      </c>
    </row>
    <row r="396" spans="1:20" ht="21" customHeight="1">
      <c r="A396" s="6"/>
      <c r="B396" s="167" t="str">
        <f t="shared" si="16"/>
        <v/>
      </c>
      <c r="C396" s="78"/>
      <c r="D396" s="71"/>
      <c r="E396" s="71"/>
      <c r="F396" s="71"/>
      <c r="G396" s="71"/>
      <c r="H396" s="71"/>
      <c r="I396" s="71"/>
      <c r="J396" s="71"/>
      <c r="K396" s="71"/>
      <c r="L396" s="36"/>
      <c r="M396" s="71"/>
      <c r="N396" s="85"/>
      <c r="O396" s="71"/>
      <c r="P396" s="85"/>
      <c r="Q396" s="85"/>
      <c r="R396" s="85"/>
      <c r="S396" s="68" t="str">
        <f t="shared" ref="S396:S459" si="18">IF(T396&lt;&gt;"","Erreur","")</f>
        <v/>
      </c>
      <c r="T396" s="62" t="str">
        <f t="shared" si="17"/>
        <v/>
      </c>
    </row>
    <row r="397" spans="1:20" ht="21" customHeight="1">
      <c r="A397" s="6"/>
      <c r="B397" s="167" t="str">
        <f t="shared" ref="B397:B460" si="19">IF(COUNTA(C397:R397)&gt;0,B396+1,"")</f>
        <v/>
      </c>
      <c r="C397" s="78"/>
      <c r="D397" s="71"/>
      <c r="E397" s="71"/>
      <c r="F397" s="71"/>
      <c r="G397" s="71"/>
      <c r="H397" s="71"/>
      <c r="I397" s="71"/>
      <c r="J397" s="71"/>
      <c r="K397" s="71"/>
      <c r="L397" s="36"/>
      <c r="M397" s="71"/>
      <c r="N397" s="85"/>
      <c r="O397" s="71"/>
      <c r="P397" s="85"/>
      <c r="Q397" s="85"/>
      <c r="R397" s="85"/>
      <c r="S397" s="68" t="str">
        <f t="shared" si="18"/>
        <v/>
      </c>
      <c r="T397" s="62" t="str">
        <f t="shared" ref="T397:T460" si="20">IF(AND(B397&lt;&gt;"",OR(C397="",D397="",E397="",F397="",G397="",H397="",I397="",J397="",K397="",M397="")),"Veuillez compléter les informations d'identification du produit.","")</f>
        <v/>
      </c>
    </row>
    <row r="398" spans="1:20" ht="21" customHeight="1">
      <c r="A398" s="6"/>
      <c r="B398" s="167" t="str">
        <f t="shared" si="19"/>
        <v/>
      </c>
      <c r="C398" s="78"/>
      <c r="D398" s="71"/>
      <c r="E398" s="71"/>
      <c r="F398" s="71"/>
      <c r="G398" s="71"/>
      <c r="H398" s="71"/>
      <c r="I398" s="71"/>
      <c r="J398" s="71"/>
      <c r="K398" s="71"/>
      <c r="L398" s="36"/>
      <c r="M398" s="71"/>
      <c r="N398" s="85"/>
      <c r="O398" s="71"/>
      <c r="P398" s="85"/>
      <c r="Q398" s="85"/>
      <c r="R398" s="85"/>
      <c r="S398" s="68" t="str">
        <f t="shared" si="18"/>
        <v/>
      </c>
      <c r="T398" s="62" t="str">
        <f t="shared" si="20"/>
        <v/>
      </c>
    </row>
    <row r="399" spans="1:20" ht="21" customHeight="1">
      <c r="A399" s="6"/>
      <c r="B399" s="167" t="str">
        <f t="shared" si="19"/>
        <v/>
      </c>
      <c r="C399" s="78"/>
      <c r="D399" s="71"/>
      <c r="E399" s="71"/>
      <c r="F399" s="71"/>
      <c r="G399" s="71"/>
      <c r="H399" s="71"/>
      <c r="I399" s="71"/>
      <c r="J399" s="71"/>
      <c r="K399" s="71"/>
      <c r="L399" s="36"/>
      <c r="M399" s="71"/>
      <c r="N399" s="85"/>
      <c r="O399" s="71"/>
      <c r="P399" s="85"/>
      <c r="Q399" s="85"/>
      <c r="R399" s="85"/>
      <c r="S399" s="68" t="str">
        <f t="shared" si="18"/>
        <v/>
      </c>
      <c r="T399" s="62" t="str">
        <f t="shared" si="20"/>
        <v/>
      </c>
    </row>
    <row r="400" spans="1:20" ht="21" customHeight="1">
      <c r="A400" s="6"/>
      <c r="B400" s="167" t="str">
        <f t="shared" si="19"/>
        <v/>
      </c>
      <c r="C400" s="78"/>
      <c r="D400" s="71"/>
      <c r="E400" s="71"/>
      <c r="F400" s="71"/>
      <c r="G400" s="71"/>
      <c r="H400" s="71"/>
      <c r="I400" s="71"/>
      <c r="J400" s="71"/>
      <c r="K400" s="71"/>
      <c r="L400" s="36"/>
      <c r="M400" s="71"/>
      <c r="N400" s="85"/>
      <c r="O400" s="71"/>
      <c r="P400" s="85"/>
      <c r="Q400" s="85"/>
      <c r="R400" s="85"/>
      <c r="S400" s="68" t="str">
        <f t="shared" si="18"/>
        <v/>
      </c>
      <c r="T400" s="62" t="str">
        <f t="shared" si="20"/>
        <v/>
      </c>
    </row>
    <row r="401" spans="1:20" ht="21" customHeight="1">
      <c r="A401" s="6"/>
      <c r="B401" s="167" t="str">
        <f t="shared" si="19"/>
        <v/>
      </c>
      <c r="C401" s="78"/>
      <c r="D401" s="71"/>
      <c r="E401" s="71"/>
      <c r="F401" s="71"/>
      <c r="G401" s="71"/>
      <c r="H401" s="71"/>
      <c r="I401" s="71"/>
      <c r="J401" s="71"/>
      <c r="K401" s="71"/>
      <c r="L401" s="36"/>
      <c r="M401" s="71"/>
      <c r="N401" s="85"/>
      <c r="O401" s="71"/>
      <c r="P401" s="85"/>
      <c r="Q401" s="85"/>
      <c r="R401" s="85"/>
      <c r="S401" s="68" t="str">
        <f t="shared" si="18"/>
        <v/>
      </c>
      <c r="T401" s="62" t="str">
        <f t="shared" si="20"/>
        <v/>
      </c>
    </row>
    <row r="402" spans="1:20" ht="21" customHeight="1">
      <c r="A402" s="6"/>
      <c r="B402" s="167" t="str">
        <f t="shared" si="19"/>
        <v/>
      </c>
      <c r="C402" s="78"/>
      <c r="D402" s="71"/>
      <c r="E402" s="71"/>
      <c r="F402" s="71"/>
      <c r="G402" s="71"/>
      <c r="H402" s="71"/>
      <c r="I402" s="71"/>
      <c r="J402" s="71"/>
      <c r="K402" s="71"/>
      <c r="L402" s="36"/>
      <c r="M402" s="71"/>
      <c r="N402" s="85"/>
      <c r="O402" s="71"/>
      <c r="P402" s="85"/>
      <c r="Q402" s="85"/>
      <c r="R402" s="85"/>
      <c r="S402" s="68" t="str">
        <f t="shared" si="18"/>
        <v/>
      </c>
      <c r="T402" s="62" t="str">
        <f t="shared" si="20"/>
        <v/>
      </c>
    </row>
    <row r="403" spans="1:20" ht="21" customHeight="1">
      <c r="A403" s="6"/>
      <c r="B403" s="167" t="str">
        <f t="shared" si="19"/>
        <v/>
      </c>
      <c r="C403" s="78"/>
      <c r="D403" s="71"/>
      <c r="E403" s="71"/>
      <c r="F403" s="71"/>
      <c r="G403" s="71"/>
      <c r="H403" s="71"/>
      <c r="I403" s="71"/>
      <c r="J403" s="71"/>
      <c r="K403" s="71"/>
      <c r="L403" s="36"/>
      <c r="M403" s="71"/>
      <c r="N403" s="85"/>
      <c r="O403" s="71"/>
      <c r="P403" s="85"/>
      <c r="Q403" s="85"/>
      <c r="R403" s="85"/>
      <c r="S403" s="68" t="str">
        <f t="shared" si="18"/>
        <v/>
      </c>
      <c r="T403" s="62" t="str">
        <f t="shared" si="20"/>
        <v/>
      </c>
    </row>
    <row r="404" spans="1:20" ht="21" customHeight="1">
      <c r="A404" s="6"/>
      <c r="B404" s="167" t="str">
        <f t="shared" si="19"/>
        <v/>
      </c>
      <c r="C404" s="78"/>
      <c r="D404" s="71"/>
      <c r="E404" s="71"/>
      <c r="F404" s="71"/>
      <c r="G404" s="71"/>
      <c r="H404" s="71"/>
      <c r="I404" s="71"/>
      <c r="J404" s="71"/>
      <c r="K404" s="71"/>
      <c r="L404" s="36"/>
      <c r="M404" s="71"/>
      <c r="N404" s="85"/>
      <c r="O404" s="71"/>
      <c r="P404" s="85"/>
      <c r="Q404" s="85"/>
      <c r="R404" s="85"/>
      <c r="S404" s="68" t="str">
        <f t="shared" si="18"/>
        <v/>
      </c>
      <c r="T404" s="62" t="str">
        <f t="shared" si="20"/>
        <v/>
      </c>
    </row>
    <row r="405" spans="1:20" ht="21" customHeight="1">
      <c r="A405" s="6"/>
      <c r="B405" s="167" t="str">
        <f t="shared" si="19"/>
        <v/>
      </c>
      <c r="C405" s="78"/>
      <c r="D405" s="71"/>
      <c r="E405" s="71"/>
      <c r="F405" s="71"/>
      <c r="G405" s="71"/>
      <c r="H405" s="71"/>
      <c r="I405" s="71"/>
      <c r="J405" s="71"/>
      <c r="K405" s="71"/>
      <c r="L405" s="36"/>
      <c r="M405" s="71"/>
      <c r="N405" s="85"/>
      <c r="O405" s="71"/>
      <c r="P405" s="85"/>
      <c r="Q405" s="85"/>
      <c r="R405" s="85"/>
      <c r="S405" s="68" t="str">
        <f t="shared" si="18"/>
        <v/>
      </c>
      <c r="T405" s="62" t="str">
        <f t="shared" si="20"/>
        <v/>
      </c>
    </row>
    <row r="406" spans="1:20" ht="21" customHeight="1">
      <c r="A406" s="6"/>
      <c r="B406" s="167" t="str">
        <f t="shared" si="19"/>
        <v/>
      </c>
      <c r="C406" s="78"/>
      <c r="D406" s="71"/>
      <c r="E406" s="71"/>
      <c r="F406" s="71"/>
      <c r="G406" s="71"/>
      <c r="H406" s="71"/>
      <c r="I406" s="71"/>
      <c r="J406" s="71"/>
      <c r="K406" s="71"/>
      <c r="L406" s="36"/>
      <c r="M406" s="71"/>
      <c r="N406" s="85"/>
      <c r="O406" s="71"/>
      <c r="P406" s="85"/>
      <c r="Q406" s="85"/>
      <c r="R406" s="85"/>
      <c r="S406" s="68" t="str">
        <f t="shared" si="18"/>
        <v/>
      </c>
      <c r="T406" s="62" t="str">
        <f t="shared" si="20"/>
        <v/>
      </c>
    </row>
    <row r="407" spans="1:20" ht="21" customHeight="1">
      <c r="A407" s="6"/>
      <c r="B407" s="167" t="str">
        <f t="shared" si="19"/>
        <v/>
      </c>
      <c r="C407" s="78"/>
      <c r="D407" s="71"/>
      <c r="E407" s="71"/>
      <c r="F407" s="71"/>
      <c r="G407" s="71"/>
      <c r="H407" s="71"/>
      <c r="I407" s="71"/>
      <c r="J407" s="71"/>
      <c r="K407" s="71"/>
      <c r="L407" s="36"/>
      <c r="M407" s="71"/>
      <c r="N407" s="85"/>
      <c r="O407" s="71"/>
      <c r="P407" s="85"/>
      <c r="Q407" s="85"/>
      <c r="R407" s="85"/>
      <c r="S407" s="68" t="str">
        <f t="shared" si="18"/>
        <v/>
      </c>
      <c r="T407" s="62" t="str">
        <f t="shared" si="20"/>
        <v/>
      </c>
    </row>
    <row r="408" spans="1:20" ht="21" customHeight="1">
      <c r="A408" s="6"/>
      <c r="B408" s="167" t="str">
        <f t="shared" si="19"/>
        <v/>
      </c>
      <c r="C408" s="78"/>
      <c r="D408" s="71"/>
      <c r="E408" s="71"/>
      <c r="F408" s="71"/>
      <c r="G408" s="71"/>
      <c r="H408" s="71"/>
      <c r="I408" s="71"/>
      <c r="J408" s="71"/>
      <c r="K408" s="71"/>
      <c r="L408" s="36"/>
      <c r="M408" s="71"/>
      <c r="N408" s="85"/>
      <c r="O408" s="71"/>
      <c r="P408" s="85"/>
      <c r="Q408" s="85"/>
      <c r="R408" s="85"/>
      <c r="S408" s="68" t="str">
        <f t="shared" si="18"/>
        <v/>
      </c>
      <c r="T408" s="62" t="str">
        <f t="shared" si="20"/>
        <v/>
      </c>
    </row>
    <row r="409" spans="1:20" ht="21" customHeight="1">
      <c r="A409" s="6"/>
      <c r="B409" s="167" t="str">
        <f t="shared" si="19"/>
        <v/>
      </c>
      <c r="C409" s="78"/>
      <c r="D409" s="71"/>
      <c r="E409" s="71"/>
      <c r="F409" s="71"/>
      <c r="G409" s="71"/>
      <c r="H409" s="71"/>
      <c r="I409" s="71"/>
      <c r="J409" s="71"/>
      <c r="K409" s="71"/>
      <c r="L409" s="36"/>
      <c r="M409" s="71"/>
      <c r="N409" s="85"/>
      <c r="O409" s="71"/>
      <c r="P409" s="85"/>
      <c r="Q409" s="85"/>
      <c r="R409" s="85"/>
      <c r="S409" s="68" t="str">
        <f t="shared" si="18"/>
        <v/>
      </c>
      <c r="T409" s="62" t="str">
        <f t="shared" si="20"/>
        <v/>
      </c>
    </row>
    <row r="410" spans="1:20" ht="21" customHeight="1">
      <c r="A410" s="6"/>
      <c r="B410" s="167" t="str">
        <f t="shared" si="19"/>
        <v/>
      </c>
      <c r="C410" s="78"/>
      <c r="D410" s="71"/>
      <c r="E410" s="71"/>
      <c r="F410" s="71"/>
      <c r="G410" s="71"/>
      <c r="H410" s="71"/>
      <c r="I410" s="71"/>
      <c r="J410" s="71"/>
      <c r="K410" s="71"/>
      <c r="L410" s="36"/>
      <c r="M410" s="71"/>
      <c r="N410" s="85"/>
      <c r="O410" s="71"/>
      <c r="P410" s="85"/>
      <c r="Q410" s="85"/>
      <c r="R410" s="85"/>
      <c r="S410" s="68" t="str">
        <f t="shared" si="18"/>
        <v/>
      </c>
      <c r="T410" s="62" t="str">
        <f t="shared" si="20"/>
        <v/>
      </c>
    </row>
    <row r="411" spans="1:20" ht="21" customHeight="1">
      <c r="A411" s="6"/>
      <c r="B411" s="167" t="str">
        <f t="shared" si="19"/>
        <v/>
      </c>
      <c r="C411" s="78"/>
      <c r="D411" s="71"/>
      <c r="E411" s="71"/>
      <c r="F411" s="71"/>
      <c r="G411" s="71"/>
      <c r="H411" s="71"/>
      <c r="I411" s="71"/>
      <c r="J411" s="71"/>
      <c r="K411" s="71"/>
      <c r="L411" s="36"/>
      <c r="M411" s="71"/>
      <c r="N411" s="85"/>
      <c r="O411" s="71"/>
      <c r="P411" s="85"/>
      <c r="Q411" s="85"/>
      <c r="R411" s="85"/>
      <c r="S411" s="68" t="str">
        <f t="shared" si="18"/>
        <v/>
      </c>
      <c r="T411" s="62" t="str">
        <f t="shared" si="20"/>
        <v/>
      </c>
    </row>
    <row r="412" spans="1:20" ht="21" customHeight="1">
      <c r="A412" s="6"/>
      <c r="B412" s="167" t="str">
        <f t="shared" si="19"/>
        <v/>
      </c>
      <c r="C412" s="78"/>
      <c r="D412" s="71"/>
      <c r="E412" s="71"/>
      <c r="F412" s="71"/>
      <c r="G412" s="71"/>
      <c r="H412" s="71"/>
      <c r="I412" s="71"/>
      <c r="J412" s="71"/>
      <c r="K412" s="71"/>
      <c r="L412" s="36"/>
      <c r="M412" s="71"/>
      <c r="N412" s="85"/>
      <c r="O412" s="71"/>
      <c r="P412" s="85"/>
      <c r="Q412" s="85"/>
      <c r="R412" s="85"/>
      <c r="S412" s="68" t="str">
        <f t="shared" si="18"/>
        <v/>
      </c>
      <c r="T412" s="62" t="str">
        <f t="shared" si="20"/>
        <v/>
      </c>
    </row>
    <row r="413" spans="1:20" ht="21" customHeight="1">
      <c r="A413" s="6"/>
      <c r="B413" s="167" t="str">
        <f t="shared" si="19"/>
        <v/>
      </c>
      <c r="C413" s="78"/>
      <c r="D413" s="71"/>
      <c r="E413" s="71"/>
      <c r="F413" s="71"/>
      <c r="G413" s="71"/>
      <c r="H413" s="71"/>
      <c r="I413" s="71"/>
      <c r="J413" s="71"/>
      <c r="K413" s="71"/>
      <c r="L413" s="36"/>
      <c r="M413" s="71"/>
      <c r="N413" s="85"/>
      <c r="O413" s="71"/>
      <c r="P413" s="85"/>
      <c r="Q413" s="85"/>
      <c r="R413" s="85"/>
      <c r="S413" s="68" t="str">
        <f t="shared" si="18"/>
        <v/>
      </c>
      <c r="T413" s="62" t="str">
        <f t="shared" si="20"/>
        <v/>
      </c>
    </row>
    <row r="414" spans="1:20" ht="21" customHeight="1">
      <c r="A414" s="6"/>
      <c r="B414" s="167" t="str">
        <f t="shared" si="19"/>
        <v/>
      </c>
      <c r="C414" s="78"/>
      <c r="D414" s="71"/>
      <c r="E414" s="71"/>
      <c r="F414" s="71"/>
      <c r="G414" s="71"/>
      <c r="H414" s="71"/>
      <c r="I414" s="71"/>
      <c r="J414" s="71"/>
      <c r="K414" s="71"/>
      <c r="L414" s="36"/>
      <c r="M414" s="71"/>
      <c r="N414" s="85"/>
      <c r="O414" s="71"/>
      <c r="P414" s="85"/>
      <c r="Q414" s="85"/>
      <c r="R414" s="85"/>
      <c r="S414" s="68" t="str">
        <f t="shared" si="18"/>
        <v/>
      </c>
      <c r="T414" s="62" t="str">
        <f t="shared" si="20"/>
        <v/>
      </c>
    </row>
    <row r="415" spans="1:20" ht="21" customHeight="1">
      <c r="A415" s="6"/>
      <c r="B415" s="167" t="str">
        <f t="shared" si="19"/>
        <v/>
      </c>
      <c r="C415" s="78"/>
      <c r="D415" s="71"/>
      <c r="E415" s="71"/>
      <c r="F415" s="71"/>
      <c r="G415" s="71"/>
      <c r="H415" s="71"/>
      <c r="I415" s="71"/>
      <c r="J415" s="71"/>
      <c r="K415" s="71"/>
      <c r="L415" s="36"/>
      <c r="M415" s="71"/>
      <c r="N415" s="85"/>
      <c r="O415" s="71"/>
      <c r="P415" s="85"/>
      <c r="Q415" s="85"/>
      <c r="R415" s="85"/>
      <c r="S415" s="68" t="str">
        <f t="shared" si="18"/>
        <v/>
      </c>
      <c r="T415" s="62" t="str">
        <f t="shared" si="20"/>
        <v/>
      </c>
    </row>
    <row r="416" spans="1:20" ht="21" customHeight="1">
      <c r="A416" s="6"/>
      <c r="B416" s="167" t="str">
        <f t="shared" si="19"/>
        <v/>
      </c>
      <c r="C416" s="78"/>
      <c r="D416" s="71"/>
      <c r="E416" s="71"/>
      <c r="F416" s="71"/>
      <c r="G416" s="71"/>
      <c r="H416" s="71"/>
      <c r="I416" s="71"/>
      <c r="J416" s="71"/>
      <c r="K416" s="71"/>
      <c r="L416" s="36"/>
      <c r="M416" s="71"/>
      <c r="N416" s="85"/>
      <c r="O416" s="71"/>
      <c r="P416" s="85"/>
      <c r="Q416" s="85"/>
      <c r="R416" s="85"/>
      <c r="S416" s="68" t="str">
        <f t="shared" si="18"/>
        <v/>
      </c>
      <c r="T416" s="62" t="str">
        <f t="shared" si="20"/>
        <v/>
      </c>
    </row>
    <row r="417" spans="1:20" ht="21" customHeight="1">
      <c r="A417" s="6"/>
      <c r="B417" s="167" t="str">
        <f t="shared" si="19"/>
        <v/>
      </c>
      <c r="C417" s="78"/>
      <c r="D417" s="71"/>
      <c r="E417" s="71"/>
      <c r="F417" s="71"/>
      <c r="G417" s="71"/>
      <c r="H417" s="71"/>
      <c r="I417" s="71"/>
      <c r="J417" s="71"/>
      <c r="K417" s="71"/>
      <c r="L417" s="36"/>
      <c r="M417" s="71"/>
      <c r="N417" s="85"/>
      <c r="O417" s="71"/>
      <c r="P417" s="85"/>
      <c r="Q417" s="85"/>
      <c r="R417" s="85"/>
      <c r="S417" s="68" t="str">
        <f t="shared" si="18"/>
        <v/>
      </c>
      <c r="T417" s="62" t="str">
        <f t="shared" si="20"/>
        <v/>
      </c>
    </row>
    <row r="418" spans="1:20" ht="21" customHeight="1">
      <c r="A418" s="6"/>
      <c r="B418" s="167" t="str">
        <f t="shared" si="19"/>
        <v/>
      </c>
      <c r="C418" s="78"/>
      <c r="D418" s="71"/>
      <c r="E418" s="71"/>
      <c r="F418" s="71"/>
      <c r="G418" s="71"/>
      <c r="H418" s="71"/>
      <c r="I418" s="71"/>
      <c r="J418" s="71"/>
      <c r="K418" s="71"/>
      <c r="L418" s="36"/>
      <c r="M418" s="71"/>
      <c r="N418" s="85"/>
      <c r="O418" s="71"/>
      <c r="P418" s="85"/>
      <c r="Q418" s="85"/>
      <c r="R418" s="85"/>
      <c r="S418" s="68" t="str">
        <f t="shared" si="18"/>
        <v/>
      </c>
      <c r="T418" s="62" t="str">
        <f t="shared" si="20"/>
        <v/>
      </c>
    </row>
    <row r="419" spans="1:20" ht="21" customHeight="1">
      <c r="A419" s="6"/>
      <c r="B419" s="167" t="str">
        <f t="shared" si="19"/>
        <v/>
      </c>
      <c r="C419" s="78"/>
      <c r="D419" s="71"/>
      <c r="E419" s="71"/>
      <c r="F419" s="71"/>
      <c r="G419" s="71"/>
      <c r="H419" s="71"/>
      <c r="I419" s="71"/>
      <c r="J419" s="71"/>
      <c r="K419" s="71"/>
      <c r="L419" s="36"/>
      <c r="M419" s="71"/>
      <c r="N419" s="85"/>
      <c r="O419" s="71"/>
      <c r="P419" s="85"/>
      <c r="Q419" s="85"/>
      <c r="R419" s="85"/>
      <c r="S419" s="68" t="str">
        <f t="shared" si="18"/>
        <v/>
      </c>
      <c r="T419" s="62" t="str">
        <f t="shared" si="20"/>
        <v/>
      </c>
    </row>
    <row r="420" spans="1:20" ht="21" customHeight="1">
      <c r="A420" s="6"/>
      <c r="B420" s="167" t="str">
        <f t="shared" si="19"/>
        <v/>
      </c>
      <c r="C420" s="78"/>
      <c r="D420" s="71"/>
      <c r="E420" s="71"/>
      <c r="F420" s="71"/>
      <c r="G420" s="71"/>
      <c r="H420" s="71"/>
      <c r="I420" s="71"/>
      <c r="J420" s="71"/>
      <c r="K420" s="71"/>
      <c r="L420" s="36"/>
      <c r="M420" s="71"/>
      <c r="N420" s="85"/>
      <c r="O420" s="71"/>
      <c r="P420" s="85"/>
      <c r="Q420" s="85"/>
      <c r="R420" s="85"/>
      <c r="S420" s="68" t="str">
        <f t="shared" si="18"/>
        <v/>
      </c>
      <c r="T420" s="62" t="str">
        <f t="shared" si="20"/>
        <v/>
      </c>
    </row>
    <row r="421" spans="1:20" ht="21" customHeight="1">
      <c r="A421" s="6"/>
      <c r="B421" s="167" t="str">
        <f t="shared" si="19"/>
        <v/>
      </c>
      <c r="C421" s="78"/>
      <c r="D421" s="71"/>
      <c r="E421" s="71"/>
      <c r="F421" s="71"/>
      <c r="G421" s="71"/>
      <c r="H421" s="71"/>
      <c r="I421" s="71"/>
      <c r="J421" s="71"/>
      <c r="K421" s="71"/>
      <c r="L421" s="36"/>
      <c r="M421" s="71"/>
      <c r="N421" s="85"/>
      <c r="O421" s="71"/>
      <c r="P421" s="85"/>
      <c r="Q421" s="85"/>
      <c r="R421" s="85"/>
      <c r="S421" s="68" t="str">
        <f t="shared" si="18"/>
        <v/>
      </c>
      <c r="T421" s="62" t="str">
        <f t="shared" si="20"/>
        <v/>
      </c>
    </row>
    <row r="422" spans="1:20" ht="21" customHeight="1">
      <c r="A422" s="6"/>
      <c r="B422" s="167" t="str">
        <f t="shared" si="19"/>
        <v/>
      </c>
      <c r="C422" s="78"/>
      <c r="D422" s="71"/>
      <c r="E422" s="71"/>
      <c r="F422" s="71"/>
      <c r="G422" s="71"/>
      <c r="H422" s="71"/>
      <c r="I422" s="71"/>
      <c r="J422" s="71"/>
      <c r="K422" s="71"/>
      <c r="L422" s="36"/>
      <c r="M422" s="71"/>
      <c r="N422" s="85"/>
      <c r="O422" s="71"/>
      <c r="P422" s="85"/>
      <c r="Q422" s="85"/>
      <c r="R422" s="85"/>
      <c r="S422" s="68" t="str">
        <f t="shared" si="18"/>
        <v/>
      </c>
      <c r="T422" s="62" t="str">
        <f t="shared" si="20"/>
        <v/>
      </c>
    </row>
    <row r="423" spans="1:20" ht="21" customHeight="1">
      <c r="A423" s="6"/>
      <c r="B423" s="167" t="str">
        <f t="shared" si="19"/>
        <v/>
      </c>
      <c r="C423" s="78"/>
      <c r="D423" s="71"/>
      <c r="E423" s="71"/>
      <c r="F423" s="71"/>
      <c r="G423" s="71"/>
      <c r="H423" s="71"/>
      <c r="I423" s="71"/>
      <c r="J423" s="71"/>
      <c r="K423" s="71"/>
      <c r="L423" s="36"/>
      <c r="M423" s="71"/>
      <c r="N423" s="85"/>
      <c r="O423" s="71"/>
      <c r="P423" s="85"/>
      <c r="Q423" s="85"/>
      <c r="R423" s="85"/>
      <c r="S423" s="68" t="str">
        <f t="shared" si="18"/>
        <v/>
      </c>
      <c r="T423" s="62" t="str">
        <f t="shared" si="20"/>
        <v/>
      </c>
    </row>
    <row r="424" spans="1:20" ht="21" customHeight="1">
      <c r="A424" s="6"/>
      <c r="B424" s="167" t="str">
        <f t="shared" si="19"/>
        <v/>
      </c>
      <c r="C424" s="78"/>
      <c r="D424" s="71"/>
      <c r="E424" s="71"/>
      <c r="F424" s="71"/>
      <c r="G424" s="71"/>
      <c r="H424" s="71"/>
      <c r="I424" s="71"/>
      <c r="J424" s="71"/>
      <c r="K424" s="71"/>
      <c r="L424" s="36"/>
      <c r="M424" s="71"/>
      <c r="N424" s="85"/>
      <c r="O424" s="71"/>
      <c r="P424" s="85"/>
      <c r="Q424" s="85"/>
      <c r="R424" s="85"/>
      <c r="S424" s="68" t="str">
        <f t="shared" si="18"/>
        <v/>
      </c>
      <c r="T424" s="62" t="str">
        <f t="shared" si="20"/>
        <v/>
      </c>
    </row>
    <row r="425" spans="1:20" ht="21" customHeight="1">
      <c r="A425" s="6"/>
      <c r="B425" s="167" t="str">
        <f t="shared" si="19"/>
        <v/>
      </c>
      <c r="C425" s="78"/>
      <c r="D425" s="71"/>
      <c r="E425" s="71"/>
      <c r="F425" s="71"/>
      <c r="G425" s="71"/>
      <c r="H425" s="71"/>
      <c r="I425" s="71"/>
      <c r="J425" s="71"/>
      <c r="K425" s="71"/>
      <c r="L425" s="36"/>
      <c r="M425" s="71"/>
      <c r="N425" s="85"/>
      <c r="O425" s="71"/>
      <c r="P425" s="85"/>
      <c r="Q425" s="85"/>
      <c r="R425" s="85"/>
      <c r="S425" s="68" t="str">
        <f t="shared" si="18"/>
        <v/>
      </c>
      <c r="T425" s="62" t="str">
        <f t="shared" si="20"/>
        <v/>
      </c>
    </row>
    <row r="426" spans="1:20" ht="21" customHeight="1">
      <c r="A426" s="6"/>
      <c r="B426" s="167" t="str">
        <f t="shared" si="19"/>
        <v/>
      </c>
      <c r="C426" s="78"/>
      <c r="D426" s="71"/>
      <c r="E426" s="71"/>
      <c r="F426" s="71"/>
      <c r="G426" s="71"/>
      <c r="H426" s="71"/>
      <c r="I426" s="71"/>
      <c r="J426" s="71"/>
      <c r="K426" s="71"/>
      <c r="L426" s="36"/>
      <c r="M426" s="71"/>
      <c r="N426" s="85"/>
      <c r="O426" s="71"/>
      <c r="P426" s="85"/>
      <c r="Q426" s="85"/>
      <c r="R426" s="85"/>
      <c r="S426" s="68" t="str">
        <f t="shared" si="18"/>
        <v/>
      </c>
      <c r="T426" s="62" t="str">
        <f t="shared" si="20"/>
        <v/>
      </c>
    </row>
    <row r="427" spans="1:20" ht="21" customHeight="1">
      <c r="A427" s="6"/>
      <c r="B427" s="167" t="str">
        <f t="shared" si="19"/>
        <v/>
      </c>
      <c r="C427" s="78"/>
      <c r="D427" s="71"/>
      <c r="E427" s="71"/>
      <c r="F427" s="71"/>
      <c r="G427" s="71"/>
      <c r="H427" s="71"/>
      <c r="I427" s="71"/>
      <c r="J427" s="71"/>
      <c r="K427" s="71"/>
      <c r="L427" s="36"/>
      <c r="M427" s="71"/>
      <c r="N427" s="85"/>
      <c r="O427" s="71"/>
      <c r="P427" s="85"/>
      <c r="Q427" s="85"/>
      <c r="R427" s="85"/>
      <c r="S427" s="68" t="str">
        <f t="shared" si="18"/>
        <v/>
      </c>
      <c r="T427" s="62" t="str">
        <f t="shared" si="20"/>
        <v/>
      </c>
    </row>
    <row r="428" spans="1:20" ht="21" customHeight="1">
      <c r="A428" s="6"/>
      <c r="B428" s="167" t="str">
        <f t="shared" si="19"/>
        <v/>
      </c>
      <c r="C428" s="78"/>
      <c r="D428" s="71"/>
      <c r="E428" s="71"/>
      <c r="F428" s="71"/>
      <c r="G428" s="71"/>
      <c r="H428" s="71"/>
      <c r="I428" s="71"/>
      <c r="J428" s="71"/>
      <c r="K428" s="71"/>
      <c r="L428" s="36"/>
      <c r="M428" s="71"/>
      <c r="N428" s="85"/>
      <c r="O428" s="71"/>
      <c r="P428" s="85"/>
      <c r="Q428" s="85"/>
      <c r="R428" s="85"/>
      <c r="S428" s="68" t="str">
        <f t="shared" si="18"/>
        <v/>
      </c>
      <c r="T428" s="62" t="str">
        <f t="shared" si="20"/>
        <v/>
      </c>
    </row>
    <row r="429" spans="1:20" ht="21" customHeight="1">
      <c r="A429" s="6"/>
      <c r="B429" s="167" t="str">
        <f t="shared" si="19"/>
        <v/>
      </c>
      <c r="C429" s="78"/>
      <c r="D429" s="71"/>
      <c r="E429" s="71"/>
      <c r="F429" s="71"/>
      <c r="G429" s="71"/>
      <c r="H429" s="71"/>
      <c r="I429" s="71"/>
      <c r="J429" s="71"/>
      <c r="K429" s="71"/>
      <c r="L429" s="36"/>
      <c r="M429" s="71"/>
      <c r="N429" s="85"/>
      <c r="O429" s="71"/>
      <c r="P429" s="85"/>
      <c r="Q429" s="85"/>
      <c r="R429" s="85"/>
      <c r="S429" s="68" t="str">
        <f t="shared" si="18"/>
        <v/>
      </c>
      <c r="T429" s="62" t="str">
        <f t="shared" si="20"/>
        <v/>
      </c>
    </row>
    <row r="430" spans="1:20" ht="21" customHeight="1">
      <c r="A430" s="6"/>
      <c r="B430" s="167" t="str">
        <f t="shared" si="19"/>
        <v/>
      </c>
      <c r="C430" s="78"/>
      <c r="D430" s="71"/>
      <c r="E430" s="71"/>
      <c r="F430" s="71"/>
      <c r="G430" s="71"/>
      <c r="H430" s="71"/>
      <c r="I430" s="71"/>
      <c r="J430" s="71"/>
      <c r="K430" s="71"/>
      <c r="L430" s="36"/>
      <c r="M430" s="71"/>
      <c r="N430" s="85"/>
      <c r="O430" s="71"/>
      <c r="P430" s="85"/>
      <c r="Q430" s="85"/>
      <c r="R430" s="85"/>
      <c r="S430" s="68" t="str">
        <f t="shared" si="18"/>
        <v/>
      </c>
      <c r="T430" s="62" t="str">
        <f t="shared" si="20"/>
        <v/>
      </c>
    </row>
    <row r="431" spans="1:20" ht="21" customHeight="1">
      <c r="A431" s="6"/>
      <c r="B431" s="167" t="str">
        <f t="shared" si="19"/>
        <v/>
      </c>
      <c r="C431" s="78"/>
      <c r="D431" s="71"/>
      <c r="E431" s="71"/>
      <c r="F431" s="71"/>
      <c r="G431" s="71"/>
      <c r="H431" s="71"/>
      <c r="I431" s="71"/>
      <c r="J431" s="71"/>
      <c r="K431" s="71"/>
      <c r="L431" s="36"/>
      <c r="M431" s="71"/>
      <c r="N431" s="85"/>
      <c r="O431" s="71"/>
      <c r="P431" s="85"/>
      <c r="Q431" s="85"/>
      <c r="R431" s="85"/>
      <c r="S431" s="68" t="str">
        <f t="shared" si="18"/>
        <v/>
      </c>
      <c r="T431" s="62" t="str">
        <f t="shared" si="20"/>
        <v/>
      </c>
    </row>
    <row r="432" spans="1:20" ht="21" customHeight="1">
      <c r="A432" s="6"/>
      <c r="B432" s="167" t="str">
        <f t="shared" si="19"/>
        <v/>
      </c>
      <c r="C432" s="78"/>
      <c r="D432" s="71"/>
      <c r="E432" s="71"/>
      <c r="F432" s="71"/>
      <c r="G432" s="71"/>
      <c r="H432" s="71"/>
      <c r="I432" s="71"/>
      <c r="J432" s="71"/>
      <c r="K432" s="71"/>
      <c r="L432" s="36"/>
      <c r="M432" s="71"/>
      <c r="N432" s="85"/>
      <c r="O432" s="71"/>
      <c r="P432" s="85"/>
      <c r="Q432" s="85"/>
      <c r="R432" s="85"/>
      <c r="S432" s="68" t="str">
        <f t="shared" si="18"/>
        <v/>
      </c>
      <c r="T432" s="62" t="str">
        <f t="shared" si="20"/>
        <v/>
      </c>
    </row>
    <row r="433" spans="1:20" ht="21" customHeight="1">
      <c r="A433" s="6"/>
      <c r="B433" s="167" t="str">
        <f t="shared" si="19"/>
        <v/>
      </c>
      <c r="C433" s="78"/>
      <c r="D433" s="71"/>
      <c r="E433" s="71"/>
      <c r="F433" s="71"/>
      <c r="G433" s="71"/>
      <c r="H433" s="71"/>
      <c r="I433" s="71"/>
      <c r="J433" s="71"/>
      <c r="K433" s="71"/>
      <c r="L433" s="36"/>
      <c r="M433" s="71"/>
      <c r="N433" s="85"/>
      <c r="O433" s="71"/>
      <c r="P433" s="85"/>
      <c r="Q433" s="85"/>
      <c r="R433" s="85"/>
      <c r="S433" s="68" t="str">
        <f t="shared" si="18"/>
        <v/>
      </c>
      <c r="T433" s="62" t="str">
        <f t="shared" si="20"/>
        <v/>
      </c>
    </row>
    <row r="434" spans="1:20" ht="21" customHeight="1">
      <c r="A434" s="6"/>
      <c r="B434" s="167" t="str">
        <f t="shared" si="19"/>
        <v/>
      </c>
      <c r="C434" s="78"/>
      <c r="D434" s="71"/>
      <c r="E434" s="71"/>
      <c r="F434" s="71"/>
      <c r="G434" s="71"/>
      <c r="H434" s="71"/>
      <c r="I434" s="71"/>
      <c r="J434" s="71"/>
      <c r="K434" s="71"/>
      <c r="L434" s="36"/>
      <c r="M434" s="71"/>
      <c r="N434" s="85"/>
      <c r="O434" s="71"/>
      <c r="P434" s="85"/>
      <c r="Q434" s="85"/>
      <c r="R434" s="85"/>
      <c r="S434" s="68" t="str">
        <f t="shared" si="18"/>
        <v/>
      </c>
      <c r="T434" s="62" t="str">
        <f t="shared" si="20"/>
        <v/>
      </c>
    </row>
    <row r="435" spans="1:20" ht="21" customHeight="1">
      <c r="A435" s="6"/>
      <c r="B435" s="167" t="str">
        <f t="shared" si="19"/>
        <v/>
      </c>
      <c r="C435" s="78"/>
      <c r="D435" s="71"/>
      <c r="E435" s="71"/>
      <c r="F435" s="71"/>
      <c r="G435" s="71"/>
      <c r="H435" s="71"/>
      <c r="I435" s="71"/>
      <c r="J435" s="71"/>
      <c r="K435" s="71"/>
      <c r="L435" s="36"/>
      <c r="M435" s="71"/>
      <c r="N435" s="85"/>
      <c r="O435" s="71"/>
      <c r="P435" s="85"/>
      <c r="Q435" s="85"/>
      <c r="R435" s="85"/>
      <c r="S435" s="68" t="str">
        <f t="shared" si="18"/>
        <v/>
      </c>
      <c r="T435" s="62" t="str">
        <f t="shared" si="20"/>
        <v/>
      </c>
    </row>
    <row r="436" spans="1:20" ht="21" customHeight="1">
      <c r="A436" s="6"/>
      <c r="B436" s="167" t="str">
        <f t="shared" si="19"/>
        <v/>
      </c>
      <c r="C436" s="78"/>
      <c r="D436" s="71"/>
      <c r="E436" s="71"/>
      <c r="F436" s="71"/>
      <c r="G436" s="71"/>
      <c r="H436" s="71"/>
      <c r="I436" s="71"/>
      <c r="J436" s="71"/>
      <c r="K436" s="71"/>
      <c r="L436" s="36"/>
      <c r="M436" s="71"/>
      <c r="N436" s="85"/>
      <c r="O436" s="71"/>
      <c r="P436" s="85"/>
      <c r="Q436" s="85"/>
      <c r="R436" s="85"/>
      <c r="S436" s="68" t="str">
        <f t="shared" si="18"/>
        <v/>
      </c>
      <c r="T436" s="62" t="str">
        <f t="shared" si="20"/>
        <v/>
      </c>
    </row>
    <row r="437" spans="1:20" ht="21" customHeight="1">
      <c r="A437" s="6"/>
      <c r="B437" s="167" t="str">
        <f t="shared" si="19"/>
        <v/>
      </c>
      <c r="C437" s="78"/>
      <c r="D437" s="71"/>
      <c r="E437" s="71"/>
      <c r="F437" s="71"/>
      <c r="G437" s="71"/>
      <c r="H437" s="71"/>
      <c r="I437" s="71"/>
      <c r="J437" s="71"/>
      <c r="K437" s="71"/>
      <c r="L437" s="36"/>
      <c r="M437" s="71"/>
      <c r="N437" s="85"/>
      <c r="O437" s="71"/>
      <c r="P437" s="85"/>
      <c r="Q437" s="85"/>
      <c r="R437" s="85"/>
      <c r="S437" s="68" t="str">
        <f t="shared" si="18"/>
        <v/>
      </c>
      <c r="T437" s="62" t="str">
        <f t="shared" si="20"/>
        <v/>
      </c>
    </row>
    <row r="438" spans="1:20" ht="21" customHeight="1">
      <c r="A438" s="6"/>
      <c r="B438" s="167" t="str">
        <f t="shared" si="19"/>
        <v/>
      </c>
      <c r="C438" s="78"/>
      <c r="D438" s="71"/>
      <c r="E438" s="71"/>
      <c r="F438" s="71"/>
      <c r="G438" s="71"/>
      <c r="H438" s="71"/>
      <c r="I438" s="71"/>
      <c r="J438" s="71"/>
      <c r="K438" s="71"/>
      <c r="L438" s="36"/>
      <c r="M438" s="71"/>
      <c r="N438" s="85"/>
      <c r="O438" s="71"/>
      <c r="P438" s="85"/>
      <c r="Q438" s="85"/>
      <c r="R438" s="85"/>
      <c r="S438" s="68" t="str">
        <f t="shared" si="18"/>
        <v/>
      </c>
      <c r="T438" s="62" t="str">
        <f t="shared" si="20"/>
        <v/>
      </c>
    </row>
    <row r="439" spans="1:20" ht="21" customHeight="1">
      <c r="A439" s="6"/>
      <c r="B439" s="167" t="str">
        <f t="shared" si="19"/>
        <v/>
      </c>
      <c r="C439" s="78"/>
      <c r="D439" s="71"/>
      <c r="E439" s="71"/>
      <c r="F439" s="71"/>
      <c r="G439" s="71"/>
      <c r="H439" s="71"/>
      <c r="I439" s="71"/>
      <c r="J439" s="71"/>
      <c r="K439" s="71"/>
      <c r="L439" s="36"/>
      <c r="M439" s="71"/>
      <c r="N439" s="85"/>
      <c r="O439" s="71"/>
      <c r="P439" s="85"/>
      <c r="Q439" s="85"/>
      <c r="R439" s="85"/>
      <c r="S439" s="68" t="str">
        <f t="shared" si="18"/>
        <v/>
      </c>
      <c r="T439" s="62" t="str">
        <f t="shared" si="20"/>
        <v/>
      </c>
    </row>
    <row r="440" spans="1:20" ht="21" customHeight="1">
      <c r="A440" s="6"/>
      <c r="B440" s="167" t="str">
        <f t="shared" si="19"/>
        <v/>
      </c>
      <c r="C440" s="78"/>
      <c r="D440" s="71"/>
      <c r="E440" s="71"/>
      <c r="F440" s="71"/>
      <c r="G440" s="71"/>
      <c r="H440" s="71"/>
      <c r="I440" s="71"/>
      <c r="J440" s="71"/>
      <c r="K440" s="71"/>
      <c r="L440" s="36"/>
      <c r="M440" s="71"/>
      <c r="N440" s="85"/>
      <c r="O440" s="71"/>
      <c r="P440" s="85"/>
      <c r="Q440" s="85"/>
      <c r="R440" s="85"/>
      <c r="S440" s="68" t="str">
        <f t="shared" si="18"/>
        <v/>
      </c>
      <c r="T440" s="62" t="str">
        <f t="shared" si="20"/>
        <v/>
      </c>
    </row>
    <row r="441" spans="1:20" ht="21" customHeight="1">
      <c r="A441" s="6"/>
      <c r="B441" s="167" t="str">
        <f t="shared" si="19"/>
        <v/>
      </c>
      <c r="C441" s="78"/>
      <c r="D441" s="71"/>
      <c r="E441" s="71"/>
      <c r="F441" s="71"/>
      <c r="G441" s="71"/>
      <c r="H441" s="71"/>
      <c r="I441" s="71"/>
      <c r="J441" s="71"/>
      <c r="K441" s="71"/>
      <c r="L441" s="36"/>
      <c r="M441" s="71"/>
      <c r="N441" s="85"/>
      <c r="O441" s="71"/>
      <c r="P441" s="85"/>
      <c r="Q441" s="85"/>
      <c r="R441" s="85"/>
      <c r="S441" s="68" t="str">
        <f t="shared" si="18"/>
        <v/>
      </c>
      <c r="T441" s="62" t="str">
        <f t="shared" si="20"/>
        <v/>
      </c>
    </row>
    <row r="442" spans="1:20" ht="21" customHeight="1">
      <c r="A442" s="6"/>
      <c r="B442" s="167" t="str">
        <f t="shared" si="19"/>
        <v/>
      </c>
      <c r="C442" s="78"/>
      <c r="D442" s="71"/>
      <c r="E442" s="71"/>
      <c r="F442" s="71"/>
      <c r="G442" s="71"/>
      <c r="H442" s="71"/>
      <c r="I442" s="71"/>
      <c r="J442" s="71"/>
      <c r="K442" s="71"/>
      <c r="L442" s="36"/>
      <c r="M442" s="71"/>
      <c r="N442" s="85"/>
      <c r="O442" s="71"/>
      <c r="P442" s="85"/>
      <c r="Q442" s="85"/>
      <c r="R442" s="85"/>
      <c r="S442" s="68" t="str">
        <f t="shared" si="18"/>
        <v/>
      </c>
      <c r="T442" s="62" t="str">
        <f t="shared" si="20"/>
        <v/>
      </c>
    </row>
    <row r="443" spans="1:20" ht="21" customHeight="1">
      <c r="A443" s="6"/>
      <c r="B443" s="167" t="str">
        <f t="shared" si="19"/>
        <v/>
      </c>
      <c r="C443" s="78"/>
      <c r="D443" s="71"/>
      <c r="E443" s="71"/>
      <c r="F443" s="71"/>
      <c r="G443" s="71"/>
      <c r="H443" s="71"/>
      <c r="I443" s="71"/>
      <c r="J443" s="71"/>
      <c r="K443" s="71"/>
      <c r="L443" s="36"/>
      <c r="M443" s="71"/>
      <c r="N443" s="85"/>
      <c r="O443" s="71"/>
      <c r="P443" s="85"/>
      <c r="Q443" s="85"/>
      <c r="R443" s="85"/>
      <c r="S443" s="68" t="str">
        <f t="shared" si="18"/>
        <v/>
      </c>
      <c r="T443" s="62" t="str">
        <f t="shared" si="20"/>
        <v/>
      </c>
    </row>
    <row r="444" spans="1:20" ht="21" customHeight="1">
      <c r="A444" s="6"/>
      <c r="B444" s="167" t="str">
        <f t="shared" si="19"/>
        <v/>
      </c>
      <c r="C444" s="78"/>
      <c r="D444" s="71"/>
      <c r="E444" s="71"/>
      <c r="F444" s="71"/>
      <c r="G444" s="71"/>
      <c r="H444" s="71"/>
      <c r="I444" s="71"/>
      <c r="J444" s="71"/>
      <c r="K444" s="71"/>
      <c r="L444" s="36"/>
      <c r="M444" s="71"/>
      <c r="N444" s="85"/>
      <c r="O444" s="71"/>
      <c r="P444" s="85"/>
      <c r="Q444" s="85"/>
      <c r="R444" s="85"/>
      <c r="S444" s="68" t="str">
        <f t="shared" si="18"/>
        <v/>
      </c>
      <c r="T444" s="62" t="str">
        <f t="shared" si="20"/>
        <v/>
      </c>
    </row>
    <row r="445" spans="1:20" ht="21" customHeight="1">
      <c r="A445" s="6"/>
      <c r="B445" s="167" t="str">
        <f t="shared" si="19"/>
        <v/>
      </c>
      <c r="C445" s="78"/>
      <c r="D445" s="71"/>
      <c r="E445" s="71"/>
      <c r="F445" s="71"/>
      <c r="G445" s="71"/>
      <c r="H445" s="71"/>
      <c r="I445" s="71"/>
      <c r="J445" s="71"/>
      <c r="K445" s="71"/>
      <c r="L445" s="36"/>
      <c r="M445" s="71"/>
      <c r="N445" s="85"/>
      <c r="O445" s="71"/>
      <c r="P445" s="85"/>
      <c r="Q445" s="85"/>
      <c r="R445" s="85"/>
      <c r="S445" s="68" t="str">
        <f t="shared" si="18"/>
        <v/>
      </c>
      <c r="T445" s="62" t="str">
        <f t="shared" si="20"/>
        <v/>
      </c>
    </row>
    <row r="446" spans="1:20" ht="21" customHeight="1">
      <c r="A446" s="6"/>
      <c r="B446" s="167" t="str">
        <f t="shared" si="19"/>
        <v/>
      </c>
      <c r="C446" s="78"/>
      <c r="D446" s="71"/>
      <c r="E446" s="71"/>
      <c r="F446" s="71"/>
      <c r="G446" s="71"/>
      <c r="H446" s="71"/>
      <c r="I446" s="71"/>
      <c r="J446" s="71"/>
      <c r="K446" s="71"/>
      <c r="L446" s="36"/>
      <c r="M446" s="71"/>
      <c r="N446" s="85"/>
      <c r="O446" s="71"/>
      <c r="P446" s="85"/>
      <c r="Q446" s="85"/>
      <c r="R446" s="85"/>
      <c r="S446" s="68" t="str">
        <f t="shared" si="18"/>
        <v/>
      </c>
      <c r="T446" s="62" t="str">
        <f t="shared" si="20"/>
        <v/>
      </c>
    </row>
    <row r="447" spans="1:20" ht="21" customHeight="1">
      <c r="A447" s="6"/>
      <c r="B447" s="167" t="str">
        <f t="shared" si="19"/>
        <v/>
      </c>
      <c r="C447" s="78"/>
      <c r="D447" s="71"/>
      <c r="E447" s="71"/>
      <c r="F447" s="71"/>
      <c r="G447" s="71"/>
      <c r="H447" s="71"/>
      <c r="I447" s="71"/>
      <c r="J447" s="71"/>
      <c r="K447" s="71"/>
      <c r="L447" s="36"/>
      <c r="M447" s="71"/>
      <c r="N447" s="85"/>
      <c r="O447" s="71"/>
      <c r="P447" s="85"/>
      <c r="Q447" s="85"/>
      <c r="R447" s="85"/>
      <c r="S447" s="68" t="str">
        <f t="shared" si="18"/>
        <v/>
      </c>
      <c r="T447" s="62" t="str">
        <f t="shared" si="20"/>
        <v/>
      </c>
    </row>
    <row r="448" spans="1:20" ht="21" customHeight="1">
      <c r="A448" s="6"/>
      <c r="B448" s="167" t="str">
        <f t="shared" si="19"/>
        <v/>
      </c>
      <c r="C448" s="78"/>
      <c r="D448" s="71"/>
      <c r="E448" s="71"/>
      <c r="F448" s="71"/>
      <c r="G448" s="71"/>
      <c r="H448" s="71"/>
      <c r="I448" s="71"/>
      <c r="J448" s="71"/>
      <c r="K448" s="71"/>
      <c r="L448" s="36"/>
      <c r="M448" s="71"/>
      <c r="N448" s="85"/>
      <c r="O448" s="71"/>
      <c r="P448" s="85"/>
      <c r="Q448" s="85"/>
      <c r="R448" s="85"/>
      <c r="S448" s="68" t="str">
        <f t="shared" si="18"/>
        <v/>
      </c>
      <c r="T448" s="62" t="str">
        <f t="shared" si="20"/>
        <v/>
      </c>
    </row>
    <row r="449" spans="1:20" ht="21" customHeight="1">
      <c r="A449" s="6"/>
      <c r="B449" s="167" t="str">
        <f t="shared" si="19"/>
        <v/>
      </c>
      <c r="C449" s="78"/>
      <c r="D449" s="71"/>
      <c r="E449" s="71"/>
      <c r="F449" s="71"/>
      <c r="G449" s="71"/>
      <c r="H449" s="71"/>
      <c r="I449" s="71"/>
      <c r="J449" s="71"/>
      <c r="K449" s="71"/>
      <c r="L449" s="36"/>
      <c r="M449" s="71"/>
      <c r="N449" s="85"/>
      <c r="O449" s="71"/>
      <c r="P449" s="85"/>
      <c r="Q449" s="85"/>
      <c r="R449" s="85"/>
      <c r="S449" s="68" t="str">
        <f t="shared" si="18"/>
        <v/>
      </c>
      <c r="T449" s="62" t="str">
        <f t="shared" si="20"/>
        <v/>
      </c>
    </row>
    <row r="450" spans="1:20" ht="21" customHeight="1">
      <c r="A450" s="6"/>
      <c r="B450" s="167" t="str">
        <f t="shared" si="19"/>
        <v/>
      </c>
      <c r="C450" s="78"/>
      <c r="D450" s="71"/>
      <c r="E450" s="71"/>
      <c r="F450" s="71"/>
      <c r="G450" s="71"/>
      <c r="H450" s="71"/>
      <c r="I450" s="71"/>
      <c r="J450" s="71"/>
      <c r="K450" s="71"/>
      <c r="L450" s="36"/>
      <c r="M450" s="71"/>
      <c r="N450" s="85"/>
      <c r="O450" s="71"/>
      <c r="P450" s="85"/>
      <c r="Q450" s="85"/>
      <c r="R450" s="85"/>
      <c r="S450" s="68" t="str">
        <f t="shared" si="18"/>
        <v/>
      </c>
      <c r="T450" s="62" t="str">
        <f t="shared" si="20"/>
        <v/>
      </c>
    </row>
    <row r="451" spans="1:20" ht="21" customHeight="1">
      <c r="A451" s="6"/>
      <c r="B451" s="167" t="str">
        <f t="shared" si="19"/>
        <v/>
      </c>
      <c r="C451" s="78"/>
      <c r="D451" s="71"/>
      <c r="E451" s="71"/>
      <c r="F451" s="71"/>
      <c r="G451" s="71"/>
      <c r="H451" s="71"/>
      <c r="I451" s="71"/>
      <c r="J451" s="71"/>
      <c r="K451" s="71"/>
      <c r="L451" s="36"/>
      <c r="M451" s="71"/>
      <c r="N451" s="85"/>
      <c r="O451" s="71"/>
      <c r="P451" s="85"/>
      <c r="Q451" s="85"/>
      <c r="R451" s="85"/>
      <c r="S451" s="68" t="str">
        <f t="shared" si="18"/>
        <v/>
      </c>
      <c r="T451" s="62" t="str">
        <f t="shared" si="20"/>
        <v/>
      </c>
    </row>
    <row r="452" spans="1:20" ht="21" customHeight="1">
      <c r="A452" s="6"/>
      <c r="B452" s="167" t="str">
        <f t="shared" si="19"/>
        <v/>
      </c>
      <c r="C452" s="78"/>
      <c r="D452" s="71"/>
      <c r="E452" s="71"/>
      <c r="F452" s="71"/>
      <c r="G452" s="71"/>
      <c r="H452" s="71"/>
      <c r="I452" s="71"/>
      <c r="J452" s="71"/>
      <c r="K452" s="71"/>
      <c r="L452" s="36"/>
      <c r="M452" s="71"/>
      <c r="N452" s="85"/>
      <c r="O452" s="71"/>
      <c r="P452" s="85"/>
      <c r="Q452" s="85"/>
      <c r="R452" s="85"/>
      <c r="S452" s="68" t="str">
        <f t="shared" si="18"/>
        <v/>
      </c>
      <c r="T452" s="62" t="str">
        <f t="shared" si="20"/>
        <v/>
      </c>
    </row>
    <row r="453" spans="1:20" ht="21" customHeight="1">
      <c r="A453" s="6"/>
      <c r="B453" s="167" t="str">
        <f t="shared" si="19"/>
        <v/>
      </c>
      <c r="C453" s="78"/>
      <c r="D453" s="71"/>
      <c r="E453" s="71"/>
      <c r="F453" s="71"/>
      <c r="G453" s="71"/>
      <c r="H453" s="71"/>
      <c r="I453" s="71"/>
      <c r="J453" s="71"/>
      <c r="K453" s="71"/>
      <c r="L453" s="36"/>
      <c r="M453" s="71"/>
      <c r="N453" s="85"/>
      <c r="O453" s="71"/>
      <c r="P453" s="85"/>
      <c r="Q453" s="85"/>
      <c r="R453" s="85"/>
      <c r="S453" s="68" t="str">
        <f t="shared" si="18"/>
        <v/>
      </c>
      <c r="T453" s="62" t="str">
        <f t="shared" si="20"/>
        <v/>
      </c>
    </row>
    <row r="454" spans="1:20" ht="21" customHeight="1">
      <c r="A454" s="6"/>
      <c r="B454" s="167" t="str">
        <f t="shared" si="19"/>
        <v/>
      </c>
      <c r="C454" s="78"/>
      <c r="D454" s="71"/>
      <c r="E454" s="71"/>
      <c r="F454" s="71"/>
      <c r="G454" s="71"/>
      <c r="H454" s="71"/>
      <c r="I454" s="71"/>
      <c r="J454" s="71"/>
      <c r="K454" s="71"/>
      <c r="L454" s="36"/>
      <c r="M454" s="71"/>
      <c r="N454" s="85"/>
      <c r="O454" s="71"/>
      <c r="P454" s="85"/>
      <c r="Q454" s="85"/>
      <c r="R454" s="85"/>
      <c r="S454" s="68" t="str">
        <f t="shared" si="18"/>
        <v/>
      </c>
      <c r="T454" s="62" t="str">
        <f t="shared" si="20"/>
        <v/>
      </c>
    </row>
    <row r="455" spans="1:20" ht="21" customHeight="1">
      <c r="A455" s="6"/>
      <c r="B455" s="167" t="str">
        <f t="shared" si="19"/>
        <v/>
      </c>
      <c r="C455" s="78"/>
      <c r="D455" s="71"/>
      <c r="E455" s="71"/>
      <c r="F455" s="71"/>
      <c r="G455" s="71"/>
      <c r="H455" s="71"/>
      <c r="I455" s="71"/>
      <c r="J455" s="71"/>
      <c r="K455" s="71"/>
      <c r="L455" s="36"/>
      <c r="M455" s="71"/>
      <c r="N455" s="85"/>
      <c r="O455" s="71"/>
      <c r="P455" s="85"/>
      <c r="Q455" s="85"/>
      <c r="R455" s="85"/>
      <c r="S455" s="68" t="str">
        <f t="shared" si="18"/>
        <v/>
      </c>
      <c r="T455" s="62" t="str">
        <f t="shared" si="20"/>
        <v/>
      </c>
    </row>
    <row r="456" spans="1:20" ht="21" customHeight="1">
      <c r="A456" s="6"/>
      <c r="B456" s="167" t="str">
        <f t="shared" si="19"/>
        <v/>
      </c>
      <c r="C456" s="78"/>
      <c r="D456" s="71"/>
      <c r="E456" s="71"/>
      <c r="F456" s="71"/>
      <c r="G456" s="71"/>
      <c r="H456" s="71"/>
      <c r="I456" s="71"/>
      <c r="J456" s="71"/>
      <c r="K456" s="71"/>
      <c r="L456" s="36"/>
      <c r="M456" s="71"/>
      <c r="N456" s="85"/>
      <c r="O456" s="71"/>
      <c r="P456" s="85"/>
      <c r="Q456" s="85"/>
      <c r="R456" s="85"/>
      <c r="S456" s="68" t="str">
        <f t="shared" si="18"/>
        <v/>
      </c>
      <c r="T456" s="62" t="str">
        <f t="shared" si="20"/>
        <v/>
      </c>
    </row>
    <row r="457" spans="1:20" ht="21" customHeight="1">
      <c r="A457" s="6"/>
      <c r="B457" s="167" t="str">
        <f t="shared" si="19"/>
        <v/>
      </c>
      <c r="C457" s="78"/>
      <c r="D457" s="71"/>
      <c r="E457" s="71"/>
      <c r="F457" s="71"/>
      <c r="G457" s="71"/>
      <c r="H457" s="71"/>
      <c r="I457" s="71"/>
      <c r="J457" s="71"/>
      <c r="K457" s="71"/>
      <c r="L457" s="36"/>
      <c r="M457" s="71"/>
      <c r="N457" s="85"/>
      <c r="O457" s="71"/>
      <c r="P457" s="85"/>
      <c r="Q457" s="85"/>
      <c r="R457" s="85"/>
      <c r="S457" s="68" t="str">
        <f t="shared" si="18"/>
        <v/>
      </c>
      <c r="T457" s="62" t="str">
        <f t="shared" si="20"/>
        <v/>
      </c>
    </row>
    <row r="458" spans="1:20" ht="21" customHeight="1">
      <c r="A458" s="6"/>
      <c r="B458" s="167" t="str">
        <f t="shared" si="19"/>
        <v/>
      </c>
      <c r="C458" s="78"/>
      <c r="D458" s="71"/>
      <c r="E458" s="71"/>
      <c r="F458" s="71"/>
      <c r="G458" s="71"/>
      <c r="H458" s="71"/>
      <c r="I458" s="71"/>
      <c r="J458" s="71"/>
      <c r="K458" s="71"/>
      <c r="L458" s="36"/>
      <c r="M458" s="71"/>
      <c r="N458" s="85"/>
      <c r="O458" s="71"/>
      <c r="P458" s="85"/>
      <c r="Q458" s="85"/>
      <c r="R458" s="85"/>
      <c r="S458" s="68" t="str">
        <f t="shared" si="18"/>
        <v/>
      </c>
      <c r="T458" s="62" t="str">
        <f t="shared" si="20"/>
        <v/>
      </c>
    </row>
    <row r="459" spans="1:20" ht="21" customHeight="1">
      <c r="A459" s="6"/>
      <c r="B459" s="167" t="str">
        <f t="shared" si="19"/>
        <v/>
      </c>
      <c r="C459" s="78"/>
      <c r="D459" s="71"/>
      <c r="E459" s="71"/>
      <c r="F459" s="71"/>
      <c r="G459" s="71"/>
      <c r="H459" s="71"/>
      <c r="I459" s="71"/>
      <c r="J459" s="71"/>
      <c r="K459" s="71"/>
      <c r="L459" s="36"/>
      <c r="M459" s="71"/>
      <c r="N459" s="85"/>
      <c r="O459" s="71"/>
      <c r="P459" s="85"/>
      <c r="Q459" s="85"/>
      <c r="R459" s="85"/>
      <c r="S459" s="68" t="str">
        <f t="shared" si="18"/>
        <v/>
      </c>
      <c r="T459" s="62" t="str">
        <f t="shared" si="20"/>
        <v/>
      </c>
    </row>
    <row r="460" spans="1:20" ht="21" customHeight="1">
      <c r="A460" s="6"/>
      <c r="B460" s="167" t="str">
        <f t="shared" si="19"/>
        <v/>
      </c>
      <c r="C460" s="78"/>
      <c r="D460" s="71"/>
      <c r="E460" s="71"/>
      <c r="F460" s="71"/>
      <c r="G460" s="71"/>
      <c r="H460" s="71"/>
      <c r="I460" s="71"/>
      <c r="J460" s="71"/>
      <c r="K460" s="71"/>
      <c r="L460" s="36"/>
      <c r="M460" s="71"/>
      <c r="N460" s="85"/>
      <c r="O460" s="71"/>
      <c r="P460" s="85"/>
      <c r="Q460" s="85"/>
      <c r="R460" s="85"/>
      <c r="S460" s="68" t="str">
        <f t="shared" ref="S460:S523" si="21">IF(T460&lt;&gt;"","Erreur","")</f>
        <v/>
      </c>
      <c r="T460" s="62" t="str">
        <f t="shared" si="20"/>
        <v/>
      </c>
    </row>
    <row r="461" spans="1:20" ht="21" customHeight="1">
      <c r="A461" s="6"/>
      <c r="B461" s="167" t="str">
        <f t="shared" ref="B461:B524" si="22">IF(COUNTA(C461:R461)&gt;0,B460+1,"")</f>
        <v/>
      </c>
      <c r="C461" s="78"/>
      <c r="D461" s="71"/>
      <c r="E461" s="71"/>
      <c r="F461" s="71"/>
      <c r="G461" s="71"/>
      <c r="H461" s="71"/>
      <c r="I461" s="71"/>
      <c r="J461" s="71"/>
      <c r="K461" s="71"/>
      <c r="L461" s="36"/>
      <c r="M461" s="71"/>
      <c r="N461" s="85"/>
      <c r="O461" s="71"/>
      <c r="P461" s="85"/>
      <c r="Q461" s="85"/>
      <c r="R461" s="85"/>
      <c r="S461" s="68" t="str">
        <f t="shared" si="21"/>
        <v/>
      </c>
      <c r="T461" s="62" t="str">
        <f t="shared" ref="T461:T524" si="23">IF(AND(B461&lt;&gt;"",OR(C461="",D461="",E461="",F461="",G461="",H461="",I461="",J461="",K461="",M461="")),"Veuillez compléter les informations d'identification du produit.","")</f>
        <v/>
      </c>
    </row>
    <row r="462" spans="1:20" ht="21" customHeight="1">
      <c r="A462" s="6"/>
      <c r="B462" s="167" t="str">
        <f t="shared" si="22"/>
        <v/>
      </c>
      <c r="C462" s="78"/>
      <c r="D462" s="71"/>
      <c r="E462" s="71"/>
      <c r="F462" s="71"/>
      <c r="G462" s="71"/>
      <c r="H462" s="71"/>
      <c r="I462" s="71"/>
      <c r="J462" s="71"/>
      <c r="K462" s="71"/>
      <c r="L462" s="36"/>
      <c r="M462" s="71"/>
      <c r="N462" s="85"/>
      <c r="O462" s="71"/>
      <c r="P462" s="85"/>
      <c r="Q462" s="85"/>
      <c r="R462" s="85"/>
      <c r="S462" s="68" t="str">
        <f t="shared" si="21"/>
        <v/>
      </c>
      <c r="T462" s="62" t="str">
        <f t="shared" si="23"/>
        <v/>
      </c>
    </row>
    <row r="463" spans="1:20" ht="21" customHeight="1">
      <c r="A463" s="6"/>
      <c r="B463" s="167" t="str">
        <f t="shared" si="22"/>
        <v/>
      </c>
      <c r="C463" s="78"/>
      <c r="D463" s="71"/>
      <c r="E463" s="71"/>
      <c r="F463" s="71"/>
      <c r="G463" s="71"/>
      <c r="H463" s="71"/>
      <c r="I463" s="71"/>
      <c r="J463" s="71"/>
      <c r="K463" s="71"/>
      <c r="L463" s="36"/>
      <c r="M463" s="71"/>
      <c r="N463" s="85"/>
      <c r="O463" s="71"/>
      <c r="P463" s="85"/>
      <c r="Q463" s="85"/>
      <c r="R463" s="85"/>
      <c r="S463" s="68" t="str">
        <f t="shared" si="21"/>
        <v/>
      </c>
      <c r="T463" s="62" t="str">
        <f t="shared" si="23"/>
        <v/>
      </c>
    </row>
    <row r="464" spans="1:20" ht="21" customHeight="1">
      <c r="A464" s="6"/>
      <c r="B464" s="167" t="str">
        <f t="shared" si="22"/>
        <v/>
      </c>
      <c r="C464" s="78"/>
      <c r="D464" s="71"/>
      <c r="E464" s="71"/>
      <c r="F464" s="71"/>
      <c r="G464" s="71"/>
      <c r="H464" s="71"/>
      <c r="I464" s="71"/>
      <c r="J464" s="71"/>
      <c r="K464" s="71"/>
      <c r="L464" s="36"/>
      <c r="M464" s="71"/>
      <c r="N464" s="85"/>
      <c r="O464" s="71"/>
      <c r="P464" s="85"/>
      <c r="Q464" s="85"/>
      <c r="R464" s="85"/>
      <c r="S464" s="68" t="str">
        <f t="shared" si="21"/>
        <v/>
      </c>
      <c r="T464" s="62" t="str">
        <f t="shared" si="23"/>
        <v/>
      </c>
    </row>
    <row r="465" spans="1:20" ht="21" customHeight="1">
      <c r="A465" s="6"/>
      <c r="B465" s="167" t="str">
        <f t="shared" si="22"/>
        <v/>
      </c>
      <c r="C465" s="78"/>
      <c r="D465" s="71"/>
      <c r="E465" s="71"/>
      <c r="F465" s="71"/>
      <c r="G465" s="71"/>
      <c r="H465" s="71"/>
      <c r="I465" s="71"/>
      <c r="J465" s="71"/>
      <c r="K465" s="71"/>
      <c r="L465" s="36"/>
      <c r="M465" s="71"/>
      <c r="N465" s="85"/>
      <c r="O465" s="71"/>
      <c r="P465" s="85"/>
      <c r="Q465" s="85"/>
      <c r="R465" s="85"/>
      <c r="S465" s="68" t="str">
        <f t="shared" si="21"/>
        <v/>
      </c>
      <c r="T465" s="62" t="str">
        <f t="shared" si="23"/>
        <v/>
      </c>
    </row>
    <row r="466" spans="1:20" ht="21" customHeight="1">
      <c r="A466" s="6"/>
      <c r="B466" s="167" t="str">
        <f t="shared" si="22"/>
        <v/>
      </c>
      <c r="C466" s="78"/>
      <c r="D466" s="71"/>
      <c r="E466" s="71"/>
      <c r="F466" s="71"/>
      <c r="G466" s="71"/>
      <c r="H466" s="71"/>
      <c r="I466" s="71"/>
      <c r="J466" s="71"/>
      <c r="K466" s="71"/>
      <c r="L466" s="36"/>
      <c r="M466" s="71"/>
      <c r="N466" s="85"/>
      <c r="O466" s="71"/>
      <c r="P466" s="85"/>
      <c r="Q466" s="85"/>
      <c r="R466" s="85"/>
      <c r="S466" s="68" t="str">
        <f t="shared" si="21"/>
        <v/>
      </c>
      <c r="T466" s="62" t="str">
        <f t="shared" si="23"/>
        <v/>
      </c>
    </row>
    <row r="467" spans="1:20" ht="21" customHeight="1">
      <c r="A467" s="6"/>
      <c r="B467" s="167" t="str">
        <f t="shared" si="22"/>
        <v/>
      </c>
      <c r="C467" s="78"/>
      <c r="D467" s="71"/>
      <c r="E467" s="71"/>
      <c r="F467" s="71"/>
      <c r="G467" s="71"/>
      <c r="H467" s="71"/>
      <c r="I467" s="71"/>
      <c r="J467" s="71"/>
      <c r="K467" s="71"/>
      <c r="L467" s="36"/>
      <c r="M467" s="71"/>
      <c r="N467" s="85"/>
      <c r="O467" s="71"/>
      <c r="P467" s="85"/>
      <c r="Q467" s="85"/>
      <c r="R467" s="85"/>
      <c r="S467" s="68" t="str">
        <f t="shared" si="21"/>
        <v/>
      </c>
      <c r="T467" s="62" t="str">
        <f t="shared" si="23"/>
        <v/>
      </c>
    </row>
    <row r="468" spans="1:20" ht="21" customHeight="1">
      <c r="A468" s="6"/>
      <c r="B468" s="167" t="str">
        <f t="shared" si="22"/>
        <v/>
      </c>
      <c r="C468" s="78"/>
      <c r="D468" s="71"/>
      <c r="E468" s="71"/>
      <c r="F468" s="71"/>
      <c r="G468" s="71"/>
      <c r="H468" s="71"/>
      <c r="I468" s="71"/>
      <c r="J468" s="71"/>
      <c r="K468" s="71"/>
      <c r="L468" s="36"/>
      <c r="M468" s="71"/>
      <c r="N468" s="85"/>
      <c r="O468" s="71"/>
      <c r="P468" s="85"/>
      <c r="Q468" s="85"/>
      <c r="R468" s="85"/>
      <c r="S468" s="68" t="str">
        <f t="shared" si="21"/>
        <v/>
      </c>
      <c r="T468" s="62" t="str">
        <f t="shared" si="23"/>
        <v/>
      </c>
    </row>
    <row r="469" spans="1:20" ht="21" customHeight="1">
      <c r="A469" s="6"/>
      <c r="B469" s="167" t="str">
        <f t="shared" si="22"/>
        <v/>
      </c>
      <c r="C469" s="78"/>
      <c r="D469" s="71"/>
      <c r="E469" s="71"/>
      <c r="F469" s="71"/>
      <c r="G469" s="71"/>
      <c r="H469" s="71"/>
      <c r="I469" s="71"/>
      <c r="J469" s="71"/>
      <c r="K469" s="71"/>
      <c r="L469" s="36"/>
      <c r="M469" s="71"/>
      <c r="N469" s="85"/>
      <c r="O469" s="71"/>
      <c r="P469" s="85"/>
      <c r="Q469" s="85"/>
      <c r="R469" s="85"/>
      <c r="S469" s="68" t="str">
        <f t="shared" si="21"/>
        <v/>
      </c>
      <c r="T469" s="62" t="str">
        <f t="shared" si="23"/>
        <v/>
      </c>
    </row>
    <row r="470" spans="1:20" ht="21" customHeight="1">
      <c r="A470" s="6"/>
      <c r="B470" s="167" t="str">
        <f t="shared" si="22"/>
        <v/>
      </c>
      <c r="C470" s="78"/>
      <c r="D470" s="71"/>
      <c r="E470" s="71"/>
      <c r="F470" s="71"/>
      <c r="G470" s="71"/>
      <c r="H470" s="71"/>
      <c r="I470" s="71"/>
      <c r="J470" s="71"/>
      <c r="K470" s="71"/>
      <c r="L470" s="36"/>
      <c r="M470" s="71"/>
      <c r="N470" s="85"/>
      <c r="O470" s="71"/>
      <c r="P470" s="85"/>
      <c r="Q470" s="85"/>
      <c r="R470" s="85"/>
      <c r="S470" s="68" t="str">
        <f t="shared" si="21"/>
        <v/>
      </c>
      <c r="T470" s="62" t="str">
        <f t="shared" si="23"/>
        <v/>
      </c>
    </row>
    <row r="471" spans="1:20" ht="21" customHeight="1">
      <c r="A471" s="6"/>
      <c r="B471" s="167" t="str">
        <f t="shared" si="22"/>
        <v/>
      </c>
      <c r="C471" s="78"/>
      <c r="D471" s="71"/>
      <c r="E471" s="71"/>
      <c r="F471" s="71"/>
      <c r="G471" s="71"/>
      <c r="H471" s="71"/>
      <c r="I471" s="71"/>
      <c r="J471" s="71"/>
      <c r="K471" s="71"/>
      <c r="L471" s="36"/>
      <c r="M471" s="71"/>
      <c r="N471" s="85"/>
      <c r="O471" s="71"/>
      <c r="P471" s="85"/>
      <c r="Q471" s="85"/>
      <c r="R471" s="85"/>
      <c r="S471" s="68" t="str">
        <f t="shared" si="21"/>
        <v/>
      </c>
      <c r="T471" s="62" t="str">
        <f t="shared" si="23"/>
        <v/>
      </c>
    </row>
    <row r="472" spans="1:20" ht="21" customHeight="1">
      <c r="A472" s="6"/>
      <c r="B472" s="167" t="str">
        <f t="shared" si="22"/>
        <v/>
      </c>
      <c r="C472" s="78"/>
      <c r="D472" s="71"/>
      <c r="E472" s="71"/>
      <c r="F472" s="71"/>
      <c r="G472" s="71"/>
      <c r="H472" s="71"/>
      <c r="I472" s="71"/>
      <c r="J472" s="71"/>
      <c r="K472" s="71"/>
      <c r="L472" s="36"/>
      <c r="M472" s="71"/>
      <c r="N472" s="85"/>
      <c r="O472" s="71"/>
      <c r="P472" s="85"/>
      <c r="Q472" s="85"/>
      <c r="R472" s="85"/>
      <c r="S472" s="68" t="str">
        <f t="shared" si="21"/>
        <v/>
      </c>
      <c r="T472" s="62" t="str">
        <f t="shared" si="23"/>
        <v/>
      </c>
    </row>
    <row r="473" spans="1:20" ht="21" customHeight="1">
      <c r="A473" s="6"/>
      <c r="B473" s="167" t="str">
        <f t="shared" si="22"/>
        <v/>
      </c>
      <c r="C473" s="78"/>
      <c r="D473" s="71"/>
      <c r="E473" s="71"/>
      <c r="F473" s="71"/>
      <c r="G473" s="71"/>
      <c r="H473" s="71"/>
      <c r="I473" s="71"/>
      <c r="J473" s="71"/>
      <c r="K473" s="71"/>
      <c r="L473" s="36"/>
      <c r="M473" s="71"/>
      <c r="N473" s="85"/>
      <c r="O473" s="71"/>
      <c r="P473" s="85"/>
      <c r="Q473" s="85"/>
      <c r="R473" s="85"/>
      <c r="S473" s="68" t="str">
        <f t="shared" si="21"/>
        <v/>
      </c>
      <c r="T473" s="62" t="str">
        <f t="shared" si="23"/>
        <v/>
      </c>
    </row>
    <row r="474" spans="1:20" ht="21" customHeight="1">
      <c r="A474" s="6"/>
      <c r="B474" s="167" t="str">
        <f t="shared" si="22"/>
        <v/>
      </c>
      <c r="C474" s="78"/>
      <c r="D474" s="71"/>
      <c r="E474" s="71"/>
      <c r="F474" s="71"/>
      <c r="G474" s="71"/>
      <c r="H474" s="71"/>
      <c r="I474" s="71"/>
      <c r="J474" s="71"/>
      <c r="K474" s="71"/>
      <c r="L474" s="36"/>
      <c r="M474" s="71"/>
      <c r="N474" s="85"/>
      <c r="O474" s="71"/>
      <c r="P474" s="85"/>
      <c r="Q474" s="85"/>
      <c r="R474" s="85"/>
      <c r="S474" s="68" t="str">
        <f t="shared" si="21"/>
        <v/>
      </c>
      <c r="T474" s="62" t="str">
        <f t="shared" si="23"/>
        <v/>
      </c>
    </row>
    <row r="475" spans="1:20" ht="21" customHeight="1">
      <c r="A475" s="6"/>
      <c r="B475" s="167" t="str">
        <f t="shared" si="22"/>
        <v/>
      </c>
      <c r="C475" s="78"/>
      <c r="D475" s="71"/>
      <c r="E475" s="71"/>
      <c r="F475" s="71"/>
      <c r="G475" s="71"/>
      <c r="H475" s="71"/>
      <c r="I475" s="71"/>
      <c r="J475" s="71"/>
      <c r="K475" s="71"/>
      <c r="L475" s="36"/>
      <c r="M475" s="71"/>
      <c r="N475" s="85"/>
      <c r="O475" s="71"/>
      <c r="P475" s="85"/>
      <c r="Q475" s="85"/>
      <c r="R475" s="85"/>
      <c r="S475" s="68" t="str">
        <f t="shared" si="21"/>
        <v/>
      </c>
      <c r="T475" s="62" t="str">
        <f t="shared" si="23"/>
        <v/>
      </c>
    </row>
    <row r="476" spans="1:20" ht="21" customHeight="1">
      <c r="A476" s="6"/>
      <c r="B476" s="167" t="str">
        <f t="shared" si="22"/>
        <v/>
      </c>
      <c r="C476" s="78"/>
      <c r="D476" s="71"/>
      <c r="E476" s="71"/>
      <c r="F476" s="71"/>
      <c r="G476" s="71"/>
      <c r="H476" s="71"/>
      <c r="I476" s="71"/>
      <c r="J476" s="71"/>
      <c r="K476" s="71"/>
      <c r="L476" s="36"/>
      <c r="M476" s="71"/>
      <c r="N476" s="85"/>
      <c r="O476" s="71"/>
      <c r="P476" s="85"/>
      <c r="Q476" s="85"/>
      <c r="R476" s="85"/>
      <c r="S476" s="68" t="str">
        <f t="shared" si="21"/>
        <v/>
      </c>
      <c r="T476" s="62" t="str">
        <f t="shared" si="23"/>
        <v/>
      </c>
    </row>
    <row r="477" spans="1:20" ht="21" customHeight="1">
      <c r="A477" s="6"/>
      <c r="B477" s="167" t="str">
        <f t="shared" si="22"/>
        <v/>
      </c>
      <c r="C477" s="78"/>
      <c r="D477" s="71"/>
      <c r="E477" s="71"/>
      <c r="F477" s="71"/>
      <c r="G477" s="71"/>
      <c r="H477" s="71"/>
      <c r="I477" s="71"/>
      <c r="J477" s="71"/>
      <c r="K477" s="71"/>
      <c r="L477" s="36"/>
      <c r="M477" s="71"/>
      <c r="N477" s="85"/>
      <c r="O477" s="71"/>
      <c r="P477" s="85"/>
      <c r="Q477" s="85"/>
      <c r="R477" s="85"/>
      <c r="S477" s="68" t="str">
        <f t="shared" si="21"/>
        <v/>
      </c>
      <c r="T477" s="62" t="str">
        <f t="shared" si="23"/>
        <v/>
      </c>
    </row>
    <row r="478" spans="1:20" ht="21" customHeight="1">
      <c r="A478" s="6"/>
      <c r="B478" s="167" t="str">
        <f t="shared" si="22"/>
        <v/>
      </c>
      <c r="C478" s="78"/>
      <c r="D478" s="71"/>
      <c r="E478" s="71"/>
      <c r="F478" s="71"/>
      <c r="G478" s="71"/>
      <c r="H478" s="71"/>
      <c r="I478" s="71"/>
      <c r="J478" s="71"/>
      <c r="K478" s="71"/>
      <c r="L478" s="36"/>
      <c r="M478" s="71"/>
      <c r="N478" s="85"/>
      <c r="O478" s="71"/>
      <c r="P478" s="85"/>
      <c r="Q478" s="85"/>
      <c r="R478" s="85"/>
      <c r="S478" s="68" t="str">
        <f t="shared" si="21"/>
        <v/>
      </c>
      <c r="T478" s="62" t="str">
        <f t="shared" si="23"/>
        <v/>
      </c>
    </row>
    <row r="479" spans="1:20" ht="21" customHeight="1">
      <c r="A479" s="6"/>
      <c r="B479" s="167" t="str">
        <f t="shared" si="22"/>
        <v/>
      </c>
      <c r="C479" s="78"/>
      <c r="D479" s="71"/>
      <c r="E479" s="71"/>
      <c r="F479" s="71"/>
      <c r="G479" s="71"/>
      <c r="H479" s="71"/>
      <c r="I479" s="71"/>
      <c r="J479" s="71"/>
      <c r="K479" s="71"/>
      <c r="L479" s="36"/>
      <c r="M479" s="71"/>
      <c r="N479" s="85"/>
      <c r="O479" s="71"/>
      <c r="P479" s="85"/>
      <c r="Q479" s="85"/>
      <c r="R479" s="85"/>
      <c r="S479" s="68" t="str">
        <f t="shared" si="21"/>
        <v/>
      </c>
      <c r="T479" s="62" t="str">
        <f t="shared" si="23"/>
        <v/>
      </c>
    </row>
    <row r="480" spans="1:20" ht="21" customHeight="1">
      <c r="A480" s="6"/>
      <c r="B480" s="167" t="str">
        <f t="shared" si="22"/>
        <v/>
      </c>
      <c r="C480" s="78"/>
      <c r="D480" s="71"/>
      <c r="E480" s="71"/>
      <c r="F480" s="71"/>
      <c r="G480" s="71"/>
      <c r="H480" s="71"/>
      <c r="I480" s="71"/>
      <c r="J480" s="71"/>
      <c r="K480" s="71"/>
      <c r="L480" s="36"/>
      <c r="M480" s="71"/>
      <c r="N480" s="85"/>
      <c r="O480" s="71"/>
      <c r="P480" s="85"/>
      <c r="Q480" s="85"/>
      <c r="R480" s="85"/>
      <c r="S480" s="68" t="str">
        <f t="shared" si="21"/>
        <v/>
      </c>
      <c r="T480" s="62" t="str">
        <f t="shared" si="23"/>
        <v/>
      </c>
    </row>
    <row r="481" spans="1:20" ht="21" customHeight="1">
      <c r="A481" s="6"/>
      <c r="B481" s="167" t="str">
        <f t="shared" si="22"/>
        <v/>
      </c>
      <c r="C481" s="78"/>
      <c r="D481" s="71"/>
      <c r="E481" s="71"/>
      <c r="F481" s="71"/>
      <c r="G481" s="71"/>
      <c r="H481" s="71"/>
      <c r="I481" s="71"/>
      <c r="J481" s="71"/>
      <c r="K481" s="71"/>
      <c r="L481" s="36"/>
      <c r="M481" s="71"/>
      <c r="N481" s="85"/>
      <c r="O481" s="71"/>
      <c r="P481" s="85"/>
      <c r="Q481" s="85"/>
      <c r="R481" s="85"/>
      <c r="S481" s="68" t="str">
        <f t="shared" si="21"/>
        <v/>
      </c>
      <c r="T481" s="62" t="str">
        <f t="shared" si="23"/>
        <v/>
      </c>
    </row>
    <row r="482" spans="1:20" ht="21" customHeight="1">
      <c r="A482" s="6"/>
      <c r="B482" s="167" t="str">
        <f t="shared" si="22"/>
        <v/>
      </c>
      <c r="C482" s="78"/>
      <c r="D482" s="71"/>
      <c r="E482" s="71"/>
      <c r="F482" s="71"/>
      <c r="G482" s="71"/>
      <c r="H482" s="71"/>
      <c r="I482" s="71"/>
      <c r="J482" s="71"/>
      <c r="K482" s="71"/>
      <c r="L482" s="36"/>
      <c r="M482" s="71"/>
      <c r="N482" s="85"/>
      <c r="O482" s="71"/>
      <c r="P482" s="85"/>
      <c r="Q482" s="85"/>
      <c r="R482" s="85"/>
      <c r="S482" s="68" t="str">
        <f t="shared" si="21"/>
        <v/>
      </c>
      <c r="T482" s="62" t="str">
        <f t="shared" si="23"/>
        <v/>
      </c>
    </row>
    <row r="483" spans="1:20" ht="21" customHeight="1">
      <c r="A483" s="6"/>
      <c r="B483" s="167" t="str">
        <f t="shared" si="22"/>
        <v/>
      </c>
      <c r="C483" s="78"/>
      <c r="D483" s="71"/>
      <c r="E483" s="71"/>
      <c r="F483" s="71"/>
      <c r="G483" s="71"/>
      <c r="H483" s="71"/>
      <c r="I483" s="71"/>
      <c r="J483" s="71"/>
      <c r="K483" s="71"/>
      <c r="L483" s="36"/>
      <c r="M483" s="71"/>
      <c r="N483" s="85"/>
      <c r="O483" s="71"/>
      <c r="P483" s="85"/>
      <c r="Q483" s="85"/>
      <c r="R483" s="85"/>
      <c r="S483" s="68" t="str">
        <f t="shared" si="21"/>
        <v/>
      </c>
      <c r="T483" s="62" t="str">
        <f t="shared" si="23"/>
        <v/>
      </c>
    </row>
    <row r="484" spans="1:20" ht="21" customHeight="1">
      <c r="A484" s="6"/>
      <c r="B484" s="167" t="str">
        <f t="shared" si="22"/>
        <v/>
      </c>
      <c r="C484" s="78"/>
      <c r="D484" s="71"/>
      <c r="E484" s="71"/>
      <c r="F484" s="71"/>
      <c r="G484" s="71"/>
      <c r="H484" s="71"/>
      <c r="I484" s="71"/>
      <c r="J484" s="71"/>
      <c r="K484" s="71"/>
      <c r="L484" s="36"/>
      <c r="M484" s="71"/>
      <c r="N484" s="85"/>
      <c r="O484" s="71"/>
      <c r="P484" s="85"/>
      <c r="Q484" s="85"/>
      <c r="R484" s="85"/>
      <c r="S484" s="68" t="str">
        <f t="shared" si="21"/>
        <v/>
      </c>
      <c r="T484" s="62" t="str">
        <f t="shared" si="23"/>
        <v/>
      </c>
    </row>
    <row r="485" spans="1:20" ht="21" customHeight="1">
      <c r="A485" s="6"/>
      <c r="B485" s="167" t="str">
        <f t="shared" si="22"/>
        <v/>
      </c>
      <c r="C485" s="78"/>
      <c r="D485" s="71"/>
      <c r="E485" s="71"/>
      <c r="F485" s="71"/>
      <c r="G485" s="71"/>
      <c r="H485" s="71"/>
      <c r="I485" s="71"/>
      <c r="J485" s="71"/>
      <c r="K485" s="71"/>
      <c r="L485" s="36"/>
      <c r="M485" s="71"/>
      <c r="N485" s="85"/>
      <c r="O485" s="71"/>
      <c r="P485" s="85"/>
      <c r="Q485" s="85"/>
      <c r="R485" s="85"/>
      <c r="S485" s="68" t="str">
        <f t="shared" si="21"/>
        <v/>
      </c>
      <c r="T485" s="62" t="str">
        <f t="shared" si="23"/>
        <v/>
      </c>
    </row>
    <row r="486" spans="1:20" ht="21" customHeight="1">
      <c r="A486" s="6"/>
      <c r="B486" s="167" t="str">
        <f t="shared" si="22"/>
        <v/>
      </c>
      <c r="C486" s="78"/>
      <c r="D486" s="71"/>
      <c r="E486" s="71"/>
      <c r="F486" s="71"/>
      <c r="G486" s="71"/>
      <c r="H486" s="71"/>
      <c r="I486" s="71"/>
      <c r="J486" s="71"/>
      <c r="K486" s="71"/>
      <c r="L486" s="36"/>
      <c r="M486" s="71"/>
      <c r="N486" s="85"/>
      <c r="O486" s="71"/>
      <c r="P486" s="85"/>
      <c r="Q486" s="85"/>
      <c r="R486" s="85"/>
      <c r="S486" s="68" t="str">
        <f t="shared" si="21"/>
        <v/>
      </c>
      <c r="T486" s="62" t="str">
        <f t="shared" si="23"/>
        <v/>
      </c>
    </row>
    <row r="487" spans="1:20" ht="21" customHeight="1">
      <c r="A487" s="6"/>
      <c r="B487" s="167" t="str">
        <f t="shared" si="22"/>
        <v/>
      </c>
      <c r="C487" s="78"/>
      <c r="D487" s="71"/>
      <c r="E487" s="71"/>
      <c r="F487" s="71"/>
      <c r="G487" s="71"/>
      <c r="H487" s="71"/>
      <c r="I487" s="71"/>
      <c r="J487" s="71"/>
      <c r="K487" s="71"/>
      <c r="L487" s="36"/>
      <c r="M487" s="71"/>
      <c r="N487" s="85"/>
      <c r="O487" s="71"/>
      <c r="P487" s="85"/>
      <c r="Q487" s="85"/>
      <c r="R487" s="85"/>
      <c r="S487" s="68" t="str">
        <f t="shared" si="21"/>
        <v/>
      </c>
      <c r="T487" s="62" t="str">
        <f t="shared" si="23"/>
        <v/>
      </c>
    </row>
    <row r="488" spans="1:20" ht="21" customHeight="1">
      <c r="A488" s="6"/>
      <c r="B488" s="167" t="str">
        <f t="shared" si="22"/>
        <v/>
      </c>
      <c r="C488" s="78"/>
      <c r="D488" s="71"/>
      <c r="E488" s="71"/>
      <c r="F488" s="71"/>
      <c r="G488" s="71"/>
      <c r="H488" s="71"/>
      <c r="I488" s="71"/>
      <c r="J488" s="71"/>
      <c r="K488" s="71"/>
      <c r="L488" s="36"/>
      <c r="M488" s="71"/>
      <c r="N488" s="85"/>
      <c r="O488" s="71"/>
      <c r="P488" s="85"/>
      <c r="Q488" s="85"/>
      <c r="R488" s="85"/>
      <c r="S488" s="68" t="str">
        <f t="shared" si="21"/>
        <v/>
      </c>
      <c r="T488" s="62" t="str">
        <f t="shared" si="23"/>
        <v/>
      </c>
    </row>
    <row r="489" spans="1:20" ht="21" customHeight="1">
      <c r="A489" s="6"/>
      <c r="B489" s="167" t="str">
        <f t="shared" si="22"/>
        <v/>
      </c>
      <c r="C489" s="78"/>
      <c r="D489" s="71"/>
      <c r="E489" s="71"/>
      <c r="F489" s="71"/>
      <c r="G489" s="71"/>
      <c r="H489" s="71"/>
      <c r="I489" s="71"/>
      <c r="J489" s="71"/>
      <c r="K489" s="71"/>
      <c r="L489" s="36"/>
      <c r="M489" s="71"/>
      <c r="N489" s="85"/>
      <c r="O489" s="71"/>
      <c r="P489" s="85"/>
      <c r="Q489" s="85"/>
      <c r="R489" s="85"/>
      <c r="S489" s="68" t="str">
        <f t="shared" si="21"/>
        <v/>
      </c>
      <c r="T489" s="62" t="str">
        <f t="shared" si="23"/>
        <v/>
      </c>
    </row>
    <row r="490" spans="1:20" ht="21" customHeight="1">
      <c r="A490" s="6"/>
      <c r="B490" s="167" t="str">
        <f t="shared" si="22"/>
        <v/>
      </c>
      <c r="C490" s="78"/>
      <c r="D490" s="71"/>
      <c r="E490" s="71"/>
      <c r="F490" s="71"/>
      <c r="G490" s="71"/>
      <c r="H490" s="71"/>
      <c r="I490" s="71"/>
      <c r="J490" s="71"/>
      <c r="K490" s="71"/>
      <c r="L490" s="36"/>
      <c r="M490" s="71"/>
      <c r="N490" s="85"/>
      <c r="O490" s="71"/>
      <c r="P490" s="85"/>
      <c r="Q490" s="85"/>
      <c r="R490" s="85"/>
      <c r="S490" s="68" t="str">
        <f t="shared" si="21"/>
        <v/>
      </c>
      <c r="T490" s="62" t="str">
        <f t="shared" si="23"/>
        <v/>
      </c>
    </row>
    <row r="491" spans="1:20" ht="21" customHeight="1">
      <c r="A491" s="6"/>
      <c r="B491" s="167" t="str">
        <f t="shared" si="22"/>
        <v/>
      </c>
      <c r="C491" s="78"/>
      <c r="D491" s="71"/>
      <c r="E491" s="71"/>
      <c r="F491" s="71"/>
      <c r="G491" s="71"/>
      <c r="H491" s="71"/>
      <c r="I491" s="71"/>
      <c r="J491" s="71"/>
      <c r="K491" s="71"/>
      <c r="L491" s="36"/>
      <c r="M491" s="71"/>
      <c r="N491" s="85"/>
      <c r="O491" s="71"/>
      <c r="P491" s="85"/>
      <c r="Q491" s="85"/>
      <c r="R491" s="85"/>
      <c r="S491" s="68" t="str">
        <f t="shared" si="21"/>
        <v/>
      </c>
      <c r="T491" s="62" t="str">
        <f t="shared" si="23"/>
        <v/>
      </c>
    </row>
    <row r="492" spans="1:20" ht="21" customHeight="1">
      <c r="A492" s="6"/>
      <c r="B492" s="167" t="str">
        <f t="shared" si="22"/>
        <v/>
      </c>
      <c r="C492" s="78"/>
      <c r="D492" s="71"/>
      <c r="E492" s="71"/>
      <c r="F492" s="71"/>
      <c r="G492" s="71"/>
      <c r="H492" s="71"/>
      <c r="I492" s="71"/>
      <c r="J492" s="71"/>
      <c r="K492" s="71"/>
      <c r="L492" s="36"/>
      <c r="M492" s="71"/>
      <c r="N492" s="85"/>
      <c r="O492" s="71"/>
      <c r="P492" s="85"/>
      <c r="Q492" s="85"/>
      <c r="R492" s="85"/>
      <c r="S492" s="68" t="str">
        <f t="shared" si="21"/>
        <v/>
      </c>
      <c r="T492" s="62" t="str">
        <f t="shared" si="23"/>
        <v/>
      </c>
    </row>
    <row r="493" spans="1:20" ht="21" customHeight="1">
      <c r="A493" s="6"/>
      <c r="B493" s="167" t="str">
        <f t="shared" si="22"/>
        <v/>
      </c>
      <c r="C493" s="78"/>
      <c r="D493" s="71"/>
      <c r="E493" s="71"/>
      <c r="F493" s="71"/>
      <c r="G493" s="71"/>
      <c r="H493" s="71"/>
      <c r="I493" s="71"/>
      <c r="J493" s="71"/>
      <c r="K493" s="71"/>
      <c r="L493" s="36"/>
      <c r="M493" s="71"/>
      <c r="N493" s="85"/>
      <c r="O493" s="71"/>
      <c r="P493" s="85"/>
      <c r="Q493" s="85"/>
      <c r="R493" s="85"/>
      <c r="S493" s="68" t="str">
        <f t="shared" si="21"/>
        <v/>
      </c>
      <c r="T493" s="62" t="str">
        <f t="shared" si="23"/>
        <v/>
      </c>
    </row>
    <row r="494" spans="1:20" ht="21" customHeight="1">
      <c r="A494" s="6"/>
      <c r="B494" s="167" t="str">
        <f t="shared" si="22"/>
        <v/>
      </c>
      <c r="C494" s="78"/>
      <c r="D494" s="71"/>
      <c r="E494" s="71"/>
      <c r="F494" s="71"/>
      <c r="G494" s="71"/>
      <c r="H494" s="71"/>
      <c r="I494" s="71"/>
      <c r="J494" s="71"/>
      <c r="K494" s="71"/>
      <c r="L494" s="36"/>
      <c r="M494" s="71"/>
      <c r="N494" s="85"/>
      <c r="O494" s="71"/>
      <c r="P494" s="85"/>
      <c r="Q494" s="85"/>
      <c r="R494" s="85"/>
      <c r="S494" s="68" t="str">
        <f t="shared" si="21"/>
        <v/>
      </c>
      <c r="T494" s="62" t="str">
        <f t="shared" si="23"/>
        <v/>
      </c>
    </row>
    <row r="495" spans="1:20" ht="21" customHeight="1">
      <c r="A495" s="6"/>
      <c r="B495" s="167" t="str">
        <f t="shared" si="22"/>
        <v/>
      </c>
      <c r="C495" s="78"/>
      <c r="D495" s="71"/>
      <c r="E495" s="71"/>
      <c r="F495" s="71"/>
      <c r="G495" s="71"/>
      <c r="H495" s="71"/>
      <c r="I495" s="71"/>
      <c r="J495" s="71"/>
      <c r="K495" s="71"/>
      <c r="L495" s="36"/>
      <c r="M495" s="71"/>
      <c r="N495" s="85"/>
      <c r="O495" s="71"/>
      <c r="P495" s="85"/>
      <c r="Q495" s="85"/>
      <c r="R495" s="85"/>
      <c r="S495" s="68" t="str">
        <f t="shared" si="21"/>
        <v/>
      </c>
      <c r="T495" s="62" t="str">
        <f t="shared" si="23"/>
        <v/>
      </c>
    </row>
    <row r="496" spans="1:20" ht="21" customHeight="1">
      <c r="A496" s="6"/>
      <c r="B496" s="167" t="str">
        <f t="shared" si="22"/>
        <v/>
      </c>
      <c r="C496" s="78"/>
      <c r="D496" s="71"/>
      <c r="E496" s="71"/>
      <c r="F496" s="71"/>
      <c r="G496" s="71"/>
      <c r="H496" s="71"/>
      <c r="I496" s="71"/>
      <c r="J496" s="71"/>
      <c r="K496" s="71"/>
      <c r="L496" s="36"/>
      <c r="M496" s="71"/>
      <c r="N496" s="85"/>
      <c r="O496" s="71"/>
      <c r="P496" s="85"/>
      <c r="Q496" s="85"/>
      <c r="R496" s="85"/>
      <c r="S496" s="68" t="str">
        <f t="shared" si="21"/>
        <v/>
      </c>
      <c r="T496" s="62" t="str">
        <f t="shared" si="23"/>
        <v/>
      </c>
    </row>
    <row r="497" spans="1:20" ht="21" customHeight="1">
      <c r="A497" s="6"/>
      <c r="B497" s="167" t="str">
        <f t="shared" si="22"/>
        <v/>
      </c>
      <c r="C497" s="78"/>
      <c r="D497" s="71"/>
      <c r="E497" s="71"/>
      <c r="F497" s="71"/>
      <c r="G497" s="71"/>
      <c r="H497" s="71"/>
      <c r="I497" s="71"/>
      <c r="J497" s="71"/>
      <c r="K497" s="71"/>
      <c r="L497" s="36"/>
      <c r="M497" s="71"/>
      <c r="N497" s="85"/>
      <c r="O497" s="71"/>
      <c r="P497" s="85"/>
      <c r="Q497" s="85"/>
      <c r="R497" s="85"/>
      <c r="S497" s="68" t="str">
        <f t="shared" si="21"/>
        <v/>
      </c>
      <c r="T497" s="62" t="str">
        <f t="shared" si="23"/>
        <v/>
      </c>
    </row>
    <row r="498" spans="1:20" ht="21" customHeight="1">
      <c r="A498" s="6"/>
      <c r="B498" s="167" t="str">
        <f t="shared" si="22"/>
        <v/>
      </c>
      <c r="C498" s="78"/>
      <c r="D498" s="71"/>
      <c r="E498" s="71"/>
      <c r="F498" s="71"/>
      <c r="G498" s="71"/>
      <c r="H498" s="71"/>
      <c r="I498" s="71"/>
      <c r="J498" s="71"/>
      <c r="K498" s="71"/>
      <c r="L498" s="36"/>
      <c r="M498" s="71"/>
      <c r="N498" s="85"/>
      <c r="O498" s="71"/>
      <c r="P498" s="85"/>
      <c r="Q498" s="85"/>
      <c r="R498" s="85"/>
      <c r="S498" s="68" t="str">
        <f t="shared" si="21"/>
        <v/>
      </c>
      <c r="T498" s="62" t="str">
        <f t="shared" si="23"/>
        <v/>
      </c>
    </row>
    <row r="499" spans="1:20" ht="21" customHeight="1">
      <c r="A499" s="6"/>
      <c r="B499" s="167" t="str">
        <f t="shared" si="22"/>
        <v/>
      </c>
      <c r="C499" s="78"/>
      <c r="D499" s="71"/>
      <c r="E499" s="71"/>
      <c r="F499" s="71"/>
      <c r="G499" s="71"/>
      <c r="H499" s="71"/>
      <c r="I499" s="71"/>
      <c r="J499" s="71"/>
      <c r="K499" s="71"/>
      <c r="L499" s="36"/>
      <c r="M499" s="71"/>
      <c r="N499" s="85"/>
      <c r="O499" s="71"/>
      <c r="P499" s="85"/>
      <c r="Q499" s="85"/>
      <c r="R499" s="85"/>
      <c r="S499" s="68" t="str">
        <f t="shared" si="21"/>
        <v/>
      </c>
      <c r="T499" s="62" t="str">
        <f t="shared" si="23"/>
        <v/>
      </c>
    </row>
    <row r="500" spans="1:20" ht="21" customHeight="1">
      <c r="A500" s="6"/>
      <c r="B500" s="167" t="str">
        <f t="shared" si="22"/>
        <v/>
      </c>
      <c r="C500" s="78"/>
      <c r="D500" s="71"/>
      <c r="E500" s="71"/>
      <c r="F500" s="71"/>
      <c r="G500" s="71"/>
      <c r="H500" s="71"/>
      <c r="I500" s="71"/>
      <c r="J500" s="71"/>
      <c r="K500" s="71"/>
      <c r="L500" s="36"/>
      <c r="M500" s="71"/>
      <c r="N500" s="85"/>
      <c r="O500" s="71"/>
      <c r="P500" s="85"/>
      <c r="Q500" s="85"/>
      <c r="R500" s="85"/>
      <c r="S500" s="68" t="str">
        <f t="shared" si="21"/>
        <v/>
      </c>
      <c r="T500" s="62" t="str">
        <f t="shared" si="23"/>
        <v/>
      </c>
    </row>
    <row r="501" spans="1:20" ht="21" customHeight="1">
      <c r="A501" s="6"/>
      <c r="B501" s="167" t="str">
        <f t="shared" si="22"/>
        <v/>
      </c>
      <c r="C501" s="78"/>
      <c r="D501" s="71"/>
      <c r="E501" s="71"/>
      <c r="F501" s="71"/>
      <c r="G501" s="71"/>
      <c r="H501" s="71"/>
      <c r="I501" s="71"/>
      <c r="J501" s="71"/>
      <c r="K501" s="71"/>
      <c r="L501" s="36"/>
      <c r="M501" s="71"/>
      <c r="N501" s="85"/>
      <c r="O501" s="71"/>
      <c r="P501" s="85"/>
      <c r="Q501" s="85"/>
      <c r="R501" s="85"/>
      <c r="S501" s="68" t="str">
        <f t="shared" si="21"/>
        <v/>
      </c>
      <c r="T501" s="62" t="str">
        <f t="shared" si="23"/>
        <v/>
      </c>
    </row>
    <row r="502" spans="1:20" ht="21" customHeight="1">
      <c r="A502" s="6"/>
      <c r="B502" s="167" t="str">
        <f t="shared" si="22"/>
        <v/>
      </c>
      <c r="C502" s="78"/>
      <c r="D502" s="71"/>
      <c r="E502" s="71"/>
      <c r="F502" s="71"/>
      <c r="G502" s="71"/>
      <c r="H502" s="71"/>
      <c r="I502" s="71"/>
      <c r="J502" s="71"/>
      <c r="K502" s="71"/>
      <c r="L502" s="36"/>
      <c r="M502" s="71"/>
      <c r="N502" s="85"/>
      <c r="O502" s="71"/>
      <c r="P502" s="85"/>
      <c r="Q502" s="85"/>
      <c r="R502" s="85"/>
      <c r="S502" s="68" t="str">
        <f t="shared" si="21"/>
        <v/>
      </c>
      <c r="T502" s="62" t="str">
        <f t="shared" si="23"/>
        <v/>
      </c>
    </row>
    <row r="503" spans="1:20" ht="21" customHeight="1">
      <c r="A503" s="6"/>
      <c r="B503" s="167" t="str">
        <f t="shared" si="22"/>
        <v/>
      </c>
      <c r="C503" s="78"/>
      <c r="D503" s="71"/>
      <c r="E503" s="71"/>
      <c r="F503" s="71"/>
      <c r="G503" s="71"/>
      <c r="H503" s="71"/>
      <c r="I503" s="71"/>
      <c r="J503" s="71"/>
      <c r="K503" s="71"/>
      <c r="L503" s="36"/>
      <c r="M503" s="71"/>
      <c r="N503" s="85"/>
      <c r="O503" s="71"/>
      <c r="P503" s="85"/>
      <c r="Q503" s="85"/>
      <c r="R503" s="85"/>
      <c r="S503" s="68" t="str">
        <f t="shared" si="21"/>
        <v/>
      </c>
      <c r="T503" s="62" t="str">
        <f t="shared" si="23"/>
        <v/>
      </c>
    </row>
    <row r="504" spans="1:20" ht="21" customHeight="1">
      <c r="A504" s="6"/>
      <c r="B504" s="167" t="str">
        <f t="shared" si="22"/>
        <v/>
      </c>
      <c r="C504" s="78"/>
      <c r="D504" s="71"/>
      <c r="E504" s="71"/>
      <c r="F504" s="71"/>
      <c r="G504" s="71"/>
      <c r="H504" s="71"/>
      <c r="I504" s="71"/>
      <c r="J504" s="71"/>
      <c r="K504" s="71"/>
      <c r="L504" s="36"/>
      <c r="M504" s="71"/>
      <c r="N504" s="85"/>
      <c r="O504" s="71"/>
      <c r="P504" s="85"/>
      <c r="Q504" s="85"/>
      <c r="R504" s="85"/>
      <c r="S504" s="68" t="str">
        <f t="shared" si="21"/>
        <v/>
      </c>
      <c r="T504" s="62" t="str">
        <f t="shared" si="23"/>
        <v/>
      </c>
    </row>
    <row r="505" spans="1:20" ht="21" customHeight="1">
      <c r="A505" s="6"/>
      <c r="B505" s="167" t="str">
        <f t="shared" si="22"/>
        <v/>
      </c>
      <c r="C505" s="78"/>
      <c r="D505" s="71"/>
      <c r="E505" s="71"/>
      <c r="F505" s="71"/>
      <c r="G505" s="71"/>
      <c r="H505" s="71"/>
      <c r="I505" s="71"/>
      <c r="J505" s="71"/>
      <c r="K505" s="71"/>
      <c r="L505" s="36"/>
      <c r="M505" s="71"/>
      <c r="N505" s="85"/>
      <c r="O505" s="71"/>
      <c r="P505" s="85"/>
      <c r="Q505" s="85"/>
      <c r="R505" s="85"/>
      <c r="S505" s="68" t="str">
        <f t="shared" si="21"/>
        <v/>
      </c>
      <c r="T505" s="62" t="str">
        <f t="shared" si="23"/>
        <v/>
      </c>
    </row>
    <row r="506" spans="1:20" ht="21" customHeight="1">
      <c r="A506" s="6"/>
      <c r="B506" s="167" t="str">
        <f t="shared" si="22"/>
        <v/>
      </c>
      <c r="C506" s="78"/>
      <c r="D506" s="71"/>
      <c r="E506" s="71"/>
      <c r="F506" s="71"/>
      <c r="G506" s="71"/>
      <c r="H506" s="71"/>
      <c r="I506" s="71"/>
      <c r="J506" s="71"/>
      <c r="K506" s="71"/>
      <c r="L506" s="36"/>
      <c r="M506" s="71"/>
      <c r="N506" s="85"/>
      <c r="O506" s="71"/>
      <c r="P506" s="85"/>
      <c r="Q506" s="85"/>
      <c r="R506" s="85"/>
      <c r="S506" s="68" t="str">
        <f t="shared" si="21"/>
        <v/>
      </c>
      <c r="T506" s="62" t="str">
        <f t="shared" si="23"/>
        <v/>
      </c>
    </row>
    <row r="507" spans="1:20" ht="21" customHeight="1">
      <c r="A507" s="6"/>
      <c r="B507" s="167" t="str">
        <f t="shared" si="22"/>
        <v/>
      </c>
      <c r="C507" s="78"/>
      <c r="D507" s="71"/>
      <c r="E507" s="71"/>
      <c r="F507" s="71"/>
      <c r="G507" s="71"/>
      <c r="H507" s="71"/>
      <c r="I507" s="71"/>
      <c r="J507" s="71"/>
      <c r="K507" s="71"/>
      <c r="L507" s="36"/>
      <c r="M507" s="71"/>
      <c r="N507" s="85"/>
      <c r="O507" s="71"/>
      <c r="P507" s="85"/>
      <c r="Q507" s="85"/>
      <c r="R507" s="85"/>
      <c r="S507" s="68" t="str">
        <f t="shared" si="21"/>
        <v/>
      </c>
      <c r="T507" s="62" t="str">
        <f t="shared" si="23"/>
        <v/>
      </c>
    </row>
    <row r="508" spans="1:20" ht="21" customHeight="1">
      <c r="A508" s="6"/>
      <c r="B508" s="167" t="str">
        <f t="shared" si="22"/>
        <v/>
      </c>
      <c r="C508" s="78"/>
      <c r="D508" s="71"/>
      <c r="E508" s="71"/>
      <c r="F508" s="71"/>
      <c r="G508" s="71"/>
      <c r="H508" s="71"/>
      <c r="I508" s="71"/>
      <c r="J508" s="71"/>
      <c r="K508" s="71"/>
      <c r="L508" s="36"/>
      <c r="M508" s="71"/>
      <c r="N508" s="85"/>
      <c r="O508" s="71"/>
      <c r="P508" s="85"/>
      <c r="Q508" s="85"/>
      <c r="R508" s="85"/>
      <c r="S508" s="68" t="str">
        <f t="shared" si="21"/>
        <v/>
      </c>
      <c r="T508" s="62" t="str">
        <f t="shared" si="23"/>
        <v/>
      </c>
    </row>
    <row r="509" spans="1:20" ht="21" customHeight="1">
      <c r="A509" s="6"/>
      <c r="B509" s="167" t="str">
        <f t="shared" si="22"/>
        <v/>
      </c>
      <c r="C509" s="78"/>
      <c r="D509" s="71"/>
      <c r="E509" s="71"/>
      <c r="F509" s="71"/>
      <c r="G509" s="71"/>
      <c r="H509" s="71"/>
      <c r="I509" s="71"/>
      <c r="J509" s="71"/>
      <c r="K509" s="71"/>
      <c r="L509" s="36"/>
      <c r="M509" s="71"/>
      <c r="N509" s="85"/>
      <c r="O509" s="71"/>
      <c r="P509" s="85"/>
      <c r="Q509" s="85"/>
      <c r="R509" s="85"/>
      <c r="S509" s="68" t="str">
        <f t="shared" si="21"/>
        <v/>
      </c>
      <c r="T509" s="62" t="str">
        <f t="shared" si="23"/>
        <v/>
      </c>
    </row>
    <row r="510" spans="1:20" ht="21" customHeight="1">
      <c r="A510" s="6"/>
      <c r="B510" s="167" t="str">
        <f t="shared" si="22"/>
        <v/>
      </c>
      <c r="C510" s="78"/>
      <c r="D510" s="71"/>
      <c r="E510" s="71"/>
      <c r="F510" s="71"/>
      <c r="G510" s="71"/>
      <c r="H510" s="71"/>
      <c r="I510" s="71"/>
      <c r="J510" s="71"/>
      <c r="K510" s="71"/>
      <c r="L510" s="36"/>
      <c r="M510" s="71"/>
      <c r="N510" s="85"/>
      <c r="O510" s="71"/>
      <c r="P510" s="85"/>
      <c r="Q510" s="85"/>
      <c r="R510" s="85"/>
      <c r="S510" s="68" t="str">
        <f t="shared" si="21"/>
        <v/>
      </c>
      <c r="T510" s="62" t="str">
        <f t="shared" si="23"/>
        <v/>
      </c>
    </row>
    <row r="511" spans="1:20" ht="21" customHeight="1">
      <c r="A511" s="6"/>
      <c r="B511" s="167" t="str">
        <f t="shared" si="22"/>
        <v/>
      </c>
      <c r="C511" s="78"/>
      <c r="D511" s="71"/>
      <c r="E511" s="71"/>
      <c r="F511" s="71"/>
      <c r="G511" s="71"/>
      <c r="H511" s="71"/>
      <c r="I511" s="71"/>
      <c r="J511" s="71"/>
      <c r="K511" s="71"/>
      <c r="L511" s="36"/>
      <c r="M511" s="71"/>
      <c r="N511" s="85"/>
      <c r="O511" s="71"/>
      <c r="P511" s="85"/>
      <c r="Q511" s="85"/>
      <c r="R511" s="85"/>
      <c r="S511" s="68" t="str">
        <f t="shared" si="21"/>
        <v/>
      </c>
      <c r="T511" s="62" t="str">
        <f t="shared" si="23"/>
        <v/>
      </c>
    </row>
    <row r="512" spans="1:20" ht="21" customHeight="1">
      <c r="A512" s="6"/>
      <c r="B512" s="167" t="str">
        <f t="shared" si="22"/>
        <v/>
      </c>
      <c r="C512" s="78"/>
      <c r="D512" s="71"/>
      <c r="E512" s="71"/>
      <c r="F512" s="71"/>
      <c r="G512" s="71"/>
      <c r="H512" s="71"/>
      <c r="I512" s="71"/>
      <c r="J512" s="71"/>
      <c r="K512" s="71"/>
      <c r="L512" s="36"/>
      <c r="M512" s="71"/>
      <c r="N512" s="85"/>
      <c r="O512" s="71"/>
      <c r="P512" s="85"/>
      <c r="Q512" s="85"/>
      <c r="R512" s="85"/>
      <c r="S512" s="68" t="str">
        <f t="shared" si="21"/>
        <v/>
      </c>
      <c r="T512" s="62" t="str">
        <f t="shared" si="23"/>
        <v/>
      </c>
    </row>
    <row r="513" spans="1:20" ht="21" customHeight="1">
      <c r="A513" s="6"/>
      <c r="B513" s="167" t="str">
        <f t="shared" si="22"/>
        <v/>
      </c>
      <c r="C513" s="78"/>
      <c r="D513" s="71"/>
      <c r="E513" s="71"/>
      <c r="F513" s="71"/>
      <c r="G513" s="71"/>
      <c r="H513" s="71"/>
      <c r="I513" s="71"/>
      <c r="J513" s="71"/>
      <c r="K513" s="71"/>
      <c r="L513" s="36"/>
      <c r="M513" s="71"/>
      <c r="N513" s="85"/>
      <c r="O513" s="71"/>
      <c r="P513" s="85"/>
      <c r="Q513" s="85"/>
      <c r="R513" s="85"/>
      <c r="S513" s="68" t="str">
        <f t="shared" si="21"/>
        <v/>
      </c>
      <c r="T513" s="62" t="str">
        <f t="shared" si="23"/>
        <v/>
      </c>
    </row>
    <row r="514" spans="1:20" ht="21" customHeight="1">
      <c r="A514" s="6"/>
      <c r="B514" s="167" t="str">
        <f t="shared" si="22"/>
        <v/>
      </c>
      <c r="C514" s="78"/>
      <c r="D514" s="71"/>
      <c r="E514" s="71"/>
      <c r="F514" s="71"/>
      <c r="G514" s="71"/>
      <c r="H514" s="71"/>
      <c r="I514" s="71"/>
      <c r="J514" s="71"/>
      <c r="K514" s="71"/>
      <c r="L514" s="36"/>
      <c r="M514" s="71"/>
      <c r="N514" s="85"/>
      <c r="O514" s="71"/>
      <c r="P514" s="85"/>
      <c r="Q514" s="85"/>
      <c r="R514" s="85"/>
      <c r="S514" s="68" t="str">
        <f t="shared" si="21"/>
        <v/>
      </c>
      <c r="T514" s="62" t="str">
        <f t="shared" si="23"/>
        <v/>
      </c>
    </row>
    <row r="515" spans="1:20" ht="21" customHeight="1">
      <c r="A515" s="6"/>
      <c r="B515" s="167" t="str">
        <f t="shared" si="22"/>
        <v/>
      </c>
      <c r="C515" s="78"/>
      <c r="D515" s="71"/>
      <c r="E515" s="71"/>
      <c r="F515" s="71"/>
      <c r="G515" s="71"/>
      <c r="H515" s="71"/>
      <c r="I515" s="71"/>
      <c r="J515" s="71"/>
      <c r="K515" s="71"/>
      <c r="L515" s="36"/>
      <c r="M515" s="71"/>
      <c r="N515" s="85"/>
      <c r="O515" s="71"/>
      <c r="P515" s="85"/>
      <c r="Q515" s="85"/>
      <c r="R515" s="85"/>
      <c r="S515" s="68" t="str">
        <f t="shared" si="21"/>
        <v/>
      </c>
      <c r="T515" s="62" t="str">
        <f t="shared" si="23"/>
        <v/>
      </c>
    </row>
    <row r="516" spans="1:20" ht="21" customHeight="1">
      <c r="A516" s="6"/>
      <c r="B516" s="167" t="str">
        <f t="shared" si="22"/>
        <v/>
      </c>
      <c r="C516" s="78"/>
      <c r="D516" s="71"/>
      <c r="E516" s="71"/>
      <c r="F516" s="71"/>
      <c r="G516" s="71"/>
      <c r="H516" s="71"/>
      <c r="I516" s="71"/>
      <c r="J516" s="71"/>
      <c r="K516" s="71"/>
      <c r="L516" s="36"/>
      <c r="M516" s="71"/>
      <c r="N516" s="85"/>
      <c r="O516" s="71"/>
      <c r="P516" s="85"/>
      <c r="Q516" s="85"/>
      <c r="R516" s="85"/>
      <c r="S516" s="68" t="str">
        <f t="shared" si="21"/>
        <v/>
      </c>
      <c r="T516" s="62" t="str">
        <f t="shared" si="23"/>
        <v/>
      </c>
    </row>
    <row r="517" spans="1:20" ht="21" customHeight="1">
      <c r="A517" s="6"/>
      <c r="B517" s="167" t="str">
        <f t="shared" si="22"/>
        <v/>
      </c>
      <c r="C517" s="78"/>
      <c r="D517" s="71"/>
      <c r="E517" s="71"/>
      <c r="F517" s="71"/>
      <c r="G517" s="71"/>
      <c r="H517" s="71"/>
      <c r="I517" s="71"/>
      <c r="J517" s="71"/>
      <c r="K517" s="71"/>
      <c r="L517" s="36"/>
      <c r="M517" s="71"/>
      <c r="N517" s="85"/>
      <c r="O517" s="71"/>
      <c r="P517" s="85"/>
      <c r="Q517" s="85"/>
      <c r="R517" s="85"/>
      <c r="S517" s="68" t="str">
        <f t="shared" si="21"/>
        <v/>
      </c>
      <c r="T517" s="62" t="str">
        <f t="shared" si="23"/>
        <v/>
      </c>
    </row>
    <row r="518" spans="1:20" ht="21" customHeight="1">
      <c r="A518" s="6"/>
      <c r="B518" s="167" t="str">
        <f t="shared" si="22"/>
        <v/>
      </c>
      <c r="C518" s="78"/>
      <c r="D518" s="71"/>
      <c r="E518" s="71"/>
      <c r="F518" s="71"/>
      <c r="G518" s="71"/>
      <c r="H518" s="71"/>
      <c r="I518" s="71"/>
      <c r="J518" s="71"/>
      <c r="K518" s="71"/>
      <c r="L518" s="36"/>
      <c r="M518" s="71"/>
      <c r="N518" s="85"/>
      <c r="O518" s="71"/>
      <c r="P518" s="85"/>
      <c r="Q518" s="85"/>
      <c r="R518" s="85"/>
      <c r="S518" s="68" t="str">
        <f t="shared" si="21"/>
        <v/>
      </c>
      <c r="T518" s="62" t="str">
        <f t="shared" si="23"/>
        <v/>
      </c>
    </row>
    <row r="519" spans="1:20" ht="21" customHeight="1">
      <c r="A519" s="6"/>
      <c r="B519" s="167" t="str">
        <f t="shared" si="22"/>
        <v/>
      </c>
      <c r="C519" s="78"/>
      <c r="D519" s="71"/>
      <c r="E519" s="71"/>
      <c r="F519" s="71"/>
      <c r="G519" s="71"/>
      <c r="H519" s="71"/>
      <c r="I519" s="71"/>
      <c r="J519" s="71"/>
      <c r="K519" s="71"/>
      <c r="L519" s="36"/>
      <c r="M519" s="71"/>
      <c r="N519" s="85"/>
      <c r="O519" s="71"/>
      <c r="P519" s="85"/>
      <c r="Q519" s="85"/>
      <c r="R519" s="85"/>
      <c r="S519" s="68" t="str">
        <f t="shared" si="21"/>
        <v/>
      </c>
      <c r="T519" s="62" t="str">
        <f t="shared" si="23"/>
        <v/>
      </c>
    </row>
    <row r="520" spans="1:20" ht="21" customHeight="1">
      <c r="A520" s="6"/>
      <c r="B520" s="167" t="str">
        <f t="shared" si="22"/>
        <v/>
      </c>
      <c r="C520" s="78"/>
      <c r="D520" s="71"/>
      <c r="E520" s="71"/>
      <c r="F520" s="71"/>
      <c r="G520" s="71"/>
      <c r="H520" s="71"/>
      <c r="I520" s="71"/>
      <c r="J520" s="71"/>
      <c r="K520" s="71"/>
      <c r="L520" s="36"/>
      <c r="M520" s="71"/>
      <c r="N520" s="85"/>
      <c r="O520" s="71"/>
      <c r="P520" s="85"/>
      <c r="Q520" s="85"/>
      <c r="R520" s="85"/>
      <c r="S520" s="68" t="str">
        <f t="shared" si="21"/>
        <v/>
      </c>
      <c r="T520" s="62" t="str">
        <f t="shared" si="23"/>
        <v/>
      </c>
    </row>
    <row r="521" spans="1:20" ht="21" customHeight="1">
      <c r="A521" s="6"/>
      <c r="B521" s="167" t="str">
        <f t="shared" si="22"/>
        <v/>
      </c>
      <c r="C521" s="78"/>
      <c r="D521" s="71"/>
      <c r="E521" s="71"/>
      <c r="F521" s="71"/>
      <c r="G521" s="71"/>
      <c r="H521" s="71"/>
      <c r="I521" s="71"/>
      <c r="J521" s="71"/>
      <c r="K521" s="71"/>
      <c r="L521" s="36"/>
      <c r="M521" s="71"/>
      <c r="N521" s="85"/>
      <c r="O521" s="71"/>
      <c r="P521" s="85"/>
      <c r="Q521" s="85"/>
      <c r="R521" s="85"/>
      <c r="S521" s="68" t="str">
        <f t="shared" si="21"/>
        <v/>
      </c>
      <c r="T521" s="62" t="str">
        <f t="shared" si="23"/>
        <v/>
      </c>
    </row>
    <row r="522" spans="1:20" ht="21" customHeight="1">
      <c r="A522" s="6"/>
      <c r="B522" s="167" t="str">
        <f t="shared" si="22"/>
        <v/>
      </c>
      <c r="C522" s="78"/>
      <c r="D522" s="71"/>
      <c r="E522" s="71"/>
      <c r="F522" s="71"/>
      <c r="G522" s="71"/>
      <c r="H522" s="71"/>
      <c r="I522" s="71"/>
      <c r="J522" s="71"/>
      <c r="K522" s="71"/>
      <c r="L522" s="36"/>
      <c r="M522" s="71"/>
      <c r="N522" s="85"/>
      <c r="O522" s="71"/>
      <c r="P522" s="85"/>
      <c r="Q522" s="85"/>
      <c r="R522" s="85"/>
      <c r="S522" s="68" t="str">
        <f t="shared" si="21"/>
        <v/>
      </c>
      <c r="T522" s="62" t="str">
        <f t="shared" si="23"/>
        <v/>
      </c>
    </row>
    <row r="523" spans="1:20" ht="21" customHeight="1">
      <c r="A523" s="6"/>
      <c r="B523" s="167" t="str">
        <f t="shared" si="22"/>
        <v/>
      </c>
      <c r="C523" s="78"/>
      <c r="D523" s="71"/>
      <c r="E523" s="71"/>
      <c r="F523" s="71"/>
      <c r="G523" s="71"/>
      <c r="H523" s="71"/>
      <c r="I523" s="71"/>
      <c r="J523" s="71"/>
      <c r="K523" s="71"/>
      <c r="L523" s="36"/>
      <c r="M523" s="71"/>
      <c r="N523" s="85"/>
      <c r="O523" s="71"/>
      <c r="P523" s="85"/>
      <c r="Q523" s="85"/>
      <c r="R523" s="85"/>
      <c r="S523" s="68" t="str">
        <f t="shared" si="21"/>
        <v/>
      </c>
      <c r="T523" s="62" t="str">
        <f t="shared" si="23"/>
        <v/>
      </c>
    </row>
    <row r="524" spans="1:20" ht="21" customHeight="1">
      <c r="A524" s="6"/>
      <c r="B524" s="167" t="str">
        <f t="shared" si="22"/>
        <v/>
      </c>
      <c r="C524" s="78"/>
      <c r="D524" s="71"/>
      <c r="E524" s="71"/>
      <c r="F524" s="71"/>
      <c r="G524" s="71"/>
      <c r="H524" s="71"/>
      <c r="I524" s="71"/>
      <c r="J524" s="71"/>
      <c r="K524" s="71"/>
      <c r="L524" s="36"/>
      <c r="M524" s="71"/>
      <c r="N524" s="85"/>
      <c r="O524" s="71"/>
      <c r="P524" s="85"/>
      <c r="Q524" s="85"/>
      <c r="R524" s="85"/>
      <c r="S524" s="68" t="str">
        <f t="shared" ref="S524:S587" si="24">IF(T524&lt;&gt;"","Erreur","")</f>
        <v/>
      </c>
      <c r="T524" s="62" t="str">
        <f t="shared" si="23"/>
        <v/>
      </c>
    </row>
    <row r="525" spans="1:20" ht="21" customHeight="1">
      <c r="A525" s="6"/>
      <c r="B525" s="167" t="str">
        <f t="shared" ref="B525:B588" si="25">IF(COUNTA(C525:R525)&gt;0,B524+1,"")</f>
        <v/>
      </c>
      <c r="C525" s="78"/>
      <c r="D525" s="71"/>
      <c r="E525" s="71"/>
      <c r="F525" s="71"/>
      <c r="G525" s="71"/>
      <c r="H525" s="71"/>
      <c r="I525" s="71"/>
      <c r="J525" s="71"/>
      <c r="K525" s="71"/>
      <c r="L525" s="36"/>
      <c r="M525" s="71"/>
      <c r="N525" s="85"/>
      <c r="O525" s="71"/>
      <c r="P525" s="85"/>
      <c r="Q525" s="85"/>
      <c r="R525" s="85"/>
      <c r="S525" s="68" t="str">
        <f t="shared" si="24"/>
        <v/>
      </c>
      <c r="T525" s="62" t="str">
        <f t="shared" ref="T525:T588" si="26">IF(AND(B525&lt;&gt;"",OR(C525="",D525="",E525="",F525="",G525="",H525="",I525="",J525="",K525="",M525="")),"Veuillez compléter les informations d'identification du produit.","")</f>
        <v/>
      </c>
    </row>
    <row r="526" spans="1:20" ht="21" customHeight="1">
      <c r="A526" s="6"/>
      <c r="B526" s="167" t="str">
        <f t="shared" si="25"/>
        <v/>
      </c>
      <c r="C526" s="78"/>
      <c r="D526" s="71"/>
      <c r="E526" s="71"/>
      <c r="F526" s="71"/>
      <c r="G526" s="71"/>
      <c r="H526" s="71"/>
      <c r="I526" s="71"/>
      <c r="J526" s="71"/>
      <c r="K526" s="71"/>
      <c r="L526" s="36"/>
      <c r="M526" s="71"/>
      <c r="N526" s="85"/>
      <c r="O526" s="71"/>
      <c r="P526" s="85"/>
      <c r="Q526" s="85"/>
      <c r="R526" s="85"/>
      <c r="S526" s="68" t="str">
        <f t="shared" si="24"/>
        <v/>
      </c>
      <c r="T526" s="62" t="str">
        <f t="shared" si="26"/>
        <v/>
      </c>
    </row>
    <row r="527" spans="1:20" ht="21" customHeight="1">
      <c r="A527" s="6"/>
      <c r="B527" s="167" t="str">
        <f t="shared" si="25"/>
        <v/>
      </c>
      <c r="C527" s="78"/>
      <c r="D527" s="71"/>
      <c r="E527" s="71"/>
      <c r="F527" s="71"/>
      <c r="G527" s="71"/>
      <c r="H527" s="71"/>
      <c r="I527" s="71"/>
      <c r="J527" s="71"/>
      <c r="K527" s="71"/>
      <c r="L527" s="36"/>
      <c r="M527" s="71"/>
      <c r="N527" s="85"/>
      <c r="O527" s="71"/>
      <c r="P527" s="85"/>
      <c r="Q527" s="85"/>
      <c r="R527" s="85"/>
      <c r="S527" s="68" t="str">
        <f t="shared" si="24"/>
        <v/>
      </c>
      <c r="T527" s="62" t="str">
        <f t="shared" si="26"/>
        <v/>
      </c>
    </row>
    <row r="528" spans="1:20" ht="21" customHeight="1">
      <c r="A528" s="6"/>
      <c r="B528" s="167" t="str">
        <f t="shared" si="25"/>
        <v/>
      </c>
      <c r="C528" s="78"/>
      <c r="D528" s="71"/>
      <c r="E528" s="71"/>
      <c r="F528" s="71"/>
      <c r="G528" s="71"/>
      <c r="H528" s="71"/>
      <c r="I528" s="71"/>
      <c r="J528" s="71"/>
      <c r="K528" s="71"/>
      <c r="L528" s="36"/>
      <c r="M528" s="71"/>
      <c r="N528" s="85"/>
      <c r="O528" s="71"/>
      <c r="P528" s="85"/>
      <c r="Q528" s="85"/>
      <c r="R528" s="85"/>
      <c r="S528" s="68" t="str">
        <f t="shared" si="24"/>
        <v/>
      </c>
      <c r="T528" s="62" t="str">
        <f t="shared" si="26"/>
        <v/>
      </c>
    </row>
    <row r="529" spans="1:20" ht="21" customHeight="1">
      <c r="A529" s="6"/>
      <c r="B529" s="167" t="str">
        <f t="shared" si="25"/>
        <v/>
      </c>
      <c r="C529" s="78"/>
      <c r="D529" s="71"/>
      <c r="E529" s="71"/>
      <c r="F529" s="71"/>
      <c r="G529" s="71"/>
      <c r="H529" s="71"/>
      <c r="I529" s="71"/>
      <c r="J529" s="71"/>
      <c r="K529" s="71"/>
      <c r="L529" s="36"/>
      <c r="M529" s="71"/>
      <c r="N529" s="85"/>
      <c r="O529" s="71"/>
      <c r="P529" s="85"/>
      <c r="Q529" s="85"/>
      <c r="R529" s="85"/>
      <c r="S529" s="68" t="str">
        <f t="shared" si="24"/>
        <v/>
      </c>
      <c r="T529" s="62" t="str">
        <f t="shared" si="26"/>
        <v/>
      </c>
    </row>
    <row r="530" spans="1:20" ht="21" customHeight="1">
      <c r="A530" s="6"/>
      <c r="B530" s="167" t="str">
        <f t="shared" si="25"/>
        <v/>
      </c>
      <c r="C530" s="78"/>
      <c r="D530" s="71"/>
      <c r="E530" s="71"/>
      <c r="F530" s="71"/>
      <c r="G530" s="71"/>
      <c r="H530" s="71"/>
      <c r="I530" s="71"/>
      <c r="J530" s="71"/>
      <c r="K530" s="71"/>
      <c r="L530" s="36"/>
      <c r="M530" s="71"/>
      <c r="N530" s="85"/>
      <c r="O530" s="71"/>
      <c r="P530" s="85"/>
      <c r="Q530" s="85"/>
      <c r="R530" s="85"/>
      <c r="S530" s="68" t="str">
        <f t="shared" si="24"/>
        <v/>
      </c>
      <c r="T530" s="62" t="str">
        <f t="shared" si="26"/>
        <v/>
      </c>
    </row>
    <row r="531" spans="1:20" ht="21" customHeight="1">
      <c r="A531" s="6"/>
      <c r="B531" s="167" t="str">
        <f t="shared" si="25"/>
        <v/>
      </c>
      <c r="C531" s="78"/>
      <c r="D531" s="71"/>
      <c r="E531" s="71"/>
      <c r="F531" s="71"/>
      <c r="G531" s="71"/>
      <c r="H531" s="71"/>
      <c r="I531" s="71"/>
      <c r="J531" s="71"/>
      <c r="K531" s="71"/>
      <c r="L531" s="36"/>
      <c r="M531" s="71"/>
      <c r="N531" s="85"/>
      <c r="O531" s="71"/>
      <c r="P531" s="85"/>
      <c r="Q531" s="85"/>
      <c r="R531" s="85"/>
      <c r="S531" s="68" t="str">
        <f t="shared" si="24"/>
        <v/>
      </c>
      <c r="T531" s="62" t="str">
        <f t="shared" si="26"/>
        <v/>
      </c>
    </row>
    <row r="532" spans="1:20" ht="21" customHeight="1">
      <c r="A532" s="6"/>
      <c r="B532" s="167" t="str">
        <f t="shared" si="25"/>
        <v/>
      </c>
      <c r="C532" s="78"/>
      <c r="D532" s="71"/>
      <c r="E532" s="71"/>
      <c r="F532" s="71"/>
      <c r="G532" s="71"/>
      <c r="H532" s="71"/>
      <c r="I532" s="71"/>
      <c r="J532" s="71"/>
      <c r="K532" s="71"/>
      <c r="L532" s="36"/>
      <c r="M532" s="71"/>
      <c r="N532" s="85"/>
      <c r="O532" s="71"/>
      <c r="P532" s="85"/>
      <c r="Q532" s="85"/>
      <c r="R532" s="85"/>
      <c r="S532" s="68" t="str">
        <f t="shared" si="24"/>
        <v/>
      </c>
      <c r="T532" s="62" t="str">
        <f t="shared" si="26"/>
        <v/>
      </c>
    </row>
    <row r="533" spans="1:20" ht="21" customHeight="1">
      <c r="A533" s="6"/>
      <c r="B533" s="167" t="str">
        <f t="shared" si="25"/>
        <v/>
      </c>
      <c r="C533" s="78"/>
      <c r="D533" s="71"/>
      <c r="E533" s="71"/>
      <c r="F533" s="71"/>
      <c r="G533" s="71"/>
      <c r="H533" s="71"/>
      <c r="I533" s="71"/>
      <c r="J533" s="71"/>
      <c r="K533" s="71"/>
      <c r="L533" s="36"/>
      <c r="M533" s="71"/>
      <c r="N533" s="85"/>
      <c r="O533" s="71"/>
      <c r="P533" s="85"/>
      <c r="Q533" s="85"/>
      <c r="R533" s="85"/>
      <c r="S533" s="68" t="str">
        <f t="shared" si="24"/>
        <v/>
      </c>
      <c r="T533" s="62" t="str">
        <f t="shared" si="26"/>
        <v/>
      </c>
    </row>
    <row r="534" spans="1:20" ht="21" customHeight="1">
      <c r="A534" s="6"/>
      <c r="B534" s="167" t="str">
        <f t="shared" si="25"/>
        <v/>
      </c>
      <c r="C534" s="78"/>
      <c r="D534" s="71"/>
      <c r="E534" s="71"/>
      <c r="F534" s="71"/>
      <c r="G534" s="71"/>
      <c r="H534" s="71"/>
      <c r="I534" s="71"/>
      <c r="J534" s="71"/>
      <c r="K534" s="71"/>
      <c r="L534" s="36"/>
      <c r="M534" s="71"/>
      <c r="N534" s="85"/>
      <c r="O534" s="71"/>
      <c r="P534" s="85"/>
      <c r="Q534" s="85"/>
      <c r="R534" s="85"/>
      <c r="S534" s="68" t="str">
        <f t="shared" si="24"/>
        <v/>
      </c>
      <c r="T534" s="62" t="str">
        <f t="shared" si="26"/>
        <v/>
      </c>
    </row>
    <row r="535" spans="1:20" ht="21" customHeight="1">
      <c r="A535" s="6"/>
      <c r="B535" s="167" t="str">
        <f t="shared" si="25"/>
        <v/>
      </c>
      <c r="C535" s="78"/>
      <c r="D535" s="71"/>
      <c r="E535" s="71"/>
      <c r="F535" s="71"/>
      <c r="G535" s="71"/>
      <c r="H535" s="71"/>
      <c r="I535" s="71"/>
      <c r="J535" s="71"/>
      <c r="K535" s="71"/>
      <c r="L535" s="36"/>
      <c r="M535" s="71"/>
      <c r="N535" s="85"/>
      <c r="O535" s="71"/>
      <c r="P535" s="85"/>
      <c r="Q535" s="85"/>
      <c r="R535" s="85"/>
      <c r="S535" s="68" t="str">
        <f t="shared" si="24"/>
        <v/>
      </c>
      <c r="T535" s="62" t="str">
        <f t="shared" si="26"/>
        <v/>
      </c>
    </row>
    <row r="536" spans="1:20" ht="21" customHeight="1">
      <c r="A536" s="6"/>
      <c r="B536" s="167" t="str">
        <f t="shared" si="25"/>
        <v/>
      </c>
      <c r="C536" s="78"/>
      <c r="D536" s="71"/>
      <c r="E536" s="71"/>
      <c r="F536" s="71"/>
      <c r="G536" s="71"/>
      <c r="H536" s="71"/>
      <c r="I536" s="71"/>
      <c r="J536" s="71"/>
      <c r="K536" s="71"/>
      <c r="L536" s="36"/>
      <c r="M536" s="71"/>
      <c r="N536" s="85"/>
      <c r="O536" s="71"/>
      <c r="P536" s="85"/>
      <c r="Q536" s="85"/>
      <c r="R536" s="85"/>
      <c r="S536" s="68" t="str">
        <f t="shared" si="24"/>
        <v/>
      </c>
      <c r="T536" s="62" t="str">
        <f t="shared" si="26"/>
        <v/>
      </c>
    </row>
    <row r="537" spans="1:20" ht="21" customHeight="1">
      <c r="A537" s="6"/>
      <c r="B537" s="167" t="str">
        <f t="shared" si="25"/>
        <v/>
      </c>
      <c r="C537" s="78"/>
      <c r="D537" s="71"/>
      <c r="E537" s="71"/>
      <c r="F537" s="71"/>
      <c r="G537" s="71"/>
      <c r="H537" s="71"/>
      <c r="I537" s="71"/>
      <c r="J537" s="71"/>
      <c r="K537" s="71"/>
      <c r="L537" s="36"/>
      <c r="M537" s="71"/>
      <c r="N537" s="85"/>
      <c r="O537" s="71"/>
      <c r="P537" s="85"/>
      <c r="Q537" s="85"/>
      <c r="R537" s="85"/>
      <c r="S537" s="68" t="str">
        <f t="shared" si="24"/>
        <v/>
      </c>
      <c r="T537" s="62" t="str">
        <f t="shared" si="26"/>
        <v/>
      </c>
    </row>
    <row r="538" spans="1:20" ht="21" customHeight="1">
      <c r="A538" s="6"/>
      <c r="B538" s="167" t="str">
        <f t="shared" si="25"/>
        <v/>
      </c>
      <c r="C538" s="78"/>
      <c r="D538" s="71"/>
      <c r="E538" s="71"/>
      <c r="F538" s="71"/>
      <c r="G538" s="71"/>
      <c r="H538" s="71"/>
      <c r="I538" s="71"/>
      <c r="J538" s="71"/>
      <c r="K538" s="71"/>
      <c r="L538" s="36"/>
      <c r="M538" s="71"/>
      <c r="N538" s="85"/>
      <c r="O538" s="71"/>
      <c r="P538" s="85"/>
      <c r="Q538" s="85"/>
      <c r="R538" s="85"/>
      <c r="S538" s="68" t="str">
        <f t="shared" si="24"/>
        <v/>
      </c>
      <c r="T538" s="62" t="str">
        <f t="shared" si="26"/>
        <v/>
      </c>
    </row>
    <row r="539" spans="1:20" ht="21" customHeight="1">
      <c r="A539" s="6"/>
      <c r="B539" s="167" t="str">
        <f t="shared" si="25"/>
        <v/>
      </c>
      <c r="C539" s="78"/>
      <c r="D539" s="71"/>
      <c r="E539" s="71"/>
      <c r="F539" s="71"/>
      <c r="G539" s="71"/>
      <c r="H539" s="71"/>
      <c r="I539" s="71"/>
      <c r="J539" s="71"/>
      <c r="K539" s="71"/>
      <c r="L539" s="36"/>
      <c r="M539" s="71"/>
      <c r="N539" s="85"/>
      <c r="O539" s="71"/>
      <c r="P539" s="85"/>
      <c r="Q539" s="85"/>
      <c r="R539" s="85"/>
      <c r="S539" s="68" t="str">
        <f t="shared" si="24"/>
        <v/>
      </c>
      <c r="T539" s="62" t="str">
        <f t="shared" si="26"/>
        <v/>
      </c>
    </row>
    <row r="540" spans="1:20" ht="21" customHeight="1">
      <c r="A540" s="6"/>
      <c r="B540" s="167" t="str">
        <f t="shared" si="25"/>
        <v/>
      </c>
      <c r="C540" s="78"/>
      <c r="D540" s="71"/>
      <c r="E540" s="71"/>
      <c r="F540" s="71"/>
      <c r="G540" s="71"/>
      <c r="H540" s="71"/>
      <c r="I540" s="71"/>
      <c r="J540" s="71"/>
      <c r="K540" s="71"/>
      <c r="L540" s="36"/>
      <c r="M540" s="71"/>
      <c r="N540" s="85"/>
      <c r="O540" s="71"/>
      <c r="P540" s="85"/>
      <c r="Q540" s="85"/>
      <c r="R540" s="85"/>
      <c r="S540" s="68" t="str">
        <f t="shared" si="24"/>
        <v/>
      </c>
      <c r="T540" s="62" t="str">
        <f t="shared" si="26"/>
        <v/>
      </c>
    </row>
    <row r="541" spans="1:20" ht="21" customHeight="1">
      <c r="A541" s="6"/>
      <c r="B541" s="167" t="str">
        <f t="shared" si="25"/>
        <v/>
      </c>
      <c r="C541" s="78"/>
      <c r="D541" s="71"/>
      <c r="E541" s="71"/>
      <c r="F541" s="71"/>
      <c r="G541" s="71"/>
      <c r="H541" s="71"/>
      <c r="I541" s="71"/>
      <c r="J541" s="71"/>
      <c r="K541" s="71"/>
      <c r="L541" s="36"/>
      <c r="M541" s="71"/>
      <c r="N541" s="85"/>
      <c r="O541" s="71"/>
      <c r="P541" s="85"/>
      <c r="Q541" s="85"/>
      <c r="R541" s="85"/>
      <c r="S541" s="68" t="str">
        <f t="shared" si="24"/>
        <v/>
      </c>
      <c r="T541" s="62" t="str">
        <f t="shared" si="26"/>
        <v/>
      </c>
    </row>
    <row r="542" spans="1:20" ht="21" customHeight="1">
      <c r="A542" s="6"/>
      <c r="B542" s="167" t="str">
        <f t="shared" si="25"/>
        <v/>
      </c>
      <c r="C542" s="78"/>
      <c r="D542" s="71"/>
      <c r="E542" s="71"/>
      <c r="F542" s="71"/>
      <c r="G542" s="71"/>
      <c r="H542" s="71"/>
      <c r="I542" s="71"/>
      <c r="J542" s="71"/>
      <c r="K542" s="71"/>
      <c r="L542" s="36"/>
      <c r="M542" s="71"/>
      <c r="N542" s="85"/>
      <c r="O542" s="71"/>
      <c r="P542" s="85"/>
      <c r="Q542" s="85"/>
      <c r="R542" s="85"/>
      <c r="S542" s="68" t="str">
        <f t="shared" si="24"/>
        <v/>
      </c>
      <c r="T542" s="62" t="str">
        <f t="shared" si="26"/>
        <v/>
      </c>
    </row>
    <row r="543" spans="1:20" ht="21" customHeight="1">
      <c r="A543" s="6"/>
      <c r="B543" s="167" t="str">
        <f t="shared" si="25"/>
        <v/>
      </c>
      <c r="C543" s="78"/>
      <c r="D543" s="71"/>
      <c r="E543" s="71"/>
      <c r="F543" s="71"/>
      <c r="G543" s="71"/>
      <c r="H543" s="71"/>
      <c r="I543" s="71"/>
      <c r="J543" s="71"/>
      <c r="K543" s="71"/>
      <c r="L543" s="36"/>
      <c r="M543" s="71"/>
      <c r="N543" s="85"/>
      <c r="O543" s="71"/>
      <c r="P543" s="85"/>
      <c r="Q543" s="85"/>
      <c r="R543" s="85"/>
      <c r="S543" s="68" t="str">
        <f t="shared" si="24"/>
        <v/>
      </c>
      <c r="T543" s="62" t="str">
        <f t="shared" si="26"/>
        <v/>
      </c>
    </row>
    <row r="544" spans="1:20" ht="21" customHeight="1">
      <c r="A544" s="6"/>
      <c r="B544" s="167" t="str">
        <f t="shared" si="25"/>
        <v/>
      </c>
      <c r="C544" s="78"/>
      <c r="D544" s="71"/>
      <c r="E544" s="71"/>
      <c r="F544" s="71"/>
      <c r="G544" s="71"/>
      <c r="H544" s="71"/>
      <c r="I544" s="71"/>
      <c r="J544" s="71"/>
      <c r="K544" s="71"/>
      <c r="L544" s="36"/>
      <c r="M544" s="71"/>
      <c r="N544" s="85"/>
      <c r="O544" s="71"/>
      <c r="P544" s="85"/>
      <c r="Q544" s="85"/>
      <c r="R544" s="85"/>
      <c r="S544" s="68" t="str">
        <f t="shared" si="24"/>
        <v/>
      </c>
      <c r="T544" s="62" t="str">
        <f t="shared" si="26"/>
        <v/>
      </c>
    </row>
    <row r="545" spans="1:20" ht="21" customHeight="1">
      <c r="A545" s="6"/>
      <c r="B545" s="167" t="str">
        <f t="shared" si="25"/>
        <v/>
      </c>
      <c r="C545" s="78"/>
      <c r="D545" s="71"/>
      <c r="E545" s="71"/>
      <c r="F545" s="71"/>
      <c r="G545" s="71"/>
      <c r="H545" s="71"/>
      <c r="I545" s="71"/>
      <c r="J545" s="71"/>
      <c r="K545" s="71"/>
      <c r="L545" s="36"/>
      <c r="M545" s="71"/>
      <c r="N545" s="85"/>
      <c r="O545" s="71"/>
      <c r="P545" s="85"/>
      <c r="Q545" s="85"/>
      <c r="R545" s="85"/>
      <c r="S545" s="68" t="str">
        <f t="shared" si="24"/>
        <v/>
      </c>
      <c r="T545" s="62" t="str">
        <f t="shared" si="26"/>
        <v/>
      </c>
    </row>
    <row r="546" spans="1:20" ht="21" customHeight="1">
      <c r="A546" s="6"/>
      <c r="B546" s="167" t="str">
        <f t="shared" si="25"/>
        <v/>
      </c>
      <c r="C546" s="78"/>
      <c r="D546" s="71"/>
      <c r="E546" s="71"/>
      <c r="F546" s="71"/>
      <c r="G546" s="71"/>
      <c r="H546" s="71"/>
      <c r="I546" s="71"/>
      <c r="J546" s="71"/>
      <c r="K546" s="71"/>
      <c r="L546" s="36"/>
      <c r="M546" s="71"/>
      <c r="N546" s="85"/>
      <c r="O546" s="71"/>
      <c r="P546" s="85"/>
      <c r="Q546" s="85"/>
      <c r="R546" s="85"/>
      <c r="S546" s="68" t="str">
        <f t="shared" si="24"/>
        <v/>
      </c>
      <c r="T546" s="62" t="str">
        <f t="shared" si="26"/>
        <v/>
      </c>
    </row>
    <row r="547" spans="1:20" ht="21" customHeight="1">
      <c r="A547" s="6"/>
      <c r="B547" s="167" t="str">
        <f t="shared" si="25"/>
        <v/>
      </c>
      <c r="C547" s="78"/>
      <c r="D547" s="71"/>
      <c r="E547" s="71"/>
      <c r="F547" s="71"/>
      <c r="G547" s="71"/>
      <c r="H547" s="71"/>
      <c r="I547" s="71"/>
      <c r="J547" s="71"/>
      <c r="K547" s="71"/>
      <c r="L547" s="36"/>
      <c r="M547" s="71"/>
      <c r="N547" s="85"/>
      <c r="O547" s="71"/>
      <c r="P547" s="85"/>
      <c r="Q547" s="85"/>
      <c r="R547" s="85"/>
      <c r="S547" s="68" t="str">
        <f t="shared" si="24"/>
        <v/>
      </c>
      <c r="T547" s="62" t="str">
        <f t="shared" si="26"/>
        <v/>
      </c>
    </row>
    <row r="548" spans="1:20" ht="21" customHeight="1">
      <c r="A548" s="6"/>
      <c r="B548" s="167" t="str">
        <f t="shared" si="25"/>
        <v/>
      </c>
      <c r="C548" s="78"/>
      <c r="D548" s="71"/>
      <c r="E548" s="71"/>
      <c r="F548" s="71"/>
      <c r="G548" s="71"/>
      <c r="H548" s="71"/>
      <c r="I548" s="71"/>
      <c r="J548" s="71"/>
      <c r="K548" s="71"/>
      <c r="L548" s="36"/>
      <c r="M548" s="71"/>
      <c r="N548" s="85"/>
      <c r="O548" s="71"/>
      <c r="P548" s="85"/>
      <c r="Q548" s="85"/>
      <c r="R548" s="85"/>
      <c r="S548" s="68" t="str">
        <f t="shared" si="24"/>
        <v/>
      </c>
      <c r="T548" s="62" t="str">
        <f t="shared" si="26"/>
        <v/>
      </c>
    </row>
    <row r="549" spans="1:20" ht="21" customHeight="1">
      <c r="A549" s="6"/>
      <c r="B549" s="167" t="str">
        <f t="shared" si="25"/>
        <v/>
      </c>
      <c r="C549" s="78"/>
      <c r="D549" s="71"/>
      <c r="E549" s="71"/>
      <c r="F549" s="71"/>
      <c r="G549" s="71"/>
      <c r="H549" s="71"/>
      <c r="I549" s="71"/>
      <c r="J549" s="71"/>
      <c r="K549" s="71"/>
      <c r="L549" s="36"/>
      <c r="M549" s="71"/>
      <c r="N549" s="85"/>
      <c r="O549" s="71"/>
      <c r="P549" s="85"/>
      <c r="Q549" s="85"/>
      <c r="R549" s="85"/>
      <c r="S549" s="68" t="str">
        <f t="shared" si="24"/>
        <v/>
      </c>
      <c r="T549" s="62" t="str">
        <f t="shared" si="26"/>
        <v/>
      </c>
    </row>
    <row r="550" spans="1:20" ht="21" customHeight="1">
      <c r="A550" s="6"/>
      <c r="B550" s="167" t="str">
        <f t="shared" si="25"/>
        <v/>
      </c>
      <c r="C550" s="78"/>
      <c r="D550" s="71"/>
      <c r="E550" s="71"/>
      <c r="F550" s="71"/>
      <c r="G550" s="71"/>
      <c r="H550" s="71"/>
      <c r="I550" s="71"/>
      <c r="J550" s="71"/>
      <c r="K550" s="71"/>
      <c r="L550" s="36"/>
      <c r="M550" s="71"/>
      <c r="N550" s="85"/>
      <c r="O550" s="71"/>
      <c r="P550" s="85"/>
      <c r="Q550" s="85"/>
      <c r="R550" s="85"/>
      <c r="S550" s="68" t="str">
        <f t="shared" si="24"/>
        <v/>
      </c>
      <c r="T550" s="62" t="str">
        <f t="shared" si="26"/>
        <v/>
      </c>
    </row>
    <row r="551" spans="1:20" ht="21" customHeight="1">
      <c r="A551" s="6"/>
      <c r="B551" s="167" t="str">
        <f t="shared" si="25"/>
        <v/>
      </c>
      <c r="C551" s="78"/>
      <c r="D551" s="71"/>
      <c r="E551" s="71"/>
      <c r="F551" s="71"/>
      <c r="G551" s="71"/>
      <c r="H551" s="71"/>
      <c r="I551" s="71"/>
      <c r="J551" s="71"/>
      <c r="K551" s="71"/>
      <c r="L551" s="36"/>
      <c r="M551" s="71"/>
      <c r="N551" s="85"/>
      <c r="O551" s="71"/>
      <c r="P551" s="85"/>
      <c r="Q551" s="85"/>
      <c r="R551" s="85"/>
      <c r="S551" s="68" t="str">
        <f t="shared" si="24"/>
        <v/>
      </c>
      <c r="T551" s="62" t="str">
        <f t="shared" si="26"/>
        <v/>
      </c>
    </row>
    <row r="552" spans="1:20" ht="21" customHeight="1">
      <c r="A552" s="6"/>
      <c r="B552" s="167" t="str">
        <f t="shared" si="25"/>
        <v/>
      </c>
      <c r="C552" s="78"/>
      <c r="D552" s="71"/>
      <c r="E552" s="71"/>
      <c r="F552" s="71"/>
      <c r="G552" s="71"/>
      <c r="H552" s="71"/>
      <c r="I552" s="71"/>
      <c r="J552" s="71"/>
      <c r="K552" s="71"/>
      <c r="L552" s="36"/>
      <c r="M552" s="71"/>
      <c r="N552" s="85"/>
      <c r="O552" s="71"/>
      <c r="P552" s="85"/>
      <c r="Q552" s="85"/>
      <c r="R552" s="85"/>
      <c r="S552" s="68" t="str">
        <f t="shared" si="24"/>
        <v/>
      </c>
      <c r="T552" s="62" t="str">
        <f t="shared" si="26"/>
        <v/>
      </c>
    </row>
    <row r="553" spans="1:20" ht="21" customHeight="1">
      <c r="A553" s="6"/>
      <c r="B553" s="167" t="str">
        <f t="shared" si="25"/>
        <v/>
      </c>
      <c r="C553" s="78"/>
      <c r="D553" s="71"/>
      <c r="E553" s="71"/>
      <c r="F553" s="71"/>
      <c r="G553" s="71"/>
      <c r="H553" s="71"/>
      <c r="I553" s="71"/>
      <c r="J553" s="71"/>
      <c r="K553" s="71"/>
      <c r="L553" s="36"/>
      <c r="M553" s="71"/>
      <c r="N553" s="85"/>
      <c r="O553" s="71"/>
      <c r="P553" s="85"/>
      <c r="Q553" s="85"/>
      <c r="R553" s="85"/>
      <c r="S553" s="68" t="str">
        <f t="shared" si="24"/>
        <v/>
      </c>
      <c r="T553" s="62" t="str">
        <f t="shared" si="26"/>
        <v/>
      </c>
    </row>
    <row r="554" spans="1:20" ht="21" customHeight="1">
      <c r="A554" s="6"/>
      <c r="B554" s="167" t="str">
        <f t="shared" si="25"/>
        <v/>
      </c>
      <c r="C554" s="78"/>
      <c r="D554" s="71"/>
      <c r="E554" s="71"/>
      <c r="F554" s="71"/>
      <c r="G554" s="71"/>
      <c r="H554" s="71"/>
      <c r="I554" s="71"/>
      <c r="J554" s="71"/>
      <c r="K554" s="71"/>
      <c r="L554" s="36"/>
      <c r="M554" s="71"/>
      <c r="N554" s="85"/>
      <c r="O554" s="71"/>
      <c r="P554" s="85"/>
      <c r="Q554" s="85"/>
      <c r="R554" s="85"/>
      <c r="S554" s="68" t="str">
        <f t="shared" si="24"/>
        <v/>
      </c>
      <c r="T554" s="62" t="str">
        <f t="shared" si="26"/>
        <v/>
      </c>
    </row>
    <row r="555" spans="1:20" ht="21" customHeight="1">
      <c r="A555" s="6"/>
      <c r="B555" s="167" t="str">
        <f t="shared" si="25"/>
        <v/>
      </c>
      <c r="C555" s="78"/>
      <c r="D555" s="71"/>
      <c r="E555" s="71"/>
      <c r="F555" s="71"/>
      <c r="G555" s="71"/>
      <c r="H555" s="71"/>
      <c r="I555" s="71"/>
      <c r="J555" s="71"/>
      <c r="K555" s="71"/>
      <c r="L555" s="36"/>
      <c r="M555" s="71"/>
      <c r="N555" s="85"/>
      <c r="O555" s="71"/>
      <c r="P555" s="85"/>
      <c r="Q555" s="85"/>
      <c r="R555" s="85"/>
      <c r="S555" s="68" t="str">
        <f t="shared" si="24"/>
        <v/>
      </c>
      <c r="T555" s="62" t="str">
        <f t="shared" si="26"/>
        <v/>
      </c>
    </row>
    <row r="556" spans="1:20" ht="21" customHeight="1">
      <c r="A556" s="6"/>
      <c r="B556" s="167" t="str">
        <f t="shared" si="25"/>
        <v/>
      </c>
      <c r="C556" s="78"/>
      <c r="D556" s="71"/>
      <c r="E556" s="71"/>
      <c r="F556" s="71"/>
      <c r="G556" s="71"/>
      <c r="H556" s="71"/>
      <c r="I556" s="71"/>
      <c r="J556" s="71"/>
      <c r="K556" s="71"/>
      <c r="L556" s="36"/>
      <c r="M556" s="71"/>
      <c r="N556" s="85"/>
      <c r="O556" s="71"/>
      <c r="P556" s="85"/>
      <c r="Q556" s="85"/>
      <c r="R556" s="85"/>
      <c r="S556" s="68" t="str">
        <f t="shared" si="24"/>
        <v/>
      </c>
      <c r="T556" s="62" t="str">
        <f t="shared" si="26"/>
        <v/>
      </c>
    </row>
    <row r="557" spans="1:20" ht="21" customHeight="1">
      <c r="A557" s="6"/>
      <c r="B557" s="167" t="str">
        <f t="shared" si="25"/>
        <v/>
      </c>
      <c r="C557" s="78"/>
      <c r="D557" s="71"/>
      <c r="E557" s="71"/>
      <c r="F557" s="71"/>
      <c r="G557" s="71"/>
      <c r="H557" s="71"/>
      <c r="I557" s="71"/>
      <c r="J557" s="71"/>
      <c r="K557" s="71"/>
      <c r="L557" s="36"/>
      <c r="M557" s="71"/>
      <c r="N557" s="85"/>
      <c r="O557" s="71"/>
      <c r="P557" s="85"/>
      <c r="Q557" s="85"/>
      <c r="R557" s="85"/>
      <c r="S557" s="68" t="str">
        <f t="shared" si="24"/>
        <v/>
      </c>
      <c r="T557" s="62" t="str">
        <f t="shared" si="26"/>
        <v/>
      </c>
    </row>
    <row r="558" spans="1:20" ht="21" customHeight="1">
      <c r="A558" s="6"/>
      <c r="B558" s="167" t="str">
        <f t="shared" si="25"/>
        <v/>
      </c>
      <c r="C558" s="78"/>
      <c r="D558" s="71"/>
      <c r="E558" s="71"/>
      <c r="F558" s="71"/>
      <c r="G558" s="71"/>
      <c r="H558" s="71"/>
      <c r="I558" s="71"/>
      <c r="J558" s="71"/>
      <c r="K558" s="71"/>
      <c r="L558" s="36"/>
      <c r="M558" s="71"/>
      <c r="N558" s="85"/>
      <c r="O558" s="71"/>
      <c r="P558" s="85"/>
      <c r="Q558" s="85"/>
      <c r="R558" s="85"/>
      <c r="S558" s="68" t="str">
        <f t="shared" si="24"/>
        <v/>
      </c>
      <c r="T558" s="62" t="str">
        <f t="shared" si="26"/>
        <v/>
      </c>
    </row>
    <row r="559" spans="1:20" ht="21" customHeight="1">
      <c r="A559" s="6"/>
      <c r="B559" s="167" t="str">
        <f t="shared" si="25"/>
        <v/>
      </c>
      <c r="C559" s="78"/>
      <c r="D559" s="71"/>
      <c r="E559" s="71"/>
      <c r="F559" s="71"/>
      <c r="G559" s="71"/>
      <c r="H559" s="71"/>
      <c r="I559" s="71"/>
      <c r="J559" s="71"/>
      <c r="K559" s="71"/>
      <c r="L559" s="36"/>
      <c r="M559" s="71"/>
      <c r="N559" s="85"/>
      <c r="O559" s="71"/>
      <c r="P559" s="85"/>
      <c r="Q559" s="85"/>
      <c r="R559" s="85"/>
      <c r="S559" s="68" t="str">
        <f t="shared" si="24"/>
        <v/>
      </c>
      <c r="T559" s="62" t="str">
        <f t="shared" si="26"/>
        <v/>
      </c>
    </row>
    <row r="560" spans="1:20" ht="21" customHeight="1">
      <c r="A560" s="6"/>
      <c r="B560" s="167" t="str">
        <f t="shared" si="25"/>
        <v/>
      </c>
      <c r="C560" s="78"/>
      <c r="D560" s="71"/>
      <c r="E560" s="71"/>
      <c r="F560" s="71"/>
      <c r="G560" s="71"/>
      <c r="H560" s="71"/>
      <c r="I560" s="71"/>
      <c r="J560" s="71"/>
      <c r="K560" s="71"/>
      <c r="L560" s="36"/>
      <c r="M560" s="71"/>
      <c r="N560" s="85"/>
      <c r="O560" s="71"/>
      <c r="P560" s="85"/>
      <c r="Q560" s="85"/>
      <c r="R560" s="85"/>
      <c r="S560" s="68" t="str">
        <f t="shared" si="24"/>
        <v/>
      </c>
      <c r="T560" s="62" t="str">
        <f t="shared" si="26"/>
        <v/>
      </c>
    </row>
    <row r="561" spans="1:20" ht="21" customHeight="1">
      <c r="A561" s="6"/>
      <c r="B561" s="167" t="str">
        <f t="shared" si="25"/>
        <v/>
      </c>
      <c r="C561" s="78"/>
      <c r="D561" s="71"/>
      <c r="E561" s="71"/>
      <c r="F561" s="71"/>
      <c r="G561" s="71"/>
      <c r="H561" s="71"/>
      <c r="I561" s="71"/>
      <c r="J561" s="71"/>
      <c r="K561" s="71"/>
      <c r="L561" s="36"/>
      <c r="M561" s="71"/>
      <c r="N561" s="85"/>
      <c r="O561" s="71"/>
      <c r="P561" s="85"/>
      <c r="Q561" s="85"/>
      <c r="R561" s="85"/>
      <c r="S561" s="68" t="str">
        <f t="shared" si="24"/>
        <v/>
      </c>
      <c r="T561" s="62" t="str">
        <f t="shared" si="26"/>
        <v/>
      </c>
    </row>
    <row r="562" spans="1:20" ht="21" customHeight="1">
      <c r="A562" s="6"/>
      <c r="B562" s="167" t="str">
        <f t="shared" si="25"/>
        <v/>
      </c>
      <c r="C562" s="78"/>
      <c r="D562" s="71"/>
      <c r="E562" s="71"/>
      <c r="F562" s="71"/>
      <c r="G562" s="71"/>
      <c r="H562" s="71"/>
      <c r="I562" s="71"/>
      <c r="J562" s="71"/>
      <c r="K562" s="71"/>
      <c r="L562" s="36"/>
      <c r="M562" s="71"/>
      <c r="N562" s="85"/>
      <c r="O562" s="71"/>
      <c r="P562" s="85"/>
      <c r="Q562" s="85"/>
      <c r="R562" s="85"/>
      <c r="S562" s="68" t="str">
        <f t="shared" si="24"/>
        <v/>
      </c>
      <c r="T562" s="62" t="str">
        <f t="shared" si="26"/>
        <v/>
      </c>
    </row>
    <row r="563" spans="1:20" ht="21" customHeight="1">
      <c r="A563" s="6"/>
      <c r="B563" s="167" t="str">
        <f t="shared" si="25"/>
        <v/>
      </c>
      <c r="C563" s="78"/>
      <c r="D563" s="71"/>
      <c r="E563" s="71"/>
      <c r="F563" s="71"/>
      <c r="G563" s="71"/>
      <c r="H563" s="71"/>
      <c r="I563" s="71"/>
      <c r="J563" s="71"/>
      <c r="K563" s="71"/>
      <c r="L563" s="36"/>
      <c r="M563" s="71"/>
      <c r="N563" s="85"/>
      <c r="O563" s="71"/>
      <c r="P563" s="85"/>
      <c r="Q563" s="85"/>
      <c r="R563" s="85"/>
      <c r="S563" s="68" t="str">
        <f t="shared" si="24"/>
        <v/>
      </c>
      <c r="T563" s="62" t="str">
        <f t="shared" si="26"/>
        <v/>
      </c>
    </row>
    <row r="564" spans="1:20" ht="21" customHeight="1">
      <c r="A564" s="6"/>
      <c r="B564" s="167" t="str">
        <f t="shared" si="25"/>
        <v/>
      </c>
      <c r="C564" s="78"/>
      <c r="D564" s="71"/>
      <c r="E564" s="71"/>
      <c r="F564" s="71"/>
      <c r="G564" s="71"/>
      <c r="H564" s="71"/>
      <c r="I564" s="71"/>
      <c r="J564" s="71"/>
      <c r="K564" s="71"/>
      <c r="L564" s="36"/>
      <c r="M564" s="71"/>
      <c r="N564" s="85"/>
      <c r="O564" s="71"/>
      <c r="P564" s="85"/>
      <c r="Q564" s="85"/>
      <c r="R564" s="85"/>
      <c r="S564" s="68" t="str">
        <f t="shared" si="24"/>
        <v/>
      </c>
      <c r="T564" s="62" t="str">
        <f t="shared" si="26"/>
        <v/>
      </c>
    </row>
    <row r="565" spans="1:20" ht="21" customHeight="1">
      <c r="A565" s="6"/>
      <c r="B565" s="167" t="str">
        <f t="shared" si="25"/>
        <v/>
      </c>
      <c r="C565" s="78"/>
      <c r="D565" s="71"/>
      <c r="E565" s="71"/>
      <c r="F565" s="71"/>
      <c r="G565" s="71"/>
      <c r="H565" s="71"/>
      <c r="I565" s="71"/>
      <c r="J565" s="71"/>
      <c r="K565" s="71"/>
      <c r="L565" s="36"/>
      <c r="M565" s="71"/>
      <c r="N565" s="85"/>
      <c r="O565" s="71"/>
      <c r="P565" s="85"/>
      <c r="Q565" s="85"/>
      <c r="R565" s="85"/>
      <c r="S565" s="68" t="str">
        <f t="shared" si="24"/>
        <v/>
      </c>
      <c r="T565" s="62" t="str">
        <f t="shared" si="26"/>
        <v/>
      </c>
    </row>
    <row r="566" spans="1:20" ht="21" customHeight="1">
      <c r="A566" s="6"/>
      <c r="B566" s="167" t="str">
        <f t="shared" si="25"/>
        <v/>
      </c>
      <c r="C566" s="78"/>
      <c r="D566" s="71"/>
      <c r="E566" s="71"/>
      <c r="F566" s="71"/>
      <c r="G566" s="71"/>
      <c r="H566" s="71"/>
      <c r="I566" s="71"/>
      <c r="J566" s="71"/>
      <c r="K566" s="71"/>
      <c r="L566" s="36"/>
      <c r="M566" s="71"/>
      <c r="N566" s="85"/>
      <c r="O566" s="71"/>
      <c r="P566" s="85"/>
      <c r="Q566" s="85"/>
      <c r="R566" s="85"/>
      <c r="S566" s="68" t="str">
        <f t="shared" si="24"/>
        <v/>
      </c>
      <c r="T566" s="62" t="str">
        <f t="shared" si="26"/>
        <v/>
      </c>
    </row>
    <row r="567" spans="1:20" ht="21" customHeight="1">
      <c r="A567" s="6"/>
      <c r="B567" s="167" t="str">
        <f t="shared" si="25"/>
        <v/>
      </c>
      <c r="C567" s="78"/>
      <c r="D567" s="71"/>
      <c r="E567" s="71"/>
      <c r="F567" s="71"/>
      <c r="G567" s="71"/>
      <c r="H567" s="71"/>
      <c r="I567" s="71"/>
      <c r="J567" s="71"/>
      <c r="K567" s="71"/>
      <c r="L567" s="36"/>
      <c r="M567" s="71"/>
      <c r="N567" s="85"/>
      <c r="O567" s="71"/>
      <c r="P567" s="85"/>
      <c r="Q567" s="85"/>
      <c r="R567" s="85"/>
      <c r="S567" s="68" t="str">
        <f t="shared" si="24"/>
        <v/>
      </c>
      <c r="T567" s="62" t="str">
        <f t="shared" si="26"/>
        <v/>
      </c>
    </row>
    <row r="568" spans="1:20" ht="21" customHeight="1">
      <c r="A568" s="6"/>
      <c r="B568" s="167" t="str">
        <f t="shared" si="25"/>
        <v/>
      </c>
      <c r="C568" s="78"/>
      <c r="D568" s="71"/>
      <c r="E568" s="71"/>
      <c r="F568" s="71"/>
      <c r="G568" s="71"/>
      <c r="H568" s="71"/>
      <c r="I568" s="71"/>
      <c r="J568" s="71"/>
      <c r="K568" s="71"/>
      <c r="L568" s="36"/>
      <c r="M568" s="71"/>
      <c r="N568" s="85"/>
      <c r="O568" s="71"/>
      <c r="P568" s="85"/>
      <c r="Q568" s="85"/>
      <c r="R568" s="85"/>
      <c r="S568" s="68" t="str">
        <f t="shared" si="24"/>
        <v/>
      </c>
      <c r="T568" s="62" t="str">
        <f t="shared" si="26"/>
        <v/>
      </c>
    </row>
    <row r="569" spans="1:20" ht="21" customHeight="1">
      <c r="A569" s="6"/>
      <c r="B569" s="167" t="str">
        <f t="shared" si="25"/>
        <v/>
      </c>
      <c r="C569" s="78"/>
      <c r="D569" s="71"/>
      <c r="E569" s="71"/>
      <c r="F569" s="71"/>
      <c r="G569" s="71"/>
      <c r="H569" s="71"/>
      <c r="I569" s="71"/>
      <c r="J569" s="71"/>
      <c r="K569" s="71"/>
      <c r="L569" s="36"/>
      <c r="M569" s="71"/>
      <c r="N569" s="85"/>
      <c r="O569" s="71"/>
      <c r="P569" s="85"/>
      <c r="Q569" s="85"/>
      <c r="R569" s="85"/>
      <c r="S569" s="68" t="str">
        <f t="shared" si="24"/>
        <v/>
      </c>
      <c r="T569" s="62" t="str">
        <f t="shared" si="26"/>
        <v/>
      </c>
    </row>
    <row r="570" spans="1:20" ht="21" customHeight="1">
      <c r="A570" s="6"/>
      <c r="B570" s="167" t="str">
        <f t="shared" si="25"/>
        <v/>
      </c>
      <c r="C570" s="78"/>
      <c r="D570" s="71"/>
      <c r="E570" s="71"/>
      <c r="F570" s="71"/>
      <c r="G570" s="71"/>
      <c r="H570" s="71"/>
      <c r="I570" s="71"/>
      <c r="J570" s="71"/>
      <c r="K570" s="71"/>
      <c r="L570" s="36"/>
      <c r="M570" s="71"/>
      <c r="N570" s="85"/>
      <c r="O570" s="71"/>
      <c r="P570" s="85"/>
      <c r="Q570" s="85"/>
      <c r="R570" s="85"/>
      <c r="S570" s="68" t="str">
        <f t="shared" si="24"/>
        <v/>
      </c>
      <c r="T570" s="62" t="str">
        <f t="shared" si="26"/>
        <v/>
      </c>
    </row>
    <row r="571" spans="1:20" ht="21" customHeight="1">
      <c r="A571" s="6"/>
      <c r="B571" s="167" t="str">
        <f t="shared" si="25"/>
        <v/>
      </c>
      <c r="C571" s="78"/>
      <c r="D571" s="71"/>
      <c r="E571" s="71"/>
      <c r="F571" s="71"/>
      <c r="G571" s="71"/>
      <c r="H571" s="71"/>
      <c r="I571" s="71"/>
      <c r="J571" s="71"/>
      <c r="K571" s="71"/>
      <c r="L571" s="36"/>
      <c r="M571" s="71"/>
      <c r="N571" s="85"/>
      <c r="O571" s="71"/>
      <c r="P571" s="85"/>
      <c r="Q571" s="85"/>
      <c r="R571" s="85"/>
      <c r="S571" s="68" t="str">
        <f t="shared" si="24"/>
        <v/>
      </c>
      <c r="T571" s="62" t="str">
        <f t="shared" si="26"/>
        <v/>
      </c>
    </row>
    <row r="572" spans="1:20" ht="21" customHeight="1">
      <c r="A572" s="6"/>
      <c r="B572" s="167" t="str">
        <f t="shared" si="25"/>
        <v/>
      </c>
      <c r="C572" s="78"/>
      <c r="D572" s="71"/>
      <c r="E572" s="71"/>
      <c r="F572" s="71"/>
      <c r="G572" s="71"/>
      <c r="H572" s="71"/>
      <c r="I572" s="71"/>
      <c r="J572" s="71"/>
      <c r="K572" s="71"/>
      <c r="L572" s="36"/>
      <c r="M572" s="71"/>
      <c r="N572" s="85"/>
      <c r="O572" s="71"/>
      <c r="P572" s="85"/>
      <c r="Q572" s="85"/>
      <c r="R572" s="85"/>
      <c r="S572" s="68" t="str">
        <f t="shared" si="24"/>
        <v/>
      </c>
      <c r="T572" s="62" t="str">
        <f t="shared" si="26"/>
        <v/>
      </c>
    </row>
    <row r="573" spans="1:20" ht="21" customHeight="1">
      <c r="A573" s="6"/>
      <c r="B573" s="167" t="str">
        <f t="shared" si="25"/>
        <v/>
      </c>
      <c r="C573" s="78"/>
      <c r="D573" s="71"/>
      <c r="E573" s="71"/>
      <c r="F573" s="71"/>
      <c r="G573" s="71"/>
      <c r="H573" s="71"/>
      <c r="I573" s="71"/>
      <c r="J573" s="71"/>
      <c r="K573" s="71"/>
      <c r="L573" s="36"/>
      <c r="M573" s="71"/>
      <c r="N573" s="85"/>
      <c r="O573" s="71"/>
      <c r="P573" s="85"/>
      <c r="Q573" s="85"/>
      <c r="R573" s="85"/>
      <c r="S573" s="68" t="str">
        <f t="shared" si="24"/>
        <v/>
      </c>
      <c r="T573" s="62" t="str">
        <f t="shared" si="26"/>
        <v/>
      </c>
    </row>
    <row r="574" spans="1:20" ht="21" customHeight="1">
      <c r="A574" s="6"/>
      <c r="B574" s="167" t="str">
        <f t="shared" si="25"/>
        <v/>
      </c>
      <c r="C574" s="78"/>
      <c r="D574" s="71"/>
      <c r="E574" s="71"/>
      <c r="F574" s="71"/>
      <c r="G574" s="71"/>
      <c r="H574" s="71"/>
      <c r="I574" s="71"/>
      <c r="J574" s="71"/>
      <c r="K574" s="71"/>
      <c r="L574" s="36"/>
      <c r="M574" s="71"/>
      <c r="N574" s="85"/>
      <c r="O574" s="71"/>
      <c r="P574" s="85"/>
      <c r="Q574" s="85"/>
      <c r="R574" s="85"/>
      <c r="S574" s="68" t="str">
        <f t="shared" si="24"/>
        <v/>
      </c>
      <c r="T574" s="62" t="str">
        <f t="shared" si="26"/>
        <v/>
      </c>
    </row>
    <row r="575" spans="1:20" ht="21" customHeight="1">
      <c r="A575" s="6"/>
      <c r="B575" s="167" t="str">
        <f t="shared" si="25"/>
        <v/>
      </c>
      <c r="C575" s="78"/>
      <c r="D575" s="71"/>
      <c r="E575" s="71"/>
      <c r="F575" s="71"/>
      <c r="G575" s="71"/>
      <c r="H575" s="71"/>
      <c r="I575" s="71"/>
      <c r="J575" s="71"/>
      <c r="K575" s="71"/>
      <c r="L575" s="36"/>
      <c r="M575" s="71"/>
      <c r="N575" s="85"/>
      <c r="O575" s="71"/>
      <c r="P575" s="85"/>
      <c r="Q575" s="85"/>
      <c r="R575" s="85"/>
      <c r="S575" s="68" t="str">
        <f t="shared" si="24"/>
        <v/>
      </c>
      <c r="T575" s="62" t="str">
        <f t="shared" si="26"/>
        <v/>
      </c>
    </row>
    <row r="576" spans="1:20" ht="21" customHeight="1">
      <c r="A576" s="6"/>
      <c r="B576" s="167" t="str">
        <f t="shared" si="25"/>
        <v/>
      </c>
      <c r="C576" s="78"/>
      <c r="D576" s="71"/>
      <c r="E576" s="71"/>
      <c r="F576" s="71"/>
      <c r="G576" s="71"/>
      <c r="H576" s="71"/>
      <c r="I576" s="71"/>
      <c r="J576" s="71"/>
      <c r="K576" s="71"/>
      <c r="L576" s="36"/>
      <c r="M576" s="71"/>
      <c r="N576" s="85"/>
      <c r="O576" s="71"/>
      <c r="P576" s="85"/>
      <c r="Q576" s="85"/>
      <c r="R576" s="85"/>
      <c r="S576" s="68" t="str">
        <f t="shared" si="24"/>
        <v/>
      </c>
      <c r="T576" s="62" t="str">
        <f t="shared" si="26"/>
        <v/>
      </c>
    </row>
    <row r="577" spans="1:20" ht="21" customHeight="1">
      <c r="A577" s="6"/>
      <c r="B577" s="167" t="str">
        <f t="shared" si="25"/>
        <v/>
      </c>
      <c r="C577" s="78"/>
      <c r="D577" s="71"/>
      <c r="E577" s="71"/>
      <c r="F577" s="71"/>
      <c r="G577" s="71"/>
      <c r="H577" s="71"/>
      <c r="I577" s="71"/>
      <c r="J577" s="71"/>
      <c r="K577" s="71"/>
      <c r="L577" s="36"/>
      <c r="M577" s="71"/>
      <c r="N577" s="85"/>
      <c r="O577" s="71"/>
      <c r="P577" s="85"/>
      <c r="Q577" s="85"/>
      <c r="R577" s="85"/>
      <c r="S577" s="68" t="str">
        <f t="shared" si="24"/>
        <v/>
      </c>
      <c r="T577" s="62" t="str">
        <f t="shared" si="26"/>
        <v/>
      </c>
    </row>
    <row r="578" spans="1:20" ht="21" customHeight="1">
      <c r="A578" s="6"/>
      <c r="B578" s="167" t="str">
        <f t="shared" si="25"/>
        <v/>
      </c>
      <c r="C578" s="78"/>
      <c r="D578" s="71"/>
      <c r="E578" s="71"/>
      <c r="F578" s="71"/>
      <c r="G578" s="71"/>
      <c r="H578" s="71"/>
      <c r="I578" s="71"/>
      <c r="J578" s="71"/>
      <c r="K578" s="71"/>
      <c r="L578" s="36"/>
      <c r="M578" s="71"/>
      <c r="N578" s="85"/>
      <c r="O578" s="71"/>
      <c r="P578" s="85"/>
      <c r="Q578" s="85"/>
      <c r="R578" s="85"/>
      <c r="S578" s="68" t="str">
        <f t="shared" si="24"/>
        <v/>
      </c>
      <c r="T578" s="62" t="str">
        <f t="shared" si="26"/>
        <v/>
      </c>
    </row>
    <row r="579" spans="1:20" ht="21" customHeight="1">
      <c r="A579" s="6"/>
      <c r="B579" s="167" t="str">
        <f t="shared" si="25"/>
        <v/>
      </c>
      <c r="C579" s="78"/>
      <c r="D579" s="71"/>
      <c r="E579" s="71"/>
      <c r="F579" s="71"/>
      <c r="G579" s="71"/>
      <c r="H579" s="71"/>
      <c r="I579" s="71"/>
      <c r="J579" s="71"/>
      <c r="K579" s="71"/>
      <c r="L579" s="36"/>
      <c r="M579" s="71"/>
      <c r="N579" s="85"/>
      <c r="O579" s="71"/>
      <c r="P579" s="85"/>
      <c r="Q579" s="85"/>
      <c r="R579" s="85"/>
      <c r="S579" s="68" t="str">
        <f t="shared" si="24"/>
        <v/>
      </c>
      <c r="T579" s="62" t="str">
        <f t="shared" si="26"/>
        <v/>
      </c>
    </row>
    <row r="580" spans="1:20" ht="21" customHeight="1">
      <c r="A580" s="6"/>
      <c r="B580" s="167" t="str">
        <f t="shared" si="25"/>
        <v/>
      </c>
      <c r="C580" s="78"/>
      <c r="D580" s="71"/>
      <c r="E580" s="71"/>
      <c r="F580" s="71"/>
      <c r="G580" s="71"/>
      <c r="H580" s="71"/>
      <c r="I580" s="71"/>
      <c r="J580" s="71"/>
      <c r="K580" s="71"/>
      <c r="L580" s="36"/>
      <c r="M580" s="71"/>
      <c r="N580" s="85"/>
      <c r="O580" s="71"/>
      <c r="P580" s="85"/>
      <c r="Q580" s="85"/>
      <c r="R580" s="85"/>
      <c r="S580" s="68" t="str">
        <f t="shared" si="24"/>
        <v/>
      </c>
      <c r="T580" s="62" t="str">
        <f t="shared" si="26"/>
        <v/>
      </c>
    </row>
    <row r="581" spans="1:20" ht="21" customHeight="1">
      <c r="A581" s="6"/>
      <c r="B581" s="167" t="str">
        <f t="shared" si="25"/>
        <v/>
      </c>
      <c r="C581" s="78"/>
      <c r="D581" s="71"/>
      <c r="E581" s="71"/>
      <c r="F581" s="71"/>
      <c r="G581" s="71"/>
      <c r="H581" s="71"/>
      <c r="I581" s="71"/>
      <c r="J581" s="71"/>
      <c r="K581" s="71"/>
      <c r="L581" s="36"/>
      <c r="M581" s="71"/>
      <c r="N581" s="85"/>
      <c r="O581" s="71"/>
      <c r="P581" s="85"/>
      <c r="Q581" s="85"/>
      <c r="R581" s="85"/>
      <c r="S581" s="68" t="str">
        <f t="shared" si="24"/>
        <v/>
      </c>
      <c r="T581" s="62" t="str">
        <f t="shared" si="26"/>
        <v/>
      </c>
    </row>
    <row r="582" spans="1:20" ht="21" customHeight="1">
      <c r="A582" s="6"/>
      <c r="B582" s="167" t="str">
        <f t="shared" si="25"/>
        <v/>
      </c>
      <c r="C582" s="78"/>
      <c r="D582" s="71"/>
      <c r="E582" s="71"/>
      <c r="F582" s="71"/>
      <c r="G582" s="71"/>
      <c r="H582" s="71"/>
      <c r="I582" s="71"/>
      <c r="J582" s="71"/>
      <c r="K582" s="71"/>
      <c r="L582" s="36"/>
      <c r="M582" s="71"/>
      <c r="N582" s="85"/>
      <c r="O582" s="71"/>
      <c r="P582" s="85"/>
      <c r="Q582" s="85"/>
      <c r="R582" s="85"/>
      <c r="S582" s="68" t="str">
        <f t="shared" si="24"/>
        <v/>
      </c>
      <c r="T582" s="62" t="str">
        <f t="shared" si="26"/>
        <v/>
      </c>
    </row>
    <row r="583" spans="1:20" ht="21" customHeight="1">
      <c r="A583" s="6"/>
      <c r="B583" s="167" t="str">
        <f t="shared" si="25"/>
        <v/>
      </c>
      <c r="C583" s="78"/>
      <c r="D583" s="71"/>
      <c r="E583" s="71"/>
      <c r="F583" s="71"/>
      <c r="G583" s="71"/>
      <c r="H583" s="71"/>
      <c r="I583" s="71"/>
      <c r="J583" s="71"/>
      <c r="K583" s="71"/>
      <c r="L583" s="36"/>
      <c r="M583" s="71"/>
      <c r="N583" s="85"/>
      <c r="O583" s="71"/>
      <c r="P583" s="85"/>
      <c r="Q583" s="85"/>
      <c r="R583" s="85"/>
      <c r="S583" s="68" t="str">
        <f t="shared" si="24"/>
        <v/>
      </c>
      <c r="T583" s="62" t="str">
        <f t="shared" si="26"/>
        <v/>
      </c>
    </row>
    <row r="584" spans="1:20" ht="21" customHeight="1">
      <c r="A584" s="6"/>
      <c r="B584" s="167" t="str">
        <f t="shared" si="25"/>
        <v/>
      </c>
      <c r="C584" s="78"/>
      <c r="D584" s="71"/>
      <c r="E584" s="71"/>
      <c r="F584" s="71"/>
      <c r="G584" s="71"/>
      <c r="H584" s="71"/>
      <c r="I584" s="71"/>
      <c r="J584" s="71"/>
      <c r="K584" s="71"/>
      <c r="L584" s="36"/>
      <c r="M584" s="71"/>
      <c r="N584" s="85"/>
      <c r="O584" s="71"/>
      <c r="P584" s="85"/>
      <c r="Q584" s="85"/>
      <c r="R584" s="85"/>
      <c r="S584" s="68" t="str">
        <f t="shared" si="24"/>
        <v/>
      </c>
      <c r="T584" s="62" t="str">
        <f t="shared" si="26"/>
        <v/>
      </c>
    </row>
    <row r="585" spans="1:20" ht="21" customHeight="1">
      <c r="A585" s="6"/>
      <c r="B585" s="167" t="str">
        <f t="shared" si="25"/>
        <v/>
      </c>
      <c r="C585" s="78"/>
      <c r="D585" s="71"/>
      <c r="E585" s="71"/>
      <c r="F585" s="71"/>
      <c r="G585" s="71"/>
      <c r="H585" s="71"/>
      <c r="I585" s="71"/>
      <c r="J585" s="71"/>
      <c r="K585" s="71"/>
      <c r="L585" s="36"/>
      <c r="M585" s="71"/>
      <c r="N585" s="85"/>
      <c r="O585" s="71"/>
      <c r="P585" s="85"/>
      <c r="Q585" s="85"/>
      <c r="R585" s="85"/>
      <c r="S585" s="68" t="str">
        <f t="shared" si="24"/>
        <v/>
      </c>
      <c r="T585" s="62" t="str">
        <f t="shared" si="26"/>
        <v/>
      </c>
    </row>
    <row r="586" spans="1:20" ht="21" customHeight="1">
      <c r="A586" s="6"/>
      <c r="B586" s="167" t="str">
        <f t="shared" si="25"/>
        <v/>
      </c>
      <c r="C586" s="78"/>
      <c r="D586" s="71"/>
      <c r="E586" s="71"/>
      <c r="F586" s="71"/>
      <c r="G586" s="71"/>
      <c r="H586" s="71"/>
      <c r="I586" s="71"/>
      <c r="J586" s="71"/>
      <c r="K586" s="71"/>
      <c r="L586" s="36"/>
      <c r="M586" s="71"/>
      <c r="N586" s="85"/>
      <c r="O586" s="71"/>
      <c r="P586" s="85"/>
      <c r="Q586" s="85"/>
      <c r="R586" s="85"/>
      <c r="S586" s="68" t="str">
        <f t="shared" si="24"/>
        <v/>
      </c>
      <c r="T586" s="62" t="str">
        <f t="shared" si="26"/>
        <v/>
      </c>
    </row>
    <row r="587" spans="1:20" ht="21" customHeight="1">
      <c r="A587" s="6"/>
      <c r="B587" s="167" t="str">
        <f t="shared" si="25"/>
        <v/>
      </c>
      <c r="C587" s="78"/>
      <c r="D587" s="71"/>
      <c r="E587" s="71"/>
      <c r="F587" s="71"/>
      <c r="G587" s="71"/>
      <c r="H587" s="71"/>
      <c r="I587" s="71"/>
      <c r="J587" s="71"/>
      <c r="K587" s="71"/>
      <c r="L587" s="36"/>
      <c r="M587" s="71"/>
      <c r="N587" s="85"/>
      <c r="O587" s="71"/>
      <c r="P587" s="85"/>
      <c r="Q587" s="85"/>
      <c r="R587" s="85"/>
      <c r="S587" s="68" t="str">
        <f t="shared" si="24"/>
        <v/>
      </c>
      <c r="T587" s="62" t="str">
        <f t="shared" si="26"/>
        <v/>
      </c>
    </row>
    <row r="588" spans="1:20" ht="21" customHeight="1">
      <c r="A588" s="6"/>
      <c r="B588" s="167" t="str">
        <f t="shared" si="25"/>
        <v/>
      </c>
      <c r="C588" s="78"/>
      <c r="D588" s="71"/>
      <c r="E588" s="71"/>
      <c r="F588" s="71"/>
      <c r="G588" s="71"/>
      <c r="H588" s="71"/>
      <c r="I588" s="71"/>
      <c r="J588" s="71"/>
      <c r="K588" s="71"/>
      <c r="L588" s="36"/>
      <c r="M588" s="71"/>
      <c r="N588" s="85"/>
      <c r="O588" s="71"/>
      <c r="P588" s="85"/>
      <c r="Q588" s="85"/>
      <c r="R588" s="85"/>
      <c r="S588" s="68" t="str">
        <f t="shared" ref="S588:S651" si="27">IF(T588&lt;&gt;"","Erreur","")</f>
        <v/>
      </c>
      <c r="T588" s="62" t="str">
        <f t="shared" si="26"/>
        <v/>
      </c>
    </row>
    <row r="589" spans="1:20" ht="21" customHeight="1">
      <c r="A589" s="6"/>
      <c r="B589" s="167" t="str">
        <f t="shared" ref="B589:B652" si="28">IF(COUNTA(C589:R589)&gt;0,B588+1,"")</f>
        <v/>
      </c>
      <c r="C589" s="78"/>
      <c r="D589" s="71"/>
      <c r="E589" s="71"/>
      <c r="F589" s="71"/>
      <c r="G589" s="71"/>
      <c r="H589" s="71"/>
      <c r="I589" s="71"/>
      <c r="J589" s="71"/>
      <c r="K589" s="71"/>
      <c r="L589" s="36"/>
      <c r="M589" s="71"/>
      <c r="N589" s="85"/>
      <c r="O589" s="71"/>
      <c r="P589" s="85"/>
      <c r="Q589" s="85"/>
      <c r="R589" s="85"/>
      <c r="S589" s="68" t="str">
        <f t="shared" si="27"/>
        <v/>
      </c>
      <c r="T589" s="62" t="str">
        <f t="shared" ref="T589:T652" si="29">IF(AND(B589&lt;&gt;"",OR(C589="",D589="",E589="",F589="",G589="",H589="",I589="",J589="",K589="",M589="")),"Veuillez compléter les informations d'identification du produit.","")</f>
        <v/>
      </c>
    </row>
    <row r="590" spans="1:20" ht="21" customHeight="1">
      <c r="A590" s="6"/>
      <c r="B590" s="167" t="str">
        <f t="shared" si="28"/>
        <v/>
      </c>
      <c r="C590" s="78"/>
      <c r="D590" s="71"/>
      <c r="E590" s="71"/>
      <c r="F590" s="71"/>
      <c r="G590" s="71"/>
      <c r="H590" s="71"/>
      <c r="I590" s="71"/>
      <c r="J590" s="71"/>
      <c r="K590" s="71"/>
      <c r="L590" s="36"/>
      <c r="M590" s="71"/>
      <c r="N590" s="85"/>
      <c r="O590" s="71"/>
      <c r="P590" s="85"/>
      <c r="Q590" s="85"/>
      <c r="R590" s="85"/>
      <c r="S590" s="68" t="str">
        <f t="shared" si="27"/>
        <v/>
      </c>
      <c r="T590" s="62" t="str">
        <f t="shared" si="29"/>
        <v/>
      </c>
    </row>
    <row r="591" spans="1:20" ht="21" customHeight="1">
      <c r="A591" s="6"/>
      <c r="B591" s="167" t="str">
        <f t="shared" si="28"/>
        <v/>
      </c>
      <c r="C591" s="78"/>
      <c r="D591" s="71"/>
      <c r="E591" s="71"/>
      <c r="F591" s="71"/>
      <c r="G591" s="71"/>
      <c r="H591" s="71"/>
      <c r="I591" s="71"/>
      <c r="J591" s="71"/>
      <c r="K591" s="71"/>
      <c r="L591" s="36"/>
      <c r="M591" s="71"/>
      <c r="N591" s="85"/>
      <c r="O591" s="71"/>
      <c r="P591" s="85"/>
      <c r="Q591" s="85"/>
      <c r="R591" s="85"/>
      <c r="S591" s="68" t="str">
        <f t="shared" si="27"/>
        <v/>
      </c>
      <c r="T591" s="62" t="str">
        <f t="shared" si="29"/>
        <v/>
      </c>
    </row>
    <row r="592" spans="1:20" ht="21" customHeight="1">
      <c r="A592" s="6"/>
      <c r="B592" s="167" t="str">
        <f t="shared" si="28"/>
        <v/>
      </c>
      <c r="C592" s="78"/>
      <c r="D592" s="71"/>
      <c r="E592" s="71"/>
      <c r="F592" s="71"/>
      <c r="G592" s="71"/>
      <c r="H592" s="71"/>
      <c r="I592" s="71"/>
      <c r="J592" s="71"/>
      <c r="K592" s="71"/>
      <c r="L592" s="36"/>
      <c r="M592" s="71"/>
      <c r="N592" s="85"/>
      <c r="O592" s="71"/>
      <c r="P592" s="85"/>
      <c r="Q592" s="85"/>
      <c r="R592" s="85"/>
      <c r="S592" s="68" t="str">
        <f t="shared" si="27"/>
        <v/>
      </c>
      <c r="T592" s="62" t="str">
        <f t="shared" si="29"/>
        <v/>
      </c>
    </row>
    <row r="593" spans="1:20" ht="21" customHeight="1">
      <c r="A593" s="6"/>
      <c r="B593" s="167" t="str">
        <f t="shared" si="28"/>
        <v/>
      </c>
      <c r="C593" s="78"/>
      <c r="D593" s="71"/>
      <c r="E593" s="71"/>
      <c r="F593" s="71"/>
      <c r="G593" s="71"/>
      <c r="H593" s="71"/>
      <c r="I593" s="71"/>
      <c r="J593" s="71"/>
      <c r="K593" s="71"/>
      <c r="L593" s="36"/>
      <c r="M593" s="71"/>
      <c r="N593" s="85"/>
      <c r="O593" s="71"/>
      <c r="P593" s="85"/>
      <c r="Q593" s="85"/>
      <c r="R593" s="85"/>
      <c r="S593" s="68" t="str">
        <f t="shared" si="27"/>
        <v/>
      </c>
      <c r="T593" s="62" t="str">
        <f t="shared" si="29"/>
        <v/>
      </c>
    </row>
    <row r="594" spans="1:20" ht="21" customHeight="1">
      <c r="A594" s="6"/>
      <c r="B594" s="167" t="str">
        <f t="shared" si="28"/>
        <v/>
      </c>
      <c r="C594" s="78"/>
      <c r="D594" s="71"/>
      <c r="E594" s="71"/>
      <c r="F594" s="71"/>
      <c r="G594" s="71"/>
      <c r="H594" s="71"/>
      <c r="I594" s="71"/>
      <c r="J594" s="71"/>
      <c r="K594" s="71"/>
      <c r="L594" s="36"/>
      <c r="M594" s="71"/>
      <c r="N594" s="85"/>
      <c r="O594" s="71"/>
      <c r="P594" s="85"/>
      <c r="Q594" s="85"/>
      <c r="R594" s="85"/>
      <c r="S594" s="68" t="str">
        <f t="shared" si="27"/>
        <v/>
      </c>
      <c r="T594" s="62" t="str">
        <f t="shared" si="29"/>
        <v/>
      </c>
    </row>
    <row r="595" spans="1:20" ht="21" customHeight="1">
      <c r="A595" s="6"/>
      <c r="B595" s="167" t="str">
        <f t="shared" si="28"/>
        <v/>
      </c>
      <c r="C595" s="78"/>
      <c r="D595" s="71"/>
      <c r="E595" s="71"/>
      <c r="F595" s="71"/>
      <c r="G595" s="71"/>
      <c r="H595" s="71"/>
      <c r="I595" s="71"/>
      <c r="J595" s="71"/>
      <c r="K595" s="71"/>
      <c r="L595" s="36"/>
      <c r="M595" s="71"/>
      <c r="N595" s="85"/>
      <c r="O595" s="71"/>
      <c r="P595" s="85"/>
      <c r="Q595" s="85"/>
      <c r="R595" s="85"/>
      <c r="S595" s="68" t="str">
        <f t="shared" si="27"/>
        <v/>
      </c>
      <c r="T595" s="62" t="str">
        <f t="shared" si="29"/>
        <v/>
      </c>
    </row>
    <row r="596" spans="1:20" ht="21" customHeight="1">
      <c r="A596" s="6"/>
      <c r="B596" s="167" t="str">
        <f t="shared" si="28"/>
        <v/>
      </c>
      <c r="C596" s="78"/>
      <c r="D596" s="71"/>
      <c r="E596" s="71"/>
      <c r="F596" s="71"/>
      <c r="G596" s="71"/>
      <c r="H596" s="71"/>
      <c r="I596" s="71"/>
      <c r="J596" s="71"/>
      <c r="K596" s="71"/>
      <c r="L596" s="36"/>
      <c r="M596" s="71"/>
      <c r="N596" s="85"/>
      <c r="O596" s="71"/>
      <c r="P596" s="85"/>
      <c r="Q596" s="85"/>
      <c r="R596" s="85"/>
      <c r="S596" s="68" t="str">
        <f t="shared" si="27"/>
        <v/>
      </c>
      <c r="T596" s="62" t="str">
        <f t="shared" si="29"/>
        <v/>
      </c>
    </row>
    <row r="597" spans="1:20" ht="21" customHeight="1">
      <c r="A597" s="6"/>
      <c r="B597" s="167" t="str">
        <f t="shared" si="28"/>
        <v/>
      </c>
      <c r="C597" s="78"/>
      <c r="D597" s="71"/>
      <c r="E597" s="71"/>
      <c r="F597" s="71"/>
      <c r="G597" s="71"/>
      <c r="H597" s="71"/>
      <c r="I597" s="71"/>
      <c r="J597" s="71"/>
      <c r="K597" s="71"/>
      <c r="L597" s="36"/>
      <c r="M597" s="71"/>
      <c r="N597" s="85"/>
      <c r="O597" s="71"/>
      <c r="P597" s="85"/>
      <c r="Q597" s="85"/>
      <c r="R597" s="85"/>
      <c r="S597" s="68" t="str">
        <f t="shared" si="27"/>
        <v/>
      </c>
      <c r="T597" s="62" t="str">
        <f t="shared" si="29"/>
        <v/>
      </c>
    </row>
    <row r="598" spans="1:20" ht="21" customHeight="1">
      <c r="A598" s="6"/>
      <c r="B598" s="167" t="str">
        <f t="shared" si="28"/>
        <v/>
      </c>
      <c r="C598" s="78"/>
      <c r="D598" s="71"/>
      <c r="E598" s="71"/>
      <c r="F598" s="71"/>
      <c r="G598" s="71"/>
      <c r="H598" s="71"/>
      <c r="I598" s="71"/>
      <c r="J598" s="71"/>
      <c r="K598" s="71"/>
      <c r="L598" s="36"/>
      <c r="M598" s="71"/>
      <c r="N598" s="85"/>
      <c r="O598" s="71"/>
      <c r="P598" s="85"/>
      <c r="Q598" s="85"/>
      <c r="R598" s="85"/>
      <c r="S598" s="68" t="str">
        <f t="shared" si="27"/>
        <v/>
      </c>
      <c r="T598" s="62" t="str">
        <f t="shared" si="29"/>
        <v/>
      </c>
    </row>
    <row r="599" spans="1:20" ht="21" customHeight="1">
      <c r="A599" s="6"/>
      <c r="B599" s="167" t="str">
        <f t="shared" si="28"/>
        <v/>
      </c>
      <c r="C599" s="78"/>
      <c r="D599" s="71"/>
      <c r="E599" s="71"/>
      <c r="F599" s="71"/>
      <c r="G599" s="71"/>
      <c r="H599" s="71"/>
      <c r="I599" s="71"/>
      <c r="J599" s="71"/>
      <c r="K599" s="71"/>
      <c r="L599" s="36"/>
      <c r="M599" s="71"/>
      <c r="N599" s="85"/>
      <c r="O599" s="71"/>
      <c r="P599" s="85"/>
      <c r="Q599" s="85"/>
      <c r="R599" s="85"/>
      <c r="S599" s="68" t="str">
        <f t="shared" si="27"/>
        <v/>
      </c>
      <c r="T599" s="62" t="str">
        <f t="shared" si="29"/>
        <v/>
      </c>
    </row>
    <row r="600" spans="1:20" ht="21" customHeight="1">
      <c r="A600" s="6"/>
      <c r="B600" s="167" t="str">
        <f t="shared" si="28"/>
        <v/>
      </c>
      <c r="C600" s="78"/>
      <c r="D600" s="71"/>
      <c r="E600" s="71"/>
      <c r="F600" s="71"/>
      <c r="G600" s="71"/>
      <c r="H600" s="71"/>
      <c r="I600" s="71"/>
      <c r="J600" s="71"/>
      <c r="K600" s="71"/>
      <c r="L600" s="36"/>
      <c r="M600" s="71"/>
      <c r="N600" s="85"/>
      <c r="O600" s="71"/>
      <c r="P600" s="85"/>
      <c r="Q600" s="85"/>
      <c r="R600" s="85"/>
      <c r="S600" s="68" t="str">
        <f t="shared" si="27"/>
        <v/>
      </c>
      <c r="T600" s="62" t="str">
        <f t="shared" si="29"/>
        <v/>
      </c>
    </row>
    <row r="601" spans="1:20" ht="21" customHeight="1">
      <c r="A601" s="6"/>
      <c r="B601" s="167" t="str">
        <f t="shared" si="28"/>
        <v/>
      </c>
      <c r="C601" s="78"/>
      <c r="D601" s="71"/>
      <c r="E601" s="71"/>
      <c r="F601" s="71"/>
      <c r="G601" s="71"/>
      <c r="H601" s="71"/>
      <c r="I601" s="71"/>
      <c r="J601" s="71"/>
      <c r="K601" s="71"/>
      <c r="L601" s="36"/>
      <c r="M601" s="71"/>
      <c r="N601" s="85"/>
      <c r="O601" s="71"/>
      <c r="P601" s="85"/>
      <c r="Q601" s="85"/>
      <c r="R601" s="85"/>
      <c r="S601" s="68" t="str">
        <f t="shared" si="27"/>
        <v/>
      </c>
      <c r="T601" s="62" t="str">
        <f t="shared" si="29"/>
        <v/>
      </c>
    </row>
    <row r="602" spans="1:20" ht="21" customHeight="1">
      <c r="A602" s="6"/>
      <c r="B602" s="167" t="str">
        <f t="shared" si="28"/>
        <v/>
      </c>
      <c r="C602" s="78"/>
      <c r="D602" s="71"/>
      <c r="E602" s="71"/>
      <c r="F602" s="71"/>
      <c r="G602" s="71"/>
      <c r="H602" s="71"/>
      <c r="I602" s="71"/>
      <c r="J602" s="71"/>
      <c r="K602" s="71"/>
      <c r="L602" s="36"/>
      <c r="M602" s="71"/>
      <c r="N602" s="85"/>
      <c r="O602" s="71"/>
      <c r="P602" s="85"/>
      <c r="Q602" s="85"/>
      <c r="R602" s="85"/>
      <c r="S602" s="68" t="str">
        <f t="shared" si="27"/>
        <v/>
      </c>
      <c r="T602" s="62" t="str">
        <f t="shared" si="29"/>
        <v/>
      </c>
    </row>
    <row r="603" spans="1:20" ht="21" customHeight="1">
      <c r="A603" s="6"/>
      <c r="B603" s="167" t="str">
        <f t="shared" si="28"/>
        <v/>
      </c>
      <c r="C603" s="78"/>
      <c r="D603" s="71"/>
      <c r="E603" s="71"/>
      <c r="F603" s="71"/>
      <c r="G603" s="71"/>
      <c r="H603" s="71"/>
      <c r="I603" s="71"/>
      <c r="J603" s="71"/>
      <c r="K603" s="71"/>
      <c r="L603" s="36"/>
      <c r="M603" s="71"/>
      <c r="N603" s="85"/>
      <c r="O603" s="71"/>
      <c r="P603" s="85"/>
      <c r="Q603" s="85"/>
      <c r="R603" s="85"/>
      <c r="S603" s="68" t="str">
        <f t="shared" si="27"/>
        <v/>
      </c>
      <c r="T603" s="62" t="str">
        <f t="shared" si="29"/>
        <v/>
      </c>
    </row>
    <row r="604" spans="1:20" ht="21" customHeight="1">
      <c r="A604" s="6"/>
      <c r="B604" s="167" t="str">
        <f t="shared" si="28"/>
        <v/>
      </c>
      <c r="C604" s="78"/>
      <c r="D604" s="71"/>
      <c r="E604" s="71"/>
      <c r="F604" s="71"/>
      <c r="G604" s="71"/>
      <c r="H604" s="71"/>
      <c r="I604" s="71"/>
      <c r="J604" s="71"/>
      <c r="K604" s="71"/>
      <c r="L604" s="36"/>
      <c r="M604" s="71"/>
      <c r="N604" s="85"/>
      <c r="O604" s="71"/>
      <c r="P604" s="85"/>
      <c r="Q604" s="85"/>
      <c r="R604" s="85"/>
      <c r="S604" s="68" t="str">
        <f t="shared" si="27"/>
        <v/>
      </c>
      <c r="T604" s="62" t="str">
        <f t="shared" si="29"/>
        <v/>
      </c>
    </row>
    <row r="605" spans="1:20" ht="21" customHeight="1">
      <c r="A605" s="6"/>
      <c r="B605" s="167" t="str">
        <f t="shared" si="28"/>
        <v/>
      </c>
      <c r="C605" s="78"/>
      <c r="D605" s="71"/>
      <c r="E605" s="71"/>
      <c r="F605" s="71"/>
      <c r="G605" s="71"/>
      <c r="H605" s="71"/>
      <c r="I605" s="71"/>
      <c r="J605" s="71"/>
      <c r="K605" s="71"/>
      <c r="L605" s="36"/>
      <c r="M605" s="71"/>
      <c r="N605" s="85"/>
      <c r="O605" s="71"/>
      <c r="P605" s="85"/>
      <c r="Q605" s="85"/>
      <c r="R605" s="85"/>
      <c r="S605" s="68" t="str">
        <f t="shared" si="27"/>
        <v/>
      </c>
      <c r="T605" s="62" t="str">
        <f t="shared" si="29"/>
        <v/>
      </c>
    </row>
    <row r="606" spans="1:20" ht="21" customHeight="1">
      <c r="A606" s="6"/>
      <c r="B606" s="167" t="str">
        <f t="shared" si="28"/>
        <v/>
      </c>
      <c r="C606" s="78"/>
      <c r="D606" s="71"/>
      <c r="E606" s="71"/>
      <c r="F606" s="71"/>
      <c r="G606" s="71"/>
      <c r="H606" s="71"/>
      <c r="I606" s="71"/>
      <c r="J606" s="71"/>
      <c r="K606" s="71"/>
      <c r="L606" s="36"/>
      <c r="M606" s="71"/>
      <c r="N606" s="85"/>
      <c r="O606" s="71"/>
      <c r="P606" s="85"/>
      <c r="Q606" s="85"/>
      <c r="R606" s="85"/>
      <c r="S606" s="68" t="str">
        <f t="shared" si="27"/>
        <v/>
      </c>
      <c r="T606" s="62" t="str">
        <f t="shared" si="29"/>
        <v/>
      </c>
    </row>
    <row r="607" spans="1:20" ht="21" customHeight="1">
      <c r="A607" s="6"/>
      <c r="B607" s="167" t="str">
        <f t="shared" si="28"/>
        <v/>
      </c>
      <c r="C607" s="78"/>
      <c r="D607" s="71"/>
      <c r="E607" s="71"/>
      <c r="F607" s="71"/>
      <c r="G607" s="71"/>
      <c r="H607" s="71"/>
      <c r="I607" s="71"/>
      <c r="J607" s="71"/>
      <c r="K607" s="71"/>
      <c r="L607" s="36"/>
      <c r="M607" s="71"/>
      <c r="N607" s="85"/>
      <c r="O607" s="71"/>
      <c r="P607" s="85"/>
      <c r="Q607" s="85"/>
      <c r="R607" s="85"/>
      <c r="S607" s="68" t="str">
        <f t="shared" si="27"/>
        <v/>
      </c>
      <c r="T607" s="62" t="str">
        <f t="shared" si="29"/>
        <v/>
      </c>
    </row>
    <row r="608" spans="1:20" ht="21" customHeight="1">
      <c r="A608" s="6"/>
      <c r="B608" s="167" t="str">
        <f t="shared" si="28"/>
        <v/>
      </c>
      <c r="C608" s="78"/>
      <c r="D608" s="71"/>
      <c r="E608" s="71"/>
      <c r="F608" s="71"/>
      <c r="G608" s="71"/>
      <c r="H608" s="71"/>
      <c r="I608" s="71"/>
      <c r="J608" s="71"/>
      <c r="K608" s="71"/>
      <c r="L608" s="36"/>
      <c r="M608" s="71"/>
      <c r="N608" s="85"/>
      <c r="O608" s="71"/>
      <c r="P608" s="85"/>
      <c r="Q608" s="85"/>
      <c r="R608" s="85"/>
      <c r="S608" s="68" t="str">
        <f t="shared" si="27"/>
        <v/>
      </c>
      <c r="T608" s="62" t="str">
        <f t="shared" si="29"/>
        <v/>
      </c>
    </row>
    <row r="609" spans="1:20" ht="21" customHeight="1">
      <c r="A609" s="6"/>
      <c r="B609" s="167" t="str">
        <f t="shared" si="28"/>
        <v/>
      </c>
      <c r="C609" s="78"/>
      <c r="D609" s="71"/>
      <c r="E609" s="71"/>
      <c r="F609" s="71"/>
      <c r="G609" s="71"/>
      <c r="H609" s="71"/>
      <c r="I609" s="71"/>
      <c r="J609" s="71"/>
      <c r="K609" s="71"/>
      <c r="L609" s="36"/>
      <c r="M609" s="71"/>
      <c r="N609" s="85"/>
      <c r="O609" s="71"/>
      <c r="P609" s="85"/>
      <c r="Q609" s="85"/>
      <c r="R609" s="85"/>
      <c r="S609" s="68" t="str">
        <f t="shared" si="27"/>
        <v/>
      </c>
      <c r="T609" s="62" t="str">
        <f t="shared" si="29"/>
        <v/>
      </c>
    </row>
    <row r="610" spans="1:20" ht="21" customHeight="1">
      <c r="A610" s="6"/>
      <c r="B610" s="167" t="str">
        <f t="shared" si="28"/>
        <v/>
      </c>
      <c r="C610" s="78"/>
      <c r="D610" s="71"/>
      <c r="E610" s="71"/>
      <c r="F610" s="71"/>
      <c r="G610" s="71"/>
      <c r="H610" s="71"/>
      <c r="I610" s="71"/>
      <c r="J610" s="71"/>
      <c r="K610" s="71"/>
      <c r="L610" s="36"/>
      <c r="M610" s="71"/>
      <c r="N610" s="85"/>
      <c r="O610" s="71"/>
      <c r="P610" s="85"/>
      <c r="Q610" s="85"/>
      <c r="R610" s="85"/>
      <c r="S610" s="68" t="str">
        <f t="shared" si="27"/>
        <v/>
      </c>
      <c r="T610" s="62" t="str">
        <f t="shared" si="29"/>
        <v/>
      </c>
    </row>
    <row r="611" spans="1:20" ht="21" customHeight="1">
      <c r="A611" s="6"/>
      <c r="B611" s="167" t="str">
        <f t="shared" si="28"/>
        <v/>
      </c>
      <c r="C611" s="78"/>
      <c r="D611" s="71"/>
      <c r="E611" s="71"/>
      <c r="F611" s="71"/>
      <c r="G611" s="71"/>
      <c r="H611" s="71"/>
      <c r="I611" s="71"/>
      <c r="J611" s="71"/>
      <c r="K611" s="71"/>
      <c r="L611" s="36"/>
      <c r="M611" s="71"/>
      <c r="N611" s="85"/>
      <c r="O611" s="71"/>
      <c r="P611" s="85"/>
      <c r="Q611" s="85"/>
      <c r="R611" s="85"/>
      <c r="S611" s="68" t="str">
        <f t="shared" si="27"/>
        <v/>
      </c>
      <c r="T611" s="62" t="str">
        <f t="shared" si="29"/>
        <v/>
      </c>
    </row>
    <row r="612" spans="1:20" ht="21" customHeight="1">
      <c r="A612" s="6"/>
      <c r="B612" s="167" t="str">
        <f t="shared" si="28"/>
        <v/>
      </c>
      <c r="C612" s="78"/>
      <c r="D612" s="71"/>
      <c r="E612" s="71"/>
      <c r="F612" s="71"/>
      <c r="G612" s="71"/>
      <c r="H612" s="71"/>
      <c r="I612" s="71"/>
      <c r="J612" s="71"/>
      <c r="K612" s="71"/>
      <c r="L612" s="36"/>
      <c r="M612" s="71"/>
      <c r="N612" s="85"/>
      <c r="O612" s="71"/>
      <c r="P612" s="85"/>
      <c r="Q612" s="85"/>
      <c r="R612" s="85"/>
      <c r="S612" s="68" t="str">
        <f t="shared" si="27"/>
        <v/>
      </c>
      <c r="T612" s="62" t="str">
        <f t="shared" si="29"/>
        <v/>
      </c>
    </row>
    <row r="613" spans="1:20" ht="21" customHeight="1">
      <c r="A613" s="6"/>
      <c r="B613" s="167" t="str">
        <f t="shared" si="28"/>
        <v/>
      </c>
      <c r="C613" s="78"/>
      <c r="D613" s="71"/>
      <c r="E613" s="71"/>
      <c r="F613" s="71"/>
      <c r="G613" s="71"/>
      <c r="H613" s="71"/>
      <c r="I613" s="71"/>
      <c r="J613" s="71"/>
      <c r="K613" s="71"/>
      <c r="L613" s="36"/>
      <c r="M613" s="71"/>
      <c r="N613" s="85"/>
      <c r="O613" s="71"/>
      <c r="P613" s="85"/>
      <c r="Q613" s="85"/>
      <c r="R613" s="85"/>
      <c r="S613" s="68" t="str">
        <f t="shared" si="27"/>
        <v/>
      </c>
      <c r="T613" s="62" t="str">
        <f t="shared" si="29"/>
        <v/>
      </c>
    </row>
    <row r="614" spans="1:20" ht="21" customHeight="1">
      <c r="A614" s="6"/>
      <c r="B614" s="167" t="str">
        <f t="shared" si="28"/>
        <v/>
      </c>
      <c r="C614" s="78"/>
      <c r="D614" s="71"/>
      <c r="E614" s="71"/>
      <c r="F614" s="71"/>
      <c r="G614" s="71"/>
      <c r="H614" s="71"/>
      <c r="I614" s="71"/>
      <c r="J614" s="71"/>
      <c r="K614" s="71"/>
      <c r="L614" s="36"/>
      <c r="M614" s="71"/>
      <c r="N614" s="85"/>
      <c r="O614" s="71"/>
      <c r="P614" s="85"/>
      <c r="Q614" s="85"/>
      <c r="R614" s="85"/>
      <c r="S614" s="68" t="str">
        <f t="shared" si="27"/>
        <v/>
      </c>
      <c r="T614" s="62" t="str">
        <f t="shared" si="29"/>
        <v/>
      </c>
    </row>
    <row r="615" spans="1:20" ht="21" customHeight="1">
      <c r="A615" s="6"/>
      <c r="B615" s="167" t="str">
        <f t="shared" si="28"/>
        <v/>
      </c>
      <c r="C615" s="78"/>
      <c r="D615" s="71"/>
      <c r="E615" s="71"/>
      <c r="F615" s="71"/>
      <c r="G615" s="71"/>
      <c r="H615" s="71"/>
      <c r="I615" s="71"/>
      <c r="J615" s="71"/>
      <c r="K615" s="71"/>
      <c r="L615" s="36"/>
      <c r="M615" s="71"/>
      <c r="N615" s="85"/>
      <c r="O615" s="71"/>
      <c r="P615" s="85"/>
      <c r="Q615" s="85"/>
      <c r="R615" s="85"/>
      <c r="S615" s="68" t="str">
        <f t="shared" si="27"/>
        <v/>
      </c>
      <c r="T615" s="62" t="str">
        <f t="shared" si="29"/>
        <v/>
      </c>
    </row>
    <row r="616" spans="1:20" ht="21" customHeight="1">
      <c r="A616" s="6"/>
      <c r="B616" s="167" t="str">
        <f t="shared" si="28"/>
        <v/>
      </c>
      <c r="C616" s="78"/>
      <c r="D616" s="71"/>
      <c r="E616" s="71"/>
      <c r="F616" s="71"/>
      <c r="G616" s="71"/>
      <c r="H616" s="71"/>
      <c r="I616" s="71"/>
      <c r="J616" s="71"/>
      <c r="K616" s="71"/>
      <c r="L616" s="36"/>
      <c r="M616" s="71"/>
      <c r="N616" s="85"/>
      <c r="O616" s="71"/>
      <c r="P616" s="85"/>
      <c r="Q616" s="85"/>
      <c r="R616" s="85"/>
      <c r="S616" s="68" t="str">
        <f t="shared" si="27"/>
        <v/>
      </c>
      <c r="T616" s="62" t="str">
        <f t="shared" si="29"/>
        <v/>
      </c>
    </row>
    <row r="617" spans="1:20" ht="21" customHeight="1">
      <c r="A617" s="6"/>
      <c r="B617" s="167" t="str">
        <f t="shared" si="28"/>
        <v/>
      </c>
      <c r="C617" s="78"/>
      <c r="D617" s="71"/>
      <c r="E617" s="71"/>
      <c r="F617" s="71"/>
      <c r="G617" s="71"/>
      <c r="H617" s="71"/>
      <c r="I617" s="71"/>
      <c r="J617" s="71"/>
      <c r="K617" s="71"/>
      <c r="L617" s="36"/>
      <c r="M617" s="71"/>
      <c r="N617" s="85"/>
      <c r="O617" s="71"/>
      <c r="P617" s="85"/>
      <c r="Q617" s="85"/>
      <c r="R617" s="85"/>
      <c r="S617" s="68" t="str">
        <f t="shared" si="27"/>
        <v/>
      </c>
      <c r="T617" s="62" t="str">
        <f t="shared" si="29"/>
        <v/>
      </c>
    </row>
    <row r="618" spans="1:20" ht="21" customHeight="1">
      <c r="A618" s="6"/>
      <c r="B618" s="167" t="str">
        <f t="shared" si="28"/>
        <v/>
      </c>
      <c r="C618" s="78"/>
      <c r="D618" s="71"/>
      <c r="E618" s="71"/>
      <c r="F618" s="71"/>
      <c r="G618" s="71"/>
      <c r="H618" s="71"/>
      <c r="I618" s="71"/>
      <c r="J618" s="71"/>
      <c r="K618" s="71"/>
      <c r="L618" s="36"/>
      <c r="M618" s="71"/>
      <c r="N618" s="85"/>
      <c r="O618" s="71"/>
      <c r="P618" s="85"/>
      <c r="Q618" s="85"/>
      <c r="R618" s="85"/>
      <c r="S618" s="68" t="str">
        <f t="shared" si="27"/>
        <v/>
      </c>
      <c r="T618" s="62" t="str">
        <f t="shared" si="29"/>
        <v/>
      </c>
    </row>
    <row r="619" spans="1:20" ht="21" customHeight="1">
      <c r="A619" s="6"/>
      <c r="B619" s="167" t="str">
        <f t="shared" si="28"/>
        <v/>
      </c>
      <c r="C619" s="78"/>
      <c r="D619" s="71"/>
      <c r="E619" s="71"/>
      <c r="F619" s="71"/>
      <c r="G619" s="71"/>
      <c r="H619" s="71"/>
      <c r="I619" s="71"/>
      <c r="J619" s="71"/>
      <c r="K619" s="71"/>
      <c r="L619" s="36"/>
      <c r="M619" s="71"/>
      <c r="N619" s="85"/>
      <c r="O619" s="71"/>
      <c r="P619" s="85"/>
      <c r="Q619" s="85"/>
      <c r="R619" s="85"/>
      <c r="S619" s="68" t="str">
        <f t="shared" si="27"/>
        <v/>
      </c>
      <c r="T619" s="62" t="str">
        <f t="shared" si="29"/>
        <v/>
      </c>
    </row>
    <row r="620" spans="1:20" ht="21" customHeight="1">
      <c r="A620" s="6"/>
      <c r="B620" s="167" t="str">
        <f t="shared" si="28"/>
        <v/>
      </c>
      <c r="C620" s="78"/>
      <c r="D620" s="71"/>
      <c r="E620" s="71"/>
      <c r="F620" s="71"/>
      <c r="G620" s="71"/>
      <c r="H620" s="71"/>
      <c r="I620" s="71"/>
      <c r="J620" s="71"/>
      <c r="K620" s="71"/>
      <c r="L620" s="36"/>
      <c r="M620" s="71"/>
      <c r="N620" s="85"/>
      <c r="O620" s="71"/>
      <c r="P620" s="85"/>
      <c r="Q620" s="85"/>
      <c r="R620" s="85"/>
      <c r="S620" s="68" t="str">
        <f t="shared" si="27"/>
        <v/>
      </c>
      <c r="T620" s="62" t="str">
        <f t="shared" si="29"/>
        <v/>
      </c>
    </row>
    <row r="621" spans="1:20" ht="21" customHeight="1">
      <c r="A621" s="6"/>
      <c r="B621" s="167" t="str">
        <f t="shared" si="28"/>
        <v/>
      </c>
      <c r="C621" s="78"/>
      <c r="D621" s="71"/>
      <c r="E621" s="71"/>
      <c r="F621" s="71"/>
      <c r="G621" s="71"/>
      <c r="H621" s="71"/>
      <c r="I621" s="71"/>
      <c r="J621" s="71"/>
      <c r="K621" s="71"/>
      <c r="L621" s="36"/>
      <c r="M621" s="71"/>
      <c r="N621" s="85"/>
      <c r="O621" s="71"/>
      <c r="P621" s="85"/>
      <c r="Q621" s="85"/>
      <c r="R621" s="85"/>
      <c r="S621" s="68" t="str">
        <f t="shared" si="27"/>
        <v/>
      </c>
      <c r="T621" s="62" t="str">
        <f t="shared" si="29"/>
        <v/>
      </c>
    </row>
    <row r="622" spans="1:20" ht="21" customHeight="1">
      <c r="A622" s="6"/>
      <c r="B622" s="167" t="str">
        <f t="shared" si="28"/>
        <v/>
      </c>
      <c r="C622" s="78"/>
      <c r="D622" s="71"/>
      <c r="E622" s="71"/>
      <c r="F622" s="71"/>
      <c r="G622" s="71"/>
      <c r="H622" s="71"/>
      <c r="I622" s="71"/>
      <c r="J622" s="71"/>
      <c r="K622" s="71"/>
      <c r="L622" s="36"/>
      <c r="M622" s="71"/>
      <c r="N622" s="85"/>
      <c r="O622" s="71"/>
      <c r="P622" s="85"/>
      <c r="Q622" s="85"/>
      <c r="R622" s="85"/>
      <c r="S622" s="68" t="str">
        <f t="shared" si="27"/>
        <v/>
      </c>
      <c r="T622" s="62" t="str">
        <f t="shared" si="29"/>
        <v/>
      </c>
    </row>
    <row r="623" spans="1:20" ht="21" customHeight="1">
      <c r="A623" s="6"/>
      <c r="B623" s="167" t="str">
        <f t="shared" si="28"/>
        <v/>
      </c>
      <c r="C623" s="78"/>
      <c r="D623" s="71"/>
      <c r="E623" s="71"/>
      <c r="F623" s="71"/>
      <c r="G623" s="71"/>
      <c r="H623" s="71"/>
      <c r="I623" s="71"/>
      <c r="J623" s="71"/>
      <c r="K623" s="71"/>
      <c r="L623" s="36"/>
      <c r="M623" s="71"/>
      <c r="N623" s="85"/>
      <c r="O623" s="71"/>
      <c r="P623" s="85"/>
      <c r="Q623" s="85"/>
      <c r="R623" s="85"/>
      <c r="S623" s="68" t="str">
        <f t="shared" si="27"/>
        <v/>
      </c>
      <c r="T623" s="62" t="str">
        <f t="shared" si="29"/>
        <v/>
      </c>
    </row>
    <row r="624" spans="1:20" ht="21" customHeight="1">
      <c r="A624" s="6"/>
      <c r="B624" s="167" t="str">
        <f t="shared" si="28"/>
        <v/>
      </c>
      <c r="C624" s="78"/>
      <c r="D624" s="71"/>
      <c r="E624" s="71"/>
      <c r="F624" s="71"/>
      <c r="G624" s="71"/>
      <c r="H624" s="71"/>
      <c r="I624" s="71"/>
      <c r="J624" s="71"/>
      <c r="K624" s="71"/>
      <c r="L624" s="36"/>
      <c r="M624" s="71"/>
      <c r="N624" s="85"/>
      <c r="O624" s="71"/>
      <c r="P624" s="85"/>
      <c r="Q624" s="85"/>
      <c r="R624" s="85"/>
      <c r="S624" s="68" t="str">
        <f t="shared" si="27"/>
        <v/>
      </c>
      <c r="T624" s="62" t="str">
        <f t="shared" si="29"/>
        <v/>
      </c>
    </row>
    <row r="625" spans="1:20" ht="21" customHeight="1">
      <c r="A625" s="6"/>
      <c r="B625" s="167" t="str">
        <f t="shared" si="28"/>
        <v/>
      </c>
      <c r="C625" s="78"/>
      <c r="D625" s="71"/>
      <c r="E625" s="71"/>
      <c r="F625" s="71"/>
      <c r="G625" s="71"/>
      <c r="H625" s="71"/>
      <c r="I625" s="71"/>
      <c r="J625" s="71"/>
      <c r="K625" s="71"/>
      <c r="L625" s="36"/>
      <c r="M625" s="71"/>
      <c r="N625" s="85"/>
      <c r="O625" s="71"/>
      <c r="P625" s="85"/>
      <c r="Q625" s="85"/>
      <c r="R625" s="85"/>
      <c r="S625" s="68" t="str">
        <f t="shared" si="27"/>
        <v/>
      </c>
      <c r="T625" s="62" t="str">
        <f t="shared" si="29"/>
        <v/>
      </c>
    </row>
    <row r="626" spans="1:20" ht="21" customHeight="1">
      <c r="A626" s="6"/>
      <c r="B626" s="167" t="str">
        <f t="shared" si="28"/>
        <v/>
      </c>
      <c r="C626" s="78"/>
      <c r="D626" s="71"/>
      <c r="E626" s="71"/>
      <c r="F626" s="71"/>
      <c r="G626" s="71"/>
      <c r="H626" s="71"/>
      <c r="I626" s="71"/>
      <c r="J626" s="71"/>
      <c r="K626" s="71"/>
      <c r="L626" s="36"/>
      <c r="M626" s="71"/>
      <c r="N626" s="85"/>
      <c r="O626" s="71"/>
      <c r="P626" s="85"/>
      <c r="Q626" s="85"/>
      <c r="R626" s="85"/>
      <c r="S626" s="68" t="str">
        <f t="shared" si="27"/>
        <v/>
      </c>
      <c r="T626" s="62" t="str">
        <f t="shared" si="29"/>
        <v/>
      </c>
    </row>
    <row r="627" spans="1:20" ht="21" customHeight="1">
      <c r="A627" s="6"/>
      <c r="B627" s="167" t="str">
        <f t="shared" si="28"/>
        <v/>
      </c>
      <c r="C627" s="78"/>
      <c r="D627" s="71"/>
      <c r="E627" s="71"/>
      <c r="F627" s="71"/>
      <c r="G627" s="71"/>
      <c r="H627" s="71"/>
      <c r="I627" s="71"/>
      <c r="J627" s="71"/>
      <c r="K627" s="71"/>
      <c r="L627" s="36"/>
      <c r="M627" s="71"/>
      <c r="N627" s="85"/>
      <c r="O627" s="71"/>
      <c r="P627" s="85"/>
      <c r="Q627" s="85"/>
      <c r="R627" s="85"/>
      <c r="S627" s="68" t="str">
        <f t="shared" si="27"/>
        <v/>
      </c>
      <c r="T627" s="62" t="str">
        <f t="shared" si="29"/>
        <v/>
      </c>
    </row>
    <row r="628" spans="1:20" ht="21" customHeight="1">
      <c r="A628" s="6"/>
      <c r="B628" s="167" t="str">
        <f t="shared" si="28"/>
        <v/>
      </c>
      <c r="C628" s="78"/>
      <c r="D628" s="71"/>
      <c r="E628" s="71"/>
      <c r="F628" s="71"/>
      <c r="G628" s="71"/>
      <c r="H628" s="71"/>
      <c r="I628" s="71"/>
      <c r="J628" s="71"/>
      <c r="K628" s="71"/>
      <c r="L628" s="36"/>
      <c r="M628" s="71"/>
      <c r="N628" s="85"/>
      <c r="O628" s="71"/>
      <c r="P628" s="85"/>
      <c r="Q628" s="85"/>
      <c r="R628" s="85"/>
      <c r="S628" s="68" t="str">
        <f t="shared" si="27"/>
        <v/>
      </c>
      <c r="T628" s="62" t="str">
        <f t="shared" si="29"/>
        <v/>
      </c>
    </row>
    <row r="629" spans="1:20" ht="21" customHeight="1">
      <c r="A629" s="6"/>
      <c r="B629" s="167" t="str">
        <f t="shared" si="28"/>
        <v/>
      </c>
      <c r="C629" s="78"/>
      <c r="D629" s="71"/>
      <c r="E629" s="71"/>
      <c r="F629" s="71"/>
      <c r="G629" s="71"/>
      <c r="H629" s="71"/>
      <c r="I629" s="71"/>
      <c r="J629" s="71"/>
      <c r="K629" s="71"/>
      <c r="L629" s="36"/>
      <c r="M629" s="71"/>
      <c r="N629" s="85"/>
      <c r="O629" s="71"/>
      <c r="P629" s="85"/>
      <c r="Q629" s="85"/>
      <c r="R629" s="85"/>
      <c r="S629" s="68" t="str">
        <f t="shared" si="27"/>
        <v/>
      </c>
      <c r="T629" s="62" t="str">
        <f t="shared" si="29"/>
        <v/>
      </c>
    </row>
    <row r="630" spans="1:20" ht="21" customHeight="1">
      <c r="A630" s="6"/>
      <c r="B630" s="167" t="str">
        <f t="shared" si="28"/>
        <v/>
      </c>
      <c r="C630" s="78"/>
      <c r="D630" s="71"/>
      <c r="E630" s="71"/>
      <c r="F630" s="71"/>
      <c r="G630" s="71"/>
      <c r="H630" s="71"/>
      <c r="I630" s="71"/>
      <c r="J630" s="71"/>
      <c r="K630" s="71"/>
      <c r="L630" s="36"/>
      <c r="M630" s="71"/>
      <c r="N630" s="85"/>
      <c r="O630" s="71"/>
      <c r="P630" s="85"/>
      <c r="Q630" s="85"/>
      <c r="R630" s="85"/>
      <c r="S630" s="68" t="str">
        <f t="shared" si="27"/>
        <v/>
      </c>
      <c r="T630" s="62" t="str">
        <f t="shared" si="29"/>
        <v/>
      </c>
    </row>
    <row r="631" spans="1:20" ht="21" customHeight="1">
      <c r="A631" s="6"/>
      <c r="B631" s="167" t="str">
        <f t="shared" si="28"/>
        <v/>
      </c>
      <c r="C631" s="78"/>
      <c r="D631" s="71"/>
      <c r="E631" s="71"/>
      <c r="F631" s="71"/>
      <c r="G631" s="71"/>
      <c r="H631" s="71"/>
      <c r="I631" s="71"/>
      <c r="J631" s="71"/>
      <c r="K631" s="71"/>
      <c r="L631" s="36"/>
      <c r="M631" s="71"/>
      <c r="N631" s="85"/>
      <c r="O631" s="71"/>
      <c r="P631" s="85"/>
      <c r="Q631" s="85"/>
      <c r="R631" s="85"/>
      <c r="S631" s="68" t="str">
        <f t="shared" si="27"/>
        <v/>
      </c>
      <c r="T631" s="62" t="str">
        <f t="shared" si="29"/>
        <v/>
      </c>
    </row>
    <row r="632" spans="1:20" ht="21" customHeight="1">
      <c r="A632" s="6"/>
      <c r="B632" s="167" t="str">
        <f t="shared" si="28"/>
        <v/>
      </c>
      <c r="C632" s="78"/>
      <c r="D632" s="71"/>
      <c r="E632" s="71"/>
      <c r="F632" s="71"/>
      <c r="G632" s="71"/>
      <c r="H632" s="71"/>
      <c r="I632" s="71"/>
      <c r="J632" s="71"/>
      <c r="K632" s="71"/>
      <c r="L632" s="36"/>
      <c r="M632" s="71"/>
      <c r="N632" s="85"/>
      <c r="O632" s="71"/>
      <c r="P632" s="85"/>
      <c r="Q632" s="85"/>
      <c r="R632" s="85"/>
      <c r="S632" s="68" t="str">
        <f t="shared" si="27"/>
        <v/>
      </c>
      <c r="T632" s="62" t="str">
        <f t="shared" si="29"/>
        <v/>
      </c>
    </row>
    <row r="633" spans="1:20" ht="21" customHeight="1">
      <c r="A633" s="6"/>
      <c r="B633" s="167" t="str">
        <f t="shared" si="28"/>
        <v/>
      </c>
      <c r="C633" s="78"/>
      <c r="D633" s="71"/>
      <c r="E633" s="71"/>
      <c r="F633" s="71"/>
      <c r="G633" s="71"/>
      <c r="H633" s="71"/>
      <c r="I633" s="71"/>
      <c r="J633" s="71"/>
      <c r="K633" s="71"/>
      <c r="L633" s="36"/>
      <c r="M633" s="71"/>
      <c r="N633" s="85"/>
      <c r="O633" s="71"/>
      <c r="P633" s="85"/>
      <c r="Q633" s="85"/>
      <c r="R633" s="85"/>
      <c r="S633" s="68" t="str">
        <f t="shared" si="27"/>
        <v/>
      </c>
      <c r="T633" s="62" t="str">
        <f t="shared" si="29"/>
        <v/>
      </c>
    </row>
    <row r="634" spans="1:20" ht="21" customHeight="1">
      <c r="A634" s="6"/>
      <c r="B634" s="167" t="str">
        <f t="shared" si="28"/>
        <v/>
      </c>
      <c r="C634" s="78"/>
      <c r="D634" s="71"/>
      <c r="E634" s="71"/>
      <c r="F634" s="71"/>
      <c r="G634" s="71"/>
      <c r="H634" s="71"/>
      <c r="I634" s="71"/>
      <c r="J634" s="71"/>
      <c r="K634" s="71"/>
      <c r="L634" s="36"/>
      <c r="M634" s="71"/>
      <c r="N634" s="85"/>
      <c r="O634" s="71"/>
      <c r="P634" s="85"/>
      <c r="Q634" s="85"/>
      <c r="R634" s="85"/>
      <c r="S634" s="68" t="str">
        <f t="shared" si="27"/>
        <v/>
      </c>
      <c r="T634" s="62" t="str">
        <f t="shared" si="29"/>
        <v/>
      </c>
    </row>
    <row r="635" spans="1:20" ht="21" customHeight="1">
      <c r="A635" s="6"/>
      <c r="B635" s="167" t="str">
        <f t="shared" si="28"/>
        <v/>
      </c>
      <c r="C635" s="78"/>
      <c r="D635" s="71"/>
      <c r="E635" s="71"/>
      <c r="F635" s="71"/>
      <c r="G635" s="71"/>
      <c r="H635" s="71"/>
      <c r="I635" s="71"/>
      <c r="J635" s="71"/>
      <c r="K635" s="71"/>
      <c r="L635" s="36"/>
      <c r="M635" s="71"/>
      <c r="N635" s="85"/>
      <c r="O635" s="71"/>
      <c r="P635" s="85"/>
      <c r="Q635" s="85"/>
      <c r="R635" s="85"/>
      <c r="S635" s="68" t="str">
        <f t="shared" si="27"/>
        <v/>
      </c>
      <c r="T635" s="62" t="str">
        <f t="shared" si="29"/>
        <v/>
      </c>
    </row>
    <row r="636" spans="1:20" ht="21" customHeight="1">
      <c r="A636" s="6"/>
      <c r="B636" s="167" t="str">
        <f t="shared" si="28"/>
        <v/>
      </c>
      <c r="C636" s="78"/>
      <c r="D636" s="71"/>
      <c r="E636" s="71"/>
      <c r="F636" s="71"/>
      <c r="G636" s="71"/>
      <c r="H636" s="71"/>
      <c r="I636" s="71"/>
      <c r="J636" s="71"/>
      <c r="K636" s="71"/>
      <c r="L636" s="36"/>
      <c r="M636" s="71"/>
      <c r="N636" s="85"/>
      <c r="O636" s="71"/>
      <c r="P636" s="85"/>
      <c r="Q636" s="85"/>
      <c r="R636" s="85"/>
      <c r="S636" s="68" t="str">
        <f t="shared" si="27"/>
        <v/>
      </c>
      <c r="T636" s="62" t="str">
        <f t="shared" si="29"/>
        <v/>
      </c>
    </row>
    <row r="637" spans="1:20" ht="21" customHeight="1">
      <c r="A637" s="6"/>
      <c r="B637" s="167" t="str">
        <f t="shared" si="28"/>
        <v/>
      </c>
      <c r="C637" s="78"/>
      <c r="D637" s="71"/>
      <c r="E637" s="71"/>
      <c r="F637" s="71"/>
      <c r="G637" s="71"/>
      <c r="H637" s="71"/>
      <c r="I637" s="71"/>
      <c r="J637" s="71"/>
      <c r="K637" s="71"/>
      <c r="L637" s="36"/>
      <c r="M637" s="71"/>
      <c r="N637" s="85"/>
      <c r="O637" s="71"/>
      <c r="P637" s="85"/>
      <c r="Q637" s="85"/>
      <c r="R637" s="85"/>
      <c r="S637" s="68" t="str">
        <f t="shared" si="27"/>
        <v/>
      </c>
      <c r="T637" s="62" t="str">
        <f t="shared" si="29"/>
        <v/>
      </c>
    </row>
    <row r="638" spans="1:20" ht="21" customHeight="1">
      <c r="A638" s="6"/>
      <c r="B638" s="167" t="str">
        <f t="shared" si="28"/>
        <v/>
      </c>
      <c r="C638" s="78"/>
      <c r="D638" s="71"/>
      <c r="E638" s="71"/>
      <c r="F638" s="71"/>
      <c r="G638" s="71"/>
      <c r="H638" s="71"/>
      <c r="I638" s="71"/>
      <c r="J638" s="71"/>
      <c r="K638" s="71"/>
      <c r="L638" s="36"/>
      <c r="M638" s="71"/>
      <c r="N638" s="85"/>
      <c r="O638" s="71"/>
      <c r="P638" s="85"/>
      <c r="Q638" s="85"/>
      <c r="R638" s="85"/>
      <c r="S638" s="68" t="str">
        <f t="shared" si="27"/>
        <v/>
      </c>
      <c r="T638" s="62" t="str">
        <f t="shared" si="29"/>
        <v/>
      </c>
    </row>
    <row r="639" spans="1:20" ht="21" customHeight="1">
      <c r="A639" s="6"/>
      <c r="B639" s="167" t="str">
        <f t="shared" si="28"/>
        <v/>
      </c>
      <c r="C639" s="78"/>
      <c r="D639" s="71"/>
      <c r="E639" s="71"/>
      <c r="F639" s="71"/>
      <c r="G639" s="71"/>
      <c r="H639" s="71"/>
      <c r="I639" s="71"/>
      <c r="J639" s="71"/>
      <c r="K639" s="71"/>
      <c r="L639" s="36"/>
      <c r="M639" s="71"/>
      <c r="N639" s="85"/>
      <c r="O639" s="71"/>
      <c r="P639" s="85"/>
      <c r="Q639" s="85"/>
      <c r="R639" s="85"/>
      <c r="S639" s="68" t="str">
        <f t="shared" si="27"/>
        <v/>
      </c>
      <c r="T639" s="62" t="str">
        <f t="shared" si="29"/>
        <v/>
      </c>
    </row>
    <row r="640" spans="1:20" ht="21" customHeight="1">
      <c r="A640" s="6"/>
      <c r="B640" s="167" t="str">
        <f t="shared" si="28"/>
        <v/>
      </c>
      <c r="C640" s="78"/>
      <c r="D640" s="71"/>
      <c r="E640" s="71"/>
      <c r="F640" s="71"/>
      <c r="G640" s="71"/>
      <c r="H640" s="71"/>
      <c r="I640" s="71"/>
      <c r="J640" s="71"/>
      <c r="K640" s="71"/>
      <c r="L640" s="36"/>
      <c r="M640" s="71"/>
      <c r="N640" s="85"/>
      <c r="O640" s="71"/>
      <c r="P640" s="85"/>
      <c r="Q640" s="85"/>
      <c r="R640" s="85"/>
      <c r="S640" s="68" t="str">
        <f t="shared" si="27"/>
        <v/>
      </c>
      <c r="T640" s="62" t="str">
        <f t="shared" si="29"/>
        <v/>
      </c>
    </row>
    <row r="641" spans="1:20" ht="21" customHeight="1">
      <c r="A641" s="6"/>
      <c r="B641" s="167" t="str">
        <f t="shared" si="28"/>
        <v/>
      </c>
      <c r="C641" s="78"/>
      <c r="D641" s="71"/>
      <c r="E641" s="71"/>
      <c r="F641" s="71"/>
      <c r="G641" s="71"/>
      <c r="H641" s="71"/>
      <c r="I641" s="71"/>
      <c r="J641" s="71"/>
      <c r="K641" s="71"/>
      <c r="L641" s="36"/>
      <c r="M641" s="71"/>
      <c r="N641" s="85"/>
      <c r="O641" s="71"/>
      <c r="P641" s="85"/>
      <c r="Q641" s="85"/>
      <c r="R641" s="85"/>
      <c r="S641" s="68" t="str">
        <f t="shared" si="27"/>
        <v/>
      </c>
      <c r="T641" s="62" t="str">
        <f t="shared" si="29"/>
        <v/>
      </c>
    </row>
    <row r="642" spans="1:20" ht="21" customHeight="1">
      <c r="A642" s="6"/>
      <c r="B642" s="167" t="str">
        <f t="shared" si="28"/>
        <v/>
      </c>
      <c r="C642" s="78"/>
      <c r="D642" s="71"/>
      <c r="E642" s="71"/>
      <c r="F642" s="71"/>
      <c r="G642" s="71"/>
      <c r="H642" s="71"/>
      <c r="I642" s="71"/>
      <c r="J642" s="71"/>
      <c r="K642" s="71"/>
      <c r="L642" s="36"/>
      <c r="M642" s="71"/>
      <c r="N642" s="85"/>
      <c r="O642" s="71"/>
      <c r="P642" s="85"/>
      <c r="Q642" s="85"/>
      <c r="R642" s="85"/>
      <c r="S642" s="68" t="str">
        <f t="shared" si="27"/>
        <v/>
      </c>
      <c r="T642" s="62" t="str">
        <f t="shared" si="29"/>
        <v/>
      </c>
    </row>
    <row r="643" spans="1:20" ht="21" customHeight="1">
      <c r="A643" s="6"/>
      <c r="B643" s="167" t="str">
        <f t="shared" si="28"/>
        <v/>
      </c>
      <c r="C643" s="78"/>
      <c r="D643" s="71"/>
      <c r="E643" s="71"/>
      <c r="F643" s="71"/>
      <c r="G643" s="71"/>
      <c r="H643" s="71"/>
      <c r="I643" s="71"/>
      <c r="J643" s="71"/>
      <c r="K643" s="71"/>
      <c r="L643" s="36"/>
      <c r="M643" s="71"/>
      <c r="N643" s="85"/>
      <c r="O643" s="71"/>
      <c r="P643" s="85"/>
      <c r="Q643" s="85"/>
      <c r="R643" s="85"/>
      <c r="S643" s="68" t="str">
        <f t="shared" si="27"/>
        <v/>
      </c>
      <c r="T643" s="62" t="str">
        <f t="shared" si="29"/>
        <v/>
      </c>
    </row>
    <row r="644" spans="1:20" ht="21" customHeight="1">
      <c r="A644" s="6"/>
      <c r="B644" s="167" t="str">
        <f t="shared" si="28"/>
        <v/>
      </c>
      <c r="C644" s="78"/>
      <c r="D644" s="71"/>
      <c r="E644" s="71"/>
      <c r="F644" s="71"/>
      <c r="G644" s="71"/>
      <c r="H644" s="71"/>
      <c r="I644" s="71"/>
      <c r="J644" s="71"/>
      <c r="K644" s="71"/>
      <c r="L644" s="36"/>
      <c r="M644" s="71"/>
      <c r="N644" s="85"/>
      <c r="O644" s="71"/>
      <c r="P644" s="85"/>
      <c r="Q644" s="85"/>
      <c r="R644" s="85"/>
      <c r="S644" s="68" t="str">
        <f t="shared" si="27"/>
        <v/>
      </c>
      <c r="T644" s="62" t="str">
        <f t="shared" si="29"/>
        <v/>
      </c>
    </row>
    <row r="645" spans="1:20" ht="21" customHeight="1">
      <c r="A645" s="6"/>
      <c r="B645" s="167" t="str">
        <f t="shared" si="28"/>
        <v/>
      </c>
      <c r="C645" s="78"/>
      <c r="D645" s="71"/>
      <c r="E645" s="71"/>
      <c r="F645" s="71"/>
      <c r="G645" s="71"/>
      <c r="H645" s="71"/>
      <c r="I645" s="71"/>
      <c r="J645" s="71"/>
      <c r="K645" s="71"/>
      <c r="L645" s="36"/>
      <c r="M645" s="71"/>
      <c r="N645" s="85"/>
      <c r="O645" s="71"/>
      <c r="P645" s="85"/>
      <c r="Q645" s="85"/>
      <c r="R645" s="85"/>
      <c r="S645" s="68" t="str">
        <f t="shared" si="27"/>
        <v/>
      </c>
      <c r="T645" s="62" t="str">
        <f t="shared" si="29"/>
        <v/>
      </c>
    </row>
    <row r="646" spans="1:20" ht="21" customHeight="1">
      <c r="A646" s="6"/>
      <c r="B646" s="167" t="str">
        <f t="shared" si="28"/>
        <v/>
      </c>
      <c r="C646" s="78"/>
      <c r="D646" s="71"/>
      <c r="E646" s="71"/>
      <c r="F646" s="71"/>
      <c r="G646" s="71"/>
      <c r="H646" s="71"/>
      <c r="I646" s="71"/>
      <c r="J646" s="71"/>
      <c r="K646" s="71"/>
      <c r="L646" s="36"/>
      <c r="M646" s="71"/>
      <c r="N646" s="85"/>
      <c r="O646" s="71"/>
      <c r="P646" s="85"/>
      <c r="Q646" s="85"/>
      <c r="R646" s="85"/>
      <c r="S646" s="68" t="str">
        <f t="shared" si="27"/>
        <v/>
      </c>
      <c r="T646" s="62" t="str">
        <f t="shared" si="29"/>
        <v/>
      </c>
    </row>
    <row r="647" spans="1:20" ht="21" customHeight="1">
      <c r="A647" s="6"/>
      <c r="B647" s="167" t="str">
        <f t="shared" si="28"/>
        <v/>
      </c>
      <c r="C647" s="78"/>
      <c r="D647" s="71"/>
      <c r="E647" s="71"/>
      <c r="F647" s="71"/>
      <c r="G647" s="71"/>
      <c r="H647" s="71"/>
      <c r="I647" s="71"/>
      <c r="J647" s="71"/>
      <c r="K647" s="71"/>
      <c r="L647" s="36"/>
      <c r="M647" s="71"/>
      <c r="N647" s="85"/>
      <c r="O647" s="71"/>
      <c r="P647" s="85"/>
      <c r="Q647" s="85"/>
      <c r="R647" s="85"/>
      <c r="S647" s="68" t="str">
        <f t="shared" si="27"/>
        <v/>
      </c>
      <c r="T647" s="62" t="str">
        <f t="shared" si="29"/>
        <v/>
      </c>
    </row>
    <row r="648" spans="1:20" ht="21" customHeight="1">
      <c r="A648" s="6"/>
      <c r="B648" s="167" t="str">
        <f t="shared" si="28"/>
        <v/>
      </c>
      <c r="C648" s="78"/>
      <c r="D648" s="71"/>
      <c r="E648" s="71"/>
      <c r="F648" s="71"/>
      <c r="G648" s="71"/>
      <c r="H648" s="71"/>
      <c r="I648" s="71"/>
      <c r="J648" s="71"/>
      <c r="K648" s="71"/>
      <c r="L648" s="36"/>
      <c r="M648" s="71"/>
      <c r="N648" s="85"/>
      <c r="O648" s="71"/>
      <c r="P648" s="85"/>
      <c r="Q648" s="85"/>
      <c r="R648" s="85"/>
      <c r="S648" s="68" t="str">
        <f t="shared" si="27"/>
        <v/>
      </c>
      <c r="T648" s="62" t="str">
        <f t="shared" si="29"/>
        <v/>
      </c>
    </row>
    <row r="649" spans="1:20" ht="21" customHeight="1">
      <c r="A649" s="6"/>
      <c r="B649" s="167" t="str">
        <f t="shared" si="28"/>
        <v/>
      </c>
      <c r="C649" s="78"/>
      <c r="D649" s="71"/>
      <c r="E649" s="71"/>
      <c r="F649" s="71"/>
      <c r="G649" s="71"/>
      <c r="H649" s="71"/>
      <c r="I649" s="71"/>
      <c r="J649" s="71"/>
      <c r="K649" s="71"/>
      <c r="L649" s="36"/>
      <c r="M649" s="71"/>
      <c r="N649" s="85"/>
      <c r="O649" s="71"/>
      <c r="P649" s="85"/>
      <c r="Q649" s="85"/>
      <c r="R649" s="85"/>
      <c r="S649" s="68" t="str">
        <f t="shared" si="27"/>
        <v/>
      </c>
      <c r="T649" s="62" t="str">
        <f t="shared" si="29"/>
        <v/>
      </c>
    </row>
    <row r="650" spans="1:20" ht="21" customHeight="1">
      <c r="A650" s="6"/>
      <c r="B650" s="167" t="str">
        <f t="shared" si="28"/>
        <v/>
      </c>
      <c r="C650" s="78"/>
      <c r="D650" s="71"/>
      <c r="E650" s="71"/>
      <c r="F650" s="71"/>
      <c r="G650" s="71"/>
      <c r="H650" s="71"/>
      <c r="I650" s="71"/>
      <c r="J650" s="71"/>
      <c r="K650" s="71"/>
      <c r="L650" s="36"/>
      <c r="M650" s="71"/>
      <c r="N650" s="85"/>
      <c r="O650" s="71"/>
      <c r="P650" s="85"/>
      <c r="Q650" s="85"/>
      <c r="R650" s="85"/>
      <c r="S650" s="68" t="str">
        <f t="shared" si="27"/>
        <v/>
      </c>
      <c r="T650" s="62" t="str">
        <f t="shared" si="29"/>
        <v/>
      </c>
    </row>
    <row r="651" spans="1:20" ht="21" customHeight="1">
      <c r="A651" s="6"/>
      <c r="B651" s="167" t="str">
        <f t="shared" si="28"/>
        <v/>
      </c>
      <c r="C651" s="78"/>
      <c r="D651" s="71"/>
      <c r="E651" s="71"/>
      <c r="F651" s="71"/>
      <c r="G651" s="71"/>
      <c r="H651" s="71"/>
      <c r="I651" s="71"/>
      <c r="J651" s="71"/>
      <c r="K651" s="71"/>
      <c r="L651" s="36"/>
      <c r="M651" s="71"/>
      <c r="N651" s="85"/>
      <c r="O651" s="71"/>
      <c r="P651" s="85"/>
      <c r="Q651" s="85"/>
      <c r="R651" s="85"/>
      <c r="S651" s="68" t="str">
        <f t="shared" si="27"/>
        <v/>
      </c>
      <c r="T651" s="62" t="str">
        <f t="shared" si="29"/>
        <v/>
      </c>
    </row>
    <row r="652" spans="1:20" ht="21" customHeight="1">
      <c r="A652" s="6"/>
      <c r="B652" s="167" t="str">
        <f t="shared" si="28"/>
        <v/>
      </c>
      <c r="C652" s="78"/>
      <c r="D652" s="71"/>
      <c r="E652" s="71"/>
      <c r="F652" s="71"/>
      <c r="G652" s="71"/>
      <c r="H652" s="71"/>
      <c r="I652" s="71"/>
      <c r="J652" s="71"/>
      <c r="K652" s="71"/>
      <c r="L652" s="36"/>
      <c r="M652" s="71"/>
      <c r="N652" s="85"/>
      <c r="O652" s="71"/>
      <c r="P652" s="85"/>
      <c r="Q652" s="85"/>
      <c r="R652" s="85"/>
      <c r="S652" s="68" t="str">
        <f t="shared" ref="S652:S715" si="30">IF(T652&lt;&gt;"","Erreur","")</f>
        <v/>
      </c>
      <c r="T652" s="62" t="str">
        <f t="shared" si="29"/>
        <v/>
      </c>
    </row>
    <row r="653" spans="1:20" ht="21" customHeight="1">
      <c r="A653" s="6"/>
      <c r="B653" s="167" t="str">
        <f t="shared" ref="B653:B716" si="31">IF(COUNTA(C653:R653)&gt;0,B652+1,"")</f>
        <v/>
      </c>
      <c r="C653" s="78"/>
      <c r="D653" s="71"/>
      <c r="E653" s="71"/>
      <c r="F653" s="71"/>
      <c r="G653" s="71"/>
      <c r="H653" s="71"/>
      <c r="I653" s="71"/>
      <c r="J653" s="71"/>
      <c r="K653" s="71"/>
      <c r="L653" s="36"/>
      <c r="M653" s="71"/>
      <c r="N653" s="85"/>
      <c r="O653" s="71"/>
      <c r="P653" s="85"/>
      <c r="Q653" s="85"/>
      <c r="R653" s="85"/>
      <c r="S653" s="68" t="str">
        <f t="shared" si="30"/>
        <v/>
      </c>
      <c r="T653" s="62" t="str">
        <f t="shared" ref="T653:T716" si="32">IF(AND(B653&lt;&gt;"",OR(C653="",D653="",E653="",F653="",G653="",H653="",I653="",J653="",K653="",M653="")),"Veuillez compléter les informations d'identification du produit.","")</f>
        <v/>
      </c>
    </row>
    <row r="654" spans="1:20" ht="21" customHeight="1">
      <c r="A654" s="6"/>
      <c r="B654" s="167" t="str">
        <f t="shared" si="31"/>
        <v/>
      </c>
      <c r="C654" s="78"/>
      <c r="D654" s="71"/>
      <c r="E654" s="71"/>
      <c r="F654" s="71"/>
      <c r="G654" s="71"/>
      <c r="H654" s="71"/>
      <c r="I654" s="71"/>
      <c r="J654" s="71"/>
      <c r="K654" s="71"/>
      <c r="L654" s="36"/>
      <c r="M654" s="71"/>
      <c r="N654" s="85"/>
      <c r="O654" s="71"/>
      <c r="P654" s="85"/>
      <c r="Q654" s="85"/>
      <c r="R654" s="85"/>
      <c r="S654" s="68" t="str">
        <f t="shared" si="30"/>
        <v/>
      </c>
      <c r="T654" s="62" t="str">
        <f t="shared" si="32"/>
        <v/>
      </c>
    </row>
    <row r="655" spans="1:20" ht="21" customHeight="1">
      <c r="A655" s="6"/>
      <c r="B655" s="167" t="str">
        <f t="shared" si="31"/>
        <v/>
      </c>
      <c r="C655" s="78"/>
      <c r="D655" s="71"/>
      <c r="E655" s="71"/>
      <c r="F655" s="71"/>
      <c r="G655" s="71"/>
      <c r="H655" s="71"/>
      <c r="I655" s="71"/>
      <c r="J655" s="71"/>
      <c r="K655" s="71"/>
      <c r="L655" s="36"/>
      <c r="M655" s="71"/>
      <c r="N655" s="85"/>
      <c r="O655" s="71"/>
      <c r="P655" s="85"/>
      <c r="Q655" s="85"/>
      <c r="R655" s="85"/>
      <c r="S655" s="68" t="str">
        <f t="shared" si="30"/>
        <v/>
      </c>
      <c r="T655" s="62" t="str">
        <f t="shared" si="32"/>
        <v/>
      </c>
    </row>
    <row r="656" spans="1:20" ht="21" customHeight="1">
      <c r="A656" s="6"/>
      <c r="B656" s="167" t="str">
        <f t="shared" si="31"/>
        <v/>
      </c>
      <c r="C656" s="78"/>
      <c r="D656" s="71"/>
      <c r="E656" s="71"/>
      <c r="F656" s="71"/>
      <c r="G656" s="71"/>
      <c r="H656" s="71"/>
      <c r="I656" s="71"/>
      <c r="J656" s="71"/>
      <c r="K656" s="71"/>
      <c r="L656" s="36"/>
      <c r="M656" s="71"/>
      <c r="N656" s="85"/>
      <c r="O656" s="71"/>
      <c r="P656" s="85"/>
      <c r="Q656" s="85"/>
      <c r="R656" s="85"/>
      <c r="S656" s="68" t="str">
        <f t="shared" si="30"/>
        <v/>
      </c>
      <c r="T656" s="62" t="str">
        <f t="shared" si="32"/>
        <v/>
      </c>
    </row>
    <row r="657" spans="1:20" ht="21" customHeight="1">
      <c r="A657" s="6"/>
      <c r="B657" s="167" t="str">
        <f t="shared" si="31"/>
        <v/>
      </c>
      <c r="C657" s="78"/>
      <c r="D657" s="71"/>
      <c r="E657" s="71"/>
      <c r="F657" s="71"/>
      <c r="G657" s="71"/>
      <c r="H657" s="71"/>
      <c r="I657" s="71"/>
      <c r="J657" s="71"/>
      <c r="K657" s="71"/>
      <c r="L657" s="36"/>
      <c r="M657" s="71"/>
      <c r="N657" s="85"/>
      <c r="O657" s="71"/>
      <c r="P657" s="85"/>
      <c r="Q657" s="85"/>
      <c r="R657" s="85"/>
      <c r="S657" s="68" t="str">
        <f t="shared" si="30"/>
        <v/>
      </c>
      <c r="T657" s="62" t="str">
        <f t="shared" si="32"/>
        <v/>
      </c>
    </row>
    <row r="658" spans="1:20" ht="21" customHeight="1">
      <c r="A658" s="6"/>
      <c r="B658" s="167" t="str">
        <f t="shared" si="31"/>
        <v/>
      </c>
      <c r="C658" s="78"/>
      <c r="D658" s="71"/>
      <c r="E658" s="71"/>
      <c r="F658" s="71"/>
      <c r="G658" s="71"/>
      <c r="H658" s="71"/>
      <c r="I658" s="71"/>
      <c r="J658" s="71"/>
      <c r="K658" s="71"/>
      <c r="L658" s="36"/>
      <c r="M658" s="71"/>
      <c r="N658" s="85"/>
      <c r="O658" s="71"/>
      <c r="P658" s="85"/>
      <c r="Q658" s="85"/>
      <c r="R658" s="85"/>
      <c r="S658" s="68" t="str">
        <f t="shared" si="30"/>
        <v/>
      </c>
      <c r="T658" s="62" t="str">
        <f t="shared" si="32"/>
        <v/>
      </c>
    </row>
    <row r="659" spans="1:20" ht="21" customHeight="1">
      <c r="A659" s="6"/>
      <c r="B659" s="167" t="str">
        <f t="shared" si="31"/>
        <v/>
      </c>
      <c r="C659" s="78"/>
      <c r="D659" s="71"/>
      <c r="E659" s="71"/>
      <c r="F659" s="71"/>
      <c r="G659" s="71"/>
      <c r="H659" s="71"/>
      <c r="I659" s="71"/>
      <c r="J659" s="71"/>
      <c r="K659" s="71"/>
      <c r="L659" s="36"/>
      <c r="M659" s="71"/>
      <c r="N659" s="85"/>
      <c r="O659" s="71"/>
      <c r="P659" s="85"/>
      <c r="Q659" s="85"/>
      <c r="R659" s="85"/>
      <c r="S659" s="68" t="str">
        <f t="shared" si="30"/>
        <v/>
      </c>
      <c r="T659" s="62" t="str">
        <f t="shared" si="32"/>
        <v/>
      </c>
    </row>
    <row r="660" spans="1:20" ht="21" customHeight="1">
      <c r="A660" s="6"/>
      <c r="B660" s="167" t="str">
        <f t="shared" si="31"/>
        <v/>
      </c>
      <c r="C660" s="78"/>
      <c r="D660" s="71"/>
      <c r="E660" s="71"/>
      <c r="F660" s="71"/>
      <c r="G660" s="71"/>
      <c r="H660" s="71"/>
      <c r="I660" s="71"/>
      <c r="J660" s="71"/>
      <c r="K660" s="71"/>
      <c r="L660" s="36"/>
      <c r="M660" s="71"/>
      <c r="N660" s="85"/>
      <c r="O660" s="71"/>
      <c r="P660" s="85"/>
      <c r="Q660" s="85"/>
      <c r="R660" s="85"/>
      <c r="S660" s="68" t="str">
        <f t="shared" si="30"/>
        <v/>
      </c>
      <c r="T660" s="62" t="str">
        <f t="shared" si="32"/>
        <v/>
      </c>
    </row>
    <row r="661" spans="1:20" ht="21" customHeight="1">
      <c r="A661" s="6"/>
      <c r="B661" s="167" t="str">
        <f t="shared" si="31"/>
        <v/>
      </c>
      <c r="C661" s="78"/>
      <c r="D661" s="71"/>
      <c r="E661" s="71"/>
      <c r="F661" s="71"/>
      <c r="G661" s="71"/>
      <c r="H661" s="71"/>
      <c r="I661" s="71"/>
      <c r="J661" s="71"/>
      <c r="K661" s="71"/>
      <c r="L661" s="36"/>
      <c r="M661" s="71"/>
      <c r="N661" s="85"/>
      <c r="O661" s="71"/>
      <c r="P661" s="85"/>
      <c r="Q661" s="85"/>
      <c r="R661" s="85"/>
      <c r="S661" s="68" t="str">
        <f t="shared" si="30"/>
        <v/>
      </c>
      <c r="T661" s="62" t="str">
        <f t="shared" si="32"/>
        <v/>
      </c>
    </row>
    <row r="662" spans="1:20" ht="21" customHeight="1">
      <c r="A662" s="6"/>
      <c r="B662" s="167" t="str">
        <f t="shared" si="31"/>
        <v/>
      </c>
      <c r="C662" s="78"/>
      <c r="D662" s="71"/>
      <c r="E662" s="71"/>
      <c r="F662" s="71"/>
      <c r="G662" s="71"/>
      <c r="H662" s="71"/>
      <c r="I662" s="71"/>
      <c r="J662" s="71"/>
      <c r="K662" s="71"/>
      <c r="L662" s="36"/>
      <c r="M662" s="71"/>
      <c r="N662" s="85"/>
      <c r="O662" s="71"/>
      <c r="P662" s="85"/>
      <c r="Q662" s="85"/>
      <c r="R662" s="85"/>
      <c r="S662" s="68" t="str">
        <f t="shared" si="30"/>
        <v/>
      </c>
      <c r="T662" s="62" t="str">
        <f t="shared" si="32"/>
        <v/>
      </c>
    </row>
    <row r="663" spans="1:20" ht="21" customHeight="1">
      <c r="A663" s="6"/>
      <c r="B663" s="167" t="str">
        <f t="shared" si="31"/>
        <v/>
      </c>
      <c r="C663" s="78"/>
      <c r="D663" s="71"/>
      <c r="E663" s="71"/>
      <c r="F663" s="71"/>
      <c r="G663" s="71"/>
      <c r="H663" s="71"/>
      <c r="I663" s="71"/>
      <c r="J663" s="71"/>
      <c r="K663" s="71"/>
      <c r="L663" s="36"/>
      <c r="M663" s="71"/>
      <c r="N663" s="85"/>
      <c r="O663" s="71"/>
      <c r="P663" s="85"/>
      <c r="Q663" s="85"/>
      <c r="R663" s="85"/>
      <c r="S663" s="68" t="str">
        <f t="shared" si="30"/>
        <v/>
      </c>
      <c r="T663" s="62" t="str">
        <f t="shared" si="32"/>
        <v/>
      </c>
    </row>
    <row r="664" spans="1:20" ht="21" customHeight="1">
      <c r="A664" s="6"/>
      <c r="B664" s="167" t="str">
        <f t="shared" si="31"/>
        <v/>
      </c>
      <c r="C664" s="78"/>
      <c r="D664" s="71"/>
      <c r="E664" s="71"/>
      <c r="F664" s="71"/>
      <c r="G664" s="71"/>
      <c r="H664" s="71"/>
      <c r="I664" s="71"/>
      <c r="J664" s="71"/>
      <c r="K664" s="71"/>
      <c r="L664" s="36"/>
      <c r="M664" s="71"/>
      <c r="N664" s="85"/>
      <c r="O664" s="71"/>
      <c r="P664" s="85"/>
      <c r="Q664" s="85"/>
      <c r="R664" s="85"/>
      <c r="S664" s="68" t="str">
        <f t="shared" si="30"/>
        <v/>
      </c>
      <c r="T664" s="62" t="str">
        <f t="shared" si="32"/>
        <v/>
      </c>
    </row>
    <row r="665" spans="1:20" ht="21" customHeight="1">
      <c r="A665" s="6"/>
      <c r="B665" s="167" t="str">
        <f t="shared" si="31"/>
        <v/>
      </c>
      <c r="C665" s="78"/>
      <c r="D665" s="71"/>
      <c r="E665" s="71"/>
      <c r="F665" s="71"/>
      <c r="G665" s="71"/>
      <c r="H665" s="71"/>
      <c r="I665" s="71"/>
      <c r="J665" s="71"/>
      <c r="K665" s="71"/>
      <c r="L665" s="36"/>
      <c r="M665" s="71"/>
      <c r="N665" s="85"/>
      <c r="O665" s="71"/>
      <c r="P665" s="85"/>
      <c r="Q665" s="85"/>
      <c r="R665" s="85"/>
      <c r="S665" s="68" t="str">
        <f t="shared" si="30"/>
        <v/>
      </c>
      <c r="T665" s="62" t="str">
        <f t="shared" si="32"/>
        <v/>
      </c>
    </row>
    <row r="666" spans="1:20" ht="21" customHeight="1">
      <c r="A666" s="6"/>
      <c r="B666" s="167" t="str">
        <f t="shared" si="31"/>
        <v/>
      </c>
      <c r="C666" s="78"/>
      <c r="D666" s="71"/>
      <c r="E666" s="71"/>
      <c r="F666" s="71"/>
      <c r="G666" s="71"/>
      <c r="H666" s="71"/>
      <c r="I666" s="71"/>
      <c r="J666" s="71"/>
      <c r="K666" s="71"/>
      <c r="L666" s="36"/>
      <c r="M666" s="71"/>
      <c r="N666" s="85"/>
      <c r="O666" s="71"/>
      <c r="P666" s="85"/>
      <c r="Q666" s="85"/>
      <c r="R666" s="85"/>
      <c r="S666" s="68" t="str">
        <f t="shared" si="30"/>
        <v/>
      </c>
      <c r="T666" s="62" t="str">
        <f t="shared" si="32"/>
        <v/>
      </c>
    </row>
    <row r="667" spans="1:20" ht="21" customHeight="1">
      <c r="A667" s="6"/>
      <c r="B667" s="167" t="str">
        <f t="shared" si="31"/>
        <v/>
      </c>
      <c r="C667" s="78"/>
      <c r="D667" s="71"/>
      <c r="E667" s="71"/>
      <c r="F667" s="71"/>
      <c r="G667" s="71"/>
      <c r="H667" s="71"/>
      <c r="I667" s="71"/>
      <c r="J667" s="71"/>
      <c r="K667" s="71"/>
      <c r="L667" s="36"/>
      <c r="M667" s="71"/>
      <c r="N667" s="85"/>
      <c r="O667" s="71"/>
      <c r="P667" s="85"/>
      <c r="Q667" s="85"/>
      <c r="R667" s="85"/>
      <c r="S667" s="68" t="str">
        <f t="shared" si="30"/>
        <v/>
      </c>
      <c r="T667" s="62" t="str">
        <f t="shared" si="32"/>
        <v/>
      </c>
    </row>
    <row r="668" spans="1:20" ht="21" customHeight="1">
      <c r="A668" s="6"/>
      <c r="B668" s="167" t="str">
        <f t="shared" si="31"/>
        <v/>
      </c>
      <c r="C668" s="78"/>
      <c r="D668" s="71"/>
      <c r="E668" s="71"/>
      <c r="F668" s="71"/>
      <c r="G668" s="71"/>
      <c r="H668" s="71"/>
      <c r="I668" s="71"/>
      <c r="J668" s="71"/>
      <c r="K668" s="71"/>
      <c r="L668" s="36"/>
      <c r="M668" s="71"/>
      <c r="N668" s="85"/>
      <c r="O668" s="71"/>
      <c r="P668" s="85"/>
      <c r="Q668" s="85"/>
      <c r="R668" s="85"/>
      <c r="S668" s="68" t="str">
        <f t="shared" si="30"/>
        <v/>
      </c>
      <c r="T668" s="62" t="str">
        <f t="shared" si="32"/>
        <v/>
      </c>
    </row>
    <row r="669" spans="1:20" ht="21" customHeight="1">
      <c r="A669" s="6"/>
      <c r="B669" s="167" t="str">
        <f t="shared" si="31"/>
        <v/>
      </c>
      <c r="C669" s="78"/>
      <c r="D669" s="71"/>
      <c r="E669" s="71"/>
      <c r="F669" s="71"/>
      <c r="G669" s="71"/>
      <c r="H669" s="71"/>
      <c r="I669" s="71"/>
      <c r="J669" s="71"/>
      <c r="K669" s="71"/>
      <c r="L669" s="36"/>
      <c r="M669" s="71"/>
      <c r="N669" s="85"/>
      <c r="O669" s="71"/>
      <c r="P669" s="85"/>
      <c r="Q669" s="85"/>
      <c r="R669" s="85"/>
      <c r="S669" s="68" t="str">
        <f t="shared" si="30"/>
        <v/>
      </c>
      <c r="T669" s="62" t="str">
        <f t="shared" si="32"/>
        <v/>
      </c>
    </row>
    <row r="670" spans="1:20" ht="21" customHeight="1">
      <c r="A670" s="6"/>
      <c r="B670" s="167" t="str">
        <f t="shared" si="31"/>
        <v/>
      </c>
      <c r="C670" s="78"/>
      <c r="D670" s="71"/>
      <c r="E670" s="71"/>
      <c r="F670" s="71"/>
      <c r="G670" s="71"/>
      <c r="H670" s="71"/>
      <c r="I670" s="71"/>
      <c r="J670" s="71"/>
      <c r="K670" s="71"/>
      <c r="L670" s="36"/>
      <c r="M670" s="71"/>
      <c r="N670" s="85"/>
      <c r="O670" s="71"/>
      <c r="P670" s="85"/>
      <c r="Q670" s="85"/>
      <c r="R670" s="85"/>
      <c r="S670" s="68" t="str">
        <f t="shared" si="30"/>
        <v/>
      </c>
      <c r="T670" s="62" t="str">
        <f t="shared" si="32"/>
        <v/>
      </c>
    </row>
    <row r="671" spans="1:20" ht="21" customHeight="1">
      <c r="A671" s="6"/>
      <c r="B671" s="167" t="str">
        <f t="shared" si="31"/>
        <v/>
      </c>
      <c r="C671" s="78"/>
      <c r="D671" s="71"/>
      <c r="E671" s="71"/>
      <c r="F671" s="71"/>
      <c r="G671" s="71"/>
      <c r="H671" s="71"/>
      <c r="I671" s="71"/>
      <c r="J671" s="71"/>
      <c r="K671" s="71"/>
      <c r="L671" s="36"/>
      <c r="M671" s="71"/>
      <c r="N671" s="85"/>
      <c r="O671" s="71"/>
      <c r="P671" s="85"/>
      <c r="Q671" s="85"/>
      <c r="R671" s="85"/>
      <c r="S671" s="68" t="str">
        <f t="shared" si="30"/>
        <v/>
      </c>
      <c r="T671" s="62" t="str">
        <f t="shared" si="32"/>
        <v/>
      </c>
    </row>
    <row r="672" spans="1:20" ht="21" customHeight="1">
      <c r="A672" s="6"/>
      <c r="B672" s="167" t="str">
        <f t="shared" si="31"/>
        <v/>
      </c>
      <c r="C672" s="78"/>
      <c r="D672" s="71"/>
      <c r="E672" s="71"/>
      <c r="F672" s="71"/>
      <c r="G672" s="71"/>
      <c r="H672" s="71"/>
      <c r="I672" s="71"/>
      <c r="J672" s="71"/>
      <c r="K672" s="71"/>
      <c r="L672" s="36"/>
      <c r="M672" s="71"/>
      <c r="N672" s="85"/>
      <c r="O672" s="71"/>
      <c r="P672" s="85"/>
      <c r="Q672" s="85"/>
      <c r="R672" s="85"/>
      <c r="S672" s="68" t="str">
        <f t="shared" si="30"/>
        <v/>
      </c>
      <c r="T672" s="62" t="str">
        <f t="shared" si="32"/>
        <v/>
      </c>
    </row>
    <row r="673" spans="1:20" ht="21" customHeight="1">
      <c r="A673" s="6"/>
      <c r="B673" s="167" t="str">
        <f t="shared" si="31"/>
        <v/>
      </c>
      <c r="C673" s="78"/>
      <c r="D673" s="71"/>
      <c r="E673" s="71"/>
      <c r="F673" s="71"/>
      <c r="G673" s="71"/>
      <c r="H673" s="71"/>
      <c r="I673" s="71"/>
      <c r="J673" s="71"/>
      <c r="K673" s="71"/>
      <c r="L673" s="36"/>
      <c r="M673" s="71"/>
      <c r="N673" s="85"/>
      <c r="O673" s="71"/>
      <c r="P673" s="85"/>
      <c r="Q673" s="85"/>
      <c r="R673" s="85"/>
      <c r="S673" s="68" t="str">
        <f t="shared" si="30"/>
        <v/>
      </c>
      <c r="T673" s="62" t="str">
        <f t="shared" si="32"/>
        <v/>
      </c>
    </row>
    <row r="674" spans="1:20" ht="21" customHeight="1">
      <c r="A674" s="6"/>
      <c r="B674" s="167" t="str">
        <f t="shared" si="31"/>
        <v/>
      </c>
      <c r="C674" s="78"/>
      <c r="D674" s="71"/>
      <c r="E674" s="71"/>
      <c r="F674" s="71"/>
      <c r="G674" s="71"/>
      <c r="H674" s="71"/>
      <c r="I674" s="71"/>
      <c r="J674" s="71"/>
      <c r="K674" s="71"/>
      <c r="L674" s="36"/>
      <c r="M674" s="71"/>
      <c r="N674" s="85"/>
      <c r="O674" s="71"/>
      <c r="P674" s="85"/>
      <c r="Q674" s="85"/>
      <c r="R674" s="85"/>
      <c r="S674" s="68" t="str">
        <f t="shared" si="30"/>
        <v/>
      </c>
      <c r="T674" s="62" t="str">
        <f t="shared" si="32"/>
        <v/>
      </c>
    </row>
    <row r="675" spans="1:20" ht="21" customHeight="1">
      <c r="A675" s="6"/>
      <c r="B675" s="167" t="str">
        <f t="shared" si="31"/>
        <v/>
      </c>
      <c r="C675" s="78"/>
      <c r="D675" s="71"/>
      <c r="E675" s="71"/>
      <c r="F675" s="71"/>
      <c r="G675" s="71"/>
      <c r="H675" s="71"/>
      <c r="I675" s="71"/>
      <c r="J675" s="71"/>
      <c r="K675" s="71"/>
      <c r="L675" s="36"/>
      <c r="M675" s="71"/>
      <c r="N675" s="85"/>
      <c r="O675" s="71"/>
      <c r="P675" s="85"/>
      <c r="Q675" s="85"/>
      <c r="R675" s="85"/>
      <c r="S675" s="68" t="str">
        <f t="shared" si="30"/>
        <v/>
      </c>
      <c r="T675" s="62" t="str">
        <f t="shared" si="32"/>
        <v/>
      </c>
    </row>
    <row r="676" spans="1:20" ht="21" customHeight="1">
      <c r="A676" s="6"/>
      <c r="B676" s="167" t="str">
        <f t="shared" si="31"/>
        <v/>
      </c>
      <c r="C676" s="78"/>
      <c r="D676" s="71"/>
      <c r="E676" s="71"/>
      <c r="F676" s="71"/>
      <c r="G676" s="71"/>
      <c r="H676" s="71"/>
      <c r="I676" s="71"/>
      <c r="J676" s="71"/>
      <c r="K676" s="71"/>
      <c r="L676" s="36"/>
      <c r="M676" s="71"/>
      <c r="N676" s="85"/>
      <c r="O676" s="71"/>
      <c r="P676" s="85"/>
      <c r="Q676" s="85"/>
      <c r="R676" s="85"/>
      <c r="S676" s="68" t="str">
        <f t="shared" si="30"/>
        <v/>
      </c>
      <c r="T676" s="62" t="str">
        <f t="shared" si="32"/>
        <v/>
      </c>
    </row>
    <row r="677" spans="1:20" ht="21" customHeight="1">
      <c r="A677" s="6"/>
      <c r="B677" s="167" t="str">
        <f t="shared" si="31"/>
        <v/>
      </c>
      <c r="C677" s="78"/>
      <c r="D677" s="71"/>
      <c r="E677" s="71"/>
      <c r="F677" s="71"/>
      <c r="G677" s="71"/>
      <c r="H677" s="71"/>
      <c r="I677" s="71"/>
      <c r="J677" s="71"/>
      <c r="K677" s="71"/>
      <c r="L677" s="36"/>
      <c r="M677" s="71"/>
      <c r="N677" s="85"/>
      <c r="O677" s="71"/>
      <c r="P677" s="85"/>
      <c r="Q677" s="85"/>
      <c r="R677" s="85"/>
      <c r="S677" s="68" t="str">
        <f t="shared" si="30"/>
        <v/>
      </c>
      <c r="T677" s="62" t="str">
        <f t="shared" si="32"/>
        <v/>
      </c>
    </row>
    <row r="678" spans="1:20" ht="21" customHeight="1">
      <c r="A678" s="6"/>
      <c r="B678" s="167" t="str">
        <f t="shared" si="31"/>
        <v/>
      </c>
      <c r="C678" s="78"/>
      <c r="D678" s="71"/>
      <c r="E678" s="71"/>
      <c r="F678" s="71"/>
      <c r="G678" s="71"/>
      <c r="H678" s="71"/>
      <c r="I678" s="71"/>
      <c r="J678" s="71"/>
      <c r="K678" s="71"/>
      <c r="L678" s="36"/>
      <c r="M678" s="71"/>
      <c r="N678" s="85"/>
      <c r="O678" s="71"/>
      <c r="P678" s="85"/>
      <c r="Q678" s="85"/>
      <c r="R678" s="85"/>
      <c r="S678" s="68" t="str">
        <f t="shared" si="30"/>
        <v/>
      </c>
      <c r="T678" s="62" t="str">
        <f t="shared" si="32"/>
        <v/>
      </c>
    </row>
    <row r="679" spans="1:20" ht="21" customHeight="1">
      <c r="A679" s="6"/>
      <c r="B679" s="167" t="str">
        <f t="shared" si="31"/>
        <v/>
      </c>
      <c r="C679" s="78"/>
      <c r="D679" s="71"/>
      <c r="E679" s="71"/>
      <c r="F679" s="71"/>
      <c r="G679" s="71"/>
      <c r="H679" s="71"/>
      <c r="I679" s="71"/>
      <c r="J679" s="71"/>
      <c r="K679" s="71"/>
      <c r="L679" s="36"/>
      <c r="M679" s="71"/>
      <c r="N679" s="85"/>
      <c r="O679" s="71"/>
      <c r="P679" s="85"/>
      <c r="Q679" s="85"/>
      <c r="R679" s="85"/>
      <c r="S679" s="68" t="str">
        <f t="shared" si="30"/>
        <v/>
      </c>
      <c r="T679" s="62" t="str">
        <f t="shared" si="32"/>
        <v/>
      </c>
    </row>
    <row r="680" spans="1:20" ht="21" customHeight="1">
      <c r="A680" s="6"/>
      <c r="B680" s="167" t="str">
        <f t="shared" si="31"/>
        <v/>
      </c>
      <c r="C680" s="78"/>
      <c r="D680" s="71"/>
      <c r="E680" s="71"/>
      <c r="F680" s="71"/>
      <c r="G680" s="71"/>
      <c r="H680" s="71"/>
      <c r="I680" s="71"/>
      <c r="J680" s="71"/>
      <c r="K680" s="71"/>
      <c r="L680" s="36"/>
      <c r="M680" s="71"/>
      <c r="N680" s="85"/>
      <c r="O680" s="71"/>
      <c r="P680" s="85"/>
      <c r="Q680" s="85"/>
      <c r="R680" s="85"/>
      <c r="S680" s="68" t="str">
        <f t="shared" si="30"/>
        <v/>
      </c>
      <c r="T680" s="62" t="str">
        <f t="shared" si="32"/>
        <v/>
      </c>
    </row>
    <row r="681" spans="1:20" ht="21" customHeight="1">
      <c r="A681" s="6"/>
      <c r="B681" s="167" t="str">
        <f t="shared" si="31"/>
        <v/>
      </c>
      <c r="C681" s="78"/>
      <c r="D681" s="71"/>
      <c r="E681" s="71"/>
      <c r="F681" s="71"/>
      <c r="G681" s="71"/>
      <c r="H681" s="71"/>
      <c r="I681" s="71"/>
      <c r="J681" s="71"/>
      <c r="K681" s="71"/>
      <c r="L681" s="36"/>
      <c r="M681" s="71"/>
      <c r="N681" s="85"/>
      <c r="O681" s="71"/>
      <c r="P681" s="85"/>
      <c r="Q681" s="85"/>
      <c r="R681" s="85"/>
      <c r="S681" s="68" t="str">
        <f t="shared" si="30"/>
        <v/>
      </c>
      <c r="T681" s="62" t="str">
        <f t="shared" si="32"/>
        <v/>
      </c>
    </row>
    <row r="682" spans="1:20" ht="21" customHeight="1">
      <c r="A682" s="6"/>
      <c r="B682" s="167" t="str">
        <f t="shared" si="31"/>
        <v/>
      </c>
      <c r="C682" s="78"/>
      <c r="D682" s="71"/>
      <c r="E682" s="71"/>
      <c r="F682" s="71"/>
      <c r="G682" s="71"/>
      <c r="H682" s="71"/>
      <c r="I682" s="71"/>
      <c r="J682" s="71"/>
      <c r="K682" s="71"/>
      <c r="L682" s="36"/>
      <c r="M682" s="71"/>
      <c r="N682" s="85"/>
      <c r="O682" s="71"/>
      <c r="P682" s="85"/>
      <c r="Q682" s="85"/>
      <c r="R682" s="85"/>
      <c r="S682" s="68" t="str">
        <f t="shared" si="30"/>
        <v/>
      </c>
      <c r="T682" s="62" t="str">
        <f t="shared" si="32"/>
        <v/>
      </c>
    </row>
    <row r="683" spans="1:20" ht="21" customHeight="1">
      <c r="A683" s="6"/>
      <c r="B683" s="167" t="str">
        <f t="shared" si="31"/>
        <v/>
      </c>
      <c r="C683" s="78"/>
      <c r="D683" s="71"/>
      <c r="E683" s="71"/>
      <c r="F683" s="71"/>
      <c r="G683" s="71"/>
      <c r="H683" s="71"/>
      <c r="I683" s="71"/>
      <c r="J683" s="71"/>
      <c r="K683" s="71"/>
      <c r="L683" s="36"/>
      <c r="M683" s="71"/>
      <c r="N683" s="85"/>
      <c r="O683" s="71"/>
      <c r="P683" s="85"/>
      <c r="Q683" s="85"/>
      <c r="R683" s="85"/>
      <c r="S683" s="68" t="str">
        <f t="shared" si="30"/>
        <v/>
      </c>
      <c r="T683" s="62" t="str">
        <f t="shared" si="32"/>
        <v/>
      </c>
    </row>
    <row r="684" spans="1:20" ht="21" customHeight="1">
      <c r="A684" s="6"/>
      <c r="B684" s="167" t="str">
        <f t="shared" si="31"/>
        <v/>
      </c>
      <c r="C684" s="78"/>
      <c r="D684" s="71"/>
      <c r="E684" s="71"/>
      <c r="F684" s="71"/>
      <c r="G684" s="71"/>
      <c r="H684" s="71"/>
      <c r="I684" s="71"/>
      <c r="J684" s="71"/>
      <c r="K684" s="71"/>
      <c r="L684" s="36"/>
      <c r="M684" s="71"/>
      <c r="N684" s="85"/>
      <c r="O684" s="71"/>
      <c r="P684" s="85"/>
      <c r="Q684" s="85"/>
      <c r="R684" s="85"/>
      <c r="S684" s="68" t="str">
        <f t="shared" si="30"/>
        <v/>
      </c>
      <c r="T684" s="62" t="str">
        <f t="shared" si="32"/>
        <v/>
      </c>
    </row>
    <row r="685" spans="1:20" ht="21" customHeight="1">
      <c r="A685" s="6"/>
      <c r="B685" s="167" t="str">
        <f t="shared" si="31"/>
        <v/>
      </c>
      <c r="C685" s="78"/>
      <c r="D685" s="71"/>
      <c r="E685" s="71"/>
      <c r="F685" s="71"/>
      <c r="G685" s="71"/>
      <c r="H685" s="71"/>
      <c r="I685" s="71"/>
      <c r="J685" s="71"/>
      <c r="K685" s="71"/>
      <c r="L685" s="36"/>
      <c r="M685" s="71"/>
      <c r="N685" s="85"/>
      <c r="O685" s="71"/>
      <c r="P685" s="85"/>
      <c r="Q685" s="85"/>
      <c r="R685" s="85"/>
      <c r="S685" s="68" t="str">
        <f t="shared" si="30"/>
        <v/>
      </c>
      <c r="T685" s="62" t="str">
        <f t="shared" si="32"/>
        <v/>
      </c>
    </row>
    <row r="686" spans="1:20" ht="21" customHeight="1">
      <c r="A686" s="6"/>
      <c r="B686" s="167" t="str">
        <f t="shared" si="31"/>
        <v/>
      </c>
      <c r="C686" s="78"/>
      <c r="D686" s="71"/>
      <c r="E686" s="71"/>
      <c r="F686" s="71"/>
      <c r="G686" s="71"/>
      <c r="H686" s="71"/>
      <c r="I686" s="71"/>
      <c r="J686" s="71"/>
      <c r="K686" s="71"/>
      <c r="L686" s="36"/>
      <c r="M686" s="71"/>
      <c r="N686" s="85"/>
      <c r="O686" s="71"/>
      <c r="P686" s="85"/>
      <c r="Q686" s="85"/>
      <c r="R686" s="85"/>
      <c r="S686" s="68" t="str">
        <f t="shared" si="30"/>
        <v/>
      </c>
      <c r="T686" s="62" t="str">
        <f t="shared" si="32"/>
        <v/>
      </c>
    </row>
    <row r="687" spans="1:20" ht="21" customHeight="1">
      <c r="A687" s="6"/>
      <c r="B687" s="167" t="str">
        <f t="shared" si="31"/>
        <v/>
      </c>
      <c r="C687" s="78"/>
      <c r="D687" s="71"/>
      <c r="E687" s="71"/>
      <c r="F687" s="71"/>
      <c r="G687" s="71"/>
      <c r="H687" s="71"/>
      <c r="I687" s="71"/>
      <c r="J687" s="71"/>
      <c r="K687" s="71"/>
      <c r="L687" s="36"/>
      <c r="M687" s="71"/>
      <c r="N687" s="85"/>
      <c r="O687" s="71"/>
      <c r="P687" s="85"/>
      <c r="Q687" s="85"/>
      <c r="R687" s="85"/>
      <c r="S687" s="68" t="str">
        <f t="shared" si="30"/>
        <v/>
      </c>
      <c r="T687" s="62" t="str">
        <f t="shared" si="32"/>
        <v/>
      </c>
    </row>
    <row r="688" spans="1:20" ht="21" customHeight="1">
      <c r="A688" s="6"/>
      <c r="B688" s="167" t="str">
        <f t="shared" si="31"/>
        <v/>
      </c>
      <c r="C688" s="78"/>
      <c r="D688" s="71"/>
      <c r="E688" s="71"/>
      <c r="F688" s="71"/>
      <c r="G688" s="71"/>
      <c r="H688" s="71"/>
      <c r="I688" s="71"/>
      <c r="J688" s="71"/>
      <c r="K688" s="71"/>
      <c r="L688" s="36"/>
      <c r="M688" s="71"/>
      <c r="N688" s="85"/>
      <c r="O688" s="71"/>
      <c r="P688" s="85"/>
      <c r="Q688" s="85"/>
      <c r="R688" s="85"/>
      <c r="S688" s="68" t="str">
        <f t="shared" si="30"/>
        <v/>
      </c>
      <c r="T688" s="62" t="str">
        <f t="shared" si="32"/>
        <v/>
      </c>
    </row>
    <row r="689" spans="1:20" ht="21" customHeight="1">
      <c r="A689" s="6"/>
      <c r="B689" s="167" t="str">
        <f t="shared" si="31"/>
        <v/>
      </c>
      <c r="C689" s="78"/>
      <c r="D689" s="71"/>
      <c r="E689" s="71"/>
      <c r="F689" s="71"/>
      <c r="G689" s="71"/>
      <c r="H689" s="71"/>
      <c r="I689" s="71"/>
      <c r="J689" s="71"/>
      <c r="K689" s="71"/>
      <c r="L689" s="36"/>
      <c r="M689" s="71"/>
      <c r="N689" s="85"/>
      <c r="O689" s="71"/>
      <c r="P689" s="85"/>
      <c r="Q689" s="85"/>
      <c r="R689" s="85"/>
      <c r="S689" s="68" t="str">
        <f t="shared" si="30"/>
        <v/>
      </c>
      <c r="T689" s="62" t="str">
        <f t="shared" si="32"/>
        <v/>
      </c>
    </row>
    <row r="690" spans="1:20" ht="21" customHeight="1">
      <c r="A690" s="6"/>
      <c r="B690" s="167" t="str">
        <f t="shared" si="31"/>
        <v/>
      </c>
      <c r="C690" s="78"/>
      <c r="D690" s="71"/>
      <c r="E690" s="71"/>
      <c r="F690" s="71"/>
      <c r="G690" s="71"/>
      <c r="H690" s="71"/>
      <c r="I690" s="71"/>
      <c r="J690" s="71"/>
      <c r="K690" s="71"/>
      <c r="L690" s="36"/>
      <c r="M690" s="71"/>
      <c r="N690" s="85"/>
      <c r="O690" s="71"/>
      <c r="P690" s="85"/>
      <c r="Q690" s="85"/>
      <c r="R690" s="85"/>
      <c r="S690" s="68" t="str">
        <f t="shared" si="30"/>
        <v/>
      </c>
      <c r="T690" s="62" t="str">
        <f t="shared" si="32"/>
        <v/>
      </c>
    </row>
    <row r="691" spans="1:20" ht="21" customHeight="1">
      <c r="A691" s="6"/>
      <c r="B691" s="167" t="str">
        <f t="shared" si="31"/>
        <v/>
      </c>
      <c r="C691" s="78"/>
      <c r="D691" s="71"/>
      <c r="E691" s="71"/>
      <c r="F691" s="71"/>
      <c r="G691" s="71"/>
      <c r="H691" s="71"/>
      <c r="I691" s="71"/>
      <c r="J691" s="71"/>
      <c r="K691" s="71"/>
      <c r="L691" s="36"/>
      <c r="M691" s="71"/>
      <c r="N691" s="85"/>
      <c r="O691" s="71"/>
      <c r="P691" s="85"/>
      <c r="Q691" s="85"/>
      <c r="R691" s="85"/>
      <c r="S691" s="68" t="str">
        <f t="shared" si="30"/>
        <v/>
      </c>
      <c r="T691" s="62" t="str">
        <f t="shared" si="32"/>
        <v/>
      </c>
    </row>
    <row r="692" spans="1:20" ht="21" customHeight="1">
      <c r="A692" s="6"/>
      <c r="B692" s="167" t="str">
        <f t="shared" si="31"/>
        <v/>
      </c>
      <c r="C692" s="78"/>
      <c r="D692" s="71"/>
      <c r="E692" s="71"/>
      <c r="F692" s="71"/>
      <c r="G692" s="71"/>
      <c r="H692" s="71"/>
      <c r="I692" s="71"/>
      <c r="J692" s="71"/>
      <c r="K692" s="71"/>
      <c r="L692" s="36"/>
      <c r="M692" s="71"/>
      <c r="N692" s="85"/>
      <c r="O692" s="71"/>
      <c r="P692" s="85"/>
      <c r="Q692" s="85"/>
      <c r="R692" s="85"/>
      <c r="S692" s="68" t="str">
        <f t="shared" si="30"/>
        <v/>
      </c>
      <c r="T692" s="62" t="str">
        <f t="shared" si="32"/>
        <v/>
      </c>
    </row>
    <row r="693" spans="1:20" ht="21" customHeight="1">
      <c r="A693" s="6"/>
      <c r="B693" s="167" t="str">
        <f t="shared" si="31"/>
        <v/>
      </c>
      <c r="C693" s="78"/>
      <c r="D693" s="71"/>
      <c r="E693" s="71"/>
      <c r="F693" s="71"/>
      <c r="G693" s="71"/>
      <c r="H693" s="71"/>
      <c r="I693" s="71"/>
      <c r="J693" s="71"/>
      <c r="K693" s="71"/>
      <c r="L693" s="36"/>
      <c r="M693" s="71"/>
      <c r="N693" s="85"/>
      <c r="O693" s="71"/>
      <c r="P693" s="85"/>
      <c r="Q693" s="85"/>
      <c r="R693" s="85"/>
      <c r="S693" s="68" t="str">
        <f t="shared" si="30"/>
        <v/>
      </c>
      <c r="T693" s="62" t="str">
        <f t="shared" si="32"/>
        <v/>
      </c>
    </row>
    <row r="694" spans="1:20" ht="21" customHeight="1">
      <c r="A694" s="6"/>
      <c r="B694" s="167" t="str">
        <f t="shared" si="31"/>
        <v/>
      </c>
      <c r="C694" s="78"/>
      <c r="D694" s="71"/>
      <c r="E694" s="71"/>
      <c r="F694" s="71"/>
      <c r="G694" s="71"/>
      <c r="H694" s="71"/>
      <c r="I694" s="71"/>
      <c r="J694" s="71"/>
      <c r="K694" s="71"/>
      <c r="L694" s="36"/>
      <c r="M694" s="71"/>
      <c r="N694" s="85"/>
      <c r="O694" s="71"/>
      <c r="P694" s="85"/>
      <c r="Q694" s="85"/>
      <c r="R694" s="85"/>
      <c r="S694" s="68" t="str">
        <f t="shared" si="30"/>
        <v/>
      </c>
      <c r="T694" s="62" t="str">
        <f t="shared" si="32"/>
        <v/>
      </c>
    </row>
    <row r="695" spans="1:20" ht="21" customHeight="1">
      <c r="A695" s="6"/>
      <c r="B695" s="167" t="str">
        <f t="shared" si="31"/>
        <v/>
      </c>
      <c r="C695" s="78"/>
      <c r="D695" s="71"/>
      <c r="E695" s="71"/>
      <c r="F695" s="71"/>
      <c r="G695" s="71"/>
      <c r="H695" s="71"/>
      <c r="I695" s="71"/>
      <c r="J695" s="71"/>
      <c r="K695" s="71"/>
      <c r="L695" s="36"/>
      <c r="M695" s="71"/>
      <c r="N695" s="85"/>
      <c r="O695" s="71"/>
      <c r="P695" s="85"/>
      <c r="Q695" s="85"/>
      <c r="R695" s="85"/>
      <c r="S695" s="68" t="str">
        <f t="shared" si="30"/>
        <v/>
      </c>
      <c r="T695" s="62" t="str">
        <f t="shared" si="32"/>
        <v/>
      </c>
    </row>
    <row r="696" spans="1:20" ht="21" customHeight="1">
      <c r="A696" s="6"/>
      <c r="B696" s="167" t="str">
        <f t="shared" si="31"/>
        <v/>
      </c>
      <c r="C696" s="78"/>
      <c r="D696" s="71"/>
      <c r="E696" s="71"/>
      <c r="F696" s="71"/>
      <c r="G696" s="71"/>
      <c r="H696" s="71"/>
      <c r="I696" s="71"/>
      <c r="J696" s="71"/>
      <c r="K696" s="71"/>
      <c r="L696" s="36"/>
      <c r="M696" s="71"/>
      <c r="N696" s="85"/>
      <c r="O696" s="71"/>
      <c r="P696" s="85"/>
      <c r="Q696" s="85"/>
      <c r="R696" s="85"/>
      <c r="S696" s="68" t="str">
        <f t="shared" si="30"/>
        <v/>
      </c>
      <c r="T696" s="62" t="str">
        <f t="shared" si="32"/>
        <v/>
      </c>
    </row>
    <row r="697" spans="1:20" ht="21" customHeight="1">
      <c r="A697" s="6"/>
      <c r="B697" s="167" t="str">
        <f t="shared" si="31"/>
        <v/>
      </c>
      <c r="C697" s="78"/>
      <c r="D697" s="71"/>
      <c r="E697" s="71"/>
      <c r="F697" s="71"/>
      <c r="G697" s="71"/>
      <c r="H697" s="71"/>
      <c r="I697" s="71"/>
      <c r="J697" s="71"/>
      <c r="K697" s="71"/>
      <c r="L697" s="36"/>
      <c r="M697" s="71"/>
      <c r="N697" s="85"/>
      <c r="O697" s="71"/>
      <c r="P697" s="85"/>
      <c r="Q697" s="85"/>
      <c r="R697" s="85"/>
      <c r="S697" s="68" t="str">
        <f t="shared" si="30"/>
        <v/>
      </c>
      <c r="T697" s="62" t="str">
        <f t="shared" si="32"/>
        <v/>
      </c>
    </row>
    <row r="698" spans="1:20" ht="21" customHeight="1">
      <c r="A698" s="6"/>
      <c r="B698" s="167" t="str">
        <f t="shared" si="31"/>
        <v/>
      </c>
      <c r="C698" s="78"/>
      <c r="D698" s="71"/>
      <c r="E698" s="71"/>
      <c r="F698" s="71"/>
      <c r="G698" s="71"/>
      <c r="H698" s="71"/>
      <c r="I698" s="71"/>
      <c r="J698" s="71"/>
      <c r="K698" s="71"/>
      <c r="L698" s="36"/>
      <c r="M698" s="71"/>
      <c r="N698" s="85"/>
      <c r="O698" s="71"/>
      <c r="P698" s="85"/>
      <c r="Q698" s="85"/>
      <c r="R698" s="85"/>
      <c r="S698" s="68" t="str">
        <f t="shared" si="30"/>
        <v/>
      </c>
      <c r="T698" s="62" t="str">
        <f t="shared" si="32"/>
        <v/>
      </c>
    </row>
    <row r="699" spans="1:20" ht="21" customHeight="1">
      <c r="A699" s="6"/>
      <c r="B699" s="167" t="str">
        <f t="shared" si="31"/>
        <v/>
      </c>
      <c r="C699" s="78"/>
      <c r="D699" s="71"/>
      <c r="E699" s="71"/>
      <c r="F699" s="71"/>
      <c r="G699" s="71"/>
      <c r="H699" s="71"/>
      <c r="I699" s="71"/>
      <c r="J699" s="71"/>
      <c r="K699" s="71"/>
      <c r="L699" s="36"/>
      <c r="M699" s="71"/>
      <c r="N699" s="85"/>
      <c r="O699" s="71"/>
      <c r="P699" s="85"/>
      <c r="Q699" s="85"/>
      <c r="R699" s="85"/>
      <c r="S699" s="68" t="str">
        <f t="shared" si="30"/>
        <v/>
      </c>
      <c r="T699" s="62" t="str">
        <f t="shared" si="32"/>
        <v/>
      </c>
    </row>
    <row r="700" spans="1:20" ht="21" customHeight="1">
      <c r="A700" s="6"/>
      <c r="B700" s="167" t="str">
        <f t="shared" si="31"/>
        <v/>
      </c>
      <c r="C700" s="78"/>
      <c r="D700" s="71"/>
      <c r="E700" s="71"/>
      <c r="F700" s="71"/>
      <c r="G700" s="71"/>
      <c r="H700" s="71"/>
      <c r="I700" s="71"/>
      <c r="J700" s="71"/>
      <c r="K700" s="71"/>
      <c r="L700" s="36"/>
      <c r="M700" s="71"/>
      <c r="N700" s="85"/>
      <c r="O700" s="71"/>
      <c r="P700" s="85"/>
      <c r="Q700" s="85"/>
      <c r="R700" s="85"/>
      <c r="S700" s="68" t="str">
        <f t="shared" si="30"/>
        <v/>
      </c>
      <c r="T700" s="62" t="str">
        <f t="shared" si="32"/>
        <v/>
      </c>
    </row>
    <row r="701" spans="1:20" ht="21" customHeight="1">
      <c r="A701" s="6"/>
      <c r="B701" s="167" t="str">
        <f t="shared" si="31"/>
        <v/>
      </c>
      <c r="C701" s="78"/>
      <c r="D701" s="71"/>
      <c r="E701" s="71"/>
      <c r="F701" s="71"/>
      <c r="G701" s="71"/>
      <c r="H701" s="71"/>
      <c r="I701" s="71"/>
      <c r="J701" s="71"/>
      <c r="K701" s="71"/>
      <c r="L701" s="36"/>
      <c r="M701" s="71"/>
      <c r="N701" s="85"/>
      <c r="O701" s="71"/>
      <c r="P701" s="85"/>
      <c r="Q701" s="85"/>
      <c r="R701" s="85"/>
      <c r="S701" s="68" t="str">
        <f t="shared" si="30"/>
        <v/>
      </c>
      <c r="T701" s="62" t="str">
        <f t="shared" si="32"/>
        <v/>
      </c>
    </row>
    <row r="702" spans="1:20" ht="21" customHeight="1">
      <c r="A702" s="6"/>
      <c r="B702" s="167" t="str">
        <f t="shared" si="31"/>
        <v/>
      </c>
      <c r="C702" s="78"/>
      <c r="D702" s="71"/>
      <c r="E702" s="71"/>
      <c r="F702" s="71"/>
      <c r="G702" s="71"/>
      <c r="H702" s="71"/>
      <c r="I702" s="71"/>
      <c r="J702" s="71"/>
      <c r="K702" s="71"/>
      <c r="L702" s="36"/>
      <c r="M702" s="71"/>
      <c r="N702" s="85"/>
      <c r="O702" s="71"/>
      <c r="P702" s="85"/>
      <c r="Q702" s="85"/>
      <c r="R702" s="85"/>
      <c r="S702" s="68" t="str">
        <f t="shared" si="30"/>
        <v/>
      </c>
      <c r="T702" s="62" t="str">
        <f t="shared" si="32"/>
        <v/>
      </c>
    </row>
    <row r="703" spans="1:20" ht="21" customHeight="1">
      <c r="A703" s="6"/>
      <c r="B703" s="167" t="str">
        <f t="shared" si="31"/>
        <v/>
      </c>
      <c r="C703" s="78"/>
      <c r="D703" s="71"/>
      <c r="E703" s="71"/>
      <c r="F703" s="71"/>
      <c r="G703" s="71"/>
      <c r="H703" s="71"/>
      <c r="I703" s="71"/>
      <c r="J703" s="71"/>
      <c r="K703" s="71"/>
      <c r="L703" s="36"/>
      <c r="M703" s="71"/>
      <c r="N703" s="85"/>
      <c r="O703" s="71"/>
      <c r="P703" s="85"/>
      <c r="Q703" s="85"/>
      <c r="R703" s="85"/>
      <c r="S703" s="68" t="str">
        <f t="shared" si="30"/>
        <v/>
      </c>
      <c r="T703" s="62" t="str">
        <f t="shared" si="32"/>
        <v/>
      </c>
    </row>
    <row r="704" spans="1:20" ht="21" customHeight="1">
      <c r="A704" s="6"/>
      <c r="B704" s="167" t="str">
        <f t="shared" si="31"/>
        <v/>
      </c>
      <c r="C704" s="78"/>
      <c r="D704" s="71"/>
      <c r="E704" s="71"/>
      <c r="F704" s="71"/>
      <c r="G704" s="71"/>
      <c r="H704" s="71"/>
      <c r="I704" s="71"/>
      <c r="J704" s="71"/>
      <c r="K704" s="71"/>
      <c r="L704" s="36"/>
      <c r="M704" s="71"/>
      <c r="N704" s="85"/>
      <c r="O704" s="71"/>
      <c r="P704" s="85"/>
      <c r="Q704" s="85"/>
      <c r="R704" s="85"/>
      <c r="S704" s="68" t="str">
        <f t="shared" si="30"/>
        <v/>
      </c>
      <c r="T704" s="62" t="str">
        <f t="shared" si="32"/>
        <v/>
      </c>
    </row>
    <row r="705" spans="1:20" ht="21" customHeight="1">
      <c r="A705" s="6"/>
      <c r="B705" s="167" t="str">
        <f t="shared" si="31"/>
        <v/>
      </c>
      <c r="C705" s="78"/>
      <c r="D705" s="71"/>
      <c r="E705" s="71"/>
      <c r="F705" s="71"/>
      <c r="G705" s="71"/>
      <c r="H705" s="71"/>
      <c r="I705" s="71"/>
      <c r="J705" s="71"/>
      <c r="K705" s="71"/>
      <c r="L705" s="36"/>
      <c r="M705" s="71"/>
      <c r="N705" s="85"/>
      <c r="O705" s="71"/>
      <c r="P705" s="85"/>
      <c r="Q705" s="85"/>
      <c r="R705" s="85"/>
      <c r="S705" s="68" t="str">
        <f t="shared" si="30"/>
        <v/>
      </c>
      <c r="T705" s="62" t="str">
        <f t="shared" si="32"/>
        <v/>
      </c>
    </row>
    <row r="706" spans="1:20" ht="21" customHeight="1">
      <c r="A706" s="6"/>
      <c r="B706" s="167" t="str">
        <f t="shared" si="31"/>
        <v/>
      </c>
      <c r="C706" s="78"/>
      <c r="D706" s="71"/>
      <c r="E706" s="71"/>
      <c r="F706" s="71"/>
      <c r="G706" s="71"/>
      <c r="H706" s="71"/>
      <c r="I706" s="71"/>
      <c r="J706" s="71"/>
      <c r="K706" s="71"/>
      <c r="L706" s="36"/>
      <c r="M706" s="71"/>
      <c r="N706" s="85"/>
      <c r="O706" s="71"/>
      <c r="P706" s="85"/>
      <c r="Q706" s="85"/>
      <c r="R706" s="85"/>
      <c r="S706" s="68" t="str">
        <f t="shared" si="30"/>
        <v/>
      </c>
      <c r="T706" s="62" t="str">
        <f t="shared" si="32"/>
        <v/>
      </c>
    </row>
    <row r="707" spans="1:20" ht="21" customHeight="1">
      <c r="A707" s="6"/>
      <c r="B707" s="167" t="str">
        <f t="shared" si="31"/>
        <v/>
      </c>
      <c r="C707" s="78"/>
      <c r="D707" s="71"/>
      <c r="E707" s="71"/>
      <c r="F707" s="71"/>
      <c r="G707" s="71"/>
      <c r="H707" s="71"/>
      <c r="I707" s="71"/>
      <c r="J707" s="71"/>
      <c r="K707" s="71"/>
      <c r="L707" s="36"/>
      <c r="M707" s="71"/>
      <c r="N707" s="85"/>
      <c r="O707" s="71"/>
      <c r="P707" s="85"/>
      <c r="Q707" s="85"/>
      <c r="R707" s="85"/>
      <c r="S707" s="68" t="str">
        <f t="shared" si="30"/>
        <v/>
      </c>
      <c r="T707" s="62" t="str">
        <f t="shared" si="32"/>
        <v/>
      </c>
    </row>
    <row r="708" spans="1:20" ht="21" customHeight="1">
      <c r="A708" s="6"/>
      <c r="B708" s="167" t="str">
        <f t="shared" si="31"/>
        <v/>
      </c>
      <c r="C708" s="78"/>
      <c r="D708" s="71"/>
      <c r="E708" s="71"/>
      <c r="F708" s="71"/>
      <c r="G708" s="71"/>
      <c r="H708" s="71"/>
      <c r="I708" s="71"/>
      <c r="J708" s="71"/>
      <c r="K708" s="71"/>
      <c r="L708" s="36"/>
      <c r="M708" s="71"/>
      <c r="N708" s="85"/>
      <c r="O708" s="71"/>
      <c r="P708" s="85"/>
      <c r="Q708" s="85"/>
      <c r="R708" s="85"/>
      <c r="S708" s="68" t="str">
        <f t="shared" si="30"/>
        <v/>
      </c>
      <c r="T708" s="62" t="str">
        <f t="shared" si="32"/>
        <v/>
      </c>
    </row>
    <row r="709" spans="1:20" ht="21" customHeight="1">
      <c r="A709" s="6"/>
      <c r="B709" s="167" t="str">
        <f t="shared" si="31"/>
        <v/>
      </c>
      <c r="C709" s="78"/>
      <c r="D709" s="71"/>
      <c r="E709" s="71"/>
      <c r="F709" s="71"/>
      <c r="G709" s="71"/>
      <c r="H709" s="71"/>
      <c r="I709" s="71"/>
      <c r="J709" s="71"/>
      <c r="K709" s="71"/>
      <c r="L709" s="36"/>
      <c r="M709" s="71"/>
      <c r="N709" s="85"/>
      <c r="O709" s="71"/>
      <c r="P709" s="85"/>
      <c r="Q709" s="85"/>
      <c r="R709" s="85"/>
      <c r="S709" s="68" t="str">
        <f t="shared" si="30"/>
        <v/>
      </c>
      <c r="T709" s="62" t="str">
        <f t="shared" si="32"/>
        <v/>
      </c>
    </row>
    <row r="710" spans="1:20" ht="21" customHeight="1">
      <c r="A710" s="6"/>
      <c r="B710" s="167" t="str">
        <f t="shared" si="31"/>
        <v/>
      </c>
      <c r="C710" s="78"/>
      <c r="D710" s="71"/>
      <c r="E710" s="71"/>
      <c r="F710" s="71"/>
      <c r="G710" s="71"/>
      <c r="H710" s="71"/>
      <c r="I710" s="71"/>
      <c r="J710" s="71"/>
      <c r="K710" s="71"/>
      <c r="L710" s="36"/>
      <c r="M710" s="71"/>
      <c r="N710" s="85"/>
      <c r="O710" s="71"/>
      <c r="P710" s="85"/>
      <c r="Q710" s="85"/>
      <c r="R710" s="85"/>
      <c r="S710" s="68" t="str">
        <f t="shared" si="30"/>
        <v/>
      </c>
      <c r="T710" s="62" t="str">
        <f t="shared" si="32"/>
        <v/>
      </c>
    </row>
    <row r="711" spans="1:20" ht="21" customHeight="1">
      <c r="A711" s="6"/>
      <c r="B711" s="167" t="str">
        <f t="shared" si="31"/>
        <v/>
      </c>
      <c r="C711" s="78"/>
      <c r="D711" s="71"/>
      <c r="E711" s="71"/>
      <c r="F711" s="71"/>
      <c r="G711" s="71"/>
      <c r="H711" s="71"/>
      <c r="I711" s="71"/>
      <c r="J711" s="71"/>
      <c r="K711" s="71"/>
      <c r="L711" s="36"/>
      <c r="M711" s="71"/>
      <c r="N711" s="85"/>
      <c r="O711" s="71"/>
      <c r="P711" s="85"/>
      <c r="Q711" s="85"/>
      <c r="R711" s="85"/>
      <c r="S711" s="68" t="str">
        <f t="shared" si="30"/>
        <v/>
      </c>
      <c r="T711" s="62" t="str">
        <f t="shared" si="32"/>
        <v/>
      </c>
    </row>
    <row r="712" spans="1:20" ht="21" customHeight="1">
      <c r="A712" s="6"/>
      <c r="B712" s="167" t="str">
        <f t="shared" si="31"/>
        <v/>
      </c>
      <c r="C712" s="78"/>
      <c r="D712" s="71"/>
      <c r="E712" s="71"/>
      <c r="F712" s="71"/>
      <c r="G712" s="71"/>
      <c r="H712" s="71"/>
      <c r="I712" s="71"/>
      <c r="J712" s="71"/>
      <c r="K712" s="71"/>
      <c r="L712" s="36"/>
      <c r="M712" s="71"/>
      <c r="N712" s="85"/>
      <c r="O712" s="71"/>
      <c r="P712" s="85"/>
      <c r="Q712" s="85"/>
      <c r="R712" s="85"/>
      <c r="S712" s="68" t="str">
        <f t="shared" si="30"/>
        <v/>
      </c>
      <c r="T712" s="62" t="str">
        <f t="shared" si="32"/>
        <v/>
      </c>
    </row>
    <row r="713" spans="1:20" ht="21" customHeight="1">
      <c r="A713" s="6"/>
      <c r="B713" s="167" t="str">
        <f t="shared" si="31"/>
        <v/>
      </c>
      <c r="C713" s="78"/>
      <c r="D713" s="71"/>
      <c r="E713" s="71"/>
      <c r="F713" s="71"/>
      <c r="G713" s="71"/>
      <c r="H713" s="71"/>
      <c r="I713" s="71"/>
      <c r="J713" s="71"/>
      <c r="K713" s="71"/>
      <c r="L713" s="36"/>
      <c r="M713" s="71"/>
      <c r="N713" s="85"/>
      <c r="O713" s="71"/>
      <c r="P713" s="85"/>
      <c r="Q713" s="85"/>
      <c r="R713" s="85"/>
      <c r="S713" s="68" t="str">
        <f t="shared" si="30"/>
        <v/>
      </c>
      <c r="T713" s="62" t="str">
        <f t="shared" si="32"/>
        <v/>
      </c>
    </row>
    <row r="714" spans="1:20" ht="21" customHeight="1">
      <c r="A714" s="6"/>
      <c r="B714" s="167" t="str">
        <f t="shared" si="31"/>
        <v/>
      </c>
      <c r="C714" s="78"/>
      <c r="D714" s="71"/>
      <c r="E714" s="71"/>
      <c r="F714" s="71"/>
      <c r="G714" s="71"/>
      <c r="H714" s="71"/>
      <c r="I714" s="71"/>
      <c r="J714" s="71"/>
      <c r="K714" s="71"/>
      <c r="L714" s="36"/>
      <c r="M714" s="71"/>
      <c r="N714" s="85"/>
      <c r="O714" s="71"/>
      <c r="P714" s="85"/>
      <c r="Q714" s="85"/>
      <c r="R714" s="85"/>
      <c r="S714" s="68" t="str">
        <f t="shared" si="30"/>
        <v/>
      </c>
      <c r="T714" s="62" t="str">
        <f t="shared" si="32"/>
        <v/>
      </c>
    </row>
    <row r="715" spans="1:20" ht="21" customHeight="1">
      <c r="A715" s="6"/>
      <c r="B715" s="167" t="str">
        <f t="shared" si="31"/>
        <v/>
      </c>
      <c r="C715" s="78"/>
      <c r="D715" s="71"/>
      <c r="E715" s="71"/>
      <c r="F715" s="71"/>
      <c r="G715" s="71"/>
      <c r="H715" s="71"/>
      <c r="I715" s="71"/>
      <c r="J715" s="71"/>
      <c r="K715" s="71"/>
      <c r="L715" s="36"/>
      <c r="M715" s="71"/>
      <c r="N715" s="85"/>
      <c r="O715" s="71"/>
      <c r="P715" s="85"/>
      <c r="Q715" s="85"/>
      <c r="R715" s="85"/>
      <c r="S715" s="68" t="str">
        <f t="shared" si="30"/>
        <v/>
      </c>
      <c r="T715" s="62" t="str">
        <f t="shared" si="32"/>
        <v/>
      </c>
    </row>
    <row r="716" spans="1:20" ht="21" customHeight="1">
      <c r="A716" s="6"/>
      <c r="B716" s="167" t="str">
        <f t="shared" si="31"/>
        <v/>
      </c>
      <c r="C716" s="78"/>
      <c r="D716" s="71"/>
      <c r="E716" s="71"/>
      <c r="F716" s="71"/>
      <c r="G716" s="71"/>
      <c r="H716" s="71"/>
      <c r="I716" s="71"/>
      <c r="J716" s="71"/>
      <c r="K716" s="71"/>
      <c r="L716" s="36"/>
      <c r="M716" s="71"/>
      <c r="N716" s="85"/>
      <c r="O716" s="71"/>
      <c r="P716" s="85"/>
      <c r="Q716" s="85"/>
      <c r="R716" s="85"/>
      <c r="S716" s="68" t="str">
        <f t="shared" ref="S716:S779" si="33">IF(T716&lt;&gt;"","Erreur","")</f>
        <v/>
      </c>
      <c r="T716" s="62" t="str">
        <f t="shared" si="32"/>
        <v/>
      </c>
    </row>
    <row r="717" spans="1:20" ht="21" customHeight="1">
      <c r="A717" s="6"/>
      <c r="B717" s="167" t="str">
        <f t="shared" ref="B717:B780" si="34">IF(COUNTA(C717:R717)&gt;0,B716+1,"")</f>
        <v/>
      </c>
      <c r="C717" s="78"/>
      <c r="D717" s="71"/>
      <c r="E717" s="71"/>
      <c r="F717" s="71"/>
      <c r="G717" s="71"/>
      <c r="H717" s="71"/>
      <c r="I717" s="71"/>
      <c r="J717" s="71"/>
      <c r="K717" s="71"/>
      <c r="L717" s="36"/>
      <c r="M717" s="71"/>
      <c r="N717" s="85"/>
      <c r="O717" s="71"/>
      <c r="P717" s="85"/>
      <c r="Q717" s="85"/>
      <c r="R717" s="85"/>
      <c r="S717" s="68" t="str">
        <f t="shared" si="33"/>
        <v/>
      </c>
      <c r="T717" s="62" t="str">
        <f t="shared" ref="T717:T780" si="35">IF(AND(B717&lt;&gt;"",OR(C717="",D717="",E717="",F717="",G717="",H717="",I717="",J717="",K717="",M717="")),"Veuillez compléter les informations d'identification du produit.","")</f>
        <v/>
      </c>
    </row>
    <row r="718" spans="1:20" ht="21" customHeight="1">
      <c r="A718" s="6"/>
      <c r="B718" s="167" t="str">
        <f t="shared" si="34"/>
        <v/>
      </c>
      <c r="C718" s="78"/>
      <c r="D718" s="71"/>
      <c r="E718" s="71"/>
      <c r="F718" s="71"/>
      <c r="G718" s="71"/>
      <c r="H718" s="71"/>
      <c r="I718" s="71"/>
      <c r="J718" s="71"/>
      <c r="K718" s="71"/>
      <c r="L718" s="36"/>
      <c r="M718" s="71"/>
      <c r="N718" s="85"/>
      <c r="O718" s="71"/>
      <c r="P718" s="85"/>
      <c r="Q718" s="85"/>
      <c r="R718" s="85"/>
      <c r="S718" s="68" t="str">
        <f t="shared" si="33"/>
        <v/>
      </c>
      <c r="T718" s="62" t="str">
        <f t="shared" si="35"/>
        <v/>
      </c>
    </row>
    <row r="719" spans="1:20" ht="21" customHeight="1">
      <c r="A719" s="6"/>
      <c r="B719" s="167" t="str">
        <f t="shared" si="34"/>
        <v/>
      </c>
      <c r="C719" s="78"/>
      <c r="D719" s="71"/>
      <c r="E719" s="71"/>
      <c r="F719" s="71"/>
      <c r="G719" s="71"/>
      <c r="H719" s="71"/>
      <c r="I719" s="71"/>
      <c r="J719" s="71"/>
      <c r="K719" s="71"/>
      <c r="L719" s="36"/>
      <c r="M719" s="71"/>
      <c r="N719" s="85"/>
      <c r="O719" s="71"/>
      <c r="P719" s="85"/>
      <c r="Q719" s="85"/>
      <c r="R719" s="85"/>
      <c r="S719" s="68" t="str">
        <f t="shared" si="33"/>
        <v/>
      </c>
      <c r="T719" s="62" t="str">
        <f t="shared" si="35"/>
        <v/>
      </c>
    </row>
    <row r="720" spans="1:20" ht="21" customHeight="1">
      <c r="A720" s="6"/>
      <c r="B720" s="167" t="str">
        <f t="shared" si="34"/>
        <v/>
      </c>
      <c r="C720" s="78"/>
      <c r="D720" s="71"/>
      <c r="E720" s="71"/>
      <c r="F720" s="71"/>
      <c r="G720" s="71"/>
      <c r="H720" s="71"/>
      <c r="I720" s="71"/>
      <c r="J720" s="71"/>
      <c r="K720" s="71"/>
      <c r="L720" s="36"/>
      <c r="M720" s="71"/>
      <c r="N720" s="85"/>
      <c r="O720" s="71"/>
      <c r="P720" s="85"/>
      <c r="Q720" s="85"/>
      <c r="R720" s="85"/>
      <c r="S720" s="68" t="str">
        <f t="shared" si="33"/>
        <v/>
      </c>
      <c r="T720" s="62" t="str">
        <f t="shared" si="35"/>
        <v/>
      </c>
    </row>
    <row r="721" spans="1:20" ht="21" customHeight="1">
      <c r="A721" s="6"/>
      <c r="B721" s="167" t="str">
        <f t="shared" si="34"/>
        <v/>
      </c>
      <c r="C721" s="78"/>
      <c r="D721" s="71"/>
      <c r="E721" s="71"/>
      <c r="F721" s="71"/>
      <c r="G721" s="71"/>
      <c r="H721" s="71"/>
      <c r="I721" s="71"/>
      <c r="J721" s="71"/>
      <c r="K721" s="71"/>
      <c r="L721" s="36"/>
      <c r="M721" s="71"/>
      <c r="N721" s="85"/>
      <c r="O721" s="71"/>
      <c r="P721" s="85"/>
      <c r="Q721" s="85"/>
      <c r="R721" s="85"/>
      <c r="S721" s="68" t="str">
        <f t="shared" si="33"/>
        <v/>
      </c>
      <c r="T721" s="62" t="str">
        <f t="shared" si="35"/>
        <v/>
      </c>
    </row>
    <row r="722" spans="1:20" ht="21" customHeight="1">
      <c r="A722" s="6"/>
      <c r="B722" s="167" t="str">
        <f t="shared" si="34"/>
        <v/>
      </c>
      <c r="C722" s="78"/>
      <c r="D722" s="71"/>
      <c r="E722" s="71"/>
      <c r="F722" s="71"/>
      <c r="G722" s="71"/>
      <c r="H722" s="71"/>
      <c r="I722" s="71"/>
      <c r="J722" s="71"/>
      <c r="K722" s="71"/>
      <c r="L722" s="36"/>
      <c r="M722" s="71"/>
      <c r="N722" s="85"/>
      <c r="O722" s="71"/>
      <c r="P722" s="85"/>
      <c r="Q722" s="85"/>
      <c r="R722" s="85"/>
      <c r="S722" s="68" t="str">
        <f t="shared" si="33"/>
        <v/>
      </c>
      <c r="T722" s="62" t="str">
        <f t="shared" si="35"/>
        <v/>
      </c>
    </row>
    <row r="723" spans="1:20" ht="21" customHeight="1">
      <c r="A723" s="6"/>
      <c r="B723" s="167" t="str">
        <f t="shared" si="34"/>
        <v/>
      </c>
      <c r="C723" s="78"/>
      <c r="D723" s="71"/>
      <c r="E723" s="71"/>
      <c r="F723" s="71"/>
      <c r="G723" s="71"/>
      <c r="H723" s="71"/>
      <c r="I723" s="71"/>
      <c r="J723" s="71"/>
      <c r="K723" s="71"/>
      <c r="L723" s="36"/>
      <c r="M723" s="71"/>
      <c r="N723" s="85"/>
      <c r="O723" s="71"/>
      <c r="P723" s="85"/>
      <c r="Q723" s="85"/>
      <c r="R723" s="85"/>
      <c r="S723" s="68" t="str">
        <f t="shared" si="33"/>
        <v/>
      </c>
      <c r="T723" s="62" t="str">
        <f t="shared" si="35"/>
        <v/>
      </c>
    </row>
    <row r="724" spans="1:20" ht="21" customHeight="1">
      <c r="A724" s="6"/>
      <c r="B724" s="167" t="str">
        <f t="shared" si="34"/>
        <v/>
      </c>
      <c r="C724" s="78"/>
      <c r="D724" s="71"/>
      <c r="E724" s="71"/>
      <c r="F724" s="71"/>
      <c r="G724" s="71"/>
      <c r="H724" s="71"/>
      <c r="I724" s="71"/>
      <c r="J724" s="71"/>
      <c r="K724" s="71"/>
      <c r="L724" s="36"/>
      <c r="M724" s="71"/>
      <c r="N724" s="85"/>
      <c r="O724" s="71"/>
      <c r="P724" s="85"/>
      <c r="Q724" s="85"/>
      <c r="R724" s="85"/>
      <c r="S724" s="68" t="str">
        <f t="shared" si="33"/>
        <v/>
      </c>
      <c r="T724" s="62" t="str">
        <f t="shared" si="35"/>
        <v/>
      </c>
    </row>
    <row r="725" spans="1:20" ht="21" customHeight="1">
      <c r="A725" s="6"/>
      <c r="B725" s="167" t="str">
        <f t="shared" si="34"/>
        <v/>
      </c>
      <c r="C725" s="78"/>
      <c r="D725" s="71"/>
      <c r="E725" s="71"/>
      <c r="F725" s="71"/>
      <c r="G725" s="71"/>
      <c r="H725" s="71"/>
      <c r="I725" s="71"/>
      <c r="J725" s="71"/>
      <c r="K725" s="71"/>
      <c r="L725" s="36"/>
      <c r="M725" s="71"/>
      <c r="N725" s="85"/>
      <c r="O725" s="71"/>
      <c r="P725" s="85"/>
      <c r="Q725" s="85"/>
      <c r="R725" s="85"/>
      <c r="S725" s="68" t="str">
        <f t="shared" si="33"/>
        <v/>
      </c>
      <c r="T725" s="62" t="str">
        <f t="shared" si="35"/>
        <v/>
      </c>
    </row>
    <row r="726" spans="1:20" ht="21" customHeight="1">
      <c r="A726" s="6"/>
      <c r="B726" s="167" t="str">
        <f t="shared" si="34"/>
        <v/>
      </c>
      <c r="C726" s="78"/>
      <c r="D726" s="71"/>
      <c r="E726" s="71"/>
      <c r="F726" s="71"/>
      <c r="G726" s="71"/>
      <c r="H726" s="71"/>
      <c r="I726" s="71"/>
      <c r="J726" s="71"/>
      <c r="K726" s="71"/>
      <c r="L726" s="36"/>
      <c r="M726" s="71"/>
      <c r="N726" s="85"/>
      <c r="O726" s="71"/>
      <c r="P726" s="85"/>
      <c r="Q726" s="85"/>
      <c r="R726" s="85"/>
      <c r="S726" s="68" t="str">
        <f t="shared" si="33"/>
        <v/>
      </c>
      <c r="T726" s="62" t="str">
        <f t="shared" si="35"/>
        <v/>
      </c>
    </row>
    <row r="727" spans="1:20" ht="21" customHeight="1">
      <c r="A727" s="6"/>
      <c r="B727" s="167" t="str">
        <f t="shared" si="34"/>
        <v/>
      </c>
      <c r="C727" s="78"/>
      <c r="D727" s="71"/>
      <c r="E727" s="71"/>
      <c r="F727" s="71"/>
      <c r="G727" s="71"/>
      <c r="H727" s="71"/>
      <c r="I727" s="71"/>
      <c r="J727" s="71"/>
      <c r="K727" s="71"/>
      <c r="L727" s="36"/>
      <c r="M727" s="71"/>
      <c r="N727" s="85"/>
      <c r="O727" s="71"/>
      <c r="P727" s="85"/>
      <c r="Q727" s="85"/>
      <c r="R727" s="85"/>
      <c r="S727" s="68" t="str">
        <f t="shared" si="33"/>
        <v/>
      </c>
      <c r="T727" s="62" t="str">
        <f t="shared" si="35"/>
        <v/>
      </c>
    </row>
    <row r="728" spans="1:20" ht="21" customHeight="1">
      <c r="A728" s="6"/>
      <c r="B728" s="167" t="str">
        <f t="shared" si="34"/>
        <v/>
      </c>
      <c r="C728" s="78"/>
      <c r="D728" s="71"/>
      <c r="E728" s="71"/>
      <c r="F728" s="71"/>
      <c r="G728" s="71"/>
      <c r="H728" s="71"/>
      <c r="I728" s="71"/>
      <c r="J728" s="71"/>
      <c r="K728" s="71"/>
      <c r="L728" s="36"/>
      <c r="M728" s="71"/>
      <c r="N728" s="85"/>
      <c r="O728" s="71"/>
      <c r="P728" s="85"/>
      <c r="Q728" s="85"/>
      <c r="R728" s="85"/>
      <c r="S728" s="68" t="str">
        <f t="shared" si="33"/>
        <v/>
      </c>
      <c r="T728" s="62" t="str">
        <f t="shared" si="35"/>
        <v/>
      </c>
    </row>
    <row r="729" spans="1:20" ht="21" customHeight="1">
      <c r="A729" s="6"/>
      <c r="B729" s="167" t="str">
        <f t="shared" si="34"/>
        <v/>
      </c>
      <c r="C729" s="78"/>
      <c r="D729" s="71"/>
      <c r="E729" s="71"/>
      <c r="F729" s="71"/>
      <c r="G729" s="71"/>
      <c r="H729" s="71"/>
      <c r="I729" s="71"/>
      <c r="J729" s="71"/>
      <c r="K729" s="71"/>
      <c r="L729" s="36"/>
      <c r="M729" s="71"/>
      <c r="N729" s="85"/>
      <c r="O729" s="71"/>
      <c r="P729" s="85"/>
      <c r="Q729" s="85"/>
      <c r="R729" s="85"/>
      <c r="S729" s="68" t="str">
        <f t="shared" si="33"/>
        <v/>
      </c>
      <c r="T729" s="62" t="str">
        <f t="shared" si="35"/>
        <v/>
      </c>
    </row>
    <row r="730" spans="1:20" ht="21" customHeight="1">
      <c r="A730" s="6"/>
      <c r="B730" s="167" t="str">
        <f t="shared" si="34"/>
        <v/>
      </c>
      <c r="C730" s="78"/>
      <c r="D730" s="71"/>
      <c r="E730" s="71"/>
      <c r="F730" s="71"/>
      <c r="G730" s="71"/>
      <c r="H730" s="71"/>
      <c r="I730" s="71"/>
      <c r="J730" s="71"/>
      <c r="K730" s="71"/>
      <c r="L730" s="36"/>
      <c r="M730" s="71"/>
      <c r="N730" s="85"/>
      <c r="O730" s="71"/>
      <c r="P730" s="85"/>
      <c r="Q730" s="85"/>
      <c r="R730" s="85"/>
      <c r="S730" s="68" t="str">
        <f t="shared" si="33"/>
        <v/>
      </c>
      <c r="T730" s="62" t="str">
        <f t="shared" si="35"/>
        <v/>
      </c>
    </row>
    <row r="731" spans="1:20" ht="21" customHeight="1">
      <c r="A731" s="6"/>
      <c r="B731" s="167" t="str">
        <f t="shared" si="34"/>
        <v/>
      </c>
      <c r="C731" s="78"/>
      <c r="D731" s="71"/>
      <c r="E731" s="71"/>
      <c r="F731" s="71"/>
      <c r="G731" s="71"/>
      <c r="H731" s="71"/>
      <c r="I731" s="71"/>
      <c r="J731" s="71"/>
      <c r="K731" s="71"/>
      <c r="L731" s="36"/>
      <c r="M731" s="71"/>
      <c r="N731" s="85"/>
      <c r="O731" s="71"/>
      <c r="P731" s="85"/>
      <c r="Q731" s="85"/>
      <c r="R731" s="85"/>
      <c r="S731" s="68" t="str">
        <f t="shared" si="33"/>
        <v/>
      </c>
      <c r="T731" s="62" t="str">
        <f t="shared" si="35"/>
        <v/>
      </c>
    </row>
    <row r="732" spans="1:20" ht="21" customHeight="1">
      <c r="A732" s="6"/>
      <c r="B732" s="167" t="str">
        <f t="shared" si="34"/>
        <v/>
      </c>
      <c r="C732" s="78"/>
      <c r="D732" s="71"/>
      <c r="E732" s="71"/>
      <c r="F732" s="71"/>
      <c r="G732" s="71"/>
      <c r="H732" s="71"/>
      <c r="I732" s="71"/>
      <c r="J732" s="71"/>
      <c r="K732" s="71"/>
      <c r="L732" s="36"/>
      <c r="M732" s="71"/>
      <c r="N732" s="85"/>
      <c r="O732" s="71"/>
      <c r="P732" s="85"/>
      <c r="Q732" s="85"/>
      <c r="R732" s="85"/>
      <c r="S732" s="68" t="str">
        <f t="shared" si="33"/>
        <v/>
      </c>
      <c r="T732" s="62" t="str">
        <f t="shared" si="35"/>
        <v/>
      </c>
    </row>
    <row r="733" spans="1:20" ht="21" customHeight="1">
      <c r="A733" s="6"/>
      <c r="B733" s="167" t="str">
        <f t="shared" si="34"/>
        <v/>
      </c>
      <c r="C733" s="78"/>
      <c r="D733" s="71"/>
      <c r="E733" s="71"/>
      <c r="F733" s="71"/>
      <c r="G733" s="71"/>
      <c r="H733" s="71"/>
      <c r="I733" s="71"/>
      <c r="J733" s="71"/>
      <c r="K733" s="71"/>
      <c r="L733" s="36"/>
      <c r="M733" s="71"/>
      <c r="N733" s="85"/>
      <c r="O733" s="71"/>
      <c r="P733" s="85"/>
      <c r="Q733" s="85"/>
      <c r="R733" s="85"/>
      <c r="S733" s="68" t="str">
        <f t="shared" si="33"/>
        <v/>
      </c>
      <c r="T733" s="62" t="str">
        <f t="shared" si="35"/>
        <v/>
      </c>
    </row>
    <row r="734" spans="1:20" ht="21" customHeight="1">
      <c r="A734" s="6"/>
      <c r="B734" s="167" t="str">
        <f t="shared" si="34"/>
        <v/>
      </c>
      <c r="C734" s="78"/>
      <c r="D734" s="71"/>
      <c r="E734" s="71"/>
      <c r="F734" s="71"/>
      <c r="G734" s="71"/>
      <c r="H734" s="71"/>
      <c r="I734" s="71"/>
      <c r="J734" s="71"/>
      <c r="K734" s="71"/>
      <c r="L734" s="36"/>
      <c r="M734" s="71"/>
      <c r="N734" s="85"/>
      <c r="O734" s="71"/>
      <c r="P734" s="85"/>
      <c r="Q734" s="85"/>
      <c r="R734" s="85"/>
      <c r="S734" s="68" t="str">
        <f t="shared" si="33"/>
        <v/>
      </c>
      <c r="T734" s="62" t="str">
        <f t="shared" si="35"/>
        <v/>
      </c>
    </row>
    <row r="735" spans="1:20" ht="21" customHeight="1">
      <c r="A735" s="6"/>
      <c r="B735" s="167" t="str">
        <f t="shared" si="34"/>
        <v/>
      </c>
      <c r="C735" s="78"/>
      <c r="D735" s="71"/>
      <c r="E735" s="71"/>
      <c r="F735" s="71"/>
      <c r="G735" s="71"/>
      <c r="H735" s="71"/>
      <c r="I735" s="71"/>
      <c r="J735" s="71"/>
      <c r="K735" s="71"/>
      <c r="L735" s="36"/>
      <c r="M735" s="71"/>
      <c r="N735" s="85"/>
      <c r="O735" s="71"/>
      <c r="P735" s="85"/>
      <c r="Q735" s="85"/>
      <c r="R735" s="85"/>
      <c r="S735" s="68" t="str">
        <f t="shared" si="33"/>
        <v/>
      </c>
      <c r="T735" s="62" t="str">
        <f t="shared" si="35"/>
        <v/>
      </c>
    </row>
    <row r="736" spans="1:20" ht="21" customHeight="1">
      <c r="A736" s="6"/>
      <c r="B736" s="167" t="str">
        <f t="shared" si="34"/>
        <v/>
      </c>
      <c r="C736" s="78"/>
      <c r="D736" s="71"/>
      <c r="E736" s="71"/>
      <c r="F736" s="71"/>
      <c r="G736" s="71"/>
      <c r="H736" s="71"/>
      <c r="I736" s="71"/>
      <c r="J736" s="71"/>
      <c r="K736" s="71"/>
      <c r="L736" s="36"/>
      <c r="M736" s="71"/>
      <c r="N736" s="85"/>
      <c r="O736" s="71"/>
      <c r="P736" s="85"/>
      <c r="Q736" s="85"/>
      <c r="R736" s="85"/>
      <c r="S736" s="68" t="str">
        <f t="shared" si="33"/>
        <v/>
      </c>
      <c r="T736" s="62" t="str">
        <f t="shared" si="35"/>
        <v/>
      </c>
    </row>
    <row r="737" spans="1:20" ht="21" customHeight="1">
      <c r="A737" s="6"/>
      <c r="B737" s="167" t="str">
        <f t="shared" si="34"/>
        <v/>
      </c>
      <c r="C737" s="78"/>
      <c r="D737" s="71"/>
      <c r="E737" s="71"/>
      <c r="F737" s="71"/>
      <c r="G737" s="71"/>
      <c r="H737" s="71"/>
      <c r="I737" s="71"/>
      <c r="J737" s="71"/>
      <c r="K737" s="71"/>
      <c r="L737" s="36"/>
      <c r="M737" s="71"/>
      <c r="N737" s="85"/>
      <c r="O737" s="71"/>
      <c r="P737" s="85"/>
      <c r="Q737" s="85"/>
      <c r="R737" s="85"/>
      <c r="S737" s="68" t="str">
        <f t="shared" si="33"/>
        <v/>
      </c>
      <c r="T737" s="62" t="str">
        <f t="shared" si="35"/>
        <v/>
      </c>
    </row>
    <row r="738" spans="1:20" ht="21" customHeight="1">
      <c r="A738" s="6"/>
      <c r="B738" s="167" t="str">
        <f t="shared" si="34"/>
        <v/>
      </c>
      <c r="C738" s="78"/>
      <c r="D738" s="71"/>
      <c r="E738" s="71"/>
      <c r="F738" s="71"/>
      <c r="G738" s="71"/>
      <c r="H738" s="71"/>
      <c r="I738" s="71"/>
      <c r="J738" s="71"/>
      <c r="K738" s="71"/>
      <c r="L738" s="36"/>
      <c r="M738" s="71"/>
      <c r="N738" s="85"/>
      <c r="O738" s="71"/>
      <c r="P738" s="85"/>
      <c r="Q738" s="85"/>
      <c r="R738" s="85"/>
      <c r="S738" s="68" t="str">
        <f t="shared" si="33"/>
        <v/>
      </c>
      <c r="T738" s="62" t="str">
        <f t="shared" si="35"/>
        <v/>
      </c>
    </row>
    <row r="739" spans="1:20" ht="21" customHeight="1">
      <c r="A739" s="6"/>
      <c r="B739" s="167" t="str">
        <f t="shared" si="34"/>
        <v/>
      </c>
      <c r="C739" s="78"/>
      <c r="D739" s="71"/>
      <c r="E739" s="71"/>
      <c r="F739" s="71"/>
      <c r="G739" s="71"/>
      <c r="H739" s="71"/>
      <c r="I739" s="71"/>
      <c r="J739" s="71"/>
      <c r="K739" s="71"/>
      <c r="L739" s="36"/>
      <c r="M739" s="71"/>
      <c r="N739" s="85"/>
      <c r="O739" s="71"/>
      <c r="P739" s="85"/>
      <c r="Q739" s="85"/>
      <c r="R739" s="85"/>
      <c r="S739" s="68" t="str">
        <f t="shared" si="33"/>
        <v/>
      </c>
      <c r="T739" s="62" t="str">
        <f t="shared" si="35"/>
        <v/>
      </c>
    </row>
    <row r="740" spans="1:20" ht="21" customHeight="1">
      <c r="A740" s="6"/>
      <c r="B740" s="167" t="str">
        <f t="shared" si="34"/>
        <v/>
      </c>
      <c r="C740" s="78"/>
      <c r="D740" s="71"/>
      <c r="E740" s="71"/>
      <c r="F740" s="71"/>
      <c r="G740" s="71"/>
      <c r="H740" s="71"/>
      <c r="I740" s="71"/>
      <c r="J740" s="71"/>
      <c r="K740" s="71"/>
      <c r="L740" s="36"/>
      <c r="M740" s="71"/>
      <c r="N740" s="85"/>
      <c r="O740" s="71"/>
      <c r="P740" s="85"/>
      <c r="Q740" s="85"/>
      <c r="R740" s="85"/>
      <c r="S740" s="68" t="str">
        <f t="shared" si="33"/>
        <v/>
      </c>
      <c r="T740" s="62" t="str">
        <f t="shared" si="35"/>
        <v/>
      </c>
    </row>
    <row r="741" spans="1:20" ht="21" customHeight="1">
      <c r="A741" s="6"/>
      <c r="B741" s="167" t="str">
        <f t="shared" si="34"/>
        <v/>
      </c>
      <c r="C741" s="78"/>
      <c r="D741" s="71"/>
      <c r="E741" s="71"/>
      <c r="F741" s="71"/>
      <c r="G741" s="71"/>
      <c r="H741" s="71"/>
      <c r="I741" s="71"/>
      <c r="J741" s="71"/>
      <c r="K741" s="71"/>
      <c r="L741" s="36"/>
      <c r="M741" s="71"/>
      <c r="N741" s="85"/>
      <c r="O741" s="71"/>
      <c r="P741" s="85"/>
      <c r="Q741" s="85"/>
      <c r="R741" s="85"/>
      <c r="S741" s="68" t="str">
        <f t="shared" si="33"/>
        <v/>
      </c>
      <c r="T741" s="62" t="str">
        <f t="shared" si="35"/>
        <v/>
      </c>
    </row>
    <row r="742" spans="1:20" ht="21" customHeight="1">
      <c r="A742" s="6"/>
      <c r="B742" s="167" t="str">
        <f t="shared" si="34"/>
        <v/>
      </c>
      <c r="C742" s="78"/>
      <c r="D742" s="71"/>
      <c r="E742" s="71"/>
      <c r="F742" s="71"/>
      <c r="G742" s="71"/>
      <c r="H742" s="71"/>
      <c r="I742" s="71"/>
      <c r="J742" s="71"/>
      <c r="K742" s="71"/>
      <c r="L742" s="36"/>
      <c r="M742" s="71"/>
      <c r="N742" s="85"/>
      <c r="O742" s="71"/>
      <c r="P742" s="85"/>
      <c r="Q742" s="85"/>
      <c r="R742" s="85"/>
      <c r="S742" s="68" t="str">
        <f t="shared" si="33"/>
        <v/>
      </c>
      <c r="T742" s="62" t="str">
        <f t="shared" si="35"/>
        <v/>
      </c>
    </row>
    <row r="743" spans="1:20" ht="21" customHeight="1">
      <c r="A743" s="6"/>
      <c r="B743" s="167" t="str">
        <f t="shared" si="34"/>
        <v/>
      </c>
      <c r="C743" s="78"/>
      <c r="D743" s="71"/>
      <c r="E743" s="71"/>
      <c r="F743" s="71"/>
      <c r="G743" s="71"/>
      <c r="H743" s="71"/>
      <c r="I743" s="71"/>
      <c r="J743" s="71"/>
      <c r="K743" s="71"/>
      <c r="L743" s="36"/>
      <c r="M743" s="71"/>
      <c r="N743" s="85"/>
      <c r="O743" s="71"/>
      <c r="P743" s="85"/>
      <c r="Q743" s="85"/>
      <c r="R743" s="85"/>
      <c r="S743" s="68" t="str">
        <f t="shared" si="33"/>
        <v/>
      </c>
      <c r="T743" s="62" t="str">
        <f t="shared" si="35"/>
        <v/>
      </c>
    </row>
    <row r="744" spans="1:20" ht="21" customHeight="1">
      <c r="A744" s="6"/>
      <c r="B744" s="167" t="str">
        <f t="shared" si="34"/>
        <v/>
      </c>
      <c r="C744" s="78"/>
      <c r="D744" s="71"/>
      <c r="E744" s="71"/>
      <c r="F744" s="71"/>
      <c r="G744" s="71"/>
      <c r="H744" s="71"/>
      <c r="I744" s="71"/>
      <c r="J744" s="71"/>
      <c r="K744" s="71"/>
      <c r="L744" s="36"/>
      <c r="M744" s="71"/>
      <c r="N744" s="85"/>
      <c r="O744" s="71"/>
      <c r="P744" s="85"/>
      <c r="Q744" s="85"/>
      <c r="R744" s="85"/>
      <c r="S744" s="68" t="str">
        <f t="shared" si="33"/>
        <v/>
      </c>
      <c r="T744" s="62" t="str">
        <f t="shared" si="35"/>
        <v/>
      </c>
    </row>
    <row r="745" spans="1:20" ht="21" customHeight="1">
      <c r="A745" s="6"/>
      <c r="B745" s="167" t="str">
        <f t="shared" si="34"/>
        <v/>
      </c>
      <c r="C745" s="78"/>
      <c r="D745" s="71"/>
      <c r="E745" s="71"/>
      <c r="F745" s="71"/>
      <c r="G745" s="71"/>
      <c r="H745" s="71"/>
      <c r="I745" s="71"/>
      <c r="J745" s="71"/>
      <c r="K745" s="71"/>
      <c r="L745" s="36"/>
      <c r="M745" s="71"/>
      <c r="N745" s="85"/>
      <c r="O745" s="71"/>
      <c r="P745" s="85"/>
      <c r="Q745" s="85"/>
      <c r="R745" s="85"/>
      <c r="S745" s="68" t="str">
        <f t="shared" si="33"/>
        <v/>
      </c>
      <c r="T745" s="62" t="str">
        <f t="shared" si="35"/>
        <v/>
      </c>
    </row>
    <row r="746" spans="1:20" ht="21" customHeight="1">
      <c r="A746" s="6"/>
      <c r="B746" s="167" t="str">
        <f t="shared" si="34"/>
        <v/>
      </c>
      <c r="C746" s="78"/>
      <c r="D746" s="71"/>
      <c r="E746" s="71"/>
      <c r="F746" s="71"/>
      <c r="G746" s="71"/>
      <c r="H746" s="71"/>
      <c r="I746" s="71"/>
      <c r="J746" s="71"/>
      <c r="K746" s="71"/>
      <c r="L746" s="36"/>
      <c r="M746" s="71"/>
      <c r="N746" s="85"/>
      <c r="O746" s="71"/>
      <c r="P746" s="85"/>
      <c r="Q746" s="85"/>
      <c r="R746" s="85"/>
      <c r="S746" s="68" t="str">
        <f t="shared" si="33"/>
        <v/>
      </c>
      <c r="T746" s="62" t="str">
        <f t="shared" si="35"/>
        <v/>
      </c>
    </row>
    <row r="747" spans="1:20" ht="21" customHeight="1">
      <c r="A747" s="6"/>
      <c r="B747" s="167" t="str">
        <f t="shared" si="34"/>
        <v/>
      </c>
      <c r="C747" s="78"/>
      <c r="D747" s="71"/>
      <c r="E747" s="71"/>
      <c r="F747" s="71"/>
      <c r="G747" s="71"/>
      <c r="H747" s="71"/>
      <c r="I747" s="71"/>
      <c r="J747" s="71"/>
      <c r="K747" s="71"/>
      <c r="L747" s="36"/>
      <c r="M747" s="71"/>
      <c r="N747" s="85"/>
      <c r="O747" s="71"/>
      <c r="P747" s="85"/>
      <c r="Q747" s="85"/>
      <c r="R747" s="85"/>
      <c r="S747" s="68" t="str">
        <f t="shared" si="33"/>
        <v/>
      </c>
      <c r="T747" s="62" t="str">
        <f t="shared" si="35"/>
        <v/>
      </c>
    </row>
    <row r="748" spans="1:20" ht="21" customHeight="1">
      <c r="A748" s="6"/>
      <c r="B748" s="167" t="str">
        <f t="shared" si="34"/>
        <v/>
      </c>
      <c r="C748" s="78"/>
      <c r="D748" s="71"/>
      <c r="E748" s="71"/>
      <c r="F748" s="71"/>
      <c r="G748" s="71"/>
      <c r="H748" s="71"/>
      <c r="I748" s="71"/>
      <c r="J748" s="71"/>
      <c r="K748" s="71"/>
      <c r="L748" s="36"/>
      <c r="M748" s="71"/>
      <c r="N748" s="85"/>
      <c r="O748" s="71"/>
      <c r="P748" s="85"/>
      <c r="Q748" s="85"/>
      <c r="R748" s="85"/>
      <c r="S748" s="68" t="str">
        <f t="shared" si="33"/>
        <v/>
      </c>
      <c r="T748" s="62" t="str">
        <f t="shared" si="35"/>
        <v/>
      </c>
    </row>
    <row r="749" spans="1:20" ht="21" customHeight="1">
      <c r="A749" s="6"/>
      <c r="B749" s="167" t="str">
        <f t="shared" si="34"/>
        <v/>
      </c>
      <c r="C749" s="78"/>
      <c r="D749" s="71"/>
      <c r="E749" s="71"/>
      <c r="F749" s="71"/>
      <c r="G749" s="71"/>
      <c r="H749" s="71"/>
      <c r="I749" s="71"/>
      <c r="J749" s="71"/>
      <c r="K749" s="71"/>
      <c r="L749" s="36"/>
      <c r="M749" s="71"/>
      <c r="N749" s="85"/>
      <c r="O749" s="71"/>
      <c r="P749" s="85"/>
      <c r="Q749" s="85"/>
      <c r="R749" s="85"/>
      <c r="S749" s="68" t="str">
        <f t="shared" si="33"/>
        <v/>
      </c>
      <c r="T749" s="62" t="str">
        <f t="shared" si="35"/>
        <v/>
      </c>
    </row>
    <row r="750" spans="1:20" ht="21" customHeight="1">
      <c r="A750" s="6"/>
      <c r="B750" s="167" t="str">
        <f t="shared" si="34"/>
        <v/>
      </c>
      <c r="C750" s="78"/>
      <c r="D750" s="71"/>
      <c r="E750" s="71"/>
      <c r="F750" s="71"/>
      <c r="G750" s="71"/>
      <c r="H750" s="71"/>
      <c r="I750" s="71"/>
      <c r="J750" s="71"/>
      <c r="K750" s="71"/>
      <c r="L750" s="36"/>
      <c r="M750" s="71"/>
      <c r="N750" s="85"/>
      <c r="O750" s="71"/>
      <c r="P750" s="85"/>
      <c r="Q750" s="85"/>
      <c r="R750" s="85"/>
      <c r="S750" s="68" t="str">
        <f t="shared" si="33"/>
        <v/>
      </c>
      <c r="T750" s="62" t="str">
        <f t="shared" si="35"/>
        <v/>
      </c>
    </row>
    <row r="751" spans="1:20" ht="21" customHeight="1">
      <c r="A751" s="6"/>
      <c r="B751" s="167" t="str">
        <f t="shared" si="34"/>
        <v/>
      </c>
      <c r="C751" s="78"/>
      <c r="D751" s="71"/>
      <c r="E751" s="71"/>
      <c r="F751" s="71"/>
      <c r="G751" s="71"/>
      <c r="H751" s="71"/>
      <c r="I751" s="71"/>
      <c r="J751" s="71"/>
      <c r="K751" s="71"/>
      <c r="L751" s="36"/>
      <c r="M751" s="71"/>
      <c r="N751" s="85"/>
      <c r="O751" s="71"/>
      <c r="P751" s="85"/>
      <c r="Q751" s="85"/>
      <c r="R751" s="85"/>
      <c r="S751" s="68" t="str">
        <f t="shared" si="33"/>
        <v/>
      </c>
      <c r="T751" s="62" t="str">
        <f t="shared" si="35"/>
        <v/>
      </c>
    </row>
    <row r="752" spans="1:20" ht="21" customHeight="1">
      <c r="A752" s="6"/>
      <c r="B752" s="167" t="str">
        <f t="shared" si="34"/>
        <v/>
      </c>
      <c r="C752" s="78"/>
      <c r="D752" s="71"/>
      <c r="E752" s="71"/>
      <c r="F752" s="71"/>
      <c r="G752" s="71"/>
      <c r="H752" s="71"/>
      <c r="I752" s="71"/>
      <c r="J752" s="71"/>
      <c r="K752" s="71"/>
      <c r="L752" s="36"/>
      <c r="M752" s="71"/>
      <c r="N752" s="85"/>
      <c r="O752" s="71"/>
      <c r="P752" s="85"/>
      <c r="Q752" s="85"/>
      <c r="R752" s="85"/>
      <c r="S752" s="68" t="str">
        <f t="shared" si="33"/>
        <v/>
      </c>
      <c r="T752" s="62" t="str">
        <f t="shared" si="35"/>
        <v/>
      </c>
    </row>
    <row r="753" spans="1:20" ht="21" customHeight="1">
      <c r="A753" s="6"/>
      <c r="B753" s="167" t="str">
        <f t="shared" si="34"/>
        <v/>
      </c>
      <c r="C753" s="78"/>
      <c r="D753" s="71"/>
      <c r="E753" s="71"/>
      <c r="F753" s="71"/>
      <c r="G753" s="71"/>
      <c r="H753" s="71"/>
      <c r="I753" s="71"/>
      <c r="J753" s="71"/>
      <c r="K753" s="71"/>
      <c r="L753" s="36"/>
      <c r="M753" s="71"/>
      <c r="N753" s="85"/>
      <c r="O753" s="71"/>
      <c r="P753" s="85"/>
      <c r="Q753" s="85"/>
      <c r="R753" s="85"/>
      <c r="S753" s="68" t="str">
        <f t="shared" si="33"/>
        <v/>
      </c>
      <c r="T753" s="62" t="str">
        <f t="shared" si="35"/>
        <v/>
      </c>
    </row>
    <row r="754" spans="1:20" ht="21" customHeight="1">
      <c r="A754" s="6"/>
      <c r="B754" s="167" t="str">
        <f t="shared" si="34"/>
        <v/>
      </c>
      <c r="C754" s="78"/>
      <c r="D754" s="71"/>
      <c r="E754" s="71"/>
      <c r="F754" s="71"/>
      <c r="G754" s="71"/>
      <c r="H754" s="71"/>
      <c r="I754" s="71"/>
      <c r="J754" s="71"/>
      <c r="K754" s="71"/>
      <c r="L754" s="36"/>
      <c r="M754" s="71"/>
      <c r="N754" s="85"/>
      <c r="O754" s="71"/>
      <c r="P754" s="85"/>
      <c r="Q754" s="85"/>
      <c r="R754" s="85"/>
      <c r="S754" s="68" t="str">
        <f t="shared" si="33"/>
        <v/>
      </c>
      <c r="T754" s="62" t="str">
        <f t="shared" si="35"/>
        <v/>
      </c>
    </row>
    <row r="755" spans="1:20" ht="21" customHeight="1">
      <c r="A755" s="6"/>
      <c r="B755" s="167" t="str">
        <f t="shared" si="34"/>
        <v/>
      </c>
      <c r="C755" s="78"/>
      <c r="D755" s="71"/>
      <c r="E755" s="71"/>
      <c r="F755" s="71"/>
      <c r="G755" s="71"/>
      <c r="H755" s="71"/>
      <c r="I755" s="71"/>
      <c r="J755" s="71"/>
      <c r="K755" s="71"/>
      <c r="L755" s="36"/>
      <c r="M755" s="71"/>
      <c r="N755" s="85"/>
      <c r="O755" s="71"/>
      <c r="P755" s="85"/>
      <c r="Q755" s="85"/>
      <c r="R755" s="85"/>
      <c r="S755" s="68" t="str">
        <f t="shared" si="33"/>
        <v/>
      </c>
      <c r="T755" s="62" t="str">
        <f t="shared" si="35"/>
        <v/>
      </c>
    </row>
    <row r="756" spans="1:20" ht="21" customHeight="1">
      <c r="A756" s="6"/>
      <c r="B756" s="167" t="str">
        <f t="shared" si="34"/>
        <v/>
      </c>
      <c r="C756" s="78"/>
      <c r="D756" s="71"/>
      <c r="E756" s="71"/>
      <c r="F756" s="71"/>
      <c r="G756" s="71"/>
      <c r="H756" s="71"/>
      <c r="I756" s="71"/>
      <c r="J756" s="71"/>
      <c r="K756" s="71"/>
      <c r="L756" s="36"/>
      <c r="M756" s="71"/>
      <c r="N756" s="85"/>
      <c r="O756" s="71"/>
      <c r="P756" s="85"/>
      <c r="Q756" s="85"/>
      <c r="R756" s="85"/>
      <c r="S756" s="68" t="str">
        <f t="shared" si="33"/>
        <v/>
      </c>
      <c r="T756" s="62" t="str">
        <f t="shared" si="35"/>
        <v/>
      </c>
    </row>
    <row r="757" spans="1:20" ht="21" customHeight="1">
      <c r="A757" s="6"/>
      <c r="B757" s="167" t="str">
        <f t="shared" si="34"/>
        <v/>
      </c>
      <c r="C757" s="78"/>
      <c r="D757" s="71"/>
      <c r="E757" s="71"/>
      <c r="F757" s="71"/>
      <c r="G757" s="71"/>
      <c r="H757" s="71"/>
      <c r="I757" s="71"/>
      <c r="J757" s="71"/>
      <c r="K757" s="71"/>
      <c r="L757" s="36"/>
      <c r="M757" s="71"/>
      <c r="N757" s="85"/>
      <c r="O757" s="71"/>
      <c r="P757" s="85"/>
      <c r="Q757" s="85"/>
      <c r="R757" s="85"/>
      <c r="S757" s="68" t="str">
        <f t="shared" si="33"/>
        <v/>
      </c>
      <c r="T757" s="62" t="str">
        <f t="shared" si="35"/>
        <v/>
      </c>
    </row>
    <row r="758" spans="1:20" ht="21" customHeight="1">
      <c r="A758" s="6"/>
      <c r="B758" s="167" t="str">
        <f t="shared" si="34"/>
        <v/>
      </c>
      <c r="C758" s="78"/>
      <c r="D758" s="71"/>
      <c r="E758" s="71"/>
      <c r="F758" s="71"/>
      <c r="G758" s="71"/>
      <c r="H758" s="71"/>
      <c r="I758" s="71"/>
      <c r="J758" s="71"/>
      <c r="K758" s="71"/>
      <c r="L758" s="36"/>
      <c r="M758" s="71"/>
      <c r="N758" s="85"/>
      <c r="O758" s="71"/>
      <c r="P758" s="85"/>
      <c r="Q758" s="85"/>
      <c r="R758" s="85"/>
      <c r="S758" s="68" t="str">
        <f t="shared" si="33"/>
        <v/>
      </c>
      <c r="T758" s="62" t="str">
        <f t="shared" si="35"/>
        <v/>
      </c>
    </row>
    <row r="759" spans="1:20" ht="21" customHeight="1">
      <c r="A759" s="6"/>
      <c r="B759" s="167" t="str">
        <f t="shared" si="34"/>
        <v/>
      </c>
      <c r="C759" s="78"/>
      <c r="D759" s="71"/>
      <c r="E759" s="71"/>
      <c r="F759" s="71"/>
      <c r="G759" s="71"/>
      <c r="H759" s="71"/>
      <c r="I759" s="71"/>
      <c r="J759" s="71"/>
      <c r="K759" s="71"/>
      <c r="L759" s="36"/>
      <c r="M759" s="71"/>
      <c r="N759" s="85"/>
      <c r="O759" s="71"/>
      <c r="P759" s="85"/>
      <c r="Q759" s="85"/>
      <c r="R759" s="85"/>
      <c r="S759" s="68" t="str">
        <f t="shared" si="33"/>
        <v/>
      </c>
      <c r="T759" s="62" t="str">
        <f t="shared" si="35"/>
        <v/>
      </c>
    </row>
    <row r="760" spans="1:20" ht="21" customHeight="1">
      <c r="A760" s="6"/>
      <c r="B760" s="167" t="str">
        <f t="shared" si="34"/>
        <v/>
      </c>
      <c r="C760" s="78"/>
      <c r="D760" s="71"/>
      <c r="E760" s="71"/>
      <c r="F760" s="71"/>
      <c r="G760" s="71"/>
      <c r="H760" s="71"/>
      <c r="I760" s="71"/>
      <c r="J760" s="71"/>
      <c r="K760" s="71"/>
      <c r="L760" s="36"/>
      <c r="M760" s="71"/>
      <c r="N760" s="85"/>
      <c r="O760" s="71"/>
      <c r="P760" s="85"/>
      <c r="Q760" s="85"/>
      <c r="R760" s="85"/>
      <c r="S760" s="68" t="str">
        <f t="shared" si="33"/>
        <v/>
      </c>
      <c r="T760" s="62" t="str">
        <f t="shared" si="35"/>
        <v/>
      </c>
    </row>
    <row r="761" spans="1:20" ht="21" customHeight="1">
      <c r="A761" s="6"/>
      <c r="B761" s="167" t="str">
        <f t="shared" si="34"/>
        <v/>
      </c>
      <c r="C761" s="78"/>
      <c r="D761" s="71"/>
      <c r="E761" s="71"/>
      <c r="F761" s="71"/>
      <c r="G761" s="71"/>
      <c r="H761" s="71"/>
      <c r="I761" s="71"/>
      <c r="J761" s="71"/>
      <c r="K761" s="71"/>
      <c r="L761" s="36"/>
      <c r="M761" s="71"/>
      <c r="N761" s="85"/>
      <c r="O761" s="71"/>
      <c r="P761" s="85"/>
      <c r="Q761" s="85"/>
      <c r="R761" s="85"/>
      <c r="S761" s="68" t="str">
        <f t="shared" si="33"/>
        <v/>
      </c>
      <c r="T761" s="62" t="str">
        <f t="shared" si="35"/>
        <v/>
      </c>
    </row>
    <row r="762" spans="1:20" ht="21" customHeight="1">
      <c r="A762" s="6"/>
      <c r="B762" s="167" t="str">
        <f t="shared" si="34"/>
        <v/>
      </c>
      <c r="C762" s="78"/>
      <c r="D762" s="71"/>
      <c r="E762" s="71"/>
      <c r="F762" s="71"/>
      <c r="G762" s="71"/>
      <c r="H762" s="71"/>
      <c r="I762" s="71"/>
      <c r="J762" s="71"/>
      <c r="K762" s="71"/>
      <c r="L762" s="36"/>
      <c r="M762" s="71"/>
      <c r="N762" s="85"/>
      <c r="O762" s="71"/>
      <c r="P762" s="85"/>
      <c r="Q762" s="85"/>
      <c r="R762" s="85"/>
      <c r="S762" s="68" t="str">
        <f t="shared" si="33"/>
        <v/>
      </c>
      <c r="T762" s="62" t="str">
        <f t="shared" si="35"/>
        <v/>
      </c>
    </row>
    <row r="763" spans="1:20" ht="21" customHeight="1">
      <c r="A763" s="6"/>
      <c r="B763" s="167" t="str">
        <f t="shared" si="34"/>
        <v/>
      </c>
      <c r="C763" s="78"/>
      <c r="D763" s="71"/>
      <c r="E763" s="71"/>
      <c r="F763" s="71"/>
      <c r="G763" s="71"/>
      <c r="H763" s="71"/>
      <c r="I763" s="71"/>
      <c r="J763" s="71"/>
      <c r="K763" s="71"/>
      <c r="L763" s="36"/>
      <c r="M763" s="71"/>
      <c r="N763" s="85"/>
      <c r="O763" s="71"/>
      <c r="P763" s="85"/>
      <c r="Q763" s="85"/>
      <c r="R763" s="85"/>
      <c r="S763" s="68" t="str">
        <f t="shared" si="33"/>
        <v/>
      </c>
      <c r="T763" s="62" t="str">
        <f t="shared" si="35"/>
        <v/>
      </c>
    </row>
    <row r="764" spans="1:20" ht="21" customHeight="1">
      <c r="A764" s="6"/>
      <c r="B764" s="167" t="str">
        <f t="shared" si="34"/>
        <v/>
      </c>
      <c r="C764" s="78"/>
      <c r="D764" s="71"/>
      <c r="E764" s="71"/>
      <c r="F764" s="71"/>
      <c r="G764" s="71"/>
      <c r="H764" s="71"/>
      <c r="I764" s="71"/>
      <c r="J764" s="71"/>
      <c r="K764" s="71"/>
      <c r="L764" s="36"/>
      <c r="M764" s="71"/>
      <c r="N764" s="85"/>
      <c r="O764" s="71"/>
      <c r="P764" s="85"/>
      <c r="Q764" s="85"/>
      <c r="R764" s="85"/>
      <c r="S764" s="68" t="str">
        <f t="shared" si="33"/>
        <v/>
      </c>
      <c r="T764" s="62" t="str">
        <f t="shared" si="35"/>
        <v/>
      </c>
    </row>
    <row r="765" spans="1:20" ht="21" customHeight="1">
      <c r="A765" s="6"/>
      <c r="B765" s="167" t="str">
        <f t="shared" si="34"/>
        <v/>
      </c>
      <c r="C765" s="78"/>
      <c r="D765" s="71"/>
      <c r="E765" s="71"/>
      <c r="F765" s="71"/>
      <c r="G765" s="71"/>
      <c r="H765" s="71"/>
      <c r="I765" s="71"/>
      <c r="J765" s="71"/>
      <c r="K765" s="71"/>
      <c r="L765" s="36"/>
      <c r="M765" s="71"/>
      <c r="N765" s="85"/>
      <c r="O765" s="71"/>
      <c r="P765" s="85"/>
      <c r="Q765" s="85"/>
      <c r="R765" s="85"/>
      <c r="S765" s="68" t="str">
        <f t="shared" si="33"/>
        <v/>
      </c>
      <c r="T765" s="62" t="str">
        <f t="shared" si="35"/>
        <v/>
      </c>
    </row>
    <row r="766" spans="1:20" ht="21" customHeight="1">
      <c r="A766" s="6"/>
      <c r="B766" s="167" t="str">
        <f t="shared" si="34"/>
        <v/>
      </c>
      <c r="C766" s="78"/>
      <c r="D766" s="71"/>
      <c r="E766" s="71"/>
      <c r="F766" s="71"/>
      <c r="G766" s="71"/>
      <c r="H766" s="71"/>
      <c r="I766" s="71"/>
      <c r="J766" s="71"/>
      <c r="K766" s="71"/>
      <c r="L766" s="36"/>
      <c r="M766" s="71"/>
      <c r="N766" s="85"/>
      <c r="O766" s="71"/>
      <c r="P766" s="85"/>
      <c r="Q766" s="85"/>
      <c r="R766" s="85"/>
      <c r="S766" s="68" t="str">
        <f t="shared" si="33"/>
        <v/>
      </c>
      <c r="T766" s="62" t="str">
        <f t="shared" si="35"/>
        <v/>
      </c>
    </row>
    <row r="767" spans="1:20" ht="21" customHeight="1">
      <c r="A767" s="6"/>
      <c r="B767" s="167" t="str">
        <f t="shared" si="34"/>
        <v/>
      </c>
      <c r="C767" s="78"/>
      <c r="D767" s="71"/>
      <c r="E767" s="71"/>
      <c r="F767" s="71"/>
      <c r="G767" s="71"/>
      <c r="H767" s="71"/>
      <c r="I767" s="71"/>
      <c r="J767" s="71"/>
      <c r="K767" s="71"/>
      <c r="L767" s="36"/>
      <c r="M767" s="71"/>
      <c r="N767" s="85"/>
      <c r="O767" s="71"/>
      <c r="P767" s="85"/>
      <c r="Q767" s="85"/>
      <c r="R767" s="85"/>
      <c r="S767" s="68" t="str">
        <f t="shared" si="33"/>
        <v/>
      </c>
      <c r="T767" s="62" t="str">
        <f t="shared" si="35"/>
        <v/>
      </c>
    </row>
    <row r="768" spans="1:20" ht="21" customHeight="1">
      <c r="A768" s="6"/>
      <c r="B768" s="167" t="str">
        <f t="shared" si="34"/>
        <v/>
      </c>
      <c r="C768" s="78"/>
      <c r="D768" s="71"/>
      <c r="E768" s="71"/>
      <c r="F768" s="71"/>
      <c r="G768" s="71"/>
      <c r="H768" s="71"/>
      <c r="I768" s="71"/>
      <c r="J768" s="71"/>
      <c r="K768" s="71"/>
      <c r="L768" s="36"/>
      <c r="M768" s="71"/>
      <c r="N768" s="85"/>
      <c r="O768" s="71"/>
      <c r="P768" s="85"/>
      <c r="Q768" s="85"/>
      <c r="R768" s="85"/>
      <c r="S768" s="68" t="str">
        <f t="shared" si="33"/>
        <v/>
      </c>
      <c r="T768" s="62" t="str">
        <f t="shared" si="35"/>
        <v/>
      </c>
    </row>
    <row r="769" spans="1:20" ht="21" customHeight="1">
      <c r="A769" s="6"/>
      <c r="B769" s="167" t="str">
        <f t="shared" si="34"/>
        <v/>
      </c>
      <c r="C769" s="78"/>
      <c r="D769" s="71"/>
      <c r="E769" s="71"/>
      <c r="F769" s="71"/>
      <c r="G769" s="71"/>
      <c r="H769" s="71"/>
      <c r="I769" s="71"/>
      <c r="J769" s="71"/>
      <c r="K769" s="71"/>
      <c r="L769" s="36"/>
      <c r="M769" s="71"/>
      <c r="N769" s="85"/>
      <c r="O769" s="71"/>
      <c r="P769" s="85"/>
      <c r="Q769" s="85"/>
      <c r="R769" s="85"/>
      <c r="S769" s="68" t="str">
        <f t="shared" si="33"/>
        <v/>
      </c>
      <c r="T769" s="62" t="str">
        <f t="shared" si="35"/>
        <v/>
      </c>
    </row>
    <row r="770" spans="1:20" ht="21" customHeight="1">
      <c r="A770" s="6"/>
      <c r="B770" s="167" t="str">
        <f t="shared" si="34"/>
        <v/>
      </c>
      <c r="C770" s="78"/>
      <c r="D770" s="71"/>
      <c r="E770" s="71"/>
      <c r="F770" s="71"/>
      <c r="G770" s="71"/>
      <c r="H770" s="71"/>
      <c r="I770" s="71"/>
      <c r="J770" s="71"/>
      <c r="K770" s="71"/>
      <c r="L770" s="36"/>
      <c r="M770" s="71"/>
      <c r="N770" s="85"/>
      <c r="O770" s="71"/>
      <c r="P770" s="85"/>
      <c r="Q770" s="85"/>
      <c r="R770" s="85"/>
      <c r="S770" s="68" t="str">
        <f t="shared" si="33"/>
        <v/>
      </c>
      <c r="T770" s="62" t="str">
        <f t="shared" si="35"/>
        <v/>
      </c>
    </row>
    <row r="771" spans="1:20" ht="21" customHeight="1">
      <c r="A771" s="6"/>
      <c r="B771" s="167" t="str">
        <f t="shared" si="34"/>
        <v/>
      </c>
      <c r="C771" s="78"/>
      <c r="D771" s="71"/>
      <c r="E771" s="71"/>
      <c r="F771" s="71"/>
      <c r="G771" s="71"/>
      <c r="H771" s="71"/>
      <c r="I771" s="71"/>
      <c r="J771" s="71"/>
      <c r="K771" s="71"/>
      <c r="L771" s="36"/>
      <c r="M771" s="71"/>
      <c r="N771" s="85"/>
      <c r="O771" s="71"/>
      <c r="P771" s="85"/>
      <c r="Q771" s="85"/>
      <c r="R771" s="85"/>
      <c r="S771" s="68" t="str">
        <f t="shared" si="33"/>
        <v/>
      </c>
      <c r="T771" s="62" t="str">
        <f t="shared" si="35"/>
        <v/>
      </c>
    </row>
    <row r="772" spans="1:20" ht="21" customHeight="1">
      <c r="A772" s="6"/>
      <c r="B772" s="167" t="str">
        <f t="shared" si="34"/>
        <v/>
      </c>
      <c r="C772" s="78"/>
      <c r="D772" s="71"/>
      <c r="E772" s="71"/>
      <c r="F772" s="71"/>
      <c r="G772" s="71"/>
      <c r="H772" s="71"/>
      <c r="I772" s="71"/>
      <c r="J772" s="71"/>
      <c r="K772" s="71"/>
      <c r="L772" s="36"/>
      <c r="M772" s="71"/>
      <c r="N772" s="85"/>
      <c r="O772" s="71"/>
      <c r="P772" s="85"/>
      <c r="Q772" s="85"/>
      <c r="R772" s="85"/>
      <c r="S772" s="68" t="str">
        <f t="shared" si="33"/>
        <v/>
      </c>
      <c r="T772" s="62" t="str">
        <f t="shared" si="35"/>
        <v/>
      </c>
    </row>
    <row r="773" spans="1:20" ht="21" customHeight="1">
      <c r="A773" s="6"/>
      <c r="B773" s="167" t="str">
        <f t="shared" si="34"/>
        <v/>
      </c>
      <c r="C773" s="78"/>
      <c r="D773" s="71"/>
      <c r="E773" s="71"/>
      <c r="F773" s="71"/>
      <c r="G773" s="71"/>
      <c r="H773" s="71"/>
      <c r="I773" s="71"/>
      <c r="J773" s="71"/>
      <c r="K773" s="71"/>
      <c r="L773" s="36"/>
      <c r="M773" s="71"/>
      <c r="N773" s="85"/>
      <c r="O773" s="71"/>
      <c r="P773" s="85"/>
      <c r="Q773" s="85"/>
      <c r="R773" s="85"/>
      <c r="S773" s="68" t="str">
        <f t="shared" si="33"/>
        <v/>
      </c>
      <c r="T773" s="62" t="str">
        <f t="shared" si="35"/>
        <v/>
      </c>
    </row>
    <row r="774" spans="1:20" ht="21" customHeight="1">
      <c r="A774" s="6"/>
      <c r="B774" s="167" t="str">
        <f t="shared" si="34"/>
        <v/>
      </c>
      <c r="C774" s="78"/>
      <c r="D774" s="71"/>
      <c r="E774" s="71"/>
      <c r="F774" s="71"/>
      <c r="G774" s="71"/>
      <c r="H774" s="71"/>
      <c r="I774" s="71"/>
      <c r="J774" s="71"/>
      <c r="K774" s="71"/>
      <c r="L774" s="36"/>
      <c r="M774" s="71"/>
      <c r="N774" s="85"/>
      <c r="O774" s="71"/>
      <c r="P774" s="85"/>
      <c r="Q774" s="85"/>
      <c r="R774" s="85"/>
      <c r="S774" s="68" t="str">
        <f t="shared" si="33"/>
        <v/>
      </c>
      <c r="T774" s="62" t="str">
        <f t="shared" si="35"/>
        <v/>
      </c>
    </row>
    <row r="775" spans="1:20" ht="21" customHeight="1">
      <c r="A775" s="6"/>
      <c r="B775" s="167" t="str">
        <f t="shared" si="34"/>
        <v/>
      </c>
      <c r="C775" s="78"/>
      <c r="D775" s="71"/>
      <c r="E775" s="71"/>
      <c r="F775" s="71"/>
      <c r="G775" s="71"/>
      <c r="H775" s="71"/>
      <c r="I775" s="71"/>
      <c r="J775" s="71"/>
      <c r="K775" s="71"/>
      <c r="L775" s="36"/>
      <c r="M775" s="71"/>
      <c r="N775" s="85"/>
      <c r="O775" s="71"/>
      <c r="P775" s="85"/>
      <c r="Q775" s="85"/>
      <c r="R775" s="85"/>
      <c r="S775" s="68" t="str">
        <f t="shared" si="33"/>
        <v/>
      </c>
      <c r="T775" s="62" t="str">
        <f t="shared" si="35"/>
        <v/>
      </c>
    </row>
    <row r="776" spans="1:20" ht="21" customHeight="1">
      <c r="A776" s="6"/>
      <c r="B776" s="167" t="str">
        <f t="shared" si="34"/>
        <v/>
      </c>
      <c r="C776" s="78"/>
      <c r="D776" s="71"/>
      <c r="E776" s="71"/>
      <c r="F776" s="71"/>
      <c r="G776" s="71"/>
      <c r="H776" s="71"/>
      <c r="I776" s="71"/>
      <c r="J776" s="71"/>
      <c r="K776" s="71"/>
      <c r="L776" s="36"/>
      <c r="M776" s="71"/>
      <c r="N776" s="85"/>
      <c r="O776" s="71"/>
      <c r="P776" s="85"/>
      <c r="Q776" s="85"/>
      <c r="R776" s="85"/>
      <c r="S776" s="68" t="str">
        <f t="shared" si="33"/>
        <v/>
      </c>
      <c r="T776" s="62" t="str">
        <f t="shared" si="35"/>
        <v/>
      </c>
    </row>
    <row r="777" spans="1:20" ht="21" customHeight="1">
      <c r="A777" s="6"/>
      <c r="B777" s="167" t="str">
        <f t="shared" si="34"/>
        <v/>
      </c>
      <c r="C777" s="78"/>
      <c r="D777" s="71"/>
      <c r="E777" s="71"/>
      <c r="F777" s="71"/>
      <c r="G777" s="71"/>
      <c r="H777" s="71"/>
      <c r="I777" s="71"/>
      <c r="J777" s="71"/>
      <c r="K777" s="71"/>
      <c r="L777" s="36"/>
      <c r="M777" s="71"/>
      <c r="N777" s="85"/>
      <c r="O777" s="71"/>
      <c r="P777" s="85"/>
      <c r="Q777" s="85"/>
      <c r="R777" s="85"/>
      <c r="S777" s="68" t="str">
        <f t="shared" si="33"/>
        <v/>
      </c>
      <c r="T777" s="62" t="str">
        <f t="shared" si="35"/>
        <v/>
      </c>
    </row>
    <row r="778" spans="1:20" ht="21" customHeight="1">
      <c r="A778" s="6"/>
      <c r="B778" s="167" t="str">
        <f t="shared" si="34"/>
        <v/>
      </c>
      <c r="C778" s="78"/>
      <c r="D778" s="71"/>
      <c r="E778" s="71"/>
      <c r="F778" s="71"/>
      <c r="G778" s="71"/>
      <c r="H778" s="71"/>
      <c r="I778" s="71"/>
      <c r="J778" s="71"/>
      <c r="K778" s="71"/>
      <c r="L778" s="36"/>
      <c r="M778" s="71"/>
      <c r="N778" s="85"/>
      <c r="O778" s="71"/>
      <c r="P778" s="85"/>
      <c r="Q778" s="85"/>
      <c r="R778" s="85"/>
      <c r="S778" s="68" t="str">
        <f t="shared" si="33"/>
        <v/>
      </c>
      <c r="T778" s="62" t="str">
        <f t="shared" si="35"/>
        <v/>
      </c>
    </row>
    <row r="779" spans="1:20" ht="21" customHeight="1">
      <c r="A779" s="6"/>
      <c r="B779" s="167" t="str">
        <f t="shared" si="34"/>
        <v/>
      </c>
      <c r="C779" s="78"/>
      <c r="D779" s="71"/>
      <c r="E779" s="71"/>
      <c r="F779" s="71"/>
      <c r="G779" s="71"/>
      <c r="H779" s="71"/>
      <c r="I779" s="71"/>
      <c r="J779" s="71"/>
      <c r="K779" s="71"/>
      <c r="L779" s="36"/>
      <c r="M779" s="71"/>
      <c r="N779" s="85"/>
      <c r="O779" s="71"/>
      <c r="P779" s="85"/>
      <c r="Q779" s="85"/>
      <c r="R779" s="85"/>
      <c r="S779" s="68" t="str">
        <f t="shared" si="33"/>
        <v/>
      </c>
      <c r="T779" s="62" t="str">
        <f t="shared" si="35"/>
        <v/>
      </c>
    </row>
    <row r="780" spans="1:20" ht="21" customHeight="1">
      <c r="A780" s="6"/>
      <c r="B780" s="167" t="str">
        <f t="shared" si="34"/>
        <v/>
      </c>
      <c r="C780" s="78"/>
      <c r="D780" s="71"/>
      <c r="E780" s="71"/>
      <c r="F780" s="71"/>
      <c r="G780" s="71"/>
      <c r="H780" s="71"/>
      <c r="I780" s="71"/>
      <c r="J780" s="71"/>
      <c r="K780" s="71"/>
      <c r="L780" s="36"/>
      <c r="M780" s="71"/>
      <c r="N780" s="85"/>
      <c r="O780" s="71"/>
      <c r="P780" s="85"/>
      <c r="Q780" s="85"/>
      <c r="R780" s="85"/>
      <c r="S780" s="68" t="str">
        <f t="shared" ref="S780:S843" si="36">IF(T780&lt;&gt;"","Erreur","")</f>
        <v/>
      </c>
      <c r="T780" s="62" t="str">
        <f t="shared" si="35"/>
        <v/>
      </c>
    </row>
    <row r="781" spans="1:20" ht="21" customHeight="1">
      <c r="A781" s="6"/>
      <c r="B781" s="167" t="str">
        <f t="shared" ref="B781:B844" si="37">IF(COUNTA(C781:R781)&gt;0,B780+1,"")</f>
        <v/>
      </c>
      <c r="C781" s="78"/>
      <c r="D781" s="71"/>
      <c r="E781" s="71"/>
      <c r="F781" s="71"/>
      <c r="G781" s="71"/>
      <c r="H781" s="71"/>
      <c r="I781" s="71"/>
      <c r="J781" s="71"/>
      <c r="K781" s="71"/>
      <c r="L781" s="36"/>
      <c r="M781" s="71"/>
      <c r="N781" s="85"/>
      <c r="O781" s="71"/>
      <c r="P781" s="85"/>
      <c r="Q781" s="85"/>
      <c r="R781" s="85"/>
      <c r="S781" s="68" t="str">
        <f t="shared" si="36"/>
        <v/>
      </c>
      <c r="T781" s="62" t="str">
        <f t="shared" ref="T781:T844" si="38">IF(AND(B781&lt;&gt;"",OR(C781="",D781="",E781="",F781="",G781="",H781="",I781="",J781="",K781="",M781="")),"Veuillez compléter les informations d'identification du produit.","")</f>
        <v/>
      </c>
    </row>
    <row r="782" spans="1:20" ht="21" customHeight="1">
      <c r="A782" s="6"/>
      <c r="B782" s="167" t="str">
        <f t="shared" si="37"/>
        <v/>
      </c>
      <c r="C782" s="78"/>
      <c r="D782" s="71"/>
      <c r="E782" s="71"/>
      <c r="F782" s="71"/>
      <c r="G782" s="71"/>
      <c r="H782" s="71"/>
      <c r="I782" s="71"/>
      <c r="J782" s="71"/>
      <c r="K782" s="71"/>
      <c r="L782" s="36"/>
      <c r="M782" s="71"/>
      <c r="N782" s="85"/>
      <c r="O782" s="71"/>
      <c r="P782" s="85"/>
      <c r="Q782" s="85"/>
      <c r="R782" s="85"/>
      <c r="S782" s="68" t="str">
        <f t="shared" si="36"/>
        <v/>
      </c>
      <c r="T782" s="62" t="str">
        <f t="shared" si="38"/>
        <v/>
      </c>
    </row>
    <row r="783" spans="1:20" ht="21" customHeight="1">
      <c r="A783" s="6"/>
      <c r="B783" s="167" t="str">
        <f t="shared" si="37"/>
        <v/>
      </c>
      <c r="C783" s="78"/>
      <c r="D783" s="71"/>
      <c r="E783" s="71"/>
      <c r="F783" s="71"/>
      <c r="G783" s="71"/>
      <c r="H783" s="71"/>
      <c r="I783" s="71"/>
      <c r="J783" s="71"/>
      <c r="K783" s="71"/>
      <c r="L783" s="36"/>
      <c r="M783" s="71"/>
      <c r="N783" s="85"/>
      <c r="O783" s="71"/>
      <c r="P783" s="85"/>
      <c r="Q783" s="85"/>
      <c r="R783" s="85"/>
      <c r="S783" s="68" t="str">
        <f t="shared" si="36"/>
        <v/>
      </c>
      <c r="T783" s="62" t="str">
        <f t="shared" si="38"/>
        <v/>
      </c>
    </row>
    <row r="784" spans="1:20" ht="21" customHeight="1">
      <c r="A784" s="6"/>
      <c r="B784" s="167" t="str">
        <f t="shared" si="37"/>
        <v/>
      </c>
      <c r="C784" s="78"/>
      <c r="D784" s="71"/>
      <c r="E784" s="71"/>
      <c r="F784" s="71"/>
      <c r="G784" s="71"/>
      <c r="H784" s="71"/>
      <c r="I784" s="71"/>
      <c r="J784" s="71"/>
      <c r="K784" s="71"/>
      <c r="L784" s="36"/>
      <c r="M784" s="71"/>
      <c r="N784" s="85"/>
      <c r="O784" s="71"/>
      <c r="P784" s="85"/>
      <c r="Q784" s="85"/>
      <c r="R784" s="85"/>
      <c r="S784" s="68" t="str">
        <f t="shared" si="36"/>
        <v/>
      </c>
      <c r="T784" s="62" t="str">
        <f t="shared" si="38"/>
        <v/>
      </c>
    </row>
    <row r="785" spans="1:20" ht="21" customHeight="1">
      <c r="A785" s="6"/>
      <c r="B785" s="167" t="str">
        <f t="shared" si="37"/>
        <v/>
      </c>
      <c r="C785" s="78"/>
      <c r="D785" s="71"/>
      <c r="E785" s="71"/>
      <c r="F785" s="71"/>
      <c r="G785" s="71"/>
      <c r="H785" s="71"/>
      <c r="I785" s="71"/>
      <c r="J785" s="71"/>
      <c r="K785" s="71"/>
      <c r="L785" s="36"/>
      <c r="M785" s="71"/>
      <c r="N785" s="85"/>
      <c r="O785" s="71"/>
      <c r="P785" s="85"/>
      <c r="Q785" s="85"/>
      <c r="R785" s="85"/>
      <c r="S785" s="68" t="str">
        <f t="shared" si="36"/>
        <v/>
      </c>
      <c r="T785" s="62" t="str">
        <f t="shared" si="38"/>
        <v/>
      </c>
    </row>
    <row r="786" spans="1:20" ht="21" customHeight="1">
      <c r="A786" s="6"/>
      <c r="B786" s="167" t="str">
        <f t="shared" si="37"/>
        <v/>
      </c>
      <c r="C786" s="78"/>
      <c r="D786" s="71"/>
      <c r="E786" s="71"/>
      <c r="F786" s="71"/>
      <c r="G786" s="71"/>
      <c r="H786" s="71"/>
      <c r="I786" s="71"/>
      <c r="J786" s="71"/>
      <c r="K786" s="71"/>
      <c r="L786" s="36"/>
      <c r="M786" s="71"/>
      <c r="N786" s="85"/>
      <c r="O786" s="71"/>
      <c r="P786" s="85"/>
      <c r="Q786" s="85"/>
      <c r="R786" s="85"/>
      <c r="S786" s="68" t="str">
        <f t="shared" si="36"/>
        <v/>
      </c>
      <c r="T786" s="62" t="str">
        <f t="shared" si="38"/>
        <v/>
      </c>
    </row>
    <row r="787" spans="1:20" ht="21" customHeight="1">
      <c r="A787" s="6"/>
      <c r="B787" s="167" t="str">
        <f t="shared" si="37"/>
        <v/>
      </c>
      <c r="C787" s="78"/>
      <c r="D787" s="71"/>
      <c r="E787" s="71"/>
      <c r="F787" s="71"/>
      <c r="G787" s="71"/>
      <c r="H787" s="71"/>
      <c r="I787" s="71"/>
      <c r="J787" s="71"/>
      <c r="K787" s="71"/>
      <c r="L787" s="36"/>
      <c r="M787" s="71"/>
      <c r="N787" s="85"/>
      <c r="O787" s="71"/>
      <c r="P787" s="85"/>
      <c r="Q787" s="85"/>
      <c r="R787" s="85"/>
      <c r="S787" s="68" t="str">
        <f t="shared" si="36"/>
        <v/>
      </c>
      <c r="T787" s="62" t="str">
        <f t="shared" si="38"/>
        <v/>
      </c>
    </row>
    <row r="788" spans="1:20" ht="21" customHeight="1">
      <c r="A788" s="6"/>
      <c r="B788" s="167" t="str">
        <f t="shared" si="37"/>
        <v/>
      </c>
      <c r="C788" s="78"/>
      <c r="D788" s="71"/>
      <c r="E788" s="71"/>
      <c r="F788" s="71"/>
      <c r="G788" s="71"/>
      <c r="H788" s="71"/>
      <c r="I788" s="71"/>
      <c r="J788" s="71"/>
      <c r="K788" s="71"/>
      <c r="L788" s="36"/>
      <c r="M788" s="71"/>
      <c r="N788" s="85"/>
      <c r="O788" s="71"/>
      <c r="P788" s="85"/>
      <c r="Q788" s="85"/>
      <c r="R788" s="85"/>
      <c r="S788" s="68" t="str">
        <f t="shared" si="36"/>
        <v/>
      </c>
      <c r="T788" s="62" t="str">
        <f t="shared" si="38"/>
        <v/>
      </c>
    </row>
    <row r="789" spans="1:20" ht="21" customHeight="1">
      <c r="A789" s="6"/>
      <c r="B789" s="167" t="str">
        <f t="shared" si="37"/>
        <v/>
      </c>
      <c r="C789" s="78"/>
      <c r="D789" s="71"/>
      <c r="E789" s="71"/>
      <c r="F789" s="71"/>
      <c r="G789" s="71"/>
      <c r="H789" s="71"/>
      <c r="I789" s="71"/>
      <c r="J789" s="71"/>
      <c r="K789" s="71"/>
      <c r="L789" s="36"/>
      <c r="M789" s="71"/>
      <c r="N789" s="85"/>
      <c r="O789" s="71"/>
      <c r="P789" s="85"/>
      <c r="Q789" s="85"/>
      <c r="R789" s="85"/>
      <c r="S789" s="68" t="str">
        <f t="shared" si="36"/>
        <v/>
      </c>
      <c r="T789" s="62" t="str">
        <f t="shared" si="38"/>
        <v/>
      </c>
    </row>
    <row r="790" spans="1:20" ht="21" customHeight="1">
      <c r="A790" s="6"/>
      <c r="B790" s="167" t="str">
        <f t="shared" si="37"/>
        <v/>
      </c>
      <c r="C790" s="78"/>
      <c r="D790" s="71"/>
      <c r="E790" s="71"/>
      <c r="F790" s="71"/>
      <c r="G790" s="71"/>
      <c r="H790" s="71"/>
      <c r="I790" s="71"/>
      <c r="J790" s="71"/>
      <c r="K790" s="71"/>
      <c r="L790" s="36"/>
      <c r="M790" s="71"/>
      <c r="N790" s="85"/>
      <c r="O790" s="71"/>
      <c r="P790" s="85"/>
      <c r="Q790" s="85"/>
      <c r="R790" s="85"/>
      <c r="S790" s="68" t="str">
        <f t="shared" si="36"/>
        <v/>
      </c>
      <c r="T790" s="62" t="str">
        <f t="shared" si="38"/>
        <v/>
      </c>
    </row>
    <row r="791" spans="1:20" ht="21" customHeight="1">
      <c r="A791" s="6"/>
      <c r="B791" s="167" t="str">
        <f t="shared" si="37"/>
        <v/>
      </c>
      <c r="C791" s="78"/>
      <c r="D791" s="71"/>
      <c r="E791" s="71"/>
      <c r="F791" s="71"/>
      <c r="G791" s="71"/>
      <c r="H791" s="71"/>
      <c r="I791" s="71"/>
      <c r="J791" s="71"/>
      <c r="K791" s="71"/>
      <c r="L791" s="36"/>
      <c r="M791" s="71"/>
      <c r="N791" s="85"/>
      <c r="O791" s="71"/>
      <c r="P791" s="85"/>
      <c r="Q791" s="85"/>
      <c r="R791" s="85"/>
      <c r="S791" s="68" t="str">
        <f t="shared" si="36"/>
        <v/>
      </c>
      <c r="T791" s="62" t="str">
        <f t="shared" si="38"/>
        <v/>
      </c>
    </row>
    <row r="792" spans="1:20" ht="21" customHeight="1">
      <c r="A792" s="6"/>
      <c r="B792" s="167" t="str">
        <f t="shared" si="37"/>
        <v/>
      </c>
      <c r="C792" s="78"/>
      <c r="D792" s="71"/>
      <c r="E792" s="71"/>
      <c r="F792" s="71"/>
      <c r="G792" s="71"/>
      <c r="H792" s="71"/>
      <c r="I792" s="71"/>
      <c r="J792" s="71"/>
      <c r="K792" s="71"/>
      <c r="L792" s="36"/>
      <c r="M792" s="71"/>
      <c r="N792" s="85"/>
      <c r="O792" s="71"/>
      <c r="P792" s="85"/>
      <c r="Q792" s="85"/>
      <c r="R792" s="85"/>
      <c r="S792" s="68" t="str">
        <f t="shared" si="36"/>
        <v/>
      </c>
      <c r="T792" s="62" t="str">
        <f t="shared" si="38"/>
        <v/>
      </c>
    </row>
    <row r="793" spans="1:20" ht="21" customHeight="1">
      <c r="A793" s="6"/>
      <c r="B793" s="167" t="str">
        <f t="shared" si="37"/>
        <v/>
      </c>
      <c r="C793" s="78"/>
      <c r="D793" s="71"/>
      <c r="E793" s="71"/>
      <c r="F793" s="71"/>
      <c r="G793" s="71"/>
      <c r="H793" s="71"/>
      <c r="I793" s="71"/>
      <c r="J793" s="71"/>
      <c r="K793" s="71"/>
      <c r="L793" s="36"/>
      <c r="M793" s="71"/>
      <c r="N793" s="85"/>
      <c r="O793" s="71"/>
      <c r="P793" s="85"/>
      <c r="Q793" s="85"/>
      <c r="R793" s="85"/>
      <c r="S793" s="68" t="str">
        <f t="shared" si="36"/>
        <v/>
      </c>
      <c r="T793" s="62" t="str">
        <f t="shared" si="38"/>
        <v/>
      </c>
    </row>
    <row r="794" spans="1:20" ht="21" customHeight="1">
      <c r="A794" s="6"/>
      <c r="B794" s="167" t="str">
        <f t="shared" si="37"/>
        <v/>
      </c>
      <c r="C794" s="78"/>
      <c r="D794" s="71"/>
      <c r="E794" s="71"/>
      <c r="F794" s="71"/>
      <c r="G794" s="71"/>
      <c r="H794" s="71"/>
      <c r="I794" s="71"/>
      <c r="J794" s="71"/>
      <c r="K794" s="71"/>
      <c r="L794" s="36"/>
      <c r="M794" s="71"/>
      <c r="N794" s="85"/>
      <c r="O794" s="71"/>
      <c r="P794" s="85"/>
      <c r="Q794" s="85"/>
      <c r="R794" s="85"/>
      <c r="S794" s="68" t="str">
        <f t="shared" si="36"/>
        <v/>
      </c>
      <c r="T794" s="62" t="str">
        <f t="shared" si="38"/>
        <v/>
      </c>
    </row>
    <row r="795" spans="1:20" ht="21" customHeight="1">
      <c r="A795" s="6"/>
      <c r="B795" s="167" t="str">
        <f t="shared" si="37"/>
        <v/>
      </c>
      <c r="C795" s="78"/>
      <c r="D795" s="71"/>
      <c r="E795" s="71"/>
      <c r="F795" s="71"/>
      <c r="G795" s="71"/>
      <c r="H795" s="71"/>
      <c r="I795" s="71"/>
      <c r="J795" s="71"/>
      <c r="K795" s="71"/>
      <c r="L795" s="36"/>
      <c r="M795" s="71"/>
      <c r="N795" s="85"/>
      <c r="O795" s="71"/>
      <c r="P795" s="85"/>
      <c r="Q795" s="85"/>
      <c r="R795" s="85"/>
      <c r="S795" s="68" t="str">
        <f t="shared" si="36"/>
        <v/>
      </c>
      <c r="T795" s="62" t="str">
        <f t="shared" si="38"/>
        <v/>
      </c>
    </row>
    <row r="796" spans="1:20" ht="21" customHeight="1">
      <c r="A796" s="6"/>
      <c r="B796" s="167" t="str">
        <f t="shared" si="37"/>
        <v/>
      </c>
      <c r="C796" s="78"/>
      <c r="D796" s="71"/>
      <c r="E796" s="71"/>
      <c r="F796" s="71"/>
      <c r="G796" s="71"/>
      <c r="H796" s="71"/>
      <c r="I796" s="71"/>
      <c r="J796" s="71"/>
      <c r="K796" s="71"/>
      <c r="L796" s="36"/>
      <c r="M796" s="71"/>
      <c r="N796" s="85"/>
      <c r="O796" s="71"/>
      <c r="P796" s="85"/>
      <c r="Q796" s="85"/>
      <c r="R796" s="85"/>
      <c r="S796" s="68" t="str">
        <f t="shared" si="36"/>
        <v/>
      </c>
      <c r="T796" s="62" t="str">
        <f t="shared" si="38"/>
        <v/>
      </c>
    </row>
    <row r="797" spans="1:20" ht="21" customHeight="1">
      <c r="A797" s="6"/>
      <c r="B797" s="167" t="str">
        <f t="shared" si="37"/>
        <v/>
      </c>
      <c r="C797" s="78"/>
      <c r="D797" s="71"/>
      <c r="E797" s="71"/>
      <c r="F797" s="71"/>
      <c r="G797" s="71"/>
      <c r="H797" s="71"/>
      <c r="I797" s="71"/>
      <c r="J797" s="71"/>
      <c r="K797" s="71"/>
      <c r="L797" s="36"/>
      <c r="M797" s="71"/>
      <c r="N797" s="85"/>
      <c r="O797" s="71"/>
      <c r="P797" s="85"/>
      <c r="Q797" s="85"/>
      <c r="R797" s="85"/>
      <c r="S797" s="68" t="str">
        <f t="shared" si="36"/>
        <v/>
      </c>
      <c r="T797" s="62" t="str">
        <f t="shared" si="38"/>
        <v/>
      </c>
    </row>
    <row r="798" spans="1:20" ht="21" customHeight="1">
      <c r="A798" s="6"/>
      <c r="B798" s="167" t="str">
        <f t="shared" si="37"/>
        <v/>
      </c>
      <c r="C798" s="78"/>
      <c r="D798" s="71"/>
      <c r="E798" s="71"/>
      <c r="F798" s="71"/>
      <c r="G798" s="71"/>
      <c r="H798" s="71"/>
      <c r="I798" s="71"/>
      <c r="J798" s="71"/>
      <c r="K798" s="71"/>
      <c r="L798" s="36"/>
      <c r="M798" s="71"/>
      <c r="N798" s="85"/>
      <c r="O798" s="71"/>
      <c r="P798" s="85"/>
      <c r="Q798" s="85"/>
      <c r="R798" s="85"/>
      <c r="S798" s="68" t="str">
        <f t="shared" si="36"/>
        <v/>
      </c>
      <c r="T798" s="62" t="str">
        <f t="shared" si="38"/>
        <v/>
      </c>
    </row>
    <row r="799" spans="1:20" ht="21" customHeight="1">
      <c r="A799" s="6"/>
      <c r="B799" s="167" t="str">
        <f t="shared" si="37"/>
        <v/>
      </c>
      <c r="C799" s="78"/>
      <c r="D799" s="71"/>
      <c r="E799" s="71"/>
      <c r="F799" s="71"/>
      <c r="G799" s="71"/>
      <c r="H799" s="71"/>
      <c r="I799" s="71"/>
      <c r="J799" s="71"/>
      <c r="K799" s="71"/>
      <c r="L799" s="36"/>
      <c r="M799" s="71"/>
      <c r="N799" s="85"/>
      <c r="O799" s="71"/>
      <c r="P799" s="85"/>
      <c r="Q799" s="85"/>
      <c r="R799" s="85"/>
      <c r="S799" s="68" t="str">
        <f t="shared" si="36"/>
        <v/>
      </c>
      <c r="T799" s="62" t="str">
        <f t="shared" si="38"/>
        <v/>
      </c>
    </row>
    <row r="800" spans="1:20" ht="21" customHeight="1">
      <c r="A800" s="6"/>
      <c r="B800" s="167" t="str">
        <f t="shared" si="37"/>
        <v/>
      </c>
      <c r="C800" s="78"/>
      <c r="D800" s="71"/>
      <c r="E800" s="71"/>
      <c r="F800" s="71"/>
      <c r="G800" s="71"/>
      <c r="H800" s="71"/>
      <c r="I800" s="71"/>
      <c r="J800" s="71"/>
      <c r="K800" s="71"/>
      <c r="L800" s="36"/>
      <c r="M800" s="71"/>
      <c r="N800" s="85"/>
      <c r="O800" s="71"/>
      <c r="P800" s="85"/>
      <c r="Q800" s="85"/>
      <c r="R800" s="85"/>
      <c r="S800" s="68" t="str">
        <f t="shared" si="36"/>
        <v/>
      </c>
      <c r="T800" s="62" t="str">
        <f t="shared" si="38"/>
        <v/>
      </c>
    </row>
    <row r="801" spans="1:20" ht="21" customHeight="1">
      <c r="A801" s="6"/>
      <c r="B801" s="167" t="str">
        <f t="shared" si="37"/>
        <v/>
      </c>
      <c r="C801" s="78"/>
      <c r="D801" s="71"/>
      <c r="E801" s="71"/>
      <c r="F801" s="71"/>
      <c r="G801" s="71"/>
      <c r="H801" s="71"/>
      <c r="I801" s="71"/>
      <c r="J801" s="71"/>
      <c r="K801" s="71"/>
      <c r="L801" s="36"/>
      <c r="M801" s="71"/>
      <c r="N801" s="85"/>
      <c r="O801" s="71"/>
      <c r="P801" s="85"/>
      <c r="Q801" s="85"/>
      <c r="R801" s="85"/>
      <c r="S801" s="68" t="str">
        <f t="shared" si="36"/>
        <v/>
      </c>
      <c r="T801" s="62" t="str">
        <f t="shared" si="38"/>
        <v/>
      </c>
    </row>
    <row r="802" spans="1:20" ht="21" customHeight="1">
      <c r="A802" s="6"/>
      <c r="B802" s="167" t="str">
        <f t="shared" si="37"/>
        <v/>
      </c>
      <c r="C802" s="78"/>
      <c r="D802" s="71"/>
      <c r="E802" s="71"/>
      <c r="F802" s="71"/>
      <c r="G802" s="71"/>
      <c r="H802" s="71"/>
      <c r="I802" s="71"/>
      <c r="J802" s="71"/>
      <c r="K802" s="71"/>
      <c r="L802" s="36"/>
      <c r="M802" s="71"/>
      <c r="N802" s="85"/>
      <c r="O802" s="71"/>
      <c r="P802" s="85"/>
      <c r="Q802" s="85"/>
      <c r="R802" s="85"/>
      <c r="S802" s="68" t="str">
        <f t="shared" si="36"/>
        <v/>
      </c>
      <c r="T802" s="62" t="str">
        <f t="shared" si="38"/>
        <v/>
      </c>
    </row>
    <row r="803" spans="1:20" ht="21" customHeight="1">
      <c r="A803" s="6"/>
      <c r="B803" s="167" t="str">
        <f t="shared" si="37"/>
        <v/>
      </c>
      <c r="C803" s="78"/>
      <c r="D803" s="71"/>
      <c r="E803" s="71"/>
      <c r="F803" s="71"/>
      <c r="G803" s="71"/>
      <c r="H803" s="71"/>
      <c r="I803" s="71"/>
      <c r="J803" s="71"/>
      <c r="K803" s="71"/>
      <c r="L803" s="36"/>
      <c r="M803" s="71"/>
      <c r="N803" s="85"/>
      <c r="O803" s="71"/>
      <c r="P803" s="85"/>
      <c r="Q803" s="85"/>
      <c r="R803" s="85"/>
      <c r="S803" s="68" t="str">
        <f t="shared" si="36"/>
        <v/>
      </c>
      <c r="T803" s="62" t="str">
        <f t="shared" si="38"/>
        <v/>
      </c>
    </row>
    <row r="804" spans="1:20" ht="21" customHeight="1">
      <c r="A804" s="6"/>
      <c r="B804" s="167" t="str">
        <f t="shared" si="37"/>
        <v/>
      </c>
      <c r="C804" s="78"/>
      <c r="D804" s="71"/>
      <c r="E804" s="71"/>
      <c r="F804" s="71"/>
      <c r="G804" s="71"/>
      <c r="H804" s="71"/>
      <c r="I804" s="71"/>
      <c r="J804" s="71"/>
      <c r="K804" s="71"/>
      <c r="L804" s="36"/>
      <c r="M804" s="71"/>
      <c r="N804" s="85"/>
      <c r="O804" s="71"/>
      <c r="P804" s="85"/>
      <c r="Q804" s="85"/>
      <c r="R804" s="85"/>
      <c r="S804" s="68" t="str">
        <f t="shared" si="36"/>
        <v/>
      </c>
      <c r="T804" s="62" t="str">
        <f t="shared" si="38"/>
        <v/>
      </c>
    </row>
    <row r="805" spans="1:20" ht="21" customHeight="1">
      <c r="A805" s="6"/>
      <c r="B805" s="167" t="str">
        <f t="shared" si="37"/>
        <v/>
      </c>
      <c r="C805" s="78"/>
      <c r="D805" s="71"/>
      <c r="E805" s="71"/>
      <c r="F805" s="71"/>
      <c r="G805" s="71"/>
      <c r="H805" s="71"/>
      <c r="I805" s="71"/>
      <c r="J805" s="71"/>
      <c r="K805" s="71"/>
      <c r="L805" s="36"/>
      <c r="M805" s="71"/>
      <c r="N805" s="85"/>
      <c r="O805" s="71"/>
      <c r="P805" s="85"/>
      <c r="Q805" s="85"/>
      <c r="R805" s="85"/>
      <c r="S805" s="68" t="str">
        <f t="shared" si="36"/>
        <v/>
      </c>
      <c r="T805" s="62" t="str">
        <f t="shared" si="38"/>
        <v/>
      </c>
    </row>
    <row r="806" spans="1:20" ht="21" customHeight="1">
      <c r="A806" s="6"/>
      <c r="B806" s="167" t="str">
        <f t="shared" si="37"/>
        <v/>
      </c>
      <c r="C806" s="78"/>
      <c r="D806" s="71"/>
      <c r="E806" s="71"/>
      <c r="F806" s="71"/>
      <c r="G806" s="71"/>
      <c r="H806" s="71"/>
      <c r="I806" s="71"/>
      <c r="J806" s="71"/>
      <c r="K806" s="71"/>
      <c r="L806" s="36"/>
      <c r="M806" s="71"/>
      <c r="N806" s="85"/>
      <c r="O806" s="71"/>
      <c r="P806" s="85"/>
      <c r="Q806" s="85"/>
      <c r="R806" s="85"/>
      <c r="S806" s="68" t="str">
        <f t="shared" si="36"/>
        <v/>
      </c>
      <c r="T806" s="62" t="str">
        <f t="shared" si="38"/>
        <v/>
      </c>
    </row>
    <row r="807" spans="1:20" ht="21" customHeight="1">
      <c r="A807" s="6"/>
      <c r="B807" s="167" t="str">
        <f t="shared" si="37"/>
        <v/>
      </c>
      <c r="C807" s="78"/>
      <c r="D807" s="71"/>
      <c r="E807" s="71"/>
      <c r="F807" s="71"/>
      <c r="G807" s="71"/>
      <c r="H807" s="71"/>
      <c r="I807" s="71"/>
      <c r="J807" s="71"/>
      <c r="K807" s="71"/>
      <c r="L807" s="36"/>
      <c r="M807" s="71"/>
      <c r="N807" s="85"/>
      <c r="O807" s="71"/>
      <c r="P807" s="85"/>
      <c r="Q807" s="85"/>
      <c r="R807" s="85"/>
      <c r="S807" s="68" t="str">
        <f t="shared" si="36"/>
        <v/>
      </c>
      <c r="T807" s="62" t="str">
        <f t="shared" si="38"/>
        <v/>
      </c>
    </row>
    <row r="808" spans="1:20" ht="21" customHeight="1">
      <c r="A808" s="6"/>
      <c r="B808" s="167" t="str">
        <f t="shared" si="37"/>
        <v/>
      </c>
      <c r="C808" s="78"/>
      <c r="D808" s="71"/>
      <c r="E808" s="71"/>
      <c r="F808" s="71"/>
      <c r="G808" s="71"/>
      <c r="H808" s="71"/>
      <c r="I808" s="71"/>
      <c r="J808" s="71"/>
      <c r="K808" s="71"/>
      <c r="L808" s="36"/>
      <c r="M808" s="71"/>
      <c r="N808" s="85"/>
      <c r="O808" s="71"/>
      <c r="P808" s="85"/>
      <c r="Q808" s="85"/>
      <c r="R808" s="85"/>
      <c r="S808" s="68" t="str">
        <f t="shared" si="36"/>
        <v/>
      </c>
      <c r="T808" s="62" t="str">
        <f t="shared" si="38"/>
        <v/>
      </c>
    </row>
    <row r="809" spans="1:20" ht="21" customHeight="1">
      <c r="A809" s="6"/>
      <c r="B809" s="167" t="str">
        <f t="shared" si="37"/>
        <v/>
      </c>
      <c r="C809" s="78"/>
      <c r="D809" s="71"/>
      <c r="E809" s="71"/>
      <c r="F809" s="71"/>
      <c r="G809" s="71"/>
      <c r="H809" s="71"/>
      <c r="I809" s="71"/>
      <c r="J809" s="71"/>
      <c r="K809" s="71"/>
      <c r="L809" s="36"/>
      <c r="M809" s="71"/>
      <c r="N809" s="85"/>
      <c r="O809" s="71"/>
      <c r="P809" s="85"/>
      <c r="Q809" s="85"/>
      <c r="R809" s="85"/>
      <c r="S809" s="68" t="str">
        <f t="shared" si="36"/>
        <v/>
      </c>
      <c r="T809" s="62" t="str">
        <f t="shared" si="38"/>
        <v/>
      </c>
    </row>
    <row r="810" spans="1:20" ht="21" customHeight="1">
      <c r="A810" s="6"/>
      <c r="B810" s="167" t="str">
        <f t="shared" si="37"/>
        <v/>
      </c>
      <c r="C810" s="78"/>
      <c r="D810" s="71"/>
      <c r="E810" s="71"/>
      <c r="F810" s="71"/>
      <c r="G810" s="71"/>
      <c r="H810" s="71"/>
      <c r="I810" s="71"/>
      <c r="J810" s="71"/>
      <c r="K810" s="71"/>
      <c r="L810" s="36"/>
      <c r="M810" s="71"/>
      <c r="N810" s="85"/>
      <c r="O810" s="71"/>
      <c r="P810" s="85"/>
      <c r="Q810" s="85"/>
      <c r="R810" s="85"/>
      <c r="S810" s="68" t="str">
        <f t="shared" si="36"/>
        <v/>
      </c>
      <c r="T810" s="62" t="str">
        <f t="shared" si="38"/>
        <v/>
      </c>
    </row>
    <row r="811" spans="1:20" ht="21" customHeight="1">
      <c r="A811" s="6"/>
      <c r="B811" s="167" t="str">
        <f t="shared" si="37"/>
        <v/>
      </c>
      <c r="C811" s="78"/>
      <c r="D811" s="71"/>
      <c r="E811" s="71"/>
      <c r="F811" s="71"/>
      <c r="G811" s="71"/>
      <c r="H811" s="71"/>
      <c r="I811" s="71"/>
      <c r="J811" s="71"/>
      <c r="K811" s="71"/>
      <c r="L811" s="36"/>
      <c r="M811" s="71"/>
      <c r="N811" s="85"/>
      <c r="O811" s="71"/>
      <c r="P811" s="85"/>
      <c r="Q811" s="85"/>
      <c r="R811" s="85"/>
      <c r="S811" s="68" t="str">
        <f t="shared" si="36"/>
        <v/>
      </c>
      <c r="T811" s="62" t="str">
        <f t="shared" si="38"/>
        <v/>
      </c>
    </row>
    <row r="812" spans="1:20" ht="21" customHeight="1">
      <c r="A812" s="6"/>
      <c r="B812" s="167" t="str">
        <f t="shared" si="37"/>
        <v/>
      </c>
      <c r="C812" s="78"/>
      <c r="D812" s="71"/>
      <c r="E812" s="71"/>
      <c r="F812" s="71"/>
      <c r="G812" s="71"/>
      <c r="H812" s="71"/>
      <c r="I812" s="71"/>
      <c r="J812" s="71"/>
      <c r="K812" s="71"/>
      <c r="L812" s="36"/>
      <c r="M812" s="71"/>
      <c r="N812" s="85"/>
      <c r="O812" s="71"/>
      <c r="P812" s="85"/>
      <c r="Q812" s="85"/>
      <c r="R812" s="85"/>
      <c r="S812" s="68" t="str">
        <f t="shared" si="36"/>
        <v/>
      </c>
      <c r="T812" s="62" t="str">
        <f t="shared" si="38"/>
        <v/>
      </c>
    </row>
    <row r="813" spans="1:20" ht="21" customHeight="1">
      <c r="A813" s="6"/>
      <c r="B813" s="167" t="str">
        <f t="shared" si="37"/>
        <v/>
      </c>
      <c r="C813" s="78"/>
      <c r="D813" s="71"/>
      <c r="E813" s="71"/>
      <c r="F813" s="71"/>
      <c r="G813" s="71"/>
      <c r="H813" s="71"/>
      <c r="I813" s="71"/>
      <c r="J813" s="71"/>
      <c r="K813" s="71"/>
      <c r="L813" s="36"/>
      <c r="M813" s="71"/>
      <c r="N813" s="85"/>
      <c r="O813" s="71"/>
      <c r="P813" s="85"/>
      <c r="Q813" s="85"/>
      <c r="R813" s="85"/>
      <c r="S813" s="68" t="str">
        <f t="shared" si="36"/>
        <v/>
      </c>
      <c r="T813" s="62" t="str">
        <f t="shared" si="38"/>
        <v/>
      </c>
    </row>
    <row r="814" spans="1:20" ht="21" customHeight="1">
      <c r="A814" s="6"/>
      <c r="B814" s="167" t="str">
        <f t="shared" si="37"/>
        <v/>
      </c>
      <c r="C814" s="78"/>
      <c r="D814" s="71"/>
      <c r="E814" s="71"/>
      <c r="F814" s="71"/>
      <c r="G814" s="71"/>
      <c r="H814" s="71"/>
      <c r="I814" s="71"/>
      <c r="J814" s="71"/>
      <c r="K814" s="71"/>
      <c r="L814" s="36"/>
      <c r="M814" s="71"/>
      <c r="N814" s="85"/>
      <c r="O814" s="71"/>
      <c r="P814" s="85"/>
      <c r="Q814" s="85"/>
      <c r="R814" s="85"/>
      <c r="S814" s="68" t="str">
        <f t="shared" si="36"/>
        <v/>
      </c>
      <c r="T814" s="62" t="str">
        <f t="shared" si="38"/>
        <v/>
      </c>
    </row>
    <row r="815" spans="1:20" ht="21" customHeight="1">
      <c r="A815" s="6"/>
      <c r="B815" s="167" t="str">
        <f t="shared" si="37"/>
        <v/>
      </c>
      <c r="C815" s="78"/>
      <c r="D815" s="71"/>
      <c r="E815" s="71"/>
      <c r="F815" s="71"/>
      <c r="G815" s="71"/>
      <c r="H815" s="71"/>
      <c r="I815" s="71"/>
      <c r="J815" s="71"/>
      <c r="K815" s="71"/>
      <c r="L815" s="36"/>
      <c r="M815" s="71"/>
      <c r="N815" s="85"/>
      <c r="O815" s="71"/>
      <c r="P815" s="85"/>
      <c r="Q815" s="85"/>
      <c r="R815" s="85"/>
      <c r="S815" s="68" t="str">
        <f t="shared" si="36"/>
        <v/>
      </c>
      <c r="T815" s="62" t="str">
        <f t="shared" si="38"/>
        <v/>
      </c>
    </row>
    <row r="816" spans="1:20" ht="21" customHeight="1">
      <c r="A816" s="6"/>
      <c r="B816" s="167" t="str">
        <f t="shared" si="37"/>
        <v/>
      </c>
      <c r="C816" s="78"/>
      <c r="D816" s="71"/>
      <c r="E816" s="71"/>
      <c r="F816" s="71"/>
      <c r="G816" s="71"/>
      <c r="H816" s="71"/>
      <c r="I816" s="71"/>
      <c r="J816" s="71"/>
      <c r="K816" s="71"/>
      <c r="L816" s="36"/>
      <c r="M816" s="71"/>
      <c r="N816" s="85"/>
      <c r="O816" s="71"/>
      <c r="P816" s="85"/>
      <c r="Q816" s="85"/>
      <c r="R816" s="85"/>
      <c r="S816" s="68" t="str">
        <f t="shared" si="36"/>
        <v/>
      </c>
      <c r="T816" s="62" t="str">
        <f t="shared" si="38"/>
        <v/>
      </c>
    </row>
    <row r="817" spans="1:20" ht="21" customHeight="1">
      <c r="A817" s="6"/>
      <c r="B817" s="167" t="str">
        <f t="shared" si="37"/>
        <v/>
      </c>
      <c r="C817" s="78"/>
      <c r="D817" s="71"/>
      <c r="E817" s="71"/>
      <c r="F817" s="71"/>
      <c r="G817" s="71"/>
      <c r="H817" s="71"/>
      <c r="I817" s="71"/>
      <c r="J817" s="71"/>
      <c r="K817" s="71"/>
      <c r="L817" s="36"/>
      <c r="M817" s="71"/>
      <c r="N817" s="85"/>
      <c r="O817" s="71"/>
      <c r="P817" s="85"/>
      <c r="Q817" s="85"/>
      <c r="R817" s="85"/>
      <c r="S817" s="68" t="str">
        <f t="shared" si="36"/>
        <v/>
      </c>
      <c r="T817" s="62" t="str">
        <f t="shared" si="38"/>
        <v/>
      </c>
    </row>
    <row r="818" spans="1:20" ht="21" customHeight="1">
      <c r="A818" s="6"/>
      <c r="B818" s="167" t="str">
        <f t="shared" si="37"/>
        <v/>
      </c>
      <c r="C818" s="78"/>
      <c r="D818" s="71"/>
      <c r="E818" s="71"/>
      <c r="F818" s="71"/>
      <c r="G818" s="71"/>
      <c r="H818" s="71"/>
      <c r="I818" s="71"/>
      <c r="J818" s="71"/>
      <c r="K818" s="71"/>
      <c r="L818" s="36"/>
      <c r="M818" s="71"/>
      <c r="N818" s="85"/>
      <c r="O818" s="71"/>
      <c r="P818" s="85"/>
      <c r="Q818" s="85"/>
      <c r="R818" s="85"/>
      <c r="S818" s="68" t="str">
        <f t="shared" si="36"/>
        <v/>
      </c>
      <c r="T818" s="62" t="str">
        <f t="shared" si="38"/>
        <v/>
      </c>
    </row>
    <row r="819" spans="1:20" ht="21" customHeight="1">
      <c r="A819" s="6"/>
      <c r="B819" s="167" t="str">
        <f t="shared" si="37"/>
        <v/>
      </c>
      <c r="C819" s="78"/>
      <c r="D819" s="71"/>
      <c r="E819" s="71"/>
      <c r="F819" s="71"/>
      <c r="G819" s="71"/>
      <c r="H819" s="71"/>
      <c r="I819" s="71"/>
      <c r="J819" s="71"/>
      <c r="K819" s="71"/>
      <c r="L819" s="36"/>
      <c r="M819" s="71"/>
      <c r="N819" s="85"/>
      <c r="O819" s="71"/>
      <c r="P819" s="85"/>
      <c r="Q819" s="85"/>
      <c r="R819" s="85"/>
      <c r="S819" s="68" t="str">
        <f t="shared" si="36"/>
        <v/>
      </c>
      <c r="T819" s="62" t="str">
        <f t="shared" si="38"/>
        <v/>
      </c>
    </row>
    <row r="820" spans="1:20" ht="21" customHeight="1">
      <c r="A820" s="6"/>
      <c r="B820" s="167" t="str">
        <f t="shared" si="37"/>
        <v/>
      </c>
      <c r="C820" s="78"/>
      <c r="D820" s="71"/>
      <c r="E820" s="71"/>
      <c r="F820" s="71"/>
      <c r="G820" s="71"/>
      <c r="H820" s="71"/>
      <c r="I820" s="71"/>
      <c r="J820" s="71"/>
      <c r="K820" s="71"/>
      <c r="L820" s="36"/>
      <c r="M820" s="71"/>
      <c r="N820" s="85"/>
      <c r="O820" s="71"/>
      <c r="P820" s="85"/>
      <c r="Q820" s="85"/>
      <c r="R820" s="85"/>
      <c r="S820" s="68" t="str">
        <f t="shared" si="36"/>
        <v/>
      </c>
      <c r="T820" s="62" t="str">
        <f t="shared" si="38"/>
        <v/>
      </c>
    </row>
    <row r="821" spans="1:20" ht="21" customHeight="1">
      <c r="A821" s="6"/>
      <c r="B821" s="167" t="str">
        <f t="shared" si="37"/>
        <v/>
      </c>
      <c r="C821" s="78"/>
      <c r="D821" s="71"/>
      <c r="E821" s="71"/>
      <c r="F821" s="71"/>
      <c r="G821" s="71"/>
      <c r="H821" s="71"/>
      <c r="I821" s="71"/>
      <c r="J821" s="71"/>
      <c r="K821" s="71"/>
      <c r="L821" s="36"/>
      <c r="M821" s="71"/>
      <c r="N821" s="85"/>
      <c r="O821" s="71"/>
      <c r="P821" s="85"/>
      <c r="Q821" s="85"/>
      <c r="R821" s="85"/>
      <c r="S821" s="68" t="str">
        <f t="shared" si="36"/>
        <v/>
      </c>
      <c r="T821" s="62" t="str">
        <f t="shared" si="38"/>
        <v/>
      </c>
    </row>
    <row r="822" spans="1:20" ht="21" customHeight="1">
      <c r="A822" s="6"/>
      <c r="B822" s="167" t="str">
        <f t="shared" si="37"/>
        <v/>
      </c>
      <c r="C822" s="78"/>
      <c r="D822" s="71"/>
      <c r="E822" s="71"/>
      <c r="F822" s="71"/>
      <c r="G822" s="71"/>
      <c r="H822" s="71"/>
      <c r="I822" s="71"/>
      <c r="J822" s="71"/>
      <c r="K822" s="71"/>
      <c r="L822" s="36"/>
      <c r="M822" s="71"/>
      <c r="N822" s="85"/>
      <c r="O822" s="71"/>
      <c r="P822" s="85"/>
      <c r="Q822" s="85"/>
      <c r="R822" s="85"/>
      <c r="S822" s="68" t="str">
        <f t="shared" si="36"/>
        <v/>
      </c>
      <c r="T822" s="62" t="str">
        <f t="shared" si="38"/>
        <v/>
      </c>
    </row>
    <row r="823" spans="1:20" ht="21" customHeight="1">
      <c r="A823" s="6"/>
      <c r="B823" s="167" t="str">
        <f t="shared" si="37"/>
        <v/>
      </c>
      <c r="C823" s="78"/>
      <c r="D823" s="71"/>
      <c r="E823" s="71"/>
      <c r="F823" s="71"/>
      <c r="G823" s="71"/>
      <c r="H823" s="71"/>
      <c r="I823" s="71"/>
      <c r="J823" s="71"/>
      <c r="K823" s="71"/>
      <c r="L823" s="36"/>
      <c r="M823" s="71"/>
      <c r="N823" s="85"/>
      <c r="O823" s="71"/>
      <c r="P823" s="85"/>
      <c r="Q823" s="85"/>
      <c r="R823" s="85"/>
      <c r="S823" s="68" t="str">
        <f t="shared" si="36"/>
        <v/>
      </c>
      <c r="T823" s="62" t="str">
        <f t="shared" si="38"/>
        <v/>
      </c>
    </row>
    <row r="824" spans="1:20" ht="21" customHeight="1">
      <c r="A824" s="6"/>
      <c r="B824" s="167" t="str">
        <f t="shared" si="37"/>
        <v/>
      </c>
      <c r="C824" s="78"/>
      <c r="D824" s="71"/>
      <c r="E824" s="71"/>
      <c r="F824" s="71"/>
      <c r="G824" s="71"/>
      <c r="H824" s="71"/>
      <c r="I824" s="71"/>
      <c r="J824" s="71"/>
      <c r="K824" s="71"/>
      <c r="L824" s="36"/>
      <c r="M824" s="71"/>
      <c r="N824" s="85"/>
      <c r="O824" s="71"/>
      <c r="P824" s="85"/>
      <c r="Q824" s="85"/>
      <c r="R824" s="85"/>
      <c r="S824" s="68" t="str">
        <f t="shared" si="36"/>
        <v/>
      </c>
      <c r="T824" s="62" t="str">
        <f t="shared" si="38"/>
        <v/>
      </c>
    </row>
    <row r="825" spans="1:20" ht="21" customHeight="1">
      <c r="A825" s="6"/>
      <c r="B825" s="167" t="str">
        <f t="shared" si="37"/>
        <v/>
      </c>
      <c r="C825" s="78"/>
      <c r="D825" s="71"/>
      <c r="E825" s="71"/>
      <c r="F825" s="71"/>
      <c r="G825" s="71"/>
      <c r="H825" s="71"/>
      <c r="I825" s="71"/>
      <c r="J825" s="71"/>
      <c r="K825" s="71"/>
      <c r="L825" s="36"/>
      <c r="M825" s="71"/>
      <c r="N825" s="85"/>
      <c r="O825" s="71"/>
      <c r="P825" s="85"/>
      <c r="Q825" s="85"/>
      <c r="R825" s="85"/>
      <c r="S825" s="68" t="str">
        <f t="shared" si="36"/>
        <v/>
      </c>
      <c r="T825" s="62" t="str">
        <f t="shared" si="38"/>
        <v/>
      </c>
    </row>
    <row r="826" spans="1:20" ht="21" customHeight="1">
      <c r="A826" s="6"/>
      <c r="B826" s="167" t="str">
        <f t="shared" si="37"/>
        <v/>
      </c>
      <c r="C826" s="78"/>
      <c r="D826" s="71"/>
      <c r="E826" s="71"/>
      <c r="F826" s="71"/>
      <c r="G826" s="71"/>
      <c r="H826" s="71"/>
      <c r="I826" s="71"/>
      <c r="J826" s="71"/>
      <c r="K826" s="71"/>
      <c r="L826" s="36"/>
      <c r="M826" s="71"/>
      <c r="N826" s="85"/>
      <c r="O826" s="71"/>
      <c r="P826" s="85"/>
      <c r="Q826" s="85"/>
      <c r="R826" s="85"/>
      <c r="S826" s="68" t="str">
        <f t="shared" si="36"/>
        <v/>
      </c>
      <c r="T826" s="62" t="str">
        <f t="shared" si="38"/>
        <v/>
      </c>
    </row>
    <row r="827" spans="1:20" ht="21" customHeight="1">
      <c r="A827" s="6"/>
      <c r="B827" s="167" t="str">
        <f t="shared" si="37"/>
        <v/>
      </c>
      <c r="C827" s="78"/>
      <c r="D827" s="71"/>
      <c r="E827" s="71"/>
      <c r="F827" s="71"/>
      <c r="G827" s="71"/>
      <c r="H827" s="71"/>
      <c r="I827" s="71"/>
      <c r="J827" s="71"/>
      <c r="K827" s="71"/>
      <c r="L827" s="36"/>
      <c r="M827" s="71"/>
      <c r="N827" s="85"/>
      <c r="O827" s="71"/>
      <c r="P827" s="85"/>
      <c r="Q827" s="85"/>
      <c r="R827" s="85"/>
      <c r="S827" s="68" t="str">
        <f t="shared" si="36"/>
        <v/>
      </c>
      <c r="T827" s="62" t="str">
        <f t="shared" si="38"/>
        <v/>
      </c>
    </row>
    <row r="828" spans="1:20" ht="21" customHeight="1">
      <c r="A828" s="6"/>
      <c r="B828" s="167" t="str">
        <f t="shared" si="37"/>
        <v/>
      </c>
      <c r="C828" s="78"/>
      <c r="D828" s="71"/>
      <c r="E828" s="71"/>
      <c r="F828" s="71"/>
      <c r="G828" s="71"/>
      <c r="H828" s="71"/>
      <c r="I828" s="71"/>
      <c r="J828" s="71"/>
      <c r="K828" s="71"/>
      <c r="L828" s="36"/>
      <c r="M828" s="71"/>
      <c r="N828" s="85"/>
      <c r="O828" s="71"/>
      <c r="P828" s="85"/>
      <c r="Q828" s="85"/>
      <c r="R828" s="85"/>
      <c r="S828" s="68" t="str">
        <f t="shared" si="36"/>
        <v/>
      </c>
      <c r="T828" s="62" t="str">
        <f t="shared" si="38"/>
        <v/>
      </c>
    </row>
    <row r="829" spans="1:20" ht="21" customHeight="1">
      <c r="A829" s="6"/>
      <c r="B829" s="167" t="str">
        <f t="shared" si="37"/>
        <v/>
      </c>
      <c r="C829" s="78"/>
      <c r="D829" s="71"/>
      <c r="E829" s="71"/>
      <c r="F829" s="71"/>
      <c r="G829" s="71"/>
      <c r="H829" s="71"/>
      <c r="I829" s="71"/>
      <c r="J829" s="71"/>
      <c r="K829" s="71"/>
      <c r="L829" s="36"/>
      <c r="M829" s="71"/>
      <c r="N829" s="85"/>
      <c r="O829" s="71"/>
      <c r="P829" s="85"/>
      <c r="Q829" s="85"/>
      <c r="R829" s="85"/>
      <c r="S829" s="68" t="str">
        <f t="shared" si="36"/>
        <v/>
      </c>
      <c r="T829" s="62" t="str">
        <f t="shared" si="38"/>
        <v/>
      </c>
    </row>
    <row r="830" spans="1:20" ht="21" customHeight="1">
      <c r="A830" s="6"/>
      <c r="B830" s="167" t="str">
        <f t="shared" si="37"/>
        <v/>
      </c>
      <c r="C830" s="78"/>
      <c r="D830" s="71"/>
      <c r="E830" s="71"/>
      <c r="F830" s="71"/>
      <c r="G830" s="71"/>
      <c r="H830" s="71"/>
      <c r="I830" s="71"/>
      <c r="J830" s="71"/>
      <c r="K830" s="71"/>
      <c r="L830" s="36"/>
      <c r="M830" s="71"/>
      <c r="N830" s="85"/>
      <c r="O830" s="71"/>
      <c r="P830" s="85"/>
      <c r="Q830" s="85"/>
      <c r="R830" s="85"/>
      <c r="S830" s="68" t="str">
        <f t="shared" si="36"/>
        <v/>
      </c>
      <c r="T830" s="62" t="str">
        <f t="shared" si="38"/>
        <v/>
      </c>
    </row>
    <row r="831" spans="1:20" ht="21" customHeight="1">
      <c r="A831" s="6"/>
      <c r="B831" s="167" t="str">
        <f t="shared" si="37"/>
        <v/>
      </c>
      <c r="C831" s="78"/>
      <c r="D831" s="71"/>
      <c r="E831" s="71"/>
      <c r="F831" s="71"/>
      <c r="G831" s="71"/>
      <c r="H831" s="71"/>
      <c r="I831" s="71"/>
      <c r="J831" s="71"/>
      <c r="K831" s="71"/>
      <c r="L831" s="36"/>
      <c r="M831" s="71"/>
      <c r="N831" s="85"/>
      <c r="O831" s="71"/>
      <c r="P831" s="85"/>
      <c r="Q831" s="85"/>
      <c r="R831" s="85"/>
      <c r="S831" s="68" t="str">
        <f t="shared" si="36"/>
        <v/>
      </c>
      <c r="T831" s="62" t="str">
        <f t="shared" si="38"/>
        <v/>
      </c>
    </row>
    <row r="832" spans="1:20" ht="21" customHeight="1">
      <c r="A832" s="6"/>
      <c r="B832" s="167" t="str">
        <f t="shared" si="37"/>
        <v/>
      </c>
      <c r="C832" s="78"/>
      <c r="D832" s="71"/>
      <c r="E832" s="71"/>
      <c r="F832" s="71"/>
      <c r="G832" s="71"/>
      <c r="H832" s="71"/>
      <c r="I832" s="71"/>
      <c r="J832" s="71"/>
      <c r="K832" s="71"/>
      <c r="L832" s="36"/>
      <c r="M832" s="71"/>
      <c r="N832" s="85"/>
      <c r="O832" s="71"/>
      <c r="P832" s="85"/>
      <c r="Q832" s="85"/>
      <c r="R832" s="85"/>
      <c r="S832" s="68" t="str">
        <f t="shared" si="36"/>
        <v/>
      </c>
      <c r="T832" s="62" t="str">
        <f t="shared" si="38"/>
        <v/>
      </c>
    </row>
    <row r="833" spans="1:20" ht="21" customHeight="1">
      <c r="A833" s="6"/>
      <c r="B833" s="167" t="str">
        <f t="shared" si="37"/>
        <v/>
      </c>
      <c r="C833" s="78"/>
      <c r="D833" s="71"/>
      <c r="E833" s="71"/>
      <c r="F833" s="71"/>
      <c r="G833" s="71"/>
      <c r="H833" s="71"/>
      <c r="I833" s="71"/>
      <c r="J833" s="71"/>
      <c r="K833" s="71"/>
      <c r="L833" s="36"/>
      <c r="M833" s="71"/>
      <c r="N833" s="85"/>
      <c r="O833" s="71"/>
      <c r="P833" s="85"/>
      <c r="Q833" s="85"/>
      <c r="R833" s="85"/>
      <c r="S833" s="68" t="str">
        <f t="shared" si="36"/>
        <v/>
      </c>
      <c r="T833" s="62" t="str">
        <f t="shared" si="38"/>
        <v/>
      </c>
    </row>
    <row r="834" spans="1:20" ht="21" customHeight="1">
      <c r="A834" s="6"/>
      <c r="B834" s="167" t="str">
        <f t="shared" si="37"/>
        <v/>
      </c>
      <c r="C834" s="78"/>
      <c r="D834" s="71"/>
      <c r="E834" s="71"/>
      <c r="F834" s="71"/>
      <c r="G834" s="71"/>
      <c r="H834" s="71"/>
      <c r="I834" s="71"/>
      <c r="J834" s="71"/>
      <c r="K834" s="71"/>
      <c r="L834" s="36"/>
      <c r="M834" s="71"/>
      <c r="N834" s="85"/>
      <c r="O834" s="71"/>
      <c r="P834" s="85"/>
      <c r="Q834" s="85"/>
      <c r="R834" s="85"/>
      <c r="S834" s="68" t="str">
        <f t="shared" si="36"/>
        <v/>
      </c>
      <c r="T834" s="62" t="str">
        <f t="shared" si="38"/>
        <v/>
      </c>
    </row>
    <row r="835" spans="1:20" ht="21" customHeight="1">
      <c r="A835" s="6"/>
      <c r="B835" s="167" t="str">
        <f t="shared" si="37"/>
        <v/>
      </c>
      <c r="C835" s="78"/>
      <c r="D835" s="71"/>
      <c r="E835" s="71"/>
      <c r="F835" s="71"/>
      <c r="G835" s="71"/>
      <c r="H835" s="71"/>
      <c r="I835" s="71"/>
      <c r="J835" s="71"/>
      <c r="K835" s="71"/>
      <c r="L835" s="36"/>
      <c r="M835" s="71"/>
      <c r="N835" s="85"/>
      <c r="O835" s="71"/>
      <c r="P835" s="85"/>
      <c r="Q835" s="85"/>
      <c r="R835" s="85"/>
      <c r="S835" s="68" t="str">
        <f t="shared" si="36"/>
        <v/>
      </c>
      <c r="T835" s="62" t="str">
        <f t="shared" si="38"/>
        <v/>
      </c>
    </row>
    <row r="836" spans="1:20" ht="21" customHeight="1">
      <c r="A836" s="6"/>
      <c r="B836" s="167" t="str">
        <f t="shared" si="37"/>
        <v/>
      </c>
      <c r="C836" s="78"/>
      <c r="D836" s="71"/>
      <c r="E836" s="71"/>
      <c r="F836" s="71"/>
      <c r="G836" s="71"/>
      <c r="H836" s="71"/>
      <c r="I836" s="71"/>
      <c r="J836" s="71"/>
      <c r="K836" s="71"/>
      <c r="L836" s="36"/>
      <c r="M836" s="71"/>
      <c r="N836" s="85"/>
      <c r="O836" s="71"/>
      <c r="P836" s="85"/>
      <c r="Q836" s="85"/>
      <c r="R836" s="85"/>
      <c r="S836" s="68" t="str">
        <f t="shared" si="36"/>
        <v/>
      </c>
      <c r="T836" s="62" t="str">
        <f t="shared" si="38"/>
        <v/>
      </c>
    </row>
    <row r="837" spans="1:20" ht="21" customHeight="1">
      <c r="A837" s="6"/>
      <c r="B837" s="167" t="str">
        <f t="shared" si="37"/>
        <v/>
      </c>
      <c r="C837" s="78"/>
      <c r="D837" s="71"/>
      <c r="E837" s="71"/>
      <c r="F837" s="71"/>
      <c r="G837" s="71"/>
      <c r="H837" s="71"/>
      <c r="I837" s="71"/>
      <c r="J837" s="71"/>
      <c r="K837" s="71"/>
      <c r="L837" s="36"/>
      <c r="M837" s="71"/>
      <c r="N837" s="85"/>
      <c r="O837" s="71"/>
      <c r="P837" s="85"/>
      <c r="Q837" s="85"/>
      <c r="R837" s="85"/>
      <c r="S837" s="68" t="str">
        <f t="shared" si="36"/>
        <v/>
      </c>
      <c r="T837" s="62" t="str">
        <f t="shared" si="38"/>
        <v/>
      </c>
    </row>
    <row r="838" spans="1:20" ht="21" customHeight="1">
      <c r="A838" s="6"/>
      <c r="B838" s="167" t="str">
        <f t="shared" si="37"/>
        <v/>
      </c>
      <c r="C838" s="78"/>
      <c r="D838" s="71"/>
      <c r="E838" s="71"/>
      <c r="F838" s="71"/>
      <c r="G838" s="71"/>
      <c r="H838" s="71"/>
      <c r="I838" s="71"/>
      <c r="J838" s="71"/>
      <c r="K838" s="71"/>
      <c r="L838" s="36"/>
      <c r="M838" s="71"/>
      <c r="N838" s="85"/>
      <c r="O838" s="71"/>
      <c r="P838" s="85"/>
      <c r="Q838" s="85"/>
      <c r="R838" s="85"/>
      <c r="S838" s="68" t="str">
        <f t="shared" si="36"/>
        <v/>
      </c>
      <c r="T838" s="62" t="str">
        <f t="shared" si="38"/>
        <v/>
      </c>
    </row>
    <row r="839" spans="1:20" ht="21" customHeight="1">
      <c r="A839" s="6"/>
      <c r="B839" s="167" t="str">
        <f t="shared" si="37"/>
        <v/>
      </c>
      <c r="C839" s="78"/>
      <c r="D839" s="71"/>
      <c r="E839" s="71"/>
      <c r="F839" s="71"/>
      <c r="G839" s="71"/>
      <c r="H839" s="71"/>
      <c r="I839" s="71"/>
      <c r="J839" s="71"/>
      <c r="K839" s="71"/>
      <c r="L839" s="36"/>
      <c r="M839" s="71"/>
      <c r="N839" s="85"/>
      <c r="O839" s="71"/>
      <c r="P839" s="85"/>
      <c r="Q839" s="85"/>
      <c r="R839" s="85"/>
      <c r="S839" s="68" t="str">
        <f t="shared" si="36"/>
        <v/>
      </c>
      <c r="T839" s="62" t="str">
        <f t="shared" si="38"/>
        <v/>
      </c>
    </row>
    <row r="840" spans="1:20" ht="21" customHeight="1">
      <c r="A840" s="6"/>
      <c r="B840" s="167" t="str">
        <f t="shared" si="37"/>
        <v/>
      </c>
      <c r="C840" s="78"/>
      <c r="D840" s="71"/>
      <c r="E840" s="71"/>
      <c r="F840" s="71"/>
      <c r="G840" s="71"/>
      <c r="H840" s="71"/>
      <c r="I840" s="71"/>
      <c r="J840" s="71"/>
      <c r="K840" s="71"/>
      <c r="L840" s="36"/>
      <c r="M840" s="71"/>
      <c r="N840" s="85"/>
      <c r="O840" s="71"/>
      <c r="P840" s="85"/>
      <c r="Q840" s="85"/>
      <c r="R840" s="85"/>
      <c r="S840" s="68" t="str">
        <f t="shared" si="36"/>
        <v/>
      </c>
      <c r="T840" s="62" t="str">
        <f t="shared" si="38"/>
        <v/>
      </c>
    </row>
    <row r="841" spans="1:20" ht="21" customHeight="1">
      <c r="A841" s="6"/>
      <c r="B841" s="167" t="str">
        <f t="shared" si="37"/>
        <v/>
      </c>
      <c r="C841" s="78"/>
      <c r="D841" s="71"/>
      <c r="E841" s="71"/>
      <c r="F841" s="71"/>
      <c r="G841" s="71"/>
      <c r="H841" s="71"/>
      <c r="I841" s="71"/>
      <c r="J841" s="71"/>
      <c r="K841" s="71"/>
      <c r="L841" s="36"/>
      <c r="M841" s="71"/>
      <c r="N841" s="85"/>
      <c r="O841" s="71"/>
      <c r="P841" s="85"/>
      <c r="Q841" s="85"/>
      <c r="R841" s="85"/>
      <c r="S841" s="68" t="str">
        <f t="shared" si="36"/>
        <v/>
      </c>
      <c r="T841" s="62" t="str">
        <f t="shared" si="38"/>
        <v/>
      </c>
    </row>
    <row r="842" spans="1:20" ht="21" customHeight="1">
      <c r="A842" s="6"/>
      <c r="B842" s="167" t="str">
        <f t="shared" si="37"/>
        <v/>
      </c>
      <c r="C842" s="78"/>
      <c r="D842" s="71"/>
      <c r="E842" s="71"/>
      <c r="F842" s="71"/>
      <c r="G842" s="71"/>
      <c r="H842" s="71"/>
      <c r="I842" s="71"/>
      <c r="J842" s="71"/>
      <c r="K842" s="71"/>
      <c r="L842" s="36"/>
      <c r="M842" s="71"/>
      <c r="N842" s="85"/>
      <c r="O842" s="71"/>
      <c r="P842" s="85"/>
      <c r="Q842" s="85"/>
      <c r="R842" s="85"/>
      <c r="S842" s="68" t="str">
        <f t="shared" si="36"/>
        <v/>
      </c>
      <c r="T842" s="62" t="str">
        <f t="shared" si="38"/>
        <v/>
      </c>
    </row>
    <row r="843" spans="1:20" ht="21" customHeight="1">
      <c r="A843" s="6"/>
      <c r="B843" s="167" t="str">
        <f t="shared" si="37"/>
        <v/>
      </c>
      <c r="C843" s="78"/>
      <c r="D843" s="71"/>
      <c r="E843" s="71"/>
      <c r="F843" s="71"/>
      <c r="G843" s="71"/>
      <c r="H843" s="71"/>
      <c r="I843" s="71"/>
      <c r="J843" s="71"/>
      <c r="K843" s="71"/>
      <c r="L843" s="36"/>
      <c r="M843" s="71"/>
      <c r="N843" s="85"/>
      <c r="O843" s="71"/>
      <c r="P843" s="85"/>
      <c r="Q843" s="85"/>
      <c r="R843" s="85"/>
      <c r="S843" s="68" t="str">
        <f t="shared" si="36"/>
        <v/>
      </c>
      <c r="T843" s="62" t="str">
        <f t="shared" si="38"/>
        <v/>
      </c>
    </row>
    <row r="844" spans="1:20" ht="21" customHeight="1">
      <c r="A844" s="6"/>
      <c r="B844" s="167" t="str">
        <f t="shared" si="37"/>
        <v/>
      </c>
      <c r="C844" s="78"/>
      <c r="D844" s="71"/>
      <c r="E844" s="71"/>
      <c r="F844" s="71"/>
      <c r="G844" s="71"/>
      <c r="H844" s="71"/>
      <c r="I844" s="71"/>
      <c r="J844" s="71"/>
      <c r="K844" s="71"/>
      <c r="L844" s="36"/>
      <c r="M844" s="71"/>
      <c r="N844" s="85"/>
      <c r="O844" s="71"/>
      <c r="P844" s="85"/>
      <c r="Q844" s="85"/>
      <c r="R844" s="85"/>
      <c r="S844" s="68" t="str">
        <f t="shared" ref="S844:S907" si="39">IF(T844&lt;&gt;"","Erreur","")</f>
        <v/>
      </c>
      <c r="T844" s="62" t="str">
        <f t="shared" si="38"/>
        <v/>
      </c>
    </row>
    <row r="845" spans="1:20" ht="21" customHeight="1">
      <c r="A845" s="6"/>
      <c r="B845" s="167" t="str">
        <f t="shared" ref="B845:B908" si="40">IF(COUNTA(C845:R845)&gt;0,B844+1,"")</f>
        <v/>
      </c>
      <c r="C845" s="78"/>
      <c r="D845" s="71"/>
      <c r="E845" s="71"/>
      <c r="F845" s="71"/>
      <c r="G845" s="71"/>
      <c r="H845" s="71"/>
      <c r="I845" s="71"/>
      <c r="J845" s="71"/>
      <c r="K845" s="71"/>
      <c r="L845" s="36"/>
      <c r="M845" s="71"/>
      <c r="N845" s="85"/>
      <c r="O845" s="71"/>
      <c r="P845" s="85"/>
      <c r="Q845" s="85"/>
      <c r="R845" s="85"/>
      <c r="S845" s="68" t="str">
        <f t="shared" si="39"/>
        <v/>
      </c>
      <c r="T845" s="62" t="str">
        <f t="shared" ref="T845:T908" si="41">IF(AND(B845&lt;&gt;"",OR(C845="",D845="",E845="",F845="",G845="",H845="",I845="",J845="",K845="",M845="")),"Veuillez compléter les informations d'identification du produit.","")</f>
        <v/>
      </c>
    </row>
    <row r="846" spans="1:20" ht="21" customHeight="1">
      <c r="A846" s="6"/>
      <c r="B846" s="167" t="str">
        <f t="shared" si="40"/>
        <v/>
      </c>
      <c r="C846" s="78"/>
      <c r="D846" s="71"/>
      <c r="E846" s="71"/>
      <c r="F846" s="71"/>
      <c r="G846" s="71"/>
      <c r="H846" s="71"/>
      <c r="I846" s="71"/>
      <c r="J846" s="71"/>
      <c r="K846" s="71"/>
      <c r="L846" s="36"/>
      <c r="M846" s="71"/>
      <c r="N846" s="85"/>
      <c r="O846" s="71"/>
      <c r="P846" s="85"/>
      <c r="Q846" s="85"/>
      <c r="R846" s="85"/>
      <c r="S846" s="68" t="str">
        <f t="shared" si="39"/>
        <v/>
      </c>
      <c r="T846" s="62" t="str">
        <f t="shared" si="41"/>
        <v/>
      </c>
    </row>
    <row r="847" spans="1:20" ht="21" customHeight="1">
      <c r="A847" s="6"/>
      <c r="B847" s="167" t="str">
        <f t="shared" si="40"/>
        <v/>
      </c>
      <c r="C847" s="78"/>
      <c r="D847" s="71"/>
      <c r="E847" s="71"/>
      <c r="F847" s="71"/>
      <c r="G847" s="71"/>
      <c r="H847" s="71"/>
      <c r="I847" s="71"/>
      <c r="J847" s="71"/>
      <c r="K847" s="71"/>
      <c r="L847" s="36"/>
      <c r="M847" s="71"/>
      <c r="N847" s="85"/>
      <c r="O847" s="71"/>
      <c r="P847" s="85"/>
      <c r="Q847" s="85"/>
      <c r="R847" s="85"/>
      <c r="S847" s="68" t="str">
        <f t="shared" si="39"/>
        <v/>
      </c>
      <c r="T847" s="62" t="str">
        <f t="shared" si="41"/>
        <v/>
      </c>
    </row>
    <row r="848" spans="1:20" ht="21" customHeight="1">
      <c r="A848" s="6"/>
      <c r="B848" s="167" t="str">
        <f t="shared" si="40"/>
        <v/>
      </c>
      <c r="C848" s="78"/>
      <c r="D848" s="71"/>
      <c r="E848" s="71"/>
      <c r="F848" s="71"/>
      <c r="G848" s="71"/>
      <c r="H848" s="71"/>
      <c r="I848" s="71"/>
      <c r="J848" s="71"/>
      <c r="K848" s="71"/>
      <c r="L848" s="36"/>
      <c r="M848" s="71"/>
      <c r="N848" s="85"/>
      <c r="O848" s="71"/>
      <c r="P848" s="85"/>
      <c r="Q848" s="85"/>
      <c r="R848" s="85"/>
      <c r="S848" s="68" t="str">
        <f t="shared" si="39"/>
        <v/>
      </c>
      <c r="T848" s="62" t="str">
        <f t="shared" si="41"/>
        <v/>
      </c>
    </row>
    <row r="849" spans="1:20" ht="21" customHeight="1">
      <c r="A849" s="6"/>
      <c r="B849" s="167" t="str">
        <f t="shared" si="40"/>
        <v/>
      </c>
      <c r="C849" s="78"/>
      <c r="D849" s="71"/>
      <c r="E849" s="71"/>
      <c r="F849" s="71"/>
      <c r="G849" s="71"/>
      <c r="H849" s="71"/>
      <c r="I849" s="71"/>
      <c r="J849" s="71"/>
      <c r="K849" s="71"/>
      <c r="L849" s="36"/>
      <c r="M849" s="71"/>
      <c r="N849" s="85"/>
      <c r="O849" s="71"/>
      <c r="P849" s="85"/>
      <c r="Q849" s="85"/>
      <c r="R849" s="85"/>
      <c r="S849" s="68" t="str">
        <f t="shared" si="39"/>
        <v/>
      </c>
      <c r="T849" s="62" t="str">
        <f t="shared" si="41"/>
        <v/>
      </c>
    </row>
    <row r="850" spans="1:20" ht="21" customHeight="1">
      <c r="A850" s="6"/>
      <c r="B850" s="167" t="str">
        <f t="shared" si="40"/>
        <v/>
      </c>
      <c r="C850" s="78"/>
      <c r="D850" s="71"/>
      <c r="E850" s="71"/>
      <c r="F850" s="71"/>
      <c r="G850" s="71"/>
      <c r="H850" s="71"/>
      <c r="I850" s="71"/>
      <c r="J850" s="71"/>
      <c r="K850" s="71"/>
      <c r="L850" s="36"/>
      <c r="M850" s="71"/>
      <c r="N850" s="85"/>
      <c r="O850" s="71"/>
      <c r="P850" s="85"/>
      <c r="Q850" s="85"/>
      <c r="R850" s="85"/>
      <c r="S850" s="68" t="str">
        <f t="shared" si="39"/>
        <v/>
      </c>
      <c r="T850" s="62" t="str">
        <f t="shared" si="41"/>
        <v/>
      </c>
    </row>
    <row r="851" spans="1:20" ht="21" customHeight="1">
      <c r="A851" s="6"/>
      <c r="B851" s="167" t="str">
        <f t="shared" si="40"/>
        <v/>
      </c>
      <c r="C851" s="78"/>
      <c r="D851" s="71"/>
      <c r="E851" s="71"/>
      <c r="F851" s="71"/>
      <c r="G851" s="71"/>
      <c r="H851" s="71"/>
      <c r="I851" s="71"/>
      <c r="J851" s="71"/>
      <c r="K851" s="71"/>
      <c r="L851" s="36"/>
      <c r="M851" s="71"/>
      <c r="N851" s="85"/>
      <c r="O851" s="71"/>
      <c r="P851" s="85"/>
      <c r="Q851" s="85"/>
      <c r="R851" s="85"/>
      <c r="S851" s="68" t="str">
        <f t="shared" si="39"/>
        <v/>
      </c>
      <c r="T851" s="62" t="str">
        <f t="shared" si="41"/>
        <v/>
      </c>
    </row>
    <row r="852" spans="1:20" ht="21" customHeight="1">
      <c r="A852" s="6"/>
      <c r="B852" s="167" t="str">
        <f t="shared" si="40"/>
        <v/>
      </c>
      <c r="C852" s="78"/>
      <c r="D852" s="71"/>
      <c r="E852" s="71"/>
      <c r="F852" s="71"/>
      <c r="G852" s="71"/>
      <c r="H852" s="71"/>
      <c r="I852" s="71"/>
      <c r="J852" s="71"/>
      <c r="K852" s="71"/>
      <c r="L852" s="36"/>
      <c r="M852" s="71"/>
      <c r="N852" s="85"/>
      <c r="O852" s="71"/>
      <c r="P852" s="85"/>
      <c r="Q852" s="85"/>
      <c r="R852" s="85"/>
      <c r="S852" s="68" t="str">
        <f t="shared" si="39"/>
        <v/>
      </c>
      <c r="T852" s="62" t="str">
        <f t="shared" si="41"/>
        <v/>
      </c>
    </row>
    <row r="853" spans="1:20" ht="21" customHeight="1">
      <c r="A853" s="6"/>
      <c r="B853" s="167" t="str">
        <f t="shared" si="40"/>
        <v/>
      </c>
      <c r="C853" s="78"/>
      <c r="D853" s="71"/>
      <c r="E853" s="71"/>
      <c r="F853" s="71"/>
      <c r="G853" s="71"/>
      <c r="H853" s="71"/>
      <c r="I853" s="71"/>
      <c r="J853" s="71"/>
      <c r="K853" s="71"/>
      <c r="L853" s="36"/>
      <c r="M853" s="71"/>
      <c r="N853" s="85"/>
      <c r="O853" s="71"/>
      <c r="P853" s="85"/>
      <c r="Q853" s="85"/>
      <c r="R853" s="85"/>
      <c r="S853" s="68" t="str">
        <f t="shared" si="39"/>
        <v/>
      </c>
      <c r="T853" s="62" t="str">
        <f t="shared" si="41"/>
        <v/>
      </c>
    </row>
    <row r="854" spans="1:20" ht="21" customHeight="1">
      <c r="A854" s="6"/>
      <c r="B854" s="167" t="str">
        <f t="shared" si="40"/>
        <v/>
      </c>
      <c r="C854" s="78"/>
      <c r="D854" s="71"/>
      <c r="E854" s="71"/>
      <c r="F854" s="71"/>
      <c r="G854" s="71"/>
      <c r="H854" s="71"/>
      <c r="I854" s="71"/>
      <c r="J854" s="71"/>
      <c r="K854" s="71"/>
      <c r="L854" s="36"/>
      <c r="M854" s="71"/>
      <c r="N854" s="85"/>
      <c r="O854" s="71"/>
      <c r="P854" s="85"/>
      <c r="Q854" s="85"/>
      <c r="R854" s="85"/>
      <c r="S854" s="68" t="str">
        <f t="shared" si="39"/>
        <v/>
      </c>
      <c r="T854" s="62" t="str">
        <f t="shared" si="41"/>
        <v/>
      </c>
    </row>
    <row r="855" spans="1:20" ht="21" customHeight="1">
      <c r="A855" s="6"/>
      <c r="B855" s="167" t="str">
        <f t="shared" si="40"/>
        <v/>
      </c>
      <c r="C855" s="78"/>
      <c r="D855" s="71"/>
      <c r="E855" s="71"/>
      <c r="F855" s="71"/>
      <c r="G855" s="71"/>
      <c r="H855" s="71"/>
      <c r="I855" s="71"/>
      <c r="J855" s="71"/>
      <c r="K855" s="71"/>
      <c r="L855" s="36"/>
      <c r="M855" s="71"/>
      <c r="N855" s="85"/>
      <c r="O855" s="71"/>
      <c r="P855" s="85"/>
      <c r="Q855" s="85"/>
      <c r="R855" s="85"/>
      <c r="S855" s="68" t="str">
        <f t="shared" si="39"/>
        <v/>
      </c>
      <c r="T855" s="62" t="str">
        <f t="shared" si="41"/>
        <v/>
      </c>
    </row>
    <row r="856" spans="1:20" ht="21" customHeight="1">
      <c r="A856" s="6"/>
      <c r="B856" s="167" t="str">
        <f t="shared" si="40"/>
        <v/>
      </c>
      <c r="C856" s="78"/>
      <c r="D856" s="71"/>
      <c r="E856" s="71"/>
      <c r="F856" s="71"/>
      <c r="G856" s="71"/>
      <c r="H856" s="71"/>
      <c r="I856" s="71"/>
      <c r="J856" s="71"/>
      <c r="K856" s="71"/>
      <c r="L856" s="36"/>
      <c r="M856" s="71"/>
      <c r="N856" s="85"/>
      <c r="O856" s="71"/>
      <c r="P856" s="85"/>
      <c r="Q856" s="85"/>
      <c r="R856" s="85"/>
      <c r="S856" s="68" t="str">
        <f t="shared" si="39"/>
        <v/>
      </c>
      <c r="T856" s="62" t="str">
        <f t="shared" si="41"/>
        <v/>
      </c>
    </row>
    <row r="857" spans="1:20" ht="21" customHeight="1">
      <c r="A857" s="6"/>
      <c r="B857" s="167" t="str">
        <f t="shared" si="40"/>
        <v/>
      </c>
      <c r="C857" s="78"/>
      <c r="D857" s="71"/>
      <c r="E857" s="71"/>
      <c r="F857" s="71"/>
      <c r="G857" s="71"/>
      <c r="H857" s="71"/>
      <c r="I857" s="71"/>
      <c r="J857" s="71"/>
      <c r="K857" s="71"/>
      <c r="L857" s="36"/>
      <c r="M857" s="71"/>
      <c r="N857" s="85"/>
      <c r="O857" s="71"/>
      <c r="P857" s="85"/>
      <c r="Q857" s="85"/>
      <c r="R857" s="85"/>
      <c r="S857" s="68" t="str">
        <f t="shared" si="39"/>
        <v/>
      </c>
      <c r="T857" s="62" t="str">
        <f t="shared" si="41"/>
        <v/>
      </c>
    </row>
    <row r="858" spans="1:20" ht="21" customHeight="1">
      <c r="A858" s="6"/>
      <c r="B858" s="167" t="str">
        <f t="shared" si="40"/>
        <v/>
      </c>
      <c r="C858" s="78"/>
      <c r="D858" s="71"/>
      <c r="E858" s="71"/>
      <c r="F858" s="71"/>
      <c r="G858" s="71"/>
      <c r="H858" s="71"/>
      <c r="I858" s="71"/>
      <c r="J858" s="71"/>
      <c r="K858" s="71"/>
      <c r="L858" s="36"/>
      <c r="M858" s="71"/>
      <c r="N858" s="85"/>
      <c r="O858" s="71"/>
      <c r="P858" s="85"/>
      <c r="Q858" s="85"/>
      <c r="R858" s="85"/>
      <c r="S858" s="68" t="str">
        <f t="shared" si="39"/>
        <v/>
      </c>
      <c r="T858" s="62" t="str">
        <f t="shared" si="41"/>
        <v/>
      </c>
    </row>
    <row r="859" spans="1:20" ht="21" customHeight="1">
      <c r="A859" s="6"/>
      <c r="B859" s="167" t="str">
        <f t="shared" si="40"/>
        <v/>
      </c>
      <c r="C859" s="78"/>
      <c r="D859" s="71"/>
      <c r="E859" s="71"/>
      <c r="F859" s="71"/>
      <c r="G859" s="71"/>
      <c r="H859" s="71"/>
      <c r="I859" s="71"/>
      <c r="J859" s="71"/>
      <c r="K859" s="71"/>
      <c r="L859" s="36"/>
      <c r="M859" s="71"/>
      <c r="N859" s="85"/>
      <c r="O859" s="71"/>
      <c r="P859" s="85"/>
      <c r="Q859" s="85"/>
      <c r="R859" s="85"/>
      <c r="S859" s="68" t="str">
        <f t="shared" si="39"/>
        <v/>
      </c>
      <c r="T859" s="62" t="str">
        <f t="shared" si="41"/>
        <v/>
      </c>
    </row>
    <row r="860" spans="1:20" ht="21" customHeight="1">
      <c r="A860" s="6"/>
      <c r="B860" s="167" t="str">
        <f t="shared" si="40"/>
        <v/>
      </c>
      <c r="C860" s="78"/>
      <c r="D860" s="71"/>
      <c r="E860" s="71"/>
      <c r="F860" s="71"/>
      <c r="G860" s="71"/>
      <c r="H860" s="71"/>
      <c r="I860" s="71"/>
      <c r="J860" s="71"/>
      <c r="K860" s="71"/>
      <c r="L860" s="36"/>
      <c r="M860" s="71"/>
      <c r="N860" s="85"/>
      <c r="O860" s="71"/>
      <c r="P860" s="85"/>
      <c r="Q860" s="85"/>
      <c r="R860" s="85"/>
      <c r="S860" s="68" t="str">
        <f t="shared" si="39"/>
        <v/>
      </c>
      <c r="T860" s="62" t="str">
        <f t="shared" si="41"/>
        <v/>
      </c>
    </row>
    <row r="861" spans="1:20" ht="21" customHeight="1">
      <c r="A861" s="6"/>
      <c r="B861" s="167" t="str">
        <f t="shared" si="40"/>
        <v/>
      </c>
      <c r="C861" s="78"/>
      <c r="D861" s="71"/>
      <c r="E861" s="71"/>
      <c r="F861" s="71"/>
      <c r="G861" s="71"/>
      <c r="H861" s="71"/>
      <c r="I861" s="71"/>
      <c r="J861" s="71"/>
      <c r="K861" s="71"/>
      <c r="L861" s="36"/>
      <c r="M861" s="71"/>
      <c r="N861" s="85"/>
      <c r="O861" s="71"/>
      <c r="P861" s="85"/>
      <c r="Q861" s="85"/>
      <c r="R861" s="85"/>
      <c r="S861" s="68" t="str">
        <f t="shared" si="39"/>
        <v/>
      </c>
      <c r="T861" s="62" t="str">
        <f t="shared" si="41"/>
        <v/>
      </c>
    </row>
    <row r="862" spans="1:20" ht="21" customHeight="1">
      <c r="A862" s="6"/>
      <c r="B862" s="167" t="str">
        <f t="shared" si="40"/>
        <v/>
      </c>
      <c r="C862" s="78"/>
      <c r="D862" s="71"/>
      <c r="E862" s="71"/>
      <c r="F862" s="71"/>
      <c r="G862" s="71"/>
      <c r="H862" s="71"/>
      <c r="I862" s="71"/>
      <c r="J862" s="71"/>
      <c r="K862" s="71"/>
      <c r="L862" s="36"/>
      <c r="M862" s="71"/>
      <c r="N862" s="85"/>
      <c r="O862" s="71"/>
      <c r="P862" s="85"/>
      <c r="Q862" s="85"/>
      <c r="R862" s="85"/>
      <c r="S862" s="68" t="str">
        <f t="shared" si="39"/>
        <v/>
      </c>
      <c r="T862" s="62" t="str">
        <f t="shared" si="41"/>
        <v/>
      </c>
    </row>
    <row r="863" spans="1:20" ht="21" customHeight="1">
      <c r="A863" s="6"/>
      <c r="B863" s="167" t="str">
        <f t="shared" si="40"/>
        <v/>
      </c>
      <c r="C863" s="78"/>
      <c r="D863" s="71"/>
      <c r="E863" s="71"/>
      <c r="F863" s="71"/>
      <c r="G863" s="71"/>
      <c r="H863" s="71"/>
      <c r="I863" s="71"/>
      <c r="J863" s="71"/>
      <c r="K863" s="71"/>
      <c r="L863" s="36"/>
      <c r="M863" s="71"/>
      <c r="N863" s="85"/>
      <c r="O863" s="71"/>
      <c r="P863" s="85"/>
      <c r="Q863" s="85"/>
      <c r="R863" s="85"/>
      <c r="S863" s="68" t="str">
        <f t="shared" si="39"/>
        <v/>
      </c>
      <c r="T863" s="62" t="str">
        <f t="shared" si="41"/>
        <v/>
      </c>
    </row>
    <row r="864" spans="1:20" ht="21" customHeight="1">
      <c r="A864" s="6"/>
      <c r="B864" s="167" t="str">
        <f t="shared" si="40"/>
        <v/>
      </c>
      <c r="C864" s="78"/>
      <c r="D864" s="71"/>
      <c r="E864" s="71"/>
      <c r="F864" s="71"/>
      <c r="G864" s="71"/>
      <c r="H864" s="71"/>
      <c r="I864" s="71"/>
      <c r="J864" s="71"/>
      <c r="K864" s="71"/>
      <c r="L864" s="36"/>
      <c r="M864" s="71"/>
      <c r="N864" s="85"/>
      <c r="O864" s="71"/>
      <c r="P864" s="85"/>
      <c r="Q864" s="85"/>
      <c r="R864" s="85"/>
      <c r="S864" s="68" t="str">
        <f t="shared" si="39"/>
        <v/>
      </c>
      <c r="T864" s="62" t="str">
        <f t="shared" si="41"/>
        <v/>
      </c>
    </row>
    <row r="865" spans="1:20" ht="21" customHeight="1">
      <c r="A865" s="6"/>
      <c r="B865" s="167" t="str">
        <f t="shared" si="40"/>
        <v/>
      </c>
      <c r="C865" s="78"/>
      <c r="D865" s="71"/>
      <c r="E865" s="71"/>
      <c r="F865" s="71"/>
      <c r="G865" s="71"/>
      <c r="H865" s="71"/>
      <c r="I865" s="71"/>
      <c r="J865" s="71"/>
      <c r="K865" s="71"/>
      <c r="L865" s="36"/>
      <c r="M865" s="71"/>
      <c r="N865" s="85"/>
      <c r="O865" s="71"/>
      <c r="P865" s="85"/>
      <c r="Q865" s="85"/>
      <c r="R865" s="85"/>
      <c r="S865" s="68" t="str">
        <f t="shared" si="39"/>
        <v/>
      </c>
      <c r="T865" s="62" t="str">
        <f t="shared" si="41"/>
        <v/>
      </c>
    </row>
    <row r="866" spans="1:20" ht="21" customHeight="1">
      <c r="A866" s="6"/>
      <c r="B866" s="167" t="str">
        <f t="shared" si="40"/>
        <v/>
      </c>
      <c r="C866" s="78"/>
      <c r="D866" s="71"/>
      <c r="E866" s="71"/>
      <c r="F866" s="71"/>
      <c r="G866" s="71"/>
      <c r="H866" s="71"/>
      <c r="I866" s="71"/>
      <c r="J866" s="71"/>
      <c r="K866" s="71"/>
      <c r="L866" s="36"/>
      <c r="M866" s="71"/>
      <c r="N866" s="85"/>
      <c r="O866" s="71"/>
      <c r="P866" s="85"/>
      <c r="Q866" s="85"/>
      <c r="R866" s="85"/>
      <c r="S866" s="68" t="str">
        <f t="shared" si="39"/>
        <v/>
      </c>
      <c r="T866" s="62" t="str">
        <f t="shared" si="41"/>
        <v/>
      </c>
    </row>
    <row r="867" spans="1:20" ht="21" customHeight="1">
      <c r="A867" s="6"/>
      <c r="B867" s="167" t="str">
        <f t="shared" si="40"/>
        <v/>
      </c>
      <c r="C867" s="78"/>
      <c r="D867" s="71"/>
      <c r="E867" s="71"/>
      <c r="F867" s="71"/>
      <c r="G867" s="71"/>
      <c r="H867" s="71"/>
      <c r="I867" s="71"/>
      <c r="J867" s="71"/>
      <c r="K867" s="71"/>
      <c r="L867" s="36"/>
      <c r="M867" s="71"/>
      <c r="N867" s="85"/>
      <c r="O867" s="71"/>
      <c r="P867" s="85"/>
      <c r="Q867" s="85"/>
      <c r="R867" s="85"/>
      <c r="S867" s="68" t="str">
        <f t="shared" si="39"/>
        <v/>
      </c>
      <c r="T867" s="62" t="str">
        <f t="shared" si="41"/>
        <v/>
      </c>
    </row>
    <row r="868" spans="1:20" ht="21" customHeight="1">
      <c r="A868" s="6"/>
      <c r="B868" s="167" t="str">
        <f t="shared" si="40"/>
        <v/>
      </c>
      <c r="C868" s="78"/>
      <c r="D868" s="71"/>
      <c r="E868" s="71"/>
      <c r="F868" s="71"/>
      <c r="G868" s="71"/>
      <c r="H868" s="71"/>
      <c r="I868" s="71"/>
      <c r="J868" s="71"/>
      <c r="K868" s="71"/>
      <c r="L868" s="36"/>
      <c r="M868" s="71"/>
      <c r="N868" s="85"/>
      <c r="O868" s="71"/>
      <c r="P868" s="85"/>
      <c r="Q868" s="85"/>
      <c r="R868" s="85"/>
      <c r="S868" s="68" t="str">
        <f t="shared" si="39"/>
        <v/>
      </c>
      <c r="T868" s="62" t="str">
        <f t="shared" si="41"/>
        <v/>
      </c>
    </row>
    <row r="869" spans="1:20" ht="21" customHeight="1">
      <c r="A869" s="6"/>
      <c r="B869" s="167" t="str">
        <f t="shared" si="40"/>
        <v/>
      </c>
      <c r="C869" s="78"/>
      <c r="D869" s="71"/>
      <c r="E869" s="71"/>
      <c r="F869" s="71"/>
      <c r="G869" s="71"/>
      <c r="H869" s="71"/>
      <c r="I869" s="71"/>
      <c r="J869" s="71"/>
      <c r="K869" s="71"/>
      <c r="L869" s="36"/>
      <c r="M869" s="71"/>
      <c r="N869" s="85"/>
      <c r="O869" s="71"/>
      <c r="P869" s="85"/>
      <c r="Q869" s="85"/>
      <c r="R869" s="85"/>
      <c r="S869" s="68" t="str">
        <f t="shared" si="39"/>
        <v/>
      </c>
      <c r="T869" s="62" t="str">
        <f t="shared" si="41"/>
        <v/>
      </c>
    </row>
    <row r="870" spans="1:20" ht="21" customHeight="1">
      <c r="A870" s="6"/>
      <c r="B870" s="167" t="str">
        <f t="shared" si="40"/>
        <v/>
      </c>
      <c r="C870" s="78"/>
      <c r="D870" s="71"/>
      <c r="E870" s="71"/>
      <c r="F870" s="71"/>
      <c r="G870" s="71"/>
      <c r="H870" s="71"/>
      <c r="I870" s="71"/>
      <c r="J870" s="71"/>
      <c r="K870" s="71"/>
      <c r="L870" s="36"/>
      <c r="M870" s="71"/>
      <c r="N870" s="85"/>
      <c r="O870" s="71"/>
      <c r="P870" s="85"/>
      <c r="Q870" s="85"/>
      <c r="R870" s="85"/>
      <c r="S870" s="68" t="str">
        <f t="shared" si="39"/>
        <v/>
      </c>
      <c r="T870" s="62" t="str">
        <f t="shared" si="41"/>
        <v/>
      </c>
    </row>
    <row r="871" spans="1:20" ht="21" customHeight="1">
      <c r="A871" s="6"/>
      <c r="B871" s="167" t="str">
        <f t="shared" si="40"/>
        <v/>
      </c>
      <c r="C871" s="78"/>
      <c r="D871" s="71"/>
      <c r="E871" s="71"/>
      <c r="F871" s="71"/>
      <c r="G871" s="71"/>
      <c r="H871" s="71"/>
      <c r="I871" s="71"/>
      <c r="J871" s="71"/>
      <c r="K871" s="71"/>
      <c r="L871" s="36"/>
      <c r="M871" s="71"/>
      <c r="N871" s="85"/>
      <c r="O871" s="71"/>
      <c r="P871" s="85"/>
      <c r="Q871" s="85"/>
      <c r="R871" s="85"/>
      <c r="S871" s="68" t="str">
        <f t="shared" si="39"/>
        <v/>
      </c>
      <c r="T871" s="62" t="str">
        <f t="shared" si="41"/>
        <v/>
      </c>
    </row>
    <row r="872" spans="1:20" ht="21" customHeight="1">
      <c r="A872" s="6"/>
      <c r="B872" s="167" t="str">
        <f t="shared" si="40"/>
        <v/>
      </c>
      <c r="C872" s="78"/>
      <c r="D872" s="71"/>
      <c r="E872" s="71"/>
      <c r="F872" s="71"/>
      <c r="G872" s="71"/>
      <c r="H872" s="71"/>
      <c r="I872" s="71"/>
      <c r="J872" s="71"/>
      <c r="K872" s="71"/>
      <c r="L872" s="36"/>
      <c r="M872" s="71"/>
      <c r="N872" s="85"/>
      <c r="O872" s="71"/>
      <c r="P872" s="85"/>
      <c r="Q872" s="85"/>
      <c r="R872" s="85"/>
      <c r="S872" s="68" t="str">
        <f t="shared" si="39"/>
        <v/>
      </c>
      <c r="T872" s="62" t="str">
        <f t="shared" si="41"/>
        <v/>
      </c>
    </row>
    <row r="873" spans="1:20" ht="21" customHeight="1">
      <c r="A873" s="6"/>
      <c r="B873" s="167" t="str">
        <f t="shared" si="40"/>
        <v/>
      </c>
      <c r="C873" s="78"/>
      <c r="D873" s="71"/>
      <c r="E873" s="71"/>
      <c r="F873" s="71"/>
      <c r="G873" s="71"/>
      <c r="H873" s="71"/>
      <c r="I873" s="71"/>
      <c r="J873" s="71"/>
      <c r="K873" s="71"/>
      <c r="L873" s="36"/>
      <c r="M873" s="71"/>
      <c r="N873" s="85"/>
      <c r="O873" s="71"/>
      <c r="P873" s="85"/>
      <c r="Q873" s="85"/>
      <c r="R873" s="85"/>
      <c r="S873" s="68" t="str">
        <f t="shared" si="39"/>
        <v/>
      </c>
      <c r="T873" s="62" t="str">
        <f t="shared" si="41"/>
        <v/>
      </c>
    </row>
    <row r="874" spans="1:20" ht="21" customHeight="1">
      <c r="A874" s="6"/>
      <c r="B874" s="167" t="str">
        <f t="shared" si="40"/>
        <v/>
      </c>
      <c r="C874" s="78"/>
      <c r="D874" s="71"/>
      <c r="E874" s="71"/>
      <c r="F874" s="71"/>
      <c r="G874" s="71"/>
      <c r="H874" s="71"/>
      <c r="I874" s="71"/>
      <c r="J874" s="71"/>
      <c r="K874" s="71"/>
      <c r="L874" s="36"/>
      <c r="M874" s="71"/>
      <c r="N874" s="85"/>
      <c r="O874" s="71"/>
      <c r="P874" s="85"/>
      <c r="Q874" s="85"/>
      <c r="R874" s="85"/>
      <c r="S874" s="68" t="str">
        <f t="shared" si="39"/>
        <v/>
      </c>
      <c r="T874" s="62" t="str">
        <f t="shared" si="41"/>
        <v/>
      </c>
    </row>
    <row r="875" spans="1:20" ht="21" customHeight="1">
      <c r="A875" s="6"/>
      <c r="B875" s="167" t="str">
        <f t="shared" si="40"/>
        <v/>
      </c>
      <c r="C875" s="78"/>
      <c r="D875" s="71"/>
      <c r="E875" s="71"/>
      <c r="F875" s="71"/>
      <c r="G875" s="71"/>
      <c r="H875" s="71"/>
      <c r="I875" s="71"/>
      <c r="J875" s="71"/>
      <c r="K875" s="71"/>
      <c r="L875" s="36"/>
      <c r="M875" s="71"/>
      <c r="N875" s="85"/>
      <c r="O875" s="71"/>
      <c r="P875" s="85"/>
      <c r="Q875" s="85"/>
      <c r="R875" s="85"/>
      <c r="S875" s="68" t="str">
        <f t="shared" si="39"/>
        <v/>
      </c>
      <c r="T875" s="62" t="str">
        <f t="shared" si="41"/>
        <v/>
      </c>
    </row>
    <row r="876" spans="1:20" ht="21" customHeight="1">
      <c r="A876" s="6"/>
      <c r="B876" s="167" t="str">
        <f t="shared" si="40"/>
        <v/>
      </c>
      <c r="C876" s="78"/>
      <c r="D876" s="71"/>
      <c r="E876" s="71"/>
      <c r="F876" s="71"/>
      <c r="G876" s="71"/>
      <c r="H876" s="71"/>
      <c r="I876" s="71"/>
      <c r="J876" s="71"/>
      <c r="K876" s="71"/>
      <c r="L876" s="36"/>
      <c r="M876" s="71"/>
      <c r="N876" s="85"/>
      <c r="O876" s="71"/>
      <c r="P876" s="85"/>
      <c r="Q876" s="85"/>
      <c r="R876" s="85"/>
      <c r="S876" s="68" t="str">
        <f t="shared" si="39"/>
        <v/>
      </c>
      <c r="T876" s="62" t="str">
        <f t="shared" si="41"/>
        <v/>
      </c>
    </row>
    <row r="877" spans="1:20" ht="21" customHeight="1">
      <c r="A877" s="6"/>
      <c r="B877" s="167" t="str">
        <f t="shared" si="40"/>
        <v/>
      </c>
      <c r="C877" s="78"/>
      <c r="D877" s="71"/>
      <c r="E877" s="71"/>
      <c r="F877" s="71"/>
      <c r="G877" s="71"/>
      <c r="H877" s="71"/>
      <c r="I877" s="71"/>
      <c r="J877" s="71"/>
      <c r="K877" s="71"/>
      <c r="L877" s="36"/>
      <c r="M877" s="71"/>
      <c r="N877" s="85"/>
      <c r="O877" s="71"/>
      <c r="P877" s="85"/>
      <c r="Q877" s="85"/>
      <c r="R877" s="85"/>
      <c r="S877" s="68" t="str">
        <f t="shared" si="39"/>
        <v/>
      </c>
      <c r="T877" s="62" t="str">
        <f t="shared" si="41"/>
        <v/>
      </c>
    </row>
    <row r="878" spans="1:20" ht="21" customHeight="1">
      <c r="A878" s="6"/>
      <c r="B878" s="167" t="str">
        <f t="shared" si="40"/>
        <v/>
      </c>
      <c r="C878" s="78"/>
      <c r="D878" s="71"/>
      <c r="E878" s="71"/>
      <c r="F878" s="71"/>
      <c r="G878" s="71"/>
      <c r="H878" s="71"/>
      <c r="I878" s="71"/>
      <c r="J878" s="71"/>
      <c r="K878" s="71"/>
      <c r="L878" s="36"/>
      <c r="M878" s="71"/>
      <c r="N878" s="85"/>
      <c r="O878" s="71"/>
      <c r="P878" s="85"/>
      <c r="Q878" s="85"/>
      <c r="R878" s="85"/>
      <c r="S878" s="68" t="str">
        <f t="shared" si="39"/>
        <v/>
      </c>
      <c r="T878" s="62" t="str">
        <f t="shared" si="41"/>
        <v/>
      </c>
    </row>
    <row r="879" spans="1:20" ht="21" customHeight="1">
      <c r="A879" s="6"/>
      <c r="B879" s="167" t="str">
        <f t="shared" si="40"/>
        <v/>
      </c>
      <c r="C879" s="78"/>
      <c r="D879" s="71"/>
      <c r="E879" s="71"/>
      <c r="F879" s="71"/>
      <c r="G879" s="71"/>
      <c r="H879" s="71"/>
      <c r="I879" s="71"/>
      <c r="J879" s="71"/>
      <c r="K879" s="71"/>
      <c r="L879" s="36"/>
      <c r="M879" s="71"/>
      <c r="N879" s="85"/>
      <c r="O879" s="71"/>
      <c r="P879" s="85"/>
      <c r="Q879" s="85"/>
      <c r="R879" s="85"/>
      <c r="S879" s="68" t="str">
        <f t="shared" si="39"/>
        <v/>
      </c>
      <c r="T879" s="62" t="str">
        <f t="shared" si="41"/>
        <v/>
      </c>
    </row>
    <row r="880" spans="1:20" ht="21" customHeight="1">
      <c r="A880" s="6"/>
      <c r="B880" s="167" t="str">
        <f t="shared" si="40"/>
        <v/>
      </c>
      <c r="C880" s="78"/>
      <c r="D880" s="71"/>
      <c r="E880" s="71"/>
      <c r="F880" s="71"/>
      <c r="G880" s="71"/>
      <c r="H880" s="71"/>
      <c r="I880" s="71"/>
      <c r="J880" s="71"/>
      <c r="K880" s="71"/>
      <c r="L880" s="36"/>
      <c r="M880" s="71"/>
      <c r="N880" s="85"/>
      <c r="O880" s="71"/>
      <c r="P880" s="85"/>
      <c r="Q880" s="85"/>
      <c r="R880" s="85"/>
      <c r="S880" s="68" t="str">
        <f t="shared" si="39"/>
        <v/>
      </c>
      <c r="T880" s="62" t="str">
        <f t="shared" si="41"/>
        <v/>
      </c>
    </row>
    <row r="881" spans="1:20" ht="21" customHeight="1">
      <c r="A881" s="6"/>
      <c r="B881" s="167" t="str">
        <f t="shared" si="40"/>
        <v/>
      </c>
      <c r="C881" s="78"/>
      <c r="D881" s="71"/>
      <c r="E881" s="71"/>
      <c r="F881" s="71"/>
      <c r="G881" s="71"/>
      <c r="H881" s="71"/>
      <c r="I881" s="71"/>
      <c r="J881" s="71"/>
      <c r="K881" s="71"/>
      <c r="L881" s="36"/>
      <c r="M881" s="71"/>
      <c r="N881" s="85"/>
      <c r="O881" s="71"/>
      <c r="P881" s="85"/>
      <c r="Q881" s="85"/>
      <c r="R881" s="85"/>
      <c r="S881" s="68" t="str">
        <f t="shared" si="39"/>
        <v/>
      </c>
      <c r="T881" s="62" t="str">
        <f t="shared" si="41"/>
        <v/>
      </c>
    </row>
    <row r="882" spans="1:20" ht="21" customHeight="1">
      <c r="A882" s="6"/>
      <c r="B882" s="167" t="str">
        <f t="shared" si="40"/>
        <v/>
      </c>
      <c r="C882" s="78"/>
      <c r="D882" s="71"/>
      <c r="E882" s="71"/>
      <c r="F882" s="71"/>
      <c r="G882" s="71"/>
      <c r="H882" s="71"/>
      <c r="I882" s="71"/>
      <c r="J882" s="71"/>
      <c r="K882" s="71"/>
      <c r="L882" s="36"/>
      <c r="M882" s="71"/>
      <c r="N882" s="85"/>
      <c r="O882" s="71"/>
      <c r="P882" s="85"/>
      <c r="Q882" s="85"/>
      <c r="R882" s="85"/>
      <c r="S882" s="68" t="str">
        <f t="shared" si="39"/>
        <v/>
      </c>
      <c r="T882" s="62" t="str">
        <f t="shared" si="41"/>
        <v/>
      </c>
    </row>
    <row r="883" spans="1:20" ht="21" customHeight="1">
      <c r="A883" s="6"/>
      <c r="B883" s="167" t="str">
        <f t="shared" si="40"/>
        <v/>
      </c>
      <c r="C883" s="78"/>
      <c r="D883" s="71"/>
      <c r="E883" s="71"/>
      <c r="F883" s="71"/>
      <c r="G883" s="71"/>
      <c r="H883" s="71"/>
      <c r="I883" s="71"/>
      <c r="J883" s="71"/>
      <c r="K883" s="71"/>
      <c r="L883" s="36"/>
      <c r="M883" s="71"/>
      <c r="N883" s="85"/>
      <c r="O883" s="71"/>
      <c r="P883" s="85"/>
      <c r="Q883" s="85"/>
      <c r="R883" s="85"/>
      <c r="S883" s="68" t="str">
        <f t="shared" si="39"/>
        <v/>
      </c>
      <c r="T883" s="62" t="str">
        <f t="shared" si="41"/>
        <v/>
      </c>
    </row>
    <row r="884" spans="1:20" ht="21" customHeight="1">
      <c r="A884" s="6"/>
      <c r="B884" s="167" t="str">
        <f t="shared" si="40"/>
        <v/>
      </c>
      <c r="C884" s="78"/>
      <c r="D884" s="71"/>
      <c r="E884" s="71"/>
      <c r="F884" s="71"/>
      <c r="G884" s="71"/>
      <c r="H884" s="71"/>
      <c r="I884" s="71"/>
      <c r="J884" s="71"/>
      <c r="K884" s="71"/>
      <c r="L884" s="36"/>
      <c r="M884" s="71"/>
      <c r="N884" s="85"/>
      <c r="O884" s="71"/>
      <c r="P884" s="85"/>
      <c r="Q884" s="85"/>
      <c r="R884" s="85"/>
      <c r="S884" s="68" t="str">
        <f t="shared" si="39"/>
        <v/>
      </c>
      <c r="T884" s="62" t="str">
        <f t="shared" si="41"/>
        <v/>
      </c>
    </row>
    <row r="885" spans="1:20" ht="21" customHeight="1">
      <c r="A885" s="6"/>
      <c r="B885" s="167" t="str">
        <f t="shared" si="40"/>
        <v/>
      </c>
      <c r="C885" s="78"/>
      <c r="D885" s="71"/>
      <c r="E885" s="71"/>
      <c r="F885" s="71"/>
      <c r="G885" s="71"/>
      <c r="H885" s="71"/>
      <c r="I885" s="71"/>
      <c r="J885" s="71"/>
      <c r="K885" s="71"/>
      <c r="L885" s="36"/>
      <c r="M885" s="71"/>
      <c r="N885" s="85"/>
      <c r="O885" s="71"/>
      <c r="P885" s="85"/>
      <c r="Q885" s="85"/>
      <c r="R885" s="85"/>
      <c r="S885" s="68" t="str">
        <f t="shared" si="39"/>
        <v/>
      </c>
      <c r="T885" s="62" t="str">
        <f t="shared" si="41"/>
        <v/>
      </c>
    </row>
    <row r="886" spans="1:20" ht="21" customHeight="1">
      <c r="A886" s="6"/>
      <c r="B886" s="167" t="str">
        <f t="shared" si="40"/>
        <v/>
      </c>
      <c r="C886" s="78"/>
      <c r="D886" s="71"/>
      <c r="E886" s="71"/>
      <c r="F886" s="71"/>
      <c r="G886" s="71"/>
      <c r="H886" s="71"/>
      <c r="I886" s="71"/>
      <c r="J886" s="71"/>
      <c r="K886" s="71"/>
      <c r="L886" s="36"/>
      <c r="M886" s="71"/>
      <c r="N886" s="85"/>
      <c r="O886" s="71"/>
      <c r="P886" s="85"/>
      <c r="Q886" s="85"/>
      <c r="R886" s="85"/>
      <c r="S886" s="68" t="str">
        <f t="shared" si="39"/>
        <v/>
      </c>
      <c r="T886" s="62" t="str">
        <f t="shared" si="41"/>
        <v/>
      </c>
    </row>
    <row r="887" spans="1:20" ht="21" customHeight="1">
      <c r="A887" s="6"/>
      <c r="B887" s="167" t="str">
        <f t="shared" si="40"/>
        <v/>
      </c>
      <c r="C887" s="78"/>
      <c r="D887" s="71"/>
      <c r="E887" s="71"/>
      <c r="F887" s="71"/>
      <c r="G887" s="71"/>
      <c r="H887" s="71"/>
      <c r="I887" s="71"/>
      <c r="J887" s="71"/>
      <c r="K887" s="71"/>
      <c r="L887" s="36"/>
      <c r="M887" s="71"/>
      <c r="N887" s="85"/>
      <c r="O887" s="71"/>
      <c r="P887" s="85"/>
      <c r="Q887" s="85"/>
      <c r="R887" s="85"/>
      <c r="S887" s="68" t="str">
        <f t="shared" si="39"/>
        <v/>
      </c>
      <c r="T887" s="62" t="str">
        <f t="shared" si="41"/>
        <v/>
      </c>
    </row>
    <row r="888" spans="1:20" ht="21" customHeight="1">
      <c r="A888" s="6"/>
      <c r="B888" s="167" t="str">
        <f t="shared" si="40"/>
        <v/>
      </c>
      <c r="C888" s="78"/>
      <c r="D888" s="71"/>
      <c r="E888" s="71"/>
      <c r="F888" s="71"/>
      <c r="G888" s="71"/>
      <c r="H888" s="71"/>
      <c r="I888" s="71"/>
      <c r="J888" s="71"/>
      <c r="K888" s="71"/>
      <c r="L888" s="36"/>
      <c r="M888" s="71"/>
      <c r="N888" s="85"/>
      <c r="O888" s="71"/>
      <c r="P888" s="85"/>
      <c r="Q888" s="85"/>
      <c r="R888" s="85"/>
      <c r="S888" s="68" t="str">
        <f t="shared" si="39"/>
        <v/>
      </c>
      <c r="T888" s="62" t="str">
        <f t="shared" si="41"/>
        <v/>
      </c>
    </row>
    <row r="889" spans="1:20" ht="21" customHeight="1">
      <c r="A889" s="6"/>
      <c r="B889" s="167" t="str">
        <f t="shared" si="40"/>
        <v/>
      </c>
      <c r="C889" s="78"/>
      <c r="D889" s="71"/>
      <c r="E889" s="71"/>
      <c r="F889" s="71"/>
      <c r="G889" s="71"/>
      <c r="H889" s="71"/>
      <c r="I889" s="71"/>
      <c r="J889" s="71"/>
      <c r="K889" s="71"/>
      <c r="L889" s="36"/>
      <c r="M889" s="71"/>
      <c r="N889" s="85"/>
      <c r="O889" s="71"/>
      <c r="P889" s="85"/>
      <c r="Q889" s="85"/>
      <c r="R889" s="85"/>
      <c r="S889" s="68" t="str">
        <f t="shared" si="39"/>
        <v/>
      </c>
      <c r="T889" s="62" t="str">
        <f t="shared" si="41"/>
        <v/>
      </c>
    </row>
    <row r="890" spans="1:20" ht="21" customHeight="1">
      <c r="A890" s="6"/>
      <c r="B890" s="167" t="str">
        <f t="shared" si="40"/>
        <v/>
      </c>
      <c r="C890" s="78"/>
      <c r="D890" s="71"/>
      <c r="E890" s="71"/>
      <c r="F890" s="71"/>
      <c r="G890" s="71"/>
      <c r="H890" s="71"/>
      <c r="I890" s="71"/>
      <c r="J890" s="71"/>
      <c r="K890" s="71"/>
      <c r="L890" s="36"/>
      <c r="M890" s="71"/>
      <c r="N890" s="85"/>
      <c r="O890" s="71"/>
      <c r="P890" s="85"/>
      <c r="Q890" s="85"/>
      <c r="R890" s="85"/>
      <c r="S890" s="68" t="str">
        <f t="shared" si="39"/>
        <v/>
      </c>
      <c r="T890" s="62" t="str">
        <f t="shared" si="41"/>
        <v/>
      </c>
    </row>
    <row r="891" spans="1:20" ht="21" customHeight="1">
      <c r="A891" s="6"/>
      <c r="B891" s="167" t="str">
        <f t="shared" si="40"/>
        <v/>
      </c>
      <c r="C891" s="78"/>
      <c r="D891" s="71"/>
      <c r="E891" s="71"/>
      <c r="F891" s="71"/>
      <c r="G891" s="71"/>
      <c r="H891" s="71"/>
      <c r="I891" s="71"/>
      <c r="J891" s="71"/>
      <c r="K891" s="71"/>
      <c r="L891" s="36"/>
      <c r="M891" s="71"/>
      <c r="N891" s="85"/>
      <c r="O891" s="71"/>
      <c r="P891" s="85"/>
      <c r="Q891" s="85"/>
      <c r="R891" s="85"/>
      <c r="S891" s="68" t="str">
        <f t="shared" si="39"/>
        <v/>
      </c>
      <c r="T891" s="62" t="str">
        <f t="shared" si="41"/>
        <v/>
      </c>
    </row>
    <row r="892" spans="1:20" ht="21" customHeight="1">
      <c r="A892" s="6"/>
      <c r="B892" s="167" t="str">
        <f t="shared" si="40"/>
        <v/>
      </c>
      <c r="C892" s="78"/>
      <c r="D892" s="71"/>
      <c r="E892" s="71"/>
      <c r="F892" s="71"/>
      <c r="G892" s="71"/>
      <c r="H892" s="71"/>
      <c r="I892" s="71"/>
      <c r="J892" s="71"/>
      <c r="K892" s="71"/>
      <c r="L892" s="36"/>
      <c r="M892" s="71"/>
      <c r="N892" s="85"/>
      <c r="O892" s="71"/>
      <c r="P892" s="85"/>
      <c r="Q892" s="85"/>
      <c r="R892" s="85"/>
      <c r="S892" s="68" t="str">
        <f t="shared" si="39"/>
        <v/>
      </c>
      <c r="T892" s="62" t="str">
        <f t="shared" si="41"/>
        <v/>
      </c>
    </row>
    <row r="893" spans="1:20" ht="21" customHeight="1">
      <c r="A893" s="6"/>
      <c r="B893" s="167" t="str">
        <f t="shared" si="40"/>
        <v/>
      </c>
      <c r="C893" s="78"/>
      <c r="D893" s="71"/>
      <c r="E893" s="71"/>
      <c r="F893" s="71"/>
      <c r="G893" s="71"/>
      <c r="H893" s="71"/>
      <c r="I893" s="71"/>
      <c r="J893" s="71"/>
      <c r="K893" s="71"/>
      <c r="L893" s="36"/>
      <c r="M893" s="71"/>
      <c r="N893" s="85"/>
      <c r="O893" s="71"/>
      <c r="P893" s="85"/>
      <c r="Q893" s="85"/>
      <c r="R893" s="85"/>
      <c r="S893" s="68" t="str">
        <f t="shared" si="39"/>
        <v/>
      </c>
      <c r="T893" s="62" t="str">
        <f t="shared" si="41"/>
        <v/>
      </c>
    </row>
    <row r="894" spans="1:20" ht="21" customHeight="1">
      <c r="A894" s="6"/>
      <c r="B894" s="167" t="str">
        <f t="shared" si="40"/>
        <v/>
      </c>
      <c r="C894" s="78"/>
      <c r="D894" s="71"/>
      <c r="E894" s="71"/>
      <c r="F894" s="71"/>
      <c r="G894" s="71"/>
      <c r="H894" s="71"/>
      <c r="I894" s="71"/>
      <c r="J894" s="71"/>
      <c r="K894" s="71"/>
      <c r="L894" s="36"/>
      <c r="M894" s="71"/>
      <c r="N894" s="85"/>
      <c r="O894" s="71"/>
      <c r="P894" s="85"/>
      <c r="Q894" s="85"/>
      <c r="R894" s="85"/>
      <c r="S894" s="68" t="str">
        <f t="shared" si="39"/>
        <v/>
      </c>
      <c r="T894" s="62" t="str">
        <f t="shared" si="41"/>
        <v/>
      </c>
    </row>
    <row r="895" spans="1:20" ht="21" customHeight="1">
      <c r="A895" s="6"/>
      <c r="B895" s="167" t="str">
        <f t="shared" si="40"/>
        <v/>
      </c>
      <c r="C895" s="78"/>
      <c r="D895" s="71"/>
      <c r="E895" s="71"/>
      <c r="F895" s="71"/>
      <c r="G895" s="71"/>
      <c r="H895" s="71"/>
      <c r="I895" s="71"/>
      <c r="J895" s="71"/>
      <c r="K895" s="71"/>
      <c r="L895" s="36"/>
      <c r="M895" s="71"/>
      <c r="N895" s="85"/>
      <c r="O895" s="71"/>
      <c r="P895" s="85"/>
      <c r="Q895" s="85"/>
      <c r="R895" s="85"/>
      <c r="S895" s="68" t="str">
        <f t="shared" si="39"/>
        <v/>
      </c>
      <c r="T895" s="62" t="str">
        <f t="shared" si="41"/>
        <v/>
      </c>
    </row>
    <row r="896" spans="1:20" ht="21" customHeight="1">
      <c r="A896" s="6"/>
      <c r="B896" s="167" t="str">
        <f t="shared" si="40"/>
        <v/>
      </c>
      <c r="C896" s="78"/>
      <c r="D896" s="71"/>
      <c r="E896" s="71"/>
      <c r="F896" s="71"/>
      <c r="G896" s="71"/>
      <c r="H896" s="71"/>
      <c r="I896" s="71"/>
      <c r="J896" s="71"/>
      <c r="K896" s="71"/>
      <c r="L896" s="36"/>
      <c r="M896" s="71"/>
      <c r="N896" s="85"/>
      <c r="O896" s="71"/>
      <c r="P896" s="85"/>
      <c r="Q896" s="85"/>
      <c r="R896" s="85"/>
      <c r="S896" s="68" t="str">
        <f t="shared" si="39"/>
        <v/>
      </c>
      <c r="T896" s="62" t="str">
        <f t="shared" si="41"/>
        <v/>
      </c>
    </row>
    <row r="897" spans="1:20" ht="21" customHeight="1">
      <c r="A897" s="6"/>
      <c r="B897" s="167" t="str">
        <f t="shared" si="40"/>
        <v/>
      </c>
      <c r="C897" s="78"/>
      <c r="D897" s="71"/>
      <c r="E897" s="71"/>
      <c r="F897" s="71"/>
      <c r="G897" s="71"/>
      <c r="H897" s="71"/>
      <c r="I897" s="71"/>
      <c r="J897" s="71"/>
      <c r="K897" s="71"/>
      <c r="L897" s="36"/>
      <c r="M897" s="71"/>
      <c r="N897" s="85"/>
      <c r="O897" s="71"/>
      <c r="P897" s="85"/>
      <c r="Q897" s="85"/>
      <c r="R897" s="85"/>
      <c r="S897" s="68" t="str">
        <f t="shared" si="39"/>
        <v/>
      </c>
      <c r="T897" s="62" t="str">
        <f t="shared" si="41"/>
        <v/>
      </c>
    </row>
    <row r="898" spans="1:20" ht="21" customHeight="1">
      <c r="A898" s="6"/>
      <c r="B898" s="167" t="str">
        <f t="shared" si="40"/>
        <v/>
      </c>
      <c r="C898" s="78"/>
      <c r="D898" s="71"/>
      <c r="E898" s="71"/>
      <c r="F898" s="71"/>
      <c r="G898" s="71"/>
      <c r="H898" s="71"/>
      <c r="I898" s="71"/>
      <c r="J898" s="71"/>
      <c r="K898" s="71"/>
      <c r="L898" s="36"/>
      <c r="M898" s="71"/>
      <c r="N898" s="85"/>
      <c r="O898" s="71"/>
      <c r="P898" s="85"/>
      <c r="Q898" s="85"/>
      <c r="R898" s="85"/>
      <c r="S898" s="68" t="str">
        <f t="shared" si="39"/>
        <v/>
      </c>
      <c r="T898" s="62" t="str">
        <f t="shared" si="41"/>
        <v/>
      </c>
    </row>
    <row r="899" spans="1:20" ht="21" customHeight="1">
      <c r="A899" s="6"/>
      <c r="B899" s="167" t="str">
        <f t="shared" si="40"/>
        <v/>
      </c>
      <c r="C899" s="78"/>
      <c r="D899" s="71"/>
      <c r="E899" s="71"/>
      <c r="F899" s="71"/>
      <c r="G899" s="71"/>
      <c r="H899" s="71"/>
      <c r="I899" s="71"/>
      <c r="J899" s="71"/>
      <c r="K899" s="71"/>
      <c r="L899" s="36"/>
      <c r="M899" s="71"/>
      <c r="N899" s="85"/>
      <c r="O899" s="71"/>
      <c r="P899" s="85"/>
      <c r="Q899" s="85"/>
      <c r="R899" s="85"/>
      <c r="S899" s="68" t="str">
        <f t="shared" si="39"/>
        <v/>
      </c>
      <c r="T899" s="62" t="str">
        <f t="shared" si="41"/>
        <v/>
      </c>
    </row>
    <row r="900" spans="1:20" ht="21" customHeight="1">
      <c r="A900" s="6"/>
      <c r="B900" s="167" t="str">
        <f t="shared" si="40"/>
        <v/>
      </c>
      <c r="C900" s="78"/>
      <c r="D900" s="71"/>
      <c r="E900" s="71"/>
      <c r="F900" s="71"/>
      <c r="G900" s="71"/>
      <c r="H900" s="71"/>
      <c r="I900" s="71"/>
      <c r="J900" s="71"/>
      <c r="K900" s="71"/>
      <c r="L900" s="36"/>
      <c r="M900" s="71"/>
      <c r="N900" s="85"/>
      <c r="O900" s="71"/>
      <c r="P900" s="85"/>
      <c r="Q900" s="85"/>
      <c r="R900" s="85"/>
      <c r="S900" s="68" t="str">
        <f t="shared" si="39"/>
        <v/>
      </c>
      <c r="T900" s="62" t="str">
        <f t="shared" si="41"/>
        <v/>
      </c>
    </row>
    <row r="901" spans="1:20" ht="21" customHeight="1">
      <c r="A901" s="6"/>
      <c r="B901" s="167" t="str">
        <f t="shared" si="40"/>
        <v/>
      </c>
      <c r="C901" s="78"/>
      <c r="D901" s="71"/>
      <c r="E901" s="71"/>
      <c r="F901" s="71"/>
      <c r="G901" s="71"/>
      <c r="H901" s="71"/>
      <c r="I901" s="71"/>
      <c r="J901" s="71"/>
      <c r="K901" s="71"/>
      <c r="L901" s="36"/>
      <c r="M901" s="71"/>
      <c r="N901" s="85"/>
      <c r="O901" s="71"/>
      <c r="P901" s="85"/>
      <c r="Q901" s="85"/>
      <c r="R901" s="85"/>
      <c r="S901" s="68" t="str">
        <f t="shared" si="39"/>
        <v/>
      </c>
      <c r="T901" s="62" t="str">
        <f t="shared" si="41"/>
        <v/>
      </c>
    </row>
    <row r="902" spans="1:20" ht="21" customHeight="1">
      <c r="A902" s="6"/>
      <c r="B902" s="167" t="str">
        <f t="shared" si="40"/>
        <v/>
      </c>
      <c r="C902" s="78"/>
      <c r="D902" s="71"/>
      <c r="E902" s="71"/>
      <c r="F902" s="71"/>
      <c r="G902" s="71"/>
      <c r="H902" s="71"/>
      <c r="I902" s="71"/>
      <c r="J902" s="71"/>
      <c r="K902" s="71"/>
      <c r="L902" s="36"/>
      <c r="M902" s="71"/>
      <c r="N902" s="85"/>
      <c r="O902" s="71"/>
      <c r="P902" s="85"/>
      <c r="Q902" s="85"/>
      <c r="R902" s="85"/>
      <c r="S902" s="68" t="str">
        <f t="shared" si="39"/>
        <v/>
      </c>
      <c r="T902" s="62" t="str">
        <f t="shared" si="41"/>
        <v/>
      </c>
    </row>
    <row r="903" spans="1:20" ht="21" customHeight="1">
      <c r="A903" s="6"/>
      <c r="B903" s="167" t="str">
        <f t="shared" si="40"/>
        <v/>
      </c>
      <c r="C903" s="78"/>
      <c r="D903" s="71"/>
      <c r="E903" s="71"/>
      <c r="F903" s="71"/>
      <c r="G903" s="71"/>
      <c r="H903" s="71"/>
      <c r="I903" s="71"/>
      <c r="J903" s="71"/>
      <c r="K903" s="71"/>
      <c r="L903" s="36"/>
      <c r="M903" s="71"/>
      <c r="N903" s="85"/>
      <c r="O903" s="71"/>
      <c r="P903" s="85"/>
      <c r="Q903" s="85"/>
      <c r="R903" s="85"/>
      <c r="S903" s="68" t="str">
        <f t="shared" si="39"/>
        <v/>
      </c>
      <c r="T903" s="62" t="str">
        <f t="shared" si="41"/>
        <v/>
      </c>
    </row>
    <row r="904" spans="1:20" ht="21" customHeight="1">
      <c r="A904" s="6"/>
      <c r="B904" s="167" t="str">
        <f t="shared" si="40"/>
        <v/>
      </c>
      <c r="C904" s="78"/>
      <c r="D904" s="71"/>
      <c r="E904" s="71"/>
      <c r="F904" s="71"/>
      <c r="G904" s="71"/>
      <c r="H904" s="71"/>
      <c r="I904" s="71"/>
      <c r="J904" s="71"/>
      <c r="K904" s="71"/>
      <c r="L904" s="36"/>
      <c r="M904" s="71"/>
      <c r="N904" s="85"/>
      <c r="O904" s="71"/>
      <c r="P904" s="85"/>
      <c r="Q904" s="85"/>
      <c r="R904" s="85"/>
      <c r="S904" s="68" t="str">
        <f t="shared" si="39"/>
        <v/>
      </c>
      <c r="T904" s="62" t="str">
        <f t="shared" si="41"/>
        <v/>
      </c>
    </row>
    <row r="905" spans="1:20" ht="21" customHeight="1">
      <c r="A905" s="6"/>
      <c r="B905" s="167" t="str">
        <f t="shared" si="40"/>
        <v/>
      </c>
      <c r="C905" s="78"/>
      <c r="D905" s="71"/>
      <c r="E905" s="71"/>
      <c r="F905" s="71"/>
      <c r="G905" s="71"/>
      <c r="H905" s="71"/>
      <c r="I905" s="71"/>
      <c r="J905" s="71"/>
      <c r="K905" s="71"/>
      <c r="L905" s="36"/>
      <c r="M905" s="71"/>
      <c r="N905" s="85"/>
      <c r="O905" s="71"/>
      <c r="P905" s="85"/>
      <c r="Q905" s="85"/>
      <c r="R905" s="85"/>
      <c r="S905" s="68" t="str">
        <f t="shared" si="39"/>
        <v/>
      </c>
      <c r="T905" s="62" t="str">
        <f t="shared" si="41"/>
        <v/>
      </c>
    </row>
    <row r="906" spans="1:20" ht="21" customHeight="1">
      <c r="A906" s="6"/>
      <c r="B906" s="167" t="str">
        <f t="shared" si="40"/>
        <v/>
      </c>
      <c r="C906" s="78"/>
      <c r="D906" s="71"/>
      <c r="E906" s="71"/>
      <c r="F906" s="71"/>
      <c r="G906" s="71"/>
      <c r="H906" s="71"/>
      <c r="I906" s="71"/>
      <c r="J906" s="71"/>
      <c r="K906" s="71"/>
      <c r="L906" s="36"/>
      <c r="M906" s="71"/>
      <c r="N906" s="85"/>
      <c r="O906" s="71"/>
      <c r="P906" s="85"/>
      <c r="Q906" s="85"/>
      <c r="R906" s="85"/>
      <c r="S906" s="68" t="str">
        <f t="shared" si="39"/>
        <v/>
      </c>
      <c r="T906" s="62" t="str">
        <f t="shared" si="41"/>
        <v/>
      </c>
    </row>
    <row r="907" spans="1:20" ht="21" customHeight="1">
      <c r="A907" s="6"/>
      <c r="B907" s="167" t="str">
        <f t="shared" si="40"/>
        <v/>
      </c>
      <c r="C907" s="78"/>
      <c r="D907" s="71"/>
      <c r="E907" s="71"/>
      <c r="F907" s="71"/>
      <c r="G907" s="71"/>
      <c r="H907" s="71"/>
      <c r="I907" s="71"/>
      <c r="J907" s="71"/>
      <c r="K907" s="71"/>
      <c r="L907" s="36"/>
      <c r="M907" s="71"/>
      <c r="N907" s="85"/>
      <c r="O907" s="71"/>
      <c r="P907" s="85"/>
      <c r="Q907" s="85"/>
      <c r="R907" s="85"/>
      <c r="S907" s="68" t="str">
        <f t="shared" si="39"/>
        <v/>
      </c>
      <c r="T907" s="62" t="str">
        <f t="shared" si="41"/>
        <v/>
      </c>
    </row>
    <row r="908" spans="1:20" ht="21" customHeight="1">
      <c r="A908" s="6"/>
      <c r="B908" s="167" t="str">
        <f t="shared" si="40"/>
        <v/>
      </c>
      <c r="C908" s="78"/>
      <c r="D908" s="71"/>
      <c r="E908" s="71"/>
      <c r="F908" s="71"/>
      <c r="G908" s="71"/>
      <c r="H908" s="71"/>
      <c r="I908" s="71"/>
      <c r="J908" s="71"/>
      <c r="K908" s="71"/>
      <c r="L908" s="36"/>
      <c r="M908" s="71"/>
      <c r="N908" s="85"/>
      <c r="O908" s="71"/>
      <c r="P908" s="85"/>
      <c r="Q908" s="85"/>
      <c r="R908" s="85"/>
      <c r="S908" s="68" t="str">
        <f t="shared" ref="S908:S971" si="42">IF(T908&lt;&gt;"","Erreur","")</f>
        <v/>
      </c>
      <c r="T908" s="62" t="str">
        <f t="shared" si="41"/>
        <v/>
      </c>
    </row>
    <row r="909" spans="1:20" ht="21" customHeight="1">
      <c r="A909" s="6"/>
      <c r="B909" s="167" t="str">
        <f t="shared" ref="B909:B972" si="43">IF(COUNTA(C909:R909)&gt;0,B908+1,"")</f>
        <v/>
      </c>
      <c r="C909" s="78"/>
      <c r="D909" s="71"/>
      <c r="E909" s="71"/>
      <c r="F909" s="71"/>
      <c r="G909" s="71"/>
      <c r="H909" s="71"/>
      <c r="I909" s="71"/>
      <c r="J909" s="71"/>
      <c r="K909" s="71"/>
      <c r="L909" s="36"/>
      <c r="M909" s="71"/>
      <c r="N909" s="85"/>
      <c r="O909" s="71"/>
      <c r="P909" s="85"/>
      <c r="Q909" s="85"/>
      <c r="R909" s="85"/>
      <c r="S909" s="68" t="str">
        <f t="shared" si="42"/>
        <v/>
      </c>
      <c r="T909" s="62" t="str">
        <f t="shared" ref="T909:T972" si="44">IF(AND(B909&lt;&gt;"",OR(C909="",D909="",E909="",F909="",G909="",H909="",I909="",J909="",K909="",M909="")),"Veuillez compléter les informations d'identification du produit.","")</f>
        <v/>
      </c>
    </row>
    <row r="910" spans="1:20" ht="21" customHeight="1">
      <c r="A910" s="6"/>
      <c r="B910" s="167" t="str">
        <f t="shared" si="43"/>
        <v/>
      </c>
      <c r="C910" s="78"/>
      <c r="D910" s="71"/>
      <c r="E910" s="71"/>
      <c r="F910" s="71"/>
      <c r="G910" s="71"/>
      <c r="H910" s="71"/>
      <c r="I910" s="71"/>
      <c r="J910" s="71"/>
      <c r="K910" s="71"/>
      <c r="L910" s="36"/>
      <c r="M910" s="71"/>
      <c r="N910" s="85"/>
      <c r="O910" s="71"/>
      <c r="P910" s="85"/>
      <c r="Q910" s="85"/>
      <c r="R910" s="85"/>
      <c r="S910" s="68" t="str">
        <f t="shared" si="42"/>
        <v/>
      </c>
      <c r="T910" s="62" t="str">
        <f t="shared" si="44"/>
        <v/>
      </c>
    </row>
    <row r="911" spans="1:20" ht="21" customHeight="1">
      <c r="A911" s="6"/>
      <c r="B911" s="167" t="str">
        <f t="shared" si="43"/>
        <v/>
      </c>
      <c r="C911" s="78"/>
      <c r="D911" s="71"/>
      <c r="E911" s="71"/>
      <c r="F911" s="71"/>
      <c r="G911" s="71"/>
      <c r="H911" s="71"/>
      <c r="I911" s="71"/>
      <c r="J911" s="71"/>
      <c r="K911" s="71"/>
      <c r="L911" s="36"/>
      <c r="M911" s="71"/>
      <c r="N911" s="85"/>
      <c r="O911" s="71"/>
      <c r="P911" s="85"/>
      <c r="Q911" s="85"/>
      <c r="R911" s="85"/>
      <c r="S911" s="68" t="str">
        <f t="shared" si="42"/>
        <v/>
      </c>
      <c r="T911" s="62" t="str">
        <f t="shared" si="44"/>
        <v/>
      </c>
    </row>
    <row r="912" spans="1:20" ht="21" customHeight="1">
      <c r="A912" s="6"/>
      <c r="B912" s="167" t="str">
        <f t="shared" si="43"/>
        <v/>
      </c>
      <c r="C912" s="78"/>
      <c r="D912" s="71"/>
      <c r="E912" s="71"/>
      <c r="F912" s="71"/>
      <c r="G912" s="71"/>
      <c r="H912" s="71"/>
      <c r="I912" s="71"/>
      <c r="J912" s="71"/>
      <c r="K912" s="71"/>
      <c r="L912" s="36"/>
      <c r="M912" s="71"/>
      <c r="N912" s="85"/>
      <c r="O912" s="71"/>
      <c r="P912" s="85"/>
      <c r="Q912" s="85"/>
      <c r="R912" s="85"/>
      <c r="S912" s="68" t="str">
        <f t="shared" si="42"/>
        <v/>
      </c>
      <c r="T912" s="62" t="str">
        <f t="shared" si="44"/>
        <v/>
      </c>
    </row>
    <row r="913" spans="1:20" ht="21" customHeight="1">
      <c r="A913" s="6"/>
      <c r="B913" s="167" t="str">
        <f t="shared" si="43"/>
        <v/>
      </c>
      <c r="C913" s="78"/>
      <c r="D913" s="71"/>
      <c r="E913" s="71"/>
      <c r="F913" s="71"/>
      <c r="G913" s="71"/>
      <c r="H913" s="71"/>
      <c r="I913" s="71"/>
      <c r="J913" s="71"/>
      <c r="K913" s="71"/>
      <c r="L913" s="36"/>
      <c r="M913" s="71"/>
      <c r="N913" s="85"/>
      <c r="O913" s="71"/>
      <c r="P913" s="85"/>
      <c r="Q913" s="85"/>
      <c r="R913" s="85"/>
      <c r="S913" s="68" t="str">
        <f t="shared" si="42"/>
        <v/>
      </c>
      <c r="T913" s="62" t="str">
        <f t="shared" si="44"/>
        <v/>
      </c>
    </row>
    <row r="914" spans="1:20" ht="21" customHeight="1">
      <c r="A914" s="6"/>
      <c r="B914" s="167" t="str">
        <f t="shared" si="43"/>
        <v/>
      </c>
      <c r="C914" s="78"/>
      <c r="D914" s="71"/>
      <c r="E914" s="71"/>
      <c r="F914" s="71"/>
      <c r="G914" s="71"/>
      <c r="H914" s="71"/>
      <c r="I914" s="71"/>
      <c r="J914" s="71"/>
      <c r="K914" s="71"/>
      <c r="L914" s="36"/>
      <c r="M914" s="71"/>
      <c r="N914" s="85"/>
      <c r="O914" s="71"/>
      <c r="P914" s="85"/>
      <c r="Q914" s="85"/>
      <c r="R914" s="85"/>
      <c r="S914" s="68" t="str">
        <f t="shared" si="42"/>
        <v/>
      </c>
      <c r="T914" s="62" t="str">
        <f t="shared" si="44"/>
        <v/>
      </c>
    </row>
    <row r="915" spans="1:20" ht="21" customHeight="1">
      <c r="A915" s="6"/>
      <c r="B915" s="167" t="str">
        <f t="shared" si="43"/>
        <v/>
      </c>
      <c r="C915" s="78"/>
      <c r="D915" s="71"/>
      <c r="E915" s="71"/>
      <c r="F915" s="71"/>
      <c r="G915" s="71"/>
      <c r="H915" s="71"/>
      <c r="I915" s="71"/>
      <c r="J915" s="71"/>
      <c r="K915" s="71"/>
      <c r="L915" s="36"/>
      <c r="M915" s="71"/>
      <c r="N915" s="85"/>
      <c r="O915" s="71"/>
      <c r="P915" s="85"/>
      <c r="Q915" s="85"/>
      <c r="R915" s="85"/>
      <c r="S915" s="68" t="str">
        <f t="shared" si="42"/>
        <v/>
      </c>
      <c r="T915" s="62" t="str">
        <f t="shared" si="44"/>
        <v/>
      </c>
    </row>
    <row r="916" spans="1:20" ht="21" customHeight="1">
      <c r="A916" s="6"/>
      <c r="B916" s="167" t="str">
        <f t="shared" si="43"/>
        <v/>
      </c>
      <c r="C916" s="78"/>
      <c r="D916" s="71"/>
      <c r="E916" s="71"/>
      <c r="F916" s="71"/>
      <c r="G916" s="71"/>
      <c r="H916" s="71"/>
      <c r="I916" s="71"/>
      <c r="J916" s="71"/>
      <c r="K916" s="71"/>
      <c r="L916" s="36"/>
      <c r="M916" s="71"/>
      <c r="N916" s="85"/>
      <c r="O916" s="71"/>
      <c r="P916" s="85"/>
      <c r="Q916" s="85"/>
      <c r="R916" s="85"/>
      <c r="S916" s="68" t="str">
        <f t="shared" si="42"/>
        <v/>
      </c>
      <c r="T916" s="62" t="str">
        <f t="shared" si="44"/>
        <v/>
      </c>
    </row>
    <row r="917" spans="1:20" ht="21" customHeight="1">
      <c r="A917" s="6"/>
      <c r="B917" s="167" t="str">
        <f t="shared" si="43"/>
        <v/>
      </c>
      <c r="C917" s="78"/>
      <c r="D917" s="71"/>
      <c r="E917" s="71"/>
      <c r="F917" s="71"/>
      <c r="G917" s="71"/>
      <c r="H917" s="71"/>
      <c r="I917" s="71"/>
      <c r="J917" s="71"/>
      <c r="K917" s="71"/>
      <c r="L917" s="36"/>
      <c r="M917" s="71"/>
      <c r="N917" s="85"/>
      <c r="O917" s="71"/>
      <c r="P917" s="85"/>
      <c r="Q917" s="85"/>
      <c r="R917" s="85"/>
      <c r="S917" s="68" t="str">
        <f t="shared" si="42"/>
        <v/>
      </c>
      <c r="T917" s="62" t="str">
        <f t="shared" si="44"/>
        <v/>
      </c>
    </row>
    <row r="918" spans="1:20" ht="21" customHeight="1">
      <c r="A918" s="6"/>
      <c r="B918" s="167" t="str">
        <f t="shared" si="43"/>
        <v/>
      </c>
      <c r="C918" s="78"/>
      <c r="D918" s="71"/>
      <c r="E918" s="71"/>
      <c r="F918" s="71"/>
      <c r="G918" s="71"/>
      <c r="H918" s="71"/>
      <c r="I918" s="71"/>
      <c r="J918" s="71"/>
      <c r="K918" s="71"/>
      <c r="L918" s="36"/>
      <c r="M918" s="71"/>
      <c r="N918" s="85"/>
      <c r="O918" s="71"/>
      <c r="P918" s="85"/>
      <c r="Q918" s="85"/>
      <c r="R918" s="85"/>
      <c r="S918" s="68" t="str">
        <f t="shared" si="42"/>
        <v/>
      </c>
      <c r="T918" s="62" t="str">
        <f t="shared" si="44"/>
        <v/>
      </c>
    </row>
    <row r="919" spans="1:20" ht="21" customHeight="1">
      <c r="A919" s="6"/>
      <c r="B919" s="167" t="str">
        <f t="shared" si="43"/>
        <v/>
      </c>
      <c r="C919" s="78"/>
      <c r="D919" s="71"/>
      <c r="E919" s="71"/>
      <c r="F919" s="71"/>
      <c r="G919" s="71"/>
      <c r="H919" s="71"/>
      <c r="I919" s="71"/>
      <c r="J919" s="71"/>
      <c r="K919" s="71"/>
      <c r="L919" s="36"/>
      <c r="M919" s="71"/>
      <c r="N919" s="85"/>
      <c r="O919" s="71"/>
      <c r="P919" s="85"/>
      <c r="Q919" s="85"/>
      <c r="R919" s="85"/>
      <c r="S919" s="68" t="str">
        <f t="shared" si="42"/>
        <v/>
      </c>
      <c r="T919" s="62" t="str">
        <f t="shared" si="44"/>
        <v/>
      </c>
    </row>
    <row r="920" spans="1:20" ht="21" customHeight="1">
      <c r="A920" s="6"/>
      <c r="B920" s="167" t="str">
        <f t="shared" si="43"/>
        <v/>
      </c>
      <c r="C920" s="78"/>
      <c r="D920" s="71"/>
      <c r="E920" s="71"/>
      <c r="F920" s="71"/>
      <c r="G920" s="71"/>
      <c r="H920" s="71"/>
      <c r="I920" s="71"/>
      <c r="J920" s="71"/>
      <c r="K920" s="71"/>
      <c r="L920" s="36"/>
      <c r="M920" s="71"/>
      <c r="N920" s="85"/>
      <c r="O920" s="71"/>
      <c r="P920" s="85"/>
      <c r="Q920" s="85"/>
      <c r="R920" s="85"/>
      <c r="S920" s="68" t="str">
        <f t="shared" si="42"/>
        <v/>
      </c>
      <c r="T920" s="62" t="str">
        <f t="shared" si="44"/>
        <v/>
      </c>
    </row>
    <row r="921" spans="1:20" ht="21" customHeight="1">
      <c r="A921" s="6"/>
      <c r="B921" s="167" t="str">
        <f t="shared" si="43"/>
        <v/>
      </c>
      <c r="C921" s="78"/>
      <c r="D921" s="71"/>
      <c r="E921" s="71"/>
      <c r="F921" s="71"/>
      <c r="G921" s="71"/>
      <c r="H921" s="71"/>
      <c r="I921" s="71"/>
      <c r="J921" s="71"/>
      <c r="K921" s="71"/>
      <c r="L921" s="36"/>
      <c r="M921" s="71"/>
      <c r="N921" s="85"/>
      <c r="O921" s="71"/>
      <c r="P921" s="85"/>
      <c r="Q921" s="85"/>
      <c r="R921" s="85"/>
      <c r="S921" s="68" t="str">
        <f t="shared" si="42"/>
        <v/>
      </c>
      <c r="T921" s="62" t="str">
        <f t="shared" si="44"/>
        <v/>
      </c>
    </row>
    <row r="922" spans="1:20" ht="21" customHeight="1">
      <c r="A922" s="6"/>
      <c r="B922" s="167" t="str">
        <f t="shared" si="43"/>
        <v/>
      </c>
      <c r="C922" s="78"/>
      <c r="D922" s="71"/>
      <c r="E922" s="71"/>
      <c r="F922" s="71"/>
      <c r="G922" s="71"/>
      <c r="H922" s="71"/>
      <c r="I922" s="71"/>
      <c r="J922" s="71"/>
      <c r="K922" s="71"/>
      <c r="L922" s="36"/>
      <c r="M922" s="71"/>
      <c r="N922" s="85"/>
      <c r="O922" s="71"/>
      <c r="P922" s="85"/>
      <c r="Q922" s="85"/>
      <c r="R922" s="85"/>
      <c r="S922" s="68" t="str">
        <f t="shared" si="42"/>
        <v/>
      </c>
      <c r="T922" s="62" t="str">
        <f t="shared" si="44"/>
        <v/>
      </c>
    </row>
    <row r="923" spans="1:20" ht="21" customHeight="1">
      <c r="A923" s="6"/>
      <c r="B923" s="167" t="str">
        <f t="shared" si="43"/>
        <v/>
      </c>
      <c r="C923" s="78"/>
      <c r="D923" s="71"/>
      <c r="E923" s="71"/>
      <c r="F923" s="71"/>
      <c r="G923" s="71"/>
      <c r="H923" s="71"/>
      <c r="I923" s="71"/>
      <c r="J923" s="71"/>
      <c r="K923" s="71"/>
      <c r="L923" s="36"/>
      <c r="M923" s="71"/>
      <c r="N923" s="85"/>
      <c r="O923" s="71"/>
      <c r="P923" s="85"/>
      <c r="Q923" s="85"/>
      <c r="R923" s="85"/>
      <c r="S923" s="68" t="str">
        <f t="shared" si="42"/>
        <v/>
      </c>
      <c r="T923" s="62" t="str">
        <f t="shared" si="44"/>
        <v/>
      </c>
    </row>
    <row r="924" spans="1:20" ht="21" customHeight="1">
      <c r="A924" s="6"/>
      <c r="B924" s="167" t="str">
        <f t="shared" si="43"/>
        <v/>
      </c>
      <c r="C924" s="78"/>
      <c r="D924" s="71"/>
      <c r="E924" s="71"/>
      <c r="F924" s="71"/>
      <c r="G924" s="71"/>
      <c r="H924" s="71"/>
      <c r="I924" s="71"/>
      <c r="J924" s="71"/>
      <c r="K924" s="71"/>
      <c r="L924" s="36"/>
      <c r="M924" s="71"/>
      <c r="N924" s="85"/>
      <c r="O924" s="71"/>
      <c r="P924" s="85"/>
      <c r="Q924" s="85"/>
      <c r="R924" s="85"/>
      <c r="S924" s="68" t="str">
        <f t="shared" si="42"/>
        <v/>
      </c>
      <c r="T924" s="62" t="str">
        <f t="shared" si="44"/>
        <v/>
      </c>
    </row>
    <row r="925" spans="1:20" ht="21" customHeight="1">
      <c r="A925" s="6"/>
      <c r="B925" s="167" t="str">
        <f t="shared" si="43"/>
        <v/>
      </c>
      <c r="C925" s="78"/>
      <c r="D925" s="71"/>
      <c r="E925" s="71"/>
      <c r="F925" s="71"/>
      <c r="G925" s="71"/>
      <c r="H925" s="71"/>
      <c r="I925" s="71"/>
      <c r="J925" s="71"/>
      <c r="K925" s="71"/>
      <c r="L925" s="36"/>
      <c r="M925" s="71"/>
      <c r="N925" s="85"/>
      <c r="O925" s="71"/>
      <c r="P925" s="85"/>
      <c r="Q925" s="85"/>
      <c r="R925" s="85"/>
      <c r="S925" s="68" t="str">
        <f t="shared" si="42"/>
        <v/>
      </c>
      <c r="T925" s="62" t="str">
        <f t="shared" si="44"/>
        <v/>
      </c>
    </row>
    <row r="926" spans="1:20" ht="21" customHeight="1">
      <c r="A926" s="6"/>
      <c r="B926" s="167" t="str">
        <f t="shared" si="43"/>
        <v/>
      </c>
      <c r="C926" s="78"/>
      <c r="D926" s="71"/>
      <c r="E926" s="71"/>
      <c r="F926" s="71"/>
      <c r="G926" s="71"/>
      <c r="H926" s="71"/>
      <c r="I926" s="71"/>
      <c r="J926" s="71"/>
      <c r="K926" s="71"/>
      <c r="L926" s="36"/>
      <c r="M926" s="71"/>
      <c r="N926" s="85"/>
      <c r="O926" s="71"/>
      <c r="P926" s="85"/>
      <c r="Q926" s="85"/>
      <c r="R926" s="85"/>
      <c r="S926" s="68" t="str">
        <f t="shared" si="42"/>
        <v/>
      </c>
      <c r="T926" s="62" t="str">
        <f t="shared" si="44"/>
        <v/>
      </c>
    </row>
    <row r="927" spans="1:20" ht="21" customHeight="1">
      <c r="A927" s="6"/>
      <c r="B927" s="167" t="str">
        <f t="shared" si="43"/>
        <v/>
      </c>
      <c r="C927" s="78"/>
      <c r="D927" s="71"/>
      <c r="E927" s="71"/>
      <c r="F927" s="71"/>
      <c r="G927" s="71"/>
      <c r="H927" s="71"/>
      <c r="I927" s="71"/>
      <c r="J927" s="71"/>
      <c r="K927" s="71"/>
      <c r="L927" s="36"/>
      <c r="M927" s="71"/>
      <c r="N927" s="85"/>
      <c r="O927" s="71"/>
      <c r="P927" s="85"/>
      <c r="Q927" s="85"/>
      <c r="R927" s="85"/>
      <c r="S927" s="68" t="str">
        <f t="shared" si="42"/>
        <v/>
      </c>
      <c r="T927" s="62" t="str">
        <f t="shared" si="44"/>
        <v/>
      </c>
    </row>
    <row r="928" spans="1:20" ht="21" customHeight="1">
      <c r="A928" s="6"/>
      <c r="B928" s="167" t="str">
        <f t="shared" si="43"/>
        <v/>
      </c>
      <c r="C928" s="78"/>
      <c r="D928" s="71"/>
      <c r="E928" s="71"/>
      <c r="F928" s="71"/>
      <c r="G928" s="71"/>
      <c r="H928" s="71"/>
      <c r="I928" s="71"/>
      <c r="J928" s="71"/>
      <c r="K928" s="71"/>
      <c r="L928" s="36"/>
      <c r="M928" s="71"/>
      <c r="N928" s="85"/>
      <c r="O928" s="71"/>
      <c r="P928" s="85"/>
      <c r="Q928" s="85"/>
      <c r="R928" s="85"/>
      <c r="S928" s="68" t="str">
        <f t="shared" si="42"/>
        <v/>
      </c>
      <c r="T928" s="62" t="str">
        <f t="shared" si="44"/>
        <v/>
      </c>
    </row>
    <row r="929" spans="1:20" ht="21" customHeight="1">
      <c r="A929" s="6"/>
      <c r="B929" s="167" t="str">
        <f t="shared" si="43"/>
        <v/>
      </c>
      <c r="C929" s="78"/>
      <c r="D929" s="71"/>
      <c r="E929" s="71"/>
      <c r="F929" s="71"/>
      <c r="G929" s="71"/>
      <c r="H929" s="71"/>
      <c r="I929" s="71"/>
      <c r="J929" s="71"/>
      <c r="K929" s="71"/>
      <c r="L929" s="36"/>
      <c r="M929" s="71"/>
      <c r="N929" s="85"/>
      <c r="O929" s="71"/>
      <c r="P929" s="85"/>
      <c r="Q929" s="85"/>
      <c r="R929" s="85"/>
      <c r="S929" s="68" t="str">
        <f t="shared" si="42"/>
        <v/>
      </c>
      <c r="T929" s="62" t="str">
        <f t="shared" si="44"/>
        <v/>
      </c>
    </row>
    <row r="930" spans="1:20" ht="21" customHeight="1">
      <c r="A930" s="6"/>
      <c r="B930" s="167" t="str">
        <f t="shared" si="43"/>
        <v/>
      </c>
      <c r="C930" s="78"/>
      <c r="D930" s="71"/>
      <c r="E930" s="71"/>
      <c r="F930" s="71"/>
      <c r="G930" s="71"/>
      <c r="H930" s="71"/>
      <c r="I930" s="71"/>
      <c r="J930" s="71"/>
      <c r="K930" s="71"/>
      <c r="L930" s="36"/>
      <c r="M930" s="71"/>
      <c r="N930" s="85"/>
      <c r="O930" s="71"/>
      <c r="P930" s="85"/>
      <c r="Q930" s="85"/>
      <c r="R930" s="85"/>
      <c r="S930" s="68" t="str">
        <f t="shared" si="42"/>
        <v/>
      </c>
      <c r="T930" s="62" t="str">
        <f t="shared" si="44"/>
        <v/>
      </c>
    </row>
    <row r="931" spans="1:20" ht="21" customHeight="1">
      <c r="A931" s="6"/>
      <c r="B931" s="167" t="str">
        <f t="shared" si="43"/>
        <v/>
      </c>
      <c r="C931" s="78"/>
      <c r="D931" s="71"/>
      <c r="E931" s="71"/>
      <c r="F931" s="71"/>
      <c r="G931" s="71"/>
      <c r="H931" s="71"/>
      <c r="I931" s="71"/>
      <c r="J931" s="71"/>
      <c r="K931" s="71"/>
      <c r="L931" s="36"/>
      <c r="M931" s="71"/>
      <c r="N931" s="85"/>
      <c r="O931" s="71"/>
      <c r="P931" s="85"/>
      <c r="Q931" s="85"/>
      <c r="R931" s="85"/>
      <c r="S931" s="68" t="str">
        <f t="shared" si="42"/>
        <v/>
      </c>
      <c r="T931" s="62" t="str">
        <f t="shared" si="44"/>
        <v/>
      </c>
    </row>
    <row r="932" spans="1:20" ht="21" customHeight="1">
      <c r="A932" s="6"/>
      <c r="B932" s="167" t="str">
        <f t="shared" si="43"/>
        <v/>
      </c>
      <c r="C932" s="78"/>
      <c r="D932" s="71"/>
      <c r="E932" s="71"/>
      <c r="F932" s="71"/>
      <c r="G932" s="71"/>
      <c r="H932" s="71"/>
      <c r="I932" s="71"/>
      <c r="J932" s="71"/>
      <c r="K932" s="71"/>
      <c r="L932" s="36"/>
      <c r="M932" s="71"/>
      <c r="N932" s="85"/>
      <c r="O932" s="71"/>
      <c r="P932" s="85"/>
      <c r="Q932" s="85"/>
      <c r="R932" s="85"/>
      <c r="S932" s="68" t="str">
        <f t="shared" si="42"/>
        <v/>
      </c>
      <c r="T932" s="62" t="str">
        <f t="shared" si="44"/>
        <v/>
      </c>
    </row>
    <row r="933" spans="1:20" ht="21" customHeight="1">
      <c r="A933" s="6"/>
      <c r="B933" s="167" t="str">
        <f t="shared" si="43"/>
        <v/>
      </c>
      <c r="C933" s="78"/>
      <c r="D933" s="71"/>
      <c r="E933" s="71"/>
      <c r="F933" s="71"/>
      <c r="G933" s="71"/>
      <c r="H933" s="71"/>
      <c r="I933" s="71"/>
      <c r="J933" s="71"/>
      <c r="K933" s="71"/>
      <c r="L933" s="36"/>
      <c r="M933" s="71"/>
      <c r="N933" s="85"/>
      <c r="O933" s="71"/>
      <c r="P933" s="85"/>
      <c r="Q933" s="85"/>
      <c r="R933" s="85"/>
      <c r="S933" s="68" t="str">
        <f t="shared" si="42"/>
        <v/>
      </c>
      <c r="T933" s="62" t="str">
        <f t="shared" si="44"/>
        <v/>
      </c>
    </row>
    <row r="934" spans="1:20" ht="21" customHeight="1">
      <c r="A934" s="6"/>
      <c r="B934" s="167" t="str">
        <f t="shared" si="43"/>
        <v/>
      </c>
      <c r="C934" s="78"/>
      <c r="D934" s="71"/>
      <c r="E934" s="71"/>
      <c r="F934" s="71"/>
      <c r="G934" s="71"/>
      <c r="H934" s="71"/>
      <c r="I934" s="71"/>
      <c r="J934" s="71"/>
      <c r="K934" s="71"/>
      <c r="L934" s="36"/>
      <c r="M934" s="71"/>
      <c r="N934" s="85"/>
      <c r="O934" s="71"/>
      <c r="P934" s="85"/>
      <c r="Q934" s="85"/>
      <c r="R934" s="85"/>
      <c r="S934" s="68" t="str">
        <f t="shared" si="42"/>
        <v/>
      </c>
      <c r="T934" s="62" t="str">
        <f t="shared" si="44"/>
        <v/>
      </c>
    </row>
    <row r="935" spans="1:20" ht="21" customHeight="1">
      <c r="A935" s="6"/>
      <c r="B935" s="167" t="str">
        <f t="shared" si="43"/>
        <v/>
      </c>
      <c r="C935" s="78"/>
      <c r="D935" s="71"/>
      <c r="E935" s="71"/>
      <c r="F935" s="71"/>
      <c r="G935" s="71"/>
      <c r="H935" s="71"/>
      <c r="I935" s="71"/>
      <c r="J935" s="71"/>
      <c r="K935" s="71"/>
      <c r="L935" s="36"/>
      <c r="M935" s="71"/>
      <c r="N935" s="85"/>
      <c r="O935" s="71"/>
      <c r="P935" s="85"/>
      <c r="Q935" s="85"/>
      <c r="R935" s="85"/>
      <c r="S935" s="68" t="str">
        <f t="shared" si="42"/>
        <v/>
      </c>
      <c r="T935" s="62" t="str">
        <f t="shared" si="44"/>
        <v/>
      </c>
    </row>
    <row r="936" spans="1:20" ht="21" customHeight="1">
      <c r="A936" s="6"/>
      <c r="B936" s="167" t="str">
        <f t="shared" si="43"/>
        <v/>
      </c>
      <c r="C936" s="78"/>
      <c r="D936" s="71"/>
      <c r="E936" s="71"/>
      <c r="F936" s="71"/>
      <c r="G936" s="71"/>
      <c r="H936" s="71"/>
      <c r="I936" s="71"/>
      <c r="J936" s="71"/>
      <c r="K936" s="71"/>
      <c r="L936" s="36"/>
      <c r="M936" s="71"/>
      <c r="N936" s="85"/>
      <c r="O936" s="71"/>
      <c r="P936" s="85"/>
      <c r="Q936" s="85"/>
      <c r="R936" s="85"/>
      <c r="S936" s="68" t="str">
        <f t="shared" si="42"/>
        <v/>
      </c>
      <c r="T936" s="62" t="str">
        <f t="shared" si="44"/>
        <v/>
      </c>
    </row>
    <row r="937" spans="1:20" ht="21" customHeight="1">
      <c r="A937" s="6"/>
      <c r="B937" s="167" t="str">
        <f t="shared" si="43"/>
        <v/>
      </c>
      <c r="C937" s="78"/>
      <c r="D937" s="71"/>
      <c r="E937" s="71"/>
      <c r="F937" s="71"/>
      <c r="G937" s="71"/>
      <c r="H937" s="71"/>
      <c r="I937" s="71"/>
      <c r="J937" s="71"/>
      <c r="K937" s="71"/>
      <c r="L937" s="36"/>
      <c r="M937" s="71"/>
      <c r="N937" s="85"/>
      <c r="O937" s="71"/>
      <c r="P937" s="85"/>
      <c r="Q937" s="85"/>
      <c r="R937" s="85"/>
      <c r="S937" s="68" t="str">
        <f t="shared" si="42"/>
        <v/>
      </c>
      <c r="T937" s="62" t="str">
        <f t="shared" si="44"/>
        <v/>
      </c>
    </row>
    <row r="938" spans="1:20" ht="21" customHeight="1">
      <c r="A938" s="6"/>
      <c r="B938" s="167" t="str">
        <f t="shared" si="43"/>
        <v/>
      </c>
      <c r="C938" s="78"/>
      <c r="D938" s="71"/>
      <c r="E938" s="71"/>
      <c r="F938" s="71"/>
      <c r="G938" s="71"/>
      <c r="H938" s="71"/>
      <c r="I938" s="71"/>
      <c r="J938" s="71"/>
      <c r="K938" s="71"/>
      <c r="L938" s="36"/>
      <c r="M938" s="71"/>
      <c r="N938" s="85"/>
      <c r="O938" s="71"/>
      <c r="P938" s="85"/>
      <c r="Q938" s="85"/>
      <c r="R938" s="85"/>
      <c r="S938" s="68" t="str">
        <f t="shared" si="42"/>
        <v/>
      </c>
      <c r="T938" s="62" t="str">
        <f t="shared" si="44"/>
        <v/>
      </c>
    </row>
    <row r="939" spans="1:20" ht="21" customHeight="1">
      <c r="A939" s="6"/>
      <c r="B939" s="167" t="str">
        <f t="shared" si="43"/>
        <v/>
      </c>
      <c r="C939" s="78"/>
      <c r="D939" s="71"/>
      <c r="E939" s="71"/>
      <c r="F939" s="71"/>
      <c r="G939" s="71"/>
      <c r="H939" s="71"/>
      <c r="I939" s="71"/>
      <c r="J939" s="71"/>
      <c r="K939" s="71"/>
      <c r="L939" s="36"/>
      <c r="M939" s="71"/>
      <c r="N939" s="85"/>
      <c r="O939" s="71"/>
      <c r="P939" s="85"/>
      <c r="Q939" s="85"/>
      <c r="R939" s="85"/>
      <c r="S939" s="68" t="str">
        <f t="shared" si="42"/>
        <v/>
      </c>
      <c r="T939" s="62" t="str">
        <f t="shared" si="44"/>
        <v/>
      </c>
    </row>
    <row r="940" spans="1:20" ht="21" customHeight="1">
      <c r="A940" s="6"/>
      <c r="B940" s="167" t="str">
        <f t="shared" si="43"/>
        <v/>
      </c>
      <c r="C940" s="78"/>
      <c r="D940" s="71"/>
      <c r="E940" s="71"/>
      <c r="F940" s="71"/>
      <c r="G940" s="71"/>
      <c r="H940" s="71"/>
      <c r="I940" s="71"/>
      <c r="J940" s="71"/>
      <c r="K940" s="71"/>
      <c r="L940" s="36"/>
      <c r="M940" s="71"/>
      <c r="N940" s="85"/>
      <c r="O940" s="71"/>
      <c r="P940" s="85"/>
      <c r="Q940" s="85"/>
      <c r="R940" s="85"/>
      <c r="S940" s="68" t="str">
        <f t="shared" si="42"/>
        <v/>
      </c>
      <c r="T940" s="62" t="str">
        <f t="shared" si="44"/>
        <v/>
      </c>
    </row>
    <row r="941" spans="1:20" ht="21" customHeight="1">
      <c r="A941" s="6"/>
      <c r="B941" s="167" t="str">
        <f t="shared" si="43"/>
        <v/>
      </c>
      <c r="C941" s="78"/>
      <c r="D941" s="71"/>
      <c r="E941" s="71"/>
      <c r="F941" s="71"/>
      <c r="G941" s="71"/>
      <c r="H941" s="71"/>
      <c r="I941" s="71"/>
      <c r="J941" s="71"/>
      <c r="K941" s="71"/>
      <c r="L941" s="36"/>
      <c r="M941" s="71"/>
      <c r="N941" s="85"/>
      <c r="O941" s="71"/>
      <c r="P941" s="85"/>
      <c r="Q941" s="85"/>
      <c r="R941" s="85"/>
      <c r="S941" s="68" t="str">
        <f t="shared" si="42"/>
        <v/>
      </c>
      <c r="T941" s="62" t="str">
        <f t="shared" si="44"/>
        <v/>
      </c>
    </row>
    <row r="942" spans="1:20" ht="21" customHeight="1">
      <c r="A942" s="6"/>
      <c r="B942" s="167" t="str">
        <f t="shared" si="43"/>
        <v/>
      </c>
      <c r="C942" s="78"/>
      <c r="D942" s="71"/>
      <c r="E942" s="71"/>
      <c r="F942" s="71"/>
      <c r="G942" s="71"/>
      <c r="H942" s="71"/>
      <c r="I942" s="71"/>
      <c r="J942" s="71"/>
      <c r="K942" s="71"/>
      <c r="L942" s="36"/>
      <c r="M942" s="71"/>
      <c r="N942" s="85"/>
      <c r="O942" s="71"/>
      <c r="P942" s="85"/>
      <c r="Q942" s="85"/>
      <c r="R942" s="85"/>
      <c r="S942" s="68" t="str">
        <f t="shared" si="42"/>
        <v/>
      </c>
      <c r="T942" s="62" t="str">
        <f t="shared" si="44"/>
        <v/>
      </c>
    </row>
    <row r="943" spans="1:20" ht="21" customHeight="1">
      <c r="A943" s="6"/>
      <c r="B943" s="167" t="str">
        <f t="shared" si="43"/>
        <v/>
      </c>
      <c r="C943" s="78"/>
      <c r="D943" s="71"/>
      <c r="E943" s="71"/>
      <c r="F943" s="71"/>
      <c r="G943" s="71"/>
      <c r="H943" s="71"/>
      <c r="I943" s="71"/>
      <c r="J943" s="71"/>
      <c r="K943" s="71"/>
      <c r="L943" s="36"/>
      <c r="M943" s="71"/>
      <c r="N943" s="85"/>
      <c r="O943" s="71"/>
      <c r="P943" s="85"/>
      <c r="Q943" s="85"/>
      <c r="R943" s="85"/>
      <c r="S943" s="68" t="str">
        <f t="shared" si="42"/>
        <v/>
      </c>
      <c r="T943" s="62" t="str">
        <f t="shared" si="44"/>
        <v/>
      </c>
    </row>
    <row r="944" spans="1:20" ht="21" customHeight="1">
      <c r="A944" s="6"/>
      <c r="B944" s="167" t="str">
        <f t="shared" si="43"/>
        <v/>
      </c>
      <c r="C944" s="78"/>
      <c r="D944" s="71"/>
      <c r="E944" s="71"/>
      <c r="F944" s="71"/>
      <c r="G944" s="71"/>
      <c r="H944" s="71"/>
      <c r="I944" s="71"/>
      <c r="J944" s="71"/>
      <c r="K944" s="71"/>
      <c r="L944" s="36"/>
      <c r="M944" s="71"/>
      <c r="N944" s="85"/>
      <c r="O944" s="71"/>
      <c r="P944" s="85"/>
      <c r="Q944" s="85"/>
      <c r="R944" s="85"/>
      <c r="S944" s="68" t="str">
        <f t="shared" si="42"/>
        <v/>
      </c>
      <c r="T944" s="62" t="str">
        <f t="shared" si="44"/>
        <v/>
      </c>
    </row>
    <row r="945" spans="1:20" ht="21" customHeight="1">
      <c r="A945" s="6"/>
      <c r="B945" s="167" t="str">
        <f t="shared" si="43"/>
        <v/>
      </c>
      <c r="C945" s="78"/>
      <c r="D945" s="71"/>
      <c r="E945" s="71"/>
      <c r="F945" s="71"/>
      <c r="G945" s="71"/>
      <c r="H945" s="71"/>
      <c r="I945" s="71"/>
      <c r="J945" s="71"/>
      <c r="K945" s="71"/>
      <c r="L945" s="36"/>
      <c r="M945" s="71"/>
      <c r="N945" s="85"/>
      <c r="O945" s="71"/>
      <c r="P945" s="85"/>
      <c r="Q945" s="85"/>
      <c r="R945" s="85"/>
      <c r="S945" s="68" t="str">
        <f t="shared" si="42"/>
        <v/>
      </c>
      <c r="T945" s="62" t="str">
        <f t="shared" si="44"/>
        <v/>
      </c>
    </row>
    <row r="946" spans="1:20" ht="21" customHeight="1">
      <c r="A946" s="6"/>
      <c r="B946" s="167" t="str">
        <f t="shared" si="43"/>
        <v/>
      </c>
      <c r="C946" s="78"/>
      <c r="D946" s="71"/>
      <c r="E946" s="71"/>
      <c r="F946" s="71"/>
      <c r="G946" s="71"/>
      <c r="H946" s="71"/>
      <c r="I946" s="71"/>
      <c r="J946" s="71"/>
      <c r="K946" s="71"/>
      <c r="L946" s="36"/>
      <c r="M946" s="71"/>
      <c r="N946" s="85"/>
      <c r="O946" s="71"/>
      <c r="P946" s="85"/>
      <c r="Q946" s="85"/>
      <c r="R946" s="85"/>
      <c r="S946" s="68" t="str">
        <f t="shared" si="42"/>
        <v/>
      </c>
      <c r="T946" s="62" t="str">
        <f t="shared" si="44"/>
        <v/>
      </c>
    </row>
    <row r="947" spans="1:20" ht="21" customHeight="1">
      <c r="A947" s="6"/>
      <c r="B947" s="167" t="str">
        <f t="shared" si="43"/>
        <v/>
      </c>
      <c r="C947" s="78"/>
      <c r="D947" s="71"/>
      <c r="E947" s="71"/>
      <c r="F947" s="71"/>
      <c r="G947" s="71"/>
      <c r="H947" s="71"/>
      <c r="I947" s="71"/>
      <c r="J947" s="71"/>
      <c r="K947" s="71"/>
      <c r="L947" s="36"/>
      <c r="M947" s="71"/>
      <c r="N947" s="85"/>
      <c r="O947" s="71"/>
      <c r="P947" s="85"/>
      <c r="Q947" s="85"/>
      <c r="R947" s="85"/>
      <c r="S947" s="68" t="str">
        <f t="shared" si="42"/>
        <v/>
      </c>
      <c r="T947" s="62" t="str">
        <f t="shared" si="44"/>
        <v/>
      </c>
    </row>
    <row r="948" spans="1:20" ht="21" customHeight="1">
      <c r="A948" s="6"/>
      <c r="B948" s="167" t="str">
        <f t="shared" si="43"/>
        <v/>
      </c>
      <c r="C948" s="78"/>
      <c r="D948" s="71"/>
      <c r="E948" s="71"/>
      <c r="F948" s="71"/>
      <c r="G948" s="71"/>
      <c r="H948" s="71"/>
      <c r="I948" s="71"/>
      <c r="J948" s="71"/>
      <c r="K948" s="71"/>
      <c r="L948" s="36"/>
      <c r="M948" s="71"/>
      <c r="N948" s="85"/>
      <c r="O948" s="71"/>
      <c r="P948" s="85"/>
      <c r="Q948" s="85"/>
      <c r="R948" s="85"/>
      <c r="S948" s="68" t="str">
        <f t="shared" si="42"/>
        <v/>
      </c>
      <c r="T948" s="62" t="str">
        <f t="shared" si="44"/>
        <v/>
      </c>
    </row>
    <row r="949" spans="1:20" ht="21" customHeight="1">
      <c r="A949" s="6"/>
      <c r="B949" s="167" t="str">
        <f t="shared" si="43"/>
        <v/>
      </c>
      <c r="C949" s="78"/>
      <c r="D949" s="71"/>
      <c r="E949" s="71"/>
      <c r="F949" s="71"/>
      <c r="G949" s="71"/>
      <c r="H949" s="71"/>
      <c r="I949" s="71"/>
      <c r="J949" s="71"/>
      <c r="K949" s="71"/>
      <c r="L949" s="36"/>
      <c r="M949" s="71"/>
      <c r="N949" s="85"/>
      <c r="O949" s="71"/>
      <c r="P949" s="85"/>
      <c r="Q949" s="85"/>
      <c r="R949" s="85"/>
      <c r="S949" s="68" t="str">
        <f t="shared" si="42"/>
        <v/>
      </c>
      <c r="T949" s="62" t="str">
        <f t="shared" si="44"/>
        <v/>
      </c>
    </row>
    <row r="950" spans="1:20" ht="21" customHeight="1">
      <c r="A950" s="6"/>
      <c r="B950" s="167" t="str">
        <f t="shared" si="43"/>
        <v/>
      </c>
      <c r="C950" s="78"/>
      <c r="D950" s="71"/>
      <c r="E950" s="71"/>
      <c r="F950" s="71"/>
      <c r="G950" s="71"/>
      <c r="H950" s="71"/>
      <c r="I950" s="71"/>
      <c r="J950" s="71"/>
      <c r="K950" s="71"/>
      <c r="L950" s="36"/>
      <c r="M950" s="71"/>
      <c r="N950" s="85"/>
      <c r="O950" s="71"/>
      <c r="P950" s="85"/>
      <c r="Q950" s="85"/>
      <c r="R950" s="85"/>
      <c r="S950" s="68" t="str">
        <f t="shared" si="42"/>
        <v/>
      </c>
      <c r="T950" s="62" t="str">
        <f t="shared" si="44"/>
        <v/>
      </c>
    </row>
    <row r="951" spans="1:20" ht="21" customHeight="1">
      <c r="A951" s="6"/>
      <c r="B951" s="167" t="str">
        <f t="shared" si="43"/>
        <v/>
      </c>
      <c r="C951" s="78"/>
      <c r="D951" s="71"/>
      <c r="E951" s="71"/>
      <c r="F951" s="71"/>
      <c r="G951" s="71"/>
      <c r="H951" s="71"/>
      <c r="I951" s="71"/>
      <c r="J951" s="71"/>
      <c r="K951" s="71"/>
      <c r="L951" s="36"/>
      <c r="M951" s="71"/>
      <c r="N951" s="85"/>
      <c r="O951" s="71"/>
      <c r="P951" s="85"/>
      <c r="Q951" s="85"/>
      <c r="R951" s="85"/>
      <c r="S951" s="68" t="str">
        <f t="shared" si="42"/>
        <v/>
      </c>
      <c r="T951" s="62" t="str">
        <f t="shared" si="44"/>
        <v/>
      </c>
    </row>
    <row r="952" spans="1:20" ht="21" customHeight="1">
      <c r="A952" s="6"/>
      <c r="B952" s="167" t="str">
        <f t="shared" si="43"/>
        <v/>
      </c>
      <c r="C952" s="78"/>
      <c r="D952" s="71"/>
      <c r="E952" s="71"/>
      <c r="F952" s="71"/>
      <c r="G952" s="71"/>
      <c r="H952" s="71"/>
      <c r="I952" s="71"/>
      <c r="J952" s="71"/>
      <c r="K952" s="71"/>
      <c r="L952" s="36"/>
      <c r="M952" s="71"/>
      <c r="N952" s="85"/>
      <c r="O952" s="71"/>
      <c r="P952" s="85"/>
      <c r="Q952" s="85"/>
      <c r="R952" s="85"/>
      <c r="S952" s="68" t="str">
        <f t="shared" si="42"/>
        <v/>
      </c>
      <c r="T952" s="62" t="str">
        <f t="shared" si="44"/>
        <v/>
      </c>
    </row>
    <row r="953" spans="1:20" ht="21" customHeight="1">
      <c r="A953" s="6"/>
      <c r="B953" s="167" t="str">
        <f t="shared" si="43"/>
        <v/>
      </c>
      <c r="C953" s="78"/>
      <c r="D953" s="71"/>
      <c r="E953" s="71"/>
      <c r="F953" s="71"/>
      <c r="G953" s="71"/>
      <c r="H953" s="71"/>
      <c r="I953" s="71"/>
      <c r="J953" s="71"/>
      <c r="K953" s="71"/>
      <c r="L953" s="36"/>
      <c r="M953" s="71"/>
      <c r="N953" s="85"/>
      <c r="O953" s="71"/>
      <c r="P953" s="85"/>
      <c r="Q953" s="85"/>
      <c r="R953" s="85"/>
      <c r="S953" s="68" t="str">
        <f t="shared" si="42"/>
        <v/>
      </c>
      <c r="T953" s="62" t="str">
        <f t="shared" si="44"/>
        <v/>
      </c>
    </row>
    <row r="954" spans="1:20" ht="21" customHeight="1">
      <c r="A954" s="6"/>
      <c r="B954" s="167" t="str">
        <f t="shared" si="43"/>
        <v/>
      </c>
      <c r="C954" s="78"/>
      <c r="D954" s="71"/>
      <c r="E954" s="71"/>
      <c r="F954" s="71"/>
      <c r="G954" s="71"/>
      <c r="H954" s="71"/>
      <c r="I954" s="71"/>
      <c r="J954" s="71"/>
      <c r="K954" s="71"/>
      <c r="L954" s="36"/>
      <c r="M954" s="71"/>
      <c r="N954" s="85"/>
      <c r="O954" s="71"/>
      <c r="P954" s="85"/>
      <c r="Q954" s="85"/>
      <c r="R954" s="85"/>
      <c r="S954" s="68" t="str">
        <f t="shared" si="42"/>
        <v/>
      </c>
      <c r="T954" s="62" t="str">
        <f t="shared" si="44"/>
        <v/>
      </c>
    </row>
    <row r="955" spans="1:20" ht="21" customHeight="1">
      <c r="A955" s="6"/>
      <c r="B955" s="167" t="str">
        <f t="shared" si="43"/>
        <v/>
      </c>
      <c r="C955" s="78"/>
      <c r="D955" s="71"/>
      <c r="E955" s="71"/>
      <c r="F955" s="71"/>
      <c r="G955" s="71"/>
      <c r="H955" s="71"/>
      <c r="I955" s="71"/>
      <c r="J955" s="71"/>
      <c r="K955" s="71"/>
      <c r="L955" s="36"/>
      <c r="M955" s="71"/>
      <c r="N955" s="85"/>
      <c r="O955" s="71"/>
      <c r="P955" s="85"/>
      <c r="Q955" s="85"/>
      <c r="R955" s="85"/>
      <c r="S955" s="68" t="str">
        <f t="shared" si="42"/>
        <v/>
      </c>
      <c r="T955" s="62" t="str">
        <f t="shared" si="44"/>
        <v/>
      </c>
    </row>
    <row r="956" spans="1:20" ht="21" customHeight="1">
      <c r="A956" s="6"/>
      <c r="B956" s="167" t="str">
        <f t="shared" si="43"/>
        <v/>
      </c>
      <c r="C956" s="78"/>
      <c r="D956" s="71"/>
      <c r="E956" s="71"/>
      <c r="F956" s="71"/>
      <c r="G956" s="71"/>
      <c r="H956" s="71"/>
      <c r="I956" s="71"/>
      <c r="J956" s="71"/>
      <c r="K956" s="71"/>
      <c r="L956" s="36"/>
      <c r="M956" s="71"/>
      <c r="N956" s="85"/>
      <c r="O956" s="71"/>
      <c r="P956" s="85"/>
      <c r="Q956" s="85"/>
      <c r="R956" s="85"/>
      <c r="S956" s="68" t="str">
        <f t="shared" si="42"/>
        <v/>
      </c>
      <c r="T956" s="62" t="str">
        <f t="shared" si="44"/>
        <v/>
      </c>
    </row>
    <row r="957" spans="1:20" ht="21" customHeight="1">
      <c r="A957" s="6"/>
      <c r="B957" s="167" t="str">
        <f t="shared" si="43"/>
        <v/>
      </c>
      <c r="C957" s="78"/>
      <c r="D957" s="71"/>
      <c r="E957" s="71"/>
      <c r="F957" s="71"/>
      <c r="G957" s="71"/>
      <c r="H957" s="71"/>
      <c r="I957" s="71"/>
      <c r="J957" s="71"/>
      <c r="K957" s="71"/>
      <c r="L957" s="36"/>
      <c r="M957" s="71"/>
      <c r="N957" s="85"/>
      <c r="O957" s="71"/>
      <c r="P957" s="85"/>
      <c r="Q957" s="85"/>
      <c r="R957" s="85"/>
      <c r="S957" s="68" t="str">
        <f t="shared" si="42"/>
        <v/>
      </c>
      <c r="T957" s="62" t="str">
        <f t="shared" si="44"/>
        <v/>
      </c>
    </row>
    <row r="958" spans="1:20" ht="21" customHeight="1">
      <c r="A958" s="6"/>
      <c r="B958" s="167" t="str">
        <f t="shared" si="43"/>
        <v/>
      </c>
      <c r="C958" s="78"/>
      <c r="D958" s="71"/>
      <c r="E958" s="71"/>
      <c r="F958" s="71"/>
      <c r="G958" s="71"/>
      <c r="H958" s="71"/>
      <c r="I958" s="71"/>
      <c r="J958" s="71"/>
      <c r="K958" s="71"/>
      <c r="L958" s="36"/>
      <c r="M958" s="71"/>
      <c r="N958" s="85"/>
      <c r="O958" s="71"/>
      <c r="P958" s="85"/>
      <c r="Q958" s="85"/>
      <c r="R958" s="85"/>
      <c r="S958" s="68" t="str">
        <f t="shared" si="42"/>
        <v/>
      </c>
      <c r="T958" s="62" t="str">
        <f t="shared" si="44"/>
        <v/>
      </c>
    </row>
    <row r="959" spans="1:20" ht="21" customHeight="1">
      <c r="A959" s="6"/>
      <c r="B959" s="167" t="str">
        <f t="shared" si="43"/>
        <v/>
      </c>
      <c r="C959" s="78"/>
      <c r="D959" s="71"/>
      <c r="E959" s="71"/>
      <c r="F959" s="71"/>
      <c r="G959" s="71"/>
      <c r="H959" s="71"/>
      <c r="I959" s="71"/>
      <c r="J959" s="71"/>
      <c r="K959" s="71"/>
      <c r="L959" s="36"/>
      <c r="M959" s="71"/>
      <c r="N959" s="85"/>
      <c r="O959" s="71"/>
      <c r="P959" s="85"/>
      <c r="Q959" s="85"/>
      <c r="R959" s="85"/>
      <c r="S959" s="68" t="str">
        <f t="shared" si="42"/>
        <v/>
      </c>
      <c r="T959" s="62" t="str">
        <f t="shared" si="44"/>
        <v/>
      </c>
    </row>
    <row r="960" spans="1:20" ht="21" customHeight="1">
      <c r="A960" s="6"/>
      <c r="B960" s="167" t="str">
        <f t="shared" si="43"/>
        <v/>
      </c>
      <c r="C960" s="78"/>
      <c r="D960" s="71"/>
      <c r="E960" s="71"/>
      <c r="F960" s="71"/>
      <c r="G960" s="71"/>
      <c r="H960" s="71"/>
      <c r="I960" s="71"/>
      <c r="J960" s="71"/>
      <c r="K960" s="71"/>
      <c r="L960" s="36"/>
      <c r="M960" s="71"/>
      <c r="N960" s="85"/>
      <c r="O960" s="71"/>
      <c r="P960" s="85"/>
      <c r="Q960" s="85"/>
      <c r="R960" s="85"/>
      <c r="S960" s="68" t="str">
        <f t="shared" si="42"/>
        <v/>
      </c>
      <c r="T960" s="62" t="str">
        <f t="shared" si="44"/>
        <v/>
      </c>
    </row>
    <row r="961" spans="1:20" ht="21" customHeight="1">
      <c r="A961" s="6"/>
      <c r="B961" s="167" t="str">
        <f t="shared" si="43"/>
        <v/>
      </c>
      <c r="C961" s="78"/>
      <c r="D961" s="71"/>
      <c r="E961" s="71"/>
      <c r="F961" s="71"/>
      <c r="G961" s="71"/>
      <c r="H961" s="71"/>
      <c r="I961" s="71"/>
      <c r="J961" s="71"/>
      <c r="K961" s="71"/>
      <c r="L961" s="36"/>
      <c r="M961" s="71"/>
      <c r="N961" s="85"/>
      <c r="O961" s="71"/>
      <c r="P961" s="85"/>
      <c r="Q961" s="85"/>
      <c r="R961" s="85"/>
      <c r="S961" s="68" t="str">
        <f t="shared" si="42"/>
        <v/>
      </c>
      <c r="T961" s="62" t="str">
        <f t="shared" si="44"/>
        <v/>
      </c>
    </row>
    <row r="962" spans="1:20" ht="21" customHeight="1">
      <c r="A962" s="6"/>
      <c r="B962" s="167" t="str">
        <f t="shared" si="43"/>
        <v/>
      </c>
      <c r="C962" s="78"/>
      <c r="D962" s="71"/>
      <c r="E962" s="71"/>
      <c r="F962" s="71"/>
      <c r="G962" s="71"/>
      <c r="H962" s="71"/>
      <c r="I962" s="71"/>
      <c r="J962" s="71"/>
      <c r="K962" s="71"/>
      <c r="L962" s="36"/>
      <c r="M962" s="71"/>
      <c r="N962" s="85"/>
      <c r="O962" s="71"/>
      <c r="P962" s="85"/>
      <c r="Q962" s="85"/>
      <c r="R962" s="85"/>
      <c r="S962" s="68" t="str">
        <f t="shared" si="42"/>
        <v/>
      </c>
      <c r="T962" s="62" t="str">
        <f t="shared" si="44"/>
        <v/>
      </c>
    </row>
    <row r="963" spans="1:20" ht="21" customHeight="1">
      <c r="A963" s="6"/>
      <c r="B963" s="167" t="str">
        <f t="shared" si="43"/>
        <v/>
      </c>
      <c r="C963" s="78"/>
      <c r="D963" s="71"/>
      <c r="E963" s="71"/>
      <c r="F963" s="71"/>
      <c r="G963" s="71"/>
      <c r="H963" s="71"/>
      <c r="I963" s="71"/>
      <c r="J963" s="71"/>
      <c r="K963" s="71"/>
      <c r="L963" s="36"/>
      <c r="M963" s="71"/>
      <c r="N963" s="85"/>
      <c r="O963" s="71"/>
      <c r="P963" s="85"/>
      <c r="Q963" s="85"/>
      <c r="R963" s="85"/>
      <c r="S963" s="68" t="str">
        <f t="shared" si="42"/>
        <v/>
      </c>
      <c r="T963" s="62" t="str">
        <f t="shared" si="44"/>
        <v/>
      </c>
    </row>
    <row r="964" spans="1:20" ht="21" customHeight="1">
      <c r="A964" s="6"/>
      <c r="B964" s="167" t="str">
        <f t="shared" si="43"/>
        <v/>
      </c>
      <c r="C964" s="78"/>
      <c r="D964" s="71"/>
      <c r="E964" s="71"/>
      <c r="F964" s="71"/>
      <c r="G964" s="71"/>
      <c r="H964" s="71"/>
      <c r="I964" s="71"/>
      <c r="J964" s="71"/>
      <c r="K964" s="71"/>
      <c r="L964" s="36"/>
      <c r="M964" s="71"/>
      <c r="N964" s="85"/>
      <c r="O964" s="71"/>
      <c r="P964" s="85"/>
      <c r="Q964" s="85"/>
      <c r="R964" s="85"/>
      <c r="S964" s="68" t="str">
        <f t="shared" si="42"/>
        <v/>
      </c>
      <c r="T964" s="62" t="str">
        <f t="shared" si="44"/>
        <v/>
      </c>
    </row>
    <row r="965" spans="1:20" ht="21" customHeight="1">
      <c r="A965" s="6"/>
      <c r="B965" s="167" t="str">
        <f t="shared" si="43"/>
        <v/>
      </c>
      <c r="C965" s="78"/>
      <c r="D965" s="71"/>
      <c r="E965" s="71"/>
      <c r="F965" s="71"/>
      <c r="G965" s="71"/>
      <c r="H965" s="71"/>
      <c r="I965" s="71"/>
      <c r="J965" s="71"/>
      <c r="K965" s="71"/>
      <c r="L965" s="36"/>
      <c r="M965" s="71"/>
      <c r="N965" s="85"/>
      <c r="O965" s="71"/>
      <c r="P965" s="85"/>
      <c r="Q965" s="85"/>
      <c r="R965" s="85"/>
      <c r="S965" s="68" t="str">
        <f t="shared" si="42"/>
        <v/>
      </c>
      <c r="T965" s="62" t="str">
        <f t="shared" si="44"/>
        <v/>
      </c>
    </row>
    <row r="966" spans="1:20" ht="21" customHeight="1">
      <c r="A966" s="6"/>
      <c r="B966" s="167" t="str">
        <f t="shared" si="43"/>
        <v/>
      </c>
      <c r="C966" s="78"/>
      <c r="D966" s="71"/>
      <c r="E966" s="71"/>
      <c r="F966" s="71"/>
      <c r="G966" s="71"/>
      <c r="H966" s="71"/>
      <c r="I966" s="71"/>
      <c r="J966" s="71"/>
      <c r="K966" s="71"/>
      <c r="L966" s="36"/>
      <c r="M966" s="71"/>
      <c r="N966" s="85"/>
      <c r="O966" s="71"/>
      <c r="P966" s="85"/>
      <c r="Q966" s="85"/>
      <c r="R966" s="85"/>
      <c r="S966" s="68" t="str">
        <f t="shared" si="42"/>
        <v/>
      </c>
      <c r="T966" s="62" t="str">
        <f t="shared" si="44"/>
        <v/>
      </c>
    </row>
    <row r="967" spans="1:20" ht="21" customHeight="1">
      <c r="A967" s="6"/>
      <c r="B967" s="167" t="str">
        <f t="shared" si="43"/>
        <v/>
      </c>
      <c r="C967" s="78"/>
      <c r="D967" s="71"/>
      <c r="E967" s="71"/>
      <c r="F967" s="71"/>
      <c r="G967" s="71"/>
      <c r="H967" s="71"/>
      <c r="I967" s="71"/>
      <c r="J967" s="71"/>
      <c r="K967" s="71"/>
      <c r="L967" s="36"/>
      <c r="M967" s="71"/>
      <c r="N967" s="85"/>
      <c r="O967" s="71"/>
      <c r="P967" s="85"/>
      <c r="Q967" s="85"/>
      <c r="R967" s="85"/>
      <c r="S967" s="68" t="str">
        <f t="shared" si="42"/>
        <v/>
      </c>
      <c r="T967" s="62" t="str">
        <f t="shared" si="44"/>
        <v/>
      </c>
    </row>
    <row r="968" spans="1:20" ht="21" customHeight="1">
      <c r="A968" s="6"/>
      <c r="B968" s="167" t="str">
        <f t="shared" si="43"/>
        <v/>
      </c>
      <c r="C968" s="78"/>
      <c r="D968" s="71"/>
      <c r="E968" s="71"/>
      <c r="F968" s="71"/>
      <c r="G968" s="71"/>
      <c r="H968" s="71"/>
      <c r="I968" s="71"/>
      <c r="J968" s="71"/>
      <c r="K968" s="71"/>
      <c r="L968" s="36"/>
      <c r="M968" s="71"/>
      <c r="N968" s="85"/>
      <c r="O968" s="71"/>
      <c r="P968" s="85"/>
      <c r="Q968" s="85"/>
      <c r="R968" s="85"/>
      <c r="S968" s="68" t="str">
        <f t="shared" si="42"/>
        <v/>
      </c>
      <c r="T968" s="62" t="str">
        <f t="shared" si="44"/>
        <v/>
      </c>
    </row>
    <row r="969" spans="1:20" ht="21" customHeight="1">
      <c r="A969" s="6"/>
      <c r="B969" s="167" t="str">
        <f t="shared" si="43"/>
        <v/>
      </c>
      <c r="C969" s="78"/>
      <c r="D969" s="71"/>
      <c r="E969" s="71"/>
      <c r="F969" s="71"/>
      <c r="G969" s="71"/>
      <c r="H969" s="71"/>
      <c r="I969" s="71"/>
      <c r="J969" s="71"/>
      <c r="K969" s="71"/>
      <c r="L969" s="36"/>
      <c r="M969" s="71"/>
      <c r="N969" s="85"/>
      <c r="O969" s="71"/>
      <c r="P969" s="85"/>
      <c r="Q969" s="85"/>
      <c r="R969" s="85"/>
      <c r="S969" s="68" t="str">
        <f t="shared" si="42"/>
        <v/>
      </c>
      <c r="T969" s="62" t="str">
        <f t="shared" si="44"/>
        <v/>
      </c>
    </row>
    <row r="970" spans="1:20" ht="21" customHeight="1">
      <c r="A970" s="6"/>
      <c r="B970" s="167" t="str">
        <f t="shared" si="43"/>
        <v/>
      </c>
      <c r="C970" s="78"/>
      <c r="D970" s="71"/>
      <c r="E970" s="71"/>
      <c r="F970" s="71"/>
      <c r="G970" s="71"/>
      <c r="H970" s="71"/>
      <c r="I970" s="71"/>
      <c r="J970" s="71"/>
      <c r="K970" s="71"/>
      <c r="L970" s="36"/>
      <c r="M970" s="71"/>
      <c r="N970" s="85"/>
      <c r="O970" s="71"/>
      <c r="P970" s="85"/>
      <c r="Q970" s="85"/>
      <c r="R970" s="85"/>
      <c r="S970" s="68" t="str">
        <f t="shared" si="42"/>
        <v/>
      </c>
      <c r="T970" s="62" t="str">
        <f t="shared" si="44"/>
        <v/>
      </c>
    </row>
    <row r="971" spans="1:20" ht="21" customHeight="1">
      <c r="A971" s="6"/>
      <c r="B971" s="167" t="str">
        <f t="shared" si="43"/>
        <v/>
      </c>
      <c r="C971" s="78"/>
      <c r="D971" s="71"/>
      <c r="E971" s="71"/>
      <c r="F971" s="71"/>
      <c r="G971" s="71"/>
      <c r="H971" s="71"/>
      <c r="I971" s="71"/>
      <c r="J971" s="71"/>
      <c r="K971" s="71"/>
      <c r="L971" s="36"/>
      <c r="M971" s="71"/>
      <c r="N971" s="85"/>
      <c r="O971" s="71"/>
      <c r="P971" s="85"/>
      <c r="Q971" s="85"/>
      <c r="R971" s="85"/>
      <c r="S971" s="68" t="str">
        <f t="shared" si="42"/>
        <v/>
      </c>
      <c r="T971" s="62" t="str">
        <f t="shared" si="44"/>
        <v/>
      </c>
    </row>
    <row r="972" spans="1:20" ht="21" customHeight="1">
      <c r="A972" s="6"/>
      <c r="B972" s="167" t="str">
        <f t="shared" si="43"/>
        <v/>
      </c>
      <c r="C972" s="78"/>
      <c r="D972" s="71"/>
      <c r="E972" s="71"/>
      <c r="F972" s="71"/>
      <c r="G972" s="71"/>
      <c r="H972" s="71"/>
      <c r="I972" s="71"/>
      <c r="J972" s="71"/>
      <c r="K972" s="71"/>
      <c r="L972" s="36"/>
      <c r="M972" s="71"/>
      <c r="N972" s="85"/>
      <c r="O972" s="71"/>
      <c r="P972" s="85"/>
      <c r="Q972" s="85"/>
      <c r="R972" s="85"/>
      <c r="S972" s="68" t="str">
        <f t="shared" ref="S972:S1035" si="45">IF(T972&lt;&gt;"","Erreur","")</f>
        <v/>
      </c>
      <c r="T972" s="62" t="str">
        <f t="shared" si="44"/>
        <v/>
      </c>
    </row>
    <row r="973" spans="1:20" ht="21" customHeight="1">
      <c r="A973" s="6"/>
      <c r="B973" s="167" t="str">
        <f t="shared" ref="B973:B1036" si="46">IF(COUNTA(C973:R973)&gt;0,B972+1,"")</f>
        <v/>
      </c>
      <c r="C973" s="78"/>
      <c r="D973" s="71"/>
      <c r="E973" s="71"/>
      <c r="F973" s="71"/>
      <c r="G973" s="71"/>
      <c r="H973" s="71"/>
      <c r="I973" s="71"/>
      <c r="J973" s="71"/>
      <c r="K973" s="71"/>
      <c r="L973" s="36"/>
      <c r="M973" s="71"/>
      <c r="N973" s="85"/>
      <c r="O973" s="71"/>
      <c r="P973" s="85"/>
      <c r="Q973" s="85"/>
      <c r="R973" s="85"/>
      <c r="S973" s="68" t="str">
        <f t="shared" si="45"/>
        <v/>
      </c>
      <c r="T973" s="62" t="str">
        <f t="shared" ref="T973:T1036" si="47">IF(AND(B973&lt;&gt;"",OR(C973="",D973="",E973="",F973="",G973="",H973="",I973="",J973="",K973="",M973="")),"Veuillez compléter les informations d'identification du produit.","")</f>
        <v/>
      </c>
    </row>
    <row r="974" spans="1:20" ht="21" customHeight="1">
      <c r="A974" s="6"/>
      <c r="B974" s="167" t="str">
        <f t="shared" si="46"/>
        <v/>
      </c>
      <c r="C974" s="78"/>
      <c r="D974" s="71"/>
      <c r="E974" s="71"/>
      <c r="F974" s="71"/>
      <c r="G974" s="71"/>
      <c r="H974" s="71"/>
      <c r="I974" s="71"/>
      <c r="J974" s="71"/>
      <c r="K974" s="71"/>
      <c r="L974" s="36"/>
      <c r="M974" s="71"/>
      <c r="N974" s="85"/>
      <c r="O974" s="71"/>
      <c r="P974" s="85"/>
      <c r="Q974" s="85"/>
      <c r="R974" s="85"/>
      <c r="S974" s="68" t="str">
        <f t="shared" si="45"/>
        <v/>
      </c>
      <c r="T974" s="62" t="str">
        <f t="shared" si="47"/>
        <v/>
      </c>
    </row>
    <row r="975" spans="1:20" ht="21" customHeight="1">
      <c r="A975" s="6"/>
      <c r="B975" s="167" t="str">
        <f t="shared" si="46"/>
        <v/>
      </c>
      <c r="C975" s="78"/>
      <c r="D975" s="71"/>
      <c r="E975" s="71"/>
      <c r="F975" s="71"/>
      <c r="G975" s="71"/>
      <c r="H975" s="71"/>
      <c r="I975" s="71"/>
      <c r="J975" s="71"/>
      <c r="K975" s="71"/>
      <c r="L975" s="36"/>
      <c r="M975" s="71"/>
      <c r="N975" s="85"/>
      <c r="O975" s="71"/>
      <c r="P975" s="85"/>
      <c r="Q975" s="85"/>
      <c r="R975" s="85"/>
      <c r="S975" s="68" t="str">
        <f t="shared" si="45"/>
        <v/>
      </c>
      <c r="T975" s="62" t="str">
        <f t="shared" si="47"/>
        <v/>
      </c>
    </row>
    <row r="976" spans="1:20" ht="21" customHeight="1">
      <c r="A976" s="6"/>
      <c r="B976" s="167" t="str">
        <f t="shared" si="46"/>
        <v/>
      </c>
      <c r="C976" s="78"/>
      <c r="D976" s="71"/>
      <c r="E976" s="71"/>
      <c r="F976" s="71"/>
      <c r="G976" s="71"/>
      <c r="H976" s="71"/>
      <c r="I976" s="71"/>
      <c r="J976" s="71"/>
      <c r="K976" s="71"/>
      <c r="L976" s="36"/>
      <c r="M976" s="71"/>
      <c r="N976" s="85"/>
      <c r="O976" s="71"/>
      <c r="P976" s="85"/>
      <c r="Q976" s="85"/>
      <c r="R976" s="85"/>
      <c r="S976" s="68" t="str">
        <f t="shared" si="45"/>
        <v/>
      </c>
      <c r="T976" s="62" t="str">
        <f t="shared" si="47"/>
        <v/>
      </c>
    </row>
    <row r="977" spans="1:20" ht="21" customHeight="1">
      <c r="A977" s="6"/>
      <c r="B977" s="167" t="str">
        <f t="shared" si="46"/>
        <v/>
      </c>
      <c r="C977" s="78"/>
      <c r="D977" s="71"/>
      <c r="E977" s="71"/>
      <c r="F977" s="71"/>
      <c r="G977" s="71"/>
      <c r="H977" s="71"/>
      <c r="I977" s="71"/>
      <c r="J977" s="71"/>
      <c r="K977" s="71"/>
      <c r="L977" s="36"/>
      <c r="M977" s="71"/>
      <c r="N977" s="85"/>
      <c r="O977" s="71"/>
      <c r="P977" s="85"/>
      <c r="Q977" s="85"/>
      <c r="R977" s="85"/>
      <c r="S977" s="68" t="str">
        <f t="shared" si="45"/>
        <v/>
      </c>
      <c r="T977" s="62" t="str">
        <f t="shared" si="47"/>
        <v/>
      </c>
    </row>
    <row r="978" spans="1:20" ht="21" customHeight="1">
      <c r="A978" s="6"/>
      <c r="B978" s="167" t="str">
        <f t="shared" si="46"/>
        <v/>
      </c>
      <c r="C978" s="78"/>
      <c r="D978" s="71"/>
      <c r="E978" s="71"/>
      <c r="F978" s="71"/>
      <c r="G978" s="71"/>
      <c r="H978" s="71"/>
      <c r="I978" s="71"/>
      <c r="J978" s="71"/>
      <c r="K978" s="71"/>
      <c r="L978" s="36"/>
      <c r="M978" s="71"/>
      <c r="N978" s="85"/>
      <c r="O978" s="71"/>
      <c r="P978" s="85"/>
      <c r="Q978" s="85"/>
      <c r="R978" s="85"/>
      <c r="S978" s="68" t="str">
        <f t="shared" si="45"/>
        <v/>
      </c>
      <c r="T978" s="62" t="str">
        <f t="shared" si="47"/>
        <v/>
      </c>
    </row>
    <row r="979" spans="1:20" ht="21" customHeight="1">
      <c r="A979" s="6"/>
      <c r="B979" s="167" t="str">
        <f t="shared" si="46"/>
        <v/>
      </c>
      <c r="C979" s="78"/>
      <c r="D979" s="71"/>
      <c r="E979" s="71"/>
      <c r="F979" s="71"/>
      <c r="G979" s="71"/>
      <c r="H979" s="71"/>
      <c r="I979" s="71"/>
      <c r="J979" s="71"/>
      <c r="K979" s="71"/>
      <c r="L979" s="36"/>
      <c r="M979" s="71"/>
      <c r="N979" s="85"/>
      <c r="O979" s="71"/>
      <c r="P979" s="85"/>
      <c r="Q979" s="85"/>
      <c r="R979" s="85"/>
      <c r="S979" s="68" t="str">
        <f t="shared" si="45"/>
        <v/>
      </c>
      <c r="T979" s="62" t="str">
        <f t="shared" si="47"/>
        <v/>
      </c>
    </row>
    <row r="980" spans="1:20" ht="21" customHeight="1">
      <c r="A980" s="6"/>
      <c r="B980" s="167" t="str">
        <f t="shared" si="46"/>
        <v/>
      </c>
      <c r="C980" s="78"/>
      <c r="D980" s="71"/>
      <c r="E980" s="71"/>
      <c r="F980" s="71"/>
      <c r="G980" s="71"/>
      <c r="H980" s="71"/>
      <c r="I980" s="71"/>
      <c r="J980" s="71"/>
      <c r="K980" s="71"/>
      <c r="L980" s="36"/>
      <c r="M980" s="71"/>
      <c r="N980" s="85"/>
      <c r="O980" s="71"/>
      <c r="P980" s="85"/>
      <c r="Q980" s="85"/>
      <c r="R980" s="85"/>
      <c r="S980" s="68" t="str">
        <f t="shared" si="45"/>
        <v/>
      </c>
      <c r="T980" s="62" t="str">
        <f t="shared" si="47"/>
        <v/>
      </c>
    </row>
    <row r="981" spans="1:20" ht="21" customHeight="1">
      <c r="A981" s="6"/>
      <c r="B981" s="167" t="str">
        <f t="shared" si="46"/>
        <v/>
      </c>
      <c r="C981" s="78"/>
      <c r="D981" s="71"/>
      <c r="E981" s="71"/>
      <c r="F981" s="71"/>
      <c r="G981" s="71"/>
      <c r="H981" s="71"/>
      <c r="I981" s="71"/>
      <c r="J981" s="71"/>
      <c r="K981" s="71"/>
      <c r="L981" s="36"/>
      <c r="M981" s="71"/>
      <c r="N981" s="85"/>
      <c r="O981" s="71"/>
      <c r="P981" s="85"/>
      <c r="Q981" s="85"/>
      <c r="R981" s="85"/>
      <c r="S981" s="68" t="str">
        <f t="shared" si="45"/>
        <v/>
      </c>
      <c r="T981" s="62" t="str">
        <f t="shared" si="47"/>
        <v/>
      </c>
    </row>
    <row r="982" spans="1:20" ht="21" customHeight="1">
      <c r="A982" s="6"/>
      <c r="B982" s="167" t="str">
        <f t="shared" si="46"/>
        <v/>
      </c>
      <c r="C982" s="78"/>
      <c r="D982" s="71"/>
      <c r="E982" s="71"/>
      <c r="F982" s="71"/>
      <c r="G982" s="71"/>
      <c r="H982" s="71"/>
      <c r="I982" s="71"/>
      <c r="J982" s="71"/>
      <c r="K982" s="71"/>
      <c r="L982" s="36"/>
      <c r="M982" s="71"/>
      <c r="N982" s="85"/>
      <c r="O982" s="71"/>
      <c r="P982" s="85"/>
      <c r="Q982" s="85"/>
      <c r="R982" s="85"/>
      <c r="S982" s="68" t="str">
        <f t="shared" si="45"/>
        <v/>
      </c>
      <c r="T982" s="62" t="str">
        <f t="shared" si="47"/>
        <v/>
      </c>
    </row>
    <row r="983" spans="1:20" ht="21" customHeight="1">
      <c r="A983" s="6"/>
      <c r="B983" s="167" t="str">
        <f t="shared" si="46"/>
        <v/>
      </c>
      <c r="C983" s="78"/>
      <c r="D983" s="71"/>
      <c r="E983" s="71"/>
      <c r="F983" s="71"/>
      <c r="G983" s="71"/>
      <c r="H983" s="71"/>
      <c r="I983" s="71"/>
      <c r="J983" s="71"/>
      <c r="K983" s="71"/>
      <c r="L983" s="36"/>
      <c r="M983" s="71"/>
      <c r="N983" s="85"/>
      <c r="O983" s="71"/>
      <c r="P983" s="85"/>
      <c r="Q983" s="85"/>
      <c r="R983" s="85"/>
      <c r="S983" s="68" t="str">
        <f t="shared" si="45"/>
        <v/>
      </c>
      <c r="T983" s="62" t="str">
        <f t="shared" si="47"/>
        <v/>
      </c>
    </row>
    <row r="984" spans="1:20" ht="21" customHeight="1">
      <c r="A984" s="6"/>
      <c r="B984" s="167" t="str">
        <f t="shared" si="46"/>
        <v/>
      </c>
      <c r="C984" s="78"/>
      <c r="D984" s="71"/>
      <c r="E984" s="71"/>
      <c r="F984" s="71"/>
      <c r="G984" s="71"/>
      <c r="H984" s="71"/>
      <c r="I984" s="71"/>
      <c r="J984" s="71"/>
      <c r="K984" s="71"/>
      <c r="L984" s="36"/>
      <c r="M984" s="71"/>
      <c r="N984" s="85"/>
      <c r="O984" s="71"/>
      <c r="P984" s="85"/>
      <c r="Q984" s="85"/>
      <c r="R984" s="85"/>
      <c r="S984" s="68" t="str">
        <f t="shared" si="45"/>
        <v/>
      </c>
      <c r="T984" s="62" t="str">
        <f t="shared" si="47"/>
        <v/>
      </c>
    </row>
    <row r="985" spans="1:20" ht="21" customHeight="1">
      <c r="A985" s="6"/>
      <c r="B985" s="167" t="str">
        <f t="shared" si="46"/>
        <v/>
      </c>
      <c r="C985" s="78"/>
      <c r="D985" s="71"/>
      <c r="E985" s="71"/>
      <c r="F985" s="71"/>
      <c r="G985" s="71"/>
      <c r="H985" s="71"/>
      <c r="I985" s="71"/>
      <c r="J985" s="71"/>
      <c r="K985" s="71"/>
      <c r="L985" s="36"/>
      <c r="M985" s="71"/>
      <c r="N985" s="85"/>
      <c r="O985" s="71"/>
      <c r="P985" s="85"/>
      <c r="Q985" s="85"/>
      <c r="R985" s="85"/>
      <c r="S985" s="68" t="str">
        <f t="shared" si="45"/>
        <v/>
      </c>
      <c r="T985" s="62" t="str">
        <f t="shared" si="47"/>
        <v/>
      </c>
    </row>
    <row r="986" spans="1:20" ht="21" customHeight="1">
      <c r="A986" s="6"/>
      <c r="B986" s="167" t="str">
        <f t="shared" si="46"/>
        <v/>
      </c>
      <c r="C986" s="78"/>
      <c r="D986" s="71"/>
      <c r="E986" s="71"/>
      <c r="F986" s="71"/>
      <c r="G986" s="71"/>
      <c r="H986" s="71"/>
      <c r="I986" s="71"/>
      <c r="J986" s="71"/>
      <c r="K986" s="71"/>
      <c r="L986" s="36"/>
      <c r="M986" s="71"/>
      <c r="N986" s="85"/>
      <c r="O986" s="71"/>
      <c r="P986" s="85"/>
      <c r="Q986" s="85"/>
      <c r="R986" s="85"/>
      <c r="S986" s="68" t="str">
        <f t="shared" si="45"/>
        <v/>
      </c>
      <c r="T986" s="62" t="str">
        <f t="shared" si="47"/>
        <v/>
      </c>
    </row>
    <row r="987" spans="1:20" ht="21" customHeight="1">
      <c r="A987" s="6"/>
      <c r="B987" s="167" t="str">
        <f t="shared" si="46"/>
        <v/>
      </c>
      <c r="C987" s="78"/>
      <c r="D987" s="71"/>
      <c r="E987" s="71"/>
      <c r="F987" s="71"/>
      <c r="G987" s="71"/>
      <c r="H987" s="71"/>
      <c r="I987" s="71"/>
      <c r="J987" s="71"/>
      <c r="K987" s="71"/>
      <c r="L987" s="36"/>
      <c r="M987" s="71"/>
      <c r="N987" s="85"/>
      <c r="O987" s="71"/>
      <c r="P987" s="85"/>
      <c r="Q987" s="85"/>
      <c r="R987" s="85"/>
      <c r="S987" s="68" t="str">
        <f t="shared" si="45"/>
        <v/>
      </c>
      <c r="T987" s="62" t="str">
        <f t="shared" si="47"/>
        <v/>
      </c>
    </row>
    <row r="988" spans="1:20" ht="21" customHeight="1">
      <c r="A988" s="6"/>
      <c r="B988" s="167" t="str">
        <f t="shared" si="46"/>
        <v/>
      </c>
      <c r="C988" s="78"/>
      <c r="D988" s="71"/>
      <c r="E988" s="71"/>
      <c r="F988" s="71"/>
      <c r="G988" s="71"/>
      <c r="H988" s="71"/>
      <c r="I988" s="71"/>
      <c r="J988" s="71"/>
      <c r="K988" s="71"/>
      <c r="L988" s="36"/>
      <c r="M988" s="71"/>
      <c r="N988" s="85"/>
      <c r="O988" s="71"/>
      <c r="P988" s="85"/>
      <c r="Q988" s="85"/>
      <c r="R988" s="85"/>
      <c r="S988" s="68" t="str">
        <f t="shared" si="45"/>
        <v/>
      </c>
      <c r="T988" s="62" t="str">
        <f t="shared" si="47"/>
        <v/>
      </c>
    </row>
    <row r="989" spans="1:20" ht="21" customHeight="1">
      <c r="A989" s="6"/>
      <c r="B989" s="167" t="str">
        <f t="shared" si="46"/>
        <v/>
      </c>
      <c r="C989" s="78"/>
      <c r="D989" s="71"/>
      <c r="E989" s="71"/>
      <c r="F989" s="71"/>
      <c r="G989" s="71"/>
      <c r="H989" s="71"/>
      <c r="I989" s="71"/>
      <c r="J989" s="71"/>
      <c r="K989" s="71"/>
      <c r="L989" s="36"/>
      <c r="M989" s="71"/>
      <c r="N989" s="85"/>
      <c r="O989" s="71"/>
      <c r="P989" s="85"/>
      <c r="Q989" s="85"/>
      <c r="R989" s="85"/>
      <c r="S989" s="68" t="str">
        <f t="shared" si="45"/>
        <v/>
      </c>
      <c r="T989" s="62" t="str">
        <f t="shared" si="47"/>
        <v/>
      </c>
    </row>
    <row r="990" spans="1:20" ht="21" customHeight="1">
      <c r="A990" s="6"/>
      <c r="B990" s="167" t="str">
        <f t="shared" si="46"/>
        <v/>
      </c>
      <c r="C990" s="78"/>
      <c r="D990" s="71"/>
      <c r="E990" s="71"/>
      <c r="F990" s="71"/>
      <c r="G990" s="71"/>
      <c r="H990" s="71"/>
      <c r="I990" s="71"/>
      <c r="J990" s="71"/>
      <c r="K990" s="71"/>
      <c r="L990" s="36"/>
      <c r="M990" s="71"/>
      <c r="N990" s="85"/>
      <c r="O990" s="71"/>
      <c r="P990" s="85"/>
      <c r="Q990" s="85"/>
      <c r="R990" s="85"/>
      <c r="S990" s="68" t="str">
        <f t="shared" si="45"/>
        <v/>
      </c>
      <c r="T990" s="62" t="str">
        <f t="shared" si="47"/>
        <v/>
      </c>
    </row>
    <row r="991" spans="1:20" ht="21" customHeight="1">
      <c r="A991" s="6"/>
      <c r="B991" s="167" t="str">
        <f t="shared" si="46"/>
        <v/>
      </c>
      <c r="C991" s="78"/>
      <c r="D991" s="71"/>
      <c r="E991" s="71"/>
      <c r="F991" s="71"/>
      <c r="G991" s="71"/>
      <c r="H991" s="71"/>
      <c r="I991" s="71"/>
      <c r="J991" s="71"/>
      <c r="K991" s="71"/>
      <c r="L991" s="36"/>
      <c r="M991" s="71"/>
      <c r="N991" s="85"/>
      <c r="O991" s="71"/>
      <c r="P991" s="85"/>
      <c r="Q991" s="85"/>
      <c r="R991" s="85"/>
      <c r="S991" s="68" t="str">
        <f t="shared" si="45"/>
        <v/>
      </c>
      <c r="T991" s="62" t="str">
        <f t="shared" si="47"/>
        <v/>
      </c>
    </row>
    <row r="992" spans="1:20" ht="21" customHeight="1">
      <c r="A992" s="6"/>
      <c r="B992" s="167" t="str">
        <f t="shared" si="46"/>
        <v/>
      </c>
      <c r="C992" s="78"/>
      <c r="D992" s="71"/>
      <c r="E992" s="71"/>
      <c r="F992" s="71"/>
      <c r="G992" s="71"/>
      <c r="H992" s="71"/>
      <c r="I992" s="71"/>
      <c r="J992" s="71"/>
      <c r="K992" s="71"/>
      <c r="L992" s="36"/>
      <c r="M992" s="71"/>
      <c r="N992" s="85"/>
      <c r="O992" s="71"/>
      <c r="P992" s="85"/>
      <c r="Q992" s="85"/>
      <c r="R992" s="85"/>
      <c r="S992" s="68" t="str">
        <f t="shared" si="45"/>
        <v/>
      </c>
      <c r="T992" s="62" t="str">
        <f t="shared" si="47"/>
        <v/>
      </c>
    </row>
    <row r="993" spans="1:20" ht="21" customHeight="1">
      <c r="A993" s="6"/>
      <c r="B993" s="167" t="str">
        <f t="shared" si="46"/>
        <v/>
      </c>
      <c r="C993" s="78"/>
      <c r="D993" s="71"/>
      <c r="E993" s="71"/>
      <c r="F993" s="71"/>
      <c r="G993" s="71"/>
      <c r="H993" s="71"/>
      <c r="I993" s="71"/>
      <c r="J993" s="71"/>
      <c r="K993" s="71"/>
      <c r="L993" s="36"/>
      <c r="M993" s="71"/>
      <c r="N993" s="85"/>
      <c r="O993" s="71"/>
      <c r="P993" s="85"/>
      <c r="Q993" s="85"/>
      <c r="R993" s="85"/>
      <c r="S993" s="68" t="str">
        <f t="shared" si="45"/>
        <v/>
      </c>
      <c r="T993" s="62" t="str">
        <f t="shared" si="47"/>
        <v/>
      </c>
    </row>
    <row r="994" spans="1:20" ht="21" customHeight="1">
      <c r="A994" s="6"/>
      <c r="B994" s="167" t="str">
        <f t="shared" si="46"/>
        <v/>
      </c>
      <c r="C994" s="78"/>
      <c r="D994" s="71"/>
      <c r="E994" s="71"/>
      <c r="F994" s="71"/>
      <c r="G994" s="71"/>
      <c r="H994" s="71"/>
      <c r="I994" s="71"/>
      <c r="J994" s="71"/>
      <c r="K994" s="71"/>
      <c r="L994" s="36"/>
      <c r="M994" s="71"/>
      <c r="N994" s="85"/>
      <c r="O994" s="71"/>
      <c r="P994" s="85"/>
      <c r="Q994" s="85"/>
      <c r="R994" s="85"/>
      <c r="S994" s="68" t="str">
        <f t="shared" si="45"/>
        <v/>
      </c>
      <c r="T994" s="62" t="str">
        <f t="shared" si="47"/>
        <v/>
      </c>
    </row>
    <row r="995" spans="1:20" ht="21" customHeight="1">
      <c r="A995" s="6"/>
      <c r="B995" s="167" t="str">
        <f t="shared" si="46"/>
        <v/>
      </c>
      <c r="C995" s="78"/>
      <c r="D995" s="71"/>
      <c r="E995" s="71"/>
      <c r="F995" s="71"/>
      <c r="G995" s="71"/>
      <c r="H995" s="71"/>
      <c r="I995" s="71"/>
      <c r="J995" s="71"/>
      <c r="K995" s="71"/>
      <c r="L995" s="36"/>
      <c r="M995" s="71"/>
      <c r="N995" s="85"/>
      <c r="O995" s="71"/>
      <c r="P995" s="85"/>
      <c r="Q995" s="85"/>
      <c r="R995" s="85"/>
      <c r="S995" s="68" t="str">
        <f t="shared" si="45"/>
        <v/>
      </c>
      <c r="T995" s="62" t="str">
        <f t="shared" si="47"/>
        <v/>
      </c>
    </row>
    <row r="996" spans="1:20" ht="21" customHeight="1">
      <c r="A996" s="6"/>
      <c r="B996" s="167" t="str">
        <f t="shared" si="46"/>
        <v/>
      </c>
      <c r="C996" s="78"/>
      <c r="D996" s="71"/>
      <c r="E996" s="71"/>
      <c r="F996" s="71"/>
      <c r="G996" s="71"/>
      <c r="H996" s="71"/>
      <c r="I996" s="71"/>
      <c r="J996" s="71"/>
      <c r="K996" s="71"/>
      <c r="L996" s="36"/>
      <c r="M996" s="71"/>
      <c r="N996" s="85"/>
      <c r="O996" s="71"/>
      <c r="P996" s="85"/>
      <c r="Q996" s="85"/>
      <c r="R996" s="85"/>
      <c r="S996" s="68" t="str">
        <f t="shared" si="45"/>
        <v/>
      </c>
      <c r="T996" s="62" t="str">
        <f t="shared" si="47"/>
        <v/>
      </c>
    </row>
    <row r="997" spans="1:20" ht="21" customHeight="1">
      <c r="A997" s="6"/>
      <c r="B997" s="167" t="str">
        <f t="shared" si="46"/>
        <v/>
      </c>
      <c r="C997" s="78"/>
      <c r="D997" s="71"/>
      <c r="E997" s="71"/>
      <c r="F997" s="71"/>
      <c r="G997" s="71"/>
      <c r="H997" s="71"/>
      <c r="I997" s="71"/>
      <c r="J997" s="71"/>
      <c r="K997" s="71"/>
      <c r="L997" s="36"/>
      <c r="M997" s="71"/>
      <c r="N997" s="85"/>
      <c r="O997" s="71"/>
      <c r="P997" s="85"/>
      <c r="Q997" s="85"/>
      <c r="R997" s="85"/>
      <c r="S997" s="68" t="str">
        <f t="shared" si="45"/>
        <v/>
      </c>
      <c r="T997" s="62" t="str">
        <f t="shared" si="47"/>
        <v/>
      </c>
    </row>
    <row r="998" spans="1:20" ht="21" customHeight="1">
      <c r="A998" s="6"/>
      <c r="B998" s="167" t="str">
        <f t="shared" si="46"/>
        <v/>
      </c>
      <c r="C998" s="78"/>
      <c r="D998" s="71"/>
      <c r="E998" s="71"/>
      <c r="F998" s="71"/>
      <c r="G998" s="71"/>
      <c r="H998" s="71"/>
      <c r="I998" s="71"/>
      <c r="J998" s="71"/>
      <c r="K998" s="71"/>
      <c r="L998" s="36"/>
      <c r="M998" s="71"/>
      <c r="N998" s="85"/>
      <c r="O998" s="71"/>
      <c r="P998" s="85"/>
      <c r="Q998" s="85"/>
      <c r="R998" s="85"/>
      <c r="S998" s="68" t="str">
        <f t="shared" si="45"/>
        <v/>
      </c>
      <c r="T998" s="62" t="str">
        <f t="shared" si="47"/>
        <v/>
      </c>
    </row>
    <row r="999" spans="1:20" ht="21" customHeight="1">
      <c r="A999" s="6"/>
      <c r="B999" s="167" t="str">
        <f t="shared" si="46"/>
        <v/>
      </c>
      <c r="C999" s="78"/>
      <c r="D999" s="71"/>
      <c r="E999" s="71"/>
      <c r="F999" s="71"/>
      <c r="G999" s="71"/>
      <c r="H999" s="71"/>
      <c r="I999" s="71"/>
      <c r="J999" s="71"/>
      <c r="K999" s="71"/>
      <c r="L999" s="36"/>
      <c r="M999" s="71"/>
      <c r="N999" s="85"/>
      <c r="O999" s="71"/>
      <c r="P999" s="85"/>
      <c r="Q999" s="85"/>
      <c r="R999" s="85"/>
      <c r="S999" s="68" t="str">
        <f t="shared" si="45"/>
        <v/>
      </c>
      <c r="T999" s="62" t="str">
        <f t="shared" si="47"/>
        <v/>
      </c>
    </row>
    <row r="1000" spans="1:20" ht="21" customHeight="1">
      <c r="A1000" s="6"/>
      <c r="B1000" s="167" t="str">
        <f t="shared" si="46"/>
        <v/>
      </c>
      <c r="C1000" s="78"/>
      <c r="D1000" s="71"/>
      <c r="E1000" s="71"/>
      <c r="F1000" s="71"/>
      <c r="G1000" s="71"/>
      <c r="H1000" s="71"/>
      <c r="I1000" s="71"/>
      <c r="J1000" s="71"/>
      <c r="K1000" s="71"/>
      <c r="L1000" s="36"/>
      <c r="M1000" s="71"/>
      <c r="N1000" s="85"/>
      <c r="O1000" s="71"/>
      <c r="P1000" s="85"/>
      <c r="Q1000" s="85"/>
      <c r="R1000" s="85"/>
      <c r="S1000" s="68" t="str">
        <f t="shared" si="45"/>
        <v/>
      </c>
      <c r="T1000" s="62" t="str">
        <f t="shared" si="47"/>
        <v/>
      </c>
    </row>
    <row r="1001" spans="1:20" ht="21" customHeight="1">
      <c r="A1001" s="6"/>
      <c r="B1001" s="167" t="str">
        <f t="shared" si="46"/>
        <v/>
      </c>
      <c r="C1001" s="78"/>
      <c r="D1001" s="71"/>
      <c r="E1001" s="71"/>
      <c r="F1001" s="71"/>
      <c r="G1001" s="71"/>
      <c r="H1001" s="71"/>
      <c r="I1001" s="71"/>
      <c r="J1001" s="71"/>
      <c r="K1001" s="71"/>
      <c r="L1001" s="36"/>
      <c r="M1001" s="71"/>
      <c r="N1001" s="85"/>
      <c r="O1001" s="71"/>
      <c r="P1001" s="85"/>
      <c r="Q1001" s="85"/>
      <c r="R1001" s="85"/>
      <c r="S1001" s="68" t="str">
        <f t="shared" si="45"/>
        <v/>
      </c>
      <c r="T1001" s="62" t="str">
        <f t="shared" si="47"/>
        <v/>
      </c>
    </row>
    <row r="1002" spans="1:20" ht="21" customHeight="1">
      <c r="A1002" s="6"/>
      <c r="B1002" s="167" t="str">
        <f t="shared" si="46"/>
        <v/>
      </c>
      <c r="C1002" s="78"/>
      <c r="D1002" s="71"/>
      <c r="E1002" s="71"/>
      <c r="F1002" s="71"/>
      <c r="G1002" s="71"/>
      <c r="H1002" s="71"/>
      <c r="I1002" s="71"/>
      <c r="J1002" s="71"/>
      <c r="K1002" s="71"/>
      <c r="L1002" s="36"/>
      <c r="M1002" s="71"/>
      <c r="N1002" s="85"/>
      <c r="O1002" s="71"/>
      <c r="P1002" s="85"/>
      <c r="Q1002" s="85"/>
      <c r="R1002" s="85"/>
      <c r="S1002" s="68" t="str">
        <f t="shared" si="45"/>
        <v/>
      </c>
      <c r="T1002" s="62" t="str">
        <f t="shared" si="47"/>
        <v/>
      </c>
    </row>
    <row r="1003" spans="1:20" ht="21" customHeight="1">
      <c r="A1003" s="6"/>
      <c r="B1003" s="167" t="str">
        <f t="shared" si="46"/>
        <v/>
      </c>
      <c r="C1003" s="78"/>
      <c r="D1003" s="71"/>
      <c r="E1003" s="71"/>
      <c r="F1003" s="71"/>
      <c r="G1003" s="71"/>
      <c r="H1003" s="71"/>
      <c r="I1003" s="71"/>
      <c r="J1003" s="71"/>
      <c r="K1003" s="71"/>
      <c r="L1003" s="36"/>
      <c r="M1003" s="71"/>
      <c r="N1003" s="85"/>
      <c r="O1003" s="71"/>
      <c r="P1003" s="85"/>
      <c r="Q1003" s="85"/>
      <c r="R1003" s="85"/>
      <c r="S1003" s="68" t="str">
        <f t="shared" si="45"/>
        <v/>
      </c>
      <c r="T1003" s="62" t="str">
        <f t="shared" si="47"/>
        <v/>
      </c>
    </row>
    <row r="1004" spans="1:20" ht="21" customHeight="1">
      <c r="A1004" s="6"/>
      <c r="B1004" s="167" t="str">
        <f t="shared" si="46"/>
        <v/>
      </c>
      <c r="C1004" s="78"/>
      <c r="D1004" s="71"/>
      <c r="E1004" s="71"/>
      <c r="F1004" s="71"/>
      <c r="G1004" s="71"/>
      <c r="H1004" s="71"/>
      <c r="I1004" s="71"/>
      <c r="J1004" s="71"/>
      <c r="K1004" s="71"/>
      <c r="L1004" s="36"/>
      <c r="M1004" s="71"/>
      <c r="N1004" s="85"/>
      <c r="O1004" s="71"/>
      <c r="P1004" s="85"/>
      <c r="Q1004" s="85"/>
      <c r="R1004" s="85"/>
      <c r="S1004" s="68" t="str">
        <f t="shared" si="45"/>
        <v/>
      </c>
      <c r="T1004" s="62" t="str">
        <f t="shared" si="47"/>
        <v/>
      </c>
    </row>
    <row r="1005" spans="1:20" ht="21" customHeight="1">
      <c r="A1005" s="6"/>
      <c r="B1005" s="167" t="str">
        <f t="shared" si="46"/>
        <v/>
      </c>
      <c r="C1005" s="78"/>
      <c r="D1005" s="71"/>
      <c r="E1005" s="71"/>
      <c r="F1005" s="71"/>
      <c r="G1005" s="71"/>
      <c r="H1005" s="71"/>
      <c r="I1005" s="71"/>
      <c r="J1005" s="71"/>
      <c r="K1005" s="71"/>
      <c r="L1005" s="36"/>
      <c r="M1005" s="71"/>
      <c r="N1005" s="85"/>
      <c r="O1005" s="71"/>
      <c r="P1005" s="85"/>
      <c r="Q1005" s="85"/>
      <c r="R1005" s="85"/>
      <c r="S1005" s="68" t="str">
        <f t="shared" si="45"/>
        <v/>
      </c>
      <c r="T1005" s="62" t="str">
        <f t="shared" si="47"/>
        <v/>
      </c>
    </row>
    <row r="1006" spans="1:20" ht="21" customHeight="1">
      <c r="A1006" s="6"/>
      <c r="B1006" s="167" t="str">
        <f t="shared" si="46"/>
        <v/>
      </c>
      <c r="C1006" s="78"/>
      <c r="D1006" s="71"/>
      <c r="E1006" s="71"/>
      <c r="F1006" s="71"/>
      <c r="G1006" s="71"/>
      <c r="H1006" s="71"/>
      <c r="I1006" s="71"/>
      <c r="J1006" s="71"/>
      <c r="K1006" s="71"/>
      <c r="L1006" s="36"/>
      <c r="M1006" s="71"/>
      <c r="N1006" s="85"/>
      <c r="O1006" s="71"/>
      <c r="P1006" s="85"/>
      <c r="Q1006" s="85"/>
      <c r="R1006" s="85"/>
      <c r="S1006" s="68" t="str">
        <f t="shared" si="45"/>
        <v/>
      </c>
      <c r="T1006" s="62" t="str">
        <f t="shared" si="47"/>
        <v/>
      </c>
    </row>
    <row r="1007" spans="1:20" ht="21" customHeight="1">
      <c r="A1007" s="6"/>
      <c r="B1007" s="167" t="str">
        <f t="shared" si="46"/>
        <v/>
      </c>
      <c r="C1007" s="78"/>
      <c r="D1007" s="71"/>
      <c r="E1007" s="71"/>
      <c r="F1007" s="71"/>
      <c r="G1007" s="71"/>
      <c r="H1007" s="71"/>
      <c r="I1007" s="71"/>
      <c r="J1007" s="71"/>
      <c r="K1007" s="71"/>
      <c r="L1007" s="36"/>
      <c r="M1007" s="71"/>
      <c r="N1007" s="85"/>
      <c r="O1007" s="71"/>
      <c r="P1007" s="85"/>
      <c r="Q1007" s="85"/>
      <c r="R1007" s="85"/>
      <c r="S1007" s="68" t="str">
        <f t="shared" si="45"/>
        <v/>
      </c>
      <c r="T1007" s="62" t="str">
        <f t="shared" si="47"/>
        <v/>
      </c>
    </row>
    <row r="1008" spans="1:20" ht="21" customHeight="1">
      <c r="A1008" s="6"/>
      <c r="B1008" s="167" t="str">
        <f t="shared" si="46"/>
        <v/>
      </c>
      <c r="C1008" s="78"/>
      <c r="D1008" s="71"/>
      <c r="E1008" s="71"/>
      <c r="F1008" s="71"/>
      <c r="G1008" s="71"/>
      <c r="H1008" s="71"/>
      <c r="I1008" s="71"/>
      <c r="J1008" s="71"/>
      <c r="K1008" s="71"/>
      <c r="L1008" s="36"/>
      <c r="M1008" s="71"/>
      <c r="N1008" s="85"/>
      <c r="O1008" s="71"/>
      <c r="P1008" s="85"/>
      <c r="Q1008" s="85"/>
      <c r="R1008" s="85"/>
      <c r="S1008" s="68" t="str">
        <f t="shared" si="45"/>
        <v/>
      </c>
      <c r="T1008" s="62" t="str">
        <f t="shared" si="47"/>
        <v/>
      </c>
    </row>
    <row r="1009" spans="1:20" ht="21" customHeight="1">
      <c r="A1009" s="6"/>
      <c r="B1009" s="167" t="str">
        <f t="shared" si="46"/>
        <v/>
      </c>
      <c r="C1009" s="78"/>
      <c r="D1009" s="71"/>
      <c r="E1009" s="71"/>
      <c r="F1009" s="71"/>
      <c r="G1009" s="71"/>
      <c r="H1009" s="71"/>
      <c r="I1009" s="71"/>
      <c r="J1009" s="71"/>
      <c r="K1009" s="71"/>
      <c r="L1009" s="36"/>
      <c r="M1009" s="71"/>
      <c r="N1009" s="85"/>
      <c r="O1009" s="71"/>
      <c r="P1009" s="85"/>
      <c r="Q1009" s="85"/>
      <c r="R1009" s="85"/>
      <c r="S1009" s="68" t="str">
        <f t="shared" si="45"/>
        <v/>
      </c>
      <c r="T1009" s="62" t="str">
        <f t="shared" si="47"/>
        <v/>
      </c>
    </row>
    <row r="1010" spans="1:20" ht="21" customHeight="1">
      <c r="A1010" s="6"/>
      <c r="B1010" s="167" t="str">
        <f t="shared" si="46"/>
        <v/>
      </c>
      <c r="C1010" s="78"/>
      <c r="D1010" s="71"/>
      <c r="E1010" s="71"/>
      <c r="F1010" s="71"/>
      <c r="G1010" s="71"/>
      <c r="H1010" s="71"/>
      <c r="I1010" s="71"/>
      <c r="J1010" s="71"/>
      <c r="K1010" s="71"/>
      <c r="L1010" s="36"/>
      <c r="M1010" s="71"/>
      <c r="N1010" s="85"/>
      <c r="O1010" s="71"/>
      <c r="P1010" s="85"/>
      <c r="Q1010" s="85"/>
      <c r="R1010" s="85"/>
      <c r="S1010" s="68" t="str">
        <f t="shared" si="45"/>
        <v/>
      </c>
      <c r="T1010" s="62" t="str">
        <f t="shared" si="47"/>
        <v/>
      </c>
    </row>
    <row r="1011" spans="1:20" ht="21" customHeight="1">
      <c r="A1011" s="6"/>
      <c r="B1011" s="167" t="str">
        <f t="shared" si="46"/>
        <v/>
      </c>
      <c r="C1011" s="78"/>
      <c r="D1011" s="71"/>
      <c r="E1011" s="71"/>
      <c r="F1011" s="71"/>
      <c r="G1011" s="71"/>
      <c r="H1011" s="71"/>
      <c r="I1011" s="71"/>
      <c r="J1011" s="71"/>
      <c r="K1011" s="71"/>
      <c r="L1011" s="36"/>
      <c r="M1011" s="71"/>
      <c r="N1011" s="85"/>
      <c r="O1011" s="71"/>
      <c r="P1011" s="85"/>
      <c r="Q1011" s="85"/>
      <c r="R1011" s="85"/>
      <c r="S1011" s="68" t="str">
        <f t="shared" si="45"/>
        <v/>
      </c>
      <c r="T1011" s="62" t="str">
        <f t="shared" si="47"/>
        <v/>
      </c>
    </row>
    <row r="1012" spans="1:20" ht="21" customHeight="1">
      <c r="A1012" s="6"/>
      <c r="B1012" s="167" t="str">
        <f t="shared" si="46"/>
        <v/>
      </c>
      <c r="C1012" s="78"/>
      <c r="D1012" s="71"/>
      <c r="E1012" s="71"/>
      <c r="F1012" s="71"/>
      <c r="G1012" s="71"/>
      <c r="H1012" s="71"/>
      <c r="I1012" s="71"/>
      <c r="J1012" s="71"/>
      <c r="K1012" s="71"/>
      <c r="L1012" s="36"/>
      <c r="M1012" s="71"/>
      <c r="N1012" s="85"/>
      <c r="O1012" s="71"/>
      <c r="P1012" s="85"/>
      <c r="Q1012" s="85"/>
      <c r="R1012" s="85"/>
      <c r="S1012" s="68" t="str">
        <f t="shared" si="45"/>
        <v/>
      </c>
      <c r="T1012" s="62" t="str">
        <f t="shared" si="47"/>
        <v/>
      </c>
    </row>
    <row r="1013" spans="1:20" ht="21" customHeight="1">
      <c r="A1013" s="6"/>
      <c r="B1013" s="167" t="str">
        <f t="shared" si="46"/>
        <v/>
      </c>
      <c r="C1013" s="78"/>
      <c r="D1013" s="71"/>
      <c r="E1013" s="71"/>
      <c r="F1013" s="71"/>
      <c r="G1013" s="71"/>
      <c r="H1013" s="71"/>
      <c r="I1013" s="71"/>
      <c r="J1013" s="71"/>
      <c r="K1013" s="71"/>
      <c r="L1013" s="36"/>
      <c r="M1013" s="71"/>
      <c r="N1013" s="85"/>
      <c r="O1013" s="71"/>
      <c r="P1013" s="85"/>
      <c r="Q1013" s="85"/>
      <c r="R1013" s="85"/>
      <c r="S1013" s="68" t="str">
        <f t="shared" si="45"/>
        <v/>
      </c>
      <c r="T1013" s="62" t="str">
        <f t="shared" si="47"/>
        <v/>
      </c>
    </row>
    <row r="1014" spans="1:20" ht="21" customHeight="1">
      <c r="A1014" s="6"/>
      <c r="B1014" s="167" t="str">
        <f t="shared" si="46"/>
        <v/>
      </c>
      <c r="C1014" s="78"/>
      <c r="D1014" s="71"/>
      <c r="E1014" s="71"/>
      <c r="F1014" s="71"/>
      <c r="G1014" s="71"/>
      <c r="H1014" s="71"/>
      <c r="I1014" s="71"/>
      <c r="J1014" s="71"/>
      <c r="K1014" s="71"/>
      <c r="L1014" s="36"/>
      <c r="M1014" s="71"/>
      <c r="N1014" s="85"/>
      <c r="O1014" s="71"/>
      <c r="P1014" s="85"/>
      <c r="Q1014" s="85"/>
      <c r="R1014" s="85"/>
      <c r="S1014" s="68" t="str">
        <f t="shared" si="45"/>
        <v/>
      </c>
      <c r="T1014" s="62" t="str">
        <f t="shared" si="47"/>
        <v/>
      </c>
    </row>
    <row r="1015" spans="1:20" ht="21" customHeight="1">
      <c r="A1015" s="6"/>
      <c r="B1015" s="167" t="str">
        <f t="shared" si="46"/>
        <v/>
      </c>
      <c r="C1015" s="78"/>
      <c r="D1015" s="71"/>
      <c r="E1015" s="71"/>
      <c r="F1015" s="71"/>
      <c r="G1015" s="71"/>
      <c r="H1015" s="71"/>
      <c r="I1015" s="71"/>
      <c r="J1015" s="71"/>
      <c r="K1015" s="71"/>
      <c r="L1015" s="36"/>
      <c r="M1015" s="71"/>
      <c r="N1015" s="85"/>
      <c r="O1015" s="71"/>
      <c r="P1015" s="85"/>
      <c r="Q1015" s="85"/>
      <c r="R1015" s="85"/>
      <c r="S1015" s="68" t="str">
        <f t="shared" si="45"/>
        <v/>
      </c>
      <c r="T1015" s="62" t="str">
        <f t="shared" si="47"/>
        <v/>
      </c>
    </row>
    <row r="1016" spans="1:20" ht="21" customHeight="1">
      <c r="A1016" s="6"/>
      <c r="B1016" s="167" t="str">
        <f t="shared" si="46"/>
        <v/>
      </c>
      <c r="C1016" s="78"/>
      <c r="D1016" s="71"/>
      <c r="E1016" s="71"/>
      <c r="F1016" s="71"/>
      <c r="G1016" s="71"/>
      <c r="H1016" s="71"/>
      <c r="I1016" s="71"/>
      <c r="J1016" s="71"/>
      <c r="K1016" s="71"/>
      <c r="L1016" s="36"/>
      <c r="M1016" s="71"/>
      <c r="N1016" s="85"/>
      <c r="O1016" s="71"/>
      <c r="P1016" s="85"/>
      <c r="Q1016" s="85"/>
      <c r="R1016" s="85"/>
      <c r="S1016" s="68" t="str">
        <f t="shared" si="45"/>
        <v/>
      </c>
      <c r="T1016" s="62" t="str">
        <f t="shared" si="47"/>
        <v/>
      </c>
    </row>
    <row r="1017" spans="1:20" ht="21" customHeight="1">
      <c r="A1017" s="6"/>
      <c r="B1017" s="167" t="str">
        <f t="shared" si="46"/>
        <v/>
      </c>
      <c r="C1017" s="78"/>
      <c r="D1017" s="71"/>
      <c r="E1017" s="71"/>
      <c r="F1017" s="71"/>
      <c r="G1017" s="71"/>
      <c r="H1017" s="71"/>
      <c r="I1017" s="71"/>
      <c r="J1017" s="71"/>
      <c r="K1017" s="71"/>
      <c r="L1017" s="36"/>
      <c r="M1017" s="71"/>
      <c r="N1017" s="85"/>
      <c r="O1017" s="71"/>
      <c r="P1017" s="85"/>
      <c r="Q1017" s="85"/>
      <c r="R1017" s="85"/>
      <c r="S1017" s="68" t="str">
        <f t="shared" si="45"/>
        <v/>
      </c>
      <c r="T1017" s="62" t="str">
        <f t="shared" si="47"/>
        <v/>
      </c>
    </row>
    <row r="1018" spans="1:20" ht="21" customHeight="1">
      <c r="A1018" s="6"/>
      <c r="B1018" s="167" t="str">
        <f t="shared" si="46"/>
        <v/>
      </c>
      <c r="C1018" s="78"/>
      <c r="D1018" s="71"/>
      <c r="E1018" s="71"/>
      <c r="F1018" s="71"/>
      <c r="G1018" s="71"/>
      <c r="H1018" s="71"/>
      <c r="I1018" s="71"/>
      <c r="J1018" s="71"/>
      <c r="K1018" s="71"/>
      <c r="L1018" s="36"/>
      <c r="M1018" s="71"/>
      <c r="N1018" s="85"/>
      <c r="O1018" s="71"/>
      <c r="P1018" s="85"/>
      <c r="Q1018" s="85"/>
      <c r="R1018" s="85"/>
      <c r="S1018" s="68" t="str">
        <f t="shared" si="45"/>
        <v/>
      </c>
      <c r="T1018" s="62" t="str">
        <f t="shared" si="47"/>
        <v/>
      </c>
    </row>
    <row r="1019" spans="1:20" ht="21" customHeight="1">
      <c r="A1019" s="6"/>
      <c r="B1019" s="167" t="str">
        <f t="shared" si="46"/>
        <v/>
      </c>
      <c r="C1019" s="78"/>
      <c r="D1019" s="71"/>
      <c r="E1019" s="71"/>
      <c r="F1019" s="71"/>
      <c r="G1019" s="71"/>
      <c r="H1019" s="71"/>
      <c r="I1019" s="71"/>
      <c r="J1019" s="71"/>
      <c r="K1019" s="71"/>
      <c r="L1019" s="36"/>
      <c r="M1019" s="71"/>
      <c r="N1019" s="85"/>
      <c r="O1019" s="71"/>
      <c r="P1019" s="85"/>
      <c r="Q1019" s="85"/>
      <c r="R1019" s="85"/>
      <c r="S1019" s="68" t="str">
        <f t="shared" si="45"/>
        <v/>
      </c>
      <c r="T1019" s="62" t="str">
        <f t="shared" si="47"/>
        <v/>
      </c>
    </row>
    <row r="1020" spans="1:20" ht="21" customHeight="1">
      <c r="A1020" s="6"/>
      <c r="B1020" s="167" t="str">
        <f t="shared" si="46"/>
        <v/>
      </c>
      <c r="C1020" s="78"/>
      <c r="D1020" s="71"/>
      <c r="E1020" s="71"/>
      <c r="F1020" s="71"/>
      <c r="G1020" s="71"/>
      <c r="H1020" s="71"/>
      <c r="I1020" s="71"/>
      <c r="J1020" s="71"/>
      <c r="K1020" s="71"/>
      <c r="L1020" s="36"/>
      <c r="M1020" s="71"/>
      <c r="N1020" s="85"/>
      <c r="O1020" s="71"/>
      <c r="P1020" s="85"/>
      <c r="Q1020" s="85"/>
      <c r="R1020" s="85"/>
      <c r="S1020" s="68" t="str">
        <f t="shared" si="45"/>
        <v/>
      </c>
      <c r="T1020" s="62" t="str">
        <f t="shared" si="47"/>
        <v/>
      </c>
    </row>
    <row r="1021" spans="1:20" ht="21" customHeight="1">
      <c r="A1021" s="6"/>
      <c r="B1021" s="167" t="str">
        <f t="shared" si="46"/>
        <v/>
      </c>
      <c r="C1021" s="78"/>
      <c r="D1021" s="71"/>
      <c r="E1021" s="71"/>
      <c r="F1021" s="71"/>
      <c r="G1021" s="71"/>
      <c r="H1021" s="71"/>
      <c r="I1021" s="71"/>
      <c r="J1021" s="71"/>
      <c r="K1021" s="71"/>
      <c r="L1021" s="36"/>
      <c r="M1021" s="71"/>
      <c r="N1021" s="85"/>
      <c r="O1021" s="71"/>
      <c r="P1021" s="85"/>
      <c r="Q1021" s="85"/>
      <c r="R1021" s="85"/>
      <c r="S1021" s="68" t="str">
        <f t="shared" si="45"/>
        <v/>
      </c>
      <c r="T1021" s="62" t="str">
        <f t="shared" si="47"/>
        <v/>
      </c>
    </row>
    <row r="1022" spans="1:20" ht="21" customHeight="1">
      <c r="A1022" s="6"/>
      <c r="B1022" s="167" t="str">
        <f t="shared" si="46"/>
        <v/>
      </c>
      <c r="C1022" s="78"/>
      <c r="D1022" s="71"/>
      <c r="E1022" s="71"/>
      <c r="F1022" s="71"/>
      <c r="G1022" s="71"/>
      <c r="H1022" s="71"/>
      <c r="I1022" s="71"/>
      <c r="J1022" s="71"/>
      <c r="K1022" s="71"/>
      <c r="L1022" s="36"/>
      <c r="M1022" s="71"/>
      <c r="N1022" s="85"/>
      <c r="O1022" s="71"/>
      <c r="P1022" s="85"/>
      <c r="Q1022" s="85"/>
      <c r="R1022" s="85"/>
      <c r="S1022" s="68" t="str">
        <f t="shared" si="45"/>
        <v/>
      </c>
      <c r="T1022" s="62" t="str">
        <f t="shared" si="47"/>
        <v/>
      </c>
    </row>
    <row r="1023" spans="1:20" ht="21" customHeight="1">
      <c r="A1023" s="6"/>
      <c r="B1023" s="167" t="str">
        <f t="shared" si="46"/>
        <v/>
      </c>
      <c r="C1023" s="78"/>
      <c r="D1023" s="71"/>
      <c r="E1023" s="71"/>
      <c r="F1023" s="71"/>
      <c r="G1023" s="71"/>
      <c r="H1023" s="71"/>
      <c r="I1023" s="71"/>
      <c r="J1023" s="71"/>
      <c r="K1023" s="71"/>
      <c r="L1023" s="36"/>
      <c r="M1023" s="71"/>
      <c r="N1023" s="85"/>
      <c r="O1023" s="71"/>
      <c r="P1023" s="85"/>
      <c r="Q1023" s="85"/>
      <c r="R1023" s="85"/>
      <c r="S1023" s="68" t="str">
        <f t="shared" si="45"/>
        <v/>
      </c>
      <c r="T1023" s="62" t="str">
        <f t="shared" si="47"/>
        <v/>
      </c>
    </row>
    <row r="1024" spans="1:20" ht="21" customHeight="1">
      <c r="A1024" s="6"/>
      <c r="B1024" s="167" t="str">
        <f t="shared" si="46"/>
        <v/>
      </c>
      <c r="C1024" s="78"/>
      <c r="D1024" s="71"/>
      <c r="E1024" s="71"/>
      <c r="F1024" s="71"/>
      <c r="G1024" s="71"/>
      <c r="H1024" s="71"/>
      <c r="I1024" s="71"/>
      <c r="J1024" s="71"/>
      <c r="K1024" s="71"/>
      <c r="L1024" s="36"/>
      <c r="M1024" s="71"/>
      <c r="N1024" s="85"/>
      <c r="O1024" s="71"/>
      <c r="P1024" s="85"/>
      <c r="Q1024" s="85"/>
      <c r="R1024" s="85"/>
      <c r="S1024" s="68" t="str">
        <f t="shared" si="45"/>
        <v/>
      </c>
      <c r="T1024" s="62" t="str">
        <f t="shared" si="47"/>
        <v/>
      </c>
    </row>
    <row r="1025" spans="1:20" ht="21" customHeight="1">
      <c r="A1025" s="6"/>
      <c r="B1025" s="167" t="str">
        <f t="shared" si="46"/>
        <v/>
      </c>
      <c r="C1025" s="78"/>
      <c r="D1025" s="71"/>
      <c r="E1025" s="71"/>
      <c r="F1025" s="71"/>
      <c r="G1025" s="71"/>
      <c r="H1025" s="71"/>
      <c r="I1025" s="71"/>
      <c r="J1025" s="71"/>
      <c r="K1025" s="71"/>
      <c r="L1025" s="36"/>
      <c r="M1025" s="71"/>
      <c r="N1025" s="85"/>
      <c r="O1025" s="71"/>
      <c r="P1025" s="85"/>
      <c r="Q1025" s="85"/>
      <c r="R1025" s="85"/>
      <c r="S1025" s="68" t="str">
        <f t="shared" si="45"/>
        <v/>
      </c>
      <c r="T1025" s="62" t="str">
        <f t="shared" si="47"/>
        <v/>
      </c>
    </row>
    <row r="1026" spans="1:20" ht="21" customHeight="1">
      <c r="A1026" s="6"/>
      <c r="B1026" s="167" t="str">
        <f t="shared" si="46"/>
        <v/>
      </c>
      <c r="C1026" s="78"/>
      <c r="D1026" s="71"/>
      <c r="E1026" s="71"/>
      <c r="F1026" s="71"/>
      <c r="G1026" s="71"/>
      <c r="H1026" s="71"/>
      <c r="I1026" s="71"/>
      <c r="J1026" s="71"/>
      <c r="K1026" s="71"/>
      <c r="L1026" s="36"/>
      <c r="M1026" s="71"/>
      <c r="N1026" s="85"/>
      <c r="O1026" s="71"/>
      <c r="P1026" s="85"/>
      <c r="Q1026" s="85"/>
      <c r="R1026" s="85"/>
      <c r="S1026" s="68" t="str">
        <f t="shared" si="45"/>
        <v/>
      </c>
      <c r="T1026" s="62" t="str">
        <f t="shared" si="47"/>
        <v/>
      </c>
    </row>
    <row r="1027" spans="1:20" ht="21" customHeight="1">
      <c r="A1027" s="6"/>
      <c r="B1027" s="167" t="str">
        <f t="shared" si="46"/>
        <v/>
      </c>
      <c r="C1027" s="78"/>
      <c r="D1027" s="71"/>
      <c r="E1027" s="71"/>
      <c r="F1027" s="71"/>
      <c r="G1027" s="71"/>
      <c r="H1027" s="71"/>
      <c r="I1027" s="71"/>
      <c r="J1027" s="71"/>
      <c r="K1027" s="71"/>
      <c r="L1027" s="36"/>
      <c r="M1027" s="71"/>
      <c r="N1027" s="85"/>
      <c r="O1027" s="71"/>
      <c r="P1027" s="85"/>
      <c r="Q1027" s="85"/>
      <c r="R1027" s="85"/>
      <c r="S1027" s="68" t="str">
        <f t="shared" si="45"/>
        <v/>
      </c>
      <c r="T1027" s="62" t="str">
        <f t="shared" si="47"/>
        <v/>
      </c>
    </row>
    <row r="1028" spans="1:20" ht="21" customHeight="1">
      <c r="A1028" s="6"/>
      <c r="B1028" s="167" t="str">
        <f t="shared" si="46"/>
        <v/>
      </c>
      <c r="C1028" s="78"/>
      <c r="D1028" s="71"/>
      <c r="E1028" s="71"/>
      <c r="F1028" s="71"/>
      <c r="G1028" s="71"/>
      <c r="H1028" s="71"/>
      <c r="I1028" s="71"/>
      <c r="J1028" s="71"/>
      <c r="K1028" s="71"/>
      <c r="L1028" s="36"/>
      <c r="M1028" s="71"/>
      <c r="N1028" s="85"/>
      <c r="O1028" s="71"/>
      <c r="P1028" s="85"/>
      <c r="Q1028" s="85"/>
      <c r="R1028" s="85"/>
      <c r="S1028" s="68" t="str">
        <f t="shared" si="45"/>
        <v/>
      </c>
      <c r="T1028" s="62" t="str">
        <f t="shared" si="47"/>
        <v/>
      </c>
    </row>
    <row r="1029" spans="1:20" ht="21" customHeight="1">
      <c r="A1029" s="6"/>
      <c r="B1029" s="167" t="str">
        <f t="shared" si="46"/>
        <v/>
      </c>
      <c r="C1029" s="78"/>
      <c r="D1029" s="71"/>
      <c r="E1029" s="71"/>
      <c r="F1029" s="71"/>
      <c r="G1029" s="71"/>
      <c r="H1029" s="71"/>
      <c r="I1029" s="71"/>
      <c r="J1029" s="71"/>
      <c r="K1029" s="71"/>
      <c r="L1029" s="36"/>
      <c r="M1029" s="71"/>
      <c r="N1029" s="85"/>
      <c r="O1029" s="71"/>
      <c r="P1029" s="85"/>
      <c r="Q1029" s="85"/>
      <c r="R1029" s="85"/>
      <c r="S1029" s="68" t="str">
        <f t="shared" si="45"/>
        <v/>
      </c>
      <c r="T1029" s="62" t="str">
        <f t="shared" si="47"/>
        <v/>
      </c>
    </row>
    <row r="1030" spans="1:20" ht="21" customHeight="1">
      <c r="A1030" s="6"/>
      <c r="B1030" s="167" t="str">
        <f t="shared" si="46"/>
        <v/>
      </c>
      <c r="C1030" s="78"/>
      <c r="D1030" s="71"/>
      <c r="E1030" s="71"/>
      <c r="F1030" s="71"/>
      <c r="G1030" s="71"/>
      <c r="H1030" s="71"/>
      <c r="I1030" s="71"/>
      <c r="J1030" s="71"/>
      <c r="K1030" s="71"/>
      <c r="L1030" s="36"/>
      <c r="M1030" s="71"/>
      <c r="N1030" s="85"/>
      <c r="O1030" s="71"/>
      <c r="P1030" s="85"/>
      <c r="Q1030" s="85"/>
      <c r="R1030" s="85"/>
      <c r="S1030" s="68" t="str">
        <f t="shared" si="45"/>
        <v/>
      </c>
      <c r="T1030" s="62" t="str">
        <f t="shared" si="47"/>
        <v/>
      </c>
    </row>
    <row r="1031" spans="1:20" ht="21" customHeight="1">
      <c r="A1031" s="6"/>
      <c r="B1031" s="167" t="str">
        <f t="shared" si="46"/>
        <v/>
      </c>
      <c r="C1031" s="78"/>
      <c r="D1031" s="71"/>
      <c r="E1031" s="71"/>
      <c r="F1031" s="71"/>
      <c r="G1031" s="71"/>
      <c r="H1031" s="71"/>
      <c r="I1031" s="71"/>
      <c r="J1031" s="71"/>
      <c r="K1031" s="71"/>
      <c r="L1031" s="36"/>
      <c r="M1031" s="71"/>
      <c r="N1031" s="85"/>
      <c r="O1031" s="71"/>
      <c r="P1031" s="85"/>
      <c r="Q1031" s="85"/>
      <c r="R1031" s="85"/>
      <c r="S1031" s="68" t="str">
        <f t="shared" si="45"/>
        <v/>
      </c>
      <c r="T1031" s="62" t="str">
        <f t="shared" si="47"/>
        <v/>
      </c>
    </row>
    <row r="1032" spans="1:20" ht="21" customHeight="1">
      <c r="A1032" s="6"/>
      <c r="B1032" s="167" t="str">
        <f t="shared" si="46"/>
        <v/>
      </c>
      <c r="C1032" s="78"/>
      <c r="D1032" s="71"/>
      <c r="E1032" s="71"/>
      <c r="F1032" s="71"/>
      <c r="G1032" s="71"/>
      <c r="H1032" s="71"/>
      <c r="I1032" s="71"/>
      <c r="J1032" s="71"/>
      <c r="K1032" s="71"/>
      <c r="L1032" s="36"/>
      <c r="M1032" s="71"/>
      <c r="N1032" s="85"/>
      <c r="O1032" s="71"/>
      <c r="P1032" s="85"/>
      <c r="Q1032" s="85"/>
      <c r="R1032" s="85"/>
      <c r="S1032" s="68" t="str">
        <f t="shared" si="45"/>
        <v/>
      </c>
      <c r="T1032" s="62" t="str">
        <f t="shared" si="47"/>
        <v/>
      </c>
    </row>
    <row r="1033" spans="1:20" ht="21" customHeight="1">
      <c r="A1033" s="6"/>
      <c r="B1033" s="167" t="str">
        <f t="shared" si="46"/>
        <v/>
      </c>
      <c r="C1033" s="78"/>
      <c r="D1033" s="71"/>
      <c r="E1033" s="71"/>
      <c r="F1033" s="71"/>
      <c r="G1033" s="71"/>
      <c r="H1033" s="71"/>
      <c r="I1033" s="71"/>
      <c r="J1033" s="71"/>
      <c r="K1033" s="71"/>
      <c r="L1033" s="36"/>
      <c r="M1033" s="71"/>
      <c r="N1033" s="85"/>
      <c r="O1033" s="71"/>
      <c r="P1033" s="85"/>
      <c r="Q1033" s="85"/>
      <c r="R1033" s="85"/>
      <c r="S1033" s="68" t="str">
        <f t="shared" si="45"/>
        <v/>
      </c>
      <c r="T1033" s="62" t="str">
        <f t="shared" si="47"/>
        <v/>
      </c>
    </row>
    <row r="1034" spans="1:20" ht="21" customHeight="1">
      <c r="A1034" s="6"/>
      <c r="B1034" s="167" t="str">
        <f t="shared" si="46"/>
        <v/>
      </c>
      <c r="C1034" s="78"/>
      <c r="D1034" s="71"/>
      <c r="E1034" s="71"/>
      <c r="F1034" s="71"/>
      <c r="G1034" s="71"/>
      <c r="H1034" s="71"/>
      <c r="I1034" s="71"/>
      <c r="J1034" s="71"/>
      <c r="K1034" s="71"/>
      <c r="L1034" s="36"/>
      <c r="M1034" s="71"/>
      <c r="N1034" s="85"/>
      <c r="O1034" s="71"/>
      <c r="P1034" s="85"/>
      <c r="Q1034" s="85"/>
      <c r="R1034" s="85"/>
      <c r="S1034" s="68" t="str">
        <f t="shared" si="45"/>
        <v/>
      </c>
      <c r="T1034" s="62" t="str">
        <f t="shared" si="47"/>
        <v/>
      </c>
    </row>
    <row r="1035" spans="1:20" ht="21" customHeight="1">
      <c r="A1035" s="6"/>
      <c r="B1035" s="167" t="str">
        <f t="shared" si="46"/>
        <v/>
      </c>
      <c r="C1035" s="78"/>
      <c r="D1035" s="71"/>
      <c r="E1035" s="71"/>
      <c r="F1035" s="71"/>
      <c r="G1035" s="71"/>
      <c r="H1035" s="71"/>
      <c r="I1035" s="71"/>
      <c r="J1035" s="71"/>
      <c r="K1035" s="71"/>
      <c r="L1035" s="36"/>
      <c r="M1035" s="71"/>
      <c r="N1035" s="85"/>
      <c r="O1035" s="71"/>
      <c r="P1035" s="85"/>
      <c r="Q1035" s="85"/>
      <c r="R1035" s="85"/>
      <c r="S1035" s="68" t="str">
        <f t="shared" si="45"/>
        <v/>
      </c>
      <c r="T1035" s="62" t="str">
        <f t="shared" si="47"/>
        <v/>
      </c>
    </row>
    <row r="1036" spans="1:20" ht="21" customHeight="1">
      <c r="A1036" s="6"/>
      <c r="B1036" s="167" t="str">
        <f t="shared" si="46"/>
        <v/>
      </c>
      <c r="C1036" s="78"/>
      <c r="D1036" s="71"/>
      <c r="E1036" s="71"/>
      <c r="F1036" s="71"/>
      <c r="G1036" s="71"/>
      <c r="H1036" s="71"/>
      <c r="I1036" s="71"/>
      <c r="J1036" s="71"/>
      <c r="K1036" s="71"/>
      <c r="L1036" s="36"/>
      <c r="M1036" s="71"/>
      <c r="N1036" s="85"/>
      <c r="O1036" s="71"/>
      <c r="P1036" s="85"/>
      <c r="Q1036" s="85"/>
      <c r="R1036" s="85"/>
      <c r="S1036" s="68" t="str">
        <f t="shared" ref="S1036:S1099" si="48">IF(T1036&lt;&gt;"","Erreur","")</f>
        <v/>
      </c>
      <c r="T1036" s="62" t="str">
        <f t="shared" si="47"/>
        <v/>
      </c>
    </row>
    <row r="1037" spans="1:20" ht="21" customHeight="1">
      <c r="A1037" s="6"/>
      <c r="B1037" s="167" t="str">
        <f t="shared" ref="B1037:B1100" si="49">IF(COUNTA(C1037:R1037)&gt;0,B1036+1,"")</f>
        <v/>
      </c>
      <c r="C1037" s="78"/>
      <c r="D1037" s="71"/>
      <c r="E1037" s="71"/>
      <c r="F1037" s="71"/>
      <c r="G1037" s="71"/>
      <c r="H1037" s="71"/>
      <c r="I1037" s="71"/>
      <c r="J1037" s="71"/>
      <c r="K1037" s="71"/>
      <c r="L1037" s="36"/>
      <c r="M1037" s="71"/>
      <c r="N1037" s="85"/>
      <c r="O1037" s="71"/>
      <c r="P1037" s="85"/>
      <c r="Q1037" s="85"/>
      <c r="R1037" s="85"/>
      <c r="S1037" s="68" t="str">
        <f t="shared" si="48"/>
        <v/>
      </c>
      <c r="T1037" s="62" t="str">
        <f t="shared" ref="T1037:T1100" si="50">IF(AND(B1037&lt;&gt;"",OR(C1037="",D1037="",E1037="",F1037="",G1037="",H1037="",I1037="",J1037="",K1037="",M1037="")),"Veuillez compléter les informations d'identification du produit.","")</f>
        <v/>
      </c>
    </row>
    <row r="1038" spans="1:20" ht="21" customHeight="1">
      <c r="A1038" s="6"/>
      <c r="B1038" s="167" t="str">
        <f t="shared" si="49"/>
        <v/>
      </c>
      <c r="C1038" s="78"/>
      <c r="D1038" s="71"/>
      <c r="E1038" s="71"/>
      <c r="F1038" s="71"/>
      <c r="G1038" s="71"/>
      <c r="H1038" s="71"/>
      <c r="I1038" s="71"/>
      <c r="J1038" s="71"/>
      <c r="K1038" s="71"/>
      <c r="L1038" s="36"/>
      <c r="M1038" s="71"/>
      <c r="N1038" s="85"/>
      <c r="O1038" s="71"/>
      <c r="P1038" s="85"/>
      <c r="Q1038" s="85"/>
      <c r="R1038" s="85"/>
      <c r="S1038" s="68" t="str">
        <f t="shared" si="48"/>
        <v/>
      </c>
      <c r="T1038" s="62" t="str">
        <f t="shared" si="50"/>
        <v/>
      </c>
    </row>
    <row r="1039" spans="1:20" ht="21" customHeight="1">
      <c r="A1039" s="6"/>
      <c r="B1039" s="167" t="str">
        <f t="shared" si="49"/>
        <v/>
      </c>
      <c r="C1039" s="78"/>
      <c r="D1039" s="71"/>
      <c r="E1039" s="71"/>
      <c r="F1039" s="71"/>
      <c r="G1039" s="71"/>
      <c r="H1039" s="71"/>
      <c r="I1039" s="71"/>
      <c r="J1039" s="71"/>
      <c r="K1039" s="71"/>
      <c r="L1039" s="36"/>
      <c r="M1039" s="71"/>
      <c r="N1039" s="85"/>
      <c r="O1039" s="71"/>
      <c r="P1039" s="85"/>
      <c r="Q1039" s="85"/>
      <c r="R1039" s="85"/>
      <c r="S1039" s="68" t="str">
        <f t="shared" si="48"/>
        <v/>
      </c>
      <c r="T1039" s="62" t="str">
        <f t="shared" si="50"/>
        <v/>
      </c>
    </row>
    <row r="1040" spans="1:20" ht="21" customHeight="1">
      <c r="A1040" s="6"/>
      <c r="B1040" s="167" t="str">
        <f t="shared" si="49"/>
        <v/>
      </c>
      <c r="C1040" s="78"/>
      <c r="D1040" s="71"/>
      <c r="E1040" s="71"/>
      <c r="F1040" s="71"/>
      <c r="G1040" s="71"/>
      <c r="H1040" s="71"/>
      <c r="I1040" s="71"/>
      <c r="J1040" s="71"/>
      <c r="K1040" s="71"/>
      <c r="L1040" s="36"/>
      <c r="M1040" s="71"/>
      <c r="N1040" s="85"/>
      <c r="O1040" s="71"/>
      <c r="P1040" s="85"/>
      <c r="Q1040" s="85"/>
      <c r="R1040" s="85"/>
      <c r="S1040" s="68" t="str">
        <f t="shared" si="48"/>
        <v/>
      </c>
      <c r="T1040" s="62" t="str">
        <f t="shared" si="50"/>
        <v/>
      </c>
    </row>
    <row r="1041" spans="1:20" ht="21" customHeight="1">
      <c r="A1041" s="6"/>
      <c r="B1041" s="167" t="str">
        <f t="shared" si="49"/>
        <v/>
      </c>
      <c r="C1041" s="78"/>
      <c r="D1041" s="71"/>
      <c r="E1041" s="71"/>
      <c r="F1041" s="71"/>
      <c r="G1041" s="71"/>
      <c r="H1041" s="71"/>
      <c r="I1041" s="71"/>
      <c r="J1041" s="71"/>
      <c r="K1041" s="71"/>
      <c r="L1041" s="36"/>
      <c r="M1041" s="71"/>
      <c r="N1041" s="85"/>
      <c r="O1041" s="71"/>
      <c r="P1041" s="85"/>
      <c r="Q1041" s="85"/>
      <c r="R1041" s="85"/>
      <c r="S1041" s="68" t="str">
        <f t="shared" si="48"/>
        <v/>
      </c>
      <c r="T1041" s="62" t="str">
        <f t="shared" si="50"/>
        <v/>
      </c>
    </row>
    <row r="1042" spans="1:20" ht="21" customHeight="1">
      <c r="A1042" s="6"/>
      <c r="B1042" s="167" t="str">
        <f t="shared" si="49"/>
        <v/>
      </c>
      <c r="C1042" s="78"/>
      <c r="D1042" s="71"/>
      <c r="E1042" s="71"/>
      <c r="F1042" s="71"/>
      <c r="G1042" s="71"/>
      <c r="H1042" s="71"/>
      <c r="I1042" s="71"/>
      <c r="J1042" s="71"/>
      <c r="K1042" s="71"/>
      <c r="L1042" s="36"/>
      <c r="M1042" s="71"/>
      <c r="N1042" s="85"/>
      <c r="O1042" s="71"/>
      <c r="P1042" s="85"/>
      <c r="Q1042" s="85"/>
      <c r="R1042" s="85"/>
      <c r="S1042" s="68" t="str">
        <f t="shared" si="48"/>
        <v/>
      </c>
      <c r="T1042" s="62" t="str">
        <f t="shared" si="50"/>
        <v/>
      </c>
    </row>
    <row r="1043" spans="1:20" ht="21" customHeight="1">
      <c r="A1043" s="6"/>
      <c r="B1043" s="167" t="str">
        <f t="shared" si="49"/>
        <v/>
      </c>
      <c r="C1043" s="78"/>
      <c r="D1043" s="71"/>
      <c r="E1043" s="71"/>
      <c r="F1043" s="71"/>
      <c r="G1043" s="71"/>
      <c r="H1043" s="71"/>
      <c r="I1043" s="71"/>
      <c r="J1043" s="71"/>
      <c r="K1043" s="71"/>
      <c r="L1043" s="36"/>
      <c r="M1043" s="71"/>
      <c r="N1043" s="85"/>
      <c r="O1043" s="71"/>
      <c r="P1043" s="85"/>
      <c r="Q1043" s="85"/>
      <c r="R1043" s="85"/>
      <c r="S1043" s="68" t="str">
        <f t="shared" si="48"/>
        <v/>
      </c>
      <c r="T1043" s="62" t="str">
        <f t="shared" si="50"/>
        <v/>
      </c>
    </row>
    <row r="1044" spans="1:20" ht="21" customHeight="1">
      <c r="A1044" s="6"/>
      <c r="B1044" s="167" t="str">
        <f t="shared" si="49"/>
        <v/>
      </c>
      <c r="C1044" s="78"/>
      <c r="D1044" s="71"/>
      <c r="E1044" s="71"/>
      <c r="F1044" s="71"/>
      <c r="G1044" s="71"/>
      <c r="H1044" s="71"/>
      <c r="I1044" s="71"/>
      <c r="J1044" s="71"/>
      <c r="K1044" s="71"/>
      <c r="L1044" s="36"/>
      <c r="M1044" s="71"/>
      <c r="N1044" s="85"/>
      <c r="O1044" s="71"/>
      <c r="P1044" s="85"/>
      <c r="Q1044" s="85"/>
      <c r="R1044" s="85"/>
      <c r="S1044" s="68" t="str">
        <f t="shared" si="48"/>
        <v/>
      </c>
      <c r="T1044" s="62" t="str">
        <f t="shared" si="50"/>
        <v/>
      </c>
    </row>
    <row r="1045" spans="1:20" ht="21" customHeight="1">
      <c r="A1045" s="6"/>
      <c r="B1045" s="167" t="str">
        <f t="shared" si="49"/>
        <v/>
      </c>
      <c r="C1045" s="78"/>
      <c r="D1045" s="71"/>
      <c r="E1045" s="71"/>
      <c r="F1045" s="71"/>
      <c r="G1045" s="71"/>
      <c r="H1045" s="71"/>
      <c r="I1045" s="71"/>
      <c r="J1045" s="71"/>
      <c r="K1045" s="71"/>
      <c r="L1045" s="36"/>
      <c r="M1045" s="71"/>
      <c r="N1045" s="85"/>
      <c r="O1045" s="71"/>
      <c r="P1045" s="85"/>
      <c r="Q1045" s="85"/>
      <c r="R1045" s="85"/>
      <c r="S1045" s="68" t="str">
        <f t="shared" si="48"/>
        <v/>
      </c>
      <c r="T1045" s="62" t="str">
        <f t="shared" si="50"/>
        <v/>
      </c>
    </row>
    <row r="1046" spans="1:20" ht="21" customHeight="1">
      <c r="A1046" s="6"/>
      <c r="B1046" s="167" t="str">
        <f t="shared" si="49"/>
        <v/>
      </c>
      <c r="C1046" s="78"/>
      <c r="D1046" s="71"/>
      <c r="E1046" s="71"/>
      <c r="F1046" s="71"/>
      <c r="G1046" s="71"/>
      <c r="H1046" s="71"/>
      <c r="I1046" s="71"/>
      <c r="J1046" s="71"/>
      <c r="K1046" s="71"/>
      <c r="L1046" s="36"/>
      <c r="M1046" s="71"/>
      <c r="N1046" s="85"/>
      <c r="O1046" s="71"/>
      <c r="P1046" s="85"/>
      <c r="Q1046" s="85"/>
      <c r="R1046" s="85"/>
      <c r="S1046" s="68" t="str">
        <f t="shared" si="48"/>
        <v/>
      </c>
      <c r="T1046" s="62" t="str">
        <f t="shared" si="50"/>
        <v/>
      </c>
    </row>
    <row r="1047" spans="1:20" ht="21" customHeight="1">
      <c r="A1047" s="6"/>
      <c r="B1047" s="167" t="str">
        <f t="shared" si="49"/>
        <v/>
      </c>
      <c r="C1047" s="78"/>
      <c r="D1047" s="71"/>
      <c r="E1047" s="71"/>
      <c r="F1047" s="71"/>
      <c r="G1047" s="71"/>
      <c r="H1047" s="71"/>
      <c r="I1047" s="71"/>
      <c r="J1047" s="71"/>
      <c r="K1047" s="71"/>
      <c r="L1047" s="36"/>
      <c r="M1047" s="71"/>
      <c r="N1047" s="85"/>
      <c r="O1047" s="71"/>
      <c r="P1047" s="85"/>
      <c r="Q1047" s="85"/>
      <c r="R1047" s="85"/>
      <c r="S1047" s="68" t="str">
        <f t="shared" si="48"/>
        <v/>
      </c>
      <c r="T1047" s="62" t="str">
        <f t="shared" si="50"/>
        <v/>
      </c>
    </row>
    <row r="1048" spans="1:20" ht="21" customHeight="1">
      <c r="A1048" s="6"/>
      <c r="B1048" s="167" t="str">
        <f t="shared" si="49"/>
        <v/>
      </c>
      <c r="C1048" s="78"/>
      <c r="D1048" s="71"/>
      <c r="E1048" s="71"/>
      <c r="F1048" s="71"/>
      <c r="G1048" s="71"/>
      <c r="H1048" s="71"/>
      <c r="I1048" s="71"/>
      <c r="J1048" s="71"/>
      <c r="K1048" s="71"/>
      <c r="L1048" s="36"/>
      <c r="M1048" s="71"/>
      <c r="N1048" s="85"/>
      <c r="O1048" s="71"/>
      <c r="P1048" s="85"/>
      <c r="Q1048" s="85"/>
      <c r="R1048" s="85"/>
      <c r="S1048" s="68" t="str">
        <f t="shared" si="48"/>
        <v/>
      </c>
      <c r="T1048" s="62" t="str">
        <f t="shared" si="50"/>
        <v/>
      </c>
    </row>
    <row r="1049" spans="1:20" ht="21" customHeight="1">
      <c r="A1049" s="6"/>
      <c r="B1049" s="167" t="str">
        <f t="shared" si="49"/>
        <v/>
      </c>
      <c r="C1049" s="78"/>
      <c r="D1049" s="71"/>
      <c r="E1049" s="71"/>
      <c r="F1049" s="71"/>
      <c r="G1049" s="71"/>
      <c r="H1049" s="71"/>
      <c r="I1049" s="71"/>
      <c r="J1049" s="71"/>
      <c r="K1049" s="71"/>
      <c r="L1049" s="36"/>
      <c r="M1049" s="71"/>
      <c r="N1049" s="85"/>
      <c r="O1049" s="71"/>
      <c r="P1049" s="85"/>
      <c r="Q1049" s="85"/>
      <c r="R1049" s="85"/>
      <c r="S1049" s="68" t="str">
        <f t="shared" si="48"/>
        <v/>
      </c>
      <c r="T1049" s="62" t="str">
        <f t="shared" si="50"/>
        <v/>
      </c>
    </row>
    <row r="1050" spans="1:20" ht="21" customHeight="1">
      <c r="A1050" s="6"/>
      <c r="B1050" s="167" t="str">
        <f t="shared" si="49"/>
        <v/>
      </c>
      <c r="C1050" s="78"/>
      <c r="D1050" s="71"/>
      <c r="E1050" s="71"/>
      <c r="F1050" s="71"/>
      <c r="G1050" s="71"/>
      <c r="H1050" s="71"/>
      <c r="I1050" s="71"/>
      <c r="J1050" s="71"/>
      <c r="K1050" s="71"/>
      <c r="L1050" s="36"/>
      <c r="M1050" s="71"/>
      <c r="N1050" s="85"/>
      <c r="O1050" s="71"/>
      <c r="P1050" s="85"/>
      <c r="Q1050" s="85"/>
      <c r="R1050" s="85"/>
      <c r="S1050" s="68" t="str">
        <f t="shared" si="48"/>
        <v/>
      </c>
      <c r="T1050" s="62" t="str">
        <f t="shared" si="50"/>
        <v/>
      </c>
    </row>
    <row r="1051" spans="1:20" ht="21" customHeight="1">
      <c r="A1051" s="6"/>
      <c r="B1051" s="167" t="str">
        <f t="shared" si="49"/>
        <v/>
      </c>
      <c r="C1051" s="78"/>
      <c r="D1051" s="71"/>
      <c r="E1051" s="71"/>
      <c r="F1051" s="71"/>
      <c r="G1051" s="71"/>
      <c r="H1051" s="71"/>
      <c r="I1051" s="71"/>
      <c r="J1051" s="71"/>
      <c r="K1051" s="71"/>
      <c r="L1051" s="36"/>
      <c r="M1051" s="71"/>
      <c r="N1051" s="85"/>
      <c r="O1051" s="71"/>
      <c r="P1051" s="85"/>
      <c r="Q1051" s="85"/>
      <c r="R1051" s="85"/>
      <c r="S1051" s="68" t="str">
        <f t="shared" si="48"/>
        <v/>
      </c>
      <c r="T1051" s="62" t="str">
        <f t="shared" si="50"/>
        <v/>
      </c>
    </row>
    <row r="1052" spans="1:20" ht="21" customHeight="1">
      <c r="A1052" s="6"/>
      <c r="B1052" s="167" t="str">
        <f t="shared" si="49"/>
        <v/>
      </c>
      <c r="C1052" s="78"/>
      <c r="D1052" s="71"/>
      <c r="E1052" s="71"/>
      <c r="F1052" s="71"/>
      <c r="G1052" s="71"/>
      <c r="H1052" s="71"/>
      <c r="I1052" s="71"/>
      <c r="J1052" s="71"/>
      <c r="K1052" s="71"/>
      <c r="L1052" s="36"/>
      <c r="M1052" s="71"/>
      <c r="N1052" s="85"/>
      <c r="O1052" s="71"/>
      <c r="P1052" s="85"/>
      <c r="Q1052" s="85"/>
      <c r="R1052" s="85"/>
      <c r="S1052" s="68" t="str">
        <f t="shared" si="48"/>
        <v/>
      </c>
      <c r="T1052" s="62" t="str">
        <f t="shared" si="50"/>
        <v/>
      </c>
    </row>
    <row r="1053" spans="1:20" ht="21" customHeight="1">
      <c r="A1053" s="6"/>
      <c r="B1053" s="167" t="str">
        <f t="shared" si="49"/>
        <v/>
      </c>
      <c r="C1053" s="78"/>
      <c r="D1053" s="71"/>
      <c r="E1053" s="71"/>
      <c r="F1053" s="71"/>
      <c r="G1053" s="71"/>
      <c r="H1053" s="71"/>
      <c r="I1053" s="71"/>
      <c r="J1053" s="71"/>
      <c r="K1053" s="71"/>
      <c r="L1053" s="36"/>
      <c r="M1053" s="71"/>
      <c r="N1053" s="85"/>
      <c r="O1053" s="71"/>
      <c r="P1053" s="85"/>
      <c r="Q1053" s="85"/>
      <c r="R1053" s="85"/>
      <c r="S1053" s="68" t="str">
        <f t="shared" si="48"/>
        <v/>
      </c>
      <c r="T1053" s="62" t="str">
        <f t="shared" si="50"/>
        <v/>
      </c>
    </row>
    <row r="1054" spans="1:20" ht="21" customHeight="1">
      <c r="A1054" s="6"/>
      <c r="B1054" s="167" t="str">
        <f t="shared" si="49"/>
        <v/>
      </c>
      <c r="C1054" s="78"/>
      <c r="D1054" s="71"/>
      <c r="E1054" s="71"/>
      <c r="F1054" s="71"/>
      <c r="G1054" s="71"/>
      <c r="H1054" s="71"/>
      <c r="I1054" s="71"/>
      <c r="J1054" s="71"/>
      <c r="K1054" s="71"/>
      <c r="L1054" s="36"/>
      <c r="M1054" s="71"/>
      <c r="N1054" s="85"/>
      <c r="O1054" s="71"/>
      <c r="P1054" s="85"/>
      <c r="Q1054" s="85"/>
      <c r="R1054" s="85"/>
      <c r="S1054" s="68" t="str">
        <f t="shared" si="48"/>
        <v/>
      </c>
      <c r="T1054" s="62" t="str">
        <f t="shared" si="50"/>
        <v/>
      </c>
    </row>
    <row r="1055" spans="1:20" ht="21" customHeight="1">
      <c r="A1055" s="6"/>
      <c r="B1055" s="167" t="str">
        <f t="shared" si="49"/>
        <v/>
      </c>
      <c r="C1055" s="78"/>
      <c r="D1055" s="71"/>
      <c r="E1055" s="71"/>
      <c r="F1055" s="71"/>
      <c r="G1055" s="71"/>
      <c r="H1055" s="71"/>
      <c r="I1055" s="71"/>
      <c r="J1055" s="71"/>
      <c r="K1055" s="71"/>
      <c r="L1055" s="36"/>
      <c r="M1055" s="71"/>
      <c r="N1055" s="85"/>
      <c r="O1055" s="71"/>
      <c r="P1055" s="85"/>
      <c r="Q1055" s="85"/>
      <c r="R1055" s="85"/>
      <c r="S1055" s="68" t="str">
        <f t="shared" si="48"/>
        <v/>
      </c>
      <c r="T1055" s="62" t="str">
        <f t="shared" si="50"/>
        <v/>
      </c>
    </row>
    <row r="1056" spans="1:20" ht="21" customHeight="1">
      <c r="A1056" s="6"/>
      <c r="B1056" s="167" t="str">
        <f t="shared" si="49"/>
        <v/>
      </c>
      <c r="C1056" s="78"/>
      <c r="D1056" s="71"/>
      <c r="E1056" s="71"/>
      <c r="F1056" s="71"/>
      <c r="G1056" s="71"/>
      <c r="H1056" s="71"/>
      <c r="I1056" s="71"/>
      <c r="J1056" s="71"/>
      <c r="K1056" s="71"/>
      <c r="L1056" s="36"/>
      <c r="M1056" s="71"/>
      <c r="N1056" s="85"/>
      <c r="O1056" s="71"/>
      <c r="P1056" s="85"/>
      <c r="Q1056" s="85"/>
      <c r="R1056" s="85"/>
      <c r="S1056" s="68" t="str">
        <f t="shared" si="48"/>
        <v/>
      </c>
      <c r="T1056" s="62" t="str">
        <f t="shared" si="50"/>
        <v/>
      </c>
    </row>
    <row r="1057" spans="1:20" ht="21" customHeight="1">
      <c r="A1057" s="6"/>
      <c r="B1057" s="167" t="str">
        <f t="shared" si="49"/>
        <v/>
      </c>
      <c r="C1057" s="78"/>
      <c r="D1057" s="71"/>
      <c r="E1057" s="71"/>
      <c r="F1057" s="71"/>
      <c r="G1057" s="71"/>
      <c r="H1057" s="71"/>
      <c r="I1057" s="71"/>
      <c r="J1057" s="71"/>
      <c r="K1057" s="71"/>
      <c r="L1057" s="36"/>
      <c r="M1057" s="71"/>
      <c r="N1057" s="85"/>
      <c r="O1057" s="71"/>
      <c r="P1057" s="85"/>
      <c r="Q1057" s="85"/>
      <c r="R1057" s="85"/>
      <c r="S1057" s="68" t="str">
        <f t="shared" si="48"/>
        <v/>
      </c>
      <c r="T1057" s="62" t="str">
        <f t="shared" si="50"/>
        <v/>
      </c>
    </row>
    <row r="1058" spans="1:20" ht="21" customHeight="1">
      <c r="A1058" s="6"/>
      <c r="B1058" s="167" t="str">
        <f t="shared" si="49"/>
        <v/>
      </c>
      <c r="C1058" s="78"/>
      <c r="D1058" s="71"/>
      <c r="E1058" s="71"/>
      <c r="F1058" s="71"/>
      <c r="G1058" s="71"/>
      <c r="H1058" s="71"/>
      <c r="I1058" s="71"/>
      <c r="J1058" s="71"/>
      <c r="K1058" s="71"/>
      <c r="L1058" s="36"/>
      <c r="M1058" s="71"/>
      <c r="N1058" s="85"/>
      <c r="O1058" s="71"/>
      <c r="P1058" s="85"/>
      <c r="Q1058" s="85"/>
      <c r="R1058" s="85"/>
      <c r="S1058" s="68" t="str">
        <f t="shared" si="48"/>
        <v/>
      </c>
      <c r="T1058" s="62" t="str">
        <f t="shared" si="50"/>
        <v/>
      </c>
    </row>
    <row r="1059" spans="1:20" ht="21" customHeight="1">
      <c r="A1059" s="6"/>
      <c r="B1059" s="167" t="str">
        <f t="shared" si="49"/>
        <v/>
      </c>
      <c r="C1059" s="78"/>
      <c r="D1059" s="71"/>
      <c r="E1059" s="71"/>
      <c r="F1059" s="71"/>
      <c r="G1059" s="71"/>
      <c r="H1059" s="71"/>
      <c r="I1059" s="71"/>
      <c r="J1059" s="71"/>
      <c r="K1059" s="71"/>
      <c r="L1059" s="36"/>
      <c r="M1059" s="71"/>
      <c r="N1059" s="85"/>
      <c r="O1059" s="71"/>
      <c r="P1059" s="85"/>
      <c r="Q1059" s="85"/>
      <c r="R1059" s="85"/>
      <c r="S1059" s="68" t="str">
        <f t="shared" si="48"/>
        <v/>
      </c>
      <c r="T1059" s="62" t="str">
        <f t="shared" si="50"/>
        <v/>
      </c>
    </row>
    <row r="1060" spans="1:20" ht="21" customHeight="1">
      <c r="A1060" s="6"/>
      <c r="B1060" s="167" t="str">
        <f t="shared" si="49"/>
        <v/>
      </c>
      <c r="C1060" s="78"/>
      <c r="D1060" s="71"/>
      <c r="E1060" s="71"/>
      <c r="F1060" s="71"/>
      <c r="G1060" s="71"/>
      <c r="H1060" s="71"/>
      <c r="I1060" s="71"/>
      <c r="J1060" s="71"/>
      <c r="K1060" s="71"/>
      <c r="L1060" s="36"/>
      <c r="M1060" s="71"/>
      <c r="N1060" s="85"/>
      <c r="O1060" s="71"/>
      <c r="P1060" s="85"/>
      <c r="Q1060" s="85"/>
      <c r="R1060" s="85"/>
      <c r="S1060" s="68" t="str">
        <f t="shared" si="48"/>
        <v/>
      </c>
      <c r="T1060" s="62" t="str">
        <f t="shared" si="50"/>
        <v/>
      </c>
    </row>
    <row r="1061" spans="1:20" ht="21" customHeight="1">
      <c r="A1061" s="6"/>
      <c r="B1061" s="167" t="str">
        <f t="shared" si="49"/>
        <v/>
      </c>
      <c r="C1061" s="78"/>
      <c r="D1061" s="71"/>
      <c r="E1061" s="71"/>
      <c r="F1061" s="71"/>
      <c r="G1061" s="71"/>
      <c r="H1061" s="71"/>
      <c r="I1061" s="71"/>
      <c r="J1061" s="71"/>
      <c r="K1061" s="71"/>
      <c r="L1061" s="36"/>
      <c r="M1061" s="71"/>
      <c r="N1061" s="85"/>
      <c r="O1061" s="71"/>
      <c r="P1061" s="85"/>
      <c r="Q1061" s="85"/>
      <c r="R1061" s="85"/>
      <c r="S1061" s="68" t="str">
        <f t="shared" si="48"/>
        <v/>
      </c>
      <c r="T1061" s="62" t="str">
        <f t="shared" si="50"/>
        <v/>
      </c>
    </row>
    <row r="1062" spans="1:20" ht="21" customHeight="1">
      <c r="A1062" s="6"/>
      <c r="B1062" s="167" t="str">
        <f t="shared" si="49"/>
        <v/>
      </c>
      <c r="C1062" s="78"/>
      <c r="D1062" s="71"/>
      <c r="E1062" s="71"/>
      <c r="F1062" s="71"/>
      <c r="G1062" s="71"/>
      <c r="H1062" s="71"/>
      <c r="I1062" s="71"/>
      <c r="J1062" s="71"/>
      <c r="K1062" s="71"/>
      <c r="L1062" s="36"/>
      <c r="M1062" s="71"/>
      <c r="N1062" s="85"/>
      <c r="O1062" s="71"/>
      <c r="P1062" s="85"/>
      <c r="Q1062" s="85"/>
      <c r="R1062" s="85"/>
      <c r="S1062" s="68" t="str">
        <f t="shared" si="48"/>
        <v/>
      </c>
      <c r="T1062" s="62" t="str">
        <f t="shared" si="50"/>
        <v/>
      </c>
    </row>
    <row r="1063" spans="1:20" ht="21" customHeight="1">
      <c r="A1063" s="6"/>
      <c r="B1063" s="167" t="str">
        <f t="shared" si="49"/>
        <v/>
      </c>
      <c r="C1063" s="78"/>
      <c r="D1063" s="71"/>
      <c r="E1063" s="71"/>
      <c r="F1063" s="71"/>
      <c r="G1063" s="71"/>
      <c r="H1063" s="71"/>
      <c r="I1063" s="71"/>
      <c r="J1063" s="71"/>
      <c r="K1063" s="71"/>
      <c r="L1063" s="36"/>
      <c r="M1063" s="71"/>
      <c r="N1063" s="85"/>
      <c r="O1063" s="71"/>
      <c r="P1063" s="85"/>
      <c r="Q1063" s="85"/>
      <c r="R1063" s="85"/>
      <c r="S1063" s="68" t="str">
        <f t="shared" si="48"/>
        <v/>
      </c>
      <c r="T1063" s="62" t="str">
        <f t="shared" si="50"/>
        <v/>
      </c>
    </row>
    <row r="1064" spans="1:20" ht="21" customHeight="1">
      <c r="A1064" s="6"/>
      <c r="B1064" s="167" t="str">
        <f t="shared" si="49"/>
        <v/>
      </c>
      <c r="C1064" s="78"/>
      <c r="D1064" s="71"/>
      <c r="E1064" s="71"/>
      <c r="F1064" s="71"/>
      <c r="G1064" s="71"/>
      <c r="H1064" s="71"/>
      <c r="I1064" s="71"/>
      <c r="J1064" s="71"/>
      <c r="K1064" s="71"/>
      <c r="L1064" s="36"/>
      <c r="M1064" s="71"/>
      <c r="N1064" s="85"/>
      <c r="O1064" s="71"/>
      <c r="P1064" s="85"/>
      <c r="Q1064" s="85"/>
      <c r="R1064" s="85"/>
      <c r="S1064" s="68" t="str">
        <f t="shared" si="48"/>
        <v/>
      </c>
      <c r="T1064" s="62" t="str">
        <f t="shared" si="50"/>
        <v/>
      </c>
    </row>
    <row r="1065" spans="1:20" ht="21" customHeight="1">
      <c r="A1065" s="6"/>
      <c r="B1065" s="167" t="str">
        <f t="shared" si="49"/>
        <v/>
      </c>
      <c r="C1065" s="78"/>
      <c r="D1065" s="71"/>
      <c r="E1065" s="71"/>
      <c r="F1065" s="71"/>
      <c r="G1065" s="71"/>
      <c r="H1065" s="71"/>
      <c r="I1065" s="71"/>
      <c r="J1065" s="71"/>
      <c r="K1065" s="71"/>
      <c r="L1065" s="36"/>
      <c r="M1065" s="71"/>
      <c r="N1065" s="85"/>
      <c r="O1065" s="71"/>
      <c r="P1065" s="85"/>
      <c r="Q1065" s="85"/>
      <c r="R1065" s="85"/>
      <c r="S1065" s="68" t="str">
        <f t="shared" si="48"/>
        <v/>
      </c>
      <c r="T1065" s="62" t="str">
        <f t="shared" si="50"/>
        <v/>
      </c>
    </row>
    <row r="1066" spans="1:20" ht="21" customHeight="1">
      <c r="A1066" s="6"/>
      <c r="B1066" s="167" t="str">
        <f t="shared" si="49"/>
        <v/>
      </c>
      <c r="C1066" s="78"/>
      <c r="D1066" s="71"/>
      <c r="E1066" s="71"/>
      <c r="F1066" s="71"/>
      <c r="G1066" s="71"/>
      <c r="H1066" s="71"/>
      <c r="I1066" s="71"/>
      <c r="J1066" s="71"/>
      <c r="K1066" s="71"/>
      <c r="L1066" s="36"/>
      <c r="M1066" s="71"/>
      <c r="N1066" s="85"/>
      <c r="O1066" s="71"/>
      <c r="P1066" s="85"/>
      <c r="Q1066" s="85"/>
      <c r="R1066" s="85"/>
      <c r="S1066" s="68" t="str">
        <f t="shared" si="48"/>
        <v/>
      </c>
      <c r="T1066" s="62" t="str">
        <f t="shared" si="50"/>
        <v/>
      </c>
    </row>
    <row r="1067" spans="1:20" ht="21" customHeight="1">
      <c r="A1067" s="6"/>
      <c r="B1067" s="167" t="str">
        <f t="shared" si="49"/>
        <v/>
      </c>
      <c r="C1067" s="78"/>
      <c r="D1067" s="71"/>
      <c r="E1067" s="71"/>
      <c r="F1067" s="71"/>
      <c r="G1067" s="71"/>
      <c r="H1067" s="71"/>
      <c r="I1067" s="71"/>
      <c r="J1067" s="71"/>
      <c r="K1067" s="71"/>
      <c r="L1067" s="36"/>
      <c r="M1067" s="71"/>
      <c r="N1067" s="85"/>
      <c r="O1067" s="71"/>
      <c r="P1067" s="85"/>
      <c r="Q1067" s="85"/>
      <c r="R1067" s="85"/>
      <c r="S1067" s="68" t="str">
        <f t="shared" si="48"/>
        <v/>
      </c>
      <c r="T1067" s="62" t="str">
        <f t="shared" si="50"/>
        <v/>
      </c>
    </row>
    <row r="1068" spans="1:20" ht="21" customHeight="1">
      <c r="A1068" s="6"/>
      <c r="B1068" s="167" t="str">
        <f t="shared" si="49"/>
        <v/>
      </c>
      <c r="C1068" s="78"/>
      <c r="D1068" s="71"/>
      <c r="E1068" s="71"/>
      <c r="F1068" s="71"/>
      <c r="G1068" s="71"/>
      <c r="H1068" s="71"/>
      <c r="I1068" s="71"/>
      <c r="J1068" s="71"/>
      <c r="K1068" s="71"/>
      <c r="L1068" s="36"/>
      <c r="M1068" s="71"/>
      <c r="N1068" s="85"/>
      <c r="O1068" s="71"/>
      <c r="P1068" s="85"/>
      <c r="Q1068" s="85"/>
      <c r="R1068" s="85"/>
      <c r="S1068" s="68" t="str">
        <f t="shared" si="48"/>
        <v/>
      </c>
      <c r="T1068" s="62" t="str">
        <f t="shared" si="50"/>
        <v/>
      </c>
    </row>
    <row r="1069" spans="1:20" ht="21" customHeight="1">
      <c r="A1069" s="6"/>
      <c r="B1069" s="167" t="str">
        <f t="shared" si="49"/>
        <v/>
      </c>
      <c r="C1069" s="78"/>
      <c r="D1069" s="71"/>
      <c r="E1069" s="71"/>
      <c r="F1069" s="71"/>
      <c r="G1069" s="71"/>
      <c r="H1069" s="71"/>
      <c r="I1069" s="71"/>
      <c r="J1069" s="71"/>
      <c r="K1069" s="71"/>
      <c r="L1069" s="36"/>
      <c r="M1069" s="71"/>
      <c r="N1069" s="85"/>
      <c r="O1069" s="71"/>
      <c r="P1069" s="85"/>
      <c r="Q1069" s="85"/>
      <c r="R1069" s="85"/>
      <c r="S1069" s="68" t="str">
        <f t="shared" si="48"/>
        <v/>
      </c>
      <c r="T1069" s="62" t="str">
        <f t="shared" si="50"/>
        <v/>
      </c>
    </row>
    <row r="1070" spans="1:20" ht="21" customHeight="1">
      <c r="A1070" s="6"/>
      <c r="B1070" s="167" t="str">
        <f t="shared" si="49"/>
        <v/>
      </c>
      <c r="C1070" s="78"/>
      <c r="D1070" s="71"/>
      <c r="E1070" s="71"/>
      <c r="F1070" s="71"/>
      <c r="G1070" s="71"/>
      <c r="H1070" s="71"/>
      <c r="I1070" s="71"/>
      <c r="J1070" s="71"/>
      <c r="K1070" s="71"/>
      <c r="L1070" s="36"/>
      <c r="M1070" s="71"/>
      <c r="N1070" s="85"/>
      <c r="O1070" s="71"/>
      <c r="P1070" s="85"/>
      <c r="Q1070" s="85"/>
      <c r="R1070" s="85"/>
      <c r="S1070" s="68" t="str">
        <f t="shared" si="48"/>
        <v/>
      </c>
      <c r="T1070" s="62" t="str">
        <f t="shared" si="50"/>
        <v/>
      </c>
    </row>
    <row r="1071" spans="1:20" ht="21" customHeight="1">
      <c r="A1071" s="6"/>
      <c r="B1071" s="167" t="str">
        <f t="shared" si="49"/>
        <v/>
      </c>
      <c r="C1071" s="78"/>
      <c r="D1071" s="71"/>
      <c r="E1071" s="71"/>
      <c r="F1071" s="71"/>
      <c r="G1071" s="71"/>
      <c r="H1071" s="71"/>
      <c r="I1071" s="71"/>
      <c r="J1071" s="71"/>
      <c r="K1071" s="71"/>
      <c r="L1071" s="36"/>
      <c r="M1071" s="71"/>
      <c r="N1071" s="85"/>
      <c r="O1071" s="71"/>
      <c r="P1071" s="85"/>
      <c r="Q1071" s="85"/>
      <c r="R1071" s="85"/>
      <c r="S1071" s="68" t="str">
        <f t="shared" si="48"/>
        <v/>
      </c>
      <c r="T1071" s="62" t="str">
        <f t="shared" si="50"/>
        <v/>
      </c>
    </row>
    <row r="1072" spans="1:20" ht="21" customHeight="1">
      <c r="A1072" s="6"/>
      <c r="B1072" s="167" t="str">
        <f t="shared" si="49"/>
        <v/>
      </c>
      <c r="C1072" s="78"/>
      <c r="D1072" s="71"/>
      <c r="E1072" s="71"/>
      <c r="F1072" s="71"/>
      <c r="G1072" s="71"/>
      <c r="H1072" s="71"/>
      <c r="I1072" s="71"/>
      <c r="J1072" s="71"/>
      <c r="K1072" s="71"/>
      <c r="L1072" s="36"/>
      <c r="M1072" s="71"/>
      <c r="N1072" s="85"/>
      <c r="O1072" s="71"/>
      <c r="P1072" s="85"/>
      <c r="Q1072" s="85"/>
      <c r="R1072" s="85"/>
      <c r="S1072" s="68" t="str">
        <f t="shared" si="48"/>
        <v/>
      </c>
      <c r="T1072" s="62" t="str">
        <f t="shared" si="50"/>
        <v/>
      </c>
    </row>
    <row r="1073" spans="1:20" ht="21" customHeight="1">
      <c r="A1073" s="6"/>
      <c r="B1073" s="167" t="str">
        <f t="shared" si="49"/>
        <v/>
      </c>
      <c r="C1073" s="78"/>
      <c r="D1073" s="71"/>
      <c r="E1073" s="71"/>
      <c r="F1073" s="71"/>
      <c r="G1073" s="71"/>
      <c r="H1073" s="71"/>
      <c r="I1073" s="71"/>
      <c r="J1073" s="71"/>
      <c r="K1073" s="71"/>
      <c r="L1073" s="36"/>
      <c r="M1073" s="71"/>
      <c r="N1073" s="85"/>
      <c r="O1073" s="71"/>
      <c r="P1073" s="85"/>
      <c r="Q1073" s="85"/>
      <c r="R1073" s="85"/>
      <c r="S1073" s="68" t="str">
        <f t="shared" si="48"/>
        <v/>
      </c>
      <c r="T1073" s="62" t="str">
        <f t="shared" si="50"/>
        <v/>
      </c>
    </row>
    <row r="1074" spans="1:20" ht="21" customHeight="1">
      <c r="A1074" s="6"/>
      <c r="B1074" s="167" t="str">
        <f t="shared" si="49"/>
        <v/>
      </c>
      <c r="C1074" s="78"/>
      <c r="D1074" s="71"/>
      <c r="E1074" s="71"/>
      <c r="F1074" s="71"/>
      <c r="G1074" s="71"/>
      <c r="H1074" s="71"/>
      <c r="I1074" s="71"/>
      <c r="J1074" s="71"/>
      <c r="K1074" s="71"/>
      <c r="L1074" s="36"/>
      <c r="M1074" s="71"/>
      <c r="N1074" s="85"/>
      <c r="O1074" s="71"/>
      <c r="P1074" s="85"/>
      <c r="Q1074" s="85"/>
      <c r="R1074" s="85"/>
      <c r="S1074" s="68" t="str">
        <f t="shared" si="48"/>
        <v/>
      </c>
      <c r="T1074" s="62" t="str">
        <f t="shared" si="50"/>
        <v/>
      </c>
    </row>
    <row r="1075" spans="1:20" ht="21" customHeight="1">
      <c r="A1075" s="6"/>
      <c r="B1075" s="167" t="str">
        <f t="shared" si="49"/>
        <v/>
      </c>
      <c r="C1075" s="78"/>
      <c r="D1075" s="71"/>
      <c r="E1075" s="71"/>
      <c r="F1075" s="71"/>
      <c r="G1075" s="71"/>
      <c r="H1075" s="71"/>
      <c r="I1075" s="71"/>
      <c r="J1075" s="71"/>
      <c r="K1075" s="71"/>
      <c r="L1075" s="36"/>
      <c r="M1075" s="71"/>
      <c r="N1075" s="85"/>
      <c r="O1075" s="71"/>
      <c r="P1075" s="85"/>
      <c r="Q1075" s="85"/>
      <c r="R1075" s="85"/>
      <c r="S1075" s="68" t="str">
        <f t="shared" si="48"/>
        <v/>
      </c>
      <c r="T1075" s="62" t="str">
        <f t="shared" si="50"/>
        <v/>
      </c>
    </row>
    <row r="1076" spans="1:20" ht="21" customHeight="1">
      <c r="A1076" s="6"/>
      <c r="B1076" s="167" t="str">
        <f t="shared" si="49"/>
        <v/>
      </c>
      <c r="C1076" s="78"/>
      <c r="D1076" s="71"/>
      <c r="E1076" s="71"/>
      <c r="F1076" s="71"/>
      <c r="G1076" s="71"/>
      <c r="H1076" s="71"/>
      <c r="I1076" s="71"/>
      <c r="J1076" s="71"/>
      <c r="K1076" s="71"/>
      <c r="L1076" s="36"/>
      <c r="M1076" s="71"/>
      <c r="N1076" s="85"/>
      <c r="O1076" s="71"/>
      <c r="P1076" s="85"/>
      <c r="Q1076" s="85"/>
      <c r="R1076" s="85"/>
      <c r="S1076" s="68" t="str">
        <f t="shared" si="48"/>
        <v/>
      </c>
      <c r="T1076" s="62" t="str">
        <f t="shared" si="50"/>
        <v/>
      </c>
    </row>
    <row r="1077" spans="1:20" ht="21" customHeight="1">
      <c r="A1077" s="6"/>
      <c r="B1077" s="167" t="str">
        <f t="shared" si="49"/>
        <v/>
      </c>
      <c r="C1077" s="78"/>
      <c r="D1077" s="71"/>
      <c r="E1077" s="71"/>
      <c r="F1077" s="71"/>
      <c r="G1077" s="71"/>
      <c r="H1077" s="71"/>
      <c r="I1077" s="71"/>
      <c r="J1077" s="71"/>
      <c r="K1077" s="71"/>
      <c r="L1077" s="36"/>
      <c r="M1077" s="71"/>
      <c r="N1077" s="85"/>
      <c r="O1077" s="71"/>
      <c r="P1077" s="85"/>
      <c r="Q1077" s="85"/>
      <c r="R1077" s="85"/>
      <c r="S1077" s="68" t="str">
        <f t="shared" si="48"/>
        <v/>
      </c>
      <c r="T1077" s="62" t="str">
        <f t="shared" si="50"/>
        <v/>
      </c>
    </row>
    <row r="1078" spans="1:20" ht="21" customHeight="1">
      <c r="A1078" s="6"/>
      <c r="B1078" s="167" t="str">
        <f t="shared" si="49"/>
        <v/>
      </c>
      <c r="C1078" s="78"/>
      <c r="D1078" s="71"/>
      <c r="E1078" s="71"/>
      <c r="F1078" s="71"/>
      <c r="G1078" s="71"/>
      <c r="H1078" s="71"/>
      <c r="I1078" s="71"/>
      <c r="J1078" s="71"/>
      <c r="K1078" s="71"/>
      <c r="L1078" s="36"/>
      <c r="M1078" s="71"/>
      <c r="N1078" s="85"/>
      <c r="O1078" s="71"/>
      <c r="P1078" s="85"/>
      <c r="Q1078" s="85"/>
      <c r="R1078" s="85"/>
      <c r="S1078" s="68" t="str">
        <f t="shared" si="48"/>
        <v/>
      </c>
      <c r="T1078" s="62" t="str">
        <f t="shared" si="50"/>
        <v/>
      </c>
    </row>
    <row r="1079" spans="1:20" ht="21" customHeight="1">
      <c r="A1079" s="6"/>
      <c r="B1079" s="167" t="str">
        <f t="shared" si="49"/>
        <v/>
      </c>
      <c r="C1079" s="78"/>
      <c r="D1079" s="71"/>
      <c r="E1079" s="71"/>
      <c r="F1079" s="71"/>
      <c r="G1079" s="71"/>
      <c r="H1079" s="71"/>
      <c r="I1079" s="71"/>
      <c r="J1079" s="71"/>
      <c r="K1079" s="71"/>
      <c r="L1079" s="36"/>
      <c r="M1079" s="71"/>
      <c r="N1079" s="85"/>
      <c r="O1079" s="71"/>
      <c r="P1079" s="85"/>
      <c r="Q1079" s="85"/>
      <c r="R1079" s="85"/>
      <c r="S1079" s="68" t="str">
        <f t="shared" si="48"/>
        <v/>
      </c>
      <c r="T1079" s="62" t="str">
        <f t="shared" si="50"/>
        <v/>
      </c>
    </row>
    <row r="1080" spans="1:20" ht="21" customHeight="1">
      <c r="A1080" s="6"/>
      <c r="B1080" s="167" t="str">
        <f t="shared" si="49"/>
        <v/>
      </c>
      <c r="C1080" s="78"/>
      <c r="D1080" s="71"/>
      <c r="E1080" s="71"/>
      <c r="F1080" s="71"/>
      <c r="G1080" s="71"/>
      <c r="H1080" s="71"/>
      <c r="I1080" s="71"/>
      <c r="J1080" s="71"/>
      <c r="K1080" s="71"/>
      <c r="L1080" s="36"/>
      <c r="M1080" s="71"/>
      <c r="N1080" s="85"/>
      <c r="O1080" s="71"/>
      <c r="P1080" s="85"/>
      <c r="Q1080" s="85"/>
      <c r="R1080" s="85"/>
      <c r="S1080" s="68" t="str">
        <f t="shared" si="48"/>
        <v/>
      </c>
      <c r="T1080" s="62" t="str">
        <f t="shared" si="50"/>
        <v/>
      </c>
    </row>
    <row r="1081" spans="1:20" ht="21" customHeight="1">
      <c r="A1081" s="6"/>
      <c r="B1081" s="167" t="str">
        <f t="shared" si="49"/>
        <v/>
      </c>
      <c r="C1081" s="78"/>
      <c r="D1081" s="71"/>
      <c r="E1081" s="71"/>
      <c r="F1081" s="71"/>
      <c r="G1081" s="71"/>
      <c r="H1081" s="71"/>
      <c r="I1081" s="71"/>
      <c r="J1081" s="71"/>
      <c r="K1081" s="71"/>
      <c r="L1081" s="36"/>
      <c r="M1081" s="71"/>
      <c r="N1081" s="85"/>
      <c r="O1081" s="71"/>
      <c r="P1081" s="85"/>
      <c r="Q1081" s="85"/>
      <c r="R1081" s="85"/>
      <c r="S1081" s="68" t="str">
        <f t="shared" si="48"/>
        <v/>
      </c>
      <c r="T1081" s="62" t="str">
        <f t="shared" si="50"/>
        <v/>
      </c>
    </row>
    <row r="1082" spans="1:20" ht="21" customHeight="1">
      <c r="A1082" s="6"/>
      <c r="B1082" s="167" t="str">
        <f t="shared" si="49"/>
        <v/>
      </c>
      <c r="C1082" s="78"/>
      <c r="D1082" s="71"/>
      <c r="E1082" s="71"/>
      <c r="F1082" s="71"/>
      <c r="G1082" s="71"/>
      <c r="H1082" s="71"/>
      <c r="I1082" s="71"/>
      <c r="J1082" s="71"/>
      <c r="K1082" s="71"/>
      <c r="L1082" s="36"/>
      <c r="M1082" s="71"/>
      <c r="N1082" s="85"/>
      <c r="O1082" s="71"/>
      <c r="P1082" s="85"/>
      <c r="Q1082" s="85"/>
      <c r="R1082" s="85"/>
      <c r="S1082" s="68" t="str">
        <f t="shared" si="48"/>
        <v/>
      </c>
      <c r="T1082" s="62" t="str">
        <f t="shared" si="50"/>
        <v/>
      </c>
    </row>
    <row r="1083" spans="1:20" ht="21" customHeight="1">
      <c r="A1083" s="6"/>
      <c r="B1083" s="167" t="str">
        <f t="shared" si="49"/>
        <v/>
      </c>
      <c r="C1083" s="78"/>
      <c r="D1083" s="71"/>
      <c r="E1083" s="71"/>
      <c r="F1083" s="71"/>
      <c r="G1083" s="71"/>
      <c r="H1083" s="71"/>
      <c r="I1083" s="71"/>
      <c r="J1083" s="71"/>
      <c r="K1083" s="71"/>
      <c r="L1083" s="36"/>
      <c r="M1083" s="71"/>
      <c r="N1083" s="85"/>
      <c r="O1083" s="71"/>
      <c r="P1083" s="85"/>
      <c r="Q1083" s="85"/>
      <c r="R1083" s="85"/>
      <c r="S1083" s="68" t="str">
        <f t="shared" si="48"/>
        <v/>
      </c>
      <c r="T1083" s="62" t="str">
        <f t="shared" si="50"/>
        <v/>
      </c>
    </row>
    <row r="1084" spans="1:20" ht="21" customHeight="1">
      <c r="A1084" s="6"/>
      <c r="B1084" s="167" t="str">
        <f t="shared" si="49"/>
        <v/>
      </c>
      <c r="C1084" s="78"/>
      <c r="D1084" s="71"/>
      <c r="E1084" s="71"/>
      <c r="F1084" s="71"/>
      <c r="G1084" s="71"/>
      <c r="H1084" s="71"/>
      <c r="I1084" s="71"/>
      <c r="J1084" s="71"/>
      <c r="K1084" s="71"/>
      <c r="L1084" s="36"/>
      <c r="M1084" s="71"/>
      <c r="N1084" s="85"/>
      <c r="O1084" s="71"/>
      <c r="P1084" s="85"/>
      <c r="Q1084" s="85"/>
      <c r="R1084" s="85"/>
      <c r="S1084" s="68" t="str">
        <f t="shared" si="48"/>
        <v/>
      </c>
      <c r="T1084" s="62" t="str">
        <f t="shared" si="50"/>
        <v/>
      </c>
    </row>
    <row r="1085" spans="1:20" ht="21" customHeight="1">
      <c r="A1085" s="6"/>
      <c r="B1085" s="167" t="str">
        <f t="shared" si="49"/>
        <v/>
      </c>
      <c r="C1085" s="78"/>
      <c r="D1085" s="71"/>
      <c r="E1085" s="71"/>
      <c r="F1085" s="71"/>
      <c r="G1085" s="71"/>
      <c r="H1085" s="71"/>
      <c r="I1085" s="71"/>
      <c r="J1085" s="71"/>
      <c r="K1085" s="71"/>
      <c r="L1085" s="36"/>
      <c r="M1085" s="71"/>
      <c r="N1085" s="85"/>
      <c r="O1085" s="71"/>
      <c r="P1085" s="85"/>
      <c r="Q1085" s="85"/>
      <c r="R1085" s="85"/>
      <c r="S1085" s="68" t="str">
        <f t="shared" si="48"/>
        <v/>
      </c>
      <c r="T1085" s="62" t="str">
        <f t="shared" si="50"/>
        <v/>
      </c>
    </row>
    <row r="1086" spans="1:20" ht="21" customHeight="1">
      <c r="A1086" s="6"/>
      <c r="B1086" s="167" t="str">
        <f t="shared" si="49"/>
        <v/>
      </c>
      <c r="C1086" s="78"/>
      <c r="D1086" s="71"/>
      <c r="E1086" s="71"/>
      <c r="F1086" s="71"/>
      <c r="G1086" s="71"/>
      <c r="H1086" s="71"/>
      <c r="I1086" s="71"/>
      <c r="J1086" s="71"/>
      <c r="K1086" s="71"/>
      <c r="L1086" s="36"/>
      <c r="M1086" s="71"/>
      <c r="N1086" s="85"/>
      <c r="O1086" s="71"/>
      <c r="P1086" s="85"/>
      <c r="Q1086" s="85"/>
      <c r="R1086" s="85"/>
      <c r="S1086" s="68" t="str">
        <f t="shared" si="48"/>
        <v/>
      </c>
      <c r="T1086" s="62" t="str">
        <f t="shared" si="50"/>
        <v/>
      </c>
    </row>
    <row r="1087" spans="1:20" ht="21" customHeight="1">
      <c r="A1087" s="6"/>
      <c r="B1087" s="167" t="str">
        <f t="shared" si="49"/>
        <v/>
      </c>
      <c r="C1087" s="78"/>
      <c r="D1087" s="71"/>
      <c r="E1087" s="71"/>
      <c r="F1087" s="71"/>
      <c r="G1087" s="71"/>
      <c r="H1087" s="71"/>
      <c r="I1087" s="71"/>
      <c r="J1087" s="71"/>
      <c r="K1087" s="71"/>
      <c r="L1087" s="36"/>
      <c r="M1087" s="71"/>
      <c r="N1087" s="85"/>
      <c r="O1087" s="71"/>
      <c r="P1087" s="85"/>
      <c r="Q1087" s="85"/>
      <c r="R1087" s="85"/>
      <c r="S1087" s="68" t="str">
        <f t="shared" si="48"/>
        <v/>
      </c>
      <c r="T1087" s="62" t="str">
        <f t="shared" si="50"/>
        <v/>
      </c>
    </row>
    <row r="1088" spans="1:20" ht="21" customHeight="1">
      <c r="A1088" s="6"/>
      <c r="B1088" s="167" t="str">
        <f t="shared" si="49"/>
        <v/>
      </c>
      <c r="C1088" s="78"/>
      <c r="D1088" s="71"/>
      <c r="E1088" s="71"/>
      <c r="F1088" s="71"/>
      <c r="G1088" s="71"/>
      <c r="H1088" s="71"/>
      <c r="I1088" s="71"/>
      <c r="J1088" s="71"/>
      <c r="K1088" s="71"/>
      <c r="L1088" s="36"/>
      <c r="M1088" s="71"/>
      <c r="N1088" s="85"/>
      <c r="O1088" s="71"/>
      <c r="P1088" s="85"/>
      <c r="Q1088" s="85"/>
      <c r="R1088" s="85"/>
      <c r="S1088" s="68" t="str">
        <f t="shared" si="48"/>
        <v/>
      </c>
      <c r="T1088" s="62" t="str">
        <f t="shared" si="50"/>
        <v/>
      </c>
    </row>
    <row r="1089" spans="1:20" ht="21" customHeight="1">
      <c r="A1089" s="6"/>
      <c r="B1089" s="167" t="str">
        <f t="shared" si="49"/>
        <v/>
      </c>
      <c r="C1089" s="78"/>
      <c r="D1089" s="71"/>
      <c r="E1089" s="71"/>
      <c r="F1089" s="71"/>
      <c r="G1089" s="71"/>
      <c r="H1089" s="71"/>
      <c r="I1089" s="71"/>
      <c r="J1089" s="71"/>
      <c r="K1089" s="71"/>
      <c r="L1089" s="36"/>
      <c r="M1089" s="71"/>
      <c r="N1089" s="85"/>
      <c r="O1089" s="71"/>
      <c r="P1089" s="85"/>
      <c r="Q1089" s="85"/>
      <c r="R1089" s="85"/>
      <c r="S1089" s="68" t="str">
        <f t="shared" si="48"/>
        <v/>
      </c>
      <c r="T1089" s="62" t="str">
        <f t="shared" si="50"/>
        <v/>
      </c>
    </row>
    <row r="1090" spans="1:20" ht="21" customHeight="1">
      <c r="A1090" s="6"/>
      <c r="B1090" s="167" t="str">
        <f t="shared" si="49"/>
        <v/>
      </c>
      <c r="C1090" s="78"/>
      <c r="D1090" s="71"/>
      <c r="E1090" s="71"/>
      <c r="F1090" s="71"/>
      <c r="G1090" s="71"/>
      <c r="H1090" s="71"/>
      <c r="I1090" s="71"/>
      <c r="J1090" s="71"/>
      <c r="K1090" s="71"/>
      <c r="L1090" s="36"/>
      <c r="M1090" s="71"/>
      <c r="N1090" s="85"/>
      <c r="O1090" s="71"/>
      <c r="P1090" s="85"/>
      <c r="Q1090" s="85"/>
      <c r="R1090" s="85"/>
      <c r="S1090" s="68" t="str">
        <f t="shared" si="48"/>
        <v/>
      </c>
      <c r="T1090" s="62" t="str">
        <f t="shared" si="50"/>
        <v/>
      </c>
    </row>
    <row r="1091" spans="1:20" ht="21" customHeight="1">
      <c r="A1091" s="6"/>
      <c r="B1091" s="167" t="str">
        <f t="shared" si="49"/>
        <v/>
      </c>
      <c r="C1091" s="78"/>
      <c r="D1091" s="71"/>
      <c r="E1091" s="71"/>
      <c r="F1091" s="71"/>
      <c r="G1091" s="71"/>
      <c r="H1091" s="71"/>
      <c r="I1091" s="71"/>
      <c r="J1091" s="71"/>
      <c r="K1091" s="71"/>
      <c r="L1091" s="36"/>
      <c r="M1091" s="71"/>
      <c r="N1091" s="85"/>
      <c r="O1091" s="71"/>
      <c r="P1091" s="85"/>
      <c r="Q1091" s="85"/>
      <c r="R1091" s="85"/>
      <c r="S1091" s="68" t="str">
        <f t="shared" si="48"/>
        <v/>
      </c>
      <c r="T1091" s="62" t="str">
        <f t="shared" si="50"/>
        <v/>
      </c>
    </row>
    <row r="1092" spans="1:20" ht="21" customHeight="1">
      <c r="A1092" s="6"/>
      <c r="B1092" s="167" t="str">
        <f t="shared" si="49"/>
        <v/>
      </c>
      <c r="C1092" s="78"/>
      <c r="D1092" s="71"/>
      <c r="E1092" s="71"/>
      <c r="F1092" s="71"/>
      <c r="G1092" s="71"/>
      <c r="H1092" s="71"/>
      <c r="I1092" s="71"/>
      <c r="J1092" s="71"/>
      <c r="K1092" s="71"/>
      <c r="L1092" s="36"/>
      <c r="M1092" s="71"/>
      <c r="N1092" s="85"/>
      <c r="O1092" s="71"/>
      <c r="P1092" s="85"/>
      <c r="Q1092" s="85"/>
      <c r="R1092" s="85"/>
      <c r="S1092" s="68" t="str">
        <f t="shared" si="48"/>
        <v/>
      </c>
      <c r="T1092" s="62" t="str">
        <f t="shared" si="50"/>
        <v/>
      </c>
    </row>
    <row r="1093" spans="1:20" ht="21" customHeight="1">
      <c r="A1093" s="6"/>
      <c r="B1093" s="167" t="str">
        <f t="shared" si="49"/>
        <v/>
      </c>
      <c r="C1093" s="78"/>
      <c r="D1093" s="71"/>
      <c r="E1093" s="71"/>
      <c r="F1093" s="71"/>
      <c r="G1093" s="71"/>
      <c r="H1093" s="71"/>
      <c r="I1093" s="71"/>
      <c r="J1093" s="71"/>
      <c r="K1093" s="71"/>
      <c r="L1093" s="36"/>
      <c r="M1093" s="71"/>
      <c r="N1093" s="85"/>
      <c r="O1093" s="71"/>
      <c r="P1093" s="85"/>
      <c r="Q1093" s="85"/>
      <c r="R1093" s="85"/>
      <c r="S1093" s="68" t="str">
        <f t="shared" si="48"/>
        <v/>
      </c>
      <c r="T1093" s="62" t="str">
        <f t="shared" si="50"/>
        <v/>
      </c>
    </row>
    <row r="1094" spans="1:20" ht="21" customHeight="1">
      <c r="A1094" s="6"/>
      <c r="B1094" s="167" t="str">
        <f t="shared" si="49"/>
        <v/>
      </c>
      <c r="C1094" s="78"/>
      <c r="D1094" s="71"/>
      <c r="E1094" s="71"/>
      <c r="F1094" s="71"/>
      <c r="G1094" s="71"/>
      <c r="H1094" s="71"/>
      <c r="I1094" s="71"/>
      <c r="J1094" s="71"/>
      <c r="K1094" s="71"/>
      <c r="L1094" s="36"/>
      <c r="M1094" s="71"/>
      <c r="N1094" s="85"/>
      <c r="O1094" s="71"/>
      <c r="P1094" s="85"/>
      <c r="Q1094" s="85"/>
      <c r="R1094" s="85"/>
      <c r="S1094" s="68" t="str">
        <f t="shared" si="48"/>
        <v/>
      </c>
      <c r="T1094" s="62" t="str">
        <f t="shared" si="50"/>
        <v/>
      </c>
    </row>
    <row r="1095" spans="1:20" ht="21" customHeight="1">
      <c r="A1095" s="6"/>
      <c r="B1095" s="167" t="str">
        <f t="shared" si="49"/>
        <v/>
      </c>
      <c r="C1095" s="78"/>
      <c r="D1095" s="71"/>
      <c r="E1095" s="71"/>
      <c r="F1095" s="71"/>
      <c r="G1095" s="71"/>
      <c r="H1095" s="71"/>
      <c r="I1095" s="71"/>
      <c r="J1095" s="71"/>
      <c r="K1095" s="71"/>
      <c r="L1095" s="36"/>
      <c r="M1095" s="71"/>
      <c r="N1095" s="85"/>
      <c r="O1095" s="71"/>
      <c r="P1095" s="85"/>
      <c r="Q1095" s="85"/>
      <c r="R1095" s="85"/>
      <c r="S1095" s="68" t="str">
        <f t="shared" si="48"/>
        <v/>
      </c>
      <c r="T1095" s="62" t="str">
        <f t="shared" si="50"/>
        <v/>
      </c>
    </row>
    <row r="1096" spans="1:20" ht="21" customHeight="1">
      <c r="A1096" s="6"/>
      <c r="B1096" s="167" t="str">
        <f t="shared" si="49"/>
        <v/>
      </c>
      <c r="C1096" s="78"/>
      <c r="D1096" s="71"/>
      <c r="E1096" s="71"/>
      <c r="F1096" s="71"/>
      <c r="G1096" s="71"/>
      <c r="H1096" s="71"/>
      <c r="I1096" s="71"/>
      <c r="J1096" s="71"/>
      <c r="K1096" s="71"/>
      <c r="L1096" s="36"/>
      <c r="M1096" s="71"/>
      <c r="N1096" s="85"/>
      <c r="O1096" s="71"/>
      <c r="P1096" s="85"/>
      <c r="Q1096" s="85"/>
      <c r="R1096" s="85"/>
      <c r="S1096" s="68" t="str">
        <f t="shared" si="48"/>
        <v/>
      </c>
      <c r="T1096" s="62" t="str">
        <f t="shared" si="50"/>
        <v/>
      </c>
    </row>
    <row r="1097" spans="1:20" ht="21" customHeight="1">
      <c r="A1097" s="6"/>
      <c r="B1097" s="167" t="str">
        <f t="shared" si="49"/>
        <v/>
      </c>
      <c r="C1097" s="78"/>
      <c r="D1097" s="71"/>
      <c r="E1097" s="71"/>
      <c r="F1097" s="71"/>
      <c r="G1097" s="71"/>
      <c r="H1097" s="71"/>
      <c r="I1097" s="71"/>
      <c r="J1097" s="71"/>
      <c r="K1097" s="71"/>
      <c r="L1097" s="36"/>
      <c r="M1097" s="71"/>
      <c r="N1097" s="85"/>
      <c r="O1097" s="71"/>
      <c r="P1097" s="85"/>
      <c r="Q1097" s="85"/>
      <c r="R1097" s="85"/>
      <c r="S1097" s="68" t="str">
        <f t="shared" si="48"/>
        <v/>
      </c>
      <c r="T1097" s="62" t="str">
        <f t="shared" si="50"/>
        <v/>
      </c>
    </row>
    <row r="1098" spans="1:20" ht="21" customHeight="1">
      <c r="A1098" s="6"/>
      <c r="B1098" s="167" t="str">
        <f t="shared" si="49"/>
        <v/>
      </c>
      <c r="C1098" s="78"/>
      <c r="D1098" s="71"/>
      <c r="E1098" s="71"/>
      <c r="F1098" s="71"/>
      <c r="G1098" s="71"/>
      <c r="H1098" s="71"/>
      <c r="I1098" s="71"/>
      <c r="J1098" s="71"/>
      <c r="K1098" s="71"/>
      <c r="L1098" s="36"/>
      <c r="M1098" s="71"/>
      <c r="N1098" s="85"/>
      <c r="O1098" s="71"/>
      <c r="P1098" s="85"/>
      <c r="Q1098" s="85"/>
      <c r="R1098" s="85"/>
      <c r="S1098" s="68" t="str">
        <f t="shared" si="48"/>
        <v/>
      </c>
      <c r="T1098" s="62" t="str">
        <f t="shared" si="50"/>
        <v/>
      </c>
    </row>
    <row r="1099" spans="1:20" ht="21" customHeight="1">
      <c r="A1099" s="6"/>
      <c r="B1099" s="167" t="str">
        <f t="shared" si="49"/>
        <v/>
      </c>
      <c r="C1099" s="78"/>
      <c r="D1099" s="71"/>
      <c r="E1099" s="71"/>
      <c r="F1099" s="71"/>
      <c r="G1099" s="71"/>
      <c r="H1099" s="71"/>
      <c r="I1099" s="71"/>
      <c r="J1099" s="71"/>
      <c r="K1099" s="71"/>
      <c r="L1099" s="36"/>
      <c r="M1099" s="71"/>
      <c r="N1099" s="85"/>
      <c r="O1099" s="71"/>
      <c r="P1099" s="85"/>
      <c r="Q1099" s="85"/>
      <c r="R1099" s="85"/>
      <c r="S1099" s="68" t="str">
        <f t="shared" si="48"/>
        <v/>
      </c>
      <c r="T1099" s="62" t="str">
        <f t="shared" si="50"/>
        <v/>
      </c>
    </row>
    <row r="1100" spans="1:20" ht="21" customHeight="1">
      <c r="A1100" s="6"/>
      <c r="B1100" s="167" t="str">
        <f t="shared" si="49"/>
        <v/>
      </c>
      <c r="C1100" s="78"/>
      <c r="D1100" s="71"/>
      <c r="E1100" s="71"/>
      <c r="F1100" s="71"/>
      <c r="G1100" s="71"/>
      <c r="H1100" s="71"/>
      <c r="I1100" s="71"/>
      <c r="J1100" s="71"/>
      <c r="K1100" s="71"/>
      <c r="L1100" s="36"/>
      <c r="M1100" s="71"/>
      <c r="N1100" s="85"/>
      <c r="O1100" s="71"/>
      <c r="P1100" s="85"/>
      <c r="Q1100" s="85"/>
      <c r="R1100" s="85"/>
      <c r="S1100" s="68" t="str">
        <f t="shared" ref="S1100:S1163" si="51">IF(T1100&lt;&gt;"","Erreur","")</f>
        <v/>
      </c>
      <c r="T1100" s="62" t="str">
        <f t="shared" si="50"/>
        <v/>
      </c>
    </row>
    <row r="1101" spans="1:20" ht="21" customHeight="1">
      <c r="A1101" s="6"/>
      <c r="B1101" s="167" t="str">
        <f t="shared" ref="B1101:B1164" si="52">IF(COUNTA(C1101:R1101)&gt;0,B1100+1,"")</f>
        <v/>
      </c>
      <c r="C1101" s="78"/>
      <c r="D1101" s="71"/>
      <c r="E1101" s="71"/>
      <c r="F1101" s="71"/>
      <c r="G1101" s="71"/>
      <c r="H1101" s="71"/>
      <c r="I1101" s="71"/>
      <c r="J1101" s="71"/>
      <c r="K1101" s="71"/>
      <c r="L1101" s="36"/>
      <c r="M1101" s="71"/>
      <c r="N1101" s="85"/>
      <c r="O1101" s="71"/>
      <c r="P1101" s="85"/>
      <c r="Q1101" s="85"/>
      <c r="R1101" s="85"/>
      <c r="S1101" s="68" t="str">
        <f t="shared" si="51"/>
        <v/>
      </c>
      <c r="T1101" s="62" t="str">
        <f t="shared" ref="T1101:T1164" si="53">IF(AND(B1101&lt;&gt;"",OR(C1101="",D1101="",E1101="",F1101="",G1101="",H1101="",I1101="",J1101="",K1101="",M1101="")),"Veuillez compléter les informations d'identification du produit.","")</f>
        <v/>
      </c>
    </row>
    <row r="1102" spans="1:20" ht="21" customHeight="1">
      <c r="A1102" s="6"/>
      <c r="B1102" s="167" t="str">
        <f t="shared" si="52"/>
        <v/>
      </c>
      <c r="C1102" s="78"/>
      <c r="D1102" s="71"/>
      <c r="E1102" s="71"/>
      <c r="F1102" s="71"/>
      <c r="G1102" s="71"/>
      <c r="H1102" s="71"/>
      <c r="I1102" s="71"/>
      <c r="J1102" s="71"/>
      <c r="K1102" s="71"/>
      <c r="L1102" s="36"/>
      <c r="M1102" s="71"/>
      <c r="N1102" s="85"/>
      <c r="O1102" s="71"/>
      <c r="P1102" s="85"/>
      <c r="Q1102" s="85"/>
      <c r="R1102" s="85"/>
      <c r="S1102" s="68" t="str">
        <f t="shared" si="51"/>
        <v/>
      </c>
      <c r="T1102" s="62" t="str">
        <f t="shared" si="53"/>
        <v/>
      </c>
    </row>
    <row r="1103" spans="1:20" ht="21" customHeight="1">
      <c r="A1103" s="6"/>
      <c r="B1103" s="167" t="str">
        <f t="shared" si="52"/>
        <v/>
      </c>
      <c r="C1103" s="78"/>
      <c r="D1103" s="71"/>
      <c r="E1103" s="71"/>
      <c r="F1103" s="71"/>
      <c r="G1103" s="71"/>
      <c r="H1103" s="71"/>
      <c r="I1103" s="71"/>
      <c r="J1103" s="71"/>
      <c r="K1103" s="71"/>
      <c r="L1103" s="36"/>
      <c r="M1103" s="71"/>
      <c r="N1103" s="85"/>
      <c r="O1103" s="71"/>
      <c r="P1103" s="85"/>
      <c r="Q1103" s="85"/>
      <c r="R1103" s="85"/>
      <c r="S1103" s="68" t="str">
        <f t="shared" si="51"/>
        <v/>
      </c>
      <c r="T1103" s="62" t="str">
        <f t="shared" si="53"/>
        <v/>
      </c>
    </row>
    <row r="1104" spans="1:20" ht="21" customHeight="1">
      <c r="A1104" s="6"/>
      <c r="B1104" s="167" t="str">
        <f t="shared" si="52"/>
        <v/>
      </c>
      <c r="C1104" s="78"/>
      <c r="D1104" s="71"/>
      <c r="E1104" s="71"/>
      <c r="F1104" s="71"/>
      <c r="G1104" s="71"/>
      <c r="H1104" s="71"/>
      <c r="I1104" s="71"/>
      <c r="J1104" s="71"/>
      <c r="K1104" s="71"/>
      <c r="L1104" s="36"/>
      <c r="M1104" s="71"/>
      <c r="N1104" s="85"/>
      <c r="O1104" s="71"/>
      <c r="P1104" s="85"/>
      <c r="Q1104" s="85"/>
      <c r="R1104" s="85"/>
      <c r="S1104" s="68" t="str">
        <f t="shared" si="51"/>
        <v/>
      </c>
      <c r="T1104" s="62" t="str">
        <f t="shared" si="53"/>
        <v/>
      </c>
    </row>
    <row r="1105" spans="1:20" ht="21" customHeight="1">
      <c r="A1105" s="6"/>
      <c r="B1105" s="167" t="str">
        <f t="shared" si="52"/>
        <v/>
      </c>
      <c r="C1105" s="78"/>
      <c r="D1105" s="71"/>
      <c r="E1105" s="71"/>
      <c r="F1105" s="71"/>
      <c r="G1105" s="71"/>
      <c r="H1105" s="71"/>
      <c r="I1105" s="71"/>
      <c r="J1105" s="71"/>
      <c r="K1105" s="71"/>
      <c r="L1105" s="36"/>
      <c r="M1105" s="71"/>
      <c r="N1105" s="85"/>
      <c r="O1105" s="71"/>
      <c r="P1105" s="85"/>
      <c r="Q1105" s="85"/>
      <c r="R1105" s="85"/>
      <c r="S1105" s="68" t="str">
        <f t="shared" si="51"/>
        <v/>
      </c>
      <c r="T1105" s="62" t="str">
        <f t="shared" si="53"/>
        <v/>
      </c>
    </row>
    <row r="1106" spans="1:20" ht="21" customHeight="1">
      <c r="A1106" s="6"/>
      <c r="B1106" s="167" t="str">
        <f t="shared" si="52"/>
        <v/>
      </c>
      <c r="C1106" s="78"/>
      <c r="D1106" s="71"/>
      <c r="E1106" s="71"/>
      <c r="F1106" s="71"/>
      <c r="G1106" s="71"/>
      <c r="H1106" s="71"/>
      <c r="I1106" s="71"/>
      <c r="J1106" s="71"/>
      <c r="K1106" s="71"/>
      <c r="L1106" s="36"/>
      <c r="M1106" s="71"/>
      <c r="N1106" s="85"/>
      <c r="O1106" s="71"/>
      <c r="P1106" s="85"/>
      <c r="Q1106" s="85"/>
      <c r="R1106" s="85"/>
      <c r="S1106" s="68" t="str">
        <f t="shared" si="51"/>
        <v/>
      </c>
      <c r="T1106" s="62" t="str">
        <f t="shared" si="53"/>
        <v/>
      </c>
    </row>
    <row r="1107" spans="1:20" ht="21" customHeight="1">
      <c r="A1107" s="6"/>
      <c r="B1107" s="167" t="str">
        <f t="shared" si="52"/>
        <v/>
      </c>
      <c r="C1107" s="78"/>
      <c r="D1107" s="71"/>
      <c r="E1107" s="71"/>
      <c r="F1107" s="71"/>
      <c r="G1107" s="71"/>
      <c r="H1107" s="71"/>
      <c r="I1107" s="71"/>
      <c r="J1107" s="71"/>
      <c r="K1107" s="71"/>
      <c r="L1107" s="36"/>
      <c r="M1107" s="71"/>
      <c r="N1107" s="85"/>
      <c r="O1107" s="71"/>
      <c r="P1107" s="85"/>
      <c r="Q1107" s="85"/>
      <c r="R1107" s="85"/>
      <c r="S1107" s="68" t="str">
        <f t="shared" si="51"/>
        <v/>
      </c>
      <c r="T1107" s="62" t="str">
        <f t="shared" si="53"/>
        <v/>
      </c>
    </row>
    <row r="1108" spans="1:20" ht="21" customHeight="1">
      <c r="A1108" s="6"/>
      <c r="B1108" s="167" t="str">
        <f t="shared" si="52"/>
        <v/>
      </c>
      <c r="C1108" s="78"/>
      <c r="D1108" s="71"/>
      <c r="E1108" s="71"/>
      <c r="F1108" s="71"/>
      <c r="G1108" s="71"/>
      <c r="H1108" s="71"/>
      <c r="I1108" s="71"/>
      <c r="J1108" s="71"/>
      <c r="K1108" s="71"/>
      <c r="L1108" s="36"/>
      <c r="M1108" s="71"/>
      <c r="N1108" s="85"/>
      <c r="O1108" s="71"/>
      <c r="P1108" s="85"/>
      <c r="Q1108" s="85"/>
      <c r="R1108" s="85"/>
      <c r="S1108" s="68" t="str">
        <f t="shared" si="51"/>
        <v/>
      </c>
      <c r="T1108" s="62" t="str">
        <f t="shared" si="53"/>
        <v/>
      </c>
    </row>
    <row r="1109" spans="1:20" ht="21" customHeight="1">
      <c r="A1109" s="6"/>
      <c r="B1109" s="167" t="str">
        <f t="shared" si="52"/>
        <v/>
      </c>
      <c r="C1109" s="78"/>
      <c r="D1109" s="71"/>
      <c r="E1109" s="71"/>
      <c r="F1109" s="71"/>
      <c r="G1109" s="71"/>
      <c r="H1109" s="71"/>
      <c r="I1109" s="71"/>
      <c r="J1109" s="71"/>
      <c r="K1109" s="71"/>
      <c r="L1109" s="36"/>
      <c r="M1109" s="71"/>
      <c r="N1109" s="85"/>
      <c r="O1109" s="71"/>
      <c r="P1109" s="85"/>
      <c r="Q1109" s="85"/>
      <c r="R1109" s="85"/>
      <c r="S1109" s="68" t="str">
        <f t="shared" si="51"/>
        <v/>
      </c>
      <c r="T1109" s="62" t="str">
        <f t="shared" si="53"/>
        <v/>
      </c>
    </row>
    <row r="1110" spans="1:20" ht="21" customHeight="1">
      <c r="A1110" s="6"/>
      <c r="B1110" s="167" t="str">
        <f t="shared" si="52"/>
        <v/>
      </c>
      <c r="C1110" s="78"/>
      <c r="D1110" s="71"/>
      <c r="E1110" s="71"/>
      <c r="F1110" s="71"/>
      <c r="G1110" s="71"/>
      <c r="H1110" s="71"/>
      <c r="I1110" s="71"/>
      <c r="J1110" s="71"/>
      <c r="K1110" s="71"/>
      <c r="L1110" s="36"/>
      <c r="M1110" s="71"/>
      <c r="N1110" s="85"/>
      <c r="O1110" s="71"/>
      <c r="P1110" s="85"/>
      <c r="Q1110" s="85"/>
      <c r="R1110" s="85"/>
      <c r="S1110" s="68" t="str">
        <f t="shared" si="51"/>
        <v/>
      </c>
      <c r="T1110" s="62" t="str">
        <f t="shared" si="53"/>
        <v/>
      </c>
    </row>
    <row r="1111" spans="1:20" ht="21" customHeight="1">
      <c r="A1111" s="6"/>
      <c r="B1111" s="167" t="str">
        <f t="shared" si="52"/>
        <v/>
      </c>
      <c r="C1111" s="78"/>
      <c r="D1111" s="71"/>
      <c r="E1111" s="71"/>
      <c r="F1111" s="71"/>
      <c r="G1111" s="71"/>
      <c r="H1111" s="71"/>
      <c r="I1111" s="71"/>
      <c r="J1111" s="71"/>
      <c r="K1111" s="71"/>
      <c r="L1111" s="36"/>
      <c r="M1111" s="71"/>
      <c r="N1111" s="85"/>
      <c r="O1111" s="71"/>
      <c r="P1111" s="85"/>
      <c r="Q1111" s="85"/>
      <c r="R1111" s="85"/>
      <c r="S1111" s="68" t="str">
        <f t="shared" si="51"/>
        <v/>
      </c>
      <c r="T1111" s="62" t="str">
        <f t="shared" si="53"/>
        <v/>
      </c>
    </row>
    <row r="1112" spans="1:20" ht="21" customHeight="1">
      <c r="A1112" s="6"/>
      <c r="B1112" s="167" t="str">
        <f t="shared" si="52"/>
        <v/>
      </c>
      <c r="C1112" s="78"/>
      <c r="D1112" s="71"/>
      <c r="E1112" s="71"/>
      <c r="F1112" s="71"/>
      <c r="G1112" s="71"/>
      <c r="H1112" s="71"/>
      <c r="I1112" s="71"/>
      <c r="J1112" s="71"/>
      <c r="K1112" s="71"/>
      <c r="L1112" s="36"/>
      <c r="M1112" s="71"/>
      <c r="N1112" s="85"/>
      <c r="O1112" s="71"/>
      <c r="P1112" s="85"/>
      <c r="Q1112" s="85"/>
      <c r="R1112" s="85"/>
      <c r="S1112" s="68" t="str">
        <f t="shared" si="51"/>
        <v/>
      </c>
      <c r="T1112" s="62" t="str">
        <f t="shared" si="53"/>
        <v/>
      </c>
    </row>
    <row r="1113" spans="1:20" ht="21" customHeight="1">
      <c r="A1113" s="6"/>
      <c r="B1113" s="167" t="str">
        <f t="shared" si="52"/>
        <v/>
      </c>
      <c r="C1113" s="78"/>
      <c r="D1113" s="71"/>
      <c r="E1113" s="71"/>
      <c r="F1113" s="71"/>
      <c r="G1113" s="71"/>
      <c r="H1113" s="71"/>
      <c r="I1113" s="71"/>
      <c r="J1113" s="71"/>
      <c r="K1113" s="71"/>
      <c r="L1113" s="36"/>
      <c r="M1113" s="71"/>
      <c r="N1113" s="85"/>
      <c r="O1113" s="71"/>
      <c r="P1113" s="85"/>
      <c r="Q1113" s="85"/>
      <c r="R1113" s="85"/>
      <c r="S1113" s="68" t="str">
        <f t="shared" si="51"/>
        <v/>
      </c>
      <c r="T1113" s="62" t="str">
        <f t="shared" si="53"/>
        <v/>
      </c>
    </row>
    <row r="1114" spans="1:20" ht="21" customHeight="1">
      <c r="A1114" s="6"/>
      <c r="B1114" s="167" t="str">
        <f t="shared" si="52"/>
        <v/>
      </c>
      <c r="C1114" s="78"/>
      <c r="D1114" s="71"/>
      <c r="E1114" s="71"/>
      <c r="F1114" s="71"/>
      <c r="G1114" s="71"/>
      <c r="H1114" s="71"/>
      <c r="I1114" s="71"/>
      <c r="J1114" s="71"/>
      <c r="K1114" s="71"/>
      <c r="L1114" s="36"/>
      <c r="M1114" s="71"/>
      <c r="N1114" s="85"/>
      <c r="O1114" s="71"/>
      <c r="P1114" s="85"/>
      <c r="Q1114" s="85"/>
      <c r="R1114" s="85"/>
      <c r="S1114" s="68" t="str">
        <f t="shared" si="51"/>
        <v/>
      </c>
      <c r="T1114" s="62" t="str">
        <f t="shared" si="53"/>
        <v/>
      </c>
    </row>
    <row r="1115" spans="1:20" ht="21" customHeight="1">
      <c r="A1115" s="6"/>
      <c r="B1115" s="167" t="str">
        <f t="shared" si="52"/>
        <v/>
      </c>
      <c r="C1115" s="78"/>
      <c r="D1115" s="71"/>
      <c r="E1115" s="71"/>
      <c r="F1115" s="71"/>
      <c r="G1115" s="71"/>
      <c r="H1115" s="71"/>
      <c r="I1115" s="71"/>
      <c r="J1115" s="71"/>
      <c r="K1115" s="71"/>
      <c r="L1115" s="36"/>
      <c r="M1115" s="71"/>
      <c r="N1115" s="85"/>
      <c r="O1115" s="71"/>
      <c r="P1115" s="85"/>
      <c r="Q1115" s="85"/>
      <c r="R1115" s="85"/>
      <c r="S1115" s="68" t="str">
        <f t="shared" si="51"/>
        <v/>
      </c>
      <c r="T1115" s="62" t="str">
        <f t="shared" si="53"/>
        <v/>
      </c>
    </row>
    <row r="1116" spans="1:20" ht="21" customHeight="1">
      <c r="A1116" s="6"/>
      <c r="B1116" s="167" t="str">
        <f t="shared" si="52"/>
        <v/>
      </c>
      <c r="C1116" s="78"/>
      <c r="D1116" s="71"/>
      <c r="E1116" s="71"/>
      <c r="F1116" s="71"/>
      <c r="G1116" s="71"/>
      <c r="H1116" s="71"/>
      <c r="I1116" s="71"/>
      <c r="J1116" s="71"/>
      <c r="K1116" s="71"/>
      <c r="L1116" s="36"/>
      <c r="M1116" s="71"/>
      <c r="N1116" s="85"/>
      <c r="O1116" s="71"/>
      <c r="P1116" s="85"/>
      <c r="Q1116" s="85"/>
      <c r="R1116" s="85"/>
      <c r="S1116" s="68" t="str">
        <f t="shared" si="51"/>
        <v/>
      </c>
      <c r="T1116" s="62" t="str">
        <f t="shared" si="53"/>
        <v/>
      </c>
    </row>
    <row r="1117" spans="1:20" ht="21" customHeight="1">
      <c r="A1117" s="6"/>
      <c r="B1117" s="167" t="str">
        <f t="shared" si="52"/>
        <v/>
      </c>
      <c r="C1117" s="78"/>
      <c r="D1117" s="71"/>
      <c r="E1117" s="71"/>
      <c r="F1117" s="71"/>
      <c r="G1117" s="71"/>
      <c r="H1117" s="71"/>
      <c r="I1117" s="71"/>
      <c r="J1117" s="71"/>
      <c r="K1117" s="71"/>
      <c r="L1117" s="36"/>
      <c r="M1117" s="71"/>
      <c r="N1117" s="85"/>
      <c r="O1117" s="71"/>
      <c r="P1117" s="85"/>
      <c r="Q1117" s="85"/>
      <c r="R1117" s="85"/>
      <c r="S1117" s="68" t="str">
        <f t="shared" si="51"/>
        <v/>
      </c>
      <c r="T1117" s="62" t="str">
        <f t="shared" si="53"/>
        <v/>
      </c>
    </row>
    <row r="1118" spans="1:20" ht="21" customHeight="1">
      <c r="A1118" s="6"/>
      <c r="B1118" s="167" t="str">
        <f t="shared" si="52"/>
        <v/>
      </c>
      <c r="C1118" s="78"/>
      <c r="D1118" s="71"/>
      <c r="E1118" s="71"/>
      <c r="F1118" s="71"/>
      <c r="G1118" s="71"/>
      <c r="H1118" s="71"/>
      <c r="I1118" s="71"/>
      <c r="J1118" s="71"/>
      <c r="K1118" s="71"/>
      <c r="L1118" s="36"/>
      <c r="M1118" s="71"/>
      <c r="N1118" s="85"/>
      <c r="O1118" s="71"/>
      <c r="P1118" s="85"/>
      <c r="Q1118" s="85"/>
      <c r="R1118" s="85"/>
      <c r="S1118" s="68" t="str">
        <f t="shared" si="51"/>
        <v/>
      </c>
      <c r="T1118" s="62" t="str">
        <f t="shared" si="53"/>
        <v/>
      </c>
    </row>
    <row r="1119" spans="1:20" ht="21" customHeight="1">
      <c r="A1119" s="6"/>
      <c r="B1119" s="167" t="str">
        <f t="shared" si="52"/>
        <v/>
      </c>
      <c r="C1119" s="78"/>
      <c r="D1119" s="71"/>
      <c r="E1119" s="71"/>
      <c r="F1119" s="71"/>
      <c r="G1119" s="71"/>
      <c r="H1119" s="71"/>
      <c r="I1119" s="71"/>
      <c r="J1119" s="71"/>
      <c r="K1119" s="71"/>
      <c r="L1119" s="36"/>
      <c r="M1119" s="71"/>
      <c r="N1119" s="85"/>
      <c r="O1119" s="71"/>
      <c r="P1119" s="85"/>
      <c r="Q1119" s="85"/>
      <c r="R1119" s="85"/>
      <c r="S1119" s="68" t="str">
        <f t="shared" si="51"/>
        <v/>
      </c>
      <c r="T1119" s="62" t="str">
        <f t="shared" si="53"/>
        <v/>
      </c>
    </row>
    <row r="1120" spans="1:20" ht="21" customHeight="1">
      <c r="A1120" s="6"/>
      <c r="B1120" s="167" t="str">
        <f t="shared" si="52"/>
        <v/>
      </c>
      <c r="C1120" s="78"/>
      <c r="D1120" s="71"/>
      <c r="E1120" s="71"/>
      <c r="F1120" s="71"/>
      <c r="G1120" s="71"/>
      <c r="H1120" s="71"/>
      <c r="I1120" s="71"/>
      <c r="J1120" s="71"/>
      <c r="K1120" s="71"/>
      <c r="L1120" s="36"/>
      <c r="M1120" s="71"/>
      <c r="N1120" s="85"/>
      <c r="O1120" s="71"/>
      <c r="P1120" s="85"/>
      <c r="Q1120" s="85"/>
      <c r="R1120" s="85"/>
      <c r="S1120" s="68" t="str">
        <f t="shared" si="51"/>
        <v/>
      </c>
      <c r="T1120" s="62" t="str">
        <f t="shared" si="53"/>
        <v/>
      </c>
    </row>
    <row r="1121" spans="1:20" ht="21" customHeight="1">
      <c r="A1121" s="6"/>
      <c r="B1121" s="167" t="str">
        <f t="shared" si="52"/>
        <v/>
      </c>
      <c r="C1121" s="78"/>
      <c r="D1121" s="71"/>
      <c r="E1121" s="71"/>
      <c r="F1121" s="71"/>
      <c r="G1121" s="71"/>
      <c r="H1121" s="71"/>
      <c r="I1121" s="71"/>
      <c r="J1121" s="71"/>
      <c r="K1121" s="71"/>
      <c r="L1121" s="36"/>
      <c r="M1121" s="71"/>
      <c r="N1121" s="85"/>
      <c r="O1121" s="71"/>
      <c r="P1121" s="85"/>
      <c r="Q1121" s="85"/>
      <c r="R1121" s="85"/>
      <c r="S1121" s="68" t="str">
        <f t="shared" si="51"/>
        <v/>
      </c>
      <c r="T1121" s="62" t="str">
        <f t="shared" si="53"/>
        <v/>
      </c>
    </row>
    <row r="1122" spans="1:20" ht="21" customHeight="1">
      <c r="A1122" s="6"/>
      <c r="B1122" s="167" t="str">
        <f t="shared" si="52"/>
        <v/>
      </c>
      <c r="C1122" s="78"/>
      <c r="D1122" s="71"/>
      <c r="E1122" s="71"/>
      <c r="F1122" s="71"/>
      <c r="G1122" s="71"/>
      <c r="H1122" s="71"/>
      <c r="I1122" s="71"/>
      <c r="J1122" s="71"/>
      <c r="K1122" s="71"/>
      <c r="L1122" s="36"/>
      <c r="M1122" s="71"/>
      <c r="N1122" s="85"/>
      <c r="O1122" s="71"/>
      <c r="P1122" s="85"/>
      <c r="Q1122" s="85"/>
      <c r="R1122" s="85"/>
      <c r="S1122" s="68" t="str">
        <f t="shared" si="51"/>
        <v/>
      </c>
      <c r="T1122" s="62" t="str">
        <f t="shared" si="53"/>
        <v/>
      </c>
    </row>
    <row r="1123" spans="1:20" ht="21" customHeight="1">
      <c r="A1123" s="6"/>
      <c r="B1123" s="167" t="str">
        <f t="shared" si="52"/>
        <v/>
      </c>
      <c r="C1123" s="78"/>
      <c r="D1123" s="71"/>
      <c r="E1123" s="71"/>
      <c r="F1123" s="71"/>
      <c r="G1123" s="71"/>
      <c r="H1123" s="71"/>
      <c r="I1123" s="71"/>
      <c r="J1123" s="71"/>
      <c r="K1123" s="71"/>
      <c r="L1123" s="36"/>
      <c r="M1123" s="71"/>
      <c r="N1123" s="85"/>
      <c r="O1123" s="71"/>
      <c r="P1123" s="85"/>
      <c r="Q1123" s="85"/>
      <c r="R1123" s="85"/>
      <c r="S1123" s="68" t="str">
        <f t="shared" si="51"/>
        <v/>
      </c>
      <c r="T1123" s="62" t="str">
        <f t="shared" si="53"/>
        <v/>
      </c>
    </row>
    <row r="1124" spans="1:20" ht="21" customHeight="1">
      <c r="A1124" s="6"/>
      <c r="B1124" s="167" t="str">
        <f t="shared" si="52"/>
        <v/>
      </c>
      <c r="C1124" s="78"/>
      <c r="D1124" s="71"/>
      <c r="E1124" s="71"/>
      <c r="F1124" s="71"/>
      <c r="G1124" s="71"/>
      <c r="H1124" s="71"/>
      <c r="I1124" s="71"/>
      <c r="J1124" s="71"/>
      <c r="K1124" s="71"/>
      <c r="L1124" s="36"/>
      <c r="M1124" s="71"/>
      <c r="N1124" s="85"/>
      <c r="O1124" s="71"/>
      <c r="P1124" s="85"/>
      <c r="Q1124" s="85"/>
      <c r="R1124" s="85"/>
      <c r="S1124" s="68" t="str">
        <f t="shared" si="51"/>
        <v/>
      </c>
      <c r="T1124" s="62" t="str">
        <f t="shared" si="53"/>
        <v/>
      </c>
    </row>
    <row r="1125" spans="1:20" ht="21" customHeight="1">
      <c r="A1125" s="6"/>
      <c r="B1125" s="167" t="str">
        <f t="shared" si="52"/>
        <v/>
      </c>
      <c r="C1125" s="78"/>
      <c r="D1125" s="71"/>
      <c r="E1125" s="71"/>
      <c r="F1125" s="71"/>
      <c r="G1125" s="71"/>
      <c r="H1125" s="71"/>
      <c r="I1125" s="71"/>
      <c r="J1125" s="71"/>
      <c r="K1125" s="71"/>
      <c r="L1125" s="36"/>
      <c r="M1125" s="71"/>
      <c r="N1125" s="85"/>
      <c r="O1125" s="71"/>
      <c r="P1125" s="85"/>
      <c r="Q1125" s="85"/>
      <c r="R1125" s="85"/>
      <c r="S1125" s="68" t="str">
        <f t="shared" si="51"/>
        <v/>
      </c>
      <c r="T1125" s="62" t="str">
        <f t="shared" si="53"/>
        <v/>
      </c>
    </row>
    <row r="1126" spans="1:20" ht="21" customHeight="1">
      <c r="A1126" s="6"/>
      <c r="B1126" s="167" t="str">
        <f t="shared" si="52"/>
        <v/>
      </c>
      <c r="C1126" s="78"/>
      <c r="D1126" s="71"/>
      <c r="E1126" s="71"/>
      <c r="F1126" s="71"/>
      <c r="G1126" s="71"/>
      <c r="H1126" s="71"/>
      <c r="I1126" s="71"/>
      <c r="J1126" s="71"/>
      <c r="K1126" s="71"/>
      <c r="L1126" s="36"/>
      <c r="M1126" s="71"/>
      <c r="N1126" s="85"/>
      <c r="O1126" s="71"/>
      <c r="P1126" s="85"/>
      <c r="Q1126" s="85"/>
      <c r="R1126" s="85"/>
      <c r="S1126" s="68" t="str">
        <f t="shared" si="51"/>
        <v/>
      </c>
      <c r="T1126" s="62" t="str">
        <f t="shared" si="53"/>
        <v/>
      </c>
    </row>
    <row r="1127" spans="1:20" ht="21" customHeight="1">
      <c r="A1127" s="6"/>
      <c r="B1127" s="167" t="str">
        <f t="shared" si="52"/>
        <v/>
      </c>
      <c r="C1127" s="78"/>
      <c r="D1127" s="71"/>
      <c r="E1127" s="71"/>
      <c r="F1127" s="71"/>
      <c r="G1127" s="71"/>
      <c r="H1127" s="71"/>
      <c r="I1127" s="71"/>
      <c r="J1127" s="71"/>
      <c r="K1127" s="71"/>
      <c r="L1127" s="36"/>
      <c r="M1127" s="71"/>
      <c r="N1127" s="85"/>
      <c r="O1127" s="71"/>
      <c r="P1127" s="85"/>
      <c r="Q1127" s="85"/>
      <c r="R1127" s="85"/>
      <c r="S1127" s="68" t="str">
        <f t="shared" si="51"/>
        <v/>
      </c>
      <c r="T1127" s="62" t="str">
        <f t="shared" si="53"/>
        <v/>
      </c>
    </row>
    <row r="1128" spans="1:20" ht="21" customHeight="1">
      <c r="A1128" s="6"/>
      <c r="B1128" s="167" t="str">
        <f t="shared" si="52"/>
        <v/>
      </c>
      <c r="C1128" s="78"/>
      <c r="D1128" s="71"/>
      <c r="E1128" s="71"/>
      <c r="F1128" s="71"/>
      <c r="G1128" s="71"/>
      <c r="H1128" s="71"/>
      <c r="I1128" s="71"/>
      <c r="J1128" s="71"/>
      <c r="K1128" s="71"/>
      <c r="L1128" s="36"/>
      <c r="M1128" s="71"/>
      <c r="N1128" s="85"/>
      <c r="O1128" s="71"/>
      <c r="P1128" s="85"/>
      <c r="Q1128" s="85"/>
      <c r="R1128" s="85"/>
      <c r="S1128" s="68" t="str">
        <f t="shared" si="51"/>
        <v/>
      </c>
      <c r="T1128" s="62" t="str">
        <f t="shared" si="53"/>
        <v/>
      </c>
    </row>
    <row r="1129" spans="1:20" ht="21" customHeight="1">
      <c r="A1129" s="6"/>
      <c r="B1129" s="167" t="str">
        <f t="shared" si="52"/>
        <v/>
      </c>
      <c r="C1129" s="78"/>
      <c r="D1129" s="71"/>
      <c r="E1129" s="71"/>
      <c r="F1129" s="71"/>
      <c r="G1129" s="71"/>
      <c r="H1129" s="71"/>
      <c r="I1129" s="71"/>
      <c r="J1129" s="71"/>
      <c r="K1129" s="71"/>
      <c r="L1129" s="36"/>
      <c r="M1129" s="71"/>
      <c r="N1129" s="85"/>
      <c r="O1129" s="71"/>
      <c r="P1129" s="85"/>
      <c r="Q1129" s="85"/>
      <c r="R1129" s="85"/>
      <c r="S1129" s="68" t="str">
        <f t="shared" si="51"/>
        <v/>
      </c>
      <c r="T1129" s="62" t="str">
        <f t="shared" si="53"/>
        <v/>
      </c>
    </row>
    <row r="1130" spans="1:20" ht="21" customHeight="1">
      <c r="A1130" s="6"/>
      <c r="B1130" s="167" t="str">
        <f t="shared" si="52"/>
        <v/>
      </c>
      <c r="C1130" s="78"/>
      <c r="D1130" s="71"/>
      <c r="E1130" s="71"/>
      <c r="F1130" s="71"/>
      <c r="G1130" s="71"/>
      <c r="H1130" s="71"/>
      <c r="I1130" s="71"/>
      <c r="J1130" s="71"/>
      <c r="K1130" s="71"/>
      <c r="L1130" s="36"/>
      <c r="M1130" s="71"/>
      <c r="N1130" s="85"/>
      <c r="O1130" s="71"/>
      <c r="P1130" s="85"/>
      <c r="Q1130" s="85"/>
      <c r="R1130" s="85"/>
      <c r="S1130" s="68" t="str">
        <f t="shared" si="51"/>
        <v/>
      </c>
      <c r="T1130" s="62" t="str">
        <f t="shared" si="53"/>
        <v/>
      </c>
    </row>
    <row r="1131" spans="1:20" ht="21" customHeight="1">
      <c r="A1131" s="6"/>
      <c r="B1131" s="167" t="str">
        <f t="shared" si="52"/>
        <v/>
      </c>
      <c r="C1131" s="78"/>
      <c r="D1131" s="71"/>
      <c r="E1131" s="71"/>
      <c r="F1131" s="71"/>
      <c r="G1131" s="71"/>
      <c r="H1131" s="71"/>
      <c r="I1131" s="71"/>
      <c r="J1131" s="71"/>
      <c r="K1131" s="71"/>
      <c r="L1131" s="36"/>
      <c r="M1131" s="71"/>
      <c r="N1131" s="85"/>
      <c r="O1131" s="71"/>
      <c r="P1131" s="85"/>
      <c r="Q1131" s="85"/>
      <c r="R1131" s="85"/>
      <c r="S1131" s="68" t="str">
        <f t="shared" si="51"/>
        <v/>
      </c>
      <c r="T1131" s="62" t="str">
        <f t="shared" si="53"/>
        <v/>
      </c>
    </row>
    <row r="1132" spans="1:20" ht="21" customHeight="1">
      <c r="A1132" s="6"/>
      <c r="B1132" s="167" t="str">
        <f t="shared" si="52"/>
        <v/>
      </c>
      <c r="C1132" s="78"/>
      <c r="D1132" s="71"/>
      <c r="E1132" s="71"/>
      <c r="F1132" s="71"/>
      <c r="G1132" s="71"/>
      <c r="H1132" s="71"/>
      <c r="I1132" s="71"/>
      <c r="J1132" s="71"/>
      <c r="K1132" s="71"/>
      <c r="L1132" s="36"/>
      <c r="M1132" s="71"/>
      <c r="N1132" s="85"/>
      <c r="O1132" s="71"/>
      <c r="P1132" s="85"/>
      <c r="Q1132" s="85"/>
      <c r="R1132" s="85"/>
      <c r="S1132" s="68" t="str">
        <f t="shared" si="51"/>
        <v/>
      </c>
      <c r="T1132" s="62" t="str">
        <f t="shared" si="53"/>
        <v/>
      </c>
    </row>
    <row r="1133" spans="1:20" ht="21" customHeight="1">
      <c r="A1133" s="6"/>
      <c r="B1133" s="167" t="str">
        <f t="shared" si="52"/>
        <v/>
      </c>
      <c r="C1133" s="78"/>
      <c r="D1133" s="71"/>
      <c r="E1133" s="71"/>
      <c r="F1133" s="71"/>
      <c r="G1133" s="71"/>
      <c r="H1133" s="71"/>
      <c r="I1133" s="71"/>
      <c r="J1133" s="71"/>
      <c r="K1133" s="71"/>
      <c r="L1133" s="36"/>
      <c r="M1133" s="71"/>
      <c r="N1133" s="85"/>
      <c r="O1133" s="71"/>
      <c r="P1133" s="85"/>
      <c r="Q1133" s="85"/>
      <c r="R1133" s="85"/>
      <c r="S1133" s="68" t="str">
        <f t="shared" si="51"/>
        <v/>
      </c>
      <c r="T1133" s="62" t="str">
        <f t="shared" si="53"/>
        <v/>
      </c>
    </row>
    <row r="1134" spans="1:20" ht="21" customHeight="1">
      <c r="A1134" s="6"/>
      <c r="B1134" s="167" t="str">
        <f t="shared" si="52"/>
        <v/>
      </c>
      <c r="C1134" s="78"/>
      <c r="D1134" s="71"/>
      <c r="E1134" s="71"/>
      <c r="F1134" s="71"/>
      <c r="G1134" s="71"/>
      <c r="H1134" s="71"/>
      <c r="I1134" s="71"/>
      <c r="J1134" s="71"/>
      <c r="K1134" s="71"/>
      <c r="L1134" s="36"/>
      <c r="M1134" s="71"/>
      <c r="N1134" s="85"/>
      <c r="O1134" s="71"/>
      <c r="P1134" s="85"/>
      <c r="Q1134" s="85"/>
      <c r="R1134" s="85"/>
      <c r="S1134" s="68" t="str">
        <f t="shared" si="51"/>
        <v/>
      </c>
      <c r="T1134" s="62" t="str">
        <f t="shared" si="53"/>
        <v/>
      </c>
    </row>
    <row r="1135" spans="1:20" ht="21" customHeight="1">
      <c r="A1135" s="6"/>
      <c r="B1135" s="167" t="str">
        <f t="shared" si="52"/>
        <v/>
      </c>
      <c r="C1135" s="78"/>
      <c r="D1135" s="71"/>
      <c r="E1135" s="71"/>
      <c r="F1135" s="71"/>
      <c r="G1135" s="71"/>
      <c r="H1135" s="71"/>
      <c r="I1135" s="71"/>
      <c r="J1135" s="71"/>
      <c r="K1135" s="71"/>
      <c r="L1135" s="36"/>
      <c r="M1135" s="71"/>
      <c r="N1135" s="85"/>
      <c r="O1135" s="71"/>
      <c r="P1135" s="85"/>
      <c r="Q1135" s="85"/>
      <c r="R1135" s="85"/>
      <c r="S1135" s="68" t="str">
        <f t="shared" si="51"/>
        <v/>
      </c>
      <c r="T1135" s="62" t="str">
        <f t="shared" si="53"/>
        <v/>
      </c>
    </row>
    <row r="1136" spans="1:20" ht="21" customHeight="1">
      <c r="A1136" s="6"/>
      <c r="B1136" s="167" t="str">
        <f t="shared" si="52"/>
        <v/>
      </c>
      <c r="C1136" s="78"/>
      <c r="D1136" s="71"/>
      <c r="E1136" s="71"/>
      <c r="F1136" s="71"/>
      <c r="G1136" s="71"/>
      <c r="H1136" s="71"/>
      <c r="I1136" s="71"/>
      <c r="J1136" s="71"/>
      <c r="K1136" s="71"/>
      <c r="L1136" s="36"/>
      <c r="M1136" s="71"/>
      <c r="N1136" s="85"/>
      <c r="O1136" s="71"/>
      <c r="P1136" s="85"/>
      <c r="Q1136" s="85"/>
      <c r="R1136" s="85"/>
      <c r="S1136" s="68" t="str">
        <f t="shared" si="51"/>
        <v/>
      </c>
      <c r="T1136" s="62" t="str">
        <f t="shared" si="53"/>
        <v/>
      </c>
    </row>
    <row r="1137" spans="1:20" ht="21" customHeight="1">
      <c r="A1137" s="6"/>
      <c r="B1137" s="167" t="str">
        <f t="shared" si="52"/>
        <v/>
      </c>
      <c r="C1137" s="78"/>
      <c r="D1137" s="71"/>
      <c r="E1137" s="71"/>
      <c r="F1137" s="71"/>
      <c r="G1137" s="71"/>
      <c r="H1137" s="71"/>
      <c r="I1137" s="71"/>
      <c r="J1137" s="71"/>
      <c r="K1137" s="71"/>
      <c r="L1137" s="36"/>
      <c r="M1137" s="71"/>
      <c r="N1137" s="85"/>
      <c r="O1137" s="71"/>
      <c r="P1137" s="85"/>
      <c r="Q1137" s="85"/>
      <c r="R1137" s="85"/>
      <c r="S1137" s="68" t="str">
        <f t="shared" si="51"/>
        <v/>
      </c>
      <c r="T1137" s="62" t="str">
        <f t="shared" si="53"/>
        <v/>
      </c>
    </row>
    <row r="1138" spans="1:20" ht="21" customHeight="1">
      <c r="A1138" s="6"/>
      <c r="B1138" s="167" t="str">
        <f t="shared" si="52"/>
        <v/>
      </c>
      <c r="C1138" s="78"/>
      <c r="D1138" s="71"/>
      <c r="E1138" s="71"/>
      <c r="F1138" s="71"/>
      <c r="G1138" s="71"/>
      <c r="H1138" s="71"/>
      <c r="I1138" s="71"/>
      <c r="J1138" s="71"/>
      <c r="K1138" s="71"/>
      <c r="L1138" s="36"/>
      <c r="M1138" s="71"/>
      <c r="N1138" s="85"/>
      <c r="O1138" s="71"/>
      <c r="P1138" s="85"/>
      <c r="Q1138" s="85"/>
      <c r="R1138" s="85"/>
      <c r="S1138" s="68" t="str">
        <f t="shared" si="51"/>
        <v/>
      </c>
      <c r="T1138" s="62" t="str">
        <f t="shared" si="53"/>
        <v/>
      </c>
    </row>
    <row r="1139" spans="1:20" ht="21" customHeight="1">
      <c r="A1139" s="6"/>
      <c r="B1139" s="167" t="str">
        <f t="shared" si="52"/>
        <v/>
      </c>
      <c r="C1139" s="78"/>
      <c r="D1139" s="71"/>
      <c r="E1139" s="71"/>
      <c r="F1139" s="71"/>
      <c r="G1139" s="71"/>
      <c r="H1139" s="71"/>
      <c r="I1139" s="71"/>
      <c r="J1139" s="71"/>
      <c r="K1139" s="71"/>
      <c r="L1139" s="36"/>
      <c r="M1139" s="71"/>
      <c r="N1139" s="85"/>
      <c r="O1139" s="71"/>
      <c r="P1139" s="85"/>
      <c r="Q1139" s="85"/>
      <c r="R1139" s="85"/>
      <c r="S1139" s="68" t="str">
        <f t="shared" si="51"/>
        <v/>
      </c>
      <c r="T1139" s="62" t="str">
        <f t="shared" si="53"/>
        <v/>
      </c>
    </row>
    <row r="1140" spans="1:20" ht="21" customHeight="1">
      <c r="A1140" s="6"/>
      <c r="B1140" s="167" t="str">
        <f t="shared" si="52"/>
        <v/>
      </c>
      <c r="C1140" s="78"/>
      <c r="D1140" s="71"/>
      <c r="E1140" s="71"/>
      <c r="F1140" s="71"/>
      <c r="G1140" s="71"/>
      <c r="H1140" s="71"/>
      <c r="I1140" s="71"/>
      <c r="J1140" s="71"/>
      <c r="K1140" s="71"/>
      <c r="L1140" s="36"/>
      <c r="M1140" s="71"/>
      <c r="N1140" s="85"/>
      <c r="O1140" s="71"/>
      <c r="P1140" s="85"/>
      <c r="Q1140" s="85"/>
      <c r="R1140" s="85"/>
      <c r="S1140" s="68" t="str">
        <f t="shared" si="51"/>
        <v/>
      </c>
      <c r="T1140" s="62" t="str">
        <f t="shared" si="53"/>
        <v/>
      </c>
    </row>
    <row r="1141" spans="1:20" ht="21" customHeight="1">
      <c r="A1141" s="6"/>
      <c r="B1141" s="167" t="str">
        <f t="shared" si="52"/>
        <v/>
      </c>
      <c r="C1141" s="78"/>
      <c r="D1141" s="71"/>
      <c r="E1141" s="71"/>
      <c r="F1141" s="71"/>
      <c r="G1141" s="71"/>
      <c r="H1141" s="71"/>
      <c r="I1141" s="71"/>
      <c r="J1141" s="71"/>
      <c r="K1141" s="71"/>
      <c r="L1141" s="36"/>
      <c r="M1141" s="71"/>
      <c r="N1141" s="85"/>
      <c r="O1141" s="71"/>
      <c r="P1141" s="85"/>
      <c r="Q1141" s="85"/>
      <c r="R1141" s="85"/>
      <c r="S1141" s="68" t="str">
        <f t="shared" si="51"/>
        <v/>
      </c>
      <c r="T1141" s="62" t="str">
        <f t="shared" si="53"/>
        <v/>
      </c>
    </row>
    <row r="1142" spans="1:20" ht="21" customHeight="1">
      <c r="A1142" s="6"/>
      <c r="B1142" s="167" t="str">
        <f t="shared" si="52"/>
        <v/>
      </c>
      <c r="C1142" s="78"/>
      <c r="D1142" s="71"/>
      <c r="E1142" s="71"/>
      <c r="F1142" s="71"/>
      <c r="G1142" s="71"/>
      <c r="H1142" s="71"/>
      <c r="I1142" s="71"/>
      <c r="J1142" s="71"/>
      <c r="K1142" s="71"/>
      <c r="L1142" s="36"/>
      <c r="M1142" s="71"/>
      <c r="N1142" s="85"/>
      <c r="O1142" s="71"/>
      <c r="P1142" s="85"/>
      <c r="Q1142" s="85"/>
      <c r="R1142" s="85"/>
      <c r="S1142" s="68" t="str">
        <f t="shared" si="51"/>
        <v/>
      </c>
      <c r="T1142" s="62" t="str">
        <f t="shared" si="53"/>
        <v/>
      </c>
    </row>
    <row r="1143" spans="1:20" ht="21" customHeight="1">
      <c r="A1143" s="6"/>
      <c r="B1143" s="167" t="str">
        <f t="shared" si="52"/>
        <v/>
      </c>
      <c r="C1143" s="78"/>
      <c r="D1143" s="71"/>
      <c r="E1143" s="71"/>
      <c r="F1143" s="71"/>
      <c r="G1143" s="71"/>
      <c r="H1143" s="71"/>
      <c r="I1143" s="71"/>
      <c r="J1143" s="71"/>
      <c r="K1143" s="71"/>
      <c r="L1143" s="36"/>
      <c r="M1143" s="71"/>
      <c r="N1143" s="85"/>
      <c r="O1143" s="71"/>
      <c r="P1143" s="85"/>
      <c r="Q1143" s="85"/>
      <c r="R1143" s="85"/>
      <c r="S1143" s="68" t="str">
        <f t="shared" si="51"/>
        <v/>
      </c>
      <c r="T1143" s="62" t="str">
        <f t="shared" si="53"/>
        <v/>
      </c>
    </row>
    <row r="1144" spans="1:20" ht="21" customHeight="1">
      <c r="A1144" s="6"/>
      <c r="B1144" s="167" t="str">
        <f t="shared" si="52"/>
        <v/>
      </c>
      <c r="C1144" s="78"/>
      <c r="D1144" s="71"/>
      <c r="E1144" s="71"/>
      <c r="F1144" s="71"/>
      <c r="G1144" s="71"/>
      <c r="H1144" s="71"/>
      <c r="I1144" s="71"/>
      <c r="J1144" s="71"/>
      <c r="K1144" s="71"/>
      <c r="L1144" s="36"/>
      <c r="M1144" s="71"/>
      <c r="N1144" s="85"/>
      <c r="O1144" s="71"/>
      <c r="P1144" s="85"/>
      <c r="Q1144" s="85"/>
      <c r="R1144" s="85"/>
      <c r="S1144" s="68" t="str">
        <f t="shared" si="51"/>
        <v/>
      </c>
      <c r="T1144" s="62" t="str">
        <f t="shared" si="53"/>
        <v/>
      </c>
    </row>
    <row r="1145" spans="1:20" ht="21" customHeight="1">
      <c r="A1145" s="6"/>
      <c r="B1145" s="167" t="str">
        <f t="shared" si="52"/>
        <v/>
      </c>
      <c r="C1145" s="78"/>
      <c r="D1145" s="71"/>
      <c r="E1145" s="71"/>
      <c r="F1145" s="71"/>
      <c r="G1145" s="71"/>
      <c r="H1145" s="71"/>
      <c r="I1145" s="71"/>
      <c r="J1145" s="71"/>
      <c r="K1145" s="71"/>
      <c r="L1145" s="36"/>
      <c r="M1145" s="71"/>
      <c r="N1145" s="85"/>
      <c r="O1145" s="71"/>
      <c r="P1145" s="85"/>
      <c r="Q1145" s="85"/>
      <c r="R1145" s="85"/>
      <c r="S1145" s="68" t="str">
        <f t="shared" si="51"/>
        <v/>
      </c>
      <c r="T1145" s="62" t="str">
        <f t="shared" si="53"/>
        <v/>
      </c>
    </row>
    <row r="1146" spans="1:20" ht="21" customHeight="1">
      <c r="A1146" s="6"/>
      <c r="B1146" s="167" t="str">
        <f t="shared" si="52"/>
        <v/>
      </c>
      <c r="C1146" s="78"/>
      <c r="D1146" s="71"/>
      <c r="E1146" s="71"/>
      <c r="F1146" s="71"/>
      <c r="G1146" s="71"/>
      <c r="H1146" s="71"/>
      <c r="I1146" s="71"/>
      <c r="J1146" s="71"/>
      <c r="K1146" s="71"/>
      <c r="L1146" s="36"/>
      <c r="M1146" s="71"/>
      <c r="N1146" s="85"/>
      <c r="O1146" s="71"/>
      <c r="P1146" s="85"/>
      <c r="Q1146" s="85"/>
      <c r="R1146" s="85"/>
      <c r="S1146" s="68" t="str">
        <f t="shared" si="51"/>
        <v/>
      </c>
      <c r="T1146" s="62" t="str">
        <f t="shared" si="53"/>
        <v/>
      </c>
    </row>
    <row r="1147" spans="1:20" ht="21" customHeight="1">
      <c r="A1147" s="6"/>
      <c r="B1147" s="167" t="str">
        <f t="shared" si="52"/>
        <v/>
      </c>
      <c r="C1147" s="78"/>
      <c r="D1147" s="71"/>
      <c r="E1147" s="71"/>
      <c r="F1147" s="71"/>
      <c r="G1147" s="71"/>
      <c r="H1147" s="71"/>
      <c r="I1147" s="71"/>
      <c r="J1147" s="71"/>
      <c r="K1147" s="71"/>
      <c r="L1147" s="36"/>
      <c r="M1147" s="71"/>
      <c r="N1147" s="85"/>
      <c r="O1147" s="71"/>
      <c r="P1147" s="85"/>
      <c r="Q1147" s="85"/>
      <c r="R1147" s="85"/>
      <c r="S1147" s="68" t="str">
        <f t="shared" si="51"/>
        <v/>
      </c>
      <c r="T1147" s="62" t="str">
        <f t="shared" si="53"/>
        <v/>
      </c>
    </row>
    <row r="1148" spans="1:20" ht="21" customHeight="1">
      <c r="A1148" s="6"/>
      <c r="B1148" s="167" t="str">
        <f t="shared" si="52"/>
        <v/>
      </c>
      <c r="C1148" s="78"/>
      <c r="D1148" s="71"/>
      <c r="E1148" s="71"/>
      <c r="F1148" s="71"/>
      <c r="G1148" s="71"/>
      <c r="H1148" s="71"/>
      <c r="I1148" s="71"/>
      <c r="J1148" s="71"/>
      <c r="K1148" s="71"/>
      <c r="L1148" s="36"/>
      <c r="M1148" s="71"/>
      <c r="N1148" s="85"/>
      <c r="O1148" s="71"/>
      <c r="P1148" s="85"/>
      <c r="Q1148" s="85"/>
      <c r="R1148" s="85"/>
      <c r="S1148" s="68" t="str">
        <f t="shared" si="51"/>
        <v/>
      </c>
      <c r="T1148" s="62" t="str">
        <f t="shared" si="53"/>
        <v/>
      </c>
    </row>
    <row r="1149" spans="1:20" ht="21" customHeight="1">
      <c r="A1149" s="6"/>
      <c r="B1149" s="167" t="str">
        <f t="shared" si="52"/>
        <v/>
      </c>
      <c r="C1149" s="78"/>
      <c r="D1149" s="71"/>
      <c r="E1149" s="71"/>
      <c r="F1149" s="71"/>
      <c r="G1149" s="71"/>
      <c r="H1149" s="71"/>
      <c r="I1149" s="71"/>
      <c r="J1149" s="71"/>
      <c r="K1149" s="71"/>
      <c r="L1149" s="36"/>
      <c r="M1149" s="71"/>
      <c r="N1149" s="85"/>
      <c r="O1149" s="71"/>
      <c r="P1149" s="85"/>
      <c r="Q1149" s="85"/>
      <c r="R1149" s="85"/>
      <c r="S1149" s="68" t="str">
        <f t="shared" si="51"/>
        <v/>
      </c>
      <c r="T1149" s="62" t="str">
        <f t="shared" si="53"/>
        <v/>
      </c>
    </row>
    <row r="1150" spans="1:20" ht="21" customHeight="1">
      <c r="A1150" s="6"/>
      <c r="B1150" s="167" t="str">
        <f t="shared" si="52"/>
        <v/>
      </c>
      <c r="C1150" s="78"/>
      <c r="D1150" s="71"/>
      <c r="E1150" s="71"/>
      <c r="F1150" s="71"/>
      <c r="G1150" s="71"/>
      <c r="H1150" s="71"/>
      <c r="I1150" s="71"/>
      <c r="J1150" s="71"/>
      <c r="K1150" s="71"/>
      <c r="L1150" s="36"/>
      <c r="M1150" s="71"/>
      <c r="N1150" s="85"/>
      <c r="O1150" s="71"/>
      <c r="P1150" s="85"/>
      <c r="Q1150" s="85"/>
      <c r="R1150" s="85"/>
      <c r="S1150" s="68" t="str">
        <f t="shared" si="51"/>
        <v/>
      </c>
      <c r="T1150" s="62" t="str">
        <f t="shared" si="53"/>
        <v/>
      </c>
    </row>
    <row r="1151" spans="1:20" ht="21" customHeight="1">
      <c r="A1151" s="6"/>
      <c r="B1151" s="167" t="str">
        <f t="shared" si="52"/>
        <v/>
      </c>
      <c r="C1151" s="78"/>
      <c r="D1151" s="71"/>
      <c r="E1151" s="71"/>
      <c r="F1151" s="71"/>
      <c r="G1151" s="71"/>
      <c r="H1151" s="71"/>
      <c r="I1151" s="71"/>
      <c r="J1151" s="71"/>
      <c r="K1151" s="71"/>
      <c r="L1151" s="36"/>
      <c r="M1151" s="71"/>
      <c r="N1151" s="85"/>
      <c r="O1151" s="71"/>
      <c r="P1151" s="85"/>
      <c r="Q1151" s="85"/>
      <c r="R1151" s="85"/>
      <c r="S1151" s="68" t="str">
        <f t="shared" si="51"/>
        <v/>
      </c>
      <c r="T1151" s="62" t="str">
        <f t="shared" si="53"/>
        <v/>
      </c>
    </row>
    <row r="1152" spans="1:20" ht="21" customHeight="1">
      <c r="A1152" s="6"/>
      <c r="B1152" s="167" t="str">
        <f t="shared" si="52"/>
        <v/>
      </c>
      <c r="C1152" s="78"/>
      <c r="D1152" s="71"/>
      <c r="E1152" s="71"/>
      <c r="F1152" s="71"/>
      <c r="G1152" s="71"/>
      <c r="H1152" s="71"/>
      <c r="I1152" s="71"/>
      <c r="J1152" s="71"/>
      <c r="K1152" s="71"/>
      <c r="L1152" s="36"/>
      <c r="M1152" s="71"/>
      <c r="N1152" s="85"/>
      <c r="O1152" s="71"/>
      <c r="P1152" s="85"/>
      <c r="Q1152" s="85"/>
      <c r="R1152" s="85"/>
      <c r="S1152" s="68" t="str">
        <f t="shared" si="51"/>
        <v/>
      </c>
      <c r="T1152" s="62" t="str">
        <f t="shared" si="53"/>
        <v/>
      </c>
    </row>
    <row r="1153" spans="1:20" ht="21" customHeight="1">
      <c r="A1153" s="6"/>
      <c r="B1153" s="167" t="str">
        <f t="shared" si="52"/>
        <v/>
      </c>
      <c r="C1153" s="78"/>
      <c r="D1153" s="71"/>
      <c r="E1153" s="71"/>
      <c r="F1153" s="71"/>
      <c r="G1153" s="71"/>
      <c r="H1153" s="71"/>
      <c r="I1153" s="71"/>
      <c r="J1153" s="71"/>
      <c r="K1153" s="71"/>
      <c r="L1153" s="36"/>
      <c r="M1153" s="71"/>
      <c r="N1153" s="85"/>
      <c r="O1153" s="71"/>
      <c r="P1153" s="85"/>
      <c r="Q1153" s="85"/>
      <c r="R1153" s="85"/>
      <c r="S1153" s="68" t="str">
        <f t="shared" si="51"/>
        <v/>
      </c>
      <c r="T1153" s="62" t="str">
        <f t="shared" si="53"/>
        <v/>
      </c>
    </row>
    <row r="1154" spans="1:20" ht="21" customHeight="1">
      <c r="A1154" s="6"/>
      <c r="B1154" s="167" t="str">
        <f t="shared" si="52"/>
        <v/>
      </c>
      <c r="C1154" s="78"/>
      <c r="D1154" s="71"/>
      <c r="E1154" s="71"/>
      <c r="F1154" s="71"/>
      <c r="G1154" s="71"/>
      <c r="H1154" s="71"/>
      <c r="I1154" s="71"/>
      <c r="J1154" s="71"/>
      <c r="K1154" s="71"/>
      <c r="L1154" s="36"/>
      <c r="M1154" s="71"/>
      <c r="N1154" s="85"/>
      <c r="O1154" s="71"/>
      <c r="P1154" s="85"/>
      <c r="Q1154" s="85"/>
      <c r="R1154" s="85"/>
      <c r="S1154" s="68" t="str">
        <f t="shared" si="51"/>
        <v/>
      </c>
      <c r="T1154" s="62" t="str">
        <f t="shared" si="53"/>
        <v/>
      </c>
    </row>
    <row r="1155" spans="1:20" ht="21" customHeight="1">
      <c r="A1155" s="6"/>
      <c r="B1155" s="167" t="str">
        <f t="shared" si="52"/>
        <v/>
      </c>
      <c r="C1155" s="78"/>
      <c r="D1155" s="71"/>
      <c r="E1155" s="71"/>
      <c r="F1155" s="71"/>
      <c r="G1155" s="71"/>
      <c r="H1155" s="71"/>
      <c r="I1155" s="71"/>
      <c r="J1155" s="71"/>
      <c r="K1155" s="71"/>
      <c r="L1155" s="36"/>
      <c r="M1155" s="71"/>
      <c r="N1155" s="85"/>
      <c r="O1155" s="71"/>
      <c r="P1155" s="85"/>
      <c r="Q1155" s="85"/>
      <c r="R1155" s="85"/>
      <c r="S1155" s="68" t="str">
        <f t="shared" si="51"/>
        <v/>
      </c>
      <c r="T1155" s="62" t="str">
        <f t="shared" si="53"/>
        <v/>
      </c>
    </row>
    <row r="1156" spans="1:20" ht="21" customHeight="1">
      <c r="A1156" s="6"/>
      <c r="B1156" s="167" t="str">
        <f t="shared" si="52"/>
        <v/>
      </c>
      <c r="C1156" s="78"/>
      <c r="D1156" s="71"/>
      <c r="E1156" s="71"/>
      <c r="F1156" s="71"/>
      <c r="G1156" s="71"/>
      <c r="H1156" s="71"/>
      <c r="I1156" s="71"/>
      <c r="J1156" s="71"/>
      <c r="K1156" s="71"/>
      <c r="L1156" s="36"/>
      <c r="M1156" s="71"/>
      <c r="N1156" s="85"/>
      <c r="O1156" s="71"/>
      <c r="P1156" s="85"/>
      <c r="Q1156" s="85"/>
      <c r="R1156" s="85"/>
      <c r="S1156" s="68" t="str">
        <f t="shared" si="51"/>
        <v/>
      </c>
      <c r="T1156" s="62" t="str">
        <f t="shared" si="53"/>
        <v/>
      </c>
    </row>
    <row r="1157" spans="1:20" ht="21" customHeight="1">
      <c r="A1157" s="6"/>
      <c r="B1157" s="167" t="str">
        <f t="shared" si="52"/>
        <v/>
      </c>
      <c r="C1157" s="78"/>
      <c r="D1157" s="71"/>
      <c r="E1157" s="71"/>
      <c r="F1157" s="71"/>
      <c r="G1157" s="71"/>
      <c r="H1157" s="71"/>
      <c r="I1157" s="71"/>
      <c r="J1157" s="71"/>
      <c r="K1157" s="71"/>
      <c r="L1157" s="36"/>
      <c r="M1157" s="71"/>
      <c r="N1157" s="85"/>
      <c r="O1157" s="71"/>
      <c r="P1157" s="85"/>
      <c r="Q1157" s="85"/>
      <c r="R1157" s="85"/>
      <c r="S1157" s="68" t="str">
        <f t="shared" si="51"/>
        <v/>
      </c>
      <c r="T1157" s="62" t="str">
        <f t="shared" si="53"/>
        <v/>
      </c>
    </row>
    <row r="1158" spans="1:20" ht="21" customHeight="1">
      <c r="A1158" s="6"/>
      <c r="B1158" s="167" t="str">
        <f t="shared" si="52"/>
        <v/>
      </c>
      <c r="C1158" s="78"/>
      <c r="D1158" s="71"/>
      <c r="E1158" s="71"/>
      <c r="F1158" s="71"/>
      <c r="G1158" s="71"/>
      <c r="H1158" s="71"/>
      <c r="I1158" s="71"/>
      <c r="J1158" s="71"/>
      <c r="K1158" s="71"/>
      <c r="L1158" s="36"/>
      <c r="M1158" s="71"/>
      <c r="N1158" s="85"/>
      <c r="O1158" s="71"/>
      <c r="P1158" s="85"/>
      <c r="Q1158" s="85"/>
      <c r="R1158" s="85"/>
      <c r="S1158" s="68" t="str">
        <f t="shared" si="51"/>
        <v/>
      </c>
      <c r="T1158" s="62" t="str">
        <f t="shared" si="53"/>
        <v/>
      </c>
    </row>
    <row r="1159" spans="1:20" ht="21" customHeight="1">
      <c r="A1159" s="6"/>
      <c r="B1159" s="167" t="str">
        <f t="shared" si="52"/>
        <v/>
      </c>
      <c r="C1159" s="78"/>
      <c r="D1159" s="71"/>
      <c r="E1159" s="71"/>
      <c r="F1159" s="71"/>
      <c r="G1159" s="71"/>
      <c r="H1159" s="71"/>
      <c r="I1159" s="71"/>
      <c r="J1159" s="71"/>
      <c r="K1159" s="71"/>
      <c r="L1159" s="36"/>
      <c r="M1159" s="71"/>
      <c r="N1159" s="85"/>
      <c r="O1159" s="71"/>
      <c r="P1159" s="85"/>
      <c r="Q1159" s="85"/>
      <c r="R1159" s="85"/>
      <c r="S1159" s="68" t="str">
        <f t="shared" si="51"/>
        <v/>
      </c>
      <c r="T1159" s="62" t="str">
        <f t="shared" si="53"/>
        <v/>
      </c>
    </row>
    <row r="1160" spans="1:20" ht="21" customHeight="1">
      <c r="A1160" s="6"/>
      <c r="B1160" s="167" t="str">
        <f t="shared" si="52"/>
        <v/>
      </c>
      <c r="C1160" s="78"/>
      <c r="D1160" s="71"/>
      <c r="E1160" s="71"/>
      <c r="F1160" s="71"/>
      <c r="G1160" s="71"/>
      <c r="H1160" s="71"/>
      <c r="I1160" s="71"/>
      <c r="J1160" s="71"/>
      <c r="K1160" s="71"/>
      <c r="L1160" s="36"/>
      <c r="M1160" s="71"/>
      <c r="N1160" s="85"/>
      <c r="O1160" s="71"/>
      <c r="P1160" s="85"/>
      <c r="Q1160" s="85"/>
      <c r="R1160" s="85"/>
      <c r="S1160" s="68" t="str">
        <f t="shared" si="51"/>
        <v/>
      </c>
      <c r="T1160" s="62" t="str">
        <f t="shared" si="53"/>
        <v/>
      </c>
    </row>
    <row r="1161" spans="1:20" ht="21" customHeight="1">
      <c r="A1161" s="6"/>
      <c r="B1161" s="167" t="str">
        <f t="shared" si="52"/>
        <v/>
      </c>
      <c r="C1161" s="78"/>
      <c r="D1161" s="71"/>
      <c r="E1161" s="71"/>
      <c r="F1161" s="71"/>
      <c r="G1161" s="71"/>
      <c r="H1161" s="71"/>
      <c r="I1161" s="71"/>
      <c r="J1161" s="71"/>
      <c r="K1161" s="71"/>
      <c r="L1161" s="36"/>
      <c r="M1161" s="71"/>
      <c r="N1161" s="85"/>
      <c r="O1161" s="71"/>
      <c r="P1161" s="85"/>
      <c r="Q1161" s="85"/>
      <c r="R1161" s="85"/>
      <c r="S1161" s="68" t="str">
        <f t="shared" si="51"/>
        <v/>
      </c>
      <c r="T1161" s="62" t="str">
        <f t="shared" si="53"/>
        <v/>
      </c>
    </row>
    <row r="1162" spans="1:20" ht="21" customHeight="1">
      <c r="A1162" s="6"/>
      <c r="B1162" s="167" t="str">
        <f t="shared" si="52"/>
        <v/>
      </c>
      <c r="C1162" s="78"/>
      <c r="D1162" s="71"/>
      <c r="E1162" s="71"/>
      <c r="F1162" s="71"/>
      <c r="G1162" s="71"/>
      <c r="H1162" s="71"/>
      <c r="I1162" s="71"/>
      <c r="J1162" s="71"/>
      <c r="K1162" s="71"/>
      <c r="L1162" s="36"/>
      <c r="M1162" s="71"/>
      <c r="N1162" s="85"/>
      <c r="O1162" s="71"/>
      <c r="P1162" s="85"/>
      <c r="Q1162" s="85"/>
      <c r="R1162" s="85"/>
      <c r="S1162" s="68" t="str">
        <f t="shared" si="51"/>
        <v/>
      </c>
      <c r="T1162" s="62" t="str">
        <f t="shared" si="53"/>
        <v/>
      </c>
    </row>
    <row r="1163" spans="1:20" ht="21" customHeight="1">
      <c r="A1163" s="6"/>
      <c r="B1163" s="167" t="str">
        <f t="shared" si="52"/>
        <v/>
      </c>
      <c r="C1163" s="78"/>
      <c r="D1163" s="71"/>
      <c r="E1163" s="71"/>
      <c r="F1163" s="71"/>
      <c r="G1163" s="71"/>
      <c r="H1163" s="71"/>
      <c r="I1163" s="71"/>
      <c r="J1163" s="71"/>
      <c r="K1163" s="71"/>
      <c r="L1163" s="36"/>
      <c r="M1163" s="71"/>
      <c r="N1163" s="85"/>
      <c r="O1163" s="71"/>
      <c r="P1163" s="85"/>
      <c r="Q1163" s="85"/>
      <c r="R1163" s="85"/>
      <c r="S1163" s="68" t="str">
        <f t="shared" si="51"/>
        <v/>
      </c>
      <c r="T1163" s="62" t="str">
        <f t="shared" si="53"/>
        <v/>
      </c>
    </row>
    <row r="1164" spans="1:20" ht="21" customHeight="1">
      <c r="A1164" s="6"/>
      <c r="B1164" s="167" t="str">
        <f t="shared" si="52"/>
        <v/>
      </c>
      <c r="C1164" s="78"/>
      <c r="D1164" s="71"/>
      <c r="E1164" s="71"/>
      <c r="F1164" s="71"/>
      <c r="G1164" s="71"/>
      <c r="H1164" s="71"/>
      <c r="I1164" s="71"/>
      <c r="J1164" s="71"/>
      <c r="K1164" s="71"/>
      <c r="L1164" s="36"/>
      <c r="M1164" s="71"/>
      <c r="N1164" s="85"/>
      <c r="O1164" s="71"/>
      <c r="P1164" s="85"/>
      <c r="Q1164" s="85"/>
      <c r="R1164" s="85"/>
      <c r="S1164" s="68" t="str">
        <f t="shared" ref="S1164:S1227" si="54">IF(T1164&lt;&gt;"","Erreur","")</f>
        <v/>
      </c>
      <c r="T1164" s="62" t="str">
        <f t="shared" si="53"/>
        <v/>
      </c>
    </row>
    <row r="1165" spans="1:20" ht="21" customHeight="1">
      <c r="A1165" s="6"/>
      <c r="B1165" s="167" t="str">
        <f t="shared" ref="B1165:B1228" si="55">IF(COUNTA(C1165:R1165)&gt;0,B1164+1,"")</f>
        <v/>
      </c>
      <c r="C1165" s="78"/>
      <c r="D1165" s="71"/>
      <c r="E1165" s="71"/>
      <c r="F1165" s="71"/>
      <c r="G1165" s="71"/>
      <c r="H1165" s="71"/>
      <c r="I1165" s="71"/>
      <c r="J1165" s="71"/>
      <c r="K1165" s="71"/>
      <c r="L1165" s="36"/>
      <c r="M1165" s="71"/>
      <c r="N1165" s="85"/>
      <c r="O1165" s="71"/>
      <c r="P1165" s="85"/>
      <c r="Q1165" s="85"/>
      <c r="R1165" s="85"/>
      <c r="S1165" s="68" t="str">
        <f t="shared" si="54"/>
        <v/>
      </c>
      <c r="T1165" s="62" t="str">
        <f t="shared" ref="T1165:T1228" si="56">IF(AND(B1165&lt;&gt;"",OR(C1165="",D1165="",E1165="",F1165="",G1165="",H1165="",I1165="",J1165="",K1165="",M1165="")),"Veuillez compléter les informations d'identification du produit.","")</f>
        <v/>
      </c>
    </row>
    <row r="1166" spans="1:20" ht="21" customHeight="1">
      <c r="A1166" s="6"/>
      <c r="B1166" s="167" t="str">
        <f t="shared" si="55"/>
        <v/>
      </c>
      <c r="C1166" s="78"/>
      <c r="D1166" s="71"/>
      <c r="E1166" s="71"/>
      <c r="F1166" s="71"/>
      <c r="G1166" s="71"/>
      <c r="H1166" s="71"/>
      <c r="I1166" s="71"/>
      <c r="J1166" s="71"/>
      <c r="K1166" s="71"/>
      <c r="L1166" s="36"/>
      <c r="M1166" s="71"/>
      <c r="N1166" s="85"/>
      <c r="O1166" s="71"/>
      <c r="P1166" s="85"/>
      <c r="Q1166" s="85"/>
      <c r="R1166" s="85"/>
      <c r="S1166" s="68" t="str">
        <f t="shared" si="54"/>
        <v/>
      </c>
      <c r="T1166" s="62" t="str">
        <f t="shared" si="56"/>
        <v/>
      </c>
    </row>
    <row r="1167" spans="1:20" ht="21" customHeight="1">
      <c r="A1167" s="6"/>
      <c r="B1167" s="167" t="str">
        <f t="shared" si="55"/>
        <v/>
      </c>
      <c r="C1167" s="78"/>
      <c r="D1167" s="71"/>
      <c r="E1167" s="71"/>
      <c r="F1167" s="71"/>
      <c r="G1167" s="71"/>
      <c r="H1167" s="71"/>
      <c r="I1167" s="71"/>
      <c r="J1167" s="71"/>
      <c r="K1167" s="71"/>
      <c r="L1167" s="36"/>
      <c r="M1167" s="71"/>
      <c r="N1167" s="85"/>
      <c r="O1167" s="71"/>
      <c r="P1167" s="85"/>
      <c r="Q1167" s="85"/>
      <c r="R1167" s="85"/>
      <c r="S1167" s="68" t="str">
        <f t="shared" si="54"/>
        <v/>
      </c>
      <c r="T1167" s="62" t="str">
        <f t="shared" si="56"/>
        <v/>
      </c>
    </row>
    <row r="1168" spans="1:20" ht="21" customHeight="1">
      <c r="A1168" s="6"/>
      <c r="B1168" s="167" t="str">
        <f t="shared" si="55"/>
        <v/>
      </c>
      <c r="C1168" s="78"/>
      <c r="D1168" s="71"/>
      <c r="E1168" s="71"/>
      <c r="F1168" s="71"/>
      <c r="G1168" s="71"/>
      <c r="H1168" s="71"/>
      <c r="I1168" s="71"/>
      <c r="J1168" s="71"/>
      <c r="K1168" s="71"/>
      <c r="L1168" s="36"/>
      <c r="M1168" s="71"/>
      <c r="N1168" s="85"/>
      <c r="O1168" s="71"/>
      <c r="P1168" s="85"/>
      <c r="Q1168" s="85"/>
      <c r="R1168" s="85"/>
      <c r="S1168" s="68" t="str">
        <f t="shared" si="54"/>
        <v/>
      </c>
      <c r="T1168" s="62" t="str">
        <f t="shared" si="56"/>
        <v/>
      </c>
    </row>
    <row r="1169" spans="1:20" ht="21" customHeight="1">
      <c r="A1169" s="6"/>
      <c r="B1169" s="167" t="str">
        <f t="shared" si="55"/>
        <v/>
      </c>
      <c r="C1169" s="78"/>
      <c r="D1169" s="71"/>
      <c r="E1169" s="71"/>
      <c r="F1169" s="71"/>
      <c r="G1169" s="71"/>
      <c r="H1169" s="71"/>
      <c r="I1169" s="71"/>
      <c r="J1169" s="71"/>
      <c r="K1169" s="71"/>
      <c r="L1169" s="36"/>
      <c r="M1169" s="71"/>
      <c r="N1169" s="85"/>
      <c r="O1169" s="71"/>
      <c r="P1169" s="85"/>
      <c r="Q1169" s="85"/>
      <c r="R1169" s="85"/>
      <c r="S1169" s="68" t="str">
        <f t="shared" si="54"/>
        <v/>
      </c>
      <c r="T1169" s="62" t="str">
        <f t="shared" si="56"/>
        <v/>
      </c>
    </row>
    <row r="1170" spans="1:20" ht="21" customHeight="1">
      <c r="A1170" s="6"/>
      <c r="B1170" s="167" t="str">
        <f t="shared" si="55"/>
        <v/>
      </c>
      <c r="C1170" s="78"/>
      <c r="D1170" s="71"/>
      <c r="E1170" s="71"/>
      <c r="F1170" s="71"/>
      <c r="G1170" s="71"/>
      <c r="H1170" s="71"/>
      <c r="I1170" s="71"/>
      <c r="J1170" s="71"/>
      <c r="K1170" s="71"/>
      <c r="L1170" s="36"/>
      <c r="M1170" s="71"/>
      <c r="N1170" s="85"/>
      <c r="O1170" s="71"/>
      <c r="P1170" s="85"/>
      <c r="Q1170" s="85"/>
      <c r="R1170" s="85"/>
      <c r="S1170" s="68" t="str">
        <f t="shared" si="54"/>
        <v/>
      </c>
      <c r="T1170" s="62" t="str">
        <f t="shared" si="56"/>
        <v/>
      </c>
    </row>
    <row r="1171" spans="1:20" ht="21" customHeight="1">
      <c r="A1171" s="6"/>
      <c r="B1171" s="167" t="str">
        <f t="shared" si="55"/>
        <v/>
      </c>
      <c r="C1171" s="78"/>
      <c r="D1171" s="71"/>
      <c r="E1171" s="71"/>
      <c r="F1171" s="71"/>
      <c r="G1171" s="71"/>
      <c r="H1171" s="71"/>
      <c r="I1171" s="71"/>
      <c r="J1171" s="71"/>
      <c r="K1171" s="71"/>
      <c r="L1171" s="36"/>
      <c r="M1171" s="71"/>
      <c r="N1171" s="85"/>
      <c r="O1171" s="71"/>
      <c r="P1171" s="85"/>
      <c r="Q1171" s="85"/>
      <c r="R1171" s="85"/>
      <c r="S1171" s="68" t="str">
        <f t="shared" si="54"/>
        <v/>
      </c>
      <c r="T1171" s="62" t="str">
        <f t="shared" si="56"/>
        <v/>
      </c>
    </row>
    <row r="1172" spans="1:20" ht="21" customHeight="1">
      <c r="A1172" s="6"/>
      <c r="B1172" s="167" t="str">
        <f t="shared" si="55"/>
        <v/>
      </c>
      <c r="C1172" s="78"/>
      <c r="D1172" s="71"/>
      <c r="E1172" s="71"/>
      <c r="F1172" s="71"/>
      <c r="G1172" s="71"/>
      <c r="H1172" s="71"/>
      <c r="I1172" s="71"/>
      <c r="J1172" s="71"/>
      <c r="K1172" s="71"/>
      <c r="L1172" s="36"/>
      <c r="M1172" s="71"/>
      <c r="N1172" s="85"/>
      <c r="O1172" s="71"/>
      <c r="P1172" s="85"/>
      <c r="Q1172" s="85"/>
      <c r="R1172" s="85"/>
      <c r="S1172" s="68" t="str">
        <f t="shared" si="54"/>
        <v/>
      </c>
      <c r="T1172" s="62" t="str">
        <f t="shared" si="56"/>
        <v/>
      </c>
    </row>
    <row r="1173" spans="1:20" ht="21" customHeight="1">
      <c r="A1173" s="6"/>
      <c r="B1173" s="167" t="str">
        <f t="shared" si="55"/>
        <v/>
      </c>
      <c r="C1173" s="78"/>
      <c r="D1173" s="71"/>
      <c r="E1173" s="71"/>
      <c r="F1173" s="71"/>
      <c r="G1173" s="71"/>
      <c r="H1173" s="71"/>
      <c r="I1173" s="71"/>
      <c r="J1173" s="71"/>
      <c r="K1173" s="71"/>
      <c r="L1173" s="36"/>
      <c r="M1173" s="71"/>
      <c r="N1173" s="85"/>
      <c r="O1173" s="71"/>
      <c r="P1173" s="85"/>
      <c r="Q1173" s="85"/>
      <c r="R1173" s="85"/>
      <c r="S1173" s="68" t="str">
        <f t="shared" si="54"/>
        <v/>
      </c>
      <c r="T1173" s="62" t="str">
        <f t="shared" si="56"/>
        <v/>
      </c>
    </row>
    <row r="1174" spans="1:20" ht="21" customHeight="1">
      <c r="A1174" s="6"/>
      <c r="B1174" s="167" t="str">
        <f t="shared" si="55"/>
        <v/>
      </c>
      <c r="C1174" s="78"/>
      <c r="D1174" s="71"/>
      <c r="E1174" s="71"/>
      <c r="F1174" s="71"/>
      <c r="G1174" s="71"/>
      <c r="H1174" s="71"/>
      <c r="I1174" s="71"/>
      <c r="J1174" s="71"/>
      <c r="K1174" s="71"/>
      <c r="L1174" s="36"/>
      <c r="M1174" s="71"/>
      <c r="N1174" s="85"/>
      <c r="O1174" s="71"/>
      <c r="P1174" s="85"/>
      <c r="Q1174" s="85"/>
      <c r="R1174" s="85"/>
      <c r="S1174" s="68" t="str">
        <f t="shared" si="54"/>
        <v/>
      </c>
      <c r="T1174" s="62" t="str">
        <f t="shared" si="56"/>
        <v/>
      </c>
    </row>
    <row r="1175" spans="1:20" ht="21" customHeight="1">
      <c r="A1175" s="6"/>
      <c r="B1175" s="167" t="str">
        <f t="shared" si="55"/>
        <v/>
      </c>
      <c r="C1175" s="78"/>
      <c r="D1175" s="71"/>
      <c r="E1175" s="71"/>
      <c r="F1175" s="71"/>
      <c r="G1175" s="71"/>
      <c r="H1175" s="71"/>
      <c r="I1175" s="71"/>
      <c r="J1175" s="71"/>
      <c r="K1175" s="71"/>
      <c r="L1175" s="36"/>
      <c r="M1175" s="71"/>
      <c r="N1175" s="85"/>
      <c r="O1175" s="71"/>
      <c r="P1175" s="85"/>
      <c r="Q1175" s="85"/>
      <c r="R1175" s="85"/>
      <c r="S1175" s="68" t="str">
        <f t="shared" si="54"/>
        <v/>
      </c>
      <c r="T1175" s="62" t="str">
        <f t="shared" si="56"/>
        <v/>
      </c>
    </row>
    <row r="1176" spans="1:20" ht="21" customHeight="1">
      <c r="A1176" s="6"/>
      <c r="B1176" s="167" t="str">
        <f t="shared" si="55"/>
        <v/>
      </c>
      <c r="C1176" s="78"/>
      <c r="D1176" s="71"/>
      <c r="E1176" s="71"/>
      <c r="F1176" s="71"/>
      <c r="G1176" s="71"/>
      <c r="H1176" s="71"/>
      <c r="I1176" s="71"/>
      <c r="J1176" s="71"/>
      <c r="K1176" s="71"/>
      <c r="L1176" s="36"/>
      <c r="M1176" s="71"/>
      <c r="N1176" s="85"/>
      <c r="O1176" s="71"/>
      <c r="P1176" s="85"/>
      <c r="Q1176" s="85"/>
      <c r="R1176" s="85"/>
      <c r="S1176" s="68" t="str">
        <f t="shared" si="54"/>
        <v/>
      </c>
      <c r="T1176" s="62" t="str">
        <f t="shared" si="56"/>
        <v/>
      </c>
    </row>
    <row r="1177" spans="1:20" ht="21" customHeight="1">
      <c r="A1177" s="6"/>
      <c r="B1177" s="167" t="str">
        <f t="shared" si="55"/>
        <v/>
      </c>
      <c r="C1177" s="78"/>
      <c r="D1177" s="71"/>
      <c r="E1177" s="71"/>
      <c r="F1177" s="71"/>
      <c r="G1177" s="71"/>
      <c r="H1177" s="71"/>
      <c r="I1177" s="71"/>
      <c r="J1177" s="71"/>
      <c r="K1177" s="71"/>
      <c r="L1177" s="36"/>
      <c r="M1177" s="71"/>
      <c r="N1177" s="85"/>
      <c r="O1177" s="71"/>
      <c r="P1177" s="85"/>
      <c r="Q1177" s="85"/>
      <c r="R1177" s="85"/>
      <c r="S1177" s="68" t="str">
        <f t="shared" si="54"/>
        <v/>
      </c>
      <c r="T1177" s="62" t="str">
        <f t="shared" si="56"/>
        <v/>
      </c>
    </row>
    <row r="1178" spans="1:20" ht="21" customHeight="1">
      <c r="A1178" s="6"/>
      <c r="B1178" s="167" t="str">
        <f t="shared" si="55"/>
        <v/>
      </c>
      <c r="C1178" s="78"/>
      <c r="D1178" s="71"/>
      <c r="E1178" s="71"/>
      <c r="F1178" s="71"/>
      <c r="G1178" s="71"/>
      <c r="H1178" s="71"/>
      <c r="I1178" s="71"/>
      <c r="J1178" s="71"/>
      <c r="K1178" s="71"/>
      <c r="L1178" s="36"/>
      <c r="M1178" s="71"/>
      <c r="N1178" s="85"/>
      <c r="O1178" s="71"/>
      <c r="P1178" s="85"/>
      <c r="Q1178" s="85"/>
      <c r="R1178" s="85"/>
      <c r="S1178" s="68" t="str">
        <f t="shared" si="54"/>
        <v/>
      </c>
      <c r="T1178" s="62" t="str">
        <f t="shared" si="56"/>
        <v/>
      </c>
    </row>
    <row r="1179" spans="1:20" ht="21" customHeight="1">
      <c r="A1179" s="6"/>
      <c r="B1179" s="167" t="str">
        <f t="shared" si="55"/>
        <v/>
      </c>
      <c r="C1179" s="78"/>
      <c r="D1179" s="71"/>
      <c r="E1179" s="71"/>
      <c r="F1179" s="71"/>
      <c r="G1179" s="71"/>
      <c r="H1179" s="71"/>
      <c r="I1179" s="71"/>
      <c r="J1179" s="71"/>
      <c r="K1179" s="71"/>
      <c r="L1179" s="36"/>
      <c r="M1179" s="71"/>
      <c r="N1179" s="85"/>
      <c r="O1179" s="71"/>
      <c r="P1179" s="85"/>
      <c r="Q1179" s="85"/>
      <c r="R1179" s="85"/>
      <c r="S1179" s="68" t="str">
        <f t="shared" si="54"/>
        <v/>
      </c>
      <c r="T1179" s="62" t="str">
        <f t="shared" si="56"/>
        <v/>
      </c>
    </row>
    <row r="1180" spans="1:20" ht="21" customHeight="1">
      <c r="A1180" s="6"/>
      <c r="B1180" s="167" t="str">
        <f t="shared" si="55"/>
        <v/>
      </c>
      <c r="C1180" s="78"/>
      <c r="D1180" s="71"/>
      <c r="E1180" s="71"/>
      <c r="F1180" s="71"/>
      <c r="G1180" s="71"/>
      <c r="H1180" s="71"/>
      <c r="I1180" s="71"/>
      <c r="J1180" s="71"/>
      <c r="K1180" s="71"/>
      <c r="L1180" s="36"/>
      <c r="M1180" s="71"/>
      <c r="N1180" s="85"/>
      <c r="O1180" s="71"/>
      <c r="P1180" s="85"/>
      <c r="Q1180" s="85"/>
      <c r="R1180" s="85"/>
      <c r="S1180" s="68" t="str">
        <f t="shared" si="54"/>
        <v/>
      </c>
      <c r="T1180" s="62" t="str">
        <f t="shared" si="56"/>
        <v/>
      </c>
    </row>
    <row r="1181" spans="1:20" ht="21" customHeight="1">
      <c r="A1181" s="6"/>
      <c r="B1181" s="167" t="str">
        <f t="shared" si="55"/>
        <v/>
      </c>
      <c r="C1181" s="78"/>
      <c r="D1181" s="71"/>
      <c r="E1181" s="71"/>
      <c r="F1181" s="71"/>
      <c r="G1181" s="71"/>
      <c r="H1181" s="71"/>
      <c r="I1181" s="71"/>
      <c r="J1181" s="71"/>
      <c r="K1181" s="71"/>
      <c r="L1181" s="36"/>
      <c r="M1181" s="71"/>
      <c r="N1181" s="85"/>
      <c r="O1181" s="71"/>
      <c r="P1181" s="85"/>
      <c r="Q1181" s="85"/>
      <c r="R1181" s="85"/>
      <c r="S1181" s="68" t="str">
        <f t="shared" si="54"/>
        <v/>
      </c>
      <c r="T1181" s="62" t="str">
        <f t="shared" si="56"/>
        <v/>
      </c>
    </row>
    <row r="1182" spans="1:20" ht="21" customHeight="1">
      <c r="A1182" s="6"/>
      <c r="B1182" s="167" t="str">
        <f t="shared" si="55"/>
        <v/>
      </c>
      <c r="C1182" s="78"/>
      <c r="D1182" s="71"/>
      <c r="E1182" s="71"/>
      <c r="F1182" s="71"/>
      <c r="G1182" s="71"/>
      <c r="H1182" s="71"/>
      <c r="I1182" s="71"/>
      <c r="J1182" s="71"/>
      <c r="K1182" s="71"/>
      <c r="L1182" s="36"/>
      <c r="M1182" s="71"/>
      <c r="N1182" s="85"/>
      <c r="O1182" s="71"/>
      <c r="P1182" s="85"/>
      <c r="Q1182" s="85"/>
      <c r="R1182" s="85"/>
      <c r="S1182" s="68" t="str">
        <f t="shared" si="54"/>
        <v/>
      </c>
      <c r="T1182" s="62" t="str">
        <f t="shared" si="56"/>
        <v/>
      </c>
    </row>
    <row r="1183" spans="1:20" ht="21" customHeight="1">
      <c r="A1183" s="6"/>
      <c r="B1183" s="167" t="str">
        <f t="shared" si="55"/>
        <v/>
      </c>
      <c r="C1183" s="78"/>
      <c r="D1183" s="71"/>
      <c r="E1183" s="71"/>
      <c r="F1183" s="71"/>
      <c r="G1183" s="71"/>
      <c r="H1183" s="71"/>
      <c r="I1183" s="71"/>
      <c r="J1183" s="71"/>
      <c r="K1183" s="71"/>
      <c r="L1183" s="36"/>
      <c r="M1183" s="71"/>
      <c r="N1183" s="85"/>
      <c r="O1183" s="71"/>
      <c r="P1183" s="85"/>
      <c r="Q1183" s="85"/>
      <c r="R1183" s="85"/>
      <c r="S1183" s="68" t="str">
        <f t="shared" si="54"/>
        <v/>
      </c>
      <c r="T1183" s="62" t="str">
        <f t="shared" si="56"/>
        <v/>
      </c>
    </row>
    <row r="1184" spans="1:20" ht="21" customHeight="1">
      <c r="A1184" s="6"/>
      <c r="B1184" s="167" t="str">
        <f t="shared" si="55"/>
        <v/>
      </c>
      <c r="C1184" s="78"/>
      <c r="D1184" s="71"/>
      <c r="E1184" s="71"/>
      <c r="F1184" s="71"/>
      <c r="G1184" s="71"/>
      <c r="H1184" s="71"/>
      <c r="I1184" s="71"/>
      <c r="J1184" s="71"/>
      <c r="K1184" s="71"/>
      <c r="L1184" s="36"/>
      <c r="M1184" s="71"/>
      <c r="N1184" s="85"/>
      <c r="O1184" s="71"/>
      <c r="P1184" s="85"/>
      <c r="Q1184" s="85"/>
      <c r="R1184" s="85"/>
      <c r="S1184" s="68" t="str">
        <f t="shared" si="54"/>
        <v/>
      </c>
      <c r="T1184" s="62" t="str">
        <f t="shared" si="56"/>
        <v/>
      </c>
    </row>
    <row r="1185" spans="1:20" ht="21" customHeight="1">
      <c r="A1185" s="6"/>
      <c r="B1185" s="167" t="str">
        <f t="shared" si="55"/>
        <v/>
      </c>
      <c r="C1185" s="78"/>
      <c r="D1185" s="71"/>
      <c r="E1185" s="71"/>
      <c r="F1185" s="71"/>
      <c r="G1185" s="71"/>
      <c r="H1185" s="71"/>
      <c r="I1185" s="71"/>
      <c r="J1185" s="71"/>
      <c r="K1185" s="71"/>
      <c r="L1185" s="36"/>
      <c r="M1185" s="71"/>
      <c r="N1185" s="85"/>
      <c r="O1185" s="71"/>
      <c r="P1185" s="85"/>
      <c r="Q1185" s="85"/>
      <c r="R1185" s="85"/>
      <c r="S1185" s="68" t="str">
        <f t="shared" si="54"/>
        <v/>
      </c>
      <c r="T1185" s="62" t="str">
        <f t="shared" si="56"/>
        <v/>
      </c>
    </row>
    <row r="1186" spans="1:20" ht="21" customHeight="1">
      <c r="A1186" s="6"/>
      <c r="B1186" s="167" t="str">
        <f t="shared" si="55"/>
        <v/>
      </c>
      <c r="C1186" s="78"/>
      <c r="D1186" s="71"/>
      <c r="E1186" s="71"/>
      <c r="F1186" s="71"/>
      <c r="G1186" s="71"/>
      <c r="H1186" s="71"/>
      <c r="I1186" s="71"/>
      <c r="J1186" s="71"/>
      <c r="K1186" s="71"/>
      <c r="L1186" s="36"/>
      <c r="M1186" s="71"/>
      <c r="N1186" s="85"/>
      <c r="O1186" s="71"/>
      <c r="P1186" s="85"/>
      <c r="Q1186" s="85"/>
      <c r="R1186" s="85"/>
      <c r="S1186" s="68" t="str">
        <f t="shared" si="54"/>
        <v/>
      </c>
      <c r="T1186" s="62" t="str">
        <f t="shared" si="56"/>
        <v/>
      </c>
    </row>
    <row r="1187" spans="1:20" ht="21" customHeight="1">
      <c r="A1187" s="6"/>
      <c r="B1187" s="167" t="str">
        <f t="shared" si="55"/>
        <v/>
      </c>
      <c r="C1187" s="78"/>
      <c r="D1187" s="71"/>
      <c r="E1187" s="71"/>
      <c r="F1187" s="71"/>
      <c r="G1187" s="71"/>
      <c r="H1187" s="71"/>
      <c r="I1187" s="71"/>
      <c r="J1187" s="71"/>
      <c r="K1187" s="71"/>
      <c r="L1187" s="36"/>
      <c r="M1187" s="71"/>
      <c r="N1187" s="85"/>
      <c r="O1187" s="71"/>
      <c r="P1187" s="85"/>
      <c r="Q1187" s="85"/>
      <c r="R1187" s="85"/>
      <c r="S1187" s="68" t="str">
        <f t="shared" si="54"/>
        <v/>
      </c>
      <c r="T1187" s="62" t="str">
        <f t="shared" si="56"/>
        <v/>
      </c>
    </row>
    <row r="1188" spans="1:20" ht="21" customHeight="1">
      <c r="A1188" s="6"/>
      <c r="B1188" s="167" t="str">
        <f t="shared" si="55"/>
        <v/>
      </c>
      <c r="C1188" s="78"/>
      <c r="D1188" s="71"/>
      <c r="E1188" s="71"/>
      <c r="F1188" s="71"/>
      <c r="G1188" s="71"/>
      <c r="H1188" s="71"/>
      <c r="I1188" s="71"/>
      <c r="J1188" s="71"/>
      <c r="K1188" s="71"/>
      <c r="L1188" s="36"/>
      <c r="M1188" s="71"/>
      <c r="N1188" s="85"/>
      <c r="O1188" s="71"/>
      <c r="P1188" s="85"/>
      <c r="Q1188" s="85"/>
      <c r="R1188" s="85"/>
      <c r="S1188" s="68" t="str">
        <f t="shared" si="54"/>
        <v/>
      </c>
      <c r="T1188" s="62" t="str">
        <f t="shared" si="56"/>
        <v/>
      </c>
    </row>
    <row r="1189" spans="1:20" ht="21" customHeight="1">
      <c r="A1189" s="6"/>
      <c r="B1189" s="167" t="str">
        <f t="shared" si="55"/>
        <v/>
      </c>
      <c r="C1189" s="78"/>
      <c r="D1189" s="71"/>
      <c r="E1189" s="71"/>
      <c r="F1189" s="71"/>
      <c r="G1189" s="71"/>
      <c r="H1189" s="71"/>
      <c r="I1189" s="71"/>
      <c r="J1189" s="71"/>
      <c r="K1189" s="71"/>
      <c r="L1189" s="36"/>
      <c r="M1189" s="71"/>
      <c r="N1189" s="85"/>
      <c r="O1189" s="71"/>
      <c r="P1189" s="85"/>
      <c r="Q1189" s="85"/>
      <c r="R1189" s="85"/>
      <c r="S1189" s="68" t="str">
        <f t="shared" si="54"/>
        <v/>
      </c>
      <c r="T1189" s="62" t="str">
        <f t="shared" si="56"/>
        <v/>
      </c>
    </row>
    <row r="1190" spans="1:20" ht="21" customHeight="1">
      <c r="A1190" s="6"/>
      <c r="B1190" s="167" t="str">
        <f t="shared" si="55"/>
        <v/>
      </c>
      <c r="C1190" s="78"/>
      <c r="D1190" s="71"/>
      <c r="E1190" s="71"/>
      <c r="F1190" s="71"/>
      <c r="G1190" s="71"/>
      <c r="H1190" s="71"/>
      <c r="I1190" s="71"/>
      <c r="J1190" s="71"/>
      <c r="K1190" s="71"/>
      <c r="L1190" s="36"/>
      <c r="M1190" s="71"/>
      <c r="N1190" s="85"/>
      <c r="O1190" s="71"/>
      <c r="P1190" s="85"/>
      <c r="Q1190" s="85"/>
      <c r="R1190" s="85"/>
      <c r="S1190" s="68" t="str">
        <f t="shared" si="54"/>
        <v/>
      </c>
      <c r="T1190" s="62" t="str">
        <f t="shared" si="56"/>
        <v/>
      </c>
    </row>
    <row r="1191" spans="1:20" ht="21" customHeight="1">
      <c r="A1191" s="6"/>
      <c r="B1191" s="167" t="str">
        <f t="shared" si="55"/>
        <v/>
      </c>
      <c r="C1191" s="78"/>
      <c r="D1191" s="71"/>
      <c r="E1191" s="71"/>
      <c r="F1191" s="71"/>
      <c r="G1191" s="71"/>
      <c r="H1191" s="71"/>
      <c r="I1191" s="71"/>
      <c r="J1191" s="71"/>
      <c r="K1191" s="71"/>
      <c r="L1191" s="36"/>
      <c r="M1191" s="71"/>
      <c r="N1191" s="85"/>
      <c r="O1191" s="71"/>
      <c r="P1191" s="85"/>
      <c r="Q1191" s="85"/>
      <c r="R1191" s="85"/>
      <c r="S1191" s="68" t="str">
        <f t="shared" si="54"/>
        <v/>
      </c>
      <c r="T1191" s="62" t="str">
        <f t="shared" si="56"/>
        <v/>
      </c>
    </row>
    <row r="1192" spans="1:20" ht="21" customHeight="1">
      <c r="A1192" s="6"/>
      <c r="B1192" s="167" t="str">
        <f t="shared" si="55"/>
        <v/>
      </c>
      <c r="C1192" s="78"/>
      <c r="D1192" s="71"/>
      <c r="E1192" s="71"/>
      <c r="F1192" s="71"/>
      <c r="G1192" s="71"/>
      <c r="H1192" s="71"/>
      <c r="I1192" s="71"/>
      <c r="J1192" s="71"/>
      <c r="K1192" s="71"/>
      <c r="L1192" s="36"/>
      <c r="M1192" s="71"/>
      <c r="N1192" s="85"/>
      <c r="O1192" s="71"/>
      <c r="P1192" s="85"/>
      <c r="Q1192" s="85"/>
      <c r="R1192" s="85"/>
      <c r="S1192" s="68" t="str">
        <f t="shared" si="54"/>
        <v/>
      </c>
      <c r="T1192" s="62" t="str">
        <f t="shared" si="56"/>
        <v/>
      </c>
    </row>
    <row r="1193" spans="1:20" ht="21" customHeight="1">
      <c r="A1193" s="6"/>
      <c r="B1193" s="167" t="str">
        <f t="shared" si="55"/>
        <v/>
      </c>
      <c r="C1193" s="78"/>
      <c r="D1193" s="71"/>
      <c r="E1193" s="71"/>
      <c r="F1193" s="71"/>
      <c r="G1193" s="71"/>
      <c r="H1193" s="71"/>
      <c r="I1193" s="71"/>
      <c r="J1193" s="71"/>
      <c r="K1193" s="71"/>
      <c r="L1193" s="36"/>
      <c r="M1193" s="71"/>
      <c r="N1193" s="85"/>
      <c r="O1193" s="71"/>
      <c r="P1193" s="85"/>
      <c r="Q1193" s="85"/>
      <c r="R1193" s="85"/>
      <c r="S1193" s="68" t="str">
        <f t="shared" si="54"/>
        <v/>
      </c>
      <c r="T1193" s="62" t="str">
        <f t="shared" si="56"/>
        <v/>
      </c>
    </row>
    <row r="1194" spans="1:20" ht="21" customHeight="1">
      <c r="A1194" s="6"/>
      <c r="B1194" s="167" t="str">
        <f t="shared" si="55"/>
        <v/>
      </c>
      <c r="C1194" s="78"/>
      <c r="D1194" s="71"/>
      <c r="E1194" s="71"/>
      <c r="F1194" s="71"/>
      <c r="G1194" s="71"/>
      <c r="H1194" s="71"/>
      <c r="I1194" s="71"/>
      <c r="J1194" s="71"/>
      <c r="K1194" s="71"/>
      <c r="L1194" s="36"/>
      <c r="M1194" s="71"/>
      <c r="N1194" s="85"/>
      <c r="O1194" s="71"/>
      <c r="P1194" s="85"/>
      <c r="Q1194" s="85"/>
      <c r="R1194" s="85"/>
      <c r="S1194" s="68" t="str">
        <f t="shared" si="54"/>
        <v/>
      </c>
      <c r="T1194" s="62" t="str">
        <f t="shared" si="56"/>
        <v/>
      </c>
    </row>
    <row r="1195" spans="1:20" ht="21" customHeight="1">
      <c r="A1195" s="6"/>
      <c r="B1195" s="167" t="str">
        <f t="shared" si="55"/>
        <v/>
      </c>
      <c r="C1195" s="78"/>
      <c r="D1195" s="71"/>
      <c r="E1195" s="71"/>
      <c r="F1195" s="71"/>
      <c r="G1195" s="71"/>
      <c r="H1195" s="71"/>
      <c r="I1195" s="71"/>
      <c r="J1195" s="71"/>
      <c r="K1195" s="71"/>
      <c r="L1195" s="36"/>
      <c r="M1195" s="71"/>
      <c r="N1195" s="85"/>
      <c r="O1195" s="71"/>
      <c r="P1195" s="85"/>
      <c r="Q1195" s="85"/>
      <c r="R1195" s="85"/>
      <c r="S1195" s="68" t="str">
        <f t="shared" si="54"/>
        <v/>
      </c>
      <c r="T1195" s="62" t="str">
        <f t="shared" si="56"/>
        <v/>
      </c>
    </row>
    <row r="1196" spans="1:20" ht="21" customHeight="1">
      <c r="A1196" s="6"/>
      <c r="B1196" s="167" t="str">
        <f t="shared" si="55"/>
        <v/>
      </c>
      <c r="C1196" s="78"/>
      <c r="D1196" s="71"/>
      <c r="E1196" s="71"/>
      <c r="F1196" s="71"/>
      <c r="G1196" s="71"/>
      <c r="H1196" s="71"/>
      <c r="I1196" s="71"/>
      <c r="J1196" s="71"/>
      <c r="K1196" s="71"/>
      <c r="L1196" s="36"/>
      <c r="M1196" s="71"/>
      <c r="N1196" s="85"/>
      <c r="O1196" s="71"/>
      <c r="P1196" s="85"/>
      <c r="Q1196" s="85"/>
      <c r="R1196" s="85"/>
      <c r="S1196" s="68" t="str">
        <f t="shared" si="54"/>
        <v/>
      </c>
      <c r="T1196" s="62" t="str">
        <f t="shared" si="56"/>
        <v/>
      </c>
    </row>
    <row r="1197" spans="1:20" ht="21" customHeight="1">
      <c r="A1197" s="6"/>
      <c r="B1197" s="167" t="str">
        <f t="shared" si="55"/>
        <v/>
      </c>
      <c r="C1197" s="78"/>
      <c r="D1197" s="71"/>
      <c r="E1197" s="71"/>
      <c r="F1197" s="71"/>
      <c r="G1197" s="71"/>
      <c r="H1197" s="71"/>
      <c r="I1197" s="71"/>
      <c r="J1197" s="71"/>
      <c r="K1197" s="71"/>
      <c r="L1197" s="36"/>
      <c r="M1197" s="71"/>
      <c r="N1197" s="85"/>
      <c r="O1197" s="71"/>
      <c r="P1197" s="85"/>
      <c r="Q1197" s="85"/>
      <c r="R1197" s="85"/>
      <c r="S1197" s="68" t="str">
        <f t="shared" si="54"/>
        <v/>
      </c>
      <c r="T1197" s="62" t="str">
        <f t="shared" si="56"/>
        <v/>
      </c>
    </row>
    <row r="1198" spans="1:20" ht="21" customHeight="1">
      <c r="A1198" s="6"/>
      <c r="B1198" s="167" t="str">
        <f t="shared" si="55"/>
        <v/>
      </c>
      <c r="C1198" s="78"/>
      <c r="D1198" s="71"/>
      <c r="E1198" s="71"/>
      <c r="F1198" s="71"/>
      <c r="G1198" s="71"/>
      <c r="H1198" s="71"/>
      <c r="I1198" s="71"/>
      <c r="J1198" s="71"/>
      <c r="K1198" s="71"/>
      <c r="L1198" s="36"/>
      <c r="M1198" s="71"/>
      <c r="N1198" s="85"/>
      <c r="O1198" s="71"/>
      <c r="P1198" s="85"/>
      <c r="Q1198" s="85"/>
      <c r="R1198" s="85"/>
      <c r="S1198" s="68" t="str">
        <f t="shared" si="54"/>
        <v/>
      </c>
      <c r="T1198" s="62" t="str">
        <f t="shared" si="56"/>
        <v/>
      </c>
    </row>
    <row r="1199" spans="1:20" ht="21" customHeight="1">
      <c r="A1199" s="6"/>
      <c r="B1199" s="167" t="str">
        <f t="shared" si="55"/>
        <v/>
      </c>
      <c r="C1199" s="78"/>
      <c r="D1199" s="71"/>
      <c r="E1199" s="71"/>
      <c r="F1199" s="71"/>
      <c r="G1199" s="71"/>
      <c r="H1199" s="71"/>
      <c r="I1199" s="71"/>
      <c r="J1199" s="71"/>
      <c r="K1199" s="71"/>
      <c r="L1199" s="36"/>
      <c r="M1199" s="71"/>
      <c r="N1199" s="85"/>
      <c r="O1199" s="71"/>
      <c r="P1199" s="85"/>
      <c r="Q1199" s="85"/>
      <c r="R1199" s="85"/>
      <c r="S1199" s="68" t="str">
        <f t="shared" si="54"/>
        <v/>
      </c>
      <c r="T1199" s="62" t="str">
        <f t="shared" si="56"/>
        <v/>
      </c>
    </row>
    <row r="1200" spans="1:20" ht="21" customHeight="1">
      <c r="A1200" s="6"/>
      <c r="B1200" s="167" t="str">
        <f t="shared" si="55"/>
        <v/>
      </c>
      <c r="C1200" s="78"/>
      <c r="D1200" s="71"/>
      <c r="E1200" s="71"/>
      <c r="F1200" s="71"/>
      <c r="G1200" s="71"/>
      <c r="H1200" s="71"/>
      <c r="I1200" s="71"/>
      <c r="J1200" s="71"/>
      <c r="K1200" s="71"/>
      <c r="L1200" s="36"/>
      <c r="M1200" s="71"/>
      <c r="N1200" s="85"/>
      <c r="O1200" s="71"/>
      <c r="P1200" s="85"/>
      <c r="Q1200" s="85"/>
      <c r="R1200" s="85"/>
      <c r="S1200" s="68" t="str">
        <f t="shared" si="54"/>
        <v/>
      </c>
      <c r="T1200" s="62" t="str">
        <f t="shared" si="56"/>
        <v/>
      </c>
    </row>
    <row r="1201" spans="1:20" ht="21" customHeight="1">
      <c r="A1201" s="6"/>
      <c r="B1201" s="167" t="str">
        <f t="shared" si="55"/>
        <v/>
      </c>
      <c r="C1201" s="78"/>
      <c r="D1201" s="71"/>
      <c r="E1201" s="71"/>
      <c r="F1201" s="71"/>
      <c r="G1201" s="71"/>
      <c r="H1201" s="71"/>
      <c r="I1201" s="71"/>
      <c r="J1201" s="71"/>
      <c r="K1201" s="71"/>
      <c r="L1201" s="36"/>
      <c r="M1201" s="71"/>
      <c r="N1201" s="85"/>
      <c r="O1201" s="71"/>
      <c r="P1201" s="85"/>
      <c r="Q1201" s="85"/>
      <c r="R1201" s="85"/>
      <c r="S1201" s="68" t="str">
        <f t="shared" si="54"/>
        <v/>
      </c>
      <c r="T1201" s="62" t="str">
        <f t="shared" si="56"/>
        <v/>
      </c>
    </row>
    <row r="1202" spans="1:20" ht="21" customHeight="1">
      <c r="A1202" s="6"/>
      <c r="B1202" s="167" t="str">
        <f t="shared" si="55"/>
        <v/>
      </c>
      <c r="C1202" s="78"/>
      <c r="D1202" s="71"/>
      <c r="E1202" s="71"/>
      <c r="F1202" s="71"/>
      <c r="G1202" s="71"/>
      <c r="H1202" s="71"/>
      <c r="I1202" s="71"/>
      <c r="J1202" s="71"/>
      <c r="K1202" s="71"/>
      <c r="L1202" s="36"/>
      <c r="M1202" s="71"/>
      <c r="N1202" s="85"/>
      <c r="O1202" s="71"/>
      <c r="P1202" s="85"/>
      <c r="Q1202" s="85"/>
      <c r="R1202" s="85"/>
      <c r="S1202" s="68" t="str">
        <f t="shared" si="54"/>
        <v/>
      </c>
      <c r="T1202" s="62" t="str">
        <f t="shared" si="56"/>
        <v/>
      </c>
    </row>
    <row r="1203" spans="1:20" ht="21" customHeight="1">
      <c r="A1203" s="6"/>
      <c r="B1203" s="167" t="str">
        <f t="shared" si="55"/>
        <v/>
      </c>
      <c r="C1203" s="78"/>
      <c r="D1203" s="71"/>
      <c r="E1203" s="71"/>
      <c r="F1203" s="71"/>
      <c r="G1203" s="71"/>
      <c r="H1203" s="71"/>
      <c r="I1203" s="71"/>
      <c r="J1203" s="71"/>
      <c r="K1203" s="71"/>
      <c r="L1203" s="36"/>
      <c r="M1203" s="71"/>
      <c r="N1203" s="85"/>
      <c r="O1203" s="71"/>
      <c r="P1203" s="85"/>
      <c r="Q1203" s="85"/>
      <c r="R1203" s="85"/>
      <c r="S1203" s="68" t="str">
        <f t="shared" si="54"/>
        <v/>
      </c>
      <c r="T1203" s="62" t="str">
        <f t="shared" si="56"/>
        <v/>
      </c>
    </row>
    <row r="1204" spans="1:20" ht="21" customHeight="1">
      <c r="A1204" s="6"/>
      <c r="B1204" s="167" t="str">
        <f t="shared" si="55"/>
        <v/>
      </c>
      <c r="C1204" s="78"/>
      <c r="D1204" s="71"/>
      <c r="E1204" s="71"/>
      <c r="F1204" s="71"/>
      <c r="G1204" s="71"/>
      <c r="H1204" s="71"/>
      <c r="I1204" s="71"/>
      <c r="J1204" s="71"/>
      <c r="K1204" s="71"/>
      <c r="L1204" s="36"/>
      <c r="M1204" s="71"/>
      <c r="N1204" s="85"/>
      <c r="O1204" s="71"/>
      <c r="P1204" s="85"/>
      <c r="Q1204" s="85"/>
      <c r="R1204" s="85"/>
      <c r="S1204" s="68" t="str">
        <f t="shared" si="54"/>
        <v/>
      </c>
      <c r="T1204" s="62" t="str">
        <f t="shared" si="56"/>
        <v/>
      </c>
    </row>
    <row r="1205" spans="1:20" ht="21" customHeight="1">
      <c r="A1205" s="6"/>
      <c r="B1205" s="167" t="str">
        <f t="shared" si="55"/>
        <v/>
      </c>
      <c r="C1205" s="78"/>
      <c r="D1205" s="71"/>
      <c r="E1205" s="71"/>
      <c r="F1205" s="71"/>
      <c r="G1205" s="71"/>
      <c r="H1205" s="71"/>
      <c r="I1205" s="71"/>
      <c r="J1205" s="71"/>
      <c r="K1205" s="71"/>
      <c r="L1205" s="36"/>
      <c r="M1205" s="71"/>
      <c r="N1205" s="85"/>
      <c r="O1205" s="71"/>
      <c r="P1205" s="85"/>
      <c r="Q1205" s="85"/>
      <c r="R1205" s="85"/>
      <c r="S1205" s="68" t="str">
        <f t="shared" si="54"/>
        <v/>
      </c>
      <c r="T1205" s="62" t="str">
        <f t="shared" si="56"/>
        <v/>
      </c>
    </row>
    <row r="1206" spans="1:20" ht="21" customHeight="1">
      <c r="A1206" s="6"/>
      <c r="B1206" s="167" t="str">
        <f t="shared" si="55"/>
        <v/>
      </c>
      <c r="C1206" s="78"/>
      <c r="D1206" s="71"/>
      <c r="E1206" s="71"/>
      <c r="F1206" s="71"/>
      <c r="G1206" s="71"/>
      <c r="H1206" s="71"/>
      <c r="I1206" s="71"/>
      <c r="J1206" s="71"/>
      <c r="K1206" s="71"/>
      <c r="L1206" s="36"/>
      <c r="M1206" s="71"/>
      <c r="N1206" s="85"/>
      <c r="O1206" s="71"/>
      <c r="P1206" s="85"/>
      <c r="Q1206" s="85"/>
      <c r="R1206" s="85"/>
      <c r="S1206" s="68" t="str">
        <f t="shared" si="54"/>
        <v/>
      </c>
      <c r="T1206" s="62" t="str">
        <f t="shared" si="56"/>
        <v/>
      </c>
    </row>
    <row r="1207" spans="1:20" ht="21" customHeight="1">
      <c r="A1207" s="6"/>
      <c r="B1207" s="167" t="str">
        <f t="shared" si="55"/>
        <v/>
      </c>
      <c r="C1207" s="78"/>
      <c r="D1207" s="71"/>
      <c r="E1207" s="71"/>
      <c r="F1207" s="71"/>
      <c r="G1207" s="71"/>
      <c r="H1207" s="71"/>
      <c r="I1207" s="71"/>
      <c r="J1207" s="71"/>
      <c r="K1207" s="71"/>
      <c r="L1207" s="36"/>
      <c r="M1207" s="71"/>
      <c r="N1207" s="85"/>
      <c r="O1207" s="71"/>
      <c r="P1207" s="85"/>
      <c r="Q1207" s="85"/>
      <c r="R1207" s="85"/>
      <c r="S1207" s="68" t="str">
        <f t="shared" si="54"/>
        <v/>
      </c>
      <c r="T1207" s="62" t="str">
        <f t="shared" si="56"/>
        <v/>
      </c>
    </row>
    <row r="1208" spans="1:20" ht="21" customHeight="1">
      <c r="A1208" s="6"/>
      <c r="B1208" s="167" t="str">
        <f t="shared" si="55"/>
        <v/>
      </c>
      <c r="C1208" s="78"/>
      <c r="D1208" s="71"/>
      <c r="E1208" s="71"/>
      <c r="F1208" s="71"/>
      <c r="G1208" s="71"/>
      <c r="H1208" s="71"/>
      <c r="I1208" s="71"/>
      <c r="J1208" s="71"/>
      <c r="K1208" s="71"/>
      <c r="L1208" s="36"/>
      <c r="M1208" s="71"/>
      <c r="N1208" s="85"/>
      <c r="O1208" s="71"/>
      <c r="P1208" s="85"/>
      <c r="Q1208" s="85"/>
      <c r="R1208" s="85"/>
      <c r="S1208" s="68" t="str">
        <f t="shared" si="54"/>
        <v/>
      </c>
      <c r="T1208" s="62" t="str">
        <f t="shared" si="56"/>
        <v/>
      </c>
    </row>
    <row r="1209" spans="1:20" ht="21" customHeight="1">
      <c r="A1209" s="6"/>
      <c r="B1209" s="167" t="str">
        <f t="shared" si="55"/>
        <v/>
      </c>
      <c r="C1209" s="78"/>
      <c r="D1209" s="71"/>
      <c r="E1209" s="71"/>
      <c r="F1209" s="71"/>
      <c r="G1209" s="71"/>
      <c r="H1209" s="71"/>
      <c r="I1209" s="71"/>
      <c r="J1209" s="71"/>
      <c r="K1209" s="71"/>
      <c r="L1209" s="36"/>
      <c r="M1209" s="71"/>
      <c r="N1209" s="85"/>
      <c r="O1209" s="71"/>
      <c r="P1209" s="85"/>
      <c r="Q1209" s="85"/>
      <c r="R1209" s="85"/>
      <c r="S1209" s="68" t="str">
        <f t="shared" si="54"/>
        <v/>
      </c>
      <c r="T1209" s="62" t="str">
        <f t="shared" si="56"/>
        <v/>
      </c>
    </row>
    <row r="1210" spans="1:20" ht="21" customHeight="1">
      <c r="A1210" s="6"/>
      <c r="B1210" s="167" t="str">
        <f t="shared" si="55"/>
        <v/>
      </c>
      <c r="C1210" s="78"/>
      <c r="D1210" s="71"/>
      <c r="E1210" s="71"/>
      <c r="F1210" s="71"/>
      <c r="G1210" s="71"/>
      <c r="H1210" s="71"/>
      <c r="I1210" s="71"/>
      <c r="J1210" s="71"/>
      <c r="K1210" s="71"/>
      <c r="L1210" s="36"/>
      <c r="M1210" s="71"/>
      <c r="N1210" s="85"/>
      <c r="O1210" s="71"/>
      <c r="P1210" s="85"/>
      <c r="Q1210" s="85"/>
      <c r="R1210" s="85"/>
      <c r="S1210" s="68" t="str">
        <f t="shared" si="54"/>
        <v/>
      </c>
      <c r="T1210" s="62" t="str">
        <f t="shared" si="56"/>
        <v/>
      </c>
    </row>
    <row r="1211" spans="1:20" ht="21" customHeight="1">
      <c r="A1211" s="6"/>
      <c r="B1211" s="167" t="str">
        <f t="shared" si="55"/>
        <v/>
      </c>
      <c r="C1211" s="78"/>
      <c r="D1211" s="71"/>
      <c r="E1211" s="71"/>
      <c r="F1211" s="71"/>
      <c r="G1211" s="71"/>
      <c r="H1211" s="71"/>
      <c r="I1211" s="71"/>
      <c r="J1211" s="71"/>
      <c r="K1211" s="71"/>
      <c r="L1211" s="36"/>
      <c r="M1211" s="71"/>
      <c r="N1211" s="85"/>
      <c r="O1211" s="71"/>
      <c r="P1211" s="85"/>
      <c r="Q1211" s="85"/>
      <c r="R1211" s="85"/>
      <c r="S1211" s="68" t="str">
        <f t="shared" si="54"/>
        <v/>
      </c>
      <c r="T1211" s="62" t="str">
        <f t="shared" si="56"/>
        <v/>
      </c>
    </row>
    <row r="1212" spans="1:20" ht="21" customHeight="1">
      <c r="A1212" s="6"/>
      <c r="B1212" s="167" t="str">
        <f t="shared" si="55"/>
        <v/>
      </c>
      <c r="C1212" s="78"/>
      <c r="D1212" s="71"/>
      <c r="E1212" s="71"/>
      <c r="F1212" s="71"/>
      <c r="G1212" s="71"/>
      <c r="H1212" s="71"/>
      <c r="I1212" s="71"/>
      <c r="J1212" s="71"/>
      <c r="K1212" s="71"/>
      <c r="L1212" s="36"/>
      <c r="M1212" s="71"/>
      <c r="N1212" s="85"/>
      <c r="O1212" s="71"/>
      <c r="P1212" s="85"/>
      <c r="Q1212" s="85"/>
      <c r="R1212" s="85"/>
      <c r="S1212" s="68" t="str">
        <f t="shared" si="54"/>
        <v/>
      </c>
      <c r="T1212" s="62" t="str">
        <f t="shared" si="56"/>
        <v/>
      </c>
    </row>
    <row r="1213" spans="1:20" ht="21" customHeight="1">
      <c r="A1213" s="6"/>
      <c r="B1213" s="167" t="str">
        <f t="shared" si="55"/>
        <v/>
      </c>
      <c r="C1213" s="78"/>
      <c r="D1213" s="71"/>
      <c r="E1213" s="71"/>
      <c r="F1213" s="71"/>
      <c r="G1213" s="71"/>
      <c r="H1213" s="71"/>
      <c r="I1213" s="71"/>
      <c r="J1213" s="71"/>
      <c r="K1213" s="71"/>
      <c r="L1213" s="36"/>
      <c r="M1213" s="71"/>
      <c r="N1213" s="85"/>
      <c r="O1213" s="71"/>
      <c r="P1213" s="85"/>
      <c r="Q1213" s="85"/>
      <c r="R1213" s="85"/>
      <c r="S1213" s="68" t="str">
        <f t="shared" si="54"/>
        <v/>
      </c>
      <c r="T1213" s="62" t="str">
        <f t="shared" si="56"/>
        <v/>
      </c>
    </row>
    <row r="1214" spans="1:20" ht="21" customHeight="1">
      <c r="A1214" s="6"/>
      <c r="B1214" s="167" t="str">
        <f t="shared" si="55"/>
        <v/>
      </c>
      <c r="C1214" s="78"/>
      <c r="D1214" s="71"/>
      <c r="E1214" s="71"/>
      <c r="F1214" s="71"/>
      <c r="G1214" s="71"/>
      <c r="H1214" s="71"/>
      <c r="I1214" s="71"/>
      <c r="J1214" s="71"/>
      <c r="K1214" s="71"/>
      <c r="L1214" s="36"/>
      <c r="M1214" s="71"/>
      <c r="N1214" s="85"/>
      <c r="O1214" s="71"/>
      <c r="P1214" s="85"/>
      <c r="Q1214" s="85"/>
      <c r="R1214" s="85"/>
      <c r="S1214" s="68" t="str">
        <f t="shared" si="54"/>
        <v/>
      </c>
      <c r="T1214" s="62" t="str">
        <f t="shared" si="56"/>
        <v/>
      </c>
    </row>
    <row r="1215" spans="1:20" ht="21" customHeight="1">
      <c r="A1215" s="6"/>
      <c r="B1215" s="167" t="str">
        <f t="shared" si="55"/>
        <v/>
      </c>
      <c r="C1215" s="78"/>
      <c r="D1215" s="71"/>
      <c r="E1215" s="71"/>
      <c r="F1215" s="71"/>
      <c r="G1215" s="71"/>
      <c r="H1215" s="71"/>
      <c r="I1215" s="71"/>
      <c r="J1215" s="71"/>
      <c r="K1215" s="71"/>
      <c r="L1215" s="36"/>
      <c r="M1215" s="71"/>
      <c r="N1215" s="85"/>
      <c r="O1215" s="71"/>
      <c r="P1215" s="85"/>
      <c r="Q1215" s="85"/>
      <c r="R1215" s="85"/>
      <c r="S1215" s="68" t="str">
        <f t="shared" si="54"/>
        <v/>
      </c>
      <c r="T1215" s="62" t="str">
        <f t="shared" si="56"/>
        <v/>
      </c>
    </row>
    <row r="1216" spans="1:20" ht="21" customHeight="1">
      <c r="A1216" s="6"/>
      <c r="B1216" s="167" t="str">
        <f t="shared" si="55"/>
        <v/>
      </c>
      <c r="C1216" s="78"/>
      <c r="D1216" s="71"/>
      <c r="E1216" s="71"/>
      <c r="F1216" s="71"/>
      <c r="G1216" s="71"/>
      <c r="H1216" s="71"/>
      <c r="I1216" s="71"/>
      <c r="J1216" s="71"/>
      <c r="K1216" s="71"/>
      <c r="L1216" s="36"/>
      <c r="M1216" s="71"/>
      <c r="N1216" s="85"/>
      <c r="O1216" s="71"/>
      <c r="P1216" s="85"/>
      <c r="Q1216" s="85"/>
      <c r="R1216" s="85"/>
      <c r="S1216" s="68" t="str">
        <f t="shared" si="54"/>
        <v/>
      </c>
      <c r="T1216" s="62" t="str">
        <f t="shared" si="56"/>
        <v/>
      </c>
    </row>
    <row r="1217" spans="1:20" ht="21" customHeight="1">
      <c r="A1217" s="6"/>
      <c r="B1217" s="167" t="str">
        <f t="shared" si="55"/>
        <v/>
      </c>
      <c r="C1217" s="78"/>
      <c r="D1217" s="71"/>
      <c r="E1217" s="71"/>
      <c r="F1217" s="71"/>
      <c r="G1217" s="71"/>
      <c r="H1217" s="71"/>
      <c r="I1217" s="71"/>
      <c r="J1217" s="71"/>
      <c r="K1217" s="71"/>
      <c r="L1217" s="36"/>
      <c r="M1217" s="71"/>
      <c r="N1217" s="85"/>
      <c r="O1217" s="71"/>
      <c r="P1217" s="85"/>
      <c r="Q1217" s="85"/>
      <c r="R1217" s="85"/>
      <c r="S1217" s="68" t="str">
        <f t="shared" si="54"/>
        <v/>
      </c>
      <c r="T1217" s="62" t="str">
        <f t="shared" si="56"/>
        <v/>
      </c>
    </row>
    <row r="1218" spans="1:20" ht="21" customHeight="1">
      <c r="A1218" s="6"/>
      <c r="B1218" s="167" t="str">
        <f t="shared" si="55"/>
        <v/>
      </c>
      <c r="C1218" s="78"/>
      <c r="D1218" s="71"/>
      <c r="E1218" s="71"/>
      <c r="F1218" s="71"/>
      <c r="G1218" s="71"/>
      <c r="H1218" s="71"/>
      <c r="I1218" s="71"/>
      <c r="J1218" s="71"/>
      <c r="K1218" s="71"/>
      <c r="L1218" s="36"/>
      <c r="M1218" s="71"/>
      <c r="N1218" s="85"/>
      <c r="O1218" s="71"/>
      <c r="P1218" s="85"/>
      <c r="Q1218" s="85"/>
      <c r="R1218" s="85"/>
      <c r="S1218" s="68" t="str">
        <f t="shared" si="54"/>
        <v/>
      </c>
      <c r="T1218" s="62" t="str">
        <f t="shared" si="56"/>
        <v/>
      </c>
    </row>
    <row r="1219" spans="1:20" ht="21" customHeight="1">
      <c r="A1219" s="6"/>
      <c r="B1219" s="167" t="str">
        <f t="shared" si="55"/>
        <v/>
      </c>
      <c r="C1219" s="78"/>
      <c r="D1219" s="71"/>
      <c r="E1219" s="71"/>
      <c r="F1219" s="71"/>
      <c r="G1219" s="71"/>
      <c r="H1219" s="71"/>
      <c r="I1219" s="71"/>
      <c r="J1219" s="71"/>
      <c r="K1219" s="71"/>
      <c r="L1219" s="36"/>
      <c r="M1219" s="71"/>
      <c r="N1219" s="85"/>
      <c r="O1219" s="71"/>
      <c r="P1219" s="85"/>
      <c r="Q1219" s="85"/>
      <c r="R1219" s="85"/>
      <c r="S1219" s="68" t="str">
        <f t="shared" si="54"/>
        <v/>
      </c>
      <c r="T1219" s="62" t="str">
        <f t="shared" si="56"/>
        <v/>
      </c>
    </row>
    <row r="1220" spans="1:20" ht="21" customHeight="1">
      <c r="A1220" s="6"/>
      <c r="B1220" s="167" t="str">
        <f t="shared" si="55"/>
        <v/>
      </c>
      <c r="C1220" s="78"/>
      <c r="D1220" s="71"/>
      <c r="E1220" s="71"/>
      <c r="F1220" s="71"/>
      <c r="G1220" s="71"/>
      <c r="H1220" s="71"/>
      <c r="I1220" s="71"/>
      <c r="J1220" s="71"/>
      <c r="K1220" s="71"/>
      <c r="L1220" s="36"/>
      <c r="M1220" s="71"/>
      <c r="N1220" s="85"/>
      <c r="O1220" s="71"/>
      <c r="P1220" s="85"/>
      <c r="Q1220" s="85"/>
      <c r="R1220" s="85"/>
      <c r="S1220" s="68" t="str">
        <f t="shared" si="54"/>
        <v/>
      </c>
      <c r="T1220" s="62" t="str">
        <f t="shared" si="56"/>
        <v/>
      </c>
    </row>
    <row r="1221" spans="1:20" ht="21" customHeight="1">
      <c r="A1221" s="6"/>
      <c r="B1221" s="167" t="str">
        <f t="shared" si="55"/>
        <v/>
      </c>
      <c r="C1221" s="78"/>
      <c r="D1221" s="71"/>
      <c r="E1221" s="71"/>
      <c r="F1221" s="71"/>
      <c r="G1221" s="71"/>
      <c r="H1221" s="71"/>
      <c r="I1221" s="71"/>
      <c r="J1221" s="71"/>
      <c r="K1221" s="71"/>
      <c r="L1221" s="36"/>
      <c r="M1221" s="71"/>
      <c r="N1221" s="85"/>
      <c r="O1221" s="71"/>
      <c r="P1221" s="85"/>
      <c r="Q1221" s="85"/>
      <c r="R1221" s="85"/>
      <c r="S1221" s="68" t="str">
        <f t="shared" si="54"/>
        <v/>
      </c>
      <c r="T1221" s="62" t="str">
        <f t="shared" si="56"/>
        <v/>
      </c>
    </row>
    <row r="1222" spans="1:20" ht="21" customHeight="1">
      <c r="A1222" s="6"/>
      <c r="B1222" s="167" t="str">
        <f t="shared" si="55"/>
        <v/>
      </c>
      <c r="C1222" s="78"/>
      <c r="D1222" s="71"/>
      <c r="E1222" s="71"/>
      <c r="F1222" s="71"/>
      <c r="G1222" s="71"/>
      <c r="H1222" s="71"/>
      <c r="I1222" s="71"/>
      <c r="J1222" s="71"/>
      <c r="K1222" s="71"/>
      <c r="L1222" s="36"/>
      <c r="M1222" s="71"/>
      <c r="N1222" s="85"/>
      <c r="O1222" s="71"/>
      <c r="P1222" s="85"/>
      <c r="Q1222" s="85"/>
      <c r="R1222" s="85"/>
      <c r="S1222" s="68" t="str">
        <f t="shared" si="54"/>
        <v/>
      </c>
      <c r="T1222" s="62" t="str">
        <f t="shared" si="56"/>
        <v/>
      </c>
    </row>
    <row r="1223" spans="1:20" ht="21" customHeight="1">
      <c r="A1223" s="6"/>
      <c r="B1223" s="167" t="str">
        <f t="shared" si="55"/>
        <v/>
      </c>
      <c r="C1223" s="78"/>
      <c r="D1223" s="71"/>
      <c r="E1223" s="71"/>
      <c r="F1223" s="71"/>
      <c r="G1223" s="71"/>
      <c r="H1223" s="71"/>
      <c r="I1223" s="71"/>
      <c r="J1223" s="71"/>
      <c r="K1223" s="71"/>
      <c r="L1223" s="36"/>
      <c r="M1223" s="71"/>
      <c r="N1223" s="85"/>
      <c r="O1223" s="71"/>
      <c r="P1223" s="85"/>
      <c r="Q1223" s="85"/>
      <c r="R1223" s="85"/>
      <c r="S1223" s="68" t="str">
        <f t="shared" si="54"/>
        <v/>
      </c>
      <c r="T1223" s="62" t="str">
        <f t="shared" si="56"/>
        <v/>
      </c>
    </row>
    <row r="1224" spans="1:20" ht="21" customHeight="1">
      <c r="A1224" s="6"/>
      <c r="B1224" s="167" t="str">
        <f t="shared" si="55"/>
        <v/>
      </c>
      <c r="C1224" s="78"/>
      <c r="D1224" s="71"/>
      <c r="E1224" s="71"/>
      <c r="F1224" s="71"/>
      <c r="G1224" s="71"/>
      <c r="H1224" s="71"/>
      <c r="I1224" s="71"/>
      <c r="J1224" s="71"/>
      <c r="K1224" s="71"/>
      <c r="L1224" s="36"/>
      <c r="M1224" s="71"/>
      <c r="N1224" s="85"/>
      <c r="O1224" s="71"/>
      <c r="P1224" s="85"/>
      <c r="Q1224" s="85"/>
      <c r="R1224" s="85"/>
      <c r="S1224" s="68" t="str">
        <f t="shared" si="54"/>
        <v/>
      </c>
      <c r="T1224" s="62" t="str">
        <f t="shared" si="56"/>
        <v/>
      </c>
    </row>
    <row r="1225" spans="1:20" ht="21" customHeight="1">
      <c r="A1225" s="6"/>
      <c r="B1225" s="167" t="str">
        <f t="shared" si="55"/>
        <v/>
      </c>
      <c r="C1225" s="78"/>
      <c r="D1225" s="71"/>
      <c r="E1225" s="71"/>
      <c r="F1225" s="71"/>
      <c r="G1225" s="71"/>
      <c r="H1225" s="71"/>
      <c r="I1225" s="71"/>
      <c r="J1225" s="71"/>
      <c r="K1225" s="71"/>
      <c r="L1225" s="36"/>
      <c r="M1225" s="71"/>
      <c r="N1225" s="85"/>
      <c r="O1225" s="71"/>
      <c r="P1225" s="85"/>
      <c r="Q1225" s="85"/>
      <c r="R1225" s="85"/>
      <c r="S1225" s="68" t="str">
        <f t="shared" si="54"/>
        <v/>
      </c>
      <c r="T1225" s="62" t="str">
        <f t="shared" si="56"/>
        <v/>
      </c>
    </row>
    <row r="1226" spans="1:20" ht="21" customHeight="1">
      <c r="A1226" s="6"/>
      <c r="B1226" s="167" t="str">
        <f t="shared" si="55"/>
        <v/>
      </c>
      <c r="C1226" s="78"/>
      <c r="D1226" s="71"/>
      <c r="E1226" s="71"/>
      <c r="F1226" s="71"/>
      <c r="G1226" s="71"/>
      <c r="H1226" s="71"/>
      <c r="I1226" s="71"/>
      <c r="J1226" s="71"/>
      <c r="K1226" s="71"/>
      <c r="L1226" s="36"/>
      <c r="M1226" s="71"/>
      <c r="N1226" s="85"/>
      <c r="O1226" s="71"/>
      <c r="P1226" s="85"/>
      <c r="Q1226" s="85"/>
      <c r="R1226" s="85"/>
      <c r="S1226" s="68" t="str">
        <f t="shared" si="54"/>
        <v/>
      </c>
      <c r="T1226" s="62" t="str">
        <f t="shared" si="56"/>
        <v/>
      </c>
    </row>
    <row r="1227" spans="1:20" ht="21" customHeight="1">
      <c r="A1227" s="6"/>
      <c r="B1227" s="167" t="str">
        <f t="shared" si="55"/>
        <v/>
      </c>
      <c r="C1227" s="78"/>
      <c r="D1227" s="71"/>
      <c r="E1227" s="71"/>
      <c r="F1227" s="71"/>
      <c r="G1227" s="71"/>
      <c r="H1227" s="71"/>
      <c r="I1227" s="71"/>
      <c r="J1227" s="71"/>
      <c r="K1227" s="71"/>
      <c r="L1227" s="36"/>
      <c r="M1227" s="71"/>
      <c r="N1227" s="85"/>
      <c r="O1227" s="71"/>
      <c r="P1227" s="85"/>
      <c r="Q1227" s="85"/>
      <c r="R1227" s="85"/>
      <c r="S1227" s="68" t="str">
        <f t="shared" si="54"/>
        <v/>
      </c>
      <c r="T1227" s="62" t="str">
        <f t="shared" si="56"/>
        <v/>
      </c>
    </row>
    <row r="1228" spans="1:20" ht="21" customHeight="1">
      <c r="A1228" s="6"/>
      <c r="B1228" s="167" t="str">
        <f t="shared" si="55"/>
        <v/>
      </c>
      <c r="C1228" s="78"/>
      <c r="D1228" s="71"/>
      <c r="E1228" s="71"/>
      <c r="F1228" s="71"/>
      <c r="G1228" s="71"/>
      <c r="H1228" s="71"/>
      <c r="I1228" s="71"/>
      <c r="J1228" s="71"/>
      <c r="K1228" s="71"/>
      <c r="L1228" s="36"/>
      <c r="M1228" s="71"/>
      <c r="N1228" s="85"/>
      <c r="O1228" s="71"/>
      <c r="P1228" s="85"/>
      <c r="Q1228" s="85"/>
      <c r="R1228" s="85"/>
      <c r="S1228" s="68" t="str">
        <f t="shared" ref="S1228:S1291" si="57">IF(T1228&lt;&gt;"","Erreur","")</f>
        <v/>
      </c>
      <c r="T1228" s="62" t="str">
        <f t="shared" si="56"/>
        <v/>
      </c>
    </row>
    <row r="1229" spans="1:20" ht="21" customHeight="1">
      <c r="A1229" s="6"/>
      <c r="B1229" s="167" t="str">
        <f t="shared" ref="B1229:B1292" si="58">IF(COUNTA(C1229:R1229)&gt;0,B1228+1,"")</f>
        <v/>
      </c>
      <c r="C1229" s="78"/>
      <c r="D1229" s="71"/>
      <c r="E1229" s="71"/>
      <c r="F1229" s="71"/>
      <c r="G1229" s="71"/>
      <c r="H1229" s="71"/>
      <c r="I1229" s="71"/>
      <c r="J1229" s="71"/>
      <c r="K1229" s="71"/>
      <c r="L1229" s="36"/>
      <c r="M1229" s="71"/>
      <c r="N1229" s="85"/>
      <c r="O1229" s="71"/>
      <c r="P1229" s="85"/>
      <c r="Q1229" s="85"/>
      <c r="R1229" s="85"/>
      <c r="S1229" s="68" t="str">
        <f t="shared" si="57"/>
        <v/>
      </c>
      <c r="T1229" s="62" t="str">
        <f t="shared" ref="T1229:T1292" si="59">IF(AND(B1229&lt;&gt;"",OR(C1229="",D1229="",E1229="",F1229="",G1229="",H1229="",I1229="",J1229="",K1229="",M1229="")),"Veuillez compléter les informations d'identification du produit.","")</f>
        <v/>
      </c>
    </row>
    <row r="1230" spans="1:20" ht="21" customHeight="1">
      <c r="A1230" s="6"/>
      <c r="B1230" s="167" t="str">
        <f t="shared" si="58"/>
        <v/>
      </c>
      <c r="C1230" s="78"/>
      <c r="D1230" s="71"/>
      <c r="E1230" s="71"/>
      <c r="F1230" s="71"/>
      <c r="G1230" s="71"/>
      <c r="H1230" s="71"/>
      <c r="I1230" s="71"/>
      <c r="J1230" s="71"/>
      <c r="K1230" s="71"/>
      <c r="L1230" s="36"/>
      <c r="M1230" s="71"/>
      <c r="N1230" s="85"/>
      <c r="O1230" s="71"/>
      <c r="P1230" s="85"/>
      <c r="Q1230" s="85"/>
      <c r="R1230" s="85"/>
      <c r="S1230" s="68" t="str">
        <f t="shared" si="57"/>
        <v/>
      </c>
      <c r="T1230" s="62" t="str">
        <f t="shared" si="59"/>
        <v/>
      </c>
    </row>
    <row r="1231" spans="1:20" ht="21" customHeight="1">
      <c r="A1231" s="6"/>
      <c r="B1231" s="167" t="str">
        <f t="shared" si="58"/>
        <v/>
      </c>
      <c r="C1231" s="78"/>
      <c r="D1231" s="71"/>
      <c r="E1231" s="71"/>
      <c r="F1231" s="71"/>
      <c r="G1231" s="71"/>
      <c r="H1231" s="71"/>
      <c r="I1231" s="71"/>
      <c r="J1231" s="71"/>
      <c r="K1231" s="71"/>
      <c r="L1231" s="36"/>
      <c r="M1231" s="71"/>
      <c r="N1231" s="85"/>
      <c r="O1231" s="71"/>
      <c r="P1231" s="85"/>
      <c r="Q1231" s="85"/>
      <c r="R1231" s="85"/>
      <c r="S1231" s="68" t="str">
        <f t="shared" si="57"/>
        <v/>
      </c>
      <c r="T1231" s="62" t="str">
        <f t="shared" si="59"/>
        <v/>
      </c>
    </row>
    <row r="1232" spans="1:20" ht="21" customHeight="1">
      <c r="A1232" s="6"/>
      <c r="B1232" s="167" t="str">
        <f t="shared" si="58"/>
        <v/>
      </c>
      <c r="C1232" s="78"/>
      <c r="D1232" s="71"/>
      <c r="E1232" s="71"/>
      <c r="F1232" s="71"/>
      <c r="G1232" s="71"/>
      <c r="H1232" s="71"/>
      <c r="I1232" s="71"/>
      <c r="J1232" s="71"/>
      <c r="K1232" s="71"/>
      <c r="L1232" s="36"/>
      <c r="M1232" s="71"/>
      <c r="N1232" s="85"/>
      <c r="O1232" s="71"/>
      <c r="P1232" s="85"/>
      <c r="Q1232" s="85"/>
      <c r="R1232" s="85"/>
      <c r="S1232" s="68" t="str">
        <f t="shared" si="57"/>
        <v/>
      </c>
      <c r="T1232" s="62" t="str">
        <f t="shared" si="59"/>
        <v/>
      </c>
    </row>
    <row r="1233" spans="1:20" ht="21" customHeight="1">
      <c r="A1233" s="6"/>
      <c r="B1233" s="167" t="str">
        <f t="shared" si="58"/>
        <v/>
      </c>
      <c r="C1233" s="78"/>
      <c r="D1233" s="71"/>
      <c r="E1233" s="71"/>
      <c r="F1233" s="71"/>
      <c r="G1233" s="71"/>
      <c r="H1233" s="71"/>
      <c r="I1233" s="71"/>
      <c r="J1233" s="71"/>
      <c r="K1233" s="71"/>
      <c r="L1233" s="36"/>
      <c r="M1233" s="71"/>
      <c r="N1233" s="85"/>
      <c r="O1233" s="71"/>
      <c r="P1233" s="85"/>
      <c r="Q1233" s="85"/>
      <c r="R1233" s="85"/>
      <c r="S1233" s="68" t="str">
        <f t="shared" si="57"/>
        <v/>
      </c>
      <c r="T1233" s="62" t="str">
        <f t="shared" si="59"/>
        <v/>
      </c>
    </row>
    <row r="1234" spans="1:20" ht="21" customHeight="1">
      <c r="A1234" s="6"/>
      <c r="B1234" s="167" t="str">
        <f t="shared" si="58"/>
        <v/>
      </c>
      <c r="C1234" s="78"/>
      <c r="D1234" s="71"/>
      <c r="E1234" s="71"/>
      <c r="F1234" s="71"/>
      <c r="G1234" s="71"/>
      <c r="H1234" s="71"/>
      <c r="I1234" s="71"/>
      <c r="J1234" s="71"/>
      <c r="K1234" s="71"/>
      <c r="L1234" s="36"/>
      <c r="M1234" s="71"/>
      <c r="N1234" s="85"/>
      <c r="O1234" s="71"/>
      <c r="P1234" s="85"/>
      <c r="Q1234" s="85"/>
      <c r="R1234" s="85"/>
      <c r="S1234" s="68" t="str">
        <f t="shared" si="57"/>
        <v/>
      </c>
      <c r="T1234" s="62" t="str">
        <f t="shared" si="59"/>
        <v/>
      </c>
    </row>
    <row r="1235" spans="1:20" ht="21" customHeight="1">
      <c r="A1235" s="6"/>
      <c r="B1235" s="167" t="str">
        <f t="shared" si="58"/>
        <v/>
      </c>
      <c r="C1235" s="78"/>
      <c r="D1235" s="71"/>
      <c r="E1235" s="71"/>
      <c r="F1235" s="71"/>
      <c r="G1235" s="71"/>
      <c r="H1235" s="71"/>
      <c r="I1235" s="71"/>
      <c r="J1235" s="71"/>
      <c r="K1235" s="71"/>
      <c r="L1235" s="36"/>
      <c r="M1235" s="71"/>
      <c r="N1235" s="85"/>
      <c r="O1235" s="71"/>
      <c r="P1235" s="85"/>
      <c r="Q1235" s="85"/>
      <c r="R1235" s="85"/>
      <c r="S1235" s="68" t="str">
        <f t="shared" si="57"/>
        <v/>
      </c>
      <c r="T1235" s="62" t="str">
        <f t="shared" si="59"/>
        <v/>
      </c>
    </row>
    <row r="1236" spans="1:20" ht="21" customHeight="1">
      <c r="A1236" s="6"/>
      <c r="B1236" s="167" t="str">
        <f t="shared" si="58"/>
        <v/>
      </c>
      <c r="C1236" s="78"/>
      <c r="D1236" s="71"/>
      <c r="E1236" s="71"/>
      <c r="F1236" s="71"/>
      <c r="G1236" s="71"/>
      <c r="H1236" s="71"/>
      <c r="I1236" s="71"/>
      <c r="J1236" s="71"/>
      <c r="K1236" s="71"/>
      <c r="L1236" s="36"/>
      <c r="M1236" s="71"/>
      <c r="N1236" s="85"/>
      <c r="O1236" s="71"/>
      <c r="P1236" s="85"/>
      <c r="Q1236" s="85"/>
      <c r="R1236" s="85"/>
      <c r="S1236" s="68" t="str">
        <f t="shared" si="57"/>
        <v/>
      </c>
      <c r="T1236" s="62" t="str">
        <f t="shared" si="59"/>
        <v/>
      </c>
    </row>
    <row r="1237" spans="1:20" ht="21" customHeight="1">
      <c r="A1237" s="6"/>
      <c r="B1237" s="167" t="str">
        <f t="shared" si="58"/>
        <v/>
      </c>
      <c r="C1237" s="78"/>
      <c r="D1237" s="71"/>
      <c r="E1237" s="71"/>
      <c r="F1237" s="71"/>
      <c r="G1237" s="71"/>
      <c r="H1237" s="71"/>
      <c r="I1237" s="71"/>
      <c r="J1237" s="71"/>
      <c r="K1237" s="71"/>
      <c r="L1237" s="36"/>
      <c r="M1237" s="71"/>
      <c r="N1237" s="85"/>
      <c r="O1237" s="71"/>
      <c r="P1237" s="85"/>
      <c r="Q1237" s="85"/>
      <c r="R1237" s="85"/>
      <c r="S1237" s="68" t="str">
        <f t="shared" si="57"/>
        <v/>
      </c>
      <c r="T1237" s="62" t="str">
        <f t="shared" si="59"/>
        <v/>
      </c>
    </row>
    <row r="1238" spans="1:20" ht="21" customHeight="1">
      <c r="A1238" s="6"/>
      <c r="B1238" s="167" t="str">
        <f t="shared" si="58"/>
        <v/>
      </c>
      <c r="C1238" s="78"/>
      <c r="D1238" s="71"/>
      <c r="E1238" s="71"/>
      <c r="F1238" s="71"/>
      <c r="G1238" s="71"/>
      <c r="H1238" s="71"/>
      <c r="I1238" s="71"/>
      <c r="J1238" s="71"/>
      <c r="K1238" s="71"/>
      <c r="L1238" s="36"/>
      <c r="M1238" s="71"/>
      <c r="N1238" s="85"/>
      <c r="O1238" s="71"/>
      <c r="P1238" s="85"/>
      <c r="Q1238" s="85"/>
      <c r="R1238" s="85"/>
      <c r="S1238" s="68" t="str">
        <f t="shared" si="57"/>
        <v/>
      </c>
      <c r="T1238" s="62" t="str">
        <f t="shared" si="59"/>
        <v/>
      </c>
    </row>
    <row r="1239" spans="1:20" ht="21" customHeight="1">
      <c r="A1239" s="6"/>
      <c r="B1239" s="167" t="str">
        <f t="shared" si="58"/>
        <v/>
      </c>
      <c r="C1239" s="78"/>
      <c r="D1239" s="71"/>
      <c r="E1239" s="71"/>
      <c r="F1239" s="71"/>
      <c r="G1239" s="71"/>
      <c r="H1239" s="71"/>
      <c r="I1239" s="71"/>
      <c r="J1239" s="71"/>
      <c r="K1239" s="71"/>
      <c r="L1239" s="36"/>
      <c r="M1239" s="71"/>
      <c r="N1239" s="85"/>
      <c r="O1239" s="71"/>
      <c r="P1239" s="85"/>
      <c r="Q1239" s="85"/>
      <c r="R1239" s="85"/>
      <c r="S1239" s="68" t="str">
        <f t="shared" si="57"/>
        <v/>
      </c>
      <c r="T1239" s="62" t="str">
        <f t="shared" si="59"/>
        <v/>
      </c>
    </row>
    <row r="1240" spans="1:20" ht="21" customHeight="1">
      <c r="A1240" s="6"/>
      <c r="B1240" s="167" t="str">
        <f t="shared" si="58"/>
        <v/>
      </c>
      <c r="C1240" s="78"/>
      <c r="D1240" s="71"/>
      <c r="E1240" s="71"/>
      <c r="F1240" s="71"/>
      <c r="G1240" s="71"/>
      <c r="H1240" s="71"/>
      <c r="I1240" s="71"/>
      <c r="J1240" s="71"/>
      <c r="K1240" s="71"/>
      <c r="L1240" s="36"/>
      <c r="M1240" s="71"/>
      <c r="N1240" s="85"/>
      <c r="O1240" s="71"/>
      <c r="P1240" s="85"/>
      <c r="Q1240" s="85"/>
      <c r="R1240" s="85"/>
      <c r="S1240" s="68" t="str">
        <f t="shared" si="57"/>
        <v/>
      </c>
      <c r="T1240" s="62" t="str">
        <f t="shared" si="59"/>
        <v/>
      </c>
    </row>
    <row r="1241" spans="1:20" ht="21" customHeight="1">
      <c r="A1241" s="6"/>
      <c r="B1241" s="167" t="str">
        <f t="shared" si="58"/>
        <v/>
      </c>
      <c r="C1241" s="78"/>
      <c r="D1241" s="71"/>
      <c r="E1241" s="71"/>
      <c r="F1241" s="71"/>
      <c r="G1241" s="71"/>
      <c r="H1241" s="71"/>
      <c r="I1241" s="71"/>
      <c r="J1241" s="71"/>
      <c r="K1241" s="71"/>
      <c r="L1241" s="36"/>
      <c r="M1241" s="71"/>
      <c r="N1241" s="85"/>
      <c r="O1241" s="71"/>
      <c r="P1241" s="85"/>
      <c r="Q1241" s="85"/>
      <c r="R1241" s="85"/>
      <c r="S1241" s="68" t="str">
        <f t="shared" si="57"/>
        <v/>
      </c>
      <c r="T1241" s="62" t="str">
        <f t="shared" si="59"/>
        <v/>
      </c>
    </row>
    <row r="1242" spans="1:20" ht="21" customHeight="1">
      <c r="A1242" s="6"/>
      <c r="B1242" s="167" t="str">
        <f t="shared" si="58"/>
        <v/>
      </c>
      <c r="C1242" s="78"/>
      <c r="D1242" s="71"/>
      <c r="E1242" s="71"/>
      <c r="F1242" s="71"/>
      <c r="G1242" s="71"/>
      <c r="H1242" s="71"/>
      <c r="I1242" s="71"/>
      <c r="J1242" s="71"/>
      <c r="K1242" s="71"/>
      <c r="L1242" s="36"/>
      <c r="M1242" s="71"/>
      <c r="N1242" s="85"/>
      <c r="O1242" s="71"/>
      <c r="P1242" s="85"/>
      <c r="Q1242" s="85"/>
      <c r="R1242" s="85"/>
      <c r="S1242" s="68" t="str">
        <f t="shared" si="57"/>
        <v/>
      </c>
      <c r="T1242" s="62" t="str">
        <f t="shared" si="59"/>
        <v/>
      </c>
    </row>
    <row r="1243" spans="1:20" ht="21" customHeight="1">
      <c r="A1243" s="6"/>
      <c r="B1243" s="167" t="str">
        <f t="shared" si="58"/>
        <v/>
      </c>
      <c r="C1243" s="78"/>
      <c r="D1243" s="71"/>
      <c r="E1243" s="71"/>
      <c r="F1243" s="71"/>
      <c r="G1243" s="71"/>
      <c r="H1243" s="71"/>
      <c r="I1243" s="71"/>
      <c r="J1243" s="71"/>
      <c r="K1243" s="71"/>
      <c r="L1243" s="36"/>
      <c r="M1243" s="71"/>
      <c r="N1243" s="85"/>
      <c r="O1243" s="71"/>
      <c r="P1243" s="85"/>
      <c r="Q1243" s="85"/>
      <c r="R1243" s="85"/>
      <c r="S1243" s="68" t="str">
        <f t="shared" si="57"/>
        <v/>
      </c>
      <c r="T1243" s="62" t="str">
        <f t="shared" si="59"/>
        <v/>
      </c>
    </row>
    <row r="1244" spans="1:20" ht="21" customHeight="1">
      <c r="A1244" s="6"/>
      <c r="B1244" s="167" t="str">
        <f t="shared" si="58"/>
        <v/>
      </c>
      <c r="C1244" s="78"/>
      <c r="D1244" s="71"/>
      <c r="E1244" s="71"/>
      <c r="F1244" s="71"/>
      <c r="G1244" s="71"/>
      <c r="H1244" s="71"/>
      <c r="I1244" s="71"/>
      <c r="J1244" s="71"/>
      <c r="K1244" s="71"/>
      <c r="L1244" s="36"/>
      <c r="M1244" s="71"/>
      <c r="N1244" s="85"/>
      <c r="O1244" s="71"/>
      <c r="P1244" s="85"/>
      <c r="Q1244" s="85"/>
      <c r="R1244" s="85"/>
      <c r="S1244" s="68" t="str">
        <f t="shared" si="57"/>
        <v/>
      </c>
      <c r="T1244" s="62" t="str">
        <f t="shared" si="59"/>
        <v/>
      </c>
    </row>
    <row r="1245" spans="1:20" ht="21" customHeight="1">
      <c r="A1245" s="6"/>
      <c r="B1245" s="167" t="str">
        <f t="shared" si="58"/>
        <v/>
      </c>
      <c r="C1245" s="78"/>
      <c r="D1245" s="71"/>
      <c r="E1245" s="71"/>
      <c r="F1245" s="71"/>
      <c r="G1245" s="71"/>
      <c r="H1245" s="71"/>
      <c r="I1245" s="71"/>
      <c r="J1245" s="71"/>
      <c r="K1245" s="71"/>
      <c r="L1245" s="36"/>
      <c r="M1245" s="71"/>
      <c r="N1245" s="85"/>
      <c r="O1245" s="71"/>
      <c r="P1245" s="85"/>
      <c r="Q1245" s="85"/>
      <c r="R1245" s="85"/>
      <c r="S1245" s="68" t="str">
        <f t="shared" si="57"/>
        <v/>
      </c>
      <c r="T1245" s="62" t="str">
        <f t="shared" si="59"/>
        <v/>
      </c>
    </row>
    <row r="1246" spans="1:20" ht="21" customHeight="1">
      <c r="A1246" s="6"/>
      <c r="B1246" s="167" t="str">
        <f t="shared" si="58"/>
        <v/>
      </c>
      <c r="C1246" s="78"/>
      <c r="D1246" s="71"/>
      <c r="E1246" s="71"/>
      <c r="F1246" s="71"/>
      <c r="G1246" s="71"/>
      <c r="H1246" s="71"/>
      <c r="I1246" s="71"/>
      <c r="J1246" s="71"/>
      <c r="K1246" s="71"/>
      <c r="L1246" s="36"/>
      <c r="M1246" s="71"/>
      <c r="N1246" s="85"/>
      <c r="O1246" s="71"/>
      <c r="P1246" s="85"/>
      <c r="Q1246" s="85"/>
      <c r="R1246" s="85"/>
      <c r="S1246" s="68" t="str">
        <f t="shared" si="57"/>
        <v/>
      </c>
      <c r="T1246" s="62" t="str">
        <f t="shared" si="59"/>
        <v/>
      </c>
    </row>
    <row r="1247" spans="1:20" ht="21" customHeight="1">
      <c r="A1247" s="6"/>
      <c r="B1247" s="167" t="str">
        <f t="shared" si="58"/>
        <v/>
      </c>
      <c r="C1247" s="78"/>
      <c r="D1247" s="71"/>
      <c r="E1247" s="71"/>
      <c r="F1247" s="71"/>
      <c r="G1247" s="71"/>
      <c r="H1247" s="71"/>
      <c r="I1247" s="71"/>
      <c r="J1247" s="71"/>
      <c r="K1247" s="71"/>
      <c r="L1247" s="36"/>
      <c r="M1247" s="71"/>
      <c r="N1247" s="85"/>
      <c r="O1247" s="71"/>
      <c r="P1247" s="85"/>
      <c r="Q1247" s="85"/>
      <c r="R1247" s="85"/>
      <c r="S1247" s="68" t="str">
        <f t="shared" si="57"/>
        <v/>
      </c>
      <c r="T1247" s="62" t="str">
        <f t="shared" si="59"/>
        <v/>
      </c>
    </row>
    <row r="1248" spans="1:20" ht="21" customHeight="1">
      <c r="A1248" s="6"/>
      <c r="B1248" s="167" t="str">
        <f t="shared" si="58"/>
        <v/>
      </c>
      <c r="C1248" s="78"/>
      <c r="D1248" s="71"/>
      <c r="E1248" s="71"/>
      <c r="F1248" s="71"/>
      <c r="G1248" s="71"/>
      <c r="H1248" s="71"/>
      <c r="I1248" s="71"/>
      <c r="J1248" s="71"/>
      <c r="K1248" s="71"/>
      <c r="L1248" s="36"/>
      <c r="M1248" s="71"/>
      <c r="N1248" s="85"/>
      <c r="O1248" s="71"/>
      <c r="P1248" s="85"/>
      <c r="Q1248" s="85"/>
      <c r="R1248" s="85"/>
      <c r="S1248" s="68" t="str">
        <f t="shared" si="57"/>
        <v/>
      </c>
      <c r="T1248" s="62" t="str">
        <f t="shared" si="59"/>
        <v/>
      </c>
    </row>
    <row r="1249" spans="1:20" ht="21" customHeight="1">
      <c r="A1249" s="6"/>
      <c r="B1249" s="167" t="str">
        <f t="shared" si="58"/>
        <v/>
      </c>
      <c r="C1249" s="78"/>
      <c r="D1249" s="71"/>
      <c r="E1249" s="71"/>
      <c r="F1249" s="71"/>
      <c r="G1249" s="71"/>
      <c r="H1249" s="71"/>
      <c r="I1249" s="71"/>
      <c r="J1249" s="71"/>
      <c r="K1249" s="71"/>
      <c r="L1249" s="36"/>
      <c r="M1249" s="71"/>
      <c r="N1249" s="85"/>
      <c r="O1249" s="71"/>
      <c r="P1249" s="85"/>
      <c r="Q1249" s="85"/>
      <c r="R1249" s="85"/>
      <c r="S1249" s="68" t="str">
        <f t="shared" si="57"/>
        <v/>
      </c>
      <c r="T1249" s="62" t="str">
        <f t="shared" si="59"/>
        <v/>
      </c>
    </row>
    <row r="1250" spans="1:20" ht="21" customHeight="1">
      <c r="A1250" s="6"/>
      <c r="B1250" s="167" t="str">
        <f t="shared" si="58"/>
        <v/>
      </c>
      <c r="C1250" s="78"/>
      <c r="D1250" s="71"/>
      <c r="E1250" s="71"/>
      <c r="F1250" s="71"/>
      <c r="G1250" s="71"/>
      <c r="H1250" s="71"/>
      <c r="I1250" s="71"/>
      <c r="J1250" s="71"/>
      <c r="K1250" s="71"/>
      <c r="L1250" s="36"/>
      <c r="M1250" s="71"/>
      <c r="N1250" s="85"/>
      <c r="O1250" s="71"/>
      <c r="P1250" s="85"/>
      <c r="Q1250" s="85"/>
      <c r="R1250" s="85"/>
      <c r="S1250" s="68" t="str">
        <f t="shared" si="57"/>
        <v/>
      </c>
      <c r="T1250" s="62" t="str">
        <f t="shared" si="59"/>
        <v/>
      </c>
    </row>
    <row r="1251" spans="1:20" ht="21" customHeight="1">
      <c r="A1251" s="6"/>
      <c r="B1251" s="167" t="str">
        <f t="shared" si="58"/>
        <v/>
      </c>
      <c r="C1251" s="78"/>
      <c r="D1251" s="71"/>
      <c r="E1251" s="71"/>
      <c r="F1251" s="71"/>
      <c r="G1251" s="71"/>
      <c r="H1251" s="71"/>
      <c r="I1251" s="71"/>
      <c r="J1251" s="71"/>
      <c r="K1251" s="71"/>
      <c r="L1251" s="36"/>
      <c r="M1251" s="71"/>
      <c r="N1251" s="85"/>
      <c r="O1251" s="71"/>
      <c r="P1251" s="85"/>
      <c r="Q1251" s="85"/>
      <c r="R1251" s="85"/>
      <c r="S1251" s="68" t="str">
        <f t="shared" si="57"/>
        <v/>
      </c>
      <c r="T1251" s="62" t="str">
        <f t="shared" si="59"/>
        <v/>
      </c>
    </row>
    <row r="1252" spans="1:20" ht="21" customHeight="1">
      <c r="A1252" s="6"/>
      <c r="B1252" s="167" t="str">
        <f t="shared" si="58"/>
        <v/>
      </c>
      <c r="C1252" s="78"/>
      <c r="D1252" s="71"/>
      <c r="E1252" s="71"/>
      <c r="F1252" s="71"/>
      <c r="G1252" s="71"/>
      <c r="H1252" s="71"/>
      <c r="I1252" s="71"/>
      <c r="J1252" s="71"/>
      <c r="K1252" s="71"/>
      <c r="L1252" s="36"/>
      <c r="M1252" s="71"/>
      <c r="N1252" s="85"/>
      <c r="O1252" s="71"/>
      <c r="P1252" s="85"/>
      <c r="Q1252" s="85"/>
      <c r="R1252" s="85"/>
      <c r="S1252" s="68" t="str">
        <f t="shared" si="57"/>
        <v/>
      </c>
      <c r="T1252" s="62" t="str">
        <f t="shared" si="59"/>
        <v/>
      </c>
    </row>
    <row r="1253" spans="1:20" ht="21" customHeight="1">
      <c r="A1253" s="6"/>
      <c r="B1253" s="167" t="str">
        <f t="shared" si="58"/>
        <v/>
      </c>
      <c r="C1253" s="78"/>
      <c r="D1253" s="71"/>
      <c r="E1253" s="71"/>
      <c r="F1253" s="71"/>
      <c r="G1253" s="71"/>
      <c r="H1253" s="71"/>
      <c r="I1253" s="71"/>
      <c r="J1253" s="71"/>
      <c r="K1253" s="71"/>
      <c r="L1253" s="36"/>
      <c r="M1253" s="71"/>
      <c r="N1253" s="85"/>
      <c r="O1253" s="71"/>
      <c r="P1253" s="85"/>
      <c r="Q1253" s="85"/>
      <c r="R1253" s="85"/>
      <c r="S1253" s="68" t="str">
        <f t="shared" si="57"/>
        <v/>
      </c>
      <c r="T1253" s="62" t="str">
        <f t="shared" si="59"/>
        <v/>
      </c>
    </row>
    <row r="1254" spans="1:20" ht="21" customHeight="1">
      <c r="A1254" s="6"/>
      <c r="B1254" s="167" t="str">
        <f t="shared" si="58"/>
        <v/>
      </c>
      <c r="C1254" s="78"/>
      <c r="D1254" s="71"/>
      <c r="E1254" s="71"/>
      <c r="F1254" s="71"/>
      <c r="G1254" s="71"/>
      <c r="H1254" s="71"/>
      <c r="I1254" s="71"/>
      <c r="J1254" s="71"/>
      <c r="K1254" s="71"/>
      <c r="L1254" s="36"/>
      <c r="M1254" s="71"/>
      <c r="N1254" s="85"/>
      <c r="O1254" s="71"/>
      <c r="P1254" s="85"/>
      <c r="Q1254" s="85"/>
      <c r="R1254" s="85"/>
      <c r="S1254" s="68" t="str">
        <f t="shared" si="57"/>
        <v/>
      </c>
      <c r="T1254" s="62" t="str">
        <f t="shared" si="59"/>
        <v/>
      </c>
    </row>
    <row r="1255" spans="1:20" ht="21" customHeight="1">
      <c r="A1255" s="6"/>
      <c r="B1255" s="167" t="str">
        <f t="shared" si="58"/>
        <v/>
      </c>
      <c r="C1255" s="78"/>
      <c r="D1255" s="71"/>
      <c r="E1255" s="71"/>
      <c r="F1255" s="71"/>
      <c r="G1255" s="71"/>
      <c r="H1255" s="71"/>
      <c r="I1255" s="71"/>
      <c r="J1255" s="71"/>
      <c r="K1255" s="71"/>
      <c r="L1255" s="36"/>
      <c r="M1255" s="71"/>
      <c r="N1255" s="85"/>
      <c r="O1255" s="71"/>
      <c r="P1255" s="85"/>
      <c r="Q1255" s="85"/>
      <c r="R1255" s="85"/>
      <c r="S1255" s="68" t="str">
        <f t="shared" si="57"/>
        <v/>
      </c>
      <c r="T1255" s="62" t="str">
        <f t="shared" si="59"/>
        <v/>
      </c>
    </row>
    <row r="1256" spans="1:20" ht="21" customHeight="1">
      <c r="A1256" s="6"/>
      <c r="B1256" s="167" t="str">
        <f t="shared" si="58"/>
        <v/>
      </c>
      <c r="C1256" s="78"/>
      <c r="D1256" s="71"/>
      <c r="E1256" s="71"/>
      <c r="F1256" s="71"/>
      <c r="G1256" s="71"/>
      <c r="H1256" s="71"/>
      <c r="I1256" s="71"/>
      <c r="J1256" s="71"/>
      <c r="K1256" s="71"/>
      <c r="L1256" s="36"/>
      <c r="M1256" s="71"/>
      <c r="N1256" s="85"/>
      <c r="O1256" s="71"/>
      <c r="P1256" s="85"/>
      <c r="Q1256" s="85"/>
      <c r="R1256" s="85"/>
      <c r="S1256" s="68" t="str">
        <f t="shared" si="57"/>
        <v/>
      </c>
      <c r="T1256" s="62" t="str">
        <f t="shared" si="59"/>
        <v/>
      </c>
    </row>
    <row r="1257" spans="1:20" ht="21" customHeight="1">
      <c r="A1257" s="6"/>
      <c r="B1257" s="167" t="str">
        <f t="shared" si="58"/>
        <v/>
      </c>
      <c r="C1257" s="78"/>
      <c r="D1257" s="71"/>
      <c r="E1257" s="71"/>
      <c r="F1257" s="71"/>
      <c r="G1257" s="71"/>
      <c r="H1257" s="71"/>
      <c r="I1257" s="71"/>
      <c r="J1257" s="71"/>
      <c r="K1257" s="71"/>
      <c r="L1257" s="36"/>
      <c r="M1257" s="71"/>
      <c r="N1257" s="85"/>
      <c r="O1257" s="71"/>
      <c r="P1257" s="85"/>
      <c r="Q1257" s="85"/>
      <c r="R1257" s="85"/>
      <c r="S1257" s="68" t="str">
        <f t="shared" si="57"/>
        <v/>
      </c>
      <c r="T1257" s="62" t="str">
        <f t="shared" si="59"/>
        <v/>
      </c>
    </row>
    <row r="1258" spans="1:20" ht="21" customHeight="1">
      <c r="A1258" s="6"/>
      <c r="B1258" s="167" t="str">
        <f t="shared" si="58"/>
        <v/>
      </c>
      <c r="C1258" s="78"/>
      <c r="D1258" s="71"/>
      <c r="E1258" s="71"/>
      <c r="F1258" s="71"/>
      <c r="G1258" s="71"/>
      <c r="H1258" s="71"/>
      <c r="I1258" s="71"/>
      <c r="J1258" s="71"/>
      <c r="K1258" s="71"/>
      <c r="L1258" s="36"/>
      <c r="M1258" s="71"/>
      <c r="N1258" s="85"/>
      <c r="O1258" s="71"/>
      <c r="P1258" s="85"/>
      <c r="Q1258" s="85"/>
      <c r="R1258" s="85"/>
      <c r="S1258" s="68" t="str">
        <f t="shared" si="57"/>
        <v/>
      </c>
      <c r="T1258" s="62" t="str">
        <f t="shared" si="59"/>
        <v/>
      </c>
    </row>
    <row r="1259" spans="1:20" ht="21" customHeight="1">
      <c r="A1259" s="6"/>
      <c r="B1259" s="167" t="str">
        <f t="shared" si="58"/>
        <v/>
      </c>
      <c r="C1259" s="78"/>
      <c r="D1259" s="71"/>
      <c r="E1259" s="71"/>
      <c r="F1259" s="71"/>
      <c r="G1259" s="71"/>
      <c r="H1259" s="71"/>
      <c r="I1259" s="71"/>
      <c r="J1259" s="71"/>
      <c r="K1259" s="71"/>
      <c r="L1259" s="36"/>
      <c r="M1259" s="71"/>
      <c r="N1259" s="85"/>
      <c r="O1259" s="71"/>
      <c r="P1259" s="85"/>
      <c r="Q1259" s="85"/>
      <c r="R1259" s="85"/>
      <c r="S1259" s="68" t="str">
        <f t="shared" si="57"/>
        <v/>
      </c>
      <c r="T1259" s="62" t="str">
        <f t="shared" si="59"/>
        <v/>
      </c>
    </row>
    <row r="1260" spans="1:20" ht="21" customHeight="1">
      <c r="A1260" s="6"/>
      <c r="B1260" s="167" t="str">
        <f t="shared" si="58"/>
        <v/>
      </c>
      <c r="C1260" s="78"/>
      <c r="D1260" s="71"/>
      <c r="E1260" s="71"/>
      <c r="F1260" s="71"/>
      <c r="G1260" s="71"/>
      <c r="H1260" s="71"/>
      <c r="I1260" s="71"/>
      <c r="J1260" s="71"/>
      <c r="K1260" s="71"/>
      <c r="L1260" s="36"/>
      <c r="M1260" s="71"/>
      <c r="N1260" s="85"/>
      <c r="O1260" s="71"/>
      <c r="P1260" s="85"/>
      <c r="Q1260" s="85"/>
      <c r="R1260" s="85"/>
      <c r="S1260" s="68" t="str">
        <f t="shared" si="57"/>
        <v/>
      </c>
      <c r="T1260" s="62" t="str">
        <f t="shared" si="59"/>
        <v/>
      </c>
    </row>
    <row r="1261" spans="1:20" ht="21" customHeight="1">
      <c r="A1261" s="6"/>
      <c r="B1261" s="167" t="str">
        <f t="shared" si="58"/>
        <v/>
      </c>
      <c r="C1261" s="78"/>
      <c r="D1261" s="71"/>
      <c r="E1261" s="71"/>
      <c r="F1261" s="71"/>
      <c r="G1261" s="71"/>
      <c r="H1261" s="71"/>
      <c r="I1261" s="71"/>
      <c r="J1261" s="71"/>
      <c r="K1261" s="71"/>
      <c r="L1261" s="36"/>
      <c r="M1261" s="71"/>
      <c r="N1261" s="85"/>
      <c r="O1261" s="71"/>
      <c r="P1261" s="85"/>
      <c r="Q1261" s="85"/>
      <c r="R1261" s="85"/>
      <c r="S1261" s="68" t="str">
        <f t="shared" si="57"/>
        <v/>
      </c>
      <c r="T1261" s="62" t="str">
        <f t="shared" si="59"/>
        <v/>
      </c>
    </row>
    <row r="1262" spans="1:20" ht="21" customHeight="1">
      <c r="A1262" s="6"/>
      <c r="B1262" s="167" t="str">
        <f t="shared" si="58"/>
        <v/>
      </c>
      <c r="C1262" s="78"/>
      <c r="D1262" s="71"/>
      <c r="E1262" s="71"/>
      <c r="F1262" s="71"/>
      <c r="G1262" s="71"/>
      <c r="H1262" s="71"/>
      <c r="I1262" s="71"/>
      <c r="J1262" s="71"/>
      <c r="K1262" s="71"/>
      <c r="L1262" s="36"/>
      <c r="M1262" s="71"/>
      <c r="N1262" s="85"/>
      <c r="O1262" s="71"/>
      <c r="P1262" s="85"/>
      <c r="Q1262" s="85"/>
      <c r="R1262" s="85"/>
      <c r="S1262" s="68" t="str">
        <f t="shared" si="57"/>
        <v/>
      </c>
      <c r="T1262" s="62" t="str">
        <f t="shared" si="59"/>
        <v/>
      </c>
    </row>
    <row r="1263" spans="1:20" ht="21" customHeight="1">
      <c r="A1263" s="6"/>
      <c r="B1263" s="167" t="str">
        <f t="shared" si="58"/>
        <v/>
      </c>
      <c r="C1263" s="78"/>
      <c r="D1263" s="71"/>
      <c r="E1263" s="71"/>
      <c r="F1263" s="71"/>
      <c r="G1263" s="71"/>
      <c r="H1263" s="71"/>
      <c r="I1263" s="71"/>
      <c r="J1263" s="71"/>
      <c r="K1263" s="71"/>
      <c r="L1263" s="36"/>
      <c r="M1263" s="71"/>
      <c r="N1263" s="85"/>
      <c r="O1263" s="71"/>
      <c r="P1263" s="85"/>
      <c r="Q1263" s="85"/>
      <c r="R1263" s="85"/>
      <c r="S1263" s="68" t="str">
        <f t="shared" si="57"/>
        <v/>
      </c>
      <c r="T1263" s="62" t="str">
        <f t="shared" si="59"/>
        <v/>
      </c>
    </row>
    <row r="1264" spans="1:20" ht="21" customHeight="1">
      <c r="A1264" s="6"/>
      <c r="B1264" s="167" t="str">
        <f t="shared" si="58"/>
        <v/>
      </c>
      <c r="C1264" s="78"/>
      <c r="D1264" s="71"/>
      <c r="E1264" s="71"/>
      <c r="F1264" s="71"/>
      <c r="G1264" s="71"/>
      <c r="H1264" s="71"/>
      <c r="I1264" s="71"/>
      <c r="J1264" s="71"/>
      <c r="K1264" s="71"/>
      <c r="L1264" s="36"/>
      <c r="M1264" s="71"/>
      <c r="N1264" s="85"/>
      <c r="O1264" s="71"/>
      <c r="P1264" s="85"/>
      <c r="Q1264" s="85"/>
      <c r="R1264" s="85"/>
      <c r="S1264" s="68" t="str">
        <f t="shared" si="57"/>
        <v/>
      </c>
      <c r="T1264" s="62" t="str">
        <f t="shared" si="59"/>
        <v/>
      </c>
    </row>
    <row r="1265" spans="1:20" ht="21" customHeight="1">
      <c r="A1265" s="6"/>
      <c r="B1265" s="167" t="str">
        <f t="shared" si="58"/>
        <v/>
      </c>
      <c r="C1265" s="78"/>
      <c r="D1265" s="71"/>
      <c r="E1265" s="71"/>
      <c r="F1265" s="71"/>
      <c r="G1265" s="71"/>
      <c r="H1265" s="71"/>
      <c r="I1265" s="71"/>
      <c r="J1265" s="71"/>
      <c r="K1265" s="71"/>
      <c r="L1265" s="36"/>
      <c r="M1265" s="71"/>
      <c r="N1265" s="85"/>
      <c r="O1265" s="71"/>
      <c r="P1265" s="85"/>
      <c r="Q1265" s="85"/>
      <c r="R1265" s="85"/>
      <c r="S1265" s="68" t="str">
        <f t="shared" si="57"/>
        <v/>
      </c>
      <c r="T1265" s="62" t="str">
        <f t="shared" si="59"/>
        <v/>
      </c>
    </row>
    <row r="1266" spans="1:20" ht="21" customHeight="1">
      <c r="A1266" s="6"/>
      <c r="B1266" s="167" t="str">
        <f t="shared" si="58"/>
        <v/>
      </c>
      <c r="C1266" s="78"/>
      <c r="D1266" s="71"/>
      <c r="E1266" s="71"/>
      <c r="F1266" s="71"/>
      <c r="G1266" s="71"/>
      <c r="H1266" s="71"/>
      <c r="I1266" s="71"/>
      <c r="J1266" s="71"/>
      <c r="K1266" s="71"/>
      <c r="L1266" s="36"/>
      <c r="M1266" s="71"/>
      <c r="N1266" s="85"/>
      <c r="O1266" s="71"/>
      <c r="P1266" s="85"/>
      <c r="Q1266" s="85"/>
      <c r="R1266" s="85"/>
      <c r="S1266" s="68" t="str">
        <f t="shared" si="57"/>
        <v/>
      </c>
      <c r="T1266" s="62" t="str">
        <f t="shared" si="59"/>
        <v/>
      </c>
    </row>
    <row r="1267" spans="1:20" ht="21" customHeight="1">
      <c r="A1267" s="6"/>
      <c r="B1267" s="167" t="str">
        <f t="shared" si="58"/>
        <v/>
      </c>
      <c r="C1267" s="78"/>
      <c r="D1267" s="71"/>
      <c r="E1267" s="71"/>
      <c r="F1267" s="71"/>
      <c r="G1267" s="71"/>
      <c r="H1267" s="71"/>
      <c r="I1267" s="71"/>
      <c r="J1267" s="71"/>
      <c r="K1267" s="71"/>
      <c r="L1267" s="36"/>
      <c r="M1267" s="71"/>
      <c r="N1267" s="85"/>
      <c r="O1267" s="71"/>
      <c r="P1267" s="85"/>
      <c r="Q1267" s="85"/>
      <c r="R1267" s="85"/>
      <c r="S1267" s="68" t="str">
        <f t="shared" si="57"/>
        <v/>
      </c>
      <c r="T1267" s="62" t="str">
        <f t="shared" si="59"/>
        <v/>
      </c>
    </row>
    <row r="1268" spans="1:20" ht="21" customHeight="1">
      <c r="A1268" s="6"/>
      <c r="B1268" s="167" t="str">
        <f t="shared" si="58"/>
        <v/>
      </c>
      <c r="C1268" s="78"/>
      <c r="D1268" s="71"/>
      <c r="E1268" s="71"/>
      <c r="F1268" s="71"/>
      <c r="G1268" s="71"/>
      <c r="H1268" s="71"/>
      <c r="I1268" s="71"/>
      <c r="J1268" s="71"/>
      <c r="K1268" s="71"/>
      <c r="L1268" s="36"/>
      <c r="M1268" s="71"/>
      <c r="N1268" s="85"/>
      <c r="O1268" s="71"/>
      <c r="P1268" s="85"/>
      <c r="Q1268" s="85"/>
      <c r="R1268" s="85"/>
      <c r="S1268" s="68" t="str">
        <f t="shared" si="57"/>
        <v/>
      </c>
      <c r="T1268" s="62" t="str">
        <f t="shared" si="59"/>
        <v/>
      </c>
    </row>
    <row r="1269" spans="1:20" ht="21" customHeight="1">
      <c r="A1269" s="6"/>
      <c r="B1269" s="167" t="str">
        <f t="shared" si="58"/>
        <v/>
      </c>
      <c r="C1269" s="78"/>
      <c r="D1269" s="71"/>
      <c r="E1269" s="71"/>
      <c r="F1269" s="71"/>
      <c r="G1269" s="71"/>
      <c r="H1269" s="71"/>
      <c r="I1269" s="71"/>
      <c r="J1269" s="71"/>
      <c r="K1269" s="71"/>
      <c r="L1269" s="36"/>
      <c r="M1269" s="71"/>
      <c r="N1269" s="85"/>
      <c r="O1269" s="71"/>
      <c r="P1269" s="85"/>
      <c r="Q1269" s="85"/>
      <c r="R1269" s="85"/>
      <c r="S1269" s="68" t="str">
        <f t="shared" si="57"/>
        <v/>
      </c>
      <c r="T1269" s="62" t="str">
        <f t="shared" si="59"/>
        <v/>
      </c>
    </row>
    <row r="1270" spans="1:20" ht="21" customHeight="1">
      <c r="A1270" s="6"/>
      <c r="B1270" s="167" t="str">
        <f t="shared" si="58"/>
        <v/>
      </c>
      <c r="C1270" s="78"/>
      <c r="D1270" s="71"/>
      <c r="E1270" s="71"/>
      <c r="F1270" s="71"/>
      <c r="G1270" s="71"/>
      <c r="H1270" s="71"/>
      <c r="I1270" s="71"/>
      <c r="J1270" s="71"/>
      <c r="K1270" s="71"/>
      <c r="L1270" s="36"/>
      <c r="M1270" s="71"/>
      <c r="N1270" s="85"/>
      <c r="O1270" s="71"/>
      <c r="P1270" s="85"/>
      <c r="Q1270" s="85"/>
      <c r="R1270" s="85"/>
      <c r="S1270" s="68" t="str">
        <f t="shared" si="57"/>
        <v/>
      </c>
      <c r="T1270" s="62" t="str">
        <f t="shared" si="59"/>
        <v/>
      </c>
    </row>
    <row r="1271" spans="1:20" ht="21" customHeight="1">
      <c r="A1271" s="6"/>
      <c r="B1271" s="167" t="str">
        <f t="shared" si="58"/>
        <v/>
      </c>
      <c r="C1271" s="78"/>
      <c r="D1271" s="71"/>
      <c r="E1271" s="71"/>
      <c r="F1271" s="71"/>
      <c r="G1271" s="71"/>
      <c r="H1271" s="71"/>
      <c r="I1271" s="71"/>
      <c r="J1271" s="71"/>
      <c r="K1271" s="71"/>
      <c r="L1271" s="36"/>
      <c r="M1271" s="71"/>
      <c r="N1271" s="85"/>
      <c r="O1271" s="71"/>
      <c r="P1271" s="85"/>
      <c r="Q1271" s="85"/>
      <c r="R1271" s="85"/>
      <c r="S1271" s="68" t="str">
        <f t="shared" si="57"/>
        <v/>
      </c>
      <c r="T1271" s="62" t="str">
        <f t="shared" si="59"/>
        <v/>
      </c>
    </row>
    <row r="1272" spans="1:20" ht="21" customHeight="1">
      <c r="A1272" s="6"/>
      <c r="B1272" s="167" t="str">
        <f t="shared" si="58"/>
        <v/>
      </c>
      <c r="C1272" s="78"/>
      <c r="D1272" s="71"/>
      <c r="E1272" s="71"/>
      <c r="F1272" s="71"/>
      <c r="G1272" s="71"/>
      <c r="H1272" s="71"/>
      <c r="I1272" s="71"/>
      <c r="J1272" s="71"/>
      <c r="K1272" s="71"/>
      <c r="L1272" s="36"/>
      <c r="M1272" s="71"/>
      <c r="N1272" s="85"/>
      <c r="O1272" s="71"/>
      <c r="P1272" s="85"/>
      <c r="Q1272" s="85"/>
      <c r="R1272" s="85"/>
      <c r="S1272" s="68" t="str">
        <f t="shared" si="57"/>
        <v/>
      </c>
      <c r="T1272" s="62" t="str">
        <f t="shared" si="59"/>
        <v/>
      </c>
    </row>
    <row r="1273" spans="1:20" ht="21" customHeight="1">
      <c r="A1273" s="6"/>
      <c r="B1273" s="167" t="str">
        <f t="shared" si="58"/>
        <v/>
      </c>
      <c r="C1273" s="78"/>
      <c r="D1273" s="71"/>
      <c r="E1273" s="71"/>
      <c r="F1273" s="71"/>
      <c r="G1273" s="71"/>
      <c r="H1273" s="71"/>
      <c r="I1273" s="71"/>
      <c r="J1273" s="71"/>
      <c r="K1273" s="71"/>
      <c r="L1273" s="36"/>
      <c r="M1273" s="71"/>
      <c r="N1273" s="85"/>
      <c r="O1273" s="71"/>
      <c r="P1273" s="85"/>
      <c r="Q1273" s="85"/>
      <c r="R1273" s="85"/>
      <c r="S1273" s="68" t="str">
        <f t="shared" si="57"/>
        <v/>
      </c>
      <c r="T1273" s="62" t="str">
        <f t="shared" si="59"/>
        <v/>
      </c>
    </row>
    <row r="1274" spans="1:20" ht="21" customHeight="1">
      <c r="A1274" s="6"/>
      <c r="B1274" s="167" t="str">
        <f t="shared" si="58"/>
        <v/>
      </c>
      <c r="C1274" s="78"/>
      <c r="D1274" s="71"/>
      <c r="E1274" s="71"/>
      <c r="F1274" s="71"/>
      <c r="G1274" s="71"/>
      <c r="H1274" s="71"/>
      <c r="I1274" s="71"/>
      <c r="J1274" s="71"/>
      <c r="K1274" s="71"/>
      <c r="L1274" s="36"/>
      <c r="M1274" s="71"/>
      <c r="N1274" s="85"/>
      <c r="O1274" s="71"/>
      <c r="P1274" s="85"/>
      <c r="Q1274" s="85"/>
      <c r="R1274" s="85"/>
      <c r="S1274" s="68" t="str">
        <f t="shared" si="57"/>
        <v/>
      </c>
      <c r="T1274" s="62" t="str">
        <f t="shared" si="59"/>
        <v/>
      </c>
    </row>
    <row r="1275" spans="1:20" ht="21" customHeight="1">
      <c r="A1275" s="6"/>
      <c r="B1275" s="167" t="str">
        <f t="shared" si="58"/>
        <v/>
      </c>
      <c r="C1275" s="78"/>
      <c r="D1275" s="71"/>
      <c r="E1275" s="71"/>
      <c r="F1275" s="71"/>
      <c r="G1275" s="71"/>
      <c r="H1275" s="71"/>
      <c r="I1275" s="71"/>
      <c r="J1275" s="71"/>
      <c r="K1275" s="71"/>
      <c r="L1275" s="36"/>
      <c r="M1275" s="71"/>
      <c r="N1275" s="85"/>
      <c r="O1275" s="71"/>
      <c r="P1275" s="85"/>
      <c r="Q1275" s="85"/>
      <c r="R1275" s="85"/>
      <c r="S1275" s="68" t="str">
        <f t="shared" si="57"/>
        <v/>
      </c>
      <c r="T1275" s="62" t="str">
        <f t="shared" si="59"/>
        <v/>
      </c>
    </row>
    <row r="1276" spans="1:20" ht="21" customHeight="1">
      <c r="A1276" s="6"/>
      <c r="B1276" s="167" t="str">
        <f t="shared" si="58"/>
        <v/>
      </c>
      <c r="C1276" s="78"/>
      <c r="D1276" s="71"/>
      <c r="E1276" s="71"/>
      <c r="F1276" s="71"/>
      <c r="G1276" s="71"/>
      <c r="H1276" s="71"/>
      <c r="I1276" s="71"/>
      <c r="J1276" s="71"/>
      <c r="K1276" s="71"/>
      <c r="L1276" s="36"/>
      <c r="M1276" s="71"/>
      <c r="N1276" s="85"/>
      <c r="O1276" s="71"/>
      <c r="P1276" s="85"/>
      <c r="Q1276" s="85"/>
      <c r="R1276" s="85"/>
      <c r="S1276" s="68" t="str">
        <f t="shared" si="57"/>
        <v/>
      </c>
      <c r="T1276" s="62" t="str">
        <f t="shared" si="59"/>
        <v/>
      </c>
    </row>
    <row r="1277" spans="1:20" ht="21" customHeight="1">
      <c r="A1277" s="6"/>
      <c r="B1277" s="167" t="str">
        <f t="shared" si="58"/>
        <v/>
      </c>
      <c r="C1277" s="78"/>
      <c r="D1277" s="71"/>
      <c r="E1277" s="71"/>
      <c r="F1277" s="71"/>
      <c r="G1277" s="71"/>
      <c r="H1277" s="71"/>
      <c r="I1277" s="71"/>
      <c r="J1277" s="71"/>
      <c r="K1277" s="71"/>
      <c r="L1277" s="36"/>
      <c r="M1277" s="71"/>
      <c r="N1277" s="85"/>
      <c r="O1277" s="71"/>
      <c r="P1277" s="85"/>
      <c r="Q1277" s="85"/>
      <c r="R1277" s="85"/>
      <c r="S1277" s="68" t="str">
        <f t="shared" si="57"/>
        <v/>
      </c>
      <c r="T1277" s="62" t="str">
        <f t="shared" si="59"/>
        <v/>
      </c>
    </row>
    <row r="1278" spans="1:20" ht="21" customHeight="1">
      <c r="A1278" s="6"/>
      <c r="B1278" s="167" t="str">
        <f t="shared" si="58"/>
        <v/>
      </c>
      <c r="C1278" s="78"/>
      <c r="D1278" s="71"/>
      <c r="E1278" s="71"/>
      <c r="F1278" s="71"/>
      <c r="G1278" s="71"/>
      <c r="H1278" s="71"/>
      <c r="I1278" s="71"/>
      <c r="J1278" s="71"/>
      <c r="K1278" s="71"/>
      <c r="L1278" s="36"/>
      <c r="M1278" s="71"/>
      <c r="N1278" s="85"/>
      <c r="O1278" s="71"/>
      <c r="P1278" s="85"/>
      <c r="Q1278" s="85"/>
      <c r="R1278" s="85"/>
      <c r="S1278" s="68" t="str">
        <f t="shared" si="57"/>
        <v/>
      </c>
      <c r="T1278" s="62" t="str">
        <f t="shared" si="59"/>
        <v/>
      </c>
    </row>
    <row r="1279" spans="1:20" ht="21" customHeight="1">
      <c r="A1279" s="6"/>
      <c r="B1279" s="167" t="str">
        <f t="shared" si="58"/>
        <v/>
      </c>
      <c r="C1279" s="78"/>
      <c r="D1279" s="71"/>
      <c r="E1279" s="71"/>
      <c r="F1279" s="71"/>
      <c r="G1279" s="71"/>
      <c r="H1279" s="71"/>
      <c r="I1279" s="71"/>
      <c r="J1279" s="71"/>
      <c r="K1279" s="71"/>
      <c r="L1279" s="36"/>
      <c r="M1279" s="71"/>
      <c r="N1279" s="85"/>
      <c r="O1279" s="71"/>
      <c r="P1279" s="85"/>
      <c r="Q1279" s="85"/>
      <c r="R1279" s="85"/>
      <c r="S1279" s="68" t="str">
        <f t="shared" si="57"/>
        <v/>
      </c>
      <c r="T1279" s="62" t="str">
        <f t="shared" si="59"/>
        <v/>
      </c>
    </row>
    <row r="1280" spans="1:20" ht="21" customHeight="1">
      <c r="A1280" s="6"/>
      <c r="B1280" s="167" t="str">
        <f t="shared" si="58"/>
        <v/>
      </c>
      <c r="C1280" s="78"/>
      <c r="D1280" s="71"/>
      <c r="E1280" s="71"/>
      <c r="F1280" s="71"/>
      <c r="G1280" s="71"/>
      <c r="H1280" s="71"/>
      <c r="I1280" s="71"/>
      <c r="J1280" s="71"/>
      <c r="K1280" s="71"/>
      <c r="L1280" s="36"/>
      <c r="M1280" s="71"/>
      <c r="N1280" s="85"/>
      <c r="O1280" s="71"/>
      <c r="P1280" s="85"/>
      <c r="Q1280" s="85"/>
      <c r="R1280" s="85"/>
      <c r="S1280" s="68" t="str">
        <f t="shared" si="57"/>
        <v/>
      </c>
      <c r="T1280" s="62" t="str">
        <f t="shared" si="59"/>
        <v/>
      </c>
    </row>
    <row r="1281" spans="1:20" ht="21" customHeight="1">
      <c r="A1281" s="6"/>
      <c r="B1281" s="167" t="str">
        <f t="shared" si="58"/>
        <v/>
      </c>
      <c r="C1281" s="78"/>
      <c r="D1281" s="71"/>
      <c r="E1281" s="71"/>
      <c r="F1281" s="71"/>
      <c r="G1281" s="71"/>
      <c r="H1281" s="71"/>
      <c r="I1281" s="71"/>
      <c r="J1281" s="71"/>
      <c r="K1281" s="71"/>
      <c r="L1281" s="36"/>
      <c r="M1281" s="71"/>
      <c r="N1281" s="85"/>
      <c r="O1281" s="71"/>
      <c r="P1281" s="85"/>
      <c r="Q1281" s="85"/>
      <c r="R1281" s="85"/>
      <c r="S1281" s="68" t="str">
        <f t="shared" si="57"/>
        <v/>
      </c>
      <c r="T1281" s="62" t="str">
        <f t="shared" si="59"/>
        <v/>
      </c>
    </row>
    <row r="1282" spans="1:20" ht="21" customHeight="1">
      <c r="A1282" s="6"/>
      <c r="B1282" s="167" t="str">
        <f t="shared" si="58"/>
        <v/>
      </c>
      <c r="C1282" s="78"/>
      <c r="D1282" s="71"/>
      <c r="E1282" s="71"/>
      <c r="F1282" s="71"/>
      <c r="G1282" s="71"/>
      <c r="H1282" s="71"/>
      <c r="I1282" s="71"/>
      <c r="J1282" s="71"/>
      <c r="K1282" s="71"/>
      <c r="L1282" s="36"/>
      <c r="M1282" s="71"/>
      <c r="N1282" s="85"/>
      <c r="O1282" s="71"/>
      <c r="P1282" s="85"/>
      <c r="Q1282" s="85"/>
      <c r="R1282" s="85"/>
      <c r="S1282" s="68" t="str">
        <f t="shared" si="57"/>
        <v/>
      </c>
      <c r="T1282" s="62" t="str">
        <f t="shared" si="59"/>
        <v/>
      </c>
    </row>
    <row r="1283" spans="1:20" ht="21" customHeight="1">
      <c r="A1283" s="6"/>
      <c r="B1283" s="167" t="str">
        <f t="shared" si="58"/>
        <v/>
      </c>
      <c r="C1283" s="78"/>
      <c r="D1283" s="71"/>
      <c r="E1283" s="71"/>
      <c r="F1283" s="71"/>
      <c r="G1283" s="71"/>
      <c r="H1283" s="71"/>
      <c r="I1283" s="71"/>
      <c r="J1283" s="71"/>
      <c r="K1283" s="71"/>
      <c r="L1283" s="36"/>
      <c r="M1283" s="71"/>
      <c r="N1283" s="85"/>
      <c r="O1283" s="71"/>
      <c r="P1283" s="85"/>
      <c r="Q1283" s="85"/>
      <c r="R1283" s="85"/>
      <c r="S1283" s="68" t="str">
        <f t="shared" si="57"/>
        <v/>
      </c>
      <c r="T1283" s="62" t="str">
        <f t="shared" si="59"/>
        <v/>
      </c>
    </row>
    <row r="1284" spans="1:20" ht="21" customHeight="1">
      <c r="A1284" s="6"/>
      <c r="B1284" s="167" t="str">
        <f t="shared" si="58"/>
        <v/>
      </c>
      <c r="C1284" s="78"/>
      <c r="D1284" s="71"/>
      <c r="E1284" s="71"/>
      <c r="F1284" s="71"/>
      <c r="G1284" s="71"/>
      <c r="H1284" s="71"/>
      <c r="I1284" s="71"/>
      <c r="J1284" s="71"/>
      <c r="K1284" s="71"/>
      <c r="L1284" s="36"/>
      <c r="M1284" s="71"/>
      <c r="N1284" s="85"/>
      <c r="O1284" s="71"/>
      <c r="P1284" s="85"/>
      <c r="Q1284" s="85"/>
      <c r="R1284" s="85"/>
      <c r="S1284" s="68" t="str">
        <f t="shared" si="57"/>
        <v/>
      </c>
      <c r="T1284" s="62" t="str">
        <f t="shared" si="59"/>
        <v/>
      </c>
    </row>
    <row r="1285" spans="1:20" ht="21" customHeight="1">
      <c r="A1285" s="6"/>
      <c r="B1285" s="167" t="str">
        <f t="shared" si="58"/>
        <v/>
      </c>
      <c r="C1285" s="78"/>
      <c r="D1285" s="71"/>
      <c r="E1285" s="71"/>
      <c r="F1285" s="71"/>
      <c r="G1285" s="71"/>
      <c r="H1285" s="71"/>
      <c r="I1285" s="71"/>
      <c r="J1285" s="71"/>
      <c r="K1285" s="71"/>
      <c r="L1285" s="36"/>
      <c r="M1285" s="71"/>
      <c r="N1285" s="85"/>
      <c r="O1285" s="71"/>
      <c r="P1285" s="85"/>
      <c r="Q1285" s="85"/>
      <c r="R1285" s="85"/>
      <c r="S1285" s="68" t="str">
        <f t="shared" si="57"/>
        <v/>
      </c>
      <c r="T1285" s="62" t="str">
        <f t="shared" si="59"/>
        <v/>
      </c>
    </row>
    <row r="1286" spans="1:20" ht="21" customHeight="1">
      <c r="A1286" s="6"/>
      <c r="B1286" s="167" t="str">
        <f t="shared" si="58"/>
        <v/>
      </c>
      <c r="C1286" s="78"/>
      <c r="D1286" s="71"/>
      <c r="E1286" s="71"/>
      <c r="F1286" s="71"/>
      <c r="G1286" s="71"/>
      <c r="H1286" s="71"/>
      <c r="I1286" s="71"/>
      <c r="J1286" s="71"/>
      <c r="K1286" s="71"/>
      <c r="L1286" s="36"/>
      <c r="M1286" s="71"/>
      <c r="N1286" s="85"/>
      <c r="O1286" s="71"/>
      <c r="P1286" s="85"/>
      <c r="Q1286" s="85"/>
      <c r="R1286" s="85"/>
      <c r="S1286" s="68" t="str">
        <f t="shared" si="57"/>
        <v/>
      </c>
      <c r="T1286" s="62" t="str">
        <f t="shared" si="59"/>
        <v/>
      </c>
    </row>
    <row r="1287" spans="1:20" ht="21" customHeight="1">
      <c r="A1287" s="6"/>
      <c r="B1287" s="167" t="str">
        <f t="shared" si="58"/>
        <v/>
      </c>
      <c r="C1287" s="78"/>
      <c r="D1287" s="71"/>
      <c r="E1287" s="71"/>
      <c r="F1287" s="71"/>
      <c r="G1287" s="71"/>
      <c r="H1287" s="71"/>
      <c r="I1287" s="71"/>
      <c r="J1287" s="71"/>
      <c r="K1287" s="71"/>
      <c r="L1287" s="36"/>
      <c r="M1287" s="71"/>
      <c r="N1287" s="85"/>
      <c r="O1287" s="71"/>
      <c r="P1287" s="85"/>
      <c r="Q1287" s="85"/>
      <c r="R1287" s="85"/>
      <c r="S1287" s="68" t="str">
        <f t="shared" si="57"/>
        <v/>
      </c>
      <c r="T1287" s="62" t="str">
        <f t="shared" si="59"/>
        <v/>
      </c>
    </row>
    <row r="1288" spans="1:20" ht="21" customHeight="1">
      <c r="A1288" s="6"/>
      <c r="B1288" s="167" t="str">
        <f t="shared" si="58"/>
        <v/>
      </c>
      <c r="C1288" s="78"/>
      <c r="D1288" s="71"/>
      <c r="E1288" s="71"/>
      <c r="F1288" s="71"/>
      <c r="G1288" s="71"/>
      <c r="H1288" s="71"/>
      <c r="I1288" s="71"/>
      <c r="J1288" s="71"/>
      <c r="K1288" s="71"/>
      <c r="L1288" s="36"/>
      <c r="M1288" s="71"/>
      <c r="N1288" s="85"/>
      <c r="O1288" s="71"/>
      <c r="P1288" s="85"/>
      <c r="Q1288" s="85"/>
      <c r="R1288" s="85"/>
      <c r="S1288" s="68" t="str">
        <f t="shared" si="57"/>
        <v/>
      </c>
      <c r="T1288" s="62" t="str">
        <f t="shared" si="59"/>
        <v/>
      </c>
    </row>
    <row r="1289" spans="1:20" ht="21" customHeight="1">
      <c r="A1289" s="6"/>
      <c r="B1289" s="167" t="str">
        <f t="shared" si="58"/>
        <v/>
      </c>
      <c r="C1289" s="78"/>
      <c r="D1289" s="71"/>
      <c r="E1289" s="71"/>
      <c r="F1289" s="71"/>
      <c r="G1289" s="71"/>
      <c r="H1289" s="71"/>
      <c r="I1289" s="71"/>
      <c r="J1289" s="71"/>
      <c r="K1289" s="71"/>
      <c r="L1289" s="36"/>
      <c r="M1289" s="71"/>
      <c r="N1289" s="85"/>
      <c r="O1289" s="71"/>
      <c r="P1289" s="85"/>
      <c r="Q1289" s="85"/>
      <c r="R1289" s="85"/>
      <c r="S1289" s="68" t="str">
        <f t="shared" si="57"/>
        <v/>
      </c>
      <c r="T1289" s="62" t="str">
        <f t="shared" si="59"/>
        <v/>
      </c>
    </row>
    <row r="1290" spans="1:20" ht="21" customHeight="1">
      <c r="A1290" s="6"/>
      <c r="B1290" s="167" t="str">
        <f t="shared" si="58"/>
        <v/>
      </c>
      <c r="C1290" s="78"/>
      <c r="D1290" s="71"/>
      <c r="E1290" s="71"/>
      <c r="F1290" s="71"/>
      <c r="G1290" s="71"/>
      <c r="H1290" s="71"/>
      <c r="I1290" s="71"/>
      <c r="J1290" s="71"/>
      <c r="K1290" s="71"/>
      <c r="L1290" s="36"/>
      <c r="M1290" s="71"/>
      <c r="N1290" s="85"/>
      <c r="O1290" s="71"/>
      <c r="P1290" s="85"/>
      <c r="Q1290" s="85"/>
      <c r="R1290" s="85"/>
      <c r="S1290" s="68" t="str">
        <f t="shared" si="57"/>
        <v/>
      </c>
      <c r="T1290" s="62" t="str">
        <f t="shared" si="59"/>
        <v/>
      </c>
    </row>
    <row r="1291" spans="1:20" ht="21" customHeight="1">
      <c r="A1291" s="6"/>
      <c r="B1291" s="167" t="str">
        <f t="shared" si="58"/>
        <v/>
      </c>
      <c r="C1291" s="78"/>
      <c r="D1291" s="71"/>
      <c r="E1291" s="71"/>
      <c r="F1291" s="71"/>
      <c r="G1291" s="71"/>
      <c r="H1291" s="71"/>
      <c r="I1291" s="71"/>
      <c r="J1291" s="71"/>
      <c r="K1291" s="71"/>
      <c r="L1291" s="36"/>
      <c r="M1291" s="71"/>
      <c r="N1291" s="85"/>
      <c r="O1291" s="71"/>
      <c r="P1291" s="85"/>
      <c r="Q1291" s="85"/>
      <c r="R1291" s="85"/>
      <c r="S1291" s="68" t="str">
        <f t="shared" si="57"/>
        <v/>
      </c>
      <c r="T1291" s="62" t="str">
        <f t="shared" si="59"/>
        <v/>
      </c>
    </row>
    <row r="1292" spans="1:20" ht="21" customHeight="1">
      <c r="A1292" s="6"/>
      <c r="B1292" s="167" t="str">
        <f t="shared" si="58"/>
        <v/>
      </c>
      <c r="C1292" s="78"/>
      <c r="D1292" s="71"/>
      <c r="E1292" s="71"/>
      <c r="F1292" s="71"/>
      <c r="G1292" s="71"/>
      <c r="H1292" s="71"/>
      <c r="I1292" s="71"/>
      <c r="J1292" s="71"/>
      <c r="K1292" s="71"/>
      <c r="L1292" s="36"/>
      <c r="M1292" s="71"/>
      <c r="N1292" s="85"/>
      <c r="O1292" s="71"/>
      <c r="P1292" s="85"/>
      <c r="Q1292" s="85"/>
      <c r="R1292" s="85"/>
      <c r="S1292" s="68" t="str">
        <f t="shared" ref="S1292:S1355" si="60">IF(T1292&lt;&gt;"","Erreur","")</f>
        <v/>
      </c>
      <c r="T1292" s="62" t="str">
        <f t="shared" si="59"/>
        <v/>
      </c>
    </row>
    <row r="1293" spans="1:20" ht="21" customHeight="1">
      <c r="A1293" s="6"/>
      <c r="B1293" s="167" t="str">
        <f t="shared" ref="B1293:B1356" si="61">IF(COUNTA(C1293:R1293)&gt;0,B1292+1,"")</f>
        <v/>
      </c>
      <c r="C1293" s="78"/>
      <c r="D1293" s="71"/>
      <c r="E1293" s="71"/>
      <c r="F1293" s="71"/>
      <c r="G1293" s="71"/>
      <c r="H1293" s="71"/>
      <c r="I1293" s="71"/>
      <c r="J1293" s="71"/>
      <c r="K1293" s="71"/>
      <c r="L1293" s="36"/>
      <c r="M1293" s="71"/>
      <c r="N1293" s="85"/>
      <c r="O1293" s="71"/>
      <c r="P1293" s="85"/>
      <c r="Q1293" s="85"/>
      <c r="R1293" s="85"/>
      <c r="S1293" s="68" t="str">
        <f t="shared" si="60"/>
        <v/>
      </c>
      <c r="T1293" s="62" t="str">
        <f t="shared" ref="T1293:T1356" si="62">IF(AND(B1293&lt;&gt;"",OR(C1293="",D1293="",E1293="",F1293="",G1293="",H1293="",I1293="",J1293="",K1293="",M1293="")),"Veuillez compléter les informations d'identification du produit.","")</f>
        <v/>
      </c>
    </row>
    <row r="1294" spans="1:20" ht="21" customHeight="1">
      <c r="A1294" s="6"/>
      <c r="B1294" s="167" t="str">
        <f t="shared" si="61"/>
        <v/>
      </c>
      <c r="C1294" s="78"/>
      <c r="D1294" s="71"/>
      <c r="E1294" s="71"/>
      <c r="F1294" s="71"/>
      <c r="G1294" s="71"/>
      <c r="H1294" s="71"/>
      <c r="I1294" s="71"/>
      <c r="J1294" s="71"/>
      <c r="K1294" s="71"/>
      <c r="L1294" s="36"/>
      <c r="M1294" s="71"/>
      <c r="N1294" s="85"/>
      <c r="O1294" s="71"/>
      <c r="P1294" s="85"/>
      <c r="Q1294" s="85"/>
      <c r="R1294" s="85"/>
      <c r="S1294" s="68" t="str">
        <f t="shared" si="60"/>
        <v/>
      </c>
      <c r="T1294" s="62" t="str">
        <f t="shared" si="62"/>
        <v/>
      </c>
    </row>
    <row r="1295" spans="1:20" ht="21" customHeight="1">
      <c r="A1295" s="6"/>
      <c r="B1295" s="167" t="str">
        <f t="shared" si="61"/>
        <v/>
      </c>
      <c r="C1295" s="78"/>
      <c r="D1295" s="71"/>
      <c r="E1295" s="71"/>
      <c r="F1295" s="71"/>
      <c r="G1295" s="71"/>
      <c r="H1295" s="71"/>
      <c r="I1295" s="71"/>
      <c r="J1295" s="71"/>
      <c r="K1295" s="71"/>
      <c r="L1295" s="36"/>
      <c r="M1295" s="71"/>
      <c r="N1295" s="85"/>
      <c r="O1295" s="71"/>
      <c r="P1295" s="85"/>
      <c r="Q1295" s="85"/>
      <c r="R1295" s="85"/>
      <c r="S1295" s="68" t="str">
        <f t="shared" si="60"/>
        <v/>
      </c>
      <c r="T1295" s="62" t="str">
        <f t="shared" si="62"/>
        <v/>
      </c>
    </row>
    <row r="1296" spans="1:20" ht="21" customHeight="1">
      <c r="A1296" s="6"/>
      <c r="B1296" s="167" t="str">
        <f t="shared" si="61"/>
        <v/>
      </c>
      <c r="C1296" s="78"/>
      <c r="D1296" s="71"/>
      <c r="E1296" s="71"/>
      <c r="F1296" s="71"/>
      <c r="G1296" s="71"/>
      <c r="H1296" s="71"/>
      <c r="I1296" s="71"/>
      <c r="J1296" s="71"/>
      <c r="K1296" s="71"/>
      <c r="L1296" s="36"/>
      <c r="M1296" s="71"/>
      <c r="N1296" s="85"/>
      <c r="O1296" s="71"/>
      <c r="P1296" s="85"/>
      <c r="Q1296" s="85"/>
      <c r="R1296" s="85"/>
      <c r="S1296" s="68" t="str">
        <f t="shared" si="60"/>
        <v/>
      </c>
      <c r="T1296" s="62" t="str">
        <f t="shared" si="62"/>
        <v/>
      </c>
    </row>
    <row r="1297" spans="1:20" ht="21" customHeight="1">
      <c r="A1297" s="6"/>
      <c r="B1297" s="167" t="str">
        <f t="shared" si="61"/>
        <v/>
      </c>
      <c r="C1297" s="78"/>
      <c r="D1297" s="71"/>
      <c r="E1297" s="71"/>
      <c r="F1297" s="71"/>
      <c r="G1297" s="71"/>
      <c r="H1297" s="71"/>
      <c r="I1297" s="71"/>
      <c r="J1297" s="71"/>
      <c r="K1297" s="71"/>
      <c r="L1297" s="36"/>
      <c r="M1297" s="71"/>
      <c r="N1297" s="85"/>
      <c r="O1297" s="71"/>
      <c r="P1297" s="85"/>
      <c r="Q1297" s="85"/>
      <c r="R1297" s="85"/>
      <c r="S1297" s="68" t="str">
        <f t="shared" si="60"/>
        <v/>
      </c>
      <c r="T1297" s="62" t="str">
        <f t="shared" si="62"/>
        <v/>
      </c>
    </row>
    <row r="1298" spans="1:20" ht="21" customHeight="1">
      <c r="A1298" s="6"/>
      <c r="B1298" s="167" t="str">
        <f t="shared" si="61"/>
        <v/>
      </c>
      <c r="C1298" s="78"/>
      <c r="D1298" s="71"/>
      <c r="E1298" s="71"/>
      <c r="F1298" s="71"/>
      <c r="G1298" s="71"/>
      <c r="H1298" s="71"/>
      <c r="I1298" s="71"/>
      <c r="J1298" s="71"/>
      <c r="K1298" s="71"/>
      <c r="L1298" s="36"/>
      <c r="M1298" s="71"/>
      <c r="N1298" s="85"/>
      <c r="O1298" s="71"/>
      <c r="P1298" s="85"/>
      <c r="Q1298" s="85"/>
      <c r="R1298" s="85"/>
      <c r="S1298" s="68" t="str">
        <f t="shared" si="60"/>
        <v/>
      </c>
      <c r="T1298" s="62" t="str">
        <f t="shared" si="62"/>
        <v/>
      </c>
    </row>
    <row r="1299" spans="1:20" ht="21" customHeight="1">
      <c r="A1299" s="6"/>
      <c r="B1299" s="167" t="str">
        <f t="shared" si="61"/>
        <v/>
      </c>
      <c r="C1299" s="78"/>
      <c r="D1299" s="71"/>
      <c r="E1299" s="71"/>
      <c r="F1299" s="71"/>
      <c r="G1299" s="71"/>
      <c r="H1299" s="71"/>
      <c r="I1299" s="71"/>
      <c r="J1299" s="71"/>
      <c r="K1299" s="71"/>
      <c r="L1299" s="36"/>
      <c r="M1299" s="71"/>
      <c r="N1299" s="85"/>
      <c r="O1299" s="71"/>
      <c r="P1299" s="85"/>
      <c r="Q1299" s="85"/>
      <c r="R1299" s="85"/>
      <c r="S1299" s="68" t="str">
        <f t="shared" si="60"/>
        <v/>
      </c>
      <c r="T1299" s="62" t="str">
        <f t="shared" si="62"/>
        <v/>
      </c>
    </row>
    <row r="1300" spans="1:20" ht="21" customHeight="1">
      <c r="A1300" s="6"/>
      <c r="B1300" s="167" t="str">
        <f t="shared" si="61"/>
        <v/>
      </c>
      <c r="C1300" s="78"/>
      <c r="D1300" s="71"/>
      <c r="E1300" s="71"/>
      <c r="F1300" s="71"/>
      <c r="G1300" s="71"/>
      <c r="H1300" s="71"/>
      <c r="I1300" s="71"/>
      <c r="J1300" s="71"/>
      <c r="K1300" s="71"/>
      <c r="L1300" s="36"/>
      <c r="M1300" s="71"/>
      <c r="N1300" s="85"/>
      <c r="O1300" s="71"/>
      <c r="P1300" s="85"/>
      <c r="Q1300" s="85"/>
      <c r="R1300" s="85"/>
      <c r="S1300" s="68" t="str">
        <f t="shared" si="60"/>
        <v/>
      </c>
      <c r="T1300" s="62" t="str">
        <f t="shared" si="62"/>
        <v/>
      </c>
    </row>
    <row r="1301" spans="1:20" ht="21" customHeight="1">
      <c r="A1301" s="6"/>
      <c r="B1301" s="167" t="str">
        <f t="shared" si="61"/>
        <v/>
      </c>
      <c r="C1301" s="78"/>
      <c r="D1301" s="71"/>
      <c r="E1301" s="71"/>
      <c r="F1301" s="71"/>
      <c r="G1301" s="71"/>
      <c r="H1301" s="71"/>
      <c r="I1301" s="71"/>
      <c r="J1301" s="71"/>
      <c r="K1301" s="71"/>
      <c r="L1301" s="36"/>
      <c r="M1301" s="71"/>
      <c r="N1301" s="85"/>
      <c r="O1301" s="71"/>
      <c r="P1301" s="85"/>
      <c r="Q1301" s="85"/>
      <c r="R1301" s="85"/>
      <c r="S1301" s="68" t="str">
        <f t="shared" si="60"/>
        <v/>
      </c>
      <c r="T1301" s="62" t="str">
        <f t="shared" si="62"/>
        <v/>
      </c>
    </row>
    <row r="1302" spans="1:20" ht="21" customHeight="1">
      <c r="A1302" s="6"/>
      <c r="B1302" s="167" t="str">
        <f t="shared" si="61"/>
        <v/>
      </c>
      <c r="C1302" s="78"/>
      <c r="D1302" s="71"/>
      <c r="E1302" s="71"/>
      <c r="F1302" s="71"/>
      <c r="G1302" s="71"/>
      <c r="H1302" s="71"/>
      <c r="I1302" s="71"/>
      <c r="J1302" s="71"/>
      <c r="K1302" s="71"/>
      <c r="L1302" s="36"/>
      <c r="M1302" s="71"/>
      <c r="N1302" s="85"/>
      <c r="O1302" s="71"/>
      <c r="P1302" s="85"/>
      <c r="Q1302" s="85"/>
      <c r="R1302" s="85"/>
      <c r="S1302" s="68" t="str">
        <f t="shared" si="60"/>
        <v/>
      </c>
      <c r="T1302" s="62" t="str">
        <f t="shared" si="62"/>
        <v/>
      </c>
    </row>
    <row r="1303" spans="1:20" ht="21" customHeight="1">
      <c r="A1303" s="6"/>
      <c r="B1303" s="167" t="str">
        <f t="shared" si="61"/>
        <v/>
      </c>
      <c r="C1303" s="78"/>
      <c r="D1303" s="71"/>
      <c r="E1303" s="71"/>
      <c r="F1303" s="71"/>
      <c r="G1303" s="71"/>
      <c r="H1303" s="71"/>
      <c r="I1303" s="71"/>
      <c r="J1303" s="71"/>
      <c r="K1303" s="71"/>
      <c r="L1303" s="36"/>
      <c r="M1303" s="71"/>
      <c r="N1303" s="85"/>
      <c r="O1303" s="71"/>
      <c r="P1303" s="85"/>
      <c r="Q1303" s="85"/>
      <c r="R1303" s="85"/>
      <c r="S1303" s="68" t="str">
        <f t="shared" si="60"/>
        <v/>
      </c>
      <c r="T1303" s="62" t="str">
        <f t="shared" si="62"/>
        <v/>
      </c>
    </row>
    <row r="1304" spans="1:20" ht="21" customHeight="1">
      <c r="A1304" s="6"/>
      <c r="B1304" s="167" t="str">
        <f t="shared" si="61"/>
        <v/>
      </c>
      <c r="C1304" s="78"/>
      <c r="D1304" s="71"/>
      <c r="E1304" s="71"/>
      <c r="F1304" s="71"/>
      <c r="G1304" s="71"/>
      <c r="H1304" s="71"/>
      <c r="I1304" s="71"/>
      <c r="J1304" s="71"/>
      <c r="K1304" s="71"/>
      <c r="L1304" s="36"/>
      <c r="M1304" s="71"/>
      <c r="N1304" s="85"/>
      <c r="O1304" s="71"/>
      <c r="P1304" s="85"/>
      <c r="Q1304" s="85"/>
      <c r="R1304" s="85"/>
      <c r="S1304" s="68" t="str">
        <f t="shared" si="60"/>
        <v/>
      </c>
      <c r="T1304" s="62" t="str">
        <f t="shared" si="62"/>
        <v/>
      </c>
    </row>
    <row r="1305" spans="1:20" ht="21" customHeight="1">
      <c r="A1305" s="6"/>
      <c r="B1305" s="167" t="str">
        <f t="shared" si="61"/>
        <v/>
      </c>
      <c r="C1305" s="78"/>
      <c r="D1305" s="71"/>
      <c r="E1305" s="71"/>
      <c r="F1305" s="71"/>
      <c r="G1305" s="71"/>
      <c r="H1305" s="71"/>
      <c r="I1305" s="71"/>
      <c r="J1305" s="71"/>
      <c r="K1305" s="71"/>
      <c r="L1305" s="36"/>
      <c r="M1305" s="71"/>
      <c r="N1305" s="85"/>
      <c r="O1305" s="71"/>
      <c r="P1305" s="85"/>
      <c r="Q1305" s="85"/>
      <c r="R1305" s="85"/>
      <c r="S1305" s="68" t="str">
        <f t="shared" si="60"/>
        <v/>
      </c>
      <c r="T1305" s="62" t="str">
        <f t="shared" si="62"/>
        <v/>
      </c>
    </row>
    <row r="1306" spans="1:20" ht="21" customHeight="1">
      <c r="A1306" s="6"/>
      <c r="B1306" s="167" t="str">
        <f t="shared" si="61"/>
        <v/>
      </c>
      <c r="C1306" s="78"/>
      <c r="D1306" s="71"/>
      <c r="E1306" s="71"/>
      <c r="F1306" s="71"/>
      <c r="G1306" s="71"/>
      <c r="H1306" s="71"/>
      <c r="I1306" s="71"/>
      <c r="J1306" s="71"/>
      <c r="K1306" s="71"/>
      <c r="L1306" s="36"/>
      <c r="M1306" s="71"/>
      <c r="N1306" s="85"/>
      <c r="O1306" s="71"/>
      <c r="P1306" s="85"/>
      <c r="Q1306" s="85"/>
      <c r="R1306" s="85"/>
      <c r="S1306" s="68" t="str">
        <f t="shared" si="60"/>
        <v/>
      </c>
      <c r="T1306" s="62" t="str">
        <f t="shared" si="62"/>
        <v/>
      </c>
    </row>
    <row r="1307" spans="1:20" ht="21" customHeight="1">
      <c r="A1307" s="6"/>
      <c r="B1307" s="167" t="str">
        <f t="shared" si="61"/>
        <v/>
      </c>
      <c r="C1307" s="78"/>
      <c r="D1307" s="71"/>
      <c r="E1307" s="71"/>
      <c r="F1307" s="71"/>
      <c r="G1307" s="71"/>
      <c r="H1307" s="71"/>
      <c r="I1307" s="71"/>
      <c r="J1307" s="71"/>
      <c r="K1307" s="71"/>
      <c r="L1307" s="36"/>
      <c r="M1307" s="71"/>
      <c r="N1307" s="85"/>
      <c r="O1307" s="71"/>
      <c r="P1307" s="85"/>
      <c r="Q1307" s="85"/>
      <c r="R1307" s="85"/>
      <c r="S1307" s="68" t="str">
        <f t="shared" si="60"/>
        <v/>
      </c>
      <c r="T1307" s="62" t="str">
        <f t="shared" si="62"/>
        <v/>
      </c>
    </row>
    <row r="1308" spans="1:20" ht="21" customHeight="1">
      <c r="A1308" s="6"/>
      <c r="B1308" s="167" t="str">
        <f t="shared" si="61"/>
        <v/>
      </c>
      <c r="C1308" s="78"/>
      <c r="D1308" s="71"/>
      <c r="E1308" s="71"/>
      <c r="F1308" s="71"/>
      <c r="G1308" s="71"/>
      <c r="H1308" s="71"/>
      <c r="I1308" s="71"/>
      <c r="J1308" s="71"/>
      <c r="K1308" s="71"/>
      <c r="L1308" s="36"/>
      <c r="M1308" s="71"/>
      <c r="N1308" s="85"/>
      <c r="O1308" s="71"/>
      <c r="P1308" s="85"/>
      <c r="Q1308" s="85"/>
      <c r="R1308" s="85"/>
      <c r="S1308" s="68" t="str">
        <f t="shared" si="60"/>
        <v/>
      </c>
      <c r="T1308" s="62" t="str">
        <f t="shared" si="62"/>
        <v/>
      </c>
    </row>
    <row r="1309" spans="1:20" ht="21" customHeight="1">
      <c r="A1309" s="6"/>
      <c r="B1309" s="167" t="str">
        <f t="shared" si="61"/>
        <v/>
      </c>
      <c r="C1309" s="78"/>
      <c r="D1309" s="71"/>
      <c r="E1309" s="71"/>
      <c r="F1309" s="71"/>
      <c r="G1309" s="71"/>
      <c r="H1309" s="71"/>
      <c r="I1309" s="71"/>
      <c r="J1309" s="71"/>
      <c r="K1309" s="71"/>
      <c r="L1309" s="36"/>
      <c r="M1309" s="71"/>
      <c r="N1309" s="85"/>
      <c r="O1309" s="71"/>
      <c r="P1309" s="85"/>
      <c r="Q1309" s="85"/>
      <c r="R1309" s="85"/>
      <c r="S1309" s="68" t="str">
        <f t="shared" si="60"/>
        <v/>
      </c>
      <c r="T1309" s="62" t="str">
        <f t="shared" si="62"/>
        <v/>
      </c>
    </row>
    <row r="1310" spans="1:20" ht="21" customHeight="1">
      <c r="A1310" s="6"/>
      <c r="B1310" s="167" t="str">
        <f t="shared" si="61"/>
        <v/>
      </c>
      <c r="C1310" s="78"/>
      <c r="D1310" s="71"/>
      <c r="E1310" s="71"/>
      <c r="F1310" s="71"/>
      <c r="G1310" s="71"/>
      <c r="H1310" s="71"/>
      <c r="I1310" s="71"/>
      <c r="J1310" s="71"/>
      <c r="K1310" s="71"/>
      <c r="L1310" s="36"/>
      <c r="M1310" s="71"/>
      <c r="N1310" s="85"/>
      <c r="O1310" s="71"/>
      <c r="P1310" s="85"/>
      <c r="Q1310" s="85"/>
      <c r="R1310" s="85"/>
      <c r="S1310" s="68" t="str">
        <f t="shared" si="60"/>
        <v/>
      </c>
      <c r="T1310" s="62" t="str">
        <f t="shared" si="62"/>
        <v/>
      </c>
    </row>
    <row r="1311" spans="1:20" ht="21" customHeight="1">
      <c r="A1311" s="6"/>
      <c r="B1311" s="167" t="str">
        <f t="shared" si="61"/>
        <v/>
      </c>
      <c r="C1311" s="78"/>
      <c r="D1311" s="71"/>
      <c r="E1311" s="71"/>
      <c r="F1311" s="71"/>
      <c r="G1311" s="71"/>
      <c r="H1311" s="71"/>
      <c r="I1311" s="71"/>
      <c r="J1311" s="71"/>
      <c r="K1311" s="71"/>
      <c r="L1311" s="36"/>
      <c r="M1311" s="71"/>
      <c r="N1311" s="85"/>
      <c r="O1311" s="71"/>
      <c r="P1311" s="85"/>
      <c r="Q1311" s="85"/>
      <c r="R1311" s="85"/>
      <c r="S1311" s="68" t="str">
        <f t="shared" si="60"/>
        <v/>
      </c>
      <c r="T1311" s="62" t="str">
        <f t="shared" si="62"/>
        <v/>
      </c>
    </row>
    <row r="1312" spans="1:20" ht="21" customHeight="1">
      <c r="A1312" s="6"/>
      <c r="B1312" s="167" t="str">
        <f t="shared" si="61"/>
        <v/>
      </c>
      <c r="C1312" s="78"/>
      <c r="D1312" s="71"/>
      <c r="E1312" s="71"/>
      <c r="F1312" s="71"/>
      <c r="G1312" s="71"/>
      <c r="H1312" s="71"/>
      <c r="I1312" s="71"/>
      <c r="J1312" s="71"/>
      <c r="K1312" s="71"/>
      <c r="L1312" s="36"/>
      <c r="M1312" s="71"/>
      <c r="N1312" s="85"/>
      <c r="O1312" s="71"/>
      <c r="P1312" s="85"/>
      <c r="Q1312" s="85"/>
      <c r="R1312" s="85"/>
      <c r="S1312" s="68" t="str">
        <f t="shared" si="60"/>
        <v/>
      </c>
      <c r="T1312" s="62" t="str">
        <f t="shared" si="62"/>
        <v/>
      </c>
    </row>
    <row r="1313" spans="1:20" ht="21" customHeight="1">
      <c r="A1313" s="6"/>
      <c r="B1313" s="167" t="str">
        <f t="shared" si="61"/>
        <v/>
      </c>
      <c r="C1313" s="78"/>
      <c r="D1313" s="71"/>
      <c r="E1313" s="71"/>
      <c r="F1313" s="71"/>
      <c r="G1313" s="71"/>
      <c r="H1313" s="71"/>
      <c r="I1313" s="71"/>
      <c r="J1313" s="71"/>
      <c r="K1313" s="71"/>
      <c r="L1313" s="36"/>
      <c r="M1313" s="71"/>
      <c r="N1313" s="85"/>
      <c r="O1313" s="71"/>
      <c r="P1313" s="85"/>
      <c r="Q1313" s="85"/>
      <c r="R1313" s="85"/>
      <c r="S1313" s="68" t="str">
        <f t="shared" si="60"/>
        <v/>
      </c>
      <c r="T1313" s="62" t="str">
        <f t="shared" si="62"/>
        <v/>
      </c>
    </row>
    <row r="1314" spans="1:20" ht="21" customHeight="1">
      <c r="A1314" s="6"/>
      <c r="B1314" s="167" t="str">
        <f t="shared" si="61"/>
        <v/>
      </c>
      <c r="C1314" s="78"/>
      <c r="D1314" s="71"/>
      <c r="E1314" s="71"/>
      <c r="F1314" s="71"/>
      <c r="G1314" s="71"/>
      <c r="H1314" s="71"/>
      <c r="I1314" s="71"/>
      <c r="J1314" s="71"/>
      <c r="K1314" s="71"/>
      <c r="L1314" s="36"/>
      <c r="M1314" s="71"/>
      <c r="N1314" s="85"/>
      <c r="O1314" s="71"/>
      <c r="P1314" s="85"/>
      <c r="Q1314" s="85"/>
      <c r="R1314" s="85"/>
      <c r="S1314" s="68" t="str">
        <f t="shared" si="60"/>
        <v/>
      </c>
      <c r="T1314" s="62" t="str">
        <f t="shared" si="62"/>
        <v/>
      </c>
    </row>
    <row r="1315" spans="1:20" ht="21" customHeight="1">
      <c r="A1315" s="6"/>
      <c r="B1315" s="167" t="str">
        <f t="shared" si="61"/>
        <v/>
      </c>
      <c r="C1315" s="78"/>
      <c r="D1315" s="71"/>
      <c r="E1315" s="71"/>
      <c r="F1315" s="71"/>
      <c r="G1315" s="71"/>
      <c r="H1315" s="71"/>
      <c r="I1315" s="71"/>
      <c r="J1315" s="71"/>
      <c r="K1315" s="71"/>
      <c r="L1315" s="36"/>
      <c r="M1315" s="71"/>
      <c r="N1315" s="85"/>
      <c r="O1315" s="71"/>
      <c r="P1315" s="85"/>
      <c r="Q1315" s="85"/>
      <c r="R1315" s="85"/>
      <c r="S1315" s="68" t="str">
        <f t="shared" si="60"/>
        <v/>
      </c>
      <c r="T1315" s="62" t="str">
        <f t="shared" si="62"/>
        <v/>
      </c>
    </row>
    <row r="1316" spans="1:20" ht="21" customHeight="1">
      <c r="A1316" s="6"/>
      <c r="B1316" s="167" t="str">
        <f t="shared" si="61"/>
        <v/>
      </c>
      <c r="C1316" s="78"/>
      <c r="D1316" s="71"/>
      <c r="E1316" s="71"/>
      <c r="F1316" s="71"/>
      <c r="G1316" s="71"/>
      <c r="H1316" s="71"/>
      <c r="I1316" s="71"/>
      <c r="J1316" s="71"/>
      <c r="K1316" s="71"/>
      <c r="L1316" s="36"/>
      <c r="M1316" s="71"/>
      <c r="N1316" s="85"/>
      <c r="O1316" s="71"/>
      <c r="P1316" s="85"/>
      <c r="Q1316" s="85"/>
      <c r="R1316" s="85"/>
      <c r="S1316" s="68" t="str">
        <f t="shared" si="60"/>
        <v/>
      </c>
      <c r="T1316" s="62" t="str">
        <f t="shared" si="62"/>
        <v/>
      </c>
    </row>
    <row r="1317" spans="1:20" ht="21" customHeight="1">
      <c r="A1317" s="6"/>
      <c r="B1317" s="167" t="str">
        <f t="shared" si="61"/>
        <v/>
      </c>
      <c r="C1317" s="78"/>
      <c r="D1317" s="71"/>
      <c r="E1317" s="71"/>
      <c r="F1317" s="71"/>
      <c r="G1317" s="71"/>
      <c r="H1317" s="71"/>
      <c r="I1317" s="71"/>
      <c r="J1317" s="71"/>
      <c r="K1317" s="71"/>
      <c r="L1317" s="36"/>
      <c r="M1317" s="71"/>
      <c r="N1317" s="85"/>
      <c r="O1317" s="71"/>
      <c r="P1317" s="85"/>
      <c r="Q1317" s="85"/>
      <c r="R1317" s="85"/>
      <c r="S1317" s="68" t="str">
        <f t="shared" si="60"/>
        <v/>
      </c>
      <c r="T1317" s="62" t="str">
        <f t="shared" si="62"/>
        <v/>
      </c>
    </row>
    <row r="1318" spans="1:20" ht="21" customHeight="1">
      <c r="A1318" s="6"/>
      <c r="B1318" s="167" t="str">
        <f t="shared" si="61"/>
        <v/>
      </c>
      <c r="C1318" s="78"/>
      <c r="D1318" s="71"/>
      <c r="E1318" s="71"/>
      <c r="F1318" s="71"/>
      <c r="G1318" s="71"/>
      <c r="H1318" s="71"/>
      <c r="I1318" s="71"/>
      <c r="J1318" s="71"/>
      <c r="K1318" s="71"/>
      <c r="L1318" s="36"/>
      <c r="M1318" s="71"/>
      <c r="N1318" s="85"/>
      <c r="O1318" s="71"/>
      <c r="P1318" s="85"/>
      <c r="Q1318" s="85"/>
      <c r="R1318" s="85"/>
      <c r="S1318" s="68" t="str">
        <f t="shared" si="60"/>
        <v/>
      </c>
      <c r="T1318" s="62" t="str">
        <f t="shared" si="62"/>
        <v/>
      </c>
    </row>
    <row r="1319" spans="1:20" ht="21" customHeight="1">
      <c r="A1319" s="6"/>
      <c r="B1319" s="167" t="str">
        <f t="shared" si="61"/>
        <v/>
      </c>
      <c r="C1319" s="78"/>
      <c r="D1319" s="71"/>
      <c r="E1319" s="71"/>
      <c r="F1319" s="71"/>
      <c r="G1319" s="71"/>
      <c r="H1319" s="71"/>
      <c r="I1319" s="71"/>
      <c r="J1319" s="71"/>
      <c r="K1319" s="71"/>
      <c r="L1319" s="36"/>
      <c r="M1319" s="71"/>
      <c r="N1319" s="85"/>
      <c r="O1319" s="71"/>
      <c r="P1319" s="85"/>
      <c r="Q1319" s="85"/>
      <c r="R1319" s="85"/>
      <c r="S1319" s="68" t="str">
        <f t="shared" si="60"/>
        <v/>
      </c>
      <c r="T1319" s="62" t="str">
        <f t="shared" si="62"/>
        <v/>
      </c>
    </row>
    <row r="1320" spans="1:20" ht="21" customHeight="1">
      <c r="A1320" s="6"/>
      <c r="B1320" s="167" t="str">
        <f t="shared" si="61"/>
        <v/>
      </c>
      <c r="C1320" s="78"/>
      <c r="D1320" s="71"/>
      <c r="E1320" s="71"/>
      <c r="F1320" s="71"/>
      <c r="G1320" s="71"/>
      <c r="H1320" s="71"/>
      <c r="I1320" s="71"/>
      <c r="J1320" s="71"/>
      <c r="K1320" s="71"/>
      <c r="L1320" s="36"/>
      <c r="M1320" s="71"/>
      <c r="N1320" s="85"/>
      <c r="O1320" s="71"/>
      <c r="P1320" s="85"/>
      <c r="Q1320" s="85"/>
      <c r="R1320" s="85"/>
      <c r="S1320" s="68" t="str">
        <f t="shared" si="60"/>
        <v/>
      </c>
      <c r="T1320" s="62" t="str">
        <f t="shared" si="62"/>
        <v/>
      </c>
    </row>
    <row r="1321" spans="1:20" ht="21" customHeight="1">
      <c r="A1321" s="6"/>
      <c r="B1321" s="167" t="str">
        <f t="shared" si="61"/>
        <v/>
      </c>
      <c r="C1321" s="78"/>
      <c r="D1321" s="71"/>
      <c r="E1321" s="71"/>
      <c r="F1321" s="71"/>
      <c r="G1321" s="71"/>
      <c r="H1321" s="71"/>
      <c r="I1321" s="71"/>
      <c r="J1321" s="71"/>
      <c r="K1321" s="71"/>
      <c r="L1321" s="36"/>
      <c r="M1321" s="71"/>
      <c r="N1321" s="85"/>
      <c r="O1321" s="71"/>
      <c r="P1321" s="85"/>
      <c r="Q1321" s="85"/>
      <c r="R1321" s="85"/>
      <c r="S1321" s="68" t="str">
        <f t="shared" si="60"/>
        <v/>
      </c>
      <c r="T1321" s="62" t="str">
        <f t="shared" si="62"/>
        <v/>
      </c>
    </row>
    <row r="1322" spans="1:20" ht="21" customHeight="1">
      <c r="A1322" s="6"/>
      <c r="B1322" s="167" t="str">
        <f t="shared" si="61"/>
        <v/>
      </c>
      <c r="C1322" s="78"/>
      <c r="D1322" s="71"/>
      <c r="E1322" s="71"/>
      <c r="F1322" s="71"/>
      <c r="G1322" s="71"/>
      <c r="H1322" s="71"/>
      <c r="I1322" s="71"/>
      <c r="J1322" s="71"/>
      <c r="K1322" s="71"/>
      <c r="L1322" s="36"/>
      <c r="M1322" s="71"/>
      <c r="N1322" s="85"/>
      <c r="O1322" s="71"/>
      <c r="P1322" s="85"/>
      <c r="Q1322" s="85"/>
      <c r="R1322" s="85"/>
      <c r="S1322" s="68" t="str">
        <f t="shared" si="60"/>
        <v/>
      </c>
      <c r="T1322" s="62" t="str">
        <f t="shared" si="62"/>
        <v/>
      </c>
    </row>
    <row r="1323" spans="1:20" ht="21" customHeight="1">
      <c r="A1323" s="6"/>
      <c r="B1323" s="167" t="str">
        <f t="shared" si="61"/>
        <v/>
      </c>
      <c r="C1323" s="78"/>
      <c r="D1323" s="71"/>
      <c r="E1323" s="71"/>
      <c r="F1323" s="71"/>
      <c r="G1323" s="71"/>
      <c r="H1323" s="71"/>
      <c r="I1323" s="71"/>
      <c r="J1323" s="71"/>
      <c r="K1323" s="71"/>
      <c r="L1323" s="36"/>
      <c r="M1323" s="71"/>
      <c r="N1323" s="85"/>
      <c r="O1323" s="71"/>
      <c r="P1323" s="85"/>
      <c r="Q1323" s="85"/>
      <c r="R1323" s="85"/>
      <c r="S1323" s="68" t="str">
        <f t="shared" si="60"/>
        <v/>
      </c>
      <c r="T1323" s="62" t="str">
        <f t="shared" si="62"/>
        <v/>
      </c>
    </row>
    <row r="1324" spans="1:20" ht="21" customHeight="1">
      <c r="A1324" s="6"/>
      <c r="B1324" s="167" t="str">
        <f t="shared" si="61"/>
        <v/>
      </c>
      <c r="C1324" s="78"/>
      <c r="D1324" s="71"/>
      <c r="E1324" s="71"/>
      <c r="F1324" s="71"/>
      <c r="G1324" s="71"/>
      <c r="H1324" s="71"/>
      <c r="I1324" s="71"/>
      <c r="J1324" s="71"/>
      <c r="K1324" s="71"/>
      <c r="L1324" s="36"/>
      <c r="M1324" s="71"/>
      <c r="N1324" s="85"/>
      <c r="O1324" s="71"/>
      <c r="P1324" s="85"/>
      <c r="Q1324" s="85"/>
      <c r="R1324" s="85"/>
      <c r="S1324" s="68" t="str">
        <f t="shared" si="60"/>
        <v/>
      </c>
      <c r="T1324" s="62" t="str">
        <f t="shared" si="62"/>
        <v/>
      </c>
    </row>
    <row r="1325" spans="1:20" ht="21" customHeight="1">
      <c r="A1325" s="6"/>
      <c r="B1325" s="167" t="str">
        <f t="shared" si="61"/>
        <v/>
      </c>
      <c r="C1325" s="78"/>
      <c r="D1325" s="71"/>
      <c r="E1325" s="71"/>
      <c r="F1325" s="71"/>
      <c r="G1325" s="71"/>
      <c r="H1325" s="71"/>
      <c r="I1325" s="71"/>
      <c r="J1325" s="71"/>
      <c r="K1325" s="71"/>
      <c r="L1325" s="36"/>
      <c r="M1325" s="71"/>
      <c r="N1325" s="85"/>
      <c r="O1325" s="71"/>
      <c r="P1325" s="85"/>
      <c r="Q1325" s="85"/>
      <c r="R1325" s="85"/>
      <c r="S1325" s="68" t="str">
        <f t="shared" si="60"/>
        <v/>
      </c>
      <c r="T1325" s="62" t="str">
        <f t="shared" si="62"/>
        <v/>
      </c>
    </row>
    <row r="1326" spans="1:20" ht="21" customHeight="1">
      <c r="A1326" s="6"/>
      <c r="B1326" s="167" t="str">
        <f t="shared" si="61"/>
        <v/>
      </c>
      <c r="C1326" s="78"/>
      <c r="D1326" s="71"/>
      <c r="E1326" s="71"/>
      <c r="F1326" s="71"/>
      <c r="G1326" s="71"/>
      <c r="H1326" s="71"/>
      <c r="I1326" s="71"/>
      <c r="J1326" s="71"/>
      <c r="K1326" s="71"/>
      <c r="L1326" s="36"/>
      <c r="M1326" s="71"/>
      <c r="N1326" s="85"/>
      <c r="O1326" s="71"/>
      <c r="P1326" s="85"/>
      <c r="Q1326" s="85"/>
      <c r="R1326" s="85"/>
      <c r="S1326" s="68" t="str">
        <f t="shared" si="60"/>
        <v/>
      </c>
      <c r="T1326" s="62" t="str">
        <f t="shared" si="62"/>
        <v/>
      </c>
    </row>
    <row r="1327" spans="1:20" ht="21" customHeight="1">
      <c r="A1327" s="6"/>
      <c r="B1327" s="167" t="str">
        <f t="shared" si="61"/>
        <v/>
      </c>
      <c r="C1327" s="78"/>
      <c r="D1327" s="71"/>
      <c r="E1327" s="71"/>
      <c r="F1327" s="71"/>
      <c r="G1327" s="71"/>
      <c r="H1327" s="71"/>
      <c r="I1327" s="71"/>
      <c r="J1327" s="71"/>
      <c r="K1327" s="71"/>
      <c r="L1327" s="36"/>
      <c r="M1327" s="71"/>
      <c r="N1327" s="85"/>
      <c r="O1327" s="71"/>
      <c r="P1327" s="85"/>
      <c r="Q1327" s="85"/>
      <c r="R1327" s="85"/>
      <c r="S1327" s="68" t="str">
        <f t="shared" si="60"/>
        <v/>
      </c>
      <c r="T1327" s="62" t="str">
        <f t="shared" si="62"/>
        <v/>
      </c>
    </row>
    <row r="1328" spans="1:20" ht="21" customHeight="1">
      <c r="A1328" s="6"/>
      <c r="B1328" s="167" t="str">
        <f t="shared" si="61"/>
        <v/>
      </c>
      <c r="C1328" s="78"/>
      <c r="D1328" s="71"/>
      <c r="E1328" s="71"/>
      <c r="F1328" s="71"/>
      <c r="G1328" s="71"/>
      <c r="H1328" s="71"/>
      <c r="I1328" s="71"/>
      <c r="J1328" s="71"/>
      <c r="K1328" s="71"/>
      <c r="L1328" s="36"/>
      <c r="M1328" s="71"/>
      <c r="N1328" s="85"/>
      <c r="O1328" s="71"/>
      <c r="P1328" s="85"/>
      <c r="Q1328" s="85"/>
      <c r="R1328" s="85"/>
      <c r="S1328" s="68" t="str">
        <f t="shared" si="60"/>
        <v/>
      </c>
      <c r="T1328" s="62" t="str">
        <f t="shared" si="62"/>
        <v/>
      </c>
    </row>
    <row r="1329" spans="1:20" ht="21" customHeight="1">
      <c r="A1329" s="6"/>
      <c r="B1329" s="167" t="str">
        <f t="shared" si="61"/>
        <v/>
      </c>
      <c r="C1329" s="78"/>
      <c r="D1329" s="71"/>
      <c r="E1329" s="71"/>
      <c r="F1329" s="71"/>
      <c r="G1329" s="71"/>
      <c r="H1329" s="71"/>
      <c r="I1329" s="71"/>
      <c r="J1329" s="71"/>
      <c r="K1329" s="71"/>
      <c r="L1329" s="36"/>
      <c r="M1329" s="71"/>
      <c r="N1329" s="85"/>
      <c r="O1329" s="71"/>
      <c r="P1329" s="85"/>
      <c r="Q1329" s="85"/>
      <c r="R1329" s="85"/>
      <c r="S1329" s="68" t="str">
        <f t="shared" si="60"/>
        <v/>
      </c>
      <c r="T1329" s="62" t="str">
        <f t="shared" si="62"/>
        <v/>
      </c>
    </row>
    <row r="1330" spans="1:20" ht="21" customHeight="1">
      <c r="A1330" s="6"/>
      <c r="B1330" s="167" t="str">
        <f t="shared" si="61"/>
        <v/>
      </c>
      <c r="C1330" s="78"/>
      <c r="D1330" s="71"/>
      <c r="E1330" s="71"/>
      <c r="F1330" s="71"/>
      <c r="G1330" s="71"/>
      <c r="H1330" s="71"/>
      <c r="I1330" s="71"/>
      <c r="J1330" s="71"/>
      <c r="K1330" s="71"/>
      <c r="L1330" s="36"/>
      <c r="M1330" s="71"/>
      <c r="N1330" s="85"/>
      <c r="O1330" s="71"/>
      <c r="P1330" s="85"/>
      <c r="Q1330" s="85"/>
      <c r="R1330" s="85"/>
      <c r="S1330" s="68" t="str">
        <f t="shared" si="60"/>
        <v/>
      </c>
      <c r="T1330" s="62" t="str">
        <f t="shared" si="62"/>
        <v/>
      </c>
    </row>
    <row r="1331" spans="1:20" ht="21" customHeight="1">
      <c r="A1331" s="6"/>
      <c r="B1331" s="167" t="str">
        <f t="shared" si="61"/>
        <v/>
      </c>
      <c r="C1331" s="78"/>
      <c r="D1331" s="71"/>
      <c r="E1331" s="71"/>
      <c r="F1331" s="71"/>
      <c r="G1331" s="71"/>
      <c r="H1331" s="71"/>
      <c r="I1331" s="71"/>
      <c r="J1331" s="71"/>
      <c r="K1331" s="71"/>
      <c r="L1331" s="36"/>
      <c r="M1331" s="71"/>
      <c r="N1331" s="85"/>
      <c r="O1331" s="71"/>
      <c r="P1331" s="85"/>
      <c r="Q1331" s="85"/>
      <c r="R1331" s="85"/>
      <c r="S1331" s="68" t="str">
        <f t="shared" si="60"/>
        <v/>
      </c>
      <c r="T1331" s="62" t="str">
        <f t="shared" si="62"/>
        <v/>
      </c>
    </row>
    <row r="1332" spans="1:20" ht="21" customHeight="1">
      <c r="A1332" s="6"/>
      <c r="B1332" s="167" t="str">
        <f t="shared" si="61"/>
        <v/>
      </c>
      <c r="C1332" s="78"/>
      <c r="D1332" s="71"/>
      <c r="E1332" s="71"/>
      <c r="F1332" s="71"/>
      <c r="G1332" s="71"/>
      <c r="H1332" s="71"/>
      <c r="I1332" s="71"/>
      <c r="J1332" s="71"/>
      <c r="K1332" s="71"/>
      <c r="L1332" s="36"/>
      <c r="M1332" s="71"/>
      <c r="N1332" s="85"/>
      <c r="O1332" s="71"/>
      <c r="P1332" s="85"/>
      <c r="Q1332" s="85"/>
      <c r="R1332" s="85"/>
      <c r="S1332" s="68" t="str">
        <f t="shared" si="60"/>
        <v/>
      </c>
      <c r="T1332" s="62" t="str">
        <f t="shared" si="62"/>
        <v/>
      </c>
    </row>
    <row r="1333" spans="1:20" ht="21" customHeight="1">
      <c r="A1333" s="6"/>
      <c r="B1333" s="167" t="str">
        <f t="shared" si="61"/>
        <v/>
      </c>
      <c r="C1333" s="78"/>
      <c r="D1333" s="71"/>
      <c r="E1333" s="71"/>
      <c r="F1333" s="71"/>
      <c r="G1333" s="71"/>
      <c r="H1333" s="71"/>
      <c r="I1333" s="71"/>
      <c r="J1333" s="71"/>
      <c r="K1333" s="71"/>
      <c r="L1333" s="36"/>
      <c r="M1333" s="71"/>
      <c r="N1333" s="85"/>
      <c r="O1333" s="71"/>
      <c r="P1333" s="85"/>
      <c r="Q1333" s="85"/>
      <c r="R1333" s="85"/>
      <c r="S1333" s="68" t="str">
        <f t="shared" si="60"/>
        <v/>
      </c>
      <c r="T1333" s="62" t="str">
        <f t="shared" si="62"/>
        <v/>
      </c>
    </row>
    <row r="1334" spans="1:20" ht="21" customHeight="1">
      <c r="A1334" s="6"/>
      <c r="B1334" s="167" t="str">
        <f t="shared" si="61"/>
        <v/>
      </c>
      <c r="C1334" s="78"/>
      <c r="D1334" s="71"/>
      <c r="E1334" s="71"/>
      <c r="F1334" s="71"/>
      <c r="G1334" s="71"/>
      <c r="H1334" s="71"/>
      <c r="I1334" s="71"/>
      <c r="J1334" s="71"/>
      <c r="K1334" s="71"/>
      <c r="L1334" s="36"/>
      <c r="M1334" s="71"/>
      <c r="N1334" s="85"/>
      <c r="O1334" s="71"/>
      <c r="P1334" s="85"/>
      <c r="Q1334" s="85"/>
      <c r="R1334" s="85"/>
      <c r="S1334" s="68" t="str">
        <f t="shared" si="60"/>
        <v/>
      </c>
      <c r="T1334" s="62" t="str">
        <f t="shared" si="62"/>
        <v/>
      </c>
    </row>
    <row r="1335" spans="1:20" ht="21" customHeight="1">
      <c r="A1335" s="6"/>
      <c r="B1335" s="167" t="str">
        <f t="shared" si="61"/>
        <v/>
      </c>
      <c r="C1335" s="78"/>
      <c r="D1335" s="71"/>
      <c r="E1335" s="71"/>
      <c r="F1335" s="71"/>
      <c r="G1335" s="71"/>
      <c r="H1335" s="71"/>
      <c r="I1335" s="71"/>
      <c r="J1335" s="71"/>
      <c r="K1335" s="71"/>
      <c r="L1335" s="36"/>
      <c r="M1335" s="71"/>
      <c r="N1335" s="85"/>
      <c r="O1335" s="71"/>
      <c r="P1335" s="85"/>
      <c r="Q1335" s="85"/>
      <c r="R1335" s="85"/>
      <c r="S1335" s="68" t="str">
        <f t="shared" si="60"/>
        <v/>
      </c>
      <c r="T1335" s="62" t="str">
        <f t="shared" si="62"/>
        <v/>
      </c>
    </row>
    <row r="1336" spans="1:20" ht="21" customHeight="1">
      <c r="A1336" s="6"/>
      <c r="B1336" s="167" t="str">
        <f t="shared" si="61"/>
        <v/>
      </c>
      <c r="C1336" s="78"/>
      <c r="D1336" s="71"/>
      <c r="E1336" s="71"/>
      <c r="F1336" s="71"/>
      <c r="G1336" s="71"/>
      <c r="H1336" s="71"/>
      <c r="I1336" s="71"/>
      <c r="J1336" s="71"/>
      <c r="K1336" s="71"/>
      <c r="L1336" s="36"/>
      <c r="M1336" s="71"/>
      <c r="N1336" s="85"/>
      <c r="O1336" s="71"/>
      <c r="P1336" s="85"/>
      <c r="Q1336" s="85"/>
      <c r="R1336" s="85"/>
      <c r="S1336" s="68" t="str">
        <f t="shared" si="60"/>
        <v/>
      </c>
      <c r="T1336" s="62" t="str">
        <f t="shared" si="62"/>
        <v/>
      </c>
    </row>
    <row r="1337" spans="1:20" ht="21" customHeight="1">
      <c r="A1337" s="6"/>
      <c r="B1337" s="167" t="str">
        <f t="shared" si="61"/>
        <v/>
      </c>
      <c r="C1337" s="78"/>
      <c r="D1337" s="71"/>
      <c r="E1337" s="71"/>
      <c r="F1337" s="71"/>
      <c r="G1337" s="71"/>
      <c r="H1337" s="71"/>
      <c r="I1337" s="71"/>
      <c r="J1337" s="71"/>
      <c r="K1337" s="71"/>
      <c r="L1337" s="36"/>
      <c r="M1337" s="71"/>
      <c r="N1337" s="85"/>
      <c r="O1337" s="71"/>
      <c r="P1337" s="85"/>
      <c r="Q1337" s="85"/>
      <c r="R1337" s="85"/>
      <c r="S1337" s="68" t="str">
        <f t="shared" si="60"/>
        <v/>
      </c>
      <c r="T1337" s="62" t="str">
        <f t="shared" si="62"/>
        <v/>
      </c>
    </row>
    <row r="1338" spans="1:20" ht="21" customHeight="1">
      <c r="A1338" s="6"/>
      <c r="B1338" s="167" t="str">
        <f t="shared" si="61"/>
        <v/>
      </c>
      <c r="C1338" s="78"/>
      <c r="D1338" s="71"/>
      <c r="E1338" s="71"/>
      <c r="F1338" s="71"/>
      <c r="G1338" s="71"/>
      <c r="H1338" s="71"/>
      <c r="I1338" s="71"/>
      <c r="J1338" s="71"/>
      <c r="K1338" s="71"/>
      <c r="L1338" s="36"/>
      <c r="M1338" s="71"/>
      <c r="N1338" s="85"/>
      <c r="O1338" s="71"/>
      <c r="P1338" s="85"/>
      <c r="Q1338" s="85"/>
      <c r="R1338" s="85"/>
      <c r="S1338" s="68" t="str">
        <f t="shared" si="60"/>
        <v/>
      </c>
      <c r="T1338" s="62" t="str">
        <f t="shared" si="62"/>
        <v/>
      </c>
    </row>
    <row r="1339" spans="1:20" ht="21" customHeight="1">
      <c r="A1339" s="6"/>
      <c r="B1339" s="167" t="str">
        <f t="shared" si="61"/>
        <v/>
      </c>
      <c r="C1339" s="78"/>
      <c r="D1339" s="71"/>
      <c r="E1339" s="71"/>
      <c r="F1339" s="71"/>
      <c r="G1339" s="71"/>
      <c r="H1339" s="71"/>
      <c r="I1339" s="71"/>
      <c r="J1339" s="71"/>
      <c r="K1339" s="71"/>
      <c r="L1339" s="36"/>
      <c r="M1339" s="71"/>
      <c r="N1339" s="85"/>
      <c r="O1339" s="71"/>
      <c r="P1339" s="85"/>
      <c r="Q1339" s="85"/>
      <c r="R1339" s="85"/>
      <c r="S1339" s="68" t="str">
        <f t="shared" si="60"/>
        <v/>
      </c>
      <c r="T1339" s="62" t="str">
        <f t="shared" si="62"/>
        <v/>
      </c>
    </row>
    <row r="1340" spans="1:20" ht="21" customHeight="1">
      <c r="A1340" s="6"/>
      <c r="B1340" s="167" t="str">
        <f t="shared" si="61"/>
        <v/>
      </c>
      <c r="C1340" s="78"/>
      <c r="D1340" s="71"/>
      <c r="E1340" s="71"/>
      <c r="F1340" s="71"/>
      <c r="G1340" s="71"/>
      <c r="H1340" s="71"/>
      <c r="I1340" s="71"/>
      <c r="J1340" s="71"/>
      <c r="K1340" s="71"/>
      <c r="L1340" s="36"/>
      <c r="M1340" s="71"/>
      <c r="N1340" s="85"/>
      <c r="O1340" s="71"/>
      <c r="P1340" s="85"/>
      <c r="Q1340" s="85"/>
      <c r="R1340" s="85"/>
      <c r="S1340" s="68" t="str">
        <f t="shared" si="60"/>
        <v/>
      </c>
      <c r="T1340" s="62" t="str">
        <f t="shared" si="62"/>
        <v/>
      </c>
    </row>
    <row r="1341" spans="1:20" ht="21" customHeight="1">
      <c r="A1341" s="6"/>
      <c r="B1341" s="167" t="str">
        <f t="shared" si="61"/>
        <v/>
      </c>
      <c r="C1341" s="78"/>
      <c r="D1341" s="71"/>
      <c r="E1341" s="71"/>
      <c r="F1341" s="71"/>
      <c r="G1341" s="71"/>
      <c r="H1341" s="71"/>
      <c r="I1341" s="71"/>
      <c r="J1341" s="71"/>
      <c r="K1341" s="71"/>
      <c r="L1341" s="36"/>
      <c r="M1341" s="71"/>
      <c r="N1341" s="85"/>
      <c r="O1341" s="71"/>
      <c r="P1341" s="85"/>
      <c r="Q1341" s="85"/>
      <c r="R1341" s="85"/>
      <c r="S1341" s="68" t="str">
        <f t="shared" si="60"/>
        <v/>
      </c>
      <c r="T1341" s="62" t="str">
        <f t="shared" si="62"/>
        <v/>
      </c>
    </row>
    <row r="1342" spans="1:20" ht="21" customHeight="1">
      <c r="A1342" s="6"/>
      <c r="B1342" s="167" t="str">
        <f t="shared" si="61"/>
        <v/>
      </c>
      <c r="C1342" s="78"/>
      <c r="D1342" s="71"/>
      <c r="E1342" s="71"/>
      <c r="F1342" s="71"/>
      <c r="G1342" s="71"/>
      <c r="H1342" s="71"/>
      <c r="I1342" s="71"/>
      <c r="J1342" s="71"/>
      <c r="K1342" s="71"/>
      <c r="L1342" s="36"/>
      <c r="M1342" s="71"/>
      <c r="N1342" s="85"/>
      <c r="O1342" s="71"/>
      <c r="P1342" s="85"/>
      <c r="Q1342" s="85"/>
      <c r="R1342" s="85"/>
      <c r="S1342" s="68" t="str">
        <f t="shared" si="60"/>
        <v/>
      </c>
      <c r="T1342" s="62" t="str">
        <f t="shared" si="62"/>
        <v/>
      </c>
    </row>
    <row r="1343" spans="1:20" ht="21" customHeight="1">
      <c r="A1343" s="6"/>
      <c r="B1343" s="167" t="str">
        <f t="shared" si="61"/>
        <v/>
      </c>
      <c r="C1343" s="78"/>
      <c r="D1343" s="71"/>
      <c r="E1343" s="71"/>
      <c r="F1343" s="71"/>
      <c r="G1343" s="71"/>
      <c r="H1343" s="71"/>
      <c r="I1343" s="71"/>
      <c r="J1343" s="71"/>
      <c r="K1343" s="71"/>
      <c r="L1343" s="36"/>
      <c r="M1343" s="71"/>
      <c r="N1343" s="85"/>
      <c r="O1343" s="71"/>
      <c r="P1343" s="85"/>
      <c r="Q1343" s="85"/>
      <c r="R1343" s="85"/>
      <c r="S1343" s="68" t="str">
        <f t="shared" si="60"/>
        <v/>
      </c>
      <c r="T1343" s="62" t="str">
        <f t="shared" si="62"/>
        <v/>
      </c>
    </row>
    <row r="1344" spans="1:20" ht="21" customHeight="1">
      <c r="A1344" s="6"/>
      <c r="B1344" s="167" t="str">
        <f t="shared" si="61"/>
        <v/>
      </c>
      <c r="C1344" s="78"/>
      <c r="D1344" s="71"/>
      <c r="E1344" s="71"/>
      <c r="F1344" s="71"/>
      <c r="G1344" s="71"/>
      <c r="H1344" s="71"/>
      <c r="I1344" s="71"/>
      <c r="J1344" s="71"/>
      <c r="K1344" s="71"/>
      <c r="L1344" s="36"/>
      <c r="M1344" s="71"/>
      <c r="N1344" s="85"/>
      <c r="O1344" s="71"/>
      <c r="P1344" s="85"/>
      <c r="Q1344" s="85"/>
      <c r="R1344" s="85"/>
      <c r="S1344" s="68" t="str">
        <f t="shared" si="60"/>
        <v/>
      </c>
      <c r="T1344" s="62" t="str">
        <f t="shared" si="62"/>
        <v/>
      </c>
    </row>
    <row r="1345" spans="1:20" ht="21" customHeight="1">
      <c r="A1345" s="6"/>
      <c r="B1345" s="167" t="str">
        <f t="shared" si="61"/>
        <v/>
      </c>
      <c r="C1345" s="78"/>
      <c r="D1345" s="71"/>
      <c r="E1345" s="71"/>
      <c r="F1345" s="71"/>
      <c r="G1345" s="71"/>
      <c r="H1345" s="71"/>
      <c r="I1345" s="71"/>
      <c r="J1345" s="71"/>
      <c r="K1345" s="71"/>
      <c r="L1345" s="36"/>
      <c r="M1345" s="71"/>
      <c r="N1345" s="85"/>
      <c r="O1345" s="71"/>
      <c r="P1345" s="85"/>
      <c r="Q1345" s="85"/>
      <c r="R1345" s="85"/>
      <c r="S1345" s="68" t="str">
        <f t="shared" si="60"/>
        <v/>
      </c>
      <c r="T1345" s="62" t="str">
        <f t="shared" si="62"/>
        <v/>
      </c>
    </row>
    <row r="1346" spans="1:20" ht="21" customHeight="1">
      <c r="A1346" s="6"/>
      <c r="B1346" s="167" t="str">
        <f t="shared" si="61"/>
        <v/>
      </c>
      <c r="C1346" s="78"/>
      <c r="D1346" s="71"/>
      <c r="E1346" s="71"/>
      <c r="F1346" s="71"/>
      <c r="G1346" s="71"/>
      <c r="H1346" s="71"/>
      <c r="I1346" s="71"/>
      <c r="J1346" s="71"/>
      <c r="K1346" s="71"/>
      <c r="L1346" s="36"/>
      <c r="M1346" s="71"/>
      <c r="N1346" s="85"/>
      <c r="O1346" s="71"/>
      <c r="P1346" s="85"/>
      <c r="Q1346" s="85"/>
      <c r="R1346" s="85"/>
      <c r="S1346" s="68" t="str">
        <f t="shared" si="60"/>
        <v/>
      </c>
      <c r="T1346" s="62" t="str">
        <f t="shared" si="62"/>
        <v/>
      </c>
    </row>
    <row r="1347" spans="1:20" ht="21" customHeight="1">
      <c r="A1347" s="6"/>
      <c r="B1347" s="167" t="str">
        <f t="shared" si="61"/>
        <v/>
      </c>
      <c r="C1347" s="78"/>
      <c r="D1347" s="71"/>
      <c r="E1347" s="71"/>
      <c r="F1347" s="71"/>
      <c r="G1347" s="71"/>
      <c r="H1347" s="71"/>
      <c r="I1347" s="71"/>
      <c r="J1347" s="71"/>
      <c r="K1347" s="71"/>
      <c r="L1347" s="36"/>
      <c r="M1347" s="71"/>
      <c r="N1347" s="85"/>
      <c r="O1347" s="71"/>
      <c r="P1347" s="85"/>
      <c r="Q1347" s="85"/>
      <c r="R1347" s="85"/>
      <c r="S1347" s="68" t="str">
        <f t="shared" si="60"/>
        <v/>
      </c>
      <c r="T1347" s="62" t="str">
        <f t="shared" si="62"/>
        <v/>
      </c>
    </row>
    <row r="1348" spans="1:20" ht="21" customHeight="1">
      <c r="A1348" s="6"/>
      <c r="B1348" s="167" t="str">
        <f t="shared" si="61"/>
        <v/>
      </c>
      <c r="C1348" s="78"/>
      <c r="D1348" s="71"/>
      <c r="E1348" s="71"/>
      <c r="F1348" s="71"/>
      <c r="G1348" s="71"/>
      <c r="H1348" s="71"/>
      <c r="I1348" s="71"/>
      <c r="J1348" s="71"/>
      <c r="K1348" s="71"/>
      <c r="L1348" s="36"/>
      <c r="M1348" s="71"/>
      <c r="N1348" s="85"/>
      <c r="O1348" s="71"/>
      <c r="P1348" s="85"/>
      <c r="Q1348" s="85"/>
      <c r="R1348" s="85"/>
      <c r="S1348" s="68" t="str">
        <f t="shared" si="60"/>
        <v/>
      </c>
      <c r="T1348" s="62" t="str">
        <f t="shared" si="62"/>
        <v/>
      </c>
    </row>
    <row r="1349" spans="1:20" ht="21" customHeight="1">
      <c r="A1349" s="6"/>
      <c r="B1349" s="167" t="str">
        <f t="shared" si="61"/>
        <v/>
      </c>
      <c r="C1349" s="78"/>
      <c r="D1349" s="71"/>
      <c r="E1349" s="71"/>
      <c r="F1349" s="71"/>
      <c r="G1349" s="71"/>
      <c r="H1349" s="71"/>
      <c r="I1349" s="71"/>
      <c r="J1349" s="71"/>
      <c r="K1349" s="71"/>
      <c r="L1349" s="36"/>
      <c r="M1349" s="71"/>
      <c r="N1349" s="85"/>
      <c r="O1349" s="71"/>
      <c r="P1349" s="85"/>
      <c r="Q1349" s="85"/>
      <c r="R1349" s="85"/>
      <c r="S1349" s="68" t="str">
        <f t="shared" si="60"/>
        <v/>
      </c>
      <c r="T1349" s="62" t="str">
        <f t="shared" si="62"/>
        <v/>
      </c>
    </row>
    <row r="1350" spans="1:20" ht="21" customHeight="1">
      <c r="A1350" s="6"/>
      <c r="B1350" s="167" t="str">
        <f t="shared" si="61"/>
        <v/>
      </c>
      <c r="C1350" s="78"/>
      <c r="D1350" s="71"/>
      <c r="E1350" s="71"/>
      <c r="F1350" s="71"/>
      <c r="G1350" s="71"/>
      <c r="H1350" s="71"/>
      <c r="I1350" s="71"/>
      <c r="J1350" s="71"/>
      <c r="K1350" s="71"/>
      <c r="L1350" s="36"/>
      <c r="M1350" s="71"/>
      <c r="N1350" s="85"/>
      <c r="O1350" s="71"/>
      <c r="P1350" s="85"/>
      <c r="Q1350" s="85"/>
      <c r="R1350" s="85"/>
      <c r="S1350" s="68" t="str">
        <f t="shared" si="60"/>
        <v/>
      </c>
      <c r="T1350" s="62" t="str">
        <f t="shared" si="62"/>
        <v/>
      </c>
    </row>
    <row r="1351" spans="1:20" ht="21" customHeight="1">
      <c r="A1351" s="6"/>
      <c r="B1351" s="167" t="str">
        <f t="shared" si="61"/>
        <v/>
      </c>
      <c r="C1351" s="78"/>
      <c r="D1351" s="71"/>
      <c r="E1351" s="71"/>
      <c r="F1351" s="71"/>
      <c r="G1351" s="71"/>
      <c r="H1351" s="71"/>
      <c r="I1351" s="71"/>
      <c r="J1351" s="71"/>
      <c r="K1351" s="71"/>
      <c r="L1351" s="36"/>
      <c r="M1351" s="71"/>
      <c r="N1351" s="85"/>
      <c r="O1351" s="71"/>
      <c r="P1351" s="85"/>
      <c r="Q1351" s="85"/>
      <c r="R1351" s="85"/>
      <c r="S1351" s="68" t="str">
        <f t="shared" si="60"/>
        <v/>
      </c>
      <c r="T1351" s="62" t="str">
        <f t="shared" si="62"/>
        <v/>
      </c>
    </row>
    <row r="1352" spans="1:20" ht="21" customHeight="1">
      <c r="A1352" s="6"/>
      <c r="B1352" s="167" t="str">
        <f t="shared" si="61"/>
        <v/>
      </c>
      <c r="C1352" s="78"/>
      <c r="D1352" s="71"/>
      <c r="E1352" s="71"/>
      <c r="F1352" s="71"/>
      <c r="G1352" s="71"/>
      <c r="H1352" s="71"/>
      <c r="I1352" s="71"/>
      <c r="J1352" s="71"/>
      <c r="K1352" s="71"/>
      <c r="L1352" s="36"/>
      <c r="M1352" s="71"/>
      <c r="N1352" s="85"/>
      <c r="O1352" s="71"/>
      <c r="P1352" s="85"/>
      <c r="Q1352" s="85"/>
      <c r="R1352" s="85"/>
      <c r="S1352" s="68" t="str">
        <f t="shared" si="60"/>
        <v/>
      </c>
      <c r="T1352" s="62" t="str">
        <f t="shared" si="62"/>
        <v/>
      </c>
    </row>
    <row r="1353" spans="1:20" ht="21" customHeight="1">
      <c r="A1353" s="6"/>
      <c r="B1353" s="167" t="str">
        <f t="shared" si="61"/>
        <v/>
      </c>
      <c r="C1353" s="78"/>
      <c r="D1353" s="71"/>
      <c r="E1353" s="71"/>
      <c r="F1353" s="71"/>
      <c r="G1353" s="71"/>
      <c r="H1353" s="71"/>
      <c r="I1353" s="71"/>
      <c r="J1353" s="71"/>
      <c r="K1353" s="71"/>
      <c r="L1353" s="36"/>
      <c r="M1353" s="71"/>
      <c r="N1353" s="85"/>
      <c r="O1353" s="71"/>
      <c r="P1353" s="85"/>
      <c r="Q1353" s="85"/>
      <c r="R1353" s="85"/>
      <c r="S1353" s="68" t="str">
        <f t="shared" si="60"/>
        <v/>
      </c>
      <c r="T1353" s="62" t="str">
        <f t="shared" si="62"/>
        <v/>
      </c>
    </row>
    <row r="1354" spans="1:20" ht="21" customHeight="1">
      <c r="A1354" s="6"/>
      <c r="B1354" s="167" t="str">
        <f t="shared" si="61"/>
        <v/>
      </c>
      <c r="C1354" s="78"/>
      <c r="D1354" s="71"/>
      <c r="E1354" s="71"/>
      <c r="F1354" s="71"/>
      <c r="G1354" s="71"/>
      <c r="H1354" s="71"/>
      <c r="I1354" s="71"/>
      <c r="J1354" s="71"/>
      <c r="K1354" s="71"/>
      <c r="L1354" s="36"/>
      <c r="M1354" s="71"/>
      <c r="N1354" s="85"/>
      <c r="O1354" s="71"/>
      <c r="P1354" s="85"/>
      <c r="Q1354" s="85"/>
      <c r="R1354" s="85"/>
      <c r="S1354" s="68" t="str">
        <f t="shared" si="60"/>
        <v/>
      </c>
      <c r="T1354" s="62" t="str">
        <f t="shared" si="62"/>
        <v/>
      </c>
    </row>
    <row r="1355" spans="1:20" ht="21" customHeight="1">
      <c r="A1355" s="6"/>
      <c r="B1355" s="167" t="str">
        <f t="shared" si="61"/>
        <v/>
      </c>
      <c r="C1355" s="78"/>
      <c r="D1355" s="71"/>
      <c r="E1355" s="71"/>
      <c r="F1355" s="71"/>
      <c r="G1355" s="71"/>
      <c r="H1355" s="71"/>
      <c r="I1355" s="71"/>
      <c r="J1355" s="71"/>
      <c r="K1355" s="71"/>
      <c r="L1355" s="36"/>
      <c r="M1355" s="71"/>
      <c r="N1355" s="85"/>
      <c r="O1355" s="71"/>
      <c r="P1355" s="85"/>
      <c r="Q1355" s="85"/>
      <c r="R1355" s="85"/>
      <c r="S1355" s="68" t="str">
        <f t="shared" si="60"/>
        <v/>
      </c>
      <c r="T1355" s="62" t="str">
        <f t="shared" si="62"/>
        <v/>
      </c>
    </row>
    <row r="1356" spans="1:20" ht="21" customHeight="1">
      <c r="A1356" s="6"/>
      <c r="B1356" s="167" t="str">
        <f t="shared" si="61"/>
        <v/>
      </c>
      <c r="C1356" s="78"/>
      <c r="D1356" s="71"/>
      <c r="E1356" s="71"/>
      <c r="F1356" s="71"/>
      <c r="G1356" s="71"/>
      <c r="H1356" s="71"/>
      <c r="I1356" s="71"/>
      <c r="J1356" s="71"/>
      <c r="K1356" s="71"/>
      <c r="L1356" s="36"/>
      <c r="M1356" s="71"/>
      <c r="N1356" s="85"/>
      <c r="O1356" s="71"/>
      <c r="P1356" s="85"/>
      <c r="Q1356" s="85"/>
      <c r="R1356" s="85"/>
      <c r="S1356" s="68" t="str">
        <f t="shared" ref="S1356:S1419" si="63">IF(T1356&lt;&gt;"","Erreur","")</f>
        <v/>
      </c>
      <c r="T1356" s="62" t="str">
        <f t="shared" si="62"/>
        <v/>
      </c>
    </row>
    <row r="1357" spans="1:20" ht="21" customHeight="1">
      <c r="A1357" s="6"/>
      <c r="B1357" s="167" t="str">
        <f t="shared" ref="B1357:B1420" si="64">IF(COUNTA(C1357:R1357)&gt;0,B1356+1,"")</f>
        <v/>
      </c>
      <c r="C1357" s="78"/>
      <c r="D1357" s="71"/>
      <c r="E1357" s="71"/>
      <c r="F1357" s="71"/>
      <c r="G1357" s="71"/>
      <c r="H1357" s="71"/>
      <c r="I1357" s="71"/>
      <c r="J1357" s="71"/>
      <c r="K1357" s="71"/>
      <c r="L1357" s="36"/>
      <c r="M1357" s="71"/>
      <c r="N1357" s="85"/>
      <c r="O1357" s="71"/>
      <c r="P1357" s="85"/>
      <c r="Q1357" s="85"/>
      <c r="R1357" s="85"/>
      <c r="S1357" s="68" t="str">
        <f t="shared" si="63"/>
        <v/>
      </c>
      <c r="T1357" s="62" t="str">
        <f t="shared" ref="T1357:T1420" si="65">IF(AND(B1357&lt;&gt;"",OR(C1357="",D1357="",E1357="",F1357="",G1357="",H1357="",I1357="",J1357="",K1357="",M1357="")),"Veuillez compléter les informations d'identification du produit.","")</f>
        <v/>
      </c>
    </row>
    <row r="1358" spans="1:20" ht="21" customHeight="1">
      <c r="A1358" s="6"/>
      <c r="B1358" s="167" t="str">
        <f t="shared" si="64"/>
        <v/>
      </c>
      <c r="C1358" s="78"/>
      <c r="D1358" s="71"/>
      <c r="E1358" s="71"/>
      <c r="F1358" s="71"/>
      <c r="G1358" s="71"/>
      <c r="H1358" s="71"/>
      <c r="I1358" s="71"/>
      <c r="J1358" s="71"/>
      <c r="K1358" s="71"/>
      <c r="L1358" s="36"/>
      <c r="M1358" s="71"/>
      <c r="N1358" s="85"/>
      <c r="O1358" s="71"/>
      <c r="P1358" s="85"/>
      <c r="Q1358" s="85"/>
      <c r="R1358" s="85"/>
      <c r="S1358" s="68" t="str">
        <f t="shared" si="63"/>
        <v/>
      </c>
      <c r="T1358" s="62" t="str">
        <f t="shared" si="65"/>
        <v/>
      </c>
    </row>
    <row r="1359" spans="1:20" ht="21" customHeight="1">
      <c r="A1359" s="6"/>
      <c r="B1359" s="167" t="str">
        <f t="shared" si="64"/>
        <v/>
      </c>
      <c r="C1359" s="78"/>
      <c r="D1359" s="71"/>
      <c r="E1359" s="71"/>
      <c r="F1359" s="71"/>
      <c r="G1359" s="71"/>
      <c r="H1359" s="71"/>
      <c r="I1359" s="71"/>
      <c r="J1359" s="71"/>
      <c r="K1359" s="71"/>
      <c r="L1359" s="36"/>
      <c r="M1359" s="71"/>
      <c r="N1359" s="85"/>
      <c r="O1359" s="71"/>
      <c r="P1359" s="85"/>
      <c r="Q1359" s="85"/>
      <c r="R1359" s="85"/>
      <c r="S1359" s="68" t="str">
        <f t="shared" si="63"/>
        <v/>
      </c>
      <c r="T1359" s="62" t="str">
        <f t="shared" si="65"/>
        <v/>
      </c>
    </row>
    <row r="1360" spans="1:20" ht="21" customHeight="1">
      <c r="A1360" s="6"/>
      <c r="B1360" s="167" t="str">
        <f t="shared" si="64"/>
        <v/>
      </c>
      <c r="C1360" s="78"/>
      <c r="D1360" s="71"/>
      <c r="E1360" s="71"/>
      <c r="F1360" s="71"/>
      <c r="G1360" s="71"/>
      <c r="H1360" s="71"/>
      <c r="I1360" s="71"/>
      <c r="J1360" s="71"/>
      <c r="K1360" s="71"/>
      <c r="L1360" s="36"/>
      <c r="M1360" s="71"/>
      <c r="N1360" s="85"/>
      <c r="O1360" s="71"/>
      <c r="P1360" s="85"/>
      <c r="Q1360" s="85"/>
      <c r="R1360" s="85"/>
      <c r="S1360" s="68" t="str">
        <f t="shared" si="63"/>
        <v/>
      </c>
      <c r="T1360" s="62" t="str">
        <f t="shared" si="65"/>
        <v/>
      </c>
    </row>
    <row r="1361" spans="1:20" ht="21" customHeight="1">
      <c r="A1361" s="6"/>
      <c r="B1361" s="167" t="str">
        <f t="shared" si="64"/>
        <v/>
      </c>
      <c r="C1361" s="78"/>
      <c r="D1361" s="71"/>
      <c r="E1361" s="71"/>
      <c r="F1361" s="71"/>
      <c r="G1361" s="71"/>
      <c r="H1361" s="71"/>
      <c r="I1361" s="71"/>
      <c r="J1361" s="71"/>
      <c r="K1361" s="71"/>
      <c r="L1361" s="36"/>
      <c r="M1361" s="71"/>
      <c r="N1361" s="85"/>
      <c r="O1361" s="71"/>
      <c r="P1361" s="85"/>
      <c r="Q1361" s="85"/>
      <c r="R1361" s="85"/>
      <c r="S1361" s="68" t="str">
        <f t="shared" si="63"/>
        <v/>
      </c>
      <c r="T1361" s="62" t="str">
        <f t="shared" si="65"/>
        <v/>
      </c>
    </row>
    <row r="1362" spans="1:20" ht="21" customHeight="1">
      <c r="A1362" s="6"/>
      <c r="B1362" s="167" t="str">
        <f t="shared" si="64"/>
        <v/>
      </c>
      <c r="C1362" s="78"/>
      <c r="D1362" s="71"/>
      <c r="E1362" s="71"/>
      <c r="F1362" s="71"/>
      <c r="G1362" s="71"/>
      <c r="H1362" s="71"/>
      <c r="I1362" s="71"/>
      <c r="J1362" s="71"/>
      <c r="K1362" s="71"/>
      <c r="L1362" s="36"/>
      <c r="M1362" s="71"/>
      <c r="N1362" s="85"/>
      <c r="O1362" s="71"/>
      <c r="P1362" s="85"/>
      <c r="Q1362" s="85"/>
      <c r="R1362" s="85"/>
      <c r="S1362" s="68" t="str">
        <f t="shared" si="63"/>
        <v/>
      </c>
      <c r="T1362" s="62" t="str">
        <f t="shared" si="65"/>
        <v/>
      </c>
    </row>
    <row r="1363" spans="1:20" ht="21" customHeight="1">
      <c r="A1363" s="6"/>
      <c r="B1363" s="167" t="str">
        <f t="shared" si="64"/>
        <v/>
      </c>
      <c r="C1363" s="78"/>
      <c r="D1363" s="71"/>
      <c r="E1363" s="71"/>
      <c r="F1363" s="71"/>
      <c r="G1363" s="71"/>
      <c r="H1363" s="71"/>
      <c r="I1363" s="71"/>
      <c r="J1363" s="71"/>
      <c r="K1363" s="71"/>
      <c r="L1363" s="36"/>
      <c r="M1363" s="71"/>
      <c r="N1363" s="85"/>
      <c r="O1363" s="71"/>
      <c r="P1363" s="85"/>
      <c r="Q1363" s="85"/>
      <c r="R1363" s="85"/>
      <c r="S1363" s="68" t="str">
        <f t="shared" si="63"/>
        <v/>
      </c>
      <c r="T1363" s="62" t="str">
        <f t="shared" si="65"/>
        <v/>
      </c>
    </row>
    <row r="1364" spans="1:20" ht="21" customHeight="1">
      <c r="A1364" s="6"/>
      <c r="B1364" s="167" t="str">
        <f t="shared" si="64"/>
        <v/>
      </c>
      <c r="C1364" s="78"/>
      <c r="D1364" s="71"/>
      <c r="E1364" s="71"/>
      <c r="F1364" s="71"/>
      <c r="G1364" s="71"/>
      <c r="H1364" s="71"/>
      <c r="I1364" s="71"/>
      <c r="J1364" s="71"/>
      <c r="K1364" s="71"/>
      <c r="L1364" s="36"/>
      <c r="M1364" s="71"/>
      <c r="N1364" s="85"/>
      <c r="O1364" s="71"/>
      <c r="P1364" s="85"/>
      <c r="Q1364" s="85"/>
      <c r="R1364" s="85"/>
      <c r="S1364" s="68" t="str">
        <f t="shared" si="63"/>
        <v/>
      </c>
      <c r="T1364" s="62" t="str">
        <f t="shared" si="65"/>
        <v/>
      </c>
    </row>
    <row r="1365" spans="1:20" ht="21" customHeight="1">
      <c r="A1365" s="6"/>
      <c r="B1365" s="167" t="str">
        <f t="shared" si="64"/>
        <v/>
      </c>
      <c r="C1365" s="78"/>
      <c r="D1365" s="71"/>
      <c r="E1365" s="71"/>
      <c r="F1365" s="71"/>
      <c r="G1365" s="71"/>
      <c r="H1365" s="71"/>
      <c r="I1365" s="71"/>
      <c r="J1365" s="71"/>
      <c r="K1365" s="71"/>
      <c r="L1365" s="36"/>
      <c r="M1365" s="71"/>
      <c r="N1365" s="85"/>
      <c r="O1365" s="71"/>
      <c r="P1365" s="85"/>
      <c r="Q1365" s="85"/>
      <c r="R1365" s="85"/>
      <c r="S1365" s="68" t="str">
        <f t="shared" si="63"/>
        <v/>
      </c>
      <c r="T1365" s="62" t="str">
        <f t="shared" si="65"/>
        <v/>
      </c>
    </row>
    <row r="1366" spans="1:20" ht="21" customHeight="1">
      <c r="A1366" s="6"/>
      <c r="B1366" s="167" t="str">
        <f t="shared" si="64"/>
        <v/>
      </c>
      <c r="C1366" s="78"/>
      <c r="D1366" s="71"/>
      <c r="E1366" s="71"/>
      <c r="F1366" s="71"/>
      <c r="G1366" s="71"/>
      <c r="H1366" s="71"/>
      <c r="I1366" s="71"/>
      <c r="J1366" s="71"/>
      <c r="K1366" s="71"/>
      <c r="L1366" s="36"/>
      <c r="M1366" s="71"/>
      <c r="N1366" s="85"/>
      <c r="O1366" s="71"/>
      <c r="P1366" s="85"/>
      <c r="Q1366" s="85"/>
      <c r="R1366" s="85"/>
      <c r="S1366" s="68" t="str">
        <f t="shared" si="63"/>
        <v/>
      </c>
      <c r="T1366" s="62" t="str">
        <f t="shared" si="65"/>
        <v/>
      </c>
    </row>
    <row r="1367" spans="1:20" ht="21" customHeight="1">
      <c r="A1367" s="6"/>
      <c r="B1367" s="167" t="str">
        <f t="shared" si="64"/>
        <v/>
      </c>
      <c r="C1367" s="78"/>
      <c r="D1367" s="71"/>
      <c r="E1367" s="71"/>
      <c r="F1367" s="71"/>
      <c r="G1367" s="71"/>
      <c r="H1367" s="71"/>
      <c r="I1367" s="71"/>
      <c r="J1367" s="71"/>
      <c r="K1367" s="71"/>
      <c r="L1367" s="36"/>
      <c r="M1367" s="71"/>
      <c r="N1367" s="85"/>
      <c r="O1367" s="71"/>
      <c r="P1367" s="85"/>
      <c r="Q1367" s="85"/>
      <c r="R1367" s="85"/>
      <c r="S1367" s="68" t="str">
        <f t="shared" si="63"/>
        <v/>
      </c>
      <c r="T1367" s="62" t="str">
        <f t="shared" si="65"/>
        <v/>
      </c>
    </row>
    <row r="1368" spans="1:20" ht="21" customHeight="1">
      <c r="A1368" s="6"/>
      <c r="B1368" s="167" t="str">
        <f t="shared" si="64"/>
        <v/>
      </c>
      <c r="C1368" s="78"/>
      <c r="D1368" s="71"/>
      <c r="E1368" s="71"/>
      <c r="F1368" s="71"/>
      <c r="G1368" s="71"/>
      <c r="H1368" s="71"/>
      <c r="I1368" s="71"/>
      <c r="J1368" s="71"/>
      <c r="K1368" s="71"/>
      <c r="L1368" s="36"/>
      <c r="M1368" s="71"/>
      <c r="N1368" s="85"/>
      <c r="O1368" s="71"/>
      <c r="P1368" s="85"/>
      <c r="Q1368" s="85"/>
      <c r="R1368" s="85"/>
      <c r="S1368" s="68" t="str">
        <f t="shared" si="63"/>
        <v/>
      </c>
      <c r="T1368" s="62" t="str">
        <f t="shared" si="65"/>
        <v/>
      </c>
    </row>
    <row r="1369" spans="1:20" ht="21" customHeight="1">
      <c r="A1369" s="6"/>
      <c r="B1369" s="167" t="str">
        <f t="shared" si="64"/>
        <v/>
      </c>
      <c r="C1369" s="78"/>
      <c r="D1369" s="71"/>
      <c r="E1369" s="71"/>
      <c r="F1369" s="71"/>
      <c r="G1369" s="71"/>
      <c r="H1369" s="71"/>
      <c r="I1369" s="71"/>
      <c r="J1369" s="71"/>
      <c r="K1369" s="71"/>
      <c r="L1369" s="36"/>
      <c r="M1369" s="71"/>
      <c r="N1369" s="85"/>
      <c r="O1369" s="71"/>
      <c r="P1369" s="85"/>
      <c r="Q1369" s="85"/>
      <c r="R1369" s="85"/>
      <c r="S1369" s="68" t="str">
        <f t="shared" si="63"/>
        <v/>
      </c>
      <c r="T1369" s="62" t="str">
        <f t="shared" si="65"/>
        <v/>
      </c>
    </row>
    <row r="1370" spans="1:20" ht="21" customHeight="1">
      <c r="A1370" s="6"/>
      <c r="B1370" s="167" t="str">
        <f t="shared" si="64"/>
        <v/>
      </c>
      <c r="C1370" s="78"/>
      <c r="D1370" s="71"/>
      <c r="E1370" s="71"/>
      <c r="F1370" s="71"/>
      <c r="G1370" s="71"/>
      <c r="H1370" s="71"/>
      <c r="I1370" s="71"/>
      <c r="J1370" s="71"/>
      <c r="K1370" s="71"/>
      <c r="L1370" s="36"/>
      <c r="M1370" s="71"/>
      <c r="N1370" s="85"/>
      <c r="O1370" s="71"/>
      <c r="P1370" s="85"/>
      <c r="Q1370" s="85"/>
      <c r="R1370" s="85"/>
      <c r="S1370" s="68" t="str">
        <f t="shared" si="63"/>
        <v/>
      </c>
      <c r="T1370" s="62" t="str">
        <f t="shared" si="65"/>
        <v/>
      </c>
    </row>
    <row r="1371" spans="1:20" ht="21" customHeight="1">
      <c r="A1371" s="6"/>
      <c r="B1371" s="167" t="str">
        <f t="shared" si="64"/>
        <v/>
      </c>
      <c r="C1371" s="78"/>
      <c r="D1371" s="71"/>
      <c r="E1371" s="71"/>
      <c r="F1371" s="71"/>
      <c r="G1371" s="71"/>
      <c r="H1371" s="71"/>
      <c r="I1371" s="71"/>
      <c r="J1371" s="71"/>
      <c r="K1371" s="71"/>
      <c r="L1371" s="36"/>
      <c r="M1371" s="71"/>
      <c r="N1371" s="85"/>
      <c r="O1371" s="71"/>
      <c r="P1371" s="85"/>
      <c r="Q1371" s="85"/>
      <c r="R1371" s="85"/>
      <c r="S1371" s="68" t="str">
        <f t="shared" si="63"/>
        <v/>
      </c>
      <c r="T1371" s="62" t="str">
        <f t="shared" si="65"/>
        <v/>
      </c>
    </row>
    <row r="1372" spans="1:20" ht="21" customHeight="1">
      <c r="A1372" s="6"/>
      <c r="B1372" s="167" t="str">
        <f t="shared" si="64"/>
        <v/>
      </c>
      <c r="C1372" s="78"/>
      <c r="D1372" s="71"/>
      <c r="E1372" s="71"/>
      <c r="F1372" s="71"/>
      <c r="G1372" s="71"/>
      <c r="H1372" s="71"/>
      <c r="I1372" s="71"/>
      <c r="J1372" s="71"/>
      <c r="K1372" s="71"/>
      <c r="L1372" s="36"/>
      <c r="M1372" s="71"/>
      <c r="N1372" s="85"/>
      <c r="O1372" s="71"/>
      <c r="P1372" s="85"/>
      <c r="Q1372" s="85"/>
      <c r="R1372" s="85"/>
      <c r="S1372" s="68" t="str">
        <f t="shared" si="63"/>
        <v/>
      </c>
      <c r="T1372" s="62" t="str">
        <f t="shared" si="65"/>
        <v/>
      </c>
    </row>
    <row r="1373" spans="1:20" ht="21" customHeight="1">
      <c r="A1373" s="6"/>
      <c r="B1373" s="167" t="str">
        <f t="shared" si="64"/>
        <v/>
      </c>
      <c r="C1373" s="78"/>
      <c r="D1373" s="71"/>
      <c r="E1373" s="71"/>
      <c r="F1373" s="71"/>
      <c r="G1373" s="71"/>
      <c r="H1373" s="71"/>
      <c r="I1373" s="71"/>
      <c r="J1373" s="71"/>
      <c r="K1373" s="71"/>
      <c r="L1373" s="36"/>
      <c r="M1373" s="71"/>
      <c r="N1373" s="85"/>
      <c r="O1373" s="71"/>
      <c r="P1373" s="85"/>
      <c r="Q1373" s="85"/>
      <c r="R1373" s="85"/>
      <c r="S1373" s="68" t="str">
        <f t="shared" si="63"/>
        <v/>
      </c>
      <c r="T1373" s="62" t="str">
        <f t="shared" si="65"/>
        <v/>
      </c>
    </row>
    <row r="1374" spans="1:20" ht="21" customHeight="1">
      <c r="A1374" s="6"/>
      <c r="B1374" s="167" t="str">
        <f t="shared" si="64"/>
        <v/>
      </c>
      <c r="C1374" s="78"/>
      <c r="D1374" s="71"/>
      <c r="E1374" s="71"/>
      <c r="F1374" s="71"/>
      <c r="G1374" s="71"/>
      <c r="H1374" s="71"/>
      <c r="I1374" s="71"/>
      <c r="J1374" s="71"/>
      <c r="K1374" s="71"/>
      <c r="L1374" s="36"/>
      <c r="M1374" s="71"/>
      <c r="N1374" s="85"/>
      <c r="O1374" s="71"/>
      <c r="P1374" s="85"/>
      <c r="Q1374" s="85"/>
      <c r="R1374" s="85"/>
      <c r="S1374" s="68" t="str">
        <f t="shared" si="63"/>
        <v/>
      </c>
      <c r="T1374" s="62" t="str">
        <f t="shared" si="65"/>
        <v/>
      </c>
    </row>
    <row r="1375" spans="1:20" ht="21" customHeight="1">
      <c r="A1375" s="6"/>
      <c r="B1375" s="167" t="str">
        <f t="shared" si="64"/>
        <v/>
      </c>
      <c r="C1375" s="78"/>
      <c r="D1375" s="71"/>
      <c r="E1375" s="71"/>
      <c r="F1375" s="71"/>
      <c r="G1375" s="71"/>
      <c r="H1375" s="71"/>
      <c r="I1375" s="71"/>
      <c r="J1375" s="71"/>
      <c r="K1375" s="71"/>
      <c r="L1375" s="36"/>
      <c r="M1375" s="71"/>
      <c r="N1375" s="85"/>
      <c r="O1375" s="71"/>
      <c r="P1375" s="85"/>
      <c r="Q1375" s="85"/>
      <c r="R1375" s="85"/>
      <c r="S1375" s="68" t="str">
        <f t="shared" si="63"/>
        <v/>
      </c>
      <c r="T1375" s="62" t="str">
        <f t="shared" si="65"/>
        <v/>
      </c>
    </row>
    <row r="1376" spans="1:20" ht="21" customHeight="1">
      <c r="A1376" s="6"/>
      <c r="B1376" s="167" t="str">
        <f t="shared" si="64"/>
        <v/>
      </c>
      <c r="C1376" s="78"/>
      <c r="D1376" s="71"/>
      <c r="E1376" s="71"/>
      <c r="F1376" s="71"/>
      <c r="G1376" s="71"/>
      <c r="H1376" s="71"/>
      <c r="I1376" s="71"/>
      <c r="J1376" s="71"/>
      <c r="K1376" s="71"/>
      <c r="L1376" s="36"/>
      <c r="M1376" s="71"/>
      <c r="N1376" s="85"/>
      <c r="O1376" s="71"/>
      <c r="P1376" s="85"/>
      <c r="Q1376" s="85"/>
      <c r="R1376" s="85"/>
      <c r="S1376" s="68" t="str">
        <f t="shared" si="63"/>
        <v/>
      </c>
      <c r="T1376" s="62" t="str">
        <f t="shared" si="65"/>
        <v/>
      </c>
    </row>
    <row r="1377" spans="1:20" ht="21" customHeight="1">
      <c r="A1377" s="6"/>
      <c r="B1377" s="167" t="str">
        <f t="shared" si="64"/>
        <v/>
      </c>
      <c r="C1377" s="78"/>
      <c r="D1377" s="71"/>
      <c r="E1377" s="71"/>
      <c r="F1377" s="71"/>
      <c r="G1377" s="71"/>
      <c r="H1377" s="71"/>
      <c r="I1377" s="71"/>
      <c r="J1377" s="71"/>
      <c r="K1377" s="71"/>
      <c r="L1377" s="36"/>
      <c r="M1377" s="71"/>
      <c r="N1377" s="85"/>
      <c r="O1377" s="71"/>
      <c r="P1377" s="85"/>
      <c r="Q1377" s="85"/>
      <c r="R1377" s="85"/>
      <c r="S1377" s="68" t="str">
        <f t="shared" si="63"/>
        <v/>
      </c>
      <c r="T1377" s="62" t="str">
        <f t="shared" si="65"/>
        <v/>
      </c>
    </row>
    <row r="1378" spans="1:20" ht="21" customHeight="1">
      <c r="A1378" s="6"/>
      <c r="B1378" s="167" t="str">
        <f t="shared" si="64"/>
        <v/>
      </c>
      <c r="C1378" s="78"/>
      <c r="D1378" s="71"/>
      <c r="E1378" s="71"/>
      <c r="F1378" s="71"/>
      <c r="G1378" s="71"/>
      <c r="H1378" s="71"/>
      <c r="I1378" s="71"/>
      <c r="J1378" s="71"/>
      <c r="K1378" s="71"/>
      <c r="L1378" s="36"/>
      <c r="M1378" s="71"/>
      <c r="N1378" s="85"/>
      <c r="O1378" s="71"/>
      <c r="P1378" s="85"/>
      <c r="Q1378" s="85"/>
      <c r="R1378" s="85"/>
      <c r="S1378" s="68" t="str">
        <f t="shared" si="63"/>
        <v/>
      </c>
      <c r="T1378" s="62" t="str">
        <f t="shared" si="65"/>
        <v/>
      </c>
    </row>
    <row r="1379" spans="1:20" ht="21" customHeight="1">
      <c r="A1379" s="6"/>
      <c r="B1379" s="167" t="str">
        <f t="shared" si="64"/>
        <v/>
      </c>
      <c r="C1379" s="78"/>
      <c r="D1379" s="71"/>
      <c r="E1379" s="71"/>
      <c r="F1379" s="71"/>
      <c r="G1379" s="71"/>
      <c r="H1379" s="71"/>
      <c r="I1379" s="71"/>
      <c r="J1379" s="71"/>
      <c r="K1379" s="71"/>
      <c r="L1379" s="36"/>
      <c r="M1379" s="71"/>
      <c r="N1379" s="85"/>
      <c r="O1379" s="71"/>
      <c r="P1379" s="85"/>
      <c r="Q1379" s="85"/>
      <c r="R1379" s="85"/>
      <c r="S1379" s="68" t="str">
        <f t="shared" si="63"/>
        <v/>
      </c>
      <c r="T1379" s="62" t="str">
        <f t="shared" si="65"/>
        <v/>
      </c>
    </row>
    <row r="1380" spans="1:20" ht="21" customHeight="1">
      <c r="A1380" s="6"/>
      <c r="B1380" s="167" t="str">
        <f t="shared" si="64"/>
        <v/>
      </c>
      <c r="C1380" s="78"/>
      <c r="D1380" s="71"/>
      <c r="E1380" s="71"/>
      <c r="F1380" s="71"/>
      <c r="G1380" s="71"/>
      <c r="H1380" s="71"/>
      <c r="I1380" s="71"/>
      <c r="J1380" s="71"/>
      <c r="K1380" s="71"/>
      <c r="L1380" s="36"/>
      <c r="M1380" s="71"/>
      <c r="N1380" s="85"/>
      <c r="O1380" s="71"/>
      <c r="P1380" s="85"/>
      <c r="Q1380" s="85"/>
      <c r="R1380" s="85"/>
      <c r="S1380" s="68" t="str">
        <f t="shared" si="63"/>
        <v/>
      </c>
      <c r="T1380" s="62" t="str">
        <f t="shared" si="65"/>
        <v/>
      </c>
    </row>
    <row r="1381" spans="1:20" ht="21" customHeight="1">
      <c r="A1381" s="6"/>
      <c r="B1381" s="167" t="str">
        <f t="shared" si="64"/>
        <v/>
      </c>
      <c r="C1381" s="78"/>
      <c r="D1381" s="71"/>
      <c r="E1381" s="71"/>
      <c r="F1381" s="71"/>
      <c r="G1381" s="71"/>
      <c r="H1381" s="71"/>
      <c r="I1381" s="71"/>
      <c r="J1381" s="71"/>
      <c r="K1381" s="71"/>
      <c r="L1381" s="36"/>
      <c r="M1381" s="71"/>
      <c r="N1381" s="85"/>
      <c r="O1381" s="71"/>
      <c r="P1381" s="85"/>
      <c r="Q1381" s="85"/>
      <c r="R1381" s="85"/>
      <c r="S1381" s="68" t="str">
        <f t="shared" si="63"/>
        <v/>
      </c>
      <c r="T1381" s="62" t="str">
        <f t="shared" si="65"/>
        <v/>
      </c>
    </row>
    <row r="1382" spans="1:20" ht="21" customHeight="1">
      <c r="A1382" s="6"/>
      <c r="B1382" s="167" t="str">
        <f t="shared" si="64"/>
        <v/>
      </c>
      <c r="C1382" s="78"/>
      <c r="D1382" s="71"/>
      <c r="E1382" s="71"/>
      <c r="F1382" s="71"/>
      <c r="G1382" s="71"/>
      <c r="H1382" s="71"/>
      <c r="I1382" s="71"/>
      <c r="J1382" s="71"/>
      <c r="K1382" s="71"/>
      <c r="L1382" s="36"/>
      <c r="M1382" s="71"/>
      <c r="N1382" s="85"/>
      <c r="O1382" s="71"/>
      <c r="P1382" s="85"/>
      <c r="Q1382" s="85"/>
      <c r="R1382" s="85"/>
      <c r="S1382" s="68" t="str">
        <f t="shared" si="63"/>
        <v/>
      </c>
      <c r="T1382" s="62" t="str">
        <f t="shared" si="65"/>
        <v/>
      </c>
    </row>
    <row r="1383" spans="1:20" ht="21" customHeight="1">
      <c r="A1383" s="6"/>
      <c r="B1383" s="167" t="str">
        <f t="shared" si="64"/>
        <v/>
      </c>
      <c r="C1383" s="78"/>
      <c r="D1383" s="71"/>
      <c r="E1383" s="71"/>
      <c r="F1383" s="71"/>
      <c r="G1383" s="71"/>
      <c r="H1383" s="71"/>
      <c r="I1383" s="71"/>
      <c r="J1383" s="71"/>
      <c r="K1383" s="71"/>
      <c r="L1383" s="36"/>
      <c r="M1383" s="71"/>
      <c r="N1383" s="85"/>
      <c r="O1383" s="71"/>
      <c r="P1383" s="85"/>
      <c r="Q1383" s="85"/>
      <c r="R1383" s="85"/>
      <c r="S1383" s="68" t="str">
        <f t="shared" si="63"/>
        <v/>
      </c>
      <c r="T1383" s="62" t="str">
        <f t="shared" si="65"/>
        <v/>
      </c>
    </row>
    <row r="1384" spans="1:20" ht="21" customHeight="1">
      <c r="A1384" s="6"/>
      <c r="B1384" s="167" t="str">
        <f t="shared" si="64"/>
        <v/>
      </c>
      <c r="C1384" s="78"/>
      <c r="D1384" s="71"/>
      <c r="E1384" s="71"/>
      <c r="F1384" s="71"/>
      <c r="G1384" s="71"/>
      <c r="H1384" s="71"/>
      <c r="I1384" s="71"/>
      <c r="J1384" s="71"/>
      <c r="K1384" s="71"/>
      <c r="L1384" s="36"/>
      <c r="M1384" s="71"/>
      <c r="N1384" s="85"/>
      <c r="O1384" s="71"/>
      <c r="P1384" s="85"/>
      <c r="Q1384" s="85"/>
      <c r="R1384" s="85"/>
      <c r="S1384" s="68" t="str">
        <f t="shared" si="63"/>
        <v/>
      </c>
      <c r="T1384" s="62" t="str">
        <f t="shared" si="65"/>
        <v/>
      </c>
    </row>
    <row r="1385" spans="1:20" ht="21" customHeight="1">
      <c r="A1385" s="6"/>
      <c r="B1385" s="167" t="str">
        <f t="shared" si="64"/>
        <v/>
      </c>
      <c r="C1385" s="78"/>
      <c r="D1385" s="71"/>
      <c r="E1385" s="71"/>
      <c r="F1385" s="71"/>
      <c r="G1385" s="71"/>
      <c r="H1385" s="71"/>
      <c r="I1385" s="71"/>
      <c r="J1385" s="71"/>
      <c r="K1385" s="71"/>
      <c r="L1385" s="36"/>
      <c r="M1385" s="71"/>
      <c r="N1385" s="85"/>
      <c r="O1385" s="71"/>
      <c r="P1385" s="85"/>
      <c r="Q1385" s="85"/>
      <c r="R1385" s="85"/>
      <c r="S1385" s="68" t="str">
        <f t="shared" si="63"/>
        <v/>
      </c>
      <c r="T1385" s="62" t="str">
        <f t="shared" si="65"/>
        <v/>
      </c>
    </row>
    <row r="1386" spans="1:20" ht="21" customHeight="1">
      <c r="A1386" s="6"/>
      <c r="B1386" s="167" t="str">
        <f t="shared" si="64"/>
        <v/>
      </c>
      <c r="C1386" s="78"/>
      <c r="D1386" s="71"/>
      <c r="E1386" s="71"/>
      <c r="F1386" s="71"/>
      <c r="G1386" s="71"/>
      <c r="H1386" s="71"/>
      <c r="I1386" s="71"/>
      <c r="J1386" s="71"/>
      <c r="K1386" s="71"/>
      <c r="L1386" s="36"/>
      <c r="M1386" s="71"/>
      <c r="N1386" s="85"/>
      <c r="O1386" s="71"/>
      <c r="P1386" s="85"/>
      <c r="Q1386" s="85"/>
      <c r="R1386" s="85"/>
      <c r="S1386" s="68" t="str">
        <f t="shared" si="63"/>
        <v/>
      </c>
      <c r="T1386" s="62" t="str">
        <f t="shared" si="65"/>
        <v/>
      </c>
    </row>
    <row r="1387" spans="1:20" ht="21" customHeight="1">
      <c r="A1387" s="6"/>
      <c r="B1387" s="167" t="str">
        <f t="shared" si="64"/>
        <v/>
      </c>
      <c r="C1387" s="78"/>
      <c r="D1387" s="71"/>
      <c r="E1387" s="71"/>
      <c r="F1387" s="71"/>
      <c r="G1387" s="71"/>
      <c r="H1387" s="71"/>
      <c r="I1387" s="71"/>
      <c r="J1387" s="71"/>
      <c r="K1387" s="71"/>
      <c r="L1387" s="36"/>
      <c r="M1387" s="71"/>
      <c r="N1387" s="85"/>
      <c r="O1387" s="71"/>
      <c r="P1387" s="85"/>
      <c r="Q1387" s="85"/>
      <c r="R1387" s="85"/>
      <c r="S1387" s="68" t="str">
        <f t="shared" si="63"/>
        <v/>
      </c>
      <c r="T1387" s="62" t="str">
        <f t="shared" si="65"/>
        <v/>
      </c>
    </row>
    <row r="1388" spans="1:20" ht="21" customHeight="1">
      <c r="A1388" s="6"/>
      <c r="B1388" s="167" t="str">
        <f t="shared" si="64"/>
        <v/>
      </c>
      <c r="C1388" s="78"/>
      <c r="D1388" s="71"/>
      <c r="E1388" s="71"/>
      <c r="F1388" s="71"/>
      <c r="G1388" s="71"/>
      <c r="H1388" s="71"/>
      <c r="I1388" s="71"/>
      <c r="J1388" s="71"/>
      <c r="K1388" s="71"/>
      <c r="L1388" s="36"/>
      <c r="M1388" s="71"/>
      <c r="N1388" s="85"/>
      <c r="O1388" s="71"/>
      <c r="P1388" s="85"/>
      <c r="Q1388" s="85"/>
      <c r="R1388" s="85"/>
      <c r="S1388" s="68" t="str">
        <f t="shared" si="63"/>
        <v/>
      </c>
      <c r="T1388" s="62" t="str">
        <f t="shared" si="65"/>
        <v/>
      </c>
    </row>
    <row r="1389" spans="1:20" ht="21" customHeight="1">
      <c r="A1389" s="6"/>
      <c r="B1389" s="167" t="str">
        <f t="shared" si="64"/>
        <v/>
      </c>
      <c r="C1389" s="78"/>
      <c r="D1389" s="71"/>
      <c r="E1389" s="71"/>
      <c r="F1389" s="71"/>
      <c r="G1389" s="71"/>
      <c r="H1389" s="71"/>
      <c r="I1389" s="71"/>
      <c r="J1389" s="71"/>
      <c r="K1389" s="71"/>
      <c r="L1389" s="36"/>
      <c r="M1389" s="71"/>
      <c r="N1389" s="85"/>
      <c r="O1389" s="71"/>
      <c r="P1389" s="85"/>
      <c r="Q1389" s="85"/>
      <c r="R1389" s="85"/>
      <c r="S1389" s="68" t="str">
        <f t="shared" si="63"/>
        <v/>
      </c>
      <c r="T1389" s="62" t="str">
        <f t="shared" si="65"/>
        <v/>
      </c>
    </row>
    <row r="1390" spans="1:20" ht="21" customHeight="1">
      <c r="A1390" s="6"/>
      <c r="B1390" s="167" t="str">
        <f t="shared" si="64"/>
        <v/>
      </c>
      <c r="C1390" s="78"/>
      <c r="D1390" s="71"/>
      <c r="E1390" s="71"/>
      <c r="F1390" s="71"/>
      <c r="G1390" s="71"/>
      <c r="H1390" s="71"/>
      <c r="I1390" s="71"/>
      <c r="J1390" s="71"/>
      <c r="K1390" s="71"/>
      <c r="L1390" s="36"/>
      <c r="M1390" s="71"/>
      <c r="N1390" s="85"/>
      <c r="O1390" s="71"/>
      <c r="P1390" s="85"/>
      <c r="Q1390" s="85"/>
      <c r="R1390" s="85"/>
      <c r="S1390" s="68" t="str">
        <f t="shared" si="63"/>
        <v/>
      </c>
      <c r="T1390" s="62" t="str">
        <f t="shared" si="65"/>
        <v/>
      </c>
    </row>
    <row r="1391" spans="1:20" ht="21" customHeight="1">
      <c r="A1391" s="6"/>
      <c r="B1391" s="167" t="str">
        <f t="shared" si="64"/>
        <v/>
      </c>
      <c r="C1391" s="78"/>
      <c r="D1391" s="71"/>
      <c r="E1391" s="71"/>
      <c r="F1391" s="71"/>
      <c r="G1391" s="71"/>
      <c r="H1391" s="71"/>
      <c r="I1391" s="71"/>
      <c r="J1391" s="71"/>
      <c r="K1391" s="71"/>
      <c r="L1391" s="36"/>
      <c r="M1391" s="71"/>
      <c r="N1391" s="85"/>
      <c r="O1391" s="71"/>
      <c r="P1391" s="85"/>
      <c r="Q1391" s="85"/>
      <c r="R1391" s="85"/>
      <c r="S1391" s="68" t="str">
        <f t="shared" si="63"/>
        <v/>
      </c>
      <c r="T1391" s="62" t="str">
        <f t="shared" si="65"/>
        <v/>
      </c>
    </row>
    <row r="1392" spans="1:20" ht="21" customHeight="1">
      <c r="A1392" s="6"/>
      <c r="B1392" s="167" t="str">
        <f t="shared" si="64"/>
        <v/>
      </c>
      <c r="C1392" s="78"/>
      <c r="D1392" s="71"/>
      <c r="E1392" s="71"/>
      <c r="F1392" s="71"/>
      <c r="G1392" s="71"/>
      <c r="H1392" s="71"/>
      <c r="I1392" s="71"/>
      <c r="J1392" s="71"/>
      <c r="K1392" s="71"/>
      <c r="L1392" s="36"/>
      <c r="M1392" s="71"/>
      <c r="N1392" s="85"/>
      <c r="O1392" s="71"/>
      <c r="P1392" s="85"/>
      <c r="Q1392" s="85"/>
      <c r="R1392" s="85"/>
      <c r="S1392" s="68" t="str">
        <f t="shared" si="63"/>
        <v/>
      </c>
      <c r="T1392" s="62" t="str">
        <f t="shared" si="65"/>
        <v/>
      </c>
    </row>
    <row r="1393" spans="1:20" ht="21" customHeight="1">
      <c r="A1393" s="6"/>
      <c r="B1393" s="167" t="str">
        <f t="shared" si="64"/>
        <v/>
      </c>
      <c r="C1393" s="78"/>
      <c r="D1393" s="71"/>
      <c r="E1393" s="71"/>
      <c r="F1393" s="71"/>
      <c r="G1393" s="71"/>
      <c r="H1393" s="71"/>
      <c r="I1393" s="71"/>
      <c r="J1393" s="71"/>
      <c r="K1393" s="71"/>
      <c r="L1393" s="36"/>
      <c r="M1393" s="71"/>
      <c r="N1393" s="85"/>
      <c r="O1393" s="71"/>
      <c r="P1393" s="85"/>
      <c r="Q1393" s="85"/>
      <c r="R1393" s="85"/>
      <c r="S1393" s="68" t="str">
        <f t="shared" si="63"/>
        <v/>
      </c>
      <c r="T1393" s="62" t="str">
        <f t="shared" si="65"/>
        <v/>
      </c>
    </row>
    <row r="1394" spans="1:20" ht="21" customHeight="1">
      <c r="A1394" s="6"/>
      <c r="B1394" s="167" t="str">
        <f t="shared" si="64"/>
        <v/>
      </c>
      <c r="C1394" s="78"/>
      <c r="D1394" s="71"/>
      <c r="E1394" s="71"/>
      <c r="F1394" s="71"/>
      <c r="G1394" s="71"/>
      <c r="H1394" s="71"/>
      <c r="I1394" s="71"/>
      <c r="J1394" s="71"/>
      <c r="K1394" s="71"/>
      <c r="L1394" s="36"/>
      <c r="M1394" s="71"/>
      <c r="N1394" s="85"/>
      <c r="O1394" s="71"/>
      <c r="P1394" s="85"/>
      <c r="Q1394" s="85"/>
      <c r="R1394" s="85"/>
      <c r="S1394" s="68" t="str">
        <f t="shared" si="63"/>
        <v/>
      </c>
      <c r="T1394" s="62" t="str">
        <f t="shared" si="65"/>
        <v/>
      </c>
    </row>
    <row r="1395" spans="1:20" ht="21" customHeight="1">
      <c r="A1395" s="6"/>
      <c r="B1395" s="167" t="str">
        <f t="shared" si="64"/>
        <v/>
      </c>
      <c r="C1395" s="78"/>
      <c r="D1395" s="71"/>
      <c r="E1395" s="71"/>
      <c r="F1395" s="71"/>
      <c r="G1395" s="71"/>
      <c r="H1395" s="71"/>
      <c r="I1395" s="71"/>
      <c r="J1395" s="71"/>
      <c r="K1395" s="71"/>
      <c r="L1395" s="36"/>
      <c r="M1395" s="71"/>
      <c r="N1395" s="85"/>
      <c r="O1395" s="71"/>
      <c r="P1395" s="85"/>
      <c r="Q1395" s="85"/>
      <c r="R1395" s="85"/>
      <c r="S1395" s="68" t="str">
        <f t="shared" si="63"/>
        <v/>
      </c>
      <c r="T1395" s="62" t="str">
        <f t="shared" si="65"/>
        <v/>
      </c>
    </row>
    <row r="1396" spans="1:20" ht="21" customHeight="1">
      <c r="A1396" s="6"/>
      <c r="B1396" s="167" t="str">
        <f t="shared" si="64"/>
        <v/>
      </c>
      <c r="C1396" s="78"/>
      <c r="D1396" s="71"/>
      <c r="E1396" s="71"/>
      <c r="F1396" s="71"/>
      <c r="G1396" s="71"/>
      <c r="H1396" s="71"/>
      <c r="I1396" s="71"/>
      <c r="J1396" s="71"/>
      <c r="K1396" s="71"/>
      <c r="L1396" s="36"/>
      <c r="M1396" s="71"/>
      <c r="N1396" s="85"/>
      <c r="O1396" s="71"/>
      <c r="P1396" s="85"/>
      <c r="Q1396" s="85"/>
      <c r="R1396" s="85"/>
      <c r="S1396" s="68" t="str">
        <f t="shared" si="63"/>
        <v/>
      </c>
      <c r="T1396" s="62" t="str">
        <f t="shared" si="65"/>
        <v/>
      </c>
    </row>
    <row r="1397" spans="1:20" ht="21" customHeight="1">
      <c r="A1397" s="6"/>
      <c r="B1397" s="167" t="str">
        <f t="shared" si="64"/>
        <v/>
      </c>
      <c r="C1397" s="78"/>
      <c r="D1397" s="71"/>
      <c r="E1397" s="71"/>
      <c r="F1397" s="71"/>
      <c r="G1397" s="71"/>
      <c r="H1397" s="71"/>
      <c r="I1397" s="71"/>
      <c r="J1397" s="71"/>
      <c r="K1397" s="71"/>
      <c r="L1397" s="36"/>
      <c r="M1397" s="71"/>
      <c r="N1397" s="85"/>
      <c r="O1397" s="71"/>
      <c r="P1397" s="85"/>
      <c r="Q1397" s="85"/>
      <c r="R1397" s="85"/>
      <c r="S1397" s="68" t="str">
        <f t="shared" si="63"/>
        <v/>
      </c>
      <c r="T1397" s="62" t="str">
        <f t="shared" si="65"/>
        <v/>
      </c>
    </row>
    <row r="1398" spans="1:20" ht="21" customHeight="1">
      <c r="A1398" s="6"/>
      <c r="B1398" s="167" t="str">
        <f t="shared" si="64"/>
        <v/>
      </c>
      <c r="C1398" s="78"/>
      <c r="D1398" s="71"/>
      <c r="E1398" s="71"/>
      <c r="F1398" s="71"/>
      <c r="G1398" s="71"/>
      <c r="H1398" s="71"/>
      <c r="I1398" s="71"/>
      <c r="J1398" s="71"/>
      <c r="K1398" s="71"/>
      <c r="L1398" s="36"/>
      <c r="M1398" s="71"/>
      <c r="N1398" s="85"/>
      <c r="O1398" s="71"/>
      <c r="P1398" s="85"/>
      <c r="Q1398" s="85"/>
      <c r="R1398" s="85"/>
      <c r="S1398" s="68" t="str">
        <f t="shared" si="63"/>
        <v/>
      </c>
      <c r="T1398" s="62" t="str">
        <f t="shared" si="65"/>
        <v/>
      </c>
    </row>
    <row r="1399" spans="1:20" ht="21" customHeight="1">
      <c r="A1399" s="6"/>
      <c r="B1399" s="167" t="str">
        <f t="shared" si="64"/>
        <v/>
      </c>
      <c r="C1399" s="78"/>
      <c r="D1399" s="71"/>
      <c r="E1399" s="71"/>
      <c r="F1399" s="71"/>
      <c r="G1399" s="71"/>
      <c r="H1399" s="71"/>
      <c r="I1399" s="71"/>
      <c r="J1399" s="71"/>
      <c r="K1399" s="71"/>
      <c r="L1399" s="36"/>
      <c r="M1399" s="71"/>
      <c r="N1399" s="85"/>
      <c r="O1399" s="71"/>
      <c r="P1399" s="85"/>
      <c r="Q1399" s="85"/>
      <c r="R1399" s="85"/>
      <c r="S1399" s="68" t="str">
        <f t="shared" si="63"/>
        <v/>
      </c>
      <c r="T1399" s="62" t="str">
        <f t="shared" si="65"/>
        <v/>
      </c>
    </row>
    <row r="1400" spans="1:20" ht="21" customHeight="1">
      <c r="A1400" s="6"/>
      <c r="B1400" s="167" t="str">
        <f t="shared" si="64"/>
        <v/>
      </c>
      <c r="C1400" s="78"/>
      <c r="D1400" s="71"/>
      <c r="E1400" s="71"/>
      <c r="F1400" s="71"/>
      <c r="G1400" s="71"/>
      <c r="H1400" s="71"/>
      <c r="I1400" s="71"/>
      <c r="J1400" s="71"/>
      <c r="K1400" s="71"/>
      <c r="L1400" s="36"/>
      <c r="M1400" s="71"/>
      <c r="N1400" s="85"/>
      <c r="O1400" s="71"/>
      <c r="P1400" s="85"/>
      <c r="Q1400" s="85"/>
      <c r="R1400" s="85"/>
      <c r="S1400" s="68" t="str">
        <f t="shared" si="63"/>
        <v/>
      </c>
      <c r="T1400" s="62" t="str">
        <f t="shared" si="65"/>
        <v/>
      </c>
    </row>
    <row r="1401" spans="1:20" ht="21" customHeight="1">
      <c r="A1401" s="6"/>
      <c r="B1401" s="167" t="str">
        <f t="shared" si="64"/>
        <v/>
      </c>
      <c r="C1401" s="78"/>
      <c r="D1401" s="71"/>
      <c r="E1401" s="71"/>
      <c r="F1401" s="71"/>
      <c r="G1401" s="71"/>
      <c r="H1401" s="71"/>
      <c r="I1401" s="71"/>
      <c r="J1401" s="71"/>
      <c r="K1401" s="71"/>
      <c r="L1401" s="36"/>
      <c r="M1401" s="71"/>
      <c r="N1401" s="85"/>
      <c r="O1401" s="71"/>
      <c r="P1401" s="85"/>
      <c r="Q1401" s="85"/>
      <c r="R1401" s="85"/>
      <c r="S1401" s="68" t="str">
        <f t="shared" si="63"/>
        <v/>
      </c>
      <c r="T1401" s="62" t="str">
        <f t="shared" si="65"/>
        <v/>
      </c>
    </row>
    <row r="1402" spans="1:20" ht="21" customHeight="1">
      <c r="A1402" s="6"/>
      <c r="B1402" s="167" t="str">
        <f t="shared" si="64"/>
        <v/>
      </c>
      <c r="C1402" s="78"/>
      <c r="D1402" s="71"/>
      <c r="E1402" s="71"/>
      <c r="F1402" s="71"/>
      <c r="G1402" s="71"/>
      <c r="H1402" s="71"/>
      <c r="I1402" s="71"/>
      <c r="J1402" s="71"/>
      <c r="K1402" s="71"/>
      <c r="L1402" s="36"/>
      <c r="M1402" s="71"/>
      <c r="N1402" s="85"/>
      <c r="O1402" s="71"/>
      <c r="P1402" s="85"/>
      <c r="Q1402" s="85"/>
      <c r="R1402" s="85"/>
      <c r="S1402" s="68" t="str">
        <f t="shared" si="63"/>
        <v/>
      </c>
      <c r="T1402" s="62" t="str">
        <f t="shared" si="65"/>
        <v/>
      </c>
    </row>
    <row r="1403" spans="1:20" ht="21" customHeight="1">
      <c r="A1403" s="6"/>
      <c r="B1403" s="167" t="str">
        <f t="shared" si="64"/>
        <v/>
      </c>
      <c r="C1403" s="78"/>
      <c r="D1403" s="71"/>
      <c r="E1403" s="71"/>
      <c r="F1403" s="71"/>
      <c r="G1403" s="71"/>
      <c r="H1403" s="71"/>
      <c r="I1403" s="71"/>
      <c r="J1403" s="71"/>
      <c r="K1403" s="71"/>
      <c r="L1403" s="36"/>
      <c r="M1403" s="71"/>
      <c r="N1403" s="85"/>
      <c r="O1403" s="71"/>
      <c r="P1403" s="85"/>
      <c r="Q1403" s="85"/>
      <c r="R1403" s="85"/>
      <c r="S1403" s="68" t="str">
        <f t="shared" si="63"/>
        <v/>
      </c>
      <c r="T1403" s="62" t="str">
        <f t="shared" si="65"/>
        <v/>
      </c>
    </row>
    <row r="1404" spans="1:20" ht="21" customHeight="1">
      <c r="A1404" s="6"/>
      <c r="B1404" s="167" t="str">
        <f t="shared" si="64"/>
        <v/>
      </c>
      <c r="C1404" s="78"/>
      <c r="D1404" s="71"/>
      <c r="E1404" s="71"/>
      <c r="F1404" s="71"/>
      <c r="G1404" s="71"/>
      <c r="H1404" s="71"/>
      <c r="I1404" s="71"/>
      <c r="J1404" s="71"/>
      <c r="K1404" s="71"/>
      <c r="L1404" s="36"/>
      <c r="M1404" s="71"/>
      <c r="N1404" s="85"/>
      <c r="O1404" s="71"/>
      <c r="P1404" s="85"/>
      <c r="Q1404" s="85"/>
      <c r="R1404" s="85"/>
      <c r="S1404" s="68" t="str">
        <f t="shared" si="63"/>
        <v/>
      </c>
      <c r="T1404" s="62" t="str">
        <f t="shared" si="65"/>
        <v/>
      </c>
    </row>
    <row r="1405" spans="1:20" ht="21" customHeight="1">
      <c r="A1405" s="6"/>
      <c r="B1405" s="167" t="str">
        <f t="shared" si="64"/>
        <v/>
      </c>
      <c r="C1405" s="78"/>
      <c r="D1405" s="71"/>
      <c r="E1405" s="71"/>
      <c r="F1405" s="71"/>
      <c r="G1405" s="71"/>
      <c r="H1405" s="71"/>
      <c r="I1405" s="71"/>
      <c r="J1405" s="71"/>
      <c r="K1405" s="71"/>
      <c r="L1405" s="36"/>
      <c r="M1405" s="71"/>
      <c r="N1405" s="85"/>
      <c r="O1405" s="71"/>
      <c r="P1405" s="85"/>
      <c r="Q1405" s="85"/>
      <c r="R1405" s="85"/>
      <c r="S1405" s="68" t="str">
        <f t="shared" si="63"/>
        <v/>
      </c>
      <c r="T1405" s="62" t="str">
        <f t="shared" si="65"/>
        <v/>
      </c>
    </row>
    <row r="1406" spans="1:20" ht="21" customHeight="1">
      <c r="A1406" s="6"/>
      <c r="B1406" s="167" t="str">
        <f t="shared" si="64"/>
        <v/>
      </c>
      <c r="C1406" s="78"/>
      <c r="D1406" s="71"/>
      <c r="E1406" s="71"/>
      <c r="F1406" s="71"/>
      <c r="G1406" s="71"/>
      <c r="H1406" s="71"/>
      <c r="I1406" s="71"/>
      <c r="J1406" s="71"/>
      <c r="K1406" s="71"/>
      <c r="L1406" s="36"/>
      <c r="M1406" s="71"/>
      <c r="N1406" s="85"/>
      <c r="O1406" s="71"/>
      <c r="P1406" s="85"/>
      <c r="Q1406" s="85"/>
      <c r="R1406" s="85"/>
      <c r="S1406" s="68" t="str">
        <f t="shared" si="63"/>
        <v/>
      </c>
      <c r="T1406" s="62" t="str">
        <f t="shared" si="65"/>
        <v/>
      </c>
    </row>
    <row r="1407" spans="1:20" ht="21" customHeight="1">
      <c r="A1407" s="6"/>
      <c r="B1407" s="167" t="str">
        <f t="shared" si="64"/>
        <v/>
      </c>
      <c r="C1407" s="78"/>
      <c r="D1407" s="71"/>
      <c r="E1407" s="71"/>
      <c r="F1407" s="71"/>
      <c r="G1407" s="71"/>
      <c r="H1407" s="71"/>
      <c r="I1407" s="71"/>
      <c r="J1407" s="71"/>
      <c r="K1407" s="71"/>
      <c r="L1407" s="36"/>
      <c r="M1407" s="71"/>
      <c r="N1407" s="85"/>
      <c r="O1407" s="71"/>
      <c r="P1407" s="85"/>
      <c r="Q1407" s="85"/>
      <c r="R1407" s="85"/>
      <c r="S1407" s="68" t="str">
        <f t="shared" si="63"/>
        <v/>
      </c>
      <c r="T1407" s="62" t="str">
        <f t="shared" si="65"/>
        <v/>
      </c>
    </row>
    <row r="1408" spans="1:20" ht="21" customHeight="1">
      <c r="A1408" s="6"/>
      <c r="B1408" s="167" t="str">
        <f t="shared" si="64"/>
        <v/>
      </c>
      <c r="C1408" s="78"/>
      <c r="D1408" s="71"/>
      <c r="E1408" s="71"/>
      <c r="F1408" s="71"/>
      <c r="G1408" s="71"/>
      <c r="H1408" s="71"/>
      <c r="I1408" s="71"/>
      <c r="J1408" s="71"/>
      <c r="K1408" s="71"/>
      <c r="L1408" s="36"/>
      <c r="M1408" s="71"/>
      <c r="N1408" s="85"/>
      <c r="O1408" s="71"/>
      <c r="P1408" s="85"/>
      <c r="Q1408" s="85"/>
      <c r="R1408" s="85"/>
      <c r="S1408" s="68" t="str">
        <f t="shared" si="63"/>
        <v/>
      </c>
      <c r="T1408" s="62" t="str">
        <f t="shared" si="65"/>
        <v/>
      </c>
    </row>
    <row r="1409" spans="1:20" ht="21" customHeight="1">
      <c r="A1409" s="6"/>
      <c r="B1409" s="167" t="str">
        <f t="shared" si="64"/>
        <v/>
      </c>
      <c r="C1409" s="78"/>
      <c r="D1409" s="71"/>
      <c r="E1409" s="71"/>
      <c r="F1409" s="71"/>
      <c r="G1409" s="71"/>
      <c r="H1409" s="71"/>
      <c r="I1409" s="71"/>
      <c r="J1409" s="71"/>
      <c r="K1409" s="71"/>
      <c r="L1409" s="36"/>
      <c r="M1409" s="71"/>
      <c r="N1409" s="85"/>
      <c r="O1409" s="71"/>
      <c r="P1409" s="85"/>
      <c r="Q1409" s="85"/>
      <c r="R1409" s="85"/>
      <c r="S1409" s="68" t="str">
        <f t="shared" si="63"/>
        <v/>
      </c>
      <c r="T1409" s="62" t="str">
        <f t="shared" si="65"/>
        <v/>
      </c>
    </row>
    <row r="1410" spans="1:20" ht="21" customHeight="1">
      <c r="A1410" s="6"/>
      <c r="B1410" s="167" t="str">
        <f t="shared" si="64"/>
        <v/>
      </c>
      <c r="C1410" s="78"/>
      <c r="D1410" s="71"/>
      <c r="E1410" s="71"/>
      <c r="F1410" s="71"/>
      <c r="G1410" s="71"/>
      <c r="H1410" s="71"/>
      <c r="I1410" s="71"/>
      <c r="J1410" s="71"/>
      <c r="K1410" s="71"/>
      <c r="L1410" s="36"/>
      <c r="M1410" s="71"/>
      <c r="N1410" s="85"/>
      <c r="O1410" s="71"/>
      <c r="P1410" s="85"/>
      <c r="Q1410" s="85"/>
      <c r="R1410" s="85"/>
      <c r="S1410" s="68" t="str">
        <f t="shared" si="63"/>
        <v/>
      </c>
      <c r="T1410" s="62" t="str">
        <f t="shared" si="65"/>
        <v/>
      </c>
    </row>
    <row r="1411" spans="1:20" ht="21" customHeight="1">
      <c r="A1411" s="6"/>
      <c r="B1411" s="167" t="str">
        <f t="shared" si="64"/>
        <v/>
      </c>
      <c r="C1411" s="78"/>
      <c r="D1411" s="71"/>
      <c r="E1411" s="71"/>
      <c r="F1411" s="71"/>
      <c r="G1411" s="71"/>
      <c r="H1411" s="71"/>
      <c r="I1411" s="71"/>
      <c r="J1411" s="71"/>
      <c r="K1411" s="71"/>
      <c r="L1411" s="36"/>
      <c r="M1411" s="71"/>
      <c r="N1411" s="85"/>
      <c r="O1411" s="71"/>
      <c r="P1411" s="85"/>
      <c r="Q1411" s="85"/>
      <c r="R1411" s="85"/>
      <c r="S1411" s="68" t="str">
        <f t="shared" si="63"/>
        <v/>
      </c>
      <c r="T1411" s="62" t="str">
        <f t="shared" si="65"/>
        <v/>
      </c>
    </row>
    <row r="1412" spans="1:20" ht="21" customHeight="1">
      <c r="A1412" s="6"/>
      <c r="B1412" s="167" t="str">
        <f t="shared" si="64"/>
        <v/>
      </c>
      <c r="C1412" s="78"/>
      <c r="D1412" s="71"/>
      <c r="E1412" s="71"/>
      <c r="F1412" s="71"/>
      <c r="G1412" s="71"/>
      <c r="H1412" s="71"/>
      <c r="I1412" s="71"/>
      <c r="J1412" s="71"/>
      <c r="K1412" s="71"/>
      <c r="L1412" s="36"/>
      <c r="M1412" s="71"/>
      <c r="N1412" s="85"/>
      <c r="O1412" s="71"/>
      <c r="P1412" s="85"/>
      <c r="Q1412" s="85"/>
      <c r="R1412" s="85"/>
      <c r="S1412" s="68" t="str">
        <f t="shared" si="63"/>
        <v/>
      </c>
      <c r="T1412" s="62" t="str">
        <f t="shared" si="65"/>
        <v/>
      </c>
    </row>
    <row r="1413" spans="1:20" ht="21" customHeight="1">
      <c r="A1413" s="6"/>
      <c r="B1413" s="167" t="str">
        <f t="shared" si="64"/>
        <v/>
      </c>
      <c r="C1413" s="78"/>
      <c r="D1413" s="71"/>
      <c r="E1413" s="71"/>
      <c r="F1413" s="71"/>
      <c r="G1413" s="71"/>
      <c r="H1413" s="71"/>
      <c r="I1413" s="71"/>
      <c r="J1413" s="71"/>
      <c r="K1413" s="71"/>
      <c r="L1413" s="36"/>
      <c r="M1413" s="71"/>
      <c r="N1413" s="85"/>
      <c r="O1413" s="71"/>
      <c r="P1413" s="85"/>
      <c r="Q1413" s="85"/>
      <c r="R1413" s="85"/>
      <c r="S1413" s="68" t="str">
        <f t="shared" si="63"/>
        <v/>
      </c>
      <c r="T1413" s="62" t="str">
        <f t="shared" si="65"/>
        <v/>
      </c>
    </row>
    <row r="1414" spans="1:20" ht="21" customHeight="1">
      <c r="A1414" s="6"/>
      <c r="B1414" s="167" t="str">
        <f t="shared" si="64"/>
        <v/>
      </c>
      <c r="C1414" s="78"/>
      <c r="D1414" s="71"/>
      <c r="E1414" s="71"/>
      <c r="F1414" s="71"/>
      <c r="G1414" s="71"/>
      <c r="H1414" s="71"/>
      <c r="I1414" s="71"/>
      <c r="J1414" s="71"/>
      <c r="K1414" s="71"/>
      <c r="L1414" s="36"/>
      <c r="M1414" s="71"/>
      <c r="N1414" s="85"/>
      <c r="O1414" s="71"/>
      <c r="P1414" s="85"/>
      <c r="Q1414" s="85"/>
      <c r="R1414" s="85"/>
      <c r="S1414" s="68" t="str">
        <f t="shared" si="63"/>
        <v/>
      </c>
      <c r="T1414" s="62" t="str">
        <f t="shared" si="65"/>
        <v/>
      </c>
    </row>
    <row r="1415" spans="1:20" ht="21" customHeight="1">
      <c r="A1415" s="6"/>
      <c r="B1415" s="167" t="str">
        <f t="shared" si="64"/>
        <v/>
      </c>
      <c r="C1415" s="78"/>
      <c r="D1415" s="71"/>
      <c r="E1415" s="71"/>
      <c r="F1415" s="71"/>
      <c r="G1415" s="71"/>
      <c r="H1415" s="71"/>
      <c r="I1415" s="71"/>
      <c r="J1415" s="71"/>
      <c r="K1415" s="71"/>
      <c r="L1415" s="36"/>
      <c r="M1415" s="71"/>
      <c r="N1415" s="85"/>
      <c r="O1415" s="71"/>
      <c r="P1415" s="85"/>
      <c r="Q1415" s="85"/>
      <c r="R1415" s="85"/>
      <c r="S1415" s="68" t="str">
        <f t="shared" si="63"/>
        <v/>
      </c>
      <c r="T1415" s="62" t="str">
        <f t="shared" si="65"/>
        <v/>
      </c>
    </row>
    <row r="1416" spans="1:20" ht="21" customHeight="1">
      <c r="A1416" s="6"/>
      <c r="B1416" s="167" t="str">
        <f t="shared" si="64"/>
        <v/>
      </c>
      <c r="C1416" s="78"/>
      <c r="D1416" s="71"/>
      <c r="E1416" s="71"/>
      <c r="F1416" s="71"/>
      <c r="G1416" s="71"/>
      <c r="H1416" s="71"/>
      <c r="I1416" s="71"/>
      <c r="J1416" s="71"/>
      <c r="K1416" s="71"/>
      <c r="L1416" s="36"/>
      <c r="M1416" s="71"/>
      <c r="N1416" s="85"/>
      <c r="O1416" s="71"/>
      <c r="P1416" s="85"/>
      <c r="Q1416" s="85"/>
      <c r="R1416" s="85"/>
      <c r="S1416" s="68" t="str">
        <f t="shared" si="63"/>
        <v/>
      </c>
      <c r="T1416" s="62" t="str">
        <f t="shared" si="65"/>
        <v/>
      </c>
    </row>
    <row r="1417" spans="1:20" ht="21" customHeight="1">
      <c r="A1417" s="6"/>
      <c r="B1417" s="167" t="str">
        <f t="shared" si="64"/>
        <v/>
      </c>
      <c r="C1417" s="78"/>
      <c r="D1417" s="71"/>
      <c r="E1417" s="71"/>
      <c r="F1417" s="71"/>
      <c r="G1417" s="71"/>
      <c r="H1417" s="71"/>
      <c r="I1417" s="71"/>
      <c r="J1417" s="71"/>
      <c r="K1417" s="71"/>
      <c r="L1417" s="36"/>
      <c r="M1417" s="71"/>
      <c r="N1417" s="85"/>
      <c r="O1417" s="71"/>
      <c r="P1417" s="85"/>
      <c r="Q1417" s="85"/>
      <c r="R1417" s="85"/>
      <c r="S1417" s="68" t="str">
        <f t="shared" si="63"/>
        <v/>
      </c>
      <c r="T1417" s="62" t="str">
        <f t="shared" si="65"/>
        <v/>
      </c>
    </row>
    <row r="1418" spans="1:20" ht="21" customHeight="1">
      <c r="A1418" s="6"/>
      <c r="B1418" s="167" t="str">
        <f t="shared" si="64"/>
        <v/>
      </c>
      <c r="C1418" s="78"/>
      <c r="D1418" s="71"/>
      <c r="E1418" s="71"/>
      <c r="F1418" s="71"/>
      <c r="G1418" s="71"/>
      <c r="H1418" s="71"/>
      <c r="I1418" s="71"/>
      <c r="J1418" s="71"/>
      <c r="K1418" s="71"/>
      <c r="L1418" s="36"/>
      <c r="M1418" s="71"/>
      <c r="N1418" s="85"/>
      <c r="O1418" s="71"/>
      <c r="P1418" s="85"/>
      <c r="Q1418" s="85"/>
      <c r="R1418" s="85"/>
      <c r="S1418" s="68" t="str">
        <f t="shared" si="63"/>
        <v/>
      </c>
      <c r="T1418" s="62" t="str">
        <f t="shared" si="65"/>
        <v/>
      </c>
    </row>
    <row r="1419" spans="1:20" ht="21" customHeight="1">
      <c r="A1419" s="6"/>
      <c r="B1419" s="167" t="str">
        <f t="shared" si="64"/>
        <v/>
      </c>
      <c r="C1419" s="78"/>
      <c r="D1419" s="71"/>
      <c r="E1419" s="71"/>
      <c r="F1419" s="71"/>
      <c r="G1419" s="71"/>
      <c r="H1419" s="71"/>
      <c r="I1419" s="71"/>
      <c r="J1419" s="71"/>
      <c r="K1419" s="71"/>
      <c r="L1419" s="36"/>
      <c r="M1419" s="71"/>
      <c r="N1419" s="85"/>
      <c r="O1419" s="71"/>
      <c r="P1419" s="85"/>
      <c r="Q1419" s="85"/>
      <c r="R1419" s="85"/>
      <c r="S1419" s="68" t="str">
        <f t="shared" si="63"/>
        <v/>
      </c>
      <c r="T1419" s="62" t="str">
        <f t="shared" si="65"/>
        <v/>
      </c>
    </row>
    <row r="1420" spans="1:20" ht="21" customHeight="1">
      <c r="A1420" s="6"/>
      <c r="B1420" s="167" t="str">
        <f t="shared" si="64"/>
        <v/>
      </c>
      <c r="C1420" s="78"/>
      <c r="D1420" s="71"/>
      <c r="E1420" s="71"/>
      <c r="F1420" s="71"/>
      <c r="G1420" s="71"/>
      <c r="H1420" s="71"/>
      <c r="I1420" s="71"/>
      <c r="J1420" s="71"/>
      <c r="K1420" s="71"/>
      <c r="L1420" s="36"/>
      <c r="M1420" s="71"/>
      <c r="N1420" s="85"/>
      <c r="O1420" s="71"/>
      <c r="P1420" s="85"/>
      <c r="Q1420" s="85"/>
      <c r="R1420" s="85"/>
      <c r="S1420" s="68" t="str">
        <f t="shared" ref="S1420:S1483" si="66">IF(T1420&lt;&gt;"","Erreur","")</f>
        <v/>
      </c>
      <c r="T1420" s="62" t="str">
        <f t="shared" si="65"/>
        <v/>
      </c>
    </row>
    <row r="1421" spans="1:20" ht="21" customHeight="1">
      <c r="A1421" s="6"/>
      <c r="B1421" s="167" t="str">
        <f t="shared" ref="B1421:B1484" si="67">IF(COUNTA(C1421:R1421)&gt;0,B1420+1,"")</f>
        <v/>
      </c>
      <c r="C1421" s="78"/>
      <c r="D1421" s="71"/>
      <c r="E1421" s="71"/>
      <c r="F1421" s="71"/>
      <c r="G1421" s="71"/>
      <c r="H1421" s="71"/>
      <c r="I1421" s="71"/>
      <c r="J1421" s="71"/>
      <c r="K1421" s="71"/>
      <c r="L1421" s="36"/>
      <c r="M1421" s="71"/>
      <c r="N1421" s="85"/>
      <c r="O1421" s="71"/>
      <c r="P1421" s="85"/>
      <c r="Q1421" s="85"/>
      <c r="R1421" s="85"/>
      <c r="S1421" s="68" t="str">
        <f t="shared" si="66"/>
        <v/>
      </c>
      <c r="T1421" s="62" t="str">
        <f t="shared" ref="T1421:T1484" si="68">IF(AND(B1421&lt;&gt;"",OR(C1421="",D1421="",E1421="",F1421="",G1421="",H1421="",I1421="",J1421="",K1421="",M1421="")),"Veuillez compléter les informations d'identification du produit.","")</f>
        <v/>
      </c>
    </row>
    <row r="1422" spans="1:20" ht="21" customHeight="1">
      <c r="A1422" s="6"/>
      <c r="B1422" s="167" t="str">
        <f t="shared" si="67"/>
        <v/>
      </c>
      <c r="C1422" s="78"/>
      <c r="D1422" s="71"/>
      <c r="E1422" s="71"/>
      <c r="F1422" s="71"/>
      <c r="G1422" s="71"/>
      <c r="H1422" s="71"/>
      <c r="I1422" s="71"/>
      <c r="J1422" s="71"/>
      <c r="K1422" s="71"/>
      <c r="L1422" s="36"/>
      <c r="M1422" s="71"/>
      <c r="N1422" s="85"/>
      <c r="O1422" s="71"/>
      <c r="P1422" s="85"/>
      <c r="Q1422" s="85"/>
      <c r="R1422" s="85"/>
      <c r="S1422" s="68" t="str">
        <f t="shared" si="66"/>
        <v/>
      </c>
      <c r="T1422" s="62" t="str">
        <f t="shared" si="68"/>
        <v/>
      </c>
    </row>
    <row r="1423" spans="1:20" ht="21" customHeight="1">
      <c r="A1423" s="6"/>
      <c r="B1423" s="167" t="str">
        <f t="shared" si="67"/>
        <v/>
      </c>
      <c r="C1423" s="78"/>
      <c r="D1423" s="71"/>
      <c r="E1423" s="71"/>
      <c r="F1423" s="71"/>
      <c r="G1423" s="71"/>
      <c r="H1423" s="71"/>
      <c r="I1423" s="71"/>
      <c r="J1423" s="71"/>
      <c r="K1423" s="71"/>
      <c r="L1423" s="36"/>
      <c r="M1423" s="71"/>
      <c r="N1423" s="85"/>
      <c r="O1423" s="71"/>
      <c r="P1423" s="85"/>
      <c r="Q1423" s="85"/>
      <c r="R1423" s="85"/>
      <c r="S1423" s="68" t="str">
        <f t="shared" si="66"/>
        <v/>
      </c>
      <c r="T1423" s="62" t="str">
        <f t="shared" si="68"/>
        <v/>
      </c>
    </row>
    <row r="1424" spans="1:20" ht="21" customHeight="1">
      <c r="A1424" s="6"/>
      <c r="B1424" s="167" t="str">
        <f t="shared" si="67"/>
        <v/>
      </c>
      <c r="C1424" s="78"/>
      <c r="D1424" s="71"/>
      <c r="E1424" s="71"/>
      <c r="F1424" s="71"/>
      <c r="G1424" s="71"/>
      <c r="H1424" s="71"/>
      <c r="I1424" s="71"/>
      <c r="J1424" s="71"/>
      <c r="K1424" s="71"/>
      <c r="L1424" s="36"/>
      <c r="M1424" s="71"/>
      <c r="N1424" s="85"/>
      <c r="O1424" s="71"/>
      <c r="P1424" s="85"/>
      <c r="Q1424" s="85"/>
      <c r="R1424" s="85"/>
      <c r="S1424" s="68" t="str">
        <f t="shared" si="66"/>
        <v/>
      </c>
      <c r="T1424" s="62" t="str">
        <f t="shared" si="68"/>
        <v/>
      </c>
    </row>
    <row r="1425" spans="1:20" ht="21" customHeight="1">
      <c r="A1425" s="6"/>
      <c r="B1425" s="167" t="str">
        <f t="shared" si="67"/>
        <v/>
      </c>
      <c r="C1425" s="78"/>
      <c r="D1425" s="71"/>
      <c r="E1425" s="71"/>
      <c r="F1425" s="71"/>
      <c r="G1425" s="71"/>
      <c r="H1425" s="71"/>
      <c r="I1425" s="71"/>
      <c r="J1425" s="71"/>
      <c r="K1425" s="71"/>
      <c r="L1425" s="36"/>
      <c r="M1425" s="71"/>
      <c r="N1425" s="85"/>
      <c r="O1425" s="71"/>
      <c r="P1425" s="85"/>
      <c r="Q1425" s="85"/>
      <c r="R1425" s="85"/>
      <c r="S1425" s="68" t="str">
        <f t="shared" si="66"/>
        <v/>
      </c>
      <c r="T1425" s="62" t="str">
        <f t="shared" si="68"/>
        <v/>
      </c>
    </row>
    <row r="1426" spans="1:20" ht="21" customHeight="1">
      <c r="A1426" s="6"/>
      <c r="B1426" s="167" t="str">
        <f t="shared" si="67"/>
        <v/>
      </c>
      <c r="C1426" s="78"/>
      <c r="D1426" s="71"/>
      <c r="E1426" s="71"/>
      <c r="F1426" s="71"/>
      <c r="G1426" s="71"/>
      <c r="H1426" s="71"/>
      <c r="I1426" s="71"/>
      <c r="J1426" s="71"/>
      <c r="K1426" s="71"/>
      <c r="L1426" s="36"/>
      <c r="M1426" s="71"/>
      <c r="N1426" s="85"/>
      <c r="O1426" s="71"/>
      <c r="P1426" s="85"/>
      <c r="Q1426" s="85"/>
      <c r="R1426" s="85"/>
      <c r="S1426" s="68" t="str">
        <f t="shared" si="66"/>
        <v/>
      </c>
      <c r="T1426" s="62" t="str">
        <f t="shared" si="68"/>
        <v/>
      </c>
    </row>
    <row r="1427" spans="1:20" ht="21" customHeight="1">
      <c r="A1427" s="6"/>
      <c r="B1427" s="167" t="str">
        <f t="shared" si="67"/>
        <v/>
      </c>
      <c r="C1427" s="78"/>
      <c r="D1427" s="71"/>
      <c r="E1427" s="71"/>
      <c r="F1427" s="71"/>
      <c r="G1427" s="71"/>
      <c r="H1427" s="71"/>
      <c r="I1427" s="71"/>
      <c r="J1427" s="71"/>
      <c r="K1427" s="71"/>
      <c r="L1427" s="36"/>
      <c r="M1427" s="71"/>
      <c r="N1427" s="85"/>
      <c r="O1427" s="71"/>
      <c r="P1427" s="85"/>
      <c r="Q1427" s="85"/>
      <c r="R1427" s="85"/>
      <c r="S1427" s="68" t="str">
        <f t="shared" si="66"/>
        <v/>
      </c>
      <c r="T1427" s="62" t="str">
        <f t="shared" si="68"/>
        <v/>
      </c>
    </row>
    <row r="1428" spans="1:20" ht="21" customHeight="1">
      <c r="A1428" s="6"/>
      <c r="B1428" s="167" t="str">
        <f t="shared" si="67"/>
        <v/>
      </c>
      <c r="C1428" s="78"/>
      <c r="D1428" s="71"/>
      <c r="E1428" s="71"/>
      <c r="F1428" s="71"/>
      <c r="G1428" s="71"/>
      <c r="H1428" s="71"/>
      <c r="I1428" s="71"/>
      <c r="J1428" s="71"/>
      <c r="K1428" s="71"/>
      <c r="L1428" s="36"/>
      <c r="M1428" s="71"/>
      <c r="N1428" s="85"/>
      <c r="O1428" s="71"/>
      <c r="P1428" s="85"/>
      <c r="Q1428" s="85"/>
      <c r="R1428" s="85"/>
      <c r="S1428" s="68" t="str">
        <f t="shared" si="66"/>
        <v/>
      </c>
      <c r="T1428" s="62" t="str">
        <f t="shared" si="68"/>
        <v/>
      </c>
    </row>
    <row r="1429" spans="1:20" ht="21" customHeight="1">
      <c r="A1429" s="6"/>
      <c r="B1429" s="167" t="str">
        <f t="shared" si="67"/>
        <v/>
      </c>
      <c r="C1429" s="78"/>
      <c r="D1429" s="71"/>
      <c r="E1429" s="71"/>
      <c r="F1429" s="71"/>
      <c r="G1429" s="71"/>
      <c r="H1429" s="71"/>
      <c r="I1429" s="71"/>
      <c r="J1429" s="71"/>
      <c r="K1429" s="71"/>
      <c r="L1429" s="36"/>
      <c r="M1429" s="71"/>
      <c r="N1429" s="85"/>
      <c r="O1429" s="71"/>
      <c r="P1429" s="85"/>
      <c r="Q1429" s="85"/>
      <c r="R1429" s="85"/>
      <c r="S1429" s="68" t="str">
        <f t="shared" si="66"/>
        <v/>
      </c>
      <c r="T1429" s="62" t="str">
        <f t="shared" si="68"/>
        <v/>
      </c>
    </row>
    <row r="1430" spans="1:20" ht="21" customHeight="1">
      <c r="A1430" s="6"/>
      <c r="B1430" s="167" t="str">
        <f t="shared" si="67"/>
        <v/>
      </c>
      <c r="C1430" s="78"/>
      <c r="D1430" s="71"/>
      <c r="E1430" s="71"/>
      <c r="F1430" s="71"/>
      <c r="G1430" s="71"/>
      <c r="H1430" s="71"/>
      <c r="I1430" s="71"/>
      <c r="J1430" s="71"/>
      <c r="K1430" s="71"/>
      <c r="L1430" s="36"/>
      <c r="M1430" s="71"/>
      <c r="N1430" s="85"/>
      <c r="O1430" s="71"/>
      <c r="P1430" s="85"/>
      <c r="Q1430" s="85"/>
      <c r="R1430" s="85"/>
      <c r="S1430" s="68" t="str">
        <f t="shared" si="66"/>
        <v/>
      </c>
      <c r="T1430" s="62" t="str">
        <f t="shared" si="68"/>
        <v/>
      </c>
    </row>
    <row r="1431" spans="1:20" ht="21" customHeight="1">
      <c r="A1431" s="6"/>
      <c r="B1431" s="167" t="str">
        <f t="shared" si="67"/>
        <v/>
      </c>
      <c r="C1431" s="78"/>
      <c r="D1431" s="71"/>
      <c r="E1431" s="71"/>
      <c r="F1431" s="71"/>
      <c r="G1431" s="71"/>
      <c r="H1431" s="71"/>
      <c r="I1431" s="71"/>
      <c r="J1431" s="71"/>
      <c r="K1431" s="71"/>
      <c r="L1431" s="36"/>
      <c r="M1431" s="71"/>
      <c r="N1431" s="85"/>
      <c r="O1431" s="71"/>
      <c r="P1431" s="85"/>
      <c r="Q1431" s="85"/>
      <c r="R1431" s="85"/>
      <c r="S1431" s="68" t="str">
        <f t="shared" si="66"/>
        <v/>
      </c>
      <c r="T1431" s="62" t="str">
        <f t="shared" si="68"/>
        <v/>
      </c>
    </row>
    <row r="1432" spans="1:20" ht="21" customHeight="1">
      <c r="A1432" s="6"/>
      <c r="B1432" s="167" t="str">
        <f t="shared" si="67"/>
        <v/>
      </c>
      <c r="C1432" s="78"/>
      <c r="D1432" s="71"/>
      <c r="E1432" s="71"/>
      <c r="F1432" s="71"/>
      <c r="G1432" s="71"/>
      <c r="H1432" s="71"/>
      <c r="I1432" s="71"/>
      <c r="J1432" s="71"/>
      <c r="K1432" s="71"/>
      <c r="L1432" s="36"/>
      <c r="M1432" s="71"/>
      <c r="N1432" s="85"/>
      <c r="O1432" s="71"/>
      <c r="P1432" s="85"/>
      <c r="Q1432" s="85"/>
      <c r="R1432" s="85"/>
      <c r="S1432" s="68" t="str">
        <f t="shared" si="66"/>
        <v/>
      </c>
      <c r="T1432" s="62" t="str">
        <f t="shared" si="68"/>
        <v/>
      </c>
    </row>
    <row r="1433" spans="1:20" ht="21" customHeight="1">
      <c r="A1433" s="6"/>
      <c r="B1433" s="167" t="str">
        <f t="shared" si="67"/>
        <v/>
      </c>
      <c r="C1433" s="78"/>
      <c r="D1433" s="71"/>
      <c r="E1433" s="71"/>
      <c r="F1433" s="71"/>
      <c r="G1433" s="71"/>
      <c r="H1433" s="71"/>
      <c r="I1433" s="71"/>
      <c r="J1433" s="71"/>
      <c r="K1433" s="71"/>
      <c r="L1433" s="36"/>
      <c r="M1433" s="71"/>
      <c r="N1433" s="85"/>
      <c r="O1433" s="71"/>
      <c r="P1433" s="85"/>
      <c r="Q1433" s="85"/>
      <c r="R1433" s="85"/>
      <c r="S1433" s="68" t="str">
        <f t="shared" si="66"/>
        <v/>
      </c>
      <c r="T1433" s="62" t="str">
        <f t="shared" si="68"/>
        <v/>
      </c>
    </row>
    <row r="1434" spans="1:20" ht="21" customHeight="1">
      <c r="A1434" s="6"/>
      <c r="B1434" s="167" t="str">
        <f t="shared" si="67"/>
        <v/>
      </c>
      <c r="C1434" s="78"/>
      <c r="D1434" s="71"/>
      <c r="E1434" s="71"/>
      <c r="F1434" s="71"/>
      <c r="G1434" s="71"/>
      <c r="H1434" s="71"/>
      <c r="I1434" s="71"/>
      <c r="J1434" s="71"/>
      <c r="K1434" s="71"/>
      <c r="L1434" s="36"/>
      <c r="M1434" s="71"/>
      <c r="N1434" s="85"/>
      <c r="O1434" s="71"/>
      <c r="P1434" s="85"/>
      <c r="Q1434" s="85"/>
      <c r="R1434" s="85"/>
      <c r="S1434" s="68" t="str">
        <f t="shared" si="66"/>
        <v/>
      </c>
      <c r="T1434" s="62" t="str">
        <f t="shared" si="68"/>
        <v/>
      </c>
    </row>
    <row r="1435" spans="1:20" ht="21" customHeight="1">
      <c r="A1435" s="6"/>
      <c r="B1435" s="167" t="str">
        <f t="shared" si="67"/>
        <v/>
      </c>
      <c r="C1435" s="78"/>
      <c r="D1435" s="71"/>
      <c r="E1435" s="71"/>
      <c r="F1435" s="71"/>
      <c r="G1435" s="71"/>
      <c r="H1435" s="71"/>
      <c r="I1435" s="71"/>
      <c r="J1435" s="71"/>
      <c r="K1435" s="71"/>
      <c r="L1435" s="36"/>
      <c r="M1435" s="71"/>
      <c r="N1435" s="85"/>
      <c r="O1435" s="71"/>
      <c r="P1435" s="85"/>
      <c r="Q1435" s="85"/>
      <c r="R1435" s="85"/>
      <c r="S1435" s="68" t="str">
        <f t="shared" si="66"/>
        <v/>
      </c>
      <c r="T1435" s="62" t="str">
        <f t="shared" si="68"/>
        <v/>
      </c>
    </row>
    <row r="1436" spans="1:20" ht="21" customHeight="1">
      <c r="A1436" s="6"/>
      <c r="B1436" s="167" t="str">
        <f t="shared" si="67"/>
        <v/>
      </c>
      <c r="C1436" s="78"/>
      <c r="D1436" s="71"/>
      <c r="E1436" s="71"/>
      <c r="F1436" s="71"/>
      <c r="G1436" s="71"/>
      <c r="H1436" s="71"/>
      <c r="I1436" s="71"/>
      <c r="J1436" s="71"/>
      <c r="K1436" s="71"/>
      <c r="L1436" s="36"/>
      <c r="M1436" s="71"/>
      <c r="N1436" s="85"/>
      <c r="O1436" s="71"/>
      <c r="P1436" s="85"/>
      <c r="Q1436" s="85"/>
      <c r="R1436" s="85"/>
      <c r="S1436" s="68" t="str">
        <f t="shared" si="66"/>
        <v/>
      </c>
      <c r="T1436" s="62" t="str">
        <f t="shared" si="68"/>
        <v/>
      </c>
    </row>
    <row r="1437" spans="1:20" ht="21" customHeight="1">
      <c r="A1437" s="6"/>
      <c r="B1437" s="167" t="str">
        <f t="shared" si="67"/>
        <v/>
      </c>
      <c r="C1437" s="78"/>
      <c r="D1437" s="71"/>
      <c r="E1437" s="71"/>
      <c r="F1437" s="71"/>
      <c r="G1437" s="71"/>
      <c r="H1437" s="71"/>
      <c r="I1437" s="71"/>
      <c r="J1437" s="71"/>
      <c r="K1437" s="71"/>
      <c r="L1437" s="36"/>
      <c r="M1437" s="71"/>
      <c r="N1437" s="85"/>
      <c r="O1437" s="71"/>
      <c r="P1437" s="85"/>
      <c r="Q1437" s="85"/>
      <c r="R1437" s="85"/>
      <c r="S1437" s="68" t="str">
        <f t="shared" si="66"/>
        <v/>
      </c>
      <c r="T1437" s="62" t="str">
        <f t="shared" si="68"/>
        <v/>
      </c>
    </row>
    <row r="1438" spans="1:20" ht="21" customHeight="1">
      <c r="A1438" s="6"/>
      <c r="B1438" s="167" t="str">
        <f t="shared" si="67"/>
        <v/>
      </c>
      <c r="C1438" s="78"/>
      <c r="D1438" s="71"/>
      <c r="E1438" s="71"/>
      <c r="F1438" s="71"/>
      <c r="G1438" s="71"/>
      <c r="H1438" s="71"/>
      <c r="I1438" s="71"/>
      <c r="J1438" s="71"/>
      <c r="K1438" s="71"/>
      <c r="L1438" s="36"/>
      <c r="M1438" s="71"/>
      <c r="N1438" s="85"/>
      <c r="O1438" s="71"/>
      <c r="P1438" s="85"/>
      <c r="Q1438" s="85"/>
      <c r="R1438" s="85"/>
      <c r="S1438" s="68" t="str">
        <f t="shared" si="66"/>
        <v/>
      </c>
      <c r="T1438" s="62" t="str">
        <f t="shared" si="68"/>
        <v/>
      </c>
    </row>
    <row r="1439" spans="1:20" ht="21" customHeight="1">
      <c r="A1439" s="6"/>
      <c r="B1439" s="167" t="str">
        <f t="shared" si="67"/>
        <v/>
      </c>
      <c r="C1439" s="78"/>
      <c r="D1439" s="71"/>
      <c r="E1439" s="71"/>
      <c r="F1439" s="71"/>
      <c r="G1439" s="71"/>
      <c r="H1439" s="71"/>
      <c r="I1439" s="71"/>
      <c r="J1439" s="71"/>
      <c r="K1439" s="71"/>
      <c r="L1439" s="36"/>
      <c r="M1439" s="71"/>
      <c r="N1439" s="85"/>
      <c r="O1439" s="71"/>
      <c r="P1439" s="85"/>
      <c r="Q1439" s="85"/>
      <c r="R1439" s="85"/>
      <c r="S1439" s="68" t="str">
        <f t="shared" si="66"/>
        <v/>
      </c>
      <c r="T1439" s="62" t="str">
        <f t="shared" si="68"/>
        <v/>
      </c>
    </row>
    <row r="1440" spans="1:20" ht="21" customHeight="1">
      <c r="A1440" s="6"/>
      <c r="B1440" s="167" t="str">
        <f t="shared" si="67"/>
        <v/>
      </c>
      <c r="C1440" s="78"/>
      <c r="D1440" s="71"/>
      <c r="E1440" s="71"/>
      <c r="F1440" s="71"/>
      <c r="G1440" s="71"/>
      <c r="H1440" s="71"/>
      <c r="I1440" s="71"/>
      <c r="J1440" s="71"/>
      <c r="K1440" s="71"/>
      <c r="L1440" s="36"/>
      <c r="M1440" s="71"/>
      <c r="N1440" s="85"/>
      <c r="O1440" s="71"/>
      <c r="P1440" s="85"/>
      <c r="Q1440" s="85"/>
      <c r="R1440" s="85"/>
      <c r="S1440" s="68" t="str">
        <f t="shared" si="66"/>
        <v/>
      </c>
      <c r="T1440" s="62" t="str">
        <f t="shared" si="68"/>
        <v/>
      </c>
    </row>
    <row r="1441" spans="1:20" ht="21" customHeight="1">
      <c r="A1441" s="6"/>
      <c r="B1441" s="167" t="str">
        <f t="shared" si="67"/>
        <v/>
      </c>
      <c r="C1441" s="78"/>
      <c r="D1441" s="71"/>
      <c r="E1441" s="71"/>
      <c r="F1441" s="71"/>
      <c r="G1441" s="71"/>
      <c r="H1441" s="71"/>
      <c r="I1441" s="71"/>
      <c r="J1441" s="71"/>
      <c r="K1441" s="71"/>
      <c r="L1441" s="36"/>
      <c r="M1441" s="71"/>
      <c r="N1441" s="85"/>
      <c r="O1441" s="71"/>
      <c r="P1441" s="85"/>
      <c r="Q1441" s="85"/>
      <c r="R1441" s="85"/>
      <c r="S1441" s="68" t="str">
        <f t="shared" si="66"/>
        <v/>
      </c>
      <c r="T1441" s="62" t="str">
        <f t="shared" si="68"/>
        <v/>
      </c>
    </row>
    <row r="1442" spans="1:20" ht="21" customHeight="1">
      <c r="A1442" s="6"/>
      <c r="B1442" s="167" t="str">
        <f t="shared" si="67"/>
        <v/>
      </c>
      <c r="C1442" s="78"/>
      <c r="D1442" s="71"/>
      <c r="E1442" s="71"/>
      <c r="F1442" s="71"/>
      <c r="G1442" s="71"/>
      <c r="H1442" s="71"/>
      <c r="I1442" s="71"/>
      <c r="J1442" s="71"/>
      <c r="K1442" s="71"/>
      <c r="L1442" s="36"/>
      <c r="M1442" s="71"/>
      <c r="N1442" s="85"/>
      <c r="O1442" s="71"/>
      <c r="P1442" s="85"/>
      <c r="Q1442" s="85"/>
      <c r="R1442" s="85"/>
      <c r="S1442" s="68" t="str">
        <f t="shared" si="66"/>
        <v/>
      </c>
      <c r="T1442" s="62" t="str">
        <f t="shared" si="68"/>
        <v/>
      </c>
    </row>
    <row r="1443" spans="1:20" ht="21" customHeight="1">
      <c r="A1443" s="6"/>
      <c r="B1443" s="167" t="str">
        <f t="shared" si="67"/>
        <v/>
      </c>
      <c r="C1443" s="78"/>
      <c r="D1443" s="71"/>
      <c r="E1443" s="71"/>
      <c r="F1443" s="71"/>
      <c r="G1443" s="71"/>
      <c r="H1443" s="71"/>
      <c r="I1443" s="71"/>
      <c r="J1443" s="71"/>
      <c r="K1443" s="71"/>
      <c r="L1443" s="36"/>
      <c r="M1443" s="71"/>
      <c r="N1443" s="85"/>
      <c r="O1443" s="71"/>
      <c r="P1443" s="85"/>
      <c r="Q1443" s="85"/>
      <c r="R1443" s="85"/>
      <c r="S1443" s="68" t="str">
        <f t="shared" si="66"/>
        <v/>
      </c>
      <c r="T1443" s="62" t="str">
        <f t="shared" si="68"/>
        <v/>
      </c>
    </row>
    <row r="1444" spans="1:20" ht="21" customHeight="1">
      <c r="A1444" s="6"/>
      <c r="B1444" s="167" t="str">
        <f t="shared" si="67"/>
        <v/>
      </c>
      <c r="C1444" s="78"/>
      <c r="D1444" s="71"/>
      <c r="E1444" s="71"/>
      <c r="F1444" s="71"/>
      <c r="G1444" s="71"/>
      <c r="H1444" s="71"/>
      <c r="I1444" s="71"/>
      <c r="J1444" s="71"/>
      <c r="K1444" s="71"/>
      <c r="L1444" s="36"/>
      <c r="M1444" s="71"/>
      <c r="N1444" s="85"/>
      <c r="O1444" s="71"/>
      <c r="P1444" s="85"/>
      <c r="Q1444" s="85"/>
      <c r="R1444" s="85"/>
      <c r="S1444" s="68" t="str">
        <f t="shared" si="66"/>
        <v/>
      </c>
      <c r="T1444" s="62" t="str">
        <f t="shared" si="68"/>
        <v/>
      </c>
    </row>
    <row r="1445" spans="1:20" ht="21" customHeight="1">
      <c r="A1445" s="6"/>
      <c r="B1445" s="167" t="str">
        <f t="shared" si="67"/>
        <v/>
      </c>
      <c r="C1445" s="78"/>
      <c r="D1445" s="71"/>
      <c r="E1445" s="71"/>
      <c r="F1445" s="71"/>
      <c r="G1445" s="71"/>
      <c r="H1445" s="71"/>
      <c r="I1445" s="71"/>
      <c r="J1445" s="71"/>
      <c r="K1445" s="71"/>
      <c r="L1445" s="36"/>
      <c r="M1445" s="71"/>
      <c r="N1445" s="85"/>
      <c r="O1445" s="71"/>
      <c r="P1445" s="85"/>
      <c r="Q1445" s="85"/>
      <c r="R1445" s="85"/>
      <c r="S1445" s="68" t="str">
        <f t="shared" si="66"/>
        <v/>
      </c>
      <c r="T1445" s="62" t="str">
        <f t="shared" si="68"/>
        <v/>
      </c>
    </row>
    <row r="1446" spans="1:20" ht="21" customHeight="1">
      <c r="A1446" s="6"/>
      <c r="B1446" s="167" t="str">
        <f t="shared" si="67"/>
        <v/>
      </c>
      <c r="C1446" s="78"/>
      <c r="D1446" s="71"/>
      <c r="E1446" s="71"/>
      <c r="F1446" s="71"/>
      <c r="G1446" s="71"/>
      <c r="H1446" s="71"/>
      <c r="I1446" s="71"/>
      <c r="J1446" s="71"/>
      <c r="K1446" s="71"/>
      <c r="L1446" s="36"/>
      <c r="M1446" s="71"/>
      <c r="N1446" s="85"/>
      <c r="O1446" s="71"/>
      <c r="P1446" s="85"/>
      <c r="Q1446" s="85"/>
      <c r="R1446" s="85"/>
      <c r="S1446" s="68" t="str">
        <f t="shared" si="66"/>
        <v/>
      </c>
      <c r="T1446" s="62" t="str">
        <f t="shared" si="68"/>
        <v/>
      </c>
    </row>
    <row r="1447" spans="1:20" ht="21" customHeight="1">
      <c r="A1447" s="6"/>
      <c r="B1447" s="167" t="str">
        <f t="shared" si="67"/>
        <v/>
      </c>
      <c r="C1447" s="78"/>
      <c r="D1447" s="71"/>
      <c r="E1447" s="71"/>
      <c r="F1447" s="71"/>
      <c r="G1447" s="71"/>
      <c r="H1447" s="71"/>
      <c r="I1447" s="71"/>
      <c r="J1447" s="71"/>
      <c r="K1447" s="71"/>
      <c r="L1447" s="36"/>
      <c r="M1447" s="71"/>
      <c r="N1447" s="85"/>
      <c r="O1447" s="71"/>
      <c r="P1447" s="85"/>
      <c r="Q1447" s="85"/>
      <c r="R1447" s="85"/>
      <c r="S1447" s="68" t="str">
        <f t="shared" si="66"/>
        <v/>
      </c>
      <c r="T1447" s="62" t="str">
        <f t="shared" si="68"/>
        <v/>
      </c>
    </row>
    <row r="1448" spans="1:20" ht="21" customHeight="1">
      <c r="A1448" s="6"/>
      <c r="B1448" s="167" t="str">
        <f t="shared" si="67"/>
        <v/>
      </c>
      <c r="C1448" s="78"/>
      <c r="D1448" s="71"/>
      <c r="E1448" s="71"/>
      <c r="F1448" s="71"/>
      <c r="G1448" s="71"/>
      <c r="H1448" s="71"/>
      <c r="I1448" s="71"/>
      <c r="J1448" s="71"/>
      <c r="K1448" s="71"/>
      <c r="L1448" s="36"/>
      <c r="M1448" s="71"/>
      <c r="N1448" s="85"/>
      <c r="O1448" s="71"/>
      <c r="P1448" s="85"/>
      <c r="Q1448" s="85"/>
      <c r="R1448" s="85"/>
      <c r="S1448" s="68" t="str">
        <f t="shared" si="66"/>
        <v/>
      </c>
      <c r="T1448" s="62" t="str">
        <f t="shared" si="68"/>
        <v/>
      </c>
    </row>
    <row r="1449" spans="1:20" ht="21" customHeight="1">
      <c r="A1449" s="6"/>
      <c r="B1449" s="167" t="str">
        <f t="shared" si="67"/>
        <v/>
      </c>
      <c r="C1449" s="78"/>
      <c r="D1449" s="71"/>
      <c r="E1449" s="71"/>
      <c r="F1449" s="71"/>
      <c r="G1449" s="71"/>
      <c r="H1449" s="71"/>
      <c r="I1449" s="71"/>
      <c r="J1449" s="71"/>
      <c r="K1449" s="71"/>
      <c r="L1449" s="36"/>
      <c r="M1449" s="71"/>
      <c r="N1449" s="85"/>
      <c r="O1449" s="71"/>
      <c r="P1449" s="85"/>
      <c r="Q1449" s="85"/>
      <c r="R1449" s="85"/>
      <c r="S1449" s="68" t="str">
        <f t="shared" si="66"/>
        <v/>
      </c>
      <c r="T1449" s="62" t="str">
        <f t="shared" si="68"/>
        <v/>
      </c>
    </row>
    <row r="1450" spans="1:20" ht="21" customHeight="1">
      <c r="A1450" s="6"/>
      <c r="B1450" s="167" t="str">
        <f t="shared" si="67"/>
        <v/>
      </c>
      <c r="C1450" s="78"/>
      <c r="D1450" s="71"/>
      <c r="E1450" s="71"/>
      <c r="F1450" s="71"/>
      <c r="G1450" s="71"/>
      <c r="H1450" s="71"/>
      <c r="I1450" s="71"/>
      <c r="J1450" s="71"/>
      <c r="K1450" s="71"/>
      <c r="L1450" s="36"/>
      <c r="M1450" s="71"/>
      <c r="N1450" s="85"/>
      <c r="O1450" s="71"/>
      <c r="P1450" s="85"/>
      <c r="Q1450" s="85"/>
      <c r="R1450" s="85"/>
      <c r="S1450" s="68" t="str">
        <f t="shared" si="66"/>
        <v/>
      </c>
      <c r="T1450" s="62" t="str">
        <f t="shared" si="68"/>
        <v/>
      </c>
    </row>
    <row r="1451" spans="1:20" ht="21" customHeight="1">
      <c r="A1451" s="6"/>
      <c r="B1451" s="167" t="str">
        <f t="shared" si="67"/>
        <v/>
      </c>
      <c r="C1451" s="78"/>
      <c r="D1451" s="71"/>
      <c r="E1451" s="71"/>
      <c r="F1451" s="71"/>
      <c r="G1451" s="71"/>
      <c r="H1451" s="71"/>
      <c r="I1451" s="71"/>
      <c r="J1451" s="71"/>
      <c r="K1451" s="71"/>
      <c r="L1451" s="36"/>
      <c r="M1451" s="71"/>
      <c r="N1451" s="85"/>
      <c r="O1451" s="71"/>
      <c r="P1451" s="85"/>
      <c r="Q1451" s="85"/>
      <c r="R1451" s="85"/>
      <c r="S1451" s="68" t="str">
        <f t="shared" si="66"/>
        <v/>
      </c>
      <c r="T1451" s="62" t="str">
        <f t="shared" si="68"/>
        <v/>
      </c>
    </row>
    <row r="1452" spans="1:20" ht="21" customHeight="1">
      <c r="A1452" s="6"/>
      <c r="B1452" s="167" t="str">
        <f t="shared" si="67"/>
        <v/>
      </c>
      <c r="C1452" s="78"/>
      <c r="D1452" s="71"/>
      <c r="E1452" s="71"/>
      <c r="F1452" s="71"/>
      <c r="G1452" s="71"/>
      <c r="H1452" s="71"/>
      <c r="I1452" s="71"/>
      <c r="J1452" s="71"/>
      <c r="K1452" s="71"/>
      <c r="L1452" s="36"/>
      <c r="M1452" s="71"/>
      <c r="N1452" s="85"/>
      <c r="O1452" s="71"/>
      <c r="P1452" s="85"/>
      <c r="Q1452" s="85"/>
      <c r="R1452" s="85"/>
      <c r="S1452" s="68" t="str">
        <f t="shared" si="66"/>
        <v/>
      </c>
      <c r="T1452" s="62" t="str">
        <f t="shared" si="68"/>
        <v/>
      </c>
    </row>
    <row r="1453" spans="1:20" ht="21" customHeight="1">
      <c r="A1453" s="6"/>
      <c r="B1453" s="167" t="str">
        <f t="shared" si="67"/>
        <v/>
      </c>
      <c r="C1453" s="78"/>
      <c r="D1453" s="71"/>
      <c r="E1453" s="71"/>
      <c r="F1453" s="71"/>
      <c r="G1453" s="71"/>
      <c r="H1453" s="71"/>
      <c r="I1453" s="71"/>
      <c r="J1453" s="71"/>
      <c r="K1453" s="71"/>
      <c r="L1453" s="36"/>
      <c r="M1453" s="71"/>
      <c r="N1453" s="85"/>
      <c r="O1453" s="71"/>
      <c r="P1453" s="85"/>
      <c r="Q1453" s="85"/>
      <c r="R1453" s="85"/>
      <c r="S1453" s="68" t="str">
        <f t="shared" si="66"/>
        <v/>
      </c>
      <c r="T1453" s="62" t="str">
        <f t="shared" si="68"/>
        <v/>
      </c>
    </row>
    <row r="1454" spans="1:20" ht="21" customHeight="1">
      <c r="A1454" s="6"/>
      <c r="B1454" s="167" t="str">
        <f t="shared" si="67"/>
        <v/>
      </c>
      <c r="C1454" s="78"/>
      <c r="D1454" s="71"/>
      <c r="E1454" s="71"/>
      <c r="F1454" s="71"/>
      <c r="G1454" s="71"/>
      <c r="H1454" s="71"/>
      <c r="I1454" s="71"/>
      <c r="J1454" s="71"/>
      <c r="K1454" s="71"/>
      <c r="L1454" s="36"/>
      <c r="M1454" s="71"/>
      <c r="N1454" s="85"/>
      <c r="O1454" s="71"/>
      <c r="P1454" s="85"/>
      <c r="Q1454" s="85"/>
      <c r="R1454" s="85"/>
      <c r="S1454" s="68" t="str">
        <f t="shared" si="66"/>
        <v/>
      </c>
      <c r="T1454" s="62" t="str">
        <f t="shared" si="68"/>
        <v/>
      </c>
    </row>
    <row r="1455" spans="1:20" ht="21" customHeight="1">
      <c r="A1455" s="6"/>
      <c r="B1455" s="167" t="str">
        <f t="shared" si="67"/>
        <v/>
      </c>
      <c r="C1455" s="78"/>
      <c r="D1455" s="71"/>
      <c r="E1455" s="71"/>
      <c r="F1455" s="71"/>
      <c r="G1455" s="71"/>
      <c r="H1455" s="71"/>
      <c r="I1455" s="71"/>
      <c r="J1455" s="71"/>
      <c r="K1455" s="71"/>
      <c r="L1455" s="36"/>
      <c r="M1455" s="71"/>
      <c r="N1455" s="85"/>
      <c r="O1455" s="71"/>
      <c r="P1455" s="85"/>
      <c r="Q1455" s="85"/>
      <c r="R1455" s="85"/>
      <c r="S1455" s="68" t="str">
        <f t="shared" si="66"/>
        <v/>
      </c>
      <c r="T1455" s="62" t="str">
        <f t="shared" si="68"/>
        <v/>
      </c>
    </row>
    <row r="1456" spans="1:20" ht="21" customHeight="1">
      <c r="A1456" s="6"/>
      <c r="B1456" s="167" t="str">
        <f t="shared" si="67"/>
        <v/>
      </c>
      <c r="C1456" s="78"/>
      <c r="D1456" s="71"/>
      <c r="E1456" s="71"/>
      <c r="F1456" s="71"/>
      <c r="G1456" s="71"/>
      <c r="H1456" s="71"/>
      <c r="I1456" s="71"/>
      <c r="J1456" s="71"/>
      <c r="K1456" s="71"/>
      <c r="L1456" s="36"/>
      <c r="M1456" s="71"/>
      <c r="N1456" s="85"/>
      <c r="O1456" s="71"/>
      <c r="P1456" s="85"/>
      <c r="Q1456" s="85"/>
      <c r="R1456" s="85"/>
      <c r="S1456" s="68" t="str">
        <f t="shared" si="66"/>
        <v/>
      </c>
      <c r="T1456" s="62" t="str">
        <f t="shared" si="68"/>
        <v/>
      </c>
    </row>
    <row r="1457" spans="1:20" ht="21" customHeight="1">
      <c r="A1457" s="6"/>
      <c r="B1457" s="167" t="str">
        <f t="shared" si="67"/>
        <v/>
      </c>
      <c r="C1457" s="78"/>
      <c r="D1457" s="71"/>
      <c r="E1457" s="71"/>
      <c r="F1457" s="71"/>
      <c r="G1457" s="71"/>
      <c r="H1457" s="71"/>
      <c r="I1457" s="71"/>
      <c r="J1457" s="71"/>
      <c r="K1457" s="71"/>
      <c r="L1457" s="36"/>
      <c r="M1457" s="71"/>
      <c r="N1457" s="85"/>
      <c r="O1457" s="71"/>
      <c r="P1457" s="85"/>
      <c r="Q1457" s="85"/>
      <c r="R1457" s="85"/>
      <c r="S1457" s="68" t="str">
        <f t="shared" si="66"/>
        <v/>
      </c>
      <c r="T1457" s="62" t="str">
        <f t="shared" si="68"/>
        <v/>
      </c>
    </row>
    <row r="1458" spans="1:20" ht="21" customHeight="1">
      <c r="A1458" s="6"/>
      <c r="B1458" s="167" t="str">
        <f t="shared" si="67"/>
        <v/>
      </c>
      <c r="C1458" s="78"/>
      <c r="D1458" s="71"/>
      <c r="E1458" s="71"/>
      <c r="F1458" s="71"/>
      <c r="G1458" s="71"/>
      <c r="H1458" s="71"/>
      <c r="I1458" s="71"/>
      <c r="J1458" s="71"/>
      <c r="K1458" s="71"/>
      <c r="L1458" s="36"/>
      <c r="M1458" s="71"/>
      <c r="N1458" s="85"/>
      <c r="O1458" s="71"/>
      <c r="P1458" s="85"/>
      <c r="Q1458" s="85"/>
      <c r="R1458" s="85"/>
      <c r="S1458" s="68" t="str">
        <f t="shared" si="66"/>
        <v/>
      </c>
      <c r="T1458" s="62" t="str">
        <f t="shared" si="68"/>
        <v/>
      </c>
    </row>
    <row r="1459" spans="1:20" ht="21" customHeight="1">
      <c r="A1459" s="6"/>
      <c r="B1459" s="167" t="str">
        <f t="shared" si="67"/>
        <v/>
      </c>
      <c r="C1459" s="78"/>
      <c r="D1459" s="71"/>
      <c r="E1459" s="71"/>
      <c r="F1459" s="71"/>
      <c r="G1459" s="71"/>
      <c r="H1459" s="71"/>
      <c r="I1459" s="71"/>
      <c r="J1459" s="71"/>
      <c r="K1459" s="71"/>
      <c r="L1459" s="36"/>
      <c r="M1459" s="71"/>
      <c r="N1459" s="85"/>
      <c r="O1459" s="71"/>
      <c r="P1459" s="85"/>
      <c r="Q1459" s="85"/>
      <c r="R1459" s="85"/>
      <c r="S1459" s="68" t="str">
        <f t="shared" si="66"/>
        <v/>
      </c>
      <c r="T1459" s="62" t="str">
        <f t="shared" si="68"/>
        <v/>
      </c>
    </row>
    <row r="1460" spans="1:20" ht="21" customHeight="1">
      <c r="A1460" s="6"/>
      <c r="B1460" s="167" t="str">
        <f t="shared" si="67"/>
        <v/>
      </c>
      <c r="C1460" s="78"/>
      <c r="D1460" s="71"/>
      <c r="E1460" s="71"/>
      <c r="F1460" s="71"/>
      <c r="G1460" s="71"/>
      <c r="H1460" s="71"/>
      <c r="I1460" s="71"/>
      <c r="J1460" s="71"/>
      <c r="K1460" s="71"/>
      <c r="L1460" s="36"/>
      <c r="M1460" s="71"/>
      <c r="N1460" s="85"/>
      <c r="O1460" s="71"/>
      <c r="P1460" s="85"/>
      <c r="Q1460" s="85"/>
      <c r="R1460" s="85"/>
      <c r="S1460" s="68" t="str">
        <f t="shared" si="66"/>
        <v/>
      </c>
      <c r="T1460" s="62" t="str">
        <f t="shared" si="68"/>
        <v/>
      </c>
    </row>
    <row r="1461" spans="1:20" ht="21" customHeight="1">
      <c r="A1461" s="6"/>
      <c r="B1461" s="167" t="str">
        <f t="shared" si="67"/>
        <v/>
      </c>
      <c r="C1461" s="78"/>
      <c r="D1461" s="71"/>
      <c r="E1461" s="71"/>
      <c r="F1461" s="71"/>
      <c r="G1461" s="71"/>
      <c r="H1461" s="71"/>
      <c r="I1461" s="71"/>
      <c r="J1461" s="71"/>
      <c r="K1461" s="71"/>
      <c r="L1461" s="36"/>
      <c r="M1461" s="71"/>
      <c r="N1461" s="85"/>
      <c r="O1461" s="71"/>
      <c r="P1461" s="85"/>
      <c r="Q1461" s="85"/>
      <c r="R1461" s="85"/>
      <c r="S1461" s="68" t="str">
        <f t="shared" si="66"/>
        <v/>
      </c>
      <c r="T1461" s="62" t="str">
        <f t="shared" si="68"/>
        <v/>
      </c>
    </row>
    <row r="1462" spans="1:20" ht="21" customHeight="1">
      <c r="A1462" s="6"/>
      <c r="B1462" s="167" t="str">
        <f t="shared" si="67"/>
        <v/>
      </c>
      <c r="C1462" s="78"/>
      <c r="D1462" s="71"/>
      <c r="E1462" s="71"/>
      <c r="F1462" s="71"/>
      <c r="G1462" s="71"/>
      <c r="H1462" s="71"/>
      <c r="I1462" s="71"/>
      <c r="J1462" s="71"/>
      <c r="K1462" s="71"/>
      <c r="L1462" s="36"/>
      <c r="M1462" s="71"/>
      <c r="N1462" s="85"/>
      <c r="O1462" s="71"/>
      <c r="P1462" s="85"/>
      <c r="Q1462" s="85"/>
      <c r="R1462" s="85"/>
      <c r="S1462" s="68" t="str">
        <f t="shared" si="66"/>
        <v/>
      </c>
      <c r="T1462" s="62" t="str">
        <f t="shared" si="68"/>
        <v/>
      </c>
    </row>
    <row r="1463" spans="1:20" ht="21" customHeight="1">
      <c r="A1463" s="6"/>
      <c r="B1463" s="167" t="str">
        <f t="shared" si="67"/>
        <v/>
      </c>
      <c r="C1463" s="78"/>
      <c r="D1463" s="71"/>
      <c r="E1463" s="71"/>
      <c r="F1463" s="71"/>
      <c r="G1463" s="71"/>
      <c r="H1463" s="71"/>
      <c r="I1463" s="71"/>
      <c r="J1463" s="71"/>
      <c r="K1463" s="71"/>
      <c r="L1463" s="36"/>
      <c r="M1463" s="71"/>
      <c r="N1463" s="85"/>
      <c r="O1463" s="71"/>
      <c r="P1463" s="85"/>
      <c r="Q1463" s="85"/>
      <c r="R1463" s="85"/>
      <c r="S1463" s="68" t="str">
        <f t="shared" si="66"/>
        <v/>
      </c>
      <c r="T1463" s="62" t="str">
        <f t="shared" si="68"/>
        <v/>
      </c>
    </row>
    <row r="1464" spans="1:20" ht="21" customHeight="1">
      <c r="A1464" s="6"/>
      <c r="B1464" s="167" t="str">
        <f t="shared" si="67"/>
        <v/>
      </c>
      <c r="C1464" s="78"/>
      <c r="D1464" s="71"/>
      <c r="E1464" s="71"/>
      <c r="F1464" s="71"/>
      <c r="G1464" s="71"/>
      <c r="H1464" s="71"/>
      <c r="I1464" s="71"/>
      <c r="J1464" s="71"/>
      <c r="K1464" s="71"/>
      <c r="L1464" s="36"/>
      <c r="M1464" s="71"/>
      <c r="N1464" s="85"/>
      <c r="O1464" s="71"/>
      <c r="P1464" s="85"/>
      <c r="Q1464" s="85"/>
      <c r="R1464" s="85"/>
      <c r="S1464" s="68" t="str">
        <f t="shared" si="66"/>
        <v/>
      </c>
      <c r="T1464" s="62" t="str">
        <f t="shared" si="68"/>
        <v/>
      </c>
    </row>
    <row r="1465" spans="1:20" ht="21" customHeight="1">
      <c r="A1465" s="6"/>
      <c r="B1465" s="167" t="str">
        <f t="shared" si="67"/>
        <v/>
      </c>
      <c r="C1465" s="78"/>
      <c r="D1465" s="71"/>
      <c r="E1465" s="71"/>
      <c r="F1465" s="71"/>
      <c r="G1465" s="71"/>
      <c r="H1465" s="71"/>
      <c r="I1465" s="71"/>
      <c r="J1465" s="71"/>
      <c r="K1465" s="71"/>
      <c r="L1465" s="36"/>
      <c r="M1465" s="71"/>
      <c r="N1465" s="85"/>
      <c r="O1465" s="71"/>
      <c r="P1465" s="85"/>
      <c r="Q1465" s="85"/>
      <c r="R1465" s="85"/>
      <c r="S1465" s="68" t="str">
        <f t="shared" si="66"/>
        <v/>
      </c>
      <c r="T1465" s="62" t="str">
        <f t="shared" si="68"/>
        <v/>
      </c>
    </row>
    <row r="1466" spans="1:20" ht="21" customHeight="1">
      <c r="A1466" s="6"/>
      <c r="B1466" s="167" t="str">
        <f t="shared" si="67"/>
        <v/>
      </c>
      <c r="C1466" s="78"/>
      <c r="D1466" s="71"/>
      <c r="E1466" s="71"/>
      <c r="F1466" s="71"/>
      <c r="G1466" s="71"/>
      <c r="H1466" s="71"/>
      <c r="I1466" s="71"/>
      <c r="J1466" s="71"/>
      <c r="K1466" s="71"/>
      <c r="L1466" s="36"/>
      <c r="M1466" s="71"/>
      <c r="N1466" s="85"/>
      <c r="O1466" s="71"/>
      <c r="P1466" s="85"/>
      <c r="Q1466" s="85"/>
      <c r="R1466" s="85"/>
      <c r="S1466" s="68" t="str">
        <f t="shared" si="66"/>
        <v/>
      </c>
      <c r="T1466" s="62" t="str">
        <f t="shared" si="68"/>
        <v/>
      </c>
    </row>
    <row r="1467" spans="1:20" ht="21" customHeight="1">
      <c r="A1467" s="6"/>
      <c r="B1467" s="167" t="str">
        <f t="shared" si="67"/>
        <v/>
      </c>
      <c r="C1467" s="78"/>
      <c r="D1467" s="71"/>
      <c r="E1467" s="71"/>
      <c r="F1467" s="71"/>
      <c r="G1467" s="71"/>
      <c r="H1467" s="71"/>
      <c r="I1467" s="71"/>
      <c r="J1467" s="71"/>
      <c r="K1467" s="71"/>
      <c r="L1467" s="36"/>
      <c r="M1467" s="71"/>
      <c r="N1467" s="85"/>
      <c r="O1467" s="71"/>
      <c r="P1467" s="85"/>
      <c r="Q1467" s="85"/>
      <c r="R1467" s="85"/>
      <c r="S1467" s="68" t="str">
        <f t="shared" si="66"/>
        <v/>
      </c>
      <c r="T1467" s="62" t="str">
        <f t="shared" si="68"/>
        <v/>
      </c>
    </row>
    <row r="1468" spans="1:20" ht="21" customHeight="1">
      <c r="A1468" s="6"/>
      <c r="B1468" s="167" t="str">
        <f t="shared" si="67"/>
        <v/>
      </c>
      <c r="C1468" s="78"/>
      <c r="D1468" s="71"/>
      <c r="E1468" s="71"/>
      <c r="F1468" s="71"/>
      <c r="G1468" s="71"/>
      <c r="H1468" s="71"/>
      <c r="I1468" s="71"/>
      <c r="J1468" s="71"/>
      <c r="K1468" s="71"/>
      <c r="L1468" s="36"/>
      <c r="M1468" s="71"/>
      <c r="N1468" s="85"/>
      <c r="O1468" s="71"/>
      <c r="P1468" s="85"/>
      <c r="Q1468" s="85"/>
      <c r="R1468" s="85"/>
      <c r="S1468" s="68" t="str">
        <f t="shared" si="66"/>
        <v/>
      </c>
      <c r="T1468" s="62" t="str">
        <f t="shared" si="68"/>
        <v/>
      </c>
    </row>
    <row r="1469" spans="1:20" ht="21" customHeight="1">
      <c r="A1469" s="6"/>
      <c r="B1469" s="167" t="str">
        <f t="shared" si="67"/>
        <v/>
      </c>
      <c r="C1469" s="78"/>
      <c r="D1469" s="71"/>
      <c r="E1469" s="71"/>
      <c r="F1469" s="71"/>
      <c r="G1469" s="71"/>
      <c r="H1469" s="71"/>
      <c r="I1469" s="71"/>
      <c r="J1469" s="71"/>
      <c r="K1469" s="71"/>
      <c r="L1469" s="36"/>
      <c r="M1469" s="71"/>
      <c r="N1469" s="85"/>
      <c r="O1469" s="71"/>
      <c r="P1469" s="85"/>
      <c r="Q1469" s="85"/>
      <c r="R1469" s="85"/>
      <c r="S1469" s="68" t="str">
        <f t="shared" si="66"/>
        <v/>
      </c>
      <c r="T1469" s="62" t="str">
        <f t="shared" si="68"/>
        <v/>
      </c>
    </row>
    <row r="1470" spans="1:20" ht="21" customHeight="1">
      <c r="A1470" s="6"/>
      <c r="B1470" s="167" t="str">
        <f t="shared" si="67"/>
        <v/>
      </c>
      <c r="C1470" s="78"/>
      <c r="D1470" s="71"/>
      <c r="E1470" s="71"/>
      <c r="F1470" s="71"/>
      <c r="G1470" s="71"/>
      <c r="H1470" s="71"/>
      <c r="I1470" s="71"/>
      <c r="J1470" s="71"/>
      <c r="K1470" s="71"/>
      <c r="L1470" s="36"/>
      <c r="M1470" s="71"/>
      <c r="N1470" s="85"/>
      <c r="O1470" s="71"/>
      <c r="P1470" s="85"/>
      <c r="Q1470" s="85"/>
      <c r="R1470" s="85"/>
      <c r="S1470" s="68" t="str">
        <f t="shared" si="66"/>
        <v/>
      </c>
      <c r="T1470" s="62" t="str">
        <f t="shared" si="68"/>
        <v/>
      </c>
    </row>
    <row r="1471" spans="1:20" ht="21" customHeight="1">
      <c r="A1471" s="6"/>
      <c r="B1471" s="167" t="str">
        <f t="shared" si="67"/>
        <v/>
      </c>
      <c r="C1471" s="78"/>
      <c r="D1471" s="71"/>
      <c r="E1471" s="71"/>
      <c r="F1471" s="71"/>
      <c r="G1471" s="71"/>
      <c r="H1471" s="71"/>
      <c r="I1471" s="71"/>
      <c r="J1471" s="71"/>
      <c r="K1471" s="71"/>
      <c r="L1471" s="36"/>
      <c r="M1471" s="71"/>
      <c r="N1471" s="85"/>
      <c r="O1471" s="71"/>
      <c r="P1471" s="85"/>
      <c r="Q1471" s="85"/>
      <c r="R1471" s="85"/>
      <c r="S1471" s="68" t="str">
        <f t="shared" si="66"/>
        <v/>
      </c>
      <c r="T1471" s="62" t="str">
        <f t="shared" si="68"/>
        <v/>
      </c>
    </row>
    <row r="1472" spans="1:20" ht="21" customHeight="1">
      <c r="A1472" s="6"/>
      <c r="B1472" s="167" t="str">
        <f t="shared" si="67"/>
        <v/>
      </c>
      <c r="C1472" s="78"/>
      <c r="D1472" s="71"/>
      <c r="E1472" s="71"/>
      <c r="F1472" s="71"/>
      <c r="G1472" s="71"/>
      <c r="H1472" s="71"/>
      <c r="I1472" s="71"/>
      <c r="J1472" s="71"/>
      <c r="K1472" s="71"/>
      <c r="L1472" s="36"/>
      <c r="M1472" s="71"/>
      <c r="N1472" s="85"/>
      <c r="O1472" s="71"/>
      <c r="P1472" s="85"/>
      <c r="Q1472" s="85"/>
      <c r="R1472" s="85"/>
      <c r="S1472" s="68" t="str">
        <f t="shared" si="66"/>
        <v/>
      </c>
      <c r="T1472" s="62" t="str">
        <f t="shared" si="68"/>
        <v/>
      </c>
    </row>
    <row r="1473" spans="1:20" ht="21" customHeight="1">
      <c r="A1473" s="6"/>
      <c r="B1473" s="167" t="str">
        <f t="shared" si="67"/>
        <v/>
      </c>
      <c r="C1473" s="78"/>
      <c r="D1473" s="71"/>
      <c r="E1473" s="71"/>
      <c r="F1473" s="71"/>
      <c r="G1473" s="71"/>
      <c r="H1473" s="71"/>
      <c r="I1473" s="71"/>
      <c r="J1473" s="71"/>
      <c r="K1473" s="71"/>
      <c r="L1473" s="36"/>
      <c r="M1473" s="71"/>
      <c r="N1473" s="85"/>
      <c r="O1473" s="71"/>
      <c r="P1473" s="85"/>
      <c r="Q1473" s="85"/>
      <c r="R1473" s="85"/>
      <c r="S1473" s="68" t="str">
        <f t="shared" si="66"/>
        <v/>
      </c>
      <c r="T1473" s="62" t="str">
        <f t="shared" si="68"/>
        <v/>
      </c>
    </row>
    <row r="1474" spans="1:20" ht="21" customHeight="1">
      <c r="A1474" s="6"/>
      <c r="B1474" s="167" t="str">
        <f t="shared" si="67"/>
        <v/>
      </c>
      <c r="C1474" s="78"/>
      <c r="D1474" s="71"/>
      <c r="E1474" s="71"/>
      <c r="F1474" s="71"/>
      <c r="G1474" s="71"/>
      <c r="H1474" s="71"/>
      <c r="I1474" s="71"/>
      <c r="J1474" s="71"/>
      <c r="K1474" s="71"/>
      <c r="L1474" s="36"/>
      <c r="M1474" s="71"/>
      <c r="N1474" s="85"/>
      <c r="O1474" s="71"/>
      <c r="P1474" s="85"/>
      <c r="Q1474" s="85"/>
      <c r="R1474" s="85"/>
      <c r="S1474" s="68" t="str">
        <f t="shared" si="66"/>
        <v/>
      </c>
      <c r="T1474" s="62" t="str">
        <f t="shared" si="68"/>
        <v/>
      </c>
    </row>
    <row r="1475" spans="1:20" ht="21" customHeight="1">
      <c r="A1475" s="6"/>
      <c r="B1475" s="167" t="str">
        <f t="shared" si="67"/>
        <v/>
      </c>
      <c r="C1475" s="78"/>
      <c r="D1475" s="71"/>
      <c r="E1475" s="71"/>
      <c r="F1475" s="71"/>
      <c r="G1475" s="71"/>
      <c r="H1475" s="71"/>
      <c r="I1475" s="71"/>
      <c r="J1475" s="71"/>
      <c r="K1475" s="71"/>
      <c r="L1475" s="36"/>
      <c r="M1475" s="71"/>
      <c r="N1475" s="85"/>
      <c r="O1475" s="71"/>
      <c r="P1475" s="85"/>
      <c r="Q1475" s="85"/>
      <c r="R1475" s="85"/>
      <c r="S1475" s="68" t="str">
        <f t="shared" si="66"/>
        <v/>
      </c>
      <c r="T1475" s="62" t="str">
        <f t="shared" si="68"/>
        <v/>
      </c>
    </row>
    <row r="1476" spans="1:20" ht="21" customHeight="1">
      <c r="A1476" s="6"/>
      <c r="B1476" s="167" t="str">
        <f t="shared" si="67"/>
        <v/>
      </c>
      <c r="C1476" s="78"/>
      <c r="D1476" s="71"/>
      <c r="E1476" s="71"/>
      <c r="F1476" s="71"/>
      <c r="G1476" s="71"/>
      <c r="H1476" s="71"/>
      <c r="I1476" s="71"/>
      <c r="J1476" s="71"/>
      <c r="K1476" s="71"/>
      <c r="L1476" s="36"/>
      <c r="M1476" s="71"/>
      <c r="N1476" s="85"/>
      <c r="O1476" s="71"/>
      <c r="P1476" s="85"/>
      <c r="Q1476" s="85"/>
      <c r="R1476" s="85"/>
      <c r="S1476" s="68" t="str">
        <f t="shared" si="66"/>
        <v/>
      </c>
      <c r="T1476" s="62" t="str">
        <f t="shared" si="68"/>
        <v/>
      </c>
    </row>
    <row r="1477" spans="1:20" ht="21" customHeight="1">
      <c r="A1477" s="6"/>
      <c r="B1477" s="167" t="str">
        <f t="shared" si="67"/>
        <v/>
      </c>
      <c r="C1477" s="78"/>
      <c r="D1477" s="71"/>
      <c r="E1477" s="71"/>
      <c r="F1477" s="71"/>
      <c r="G1477" s="71"/>
      <c r="H1477" s="71"/>
      <c r="I1477" s="71"/>
      <c r="J1477" s="71"/>
      <c r="K1477" s="71"/>
      <c r="L1477" s="36"/>
      <c r="M1477" s="71"/>
      <c r="N1477" s="85"/>
      <c r="O1477" s="71"/>
      <c r="P1477" s="85"/>
      <c r="Q1477" s="85"/>
      <c r="R1477" s="85"/>
      <c r="S1477" s="68" t="str">
        <f t="shared" si="66"/>
        <v/>
      </c>
      <c r="T1477" s="62" t="str">
        <f t="shared" si="68"/>
        <v/>
      </c>
    </row>
    <row r="1478" spans="1:20" ht="21" customHeight="1">
      <c r="A1478" s="6"/>
      <c r="B1478" s="167" t="str">
        <f t="shared" si="67"/>
        <v/>
      </c>
      <c r="C1478" s="78"/>
      <c r="D1478" s="71"/>
      <c r="E1478" s="71"/>
      <c r="F1478" s="71"/>
      <c r="G1478" s="71"/>
      <c r="H1478" s="71"/>
      <c r="I1478" s="71"/>
      <c r="J1478" s="71"/>
      <c r="K1478" s="71"/>
      <c r="L1478" s="36"/>
      <c r="M1478" s="71"/>
      <c r="N1478" s="85"/>
      <c r="O1478" s="71"/>
      <c r="P1478" s="85"/>
      <c r="Q1478" s="85"/>
      <c r="R1478" s="85"/>
      <c r="S1478" s="68" t="str">
        <f t="shared" si="66"/>
        <v/>
      </c>
      <c r="T1478" s="62" t="str">
        <f t="shared" si="68"/>
        <v/>
      </c>
    </row>
    <row r="1479" spans="1:20" ht="21" customHeight="1">
      <c r="A1479" s="6"/>
      <c r="B1479" s="167" t="str">
        <f t="shared" si="67"/>
        <v/>
      </c>
      <c r="C1479" s="78"/>
      <c r="D1479" s="71"/>
      <c r="E1479" s="71"/>
      <c r="F1479" s="71"/>
      <c r="G1479" s="71"/>
      <c r="H1479" s="71"/>
      <c r="I1479" s="71"/>
      <c r="J1479" s="71"/>
      <c r="K1479" s="71"/>
      <c r="L1479" s="36"/>
      <c r="M1479" s="71"/>
      <c r="N1479" s="85"/>
      <c r="O1479" s="71"/>
      <c r="P1479" s="85"/>
      <c r="Q1479" s="85"/>
      <c r="R1479" s="85"/>
      <c r="S1479" s="68" t="str">
        <f t="shared" si="66"/>
        <v/>
      </c>
      <c r="T1479" s="62" t="str">
        <f t="shared" si="68"/>
        <v/>
      </c>
    </row>
    <row r="1480" spans="1:20" ht="21" customHeight="1">
      <c r="A1480" s="6"/>
      <c r="B1480" s="167" t="str">
        <f t="shared" si="67"/>
        <v/>
      </c>
      <c r="C1480" s="78"/>
      <c r="D1480" s="71"/>
      <c r="E1480" s="71"/>
      <c r="F1480" s="71"/>
      <c r="G1480" s="71"/>
      <c r="H1480" s="71"/>
      <c r="I1480" s="71"/>
      <c r="J1480" s="71"/>
      <c r="K1480" s="71"/>
      <c r="L1480" s="36"/>
      <c r="M1480" s="71"/>
      <c r="N1480" s="85"/>
      <c r="O1480" s="71"/>
      <c r="P1480" s="85"/>
      <c r="Q1480" s="85"/>
      <c r="R1480" s="85"/>
      <c r="S1480" s="68" t="str">
        <f t="shared" si="66"/>
        <v/>
      </c>
      <c r="T1480" s="62" t="str">
        <f t="shared" si="68"/>
        <v/>
      </c>
    </row>
    <row r="1481" spans="1:20" ht="21" customHeight="1">
      <c r="A1481" s="6"/>
      <c r="B1481" s="167" t="str">
        <f t="shared" si="67"/>
        <v/>
      </c>
      <c r="C1481" s="78"/>
      <c r="D1481" s="71"/>
      <c r="E1481" s="71"/>
      <c r="F1481" s="71"/>
      <c r="G1481" s="71"/>
      <c r="H1481" s="71"/>
      <c r="I1481" s="71"/>
      <c r="J1481" s="71"/>
      <c r="K1481" s="71"/>
      <c r="L1481" s="36"/>
      <c r="M1481" s="71"/>
      <c r="N1481" s="85"/>
      <c r="O1481" s="71"/>
      <c r="P1481" s="85"/>
      <c r="Q1481" s="85"/>
      <c r="R1481" s="85"/>
      <c r="S1481" s="68" t="str">
        <f t="shared" si="66"/>
        <v/>
      </c>
      <c r="T1481" s="62" t="str">
        <f t="shared" si="68"/>
        <v/>
      </c>
    </row>
    <row r="1482" spans="1:20" ht="21" customHeight="1">
      <c r="A1482" s="6"/>
      <c r="B1482" s="167" t="str">
        <f t="shared" si="67"/>
        <v/>
      </c>
      <c r="C1482" s="78"/>
      <c r="D1482" s="71"/>
      <c r="E1482" s="71"/>
      <c r="F1482" s="71"/>
      <c r="G1482" s="71"/>
      <c r="H1482" s="71"/>
      <c r="I1482" s="71"/>
      <c r="J1482" s="71"/>
      <c r="K1482" s="71"/>
      <c r="L1482" s="36"/>
      <c r="M1482" s="71"/>
      <c r="N1482" s="85"/>
      <c r="O1482" s="71"/>
      <c r="P1482" s="85"/>
      <c r="Q1482" s="85"/>
      <c r="R1482" s="85"/>
      <c r="S1482" s="68" t="str">
        <f t="shared" si="66"/>
        <v/>
      </c>
      <c r="T1482" s="62" t="str">
        <f t="shared" si="68"/>
        <v/>
      </c>
    </row>
    <row r="1483" spans="1:20" ht="21" customHeight="1">
      <c r="A1483" s="6"/>
      <c r="B1483" s="167" t="str">
        <f t="shared" si="67"/>
        <v/>
      </c>
      <c r="C1483" s="78"/>
      <c r="D1483" s="71"/>
      <c r="E1483" s="71"/>
      <c r="F1483" s="71"/>
      <c r="G1483" s="71"/>
      <c r="H1483" s="71"/>
      <c r="I1483" s="71"/>
      <c r="J1483" s="71"/>
      <c r="K1483" s="71"/>
      <c r="L1483" s="36"/>
      <c r="M1483" s="71"/>
      <c r="N1483" s="85"/>
      <c r="O1483" s="71"/>
      <c r="P1483" s="85"/>
      <c r="Q1483" s="85"/>
      <c r="R1483" s="85"/>
      <c r="S1483" s="68" t="str">
        <f t="shared" si="66"/>
        <v/>
      </c>
      <c r="T1483" s="62" t="str">
        <f t="shared" si="68"/>
        <v/>
      </c>
    </row>
    <row r="1484" spans="1:20" ht="21" customHeight="1">
      <c r="A1484" s="6"/>
      <c r="B1484" s="167" t="str">
        <f t="shared" si="67"/>
        <v/>
      </c>
      <c r="C1484" s="78"/>
      <c r="D1484" s="71"/>
      <c r="E1484" s="71"/>
      <c r="F1484" s="71"/>
      <c r="G1484" s="71"/>
      <c r="H1484" s="71"/>
      <c r="I1484" s="71"/>
      <c r="J1484" s="71"/>
      <c r="K1484" s="71"/>
      <c r="L1484" s="36"/>
      <c r="M1484" s="71"/>
      <c r="N1484" s="85"/>
      <c r="O1484" s="71"/>
      <c r="P1484" s="85"/>
      <c r="Q1484" s="85"/>
      <c r="R1484" s="85"/>
      <c r="S1484" s="68" t="str">
        <f t="shared" ref="S1484:S1547" si="69">IF(T1484&lt;&gt;"","Erreur","")</f>
        <v/>
      </c>
      <c r="T1484" s="62" t="str">
        <f t="shared" si="68"/>
        <v/>
      </c>
    </row>
    <row r="1485" spans="1:20" ht="21" customHeight="1">
      <c r="A1485" s="6"/>
      <c r="B1485" s="167" t="str">
        <f t="shared" ref="B1485:B1548" si="70">IF(COUNTA(C1485:R1485)&gt;0,B1484+1,"")</f>
        <v/>
      </c>
      <c r="C1485" s="78"/>
      <c r="D1485" s="71"/>
      <c r="E1485" s="71"/>
      <c r="F1485" s="71"/>
      <c r="G1485" s="71"/>
      <c r="H1485" s="71"/>
      <c r="I1485" s="71"/>
      <c r="J1485" s="71"/>
      <c r="K1485" s="71"/>
      <c r="L1485" s="36"/>
      <c r="M1485" s="71"/>
      <c r="N1485" s="85"/>
      <c r="O1485" s="71"/>
      <c r="P1485" s="85"/>
      <c r="Q1485" s="85"/>
      <c r="R1485" s="85"/>
      <c r="S1485" s="68" t="str">
        <f t="shared" si="69"/>
        <v/>
      </c>
      <c r="T1485" s="62" t="str">
        <f t="shared" ref="T1485:T1548" si="71">IF(AND(B1485&lt;&gt;"",OR(C1485="",D1485="",E1485="",F1485="",G1485="",H1485="",I1485="",J1485="",K1485="",M1485="")),"Veuillez compléter les informations d'identification du produit.","")</f>
        <v/>
      </c>
    </row>
    <row r="1486" spans="1:20" ht="21" customHeight="1">
      <c r="A1486" s="6"/>
      <c r="B1486" s="167" t="str">
        <f t="shared" si="70"/>
        <v/>
      </c>
      <c r="C1486" s="78"/>
      <c r="D1486" s="71"/>
      <c r="E1486" s="71"/>
      <c r="F1486" s="71"/>
      <c r="G1486" s="71"/>
      <c r="H1486" s="71"/>
      <c r="I1486" s="71"/>
      <c r="J1486" s="71"/>
      <c r="K1486" s="71"/>
      <c r="L1486" s="36"/>
      <c r="M1486" s="71"/>
      <c r="N1486" s="85"/>
      <c r="O1486" s="71"/>
      <c r="P1486" s="85"/>
      <c r="Q1486" s="85"/>
      <c r="R1486" s="85"/>
      <c r="S1486" s="68" t="str">
        <f t="shared" si="69"/>
        <v/>
      </c>
      <c r="T1486" s="62" t="str">
        <f t="shared" si="71"/>
        <v/>
      </c>
    </row>
    <row r="1487" spans="1:20" ht="21" customHeight="1">
      <c r="A1487" s="6"/>
      <c r="B1487" s="167" t="str">
        <f t="shared" si="70"/>
        <v/>
      </c>
      <c r="C1487" s="78"/>
      <c r="D1487" s="71"/>
      <c r="E1487" s="71"/>
      <c r="F1487" s="71"/>
      <c r="G1487" s="71"/>
      <c r="H1487" s="71"/>
      <c r="I1487" s="71"/>
      <c r="J1487" s="71"/>
      <c r="K1487" s="71"/>
      <c r="L1487" s="36"/>
      <c r="M1487" s="71"/>
      <c r="N1487" s="85"/>
      <c r="O1487" s="71"/>
      <c r="P1487" s="85"/>
      <c r="Q1487" s="85"/>
      <c r="R1487" s="85"/>
      <c r="S1487" s="68" t="str">
        <f t="shared" si="69"/>
        <v/>
      </c>
      <c r="T1487" s="62" t="str">
        <f t="shared" si="71"/>
        <v/>
      </c>
    </row>
    <row r="1488" spans="1:20" ht="21" customHeight="1">
      <c r="A1488" s="6"/>
      <c r="B1488" s="167" t="str">
        <f t="shared" si="70"/>
        <v/>
      </c>
      <c r="C1488" s="78"/>
      <c r="D1488" s="71"/>
      <c r="E1488" s="71"/>
      <c r="F1488" s="71"/>
      <c r="G1488" s="71"/>
      <c r="H1488" s="71"/>
      <c r="I1488" s="71"/>
      <c r="J1488" s="71"/>
      <c r="K1488" s="71"/>
      <c r="L1488" s="36"/>
      <c r="M1488" s="71"/>
      <c r="N1488" s="85"/>
      <c r="O1488" s="71"/>
      <c r="P1488" s="85"/>
      <c r="Q1488" s="85"/>
      <c r="R1488" s="85"/>
      <c r="S1488" s="68" t="str">
        <f t="shared" si="69"/>
        <v/>
      </c>
      <c r="T1488" s="62" t="str">
        <f t="shared" si="71"/>
        <v/>
      </c>
    </row>
    <row r="1489" spans="1:20" ht="21" customHeight="1">
      <c r="A1489" s="6"/>
      <c r="B1489" s="167" t="str">
        <f t="shared" si="70"/>
        <v/>
      </c>
      <c r="C1489" s="78"/>
      <c r="D1489" s="71"/>
      <c r="E1489" s="71"/>
      <c r="F1489" s="71"/>
      <c r="G1489" s="71"/>
      <c r="H1489" s="71"/>
      <c r="I1489" s="71"/>
      <c r="J1489" s="71"/>
      <c r="K1489" s="71"/>
      <c r="L1489" s="36"/>
      <c r="M1489" s="71"/>
      <c r="N1489" s="85"/>
      <c r="O1489" s="71"/>
      <c r="P1489" s="85"/>
      <c r="Q1489" s="85"/>
      <c r="R1489" s="85"/>
      <c r="S1489" s="68" t="str">
        <f t="shared" si="69"/>
        <v/>
      </c>
      <c r="T1489" s="62" t="str">
        <f t="shared" si="71"/>
        <v/>
      </c>
    </row>
    <row r="1490" spans="1:20" ht="21" customHeight="1">
      <c r="A1490" s="6"/>
      <c r="B1490" s="167" t="str">
        <f t="shared" si="70"/>
        <v/>
      </c>
      <c r="C1490" s="78"/>
      <c r="D1490" s="71"/>
      <c r="E1490" s="71"/>
      <c r="F1490" s="71"/>
      <c r="G1490" s="71"/>
      <c r="H1490" s="71"/>
      <c r="I1490" s="71"/>
      <c r="J1490" s="71"/>
      <c r="K1490" s="71"/>
      <c r="L1490" s="36"/>
      <c r="M1490" s="71"/>
      <c r="N1490" s="85"/>
      <c r="O1490" s="71"/>
      <c r="P1490" s="85"/>
      <c r="Q1490" s="85"/>
      <c r="R1490" s="85"/>
      <c r="S1490" s="68" t="str">
        <f t="shared" si="69"/>
        <v/>
      </c>
      <c r="T1490" s="62" t="str">
        <f t="shared" si="71"/>
        <v/>
      </c>
    </row>
    <row r="1491" spans="1:20" ht="21" customHeight="1">
      <c r="A1491" s="6"/>
      <c r="B1491" s="167" t="str">
        <f t="shared" si="70"/>
        <v/>
      </c>
      <c r="C1491" s="78"/>
      <c r="D1491" s="71"/>
      <c r="E1491" s="71"/>
      <c r="F1491" s="71"/>
      <c r="G1491" s="71"/>
      <c r="H1491" s="71"/>
      <c r="I1491" s="71"/>
      <c r="J1491" s="71"/>
      <c r="K1491" s="71"/>
      <c r="L1491" s="36"/>
      <c r="M1491" s="71"/>
      <c r="N1491" s="85"/>
      <c r="O1491" s="71"/>
      <c r="P1491" s="85"/>
      <c r="Q1491" s="85"/>
      <c r="R1491" s="85"/>
      <c r="S1491" s="68" t="str">
        <f t="shared" si="69"/>
        <v/>
      </c>
      <c r="T1491" s="62" t="str">
        <f t="shared" si="71"/>
        <v/>
      </c>
    </row>
    <row r="1492" spans="1:20" ht="21" customHeight="1">
      <c r="A1492" s="6"/>
      <c r="B1492" s="167" t="str">
        <f t="shared" si="70"/>
        <v/>
      </c>
      <c r="C1492" s="78"/>
      <c r="D1492" s="71"/>
      <c r="E1492" s="71"/>
      <c r="F1492" s="71"/>
      <c r="G1492" s="71"/>
      <c r="H1492" s="71"/>
      <c r="I1492" s="71"/>
      <c r="J1492" s="71"/>
      <c r="K1492" s="71"/>
      <c r="L1492" s="36"/>
      <c r="M1492" s="71"/>
      <c r="N1492" s="85"/>
      <c r="O1492" s="71"/>
      <c r="P1492" s="85"/>
      <c r="Q1492" s="85"/>
      <c r="R1492" s="85"/>
      <c r="S1492" s="68" t="str">
        <f t="shared" si="69"/>
        <v/>
      </c>
      <c r="T1492" s="62" t="str">
        <f t="shared" si="71"/>
        <v/>
      </c>
    </row>
    <row r="1493" spans="1:20" ht="21" customHeight="1">
      <c r="A1493" s="6"/>
      <c r="B1493" s="167" t="str">
        <f t="shared" si="70"/>
        <v/>
      </c>
      <c r="C1493" s="78"/>
      <c r="D1493" s="71"/>
      <c r="E1493" s="71"/>
      <c r="F1493" s="71"/>
      <c r="G1493" s="71"/>
      <c r="H1493" s="71"/>
      <c r="I1493" s="71"/>
      <c r="J1493" s="71"/>
      <c r="K1493" s="71"/>
      <c r="L1493" s="36"/>
      <c r="M1493" s="71"/>
      <c r="N1493" s="85"/>
      <c r="O1493" s="71"/>
      <c r="P1493" s="85"/>
      <c r="Q1493" s="85"/>
      <c r="R1493" s="85"/>
      <c r="S1493" s="68" t="str">
        <f t="shared" si="69"/>
        <v/>
      </c>
      <c r="T1493" s="62" t="str">
        <f t="shared" si="71"/>
        <v/>
      </c>
    </row>
    <row r="1494" spans="1:20" ht="21" customHeight="1">
      <c r="A1494" s="6"/>
      <c r="B1494" s="167" t="str">
        <f t="shared" si="70"/>
        <v/>
      </c>
      <c r="C1494" s="78"/>
      <c r="D1494" s="71"/>
      <c r="E1494" s="71"/>
      <c r="F1494" s="71"/>
      <c r="G1494" s="71"/>
      <c r="H1494" s="71"/>
      <c r="I1494" s="71"/>
      <c r="J1494" s="71"/>
      <c r="K1494" s="71"/>
      <c r="L1494" s="36"/>
      <c r="M1494" s="71"/>
      <c r="N1494" s="85"/>
      <c r="O1494" s="71"/>
      <c r="P1494" s="85"/>
      <c r="Q1494" s="85"/>
      <c r="R1494" s="85"/>
      <c r="S1494" s="68" t="str">
        <f t="shared" si="69"/>
        <v/>
      </c>
      <c r="T1494" s="62" t="str">
        <f t="shared" si="71"/>
        <v/>
      </c>
    </row>
    <row r="1495" spans="1:20" ht="21" customHeight="1">
      <c r="A1495" s="6"/>
      <c r="B1495" s="167" t="str">
        <f t="shared" si="70"/>
        <v/>
      </c>
      <c r="C1495" s="78"/>
      <c r="D1495" s="71"/>
      <c r="E1495" s="71"/>
      <c r="F1495" s="71"/>
      <c r="G1495" s="71"/>
      <c r="H1495" s="71"/>
      <c r="I1495" s="71"/>
      <c r="J1495" s="71"/>
      <c r="K1495" s="71"/>
      <c r="L1495" s="36"/>
      <c r="M1495" s="71"/>
      <c r="N1495" s="85"/>
      <c r="O1495" s="71"/>
      <c r="P1495" s="85"/>
      <c r="Q1495" s="85"/>
      <c r="R1495" s="85"/>
      <c r="S1495" s="68" t="str">
        <f t="shared" si="69"/>
        <v/>
      </c>
      <c r="T1495" s="62" t="str">
        <f t="shared" si="71"/>
        <v/>
      </c>
    </row>
    <row r="1496" spans="1:20" ht="21" customHeight="1">
      <c r="A1496" s="6"/>
      <c r="B1496" s="167" t="str">
        <f t="shared" si="70"/>
        <v/>
      </c>
      <c r="C1496" s="78"/>
      <c r="D1496" s="71"/>
      <c r="E1496" s="71"/>
      <c r="F1496" s="71"/>
      <c r="G1496" s="71"/>
      <c r="H1496" s="71"/>
      <c r="I1496" s="71"/>
      <c r="J1496" s="71"/>
      <c r="K1496" s="71"/>
      <c r="L1496" s="36"/>
      <c r="M1496" s="71"/>
      <c r="N1496" s="85"/>
      <c r="O1496" s="71"/>
      <c r="P1496" s="85"/>
      <c r="Q1496" s="85"/>
      <c r="R1496" s="85"/>
      <c r="S1496" s="68" t="str">
        <f t="shared" si="69"/>
        <v/>
      </c>
      <c r="T1496" s="62" t="str">
        <f t="shared" si="71"/>
        <v/>
      </c>
    </row>
    <row r="1497" spans="1:20" ht="21" customHeight="1">
      <c r="A1497" s="6"/>
      <c r="B1497" s="167" t="str">
        <f t="shared" si="70"/>
        <v/>
      </c>
      <c r="C1497" s="78"/>
      <c r="D1497" s="71"/>
      <c r="E1497" s="71"/>
      <c r="F1497" s="71"/>
      <c r="G1497" s="71"/>
      <c r="H1497" s="71"/>
      <c r="I1497" s="71"/>
      <c r="J1497" s="71"/>
      <c r="K1497" s="71"/>
      <c r="L1497" s="36"/>
      <c r="M1497" s="71"/>
      <c r="N1497" s="85"/>
      <c r="O1497" s="71"/>
      <c r="P1497" s="85"/>
      <c r="Q1497" s="85"/>
      <c r="R1497" s="85"/>
      <c r="S1497" s="68" t="str">
        <f t="shared" si="69"/>
        <v/>
      </c>
      <c r="T1497" s="62" t="str">
        <f t="shared" si="71"/>
        <v/>
      </c>
    </row>
    <row r="1498" spans="1:20" ht="21" customHeight="1">
      <c r="A1498" s="6"/>
      <c r="B1498" s="167" t="str">
        <f t="shared" si="70"/>
        <v/>
      </c>
      <c r="C1498" s="78"/>
      <c r="D1498" s="71"/>
      <c r="E1498" s="71"/>
      <c r="F1498" s="71"/>
      <c r="G1498" s="71"/>
      <c r="H1498" s="71"/>
      <c r="I1498" s="71"/>
      <c r="J1498" s="71"/>
      <c r="K1498" s="71"/>
      <c r="L1498" s="36"/>
      <c r="M1498" s="71"/>
      <c r="N1498" s="85"/>
      <c r="O1498" s="71"/>
      <c r="P1498" s="85"/>
      <c r="Q1498" s="85"/>
      <c r="R1498" s="85"/>
      <c r="S1498" s="68" t="str">
        <f t="shared" si="69"/>
        <v/>
      </c>
      <c r="T1498" s="62" t="str">
        <f t="shared" si="71"/>
        <v/>
      </c>
    </row>
    <row r="1499" spans="1:20" ht="21" customHeight="1">
      <c r="A1499" s="6"/>
      <c r="B1499" s="167" t="str">
        <f t="shared" si="70"/>
        <v/>
      </c>
      <c r="C1499" s="78"/>
      <c r="D1499" s="71"/>
      <c r="E1499" s="71"/>
      <c r="F1499" s="71"/>
      <c r="G1499" s="71"/>
      <c r="H1499" s="71"/>
      <c r="I1499" s="71"/>
      <c r="J1499" s="71"/>
      <c r="K1499" s="71"/>
      <c r="L1499" s="36"/>
      <c r="M1499" s="71"/>
      <c r="N1499" s="85"/>
      <c r="O1499" s="71"/>
      <c r="P1499" s="85"/>
      <c r="Q1499" s="85"/>
      <c r="R1499" s="85"/>
      <c r="S1499" s="68" t="str">
        <f t="shared" si="69"/>
        <v/>
      </c>
      <c r="T1499" s="62" t="str">
        <f t="shared" si="71"/>
        <v/>
      </c>
    </row>
    <row r="1500" spans="1:20" ht="21" customHeight="1">
      <c r="A1500" s="6"/>
      <c r="B1500" s="167" t="str">
        <f t="shared" si="70"/>
        <v/>
      </c>
      <c r="C1500" s="78"/>
      <c r="D1500" s="71"/>
      <c r="E1500" s="71"/>
      <c r="F1500" s="71"/>
      <c r="G1500" s="71"/>
      <c r="H1500" s="71"/>
      <c r="I1500" s="71"/>
      <c r="J1500" s="71"/>
      <c r="K1500" s="71"/>
      <c r="L1500" s="36"/>
      <c r="M1500" s="71"/>
      <c r="N1500" s="85"/>
      <c r="O1500" s="71"/>
      <c r="P1500" s="85"/>
      <c r="Q1500" s="85"/>
      <c r="R1500" s="85"/>
      <c r="S1500" s="68" t="str">
        <f t="shared" si="69"/>
        <v/>
      </c>
      <c r="T1500" s="62" t="str">
        <f t="shared" si="71"/>
        <v/>
      </c>
    </row>
    <row r="1501" spans="1:20" ht="21" customHeight="1">
      <c r="A1501" s="6"/>
      <c r="B1501" s="167" t="str">
        <f t="shared" si="70"/>
        <v/>
      </c>
      <c r="C1501" s="78"/>
      <c r="D1501" s="71"/>
      <c r="E1501" s="71"/>
      <c r="F1501" s="71"/>
      <c r="G1501" s="71"/>
      <c r="H1501" s="71"/>
      <c r="I1501" s="71"/>
      <c r="J1501" s="71"/>
      <c r="K1501" s="71"/>
      <c r="L1501" s="36"/>
      <c r="M1501" s="71"/>
      <c r="N1501" s="85"/>
      <c r="O1501" s="71"/>
      <c r="P1501" s="85"/>
      <c r="Q1501" s="85"/>
      <c r="R1501" s="85"/>
      <c r="S1501" s="68" t="str">
        <f t="shared" si="69"/>
        <v/>
      </c>
      <c r="T1501" s="62" t="str">
        <f t="shared" si="71"/>
        <v/>
      </c>
    </row>
    <row r="1502" spans="1:20" ht="21" customHeight="1">
      <c r="A1502" s="6"/>
      <c r="B1502" s="167" t="str">
        <f t="shared" si="70"/>
        <v/>
      </c>
      <c r="C1502" s="78"/>
      <c r="D1502" s="71"/>
      <c r="E1502" s="71"/>
      <c r="F1502" s="71"/>
      <c r="G1502" s="71"/>
      <c r="H1502" s="71"/>
      <c r="I1502" s="71"/>
      <c r="J1502" s="71"/>
      <c r="K1502" s="71"/>
      <c r="L1502" s="36"/>
      <c r="M1502" s="71"/>
      <c r="N1502" s="85"/>
      <c r="O1502" s="71"/>
      <c r="P1502" s="85"/>
      <c r="Q1502" s="85"/>
      <c r="R1502" s="85"/>
      <c r="S1502" s="68" t="str">
        <f t="shared" si="69"/>
        <v/>
      </c>
      <c r="T1502" s="62" t="str">
        <f t="shared" si="71"/>
        <v/>
      </c>
    </row>
    <row r="1503" spans="1:20" ht="21" customHeight="1">
      <c r="A1503" s="6"/>
      <c r="B1503" s="167" t="str">
        <f t="shared" si="70"/>
        <v/>
      </c>
      <c r="C1503" s="78"/>
      <c r="D1503" s="71"/>
      <c r="E1503" s="71"/>
      <c r="F1503" s="71"/>
      <c r="G1503" s="71"/>
      <c r="H1503" s="71"/>
      <c r="I1503" s="71"/>
      <c r="J1503" s="71"/>
      <c r="K1503" s="71"/>
      <c r="L1503" s="36"/>
      <c r="M1503" s="71"/>
      <c r="N1503" s="85"/>
      <c r="O1503" s="71"/>
      <c r="P1503" s="85"/>
      <c r="Q1503" s="85"/>
      <c r="R1503" s="85"/>
      <c r="S1503" s="68" t="str">
        <f t="shared" si="69"/>
        <v/>
      </c>
      <c r="T1503" s="62" t="str">
        <f t="shared" si="71"/>
        <v/>
      </c>
    </row>
    <row r="1504" spans="1:20" ht="21" customHeight="1">
      <c r="A1504" s="6"/>
      <c r="B1504" s="167" t="str">
        <f t="shared" si="70"/>
        <v/>
      </c>
      <c r="C1504" s="78"/>
      <c r="D1504" s="71"/>
      <c r="E1504" s="71"/>
      <c r="F1504" s="71"/>
      <c r="G1504" s="71"/>
      <c r="H1504" s="71"/>
      <c r="I1504" s="71"/>
      <c r="J1504" s="71"/>
      <c r="K1504" s="71"/>
      <c r="L1504" s="36"/>
      <c r="M1504" s="71"/>
      <c r="N1504" s="85"/>
      <c r="O1504" s="71"/>
      <c r="P1504" s="85"/>
      <c r="Q1504" s="85"/>
      <c r="R1504" s="85"/>
      <c r="S1504" s="68" t="str">
        <f t="shared" si="69"/>
        <v/>
      </c>
      <c r="T1504" s="62" t="str">
        <f t="shared" si="71"/>
        <v/>
      </c>
    </row>
    <row r="1505" spans="1:20" ht="21" customHeight="1">
      <c r="A1505" s="6"/>
      <c r="B1505" s="167" t="str">
        <f t="shared" si="70"/>
        <v/>
      </c>
      <c r="C1505" s="78"/>
      <c r="D1505" s="71"/>
      <c r="E1505" s="71"/>
      <c r="F1505" s="71"/>
      <c r="G1505" s="71"/>
      <c r="H1505" s="71"/>
      <c r="I1505" s="71"/>
      <c r="J1505" s="71"/>
      <c r="K1505" s="71"/>
      <c r="L1505" s="36"/>
      <c r="M1505" s="71"/>
      <c r="N1505" s="85"/>
      <c r="O1505" s="71"/>
      <c r="P1505" s="85"/>
      <c r="Q1505" s="85"/>
      <c r="R1505" s="85"/>
      <c r="S1505" s="68" t="str">
        <f t="shared" si="69"/>
        <v/>
      </c>
      <c r="T1505" s="62" t="str">
        <f t="shared" si="71"/>
        <v/>
      </c>
    </row>
    <row r="1506" spans="1:20" ht="21" customHeight="1">
      <c r="A1506" s="6"/>
      <c r="B1506" s="167" t="str">
        <f t="shared" si="70"/>
        <v/>
      </c>
      <c r="C1506" s="78"/>
      <c r="D1506" s="71"/>
      <c r="E1506" s="71"/>
      <c r="F1506" s="71"/>
      <c r="G1506" s="71"/>
      <c r="H1506" s="71"/>
      <c r="I1506" s="71"/>
      <c r="J1506" s="71"/>
      <c r="K1506" s="71"/>
      <c r="L1506" s="36"/>
      <c r="M1506" s="71"/>
      <c r="N1506" s="85"/>
      <c r="O1506" s="71"/>
      <c r="P1506" s="85"/>
      <c r="Q1506" s="85"/>
      <c r="R1506" s="85"/>
      <c r="S1506" s="68" t="str">
        <f t="shared" si="69"/>
        <v/>
      </c>
      <c r="T1506" s="62" t="str">
        <f t="shared" si="71"/>
        <v/>
      </c>
    </row>
    <row r="1507" spans="1:20" ht="21" customHeight="1">
      <c r="A1507" s="6"/>
      <c r="B1507" s="167" t="str">
        <f t="shared" si="70"/>
        <v/>
      </c>
      <c r="C1507" s="78"/>
      <c r="D1507" s="71"/>
      <c r="E1507" s="71"/>
      <c r="F1507" s="71"/>
      <c r="G1507" s="71"/>
      <c r="H1507" s="71"/>
      <c r="I1507" s="71"/>
      <c r="J1507" s="71"/>
      <c r="K1507" s="71"/>
      <c r="L1507" s="36"/>
      <c r="M1507" s="71"/>
      <c r="N1507" s="85"/>
      <c r="O1507" s="71"/>
      <c r="P1507" s="85"/>
      <c r="Q1507" s="85"/>
      <c r="R1507" s="85"/>
      <c r="S1507" s="68" t="str">
        <f t="shared" si="69"/>
        <v/>
      </c>
      <c r="T1507" s="62" t="str">
        <f t="shared" si="71"/>
        <v/>
      </c>
    </row>
    <row r="1508" spans="1:20" ht="21" customHeight="1">
      <c r="A1508" s="6"/>
      <c r="B1508" s="167" t="str">
        <f t="shared" si="70"/>
        <v/>
      </c>
      <c r="C1508" s="78"/>
      <c r="D1508" s="71"/>
      <c r="E1508" s="71"/>
      <c r="F1508" s="71"/>
      <c r="G1508" s="71"/>
      <c r="H1508" s="71"/>
      <c r="I1508" s="71"/>
      <c r="J1508" s="71"/>
      <c r="K1508" s="71"/>
      <c r="L1508" s="36"/>
      <c r="M1508" s="71"/>
      <c r="N1508" s="85"/>
      <c r="O1508" s="71"/>
      <c r="P1508" s="85"/>
      <c r="Q1508" s="85"/>
      <c r="R1508" s="85"/>
      <c r="S1508" s="68" t="str">
        <f t="shared" si="69"/>
        <v/>
      </c>
      <c r="T1508" s="62" t="str">
        <f t="shared" si="71"/>
        <v/>
      </c>
    </row>
    <row r="1509" spans="1:20" ht="21" customHeight="1">
      <c r="A1509" s="6"/>
      <c r="B1509" s="167" t="str">
        <f t="shared" si="70"/>
        <v/>
      </c>
      <c r="C1509" s="78"/>
      <c r="D1509" s="71"/>
      <c r="E1509" s="71"/>
      <c r="F1509" s="71"/>
      <c r="G1509" s="71"/>
      <c r="H1509" s="71"/>
      <c r="I1509" s="71"/>
      <c r="J1509" s="71"/>
      <c r="K1509" s="71"/>
      <c r="L1509" s="36"/>
      <c r="M1509" s="71"/>
      <c r="N1509" s="85"/>
      <c r="O1509" s="71"/>
      <c r="P1509" s="85"/>
      <c r="Q1509" s="85"/>
      <c r="R1509" s="85"/>
      <c r="S1509" s="68" t="str">
        <f t="shared" si="69"/>
        <v/>
      </c>
      <c r="T1509" s="62" t="str">
        <f t="shared" si="71"/>
        <v/>
      </c>
    </row>
    <row r="1510" spans="1:20" ht="21" customHeight="1">
      <c r="A1510" s="6"/>
      <c r="B1510" s="167" t="str">
        <f t="shared" si="70"/>
        <v/>
      </c>
      <c r="C1510" s="78"/>
      <c r="D1510" s="71"/>
      <c r="E1510" s="71"/>
      <c r="F1510" s="71"/>
      <c r="G1510" s="71"/>
      <c r="H1510" s="71"/>
      <c r="I1510" s="71"/>
      <c r="J1510" s="71"/>
      <c r="K1510" s="71"/>
      <c r="L1510" s="36"/>
      <c r="M1510" s="71"/>
      <c r="N1510" s="85"/>
      <c r="O1510" s="71"/>
      <c r="P1510" s="85"/>
      <c r="Q1510" s="85"/>
      <c r="R1510" s="85"/>
      <c r="S1510" s="68" t="str">
        <f t="shared" si="69"/>
        <v/>
      </c>
      <c r="T1510" s="62" t="str">
        <f t="shared" si="71"/>
        <v/>
      </c>
    </row>
    <row r="1511" spans="1:20" ht="21" customHeight="1">
      <c r="A1511" s="6"/>
      <c r="B1511" s="167" t="str">
        <f t="shared" si="70"/>
        <v/>
      </c>
      <c r="C1511" s="78"/>
      <c r="D1511" s="71"/>
      <c r="E1511" s="71"/>
      <c r="F1511" s="71"/>
      <c r="G1511" s="71"/>
      <c r="H1511" s="71"/>
      <c r="I1511" s="71"/>
      <c r="J1511" s="71"/>
      <c r="K1511" s="71"/>
      <c r="L1511" s="36"/>
      <c r="M1511" s="71"/>
      <c r="N1511" s="85"/>
      <c r="O1511" s="71"/>
      <c r="P1511" s="85"/>
      <c r="Q1511" s="85"/>
      <c r="R1511" s="85"/>
      <c r="S1511" s="68" t="str">
        <f t="shared" si="69"/>
        <v/>
      </c>
      <c r="T1511" s="62" t="str">
        <f t="shared" si="71"/>
        <v/>
      </c>
    </row>
    <row r="1512" spans="1:20" ht="21" customHeight="1">
      <c r="A1512" s="6"/>
      <c r="B1512" s="167" t="str">
        <f t="shared" si="70"/>
        <v/>
      </c>
      <c r="C1512" s="78"/>
      <c r="D1512" s="71"/>
      <c r="E1512" s="71"/>
      <c r="F1512" s="71"/>
      <c r="G1512" s="71"/>
      <c r="H1512" s="71"/>
      <c r="I1512" s="71"/>
      <c r="J1512" s="71"/>
      <c r="K1512" s="71"/>
      <c r="L1512" s="36"/>
      <c r="M1512" s="71"/>
      <c r="N1512" s="85"/>
      <c r="O1512" s="71"/>
      <c r="P1512" s="85"/>
      <c r="Q1512" s="85"/>
      <c r="R1512" s="85"/>
      <c r="S1512" s="68" t="str">
        <f t="shared" si="69"/>
        <v/>
      </c>
      <c r="T1512" s="62" t="str">
        <f t="shared" si="71"/>
        <v/>
      </c>
    </row>
    <row r="1513" spans="1:20" ht="21" customHeight="1">
      <c r="A1513" s="6"/>
      <c r="B1513" s="167" t="str">
        <f t="shared" si="70"/>
        <v/>
      </c>
      <c r="C1513" s="78"/>
      <c r="D1513" s="71"/>
      <c r="E1513" s="71"/>
      <c r="F1513" s="71"/>
      <c r="G1513" s="71"/>
      <c r="H1513" s="71"/>
      <c r="I1513" s="71"/>
      <c r="J1513" s="71"/>
      <c r="K1513" s="71"/>
      <c r="L1513" s="36"/>
      <c r="M1513" s="71"/>
      <c r="N1513" s="85"/>
      <c r="O1513" s="71"/>
      <c r="P1513" s="85"/>
      <c r="Q1513" s="85"/>
      <c r="R1513" s="85"/>
      <c r="S1513" s="68" t="str">
        <f t="shared" si="69"/>
        <v/>
      </c>
      <c r="T1513" s="62" t="str">
        <f t="shared" si="71"/>
        <v/>
      </c>
    </row>
    <row r="1514" spans="1:20" ht="21" customHeight="1">
      <c r="A1514" s="6"/>
      <c r="B1514" s="167" t="str">
        <f t="shared" si="70"/>
        <v/>
      </c>
      <c r="C1514" s="78"/>
      <c r="D1514" s="71"/>
      <c r="E1514" s="71"/>
      <c r="F1514" s="71"/>
      <c r="G1514" s="71"/>
      <c r="H1514" s="71"/>
      <c r="I1514" s="71"/>
      <c r="J1514" s="71"/>
      <c r="K1514" s="71"/>
      <c r="L1514" s="36"/>
      <c r="M1514" s="71"/>
      <c r="N1514" s="85"/>
      <c r="O1514" s="71"/>
      <c r="P1514" s="85"/>
      <c r="Q1514" s="85"/>
      <c r="R1514" s="85"/>
      <c r="S1514" s="68" t="str">
        <f t="shared" si="69"/>
        <v/>
      </c>
      <c r="T1514" s="62" t="str">
        <f t="shared" si="71"/>
        <v/>
      </c>
    </row>
    <row r="1515" spans="1:20" ht="21" customHeight="1">
      <c r="A1515" s="6"/>
      <c r="B1515" s="167" t="str">
        <f t="shared" si="70"/>
        <v/>
      </c>
      <c r="C1515" s="78"/>
      <c r="D1515" s="71"/>
      <c r="E1515" s="71"/>
      <c r="F1515" s="71"/>
      <c r="G1515" s="71"/>
      <c r="H1515" s="71"/>
      <c r="I1515" s="71"/>
      <c r="J1515" s="71"/>
      <c r="K1515" s="71"/>
      <c r="L1515" s="36"/>
      <c r="M1515" s="71"/>
      <c r="N1515" s="85"/>
      <c r="O1515" s="71"/>
      <c r="P1515" s="85"/>
      <c r="Q1515" s="85"/>
      <c r="R1515" s="85"/>
      <c r="S1515" s="68" t="str">
        <f t="shared" si="69"/>
        <v/>
      </c>
      <c r="T1515" s="62" t="str">
        <f t="shared" si="71"/>
        <v/>
      </c>
    </row>
    <row r="1516" spans="1:20" ht="21" customHeight="1">
      <c r="A1516" s="6"/>
      <c r="B1516" s="167" t="str">
        <f t="shared" si="70"/>
        <v/>
      </c>
      <c r="C1516" s="78"/>
      <c r="D1516" s="71"/>
      <c r="E1516" s="71"/>
      <c r="F1516" s="71"/>
      <c r="G1516" s="71"/>
      <c r="H1516" s="71"/>
      <c r="I1516" s="71"/>
      <c r="J1516" s="71"/>
      <c r="K1516" s="71"/>
      <c r="L1516" s="36"/>
      <c r="M1516" s="71"/>
      <c r="N1516" s="85"/>
      <c r="O1516" s="71"/>
      <c r="P1516" s="85"/>
      <c r="Q1516" s="85"/>
      <c r="R1516" s="85"/>
      <c r="S1516" s="68" t="str">
        <f t="shared" si="69"/>
        <v/>
      </c>
      <c r="T1516" s="62" t="str">
        <f t="shared" si="71"/>
        <v/>
      </c>
    </row>
    <row r="1517" spans="1:20" ht="21" customHeight="1">
      <c r="A1517" s="6"/>
      <c r="B1517" s="167" t="str">
        <f t="shared" si="70"/>
        <v/>
      </c>
      <c r="C1517" s="78"/>
      <c r="D1517" s="71"/>
      <c r="E1517" s="71"/>
      <c r="F1517" s="71"/>
      <c r="G1517" s="71"/>
      <c r="H1517" s="71"/>
      <c r="I1517" s="71"/>
      <c r="J1517" s="71"/>
      <c r="K1517" s="71"/>
      <c r="L1517" s="36"/>
      <c r="M1517" s="71"/>
      <c r="N1517" s="85"/>
      <c r="O1517" s="71"/>
      <c r="P1517" s="85"/>
      <c r="Q1517" s="85"/>
      <c r="R1517" s="85"/>
      <c r="S1517" s="68" t="str">
        <f t="shared" si="69"/>
        <v/>
      </c>
      <c r="T1517" s="62" t="str">
        <f t="shared" si="71"/>
        <v/>
      </c>
    </row>
    <row r="1518" spans="1:20" ht="21" customHeight="1">
      <c r="A1518" s="6"/>
      <c r="B1518" s="167" t="str">
        <f t="shared" si="70"/>
        <v/>
      </c>
      <c r="C1518" s="78"/>
      <c r="D1518" s="71"/>
      <c r="E1518" s="71"/>
      <c r="F1518" s="71"/>
      <c r="G1518" s="71"/>
      <c r="H1518" s="71"/>
      <c r="I1518" s="71"/>
      <c r="J1518" s="71"/>
      <c r="K1518" s="71"/>
      <c r="L1518" s="36"/>
      <c r="M1518" s="71"/>
      <c r="N1518" s="85"/>
      <c r="O1518" s="71"/>
      <c r="P1518" s="85"/>
      <c r="Q1518" s="85"/>
      <c r="R1518" s="85"/>
      <c r="S1518" s="68" t="str">
        <f t="shared" si="69"/>
        <v/>
      </c>
      <c r="T1518" s="62" t="str">
        <f t="shared" si="71"/>
        <v/>
      </c>
    </row>
    <row r="1519" spans="1:20" ht="21" customHeight="1">
      <c r="A1519" s="6"/>
      <c r="B1519" s="167" t="str">
        <f t="shared" si="70"/>
        <v/>
      </c>
      <c r="C1519" s="78"/>
      <c r="D1519" s="71"/>
      <c r="E1519" s="71"/>
      <c r="F1519" s="71"/>
      <c r="G1519" s="71"/>
      <c r="H1519" s="71"/>
      <c r="I1519" s="71"/>
      <c r="J1519" s="71"/>
      <c r="K1519" s="71"/>
      <c r="L1519" s="36"/>
      <c r="M1519" s="71"/>
      <c r="N1519" s="85"/>
      <c r="O1519" s="71"/>
      <c r="P1519" s="85"/>
      <c r="Q1519" s="85"/>
      <c r="R1519" s="85"/>
      <c r="S1519" s="68" t="str">
        <f t="shared" si="69"/>
        <v/>
      </c>
      <c r="T1519" s="62" t="str">
        <f t="shared" si="71"/>
        <v/>
      </c>
    </row>
    <row r="1520" spans="1:20" ht="21" customHeight="1">
      <c r="A1520" s="6"/>
      <c r="B1520" s="167" t="str">
        <f t="shared" si="70"/>
        <v/>
      </c>
      <c r="C1520" s="78"/>
      <c r="D1520" s="71"/>
      <c r="E1520" s="71"/>
      <c r="F1520" s="71"/>
      <c r="G1520" s="71"/>
      <c r="H1520" s="71"/>
      <c r="I1520" s="71"/>
      <c r="J1520" s="71"/>
      <c r="K1520" s="71"/>
      <c r="L1520" s="36"/>
      <c r="M1520" s="71"/>
      <c r="N1520" s="85"/>
      <c r="O1520" s="71"/>
      <c r="P1520" s="85"/>
      <c r="Q1520" s="85"/>
      <c r="R1520" s="85"/>
      <c r="S1520" s="68" t="str">
        <f t="shared" si="69"/>
        <v/>
      </c>
      <c r="T1520" s="62" t="str">
        <f t="shared" si="71"/>
        <v/>
      </c>
    </row>
    <row r="1521" spans="1:20" ht="21" customHeight="1">
      <c r="A1521" s="6"/>
      <c r="B1521" s="167" t="str">
        <f t="shared" si="70"/>
        <v/>
      </c>
      <c r="C1521" s="78"/>
      <c r="D1521" s="71"/>
      <c r="E1521" s="71"/>
      <c r="F1521" s="71"/>
      <c r="G1521" s="71"/>
      <c r="H1521" s="71"/>
      <c r="I1521" s="71"/>
      <c r="J1521" s="71"/>
      <c r="K1521" s="71"/>
      <c r="L1521" s="36"/>
      <c r="M1521" s="71"/>
      <c r="N1521" s="85"/>
      <c r="O1521" s="71"/>
      <c r="P1521" s="85"/>
      <c r="Q1521" s="85"/>
      <c r="R1521" s="85"/>
      <c r="S1521" s="68" t="str">
        <f t="shared" si="69"/>
        <v/>
      </c>
      <c r="T1521" s="62" t="str">
        <f t="shared" si="71"/>
        <v/>
      </c>
    </row>
    <row r="1522" spans="1:20" ht="21" customHeight="1">
      <c r="A1522" s="6"/>
      <c r="B1522" s="167" t="str">
        <f t="shared" si="70"/>
        <v/>
      </c>
      <c r="C1522" s="78"/>
      <c r="D1522" s="71"/>
      <c r="E1522" s="71"/>
      <c r="F1522" s="71"/>
      <c r="G1522" s="71"/>
      <c r="H1522" s="71"/>
      <c r="I1522" s="71"/>
      <c r="J1522" s="71"/>
      <c r="K1522" s="71"/>
      <c r="L1522" s="36"/>
      <c r="M1522" s="71"/>
      <c r="N1522" s="85"/>
      <c r="O1522" s="71"/>
      <c r="P1522" s="85"/>
      <c r="Q1522" s="85"/>
      <c r="R1522" s="85"/>
      <c r="S1522" s="68" t="str">
        <f t="shared" si="69"/>
        <v/>
      </c>
      <c r="T1522" s="62" t="str">
        <f t="shared" si="71"/>
        <v/>
      </c>
    </row>
    <row r="1523" spans="1:20" ht="21" customHeight="1">
      <c r="A1523" s="6"/>
      <c r="B1523" s="167" t="str">
        <f t="shared" si="70"/>
        <v/>
      </c>
      <c r="C1523" s="78"/>
      <c r="D1523" s="71"/>
      <c r="E1523" s="71"/>
      <c r="F1523" s="71"/>
      <c r="G1523" s="71"/>
      <c r="H1523" s="71"/>
      <c r="I1523" s="71"/>
      <c r="J1523" s="71"/>
      <c r="K1523" s="71"/>
      <c r="L1523" s="36"/>
      <c r="M1523" s="71"/>
      <c r="N1523" s="85"/>
      <c r="O1523" s="71"/>
      <c r="P1523" s="85"/>
      <c r="Q1523" s="85"/>
      <c r="R1523" s="85"/>
      <c r="S1523" s="68" t="str">
        <f t="shared" si="69"/>
        <v/>
      </c>
      <c r="T1523" s="62" t="str">
        <f t="shared" si="71"/>
        <v/>
      </c>
    </row>
    <row r="1524" spans="1:20" ht="21" customHeight="1">
      <c r="A1524" s="6"/>
      <c r="B1524" s="167" t="str">
        <f t="shared" si="70"/>
        <v/>
      </c>
      <c r="C1524" s="78"/>
      <c r="D1524" s="71"/>
      <c r="E1524" s="71"/>
      <c r="F1524" s="71"/>
      <c r="G1524" s="71"/>
      <c r="H1524" s="71"/>
      <c r="I1524" s="71"/>
      <c r="J1524" s="71"/>
      <c r="K1524" s="71"/>
      <c r="L1524" s="36"/>
      <c r="M1524" s="71"/>
      <c r="N1524" s="85"/>
      <c r="O1524" s="71"/>
      <c r="P1524" s="85"/>
      <c r="Q1524" s="85"/>
      <c r="R1524" s="85"/>
      <c r="S1524" s="68" t="str">
        <f t="shared" si="69"/>
        <v/>
      </c>
      <c r="T1524" s="62" t="str">
        <f t="shared" si="71"/>
        <v/>
      </c>
    </row>
    <row r="1525" spans="1:20" ht="21" customHeight="1">
      <c r="A1525" s="6"/>
      <c r="B1525" s="167" t="str">
        <f t="shared" si="70"/>
        <v/>
      </c>
      <c r="C1525" s="78"/>
      <c r="D1525" s="71"/>
      <c r="E1525" s="71"/>
      <c r="F1525" s="71"/>
      <c r="G1525" s="71"/>
      <c r="H1525" s="71"/>
      <c r="I1525" s="71"/>
      <c r="J1525" s="71"/>
      <c r="K1525" s="71"/>
      <c r="L1525" s="36"/>
      <c r="M1525" s="71"/>
      <c r="N1525" s="85"/>
      <c r="O1525" s="71"/>
      <c r="P1525" s="85"/>
      <c r="Q1525" s="85"/>
      <c r="R1525" s="85"/>
      <c r="S1525" s="68" t="str">
        <f t="shared" si="69"/>
        <v/>
      </c>
      <c r="T1525" s="62" t="str">
        <f t="shared" si="71"/>
        <v/>
      </c>
    </row>
    <row r="1526" spans="1:20" ht="21" customHeight="1">
      <c r="A1526" s="6"/>
      <c r="B1526" s="167" t="str">
        <f t="shared" si="70"/>
        <v/>
      </c>
      <c r="C1526" s="78"/>
      <c r="D1526" s="71"/>
      <c r="E1526" s="71"/>
      <c r="F1526" s="71"/>
      <c r="G1526" s="71"/>
      <c r="H1526" s="71"/>
      <c r="I1526" s="71"/>
      <c r="J1526" s="71"/>
      <c r="K1526" s="71"/>
      <c r="L1526" s="36"/>
      <c r="M1526" s="71"/>
      <c r="N1526" s="85"/>
      <c r="O1526" s="71"/>
      <c r="P1526" s="85"/>
      <c r="Q1526" s="85"/>
      <c r="R1526" s="85"/>
      <c r="S1526" s="68" t="str">
        <f t="shared" si="69"/>
        <v/>
      </c>
      <c r="T1526" s="62" t="str">
        <f t="shared" si="71"/>
        <v/>
      </c>
    </row>
    <row r="1527" spans="1:20" ht="21" customHeight="1">
      <c r="A1527" s="6"/>
      <c r="B1527" s="167" t="str">
        <f t="shared" si="70"/>
        <v/>
      </c>
      <c r="C1527" s="78"/>
      <c r="D1527" s="71"/>
      <c r="E1527" s="71"/>
      <c r="F1527" s="71"/>
      <c r="G1527" s="71"/>
      <c r="H1527" s="71"/>
      <c r="I1527" s="71"/>
      <c r="J1527" s="71"/>
      <c r="K1527" s="71"/>
      <c r="L1527" s="36"/>
      <c r="M1527" s="71"/>
      <c r="N1527" s="85"/>
      <c r="O1527" s="71"/>
      <c r="P1527" s="85"/>
      <c r="Q1527" s="85"/>
      <c r="R1527" s="85"/>
      <c r="S1527" s="68" t="str">
        <f t="shared" si="69"/>
        <v/>
      </c>
      <c r="T1527" s="62" t="str">
        <f t="shared" si="71"/>
        <v/>
      </c>
    </row>
    <row r="1528" spans="1:20" ht="21" customHeight="1">
      <c r="A1528" s="6"/>
      <c r="B1528" s="167" t="str">
        <f t="shared" si="70"/>
        <v/>
      </c>
      <c r="C1528" s="78"/>
      <c r="D1528" s="71"/>
      <c r="E1528" s="71"/>
      <c r="F1528" s="71"/>
      <c r="G1528" s="71"/>
      <c r="H1528" s="71"/>
      <c r="I1528" s="71"/>
      <c r="J1528" s="71"/>
      <c r="K1528" s="71"/>
      <c r="L1528" s="36"/>
      <c r="M1528" s="71"/>
      <c r="N1528" s="85"/>
      <c r="O1528" s="71"/>
      <c r="P1528" s="85"/>
      <c r="Q1528" s="85"/>
      <c r="R1528" s="85"/>
      <c r="S1528" s="68" t="str">
        <f t="shared" si="69"/>
        <v/>
      </c>
      <c r="T1528" s="62" t="str">
        <f t="shared" si="71"/>
        <v/>
      </c>
    </row>
    <row r="1529" spans="1:20" ht="21" customHeight="1">
      <c r="A1529" s="6"/>
      <c r="B1529" s="167" t="str">
        <f t="shared" si="70"/>
        <v/>
      </c>
      <c r="C1529" s="78"/>
      <c r="D1529" s="71"/>
      <c r="E1529" s="71"/>
      <c r="F1529" s="71"/>
      <c r="G1529" s="71"/>
      <c r="H1529" s="71"/>
      <c r="I1529" s="71"/>
      <c r="J1529" s="71"/>
      <c r="K1529" s="71"/>
      <c r="L1529" s="36"/>
      <c r="M1529" s="71"/>
      <c r="N1529" s="85"/>
      <c r="O1529" s="71"/>
      <c r="P1529" s="85"/>
      <c r="Q1529" s="85"/>
      <c r="R1529" s="85"/>
      <c r="S1529" s="68" t="str">
        <f t="shared" si="69"/>
        <v/>
      </c>
      <c r="T1529" s="62" t="str">
        <f t="shared" si="71"/>
        <v/>
      </c>
    </row>
    <row r="1530" spans="1:20" ht="21" customHeight="1">
      <c r="A1530" s="6"/>
      <c r="B1530" s="167" t="str">
        <f t="shared" si="70"/>
        <v/>
      </c>
      <c r="C1530" s="78"/>
      <c r="D1530" s="71"/>
      <c r="E1530" s="71"/>
      <c r="F1530" s="71"/>
      <c r="G1530" s="71"/>
      <c r="H1530" s="71"/>
      <c r="I1530" s="71"/>
      <c r="J1530" s="71"/>
      <c r="K1530" s="71"/>
      <c r="L1530" s="36"/>
      <c r="M1530" s="71"/>
      <c r="N1530" s="85"/>
      <c r="O1530" s="71"/>
      <c r="P1530" s="85"/>
      <c r="Q1530" s="85"/>
      <c r="R1530" s="85"/>
      <c r="S1530" s="68" t="str">
        <f t="shared" si="69"/>
        <v/>
      </c>
      <c r="T1530" s="62" t="str">
        <f t="shared" si="71"/>
        <v/>
      </c>
    </row>
    <row r="1531" spans="1:20" ht="21" customHeight="1">
      <c r="A1531" s="6"/>
      <c r="B1531" s="167" t="str">
        <f t="shared" si="70"/>
        <v/>
      </c>
      <c r="C1531" s="78"/>
      <c r="D1531" s="71"/>
      <c r="E1531" s="71"/>
      <c r="F1531" s="71"/>
      <c r="G1531" s="71"/>
      <c r="H1531" s="71"/>
      <c r="I1531" s="71"/>
      <c r="J1531" s="71"/>
      <c r="K1531" s="71"/>
      <c r="L1531" s="36"/>
      <c r="M1531" s="71"/>
      <c r="N1531" s="85"/>
      <c r="O1531" s="71"/>
      <c r="P1531" s="85"/>
      <c r="Q1531" s="85"/>
      <c r="R1531" s="85"/>
      <c r="S1531" s="68" t="str">
        <f t="shared" si="69"/>
        <v/>
      </c>
      <c r="T1531" s="62" t="str">
        <f t="shared" si="71"/>
        <v/>
      </c>
    </row>
    <row r="1532" spans="1:20" ht="21" customHeight="1">
      <c r="A1532" s="6"/>
      <c r="B1532" s="167" t="str">
        <f t="shared" si="70"/>
        <v/>
      </c>
      <c r="C1532" s="78"/>
      <c r="D1532" s="71"/>
      <c r="E1532" s="71"/>
      <c r="F1532" s="71"/>
      <c r="G1532" s="71"/>
      <c r="H1532" s="71"/>
      <c r="I1532" s="71"/>
      <c r="J1532" s="71"/>
      <c r="K1532" s="71"/>
      <c r="L1532" s="36"/>
      <c r="M1532" s="71"/>
      <c r="N1532" s="85"/>
      <c r="O1532" s="71"/>
      <c r="P1532" s="85"/>
      <c r="Q1532" s="85"/>
      <c r="R1532" s="85"/>
      <c r="S1532" s="68" t="str">
        <f t="shared" si="69"/>
        <v/>
      </c>
      <c r="T1532" s="62" t="str">
        <f t="shared" si="71"/>
        <v/>
      </c>
    </row>
    <row r="1533" spans="1:20" ht="21" customHeight="1">
      <c r="A1533" s="6"/>
      <c r="B1533" s="167" t="str">
        <f t="shared" si="70"/>
        <v/>
      </c>
      <c r="C1533" s="78"/>
      <c r="D1533" s="71"/>
      <c r="E1533" s="71"/>
      <c r="F1533" s="71"/>
      <c r="G1533" s="71"/>
      <c r="H1533" s="71"/>
      <c r="I1533" s="71"/>
      <c r="J1533" s="71"/>
      <c r="K1533" s="71"/>
      <c r="L1533" s="36"/>
      <c r="M1533" s="71"/>
      <c r="N1533" s="85"/>
      <c r="O1533" s="71"/>
      <c r="P1533" s="85"/>
      <c r="Q1533" s="85"/>
      <c r="R1533" s="85"/>
      <c r="S1533" s="68" t="str">
        <f t="shared" si="69"/>
        <v/>
      </c>
      <c r="T1533" s="62" t="str">
        <f t="shared" si="71"/>
        <v/>
      </c>
    </row>
    <row r="1534" spans="1:20" ht="21" customHeight="1">
      <c r="A1534" s="6"/>
      <c r="B1534" s="167" t="str">
        <f t="shared" si="70"/>
        <v/>
      </c>
      <c r="C1534" s="78"/>
      <c r="D1534" s="71"/>
      <c r="E1534" s="71"/>
      <c r="F1534" s="71"/>
      <c r="G1534" s="71"/>
      <c r="H1534" s="71"/>
      <c r="I1534" s="71"/>
      <c r="J1534" s="71"/>
      <c r="K1534" s="71"/>
      <c r="L1534" s="36"/>
      <c r="M1534" s="71"/>
      <c r="N1534" s="85"/>
      <c r="O1534" s="71"/>
      <c r="P1534" s="85"/>
      <c r="Q1534" s="85"/>
      <c r="R1534" s="85"/>
      <c r="S1534" s="68" t="str">
        <f t="shared" si="69"/>
        <v/>
      </c>
      <c r="T1534" s="62" t="str">
        <f t="shared" si="71"/>
        <v/>
      </c>
    </row>
    <row r="1535" spans="1:20" ht="21" customHeight="1">
      <c r="A1535" s="6"/>
      <c r="B1535" s="167" t="str">
        <f t="shared" si="70"/>
        <v/>
      </c>
      <c r="C1535" s="78"/>
      <c r="D1535" s="71"/>
      <c r="E1535" s="71"/>
      <c r="F1535" s="71"/>
      <c r="G1535" s="71"/>
      <c r="H1535" s="71"/>
      <c r="I1535" s="71"/>
      <c r="J1535" s="71"/>
      <c r="K1535" s="71"/>
      <c r="L1535" s="36"/>
      <c r="M1535" s="71"/>
      <c r="N1535" s="85"/>
      <c r="O1535" s="71"/>
      <c r="P1535" s="85"/>
      <c r="Q1535" s="85"/>
      <c r="R1535" s="85"/>
      <c r="S1535" s="68" t="str">
        <f t="shared" si="69"/>
        <v/>
      </c>
      <c r="T1535" s="62" t="str">
        <f t="shared" si="71"/>
        <v/>
      </c>
    </row>
    <row r="1536" spans="1:20" ht="21" customHeight="1">
      <c r="A1536" s="6"/>
      <c r="B1536" s="167" t="str">
        <f t="shared" si="70"/>
        <v/>
      </c>
      <c r="C1536" s="78"/>
      <c r="D1536" s="71"/>
      <c r="E1536" s="71"/>
      <c r="F1536" s="71"/>
      <c r="G1536" s="71"/>
      <c r="H1536" s="71"/>
      <c r="I1536" s="71"/>
      <c r="J1536" s="71"/>
      <c r="K1536" s="71"/>
      <c r="L1536" s="36"/>
      <c r="M1536" s="71"/>
      <c r="N1536" s="85"/>
      <c r="O1536" s="71"/>
      <c r="P1536" s="85"/>
      <c r="Q1536" s="85"/>
      <c r="R1536" s="85"/>
      <c r="S1536" s="68" t="str">
        <f t="shared" si="69"/>
        <v/>
      </c>
      <c r="T1536" s="62" t="str">
        <f t="shared" si="71"/>
        <v/>
      </c>
    </row>
    <row r="1537" spans="1:20" ht="21" customHeight="1">
      <c r="A1537" s="6"/>
      <c r="B1537" s="167" t="str">
        <f t="shared" si="70"/>
        <v/>
      </c>
      <c r="C1537" s="78"/>
      <c r="D1537" s="71"/>
      <c r="E1537" s="71"/>
      <c r="F1537" s="71"/>
      <c r="G1537" s="71"/>
      <c r="H1537" s="71"/>
      <c r="I1537" s="71"/>
      <c r="J1537" s="71"/>
      <c r="K1537" s="71"/>
      <c r="L1537" s="36"/>
      <c r="M1537" s="71"/>
      <c r="N1537" s="85"/>
      <c r="O1537" s="71"/>
      <c r="P1537" s="85"/>
      <c r="Q1537" s="85"/>
      <c r="R1537" s="85"/>
      <c r="S1537" s="68" t="str">
        <f t="shared" si="69"/>
        <v/>
      </c>
      <c r="T1537" s="62" t="str">
        <f t="shared" si="71"/>
        <v/>
      </c>
    </row>
    <row r="1538" spans="1:20" ht="21" customHeight="1">
      <c r="A1538" s="6"/>
      <c r="B1538" s="167" t="str">
        <f t="shared" si="70"/>
        <v/>
      </c>
      <c r="C1538" s="78"/>
      <c r="D1538" s="71"/>
      <c r="E1538" s="71"/>
      <c r="F1538" s="71"/>
      <c r="G1538" s="71"/>
      <c r="H1538" s="71"/>
      <c r="I1538" s="71"/>
      <c r="J1538" s="71"/>
      <c r="K1538" s="71"/>
      <c r="L1538" s="36"/>
      <c r="M1538" s="71"/>
      <c r="N1538" s="85"/>
      <c r="O1538" s="71"/>
      <c r="P1538" s="85"/>
      <c r="Q1538" s="85"/>
      <c r="R1538" s="85"/>
      <c r="S1538" s="68" t="str">
        <f t="shared" si="69"/>
        <v/>
      </c>
      <c r="T1538" s="62" t="str">
        <f t="shared" si="71"/>
        <v/>
      </c>
    </row>
    <row r="1539" spans="1:20" ht="21" customHeight="1">
      <c r="A1539" s="6"/>
      <c r="B1539" s="167" t="str">
        <f t="shared" si="70"/>
        <v/>
      </c>
      <c r="C1539" s="78"/>
      <c r="D1539" s="71"/>
      <c r="E1539" s="71"/>
      <c r="F1539" s="71"/>
      <c r="G1539" s="71"/>
      <c r="H1539" s="71"/>
      <c r="I1539" s="71"/>
      <c r="J1539" s="71"/>
      <c r="K1539" s="71"/>
      <c r="L1539" s="36"/>
      <c r="M1539" s="71"/>
      <c r="N1539" s="85"/>
      <c r="O1539" s="71"/>
      <c r="P1539" s="85"/>
      <c r="Q1539" s="85"/>
      <c r="R1539" s="85"/>
      <c r="S1539" s="68" t="str">
        <f t="shared" si="69"/>
        <v/>
      </c>
      <c r="T1539" s="62" t="str">
        <f t="shared" si="71"/>
        <v/>
      </c>
    </row>
    <row r="1540" spans="1:20" ht="21" customHeight="1">
      <c r="A1540" s="6"/>
      <c r="B1540" s="167" t="str">
        <f t="shared" si="70"/>
        <v/>
      </c>
      <c r="C1540" s="78"/>
      <c r="D1540" s="71"/>
      <c r="E1540" s="71"/>
      <c r="F1540" s="71"/>
      <c r="G1540" s="71"/>
      <c r="H1540" s="71"/>
      <c r="I1540" s="71"/>
      <c r="J1540" s="71"/>
      <c r="K1540" s="71"/>
      <c r="L1540" s="36"/>
      <c r="M1540" s="71"/>
      <c r="N1540" s="85"/>
      <c r="O1540" s="71"/>
      <c r="P1540" s="85"/>
      <c r="Q1540" s="85"/>
      <c r="R1540" s="85"/>
      <c r="S1540" s="68" t="str">
        <f t="shared" si="69"/>
        <v/>
      </c>
      <c r="T1540" s="62" t="str">
        <f t="shared" si="71"/>
        <v/>
      </c>
    </row>
    <row r="1541" spans="1:20" ht="21" customHeight="1">
      <c r="A1541" s="6"/>
      <c r="B1541" s="167" t="str">
        <f t="shared" si="70"/>
        <v/>
      </c>
      <c r="C1541" s="78"/>
      <c r="D1541" s="71"/>
      <c r="E1541" s="71"/>
      <c r="F1541" s="71"/>
      <c r="G1541" s="71"/>
      <c r="H1541" s="71"/>
      <c r="I1541" s="71"/>
      <c r="J1541" s="71"/>
      <c r="K1541" s="71"/>
      <c r="L1541" s="36"/>
      <c r="M1541" s="71"/>
      <c r="N1541" s="85"/>
      <c r="O1541" s="71"/>
      <c r="P1541" s="85"/>
      <c r="Q1541" s="85"/>
      <c r="R1541" s="85"/>
      <c r="S1541" s="68" t="str">
        <f t="shared" si="69"/>
        <v/>
      </c>
      <c r="T1541" s="62" t="str">
        <f t="shared" si="71"/>
        <v/>
      </c>
    </row>
    <row r="1542" spans="1:20" ht="21" customHeight="1">
      <c r="A1542" s="6"/>
      <c r="B1542" s="167" t="str">
        <f t="shared" si="70"/>
        <v/>
      </c>
      <c r="C1542" s="78"/>
      <c r="D1542" s="71"/>
      <c r="E1542" s="71"/>
      <c r="F1542" s="71"/>
      <c r="G1542" s="71"/>
      <c r="H1542" s="71"/>
      <c r="I1542" s="71"/>
      <c r="J1542" s="71"/>
      <c r="K1542" s="71"/>
      <c r="L1542" s="36"/>
      <c r="M1542" s="71"/>
      <c r="N1542" s="85"/>
      <c r="O1542" s="71"/>
      <c r="P1542" s="85"/>
      <c r="Q1542" s="85"/>
      <c r="R1542" s="85"/>
      <c r="S1542" s="68" t="str">
        <f t="shared" si="69"/>
        <v/>
      </c>
      <c r="T1542" s="62" t="str">
        <f t="shared" si="71"/>
        <v/>
      </c>
    </row>
    <row r="1543" spans="1:20" ht="21" customHeight="1">
      <c r="A1543" s="6"/>
      <c r="B1543" s="167" t="str">
        <f t="shared" si="70"/>
        <v/>
      </c>
      <c r="C1543" s="78"/>
      <c r="D1543" s="71"/>
      <c r="E1543" s="71"/>
      <c r="F1543" s="71"/>
      <c r="G1543" s="71"/>
      <c r="H1543" s="71"/>
      <c r="I1543" s="71"/>
      <c r="J1543" s="71"/>
      <c r="K1543" s="71"/>
      <c r="L1543" s="36"/>
      <c r="M1543" s="71"/>
      <c r="N1543" s="85"/>
      <c r="O1543" s="71"/>
      <c r="P1543" s="85"/>
      <c r="Q1543" s="85"/>
      <c r="R1543" s="85"/>
      <c r="S1543" s="68" t="str">
        <f t="shared" si="69"/>
        <v/>
      </c>
      <c r="T1543" s="62" t="str">
        <f t="shared" si="71"/>
        <v/>
      </c>
    </row>
    <row r="1544" spans="1:20" ht="21" customHeight="1">
      <c r="A1544" s="6"/>
      <c r="B1544" s="167" t="str">
        <f t="shared" si="70"/>
        <v/>
      </c>
      <c r="C1544" s="78"/>
      <c r="D1544" s="71"/>
      <c r="E1544" s="71"/>
      <c r="F1544" s="71"/>
      <c r="G1544" s="71"/>
      <c r="H1544" s="71"/>
      <c r="I1544" s="71"/>
      <c r="J1544" s="71"/>
      <c r="K1544" s="71"/>
      <c r="L1544" s="36"/>
      <c r="M1544" s="71"/>
      <c r="N1544" s="85"/>
      <c r="O1544" s="71"/>
      <c r="P1544" s="85"/>
      <c r="Q1544" s="85"/>
      <c r="R1544" s="85"/>
      <c r="S1544" s="68" t="str">
        <f t="shared" si="69"/>
        <v/>
      </c>
      <c r="T1544" s="62" t="str">
        <f t="shared" si="71"/>
        <v/>
      </c>
    </row>
    <row r="1545" spans="1:20" ht="21" customHeight="1">
      <c r="A1545" s="6"/>
      <c r="B1545" s="167" t="str">
        <f t="shared" si="70"/>
        <v/>
      </c>
      <c r="C1545" s="78"/>
      <c r="D1545" s="71"/>
      <c r="E1545" s="71"/>
      <c r="F1545" s="71"/>
      <c r="G1545" s="71"/>
      <c r="H1545" s="71"/>
      <c r="I1545" s="71"/>
      <c r="J1545" s="71"/>
      <c r="K1545" s="71"/>
      <c r="L1545" s="36"/>
      <c r="M1545" s="71"/>
      <c r="N1545" s="85"/>
      <c r="O1545" s="71"/>
      <c r="P1545" s="85"/>
      <c r="Q1545" s="85"/>
      <c r="R1545" s="85"/>
      <c r="S1545" s="68" t="str">
        <f t="shared" si="69"/>
        <v/>
      </c>
      <c r="T1545" s="62" t="str">
        <f t="shared" si="71"/>
        <v/>
      </c>
    </row>
    <row r="1546" spans="1:20" ht="21" customHeight="1">
      <c r="A1546" s="6"/>
      <c r="B1546" s="167" t="str">
        <f t="shared" si="70"/>
        <v/>
      </c>
      <c r="C1546" s="78"/>
      <c r="D1546" s="71"/>
      <c r="E1546" s="71"/>
      <c r="F1546" s="71"/>
      <c r="G1546" s="71"/>
      <c r="H1546" s="71"/>
      <c r="I1546" s="71"/>
      <c r="J1546" s="71"/>
      <c r="K1546" s="71"/>
      <c r="L1546" s="36"/>
      <c r="M1546" s="71"/>
      <c r="N1546" s="85"/>
      <c r="O1546" s="71"/>
      <c r="P1546" s="85"/>
      <c r="Q1546" s="85"/>
      <c r="R1546" s="85"/>
      <c r="S1546" s="68" t="str">
        <f t="shared" si="69"/>
        <v/>
      </c>
      <c r="T1546" s="62" t="str">
        <f t="shared" si="71"/>
        <v/>
      </c>
    </row>
    <row r="1547" spans="1:20" ht="21" customHeight="1">
      <c r="A1547" s="6"/>
      <c r="B1547" s="167" t="str">
        <f t="shared" si="70"/>
        <v/>
      </c>
      <c r="C1547" s="78"/>
      <c r="D1547" s="71"/>
      <c r="E1547" s="71"/>
      <c r="F1547" s="71"/>
      <c r="G1547" s="71"/>
      <c r="H1547" s="71"/>
      <c r="I1547" s="71"/>
      <c r="J1547" s="71"/>
      <c r="K1547" s="71"/>
      <c r="L1547" s="36"/>
      <c r="M1547" s="71"/>
      <c r="N1547" s="85"/>
      <c r="O1547" s="71"/>
      <c r="P1547" s="85"/>
      <c r="Q1547" s="85"/>
      <c r="R1547" s="85"/>
      <c r="S1547" s="68" t="str">
        <f t="shared" si="69"/>
        <v/>
      </c>
      <c r="T1547" s="62" t="str">
        <f t="shared" si="71"/>
        <v/>
      </c>
    </row>
    <row r="1548" spans="1:20" ht="21" customHeight="1">
      <c r="A1548" s="6"/>
      <c r="B1548" s="167" t="str">
        <f t="shared" si="70"/>
        <v/>
      </c>
      <c r="C1548" s="78"/>
      <c r="D1548" s="71"/>
      <c r="E1548" s="71"/>
      <c r="F1548" s="71"/>
      <c r="G1548" s="71"/>
      <c r="H1548" s="71"/>
      <c r="I1548" s="71"/>
      <c r="J1548" s="71"/>
      <c r="K1548" s="71"/>
      <c r="L1548" s="36"/>
      <c r="M1548" s="71"/>
      <c r="N1548" s="85"/>
      <c r="O1548" s="71"/>
      <c r="P1548" s="85"/>
      <c r="Q1548" s="85"/>
      <c r="R1548" s="85"/>
      <c r="S1548" s="68" t="str">
        <f t="shared" ref="S1548:S1611" si="72">IF(T1548&lt;&gt;"","Erreur","")</f>
        <v/>
      </c>
      <c r="T1548" s="62" t="str">
        <f t="shared" si="71"/>
        <v/>
      </c>
    </row>
    <row r="1549" spans="1:20" ht="21" customHeight="1">
      <c r="A1549" s="6"/>
      <c r="B1549" s="167" t="str">
        <f t="shared" ref="B1549:B1612" si="73">IF(COUNTA(C1549:R1549)&gt;0,B1548+1,"")</f>
        <v/>
      </c>
      <c r="C1549" s="78"/>
      <c r="D1549" s="71"/>
      <c r="E1549" s="71"/>
      <c r="F1549" s="71"/>
      <c r="G1549" s="71"/>
      <c r="H1549" s="71"/>
      <c r="I1549" s="71"/>
      <c r="J1549" s="71"/>
      <c r="K1549" s="71"/>
      <c r="L1549" s="36"/>
      <c r="M1549" s="71"/>
      <c r="N1549" s="85"/>
      <c r="O1549" s="71"/>
      <c r="P1549" s="85"/>
      <c r="Q1549" s="85"/>
      <c r="R1549" s="85"/>
      <c r="S1549" s="68" t="str">
        <f t="shared" si="72"/>
        <v/>
      </c>
      <c r="T1549" s="62" t="str">
        <f t="shared" ref="T1549:T1612" si="74">IF(AND(B1549&lt;&gt;"",OR(C1549="",D1549="",E1549="",F1549="",G1549="",H1549="",I1549="",J1549="",K1549="",M1549="")),"Veuillez compléter les informations d'identification du produit.","")</f>
        <v/>
      </c>
    </row>
    <row r="1550" spans="1:20" ht="21" customHeight="1">
      <c r="A1550" s="6"/>
      <c r="B1550" s="167" t="str">
        <f t="shared" si="73"/>
        <v/>
      </c>
      <c r="C1550" s="78"/>
      <c r="D1550" s="71"/>
      <c r="E1550" s="71"/>
      <c r="F1550" s="71"/>
      <c r="G1550" s="71"/>
      <c r="H1550" s="71"/>
      <c r="I1550" s="71"/>
      <c r="J1550" s="71"/>
      <c r="K1550" s="71"/>
      <c r="L1550" s="36"/>
      <c r="M1550" s="71"/>
      <c r="N1550" s="85"/>
      <c r="O1550" s="71"/>
      <c r="P1550" s="85"/>
      <c r="Q1550" s="85"/>
      <c r="R1550" s="85"/>
      <c r="S1550" s="68" t="str">
        <f t="shared" si="72"/>
        <v/>
      </c>
      <c r="T1550" s="62" t="str">
        <f t="shared" si="74"/>
        <v/>
      </c>
    </row>
    <row r="1551" spans="1:20" ht="21" customHeight="1">
      <c r="A1551" s="6"/>
      <c r="B1551" s="167" t="str">
        <f t="shared" si="73"/>
        <v/>
      </c>
      <c r="C1551" s="78"/>
      <c r="D1551" s="71"/>
      <c r="E1551" s="71"/>
      <c r="F1551" s="71"/>
      <c r="G1551" s="71"/>
      <c r="H1551" s="71"/>
      <c r="I1551" s="71"/>
      <c r="J1551" s="71"/>
      <c r="K1551" s="71"/>
      <c r="L1551" s="36"/>
      <c r="M1551" s="71"/>
      <c r="N1551" s="85"/>
      <c r="O1551" s="71"/>
      <c r="P1551" s="85"/>
      <c r="Q1551" s="85"/>
      <c r="R1551" s="85"/>
      <c r="S1551" s="68" t="str">
        <f t="shared" si="72"/>
        <v/>
      </c>
      <c r="T1551" s="62" t="str">
        <f t="shared" si="74"/>
        <v/>
      </c>
    </row>
    <row r="1552" spans="1:20" ht="21" customHeight="1">
      <c r="A1552" s="6"/>
      <c r="B1552" s="167" t="str">
        <f t="shared" si="73"/>
        <v/>
      </c>
      <c r="C1552" s="78"/>
      <c r="D1552" s="71"/>
      <c r="E1552" s="71"/>
      <c r="F1552" s="71"/>
      <c r="G1552" s="71"/>
      <c r="H1552" s="71"/>
      <c r="I1552" s="71"/>
      <c r="J1552" s="71"/>
      <c r="K1552" s="71"/>
      <c r="L1552" s="36"/>
      <c r="M1552" s="71"/>
      <c r="N1552" s="85"/>
      <c r="O1552" s="71"/>
      <c r="P1552" s="85"/>
      <c r="Q1552" s="85"/>
      <c r="R1552" s="85"/>
      <c r="S1552" s="68" t="str">
        <f t="shared" si="72"/>
        <v/>
      </c>
      <c r="T1552" s="62" t="str">
        <f t="shared" si="74"/>
        <v/>
      </c>
    </row>
    <row r="1553" spans="1:20" ht="21" customHeight="1">
      <c r="A1553" s="6"/>
      <c r="B1553" s="167" t="str">
        <f t="shared" si="73"/>
        <v/>
      </c>
      <c r="C1553" s="78"/>
      <c r="D1553" s="71"/>
      <c r="E1553" s="71"/>
      <c r="F1553" s="71"/>
      <c r="G1553" s="71"/>
      <c r="H1553" s="71"/>
      <c r="I1553" s="71"/>
      <c r="J1553" s="71"/>
      <c r="K1553" s="71"/>
      <c r="L1553" s="36"/>
      <c r="M1553" s="71"/>
      <c r="N1553" s="85"/>
      <c r="O1553" s="71"/>
      <c r="P1553" s="85"/>
      <c r="Q1553" s="85"/>
      <c r="R1553" s="85"/>
      <c r="S1553" s="68" t="str">
        <f t="shared" si="72"/>
        <v/>
      </c>
      <c r="T1553" s="62" t="str">
        <f t="shared" si="74"/>
        <v/>
      </c>
    </row>
    <row r="1554" spans="1:20" ht="21" customHeight="1">
      <c r="A1554" s="6"/>
      <c r="B1554" s="167" t="str">
        <f t="shared" si="73"/>
        <v/>
      </c>
      <c r="C1554" s="78"/>
      <c r="D1554" s="71"/>
      <c r="E1554" s="71"/>
      <c r="F1554" s="71"/>
      <c r="G1554" s="71"/>
      <c r="H1554" s="71"/>
      <c r="I1554" s="71"/>
      <c r="J1554" s="71"/>
      <c r="K1554" s="71"/>
      <c r="L1554" s="36"/>
      <c r="M1554" s="71"/>
      <c r="N1554" s="85"/>
      <c r="O1554" s="71"/>
      <c r="P1554" s="85"/>
      <c r="Q1554" s="85"/>
      <c r="R1554" s="85"/>
      <c r="S1554" s="68" t="str">
        <f t="shared" si="72"/>
        <v/>
      </c>
      <c r="T1554" s="62" t="str">
        <f t="shared" si="74"/>
        <v/>
      </c>
    </row>
    <row r="1555" spans="1:20" ht="21" customHeight="1">
      <c r="A1555" s="6"/>
      <c r="B1555" s="167" t="str">
        <f t="shared" si="73"/>
        <v/>
      </c>
      <c r="C1555" s="78"/>
      <c r="D1555" s="71"/>
      <c r="E1555" s="71"/>
      <c r="F1555" s="71"/>
      <c r="G1555" s="71"/>
      <c r="H1555" s="71"/>
      <c r="I1555" s="71"/>
      <c r="J1555" s="71"/>
      <c r="K1555" s="71"/>
      <c r="L1555" s="36"/>
      <c r="M1555" s="71"/>
      <c r="N1555" s="85"/>
      <c r="O1555" s="71"/>
      <c r="P1555" s="85"/>
      <c r="Q1555" s="85"/>
      <c r="R1555" s="85"/>
      <c r="S1555" s="68" t="str">
        <f t="shared" si="72"/>
        <v/>
      </c>
      <c r="T1555" s="62" t="str">
        <f t="shared" si="74"/>
        <v/>
      </c>
    </row>
    <row r="1556" spans="1:20" ht="21" customHeight="1">
      <c r="A1556" s="6"/>
      <c r="B1556" s="167" t="str">
        <f t="shared" si="73"/>
        <v/>
      </c>
      <c r="C1556" s="78"/>
      <c r="D1556" s="71"/>
      <c r="E1556" s="71"/>
      <c r="F1556" s="71"/>
      <c r="G1556" s="71"/>
      <c r="H1556" s="71"/>
      <c r="I1556" s="71"/>
      <c r="J1556" s="71"/>
      <c r="K1556" s="71"/>
      <c r="L1556" s="36"/>
      <c r="M1556" s="71"/>
      <c r="N1556" s="85"/>
      <c r="O1556" s="71"/>
      <c r="P1556" s="85"/>
      <c r="Q1556" s="85"/>
      <c r="R1556" s="85"/>
      <c r="S1556" s="68" t="str">
        <f t="shared" si="72"/>
        <v/>
      </c>
      <c r="T1556" s="62" t="str">
        <f t="shared" si="74"/>
        <v/>
      </c>
    </row>
    <row r="1557" spans="1:20" ht="21" customHeight="1">
      <c r="A1557" s="6"/>
      <c r="B1557" s="167" t="str">
        <f t="shared" si="73"/>
        <v/>
      </c>
      <c r="C1557" s="78"/>
      <c r="D1557" s="71"/>
      <c r="E1557" s="71"/>
      <c r="F1557" s="71"/>
      <c r="G1557" s="71"/>
      <c r="H1557" s="71"/>
      <c r="I1557" s="71"/>
      <c r="J1557" s="71"/>
      <c r="K1557" s="71"/>
      <c r="L1557" s="36"/>
      <c r="M1557" s="71"/>
      <c r="N1557" s="85"/>
      <c r="O1557" s="71"/>
      <c r="P1557" s="85"/>
      <c r="Q1557" s="85"/>
      <c r="R1557" s="85"/>
      <c r="S1557" s="68" t="str">
        <f t="shared" si="72"/>
        <v/>
      </c>
      <c r="T1557" s="62" t="str">
        <f t="shared" si="74"/>
        <v/>
      </c>
    </row>
    <row r="1558" spans="1:20" ht="21" customHeight="1">
      <c r="A1558" s="6"/>
      <c r="B1558" s="167" t="str">
        <f t="shared" si="73"/>
        <v/>
      </c>
      <c r="C1558" s="78"/>
      <c r="D1558" s="71"/>
      <c r="E1558" s="71"/>
      <c r="F1558" s="71"/>
      <c r="G1558" s="71"/>
      <c r="H1558" s="71"/>
      <c r="I1558" s="71"/>
      <c r="J1558" s="71"/>
      <c r="K1558" s="71"/>
      <c r="L1558" s="36"/>
      <c r="M1558" s="71"/>
      <c r="N1558" s="85"/>
      <c r="O1558" s="71"/>
      <c r="P1558" s="85"/>
      <c r="Q1558" s="85"/>
      <c r="R1558" s="85"/>
      <c r="S1558" s="68" t="str">
        <f t="shared" si="72"/>
        <v/>
      </c>
      <c r="T1558" s="62" t="str">
        <f t="shared" si="74"/>
        <v/>
      </c>
    </row>
    <row r="1559" spans="1:20" ht="21" customHeight="1">
      <c r="A1559" s="6"/>
      <c r="B1559" s="167" t="str">
        <f t="shared" si="73"/>
        <v/>
      </c>
      <c r="C1559" s="78"/>
      <c r="D1559" s="71"/>
      <c r="E1559" s="71"/>
      <c r="F1559" s="71"/>
      <c r="G1559" s="71"/>
      <c r="H1559" s="71"/>
      <c r="I1559" s="71"/>
      <c r="J1559" s="71"/>
      <c r="K1559" s="71"/>
      <c r="L1559" s="36"/>
      <c r="M1559" s="71"/>
      <c r="N1559" s="85"/>
      <c r="O1559" s="71"/>
      <c r="P1559" s="85"/>
      <c r="Q1559" s="85"/>
      <c r="R1559" s="85"/>
      <c r="S1559" s="68" t="str">
        <f t="shared" si="72"/>
        <v/>
      </c>
      <c r="T1559" s="62" t="str">
        <f t="shared" si="74"/>
        <v/>
      </c>
    </row>
    <row r="1560" spans="1:20" ht="21" customHeight="1">
      <c r="A1560" s="6"/>
      <c r="B1560" s="167" t="str">
        <f t="shared" si="73"/>
        <v/>
      </c>
      <c r="C1560" s="78"/>
      <c r="D1560" s="71"/>
      <c r="E1560" s="71"/>
      <c r="F1560" s="71"/>
      <c r="G1560" s="71"/>
      <c r="H1560" s="71"/>
      <c r="I1560" s="71"/>
      <c r="J1560" s="71"/>
      <c r="K1560" s="71"/>
      <c r="L1560" s="36"/>
      <c r="M1560" s="71"/>
      <c r="N1560" s="85"/>
      <c r="O1560" s="71"/>
      <c r="P1560" s="85"/>
      <c r="Q1560" s="85"/>
      <c r="R1560" s="85"/>
      <c r="S1560" s="68" t="str">
        <f t="shared" si="72"/>
        <v/>
      </c>
      <c r="T1560" s="62" t="str">
        <f t="shared" si="74"/>
        <v/>
      </c>
    </row>
    <row r="1561" spans="1:20" ht="21" customHeight="1">
      <c r="A1561" s="6"/>
      <c r="B1561" s="167" t="str">
        <f t="shared" si="73"/>
        <v/>
      </c>
      <c r="C1561" s="78"/>
      <c r="D1561" s="71"/>
      <c r="E1561" s="71"/>
      <c r="F1561" s="71"/>
      <c r="G1561" s="71"/>
      <c r="H1561" s="71"/>
      <c r="I1561" s="71"/>
      <c r="J1561" s="71"/>
      <c r="K1561" s="71"/>
      <c r="L1561" s="36"/>
      <c r="M1561" s="71"/>
      <c r="N1561" s="85"/>
      <c r="O1561" s="71"/>
      <c r="P1561" s="85"/>
      <c r="Q1561" s="85"/>
      <c r="R1561" s="85"/>
      <c r="S1561" s="68" t="str">
        <f t="shared" si="72"/>
        <v/>
      </c>
      <c r="T1561" s="62" t="str">
        <f t="shared" si="74"/>
        <v/>
      </c>
    </row>
    <row r="1562" spans="1:20" ht="21" customHeight="1">
      <c r="A1562" s="6"/>
      <c r="B1562" s="167" t="str">
        <f t="shared" si="73"/>
        <v/>
      </c>
      <c r="C1562" s="78"/>
      <c r="D1562" s="71"/>
      <c r="E1562" s="71"/>
      <c r="F1562" s="71"/>
      <c r="G1562" s="71"/>
      <c r="H1562" s="71"/>
      <c r="I1562" s="71"/>
      <c r="J1562" s="71"/>
      <c r="K1562" s="71"/>
      <c r="L1562" s="36"/>
      <c r="M1562" s="71"/>
      <c r="N1562" s="85"/>
      <c r="O1562" s="71"/>
      <c r="P1562" s="85"/>
      <c r="Q1562" s="85"/>
      <c r="R1562" s="85"/>
      <c r="S1562" s="68" t="str">
        <f t="shared" si="72"/>
        <v/>
      </c>
      <c r="T1562" s="62" t="str">
        <f t="shared" si="74"/>
        <v/>
      </c>
    </row>
    <row r="1563" spans="1:20" ht="21" customHeight="1">
      <c r="A1563" s="6"/>
      <c r="B1563" s="167" t="str">
        <f t="shared" si="73"/>
        <v/>
      </c>
      <c r="C1563" s="78"/>
      <c r="D1563" s="71"/>
      <c r="E1563" s="71"/>
      <c r="F1563" s="71"/>
      <c r="G1563" s="71"/>
      <c r="H1563" s="71"/>
      <c r="I1563" s="71"/>
      <c r="J1563" s="71"/>
      <c r="K1563" s="71"/>
      <c r="L1563" s="36"/>
      <c r="M1563" s="71"/>
      <c r="N1563" s="85"/>
      <c r="O1563" s="71"/>
      <c r="P1563" s="85"/>
      <c r="Q1563" s="85"/>
      <c r="R1563" s="85"/>
      <c r="S1563" s="68" t="str">
        <f t="shared" si="72"/>
        <v/>
      </c>
      <c r="T1563" s="62" t="str">
        <f t="shared" si="74"/>
        <v/>
      </c>
    </row>
    <row r="1564" spans="1:20" ht="21" customHeight="1">
      <c r="A1564" s="6"/>
      <c r="B1564" s="167" t="str">
        <f t="shared" si="73"/>
        <v/>
      </c>
      <c r="C1564" s="78"/>
      <c r="D1564" s="71"/>
      <c r="E1564" s="71"/>
      <c r="F1564" s="71"/>
      <c r="G1564" s="71"/>
      <c r="H1564" s="71"/>
      <c r="I1564" s="71"/>
      <c r="J1564" s="71"/>
      <c r="K1564" s="71"/>
      <c r="L1564" s="36"/>
      <c r="M1564" s="71"/>
      <c r="N1564" s="85"/>
      <c r="O1564" s="71"/>
      <c r="P1564" s="85"/>
      <c r="Q1564" s="85"/>
      <c r="R1564" s="85"/>
      <c r="S1564" s="68" t="str">
        <f t="shared" si="72"/>
        <v/>
      </c>
      <c r="T1564" s="62" t="str">
        <f t="shared" si="74"/>
        <v/>
      </c>
    </row>
    <row r="1565" spans="1:20" ht="21" customHeight="1">
      <c r="A1565" s="6"/>
      <c r="B1565" s="167" t="str">
        <f t="shared" si="73"/>
        <v/>
      </c>
      <c r="C1565" s="78"/>
      <c r="D1565" s="71"/>
      <c r="E1565" s="71"/>
      <c r="F1565" s="71"/>
      <c r="G1565" s="71"/>
      <c r="H1565" s="71"/>
      <c r="I1565" s="71"/>
      <c r="J1565" s="71"/>
      <c r="K1565" s="71"/>
      <c r="L1565" s="36"/>
      <c r="M1565" s="71"/>
      <c r="N1565" s="85"/>
      <c r="O1565" s="71"/>
      <c r="P1565" s="85"/>
      <c r="Q1565" s="85"/>
      <c r="R1565" s="85"/>
      <c r="S1565" s="68" t="str">
        <f t="shared" si="72"/>
        <v/>
      </c>
      <c r="T1565" s="62" t="str">
        <f t="shared" si="74"/>
        <v/>
      </c>
    </row>
    <row r="1566" spans="1:20" ht="21" customHeight="1">
      <c r="A1566" s="6"/>
      <c r="B1566" s="167" t="str">
        <f t="shared" si="73"/>
        <v/>
      </c>
      <c r="C1566" s="78"/>
      <c r="D1566" s="71"/>
      <c r="E1566" s="71"/>
      <c r="F1566" s="71"/>
      <c r="G1566" s="71"/>
      <c r="H1566" s="71"/>
      <c r="I1566" s="71"/>
      <c r="J1566" s="71"/>
      <c r="K1566" s="71"/>
      <c r="L1566" s="36"/>
      <c r="M1566" s="71"/>
      <c r="N1566" s="85"/>
      <c r="O1566" s="71"/>
      <c r="P1566" s="85"/>
      <c r="Q1566" s="85"/>
      <c r="R1566" s="85"/>
      <c r="S1566" s="68" t="str">
        <f t="shared" si="72"/>
        <v/>
      </c>
      <c r="T1566" s="62" t="str">
        <f t="shared" si="74"/>
        <v/>
      </c>
    </row>
    <row r="1567" spans="1:20" ht="21" customHeight="1">
      <c r="A1567" s="6"/>
      <c r="B1567" s="167" t="str">
        <f t="shared" si="73"/>
        <v/>
      </c>
      <c r="C1567" s="78"/>
      <c r="D1567" s="71"/>
      <c r="E1567" s="71"/>
      <c r="F1567" s="71"/>
      <c r="G1567" s="71"/>
      <c r="H1567" s="71"/>
      <c r="I1567" s="71"/>
      <c r="J1567" s="71"/>
      <c r="K1567" s="71"/>
      <c r="L1567" s="36"/>
      <c r="M1567" s="71"/>
      <c r="N1567" s="85"/>
      <c r="O1567" s="71"/>
      <c r="P1567" s="85"/>
      <c r="Q1567" s="85"/>
      <c r="R1567" s="85"/>
      <c r="S1567" s="68" t="str">
        <f t="shared" si="72"/>
        <v/>
      </c>
      <c r="T1567" s="62" t="str">
        <f t="shared" si="74"/>
        <v/>
      </c>
    </row>
    <row r="1568" spans="1:20" ht="21" customHeight="1">
      <c r="A1568" s="6"/>
      <c r="B1568" s="167" t="str">
        <f t="shared" si="73"/>
        <v/>
      </c>
      <c r="C1568" s="78"/>
      <c r="D1568" s="71"/>
      <c r="E1568" s="71"/>
      <c r="F1568" s="71"/>
      <c r="G1568" s="71"/>
      <c r="H1568" s="71"/>
      <c r="I1568" s="71"/>
      <c r="J1568" s="71"/>
      <c r="K1568" s="71"/>
      <c r="L1568" s="36"/>
      <c r="M1568" s="71"/>
      <c r="N1568" s="85"/>
      <c r="O1568" s="71"/>
      <c r="P1568" s="85"/>
      <c r="Q1568" s="85"/>
      <c r="R1568" s="85"/>
      <c r="S1568" s="68" t="str">
        <f t="shared" si="72"/>
        <v/>
      </c>
      <c r="T1568" s="62" t="str">
        <f t="shared" si="74"/>
        <v/>
      </c>
    </row>
    <row r="1569" spans="1:20" ht="21" customHeight="1">
      <c r="A1569" s="6"/>
      <c r="B1569" s="167" t="str">
        <f t="shared" si="73"/>
        <v/>
      </c>
      <c r="C1569" s="78"/>
      <c r="D1569" s="71"/>
      <c r="E1569" s="71"/>
      <c r="F1569" s="71"/>
      <c r="G1569" s="71"/>
      <c r="H1569" s="71"/>
      <c r="I1569" s="71"/>
      <c r="J1569" s="71"/>
      <c r="K1569" s="71"/>
      <c r="L1569" s="36"/>
      <c r="M1569" s="71"/>
      <c r="N1569" s="85"/>
      <c r="O1569" s="71"/>
      <c r="P1569" s="85"/>
      <c r="Q1569" s="85"/>
      <c r="R1569" s="85"/>
      <c r="S1569" s="68" t="str">
        <f t="shared" si="72"/>
        <v/>
      </c>
      <c r="T1569" s="62" t="str">
        <f t="shared" si="74"/>
        <v/>
      </c>
    </row>
    <row r="1570" spans="1:20" ht="21" customHeight="1">
      <c r="A1570" s="6"/>
      <c r="B1570" s="167" t="str">
        <f t="shared" si="73"/>
        <v/>
      </c>
      <c r="C1570" s="78"/>
      <c r="D1570" s="71"/>
      <c r="E1570" s="71"/>
      <c r="F1570" s="71"/>
      <c r="G1570" s="71"/>
      <c r="H1570" s="71"/>
      <c r="I1570" s="71"/>
      <c r="J1570" s="71"/>
      <c r="K1570" s="71"/>
      <c r="L1570" s="36"/>
      <c r="M1570" s="71"/>
      <c r="N1570" s="85"/>
      <c r="O1570" s="71"/>
      <c r="P1570" s="85"/>
      <c r="Q1570" s="85"/>
      <c r="R1570" s="85"/>
      <c r="S1570" s="68" t="str">
        <f t="shared" si="72"/>
        <v/>
      </c>
      <c r="T1570" s="62" t="str">
        <f t="shared" si="74"/>
        <v/>
      </c>
    </row>
    <row r="1571" spans="1:20" ht="21" customHeight="1">
      <c r="A1571" s="6"/>
      <c r="B1571" s="167" t="str">
        <f t="shared" si="73"/>
        <v/>
      </c>
      <c r="C1571" s="78"/>
      <c r="D1571" s="71"/>
      <c r="E1571" s="71"/>
      <c r="F1571" s="71"/>
      <c r="G1571" s="71"/>
      <c r="H1571" s="71"/>
      <c r="I1571" s="71"/>
      <c r="J1571" s="71"/>
      <c r="K1571" s="71"/>
      <c r="L1571" s="36"/>
      <c r="M1571" s="71"/>
      <c r="N1571" s="85"/>
      <c r="O1571" s="71"/>
      <c r="P1571" s="85"/>
      <c r="Q1571" s="85"/>
      <c r="R1571" s="85"/>
      <c r="S1571" s="68" t="str">
        <f t="shared" si="72"/>
        <v/>
      </c>
      <c r="T1571" s="62" t="str">
        <f t="shared" si="74"/>
        <v/>
      </c>
    </row>
    <row r="1572" spans="1:20" ht="21" customHeight="1">
      <c r="A1572" s="6"/>
      <c r="B1572" s="167" t="str">
        <f t="shared" si="73"/>
        <v/>
      </c>
      <c r="C1572" s="78"/>
      <c r="D1572" s="71"/>
      <c r="E1572" s="71"/>
      <c r="F1572" s="71"/>
      <c r="G1572" s="71"/>
      <c r="H1572" s="71"/>
      <c r="I1572" s="71"/>
      <c r="J1572" s="71"/>
      <c r="K1572" s="71"/>
      <c r="L1572" s="36"/>
      <c r="M1572" s="71"/>
      <c r="N1572" s="85"/>
      <c r="O1572" s="71"/>
      <c r="P1572" s="85"/>
      <c r="Q1572" s="85"/>
      <c r="R1572" s="85"/>
      <c r="S1572" s="68" t="str">
        <f t="shared" si="72"/>
        <v/>
      </c>
      <c r="T1572" s="62" t="str">
        <f t="shared" si="74"/>
        <v/>
      </c>
    </row>
    <row r="1573" spans="1:20" ht="21" customHeight="1">
      <c r="A1573" s="6"/>
      <c r="B1573" s="167" t="str">
        <f t="shared" si="73"/>
        <v/>
      </c>
      <c r="C1573" s="78"/>
      <c r="D1573" s="71"/>
      <c r="E1573" s="71"/>
      <c r="F1573" s="71"/>
      <c r="G1573" s="71"/>
      <c r="H1573" s="71"/>
      <c r="I1573" s="71"/>
      <c r="J1573" s="71"/>
      <c r="K1573" s="71"/>
      <c r="L1573" s="36"/>
      <c r="M1573" s="71"/>
      <c r="N1573" s="85"/>
      <c r="O1573" s="71"/>
      <c r="P1573" s="85"/>
      <c r="Q1573" s="85"/>
      <c r="R1573" s="85"/>
      <c r="S1573" s="68" t="str">
        <f t="shared" si="72"/>
        <v/>
      </c>
      <c r="T1573" s="62" t="str">
        <f t="shared" si="74"/>
        <v/>
      </c>
    </row>
    <row r="1574" spans="1:20" ht="21" customHeight="1">
      <c r="A1574" s="6"/>
      <c r="B1574" s="167" t="str">
        <f t="shared" si="73"/>
        <v/>
      </c>
      <c r="C1574" s="78"/>
      <c r="D1574" s="71"/>
      <c r="E1574" s="71"/>
      <c r="F1574" s="71"/>
      <c r="G1574" s="71"/>
      <c r="H1574" s="71"/>
      <c r="I1574" s="71"/>
      <c r="J1574" s="71"/>
      <c r="K1574" s="71"/>
      <c r="L1574" s="36"/>
      <c r="M1574" s="71"/>
      <c r="N1574" s="85"/>
      <c r="O1574" s="71"/>
      <c r="P1574" s="85"/>
      <c r="Q1574" s="85"/>
      <c r="R1574" s="85"/>
      <c r="S1574" s="68" t="str">
        <f t="shared" si="72"/>
        <v/>
      </c>
      <c r="T1574" s="62" t="str">
        <f t="shared" si="74"/>
        <v/>
      </c>
    </row>
    <row r="1575" spans="1:20" ht="21" customHeight="1">
      <c r="A1575" s="6"/>
      <c r="B1575" s="167" t="str">
        <f t="shared" si="73"/>
        <v/>
      </c>
      <c r="C1575" s="78"/>
      <c r="D1575" s="71"/>
      <c r="E1575" s="71"/>
      <c r="F1575" s="71"/>
      <c r="G1575" s="71"/>
      <c r="H1575" s="71"/>
      <c r="I1575" s="71"/>
      <c r="J1575" s="71"/>
      <c r="K1575" s="71"/>
      <c r="L1575" s="36"/>
      <c r="M1575" s="71"/>
      <c r="N1575" s="85"/>
      <c r="O1575" s="71"/>
      <c r="P1575" s="85"/>
      <c r="Q1575" s="85"/>
      <c r="R1575" s="85"/>
      <c r="S1575" s="68" t="str">
        <f t="shared" si="72"/>
        <v/>
      </c>
      <c r="T1575" s="62" t="str">
        <f t="shared" si="74"/>
        <v/>
      </c>
    </row>
    <row r="1576" spans="1:20" ht="21" customHeight="1">
      <c r="A1576" s="6"/>
      <c r="B1576" s="167" t="str">
        <f t="shared" si="73"/>
        <v/>
      </c>
      <c r="C1576" s="78"/>
      <c r="D1576" s="71"/>
      <c r="E1576" s="71"/>
      <c r="F1576" s="71"/>
      <c r="G1576" s="71"/>
      <c r="H1576" s="71"/>
      <c r="I1576" s="71"/>
      <c r="J1576" s="71"/>
      <c r="K1576" s="71"/>
      <c r="L1576" s="36"/>
      <c r="M1576" s="71"/>
      <c r="N1576" s="85"/>
      <c r="O1576" s="71"/>
      <c r="P1576" s="85"/>
      <c r="Q1576" s="85"/>
      <c r="R1576" s="85"/>
      <c r="S1576" s="68" t="str">
        <f t="shared" si="72"/>
        <v/>
      </c>
      <c r="T1576" s="62" t="str">
        <f t="shared" si="74"/>
        <v/>
      </c>
    </row>
    <row r="1577" spans="1:20" ht="21" customHeight="1">
      <c r="A1577" s="6"/>
      <c r="B1577" s="167" t="str">
        <f t="shared" si="73"/>
        <v/>
      </c>
      <c r="C1577" s="78"/>
      <c r="D1577" s="71"/>
      <c r="E1577" s="71"/>
      <c r="F1577" s="71"/>
      <c r="G1577" s="71"/>
      <c r="H1577" s="71"/>
      <c r="I1577" s="71"/>
      <c r="J1577" s="71"/>
      <c r="K1577" s="71"/>
      <c r="L1577" s="36"/>
      <c r="M1577" s="71"/>
      <c r="N1577" s="85"/>
      <c r="O1577" s="71"/>
      <c r="P1577" s="85"/>
      <c r="Q1577" s="85"/>
      <c r="R1577" s="85"/>
      <c r="S1577" s="68" t="str">
        <f t="shared" si="72"/>
        <v/>
      </c>
      <c r="T1577" s="62" t="str">
        <f t="shared" si="74"/>
        <v/>
      </c>
    </row>
    <row r="1578" spans="1:20" ht="21" customHeight="1">
      <c r="A1578" s="6"/>
      <c r="B1578" s="167" t="str">
        <f t="shared" si="73"/>
        <v/>
      </c>
      <c r="C1578" s="78"/>
      <c r="D1578" s="71"/>
      <c r="E1578" s="71"/>
      <c r="F1578" s="71"/>
      <c r="G1578" s="71"/>
      <c r="H1578" s="71"/>
      <c r="I1578" s="71"/>
      <c r="J1578" s="71"/>
      <c r="K1578" s="71"/>
      <c r="L1578" s="36"/>
      <c r="M1578" s="71"/>
      <c r="N1578" s="85"/>
      <c r="O1578" s="71"/>
      <c r="P1578" s="85"/>
      <c r="Q1578" s="85"/>
      <c r="R1578" s="85"/>
      <c r="S1578" s="68" t="str">
        <f t="shared" si="72"/>
        <v/>
      </c>
      <c r="T1578" s="62" t="str">
        <f t="shared" si="74"/>
        <v/>
      </c>
    </row>
    <row r="1579" spans="1:20" ht="21" customHeight="1">
      <c r="A1579" s="6"/>
      <c r="B1579" s="167" t="str">
        <f t="shared" si="73"/>
        <v/>
      </c>
      <c r="C1579" s="78"/>
      <c r="D1579" s="71"/>
      <c r="E1579" s="71"/>
      <c r="F1579" s="71"/>
      <c r="G1579" s="71"/>
      <c r="H1579" s="71"/>
      <c r="I1579" s="71"/>
      <c r="J1579" s="71"/>
      <c r="K1579" s="71"/>
      <c r="L1579" s="36"/>
      <c r="M1579" s="71"/>
      <c r="N1579" s="85"/>
      <c r="O1579" s="71"/>
      <c r="P1579" s="85"/>
      <c r="Q1579" s="85"/>
      <c r="R1579" s="85"/>
      <c r="S1579" s="68" t="str">
        <f t="shared" si="72"/>
        <v/>
      </c>
      <c r="T1579" s="62" t="str">
        <f t="shared" si="74"/>
        <v/>
      </c>
    </row>
    <row r="1580" spans="1:20" ht="21" customHeight="1">
      <c r="A1580" s="6"/>
      <c r="B1580" s="167" t="str">
        <f t="shared" si="73"/>
        <v/>
      </c>
      <c r="C1580" s="78"/>
      <c r="D1580" s="71"/>
      <c r="E1580" s="71"/>
      <c r="F1580" s="71"/>
      <c r="G1580" s="71"/>
      <c r="H1580" s="71"/>
      <c r="I1580" s="71"/>
      <c r="J1580" s="71"/>
      <c r="K1580" s="71"/>
      <c r="L1580" s="36"/>
      <c r="M1580" s="71"/>
      <c r="N1580" s="85"/>
      <c r="O1580" s="71"/>
      <c r="P1580" s="85"/>
      <c r="Q1580" s="85"/>
      <c r="R1580" s="85"/>
      <c r="S1580" s="68" t="str">
        <f t="shared" si="72"/>
        <v/>
      </c>
      <c r="T1580" s="62" t="str">
        <f t="shared" si="74"/>
        <v/>
      </c>
    </row>
    <row r="1581" spans="1:20" ht="21" customHeight="1">
      <c r="A1581" s="6"/>
      <c r="B1581" s="167" t="str">
        <f t="shared" si="73"/>
        <v/>
      </c>
      <c r="C1581" s="78"/>
      <c r="D1581" s="71"/>
      <c r="E1581" s="71"/>
      <c r="F1581" s="71"/>
      <c r="G1581" s="71"/>
      <c r="H1581" s="71"/>
      <c r="I1581" s="71"/>
      <c r="J1581" s="71"/>
      <c r="K1581" s="71"/>
      <c r="L1581" s="36"/>
      <c r="M1581" s="71"/>
      <c r="N1581" s="85"/>
      <c r="O1581" s="71"/>
      <c r="P1581" s="85"/>
      <c r="Q1581" s="85"/>
      <c r="R1581" s="85"/>
      <c r="S1581" s="68" t="str">
        <f t="shared" si="72"/>
        <v/>
      </c>
      <c r="T1581" s="62" t="str">
        <f t="shared" si="74"/>
        <v/>
      </c>
    </row>
    <row r="1582" spans="1:20" ht="21" customHeight="1">
      <c r="A1582" s="6"/>
      <c r="B1582" s="167" t="str">
        <f t="shared" si="73"/>
        <v/>
      </c>
      <c r="C1582" s="78"/>
      <c r="D1582" s="71"/>
      <c r="E1582" s="71"/>
      <c r="F1582" s="71"/>
      <c r="G1582" s="71"/>
      <c r="H1582" s="71"/>
      <c r="I1582" s="71"/>
      <c r="J1582" s="71"/>
      <c r="K1582" s="71"/>
      <c r="L1582" s="36"/>
      <c r="M1582" s="71"/>
      <c r="N1582" s="85"/>
      <c r="O1582" s="71"/>
      <c r="P1582" s="85"/>
      <c r="Q1582" s="85"/>
      <c r="R1582" s="85"/>
      <c r="S1582" s="68" t="str">
        <f t="shared" si="72"/>
        <v/>
      </c>
      <c r="T1582" s="62" t="str">
        <f t="shared" si="74"/>
        <v/>
      </c>
    </row>
    <row r="1583" spans="1:20" ht="21" customHeight="1">
      <c r="A1583" s="6"/>
      <c r="B1583" s="167" t="str">
        <f t="shared" si="73"/>
        <v/>
      </c>
      <c r="C1583" s="78"/>
      <c r="D1583" s="71"/>
      <c r="E1583" s="71"/>
      <c r="F1583" s="71"/>
      <c r="G1583" s="71"/>
      <c r="H1583" s="71"/>
      <c r="I1583" s="71"/>
      <c r="J1583" s="71"/>
      <c r="K1583" s="71"/>
      <c r="L1583" s="36"/>
      <c r="M1583" s="71"/>
      <c r="N1583" s="85"/>
      <c r="O1583" s="71"/>
      <c r="P1583" s="85"/>
      <c r="Q1583" s="85"/>
      <c r="R1583" s="85"/>
      <c r="S1583" s="68" t="str">
        <f t="shared" si="72"/>
        <v/>
      </c>
      <c r="T1583" s="62" t="str">
        <f t="shared" si="74"/>
        <v/>
      </c>
    </row>
    <row r="1584" spans="1:20" ht="21" customHeight="1">
      <c r="A1584" s="6"/>
      <c r="B1584" s="167" t="str">
        <f t="shared" si="73"/>
        <v/>
      </c>
      <c r="C1584" s="78"/>
      <c r="D1584" s="71"/>
      <c r="E1584" s="71"/>
      <c r="F1584" s="71"/>
      <c r="G1584" s="71"/>
      <c r="H1584" s="71"/>
      <c r="I1584" s="71"/>
      <c r="J1584" s="71"/>
      <c r="K1584" s="71"/>
      <c r="L1584" s="36"/>
      <c r="M1584" s="71"/>
      <c r="N1584" s="85"/>
      <c r="O1584" s="71"/>
      <c r="P1584" s="85"/>
      <c r="Q1584" s="85"/>
      <c r="R1584" s="85"/>
      <c r="S1584" s="68" t="str">
        <f t="shared" si="72"/>
        <v/>
      </c>
      <c r="T1584" s="62" t="str">
        <f t="shared" si="74"/>
        <v/>
      </c>
    </row>
    <row r="1585" spans="1:20" ht="21" customHeight="1">
      <c r="A1585" s="6"/>
      <c r="B1585" s="167" t="str">
        <f t="shared" si="73"/>
        <v/>
      </c>
      <c r="C1585" s="78"/>
      <c r="D1585" s="71"/>
      <c r="E1585" s="71"/>
      <c r="F1585" s="71"/>
      <c r="G1585" s="71"/>
      <c r="H1585" s="71"/>
      <c r="I1585" s="71"/>
      <c r="J1585" s="71"/>
      <c r="K1585" s="71"/>
      <c r="L1585" s="36"/>
      <c r="M1585" s="71"/>
      <c r="N1585" s="85"/>
      <c r="O1585" s="71"/>
      <c r="P1585" s="85"/>
      <c r="Q1585" s="85"/>
      <c r="R1585" s="85"/>
      <c r="S1585" s="68" t="str">
        <f t="shared" si="72"/>
        <v/>
      </c>
      <c r="T1585" s="62" t="str">
        <f t="shared" si="74"/>
        <v/>
      </c>
    </row>
    <row r="1586" spans="1:20" ht="21" customHeight="1">
      <c r="A1586" s="6"/>
      <c r="B1586" s="167" t="str">
        <f t="shared" si="73"/>
        <v/>
      </c>
      <c r="C1586" s="78"/>
      <c r="D1586" s="71"/>
      <c r="E1586" s="71"/>
      <c r="F1586" s="71"/>
      <c r="G1586" s="71"/>
      <c r="H1586" s="71"/>
      <c r="I1586" s="71"/>
      <c r="J1586" s="71"/>
      <c r="K1586" s="71"/>
      <c r="L1586" s="36"/>
      <c r="M1586" s="71"/>
      <c r="N1586" s="85"/>
      <c r="O1586" s="71"/>
      <c r="P1586" s="85"/>
      <c r="Q1586" s="85"/>
      <c r="R1586" s="85"/>
      <c r="S1586" s="68" t="str">
        <f t="shared" si="72"/>
        <v/>
      </c>
      <c r="T1586" s="62" t="str">
        <f t="shared" si="74"/>
        <v/>
      </c>
    </row>
    <row r="1587" spans="1:20" ht="21" customHeight="1">
      <c r="A1587" s="6"/>
      <c r="B1587" s="167" t="str">
        <f t="shared" si="73"/>
        <v/>
      </c>
      <c r="C1587" s="78"/>
      <c r="D1587" s="71"/>
      <c r="E1587" s="71"/>
      <c r="F1587" s="71"/>
      <c r="G1587" s="71"/>
      <c r="H1587" s="71"/>
      <c r="I1587" s="71"/>
      <c r="J1587" s="71"/>
      <c r="K1587" s="71"/>
      <c r="L1587" s="36"/>
      <c r="M1587" s="71"/>
      <c r="N1587" s="85"/>
      <c r="O1587" s="71"/>
      <c r="P1587" s="85"/>
      <c r="Q1587" s="85"/>
      <c r="R1587" s="85"/>
      <c r="S1587" s="68" t="str">
        <f t="shared" si="72"/>
        <v/>
      </c>
      <c r="T1587" s="62" t="str">
        <f t="shared" si="74"/>
        <v/>
      </c>
    </row>
    <row r="1588" spans="1:20" ht="21" customHeight="1">
      <c r="A1588" s="6"/>
      <c r="B1588" s="167" t="str">
        <f t="shared" si="73"/>
        <v/>
      </c>
      <c r="C1588" s="78"/>
      <c r="D1588" s="71"/>
      <c r="E1588" s="71"/>
      <c r="F1588" s="71"/>
      <c r="G1588" s="71"/>
      <c r="H1588" s="71"/>
      <c r="I1588" s="71"/>
      <c r="J1588" s="71"/>
      <c r="K1588" s="71"/>
      <c r="L1588" s="36"/>
      <c r="M1588" s="71"/>
      <c r="N1588" s="85"/>
      <c r="O1588" s="71"/>
      <c r="P1588" s="85"/>
      <c r="Q1588" s="85"/>
      <c r="R1588" s="85"/>
      <c r="S1588" s="68" t="str">
        <f t="shared" si="72"/>
        <v/>
      </c>
      <c r="T1588" s="62" t="str">
        <f t="shared" si="74"/>
        <v/>
      </c>
    </row>
    <row r="1589" spans="1:20" ht="21" customHeight="1">
      <c r="A1589" s="6"/>
      <c r="B1589" s="167" t="str">
        <f t="shared" si="73"/>
        <v/>
      </c>
      <c r="C1589" s="78"/>
      <c r="D1589" s="71"/>
      <c r="E1589" s="71"/>
      <c r="F1589" s="71"/>
      <c r="G1589" s="71"/>
      <c r="H1589" s="71"/>
      <c r="I1589" s="71"/>
      <c r="J1589" s="71"/>
      <c r="K1589" s="71"/>
      <c r="L1589" s="36"/>
      <c r="M1589" s="71"/>
      <c r="N1589" s="85"/>
      <c r="O1589" s="71"/>
      <c r="P1589" s="85"/>
      <c r="Q1589" s="85"/>
      <c r="R1589" s="85"/>
      <c r="S1589" s="68" t="str">
        <f t="shared" si="72"/>
        <v/>
      </c>
      <c r="T1589" s="62" t="str">
        <f t="shared" si="74"/>
        <v/>
      </c>
    </row>
    <row r="1590" spans="1:20" ht="21" customHeight="1">
      <c r="A1590" s="6"/>
      <c r="B1590" s="167" t="str">
        <f t="shared" si="73"/>
        <v/>
      </c>
      <c r="C1590" s="78"/>
      <c r="D1590" s="71"/>
      <c r="E1590" s="71"/>
      <c r="F1590" s="71"/>
      <c r="G1590" s="71"/>
      <c r="H1590" s="71"/>
      <c r="I1590" s="71"/>
      <c r="J1590" s="71"/>
      <c r="K1590" s="71"/>
      <c r="L1590" s="36"/>
      <c r="M1590" s="71"/>
      <c r="N1590" s="85"/>
      <c r="O1590" s="71"/>
      <c r="P1590" s="85"/>
      <c r="Q1590" s="85"/>
      <c r="R1590" s="85"/>
      <c r="S1590" s="68" t="str">
        <f t="shared" si="72"/>
        <v/>
      </c>
      <c r="T1590" s="62" t="str">
        <f t="shared" si="74"/>
        <v/>
      </c>
    </row>
    <row r="1591" spans="1:20" ht="21" customHeight="1">
      <c r="A1591" s="6"/>
      <c r="B1591" s="167" t="str">
        <f t="shared" si="73"/>
        <v/>
      </c>
      <c r="C1591" s="78"/>
      <c r="D1591" s="71"/>
      <c r="E1591" s="71"/>
      <c r="F1591" s="71"/>
      <c r="G1591" s="71"/>
      <c r="H1591" s="71"/>
      <c r="I1591" s="71"/>
      <c r="J1591" s="71"/>
      <c r="K1591" s="71"/>
      <c r="L1591" s="36"/>
      <c r="M1591" s="71"/>
      <c r="N1591" s="85"/>
      <c r="O1591" s="71"/>
      <c r="P1591" s="85"/>
      <c r="Q1591" s="85"/>
      <c r="R1591" s="85"/>
      <c r="S1591" s="68" t="str">
        <f t="shared" si="72"/>
        <v/>
      </c>
      <c r="T1591" s="62" t="str">
        <f t="shared" si="74"/>
        <v/>
      </c>
    </row>
    <row r="1592" spans="1:20" ht="21" customHeight="1">
      <c r="A1592" s="6"/>
      <c r="B1592" s="167" t="str">
        <f t="shared" si="73"/>
        <v/>
      </c>
      <c r="C1592" s="78"/>
      <c r="D1592" s="71"/>
      <c r="E1592" s="71"/>
      <c r="F1592" s="71"/>
      <c r="G1592" s="71"/>
      <c r="H1592" s="71"/>
      <c r="I1592" s="71"/>
      <c r="J1592" s="71"/>
      <c r="K1592" s="71"/>
      <c r="L1592" s="36"/>
      <c r="M1592" s="71"/>
      <c r="N1592" s="85"/>
      <c r="O1592" s="71"/>
      <c r="P1592" s="85"/>
      <c r="Q1592" s="85"/>
      <c r="R1592" s="85"/>
      <c r="S1592" s="68" t="str">
        <f t="shared" si="72"/>
        <v/>
      </c>
      <c r="T1592" s="62" t="str">
        <f t="shared" si="74"/>
        <v/>
      </c>
    </row>
    <row r="1593" spans="1:20" ht="21" customHeight="1">
      <c r="A1593" s="6"/>
      <c r="B1593" s="167" t="str">
        <f t="shared" si="73"/>
        <v/>
      </c>
      <c r="C1593" s="78"/>
      <c r="D1593" s="71"/>
      <c r="E1593" s="71"/>
      <c r="F1593" s="71"/>
      <c r="G1593" s="71"/>
      <c r="H1593" s="71"/>
      <c r="I1593" s="71"/>
      <c r="J1593" s="71"/>
      <c r="K1593" s="71"/>
      <c r="L1593" s="36"/>
      <c r="M1593" s="71"/>
      <c r="N1593" s="85"/>
      <c r="O1593" s="71"/>
      <c r="P1593" s="85"/>
      <c r="Q1593" s="85"/>
      <c r="R1593" s="85"/>
      <c r="S1593" s="68" t="str">
        <f t="shared" si="72"/>
        <v/>
      </c>
      <c r="T1593" s="62" t="str">
        <f t="shared" si="74"/>
        <v/>
      </c>
    </row>
    <row r="1594" spans="1:20" ht="21" customHeight="1">
      <c r="A1594" s="6"/>
      <c r="B1594" s="167" t="str">
        <f t="shared" si="73"/>
        <v/>
      </c>
      <c r="C1594" s="78"/>
      <c r="D1594" s="71"/>
      <c r="E1594" s="71"/>
      <c r="F1594" s="71"/>
      <c r="G1594" s="71"/>
      <c r="H1594" s="71"/>
      <c r="I1594" s="71"/>
      <c r="J1594" s="71"/>
      <c r="K1594" s="71"/>
      <c r="L1594" s="36"/>
      <c r="M1594" s="71"/>
      <c r="N1594" s="85"/>
      <c r="O1594" s="71"/>
      <c r="P1594" s="85"/>
      <c r="Q1594" s="85"/>
      <c r="R1594" s="85"/>
      <c r="S1594" s="68" t="str">
        <f t="shared" si="72"/>
        <v/>
      </c>
      <c r="T1594" s="62" t="str">
        <f t="shared" si="74"/>
        <v/>
      </c>
    </row>
    <row r="1595" spans="1:20" ht="21" customHeight="1">
      <c r="A1595" s="6"/>
      <c r="B1595" s="167" t="str">
        <f t="shared" si="73"/>
        <v/>
      </c>
      <c r="C1595" s="78"/>
      <c r="D1595" s="71"/>
      <c r="E1595" s="71"/>
      <c r="F1595" s="71"/>
      <c r="G1595" s="71"/>
      <c r="H1595" s="71"/>
      <c r="I1595" s="71"/>
      <c r="J1595" s="71"/>
      <c r="K1595" s="71"/>
      <c r="L1595" s="36"/>
      <c r="M1595" s="71"/>
      <c r="N1595" s="85"/>
      <c r="O1595" s="71"/>
      <c r="P1595" s="85"/>
      <c r="Q1595" s="85"/>
      <c r="R1595" s="85"/>
      <c r="S1595" s="68" t="str">
        <f t="shared" si="72"/>
        <v/>
      </c>
      <c r="T1595" s="62" t="str">
        <f t="shared" si="74"/>
        <v/>
      </c>
    </row>
    <row r="1596" spans="1:20" ht="21" customHeight="1">
      <c r="A1596" s="6"/>
      <c r="B1596" s="167" t="str">
        <f t="shared" si="73"/>
        <v/>
      </c>
      <c r="C1596" s="78"/>
      <c r="D1596" s="71"/>
      <c r="E1596" s="71"/>
      <c r="F1596" s="71"/>
      <c r="G1596" s="71"/>
      <c r="H1596" s="71"/>
      <c r="I1596" s="71"/>
      <c r="J1596" s="71"/>
      <c r="K1596" s="71"/>
      <c r="L1596" s="36"/>
      <c r="M1596" s="71"/>
      <c r="N1596" s="85"/>
      <c r="O1596" s="71"/>
      <c r="P1596" s="85"/>
      <c r="Q1596" s="85"/>
      <c r="R1596" s="85"/>
      <c r="S1596" s="68" t="str">
        <f t="shared" si="72"/>
        <v/>
      </c>
      <c r="T1596" s="62" t="str">
        <f t="shared" si="74"/>
        <v/>
      </c>
    </row>
    <row r="1597" spans="1:20" ht="21" customHeight="1">
      <c r="A1597" s="6"/>
      <c r="B1597" s="167" t="str">
        <f t="shared" si="73"/>
        <v/>
      </c>
      <c r="C1597" s="78"/>
      <c r="D1597" s="71"/>
      <c r="E1597" s="71"/>
      <c r="F1597" s="71"/>
      <c r="G1597" s="71"/>
      <c r="H1597" s="71"/>
      <c r="I1597" s="71"/>
      <c r="J1597" s="71"/>
      <c r="K1597" s="71"/>
      <c r="L1597" s="36"/>
      <c r="M1597" s="71"/>
      <c r="N1597" s="85"/>
      <c r="O1597" s="71"/>
      <c r="P1597" s="85"/>
      <c r="Q1597" s="85"/>
      <c r="R1597" s="85"/>
      <c r="S1597" s="68" t="str">
        <f t="shared" si="72"/>
        <v/>
      </c>
      <c r="T1597" s="62" t="str">
        <f t="shared" si="74"/>
        <v/>
      </c>
    </row>
    <row r="1598" spans="1:20" ht="21" customHeight="1">
      <c r="A1598" s="6"/>
      <c r="B1598" s="167" t="str">
        <f t="shared" si="73"/>
        <v/>
      </c>
      <c r="C1598" s="78"/>
      <c r="D1598" s="71"/>
      <c r="E1598" s="71"/>
      <c r="F1598" s="71"/>
      <c r="G1598" s="71"/>
      <c r="H1598" s="71"/>
      <c r="I1598" s="71"/>
      <c r="J1598" s="71"/>
      <c r="K1598" s="71"/>
      <c r="L1598" s="36"/>
      <c r="M1598" s="71"/>
      <c r="N1598" s="85"/>
      <c r="O1598" s="71"/>
      <c r="P1598" s="85"/>
      <c r="Q1598" s="85"/>
      <c r="R1598" s="85"/>
      <c r="S1598" s="68" t="str">
        <f t="shared" si="72"/>
        <v/>
      </c>
      <c r="T1598" s="62" t="str">
        <f t="shared" si="74"/>
        <v/>
      </c>
    </row>
    <row r="1599" spans="1:20" ht="21" customHeight="1">
      <c r="A1599" s="6"/>
      <c r="B1599" s="167" t="str">
        <f t="shared" si="73"/>
        <v/>
      </c>
      <c r="C1599" s="78"/>
      <c r="D1599" s="71"/>
      <c r="E1599" s="71"/>
      <c r="F1599" s="71"/>
      <c r="G1599" s="71"/>
      <c r="H1599" s="71"/>
      <c r="I1599" s="71"/>
      <c r="J1599" s="71"/>
      <c r="K1599" s="71"/>
      <c r="L1599" s="36"/>
      <c r="M1599" s="71"/>
      <c r="N1599" s="85"/>
      <c r="O1599" s="71"/>
      <c r="P1599" s="85"/>
      <c r="Q1599" s="85"/>
      <c r="R1599" s="85"/>
      <c r="S1599" s="68" t="str">
        <f t="shared" si="72"/>
        <v/>
      </c>
      <c r="T1599" s="62" t="str">
        <f t="shared" si="74"/>
        <v/>
      </c>
    </row>
    <row r="1600" spans="1:20" ht="21" customHeight="1">
      <c r="A1600" s="6"/>
      <c r="B1600" s="167" t="str">
        <f t="shared" si="73"/>
        <v/>
      </c>
      <c r="C1600" s="78"/>
      <c r="D1600" s="71"/>
      <c r="E1600" s="71"/>
      <c r="F1600" s="71"/>
      <c r="G1600" s="71"/>
      <c r="H1600" s="71"/>
      <c r="I1600" s="71"/>
      <c r="J1600" s="71"/>
      <c r="K1600" s="71"/>
      <c r="L1600" s="36"/>
      <c r="M1600" s="71"/>
      <c r="N1600" s="85"/>
      <c r="O1600" s="71"/>
      <c r="P1600" s="85"/>
      <c r="Q1600" s="85"/>
      <c r="R1600" s="85"/>
      <c r="S1600" s="68" t="str">
        <f t="shared" si="72"/>
        <v/>
      </c>
      <c r="T1600" s="62" t="str">
        <f t="shared" si="74"/>
        <v/>
      </c>
    </row>
    <row r="1601" spans="1:20" ht="21" customHeight="1">
      <c r="A1601" s="6"/>
      <c r="B1601" s="167" t="str">
        <f t="shared" si="73"/>
        <v/>
      </c>
      <c r="C1601" s="78"/>
      <c r="D1601" s="71"/>
      <c r="E1601" s="71"/>
      <c r="F1601" s="71"/>
      <c r="G1601" s="71"/>
      <c r="H1601" s="71"/>
      <c r="I1601" s="71"/>
      <c r="J1601" s="71"/>
      <c r="K1601" s="71"/>
      <c r="L1601" s="36"/>
      <c r="M1601" s="71"/>
      <c r="N1601" s="85"/>
      <c r="O1601" s="71"/>
      <c r="P1601" s="85"/>
      <c r="Q1601" s="85"/>
      <c r="R1601" s="85"/>
      <c r="S1601" s="68" t="str">
        <f t="shared" si="72"/>
        <v/>
      </c>
      <c r="T1601" s="62" t="str">
        <f t="shared" si="74"/>
        <v/>
      </c>
    </row>
    <row r="1602" spans="1:20" ht="21" customHeight="1">
      <c r="A1602" s="6"/>
      <c r="B1602" s="167" t="str">
        <f t="shared" si="73"/>
        <v/>
      </c>
      <c r="C1602" s="78"/>
      <c r="D1602" s="71"/>
      <c r="E1602" s="71"/>
      <c r="F1602" s="71"/>
      <c r="G1602" s="71"/>
      <c r="H1602" s="71"/>
      <c r="I1602" s="71"/>
      <c r="J1602" s="71"/>
      <c r="K1602" s="71"/>
      <c r="L1602" s="36"/>
      <c r="M1602" s="71"/>
      <c r="N1602" s="85"/>
      <c r="O1602" s="71"/>
      <c r="P1602" s="85"/>
      <c r="Q1602" s="85"/>
      <c r="R1602" s="85"/>
      <c r="S1602" s="68" t="str">
        <f t="shared" si="72"/>
        <v/>
      </c>
      <c r="T1602" s="62" t="str">
        <f t="shared" si="74"/>
        <v/>
      </c>
    </row>
    <row r="1603" spans="1:20" ht="21" customHeight="1">
      <c r="A1603" s="6"/>
      <c r="B1603" s="167" t="str">
        <f t="shared" si="73"/>
        <v/>
      </c>
      <c r="C1603" s="78"/>
      <c r="D1603" s="71"/>
      <c r="E1603" s="71"/>
      <c r="F1603" s="71"/>
      <c r="G1603" s="71"/>
      <c r="H1603" s="71"/>
      <c r="I1603" s="71"/>
      <c r="J1603" s="71"/>
      <c r="K1603" s="71"/>
      <c r="L1603" s="36"/>
      <c r="M1603" s="71"/>
      <c r="N1603" s="85"/>
      <c r="O1603" s="71"/>
      <c r="P1603" s="85"/>
      <c r="Q1603" s="85"/>
      <c r="R1603" s="85"/>
      <c r="S1603" s="68" t="str">
        <f t="shared" si="72"/>
        <v/>
      </c>
      <c r="T1603" s="62" t="str">
        <f t="shared" si="74"/>
        <v/>
      </c>
    </row>
    <row r="1604" spans="1:20" ht="21" customHeight="1">
      <c r="A1604" s="6"/>
      <c r="B1604" s="167" t="str">
        <f t="shared" si="73"/>
        <v/>
      </c>
      <c r="C1604" s="78"/>
      <c r="D1604" s="71"/>
      <c r="E1604" s="71"/>
      <c r="F1604" s="71"/>
      <c r="G1604" s="71"/>
      <c r="H1604" s="71"/>
      <c r="I1604" s="71"/>
      <c r="J1604" s="71"/>
      <c r="K1604" s="71"/>
      <c r="L1604" s="36"/>
      <c r="M1604" s="71"/>
      <c r="N1604" s="85"/>
      <c r="O1604" s="71"/>
      <c r="P1604" s="85"/>
      <c r="Q1604" s="85"/>
      <c r="R1604" s="85"/>
      <c r="S1604" s="68" t="str">
        <f t="shared" si="72"/>
        <v/>
      </c>
      <c r="T1604" s="62" t="str">
        <f t="shared" si="74"/>
        <v/>
      </c>
    </row>
    <row r="1605" spans="1:20" ht="21" customHeight="1">
      <c r="A1605" s="6"/>
      <c r="B1605" s="167" t="str">
        <f t="shared" si="73"/>
        <v/>
      </c>
      <c r="C1605" s="78"/>
      <c r="D1605" s="71"/>
      <c r="E1605" s="71"/>
      <c r="F1605" s="71"/>
      <c r="G1605" s="71"/>
      <c r="H1605" s="71"/>
      <c r="I1605" s="71"/>
      <c r="J1605" s="71"/>
      <c r="K1605" s="71"/>
      <c r="L1605" s="36"/>
      <c r="M1605" s="71"/>
      <c r="N1605" s="85"/>
      <c r="O1605" s="71"/>
      <c r="P1605" s="85"/>
      <c r="Q1605" s="85"/>
      <c r="R1605" s="85"/>
      <c r="S1605" s="68" t="str">
        <f t="shared" si="72"/>
        <v/>
      </c>
      <c r="T1605" s="62" t="str">
        <f t="shared" si="74"/>
        <v/>
      </c>
    </row>
    <row r="1606" spans="1:20" ht="21" customHeight="1">
      <c r="A1606" s="6"/>
      <c r="B1606" s="167" t="str">
        <f t="shared" si="73"/>
        <v/>
      </c>
      <c r="C1606" s="78"/>
      <c r="D1606" s="71"/>
      <c r="E1606" s="71"/>
      <c r="F1606" s="71"/>
      <c r="G1606" s="71"/>
      <c r="H1606" s="71"/>
      <c r="I1606" s="71"/>
      <c r="J1606" s="71"/>
      <c r="K1606" s="71"/>
      <c r="L1606" s="36"/>
      <c r="M1606" s="71"/>
      <c r="N1606" s="85"/>
      <c r="O1606" s="71"/>
      <c r="P1606" s="85"/>
      <c r="Q1606" s="85"/>
      <c r="R1606" s="85"/>
      <c r="S1606" s="68" t="str">
        <f t="shared" si="72"/>
        <v/>
      </c>
      <c r="T1606" s="62" t="str">
        <f t="shared" si="74"/>
        <v/>
      </c>
    </row>
    <row r="1607" spans="1:20" ht="21" customHeight="1">
      <c r="A1607" s="6"/>
      <c r="B1607" s="167" t="str">
        <f t="shared" si="73"/>
        <v/>
      </c>
      <c r="C1607" s="78"/>
      <c r="D1607" s="71"/>
      <c r="E1607" s="71"/>
      <c r="F1607" s="71"/>
      <c r="G1607" s="71"/>
      <c r="H1607" s="71"/>
      <c r="I1607" s="71"/>
      <c r="J1607" s="71"/>
      <c r="K1607" s="71"/>
      <c r="L1607" s="36"/>
      <c r="M1607" s="71"/>
      <c r="N1607" s="85"/>
      <c r="O1607" s="71"/>
      <c r="P1607" s="85"/>
      <c r="Q1607" s="85"/>
      <c r="R1607" s="85"/>
      <c r="S1607" s="68" t="str">
        <f t="shared" si="72"/>
        <v/>
      </c>
      <c r="T1607" s="62" t="str">
        <f t="shared" si="74"/>
        <v/>
      </c>
    </row>
    <row r="1608" spans="1:20" ht="21" customHeight="1">
      <c r="A1608" s="6"/>
      <c r="B1608" s="167" t="str">
        <f t="shared" si="73"/>
        <v/>
      </c>
      <c r="C1608" s="78"/>
      <c r="D1608" s="71"/>
      <c r="E1608" s="71"/>
      <c r="F1608" s="71"/>
      <c r="G1608" s="71"/>
      <c r="H1608" s="71"/>
      <c r="I1608" s="71"/>
      <c r="J1608" s="71"/>
      <c r="K1608" s="71"/>
      <c r="L1608" s="36"/>
      <c r="M1608" s="71"/>
      <c r="N1608" s="85"/>
      <c r="O1608" s="71"/>
      <c r="P1608" s="85"/>
      <c r="Q1608" s="85"/>
      <c r="R1608" s="85"/>
      <c r="S1608" s="68" t="str">
        <f t="shared" si="72"/>
        <v/>
      </c>
      <c r="T1608" s="62" t="str">
        <f t="shared" si="74"/>
        <v/>
      </c>
    </row>
    <row r="1609" spans="1:20" ht="21" customHeight="1">
      <c r="A1609" s="6"/>
      <c r="B1609" s="167" t="str">
        <f t="shared" si="73"/>
        <v/>
      </c>
      <c r="C1609" s="78"/>
      <c r="D1609" s="71"/>
      <c r="E1609" s="71"/>
      <c r="F1609" s="71"/>
      <c r="G1609" s="71"/>
      <c r="H1609" s="71"/>
      <c r="I1609" s="71"/>
      <c r="J1609" s="71"/>
      <c r="K1609" s="71"/>
      <c r="L1609" s="36"/>
      <c r="M1609" s="71"/>
      <c r="N1609" s="85"/>
      <c r="O1609" s="71"/>
      <c r="P1609" s="85"/>
      <c r="Q1609" s="85"/>
      <c r="R1609" s="85"/>
      <c r="S1609" s="68" t="str">
        <f t="shared" si="72"/>
        <v/>
      </c>
      <c r="T1609" s="62" t="str">
        <f t="shared" si="74"/>
        <v/>
      </c>
    </row>
    <row r="1610" spans="1:20" ht="21" customHeight="1">
      <c r="A1610" s="6"/>
      <c r="B1610" s="167" t="str">
        <f t="shared" si="73"/>
        <v/>
      </c>
      <c r="C1610" s="78"/>
      <c r="D1610" s="71"/>
      <c r="E1610" s="71"/>
      <c r="F1610" s="71"/>
      <c r="G1610" s="71"/>
      <c r="H1610" s="71"/>
      <c r="I1610" s="71"/>
      <c r="J1610" s="71"/>
      <c r="K1610" s="71"/>
      <c r="L1610" s="36"/>
      <c r="M1610" s="71"/>
      <c r="N1610" s="85"/>
      <c r="O1610" s="71"/>
      <c r="P1610" s="85"/>
      <c r="Q1610" s="85"/>
      <c r="R1610" s="85"/>
      <c r="S1610" s="68" t="str">
        <f t="shared" si="72"/>
        <v/>
      </c>
      <c r="T1610" s="62" t="str">
        <f t="shared" si="74"/>
        <v/>
      </c>
    </row>
    <row r="1611" spans="1:20" ht="21" customHeight="1">
      <c r="A1611" s="6"/>
      <c r="B1611" s="167" t="str">
        <f t="shared" si="73"/>
        <v/>
      </c>
      <c r="C1611" s="78"/>
      <c r="D1611" s="71"/>
      <c r="E1611" s="71"/>
      <c r="F1611" s="71"/>
      <c r="G1611" s="71"/>
      <c r="H1611" s="71"/>
      <c r="I1611" s="71"/>
      <c r="J1611" s="71"/>
      <c r="K1611" s="71"/>
      <c r="L1611" s="36"/>
      <c r="M1611" s="71"/>
      <c r="N1611" s="85"/>
      <c r="O1611" s="71"/>
      <c r="P1611" s="85"/>
      <c r="Q1611" s="85"/>
      <c r="R1611" s="85"/>
      <c r="S1611" s="68" t="str">
        <f t="shared" si="72"/>
        <v/>
      </c>
      <c r="T1611" s="62" t="str">
        <f t="shared" si="74"/>
        <v/>
      </c>
    </row>
    <row r="1612" spans="1:20" ht="21" customHeight="1">
      <c r="A1612" s="6"/>
      <c r="B1612" s="167" t="str">
        <f t="shared" si="73"/>
        <v/>
      </c>
      <c r="C1612" s="78"/>
      <c r="D1612" s="71"/>
      <c r="E1612" s="71"/>
      <c r="F1612" s="71"/>
      <c r="G1612" s="71"/>
      <c r="H1612" s="71"/>
      <c r="I1612" s="71"/>
      <c r="J1612" s="71"/>
      <c r="K1612" s="71"/>
      <c r="L1612" s="36"/>
      <c r="M1612" s="71"/>
      <c r="N1612" s="85"/>
      <c r="O1612" s="71"/>
      <c r="P1612" s="85"/>
      <c r="Q1612" s="85"/>
      <c r="R1612" s="85"/>
      <c r="S1612" s="68" t="str">
        <f t="shared" ref="S1612:S1675" si="75">IF(T1612&lt;&gt;"","Erreur","")</f>
        <v/>
      </c>
      <c r="T1612" s="62" t="str">
        <f t="shared" si="74"/>
        <v/>
      </c>
    </row>
    <row r="1613" spans="1:20" ht="21" customHeight="1">
      <c r="A1613" s="6"/>
      <c r="B1613" s="167" t="str">
        <f t="shared" ref="B1613:B1676" si="76">IF(COUNTA(C1613:R1613)&gt;0,B1612+1,"")</f>
        <v/>
      </c>
      <c r="C1613" s="78"/>
      <c r="D1613" s="71"/>
      <c r="E1613" s="71"/>
      <c r="F1613" s="71"/>
      <c r="G1613" s="71"/>
      <c r="H1613" s="71"/>
      <c r="I1613" s="71"/>
      <c r="J1613" s="71"/>
      <c r="K1613" s="71"/>
      <c r="L1613" s="36"/>
      <c r="M1613" s="71"/>
      <c r="N1613" s="85"/>
      <c r="O1613" s="71"/>
      <c r="P1613" s="85"/>
      <c r="Q1613" s="85"/>
      <c r="R1613" s="85"/>
      <c r="S1613" s="68" t="str">
        <f t="shared" si="75"/>
        <v/>
      </c>
      <c r="T1613" s="62" t="str">
        <f t="shared" ref="T1613:T1676" si="77">IF(AND(B1613&lt;&gt;"",OR(C1613="",D1613="",E1613="",F1613="",G1613="",H1613="",I1613="",J1613="",K1613="",M1613="")),"Veuillez compléter les informations d'identification du produit.","")</f>
        <v/>
      </c>
    </row>
    <row r="1614" spans="1:20" ht="21" customHeight="1">
      <c r="A1614" s="6"/>
      <c r="B1614" s="167" t="str">
        <f t="shared" si="76"/>
        <v/>
      </c>
      <c r="C1614" s="78"/>
      <c r="D1614" s="71"/>
      <c r="E1614" s="71"/>
      <c r="F1614" s="71"/>
      <c r="G1614" s="71"/>
      <c r="H1614" s="71"/>
      <c r="I1614" s="71"/>
      <c r="J1614" s="71"/>
      <c r="K1614" s="71"/>
      <c r="L1614" s="36"/>
      <c r="M1614" s="71"/>
      <c r="N1614" s="85"/>
      <c r="O1614" s="71"/>
      <c r="P1614" s="85"/>
      <c r="Q1614" s="85"/>
      <c r="R1614" s="85"/>
      <c r="S1614" s="68" t="str">
        <f t="shared" si="75"/>
        <v/>
      </c>
      <c r="T1614" s="62" t="str">
        <f t="shared" si="77"/>
        <v/>
      </c>
    </row>
    <row r="1615" spans="1:20" ht="21" customHeight="1">
      <c r="A1615" s="6"/>
      <c r="B1615" s="167" t="str">
        <f t="shared" si="76"/>
        <v/>
      </c>
      <c r="C1615" s="78"/>
      <c r="D1615" s="71"/>
      <c r="E1615" s="71"/>
      <c r="F1615" s="71"/>
      <c r="G1615" s="71"/>
      <c r="H1615" s="71"/>
      <c r="I1615" s="71"/>
      <c r="J1615" s="71"/>
      <c r="K1615" s="71"/>
      <c r="L1615" s="36"/>
      <c r="M1615" s="71"/>
      <c r="N1615" s="85"/>
      <c r="O1615" s="71"/>
      <c r="P1615" s="85"/>
      <c r="Q1615" s="85"/>
      <c r="R1615" s="85"/>
      <c r="S1615" s="68" t="str">
        <f t="shared" si="75"/>
        <v/>
      </c>
      <c r="T1615" s="62" t="str">
        <f t="shared" si="77"/>
        <v/>
      </c>
    </row>
    <row r="1616" spans="1:20" ht="21" customHeight="1">
      <c r="A1616" s="6"/>
      <c r="B1616" s="167" t="str">
        <f t="shared" si="76"/>
        <v/>
      </c>
      <c r="C1616" s="78"/>
      <c r="D1616" s="71"/>
      <c r="E1616" s="71"/>
      <c r="F1616" s="71"/>
      <c r="G1616" s="71"/>
      <c r="H1616" s="71"/>
      <c r="I1616" s="71"/>
      <c r="J1616" s="71"/>
      <c r="K1616" s="71"/>
      <c r="L1616" s="36"/>
      <c r="M1616" s="71"/>
      <c r="N1616" s="85"/>
      <c r="O1616" s="71"/>
      <c r="P1616" s="85"/>
      <c r="Q1616" s="85"/>
      <c r="R1616" s="85"/>
      <c r="S1616" s="68" t="str">
        <f t="shared" si="75"/>
        <v/>
      </c>
      <c r="T1616" s="62" t="str">
        <f t="shared" si="77"/>
        <v/>
      </c>
    </row>
    <row r="1617" spans="1:20" ht="21" customHeight="1">
      <c r="A1617" s="6"/>
      <c r="B1617" s="167" t="str">
        <f t="shared" si="76"/>
        <v/>
      </c>
      <c r="C1617" s="78"/>
      <c r="D1617" s="71"/>
      <c r="E1617" s="71"/>
      <c r="F1617" s="71"/>
      <c r="G1617" s="71"/>
      <c r="H1617" s="71"/>
      <c r="I1617" s="71"/>
      <c r="J1617" s="71"/>
      <c r="K1617" s="71"/>
      <c r="L1617" s="36"/>
      <c r="M1617" s="71"/>
      <c r="N1617" s="85"/>
      <c r="O1617" s="71"/>
      <c r="P1617" s="85"/>
      <c r="Q1617" s="85"/>
      <c r="R1617" s="85"/>
      <c r="S1617" s="68" t="str">
        <f t="shared" si="75"/>
        <v/>
      </c>
      <c r="T1617" s="62" t="str">
        <f t="shared" si="77"/>
        <v/>
      </c>
    </row>
    <row r="1618" spans="1:20" ht="21" customHeight="1">
      <c r="A1618" s="6"/>
      <c r="B1618" s="167" t="str">
        <f t="shared" si="76"/>
        <v/>
      </c>
      <c r="C1618" s="78"/>
      <c r="D1618" s="71"/>
      <c r="E1618" s="71"/>
      <c r="F1618" s="71"/>
      <c r="G1618" s="71"/>
      <c r="H1618" s="71"/>
      <c r="I1618" s="71"/>
      <c r="J1618" s="71"/>
      <c r="K1618" s="71"/>
      <c r="L1618" s="36"/>
      <c r="M1618" s="71"/>
      <c r="N1618" s="85"/>
      <c r="O1618" s="71"/>
      <c r="P1618" s="85"/>
      <c r="Q1618" s="85"/>
      <c r="R1618" s="85"/>
      <c r="S1618" s="68" t="str">
        <f t="shared" si="75"/>
        <v/>
      </c>
      <c r="T1618" s="62" t="str">
        <f t="shared" si="77"/>
        <v/>
      </c>
    </row>
    <row r="1619" spans="1:20" ht="21" customHeight="1">
      <c r="A1619" s="6"/>
      <c r="B1619" s="167" t="str">
        <f t="shared" si="76"/>
        <v/>
      </c>
      <c r="C1619" s="78"/>
      <c r="D1619" s="71"/>
      <c r="E1619" s="71"/>
      <c r="F1619" s="71"/>
      <c r="G1619" s="71"/>
      <c r="H1619" s="71"/>
      <c r="I1619" s="71"/>
      <c r="J1619" s="71"/>
      <c r="K1619" s="71"/>
      <c r="L1619" s="36"/>
      <c r="M1619" s="71"/>
      <c r="N1619" s="85"/>
      <c r="O1619" s="71"/>
      <c r="P1619" s="85"/>
      <c r="Q1619" s="85"/>
      <c r="R1619" s="85"/>
      <c r="S1619" s="68" t="str">
        <f t="shared" si="75"/>
        <v/>
      </c>
      <c r="T1619" s="62" t="str">
        <f t="shared" si="77"/>
        <v/>
      </c>
    </row>
    <row r="1620" spans="1:20" ht="21" customHeight="1">
      <c r="A1620" s="6"/>
      <c r="B1620" s="167" t="str">
        <f t="shared" si="76"/>
        <v/>
      </c>
      <c r="C1620" s="78"/>
      <c r="D1620" s="71"/>
      <c r="E1620" s="71"/>
      <c r="F1620" s="71"/>
      <c r="G1620" s="71"/>
      <c r="H1620" s="71"/>
      <c r="I1620" s="71"/>
      <c r="J1620" s="71"/>
      <c r="K1620" s="71"/>
      <c r="L1620" s="36"/>
      <c r="M1620" s="71"/>
      <c r="N1620" s="85"/>
      <c r="O1620" s="71"/>
      <c r="P1620" s="85"/>
      <c r="Q1620" s="85"/>
      <c r="R1620" s="85"/>
      <c r="S1620" s="68" t="str">
        <f t="shared" si="75"/>
        <v/>
      </c>
      <c r="T1620" s="62" t="str">
        <f t="shared" si="77"/>
        <v/>
      </c>
    </row>
    <row r="1621" spans="1:20" ht="21" customHeight="1">
      <c r="A1621" s="6"/>
      <c r="B1621" s="167" t="str">
        <f t="shared" si="76"/>
        <v/>
      </c>
      <c r="C1621" s="78"/>
      <c r="D1621" s="71"/>
      <c r="E1621" s="71"/>
      <c r="F1621" s="71"/>
      <c r="G1621" s="71"/>
      <c r="H1621" s="71"/>
      <c r="I1621" s="71"/>
      <c r="J1621" s="71"/>
      <c r="K1621" s="71"/>
      <c r="L1621" s="36"/>
      <c r="M1621" s="71"/>
      <c r="N1621" s="85"/>
      <c r="O1621" s="71"/>
      <c r="P1621" s="85"/>
      <c r="Q1621" s="85"/>
      <c r="R1621" s="85"/>
      <c r="S1621" s="68" t="str">
        <f t="shared" si="75"/>
        <v/>
      </c>
      <c r="T1621" s="62" t="str">
        <f t="shared" si="77"/>
        <v/>
      </c>
    </row>
    <row r="1622" spans="1:20" ht="21" customHeight="1">
      <c r="A1622" s="6"/>
      <c r="B1622" s="167" t="str">
        <f t="shared" si="76"/>
        <v/>
      </c>
      <c r="C1622" s="78"/>
      <c r="D1622" s="71"/>
      <c r="E1622" s="71"/>
      <c r="F1622" s="71"/>
      <c r="G1622" s="71"/>
      <c r="H1622" s="71"/>
      <c r="I1622" s="71"/>
      <c r="J1622" s="71"/>
      <c r="K1622" s="71"/>
      <c r="L1622" s="36"/>
      <c r="M1622" s="71"/>
      <c r="N1622" s="85"/>
      <c r="O1622" s="71"/>
      <c r="P1622" s="85"/>
      <c r="Q1622" s="85"/>
      <c r="R1622" s="85"/>
      <c r="S1622" s="68" t="str">
        <f t="shared" si="75"/>
        <v/>
      </c>
      <c r="T1622" s="62" t="str">
        <f t="shared" si="77"/>
        <v/>
      </c>
    </row>
    <row r="1623" spans="1:20" ht="21" customHeight="1">
      <c r="A1623" s="6"/>
      <c r="B1623" s="167" t="str">
        <f t="shared" si="76"/>
        <v/>
      </c>
      <c r="C1623" s="78"/>
      <c r="D1623" s="71"/>
      <c r="E1623" s="71"/>
      <c r="F1623" s="71"/>
      <c r="G1623" s="71"/>
      <c r="H1623" s="71"/>
      <c r="I1623" s="71"/>
      <c r="J1623" s="71"/>
      <c r="K1623" s="71"/>
      <c r="L1623" s="36"/>
      <c r="M1623" s="71"/>
      <c r="N1623" s="85"/>
      <c r="O1623" s="71"/>
      <c r="P1623" s="85"/>
      <c r="Q1623" s="85"/>
      <c r="R1623" s="85"/>
      <c r="S1623" s="68" t="str">
        <f t="shared" si="75"/>
        <v/>
      </c>
      <c r="T1623" s="62" t="str">
        <f t="shared" si="77"/>
        <v/>
      </c>
    </row>
    <row r="1624" spans="1:20" ht="21" customHeight="1">
      <c r="A1624" s="6"/>
      <c r="B1624" s="167" t="str">
        <f t="shared" si="76"/>
        <v/>
      </c>
      <c r="C1624" s="78"/>
      <c r="D1624" s="71"/>
      <c r="E1624" s="71"/>
      <c r="F1624" s="71"/>
      <c r="G1624" s="71"/>
      <c r="H1624" s="71"/>
      <c r="I1624" s="71"/>
      <c r="J1624" s="71"/>
      <c r="K1624" s="71"/>
      <c r="L1624" s="36"/>
      <c r="M1624" s="71"/>
      <c r="N1624" s="85"/>
      <c r="O1624" s="71"/>
      <c r="P1624" s="85"/>
      <c r="Q1624" s="85"/>
      <c r="R1624" s="85"/>
      <c r="S1624" s="68" t="str">
        <f t="shared" si="75"/>
        <v/>
      </c>
      <c r="T1624" s="62" t="str">
        <f t="shared" si="77"/>
        <v/>
      </c>
    </row>
    <row r="1625" spans="1:20" ht="21" customHeight="1">
      <c r="A1625" s="6"/>
      <c r="B1625" s="167" t="str">
        <f t="shared" si="76"/>
        <v/>
      </c>
      <c r="C1625" s="78"/>
      <c r="D1625" s="71"/>
      <c r="E1625" s="71"/>
      <c r="F1625" s="71"/>
      <c r="G1625" s="71"/>
      <c r="H1625" s="71"/>
      <c r="I1625" s="71"/>
      <c r="J1625" s="71"/>
      <c r="K1625" s="71"/>
      <c r="L1625" s="36"/>
      <c r="M1625" s="71"/>
      <c r="N1625" s="85"/>
      <c r="O1625" s="71"/>
      <c r="P1625" s="85"/>
      <c r="Q1625" s="85"/>
      <c r="R1625" s="85"/>
      <c r="S1625" s="68" t="str">
        <f t="shared" si="75"/>
        <v/>
      </c>
      <c r="T1625" s="62" t="str">
        <f t="shared" si="77"/>
        <v/>
      </c>
    </row>
    <row r="1626" spans="1:20" ht="21" customHeight="1">
      <c r="A1626" s="6"/>
      <c r="B1626" s="167" t="str">
        <f t="shared" si="76"/>
        <v/>
      </c>
      <c r="C1626" s="78"/>
      <c r="D1626" s="71"/>
      <c r="E1626" s="71"/>
      <c r="F1626" s="71"/>
      <c r="G1626" s="71"/>
      <c r="H1626" s="71"/>
      <c r="I1626" s="71"/>
      <c r="J1626" s="71"/>
      <c r="K1626" s="71"/>
      <c r="L1626" s="36"/>
      <c r="M1626" s="71"/>
      <c r="N1626" s="85"/>
      <c r="O1626" s="71"/>
      <c r="P1626" s="85"/>
      <c r="Q1626" s="85"/>
      <c r="R1626" s="85"/>
      <c r="S1626" s="68" t="str">
        <f t="shared" si="75"/>
        <v/>
      </c>
      <c r="T1626" s="62" t="str">
        <f t="shared" si="77"/>
        <v/>
      </c>
    </row>
    <row r="1627" spans="1:20" ht="21" customHeight="1">
      <c r="A1627" s="6"/>
      <c r="B1627" s="167" t="str">
        <f t="shared" si="76"/>
        <v/>
      </c>
      <c r="C1627" s="78"/>
      <c r="D1627" s="71"/>
      <c r="E1627" s="71"/>
      <c r="F1627" s="71"/>
      <c r="G1627" s="71"/>
      <c r="H1627" s="71"/>
      <c r="I1627" s="71"/>
      <c r="J1627" s="71"/>
      <c r="K1627" s="71"/>
      <c r="L1627" s="36"/>
      <c r="M1627" s="71"/>
      <c r="N1627" s="85"/>
      <c r="O1627" s="71"/>
      <c r="P1627" s="85"/>
      <c r="Q1627" s="85"/>
      <c r="R1627" s="85"/>
      <c r="S1627" s="68" t="str">
        <f t="shared" si="75"/>
        <v/>
      </c>
      <c r="T1627" s="62" t="str">
        <f t="shared" si="77"/>
        <v/>
      </c>
    </row>
    <row r="1628" spans="1:20" ht="21" customHeight="1">
      <c r="A1628" s="6"/>
      <c r="B1628" s="167" t="str">
        <f t="shared" si="76"/>
        <v/>
      </c>
      <c r="C1628" s="78"/>
      <c r="D1628" s="71"/>
      <c r="E1628" s="71"/>
      <c r="F1628" s="71"/>
      <c r="G1628" s="71"/>
      <c r="H1628" s="71"/>
      <c r="I1628" s="71"/>
      <c r="J1628" s="71"/>
      <c r="K1628" s="71"/>
      <c r="L1628" s="36"/>
      <c r="M1628" s="71"/>
      <c r="N1628" s="85"/>
      <c r="O1628" s="71"/>
      <c r="P1628" s="85"/>
      <c r="Q1628" s="85"/>
      <c r="R1628" s="85"/>
      <c r="S1628" s="68" t="str">
        <f t="shared" si="75"/>
        <v/>
      </c>
      <c r="T1628" s="62" t="str">
        <f t="shared" si="77"/>
        <v/>
      </c>
    </row>
    <row r="1629" spans="1:20" ht="21" customHeight="1">
      <c r="A1629" s="6"/>
      <c r="B1629" s="167" t="str">
        <f t="shared" si="76"/>
        <v/>
      </c>
      <c r="C1629" s="78"/>
      <c r="D1629" s="71"/>
      <c r="E1629" s="71"/>
      <c r="F1629" s="71"/>
      <c r="G1629" s="71"/>
      <c r="H1629" s="71"/>
      <c r="I1629" s="71"/>
      <c r="J1629" s="71"/>
      <c r="K1629" s="71"/>
      <c r="L1629" s="36"/>
      <c r="M1629" s="71"/>
      <c r="N1629" s="85"/>
      <c r="O1629" s="71"/>
      <c r="P1629" s="85"/>
      <c r="Q1629" s="85"/>
      <c r="R1629" s="85"/>
      <c r="S1629" s="68" t="str">
        <f t="shared" si="75"/>
        <v/>
      </c>
      <c r="T1629" s="62" t="str">
        <f t="shared" si="77"/>
        <v/>
      </c>
    </row>
    <row r="1630" spans="1:20" ht="21" customHeight="1">
      <c r="A1630" s="6"/>
      <c r="B1630" s="167" t="str">
        <f t="shared" si="76"/>
        <v/>
      </c>
      <c r="C1630" s="78"/>
      <c r="D1630" s="71"/>
      <c r="E1630" s="71"/>
      <c r="F1630" s="71"/>
      <c r="G1630" s="71"/>
      <c r="H1630" s="71"/>
      <c r="I1630" s="71"/>
      <c r="J1630" s="71"/>
      <c r="K1630" s="71"/>
      <c r="L1630" s="36"/>
      <c r="M1630" s="71"/>
      <c r="N1630" s="85"/>
      <c r="O1630" s="71"/>
      <c r="P1630" s="85"/>
      <c r="Q1630" s="85"/>
      <c r="R1630" s="85"/>
      <c r="S1630" s="68" t="str">
        <f t="shared" si="75"/>
        <v/>
      </c>
      <c r="T1630" s="62" t="str">
        <f t="shared" si="77"/>
        <v/>
      </c>
    </row>
    <row r="1631" spans="1:20" ht="21" customHeight="1">
      <c r="A1631" s="6"/>
      <c r="B1631" s="167" t="str">
        <f t="shared" si="76"/>
        <v/>
      </c>
      <c r="C1631" s="78"/>
      <c r="D1631" s="71"/>
      <c r="E1631" s="71"/>
      <c r="F1631" s="71"/>
      <c r="G1631" s="71"/>
      <c r="H1631" s="71"/>
      <c r="I1631" s="71"/>
      <c r="J1631" s="71"/>
      <c r="K1631" s="71"/>
      <c r="L1631" s="36"/>
      <c r="M1631" s="71"/>
      <c r="N1631" s="85"/>
      <c r="O1631" s="71"/>
      <c r="P1631" s="85"/>
      <c r="Q1631" s="85"/>
      <c r="R1631" s="85"/>
      <c r="S1631" s="68" t="str">
        <f t="shared" si="75"/>
        <v/>
      </c>
      <c r="T1631" s="62" t="str">
        <f t="shared" si="77"/>
        <v/>
      </c>
    </row>
    <row r="1632" spans="1:20" ht="21" customHeight="1">
      <c r="A1632" s="6"/>
      <c r="B1632" s="167" t="str">
        <f t="shared" si="76"/>
        <v/>
      </c>
      <c r="C1632" s="78"/>
      <c r="D1632" s="71"/>
      <c r="E1632" s="71"/>
      <c r="F1632" s="71"/>
      <c r="G1632" s="71"/>
      <c r="H1632" s="71"/>
      <c r="I1632" s="71"/>
      <c r="J1632" s="71"/>
      <c r="K1632" s="71"/>
      <c r="L1632" s="36"/>
      <c r="M1632" s="71"/>
      <c r="N1632" s="85"/>
      <c r="O1632" s="71"/>
      <c r="P1632" s="85"/>
      <c r="Q1632" s="85"/>
      <c r="R1632" s="85"/>
      <c r="S1632" s="68" t="str">
        <f t="shared" si="75"/>
        <v/>
      </c>
      <c r="T1632" s="62" t="str">
        <f t="shared" si="77"/>
        <v/>
      </c>
    </row>
    <row r="1633" spans="1:20" ht="21" customHeight="1">
      <c r="A1633" s="6"/>
      <c r="B1633" s="167" t="str">
        <f t="shared" si="76"/>
        <v/>
      </c>
      <c r="C1633" s="78"/>
      <c r="D1633" s="71"/>
      <c r="E1633" s="71"/>
      <c r="F1633" s="71"/>
      <c r="G1633" s="71"/>
      <c r="H1633" s="71"/>
      <c r="I1633" s="71"/>
      <c r="J1633" s="71"/>
      <c r="K1633" s="71"/>
      <c r="L1633" s="36"/>
      <c r="M1633" s="71"/>
      <c r="N1633" s="85"/>
      <c r="O1633" s="71"/>
      <c r="P1633" s="85"/>
      <c r="Q1633" s="85"/>
      <c r="R1633" s="85"/>
      <c r="S1633" s="68" t="str">
        <f t="shared" si="75"/>
        <v/>
      </c>
      <c r="T1633" s="62" t="str">
        <f t="shared" si="77"/>
        <v/>
      </c>
    </row>
    <row r="1634" spans="1:20" ht="21" customHeight="1">
      <c r="A1634" s="6"/>
      <c r="B1634" s="167" t="str">
        <f t="shared" si="76"/>
        <v/>
      </c>
      <c r="C1634" s="78"/>
      <c r="D1634" s="71"/>
      <c r="E1634" s="71"/>
      <c r="F1634" s="71"/>
      <c r="G1634" s="71"/>
      <c r="H1634" s="71"/>
      <c r="I1634" s="71"/>
      <c r="J1634" s="71"/>
      <c r="K1634" s="71"/>
      <c r="L1634" s="36"/>
      <c r="M1634" s="71"/>
      <c r="N1634" s="85"/>
      <c r="O1634" s="71"/>
      <c r="P1634" s="85"/>
      <c r="Q1634" s="85"/>
      <c r="R1634" s="85"/>
      <c r="S1634" s="68" t="str">
        <f t="shared" si="75"/>
        <v/>
      </c>
      <c r="T1634" s="62" t="str">
        <f t="shared" si="77"/>
        <v/>
      </c>
    </row>
    <row r="1635" spans="1:20" ht="21" customHeight="1">
      <c r="A1635" s="6"/>
      <c r="B1635" s="167" t="str">
        <f t="shared" si="76"/>
        <v/>
      </c>
      <c r="C1635" s="78"/>
      <c r="D1635" s="71"/>
      <c r="E1635" s="71"/>
      <c r="F1635" s="71"/>
      <c r="G1635" s="71"/>
      <c r="H1635" s="71"/>
      <c r="I1635" s="71"/>
      <c r="J1635" s="71"/>
      <c r="K1635" s="71"/>
      <c r="L1635" s="36"/>
      <c r="M1635" s="71"/>
      <c r="N1635" s="85"/>
      <c r="O1635" s="71"/>
      <c r="P1635" s="85"/>
      <c r="Q1635" s="85"/>
      <c r="R1635" s="85"/>
      <c r="S1635" s="68" t="str">
        <f t="shared" si="75"/>
        <v/>
      </c>
      <c r="T1635" s="62" t="str">
        <f t="shared" si="77"/>
        <v/>
      </c>
    </row>
    <row r="1636" spans="1:20" ht="21" customHeight="1">
      <c r="A1636" s="6"/>
      <c r="B1636" s="167" t="str">
        <f t="shared" si="76"/>
        <v/>
      </c>
      <c r="C1636" s="78"/>
      <c r="D1636" s="71"/>
      <c r="E1636" s="71"/>
      <c r="F1636" s="71"/>
      <c r="G1636" s="71"/>
      <c r="H1636" s="71"/>
      <c r="I1636" s="71"/>
      <c r="J1636" s="71"/>
      <c r="K1636" s="71"/>
      <c r="L1636" s="36"/>
      <c r="M1636" s="71"/>
      <c r="N1636" s="85"/>
      <c r="O1636" s="71"/>
      <c r="P1636" s="85"/>
      <c r="Q1636" s="85"/>
      <c r="R1636" s="85"/>
      <c r="S1636" s="68" t="str">
        <f t="shared" si="75"/>
        <v/>
      </c>
      <c r="T1636" s="62" t="str">
        <f t="shared" si="77"/>
        <v/>
      </c>
    </row>
    <row r="1637" spans="1:20" ht="21" customHeight="1">
      <c r="A1637" s="6"/>
      <c r="B1637" s="167" t="str">
        <f t="shared" si="76"/>
        <v/>
      </c>
      <c r="C1637" s="78"/>
      <c r="D1637" s="71"/>
      <c r="E1637" s="71"/>
      <c r="F1637" s="71"/>
      <c r="G1637" s="71"/>
      <c r="H1637" s="71"/>
      <c r="I1637" s="71"/>
      <c r="J1637" s="71"/>
      <c r="K1637" s="71"/>
      <c r="L1637" s="36"/>
      <c r="M1637" s="71"/>
      <c r="N1637" s="85"/>
      <c r="O1637" s="71"/>
      <c r="P1637" s="85"/>
      <c r="Q1637" s="85"/>
      <c r="R1637" s="85"/>
      <c r="S1637" s="68" t="str">
        <f t="shared" si="75"/>
        <v/>
      </c>
      <c r="T1637" s="62" t="str">
        <f t="shared" si="77"/>
        <v/>
      </c>
    </row>
    <row r="1638" spans="1:20" ht="21" customHeight="1">
      <c r="A1638" s="6"/>
      <c r="B1638" s="167" t="str">
        <f t="shared" si="76"/>
        <v/>
      </c>
      <c r="C1638" s="78"/>
      <c r="D1638" s="71"/>
      <c r="E1638" s="71"/>
      <c r="F1638" s="71"/>
      <c r="G1638" s="71"/>
      <c r="H1638" s="71"/>
      <c r="I1638" s="71"/>
      <c r="J1638" s="71"/>
      <c r="K1638" s="71"/>
      <c r="L1638" s="36"/>
      <c r="M1638" s="71"/>
      <c r="N1638" s="85"/>
      <c r="O1638" s="71"/>
      <c r="P1638" s="85"/>
      <c r="Q1638" s="85"/>
      <c r="R1638" s="85"/>
      <c r="S1638" s="68" t="str">
        <f t="shared" si="75"/>
        <v/>
      </c>
      <c r="T1638" s="62" t="str">
        <f t="shared" si="77"/>
        <v/>
      </c>
    </row>
    <row r="1639" spans="1:20" ht="21" customHeight="1">
      <c r="A1639" s="6"/>
      <c r="B1639" s="167" t="str">
        <f t="shared" si="76"/>
        <v/>
      </c>
      <c r="C1639" s="78"/>
      <c r="D1639" s="71"/>
      <c r="E1639" s="71"/>
      <c r="F1639" s="71"/>
      <c r="G1639" s="71"/>
      <c r="H1639" s="71"/>
      <c r="I1639" s="71"/>
      <c r="J1639" s="71"/>
      <c r="K1639" s="71"/>
      <c r="L1639" s="36"/>
      <c r="M1639" s="71"/>
      <c r="N1639" s="85"/>
      <c r="O1639" s="71"/>
      <c r="P1639" s="85"/>
      <c r="Q1639" s="85"/>
      <c r="R1639" s="85"/>
      <c r="S1639" s="68" t="str">
        <f t="shared" si="75"/>
        <v/>
      </c>
      <c r="T1639" s="62" t="str">
        <f t="shared" si="77"/>
        <v/>
      </c>
    </row>
    <row r="1640" spans="1:20" ht="21" customHeight="1">
      <c r="A1640" s="6"/>
      <c r="B1640" s="167" t="str">
        <f t="shared" si="76"/>
        <v/>
      </c>
      <c r="C1640" s="78"/>
      <c r="D1640" s="71"/>
      <c r="E1640" s="71"/>
      <c r="F1640" s="71"/>
      <c r="G1640" s="71"/>
      <c r="H1640" s="71"/>
      <c r="I1640" s="71"/>
      <c r="J1640" s="71"/>
      <c r="K1640" s="71"/>
      <c r="L1640" s="36"/>
      <c r="M1640" s="71"/>
      <c r="N1640" s="85"/>
      <c r="O1640" s="71"/>
      <c r="P1640" s="85"/>
      <c r="Q1640" s="85"/>
      <c r="R1640" s="85"/>
      <c r="S1640" s="68" t="str">
        <f t="shared" si="75"/>
        <v/>
      </c>
      <c r="T1640" s="62" t="str">
        <f t="shared" si="77"/>
        <v/>
      </c>
    </row>
    <row r="1641" spans="1:20" ht="21" customHeight="1">
      <c r="A1641" s="6"/>
      <c r="B1641" s="167" t="str">
        <f t="shared" si="76"/>
        <v/>
      </c>
      <c r="C1641" s="78"/>
      <c r="D1641" s="71"/>
      <c r="E1641" s="71"/>
      <c r="F1641" s="71"/>
      <c r="G1641" s="71"/>
      <c r="H1641" s="71"/>
      <c r="I1641" s="71"/>
      <c r="J1641" s="71"/>
      <c r="K1641" s="71"/>
      <c r="L1641" s="36"/>
      <c r="M1641" s="71"/>
      <c r="N1641" s="85"/>
      <c r="O1641" s="71"/>
      <c r="P1641" s="85"/>
      <c r="Q1641" s="85"/>
      <c r="R1641" s="85"/>
      <c r="S1641" s="68" t="str">
        <f t="shared" si="75"/>
        <v/>
      </c>
      <c r="T1641" s="62" t="str">
        <f t="shared" si="77"/>
        <v/>
      </c>
    </row>
    <row r="1642" spans="1:20" ht="21" customHeight="1">
      <c r="A1642" s="6"/>
      <c r="B1642" s="167" t="str">
        <f t="shared" si="76"/>
        <v/>
      </c>
      <c r="C1642" s="78"/>
      <c r="D1642" s="71"/>
      <c r="E1642" s="71"/>
      <c r="F1642" s="71"/>
      <c r="G1642" s="71"/>
      <c r="H1642" s="71"/>
      <c r="I1642" s="71"/>
      <c r="J1642" s="71"/>
      <c r="K1642" s="71"/>
      <c r="L1642" s="36"/>
      <c r="M1642" s="71"/>
      <c r="N1642" s="85"/>
      <c r="O1642" s="71"/>
      <c r="P1642" s="85"/>
      <c r="Q1642" s="85"/>
      <c r="R1642" s="85"/>
      <c r="S1642" s="68" t="str">
        <f t="shared" si="75"/>
        <v/>
      </c>
      <c r="T1642" s="62" t="str">
        <f t="shared" si="77"/>
        <v/>
      </c>
    </row>
    <row r="1643" spans="1:20" ht="21" customHeight="1">
      <c r="A1643" s="6"/>
      <c r="B1643" s="167" t="str">
        <f t="shared" si="76"/>
        <v/>
      </c>
      <c r="C1643" s="78"/>
      <c r="D1643" s="71"/>
      <c r="E1643" s="71"/>
      <c r="F1643" s="71"/>
      <c r="G1643" s="71"/>
      <c r="H1643" s="71"/>
      <c r="I1643" s="71"/>
      <c r="J1643" s="71"/>
      <c r="K1643" s="71"/>
      <c r="L1643" s="36"/>
      <c r="M1643" s="71"/>
      <c r="N1643" s="85"/>
      <c r="O1643" s="71"/>
      <c r="P1643" s="85"/>
      <c r="Q1643" s="85"/>
      <c r="R1643" s="85"/>
      <c r="S1643" s="68" t="str">
        <f t="shared" si="75"/>
        <v/>
      </c>
      <c r="T1643" s="62" t="str">
        <f t="shared" si="77"/>
        <v/>
      </c>
    </row>
    <row r="1644" spans="1:20" ht="21" customHeight="1">
      <c r="A1644" s="6"/>
      <c r="B1644" s="167" t="str">
        <f t="shared" si="76"/>
        <v/>
      </c>
      <c r="C1644" s="78"/>
      <c r="D1644" s="71"/>
      <c r="E1644" s="71"/>
      <c r="F1644" s="71"/>
      <c r="G1644" s="71"/>
      <c r="H1644" s="71"/>
      <c r="I1644" s="71"/>
      <c r="J1644" s="71"/>
      <c r="K1644" s="71"/>
      <c r="L1644" s="36"/>
      <c r="M1644" s="71"/>
      <c r="N1644" s="85"/>
      <c r="O1644" s="71"/>
      <c r="P1644" s="85"/>
      <c r="Q1644" s="85"/>
      <c r="R1644" s="85"/>
      <c r="S1644" s="68" t="str">
        <f t="shared" si="75"/>
        <v/>
      </c>
      <c r="T1644" s="62" t="str">
        <f t="shared" si="77"/>
        <v/>
      </c>
    </row>
    <row r="1645" spans="1:20" ht="21" customHeight="1">
      <c r="A1645" s="6"/>
      <c r="B1645" s="167" t="str">
        <f t="shared" si="76"/>
        <v/>
      </c>
      <c r="C1645" s="78"/>
      <c r="D1645" s="71"/>
      <c r="E1645" s="71"/>
      <c r="F1645" s="71"/>
      <c r="G1645" s="71"/>
      <c r="H1645" s="71"/>
      <c r="I1645" s="71"/>
      <c r="J1645" s="71"/>
      <c r="K1645" s="71"/>
      <c r="L1645" s="36"/>
      <c r="M1645" s="71"/>
      <c r="N1645" s="85"/>
      <c r="O1645" s="71"/>
      <c r="P1645" s="85"/>
      <c r="Q1645" s="85"/>
      <c r="R1645" s="85"/>
      <c r="S1645" s="68" t="str">
        <f t="shared" si="75"/>
        <v/>
      </c>
      <c r="T1645" s="62" t="str">
        <f t="shared" si="77"/>
        <v/>
      </c>
    </row>
    <row r="1646" spans="1:20" ht="21" customHeight="1">
      <c r="A1646" s="6"/>
      <c r="B1646" s="167" t="str">
        <f t="shared" si="76"/>
        <v/>
      </c>
      <c r="C1646" s="78"/>
      <c r="D1646" s="71"/>
      <c r="E1646" s="71"/>
      <c r="F1646" s="71"/>
      <c r="G1646" s="71"/>
      <c r="H1646" s="71"/>
      <c r="I1646" s="71"/>
      <c r="J1646" s="71"/>
      <c r="K1646" s="71"/>
      <c r="L1646" s="36"/>
      <c r="M1646" s="71"/>
      <c r="N1646" s="85"/>
      <c r="O1646" s="71"/>
      <c r="P1646" s="85"/>
      <c r="Q1646" s="85"/>
      <c r="R1646" s="85"/>
      <c r="S1646" s="68" t="str">
        <f t="shared" si="75"/>
        <v/>
      </c>
      <c r="T1646" s="62" t="str">
        <f t="shared" si="77"/>
        <v/>
      </c>
    </row>
    <row r="1647" spans="1:20" ht="21" customHeight="1">
      <c r="A1647" s="6"/>
      <c r="B1647" s="167" t="str">
        <f t="shared" si="76"/>
        <v/>
      </c>
      <c r="C1647" s="78"/>
      <c r="D1647" s="71"/>
      <c r="E1647" s="71"/>
      <c r="F1647" s="71"/>
      <c r="G1647" s="71"/>
      <c r="H1647" s="71"/>
      <c r="I1647" s="71"/>
      <c r="J1647" s="71"/>
      <c r="K1647" s="71"/>
      <c r="L1647" s="36"/>
      <c r="M1647" s="71"/>
      <c r="N1647" s="85"/>
      <c r="O1647" s="71"/>
      <c r="P1647" s="85"/>
      <c r="Q1647" s="85"/>
      <c r="R1647" s="85"/>
      <c r="S1647" s="68" t="str">
        <f t="shared" si="75"/>
        <v/>
      </c>
      <c r="T1647" s="62" t="str">
        <f t="shared" si="77"/>
        <v/>
      </c>
    </row>
    <row r="1648" spans="1:20" ht="21" customHeight="1">
      <c r="A1648" s="6"/>
      <c r="B1648" s="167" t="str">
        <f t="shared" si="76"/>
        <v/>
      </c>
      <c r="C1648" s="78"/>
      <c r="D1648" s="71"/>
      <c r="E1648" s="71"/>
      <c r="F1648" s="71"/>
      <c r="G1648" s="71"/>
      <c r="H1648" s="71"/>
      <c r="I1648" s="71"/>
      <c r="J1648" s="71"/>
      <c r="K1648" s="71"/>
      <c r="L1648" s="36"/>
      <c r="M1648" s="71"/>
      <c r="N1648" s="85"/>
      <c r="O1648" s="71"/>
      <c r="P1648" s="85"/>
      <c r="Q1648" s="85"/>
      <c r="R1648" s="85"/>
      <c r="S1648" s="68" t="str">
        <f t="shared" si="75"/>
        <v/>
      </c>
      <c r="T1648" s="62" t="str">
        <f t="shared" si="77"/>
        <v/>
      </c>
    </row>
    <row r="1649" spans="1:20" ht="21" customHeight="1">
      <c r="A1649" s="6"/>
      <c r="B1649" s="167" t="str">
        <f t="shared" si="76"/>
        <v/>
      </c>
      <c r="C1649" s="78"/>
      <c r="D1649" s="71"/>
      <c r="E1649" s="71"/>
      <c r="F1649" s="71"/>
      <c r="G1649" s="71"/>
      <c r="H1649" s="71"/>
      <c r="I1649" s="71"/>
      <c r="J1649" s="71"/>
      <c r="K1649" s="71"/>
      <c r="L1649" s="36"/>
      <c r="M1649" s="71"/>
      <c r="N1649" s="85"/>
      <c r="O1649" s="71"/>
      <c r="P1649" s="85"/>
      <c r="Q1649" s="85"/>
      <c r="R1649" s="85"/>
      <c r="S1649" s="68" t="str">
        <f t="shared" si="75"/>
        <v/>
      </c>
      <c r="T1649" s="62" t="str">
        <f t="shared" si="77"/>
        <v/>
      </c>
    </row>
    <row r="1650" spans="1:20" ht="21" customHeight="1">
      <c r="A1650" s="6"/>
      <c r="B1650" s="167" t="str">
        <f t="shared" si="76"/>
        <v/>
      </c>
      <c r="C1650" s="78"/>
      <c r="D1650" s="71"/>
      <c r="E1650" s="71"/>
      <c r="F1650" s="71"/>
      <c r="G1650" s="71"/>
      <c r="H1650" s="71"/>
      <c r="I1650" s="71"/>
      <c r="J1650" s="71"/>
      <c r="K1650" s="71"/>
      <c r="L1650" s="36"/>
      <c r="M1650" s="71"/>
      <c r="N1650" s="85"/>
      <c r="O1650" s="71"/>
      <c r="P1650" s="85"/>
      <c r="Q1650" s="85"/>
      <c r="R1650" s="85"/>
      <c r="S1650" s="68" t="str">
        <f t="shared" si="75"/>
        <v/>
      </c>
      <c r="T1650" s="62" t="str">
        <f t="shared" si="77"/>
        <v/>
      </c>
    </row>
    <row r="1651" spans="1:20" ht="21" customHeight="1">
      <c r="A1651" s="6"/>
      <c r="B1651" s="167" t="str">
        <f t="shared" si="76"/>
        <v/>
      </c>
      <c r="C1651" s="78"/>
      <c r="D1651" s="71"/>
      <c r="E1651" s="71"/>
      <c r="F1651" s="71"/>
      <c r="G1651" s="71"/>
      <c r="H1651" s="71"/>
      <c r="I1651" s="71"/>
      <c r="J1651" s="71"/>
      <c r="K1651" s="71"/>
      <c r="L1651" s="36"/>
      <c r="M1651" s="71"/>
      <c r="N1651" s="85"/>
      <c r="O1651" s="71"/>
      <c r="P1651" s="85"/>
      <c r="Q1651" s="85"/>
      <c r="R1651" s="85"/>
      <c r="S1651" s="68" t="str">
        <f t="shared" si="75"/>
        <v/>
      </c>
      <c r="T1651" s="62" t="str">
        <f t="shared" si="77"/>
        <v/>
      </c>
    </row>
    <row r="1652" spans="1:20" ht="21" customHeight="1">
      <c r="A1652" s="6"/>
      <c r="B1652" s="167" t="str">
        <f t="shared" si="76"/>
        <v/>
      </c>
      <c r="C1652" s="78"/>
      <c r="D1652" s="71"/>
      <c r="E1652" s="71"/>
      <c r="F1652" s="71"/>
      <c r="G1652" s="71"/>
      <c r="H1652" s="71"/>
      <c r="I1652" s="71"/>
      <c r="J1652" s="71"/>
      <c r="K1652" s="71"/>
      <c r="L1652" s="36"/>
      <c r="M1652" s="71"/>
      <c r="N1652" s="85"/>
      <c r="O1652" s="71"/>
      <c r="P1652" s="85"/>
      <c r="Q1652" s="85"/>
      <c r="R1652" s="85"/>
      <c r="S1652" s="68" t="str">
        <f t="shared" si="75"/>
        <v/>
      </c>
      <c r="T1652" s="62" t="str">
        <f t="shared" si="77"/>
        <v/>
      </c>
    </row>
    <row r="1653" spans="1:20" ht="21" customHeight="1">
      <c r="A1653" s="6"/>
      <c r="B1653" s="167" t="str">
        <f t="shared" si="76"/>
        <v/>
      </c>
      <c r="C1653" s="78"/>
      <c r="D1653" s="71"/>
      <c r="E1653" s="71"/>
      <c r="F1653" s="71"/>
      <c r="G1653" s="71"/>
      <c r="H1653" s="71"/>
      <c r="I1653" s="71"/>
      <c r="J1653" s="71"/>
      <c r="K1653" s="71"/>
      <c r="L1653" s="36"/>
      <c r="M1653" s="71"/>
      <c r="N1653" s="85"/>
      <c r="O1653" s="71"/>
      <c r="P1653" s="85"/>
      <c r="Q1653" s="85"/>
      <c r="R1653" s="85"/>
      <c r="S1653" s="68" t="str">
        <f t="shared" si="75"/>
        <v/>
      </c>
      <c r="T1653" s="62" t="str">
        <f t="shared" si="77"/>
        <v/>
      </c>
    </row>
    <row r="1654" spans="1:20" ht="21" customHeight="1">
      <c r="A1654" s="6"/>
      <c r="B1654" s="167" t="str">
        <f t="shared" si="76"/>
        <v/>
      </c>
      <c r="C1654" s="78"/>
      <c r="D1654" s="71"/>
      <c r="E1654" s="71"/>
      <c r="F1654" s="71"/>
      <c r="G1654" s="71"/>
      <c r="H1654" s="71"/>
      <c r="I1654" s="71"/>
      <c r="J1654" s="71"/>
      <c r="K1654" s="71"/>
      <c r="L1654" s="36"/>
      <c r="M1654" s="71"/>
      <c r="N1654" s="85"/>
      <c r="O1654" s="71"/>
      <c r="P1654" s="85"/>
      <c r="Q1654" s="85"/>
      <c r="R1654" s="85"/>
      <c r="S1654" s="68" t="str">
        <f t="shared" si="75"/>
        <v/>
      </c>
      <c r="T1654" s="62" t="str">
        <f t="shared" si="77"/>
        <v/>
      </c>
    </row>
    <row r="1655" spans="1:20" ht="21" customHeight="1">
      <c r="A1655" s="6"/>
      <c r="B1655" s="167" t="str">
        <f t="shared" si="76"/>
        <v/>
      </c>
      <c r="C1655" s="78"/>
      <c r="D1655" s="71"/>
      <c r="E1655" s="71"/>
      <c r="F1655" s="71"/>
      <c r="G1655" s="71"/>
      <c r="H1655" s="71"/>
      <c r="I1655" s="71"/>
      <c r="J1655" s="71"/>
      <c r="K1655" s="71"/>
      <c r="L1655" s="36"/>
      <c r="M1655" s="71"/>
      <c r="N1655" s="85"/>
      <c r="O1655" s="71"/>
      <c r="P1655" s="85"/>
      <c r="Q1655" s="85"/>
      <c r="R1655" s="85"/>
      <c r="S1655" s="68" t="str">
        <f t="shared" si="75"/>
        <v/>
      </c>
      <c r="T1655" s="62" t="str">
        <f t="shared" si="77"/>
        <v/>
      </c>
    </row>
    <row r="1656" spans="1:20" ht="21" customHeight="1">
      <c r="A1656" s="6"/>
      <c r="B1656" s="167" t="str">
        <f t="shared" si="76"/>
        <v/>
      </c>
      <c r="C1656" s="78"/>
      <c r="D1656" s="71"/>
      <c r="E1656" s="71"/>
      <c r="F1656" s="71"/>
      <c r="G1656" s="71"/>
      <c r="H1656" s="71"/>
      <c r="I1656" s="71"/>
      <c r="J1656" s="71"/>
      <c r="K1656" s="71"/>
      <c r="L1656" s="36"/>
      <c r="M1656" s="71"/>
      <c r="N1656" s="85"/>
      <c r="O1656" s="71"/>
      <c r="P1656" s="85"/>
      <c r="Q1656" s="85"/>
      <c r="R1656" s="85"/>
      <c r="S1656" s="68" t="str">
        <f t="shared" si="75"/>
        <v/>
      </c>
      <c r="T1656" s="62" t="str">
        <f t="shared" si="77"/>
        <v/>
      </c>
    </row>
    <row r="1657" spans="1:20" ht="21" customHeight="1">
      <c r="A1657" s="6"/>
      <c r="B1657" s="167" t="str">
        <f t="shared" si="76"/>
        <v/>
      </c>
      <c r="C1657" s="78"/>
      <c r="D1657" s="71"/>
      <c r="E1657" s="71"/>
      <c r="F1657" s="71"/>
      <c r="G1657" s="71"/>
      <c r="H1657" s="71"/>
      <c r="I1657" s="71"/>
      <c r="J1657" s="71"/>
      <c r="K1657" s="71"/>
      <c r="L1657" s="36"/>
      <c r="M1657" s="71"/>
      <c r="N1657" s="85"/>
      <c r="O1657" s="71"/>
      <c r="P1657" s="85"/>
      <c r="Q1657" s="85"/>
      <c r="R1657" s="85"/>
      <c r="S1657" s="68" t="str">
        <f t="shared" si="75"/>
        <v/>
      </c>
      <c r="T1657" s="62" t="str">
        <f t="shared" si="77"/>
        <v/>
      </c>
    </row>
    <row r="1658" spans="1:20" ht="21" customHeight="1">
      <c r="A1658" s="6"/>
      <c r="B1658" s="167" t="str">
        <f t="shared" si="76"/>
        <v/>
      </c>
      <c r="C1658" s="78"/>
      <c r="D1658" s="71"/>
      <c r="E1658" s="71"/>
      <c r="F1658" s="71"/>
      <c r="G1658" s="71"/>
      <c r="H1658" s="71"/>
      <c r="I1658" s="71"/>
      <c r="J1658" s="71"/>
      <c r="K1658" s="71"/>
      <c r="L1658" s="36"/>
      <c r="M1658" s="71"/>
      <c r="N1658" s="85"/>
      <c r="O1658" s="71"/>
      <c r="P1658" s="85"/>
      <c r="Q1658" s="85"/>
      <c r="R1658" s="85"/>
      <c r="S1658" s="68" t="str">
        <f t="shared" si="75"/>
        <v/>
      </c>
      <c r="T1658" s="62" t="str">
        <f t="shared" si="77"/>
        <v/>
      </c>
    </row>
    <row r="1659" spans="1:20" ht="21" customHeight="1">
      <c r="A1659" s="6"/>
      <c r="B1659" s="167" t="str">
        <f t="shared" si="76"/>
        <v/>
      </c>
      <c r="C1659" s="78"/>
      <c r="D1659" s="71"/>
      <c r="E1659" s="71"/>
      <c r="F1659" s="71"/>
      <c r="G1659" s="71"/>
      <c r="H1659" s="71"/>
      <c r="I1659" s="71"/>
      <c r="J1659" s="71"/>
      <c r="K1659" s="71"/>
      <c r="L1659" s="36"/>
      <c r="M1659" s="71"/>
      <c r="N1659" s="85"/>
      <c r="O1659" s="71"/>
      <c r="P1659" s="85"/>
      <c r="Q1659" s="85"/>
      <c r="R1659" s="85"/>
      <c r="S1659" s="68" t="str">
        <f t="shared" si="75"/>
        <v/>
      </c>
      <c r="T1659" s="62" t="str">
        <f t="shared" si="77"/>
        <v/>
      </c>
    </row>
    <row r="1660" spans="1:20" ht="21" customHeight="1">
      <c r="A1660" s="6"/>
      <c r="B1660" s="167" t="str">
        <f t="shared" si="76"/>
        <v/>
      </c>
      <c r="C1660" s="78"/>
      <c r="D1660" s="71"/>
      <c r="E1660" s="71"/>
      <c r="F1660" s="71"/>
      <c r="G1660" s="71"/>
      <c r="H1660" s="71"/>
      <c r="I1660" s="71"/>
      <c r="J1660" s="71"/>
      <c r="K1660" s="71"/>
      <c r="L1660" s="36"/>
      <c r="M1660" s="71"/>
      <c r="N1660" s="85"/>
      <c r="O1660" s="71"/>
      <c r="P1660" s="85"/>
      <c r="Q1660" s="85"/>
      <c r="R1660" s="85"/>
      <c r="S1660" s="68" t="str">
        <f t="shared" si="75"/>
        <v/>
      </c>
      <c r="T1660" s="62" t="str">
        <f t="shared" si="77"/>
        <v/>
      </c>
    </row>
    <row r="1661" spans="1:20" ht="21" customHeight="1">
      <c r="A1661" s="6"/>
      <c r="B1661" s="167" t="str">
        <f t="shared" si="76"/>
        <v/>
      </c>
      <c r="C1661" s="78"/>
      <c r="D1661" s="71"/>
      <c r="E1661" s="71"/>
      <c r="F1661" s="71"/>
      <c r="G1661" s="71"/>
      <c r="H1661" s="71"/>
      <c r="I1661" s="71"/>
      <c r="J1661" s="71"/>
      <c r="K1661" s="71"/>
      <c r="L1661" s="36"/>
      <c r="M1661" s="71"/>
      <c r="N1661" s="85"/>
      <c r="O1661" s="71"/>
      <c r="P1661" s="85"/>
      <c r="Q1661" s="85"/>
      <c r="R1661" s="85"/>
      <c r="S1661" s="68" t="str">
        <f t="shared" si="75"/>
        <v/>
      </c>
      <c r="T1661" s="62" t="str">
        <f t="shared" si="77"/>
        <v/>
      </c>
    </row>
    <row r="1662" spans="1:20" ht="21" customHeight="1">
      <c r="A1662" s="6"/>
      <c r="B1662" s="167" t="str">
        <f t="shared" si="76"/>
        <v/>
      </c>
      <c r="C1662" s="78"/>
      <c r="D1662" s="71"/>
      <c r="E1662" s="71"/>
      <c r="F1662" s="71"/>
      <c r="G1662" s="71"/>
      <c r="H1662" s="71"/>
      <c r="I1662" s="71"/>
      <c r="J1662" s="71"/>
      <c r="K1662" s="71"/>
      <c r="L1662" s="36"/>
      <c r="M1662" s="71"/>
      <c r="N1662" s="85"/>
      <c r="O1662" s="71"/>
      <c r="P1662" s="85"/>
      <c r="Q1662" s="85"/>
      <c r="R1662" s="85"/>
      <c r="S1662" s="68" t="str">
        <f t="shared" si="75"/>
        <v/>
      </c>
      <c r="T1662" s="62" t="str">
        <f t="shared" si="77"/>
        <v/>
      </c>
    </row>
    <row r="1663" spans="1:20" ht="21" customHeight="1">
      <c r="A1663" s="6"/>
      <c r="B1663" s="167" t="str">
        <f t="shared" si="76"/>
        <v/>
      </c>
      <c r="C1663" s="78"/>
      <c r="D1663" s="71"/>
      <c r="E1663" s="71"/>
      <c r="F1663" s="71"/>
      <c r="G1663" s="71"/>
      <c r="H1663" s="71"/>
      <c r="I1663" s="71"/>
      <c r="J1663" s="71"/>
      <c r="K1663" s="71"/>
      <c r="L1663" s="36"/>
      <c r="M1663" s="71"/>
      <c r="N1663" s="85"/>
      <c r="O1663" s="71"/>
      <c r="P1663" s="85"/>
      <c r="Q1663" s="85"/>
      <c r="R1663" s="85"/>
      <c r="S1663" s="68" t="str">
        <f t="shared" si="75"/>
        <v/>
      </c>
      <c r="T1663" s="62" t="str">
        <f t="shared" si="77"/>
        <v/>
      </c>
    </row>
    <row r="1664" spans="1:20" ht="21" customHeight="1">
      <c r="A1664" s="6"/>
      <c r="B1664" s="167" t="str">
        <f t="shared" si="76"/>
        <v/>
      </c>
      <c r="C1664" s="78"/>
      <c r="D1664" s="71"/>
      <c r="E1664" s="71"/>
      <c r="F1664" s="71"/>
      <c r="G1664" s="71"/>
      <c r="H1664" s="71"/>
      <c r="I1664" s="71"/>
      <c r="J1664" s="71"/>
      <c r="K1664" s="71"/>
      <c r="L1664" s="36"/>
      <c r="M1664" s="71"/>
      <c r="N1664" s="85"/>
      <c r="O1664" s="71"/>
      <c r="P1664" s="85"/>
      <c r="Q1664" s="85"/>
      <c r="R1664" s="85"/>
      <c r="S1664" s="68" t="str">
        <f t="shared" si="75"/>
        <v/>
      </c>
      <c r="T1664" s="62" t="str">
        <f t="shared" si="77"/>
        <v/>
      </c>
    </row>
    <row r="1665" spans="1:20" ht="21" customHeight="1">
      <c r="A1665" s="6"/>
      <c r="B1665" s="167" t="str">
        <f t="shared" si="76"/>
        <v/>
      </c>
      <c r="C1665" s="78"/>
      <c r="D1665" s="71"/>
      <c r="E1665" s="71"/>
      <c r="F1665" s="71"/>
      <c r="G1665" s="71"/>
      <c r="H1665" s="71"/>
      <c r="I1665" s="71"/>
      <c r="J1665" s="71"/>
      <c r="K1665" s="71"/>
      <c r="L1665" s="36"/>
      <c r="M1665" s="71"/>
      <c r="N1665" s="85"/>
      <c r="O1665" s="71"/>
      <c r="P1665" s="85"/>
      <c r="Q1665" s="85"/>
      <c r="R1665" s="85"/>
      <c r="S1665" s="68" t="str">
        <f t="shared" si="75"/>
        <v/>
      </c>
      <c r="T1665" s="62" t="str">
        <f t="shared" si="77"/>
        <v/>
      </c>
    </row>
    <row r="1666" spans="1:20" ht="21" customHeight="1">
      <c r="A1666" s="6"/>
      <c r="B1666" s="167" t="str">
        <f t="shared" si="76"/>
        <v/>
      </c>
      <c r="C1666" s="78"/>
      <c r="D1666" s="71"/>
      <c r="E1666" s="71"/>
      <c r="F1666" s="71"/>
      <c r="G1666" s="71"/>
      <c r="H1666" s="71"/>
      <c r="I1666" s="71"/>
      <c r="J1666" s="71"/>
      <c r="K1666" s="71"/>
      <c r="L1666" s="36"/>
      <c r="M1666" s="71"/>
      <c r="N1666" s="85"/>
      <c r="O1666" s="71"/>
      <c r="P1666" s="85"/>
      <c r="Q1666" s="85"/>
      <c r="R1666" s="85"/>
      <c r="S1666" s="68" t="str">
        <f t="shared" si="75"/>
        <v/>
      </c>
      <c r="T1666" s="62" t="str">
        <f t="shared" si="77"/>
        <v/>
      </c>
    </row>
    <row r="1667" spans="1:20" ht="21" customHeight="1">
      <c r="A1667" s="6"/>
      <c r="B1667" s="167" t="str">
        <f t="shared" si="76"/>
        <v/>
      </c>
      <c r="C1667" s="78"/>
      <c r="D1667" s="71"/>
      <c r="E1667" s="71"/>
      <c r="F1667" s="71"/>
      <c r="G1667" s="71"/>
      <c r="H1667" s="71"/>
      <c r="I1667" s="71"/>
      <c r="J1667" s="71"/>
      <c r="K1667" s="71"/>
      <c r="L1667" s="36"/>
      <c r="M1667" s="71"/>
      <c r="N1667" s="85"/>
      <c r="O1667" s="71"/>
      <c r="P1667" s="85"/>
      <c r="Q1667" s="85"/>
      <c r="R1667" s="85"/>
      <c r="S1667" s="68" t="str">
        <f t="shared" si="75"/>
        <v/>
      </c>
      <c r="T1667" s="62" t="str">
        <f t="shared" si="77"/>
        <v/>
      </c>
    </row>
    <row r="1668" spans="1:20" ht="21" customHeight="1">
      <c r="A1668" s="6"/>
      <c r="B1668" s="167" t="str">
        <f t="shared" si="76"/>
        <v/>
      </c>
      <c r="C1668" s="78"/>
      <c r="D1668" s="71"/>
      <c r="E1668" s="71"/>
      <c r="F1668" s="71"/>
      <c r="G1668" s="71"/>
      <c r="H1668" s="71"/>
      <c r="I1668" s="71"/>
      <c r="J1668" s="71"/>
      <c r="K1668" s="71"/>
      <c r="L1668" s="36"/>
      <c r="M1668" s="71"/>
      <c r="N1668" s="85"/>
      <c r="O1668" s="71"/>
      <c r="P1668" s="85"/>
      <c r="Q1668" s="85"/>
      <c r="R1668" s="85"/>
      <c r="S1668" s="68" t="str">
        <f t="shared" si="75"/>
        <v/>
      </c>
      <c r="T1668" s="62" t="str">
        <f t="shared" si="77"/>
        <v/>
      </c>
    </row>
    <row r="1669" spans="1:20" ht="21" customHeight="1">
      <c r="A1669" s="6"/>
      <c r="B1669" s="167" t="str">
        <f t="shared" si="76"/>
        <v/>
      </c>
      <c r="C1669" s="78"/>
      <c r="D1669" s="71"/>
      <c r="E1669" s="71"/>
      <c r="F1669" s="71"/>
      <c r="G1669" s="71"/>
      <c r="H1669" s="71"/>
      <c r="I1669" s="71"/>
      <c r="J1669" s="71"/>
      <c r="K1669" s="71"/>
      <c r="L1669" s="36"/>
      <c r="M1669" s="71"/>
      <c r="N1669" s="85"/>
      <c r="O1669" s="71"/>
      <c r="P1669" s="85"/>
      <c r="Q1669" s="85"/>
      <c r="R1669" s="85"/>
      <c r="S1669" s="68" t="str">
        <f t="shared" si="75"/>
        <v/>
      </c>
      <c r="T1669" s="62" t="str">
        <f t="shared" si="77"/>
        <v/>
      </c>
    </row>
    <row r="1670" spans="1:20" ht="21" customHeight="1">
      <c r="A1670" s="6"/>
      <c r="B1670" s="167" t="str">
        <f t="shared" si="76"/>
        <v/>
      </c>
      <c r="C1670" s="78"/>
      <c r="D1670" s="71"/>
      <c r="E1670" s="71"/>
      <c r="F1670" s="71"/>
      <c r="G1670" s="71"/>
      <c r="H1670" s="71"/>
      <c r="I1670" s="71"/>
      <c r="J1670" s="71"/>
      <c r="K1670" s="71"/>
      <c r="L1670" s="36"/>
      <c r="M1670" s="71"/>
      <c r="N1670" s="85"/>
      <c r="O1670" s="71"/>
      <c r="P1670" s="85"/>
      <c r="Q1670" s="85"/>
      <c r="R1670" s="85"/>
      <c r="S1670" s="68" t="str">
        <f t="shared" si="75"/>
        <v/>
      </c>
      <c r="T1670" s="62" t="str">
        <f t="shared" si="77"/>
        <v/>
      </c>
    </row>
    <row r="1671" spans="1:20" ht="21" customHeight="1">
      <c r="A1671" s="6"/>
      <c r="B1671" s="167" t="str">
        <f t="shared" si="76"/>
        <v/>
      </c>
      <c r="C1671" s="78"/>
      <c r="D1671" s="71"/>
      <c r="E1671" s="71"/>
      <c r="F1671" s="71"/>
      <c r="G1671" s="71"/>
      <c r="H1671" s="71"/>
      <c r="I1671" s="71"/>
      <c r="J1671" s="71"/>
      <c r="K1671" s="71"/>
      <c r="L1671" s="36"/>
      <c r="M1671" s="71"/>
      <c r="N1671" s="85"/>
      <c r="O1671" s="71"/>
      <c r="P1671" s="85"/>
      <c r="Q1671" s="85"/>
      <c r="R1671" s="85"/>
      <c r="S1671" s="68" t="str">
        <f t="shared" si="75"/>
        <v/>
      </c>
      <c r="T1671" s="62" t="str">
        <f t="shared" si="77"/>
        <v/>
      </c>
    </row>
    <row r="1672" spans="1:20" ht="21" customHeight="1">
      <c r="A1672" s="6"/>
      <c r="B1672" s="167" t="str">
        <f t="shared" si="76"/>
        <v/>
      </c>
      <c r="C1672" s="78"/>
      <c r="D1672" s="71"/>
      <c r="E1672" s="71"/>
      <c r="F1672" s="71"/>
      <c r="G1672" s="71"/>
      <c r="H1672" s="71"/>
      <c r="I1672" s="71"/>
      <c r="J1672" s="71"/>
      <c r="K1672" s="71"/>
      <c r="L1672" s="36"/>
      <c r="M1672" s="71"/>
      <c r="N1672" s="85"/>
      <c r="O1672" s="71"/>
      <c r="P1672" s="85"/>
      <c r="Q1672" s="85"/>
      <c r="R1672" s="85"/>
      <c r="S1672" s="68" t="str">
        <f t="shared" si="75"/>
        <v/>
      </c>
      <c r="T1672" s="62" t="str">
        <f t="shared" si="77"/>
        <v/>
      </c>
    </row>
    <row r="1673" spans="1:20" ht="21" customHeight="1">
      <c r="A1673" s="6"/>
      <c r="B1673" s="167" t="str">
        <f t="shared" si="76"/>
        <v/>
      </c>
      <c r="C1673" s="78"/>
      <c r="D1673" s="71"/>
      <c r="E1673" s="71"/>
      <c r="F1673" s="71"/>
      <c r="G1673" s="71"/>
      <c r="H1673" s="71"/>
      <c r="I1673" s="71"/>
      <c r="J1673" s="71"/>
      <c r="K1673" s="71"/>
      <c r="L1673" s="36"/>
      <c r="M1673" s="71"/>
      <c r="N1673" s="85"/>
      <c r="O1673" s="71"/>
      <c r="P1673" s="85"/>
      <c r="Q1673" s="85"/>
      <c r="R1673" s="85"/>
      <c r="S1673" s="68" t="str">
        <f t="shared" si="75"/>
        <v/>
      </c>
      <c r="T1673" s="62" t="str">
        <f t="shared" si="77"/>
        <v/>
      </c>
    </row>
    <row r="1674" spans="1:20" ht="21" customHeight="1">
      <c r="A1674" s="6"/>
      <c r="B1674" s="167" t="str">
        <f t="shared" si="76"/>
        <v/>
      </c>
      <c r="C1674" s="78"/>
      <c r="D1674" s="71"/>
      <c r="E1674" s="71"/>
      <c r="F1674" s="71"/>
      <c r="G1674" s="71"/>
      <c r="H1674" s="71"/>
      <c r="I1674" s="71"/>
      <c r="J1674" s="71"/>
      <c r="K1674" s="71"/>
      <c r="L1674" s="36"/>
      <c r="M1674" s="71"/>
      <c r="N1674" s="85"/>
      <c r="O1674" s="71"/>
      <c r="P1674" s="85"/>
      <c r="Q1674" s="85"/>
      <c r="R1674" s="85"/>
      <c r="S1674" s="68" t="str">
        <f t="shared" si="75"/>
        <v/>
      </c>
      <c r="T1674" s="62" t="str">
        <f t="shared" si="77"/>
        <v/>
      </c>
    </row>
    <row r="1675" spans="1:20" ht="21" customHeight="1">
      <c r="A1675" s="6"/>
      <c r="B1675" s="167" t="str">
        <f t="shared" si="76"/>
        <v/>
      </c>
      <c r="C1675" s="78"/>
      <c r="D1675" s="71"/>
      <c r="E1675" s="71"/>
      <c r="F1675" s="71"/>
      <c r="G1675" s="71"/>
      <c r="H1675" s="71"/>
      <c r="I1675" s="71"/>
      <c r="J1675" s="71"/>
      <c r="K1675" s="71"/>
      <c r="L1675" s="36"/>
      <c r="M1675" s="71"/>
      <c r="N1675" s="85"/>
      <c r="O1675" s="71"/>
      <c r="P1675" s="85"/>
      <c r="Q1675" s="85"/>
      <c r="R1675" s="85"/>
      <c r="S1675" s="68" t="str">
        <f t="shared" si="75"/>
        <v/>
      </c>
      <c r="T1675" s="62" t="str">
        <f t="shared" si="77"/>
        <v/>
      </c>
    </row>
    <row r="1676" spans="1:20" ht="21" customHeight="1">
      <c r="A1676" s="6"/>
      <c r="B1676" s="167" t="str">
        <f t="shared" si="76"/>
        <v/>
      </c>
      <c r="C1676" s="78"/>
      <c r="D1676" s="71"/>
      <c r="E1676" s="71"/>
      <c r="F1676" s="71"/>
      <c r="G1676" s="71"/>
      <c r="H1676" s="71"/>
      <c r="I1676" s="71"/>
      <c r="J1676" s="71"/>
      <c r="K1676" s="71"/>
      <c r="L1676" s="36"/>
      <c r="M1676" s="71"/>
      <c r="N1676" s="85"/>
      <c r="O1676" s="71"/>
      <c r="P1676" s="85"/>
      <c r="Q1676" s="85"/>
      <c r="R1676" s="85"/>
      <c r="S1676" s="68" t="str">
        <f t="shared" ref="S1676:S1739" si="78">IF(T1676&lt;&gt;"","Erreur","")</f>
        <v/>
      </c>
      <c r="T1676" s="62" t="str">
        <f t="shared" si="77"/>
        <v/>
      </c>
    </row>
    <row r="1677" spans="1:20" ht="21" customHeight="1">
      <c r="A1677" s="6"/>
      <c r="B1677" s="167" t="str">
        <f t="shared" ref="B1677:B1740" si="79">IF(COUNTA(C1677:R1677)&gt;0,B1676+1,"")</f>
        <v/>
      </c>
      <c r="C1677" s="78"/>
      <c r="D1677" s="71"/>
      <c r="E1677" s="71"/>
      <c r="F1677" s="71"/>
      <c r="G1677" s="71"/>
      <c r="H1677" s="71"/>
      <c r="I1677" s="71"/>
      <c r="J1677" s="71"/>
      <c r="K1677" s="71"/>
      <c r="L1677" s="36"/>
      <c r="M1677" s="71"/>
      <c r="N1677" s="85"/>
      <c r="O1677" s="71"/>
      <c r="P1677" s="85"/>
      <c r="Q1677" s="85"/>
      <c r="R1677" s="85"/>
      <c r="S1677" s="68" t="str">
        <f t="shared" si="78"/>
        <v/>
      </c>
      <c r="T1677" s="62" t="str">
        <f t="shared" ref="T1677:T1740" si="80">IF(AND(B1677&lt;&gt;"",OR(C1677="",D1677="",E1677="",F1677="",G1677="",H1677="",I1677="",J1677="",K1677="",M1677="")),"Veuillez compléter les informations d'identification du produit.","")</f>
        <v/>
      </c>
    </row>
    <row r="1678" spans="1:20" ht="21" customHeight="1">
      <c r="A1678" s="6"/>
      <c r="B1678" s="167" t="str">
        <f t="shared" si="79"/>
        <v/>
      </c>
      <c r="C1678" s="78"/>
      <c r="D1678" s="71"/>
      <c r="E1678" s="71"/>
      <c r="F1678" s="71"/>
      <c r="G1678" s="71"/>
      <c r="H1678" s="71"/>
      <c r="I1678" s="71"/>
      <c r="J1678" s="71"/>
      <c r="K1678" s="71"/>
      <c r="L1678" s="36"/>
      <c r="M1678" s="71"/>
      <c r="N1678" s="85"/>
      <c r="O1678" s="71"/>
      <c r="P1678" s="85"/>
      <c r="Q1678" s="85"/>
      <c r="R1678" s="85"/>
      <c r="S1678" s="68" t="str">
        <f t="shared" si="78"/>
        <v/>
      </c>
      <c r="T1678" s="62" t="str">
        <f t="shared" si="80"/>
        <v/>
      </c>
    </row>
    <row r="1679" spans="1:20" ht="21" customHeight="1">
      <c r="A1679" s="6"/>
      <c r="B1679" s="167" t="str">
        <f t="shared" si="79"/>
        <v/>
      </c>
      <c r="C1679" s="78"/>
      <c r="D1679" s="71"/>
      <c r="E1679" s="71"/>
      <c r="F1679" s="71"/>
      <c r="G1679" s="71"/>
      <c r="H1679" s="71"/>
      <c r="I1679" s="71"/>
      <c r="J1679" s="71"/>
      <c r="K1679" s="71"/>
      <c r="L1679" s="36"/>
      <c r="M1679" s="71"/>
      <c r="N1679" s="85"/>
      <c r="O1679" s="71"/>
      <c r="P1679" s="85"/>
      <c r="Q1679" s="85"/>
      <c r="R1679" s="85"/>
      <c r="S1679" s="68" t="str">
        <f t="shared" si="78"/>
        <v/>
      </c>
      <c r="T1679" s="62" t="str">
        <f t="shared" si="80"/>
        <v/>
      </c>
    </row>
    <row r="1680" spans="1:20" ht="21" customHeight="1">
      <c r="A1680" s="6"/>
      <c r="B1680" s="167" t="str">
        <f t="shared" si="79"/>
        <v/>
      </c>
      <c r="C1680" s="78"/>
      <c r="D1680" s="71"/>
      <c r="E1680" s="71"/>
      <c r="F1680" s="71"/>
      <c r="G1680" s="71"/>
      <c r="H1680" s="71"/>
      <c r="I1680" s="71"/>
      <c r="J1680" s="71"/>
      <c r="K1680" s="71"/>
      <c r="L1680" s="36"/>
      <c r="M1680" s="71"/>
      <c r="N1680" s="85"/>
      <c r="O1680" s="71"/>
      <c r="P1680" s="85"/>
      <c r="Q1680" s="85"/>
      <c r="R1680" s="85"/>
      <c r="S1680" s="68" t="str">
        <f t="shared" si="78"/>
        <v/>
      </c>
      <c r="T1680" s="62" t="str">
        <f t="shared" si="80"/>
        <v/>
      </c>
    </row>
    <row r="1681" spans="1:20" ht="21" customHeight="1">
      <c r="A1681" s="6"/>
      <c r="B1681" s="167" t="str">
        <f t="shared" si="79"/>
        <v/>
      </c>
      <c r="C1681" s="78"/>
      <c r="D1681" s="71"/>
      <c r="E1681" s="71"/>
      <c r="F1681" s="71"/>
      <c r="G1681" s="71"/>
      <c r="H1681" s="71"/>
      <c r="I1681" s="71"/>
      <c r="J1681" s="71"/>
      <c r="K1681" s="71"/>
      <c r="L1681" s="36"/>
      <c r="M1681" s="71"/>
      <c r="N1681" s="85"/>
      <c r="O1681" s="71"/>
      <c r="P1681" s="85"/>
      <c r="Q1681" s="85"/>
      <c r="R1681" s="85"/>
      <c r="S1681" s="68" t="str">
        <f t="shared" si="78"/>
        <v/>
      </c>
      <c r="T1681" s="62" t="str">
        <f t="shared" si="80"/>
        <v/>
      </c>
    </row>
    <row r="1682" spans="1:20" ht="21" customHeight="1">
      <c r="A1682" s="6"/>
      <c r="B1682" s="167" t="str">
        <f t="shared" si="79"/>
        <v/>
      </c>
      <c r="C1682" s="78"/>
      <c r="D1682" s="71"/>
      <c r="E1682" s="71"/>
      <c r="F1682" s="71"/>
      <c r="G1682" s="71"/>
      <c r="H1682" s="71"/>
      <c r="I1682" s="71"/>
      <c r="J1682" s="71"/>
      <c r="K1682" s="71"/>
      <c r="L1682" s="36"/>
      <c r="M1682" s="71"/>
      <c r="N1682" s="85"/>
      <c r="O1682" s="71"/>
      <c r="P1682" s="85"/>
      <c r="Q1682" s="85"/>
      <c r="R1682" s="85"/>
      <c r="S1682" s="68" t="str">
        <f t="shared" si="78"/>
        <v/>
      </c>
      <c r="T1682" s="62" t="str">
        <f t="shared" si="80"/>
        <v/>
      </c>
    </row>
    <row r="1683" spans="1:20" ht="21" customHeight="1">
      <c r="A1683" s="6"/>
      <c r="B1683" s="167" t="str">
        <f t="shared" si="79"/>
        <v/>
      </c>
      <c r="C1683" s="78"/>
      <c r="D1683" s="71"/>
      <c r="E1683" s="71"/>
      <c r="F1683" s="71"/>
      <c r="G1683" s="71"/>
      <c r="H1683" s="71"/>
      <c r="I1683" s="71"/>
      <c r="J1683" s="71"/>
      <c r="K1683" s="71"/>
      <c r="L1683" s="36"/>
      <c r="M1683" s="71"/>
      <c r="N1683" s="85"/>
      <c r="O1683" s="71"/>
      <c r="P1683" s="85"/>
      <c r="Q1683" s="85"/>
      <c r="R1683" s="85"/>
      <c r="S1683" s="68" t="str">
        <f t="shared" si="78"/>
        <v/>
      </c>
      <c r="T1683" s="62" t="str">
        <f t="shared" si="80"/>
        <v/>
      </c>
    </row>
    <row r="1684" spans="1:20" ht="21" customHeight="1">
      <c r="A1684" s="6"/>
      <c r="B1684" s="167" t="str">
        <f t="shared" si="79"/>
        <v/>
      </c>
      <c r="C1684" s="78"/>
      <c r="D1684" s="71"/>
      <c r="E1684" s="71"/>
      <c r="F1684" s="71"/>
      <c r="G1684" s="71"/>
      <c r="H1684" s="71"/>
      <c r="I1684" s="71"/>
      <c r="J1684" s="71"/>
      <c r="K1684" s="71"/>
      <c r="L1684" s="36"/>
      <c r="M1684" s="71"/>
      <c r="N1684" s="85"/>
      <c r="O1684" s="71"/>
      <c r="P1684" s="85"/>
      <c r="Q1684" s="85"/>
      <c r="R1684" s="85"/>
      <c r="S1684" s="68" t="str">
        <f t="shared" si="78"/>
        <v/>
      </c>
      <c r="T1684" s="62" t="str">
        <f t="shared" si="80"/>
        <v/>
      </c>
    </row>
    <row r="1685" spans="1:20" ht="21" customHeight="1">
      <c r="A1685" s="6"/>
      <c r="B1685" s="167" t="str">
        <f t="shared" si="79"/>
        <v/>
      </c>
      <c r="C1685" s="78"/>
      <c r="D1685" s="71"/>
      <c r="E1685" s="71"/>
      <c r="F1685" s="71"/>
      <c r="G1685" s="71"/>
      <c r="H1685" s="71"/>
      <c r="I1685" s="71"/>
      <c r="J1685" s="71"/>
      <c r="K1685" s="71"/>
      <c r="L1685" s="36"/>
      <c r="M1685" s="71"/>
      <c r="N1685" s="85"/>
      <c r="O1685" s="71"/>
      <c r="P1685" s="85"/>
      <c r="Q1685" s="85"/>
      <c r="R1685" s="85"/>
      <c r="S1685" s="68" t="str">
        <f t="shared" si="78"/>
        <v/>
      </c>
      <c r="T1685" s="62" t="str">
        <f t="shared" si="80"/>
        <v/>
      </c>
    </row>
    <row r="1686" spans="1:20" ht="21" customHeight="1">
      <c r="A1686" s="6"/>
      <c r="B1686" s="167" t="str">
        <f t="shared" si="79"/>
        <v/>
      </c>
      <c r="C1686" s="78"/>
      <c r="D1686" s="71"/>
      <c r="E1686" s="71"/>
      <c r="F1686" s="71"/>
      <c r="G1686" s="71"/>
      <c r="H1686" s="71"/>
      <c r="I1686" s="71"/>
      <c r="J1686" s="71"/>
      <c r="K1686" s="71"/>
      <c r="L1686" s="36"/>
      <c r="M1686" s="71"/>
      <c r="N1686" s="85"/>
      <c r="O1686" s="71"/>
      <c r="P1686" s="85"/>
      <c r="Q1686" s="85"/>
      <c r="R1686" s="85"/>
      <c r="S1686" s="68" t="str">
        <f t="shared" si="78"/>
        <v/>
      </c>
      <c r="T1686" s="62" t="str">
        <f t="shared" si="80"/>
        <v/>
      </c>
    </row>
    <row r="1687" spans="1:20" ht="21" customHeight="1">
      <c r="A1687" s="6"/>
      <c r="B1687" s="167" t="str">
        <f t="shared" si="79"/>
        <v/>
      </c>
      <c r="C1687" s="78"/>
      <c r="D1687" s="71"/>
      <c r="E1687" s="71"/>
      <c r="F1687" s="71"/>
      <c r="G1687" s="71"/>
      <c r="H1687" s="71"/>
      <c r="I1687" s="71"/>
      <c r="J1687" s="71"/>
      <c r="K1687" s="71"/>
      <c r="L1687" s="36"/>
      <c r="M1687" s="71"/>
      <c r="N1687" s="85"/>
      <c r="O1687" s="71"/>
      <c r="P1687" s="85"/>
      <c r="Q1687" s="85"/>
      <c r="R1687" s="85"/>
      <c r="S1687" s="68" t="str">
        <f t="shared" si="78"/>
        <v/>
      </c>
      <c r="T1687" s="62" t="str">
        <f t="shared" si="80"/>
        <v/>
      </c>
    </row>
    <row r="1688" spans="1:20" ht="21" customHeight="1">
      <c r="A1688" s="6"/>
      <c r="B1688" s="167" t="str">
        <f t="shared" si="79"/>
        <v/>
      </c>
      <c r="C1688" s="78"/>
      <c r="D1688" s="71"/>
      <c r="E1688" s="71"/>
      <c r="F1688" s="71"/>
      <c r="G1688" s="71"/>
      <c r="H1688" s="71"/>
      <c r="I1688" s="71"/>
      <c r="J1688" s="71"/>
      <c r="K1688" s="71"/>
      <c r="L1688" s="36"/>
      <c r="M1688" s="71"/>
      <c r="N1688" s="85"/>
      <c r="O1688" s="71"/>
      <c r="P1688" s="85"/>
      <c r="Q1688" s="85"/>
      <c r="R1688" s="85"/>
      <c r="S1688" s="68" t="str">
        <f t="shared" si="78"/>
        <v/>
      </c>
      <c r="T1688" s="62" t="str">
        <f t="shared" si="80"/>
        <v/>
      </c>
    </row>
    <row r="1689" spans="1:20" ht="21" customHeight="1">
      <c r="A1689" s="6"/>
      <c r="B1689" s="167" t="str">
        <f t="shared" si="79"/>
        <v/>
      </c>
      <c r="C1689" s="78"/>
      <c r="D1689" s="71"/>
      <c r="E1689" s="71"/>
      <c r="F1689" s="71"/>
      <c r="G1689" s="71"/>
      <c r="H1689" s="71"/>
      <c r="I1689" s="71"/>
      <c r="J1689" s="71"/>
      <c r="K1689" s="71"/>
      <c r="L1689" s="36"/>
      <c r="M1689" s="71"/>
      <c r="N1689" s="85"/>
      <c r="O1689" s="71"/>
      <c r="P1689" s="85"/>
      <c r="Q1689" s="85"/>
      <c r="R1689" s="85"/>
      <c r="S1689" s="68" t="str">
        <f t="shared" si="78"/>
        <v/>
      </c>
      <c r="T1689" s="62" t="str">
        <f t="shared" si="80"/>
        <v/>
      </c>
    </row>
    <row r="1690" spans="1:20" ht="21" customHeight="1">
      <c r="A1690" s="6"/>
      <c r="B1690" s="167" t="str">
        <f t="shared" si="79"/>
        <v/>
      </c>
      <c r="C1690" s="78"/>
      <c r="D1690" s="71"/>
      <c r="E1690" s="71"/>
      <c r="F1690" s="71"/>
      <c r="G1690" s="71"/>
      <c r="H1690" s="71"/>
      <c r="I1690" s="71"/>
      <c r="J1690" s="71"/>
      <c r="K1690" s="71"/>
      <c r="L1690" s="36"/>
      <c r="M1690" s="71"/>
      <c r="N1690" s="85"/>
      <c r="O1690" s="71"/>
      <c r="P1690" s="85"/>
      <c r="Q1690" s="85"/>
      <c r="R1690" s="85"/>
      <c r="S1690" s="68" t="str">
        <f t="shared" si="78"/>
        <v/>
      </c>
      <c r="T1690" s="62" t="str">
        <f t="shared" si="80"/>
        <v/>
      </c>
    </row>
    <row r="1691" spans="1:20" ht="21" customHeight="1">
      <c r="A1691" s="6"/>
      <c r="B1691" s="167" t="str">
        <f t="shared" si="79"/>
        <v/>
      </c>
      <c r="C1691" s="78"/>
      <c r="D1691" s="71"/>
      <c r="E1691" s="71"/>
      <c r="F1691" s="71"/>
      <c r="G1691" s="71"/>
      <c r="H1691" s="71"/>
      <c r="I1691" s="71"/>
      <c r="J1691" s="71"/>
      <c r="K1691" s="71"/>
      <c r="L1691" s="36"/>
      <c r="M1691" s="71"/>
      <c r="N1691" s="85"/>
      <c r="O1691" s="71"/>
      <c r="P1691" s="85"/>
      <c r="Q1691" s="85"/>
      <c r="R1691" s="85"/>
      <c r="S1691" s="68" t="str">
        <f t="shared" si="78"/>
        <v/>
      </c>
      <c r="T1691" s="62" t="str">
        <f t="shared" si="80"/>
        <v/>
      </c>
    </row>
    <row r="1692" spans="1:20" ht="21" customHeight="1">
      <c r="A1692" s="6"/>
      <c r="B1692" s="167" t="str">
        <f t="shared" si="79"/>
        <v/>
      </c>
      <c r="C1692" s="78"/>
      <c r="D1692" s="71"/>
      <c r="E1692" s="71"/>
      <c r="F1692" s="71"/>
      <c r="G1692" s="71"/>
      <c r="H1692" s="71"/>
      <c r="I1692" s="71"/>
      <c r="J1692" s="71"/>
      <c r="K1692" s="71"/>
      <c r="L1692" s="36"/>
      <c r="M1692" s="71"/>
      <c r="N1692" s="85"/>
      <c r="O1692" s="71"/>
      <c r="P1692" s="85"/>
      <c r="Q1692" s="85"/>
      <c r="R1692" s="85"/>
      <c r="S1692" s="68" t="str">
        <f t="shared" si="78"/>
        <v/>
      </c>
      <c r="T1692" s="62" t="str">
        <f t="shared" si="80"/>
        <v/>
      </c>
    </row>
    <row r="1693" spans="1:20" ht="21" customHeight="1">
      <c r="A1693" s="6"/>
      <c r="B1693" s="167" t="str">
        <f t="shared" si="79"/>
        <v/>
      </c>
      <c r="C1693" s="78"/>
      <c r="D1693" s="71"/>
      <c r="E1693" s="71"/>
      <c r="F1693" s="71"/>
      <c r="G1693" s="71"/>
      <c r="H1693" s="71"/>
      <c r="I1693" s="71"/>
      <c r="J1693" s="71"/>
      <c r="K1693" s="71"/>
      <c r="L1693" s="36"/>
      <c r="M1693" s="71"/>
      <c r="N1693" s="85"/>
      <c r="O1693" s="71"/>
      <c r="P1693" s="85"/>
      <c r="Q1693" s="85"/>
      <c r="R1693" s="85"/>
      <c r="S1693" s="68" t="str">
        <f t="shared" si="78"/>
        <v/>
      </c>
      <c r="T1693" s="62" t="str">
        <f t="shared" si="80"/>
        <v/>
      </c>
    </row>
    <row r="1694" spans="1:20" ht="21" customHeight="1">
      <c r="A1694" s="6"/>
      <c r="B1694" s="167" t="str">
        <f t="shared" si="79"/>
        <v/>
      </c>
      <c r="C1694" s="78"/>
      <c r="D1694" s="71"/>
      <c r="E1694" s="71"/>
      <c r="F1694" s="71"/>
      <c r="G1694" s="71"/>
      <c r="H1694" s="71"/>
      <c r="I1694" s="71"/>
      <c r="J1694" s="71"/>
      <c r="K1694" s="71"/>
      <c r="L1694" s="36"/>
      <c r="M1694" s="71"/>
      <c r="N1694" s="85"/>
      <c r="O1694" s="71"/>
      <c r="P1694" s="85"/>
      <c r="Q1694" s="85"/>
      <c r="R1694" s="85"/>
      <c r="S1694" s="68" t="str">
        <f t="shared" si="78"/>
        <v/>
      </c>
      <c r="T1694" s="62" t="str">
        <f t="shared" si="80"/>
        <v/>
      </c>
    </row>
    <row r="1695" spans="1:20" ht="21" customHeight="1">
      <c r="A1695" s="6"/>
      <c r="B1695" s="167" t="str">
        <f t="shared" si="79"/>
        <v/>
      </c>
      <c r="C1695" s="78"/>
      <c r="D1695" s="71"/>
      <c r="E1695" s="71"/>
      <c r="F1695" s="71"/>
      <c r="G1695" s="71"/>
      <c r="H1695" s="71"/>
      <c r="I1695" s="71"/>
      <c r="J1695" s="71"/>
      <c r="K1695" s="71"/>
      <c r="L1695" s="36"/>
      <c r="M1695" s="71"/>
      <c r="N1695" s="85"/>
      <c r="O1695" s="71"/>
      <c r="P1695" s="85"/>
      <c r="Q1695" s="85"/>
      <c r="R1695" s="85"/>
      <c r="S1695" s="68" t="str">
        <f t="shared" si="78"/>
        <v/>
      </c>
      <c r="T1695" s="62" t="str">
        <f t="shared" si="80"/>
        <v/>
      </c>
    </row>
    <row r="1696" spans="1:20" ht="21" customHeight="1">
      <c r="A1696" s="6"/>
      <c r="B1696" s="167" t="str">
        <f t="shared" si="79"/>
        <v/>
      </c>
      <c r="C1696" s="78"/>
      <c r="D1696" s="71"/>
      <c r="E1696" s="71"/>
      <c r="F1696" s="71"/>
      <c r="G1696" s="71"/>
      <c r="H1696" s="71"/>
      <c r="I1696" s="71"/>
      <c r="J1696" s="71"/>
      <c r="K1696" s="71"/>
      <c r="L1696" s="36"/>
      <c r="M1696" s="71"/>
      <c r="N1696" s="85"/>
      <c r="O1696" s="71"/>
      <c r="P1696" s="85"/>
      <c r="Q1696" s="85"/>
      <c r="R1696" s="85"/>
      <c r="S1696" s="68" t="str">
        <f t="shared" si="78"/>
        <v/>
      </c>
      <c r="T1696" s="62" t="str">
        <f t="shared" si="80"/>
        <v/>
      </c>
    </row>
    <row r="1697" spans="1:20" ht="21" customHeight="1">
      <c r="A1697" s="6"/>
      <c r="B1697" s="167" t="str">
        <f t="shared" si="79"/>
        <v/>
      </c>
      <c r="C1697" s="78"/>
      <c r="D1697" s="71"/>
      <c r="E1697" s="71"/>
      <c r="F1697" s="71"/>
      <c r="G1697" s="71"/>
      <c r="H1697" s="71"/>
      <c r="I1697" s="71"/>
      <c r="J1697" s="71"/>
      <c r="K1697" s="71"/>
      <c r="L1697" s="36"/>
      <c r="M1697" s="71"/>
      <c r="N1697" s="85"/>
      <c r="O1697" s="71"/>
      <c r="P1697" s="85"/>
      <c r="Q1697" s="85"/>
      <c r="R1697" s="85"/>
      <c r="S1697" s="68" t="str">
        <f t="shared" si="78"/>
        <v/>
      </c>
      <c r="T1697" s="62" t="str">
        <f t="shared" si="80"/>
        <v/>
      </c>
    </row>
    <row r="1698" spans="1:20" ht="21" customHeight="1">
      <c r="A1698" s="6"/>
      <c r="B1698" s="167" t="str">
        <f t="shared" si="79"/>
        <v/>
      </c>
      <c r="C1698" s="78"/>
      <c r="D1698" s="71"/>
      <c r="E1698" s="71"/>
      <c r="F1698" s="71"/>
      <c r="G1698" s="71"/>
      <c r="H1698" s="71"/>
      <c r="I1698" s="71"/>
      <c r="J1698" s="71"/>
      <c r="K1698" s="71"/>
      <c r="L1698" s="36"/>
      <c r="M1698" s="71"/>
      <c r="N1698" s="85"/>
      <c r="O1698" s="71"/>
      <c r="P1698" s="85"/>
      <c r="Q1698" s="85"/>
      <c r="R1698" s="85"/>
      <c r="S1698" s="68" t="str">
        <f t="shared" si="78"/>
        <v/>
      </c>
      <c r="T1698" s="62" t="str">
        <f t="shared" si="80"/>
        <v/>
      </c>
    </row>
    <row r="1699" spans="1:20" ht="21" customHeight="1">
      <c r="A1699" s="6"/>
      <c r="B1699" s="167" t="str">
        <f t="shared" si="79"/>
        <v/>
      </c>
      <c r="C1699" s="78"/>
      <c r="D1699" s="71"/>
      <c r="E1699" s="71"/>
      <c r="F1699" s="71"/>
      <c r="G1699" s="71"/>
      <c r="H1699" s="71"/>
      <c r="I1699" s="71"/>
      <c r="J1699" s="71"/>
      <c r="K1699" s="71"/>
      <c r="L1699" s="36"/>
      <c r="M1699" s="71"/>
      <c r="N1699" s="85"/>
      <c r="O1699" s="71"/>
      <c r="P1699" s="85"/>
      <c r="Q1699" s="85"/>
      <c r="R1699" s="85"/>
      <c r="S1699" s="68" t="str">
        <f t="shared" si="78"/>
        <v/>
      </c>
      <c r="T1699" s="62" t="str">
        <f t="shared" si="80"/>
        <v/>
      </c>
    </row>
    <row r="1700" spans="1:20" ht="21" customHeight="1">
      <c r="A1700" s="6"/>
      <c r="B1700" s="167" t="str">
        <f t="shared" si="79"/>
        <v/>
      </c>
      <c r="C1700" s="78"/>
      <c r="D1700" s="71"/>
      <c r="E1700" s="71"/>
      <c r="F1700" s="71"/>
      <c r="G1700" s="71"/>
      <c r="H1700" s="71"/>
      <c r="I1700" s="71"/>
      <c r="J1700" s="71"/>
      <c r="K1700" s="71"/>
      <c r="L1700" s="36"/>
      <c r="M1700" s="71"/>
      <c r="N1700" s="85"/>
      <c r="O1700" s="71"/>
      <c r="P1700" s="85"/>
      <c r="Q1700" s="85"/>
      <c r="R1700" s="85"/>
      <c r="S1700" s="68" t="str">
        <f t="shared" si="78"/>
        <v/>
      </c>
      <c r="T1700" s="62" t="str">
        <f t="shared" si="80"/>
        <v/>
      </c>
    </row>
    <row r="1701" spans="1:20" ht="21" customHeight="1">
      <c r="A1701" s="6"/>
      <c r="B1701" s="167" t="str">
        <f t="shared" si="79"/>
        <v/>
      </c>
      <c r="C1701" s="78"/>
      <c r="D1701" s="71"/>
      <c r="E1701" s="71"/>
      <c r="F1701" s="71"/>
      <c r="G1701" s="71"/>
      <c r="H1701" s="71"/>
      <c r="I1701" s="71"/>
      <c r="J1701" s="71"/>
      <c r="K1701" s="71"/>
      <c r="L1701" s="36"/>
      <c r="M1701" s="71"/>
      <c r="N1701" s="85"/>
      <c r="O1701" s="71"/>
      <c r="P1701" s="85"/>
      <c r="Q1701" s="85"/>
      <c r="R1701" s="85"/>
      <c r="S1701" s="68" t="str">
        <f t="shared" si="78"/>
        <v/>
      </c>
      <c r="T1701" s="62" t="str">
        <f t="shared" si="80"/>
        <v/>
      </c>
    </row>
    <row r="1702" spans="1:20" ht="21" customHeight="1">
      <c r="A1702" s="6"/>
      <c r="B1702" s="167" t="str">
        <f t="shared" si="79"/>
        <v/>
      </c>
      <c r="C1702" s="78"/>
      <c r="D1702" s="71"/>
      <c r="E1702" s="71"/>
      <c r="F1702" s="71"/>
      <c r="G1702" s="71"/>
      <c r="H1702" s="71"/>
      <c r="I1702" s="71"/>
      <c r="J1702" s="71"/>
      <c r="K1702" s="71"/>
      <c r="L1702" s="36"/>
      <c r="M1702" s="71"/>
      <c r="N1702" s="85"/>
      <c r="O1702" s="71"/>
      <c r="P1702" s="85"/>
      <c r="Q1702" s="85"/>
      <c r="R1702" s="85"/>
      <c r="S1702" s="68" t="str">
        <f t="shared" si="78"/>
        <v/>
      </c>
      <c r="T1702" s="62" t="str">
        <f t="shared" si="80"/>
        <v/>
      </c>
    </row>
    <row r="1703" spans="1:20" ht="21" customHeight="1">
      <c r="A1703" s="6"/>
      <c r="B1703" s="167" t="str">
        <f t="shared" si="79"/>
        <v/>
      </c>
      <c r="C1703" s="78"/>
      <c r="D1703" s="71"/>
      <c r="E1703" s="71"/>
      <c r="F1703" s="71"/>
      <c r="G1703" s="71"/>
      <c r="H1703" s="71"/>
      <c r="I1703" s="71"/>
      <c r="J1703" s="71"/>
      <c r="K1703" s="71"/>
      <c r="L1703" s="36"/>
      <c r="M1703" s="71"/>
      <c r="N1703" s="85"/>
      <c r="O1703" s="71"/>
      <c r="P1703" s="85"/>
      <c r="Q1703" s="85"/>
      <c r="R1703" s="85"/>
      <c r="S1703" s="68" t="str">
        <f t="shared" si="78"/>
        <v/>
      </c>
      <c r="T1703" s="62" t="str">
        <f t="shared" si="80"/>
        <v/>
      </c>
    </row>
    <row r="1704" spans="1:20" ht="21" customHeight="1">
      <c r="A1704" s="6"/>
      <c r="B1704" s="167" t="str">
        <f t="shared" si="79"/>
        <v/>
      </c>
      <c r="C1704" s="78"/>
      <c r="D1704" s="71"/>
      <c r="E1704" s="71"/>
      <c r="F1704" s="71"/>
      <c r="G1704" s="71"/>
      <c r="H1704" s="71"/>
      <c r="I1704" s="71"/>
      <c r="J1704" s="71"/>
      <c r="K1704" s="71"/>
      <c r="L1704" s="36"/>
      <c r="M1704" s="71"/>
      <c r="N1704" s="85"/>
      <c r="O1704" s="71"/>
      <c r="P1704" s="85"/>
      <c r="Q1704" s="85"/>
      <c r="R1704" s="85"/>
      <c r="S1704" s="68" t="str">
        <f t="shared" si="78"/>
        <v/>
      </c>
      <c r="T1704" s="62" t="str">
        <f t="shared" si="80"/>
        <v/>
      </c>
    </row>
    <row r="1705" spans="1:20" ht="21" customHeight="1">
      <c r="A1705" s="6"/>
      <c r="B1705" s="167" t="str">
        <f t="shared" si="79"/>
        <v/>
      </c>
      <c r="C1705" s="78"/>
      <c r="D1705" s="71"/>
      <c r="E1705" s="71"/>
      <c r="F1705" s="71"/>
      <c r="G1705" s="71"/>
      <c r="H1705" s="71"/>
      <c r="I1705" s="71"/>
      <c r="J1705" s="71"/>
      <c r="K1705" s="71"/>
      <c r="L1705" s="36"/>
      <c r="M1705" s="71"/>
      <c r="N1705" s="85"/>
      <c r="O1705" s="71"/>
      <c r="P1705" s="85"/>
      <c r="Q1705" s="85"/>
      <c r="R1705" s="85"/>
      <c r="S1705" s="68" t="str">
        <f t="shared" si="78"/>
        <v/>
      </c>
      <c r="T1705" s="62" t="str">
        <f t="shared" si="80"/>
        <v/>
      </c>
    </row>
    <row r="1706" spans="1:20" ht="21" customHeight="1">
      <c r="A1706" s="6"/>
      <c r="B1706" s="167" t="str">
        <f t="shared" si="79"/>
        <v/>
      </c>
      <c r="C1706" s="78"/>
      <c r="D1706" s="71"/>
      <c r="E1706" s="71"/>
      <c r="F1706" s="71"/>
      <c r="G1706" s="71"/>
      <c r="H1706" s="71"/>
      <c r="I1706" s="71"/>
      <c r="J1706" s="71"/>
      <c r="K1706" s="71"/>
      <c r="L1706" s="36"/>
      <c r="M1706" s="71"/>
      <c r="N1706" s="85"/>
      <c r="O1706" s="71"/>
      <c r="P1706" s="85"/>
      <c r="Q1706" s="85"/>
      <c r="R1706" s="85"/>
      <c r="S1706" s="68" t="str">
        <f t="shared" si="78"/>
        <v/>
      </c>
      <c r="T1706" s="62" t="str">
        <f t="shared" si="80"/>
        <v/>
      </c>
    </row>
    <row r="1707" spans="1:20" ht="21" customHeight="1">
      <c r="A1707" s="6"/>
      <c r="B1707" s="167" t="str">
        <f t="shared" si="79"/>
        <v/>
      </c>
      <c r="C1707" s="78"/>
      <c r="D1707" s="71"/>
      <c r="E1707" s="71"/>
      <c r="F1707" s="71"/>
      <c r="G1707" s="71"/>
      <c r="H1707" s="71"/>
      <c r="I1707" s="71"/>
      <c r="J1707" s="71"/>
      <c r="K1707" s="71"/>
      <c r="L1707" s="36"/>
      <c r="M1707" s="71"/>
      <c r="N1707" s="85"/>
      <c r="O1707" s="71"/>
      <c r="P1707" s="85"/>
      <c r="Q1707" s="85"/>
      <c r="R1707" s="85"/>
      <c r="S1707" s="68" t="str">
        <f t="shared" si="78"/>
        <v/>
      </c>
      <c r="T1707" s="62" t="str">
        <f t="shared" si="80"/>
        <v/>
      </c>
    </row>
    <row r="1708" spans="1:20" ht="21" customHeight="1">
      <c r="A1708" s="6"/>
      <c r="B1708" s="167" t="str">
        <f t="shared" si="79"/>
        <v/>
      </c>
      <c r="C1708" s="78"/>
      <c r="D1708" s="71"/>
      <c r="E1708" s="71"/>
      <c r="F1708" s="71"/>
      <c r="G1708" s="71"/>
      <c r="H1708" s="71"/>
      <c r="I1708" s="71"/>
      <c r="J1708" s="71"/>
      <c r="K1708" s="71"/>
      <c r="L1708" s="36"/>
      <c r="M1708" s="71"/>
      <c r="N1708" s="85"/>
      <c r="O1708" s="71"/>
      <c r="P1708" s="85"/>
      <c r="Q1708" s="85"/>
      <c r="R1708" s="85"/>
      <c r="S1708" s="68" t="str">
        <f t="shared" si="78"/>
        <v/>
      </c>
      <c r="T1708" s="62" t="str">
        <f t="shared" si="80"/>
        <v/>
      </c>
    </row>
    <row r="1709" spans="1:20" ht="21" customHeight="1">
      <c r="A1709" s="6"/>
      <c r="B1709" s="167" t="str">
        <f t="shared" si="79"/>
        <v/>
      </c>
      <c r="C1709" s="78"/>
      <c r="D1709" s="71"/>
      <c r="E1709" s="71"/>
      <c r="F1709" s="71"/>
      <c r="G1709" s="71"/>
      <c r="H1709" s="71"/>
      <c r="I1709" s="71"/>
      <c r="J1709" s="71"/>
      <c r="K1709" s="71"/>
      <c r="L1709" s="36"/>
      <c r="M1709" s="71"/>
      <c r="N1709" s="85"/>
      <c r="O1709" s="71"/>
      <c r="P1709" s="85"/>
      <c r="Q1709" s="85"/>
      <c r="R1709" s="85"/>
      <c r="S1709" s="68" t="str">
        <f t="shared" si="78"/>
        <v/>
      </c>
      <c r="T1709" s="62" t="str">
        <f t="shared" si="80"/>
        <v/>
      </c>
    </row>
    <row r="1710" spans="1:20" ht="21" customHeight="1">
      <c r="A1710" s="6"/>
      <c r="B1710" s="167" t="str">
        <f t="shared" si="79"/>
        <v/>
      </c>
      <c r="C1710" s="78"/>
      <c r="D1710" s="71"/>
      <c r="E1710" s="71"/>
      <c r="F1710" s="71"/>
      <c r="G1710" s="71"/>
      <c r="H1710" s="71"/>
      <c r="I1710" s="71"/>
      <c r="J1710" s="71"/>
      <c r="K1710" s="71"/>
      <c r="L1710" s="36"/>
      <c r="M1710" s="71"/>
      <c r="N1710" s="85"/>
      <c r="O1710" s="71"/>
      <c r="P1710" s="85"/>
      <c r="Q1710" s="85"/>
      <c r="R1710" s="85"/>
      <c r="S1710" s="68" t="str">
        <f t="shared" si="78"/>
        <v/>
      </c>
      <c r="T1710" s="62" t="str">
        <f t="shared" si="80"/>
        <v/>
      </c>
    </row>
    <row r="1711" spans="1:20" ht="21" customHeight="1">
      <c r="A1711" s="6"/>
      <c r="B1711" s="167" t="str">
        <f t="shared" si="79"/>
        <v/>
      </c>
      <c r="C1711" s="78"/>
      <c r="D1711" s="71"/>
      <c r="E1711" s="71"/>
      <c r="F1711" s="71"/>
      <c r="G1711" s="71"/>
      <c r="H1711" s="71"/>
      <c r="I1711" s="71"/>
      <c r="J1711" s="71"/>
      <c r="K1711" s="71"/>
      <c r="L1711" s="36"/>
      <c r="M1711" s="71"/>
      <c r="N1711" s="85"/>
      <c r="O1711" s="71"/>
      <c r="P1711" s="85"/>
      <c r="Q1711" s="85"/>
      <c r="R1711" s="85"/>
      <c r="S1711" s="68" t="str">
        <f t="shared" si="78"/>
        <v/>
      </c>
      <c r="T1711" s="62" t="str">
        <f t="shared" si="80"/>
        <v/>
      </c>
    </row>
    <row r="1712" spans="1:20" ht="21" customHeight="1">
      <c r="A1712" s="6"/>
      <c r="B1712" s="167" t="str">
        <f t="shared" si="79"/>
        <v/>
      </c>
      <c r="C1712" s="78"/>
      <c r="D1712" s="71"/>
      <c r="E1712" s="71"/>
      <c r="F1712" s="71"/>
      <c r="G1712" s="71"/>
      <c r="H1712" s="71"/>
      <c r="I1712" s="71"/>
      <c r="J1712" s="71"/>
      <c r="K1712" s="71"/>
      <c r="L1712" s="36"/>
      <c r="M1712" s="71"/>
      <c r="N1712" s="85"/>
      <c r="O1712" s="71"/>
      <c r="P1712" s="85"/>
      <c r="Q1712" s="85"/>
      <c r="R1712" s="85"/>
      <c r="S1712" s="68" t="str">
        <f t="shared" si="78"/>
        <v/>
      </c>
      <c r="T1712" s="62" t="str">
        <f t="shared" si="80"/>
        <v/>
      </c>
    </row>
    <row r="1713" spans="1:20" ht="21" customHeight="1">
      <c r="A1713" s="6"/>
      <c r="B1713" s="167" t="str">
        <f t="shared" si="79"/>
        <v/>
      </c>
      <c r="C1713" s="78"/>
      <c r="D1713" s="71"/>
      <c r="E1713" s="71"/>
      <c r="F1713" s="71"/>
      <c r="G1713" s="71"/>
      <c r="H1713" s="71"/>
      <c r="I1713" s="71"/>
      <c r="J1713" s="71"/>
      <c r="K1713" s="71"/>
      <c r="L1713" s="36"/>
      <c r="M1713" s="71"/>
      <c r="N1713" s="85"/>
      <c r="O1713" s="71"/>
      <c r="P1713" s="85"/>
      <c r="Q1713" s="85"/>
      <c r="R1713" s="85"/>
      <c r="S1713" s="68" t="str">
        <f t="shared" si="78"/>
        <v/>
      </c>
      <c r="T1713" s="62" t="str">
        <f t="shared" si="80"/>
        <v/>
      </c>
    </row>
    <row r="1714" spans="1:20" ht="21" customHeight="1">
      <c r="A1714" s="6"/>
      <c r="B1714" s="167" t="str">
        <f t="shared" si="79"/>
        <v/>
      </c>
      <c r="C1714" s="78"/>
      <c r="D1714" s="71"/>
      <c r="E1714" s="71"/>
      <c r="F1714" s="71"/>
      <c r="G1714" s="71"/>
      <c r="H1714" s="71"/>
      <c r="I1714" s="71"/>
      <c r="J1714" s="71"/>
      <c r="K1714" s="71"/>
      <c r="L1714" s="36"/>
      <c r="M1714" s="71"/>
      <c r="N1714" s="85"/>
      <c r="O1714" s="71"/>
      <c r="P1714" s="85"/>
      <c r="Q1714" s="85"/>
      <c r="R1714" s="85"/>
      <c r="S1714" s="68" t="str">
        <f t="shared" si="78"/>
        <v/>
      </c>
      <c r="T1714" s="62" t="str">
        <f t="shared" si="80"/>
        <v/>
      </c>
    </row>
    <row r="1715" spans="1:20" ht="21" customHeight="1">
      <c r="A1715" s="6"/>
      <c r="B1715" s="167" t="str">
        <f t="shared" si="79"/>
        <v/>
      </c>
      <c r="C1715" s="78"/>
      <c r="D1715" s="71"/>
      <c r="E1715" s="71"/>
      <c r="F1715" s="71"/>
      <c r="G1715" s="71"/>
      <c r="H1715" s="71"/>
      <c r="I1715" s="71"/>
      <c r="J1715" s="71"/>
      <c r="K1715" s="71"/>
      <c r="L1715" s="36"/>
      <c r="M1715" s="71"/>
      <c r="N1715" s="85"/>
      <c r="O1715" s="71"/>
      <c r="P1715" s="85"/>
      <c r="Q1715" s="85"/>
      <c r="R1715" s="85"/>
      <c r="S1715" s="68" t="str">
        <f t="shared" si="78"/>
        <v/>
      </c>
      <c r="T1715" s="62" t="str">
        <f t="shared" si="80"/>
        <v/>
      </c>
    </row>
    <row r="1716" spans="1:20" ht="21" customHeight="1">
      <c r="A1716" s="6"/>
      <c r="B1716" s="167" t="str">
        <f t="shared" si="79"/>
        <v/>
      </c>
      <c r="C1716" s="78"/>
      <c r="D1716" s="71"/>
      <c r="E1716" s="71"/>
      <c r="F1716" s="71"/>
      <c r="G1716" s="71"/>
      <c r="H1716" s="71"/>
      <c r="I1716" s="71"/>
      <c r="J1716" s="71"/>
      <c r="K1716" s="71"/>
      <c r="L1716" s="36"/>
      <c r="M1716" s="71"/>
      <c r="N1716" s="85"/>
      <c r="O1716" s="71"/>
      <c r="P1716" s="85"/>
      <c r="Q1716" s="85"/>
      <c r="R1716" s="85"/>
      <c r="S1716" s="68" t="str">
        <f t="shared" si="78"/>
        <v/>
      </c>
      <c r="T1716" s="62" t="str">
        <f t="shared" si="80"/>
        <v/>
      </c>
    </row>
    <row r="1717" spans="1:20" ht="21" customHeight="1">
      <c r="A1717" s="6"/>
      <c r="B1717" s="167" t="str">
        <f t="shared" si="79"/>
        <v/>
      </c>
      <c r="C1717" s="78"/>
      <c r="D1717" s="71"/>
      <c r="E1717" s="71"/>
      <c r="F1717" s="71"/>
      <c r="G1717" s="71"/>
      <c r="H1717" s="71"/>
      <c r="I1717" s="71"/>
      <c r="J1717" s="71"/>
      <c r="K1717" s="71"/>
      <c r="L1717" s="36"/>
      <c r="M1717" s="71"/>
      <c r="N1717" s="85"/>
      <c r="O1717" s="71"/>
      <c r="P1717" s="85"/>
      <c r="Q1717" s="85"/>
      <c r="R1717" s="85"/>
      <c r="S1717" s="68" t="str">
        <f t="shared" si="78"/>
        <v/>
      </c>
      <c r="T1717" s="62" t="str">
        <f t="shared" si="80"/>
        <v/>
      </c>
    </row>
    <row r="1718" spans="1:20" ht="21" customHeight="1">
      <c r="A1718" s="6"/>
      <c r="B1718" s="167" t="str">
        <f t="shared" si="79"/>
        <v/>
      </c>
      <c r="C1718" s="78"/>
      <c r="D1718" s="71"/>
      <c r="E1718" s="71"/>
      <c r="F1718" s="71"/>
      <c r="G1718" s="71"/>
      <c r="H1718" s="71"/>
      <c r="I1718" s="71"/>
      <c r="J1718" s="71"/>
      <c r="K1718" s="71"/>
      <c r="L1718" s="36"/>
      <c r="M1718" s="71"/>
      <c r="N1718" s="85"/>
      <c r="O1718" s="71"/>
      <c r="P1718" s="85"/>
      <c r="Q1718" s="85"/>
      <c r="R1718" s="85"/>
      <c r="S1718" s="68" t="str">
        <f t="shared" si="78"/>
        <v/>
      </c>
      <c r="T1718" s="62" t="str">
        <f t="shared" si="80"/>
        <v/>
      </c>
    </row>
    <row r="1719" spans="1:20" ht="21" customHeight="1">
      <c r="A1719" s="6"/>
      <c r="B1719" s="167" t="str">
        <f t="shared" si="79"/>
        <v/>
      </c>
      <c r="C1719" s="78"/>
      <c r="D1719" s="71"/>
      <c r="E1719" s="71"/>
      <c r="F1719" s="71"/>
      <c r="G1719" s="71"/>
      <c r="H1719" s="71"/>
      <c r="I1719" s="71"/>
      <c r="J1719" s="71"/>
      <c r="K1719" s="71"/>
      <c r="L1719" s="36"/>
      <c r="M1719" s="71"/>
      <c r="N1719" s="85"/>
      <c r="O1719" s="71"/>
      <c r="P1719" s="85"/>
      <c r="Q1719" s="85"/>
      <c r="R1719" s="85"/>
      <c r="S1719" s="68" t="str">
        <f t="shared" si="78"/>
        <v/>
      </c>
      <c r="T1719" s="62" t="str">
        <f t="shared" si="80"/>
        <v/>
      </c>
    </row>
    <row r="1720" spans="1:20" ht="21" customHeight="1">
      <c r="A1720" s="6"/>
      <c r="B1720" s="167" t="str">
        <f t="shared" si="79"/>
        <v/>
      </c>
      <c r="C1720" s="78"/>
      <c r="D1720" s="71"/>
      <c r="E1720" s="71"/>
      <c r="F1720" s="71"/>
      <c r="G1720" s="71"/>
      <c r="H1720" s="71"/>
      <c r="I1720" s="71"/>
      <c r="J1720" s="71"/>
      <c r="K1720" s="71"/>
      <c r="L1720" s="36"/>
      <c r="M1720" s="71"/>
      <c r="N1720" s="85"/>
      <c r="O1720" s="71"/>
      <c r="P1720" s="85"/>
      <c r="Q1720" s="85"/>
      <c r="R1720" s="85"/>
      <c r="S1720" s="68" t="str">
        <f t="shared" si="78"/>
        <v/>
      </c>
      <c r="T1720" s="62" t="str">
        <f t="shared" si="80"/>
        <v/>
      </c>
    </row>
    <row r="1721" spans="1:20" ht="21" customHeight="1">
      <c r="A1721" s="6"/>
      <c r="B1721" s="167" t="str">
        <f t="shared" si="79"/>
        <v/>
      </c>
      <c r="C1721" s="78"/>
      <c r="D1721" s="71"/>
      <c r="E1721" s="71"/>
      <c r="F1721" s="71"/>
      <c r="G1721" s="71"/>
      <c r="H1721" s="71"/>
      <c r="I1721" s="71"/>
      <c r="J1721" s="71"/>
      <c r="K1721" s="71"/>
      <c r="L1721" s="36"/>
      <c r="M1721" s="71"/>
      <c r="N1721" s="85"/>
      <c r="O1721" s="71"/>
      <c r="P1721" s="85"/>
      <c r="Q1721" s="85"/>
      <c r="R1721" s="85"/>
      <c r="S1721" s="68" t="str">
        <f t="shared" si="78"/>
        <v/>
      </c>
      <c r="T1721" s="62" t="str">
        <f t="shared" si="80"/>
        <v/>
      </c>
    </row>
    <row r="1722" spans="1:20" ht="21" customHeight="1">
      <c r="A1722" s="6"/>
      <c r="B1722" s="167" t="str">
        <f t="shared" si="79"/>
        <v/>
      </c>
      <c r="C1722" s="78"/>
      <c r="D1722" s="71"/>
      <c r="E1722" s="71"/>
      <c r="F1722" s="71"/>
      <c r="G1722" s="71"/>
      <c r="H1722" s="71"/>
      <c r="I1722" s="71"/>
      <c r="J1722" s="71"/>
      <c r="K1722" s="71"/>
      <c r="L1722" s="36"/>
      <c r="M1722" s="71"/>
      <c r="N1722" s="85"/>
      <c r="O1722" s="71"/>
      <c r="P1722" s="85"/>
      <c r="Q1722" s="85"/>
      <c r="R1722" s="85"/>
      <c r="S1722" s="68" t="str">
        <f t="shared" si="78"/>
        <v/>
      </c>
      <c r="T1722" s="62" t="str">
        <f t="shared" si="80"/>
        <v/>
      </c>
    </row>
    <row r="1723" spans="1:20" ht="21" customHeight="1">
      <c r="A1723" s="6"/>
      <c r="B1723" s="167" t="str">
        <f t="shared" si="79"/>
        <v/>
      </c>
      <c r="C1723" s="78"/>
      <c r="D1723" s="71"/>
      <c r="E1723" s="71"/>
      <c r="F1723" s="71"/>
      <c r="G1723" s="71"/>
      <c r="H1723" s="71"/>
      <c r="I1723" s="71"/>
      <c r="J1723" s="71"/>
      <c r="K1723" s="71"/>
      <c r="L1723" s="36"/>
      <c r="M1723" s="71"/>
      <c r="N1723" s="85"/>
      <c r="O1723" s="71"/>
      <c r="P1723" s="85"/>
      <c r="Q1723" s="85"/>
      <c r="R1723" s="85"/>
      <c r="S1723" s="68" t="str">
        <f t="shared" si="78"/>
        <v/>
      </c>
      <c r="T1723" s="62" t="str">
        <f t="shared" si="80"/>
        <v/>
      </c>
    </row>
    <row r="1724" spans="1:20" ht="21" customHeight="1">
      <c r="A1724" s="6"/>
      <c r="B1724" s="167" t="str">
        <f t="shared" si="79"/>
        <v/>
      </c>
      <c r="C1724" s="78"/>
      <c r="D1724" s="71"/>
      <c r="E1724" s="71"/>
      <c r="F1724" s="71"/>
      <c r="G1724" s="71"/>
      <c r="H1724" s="71"/>
      <c r="I1724" s="71"/>
      <c r="J1724" s="71"/>
      <c r="K1724" s="71"/>
      <c r="L1724" s="36"/>
      <c r="M1724" s="71"/>
      <c r="N1724" s="85"/>
      <c r="O1724" s="71"/>
      <c r="P1724" s="85"/>
      <c r="Q1724" s="85"/>
      <c r="R1724" s="85"/>
      <c r="S1724" s="68" t="str">
        <f t="shared" si="78"/>
        <v/>
      </c>
      <c r="T1724" s="62" t="str">
        <f t="shared" si="80"/>
        <v/>
      </c>
    </row>
    <row r="1725" spans="1:20" ht="21" customHeight="1">
      <c r="A1725" s="6"/>
      <c r="B1725" s="167" t="str">
        <f t="shared" si="79"/>
        <v/>
      </c>
      <c r="C1725" s="78"/>
      <c r="D1725" s="71"/>
      <c r="E1725" s="71"/>
      <c r="F1725" s="71"/>
      <c r="G1725" s="71"/>
      <c r="H1725" s="71"/>
      <c r="I1725" s="71"/>
      <c r="J1725" s="71"/>
      <c r="K1725" s="71"/>
      <c r="L1725" s="36"/>
      <c r="M1725" s="71"/>
      <c r="N1725" s="85"/>
      <c r="O1725" s="71"/>
      <c r="P1725" s="85"/>
      <c r="Q1725" s="85"/>
      <c r="R1725" s="85"/>
      <c r="S1725" s="68" t="str">
        <f t="shared" si="78"/>
        <v/>
      </c>
      <c r="T1725" s="62" t="str">
        <f t="shared" si="80"/>
        <v/>
      </c>
    </row>
    <row r="1726" spans="1:20" ht="21" customHeight="1">
      <c r="A1726" s="6"/>
      <c r="B1726" s="167" t="str">
        <f t="shared" si="79"/>
        <v/>
      </c>
      <c r="C1726" s="78"/>
      <c r="D1726" s="71"/>
      <c r="E1726" s="71"/>
      <c r="F1726" s="71"/>
      <c r="G1726" s="71"/>
      <c r="H1726" s="71"/>
      <c r="I1726" s="71"/>
      <c r="J1726" s="71"/>
      <c r="K1726" s="71"/>
      <c r="L1726" s="36"/>
      <c r="M1726" s="71"/>
      <c r="N1726" s="85"/>
      <c r="O1726" s="71"/>
      <c r="P1726" s="85"/>
      <c r="Q1726" s="85"/>
      <c r="R1726" s="85"/>
      <c r="S1726" s="68" t="str">
        <f t="shared" si="78"/>
        <v/>
      </c>
      <c r="T1726" s="62" t="str">
        <f t="shared" si="80"/>
        <v/>
      </c>
    </row>
    <row r="1727" spans="1:20" ht="21" customHeight="1">
      <c r="A1727" s="6"/>
      <c r="B1727" s="167" t="str">
        <f t="shared" si="79"/>
        <v/>
      </c>
      <c r="C1727" s="78"/>
      <c r="D1727" s="71"/>
      <c r="E1727" s="71"/>
      <c r="F1727" s="71"/>
      <c r="G1727" s="71"/>
      <c r="H1727" s="71"/>
      <c r="I1727" s="71"/>
      <c r="J1727" s="71"/>
      <c r="K1727" s="71"/>
      <c r="L1727" s="36"/>
      <c r="M1727" s="71"/>
      <c r="N1727" s="85"/>
      <c r="O1727" s="71"/>
      <c r="P1727" s="85"/>
      <c r="Q1727" s="85"/>
      <c r="R1727" s="85"/>
      <c r="S1727" s="68" t="str">
        <f t="shared" si="78"/>
        <v/>
      </c>
      <c r="T1727" s="62" t="str">
        <f t="shared" si="80"/>
        <v/>
      </c>
    </row>
    <row r="1728" spans="1:20" ht="21" customHeight="1">
      <c r="A1728" s="6"/>
      <c r="B1728" s="167" t="str">
        <f t="shared" si="79"/>
        <v/>
      </c>
      <c r="C1728" s="78"/>
      <c r="D1728" s="71"/>
      <c r="E1728" s="71"/>
      <c r="F1728" s="71"/>
      <c r="G1728" s="71"/>
      <c r="H1728" s="71"/>
      <c r="I1728" s="71"/>
      <c r="J1728" s="71"/>
      <c r="K1728" s="71"/>
      <c r="L1728" s="36"/>
      <c r="M1728" s="71"/>
      <c r="N1728" s="85"/>
      <c r="O1728" s="71"/>
      <c r="P1728" s="85"/>
      <c r="Q1728" s="85"/>
      <c r="R1728" s="85"/>
      <c r="S1728" s="68" t="str">
        <f t="shared" si="78"/>
        <v/>
      </c>
      <c r="T1728" s="62" t="str">
        <f t="shared" si="80"/>
        <v/>
      </c>
    </row>
    <row r="1729" spans="1:20" ht="21" customHeight="1">
      <c r="A1729" s="6"/>
      <c r="B1729" s="167" t="str">
        <f t="shared" si="79"/>
        <v/>
      </c>
      <c r="C1729" s="78"/>
      <c r="D1729" s="71"/>
      <c r="E1729" s="71"/>
      <c r="F1729" s="71"/>
      <c r="G1729" s="71"/>
      <c r="H1729" s="71"/>
      <c r="I1729" s="71"/>
      <c r="J1729" s="71"/>
      <c r="K1729" s="71"/>
      <c r="L1729" s="36"/>
      <c r="M1729" s="71"/>
      <c r="N1729" s="85"/>
      <c r="O1729" s="71"/>
      <c r="P1729" s="85"/>
      <c r="Q1729" s="85"/>
      <c r="R1729" s="85"/>
      <c r="S1729" s="68" t="str">
        <f t="shared" si="78"/>
        <v/>
      </c>
      <c r="T1729" s="62" t="str">
        <f t="shared" si="80"/>
        <v/>
      </c>
    </row>
    <row r="1730" spans="1:20" ht="21" customHeight="1">
      <c r="A1730" s="6"/>
      <c r="B1730" s="167" t="str">
        <f t="shared" si="79"/>
        <v/>
      </c>
      <c r="C1730" s="78"/>
      <c r="D1730" s="71"/>
      <c r="E1730" s="71"/>
      <c r="F1730" s="71"/>
      <c r="G1730" s="71"/>
      <c r="H1730" s="71"/>
      <c r="I1730" s="71"/>
      <c r="J1730" s="71"/>
      <c r="K1730" s="71"/>
      <c r="L1730" s="36"/>
      <c r="M1730" s="71"/>
      <c r="N1730" s="85"/>
      <c r="O1730" s="71"/>
      <c r="P1730" s="85"/>
      <c r="Q1730" s="85"/>
      <c r="R1730" s="85"/>
      <c r="S1730" s="68" t="str">
        <f t="shared" si="78"/>
        <v/>
      </c>
      <c r="T1730" s="62" t="str">
        <f t="shared" si="80"/>
        <v/>
      </c>
    </row>
    <row r="1731" spans="1:20" ht="21" customHeight="1">
      <c r="A1731" s="6"/>
      <c r="B1731" s="167" t="str">
        <f t="shared" si="79"/>
        <v/>
      </c>
      <c r="C1731" s="78"/>
      <c r="D1731" s="71"/>
      <c r="E1731" s="71"/>
      <c r="F1731" s="71"/>
      <c r="G1731" s="71"/>
      <c r="H1731" s="71"/>
      <c r="I1731" s="71"/>
      <c r="J1731" s="71"/>
      <c r="K1731" s="71"/>
      <c r="L1731" s="36"/>
      <c r="M1731" s="71"/>
      <c r="N1731" s="85"/>
      <c r="O1731" s="71"/>
      <c r="P1731" s="85"/>
      <c r="Q1731" s="85"/>
      <c r="R1731" s="85"/>
      <c r="S1731" s="68" t="str">
        <f t="shared" si="78"/>
        <v/>
      </c>
      <c r="T1731" s="62" t="str">
        <f t="shared" si="80"/>
        <v/>
      </c>
    </row>
    <row r="1732" spans="1:20" ht="21" customHeight="1">
      <c r="A1732" s="6"/>
      <c r="B1732" s="167" t="str">
        <f t="shared" si="79"/>
        <v/>
      </c>
      <c r="C1732" s="78"/>
      <c r="D1732" s="71"/>
      <c r="E1732" s="71"/>
      <c r="F1732" s="71"/>
      <c r="G1732" s="71"/>
      <c r="H1732" s="71"/>
      <c r="I1732" s="71"/>
      <c r="J1732" s="71"/>
      <c r="K1732" s="71"/>
      <c r="L1732" s="36"/>
      <c r="M1732" s="71"/>
      <c r="N1732" s="85"/>
      <c r="O1732" s="71"/>
      <c r="P1732" s="85"/>
      <c r="Q1732" s="85"/>
      <c r="R1732" s="85"/>
      <c r="S1732" s="68" t="str">
        <f t="shared" si="78"/>
        <v/>
      </c>
      <c r="T1732" s="62" t="str">
        <f t="shared" si="80"/>
        <v/>
      </c>
    </row>
    <row r="1733" spans="1:20" ht="21" customHeight="1">
      <c r="A1733" s="6"/>
      <c r="B1733" s="167" t="str">
        <f t="shared" si="79"/>
        <v/>
      </c>
      <c r="C1733" s="78"/>
      <c r="D1733" s="71"/>
      <c r="E1733" s="71"/>
      <c r="F1733" s="71"/>
      <c r="G1733" s="71"/>
      <c r="H1733" s="71"/>
      <c r="I1733" s="71"/>
      <c r="J1733" s="71"/>
      <c r="K1733" s="71"/>
      <c r="L1733" s="36"/>
      <c r="M1733" s="71"/>
      <c r="N1733" s="85"/>
      <c r="O1733" s="71"/>
      <c r="P1733" s="85"/>
      <c r="Q1733" s="85"/>
      <c r="R1733" s="85"/>
      <c r="S1733" s="68" t="str">
        <f t="shared" si="78"/>
        <v/>
      </c>
      <c r="T1733" s="62" t="str">
        <f t="shared" si="80"/>
        <v/>
      </c>
    </row>
    <row r="1734" spans="1:20" ht="21" customHeight="1">
      <c r="A1734" s="6"/>
      <c r="B1734" s="167" t="str">
        <f t="shared" si="79"/>
        <v/>
      </c>
      <c r="C1734" s="78"/>
      <c r="D1734" s="71"/>
      <c r="E1734" s="71"/>
      <c r="F1734" s="71"/>
      <c r="G1734" s="71"/>
      <c r="H1734" s="71"/>
      <c r="I1734" s="71"/>
      <c r="J1734" s="71"/>
      <c r="K1734" s="71"/>
      <c r="L1734" s="36"/>
      <c r="M1734" s="71"/>
      <c r="N1734" s="85"/>
      <c r="O1734" s="71"/>
      <c r="P1734" s="85"/>
      <c r="Q1734" s="85"/>
      <c r="R1734" s="85"/>
      <c r="S1734" s="68" t="str">
        <f t="shared" si="78"/>
        <v/>
      </c>
      <c r="T1734" s="62" t="str">
        <f t="shared" si="80"/>
        <v/>
      </c>
    </row>
    <row r="1735" spans="1:20" ht="21" customHeight="1">
      <c r="A1735" s="6"/>
      <c r="B1735" s="167" t="str">
        <f t="shared" si="79"/>
        <v/>
      </c>
      <c r="C1735" s="78"/>
      <c r="D1735" s="71"/>
      <c r="E1735" s="71"/>
      <c r="F1735" s="71"/>
      <c r="G1735" s="71"/>
      <c r="H1735" s="71"/>
      <c r="I1735" s="71"/>
      <c r="J1735" s="71"/>
      <c r="K1735" s="71"/>
      <c r="L1735" s="36"/>
      <c r="M1735" s="71"/>
      <c r="N1735" s="85"/>
      <c r="O1735" s="71"/>
      <c r="P1735" s="85"/>
      <c r="Q1735" s="85"/>
      <c r="R1735" s="85"/>
      <c r="S1735" s="68" t="str">
        <f t="shared" si="78"/>
        <v/>
      </c>
      <c r="T1735" s="62" t="str">
        <f t="shared" si="80"/>
        <v/>
      </c>
    </row>
    <row r="1736" spans="1:20" ht="21" customHeight="1">
      <c r="A1736" s="6"/>
      <c r="B1736" s="167" t="str">
        <f t="shared" si="79"/>
        <v/>
      </c>
      <c r="C1736" s="78"/>
      <c r="D1736" s="71"/>
      <c r="E1736" s="71"/>
      <c r="F1736" s="71"/>
      <c r="G1736" s="71"/>
      <c r="H1736" s="71"/>
      <c r="I1736" s="71"/>
      <c r="J1736" s="71"/>
      <c r="K1736" s="71"/>
      <c r="L1736" s="36"/>
      <c r="M1736" s="71"/>
      <c r="N1736" s="85"/>
      <c r="O1736" s="71"/>
      <c r="P1736" s="85"/>
      <c r="Q1736" s="85"/>
      <c r="R1736" s="85"/>
      <c r="S1736" s="68" t="str">
        <f t="shared" si="78"/>
        <v/>
      </c>
      <c r="T1736" s="62" t="str">
        <f t="shared" si="80"/>
        <v/>
      </c>
    </row>
    <row r="1737" spans="1:20" ht="21" customHeight="1">
      <c r="A1737" s="6"/>
      <c r="B1737" s="167" t="str">
        <f t="shared" si="79"/>
        <v/>
      </c>
      <c r="C1737" s="78"/>
      <c r="D1737" s="71"/>
      <c r="E1737" s="71"/>
      <c r="F1737" s="71"/>
      <c r="G1737" s="71"/>
      <c r="H1737" s="71"/>
      <c r="I1737" s="71"/>
      <c r="J1737" s="71"/>
      <c r="K1737" s="71"/>
      <c r="L1737" s="36"/>
      <c r="M1737" s="71"/>
      <c r="N1737" s="85"/>
      <c r="O1737" s="71"/>
      <c r="P1737" s="85"/>
      <c r="Q1737" s="85"/>
      <c r="R1737" s="85"/>
      <c r="S1737" s="68" t="str">
        <f t="shared" si="78"/>
        <v/>
      </c>
      <c r="T1737" s="62" t="str">
        <f t="shared" si="80"/>
        <v/>
      </c>
    </row>
    <row r="1738" spans="1:20" ht="21" customHeight="1">
      <c r="A1738" s="6"/>
      <c r="B1738" s="167" t="str">
        <f t="shared" si="79"/>
        <v/>
      </c>
      <c r="C1738" s="78"/>
      <c r="D1738" s="71"/>
      <c r="E1738" s="71"/>
      <c r="F1738" s="71"/>
      <c r="G1738" s="71"/>
      <c r="H1738" s="71"/>
      <c r="I1738" s="71"/>
      <c r="J1738" s="71"/>
      <c r="K1738" s="71"/>
      <c r="L1738" s="36"/>
      <c r="M1738" s="71"/>
      <c r="N1738" s="85"/>
      <c r="O1738" s="71"/>
      <c r="P1738" s="85"/>
      <c r="Q1738" s="85"/>
      <c r="R1738" s="85"/>
      <c r="S1738" s="68" t="str">
        <f t="shared" si="78"/>
        <v/>
      </c>
      <c r="T1738" s="62" t="str">
        <f t="shared" si="80"/>
        <v/>
      </c>
    </row>
    <row r="1739" spans="1:20" ht="21" customHeight="1">
      <c r="A1739" s="6"/>
      <c r="B1739" s="167" t="str">
        <f t="shared" si="79"/>
        <v/>
      </c>
      <c r="C1739" s="78"/>
      <c r="D1739" s="71"/>
      <c r="E1739" s="71"/>
      <c r="F1739" s="71"/>
      <c r="G1739" s="71"/>
      <c r="H1739" s="71"/>
      <c r="I1739" s="71"/>
      <c r="J1739" s="71"/>
      <c r="K1739" s="71"/>
      <c r="L1739" s="36"/>
      <c r="M1739" s="71"/>
      <c r="N1739" s="85"/>
      <c r="O1739" s="71"/>
      <c r="P1739" s="85"/>
      <c r="Q1739" s="85"/>
      <c r="R1739" s="85"/>
      <c r="S1739" s="68" t="str">
        <f t="shared" si="78"/>
        <v/>
      </c>
      <c r="T1739" s="62" t="str">
        <f t="shared" si="80"/>
        <v/>
      </c>
    </row>
    <row r="1740" spans="1:20" ht="21" customHeight="1">
      <c r="A1740" s="6"/>
      <c r="B1740" s="167" t="str">
        <f t="shared" si="79"/>
        <v/>
      </c>
      <c r="C1740" s="78"/>
      <c r="D1740" s="71"/>
      <c r="E1740" s="71"/>
      <c r="F1740" s="71"/>
      <c r="G1740" s="71"/>
      <c r="H1740" s="71"/>
      <c r="I1740" s="71"/>
      <c r="J1740" s="71"/>
      <c r="K1740" s="71"/>
      <c r="L1740" s="36"/>
      <c r="M1740" s="71"/>
      <c r="N1740" s="85"/>
      <c r="O1740" s="71"/>
      <c r="P1740" s="85"/>
      <c r="Q1740" s="85"/>
      <c r="R1740" s="85"/>
      <c r="S1740" s="68" t="str">
        <f t="shared" ref="S1740:S1803" si="81">IF(T1740&lt;&gt;"","Erreur","")</f>
        <v/>
      </c>
      <c r="T1740" s="62" t="str">
        <f t="shared" si="80"/>
        <v/>
      </c>
    </row>
    <row r="1741" spans="1:20" ht="21" customHeight="1">
      <c r="A1741" s="6"/>
      <c r="B1741" s="167" t="str">
        <f t="shared" ref="B1741:B1804" si="82">IF(COUNTA(C1741:R1741)&gt;0,B1740+1,"")</f>
        <v/>
      </c>
      <c r="C1741" s="78"/>
      <c r="D1741" s="71"/>
      <c r="E1741" s="71"/>
      <c r="F1741" s="71"/>
      <c r="G1741" s="71"/>
      <c r="H1741" s="71"/>
      <c r="I1741" s="71"/>
      <c r="J1741" s="71"/>
      <c r="K1741" s="71"/>
      <c r="L1741" s="36"/>
      <c r="M1741" s="71"/>
      <c r="N1741" s="85"/>
      <c r="O1741" s="71"/>
      <c r="P1741" s="85"/>
      <c r="Q1741" s="85"/>
      <c r="R1741" s="85"/>
      <c r="S1741" s="68" t="str">
        <f t="shared" si="81"/>
        <v/>
      </c>
      <c r="T1741" s="62" t="str">
        <f t="shared" ref="T1741:T1804" si="83">IF(AND(B1741&lt;&gt;"",OR(C1741="",D1741="",E1741="",F1741="",G1741="",H1741="",I1741="",J1741="",K1741="",M1741="")),"Veuillez compléter les informations d'identification du produit.","")</f>
        <v/>
      </c>
    </row>
    <row r="1742" spans="1:20" ht="21" customHeight="1">
      <c r="A1742" s="6"/>
      <c r="B1742" s="167" t="str">
        <f t="shared" si="82"/>
        <v/>
      </c>
      <c r="C1742" s="78"/>
      <c r="D1742" s="71"/>
      <c r="E1742" s="71"/>
      <c r="F1742" s="71"/>
      <c r="G1742" s="71"/>
      <c r="H1742" s="71"/>
      <c r="I1742" s="71"/>
      <c r="J1742" s="71"/>
      <c r="K1742" s="71"/>
      <c r="L1742" s="36"/>
      <c r="M1742" s="71"/>
      <c r="N1742" s="85"/>
      <c r="O1742" s="71"/>
      <c r="P1742" s="85"/>
      <c r="Q1742" s="85"/>
      <c r="R1742" s="85"/>
      <c r="S1742" s="68" t="str">
        <f t="shared" si="81"/>
        <v/>
      </c>
      <c r="T1742" s="62" t="str">
        <f t="shared" si="83"/>
        <v/>
      </c>
    </row>
    <row r="1743" spans="1:20" ht="21" customHeight="1">
      <c r="A1743" s="6"/>
      <c r="B1743" s="167" t="str">
        <f t="shared" si="82"/>
        <v/>
      </c>
      <c r="C1743" s="78"/>
      <c r="D1743" s="71"/>
      <c r="E1743" s="71"/>
      <c r="F1743" s="71"/>
      <c r="G1743" s="71"/>
      <c r="H1743" s="71"/>
      <c r="I1743" s="71"/>
      <c r="J1743" s="71"/>
      <c r="K1743" s="71"/>
      <c r="L1743" s="36"/>
      <c r="M1743" s="71"/>
      <c r="N1743" s="85"/>
      <c r="O1743" s="71"/>
      <c r="P1743" s="85"/>
      <c r="Q1743" s="85"/>
      <c r="R1743" s="85"/>
      <c r="S1743" s="68" t="str">
        <f t="shared" si="81"/>
        <v/>
      </c>
      <c r="T1743" s="62" t="str">
        <f t="shared" si="83"/>
        <v/>
      </c>
    </row>
    <row r="1744" spans="1:20" ht="21" customHeight="1">
      <c r="A1744" s="6"/>
      <c r="B1744" s="167" t="str">
        <f t="shared" si="82"/>
        <v/>
      </c>
      <c r="C1744" s="78"/>
      <c r="D1744" s="71"/>
      <c r="E1744" s="71"/>
      <c r="F1744" s="71"/>
      <c r="G1744" s="71"/>
      <c r="H1744" s="71"/>
      <c r="I1744" s="71"/>
      <c r="J1744" s="71"/>
      <c r="K1744" s="71"/>
      <c r="L1744" s="36"/>
      <c r="M1744" s="71"/>
      <c r="N1744" s="85"/>
      <c r="O1744" s="71"/>
      <c r="P1744" s="85"/>
      <c r="Q1744" s="85"/>
      <c r="R1744" s="85"/>
      <c r="S1744" s="68" t="str">
        <f t="shared" si="81"/>
        <v/>
      </c>
      <c r="T1744" s="62" t="str">
        <f t="shared" si="83"/>
        <v/>
      </c>
    </row>
    <row r="1745" spans="1:20" ht="21" customHeight="1">
      <c r="A1745" s="6"/>
      <c r="B1745" s="167" t="str">
        <f t="shared" si="82"/>
        <v/>
      </c>
      <c r="C1745" s="78"/>
      <c r="D1745" s="71"/>
      <c r="E1745" s="71"/>
      <c r="F1745" s="71"/>
      <c r="G1745" s="71"/>
      <c r="H1745" s="71"/>
      <c r="I1745" s="71"/>
      <c r="J1745" s="71"/>
      <c r="K1745" s="71"/>
      <c r="L1745" s="36"/>
      <c r="M1745" s="71"/>
      <c r="N1745" s="85"/>
      <c r="O1745" s="71"/>
      <c r="P1745" s="85"/>
      <c r="Q1745" s="85"/>
      <c r="R1745" s="85"/>
      <c r="S1745" s="68" t="str">
        <f t="shared" si="81"/>
        <v/>
      </c>
      <c r="T1745" s="62" t="str">
        <f t="shared" si="83"/>
        <v/>
      </c>
    </row>
    <row r="1746" spans="1:20" ht="21" customHeight="1">
      <c r="A1746" s="6"/>
      <c r="B1746" s="167" t="str">
        <f t="shared" si="82"/>
        <v/>
      </c>
      <c r="C1746" s="78"/>
      <c r="D1746" s="71"/>
      <c r="E1746" s="71"/>
      <c r="F1746" s="71"/>
      <c r="G1746" s="71"/>
      <c r="H1746" s="71"/>
      <c r="I1746" s="71"/>
      <c r="J1746" s="71"/>
      <c r="K1746" s="71"/>
      <c r="L1746" s="36"/>
      <c r="M1746" s="71"/>
      <c r="N1746" s="85"/>
      <c r="O1746" s="71"/>
      <c r="P1746" s="85"/>
      <c r="Q1746" s="85"/>
      <c r="R1746" s="85"/>
      <c r="S1746" s="68" t="str">
        <f t="shared" si="81"/>
        <v/>
      </c>
      <c r="T1746" s="62" t="str">
        <f t="shared" si="83"/>
        <v/>
      </c>
    </row>
    <row r="1747" spans="1:20" ht="21" customHeight="1">
      <c r="A1747" s="6"/>
      <c r="B1747" s="167" t="str">
        <f t="shared" si="82"/>
        <v/>
      </c>
      <c r="C1747" s="78"/>
      <c r="D1747" s="71"/>
      <c r="E1747" s="71"/>
      <c r="F1747" s="71"/>
      <c r="G1747" s="71"/>
      <c r="H1747" s="71"/>
      <c r="I1747" s="71"/>
      <c r="J1747" s="71"/>
      <c r="K1747" s="71"/>
      <c r="L1747" s="36"/>
      <c r="M1747" s="71"/>
      <c r="N1747" s="85"/>
      <c r="O1747" s="71"/>
      <c r="P1747" s="85"/>
      <c r="Q1747" s="85"/>
      <c r="R1747" s="85"/>
      <c r="S1747" s="68" t="str">
        <f t="shared" si="81"/>
        <v/>
      </c>
      <c r="T1747" s="62" t="str">
        <f t="shared" si="83"/>
        <v/>
      </c>
    </row>
    <row r="1748" spans="1:20" ht="21" customHeight="1">
      <c r="A1748" s="6"/>
      <c r="B1748" s="167" t="str">
        <f t="shared" si="82"/>
        <v/>
      </c>
      <c r="C1748" s="78"/>
      <c r="D1748" s="71"/>
      <c r="E1748" s="71"/>
      <c r="F1748" s="71"/>
      <c r="G1748" s="71"/>
      <c r="H1748" s="71"/>
      <c r="I1748" s="71"/>
      <c r="J1748" s="71"/>
      <c r="K1748" s="71"/>
      <c r="L1748" s="36"/>
      <c r="M1748" s="71"/>
      <c r="N1748" s="85"/>
      <c r="O1748" s="71"/>
      <c r="P1748" s="85"/>
      <c r="Q1748" s="85"/>
      <c r="R1748" s="85"/>
      <c r="S1748" s="68" t="str">
        <f t="shared" si="81"/>
        <v/>
      </c>
      <c r="T1748" s="62" t="str">
        <f t="shared" si="83"/>
        <v/>
      </c>
    </row>
    <row r="1749" spans="1:20" ht="21" customHeight="1">
      <c r="A1749" s="6"/>
      <c r="B1749" s="167" t="str">
        <f t="shared" si="82"/>
        <v/>
      </c>
      <c r="C1749" s="78"/>
      <c r="D1749" s="71"/>
      <c r="E1749" s="71"/>
      <c r="F1749" s="71"/>
      <c r="G1749" s="71"/>
      <c r="H1749" s="71"/>
      <c r="I1749" s="71"/>
      <c r="J1749" s="71"/>
      <c r="K1749" s="71"/>
      <c r="L1749" s="36"/>
      <c r="M1749" s="71"/>
      <c r="N1749" s="85"/>
      <c r="O1749" s="71"/>
      <c r="P1749" s="85"/>
      <c r="Q1749" s="85"/>
      <c r="R1749" s="85"/>
      <c r="S1749" s="68" t="str">
        <f t="shared" si="81"/>
        <v/>
      </c>
      <c r="T1749" s="62" t="str">
        <f t="shared" si="83"/>
        <v/>
      </c>
    </row>
    <row r="1750" spans="1:20" ht="21" customHeight="1">
      <c r="A1750" s="6"/>
      <c r="B1750" s="167" t="str">
        <f t="shared" si="82"/>
        <v/>
      </c>
      <c r="C1750" s="78"/>
      <c r="D1750" s="71"/>
      <c r="E1750" s="71"/>
      <c r="F1750" s="71"/>
      <c r="G1750" s="71"/>
      <c r="H1750" s="71"/>
      <c r="I1750" s="71"/>
      <c r="J1750" s="71"/>
      <c r="K1750" s="71"/>
      <c r="L1750" s="36"/>
      <c r="M1750" s="71"/>
      <c r="N1750" s="85"/>
      <c r="O1750" s="71"/>
      <c r="P1750" s="85"/>
      <c r="Q1750" s="85"/>
      <c r="R1750" s="85"/>
      <c r="S1750" s="68" t="str">
        <f t="shared" si="81"/>
        <v/>
      </c>
      <c r="T1750" s="62" t="str">
        <f t="shared" si="83"/>
        <v/>
      </c>
    </row>
    <row r="1751" spans="1:20" ht="21" customHeight="1">
      <c r="A1751" s="6"/>
      <c r="B1751" s="167" t="str">
        <f t="shared" si="82"/>
        <v/>
      </c>
      <c r="C1751" s="78"/>
      <c r="D1751" s="71"/>
      <c r="E1751" s="71"/>
      <c r="F1751" s="71"/>
      <c r="G1751" s="71"/>
      <c r="H1751" s="71"/>
      <c r="I1751" s="71"/>
      <c r="J1751" s="71"/>
      <c r="K1751" s="71"/>
      <c r="L1751" s="36"/>
      <c r="M1751" s="71"/>
      <c r="N1751" s="85"/>
      <c r="O1751" s="71"/>
      <c r="P1751" s="85"/>
      <c r="Q1751" s="85"/>
      <c r="R1751" s="85"/>
      <c r="S1751" s="68" t="str">
        <f t="shared" si="81"/>
        <v/>
      </c>
      <c r="T1751" s="62" t="str">
        <f t="shared" si="83"/>
        <v/>
      </c>
    </row>
    <row r="1752" spans="1:20" ht="21" customHeight="1">
      <c r="A1752" s="6"/>
      <c r="B1752" s="167" t="str">
        <f t="shared" si="82"/>
        <v/>
      </c>
      <c r="C1752" s="78"/>
      <c r="D1752" s="71"/>
      <c r="E1752" s="71"/>
      <c r="F1752" s="71"/>
      <c r="G1752" s="71"/>
      <c r="H1752" s="71"/>
      <c r="I1752" s="71"/>
      <c r="J1752" s="71"/>
      <c r="K1752" s="71"/>
      <c r="L1752" s="36"/>
      <c r="M1752" s="71"/>
      <c r="N1752" s="85"/>
      <c r="O1752" s="71"/>
      <c r="P1752" s="85"/>
      <c r="Q1752" s="85"/>
      <c r="R1752" s="85"/>
      <c r="S1752" s="68" t="str">
        <f t="shared" si="81"/>
        <v/>
      </c>
      <c r="T1752" s="62" t="str">
        <f t="shared" si="83"/>
        <v/>
      </c>
    </row>
    <row r="1753" spans="1:20" ht="21" customHeight="1">
      <c r="A1753" s="6"/>
      <c r="B1753" s="167" t="str">
        <f t="shared" si="82"/>
        <v/>
      </c>
      <c r="C1753" s="78"/>
      <c r="D1753" s="71"/>
      <c r="E1753" s="71"/>
      <c r="F1753" s="71"/>
      <c r="G1753" s="71"/>
      <c r="H1753" s="71"/>
      <c r="I1753" s="71"/>
      <c r="J1753" s="71"/>
      <c r="K1753" s="71"/>
      <c r="L1753" s="36"/>
      <c r="M1753" s="71"/>
      <c r="N1753" s="85"/>
      <c r="O1753" s="71"/>
      <c r="P1753" s="85"/>
      <c r="Q1753" s="85"/>
      <c r="R1753" s="85"/>
      <c r="S1753" s="68" t="str">
        <f t="shared" si="81"/>
        <v/>
      </c>
      <c r="T1753" s="62" t="str">
        <f t="shared" si="83"/>
        <v/>
      </c>
    </row>
    <row r="1754" spans="1:20" ht="21" customHeight="1">
      <c r="A1754" s="6"/>
      <c r="B1754" s="167" t="str">
        <f t="shared" si="82"/>
        <v/>
      </c>
      <c r="C1754" s="78"/>
      <c r="D1754" s="71"/>
      <c r="E1754" s="71"/>
      <c r="F1754" s="71"/>
      <c r="G1754" s="71"/>
      <c r="H1754" s="71"/>
      <c r="I1754" s="71"/>
      <c r="J1754" s="71"/>
      <c r="K1754" s="71"/>
      <c r="L1754" s="36"/>
      <c r="M1754" s="71"/>
      <c r="N1754" s="85"/>
      <c r="O1754" s="71"/>
      <c r="P1754" s="85"/>
      <c r="Q1754" s="85"/>
      <c r="R1754" s="85"/>
      <c r="S1754" s="68" t="str">
        <f t="shared" si="81"/>
        <v/>
      </c>
      <c r="T1754" s="62" t="str">
        <f t="shared" si="83"/>
        <v/>
      </c>
    </row>
    <row r="1755" spans="1:20" ht="21" customHeight="1">
      <c r="A1755" s="6"/>
      <c r="B1755" s="167" t="str">
        <f t="shared" si="82"/>
        <v/>
      </c>
      <c r="C1755" s="78"/>
      <c r="D1755" s="71"/>
      <c r="E1755" s="71"/>
      <c r="F1755" s="71"/>
      <c r="G1755" s="71"/>
      <c r="H1755" s="71"/>
      <c r="I1755" s="71"/>
      <c r="J1755" s="71"/>
      <c r="K1755" s="71"/>
      <c r="L1755" s="36"/>
      <c r="M1755" s="71"/>
      <c r="N1755" s="85"/>
      <c r="O1755" s="71"/>
      <c r="P1755" s="85"/>
      <c r="Q1755" s="85"/>
      <c r="R1755" s="85"/>
      <c r="S1755" s="68" t="str">
        <f t="shared" si="81"/>
        <v/>
      </c>
      <c r="T1755" s="62" t="str">
        <f t="shared" si="83"/>
        <v/>
      </c>
    </row>
    <row r="1756" spans="1:20" ht="21" customHeight="1">
      <c r="A1756" s="6"/>
      <c r="B1756" s="167" t="str">
        <f t="shared" si="82"/>
        <v/>
      </c>
      <c r="C1756" s="78"/>
      <c r="D1756" s="71"/>
      <c r="E1756" s="71"/>
      <c r="F1756" s="71"/>
      <c r="G1756" s="71"/>
      <c r="H1756" s="71"/>
      <c r="I1756" s="71"/>
      <c r="J1756" s="71"/>
      <c r="K1756" s="71"/>
      <c r="L1756" s="36"/>
      <c r="M1756" s="71"/>
      <c r="N1756" s="85"/>
      <c r="O1756" s="71"/>
      <c r="P1756" s="85"/>
      <c r="Q1756" s="85"/>
      <c r="R1756" s="85"/>
      <c r="S1756" s="68" t="str">
        <f t="shared" si="81"/>
        <v/>
      </c>
      <c r="T1756" s="62" t="str">
        <f t="shared" si="83"/>
        <v/>
      </c>
    </row>
    <row r="1757" spans="1:20" ht="21" customHeight="1">
      <c r="A1757" s="6"/>
      <c r="B1757" s="167" t="str">
        <f t="shared" si="82"/>
        <v/>
      </c>
      <c r="C1757" s="78"/>
      <c r="D1757" s="71"/>
      <c r="E1757" s="71"/>
      <c r="F1757" s="71"/>
      <c r="G1757" s="71"/>
      <c r="H1757" s="71"/>
      <c r="I1757" s="71"/>
      <c r="J1757" s="71"/>
      <c r="K1757" s="71"/>
      <c r="L1757" s="36"/>
      <c r="M1757" s="71"/>
      <c r="N1757" s="85"/>
      <c r="O1757" s="71"/>
      <c r="P1757" s="85"/>
      <c r="Q1757" s="85"/>
      <c r="R1757" s="85"/>
      <c r="S1757" s="68" t="str">
        <f t="shared" si="81"/>
        <v/>
      </c>
      <c r="T1757" s="62" t="str">
        <f t="shared" si="83"/>
        <v/>
      </c>
    </row>
    <row r="1758" spans="1:20" ht="21" customHeight="1">
      <c r="A1758" s="6"/>
      <c r="B1758" s="167" t="str">
        <f t="shared" si="82"/>
        <v/>
      </c>
      <c r="C1758" s="78"/>
      <c r="D1758" s="71"/>
      <c r="E1758" s="71"/>
      <c r="F1758" s="71"/>
      <c r="G1758" s="71"/>
      <c r="H1758" s="71"/>
      <c r="I1758" s="71"/>
      <c r="J1758" s="71"/>
      <c r="K1758" s="71"/>
      <c r="L1758" s="36"/>
      <c r="M1758" s="71"/>
      <c r="N1758" s="85"/>
      <c r="O1758" s="71"/>
      <c r="P1758" s="85"/>
      <c r="Q1758" s="85"/>
      <c r="R1758" s="85"/>
      <c r="S1758" s="68" t="str">
        <f t="shared" si="81"/>
        <v/>
      </c>
      <c r="T1758" s="62" t="str">
        <f t="shared" si="83"/>
        <v/>
      </c>
    </row>
    <row r="1759" spans="1:20" ht="21" customHeight="1">
      <c r="A1759" s="6"/>
      <c r="B1759" s="167" t="str">
        <f t="shared" si="82"/>
        <v/>
      </c>
      <c r="C1759" s="78"/>
      <c r="D1759" s="71"/>
      <c r="E1759" s="71"/>
      <c r="F1759" s="71"/>
      <c r="G1759" s="71"/>
      <c r="H1759" s="71"/>
      <c r="I1759" s="71"/>
      <c r="J1759" s="71"/>
      <c r="K1759" s="71"/>
      <c r="L1759" s="36"/>
      <c r="M1759" s="71"/>
      <c r="N1759" s="85"/>
      <c r="O1759" s="71"/>
      <c r="P1759" s="85"/>
      <c r="Q1759" s="85"/>
      <c r="R1759" s="85"/>
      <c r="S1759" s="68" t="str">
        <f t="shared" si="81"/>
        <v/>
      </c>
      <c r="T1759" s="62" t="str">
        <f t="shared" si="83"/>
        <v/>
      </c>
    </row>
    <row r="1760" spans="1:20" ht="21" customHeight="1">
      <c r="A1760" s="6"/>
      <c r="B1760" s="167" t="str">
        <f t="shared" si="82"/>
        <v/>
      </c>
      <c r="C1760" s="78"/>
      <c r="D1760" s="71"/>
      <c r="E1760" s="71"/>
      <c r="F1760" s="71"/>
      <c r="G1760" s="71"/>
      <c r="H1760" s="71"/>
      <c r="I1760" s="71"/>
      <c r="J1760" s="71"/>
      <c r="K1760" s="71"/>
      <c r="L1760" s="36"/>
      <c r="M1760" s="71"/>
      <c r="N1760" s="85"/>
      <c r="O1760" s="71"/>
      <c r="P1760" s="85"/>
      <c r="Q1760" s="85"/>
      <c r="R1760" s="85"/>
      <c r="S1760" s="68" t="str">
        <f t="shared" si="81"/>
        <v/>
      </c>
      <c r="T1760" s="62" t="str">
        <f t="shared" si="83"/>
        <v/>
      </c>
    </row>
    <row r="1761" spans="1:20" ht="21" customHeight="1">
      <c r="A1761" s="6"/>
      <c r="B1761" s="167" t="str">
        <f t="shared" si="82"/>
        <v/>
      </c>
      <c r="C1761" s="78"/>
      <c r="D1761" s="71"/>
      <c r="E1761" s="71"/>
      <c r="F1761" s="71"/>
      <c r="G1761" s="71"/>
      <c r="H1761" s="71"/>
      <c r="I1761" s="71"/>
      <c r="J1761" s="71"/>
      <c r="K1761" s="71"/>
      <c r="L1761" s="36"/>
      <c r="M1761" s="71"/>
      <c r="N1761" s="85"/>
      <c r="O1761" s="71"/>
      <c r="P1761" s="85"/>
      <c r="Q1761" s="85"/>
      <c r="R1761" s="85"/>
      <c r="S1761" s="68" t="str">
        <f t="shared" si="81"/>
        <v/>
      </c>
      <c r="T1761" s="62" t="str">
        <f t="shared" si="83"/>
        <v/>
      </c>
    </row>
    <row r="1762" spans="1:20" ht="21" customHeight="1">
      <c r="A1762" s="6"/>
      <c r="B1762" s="167" t="str">
        <f t="shared" si="82"/>
        <v/>
      </c>
      <c r="C1762" s="78"/>
      <c r="D1762" s="71"/>
      <c r="E1762" s="71"/>
      <c r="F1762" s="71"/>
      <c r="G1762" s="71"/>
      <c r="H1762" s="71"/>
      <c r="I1762" s="71"/>
      <c r="J1762" s="71"/>
      <c r="K1762" s="71"/>
      <c r="L1762" s="36"/>
      <c r="M1762" s="71"/>
      <c r="N1762" s="85"/>
      <c r="O1762" s="71"/>
      <c r="P1762" s="85"/>
      <c r="Q1762" s="85"/>
      <c r="R1762" s="85"/>
      <c r="S1762" s="68" t="str">
        <f t="shared" si="81"/>
        <v/>
      </c>
      <c r="T1762" s="62" t="str">
        <f t="shared" si="83"/>
        <v/>
      </c>
    </row>
    <row r="1763" spans="1:20" ht="21" customHeight="1">
      <c r="A1763" s="6"/>
      <c r="B1763" s="167" t="str">
        <f t="shared" si="82"/>
        <v/>
      </c>
      <c r="C1763" s="78"/>
      <c r="D1763" s="71"/>
      <c r="E1763" s="71"/>
      <c r="F1763" s="71"/>
      <c r="G1763" s="71"/>
      <c r="H1763" s="71"/>
      <c r="I1763" s="71"/>
      <c r="J1763" s="71"/>
      <c r="K1763" s="71"/>
      <c r="L1763" s="36"/>
      <c r="M1763" s="71"/>
      <c r="N1763" s="85"/>
      <c r="O1763" s="71"/>
      <c r="P1763" s="85"/>
      <c r="Q1763" s="85"/>
      <c r="R1763" s="85"/>
      <c r="S1763" s="68" t="str">
        <f t="shared" si="81"/>
        <v/>
      </c>
      <c r="T1763" s="62" t="str">
        <f t="shared" si="83"/>
        <v/>
      </c>
    </row>
    <row r="1764" spans="1:20" ht="21" customHeight="1">
      <c r="A1764" s="6"/>
      <c r="B1764" s="167" t="str">
        <f t="shared" si="82"/>
        <v/>
      </c>
      <c r="C1764" s="78"/>
      <c r="D1764" s="71"/>
      <c r="E1764" s="71"/>
      <c r="F1764" s="71"/>
      <c r="G1764" s="71"/>
      <c r="H1764" s="71"/>
      <c r="I1764" s="71"/>
      <c r="J1764" s="71"/>
      <c r="K1764" s="71"/>
      <c r="L1764" s="36"/>
      <c r="M1764" s="71"/>
      <c r="N1764" s="85"/>
      <c r="O1764" s="71"/>
      <c r="P1764" s="85"/>
      <c r="Q1764" s="85"/>
      <c r="R1764" s="85"/>
      <c r="S1764" s="68" t="str">
        <f t="shared" si="81"/>
        <v/>
      </c>
      <c r="T1764" s="62" t="str">
        <f t="shared" si="83"/>
        <v/>
      </c>
    </row>
    <row r="1765" spans="1:20" ht="21" customHeight="1">
      <c r="A1765" s="6"/>
      <c r="B1765" s="167" t="str">
        <f t="shared" si="82"/>
        <v/>
      </c>
      <c r="C1765" s="78"/>
      <c r="D1765" s="71"/>
      <c r="E1765" s="71"/>
      <c r="F1765" s="71"/>
      <c r="G1765" s="71"/>
      <c r="H1765" s="71"/>
      <c r="I1765" s="71"/>
      <c r="J1765" s="71"/>
      <c r="K1765" s="71"/>
      <c r="L1765" s="36"/>
      <c r="M1765" s="71"/>
      <c r="N1765" s="85"/>
      <c r="O1765" s="71"/>
      <c r="P1765" s="85"/>
      <c r="Q1765" s="85"/>
      <c r="R1765" s="85"/>
      <c r="S1765" s="68" t="str">
        <f t="shared" si="81"/>
        <v/>
      </c>
      <c r="T1765" s="62" t="str">
        <f t="shared" si="83"/>
        <v/>
      </c>
    </row>
    <row r="1766" spans="1:20" ht="21" customHeight="1">
      <c r="A1766" s="6"/>
      <c r="B1766" s="167" t="str">
        <f t="shared" si="82"/>
        <v/>
      </c>
      <c r="C1766" s="78"/>
      <c r="D1766" s="71"/>
      <c r="E1766" s="71"/>
      <c r="F1766" s="71"/>
      <c r="G1766" s="71"/>
      <c r="H1766" s="71"/>
      <c r="I1766" s="71"/>
      <c r="J1766" s="71"/>
      <c r="K1766" s="71"/>
      <c r="L1766" s="36"/>
      <c r="M1766" s="71"/>
      <c r="N1766" s="85"/>
      <c r="O1766" s="71"/>
      <c r="P1766" s="85"/>
      <c r="Q1766" s="85"/>
      <c r="R1766" s="85"/>
      <c r="S1766" s="68" t="str">
        <f t="shared" si="81"/>
        <v/>
      </c>
      <c r="T1766" s="62" t="str">
        <f t="shared" si="83"/>
        <v/>
      </c>
    </row>
    <row r="1767" spans="1:20" ht="21" customHeight="1">
      <c r="A1767" s="6"/>
      <c r="B1767" s="167" t="str">
        <f t="shared" si="82"/>
        <v/>
      </c>
      <c r="C1767" s="78"/>
      <c r="D1767" s="71"/>
      <c r="E1767" s="71"/>
      <c r="F1767" s="71"/>
      <c r="G1767" s="71"/>
      <c r="H1767" s="71"/>
      <c r="I1767" s="71"/>
      <c r="J1767" s="71"/>
      <c r="K1767" s="71"/>
      <c r="L1767" s="36"/>
      <c r="M1767" s="71"/>
      <c r="N1767" s="85"/>
      <c r="O1767" s="71"/>
      <c r="P1767" s="85"/>
      <c r="Q1767" s="85"/>
      <c r="R1767" s="85"/>
      <c r="S1767" s="68" t="str">
        <f t="shared" si="81"/>
        <v/>
      </c>
      <c r="T1767" s="62" t="str">
        <f t="shared" si="83"/>
        <v/>
      </c>
    </row>
    <row r="1768" spans="1:20" ht="21" customHeight="1">
      <c r="A1768" s="6"/>
      <c r="B1768" s="167" t="str">
        <f t="shared" si="82"/>
        <v/>
      </c>
      <c r="C1768" s="78"/>
      <c r="D1768" s="71"/>
      <c r="E1768" s="71"/>
      <c r="F1768" s="71"/>
      <c r="G1768" s="71"/>
      <c r="H1768" s="71"/>
      <c r="I1768" s="71"/>
      <c r="J1768" s="71"/>
      <c r="K1768" s="71"/>
      <c r="L1768" s="36"/>
      <c r="M1768" s="71"/>
      <c r="N1768" s="85"/>
      <c r="O1768" s="71"/>
      <c r="P1768" s="85"/>
      <c r="Q1768" s="85"/>
      <c r="R1768" s="85"/>
      <c r="S1768" s="68" t="str">
        <f t="shared" si="81"/>
        <v/>
      </c>
      <c r="T1768" s="62" t="str">
        <f t="shared" si="83"/>
        <v/>
      </c>
    </row>
    <row r="1769" spans="1:20" ht="21" customHeight="1">
      <c r="A1769" s="6"/>
      <c r="B1769" s="167" t="str">
        <f t="shared" si="82"/>
        <v/>
      </c>
      <c r="C1769" s="78"/>
      <c r="D1769" s="71"/>
      <c r="E1769" s="71"/>
      <c r="F1769" s="71"/>
      <c r="G1769" s="71"/>
      <c r="H1769" s="71"/>
      <c r="I1769" s="71"/>
      <c r="J1769" s="71"/>
      <c r="K1769" s="71"/>
      <c r="L1769" s="36"/>
      <c r="M1769" s="71"/>
      <c r="N1769" s="85"/>
      <c r="O1769" s="71"/>
      <c r="P1769" s="85"/>
      <c r="Q1769" s="85"/>
      <c r="R1769" s="85"/>
      <c r="S1769" s="68" t="str">
        <f t="shared" si="81"/>
        <v/>
      </c>
      <c r="T1769" s="62" t="str">
        <f t="shared" si="83"/>
        <v/>
      </c>
    </row>
    <row r="1770" spans="1:20" ht="21" customHeight="1">
      <c r="A1770" s="6"/>
      <c r="B1770" s="167" t="str">
        <f t="shared" si="82"/>
        <v/>
      </c>
      <c r="C1770" s="78"/>
      <c r="D1770" s="71"/>
      <c r="E1770" s="71"/>
      <c r="F1770" s="71"/>
      <c r="G1770" s="71"/>
      <c r="H1770" s="71"/>
      <c r="I1770" s="71"/>
      <c r="J1770" s="71"/>
      <c r="K1770" s="71"/>
      <c r="L1770" s="36"/>
      <c r="M1770" s="71"/>
      <c r="N1770" s="85"/>
      <c r="O1770" s="71"/>
      <c r="P1770" s="85"/>
      <c r="Q1770" s="85"/>
      <c r="R1770" s="85"/>
      <c r="S1770" s="68" t="str">
        <f t="shared" si="81"/>
        <v/>
      </c>
      <c r="T1770" s="62" t="str">
        <f t="shared" si="83"/>
        <v/>
      </c>
    </row>
    <row r="1771" spans="1:20" ht="21" customHeight="1">
      <c r="A1771" s="6"/>
      <c r="B1771" s="167" t="str">
        <f t="shared" si="82"/>
        <v/>
      </c>
      <c r="C1771" s="78"/>
      <c r="D1771" s="71"/>
      <c r="E1771" s="71"/>
      <c r="F1771" s="71"/>
      <c r="G1771" s="71"/>
      <c r="H1771" s="71"/>
      <c r="I1771" s="71"/>
      <c r="J1771" s="71"/>
      <c r="K1771" s="71"/>
      <c r="L1771" s="36"/>
      <c r="M1771" s="71"/>
      <c r="N1771" s="85"/>
      <c r="O1771" s="71"/>
      <c r="P1771" s="85"/>
      <c r="Q1771" s="85"/>
      <c r="R1771" s="85"/>
      <c r="S1771" s="68" t="str">
        <f t="shared" si="81"/>
        <v/>
      </c>
      <c r="T1771" s="62" t="str">
        <f t="shared" si="83"/>
        <v/>
      </c>
    </row>
    <row r="1772" spans="1:20" ht="21" customHeight="1">
      <c r="A1772" s="6"/>
      <c r="B1772" s="167" t="str">
        <f t="shared" si="82"/>
        <v/>
      </c>
      <c r="C1772" s="78"/>
      <c r="D1772" s="71"/>
      <c r="E1772" s="71"/>
      <c r="F1772" s="71"/>
      <c r="G1772" s="71"/>
      <c r="H1772" s="71"/>
      <c r="I1772" s="71"/>
      <c r="J1772" s="71"/>
      <c r="K1772" s="71"/>
      <c r="L1772" s="36"/>
      <c r="M1772" s="71"/>
      <c r="N1772" s="85"/>
      <c r="O1772" s="71"/>
      <c r="P1772" s="85"/>
      <c r="Q1772" s="85"/>
      <c r="R1772" s="85"/>
      <c r="S1772" s="68" t="str">
        <f t="shared" si="81"/>
        <v/>
      </c>
      <c r="T1772" s="62" t="str">
        <f t="shared" si="83"/>
        <v/>
      </c>
    </row>
    <row r="1773" spans="1:20" ht="21" customHeight="1">
      <c r="A1773" s="6"/>
      <c r="B1773" s="167" t="str">
        <f t="shared" si="82"/>
        <v/>
      </c>
      <c r="C1773" s="78"/>
      <c r="D1773" s="71"/>
      <c r="E1773" s="71"/>
      <c r="F1773" s="71"/>
      <c r="G1773" s="71"/>
      <c r="H1773" s="71"/>
      <c r="I1773" s="71"/>
      <c r="J1773" s="71"/>
      <c r="K1773" s="71"/>
      <c r="L1773" s="36"/>
      <c r="M1773" s="71"/>
      <c r="N1773" s="85"/>
      <c r="O1773" s="71"/>
      <c r="P1773" s="85"/>
      <c r="Q1773" s="85"/>
      <c r="R1773" s="85"/>
      <c r="S1773" s="68" t="str">
        <f t="shared" si="81"/>
        <v/>
      </c>
      <c r="T1773" s="62" t="str">
        <f t="shared" si="83"/>
        <v/>
      </c>
    </row>
    <row r="1774" spans="1:20" ht="21" customHeight="1">
      <c r="A1774" s="6"/>
      <c r="B1774" s="167" t="str">
        <f t="shared" si="82"/>
        <v/>
      </c>
      <c r="C1774" s="78"/>
      <c r="D1774" s="71"/>
      <c r="E1774" s="71"/>
      <c r="F1774" s="71"/>
      <c r="G1774" s="71"/>
      <c r="H1774" s="71"/>
      <c r="I1774" s="71"/>
      <c r="J1774" s="71"/>
      <c r="K1774" s="71"/>
      <c r="L1774" s="36"/>
      <c r="M1774" s="71"/>
      <c r="N1774" s="85"/>
      <c r="O1774" s="71"/>
      <c r="P1774" s="85"/>
      <c r="Q1774" s="85"/>
      <c r="R1774" s="85"/>
      <c r="S1774" s="68" t="str">
        <f t="shared" si="81"/>
        <v/>
      </c>
      <c r="T1774" s="62" t="str">
        <f t="shared" si="83"/>
        <v/>
      </c>
    </row>
    <row r="1775" spans="1:20" ht="21" customHeight="1">
      <c r="A1775" s="6"/>
      <c r="B1775" s="167" t="str">
        <f t="shared" si="82"/>
        <v/>
      </c>
      <c r="C1775" s="78"/>
      <c r="D1775" s="71"/>
      <c r="E1775" s="71"/>
      <c r="F1775" s="71"/>
      <c r="G1775" s="71"/>
      <c r="H1775" s="71"/>
      <c r="I1775" s="71"/>
      <c r="J1775" s="71"/>
      <c r="K1775" s="71"/>
      <c r="L1775" s="36"/>
      <c r="M1775" s="71"/>
      <c r="N1775" s="85"/>
      <c r="O1775" s="71"/>
      <c r="P1775" s="85"/>
      <c r="Q1775" s="85"/>
      <c r="R1775" s="85"/>
      <c r="S1775" s="68" t="str">
        <f t="shared" si="81"/>
        <v/>
      </c>
      <c r="T1775" s="62" t="str">
        <f t="shared" si="83"/>
        <v/>
      </c>
    </row>
    <row r="1776" spans="1:20" ht="21" customHeight="1">
      <c r="A1776" s="6"/>
      <c r="B1776" s="167" t="str">
        <f t="shared" si="82"/>
        <v/>
      </c>
      <c r="C1776" s="78"/>
      <c r="D1776" s="71"/>
      <c r="E1776" s="71"/>
      <c r="F1776" s="71"/>
      <c r="G1776" s="71"/>
      <c r="H1776" s="71"/>
      <c r="I1776" s="71"/>
      <c r="J1776" s="71"/>
      <c r="K1776" s="71"/>
      <c r="L1776" s="36"/>
      <c r="M1776" s="71"/>
      <c r="N1776" s="85"/>
      <c r="O1776" s="71"/>
      <c r="P1776" s="85"/>
      <c r="Q1776" s="85"/>
      <c r="R1776" s="85"/>
      <c r="S1776" s="68" t="str">
        <f t="shared" si="81"/>
        <v/>
      </c>
      <c r="T1776" s="62" t="str">
        <f t="shared" si="83"/>
        <v/>
      </c>
    </row>
    <row r="1777" spans="1:20" ht="21" customHeight="1">
      <c r="A1777" s="6"/>
      <c r="B1777" s="167" t="str">
        <f t="shared" si="82"/>
        <v/>
      </c>
      <c r="C1777" s="78"/>
      <c r="D1777" s="71"/>
      <c r="E1777" s="71"/>
      <c r="F1777" s="71"/>
      <c r="G1777" s="71"/>
      <c r="H1777" s="71"/>
      <c r="I1777" s="71"/>
      <c r="J1777" s="71"/>
      <c r="K1777" s="71"/>
      <c r="L1777" s="36"/>
      <c r="M1777" s="71"/>
      <c r="N1777" s="85"/>
      <c r="O1777" s="71"/>
      <c r="P1777" s="85"/>
      <c r="Q1777" s="85"/>
      <c r="R1777" s="85"/>
      <c r="S1777" s="68" t="str">
        <f t="shared" si="81"/>
        <v/>
      </c>
      <c r="T1777" s="62" t="str">
        <f t="shared" si="83"/>
        <v/>
      </c>
    </row>
    <row r="1778" spans="1:20" ht="21" customHeight="1">
      <c r="A1778" s="6"/>
      <c r="B1778" s="167" t="str">
        <f t="shared" si="82"/>
        <v/>
      </c>
      <c r="C1778" s="78"/>
      <c r="D1778" s="71"/>
      <c r="E1778" s="71"/>
      <c r="F1778" s="71"/>
      <c r="G1778" s="71"/>
      <c r="H1778" s="71"/>
      <c r="I1778" s="71"/>
      <c r="J1778" s="71"/>
      <c r="K1778" s="71"/>
      <c r="L1778" s="36"/>
      <c r="M1778" s="71"/>
      <c r="N1778" s="85"/>
      <c r="O1778" s="71"/>
      <c r="P1778" s="85"/>
      <c r="Q1778" s="85"/>
      <c r="R1778" s="85"/>
      <c r="S1778" s="68" t="str">
        <f t="shared" si="81"/>
        <v/>
      </c>
      <c r="T1778" s="62" t="str">
        <f t="shared" si="83"/>
        <v/>
      </c>
    </row>
    <row r="1779" spans="1:20" ht="21" customHeight="1">
      <c r="A1779" s="6"/>
      <c r="B1779" s="167" t="str">
        <f t="shared" si="82"/>
        <v/>
      </c>
      <c r="C1779" s="78"/>
      <c r="D1779" s="71"/>
      <c r="E1779" s="71"/>
      <c r="F1779" s="71"/>
      <c r="G1779" s="71"/>
      <c r="H1779" s="71"/>
      <c r="I1779" s="71"/>
      <c r="J1779" s="71"/>
      <c r="K1779" s="71"/>
      <c r="L1779" s="36"/>
      <c r="M1779" s="71"/>
      <c r="N1779" s="85"/>
      <c r="O1779" s="71"/>
      <c r="P1779" s="85"/>
      <c r="Q1779" s="85"/>
      <c r="R1779" s="85"/>
      <c r="S1779" s="68" t="str">
        <f t="shared" si="81"/>
        <v/>
      </c>
      <c r="T1779" s="62" t="str">
        <f t="shared" si="83"/>
        <v/>
      </c>
    </row>
    <row r="1780" spans="1:20" ht="21" customHeight="1">
      <c r="A1780" s="6"/>
      <c r="B1780" s="167" t="str">
        <f t="shared" si="82"/>
        <v/>
      </c>
      <c r="C1780" s="78"/>
      <c r="D1780" s="71"/>
      <c r="E1780" s="71"/>
      <c r="F1780" s="71"/>
      <c r="G1780" s="71"/>
      <c r="H1780" s="71"/>
      <c r="I1780" s="71"/>
      <c r="J1780" s="71"/>
      <c r="K1780" s="71"/>
      <c r="L1780" s="36"/>
      <c r="M1780" s="71"/>
      <c r="N1780" s="85"/>
      <c r="O1780" s="71"/>
      <c r="P1780" s="85"/>
      <c r="Q1780" s="85"/>
      <c r="R1780" s="85"/>
      <c r="S1780" s="68" t="str">
        <f t="shared" si="81"/>
        <v/>
      </c>
      <c r="T1780" s="62" t="str">
        <f t="shared" si="83"/>
        <v/>
      </c>
    </row>
    <row r="1781" spans="1:20" ht="21" customHeight="1">
      <c r="A1781" s="6"/>
      <c r="B1781" s="167" t="str">
        <f t="shared" si="82"/>
        <v/>
      </c>
      <c r="C1781" s="78"/>
      <c r="D1781" s="71"/>
      <c r="E1781" s="71"/>
      <c r="F1781" s="71"/>
      <c r="G1781" s="71"/>
      <c r="H1781" s="71"/>
      <c r="I1781" s="71"/>
      <c r="J1781" s="71"/>
      <c r="K1781" s="71"/>
      <c r="L1781" s="36"/>
      <c r="M1781" s="71"/>
      <c r="N1781" s="85"/>
      <c r="O1781" s="71"/>
      <c r="P1781" s="85"/>
      <c r="Q1781" s="85"/>
      <c r="R1781" s="85"/>
      <c r="S1781" s="68" t="str">
        <f t="shared" si="81"/>
        <v/>
      </c>
      <c r="T1781" s="62" t="str">
        <f t="shared" si="83"/>
        <v/>
      </c>
    </row>
    <row r="1782" spans="1:20" ht="21" customHeight="1">
      <c r="A1782" s="6"/>
      <c r="B1782" s="167" t="str">
        <f t="shared" si="82"/>
        <v/>
      </c>
      <c r="C1782" s="78"/>
      <c r="D1782" s="71"/>
      <c r="E1782" s="71"/>
      <c r="F1782" s="71"/>
      <c r="G1782" s="71"/>
      <c r="H1782" s="71"/>
      <c r="I1782" s="71"/>
      <c r="J1782" s="71"/>
      <c r="K1782" s="71"/>
      <c r="L1782" s="36"/>
      <c r="M1782" s="71"/>
      <c r="N1782" s="85"/>
      <c r="O1782" s="71"/>
      <c r="P1782" s="85"/>
      <c r="Q1782" s="85"/>
      <c r="R1782" s="85"/>
      <c r="S1782" s="68" t="str">
        <f t="shared" si="81"/>
        <v/>
      </c>
      <c r="T1782" s="62" t="str">
        <f t="shared" si="83"/>
        <v/>
      </c>
    </row>
    <row r="1783" spans="1:20" ht="21" customHeight="1">
      <c r="A1783" s="6"/>
      <c r="B1783" s="167" t="str">
        <f t="shared" si="82"/>
        <v/>
      </c>
      <c r="C1783" s="78"/>
      <c r="D1783" s="71"/>
      <c r="E1783" s="71"/>
      <c r="F1783" s="71"/>
      <c r="G1783" s="71"/>
      <c r="H1783" s="71"/>
      <c r="I1783" s="71"/>
      <c r="J1783" s="71"/>
      <c r="K1783" s="71"/>
      <c r="L1783" s="36"/>
      <c r="M1783" s="71"/>
      <c r="N1783" s="85"/>
      <c r="O1783" s="71"/>
      <c r="P1783" s="85"/>
      <c r="Q1783" s="85"/>
      <c r="R1783" s="85"/>
      <c r="S1783" s="68" t="str">
        <f t="shared" si="81"/>
        <v/>
      </c>
      <c r="T1783" s="62" t="str">
        <f t="shared" si="83"/>
        <v/>
      </c>
    </row>
    <row r="1784" spans="1:20" ht="21" customHeight="1">
      <c r="A1784" s="6"/>
      <c r="B1784" s="167" t="str">
        <f t="shared" si="82"/>
        <v/>
      </c>
      <c r="C1784" s="78"/>
      <c r="D1784" s="71"/>
      <c r="E1784" s="71"/>
      <c r="F1784" s="71"/>
      <c r="G1784" s="71"/>
      <c r="H1784" s="71"/>
      <c r="I1784" s="71"/>
      <c r="J1784" s="71"/>
      <c r="K1784" s="71"/>
      <c r="L1784" s="36"/>
      <c r="M1784" s="71"/>
      <c r="N1784" s="85"/>
      <c r="O1784" s="71"/>
      <c r="P1784" s="85"/>
      <c r="Q1784" s="85"/>
      <c r="R1784" s="85"/>
      <c r="S1784" s="68" t="str">
        <f t="shared" si="81"/>
        <v/>
      </c>
      <c r="T1784" s="62" t="str">
        <f t="shared" si="83"/>
        <v/>
      </c>
    </row>
    <row r="1785" spans="1:20" ht="21" customHeight="1">
      <c r="A1785" s="6"/>
      <c r="B1785" s="167" t="str">
        <f t="shared" si="82"/>
        <v/>
      </c>
      <c r="C1785" s="78"/>
      <c r="D1785" s="71"/>
      <c r="E1785" s="71"/>
      <c r="F1785" s="71"/>
      <c r="G1785" s="71"/>
      <c r="H1785" s="71"/>
      <c r="I1785" s="71"/>
      <c r="J1785" s="71"/>
      <c r="K1785" s="71"/>
      <c r="L1785" s="36"/>
      <c r="M1785" s="71"/>
      <c r="N1785" s="85"/>
      <c r="O1785" s="71"/>
      <c r="P1785" s="85"/>
      <c r="Q1785" s="85"/>
      <c r="R1785" s="85"/>
      <c r="S1785" s="68" t="str">
        <f t="shared" si="81"/>
        <v/>
      </c>
      <c r="T1785" s="62" t="str">
        <f t="shared" si="83"/>
        <v/>
      </c>
    </row>
    <row r="1786" spans="1:20" ht="21" customHeight="1">
      <c r="A1786" s="6"/>
      <c r="B1786" s="167" t="str">
        <f t="shared" si="82"/>
        <v/>
      </c>
      <c r="C1786" s="78"/>
      <c r="D1786" s="71"/>
      <c r="E1786" s="71"/>
      <c r="F1786" s="71"/>
      <c r="G1786" s="71"/>
      <c r="H1786" s="71"/>
      <c r="I1786" s="71"/>
      <c r="J1786" s="71"/>
      <c r="K1786" s="71"/>
      <c r="L1786" s="36"/>
      <c r="M1786" s="71"/>
      <c r="N1786" s="85"/>
      <c r="O1786" s="71"/>
      <c r="P1786" s="85"/>
      <c r="Q1786" s="85"/>
      <c r="R1786" s="85"/>
      <c r="S1786" s="68" t="str">
        <f t="shared" si="81"/>
        <v/>
      </c>
      <c r="T1786" s="62" t="str">
        <f t="shared" si="83"/>
        <v/>
      </c>
    </row>
    <row r="1787" spans="1:20" ht="21" customHeight="1">
      <c r="A1787" s="6"/>
      <c r="B1787" s="167" t="str">
        <f t="shared" si="82"/>
        <v/>
      </c>
      <c r="C1787" s="78"/>
      <c r="D1787" s="71"/>
      <c r="E1787" s="71"/>
      <c r="F1787" s="71"/>
      <c r="G1787" s="71"/>
      <c r="H1787" s="71"/>
      <c r="I1787" s="71"/>
      <c r="J1787" s="71"/>
      <c r="K1787" s="71"/>
      <c r="L1787" s="36"/>
      <c r="M1787" s="71"/>
      <c r="N1787" s="85"/>
      <c r="O1787" s="71"/>
      <c r="P1787" s="85"/>
      <c r="Q1787" s="85"/>
      <c r="R1787" s="85"/>
      <c r="S1787" s="68" t="str">
        <f t="shared" si="81"/>
        <v/>
      </c>
      <c r="T1787" s="62" t="str">
        <f t="shared" si="83"/>
        <v/>
      </c>
    </row>
    <row r="1788" spans="1:20" ht="21" customHeight="1">
      <c r="A1788" s="6"/>
      <c r="B1788" s="167" t="str">
        <f t="shared" si="82"/>
        <v/>
      </c>
      <c r="C1788" s="78"/>
      <c r="D1788" s="71"/>
      <c r="E1788" s="71"/>
      <c r="F1788" s="71"/>
      <c r="G1788" s="71"/>
      <c r="H1788" s="71"/>
      <c r="I1788" s="71"/>
      <c r="J1788" s="71"/>
      <c r="K1788" s="71"/>
      <c r="L1788" s="36"/>
      <c r="M1788" s="71"/>
      <c r="N1788" s="85"/>
      <c r="O1788" s="71"/>
      <c r="P1788" s="85"/>
      <c r="Q1788" s="85"/>
      <c r="R1788" s="85"/>
      <c r="S1788" s="68" t="str">
        <f t="shared" si="81"/>
        <v/>
      </c>
      <c r="T1788" s="62" t="str">
        <f t="shared" si="83"/>
        <v/>
      </c>
    </row>
    <row r="1789" spans="1:20" ht="21" customHeight="1">
      <c r="A1789" s="6"/>
      <c r="B1789" s="167" t="str">
        <f t="shared" si="82"/>
        <v/>
      </c>
      <c r="C1789" s="78"/>
      <c r="D1789" s="71"/>
      <c r="E1789" s="71"/>
      <c r="F1789" s="71"/>
      <c r="G1789" s="71"/>
      <c r="H1789" s="71"/>
      <c r="I1789" s="71"/>
      <c r="J1789" s="71"/>
      <c r="K1789" s="71"/>
      <c r="L1789" s="36"/>
      <c r="M1789" s="71"/>
      <c r="N1789" s="85"/>
      <c r="O1789" s="71"/>
      <c r="P1789" s="85"/>
      <c r="Q1789" s="85"/>
      <c r="R1789" s="85"/>
      <c r="S1789" s="68" t="str">
        <f t="shared" si="81"/>
        <v/>
      </c>
      <c r="T1789" s="62" t="str">
        <f t="shared" si="83"/>
        <v/>
      </c>
    </row>
    <row r="1790" spans="1:20" ht="21" customHeight="1">
      <c r="A1790" s="6"/>
      <c r="B1790" s="167" t="str">
        <f t="shared" si="82"/>
        <v/>
      </c>
      <c r="C1790" s="78"/>
      <c r="D1790" s="71"/>
      <c r="E1790" s="71"/>
      <c r="F1790" s="71"/>
      <c r="G1790" s="71"/>
      <c r="H1790" s="71"/>
      <c r="I1790" s="71"/>
      <c r="J1790" s="71"/>
      <c r="K1790" s="71"/>
      <c r="L1790" s="36"/>
      <c r="M1790" s="71"/>
      <c r="N1790" s="85"/>
      <c r="O1790" s="71"/>
      <c r="P1790" s="85"/>
      <c r="Q1790" s="85"/>
      <c r="R1790" s="85"/>
      <c r="S1790" s="68" t="str">
        <f t="shared" si="81"/>
        <v/>
      </c>
      <c r="T1790" s="62" t="str">
        <f t="shared" si="83"/>
        <v/>
      </c>
    </row>
    <row r="1791" spans="1:20" ht="21" customHeight="1">
      <c r="A1791" s="6"/>
      <c r="B1791" s="167" t="str">
        <f t="shared" si="82"/>
        <v/>
      </c>
      <c r="C1791" s="78"/>
      <c r="D1791" s="71"/>
      <c r="E1791" s="71"/>
      <c r="F1791" s="71"/>
      <c r="G1791" s="71"/>
      <c r="H1791" s="71"/>
      <c r="I1791" s="71"/>
      <c r="J1791" s="71"/>
      <c r="K1791" s="71"/>
      <c r="L1791" s="36"/>
      <c r="M1791" s="71"/>
      <c r="N1791" s="85"/>
      <c r="O1791" s="71"/>
      <c r="P1791" s="85"/>
      <c r="Q1791" s="85"/>
      <c r="R1791" s="85"/>
      <c r="S1791" s="68" t="str">
        <f t="shared" si="81"/>
        <v/>
      </c>
      <c r="T1791" s="62" t="str">
        <f t="shared" si="83"/>
        <v/>
      </c>
    </row>
    <row r="1792" spans="1:20" ht="21" customHeight="1">
      <c r="A1792" s="6"/>
      <c r="B1792" s="167" t="str">
        <f t="shared" si="82"/>
        <v/>
      </c>
      <c r="C1792" s="78"/>
      <c r="D1792" s="71"/>
      <c r="E1792" s="71"/>
      <c r="F1792" s="71"/>
      <c r="G1792" s="71"/>
      <c r="H1792" s="71"/>
      <c r="I1792" s="71"/>
      <c r="J1792" s="71"/>
      <c r="K1792" s="71"/>
      <c r="L1792" s="36"/>
      <c r="M1792" s="71"/>
      <c r="N1792" s="85"/>
      <c r="O1792" s="71"/>
      <c r="P1792" s="85"/>
      <c r="Q1792" s="85"/>
      <c r="R1792" s="85"/>
      <c r="S1792" s="68" t="str">
        <f t="shared" si="81"/>
        <v/>
      </c>
      <c r="T1792" s="62" t="str">
        <f t="shared" si="83"/>
        <v/>
      </c>
    </row>
    <row r="1793" spans="1:20" ht="21" customHeight="1">
      <c r="A1793" s="6"/>
      <c r="B1793" s="167" t="str">
        <f t="shared" si="82"/>
        <v/>
      </c>
      <c r="C1793" s="78"/>
      <c r="D1793" s="71"/>
      <c r="E1793" s="71"/>
      <c r="F1793" s="71"/>
      <c r="G1793" s="71"/>
      <c r="H1793" s="71"/>
      <c r="I1793" s="71"/>
      <c r="J1793" s="71"/>
      <c r="K1793" s="71"/>
      <c r="L1793" s="36"/>
      <c r="M1793" s="71"/>
      <c r="N1793" s="85"/>
      <c r="O1793" s="71"/>
      <c r="P1793" s="85"/>
      <c r="Q1793" s="85"/>
      <c r="R1793" s="85"/>
      <c r="S1793" s="68" t="str">
        <f t="shared" si="81"/>
        <v/>
      </c>
      <c r="T1793" s="62" t="str">
        <f t="shared" si="83"/>
        <v/>
      </c>
    </row>
    <row r="1794" spans="1:20" ht="21" customHeight="1">
      <c r="A1794" s="6"/>
      <c r="B1794" s="167" t="str">
        <f t="shared" si="82"/>
        <v/>
      </c>
      <c r="C1794" s="78"/>
      <c r="D1794" s="71"/>
      <c r="E1794" s="71"/>
      <c r="F1794" s="71"/>
      <c r="G1794" s="71"/>
      <c r="H1794" s="71"/>
      <c r="I1794" s="71"/>
      <c r="J1794" s="71"/>
      <c r="K1794" s="71"/>
      <c r="L1794" s="36"/>
      <c r="M1794" s="71"/>
      <c r="N1794" s="85"/>
      <c r="O1794" s="71"/>
      <c r="P1794" s="85"/>
      <c r="Q1794" s="85"/>
      <c r="R1794" s="85"/>
      <c r="S1794" s="68" t="str">
        <f t="shared" si="81"/>
        <v/>
      </c>
      <c r="T1794" s="62" t="str">
        <f t="shared" si="83"/>
        <v/>
      </c>
    </row>
    <row r="1795" spans="1:20" ht="21" customHeight="1">
      <c r="A1795" s="6"/>
      <c r="B1795" s="167" t="str">
        <f t="shared" si="82"/>
        <v/>
      </c>
      <c r="C1795" s="78"/>
      <c r="D1795" s="71"/>
      <c r="E1795" s="71"/>
      <c r="F1795" s="71"/>
      <c r="G1795" s="71"/>
      <c r="H1795" s="71"/>
      <c r="I1795" s="71"/>
      <c r="J1795" s="71"/>
      <c r="K1795" s="71"/>
      <c r="L1795" s="36"/>
      <c r="M1795" s="71"/>
      <c r="N1795" s="85"/>
      <c r="O1795" s="71"/>
      <c r="P1795" s="85"/>
      <c r="Q1795" s="85"/>
      <c r="R1795" s="85"/>
      <c r="S1795" s="68" t="str">
        <f t="shared" si="81"/>
        <v/>
      </c>
      <c r="T1795" s="62" t="str">
        <f t="shared" si="83"/>
        <v/>
      </c>
    </row>
    <row r="1796" spans="1:20" ht="21" customHeight="1">
      <c r="A1796" s="6"/>
      <c r="B1796" s="167" t="str">
        <f t="shared" si="82"/>
        <v/>
      </c>
      <c r="C1796" s="78"/>
      <c r="D1796" s="71"/>
      <c r="E1796" s="71"/>
      <c r="F1796" s="71"/>
      <c r="G1796" s="71"/>
      <c r="H1796" s="71"/>
      <c r="I1796" s="71"/>
      <c r="J1796" s="71"/>
      <c r="K1796" s="71"/>
      <c r="L1796" s="36"/>
      <c r="M1796" s="71"/>
      <c r="N1796" s="85"/>
      <c r="O1796" s="71"/>
      <c r="P1796" s="85"/>
      <c r="Q1796" s="85"/>
      <c r="R1796" s="85"/>
      <c r="S1796" s="68" t="str">
        <f t="shared" si="81"/>
        <v/>
      </c>
      <c r="T1796" s="62" t="str">
        <f t="shared" si="83"/>
        <v/>
      </c>
    </row>
    <row r="1797" spans="1:20" ht="21" customHeight="1">
      <c r="A1797" s="6"/>
      <c r="B1797" s="167" t="str">
        <f t="shared" si="82"/>
        <v/>
      </c>
      <c r="C1797" s="78"/>
      <c r="D1797" s="71"/>
      <c r="E1797" s="71"/>
      <c r="F1797" s="71"/>
      <c r="G1797" s="71"/>
      <c r="H1797" s="71"/>
      <c r="I1797" s="71"/>
      <c r="J1797" s="71"/>
      <c r="K1797" s="71"/>
      <c r="L1797" s="36"/>
      <c r="M1797" s="71"/>
      <c r="N1797" s="85"/>
      <c r="O1797" s="71"/>
      <c r="P1797" s="85"/>
      <c r="Q1797" s="85"/>
      <c r="R1797" s="85"/>
      <c r="S1797" s="68" t="str">
        <f t="shared" si="81"/>
        <v/>
      </c>
      <c r="T1797" s="62" t="str">
        <f t="shared" si="83"/>
        <v/>
      </c>
    </row>
    <row r="1798" spans="1:20" ht="21" customHeight="1">
      <c r="A1798" s="6"/>
      <c r="B1798" s="167" t="str">
        <f t="shared" si="82"/>
        <v/>
      </c>
      <c r="C1798" s="78"/>
      <c r="D1798" s="71"/>
      <c r="E1798" s="71"/>
      <c r="F1798" s="71"/>
      <c r="G1798" s="71"/>
      <c r="H1798" s="71"/>
      <c r="I1798" s="71"/>
      <c r="J1798" s="71"/>
      <c r="K1798" s="71"/>
      <c r="L1798" s="36"/>
      <c r="M1798" s="71"/>
      <c r="N1798" s="85"/>
      <c r="O1798" s="71"/>
      <c r="P1798" s="85"/>
      <c r="Q1798" s="85"/>
      <c r="R1798" s="85"/>
      <c r="S1798" s="68" t="str">
        <f t="shared" si="81"/>
        <v/>
      </c>
      <c r="T1798" s="62" t="str">
        <f t="shared" si="83"/>
        <v/>
      </c>
    </row>
    <row r="1799" spans="1:20" ht="21" customHeight="1">
      <c r="A1799" s="6"/>
      <c r="B1799" s="167" t="str">
        <f t="shared" si="82"/>
        <v/>
      </c>
      <c r="C1799" s="78"/>
      <c r="D1799" s="71"/>
      <c r="E1799" s="71"/>
      <c r="F1799" s="71"/>
      <c r="G1799" s="71"/>
      <c r="H1799" s="71"/>
      <c r="I1799" s="71"/>
      <c r="J1799" s="71"/>
      <c r="K1799" s="71"/>
      <c r="L1799" s="36"/>
      <c r="M1799" s="71"/>
      <c r="N1799" s="85"/>
      <c r="O1799" s="71"/>
      <c r="P1799" s="85"/>
      <c r="Q1799" s="85"/>
      <c r="R1799" s="85"/>
      <c r="S1799" s="68" t="str">
        <f t="shared" si="81"/>
        <v/>
      </c>
      <c r="T1799" s="62" t="str">
        <f t="shared" si="83"/>
        <v/>
      </c>
    </row>
    <row r="1800" spans="1:20" ht="21" customHeight="1">
      <c r="A1800" s="6"/>
      <c r="B1800" s="167" t="str">
        <f t="shared" si="82"/>
        <v/>
      </c>
      <c r="C1800" s="78"/>
      <c r="D1800" s="71"/>
      <c r="E1800" s="71"/>
      <c r="F1800" s="71"/>
      <c r="G1800" s="71"/>
      <c r="H1800" s="71"/>
      <c r="I1800" s="71"/>
      <c r="J1800" s="71"/>
      <c r="K1800" s="71"/>
      <c r="L1800" s="36"/>
      <c r="M1800" s="71"/>
      <c r="N1800" s="85"/>
      <c r="O1800" s="71"/>
      <c r="P1800" s="85"/>
      <c r="Q1800" s="85"/>
      <c r="R1800" s="85"/>
      <c r="S1800" s="68" t="str">
        <f t="shared" si="81"/>
        <v/>
      </c>
      <c r="T1800" s="62" t="str">
        <f t="shared" si="83"/>
        <v/>
      </c>
    </row>
    <row r="1801" spans="1:20" ht="21" customHeight="1">
      <c r="A1801" s="6"/>
      <c r="B1801" s="167" t="str">
        <f t="shared" si="82"/>
        <v/>
      </c>
      <c r="C1801" s="78"/>
      <c r="D1801" s="71"/>
      <c r="E1801" s="71"/>
      <c r="F1801" s="71"/>
      <c r="G1801" s="71"/>
      <c r="H1801" s="71"/>
      <c r="I1801" s="71"/>
      <c r="J1801" s="71"/>
      <c r="K1801" s="71"/>
      <c r="L1801" s="36"/>
      <c r="M1801" s="71"/>
      <c r="N1801" s="85"/>
      <c r="O1801" s="71"/>
      <c r="P1801" s="85"/>
      <c r="Q1801" s="85"/>
      <c r="R1801" s="85"/>
      <c r="S1801" s="68" t="str">
        <f t="shared" si="81"/>
        <v/>
      </c>
      <c r="T1801" s="62" t="str">
        <f t="shared" si="83"/>
        <v/>
      </c>
    </row>
    <row r="1802" spans="1:20" ht="21" customHeight="1">
      <c r="A1802" s="6"/>
      <c r="B1802" s="167" t="str">
        <f t="shared" si="82"/>
        <v/>
      </c>
      <c r="C1802" s="78"/>
      <c r="D1802" s="71"/>
      <c r="E1802" s="71"/>
      <c r="F1802" s="71"/>
      <c r="G1802" s="71"/>
      <c r="H1802" s="71"/>
      <c r="I1802" s="71"/>
      <c r="J1802" s="71"/>
      <c r="K1802" s="71"/>
      <c r="L1802" s="36"/>
      <c r="M1802" s="71"/>
      <c r="N1802" s="85"/>
      <c r="O1802" s="71"/>
      <c r="P1802" s="85"/>
      <c r="Q1802" s="85"/>
      <c r="R1802" s="85"/>
      <c r="S1802" s="68" t="str">
        <f t="shared" si="81"/>
        <v/>
      </c>
      <c r="T1802" s="62" t="str">
        <f t="shared" si="83"/>
        <v/>
      </c>
    </row>
    <row r="1803" spans="1:20" ht="21" customHeight="1">
      <c r="A1803" s="6"/>
      <c r="B1803" s="167" t="str">
        <f t="shared" si="82"/>
        <v/>
      </c>
      <c r="C1803" s="78"/>
      <c r="D1803" s="71"/>
      <c r="E1803" s="71"/>
      <c r="F1803" s="71"/>
      <c r="G1803" s="71"/>
      <c r="H1803" s="71"/>
      <c r="I1803" s="71"/>
      <c r="J1803" s="71"/>
      <c r="K1803" s="71"/>
      <c r="L1803" s="36"/>
      <c r="M1803" s="71"/>
      <c r="N1803" s="85"/>
      <c r="O1803" s="71"/>
      <c r="P1803" s="85"/>
      <c r="Q1803" s="85"/>
      <c r="R1803" s="85"/>
      <c r="S1803" s="68" t="str">
        <f t="shared" si="81"/>
        <v/>
      </c>
      <c r="T1803" s="62" t="str">
        <f t="shared" si="83"/>
        <v/>
      </c>
    </row>
    <row r="1804" spans="1:20" ht="21" customHeight="1">
      <c r="A1804" s="6"/>
      <c r="B1804" s="167" t="str">
        <f t="shared" si="82"/>
        <v/>
      </c>
      <c r="C1804" s="78"/>
      <c r="D1804" s="71"/>
      <c r="E1804" s="71"/>
      <c r="F1804" s="71"/>
      <c r="G1804" s="71"/>
      <c r="H1804" s="71"/>
      <c r="I1804" s="71"/>
      <c r="J1804" s="71"/>
      <c r="K1804" s="71"/>
      <c r="L1804" s="36"/>
      <c r="M1804" s="71"/>
      <c r="N1804" s="85"/>
      <c r="O1804" s="71"/>
      <c r="P1804" s="85"/>
      <c r="Q1804" s="85"/>
      <c r="R1804" s="85"/>
      <c r="S1804" s="68" t="str">
        <f t="shared" ref="S1804:S1867" si="84">IF(T1804&lt;&gt;"","Erreur","")</f>
        <v/>
      </c>
      <c r="T1804" s="62" t="str">
        <f t="shared" si="83"/>
        <v/>
      </c>
    </row>
    <row r="1805" spans="1:20" ht="21" customHeight="1">
      <c r="A1805" s="6"/>
      <c r="B1805" s="167" t="str">
        <f t="shared" ref="B1805:B1868" si="85">IF(COUNTA(C1805:R1805)&gt;0,B1804+1,"")</f>
        <v/>
      </c>
      <c r="C1805" s="78"/>
      <c r="D1805" s="71"/>
      <c r="E1805" s="71"/>
      <c r="F1805" s="71"/>
      <c r="G1805" s="71"/>
      <c r="H1805" s="71"/>
      <c r="I1805" s="71"/>
      <c r="J1805" s="71"/>
      <c r="K1805" s="71"/>
      <c r="L1805" s="36"/>
      <c r="M1805" s="71"/>
      <c r="N1805" s="85"/>
      <c r="O1805" s="71"/>
      <c r="P1805" s="85"/>
      <c r="Q1805" s="85"/>
      <c r="R1805" s="85"/>
      <c r="S1805" s="68" t="str">
        <f t="shared" si="84"/>
        <v/>
      </c>
      <c r="T1805" s="62" t="str">
        <f t="shared" ref="T1805:T1868" si="86">IF(AND(B1805&lt;&gt;"",OR(C1805="",D1805="",E1805="",F1805="",G1805="",H1805="",I1805="",J1805="",K1805="",M1805="")),"Veuillez compléter les informations d'identification du produit.","")</f>
        <v/>
      </c>
    </row>
    <row r="1806" spans="1:20" ht="21" customHeight="1">
      <c r="A1806" s="6"/>
      <c r="B1806" s="167" t="str">
        <f t="shared" si="85"/>
        <v/>
      </c>
      <c r="C1806" s="78"/>
      <c r="D1806" s="71"/>
      <c r="E1806" s="71"/>
      <c r="F1806" s="71"/>
      <c r="G1806" s="71"/>
      <c r="H1806" s="71"/>
      <c r="I1806" s="71"/>
      <c r="J1806" s="71"/>
      <c r="K1806" s="71"/>
      <c r="L1806" s="36"/>
      <c r="M1806" s="71"/>
      <c r="N1806" s="85"/>
      <c r="O1806" s="71"/>
      <c r="P1806" s="85"/>
      <c r="Q1806" s="85"/>
      <c r="R1806" s="85"/>
      <c r="S1806" s="68" t="str">
        <f t="shared" si="84"/>
        <v/>
      </c>
      <c r="T1806" s="62" t="str">
        <f t="shared" si="86"/>
        <v/>
      </c>
    </row>
    <row r="1807" spans="1:20" ht="21" customHeight="1">
      <c r="A1807" s="6"/>
      <c r="B1807" s="167" t="str">
        <f t="shared" si="85"/>
        <v/>
      </c>
      <c r="C1807" s="78"/>
      <c r="D1807" s="71"/>
      <c r="E1807" s="71"/>
      <c r="F1807" s="71"/>
      <c r="G1807" s="71"/>
      <c r="H1807" s="71"/>
      <c r="I1807" s="71"/>
      <c r="J1807" s="71"/>
      <c r="K1807" s="71"/>
      <c r="L1807" s="36"/>
      <c r="M1807" s="71"/>
      <c r="N1807" s="85"/>
      <c r="O1807" s="71"/>
      <c r="P1807" s="85"/>
      <c r="Q1807" s="85"/>
      <c r="R1807" s="85"/>
      <c r="S1807" s="68" t="str">
        <f t="shared" si="84"/>
        <v/>
      </c>
      <c r="T1807" s="62" t="str">
        <f t="shared" si="86"/>
        <v/>
      </c>
    </row>
    <row r="1808" spans="1:20" ht="21" customHeight="1">
      <c r="A1808" s="6"/>
      <c r="B1808" s="167" t="str">
        <f t="shared" si="85"/>
        <v/>
      </c>
      <c r="C1808" s="78"/>
      <c r="D1808" s="71"/>
      <c r="E1808" s="71"/>
      <c r="F1808" s="71"/>
      <c r="G1808" s="71"/>
      <c r="H1808" s="71"/>
      <c r="I1808" s="71"/>
      <c r="J1808" s="71"/>
      <c r="K1808" s="71"/>
      <c r="L1808" s="36"/>
      <c r="M1808" s="71"/>
      <c r="N1808" s="85"/>
      <c r="O1808" s="71"/>
      <c r="P1808" s="85"/>
      <c r="Q1808" s="85"/>
      <c r="R1808" s="85"/>
      <c r="S1808" s="68" t="str">
        <f t="shared" si="84"/>
        <v/>
      </c>
      <c r="T1808" s="62" t="str">
        <f t="shared" si="86"/>
        <v/>
      </c>
    </row>
    <row r="1809" spans="1:20" ht="21" customHeight="1">
      <c r="A1809" s="6"/>
      <c r="B1809" s="167" t="str">
        <f t="shared" si="85"/>
        <v/>
      </c>
      <c r="C1809" s="78"/>
      <c r="D1809" s="71"/>
      <c r="E1809" s="71"/>
      <c r="F1809" s="71"/>
      <c r="G1809" s="71"/>
      <c r="H1809" s="71"/>
      <c r="I1809" s="71"/>
      <c r="J1809" s="71"/>
      <c r="K1809" s="71"/>
      <c r="L1809" s="36"/>
      <c r="M1809" s="71"/>
      <c r="N1809" s="85"/>
      <c r="O1809" s="71"/>
      <c r="P1809" s="85"/>
      <c r="Q1809" s="85"/>
      <c r="R1809" s="85"/>
      <c r="S1809" s="68" t="str">
        <f t="shared" si="84"/>
        <v/>
      </c>
      <c r="T1809" s="62" t="str">
        <f t="shared" si="86"/>
        <v/>
      </c>
    </row>
    <row r="1810" spans="1:20" ht="21" customHeight="1">
      <c r="A1810" s="6"/>
      <c r="B1810" s="167" t="str">
        <f t="shared" si="85"/>
        <v/>
      </c>
      <c r="C1810" s="78"/>
      <c r="D1810" s="71"/>
      <c r="E1810" s="71"/>
      <c r="F1810" s="71"/>
      <c r="G1810" s="71"/>
      <c r="H1810" s="71"/>
      <c r="I1810" s="71"/>
      <c r="J1810" s="71"/>
      <c r="K1810" s="71"/>
      <c r="L1810" s="36"/>
      <c r="M1810" s="71"/>
      <c r="N1810" s="85"/>
      <c r="O1810" s="71"/>
      <c r="P1810" s="85"/>
      <c r="Q1810" s="85"/>
      <c r="R1810" s="85"/>
      <c r="S1810" s="68" t="str">
        <f t="shared" si="84"/>
        <v/>
      </c>
      <c r="T1810" s="62" t="str">
        <f t="shared" si="86"/>
        <v/>
      </c>
    </row>
    <row r="1811" spans="1:20" ht="21" customHeight="1">
      <c r="A1811" s="6"/>
      <c r="B1811" s="167" t="str">
        <f t="shared" si="85"/>
        <v/>
      </c>
      <c r="C1811" s="78"/>
      <c r="D1811" s="71"/>
      <c r="E1811" s="71"/>
      <c r="F1811" s="71"/>
      <c r="G1811" s="71"/>
      <c r="H1811" s="71"/>
      <c r="I1811" s="71"/>
      <c r="J1811" s="71"/>
      <c r="K1811" s="71"/>
      <c r="L1811" s="36"/>
      <c r="M1811" s="71"/>
      <c r="N1811" s="85"/>
      <c r="O1811" s="71"/>
      <c r="P1811" s="85"/>
      <c r="Q1811" s="85"/>
      <c r="R1811" s="85"/>
      <c r="S1811" s="68" t="str">
        <f t="shared" si="84"/>
        <v/>
      </c>
      <c r="T1811" s="62" t="str">
        <f t="shared" si="86"/>
        <v/>
      </c>
    </row>
    <row r="1812" spans="1:20" ht="21" customHeight="1">
      <c r="A1812" s="6"/>
      <c r="B1812" s="167" t="str">
        <f t="shared" si="85"/>
        <v/>
      </c>
      <c r="C1812" s="78"/>
      <c r="D1812" s="71"/>
      <c r="E1812" s="71"/>
      <c r="F1812" s="71"/>
      <c r="G1812" s="71"/>
      <c r="H1812" s="71"/>
      <c r="I1812" s="71"/>
      <c r="J1812" s="71"/>
      <c r="K1812" s="71"/>
      <c r="L1812" s="36"/>
      <c r="M1812" s="71"/>
      <c r="N1812" s="85"/>
      <c r="O1812" s="71"/>
      <c r="P1812" s="85"/>
      <c r="Q1812" s="85"/>
      <c r="R1812" s="85"/>
      <c r="S1812" s="68" t="str">
        <f t="shared" si="84"/>
        <v/>
      </c>
      <c r="T1812" s="62" t="str">
        <f t="shared" si="86"/>
        <v/>
      </c>
    </row>
    <row r="1813" spans="1:20" ht="21" customHeight="1">
      <c r="A1813" s="6"/>
      <c r="B1813" s="167" t="str">
        <f t="shared" si="85"/>
        <v/>
      </c>
      <c r="C1813" s="78"/>
      <c r="D1813" s="71"/>
      <c r="E1813" s="71"/>
      <c r="F1813" s="71"/>
      <c r="G1813" s="71"/>
      <c r="H1813" s="71"/>
      <c r="I1813" s="71"/>
      <c r="J1813" s="71"/>
      <c r="K1813" s="71"/>
      <c r="L1813" s="36"/>
      <c r="M1813" s="71"/>
      <c r="N1813" s="85"/>
      <c r="O1813" s="71"/>
      <c r="P1813" s="85"/>
      <c r="Q1813" s="85"/>
      <c r="R1813" s="85"/>
      <c r="S1813" s="68" t="str">
        <f t="shared" si="84"/>
        <v/>
      </c>
      <c r="T1813" s="62" t="str">
        <f t="shared" si="86"/>
        <v/>
      </c>
    </row>
    <row r="1814" spans="1:20" ht="21" customHeight="1">
      <c r="A1814" s="6"/>
      <c r="B1814" s="167" t="str">
        <f t="shared" si="85"/>
        <v/>
      </c>
      <c r="C1814" s="78"/>
      <c r="D1814" s="71"/>
      <c r="E1814" s="71"/>
      <c r="F1814" s="71"/>
      <c r="G1814" s="71"/>
      <c r="H1814" s="71"/>
      <c r="I1814" s="71"/>
      <c r="J1814" s="71"/>
      <c r="K1814" s="71"/>
      <c r="L1814" s="36"/>
      <c r="M1814" s="71"/>
      <c r="N1814" s="85"/>
      <c r="O1814" s="71"/>
      <c r="P1814" s="85"/>
      <c r="Q1814" s="85"/>
      <c r="R1814" s="85"/>
      <c r="S1814" s="68" t="str">
        <f t="shared" si="84"/>
        <v/>
      </c>
      <c r="T1814" s="62" t="str">
        <f t="shared" si="86"/>
        <v/>
      </c>
    </row>
    <row r="1815" spans="1:20" ht="21" customHeight="1">
      <c r="A1815" s="6"/>
      <c r="B1815" s="167" t="str">
        <f t="shared" si="85"/>
        <v/>
      </c>
      <c r="C1815" s="78"/>
      <c r="D1815" s="71"/>
      <c r="E1815" s="71"/>
      <c r="F1815" s="71"/>
      <c r="G1815" s="71"/>
      <c r="H1815" s="71"/>
      <c r="I1815" s="71"/>
      <c r="J1815" s="71"/>
      <c r="K1815" s="71"/>
      <c r="L1815" s="36"/>
      <c r="M1815" s="71"/>
      <c r="N1815" s="85"/>
      <c r="O1815" s="71"/>
      <c r="P1815" s="85"/>
      <c r="Q1815" s="85"/>
      <c r="R1815" s="85"/>
      <c r="S1815" s="68" t="str">
        <f t="shared" si="84"/>
        <v/>
      </c>
      <c r="T1815" s="62" t="str">
        <f t="shared" si="86"/>
        <v/>
      </c>
    </row>
    <row r="1816" spans="1:20" ht="21" customHeight="1">
      <c r="A1816" s="6"/>
      <c r="B1816" s="167" t="str">
        <f t="shared" si="85"/>
        <v/>
      </c>
      <c r="C1816" s="78"/>
      <c r="D1816" s="71"/>
      <c r="E1816" s="71"/>
      <c r="F1816" s="71"/>
      <c r="G1816" s="71"/>
      <c r="H1816" s="71"/>
      <c r="I1816" s="71"/>
      <c r="J1816" s="71"/>
      <c r="K1816" s="71"/>
      <c r="L1816" s="36"/>
      <c r="M1816" s="71"/>
      <c r="N1816" s="85"/>
      <c r="O1816" s="71"/>
      <c r="P1816" s="85"/>
      <c r="Q1816" s="85"/>
      <c r="R1816" s="85"/>
      <c r="S1816" s="68" t="str">
        <f t="shared" si="84"/>
        <v/>
      </c>
      <c r="T1816" s="62" t="str">
        <f t="shared" si="86"/>
        <v/>
      </c>
    </row>
    <row r="1817" spans="1:20" ht="21" customHeight="1">
      <c r="A1817" s="6"/>
      <c r="B1817" s="167" t="str">
        <f t="shared" si="85"/>
        <v/>
      </c>
      <c r="C1817" s="78"/>
      <c r="D1817" s="71"/>
      <c r="E1817" s="71"/>
      <c r="F1817" s="71"/>
      <c r="G1817" s="71"/>
      <c r="H1817" s="71"/>
      <c r="I1817" s="71"/>
      <c r="J1817" s="71"/>
      <c r="K1817" s="71"/>
      <c r="L1817" s="36"/>
      <c r="M1817" s="71"/>
      <c r="N1817" s="85"/>
      <c r="O1817" s="71"/>
      <c r="P1817" s="85"/>
      <c r="Q1817" s="85"/>
      <c r="R1817" s="85"/>
      <c r="S1817" s="68" t="str">
        <f t="shared" si="84"/>
        <v/>
      </c>
      <c r="T1817" s="62" t="str">
        <f t="shared" si="86"/>
        <v/>
      </c>
    </row>
    <row r="1818" spans="1:20" ht="21" customHeight="1">
      <c r="A1818" s="6"/>
      <c r="B1818" s="167" t="str">
        <f t="shared" si="85"/>
        <v/>
      </c>
      <c r="C1818" s="78"/>
      <c r="D1818" s="71"/>
      <c r="E1818" s="71"/>
      <c r="F1818" s="71"/>
      <c r="G1818" s="71"/>
      <c r="H1818" s="71"/>
      <c r="I1818" s="71"/>
      <c r="J1818" s="71"/>
      <c r="K1818" s="71"/>
      <c r="L1818" s="36"/>
      <c r="M1818" s="71"/>
      <c r="N1818" s="85"/>
      <c r="O1818" s="71"/>
      <c r="P1818" s="85"/>
      <c r="Q1818" s="85"/>
      <c r="R1818" s="85"/>
      <c r="S1818" s="68" t="str">
        <f t="shared" si="84"/>
        <v/>
      </c>
      <c r="T1818" s="62" t="str">
        <f t="shared" si="86"/>
        <v/>
      </c>
    </row>
    <row r="1819" spans="1:20" ht="21" customHeight="1">
      <c r="A1819" s="6"/>
      <c r="B1819" s="167" t="str">
        <f t="shared" si="85"/>
        <v/>
      </c>
      <c r="C1819" s="78"/>
      <c r="D1819" s="71"/>
      <c r="E1819" s="71"/>
      <c r="F1819" s="71"/>
      <c r="G1819" s="71"/>
      <c r="H1819" s="71"/>
      <c r="I1819" s="71"/>
      <c r="J1819" s="71"/>
      <c r="K1819" s="71"/>
      <c r="L1819" s="36"/>
      <c r="M1819" s="71"/>
      <c r="N1819" s="85"/>
      <c r="O1819" s="71"/>
      <c r="P1819" s="85"/>
      <c r="Q1819" s="85"/>
      <c r="R1819" s="85"/>
      <c r="S1819" s="68" t="str">
        <f t="shared" si="84"/>
        <v/>
      </c>
      <c r="T1819" s="62" t="str">
        <f t="shared" si="86"/>
        <v/>
      </c>
    </row>
    <row r="1820" spans="1:20" ht="21" customHeight="1">
      <c r="A1820" s="6"/>
      <c r="B1820" s="167" t="str">
        <f t="shared" si="85"/>
        <v/>
      </c>
      <c r="C1820" s="78"/>
      <c r="D1820" s="71"/>
      <c r="E1820" s="71"/>
      <c r="F1820" s="71"/>
      <c r="G1820" s="71"/>
      <c r="H1820" s="71"/>
      <c r="I1820" s="71"/>
      <c r="J1820" s="71"/>
      <c r="K1820" s="71"/>
      <c r="L1820" s="36"/>
      <c r="M1820" s="71"/>
      <c r="N1820" s="85"/>
      <c r="O1820" s="71"/>
      <c r="P1820" s="85"/>
      <c r="Q1820" s="85"/>
      <c r="R1820" s="85"/>
      <c r="S1820" s="68" t="str">
        <f t="shared" si="84"/>
        <v/>
      </c>
      <c r="T1820" s="62" t="str">
        <f t="shared" si="86"/>
        <v/>
      </c>
    </row>
    <row r="1821" spans="1:20" ht="21" customHeight="1">
      <c r="A1821" s="6"/>
      <c r="B1821" s="167" t="str">
        <f t="shared" si="85"/>
        <v/>
      </c>
      <c r="C1821" s="78"/>
      <c r="D1821" s="71"/>
      <c r="E1821" s="71"/>
      <c r="F1821" s="71"/>
      <c r="G1821" s="71"/>
      <c r="H1821" s="71"/>
      <c r="I1821" s="71"/>
      <c r="J1821" s="71"/>
      <c r="K1821" s="71"/>
      <c r="L1821" s="36"/>
      <c r="M1821" s="71"/>
      <c r="N1821" s="85"/>
      <c r="O1821" s="71"/>
      <c r="P1821" s="85"/>
      <c r="Q1821" s="85"/>
      <c r="R1821" s="85"/>
      <c r="S1821" s="68" t="str">
        <f t="shared" si="84"/>
        <v/>
      </c>
      <c r="T1821" s="62" t="str">
        <f t="shared" si="86"/>
        <v/>
      </c>
    </row>
    <row r="1822" spans="1:20" ht="21" customHeight="1">
      <c r="A1822" s="6"/>
      <c r="B1822" s="167" t="str">
        <f t="shared" si="85"/>
        <v/>
      </c>
      <c r="C1822" s="78"/>
      <c r="D1822" s="71"/>
      <c r="E1822" s="71"/>
      <c r="F1822" s="71"/>
      <c r="G1822" s="71"/>
      <c r="H1822" s="71"/>
      <c r="I1822" s="71"/>
      <c r="J1822" s="71"/>
      <c r="K1822" s="71"/>
      <c r="L1822" s="36"/>
      <c r="M1822" s="71"/>
      <c r="N1822" s="85"/>
      <c r="O1822" s="71"/>
      <c r="P1822" s="85"/>
      <c r="Q1822" s="85"/>
      <c r="R1822" s="85"/>
      <c r="S1822" s="68" t="str">
        <f t="shared" si="84"/>
        <v/>
      </c>
      <c r="T1822" s="62" t="str">
        <f t="shared" si="86"/>
        <v/>
      </c>
    </row>
    <row r="1823" spans="1:20" ht="21" customHeight="1">
      <c r="A1823" s="6"/>
      <c r="B1823" s="167" t="str">
        <f t="shared" si="85"/>
        <v/>
      </c>
      <c r="C1823" s="78"/>
      <c r="D1823" s="71"/>
      <c r="E1823" s="71"/>
      <c r="F1823" s="71"/>
      <c r="G1823" s="71"/>
      <c r="H1823" s="71"/>
      <c r="I1823" s="71"/>
      <c r="J1823" s="71"/>
      <c r="K1823" s="71"/>
      <c r="L1823" s="36"/>
      <c r="M1823" s="71"/>
      <c r="N1823" s="85"/>
      <c r="O1823" s="71"/>
      <c r="P1823" s="85"/>
      <c r="Q1823" s="85"/>
      <c r="R1823" s="85"/>
      <c r="S1823" s="68" t="str">
        <f t="shared" si="84"/>
        <v/>
      </c>
      <c r="T1823" s="62" t="str">
        <f t="shared" si="86"/>
        <v/>
      </c>
    </row>
    <row r="1824" spans="1:20" ht="21" customHeight="1">
      <c r="A1824" s="6"/>
      <c r="B1824" s="167" t="str">
        <f t="shared" si="85"/>
        <v/>
      </c>
      <c r="C1824" s="78"/>
      <c r="D1824" s="71"/>
      <c r="E1824" s="71"/>
      <c r="F1824" s="71"/>
      <c r="G1824" s="71"/>
      <c r="H1824" s="71"/>
      <c r="I1824" s="71"/>
      <c r="J1824" s="71"/>
      <c r="K1824" s="71"/>
      <c r="L1824" s="36"/>
      <c r="M1824" s="71"/>
      <c r="N1824" s="85"/>
      <c r="O1824" s="71"/>
      <c r="P1824" s="85"/>
      <c r="Q1824" s="85"/>
      <c r="R1824" s="85"/>
      <c r="S1824" s="68" t="str">
        <f t="shared" si="84"/>
        <v/>
      </c>
      <c r="T1824" s="62" t="str">
        <f t="shared" si="86"/>
        <v/>
      </c>
    </row>
    <row r="1825" spans="1:20" ht="21" customHeight="1">
      <c r="A1825" s="6"/>
      <c r="B1825" s="167" t="str">
        <f t="shared" si="85"/>
        <v/>
      </c>
      <c r="C1825" s="78"/>
      <c r="D1825" s="71"/>
      <c r="E1825" s="71"/>
      <c r="F1825" s="71"/>
      <c r="G1825" s="71"/>
      <c r="H1825" s="71"/>
      <c r="I1825" s="71"/>
      <c r="J1825" s="71"/>
      <c r="K1825" s="71"/>
      <c r="L1825" s="36"/>
      <c r="M1825" s="71"/>
      <c r="N1825" s="85"/>
      <c r="O1825" s="71"/>
      <c r="P1825" s="85"/>
      <c r="Q1825" s="85"/>
      <c r="R1825" s="85"/>
      <c r="S1825" s="68" t="str">
        <f t="shared" si="84"/>
        <v/>
      </c>
      <c r="T1825" s="62" t="str">
        <f t="shared" si="86"/>
        <v/>
      </c>
    </row>
    <row r="1826" spans="1:20" ht="21" customHeight="1">
      <c r="A1826" s="6"/>
      <c r="B1826" s="167" t="str">
        <f t="shared" si="85"/>
        <v/>
      </c>
      <c r="C1826" s="78"/>
      <c r="D1826" s="71"/>
      <c r="E1826" s="71"/>
      <c r="F1826" s="71"/>
      <c r="G1826" s="71"/>
      <c r="H1826" s="71"/>
      <c r="I1826" s="71"/>
      <c r="J1826" s="71"/>
      <c r="K1826" s="71"/>
      <c r="L1826" s="36"/>
      <c r="M1826" s="71"/>
      <c r="N1826" s="85"/>
      <c r="O1826" s="71"/>
      <c r="P1826" s="85"/>
      <c r="Q1826" s="85"/>
      <c r="R1826" s="85"/>
      <c r="S1826" s="68" t="str">
        <f t="shared" si="84"/>
        <v/>
      </c>
      <c r="T1826" s="62" t="str">
        <f t="shared" si="86"/>
        <v/>
      </c>
    </row>
    <row r="1827" spans="1:20" ht="21" customHeight="1">
      <c r="A1827" s="6"/>
      <c r="B1827" s="167" t="str">
        <f t="shared" si="85"/>
        <v/>
      </c>
      <c r="C1827" s="78"/>
      <c r="D1827" s="71"/>
      <c r="E1827" s="71"/>
      <c r="F1827" s="71"/>
      <c r="G1827" s="71"/>
      <c r="H1827" s="71"/>
      <c r="I1827" s="71"/>
      <c r="J1827" s="71"/>
      <c r="K1827" s="71"/>
      <c r="L1827" s="36"/>
      <c r="M1827" s="71"/>
      <c r="N1827" s="85"/>
      <c r="O1827" s="71"/>
      <c r="P1827" s="85"/>
      <c r="Q1827" s="85"/>
      <c r="R1827" s="85"/>
      <c r="S1827" s="68" t="str">
        <f t="shared" si="84"/>
        <v/>
      </c>
      <c r="T1827" s="62" t="str">
        <f t="shared" si="86"/>
        <v/>
      </c>
    </row>
    <row r="1828" spans="1:20" ht="21" customHeight="1">
      <c r="A1828" s="6"/>
      <c r="B1828" s="167" t="str">
        <f t="shared" si="85"/>
        <v/>
      </c>
      <c r="C1828" s="78"/>
      <c r="D1828" s="71"/>
      <c r="E1828" s="71"/>
      <c r="F1828" s="71"/>
      <c r="G1828" s="71"/>
      <c r="H1828" s="71"/>
      <c r="I1828" s="71"/>
      <c r="J1828" s="71"/>
      <c r="K1828" s="71"/>
      <c r="L1828" s="36"/>
      <c r="M1828" s="71"/>
      <c r="N1828" s="85"/>
      <c r="O1828" s="71"/>
      <c r="P1828" s="85"/>
      <c r="Q1828" s="85"/>
      <c r="R1828" s="85"/>
      <c r="S1828" s="68" t="str">
        <f t="shared" si="84"/>
        <v/>
      </c>
      <c r="T1828" s="62" t="str">
        <f t="shared" si="86"/>
        <v/>
      </c>
    </row>
    <row r="1829" spans="1:20" ht="21" customHeight="1">
      <c r="A1829" s="6"/>
      <c r="B1829" s="167" t="str">
        <f t="shared" si="85"/>
        <v/>
      </c>
      <c r="C1829" s="78"/>
      <c r="D1829" s="71"/>
      <c r="E1829" s="71"/>
      <c r="F1829" s="71"/>
      <c r="G1829" s="71"/>
      <c r="H1829" s="71"/>
      <c r="I1829" s="71"/>
      <c r="J1829" s="71"/>
      <c r="K1829" s="71"/>
      <c r="L1829" s="36"/>
      <c r="M1829" s="71"/>
      <c r="N1829" s="85"/>
      <c r="O1829" s="71"/>
      <c r="P1829" s="85"/>
      <c r="Q1829" s="85"/>
      <c r="R1829" s="85"/>
      <c r="S1829" s="68" t="str">
        <f t="shared" si="84"/>
        <v/>
      </c>
      <c r="T1829" s="62" t="str">
        <f t="shared" si="86"/>
        <v/>
      </c>
    </row>
    <row r="1830" spans="1:20" ht="21" customHeight="1">
      <c r="A1830" s="6"/>
      <c r="B1830" s="167" t="str">
        <f t="shared" si="85"/>
        <v/>
      </c>
      <c r="C1830" s="78"/>
      <c r="D1830" s="71"/>
      <c r="E1830" s="71"/>
      <c r="F1830" s="71"/>
      <c r="G1830" s="71"/>
      <c r="H1830" s="71"/>
      <c r="I1830" s="71"/>
      <c r="J1830" s="71"/>
      <c r="K1830" s="71"/>
      <c r="L1830" s="36"/>
      <c r="M1830" s="71"/>
      <c r="N1830" s="85"/>
      <c r="O1830" s="71"/>
      <c r="P1830" s="85"/>
      <c r="Q1830" s="85"/>
      <c r="R1830" s="85"/>
      <c r="S1830" s="68" t="str">
        <f t="shared" si="84"/>
        <v/>
      </c>
      <c r="T1830" s="62" t="str">
        <f t="shared" si="86"/>
        <v/>
      </c>
    </row>
    <row r="1831" spans="1:20" ht="21" customHeight="1">
      <c r="A1831" s="6"/>
      <c r="B1831" s="167" t="str">
        <f t="shared" si="85"/>
        <v/>
      </c>
      <c r="C1831" s="78"/>
      <c r="D1831" s="71"/>
      <c r="E1831" s="71"/>
      <c r="F1831" s="71"/>
      <c r="G1831" s="71"/>
      <c r="H1831" s="71"/>
      <c r="I1831" s="71"/>
      <c r="J1831" s="71"/>
      <c r="K1831" s="71"/>
      <c r="L1831" s="36"/>
      <c r="M1831" s="71"/>
      <c r="N1831" s="85"/>
      <c r="O1831" s="71"/>
      <c r="P1831" s="85"/>
      <c r="Q1831" s="85"/>
      <c r="R1831" s="85"/>
      <c r="S1831" s="68" t="str">
        <f t="shared" si="84"/>
        <v/>
      </c>
      <c r="T1831" s="62" t="str">
        <f t="shared" si="86"/>
        <v/>
      </c>
    </row>
    <row r="1832" spans="1:20" ht="21" customHeight="1">
      <c r="A1832" s="6"/>
      <c r="B1832" s="167" t="str">
        <f t="shared" si="85"/>
        <v/>
      </c>
      <c r="C1832" s="78"/>
      <c r="D1832" s="71"/>
      <c r="E1832" s="71"/>
      <c r="F1832" s="71"/>
      <c r="G1832" s="71"/>
      <c r="H1832" s="71"/>
      <c r="I1832" s="71"/>
      <c r="J1832" s="71"/>
      <c r="K1832" s="71"/>
      <c r="L1832" s="36"/>
      <c r="M1832" s="71"/>
      <c r="N1832" s="85"/>
      <c r="O1832" s="71"/>
      <c r="P1832" s="85"/>
      <c r="Q1832" s="85"/>
      <c r="R1832" s="85"/>
      <c r="S1832" s="68" t="str">
        <f t="shared" si="84"/>
        <v/>
      </c>
      <c r="T1832" s="62" t="str">
        <f t="shared" si="86"/>
        <v/>
      </c>
    </row>
    <row r="1833" spans="1:20" ht="21" customHeight="1">
      <c r="A1833" s="6"/>
      <c r="B1833" s="167" t="str">
        <f t="shared" si="85"/>
        <v/>
      </c>
      <c r="C1833" s="78"/>
      <c r="D1833" s="71"/>
      <c r="E1833" s="71"/>
      <c r="F1833" s="71"/>
      <c r="G1833" s="71"/>
      <c r="H1833" s="71"/>
      <c r="I1833" s="71"/>
      <c r="J1833" s="71"/>
      <c r="K1833" s="71"/>
      <c r="L1833" s="36"/>
      <c r="M1833" s="71"/>
      <c r="N1833" s="85"/>
      <c r="O1833" s="71"/>
      <c r="P1833" s="85"/>
      <c r="Q1833" s="85"/>
      <c r="R1833" s="85"/>
      <c r="S1833" s="68" t="str">
        <f t="shared" si="84"/>
        <v/>
      </c>
      <c r="T1833" s="62" t="str">
        <f t="shared" si="86"/>
        <v/>
      </c>
    </row>
    <row r="1834" spans="1:20" ht="21" customHeight="1">
      <c r="A1834" s="6"/>
      <c r="B1834" s="167" t="str">
        <f t="shared" si="85"/>
        <v/>
      </c>
      <c r="C1834" s="78"/>
      <c r="D1834" s="71"/>
      <c r="E1834" s="71"/>
      <c r="F1834" s="71"/>
      <c r="G1834" s="71"/>
      <c r="H1834" s="71"/>
      <c r="I1834" s="71"/>
      <c r="J1834" s="71"/>
      <c r="K1834" s="71"/>
      <c r="L1834" s="36"/>
      <c r="M1834" s="71"/>
      <c r="N1834" s="85"/>
      <c r="O1834" s="71"/>
      <c r="P1834" s="85"/>
      <c r="Q1834" s="85"/>
      <c r="R1834" s="85"/>
      <c r="S1834" s="68" t="str">
        <f t="shared" si="84"/>
        <v/>
      </c>
      <c r="T1834" s="62" t="str">
        <f t="shared" si="86"/>
        <v/>
      </c>
    </row>
    <row r="1835" spans="1:20" ht="21" customHeight="1">
      <c r="A1835" s="6"/>
      <c r="B1835" s="167" t="str">
        <f t="shared" si="85"/>
        <v/>
      </c>
      <c r="C1835" s="78"/>
      <c r="D1835" s="71"/>
      <c r="E1835" s="71"/>
      <c r="F1835" s="71"/>
      <c r="G1835" s="71"/>
      <c r="H1835" s="71"/>
      <c r="I1835" s="71"/>
      <c r="J1835" s="71"/>
      <c r="K1835" s="71"/>
      <c r="L1835" s="36"/>
      <c r="M1835" s="71"/>
      <c r="N1835" s="85"/>
      <c r="O1835" s="71"/>
      <c r="P1835" s="85"/>
      <c r="Q1835" s="85"/>
      <c r="R1835" s="85"/>
      <c r="S1835" s="68" t="str">
        <f t="shared" si="84"/>
        <v/>
      </c>
      <c r="T1835" s="62" t="str">
        <f t="shared" si="86"/>
        <v/>
      </c>
    </row>
    <row r="1836" spans="1:20" ht="21" customHeight="1">
      <c r="A1836" s="6"/>
      <c r="B1836" s="167" t="str">
        <f t="shared" si="85"/>
        <v/>
      </c>
      <c r="C1836" s="78"/>
      <c r="D1836" s="71"/>
      <c r="E1836" s="71"/>
      <c r="F1836" s="71"/>
      <c r="G1836" s="71"/>
      <c r="H1836" s="71"/>
      <c r="I1836" s="71"/>
      <c r="J1836" s="71"/>
      <c r="K1836" s="71"/>
      <c r="L1836" s="36"/>
      <c r="M1836" s="71"/>
      <c r="N1836" s="85"/>
      <c r="O1836" s="71"/>
      <c r="P1836" s="85"/>
      <c r="Q1836" s="85"/>
      <c r="R1836" s="85"/>
      <c r="S1836" s="68" t="str">
        <f t="shared" si="84"/>
        <v/>
      </c>
      <c r="T1836" s="62" t="str">
        <f t="shared" si="86"/>
        <v/>
      </c>
    </row>
    <row r="1837" spans="1:20" ht="21" customHeight="1">
      <c r="A1837" s="6"/>
      <c r="B1837" s="167" t="str">
        <f t="shared" si="85"/>
        <v/>
      </c>
      <c r="C1837" s="78"/>
      <c r="D1837" s="71"/>
      <c r="E1837" s="71"/>
      <c r="F1837" s="71"/>
      <c r="G1837" s="71"/>
      <c r="H1837" s="71"/>
      <c r="I1837" s="71"/>
      <c r="J1837" s="71"/>
      <c r="K1837" s="71"/>
      <c r="L1837" s="36"/>
      <c r="M1837" s="71"/>
      <c r="N1837" s="85"/>
      <c r="O1837" s="71"/>
      <c r="P1837" s="85"/>
      <c r="Q1837" s="85"/>
      <c r="R1837" s="85"/>
      <c r="S1837" s="68" t="str">
        <f t="shared" si="84"/>
        <v/>
      </c>
      <c r="T1837" s="62" t="str">
        <f t="shared" si="86"/>
        <v/>
      </c>
    </row>
    <row r="1838" spans="1:20" ht="21" customHeight="1">
      <c r="A1838" s="6"/>
      <c r="B1838" s="167" t="str">
        <f t="shared" si="85"/>
        <v/>
      </c>
      <c r="C1838" s="78"/>
      <c r="D1838" s="71"/>
      <c r="E1838" s="71"/>
      <c r="F1838" s="71"/>
      <c r="G1838" s="71"/>
      <c r="H1838" s="71"/>
      <c r="I1838" s="71"/>
      <c r="J1838" s="71"/>
      <c r="K1838" s="71"/>
      <c r="L1838" s="36"/>
      <c r="M1838" s="71"/>
      <c r="N1838" s="85"/>
      <c r="O1838" s="71"/>
      <c r="P1838" s="85"/>
      <c r="Q1838" s="85"/>
      <c r="R1838" s="85"/>
      <c r="S1838" s="68" t="str">
        <f t="shared" si="84"/>
        <v/>
      </c>
      <c r="T1838" s="62" t="str">
        <f t="shared" si="86"/>
        <v/>
      </c>
    </row>
    <row r="1839" spans="1:20" ht="21" customHeight="1">
      <c r="A1839" s="6"/>
      <c r="B1839" s="167" t="str">
        <f t="shared" si="85"/>
        <v/>
      </c>
      <c r="C1839" s="78"/>
      <c r="D1839" s="71"/>
      <c r="E1839" s="71"/>
      <c r="F1839" s="71"/>
      <c r="G1839" s="71"/>
      <c r="H1839" s="71"/>
      <c r="I1839" s="71"/>
      <c r="J1839" s="71"/>
      <c r="K1839" s="71"/>
      <c r="L1839" s="36"/>
      <c r="M1839" s="71"/>
      <c r="N1839" s="85"/>
      <c r="O1839" s="71"/>
      <c r="P1839" s="85"/>
      <c r="Q1839" s="85"/>
      <c r="R1839" s="85"/>
      <c r="S1839" s="68" t="str">
        <f t="shared" si="84"/>
        <v/>
      </c>
      <c r="T1839" s="62" t="str">
        <f t="shared" si="86"/>
        <v/>
      </c>
    </row>
    <row r="1840" spans="1:20" ht="21" customHeight="1">
      <c r="A1840" s="6"/>
      <c r="B1840" s="167" t="str">
        <f t="shared" si="85"/>
        <v/>
      </c>
      <c r="C1840" s="78"/>
      <c r="D1840" s="71"/>
      <c r="E1840" s="71"/>
      <c r="F1840" s="71"/>
      <c r="G1840" s="71"/>
      <c r="H1840" s="71"/>
      <c r="I1840" s="71"/>
      <c r="J1840" s="71"/>
      <c r="K1840" s="71"/>
      <c r="L1840" s="36"/>
      <c r="M1840" s="71"/>
      <c r="N1840" s="85"/>
      <c r="O1840" s="71"/>
      <c r="P1840" s="85"/>
      <c r="Q1840" s="85"/>
      <c r="R1840" s="85"/>
      <c r="S1840" s="68" t="str">
        <f t="shared" si="84"/>
        <v/>
      </c>
      <c r="T1840" s="62" t="str">
        <f t="shared" si="86"/>
        <v/>
      </c>
    </row>
    <row r="1841" spans="1:20" ht="21" customHeight="1">
      <c r="A1841" s="6"/>
      <c r="B1841" s="167" t="str">
        <f t="shared" si="85"/>
        <v/>
      </c>
      <c r="C1841" s="78"/>
      <c r="D1841" s="71"/>
      <c r="E1841" s="71"/>
      <c r="F1841" s="71"/>
      <c r="G1841" s="71"/>
      <c r="H1841" s="71"/>
      <c r="I1841" s="71"/>
      <c r="J1841" s="71"/>
      <c r="K1841" s="71"/>
      <c r="L1841" s="36"/>
      <c r="M1841" s="71"/>
      <c r="N1841" s="85"/>
      <c r="O1841" s="71"/>
      <c r="P1841" s="85"/>
      <c r="Q1841" s="85"/>
      <c r="R1841" s="85"/>
      <c r="S1841" s="68" t="str">
        <f t="shared" si="84"/>
        <v/>
      </c>
      <c r="T1841" s="62" t="str">
        <f t="shared" si="86"/>
        <v/>
      </c>
    </row>
    <row r="1842" spans="1:20" ht="21" customHeight="1">
      <c r="A1842" s="6"/>
      <c r="B1842" s="167" t="str">
        <f t="shared" si="85"/>
        <v/>
      </c>
      <c r="C1842" s="78"/>
      <c r="D1842" s="71"/>
      <c r="E1842" s="71"/>
      <c r="F1842" s="71"/>
      <c r="G1842" s="71"/>
      <c r="H1842" s="71"/>
      <c r="I1842" s="71"/>
      <c r="J1842" s="71"/>
      <c r="K1842" s="71"/>
      <c r="L1842" s="36"/>
      <c r="M1842" s="71"/>
      <c r="N1842" s="85"/>
      <c r="O1842" s="71"/>
      <c r="P1842" s="85"/>
      <c r="Q1842" s="85"/>
      <c r="R1842" s="85"/>
      <c r="S1842" s="68" t="str">
        <f t="shared" si="84"/>
        <v/>
      </c>
      <c r="T1842" s="62" t="str">
        <f t="shared" si="86"/>
        <v/>
      </c>
    </row>
    <row r="1843" spans="1:20" ht="21" customHeight="1">
      <c r="A1843" s="6"/>
      <c r="B1843" s="167" t="str">
        <f t="shared" si="85"/>
        <v/>
      </c>
      <c r="C1843" s="78"/>
      <c r="D1843" s="71"/>
      <c r="E1843" s="71"/>
      <c r="F1843" s="71"/>
      <c r="G1843" s="71"/>
      <c r="H1843" s="71"/>
      <c r="I1843" s="71"/>
      <c r="J1843" s="71"/>
      <c r="K1843" s="71"/>
      <c r="L1843" s="36"/>
      <c r="M1843" s="71"/>
      <c r="N1843" s="85"/>
      <c r="O1843" s="71"/>
      <c r="P1843" s="85"/>
      <c r="Q1843" s="85"/>
      <c r="R1843" s="85"/>
      <c r="S1843" s="68" t="str">
        <f t="shared" si="84"/>
        <v/>
      </c>
      <c r="T1843" s="62" t="str">
        <f t="shared" si="86"/>
        <v/>
      </c>
    </row>
    <row r="1844" spans="1:20" ht="21" customHeight="1">
      <c r="A1844" s="6"/>
      <c r="B1844" s="167" t="str">
        <f t="shared" si="85"/>
        <v/>
      </c>
      <c r="C1844" s="78"/>
      <c r="D1844" s="71"/>
      <c r="E1844" s="71"/>
      <c r="F1844" s="71"/>
      <c r="G1844" s="71"/>
      <c r="H1844" s="71"/>
      <c r="I1844" s="71"/>
      <c r="J1844" s="71"/>
      <c r="K1844" s="71"/>
      <c r="L1844" s="36"/>
      <c r="M1844" s="71"/>
      <c r="N1844" s="85"/>
      <c r="O1844" s="71"/>
      <c r="P1844" s="85"/>
      <c r="Q1844" s="85"/>
      <c r="R1844" s="85"/>
      <c r="S1844" s="68" t="str">
        <f t="shared" si="84"/>
        <v/>
      </c>
      <c r="T1844" s="62" t="str">
        <f t="shared" si="86"/>
        <v/>
      </c>
    </row>
    <row r="1845" spans="1:20" ht="21" customHeight="1">
      <c r="A1845" s="6"/>
      <c r="B1845" s="167" t="str">
        <f t="shared" si="85"/>
        <v/>
      </c>
      <c r="C1845" s="78"/>
      <c r="D1845" s="71"/>
      <c r="E1845" s="71"/>
      <c r="F1845" s="71"/>
      <c r="G1845" s="71"/>
      <c r="H1845" s="71"/>
      <c r="I1845" s="71"/>
      <c r="J1845" s="71"/>
      <c r="K1845" s="71"/>
      <c r="L1845" s="36"/>
      <c r="M1845" s="71"/>
      <c r="N1845" s="85"/>
      <c r="O1845" s="71"/>
      <c r="P1845" s="85"/>
      <c r="Q1845" s="85"/>
      <c r="R1845" s="85"/>
      <c r="S1845" s="68" t="str">
        <f t="shared" si="84"/>
        <v/>
      </c>
      <c r="T1845" s="62" t="str">
        <f t="shared" si="86"/>
        <v/>
      </c>
    </row>
    <row r="1846" spans="1:20" ht="21" customHeight="1">
      <c r="A1846" s="6"/>
      <c r="B1846" s="167" t="str">
        <f t="shared" si="85"/>
        <v/>
      </c>
      <c r="C1846" s="78"/>
      <c r="D1846" s="71"/>
      <c r="E1846" s="71"/>
      <c r="F1846" s="71"/>
      <c r="G1846" s="71"/>
      <c r="H1846" s="71"/>
      <c r="I1846" s="71"/>
      <c r="J1846" s="71"/>
      <c r="K1846" s="71"/>
      <c r="L1846" s="36"/>
      <c r="M1846" s="71"/>
      <c r="N1846" s="85"/>
      <c r="O1846" s="71"/>
      <c r="P1846" s="85"/>
      <c r="Q1846" s="85"/>
      <c r="R1846" s="85"/>
      <c r="S1846" s="68" t="str">
        <f t="shared" si="84"/>
        <v/>
      </c>
      <c r="T1846" s="62" t="str">
        <f t="shared" si="86"/>
        <v/>
      </c>
    </row>
    <row r="1847" spans="1:20" ht="21" customHeight="1">
      <c r="A1847" s="6"/>
      <c r="B1847" s="167" t="str">
        <f t="shared" si="85"/>
        <v/>
      </c>
      <c r="C1847" s="78"/>
      <c r="D1847" s="71"/>
      <c r="E1847" s="71"/>
      <c r="F1847" s="71"/>
      <c r="G1847" s="71"/>
      <c r="H1847" s="71"/>
      <c r="I1847" s="71"/>
      <c r="J1847" s="71"/>
      <c r="K1847" s="71"/>
      <c r="L1847" s="36"/>
      <c r="M1847" s="71"/>
      <c r="N1847" s="85"/>
      <c r="O1847" s="71"/>
      <c r="P1847" s="85"/>
      <c r="Q1847" s="85"/>
      <c r="R1847" s="85"/>
      <c r="S1847" s="68" t="str">
        <f t="shared" si="84"/>
        <v/>
      </c>
      <c r="T1847" s="62" t="str">
        <f t="shared" si="86"/>
        <v/>
      </c>
    </row>
    <row r="1848" spans="1:20" ht="21" customHeight="1">
      <c r="A1848" s="6"/>
      <c r="B1848" s="167" t="str">
        <f t="shared" si="85"/>
        <v/>
      </c>
      <c r="C1848" s="78"/>
      <c r="D1848" s="71"/>
      <c r="E1848" s="71"/>
      <c r="F1848" s="71"/>
      <c r="G1848" s="71"/>
      <c r="H1848" s="71"/>
      <c r="I1848" s="71"/>
      <c r="J1848" s="71"/>
      <c r="K1848" s="71"/>
      <c r="L1848" s="36"/>
      <c r="M1848" s="71"/>
      <c r="N1848" s="85"/>
      <c r="O1848" s="71"/>
      <c r="P1848" s="85"/>
      <c r="Q1848" s="85"/>
      <c r="R1848" s="85"/>
      <c r="S1848" s="68" t="str">
        <f t="shared" si="84"/>
        <v/>
      </c>
      <c r="T1848" s="62" t="str">
        <f t="shared" si="86"/>
        <v/>
      </c>
    </row>
    <row r="1849" spans="1:20" ht="21" customHeight="1">
      <c r="A1849" s="6"/>
      <c r="B1849" s="167" t="str">
        <f t="shared" si="85"/>
        <v/>
      </c>
      <c r="C1849" s="78"/>
      <c r="D1849" s="71"/>
      <c r="E1849" s="71"/>
      <c r="F1849" s="71"/>
      <c r="G1849" s="71"/>
      <c r="H1849" s="71"/>
      <c r="I1849" s="71"/>
      <c r="J1849" s="71"/>
      <c r="K1849" s="71"/>
      <c r="L1849" s="36"/>
      <c r="M1849" s="71"/>
      <c r="N1849" s="85"/>
      <c r="O1849" s="71"/>
      <c r="P1849" s="85"/>
      <c r="Q1849" s="85"/>
      <c r="R1849" s="85"/>
      <c r="S1849" s="68" t="str">
        <f t="shared" si="84"/>
        <v/>
      </c>
      <c r="T1849" s="62" t="str">
        <f t="shared" si="86"/>
        <v/>
      </c>
    </row>
    <row r="1850" spans="1:20" ht="21" customHeight="1">
      <c r="A1850" s="6"/>
      <c r="B1850" s="167" t="str">
        <f t="shared" si="85"/>
        <v/>
      </c>
      <c r="C1850" s="78"/>
      <c r="D1850" s="71"/>
      <c r="E1850" s="71"/>
      <c r="F1850" s="71"/>
      <c r="G1850" s="71"/>
      <c r="H1850" s="71"/>
      <c r="I1850" s="71"/>
      <c r="J1850" s="71"/>
      <c r="K1850" s="71"/>
      <c r="L1850" s="36"/>
      <c r="M1850" s="71"/>
      <c r="N1850" s="85"/>
      <c r="O1850" s="71"/>
      <c r="P1850" s="85"/>
      <c r="Q1850" s="85"/>
      <c r="R1850" s="85"/>
      <c r="S1850" s="68" t="str">
        <f t="shared" si="84"/>
        <v/>
      </c>
      <c r="T1850" s="62" t="str">
        <f t="shared" si="86"/>
        <v/>
      </c>
    </row>
    <row r="1851" spans="1:20" ht="21" customHeight="1">
      <c r="A1851" s="6"/>
      <c r="B1851" s="167" t="str">
        <f t="shared" si="85"/>
        <v/>
      </c>
      <c r="C1851" s="78"/>
      <c r="D1851" s="71"/>
      <c r="E1851" s="71"/>
      <c r="F1851" s="71"/>
      <c r="G1851" s="71"/>
      <c r="H1851" s="71"/>
      <c r="I1851" s="71"/>
      <c r="J1851" s="71"/>
      <c r="K1851" s="71"/>
      <c r="L1851" s="36"/>
      <c r="M1851" s="71"/>
      <c r="N1851" s="85"/>
      <c r="O1851" s="71"/>
      <c r="P1851" s="85"/>
      <c r="Q1851" s="85"/>
      <c r="R1851" s="85"/>
      <c r="S1851" s="68" t="str">
        <f t="shared" si="84"/>
        <v/>
      </c>
      <c r="T1851" s="62" t="str">
        <f t="shared" si="86"/>
        <v/>
      </c>
    </row>
    <row r="1852" spans="1:20" ht="21" customHeight="1">
      <c r="A1852" s="6"/>
      <c r="B1852" s="167" t="str">
        <f t="shared" si="85"/>
        <v/>
      </c>
      <c r="C1852" s="78"/>
      <c r="D1852" s="71"/>
      <c r="E1852" s="71"/>
      <c r="F1852" s="71"/>
      <c r="G1852" s="71"/>
      <c r="H1852" s="71"/>
      <c r="I1852" s="71"/>
      <c r="J1852" s="71"/>
      <c r="K1852" s="71"/>
      <c r="L1852" s="36"/>
      <c r="M1852" s="71"/>
      <c r="N1852" s="85"/>
      <c r="O1852" s="71"/>
      <c r="P1852" s="85"/>
      <c r="Q1852" s="85"/>
      <c r="R1852" s="85"/>
      <c r="S1852" s="68" t="str">
        <f t="shared" si="84"/>
        <v/>
      </c>
      <c r="T1852" s="62" t="str">
        <f t="shared" si="86"/>
        <v/>
      </c>
    </row>
    <row r="1853" spans="1:20" ht="21" customHeight="1">
      <c r="A1853" s="6"/>
      <c r="B1853" s="167" t="str">
        <f t="shared" si="85"/>
        <v/>
      </c>
      <c r="C1853" s="78"/>
      <c r="D1853" s="71"/>
      <c r="E1853" s="71"/>
      <c r="F1853" s="71"/>
      <c r="G1853" s="71"/>
      <c r="H1853" s="71"/>
      <c r="I1853" s="71"/>
      <c r="J1853" s="71"/>
      <c r="K1853" s="71"/>
      <c r="L1853" s="36"/>
      <c r="M1853" s="71"/>
      <c r="N1853" s="85"/>
      <c r="O1853" s="71"/>
      <c r="P1853" s="85"/>
      <c r="Q1853" s="85"/>
      <c r="R1853" s="85"/>
      <c r="S1853" s="68" t="str">
        <f t="shared" si="84"/>
        <v/>
      </c>
      <c r="T1853" s="62" t="str">
        <f t="shared" si="86"/>
        <v/>
      </c>
    </row>
    <row r="1854" spans="1:20" ht="21" customHeight="1">
      <c r="A1854" s="6"/>
      <c r="B1854" s="167" t="str">
        <f t="shared" si="85"/>
        <v/>
      </c>
      <c r="C1854" s="78"/>
      <c r="D1854" s="71"/>
      <c r="E1854" s="71"/>
      <c r="F1854" s="71"/>
      <c r="G1854" s="71"/>
      <c r="H1854" s="71"/>
      <c r="I1854" s="71"/>
      <c r="J1854" s="71"/>
      <c r="K1854" s="71"/>
      <c r="L1854" s="36"/>
      <c r="M1854" s="71"/>
      <c r="N1854" s="85"/>
      <c r="O1854" s="71"/>
      <c r="P1854" s="85"/>
      <c r="Q1854" s="85"/>
      <c r="R1854" s="85"/>
      <c r="S1854" s="68" t="str">
        <f t="shared" si="84"/>
        <v/>
      </c>
      <c r="T1854" s="62" t="str">
        <f t="shared" si="86"/>
        <v/>
      </c>
    </row>
    <row r="1855" spans="1:20" ht="21" customHeight="1">
      <c r="A1855" s="6"/>
      <c r="B1855" s="167" t="str">
        <f t="shared" si="85"/>
        <v/>
      </c>
      <c r="C1855" s="78"/>
      <c r="D1855" s="71"/>
      <c r="E1855" s="71"/>
      <c r="F1855" s="71"/>
      <c r="G1855" s="71"/>
      <c r="H1855" s="71"/>
      <c r="I1855" s="71"/>
      <c r="J1855" s="71"/>
      <c r="K1855" s="71"/>
      <c r="L1855" s="36"/>
      <c r="M1855" s="71"/>
      <c r="N1855" s="85"/>
      <c r="O1855" s="71"/>
      <c r="P1855" s="85"/>
      <c r="Q1855" s="85"/>
      <c r="R1855" s="85"/>
      <c r="S1855" s="68" t="str">
        <f t="shared" si="84"/>
        <v/>
      </c>
      <c r="T1855" s="62" t="str">
        <f t="shared" si="86"/>
        <v/>
      </c>
    </row>
    <row r="1856" spans="1:20" ht="21" customHeight="1">
      <c r="A1856" s="6"/>
      <c r="B1856" s="167" t="str">
        <f t="shared" si="85"/>
        <v/>
      </c>
      <c r="C1856" s="78"/>
      <c r="D1856" s="71"/>
      <c r="E1856" s="71"/>
      <c r="F1856" s="71"/>
      <c r="G1856" s="71"/>
      <c r="H1856" s="71"/>
      <c r="I1856" s="71"/>
      <c r="J1856" s="71"/>
      <c r="K1856" s="71"/>
      <c r="L1856" s="36"/>
      <c r="M1856" s="71"/>
      <c r="N1856" s="85"/>
      <c r="O1856" s="71"/>
      <c r="P1856" s="85"/>
      <c r="Q1856" s="85"/>
      <c r="R1856" s="85"/>
      <c r="S1856" s="68" t="str">
        <f t="shared" si="84"/>
        <v/>
      </c>
      <c r="T1856" s="62" t="str">
        <f t="shared" si="86"/>
        <v/>
      </c>
    </row>
    <row r="1857" spans="1:20" ht="21" customHeight="1">
      <c r="A1857" s="6"/>
      <c r="B1857" s="167" t="str">
        <f t="shared" si="85"/>
        <v/>
      </c>
      <c r="C1857" s="78"/>
      <c r="D1857" s="71"/>
      <c r="E1857" s="71"/>
      <c r="F1857" s="71"/>
      <c r="G1857" s="71"/>
      <c r="H1857" s="71"/>
      <c r="I1857" s="71"/>
      <c r="J1857" s="71"/>
      <c r="K1857" s="71"/>
      <c r="L1857" s="36"/>
      <c r="M1857" s="71"/>
      <c r="N1857" s="85"/>
      <c r="O1857" s="71"/>
      <c r="P1857" s="85"/>
      <c r="Q1857" s="85"/>
      <c r="R1857" s="85"/>
      <c r="S1857" s="68" t="str">
        <f t="shared" si="84"/>
        <v/>
      </c>
      <c r="T1857" s="62" t="str">
        <f t="shared" si="86"/>
        <v/>
      </c>
    </row>
    <row r="1858" spans="1:20" ht="21" customHeight="1">
      <c r="A1858" s="6"/>
      <c r="B1858" s="167" t="str">
        <f t="shared" si="85"/>
        <v/>
      </c>
      <c r="C1858" s="78"/>
      <c r="D1858" s="71"/>
      <c r="E1858" s="71"/>
      <c r="F1858" s="71"/>
      <c r="G1858" s="71"/>
      <c r="H1858" s="71"/>
      <c r="I1858" s="71"/>
      <c r="J1858" s="71"/>
      <c r="K1858" s="71"/>
      <c r="L1858" s="36"/>
      <c r="M1858" s="71"/>
      <c r="N1858" s="85"/>
      <c r="O1858" s="71"/>
      <c r="P1858" s="85"/>
      <c r="Q1858" s="85"/>
      <c r="R1858" s="85"/>
      <c r="S1858" s="68" t="str">
        <f t="shared" si="84"/>
        <v/>
      </c>
      <c r="T1858" s="62" t="str">
        <f t="shared" si="86"/>
        <v/>
      </c>
    </row>
    <row r="1859" spans="1:20" ht="21" customHeight="1">
      <c r="A1859" s="6"/>
      <c r="B1859" s="167" t="str">
        <f t="shared" si="85"/>
        <v/>
      </c>
      <c r="C1859" s="78"/>
      <c r="D1859" s="71"/>
      <c r="E1859" s="71"/>
      <c r="F1859" s="71"/>
      <c r="G1859" s="71"/>
      <c r="H1859" s="71"/>
      <c r="I1859" s="71"/>
      <c r="J1859" s="71"/>
      <c r="K1859" s="71"/>
      <c r="L1859" s="36"/>
      <c r="M1859" s="71"/>
      <c r="N1859" s="85"/>
      <c r="O1859" s="71"/>
      <c r="P1859" s="85"/>
      <c r="Q1859" s="85"/>
      <c r="R1859" s="85"/>
      <c r="S1859" s="68" t="str">
        <f t="shared" si="84"/>
        <v/>
      </c>
      <c r="T1859" s="62" t="str">
        <f t="shared" si="86"/>
        <v/>
      </c>
    </row>
    <row r="1860" spans="1:20" ht="21" customHeight="1">
      <c r="A1860" s="6"/>
      <c r="B1860" s="167" t="str">
        <f t="shared" si="85"/>
        <v/>
      </c>
      <c r="C1860" s="78"/>
      <c r="D1860" s="71"/>
      <c r="E1860" s="71"/>
      <c r="F1860" s="71"/>
      <c r="G1860" s="71"/>
      <c r="H1860" s="71"/>
      <c r="I1860" s="71"/>
      <c r="J1860" s="71"/>
      <c r="K1860" s="71"/>
      <c r="L1860" s="36"/>
      <c r="M1860" s="71"/>
      <c r="N1860" s="85"/>
      <c r="O1860" s="71"/>
      <c r="P1860" s="85"/>
      <c r="Q1860" s="85"/>
      <c r="R1860" s="85"/>
      <c r="S1860" s="68" t="str">
        <f t="shared" si="84"/>
        <v/>
      </c>
      <c r="T1860" s="62" t="str">
        <f t="shared" si="86"/>
        <v/>
      </c>
    </row>
    <row r="1861" spans="1:20" ht="21" customHeight="1">
      <c r="A1861" s="6"/>
      <c r="B1861" s="167" t="str">
        <f t="shared" si="85"/>
        <v/>
      </c>
      <c r="C1861" s="78"/>
      <c r="D1861" s="71"/>
      <c r="E1861" s="71"/>
      <c r="F1861" s="71"/>
      <c r="G1861" s="71"/>
      <c r="H1861" s="71"/>
      <c r="I1861" s="71"/>
      <c r="J1861" s="71"/>
      <c r="K1861" s="71"/>
      <c r="L1861" s="36"/>
      <c r="M1861" s="71"/>
      <c r="N1861" s="85"/>
      <c r="O1861" s="71"/>
      <c r="P1861" s="85"/>
      <c r="Q1861" s="85"/>
      <c r="R1861" s="85"/>
      <c r="S1861" s="68" t="str">
        <f t="shared" si="84"/>
        <v/>
      </c>
      <c r="T1861" s="62" t="str">
        <f t="shared" si="86"/>
        <v/>
      </c>
    </row>
    <row r="1862" spans="1:20" ht="21" customHeight="1">
      <c r="A1862" s="6"/>
      <c r="B1862" s="167" t="str">
        <f t="shared" si="85"/>
        <v/>
      </c>
      <c r="C1862" s="78"/>
      <c r="D1862" s="71"/>
      <c r="E1862" s="71"/>
      <c r="F1862" s="71"/>
      <c r="G1862" s="71"/>
      <c r="H1862" s="71"/>
      <c r="I1862" s="71"/>
      <c r="J1862" s="71"/>
      <c r="K1862" s="71"/>
      <c r="L1862" s="36"/>
      <c r="M1862" s="71"/>
      <c r="N1862" s="85"/>
      <c r="O1862" s="71"/>
      <c r="P1862" s="85"/>
      <c r="Q1862" s="85"/>
      <c r="R1862" s="85"/>
      <c r="S1862" s="68" t="str">
        <f t="shared" si="84"/>
        <v/>
      </c>
      <c r="T1862" s="62" t="str">
        <f t="shared" si="86"/>
        <v/>
      </c>
    </row>
    <row r="1863" spans="1:20" ht="21" customHeight="1">
      <c r="A1863" s="6"/>
      <c r="B1863" s="167" t="str">
        <f t="shared" si="85"/>
        <v/>
      </c>
      <c r="C1863" s="78"/>
      <c r="D1863" s="71"/>
      <c r="E1863" s="71"/>
      <c r="F1863" s="71"/>
      <c r="G1863" s="71"/>
      <c r="H1863" s="71"/>
      <c r="I1863" s="71"/>
      <c r="J1863" s="71"/>
      <c r="K1863" s="71"/>
      <c r="L1863" s="36"/>
      <c r="M1863" s="71"/>
      <c r="N1863" s="85"/>
      <c r="O1863" s="71"/>
      <c r="P1863" s="85"/>
      <c r="Q1863" s="85"/>
      <c r="R1863" s="85"/>
      <c r="S1863" s="68" t="str">
        <f t="shared" si="84"/>
        <v/>
      </c>
      <c r="T1863" s="62" t="str">
        <f t="shared" si="86"/>
        <v/>
      </c>
    </row>
    <row r="1864" spans="1:20" ht="21" customHeight="1">
      <c r="A1864" s="6"/>
      <c r="B1864" s="167" t="str">
        <f t="shared" si="85"/>
        <v/>
      </c>
      <c r="C1864" s="78"/>
      <c r="D1864" s="71"/>
      <c r="E1864" s="71"/>
      <c r="F1864" s="71"/>
      <c r="G1864" s="71"/>
      <c r="H1864" s="71"/>
      <c r="I1864" s="71"/>
      <c r="J1864" s="71"/>
      <c r="K1864" s="71"/>
      <c r="L1864" s="36"/>
      <c r="M1864" s="71"/>
      <c r="N1864" s="85"/>
      <c r="O1864" s="71"/>
      <c r="P1864" s="85"/>
      <c r="Q1864" s="85"/>
      <c r="R1864" s="85"/>
      <c r="S1864" s="68" t="str">
        <f t="shared" si="84"/>
        <v/>
      </c>
      <c r="T1864" s="62" t="str">
        <f t="shared" si="86"/>
        <v/>
      </c>
    </row>
    <row r="1865" spans="1:20" ht="21" customHeight="1">
      <c r="A1865" s="6"/>
      <c r="B1865" s="167" t="str">
        <f t="shared" si="85"/>
        <v/>
      </c>
      <c r="C1865" s="78"/>
      <c r="D1865" s="71"/>
      <c r="E1865" s="71"/>
      <c r="F1865" s="71"/>
      <c r="G1865" s="71"/>
      <c r="H1865" s="71"/>
      <c r="I1865" s="71"/>
      <c r="J1865" s="71"/>
      <c r="K1865" s="71"/>
      <c r="L1865" s="36"/>
      <c r="M1865" s="71"/>
      <c r="N1865" s="85"/>
      <c r="O1865" s="71"/>
      <c r="P1865" s="85"/>
      <c r="Q1865" s="85"/>
      <c r="R1865" s="85"/>
      <c r="S1865" s="68" t="str">
        <f t="shared" si="84"/>
        <v/>
      </c>
      <c r="T1865" s="62" t="str">
        <f t="shared" si="86"/>
        <v/>
      </c>
    </row>
    <row r="1866" spans="1:20" ht="21" customHeight="1">
      <c r="A1866" s="6"/>
      <c r="B1866" s="167" t="str">
        <f t="shared" si="85"/>
        <v/>
      </c>
      <c r="C1866" s="78"/>
      <c r="D1866" s="71"/>
      <c r="E1866" s="71"/>
      <c r="F1866" s="71"/>
      <c r="G1866" s="71"/>
      <c r="H1866" s="71"/>
      <c r="I1866" s="71"/>
      <c r="J1866" s="71"/>
      <c r="K1866" s="71"/>
      <c r="L1866" s="36"/>
      <c r="M1866" s="71"/>
      <c r="N1866" s="85"/>
      <c r="O1866" s="71"/>
      <c r="P1866" s="85"/>
      <c r="Q1866" s="85"/>
      <c r="R1866" s="85"/>
      <c r="S1866" s="68" t="str">
        <f t="shared" si="84"/>
        <v/>
      </c>
      <c r="T1866" s="62" t="str">
        <f t="shared" si="86"/>
        <v/>
      </c>
    </row>
    <row r="1867" spans="1:20" ht="21" customHeight="1">
      <c r="A1867" s="6"/>
      <c r="B1867" s="167" t="str">
        <f t="shared" si="85"/>
        <v/>
      </c>
      <c r="C1867" s="78"/>
      <c r="D1867" s="71"/>
      <c r="E1867" s="71"/>
      <c r="F1867" s="71"/>
      <c r="G1867" s="71"/>
      <c r="H1867" s="71"/>
      <c r="I1867" s="71"/>
      <c r="J1867" s="71"/>
      <c r="K1867" s="71"/>
      <c r="L1867" s="36"/>
      <c r="M1867" s="71"/>
      <c r="N1867" s="85"/>
      <c r="O1867" s="71"/>
      <c r="P1867" s="85"/>
      <c r="Q1867" s="85"/>
      <c r="R1867" s="85"/>
      <c r="S1867" s="68" t="str">
        <f t="shared" si="84"/>
        <v/>
      </c>
      <c r="T1867" s="62" t="str">
        <f t="shared" si="86"/>
        <v/>
      </c>
    </row>
    <row r="1868" spans="1:20" ht="21" customHeight="1">
      <c r="A1868" s="6"/>
      <c r="B1868" s="167" t="str">
        <f t="shared" si="85"/>
        <v/>
      </c>
      <c r="C1868" s="78"/>
      <c r="D1868" s="71"/>
      <c r="E1868" s="71"/>
      <c r="F1868" s="71"/>
      <c r="G1868" s="71"/>
      <c r="H1868" s="71"/>
      <c r="I1868" s="71"/>
      <c r="J1868" s="71"/>
      <c r="K1868" s="71"/>
      <c r="L1868" s="36"/>
      <c r="M1868" s="71"/>
      <c r="N1868" s="85"/>
      <c r="O1868" s="71"/>
      <c r="P1868" s="85"/>
      <c r="Q1868" s="85"/>
      <c r="R1868" s="85"/>
      <c r="S1868" s="68" t="str">
        <f t="shared" ref="S1868:S1931" si="87">IF(T1868&lt;&gt;"","Erreur","")</f>
        <v/>
      </c>
      <c r="T1868" s="62" t="str">
        <f t="shared" si="86"/>
        <v/>
      </c>
    </row>
    <row r="1869" spans="1:20" ht="21" customHeight="1">
      <c r="A1869" s="6"/>
      <c r="B1869" s="167" t="str">
        <f t="shared" ref="B1869:B1932" si="88">IF(COUNTA(C1869:R1869)&gt;0,B1868+1,"")</f>
        <v/>
      </c>
      <c r="C1869" s="78"/>
      <c r="D1869" s="71"/>
      <c r="E1869" s="71"/>
      <c r="F1869" s="71"/>
      <c r="G1869" s="71"/>
      <c r="H1869" s="71"/>
      <c r="I1869" s="71"/>
      <c r="J1869" s="71"/>
      <c r="K1869" s="71"/>
      <c r="L1869" s="36"/>
      <c r="M1869" s="71"/>
      <c r="N1869" s="85"/>
      <c r="O1869" s="71"/>
      <c r="P1869" s="85"/>
      <c r="Q1869" s="85"/>
      <c r="R1869" s="85"/>
      <c r="S1869" s="68" t="str">
        <f t="shared" si="87"/>
        <v/>
      </c>
      <c r="T1869" s="62" t="str">
        <f t="shared" ref="T1869:T1932" si="89">IF(AND(B1869&lt;&gt;"",OR(C1869="",D1869="",E1869="",F1869="",G1869="",H1869="",I1869="",J1869="",K1869="",M1869="")),"Veuillez compléter les informations d'identification du produit.","")</f>
        <v/>
      </c>
    </row>
    <row r="1870" spans="1:20" ht="21" customHeight="1">
      <c r="A1870" s="6"/>
      <c r="B1870" s="167" t="str">
        <f t="shared" si="88"/>
        <v/>
      </c>
      <c r="C1870" s="78"/>
      <c r="D1870" s="71"/>
      <c r="E1870" s="71"/>
      <c r="F1870" s="71"/>
      <c r="G1870" s="71"/>
      <c r="H1870" s="71"/>
      <c r="I1870" s="71"/>
      <c r="J1870" s="71"/>
      <c r="K1870" s="71"/>
      <c r="L1870" s="36"/>
      <c r="M1870" s="71"/>
      <c r="N1870" s="85"/>
      <c r="O1870" s="71"/>
      <c r="P1870" s="85"/>
      <c r="Q1870" s="85"/>
      <c r="R1870" s="85"/>
      <c r="S1870" s="68" t="str">
        <f t="shared" si="87"/>
        <v/>
      </c>
      <c r="T1870" s="62" t="str">
        <f t="shared" si="89"/>
        <v/>
      </c>
    </row>
    <row r="1871" spans="1:20" ht="21" customHeight="1">
      <c r="A1871" s="6"/>
      <c r="B1871" s="167" t="str">
        <f t="shared" si="88"/>
        <v/>
      </c>
      <c r="C1871" s="78"/>
      <c r="D1871" s="71"/>
      <c r="E1871" s="71"/>
      <c r="F1871" s="71"/>
      <c r="G1871" s="71"/>
      <c r="H1871" s="71"/>
      <c r="I1871" s="71"/>
      <c r="J1871" s="71"/>
      <c r="K1871" s="71"/>
      <c r="L1871" s="36"/>
      <c r="M1871" s="71"/>
      <c r="N1871" s="85"/>
      <c r="O1871" s="71"/>
      <c r="P1871" s="85"/>
      <c r="Q1871" s="85"/>
      <c r="R1871" s="85"/>
      <c r="S1871" s="68" t="str">
        <f t="shared" si="87"/>
        <v/>
      </c>
      <c r="T1871" s="62" t="str">
        <f t="shared" si="89"/>
        <v/>
      </c>
    </row>
    <row r="1872" spans="1:20" ht="21" customHeight="1">
      <c r="A1872" s="6"/>
      <c r="B1872" s="167" t="str">
        <f t="shared" si="88"/>
        <v/>
      </c>
      <c r="C1872" s="78"/>
      <c r="D1872" s="71"/>
      <c r="E1872" s="71"/>
      <c r="F1872" s="71"/>
      <c r="G1872" s="71"/>
      <c r="H1872" s="71"/>
      <c r="I1872" s="71"/>
      <c r="J1872" s="71"/>
      <c r="K1872" s="71"/>
      <c r="L1872" s="36"/>
      <c r="M1872" s="71"/>
      <c r="N1872" s="85"/>
      <c r="O1872" s="71"/>
      <c r="P1872" s="85"/>
      <c r="Q1872" s="85"/>
      <c r="R1872" s="85"/>
      <c r="S1872" s="68" t="str">
        <f t="shared" si="87"/>
        <v/>
      </c>
      <c r="T1872" s="62" t="str">
        <f t="shared" si="89"/>
        <v/>
      </c>
    </row>
    <row r="1873" spans="1:20" ht="21" customHeight="1">
      <c r="A1873" s="6"/>
      <c r="B1873" s="167" t="str">
        <f t="shared" si="88"/>
        <v/>
      </c>
      <c r="C1873" s="78"/>
      <c r="D1873" s="71"/>
      <c r="E1873" s="71"/>
      <c r="F1873" s="71"/>
      <c r="G1873" s="71"/>
      <c r="H1873" s="71"/>
      <c r="I1873" s="71"/>
      <c r="J1873" s="71"/>
      <c r="K1873" s="71"/>
      <c r="L1873" s="36"/>
      <c r="M1873" s="71"/>
      <c r="N1873" s="85"/>
      <c r="O1873" s="71"/>
      <c r="P1873" s="85"/>
      <c r="Q1873" s="85"/>
      <c r="R1873" s="85"/>
      <c r="S1873" s="68" t="str">
        <f t="shared" si="87"/>
        <v/>
      </c>
      <c r="T1873" s="62" t="str">
        <f t="shared" si="89"/>
        <v/>
      </c>
    </row>
    <row r="1874" spans="1:20" ht="21" customHeight="1">
      <c r="A1874" s="6"/>
      <c r="B1874" s="167" t="str">
        <f t="shared" si="88"/>
        <v/>
      </c>
      <c r="C1874" s="78"/>
      <c r="D1874" s="71"/>
      <c r="E1874" s="71"/>
      <c r="F1874" s="71"/>
      <c r="G1874" s="71"/>
      <c r="H1874" s="71"/>
      <c r="I1874" s="71"/>
      <c r="J1874" s="71"/>
      <c r="K1874" s="71"/>
      <c r="L1874" s="36"/>
      <c r="M1874" s="71"/>
      <c r="N1874" s="85"/>
      <c r="O1874" s="71"/>
      <c r="P1874" s="85"/>
      <c r="Q1874" s="85"/>
      <c r="R1874" s="85"/>
      <c r="S1874" s="68" t="str">
        <f t="shared" si="87"/>
        <v/>
      </c>
      <c r="T1874" s="62" t="str">
        <f t="shared" si="89"/>
        <v/>
      </c>
    </row>
    <row r="1875" spans="1:20" ht="21" customHeight="1">
      <c r="A1875" s="6"/>
      <c r="B1875" s="167" t="str">
        <f t="shared" si="88"/>
        <v/>
      </c>
      <c r="C1875" s="78"/>
      <c r="D1875" s="71"/>
      <c r="E1875" s="71"/>
      <c r="F1875" s="71"/>
      <c r="G1875" s="71"/>
      <c r="H1875" s="71"/>
      <c r="I1875" s="71"/>
      <c r="J1875" s="71"/>
      <c r="K1875" s="71"/>
      <c r="L1875" s="36"/>
      <c r="M1875" s="71"/>
      <c r="N1875" s="85"/>
      <c r="O1875" s="71"/>
      <c r="P1875" s="85"/>
      <c r="Q1875" s="85"/>
      <c r="R1875" s="85"/>
      <c r="S1875" s="68" t="str">
        <f t="shared" si="87"/>
        <v/>
      </c>
      <c r="T1875" s="62" t="str">
        <f t="shared" si="89"/>
        <v/>
      </c>
    </row>
    <row r="1876" spans="1:20" ht="21" customHeight="1">
      <c r="A1876" s="6"/>
      <c r="B1876" s="167" t="str">
        <f t="shared" si="88"/>
        <v/>
      </c>
      <c r="C1876" s="78"/>
      <c r="D1876" s="71"/>
      <c r="E1876" s="71"/>
      <c r="F1876" s="71"/>
      <c r="G1876" s="71"/>
      <c r="H1876" s="71"/>
      <c r="I1876" s="71"/>
      <c r="J1876" s="71"/>
      <c r="K1876" s="71"/>
      <c r="L1876" s="36"/>
      <c r="M1876" s="71"/>
      <c r="N1876" s="85"/>
      <c r="O1876" s="71"/>
      <c r="P1876" s="85"/>
      <c r="Q1876" s="85"/>
      <c r="R1876" s="85"/>
      <c r="S1876" s="68" t="str">
        <f t="shared" si="87"/>
        <v/>
      </c>
      <c r="T1876" s="62" t="str">
        <f t="shared" si="89"/>
        <v/>
      </c>
    </row>
    <row r="1877" spans="1:20" ht="21" customHeight="1">
      <c r="A1877" s="6"/>
      <c r="B1877" s="167" t="str">
        <f t="shared" si="88"/>
        <v/>
      </c>
      <c r="C1877" s="78"/>
      <c r="D1877" s="71"/>
      <c r="E1877" s="71"/>
      <c r="F1877" s="71"/>
      <c r="G1877" s="71"/>
      <c r="H1877" s="71"/>
      <c r="I1877" s="71"/>
      <c r="J1877" s="71"/>
      <c r="K1877" s="71"/>
      <c r="L1877" s="36"/>
      <c r="M1877" s="71"/>
      <c r="N1877" s="85"/>
      <c r="O1877" s="71"/>
      <c r="P1877" s="85"/>
      <c r="Q1877" s="85"/>
      <c r="R1877" s="85"/>
      <c r="S1877" s="68" t="str">
        <f t="shared" si="87"/>
        <v/>
      </c>
      <c r="T1877" s="62" t="str">
        <f t="shared" si="89"/>
        <v/>
      </c>
    </row>
    <row r="1878" spans="1:20" ht="21" customHeight="1">
      <c r="A1878" s="6"/>
      <c r="B1878" s="167" t="str">
        <f t="shared" si="88"/>
        <v/>
      </c>
      <c r="C1878" s="78"/>
      <c r="D1878" s="71"/>
      <c r="E1878" s="71"/>
      <c r="F1878" s="71"/>
      <c r="G1878" s="71"/>
      <c r="H1878" s="71"/>
      <c r="I1878" s="71"/>
      <c r="J1878" s="71"/>
      <c r="K1878" s="71"/>
      <c r="L1878" s="36"/>
      <c r="M1878" s="71"/>
      <c r="N1878" s="85"/>
      <c r="O1878" s="71"/>
      <c r="P1878" s="85"/>
      <c r="Q1878" s="85"/>
      <c r="R1878" s="85"/>
      <c r="S1878" s="68" t="str">
        <f t="shared" si="87"/>
        <v/>
      </c>
      <c r="T1878" s="62" t="str">
        <f t="shared" si="89"/>
        <v/>
      </c>
    </row>
    <row r="1879" spans="1:20" ht="21" customHeight="1">
      <c r="A1879" s="6"/>
      <c r="B1879" s="167" t="str">
        <f t="shared" si="88"/>
        <v/>
      </c>
      <c r="C1879" s="78"/>
      <c r="D1879" s="71"/>
      <c r="E1879" s="71"/>
      <c r="F1879" s="71"/>
      <c r="G1879" s="71"/>
      <c r="H1879" s="71"/>
      <c r="I1879" s="71"/>
      <c r="J1879" s="71"/>
      <c r="K1879" s="71"/>
      <c r="L1879" s="36"/>
      <c r="M1879" s="71"/>
      <c r="N1879" s="85"/>
      <c r="O1879" s="71"/>
      <c r="P1879" s="85"/>
      <c r="Q1879" s="85"/>
      <c r="R1879" s="85"/>
      <c r="S1879" s="68" t="str">
        <f t="shared" si="87"/>
        <v/>
      </c>
      <c r="T1879" s="62" t="str">
        <f t="shared" si="89"/>
        <v/>
      </c>
    </row>
    <row r="1880" spans="1:20" ht="21" customHeight="1">
      <c r="A1880" s="6"/>
      <c r="B1880" s="167" t="str">
        <f t="shared" si="88"/>
        <v/>
      </c>
      <c r="C1880" s="78"/>
      <c r="D1880" s="71"/>
      <c r="E1880" s="71"/>
      <c r="F1880" s="71"/>
      <c r="G1880" s="71"/>
      <c r="H1880" s="71"/>
      <c r="I1880" s="71"/>
      <c r="J1880" s="71"/>
      <c r="K1880" s="71"/>
      <c r="L1880" s="36"/>
      <c r="M1880" s="71"/>
      <c r="N1880" s="85"/>
      <c r="O1880" s="71"/>
      <c r="P1880" s="85"/>
      <c r="Q1880" s="85"/>
      <c r="R1880" s="85"/>
      <c r="S1880" s="68" t="str">
        <f t="shared" si="87"/>
        <v/>
      </c>
      <c r="T1880" s="62" t="str">
        <f t="shared" si="89"/>
        <v/>
      </c>
    </row>
    <row r="1881" spans="1:20" ht="21" customHeight="1">
      <c r="A1881" s="6"/>
      <c r="B1881" s="167" t="str">
        <f t="shared" si="88"/>
        <v/>
      </c>
      <c r="C1881" s="78"/>
      <c r="D1881" s="71"/>
      <c r="E1881" s="71"/>
      <c r="F1881" s="71"/>
      <c r="G1881" s="71"/>
      <c r="H1881" s="71"/>
      <c r="I1881" s="71"/>
      <c r="J1881" s="71"/>
      <c r="K1881" s="71"/>
      <c r="L1881" s="36"/>
      <c r="M1881" s="71"/>
      <c r="N1881" s="85"/>
      <c r="O1881" s="71"/>
      <c r="P1881" s="85"/>
      <c r="Q1881" s="85"/>
      <c r="R1881" s="85"/>
      <c r="S1881" s="68" t="str">
        <f t="shared" si="87"/>
        <v/>
      </c>
      <c r="T1881" s="62" t="str">
        <f t="shared" si="89"/>
        <v/>
      </c>
    </row>
    <row r="1882" spans="1:20" ht="21" customHeight="1">
      <c r="A1882" s="6"/>
      <c r="B1882" s="167" t="str">
        <f t="shared" si="88"/>
        <v/>
      </c>
      <c r="C1882" s="78"/>
      <c r="D1882" s="71"/>
      <c r="E1882" s="71"/>
      <c r="F1882" s="71"/>
      <c r="G1882" s="71"/>
      <c r="H1882" s="71"/>
      <c r="I1882" s="71"/>
      <c r="J1882" s="71"/>
      <c r="K1882" s="71"/>
      <c r="L1882" s="36"/>
      <c r="M1882" s="71"/>
      <c r="N1882" s="85"/>
      <c r="O1882" s="71"/>
      <c r="P1882" s="85"/>
      <c r="Q1882" s="85"/>
      <c r="R1882" s="85"/>
      <c r="S1882" s="68" t="str">
        <f t="shared" si="87"/>
        <v/>
      </c>
      <c r="T1882" s="62" t="str">
        <f t="shared" si="89"/>
        <v/>
      </c>
    </row>
    <row r="1883" spans="1:20" ht="21" customHeight="1">
      <c r="A1883" s="6"/>
      <c r="B1883" s="167" t="str">
        <f t="shared" si="88"/>
        <v/>
      </c>
      <c r="C1883" s="78"/>
      <c r="D1883" s="71"/>
      <c r="E1883" s="71"/>
      <c r="F1883" s="71"/>
      <c r="G1883" s="71"/>
      <c r="H1883" s="71"/>
      <c r="I1883" s="71"/>
      <c r="J1883" s="71"/>
      <c r="K1883" s="71"/>
      <c r="L1883" s="36"/>
      <c r="M1883" s="71"/>
      <c r="N1883" s="85"/>
      <c r="O1883" s="71"/>
      <c r="P1883" s="85"/>
      <c r="Q1883" s="85"/>
      <c r="R1883" s="85"/>
      <c r="S1883" s="68" t="str">
        <f t="shared" si="87"/>
        <v/>
      </c>
      <c r="T1883" s="62" t="str">
        <f t="shared" si="89"/>
        <v/>
      </c>
    </row>
    <row r="1884" spans="1:20" ht="21" customHeight="1">
      <c r="A1884" s="6"/>
      <c r="B1884" s="167" t="str">
        <f t="shared" si="88"/>
        <v/>
      </c>
      <c r="C1884" s="78"/>
      <c r="D1884" s="71"/>
      <c r="E1884" s="71"/>
      <c r="F1884" s="71"/>
      <c r="G1884" s="71"/>
      <c r="H1884" s="71"/>
      <c r="I1884" s="71"/>
      <c r="J1884" s="71"/>
      <c r="K1884" s="71"/>
      <c r="L1884" s="36"/>
      <c r="M1884" s="71"/>
      <c r="N1884" s="85"/>
      <c r="O1884" s="71"/>
      <c r="P1884" s="85"/>
      <c r="Q1884" s="85"/>
      <c r="R1884" s="85"/>
      <c r="S1884" s="68" t="str">
        <f t="shared" si="87"/>
        <v/>
      </c>
      <c r="T1884" s="62" t="str">
        <f t="shared" si="89"/>
        <v/>
      </c>
    </row>
    <row r="1885" spans="1:20" ht="21" customHeight="1">
      <c r="A1885" s="6"/>
      <c r="B1885" s="167" t="str">
        <f t="shared" si="88"/>
        <v/>
      </c>
      <c r="C1885" s="78"/>
      <c r="D1885" s="71"/>
      <c r="E1885" s="71"/>
      <c r="F1885" s="71"/>
      <c r="G1885" s="71"/>
      <c r="H1885" s="71"/>
      <c r="I1885" s="71"/>
      <c r="J1885" s="71"/>
      <c r="K1885" s="71"/>
      <c r="L1885" s="36"/>
      <c r="M1885" s="71"/>
      <c r="N1885" s="85"/>
      <c r="O1885" s="71"/>
      <c r="P1885" s="85"/>
      <c r="Q1885" s="85"/>
      <c r="R1885" s="85"/>
      <c r="S1885" s="68" t="str">
        <f t="shared" si="87"/>
        <v/>
      </c>
      <c r="T1885" s="62" t="str">
        <f t="shared" si="89"/>
        <v/>
      </c>
    </row>
    <row r="1886" spans="1:20" ht="21" customHeight="1">
      <c r="A1886" s="6"/>
      <c r="B1886" s="167" t="str">
        <f t="shared" si="88"/>
        <v/>
      </c>
      <c r="C1886" s="78"/>
      <c r="D1886" s="71"/>
      <c r="E1886" s="71"/>
      <c r="F1886" s="71"/>
      <c r="G1886" s="71"/>
      <c r="H1886" s="71"/>
      <c r="I1886" s="71"/>
      <c r="J1886" s="71"/>
      <c r="K1886" s="71"/>
      <c r="L1886" s="36"/>
      <c r="M1886" s="71"/>
      <c r="N1886" s="85"/>
      <c r="O1886" s="71"/>
      <c r="P1886" s="85"/>
      <c r="Q1886" s="85"/>
      <c r="R1886" s="85"/>
      <c r="S1886" s="68" t="str">
        <f t="shared" si="87"/>
        <v/>
      </c>
      <c r="T1886" s="62" t="str">
        <f t="shared" si="89"/>
        <v/>
      </c>
    </row>
    <row r="1887" spans="1:20" ht="21" customHeight="1">
      <c r="A1887" s="6"/>
      <c r="B1887" s="167" t="str">
        <f t="shared" si="88"/>
        <v/>
      </c>
      <c r="C1887" s="78"/>
      <c r="D1887" s="71"/>
      <c r="E1887" s="71"/>
      <c r="F1887" s="71"/>
      <c r="G1887" s="71"/>
      <c r="H1887" s="71"/>
      <c r="I1887" s="71"/>
      <c r="J1887" s="71"/>
      <c r="K1887" s="71"/>
      <c r="L1887" s="36"/>
      <c r="M1887" s="71"/>
      <c r="N1887" s="85"/>
      <c r="O1887" s="71"/>
      <c r="P1887" s="85"/>
      <c r="Q1887" s="85"/>
      <c r="R1887" s="85"/>
      <c r="S1887" s="68" t="str">
        <f t="shared" si="87"/>
        <v/>
      </c>
      <c r="T1887" s="62" t="str">
        <f t="shared" si="89"/>
        <v/>
      </c>
    </row>
    <row r="1888" spans="1:20" ht="21" customHeight="1">
      <c r="A1888" s="6"/>
      <c r="B1888" s="167" t="str">
        <f t="shared" si="88"/>
        <v/>
      </c>
      <c r="C1888" s="78"/>
      <c r="D1888" s="71"/>
      <c r="E1888" s="71"/>
      <c r="F1888" s="71"/>
      <c r="G1888" s="71"/>
      <c r="H1888" s="71"/>
      <c r="I1888" s="71"/>
      <c r="J1888" s="71"/>
      <c r="K1888" s="71"/>
      <c r="L1888" s="36"/>
      <c r="M1888" s="71"/>
      <c r="N1888" s="85"/>
      <c r="O1888" s="71"/>
      <c r="P1888" s="85"/>
      <c r="Q1888" s="85"/>
      <c r="R1888" s="85"/>
      <c r="S1888" s="68" t="str">
        <f t="shared" si="87"/>
        <v/>
      </c>
      <c r="T1888" s="62" t="str">
        <f t="shared" si="89"/>
        <v/>
      </c>
    </row>
    <row r="1889" spans="1:20" ht="21" customHeight="1">
      <c r="A1889" s="6"/>
      <c r="B1889" s="167" t="str">
        <f t="shared" si="88"/>
        <v/>
      </c>
      <c r="C1889" s="78"/>
      <c r="D1889" s="71"/>
      <c r="E1889" s="71"/>
      <c r="F1889" s="71"/>
      <c r="G1889" s="71"/>
      <c r="H1889" s="71"/>
      <c r="I1889" s="71"/>
      <c r="J1889" s="71"/>
      <c r="K1889" s="71"/>
      <c r="L1889" s="36"/>
      <c r="M1889" s="71"/>
      <c r="N1889" s="85"/>
      <c r="O1889" s="71"/>
      <c r="P1889" s="85"/>
      <c r="Q1889" s="85"/>
      <c r="R1889" s="85"/>
      <c r="S1889" s="68" t="str">
        <f t="shared" si="87"/>
        <v/>
      </c>
      <c r="T1889" s="62" t="str">
        <f t="shared" si="89"/>
        <v/>
      </c>
    </row>
    <row r="1890" spans="1:20" ht="21" customHeight="1">
      <c r="A1890" s="6"/>
      <c r="B1890" s="167" t="str">
        <f t="shared" si="88"/>
        <v/>
      </c>
      <c r="C1890" s="78"/>
      <c r="D1890" s="71"/>
      <c r="E1890" s="71"/>
      <c r="F1890" s="71"/>
      <c r="G1890" s="71"/>
      <c r="H1890" s="71"/>
      <c r="I1890" s="71"/>
      <c r="J1890" s="71"/>
      <c r="K1890" s="71"/>
      <c r="L1890" s="36"/>
      <c r="M1890" s="71"/>
      <c r="N1890" s="85"/>
      <c r="O1890" s="71"/>
      <c r="P1890" s="85"/>
      <c r="Q1890" s="85"/>
      <c r="R1890" s="85"/>
      <c r="S1890" s="68" t="str">
        <f t="shared" si="87"/>
        <v/>
      </c>
      <c r="T1890" s="62" t="str">
        <f t="shared" si="89"/>
        <v/>
      </c>
    </row>
    <row r="1891" spans="1:20" ht="21" customHeight="1">
      <c r="A1891" s="6"/>
      <c r="B1891" s="167" t="str">
        <f t="shared" si="88"/>
        <v/>
      </c>
      <c r="C1891" s="78"/>
      <c r="D1891" s="71"/>
      <c r="E1891" s="71"/>
      <c r="F1891" s="71"/>
      <c r="G1891" s="71"/>
      <c r="H1891" s="71"/>
      <c r="I1891" s="71"/>
      <c r="J1891" s="71"/>
      <c r="K1891" s="71"/>
      <c r="L1891" s="36"/>
      <c r="M1891" s="71"/>
      <c r="N1891" s="85"/>
      <c r="O1891" s="71"/>
      <c r="P1891" s="85"/>
      <c r="Q1891" s="85"/>
      <c r="R1891" s="85"/>
      <c r="S1891" s="68" t="str">
        <f t="shared" si="87"/>
        <v/>
      </c>
      <c r="T1891" s="62" t="str">
        <f t="shared" si="89"/>
        <v/>
      </c>
    </row>
    <row r="1892" spans="1:20" ht="21" customHeight="1">
      <c r="A1892" s="6"/>
      <c r="B1892" s="167" t="str">
        <f t="shared" si="88"/>
        <v/>
      </c>
      <c r="C1892" s="78"/>
      <c r="D1892" s="71"/>
      <c r="E1892" s="71"/>
      <c r="F1892" s="71"/>
      <c r="G1892" s="71"/>
      <c r="H1892" s="71"/>
      <c r="I1892" s="71"/>
      <c r="J1892" s="71"/>
      <c r="K1892" s="71"/>
      <c r="L1892" s="36"/>
      <c r="M1892" s="71"/>
      <c r="N1892" s="85"/>
      <c r="O1892" s="71"/>
      <c r="P1892" s="85"/>
      <c r="Q1892" s="85"/>
      <c r="R1892" s="85"/>
      <c r="S1892" s="68" t="str">
        <f t="shared" si="87"/>
        <v/>
      </c>
      <c r="T1892" s="62" t="str">
        <f t="shared" si="89"/>
        <v/>
      </c>
    </row>
    <row r="1893" spans="1:20" ht="21" customHeight="1">
      <c r="A1893" s="6"/>
      <c r="B1893" s="167" t="str">
        <f t="shared" si="88"/>
        <v/>
      </c>
      <c r="C1893" s="78"/>
      <c r="D1893" s="71"/>
      <c r="E1893" s="71"/>
      <c r="F1893" s="71"/>
      <c r="G1893" s="71"/>
      <c r="H1893" s="71"/>
      <c r="I1893" s="71"/>
      <c r="J1893" s="71"/>
      <c r="K1893" s="71"/>
      <c r="L1893" s="36"/>
      <c r="M1893" s="71"/>
      <c r="N1893" s="85"/>
      <c r="O1893" s="71"/>
      <c r="P1893" s="85"/>
      <c r="Q1893" s="85"/>
      <c r="R1893" s="85"/>
      <c r="S1893" s="68" t="str">
        <f t="shared" si="87"/>
        <v/>
      </c>
      <c r="T1893" s="62" t="str">
        <f t="shared" si="89"/>
        <v/>
      </c>
    </row>
    <row r="1894" spans="1:20" ht="21" customHeight="1">
      <c r="A1894" s="6"/>
      <c r="B1894" s="167" t="str">
        <f t="shared" si="88"/>
        <v/>
      </c>
      <c r="C1894" s="78"/>
      <c r="D1894" s="71"/>
      <c r="E1894" s="71"/>
      <c r="F1894" s="71"/>
      <c r="G1894" s="71"/>
      <c r="H1894" s="71"/>
      <c r="I1894" s="71"/>
      <c r="J1894" s="71"/>
      <c r="K1894" s="71"/>
      <c r="L1894" s="36"/>
      <c r="M1894" s="71"/>
      <c r="N1894" s="85"/>
      <c r="O1894" s="71"/>
      <c r="P1894" s="85"/>
      <c r="Q1894" s="85"/>
      <c r="R1894" s="85"/>
      <c r="S1894" s="68" t="str">
        <f t="shared" si="87"/>
        <v/>
      </c>
      <c r="T1894" s="62" t="str">
        <f t="shared" si="89"/>
        <v/>
      </c>
    </row>
    <row r="1895" spans="1:20" ht="21" customHeight="1">
      <c r="A1895" s="6"/>
      <c r="B1895" s="167" t="str">
        <f t="shared" si="88"/>
        <v/>
      </c>
      <c r="C1895" s="78"/>
      <c r="D1895" s="71"/>
      <c r="E1895" s="71"/>
      <c r="F1895" s="71"/>
      <c r="G1895" s="71"/>
      <c r="H1895" s="71"/>
      <c r="I1895" s="71"/>
      <c r="J1895" s="71"/>
      <c r="K1895" s="71"/>
      <c r="L1895" s="36"/>
      <c r="M1895" s="71"/>
      <c r="N1895" s="85"/>
      <c r="O1895" s="71"/>
      <c r="P1895" s="85"/>
      <c r="Q1895" s="85"/>
      <c r="R1895" s="85"/>
      <c r="S1895" s="68" t="str">
        <f t="shared" si="87"/>
        <v/>
      </c>
      <c r="T1895" s="62" t="str">
        <f t="shared" si="89"/>
        <v/>
      </c>
    </row>
    <row r="1896" spans="1:20" ht="21" customHeight="1">
      <c r="A1896" s="6"/>
      <c r="B1896" s="167" t="str">
        <f t="shared" si="88"/>
        <v/>
      </c>
      <c r="C1896" s="78"/>
      <c r="D1896" s="71"/>
      <c r="E1896" s="71"/>
      <c r="F1896" s="71"/>
      <c r="G1896" s="71"/>
      <c r="H1896" s="71"/>
      <c r="I1896" s="71"/>
      <c r="J1896" s="71"/>
      <c r="K1896" s="71"/>
      <c r="L1896" s="36"/>
      <c r="M1896" s="71"/>
      <c r="N1896" s="85"/>
      <c r="O1896" s="71"/>
      <c r="P1896" s="85"/>
      <c r="Q1896" s="85"/>
      <c r="R1896" s="85"/>
      <c r="S1896" s="68" t="str">
        <f t="shared" si="87"/>
        <v/>
      </c>
      <c r="T1896" s="62" t="str">
        <f t="shared" si="89"/>
        <v/>
      </c>
    </row>
    <row r="1897" spans="1:20" ht="21" customHeight="1">
      <c r="A1897" s="6"/>
      <c r="B1897" s="167" t="str">
        <f t="shared" si="88"/>
        <v/>
      </c>
      <c r="C1897" s="78"/>
      <c r="D1897" s="71"/>
      <c r="E1897" s="71"/>
      <c r="F1897" s="71"/>
      <c r="G1897" s="71"/>
      <c r="H1897" s="71"/>
      <c r="I1897" s="71"/>
      <c r="J1897" s="71"/>
      <c r="K1897" s="71"/>
      <c r="L1897" s="36"/>
      <c r="M1897" s="71"/>
      <c r="N1897" s="85"/>
      <c r="O1897" s="71"/>
      <c r="P1897" s="85"/>
      <c r="Q1897" s="85"/>
      <c r="R1897" s="85"/>
      <c r="S1897" s="68" t="str">
        <f t="shared" si="87"/>
        <v/>
      </c>
      <c r="T1897" s="62" t="str">
        <f t="shared" si="89"/>
        <v/>
      </c>
    </row>
    <row r="1898" spans="1:20" ht="21" customHeight="1">
      <c r="A1898" s="6"/>
      <c r="B1898" s="167" t="str">
        <f t="shared" si="88"/>
        <v/>
      </c>
      <c r="C1898" s="78"/>
      <c r="D1898" s="71"/>
      <c r="E1898" s="71"/>
      <c r="F1898" s="71"/>
      <c r="G1898" s="71"/>
      <c r="H1898" s="71"/>
      <c r="I1898" s="71"/>
      <c r="J1898" s="71"/>
      <c r="K1898" s="71"/>
      <c r="L1898" s="36"/>
      <c r="M1898" s="71"/>
      <c r="N1898" s="85"/>
      <c r="O1898" s="71"/>
      <c r="P1898" s="85"/>
      <c r="Q1898" s="85"/>
      <c r="R1898" s="85"/>
      <c r="S1898" s="68" t="str">
        <f t="shared" si="87"/>
        <v/>
      </c>
      <c r="T1898" s="62" t="str">
        <f t="shared" si="89"/>
        <v/>
      </c>
    </row>
    <row r="1899" spans="1:20" ht="21" customHeight="1">
      <c r="A1899" s="6"/>
      <c r="B1899" s="167" t="str">
        <f t="shared" si="88"/>
        <v/>
      </c>
      <c r="C1899" s="78"/>
      <c r="D1899" s="71"/>
      <c r="E1899" s="71"/>
      <c r="F1899" s="71"/>
      <c r="G1899" s="71"/>
      <c r="H1899" s="71"/>
      <c r="I1899" s="71"/>
      <c r="J1899" s="71"/>
      <c r="K1899" s="71"/>
      <c r="L1899" s="36"/>
      <c r="M1899" s="71"/>
      <c r="N1899" s="85"/>
      <c r="O1899" s="71"/>
      <c r="P1899" s="85"/>
      <c r="Q1899" s="85"/>
      <c r="R1899" s="85"/>
      <c r="S1899" s="68" t="str">
        <f t="shared" si="87"/>
        <v/>
      </c>
      <c r="T1899" s="62" t="str">
        <f t="shared" si="89"/>
        <v/>
      </c>
    </row>
    <row r="1900" spans="1:20" ht="21" customHeight="1">
      <c r="A1900" s="6"/>
      <c r="B1900" s="167" t="str">
        <f t="shared" si="88"/>
        <v/>
      </c>
      <c r="C1900" s="78"/>
      <c r="D1900" s="71"/>
      <c r="E1900" s="71"/>
      <c r="F1900" s="71"/>
      <c r="G1900" s="71"/>
      <c r="H1900" s="71"/>
      <c r="I1900" s="71"/>
      <c r="J1900" s="71"/>
      <c r="K1900" s="71"/>
      <c r="L1900" s="36"/>
      <c r="M1900" s="71"/>
      <c r="N1900" s="85"/>
      <c r="O1900" s="71"/>
      <c r="P1900" s="85"/>
      <c r="Q1900" s="85"/>
      <c r="R1900" s="85"/>
      <c r="S1900" s="68" t="str">
        <f t="shared" si="87"/>
        <v/>
      </c>
      <c r="T1900" s="62" t="str">
        <f t="shared" si="89"/>
        <v/>
      </c>
    </row>
    <row r="1901" spans="1:20" ht="21" customHeight="1">
      <c r="A1901" s="6"/>
      <c r="B1901" s="167" t="str">
        <f t="shared" si="88"/>
        <v/>
      </c>
      <c r="C1901" s="78"/>
      <c r="D1901" s="71"/>
      <c r="E1901" s="71"/>
      <c r="F1901" s="71"/>
      <c r="G1901" s="71"/>
      <c r="H1901" s="71"/>
      <c r="I1901" s="71"/>
      <c r="J1901" s="71"/>
      <c r="K1901" s="71"/>
      <c r="L1901" s="36"/>
      <c r="M1901" s="71"/>
      <c r="N1901" s="85"/>
      <c r="O1901" s="71"/>
      <c r="P1901" s="85"/>
      <c r="Q1901" s="85"/>
      <c r="R1901" s="85"/>
      <c r="S1901" s="68" t="str">
        <f t="shared" si="87"/>
        <v/>
      </c>
      <c r="T1901" s="62" t="str">
        <f t="shared" si="89"/>
        <v/>
      </c>
    </row>
    <row r="1902" spans="1:20" ht="21" customHeight="1">
      <c r="A1902" s="6"/>
      <c r="B1902" s="167" t="str">
        <f t="shared" si="88"/>
        <v/>
      </c>
      <c r="C1902" s="78"/>
      <c r="D1902" s="71"/>
      <c r="E1902" s="71"/>
      <c r="F1902" s="71"/>
      <c r="G1902" s="71"/>
      <c r="H1902" s="71"/>
      <c r="I1902" s="71"/>
      <c r="J1902" s="71"/>
      <c r="K1902" s="71"/>
      <c r="L1902" s="36"/>
      <c r="M1902" s="71"/>
      <c r="N1902" s="85"/>
      <c r="O1902" s="71"/>
      <c r="P1902" s="85"/>
      <c r="Q1902" s="85"/>
      <c r="R1902" s="85"/>
      <c r="S1902" s="68" t="str">
        <f t="shared" si="87"/>
        <v/>
      </c>
      <c r="T1902" s="62" t="str">
        <f t="shared" si="89"/>
        <v/>
      </c>
    </row>
    <row r="1903" spans="1:20" ht="21" customHeight="1">
      <c r="A1903" s="6"/>
      <c r="B1903" s="167" t="str">
        <f t="shared" si="88"/>
        <v/>
      </c>
      <c r="C1903" s="78"/>
      <c r="D1903" s="71"/>
      <c r="E1903" s="71"/>
      <c r="F1903" s="71"/>
      <c r="G1903" s="71"/>
      <c r="H1903" s="71"/>
      <c r="I1903" s="71"/>
      <c r="J1903" s="71"/>
      <c r="K1903" s="71"/>
      <c r="L1903" s="36"/>
      <c r="M1903" s="71"/>
      <c r="N1903" s="85"/>
      <c r="O1903" s="71"/>
      <c r="P1903" s="85"/>
      <c r="Q1903" s="85"/>
      <c r="R1903" s="85"/>
      <c r="S1903" s="68" t="str">
        <f t="shared" si="87"/>
        <v/>
      </c>
      <c r="T1903" s="62" t="str">
        <f t="shared" si="89"/>
        <v/>
      </c>
    </row>
    <row r="1904" spans="1:20" ht="21" customHeight="1">
      <c r="A1904" s="6"/>
      <c r="B1904" s="167" t="str">
        <f t="shared" si="88"/>
        <v/>
      </c>
      <c r="C1904" s="78"/>
      <c r="D1904" s="71"/>
      <c r="E1904" s="71"/>
      <c r="F1904" s="71"/>
      <c r="G1904" s="71"/>
      <c r="H1904" s="71"/>
      <c r="I1904" s="71"/>
      <c r="J1904" s="71"/>
      <c r="K1904" s="71"/>
      <c r="L1904" s="36"/>
      <c r="M1904" s="71"/>
      <c r="N1904" s="85"/>
      <c r="O1904" s="71"/>
      <c r="P1904" s="85"/>
      <c r="Q1904" s="85"/>
      <c r="R1904" s="85"/>
      <c r="S1904" s="68" t="str">
        <f t="shared" si="87"/>
        <v/>
      </c>
      <c r="T1904" s="62" t="str">
        <f t="shared" si="89"/>
        <v/>
      </c>
    </row>
    <row r="1905" spans="1:20" ht="21" customHeight="1">
      <c r="A1905" s="6"/>
      <c r="B1905" s="167" t="str">
        <f t="shared" si="88"/>
        <v/>
      </c>
      <c r="C1905" s="78"/>
      <c r="D1905" s="71"/>
      <c r="E1905" s="71"/>
      <c r="F1905" s="71"/>
      <c r="G1905" s="71"/>
      <c r="H1905" s="71"/>
      <c r="I1905" s="71"/>
      <c r="J1905" s="71"/>
      <c r="K1905" s="71"/>
      <c r="L1905" s="36"/>
      <c r="M1905" s="71"/>
      <c r="N1905" s="85"/>
      <c r="O1905" s="71"/>
      <c r="P1905" s="85"/>
      <c r="Q1905" s="85"/>
      <c r="R1905" s="85"/>
      <c r="S1905" s="68" t="str">
        <f t="shared" si="87"/>
        <v/>
      </c>
      <c r="T1905" s="62" t="str">
        <f t="shared" si="89"/>
        <v/>
      </c>
    </row>
    <row r="1906" spans="1:20" ht="21" customHeight="1">
      <c r="A1906" s="6"/>
      <c r="B1906" s="167" t="str">
        <f t="shared" si="88"/>
        <v/>
      </c>
      <c r="C1906" s="78"/>
      <c r="D1906" s="71"/>
      <c r="E1906" s="71"/>
      <c r="F1906" s="71"/>
      <c r="G1906" s="71"/>
      <c r="H1906" s="71"/>
      <c r="I1906" s="71"/>
      <c r="J1906" s="71"/>
      <c r="K1906" s="71"/>
      <c r="L1906" s="36"/>
      <c r="M1906" s="71"/>
      <c r="N1906" s="85"/>
      <c r="O1906" s="71"/>
      <c r="P1906" s="85"/>
      <c r="Q1906" s="85"/>
      <c r="R1906" s="85"/>
      <c r="S1906" s="68" t="str">
        <f t="shared" si="87"/>
        <v/>
      </c>
      <c r="T1906" s="62" t="str">
        <f t="shared" si="89"/>
        <v/>
      </c>
    </row>
    <row r="1907" spans="1:20" ht="21" customHeight="1">
      <c r="A1907" s="6"/>
      <c r="B1907" s="167" t="str">
        <f t="shared" si="88"/>
        <v/>
      </c>
      <c r="C1907" s="78"/>
      <c r="D1907" s="71"/>
      <c r="E1907" s="71"/>
      <c r="F1907" s="71"/>
      <c r="G1907" s="71"/>
      <c r="H1907" s="71"/>
      <c r="I1907" s="71"/>
      <c r="J1907" s="71"/>
      <c r="K1907" s="71"/>
      <c r="L1907" s="36"/>
      <c r="M1907" s="71"/>
      <c r="N1907" s="85"/>
      <c r="O1907" s="71"/>
      <c r="P1907" s="85"/>
      <c r="Q1907" s="85"/>
      <c r="R1907" s="85"/>
      <c r="S1907" s="68" t="str">
        <f t="shared" si="87"/>
        <v/>
      </c>
      <c r="T1907" s="62" t="str">
        <f t="shared" si="89"/>
        <v/>
      </c>
    </row>
    <row r="1908" spans="1:20" ht="21" customHeight="1">
      <c r="A1908" s="6"/>
      <c r="B1908" s="167" t="str">
        <f t="shared" si="88"/>
        <v/>
      </c>
      <c r="C1908" s="78"/>
      <c r="D1908" s="71"/>
      <c r="E1908" s="71"/>
      <c r="F1908" s="71"/>
      <c r="G1908" s="71"/>
      <c r="H1908" s="71"/>
      <c r="I1908" s="71"/>
      <c r="J1908" s="71"/>
      <c r="K1908" s="71"/>
      <c r="L1908" s="36"/>
      <c r="M1908" s="71"/>
      <c r="N1908" s="85"/>
      <c r="O1908" s="71"/>
      <c r="P1908" s="85"/>
      <c r="Q1908" s="85"/>
      <c r="R1908" s="85"/>
      <c r="S1908" s="68" t="str">
        <f t="shared" si="87"/>
        <v/>
      </c>
      <c r="T1908" s="62" t="str">
        <f t="shared" si="89"/>
        <v/>
      </c>
    </row>
    <row r="1909" spans="1:20" ht="21" customHeight="1">
      <c r="A1909" s="6"/>
      <c r="B1909" s="167" t="str">
        <f t="shared" si="88"/>
        <v/>
      </c>
      <c r="C1909" s="78"/>
      <c r="D1909" s="71"/>
      <c r="E1909" s="71"/>
      <c r="F1909" s="71"/>
      <c r="G1909" s="71"/>
      <c r="H1909" s="71"/>
      <c r="I1909" s="71"/>
      <c r="J1909" s="71"/>
      <c r="K1909" s="71"/>
      <c r="L1909" s="36"/>
      <c r="M1909" s="71"/>
      <c r="N1909" s="85"/>
      <c r="O1909" s="71"/>
      <c r="P1909" s="85"/>
      <c r="Q1909" s="85"/>
      <c r="R1909" s="85"/>
      <c r="S1909" s="68" t="str">
        <f t="shared" si="87"/>
        <v/>
      </c>
      <c r="T1909" s="62" t="str">
        <f t="shared" si="89"/>
        <v/>
      </c>
    </row>
    <row r="1910" spans="1:20" ht="21" customHeight="1">
      <c r="A1910" s="6"/>
      <c r="B1910" s="167" t="str">
        <f t="shared" si="88"/>
        <v/>
      </c>
      <c r="C1910" s="78"/>
      <c r="D1910" s="71"/>
      <c r="E1910" s="71"/>
      <c r="F1910" s="71"/>
      <c r="G1910" s="71"/>
      <c r="H1910" s="71"/>
      <c r="I1910" s="71"/>
      <c r="J1910" s="71"/>
      <c r="K1910" s="71"/>
      <c r="L1910" s="36"/>
      <c r="M1910" s="71"/>
      <c r="N1910" s="85"/>
      <c r="O1910" s="71"/>
      <c r="P1910" s="85"/>
      <c r="Q1910" s="85"/>
      <c r="R1910" s="85"/>
      <c r="S1910" s="68" t="str">
        <f t="shared" si="87"/>
        <v/>
      </c>
      <c r="T1910" s="62" t="str">
        <f t="shared" si="89"/>
        <v/>
      </c>
    </row>
    <row r="1911" spans="1:20" ht="21" customHeight="1">
      <c r="A1911" s="6"/>
      <c r="B1911" s="167" t="str">
        <f t="shared" si="88"/>
        <v/>
      </c>
      <c r="C1911" s="78"/>
      <c r="D1911" s="71"/>
      <c r="E1911" s="71"/>
      <c r="F1911" s="71"/>
      <c r="G1911" s="71"/>
      <c r="H1911" s="71"/>
      <c r="I1911" s="71"/>
      <c r="J1911" s="71"/>
      <c r="K1911" s="71"/>
      <c r="L1911" s="36"/>
      <c r="M1911" s="71"/>
      <c r="N1911" s="85"/>
      <c r="O1911" s="71"/>
      <c r="P1911" s="85"/>
      <c r="Q1911" s="85"/>
      <c r="R1911" s="85"/>
      <c r="S1911" s="68" t="str">
        <f t="shared" si="87"/>
        <v/>
      </c>
      <c r="T1911" s="62" t="str">
        <f t="shared" si="89"/>
        <v/>
      </c>
    </row>
    <row r="1912" spans="1:20" ht="21" customHeight="1">
      <c r="A1912" s="6"/>
      <c r="B1912" s="167" t="str">
        <f t="shared" si="88"/>
        <v/>
      </c>
      <c r="C1912" s="78"/>
      <c r="D1912" s="71"/>
      <c r="E1912" s="71"/>
      <c r="F1912" s="71"/>
      <c r="G1912" s="71"/>
      <c r="H1912" s="71"/>
      <c r="I1912" s="71"/>
      <c r="J1912" s="71"/>
      <c r="K1912" s="71"/>
      <c r="L1912" s="36"/>
      <c r="M1912" s="71"/>
      <c r="N1912" s="85"/>
      <c r="O1912" s="71"/>
      <c r="P1912" s="85"/>
      <c r="Q1912" s="85"/>
      <c r="R1912" s="85"/>
      <c r="S1912" s="68" t="str">
        <f t="shared" si="87"/>
        <v/>
      </c>
      <c r="T1912" s="62" t="str">
        <f t="shared" si="89"/>
        <v/>
      </c>
    </row>
    <row r="1913" spans="1:20" ht="21" customHeight="1">
      <c r="A1913" s="6"/>
      <c r="B1913" s="167" t="str">
        <f t="shared" si="88"/>
        <v/>
      </c>
      <c r="C1913" s="78"/>
      <c r="D1913" s="71"/>
      <c r="E1913" s="71"/>
      <c r="F1913" s="71"/>
      <c r="G1913" s="71"/>
      <c r="H1913" s="71"/>
      <c r="I1913" s="71"/>
      <c r="J1913" s="71"/>
      <c r="K1913" s="71"/>
      <c r="L1913" s="36"/>
      <c r="M1913" s="71"/>
      <c r="N1913" s="85"/>
      <c r="O1913" s="71"/>
      <c r="P1913" s="85"/>
      <c r="Q1913" s="85"/>
      <c r="R1913" s="85"/>
      <c r="S1913" s="68" t="str">
        <f t="shared" si="87"/>
        <v/>
      </c>
      <c r="T1913" s="62" t="str">
        <f t="shared" si="89"/>
        <v/>
      </c>
    </row>
    <row r="1914" spans="1:20" ht="21" customHeight="1">
      <c r="A1914" s="6"/>
      <c r="B1914" s="167" t="str">
        <f t="shared" si="88"/>
        <v/>
      </c>
      <c r="C1914" s="78"/>
      <c r="D1914" s="71"/>
      <c r="E1914" s="71"/>
      <c r="F1914" s="71"/>
      <c r="G1914" s="71"/>
      <c r="H1914" s="71"/>
      <c r="I1914" s="71"/>
      <c r="J1914" s="71"/>
      <c r="K1914" s="71"/>
      <c r="L1914" s="36"/>
      <c r="M1914" s="71"/>
      <c r="N1914" s="85"/>
      <c r="O1914" s="71"/>
      <c r="P1914" s="85"/>
      <c r="Q1914" s="85"/>
      <c r="R1914" s="85"/>
      <c r="S1914" s="68" t="str">
        <f t="shared" si="87"/>
        <v/>
      </c>
      <c r="T1914" s="62" t="str">
        <f t="shared" si="89"/>
        <v/>
      </c>
    </row>
    <row r="1915" spans="1:20" ht="21" customHeight="1">
      <c r="A1915" s="6"/>
      <c r="B1915" s="167" t="str">
        <f t="shared" si="88"/>
        <v/>
      </c>
      <c r="C1915" s="78"/>
      <c r="D1915" s="71"/>
      <c r="E1915" s="71"/>
      <c r="F1915" s="71"/>
      <c r="G1915" s="71"/>
      <c r="H1915" s="71"/>
      <c r="I1915" s="71"/>
      <c r="J1915" s="71"/>
      <c r="K1915" s="71"/>
      <c r="L1915" s="36"/>
      <c r="M1915" s="71"/>
      <c r="N1915" s="85"/>
      <c r="O1915" s="71"/>
      <c r="P1915" s="85"/>
      <c r="Q1915" s="85"/>
      <c r="R1915" s="85"/>
      <c r="S1915" s="68" t="str">
        <f t="shared" si="87"/>
        <v/>
      </c>
      <c r="T1915" s="62" t="str">
        <f t="shared" si="89"/>
        <v/>
      </c>
    </row>
    <row r="1916" spans="1:20" ht="21" customHeight="1">
      <c r="A1916" s="6"/>
      <c r="B1916" s="167" t="str">
        <f t="shared" si="88"/>
        <v/>
      </c>
      <c r="C1916" s="78"/>
      <c r="D1916" s="71"/>
      <c r="E1916" s="71"/>
      <c r="F1916" s="71"/>
      <c r="G1916" s="71"/>
      <c r="H1916" s="71"/>
      <c r="I1916" s="71"/>
      <c r="J1916" s="71"/>
      <c r="K1916" s="71"/>
      <c r="L1916" s="36"/>
      <c r="M1916" s="71"/>
      <c r="N1916" s="85"/>
      <c r="O1916" s="71"/>
      <c r="P1916" s="85"/>
      <c r="Q1916" s="85"/>
      <c r="R1916" s="85"/>
      <c r="S1916" s="68" t="str">
        <f t="shared" si="87"/>
        <v/>
      </c>
      <c r="T1916" s="62" t="str">
        <f t="shared" si="89"/>
        <v/>
      </c>
    </row>
    <row r="1917" spans="1:20" ht="21" customHeight="1">
      <c r="A1917" s="6"/>
      <c r="B1917" s="167" t="str">
        <f t="shared" si="88"/>
        <v/>
      </c>
      <c r="C1917" s="78"/>
      <c r="D1917" s="71"/>
      <c r="E1917" s="71"/>
      <c r="F1917" s="71"/>
      <c r="G1917" s="71"/>
      <c r="H1917" s="71"/>
      <c r="I1917" s="71"/>
      <c r="J1917" s="71"/>
      <c r="K1917" s="71"/>
      <c r="L1917" s="36"/>
      <c r="M1917" s="71"/>
      <c r="N1917" s="85"/>
      <c r="O1917" s="71"/>
      <c r="P1917" s="85"/>
      <c r="Q1917" s="85"/>
      <c r="R1917" s="85"/>
      <c r="S1917" s="68" t="str">
        <f t="shared" si="87"/>
        <v/>
      </c>
      <c r="T1917" s="62" t="str">
        <f t="shared" si="89"/>
        <v/>
      </c>
    </row>
    <row r="1918" spans="1:20" ht="21" customHeight="1">
      <c r="A1918" s="6"/>
      <c r="B1918" s="167" t="str">
        <f t="shared" si="88"/>
        <v/>
      </c>
      <c r="C1918" s="78"/>
      <c r="D1918" s="71"/>
      <c r="E1918" s="71"/>
      <c r="F1918" s="71"/>
      <c r="G1918" s="71"/>
      <c r="H1918" s="71"/>
      <c r="I1918" s="71"/>
      <c r="J1918" s="71"/>
      <c r="K1918" s="71"/>
      <c r="L1918" s="36"/>
      <c r="M1918" s="71"/>
      <c r="N1918" s="85"/>
      <c r="O1918" s="71"/>
      <c r="P1918" s="85"/>
      <c r="Q1918" s="85"/>
      <c r="R1918" s="85"/>
      <c r="S1918" s="68" t="str">
        <f t="shared" si="87"/>
        <v/>
      </c>
      <c r="T1918" s="62" t="str">
        <f t="shared" si="89"/>
        <v/>
      </c>
    </row>
    <row r="1919" spans="1:20" ht="21" customHeight="1">
      <c r="A1919" s="6"/>
      <c r="B1919" s="167" t="str">
        <f t="shared" si="88"/>
        <v/>
      </c>
      <c r="C1919" s="78"/>
      <c r="D1919" s="71"/>
      <c r="E1919" s="71"/>
      <c r="F1919" s="71"/>
      <c r="G1919" s="71"/>
      <c r="H1919" s="71"/>
      <c r="I1919" s="71"/>
      <c r="J1919" s="71"/>
      <c r="K1919" s="71"/>
      <c r="L1919" s="36"/>
      <c r="M1919" s="71"/>
      <c r="N1919" s="85"/>
      <c r="O1919" s="71"/>
      <c r="P1919" s="85"/>
      <c r="Q1919" s="85"/>
      <c r="R1919" s="85"/>
      <c r="S1919" s="68" t="str">
        <f t="shared" si="87"/>
        <v/>
      </c>
      <c r="T1919" s="62" t="str">
        <f t="shared" si="89"/>
        <v/>
      </c>
    </row>
    <row r="1920" spans="1:20" ht="21" customHeight="1">
      <c r="A1920" s="6"/>
      <c r="B1920" s="167" t="str">
        <f t="shared" si="88"/>
        <v/>
      </c>
      <c r="C1920" s="78"/>
      <c r="D1920" s="71"/>
      <c r="E1920" s="71"/>
      <c r="F1920" s="71"/>
      <c r="G1920" s="71"/>
      <c r="H1920" s="71"/>
      <c r="I1920" s="71"/>
      <c r="J1920" s="71"/>
      <c r="K1920" s="71"/>
      <c r="L1920" s="36"/>
      <c r="M1920" s="71"/>
      <c r="N1920" s="85"/>
      <c r="O1920" s="71"/>
      <c r="P1920" s="85"/>
      <c r="Q1920" s="85"/>
      <c r="R1920" s="85"/>
      <c r="S1920" s="68" t="str">
        <f t="shared" si="87"/>
        <v/>
      </c>
      <c r="T1920" s="62" t="str">
        <f t="shared" si="89"/>
        <v/>
      </c>
    </row>
    <row r="1921" spans="1:20" ht="21" customHeight="1">
      <c r="A1921" s="6"/>
      <c r="B1921" s="167" t="str">
        <f t="shared" si="88"/>
        <v/>
      </c>
      <c r="C1921" s="78"/>
      <c r="D1921" s="71"/>
      <c r="E1921" s="71"/>
      <c r="F1921" s="71"/>
      <c r="G1921" s="71"/>
      <c r="H1921" s="71"/>
      <c r="I1921" s="71"/>
      <c r="J1921" s="71"/>
      <c r="K1921" s="71"/>
      <c r="L1921" s="36"/>
      <c r="M1921" s="71"/>
      <c r="N1921" s="85"/>
      <c r="O1921" s="71"/>
      <c r="P1921" s="85"/>
      <c r="Q1921" s="85"/>
      <c r="R1921" s="85"/>
      <c r="S1921" s="68" t="str">
        <f t="shared" si="87"/>
        <v/>
      </c>
      <c r="T1921" s="62" t="str">
        <f t="shared" si="89"/>
        <v/>
      </c>
    </row>
    <row r="1922" spans="1:20" ht="21" customHeight="1">
      <c r="A1922" s="6"/>
      <c r="B1922" s="167" t="str">
        <f t="shared" si="88"/>
        <v/>
      </c>
      <c r="C1922" s="78"/>
      <c r="D1922" s="71"/>
      <c r="E1922" s="71"/>
      <c r="F1922" s="71"/>
      <c r="G1922" s="71"/>
      <c r="H1922" s="71"/>
      <c r="I1922" s="71"/>
      <c r="J1922" s="71"/>
      <c r="K1922" s="71"/>
      <c r="L1922" s="36"/>
      <c r="M1922" s="71"/>
      <c r="N1922" s="85"/>
      <c r="O1922" s="71"/>
      <c r="P1922" s="85"/>
      <c r="Q1922" s="85"/>
      <c r="R1922" s="85"/>
      <c r="S1922" s="68" t="str">
        <f t="shared" si="87"/>
        <v/>
      </c>
      <c r="T1922" s="62" t="str">
        <f t="shared" si="89"/>
        <v/>
      </c>
    </row>
    <row r="1923" spans="1:20" ht="21" customHeight="1">
      <c r="A1923" s="6"/>
      <c r="B1923" s="167" t="str">
        <f t="shared" si="88"/>
        <v/>
      </c>
      <c r="C1923" s="78"/>
      <c r="D1923" s="71"/>
      <c r="E1923" s="71"/>
      <c r="F1923" s="71"/>
      <c r="G1923" s="71"/>
      <c r="H1923" s="71"/>
      <c r="I1923" s="71"/>
      <c r="J1923" s="71"/>
      <c r="K1923" s="71"/>
      <c r="L1923" s="36"/>
      <c r="M1923" s="71"/>
      <c r="N1923" s="85"/>
      <c r="O1923" s="71"/>
      <c r="P1923" s="85"/>
      <c r="Q1923" s="85"/>
      <c r="R1923" s="85"/>
      <c r="S1923" s="68" t="str">
        <f t="shared" si="87"/>
        <v/>
      </c>
      <c r="T1923" s="62" t="str">
        <f t="shared" si="89"/>
        <v/>
      </c>
    </row>
    <row r="1924" spans="1:20" ht="21" customHeight="1">
      <c r="A1924" s="6"/>
      <c r="B1924" s="167" t="str">
        <f t="shared" si="88"/>
        <v/>
      </c>
      <c r="C1924" s="78"/>
      <c r="D1924" s="71"/>
      <c r="E1924" s="71"/>
      <c r="F1924" s="71"/>
      <c r="G1924" s="71"/>
      <c r="H1924" s="71"/>
      <c r="I1924" s="71"/>
      <c r="J1924" s="71"/>
      <c r="K1924" s="71"/>
      <c r="L1924" s="36"/>
      <c r="M1924" s="71"/>
      <c r="N1924" s="85"/>
      <c r="O1924" s="71"/>
      <c r="P1924" s="85"/>
      <c r="Q1924" s="85"/>
      <c r="R1924" s="85"/>
      <c r="S1924" s="68" t="str">
        <f t="shared" si="87"/>
        <v/>
      </c>
      <c r="T1924" s="62" t="str">
        <f t="shared" si="89"/>
        <v/>
      </c>
    </row>
    <row r="1925" spans="1:20" ht="21" customHeight="1">
      <c r="A1925" s="6"/>
      <c r="B1925" s="167" t="str">
        <f t="shared" si="88"/>
        <v/>
      </c>
      <c r="C1925" s="78"/>
      <c r="D1925" s="71"/>
      <c r="E1925" s="71"/>
      <c r="F1925" s="71"/>
      <c r="G1925" s="71"/>
      <c r="H1925" s="71"/>
      <c r="I1925" s="71"/>
      <c r="J1925" s="71"/>
      <c r="K1925" s="71"/>
      <c r="L1925" s="36"/>
      <c r="M1925" s="71"/>
      <c r="N1925" s="85"/>
      <c r="O1925" s="71"/>
      <c r="P1925" s="85"/>
      <c r="Q1925" s="85"/>
      <c r="R1925" s="85"/>
      <c r="S1925" s="68" t="str">
        <f t="shared" si="87"/>
        <v/>
      </c>
      <c r="T1925" s="62" t="str">
        <f t="shared" si="89"/>
        <v/>
      </c>
    </row>
    <row r="1926" spans="1:20" ht="21" customHeight="1">
      <c r="A1926" s="6"/>
      <c r="B1926" s="167" t="str">
        <f t="shared" si="88"/>
        <v/>
      </c>
      <c r="C1926" s="78"/>
      <c r="D1926" s="71"/>
      <c r="E1926" s="71"/>
      <c r="F1926" s="71"/>
      <c r="G1926" s="71"/>
      <c r="H1926" s="71"/>
      <c r="I1926" s="71"/>
      <c r="J1926" s="71"/>
      <c r="K1926" s="71"/>
      <c r="L1926" s="36"/>
      <c r="M1926" s="71"/>
      <c r="N1926" s="85"/>
      <c r="O1926" s="71"/>
      <c r="P1926" s="85"/>
      <c r="Q1926" s="85"/>
      <c r="R1926" s="85"/>
      <c r="S1926" s="68" t="str">
        <f t="shared" si="87"/>
        <v/>
      </c>
      <c r="T1926" s="62" t="str">
        <f t="shared" si="89"/>
        <v/>
      </c>
    </row>
    <row r="1927" spans="1:20" ht="21" customHeight="1">
      <c r="A1927" s="6"/>
      <c r="B1927" s="167" t="str">
        <f t="shared" si="88"/>
        <v/>
      </c>
      <c r="C1927" s="78"/>
      <c r="D1927" s="71"/>
      <c r="E1927" s="71"/>
      <c r="F1927" s="71"/>
      <c r="G1927" s="71"/>
      <c r="H1927" s="71"/>
      <c r="I1927" s="71"/>
      <c r="J1927" s="71"/>
      <c r="K1927" s="71"/>
      <c r="L1927" s="36"/>
      <c r="M1927" s="71"/>
      <c r="N1927" s="85"/>
      <c r="O1927" s="71"/>
      <c r="P1927" s="85"/>
      <c r="Q1927" s="85"/>
      <c r="R1927" s="85"/>
      <c r="S1927" s="68" t="str">
        <f t="shared" si="87"/>
        <v/>
      </c>
      <c r="T1927" s="62" t="str">
        <f t="shared" si="89"/>
        <v/>
      </c>
    </row>
    <row r="1928" spans="1:20" ht="21" customHeight="1">
      <c r="A1928" s="6"/>
      <c r="B1928" s="167" t="str">
        <f t="shared" si="88"/>
        <v/>
      </c>
      <c r="C1928" s="78"/>
      <c r="D1928" s="71"/>
      <c r="E1928" s="71"/>
      <c r="F1928" s="71"/>
      <c r="G1928" s="71"/>
      <c r="H1928" s="71"/>
      <c r="I1928" s="71"/>
      <c r="J1928" s="71"/>
      <c r="K1928" s="71"/>
      <c r="L1928" s="36"/>
      <c r="M1928" s="71"/>
      <c r="N1928" s="85"/>
      <c r="O1928" s="71"/>
      <c r="P1928" s="85"/>
      <c r="Q1928" s="85"/>
      <c r="R1928" s="85"/>
      <c r="S1928" s="68" t="str">
        <f t="shared" si="87"/>
        <v/>
      </c>
      <c r="T1928" s="62" t="str">
        <f t="shared" si="89"/>
        <v/>
      </c>
    </row>
    <row r="1929" spans="1:20" ht="21" customHeight="1">
      <c r="A1929" s="6"/>
      <c r="B1929" s="167" t="str">
        <f t="shared" si="88"/>
        <v/>
      </c>
      <c r="C1929" s="78"/>
      <c r="D1929" s="71"/>
      <c r="E1929" s="71"/>
      <c r="F1929" s="71"/>
      <c r="G1929" s="71"/>
      <c r="H1929" s="71"/>
      <c r="I1929" s="71"/>
      <c r="J1929" s="71"/>
      <c r="K1929" s="71"/>
      <c r="L1929" s="36"/>
      <c r="M1929" s="71"/>
      <c r="N1929" s="85"/>
      <c r="O1929" s="71"/>
      <c r="P1929" s="85"/>
      <c r="Q1929" s="85"/>
      <c r="R1929" s="85"/>
      <c r="S1929" s="68" t="str">
        <f t="shared" si="87"/>
        <v/>
      </c>
      <c r="T1929" s="62" t="str">
        <f t="shared" si="89"/>
        <v/>
      </c>
    </row>
    <row r="1930" spans="1:20" ht="21" customHeight="1">
      <c r="A1930" s="6"/>
      <c r="B1930" s="167" t="str">
        <f t="shared" si="88"/>
        <v/>
      </c>
      <c r="C1930" s="78"/>
      <c r="D1930" s="71"/>
      <c r="E1930" s="71"/>
      <c r="F1930" s="71"/>
      <c r="G1930" s="71"/>
      <c r="H1930" s="71"/>
      <c r="I1930" s="71"/>
      <c r="J1930" s="71"/>
      <c r="K1930" s="71"/>
      <c r="L1930" s="36"/>
      <c r="M1930" s="71"/>
      <c r="N1930" s="85"/>
      <c r="O1930" s="71"/>
      <c r="P1930" s="85"/>
      <c r="Q1930" s="85"/>
      <c r="R1930" s="85"/>
      <c r="S1930" s="68" t="str">
        <f t="shared" si="87"/>
        <v/>
      </c>
      <c r="T1930" s="62" t="str">
        <f t="shared" si="89"/>
        <v/>
      </c>
    </row>
    <row r="1931" spans="1:20" ht="21" customHeight="1">
      <c r="A1931" s="6"/>
      <c r="B1931" s="167" t="str">
        <f t="shared" si="88"/>
        <v/>
      </c>
      <c r="C1931" s="78"/>
      <c r="D1931" s="71"/>
      <c r="E1931" s="71"/>
      <c r="F1931" s="71"/>
      <c r="G1931" s="71"/>
      <c r="H1931" s="71"/>
      <c r="I1931" s="71"/>
      <c r="J1931" s="71"/>
      <c r="K1931" s="71"/>
      <c r="L1931" s="36"/>
      <c r="M1931" s="71"/>
      <c r="N1931" s="85"/>
      <c r="O1931" s="71"/>
      <c r="P1931" s="85"/>
      <c r="Q1931" s="85"/>
      <c r="R1931" s="85"/>
      <c r="S1931" s="68" t="str">
        <f t="shared" si="87"/>
        <v/>
      </c>
      <c r="T1931" s="62" t="str">
        <f t="shared" si="89"/>
        <v/>
      </c>
    </row>
    <row r="1932" spans="1:20" ht="21" customHeight="1">
      <c r="A1932" s="6"/>
      <c r="B1932" s="167" t="str">
        <f t="shared" si="88"/>
        <v/>
      </c>
      <c r="C1932" s="78"/>
      <c r="D1932" s="71"/>
      <c r="E1932" s="71"/>
      <c r="F1932" s="71"/>
      <c r="G1932" s="71"/>
      <c r="H1932" s="71"/>
      <c r="I1932" s="71"/>
      <c r="J1932" s="71"/>
      <c r="K1932" s="71"/>
      <c r="L1932" s="36"/>
      <c r="M1932" s="71"/>
      <c r="N1932" s="85"/>
      <c r="O1932" s="71"/>
      <c r="P1932" s="85"/>
      <c r="Q1932" s="85"/>
      <c r="R1932" s="85"/>
      <c r="S1932" s="68" t="str">
        <f t="shared" ref="S1932:S1995" si="90">IF(T1932&lt;&gt;"","Erreur","")</f>
        <v/>
      </c>
      <c r="T1932" s="62" t="str">
        <f t="shared" si="89"/>
        <v/>
      </c>
    </row>
    <row r="1933" spans="1:20" ht="21" customHeight="1">
      <c r="A1933" s="6"/>
      <c r="B1933" s="167" t="str">
        <f t="shared" ref="B1933:B1996" si="91">IF(COUNTA(C1933:R1933)&gt;0,B1932+1,"")</f>
        <v/>
      </c>
      <c r="C1933" s="78"/>
      <c r="D1933" s="71"/>
      <c r="E1933" s="71"/>
      <c r="F1933" s="71"/>
      <c r="G1933" s="71"/>
      <c r="H1933" s="71"/>
      <c r="I1933" s="71"/>
      <c r="J1933" s="71"/>
      <c r="K1933" s="71"/>
      <c r="L1933" s="36"/>
      <c r="M1933" s="71"/>
      <c r="N1933" s="85"/>
      <c r="O1933" s="71"/>
      <c r="P1933" s="85"/>
      <c r="Q1933" s="85"/>
      <c r="R1933" s="85"/>
      <c r="S1933" s="68" t="str">
        <f t="shared" si="90"/>
        <v/>
      </c>
      <c r="T1933" s="62" t="str">
        <f t="shared" ref="T1933:T1996" si="92">IF(AND(B1933&lt;&gt;"",OR(C1933="",D1933="",E1933="",F1933="",G1933="",H1933="",I1933="",J1933="",K1933="",M1933="")),"Veuillez compléter les informations d'identification du produit.","")</f>
        <v/>
      </c>
    </row>
    <row r="1934" spans="1:20" ht="21" customHeight="1">
      <c r="A1934" s="6"/>
      <c r="B1934" s="167" t="str">
        <f t="shared" si="91"/>
        <v/>
      </c>
      <c r="C1934" s="78"/>
      <c r="D1934" s="71"/>
      <c r="E1934" s="71"/>
      <c r="F1934" s="71"/>
      <c r="G1934" s="71"/>
      <c r="H1934" s="71"/>
      <c r="I1934" s="71"/>
      <c r="J1934" s="71"/>
      <c r="K1934" s="71"/>
      <c r="L1934" s="36"/>
      <c r="M1934" s="71"/>
      <c r="N1934" s="85"/>
      <c r="O1934" s="71"/>
      <c r="P1934" s="85"/>
      <c r="Q1934" s="85"/>
      <c r="R1934" s="85"/>
      <c r="S1934" s="68" t="str">
        <f t="shared" si="90"/>
        <v/>
      </c>
      <c r="T1934" s="62" t="str">
        <f t="shared" si="92"/>
        <v/>
      </c>
    </row>
    <row r="1935" spans="1:20" ht="21" customHeight="1">
      <c r="A1935" s="6"/>
      <c r="B1935" s="167" t="str">
        <f t="shared" si="91"/>
        <v/>
      </c>
      <c r="C1935" s="78"/>
      <c r="D1935" s="71"/>
      <c r="E1935" s="71"/>
      <c r="F1935" s="71"/>
      <c r="G1935" s="71"/>
      <c r="H1935" s="71"/>
      <c r="I1935" s="71"/>
      <c r="J1935" s="71"/>
      <c r="K1935" s="71"/>
      <c r="L1935" s="36"/>
      <c r="M1935" s="71"/>
      <c r="N1935" s="85"/>
      <c r="O1935" s="71"/>
      <c r="P1935" s="85"/>
      <c r="Q1935" s="85"/>
      <c r="R1935" s="85"/>
      <c r="S1935" s="68" t="str">
        <f t="shared" si="90"/>
        <v/>
      </c>
      <c r="T1935" s="62" t="str">
        <f t="shared" si="92"/>
        <v/>
      </c>
    </row>
    <row r="1936" spans="1:20" ht="21" customHeight="1">
      <c r="A1936" s="6"/>
      <c r="B1936" s="167" t="str">
        <f t="shared" si="91"/>
        <v/>
      </c>
      <c r="C1936" s="78"/>
      <c r="D1936" s="71"/>
      <c r="E1936" s="71"/>
      <c r="F1936" s="71"/>
      <c r="G1936" s="71"/>
      <c r="H1936" s="71"/>
      <c r="I1936" s="71"/>
      <c r="J1936" s="71"/>
      <c r="K1936" s="71"/>
      <c r="L1936" s="36"/>
      <c r="M1936" s="71"/>
      <c r="N1936" s="85"/>
      <c r="O1936" s="71"/>
      <c r="P1936" s="85"/>
      <c r="Q1936" s="85"/>
      <c r="R1936" s="85"/>
      <c r="S1936" s="68" t="str">
        <f t="shared" si="90"/>
        <v/>
      </c>
      <c r="T1936" s="62" t="str">
        <f t="shared" si="92"/>
        <v/>
      </c>
    </row>
    <row r="1937" spans="1:20" ht="21" customHeight="1">
      <c r="A1937" s="6"/>
      <c r="B1937" s="167" t="str">
        <f t="shared" si="91"/>
        <v/>
      </c>
      <c r="C1937" s="78"/>
      <c r="D1937" s="71"/>
      <c r="E1937" s="71"/>
      <c r="F1937" s="71"/>
      <c r="G1937" s="71"/>
      <c r="H1937" s="71"/>
      <c r="I1937" s="71"/>
      <c r="J1937" s="71"/>
      <c r="K1937" s="71"/>
      <c r="L1937" s="36"/>
      <c r="M1937" s="71"/>
      <c r="N1937" s="85"/>
      <c r="O1937" s="71"/>
      <c r="P1937" s="85"/>
      <c r="Q1937" s="85"/>
      <c r="R1937" s="85"/>
      <c r="S1937" s="68" t="str">
        <f t="shared" si="90"/>
        <v/>
      </c>
      <c r="T1937" s="62" t="str">
        <f t="shared" si="92"/>
        <v/>
      </c>
    </row>
    <row r="1938" spans="1:20" ht="21" customHeight="1">
      <c r="A1938" s="6"/>
      <c r="B1938" s="167" t="str">
        <f t="shared" si="91"/>
        <v/>
      </c>
      <c r="C1938" s="78"/>
      <c r="D1938" s="71"/>
      <c r="E1938" s="71"/>
      <c r="F1938" s="71"/>
      <c r="G1938" s="71"/>
      <c r="H1938" s="71"/>
      <c r="I1938" s="71"/>
      <c r="J1938" s="71"/>
      <c r="K1938" s="71"/>
      <c r="L1938" s="36"/>
      <c r="M1938" s="71"/>
      <c r="N1938" s="85"/>
      <c r="O1938" s="71"/>
      <c r="P1938" s="85"/>
      <c r="Q1938" s="85"/>
      <c r="R1938" s="85"/>
      <c r="S1938" s="68" t="str">
        <f t="shared" si="90"/>
        <v/>
      </c>
      <c r="T1938" s="62" t="str">
        <f t="shared" si="92"/>
        <v/>
      </c>
    </row>
    <row r="1939" spans="1:20" ht="21" customHeight="1">
      <c r="A1939" s="6"/>
      <c r="B1939" s="167" t="str">
        <f t="shared" si="91"/>
        <v/>
      </c>
      <c r="C1939" s="78"/>
      <c r="D1939" s="71"/>
      <c r="E1939" s="71"/>
      <c r="F1939" s="71"/>
      <c r="G1939" s="71"/>
      <c r="H1939" s="71"/>
      <c r="I1939" s="71"/>
      <c r="J1939" s="71"/>
      <c r="K1939" s="71"/>
      <c r="L1939" s="36"/>
      <c r="M1939" s="71"/>
      <c r="N1939" s="85"/>
      <c r="O1939" s="71"/>
      <c r="P1939" s="85"/>
      <c r="Q1939" s="85"/>
      <c r="R1939" s="85"/>
      <c r="S1939" s="68" t="str">
        <f t="shared" si="90"/>
        <v/>
      </c>
      <c r="T1939" s="62" t="str">
        <f t="shared" si="92"/>
        <v/>
      </c>
    </row>
    <row r="1940" spans="1:20" ht="21" customHeight="1">
      <c r="A1940" s="6"/>
      <c r="B1940" s="167" t="str">
        <f t="shared" si="91"/>
        <v/>
      </c>
      <c r="C1940" s="78"/>
      <c r="D1940" s="71"/>
      <c r="E1940" s="71"/>
      <c r="F1940" s="71"/>
      <c r="G1940" s="71"/>
      <c r="H1940" s="71"/>
      <c r="I1940" s="71"/>
      <c r="J1940" s="71"/>
      <c r="K1940" s="71"/>
      <c r="L1940" s="36"/>
      <c r="M1940" s="71"/>
      <c r="N1940" s="85"/>
      <c r="O1940" s="71"/>
      <c r="P1940" s="85"/>
      <c r="Q1940" s="85"/>
      <c r="R1940" s="85"/>
      <c r="S1940" s="68" t="str">
        <f t="shared" si="90"/>
        <v/>
      </c>
      <c r="T1940" s="62" t="str">
        <f t="shared" si="92"/>
        <v/>
      </c>
    </row>
    <row r="1941" spans="1:20" ht="21" customHeight="1">
      <c r="A1941" s="6"/>
      <c r="B1941" s="167" t="str">
        <f t="shared" si="91"/>
        <v/>
      </c>
      <c r="C1941" s="78"/>
      <c r="D1941" s="71"/>
      <c r="E1941" s="71"/>
      <c r="F1941" s="71"/>
      <c r="G1941" s="71"/>
      <c r="H1941" s="71"/>
      <c r="I1941" s="71"/>
      <c r="J1941" s="71"/>
      <c r="K1941" s="71"/>
      <c r="L1941" s="36"/>
      <c r="M1941" s="71"/>
      <c r="N1941" s="85"/>
      <c r="O1941" s="71"/>
      <c r="P1941" s="85"/>
      <c r="Q1941" s="85"/>
      <c r="R1941" s="85"/>
      <c r="S1941" s="68" t="str">
        <f t="shared" si="90"/>
        <v/>
      </c>
      <c r="T1941" s="62" t="str">
        <f t="shared" si="92"/>
        <v/>
      </c>
    </row>
    <row r="1942" spans="1:20" ht="21" customHeight="1">
      <c r="A1942" s="6"/>
      <c r="B1942" s="167" t="str">
        <f t="shared" si="91"/>
        <v/>
      </c>
      <c r="C1942" s="78"/>
      <c r="D1942" s="71"/>
      <c r="E1942" s="71"/>
      <c r="F1942" s="71"/>
      <c r="G1942" s="71"/>
      <c r="H1942" s="71"/>
      <c r="I1942" s="71"/>
      <c r="J1942" s="71"/>
      <c r="K1942" s="71"/>
      <c r="L1942" s="36"/>
      <c r="M1942" s="71"/>
      <c r="N1942" s="85"/>
      <c r="O1942" s="71"/>
      <c r="P1942" s="85"/>
      <c r="Q1942" s="85"/>
      <c r="R1942" s="85"/>
      <c r="S1942" s="68" t="str">
        <f t="shared" si="90"/>
        <v/>
      </c>
      <c r="T1942" s="62" t="str">
        <f t="shared" si="92"/>
        <v/>
      </c>
    </row>
    <row r="1943" spans="1:20" ht="21" customHeight="1">
      <c r="A1943" s="6"/>
      <c r="B1943" s="167" t="str">
        <f t="shared" si="91"/>
        <v/>
      </c>
      <c r="C1943" s="78"/>
      <c r="D1943" s="71"/>
      <c r="E1943" s="71"/>
      <c r="F1943" s="71"/>
      <c r="G1943" s="71"/>
      <c r="H1943" s="71"/>
      <c r="I1943" s="71"/>
      <c r="J1943" s="71"/>
      <c r="K1943" s="71"/>
      <c r="L1943" s="36"/>
      <c r="M1943" s="71"/>
      <c r="N1943" s="85"/>
      <c r="O1943" s="71"/>
      <c r="P1943" s="85"/>
      <c r="Q1943" s="85"/>
      <c r="R1943" s="85"/>
      <c r="S1943" s="68" t="str">
        <f t="shared" si="90"/>
        <v/>
      </c>
      <c r="T1943" s="62" t="str">
        <f t="shared" si="92"/>
        <v/>
      </c>
    </row>
    <row r="1944" spans="1:20" ht="21" customHeight="1">
      <c r="A1944" s="6"/>
      <c r="B1944" s="167" t="str">
        <f t="shared" si="91"/>
        <v/>
      </c>
      <c r="C1944" s="78"/>
      <c r="D1944" s="71"/>
      <c r="E1944" s="71"/>
      <c r="F1944" s="71"/>
      <c r="G1944" s="71"/>
      <c r="H1944" s="71"/>
      <c r="I1944" s="71"/>
      <c r="J1944" s="71"/>
      <c r="K1944" s="71"/>
      <c r="L1944" s="36"/>
      <c r="M1944" s="71"/>
      <c r="N1944" s="85"/>
      <c r="O1944" s="71"/>
      <c r="P1944" s="85"/>
      <c r="Q1944" s="85"/>
      <c r="R1944" s="85"/>
      <c r="S1944" s="68" t="str">
        <f t="shared" si="90"/>
        <v/>
      </c>
      <c r="T1944" s="62" t="str">
        <f t="shared" si="92"/>
        <v/>
      </c>
    </row>
    <row r="1945" spans="1:20" ht="21" customHeight="1">
      <c r="A1945" s="6"/>
      <c r="B1945" s="167" t="str">
        <f t="shared" si="91"/>
        <v/>
      </c>
      <c r="C1945" s="78"/>
      <c r="D1945" s="71"/>
      <c r="E1945" s="71"/>
      <c r="F1945" s="71"/>
      <c r="G1945" s="71"/>
      <c r="H1945" s="71"/>
      <c r="I1945" s="71"/>
      <c r="J1945" s="71"/>
      <c r="K1945" s="71"/>
      <c r="L1945" s="36"/>
      <c r="M1945" s="71"/>
      <c r="N1945" s="85"/>
      <c r="O1945" s="71"/>
      <c r="P1945" s="85"/>
      <c r="Q1945" s="85"/>
      <c r="R1945" s="85"/>
      <c r="S1945" s="68" t="str">
        <f t="shared" si="90"/>
        <v/>
      </c>
      <c r="T1945" s="62" t="str">
        <f t="shared" si="92"/>
        <v/>
      </c>
    </row>
    <row r="1946" spans="1:20" ht="21" customHeight="1">
      <c r="A1946" s="6"/>
      <c r="B1946" s="167" t="str">
        <f t="shared" si="91"/>
        <v/>
      </c>
      <c r="C1946" s="78"/>
      <c r="D1946" s="71"/>
      <c r="E1946" s="71"/>
      <c r="F1946" s="71"/>
      <c r="G1946" s="71"/>
      <c r="H1946" s="71"/>
      <c r="I1946" s="71"/>
      <c r="J1946" s="71"/>
      <c r="K1946" s="71"/>
      <c r="L1946" s="36"/>
      <c r="M1946" s="71"/>
      <c r="N1946" s="85"/>
      <c r="O1946" s="71"/>
      <c r="P1946" s="85"/>
      <c r="Q1946" s="85"/>
      <c r="R1946" s="85"/>
      <c r="S1946" s="68" t="str">
        <f t="shared" si="90"/>
        <v/>
      </c>
      <c r="T1946" s="62" t="str">
        <f t="shared" si="92"/>
        <v/>
      </c>
    </row>
    <row r="1947" spans="1:20" ht="21" customHeight="1">
      <c r="A1947" s="6"/>
      <c r="B1947" s="167" t="str">
        <f t="shared" si="91"/>
        <v/>
      </c>
      <c r="C1947" s="78"/>
      <c r="D1947" s="71"/>
      <c r="E1947" s="71"/>
      <c r="F1947" s="71"/>
      <c r="G1947" s="71"/>
      <c r="H1947" s="71"/>
      <c r="I1947" s="71"/>
      <c r="J1947" s="71"/>
      <c r="K1947" s="71"/>
      <c r="L1947" s="36"/>
      <c r="M1947" s="71"/>
      <c r="N1947" s="85"/>
      <c r="O1947" s="71"/>
      <c r="P1947" s="85"/>
      <c r="Q1947" s="85"/>
      <c r="R1947" s="85"/>
      <c r="S1947" s="68" t="str">
        <f t="shared" si="90"/>
        <v/>
      </c>
      <c r="T1947" s="62" t="str">
        <f t="shared" si="92"/>
        <v/>
      </c>
    </row>
    <row r="1948" spans="1:20" ht="21" customHeight="1">
      <c r="A1948" s="6"/>
      <c r="B1948" s="167" t="str">
        <f t="shared" si="91"/>
        <v/>
      </c>
      <c r="C1948" s="78"/>
      <c r="D1948" s="71"/>
      <c r="E1948" s="71"/>
      <c r="F1948" s="71"/>
      <c r="G1948" s="71"/>
      <c r="H1948" s="71"/>
      <c r="I1948" s="71"/>
      <c r="J1948" s="71"/>
      <c r="K1948" s="71"/>
      <c r="L1948" s="36"/>
      <c r="M1948" s="71"/>
      <c r="N1948" s="85"/>
      <c r="O1948" s="71"/>
      <c r="P1948" s="85"/>
      <c r="Q1948" s="85"/>
      <c r="R1948" s="85"/>
      <c r="S1948" s="68" t="str">
        <f t="shared" si="90"/>
        <v/>
      </c>
      <c r="T1948" s="62" t="str">
        <f t="shared" si="92"/>
        <v/>
      </c>
    </row>
    <row r="1949" spans="1:20" ht="21" customHeight="1">
      <c r="A1949" s="6"/>
      <c r="B1949" s="167" t="str">
        <f t="shared" si="91"/>
        <v/>
      </c>
      <c r="C1949" s="78"/>
      <c r="D1949" s="71"/>
      <c r="E1949" s="71"/>
      <c r="F1949" s="71"/>
      <c r="G1949" s="71"/>
      <c r="H1949" s="71"/>
      <c r="I1949" s="71"/>
      <c r="J1949" s="71"/>
      <c r="K1949" s="71"/>
      <c r="L1949" s="36"/>
      <c r="M1949" s="71"/>
      <c r="N1949" s="85"/>
      <c r="O1949" s="71"/>
      <c r="P1949" s="85"/>
      <c r="Q1949" s="85"/>
      <c r="R1949" s="85"/>
      <c r="S1949" s="68" t="str">
        <f t="shared" si="90"/>
        <v/>
      </c>
      <c r="T1949" s="62" t="str">
        <f t="shared" si="92"/>
        <v/>
      </c>
    </row>
    <row r="1950" spans="1:20" ht="21" customHeight="1">
      <c r="A1950" s="6"/>
      <c r="B1950" s="167" t="str">
        <f t="shared" si="91"/>
        <v/>
      </c>
      <c r="C1950" s="78"/>
      <c r="D1950" s="71"/>
      <c r="E1950" s="71"/>
      <c r="F1950" s="71"/>
      <c r="G1950" s="71"/>
      <c r="H1950" s="71"/>
      <c r="I1950" s="71"/>
      <c r="J1950" s="71"/>
      <c r="K1950" s="71"/>
      <c r="L1950" s="36"/>
      <c r="M1950" s="71"/>
      <c r="N1950" s="85"/>
      <c r="O1950" s="71"/>
      <c r="P1950" s="85"/>
      <c r="Q1950" s="85"/>
      <c r="R1950" s="85"/>
      <c r="S1950" s="68" t="str">
        <f t="shared" si="90"/>
        <v/>
      </c>
      <c r="T1950" s="62" t="str">
        <f t="shared" si="92"/>
        <v/>
      </c>
    </row>
    <row r="1951" spans="1:20" ht="21" customHeight="1">
      <c r="A1951" s="6"/>
      <c r="B1951" s="167" t="str">
        <f t="shared" si="91"/>
        <v/>
      </c>
      <c r="C1951" s="78"/>
      <c r="D1951" s="71"/>
      <c r="E1951" s="71"/>
      <c r="F1951" s="71"/>
      <c r="G1951" s="71"/>
      <c r="H1951" s="71"/>
      <c r="I1951" s="71"/>
      <c r="J1951" s="71"/>
      <c r="K1951" s="71"/>
      <c r="L1951" s="36"/>
      <c r="M1951" s="71"/>
      <c r="N1951" s="85"/>
      <c r="O1951" s="71"/>
      <c r="P1951" s="85"/>
      <c r="Q1951" s="85"/>
      <c r="R1951" s="85"/>
      <c r="S1951" s="68" t="str">
        <f t="shared" si="90"/>
        <v/>
      </c>
      <c r="T1951" s="62" t="str">
        <f t="shared" si="92"/>
        <v/>
      </c>
    </row>
    <row r="1952" spans="1:20" ht="21" customHeight="1">
      <c r="A1952" s="6"/>
      <c r="B1952" s="167" t="str">
        <f t="shared" si="91"/>
        <v/>
      </c>
      <c r="C1952" s="78"/>
      <c r="D1952" s="71"/>
      <c r="E1952" s="71"/>
      <c r="F1952" s="71"/>
      <c r="G1952" s="71"/>
      <c r="H1952" s="71"/>
      <c r="I1952" s="71"/>
      <c r="J1952" s="71"/>
      <c r="K1952" s="71"/>
      <c r="L1952" s="36"/>
      <c r="M1952" s="71"/>
      <c r="N1952" s="85"/>
      <c r="O1952" s="71"/>
      <c r="P1952" s="85"/>
      <c r="Q1952" s="85"/>
      <c r="R1952" s="85"/>
      <c r="S1952" s="68" t="str">
        <f t="shared" si="90"/>
        <v/>
      </c>
      <c r="T1952" s="62" t="str">
        <f t="shared" si="92"/>
        <v/>
      </c>
    </row>
    <row r="1953" spans="1:20" ht="21" customHeight="1">
      <c r="A1953" s="6"/>
      <c r="B1953" s="167" t="str">
        <f t="shared" si="91"/>
        <v/>
      </c>
      <c r="C1953" s="78"/>
      <c r="D1953" s="71"/>
      <c r="E1953" s="71"/>
      <c r="F1953" s="71"/>
      <c r="G1953" s="71"/>
      <c r="H1953" s="71"/>
      <c r="I1953" s="71"/>
      <c r="J1953" s="71"/>
      <c r="K1953" s="71"/>
      <c r="L1953" s="36"/>
      <c r="M1953" s="71"/>
      <c r="N1953" s="85"/>
      <c r="O1953" s="71"/>
      <c r="P1953" s="85"/>
      <c r="Q1953" s="85"/>
      <c r="R1953" s="85"/>
      <c r="S1953" s="68" t="str">
        <f t="shared" si="90"/>
        <v/>
      </c>
      <c r="T1953" s="62" t="str">
        <f t="shared" si="92"/>
        <v/>
      </c>
    </row>
    <row r="1954" spans="1:20" ht="21" customHeight="1">
      <c r="A1954" s="6"/>
      <c r="B1954" s="167" t="str">
        <f t="shared" si="91"/>
        <v/>
      </c>
      <c r="C1954" s="78"/>
      <c r="D1954" s="71"/>
      <c r="E1954" s="71"/>
      <c r="F1954" s="71"/>
      <c r="G1954" s="71"/>
      <c r="H1954" s="71"/>
      <c r="I1954" s="71"/>
      <c r="J1954" s="71"/>
      <c r="K1954" s="71"/>
      <c r="L1954" s="36"/>
      <c r="M1954" s="71"/>
      <c r="N1954" s="85"/>
      <c r="O1954" s="71"/>
      <c r="P1954" s="85"/>
      <c r="Q1954" s="85"/>
      <c r="R1954" s="85"/>
      <c r="S1954" s="68" t="str">
        <f t="shared" si="90"/>
        <v/>
      </c>
      <c r="T1954" s="62" t="str">
        <f t="shared" si="92"/>
        <v/>
      </c>
    </row>
    <row r="1955" spans="1:20" ht="21" customHeight="1">
      <c r="A1955" s="6"/>
      <c r="B1955" s="167" t="str">
        <f t="shared" si="91"/>
        <v/>
      </c>
      <c r="C1955" s="78"/>
      <c r="D1955" s="71"/>
      <c r="E1955" s="71"/>
      <c r="F1955" s="71"/>
      <c r="G1955" s="71"/>
      <c r="H1955" s="71"/>
      <c r="I1955" s="71"/>
      <c r="J1955" s="71"/>
      <c r="K1955" s="71"/>
      <c r="L1955" s="36"/>
      <c r="M1955" s="71"/>
      <c r="N1955" s="85"/>
      <c r="O1955" s="71"/>
      <c r="P1955" s="85"/>
      <c r="Q1955" s="85"/>
      <c r="R1955" s="85"/>
      <c r="S1955" s="68" t="str">
        <f t="shared" si="90"/>
        <v/>
      </c>
      <c r="T1955" s="62" t="str">
        <f t="shared" si="92"/>
        <v/>
      </c>
    </row>
    <row r="1956" spans="1:20" ht="21" customHeight="1">
      <c r="A1956" s="6"/>
      <c r="B1956" s="167" t="str">
        <f t="shared" si="91"/>
        <v/>
      </c>
      <c r="C1956" s="78"/>
      <c r="D1956" s="71"/>
      <c r="E1956" s="71"/>
      <c r="F1956" s="71"/>
      <c r="G1956" s="71"/>
      <c r="H1956" s="71"/>
      <c r="I1956" s="71"/>
      <c r="J1956" s="71"/>
      <c r="K1956" s="71"/>
      <c r="L1956" s="36"/>
      <c r="M1956" s="71"/>
      <c r="N1956" s="85"/>
      <c r="O1956" s="71"/>
      <c r="P1956" s="85"/>
      <c r="Q1956" s="85"/>
      <c r="R1956" s="85"/>
      <c r="S1956" s="68" t="str">
        <f t="shared" si="90"/>
        <v/>
      </c>
      <c r="T1956" s="62" t="str">
        <f t="shared" si="92"/>
        <v/>
      </c>
    </row>
    <row r="1957" spans="1:20" ht="21" customHeight="1">
      <c r="A1957" s="6"/>
      <c r="B1957" s="167" t="str">
        <f t="shared" si="91"/>
        <v/>
      </c>
      <c r="C1957" s="78"/>
      <c r="D1957" s="71"/>
      <c r="E1957" s="71"/>
      <c r="F1957" s="71"/>
      <c r="G1957" s="71"/>
      <c r="H1957" s="71"/>
      <c r="I1957" s="71"/>
      <c r="J1957" s="71"/>
      <c r="K1957" s="71"/>
      <c r="L1957" s="36"/>
      <c r="M1957" s="71"/>
      <c r="N1957" s="85"/>
      <c r="O1957" s="71"/>
      <c r="P1957" s="85"/>
      <c r="Q1957" s="85"/>
      <c r="R1957" s="85"/>
      <c r="S1957" s="68" t="str">
        <f t="shared" si="90"/>
        <v/>
      </c>
      <c r="T1957" s="62" t="str">
        <f t="shared" si="92"/>
        <v/>
      </c>
    </row>
    <row r="1958" spans="1:20" ht="21" customHeight="1">
      <c r="A1958" s="6"/>
      <c r="B1958" s="167" t="str">
        <f t="shared" si="91"/>
        <v/>
      </c>
      <c r="C1958" s="78"/>
      <c r="D1958" s="71"/>
      <c r="E1958" s="71"/>
      <c r="F1958" s="71"/>
      <c r="G1958" s="71"/>
      <c r="H1958" s="71"/>
      <c r="I1958" s="71"/>
      <c r="J1958" s="71"/>
      <c r="K1958" s="71"/>
      <c r="L1958" s="36"/>
      <c r="M1958" s="71"/>
      <c r="N1958" s="85"/>
      <c r="O1958" s="71"/>
      <c r="P1958" s="85"/>
      <c r="Q1958" s="85"/>
      <c r="R1958" s="85"/>
      <c r="S1958" s="68" t="str">
        <f t="shared" si="90"/>
        <v/>
      </c>
      <c r="T1958" s="62" t="str">
        <f t="shared" si="92"/>
        <v/>
      </c>
    </row>
    <row r="1959" spans="1:20" ht="21" customHeight="1">
      <c r="A1959" s="6"/>
      <c r="B1959" s="167" t="str">
        <f t="shared" si="91"/>
        <v/>
      </c>
      <c r="C1959" s="78"/>
      <c r="D1959" s="71"/>
      <c r="E1959" s="71"/>
      <c r="F1959" s="71"/>
      <c r="G1959" s="71"/>
      <c r="H1959" s="71"/>
      <c r="I1959" s="71"/>
      <c r="J1959" s="71"/>
      <c r="K1959" s="71"/>
      <c r="L1959" s="36"/>
      <c r="M1959" s="71"/>
      <c r="N1959" s="85"/>
      <c r="O1959" s="71"/>
      <c r="P1959" s="85"/>
      <c r="Q1959" s="85"/>
      <c r="R1959" s="85"/>
      <c r="S1959" s="68" t="str">
        <f t="shared" si="90"/>
        <v/>
      </c>
      <c r="T1959" s="62" t="str">
        <f t="shared" si="92"/>
        <v/>
      </c>
    </row>
    <row r="1960" spans="1:20" ht="21" customHeight="1">
      <c r="A1960" s="6"/>
      <c r="B1960" s="167" t="str">
        <f t="shared" si="91"/>
        <v/>
      </c>
      <c r="C1960" s="78"/>
      <c r="D1960" s="71"/>
      <c r="E1960" s="71"/>
      <c r="F1960" s="71"/>
      <c r="G1960" s="71"/>
      <c r="H1960" s="71"/>
      <c r="I1960" s="71"/>
      <c r="J1960" s="71"/>
      <c r="K1960" s="71"/>
      <c r="L1960" s="36"/>
      <c r="M1960" s="71"/>
      <c r="N1960" s="85"/>
      <c r="O1960" s="71"/>
      <c r="P1960" s="85"/>
      <c r="Q1960" s="85"/>
      <c r="R1960" s="85"/>
      <c r="S1960" s="68" t="str">
        <f t="shared" si="90"/>
        <v/>
      </c>
      <c r="T1960" s="62" t="str">
        <f t="shared" si="92"/>
        <v/>
      </c>
    </row>
    <row r="1961" spans="1:20" ht="21" customHeight="1">
      <c r="A1961" s="6"/>
      <c r="B1961" s="167" t="str">
        <f t="shared" si="91"/>
        <v/>
      </c>
      <c r="C1961" s="78"/>
      <c r="D1961" s="71"/>
      <c r="E1961" s="71"/>
      <c r="F1961" s="71"/>
      <c r="G1961" s="71"/>
      <c r="H1961" s="71"/>
      <c r="I1961" s="71"/>
      <c r="J1961" s="71"/>
      <c r="K1961" s="71"/>
      <c r="L1961" s="36"/>
      <c r="M1961" s="71"/>
      <c r="N1961" s="85"/>
      <c r="O1961" s="71"/>
      <c r="P1961" s="85"/>
      <c r="Q1961" s="85"/>
      <c r="R1961" s="85"/>
      <c r="S1961" s="68" t="str">
        <f t="shared" si="90"/>
        <v/>
      </c>
      <c r="T1961" s="62" t="str">
        <f t="shared" si="92"/>
        <v/>
      </c>
    </row>
    <row r="1962" spans="1:20" ht="21" customHeight="1">
      <c r="A1962" s="6"/>
      <c r="B1962" s="167" t="str">
        <f t="shared" si="91"/>
        <v/>
      </c>
      <c r="C1962" s="78"/>
      <c r="D1962" s="71"/>
      <c r="E1962" s="71"/>
      <c r="F1962" s="71"/>
      <c r="G1962" s="71"/>
      <c r="H1962" s="71"/>
      <c r="I1962" s="71"/>
      <c r="J1962" s="71"/>
      <c r="K1962" s="71"/>
      <c r="L1962" s="36"/>
      <c r="M1962" s="71"/>
      <c r="N1962" s="85"/>
      <c r="O1962" s="71"/>
      <c r="P1962" s="85"/>
      <c r="Q1962" s="85"/>
      <c r="R1962" s="85"/>
      <c r="S1962" s="68" t="str">
        <f t="shared" si="90"/>
        <v/>
      </c>
      <c r="T1962" s="62" t="str">
        <f t="shared" si="92"/>
        <v/>
      </c>
    </row>
    <row r="1963" spans="1:20" ht="21" customHeight="1">
      <c r="A1963" s="6"/>
      <c r="B1963" s="167" t="str">
        <f t="shared" si="91"/>
        <v/>
      </c>
      <c r="C1963" s="78"/>
      <c r="D1963" s="71"/>
      <c r="E1963" s="71"/>
      <c r="F1963" s="71"/>
      <c r="G1963" s="71"/>
      <c r="H1963" s="71"/>
      <c r="I1963" s="71"/>
      <c r="J1963" s="71"/>
      <c r="K1963" s="71"/>
      <c r="L1963" s="36"/>
      <c r="M1963" s="71"/>
      <c r="N1963" s="85"/>
      <c r="O1963" s="71"/>
      <c r="P1963" s="85"/>
      <c r="Q1963" s="85"/>
      <c r="R1963" s="85"/>
      <c r="S1963" s="68" t="str">
        <f t="shared" si="90"/>
        <v/>
      </c>
      <c r="T1963" s="62" t="str">
        <f t="shared" si="92"/>
        <v/>
      </c>
    </row>
    <row r="1964" spans="1:20" ht="21" customHeight="1">
      <c r="A1964" s="6"/>
      <c r="B1964" s="167" t="str">
        <f t="shared" si="91"/>
        <v/>
      </c>
      <c r="C1964" s="78"/>
      <c r="D1964" s="71"/>
      <c r="E1964" s="71"/>
      <c r="F1964" s="71"/>
      <c r="G1964" s="71"/>
      <c r="H1964" s="71"/>
      <c r="I1964" s="71"/>
      <c r="J1964" s="71"/>
      <c r="K1964" s="71"/>
      <c r="L1964" s="36"/>
      <c r="M1964" s="71"/>
      <c r="N1964" s="85"/>
      <c r="O1964" s="71"/>
      <c r="P1964" s="85"/>
      <c r="Q1964" s="85"/>
      <c r="R1964" s="85"/>
      <c r="S1964" s="68" t="str">
        <f t="shared" si="90"/>
        <v/>
      </c>
      <c r="T1964" s="62" t="str">
        <f t="shared" si="92"/>
        <v/>
      </c>
    </row>
    <row r="1965" spans="1:20" ht="21" customHeight="1">
      <c r="A1965" s="6"/>
      <c r="B1965" s="167" t="str">
        <f t="shared" si="91"/>
        <v/>
      </c>
      <c r="C1965" s="78"/>
      <c r="D1965" s="71"/>
      <c r="E1965" s="71"/>
      <c r="F1965" s="71"/>
      <c r="G1965" s="71"/>
      <c r="H1965" s="71"/>
      <c r="I1965" s="71"/>
      <c r="J1965" s="71"/>
      <c r="K1965" s="71"/>
      <c r="L1965" s="36"/>
      <c r="M1965" s="71"/>
      <c r="N1965" s="85"/>
      <c r="O1965" s="71"/>
      <c r="P1965" s="85"/>
      <c r="Q1965" s="85"/>
      <c r="R1965" s="85"/>
      <c r="S1965" s="68" t="str">
        <f t="shared" si="90"/>
        <v/>
      </c>
      <c r="T1965" s="62" t="str">
        <f t="shared" si="92"/>
        <v/>
      </c>
    </row>
    <row r="1966" spans="1:20" ht="21" customHeight="1">
      <c r="A1966" s="6"/>
      <c r="B1966" s="167" t="str">
        <f t="shared" si="91"/>
        <v/>
      </c>
      <c r="C1966" s="78"/>
      <c r="D1966" s="71"/>
      <c r="E1966" s="71"/>
      <c r="F1966" s="71"/>
      <c r="G1966" s="71"/>
      <c r="H1966" s="71"/>
      <c r="I1966" s="71"/>
      <c r="J1966" s="71"/>
      <c r="K1966" s="71"/>
      <c r="L1966" s="36"/>
      <c r="M1966" s="71"/>
      <c r="N1966" s="85"/>
      <c r="O1966" s="71"/>
      <c r="P1966" s="85"/>
      <c r="Q1966" s="85"/>
      <c r="R1966" s="85"/>
      <c r="S1966" s="68" t="str">
        <f t="shared" si="90"/>
        <v/>
      </c>
      <c r="T1966" s="62" t="str">
        <f t="shared" si="92"/>
        <v/>
      </c>
    </row>
    <row r="1967" spans="1:20" ht="21" customHeight="1">
      <c r="A1967" s="6"/>
      <c r="B1967" s="167" t="str">
        <f t="shared" si="91"/>
        <v/>
      </c>
      <c r="C1967" s="78"/>
      <c r="D1967" s="71"/>
      <c r="E1967" s="71"/>
      <c r="F1967" s="71"/>
      <c r="G1967" s="71"/>
      <c r="H1967" s="71"/>
      <c r="I1967" s="71"/>
      <c r="J1967" s="71"/>
      <c r="K1967" s="71"/>
      <c r="L1967" s="36"/>
      <c r="M1967" s="71"/>
      <c r="N1967" s="85"/>
      <c r="O1967" s="71"/>
      <c r="P1967" s="85"/>
      <c r="Q1967" s="85"/>
      <c r="R1967" s="85"/>
      <c r="S1967" s="68" t="str">
        <f t="shared" si="90"/>
        <v/>
      </c>
      <c r="T1967" s="62" t="str">
        <f t="shared" si="92"/>
        <v/>
      </c>
    </row>
    <row r="1968" spans="1:20" ht="21" customHeight="1">
      <c r="A1968" s="6"/>
      <c r="B1968" s="167" t="str">
        <f t="shared" si="91"/>
        <v/>
      </c>
      <c r="C1968" s="78"/>
      <c r="D1968" s="71"/>
      <c r="E1968" s="71"/>
      <c r="F1968" s="71"/>
      <c r="G1968" s="71"/>
      <c r="H1968" s="71"/>
      <c r="I1968" s="71"/>
      <c r="J1968" s="71"/>
      <c r="K1968" s="71"/>
      <c r="L1968" s="36"/>
      <c r="M1968" s="71"/>
      <c r="N1968" s="85"/>
      <c r="O1968" s="71"/>
      <c r="P1968" s="85"/>
      <c r="Q1968" s="85"/>
      <c r="R1968" s="85"/>
      <c r="S1968" s="68" t="str">
        <f t="shared" si="90"/>
        <v/>
      </c>
      <c r="T1968" s="62" t="str">
        <f t="shared" si="92"/>
        <v/>
      </c>
    </row>
    <row r="1969" spans="1:20" ht="21" customHeight="1">
      <c r="A1969" s="6"/>
      <c r="B1969" s="167" t="str">
        <f t="shared" si="91"/>
        <v/>
      </c>
      <c r="C1969" s="78"/>
      <c r="D1969" s="71"/>
      <c r="E1969" s="71"/>
      <c r="F1969" s="71"/>
      <c r="G1969" s="71"/>
      <c r="H1969" s="71"/>
      <c r="I1969" s="71"/>
      <c r="J1969" s="71"/>
      <c r="K1969" s="71"/>
      <c r="L1969" s="36"/>
      <c r="M1969" s="71"/>
      <c r="N1969" s="85"/>
      <c r="O1969" s="71"/>
      <c r="P1969" s="85"/>
      <c r="Q1969" s="85"/>
      <c r="R1969" s="85"/>
      <c r="S1969" s="68" t="str">
        <f t="shared" si="90"/>
        <v/>
      </c>
      <c r="T1969" s="62" t="str">
        <f t="shared" si="92"/>
        <v/>
      </c>
    </row>
    <row r="1970" spans="1:20" ht="21" customHeight="1">
      <c r="A1970" s="6"/>
      <c r="B1970" s="167" t="str">
        <f t="shared" si="91"/>
        <v/>
      </c>
      <c r="C1970" s="78"/>
      <c r="D1970" s="71"/>
      <c r="E1970" s="71"/>
      <c r="F1970" s="71"/>
      <c r="G1970" s="71"/>
      <c r="H1970" s="71"/>
      <c r="I1970" s="71"/>
      <c r="J1970" s="71"/>
      <c r="K1970" s="71"/>
      <c r="L1970" s="36"/>
      <c r="M1970" s="71"/>
      <c r="N1970" s="85"/>
      <c r="O1970" s="71"/>
      <c r="P1970" s="85"/>
      <c r="Q1970" s="85"/>
      <c r="R1970" s="85"/>
      <c r="S1970" s="68" t="str">
        <f t="shared" si="90"/>
        <v/>
      </c>
      <c r="T1970" s="62" t="str">
        <f t="shared" si="92"/>
        <v/>
      </c>
    </row>
    <row r="1971" spans="1:20" ht="21" customHeight="1">
      <c r="A1971" s="6"/>
      <c r="B1971" s="167" t="str">
        <f t="shared" si="91"/>
        <v/>
      </c>
      <c r="C1971" s="78"/>
      <c r="D1971" s="71"/>
      <c r="E1971" s="71"/>
      <c r="F1971" s="71"/>
      <c r="G1971" s="71"/>
      <c r="H1971" s="71"/>
      <c r="I1971" s="71"/>
      <c r="J1971" s="71"/>
      <c r="K1971" s="71"/>
      <c r="L1971" s="36"/>
      <c r="M1971" s="71"/>
      <c r="N1971" s="85"/>
      <c r="O1971" s="71"/>
      <c r="P1971" s="85"/>
      <c r="Q1971" s="85"/>
      <c r="R1971" s="85"/>
      <c r="S1971" s="68" t="str">
        <f t="shared" si="90"/>
        <v/>
      </c>
      <c r="T1971" s="62" t="str">
        <f t="shared" si="92"/>
        <v/>
      </c>
    </row>
    <row r="1972" spans="1:20" ht="21" customHeight="1">
      <c r="A1972" s="6"/>
      <c r="B1972" s="167" t="str">
        <f t="shared" si="91"/>
        <v/>
      </c>
      <c r="C1972" s="78"/>
      <c r="D1972" s="71"/>
      <c r="E1972" s="71"/>
      <c r="F1972" s="71"/>
      <c r="G1972" s="71"/>
      <c r="H1972" s="71"/>
      <c r="I1972" s="71"/>
      <c r="J1972" s="71"/>
      <c r="K1972" s="71"/>
      <c r="L1972" s="36"/>
      <c r="M1972" s="71"/>
      <c r="N1972" s="85"/>
      <c r="O1972" s="71"/>
      <c r="P1972" s="85"/>
      <c r="Q1972" s="85"/>
      <c r="R1972" s="85"/>
      <c r="S1972" s="68" t="str">
        <f t="shared" si="90"/>
        <v/>
      </c>
      <c r="T1972" s="62" t="str">
        <f t="shared" si="92"/>
        <v/>
      </c>
    </row>
    <row r="1973" spans="1:20" ht="21" customHeight="1">
      <c r="A1973" s="6"/>
      <c r="B1973" s="167" t="str">
        <f t="shared" si="91"/>
        <v/>
      </c>
      <c r="C1973" s="78"/>
      <c r="D1973" s="71"/>
      <c r="E1973" s="71"/>
      <c r="F1973" s="71"/>
      <c r="G1973" s="71"/>
      <c r="H1973" s="71"/>
      <c r="I1973" s="71"/>
      <c r="J1973" s="71"/>
      <c r="K1973" s="71"/>
      <c r="L1973" s="36"/>
      <c r="M1973" s="71"/>
      <c r="N1973" s="85"/>
      <c r="O1973" s="71"/>
      <c r="P1973" s="85"/>
      <c r="Q1973" s="85"/>
      <c r="R1973" s="85"/>
      <c r="S1973" s="68" t="str">
        <f t="shared" si="90"/>
        <v/>
      </c>
      <c r="T1973" s="62" t="str">
        <f t="shared" si="92"/>
        <v/>
      </c>
    </row>
    <row r="1974" spans="1:20" ht="21" customHeight="1">
      <c r="A1974" s="6"/>
      <c r="B1974" s="167" t="str">
        <f t="shared" si="91"/>
        <v/>
      </c>
      <c r="C1974" s="78"/>
      <c r="D1974" s="71"/>
      <c r="E1974" s="71"/>
      <c r="F1974" s="71"/>
      <c r="G1974" s="71"/>
      <c r="H1974" s="71"/>
      <c r="I1974" s="71"/>
      <c r="J1974" s="71"/>
      <c r="K1974" s="71"/>
      <c r="L1974" s="36"/>
      <c r="M1974" s="71"/>
      <c r="N1974" s="85"/>
      <c r="O1974" s="71"/>
      <c r="P1974" s="85"/>
      <c r="Q1974" s="85"/>
      <c r="R1974" s="85"/>
      <c r="S1974" s="68" t="str">
        <f t="shared" si="90"/>
        <v/>
      </c>
      <c r="T1974" s="62" t="str">
        <f t="shared" si="92"/>
        <v/>
      </c>
    </row>
    <row r="1975" spans="1:20" ht="21" customHeight="1">
      <c r="A1975" s="6"/>
      <c r="B1975" s="167" t="str">
        <f t="shared" si="91"/>
        <v/>
      </c>
      <c r="C1975" s="78"/>
      <c r="D1975" s="71"/>
      <c r="E1975" s="71"/>
      <c r="F1975" s="71"/>
      <c r="G1975" s="71"/>
      <c r="H1975" s="71"/>
      <c r="I1975" s="71"/>
      <c r="J1975" s="71"/>
      <c r="K1975" s="71"/>
      <c r="L1975" s="36"/>
      <c r="M1975" s="71"/>
      <c r="N1975" s="85"/>
      <c r="O1975" s="71"/>
      <c r="P1975" s="85"/>
      <c r="Q1975" s="85"/>
      <c r="R1975" s="85"/>
      <c r="S1975" s="68" t="str">
        <f t="shared" si="90"/>
        <v/>
      </c>
      <c r="T1975" s="62" t="str">
        <f t="shared" si="92"/>
        <v/>
      </c>
    </row>
    <row r="1976" spans="1:20" ht="21" customHeight="1">
      <c r="A1976" s="6"/>
      <c r="B1976" s="167" t="str">
        <f t="shared" si="91"/>
        <v/>
      </c>
      <c r="C1976" s="78"/>
      <c r="D1976" s="71"/>
      <c r="E1976" s="71"/>
      <c r="F1976" s="71"/>
      <c r="G1976" s="71"/>
      <c r="H1976" s="71"/>
      <c r="I1976" s="71"/>
      <c r="J1976" s="71"/>
      <c r="K1976" s="71"/>
      <c r="L1976" s="36"/>
      <c r="M1976" s="71"/>
      <c r="N1976" s="85"/>
      <c r="O1976" s="71"/>
      <c r="P1976" s="85"/>
      <c r="Q1976" s="85"/>
      <c r="R1976" s="85"/>
      <c r="S1976" s="68" t="str">
        <f t="shared" si="90"/>
        <v/>
      </c>
      <c r="T1976" s="62" t="str">
        <f t="shared" si="92"/>
        <v/>
      </c>
    </row>
    <row r="1977" spans="1:20" ht="21" customHeight="1">
      <c r="A1977" s="6"/>
      <c r="B1977" s="167" t="str">
        <f t="shared" si="91"/>
        <v/>
      </c>
      <c r="C1977" s="78"/>
      <c r="D1977" s="71"/>
      <c r="E1977" s="71"/>
      <c r="F1977" s="71"/>
      <c r="G1977" s="71"/>
      <c r="H1977" s="71"/>
      <c r="I1977" s="71"/>
      <c r="J1977" s="71"/>
      <c r="K1977" s="71"/>
      <c r="L1977" s="36"/>
      <c r="M1977" s="71"/>
      <c r="N1977" s="85"/>
      <c r="O1977" s="71"/>
      <c r="P1977" s="85"/>
      <c r="Q1977" s="85"/>
      <c r="R1977" s="85"/>
      <c r="S1977" s="68" t="str">
        <f t="shared" si="90"/>
        <v/>
      </c>
      <c r="T1977" s="62" t="str">
        <f t="shared" si="92"/>
        <v/>
      </c>
    </row>
    <row r="1978" spans="1:20" ht="21" customHeight="1">
      <c r="A1978" s="6"/>
      <c r="B1978" s="167" t="str">
        <f t="shared" si="91"/>
        <v/>
      </c>
      <c r="C1978" s="78"/>
      <c r="D1978" s="71"/>
      <c r="E1978" s="71"/>
      <c r="F1978" s="71"/>
      <c r="G1978" s="71"/>
      <c r="H1978" s="71"/>
      <c r="I1978" s="71"/>
      <c r="J1978" s="71"/>
      <c r="K1978" s="71"/>
      <c r="L1978" s="36"/>
      <c r="M1978" s="71"/>
      <c r="N1978" s="85"/>
      <c r="O1978" s="71"/>
      <c r="P1978" s="85"/>
      <c r="Q1978" s="85"/>
      <c r="R1978" s="85"/>
      <c r="S1978" s="68" t="str">
        <f t="shared" si="90"/>
        <v/>
      </c>
      <c r="T1978" s="62" t="str">
        <f t="shared" si="92"/>
        <v/>
      </c>
    </row>
    <row r="1979" spans="1:20" ht="21" customHeight="1">
      <c r="A1979" s="6"/>
      <c r="B1979" s="167" t="str">
        <f t="shared" si="91"/>
        <v/>
      </c>
      <c r="C1979" s="78"/>
      <c r="D1979" s="71"/>
      <c r="E1979" s="71"/>
      <c r="F1979" s="71"/>
      <c r="G1979" s="71"/>
      <c r="H1979" s="71"/>
      <c r="I1979" s="71"/>
      <c r="J1979" s="71"/>
      <c r="K1979" s="71"/>
      <c r="L1979" s="36"/>
      <c r="M1979" s="71"/>
      <c r="N1979" s="85"/>
      <c r="O1979" s="71"/>
      <c r="P1979" s="85"/>
      <c r="Q1979" s="85"/>
      <c r="R1979" s="85"/>
      <c r="S1979" s="68" t="str">
        <f t="shared" si="90"/>
        <v/>
      </c>
      <c r="T1979" s="62" t="str">
        <f t="shared" si="92"/>
        <v/>
      </c>
    </row>
    <row r="1980" spans="1:20" ht="21" customHeight="1">
      <c r="A1980" s="6"/>
      <c r="B1980" s="167" t="str">
        <f t="shared" si="91"/>
        <v/>
      </c>
      <c r="C1980" s="78"/>
      <c r="D1980" s="71"/>
      <c r="E1980" s="71"/>
      <c r="F1980" s="71"/>
      <c r="G1980" s="71"/>
      <c r="H1980" s="71"/>
      <c r="I1980" s="71"/>
      <c r="J1980" s="71"/>
      <c r="K1980" s="71"/>
      <c r="L1980" s="36"/>
      <c r="M1980" s="71"/>
      <c r="N1980" s="85"/>
      <c r="O1980" s="71"/>
      <c r="P1980" s="85"/>
      <c r="Q1980" s="85"/>
      <c r="R1980" s="85"/>
      <c r="S1980" s="68" t="str">
        <f t="shared" si="90"/>
        <v/>
      </c>
      <c r="T1980" s="62" t="str">
        <f t="shared" si="92"/>
        <v/>
      </c>
    </row>
    <row r="1981" spans="1:20" ht="21" customHeight="1">
      <c r="A1981" s="6"/>
      <c r="B1981" s="167" t="str">
        <f t="shared" si="91"/>
        <v/>
      </c>
      <c r="C1981" s="78"/>
      <c r="D1981" s="71"/>
      <c r="E1981" s="71"/>
      <c r="F1981" s="71"/>
      <c r="G1981" s="71"/>
      <c r="H1981" s="71"/>
      <c r="I1981" s="71"/>
      <c r="J1981" s="71"/>
      <c r="K1981" s="71"/>
      <c r="L1981" s="36"/>
      <c r="M1981" s="71"/>
      <c r="N1981" s="85"/>
      <c r="O1981" s="71"/>
      <c r="P1981" s="85"/>
      <c r="Q1981" s="85"/>
      <c r="R1981" s="85"/>
      <c r="S1981" s="68" t="str">
        <f t="shared" si="90"/>
        <v/>
      </c>
      <c r="T1981" s="62" t="str">
        <f t="shared" si="92"/>
        <v/>
      </c>
    </row>
    <row r="1982" spans="1:20" ht="21" customHeight="1">
      <c r="A1982" s="6"/>
      <c r="B1982" s="167" t="str">
        <f t="shared" si="91"/>
        <v/>
      </c>
      <c r="C1982" s="78"/>
      <c r="D1982" s="71"/>
      <c r="E1982" s="71"/>
      <c r="F1982" s="71"/>
      <c r="G1982" s="71"/>
      <c r="H1982" s="71"/>
      <c r="I1982" s="71"/>
      <c r="J1982" s="71"/>
      <c r="K1982" s="71"/>
      <c r="L1982" s="36"/>
      <c r="M1982" s="71"/>
      <c r="N1982" s="85"/>
      <c r="O1982" s="71"/>
      <c r="P1982" s="85"/>
      <c r="Q1982" s="85"/>
      <c r="R1982" s="85"/>
      <c r="S1982" s="68" t="str">
        <f t="shared" si="90"/>
        <v/>
      </c>
      <c r="T1982" s="62" t="str">
        <f t="shared" si="92"/>
        <v/>
      </c>
    </row>
    <row r="1983" spans="1:20" ht="21" customHeight="1">
      <c r="A1983" s="6"/>
      <c r="B1983" s="167" t="str">
        <f t="shared" si="91"/>
        <v/>
      </c>
      <c r="C1983" s="78"/>
      <c r="D1983" s="71"/>
      <c r="E1983" s="71"/>
      <c r="F1983" s="71"/>
      <c r="G1983" s="71"/>
      <c r="H1983" s="71"/>
      <c r="I1983" s="71"/>
      <c r="J1983" s="71"/>
      <c r="K1983" s="71"/>
      <c r="L1983" s="36"/>
      <c r="M1983" s="71"/>
      <c r="N1983" s="85"/>
      <c r="O1983" s="71"/>
      <c r="P1983" s="85"/>
      <c r="Q1983" s="85"/>
      <c r="R1983" s="85"/>
      <c r="S1983" s="68" t="str">
        <f t="shared" si="90"/>
        <v/>
      </c>
      <c r="T1983" s="62" t="str">
        <f t="shared" si="92"/>
        <v/>
      </c>
    </row>
    <row r="1984" spans="1:20" ht="21" customHeight="1">
      <c r="A1984" s="6"/>
      <c r="B1984" s="167" t="str">
        <f t="shared" si="91"/>
        <v/>
      </c>
      <c r="C1984" s="78"/>
      <c r="D1984" s="71"/>
      <c r="E1984" s="71"/>
      <c r="F1984" s="71"/>
      <c r="G1984" s="71"/>
      <c r="H1984" s="71"/>
      <c r="I1984" s="71"/>
      <c r="J1984" s="71"/>
      <c r="K1984" s="71"/>
      <c r="L1984" s="36"/>
      <c r="M1984" s="71"/>
      <c r="N1984" s="85"/>
      <c r="O1984" s="71"/>
      <c r="P1984" s="85"/>
      <c r="Q1984" s="85"/>
      <c r="R1984" s="85"/>
      <c r="S1984" s="68" t="str">
        <f t="shared" si="90"/>
        <v/>
      </c>
      <c r="T1984" s="62" t="str">
        <f t="shared" si="92"/>
        <v/>
      </c>
    </row>
    <row r="1985" spans="1:20" ht="21" customHeight="1">
      <c r="A1985" s="6"/>
      <c r="B1985" s="167" t="str">
        <f t="shared" si="91"/>
        <v/>
      </c>
      <c r="C1985" s="78"/>
      <c r="D1985" s="71"/>
      <c r="E1985" s="71"/>
      <c r="F1985" s="71"/>
      <c r="G1985" s="71"/>
      <c r="H1985" s="71"/>
      <c r="I1985" s="71"/>
      <c r="J1985" s="71"/>
      <c r="K1985" s="71"/>
      <c r="L1985" s="36"/>
      <c r="M1985" s="71"/>
      <c r="N1985" s="85"/>
      <c r="O1985" s="71"/>
      <c r="P1985" s="85"/>
      <c r="Q1985" s="85"/>
      <c r="R1985" s="85"/>
      <c r="S1985" s="68" t="str">
        <f t="shared" si="90"/>
        <v/>
      </c>
      <c r="T1985" s="62" t="str">
        <f t="shared" si="92"/>
        <v/>
      </c>
    </row>
    <row r="1986" spans="1:20" ht="21" customHeight="1">
      <c r="A1986" s="6"/>
      <c r="B1986" s="167" t="str">
        <f t="shared" si="91"/>
        <v/>
      </c>
      <c r="C1986" s="78"/>
      <c r="D1986" s="71"/>
      <c r="E1986" s="71"/>
      <c r="F1986" s="71"/>
      <c r="G1986" s="71"/>
      <c r="H1986" s="71"/>
      <c r="I1986" s="71"/>
      <c r="J1986" s="71"/>
      <c r="K1986" s="71"/>
      <c r="L1986" s="36"/>
      <c r="M1986" s="71"/>
      <c r="N1986" s="85"/>
      <c r="O1986" s="71"/>
      <c r="P1986" s="85"/>
      <c r="Q1986" s="85"/>
      <c r="R1986" s="85"/>
      <c r="S1986" s="68" t="str">
        <f t="shared" si="90"/>
        <v/>
      </c>
      <c r="T1986" s="62" t="str">
        <f t="shared" si="92"/>
        <v/>
      </c>
    </row>
    <row r="1987" spans="1:20" ht="21" customHeight="1">
      <c r="A1987" s="6"/>
      <c r="B1987" s="167" t="str">
        <f t="shared" si="91"/>
        <v/>
      </c>
      <c r="C1987" s="78"/>
      <c r="D1987" s="71"/>
      <c r="E1987" s="71"/>
      <c r="F1987" s="71"/>
      <c r="G1987" s="71"/>
      <c r="H1987" s="71"/>
      <c r="I1987" s="71"/>
      <c r="J1987" s="71"/>
      <c r="K1987" s="71"/>
      <c r="L1987" s="36"/>
      <c r="M1987" s="71"/>
      <c r="N1987" s="85"/>
      <c r="O1987" s="71"/>
      <c r="P1987" s="85"/>
      <c r="Q1987" s="85"/>
      <c r="R1987" s="85"/>
      <c r="S1987" s="68" t="str">
        <f t="shared" si="90"/>
        <v/>
      </c>
      <c r="T1987" s="62" t="str">
        <f t="shared" si="92"/>
        <v/>
      </c>
    </row>
    <row r="1988" spans="1:20" ht="21" customHeight="1">
      <c r="A1988" s="6"/>
      <c r="B1988" s="167" t="str">
        <f t="shared" si="91"/>
        <v/>
      </c>
      <c r="C1988" s="78"/>
      <c r="D1988" s="71"/>
      <c r="E1988" s="71"/>
      <c r="F1988" s="71"/>
      <c r="G1988" s="71"/>
      <c r="H1988" s="71"/>
      <c r="I1988" s="71"/>
      <c r="J1988" s="71"/>
      <c r="K1988" s="71"/>
      <c r="L1988" s="36"/>
      <c r="M1988" s="71"/>
      <c r="N1988" s="85"/>
      <c r="O1988" s="71"/>
      <c r="P1988" s="85"/>
      <c r="Q1988" s="85"/>
      <c r="R1988" s="85"/>
      <c r="S1988" s="68" t="str">
        <f t="shared" si="90"/>
        <v/>
      </c>
      <c r="T1988" s="62" t="str">
        <f t="shared" si="92"/>
        <v/>
      </c>
    </row>
    <row r="1989" spans="1:20" ht="21" customHeight="1">
      <c r="A1989" s="6"/>
      <c r="B1989" s="167" t="str">
        <f t="shared" si="91"/>
        <v/>
      </c>
      <c r="C1989" s="78"/>
      <c r="D1989" s="71"/>
      <c r="E1989" s="71"/>
      <c r="F1989" s="71"/>
      <c r="G1989" s="71"/>
      <c r="H1989" s="71"/>
      <c r="I1989" s="71"/>
      <c r="J1989" s="71"/>
      <c r="K1989" s="71"/>
      <c r="L1989" s="36"/>
      <c r="M1989" s="71"/>
      <c r="N1989" s="85"/>
      <c r="O1989" s="71"/>
      <c r="P1989" s="85"/>
      <c r="Q1989" s="85"/>
      <c r="R1989" s="85"/>
      <c r="S1989" s="68" t="str">
        <f t="shared" si="90"/>
        <v/>
      </c>
      <c r="T1989" s="62" t="str">
        <f t="shared" si="92"/>
        <v/>
      </c>
    </row>
    <row r="1990" spans="1:20" ht="21" customHeight="1">
      <c r="A1990" s="6"/>
      <c r="B1990" s="167" t="str">
        <f t="shared" si="91"/>
        <v/>
      </c>
      <c r="C1990" s="78"/>
      <c r="D1990" s="71"/>
      <c r="E1990" s="71"/>
      <c r="F1990" s="71"/>
      <c r="G1990" s="71"/>
      <c r="H1990" s="71"/>
      <c r="I1990" s="71"/>
      <c r="J1990" s="71"/>
      <c r="K1990" s="71"/>
      <c r="L1990" s="36"/>
      <c r="M1990" s="71"/>
      <c r="N1990" s="85"/>
      <c r="O1990" s="71"/>
      <c r="P1990" s="85"/>
      <c r="Q1990" s="85"/>
      <c r="R1990" s="85"/>
      <c r="S1990" s="68" t="str">
        <f t="shared" si="90"/>
        <v/>
      </c>
      <c r="T1990" s="62" t="str">
        <f t="shared" si="92"/>
        <v/>
      </c>
    </row>
    <row r="1991" spans="1:20" ht="21" customHeight="1">
      <c r="A1991" s="6"/>
      <c r="B1991" s="167" t="str">
        <f t="shared" si="91"/>
        <v/>
      </c>
      <c r="C1991" s="78"/>
      <c r="D1991" s="71"/>
      <c r="E1991" s="71"/>
      <c r="F1991" s="71"/>
      <c r="G1991" s="71"/>
      <c r="H1991" s="71"/>
      <c r="I1991" s="71"/>
      <c r="J1991" s="71"/>
      <c r="K1991" s="71"/>
      <c r="L1991" s="36"/>
      <c r="M1991" s="71"/>
      <c r="N1991" s="85"/>
      <c r="O1991" s="71"/>
      <c r="P1991" s="85"/>
      <c r="Q1991" s="85"/>
      <c r="R1991" s="85"/>
      <c r="S1991" s="68" t="str">
        <f t="shared" si="90"/>
        <v/>
      </c>
      <c r="T1991" s="62" t="str">
        <f t="shared" si="92"/>
        <v/>
      </c>
    </row>
    <row r="1992" spans="1:20" ht="21" customHeight="1">
      <c r="A1992" s="6"/>
      <c r="B1992" s="167" t="str">
        <f t="shared" si="91"/>
        <v/>
      </c>
      <c r="C1992" s="78"/>
      <c r="D1992" s="71"/>
      <c r="E1992" s="71"/>
      <c r="F1992" s="71"/>
      <c r="G1992" s="71"/>
      <c r="H1992" s="71"/>
      <c r="I1992" s="71"/>
      <c r="J1992" s="71"/>
      <c r="K1992" s="71"/>
      <c r="L1992" s="36"/>
      <c r="M1992" s="71"/>
      <c r="N1992" s="85"/>
      <c r="O1992" s="71"/>
      <c r="P1992" s="85"/>
      <c r="Q1992" s="85"/>
      <c r="R1992" s="85"/>
      <c r="S1992" s="68" t="str">
        <f t="shared" si="90"/>
        <v/>
      </c>
      <c r="T1992" s="62" t="str">
        <f t="shared" si="92"/>
        <v/>
      </c>
    </row>
    <row r="1993" spans="1:20" ht="21" customHeight="1">
      <c r="A1993" s="6"/>
      <c r="B1993" s="167" t="str">
        <f t="shared" si="91"/>
        <v/>
      </c>
      <c r="C1993" s="78"/>
      <c r="D1993" s="71"/>
      <c r="E1993" s="71"/>
      <c r="F1993" s="71"/>
      <c r="G1993" s="71"/>
      <c r="H1993" s="71"/>
      <c r="I1993" s="71"/>
      <c r="J1993" s="71"/>
      <c r="K1993" s="71"/>
      <c r="L1993" s="36"/>
      <c r="M1993" s="71"/>
      <c r="N1993" s="85"/>
      <c r="O1993" s="71"/>
      <c r="P1993" s="85"/>
      <c r="Q1993" s="85"/>
      <c r="R1993" s="85"/>
      <c r="S1993" s="68" t="str">
        <f t="shared" si="90"/>
        <v/>
      </c>
      <c r="T1993" s="62" t="str">
        <f t="shared" si="92"/>
        <v/>
      </c>
    </row>
    <row r="1994" spans="1:20" ht="21" customHeight="1">
      <c r="A1994" s="6"/>
      <c r="B1994" s="167" t="str">
        <f t="shared" si="91"/>
        <v/>
      </c>
      <c r="C1994" s="78"/>
      <c r="D1994" s="71"/>
      <c r="E1994" s="71"/>
      <c r="F1994" s="71"/>
      <c r="G1994" s="71"/>
      <c r="H1994" s="71"/>
      <c r="I1994" s="71"/>
      <c r="J1994" s="71"/>
      <c r="K1994" s="71"/>
      <c r="L1994" s="36"/>
      <c r="M1994" s="71"/>
      <c r="N1994" s="85"/>
      <c r="O1994" s="71"/>
      <c r="P1994" s="85"/>
      <c r="Q1994" s="85"/>
      <c r="R1994" s="85"/>
      <c r="S1994" s="68" t="str">
        <f t="shared" si="90"/>
        <v/>
      </c>
      <c r="T1994" s="62" t="str">
        <f t="shared" si="92"/>
        <v/>
      </c>
    </row>
    <row r="1995" spans="1:20" ht="21" customHeight="1">
      <c r="A1995" s="6"/>
      <c r="B1995" s="167" t="str">
        <f t="shared" si="91"/>
        <v/>
      </c>
      <c r="C1995" s="78"/>
      <c r="D1995" s="71"/>
      <c r="E1995" s="71"/>
      <c r="F1995" s="71"/>
      <c r="G1995" s="71"/>
      <c r="H1995" s="71"/>
      <c r="I1995" s="71"/>
      <c r="J1995" s="71"/>
      <c r="K1995" s="71"/>
      <c r="L1995" s="36"/>
      <c r="M1995" s="71"/>
      <c r="N1995" s="85"/>
      <c r="O1995" s="71"/>
      <c r="P1995" s="85"/>
      <c r="Q1995" s="85"/>
      <c r="R1995" s="85"/>
      <c r="S1995" s="68" t="str">
        <f t="shared" si="90"/>
        <v/>
      </c>
      <c r="T1995" s="62" t="str">
        <f t="shared" si="92"/>
        <v/>
      </c>
    </row>
    <row r="1996" spans="1:20" ht="21" customHeight="1">
      <c r="A1996" s="6"/>
      <c r="B1996" s="167" t="str">
        <f t="shared" si="91"/>
        <v/>
      </c>
      <c r="C1996" s="78"/>
      <c r="D1996" s="71"/>
      <c r="E1996" s="71"/>
      <c r="F1996" s="71"/>
      <c r="G1996" s="71"/>
      <c r="H1996" s="71"/>
      <c r="I1996" s="71"/>
      <c r="J1996" s="71"/>
      <c r="K1996" s="71"/>
      <c r="L1996" s="36"/>
      <c r="M1996" s="71"/>
      <c r="N1996" s="85"/>
      <c r="O1996" s="71"/>
      <c r="P1996" s="85"/>
      <c r="Q1996" s="85"/>
      <c r="R1996" s="85"/>
      <c r="S1996" s="68" t="str">
        <f t="shared" ref="S1996:S2000" si="93">IF(T1996&lt;&gt;"","Erreur","")</f>
        <v/>
      </c>
      <c r="T1996" s="62" t="str">
        <f t="shared" si="92"/>
        <v/>
      </c>
    </row>
    <row r="1997" spans="1:20" ht="21" customHeight="1">
      <c r="A1997" s="6"/>
      <c r="B1997" s="167" t="str">
        <f t="shared" ref="B1997:B2000" si="94">IF(COUNTA(C1997:R1997)&gt;0,B1996+1,"")</f>
        <v/>
      </c>
      <c r="C1997" s="78"/>
      <c r="D1997" s="71"/>
      <c r="E1997" s="71"/>
      <c r="F1997" s="71"/>
      <c r="G1997" s="71"/>
      <c r="H1997" s="71"/>
      <c r="I1997" s="71"/>
      <c r="J1997" s="71"/>
      <c r="K1997" s="71"/>
      <c r="L1997" s="36"/>
      <c r="M1997" s="71"/>
      <c r="N1997" s="85"/>
      <c r="O1997" s="71"/>
      <c r="P1997" s="85"/>
      <c r="Q1997" s="85"/>
      <c r="R1997" s="85"/>
      <c r="S1997" s="68" t="str">
        <f t="shared" si="93"/>
        <v/>
      </c>
      <c r="T1997" s="62" t="str">
        <f t="shared" ref="T1997:T2000" si="95">IF(AND(B1997&lt;&gt;"",OR(C1997="",D1997="",E1997="",F1997="",G1997="",H1997="",I1997="",J1997="",K1997="",M1997="")),"Veuillez compléter les informations d'identification du produit.","")</f>
        <v/>
      </c>
    </row>
    <row r="1998" spans="1:20" ht="21" customHeight="1">
      <c r="A1998" s="6"/>
      <c r="B1998" s="167" t="str">
        <f t="shared" si="94"/>
        <v/>
      </c>
      <c r="C1998" s="78"/>
      <c r="D1998" s="71"/>
      <c r="E1998" s="71"/>
      <c r="F1998" s="71"/>
      <c r="G1998" s="71"/>
      <c r="H1998" s="71"/>
      <c r="I1998" s="71"/>
      <c r="J1998" s="71"/>
      <c r="K1998" s="71"/>
      <c r="L1998" s="36"/>
      <c r="M1998" s="71"/>
      <c r="N1998" s="85"/>
      <c r="O1998" s="71"/>
      <c r="P1998" s="85"/>
      <c r="Q1998" s="85"/>
      <c r="R1998" s="85"/>
      <c r="S1998" s="68" t="str">
        <f t="shared" si="93"/>
        <v/>
      </c>
      <c r="T1998" s="62" t="str">
        <f t="shared" si="95"/>
        <v/>
      </c>
    </row>
    <row r="1999" spans="1:20" ht="21" customHeight="1">
      <c r="A1999" s="6"/>
      <c r="B1999" s="167" t="str">
        <f t="shared" si="94"/>
        <v/>
      </c>
      <c r="C1999" s="78"/>
      <c r="D1999" s="71"/>
      <c r="E1999" s="71"/>
      <c r="F1999" s="71"/>
      <c r="G1999" s="71"/>
      <c r="H1999" s="71"/>
      <c r="I1999" s="71"/>
      <c r="J1999" s="71"/>
      <c r="K1999" s="71"/>
      <c r="L1999" s="36"/>
      <c r="M1999" s="71"/>
      <c r="N1999" s="85"/>
      <c r="O1999" s="71"/>
      <c r="P1999" s="85"/>
      <c r="Q1999" s="85"/>
      <c r="R1999" s="85"/>
      <c r="S1999" s="68" t="str">
        <f t="shared" si="93"/>
        <v/>
      </c>
      <c r="T1999" s="62" t="str">
        <f t="shared" si="95"/>
        <v/>
      </c>
    </row>
    <row r="2000" spans="1:20" ht="21" customHeight="1">
      <c r="A2000" s="6"/>
      <c r="B2000" s="167" t="str">
        <f t="shared" si="94"/>
        <v/>
      </c>
      <c r="C2000" s="78"/>
      <c r="D2000" s="71"/>
      <c r="E2000" s="71"/>
      <c r="F2000" s="71"/>
      <c r="G2000" s="71"/>
      <c r="H2000" s="71"/>
      <c r="I2000" s="71"/>
      <c r="J2000" s="71"/>
      <c r="K2000" s="71"/>
      <c r="L2000" s="36"/>
      <c r="M2000" s="71"/>
      <c r="N2000" s="85"/>
      <c r="O2000" s="71"/>
      <c r="P2000" s="85"/>
      <c r="Q2000" s="85"/>
      <c r="R2000" s="85"/>
      <c r="S2000" s="68" t="str">
        <f t="shared" si="93"/>
        <v/>
      </c>
      <c r="T2000" s="62" t="str">
        <f t="shared" si="95"/>
        <v/>
      </c>
    </row>
  </sheetData>
  <sheetProtection algorithmName="SHA-512" hashValue="cD6esYBag7PezqX5q5nLuJjFKW40i5YRrAEZ455FeLo71NjEoarBoALFducdLhNSTKYk+gpDs690tfBmRb+bMQ==" saltValue="pIdrSu69BiwA5IgFgI0Btg==" spinCount="100000" sheet="1" objects="1" scenarios="1" selectLockedCells="1"/>
  <mergeCells count="1">
    <mergeCell ref="B8:E8"/>
  </mergeCells>
  <conditionalFormatting sqref="C11:K2000 M11:M2000">
    <cfRule type="expression" dxfId="19" priority="1">
      <formula>$S11="Erreur"</formula>
    </cfRule>
  </conditionalFormatting>
  <dataValidations count="2">
    <dataValidation type="decimal" allowBlank="1" showInputMessage="1" showErrorMessage="1" error="Seuls les montants sont autorisés" sqref="L11:L2000" xr:uid="{00000000-0002-0000-0B00-000000000000}">
      <formula1>-999999999999.99</formula1>
      <formula2>999999999999.99</formula2>
    </dataValidation>
    <dataValidation type="decimal" allowBlank="1" showInputMessage="1" showErrorMessage="1" error="Seuls les pourcentages sont autorisés" sqref="P11:R2000 N11:N2000" xr:uid="{00000000-0002-0000-0B00-000001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B00-000002000000}">
          <x14:formula1>
            <xm:f>'@lists'!$A$35:$O$35</xm:f>
          </x14:formula1>
          <xm:sqref>F11:F2000</xm:sqref>
        </x14:dataValidation>
        <x14:dataValidation type="list" allowBlank="1" showInputMessage="1" showErrorMessage="1" xr:uid="{00000000-0002-0000-0B00-000003000000}">
          <x14:formula1>
            <xm:f>'@lists'!$A$36:$C$36</xm:f>
          </x14:formula1>
          <xm:sqref>G11:G2000</xm:sqref>
        </x14:dataValidation>
        <x14:dataValidation type="list" allowBlank="1" showInputMessage="1" showErrorMessage="1" xr:uid="{00000000-0002-0000-0B00-000004000000}">
          <x14:formula1>
            <xm:f>'@lists'!$A$37:$G$37</xm:f>
          </x14:formula1>
          <xm:sqref>H11:H2000</xm:sqref>
        </x14:dataValidation>
        <x14:dataValidation type="list" allowBlank="1" showInputMessage="1" showErrorMessage="1" xr:uid="{00000000-0002-0000-0B00-000005000000}">
          <x14:formula1>
            <xm:f>'@lists'!$A$34:$K$34</xm:f>
          </x14:formula1>
          <xm:sqref>E11:E2000</xm:sqref>
        </x14:dataValidation>
        <x14:dataValidation type="list" allowBlank="1" showInputMessage="1" showErrorMessage="1" xr:uid="{00000000-0002-0000-0B00-000006000000}">
          <x14:formula1>
            <xm:f>'@lists'!$A$33:$J$33</xm:f>
          </x14:formula1>
          <xm:sqref>D11:D2000</xm:sqref>
        </x14:dataValidation>
        <x14:dataValidation type="list" allowBlank="1" showInputMessage="1" showErrorMessage="1" xr:uid="{00000000-0002-0000-0B00-000007000000}">
          <x14:formula1>
            <xm:f>'@lists'!$A$38:$E$38</xm:f>
          </x14:formula1>
          <xm:sqref>I11:I2000</xm:sqref>
        </x14:dataValidation>
        <x14:dataValidation type="list" allowBlank="1" showInputMessage="1" showErrorMessage="1" xr:uid="{00000000-0002-0000-0B00-000008000000}">
          <x14:formula1>
            <xm:f>'@lists'!$A$39:$B$39</xm:f>
          </x14:formula1>
          <xm:sqref>J11:J2000</xm:sqref>
        </x14:dataValidation>
        <x14:dataValidation type="list" allowBlank="1" showInputMessage="1" showErrorMessage="1" xr:uid="{00000000-0002-0000-0B00-000009000000}">
          <x14:formula1>
            <xm:f>'@lists'!$A$40:$B$40</xm:f>
          </x14:formula1>
          <xm:sqref>K11:K2000</xm:sqref>
        </x14:dataValidation>
        <x14:dataValidation type="list" allowBlank="1" showInputMessage="1" showErrorMessage="1" xr:uid="{00000000-0002-0000-0B00-00000A000000}">
          <x14:formula1>
            <xm:f>'@lists'!$A$41:$C$41</xm:f>
          </x14:formula1>
          <xm:sqref>M11:M2000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outlinePr summaryBelow="0" summaryRight="0"/>
  </sheetPr>
  <dimension ref="A1:AG2000"/>
  <sheetViews>
    <sheetView zoomScaleNormal="100" workbookViewId="0">
      <selection activeCell="C11" sqref="C11"/>
    </sheetView>
  </sheetViews>
  <sheetFormatPr defaultColWidth="11.42578125" defaultRowHeight="13.15"/>
  <cols>
    <col min="1" max="1" width="13" customWidth="1"/>
    <col min="2" max="4" width="21.5703125" customWidth="1"/>
    <col min="5" max="5" width="33.28515625" customWidth="1"/>
    <col min="6" max="6" width="21.5703125" customWidth="1"/>
    <col min="7" max="7" width="28.85546875" customWidth="1"/>
    <col min="8" max="9" width="21.5703125" customWidth="1"/>
    <col min="10" max="10" width="22.7109375" customWidth="1"/>
    <col min="11" max="15" width="21.5703125" customWidth="1"/>
    <col min="16" max="17" width="21.5703125" style="166" customWidth="1"/>
    <col min="18" max="20" width="21.5703125" customWidth="1"/>
    <col min="21" max="21" width="21.5703125" style="54" customWidth="1"/>
    <col min="22" max="22" width="21.5703125" customWidth="1"/>
    <col min="23" max="23" width="27.7109375" customWidth="1"/>
    <col min="24" max="31" width="21.5703125" customWidth="1"/>
    <col min="32" max="32" width="11.5703125" style="68"/>
    <col min="33" max="33" width="64.28515625" customWidth="1"/>
  </cols>
  <sheetData>
    <row r="1" spans="1:33"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c r="Q1" s="6"/>
      <c r="R1" s="6"/>
      <c r="S1" s="6"/>
      <c r="T1" s="6"/>
      <c r="U1" s="6"/>
      <c r="V1" s="6"/>
      <c r="W1" s="6"/>
      <c r="X1" s="6"/>
      <c r="Y1" s="6"/>
      <c r="Z1" s="6"/>
      <c r="AA1" s="6"/>
      <c r="AB1" s="6"/>
      <c r="AC1" s="6"/>
      <c r="AD1" s="6"/>
      <c r="AE1" s="6"/>
    </row>
    <row r="2" spans="1:33" ht="13.9">
      <c r="A2" s="5" t="s">
        <v>4</v>
      </c>
      <c r="B2" s="41">
        <f>'RP0101'!B2</f>
        <v>0</v>
      </c>
      <c r="C2" s="15" t="s">
        <v>5</v>
      </c>
      <c r="D2" s="21">
        <f>'RP0101'!D2</f>
        <v>46022</v>
      </c>
      <c r="E2" s="6"/>
      <c r="F2" s="6"/>
      <c r="G2" s="6"/>
      <c r="H2" s="6"/>
      <c r="I2" s="6"/>
      <c r="J2" s="6"/>
      <c r="K2" s="6"/>
      <c r="L2" s="6"/>
      <c r="M2" s="6"/>
      <c r="N2" s="6"/>
      <c r="O2" s="6"/>
      <c r="P2" s="6"/>
      <c r="Q2" s="6"/>
      <c r="R2" s="6"/>
      <c r="S2" s="6"/>
      <c r="T2" s="6"/>
      <c r="U2" s="6"/>
      <c r="V2" s="6"/>
      <c r="W2" s="6"/>
      <c r="X2" s="6"/>
      <c r="Y2" s="6"/>
      <c r="Z2" s="6"/>
      <c r="AA2" s="6"/>
      <c r="AB2" s="6"/>
      <c r="AC2" s="6"/>
      <c r="AD2" s="6"/>
      <c r="AE2" s="6"/>
    </row>
    <row r="3" spans="1:33" ht="13.9">
      <c r="A3" s="5"/>
      <c r="B3" s="41"/>
      <c r="C3" s="15"/>
      <c r="D3" s="4"/>
      <c r="E3" s="24">
        <v>2</v>
      </c>
      <c r="F3" s="6"/>
      <c r="G3" s="6"/>
      <c r="H3" s="6"/>
      <c r="I3" s="6"/>
      <c r="J3" s="6"/>
      <c r="K3" s="6"/>
      <c r="L3" s="6"/>
      <c r="M3" s="6"/>
      <c r="N3" s="6"/>
      <c r="O3" s="6"/>
      <c r="P3" s="6"/>
      <c r="Q3" s="6"/>
      <c r="R3" s="6"/>
      <c r="S3" s="6"/>
      <c r="T3" s="6"/>
      <c r="U3" s="6"/>
      <c r="V3" s="6"/>
      <c r="W3" s="6"/>
      <c r="X3" s="6"/>
      <c r="Y3" s="6"/>
      <c r="Z3" s="6"/>
      <c r="AA3" s="6"/>
      <c r="AB3" s="6"/>
      <c r="AC3" s="6"/>
      <c r="AD3" s="6"/>
      <c r="AE3" s="6"/>
    </row>
    <row r="4" spans="1:33" ht="13.9">
      <c r="A4" s="5" t="s">
        <v>6</v>
      </c>
      <c r="B4" s="41">
        <f>'RP0101'!B4</f>
        <v>0</v>
      </c>
      <c r="C4" s="15" t="s">
        <v>7</v>
      </c>
      <c r="D4" s="40" t="s">
        <v>8</v>
      </c>
      <c r="E4" s="24">
        <v>4</v>
      </c>
      <c r="F4" s="6"/>
      <c r="G4" s="6"/>
      <c r="H4" s="6"/>
      <c r="I4" s="6"/>
      <c r="J4" s="6"/>
      <c r="K4" s="6"/>
      <c r="L4" s="6"/>
      <c r="M4" s="6"/>
      <c r="N4" s="6"/>
      <c r="O4" s="6"/>
      <c r="P4" s="6"/>
      <c r="Q4" s="6"/>
      <c r="R4" s="6"/>
      <c r="S4" s="6"/>
      <c r="T4" s="6"/>
      <c r="U4" s="6"/>
      <c r="V4" s="6"/>
      <c r="W4" s="6"/>
      <c r="X4" s="6"/>
      <c r="Y4" s="6"/>
      <c r="Z4" s="6"/>
      <c r="AA4" s="6"/>
      <c r="AB4" s="6"/>
      <c r="AC4" s="6"/>
      <c r="AD4" s="6"/>
      <c r="AE4" s="6"/>
    </row>
    <row r="5" spans="1:33" ht="13.9">
      <c r="A5" s="3" t="s">
        <v>9</v>
      </c>
      <c r="B5" s="42" t="str">
        <f>IF('RP0101'!D19="1-Reporté",B7,IF(OR('RP0101'!D19="0-Non reporté",'RP0101'!D19="2-Non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c r="Y5" s="6"/>
      <c r="Z5" s="6"/>
      <c r="AA5" s="6"/>
      <c r="AB5" s="6"/>
      <c r="AC5" s="6"/>
      <c r="AD5" s="6"/>
      <c r="AE5" s="6"/>
    </row>
    <row r="6" spans="1:3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row>
    <row r="7" spans="1:33" ht="13.9">
      <c r="A7" s="6"/>
      <c r="B7" s="9" t="s">
        <v>282</v>
      </c>
      <c r="C7" s="6"/>
      <c r="D7" s="6"/>
      <c r="E7" s="6"/>
      <c r="F7" s="6"/>
      <c r="G7" s="6"/>
      <c r="H7" s="6"/>
      <c r="I7" s="6"/>
      <c r="J7" s="6"/>
      <c r="K7" s="6"/>
      <c r="L7" s="6"/>
      <c r="M7" s="6"/>
      <c r="N7" s="6"/>
      <c r="O7" s="6"/>
      <c r="P7" s="6"/>
      <c r="Q7" s="6"/>
      <c r="R7" s="6"/>
      <c r="S7" s="6"/>
      <c r="T7" s="6"/>
      <c r="U7" s="6"/>
      <c r="V7" s="6"/>
      <c r="W7" s="6"/>
      <c r="X7" s="6"/>
      <c r="Y7" s="6"/>
      <c r="Z7" s="6"/>
      <c r="AA7" s="6"/>
      <c r="AB7" s="6"/>
      <c r="AC7" s="6"/>
      <c r="AD7" s="6"/>
      <c r="AE7" s="6"/>
    </row>
    <row r="8" spans="1:33">
      <c r="A8" s="6"/>
      <c r="B8" s="178" t="s">
        <v>283</v>
      </c>
      <c r="C8" s="179"/>
      <c r="D8" s="179"/>
      <c r="E8" s="179"/>
      <c r="F8" s="6"/>
      <c r="G8" s="6"/>
      <c r="H8" s="6"/>
      <c r="I8" s="6"/>
      <c r="J8" s="6"/>
      <c r="K8" s="6"/>
      <c r="L8" s="6"/>
      <c r="M8" s="6"/>
      <c r="N8" s="6"/>
      <c r="O8" s="6"/>
      <c r="P8" s="6"/>
      <c r="Q8" s="6"/>
      <c r="R8" s="6"/>
      <c r="S8" s="6"/>
      <c r="T8" s="6"/>
      <c r="U8" s="6"/>
      <c r="V8" s="6"/>
      <c r="W8" s="6"/>
      <c r="X8" s="6"/>
      <c r="Y8" s="6"/>
      <c r="Z8" s="6"/>
      <c r="AA8" s="6"/>
      <c r="AB8" s="6"/>
      <c r="AC8" s="6"/>
      <c r="AD8" s="6"/>
      <c r="AE8" s="6"/>
    </row>
    <row r="9" spans="1:33" ht="40.9">
      <c r="A9" s="6"/>
      <c r="B9" s="19" t="s">
        <v>284</v>
      </c>
      <c r="C9" s="19" t="s">
        <v>285</v>
      </c>
      <c r="D9" s="19" t="s">
        <v>286</v>
      </c>
      <c r="E9" s="19" t="s">
        <v>287</v>
      </c>
      <c r="F9" s="19" t="s">
        <v>105</v>
      </c>
      <c r="G9" s="19" t="s">
        <v>288</v>
      </c>
      <c r="H9" s="19" t="s">
        <v>289</v>
      </c>
      <c r="I9" s="19" t="s">
        <v>290</v>
      </c>
      <c r="J9" s="19" t="s">
        <v>291</v>
      </c>
      <c r="K9" s="19" t="s">
        <v>292</v>
      </c>
      <c r="L9" s="19" t="s">
        <v>293</v>
      </c>
      <c r="M9" s="19" t="s">
        <v>294</v>
      </c>
      <c r="N9" s="19" t="s">
        <v>295</v>
      </c>
      <c r="O9" s="19" t="s">
        <v>296</v>
      </c>
      <c r="P9" s="19" t="s">
        <v>297</v>
      </c>
      <c r="Q9" s="19" t="s">
        <v>298</v>
      </c>
      <c r="R9" s="19" t="s">
        <v>299</v>
      </c>
      <c r="S9" s="19" t="s">
        <v>300</v>
      </c>
      <c r="T9" s="19" t="s">
        <v>301</v>
      </c>
      <c r="U9" s="19" t="s">
        <v>302</v>
      </c>
      <c r="V9" s="19" t="s">
        <v>303</v>
      </c>
      <c r="W9" s="19" t="s">
        <v>304</v>
      </c>
      <c r="X9" s="19" t="s">
        <v>305</v>
      </c>
      <c r="Y9" s="19" t="s">
        <v>306</v>
      </c>
      <c r="Z9" s="19" t="s">
        <v>307</v>
      </c>
      <c r="AA9" s="19" t="s">
        <v>308</v>
      </c>
      <c r="AB9" s="19" t="s">
        <v>309</v>
      </c>
      <c r="AC9" s="19" t="s">
        <v>310</v>
      </c>
      <c r="AD9" s="19" t="s">
        <v>311</v>
      </c>
      <c r="AE9" s="19" t="s">
        <v>312</v>
      </c>
    </row>
    <row r="10" spans="1:33">
      <c r="A10" s="6"/>
      <c r="B10" s="17" t="s">
        <v>277</v>
      </c>
      <c r="C10" s="17" t="s">
        <v>14</v>
      </c>
      <c r="D10" s="17" t="s">
        <v>109</v>
      </c>
      <c r="E10" s="17" t="s">
        <v>110</v>
      </c>
      <c r="F10" s="17" t="s">
        <v>111</v>
      </c>
      <c r="G10" s="17" t="s">
        <v>116</v>
      </c>
      <c r="H10" s="17" t="s">
        <v>117</v>
      </c>
      <c r="I10" s="17" t="s">
        <v>118</v>
      </c>
      <c r="J10" s="17" t="s">
        <v>203</v>
      </c>
      <c r="K10" s="17" t="s">
        <v>204</v>
      </c>
      <c r="L10" s="17" t="s">
        <v>205</v>
      </c>
      <c r="M10" s="17" t="s">
        <v>233</v>
      </c>
      <c r="N10" s="17" t="s">
        <v>234</v>
      </c>
      <c r="O10" s="17" t="s">
        <v>278</v>
      </c>
      <c r="P10" s="17" t="s">
        <v>279</v>
      </c>
      <c r="Q10" s="17" t="s">
        <v>280</v>
      </c>
      <c r="R10" s="17" t="s">
        <v>281</v>
      </c>
      <c r="S10" s="17" t="s">
        <v>313</v>
      </c>
      <c r="T10" s="17" t="s">
        <v>314</v>
      </c>
      <c r="U10" s="17" t="s">
        <v>315</v>
      </c>
      <c r="V10" s="17" t="s">
        <v>316</v>
      </c>
      <c r="W10" s="17" t="s">
        <v>317</v>
      </c>
      <c r="X10" s="17" t="s">
        <v>318</v>
      </c>
      <c r="Y10" s="17" t="s">
        <v>319</v>
      </c>
      <c r="Z10" s="17" t="s">
        <v>320</v>
      </c>
      <c r="AA10" s="17" t="s">
        <v>321</v>
      </c>
      <c r="AB10" s="17" t="s">
        <v>322</v>
      </c>
      <c r="AC10" s="17" t="s">
        <v>323</v>
      </c>
      <c r="AD10" s="17" t="s">
        <v>324</v>
      </c>
      <c r="AE10" s="17" t="s">
        <v>325</v>
      </c>
    </row>
    <row r="11" spans="1:33" ht="21" customHeight="1">
      <c r="A11" s="6"/>
      <c r="B11" s="167" t="str">
        <f>IF(COUNTA(C11:AE11)&gt;0,1,"")</f>
        <v/>
      </c>
      <c r="C11" s="78"/>
      <c r="D11" s="71"/>
      <c r="E11" s="71"/>
      <c r="F11" s="78"/>
      <c r="G11" s="71"/>
      <c r="H11" s="78"/>
      <c r="I11" s="71"/>
      <c r="J11" s="71"/>
      <c r="K11" s="51"/>
      <c r="L11" s="36"/>
      <c r="M11" s="71"/>
      <c r="N11" s="36"/>
      <c r="O11" s="36"/>
      <c r="P11" s="37"/>
      <c r="Q11" s="37"/>
      <c r="R11" s="36"/>
      <c r="S11" s="36"/>
      <c r="T11" s="36"/>
      <c r="U11" s="164"/>
      <c r="V11" s="51"/>
      <c r="W11" s="71"/>
      <c r="X11" s="36"/>
      <c r="Y11" s="36"/>
      <c r="Z11" s="36"/>
      <c r="AA11" s="36"/>
      <c r="AB11" s="36"/>
      <c r="AC11" s="51"/>
      <c r="AD11" s="36"/>
      <c r="AE11" s="36"/>
      <c r="AF11" s="68" t="str">
        <f>IF(AG11&lt;&gt;"","Erreur","")</f>
        <v/>
      </c>
      <c r="AG11" s="62" t="str">
        <f>IF(AND(B11&lt;&gt;"",OR(C11="",D11="",E11="",G11="",J11="",M11="",W11="")),"Veuillez compléter les informations d'identification de la position détenue.",IF(AND(B11&lt;&gt;"",H11&lt;&gt;"",I11=""),"Veuillez compléter la colonne C0070 Type de code.",IF(AND(B11&lt;&gt;"",I11=""),"Veuillez sélectionner Total/NA dans la liste de la colonne C0070 si vous n'avez rien à déclarer.","")))</f>
        <v/>
      </c>
    </row>
    <row r="12" spans="1:33" ht="21" customHeight="1">
      <c r="A12" s="6"/>
      <c r="B12" s="167" t="str">
        <f>IF(COUNTA(C12:AE12)&gt;0,B11+1,"")</f>
        <v/>
      </c>
      <c r="C12" s="92"/>
      <c r="D12" s="71"/>
      <c r="E12" s="71"/>
      <c r="F12" s="78"/>
      <c r="G12" s="71"/>
      <c r="H12" s="78"/>
      <c r="I12" s="71"/>
      <c r="J12" s="71"/>
      <c r="K12" s="51"/>
      <c r="L12" s="36"/>
      <c r="M12" s="71"/>
      <c r="N12" s="36"/>
      <c r="O12" s="36"/>
      <c r="P12" s="37"/>
      <c r="Q12" s="37"/>
      <c r="R12" s="36"/>
      <c r="S12" s="36"/>
      <c r="T12" s="36"/>
      <c r="U12" s="164"/>
      <c r="V12" s="51"/>
      <c r="W12" s="71"/>
      <c r="X12" s="36"/>
      <c r="Y12" s="36"/>
      <c r="Z12" s="36"/>
      <c r="AA12" s="36"/>
      <c r="AB12" s="36"/>
      <c r="AC12" s="36"/>
      <c r="AD12" s="36"/>
      <c r="AE12" s="36"/>
      <c r="AF12" s="68" t="str">
        <f t="shared" ref="AF12:AF75" si="0">IF(AG12&lt;&gt;"","Erreur","")</f>
        <v/>
      </c>
      <c r="AG12" s="62" t="str">
        <f t="shared" ref="AG12:AG75" si="1">IF(AND(B12&lt;&gt;"",OR(C12="",D12="",E12="",G12="",J12="",M12="",W12="")),"Veuillez compléter les informations d'identification de la position détenue.",IF(AND(B12&lt;&gt;"",H12&lt;&gt;"",I12=""),"Veuillez compléter la colonne C0070 Type de code.",IF(AND(B12&lt;&gt;"",I12=""),"Veuillez sélectionner Total/NA dans la liste de la colonne C0070 si vous n'avez rien à déclarer.","")))</f>
        <v/>
      </c>
    </row>
    <row r="13" spans="1:33" ht="21" customHeight="1">
      <c r="A13" s="6"/>
      <c r="B13" s="167" t="str">
        <f t="shared" ref="B13:B76" si="2">IF(COUNTA(C13:AE13)&gt;0,B12+1,"")</f>
        <v/>
      </c>
      <c r="C13" s="78"/>
      <c r="D13" s="71"/>
      <c r="E13" s="71"/>
      <c r="F13" s="78"/>
      <c r="G13" s="71"/>
      <c r="H13" s="78"/>
      <c r="I13" s="71"/>
      <c r="J13" s="71"/>
      <c r="K13" s="51"/>
      <c r="L13" s="36"/>
      <c r="M13" s="71"/>
      <c r="N13" s="36"/>
      <c r="O13" s="36"/>
      <c r="P13" s="37"/>
      <c r="Q13" s="37"/>
      <c r="R13" s="36"/>
      <c r="S13" s="36"/>
      <c r="T13" s="36"/>
      <c r="U13" s="164"/>
      <c r="V13" s="51"/>
      <c r="W13" s="71"/>
      <c r="X13" s="36"/>
      <c r="Y13" s="36"/>
      <c r="Z13" s="36"/>
      <c r="AA13" s="36"/>
      <c r="AB13" s="36"/>
      <c r="AC13" s="36"/>
      <c r="AD13" s="36"/>
      <c r="AE13" s="36"/>
      <c r="AF13" s="68" t="str">
        <f t="shared" si="0"/>
        <v/>
      </c>
      <c r="AG13" s="62" t="str">
        <f t="shared" si="1"/>
        <v/>
      </c>
    </row>
    <row r="14" spans="1:33" ht="21" customHeight="1">
      <c r="A14" s="6"/>
      <c r="B14" s="167" t="str">
        <f t="shared" si="2"/>
        <v/>
      </c>
      <c r="C14" s="78"/>
      <c r="D14" s="71"/>
      <c r="E14" s="71"/>
      <c r="F14" s="78"/>
      <c r="G14" s="71"/>
      <c r="H14" s="78"/>
      <c r="I14" s="71"/>
      <c r="J14" s="71"/>
      <c r="K14" s="51"/>
      <c r="L14" s="36"/>
      <c r="M14" s="71"/>
      <c r="N14" s="36"/>
      <c r="O14" s="36"/>
      <c r="P14" s="37"/>
      <c r="Q14" s="37"/>
      <c r="R14" s="36"/>
      <c r="S14" s="36"/>
      <c r="T14" s="36"/>
      <c r="U14" s="164"/>
      <c r="V14" s="51"/>
      <c r="W14" s="71"/>
      <c r="X14" s="36"/>
      <c r="Y14" s="36"/>
      <c r="Z14" s="36"/>
      <c r="AA14" s="36"/>
      <c r="AB14" s="36"/>
      <c r="AC14" s="36"/>
      <c r="AD14" s="36"/>
      <c r="AE14" s="36"/>
      <c r="AF14" s="68" t="str">
        <f t="shared" si="0"/>
        <v/>
      </c>
      <c r="AG14" s="62" t="str">
        <f t="shared" si="1"/>
        <v/>
      </c>
    </row>
    <row r="15" spans="1:33" ht="21" customHeight="1">
      <c r="A15" s="6"/>
      <c r="B15" s="167" t="str">
        <f t="shared" si="2"/>
        <v/>
      </c>
      <c r="C15" s="78"/>
      <c r="D15" s="71"/>
      <c r="E15" s="71"/>
      <c r="F15" s="78"/>
      <c r="G15" s="71"/>
      <c r="H15" s="78"/>
      <c r="I15" s="71"/>
      <c r="J15" s="71"/>
      <c r="K15" s="51"/>
      <c r="L15" s="36"/>
      <c r="M15" s="71"/>
      <c r="N15" s="36"/>
      <c r="O15" s="36"/>
      <c r="P15" s="37"/>
      <c r="Q15" s="37"/>
      <c r="R15" s="36"/>
      <c r="S15" s="36"/>
      <c r="T15" s="36"/>
      <c r="U15" s="164"/>
      <c r="V15" s="51"/>
      <c r="W15" s="71"/>
      <c r="X15" s="36"/>
      <c r="Y15" s="36"/>
      <c r="Z15" s="36"/>
      <c r="AA15" s="36"/>
      <c r="AB15" s="36"/>
      <c r="AC15" s="36"/>
      <c r="AD15" s="36"/>
      <c r="AE15" s="36"/>
      <c r="AF15" s="68" t="str">
        <f t="shared" si="0"/>
        <v/>
      </c>
      <c r="AG15" s="62" t="str">
        <f t="shared" si="1"/>
        <v/>
      </c>
    </row>
    <row r="16" spans="1:33" ht="21" customHeight="1">
      <c r="A16" s="6"/>
      <c r="B16" s="167" t="str">
        <f t="shared" si="2"/>
        <v/>
      </c>
      <c r="C16" s="78"/>
      <c r="D16" s="71"/>
      <c r="E16" s="71"/>
      <c r="F16" s="78"/>
      <c r="G16" s="71"/>
      <c r="H16" s="78"/>
      <c r="I16" s="71"/>
      <c r="J16" s="71"/>
      <c r="K16" s="51"/>
      <c r="L16" s="36"/>
      <c r="M16" s="71"/>
      <c r="N16" s="36"/>
      <c r="O16" s="36"/>
      <c r="P16" s="37"/>
      <c r="Q16" s="37"/>
      <c r="R16" s="36"/>
      <c r="S16" s="36"/>
      <c r="T16" s="36"/>
      <c r="U16" s="164"/>
      <c r="V16" s="51"/>
      <c r="W16" s="71"/>
      <c r="X16" s="36"/>
      <c r="Y16" s="36"/>
      <c r="Z16" s="36"/>
      <c r="AA16" s="36"/>
      <c r="AB16" s="36"/>
      <c r="AC16" s="36"/>
      <c r="AD16" s="36"/>
      <c r="AE16" s="36"/>
      <c r="AF16" s="68" t="str">
        <f t="shared" si="0"/>
        <v/>
      </c>
      <c r="AG16" s="62" t="str">
        <f t="shared" si="1"/>
        <v/>
      </c>
    </row>
    <row r="17" spans="1:33" ht="21" customHeight="1">
      <c r="A17" s="6"/>
      <c r="B17" s="167" t="str">
        <f t="shared" si="2"/>
        <v/>
      </c>
      <c r="C17" s="78"/>
      <c r="D17" s="71"/>
      <c r="E17" s="71"/>
      <c r="F17" s="78"/>
      <c r="G17" s="71"/>
      <c r="H17" s="78"/>
      <c r="I17" s="71"/>
      <c r="J17" s="71"/>
      <c r="K17" s="51"/>
      <c r="L17" s="36"/>
      <c r="M17" s="71"/>
      <c r="N17" s="36"/>
      <c r="O17" s="36"/>
      <c r="P17" s="37"/>
      <c r="Q17" s="37"/>
      <c r="R17" s="36"/>
      <c r="S17" s="36"/>
      <c r="T17" s="36"/>
      <c r="U17" s="164"/>
      <c r="V17" s="51"/>
      <c r="W17" s="71"/>
      <c r="X17" s="36"/>
      <c r="Y17" s="36"/>
      <c r="Z17" s="36"/>
      <c r="AA17" s="36"/>
      <c r="AB17" s="36"/>
      <c r="AC17" s="36"/>
      <c r="AD17" s="36"/>
      <c r="AE17" s="36"/>
      <c r="AF17" s="68" t="str">
        <f t="shared" si="0"/>
        <v/>
      </c>
      <c r="AG17" s="62" t="str">
        <f t="shared" si="1"/>
        <v/>
      </c>
    </row>
    <row r="18" spans="1:33" ht="21" customHeight="1">
      <c r="A18" s="6"/>
      <c r="B18" s="167" t="str">
        <f t="shared" si="2"/>
        <v/>
      </c>
      <c r="C18" s="78"/>
      <c r="D18" s="71"/>
      <c r="E18" s="71"/>
      <c r="F18" s="78"/>
      <c r="G18" s="71"/>
      <c r="H18" s="78"/>
      <c r="I18" s="71"/>
      <c r="J18" s="71"/>
      <c r="K18" s="51"/>
      <c r="L18" s="36"/>
      <c r="M18" s="71"/>
      <c r="N18" s="36"/>
      <c r="O18" s="36"/>
      <c r="P18" s="37"/>
      <c r="Q18" s="37"/>
      <c r="R18" s="36"/>
      <c r="S18" s="36"/>
      <c r="T18" s="36"/>
      <c r="U18" s="164"/>
      <c r="V18" s="51"/>
      <c r="W18" s="71"/>
      <c r="X18" s="36"/>
      <c r="Y18" s="36"/>
      <c r="Z18" s="36"/>
      <c r="AA18" s="36"/>
      <c r="AB18" s="36"/>
      <c r="AC18" s="36"/>
      <c r="AD18" s="36"/>
      <c r="AE18" s="36"/>
      <c r="AF18" s="68" t="str">
        <f t="shared" si="0"/>
        <v/>
      </c>
      <c r="AG18" s="62" t="str">
        <f t="shared" si="1"/>
        <v/>
      </c>
    </row>
    <row r="19" spans="1:33" ht="21" customHeight="1">
      <c r="A19" s="6"/>
      <c r="B19" s="167" t="str">
        <f t="shared" si="2"/>
        <v/>
      </c>
      <c r="C19" s="78"/>
      <c r="D19" s="71"/>
      <c r="E19" s="71"/>
      <c r="F19" s="78"/>
      <c r="G19" s="71"/>
      <c r="H19" s="78"/>
      <c r="I19" s="71"/>
      <c r="J19" s="71"/>
      <c r="K19" s="51"/>
      <c r="L19" s="36"/>
      <c r="M19" s="71"/>
      <c r="N19" s="36"/>
      <c r="O19" s="36"/>
      <c r="P19" s="37"/>
      <c r="Q19" s="37"/>
      <c r="R19" s="36"/>
      <c r="S19" s="36"/>
      <c r="T19" s="36"/>
      <c r="U19" s="164"/>
      <c r="V19" s="51"/>
      <c r="W19" s="71"/>
      <c r="X19" s="36"/>
      <c r="Y19" s="36"/>
      <c r="Z19" s="36"/>
      <c r="AA19" s="36"/>
      <c r="AB19" s="36"/>
      <c r="AC19" s="36"/>
      <c r="AD19" s="36"/>
      <c r="AE19" s="36"/>
      <c r="AF19" s="68" t="str">
        <f t="shared" si="0"/>
        <v/>
      </c>
      <c r="AG19" s="62" t="str">
        <f t="shared" si="1"/>
        <v/>
      </c>
    </row>
    <row r="20" spans="1:33" ht="21" customHeight="1">
      <c r="A20" s="6"/>
      <c r="B20" s="167" t="str">
        <f t="shared" si="2"/>
        <v/>
      </c>
      <c r="C20" s="78"/>
      <c r="D20" s="71"/>
      <c r="E20" s="71"/>
      <c r="F20" s="78"/>
      <c r="G20" s="71"/>
      <c r="H20" s="78"/>
      <c r="I20" s="71"/>
      <c r="J20" s="71"/>
      <c r="K20" s="51"/>
      <c r="L20" s="36"/>
      <c r="M20" s="71"/>
      <c r="N20" s="36"/>
      <c r="O20" s="36"/>
      <c r="P20" s="37"/>
      <c r="Q20" s="37"/>
      <c r="R20" s="36"/>
      <c r="S20" s="36"/>
      <c r="T20" s="36"/>
      <c r="U20" s="164"/>
      <c r="V20" s="51"/>
      <c r="W20" s="71"/>
      <c r="X20" s="36"/>
      <c r="Y20" s="36"/>
      <c r="Z20" s="36"/>
      <c r="AA20" s="36"/>
      <c r="AB20" s="36"/>
      <c r="AC20" s="36"/>
      <c r="AD20" s="36"/>
      <c r="AE20" s="36"/>
      <c r="AF20" s="68" t="str">
        <f t="shared" si="0"/>
        <v/>
      </c>
      <c r="AG20" s="62" t="str">
        <f t="shared" si="1"/>
        <v/>
      </c>
    </row>
    <row r="21" spans="1:33" ht="21" customHeight="1">
      <c r="A21" s="6"/>
      <c r="B21" s="167" t="str">
        <f t="shared" si="2"/>
        <v/>
      </c>
      <c r="C21" s="78"/>
      <c r="D21" s="71"/>
      <c r="E21" s="71"/>
      <c r="F21" s="78"/>
      <c r="G21" s="71"/>
      <c r="H21" s="78"/>
      <c r="I21" s="71"/>
      <c r="J21" s="71"/>
      <c r="K21" s="51"/>
      <c r="L21" s="36"/>
      <c r="M21" s="71"/>
      <c r="N21" s="36"/>
      <c r="O21" s="36"/>
      <c r="P21" s="37"/>
      <c r="Q21" s="37"/>
      <c r="R21" s="36"/>
      <c r="S21" s="36"/>
      <c r="T21" s="36"/>
      <c r="U21" s="164"/>
      <c r="V21" s="51"/>
      <c r="W21" s="71"/>
      <c r="X21" s="36"/>
      <c r="Y21" s="36"/>
      <c r="Z21" s="36"/>
      <c r="AA21" s="36"/>
      <c r="AB21" s="36"/>
      <c r="AC21" s="36"/>
      <c r="AD21" s="36"/>
      <c r="AE21" s="36"/>
      <c r="AF21" s="68" t="str">
        <f t="shared" si="0"/>
        <v/>
      </c>
      <c r="AG21" s="62" t="str">
        <f t="shared" si="1"/>
        <v/>
      </c>
    </row>
    <row r="22" spans="1:33" ht="21" customHeight="1">
      <c r="A22" s="6"/>
      <c r="B22" s="167" t="str">
        <f t="shared" si="2"/>
        <v/>
      </c>
      <c r="C22" s="78"/>
      <c r="D22" s="71"/>
      <c r="E22" s="71"/>
      <c r="F22" s="78"/>
      <c r="G22" s="71"/>
      <c r="H22" s="78"/>
      <c r="I22" s="71"/>
      <c r="J22" s="71"/>
      <c r="K22" s="51"/>
      <c r="L22" s="36"/>
      <c r="M22" s="71"/>
      <c r="N22" s="36"/>
      <c r="O22" s="36"/>
      <c r="P22" s="37"/>
      <c r="Q22" s="37"/>
      <c r="R22" s="36"/>
      <c r="S22" s="36"/>
      <c r="T22" s="36"/>
      <c r="U22" s="164"/>
      <c r="V22" s="51"/>
      <c r="W22" s="71"/>
      <c r="X22" s="36"/>
      <c r="Y22" s="36"/>
      <c r="Z22" s="36"/>
      <c r="AA22" s="36"/>
      <c r="AB22" s="36"/>
      <c r="AC22" s="36"/>
      <c r="AD22" s="36"/>
      <c r="AE22" s="36"/>
      <c r="AF22" s="68" t="str">
        <f t="shared" si="0"/>
        <v/>
      </c>
      <c r="AG22" s="62" t="str">
        <f t="shared" si="1"/>
        <v/>
      </c>
    </row>
    <row r="23" spans="1:33" ht="21" customHeight="1">
      <c r="A23" s="6"/>
      <c r="B23" s="167" t="str">
        <f t="shared" si="2"/>
        <v/>
      </c>
      <c r="C23" s="78"/>
      <c r="D23" s="71"/>
      <c r="E23" s="71"/>
      <c r="F23" s="78"/>
      <c r="G23" s="71"/>
      <c r="H23" s="78"/>
      <c r="I23" s="71"/>
      <c r="J23" s="71"/>
      <c r="K23" s="51"/>
      <c r="L23" s="36"/>
      <c r="M23" s="71"/>
      <c r="N23" s="36"/>
      <c r="O23" s="36"/>
      <c r="P23" s="37"/>
      <c r="Q23" s="37"/>
      <c r="R23" s="36"/>
      <c r="S23" s="36"/>
      <c r="T23" s="36"/>
      <c r="U23" s="164"/>
      <c r="V23" s="51"/>
      <c r="W23" s="71"/>
      <c r="X23" s="36"/>
      <c r="Y23" s="36"/>
      <c r="Z23" s="36"/>
      <c r="AA23" s="36"/>
      <c r="AB23" s="36"/>
      <c r="AC23" s="36"/>
      <c r="AD23" s="36"/>
      <c r="AE23" s="36"/>
      <c r="AF23" s="68" t="str">
        <f t="shared" si="0"/>
        <v/>
      </c>
      <c r="AG23" s="62" t="str">
        <f t="shared" si="1"/>
        <v/>
      </c>
    </row>
    <row r="24" spans="1:33" ht="21" customHeight="1">
      <c r="A24" s="6"/>
      <c r="B24" s="167" t="str">
        <f t="shared" si="2"/>
        <v/>
      </c>
      <c r="C24" s="78"/>
      <c r="D24" s="71"/>
      <c r="E24" s="71"/>
      <c r="F24" s="78"/>
      <c r="G24" s="71"/>
      <c r="H24" s="78"/>
      <c r="I24" s="71"/>
      <c r="J24" s="71"/>
      <c r="K24" s="51"/>
      <c r="L24" s="36"/>
      <c r="M24" s="71"/>
      <c r="N24" s="36"/>
      <c r="O24" s="36"/>
      <c r="P24" s="37"/>
      <c r="Q24" s="37"/>
      <c r="R24" s="36"/>
      <c r="S24" s="36"/>
      <c r="T24" s="36"/>
      <c r="U24" s="164"/>
      <c r="V24" s="51"/>
      <c r="W24" s="71"/>
      <c r="X24" s="36"/>
      <c r="Y24" s="36"/>
      <c r="Z24" s="36"/>
      <c r="AA24" s="36"/>
      <c r="AB24" s="36"/>
      <c r="AC24" s="36"/>
      <c r="AD24" s="36"/>
      <c r="AE24" s="36"/>
      <c r="AF24" s="68" t="str">
        <f t="shared" si="0"/>
        <v/>
      </c>
      <c r="AG24" s="62" t="str">
        <f t="shared" si="1"/>
        <v/>
      </c>
    </row>
    <row r="25" spans="1:33" ht="21" customHeight="1">
      <c r="A25" s="6"/>
      <c r="B25" s="167" t="str">
        <f t="shared" si="2"/>
        <v/>
      </c>
      <c r="C25" s="78"/>
      <c r="D25" s="71"/>
      <c r="E25" s="71"/>
      <c r="F25" s="78"/>
      <c r="G25" s="71"/>
      <c r="H25" s="78"/>
      <c r="I25" s="71"/>
      <c r="J25" s="71"/>
      <c r="K25" s="51"/>
      <c r="L25" s="36"/>
      <c r="M25" s="71"/>
      <c r="N25" s="36"/>
      <c r="O25" s="36"/>
      <c r="P25" s="37"/>
      <c r="Q25" s="37"/>
      <c r="R25" s="36"/>
      <c r="S25" s="36"/>
      <c r="T25" s="36"/>
      <c r="U25" s="164"/>
      <c r="V25" s="51"/>
      <c r="W25" s="71"/>
      <c r="X25" s="36"/>
      <c r="Y25" s="36"/>
      <c r="Z25" s="36"/>
      <c r="AA25" s="36"/>
      <c r="AB25" s="36"/>
      <c r="AC25" s="36"/>
      <c r="AD25" s="36"/>
      <c r="AE25" s="36"/>
      <c r="AF25" s="68" t="str">
        <f t="shared" si="0"/>
        <v/>
      </c>
      <c r="AG25" s="62" t="str">
        <f t="shared" si="1"/>
        <v/>
      </c>
    </row>
    <row r="26" spans="1:33" ht="21" customHeight="1">
      <c r="A26" s="6"/>
      <c r="B26" s="167" t="str">
        <f t="shared" si="2"/>
        <v/>
      </c>
      <c r="C26" s="78"/>
      <c r="D26" s="71"/>
      <c r="E26" s="71"/>
      <c r="F26" s="78"/>
      <c r="G26" s="71"/>
      <c r="H26" s="78"/>
      <c r="I26" s="71"/>
      <c r="J26" s="71"/>
      <c r="K26" s="51"/>
      <c r="L26" s="36"/>
      <c r="M26" s="71"/>
      <c r="N26" s="36"/>
      <c r="O26" s="36"/>
      <c r="P26" s="37"/>
      <c r="Q26" s="37"/>
      <c r="R26" s="36"/>
      <c r="S26" s="36"/>
      <c r="T26" s="36"/>
      <c r="U26" s="164"/>
      <c r="V26" s="51"/>
      <c r="W26" s="71"/>
      <c r="X26" s="36"/>
      <c r="Y26" s="36"/>
      <c r="Z26" s="36"/>
      <c r="AA26" s="36"/>
      <c r="AB26" s="36"/>
      <c r="AC26" s="36"/>
      <c r="AD26" s="36"/>
      <c r="AE26" s="36"/>
      <c r="AF26" s="68" t="str">
        <f t="shared" si="0"/>
        <v/>
      </c>
      <c r="AG26" s="62" t="str">
        <f t="shared" si="1"/>
        <v/>
      </c>
    </row>
    <row r="27" spans="1:33" ht="21" customHeight="1">
      <c r="A27" s="6"/>
      <c r="B27" s="167" t="str">
        <f t="shared" si="2"/>
        <v/>
      </c>
      <c r="C27" s="78"/>
      <c r="D27" s="71"/>
      <c r="E27" s="71"/>
      <c r="F27" s="78"/>
      <c r="G27" s="71"/>
      <c r="H27" s="78"/>
      <c r="I27" s="71"/>
      <c r="J27" s="71"/>
      <c r="K27" s="51"/>
      <c r="L27" s="36"/>
      <c r="M27" s="71"/>
      <c r="N27" s="36"/>
      <c r="O27" s="36"/>
      <c r="P27" s="37"/>
      <c r="Q27" s="37"/>
      <c r="R27" s="36"/>
      <c r="S27" s="36"/>
      <c r="T27" s="36"/>
      <c r="U27" s="164"/>
      <c r="V27" s="51"/>
      <c r="W27" s="71"/>
      <c r="X27" s="36"/>
      <c r="Y27" s="36"/>
      <c r="Z27" s="36"/>
      <c r="AA27" s="36"/>
      <c r="AB27" s="36"/>
      <c r="AC27" s="36"/>
      <c r="AD27" s="36"/>
      <c r="AE27" s="36"/>
      <c r="AF27" s="68" t="str">
        <f t="shared" si="0"/>
        <v/>
      </c>
      <c r="AG27" s="62" t="str">
        <f t="shared" si="1"/>
        <v/>
      </c>
    </row>
    <row r="28" spans="1:33" ht="21" customHeight="1">
      <c r="A28" s="6"/>
      <c r="B28" s="167" t="str">
        <f t="shared" si="2"/>
        <v/>
      </c>
      <c r="C28" s="78"/>
      <c r="D28" s="71"/>
      <c r="E28" s="71"/>
      <c r="F28" s="78"/>
      <c r="G28" s="71"/>
      <c r="H28" s="78"/>
      <c r="I28" s="71"/>
      <c r="J28" s="71"/>
      <c r="K28" s="51"/>
      <c r="L28" s="36"/>
      <c r="M28" s="71"/>
      <c r="N28" s="36"/>
      <c r="O28" s="36"/>
      <c r="P28" s="37"/>
      <c r="Q28" s="37"/>
      <c r="R28" s="36"/>
      <c r="S28" s="36"/>
      <c r="T28" s="36"/>
      <c r="U28" s="164"/>
      <c r="V28" s="51"/>
      <c r="W28" s="71"/>
      <c r="X28" s="36"/>
      <c r="Y28" s="36"/>
      <c r="Z28" s="36"/>
      <c r="AA28" s="36"/>
      <c r="AB28" s="36"/>
      <c r="AC28" s="36"/>
      <c r="AD28" s="36"/>
      <c r="AE28" s="36"/>
      <c r="AF28" s="68" t="str">
        <f t="shared" si="0"/>
        <v/>
      </c>
      <c r="AG28" s="62" t="str">
        <f t="shared" si="1"/>
        <v/>
      </c>
    </row>
    <row r="29" spans="1:33" ht="21" customHeight="1">
      <c r="A29" s="6"/>
      <c r="B29" s="167" t="str">
        <f t="shared" si="2"/>
        <v/>
      </c>
      <c r="C29" s="78"/>
      <c r="D29" s="71"/>
      <c r="E29" s="71"/>
      <c r="F29" s="78"/>
      <c r="G29" s="71"/>
      <c r="H29" s="78"/>
      <c r="I29" s="71"/>
      <c r="J29" s="71"/>
      <c r="K29" s="51"/>
      <c r="L29" s="36"/>
      <c r="M29" s="71"/>
      <c r="N29" s="36"/>
      <c r="O29" s="36"/>
      <c r="P29" s="37"/>
      <c r="Q29" s="37"/>
      <c r="R29" s="36"/>
      <c r="S29" s="36"/>
      <c r="T29" s="36"/>
      <c r="U29" s="164"/>
      <c r="V29" s="51"/>
      <c r="W29" s="71"/>
      <c r="X29" s="36"/>
      <c r="Y29" s="36"/>
      <c r="Z29" s="36"/>
      <c r="AA29" s="36"/>
      <c r="AB29" s="36"/>
      <c r="AC29" s="36"/>
      <c r="AD29" s="36"/>
      <c r="AE29" s="36"/>
      <c r="AF29" s="68" t="str">
        <f t="shared" si="0"/>
        <v/>
      </c>
      <c r="AG29" s="62" t="str">
        <f t="shared" si="1"/>
        <v/>
      </c>
    </row>
    <row r="30" spans="1:33" ht="21" customHeight="1">
      <c r="A30" s="6"/>
      <c r="B30" s="167" t="str">
        <f t="shared" si="2"/>
        <v/>
      </c>
      <c r="C30" s="78"/>
      <c r="D30" s="71"/>
      <c r="E30" s="71"/>
      <c r="F30" s="78"/>
      <c r="G30" s="71"/>
      <c r="H30" s="78"/>
      <c r="I30" s="71"/>
      <c r="J30" s="71"/>
      <c r="K30" s="51"/>
      <c r="L30" s="36"/>
      <c r="M30" s="71"/>
      <c r="N30" s="36"/>
      <c r="O30" s="36"/>
      <c r="P30" s="37"/>
      <c r="Q30" s="37"/>
      <c r="R30" s="36"/>
      <c r="S30" s="36"/>
      <c r="T30" s="36"/>
      <c r="U30" s="164"/>
      <c r="V30" s="51"/>
      <c r="W30" s="71"/>
      <c r="X30" s="36"/>
      <c r="Y30" s="36"/>
      <c r="Z30" s="36"/>
      <c r="AA30" s="36"/>
      <c r="AB30" s="36"/>
      <c r="AC30" s="36"/>
      <c r="AD30" s="36"/>
      <c r="AE30" s="36"/>
      <c r="AF30" s="68" t="str">
        <f t="shared" si="0"/>
        <v/>
      </c>
      <c r="AG30" s="62" t="str">
        <f t="shared" si="1"/>
        <v/>
      </c>
    </row>
    <row r="31" spans="1:33" ht="21" customHeight="1">
      <c r="A31" s="6"/>
      <c r="B31" s="167" t="str">
        <f t="shared" si="2"/>
        <v/>
      </c>
      <c r="C31" s="78"/>
      <c r="D31" s="71"/>
      <c r="E31" s="71"/>
      <c r="F31" s="78"/>
      <c r="G31" s="71"/>
      <c r="H31" s="78"/>
      <c r="I31" s="71"/>
      <c r="J31" s="71"/>
      <c r="K31" s="51"/>
      <c r="L31" s="36"/>
      <c r="M31" s="71"/>
      <c r="N31" s="36"/>
      <c r="O31" s="36"/>
      <c r="P31" s="37"/>
      <c r="Q31" s="37"/>
      <c r="R31" s="36"/>
      <c r="S31" s="36"/>
      <c r="T31" s="36"/>
      <c r="U31" s="164"/>
      <c r="V31" s="51"/>
      <c r="W31" s="71"/>
      <c r="X31" s="36"/>
      <c r="Y31" s="36"/>
      <c r="Z31" s="36"/>
      <c r="AA31" s="36"/>
      <c r="AB31" s="36"/>
      <c r="AC31" s="36"/>
      <c r="AD31" s="36"/>
      <c r="AE31" s="36"/>
      <c r="AF31" s="68" t="str">
        <f t="shared" si="0"/>
        <v/>
      </c>
      <c r="AG31" s="62" t="str">
        <f t="shared" si="1"/>
        <v/>
      </c>
    </row>
    <row r="32" spans="1:33" ht="21" customHeight="1">
      <c r="A32" s="6"/>
      <c r="B32" s="167" t="str">
        <f t="shared" si="2"/>
        <v/>
      </c>
      <c r="C32" s="78"/>
      <c r="D32" s="71"/>
      <c r="E32" s="71"/>
      <c r="F32" s="78"/>
      <c r="G32" s="71"/>
      <c r="H32" s="78"/>
      <c r="I32" s="71"/>
      <c r="J32" s="71"/>
      <c r="K32" s="51"/>
      <c r="L32" s="36"/>
      <c r="M32" s="71"/>
      <c r="N32" s="36"/>
      <c r="O32" s="36"/>
      <c r="P32" s="37"/>
      <c r="Q32" s="37"/>
      <c r="R32" s="36"/>
      <c r="S32" s="36"/>
      <c r="T32" s="36"/>
      <c r="U32" s="164"/>
      <c r="V32" s="51"/>
      <c r="W32" s="71"/>
      <c r="X32" s="36"/>
      <c r="Y32" s="36"/>
      <c r="Z32" s="36"/>
      <c r="AA32" s="36"/>
      <c r="AB32" s="36"/>
      <c r="AC32" s="36"/>
      <c r="AD32" s="36"/>
      <c r="AE32" s="36"/>
      <c r="AF32" s="68" t="str">
        <f t="shared" si="0"/>
        <v/>
      </c>
      <c r="AG32" s="62" t="str">
        <f t="shared" si="1"/>
        <v/>
      </c>
    </row>
    <row r="33" spans="1:33" ht="21" customHeight="1">
      <c r="A33" s="6"/>
      <c r="B33" s="167" t="str">
        <f t="shared" si="2"/>
        <v/>
      </c>
      <c r="C33" s="78"/>
      <c r="D33" s="71"/>
      <c r="E33" s="71"/>
      <c r="F33" s="78"/>
      <c r="G33" s="71"/>
      <c r="H33" s="78"/>
      <c r="I33" s="71"/>
      <c r="J33" s="71"/>
      <c r="K33" s="51"/>
      <c r="L33" s="36"/>
      <c r="M33" s="71"/>
      <c r="N33" s="36"/>
      <c r="O33" s="36"/>
      <c r="P33" s="37"/>
      <c r="Q33" s="37"/>
      <c r="R33" s="36"/>
      <c r="S33" s="36"/>
      <c r="T33" s="36"/>
      <c r="U33" s="164"/>
      <c r="V33" s="51"/>
      <c r="W33" s="71"/>
      <c r="X33" s="36"/>
      <c r="Y33" s="36"/>
      <c r="Z33" s="36"/>
      <c r="AA33" s="36"/>
      <c r="AB33" s="36"/>
      <c r="AC33" s="36"/>
      <c r="AD33" s="36"/>
      <c r="AE33" s="36"/>
      <c r="AF33" s="68" t="str">
        <f t="shared" si="0"/>
        <v/>
      </c>
      <c r="AG33" s="62" t="str">
        <f t="shared" si="1"/>
        <v/>
      </c>
    </row>
    <row r="34" spans="1:33" ht="21" customHeight="1">
      <c r="A34" s="6"/>
      <c r="B34" s="167" t="str">
        <f t="shared" si="2"/>
        <v/>
      </c>
      <c r="C34" s="78"/>
      <c r="D34" s="71"/>
      <c r="E34" s="71"/>
      <c r="F34" s="78"/>
      <c r="G34" s="71"/>
      <c r="H34" s="78"/>
      <c r="I34" s="71"/>
      <c r="J34" s="71"/>
      <c r="K34" s="51"/>
      <c r="L34" s="36"/>
      <c r="M34" s="71"/>
      <c r="N34" s="36"/>
      <c r="O34" s="36"/>
      <c r="P34" s="37"/>
      <c r="Q34" s="37"/>
      <c r="R34" s="36"/>
      <c r="S34" s="36"/>
      <c r="T34" s="36"/>
      <c r="U34" s="164"/>
      <c r="V34" s="51"/>
      <c r="W34" s="71"/>
      <c r="X34" s="36"/>
      <c r="Y34" s="36"/>
      <c r="Z34" s="36"/>
      <c r="AA34" s="36"/>
      <c r="AB34" s="36"/>
      <c r="AC34" s="36"/>
      <c r="AD34" s="36"/>
      <c r="AE34" s="36"/>
      <c r="AF34" s="68" t="str">
        <f t="shared" si="0"/>
        <v/>
      </c>
      <c r="AG34" s="62" t="str">
        <f t="shared" si="1"/>
        <v/>
      </c>
    </row>
    <row r="35" spans="1:33" ht="21" customHeight="1">
      <c r="A35" s="6"/>
      <c r="B35" s="167" t="str">
        <f t="shared" si="2"/>
        <v/>
      </c>
      <c r="C35" s="78"/>
      <c r="D35" s="71"/>
      <c r="E35" s="71"/>
      <c r="F35" s="78"/>
      <c r="G35" s="71"/>
      <c r="H35" s="78"/>
      <c r="I35" s="71"/>
      <c r="J35" s="71"/>
      <c r="K35" s="51"/>
      <c r="L35" s="36"/>
      <c r="M35" s="71"/>
      <c r="N35" s="36"/>
      <c r="O35" s="36"/>
      <c r="P35" s="37"/>
      <c r="Q35" s="37"/>
      <c r="R35" s="36"/>
      <c r="S35" s="36"/>
      <c r="T35" s="36"/>
      <c r="U35" s="164"/>
      <c r="V35" s="51"/>
      <c r="W35" s="71"/>
      <c r="X35" s="36"/>
      <c r="Y35" s="36"/>
      <c r="Z35" s="36"/>
      <c r="AA35" s="36"/>
      <c r="AB35" s="36"/>
      <c r="AC35" s="36"/>
      <c r="AD35" s="36"/>
      <c r="AE35" s="36"/>
      <c r="AF35" s="68" t="str">
        <f t="shared" si="0"/>
        <v/>
      </c>
      <c r="AG35" s="62" t="str">
        <f t="shared" si="1"/>
        <v/>
      </c>
    </row>
    <row r="36" spans="1:33" ht="21" customHeight="1">
      <c r="A36" s="6"/>
      <c r="B36" s="167" t="str">
        <f t="shared" si="2"/>
        <v/>
      </c>
      <c r="C36" s="78"/>
      <c r="D36" s="71"/>
      <c r="E36" s="71"/>
      <c r="F36" s="78"/>
      <c r="G36" s="71"/>
      <c r="H36" s="78"/>
      <c r="I36" s="71"/>
      <c r="J36" s="71"/>
      <c r="K36" s="51"/>
      <c r="L36" s="36"/>
      <c r="M36" s="71"/>
      <c r="N36" s="36"/>
      <c r="O36" s="36"/>
      <c r="P36" s="37"/>
      <c r="Q36" s="37"/>
      <c r="R36" s="36"/>
      <c r="S36" s="36"/>
      <c r="T36" s="36"/>
      <c r="U36" s="164"/>
      <c r="V36" s="51"/>
      <c r="W36" s="71"/>
      <c r="X36" s="36"/>
      <c r="Y36" s="36"/>
      <c r="Z36" s="36"/>
      <c r="AA36" s="36"/>
      <c r="AB36" s="36"/>
      <c r="AC36" s="36"/>
      <c r="AD36" s="36"/>
      <c r="AE36" s="36"/>
      <c r="AF36" s="68" t="str">
        <f t="shared" si="0"/>
        <v/>
      </c>
      <c r="AG36" s="62" t="str">
        <f t="shared" si="1"/>
        <v/>
      </c>
    </row>
    <row r="37" spans="1:33" ht="21" customHeight="1">
      <c r="A37" s="6"/>
      <c r="B37" s="167" t="str">
        <f t="shared" si="2"/>
        <v/>
      </c>
      <c r="C37" s="78"/>
      <c r="D37" s="71"/>
      <c r="E37" s="71"/>
      <c r="F37" s="78"/>
      <c r="G37" s="71"/>
      <c r="H37" s="78"/>
      <c r="I37" s="71"/>
      <c r="J37" s="71"/>
      <c r="K37" s="51"/>
      <c r="L37" s="36"/>
      <c r="M37" s="71"/>
      <c r="N37" s="36"/>
      <c r="O37" s="36"/>
      <c r="P37" s="37"/>
      <c r="Q37" s="37"/>
      <c r="R37" s="36"/>
      <c r="S37" s="36"/>
      <c r="T37" s="36"/>
      <c r="U37" s="164"/>
      <c r="V37" s="51"/>
      <c r="W37" s="71"/>
      <c r="X37" s="36"/>
      <c r="Y37" s="36"/>
      <c r="Z37" s="36"/>
      <c r="AA37" s="36"/>
      <c r="AB37" s="36"/>
      <c r="AC37" s="36"/>
      <c r="AD37" s="36"/>
      <c r="AE37" s="36"/>
      <c r="AF37" s="68" t="str">
        <f t="shared" si="0"/>
        <v/>
      </c>
      <c r="AG37" s="62" t="str">
        <f t="shared" si="1"/>
        <v/>
      </c>
    </row>
    <row r="38" spans="1:33" ht="21" customHeight="1">
      <c r="A38" s="6"/>
      <c r="B38" s="167" t="str">
        <f t="shared" si="2"/>
        <v/>
      </c>
      <c r="C38" s="78"/>
      <c r="D38" s="71"/>
      <c r="E38" s="71"/>
      <c r="F38" s="78"/>
      <c r="G38" s="71"/>
      <c r="H38" s="78"/>
      <c r="I38" s="71"/>
      <c r="J38" s="71"/>
      <c r="K38" s="51"/>
      <c r="L38" s="36"/>
      <c r="M38" s="71"/>
      <c r="N38" s="36"/>
      <c r="O38" s="36"/>
      <c r="P38" s="37"/>
      <c r="Q38" s="37"/>
      <c r="R38" s="36"/>
      <c r="S38" s="36"/>
      <c r="T38" s="36"/>
      <c r="U38" s="164"/>
      <c r="V38" s="51"/>
      <c r="W38" s="71"/>
      <c r="X38" s="36"/>
      <c r="Y38" s="36"/>
      <c r="Z38" s="36"/>
      <c r="AA38" s="36"/>
      <c r="AB38" s="36"/>
      <c r="AC38" s="36"/>
      <c r="AD38" s="36"/>
      <c r="AE38" s="36"/>
      <c r="AF38" s="68" t="str">
        <f t="shared" si="0"/>
        <v/>
      </c>
      <c r="AG38" s="62" t="str">
        <f t="shared" si="1"/>
        <v/>
      </c>
    </row>
    <row r="39" spans="1:33" ht="21" customHeight="1">
      <c r="A39" s="6"/>
      <c r="B39" s="167" t="str">
        <f t="shared" si="2"/>
        <v/>
      </c>
      <c r="C39" s="78"/>
      <c r="D39" s="71"/>
      <c r="E39" s="71"/>
      <c r="F39" s="78"/>
      <c r="G39" s="71"/>
      <c r="H39" s="78"/>
      <c r="I39" s="71"/>
      <c r="J39" s="71"/>
      <c r="K39" s="51"/>
      <c r="L39" s="36"/>
      <c r="M39" s="71"/>
      <c r="N39" s="36"/>
      <c r="O39" s="36"/>
      <c r="P39" s="37"/>
      <c r="Q39" s="37"/>
      <c r="R39" s="36"/>
      <c r="S39" s="36"/>
      <c r="T39" s="36"/>
      <c r="U39" s="164"/>
      <c r="V39" s="51"/>
      <c r="W39" s="71"/>
      <c r="X39" s="36"/>
      <c r="Y39" s="36"/>
      <c r="Z39" s="36"/>
      <c r="AA39" s="36"/>
      <c r="AB39" s="36"/>
      <c r="AC39" s="36"/>
      <c r="AD39" s="36"/>
      <c r="AE39" s="36"/>
      <c r="AF39" s="68" t="str">
        <f t="shared" si="0"/>
        <v/>
      </c>
      <c r="AG39" s="62" t="str">
        <f t="shared" si="1"/>
        <v/>
      </c>
    </row>
    <row r="40" spans="1:33" ht="21" customHeight="1">
      <c r="A40" s="6"/>
      <c r="B40" s="167" t="str">
        <f t="shared" si="2"/>
        <v/>
      </c>
      <c r="C40" s="78"/>
      <c r="D40" s="71"/>
      <c r="E40" s="71"/>
      <c r="F40" s="78"/>
      <c r="G40" s="71"/>
      <c r="H40" s="78"/>
      <c r="I40" s="71"/>
      <c r="J40" s="71"/>
      <c r="K40" s="51"/>
      <c r="L40" s="36"/>
      <c r="M40" s="71"/>
      <c r="N40" s="36"/>
      <c r="O40" s="36"/>
      <c r="P40" s="37"/>
      <c r="Q40" s="37"/>
      <c r="R40" s="36"/>
      <c r="S40" s="36"/>
      <c r="T40" s="36"/>
      <c r="U40" s="164"/>
      <c r="V40" s="51"/>
      <c r="W40" s="71"/>
      <c r="X40" s="36"/>
      <c r="Y40" s="36"/>
      <c r="Z40" s="36"/>
      <c r="AA40" s="36"/>
      <c r="AB40" s="36"/>
      <c r="AC40" s="36"/>
      <c r="AD40" s="36"/>
      <c r="AE40" s="36"/>
      <c r="AF40" s="68" t="str">
        <f t="shared" si="0"/>
        <v/>
      </c>
      <c r="AG40" s="62" t="str">
        <f t="shared" si="1"/>
        <v/>
      </c>
    </row>
    <row r="41" spans="1:33" ht="21" customHeight="1">
      <c r="A41" s="6"/>
      <c r="B41" s="167" t="str">
        <f t="shared" si="2"/>
        <v/>
      </c>
      <c r="C41" s="78"/>
      <c r="D41" s="71"/>
      <c r="E41" s="71"/>
      <c r="F41" s="78"/>
      <c r="G41" s="71"/>
      <c r="H41" s="78"/>
      <c r="I41" s="71"/>
      <c r="J41" s="71"/>
      <c r="K41" s="51"/>
      <c r="L41" s="36"/>
      <c r="M41" s="71"/>
      <c r="N41" s="36"/>
      <c r="O41" s="36"/>
      <c r="P41" s="37"/>
      <c r="Q41" s="37"/>
      <c r="R41" s="36"/>
      <c r="S41" s="36"/>
      <c r="T41" s="36"/>
      <c r="U41" s="164"/>
      <c r="V41" s="51"/>
      <c r="W41" s="71"/>
      <c r="X41" s="36"/>
      <c r="Y41" s="36"/>
      <c r="Z41" s="36"/>
      <c r="AA41" s="36"/>
      <c r="AB41" s="36"/>
      <c r="AC41" s="36"/>
      <c r="AD41" s="36"/>
      <c r="AE41" s="36"/>
      <c r="AF41" s="68" t="str">
        <f t="shared" si="0"/>
        <v/>
      </c>
      <c r="AG41" s="62" t="str">
        <f t="shared" si="1"/>
        <v/>
      </c>
    </row>
    <row r="42" spans="1:33" ht="21" customHeight="1">
      <c r="A42" s="6"/>
      <c r="B42" s="167" t="str">
        <f t="shared" si="2"/>
        <v/>
      </c>
      <c r="C42" s="78"/>
      <c r="D42" s="71"/>
      <c r="E42" s="71"/>
      <c r="F42" s="78"/>
      <c r="G42" s="71"/>
      <c r="H42" s="78"/>
      <c r="I42" s="71"/>
      <c r="J42" s="71"/>
      <c r="K42" s="51"/>
      <c r="L42" s="36"/>
      <c r="M42" s="71"/>
      <c r="N42" s="36"/>
      <c r="O42" s="36"/>
      <c r="P42" s="37"/>
      <c r="Q42" s="37"/>
      <c r="R42" s="36"/>
      <c r="S42" s="36"/>
      <c r="T42" s="36"/>
      <c r="U42" s="164"/>
      <c r="V42" s="51"/>
      <c r="W42" s="71"/>
      <c r="X42" s="36"/>
      <c r="Y42" s="36"/>
      <c r="Z42" s="36"/>
      <c r="AA42" s="36"/>
      <c r="AB42" s="36"/>
      <c r="AC42" s="36"/>
      <c r="AD42" s="36"/>
      <c r="AE42" s="36"/>
      <c r="AF42" s="68" t="str">
        <f t="shared" si="0"/>
        <v/>
      </c>
      <c r="AG42" s="62" t="str">
        <f t="shared" si="1"/>
        <v/>
      </c>
    </row>
    <row r="43" spans="1:33" ht="21" customHeight="1">
      <c r="A43" s="6"/>
      <c r="B43" s="167" t="str">
        <f t="shared" si="2"/>
        <v/>
      </c>
      <c r="C43" s="78"/>
      <c r="D43" s="71"/>
      <c r="E43" s="71"/>
      <c r="F43" s="78"/>
      <c r="G43" s="71"/>
      <c r="H43" s="78"/>
      <c r="I43" s="71"/>
      <c r="J43" s="71"/>
      <c r="K43" s="51"/>
      <c r="L43" s="36"/>
      <c r="M43" s="71"/>
      <c r="N43" s="36"/>
      <c r="O43" s="36"/>
      <c r="P43" s="37"/>
      <c r="Q43" s="37"/>
      <c r="R43" s="36"/>
      <c r="S43" s="36"/>
      <c r="T43" s="36"/>
      <c r="U43" s="164"/>
      <c r="V43" s="51"/>
      <c r="W43" s="71"/>
      <c r="X43" s="36"/>
      <c r="Y43" s="36"/>
      <c r="Z43" s="36"/>
      <c r="AA43" s="36"/>
      <c r="AB43" s="36"/>
      <c r="AC43" s="36"/>
      <c r="AD43" s="36"/>
      <c r="AE43" s="36"/>
      <c r="AF43" s="68" t="str">
        <f t="shared" si="0"/>
        <v/>
      </c>
      <c r="AG43" s="62" t="str">
        <f t="shared" si="1"/>
        <v/>
      </c>
    </row>
    <row r="44" spans="1:33" ht="21" customHeight="1">
      <c r="A44" s="6"/>
      <c r="B44" s="167" t="str">
        <f t="shared" si="2"/>
        <v/>
      </c>
      <c r="C44" s="78"/>
      <c r="D44" s="71"/>
      <c r="E44" s="71"/>
      <c r="F44" s="78"/>
      <c r="G44" s="71"/>
      <c r="H44" s="78"/>
      <c r="I44" s="71"/>
      <c r="J44" s="71"/>
      <c r="K44" s="51"/>
      <c r="L44" s="36"/>
      <c r="M44" s="71"/>
      <c r="N44" s="36"/>
      <c r="O44" s="36"/>
      <c r="P44" s="37"/>
      <c r="Q44" s="37"/>
      <c r="R44" s="36"/>
      <c r="S44" s="36"/>
      <c r="T44" s="36"/>
      <c r="U44" s="164"/>
      <c r="V44" s="51"/>
      <c r="W44" s="71"/>
      <c r="X44" s="36"/>
      <c r="Y44" s="36"/>
      <c r="Z44" s="36"/>
      <c r="AA44" s="36"/>
      <c r="AB44" s="36"/>
      <c r="AC44" s="36"/>
      <c r="AD44" s="36"/>
      <c r="AE44" s="36"/>
      <c r="AF44" s="68" t="str">
        <f t="shared" si="0"/>
        <v/>
      </c>
      <c r="AG44" s="62" t="str">
        <f t="shared" si="1"/>
        <v/>
      </c>
    </row>
    <row r="45" spans="1:33" ht="21" customHeight="1">
      <c r="A45" s="6"/>
      <c r="B45" s="167" t="str">
        <f t="shared" si="2"/>
        <v/>
      </c>
      <c r="C45" s="78"/>
      <c r="D45" s="71"/>
      <c r="E45" s="71"/>
      <c r="F45" s="78"/>
      <c r="G45" s="71"/>
      <c r="H45" s="78"/>
      <c r="I45" s="71"/>
      <c r="J45" s="71"/>
      <c r="K45" s="51"/>
      <c r="L45" s="36"/>
      <c r="M45" s="71"/>
      <c r="N45" s="36"/>
      <c r="O45" s="36"/>
      <c r="P45" s="37"/>
      <c r="Q45" s="37"/>
      <c r="R45" s="36"/>
      <c r="S45" s="36"/>
      <c r="T45" s="36"/>
      <c r="U45" s="164"/>
      <c r="V45" s="51"/>
      <c r="W45" s="71"/>
      <c r="X45" s="36"/>
      <c r="Y45" s="36"/>
      <c r="Z45" s="36"/>
      <c r="AA45" s="36"/>
      <c r="AB45" s="36"/>
      <c r="AC45" s="36"/>
      <c r="AD45" s="36"/>
      <c r="AE45" s="36"/>
      <c r="AF45" s="68" t="str">
        <f t="shared" si="0"/>
        <v/>
      </c>
      <c r="AG45" s="62" t="str">
        <f t="shared" si="1"/>
        <v/>
      </c>
    </row>
    <row r="46" spans="1:33" ht="21" customHeight="1">
      <c r="A46" s="6"/>
      <c r="B46" s="167" t="str">
        <f t="shared" si="2"/>
        <v/>
      </c>
      <c r="C46" s="78"/>
      <c r="D46" s="71"/>
      <c r="E46" s="71"/>
      <c r="F46" s="78"/>
      <c r="G46" s="71"/>
      <c r="H46" s="78"/>
      <c r="I46" s="71"/>
      <c r="J46" s="71"/>
      <c r="K46" s="51"/>
      <c r="L46" s="36"/>
      <c r="M46" s="71"/>
      <c r="N46" s="36"/>
      <c r="O46" s="36"/>
      <c r="P46" s="37"/>
      <c r="Q46" s="37"/>
      <c r="R46" s="36"/>
      <c r="S46" s="36"/>
      <c r="T46" s="36"/>
      <c r="U46" s="164"/>
      <c r="V46" s="51"/>
      <c r="W46" s="71"/>
      <c r="X46" s="36"/>
      <c r="Y46" s="36"/>
      <c r="Z46" s="36"/>
      <c r="AA46" s="36"/>
      <c r="AB46" s="36"/>
      <c r="AC46" s="36"/>
      <c r="AD46" s="36"/>
      <c r="AE46" s="36"/>
      <c r="AF46" s="68" t="str">
        <f t="shared" si="0"/>
        <v/>
      </c>
      <c r="AG46" s="62" t="str">
        <f t="shared" si="1"/>
        <v/>
      </c>
    </row>
    <row r="47" spans="1:33" ht="21" customHeight="1">
      <c r="A47" s="6"/>
      <c r="B47" s="167" t="str">
        <f t="shared" si="2"/>
        <v/>
      </c>
      <c r="C47" s="78"/>
      <c r="D47" s="71"/>
      <c r="E47" s="71"/>
      <c r="F47" s="78"/>
      <c r="G47" s="71"/>
      <c r="H47" s="78"/>
      <c r="I47" s="71"/>
      <c r="J47" s="71"/>
      <c r="K47" s="51"/>
      <c r="L47" s="36"/>
      <c r="M47" s="71"/>
      <c r="N47" s="36"/>
      <c r="O47" s="36"/>
      <c r="P47" s="37"/>
      <c r="Q47" s="37"/>
      <c r="R47" s="36"/>
      <c r="S47" s="36"/>
      <c r="T47" s="36"/>
      <c r="U47" s="164"/>
      <c r="V47" s="51"/>
      <c r="W47" s="71"/>
      <c r="X47" s="36"/>
      <c r="Y47" s="36"/>
      <c r="Z47" s="36"/>
      <c r="AA47" s="36"/>
      <c r="AB47" s="36"/>
      <c r="AC47" s="36"/>
      <c r="AD47" s="36"/>
      <c r="AE47" s="36"/>
      <c r="AF47" s="68" t="str">
        <f t="shared" si="0"/>
        <v/>
      </c>
      <c r="AG47" s="62" t="str">
        <f t="shared" si="1"/>
        <v/>
      </c>
    </row>
    <row r="48" spans="1:33" ht="21" customHeight="1">
      <c r="A48" s="6"/>
      <c r="B48" s="167" t="str">
        <f t="shared" si="2"/>
        <v/>
      </c>
      <c r="C48" s="78"/>
      <c r="D48" s="71"/>
      <c r="E48" s="71"/>
      <c r="F48" s="78"/>
      <c r="G48" s="71"/>
      <c r="H48" s="78"/>
      <c r="I48" s="71"/>
      <c r="J48" s="71"/>
      <c r="K48" s="51"/>
      <c r="L48" s="36"/>
      <c r="M48" s="71"/>
      <c r="N48" s="36"/>
      <c r="O48" s="36"/>
      <c r="P48" s="37"/>
      <c r="Q48" s="37"/>
      <c r="R48" s="36"/>
      <c r="S48" s="36"/>
      <c r="T48" s="36"/>
      <c r="U48" s="164"/>
      <c r="V48" s="51"/>
      <c r="W48" s="71"/>
      <c r="X48" s="36"/>
      <c r="Y48" s="36"/>
      <c r="Z48" s="36"/>
      <c r="AA48" s="36"/>
      <c r="AB48" s="36"/>
      <c r="AC48" s="36"/>
      <c r="AD48" s="36"/>
      <c r="AE48" s="36"/>
      <c r="AF48" s="68" t="str">
        <f t="shared" si="0"/>
        <v/>
      </c>
      <c r="AG48" s="62" t="str">
        <f t="shared" si="1"/>
        <v/>
      </c>
    </row>
    <row r="49" spans="1:33" ht="21" customHeight="1">
      <c r="A49" s="6"/>
      <c r="B49" s="167" t="str">
        <f t="shared" si="2"/>
        <v/>
      </c>
      <c r="C49" s="78"/>
      <c r="D49" s="71"/>
      <c r="E49" s="71"/>
      <c r="F49" s="78"/>
      <c r="G49" s="71"/>
      <c r="H49" s="78"/>
      <c r="I49" s="71"/>
      <c r="J49" s="71"/>
      <c r="K49" s="51"/>
      <c r="L49" s="36"/>
      <c r="M49" s="71"/>
      <c r="N49" s="36"/>
      <c r="O49" s="36"/>
      <c r="P49" s="37"/>
      <c r="Q49" s="37"/>
      <c r="R49" s="36"/>
      <c r="S49" s="36"/>
      <c r="T49" s="36"/>
      <c r="U49" s="164"/>
      <c r="V49" s="51"/>
      <c r="W49" s="71"/>
      <c r="X49" s="36"/>
      <c r="Y49" s="36"/>
      <c r="Z49" s="36"/>
      <c r="AA49" s="36"/>
      <c r="AB49" s="36"/>
      <c r="AC49" s="36"/>
      <c r="AD49" s="36"/>
      <c r="AE49" s="36"/>
      <c r="AF49" s="68" t="str">
        <f t="shared" si="0"/>
        <v/>
      </c>
      <c r="AG49" s="62" t="str">
        <f t="shared" si="1"/>
        <v/>
      </c>
    </row>
    <row r="50" spans="1:33" ht="21" customHeight="1">
      <c r="A50" s="6"/>
      <c r="B50" s="167" t="str">
        <f t="shared" si="2"/>
        <v/>
      </c>
      <c r="C50" s="78"/>
      <c r="D50" s="71"/>
      <c r="E50" s="71"/>
      <c r="F50" s="78"/>
      <c r="G50" s="71"/>
      <c r="H50" s="78"/>
      <c r="I50" s="71"/>
      <c r="J50" s="71"/>
      <c r="K50" s="51"/>
      <c r="L50" s="36"/>
      <c r="M50" s="71"/>
      <c r="N50" s="36"/>
      <c r="O50" s="36"/>
      <c r="P50" s="37"/>
      <c r="Q50" s="37"/>
      <c r="R50" s="36"/>
      <c r="S50" s="36"/>
      <c r="T50" s="36"/>
      <c r="U50" s="164"/>
      <c r="V50" s="51"/>
      <c r="W50" s="71"/>
      <c r="X50" s="36"/>
      <c r="Y50" s="36"/>
      <c r="Z50" s="36"/>
      <c r="AA50" s="36"/>
      <c r="AB50" s="36"/>
      <c r="AC50" s="36"/>
      <c r="AD50" s="36"/>
      <c r="AE50" s="36"/>
      <c r="AF50" s="68" t="str">
        <f t="shared" si="0"/>
        <v/>
      </c>
      <c r="AG50" s="62" t="str">
        <f t="shared" si="1"/>
        <v/>
      </c>
    </row>
    <row r="51" spans="1:33" ht="21" customHeight="1">
      <c r="A51" s="6"/>
      <c r="B51" s="167" t="str">
        <f t="shared" si="2"/>
        <v/>
      </c>
      <c r="C51" s="78"/>
      <c r="D51" s="71"/>
      <c r="E51" s="71"/>
      <c r="F51" s="78"/>
      <c r="G51" s="71"/>
      <c r="H51" s="78"/>
      <c r="I51" s="71"/>
      <c r="J51" s="71"/>
      <c r="K51" s="51"/>
      <c r="L51" s="36"/>
      <c r="M51" s="71"/>
      <c r="N51" s="36"/>
      <c r="O51" s="36"/>
      <c r="P51" s="37"/>
      <c r="Q51" s="37"/>
      <c r="R51" s="36"/>
      <c r="S51" s="36"/>
      <c r="T51" s="36"/>
      <c r="U51" s="164"/>
      <c r="V51" s="51"/>
      <c r="W51" s="71"/>
      <c r="X51" s="36"/>
      <c r="Y51" s="36"/>
      <c r="Z51" s="36"/>
      <c r="AA51" s="36"/>
      <c r="AB51" s="36"/>
      <c r="AC51" s="36"/>
      <c r="AD51" s="36"/>
      <c r="AE51" s="36"/>
      <c r="AF51" s="68" t="str">
        <f t="shared" si="0"/>
        <v/>
      </c>
      <c r="AG51" s="62" t="str">
        <f t="shared" si="1"/>
        <v/>
      </c>
    </row>
    <row r="52" spans="1:33" ht="21" customHeight="1">
      <c r="A52" s="6"/>
      <c r="B52" s="167" t="str">
        <f t="shared" si="2"/>
        <v/>
      </c>
      <c r="C52" s="78"/>
      <c r="D52" s="71"/>
      <c r="E52" s="71"/>
      <c r="F52" s="78"/>
      <c r="G52" s="71"/>
      <c r="H52" s="78"/>
      <c r="I52" s="71"/>
      <c r="J52" s="71"/>
      <c r="K52" s="51"/>
      <c r="L52" s="36"/>
      <c r="M52" s="71"/>
      <c r="N52" s="36"/>
      <c r="O52" s="36"/>
      <c r="P52" s="37"/>
      <c r="Q52" s="37"/>
      <c r="R52" s="36"/>
      <c r="S52" s="36"/>
      <c r="T52" s="36"/>
      <c r="U52" s="164"/>
      <c r="V52" s="51"/>
      <c r="W52" s="71"/>
      <c r="X52" s="36"/>
      <c r="Y52" s="36"/>
      <c r="Z52" s="36"/>
      <c r="AA52" s="36"/>
      <c r="AB52" s="36"/>
      <c r="AC52" s="36"/>
      <c r="AD52" s="36"/>
      <c r="AE52" s="36"/>
      <c r="AF52" s="68" t="str">
        <f t="shared" si="0"/>
        <v/>
      </c>
      <c r="AG52" s="62" t="str">
        <f t="shared" si="1"/>
        <v/>
      </c>
    </row>
    <row r="53" spans="1:33" ht="21" customHeight="1">
      <c r="A53" s="6"/>
      <c r="B53" s="167" t="str">
        <f t="shared" si="2"/>
        <v/>
      </c>
      <c r="C53" s="78"/>
      <c r="D53" s="71"/>
      <c r="E53" s="71"/>
      <c r="F53" s="78"/>
      <c r="G53" s="71"/>
      <c r="H53" s="78"/>
      <c r="I53" s="71"/>
      <c r="J53" s="71"/>
      <c r="K53" s="51"/>
      <c r="L53" s="36"/>
      <c r="M53" s="71"/>
      <c r="N53" s="36"/>
      <c r="O53" s="36"/>
      <c r="P53" s="37"/>
      <c r="Q53" s="37"/>
      <c r="R53" s="36"/>
      <c r="S53" s="36"/>
      <c r="T53" s="36"/>
      <c r="U53" s="164"/>
      <c r="V53" s="51"/>
      <c r="W53" s="71"/>
      <c r="X53" s="36"/>
      <c r="Y53" s="36"/>
      <c r="Z53" s="36"/>
      <c r="AA53" s="36"/>
      <c r="AB53" s="36"/>
      <c r="AC53" s="36"/>
      <c r="AD53" s="36"/>
      <c r="AE53" s="36"/>
      <c r="AF53" s="68" t="str">
        <f t="shared" si="0"/>
        <v/>
      </c>
      <c r="AG53" s="62" t="str">
        <f t="shared" si="1"/>
        <v/>
      </c>
    </row>
    <row r="54" spans="1:33" ht="21" customHeight="1">
      <c r="A54" s="6"/>
      <c r="B54" s="167" t="str">
        <f t="shared" si="2"/>
        <v/>
      </c>
      <c r="C54" s="78"/>
      <c r="D54" s="71"/>
      <c r="E54" s="71"/>
      <c r="F54" s="78"/>
      <c r="G54" s="71"/>
      <c r="H54" s="78"/>
      <c r="I54" s="71"/>
      <c r="J54" s="71"/>
      <c r="K54" s="51"/>
      <c r="L54" s="36"/>
      <c r="M54" s="71"/>
      <c r="N54" s="36"/>
      <c r="O54" s="36"/>
      <c r="P54" s="37"/>
      <c r="Q54" s="37"/>
      <c r="R54" s="36"/>
      <c r="S54" s="36"/>
      <c r="T54" s="36"/>
      <c r="U54" s="164"/>
      <c r="V54" s="51"/>
      <c r="W54" s="71"/>
      <c r="X54" s="36"/>
      <c r="Y54" s="36"/>
      <c r="Z54" s="36"/>
      <c r="AA54" s="36"/>
      <c r="AB54" s="36"/>
      <c r="AC54" s="36"/>
      <c r="AD54" s="36"/>
      <c r="AE54" s="36"/>
      <c r="AF54" s="68" t="str">
        <f t="shared" si="0"/>
        <v/>
      </c>
      <c r="AG54" s="62" t="str">
        <f t="shared" si="1"/>
        <v/>
      </c>
    </row>
    <row r="55" spans="1:33" ht="21" customHeight="1">
      <c r="A55" s="6"/>
      <c r="B55" s="167" t="str">
        <f t="shared" si="2"/>
        <v/>
      </c>
      <c r="C55" s="78"/>
      <c r="D55" s="71"/>
      <c r="E55" s="71"/>
      <c r="F55" s="78"/>
      <c r="G55" s="71"/>
      <c r="H55" s="78"/>
      <c r="I55" s="71"/>
      <c r="J55" s="71"/>
      <c r="K55" s="51"/>
      <c r="L55" s="36"/>
      <c r="M55" s="71"/>
      <c r="N55" s="36"/>
      <c r="O55" s="36"/>
      <c r="P55" s="37"/>
      <c r="Q55" s="37"/>
      <c r="R55" s="36"/>
      <c r="S55" s="36"/>
      <c r="T55" s="36"/>
      <c r="U55" s="164"/>
      <c r="V55" s="51"/>
      <c r="W55" s="71"/>
      <c r="X55" s="36"/>
      <c r="Y55" s="36"/>
      <c r="Z55" s="36"/>
      <c r="AA55" s="36"/>
      <c r="AB55" s="36"/>
      <c r="AC55" s="36"/>
      <c r="AD55" s="36"/>
      <c r="AE55" s="36"/>
      <c r="AF55" s="68" t="str">
        <f t="shared" si="0"/>
        <v/>
      </c>
      <c r="AG55" s="62" t="str">
        <f t="shared" si="1"/>
        <v/>
      </c>
    </row>
    <row r="56" spans="1:33" ht="21" customHeight="1">
      <c r="A56" s="6"/>
      <c r="B56" s="167" t="str">
        <f t="shared" si="2"/>
        <v/>
      </c>
      <c r="C56" s="78"/>
      <c r="D56" s="71"/>
      <c r="E56" s="71"/>
      <c r="F56" s="78"/>
      <c r="G56" s="71"/>
      <c r="H56" s="78"/>
      <c r="I56" s="71"/>
      <c r="J56" s="71"/>
      <c r="K56" s="51"/>
      <c r="L56" s="36"/>
      <c r="M56" s="71"/>
      <c r="N56" s="36"/>
      <c r="O56" s="36"/>
      <c r="P56" s="37"/>
      <c r="Q56" s="37"/>
      <c r="R56" s="36"/>
      <c r="S56" s="36"/>
      <c r="T56" s="36"/>
      <c r="U56" s="164"/>
      <c r="V56" s="51"/>
      <c r="W56" s="71"/>
      <c r="X56" s="36"/>
      <c r="Y56" s="36"/>
      <c r="Z56" s="36"/>
      <c r="AA56" s="36"/>
      <c r="AB56" s="36"/>
      <c r="AC56" s="36"/>
      <c r="AD56" s="36"/>
      <c r="AE56" s="36"/>
      <c r="AF56" s="68" t="str">
        <f t="shared" si="0"/>
        <v/>
      </c>
      <c r="AG56" s="62" t="str">
        <f t="shared" si="1"/>
        <v/>
      </c>
    </row>
    <row r="57" spans="1:33" ht="21" customHeight="1">
      <c r="A57" s="6"/>
      <c r="B57" s="167" t="str">
        <f t="shared" si="2"/>
        <v/>
      </c>
      <c r="C57" s="78"/>
      <c r="D57" s="71"/>
      <c r="E57" s="71"/>
      <c r="F57" s="78"/>
      <c r="G57" s="71"/>
      <c r="H57" s="78"/>
      <c r="I57" s="71"/>
      <c r="J57" s="71"/>
      <c r="K57" s="51"/>
      <c r="L57" s="36"/>
      <c r="M57" s="71"/>
      <c r="N57" s="36"/>
      <c r="O57" s="36"/>
      <c r="P57" s="37"/>
      <c r="Q57" s="37"/>
      <c r="R57" s="36"/>
      <c r="S57" s="36"/>
      <c r="T57" s="36"/>
      <c r="U57" s="164"/>
      <c r="V57" s="51"/>
      <c r="W57" s="71"/>
      <c r="X57" s="36"/>
      <c r="Y57" s="36"/>
      <c r="Z57" s="36"/>
      <c r="AA57" s="36"/>
      <c r="AB57" s="36"/>
      <c r="AC57" s="36"/>
      <c r="AD57" s="36"/>
      <c r="AE57" s="36"/>
      <c r="AF57" s="68" t="str">
        <f t="shared" si="0"/>
        <v/>
      </c>
      <c r="AG57" s="62" t="str">
        <f t="shared" si="1"/>
        <v/>
      </c>
    </row>
    <row r="58" spans="1:33" ht="21" customHeight="1">
      <c r="A58" s="6"/>
      <c r="B58" s="167" t="str">
        <f t="shared" si="2"/>
        <v/>
      </c>
      <c r="C58" s="78"/>
      <c r="D58" s="71"/>
      <c r="E58" s="71"/>
      <c r="F58" s="78"/>
      <c r="G58" s="71"/>
      <c r="H58" s="78"/>
      <c r="I58" s="71"/>
      <c r="J58" s="71"/>
      <c r="K58" s="51"/>
      <c r="L58" s="36"/>
      <c r="M58" s="71"/>
      <c r="N58" s="36"/>
      <c r="O58" s="36"/>
      <c r="P58" s="37"/>
      <c r="Q58" s="37"/>
      <c r="R58" s="36"/>
      <c r="S58" s="36"/>
      <c r="T58" s="36"/>
      <c r="U58" s="164"/>
      <c r="V58" s="51"/>
      <c r="W58" s="71"/>
      <c r="X58" s="36"/>
      <c r="Y58" s="36"/>
      <c r="Z58" s="36"/>
      <c r="AA58" s="36"/>
      <c r="AB58" s="36"/>
      <c r="AC58" s="36"/>
      <c r="AD58" s="36"/>
      <c r="AE58" s="36"/>
      <c r="AF58" s="68" t="str">
        <f t="shared" si="0"/>
        <v/>
      </c>
      <c r="AG58" s="62" t="str">
        <f t="shared" si="1"/>
        <v/>
      </c>
    </row>
    <row r="59" spans="1:33" ht="21" customHeight="1">
      <c r="A59" s="6"/>
      <c r="B59" s="167" t="str">
        <f t="shared" si="2"/>
        <v/>
      </c>
      <c r="C59" s="78"/>
      <c r="D59" s="71"/>
      <c r="E59" s="71"/>
      <c r="F59" s="78"/>
      <c r="G59" s="71"/>
      <c r="H59" s="78"/>
      <c r="I59" s="71"/>
      <c r="J59" s="71"/>
      <c r="K59" s="51"/>
      <c r="L59" s="36"/>
      <c r="M59" s="71"/>
      <c r="N59" s="36"/>
      <c r="O59" s="36"/>
      <c r="P59" s="37"/>
      <c r="Q59" s="37"/>
      <c r="R59" s="36"/>
      <c r="S59" s="36"/>
      <c r="T59" s="36"/>
      <c r="U59" s="164"/>
      <c r="V59" s="51"/>
      <c r="W59" s="71"/>
      <c r="X59" s="36"/>
      <c r="Y59" s="36"/>
      <c r="Z59" s="36"/>
      <c r="AA59" s="36"/>
      <c r="AB59" s="36"/>
      <c r="AC59" s="36"/>
      <c r="AD59" s="36"/>
      <c r="AE59" s="36"/>
      <c r="AF59" s="68" t="str">
        <f t="shared" si="0"/>
        <v/>
      </c>
      <c r="AG59" s="62" t="str">
        <f t="shared" si="1"/>
        <v/>
      </c>
    </row>
    <row r="60" spans="1:33" ht="21" customHeight="1">
      <c r="A60" s="6"/>
      <c r="B60" s="167" t="str">
        <f t="shared" si="2"/>
        <v/>
      </c>
      <c r="C60" s="78"/>
      <c r="D60" s="71"/>
      <c r="E60" s="71"/>
      <c r="F60" s="78"/>
      <c r="G60" s="71"/>
      <c r="H60" s="78"/>
      <c r="I60" s="71"/>
      <c r="J60" s="71"/>
      <c r="K60" s="51"/>
      <c r="L60" s="36"/>
      <c r="M60" s="71"/>
      <c r="N60" s="36"/>
      <c r="O60" s="36"/>
      <c r="P60" s="37"/>
      <c r="Q60" s="37"/>
      <c r="R60" s="36"/>
      <c r="S60" s="36"/>
      <c r="T60" s="36"/>
      <c r="U60" s="164"/>
      <c r="V60" s="51"/>
      <c r="W60" s="71"/>
      <c r="X60" s="36"/>
      <c r="Y60" s="36"/>
      <c r="Z60" s="36"/>
      <c r="AA60" s="36"/>
      <c r="AB60" s="36"/>
      <c r="AC60" s="36"/>
      <c r="AD60" s="36"/>
      <c r="AE60" s="36"/>
      <c r="AF60" s="68" t="str">
        <f t="shared" si="0"/>
        <v/>
      </c>
      <c r="AG60" s="62" t="str">
        <f t="shared" si="1"/>
        <v/>
      </c>
    </row>
    <row r="61" spans="1:33" ht="21" customHeight="1">
      <c r="A61" s="6"/>
      <c r="B61" s="167" t="str">
        <f t="shared" si="2"/>
        <v/>
      </c>
      <c r="C61" s="78"/>
      <c r="D61" s="71"/>
      <c r="E61" s="71"/>
      <c r="F61" s="78"/>
      <c r="G61" s="71"/>
      <c r="H61" s="78"/>
      <c r="I61" s="71"/>
      <c r="J61" s="71"/>
      <c r="K61" s="51"/>
      <c r="L61" s="36"/>
      <c r="M61" s="71"/>
      <c r="N61" s="36"/>
      <c r="O61" s="36"/>
      <c r="P61" s="37"/>
      <c r="Q61" s="37"/>
      <c r="R61" s="36"/>
      <c r="S61" s="36"/>
      <c r="T61" s="36"/>
      <c r="U61" s="164"/>
      <c r="V61" s="51"/>
      <c r="W61" s="71"/>
      <c r="X61" s="36"/>
      <c r="Y61" s="36"/>
      <c r="Z61" s="36"/>
      <c r="AA61" s="36"/>
      <c r="AB61" s="36"/>
      <c r="AC61" s="36"/>
      <c r="AD61" s="36"/>
      <c r="AE61" s="36"/>
      <c r="AF61" s="68" t="str">
        <f t="shared" si="0"/>
        <v/>
      </c>
      <c r="AG61" s="62" t="str">
        <f t="shared" si="1"/>
        <v/>
      </c>
    </row>
    <row r="62" spans="1:33" ht="21" customHeight="1">
      <c r="A62" s="6"/>
      <c r="B62" s="167" t="str">
        <f t="shared" si="2"/>
        <v/>
      </c>
      <c r="C62" s="78"/>
      <c r="D62" s="71"/>
      <c r="E62" s="71"/>
      <c r="F62" s="78"/>
      <c r="G62" s="71"/>
      <c r="H62" s="78"/>
      <c r="I62" s="71"/>
      <c r="J62" s="71"/>
      <c r="K62" s="51"/>
      <c r="L62" s="36"/>
      <c r="M62" s="71"/>
      <c r="N62" s="36"/>
      <c r="O62" s="36"/>
      <c r="P62" s="37"/>
      <c r="Q62" s="37"/>
      <c r="R62" s="36"/>
      <c r="S62" s="36"/>
      <c r="T62" s="36"/>
      <c r="U62" s="164"/>
      <c r="V62" s="51"/>
      <c r="W62" s="71"/>
      <c r="X62" s="36"/>
      <c r="Y62" s="36"/>
      <c r="Z62" s="36"/>
      <c r="AA62" s="36"/>
      <c r="AB62" s="36"/>
      <c r="AC62" s="36"/>
      <c r="AD62" s="36"/>
      <c r="AE62" s="36"/>
      <c r="AF62" s="68" t="str">
        <f t="shared" si="0"/>
        <v/>
      </c>
      <c r="AG62" s="62" t="str">
        <f t="shared" si="1"/>
        <v/>
      </c>
    </row>
    <row r="63" spans="1:33" ht="21" customHeight="1">
      <c r="A63" s="6"/>
      <c r="B63" s="167" t="str">
        <f t="shared" si="2"/>
        <v/>
      </c>
      <c r="C63" s="78"/>
      <c r="D63" s="71"/>
      <c r="E63" s="71"/>
      <c r="F63" s="78"/>
      <c r="G63" s="71"/>
      <c r="H63" s="78"/>
      <c r="I63" s="71"/>
      <c r="J63" s="71"/>
      <c r="K63" s="51"/>
      <c r="L63" s="36"/>
      <c r="M63" s="71"/>
      <c r="N63" s="36"/>
      <c r="O63" s="36"/>
      <c r="P63" s="37"/>
      <c r="Q63" s="37"/>
      <c r="R63" s="36"/>
      <c r="S63" s="36"/>
      <c r="T63" s="36"/>
      <c r="U63" s="164"/>
      <c r="V63" s="51"/>
      <c r="W63" s="71"/>
      <c r="X63" s="36"/>
      <c r="Y63" s="36"/>
      <c r="Z63" s="36"/>
      <c r="AA63" s="36"/>
      <c r="AB63" s="36"/>
      <c r="AC63" s="36"/>
      <c r="AD63" s="36"/>
      <c r="AE63" s="36"/>
      <c r="AF63" s="68" t="str">
        <f t="shared" si="0"/>
        <v/>
      </c>
      <c r="AG63" s="62" t="str">
        <f t="shared" si="1"/>
        <v/>
      </c>
    </row>
    <row r="64" spans="1:33" ht="21" customHeight="1">
      <c r="A64" s="6"/>
      <c r="B64" s="167" t="str">
        <f t="shared" si="2"/>
        <v/>
      </c>
      <c r="C64" s="78"/>
      <c r="D64" s="71"/>
      <c r="E64" s="71"/>
      <c r="F64" s="78"/>
      <c r="G64" s="71"/>
      <c r="H64" s="78"/>
      <c r="I64" s="71"/>
      <c r="J64" s="71"/>
      <c r="K64" s="51"/>
      <c r="L64" s="36"/>
      <c r="M64" s="71"/>
      <c r="N64" s="36"/>
      <c r="O64" s="36"/>
      <c r="P64" s="37"/>
      <c r="Q64" s="37"/>
      <c r="R64" s="36"/>
      <c r="S64" s="36"/>
      <c r="T64" s="36"/>
      <c r="U64" s="164"/>
      <c r="V64" s="51"/>
      <c r="W64" s="71"/>
      <c r="X64" s="36"/>
      <c r="Y64" s="36"/>
      <c r="Z64" s="36"/>
      <c r="AA64" s="36"/>
      <c r="AB64" s="36"/>
      <c r="AC64" s="36"/>
      <c r="AD64" s="36"/>
      <c r="AE64" s="36"/>
      <c r="AF64" s="68" t="str">
        <f t="shared" si="0"/>
        <v/>
      </c>
      <c r="AG64" s="62" t="str">
        <f t="shared" si="1"/>
        <v/>
      </c>
    </row>
    <row r="65" spans="1:33" ht="21" customHeight="1">
      <c r="A65" s="6"/>
      <c r="B65" s="167" t="str">
        <f t="shared" si="2"/>
        <v/>
      </c>
      <c r="C65" s="78"/>
      <c r="D65" s="71"/>
      <c r="E65" s="71"/>
      <c r="F65" s="78"/>
      <c r="G65" s="71"/>
      <c r="H65" s="78"/>
      <c r="I65" s="71"/>
      <c r="J65" s="71"/>
      <c r="K65" s="51"/>
      <c r="L65" s="36"/>
      <c r="M65" s="71"/>
      <c r="N65" s="36"/>
      <c r="O65" s="36"/>
      <c r="P65" s="37"/>
      <c r="Q65" s="37"/>
      <c r="R65" s="36"/>
      <c r="S65" s="36"/>
      <c r="T65" s="36"/>
      <c r="U65" s="164"/>
      <c r="V65" s="51"/>
      <c r="W65" s="71"/>
      <c r="X65" s="36"/>
      <c r="Y65" s="36"/>
      <c r="Z65" s="36"/>
      <c r="AA65" s="36"/>
      <c r="AB65" s="36"/>
      <c r="AC65" s="36"/>
      <c r="AD65" s="36"/>
      <c r="AE65" s="36"/>
      <c r="AF65" s="68" t="str">
        <f t="shared" si="0"/>
        <v/>
      </c>
      <c r="AG65" s="62" t="str">
        <f t="shared" si="1"/>
        <v/>
      </c>
    </row>
    <row r="66" spans="1:33" ht="21" customHeight="1">
      <c r="A66" s="6"/>
      <c r="B66" s="167" t="str">
        <f t="shared" si="2"/>
        <v/>
      </c>
      <c r="C66" s="78"/>
      <c r="D66" s="71"/>
      <c r="E66" s="71"/>
      <c r="F66" s="78"/>
      <c r="G66" s="71"/>
      <c r="H66" s="78"/>
      <c r="I66" s="71"/>
      <c r="J66" s="71"/>
      <c r="K66" s="51"/>
      <c r="L66" s="36"/>
      <c r="M66" s="71"/>
      <c r="N66" s="36"/>
      <c r="O66" s="36"/>
      <c r="P66" s="37"/>
      <c r="Q66" s="37"/>
      <c r="R66" s="36"/>
      <c r="S66" s="36"/>
      <c r="T66" s="36"/>
      <c r="U66" s="164"/>
      <c r="V66" s="51"/>
      <c r="W66" s="71"/>
      <c r="X66" s="36"/>
      <c r="Y66" s="36"/>
      <c r="Z66" s="36"/>
      <c r="AA66" s="36"/>
      <c r="AB66" s="36"/>
      <c r="AC66" s="36"/>
      <c r="AD66" s="36"/>
      <c r="AE66" s="36"/>
      <c r="AF66" s="68" t="str">
        <f t="shared" si="0"/>
        <v/>
      </c>
      <c r="AG66" s="62" t="str">
        <f t="shared" si="1"/>
        <v/>
      </c>
    </row>
    <row r="67" spans="1:33" ht="21" customHeight="1">
      <c r="A67" s="6"/>
      <c r="B67" s="167" t="str">
        <f t="shared" si="2"/>
        <v/>
      </c>
      <c r="C67" s="78"/>
      <c r="D67" s="71"/>
      <c r="E67" s="71"/>
      <c r="F67" s="78"/>
      <c r="G67" s="71"/>
      <c r="H67" s="78"/>
      <c r="I67" s="71"/>
      <c r="J67" s="71"/>
      <c r="K67" s="51"/>
      <c r="L67" s="36"/>
      <c r="M67" s="71"/>
      <c r="N67" s="36"/>
      <c r="O67" s="36"/>
      <c r="P67" s="37"/>
      <c r="Q67" s="37"/>
      <c r="R67" s="36"/>
      <c r="S67" s="36"/>
      <c r="T67" s="36"/>
      <c r="U67" s="164"/>
      <c r="V67" s="51"/>
      <c r="W67" s="71"/>
      <c r="X67" s="36"/>
      <c r="Y67" s="36"/>
      <c r="Z67" s="36"/>
      <c r="AA67" s="36"/>
      <c r="AB67" s="36"/>
      <c r="AC67" s="36"/>
      <c r="AD67" s="36"/>
      <c r="AE67" s="36"/>
      <c r="AF67" s="68" t="str">
        <f t="shared" si="0"/>
        <v/>
      </c>
      <c r="AG67" s="62" t="str">
        <f t="shared" si="1"/>
        <v/>
      </c>
    </row>
    <row r="68" spans="1:33" ht="21" customHeight="1">
      <c r="A68" s="6"/>
      <c r="B68" s="167" t="str">
        <f t="shared" si="2"/>
        <v/>
      </c>
      <c r="C68" s="78"/>
      <c r="D68" s="71"/>
      <c r="E68" s="71"/>
      <c r="F68" s="78"/>
      <c r="G68" s="71"/>
      <c r="H68" s="78"/>
      <c r="I68" s="71"/>
      <c r="J68" s="71"/>
      <c r="K68" s="51"/>
      <c r="L68" s="36"/>
      <c r="M68" s="71"/>
      <c r="N68" s="36"/>
      <c r="O68" s="36"/>
      <c r="P68" s="37"/>
      <c r="Q68" s="37"/>
      <c r="R68" s="36"/>
      <c r="S68" s="36"/>
      <c r="T68" s="36"/>
      <c r="U68" s="164"/>
      <c r="V68" s="51"/>
      <c r="W68" s="71"/>
      <c r="X68" s="36"/>
      <c r="Y68" s="36"/>
      <c r="Z68" s="36"/>
      <c r="AA68" s="36"/>
      <c r="AB68" s="36"/>
      <c r="AC68" s="36"/>
      <c r="AD68" s="36"/>
      <c r="AE68" s="36"/>
      <c r="AF68" s="68" t="str">
        <f t="shared" si="0"/>
        <v/>
      </c>
      <c r="AG68" s="62" t="str">
        <f t="shared" si="1"/>
        <v/>
      </c>
    </row>
    <row r="69" spans="1:33" ht="21" customHeight="1">
      <c r="A69" s="6"/>
      <c r="B69" s="167" t="str">
        <f t="shared" si="2"/>
        <v/>
      </c>
      <c r="C69" s="78"/>
      <c r="D69" s="71"/>
      <c r="E69" s="71"/>
      <c r="F69" s="78"/>
      <c r="G69" s="71"/>
      <c r="H69" s="78"/>
      <c r="I69" s="71"/>
      <c r="J69" s="71"/>
      <c r="K69" s="51"/>
      <c r="L69" s="36"/>
      <c r="M69" s="71"/>
      <c r="N69" s="36"/>
      <c r="O69" s="36"/>
      <c r="P69" s="37"/>
      <c r="Q69" s="37"/>
      <c r="R69" s="36"/>
      <c r="S69" s="36"/>
      <c r="T69" s="36"/>
      <c r="U69" s="164"/>
      <c r="V69" s="51"/>
      <c r="W69" s="71"/>
      <c r="X69" s="36"/>
      <c r="Y69" s="36"/>
      <c r="Z69" s="36"/>
      <c r="AA69" s="36"/>
      <c r="AB69" s="36"/>
      <c r="AC69" s="36"/>
      <c r="AD69" s="36"/>
      <c r="AE69" s="36"/>
      <c r="AF69" s="68" t="str">
        <f t="shared" si="0"/>
        <v/>
      </c>
      <c r="AG69" s="62" t="str">
        <f t="shared" si="1"/>
        <v/>
      </c>
    </row>
    <row r="70" spans="1:33" ht="21" customHeight="1">
      <c r="A70" s="6"/>
      <c r="B70" s="167" t="str">
        <f t="shared" si="2"/>
        <v/>
      </c>
      <c r="C70" s="78"/>
      <c r="D70" s="71"/>
      <c r="E70" s="71"/>
      <c r="F70" s="78"/>
      <c r="G70" s="71"/>
      <c r="H70" s="78"/>
      <c r="I70" s="71"/>
      <c r="J70" s="71"/>
      <c r="K70" s="51"/>
      <c r="L70" s="36"/>
      <c r="M70" s="71"/>
      <c r="N70" s="36"/>
      <c r="O70" s="36"/>
      <c r="P70" s="37"/>
      <c r="Q70" s="37"/>
      <c r="R70" s="36"/>
      <c r="S70" s="36"/>
      <c r="T70" s="36"/>
      <c r="U70" s="164"/>
      <c r="V70" s="51"/>
      <c r="W70" s="71"/>
      <c r="X70" s="36"/>
      <c r="Y70" s="36"/>
      <c r="Z70" s="36"/>
      <c r="AA70" s="36"/>
      <c r="AB70" s="36"/>
      <c r="AC70" s="36"/>
      <c r="AD70" s="36"/>
      <c r="AE70" s="36"/>
      <c r="AF70" s="68" t="str">
        <f t="shared" si="0"/>
        <v/>
      </c>
      <c r="AG70" s="62" t="str">
        <f t="shared" si="1"/>
        <v/>
      </c>
    </row>
    <row r="71" spans="1:33" ht="21" customHeight="1">
      <c r="A71" s="6"/>
      <c r="B71" s="167" t="str">
        <f t="shared" si="2"/>
        <v/>
      </c>
      <c r="C71" s="78"/>
      <c r="D71" s="71"/>
      <c r="E71" s="71"/>
      <c r="F71" s="78"/>
      <c r="G71" s="71"/>
      <c r="H71" s="78"/>
      <c r="I71" s="71"/>
      <c r="J71" s="71"/>
      <c r="K71" s="51"/>
      <c r="L71" s="36"/>
      <c r="M71" s="71"/>
      <c r="N71" s="36"/>
      <c r="O71" s="36"/>
      <c r="P71" s="37"/>
      <c r="Q71" s="37"/>
      <c r="R71" s="36"/>
      <c r="S71" s="36"/>
      <c r="T71" s="36"/>
      <c r="U71" s="164"/>
      <c r="V71" s="51"/>
      <c r="W71" s="71"/>
      <c r="X71" s="36"/>
      <c r="Y71" s="36"/>
      <c r="Z71" s="36"/>
      <c r="AA71" s="36"/>
      <c r="AB71" s="36"/>
      <c r="AC71" s="36"/>
      <c r="AD71" s="36"/>
      <c r="AE71" s="36"/>
      <c r="AF71" s="68" t="str">
        <f t="shared" si="0"/>
        <v/>
      </c>
      <c r="AG71" s="62" t="str">
        <f t="shared" si="1"/>
        <v/>
      </c>
    </row>
    <row r="72" spans="1:33" ht="21" customHeight="1">
      <c r="A72" s="6"/>
      <c r="B72" s="167" t="str">
        <f t="shared" si="2"/>
        <v/>
      </c>
      <c r="C72" s="78"/>
      <c r="D72" s="71"/>
      <c r="E72" s="71"/>
      <c r="F72" s="78"/>
      <c r="G72" s="71"/>
      <c r="H72" s="78"/>
      <c r="I72" s="71"/>
      <c r="J72" s="71"/>
      <c r="K72" s="51"/>
      <c r="L72" s="36"/>
      <c r="M72" s="71"/>
      <c r="N72" s="36"/>
      <c r="O72" s="36"/>
      <c r="P72" s="37"/>
      <c r="Q72" s="37"/>
      <c r="R72" s="36"/>
      <c r="S72" s="36"/>
      <c r="T72" s="36"/>
      <c r="U72" s="164"/>
      <c r="V72" s="51"/>
      <c r="W72" s="71"/>
      <c r="X72" s="36"/>
      <c r="Y72" s="36"/>
      <c r="Z72" s="36"/>
      <c r="AA72" s="36"/>
      <c r="AB72" s="36"/>
      <c r="AC72" s="36"/>
      <c r="AD72" s="36"/>
      <c r="AE72" s="36"/>
      <c r="AF72" s="68" t="str">
        <f t="shared" si="0"/>
        <v/>
      </c>
      <c r="AG72" s="62" t="str">
        <f t="shared" si="1"/>
        <v/>
      </c>
    </row>
    <row r="73" spans="1:33" ht="21" customHeight="1">
      <c r="A73" s="6"/>
      <c r="B73" s="167" t="str">
        <f t="shared" si="2"/>
        <v/>
      </c>
      <c r="C73" s="78"/>
      <c r="D73" s="71"/>
      <c r="E73" s="71"/>
      <c r="F73" s="78"/>
      <c r="G73" s="71"/>
      <c r="H73" s="78"/>
      <c r="I73" s="71"/>
      <c r="J73" s="71"/>
      <c r="K73" s="51"/>
      <c r="L73" s="36"/>
      <c r="M73" s="71"/>
      <c r="N73" s="36"/>
      <c r="O73" s="36"/>
      <c r="P73" s="37"/>
      <c r="Q73" s="37"/>
      <c r="R73" s="36"/>
      <c r="S73" s="36"/>
      <c r="T73" s="36"/>
      <c r="U73" s="164"/>
      <c r="V73" s="51"/>
      <c r="W73" s="71"/>
      <c r="X73" s="36"/>
      <c r="Y73" s="36"/>
      <c r="Z73" s="36"/>
      <c r="AA73" s="36"/>
      <c r="AB73" s="36"/>
      <c r="AC73" s="36"/>
      <c r="AD73" s="36"/>
      <c r="AE73" s="36"/>
      <c r="AF73" s="68" t="str">
        <f t="shared" si="0"/>
        <v/>
      </c>
      <c r="AG73" s="62" t="str">
        <f t="shared" si="1"/>
        <v/>
      </c>
    </row>
    <row r="74" spans="1:33" ht="21" customHeight="1">
      <c r="A74" s="6"/>
      <c r="B74" s="167" t="str">
        <f t="shared" si="2"/>
        <v/>
      </c>
      <c r="C74" s="78"/>
      <c r="D74" s="71"/>
      <c r="E74" s="71"/>
      <c r="F74" s="78"/>
      <c r="G74" s="71"/>
      <c r="H74" s="78"/>
      <c r="I74" s="71"/>
      <c r="J74" s="71"/>
      <c r="K74" s="51"/>
      <c r="L74" s="36"/>
      <c r="M74" s="71"/>
      <c r="N74" s="36"/>
      <c r="O74" s="36"/>
      <c r="P74" s="37"/>
      <c r="Q74" s="37"/>
      <c r="R74" s="36"/>
      <c r="S74" s="36"/>
      <c r="T74" s="36"/>
      <c r="U74" s="164"/>
      <c r="V74" s="51"/>
      <c r="W74" s="71"/>
      <c r="X74" s="36"/>
      <c r="Y74" s="36"/>
      <c r="Z74" s="36"/>
      <c r="AA74" s="36"/>
      <c r="AB74" s="36"/>
      <c r="AC74" s="36"/>
      <c r="AD74" s="36"/>
      <c r="AE74" s="36"/>
      <c r="AF74" s="68" t="str">
        <f t="shared" si="0"/>
        <v/>
      </c>
      <c r="AG74" s="62" t="str">
        <f t="shared" si="1"/>
        <v/>
      </c>
    </row>
    <row r="75" spans="1:33" ht="21" customHeight="1">
      <c r="A75" s="6"/>
      <c r="B75" s="167" t="str">
        <f t="shared" si="2"/>
        <v/>
      </c>
      <c r="C75" s="78"/>
      <c r="D75" s="71"/>
      <c r="E75" s="71"/>
      <c r="F75" s="78"/>
      <c r="G75" s="71"/>
      <c r="H75" s="78"/>
      <c r="I75" s="71"/>
      <c r="J75" s="71"/>
      <c r="K75" s="51"/>
      <c r="L75" s="36"/>
      <c r="M75" s="71"/>
      <c r="N75" s="36"/>
      <c r="O75" s="36"/>
      <c r="P75" s="37"/>
      <c r="Q75" s="37"/>
      <c r="R75" s="36"/>
      <c r="S75" s="36"/>
      <c r="T75" s="36"/>
      <c r="U75" s="164"/>
      <c r="V75" s="51"/>
      <c r="W75" s="71"/>
      <c r="X75" s="36"/>
      <c r="Y75" s="36"/>
      <c r="Z75" s="36"/>
      <c r="AA75" s="36"/>
      <c r="AB75" s="36"/>
      <c r="AC75" s="36"/>
      <c r="AD75" s="36"/>
      <c r="AE75" s="36"/>
      <c r="AF75" s="68" t="str">
        <f t="shared" si="0"/>
        <v/>
      </c>
      <c r="AG75" s="62" t="str">
        <f t="shared" si="1"/>
        <v/>
      </c>
    </row>
    <row r="76" spans="1:33" ht="21" customHeight="1">
      <c r="A76" s="6"/>
      <c r="B76" s="167" t="str">
        <f t="shared" si="2"/>
        <v/>
      </c>
      <c r="C76" s="78"/>
      <c r="D76" s="71"/>
      <c r="E76" s="71"/>
      <c r="F76" s="78"/>
      <c r="G76" s="71"/>
      <c r="H76" s="78"/>
      <c r="I76" s="71"/>
      <c r="J76" s="71"/>
      <c r="K76" s="51"/>
      <c r="L76" s="36"/>
      <c r="M76" s="71"/>
      <c r="N76" s="36"/>
      <c r="O76" s="36"/>
      <c r="P76" s="37"/>
      <c r="Q76" s="37"/>
      <c r="R76" s="36"/>
      <c r="S76" s="36"/>
      <c r="T76" s="36"/>
      <c r="U76" s="164"/>
      <c r="V76" s="51"/>
      <c r="W76" s="71"/>
      <c r="X76" s="36"/>
      <c r="Y76" s="36"/>
      <c r="Z76" s="36"/>
      <c r="AA76" s="36"/>
      <c r="AB76" s="36"/>
      <c r="AC76" s="36"/>
      <c r="AD76" s="36"/>
      <c r="AE76" s="36"/>
      <c r="AF76" s="68" t="str">
        <f t="shared" ref="AF76:AF139" si="3">IF(AG76&lt;&gt;"","Erreur","")</f>
        <v/>
      </c>
      <c r="AG76" s="62" t="str">
        <f t="shared" ref="AG76:AG139" si="4">IF(AND(B76&lt;&gt;"",OR(C76="",D76="",E76="",G76="",J76="",M76="",W76="")),"Veuillez compléter les informations d'identification de la position détenue.",IF(AND(B76&lt;&gt;"",H76&lt;&gt;"",I76=""),"Veuillez compléter la colonne C0070 Type de code.",IF(AND(B76&lt;&gt;"",I76=""),"Veuillez sélectionner Total/NA dans la liste de la colonne C0070 si vous n'avez rien à déclarer.","")))</f>
        <v/>
      </c>
    </row>
    <row r="77" spans="1:33" ht="21" customHeight="1">
      <c r="A77" s="6"/>
      <c r="B77" s="167" t="str">
        <f t="shared" ref="B77:B140" si="5">IF(COUNTA(C77:AE77)&gt;0,B76+1,"")</f>
        <v/>
      </c>
      <c r="C77" s="78"/>
      <c r="D77" s="71"/>
      <c r="E77" s="71"/>
      <c r="F77" s="78"/>
      <c r="G77" s="71"/>
      <c r="H77" s="78"/>
      <c r="I77" s="71"/>
      <c r="J77" s="71"/>
      <c r="K77" s="51"/>
      <c r="L77" s="36"/>
      <c r="M77" s="71"/>
      <c r="N77" s="36"/>
      <c r="O77" s="36"/>
      <c r="P77" s="37"/>
      <c r="Q77" s="37"/>
      <c r="R77" s="36"/>
      <c r="S77" s="36"/>
      <c r="T77" s="36"/>
      <c r="U77" s="164"/>
      <c r="V77" s="51"/>
      <c r="W77" s="71"/>
      <c r="X77" s="36"/>
      <c r="Y77" s="36"/>
      <c r="Z77" s="36"/>
      <c r="AA77" s="36"/>
      <c r="AB77" s="36"/>
      <c r="AC77" s="36"/>
      <c r="AD77" s="36"/>
      <c r="AE77" s="36"/>
      <c r="AF77" s="68" t="str">
        <f t="shared" si="3"/>
        <v/>
      </c>
      <c r="AG77" s="62" t="str">
        <f t="shared" si="4"/>
        <v/>
      </c>
    </row>
    <row r="78" spans="1:33" ht="21" customHeight="1">
      <c r="A78" s="6"/>
      <c r="B78" s="167" t="str">
        <f t="shared" si="5"/>
        <v/>
      </c>
      <c r="C78" s="78"/>
      <c r="D78" s="71"/>
      <c r="E78" s="71"/>
      <c r="F78" s="78"/>
      <c r="G78" s="71"/>
      <c r="H78" s="78"/>
      <c r="I78" s="71"/>
      <c r="J78" s="71"/>
      <c r="K78" s="51"/>
      <c r="L78" s="36"/>
      <c r="M78" s="71"/>
      <c r="N78" s="36"/>
      <c r="O78" s="36"/>
      <c r="P78" s="37"/>
      <c r="Q78" s="37"/>
      <c r="R78" s="36"/>
      <c r="S78" s="36"/>
      <c r="T78" s="36"/>
      <c r="U78" s="164"/>
      <c r="V78" s="51"/>
      <c r="W78" s="71"/>
      <c r="X78" s="36"/>
      <c r="Y78" s="36"/>
      <c r="Z78" s="36"/>
      <c r="AA78" s="36"/>
      <c r="AB78" s="36"/>
      <c r="AC78" s="36"/>
      <c r="AD78" s="36"/>
      <c r="AE78" s="36"/>
      <c r="AF78" s="68" t="str">
        <f t="shared" si="3"/>
        <v/>
      </c>
      <c r="AG78" s="62" t="str">
        <f t="shared" si="4"/>
        <v/>
      </c>
    </row>
    <row r="79" spans="1:33" ht="21" customHeight="1">
      <c r="A79" s="6"/>
      <c r="B79" s="167" t="str">
        <f t="shared" si="5"/>
        <v/>
      </c>
      <c r="C79" s="78"/>
      <c r="D79" s="71"/>
      <c r="E79" s="71"/>
      <c r="F79" s="78"/>
      <c r="G79" s="71"/>
      <c r="H79" s="78"/>
      <c r="I79" s="71"/>
      <c r="J79" s="71"/>
      <c r="K79" s="51"/>
      <c r="L79" s="36"/>
      <c r="M79" s="71"/>
      <c r="N79" s="36"/>
      <c r="O79" s="36"/>
      <c r="P79" s="37"/>
      <c r="Q79" s="37"/>
      <c r="R79" s="36"/>
      <c r="S79" s="36"/>
      <c r="T79" s="36"/>
      <c r="U79" s="164"/>
      <c r="V79" s="51"/>
      <c r="W79" s="71"/>
      <c r="X79" s="36"/>
      <c r="Y79" s="36"/>
      <c r="Z79" s="36"/>
      <c r="AA79" s="36"/>
      <c r="AB79" s="36"/>
      <c r="AC79" s="36"/>
      <c r="AD79" s="36"/>
      <c r="AE79" s="36"/>
      <c r="AF79" s="68" t="str">
        <f t="shared" si="3"/>
        <v/>
      </c>
      <c r="AG79" s="62" t="str">
        <f t="shared" si="4"/>
        <v/>
      </c>
    </row>
    <row r="80" spans="1:33" ht="21" customHeight="1">
      <c r="A80" s="6"/>
      <c r="B80" s="167" t="str">
        <f t="shared" si="5"/>
        <v/>
      </c>
      <c r="C80" s="78"/>
      <c r="D80" s="71"/>
      <c r="E80" s="71"/>
      <c r="F80" s="78"/>
      <c r="G80" s="71"/>
      <c r="H80" s="78"/>
      <c r="I80" s="71"/>
      <c r="J80" s="71"/>
      <c r="K80" s="51"/>
      <c r="L80" s="36"/>
      <c r="M80" s="71"/>
      <c r="N80" s="36"/>
      <c r="O80" s="36"/>
      <c r="P80" s="37"/>
      <c r="Q80" s="37"/>
      <c r="R80" s="36"/>
      <c r="S80" s="36"/>
      <c r="T80" s="36"/>
      <c r="U80" s="164"/>
      <c r="V80" s="51"/>
      <c r="W80" s="71"/>
      <c r="X80" s="36"/>
      <c r="Y80" s="36"/>
      <c r="Z80" s="36"/>
      <c r="AA80" s="36"/>
      <c r="AB80" s="36"/>
      <c r="AC80" s="36"/>
      <c r="AD80" s="36"/>
      <c r="AE80" s="36"/>
      <c r="AF80" s="68" t="str">
        <f t="shared" si="3"/>
        <v/>
      </c>
      <c r="AG80" s="62" t="str">
        <f t="shared" si="4"/>
        <v/>
      </c>
    </row>
    <row r="81" spans="1:33" ht="21" customHeight="1">
      <c r="A81" s="6"/>
      <c r="B81" s="167" t="str">
        <f t="shared" si="5"/>
        <v/>
      </c>
      <c r="C81" s="78"/>
      <c r="D81" s="71"/>
      <c r="E81" s="71"/>
      <c r="F81" s="78"/>
      <c r="G81" s="71"/>
      <c r="H81" s="78"/>
      <c r="I81" s="71"/>
      <c r="J81" s="71"/>
      <c r="K81" s="51"/>
      <c r="L81" s="36"/>
      <c r="M81" s="71"/>
      <c r="N81" s="36"/>
      <c r="O81" s="36"/>
      <c r="P81" s="37"/>
      <c r="Q81" s="37"/>
      <c r="R81" s="36"/>
      <c r="S81" s="36"/>
      <c r="T81" s="36"/>
      <c r="U81" s="164"/>
      <c r="V81" s="51"/>
      <c r="W81" s="71"/>
      <c r="X81" s="36"/>
      <c r="Y81" s="36"/>
      <c r="Z81" s="36"/>
      <c r="AA81" s="36"/>
      <c r="AB81" s="36"/>
      <c r="AC81" s="36"/>
      <c r="AD81" s="36"/>
      <c r="AE81" s="36"/>
      <c r="AF81" s="68" t="str">
        <f t="shared" si="3"/>
        <v/>
      </c>
      <c r="AG81" s="62" t="str">
        <f t="shared" si="4"/>
        <v/>
      </c>
    </row>
    <row r="82" spans="1:33" ht="21" customHeight="1">
      <c r="A82" s="6"/>
      <c r="B82" s="167" t="str">
        <f t="shared" si="5"/>
        <v/>
      </c>
      <c r="C82" s="78"/>
      <c r="D82" s="71"/>
      <c r="E82" s="71"/>
      <c r="F82" s="78"/>
      <c r="G82" s="71"/>
      <c r="H82" s="78"/>
      <c r="I82" s="71"/>
      <c r="J82" s="71"/>
      <c r="K82" s="51"/>
      <c r="L82" s="36"/>
      <c r="M82" s="71"/>
      <c r="N82" s="36"/>
      <c r="O82" s="36"/>
      <c r="P82" s="37"/>
      <c r="Q82" s="37"/>
      <c r="R82" s="36"/>
      <c r="S82" s="36"/>
      <c r="T82" s="36"/>
      <c r="U82" s="164"/>
      <c r="V82" s="51"/>
      <c r="W82" s="71"/>
      <c r="X82" s="36"/>
      <c r="Y82" s="36"/>
      <c r="Z82" s="36"/>
      <c r="AA82" s="36"/>
      <c r="AB82" s="36"/>
      <c r="AC82" s="36"/>
      <c r="AD82" s="36"/>
      <c r="AE82" s="36"/>
      <c r="AF82" s="68" t="str">
        <f t="shared" si="3"/>
        <v/>
      </c>
      <c r="AG82" s="62" t="str">
        <f t="shared" si="4"/>
        <v/>
      </c>
    </row>
    <row r="83" spans="1:33" ht="21" customHeight="1">
      <c r="A83" s="6"/>
      <c r="B83" s="167" t="str">
        <f t="shared" si="5"/>
        <v/>
      </c>
      <c r="C83" s="78"/>
      <c r="D83" s="71"/>
      <c r="E83" s="71"/>
      <c r="F83" s="78"/>
      <c r="G83" s="71"/>
      <c r="H83" s="78"/>
      <c r="I83" s="71"/>
      <c r="J83" s="71"/>
      <c r="K83" s="51"/>
      <c r="L83" s="36"/>
      <c r="M83" s="71"/>
      <c r="N83" s="36"/>
      <c r="O83" s="36"/>
      <c r="P83" s="37"/>
      <c r="Q83" s="37"/>
      <c r="R83" s="36"/>
      <c r="S83" s="36"/>
      <c r="T83" s="36"/>
      <c r="U83" s="164"/>
      <c r="V83" s="51"/>
      <c r="W83" s="71"/>
      <c r="X83" s="36"/>
      <c r="Y83" s="36"/>
      <c r="Z83" s="36"/>
      <c r="AA83" s="36"/>
      <c r="AB83" s="36"/>
      <c r="AC83" s="36"/>
      <c r="AD83" s="36"/>
      <c r="AE83" s="36"/>
      <c r="AF83" s="68" t="str">
        <f t="shared" si="3"/>
        <v/>
      </c>
      <c r="AG83" s="62" t="str">
        <f t="shared" si="4"/>
        <v/>
      </c>
    </row>
    <row r="84" spans="1:33" ht="21" customHeight="1">
      <c r="A84" s="6"/>
      <c r="B84" s="167" t="str">
        <f t="shared" si="5"/>
        <v/>
      </c>
      <c r="C84" s="78"/>
      <c r="D84" s="71"/>
      <c r="E84" s="71"/>
      <c r="F84" s="78"/>
      <c r="G84" s="71"/>
      <c r="H84" s="78"/>
      <c r="I84" s="71"/>
      <c r="J84" s="71"/>
      <c r="K84" s="51"/>
      <c r="L84" s="36"/>
      <c r="M84" s="71"/>
      <c r="N84" s="36"/>
      <c r="O84" s="36"/>
      <c r="P84" s="37"/>
      <c r="Q84" s="37"/>
      <c r="R84" s="36"/>
      <c r="S84" s="36"/>
      <c r="T84" s="36"/>
      <c r="U84" s="164"/>
      <c r="V84" s="51"/>
      <c r="W84" s="71"/>
      <c r="X84" s="36"/>
      <c r="Y84" s="36"/>
      <c r="Z84" s="36"/>
      <c r="AA84" s="36"/>
      <c r="AB84" s="36"/>
      <c r="AC84" s="36"/>
      <c r="AD84" s="36"/>
      <c r="AE84" s="36"/>
      <c r="AF84" s="68" t="str">
        <f t="shared" si="3"/>
        <v/>
      </c>
      <c r="AG84" s="62" t="str">
        <f t="shared" si="4"/>
        <v/>
      </c>
    </row>
    <row r="85" spans="1:33" ht="21" customHeight="1">
      <c r="A85" s="6"/>
      <c r="B85" s="167" t="str">
        <f t="shared" si="5"/>
        <v/>
      </c>
      <c r="C85" s="78"/>
      <c r="D85" s="71"/>
      <c r="E85" s="71"/>
      <c r="F85" s="78"/>
      <c r="G85" s="71"/>
      <c r="H85" s="78"/>
      <c r="I85" s="71"/>
      <c r="J85" s="71"/>
      <c r="K85" s="51"/>
      <c r="L85" s="36"/>
      <c r="M85" s="71"/>
      <c r="N85" s="36"/>
      <c r="O85" s="36"/>
      <c r="P85" s="37"/>
      <c r="Q85" s="37"/>
      <c r="R85" s="36"/>
      <c r="S85" s="36"/>
      <c r="T85" s="36"/>
      <c r="U85" s="164"/>
      <c r="V85" s="51"/>
      <c r="W85" s="71"/>
      <c r="X85" s="36"/>
      <c r="Y85" s="36"/>
      <c r="Z85" s="36"/>
      <c r="AA85" s="36"/>
      <c r="AB85" s="36"/>
      <c r="AC85" s="36"/>
      <c r="AD85" s="36"/>
      <c r="AE85" s="36"/>
      <c r="AF85" s="68" t="str">
        <f t="shared" si="3"/>
        <v/>
      </c>
      <c r="AG85" s="62" t="str">
        <f t="shared" si="4"/>
        <v/>
      </c>
    </row>
    <row r="86" spans="1:33" ht="21" customHeight="1">
      <c r="A86" s="6"/>
      <c r="B86" s="167" t="str">
        <f t="shared" si="5"/>
        <v/>
      </c>
      <c r="C86" s="78"/>
      <c r="D86" s="71"/>
      <c r="E86" s="71"/>
      <c r="F86" s="78"/>
      <c r="G86" s="71"/>
      <c r="H86" s="78"/>
      <c r="I86" s="71"/>
      <c r="J86" s="71"/>
      <c r="K86" s="51"/>
      <c r="L86" s="36"/>
      <c r="M86" s="71"/>
      <c r="N86" s="36"/>
      <c r="O86" s="36"/>
      <c r="P86" s="37"/>
      <c r="Q86" s="37"/>
      <c r="R86" s="36"/>
      <c r="S86" s="36"/>
      <c r="T86" s="36"/>
      <c r="U86" s="164"/>
      <c r="V86" s="51"/>
      <c r="W86" s="71"/>
      <c r="X86" s="36"/>
      <c r="Y86" s="36"/>
      <c r="Z86" s="36"/>
      <c r="AA86" s="36"/>
      <c r="AB86" s="36"/>
      <c r="AC86" s="36"/>
      <c r="AD86" s="36"/>
      <c r="AE86" s="36"/>
      <c r="AF86" s="68" t="str">
        <f t="shared" si="3"/>
        <v/>
      </c>
      <c r="AG86" s="62" t="str">
        <f t="shared" si="4"/>
        <v/>
      </c>
    </row>
    <row r="87" spans="1:33" ht="21" customHeight="1">
      <c r="A87" s="6"/>
      <c r="B87" s="167" t="str">
        <f t="shared" si="5"/>
        <v/>
      </c>
      <c r="C87" s="78"/>
      <c r="D87" s="71"/>
      <c r="E87" s="71"/>
      <c r="F87" s="78"/>
      <c r="G87" s="71"/>
      <c r="H87" s="78"/>
      <c r="I87" s="71"/>
      <c r="J87" s="71"/>
      <c r="K87" s="51"/>
      <c r="L87" s="36"/>
      <c r="M87" s="71"/>
      <c r="N87" s="36"/>
      <c r="O87" s="36"/>
      <c r="P87" s="37"/>
      <c r="Q87" s="37"/>
      <c r="R87" s="36"/>
      <c r="S87" s="36"/>
      <c r="T87" s="36"/>
      <c r="U87" s="164"/>
      <c r="V87" s="51"/>
      <c r="W87" s="71"/>
      <c r="X87" s="36"/>
      <c r="Y87" s="36"/>
      <c r="Z87" s="36"/>
      <c r="AA87" s="36"/>
      <c r="AB87" s="36"/>
      <c r="AC87" s="36"/>
      <c r="AD87" s="36"/>
      <c r="AE87" s="36"/>
      <c r="AF87" s="68" t="str">
        <f t="shared" si="3"/>
        <v/>
      </c>
      <c r="AG87" s="62" t="str">
        <f t="shared" si="4"/>
        <v/>
      </c>
    </row>
    <row r="88" spans="1:33" ht="21" customHeight="1">
      <c r="A88" s="6"/>
      <c r="B88" s="167" t="str">
        <f t="shared" si="5"/>
        <v/>
      </c>
      <c r="C88" s="78"/>
      <c r="D88" s="71"/>
      <c r="E88" s="71"/>
      <c r="F88" s="78"/>
      <c r="G88" s="71"/>
      <c r="H88" s="78"/>
      <c r="I88" s="71"/>
      <c r="J88" s="71"/>
      <c r="K88" s="51"/>
      <c r="L88" s="36"/>
      <c r="M88" s="71"/>
      <c r="N88" s="36"/>
      <c r="O88" s="36"/>
      <c r="P88" s="37"/>
      <c r="Q88" s="37"/>
      <c r="R88" s="36"/>
      <c r="S88" s="36"/>
      <c r="T88" s="36"/>
      <c r="U88" s="164"/>
      <c r="V88" s="51"/>
      <c r="W88" s="71"/>
      <c r="X88" s="36"/>
      <c r="Y88" s="36"/>
      <c r="Z88" s="36"/>
      <c r="AA88" s="36"/>
      <c r="AB88" s="36"/>
      <c r="AC88" s="36"/>
      <c r="AD88" s="36"/>
      <c r="AE88" s="36"/>
      <c r="AF88" s="68" t="str">
        <f t="shared" si="3"/>
        <v/>
      </c>
      <c r="AG88" s="62" t="str">
        <f t="shared" si="4"/>
        <v/>
      </c>
    </row>
    <row r="89" spans="1:33" ht="21" customHeight="1">
      <c r="A89" s="6"/>
      <c r="B89" s="167" t="str">
        <f t="shared" si="5"/>
        <v/>
      </c>
      <c r="C89" s="78"/>
      <c r="D89" s="71"/>
      <c r="E89" s="71"/>
      <c r="F89" s="78"/>
      <c r="G89" s="71"/>
      <c r="H89" s="78"/>
      <c r="I89" s="71"/>
      <c r="J89" s="71"/>
      <c r="K89" s="51"/>
      <c r="L89" s="36"/>
      <c r="M89" s="71"/>
      <c r="N89" s="36"/>
      <c r="O89" s="36"/>
      <c r="P89" s="37"/>
      <c r="Q89" s="37"/>
      <c r="R89" s="36"/>
      <c r="S89" s="36"/>
      <c r="T89" s="36"/>
      <c r="U89" s="164"/>
      <c r="V89" s="51"/>
      <c r="W89" s="71"/>
      <c r="X89" s="36"/>
      <c r="Y89" s="36"/>
      <c r="Z89" s="36"/>
      <c r="AA89" s="36"/>
      <c r="AB89" s="36"/>
      <c r="AC89" s="36"/>
      <c r="AD89" s="36"/>
      <c r="AE89" s="36"/>
      <c r="AF89" s="68" t="str">
        <f t="shared" si="3"/>
        <v/>
      </c>
      <c r="AG89" s="62" t="str">
        <f t="shared" si="4"/>
        <v/>
      </c>
    </row>
    <row r="90" spans="1:33" ht="21" customHeight="1">
      <c r="A90" s="6"/>
      <c r="B90" s="167" t="str">
        <f t="shared" si="5"/>
        <v/>
      </c>
      <c r="C90" s="78"/>
      <c r="D90" s="71"/>
      <c r="E90" s="71"/>
      <c r="F90" s="78"/>
      <c r="G90" s="71"/>
      <c r="H90" s="78"/>
      <c r="I90" s="71"/>
      <c r="J90" s="71"/>
      <c r="K90" s="51"/>
      <c r="L90" s="36"/>
      <c r="M90" s="71"/>
      <c r="N90" s="36"/>
      <c r="O90" s="36"/>
      <c r="P90" s="37"/>
      <c r="Q90" s="37"/>
      <c r="R90" s="36"/>
      <c r="S90" s="36"/>
      <c r="T90" s="36"/>
      <c r="U90" s="164"/>
      <c r="V90" s="51"/>
      <c r="W90" s="71"/>
      <c r="X90" s="36"/>
      <c r="Y90" s="36"/>
      <c r="Z90" s="36"/>
      <c r="AA90" s="36"/>
      <c r="AB90" s="36"/>
      <c r="AC90" s="36"/>
      <c r="AD90" s="36"/>
      <c r="AE90" s="36"/>
      <c r="AF90" s="68" t="str">
        <f t="shared" si="3"/>
        <v/>
      </c>
      <c r="AG90" s="62" t="str">
        <f t="shared" si="4"/>
        <v/>
      </c>
    </row>
    <row r="91" spans="1:33" ht="21" customHeight="1">
      <c r="A91" s="6"/>
      <c r="B91" s="167" t="str">
        <f t="shared" si="5"/>
        <v/>
      </c>
      <c r="C91" s="78"/>
      <c r="D91" s="71"/>
      <c r="E91" s="71"/>
      <c r="F91" s="78"/>
      <c r="G91" s="71"/>
      <c r="H91" s="78"/>
      <c r="I91" s="71"/>
      <c r="J91" s="71"/>
      <c r="K91" s="51"/>
      <c r="L91" s="36"/>
      <c r="M91" s="71"/>
      <c r="N91" s="36"/>
      <c r="O91" s="36"/>
      <c r="P91" s="37"/>
      <c r="Q91" s="37"/>
      <c r="R91" s="36"/>
      <c r="S91" s="36"/>
      <c r="T91" s="36"/>
      <c r="U91" s="164"/>
      <c r="V91" s="51"/>
      <c r="W91" s="71"/>
      <c r="X91" s="36"/>
      <c r="Y91" s="36"/>
      <c r="Z91" s="36"/>
      <c r="AA91" s="36"/>
      <c r="AB91" s="36"/>
      <c r="AC91" s="36"/>
      <c r="AD91" s="36"/>
      <c r="AE91" s="36"/>
      <c r="AF91" s="68" t="str">
        <f t="shared" si="3"/>
        <v/>
      </c>
      <c r="AG91" s="62" t="str">
        <f t="shared" si="4"/>
        <v/>
      </c>
    </row>
    <row r="92" spans="1:33" ht="21" customHeight="1">
      <c r="A92" s="6"/>
      <c r="B92" s="167" t="str">
        <f t="shared" si="5"/>
        <v/>
      </c>
      <c r="C92" s="78"/>
      <c r="D92" s="71"/>
      <c r="E92" s="71"/>
      <c r="F92" s="78"/>
      <c r="G92" s="71"/>
      <c r="H92" s="78"/>
      <c r="I92" s="71"/>
      <c r="J92" s="71"/>
      <c r="K92" s="51"/>
      <c r="L92" s="36"/>
      <c r="M92" s="71"/>
      <c r="N92" s="36"/>
      <c r="O92" s="36"/>
      <c r="P92" s="37"/>
      <c r="Q92" s="37"/>
      <c r="R92" s="36"/>
      <c r="S92" s="36"/>
      <c r="T92" s="36"/>
      <c r="U92" s="164"/>
      <c r="V92" s="51"/>
      <c r="W92" s="71"/>
      <c r="X92" s="36"/>
      <c r="Y92" s="36"/>
      <c r="Z92" s="36"/>
      <c r="AA92" s="36"/>
      <c r="AB92" s="36"/>
      <c r="AC92" s="36"/>
      <c r="AD92" s="36"/>
      <c r="AE92" s="36"/>
      <c r="AF92" s="68" t="str">
        <f t="shared" si="3"/>
        <v/>
      </c>
      <c r="AG92" s="62" t="str">
        <f t="shared" si="4"/>
        <v/>
      </c>
    </row>
    <row r="93" spans="1:33" ht="21" customHeight="1">
      <c r="A93" s="6"/>
      <c r="B93" s="167" t="str">
        <f t="shared" si="5"/>
        <v/>
      </c>
      <c r="C93" s="78"/>
      <c r="D93" s="71"/>
      <c r="E93" s="71"/>
      <c r="F93" s="78"/>
      <c r="G93" s="71"/>
      <c r="H93" s="78"/>
      <c r="I93" s="71"/>
      <c r="J93" s="71"/>
      <c r="K93" s="51"/>
      <c r="L93" s="36"/>
      <c r="M93" s="71"/>
      <c r="N93" s="36"/>
      <c r="O93" s="36"/>
      <c r="P93" s="37"/>
      <c r="Q93" s="37"/>
      <c r="R93" s="36"/>
      <c r="S93" s="36"/>
      <c r="T93" s="36"/>
      <c r="U93" s="164"/>
      <c r="V93" s="51"/>
      <c r="W93" s="71"/>
      <c r="X93" s="36"/>
      <c r="Y93" s="36"/>
      <c r="Z93" s="36"/>
      <c r="AA93" s="36"/>
      <c r="AB93" s="36"/>
      <c r="AC93" s="36"/>
      <c r="AD93" s="36"/>
      <c r="AE93" s="36"/>
      <c r="AF93" s="68" t="str">
        <f t="shared" si="3"/>
        <v/>
      </c>
      <c r="AG93" s="62" t="str">
        <f t="shared" si="4"/>
        <v/>
      </c>
    </row>
    <row r="94" spans="1:33" ht="21" customHeight="1">
      <c r="A94" s="6"/>
      <c r="B94" s="167" t="str">
        <f t="shared" si="5"/>
        <v/>
      </c>
      <c r="C94" s="78"/>
      <c r="D94" s="71"/>
      <c r="E94" s="71"/>
      <c r="F94" s="78"/>
      <c r="G94" s="71"/>
      <c r="H94" s="78"/>
      <c r="I94" s="71"/>
      <c r="J94" s="71"/>
      <c r="K94" s="51"/>
      <c r="L94" s="36"/>
      <c r="M94" s="71"/>
      <c r="N94" s="36"/>
      <c r="O94" s="36"/>
      <c r="P94" s="37"/>
      <c r="Q94" s="37"/>
      <c r="R94" s="36"/>
      <c r="S94" s="36"/>
      <c r="T94" s="36"/>
      <c r="U94" s="164"/>
      <c r="V94" s="51"/>
      <c r="W94" s="71"/>
      <c r="X94" s="36"/>
      <c r="Y94" s="36"/>
      <c r="Z94" s="36"/>
      <c r="AA94" s="36"/>
      <c r="AB94" s="36"/>
      <c r="AC94" s="36"/>
      <c r="AD94" s="36"/>
      <c r="AE94" s="36"/>
      <c r="AF94" s="68" t="str">
        <f t="shared" si="3"/>
        <v/>
      </c>
      <c r="AG94" s="62" t="str">
        <f t="shared" si="4"/>
        <v/>
      </c>
    </row>
    <row r="95" spans="1:33" ht="21" customHeight="1">
      <c r="A95" s="6"/>
      <c r="B95" s="167" t="str">
        <f t="shared" si="5"/>
        <v/>
      </c>
      <c r="C95" s="78"/>
      <c r="D95" s="71"/>
      <c r="E95" s="71"/>
      <c r="F95" s="78"/>
      <c r="G95" s="71"/>
      <c r="H95" s="78"/>
      <c r="I95" s="71"/>
      <c r="J95" s="71"/>
      <c r="K95" s="51"/>
      <c r="L95" s="36"/>
      <c r="M95" s="71"/>
      <c r="N95" s="36"/>
      <c r="O95" s="36"/>
      <c r="P95" s="37"/>
      <c r="Q95" s="37"/>
      <c r="R95" s="36"/>
      <c r="S95" s="36"/>
      <c r="T95" s="36"/>
      <c r="U95" s="164"/>
      <c r="V95" s="51"/>
      <c r="W95" s="71"/>
      <c r="X95" s="36"/>
      <c r="Y95" s="36"/>
      <c r="Z95" s="36"/>
      <c r="AA95" s="36"/>
      <c r="AB95" s="36"/>
      <c r="AC95" s="36"/>
      <c r="AD95" s="36"/>
      <c r="AE95" s="36"/>
      <c r="AF95" s="68" t="str">
        <f t="shared" si="3"/>
        <v/>
      </c>
      <c r="AG95" s="62" t="str">
        <f t="shared" si="4"/>
        <v/>
      </c>
    </row>
    <row r="96" spans="1:33" ht="21" customHeight="1">
      <c r="A96" s="6"/>
      <c r="B96" s="167" t="str">
        <f t="shared" si="5"/>
        <v/>
      </c>
      <c r="C96" s="78"/>
      <c r="D96" s="71"/>
      <c r="E96" s="71"/>
      <c r="F96" s="78"/>
      <c r="G96" s="71"/>
      <c r="H96" s="78"/>
      <c r="I96" s="71"/>
      <c r="J96" s="71"/>
      <c r="K96" s="51"/>
      <c r="L96" s="36"/>
      <c r="M96" s="71"/>
      <c r="N96" s="36"/>
      <c r="O96" s="36"/>
      <c r="P96" s="37"/>
      <c r="Q96" s="37"/>
      <c r="R96" s="36"/>
      <c r="S96" s="36"/>
      <c r="T96" s="36"/>
      <c r="U96" s="164"/>
      <c r="V96" s="51"/>
      <c r="W96" s="71"/>
      <c r="X96" s="36"/>
      <c r="Y96" s="36"/>
      <c r="Z96" s="36"/>
      <c r="AA96" s="36"/>
      <c r="AB96" s="36"/>
      <c r="AC96" s="36"/>
      <c r="AD96" s="36"/>
      <c r="AE96" s="36"/>
      <c r="AF96" s="68" t="str">
        <f t="shared" si="3"/>
        <v/>
      </c>
      <c r="AG96" s="62" t="str">
        <f t="shared" si="4"/>
        <v/>
      </c>
    </row>
    <row r="97" spans="1:33" ht="21" customHeight="1">
      <c r="A97" s="6"/>
      <c r="B97" s="167" t="str">
        <f t="shared" si="5"/>
        <v/>
      </c>
      <c r="C97" s="78"/>
      <c r="D97" s="71"/>
      <c r="E97" s="71"/>
      <c r="F97" s="78"/>
      <c r="G97" s="71"/>
      <c r="H97" s="78"/>
      <c r="I97" s="71"/>
      <c r="J97" s="71"/>
      <c r="K97" s="51"/>
      <c r="L97" s="36"/>
      <c r="M97" s="71"/>
      <c r="N97" s="36"/>
      <c r="O97" s="36"/>
      <c r="P97" s="37"/>
      <c r="Q97" s="37"/>
      <c r="R97" s="36"/>
      <c r="S97" s="36"/>
      <c r="T97" s="36"/>
      <c r="U97" s="164"/>
      <c r="V97" s="51"/>
      <c r="W97" s="71"/>
      <c r="X97" s="36"/>
      <c r="Y97" s="36"/>
      <c r="Z97" s="36"/>
      <c r="AA97" s="36"/>
      <c r="AB97" s="36"/>
      <c r="AC97" s="36"/>
      <c r="AD97" s="36"/>
      <c r="AE97" s="36"/>
      <c r="AF97" s="68" t="str">
        <f t="shared" si="3"/>
        <v/>
      </c>
      <c r="AG97" s="62" t="str">
        <f t="shared" si="4"/>
        <v/>
      </c>
    </row>
    <row r="98" spans="1:33" ht="21" customHeight="1">
      <c r="A98" s="6"/>
      <c r="B98" s="167" t="str">
        <f t="shared" si="5"/>
        <v/>
      </c>
      <c r="C98" s="78"/>
      <c r="D98" s="71"/>
      <c r="E98" s="71"/>
      <c r="F98" s="78"/>
      <c r="G98" s="71"/>
      <c r="H98" s="78"/>
      <c r="I98" s="71"/>
      <c r="J98" s="71"/>
      <c r="K98" s="51"/>
      <c r="L98" s="36"/>
      <c r="M98" s="71"/>
      <c r="N98" s="36"/>
      <c r="O98" s="36"/>
      <c r="P98" s="37"/>
      <c r="Q98" s="37"/>
      <c r="R98" s="36"/>
      <c r="S98" s="36"/>
      <c r="T98" s="36"/>
      <c r="U98" s="164"/>
      <c r="V98" s="51"/>
      <c r="W98" s="71"/>
      <c r="X98" s="36"/>
      <c r="Y98" s="36"/>
      <c r="Z98" s="36"/>
      <c r="AA98" s="36"/>
      <c r="AB98" s="36"/>
      <c r="AC98" s="36"/>
      <c r="AD98" s="36"/>
      <c r="AE98" s="36"/>
      <c r="AF98" s="68" t="str">
        <f t="shared" si="3"/>
        <v/>
      </c>
      <c r="AG98" s="62" t="str">
        <f t="shared" si="4"/>
        <v/>
      </c>
    </row>
    <row r="99" spans="1:33" ht="21" customHeight="1">
      <c r="A99" s="6"/>
      <c r="B99" s="167" t="str">
        <f t="shared" si="5"/>
        <v/>
      </c>
      <c r="C99" s="78"/>
      <c r="D99" s="71"/>
      <c r="E99" s="71"/>
      <c r="F99" s="78"/>
      <c r="G99" s="71"/>
      <c r="H99" s="78"/>
      <c r="I99" s="71"/>
      <c r="J99" s="71"/>
      <c r="K99" s="51"/>
      <c r="L99" s="36"/>
      <c r="M99" s="71"/>
      <c r="N99" s="36"/>
      <c r="O99" s="36"/>
      <c r="P99" s="37"/>
      <c r="Q99" s="37"/>
      <c r="R99" s="36"/>
      <c r="S99" s="36"/>
      <c r="T99" s="36"/>
      <c r="U99" s="164"/>
      <c r="V99" s="51"/>
      <c r="W99" s="71"/>
      <c r="X99" s="36"/>
      <c r="Y99" s="36"/>
      <c r="Z99" s="36"/>
      <c r="AA99" s="36"/>
      <c r="AB99" s="36"/>
      <c r="AC99" s="36"/>
      <c r="AD99" s="36"/>
      <c r="AE99" s="36"/>
      <c r="AF99" s="68" t="str">
        <f t="shared" si="3"/>
        <v/>
      </c>
      <c r="AG99" s="62" t="str">
        <f t="shared" si="4"/>
        <v/>
      </c>
    </row>
    <row r="100" spans="1:33" ht="21" customHeight="1">
      <c r="A100" s="6"/>
      <c r="B100" s="167" t="str">
        <f t="shared" si="5"/>
        <v/>
      </c>
      <c r="C100" s="78"/>
      <c r="D100" s="71"/>
      <c r="E100" s="71"/>
      <c r="F100" s="78"/>
      <c r="G100" s="71"/>
      <c r="H100" s="78"/>
      <c r="I100" s="71"/>
      <c r="J100" s="71"/>
      <c r="K100" s="51"/>
      <c r="L100" s="36"/>
      <c r="M100" s="71"/>
      <c r="N100" s="36"/>
      <c r="O100" s="36"/>
      <c r="P100" s="37"/>
      <c r="Q100" s="37"/>
      <c r="R100" s="36"/>
      <c r="S100" s="36"/>
      <c r="T100" s="36"/>
      <c r="U100" s="164"/>
      <c r="V100" s="51"/>
      <c r="W100" s="71"/>
      <c r="X100" s="36"/>
      <c r="Y100" s="36"/>
      <c r="Z100" s="36"/>
      <c r="AA100" s="36"/>
      <c r="AB100" s="36"/>
      <c r="AC100" s="36"/>
      <c r="AD100" s="36"/>
      <c r="AE100" s="36"/>
      <c r="AF100" s="68" t="str">
        <f t="shared" si="3"/>
        <v/>
      </c>
      <c r="AG100" s="62" t="str">
        <f t="shared" si="4"/>
        <v/>
      </c>
    </row>
    <row r="101" spans="1:33" ht="21" customHeight="1">
      <c r="A101" s="6"/>
      <c r="B101" s="167" t="str">
        <f t="shared" si="5"/>
        <v/>
      </c>
      <c r="C101" s="78"/>
      <c r="D101" s="71"/>
      <c r="E101" s="71"/>
      <c r="F101" s="78"/>
      <c r="G101" s="71"/>
      <c r="H101" s="78"/>
      <c r="I101" s="71"/>
      <c r="J101" s="71"/>
      <c r="K101" s="51"/>
      <c r="L101" s="36"/>
      <c r="M101" s="71"/>
      <c r="N101" s="36"/>
      <c r="O101" s="36"/>
      <c r="P101" s="37"/>
      <c r="Q101" s="37"/>
      <c r="R101" s="36"/>
      <c r="S101" s="36"/>
      <c r="T101" s="36"/>
      <c r="U101" s="164"/>
      <c r="V101" s="51"/>
      <c r="W101" s="71"/>
      <c r="X101" s="36"/>
      <c r="Y101" s="36"/>
      <c r="Z101" s="36"/>
      <c r="AA101" s="36"/>
      <c r="AB101" s="36"/>
      <c r="AC101" s="36"/>
      <c r="AD101" s="36"/>
      <c r="AE101" s="36"/>
      <c r="AF101" s="68" t="str">
        <f t="shared" si="3"/>
        <v/>
      </c>
      <c r="AG101" s="62" t="str">
        <f t="shared" si="4"/>
        <v/>
      </c>
    </row>
    <row r="102" spans="1:33" ht="21" customHeight="1">
      <c r="A102" s="6"/>
      <c r="B102" s="167" t="str">
        <f t="shared" si="5"/>
        <v/>
      </c>
      <c r="C102" s="78"/>
      <c r="D102" s="71"/>
      <c r="E102" s="71"/>
      <c r="F102" s="78"/>
      <c r="G102" s="71"/>
      <c r="H102" s="78"/>
      <c r="I102" s="71"/>
      <c r="J102" s="71"/>
      <c r="K102" s="51"/>
      <c r="L102" s="36"/>
      <c r="M102" s="71"/>
      <c r="N102" s="36"/>
      <c r="O102" s="36"/>
      <c r="P102" s="37"/>
      <c r="Q102" s="37"/>
      <c r="R102" s="36"/>
      <c r="S102" s="36"/>
      <c r="T102" s="36"/>
      <c r="U102" s="164"/>
      <c r="V102" s="51"/>
      <c r="W102" s="71"/>
      <c r="X102" s="36"/>
      <c r="Y102" s="36"/>
      <c r="Z102" s="36"/>
      <c r="AA102" s="36"/>
      <c r="AB102" s="36"/>
      <c r="AC102" s="36"/>
      <c r="AD102" s="36"/>
      <c r="AE102" s="36"/>
      <c r="AF102" s="68" t="str">
        <f t="shared" si="3"/>
        <v/>
      </c>
      <c r="AG102" s="62" t="str">
        <f t="shared" si="4"/>
        <v/>
      </c>
    </row>
    <row r="103" spans="1:33" ht="21" customHeight="1">
      <c r="A103" s="6"/>
      <c r="B103" s="167" t="str">
        <f t="shared" si="5"/>
        <v/>
      </c>
      <c r="C103" s="78"/>
      <c r="D103" s="71"/>
      <c r="E103" s="71"/>
      <c r="F103" s="78"/>
      <c r="G103" s="71"/>
      <c r="H103" s="78"/>
      <c r="I103" s="71"/>
      <c r="J103" s="71"/>
      <c r="K103" s="51"/>
      <c r="L103" s="36"/>
      <c r="M103" s="71"/>
      <c r="N103" s="36"/>
      <c r="O103" s="36"/>
      <c r="P103" s="37"/>
      <c r="Q103" s="37"/>
      <c r="R103" s="36"/>
      <c r="S103" s="36"/>
      <c r="T103" s="36"/>
      <c r="U103" s="164"/>
      <c r="V103" s="51"/>
      <c r="W103" s="71"/>
      <c r="X103" s="36"/>
      <c r="Y103" s="36"/>
      <c r="Z103" s="36"/>
      <c r="AA103" s="36"/>
      <c r="AB103" s="36"/>
      <c r="AC103" s="36"/>
      <c r="AD103" s="36"/>
      <c r="AE103" s="36"/>
      <c r="AF103" s="68" t="str">
        <f t="shared" si="3"/>
        <v/>
      </c>
      <c r="AG103" s="62" t="str">
        <f t="shared" si="4"/>
        <v/>
      </c>
    </row>
    <row r="104" spans="1:33" ht="21" customHeight="1">
      <c r="A104" s="6"/>
      <c r="B104" s="167" t="str">
        <f t="shared" si="5"/>
        <v/>
      </c>
      <c r="C104" s="78"/>
      <c r="D104" s="71"/>
      <c r="E104" s="71"/>
      <c r="F104" s="78"/>
      <c r="G104" s="71"/>
      <c r="H104" s="78"/>
      <c r="I104" s="71"/>
      <c r="J104" s="71"/>
      <c r="K104" s="51"/>
      <c r="L104" s="36"/>
      <c r="M104" s="71"/>
      <c r="N104" s="36"/>
      <c r="O104" s="36"/>
      <c r="P104" s="37"/>
      <c r="Q104" s="37"/>
      <c r="R104" s="36"/>
      <c r="S104" s="36"/>
      <c r="T104" s="36"/>
      <c r="U104" s="164"/>
      <c r="V104" s="51"/>
      <c r="W104" s="71"/>
      <c r="X104" s="36"/>
      <c r="Y104" s="36"/>
      <c r="Z104" s="36"/>
      <c r="AA104" s="36"/>
      <c r="AB104" s="36"/>
      <c r="AC104" s="36"/>
      <c r="AD104" s="36"/>
      <c r="AE104" s="36"/>
      <c r="AF104" s="68" t="str">
        <f t="shared" si="3"/>
        <v/>
      </c>
      <c r="AG104" s="62" t="str">
        <f t="shared" si="4"/>
        <v/>
      </c>
    </row>
    <row r="105" spans="1:33" ht="21" customHeight="1">
      <c r="A105" s="6"/>
      <c r="B105" s="167" t="str">
        <f t="shared" si="5"/>
        <v/>
      </c>
      <c r="C105" s="78"/>
      <c r="D105" s="71"/>
      <c r="E105" s="71"/>
      <c r="F105" s="78"/>
      <c r="G105" s="71"/>
      <c r="H105" s="78"/>
      <c r="I105" s="71"/>
      <c r="J105" s="71"/>
      <c r="K105" s="51"/>
      <c r="L105" s="36"/>
      <c r="M105" s="71"/>
      <c r="N105" s="36"/>
      <c r="O105" s="36"/>
      <c r="P105" s="37"/>
      <c r="Q105" s="37"/>
      <c r="R105" s="36"/>
      <c r="S105" s="36"/>
      <c r="T105" s="36"/>
      <c r="U105" s="164"/>
      <c r="V105" s="51"/>
      <c r="W105" s="71"/>
      <c r="X105" s="36"/>
      <c r="Y105" s="36"/>
      <c r="Z105" s="36"/>
      <c r="AA105" s="36"/>
      <c r="AB105" s="36"/>
      <c r="AC105" s="36"/>
      <c r="AD105" s="36"/>
      <c r="AE105" s="36"/>
      <c r="AF105" s="68" t="str">
        <f t="shared" si="3"/>
        <v/>
      </c>
      <c r="AG105" s="62" t="str">
        <f t="shared" si="4"/>
        <v/>
      </c>
    </row>
    <row r="106" spans="1:33" ht="21" customHeight="1">
      <c r="A106" s="6"/>
      <c r="B106" s="167" t="str">
        <f t="shared" si="5"/>
        <v/>
      </c>
      <c r="C106" s="78"/>
      <c r="D106" s="71"/>
      <c r="E106" s="71"/>
      <c r="F106" s="78"/>
      <c r="G106" s="71"/>
      <c r="H106" s="78"/>
      <c r="I106" s="71"/>
      <c r="J106" s="71"/>
      <c r="K106" s="51"/>
      <c r="L106" s="36"/>
      <c r="M106" s="71"/>
      <c r="N106" s="36"/>
      <c r="O106" s="36"/>
      <c r="P106" s="37"/>
      <c r="Q106" s="37"/>
      <c r="R106" s="36"/>
      <c r="S106" s="36"/>
      <c r="T106" s="36"/>
      <c r="U106" s="164"/>
      <c r="V106" s="51"/>
      <c r="W106" s="71"/>
      <c r="X106" s="36"/>
      <c r="Y106" s="36"/>
      <c r="Z106" s="36"/>
      <c r="AA106" s="36"/>
      <c r="AB106" s="36"/>
      <c r="AC106" s="36"/>
      <c r="AD106" s="36"/>
      <c r="AE106" s="36"/>
      <c r="AF106" s="68" t="str">
        <f t="shared" si="3"/>
        <v/>
      </c>
      <c r="AG106" s="62" t="str">
        <f t="shared" si="4"/>
        <v/>
      </c>
    </row>
    <row r="107" spans="1:33" ht="21" customHeight="1">
      <c r="A107" s="6"/>
      <c r="B107" s="167" t="str">
        <f t="shared" si="5"/>
        <v/>
      </c>
      <c r="C107" s="78"/>
      <c r="D107" s="71"/>
      <c r="E107" s="71"/>
      <c r="F107" s="78"/>
      <c r="G107" s="71"/>
      <c r="H107" s="78"/>
      <c r="I107" s="71"/>
      <c r="J107" s="71"/>
      <c r="K107" s="51"/>
      <c r="L107" s="36"/>
      <c r="M107" s="71"/>
      <c r="N107" s="36"/>
      <c r="O107" s="36"/>
      <c r="P107" s="37"/>
      <c r="Q107" s="37"/>
      <c r="R107" s="36"/>
      <c r="S107" s="36"/>
      <c r="T107" s="36"/>
      <c r="U107" s="164"/>
      <c r="V107" s="51"/>
      <c r="W107" s="71"/>
      <c r="X107" s="36"/>
      <c r="Y107" s="36"/>
      <c r="Z107" s="36"/>
      <c r="AA107" s="36"/>
      <c r="AB107" s="36"/>
      <c r="AC107" s="36"/>
      <c r="AD107" s="36"/>
      <c r="AE107" s="36"/>
      <c r="AF107" s="68" t="str">
        <f t="shared" si="3"/>
        <v/>
      </c>
      <c r="AG107" s="62" t="str">
        <f t="shared" si="4"/>
        <v/>
      </c>
    </row>
    <row r="108" spans="1:33" ht="21" customHeight="1">
      <c r="A108" s="6"/>
      <c r="B108" s="167" t="str">
        <f t="shared" si="5"/>
        <v/>
      </c>
      <c r="C108" s="78"/>
      <c r="D108" s="71"/>
      <c r="E108" s="71"/>
      <c r="F108" s="78"/>
      <c r="G108" s="71"/>
      <c r="H108" s="78"/>
      <c r="I108" s="71"/>
      <c r="J108" s="71"/>
      <c r="K108" s="51"/>
      <c r="L108" s="36"/>
      <c r="M108" s="71"/>
      <c r="N108" s="36"/>
      <c r="O108" s="36"/>
      <c r="P108" s="37"/>
      <c r="Q108" s="37"/>
      <c r="R108" s="36"/>
      <c r="S108" s="36"/>
      <c r="T108" s="36"/>
      <c r="U108" s="164"/>
      <c r="V108" s="51"/>
      <c r="W108" s="71"/>
      <c r="X108" s="36"/>
      <c r="Y108" s="36"/>
      <c r="Z108" s="36"/>
      <c r="AA108" s="36"/>
      <c r="AB108" s="36"/>
      <c r="AC108" s="36"/>
      <c r="AD108" s="36"/>
      <c r="AE108" s="36"/>
      <c r="AF108" s="68" t="str">
        <f t="shared" si="3"/>
        <v/>
      </c>
      <c r="AG108" s="62" t="str">
        <f t="shared" si="4"/>
        <v/>
      </c>
    </row>
    <row r="109" spans="1:33" ht="21" customHeight="1">
      <c r="A109" s="6"/>
      <c r="B109" s="167" t="str">
        <f t="shared" si="5"/>
        <v/>
      </c>
      <c r="C109" s="78"/>
      <c r="D109" s="71"/>
      <c r="E109" s="71"/>
      <c r="F109" s="78"/>
      <c r="G109" s="71"/>
      <c r="H109" s="78"/>
      <c r="I109" s="71"/>
      <c r="J109" s="71"/>
      <c r="K109" s="51"/>
      <c r="L109" s="36"/>
      <c r="M109" s="71"/>
      <c r="N109" s="36"/>
      <c r="O109" s="36"/>
      <c r="P109" s="37"/>
      <c r="Q109" s="37"/>
      <c r="R109" s="36"/>
      <c r="S109" s="36"/>
      <c r="T109" s="36"/>
      <c r="U109" s="164"/>
      <c r="V109" s="51"/>
      <c r="W109" s="71"/>
      <c r="X109" s="36"/>
      <c r="Y109" s="36"/>
      <c r="Z109" s="36"/>
      <c r="AA109" s="36"/>
      <c r="AB109" s="36"/>
      <c r="AC109" s="36"/>
      <c r="AD109" s="36"/>
      <c r="AE109" s="36"/>
      <c r="AF109" s="68" t="str">
        <f t="shared" si="3"/>
        <v/>
      </c>
      <c r="AG109" s="62" t="str">
        <f t="shared" si="4"/>
        <v/>
      </c>
    </row>
    <row r="110" spans="1:33" ht="21" customHeight="1">
      <c r="A110" s="6"/>
      <c r="B110" s="167" t="str">
        <f t="shared" si="5"/>
        <v/>
      </c>
      <c r="C110" s="78"/>
      <c r="D110" s="71"/>
      <c r="E110" s="71"/>
      <c r="F110" s="78"/>
      <c r="G110" s="71"/>
      <c r="H110" s="78"/>
      <c r="I110" s="71"/>
      <c r="J110" s="71"/>
      <c r="K110" s="51"/>
      <c r="L110" s="36"/>
      <c r="M110" s="71"/>
      <c r="N110" s="36"/>
      <c r="O110" s="36"/>
      <c r="P110" s="37"/>
      <c r="Q110" s="37"/>
      <c r="R110" s="36"/>
      <c r="S110" s="36"/>
      <c r="T110" s="36"/>
      <c r="U110" s="164"/>
      <c r="V110" s="51"/>
      <c r="W110" s="71"/>
      <c r="X110" s="36"/>
      <c r="Y110" s="36"/>
      <c r="Z110" s="36"/>
      <c r="AA110" s="36"/>
      <c r="AB110" s="36"/>
      <c r="AC110" s="36"/>
      <c r="AD110" s="36"/>
      <c r="AE110" s="36"/>
      <c r="AF110" s="68" t="str">
        <f t="shared" si="3"/>
        <v/>
      </c>
      <c r="AG110" s="62" t="str">
        <f t="shared" si="4"/>
        <v/>
      </c>
    </row>
    <row r="111" spans="1:33" ht="21" customHeight="1">
      <c r="A111" s="6"/>
      <c r="B111" s="167" t="str">
        <f t="shared" si="5"/>
        <v/>
      </c>
      <c r="C111" s="78"/>
      <c r="D111" s="71"/>
      <c r="E111" s="71"/>
      <c r="F111" s="78"/>
      <c r="G111" s="71"/>
      <c r="H111" s="78"/>
      <c r="I111" s="71"/>
      <c r="J111" s="71"/>
      <c r="K111" s="51"/>
      <c r="L111" s="36"/>
      <c r="M111" s="71"/>
      <c r="N111" s="36"/>
      <c r="O111" s="36"/>
      <c r="P111" s="37"/>
      <c r="Q111" s="37"/>
      <c r="R111" s="36"/>
      <c r="S111" s="36"/>
      <c r="T111" s="36"/>
      <c r="U111" s="164"/>
      <c r="V111" s="51"/>
      <c r="W111" s="71"/>
      <c r="X111" s="36"/>
      <c r="Y111" s="36"/>
      <c r="Z111" s="36"/>
      <c r="AA111" s="36"/>
      <c r="AB111" s="36"/>
      <c r="AC111" s="36"/>
      <c r="AD111" s="36"/>
      <c r="AE111" s="36"/>
      <c r="AF111" s="68" t="str">
        <f t="shared" si="3"/>
        <v/>
      </c>
      <c r="AG111" s="62" t="str">
        <f t="shared" si="4"/>
        <v/>
      </c>
    </row>
    <row r="112" spans="1:33" ht="21" customHeight="1">
      <c r="A112" s="6"/>
      <c r="B112" s="167" t="str">
        <f t="shared" si="5"/>
        <v/>
      </c>
      <c r="C112" s="78"/>
      <c r="D112" s="71"/>
      <c r="E112" s="71"/>
      <c r="F112" s="78"/>
      <c r="G112" s="71"/>
      <c r="H112" s="78"/>
      <c r="I112" s="71"/>
      <c r="J112" s="71"/>
      <c r="K112" s="51"/>
      <c r="L112" s="36"/>
      <c r="M112" s="71"/>
      <c r="N112" s="36"/>
      <c r="O112" s="36"/>
      <c r="P112" s="37"/>
      <c r="Q112" s="37"/>
      <c r="R112" s="36"/>
      <c r="S112" s="36"/>
      <c r="T112" s="36"/>
      <c r="U112" s="164"/>
      <c r="V112" s="51"/>
      <c r="W112" s="71"/>
      <c r="X112" s="36"/>
      <c r="Y112" s="36"/>
      <c r="Z112" s="36"/>
      <c r="AA112" s="36"/>
      <c r="AB112" s="36"/>
      <c r="AC112" s="36"/>
      <c r="AD112" s="36"/>
      <c r="AE112" s="36"/>
      <c r="AF112" s="68" t="str">
        <f t="shared" si="3"/>
        <v/>
      </c>
      <c r="AG112" s="62" t="str">
        <f t="shared" si="4"/>
        <v/>
      </c>
    </row>
    <row r="113" spans="1:33" ht="21" customHeight="1">
      <c r="A113" s="6"/>
      <c r="B113" s="167" t="str">
        <f t="shared" si="5"/>
        <v/>
      </c>
      <c r="C113" s="78"/>
      <c r="D113" s="71"/>
      <c r="E113" s="71"/>
      <c r="F113" s="78"/>
      <c r="G113" s="71"/>
      <c r="H113" s="78"/>
      <c r="I113" s="71"/>
      <c r="J113" s="71"/>
      <c r="K113" s="51"/>
      <c r="L113" s="36"/>
      <c r="M113" s="71"/>
      <c r="N113" s="36"/>
      <c r="O113" s="36"/>
      <c r="P113" s="37"/>
      <c r="Q113" s="37"/>
      <c r="R113" s="36"/>
      <c r="S113" s="36"/>
      <c r="T113" s="36"/>
      <c r="U113" s="164"/>
      <c r="V113" s="51"/>
      <c r="W113" s="71"/>
      <c r="X113" s="36"/>
      <c r="Y113" s="36"/>
      <c r="Z113" s="36"/>
      <c r="AA113" s="36"/>
      <c r="AB113" s="36"/>
      <c r="AC113" s="36"/>
      <c r="AD113" s="36"/>
      <c r="AE113" s="36"/>
      <c r="AF113" s="68" t="str">
        <f t="shared" si="3"/>
        <v/>
      </c>
      <c r="AG113" s="62" t="str">
        <f t="shared" si="4"/>
        <v/>
      </c>
    </row>
    <row r="114" spans="1:33" ht="21" customHeight="1">
      <c r="A114" s="6"/>
      <c r="B114" s="167" t="str">
        <f t="shared" si="5"/>
        <v/>
      </c>
      <c r="C114" s="78"/>
      <c r="D114" s="71"/>
      <c r="E114" s="71"/>
      <c r="F114" s="78"/>
      <c r="G114" s="71"/>
      <c r="H114" s="78"/>
      <c r="I114" s="71"/>
      <c r="J114" s="71"/>
      <c r="K114" s="51"/>
      <c r="L114" s="36"/>
      <c r="M114" s="71"/>
      <c r="N114" s="36"/>
      <c r="O114" s="36"/>
      <c r="P114" s="37"/>
      <c r="Q114" s="37"/>
      <c r="R114" s="36"/>
      <c r="S114" s="36"/>
      <c r="T114" s="36"/>
      <c r="U114" s="164"/>
      <c r="V114" s="51"/>
      <c r="W114" s="71"/>
      <c r="X114" s="36"/>
      <c r="Y114" s="36"/>
      <c r="Z114" s="36"/>
      <c r="AA114" s="36"/>
      <c r="AB114" s="36"/>
      <c r="AC114" s="36"/>
      <c r="AD114" s="36"/>
      <c r="AE114" s="36"/>
      <c r="AF114" s="68" t="str">
        <f t="shared" si="3"/>
        <v/>
      </c>
      <c r="AG114" s="62" t="str">
        <f t="shared" si="4"/>
        <v/>
      </c>
    </row>
    <row r="115" spans="1:33" ht="21" customHeight="1">
      <c r="A115" s="6"/>
      <c r="B115" s="167" t="str">
        <f t="shared" si="5"/>
        <v/>
      </c>
      <c r="C115" s="78"/>
      <c r="D115" s="71"/>
      <c r="E115" s="71"/>
      <c r="F115" s="78"/>
      <c r="G115" s="71"/>
      <c r="H115" s="78"/>
      <c r="I115" s="71"/>
      <c r="J115" s="71"/>
      <c r="K115" s="51"/>
      <c r="L115" s="36"/>
      <c r="M115" s="71"/>
      <c r="N115" s="36"/>
      <c r="O115" s="36"/>
      <c r="P115" s="37"/>
      <c r="Q115" s="37"/>
      <c r="R115" s="36"/>
      <c r="S115" s="36"/>
      <c r="T115" s="36"/>
      <c r="U115" s="164"/>
      <c r="V115" s="51"/>
      <c r="W115" s="71"/>
      <c r="X115" s="36"/>
      <c r="Y115" s="36"/>
      <c r="Z115" s="36"/>
      <c r="AA115" s="36"/>
      <c r="AB115" s="36"/>
      <c r="AC115" s="36"/>
      <c r="AD115" s="36"/>
      <c r="AE115" s="36"/>
      <c r="AF115" s="68" t="str">
        <f t="shared" si="3"/>
        <v/>
      </c>
      <c r="AG115" s="62" t="str">
        <f t="shared" si="4"/>
        <v/>
      </c>
    </row>
    <row r="116" spans="1:33" ht="21" customHeight="1">
      <c r="A116" s="6"/>
      <c r="B116" s="167" t="str">
        <f t="shared" si="5"/>
        <v/>
      </c>
      <c r="C116" s="78"/>
      <c r="D116" s="71"/>
      <c r="E116" s="71"/>
      <c r="F116" s="78"/>
      <c r="G116" s="71"/>
      <c r="H116" s="78"/>
      <c r="I116" s="71"/>
      <c r="J116" s="71"/>
      <c r="K116" s="51"/>
      <c r="L116" s="36"/>
      <c r="M116" s="71"/>
      <c r="N116" s="36"/>
      <c r="O116" s="36"/>
      <c r="P116" s="37"/>
      <c r="Q116" s="37"/>
      <c r="R116" s="36"/>
      <c r="S116" s="36"/>
      <c r="T116" s="36"/>
      <c r="U116" s="164"/>
      <c r="V116" s="51"/>
      <c r="W116" s="71"/>
      <c r="X116" s="36"/>
      <c r="Y116" s="36"/>
      <c r="Z116" s="36"/>
      <c r="AA116" s="36"/>
      <c r="AB116" s="36"/>
      <c r="AC116" s="36"/>
      <c r="AD116" s="36"/>
      <c r="AE116" s="36"/>
      <c r="AF116" s="68" t="str">
        <f t="shared" si="3"/>
        <v/>
      </c>
      <c r="AG116" s="62" t="str">
        <f t="shared" si="4"/>
        <v/>
      </c>
    </row>
    <row r="117" spans="1:33" ht="21" customHeight="1">
      <c r="A117" s="6"/>
      <c r="B117" s="167" t="str">
        <f t="shared" si="5"/>
        <v/>
      </c>
      <c r="C117" s="78"/>
      <c r="D117" s="71"/>
      <c r="E117" s="71"/>
      <c r="F117" s="78"/>
      <c r="G117" s="71"/>
      <c r="H117" s="78"/>
      <c r="I117" s="71"/>
      <c r="J117" s="71"/>
      <c r="K117" s="51"/>
      <c r="L117" s="36"/>
      <c r="M117" s="71"/>
      <c r="N117" s="36"/>
      <c r="O117" s="36"/>
      <c r="P117" s="37"/>
      <c r="Q117" s="37"/>
      <c r="R117" s="36"/>
      <c r="S117" s="36"/>
      <c r="T117" s="36"/>
      <c r="U117" s="164"/>
      <c r="V117" s="51"/>
      <c r="W117" s="71"/>
      <c r="X117" s="36"/>
      <c r="Y117" s="36"/>
      <c r="Z117" s="36"/>
      <c r="AA117" s="36"/>
      <c r="AB117" s="36"/>
      <c r="AC117" s="36"/>
      <c r="AD117" s="36"/>
      <c r="AE117" s="36"/>
      <c r="AF117" s="68" t="str">
        <f t="shared" si="3"/>
        <v/>
      </c>
      <c r="AG117" s="62" t="str">
        <f t="shared" si="4"/>
        <v/>
      </c>
    </row>
    <row r="118" spans="1:33" ht="21" customHeight="1">
      <c r="A118" s="6"/>
      <c r="B118" s="167" t="str">
        <f t="shared" si="5"/>
        <v/>
      </c>
      <c r="C118" s="78"/>
      <c r="D118" s="71"/>
      <c r="E118" s="71"/>
      <c r="F118" s="78"/>
      <c r="G118" s="71"/>
      <c r="H118" s="78"/>
      <c r="I118" s="71"/>
      <c r="J118" s="71"/>
      <c r="K118" s="51"/>
      <c r="L118" s="36"/>
      <c r="M118" s="71"/>
      <c r="N118" s="36"/>
      <c r="O118" s="36"/>
      <c r="P118" s="37"/>
      <c r="Q118" s="37"/>
      <c r="R118" s="36"/>
      <c r="S118" s="36"/>
      <c r="T118" s="36"/>
      <c r="U118" s="164"/>
      <c r="V118" s="51"/>
      <c r="W118" s="71"/>
      <c r="X118" s="36"/>
      <c r="Y118" s="36"/>
      <c r="Z118" s="36"/>
      <c r="AA118" s="36"/>
      <c r="AB118" s="36"/>
      <c r="AC118" s="36"/>
      <c r="AD118" s="36"/>
      <c r="AE118" s="36"/>
      <c r="AF118" s="68" t="str">
        <f t="shared" si="3"/>
        <v/>
      </c>
      <c r="AG118" s="62" t="str">
        <f t="shared" si="4"/>
        <v/>
      </c>
    </row>
    <row r="119" spans="1:33" ht="21" customHeight="1">
      <c r="A119" s="6"/>
      <c r="B119" s="167" t="str">
        <f t="shared" si="5"/>
        <v/>
      </c>
      <c r="C119" s="78"/>
      <c r="D119" s="71"/>
      <c r="E119" s="71"/>
      <c r="F119" s="78"/>
      <c r="G119" s="71"/>
      <c r="H119" s="78"/>
      <c r="I119" s="71"/>
      <c r="J119" s="71"/>
      <c r="K119" s="51"/>
      <c r="L119" s="36"/>
      <c r="M119" s="71"/>
      <c r="N119" s="36"/>
      <c r="O119" s="36"/>
      <c r="P119" s="37"/>
      <c r="Q119" s="37"/>
      <c r="R119" s="36"/>
      <c r="S119" s="36"/>
      <c r="T119" s="36"/>
      <c r="U119" s="164"/>
      <c r="V119" s="51"/>
      <c r="W119" s="71"/>
      <c r="X119" s="36"/>
      <c r="Y119" s="36"/>
      <c r="Z119" s="36"/>
      <c r="AA119" s="36"/>
      <c r="AB119" s="36"/>
      <c r="AC119" s="36"/>
      <c r="AD119" s="36"/>
      <c r="AE119" s="36"/>
      <c r="AF119" s="68" t="str">
        <f t="shared" si="3"/>
        <v/>
      </c>
      <c r="AG119" s="62" t="str">
        <f t="shared" si="4"/>
        <v/>
      </c>
    </row>
    <row r="120" spans="1:33" ht="21" customHeight="1">
      <c r="A120" s="6"/>
      <c r="B120" s="167" t="str">
        <f t="shared" si="5"/>
        <v/>
      </c>
      <c r="C120" s="78"/>
      <c r="D120" s="71"/>
      <c r="E120" s="71"/>
      <c r="F120" s="78"/>
      <c r="G120" s="71"/>
      <c r="H120" s="78"/>
      <c r="I120" s="71"/>
      <c r="J120" s="71"/>
      <c r="K120" s="51"/>
      <c r="L120" s="36"/>
      <c r="M120" s="71"/>
      <c r="N120" s="36"/>
      <c r="O120" s="36"/>
      <c r="P120" s="37"/>
      <c r="Q120" s="37"/>
      <c r="R120" s="36"/>
      <c r="S120" s="36"/>
      <c r="T120" s="36"/>
      <c r="U120" s="164"/>
      <c r="V120" s="51"/>
      <c r="W120" s="71"/>
      <c r="X120" s="36"/>
      <c r="Y120" s="36"/>
      <c r="Z120" s="36"/>
      <c r="AA120" s="36"/>
      <c r="AB120" s="36"/>
      <c r="AC120" s="36"/>
      <c r="AD120" s="36"/>
      <c r="AE120" s="36"/>
      <c r="AF120" s="68" t="str">
        <f t="shared" si="3"/>
        <v/>
      </c>
      <c r="AG120" s="62" t="str">
        <f t="shared" si="4"/>
        <v/>
      </c>
    </row>
    <row r="121" spans="1:33" ht="21" customHeight="1">
      <c r="A121" s="6"/>
      <c r="B121" s="167" t="str">
        <f t="shared" si="5"/>
        <v/>
      </c>
      <c r="C121" s="78"/>
      <c r="D121" s="71"/>
      <c r="E121" s="71"/>
      <c r="F121" s="78"/>
      <c r="G121" s="71"/>
      <c r="H121" s="78"/>
      <c r="I121" s="71"/>
      <c r="J121" s="71"/>
      <c r="K121" s="51"/>
      <c r="L121" s="36"/>
      <c r="M121" s="71"/>
      <c r="N121" s="36"/>
      <c r="O121" s="36"/>
      <c r="P121" s="37"/>
      <c r="Q121" s="37"/>
      <c r="R121" s="36"/>
      <c r="S121" s="36"/>
      <c r="T121" s="36"/>
      <c r="U121" s="164"/>
      <c r="V121" s="51"/>
      <c r="W121" s="71"/>
      <c r="X121" s="36"/>
      <c r="Y121" s="36"/>
      <c r="Z121" s="36"/>
      <c r="AA121" s="36"/>
      <c r="AB121" s="36"/>
      <c r="AC121" s="36"/>
      <c r="AD121" s="36"/>
      <c r="AE121" s="36"/>
      <c r="AF121" s="68" t="str">
        <f t="shared" si="3"/>
        <v/>
      </c>
      <c r="AG121" s="62" t="str">
        <f t="shared" si="4"/>
        <v/>
      </c>
    </row>
    <row r="122" spans="1:33" ht="21" customHeight="1">
      <c r="A122" s="6"/>
      <c r="B122" s="167" t="str">
        <f t="shared" si="5"/>
        <v/>
      </c>
      <c r="C122" s="78"/>
      <c r="D122" s="71"/>
      <c r="E122" s="71"/>
      <c r="F122" s="78"/>
      <c r="G122" s="71"/>
      <c r="H122" s="78"/>
      <c r="I122" s="71"/>
      <c r="J122" s="71"/>
      <c r="K122" s="51"/>
      <c r="L122" s="36"/>
      <c r="M122" s="71"/>
      <c r="N122" s="36"/>
      <c r="O122" s="36"/>
      <c r="P122" s="37"/>
      <c r="Q122" s="37"/>
      <c r="R122" s="36"/>
      <c r="S122" s="36"/>
      <c r="T122" s="36"/>
      <c r="U122" s="164"/>
      <c r="V122" s="51"/>
      <c r="W122" s="71"/>
      <c r="X122" s="36"/>
      <c r="Y122" s="36"/>
      <c r="Z122" s="36"/>
      <c r="AA122" s="36"/>
      <c r="AB122" s="36"/>
      <c r="AC122" s="36"/>
      <c r="AD122" s="36"/>
      <c r="AE122" s="36"/>
      <c r="AF122" s="68" t="str">
        <f t="shared" si="3"/>
        <v/>
      </c>
      <c r="AG122" s="62" t="str">
        <f t="shared" si="4"/>
        <v/>
      </c>
    </row>
    <row r="123" spans="1:33" ht="21" customHeight="1">
      <c r="A123" s="6"/>
      <c r="B123" s="167" t="str">
        <f t="shared" si="5"/>
        <v/>
      </c>
      <c r="C123" s="78"/>
      <c r="D123" s="71"/>
      <c r="E123" s="71"/>
      <c r="F123" s="78"/>
      <c r="G123" s="71"/>
      <c r="H123" s="78"/>
      <c r="I123" s="71"/>
      <c r="J123" s="71"/>
      <c r="K123" s="51"/>
      <c r="L123" s="36"/>
      <c r="M123" s="71"/>
      <c r="N123" s="36"/>
      <c r="O123" s="36"/>
      <c r="P123" s="37"/>
      <c r="Q123" s="37"/>
      <c r="R123" s="36"/>
      <c r="S123" s="36"/>
      <c r="T123" s="36"/>
      <c r="U123" s="164"/>
      <c r="V123" s="51"/>
      <c r="W123" s="71"/>
      <c r="X123" s="36"/>
      <c r="Y123" s="36"/>
      <c r="Z123" s="36"/>
      <c r="AA123" s="36"/>
      <c r="AB123" s="36"/>
      <c r="AC123" s="36"/>
      <c r="AD123" s="36"/>
      <c r="AE123" s="36"/>
      <c r="AF123" s="68" t="str">
        <f t="shared" si="3"/>
        <v/>
      </c>
      <c r="AG123" s="62" t="str">
        <f t="shared" si="4"/>
        <v/>
      </c>
    </row>
    <row r="124" spans="1:33" ht="21" customHeight="1">
      <c r="A124" s="6"/>
      <c r="B124" s="167" t="str">
        <f t="shared" si="5"/>
        <v/>
      </c>
      <c r="C124" s="78"/>
      <c r="D124" s="71"/>
      <c r="E124" s="71"/>
      <c r="F124" s="78"/>
      <c r="G124" s="71"/>
      <c r="H124" s="78"/>
      <c r="I124" s="71"/>
      <c r="J124" s="71"/>
      <c r="K124" s="51"/>
      <c r="L124" s="36"/>
      <c r="M124" s="71"/>
      <c r="N124" s="36"/>
      <c r="O124" s="36"/>
      <c r="P124" s="37"/>
      <c r="Q124" s="37"/>
      <c r="R124" s="36"/>
      <c r="S124" s="36"/>
      <c r="T124" s="36"/>
      <c r="U124" s="164"/>
      <c r="V124" s="51"/>
      <c r="W124" s="71"/>
      <c r="X124" s="36"/>
      <c r="Y124" s="36"/>
      <c r="Z124" s="36"/>
      <c r="AA124" s="36"/>
      <c r="AB124" s="36"/>
      <c r="AC124" s="36"/>
      <c r="AD124" s="36"/>
      <c r="AE124" s="36"/>
      <c r="AF124" s="68" t="str">
        <f t="shared" si="3"/>
        <v/>
      </c>
      <c r="AG124" s="62" t="str">
        <f t="shared" si="4"/>
        <v/>
      </c>
    </row>
    <row r="125" spans="1:33" ht="21" customHeight="1">
      <c r="A125" s="6"/>
      <c r="B125" s="167" t="str">
        <f t="shared" si="5"/>
        <v/>
      </c>
      <c r="C125" s="78"/>
      <c r="D125" s="71"/>
      <c r="E125" s="71"/>
      <c r="F125" s="78"/>
      <c r="G125" s="71"/>
      <c r="H125" s="78"/>
      <c r="I125" s="71"/>
      <c r="J125" s="71"/>
      <c r="K125" s="51"/>
      <c r="L125" s="36"/>
      <c r="M125" s="71"/>
      <c r="N125" s="36"/>
      <c r="O125" s="36"/>
      <c r="P125" s="37"/>
      <c r="Q125" s="37"/>
      <c r="R125" s="36"/>
      <c r="S125" s="36"/>
      <c r="T125" s="36"/>
      <c r="U125" s="164"/>
      <c r="V125" s="51"/>
      <c r="W125" s="71"/>
      <c r="X125" s="36"/>
      <c r="Y125" s="36"/>
      <c r="Z125" s="36"/>
      <c r="AA125" s="36"/>
      <c r="AB125" s="36"/>
      <c r="AC125" s="36"/>
      <c r="AD125" s="36"/>
      <c r="AE125" s="36"/>
      <c r="AF125" s="68" t="str">
        <f t="shared" si="3"/>
        <v/>
      </c>
      <c r="AG125" s="62" t="str">
        <f t="shared" si="4"/>
        <v/>
      </c>
    </row>
    <row r="126" spans="1:33" ht="21" customHeight="1">
      <c r="A126" s="6"/>
      <c r="B126" s="167" t="str">
        <f t="shared" si="5"/>
        <v/>
      </c>
      <c r="C126" s="78"/>
      <c r="D126" s="71"/>
      <c r="E126" s="71"/>
      <c r="F126" s="78"/>
      <c r="G126" s="71"/>
      <c r="H126" s="78"/>
      <c r="I126" s="71"/>
      <c r="J126" s="71"/>
      <c r="K126" s="51"/>
      <c r="L126" s="36"/>
      <c r="M126" s="71"/>
      <c r="N126" s="36"/>
      <c r="O126" s="36"/>
      <c r="P126" s="37"/>
      <c r="Q126" s="37"/>
      <c r="R126" s="36"/>
      <c r="S126" s="36"/>
      <c r="T126" s="36"/>
      <c r="U126" s="164"/>
      <c r="V126" s="51"/>
      <c r="W126" s="71"/>
      <c r="X126" s="36"/>
      <c r="Y126" s="36"/>
      <c r="Z126" s="36"/>
      <c r="AA126" s="36"/>
      <c r="AB126" s="36"/>
      <c r="AC126" s="36"/>
      <c r="AD126" s="36"/>
      <c r="AE126" s="36"/>
      <c r="AF126" s="68" t="str">
        <f t="shared" si="3"/>
        <v/>
      </c>
      <c r="AG126" s="62" t="str">
        <f t="shared" si="4"/>
        <v/>
      </c>
    </row>
    <row r="127" spans="1:33" ht="21" customHeight="1">
      <c r="A127" s="6"/>
      <c r="B127" s="167" t="str">
        <f t="shared" si="5"/>
        <v/>
      </c>
      <c r="C127" s="78"/>
      <c r="D127" s="71"/>
      <c r="E127" s="71"/>
      <c r="F127" s="78"/>
      <c r="G127" s="71"/>
      <c r="H127" s="78"/>
      <c r="I127" s="71"/>
      <c r="J127" s="71"/>
      <c r="K127" s="51"/>
      <c r="L127" s="36"/>
      <c r="M127" s="71"/>
      <c r="N127" s="36"/>
      <c r="O127" s="36"/>
      <c r="P127" s="37"/>
      <c r="Q127" s="37"/>
      <c r="R127" s="36"/>
      <c r="S127" s="36"/>
      <c r="T127" s="36"/>
      <c r="U127" s="164"/>
      <c r="V127" s="51"/>
      <c r="W127" s="71"/>
      <c r="X127" s="36"/>
      <c r="Y127" s="36"/>
      <c r="Z127" s="36"/>
      <c r="AA127" s="36"/>
      <c r="AB127" s="36"/>
      <c r="AC127" s="36"/>
      <c r="AD127" s="36"/>
      <c r="AE127" s="36"/>
      <c r="AF127" s="68" t="str">
        <f t="shared" si="3"/>
        <v/>
      </c>
      <c r="AG127" s="62" t="str">
        <f t="shared" si="4"/>
        <v/>
      </c>
    </row>
    <row r="128" spans="1:33" ht="21" customHeight="1">
      <c r="A128" s="6"/>
      <c r="B128" s="167" t="str">
        <f t="shared" si="5"/>
        <v/>
      </c>
      <c r="C128" s="78"/>
      <c r="D128" s="71"/>
      <c r="E128" s="71"/>
      <c r="F128" s="78"/>
      <c r="G128" s="71"/>
      <c r="H128" s="78"/>
      <c r="I128" s="71"/>
      <c r="J128" s="71"/>
      <c r="K128" s="51"/>
      <c r="L128" s="36"/>
      <c r="M128" s="71"/>
      <c r="N128" s="36"/>
      <c r="O128" s="36"/>
      <c r="P128" s="37"/>
      <c r="Q128" s="37"/>
      <c r="R128" s="36"/>
      <c r="S128" s="36"/>
      <c r="T128" s="36"/>
      <c r="U128" s="164"/>
      <c r="V128" s="51"/>
      <c r="W128" s="71"/>
      <c r="X128" s="36"/>
      <c r="Y128" s="36"/>
      <c r="Z128" s="36"/>
      <c r="AA128" s="36"/>
      <c r="AB128" s="36"/>
      <c r="AC128" s="36"/>
      <c r="AD128" s="36"/>
      <c r="AE128" s="36"/>
      <c r="AF128" s="68" t="str">
        <f t="shared" si="3"/>
        <v/>
      </c>
      <c r="AG128" s="62" t="str">
        <f t="shared" si="4"/>
        <v/>
      </c>
    </row>
    <row r="129" spans="1:33" ht="21" customHeight="1">
      <c r="A129" s="6"/>
      <c r="B129" s="167" t="str">
        <f t="shared" si="5"/>
        <v/>
      </c>
      <c r="C129" s="78"/>
      <c r="D129" s="71"/>
      <c r="E129" s="71"/>
      <c r="F129" s="78"/>
      <c r="G129" s="71"/>
      <c r="H129" s="78"/>
      <c r="I129" s="71"/>
      <c r="J129" s="71"/>
      <c r="K129" s="51"/>
      <c r="L129" s="36"/>
      <c r="M129" s="71"/>
      <c r="N129" s="36"/>
      <c r="O129" s="36"/>
      <c r="P129" s="37"/>
      <c r="Q129" s="37"/>
      <c r="R129" s="36"/>
      <c r="S129" s="36"/>
      <c r="T129" s="36"/>
      <c r="U129" s="164"/>
      <c r="V129" s="51"/>
      <c r="W129" s="71"/>
      <c r="X129" s="36"/>
      <c r="Y129" s="36"/>
      <c r="Z129" s="36"/>
      <c r="AA129" s="36"/>
      <c r="AB129" s="36"/>
      <c r="AC129" s="36"/>
      <c r="AD129" s="36"/>
      <c r="AE129" s="36"/>
      <c r="AF129" s="68" t="str">
        <f t="shared" si="3"/>
        <v/>
      </c>
      <c r="AG129" s="62" t="str">
        <f t="shared" si="4"/>
        <v/>
      </c>
    </row>
    <row r="130" spans="1:33" ht="21" customHeight="1">
      <c r="A130" s="6"/>
      <c r="B130" s="167" t="str">
        <f t="shared" si="5"/>
        <v/>
      </c>
      <c r="C130" s="78"/>
      <c r="D130" s="71"/>
      <c r="E130" s="71"/>
      <c r="F130" s="78"/>
      <c r="G130" s="71"/>
      <c r="H130" s="78"/>
      <c r="I130" s="71"/>
      <c r="J130" s="71"/>
      <c r="K130" s="51"/>
      <c r="L130" s="36"/>
      <c r="M130" s="71"/>
      <c r="N130" s="36"/>
      <c r="O130" s="36"/>
      <c r="P130" s="37"/>
      <c r="Q130" s="37"/>
      <c r="R130" s="36"/>
      <c r="S130" s="36"/>
      <c r="T130" s="36"/>
      <c r="U130" s="164"/>
      <c r="V130" s="51"/>
      <c r="W130" s="71"/>
      <c r="X130" s="36"/>
      <c r="Y130" s="36"/>
      <c r="Z130" s="36"/>
      <c r="AA130" s="36"/>
      <c r="AB130" s="36"/>
      <c r="AC130" s="36"/>
      <c r="AD130" s="36"/>
      <c r="AE130" s="36"/>
      <c r="AF130" s="68" t="str">
        <f t="shared" si="3"/>
        <v/>
      </c>
      <c r="AG130" s="62" t="str">
        <f t="shared" si="4"/>
        <v/>
      </c>
    </row>
    <row r="131" spans="1:33" ht="21" customHeight="1">
      <c r="A131" s="6"/>
      <c r="B131" s="167" t="str">
        <f t="shared" si="5"/>
        <v/>
      </c>
      <c r="C131" s="78"/>
      <c r="D131" s="71"/>
      <c r="E131" s="71"/>
      <c r="F131" s="78"/>
      <c r="G131" s="71"/>
      <c r="H131" s="78"/>
      <c r="I131" s="71"/>
      <c r="J131" s="71"/>
      <c r="K131" s="51"/>
      <c r="L131" s="36"/>
      <c r="M131" s="71"/>
      <c r="N131" s="36"/>
      <c r="O131" s="36"/>
      <c r="P131" s="37"/>
      <c r="Q131" s="37"/>
      <c r="R131" s="36"/>
      <c r="S131" s="36"/>
      <c r="T131" s="36"/>
      <c r="U131" s="164"/>
      <c r="V131" s="51"/>
      <c r="W131" s="71"/>
      <c r="X131" s="36"/>
      <c r="Y131" s="36"/>
      <c r="Z131" s="36"/>
      <c r="AA131" s="36"/>
      <c r="AB131" s="36"/>
      <c r="AC131" s="36"/>
      <c r="AD131" s="36"/>
      <c r="AE131" s="36"/>
      <c r="AF131" s="68" t="str">
        <f t="shared" si="3"/>
        <v/>
      </c>
      <c r="AG131" s="62" t="str">
        <f t="shared" si="4"/>
        <v/>
      </c>
    </row>
    <row r="132" spans="1:33" ht="21" customHeight="1">
      <c r="A132" s="6"/>
      <c r="B132" s="167" t="str">
        <f t="shared" si="5"/>
        <v/>
      </c>
      <c r="C132" s="78"/>
      <c r="D132" s="71"/>
      <c r="E132" s="71"/>
      <c r="F132" s="78"/>
      <c r="G132" s="71"/>
      <c r="H132" s="78"/>
      <c r="I132" s="71"/>
      <c r="J132" s="71"/>
      <c r="K132" s="51"/>
      <c r="L132" s="36"/>
      <c r="M132" s="71"/>
      <c r="N132" s="36"/>
      <c r="O132" s="36"/>
      <c r="P132" s="37"/>
      <c r="Q132" s="37"/>
      <c r="R132" s="36"/>
      <c r="S132" s="36"/>
      <c r="T132" s="36"/>
      <c r="U132" s="164"/>
      <c r="V132" s="51"/>
      <c r="W132" s="71"/>
      <c r="X132" s="36"/>
      <c r="Y132" s="36"/>
      <c r="Z132" s="36"/>
      <c r="AA132" s="36"/>
      <c r="AB132" s="36"/>
      <c r="AC132" s="36"/>
      <c r="AD132" s="36"/>
      <c r="AE132" s="36"/>
      <c r="AF132" s="68" t="str">
        <f t="shared" si="3"/>
        <v/>
      </c>
      <c r="AG132" s="62" t="str">
        <f t="shared" si="4"/>
        <v/>
      </c>
    </row>
    <row r="133" spans="1:33" ht="21" customHeight="1">
      <c r="A133" s="6"/>
      <c r="B133" s="167" t="str">
        <f t="shared" si="5"/>
        <v/>
      </c>
      <c r="C133" s="78"/>
      <c r="D133" s="71"/>
      <c r="E133" s="71"/>
      <c r="F133" s="78"/>
      <c r="G133" s="71"/>
      <c r="H133" s="78"/>
      <c r="I133" s="71"/>
      <c r="J133" s="71"/>
      <c r="K133" s="51"/>
      <c r="L133" s="36"/>
      <c r="M133" s="71"/>
      <c r="N133" s="36"/>
      <c r="O133" s="36"/>
      <c r="P133" s="37"/>
      <c r="Q133" s="37"/>
      <c r="R133" s="36"/>
      <c r="S133" s="36"/>
      <c r="T133" s="36"/>
      <c r="U133" s="164"/>
      <c r="V133" s="51"/>
      <c r="W133" s="71"/>
      <c r="X133" s="36"/>
      <c r="Y133" s="36"/>
      <c r="Z133" s="36"/>
      <c r="AA133" s="36"/>
      <c r="AB133" s="36"/>
      <c r="AC133" s="36"/>
      <c r="AD133" s="36"/>
      <c r="AE133" s="36"/>
      <c r="AF133" s="68" t="str">
        <f t="shared" si="3"/>
        <v/>
      </c>
      <c r="AG133" s="62" t="str">
        <f t="shared" si="4"/>
        <v/>
      </c>
    </row>
    <row r="134" spans="1:33" ht="21" customHeight="1">
      <c r="A134" s="6"/>
      <c r="B134" s="167" t="str">
        <f t="shared" si="5"/>
        <v/>
      </c>
      <c r="C134" s="78"/>
      <c r="D134" s="71"/>
      <c r="E134" s="71"/>
      <c r="F134" s="78"/>
      <c r="G134" s="71"/>
      <c r="H134" s="78"/>
      <c r="I134" s="71"/>
      <c r="J134" s="71"/>
      <c r="K134" s="51"/>
      <c r="L134" s="36"/>
      <c r="M134" s="71"/>
      <c r="N134" s="36"/>
      <c r="O134" s="36"/>
      <c r="P134" s="37"/>
      <c r="Q134" s="37"/>
      <c r="R134" s="36"/>
      <c r="S134" s="36"/>
      <c r="T134" s="36"/>
      <c r="U134" s="164"/>
      <c r="V134" s="51"/>
      <c r="W134" s="71"/>
      <c r="X134" s="36"/>
      <c r="Y134" s="36"/>
      <c r="Z134" s="36"/>
      <c r="AA134" s="36"/>
      <c r="AB134" s="36"/>
      <c r="AC134" s="36"/>
      <c r="AD134" s="36"/>
      <c r="AE134" s="36"/>
      <c r="AF134" s="68" t="str">
        <f t="shared" si="3"/>
        <v/>
      </c>
      <c r="AG134" s="62" t="str">
        <f t="shared" si="4"/>
        <v/>
      </c>
    </row>
    <row r="135" spans="1:33" ht="21" customHeight="1">
      <c r="A135" s="6"/>
      <c r="B135" s="167" t="str">
        <f t="shared" si="5"/>
        <v/>
      </c>
      <c r="C135" s="78"/>
      <c r="D135" s="71"/>
      <c r="E135" s="71"/>
      <c r="F135" s="78"/>
      <c r="G135" s="71"/>
      <c r="H135" s="78"/>
      <c r="I135" s="71"/>
      <c r="J135" s="71"/>
      <c r="K135" s="51"/>
      <c r="L135" s="36"/>
      <c r="M135" s="71"/>
      <c r="N135" s="36"/>
      <c r="O135" s="36"/>
      <c r="P135" s="37"/>
      <c r="Q135" s="37"/>
      <c r="R135" s="36"/>
      <c r="S135" s="36"/>
      <c r="T135" s="36"/>
      <c r="U135" s="164"/>
      <c r="V135" s="51"/>
      <c r="W135" s="71"/>
      <c r="X135" s="36"/>
      <c r="Y135" s="36"/>
      <c r="Z135" s="36"/>
      <c r="AA135" s="36"/>
      <c r="AB135" s="36"/>
      <c r="AC135" s="36"/>
      <c r="AD135" s="36"/>
      <c r="AE135" s="36"/>
      <c r="AF135" s="68" t="str">
        <f t="shared" si="3"/>
        <v/>
      </c>
      <c r="AG135" s="62" t="str">
        <f t="shared" si="4"/>
        <v/>
      </c>
    </row>
    <row r="136" spans="1:33" ht="21" customHeight="1">
      <c r="A136" s="6"/>
      <c r="B136" s="167" t="str">
        <f t="shared" si="5"/>
        <v/>
      </c>
      <c r="C136" s="78"/>
      <c r="D136" s="71"/>
      <c r="E136" s="71"/>
      <c r="F136" s="78"/>
      <c r="G136" s="71"/>
      <c r="H136" s="78"/>
      <c r="I136" s="71"/>
      <c r="J136" s="71"/>
      <c r="K136" s="51"/>
      <c r="L136" s="36"/>
      <c r="M136" s="71"/>
      <c r="N136" s="36"/>
      <c r="O136" s="36"/>
      <c r="P136" s="37"/>
      <c r="Q136" s="37"/>
      <c r="R136" s="36"/>
      <c r="S136" s="36"/>
      <c r="T136" s="36"/>
      <c r="U136" s="164"/>
      <c r="V136" s="51"/>
      <c r="W136" s="71"/>
      <c r="X136" s="36"/>
      <c r="Y136" s="36"/>
      <c r="Z136" s="36"/>
      <c r="AA136" s="36"/>
      <c r="AB136" s="36"/>
      <c r="AC136" s="36"/>
      <c r="AD136" s="36"/>
      <c r="AE136" s="36"/>
      <c r="AF136" s="68" t="str">
        <f t="shared" si="3"/>
        <v/>
      </c>
      <c r="AG136" s="62" t="str">
        <f t="shared" si="4"/>
        <v/>
      </c>
    </row>
    <row r="137" spans="1:33" ht="21" customHeight="1">
      <c r="A137" s="6"/>
      <c r="B137" s="167" t="str">
        <f t="shared" si="5"/>
        <v/>
      </c>
      <c r="C137" s="78"/>
      <c r="D137" s="71"/>
      <c r="E137" s="71"/>
      <c r="F137" s="78"/>
      <c r="G137" s="71"/>
      <c r="H137" s="78"/>
      <c r="I137" s="71"/>
      <c r="J137" s="71"/>
      <c r="K137" s="51"/>
      <c r="L137" s="36"/>
      <c r="M137" s="71"/>
      <c r="N137" s="36"/>
      <c r="O137" s="36"/>
      <c r="P137" s="37"/>
      <c r="Q137" s="37"/>
      <c r="R137" s="36"/>
      <c r="S137" s="36"/>
      <c r="T137" s="36"/>
      <c r="U137" s="164"/>
      <c r="V137" s="51"/>
      <c r="W137" s="71"/>
      <c r="X137" s="36"/>
      <c r="Y137" s="36"/>
      <c r="Z137" s="36"/>
      <c r="AA137" s="36"/>
      <c r="AB137" s="36"/>
      <c r="AC137" s="36"/>
      <c r="AD137" s="36"/>
      <c r="AE137" s="36"/>
      <c r="AF137" s="68" t="str">
        <f t="shared" si="3"/>
        <v/>
      </c>
      <c r="AG137" s="62" t="str">
        <f t="shared" si="4"/>
        <v/>
      </c>
    </row>
    <row r="138" spans="1:33" ht="21" customHeight="1">
      <c r="A138" s="6"/>
      <c r="B138" s="167" t="str">
        <f t="shared" si="5"/>
        <v/>
      </c>
      <c r="C138" s="78"/>
      <c r="D138" s="71"/>
      <c r="E138" s="71"/>
      <c r="F138" s="78"/>
      <c r="G138" s="71"/>
      <c r="H138" s="78"/>
      <c r="I138" s="71"/>
      <c r="J138" s="71"/>
      <c r="K138" s="51"/>
      <c r="L138" s="36"/>
      <c r="M138" s="71"/>
      <c r="N138" s="36"/>
      <c r="O138" s="36"/>
      <c r="P138" s="37"/>
      <c r="Q138" s="37"/>
      <c r="R138" s="36"/>
      <c r="S138" s="36"/>
      <c r="T138" s="36"/>
      <c r="U138" s="164"/>
      <c r="V138" s="51"/>
      <c r="W138" s="71"/>
      <c r="X138" s="36"/>
      <c r="Y138" s="36"/>
      <c r="Z138" s="36"/>
      <c r="AA138" s="36"/>
      <c r="AB138" s="36"/>
      <c r="AC138" s="36"/>
      <c r="AD138" s="36"/>
      <c r="AE138" s="36"/>
      <c r="AF138" s="68" t="str">
        <f t="shared" si="3"/>
        <v/>
      </c>
      <c r="AG138" s="62" t="str">
        <f t="shared" si="4"/>
        <v/>
      </c>
    </row>
    <row r="139" spans="1:33" ht="21" customHeight="1">
      <c r="B139" s="167" t="str">
        <f t="shared" si="5"/>
        <v/>
      </c>
      <c r="C139" s="78"/>
      <c r="D139" s="71"/>
      <c r="E139" s="71"/>
      <c r="F139" s="78"/>
      <c r="G139" s="71"/>
      <c r="H139" s="78"/>
      <c r="I139" s="71"/>
      <c r="J139" s="71"/>
      <c r="K139" s="51"/>
      <c r="L139" s="36"/>
      <c r="M139" s="71"/>
      <c r="N139" s="36"/>
      <c r="O139" s="36"/>
      <c r="P139" s="37"/>
      <c r="Q139" s="37"/>
      <c r="R139" s="36"/>
      <c r="S139" s="36"/>
      <c r="T139" s="36"/>
      <c r="U139" s="164"/>
      <c r="V139" s="51"/>
      <c r="W139" s="71"/>
      <c r="X139" s="36"/>
      <c r="Y139" s="36"/>
      <c r="Z139" s="36"/>
      <c r="AA139" s="36"/>
      <c r="AB139" s="36"/>
      <c r="AC139" s="36"/>
      <c r="AD139" s="36"/>
      <c r="AE139" s="36"/>
      <c r="AF139" s="68" t="str">
        <f t="shared" si="3"/>
        <v/>
      </c>
      <c r="AG139" s="62" t="str">
        <f t="shared" si="4"/>
        <v/>
      </c>
    </row>
    <row r="140" spans="1:33" ht="21" customHeight="1">
      <c r="B140" s="167" t="str">
        <f t="shared" si="5"/>
        <v/>
      </c>
      <c r="C140" s="78"/>
      <c r="D140" s="71"/>
      <c r="E140" s="71"/>
      <c r="F140" s="78"/>
      <c r="G140" s="71"/>
      <c r="H140" s="78"/>
      <c r="I140" s="71"/>
      <c r="J140" s="71"/>
      <c r="K140" s="51"/>
      <c r="L140" s="36"/>
      <c r="M140" s="71"/>
      <c r="N140" s="36"/>
      <c r="O140" s="36"/>
      <c r="P140" s="37"/>
      <c r="Q140" s="37"/>
      <c r="R140" s="36"/>
      <c r="S140" s="36"/>
      <c r="T140" s="36"/>
      <c r="U140" s="164"/>
      <c r="V140" s="51"/>
      <c r="W140" s="71"/>
      <c r="X140" s="36"/>
      <c r="Y140" s="36"/>
      <c r="Z140" s="36"/>
      <c r="AA140" s="36"/>
      <c r="AB140" s="36"/>
      <c r="AC140" s="36"/>
      <c r="AD140" s="36"/>
      <c r="AE140" s="36"/>
      <c r="AF140" s="68" t="str">
        <f t="shared" ref="AF140:AF203" si="6">IF(AG140&lt;&gt;"","Erreur","")</f>
        <v/>
      </c>
      <c r="AG140" s="62" t="str">
        <f t="shared" ref="AG140:AG203" si="7">IF(AND(B140&lt;&gt;"",OR(C140="",D140="",E140="",G140="",J140="",M140="",W140="")),"Veuillez compléter les informations d'identification de la position détenue.",IF(AND(B140&lt;&gt;"",H140&lt;&gt;"",I140=""),"Veuillez compléter la colonne C0070 Type de code.",IF(AND(B140&lt;&gt;"",I140=""),"Veuillez sélectionner Total/NA dans la liste de la colonne C0070 si vous n'avez rien à déclarer.","")))</f>
        <v/>
      </c>
    </row>
    <row r="141" spans="1:33" ht="21" customHeight="1">
      <c r="B141" s="167" t="str">
        <f t="shared" ref="B141:B204" si="8">IF(COUNTA(C141:AE141)&gt;0,B140+1,"")</f>
        <v/>
      </c>
      <c r="C141" s="78"/>
      <c r="D141" s="71"/>
      <c r="E141" s="71"/>
      <c r="F141" s="78"/>
      <c r="G141" s="71"/>
      <c r="H141" s="78"/>
      <c r="I141" s="71"/>
      <c r="J141" s="71"/>
      <c r="K141" s="51"/>
      <c r="L141" s="36"/>
      <c r="M141" s="71"/>
      <c r="N141" s="36"/>
      <c r="O141" s="36"/>
      <c r="P141" s="37"/>
      <c r="Q141" s="37"/>
      <c r="R141" s="36"/>
      <c r="S141" s="36"/>
      <c r="T141" s="36"/>
      <c r="U141" s="164"/>
      <c r="V141" s="51"/>
      <c r="W141" s="71"/>
      <c r="X141" s="36"/>
      <c r="Y141" s="36"/>
      <c r="Z141" s="36"/>
      <c r="AA141" s="36"/>
      <c r="AB141" s="36"/>
      <c r="AC141" s="36"/>
      <c r="AD141" s="36"/>
      <c r="AE141" s="36"/>
      <c r="AF141" s="68" t="str">
        <f t="shared" si="6"/>
        <v/>
      </c>
      <c r="AG141" s="62" t="str">
        <f t="shared" si="7"/>
        <v/>
      </c>
    </row>
    <row r="142" spans="1:33" ht="21" customHeight="1">
      <c r="B142" s="167" t="str">
        <f t="shared" si="8"/>
        <v/>
      </c>
      <c r="C142" s="78"/>
      <c r="D142" s="71"/>
      <c r="E142" s="71"/>
      <c r="F142" s="78"/>
      <c r="G142" s="71"/>
      <c r="H142" s="78"/>
      <c r="I142" s="71"/>
      <c r="J142" s="71"/>
      <c r="K142" s="51"/>
      <c r="L142" s="36"/>
      <c r="M142" s="71"/>
      <c r="N142" s="36"/>
      <c r="O142" s="36"/>
      <c r="P142" s="37"/>
      <c r="Q142" s="37"/>
      <c r="R142" s="36"/>
      <c r="S142" s="36"/>
      <c r="T142" s="36"/>
      <c r="U142" s="164"/>
      <c r="V142" s="51"/>
      <c r="W142" s="71"/>
      <c r="X142" s="36"/>
      <c r="Y142" s="36"/>
      <c r="Z142" s="36"/>
      <c r="AA142" s="36"/>
      <c r="AB142" s="36"/>
      <c r="AC142" s="36"/>
      <c r="AD142" s="36"/>
      <c r="AE142" s="36"/>
      <c r="AF142" s="68" t="str">
        <f t="shared" si="6"/>
        <v/>
      </c>
      <c r="AG142" s="62" t="str">
        <f t="shared" si="7"/>
        <v/>
      </c>
    </row>
    <row r="143" spans="1:33" ht="21" customHeight="1">
      <c r="B143" s="167" t="str">
        <f t="shared" si="8"/>
        <v/>
      </c>
      <c r="C143" s="78"/>
      <c r="D143" s="71"/>
      <c r="E143" s="71"/>
      <c r="F143" s="78"/>
      <c r="G143" s="71"/>
      <c r="H143" s="78"/>
      <c r="I143" s="71"/>
      <c r="J143" s="71"/>
      <c r="K143" s="51"/>
      <c r="L143" s="36"/>
      <c r="M143" s="71"/>
      <c r="N143" s="36"/>
      <c r="O143" s="36"/>
      <c r="P143" s="37"/>
      <c r="Q143" s="37"/>
      <c r="R143" s="36"/>
      <c r="S143" s="36"/>
      <c r="T143" s="36"/>
      <c r="U143" s="164"/>
      <c r="V143" s="51"/>
      <c r="W143" s="71"/>
      <c r="X143" s="36"/>
      <c r="Y143" s="36"/>
      <c r="Z143" s="36"/>
      <c r="AA143" s="36"/>
      <c r="AB143" s="36"/>
      <c r="AC143" s="36"/>
      <c r="AD143" s="36"/>
      <c r="AE143" s="36"/>
      <c r="AF143" s="68" t="str">
        <f t="shared" si="6"/>
        <v/>
      </c>
      <c r="AG143" s="62" t="str">
        <f t="shared" si="7"/>
        <v/>
      </c>
    </row>
    <row r="144" spans="1:33" ht="21" customHeight="1">
      <c r="B144" s="167" t="str">
        <f t="shared" si="8"/>
        <v/>
      </c>
      <c r="C144" s="78"/>
      <c r="D144" s="71"/>
      <c r="E144" s="71"/>
      <c r="F144" s="78"/>
      <c r="G144" s="71"/>
      <c r="H144" s="78"/>
      <c r="I144" s="71"/>
      <c r="J144" s="71"/>
      <c r="K144" s="51"/>
      <c r="L144" s="36"/>
      <c r="M144" s="71"/>
      <c r="N144" s="36"/>
      <c r="O144" s="36"/>
      <c r="P144" s="37"/>
      <c r="Q144" s="37"/>
      <c r="R144" s="36"/>
      <c r="S144" s="36"/>
      <c r="T144" s="36"/>
      <c r="U144" s="164"/>
      <c r="V144" s="51"/>
      <c r="W144" s="71"/>
      <c r="X144" s="36"/>
      <c r="Y144" s="36"/>
      <c r="Z144" s="36"/>
      <c r="AA144" s="36"/>
      <c r="AB144" s="36"/>
      <c r="AC144" s="36"/>
      <c r="AD144" s="36"/>
      <c r="AE144" s="36"/>
      <c r="AF144" s="68" t="str">
        <f t="shared" si="6"/>
        <v/>
      </c>
      <c r="AG144" s="62" t="str">
        <f t="shared" si="7"/>
        <v/>
      </c>
    </row>
    <row r="145" spans="2:33" ht="21" customHeight="1">
      <c r="B145" s="167" t="str">
        <f t="shared" si="8"/>
        <v/>
      </c>
      <c r="C145" s="78"/>
      <c r="D145" s="71"/>
      <c r="E145" s="71"/>
      <c r="F145" s="78"/>
      <c r="G145" s="71"/>
      <c r="H145" s="78"/>
      <c r="I145" s="71"/>
      <c r="J145" s="71"/>
      <c r="K145" s="51"/>
      <c r="L145" s="36"/>
      <c r="M145" s="71"/>
      <c r="N145" s="36"/>
      <c r="O145" s="36"/>
      <c r="P145" s="37"/>
      <c r="Q145" s="37"/>
      <c r="R145" s="36"/>
      <c r="S145" s="36"/>
      <c r="T145" s="36"/>
      <c r="U145" s="164"/>
      <c r="V145" s="51"/>
      <c r="W145" s="71"/>
      <c r="X145" s="36"/>
      <c r="Y145" s="36"/>
      <c r="Z145" s="36"/>
      <c r="AA145" s="36"/>
      <c r="AB145" s="36"/>
      <c r="AC145" s="36"/>
      <c r="AD145" s="36"/>
      <c r="AE145" s="36"/>
      <c r="AF145" s="68" t="str">
        <f t="shared" si="6"/>
        <v/>
      </c>
      <c r="AG145" s="62" t="str">
        <f t="shared" si="7"/>
        <v/>
      </c>
    </row>
    <row r="146" spans="2:33" ht="21" customHeight="1">
      <c r="B146" s="167" t="str">
        <f t="shared" si="8"/>
        <v/>
      </c>
      <c r="C146" s="78"/>
      <c r="D146" s="71"/>
      <c r="E146" s="71"/>
      <c r="F146" s="78"/>
      <c r="G146" s="71"/>
      <c r="H146" s="78"/>
      <c r="I146" s="71"/>
      <c r="J146" s="71"/>
      <c r="K146" s="51"/>
      <c r="L146" s="36"/>
      <c r="M146" s="71"/>
      <c r="N146" s="36"/>
      <c r="O146" s="36"/>
      <c r="P146" s="37"/>
      <c r="Q146" s="37"/>
      <c r="R146" s="36"/>
      <c r="S146" s="36"/>
      <c r="T146" s="36"/>
      <c r="U146" s="164"/>
      <c r="V146" s="51"/>
      <c r="W146" s="71"/>
      <c r="X146" s="36"/>
      <c r="Y146" s="36"/>
      <c r="Z146" s="36"/>
      <c r="AA146" s="36"/>
      <c r="AB146" s="36"/>
      <c r="AC146" s="36"/>
      <c r="AD146" s="36"/>
      <c r="AE146" s="36"/>
      <c r="AF146" s="68" t="str">
        <f t="shared" si="6"/>
        <v/>
      </c>
      <c r="AG146" s="62" t="str">
        <f t="shared" si="7"/>
        <v/>
      </c>
    </row>
    <row r="147" spans="2:33" ht="21" customHeight="1">
      <c r="B147" s="167" t="str">
        <f t="shared" si="8"/>
        <v/>
      </c>
      <c r="C147" s="78"/>
      <c r="D147" s="71"/>
      <c r="E147" s="71"/>
      <c r="F147" s="78"/>
      <c r="G147" s="71"/>
      <c r="H147" s="78"/>
      <c r="I147" s="71"/>
      <c r="J147" s="71"/>
      <c r="K147" s="51"/>
      <c r="L147" s="36"/>
      <c r="M147" s="71"/>
      <c r="N147" s="36"/>
      <c r="O147" s="36"/>
      <c r="P147" s="37"/>
      <c r="Q147" s="37"/>
      <c r="R147" s="36"/>
      <c r="S147" s="36"/>
      <c r="T147" s="36"/>
      <c r="U147" s="164"/>
      <c r="V147" s="51"/>
      <c r="W147" s="71"/>
      <c r="X147" s="36"/>
      <c r="Y147" s="36"/>
      <c r="Z147" s="36"/>
      <c r="AA147" s="36"/>
      <c r="AB147" s="36"/>
      <c r="AC147" s="36"/>
      <c r="AD147" s="36"/>
      <c r="AE147" s="36"/>
      <c r="AF147" s="68" t="str">
        <f t="shared" si="6"/>
        <v/>
      </c>
      <c r="AG147" s="62" t="str">
        <f t="shared" si="7"/>
        <v/>
      </c>
    </row>
    <row r="148" spans="2:33" ht="21" customHeight="1">
      <c r="B148" s="167" t="str">
        <f t="shared" si="8"/>
        <v/>
      </c>
      <c r="C148" s="78"/>
      <c r="D148" s="71"/>
      <c r="E148" s="71"/>
      <c r="F148" s="78"/>
      <c r="G148" s="71"/>
      <c r="H148" s="78"/>
      <c r="I148" s="71"/>
      <c r="J148" s="71"/>
      <c r="K148" s="51"/>
      <c r="L148" s="36"/>
      <c r="M148" s="71"/>
      <c r="N148" s="36"/>
      <c r="O148" s="36"/>
      <c r="P148" s="37"/>
      <c r="Q148" s="37"/>
      <c r="R148" s="36"/>
      <c r="S148" s="36"/>
      <c r="T148" s="36"/>
      <c r="U148" s="164"/>
      <c r="V148" s="51"/>
      <c r="W148" s="71"/>
      <c r="X148" s="36"/>
      <c r="Y148" s="36"/>
      <c r="Z148" s="36"/>
      <c r="AA148" s="36"/>
      <c r="AB148" s="36"/>
      <c r="AC148" s="36"/>
      <c r="AD148" s="36"/>
      <c r="AE148" s="36"/>
      <c r="AF148" s="68" t="str">
        <f t="shared" si="6"/>
        <v/>
      </c>
      <c r="AG148" s="62" t="str">
        <f t="shared" si="7"/>
        <v/>
      </c>
    </row>
    <row r="149" spans="2:33" ht="21" customHeight="1">
      <c r="B149" s="167" t="str">
        <f t="shared" si="8"/>
        <v/>
      </c>
      <c r="C149" s="78"/>
      <c r="D149" s="71"/>
      <c r="E149" s="71"/>
      <c r="F149" s="78"/>
      <c r="G149" s="71"/>
      <c r="H149" s="78"/>
      <c r="I149" s="71"/>
      <c r="J149" s="71"/>
      <c r="K149" s="51"/>
      <c r="L149" s="36"/>
      <c r="M149" s="71"/>
      <c r="N149" s="36"/>
      <c r="O149" s="36"/>
      <c r="P149" s="37"/>
      <c r="Q149" s="37"/>
      <c r="R149" s="36"/>
      <c r="S149" s="36"/>
      <c r="T149" s="36"/>
      <c r="U149" s="164"/>
      <c r="V149" s="51"/>
      <c r="W149" s="71"/>
      <c r="X149" s="36"/>
      <c r="Y149" s="36"/>
      <c r="Z149" s="36"/>
      <c r="AA149" s="36"/>
      <c r="AB149" s="36"/>
      <c r="AC149" s="36"/>
      <c r="AD149" s="36"/>
      <c r="AE149" s="36"/>
      <c r="AF149" s="68" t="str">
        <f t="shared" si="6"/>
        <v/>
      </c>
      <c r="AG149" s="62" t="str">
        <f t="shared" si="7"/>
        <v/>
      </c>
    </row>
    <row r="150" spans="2:33" ht="21" customHeight="1">
      <c r="B150" s="167" t="str">
        <f t="shared" si="8"/>
        <v/>
      </c>
      <c r="C150" s="78"/>
      <c r="D150" s="71"/>
      <c r="E150" s="71"/>
      <c r="F150" s="78"/>
      <c r="G150" s="71"/>
      <c r="H150" s="78"/>
      <c r="I150" s="71"/>
      <c r="J150" s="71"/>
      <c r="K150" s="51"/>
      <c r="L150" s="36"/>
      <c r="M150" s="71"/>
      <c r="N150" s="36"/>
      <c r="O150" s="36"/>
      <c r="P150" s="37"/>
      <c r="Q150" s="37"/>
      <c r="R150" s="36"/>
      <c r="S150" s="36"/>
      <c r="T150" s="36"/>
      <c r="U150" s="164"/>
      <c r="V150" s="51"/>
      <c r="W150" s="71"/>
      <c r="X150" s="36"/>
      <c r="Y150" s="36"/>
      <c r="Z150" s="36"/>
      <c r="AA150" s="36"/>
      <c r="AB150" s="36"/>
      <c r="AC150" s="36"/>
      <c r="AD150" s="36"/>
      <c r="AE150" s="36"/>
      <c r="AF150" s="68" t="str">
        <f t="shared" si="6"/>
        <v/>
      </c>
      <c r="AG150" s="62" t="str">
        <f t="shared" si="7"/>
        <v/>
      </c>
    </row>
    <row r="151" spans="2:33" ht="21" customHeight="1">
      <c r="B151" s="167" t="str">
        <f t="shared" si="8"/>
        <v/>
      </c>
      <c r="C151" s="78"/>
      <c r="D151" s="71"/>
      <c r="E151" s="71"/>
      <c r="F151" s="78"/>
      <c r="G151" s="71"/>
      <c r="H151" s="78"/>
      <c r="I151" s="71"/>
      <c r="J151" s="71"/>
      <c r="K151" s="51"/>
      <c r="L151" s="36"/>
      <c r="M151" s="71"/>
      <c r="N151" s="36"/>
      <c r="O151" s="36"/>
      <c r="P151" s="37"/>
      <c r="Q151" s="37"/>
      <c r="R151" s="36"/>
      <c r="S151" s="36"/>
      <c r="T151" s="36"/>
      <c r="U151" s="164"/>
      <c r="V151" s="51"/>
      <c r="W151" s="71"/>
      <c r="X151" s="36"/>
      <c r="Y151" s="36"/>
      <c r="Z151" s="36"/>
      <c r="AA151" s="36"/>
      <c r="AB151" s="36"/>
      <c r="AC151" s="36"/>
      <c r="AD151" s="36"/>
      <c r="AE151" s="36"/>
      <c r="AF151" s="68" t="str">
        <f t="shared" si="6"/>
        <v/>
      </c>
      <c r="AG151" s="62" t="str">
        <f t="shared" si="7"/>
        <v/>
      </c>
    </row>
    <row r="152" spans="2:33" ht="21" customHeight="1">
      <c r="B152" s="167" t="str">
        <f t="shared" si="8"/>
        <v/>
      </c>
      <c r="C152" s="78"/>
      <c r="D152" s="71"/>
      <c r="E152" s="71"/>
      <c r="F152" s="78"/>
      <c r="G152" s="71"/>
      <c r="H152" s="78"/>
      <c r="I152" s="71"/>
      <c r="J152" s="71"/>
      <c r="K152" s="51"/>
      <c r="L152" s="36"/>
      <c r="M152" s="71"/>
      <c r="N152" s="36"/>
      <c r="O152" s="36"/>
      <c r="P152" s="37"/>
      <c r="Q152" s="37"/>
      <c r="R152" s="36"/>
      <c r="S152" s="36"/>
      <c r="T152" s="36"/>
      <c r="U152" s="164"/>
      <c r="V152" s="51"/>
      <c r="W152" s="71"/>
      <c r="X152" s="36"/>
      <c r="Y152" s="36"/>
      <c r="Z152" s="36"/>
      <c r="AA152" s="36"/>
      <c r="AB152" s="36"/>
      <c r="AC152" s="36"/>
      <c r="AD152" s="36"/>
      <c r="AE152" s="36"/>
      <c r="AF152" s="68" t="str">
        <f t="shared" si="6"/>
        <v/>
      </c>
      <c r="AG152" s="62" t="str">
        <f t="shared" si="7"/>
        <v/>
      </c>
    </row>
    <row r="153" spans="2:33" ht="21" customHeight="1">
      <c r="B153" s="167" t="str">
        <f t="shared" si="8"/>
        <v/>
      </c>
      <c r="C153" s="78"/>
      <c r="D153" s="71"/>
      <c r="E153" s="71"/>
      <c r="F153" s="78"/>
      <c r="G153" s="71"/>
      <c r="H153" s="78"/>
      <c r="I153" s="71"/>
      <c r="J153" s="71"/>
      <c r="K153" s="51"/>
      <c r="L153" s="36"/>
      <c r="M153" s="71"/>
      <c r="N153" s="36"/>
      <c r="O153" s="36"/>
      <c r="P153" s="37"/>
      <c r="Q153" s="37"/>
      <c r="R153" s="36"/>
      <c r="S153" s="36"/>
      <c r="T153" s="36"/>
      <c r="U153" s="164"/>
      <c r="V153" s="51"/>
      <c r="W153" s="71"/>
      <c r="X153" s="36"/>
      <c r="Y153" s="36"/>
      <c r="Z153" s="36"/>
      <c r="AA153" s="36"/>
      <c r="AB153" s="36"/>
      <c r="AC153" s="36"/>
      <c r="AD153" s="36"/>
      <c r="AE153" s="36"/>
      <c r="AF153" s="68" t="str">
        <f t="shared" si="6"/>
        <v/>
      </c>
      <c r="AG153" s="62" t="str">
        <f t="shared" si="7"/>
        <v/>
      </c>
    </row>
    <row r="154" spans="2:33" ht="21" customHeight="1">
      <c r="B154" s="167" t="str">
        <f t="shared" si="8"/>
        <v/>
      </c>
      <c r="C154" s="78"/>
      <c r="D154" s="71"/>
      <c r="E154" s="71"/>
      <c r="F154" s="78"/>
      <c r="G154" s="71"/>
      <c r="H154" s="78"/>
      <c r="I154" s="71"/>
      <c r="J154" s="71"/>
      <c r="K154" s="51"/>
      <c r="L154" s="36"/>
      <c r="M154" s="71"/>
      <c r="N154" s="36"/>
      <c r="O154" s="36"/>
      <c r="P154" s="37"/>
      <c r="Q154" s="37"/>
      <c r="R154" s="36"/>
      <c r="S154" s="36"/>
      <c r="T154" s="36"/>
      <c r="U154" s="164"/>
      <c r="V154" s="51"/>
      <c r="W154" s="71"/>
      <c r="X154" s="36"/>
      <c r="Y154" s="36"/>
      <c r="Z154" s="36"/>
      <c r="AA154" s="36"/>
      <c r="AB154" s="36"/>
      <c r="AC154" s="36"/>
      <c r="AD154" s="36"/>
      <c r="AE154" s="36"/>
      <c r="AF154" s="68" t="str">
        <f t="shared" si="6"/>
        <v/>
      </c>
      <c r="AG154" s="62" t="str">
        <f t="shared" si="7"/>
        <v/>
      </c>
    </row>
    <row r="155" spans="2:33" ht="21" customHeight="1">
      <c r="B155" s="167" t="str">
        <f t="shared" si="8"/>
        <v/>
      </c>
      <c r="C155" s="78"/>
      <c r="D155" s="71"/>
      <c r="E155" s="71"/>
      <c r="F155" s="78"/>
      <c r="G155" s="71"/>
      <c r="H155" s="78"/>
      <c r="I155" s="71"/>
      <c r="J155" s="71"/>
      <c r="K155" s="51"/>
      <c r="L155" s="36"/>
      <c r="M155" s="71"/>
      <c r="N155" s="36"/>
      <c r="O155" s="36"/>
      <c r="P155" s="37"/>
      <c r="Q155" s="37"/>
      <c r="R155" s="36"/>
      <c r="S155" s="36"/>
      <c r="T155" s="36"/>
      <c r="U155" s="164"/>
      <c r="V155" s="51"/>
      <c r="W155" s="71"/>
      <c r="X155" s="36"/>
      <c r="Y155" s="36"/>
      <c r="Z155" s="36"/>
      <c r="AA155" s="36"/>
      <c r="AB155" s="36"/>
      <c r="AC155" s="36"/>
      <c r="AD155" s="36"/>
      <c r="AE155" s="36"/>
      <c r="AF155" s="68" t="str">
        <f t="shared" si="6"/>
        <v/>
      </c>
      <c r="AG155" s="62" t="str">
        <f t="shared" si="7"/>
        <v/>
      </c>
    </row>
    <row r="156" spans="2:33" ht="21" customHeight="1">
      <c r="B156" s="167" t="str">
        <f t="shared" si="8"/>
        <v/>
      </c>
      <c r="C156" s="78"/>
      <c r="D156" s="71"/>
      <c r="E156" s="71"/>
      <c r="F156" s="78"/>
      <c r="G156" s="71"/>
      <c r="H156" s="78"/>
      <c r="I156" s="71"/>
      <c r="J156" s="71"/>
      <c r="K156" s="51"/>
      <c r="L156" s="36"/>
      <c r="M156" s="71"/>
      <c r="N156" s="36"/>
      <c r="O156" s="36"/>
      <c r="P156" s="37"/>
      <c r="Q156" s="37"/>
      <c r="R156" s="36"/>
      <c r="S156" s="36"/>
      <c r="T156" s="36"/>
      <c r="U156" s="164"/>
      <c r="V156" s="51"/>
      <c r="W156" s="71"/>
      <c r="X156" s="36"/>
      <c r="Y156" s="36"/>
      <c r="Z156" s="36"/>
      <c r="AA156" s="36"/>
      <c r="AB156" s="36"/>
      <c r="AC156" s="36"/>
      <c r="AD156" s="36"/>
      <c r="AE156" s="36"/>
      <c r="AF156" s="68" t="str">
        <f t="shared" si="6"/>
        <v/>
      </c>
      <c r="AG156" s="62" t="str">
        <f t="shared" si="7"/>
        <v/>
      </c>
    </row>
    <row r="157" spans="2:33" ht="21" customHeight="1">
      <c r="B157" s="167" t="str">
        <f t="shared" si="8"/>
        <v/>
      </c>
      <c r="C157" s="78"/>
      <c r="D157" s="71"/>
      <c r="E157" s="71"/>
      <c r="F157" s="78"/>
      <c r="G157" s="71"/>
      <c r="H157" s="78"/>
      <c r="I157" s="71"/>
      <c r="J157" s="71"/>
      <c r="K157" s="51"/>
      <c r="L157" s="36"/>
      <c r="M157" s="71"/>
      <c r="N157" s="36"/>
      <c r="O157" s="36"/>
      <c r="P157" s="37"/>
      <c r="Q157" s="37"/>
      <c r="R157" s="36"/>
      <c r="S157" s="36"/>
      <c r="T157" s="36"/>
      <c r="U157" s="164"/>
      <c r="V157" s="51"/>
      <c r="W157" s="71"/>
      <c r="X157" s="36"/>
      <c r="Y157" s="36"/>
      <c r="Z157" s="36"/>
      <c r="AA157" s="36"/>
      <c r="AB157" s="36"/>
      <c r="AC157" s="36"/>
      <c r="AD157" s="36"/>
      <c r="AE157" s="36"/>
      <c r="AF157" s="68" t="str">
        <f t="shared" si="6"/>
        <v/>
      </c>
      <c r="AG157" s="62" t="str">
        <f t="shared" si="7"/>
        <v/>
      </c>
    </row>
    <row r="158" spans="2:33" ht="21" customHeight="1">
      <c r="B158" s="167" t="str">
        <f t="shared" si="8"/>
        <v/>
      </c>
      <c r="C158" s="78"/>
      <c r="D158" s="71"/>
      <c r="E158" s="71"/>
      <c r="F158" s="78"/>
      <c r="G158" s="71"/>
      <c r="H158" s="78"/>
      <c r="I158" s="71"/>
      <c r="J158" s="71"/>
      <c r="K158" s="51"/>
      <c r="L158" s="36"/>
      <c r="M158" s="71"/>
      <c r="N158" s="36"/>
      <c r="O158" s="36"/>
      <c r="P158" s="37"/>
      <c r="Q158" s="37"/>
      <c r="R158" s="36"/>
      <c r="S158" s="36"/>
      <c r="T158" s="36"/>
      <c r="U158" s="164"/>
      <c r="V158" s="51"/>
      <c r="W158" s="71"/>
      <c r="X158" s="36"/>
      <c r="Y158" s="36"/>
      <c r="Z158" s="36"/>
      <c r="AA158" s="36"/>
      <c r="AB158" s="36"/>
      <c r="AC158" s="36"/>
      <c r="AD158" s="36"/>
      <c r="AE158" s="36"/>
      <c r="AF158" s="68" t="str">
        <f t="shared" si="6"/>
        <v/>
      </c>
      <c r="AG158" s="62" t="str">
        <f t="shared" si="7"/>
        <v/>
      </c>
    </row>
    <row r="159" spans="2:33" ht="21" customHeight="1">
      <c r="B159" s="167" t="str">
        <f t="shared" si="8"/>
        <v/>
      </c>
      <c r="C159" s="78"/>
      <c r="D159" s="71"/>
      <c r="E159" s="71"/>
      <c r="F159" s="78"/>
      <c r="G159" s="71"/>
      <c r="H159" s="78"/>
      <c r="I159" s="71"/>
      <c r="J159" s="71"/>
      <c r="K159" s="51"/>
      <c r="L159" s="36"/>
      <c r="M159" s="71"/>
      <c r="N159" s="36"/>
      <c r="O159" s="36"/>
      <c r="P159" s="37"/>
      <c r="Q159" s="37"/>
      <c r="R159" s="36"/>
      <c r="S159" s="36"/>
      <c r="T159" s="36"/>
      <c r="U159" s="164"/>
      <c r="V159" s="51"/>
      <c r="W159" s="71"/>
      <c r="X159" s="36"/>
      <c r="Y159" s="36"/>
      <c r="Z159" s="36"/>
      <c r="AA159" s="36"/>
      <c r="AB159" s="36"/>
      <c r="AC159" s="36"/>
      <c r="AD159" s="36"/>
      <c r="AE159" s="36"/>
      <c r="AF159" s="68" t="str">
        <f t="shared" si="6"/>
        <v/>
      </c>
      <c r="AG159" s="62" t="str">
        <f t="shared" si="7"/>
        <v/>
      </c>
    </row>
    <row r="160" spans="2:33" ht="21" customHeight="1">
      <c r="B160" s="167" t="str">
        <f t="shared" si="8"/>
        <v/>
      </c>
      <c r="C160" s="78"/>
      <c r="D160" s="71"/>
      <c r="E160" s="71"/>
      <c r="F160" s="78"/>
      <c r="G160" s="71"/>
      <c r="H160" s="78"/>
      <c r="I160" s="71"/>
      <c r="J160" s="71"/>
      <c r="K160" s="51"/>
      <c r="L160" s="36"/>
      <c r="M160" s="71"/>
      <c r="N160" s="36"/>
      <c r="O160" s="36"/>
      <c r="P160" s="37"/>
      <c r="Q160" s="37"/>
      <c r="R160" s="36"/>
      <c r="S160" s="36"/>
      <c r="T160" s="36"/>
      <c r="U160" s="164"/>
      <c r="V160" s="51"/>
      <c r="W160" s="71"/>
      <c r="X160" s="36"/>
      <c r="Y160" s="36"/>
      <c r="Z160" s="36"/>
      <c r="AA160" s="36"/>
      <c r="AB160" s="36"/>
      <c r="AC160" s="36"/>
      <c r="AD160" s="36"/>
      <c r="AE160" s="36"/>
      <c r="AF160" s="68" t="str">
        <f t="shared" si="6"/>
        <v/>
      </c>
      <c r="AG160" s="62" t="str">
        <f t="shared" si="7"/>
        <v/>
      </c>
    </row>
    <row r="161" spans="2:33" ht="21" customHeight="1">
      <c r="B161" s="167" t="str">
        <f t="shared" si="8"/>
        <v/>
      </c>
      <c r="C161" s="78"/>
      <c r="D161" s="71"/>
      <c r="E161" s="71"/>
      <c r="F161" s="78"/>
      <c r="G161" s="71"/>
      <c r="H161" s="78"/>
      <c r="I161" s="71"/>
      <c r="J161" s="71"/>
      <c r="K161" s="51"/>
      <c r="L161" s="36"/>
      <c r="M161" s="71"/>
      <c r="N161" s="36"/>
      <c r="O161" s="36"/>
      <c r="P161" s="37"/>
      <c r="Q161" s="37"/>
      <c r="R161" s="36"/>
      <c r="S161" s="36"/>
      <c r="T161" s="36"/>
      <c r="U161" s="164"/>
      <c r="V161" s="51"/>
      <c r="W161" s="71"/>
      <c r="X161" s="36"/>
      <c r="Y161" s="36"/>
      <c r="Z161" s="36"/>
      <c r="AA161" s="36"/>
      <c r="AB161" s="36"/>
      <c r="AC161" s="36"/>
      <c r="AD161" s="36"/>
      <c r="AE161" s="36"/>
      <c r="AF161" s="68" t="str">
        <f t="shared" si="6"/>
        <v/>
      </c>
      <c r="AG161" s="62" t="str">
        <f t="shared" si="7"/>
        <v/>
      </c>
    </row>
    <row r="162" spans="2:33" ht="21" customHeight="1">
      <c r="B162" s="167" t="str">
        <f t="shared" si="8"/>
        <v/>
      </c>
      <c r="C162" s="78"/>
      <c r="D162" s="71"/>
      <c r="E162" s="71"/>
      <c r="F162" s="78"/>
      <c r="G162" s="71"/>
      <c r="H162" s="78"/>
      <c r="I162" s="71"/>
      <c r="J162" s="71"/>
      <c r="K162" s="51"/>
      <c r="L162" s="36"/>
      <c r="M162" s="71"/>
      <c r="N162" s="36"/>
      <c r="O162" s="36"/>
      <c r="P162" s="37"/>
      <c r="Q162" s="37"/>
      <c r="R162" s="36"/>
      <c r="S162" s="36"/>
      <c r="T162" s="36"/>
      <c r="U162" s="164"/>
      <c r="V162" s="51"/>
      <c r="W162" s="71"/>
      <c r="X162" s="36"/>
      <c r="Y162" s="36"/>
      <c r="Z162" s="36"/>
      <c r="AA162" s="36"/>
      <c r="AB162" s="36"/>
      <c r="AC162" s="36"/>
      <c r="AD162" s="36"/>
      <c r="AE162" s="36"/>
      <c r="AF162" s="68" t="str">
        <f t="shared" si="6"/>
        <v/>
      </c>
      <c r="AG162" s="62" t="str">
        <f t="shared" si="7"/>
        <v/>
      </c>
    </row>
    <row r="163" spans="2:33" ht="21" customHeight="1">
      <c r="B163" s="167" t="str">
        <f t="shared" si="8"/>
        <v/>
      </c>
      <c r="C163" s="78"/>
      <c r="D163" s="71"/>
      <c r="E163" s="71"/>
      <c r="F163" s="78"/>
      <c r="G163" s="71"/>
      <c r="H163" s="78"/>
      <c r="I163" s="71"/>
      <c r="J163" s="71"/>
      <c r="K163" s="51"/>
      <c r="L163" s="36"/>
      <c r="M163" s="71"/>
      <c r="N163" s="36"/>
      <c r="O163" s="36"/>
      <c r="P163" s="37"/>
      <c r="Q163" s="37"/>
      <c r="R163" s="36"/>
      <c r="S163" s="36"/>
      <c r="T163" s="36"/>
      <c r="U163" s="164"/>
      <c r="V163" s="51"/>
      <c r="W163" s="71"/>
      <c r="X163" s="36"/>
      <c r="Y163" s="36"/>
      <c r="Z163" s="36"/>
      <c r="AA163" s="36"/>
      <c r="AB163" s="36"/>
      <c r="AC163" s="36"/>
      <c r="AD163" s="36"/>
      <c r="AE163" s="36"/>
      <c r="AF163" s="68" t="str">
        <f t="shared" si="6"/>
        <v/>
      </c>
      <c r="AG163" s="62" t="str">
        <f t="shared" si="7"/>
        <v/>
      </c>
    </row>
    <row r="164" spans="2:33" ht="21" customHeight="1">
      <c r="B164" s="167" t="str">
        <f t="shared" si="8"/>
        <v/>
      </c>
      <c r="C164" s="78"/>
      <c r="D164" s="71"/>
      <c r="E164" s="71"/>
      <c r="F164" s="78"/>
      <c r="G164" s="71"/>
      <c r="H164" s="78"/>
      <c r="I164" s="71"/>
      <c r="J164" s="71"/>
      <c r="K164" s="51"/>
      <c r="L164" s="36"/>
      <c r="M164" s="71"/>
      <c r="N164" s="36"/>
      <c r="O164" s="36"/>
      <c r="P164" s="37"/>
      <c r="Q164" s="37"/>
      <c r="R164" s="36"/>
      <c r="S164" s="36"/>
      <c r="T164" s="36"/>
      <c r="U164" s="164"/>
      <c r="V164" s="51"/>
      <c r="W164" s="71"/>
      <c r="X164" s="36"/>
      <c r="Y164" s="36"/>
      <c r="Z164" s="36"/>
      <c r="AA164" s="36"/>
      <c r="AB164" s="36"/>
      <c r="AC164" s="36"/>
      <c r="AD164" s="36"/>
      <c r="AE164" s="36"/>
      <c r="AF164" s="68" t="str">
        <f t="shared" si="6"/>
        <v/>
      </c>
      <c r="AG164" s="62" t="str">
        <f t="shared" si="7"/>
        <v/>
      </c>
    </row>
    <row r="165" spans="2:33" ht="21" customHeight="1">
      <c r="B165" s="167" t="str">
        <f t="shared" si="8"/>
        <v/>
      </c>
      <c r="C165" s="78"/>
      <c r="D165" s="71"/>
      <c r="E165" s="71"/>
      <c r="F165" s="78"/>
      <c r="G165" s="71"/>
      <c r="H165" s="78"/>
      <c r="I165" s="71"/>
      <c r="J165" s="71"/>
      <c r="K165" s="51"/>
      <c r="L165" s="36"/>
      <c r="M165" s="71"/>
      <c r="N165" s="36"/>
      <c r="O165" s="36"/>
      <c r="P165" s="37"/>
      <c r="Q165" s="37"/>
      <c r="R165" s="36"/>
      <c r="S165" s="36"/>
      <c r="T165" s="36"/>
      <c r="U165" s="164"/>
      <c r="V165" s="51"/>
      <c r="W165" s="71"/>
      <c r="X165" s="36"/>
      <c r="Y165" s="36"/>
      <c r="Z165" s="36"/>
      <c r="AA165" s="36"/>
      <c r="AB165" s="36"/>
      <c r="AC165" s="36"/>
      <c r="AD165" s="36"/>
      <c r="AE165" s="36"/>
      <c r="AF165" s="68" t="str">
        <f t="shared" si="6"/>
        <v/>
      </c>
      <c r="AG165" s="62" t="str">
        <f t="shared" si="7"/>
        <v/>
      </c>
    </row>
    <row r="166" spans="2:33" ht="21" customHeight="1">
      <c r="B166" s="167" t="str">
        <f t="shared" si="8"/>
        <v/>
      </c>
      <c r="C166" s="78"/>
      <c r="D166" s="71"/>
      <c r="E166" s="71"/>
      <c r="F166" s="78"/>
      <c r="G166" s="71"/>
      <c r="H166" s="78"/>
      <c r="I166" s="71"/>
      <c r="J166" s="71"/>
      <c r="K166" s="51"/>
      <c r="L166" s="36"/>
      <c r="M166" s="71"/>
      <c r="N166" s="36"/>
      <c r="O166" s="36"/>
      <c r="P166" s="37"/>
      <c r="Q166" s="37"/>
      <c r="R166" s="36"/>
      <c r="S166" s="36"/>
      <c r="T166" s="36"/>
      <c r="U166" s="164"/>
      <c r="V166" s="51"/>
      <c r="W166" s="71"/>
      <c r="X166" s="36"/>
      <c r="Y166" s="36"/>
      <c r="Z166" s="36"/>
      <c r="AA166" s="36"/>
      <c r="AB166" s="36"/>
      <c r="AC166" s="36"/>
      <c r="AD166" s="36"/>
      <c r="AE166" s="36"/>
      <c r="AF166" s="68" t="str">
        <f t="shared" si="6"/>
        <v/>
      </c>
      <c r="AG166" s="62" t="str">
        <f t="shared" si="7"/>
        <v/>
      </c>
    </row>
    <row r="167" spans="2:33" ht="21" customHeight="1">
      <c r="B167" s="167" t="str">
        <f t="shared" si="8"/>
        <v/>
      </c>
      <c r="C167" s="78"/>
      <c r="D167" s="71"/>
      <c r="E167" s="71"/>
      <c r="F167" s="78"/>
      <c r="G167" s="71"/>
      <c r="H167" s="78"/>
      <c r="I167" s="71"/>
      <c r="J167" s="71"/>
      <c r="K167" s="51"/>
      <c r="L167" s="36"/>
      <c r="M167" s="71"/>
      <c r="N167" s="36"/>
      <c r="O167" s="36"/>
      <c r="P167" s="37"/>
      <c r="Q167" s="37"/>
      <c r="R167" s="36"/>
      <c r="S167" s="36"/>
      <c r="T167" s="36"/>
      <c r="U167" s="164"/>
      <c r="V167" s="51"/>
      <c r="W167" s="71"/>
      <c r="X167" s="36"/>
      <c r="Y167" s="36"/>
      <c r="Z167" s="36"/>
      <c r="AA167" s="36"/>
      <c r="AB167" s="36"/>
      <c r="AC167" s="36"/>
      <c r="AD167" s="36"/>
      <c r="AE167" s="36"/>
      <c r="AF167" s="68" t="str">
        <f t="shared" si="6"/>
        <v/>
      </c>
      <c r="AG167" s="62" t="str">
        <f t="shared" si="7"/>
        <v/>
      </c>
    </row>
    <row r="168" spans="2:33" ht="21" customHeight="1">
      <c r="B168" s="167" t="str">
        <f t="shared" si="8"/>
        <v/>
      </c>
      <c r="C168" s="78"/>
      <c r="D168" s="71"/>
      <c r="E168" s="71"/>
      <c r="F168" s="78"/>
      <c r="G168" s="71"/>
      <c r="H168" s="78"/>
      <c r="I168" s="71"/>
      <c r="J168" s="71"/>
      <c r="K168" s="51"/>
      <c r="L168" s="36"/>
      <c r="M168" s="71"/>
      <c r="N168" s="36"/>
      <c r="O168" s="36"/>
      <c r="P168" s="37"/>
      <c r="Q168" s="37"/>
      <c r="R168" s="36"/>
      <c r="S168" s="36"/>
      <c r="T168" s="36"/>
      <c r="U168" s="164"/>
      <c r="V168" s="51"/>
      <c r="W168" s="71"/>
      <c r="X168" s="36"/>
      <c r="Y168" s="36"/>
      <c r="Z168" s="36"/>
      <c r="AA168" s="36"/>
      <c r="AB168" s="36"/>
      <c r="AC168" s="36"/>
      <c r="AD168" s="36"/>
      <c r="AE168" s="36"/>
      <c r="AF168" s="68" t="str">
        <f t="shared" si="6"/>
        <v/>
      </c>
      <c r="AG168" s="62" t="str">
        <f t="shared" si="7"/>
        <v/>
      </c>
    </row>
    <row r="169" spans="2:33" ht="21" customHeight="1">
      <c r="B169" s="167" t="str">
        <f t="shared" si="8"/>
        <v/>
      </c>
      <c r="C169" s="78"/>
      <c r="D169" s="71"/>
      <c r="E169" s="71"/>
      <c r="F169" s="78"/>
      <c r="G169" s="71"/>
      <c r="H169" s="78"/>
      <c r="I169" s="71"/>
      <c r="J169" s="71"/>
      <c r="K169" s="51"/>
      <c r="L169" s="36"/>
      <c r="M169" s="71"/>
      <c r="N169" s="36"/>
      <c r="O169" s="36"/>
      <c r="P169" s="37"/>
      <c r="Q169" s="37"/>
      <c r="R169" s="36"/>
      <c r="S169" s="36"/>
      <c r="T169" s="36"/>
      <c r="U169" s="164"/>
      <c r="V169" s="51"/>
      <c r="W169" s="71"/>
      <c r="X169" s="36"/>
      <c r="Y169" s="36"/>
      <c r="Z169" s="36"/>
      <c r="AA169" s="36"/>
      <c r="AB169" s="36"/>
      <c r="AC169" s="36"/>
      <c r="AD169" s="36"/>
      <c r="AE169" s="36"/>
      <c r="AF169" s="68" t="str">
        <f t="shared" si="6"/>
        <v/>
      </c>
      <c r="AG169" s="62" t="str">
        <f t="shared" si="7"/>
        <v/>
      </c>
    </row>
    <row r="170" spans="2:33" ht="21" customHeight="1">
      <c r="B170" s="167" t="str">
        <f t="shared" si="8"/>
        <v/>
      </c>
      <c r="C170" s="78"/>
      <c r="D170" s="71"/>
      <c r="E170" s="71"/>
      <c r="F170" s="78"/>
      <c r="G170" s="71"/>
      <c r="H170" s="78"/>
      <c r="I170" s="71"/>
      <c r="J170" s="71"/>
      <c r="K170" s="51"/>
      <c r="L170" s="36"/>
      <c r="M170" s="71"/>
      <c r="N170" s="36"/>
      <c r="O170" s="36"/>
      <c r="P170" s="37"/>
      <c r="Q170" s="37"/>
      <c r="R170" s="36"/>
      <c r="S170" s="36"/>
      <c r="T170" s="36"/>
      <c r="U170" s="164"/>
      <c r="V170" s="51"/>
      <c r="W170" s="71"/>
      <c r="X170" s="36"/>
      <c r="Y170" s="36"/>
      <c r="Z170" s="36"/>
      <c r="AA170" s="36"/>
      <c r="AB170" s="36"/>
      <c r="AC170" s="36"/>
      <c r="AD170" s="36"/>
      <c r="AE170" s="36"/>
      <c r="AF170" s="68" t="str">
        <f t="shared" si="6"/>
        <v/>
      </c>
      <c r="AG170" s="62" t="str">
        <f t="shared" si="7"/>
        <v/>
      </c>
    </row>
    <row r="171" spans="2:33" ht="21" customHeight="1">
      <c r="B171" s="167" t="str">
        <f t="shared" si="8"/>
        <v/>
      </c>
      <c r="C171" s="78"/>
      <c r="D171" s="71"/>
      <c r="E171" s="71"/>
      <c r="F171" s="78"/>
      <c r="G171" s="71"/>
      <c r="H171" s="78"/>
      <c r="I171" s="71"/>
      <c r="J171" s="71"/>
      <c r="K171" s="51"/>
      <c r="L171" s="36"/>
      <c r="M171" s="71"/>
      <c r="N171" s="36"/>
      <c r="O171" s="36"/>
      <c r="P171" s="37"/>
      <c r="Q171" s="37"/>
      <c r="R171" s="36"/>
      <c r="S171" s="36"/>
      <c r="T171" s="36"/>
      <c r="U171" s="164"/>
      <c r="V171" s="51"/>
      <c r="W171" s="71"/>
      <c r="X171" s="36"/>
      <c r="Y171" s="36"/>
      <c r="Z171" s="36"/>
      <c r="AA171" s="36"/>
      <c r="AB171" s="36"/>
      <c r="AC171" s="36"/>
      <c r="AD171" s="36"/>
      <c r="AE171" s="36"/>
      <c r="AF171" s="68" t="str">
        <f t="shared" si="6"/>
        <v/>
      </c>
      <c r="AG171" s="62" t="str">
        <f t="shared" si="7"/>
        <v/>
      </c>
    </row>
    <row r="172" spans="2:33" ht="21" customHeight="1">
      <c r="B172" s="167" t="str">
        <f t="shared" si="8"/>
        <v/>
      </c>
      <c r="C172" s="78"/>
      <c r="D172" s="71"/>
      <c r="E172" s="71"/>
      <c r="F172" s="78"/>
      <c r="G172" s="71"/>
      <c r="H172" s="78"/>
      <c r="I172" s="71"/>
      <c r="J172" s="71"/>
      <c r="K172" s="51"/>
      <c r="L172" s="36"/>
      <c r="M172" s="71"/>
      <c r="N172" s="36"/>
      <c r="O172" s="36"/>
      <c r="P172" s="37"/>
      <c r="Q172" s="37"/>
      <c r="R172" s="36"/>
      <c r="S172" s="36"/>
      <c r="T172" s="36"/>
      <c r="U172" s="164"/>
      <c r="V172" s="51"/>
      <c r="W172" s="71"/>
      <c r="X172" s="36"/>
      <c r="Y172" s="36"/>
      <c r="Z172" s="36"/>
      <c r="AA172" s="36"/>
      <c r="AB172" s="36"/>
      <c r="AC172" s="36"/>
      <c r="AD172" s="36"/>
      <c r="AE172" s="36"/>
      <c r="AF172" s="68" t="str">
        <f t="shared" si="6"/>
        <v/>
      </c>
      <c r="AG172" s="62" t="str">
        <f t="shared" si="7"/>
        <v/>
      </c>
    </row>
    <row r="173" spans="2:33" ht="21" customHeight="1">
      <c r="B173" s="167" t="str">
        <f t="shared" si="8"/>
        <v/>
      </c>
      <c r="C173" s="78"/>
      <c r="D173" s="71"/>
      <c r="E173" s="71"/>
      <c r="F173" s="78"/>
      <c r="G173" s="71"/>
      <c r="H173" s="78"/>
      <c r="I173" s="71"/>
      <c r="J173" s="71"/>
      <c r="K173" s="51"/>
      <c r="L173" s="36"/>
      <c r="M173" s="71"/>
      <c r="N173" s="36"/>
      <c r="O173" s="36"/>
      <c r="P173" s="37"/>
      <c r="Q173" s="37"/>
      <c r="R173" s="36"/>
      <c r="S173" s="36"/>
      <c r="T173" s="36"/>
      <c r="U173" s="164"/>
      <c r="V173" s="51"/>
      <c r="W173" s="71"/>
      <c r="X173" s="36"/>
      <c r="Y173" s="36"/>
      <c r="Z173" s="36"/>
      <c r="AA173" s="36"/>
      <c r="AB173" s="36"/>
      <c r="AC173" s="36"/>
      <c r="AD173" s="36"/>
      <c r="AE173" s="36"/>
      <c r="AF173" s="68" t="str">
        <f t="shared" si="6"/>
        <v/>
      </c>
      <c r="AG173" s="62" t="str">
        <f t="shared" si="7"/>
        <v/>
      </c>
    </row>
    <row r="174" spans="2:33" ht="21" customHeight="1">
      <c r="B174" s="167" t="str">
        <f t="shared" si="8"/>
        <v/>
      </c>
      <c r="C174" s="78"/>
      <c r="D174" s="71"/>
      <c r="E174" s="71"/>
      <c r="F174" s="78"/>
      <c r="G174" s="71"/>
      <c r="H174" s="78"/>
      <c r="I174" s="71"/>
      <c r="J174" s="71"/>
      <c r="K174" s="51"/>
      <c r="L174" s="36"/>
      <c r="M174" s="71"/>
      <c r="N174" s="36"/>
      <c r="O174" s="36"/>
      <c r="P174" s="37"/>
      <c r="Q174" s="37"/>
      <c r="R174" s="36"/>
      <c r="S174" s="36"/>
      <c r="T174" s="36"/>
      <c r="U174" s="164"/>
      <c r="V174" s="51"/>
      <c r="W174" s="71"/>
      <c r="X174" s="36"/>
      <c r="Y174" s="36"/>
      <c r="Z174" s="36"/>
      <c r="AA174" s="36"/>
      <c r="AB174" s="36"/>
      <c r="AC174" s="36"/>
      <c r="AD174" s="36"/>
      <c r="AE174" s="36"/>
      <c r="AF174" s="68" t="str">
        <f t="shared" si="6"/>
        <v/>
      </c>
      <c r="AG174" s="62" t="str">
        <f t="shared" si="7"/>
        <v/>
      </c>
    </row>
    <row r="175" spans="2:33" ht="21" customHeight="1">
      <c r="B175" s="167" t="str">
        <f t="shared" si="8"/>
        <v/>
      </c>
      <c r="C175" s="78"/>
      <c r="D175" s="71"/>
      <c r="E175" s="71"/>
      <c r="F175" s="78"/>
      <c r="G175" s="71"/>
      <c r="H175" s="78"/>
      <c r="I175" s="71"/>
      <c r="J175" s="71"/>
      <c r="K175" s="51"/>
      <c r="L175" s="36"/>
      <c r="M175" s="71"/>
      <c r="N175" s="36"/>
      <c r="O175" s="36"/>
      <c r="P175" s="37"/>
      <c r="Q175" s="37"/>
      <c r="R175" s="36"/>
      <c r="S175" s="36"/>
      <c r="T175" s="36"/>
      <c r="U175" s="164"/>
      <c r="V175" s="51"/>
      <c r="W175" s="71"/>
      <c r="X175" s="36"/>
      <c r="Y175" s="36"/>
      <c r="Z175" s="36"/>
      <c r="AA175" s="36"/>
      <c r="AB175" s="36"/>
      <c r="AC175" s="36"/>
      <c r="AD175" s="36"/>
      <c r="AE175" s="36"/>
      <c r="AF175" s="68" t="str">
        <f t="shared" si="6"/>
        <v/>
      </c>
      <c r="AG175" s="62" t="str">
        <f t="shared" si="7"/>
        <v/>
      </c>
    </row>
    <row r="176" spans="2:33" ht="21" customHeight="1">
      <c r="B176" s="167" t="str">
        <f t="shared" si="8"/>
        <v/>
      </c>
      <c r="C176" s="78"/>
      <c r="D176" s="71"/>
      <c r="E176" s="71"/>
      <c r="F176" s="78"/>
      <c r="G176" s="71"/>
      <c r="H176" s="78"/>
      <c r="I176" s="71"/>
      <c r="J176" s="71"/>
      <c r="K176" s="51"/>
      <c r="L176" s="36"/>
      <c r="M176" s="71"/>
      <c r="N176" s="36"/>
      <c r="O176" s="36"/>
      <c r="P176" s="37"/>
      <c r="Q176" s="37"/>
      <c r="R176" s="36"/>
      <c r="S176" s="36"/>
      <c r="T176" s="36"/>
      <c r="U176" s="164"/>
      <c r="V176" s="51"/>
      <c r="W176" s="71"/>
      <c r="X176" s="36"/>
      <c r="Y176" s="36"/>
      <c r="Z176" s="36"/>
      <c r="AA176" s="36"/>
      <c r="AB176" s="36"/>
      <c r="AC176" s="36"/>
      <c r="AD176" s="36"/>
      <c r="AE176" s="36"/>
      <c r="AF176" s="68" t="str">
        <f t="shared" si="6"/>
        <v/>
      </c>
      <c r="AG176" s="62" t="str">
        <f t="shared" si="7"/>
        <v/>
      </c>
    </row>
    <row r="177" spans="2:33" ht="21" customHeight="1">
      <c r="B177" s="167" t="str">
        <f t="shared" si="8"/>
        <v/>
      </c>
      <c r="C177" s="78"/>
      <c r="D177" s="71"/>
      <c r="E177" s="71"/>
      <c r="F177" s="78"/>
      <c r="G177" s="71"/>
      <c r="H177" s="78"/>
      <c r="I177" s="71"/>
      <c r="J177" s="71"/>
      <c r="K177" s="51"/>
      <c r="L177" s="36"/>
      <c r="M177" s="71"/>
      <c r="N177" s="36"/>
      <c r="O177" s="36"/>
      <c r="P177" s="37"/>
      <c r="Q177" s="37"/>
      <c r="R177" s="36"/>
      <c r="S177" s="36"/>
      <c r="T177" s="36"/>
      <c r="U177" s="164"/>
      <c r="V177" s="51"/>
      <c r="W177" s="71"/>
      <c r="X177" s="36"/>
      <c r="Y177" s="36"/>
      <c r="Z177" s="36"/>
      <c r="AA177" s="36"/>
      <c r="AB177" s="36"/>
      <c r="AC177" s="36"/>
      <c r="AD177" s="36"/>
      <c r="AE177" s="36"/>
      <c r="AF177" s="68" t="str">
        <f t="shared" si="6"/>
        <v/>
      </c>
      <c r="AG177" s="62" t="str">
        <f t="shared" si="7"/>
        <v/>
      </c>
    </row>
    <row r="178" spans="2:33" ht="21" customHeight="1">
      <c r="B178" s="167" t="str">
        <f t="shared" si="8"/>
        <v/>
      </c>
      <c r="C178" s="78"/>
      <c r="D178" s="71"/>
      <c r="E178" s="71"/>
      <c r="F178" s="78"/>
      <c r="G178" s="71"/>
      <c r="H178" s="78"/>
      <c r="I178" s="71"/>
      <c r="J178" s="71"/>
      <c r="K178" s="51"/>
      <c r="L178" s="36"/>
      <c r="M178" s="71"/>
      <c r="N178" s="36"/>
      <c r="O178" s="36"/>
      <c r="P178" s="37"/>
      <c r="Q178" s="37"/>
      <c r="R178" s="36"/>
      <c r="S178" s="36"/>
      <c r="T178" s="36"/>
      <c r="U178" s="164"/>
      <c r="V178" s="51"/>
      <c r="W178" s="71"/>
      <c r="X178" s="36"/>
      <c r="Y178" s="36"/>
      <c r="Z178" s="36"/>
      <c r="AA178" s="36"/>
      <c r="AB178" s="36"/>
      <c r="AC178" s="36"/>
      <c r="AD178" s="36"/>
      <c r="AE178" s="36"/>
      <c r="AF178" s="68" t="str">
        <f t="shared" si="6"/>
        <v/>
      </c>
      <c r="AG178" s="62" t="str">
        <f t="shared" si="7"/>
        <v/>
      </c>
    </row>
    <row r="179" spans="2:33" ht="21" customHeight="1">
      <c r="B179" s="167" t="str">
        <f t="shared" si="8"/>
        <v/>
      </c>
      <c r="C179" s="78"/>
      <c r="D179" s="71"/>
      <c r="E179" s="71"/>
      <c r="F179" s="78"/>
      <c r="G179" s="71"/>
      <c r="H179" s="78"/>
      <c r="I179" s="71"/>
      <c r="J179" s="71"/>
      <c r="K179" s="51"/>
      <c r="L179" s="36"/>
      <c r="M179" s="71"/>
      <c r="N179" s="36"/>
      <c r="O179" s="36"/>
      <c r="P179" s="37"/>
      <c r="Q179" s="37"/>
      <c r="R179" s="36"/>
      <c r="S179" s="36"/>
      <c r="T179" s="36"/>
      <c r="U179" s="164"/>
      <c r="V179" s="51"/>
      <c r="W179" s="71"/>
      <c r="X179" s="36"/>
      <c r="Y179" s="36"/>
      <c r="Z179" s="36"/>
      <c r="AA179" s="36"/>
      <c r="AB179" s="36"/>
      <c r="AC179" s="36"/>
      <c r="AD179" s="36"/>
      <c r="AE179" s="36"/>
      <c r="AF179" s="68" t="str">
        <f t="shared" si="6"/>
        <v/>
      </c>
      <c r="AG179" s="62" t="str">
        <f t="shared" si="7"/>
        <v/>
      </c>
    </row>
    <row r="180" spans="2:33" ht="21" customHeight="1">
      <c r="B180" s="167" t="str">
        <f t="shared" si="8"/>
        <v/>
      </c>
      <c r="C180" s="78"/>
      <c r="D180" s="71"/>
      <c r="E180" s="71"/>
      <c r="F180" s="78"/>
      <c r="G180" s="71"/>
      <c r="H180" s="78"/>
      <c r="I180" s="71"/>
      <c r="J180" s="71"/>
      <c r="K180" s="51"/>
      <c r="L180" s="36"/>
      <c r="M180" s="71"/>
      <c r="N180" s="36"/>
      <c r="O180" s="36"/>
      <c r="P180" s="37"/>
      <c r="Q180" s="37"/>
      <c r="R180" s="36"/>
      <c r="S180" s="36"/>
      <c r="T180" s="36"/>
      <c r="U180" s="164"/>
      <c r="V180" s="51"/>
      <c r="W180" s="71"/>
      <c r="X180" s="36"/>
      <c r="Y180" s="36"/>
      <c r="Z180" s="36"/>
      <c r="AA180" s="36"/>
      <c r="AB180" s="36"/>
      <c r="AC180" s="36"/>
      <c r="AD180" s="36"/>
      <c r="AE180" s="36"/>
      <c r="AF180" s="68" t="str">
        <f t="shared" si="6"/>
        <v/>
      </c>
      <c r="AG180" s="62" t="str">
        <f t="shared" si="7"/>
        <v/>
      </c>
    </row>
    <row r="181" spans="2:33" ht="21" customHeight="1">
      <c r="B181" s="167" t="str">
        <f t="shared" si="8"/>
        <v/>
      </c>
      <c r="C181" s="78"/>
      <c r="D181" s="71"/>
      <c r="E181" s="71"/>
      <c r="F181" s="78"/>
      <c r="G181" s="71"/>
      <c r="H181" s="78"/>
      <c r="I181" s="71"/>
      <c r="J181" s="71"/>
      <c r="K181" s="51"/>
      <c r="L181" s="36"/>
      <c r="M181" s="71"/>
      <c r="N181" s="36"/>
      <c r="O181" s="36"/>
      <c r="P181" s="37"/>
      <c r="Q181" s="37"/>
      <c r="R181" s="36"/>
      <c r="S181" s="36"/>
      <c r="T181" s="36"/>
      <c r="U181" s="164"/>
      <c r="V181" s="51"/>
      <c r="W181" s="71"/>
      <c r="X181" s="36"/>
      <c r="Y181" s="36"/>
      <c r="Z181" s="36"/>
      <c r="AA181" s="36"/>
      <c r="AB181" s="36"/>
      <c r="AC181" s="36"/>
      <c r="AD181" s="36"/>
      <c r="AE181" s="36"/>
      <c r="AF181" s="68" t="str">
        <f t="shared" si="6"/>
        <v/>
      </c>
      <c r="AG181" s="62" t="str">
        <f t="shared" si="7"/>
        <v/>
      </c>
    </row>
    <row r="182" spans="2:33" ht="21" customHeight="1">
      <c r="B182" s="167" t="str">
        <f t="shared" si="8"/>
        <v/>
      </c>
      <c r="C182" s="78"/>
      <c r="D182" s="71"/>
      <c r="E182" s="71"/>
      <c r="F182" s="78"/>
      <c r="G182" s="71"/>
      <c r="H182" s="78"/>
      <c r="I182" s="71"/>
      <c r="J182" s="71"/>
      <c r="K182" s="51"/>
      <c r="L182" s="36"/>
      <c r="M182" s="71"/>
      <c r="N182" s="36"/>
      <c r="O182" s="36"/>
      <c r="P182" s="37"/>
      <c r="Q182" s="37"/>
      <c r="R182" s="36"/>
      <c r="S182" s="36"/>
      <c r="T182" s="36"/>
      <c r="U182" s="164"/>
      <c r="V182" s="51"/>
      <c r="W182" s="71"/>
      <c r="X182" s="36"/>
      <c r="Y182" s="36"/>
      <c r="Z182" s="36"/>
      <c r="AA182" s="36"/>
      <c r="AB182" s="36"/>
      <c r="AC182" s="36"/>
      <c r="AD182" s="36"/>
      <c r="AE182" s="36"/>
      <c r="AF182" s="68" t="str">
        <f t="shared" si="6"/>
        <v/>
      </c>
      <c r="AG182" s="62" t="str">
        <f t="shared" si="7"/>
        <v/>
      </c>
    </row>
    <row r="183" spans="2:33" ht="21" customHeight="1">
      <c r="B183" s="167" t="str">
        <f t="shared" si="8"/>
        <v/>
      </c>
      <c r="C183" s="78"/>
      <c r="D183" s="71"/>
      <c r="E183" s="71"/>
      <c r="F183" s="78"/>
      <c r="G183" s="71"/>
      <c r="H183" s="78"/>
      <c r="I183" s="71"/>
      <c r="J183" s="71"/>
      <c r="K183" s="51"/>
      <c r="L183" s="36"/>
      <c r="M183" s="71"/>
      <c r="N183" s="36"/>
      <c r="O183" s="36"/>
      <c r="P183" s="37"/>
      <c r="Q183" s="37"/>
      <c r="R183" s="36"/>
      <c r="S183" s="36"/>
      <c r="T183" s="36"/>
      <c r="U183" s="164"/>
      <c r="V183" s="51"/>
      <c r="W183" s="71"/>
      <c r="X183" s="36"/>
      <c r="Y183" s="36"/>
      <c r="Z183" s="36"/>
      <c r="AA183" s="36"/>
      <c r="AB183" s="36"/>
      <c r="AC183" s="36"/>
      <c r="AD183" s="36"/>
      <c r="AE183" s="36"/>
      <c r="AF183" s="68" t="str">
        <f t="shared" si="6"/>
        <v/>
      </c>
      <c r="AG183" s="62" t="str">
        <f t="shared" si="7"/>
        <v/>
      </c>
    </row>
    <row r="184" spans="2:33" ht="21" customHeight="1">
      <c r="B184" s="167" t="str">
        <f t="shared" si="8"/>
        <v/>
      </c>
      <c r="C184" s="78"/>
      <c r="D184" s="71"/>
      <c r="E184" s="71"/>
      <c r="F184" s="78"/>
      <c r="G184" s="71"/>
      <c r="H184" s="78"/>
      <c r="I184" s="71"/>
      <c r="J184" s="71"/>
      <c r="K184" s="51"/>
      <c r="L184" s="36"/>
      <c r="M184" s="71"/>
      <c r="N184" s="36"/>
      <c r="O184" s="36"/>
      <c r="P184" s="37"/>
      <c r="Q184" s="37"/>
      <c r="R184" s="36"/>
      <c r="S184" s="36"/>
      <c r="T184" s="36"/>
      <c r="U184" s="164"/>
      <c r="V184" s="51"/>
      <c r="W184" s="71"/>
      <c r="X184" s="36"/>
      <c r="Y184" s="36"/>
      <c r="Z184" s="36"/>
      <c r="AA184" s="36"/>
      <c r="AB184" s="36"/>
      <c r="AC184" s="36"/>
      <c r="AD184" s="36"/>
      <c r="AE184" s="36"/>
      <c r="AF184" s="68" t="str">
        <f t="shared" si="6"/>
        <v/>
      </c>
      <c r="AG184" s="62" t="str">
        <f t="shared" si="7"/>
        <v/>
      </c>
    </row>
    <row r="185" spans="2:33" ht="21" customHeight="1">
      <c r="B185" s="167" t="str">
        <f t="shared" si="8"/>
        <v/>
      </c>
      <c r="C185" s="78"/>
      <c r="D185" s="71"/>
      <c r="E185" s="71"/>
      <c r="F185" s="78"/>
      <c r="G185" s="71"/>
      <c r="H185" s="78"/>
      <c r="I185" s="71"/>
      <c r="J185" s="71"/>
      <c r="K185" s="51"/>
      <c r="L185" s="36"/>
      <c r="M185" s="71"/>
      <c r="N185" s="36"/>
      <c r="O185" s="36"/>
      <c r="P185" s="37"/>
      <c r="Q185" s="37"/>
      <c r="R185" s="36"/>
      <c r="S185" s="36"/>
      <c r="T185" s="36"/>
      <c r="U185" s="164"/>
      <c r="V185" s="51"/>
      <c r="W185" s="71"/>
      <c r="X185" s="36"/>
      <c r="Y185" s="36"/>
      <c r="Z185" s="36"/>
      <c r="AA185" s="36"/>
      <c r="AB185" s="36"/>
      <c r="AC185" s="36"/>
      <c r="AD185" s="36"/>
      <c r="AE185" s="36"/>
      <c r="AF185" s="68" t="str">
        <f t="shared" si="6"/>
        <v/>
      </c>
      <c r="AG185" s="62" t="str">
        <f t="shared" si="7"/>
        <v/>
      </c>
    </row>
    <row r="186" spans="2:33" ht="21" customHeight="1">
      <c r="B186" s="167" t="str">
        <f t="shared" si="8"/>
        <v/>
      </c>
      <c r="C186" s="78"/>
      <c r="D186" s="71"/>
      <c r="E186" s="71"/>
      <c r="F186" s="78"/>
      <c r="G186" s="71"/>
      <c r="H186" s="78"/>
      <c r="I186" s="71"/>
      <c r="J186" s="71"/>
      <c r="K186" s="51"/>
      <c r="L186" s="36"/>
      <c r="M186" s="71"/>
      <c r="N186" s="36"/>
      <c r="O186" s="36"/>
      <c r="P186" s="37"/>
      <c r="Q186" s="37"/>
      <c r="R186" s="36"/>
      <c r="S186" s="36"/>
      <c r="T186" s="36"/>
      <c r="U186" s="164"/>
      <c r="V186" s="51"/>
      <c r="W186" s="71"/>
      <c r="X186" s="36"/>
      <c r="Y186" s="36"/>
      <c r="Z186" s="36"/>
      <c r="AA186" s="36"/>
      <c r="AB186" s="36"/>
      <c r="AC186" s="36"/>
      <c r="AD186" s="36"/>
      <c r="AE186" s="36"/>
      <c r="AF186" s="68" t="str">
        <f t="shared" si="6"/>
        <v/>
      </c>
      <c r="AG186" s="62" t="str">
        <f t="shared" si="7"/>
        <v/>
      </c>
    </row>
    <row r="187" spans="2:33" ht="21" customHeight="1">
      <c r="B187" s="167" t="str">
        <f t="shared" si="8"/>
        <v/>
      </c>
      <c r="C187" s="78"/>
      <c r="D187" s="71"/>
      <c r="E187" s="71"/>
      <c r="F187" s="78"/>
      <c r="G187" s="71"/>
      <c r="H187" s="78"/>
      <c r="I187" s="71"/>
      <c r="J187" s="71"/>
      <c r="K187" s="51"/>
      <c r="L187" s="36"/>
      <c r="M187" s="71"/>
      <c r="N187" s="36"/>
      <c r="O187" s="36"/>
      <c r="P187" s="37"/>
      <c r="Q187" s="37"/>
      <c r="R187" s="36"/>
      <c r="S187" s="36"/>
      <c r="T187" s="36"/>
      <c r="U187" s="164"/>
      <c r="V187" s="51"/>
      <c r="W187" s="71"/>
      <c r="X187" s="36"/>
      <c r="Y187" s="36"/>
      <c r="Z187" s="36"/>
      <c r="AA187" s="36"/>
      <c r="AB187" s="36"/>
      <c r="AC187" s="36"/>
      <c r="AD187" s="36"/>
      <c r="AE187" s="36"/>
      <c r="AF187" s="68" t="str">
        <f t="shared" si="6"/>
        <v/>
      </c>
      <c r="AG187" s="62" t="str">
        <f t="shared" si="7"/>
        <v/>
      </c>
    </row>
    <row r="188" spans="2:33" ht="21" customHeight="1">
      <c r="B188" s="167" t="str">
        <f t="shared" si="8"/>
        <v/>
      </c>
      <c r="C188" s="78"/>
      <c r="D188" s="71"/>
      <c r="E188" s="71"/>
      <c r="F188" s="78"/>
      <c r="G188" s="71"/>
      <c r="H188" s="78"/>
      <c r="I188" s="71"/>
      <c r="J188" s="71"/>
      <c r="K188" s="51"/>
      <c r="L188" s="36"/>
      <c r="M188" s="71"/>
      <c r="N188" s="36"/>
      <c r="O188" s="36"/>
      <c r="P188" s="37"/>
      <c r="Q188" s="37"/>
      <c r="R188" s="36"/>
      <c r="S188" s="36"/>
      <c r="T188" s="36"/>
      <c r="U188" s="164"/>
      <c r="V188" s="51"/>
      <c r="W188" s="71"/>
      <c r="X188" s="36"/>
      <c r="Y188" s="36"/>
      <c r="Z188" s="36"/>
      <c r="AA188" s="36"/>
      <c r="AB188" s="36"/>
      <c r="AC188" s="36"/>
      <c r="AD188" s="36"/>
      <c r="AE188" s="36"/>
      <c r="AF188" s="68" t="str">
        <f t="shared" si="6"/>
        <v/>
      </c>
      <c r="AG188" s="62" t="str">
        <f t="shared" si="7"/>
        <v/>
      </c>
    </row>
    <row r="189" spans="2:33" ht="21" customHeight="1">
      <c r="B189" s="167" t="str">
        <f t="shared" si="8"/>
        <v/>
      </c>
      <c r="C189" s="78"/>
      <c r="D189" s="71"/>
      <c r="E189" s="71"/>
      <c r="F189" s="78"/>
      <c r="G189" s="71"/>
      <c r="H189" s="78"/>
      <c r="I189" s="71"/>
      <c r="J189" s="71"/>
      <c r="K189" s="51"/>
      <c r="L189" s="36"/>
      <c r="M189" s="71"/>
      <c r="N189" s="36"/>
      <c r="O189" s="36"/>
      <c r="P189" s="37"/>
      <c r="Q189" s="37"/>
      <c r="R189" s="36"/>
      <c r="S189" s="36"/>
      <c r="T189" s="36"/>
      <c r="U189" s="164"/>
      <c r="V189" s="51"/>
      <c r="W189" s="71"/>
      <c r="X189" s="36"/>
      <c r="Y189" s="36"/>
      <c r="Z189" s="36"/>
      <c r="AA189" s="36"/>
      <c r="AB189" s="36"/>
      <c r="AC189" s="36"/>
      <c r="AD189" s="36"/>
      <c r="AE189" s="36"/>
      <c r="AF189" s="68" t="str">
        <f t="shared" si="6"/>
        <v/>
      </c>
      <c r="AG189" s="62" t="str">
        <f t="shared" si="7"/>
        <v/>
      </c>
    </row>
    <row r="190" spans="2:33" ht="21" customHeight="1">
      <c r="B190" s="167" t="str">
        <f t="shared" si="8"/>
        <v/>
      </c>
      <c r="C190" s="78"/>
      <c r="D190" s="71"/>
      <c r="E190" s="71"/>
      <c r="F190" s="78"/>
      <c r="G190" s="71"/>
      <c r="H190" s="78"/>
      <c r="I190" s="71"/>
      <c r="J190" s="71"/>
      <c r="K190" s="51"/>
      <c r="L190" s="36"/>
      <c r="M190" s="71"/>
      <c r="N190" s="36"/>
      <c r="O190" s="36"/>
      <c r="P190" s="37"/>
      <c r="Q190" s="37"/>
      <c r="R190" s="36"/>
      <c r="S190" s="36"/>
      <c r="T190" s="36"/>
      <c r="U190" s="164"/>
      <c r="V190" s="51"/>
      <c r="W190" s="71"/>
      <c r="X190" s="36"/>
      <c r="Y190" s="36"/>
      <c r="Z190" s="36"/>
      <c r="AA190" s="36"/>
      <c r="AB190" s="36"/>
      <c r="AC190" s="36"/>
      <c r="AD190" s="36"/>
      <c r="AE190" s="36"/>
      <c r="AF190" s="68" t="str">
        <f t="shared" si="6"/>
        <v/>
      </c>
      <c r="AG190" s="62" t="str">
        <f t="shared" si="7"/>
        <v/>
      </c>
    </row>
    <row r="191" spans="2:33" ht="21" customHeight="1">
      <c r="B191" s="167" t="str">
        <f t="shared" si="8"/>
        <v/>
      </c>
      <c r="C191" s="78"/>
      <c r="D191" s="71"/>
      <c r="E191" s="71"/>
      <c r="F191" s="78"/>
      <c r="G191" s="71"/>
      <c r="H191" s="78"/>
      <c r="I191" s="71"/>
      <c r="J191" s="71"/>
      <c r="K191" s="51"/>
      <c r="L191" s="36"/>
      <c r="M191" s="71"/>
      <c r="N191" s="36"/>
      <c r="O191" s="36"/>
      <c r="P191" s="37"/>
      <c r="Q191" s="37"/>
      <c r="R191" s="36"/>
      <c r="S191" s="36"/>
      <c r="T191" s="36"/>
      <c r="U191" s="164"/>
      <c r="V191" s="51"/>
      <c r="W191" s="71"/>
      <c r="X191" s="36"/>
      <c r="Y191" s="36"/>
      <c r="Z191" s="36"/>
      <c r="AA191" s="36"/>
      <c r="AB191" s="36"/>
      <c r="AC191" s="36"/>
      <c r="AD191" s="36"/>
      <c r="AE191" s="36"/>
      <c r="AF191" s="68" t="str">
        <f t="shared" si="6"/>
        <v/>
      </c>
      <c r="AG191" s="62" t="str">
        <f t="shared" si="7"/>
        <v/>
      </c>
    </row>
    <row r="192" spans="2:33" ht="21" customHeight="1">
      <c r="B192" s="167" t="str">
        <f t="shared" si="8"/>
        <v/>
      </c>
      <c r="C192" s="78"/>
      <c r="D192" s="71"/>
      <c r="E192" s="71"/>
      <c r="F192" s="78"/>
      <c r="G192" s="71"/>
      <c r="H192" s="78"/>
      <c r="I192" s="71"/>
      <c r="J192" s="71"/>
      <c r="K192" s="51"/>
      <c r="L192" s="36"/>
      <c r="M192" s="71"/>
      <c r="N192" s="36"/>
      <c r="O192" s="36"/>
      <c r="P192" s="37"/>
      <c r="Q192" s="37"/>
      <c r="R192" s="36"/>
      <c r="S192" s="36"/>
      <c r="T192" s="36"/>
      <c r="U192" s="164"/>
      <c r="V192" s="51"/>
      <c r="W192" s="71"/>
      <c r="X192" s="36"/>
      <c r="Y192" s="36"/>
      <c r="Z192" s="36"/>
      <c r="AA192" s="36"/>
      <c r="AB192" s="36"/>
      <c r="AC192" s="36"/>
      <c r="AD192" s="36"/>
      <c r="AE192" s="36"/>
      <c r="AF192" s="68" t="str">
        <f t="shared" si="6"/>
        <v/>
      </c>
      <c r="AG192" s="62" t="str">
        <f t="shared" si="7"/>
        <v/>
      </c>
    </row>
    <row r="193" spans="2:33" ht="21" customHeight="1">
      <c r="B193" s="167" t="str">
        <f t="shared" si="8"/>
        <v/>
      </c>
      <c r="C193" s="78"/>
      <c r="D193" s="71"/>
      <c r="E193" s="71"/>
      <c r="F193" s="78"/>
      <c r="G193" s="71"/>
      <c r="H193" s="78"/>
      <c r="I193" s="71"/>
      <c r="J193" s="71"/>
      <c r="K193" s="51"/>
      <c r="L193" s="36"/>
      <c r="M193" s="71"/>
      <c r="N193" s="36"/>
      <c r="O193" s="36"/>
      <c r="P193" s="37"/>
      <c r="Q193" s="37"/>
      <c r="R193" s="36"/>
      <c r="S193" s="36"/>
      <c r="T193" s="36"/>
      <c r="U193" s="164"/>
      <c r="V193" s="51"/>
      <c r="W193" s="71"/>
      <c r="X193" s="36"/>
      <c r="Y193" s="36"/>
      <c r="Z193" s="36"/>
      <c r="AA193" s="36"/>
      <c r="AB193" s="36"/>
      <c r="AC193" s="36"/>
      <c r="AD193" s="36"/>
      <c r="AE193" s="36"/>
      <c r="AF193" s="68" t="str">
        <f t="shared" si="6"/>
        <v/>
      </c>
      <c r="AG193" s="62" t="str">
        <f t="shared" si="7"/>
        <v/>
      </c>
    </row>
    <row r="194" spans="2:33" ht="21" customHeight="1">
      <c r="B194" s="167" t="str">
        <f t="shared" si="8"/>
        <v/>
      </c>
      <c r="C194" s="78"/>
      <c r="D194" s="71"/>
      <c r="E194" s="71"/>
      <c r="F194" s="78"/>
      <c r="G194" s="71"/>
      <c r="H194" s="78"/>
      <c r="I194" s="71"/>
      <c r="J194" s="71"/>
      <c r="K194" s="51"/>
      <c r="L194" s="36"/>
      <c r="M194" s="71"/>
      <c r="N194" s="36"/>
      <c r="O194" s="36"/>
      <c r="P194" s="37"/>
      <c r="Q194" s="37"/>
      <c r="R194" s="36"/>
      <c r="S194" s="36"/>
      <c r="T194" s="36"/>
      <c r="U194" s="164"/>
      <c r="V194" s="51"/>
      <c r="W194" s="71"/>
      <c r="X194" s="36"/>
      <c r="Y194" s="36"/>
      <c r="Z194" s="36"/>
      <c r="AA194" s="36"/>
      <c r="AB194" s="36"/>
      <c r="AC194" s="36"/>
      <c r="AD194" s="36"/>
      <c r="AE194" s="36"/>
      <c r="AF194" s="68" t="str">
        <f t="shared" si="6"/>
        <v/>
      </c>
      <c r="AG194" s="62" t="str">
        <f t="shared" si="7"/>
        <v/>
      </c>
    </row>
    <row r="195" spans="2:33" ht="21" customHeight="1">
      <c r="B195" s="167" t="str">
        <f t="shared" si="8"/>
        <v/>
      </c>
      <c r="C195" s="78"/>
      <c r="D195" s="71"/>
      <c r="E195" s="71"/>
      <c r="F195" s="78"/>
      <c r="G195" s="71"/>
      <c r="H195" s="78"/>
      <c r="I195" s="71"/>
      <c r="J195" s="71"/>
      <c r="K195" s="51"/>
      <c r="L195" s="36"/>
      <c r="M195" s="71"/>
      <c r="N195" s="36"/>
      <c r="O195" s="36"/>
      <c r="P195" s="37"/>
      <c r="Q195" s="37"/>
      <c r="R195" s="36"/>
      <c r="S195" s="36"/>
      <c r="T195" s="36"/>
      <c r="U195" s="164"/>
      <c r="V195" s="51"/>
      <c r="W195" s="71"/>
      <c r="X195" s="36"/>
      <c r="Y195" s="36"/>
      <c r="Z195" s="36"/>
      <c r="AA195" s="36"/>
      <c r="AB195" s="36"/>
      <c r="AC195" s="36"/>
      <c r="AD195" s="36"/>
      <c r="AE195" s="36"/>
      <c r="AF195" s="68" t="str">
        <f t="shared" si="6"/>
        <v/>
      </c>
      <c r="AG195" s="62" t="str">
        <f t="shared" si="7"/>
        <v/>
      </c>
    </row>
    <row r="196" spans="2:33" ht="21" customHeight="1">
      <c r="B196" s="167" t="str">
        <f t="shared" si="8"/>
        <v/>
      </c>
      <c r="C196" s="78"/>
      <c r="D196" s="71"/>
      <c r="E196" s="71"/>
      <c r="F196" s="78"/>
      <c r="G196" s="71"/>
      <c r="H196" s="78"/>
      <c r="I196" s="71"/>
      <c r="J196" s="71"/>
      <c r="K196" s="51"/>
      <c r="L196" s="36"/>
      <c r="M196" s="71"/>
      <c r="N196" s="36"/>
      <c r="O196" s="36"/>
      <c r="P196" s="37"/>
      <c r="Q196" s="37"/>
      <c r="R196" s="36"/>
      <c r="S196" s="36"/>
      <c r="T196" s="36"/>
      <c r="U196" s="164"/>
      <c r="V196" s="51"/>
      <c r="W196" s="71"/>
      <c r="X196" s="36"/>
      <c r="Y196" s="36"/>
      <c r="Z196" s="36"/>
      <c r="AA196" s="36"/>
      <c r="AB196" s="36"/>
      <c r="AC196" s="36"/>
      <c r="AD196" s="36"/>
      <c r="AE196" s="36"/>
      <c r="AF196" s="68" t="str">
        <f t="shared" si="6"/>
        <v/>
      </c>
      <c r="AG196" s="62" t="str">
        <f t="shared" si="7"/>
        <v/>
      </c>
    </row>
    <row r="197" spans="2:33" ht="21" customHeight="1">
      <c r="B197" s="167" t="str">
        <f t="shared" si="8"/>
        <v/>
      </c>
      <c r="C197" s="78"/>
      <c r="D197" s="71"/>
      <c r="E197" s="71"/>
      <c r="F197" s="78"/>
      <c r="G197" s="71"/>
      <c r="H197" s="78"/>
      <c r="I197" s="71"/>
      <c r="J197" s="71"/>
      <c r="K197" s="51"/>
      <c r="L197" s="36"/>
      <c r="M197" s="71"/>
      <c r="N197" s="36"/>
      <c r="O197" s="36"/>
      <c r="P197" s="37"/>
      <c r="Q197" s="37"/>
      <c r="R197" s="36"/>
      <c r="S197" s="36"/>
      <c r="T197" s="36"/>
      <c r="U197" s="164"/>
      <c r="V197" s="51"/>
      <c r="W197" s="71"/>
      <c r="X197" s="36"/>
      <c r="Y197" s="36"/>
      <c r="Z197" s="36"/>
      <c r="AA197" s="36"/>
      <c r="AB197" s="36"/>
      <c r="AC197" s="36"/>
      <c r="AD197" s="36"/>
      <c r="AE197" s="36"/>
      <c r="AF197" s="68" t="str">
        <f t="shared" si="6"/>
        <v/>
      </c>
      <c r="AG197" s="62" t="str">
        <f t="shared" si="7"/>
        <v/>
      </c>
    </row>
    <row r="198" spans="2:33" ht="21" customHeight="1">
      <c r="B198" s="167" t="str">
        <f t="shared" si="8"/>
        <v/>
      </c>
      <c r="C198" s="78"/>
      <c r="D198" s="71"/>
      <c r="E198" s="71"/>
      <c r="F198" s="78"/>
      <c r="G198" s="71"/>
      <c r="H198" s="78"/>
      <c r="I198" s="71"/>
      <c r="J198" s="71"/>
      <c r="K198" s="51"/>
      <c r="L198" s="36"/>
      <c r="M198" s="71"/>
      <c r="N198" s="36"/>
      <c r="O198" s="36"/>
      <c r="P198" s="37"/>
      <c r="Q198" s="37"/>
      <c r="R198" s="36"/>
      <c r="S198" s="36"/>
      <c r="T198" s="36"/>
      <c r="U198" s="164"/>
      <c r="V198" s="51"/>
      <c r="W198" s="71"/>
      <c r="X198" s="36"/>
      <c r="Y198" s="36"/>
      <c r="Z198" s="36"/>
      <c r="AA198" s="36"/>
      <c r="AB198" s="36"/>
      <c r="AC198" s="36"/>
      <c r="AD198" s="36"/>
      <c r="AE198" s="36"/>
      <c r="AF198" s="68" t="str">
        <f t="shared" si="6"/>
        <v/>
      </c>
      <c r="AG198" s="62" t="str">
        <f t="shared" si="7"/>
        <v/>
      </c>
    </row>
    <row r="199" spans="2:33" ht="21" customHeight="1">
      <c r="B199" s="167" t="str">
        <f t="shared" si="8"/>
        <v/>
      </c>
      <c r="C199" s="78"/>
      <c r="D199" s="71"/>
      <c r="E199" s="71"/>
      <c r="F199" s="78"/>
      <c r="G199" s="71"/>
      <c r="H199" s="78"/>
      <c r="I199" s="71"/>
      <c r="J199" s="71"/>
      <c r="K199" s="51"/>
      <c r="L199" s="36"/>
      <c r="M199" s="71"/>
      <c r="N199" s="36"/>
      <c r="O199" s="36"/>
      <c r="P199" s="37"/>
      <c r="Q199" s="37"/>
      <c r="R199" s="36"/>
      <c r="S199" s="36"/>
      <c r="T199" s="36"/>
      <c r="U199" s="164"/>
      <c r="V199" s="51"/>
      <c r="W199" s="71"/>
      <c r="X199" s="36"/>
      <c r="Y199" s="36"/>
      <c r="Z199" s="36"/>
      <c r="AA199" s="36"/>
      <c r="AB199" s="36"/>
      <c r="AC199" s="36"/>
      <c r="AD199" s="36"/>
      <c r="AE199" s="36"/>
      <c r="AF199" s="68" t="str">
        <f t="shared" si="6"/>
        <v/>
      </c>
      <c r="AG199" s="62" t="str">
        <f t="shared" si="7"/>
        <v/>
      </c>
    </row>
    <row r="200" spans="2:33" ht="21" customHeight="1">
      <c r="B200" s="167" t="str">
        <f t="shared" si="8"/>
        <v/>
      </c>
      <c r="C200" s="78"/>
      <c r="D200" s="71"/>
      <c r="E200" s="71"/>
      <c r="F200" s="78"/>
      <c r="G200" s="71"/>
      <c r="H200" s="78"/>
      <c r="I200" s="71"/>
      <c r="J200" s="71"/>
      <c r="K200" s="51"/>
      <c r="L200" s="36"/>
      <c r="M200" s="71"/>
      <c r="N200" s="36"/>
      <c r="O200" s="36"/>
      <c r="P200" s="37"/>
      <c r="Q200" s="37"/>
      <c r="R200" s="36"/>
      <c r="S200" s="36"/>
      <c r="T200" s="36"/>
      <c r="U200" s="164"/>
      <c r="V200" s="51"/>
      <c r="W200" s="71"/>
      <c r="X200" s="36"/>
      <c r="Y200" s="36"/>
      <c r="Z200" s="36"/>
      <c r="AA200" s="36"/>
      <c r="AB200" s="36"/>
      <c r="AC200" s="36"/>
      <c r="AD200" s="36"/>
      <c r="AE200" s="36"/>
      <c r="AF200" s="68" t="str">
        <f t="shared" si="6"/>
        <v/>
      </c>
      <c r="AG200" s="62" t="str">
        <f t="shared" si="7"/>
        <v/>
      </c>
    </row>
    <row r="201" spans="2:33" ht="21" customHeight="1">
      <c r="B201" s="167" t="str">
        <f t="shared" si="8"/>
        <v/>
      </c>
      <c r="C201" s="78"/>
      <c r="D201" s="71"/>
      <c r="E201" s="71"/>
      <c r="F201" s="78"/>
      <c r="G201" s="71"/>
      <c r="H201" s="78"/>
      <c r="I201" s="71"/>
      <c r="J201" s="71"/>
      <c r="K201" s="51"/>
      <c r="L201" s="36"/>
      <c r="M201" s="71"/>
      <c r="N201" s="36"/>
      <c r="O201" s="36"/>
      <c r="P201" s="37"/>
      <c r="Q201" s="37"/>
      <c r="R201" s="36"/>
      <c r="S201" s="36"/>
      <c r="T201" s="36"/>
      <c r="U201" s="164"/>
      <c r="V201" s="51"/>
      <c r="W201" s="71"/>
      <c r="X201" s="36"/>
      <c r="Y201" s="36"/>
      <c r="Z201" s="36"/>
      <c r="AA201" s="36"/>
      <c r="AB201" s="36"/>
      <c r="AC201" s="36"/>
      <c r="AD201" s="36"/>
      <c r="AE201" s="36"/>
      <c r="AF201" s="68" t="str">
        <f t="shared" si="6"/>
        <v/>
      </c>
      <c r="AG201" s="62" t="str">
        <f t="shared" si="7"/>
        <v/>
      </c>
    </row>
    <row r="202" spans="2:33" ht="21" customHeight="1">
      <c r="B202" s="167" t="str">
        <f t="shared" si="8"/>
        <v/>
      </c>
      <c r="C202" s="78"/>
      <c r="D202" s="71"/>
      <c r="E202" s="71"/>
      <c r="F202" s="78"/>
      <c r="G202" s="71"/>
      <c r="H202" s="78"/>
      <c r="I202" s="71"/>
      <c r="J202" s="71"/>
      <c r="K202" s="51"/>
      <c r="L202" s="36"/>
      <c r="M202" s="71"/>
      <c r="N202" s="36"/>
      <c r="O202" s="36"/>
      <c r="P202" s="37"/>
      <c r="Q202" s="37"/>
      <c r="R202" s="36"/>
      <c r="S202" s="36"/>
      <c r="T202" s="36"/>
      <c r="U202" s="164"/>
      <c r="V202" s="51"/>
      <c r="W202" s="71"/>
      <c r="X202" s="36"/>
      <c r="Y202" s="36"/>
      <c r="Z202" s="36"/>
      <c r="AA202" s="36"/>
      <c r="AB202" s="36"/>
      <c r="AC202" s="36"/>
      <c r="AD202" s="36"/>
      <c r="AE202" s="36"/>
      <c r="AF202" s="68" t="str">
        <f t="shared" si="6"/>
        <v/>
      </c>
      <c r="AG202" s="62" t="str">
        <f t="shared" si="7"/>
        <v/>
      </c>
    </row>
    <row r="203" spans="2:33" ht="21" customHeight="1">
      <c r="B203" s="167" t="str">
        <f t="shared" si="8"/>
        <v/>
      </c>
      <c r="C203" s="78"/>
      <c r="D203" s="71"/>
      <c r="E203" s="71"/>
      <c r="F203" s="78"/>
      <c r="G203" s="71"/>
      <c r="H203" s="78"/>
      <c r="I203" s="71"/>
      <c r="J203" s="71"/>
      <c r="K203" s="51"/>
      <c r="L203" s="36"/>
      <c r="M203" s="71"/>
      <c r="N203" s="36"/>
      <c r="O203" s="36"/>
      <c r="P203" s="37"/>
      <c r="Q203" s="37"/>
      <c r="R203" s="36"/>
      <c r="S203" s="36"/>
      <c r="T203" s="36"/>
      <c r="U203" s="164"/>
      <c r="V203" s="51"/>
      <c r="W203" s="71"/>
      <c r="X203" s="36"/>
      <c r="Y203" s="36"/>
      <c r="Z203" s="36"/>
      <c r="AA203" s="36"/>
      <c r="AB203" s="36"/>
      <c r="AC203" s="36"/>
      <c r="AD203" s="36"/>
      <c r="AE203" s="36"/>
      <c r="AF203" s="68" t="str">
        <f t="shared" si="6"/>
        <v/>
      </c>
      <c r="AG203" s="62" t="str">
        <f t="shared" si="7"/>
        <v/>
      </c>
    </row>
    <row r="204" spans="2:33" ht="21" customHeight="1">
      <c r="B204" s="167" t="str">
        <f t="shared" si="8"/>
        <v/>
      </c>
      <c r="C204" s="78"/>
      <c r="D204" s="71"/>
      <c r="E204" s="71"/>
      <c r="F204" s="78"/>
      <c r="G204" s="71"/>
      <c r="H204" s="78"/>
      <c r="I204" s="71"/>
      <c r="J204" s="71"/>
      <c r="K204" s="51"/>
      <c r="L204" s="36"/>
      <c r="M204" s="71"/>
      <c r="N204" s="36"/>
      <c r="O204" s="36"/>
      <c r="P204" s="37"/>
      <c r="Q204" s="37"/>
      <c r="R204" s="36"/>
      <c r="S204" s="36"/>
      <c r="T204" s="36"/>
      <c r="U204" s="164"/>
      <c r="V204" s="51"/>
      <c r="W204" s="71"/>
      <c r="X204" s="36"/>
      <c r="Y204" s="36"/>
      <c r="Z204" s="36"/>
      <c r="AA204" s="36"/>
      <c r="AB204" s="36"/>
      <c r="AC204" s="36"/>
      <c r="AD204" s="36"/>
      <c r="AE204" s="36"/>
      <c r="AF204" s="68" t="str">
        <f t="shared" ref="AF204:AF267" si="9">IF(AG204&lt;&gt;"","Erreur","")</f>
        <v/>
      </c>
      <c r="AG204" s="62" t="str">
        <f t="shared" ref="AG204:AG267" si="10">IF(AND(B204&lt;&gt;"",OR(C204="",D204="",E204="",G204="",J204="",M204="",W204="")),"Veuillez compléter les informations d'identification de la position détenue.",IF(AND(B204&lt;&gt;"",H204&lt;&gt;"",I204=""),"Veuillez compléter la colonne C0070 Type de code.",IF(AND(B204&lt;&gt;"",I204=""),"Veuillez sélectionner Total/NA dans la liste de la colonne C0070 si vous n'avez rien à déclarer.","")))</f>
        <v/>
      </c>
    </row>
    <row r="205" spans="2:33" ht="21" customHeight="1">
      <c r="B205" s="167" t="str">
        <f t="shared" ref="B205:B268" si="11">IF(COUNTA(C205:AE205)&gt;0,B204+1,"")</f>
        <v/>
      </c>
      <c r="C205" s="78"/>
      <c r="D205" s="71"/>
      <c r="E205" s="71"/>
      <c r="F205" s="78"/>
      <c r="G205" s="71"/>
      <c r="H205" s="78"/>
      <c r="I205" s="71"/>
      <c r="J205" s="71"/>
      <c r="K205" s="51"/>
      <c r="L205" s="36"/>
      <c r="M205" s="71"/>
      <c r="N205" s="36"/>
      <c r="O205" s="36"/>
      <c r="P205" s="37"/>
      <c r="Q205" s="37"/>
      <c r="R205" s="36"/>
      <c r="S205" s="36"/>
      <c r="T205" s="36"/>
      <c r="U205" s="164"/>
      <c r="V205" s="51"/>
      <c r="W205" s="71"/>
      <c r="X205" s="36"/>
      <c r="Y205" s="36"/>
      <c r="Z205" s="36"/>
      <c r="AA205" s="36"/>
      <c r="AB205" s="36"/>
      <c r="AC205" s="36"/>
      <c r="AD205" s="36"/>
      <c r="AE205" s="36"/>
      <c r="AF205" s="68" t="str">
        <f t="shared" si="9"/>
        <v/>
      </c>
      <c r="AG205" s="62" t="str">
        <f t="shared" si="10"/>
        <v/>
      </c>
    </row>
    <row r="206" spans="2:33" ht="21" customHeight="1">
      <c r="B206" s="167" t="str">
        <f t="shared" si="11"/>
        <v/>
      </c>
      <c r="C206" s="78"/>
      <c r="D206" s="71"/>
      <c r="E206" s="71"/>
      <c r="F206" s="78"/>
      <c r="G206" s="71"/>
      <c r="H206" s="78"/>
      <c r="I206" s="71"/>
      <c r="J206" s="71"/>
      <c r="K206" s="51"/>
      <c r="L206" s="36"/>
      <c r="M206" s="71"/>
      <c r="N206" s="36"/>
      <c r="O206" s="36"/>
      <c r="P206" s="37"/>
      <c r="Q206" s="37"/>
      <c r="R206" s="36"/>
      <c r="S206" s="36"/>
      <c r="T206" s="36"/>
      <c r="U206" s="164"/>
      <c r="V206" s="51"/>
      <c r="W206" s="71"/>
      <c r="X206" s="36"/>
      <c r="Y206" s="36"/>
      <c r="Z206" s="36"/>
      <c r="AA206" s="36"/>
      <c r="AB206" s="36"/>
      <c r="AC206" s="36"/>
      <c r="AD206" s="36"/>
      <c r="AE206" s="36"/>
      <c r="AF206" s="68" t="str">
        <f t="shared" si="9"/>
        <v/>
      </c>
      <c r="AG206" s="62" t="str">
        <f t="shared" si="10"/>
        <v/>
      </c>
    </row>
    <row r="207" spans="2:33" ht="21" customHeight="1">
      <c r="B207" s="167" t="str">
        <f t="shared" si="11"/>
        <v/>
      </c>
      <c r="C207" s="78"/>
      <c r="D207" s="71"/>
      <c r="E207" s="71"/>
      <c r="F207" s="78"/>
      <c r="G207" s="71"/>
      <c r="H207" s="78"/>
      <c r="I207" s="71"/>
      <c r="J207" s="71"/>
      <c r="K207" s="51"/>
      <c r="L207" s="36"/>
      <c r="M207" s="71"/>
      <c r="N207" s="36"/>
      <c r="O207" s="36"/>
      <c r="P207" s="37"/>
      <c r="Q207" s="37"/>
      <c r="R207" s="36"/>
      <c r="S207" s="36"/>
      <c r="T207" s="36"/>
      <c r="U207" s="164"/>
      <c r="V207" s="51"/>
      <c r="W207" s="71"/>
      <c r="X207" s="36"/>
      <c r="Y207" s="36"/>
      <c r="Z207" s="36"/>
      <c r="AA207" s="36"/>
      <c r="AB207" s="36"/>
      <c r="AC207" s="36"/>
      <c r="AD207" s="36"/>
      <c r="AE207" s="36"/>
      <c r="AF207" s="68" t="str">
        <f t="shared" si="9"/>
        <v/>
      </c>
      <c r="AG207" s="62" t="str">
        <f t="shared" si="10"/>
        <v/>
      </c>
    </row>
    <row r="208" spans="2:33" ht="21" customHeight="1">
      <c r="B208" s="167" t="str">
        <f t="shared" si="11"/>
        <v/>
      </c>
      <c r="C208" s="78"/>
      <c r="D208" s="71"/>
      <c r="E208" s="71"/>
      <c r="F208" s="78"/>
      <c r="G208" s="71"/>
      <c r="H208" s="78"/>
      <c r="I208" s="71"/>
      <c r="J208" s="71"/>
      <c r="K208" s="51"/>
      <c r="L208" s="36"/>
      <c r="M208" s="71"/>
      <c r="N208" s="36"/>
      <c r="O208" s="36"/>
      <c r="P208" s="37"/>
      <c r="Q208" s="37"/>
      <c r="R208" s="36"/>
      <c r="S208" s="36"/>
      <c r="T208" s="36"/>
      <c r="U208" s="164"/>
      <c r="V208" s="51"/>
      <c r="W208" s="71"/>
      <c r="X208" s="36"/>
      <c r="Y208" s="36"/>
      <c r="Z208" s="36"/>
      <c r="AA208" s="36"/>
      <c r="AB208" s="36"/>
      <c r="AC208" s="36"/>
      <c r="AD208" s="36"/>
      <c r="AE208" s="36"/>
      <c r="AF208" s="68" t="str">
        <f t="shared" si="9"/>
        <v/>
      </c>
      <c r="AG208" s="62" t="str">
        <f t="shared" si="10"/>
        <v/>
      </c>
    </row>
    <row r="209" spans="2:33" ht="21" customHeight="1">
      <c r="B209" s="167" t="str">
        <f t="shared" si="11"/>
        <v/>
      </c>
      <c r="C209" s="78"/>
      <c r="D209" s="71"/>
      <c r="E209" s="71"/>
      <c r="F209" s="78"/>
      <c r="G209" s="71"/>
      <c r="H209" s="78"/>
      <c r="I209" s="71"/>
      <c r="J209" s="71"/>
      <c r="K209" s="51"/>
      <c r="L209" s="36"/>
      <c r="M209" s="71"/>
      <c r="N209" s="36"/>
      <c r="O209" s="36"/>
      <c r="P209" s="37"/>
      <c r="Q209" s="37"/>
      <c r="R209" s="36"/>
      <c r="S209" s="36"/>
      <c r="T209" s="36"/>
      <c r="U209" s="164"/>
      <c r="V209" s="51"/>
      <c r="W209" s="71"/>
      <c r="X209" s="36"/>
      <c r="Y209" s="36"/>
      <c r="Z209" s="36"/>
      <c r="AA209" s="36"/>
      <c r="AB209" s="36"/>
      <c r="AC209" s="36"/>
      <c r="AD209" s="36"/>
      <c r="AE209" s="36"/>
      <c r="AF209" s="68" t="str">
        <f t="shared" si="9"/>
        <v/>
      </c>
      <c r="AG209" s="62" t="str">
        <f t="shared" si="10"/>
        <v/>
      </c>
    </row>
    <row r="210" spans="2:33" ht="21" customHeight="1">
      <c r="B210" s="167" t="str">
        <f t="shared" si="11"/>
        <v/>
      </c>
      <c r="C210" s="78"/>
      <c r="D210" s="71"/>
      <c r="E210" s="71"/>
      <c r="F210" s="78"/>
      <c r="G210" s="71"/>
      <c r="H210" s="78"/>
      <c r="I210" s="71"/>
      <c r="J210" s="71"/>
      <c r="K210" s="51"/>
      <c r="L210" s="36"/>
      <c r="M210" s="71"/>
      <c r="N210" s="36"/>
      <c r="O210" s="36"/>
      <c r="P210" s="37"/>
      <c r="Q210" s="37"/>
      <c r="R210" s="36"/>
      <c r="S210" s="36"/>
      <c r="T210" s="36"/>
      <c r="U210" s="164"/>
      <c r="V210" s="51"/>
      <c r="W210" s="71"/>
      <c r="X210" s="36"/>
      <c r="Y210" s="36"/>
      <c r="Z210" s="36"/>
      <c r="AA210" s="36"/>
      <c r="AB210" s="36"/>
      <c r="AC210" s="36"/>
      <c r="AD210" s="36"/>
      <c r="AE210" s="36"/>
      <c r="AF210" s="68" t="str">
        <f t="shared" si="9"/>
        <v/>
      </c>
      <c r="AG210" s="62" t="str">
        <f t="shared" si="10"/>
        <v/>
      </c>
    </row>
    <row r="211" spans="2:33" ht="21" customHeight="1">
      <c r="B211" s="167" t="str">
        <f t="shared" si="11"/>
        <v/>
      </c>
      <c r="C211" s="78"/>
      <c r="D211" s="71"/>
      <c r="E211" s="71"/>
      <c r="F211" s="78"/>
      <c r="G211" s="71"/>
      <c r="H211" s="78"/>
      <c r="I211" s="71"/>
      <c r="J211" s="71"/>
      <c r="K211" s="51"/>
      <c r="L211" s="36"/>
      <c r="M211" s="71"/>
      <c r="N211" s="36"/>
      <c r="O211" s="36"/>
      <c r="P211" s="37"/>
      <c r="Q211" s="37"/>
      <c r="R211" s="36"/>
      <c r="S211" s="36"/>
      <c r="T211" s="36"/>
      <c r="U211" s="164"/>
      <c r="V211" s="51"/>
      <c r="W211" s="71"/>
      <c r="X211" s="36"/>
      <c r="Y211" s="36"/>
      <c r="Z211" s="36"/>
      <c r="AA211" s="36"/>
      <c r="AB211" s="36"/>
      <c r="AC211" s="36"/>
      <c r="AD211" s="36"/>
      <c r="AE211" s="36"/>
      <c r="AF211" s="68" t="str">
        <f t="shared" si="9"/>
        <v/>
      </c>
      <c r="AG211" s="62" t="str">
        <f t="shared" si="10"/>
        <v/>
      </c>
    </row>
    <row r="212" spans="2:33" ht="21" customHeight="1">
      <c r="B212" s="167" t="str">
        <f t="shared" si="11"/>
        <v/>
      </c>
      <c r="C212" s="78"/>
      <c r="D212" s="71"/>
      <c r="E212" s="71"/>
      <c r="F212" s="78"/>
      <c r="G212" s="71"/>
      <c r="H212" s="78"/>
      <c r="I212" s="71"/>
      <c r="J212" s="71"/>
      <c r="K212" s="51"/>
      <c r="L212" s="36"/>
      <c r="M212" s="71"/>
      <c r="N212" s="36"/>
      <c r="O212" s="36"/>
      <c r="P212" s="37"/>
      <c r="Q212" s="37"/>
      <c r="R212" s="36"/>
      <c r="S212" s="36"/>
      <c r="T212" s="36"/>
      <c r="U212" s="164"/>
      <c r="V212" s="51"/>
      <c r="W212" s="71"/>
      <c r="X212" s="36"/>
      <c r="Y212" s="36"/>
      <c r="Z212" s="36"/>
      <c r="AA212" s="36"/>
      <c r="AB212" s="36"/>
      <c r="AC212" s="36"/>
      <c r="AD212" s="36"/>
      <c r="AE212" s="36"/>
      <c r="AF212" s="68" t="str">
        <f t="shared" si="9"/>
        <v/>
      </c>
      <c r="AG212" s="62" t="str">
        <f t="shared" si="10"/>
        <v/>
      </c>
    </row>
    <row r="213" spans="2:33" ht="21" customHeight="1">
      <c r="B213" s="167" t="str">
        <f t="shared" si="11"/>
        <v/>
      </c>
      <c r="C213" s="78"/>
      <c r="D213" s="71"/>
      <c r="E213" s="71"/>
      <c r="F213" s="78"/>
      <c r="G213" s="71"/>
      <c r="H213" s="78"/>
      <c r="I213" s="71"/>
      <c r="J213" s="71"/>
      <c r="K213" s="51"/>
      <c r="L213" s="36"/>
      <c r="M213" s="71"/>
      <c r="N213" s="36"/>
      <c r="O213" s="36"/>
      <c r="P213" s="37"/>
      <c r="Q213" s="37"/>
      <c r="R213" s="36"/>
      <c r="S213" s="36"/>
      <c r="T213" s="36"/>
      <c r="U213" s="164"/>
      <c r="V213" s="51"/>
      <c r="W213" s="71"/>
      <c r="X213" s="36"/>
      <c r="Y213" s="36"/>
      <c r="Z213" s="36"/>
      <c r="AA213" s="36"/>
      <c r="AB213" s="36"/>
      <c r="AC213" s="36"/>
      <c r="AD213" s="36"/>
      <c r="AE213" s="36"/>
      <c r="AF213" s="68" t="str">
        <f t="shared" si="9"/>
        <v/>
      </c>
      <c r="AG213" s="62" t="str">
        <f t="shared" si="10"/>
        <v/>
      </c>
    </row>
    <row r="214" spans="2:33" ht="21" customHeight="1">
      <c r="B214" s="167" t="str">
        <f t="shared" si="11"/>
        <v/>
      </c>
      <c r="C214" s="78"/>
      <c r="D214" s="71"/>
      <c r="E214" s="71"/>
      <c r="F214" s="78"/>
      <c r="G214" s="71"/>
      <c r="H214" s="78"/>
      <c r="I214" s="71"/>
      <c r="J214" s="71"/>
      <c r="K214" s="51"/>
      <c r="L214" s="36"/>
      <c r="M214" s="71"/>
      <c r="N214" s="36"/>
      <c r="O214" s="36"/>
      <c r="P214" s="37"/>
      <c r="Q214" s="37"/>
      <c r="R214" s="36"/>
      <c r="S214" s="36"/>
      <c r="T214" s="36"/>
      <c r="U214" s="164"/>
      <c r="V214" s="51"/>
      <c r="W214" s="71"/>
      <c r="X214" s="36"/>
      <c r="Y214" s="36"/>
      <c r="Z214" s="36"/>
      <c r="AA214" s="36"/>
      <c r="AB214" s="36"/>
      <c r="AC214" s="36"/>
      <c r="AD214" s="36"/>
      <c r="AE214" s="36"/>
      <c r="AF214" s="68" t="str">
        <f t="shared" si="9"/>
        <v/>
      </c>
      <c r="AG214" s="62" t="str">
        <f t="shared" si="10"/>
        <v/>
      </c>
    </row>
    <row r="215" spans="2:33" ht="21" customHeight="1">
      <c r="B215" s="167" t="str">
        <f t="shared" si="11"/>
        <v/>
      </c>
      <c r="C215" s="78"/>
      <c r="D215" s="71"/>
      <c r="E215" s="71"/>
      <c r="F215" s="78"/>
      <c r="G215" s="71"/>
      <c r="H215" s="78"/>
      <c r="I215" s="71"/>
      <c r="J215" s="71"/>
      <c r="K215" s="51"/>
      <c r="L215" s="36"/>
      <c r="M215" s="71"/>
      <c r="N215" s="36"/>
      <c r="O215" s="36"/>
      <c r="P215" s="37"/>
      <c r="Q215" s="37"/>
      <c r="R215" s="36"/>
      <c r="S215" s="36"/>
      <c r="T215" s="36"/>
      <c r="U215" s="164"/>
      <c r="V215" s="51"/>
      <c r="W215" s="71"/>
      <c r="X215" s="36"/>
      <c r="Y215" s="36"/>
      <c r="Z215" s="36"/>
      <c r="AA215" s="36"/>
      <c r="AB215" s="36"/>
      <c r="AC215" s="36"/>
      <c r="AD215" s="36"/>
      <c r="AE215" s="36"/>
      <c r="AF215" s="68" t="str">
        <f t="shared" si="9"/>
        <v/>
      </c>
      <c r="AG215" s="62" t="str">
        <f t="shared" si="10"/>
        <v/>
      </c>
    </row>
    <row r="216" spans="2:33" ht="21" customHeight="1">
      <c r="B216" s="167" t="str">
        <f t="shared" si="11"/>
        <v/>
      </c>
      <c r="C216" s="78"/>
      <c r="D216" s="71"/>
      <c r="E216" s="71"/>
      <c r="F216" s="78"/>
      <c r="G216" s="71"/>
      <c r="H216" s="78"/>
      <c r="I216" s="71"/>
      <c r="J216" s="71"/>
      <c r="K216" s="51"/>
      <c r="L216" s="36"/>
      <c r="M216" s="71"/>
      <c r="N216" s="36"/>
      <c r="O216" s="36"/>
      <c r="P216" s="37"/>
      <c r="Q216" s="37"/>
      <c r="R216" s="36"/>
      <c r="S216" s="36"/>
      <c r="T216" s="36"/>
      <c r="U216" s="164"/>
      <c r="V216" s="51"/>
      <c r="W216" s="71"/>
      <c r="X216" s="36"/>
      <c r="Y216" s="36"/>
      <c r="Z216" s="36"/>
      <c r="AA216" s="36"/>
      <c r="AB216" s="36"/>
      <c r="AC216" s="36"/>
      <c r="AD216" s="36"/>
      <c r="AE216" s="36"/>
      <c r="AF216" s="68" t="str">
        <f t="shared" si="9"/>
        <v/>
      </c>
      <c r="AG216" s="62" t="str">
        <f t="shared" si="10"/>
        <v/>
      </c>
    </row>
    <row r="217" spans="2:33" ht="21" customHeight="1">
      <c r="B217" s="167" t="str">
        <f t="shared" si="11"/>
        <v/>
      </c>
      <c r="C217" s="78"/>
      <c r="D217" s="71"/>
      <c r="E217" s="71"/>
      <c r="F217" s="78"/>
      <c r="G217" s="71"/>
      <c r="H217" s="78"/>
      <c r="I217" s="71"/>
      <c r="J217" s="71"/>
      <c r="K217" s="51"/>
      <c r="L217" s="36"/>
      <c r="M217" s="71"/>
      <c r="N217" s="36"/>
      <c r="O217" s="36"/>
      <c r="P217" s="37"/>
      <c r="Q217" s="37"/>
      <c r="R217" s="36"/>
      <c r="S217" s="36"/>
      <c r="T217" s="36"/>
      <c r="U217" s="164"/>
      <c r="V217" s="51"/>
      <c r="W217" s="71"/>
      <c r="X217" s="36"/>
      <c r="Y217" s="36"/>
      <c r="Z217" s="36"/>
      <c r="AA217" s="36"/>
      <c r="AB217" s="36"/>
      <c r="AC217" s="36"/>
      <c r="AD217" s="36"/>
      <c r="AE217" s="36"/>
      <c r="AF217" s="68" t="str">
        <f t="shared" si="9"/>
        <v/>
      </c>
      <c r="AG217" s="62" t="str">
        <f t="shared" si="10"/>
        <v/>
      </c>
    </row>
    <row r="218" spans="2:33" ht="21" customHeight="1">
      <c r="B218" s="167" t="str">
        <f t="shared" si="11"/>
        <v/>
      </c>
      <c r="C218" s="78"/>
      <c r="D218" s="71"/>
      <c r="E218" s="71"/>
      <c r="F218" s="78"/>
      <c r="G218" s="71"/>
      <c r="H218" s="78"/>
      <c r="I218" s="71"/>
      <c r="J218" s="71"/>
      <c r="K218" s="51"/>
      <c r="L218" s="36"/>
      <c r="M218" s="71"/>
      <c r="N218" s="36"/>
      <c r="O218" s="36"/>
      <c r="P218" s="37"/>
      <c r="Q218" s="37"/>
      <c r="R218" s="36"/>
      <c r="S218" s="36"/>
      <c r="T218" s="36"/>
      <c r="U218" s="164"/>
      <c r="V218" s="51"/>
      <c r="W218" s="71"/>
      <c r="X218" s="36"/>
      <c r="Y218" s="36"/>
      <c r="Z218" s="36"/>
      <c r="AA218" s="36"/>
      <c r="AB218" s="36"/>
      <c r="AC218" s="36"/>
      <c r="AD218" s="36"/>
      <c r="AE218" s="36"/>
      <c r="AF218" s="68" t="str">
        <f t="shared" si="9"/>
        <v/>
      </c>
      <c r="AG218" s="62" t="str">
        <f t="shared" si="10"/>
        <v/>
      </c>
    </row>
    <row r="219" spans="2:33" ht="21" customHeight="1">
      <c r="B219" s="167" t="str">
        <f t="shared" si="11"/>
        <v/>
      </c>
      <c r="C219" s="78"/>
      <c r="D219" s="71"/>
      <c r="E219" s="71"/>
      <c r="F219" s="78"/>
      <c r="G219" s="71"/>
      <c r="H219" s="78"/>
      <c r="I219" s="71"/>
      <c r="J219" s="71"/>
      <c r="K219" s="51"/>
      <c r="L219" s="36"/>
      <c r="M219" s="71"/>
      <c r="N219" s="36"/>
      <c r="O219" s="36"/>
      <c r="P219" s="37"/>
      <c r="Q219" s="37"/>
      <c r="R219" s="36"/>
      <c r="S219" s="36"/>
      <c r="T219" s="36"/>
      <c r="U219" s="164"/>
      <c r="V219" s="51"/>
      <c r="W219" s="71"/>
      <c r="X219" s="36"/>
      <c r="Y219" s="36"/>
      <c r="Z219" s="36"/>
      <c r="AA219" s="36"/>
      <c r="AB219" s="36"/>
      <c r="AC219" s="36"/>
      <c r="AD219" s="36"/>
      <c r="AE219" s="36"/>
      <c r="AF219" s="68" t="str">
        <f t="shared" si="9"/>
        <v/>
      </c>
      <c r="AG219" s="62" t="str">
        <f t="shared" si="10"/>
        <v/>
      </c>
    </row>
    <row r="220" spans="2:33" ht="21" customHeight="1">
      <c r="B220" s="167" t="str">
        <f t="shared" si="11"/>
        <v/>
      </c>
      <c r="C220" s="78"/>
      <c r="D220" s="71"/>
      <c r="E220" s="71"/>
      <c r="F220" s="78"/>
      <c r="G220" s="71"/>
      <c r="H220" s="78"/>
      <c r="I220" s="71"/>
      <c r="J220" s="71"/>
      <c r="K220" s="51"/>
      <c r="L220" s="36"/>
      <c r="M220" s="71"/>
      <c r="N220" s="36"/>
      <c r="O220" s="36"/>
      <c r="P220" s="37"/>
      <c r="Q220" s="37"/>
      <c r="R220" s="36"/>
      <c r="S220" s="36"/>
      <c r="T220" s="36"/>
      <c r="U220" s="164"/>
      <c r="V220" s="51"/>
      <c r="W220" s="71"/>
      <c r="X220" s="36"/>
      <c r="Y220" s="36"/>
      <c r="Z220" s="36"/>
      <c r="AA220" s="36"/>
      <c r="AB220" s="36"/>
      <c r="AC220" s="36"/>
      <c r="AD220" s="36"/>
      <c r="AE220" s="36"/>
      <c r="AF220" s="68" t="str">
        <f t="shared" si="9"/>
        <v/>
      </c>
      <c r="AG220" s="62" t="str">
        <f t="shared" si="10"/>
        <v/>
      </c>
    </row>
    <row r="221" spans="2:33" ht="21" customHeight="1">
      <c r="B221" s="167" t="str">
        <f t="shared" si="11"/>
        <v/>
      </c>
      <c r="C221" s="78"/>
      <c r="D221" s="71"/>
      <c r="E221" s="71"/>
      <c r="F221" s="78"/>
      <c r="G221" s="71"/>
      <c r="H221" s="78"/>
      <c r="I221" s="71"/>
      <c r="J221" s="71"/>
      <c r="K221" s="51"/>
      <c r="L221" s="36"/>
      <c r="M221" s="71"/>
      <c r="N221" s="36"/>
      <c r="O221" s="36"/>
      <c r="P221" s="37"/>
      <c r="Q221" s="37"/>
      <c r="R221" s="36"/>
      <c r="S221" s="36"/>
      <c r="T221" s="36"/>
      <c r="U221" s="164"/>
      <c r="V221" s="51"/>
      <c r="W221" s="71"/>
      <c r="X221" s="36"/>
      <c r="Y221" s="36"/>
      <c r="Z221" s="36"/>
      <c r="AA221" s="36"/>
      <c r="AB221" s="36"/>
      <c r="AC221" s="36"/>
      <c r="AD221" s="36"/>
      <c r="AE221" s="36"/>
      <c r="AF221" s="68" t="str">
        <f t="shared" si="9"/>
        <v/>
      </c>
      <c r="AG221" s="62" t="str">
        <f t="shared" si="10"/>
        <v/>
      </c>
    </row>
    <row r="222" spans="2:33" ht="21" customHeight="1">
      <c r="B222" s="167" t="str">
        <f t="shared" si="11"/>
        <v/>
      </c>
      <c r="C222" s="78"/>
      <c r="D222" s="71"/>
      <c r="E222" s="71"/>
      <c r="F222" s="78"/>
      <c r="G222" s="71"/>
      <c r="H222" s="78"/>
      <c r="I222" s="71"/>
      <c r="J222" s="71"/>
      <c r="K222" s="51"/>
      <c r="L222" s="36"/>
      <c r="M222" s="71"/>
      <c r="N222" s="36"/>
      <c r="O222" s="36"/>
      <c r="P222" s="37"/>
      <c r="Q222" s="37"/>
      <c r="R222" s="36"/>
      <c r="S222" s="36"/>
      <c r="T222" s="36"/>
      <c r="U222" s="164"/>
      <c r="V222" s="51"/>
      <c r="W222" s="71"/>
      <c r="X222" s="36"/>
      <c r="Y222" s="36"/>
      <c r="Z222" s="36"/>
      <c r="AA222" s="36"/>
      <c r="AB222" s="36"/>
      <c r="AC222" s="36"/>
      <c r="AD222" s="36"/>
      <c r="AE222" s="36"/>
      <c r="AF222" s="68" t="str">
        <f t="shared" si="9"/>
        <v/>
      </c>
      <c r="AG222" s="62" t="str">
        <f t="shared" si="10"/>
        <v/>
      </c>
    </row>
    <row r="223" spans="2:33" ht="21" customHeight="1">
      <c r="B223" s="167" t="str">
        <f t="shared" si="11"/>
        <v/>
      </c>
      <c r="C223" s="78"/>
      <c r="D223" s="71"/>
      <c r="E223" s="71"/>
      <c r="F223" s="78"/>
      <c r="G223" s="71"/>
      <c r="H223" s="78"/>
      <c r="I223" s="71"/>
      <c r="J223" s="71"/>
      <c r="K223" s="51"/>
      <c r="L223" s="36"/>
      <c r="M223" s="71"/>
      <c r="N223" s="36"/>
      <c r="O223" s="36"/>
      <c r="P223" s="37"/>
      <c r="Q223" s="37"/>
      <c r="R223" s="36"/>
      <c r="S223" s="36"/>
      <c r="T223" s="36"/>
      <c r="U223" s="164"/>
      <c r="V223" s="51"/>
      <c r="W223" s="71"/>
      <c r="X223" s="36"/>
      <c r="Y223" s="36"/>
      <c r="Z223" s="36"/>
      <c r="AA223" s="36"/>
      <c r="AB223" s="36"/>
      <c r="AC223" s="36"/>
      <c r="AD223" s="36"/>
      <c r="AE223" s="36"/>
      <c r="AF223" s="68" t="str">
        <f t="shared" si="9"/>
        <v/>
      </c>
      <c r="AG223" s="62" t="str">
        <f t="shared" si="10"/>
        <v/>
      </c>
    </row>
    <row r="224" spans="2:33" ht="21" customHeight="1">
      <c r="B224" s="167" t="str">
        <f t="shared" si="11"/>
        <v/>
      </c>
      <c r="C224" s="78"/>
      <c r="D224" s="71"/>
      <c r="E224" s="71"/>
      <c r="F224" s="78"/>
      <c r="G224" s="71"/>
      <c r="H224" s="78"/>
      <c r="I224" s="71"/>
      <c r="J224" s="71"/>
      <c r="K224" s="51"/>
      <c r="L224" s="36"/>
      <c r="M224" s="71"/>
      <c r="N224" s="36"/>
      <c r="O224" s="36"/>
      <c r="P224" s="37"/>
      <c r="Q224" s="37"/>
      <c r="R224" s="36"/>
      <c r="S224" s="36"/>
      <c r="T224" s="36"/>
      <c r="U224" s="164"/>
      <c r="V224" s="51"/>
      <c r="W224" s="71"/>
      <c r="X224" s="36"/>
      <c r="Y224" s="36"/>
      <c r="Z224" s="36"/>
      <c r="AA224" s="36"/>
      <c r="AB224" s="36"/>
      <c r="AC224" s="36"/>
      <c r="AD224" s="36"/>
      <c r="AE224" s="36"/>
      <c r="AF224" s="68" t="str">
        <f t="shared" si="9"/>
        <v/>
      </c>
      <c r="AG224" s="62" t="str">
        <f t="shared" si="10"/>
        <v/>
      </c>
    </row>
    <row r="225" spans="2:33" ht="21" customHeight="1">
      <c r="B225" s="167" t="str">
        <f t="shared" si="11"/>
        <v/>
      </c>
      <c r="C225" s="78"/>
      <c r="D225" s="71"/>
      <c r="E225" s="71"/>
      <c r="F225" s="78"/>
      <c r="G225" s="71"/>
      <c r="H225" s="78"/>
      <c r="I225" s="71"/>
      <c r="J225" s="71"/>
      <c r="K225" s="51"/>
      <c r="L225" s="36"/>
      <c r="M225" s="71"/>
      <c r="N225" s="36"/>
      <c r="O225" s="36"/>
      <c r="P225" s="37"/>
      <c r="Q225" s="37"/>
      <c r="R225" s="36"/>
      <c r="S225" s="36"/>
      <c r="T225" s="36"/>
      <c r="U225" s="164"/>
      <c r="V225" s="51"/>
      <c r="W225" s="71"/>
      <c r="X225" s="36"/>
      <c r="Y225" s="36"/>
      <c r="Z225" s="36"/>
      <c r="AA225" s="36"/>
      <c r="AB225" s="36"/>
      <c r="AC225" s="36"/>
      <c r="AD225" s="36"/>
      <c r="AE225" s="36"/>
      <c r="AF225" s="68" t="str">
        <f t="shared" si="9"/>
        <v/>
      </c>
      <c r="AG225" s="62" t="str">
        <f t="shared" si="10"/>
        <v/>
      </c>
    </row>
    <row r="226" spans="2:33" ht="21" customHeight="1">
      <c r="B226" s="167" t="str">
        <f t="shared" si="11"/>
        <v/>
      </c>
      <c r="C226" s="78"/>
      <c r="D226" s="71"/>
      <c r="E226" s="71"/>
      <c r="F226" s="78"/>
      <c r="G226" s="71"/>
      <c r="H226" s="78"/>
      <c r="I226" s="71"/>
      <c r="J226" s="71"/>
      <c r="K226" s="51"/>
      <c r="L226" s="36"/>
      <c r="M226" s="71"/>
      <c r="N226" s="36"/>
      <c r="O226" s="36"/>
      <c r="P226" s="37"/>
      <c r="Q226" s="37"/>
      <c r="R226" s="36"/>
      <c r="S226" s="36"/>
      <c r="T226" s="36"/>
      <c r="U226" s="164"/>
      <c r="V226" s="51"/>
      <c r="W226" s="71"/>
      <c r="X226" s="36"/>
      <c r="Y226" s="36"/>
      <c r="Z226" s="36"/>
      <c r="AA226" s="36"/>
      <c r="AB226" s="36"/>
      <c r="AC226" s="36"/>
      <c r="AD226" s="36"/>
      <c r="AE226" s="36"/>
      <c r="AF226" s="68" t="str">
        <f t="shared" si="9"/>
        <v/>
      </c>
      <c r="AG226" s="62" t="str">
        <f t="shared" si="10"/>
        <v/>
      </c>
    </row>
    <row r="227" spans="2:33" ht="21" customHeight="1">
      <c r="B227" s="167" t="str">
        <f t="shared" si="11"/>
        <v/>
      </c>
      <c r="C227" s="78"/>
      <c r="D227" s="71"/>
      <c r="E227" s="71"/>
      <c r="F227" s="78"/>
      <c r="G227" s="71"/>
      <c r="H227" s="78"/>
      <c r="I227" s="71"/>
      <c r="J227" s="71"/>
      <c r="K227" s="51"/>
      <c r="L227" s="36"/>
      <c r="M227" s="71"/>
      <c r="N227" s="36"/>
      <c r="O227" s="36"/>
      <c r="P227" s="37"/>
      <c r="Q227" s="37"/>
      <c r="R227" s="36"/>
      <c r="S227" s="36"/>
      <c r="T227" s="36"/>
      <c r="U227" s="164"/>
      <c r="V227" s="51"/>
      <c r="W227" s="71"/>
      <c r="X227" s="36"/>
      <c r="Y227" s="36"/>
      <c r="Z227" s="36"/>
      <c r="AA227" s="36"/>
      <c r="AB227" s="36"/>
      <c r="AC227" s="36"/>
      <c r="AD227" s="36"/>
      <c r="AE227" s="36"/>
      <c r="AF227" s="68" t="str">
        <f t="shared" si="9"/>
        <v/>
      </c>
      <c r="AG227" s="62" t="str">
        <f t="shared" si="10"/>
        <v/>
      </c>
    </row>
    <row r="228" spans="2:33" ht="21" customHeight="1">
      <c r="B228" s="167" t="str">
        <f t="shared" si="11"/>
        <v/>
      </c>
      <c r="C228" s="78"/>
      <c r="D228" s="71"/>
      <c r="E228" s="71"/>
      <c r="F228" s="78"/>
      <c r="G228" s="71"/>
      <c r="H228" s="78"/>
      <c r="I228" s="71"/>
      <c r="J228" s="71"/>
      <c r="K228" s="51"/>
      <c r="L228" s="36"/>
      <c r="M228" s="71"/>
      <c r="N228" s="36"/>
      <c r="O228" s="36"/>
      <c r="P228" s="37"/>
      <c r="Q228" s="37"/>
      <c r="R228" s="36"/>
      <c r="S228" s="36"/>
      <c r="T228" s="36"/>
      <c r="U228" s="164"/>
      <c r="V228" s="51"/>
      <c r="W228" s="71"/>
      <c r="X228" s="36"/>
      <c r="Y228" s="36"/>
      <c r="Z228" s="36"/>
      <c r="AA228" s="36"/>
      <c r="AB228" s="36"/>
      <c r="AC228" s="36"/>
      <c r="AD228" s="36"/>
      <c r="AE228" s="36"/>
      <c r="AF228" s="68" t="str">
        <f t="shared" si="9"/>
        <v/>
      </c>
      <c r="AG228" s="62" t="str">
        <f t="shared" si="10"/>
        <v/>
      </c>
    </row>
    <row r="229" spans="2:33" ht="21" customHeight="1">
      <c r="B229" s="167" t="str">
        <f t="shared" si="11"/>
        <v/>
      </c>
      <c r="C229" s="78"/>
      <c r="D229" s="71"/>
      <c r="E229" s="71"/>
      <c r="F229" s="78"/>
      <c r="G229" s="71"/>
      <c r="H229" s="78"/>
      <c r="I229" s="71"/>
      <c r="J229" s="71"/>
      <c r="K229" s="51"/>
      <c r="L229" s="36"/>
      <c r="M229" s="71"/>
      <c r="N229" s="36"/>
      <c r="O229" s="36"/>
      <c r="P229" s="37"/>
      <c r="Q229" s="37"/>
      <c r="R229" s="36"/>
      <c r="S229" s="36"/>
      <c r="T229" s="36"/>
      <c r="U229" s="164"/>
      <c r="V229" s="51"/>
      <c r="W229" s="71"/>
      <c r="X229" s="36"/>
      <c r="Y229" s="36"/>
      <c r="Z229" s="36"/>
      <c r="AA229" s="36"/>
      <c r="AB229" s="36"/>
      <c r="AC229" s="36"/>
      <c r="AD229" s="36"/>
      <c r="AE229" s="36"/>
      <c r="AF229" s="68" t="str">
        <f t="shared" si="9"/>
        <v/>
      </c>
      <c r="AG229" s="62" t="str">
        <f t="shared" si="10"/>
        <v/>
      </c>
    </row>
    <row r="230" spans="2:33" ht="21" customHeight="1">
      <c r="B230" s="167" t="str">
        <f t="shared" si="11"/>
        <v/>
      </c>
      <c r="C230" s="78"/>
      <c r="D230" s="71"/>
      <c r="E230" s="71"/>
      <c r="F230" s="78"/>
      <c r="G230" s="71"/>
      <c r="H230" s="78"/>
      <c r="I230" s="71"/>
      <c r="J230" s="71"/>
      <c r="K230" s="51"/>
      <c r="L230" s="36"/>
      <c r="M230" s="71"/>
      <c r="N230" s="36"/>
      <c r="O230" s="36"/>
      <c r="P230" s="37"/>
      <c r="Q230" s="37"/>
      <c r="R230" s="36"/>
      <c r="S230" s="36"/>
      <c r="T230" s="36"/>
      <c r="U230" s="164"/>
      <c r="V230" s="51"/>
      <c r="W230" s="71"/>
      <c r="X230" s="36"/>
      <c r="Y230" s="36"/>
      <c r="Z230" s="36"/>
      <c r="AA230" s="36"/>
      <c r="AB230" s="36"/>
      <c r="AC230" s="36"/>
      <c r="AD230" s="36"/>
      <c r="AE230" s="36"/>
      <c r="AF230" s="68" t="str">
        <f t="shared" si="9"/>
        <v/>
      </c>
      <c r="AG230" s="62" t="str">
        <f t="shared" si="10"/>
        <v/>
      </c>
    </row>
    <row r="231" spans="2:33" ht="21" customHeight="1">
      <c r="B231" s="167" t="str">
        <f t="shared" si="11"/>
        <v/>
      </c>
      <c r="C231" s="78"/>
      <c r="D231" s="71"/>
      <c r="E231" s="71"/>
      <c r="F231" s="78"/>
      <c r="G231" s="71"/>
      <c r="H231" s="78"/>
      <c r="I231" s="71"/>
      <c r="J231" s="71"/>
      <c r="K231" s="51"/>
      <c r="L231" s="36"/>
      <c r="M231" s="71"/>
      <c r="N231" s="36"/>
      <c r="O231" s="36"/>
      <c r="P231" s="37"/>
      <c r="Q231" s="37"/>
      <c r="R231" s="36"/>
      <c r="S231" s="36"/>
      <c r="T231" s="36"/>
      <c r="U231" s="164"/>
      <c r="V231" s="51"/>
      <c r="W231" s="71"/>
      <c r="X231" s="36"/>
      <c r="Y231" s="36"/>
      <c r="Z231" s="36"/>
      <c r="AA231" s="36"/>
      <c r="AB231" s="36"/>
      <c r="AC231" s="36"/>
      <c r="AD231" s="36"/>
      <c r="AE231" s="36"/>
      <c r="AF231" s="68" t="str">
        <f t="shared" si="9"/>
        <v/>
      </c>
      <c r="AG231" s="62" t="str">
        <f t="shared" si="10"/>
        <v/>
      </c>
    </row>
    <row r="232" spans="2:33" ht="21" customHeight="1">
      <c r="B232" s="167" t="str">
        <f t="shared" si="11"/>
        <v/>
      </c>
      <c r="C232" s="78"/>
      <c r="D232" s="71"/>
      <c r="E232" s="71"/>
      <c r="F232" s="78"/>
      <c r="G232" s="71"/>
      <c r="H232" s="78"/>
      <c r="I232" s="71"/>
      <c r="J232" s="71"/>
      <c r="K232" s="51"/>
      <c r="L232" s="36"/>
      <c r="M232" s="71"/>
      <c r="N232" s="36"/>
      <c r="O232" s="36"/>
      <c r="P232" s="37"/>
      <c r="Q232" s="37"/>
      <c r="R232" s="36"/>
      <c r="S232" s="36"/>
      <c r="T232" s="36"/>
      <c r="U232" s="164"/>
      <c r="V232" s="51"/>
      <c r="W232" s="71"/>
      <c r="X232" s="36"/>
      <c r="Y232" s="36"/>
      <c r="Z232" s="36"/>
      <c r="AA232" s="36"/>
      <c r="AB232" s="36"/>
      <c r="AC232" s="36"/>
      <c r="AD232" s="36"/>
      <c r="AE232" s="36"/>
      <c r="AF232" s="68" t="str">
        <f t="shared" si="9"/>
        <v/>
      </c>
      <c r="AG232" s="62" t="str">
        <f t="shared" si="10"/>
        <v/>
      </c>
    </row>
    <row r="233" spans="2:33" ht="21" customHeight="1">
      <c r="B233" s="167" t="str">
        <f t="shared" si="11"/>
        <v/>
      </c>
      <c r="C233" s="78"/>
      <c r="D233" s="71"/>
      <c r="E233" s="71"/>
      <c r="F233" s="78"/>
      <c r="G233" s="71"/>
      <c r="H233" s="78"/>
      <c r="I233" s="71"/>
      <c r="J233" s="71"/>
      <c r="K233" s="51"/>
      <c r="L233" s="36"/>
      <c r="M233" s="71"/>
      <c r="N233" s="36"/>
      <c r="O233" s="36"/>
      <c r="P233" s="37"/>
      <c r="Q233" s="37"/>
      <c r="R233" s="36"/>
      <c r="S233" s="36"/>
      <c r="T233" s="36"/>
      <c r="U233" s="164"/>
      <c r="V233" s="51"/>
      <c r="W233" s="71"/>
      <c r="X233" s="36"/>
      <c r="Y233" s="36"/>
      <c r="Z233" s="36"/>
      <c r="AA233" s="36"/>
      <c r="AB233" s="36"/>
      <c r="AC233" s="36"/>
      <c r="AD233" s="36"/>
      <c r="AE233" s="36"/>
      <c r="AF233" s="68" t="str">
        <f t="shared" si="9"/>
        <v/>
      </c>
      <c r="AG233" s="62" t="str">
        <f t="shared" si="10"/>
        <v/>
      </c>
    </row>
    <row r="234" spans="2:33" ht="21" customHeight="1">
      <c r="B234" s="167" t="str">
        <f t="shared" si="11"/>
        <v/>
      </c>
      <c r="C234" s="78"/>
      <c r="D234" s="71"/>
      <c r="E234" s="71"/>
      <c r="F234" s="78"/>
      <c r="G234" s="71"/>
      <c r="H234" s="78"/>
      <c r="I234" s="71"/>
      <c r="J234" s="71"/>
      <c r="K234" s="51"/>
      <c r="L234" s="36"/>
      <c r="M234" s="71"/>
      <c r="N234" s="36"/>
      <c r="O234" s="36"/>
      <c r="P234" s="37"/>
      <c r="Q234" s="37"/>
      <c r="R234" s="36"/>
      <c r="S234" s="36"/>
      <c r="T234" s="36"/>
      <c r="U234" s="164"/>
      <c r="V234" s="51"/>
      <c r="W234" s="71"/>
      <c r="X234" s="36"/>
      <c r="Y234" s="36"/>
      <c r="Z234" s="36"/>
      <c r="AA234" s="36"/>
      <c r="AB234" s="36"/>
      <c r="AC234" s="36"/>
      <c r="AD234" s="36"/>
      <c r="AE234" s="36"/>
      <c r="AF234" s="68" t="str">
        <f t="shared" si="9"/>
        <v/>
      </c>
      <c r="AG234" s="62" t="str">
        <f t="shared" si="10"/>
        <v/>
      </c>
    </row>
    <row r="235" spans="2:33" ht="21" customHeight="1">
      <c r="B235" s="167" t="str">
        <f t="shared" si="11"/>
        <v/>
      </c>
      <c r="C235" s="78"/>
      <c r="D235" s="71"/>
      <c r="E235" s="71"/>
      <c r="F235" s="78"/>
      <c r="G235" s="71"/>
      <c r="H235" s="78"/>
      <c r="I235" s="71"/>
      <c r="J235" s="71"/>
      <c r="K235" s="51"/>
      <c r="L235" s="36"/>
      <c r="M235" s="71"/>
      <c r="N235" s="36"/>
      <c r="O235" s="36"/>
      <c r="P235" s="37"/>
      <c r="Q235" s="37"/>
      <c r="R235" s="36"/>
      <c r="S235" s="36"/>
      <c r="T235" s="36"/>
      <c r="U235" s="164"/>
      <c r="V235" s="51"/>
      <c r="W235" s="71"/>
      <c r="X235" s="36"/>
      <c r="Y235" s="36"/>
      <c r="Z235" s="36"/>
      <c r="AA235" s="36"/>
      <c r="AB235" s="36"/>
      <c r="AC235" s="36"/>
      <c r="AD235" s="36"/>
      <c r="AE235" s="36"/>
      <c r="AF235" s="68" t="str">
        <f t="shared" si="9"/>
        <v/>
      </c>
      <c r="AG235" s="62" t="str">
        <f t="shared" si="10"/>
        <v/>
      </c>
    </row>
    <row r="236" spans="2:33" ht="21" customHeight="1">
      <c r="B236" s="167" t="str">
        <f t="shared" si="11"/>
        <v/>
      </c>
      <c r="C236" s="78"/>
      <c r="D236" s="71"/>
      <c r="E236" s="71"/>
      <c r="F236" s="78"/>
      <c r="G236" s="71"/>
      <c r="H236" s="78"/>
      <c r="I236" s="71"/>
      <c r="J236" s="71"/>
      <c r="K236" s="51"/>
      <c r="L236" s="36"/>
      <c r="M236" s="71"/>
      <c r="N236" s="36"/>
      <c r="O236" s="36"/>
      <c r="P236" s="37"/>
      <c r="Q236" s="37"/>
      <c r="R236" s="36"/>
      <c r="S236" s="36"/>
      <c r="T236" s="36"/>
      <c r="U236" s="164"/>
      <c r="V236" s="51"/>
      <c r="W236" s="71"/>
      <c r="X236" s="36"/>
      <c r="Y236" s="36"/>
      <c r="Z236" s="36"/>
      <c r="AA236" s="36"/>
      <c r="AB236" s="36"/>
      <c r="AC236" s="36"/>
      <c r="AD236" s="36"/>
      <c r="AE236" s="36"/>
      <c r="AF236" s="68" t="str">
        <f t="shared" si="9"/>
        <v/>
      </c>
      <c r="AG236" s="62" t="str">
        <f t="shared" si="10"/>
        <v/>
      </c>
    </row>
    <row r="237" spans="2:33" ht="21" customHeight="1">
      <c r="B237" s="167" t="str">
        <f t="shared" si="11"/>
        <v/>
      </c>
      <c r="C237" s="78"/>
      <c r="D237" s="71"/>
      <c r="E237" s="71"/>
      <c r="F237" s="78"/>
      <c r="G237" s="71"/>
      <c r="H237" s="78"/>
      <c r="I237" s="71"/>
      <c r="J237" s="71"/>
      <c r="K237" s="51"/>
      <c r="L237" s="36"/>
      <c r="M237" s="71"/>
      <c r="N237" s="36"/>
      <c r="O237" s="36"/>
      <c r="P237" s="37"/>
      <c r="Q237" s="37"/>
      <c r="R237" s="36"/>
      <c r="S237" s="36"/>
      <c r="T237" s="36"/>
      <c r="U237" s="164"/>
      <c r="V237" s="51"/>
      <c r="W237" s="71"/>
      <c r="X237" s="36"/>
      <c r="Y237" s="36"/>
      <c r="Z237" s="36"/>
      <c r="AA237" s="36"/>
      <c r="AB237" s="36"/>
      <c r="AC237" s="36"/>
      <c r="AD237" s="36"/>
      <c r="AE237" s="36"/>
      <c r="AF237" s="68" t="str">
        <f t="shared" si="9"/>
        <v/>
      </c>
      <c r="AG237" s="62" t="str">
        <f t="shared" si="10"/>
        <v/>
      </c>
    </row>
    <row r="238" spans="2:33" ht="21" customHeight="1">
      <c r="B238" s="167" t="str">
        <f t="shared" si="11"/>
        <v/>
      </c>
      <c r="C238" s="78"/>
      <c r="D238" s="71"/>
      <c r="E238" s="71"/>
      <c r="F238" s="78"/>
      <c r="G238" s="71"/>
      <c r="H238" s="78"/>
      <c r="I238" s="71"/>
      <c r="J238" s="71"/>
      <c r="K238" s="51"/>
      <c r="L238" s="36"/>
      <c r="M238" s="71"/>
      <c r="N238" s="36"/>
      <c r="O238" s="36"/>
      <c r="P238" s="37"/>
      <c r="Q238" s="37"/>
      <c r="R238" s="36"/>
      <c r="S238" s="36"/>
      <c r="T238" s="36"/>
      <c r="U238" s="164"/>
      <c r="V238" s="51"/>
      <c r="W238" s="71"/>
      <c r="X238" s="36"/>
      <c r="Y238" s="36"/>
      <c r="Z238" s="36"/>
      <c r="AA238" s="36"/>
      <c r="AB238" s="36"/>
      <c r="AC238" s="36"/>
      <c r="AD238" s="36"/>
      <c r="AE238" s="36"/>
      <c r="AF238" s="68" t="str">
        <f t="shared" si="9"/>
        <v/>
      </c>
      <c r="AG238" s="62" t="str">
        <f t="shared" si="10"/>
        <v/>
      </c>
    </row>
    <row r="239" spans="2:33" ht="21" customHeight="1">
      <c r="B239" s="167" t="str">
        <f t="shared" si="11"/>
        <v/>
      </c>
      <c r="C239" s="78"/>
      <c r="D239" s="71"/>
      <c r="E239" s="71"/>
      <c r="F239" s="78"/>
      <c r="G239" s="71"/>
      <c r="H239" s="78"/>
      <c r="I239" s="71"/>
      <c r="J239" s="71"/>
      <c r="K239" s="51"/>
      <c r="L239" s="36"/>
      <c r="M239" s="71"/>
      <c r="N239" s="36"/>
      <c r="O239" s="36"/>
      <c r="P239" s="37"/>
      <c r="Q239" s="37"/>
      <c r="R239" s="36"/>
      <c r="S239" s="36"/>
      <c r="T239" s="36"/>
      <c r="U239" s="164"/>
      <c r="V239" s="51"/>
      <c r="W239" s="71"/>
      <c r="X239" s="36"/>
      <c r="Y239" s="36"/>
      <c r="Z239" s="36"/>
      <c r="AA239" s="36"/>
      <c r="AB239" s="36"/>
      <c r="AC239" s="36"/>
      <c r="AD239" s="36"/>
      <c r="AE239" s="36"/>
      <c r="AF239" s="68" t="str">
        <f t="shared" si="9"/>
        <v/>
      </c>
      <c r="AG239" s="62" t="str">
        <f t="shared" si="10"/>
        <v/>
      </c>
    </row>
    <row r="240" spans="2:33" ht="21" customHeight="1">
      <c r="B240" s="167" t="str">
        <f t="shared" si="11"/>
        <v/>
      </c>
      <c r="C240" s="78"/>
      <c r="D240" s="71"/>
      <c r="E240" s="71"/>
      <c r="F240" s="78"/>
      <c r="G240" s="71"/>
      <c r="H240" s="78"/>
      <c r="I240" s="71"/>
      <c r="J240" s="71"/>
      <c r="K240" s="51"/>
      <c r="L240" s="36"/>
      <c r="M240" s="71"/>
      <c r="N240" s="36"/>
      <c r="O240" s="36"/>
      <c r="P240" s="37"/>
      <c r="Q240" s="37"/>
      <c r="R240" s="36"/>
      <c r="S240" s="36"/>
      <c r="T240" s="36"/>
      <c r="U240" s="164"/>
      <c r="V240" s="51"/>
      <c r="W240" s="71"/>
      <c r="X240" s="36"/>
      <c r="Y240" s="36"/>
      <c r="Z240" s="36"/>
      <c r="AA240" s="36"/>
      <c r="AB240" s="36"/>
      <c r="AC240" s="36"/>
      <c r="AD240" s="36"/>
      <c r="AE240" s="36"/>
      <c r="AF240" s="68" t="str">
        <f t="shared" si="9"/>
        <v/>
      </c>
      <c r="AG240" s="62" t="str">
        <f t="shared" si="10"/>
        <v/>
      </c>
    </row>
    <row r="241" spans="2:33" ht="21" customHeight="1">
      <c r="B241" s="167" t="str">
        <f t="shared" si="11"/>
        <v/>
      </c>
      <c r="C241" s="78"/>
      <c r="D241" s="71"/>
      <c r="E241" s="71"/>
      <c r="F241" s="78"/>
      <c r="G241" s="71"/>
      <c r="H241" s="78"/>
      <c r="I241" s="71"/>
      <c r="J241" s="71"/>
      <c r="K241" s="51"/>
      <c r="L241" s="36"/>
      <c r="M241" s="71"/>
      <c r="N241" s="36"/>
      <c r="O241" s="36"/>
      <c r="P241" s="37"/>
      <c r="Q241" s="37"/>
      <c r="R241" s="36"/>
      <c r="S241" s="36"/>
      <c r="T241" s="36"/>
      <c r="U241" s="164"/>
      <c r="V241" s="51"/>
      <c r="W241" s="71"/>
      <c r="X241" s="36"/>
      <c r="Y241" s="36"/>
      <c r="Z241" s="36"/>
      <c r="AA241" s="36"/>
      <c r="AB241" s="36"/>
      <c r="AC241" s="36"/>
      <c r="AD241" s="36"/>
      <c r="AE241" s="36"/>
      <c r="AF241" s="68" t="str">
        <f t="shared" si="9"/>
        <v/>
      </c>
      <c r="AG241" s="62" t="str">
        <f t="shared" si="10"/>
        <v/>
      </c>
    </row>
    <row r="242" spans="2:33" ht="21" customHeight="1">
      <c r="B242" s="167" t="str">
        <f t="shared" si="11"/>
        <v/>
      </c>
      <c r="C242" s="78"/>
      <c r="D242" s="71"/>
      <c r="E242" s="71"/>
      <c r="F242" s="78"/>
      <c r="G242" s="71"/>
      <c r="H242" s="78"/>
      <c r="I242" s="71"/>
      <c r="J242" s="71"/>
      <c r="K242" s="51"/>
      <c r="L242" s="36"/>
      <c r="M242" s="71"/>
      <c r="N242" s="36"/>
      <c r="O242" s="36"/>
      <c r="P242" s="37"/>
      <c r="Q242" s="37"/>
      <c r="R242" s="36"/>
      <c r="S242" s="36"/>
      <c r="T242" s="36"/>
      <c r="U242" s="164"/>
      <c r="V242" s="51"/>
      <c r="W242" s="71"/>
      <c r="X242" s="36"/>
      <c r="Y242" s="36"/>
      <c r="Z242" s="36"/>
      <c r="AA242" s="36"/>
      <c r="AB242" s="36"/>
      <c r="AC242" s="36"/>
      <c r="AD242" s="36"/>
      <c r="AE242" s="36"/>
      <c r="AF242" s="68" t="str">
        <f t="shared" si="9"/>
        <v/>
      </c>
      <c r="AG242" s="62" t="str">
        <f t="shared" si="10"/>
        <v/>
      </c>
    </row>
    <row r="243" spans="2:33" ht="21" customHeight="1">
      <c r="B243" s="167" t="str">
        <f t="shared" si="11"/>
        <v/>
      </c>
      <c r="C243" s="78"/>
      <c r="D243" s="71"/>
      <c r="E243" s="71"/>
      <c r="F243" s="78"/>
      <c r="G243" s="71"/>
      <c r="H243" s="78"/>
      <c r="I243" s="71"/>
      <c r="J243" s="71"/>
      <c r="K243" s="51"/>
      <c r="L243" s="36"/>
      <c r="M243" s="71"/>
      <c r="N243" s="36"/>
      <c r="O243" s="36"/>
      <c r="P243" s="37"/>
      <c r="Q243" s="37"/>
      <c r="R243" s="36"/>
      <c r="S243" s="36"/>
      <c r="T243" s="36"/>
      <c r="U243" s="164"/>
      <c r="V243" s="51"/>
      <c r="W243" s="71"/>
      <c r="X243" s="36"/>
      <c r="Y243" s="36"/>
      <c r="Z243" s="36"/>
      <c r="AA243" s="36"/>
      <c r="AB243" s="36"/>
      <c r="AC243" s="36"/>
      <c r="AD243" s="36"/>
      <c r="AE243" s="36"/>
      <c r="AF243" s="68" t="str">
        <f t="shared" si="9"/>
        <v/>
      </c>
      <c r="AG243" s="62" t="str">
        <f t="shared" si="10"/>
        <v/>
      </c>
    </row>
    <row r="244" spans="2:33" ht="21" customHeight="1">
      <c r="B244" s="167" t="str">
        <f t="shared" si="11"/>
        <v/>
      </c>
      <c r="C244" s="78"/>
      <c r="D244" s="71"/>
      <c r="E244" s="71"/>
      <c r="F244" s="78"/>
      <c r="G244" s="71"/>
      <c r="H244" s="78"/>
      <c r="I244" s="71"/>
      <c r="J244" s="71"/>
      <c r="K244" s="51"/>
      <c r="L244" s="36"/>
      <c r="M244" s="71"/>
      <c r="N244" s="36"/>
      <c r="O244" s="36"/>
      <c r="P244" s="37"/>
      <c r="Q244" s="37"/>
      <c r="R244" s="36"/>
      <c r="S244" s="36"/>
      <c r="T244" s="36"/>
      <c r="U244" s="164"/>
      <c r="V244" s="51"/>
      <c r="W244" s="71"/>
      <c r="X244" s="36"/>
      <c r="Y244" s="36"/>
      <c r="Z244" s="36"/>
      <c r="AA244" s="36"/>
      <c r="AB244" s="36"/>
      <c r="AC244" s="36"/>
      <c r="AD244" s="36"/>
      <c r="AE244" s="36"/>
      <c r="AF244" s="68" t="str">
        <f t="shared" si="9"/>
        <v/>
      </c>
      <c r="AG244" s="62" t="str">
        <f t="shared" si="10"/>
        <v/>
      </c>
    </row>
    <row r="245" spans="2:33" ht="21" customHeight="1">
      <c r="B245" s="167" t="str">
        <f t="shared" si="11"/>
        <v/>
      </c>
      <c r="C245" s="78"/>
      <c r="D245" s="71"/>
      <c r="E245" s="71"/>
      <c r="F245" s="78"/>
      <c r="G245" s="71"/>
      <c r="H245" s="78"/>
      <c r="I245" s="71"/>
      <c r="J245" s="71"/>
      <c r="K245" s="51"/>
      <c r="L245" s="36"/>
      <c r="M245" s="71"/>
      <c r="N245" s="36"/>
      <c r="O245" s="36"/>
      <c r="P245" s="37"/>
      <c r="Q245" s="37"/>
      <c r="R245" s="36"/>
      <c r="S245" s="36"/>
      <c r="T245" s="36"/>
      <c r="U245" s="164"/>
      <c r="V245" s="51"/>
      <c r="W245" s="71"/>
      <c r="X245" s="36"/>
      <c r="Y245" s="36"/>
      <c r="Z245" s="36"/>
      <c r="AA245" s="36"/>
      <c r="AB245" s="36"/>
      <c r="AC245" s="36"/>
      <c r="AD245" s="36"/>
      <c r="AE245" s="36"/>
      <c r="AF245" s="68" t="str">
        <f t="shared" si="9"/>
        <v/>
      </c>
      <c r="AG245" s="62" t="str">
        <f t="shared" si="10"/>
        <v/>
      </c>
    </row>
    <row r="246" spans="2:33" ht="21" customHeight="1">
      <c r="B246" s="167" t="str">
        <f t="shared" si="11"/>
        <v/>
      </c>
      <c r="C246" s="78"/>
      <c r="D246" s="71"/>
      <c r="E246" s="71"/>
      <c r="F246" s="78"/>
      <c r="G246" s="71"/>
      <c r="H246" s="78"/>
      <c r="I246" s="71"/>
      <c r="J246" s="71"/>
      <c r="K246" s="51"/>
      <c r="L246" s="36"/>
      <c r="M246" s="71"/>
      <c r="N246" s="36"/>
      <c r="O246" s="36"/>
      <c r="P246" s="37"/>
      <c r="Q246" s="37"/>
      <c r="R246" s="36"/>
      <c r="S246" s="36"/>
      <c r="T246" s="36"/>
      <c r="U246" s="164"/>
      <c r="V246" s="51"/>
      <c r="W246" s="71"/>
      <c r="X246" s="36"/>
      <c r="Y246" s="36"/>
      <c r="Z246" s="36"/>
      <c r="AA246" s="36"/>
      <c r="AB246" s="36"/>
      <c r="AC246" s="36"/>
      <c r="AD246" s="36"/>
      <c r="AE246" s="36"/>
      <c r="AF246" s="68" t="str">
        <f t="shared" si="9"/>
        <v/>
      </c>
      <c r="AG246" s="62" t="str">
        <f t="shared" si="10"/>
        <v/>
      </c>
    </row>
    <row r="247" spans="2:33" ht="21" customHeight="1">
      <c r="B247" s="167" t="str">
        <f t="shared" si="11"/>
        <v/>
      </c>
      <c r="C247" s="78"/>
      <c r="D247" s="71"/>
      <c r="E247" s="71"/>
      <c r="F247" s="78"/>
      <c r="G247" s="71"/>
      <c r="H247" s="78"/>
      <c r="I247" s="71"/>
      <c r="J247" s="71"/>
      <c r="K247" s="51"/>
      <c r="L247" s="36"/>
      <c r="M247" s="71"/>
      <c r="N247" s="36"/>
      <c r="O247" s="36"/>
      <c r="P247" s="37"/>
      <c r="Q247" s="37"/>
      <c r="R247" s="36"/>
      <c r="S247" s="36"/>
      <c r="T247" s="36"/>
      <c r="U247" s="164"/>
      <c r="V247" s="51"/>
      <c r="W247" s="71"/>
      <c r="X247" s="36"/>
      <c r="Y247" s="36"/>
      <c r="Z247" s="36"/>
      <c r="AA247" s="36"/>
      <c r="AB247" s="36"/>
      <c r="AC247" s="36"/>
      <c r="AD247" s="36"/>
      <c r="AE247" s="36"/>
      <c r="AF247" s="68" t="str">
        <f t="shared" si="9"/>
        <v/>
      </c>
      <c r="AG247" s="62" t="str">
        <f t="shared" si="10"/>
        <v/>
      </c>
    </row>
    <row r="248" spans="2:33" ht="21" customHeight="1">
      <c r="B248" s="167" t="str">
        <f t="shared" si="11"/>
        <v/>
      </c>
      <c r="C248" s="78"/>
      <c r="D248" s="71"/>
      <c r="E248" s="71"/>
      <c r="F248" s="78"/>
      <c r="G248" s="71"/>
      <c r="H248" s="78"/>
      <c r="I248" s="71"/>
      <c r="J248" s="71"/>
      <c r="K248" s="51"/>
      <c r="L248" s="36"/>
      <c r="M248" s="71"/>
      <c r="N248" s="36"/>
      <c r="O248" s="36"/>
      <c r="P248" s="37"/>
      <c r="Q248" s="37"/>
      <c r="R248" s="36"/>
      <c r="S248" s="36"/>
      <c r="T248" s="36"/>
      <c r="U248" s="164"/>
      <c r="V248" s="51"/>
      <c r="W248" s="71"/>
      <c r="X248" s="36"/>
      <c r="Y248" s="36"/>
      <c r="Z248" s="36"/>
      <c r="AA248" s="36"/>
      <c r="AB248" s="36"/>
      <c r="AC248" s="36"/>
      <c r="AD248" s="36"/>
      <c r="AE248" s="36"/>
      <c r="AF248" s="68" t="str">
        <f t="shared" si="9"/>
        <v/>
      </c>
      <c r="AG248" s="62" t="str">
        <f t="shared" si="10"/>
        <v/>
      </c>
    </row>
    <row r="249" spans="2:33" ht="21" customHeight="1">
      <c r="B249" s="167" t="str">
        <f t="shared" si="11"/>
        <v/>
      </c>
      <c r="C249" s="78"/>
      <c r="D249" s="71"/>
      <c r="E249" s="71"/>
      <c r="F249" s="78"/>
      <c r="G249" s="71"/>
      <c r="H249" s="78"/>
      <c r="I249" s="71"/>
      <c r="J249" s="71"/>
      <c r="K249" s="51"/>
      <c r="L249" s="36"/>
      <c r="M249" s="71"/>
      <c r="N249" s="36"/>
      <c r="O249" s="36"/>
      <c r="P249" s="37"/>
      <c r="Q249" s="37"/>
      <c r="R249" s="36"/>
      <c r="S249" s="36"/>
      <c r="T249" s="36"/>
      <c r="U249" s="164"/>
      <c r="V249" s="51"/>
      <c r="W249" s="71"/>
      <c r="X249" s="36"/>
      <c r="Y249" s="36"/>
      <c r="Z249" s="36"/>
      <c r="AA249" s="36"/>
      <c r="AB249" s="36"/>
      <c r="AC249" s="36"/>
      <c r="AD249" s="36"/>
      <c r="AE249" s="36"/>
      <c r="AF249" s="68" t="str">
        <f t="shared" si="9"/>
        <v/>
      </c>
      <c r="AG249" s="62" t="str">
        <f t="shared" si="10"/>
        <v/>
      </c>
    </row>
    <row r="250" spans="2:33" ht="21" customHeight="1">
      <c r="B250" s="167" t="str">
        <f t="shared" si="11"/>
        <v/>
      </c>
      <c r="C250" s="78"/>
      <c r="D250" s="71"/>
      <c r="E250" s="71"/>
      <c r="F250" s="78"/>
      <c r="G250" s="71"/>
      <c r="H250" s="78"/>
      <c r="I250" s="71"/>
      <c r="J250" s="71"/>
      <c r="K250" s="51"/>
      <c r="L250" s="36"/>
      <c r="M250" s="71"/>
      <c r="N250" s="36"/>
      <c r="O250" s="36"/>
      <c r="P250" s="37"/>
      <c r="Q250" s="37"/>
      <c r="R250" s="36"/>
      <c r="S250" s="36"/>
      <c r="T250" s="36"/>
      <c r="U250" s="164"/>
      <c r="V250" s="51"/>
      <c r="W250" s="71"/>
      <c r="X250" s="36"/>
      <c r="Y250" s="36"/>
      <c r="Z250" s="36"/>
      <c r="AA250" s="36"/>
      <c r="AB250" s="36"/>
      <c r="AC250" s="36"/>
      <c r="AD250" s="36"/>
      <c r="AE250" s="36"/>
      <c r="AF250" s="68" t="str">
        <f t="shared" si="9"/>
        <v/>
      </c>
      <c r="AG250" s="62" t="str">
        <f t="shared" si="10"/>
        <v/>
      </c>
    </row>
    <row r="251" spans="2:33" ht="21" customHeight="1">
      <c r="B251" s="167" t="str">
        <f t="shared" si="11"/>
        <v/>
      </c>
      <c r="C251" s="78"/>
      <c r="D251" s="71"/>
      <c r="E251" s="71"/>
      <c r="F251" s="78"/>
      <c r="G251" s="71"/>
      <c r="H251" s="78"/>
      <c r="I251" s="71"/>
      <c r="J251" s="71"/>
      <c r="K251" s="51"/>
      <c r="L251" s="36"/>
      <c r="M251" s="71"/>
      <c r="N251" s="36"/>
      <c r="O251" s="36"/>
      <c r="P251" s="37"/>
      <c r="Q251" s="37"/>
      <c r="R251" s="36"/>
      <c r="S251" s="36"/>
      <c r="T251" s="36"/>
      <c r="U251" s="164"/>
      <c r="V251" s="51"/>
      <c r="W251" s="71"/>
      <c r="X251" s="36"/>
      <c r="Y251" s="36"/>
      <c r="Z251" s="36"/>
      <c r="AA251" s="36"/>
      <c r="AB251" s="36"/>
      <c r="AC251" s="36"/>
      <c r="AD251" s="36"/>
      <c r="AE251" s="36"/>
      <c r="AF251" s="68" t="str">
        <f t="shared" si="9"/>
        <v/>
      </c>
      <c r="AG251" s="62" t="str">
        <f t="shared" si="10"/>
        <v/>
      </c>
    </row>
    <row r="252" spans="2:33" ht="21" customHeight="1">
      <c r="B252" s="167" t="str">
        <f t="shared" si="11"/>
        <v/>
      </c>
      <c r="C252" s="78"/>
      <c r="D252" s="71"/>
      <c r="E252" s="71"/>
      <c r="F252" s="78"/>
      <c r="G252" s="71"/>
      <c r="H252" s="78"/>
      <c r="I252" s="71"/>
      <c r="J252" s="71"/>
      <c r="K252" s="51"/>
      <c r="L252" s="36"/>
      <c r="M252" s="71"/>
      <c r="N252" s="36"/>
      <c r="O252" s="36"/>
      <c r="P252" s="37"/>
      <c r="Q252" s="37"/>
      <c r="R252" s="36"/>
      <c r="S252" s="36"/>
      <c r="T252" s="36"/>
      <c r="U252" s="164"/>
      <c r="V252" s="51"/>
      <c r="W252" s="71"/>
      <c r="X252" s="36"/>
      <c r="Y252" s="36"/>
      <c r="Z252" s="36"/>
      <c r="AA252" s="36"/>
      <c r="AB252" s="36"/>
      <c r="AC252" s="36"/>
      <c r="AD252" s="36"/>
      <c r="AE252" s="36"/>
      <c r="AF252" s="68" t="str">
        <f t="shared" si="9"/>
        <v/>
      </c>
      <c r="AG252" s="62" t="str">
        <f t="shared" si="10"/>
        <v/>
      </c>
    </row>
    <row r="253" spans="2:33" ht="21" customHeight="1">
      <c r="B253" s="167" t="str">
        <f t="shared" si="11"/>
        <v/>
      </c>
      <c r="C253" s="78"/>
      <c r="D253" s="71"/>
      <c r="E253" s="71"/>
      <c r="F253" s="78"/>
      <c r="G253" s="71"/>
      <c r="H253" s="78"/>
      <c r="I253" s="71"/>
      <c r="J253" s="71"/>
      <c r="K253" s="51"/>
      <c r="L253" s="36"/>
      <c r="M253" s="71"/>
      <c r="N253" s="36"/>
      <c r="O253" s="36"/>
      <c r="P253" s="37"/>
      <c r="Q253" s="37"/>
      <c r="R253" s="36"/>
      <c r="S253" s="36"/>
      <c r="T253" s="36"/>
      <c r="U253" s="164"/>
      <c r="V253" s="51"/>
      <c r="W253" s="71"/>
      <c r="X253" s="36"/>
      <c r="Y253" s="36"/>
      <c r="Z253" s="36"/>
      <c r="AA253" s="36"/>
      <c r="AB253" s="36"/>
      <c r="AC253" s="36"/>
      <c r="AD253" s="36"/>
      <c r="AE253" s="36"/>
      <c r="AF253" s="68" t="str">
        <f t="shared" si="9"/>
        <v/>
      </c>
      <c r="AG253" s="62" t="str">
        <f t="shared" si="10"/>
        <v/>
      </c>
    </row>
    <row r="254" spans="2:33" ht="21" customHeight="1">
      <c r="B254" s="167" t="str">
        <f t="shared" si="11"/>
        <v/>
      </c>
      <c r="C254" s="78"/>
      <c r="D254" s="71"/>
      <c r="E254" s="71"/>
      <c r="F254" s="78"/>
      <c r="G254" s="71"/>
      <c r="H254" s="78"/>
      <c r="I254" s="71"/>
      <c r="J254" s="71"/>
      <c r="K254" s="51"/>
      <c r="L254" s="36"/>
      <c r="M254" s="71"/>
      <c r="N254" s="36"/>
      <c r="O254" s="36"/>
      <c r="P254" s="37"/>
      <c r="Q254" s="37"/>
      <c r="R254" s="36"/>
      <c r="S254" s="36"/>
      <c r="T254" s="36"/>
      <c r="U254" s="164"/>
      <c r="V254" s="51"/>
      <c r="W254" s="71"/>
      <c r="X254" s="36"/>
      <c r="Y254" s="36"/>
      <c r="Z254" s="36"/>
      <c r="AA254" s="36"/>
      <c r="AB254" s="36"/>
      <c r="AC254" s="36"/>
      <c r="AD254" s="36"/>
      <c r="AE254" s="36"/>
      <c r="AF254" s="68" t="str">
        <f t="shared" si="9"/>
        <v/>
      </c>
      <c r="AG254" s="62" t="str">
        <f t="shared" si="10"/>
        <v/>
      </c>
    </row>
    <row r="255" spans="2:33" ht="21" customHeight="1">
      <c r="B255" s="167" t="str">
        <f t="shared" si="11"/>
        <v/>
      </c>
      <c r="C255" s="78"/>
      <c r="D255" s="71"/>
      <c r="E255" s="71"/>
      <c r="F255" s="78"/>
      <c r="G255" s="71"/>
      <c r="H255" s="78"/>
      <c r="I255" s="71"/>
      <c r="J255" s="71"/>
      <c r="K255" s="51"/>
      <c r="L255" s="36"/>
      <c r="M255" s="71"/>
      <c r="N255" s="36"/>
      <c r="O255" s="36"/>
      <c r="P255" s="37"/>
      <c r="Q255" s="37"/>
      <c r="R255" s="36"/>
      <c r="S255" s="36"/>
      <c r="T255" s="36"/>
      <c r="U255" s="164"/>
      <c r="V255" s="51"/>
      <c r="W255" s="71"/>
      <c r="X255" s="36"/>
      <c r="Y255" s="36"/>
      <c r="Z255" s="36"/>
      <c r="AA255" s="36"/>
      <c r="AB255" s="36"/>
      <c r="AC255" s="36"/>
      <c r="AD255" s="36"/>
      <c r="AE255" s="36"/>
      <c r="AF255" s="68" t="str">
        <f t="shared" si="9"/>
        <v/>
      </c>
      <c r="AG255" s="62" t="str">
        <f t="shared" si="10"/>
        <v/>
      </c>
    </row>
    <row r="256" spans="2:33" ht="21" customHeight="1">
      <c r="B256" s="167" t="str">
        <f t="shared" si="11"/>
        <v/>
      </c>
      <c r="C256" s="78"/>
      <c r="D256" s="71"/>
      <c r="E256" s="71"/>
      <c r="F256" s="78"/>
      <c r="G256" s="71"/>
      <c r="H256" s="78"/>
      <c r="I256" s="71"/>
      <c r="J256" s="71"/>
      <c r="K256" s="51"/>
      <c r="L256" s="36"/>
      <c r="M256" s="71"/>
      <c r="N256" s="36"/>
      <c r="O256" s="36"/>
      <c r="P256" s="37"/>
      <c r="Q256" s="37"/>
      <c r="R256" s="36"/>
      <c r="S256" s="36"/>
      <c r="T256" s="36"/>
      <c r="U256" s="164"/>
      <c r="V256" s="51"/>
      <c r="W256" s="71"/>
      <c r="X256" s="36"/>
      <c r="Y256" s="36"/>
      <c r="Z256" s="36"/>
      <c r="AA256" s="36"/>
      <c r="AB256" s="36"/>
      <c r="AC256" s="36"/>
      <c r="AD256" s="36"/>
      <c r="AE256" s="36"/>
      <c r="AF256" s="68" t="str">
        <f t="shared" si="9"/>
        <v/>
      </c>
      <c r="AG256" s="62" t="str">
        <f t="shared" si="10"/>
        <v/>
      </c>
    </row>
    <row r="257" spans="2:33" ht="21" customHeight="1">
      <c r="B257" s="167" t="str">
        <f t="shared" si="11"/>
        <v/>
      </c>
      <c r="C257" s="78"/>
      <c r="D257" s="71"/>
      <c r="E257" s="71"/>
      <c r="F257" s="78"/>
      <c r="G257" s="71"/>
      <c r="H257" s="78"/>
      <c r="I257" s="71"/>
      <c r="J257" s="71"/>
      <c r="K257" s="51"/>
      <c r="L257" s="36"/>
      <c r="M257" s="71"/>
      <c r="N257" s="36"/>
      <c r="O257" s="36"/>
      <c r="P257" s="37"/>
      <c r="Q257" s="37"/>
      <c r="R257" s="36"/>
      <c r="S257" s="36"/>
      <c r="T257" s="36"/>
      <c r="U257" s="164"/>
      <c r="V257" s="51"/>
      <c r="W257" s="71"/>
      <c r="X257" s="36"/>
      <c r="Y257" s="36"/>
      <c r="Z257" s="36"/>
      <c r="AA257" s="36"/>
      <c r="AB257" s="36"/>
      <c r="AC257" s="36"/>
      <c r="AD257" s="36"/>
      <c r="AE257" s="36"/>
      <c r="AF257" s="68" t="str">
        <f t="shared" si="9"/>
        <v/>
      </c>
      <c r="AG257" s="62" t="str">
        <f t="shared" si="10"/>
        <v/>
      </c>
    </row>
    <row r="258" spans="2:33" ht="21" customHeight="1">
      <c r="B258" s="167" t="str">
        <f t="shared" si="11"/>
        <v/>
      </c>
      <c r="C258" s="78"/>
      <c r="D258" s="71"/>
      <c r="E258" s="71"/>
      <c r="F258" s="78"/>
      <c r="G258" s="71"/>
      <c r="H258" s="78"/>
      <c r="I258" s="71"/>
      <c r="J258" s="71"/>
      <c r="K258" s="51"/>
      <c r="L258" s="36"/>
      <c r="M258" s="71"/>
      <c r="N258" s="36"/>
      <c r="O258" s="36"/>
      <c r="P258" s="37"/>
      <c r="Q258" s="37"/>
      <c r="R258" s="36"/>
      <c r="S258" s="36"/>
      <c r="T258" s="36"/>
      <c r="U258" s="164"/>
      <c r="V258" s="51"/>
      <c r="W258" s="71"/>
      <c r="X258" s="36"/>
      <c r="Y258" s="36"/>
      <c r="Z258" s="36"/>
      <c r="AA258" s="36"/>
      <c r="AB258" s="36"/>
      <c r="AC258" s="36"/>
      <c r="AD258" s="36"/>
      <c r="AE258" s="36"/>
      <c r="AF258" s="68" t="str">
        <f t="shared" si="9"/>
        <v/>
      </c>
      <c r="AG258" s="62" t="str">
        <f t="shared" si="10"/>
        <v/>
      </c>
    </row>
    <row r="259" spans="2:33" ht="21" customHeight="1">
      <c r="B259" s="167" t="str">
        <f t="shared" si="11"/>
        <v/>
      </c>
      <c r="C259" s="78"/>
      <c r="D259" s="71"/>
      <c r="E259" s="71"/>
      <c r="F259" s="78"/>
      <c r="G259" s="71"/>
      <c r="H259" s="78"/>
      <c r="I259" s="71"/>
      <c r="J259" s="71"/>
      <c r="K259" s="51"/>
      <c r="L259" s="36"/>
      <c r="M259" s="71"/>
      <c r="N259" s="36"/>
      <c r="O259" s="36"/>
      <c r="P259" s="37"/>
      <c r="Q259" s="37"/>
      <c r="R259" s="36"/>
      <c r="S259" s="36"/>
      <c r="T259" s="36"/>
      <c r="U259" s="164"/>
      <c r="V259" s="51"/>
      <c r="W259" s="71"/>
      <c r="X259" s="36"/>
      <c r="Y259" s="36"/>
      <c r="Z259" s="36"/>
      <c r="AA259" s="36"/>
      <c r="AB259" s="36"/>
      <c r="AC259" s="36"/>
      <c r="AD259" s="36"/>
      <c r="AE259" s="36"/>
      <c r="AF259" s="68" t="str">
        <f t="shared" si="9"/>
        <v/>
      </c>
      <c r="AG259" s="62" t="str">
        <f t="shared" si="10"/>
        <v/>
      </c>
    </row>
    <row r="260" spans="2:33" ht="21" customHeight="1">
      <c r="B260" s="167" t="str">
        <f t="shared" si="11"/>
        <v/>
      </c>
      <c r="C260" s="78"/>
      <c r="D260" s="71"/>
      <c r="E260" s="71"/>
      <c r="F260" s="78"/>
      <c r="G260" s="71"/>
      <c r="H260" s="78"/>
      <c r="I260" s="71"/>
      <c r="J260" s="71"/>
      <c r="K260" s="51"/>
      <c r="L260" s="36"/>
      <c r="M260" s="71"/>
      <c r="N260" s="36"/>
      <c r="O260" s="36"/>
      <c r="P260" s="37"/>
      <c r="Q260" s="37"/>
      <c r="R260" s="36"/>
      <c r="S260" s="36"/>
      <c r="T260" s="36"/>
      <c r="U260" s="164"/>
      <c r="V260" s="51"/>
      <c r="W260" s="71"/>
      <c r="X260" s="36"/>
      <c r="Y260" s="36"/>
      <c r="Z260" s="36"/>
      <c r="AA260" s="36"/>
      <c r="AB260" s="36"/>
      <c r="AC260" s="36"/>
      <c r="AD260" s="36"/>
      <c r="AE260" s="36"/>
      <c r="AF260" s="68" t="str">
        <f t="shared" si="9"/>
        <v/>
      </c>
      <c r="AG260" s="62" t="str">
        <f t="shared" si="10"/>
        <v/>
      </c>
    </row>
    <row r="261" spans="2:33" ht="21" customHeight="1">
      <c r="B261" s="167" t="str">
        <f t="shared" si="11"/>
        <v/>
      </c>
      <c r="C261" s="78"/>
      <c r="D261" s="71"/>
      <c r="E261" s="71"/>
      <c r="F261" s="78"/>
      <c r="G261" s="71"/>
      <c r="H261" s="78"/>
      <c r="I261" s="71"/>
      <c r="J261" s="71"/>
      <c r="K261" s="51"/>
      <c r="L261" s="36"/>
      <c r="M261" s="71"/>
      <c r="N261" s="36"/>
      <c r="O261" s="36"/>
      <c r="P261" s="37"/>
      <c r="Q261" s="37"/>
      <c r="R261" s="36"/>
      <c r="S261" s="36"/>
      <c r="T261" s="36"/>
      <c r="U261" s="164"/>
      <c r="V261" s="51"/>
      <c r="W261" s="71"/>
      <c r="X261" s="36"/>
      <c r="Y261" s="36"/>
      <c r="Z261" s="36"/>
      <c r="AA261" s="36"/>
      <c r="AB261" s="36"/>
      <c r="AC261" s="36"/>
      <c r="AD261" s="36"/>
      <c r="AE261" s="36"/>
      <c r="AF261" s="68" t="str">
        <f t="shared" si="9"/>
        <v/>
      </c>
      <c r="AG261" s="62" t="str">
        <f t="shared" si="10"/>
        <v/>
      </c>
    </row>
    <row r="262" spans="2:33" ht="21" customHeight="1">
      <c r="B262" s="167" t="str">
        <f t="shared" si="11"/>
        <v/>
      </c>
      <c r="C262" s="78"/>
      <c r="D262" s="71"/>
      <c r="E262" s="71"/>
      <c r="F262" s="78"/>
      <c r="G262" s="71"/>
      <c r="H262" s="78"/>
      <c r="I262" s="71"/>
      <c r="J262" s="71"/>
      <c r="K262" s="51"/>
      <c r="L262" s="36"/>
      <c r="M262" s="71"/>
      <c r="N262" s="36"/>
      <c r="O262" s="36"/>
      <c r="P262" s="37"/>
      <c r="Q262" s="37"/>
      <c r="R262" s="36"/>
      <c r="S262" s="36"/>
      <c r="T262" s="36"/>
      <c r="U262" s="164"/>
      <c r="V262" s="51"/>
      <c r="W262" s="71"/>
      <c r="X262" s="36"/>
      <c r="Y262" s="36"/>
      <c r="Z262" s="36"/>
      <c r="AA262" s="36"/>
      <c r="AB262" s="36"/>
      <c r="AC262" s="36"/>
      <c r="AD262" s="36"/>
      <c r="AE262" s="36"/>
      <c r="AF262" s="68" t="str">
        <f t="shared" si="9"/>
        <v/>
      </c>
      <c r="AG262" s="62" t="str">
        <f t="shared" si="10"/>
        <v/>
      </c>
    </row>
    <row r="263" spans="2:33" ht="21" customHeight="1">
      <c r="B263" s="167" t="str">
        <f t="shared" si="11"/>
        <v/>
      </c>
      <c r="C263" s="78"/>
      <c r="D263" s="71"/>
      <c r="E263" s="71"/>
      <c r="F263" s="78"/>
      <c r="G263" s="71"/>
      <c r="H263" s="78"/>
      <c r="I263" s="71"/>
      <c r="J263" s="71"/>
      <c r="K263" s="51"/>
      <c r="L263" s="36"/>
      <c r="M263" s="71"/>
      <c r="N263" s="36"/>
      <c r="O263" s="36"/>
      <c r="P263" s="37"/>
      <c r="Q263" s="37"/>
      <c r="R263" s="36"/>
      <c r="S263" s="36"/>
      <c r="T263" s="36"/>
      <c r="U263" s="164"/>
      <c r="V263" s="51"/>
      <c r="W263" s="71"/>
      <c r="X263" s="36"/>
      <c r="Y263" s="36"/>
      <c r="Z263" s="36"/>
      <c r="AA263" s="36"/>
      <c r="AB263" s="36"/>
      <c r="AC263" s="36"/>
      <c r="AD263" s="36"/>
      <c r="AE263" s="36"/>
      <c r="AF263" s="68" t="str">
        <f t="shared" si="9"/>
        <v/>
      </c>
      <c r="AG263" s="62" t="str">
        <f t="shared" si="10"/>
        <v/>
      </c>
    </row>
    <row r="264" spans="2:33" ht="21" customHeight="1">
      <c r="B264" s="167" t="str">
        <f t="shared" si="11"/>
        <v/>
      </c>
      <c r="C264" s="78"/>
      <c r="D264" s="71"/>
      <c r="E264" s="71"/>
      <c r="F264" s="78"/>
      <c r="G264" s="71"/>
      <c r="H264" s="78"/>
      <c r="I264" s="71"/>
      <c r="J264" s="71"/>
      <c r="K264" s="51"/>
      <c r="L264" s="36"/>
      <c r="M264" s="71"/>
      <c r="N264" s="36"/>
      <c r="O264" s="36"/>
      <c r="P264" s="37"/>
      <c r="Q264" s="37"/>
      <c r="R264" s="36"/>
      <c r="S264" s="36"/>
      <c r="T264" s="36"/>
      <c r="U264" s="164"/>
      <c r="V264" s="51"/>
      <c r="W264" s="71"/>
      <c r="X264" s="36"/>
      <c r="Y264" s="36"/>
      <c r="Z264" s="36"/>
      <c r="AA264" s="36"/>
      <c r="AB264" s="36"/>
      <c r="AC264" s="36"/>
      <c r="AD264" s="36"/>
      <c r="AE264" s="36"/>
      <c r="AF264" s="68" t="str">
        <f t="shared" si="9"/>
        <v/>
      </c>
      <c r="AG264" s="62" t="str">
        <f t="shared" si="10"/>
        <v/>
      </c>
    </row>
    <row r="265" spans="2:33" ht="21" customHeight="1">
      <c r="B265" s="167" t="str">
        <f t="shared" si="11"/>
        <v/>
      </c>
      <c r="C265" s="78"/>
      <c r="D265" s="71"/>
      <c r="E265" s="71"/>
      <c r="F265" s="78"/>
      <c r="G265" s="71"/>
      <c r="H265" s="78"/>
      <c r="I265" s="71"/>
      <c r="J265" s="71"/>
      <c r="K265" s="51"/>
      <c r="L265" s="36"/>
      <c r="M265" s="71"/>
      <c r="N265" s="36"/>
      <c r="O265" s="36"/>
      <c r="P265" s="37"/>
      <c r="Q265" s="37"/>
      <c r="R265" s="36"/>
      <c r="S265" s="36"/>
      <c r="T265" s="36"/>
      <c r="U265" s="164"/>
      <c r="V265" s="51"/>
      <c r="W265" s="71"/>
      <c r="X265" s="36"/>
      <c r="Y265" s="36"/>
      <c r="Z265" s="36"/>
      <c r="AA265" s="36"/>
      <c r="AB265" s="36"/>
      <c r="AC265" s="36"/>
      <c r="AD265" s="36"/>
      <c r="AE265" s="36"/>
      <c r="AF265" s="68" t="str">
        <f t="shared" si="9"/>
        <v/>
      </c>
      <c r="AG265" s="62" t="str">
        <f t="shared" si="10"/>
        <v/>
      </c>
    </row>
    <row r="266" spans="2:33" ht="21" customHeight="1">
      <c r="B266" s="167" t="str">
        <f t="shared" si="11"/>
        <v/>
      </c>
      <c r="C266" s="78"/>
      <c r="D266" s="71"/>
      <c r="E266" s="71"/>
      <c r="F266" s="78"/>
      <c r="G266" s="71"/>
      <c r="H266" s="78"/>
      <c r="I266" s="71"/>
      <c r="J266" s="71"/>
      <c r="K266" s="51"/>
      <c r="L266" s="36"/>
      <c r="M266" s="71"/>
      <c r="N266" s="36"/>
      <c r="O266" s="36"/>
      <c r="P266" s="37"/>
      <c r="Q266" s="37"/>
      <c r="R266" s="36"/>
      <c r="S266" s="36"/>
      <c r="T266" s="36"/>
      <c r="U266" s="164"/>
      <c r="V266" s="51"/>
      <c r="W266" s="71"/>
      <c r="X266" s="36"/>
      <c r="Y266" s="36"/>
      <c r="Z266" s="36"/>
      <c r="AA266" s="36"/>
      <c r="AB266" s="36"/>
      <c r="AC266" s="36"/>
      <c r="AD266" s="36"/>
      <c r="AE266" s="36"/>
      <c r="AF266" s="68" t="str">
        <f t="shared" si="9"/>
        <v/>
      </c>
      <c r="AG266" s="62" t="str">
        <f t="shared" si="10"/>
        <v/>
      </c>
    </row>
    <row r="267" spans="2:33" ht="21" customHeight="1">
      <c r="B267" s="167" t="str">
        <f t="shared" si="11"/>
        <v/>
      </c>
      <c r="C267" s="78"/>
      <c r="D267" s="71"/>
      <c r="E267" s="71"/>
      <c r="F267" s="78"/>
      <c r="G267" s="71"/>
      <c r="H267" s="78"/>
      <c r="I267" s="71"/>
      <c r="J267" s="71"/>
      <c r="K267" s="51"/>
      <c r="L267" s="36"/>
      <c r="M267" s="71"/>
      <c r="N267" s="36"/>
      <c r="O267" s="36"/>
      <c r="P267" s="37"/>
      <c r="Q267" s="37"/>
      <c r="R267" s="36"/>
      <c r="S267" s="36"/>
      <c r="T267" s="36"/>
      <c r="U267" s="164"/>
      <c r="V267" s="51"/>
      <c r="W267" s="71"/>
      <c r="X267" s="36"/>
      <c r="Y267" s="36"/>
      <c r="Z267" s="36"/>
      <c r="AA267" s="36"/>
      <c r="AB267" s="36"/>
      <c r="AC267" s="36"/>
      <c r="AD267" s="36"/>
      <c r="AE267" s="36"/>
      <c r="AF267" s="68" t="str">
        <f t="shared" si="9"/>
        <v/>
      </c>
      <c r="AG267" s="62" t="str">
        <f t="shared" si="10"/>
        <v/>
      </c>
    </row>
    <row r="268" spans="2:33" ht="21" customHeight="1">
      <c r="B268" s="167" t="str">
        <f t="shared" si="11"/>
        <v/>
      </c>
      <c r="C268" s="78"/>
      <c r="D268" s="71"/>
      <c r="E268" s="71"/>
      <c r="F268" s="78"/>
      <c r="G268" s="71"/>
      <c r="H268" s="78"/>
      <c r="I268" s="71"/>
      <c r="J268" s="71"/>
      <c r="K268" s="51"/>
      <c r="L268" s="36"/>
      <c r="M268" s="71"/>
      <c r="N268" s="36"/>
      <c r="O268" s="36"/>
      <c r="P268" s="37"/>
      <c r="Q268" s="37"/>
      <c r="R268" s="36"/>
      <c r="S268" s="36"/>
      <c r="T268" s="36"/>
      <c r="U268" s="164"/>
      <c r="V268" s="51"/>
      <c r="W268" s="71"/>
      <c r="X268" s="36"/>
      <c r="Y268" s="36"/>
      <c r="Z268" s="36"/>
      <c r="AA268" s="36"/>
      <c r="AB268" s="36"/>
      <c r="AC268" s="36"/>
      <c r="AD268" s="36"/>
      <c r="AE268" s="36"/>
      <c r="AF268" s="68" t="str">
        <f t="shared" ref="AF268:AF331" si="12">IF(AG268&lt;&gt;"","Erreur","")</f>
        <v/>
      </c>
      <c r="AG268" s="62" t="str">
        <f t="shared" ref="AG268:AG331" si="13">IF(AND(B268&lt;&gt;"",OR(C268="",D268="",E268="",G268="",J268="",M268="",W268="")),"Veuillez compléter les informations d'identification de la position détenue.",IF(AND(B268&lt;&gt;"",H268&lt;&gt;"",I268=""),"Veuillez compléter la colonne C0070 Type de code.",IF(AND(B268&lt;&gt;"",I268=""),"Veuillez sélectionner Total/NA dans la liste de la colonne C0070 si vous n'avez rien à déclarer.","")))</f>
        <v/>
      </c>
    </row>
    <row r="269" spans="2:33" ht="21" customHeight="1">
      <c r="B269" s="167" t="str">
        <f t="shared" ref="B269:B332" si="14">IF(COUNTA(C269:AE269)&gt;0,B268+1,"")</f>
        <v/>
      </c>
      <c r="C269" s="78"/>
      <c r="D269" s="71"/>
      <c r="E269" s="71"/>
      <c r="F269" s="78"/>
      <c r="G269" s="71"/>
      <c r="H269" s="78"/>
      <c r="I269" s="71"/>
      <c r="J269" s="71"/>
      <c r="K269" s="51"/>
      <c r="L269" s="36"/>
      <c r="M269" s="71"/>
      <c r="N269" s="36"/>
      <c r="O269" s="36"/>
      <c r="P269" s="37"/>
      <c r="Q269" s="37"/>
      <c r="R269" s="36"/>
      <c r="S269" s="36"/>
      <c r="T269" s="36"/>
      <c r="U269" s="164"/>
      <c r="V269" s="51"/>
      <c r="W269" s="71"/>
      <c r="X269" s="36"/>
      <c r="Y269" s="36"/>
      <c r="Z269" s="36"/>
      <c r="AA269" s="36"/>
      <c r="AB269" s="36"/>
      <c r="AC269" s="36"/>
      <c r="AD269" s="36"/>
      <c r="AE269" s="36"/>
      <c r="AF269" s="68" t="str">
        <f t="shared" si="12"/>
        <v/>
      </c>
      <c r="AG269" s="62" t="str">
        <f t="shared" si="13"/>
        <v/>
      </c>
    </row>
    <row r="270" spans="2:33" ht="21" customHeight="1">
      <c r="B270" s="167" t="str">
        <f t="shared" si="14"/>
        <v/>
      </c>
      <c r="C270" s="78"/>
      <c r="D270" s="71"/>
      <c r="E270" s="71"/>
      <c r="F270" s="78"/>
      <c r="G270" s="71"/>
      <c r="H270" s="78"/>
      <c r="I270" s="71"/>
      <c r="J270" s="71"/>
      <c r="K270" s="51"/>
      <c r="L270" s="36"/>
      <c r="M270" s="71"/>
      <c r="N270" s="36"/>
      <c r="O270" s="36"/>
      <c r="P270" s="37"/>
      <c r="Q270" s="37"/>
      <c r="R270" s="36"/>
      <c r="S270" s="36"/>
      <c r="T270" s="36"/>
      <c r="U270" s="164"/>
      <c r="V270" s="51"/>
      <c r="W270" s="71"/>
      <c r="X270" s="36"/>
      <c r="Y270" s="36"/>
      <c r="Z270" s="36"/>
      <c r="AA270" s="36"/>
      <c r="AB270" s="36"/>
      <c r="AC270" s="36"/>
      <c r="AD270" s="36"/>
      <c r="AE270" s="36"/>
      <c r="AF270" s="68" t="str">
        <f t="shared" si="12"/>
        <v/>
      </c>
      <c r="AG270" s="62" t="str">
        <f t="shared" si="13"/>
        <v/>
      </c>
    </row>
    <row r="271" spans="2:33" ht="21" customHeight="1">
      <c r="B271" s="167" t="str">
        <f t="shared" si="14"/>
        <v/>
      </c>
      <c r="C271" s="78"/>
      <c r="D271" s="71"/>
      <c r="E271" s="71"/>
      <c r="F271" s="78"/>
      <c r="G271" s="71"/>
      <c r="H271" s="78"/>
      <c r="I271" s="71"/>
      <c r="J271" s="71"/>
      <c r="K271" s="51"/>
      <c r="L271" s="36"/>
      <c r="M271" s="71"/>
      <c r="N271" s="36"/>
      <c r="O271" s="36"/>
      <c r="P271" s="37"/>
      <c r="Q271" s="37"/>
      <c r="R271" s="36"/>
      <c r="S271" s="36"/>
      <c r="T271" s="36"/>
      <c r="U271" s="164"/>
      <c r="V271" s="51"/>
      <c r="W271" s="71"/>
      <c r="X271" s="36"/>
      <c r="Y271" s="36"/>
      <c r="Z271" s="36"/>
      <c r="AA271" s="36"/>
      <c r="AB271" s="36"/>
      <c r="AC271" s="36"/>
      <c r="AD271" s="36"/>
      <c r="AE271" s="36"/>
      <c r="AF271" s="68" t="str">
        <f t="shared" si="12"/>
        <v/>
      </c>
      <c r="AG271" s="62" t="str">
        <f t="shared" si="13"/>
        <v/>
      </c>
    </row>
    <row r="272" spans="2:33" ht="21" customHeight="1">
      <c r="B272" s="167" t="str">
        <f t="shared" si="14"/>
        <v/>
      </c>
      <c r="C272" s="78"/>
      <c r="D272" s="71"/>
      <c r="E272" s="71"/>
      <c r="F272" s="78"/>
      <c r="G272" s="71"/>
      <c r="H272" s="78"/>
      <c r="I272" s="71"/>
      <c r="J272" s="71"/>
      <c r="K272" s="51"/>
      <c r="L272" s="36"/>
      <c r="M272" s="71"/>
      <c r="N272" s="36"/>
      <c r="O272" s="36"/>
      <c r="P272" s="37"/>
      <c r="Q272" s="37"/>
      <c r="R272" s="36"/>
      <c r="S272" s="36"/>
      <c r="T272" s="36"/>
      <c r="U272" s="164"/>
      <c r="V272" s="51"/>
      <c r="W272" s="71"/>
      <c r="X272" s="36"/>
      <c r="Y272" s="36"/>
      <c r="Z272" s="36"/>
      <c r="AA272" s="36"/>
      <c r="AB272" s="36"/>
      <c r="AC272" s="36"/>
      <c r="AD272" s="36"/>
      <c r="AE272" s="36"/>
      <c r="AF272" s="68" t="str">
        <f t="shared" si="12"/>
        <v/>
      </c>
      <c r="AG272" s="62" t="str">
        <f t="shared" si="13"/>
        <v/>
      </c>
    </row>
    <row r="273" spans="2:33" ht="21" customHeight="1">
      <c r="B273" s="167" t="str">
        <f t="shared" si="14"/>
        <v/>
      </c>
      <c r="C273" s="78"/>
      <c r="D273" s="71"/>
      <c r="E273" s="71"/>
      <c r="F273" s="78"/>
      <c r="G273" s="71"/>
      <c r="H273" s="78"/>
      <c r="I273" s="71"/>
      <c r="J273" s="71"/>
      <c r="K273" s="51"/>
      <c r="L273" s="36"/>
      <c r="M273" s="71"/>
      <c r="N273" s="36"/>
      <c r="O273" s="36"/>
      <c r="P273" s="37"/>
      <c r="Q273" s="37"/>
      <c r="R273" s="36"/>
      <c r="S273" s="36"/>
      <c r="T273" s="36"/>
      <c r="U273" s="164"/>
      <c r="V273" s="51"/>
      <c r="W273" s="71"/>
      <c r="X273" s="36"/>
      <c r="Y273" s="36"/>
      <c r="Z273" s="36"/>
      <c r="AA273" s="36"/>
      <c r="AB273" s="36"/>
      <c r="AC273" s="36"/>
      <c r="AD273" s="36"/>
      <c r="AE273" s="36"/>
      <c r="AF273" s="68" t="str">
        <f t="shared" si="12"/>
        <v/>
      </c>
      <c r="AG273" s="62" t="str">
        <f t="shared" si="13"/>
        <v/>
      </c>
    </row>
    <row r="274" spans="2:33" ht="21" customHeight="1">
      <c r="B274" s="167" t="str">
        <f t="shared" si="14"/>
        <v/>
      </c>
      <c r="C274" s="78"/>
      <c r="D274" s="71"/>
      <c r="E274" s="71"/>
      <c r="F274" s="78"/>
      <c r="G274" s="71"/>
      <c r="H274" s="78"/>
      <c r="I274" s="71"/>
      <c r="J274" s="71"/>
      <c r="K274" s="51"/>
      <c r="L274" s="36"/>
      <c r="M274" s="71"/>
      <c r="N274" s="36"/>
      <c r="O274" s="36"/>
      <c r="P274" s="37"/>
      <c r="Q274" s="37"/>
      <c r="R274" s="36"/>
      <c r="S274" s="36"/>
      <c r="T274" s="36"/>
      <c r="U274" s="164"/>
      <c r="V274" s="51"/>
      <c r="W274" s="71"/>
      <c r="X274" s="36"/>
      <c r="Y274" s="36"/>
      <c r="Z274" s="36"/>
      <c r="AA274" s="36"/>
      <c r="AB274" s="36"/>
      <c r="AC274" s="36"/>
      <c r="AD274" s="36"/>
      <c r="AE274" s="36"/>
      <c r="AF274" s="68" t="str">
        <f t="shared" si="12"/>
        <v/>
      </c>
      <c r="AG274" s="62" t="str">
        <f t="shared" si="13"/>
        <v/>
      </c>
    </row>
    <row r="275" spans="2:33" ht="21" customHeight="1">
      <c r="B275" s="167" t="str">
        <f t="shared" si="14"/>
        <v/>
      </c>
      <c r="C275" s="78"/>
      <c r="D275" s="71"/>
      <c r="E275" s="71"/>
      <c r="F275" s="78"/>
      <c r="G275" s="71"/>
      <c r="H275" s="78"/>
      <c r="I275" s="71"/>
      <c r="J275" s="71"/>
      <c r="K275" s="51"/>
      <c r="L275" s="36"/>
      <c r="M275" s="71"/>
      <c r="N275" s="36"/>
      <c r="O275" s="36"/>
      <c r="P275" s="37"/>
      <c r="Q275" s="37"/>
      <c r="R275" s="36"/>
      <c r="S275" s="36"/>
      <c r="T275" s="36"/>
      <c r="U275" s="164"/>
      <c r="V275" s="51"/>
      <c r="W275" s="71"/>
      <c r="X275" s="36"/>
      <c r="Y275" s="36"/>
      <c r="Z275" s="36"/>
      <c r="AA275" s="36"/>
      <c r="AB275" s="36"/>
      <c r="AC275" s="36"/>
      <c r="AD275" s="36"/>
      <c r="AE275" s="36"/>
      <c r="AF275" s="68" t="str">
        <f t="shared" si="12"/>
        <v/>
      </c>
      <c r="AG275" s="62" t="str">
        <f t="shared" si="13"/>
        <v/>
      </c>
    </row>
    <row r="276" spans="2:33" ht="21" customHeight="1">
      <c r="B276" s="167" t="str">
        <f t="shared" si="14"/>
        <v/>
      </c>
      <c r="C276" s="78"/>
      <c r="D276" s="71"/>
      <c r="E276" s="71"/>
      <c r="F276" s="78"/>
      <c r="G276" s="71"/>
      <c r="H276" s="78"/>
      <c r="I276" s="71"/>
      <c r="J276" s="71"/>
      <c r="K276" s="51"/>
      <c r="L276" s="36"/>
      <c r="M276" s="71"/>
      <c r="N276" s="36"/>
      <c r="O276" s="36"/>
      <c r="P276" s="37"/>
      <c r="Q276" s="37"/>
      <c r="R276" s="36"/>
      <c r="S276" s="36"/>
      <c r="T276" s="36"/>
      <c r="U276" s="164"/>
      <c r="V276" s="51"/>
      <c r="W276" s="71"/>
      <c r="X276" s="36"/>
      <c r="Y276" s="36"/>
      <c r="Z276" s="36"/>
      <c r="AA276" s="36"/>
      <c r="AB276" s="36"/>
      <c r="AC276" s="36"/>
      <c r="AD276" s="36"/>
      <c r="AE276" s="36"/>
      <c r="AF276" s="68" t="str">
        <f t="shared" si="12"/>
        <v/>
      </c>
      <c r="AG276" s="62" t="str">
        <f t="shared" si="13"/>
        <v/>
      </c>
    </row>
    <row r="277" spans="2:33" ht="21" customHeight="1">
      <c r="B277" s="167" t="str">
        <f t="shared" si="14"/>
        <v/>
      </c>
      <c r="C277" s="78"/>
      <c r="D277" s="71"/>
      <c r="E277" s="71"/>
      <c r="F277" s="78"/>
      <c r="G277" s="71"/>
      <c r="H277" s="78"/>
      <c r="I277" s="71"/>
      <c r="J277" s="71"/>
      <c r="K277" s="51"/>
      <c r="L277" s="36"/>
      <c r="M277" s="71"/>
      <c r="N277" s="36"/>
      <c r="O277" s="36"/>
      <c r="P277" s="37"/>
      <c r="Q277" s="37"/>
      <c r="R277" s="36"/>
      <c r="S277" s="36"/>
      <c r="T277" s="36"/>
      <c r="U277" s="164"/>
      <c r="V277" s="51"/>
      <c r="W277" s="71"/>
      <c r="X277" s="36"/>
      <c r="Y277" s="36"/>
      <c r="Z277" s="36"/>
      <c r="AA277" s="36"/>
      <c r="AB277" s="36"/>
      <c r="AC277" s="36"/>
      <c r="AD277" s="36"/>
      <c r="AE277" s="36"/>
      <c r="AF277" s="68" t="str">
        <f t="shared" si="12"/>
        <v/>
      </c>
      <c r="AG277" s="62" t="str">
        <f t="shared" si="13"/>
        <v/>
      </c>
    </row>
    <row r="278" spans="2:33" ht="21" customHeight="1">
      <c r="B278" s="167" t="str">
        <f t="shared" si="14"/>
        <v/>
      </c>
      <c r="C278" s="78"/>
      <c r="D278" s="71"/>
      <c r="E278" s="71"/>
      <c r="F278" s="78"/>
      <c r="G278" s="71"/>
      <c r="H278" s="78"/>
      <c r="I278" s="71"/>
      <c r="J278" s="71"/>
      <c r="K278" s="51"/>
      <c r="L278" s="36"/>
      <c r="M278" s="71"/>
      <c r="N278" s="36"/>
      <c r="O278" s="36"/>
      <c r="P278" s="37"/>
      <c r="Q278" s="37"/>
      <c r="R278" s="36"/>
      <c r="S278" s="36"/>
      <c r="T278" s="36"/>
      <c r="U278" s="164"/>
      <c r="V278" s="51"/>
      <c r="W278" s="71"/>
      <c r="X278" s="36"/>
      <c r="Y278" s="36"/>
      <c r="Z278" s="36"/>
      <c r="AA278" s="36"/>
      <c r="AB278" s="36"/>
      <c r="AC278" s="36"/>
      <c r="AD278" s="36"/>
      <c r="AE278" s="36"/>
      <c r="AF278" s="68" t="str">
        <f t="shared" si="12"/>
        <v/>
      </c>
      <c r="AG278" s="62" t="str">
        <f t="shared" si="13"/>
        <v/>
      </c>
    </row>
    <row r="279" spans="2:33" ht="21" customHeight="1">
      <c r="B279" s="167" t="str">
        <f t="shared" si="14"/>
        <v/>
      </c>
      <c r="C279" s="78"/>
      <c r="D279" s="71"/>
      <c r="E279" s="71"/>
      <c r="F279" s="78"/>
      <c r="G279" s="71"/>
      <c r="H279" s="78"/>
      <c r="I279" s="71"/>
      <c r="J279" s="71"/>
      <c r="K279" s="51"/>
      <c r="L279" s="36"/>
      <c r="M279" s="71"/>
      <c r="N279" s="36"/>
      <c r="O279" s="36"/>
      <c r="P279" s="37"/>
      <c r="Q279" s="37"/>
      <c r="R279" s="36"/>
      <c r="S279" s="36"/>
      <c r="T279" s="36"/>
      <c r="U279" s="164"/>
      <c r="V279" s="51"/>
      <c r="W279" s="71"/>
      <c r="X279" s="36"/>
      <c r="Y279" s="36"/>
      <c r="Z279" s="36"/>
      <c r="AA279" s="36"/>
      <c r="AB279" s="36"/>
      <c r="AC279" s="36"/>
      <c r="AD279" s="36"/>
      <c r="AE279" s="36"/>
      <c r="AF279" s="68" t="str">
        <f t="shared" si="12"/>
        <v/>
      </c>
      <c r="AG279" s="62" t="str">
        <f t="shared" si="13"/>
        <v/>
      </c>
    </row>
    <row r="280" spans="2:33" ht="21" customHeight="1">
      <c r="B280" s="167" t="str">
        <f t="shared" si="14"/>
        <v/>
      </c>
      <c r="C280" s="78"/>
      <c r="D280" s="71"/>
      <c r="E280" s="71"/>
      <c r="F280" s="78"/>
      <c r="G280" s="71"/>
      <c r="H280" s="78"/>
      <c r="I280" s="71"/>
      <c r="J280" s="71"/>
      <c r="K280" s="51"/>
      <c r="L280" s="36"/>
      <c r="M280" s="71"/>
      <c r="N280" s="36"/>
      <c r="O280" s="36"/>
      <c r="P280" s="37"/>
      <c r="Q280" s="37"/>
      <c r="R280" s="36"/>
      <c r="S280" s="36"/>
      <c r="T280" s="36"/>
      <c r="U280" s="164"/>
      <c r="V280" s="51"/>
      <c r="W280" s="71"/>
      <c r="X280" s="36"/>
      <c r="Y280" s="36"/>
      <c r="Z280" s="36"/>
      <c r="AA280" s="36"/>
      <c r="AB280" s="36"/>
      <c r="AC280" s="36"/>
      <c r="AD280" s="36"/>
      <c r="AE280" s="36"/>
      <c r="AF280" s="68" t="str">
        <f t="shared" si="12"/>
        <v/>
      </c>
      <c r="AG280" s="62" t="str">
        <f t="shared" si="13"/>
        <v/>
      </c>
    </row>
    <row r="281" spans="2:33" ht="21" customHeight="1">
      <c r="B281" s="167" t="str">
        <f t="shared" si="14"/>
        <v/>
      </c>
      <c r="C281" s="78"/>
      <c r="D281" s="71"/>
      <c r="E281" s="71"/>
      <c r="F281" s="78"/>
      <c r="G281" s="71"/>
      <c r="H281" s="78"/>
      <c r="I281" s="71"/>
      <c r="J281" s="71"/>
      <c r="K281" s="51"/>
      <c r="L281" s="36"/>
      <c r="M281" s="71"/>
      <c r="N281" s="36"/>
      <c r="O281" s="36"/>
      <c r="P281" s="37"/>
      <c r="Q281" s="37"/>
      <c r="R281" s="36"/>
      <c r="S281" s="36"/>
      <c r="T281" s="36"/>
      <c r="U281" s="164"/>
      <c r="V281" s="51"/>
      <c r="W281" s="71"/>
      <c r="X281" s="36"/>
      <c r="Y281" s="36"/>
      <c r="Z281" s="36"/>
      <c r="AA281" s="36"/>
      <c r="AB281" s="36"/>
      <c r="AC281" s="36"/>
      <c r="AD281" s="36"/>
      <c r="AE281" s="36"/>
      <c r="AF281" s="68" t="str">
        <f t="shared" si="12"/>
        <v/>
      </c>
      <c r="AG281" s="62" t="str">
        <f t="shared" si="13"/>
        <v/>
      </c>
    </row>
    <row r="282" spans="2:33" ht="21" customHeight="1">
      <c r="B282" s="167" t="str">
        <f t="shared" si="14"/>
        <v/>
      </c>
      <c r="C282" s="78"/>
      <c r="D282" s="71"/>
      <c r="E282" s="71"/>
      <c r="F282" s="78"/>
      <c r="G282" s="71"/>
      <c r="H282" s="78"/>
      <c r="I282" s="71"/>
      <c r="J282" s="71"/>
      <c r="K282" s="51"/>
      <c r="L282" s="36"/>
      <c r="M282" s="71"/>
      <c r="N282" s="36"/>
      <c r="O282" s="36"/>
      <c r="P282" s="37"/>
      <c r="Q282" s="37"/>
      <c r="R282" s="36"/>
      <c r="S282" s="36"/>
      <c r="T282" s="36"/>
      <c r="U282" s="164"/>
      <c r="V282" s="51"/>
      <c r="W282" s="71"/>
      <c r="X282" s="36"/>
      <c r="Y282" s="36"/>
      <c r="Z282" s="36"/>
      <c r="AA282" s="36"/>
      <c r="AB282" s="36"/>
      <c r="AC282" s="36"/>
      <c r="AD282" s="36"/>
      <c r="AE282" s="36"/>
      <c r="AF282" s="68" t="str">
        <f t="shared" si="12"/>
        <v/>
      </c>
      <c r="AG282" s="62" t="str">
        <f t="shared" si="13"/>
        <v/>
      </c>
    </row>
    <row r="283" spans="2:33" ht="21" customHeight="1">
      <c r="B283" s="167" t="str">
        <f t="shared" si="14"/>
        <v/>
      </c>
      <c r="C283" s="78"/>
      <c r="D283" s="71"/>
      <c r="E283" s="71"/>
      <c r="F283" s="78"/>
      <c r="G283" s="71"/>
      <c r="H283" s="78"/>
      <c r="I283" s="71"/>
      <c r="J283" s="71"/>
      <c r="K283" s="51"/>
      <c r="L283" s="36"/>
      <c r="M283" s="71"/>
      <c r="N283" s="36"/>
      <c r="O283" s="36"/>
      <c r="P283" s="37"/>
      <c r="Q283" s="37"/>
      <c r="R283" s="36"/>
      <c r="S283" s="36"/>
      <c r="T283" s="36"/>
      <c r="U283" s="164"/>
      <c r="V283" s="51"/>
      <c r="W283" s="71"/>
      <c r="X283" s="36"/>
      <c r="Y283" s="36"/>
      <c r="Z283" s="36"/>
      <c r="AA283" s="36"/>
      <c r="AB283" s="36"/>
      <c r="AC283" s="36"/>
      <c r="AD283" s="36"/>
      <c r="AE283" s="36"/>
      <c r="AF283" s="68" t="str">
        <f t="shared" si="12"/>
        <v/>
      </c>
      <c r="AG283" s="62" t="str">
        <f t="shared" si="13"/>
        <v/>
      </c>
    </row>
    <row r="284" spans="2:33" ht="21" customHeight="1">
      <c r="B284" s="167" t="str">
        <f t="shared" si="14"/>
        <v/>
      </c>
      <c r="C284" s="78"/>
      <c r="D284" s="71"/>
      <c r="E284" s="71"/>
      <c r="F284" s="78"/>
      <c r="G284" s="71"/>
      <c r="H284" s="78"/>
      <c r="I284" s="71"/>
      <c r="J284" s="71"/>
      <c r="K284" s="51"/>
      <c r="L284" s="36"/>
      <c r="M284" s="71"/>
      <c r="N284" s="36"/>
      <c r="O284" s="36"/>
      <c r="P284" s="37"/>
      <c r="Q284" s="37"/>
      <c r="R284" s="36"/>
      <c r="S284" s="36"/>
      <c r="T284" s="36"/>
      <c r="U284" s="164"/>
      <c r="V284" s="51"/>
      <c r="W284" s="71"/>
      <c r="X284" s="36"/>
      <c r="Y284" s="36"/>
      <c r="Z284" s="36"/>
      <c r="AA284" s="36"/>
      <c r="AB284" s="36"/>
      <c r="AC284" s="36"/>
      <c r="AD284" s="36"/>
      <c r="AE284" s="36"/>
      <c r="AF284" s="68" t="str">
        <f t="shared" si="12"/>
        <v/>
      </c>
      <c r="AG284" s="62" t="str">
        <f t="shared" si="13"/>
        <v/>
      </c>
    </row>
    <row r="285" spans="2:33" ht="21" customHeight="1">
      <c r="B285" s="167" t="str">
        <f t="shared" si="14"/>
        <v/>
      </c>
      <c r="C285" s="78"/>
      <c r="D285" s="71"/>
      <c r="E285" s="71"/>
      <c r="F285" s="78"/>
      <c r="G285" s="71"/>
      <c r="H285" s="78"/>
      <c r="I285" s="71"/>
      <c r="J285" s="71"/>
      <c r="K285" s="51"/>
      <c r="L285" s="36"/>
      <c r="M285" s="71"/>
      <c r="N285" s="36"/>
      <c r="O285" s="36"/>
      <c r="P285" s="37"/>
      <c r="Q285" s="37"/>
      <c r="R285" s="36"/>
      <c r="S285" s="36"/>
      <c r="T285" s="36"/>
      <c r="U285" s="164"/>
      <c r="V285" s="51"/>
      <c r="W285" s="71"/>
      <c r="X285" s="36"/>
      <c r="Y285" s="36"/>
      <c r="Z285" s="36"/>
      <c r="AA285" s="36"/>
      <c r="AB285" s="36"/>
      <c r="AC285" s="36"/>
      <c r="AD285" s="36"/>
      <c r="AE285" s="36"/>
      <c r="AF285" s="68" t="str">
        <f t="shared" si="12"/>
        <v/>
      </c>
      <c r="AG285" s="62" t="str">
        <f t="shared" si="13"/>
        <v/>
      </c>
    </row>
    <row r="286" spans="2:33" ht="21" customHeight="1">
      <c r="B286" s="167" t="str">
        <f t="shared" si="14"/>
        <v/>
      </c>
      <c r="C286" s="78"/>
      <c r="D286" s="71"/>
      <c r="E286" s="71"/>
      <c r="F286" s="78"/>
      <c r="G286" s="71"/>
      <c r="H286" s="78"/>
      <c r="I286" s="71"/>
      <c r="J286" s="71"/>
      <c r="K286" s="51"/>
      <c r="L286" s="36"/>
      <c r="M286" s="71"/>
      <c r="N286" s="36"/>
      <c r="O286" s="36"/>
      <c r="P286" s="37"/>
      <c r="Q286" s="37"/>
      <c r="R286" s="36"/>
      <c r="S286" s="36"/>
      <c r="T286" s="36"/>
      <c r="U286" s="164"/>
      <c r="V286" s="51"/>
      <c r="W286" s="71"/>
      <c r="X286" s="36"/>
      <c r="Y286" s="36"/>
      <c r="Z286" s="36"/>
      <c r="AA286" s="36"/>
      <c r="AB286" s="36"/>
      <c r="AC286" s="36"/>
      <c r="AD286" s="36"/>
      <c r="AE286" s="36"/>
      <c r="AF286" s="68" t="str">
        <f t="shared" si="12"/>
        <v/>
      </c>
      <c r="AG286" s="62" t="str">
        <f t="shared" si="13"/>
        <v/>
      </c>
    </row>
    <row r="287" spans="2:33" ht="21" customHeight="1">
      <c r="B287" s="167" t="str">
        <f t="shared" si="14"/>
        <v/>
      </c>
      <c r="C287" s="78"/>
      <c r="D287" s="71"/>
      <c r="E287" s="71"/>
      <c r="F287" s="78"/>
      <c r="G287" s="71"/>
      <c r="H287" s="78"/>
      <c r="I287" s="71"/>
      <c r="J287" s="71"/>
      <c r="K287" s="51"/>
      <c r="L287" s="36"/>
      <c r="M287" s="71"/>
      <c r="N287" s="36"/>
      <c r="O287" s="36"/>
      <c r="P287" s="37"/>
      <c r="Q287" s="37"/>
      <c r="R287" s="36"/>
      <c r="S287" s="36"/>
      <c r="T287" s="36"/>
      <c r="U287" s="164"/>
      <c r="V287" s="51"/>
      <c r="W287" s="71"/>
      <c r="X287" s="36"/>
      <c r="Y287" s="36"/>
      <c r="Z287" s="36"/>
      <c r="AA287" s="36"/>
      <c r="AB287" s="36"/>
      <c r="AC287" s="36"/>
      <c r="AD287" s="36"/>
      <c r="AE287" s="36"/>
      <c r="AF287" s="68" t="str">
        <f t="shared" si="12"/>
        <v/>
      </c>
      <c r="AG287" s="62" t="str">
        <f t="shared" si="13"/>
        <v/>
      </c>
    </row>
    <row r="288" spans="2:33" ht="21" customHeight="1">
      <c r="B288" s="167" t="str">
        <f t="shared" si="14"/>
        <v/>
      </c>
      <c r="C288" s="78"/>
      <c r="D288" s="71"/>
      <c r="E288" s="71"/>
      <c r="F288" s="78"/>
      <c r="G288" s="71"/>
      <c r="H288" s="78"/>
      <c r="I288" s="71"/>
      <c r="J288" s="71"/>
      <c r="K288" s="51"/>
      <c r="L288" s="36"/>
      <c r="M288" s="71"/>
      <c r="N288" s="36"/>
      <c r="O288" s="36"/>
      <c r="P288" s="37"/>
      <c r="Q288" s="37"/>
      <c r="R288" s="36"/>
      <c r="S288" s="36"/>
      <c r="T288" s="36"/>
      <c r="U288" s="164"/>
      <c r="V288" s="51"/>
      <c r="W288" s="71"/>
      <c r="X288" s="36"/>
      <c r="Y288" s="36"/>
      <c r="Z288" s="36"/>
      <c r="AA288" s="36"/>
      <c r="AB288" s="36"/>
      <c r="AC288" s="36"/>
      <c r="AD288" s="36"/>
      <c r="AE288" s="36"/>
      <c r="AF288" s="68" t="str">
        <f t="shared" si="12"/>
        <v/>
      </c>
      <c r="AG288" s="62" t="str">
        <f t="shared" si="13"/>
        <v/>
      </c>
    </row>
    <row r="289" spans="2:33" ht="21" customHeight="1">
      <c r="B289" s="167" t="str">
        <f t="shared" si="14"/>
        <v/>
      </c>
      <c r="C289" s="78"/>
      <c r="D289" s="71"/>
      <c r="E289" s="71"/>
      <c r="F289" s="78"/>
      <c r="G289" s="71"/>
      <c r="H289" s="78"/>
      <c r="I289" s="71"/>
      <c r="J289" s="71"/>
      <c r="K289" s="51"/>
      <c r="L289" s="36"/>
      <c r="M289" s="71"/>
      <c r="N289" s="36"/>
      <c r="O289" s="36"/>
      <c r="P289" s="37"/>
      <c r="Q289" s="37"/>
      <c r="R289" s="36"/>
      <c r="S289" s="36"/>
      <c r="T289" s="36"/>
      <c r="U289" s="164"/>
      <c r="V289" s="51"/>
      <c r="W289" s="71"/>
      <c r="X289" s="36"/>
      <c r="Y289" s="36"/>
      <c r="Z289" s="36"/>
      <c r="AA289" s="36"/>
      <c r="AB289" s="36"/>
      <c r="AC289" s="36"/>
      <c r="AD289" s="36"/>
      <c r="AE289" s="36"/>
      <c r="AF289" s="68" t="str">
        <f t="shared" si="12"/>
        <v/>
      </c>
      <c r="AG289" s="62" t="str">
        <f t="shared" si="13"/>
        <v/>
      </c>
    </row>
    <row r="290" spans="2:33" ht="21" customHeight="1">
      <c r="B290" s="167" t="str">
        <f t="shared" si="14"/>
        <v/>
      </c>
      <c r="C290" s="78"/>
      <c r="D290" s="71"/>
      <c r="E290" s="71"/>
      <c r="F290" s="78"/>
      <c r="G290" s="71"/>
      <c r="H290" s="78"/>
      <c r="I290" s="71"/>
      <c r="J290" s="71"/>
      <c r="K290" s="51"/>
      <c r="L290" s="36"/>
      <c r="M290" s="71"/>
      <c r="N290" s="36"/>
      <c r="O290" s="36"/>
      <c r="P290" s="37"/>
      <c r="Q290" s="37"/>
      <c r="R290" s="36"/>
      <c r="S290" s="36"/>
      <c r="T290" s="36"/>
      <c r="U290" s="164"/>
      <c r="V290" s="51"/>
      <c r="W290" s="71"/>
      <c r="X290" s="36"/>
      <c r="Y290" s="36"/>
      <c r="Z290" s="36"/>
      <c r="AA290" s="36"/>
      <c r="AB290" s="36"/>
      <c r="AC290" s="36"/>
      <c r="AD290" s="36"/>
      <c r="AE290" s="36"/>
      <c r="AF290" s="68" t="str">
        <f t="shared" si="12"/>
        <v/>
      </c>
      <c r="AG290" s="62" t="str">
        <f t="shared" si="13"/>
        <v/>
      </c>
    </row>
    <row r="291" spans="2:33" ht="21" customHeight="1">
      <c r="B291" s="167" t="str">
        <f t="shared" si="14"/>
        <v/>
      </c>
      <c r="C291" s="78"/>
      <c r="D291" s="71"/>
      <c r="E291" s="71"/>
      <c r="F291" s="78"/>
      <c r="G291" s="71"/>
      <c r="H291" s="78"/>
      <c r="I291" s="71"/>
      <c r="J291" s="71"/>
      <c r="K291" s="51"/>
      <c r="L291" s="36"/>
      <c r="M291" s="71"/>
      <c r="N291" s="36"/>
      <c r="O291" s="36"/>
      <c r="P291" s="37"/>
      <c r="Q291" s="37"/>
      <c r="R291" s="36"/>
      <c r="S291" s="36"/>
      <c r="T291" s="36"/>
      <c r="U291" s="164"/>
      <c r="V291" s="51"/>
      <c r="W291" s="71"/>
      <c r="X291" s="36"/>
      <c r="Y291" s="36"/>
      <c r="Z291" s="36"/>
      <c r="AA291" s="36"/>
      <c r="AB291" s="36"/>
      <c r="AC291" s="36"/>
      <c r="AD291" s="36"/>
      <c r="AE291" s="36"/>
      <c r="AF291" s="68" t="str">
        <f t="shared" si="12"/>
        <v/>
      </c>
      <c r="AG291" s="62" t="str">
        <f t="shared" si="13"/>
        <v/>
      </c>
    </row>
    <row r="292" spans="2:33" ht="21" customHeight="1">
      <c r="B292" s="167" t="str">
        <f t="shared" si="14"/>
        <v/>
      </c>
      <c r="C292" s="78"/>
      <c r="D292" s="71"/>
      <c r="E292" s="71"/>
      <c r="F292" s="78"/>
      <c r="G292" s="71"/>
      <c r="H292" s="78"/>
      <c r="I292" s="71"/>
      <c r="J292" s="71"/>
      <c r="K292" s="51"/>
      <c r="L292" s="36"/>
      <c r="M292" s="71"/>
      <c r="N292" s="36"/>
      <c r="O292" s="36"/>
      <c r="P292" s="37"/>
      <c r="Q292" s="37"/>
      <c r="R292" s="36"/>
      <c r="S292" s="36"/>
      <c r="T292" s="36"/>
      <c r="U292" s="164"/>
      <c r="V292" s="51"/>
      <c r="W292" s="71"/>
      <c r="X292" s="36"/>
      <c r="Y292" s="36"/>
      <c r="Z292" s="36"/>
      <c r="AA292" s="36"/>
      <c r="AB292" s="36"/>
      <c r="AC292" s="36"/>
      <c r="AD292" s="36"/>
      <c r="AE292" s="36"/>
      <c r="AF292" s="68" t="str">
        <f t="shared" si="12"/>
        <v/>
      </c>
      <c r="AG292" s="62" t="str">
        <f t="shared" si="13"/>
        <v/>
      </c>
    </row>
    <row r="293" spans="2:33" ht="21" customHeight="1">
      <c r="B293" s="167" t="str">
        <f t="shared" si="14"/>
        <v/>
      </c>
      <c r="C293" s="78"/>
      <c r="D293" s="71"/>
      <c r="E293" s="71"/>
      <c r="F293" s="78"/>
      <c r="G293" s="71"/>
      <c r="H293" s="78"/>
      <c r="I293" s="71"/>
      <c r="J293" s="71"/>
      <c r="K293" s="51"/>
      <c r="L293" s="36"/>
      <c r="M293" s="71"/>
      <c r="N293" s="36"/>
      <c r="O293" s="36"/>
      <c r="P293" s="37"/>
      <c r="Q293" s="37"/>
      <c r="R293" s="36"/>
      <c r="S293" s="36"/>
      <c r="T293" s="36"/>
      <c r="U293" s="164"/>
      <c r="V293" s="51"/>
      <c r="W293" s="71"/>
      <c r="X293" s="36"/>
      <c r="Y293" s="36"/>
      <c r="Z293" s="36"/>
      <c r="AA293" s="36"/>
      <c r="AB293" s="36"/>
      <c r="AC293" s="36"/>
      <c r="AD293" s="36"/>
      <c r="AE293" s="36"/>
      <c r="AF293" s="68" t="str">
        <f t="shared" si="12"/>
        <v/>
      </c>
      <c r="AG293" s="62" t="str">
        <f t="shared" si="13"/>
        <v/>
      </c>
    </row>
    <row r="294" spans="2:33" ht="21" customHeight="1">
      <c r="B294" s="167" t="str">
        <f t="shared" si="14"/>
        <v/>
      </c>
      <c r="C294" s="78"/>
      <c r="D294" s="71"/>
      <c r="E294" s="71"/>
      <c r="F294" s="78"/>
      <c r="G294" s="71"/>
      <c r="H294" s="78"/>
      <c r="I294" s="71"/>
      <c r="J294" s="71"/>
      <c r="K294" s="51"/>
      <c r="L294" s="36"/>
      <c r="M294" s="71"/>
      <c r="N294" s="36"/>
      <c r="O294" s="36"/>
      <c r="P294" s="37"/>
      <c r="Q294" s="37"/>
      <c r="R294" s="36"/>
      <c r="S294" s="36"/>
      <c r="T294" s="36"/>
      <c r="U294" s="164"/>
      <c r="V294" s="51"/>
      <c r="W294" s="71"/>
      <c r="X294" s="36"/>
      <c r="Y294" s="36"/>
      <c r="Z294" s="36"/>
      <c r="AA294" s="36"/>
      <c r="AB294" s="36"/>
      <c r="AC294" s="36"/>
      <c r="AD294" s="36"/>
      <c r="AE294" s="36"/>
      <c r="AF294" s="68" t="str">
        <f t="shared" si="12"/>
        <v/>
      </c>
      <c r="AG294" s="62" t="str">
        <f t="shared" si="13"/>
        <v/>
      </c>
    </row>
    <row r="295" spans="2:33" ht="21" customHeight="1">
      <c r="B295" s="167" t="str">
        <f t="shared" si="14"/>
        <v/>
      </c>
      <c r="C295" s="78"/>
      <c r="D295" s="71"/>
      <c r="E295" s="71"/>
      <c r="F295" s="78"/>
      <c r="G295" s="71"/>
      <c r="H295" s="78"/>
      <c r="I295" s="71"/>
      <c r="J295" s="71"/>
      <c r="K295" s="51"/>
      <c r="L295" s="36"/>
      <c r="M295" s="71"/>
      <c r="N295" s="36"/>
      <c r="O295" s="36"/>
      <c r="P295" s="37"/>
      <c r="Q295" s="37"/>
      <c r="R295" s="36"/>
      <c r="S295" s="36"/>
      <c r="T295" s="36"/>
      <c r="U295" s="164"/>
      <c r="V295" s="51"/>
      <c r="W295" s="71"/>
      <c r="X295" s="36"/>
      <c r="Y295" s="36"/>
      <c r="Z295" s="36"/>
      <c r="AA295" s="36"/>
      <c r="AB295" s="36"/>
      <c r="AC295" s="36"/>
      <c r="AD295" s="36"/>
      <c r="AE295" s="36"/>
      <c r="AF295" s="68" t="str">
        <f t="shared" si="12"/>
        <v/>
      </c>
      <c r="AG295" s="62" t="str">
        <f t="shared" si="13"/>
        <v/>
      </c>
    </row>
    <row r="296" spans="2:33" ht="21" customHeight="1">
      <c r="B296" s="167" t="str">
        <f t="shared" si="14"/>
        <v/>
      </c>
      <c r="C296" s="78"/>
      <c r="D296" s="71"/>
      <c r="E296" s="71"/>
      <c r="F296" s="78"/>
      <c r="G296" s="71"/>
      <c r="H296" s="78"/>
      <c r="I296" s="71"/>
      <c r="J296" s="71"/>
      <c r="K296" s="51"/>
      <c r="L296" s="36"/>
      <c r="M296" s="71"/>
      <c r="N296" s="36"/>
      <c r="O296" s="36"/>
      <c r="P296" s="37"/>
      <c r="Q296" s="37"/>
      <c r="R296" s="36"/>
      <c r="S296" s="36"/>
      <c r="T296" s="36"/>
      <c r="U296" s="164"/>
      <c r="V296" s="51"/>
      <c r="W296" s="71"/>
      <c r="X296" s="36"/>
      <c r="Y296" s="36"/>
      <c r="Z296" s="36"/>
      <c r="AA296" s="36"/>
      <c r="AB296" s="36"/>
      <c r="AC296" s="36"/>
      <c r="AD296" s="36"/>
      <c r="AE296" s="36"/>
      <c r="AF296" s="68" t="str">
        <f t="shared" si="12"/>
        <v/>
      </c>
      <c r="AG296" s="62" t="str">
        <f t="shared" si="13"/>
        <v/>
      </c>
    </row>
    <row r="297" spans="2:33" ht="21" customHeight="1">
      <c r="B297" s="167" t="str">
        <f t="shared" si="14"/>
        <v/>
      </c>
      <c r="C297" s="78"/>
      <c r="D297" s="71"/>
      <c r="E297" s="71"/>
      <c r="F297" s="78"/>
      <c r="G297" s="71"/>
      <c r="H297" s="78"/>
      <c r="I297" s="71"/>
      <c r="J297" s="71"/>
      <c r="K297" s="51"/>
      <c r="L297" s="36"/>
      <c r="M297" s="71"/>
      <c r="N297" s="36"/>
      <c r="O297" s="36"/>
      <c r="P297" s="37"/>
      <c r="Q297" s="37"/>
      <c r="R297" s="36"/>
      <c r="S297" s="36"/>
      <c r="T297" s="36"/>
      <c r="U297" s="164"/>
      <c r="V297" s="51"/>
      <c r="W297" s="71"/>
      <c r="X297" s="36"/>
      <c r="Y297" s="36"/>
      <c r="Z297" s="36"/>
      <c r="AA297" s="36"/>
      <c r="AB297" s="36"/>
      <c r="AC297" s="36"/>
      <c r="AD297" s="36"/>
      <c r="AE297" s="36"/>
      <c r="AF297" s="68" t="str">
        <f t="shared" si="12"/>
        <v/>
      </c>
      <c r="AG297" s="62" t="str">
        <f t="shared" si="13"/>
        <v/>
      </c>
    </row>
    <row r="298" spans="2:33" ht="21" customHeight="1">
      <c r="B298" s="167" t="str">
        <f t="shared" si="14"/>
        <v/>
      </c>
      <c r="C298" s="78"/>
      <c r="D298" s="71"/>
      <c r="E298" s="71"/>
      <c r="F298" s="78"/>
      <c r="G298" s="71"/>
      <c r="H298" s="78"/>
      <c r="I298" s="71"/>
      <c r="J298" s="71"/>
      <c r="K298" s="51"/>
      <c r="L298" s="36"/>
      <c r="M298" s="71"/>
      <c r="N298" s="36"/>
      <c r="O298" s="36"/>
      <c r="P298" s="37"/>
      <c r="Q298" s="37"/>
      <c r="R298" s="36"/>
      <c r="S298" s="36"/>
      <c r="T298" s="36"/>
      <c r="U298" s="164"/>
      <c r="V298" s="51"/>
      <c r="W298" s="71"/>
      <c r="X298" s="36"/>
      <c r="Y298" s="36"/>
      <c r="Z298" s="36"/>
      <c r="AA298" s="36"/>
      <c r="AB298" s="36"/>
      <c r="AC298" s="36"/>
      <c r="AD298" s="36"/>
      <c r="AE298" s="36"/>
      <c r="AF298" s="68" t="str">
        <f t="shared" si="12"/>
        <v/>
      </c>
      <c r="AG298" s="62" t="str">
        <f t="shared" si="13"/>
        <v/>
      </c>
    </row>
    <row r="299" spans="2:33" ht="21" customHeight="1">
      <c r="B299" s="167" t="str">
        <f t="shared" si="14"/>
        <v/>
      </c>
      <c r="C299" s="78"/>
      <c r="D299" s="71"/>
      <c r="E299" s="71"/>
      <c r="F299" s="78"/>
      <c r="G299" s="71"/>
      <c r="H299" s="78"/>
      <c r="I299" s="71"/>
      <c r="J299" s="71"/>
      <c r="K299" s="51"/>
      <c r="L299" s="36"/>
      <c r="M299" s="71"/>
      <c r="N299" s="36"/>
      <c r="O299" s="36"/>
      <c r="P299" s="37"/>
      <c r="Q299" s="37"/>
      <c r="R299" s="36"/>
      <c r="S299" s="36"/>
      <c r="T299" s="36"/>
      <c r="U299" s="164"/>
      <c r="V299" s="51"/>
      <c r="W299" s="71"/>
      <c r="X299" s="36"/>
      <c r="Y299" s="36"/>
      <c r="Z299" s="36"/>
      <c r="AA299" s="36"/>
      <c r="AB299" s="36"/>
      <c r="AC299" s="36"/>
      <c r="AD299" s="36"/>
      <c r="AE299" s="36"/>
      <c r="AF299" s="68" t="str">
        <f t="shared" si="12"/>
        <v/>
      </c>
      <c r="AG299" s="62" t="str">
        <f t="shared" si="13"/>
        <v/>
      </c>
    </row>
    <row r="300" spans="2:33" ht="21" customHeight="1">
      <c r="B300" s="167" t="str">
        <f t="shared" si="14"/>
        <v/>
      </c>
      <c r="C300" s="78"/>
      <c r="D300" s="71"/>
      <c r="E300" s="71"/>
      <c r="F300" s="78"/>
      <c r="G300" s="71"/>
      <c r="H300" s="78"/>
      <c r="I300" s="71"/>
      <c r="J300" s="71"/>
      <c r="K300" s="51"/>
      <c r="L300" s="36"/>
      <c r="M300" s="71"/>
      <c r="N300" s="36"/>
      <c r="O300" s="36"/>
      <c r="P300" s="37"/>
      <c r="Q300" s="37"/>
      <c r="R300" s="36"/>
      <c r="S300" s="36"/>
      <c r="T300" s="36"/>
      <c r="U300" s="164"/>
      <c r="V300" s="51"/>
      <c r="W300" s="71"/>
      <c r="X300" s="36"/>
      <c r="Y300" s="36"/>
      <c r="Z300" s="36"/>
      <c r="AA300" s="36"/>
      <c r="AB300" s="36"/>
      <c r="AC300" s="36"/>
      <c r="AD300" s="36"/>
      <c r="AE300" s="36"/>
      <c r="AF300" s="68" t="str">
        <f t="shared" si="12"/>
        <v/>
      </c>
      <c r="AG300" s="62" t="str">
        <f t="shared" si="13"/>
        <v/>
      </c>
    </row>
    <row r="301" spans="2:33" ht="21" customHeight="1">
      <c r="B301" s="167" t="str">
        <f t="shared" si="14"/>
        <v/>
      </c>
      <c r="C301" s="78"/>
      <c r="D301" s="71"/>
      <c r="E301" s="71"/>
      <c r="F301" s="78"/>
      <c r="G301" s="71"/>
      <c r="H301" s="78"/>
      <c r="I301" s="71"/>
      <c r="J301" s="71"/>
      <c r="K301" s="51"/>
      <c r="L301" s="36"/>
      <c r="M301" s="71"/>
      <c r="N301" s="36"/>
      <c r="O301" s="36"/>
      <c r="P301" s="37"/>
      <c r="Q301" s="37"/>
      <c r="R301" s="36"/>
      <c r="S301" s="36"/>
      <c r="T301" s="36"/>
      <c r="U301" s="164"/>
      <c r="V301" s="51"/>
      <c r="W301" s="71"/>
      <c r="X301" s="36"/>
      <c r="Y301" s="36"/>
      <c r="Z301" s="36"/>
      <c r="AA301" s="36"/>
      <c r="AB301" s="36"/>
      <c r="AC301" s="36"/>
      <c r="AD301" s="36"/>
      <c r="AE301" s="36"/>
      <c r="AF301" s="68" t="str">
        <f t="shared" si="12"/>
        <v/>
      </c>
      <c r="AG301" s="62" t="str">
        <f t="shared" si="13"/>
        <v/>
      </c>
    </row>
    <row r="302" spans="2:33" ht="21" customHeight="1">
      <c r="B302" s="167" t="str">
        <f t="shared" si="14"/>
        <v/>
      </c>
      <c r="C302" s="78"/>
      <c r="D302" s="71"/>
      <c r="E302" s="71"/>
      <c r="F302" s="78"/>
      <c r="G302" s="71"/>
      <c r="H302" s="78"/>
      <c r="I302" s="71"/>
      <c r="J302" s="71"/>
      <c r="K302" s="51"/>
      <c r="L302" s="36"/>
      <c r="M302" s="71"/>
      <c r="N302" s="36"/>
      <c r="O302" s="36"/>
      <c r="P302" s="37"/>
      <c r="Q302" s="37"/>
      <c r="R302" s="36"/>
      <c r="S302" s="36"/>
      <c r="T302" s="36"/>
      <c r="U302" s="164"/>
      <c r="V302" s="51"/>
      <c r="W302" s="71"/>
      <c r="X302" s="36"/>
      <c r="Y302" s="36"/>
      <c r="Z302" s="36"/>
      <c r="AA302" s="36"/>
      <c r="AB302" s="36"/>
      <c r="AC302" s="36"/>
      <c r="AD302" s="36"/>
      <c r="AE302" s="36"/>
      <c r="AF302" s="68" t="str">
        <f t="shared" si="12"/>
        <v/>
      </c>
      <c r="AG302" s="62" t="str">
        <f t="shared" si="13"/>
        <v/>
      </c>
    </row>
    <row r="303" spans="2:33" ht="21" customHeight="1">
      <c r="B303" s="167" t="str">
        <f t="shared" si="14"/>
        <v/>
      </c>
      <c r="C303" s="78"/>
      <c r="D303" s="71"/>
      <c r="E303" s="71"/>
      <c r="F303" s="78"/>
      <c r="G303" s="71"/>
      <c r="H303" s="78"/>
      <c r="I303" s="71"/>
      <c r="J303" s="71"/>
      <c r="K303" s="51"/>
      <c r="L303" s="36"/>
      <c r="M303" s="71"/>
      <c r="N303" s="36"/>
      <c r="O303" s="36"/>
      <c r="P303" s="37"/>
      <c r="Q303" s="37"/>
      <c r="R303" s="36"/>
      <c r="S303" s="36"/>
      <c r="T303" s="36"/>
      <c r="U303" s="164"/>
      <c r="V303" s="51"/>
      <c r="W303" s="71"/>
      <c r="X303" s="36"/>
      <c r="Y303" s="36"/>
      <c r="Z303" s="36"/>
      <c r="AA303" s="36"/>
      <c r="AB303" s="36"/>
      <c r="AC303" s="36"/>
      <c r="AD303" s="36"/>
      <c r="AE303" s="36"/>
      <c r="AF303" s="68" t="str">
        <f t="shared" si="12"/>
        <v/>
      </c>
      <c r="AG303" s="62" t="str">
        <f t="shared" si="13"/>
        <v/>
      </c>
    </row>
    <row r="304" spans="2:33" ht="21" customHeight="1">
      <c r="B304" s="167" t="str">
        <f t="shared" si="14"/>
        <v/>
      </c>
      <c r="C304" s="78"/>
      <c r="D304" s="71"/>
      <c r="E304" s="71"/>
      <c r="F304" s="78"/>
      <c r="G304" s="71"/>
      <c r="H304" s="78"/>
      <c r="I304" s="71"/>
      <c r="J304" s="71"/>
      <c r="K304" s="51"/>
      <c r="L304" s="36"/>
      <c r="M304" s="71"/>
      <c r="N304" s="36"/>
      <c r="O304" s="36"/>
      <c r="P304" s="37"/>
      <c r="Q304" s="37"/>
      <c r="R304" s="36"/>
      <c r="S304" s="36"/>
      <c r="T304" s="36"/>
      <c r="U304" s="164"/>
      <c r="V304" s="51"/>
      <c r="W304" s="71"/>
      <c r="X304" s="36"/>
      <c r="Y304" s="36"/>
      <c r="Z304" s="36"/>
      <c r="AA304" s="36"/>
      <c r="AB304" s="36"/>
      <c r="AC304" s="36"/>
      <c r="AD304" s="36"/>
      <c r="AE304" s="36"/>
      <c r="AF304" s="68" t="str">
        <f t="shared" si="12"/>
        <v/>
      </c>
      <c r="AG304" s="62" t="str">
        <f t="shared" si="13"/>
        <v/>
      </c>
    </row>
    <row r="305" spans="2:33" ht="21" customHeight="1">
      <c r="B305" s="167" t="str">
        <f t="shared" si="14"/>
        <v/>
      </c>
      <c r="C305" s="78"/>
      <c r="D305" s="71"/>
      <c r="E305" s="71"/>
      <c r="F305" s="78"/>
      <c r="G305" s="71"/>
      <c r="H305" s="78"/>
      <c r="I305" s="71"/>
      <c r="J305" s="71"/>
      <c r="K305" s="51"/>
      <c r="L305" s="36"/>
      <c r="M305" s="71"/>
      <c r="N305" s="36"/>
      <c r="O305" s="36"/>
      <c r="P305" s="37"/>
      <c r="Q305" s="37"/>
      <c r="R305" s="36"/>
      <c r="S305" s="36"/>
      <c r="T305" s="36"/>
      <c r="U305" s="164"/>
      <c r="V305" s="51"/>
      <c r="W305" s="71"/>
      <c r="X305" s="36"/>
      <c r="Y305" s="36"/>
      <c r="Z305" s="36"/>
      <c r="AA305" s="36"/>
      <c r="AB305" s="36"/>
      <c r="AC305" s="36"/>
      <c r="AD305" s="36"/>
      <c r="AE305" s="36"/>
      <c r="AF305" s="68" t="str">
        <f t="shared" si="12"/>
        <v/>
      </c>
      <c r="AG305" s="62" t="str">
        <f t="shared" si="13"/>
        <v/>
      </c>
    </row>
    <row r="306" spans="2:33" ht="21" customHeight="1">
      <c r="B306" s="167" t="str">
        <f t="shared" si="14"/>
        <v/>
      </c>
      <c r="C306" s="78"/>
      <c r="D306" s="71"/>
      <c r="E306" s="71"/>
      <c r="F306" s="78"/>
      <c r="G306" s="71"/>
      <c r="H306" s="78"/>
      <c r="I306" s="71"/>
      <c r="J306" s="71"/>
      <c r="K306" s="51"/>
      <c r="L306" s="36"/>
      <c r="M306" s="71"/>
      <c r="N306" s="36"/>
      <c r="O306" s="36"/>
      <c r="P306" s="37"/>
      <c r="Q306" s="37"/>
      <c r="R306" s="36"/>
      <c r="S306" s="36"/>
      <c r="T306" s="36"/>
      <c r="U306" s="164"/>
      <c r="V306" s="51"/>
      <c r="W306" s="71"/>
      <c r="X306" s="36"/>
      <c r="Y306" s="36"/>
      <c r="Z306" s="36"/>
      <c r="AA306" s="36"/>
      <c r="AB306" s="36"/>
      <c r="AC306" s="36"/>
      <c r="AD306" s="36"/>
      <c r="AE306" s="36"/>
      <c r="AF306" s="68" t="str">
        <f t="shared" si="12"/>
        <v/>
      </c>
      <c r="AG306" s="62" t="str">
        <f t="shared" si="13"/>
        <v/>
      </c>
    </row>
    <row r="307" spans="2:33" ht="21" customHeight="1">
      <c r="B307" s="167" t="str">
        <f t="shared" si="14"/>
        <v/>
      </c>
      <c r="C307" s="78"/>
      <c r="D307" s="71"/>
      <c r="E307" s="71"/>
      <c r="F307" s="78"/>
      <c r="G307" s="71"/>
      <c r="H307" s="78"/>
      <c r="I307" s="71"/>
      <c r="J307" s="71"/>
      <c r="K307" s="51"/>
      <c r="L307" s="36"/>
      <c r="M307" s="71"/>
      <c r="N307" s="36"/>
      <c r="O307" s="36"/>
      <c r="P307" s="37"/>
      <c r="Q307" s="37"/>
      <c r="R307" s="36"/>
      <c r="S307" s="36"/>
      <c r="T307" s="36"/>
      <c r="U307" s="164"/>
      <c r="V307" s="51"/>
      <c r="W307" s="71"/>
      <c r="X307" s="36"/>
      <c r="Y307" s="36"/>
      <c r="Z307" s="36"/>
      <c r="AA307" s="36"/>
      <c r="AB307" s="36"/>
      <c r="AC307" s="36"/>
      <c r="AD307" s="36"/>
      <c r="AE307" s="36"/>
      <c r="AF307" s="68" t="str">
        <f t="shared" si="12"/>
        <v/>
      </c>
      <c r="AG307" s="62" t="str">
        <f t="shared" si="13"/>
        <v/>
      </c>
    </row>
    <row r="308" spans="2:33" ht="21" customHeight="1">
      <c r="B308" s="167" t="str">
        <f t="shared" si="14"/>
        <v/>
      </c>
      <c r="C308" s="78"/>
      <c r="D308" s="71"/>
      <c r="E308" s="71"/>
      <c r="F308" s="78"/>
      <c r="G308" s="71"/>
      <c r="H308" s="78"/>
      <c r="I308" s="71"/>
      <c r="J308" s="71"/>
      <c r="K308" s="51"/>
      <c r="L308" s="36"/>
      <c r="M308" s="71"/>
      <c r="N308" s="36"/>
      <c r="O308" s="36"/>
      <c r="P308" s="37"/>
      <c r="Q308" s="37"/>
      <c r="R308" s="36"/>
      <c r="S308" s="36"/>
      <c r="T308" s="36"/>
      <c r="U308" s="164"/>
      <c r="V308" s="51"/>
      <c r="W308" s="71"/>
      <c r="X308" s="36"/>
      <c r="Y308" s="36"/>
      <c r="Z308" s="36"/>
      <c r="AA308" s="36"/>
      <c r="AB308" s="36"/>
      <c r="AC308" s="36"/>
      <c r="AD308" s="36"/>
      <c r="AE308" s="36"/>
      <c r="AF308" s="68" t="str">
        <f t="shared" si="12"/>
        <v/>
      </c>
      <c r="AG308" s="62" t="str">
        <f t="shared" si="13"/>
        <v/>
      </c>
    </row>
    <row r="309" spans="2:33" ht="21" customHeight="1">
      <c r="B309" s="167" t="str">
        <f t="shared" si="14"/>
        <v/>
      </c>
      <c r="C309" s="78"/>
      <c r="D309" s="71"/>
      <c r="E309" s="71"/>
      <c r="F309" s="78"/>
      <c r="G309" s="71"/>
      <c r="H309" s="78"/>
      <c r="I309" s="71"/>
      <c r="J309" s="71"/>
      <c r="K309" s="51"/>
      <c r="L309" s="36"/>
      <c r="M309" s="71"/>
      <c r="N309" s="36"/>
      <c r="O309" s="36"/>
      <c r="P309" s="37"/>
      <c r="Q309" s="37"/>
      <c r="R309" s="36"/>
      <c r="S309" s="36"/>
      <c r="T309" s="36"/>
      <c r="U309" s="164"/>
      <c r="V309" s="51"/>
      <c r="W309" s="71"/>
      <c r="X309" s="36"/>
      <c r="Y309" s="36"/>
      <c r="Z309" s="36"/>
      <c r="AA309" s="36"/>
      <c r="AB309" s="36"/>
      <c r="AC309" s="36"/>
      <c r="AD309" s="36"/>
      <c r="AE309" s="36"/>
      <c r="AF309" s="68" t="str">
        <f t="shared" si="12"/>
        <v/>
      </c>
      <c r="AG309" s="62" t="str">
        <f t="shared" si="13"/>
        <v/>
      </c>
    </row>
    <row r="310" spans="2:33" ht="21" customHeight="1">
      <c r="B310" s="167" t="str">
        <f t="shared" si="14"/>
        <v/>
      </c>
      <c r="C310" s="78"/>
      <c r="D310" s="71"/>
      <c r="E310" s="71"/>
      <c r="F310" s="78"/>
      <c r="G310" s="71"/>
      <c r="H310" s="78"/>
      <c r="I310" s="71"/>
      <c r="J310" s="71"/>
      <c r="K310" s="51"/>
      <c r="L310" s="36"/>
      <c r="M310" s="71"/>
      <c r="N310" s="36"/>
      <c r="O310" s="36"/>
      <c r="P310" s="37"/>
      <c r="Q310" s="37"/>
      <c r="R310" s="36"/>
      <c r="S310" s="36"/>
      <c r="T310" s="36"/>
      <c r="U310" s="164"/>
      <c r="V310" s="51"/>
      <c r="W310" s="71"/>
      <c r="X310" s="36"/>
      <c r="Y310" s="36"/>
      <c r="Z310" s="36"/>
      <c r="AA310" s="36"/>
      <c r="AB310" s="36"/>
      <c r="AC310" s="36"/>
      <c r="AD310" s="36"/>
      <c r="AE310" s="36"/>
      <c r="AF310" s="68" t="str">
        <f t="shared" si="12"/>
        <v/>
      </c>
      <c r="AG310" s="62" t="str">
        <f t="shared" si="13"/>
        <v/>
      </c>
    </row>
    <row r="311" spans="2:33" ht="21" customHeight="1">
      <c r="B311" s="167" t="str">
        <f t="shared" si="14"/>
        <v/>
      </c>
      <c r="C311" s="78"/>
      <c r="D311" s="71"/>
      <c r="E311" s="71"/>
      <c r="F311" s="78"/>
      <c r="G311" s="71"/>
      <c r="H311" s="78"/>
      <c r="I311" s="71"/>
      <c r="J311" s="71"/>
      <c r="K311" s="51"/>
      <c r="L311" s="36"/>
      <c r="M311" s="71"/>
      <c r="N311" s="36"/>
      <c r="O311" s="36"/>
      <c r="P311" s="37"/>
      <c r="Q311" s="37"/>
      <c r="R311" s="36"/>
      <c r="S311" s="36"/>
      <c r="T311" s="36"/>
      <c r="U311" s="164"/>
      <c r="V311" s="51"/>
      <c r="W311" s="71"/>
      <c r="X311" s="36"/>
      <c r="Y311" s="36"/>
      <c r="Z311" s="36"/>
      <c r="AA311" s="36"/>
      <c r="AB311" s="36"/>
      <c r="AC311" s="36"/>
      <c r="AD311" s="36"/>
      <c r="AE311" s="36"/>
      <c r="AF311" s="68" t="str">
        <f t="shared" si="12"/>
        <v/>
      </c>
      <c r="AG311" s="62" t="str">
        <f t="shared" si="13"/>
        <v/>
      </c>
    </row>
    <row r="312" spans="2:33" ht="21" customHeight="1">
      <c r="B312" s="167" t="str">
        <f t="shared" si="14"/>
        <v/>
      </c>
      <c r="C312" s="78"/>
      <c r="D312" s="71"/>
      <c r="E312" s="71"/>
      <c r="F312" s="78"/>
      <c r="G312" s="71"/>
      <c r="H312" s="78"/>
      <c r="I312" s="71"/>
      <c r="J312" s="71"/>
      <c r="K312" s="51"/>
      <c r="L312" s="36"/>
      <c r="M312" s="71"/>
      <c r="N312" s="36"/>
      <c r="O312" s="36"/>
      <c r="P312" s="37"/>
      <c r="Q312" s="37"/>
      <c r="R312" s="36"/>
      <c r="S312" s="36"/>
      <c r="T312" s="36"/>
      <c r="U312" s="164"/>
      <c r="V312" s="51"/>
      <c r="W312" s="71"/>
      <c r="X312" s="36"/>
      <c r="Y312" s="36"/>
      <c r="Z312" s="36"/>
      <c r="AA312" s="36"/>
      <c r="AB312" s="36"/>
      <c r="AC312" s="36"/>
      <c r="AD312" s="36"/>
      <c r="AE312" s="36"/>
      <c r="AF312" s="68" t="str">
        <f t="shared" si="12"/>
        <v/>
      </c>
      <c r="AG312" s="62" t="str">
        <f t="shared" si="13"/>
        <v/>
      </c>
    </row>
    <row r="313" spans="2:33" ht="21" customHeight="1">
      <c r="B313" s="167" t="str">
        <f t="shared" si="14"/>
        <v/>
      </c>
      <c r="C313" s="78"/>
      <c r="D313" s="71"/>
      <c r="E313" s="71"/>
      <c r="F313" s="78"/>
      <c r="G313" s="71"/>
      <c r="H313" s="78"/>
      <c r="I313" s="71"/>
      <c r="J313" s="71"/>
      <c r="K313" s="51"/>
      <c r="L313" s="36"/>
      <c r="M313" s="71"/>
      <c r="N313" s="36"/>
      <c r="O313" s="36"/>
      <c r="P313" s="37"/>
      <c r="Q313" s="37"/>
      <c r="R313" s="36"/>
      <c r="S313" s="36"/>
      <c r="T313" s="36"/>
      <c r="U313" s="164"/>
      <c r="V313" s="51"/>
      <c r="W313" s="71"/>
      <c r="X313" s="36"/>
      <c r="Y313" s="36"/>
      <c r="Z313" s="36"/>
      <c r="AA313" s="36"/>
      <c r="AB313" s="36"/>
      <c r="AC313" s="36"/>
      <c r="AD313" s="36"/>
      <c r="AE313" s="36"/>
      <c r="AF313" s="68" t="str">
        <f t="shared" si="12"/>
        <v/>
      </c>
      <c r="AG313" s="62" t="str">
        <f t="shared" si="13"/>
        <v/>
      </c>
    </row>
    <row r="314" spans="2:33" ht="21" customHeight="1">
      <c r="B314" s="167" t="str">
        <f t="shared" si="14"/>
        <v/>
      </c>
      <c r="C314" s="78"/>
      <c r="D314" s="71"/>
      <c r="E314" s="71"/>
      <c r="F314" s="78"/>
      <c r="G314" s="71"/>
      <c r="H314" s="78"/>
      <c r="I314" s="71"/>
      <c r="J314" s="71"/>
      <c r="K314" s="51"/>
      <c r="L314" s="36"/>
      <c r="M314" s="71"/>
      <c r="N314" s="36"/>
      <c r="O314" s="36"/>
      <c r="P314" s="37"/>
      <c r="Q314" s="37"/>
      <c r="R314" s="36"/>
      <c r="S314" s="36"/>
      <c r="T314" s="36"/>
      <c r="U314" s="164"/>
      <c r="V314" s="51"/>
      <c r="W314" s="71"/>
      <c r="X314" s="36"/>
      <c r="Y314" s="36"/>
      <c r="Z314" s="36"/>
      <c r="AA314" s="36"/>
      <c r="AB314" s="36"/>
      <c r="AC314" s="36"/>
      <c r="AD314" s="36"/>
      <c r="AE314" s="36"/>
      <c r="AF314" s="68" t="str">
        <f t="shared" si="12"/>
        <v/>
      </c>
      <c r="AG314" s="62" t="str">
        <f t="shared" si="13"/>
        <v/>
      </c>
    </row>
    <row r="315" spans="2:33" ht="21" customHeight="1">
      <c r="B315" s="167" t="str">
        <f t="shared" si="14"/>
        <v/>
      </c>
      <c r="C315" s="78"/>
      <c r="D315" s="71"/>
      <c r="E315" s="71"/>
      <c r="F315" s="78"/>
      <c r="G315" s="71"/>
      <c r="H315" s="78"/>
      <c r="I315" s="71"/>
      <c r="J315" s="71"/>
      <c r="K315" s="51"/>
      <c r="L315" s="36"/>
      <c r="M315" s="71"/>
      <c r="N315" s="36"/>
      <c r="O315" s="36"/>
      <c r="P315" s="37"/>
      <c r="Q315" s="37"/>
      <c r="R315" s="36"/>
      <c r="S315" s="36"/>
      <c r="T315" s="36"/>
      <c r="U315" s="164"/>
      <c r="V315" s="51"/>
      <c r="W315" s="71"/>
      <c r="X315" s="36"/>
      <c r="Y315" s="36"/>
      <c r="Z315" s="36"/>
      <c r="AA315" s="36"/>
      <c r="AB315" s="36"/>
      <c r="AC315" s="36"/>
      <c r="AD315" s="36"/>
      <c r="AE315" s="36"/>
      <c r="AF315" s="68" t="str">
        <f t="shared" si="12"/>
        <v/>
      </c>
      <c r="AG315" s="62" t="str">
        <f t="shared" si="13"/>
        <v/>
      </c>
    </row>
    <row r="316" spans="2:33" ht="21" customHeight="1">
      <c r="B316" s="167" t="str">
        <f t="shared" si="14"/>
        <v/>
      </c>
      <c r="C316" s="78"/>
      <c r="D316" s="71"/>
      <c r="E316" s="71"/>
      <c r="F316" s="78"/>
      <c r="G316" s="71"/>
      <c r="H316" s="78"/>
      <c r="I316" s="71"/>
      <c r="J316" s="71"/>
      <c r="K316" s="51"/>
      <c r="L316" s="36"/>
      <c r="M316" s="71"/>
      <c r="N316" s="36"/>
      <c r="O316" s="36"/>
      <c r="P316" s="37"/>
      <c r="Q316" s="37"/>
      <c r="R316" s="36"/>
      <c r="S316" s="36"/>
      <c r="T316" s="36"/>
      <c r="U316" s="164"/>
      <c r="V316" s="51"/>
      <c r="W316" s="71"/>
      <c r="X316" s="36"/>
      <c r="Y316" s="36"/>
      <c r="Z316" s="36"/>
      <c r="AA316" s="36"/>
      <c r="AB316" s="36"/>
      <c r="AC316" s="36"/>
      <c r="AD316" s="36"/>
      <c r="AE316" s="36"/>
      <c r="AF316" s="68" t="str">
        <f t="shared" si="12"/>
        <v/>
      </c>
      <c r="AG316" s="62" t="str">
        <f t="shared" si="13"/>
        <v/>
      </c>
    </row>
    <row r="317" spans="2:33" ht="21" customHeight="1">
      <c r="B317" s="167" t="str">
        <f t="shared" si="14"/>
        <v/>
      </c>
      <c r="C317" s="78"/>
      <c r="D317" s="71"/>
      <c r="E317" s="71"/>
      <c r="F317" s="78"/>
      <c r="G317" s="71"/>
      <c r="H317" s="78"/>
      <c r="I317" s="71"/>
      <c r="J317" s="71"/>
      <c r="K317" s="51"/>
      <c r="L317" s="36"/>
      <c r="M317" s="71"/>
      <c r="N317" s="36"/>
      <c r="O317" s="36"/>
      <c r="P317" s="37"/>
      <c r="Q317" s="37"/>
      <c r="R317" s="36"/>
      <c r="S317" s="36"/>
      <c r="T317" s="36"/>
      <c r="U317" s="164"/>
      <c r="V317" s="51"/>
      <c r="W317" s="71"/>
      <c r="X317" s="36"/>
      <c r="Y317" s="36"/>
      <c r="Z317" s="36"/>
      <c r="AA317" s="36"/>
      <c r="AB317" s="36"/>
      <c r="AC317" s="36"/>
      <c r="AD317" s="36"/>
      <c r="AE317" s="36"/>
      <c r="AF317" s="68" t="str">
        <f t="shared" si="12"/>
        <v/>
      </c>
      <c r="AG317" s="62" t="str">
        <f t="shared" si="13"/>
        <v/>
      </c>
    </row>
    <row r="318" spans="2:33" ht="21" customHeight="1">
      <c r="B318" s="167" t="str">
        <f t="shared" si="14"/>
        <v/>
      </c>
      <c r="C318" s="78"/>
      <c r="D318" s="71"/>
      <c r="E318" s="71"/>
      <c r="F318" s="78"/>
      <c r="G318" s="71"/>
      <c r="H318" s="78"/>
      <c r="I318" s="71"/>
      <c r="J318" s="71"/>
      <c r="K318" s="51"/>
      <c r="L318" s="36"/>
      <c r="M318" s="71"/>
      <c r="N318" s="36"/>
      <c r="O318" s="36"/>
      <c r="P318" s="37"/>
      <c r="Q318" s="37"/>
      <c r="R318" s="36"/>
      <c r="S318" s="36"/>
      <c r="T318" s="36"/>
      <c r="U318" s="164"/>
      <c r="V318" s="51"/>
      <c r="W318" s="71"/>
      <c r="X318" s="36"/>
      <c r="Y318" s="36"/>
      <c r="Z318" s="36"/>
      <c r="AA318" s="36"/>
      <c r="AB318" s="36"/>
      <c r="AC318" s="36"/>
      <c r="AD318" s="36"/>
      <c r="AE318" s="36"/>
      <c r="AF318" s="68" t="str">
        <f t="shared" si="12"/>
        <v/>
      </c>
      <c r="AG318" s="62" t="str">
        <f t="shared" si="13"/>
        <v/>
      </c>
    </row>
    <row r="319" spans="2:33" ht="21" customHeight="1">
      <c r="B319" s="167" t="str">
        <f t="shared" si="14"/>
        <v/>
      </c>
      <c r="C319" s="78"/>
      <c r="D319" s="71"/>
      <c r="E319" s="71"/>
      <c r="F319" s="78"/>
      <c r="G319" s="71"/>
      <c r="H319" s="78"/>
      <c r="I319" s="71"/>
      <c r="J319" s="71"/>
      <c r="K319" s="51"/>
      <c r="L319" s="36"/>
      <c r="M319" s="71"/>
      <c r="N319" s="36"/>
      <c r="O319" s="36"/>
      <c r="P319" s="37"/>
      <c r="Q319" s="37"/>
      <c r="R319" s="36"/>
      <c r="S319" s="36"/>
      <c r="T319" s="36"/>
      <c r="U319" s="164"/>
      <c r="V319" s="51"/>
      <c r="W319" s="71"/>
      <c r="X319" s="36"/>
      <c r="Y319" s="36"/>
      <c r="Z319" s="36"/>
      <c r="AA319" s="36"/>
      <c r="AB319" s="36"/>
      <c r="AC319" s="36"/>
      <c r="AD319" s="36"/>
      <c r="AE319" s="36"/>
      <c r="AF319" s="68" t="str">
        <f t="shared" si="12"/>
        <v/>
      </c>
      <c r="AG319" s="62" t="str">
        <f t="shared" si="13"/>
        <v/>
      </c>
    </row>
    <row r="320" spans="2:33" ht="21" customHeight="1">
      <c r="B320" s="167" t="str">
        <f t="shared" si="14"/>
        <v/>
      </c>
      <c r="C320" s="78"/>
      <c r="D320" s="71"/>
      <c r="E320" s="71"/>
      <c r="F320" s="78"/>
      <c r="G320" s="71"/>
      <c r="H320" s="78"/>
      <c r="I320" s="71"/>
      <c r="J320" s="71"/>
      <c r="K320" s="51"/>
      <c r="L320" s="36"/>
      <c r="M320" s="71"/>
      <c r="N320" s="36"/>
      <c r="O320" s="36"/>
      <c r="P320" s="37"/>
      <c r="Q320" s="37"/>
      <c r="R320" s="36"/>
      <c r="S320" s="36"/>
      <c r="T320" s="36"/>
      <c r="U320" s="164"/>
      <c r="V320" s="51"/>
      <c r="W320" s="71"/>
      <c r="X320" s="36"/>
      <c r="Y320" s="36"/>
      <c r="Z320" s="36"/>
      <c r="AA320" s="36"/>
      <c r="AB320" s="36"/>
      <c r="AC320" s="36"/>
      <c r="AD320" s="36"/>
      <c r="AE320" s="36"/>
      <c r="AF320" s="68" t="str">
        <f t="shared" si="12"/>
        <v/>
      </c>
      <c r="AG320" s="62" t="str">
        <f t="shared" si="13"/>
        <v/>
      </c>
    </row>
    <row r="321" spans="2:33" ht="21" customHeight="1">
      <c r="B321" s="167" t="str">
        <f t="shared" si="14"/>
        <v/>
      </c>
      <c r="C321" s="78"/>
      <c r="D321" s="71"/>
      <c r="E321" s="71"/>
      <c r="F321" s="78"/>
      <c r="G321" s="71"/>
      <c r="H321" s="78"/>
      <c r="I321" s="71"/>
      <c r="J321" s="71"/>
      <c r="K321" s="51"/>
      <c r="L321" s="36"/>
      <c r="M321" s="71"/>
      <c r="N321" s="36"/>
      <c r="O321" s="36"/>
      <c r="P321" s="37"/>
      <c r="Q321" s="37"/>
      <c r="R321" s="36"/>
      <c r="S321" s="36"/>
      <c r="T321" s="36"/>
      <c r="U321" s="164"/>
      <c r="V321" s="51"/>
      <c r="W321" s="71"/>
      <c r="X321" s="36"/>
      <c r="Y321" s="36"/>
      <c r="Z321" s="36"/>
      <c r="AA321" s="36"/>
      <c r="AB321" s="36"/>
      <c r="AC321" s="36"/>
      <c r="AD321" s="36"/>
      <c r="AE321" s="36"/>
      <c r="AF321" s="68" t="str">
        <f t="shared" si="12"/>
        <v/>
      </c>
      <c r="AG321" s="62" t="str">
        <f t="shared" si="13"/>
        <v/>
      </c>
    </row>
    <row r="322" spans="2:33" ht="21" customHeight="1">
      <c r="B322" s="167" t="str">
        <f t="shared" si="14"/>
        <v/>
      </c>
      <c r="C322" s="78"/>
      <c r="D322" s="71"/>
      <c r="E322" s="71"/>
      <c r="F322" s="78"/>
      <c r="G322" s="71"/>
      <c r="H322" s="78"/>
      <c r="I322" s="71"/>
      <c r="J322" s="71"/>
      <c r="K322" s="51"/>
      <c r="L322" s="36"/>
      <c r="M322" s="71"/>
      <c r="N322" s="36"/>
      <c r="O322" s="36"/>
      <c r="P322" s="37"/>
      <c r="Q322" s="37"/>
      <c r="R322" s="36"/>
      <c r="S322" s="36"/>
      <c r="T322" s="36"/>
      <c r="U322" s="164"/>
      <c r="V322" s="51"/>
      <c r="W322" s="71"/>
      <c r="X322" s="36"/>
      <c r="Y322" s="36"/>
      <c r="Z322" s="36"/>
      <c r="AA322" s="36"/>
      <c r="AB322" s="36"/>
      <c r="AC322" s="36"/>
      <c r="AD322" s="36"/>
      <c r="AE322" s="36"/>
      <c r="AF322" s="68" t="str">
        <f t="shared" si="12"/>
        <v/>
      </c>
      <c r="AG322" s="62" t="str">
        <f t="shared" si="13"/>
        <v/>
      </c>
    </row>
    <row r="323" spans="2:33" ht="21" customHeight="1">
      <c r="B323" s="167" t="str">
        <f t="shared" si="14"/>
        <v/>
      </c>
      <c r="C323" s="78"/>
      <c r="D323" s="71"/>
      <c r="E323" s="71"/>
      <c r="F323" s="78"/>
      <c r="G323" s="71"/>
      <c r="H323" s="78"/>
      <c r="I323" s="71"/>
      <c r="J323" s="71"/>
      <c r="K323" s="51"/>
      <c r="L323" s="36"/>
      <c r="M323" s="71"/>
      <c r="N323" s="36"/>
      <c r="O323" s="36"/>
      <c r="P323" s="37"/>
      <c r="Q323" s="37"/>
      <c r="R323" s="36"/>
      <c r="S323" s="36"/>
      <c r="T323" s="36"/>
      <c r="U323" s="164"/>
      <c r="V323" s="51"/>
      <c r="W323" s="71"/>
      <c r="X323" s="36"/>
      <c r="Y323" s="36"/>
      <c r="Z323" s="36"/>
      <c r="AA323" s="36"/>
      <c r="AB323" s="36"/>
      <c r="AC323" s="36"/>
      <c r="AD323" s="36"/>
      <c r="AE323" s="36"/>
      <c r="AF323" s="68" t="str">
        <f t="shared" si="12"/>
        <v/>
      </c>
      <c r="AG323" s="62" t="str">
        <f t="shared" si="13"/>
        <v/>
      </c>
    </row>
    <row r="324" spans="2:33" ht="21" customHeight="1">
      <c r="B324" s="167" t="str">
        <f t="shared" si="14"/>
        <v/>
      </c>
      <c r="C324" s="78"/>
      <c r="D324" s="71"/>
      <c r="E324" s="71"/>
      <c r="F324" s="78"/>
      <c r="G324" s="71"/>
      <c r="H324" s="78"/>
      <c r="I324" s="71"/>
      <c r="J324" s="71"/>
      <c r="K324" s="51"/>
      <c r="L324" s="36"/>
      <c r="M324" s="71"/>
      <c r="N324" s="36"/>
      <c r="O324" s="36"/>
      <c r="P324" s="37"/>
      <c r="Q324" s="37"/>
      <c r="R324" s="36"/>
      <c r="S324" s="36"/>
      <c r="T324" s="36"/>
      <c r="U324" s="164"/>
      <c r="V324" s="51"/>
      <c r="W324" s="71"/>
      <c r="X324" s="36"/>
      <c r="Y324" s="36"/>
      <c r="Z324" s="36"/>
      <c r="AA324" s="36"/>
      <c r="AB324" s="36"/>
      <c r="AC324" s="36"/>
      <c r="AD324" s="36"/>
      <c r="AE324" s="36"/>
      <c r="AF324" s="68" t="str">
        <f t="shared" si="12"/>
        <v/>
      </c>
      <c r="AG324" s="62" t="str">
        <f t="shared" si="13"/>
        <v/>
      </c>
    </row>
    <row r="325" spans="2:33" ht="21" customHeight="1">
      <c r="B325" s="167" t="str">
        <f t="shared" si="14"/>
        <v/>
      </c>
      <c r="C325" s="78"/>
      <c r="D325" s="71"/>
      <c r="E325" s="71"/>
      <c r="F325" s="78"/>
      <c r="G325" s="71"/>
      <c r="H325" s="78"/>
      <c r="I325" s="71"/>
      <c r="J325" s="71"/>
      <c r="K325" s="51"/>
      <c r="L325" s="36"/>
      <c r="M325" s="71"/>
      <c r="N325" s="36"/>
      <c r="O325" s="36"/>
      <c r="P325" s="37"/>
      <c r="Q325" s="37"/>
      <c r="R325" s="36"/>
      <c r="S325" s="36"/>
      <c r="T325" s="36"/>
      <c r="U325" s="164"/>
      <c r="V325" s="51"/>
      <c r="W325" s="71"/>
      <c r="X325" s="36"/>
      <c r="Y325" s="36"/>
      <c r="Z325" s="36"/>
      <c r="AA325" s="36"/>
      <c r="AB325" s="36"/>
      <c r="AC325" s="36"/>
      <c r="AD325" s="36"/>
      <c r="AE325" s="36"/>
      <c r="AF325" s="68" t="str">
        <f t="shared" si="12"/>
        <v/>
      </c>
      <c r="AG325" s="62" t="str">
        <f t="shared" si="13"/>
        <v/>
      </c>
    </row>
    <row r="326" spans="2:33" ht="21" customHeight="1">
      <c r="B326" s="167" t="str">
        <f t="shared" si="14"/>
        <v/>
      </c>
      <c r="C326" s="78"/>
      <c r="D326" s="71"/>
      <c r="E326" s="71"/>
      <c r="F326" s="78"/>
      <c r="G326" s="71"/>
      <c r="H326" s="78"/>
      <c r="I326" s="71"/>
      <c r="J326" s="71"/>
      <c r="K326" s="51"/>
      <c r="L326" s="36"/>
      <c r="M326" s="71"/>
      <c r="N326" s="36"/>
      <c r="O326" s="36"/>
      <c r="P326" s="37"/>
      <c r="Q326" s="37"/>
      <c r="R326" s="36"/>
      <c r="S326" s="36"/>
      <c r="T326" s="36"/>
      <c r="U326" s="164"/>
      <c r="V326" s="51"/>
      <c r="W326" s="71"/>
      <c r="X326" s="36"/>
      <c r="Y326" s="36"/>
      <c r="Z326" s="36"/>
      <c r="AA326" s="36"/>
      <c r="AB326" s="36"/>
      <c r="AC326" s="36"/>
      <c r="AD326" s="36"/>
      <c r="AE326" s="36"/>
      <c r="AF326" s="68" t="str">
        <f t="shared" si="12"/>
        <v/>
      </c>
      <c r="AG326" s="62" t="str">
        <f t="shared" si="13"/>
        <v/>
      </c>
    </row>
    <row r="327" spans="2:33" ht="21" customHeight="1">
      <c r="B327" s="167" t="str">
        <f t="shared" si="14"/>
        <v/>
      </c>
      <c r="C327" s="78"/>
      <c r="D327" s="71"/>
      <c r="E327" s="71"/>
      <c r="F327" s="78"/>
      <c r="G327" s="71"/>
      <c r="H327" s="78"/>
      <c r="I327" s="71"/>
      <c r="J327" s="71"/>
      <c r="K327" s="51"/>
      <c r="L327" s="36"/>
      <c r="M327" s="71"/>
      <c r="N327" s="36"/>
      <c r="O327" s="36"/>
      <c r="P327" s="37"/>
      <c r="Q327" s="37"/>
      <c r="R327" s="36"/>
      <c r="S327" s="36"/>
      <c r="T327" s="36"/>
      <c r="U327" s="164"/>
      <c r="V327" s="51"/>
      <c r="W327" s="71"/>
      <c r="X327" s="36"/>
      <c r="Y327" s="36"/>
      <c r="Z327" s="36"/>
      <c r="AA327" s="36"/>
      <c r="AB327" s="36"/>
      <c r="AC327" s="36"/>
      <c r="AD327" s="36"/>
      <c r="AE327" s="36"/>
      <c r="AF327" s="68" t="str">
        <f t="shared" si="12"/>
        <v/>
      </c>
      <c r="AG327" s="62" t="str">
        <f t="shared" si="13"/>
        <v/>
      </c>
    </row>
    <row r="328" spans="2:33" ht="21" customHeight="1">
      <c r="B328" s="167" t="str">
        <f t="shared" si="14"/>
        <v/>
      </c>
      <c r="C328" s="78"/>
      <c r="D328" s="71"/>
      <c r="E328" s="71"/>
      <c r="F328" s="78"/>
      <c r="G328" s="71"/>
      <c r="H328" s="78"/>
      <c r="I328" s="71"/>
      <c r="J328" s="71"/>
      <c r="K328" s="51"/>
      <c r="L328" s="36"/>
      <c r="M328" s="71"/>
      <c r="N328" s="36"/>
      <c r="O328" s="36"/>
      <c r="P328" s="37"/>
      <c r="Q328" s="37"/>
      <c r="R328" s="36"/>
      <c r="S328" s="36"/>
      <c r="T328" s="36"/>
      <c r="U328" s="164"/>
      <c r="V328" s="51"/>
      <c r="W328" s="71"/>
      <c r="X328" s="36"/>
      <c r="Y328" s="36"/>
      <c r="Z328" s="36"/>
      <c r="AA328" s="36"/>
      <c r="AB328" s="36"/>
      <c r="AC328" s="36"/>
      <c r="AD328" s="36"/>
      <c r="AE328" s="36"/>
      <c r="AF328" s="68" t="str">
        <f t="shared" si="12"/>
        <v/>
      </c>
      <c r="AG328" s="62" t="str">
        <f t="shared" si="13"/>
        <v/>
      </c>
    </row>
    <row r="329" spans="2:33" ht="21" customHeight="1">
      <c r="B329" s="167" t="str">
        <f t="shared" si="14"/>
        <v/>
      </c>
      <c r="C329" s="78"/>
      <c r="D329" s="71"/>
      <c r="E329" s="71"/>
      <c r="F329" s="78"/>
      <c r="G329" s="71"/>
      <c r="H329" s="78"/>
      <c r="I329" s="71"/>
      <c r="J329" s="71"/>
      <c r="K329" s="51"/>
      <c r="L329" s="36"/>
      <c r="M329" s="71"/>
      <c r="N329" s="36"/>
      <c r="O329" s="36"/>
      <c r="P329" s="37"/>
      <c r="Q329" s="37"/>
      <c r="R329" s="36"/>
      <c r="S329" s="36"/>
      <c r="T329" s="36"/>
      <c r="U329" s="164"/>
      <c r="V329" s="51"/>
      <c r="W329" s="71"/>
      <c r="X329" s="36"/>
      <c r="Y329" s="36"/>
      <c r="Z329" s="36"/>
      <c r="AA329" s="36"/>
      <c r="AB329" s="36"/>
      <c r="AC329" s="36"/>
      <c r="AD329" s="36"/>
      <c r="AE329" s="36"/>
      <c r="AF329" s="68" t="str">
        <f t="shared" si="12"/>
        <v/>
      </c>
      <c r="AG329" s="62" t="str">
        <f t="shared" si="13"/>
        <v/>
      </c>
    </row>
    <row r="330" spans="2:33" ht="21" customHeight="1">
      <c r="B330" s="167" t="str">
        <f t="shared" si="14"/>
        <v/>
      </c>
      <c r="C330" s="78"/>
      <c r="D330" s="71"/>
      <c r="E330" s="71"/>
      <c r="F330" s="78"/>
      <c r="G330" s="71"/>
      <c r="H330" s="78"/>
      <c r="I330" s="71"/>
      <c r="J330" s="71"/>
      <c r="K330" s="51"/>
      <c r="L330" s="36"/>
      <c r="M330" s="71"/>
      <c r="N330" s="36"/>
      <c r="O330" s="36"/>
      <c r="P330" s="37"/>
      <c r="Q330" s="37"/>
      <c r="R330" s="36"/>
      <c r="S330" s="36"/>
      <c r="T330" s="36"/>
      <c r="U330" s="164"/>
      <c r="V330" s="51"/>
      <c r="W330" s="71"/>
      <c r="X330" s="36"/>
      <c r="Y330" s="36"/>
      <c r="Z330" s="36"/>
      <c r="AA330" s="36"/>
      <c r="AB330" s="36"/>
      <c r="AC330" s="36"/>
      <c r="AD330" s="36"/>
      <c r="AE330" s="36"/>
      <c r="AF330" s="68" t="str">
        <f t="shared" si="12"/>
        <v/>
      </c>
      <c r="AG330" s="62" t="str">
        <f t="shared" si="13"/>
        <v/>
      </c>
    </row>
    <row r="331" spans="2:33" ht="21" customHeight="1">
      <c r="B331" s="167" t="str">
        <f t="shared" si="14"/>
        <v/>
      </c>
      <c r="C331" s="78"/>
      <c r="D331" s="71"/>
      <c r="E331" s="71"/>
      <c r="F331" s="78"/>
      <c r="G331" s="71"/>
      <c r="H331" s="78"/>
      <c r="I331" s="71"/>
      <c r="J331" s="71"/>
      <c r="K331" s="51"/>
      <c r="L331" s="36"/>
      <c r="M331" s="71"/>
      <c r="N331" s="36"/>
      <c r="O331" s="36"/>
      <c r="P331" s="37"/>
      <c r="Q331" s="37"/>
      <c r="R331" s="36"/>
      <c r="S331" s="36"/>
      <c r="T331" s="36"/>
      <c r="U331" s="164"/>
      <c r="V331" s="51"/>
      <c r="W331" s="71"/>
      <c r="X331" s="36"/>
      <c r="Y331" s="36"/>
      <c r="Z331" s="36"/>
      <c r="AA331" s="36"/>
      <c r="AB331" s="36"/>
      <c r="AC331" s="36"/>
      <c r="AD331" s="36"/>
      <c r="AE331" s="36"/>
      <c r="AF331" s="68" t="str">
        <f t="shared" si="12"/>
        <v/>
      </c>
      <c r="AG331" s="62" t="str">
        <f t="shared" si="13"/>
        <v/>
      </c>
    </row>
    <row r="332" spans="2:33" ht="21" customHeight="1">
      <c r="B332" s="167" t="str">
        <f t="shared" si="14"/>
        <v/>
      </c>
      <c r="C332" s="78"/>
      <c r="D332" s="71"/>
      <c r="E332" s="71"/>
      <c r="F332" s="78"/>
      <c r="G332" s="71"/>
      <c r="H332" s="78"/>
      <c r="I332" s="71"/>
      <c r="J332" s="71"/>
      <c r="K332" s="51"/>
      <c r="L332" s="36"/>
      <c r="M332" s="71"/>
      <c r="N332" s="36"/>
      <c r="O332" s="36"/>
      <c r="P332" s="37"/>
      <c r="Q332" s="37"/>
      <c r="R332" s="36"/>
      <c r="S332" s="36"/>
      <c r="T332" s="36"/>
      <c r="U332" s="164"/>
      <c r="V332" s="51"/>
      <c r="W332" s="71"/>
      <c r="X332" s="36"/>
      <c r="Y332" s="36"/>
      <c r="Z332" s="36"/>
      <c r="AA332" s="36"/>
      <c r="AB332" s="36"/>
      <c r="AC332" s="36"/>
      <c r="AD332" s="36"/>
      <c r="AE332" s="36"/>
      <c r="AF332" s="68" t="str">
        <f t="shared" ref="AF332:AF395" si="15">IF(AG332&lt;&gt;"","Erreur","")</f>
        <v/>
      </c>
      <c r="AG332" s="62" t="str">
        <f t="shared" ref="AG332:AG395" si="16">IF(AND(B332&lt;&gt;"",OR(C332="",D332="",E332="",G332="",J332="",M332="",W332="")),"Veuillez compléter les informations d'identification de la position détenue.",IF(AND(B332&lt;&gt;"",H332&lt;&gt;"",I332=""),"Veuillez compléter la colonne C0070 Type de code.",IF(AND(B332&lt;&gt;"",I332=""),"Veuillez sélectionner Total/NA dans la liste de la colonne C0070 si vous n'avez rien à déclarer.","")))</f>
        <v/>
      </c>
    </row>
    <row r="333" spans="2:33" ht="21" customHeight="1">
      <c r="B333" s="167" t="str">
        <f t="shared" ref="B333:B396" si="17">IF(COUNTA(C333:AE333)&gt;0,B332+1,"")</f>
        <v/>
      </c>
      <c r="C333" s="78"/>
      <c r="D333" s="71"/>
      <c r="E333" s="71"/>
      <c r="F333" s="78"/>
      <c r="G333" s="71"/>
      <c r="H333" s="78"/>
      <c r="I333" s="71"/>
      <c r="J333" s="71"/>
      <c r="K333" s="51"/>
      <c r="L333" s="36"/>
      <c r="M333" s="71"/>
      <c r="N333" s="36"/>
      <c r="O333" s="36"/>
      <c r="P333" s="37"/>
      <c r="Q333" s="37"/>
      <c r="R333" s="36"/>
      <c r="S333" s="36"/>
      <c r="T333" s="36"/>
      <c r="U333" s="164"/>
      <c r="V333" s="51"/>
      <c r="W333" s="71"/>
      <c r="X333" s="36"/>
      <c r="Y333" s="36"/>
      <c r="Z333" s="36"/>
      <c r="AA333" s="36"/>
      <c r="AB333" s="36"/>
      <c r="AC333" s="36"/>
      <c r="AD333" s="36"/>
      <c r="AE333" s="36"/>
      <c r="AF333" s="68" t="str">
        <f t="shared" si="15"/>
        <v/>
      </c>
      <c r="AG333" s="62" t="str">
        <f t="shared" si="16"/>
        <v/>
      </c>
    </row>
    <row r="334" spans="2:33" ht="21" customHeight="1">
      <c r="B334" s="167" t="str">
        <f t="shared" si="17"/>
        <v/>
      </c>
      <c r="C334" s="78"/>
      <c r="D334" s="71"/>
      <c r="E334" s="71"/>
      <c r="F334" s="78"/>
      <c r="G334" s="71"/>
      <c r="H334" s="78"/>
      <c r="I334" s="71"/>
      <c r="J334" s="71"/>
      <c r="K334" s="51"/>
      <c r="L334" s="36"/>
      <c r="M334" s="71"/>
      <c r="N334" s="36"/>
      <c r="O334" s="36"/>
      <c r="P334" s="37"/>
      <c r="Q334" s="37"/>
      <c r="R334" s="36"/>
      <c r="S334" s="36"/>
      <c r="T334" s="36"/>
      <c r="U334" s="164"/>
      <c r="V334" s="51"/>
      <c r="W334" s="71"/>
      <c r="X334" s="36"/>
      <c r="Y334" s="36"/>
      <c r="Z334" s="36"/>
      <c r="AA334" s="36"/>
      <c r="AB334" s="36"/>
      <c r="AC334" s="36"/>
      <c r="AD334" s="36"/>
      <c r="AE334" s="36"/>
      <c r="AF334" s="68" t="str">
        <f t="shared" si="15"/>
        <v/>
      </c>
      <c r="AG334" s="62" t="str">
        <f t="shared" si="16"/>
        <v/>
      </c>
    </row>
    <row r="335" spans="2:33" ht="21" customHeight="1">
      <c r="B335" s="167" t="str">
        <f t="shared" si="17"/>
        <v/>
      </c>
      <c r="C335" s="78"/>
      <c r="D335" s="71"/>
      <c r="E335" s="71"/>
      <c r="F335" s="78"/>
      <c r="G335" s="71"/>
      <c r="H335" s="78"/>
      <c r="I335" s="71"/>
      <c r="J335" s="71"/>
      <c r="K335" s="51"/>
      <c r="L335" s="36"/>
      <c r="M335" s="71"/>
      <c r="N335" s="36"/>
      <c r="O335" s="36"/>
      <c r="P335" s="37"/>
      <c r="Q335" s="37"/>
      <c r="R335" s="36"/>
      <c r="S335" s="36"/>
      <c r="T335" s="36"/>
      <c r="U335" s="164"/>
      <c r="V335" s="51"/>
      <c r="W335" s="71"/>
      <c r="X335" s="36"/>
      <c r="Y335" s="36"/>
      <c r="Z335" s="36"/>
      <c r="AA335" s="36"/>
      <c r="AB335" s="36"/>
      <c r="AC335" s="36"/>
      <c r="AD335" s="36"/>
      <c r="AE335" s="36"/>
      <c r="AF335" s="68" t="str">
        <f t="shared" si="15"/>
        <v/>
      </c>
      <c r="AG335" s="62" t="str">
        <f t="shared" si="16"/>
        <v/>
      </c>
    </row>
    <row r="336" spans="2:33" ht="21" customHeight="1">
      <c r="B336" s="167" t="str">
        <f t="shared" si="17"/>
        <v/>
      </c>
      <c r="C336" s="78"/>
      <c r="D336" s="71"/>
      <c r="E336" s="71"/>
      <c r="F336" s="78"/>
      <c r="G336" s="71"/>
      <c r="H336" s="78"/>
      <c r="I336" s="71"/>
      <c r="J336" s="71"/>
      <c r="K336" s="51"/>
      <c r="L336" s="36"/>
      <c r="M336" s="71"/>
      <c r="N336" s="36"/>
      <c r="O336" s="36"/>
      <c r="P336" s="37"/>
      <c r="Q336" s="37"/>
      <c r="R336" s="36"/>
      <c r="S336" s="36"/>
      <c r="T336" s="36"/>
      <c r="U336" s="164"/>
      <c r="V336" s="51"/>
      <c r="W336" s="71"/>
      <c r="X336" s="36"/>
      <c r="Y336" s="36"/>
      <c r="Z336" s="36"/>
      <c r="AA336" s="36"/>
      <c r="AB336" s="36"/>
      <c r="AC336" s="36"/>
      <c r="AD336" s="36"/>
      <c r="AE336" s="36"/>
      <c r="AF336" s="68" t="str">
        <f t="shared" si="15"/>
        <v/>
      </c>
      <c r="AG336" s="62" t="str">
        <f t="shared" si="16"/>
        <v/>
      </c>
    </row>
    <row r="337" spans="2:33" ht="21" customHeight="1">
      <c r="B337" s="167" t="str">
        <f t="shared" si="17"/>
        <v/>
      </c>
      <c r="C337" s="78"/>
      <c r="D337" s="71"/>
      <c r="E337" s="71"/>
      <c r="F337" s="78"/>
      <c r="G337" s="71"/>
      <c r="H337" s="78"/>
      <c r="I337" s="71"/>
      <c r="J337" s="71"/>
      <c r="K337" s="51"/>
      <c r="L337" s="36"/>
      <c r="M337" s="71"/>
      <c r="N337" s="36"/>
      <c r="O337" s="36"/>
      <c r="P337" s="37"/>
      <c r="Q337" s="37"/>
      <c r="R337" s="36"/>
      <c r="S337" s="36"/>
      <c r="T337" s="36"/>
      <c r="U337" s="164"/>
      <c r="V337" s="51"/>
      <c r="W337" s="71"/>
      <c r="X337" s="36"/>
      <c r="Y337" s="36"/>
      <c r="Z337" s="36"/>
      <c r="AA337" s="36"/>
      <c r="AB337" s="36"/>
      <c r="AC337" s="36"/>
      <c r="AD337" s="36"/>
      <c r="AE337" s="36"/>
      <c r="AF337" s="68" t="str">
        <f t="shared" si="15"/>
        <v/>
      </c>
      <c r="AG337" s="62" t="str">
        <f t="shared" si="16"/>
        <v/>
      </c>
    </row>
    <row r="338" spans="2:33" ht="21" customHeight="1">
      <c r="B338" s="167" t="str">
        <f t="shared" si="17"/>
        <v/>
      </c>
      <c r="C338" s="78"/>
      <c r="D338" s="71"/>
      <c r="E338" s="71"/>
      <c r="F338" s="78"/>
      <c r="G338" s="71"/>
      <c r="H338" s="78"/>
      <c r="I338" s="71"/>
      <c r="J338" s="71"/>
      <c r="K338" s="51"/>
      <c r="L338" s="36"/>
      <c r="M338" s="71"/>
      <c r="N338" s="36"/>
      <c r="O338" s="36"/>
      <c r="P338" s="37"/>
      <c r="Q338" s="37"/>
      <c r="R338" s="36"/>
      <c r="S338" s="36"/>
      <c r="T338" s="36"/>
      <c r="U338" s="164"/>
      <c r="V338" s="51"/>
      <c r="W338" s="71"/>
      <c r="X338" s="36"/>
      <c r="Y338" s="36"/>
      <c r="Z338" s="36"/>
      <c r="AA338" s="36"/>
      <c r="AB338" s="36"/>
      <c r="AC338" s="36"/>
      <c r="AD338" s="36"/>
      <c r="AE338" s="36"/>
      <c r="AF338" s="68" t="str">
        <f t="shared" si="15"/>
        <v/>
      </c>
      <c r="AG338" s="62" t="str">
        <f t="shared" si="16"/>
        <v/>
      </c>
    </row>
    <row r="339" spans="2:33" ht="21" customHeight="1">
      <c r="B339" s="167" t="str">
        <f t="shared" si="17"/>
        <v/>
      </c>
      <c r="C339" s="78"/>
      <c r="D339" s="71"/>
      <c r="E339" s="71"/>
      <c r="F339" s="78"/>
      <c r="G339" s="71"/>
      <c r="H339" s="78"/>
      <c r="I339" s="71"/>
      <c r="J339" s="71"/>
      <c r="K339" s="51"/>
      <c r="L339" s="36"/>
      <c r="M339" s="71"/>
      <c r="N339" s="36"/>
      <c r="O339" s="36"/>
      <c r="P339" s="37"/>
      <c r="Q339" s="37"/>
      <c r="R339" s="36"/>
      <c r="S339" s="36"/>
      <c r="T339" s="36"/>
      <c r="U339" s="164"/>
      <c r="V339" s="51"/>
      <c r="W339" s="71"/>
      <c r="X339" s="36"/>
      <c r="Y339" s="36"/>
      <c r="Z339" s="36"/>
      <c r="AA339" s="36"/>
      <c r="AB339" s="36"/>
      <c r="AC339" s="36"/>
      <c r="AD339" s="36"/>
      <c r="AE339" s="36"/>
      <c r="AF339" s="68" t="str">
        <f t="shared" si="15"/>
        <v/>
      </c>
      <c r="AG339" s="62" t="str">
        <f t="shared" si="16"/>
        <v/>
      </c>
    </row>
    <row r="340" spans="2:33" ht="21" customHeight="1">
      <c r="B340" s="167" t="str">
        <f t="shared" si="17"/>
        <v/>
      </c>
      <c r="C340" s="78"/>
      <c r="D340" s="71"/>
      <c r="E340" s="71"/>
      <c r="F340" s="78"/>
      <c r="G340" s="71"/>
      <c r="H340" s="78"/>
      <c r="I340" s="71"/>
      <c r="J340" s="71"/>
      <c r="K340" s="51"/>
      <c r="L340" s="36"/>
      <c r="M340" s="71"/>
      <c r="N340" s="36"/>
      <c r="O340" s="36"/>
      <c r="P340" s="37"/>
      <c r="Q340" s="37"/>
      <c r="R340" s="36"/>
      <c r="S340" s="36"/>
      <c r="T340" s="36"/>
      <c r="U340" s="164"/>
      <c r="V340" s="51"/>
      <c r="W340" s="71"/>
      <c r="X340" s="36"/>
      <c r="Y340" s="36"/>
      <c r="Z340" s="36"/>
      <c r="AA340" s="36"/>
      <c r="AB340" s="36"/>
      <c r="AC340" s="36"/>
      <c r="AD340" s="36"/>
      <c r="AE340" s="36"/>
      <c r="AF340" s="68" t="str">
        <f t="shared" si="15"/>
        <v/>
      </c>
      <c r="AG340" s="62" t="str">
        <f t="shared" si="16"/>
        <v/>
      </c>
    </row>
    <row r="341" spans="2:33" ht="21" customHeight="1">
      <c r="B341" s="167" t="str">
        <f t="shared" si="17"/>
        <v/>
      </c>
      <c r="C341" s="78"/>
      <c r="D341" s="71"/>
      <c r="E341" s="71"/>
      <c r="F341" s="78"/>
      <c r="G341" s="71"/>
      <c r="H341" s="78"/>
      <c r="I341" s="71"/>
      <c r="J341" s="71"/>
      <c r="K341" s="51"/>
      <c r="L341" s="36"/>
      <c r="M341" s="71"/>
      <c r="N341" s="36"/>
      <c r="O341" s="36"/>
      <c r="P341" s="37"/>
      <c r="Q341" s="37"/>
      <c r="R341" s="36"/>
      <c r="S341" s="36"/>
      <c r="T341" s="36"/>
      <c r="U341" s="164"/>
      <c r="V341" s="51"/>
      <c r="W341" s="71"/>
      <c r="X341" s="36"/>
      <c r="Y341" s="36"/>
      <c r="Z341" s="36"/>
      <c r="AA341" s="36"/>
      <c r="AB341" s="36"/>
      <c r="AC341" s="36"/>
      <c r="AD341" s="36"/>
      <c r="AE341" s="36"/>
      <c r="AF341" s="68" t="str">
        <f t="shared" si="15"/>
        <v/>
      </c>
      <c r="AG341" s="62" t="str">
        <f t="shared" si="16"/>
        <v/>
      </c>
    </row>
    <row r="342" spans="2:33" ht="21" customHeight="1">
      <c r="B342" s="167" t="str">
        <f t="shared" si="17"/>
        <v/>
      </c>
      <c r="C342" s="78"/>
      <c r="D342" s="71"/>
      <c r="E342" s="71"/>
      <c r="F342" s="78"/>
      <c r="G342" s="71"/>
      <c r="H342" s="78"/>
      <c r="I342" s="71"/>
      <c r="J342" s="71"/>
      <c r="K342" s="51"/>
      <c r="L342" s="36"/>
      <c r="M342" s="71"/>
      <c r="N342" s="36"/>
      <c r="O342" s="36"/>
      <c r="P342" s="37"/>
      <c r="Q342" s="37"/>
      <c r="R342" s="36"/>
      <c r="S342" s="36"/>
      <c r="T342" s="36"/>
      <c r="U342" s="164"/>
      <c r="V342" s="51"/>
      <c r="W342" s="71"/>
      <c r="X342" s="36"/>
      <c r="Y342" s="36"/>
      <c r="Z342" s="36"/>
      <c r="AA342" s="36"/>
      <c r="AB342" s="36"/>
      <c r="AC342" s="36"/>
      <c r="AD342" s="36"/>
      <c r="AE342" s="36"/>
      <c r="AF342" s="68" t="str">
        <f t="shared" si="15"/>
        <v/>
      </c>
      <c r="AG342" s="62" t="str">
        <f t="shared" si="16"/>
        <v/>
      </c>
    </row>
    <row r="343" spans="2:33" ht="21" customHeight="1">
      <c r="B343" s="167" t="str">
        <f t="shared" si="17"/>
        <v/>
      </c>
      <c r="C343" s="78"/>
      <c r="D343" s="71"/>
      <c r="E343" s="71"/>
      <c r="F343" s="78"/>
      <c r="G343" s="71"/>
      <c r="H343" s="78"/>
      <c r="I343" s="71"/>
      <c r="J343" s="71"/>
      <c r="K343" s="51"/>
      <c r="L343" s="36"/>
      <c r="M343" s="71"/>
      <c r="N343" s="36"/>
      <c r="O343" s="36"/>
      <c r="P343" s="37"/>
      <c r="Q343" s="37"/>
      <c r="R343" s="36"/>
      <c r="S343" s="36"/>
      <c r="T343" s="36"/>
      <c r="U343" s="164"/>
      <c r="V343" s="51"/>
      <c r="W343" s="71"/>
      <c r="X343" s="36"/>
      <c r="Y343" s="36"/>
      <c r="Z343" s="36"/>
      <c r="AA343" s="36"/>
      <c r="AB343" s="36"/>
      <c r="AC343" s="36"/>
      <c r="AD343" s="36"/>
      <c r="AE343" s="36"/>
      <c r="AF343" s="68" t="str">
        <f t="shared" si="15"/>
        <v/>
      </c>
      <c r="AG343" s="62" t="str">
        <f t="shared" si="16"/>
        <v/>
      </c>
    </row>
    <row r="344" spans="2:33" ht="21" customHeight="1">
      <c r="B344" s="167" t="str">
        <f t="shared" si="17"/>
        <v/>
      </c>
      <c r="C344" s="78"/>
      <c r="D344" s="71"/>
      <c r="E344" s="71"/>
      <c r="F344" s="78"/>
      <c r="G344" s="71"/>
      <c r="H344" s="78"/>
      <c r="I344" s="71"/>
      <c r="J344" s="71"/>
      <c r="K344" s="51"/>
      <c r="L344" s="36"/>
      <c r="M344" s="71"/>
      <c r="N344" s="36"/>
      <c r="O344" s="36"/>
      <c r="P344" s="37"/>
      <c r="Q344" s="37"/>
      <c r="R344" s="36"/>
      <c r="S344" s="36"/>
      <c r="T344" s="36"/>
      <c r="U344" s="164"/>
      <c r="V344" s="51"/>
      <c r="W344" s="71"/>
      <c r="X344" s="36"/>
      <c r="Y344" s="36"/>
      <c r="Z344" s="36"/>
      <c r="AA344" s="36"/>
      <c r="AB344" s="36"/>
      <c r="AC344" s="36"/>
      <c r="AD344" s="36"/>
      <c r="AE344" s="36"/>
      <c r="AF344" s="68" t="str">
        <f t="shared" si="15"/>
        <v/>
      </c>
      <c r="AG344" s="62" t="str">
        <f t="shared" si="16"/>
        <v/>
      </c>
    </row>
    <row r="345" spans="2:33" ht="21" customHeight="1">
      <c r="B345" s="167" t="str">
        <f t="shared" si="17"/>
        <v/>
      </c>
      <c r="C345" s="78"/>
      <c r="D345" s="71"/>
      <c r="E345" s="71"/>
      <c r="F345" s="78"/>
      <c r="G345" s="71"/>
      <c r="H345" s="78"/>
      <c r="I345" s="71"/>
      <c r="J345" s="71"/>
      <c r="K345" s="51"/>
      <c r="L345" s="36"/>
      <c r="M345" s="71"/>
      <c r="N345" s="36"/>
      <c r="O345" s="36"/>
      <c r="P345" s="37"/>
      <c r="Q345" s="37"/>
      <c r="R345" s="36"/>
      <c r="S345" s="36"/>
      <c r="T345" s="36"/>
      <c r="U345" s="164"/>
      <c r="V345" s="51"/>
      <c r="W345" s="71"/>
      <c r="X345" s="36"/>
      <c r="Y345" s="36"/>
      <c r="Z345" s="36"/>
      <c r="AA345" s="36"/>
      <c r="AB345" s="36"/>
      <c r="AC345" s="36"/>
      <c r="AD345" s="36"/>
      <c r="AE345" s="36"/>
      <c r="AF345" s="68" t="str">
        <f t="shared" si="15"/>
        <v/>
      </c>
      <c r="AG345" s="62" t="str">
        <f t="shared" si="16"/>
        <v/>
      </c>
    </row>
    <row r="346" spans="2:33" ht="21" customHeight="1">
      <c r="B346" s="167" t="str">
        <f t="shared" si="17"/>
        <v/>
      </c>
      <c r="C346" s="78"/>
      <c r="D346" s="71"/>
      <c r="E346" s="71"/>
      <c r="F346" s="78"/>
      <c r="G346" s="71"/>
      <c r="H346" s="78"/>
      <c r="I346" s="71"/>
      <c r="J346" s="71"/>
      <c r="K346" s="51"/>
      <c r="L346" s="36"/>
      <c r="M346" s="71"/>
      <c r="N346" s="36"/>
      <c r="O346" s="36"/>
      <c r="P346" s="37"/>
      <c r="Q346" s="37"/>
      <c r="R346" s="36"/>
      <c r="S346" s="36"/>
      <c r="T346" s="36"/>
      <c r="U346" s="164"/>
      <c r="V346" s="51"/>
      <c r="W346" s="71"/>
      <c r="X346" s="36"/>
      <c r="Y346" s="36"/>
      <c r="Z346" s="36"/>
      <c r="AA346" s="36"/>
      <c r="AB346" s="36"/>
      <c r="AC346" s="36"/>
      <c r="AD346" s="36"/>
      <c r="AE346" s="36"/>
      <c r="AF346" s="68" t="str">
        <f t="shared" si="15"/>
        <v/>
      </c>
      <c r="AG346" s="62" t="str">
        <f t="shared" si="16"/>
        <v/>
      </c>
    </row>
    <row r="347" spans="2:33" ht="21" customHeight="1">
      <c r="B347" s="167" t="str">
        <f t="shared" si="17"/>
        <v/>
      </c>
      <c r="C347" s="78"/>
      <c r="D347" s="71"/>
      <c r="E347" s="71"/>
      <c r="F347" s="78"/>
      <c r="G347" s="71"/>
      <c r="H347" s="78"/>
      <c r="I347" s="71"/>
      <c r="J347" s="71"/>
      <c r="K347" s="51"/>
      <c r="L347" s="36"/>
      <c r="M347" s="71"/>
      <c r="N347" s="36"/>
      <c r="O347" s="36"/>
      <c r="P347" s="37"/>
      <c r="Q347" s="37"/>
      <c r="R347" s="36"/>
      <c r="S347" s="36"/>
      <c r="T347" s="36"/>
      <c r="U347" s="164"/>
      <c r="V347" s="51"/>
      <c r="W347" s="71"/>
      <c r="X347" s="36"/>
      <c r="Y347" s="36"/>
      <c r="Z347" s="36"/>
      <c r="AA347" s="36"/>
      <c r="AB347" s="36"/>
      <c r="AC347" s="36"/>
      <c r="AD347" s="36"/>
      <c r="AE347" s="36"/>
      <c r="AF347" s="68" t="str">
        <f t="shared" si="15"/>
        <v/>
      </c>
      <c r="AG347" s="62" t="str">
        <f t="shared" si="16"/>
        <v/>
      </c>
    </row>
    <row r="348" spans="2:33" ht="21" customHeight="1">
      <c r="B348" s="167" t="str">
        <f t="shared" si="17"/>
        <v/>
      </c>
      <c r="C348" s="78"/>
      <c r="D348" s="71"/>
      <c r="E348" s="71"/>
      <c r="F348" s="78"/>
      <c r="G348" s="71"/>
      <c r="H348" s="78"/>
      <c r="I348" s="71"/>
      <c r="J348" s="71"/>
      <c r="K348" s="51"/>
      <c r="L348" s="36"/>
      <c r="M348" s="71"/>
      <c r="N348" s="36"/>
      <c r="O348" s="36"/>
      <c r="P348" s="37"/>
      <c r="Q348" s="37"/>
      <c r="R348" s="36"/>
      <c r="S348" s="36"/>
      <c r="T348" s="36"/>
      <c r="U348" s="164"/>
      <c r="V348" s="51"/>
      <c r="W348" s="71"/>
      <c r="X348" s="36"/>
      <c r="Y348" s="36"/>
      <c r="Z348" s="36"/>
      <c r="AA348" s="36"/>
      <c r="AB348" s="36"/>
      <c r="AC348" s="36"/>
      <c r="AD348" s="36"/>
      <c r="AE348" s="36"/>
      <c r="AF348" s="68" t="str">
        <f t="shared" si="15"/>
        <v/>
      </c>
      <c r="AG348" s="62" t="str">
        <f t="shared" si="16"/>
        <v/>
      </c>
    </row>
    <row r="349" spans="2:33" ht="21" customHeight="1">
      <c r="B349" s="167" t="str">
        <f t="shared" si="17"/>
        <v/>
      </c>
      <c r="C349" s="78"/>
      <c r="D349" s="71"/>
      <c r="E349" s="71"/>
      <c r="F349" s="78"/>
      <c r="G349" s="71"/>
      <c r="H349" s="78"/>
      <c r="I349" s="71"/>
      <c r="J349" s="71"/>
      <c r="K349" s="51"/>
      <c r="L349" s="36"/>
      <c r="M349" s="71"/>
      <c r="N349" s="36"/>
      <c r="O349" s="36"/>
      <c r="P349" s="37"/>
      <c r="Q349" s="37"/>
      <c r="R349" s="36"/>
      <c r="S349" s="36"/>
      <c r="T349" s="36"/>
      <c r="U349" s="164"/>
      <c r="V349" s="51"/>
      <c r="W349" s="71"/>
      <c r="X349" s="36"/>
      <c r="Y349" s="36"/>
      <c r="Z349" s="36"/>
      <c r="AA349" s="36"/>
      <c r="AB349" s="36"/>
      <c r="AC349" s="36"/>
      <c r="AD349" s="36"/>
      <c r="AE349" s="36"/>
      <c r="AF349" s="68" t="str">
        <f t="shared" si="15"/>
        <v/>
      </c>
      <c r="AG349" s="62" t="str">
        <f t="shared" si="16"/>
        <v/>
      </c>
    </row>
    <row r="350" spans="2:33" ht="21" customHeight="1">
      <c r="B350" s="167" t="str">
        <f t="shared" si="17"/>
        <v/>
      </c>
      <c r="C350" s="78"/>
      <c r="D350" s="71"/>
      <c r="E350" s="71"/>
      <c r="F350" s="78"/>
      <c r="G350" s="71"/>
      <c r="H350" s="78"/>
      <c r="I350" s="71"/>
      <c r="J350" s="71"/>
      <c r="K350" s="51"/>
      <c r="L350" s="36"/>
      <c r="M350" s="71"/>
      <c r="N350" s="36"/>
      <c r="O350" s="36"/>
      <c r="P350" s="37"/>
      <c r="Q350" s="37"/>
      <c r="R350" s="36"/>
      <c r="S350" s="36"/>
      <c r="T350" s="36"/>
      <c r="U350" s="164"/>
      <c r="V350" s="51"/>
      <c r="W350" s="71"/>
      <c r="X350" s="36"/>
      <c r="Y350" s="36"/>
      <c r="Z350" s="36"/>
      <c r="AA350" s="36"/>
      <c r="AB350" s="36"/>
      <c r="AC350" s="36"/>
      <c r="AD350" s="36"/>
      <c r="AE350" s="36"/>
      <c r="AF350" s="68" t="str">
        <f t="shared" si="15"/>
        <v/>
      </c>
      <c r="AG350" s="62" t="str">
        <f t="shared" si="16"/>
        <v/>
      </c>
    </row>
    <row r="351" spans="2:33" ht="21" customHeight="1">
      <c r="B351" s="167" t="str">
        <f t="shared" si="17"/>
        <v/>
      </c>
      <c r="C351" s="78"/>
      <c r="D351" s="71"/>
      <c r="E351" s="71"/>
      <c r="F351" s="78"/>
      <c r="G351" s="71"/>
      <c r="H351" s="78"/>
      <c r="I351" s="71"/>
      <c r="J351" s="71"/>
      <c r="K351" s="51"/>
      <c r="L351" s="36"/>
      <c r="M351" s="71"/>
      <c r="N351" s="36"/>
      <c r="O351" s="36"/>
      <c r="P351" s="37"/>
      <c r="Q351" s="37"/>
      <c r="R351" s="36"/>
      <c r="S351" s="36"/>
      <c r="T351" s="36"/>
      <c r="U351" s="164"/>
      <c r="V351" s="51"/>
      <c r="W351" s="71"/>
      <c r="X351" s="36"/>
      <c r="Y351" s="36"/>
      <c r="Z351" s="36"/>
      <c r="AA351" s="36"/>
      <c r="AB351" s="36"/>
      <c r="AC351" s="36"/>
      <c r="AD351" s="36"/>
      <c r="AE351" s="36"/>
      <c r="AF351" s="68" t="str">
        <f t="shared" si="15"/>
        <v/>
      </c>
      <c r="AG351" s="62" t="str">
        <f t="shared" si="16"/>
        <v/>
      </c>
    </row>
    <row r="352" spans="2:33" ht="21" customHeight="1">
      <c r="B352" s="167" t="str">
        <f t="shared" si="17"/>
        <v/>
      </c>
      <c r="C352" s="78"/>
      <c r="D352" s="71"/>
      <c r="E352" s="71"/>
      <c r="F352" s="78"/>
      <c r="G352" s="71"/>
      <c r="H352" s="78"/>
      <c r="I352" s="71"/>
      <c r="J352" s="71"/>
      <c r="K352" s="51"/>
      <c r="L352" s="36"/>
      <c r="M352" s="71"/>
      <c r="N352" s="36"/>
      <c r="O352" s="36"/>
      <c r="P352" s="37"/>
      <c r="Q352" s="37"/>
      <c r="R352" s="36"/>
      <c r="S352" s="36"/>
      <c r="T352" s="36"/>
      <c r="U352" s="164"/>
      <c r="V352" s="51"/>
      <c r="W352" s="71"/>
      <c r="X352" s="36"/>
      <c r="Y352" s="36"/>
      <c r="Z352" s="36"/>
      <c r="AA352" s="36"/>
      <c r="AB352" s="36"/>
      <c r="AC352" s="36"/>
      <c r="AD352" s="36"/>
      <c r="AE352" s="36"/>
      <c r="AF352" s="68" t="str">
        <f t="shared" si="15"/>
        <v/>
      </c>
      <c r="AG352" s="62" t="str">
        <f t="shared" si="16"/>
        <v/>
      </c>
    </row>
    <row r="353" spans="2:33" ht="21" customHeight="1">
      <c r="B353" s="167" t="str">
        <f t="shared" si="17"/>
        <v/>
      </c>
      <c r="C353" s="78"/>
      <c r="D353" s="71"/>
      <c r="E353" s="71"/>
      <c r="F353" s="78"/>
      <c r="G353" s="71"/>
      <c r="H353" s="78"/>
      <c r="I353" s="71"/>
      <c r="J353" s="71"/>
      <c r="K353" s="51"/>
      <c r="L353" s="36"/>
      <c r="M353" s="71"/>
      <c r="N353" s="36"/>
      <c r="O353" s="36"/>
      <c r="P353" s="37"/>
      <c r="Q353" s="37"/>
      <c r="R353" s="36"/>
      <c r="S353" s="36"/>
      <c r="T353" s="36"/>
      <c r="U353" s="164"/>
      <c r="V353" s="51"/>
      <c r="W353" s="71"/>
      <c r="X353" s="36"/>
      <c r="Y353" s="36"/>
      <c r="Z353" s="36"/>
      <c r="AA353" s="36"/>
      <c r="AB353" s="36"/>
      <c r="AC353" s="36"/>
      <c r="AD353" s="36"/>
      <c r="AE353" s="36"/>
      <c r="AF353" s="68" t="str">
        <f t="shared" si="15"/>
        <v/>
      </c>
      <c r="AG353" s="62" t="str">
        <f t="shared" si="16"/>
        <v/>
      </c>
    </row>
    <row r="354" spans="2:33" ht="21" customHeight="1">
      <c r="B354" s="167" t="str">
        <f t="shared" si="17"/>
        <v/>
      </c>
      <c r="C354" s="78"/>
      <c r="D354" s="71"/>
      <c r="E354" s="71"/>
      <c r="F354" s="78"/>
      <c r="G354" s="71"/>
      <c r="H354" s="78"/>
      <c r="I354" s="71"/>
      <c r="J354" s="71"/>
      <c r="K354" s="51"/>
      <c r="L354" s="36"/>
      <c r="M354" s="71"/>
      <c r="N354" s="36"/>
      <c r="O354" s="36"/>
      <c r="P354" s="37"/>
      <c r="Q354" s="37"/>
      <c r="R354" s="36"/>
      <c r="S354" s="36"/>
      <c r="T354" s="36"/>
      <c r="U354" s="164"/>
      <c r="V354" s="51"/>
      <c r="W354" s="71"/>
      <c r="X354" s="36"/>
      <c r="Y354" s="36"/>
      <c r="Z354" s="36"/>
      <c r="AA354" s="36"/>
      <c r="AB354" s="36"/>
      <c r="AC354" s="36"/>
      <c r="AD354" s="36"/>
      <c r="AE354" s="36"/>
      <c r="AF354" s="68" t="str">
        <f t="shared" si="15"/>
        <v/>
      </c>
      <c r="AG354" s="62" t="str">
        <f t="shared" si="16"/>
        <v/>
      </c>
    </row>
    <row r="355" spans="2:33" ht="21" customHeight="1">
      <c r="B355" s="167" t="str">
        <f t="shared" si="17"/>
        <v/>
      </c>
      <c r="C355" s="78"/>
      <c r="D355" s="71"/>
      <c r="E355" s="71"/>
      <c r="F355" s="78"/>
      <c r="G355" s="71"/>
      <c r="H355" s="78"/>
      <c r="I355" s="71"/>
      <c r="J355" s="71"/>
      <c r="K355" s="51"/>
      <c r="L355" s="36"/>
      <c r="M355" s="71"/>
      <c r="N355" s="36"/>
      <c r="O355" s="36"/>
      <c r="P355" s="37"/>
      <c r="Q355" s="37"/>
      <c r="R355" s="36"/>
      <c r="S355" s="36"/>
      <c r="T355" s="36"/>
      <c r="U355" s="164"/>
      <c r="V355" s="51"/>
      <c r="W355" s="71"/>
      <c r="X355" s="36"/>
      <c r="Y355" s="36"/>
      <c r="Z355" s="36"/>
      <c r="AA355" s="36"/>
      <c r="AB355" s="36"/>
      <c r="AC355" s="36"/>
      <c r="AD355" s="36"/>
      <c r="AE355" s="36"/>
      <c r="AF355" s="68" t="str">
        <f t="shared" si="15"/>
        <v/>
      </c>
      <c r="AG355" s="62" t="str">
        <f t="shared" si="16"/>
        <v/>
      </c>
    </row>
    <row r="356" spans="2:33" ht="21" customHeight="1">
      <c r="B356" s="167" t="str">
        <f t="shared" si="17"/>
        <v/>
      </c>
      <c r="C356" s="78"/>
      <c r="D356" s="71"/>
      <c r="E356" s="71"/>
      <c r="F356" s="78"/>
      <c r="G356" s="71"/>
      <c r="H356" s="78"/>
      <c r="I356" s="71"/>
      <c r="J356" s="71"/>
      <c r="K356" s="51"/>
      <c r="L356" s="36"/>
      <c r="M356" s="71"/>
      <c r="N356" s="36"/>
      <c r="O356" s="36"/>
      <c r="P356" s="37"/>
      <c r="Q356" s="37"/>
      <c r="R356" s="36"/>
      <c r="S356" s="36"/>
      <c r="T356" s="36"/>
      <c r="U356" s="164"/>
      <c r="V356" s="51"/>
      <c r="W356" s="71"/>
      <c r="X356" s="36"/>
      <c r="Y356" s="36"/>
      <c r="Z356" s="36"/>
      <c r="AA356" s="36"/>
      <c r="AB356" s="36"/>
      <c r="AC356" s="36"/>
      <c r="AD356" s="36"/>
      <c r="AE356" s="36"/>
      <c r="AF356" s="68" t="str">
        <f t="shared" si="15"/>
        <v/>
      </c>
      <c r="AG356" s="62" t="str">
        <f t="shared" si="16"/>
        <v/>
      </c>
    </row>
    <row r="357" spans="2:33" ht="21" customHeight="1">
      <c r="B357" s="167" t="str">
        <f t="shared" si="17"/>
        <v/>
      </c>
      <c r="C357" s="78"/>
      <c r="D357" s="71"/>
      <c r="E357" s="71"/>
      <c r="F357" s="78"/>
      <c r="G357" s="71"/>
      <c r="H357" s="78"/>
      <c r="I357" s="71"/>
      <c r="J357" s="71"/>
      <c r="K357" s="51"/>
      <c r="L357" s="36"/>
      <c r="M357" s="71"/>
      <c r="N357" s="36"/>
      <c r="O357" s="36"/>
      <c r="P357" s="37"/>
      <c r="Q357" s="37"/>
      <c r="R357" s="36"/>
      <c r="S357" s="36"/>
      <c r="T357" s="36"/>
      <c r="U357" s="164"/>
      <c r="V357" s="51"/>
      <c r="W357" s="71"/>
      <c r="X357" s="36"/>
      <c r="Y357" s="36"/>
      <c r="Z357" s="36"/>
      <c r="AA357" s="36"/>
      <c r="AB357" s="36"/>
      <c r="AC357" s="36"/>
      <c r="AD357" s="36"/>
      <c r="AE357" s="36"/>
      <c r="AF357" s="68" t="str">
        <f t="shared" si="15"/>
        <v/>
      </c>
      <c r="AG357" s="62" t="str">
        <f t="shared" si="16"/>
        <v/>
      </c>
    </row>
    <row r="358" spans="2:33" ht="21" customHeight="1">
      <c r="B358" s="167" t="str">
        <f t="shared" si="17"/>
        <v/>
      </c>
      <c r="C358" s="78"/>
      <c r="D358" s="71"/>
      <c r="E358" s="71"/>
      <c r="F358" s="78"/>
      <c r="G358" s="71"/>
      <c r="H358" s="78"/>
      <c r="I358" s="71"/>
      <c r="J358" s="71"/>
      <c r="K358" s="51"/>
      <c r="L358" s="36"/>
      <c r="M358" s="71"/>
      <c r="N358" s="36"/>
      <c r="O358" s="36"/>
      <c r="P358" s="37"/>
      <c r="Q358" s="37"/>
      <c r="R358" s="36"/>
      <c r="S358" s="36"/>
      <c r="T358" s="36"/>
      <c r="U358" s="164"/>
      <c r="V358" s="51"/>
      <c r="W358" s="71"/>
      <c r="X358" s="36"/>
      <c r="Y358" s="36"/>
      <c r="Z358" s="36"/>
      <c r="AA358" s="36"/>
      <c r="AB358" s="36"/>
      <c r="AC358" s="36"/>
      <c r="AD358" s="36"/>
      <c r="AE358" s="36"/>
      <c r="AF358" s="68" t="str">
        <f t="shared" si="15"/>
        <v/>
      </c>
      <c r="AG358" s="62" t="str">
        <f t="shared" si="16"/>
        <v/>
      </c>
    </row>
    <row r="359" spans="2:33" ht="21" customHeight="1">
      <c r="B359" s="167" t="str">
        <f t="shared" si="17"/>
        <v/>
      </c>
      <c r="C359" s="78"/>
      <c r="D359" s="71"/>
      <c r="E359" s="71"/>
      <c r="F359" s="78"/>
      <c r="G359" s="71"/>
      <c r="H359" s="78"/>
      <c r="I359" s="71"/>
      <c r="J359" s="71"/>
      <c r="K359" s="51"/>
      <c r="L359" s="36"/>
      <c r="M359" s="71"/>
      <c r="N359" s="36"/>
      <c r="O359" s="36"/>
      <c r="P359" s="37"/>
      <c r="Q359" s="37"/>
      <c r="R359" s="36"/>
      <c r="S359" s="36"/>
      <c r="T359" s="36"/>
      <c r="U359" s="164"/>
      <c r="V359" s="51"/>
      <c r="W359" s="71"/>
      <c r="X359" s="36"/>
      <c r="Y359" s="36"/>
      <c r="Z359" s="36"/>
      <c r="AA359" s="36"/>
      <c r="AB359" s="36"/>
      <c r="AC359" s="36"/>
      <c r="AD359" s="36"/>
      <c r="AE359" s="36"/>
      <c r="AF359" s="68" t="str">
        <f t="shared" si="15"/>
        <v/>
      </c>
      <c r="AG359" s="62" t="str">
        <f t="shared" si="16"/>
        <v/>
      </c>
    </row>
    <row r="360" spans="2:33" ht="21" customHeight="1">
      <c r="B360" s="167" t="str">
        <f t="shared" si="17"/>
        <v/>
      </c>
      <c r="C360" s="78"/>
      <c r="D360" s="71"/>
      <c r="E360" s="71"/>
      <c r="F360" s="78"/>
      <c r="G360" s="71"/>
      <c r="H360" s="78"/>
      <c r="I360" s="71"/>
      <c r="J360" s="71"/>
      <c r="K360" s="51"/>
      <c r="L360" s="36"/>
      <c r="M360" s="71"/>
      <c r="N360" s="36"/>
      <c r="O360" s="36"/>
      <c r="P360" s="37"/>
      <c r="Q360" s="37"/>
      <c r="R360" s="36"/>
      <c r="S360" s="36"/>
      <c r="T360" s="36"/>
      <c r="U360" s="164"/>
      <c r="V360" s="51"/>
      <c r="W360" s="71"/>
      <c r="X360" s="36"/>
      <c r="Y360" s="36"/>
      <c r="Z360" s="36"/>
      <c r="AA360" s="36"/>
      <c r="AB360" s="36"/>
      <c r="AC360" s="36"/>
      <c r="AD360" s="36"/>
      <c r="AE360" s="36"/>
      <c r="AF360" s="68" t="str">
        <f t="shared" si="15"/>
        <v/>
      </c>
      <c r="AG360" s="62" t="str">
        <f t="shared" si="16"/>
        <v/>
      </c>
    </row>
    <row r="361" spans="2:33" ht="21" customHeight="1">
      <c r="B361" s="167" t="str">
        <f t="shared" si="17"/>
        <v/>
      </c>
      <c r="C361" s="78"/>
      <c r="D361" s="71"/>
      <c r="E361" s="71"/>
      <c r="F361" s="78"/>
      <c r="G361" s="71"/>
      <c r="H361" s="78"/>
      <c r="I361" s="71"/>
      <c r="J361" s="71"/>
      <c r="K361" s="51"/>
      <c r="L361" s="36"/>
      <c r="M361" s="71"/>
      <c r="N361" s="36"/>
      <c r="O361" s="36"/>
      <c r="P361" s="37"/>
      <c r="Q361" s="37"/>
      <c r="R361" s="36"/>
      <c r="S361" s="36"/>
      <c r="T361" s="36"/>
      <c r="U361" s="164"/>
      <c r="V361" s="51"/>
      <c r="W361" s="71"/>
      <c r="X361" s="36"/>
      <c r="Y361" s="36"/>
      <c r="Z361" s="36"/>
      <c r="AA361" s="36"/>
      <c r="AB361" s="36"/>
      <c r="AC361" s="36"/>
      <c r="AD361" s="36"/>
      <c r="AE361" s="36"/>
      <c r="AF361" s="68" t="str">
        <f t="shared" si="15"/>
        <v/>
      </c>
      <c r="AG361" s="62" t="str">
        <f t="shared" si="16"/>
        <v/>
      </c>
    </row>
    <row r="362" spans="2:33" ht="21" customHeight="1">
      <c r="B362" s="167" t="str">
        <f t="shared" si="17"/>
        <v/>
      </c>
      <c r="C362" s="78"/>
      <c r="D362" s="71"/>
      <c r="E362" s="71"/>
      <c r="F362" s="78"/>
      <c r="G362" s="71"/>
      <c r="H362" s="78"/>
      <c r="I362" s="71"/>
      <c r="J362" s="71"/>
      <c r="K362" s="51"/>
      <c r="L362" s="36"/>
      <c r="M362" s="71"/>
      <c r="N362" s="36"/>
      <c r="O362" s="36"/>
      <c r="P362" s="37"/>
      <c r="Q362" s="37"/>
      <c r="R362" s="36"/>
      <c r="S362" s="36"/>
      <c r="T362" s="36"/>
      <c r="U362" s="164"/>
      <c r="V362" s="51"/>
      <c r="W362" s="71"/>
      <c r="X362" s="36"/>
      <c r="Y362" s="36"/>
      <c r="Z362" s="36"/>
      <c r="AA362" s="36"/>
      <c r="AB362" s="36"/>
      <c r="AC362" s="36"/>
      <c r="AD362" s="36"/>
      <c r="AE362" s="36"/>
      <c r="AF362" s="68" t="str">
        <f t="shared" si="15"/>
        <v/>
      </c>
      <c r="AG362" s="62" t="str">
        <f t="shared" si="16"/>
        <v/>
      </c>
    </row>
    <row r="363" spans="2:33" ht="21" customHeight="1">
      <c r="B363" s="167" t="str">
        <f t="shared" si="17"/>
        <v/>
      </c>
      <c r="C363" s="78"/>
      <c r="D363" s="71"/>
      <c r="E363" s="71"/>
      <c r="F363" s="78"/>
      <c r="G363" s="71"/>
      <c r="H363" s="78"/>
      <c r="I363" s="71"/>
      <c r="J363" s="71"/>
      <c r="K363" s="51"/>
      <c r="L363" s="36"/>
      <c r="M363" s="71"/>
      <c r="N363" s="36"/>
      <c r="O363" s="36"/>
      <c r="P363" s="37"/>
      <c r="Q363" s="37"/>
      <c r="R363" s="36"/>
      <c r="S363" s="36"/>
      <c r="T363" s="36"/>
      <c r="U363" s="164"/>
      <c r="V363" s="51"/>
      <c r="W363" s="71"/>
      <c r="X363" s="36"/>
      <c r="Y363" s="36"/>
      <c r="Z363" s="36"/>
      <c r="AA363" s="36"/>
      <c r="AB363" s="36"/>
      <c r="AC363" s="36"/>
      <c r="AD363" s="36"/>
      <c r="AE363" s="36"/>
      <c r="AF363" s="68" t="str">
        <f t="shared" si="15"/>
        <v/>
      </c>
      <c r="AG363" s="62" t="str">
        <f t="shared" si="16"/>
        <v/>
      </c>
    </row>
    <row r="364" spans="2:33" ht="21" customHeight="1">
      <c r="B364" s="167" t="str">
        <f t="shared" si="17"/>
        <v/>
      </c>
      <c r="C364" s="78"/>
      <c r="D364" s="71"/>
      <c r="E364" s="71"/>
      <c r="F364" s="78"/>
      <c r="G364" s="71"/>
      <c r="H364" s="78"/>
      <c r="I364" s="71"/>
      <c r="J364" s="71"/>
      <c r="K364" s="51"/>
      <c r="L364" s="36"/>
      <c r="M364" s="71"/>
      <c r="N364" s="36"/>
      <c r="O364" s="36"/>
      <c r="P364" s="37"/>
      <c r="Q364" s="37"/>
      <c r="R364" s="36"/>
      <c r="S364" s="36"/>
      <c r="T364" s="36"/>
      <c r="U364" s="164"/>
      <c r="V364" s="51"/>
      <c r="W364" s="71"/>
      <c r="X364" s="36"/>
      <c r="Y364" s="36"/>
      <c r="Z364" s="36"/>
      <c r="AA364" s="36"/>
      <c r="AB364" s="36"/>
      <c r="AC364" s="36"/>
      <c r="AD364" s="36"/>
      <c r="AE364" s="36"/>
      <c r="AF364" s="68" t="str">
        <f t="shared" si="15"/>
        <v/>
      </c>
      <c r="AG364" s="62" t="str">
        <f t="shared" si="16"/>
        <v/>
      </c>
    </row>
    <row r="365" spans="2:33" ht="21" customHeight="1">
      <c r="B365" s="167" t="str">
        <f t="shared" si="17"/>
        <v/>
      </c>
      <c r="C365" s="78"/>
      <c r="D365" s="71"/>
      <c r="E365" s="71"/>
      <c r="F365" s="78"/>
      <c r="G365" s="71"/>
      <c r="H365" s="78"/>
      <c r="I365" s="71"/>
      <c r="J365" s="71"/>
      <c r="K365" s="51"/>
      <c r="L365" s="36"/>
      <c r="M365" s="71"/>
      <c r="N365" s="36"/>
      <c r="O365" s="36"/>
      <c r="P365" s="37"/>
      <c r="Q365" s="37"/>
      <c r="R365" s="36"/>
      <c r="S365" s="36"/>
      <c r="T365" s="36"/>
      <c r="U365" s="164"/>
      <c r="V365" s="51"/>
      <c r="W365" s="71"/>
      <c r="X365" s="36"/>
      <c r="Y365" s="36"/>
      <c r="Z365" s="36"/>
      <c r="AA365" s="36"/>
      <c r="AB365" s="36"/>
      <c r="AC365" s="36"/>
      <c r="AD365" s="36"/>
      <c r="AE365" s="36"/>
      <c r="AF365" s="68" t="str">
        <f t="shared" si="15"/>
        <v/>
      </c>
      <c r="AG365" s="62" t="str">
        <f t="shared" si="16"/>
        <v/>
      </c>
    </row>
    <row r="366" spans="2:33" ht="21" customHeight="1">
      <c r="B366" s="167" t="str">
        <f t="shared" si="17"/>
        <v/>
      </c>
      <c r="C366" s="78"/>
      <c r="D366" s="71"/>
      <c r="E366" s="71"/>
      <c r="F366" s="78"/>
      <c r="G366" s="71"/>
      <c r="H366" s="78"/>
      <c r="I366" s="71"/>
      <c r="J366" s="71"/>
      <c r="K366" s="51"/>
      <c r="L366" s="36"/>
      <c r="M366" s="71"/>
      <c r="N366" s="36"/>
      <c r="O366" s="36"/>
      <c r="P366" s="37"/>
      <c r="Q366" s="37"/>
      <c r="R366" s="36"/>
      <c r="S366" s="36"/>
      <c r="T366" s="36"/>
      <c r="U366" s="164"/>
      <c r="V366" s="51"/>
      <c r="W366" s="71"/>
      <c r="X366" s="36"/>
      <c r="Y366" s="36"/>
      <c r="Z366" s="36"/>
      <c r="AA366" s="36"/>
      <c r="AB366" s="36"/>
      <c r="AC366" s="36"/>
      <c r="AD366" s="36"/>
      <c r="AE366" s="36"/>
      <c r="AF366" s="68" t="str">
        <f t="shared" si="15"/>
        <v/>
      </c>
      <c r="AG366" s="62" t="str">
        <f t="shared" si="16"/>
        <v/>
      </c>
    </row>
    <row r="367" spans="2:33" ht="21" customHeight="1">
      <c r="B367" s="167" t="str">
        <f t="shared" si="17"/>
        <v/>
      </c>
      <c r="C367" s="78"/>
      <c r="D367" s="71"/>
      <c r="E367" s="71"/>
      <c r="F367" s="78"/>
      <c r="G367" s="71"/>
      <c r="H367" s="78"/>
      <c r="I367" s="71"/>
      <c r="J367" s="71"/>
      <c r="K367" s="51"/>
      <c r="L367" s="36"/>
      <c r="M367" s="71"/>
      <c r="N367" s="36"/>
      <c r="O367" s="36"/>
      <c r="P367" s="37"/>
      <c r="Q367" s="37"/>
      <c r="R367" s="36"/>
      <c r="S367" s="36"/>
      <c r="T367" s="36"/>
      <c r="U367" s="164"/>
      <c r="V367" s="51"/>
      <c r="W367" s="71"/>
      <c r="X367" s="36"/>
      <c r="Y367" s="36"/>
      <c r="Z367" s="36"/>
      <c r="AA367" s="36"/>
      <c r="AB367" s="36"/>
      <c r="AC367" s="36"/>
      <c r="AD367" s="36"/>
      <c r="AE367" s="36"/>
      <c r="AF367" s="68" t="str">
        <f t="shared" si="15"/>
        <v/>
      </c>
      <c r="AG367" s="62" t="str">
        <f t="shared" si="16"/>
        <v/>
      </c>
    </row>
    <row r="368" spans="2:33" ht="21" customHeight="1">
      <c r="B368" s="167" t="str">
        <f t="shared" si="17"/>
        <v/>
      </c>
      <c r="C368" s="78"/>
      <c r="D368" s="71"/>
      <c r="E368" s="71"/>
      <c r="F368" s="78"/>
      <c r="G368" s="71"/>
      <c r="H368" s="78"/>
      <c r="I368" s="71"/>
      <c r="J368" s="71"/>
      <c r="K368" s="51"/>
      <c r="L368" s="36"/>
      <c r="M368" s="71"/>
      <c r="N368" s="36"/>
      <c r="O368" s="36"/>
      <c r="P368" s="37"/>
      <c r="Q368" s="37"/>
      <c r="R368" s="36"/>
      <c r="S368" s="36"/>
      <c r="T368" s="36"/>
      <c r="U368" s="164"/>
      <c r="V368" s="51"/>
      <c r="W368" s="71"/>
      <c r="X368" s="36"/>
      <c r="Y368" s="36"/>
      <c r="Z368" s="36"/>
      <c r="AA368" s="36"/>
      <c r="AB368" s="36"/>
      <c r="AC368" s="36"/>
      <c r="AD368" s="36"/>
      <c r="AE368" s="36"/>
      <c r="AF368" s="68" t="str">
        <f t="shared" si="15"/>
        <v/>
      </c>
      <c r="AG368" s="62" t="str">
        <f t="shared" si="16"/>
        <v/>
      </c>
    </row>
    <row r="369" spans="2:33" ht="21" customHeight="1">
      <c r="B369" s="167" t="str">
        <f t="shared" si="17"/>
        <v/>
      </c>
      <c r="C369" s="78"/>
      <c r="D369" s="71"/>
      <c r="E369" s="71"/>
      <c r="F369" s="78"/>
      <c r="G369" s="71"/>
      <c r="H369" s="78"/>
      <c r="I369" s="71"/>
      <c r="J369" s="71"/>
      <c r="K369" s="51"/>
      <c r="L369" s="36"/>
      <c r="M369" s="71"/>
      <c r="N369" s="36"/>
      <c r="O369" s="36"/>
      <c r="P369" s="37"/>
      <c r="Q369" s="37"/>
      <c r="R369" s="36"/>
      <c r="S369" s="36"/>
      <c r="T369" s="36"/>
      <c r="U369" s="164"/>
      <c r="V369" s="51"/>
      <c r="W369" s="71"/>
      <c r="X369" s="36"/>
      <c r="Y369" s="36"/>
      <c r="Z369" s="36"/>
      <c r="AA369" s="36"/>
      <c r="AB369" s="36"/>
      <c r="AC369" s="36"/>
      <c r="AD369" s="36"/>
      <c r="AE369" s="36"/>
      <c r="AF369" s="68" t="str">
        <f t="shared" si="15"/>
        <v/>
      </c>
      <c r="AG369" s="62" t="str">
        <f t="shared" si="16"/>
        <v/>
      </c>
    </row>
    <row r="370" spans="2:33" ht="21" customHeight="1">
      <c r="B370" s="167" t="str">
        <f t="shared" si="17"/>
        <v/>
      </c>
      <c r="C370" s="78"/>
      <c r="D370" s="71"/>
      <c r="E370" s="71"/>
      <c r="F370" s="78"/>
      <c r="G370" s="71"/>
      <c r="H370" s="78"/>
      <c r="I370" s="71"/>
      <c r="J370" s="71"/>
      <c r="K370" s="51"/>
      <c r="L370" s="36"/>
      <c r="M370" s="71"/>
      <c r="N370" s="36"/>
      <c r="O370" s="36"/>
      <c r="P370" s="37"/>
      <c r="Q370" s="37"/>
      <c r="R370" s="36"/>
      <c r="S370" s="36"/>
      <c r="T370" s="36"/>
      <c r="U370" s="164"/>
      <c r="V370" s="51"/>
      <c r="W370" s="71"/>
      <c r="X370" s="36"/>
      <c r="Y370" s="36"/>
      <c r="Z370" s="36"/>
      <c r="AA370" s="36"/>
      <c r="AB370" s="36"/>
      <c r="AC370" s="36"/>
      <c r="AD370" s="36"/>
      <c r="AE370" s="36"/>
      <c r="AF370" s="68" t="str">
        <f t="shared" si="15"/>
        <v/>
      </c>
      <c r="AG370" s="62" t="str">
        <f t="shared" si="16"/>
        <v/>
      </c>
    </row>
    <row r="371" spans="2:33" ht="21" customHeight="1">
      <c r="B371" s="167" t="str">
        <f t="shared" si="17"/>
        <v/>
      </c>
      <c r="C371" s="78"/>
      <c r="D371" s="71"/>
      <c r="E371" s="71"/>
      <c r="F371" s="78"/>
      <c r="G371" s="71"/>
      <c r="H371" s="78"/>
      <c r="I371" s="71"/>
      <c r="J371" s="71"/>
      <c r="K371" s="51"/>
      <c r="L371" s="36"/>
      <c r="M371" s="71"/>
      <c r="N371" s="36"/>
      <c r="O371" s="36"/>
      <c r="P371" s="37"/>
      <c r="Q371" s="37"/>
      <c r="R371" s="36"/>
      <c r="S371" s="36"/>
      <c r="T371" s="36"/>
      <c r="U371" s="164"/>
      <c r="V371" s="51"/>
      <c r="W371" s="71"/>
      <c r="X371" s="36"/>
      <c r="Y371" s="36"/>
      <c r="Z371" s="36"/>
      <c r="AA371" s="36"/>
      <c r="AB371" s="36"/>
      <c r="AC371" s="36"/>
      <c r="AD371" s="36"/>
      <c r="AE371" s="36"/>
      <c r="AF371" s="68" t="str">
        <f t="shared" si="15"/>
        <v/>
      </c>
      <c r="AG371" s="62" t="str">
        <f t="shared" si="16"/>
        <v/>
      </c>
    </row>
    <row r="372" spans="2:33" ht="21" customHeight="1">
      <c r="B372" s="167" t="str">
        <f t="shared" si="17"/>
        <v/>
      </c>
      <c r="C372" s="78"/>
      <c r="D372" s="71"/>
      <c r="E372" s="71"/>
      <c r="F372" s="78"/>
      <c r="G372" s="71"/>
      <c r="H372" s="78"/>
      <c r="I372" s="71"/>
      <c r="J372" s="71"/>
      <c r="K372" s="51"/>
      <c r="L372" s="36"/>
      <c r="M372" s="71"/>
      <c r="N372" s="36"/>
      <c r="O372" s="36"/>
      <c r="P372" s="37"/>
      <c r="Q372" s="37"/>
      <c r="R372" s="36"/>
      <c r="S372" s="36"/>
      <c r="T372" s="36"/>
      <c r="U372" s="164"/>
      <c r="V372" s="51"/>
      <c r="W372" s="71"/>
      <c r="X372" s="36"/>
      <c r="Y372" s="36"/>
      <c r="Z372" s="36"/>
      <c r="AA372" s="36"/>
      <c r="AB372" s="36"/>
      <c r="AC372" s="36"/>
      <c r="AD372" s="36"/>
      <c r="AE372" s="36"/>
      <c r="AF372" s="68" t="str">
        <f t="shared" si="15"/>
        <v/>
      </c>
      <c r="AG372" s="62" t="str">
        <f t="shared" si="16"/>
        <v/>
      </c>
    </row>
    <row r="373" spans="2:33" ht="21" customHeight="1">
      <c r="B373" s="167" t="str">
        <f t="shared" si="17"/>
        <v/>
      </c>
      <c r="C373" s="78"/>
      <c r="D373" s="71"/>
      <c r="E373" s="71"/>
      <c r="F373" s="78"/>
      <c r="G373" s="71"/>
      <c r="H373" s="78"/>
      <c r="I373" s="71"/>
      <c r="J373" s="71"/>
      <c r="K373" s="51"/>
      <c r="L373" s="36"/>
      <c r="M373" s="71"/>
      <c r="N373" s="36"/>
      <c r="O373" s="36"/>
      <c r="P373" s="37"/>
      <c r="Q373" s="37"/>
      <c r="R373" s="36"/>
      <c r="S373" s="36"/>
      <c r="T373" s="36"/>
      <c r="U373" s="164"/>
      <c r="V373" s="51"/>
      <c r="W373" s="71"/>
      <c r="X373" s="36"/>
      <c r="Y373" s="36"/>
      <c r="Z373" s="36"/>
      <c r="AA373" s="36"/>
      <c r="AB373" s="36"/>
      <c r="AC373" s="36"/>
      <c r="AD373" s="36"/>
      <c r="AE373" s="36"/>
      <c r="AF373" s="68" t="str">
        <f t="shared" si="15"/>
        <v/>
      </c>
      <c r="AG373" s="62" t="str">
        <f t="shared" si="16"/>
        <v/>
      </c>
    </row>
    <row r="374" spans="2:33" ht="21" customHeight="1">
      <c r="B374" s="167" t="str">
        <f t="shared" si="17"/>
        <v/>
      </c>
      <c r="C374" s="78"/>
      <c r="D374" s="71"/>
      <c r="E374" s="71"/>
      <c r="F374" s="78"/>
      <c r="G374" s="71"/>
      <c r="H374" s="78"/>
      <c r="I374" s="71"/>
      <c r="J374" s="71"/>
      <c r="K374" s="51"/>
      <c r="L374" s="36"/>
      <c r="M374" s="71"/>
      <c r="N374" s="36"/>
      <c r="O374" s="36"/>
      <c r="P374" s="37"/>
      <c r="Q374" s="37"/>
      <c r="R374" s="36"/>
      <c r="S374" s="36"/>
      <c r="T374" s="36"/>
      <c r="U374" s="164"/>
      <c r="V374" s="51"/>
      <c r="W374" s="71"/>
      <c r="X374" s="36"/>
      <c r="Y374" s="36"/>
      <c r="Z374" s="36"/>
      <c r="AA374" s="36"/>
      <c r="AB374" s="36"/>
      <c r="AC374" s="36"/>
      <c r="AD374" s="36"/>
      <c r="AE374" s="36"/>
      <c r="AF374" s="68" t="str">
        <f t="shared" si="15"/>
        <v/>
      </c>
      <c r="AG374" s="62" t="str">
        <f t="shared" si="16"/>
        <v/>
      </c>
    </row>
    <row r="375" spans="2:33" ht="21" customHeight="1">
      <c r="B375" s="167" t="str">
        <f t="shared" si="17"/>
        <v/>
      </c>
      <c r="C375" s="78"/>
      <c r="D375" s="71"/>
      <c r="E375" s="71"/>
      <c r="F375" s="78"/>
      <c r="G375" s="71"/>
      <c r="H375" s="78"/>
      <c r="I375" s="71"/>
      <c r="J375" s="71"/>
      <c r="K375" s="51"/>
      <c r="L375" s="36"/>
      <c r="M375" s="71"/>
      <c r="N375" s="36"/>
      <c r="O375" s="36"/>
      <c r="P375" s="37"/>
      <c r="Q375" s="37"/>
      <c r="R375" s="36"/>
      <c r="S375" s="36"/>
      <c r="T375" s="36"/>
      <c r="U375" s="164"/>
      <c r="V375" s="51"/>
      <c r="W375" s="71"/>
      <c r="X375" s="36"/>
      <c r="Y375" s="36"/>
      <c r="Z375" s="36"/>
      <c r="AA375" s="36"/>
      <c r="AB375" s="36"/>
      <c r="AC375" s="36"/>
      <c r="AD375" s="36"/>
      <c r="AE375" s="36"/>
      <c r="AF375" s="68" t="str">
        <f t="shared" si="15"/>
        <v/>
      </c>
      <c r="AG375" s="62" t="str">
        <f t="shared" si="16"/>
        <v/>
      </c>
    </row>
    <row r="376" spans="2:33" ht="21" customHeight="1">
      <c r="B376" s="167" t="str">
        <f t="shared" si="17"/>
        <v/>
      </c>
      <c r="C376" s="78"/>
      <c r="D376" s="71"/>
      <c r="E376" s="71"/>
      <c r="F376" s="78"/>
      <c r="G376" s="71"/>
      <c r="H376" s="78"/>
      <c r="I376" s="71"/>
      <c r="J376" s="71"/>
      <c r="K376" s="51"/>
      <c r="L376" s="36"/>
      <c r="M376" s="71"/>
      <c r="N376" s="36"/>
      <c r="O376" s="36"/>
      <c r="P376" s="37"/>
      <c r="Q376" s="37"/>
      <c r="R376" s="36"/>
      <c r="S376" s="36"/>
      <c r="T376" s="36"/>
      <c r="U376" s="164"/>
      <c r="V376" s="51"/>
      <c r="W376" s="71"/>
      <c r="X376" s="36"/>
      <c r="Y376" s="36"/>
      <c r="Z376" s="36"/>
      <c r="AA376" s="36"/>
      <c r="AB376" s="36"/>
      <c r="AC376" s="36"/>
      <c r="AD376" s="36"/>
      <c r="AE376" s="36"/>
      <c r="AF376" s="68" t="str">
        <f t="shared" si="15"/>
        <v/>
      </c>
      <c r="AG376" s="62" t="str">
        <f t="shared" si="16"/>
        <v/>
      </c>
    </row>
    <row r="377" spans="2:33" ht="21" customHeight="1">
      <c r="B377" s="167" t="str">
        <f t="shared" si="17"/>
        <v/>
      </c>
      <c r="C377" s="78"/>
      <c r="D377" s="71"/>
      <c r="E377" s="71"/>
      <c r="F377" s="78"/>
      <c r="G377" s="71"/>
      <c r="H377" s="78"/>
      <c r="I377" s="71"/>
      <c r="J377" s="71"/>
      <c r="K377" s="51"/>
      <c r="L377" s="36"/>
      <c r="M377" s="71"/>
      <c r="N377" s="36"/>
      <c r="O377" s="36"/>
      <c r="P377" s="37"/>
      <c r="Q377" s="37"/>
      <c r="R377" s="36"/>
      <c r="S377" s="36"/>
      <c r="T377" s="36"/>
      <c r="U377" s="164"/>
      <c r="V377" s="51"/>
      <c r="W377" s="71"/>
      <c r="X377" s="36"/>
      <c r="Y377" s="36"/>
      <c r="Z377" s="36"/>
      <c r="AA377" s="36"/>
      <c r="AB377" s="36"/>
      <c r="AC377" s="36"/>
      <c r="AD377" s="36"/>
      <c r="AE377" s="36"/>
      <c r="AF377" s="68" t="str">
        <f t="shared" si="15"/>
        <v/>
      </c>
      <c r="AG377" s="62" t="str">
        <f t="shared" si="16"/>
        <v/>
      </c>
    </row>
    <row r="378" spans="2:33" ht="21" customHeight="1">
      <c r="B378" s="167" t="str">
        <f t="shared" si="17"/>
        <v/>
      </c>
      <c r="C378" s="78"/>
      <c r="D378" s="71"/>
      <c r="E378" s="71"/>
      <c r="F378" s="78"/>
      <c r="G378" s="71"/>
      <c r="H378" s="78"/>
      <c r="I378" s="71"/>
      <c r="J378" s="71"/>
      <c r="K378" s="51"/>
      <c r="L378" s="36"/>
      <c r="M378" s="71"/>
      <c r="N378" s="36"/>
      <c r="O378" s="36"/>
      <c r="P378" s="37"/>
      <c r="Q378" s="37"/>
      <c r="R378" s="36"/>
      <c r="S378" s="36"/>
      <c r="T378" s="36"/>
      <c r="U378" s="164"/>
      <c r="V378" s="51"/>
      <c r="W378" s="71"/>
      <c r="X378" s="36"/>
      <c r="Y378" s="36"/>
      <c r="Z378" s="36"/>
      <c r="AA378" s="36"/>
      <c r="AB378" s="36"/>
      <c r="AC378" s="36"/>
      <c r="AD378" s="36"/>
      <c r="AE378" s="36"/>
      <c r="AF378" s="68" t="str">
        <f t="shared" si="15"/>
        <v/>
      </c>
      <c r="AG378" s="62" t="str">
        <f t="shared" si="16"/>
        <v/>
      </c>
    </row>
    <row r="379" spans="2:33" ht="21" customHeight="1">
      <c r="B379" s="167" t="str">
        <f t="shared" si="17"/>
        <v/>
      </c>
      <c r="C379" s="78"/>
      <c r="D379" s="71"/>
      <c r="E379" s="71"/>
      <c r="F379" s="78"/>
      <c r="G379" s="71"/>
      <c r="H379" s="78"/>
      <c r="I379" s="71"/>
      <c r="J379" s="71"/>
      <c r="K379" s="51"/>
      <c r="L379" s="36"/>
      <c r="M379" s="71"/>
      <c r="N379" s="36"/>
      <c r="O379" s="36"/>
      <c r="P379" s="37"/>
      <c r="Q379" s="37"/>
      <c r="R379" s="36"/>
      <c r="S379" s="36"/>
      <c r="T379" s="36"/>
      <c r="U379" s="164"/>
      <c r="V379" s="51"/>
      <c r="W379" s="71"/>
      <c r="X379" s="36"/>
      <c r="Y379" s="36"/>
      <c r="Z379" s="36"/>
      <c r="AA379" s="36"/>
      <c r="AB379" s="36"/>
      <c r="AC379" s="36"/>
      <c r="AD379" s="36"/>
      <c r="AE379" s="36"/>
      <c r="AF379" s="68" t="str">
        <f t="shared" si="15"/>
        <v/>
      </c>
      <c r="AG379" s="62" t="str">
        <f t="shared" si="16"/>
        <v/>
      </c>
    </row>
    <row r="380" spans="2:33" ht="21" customHeight="1">
      <c r="B380" s="167" t="str">
        <f t="shared" si="17"/>
        <v/>
      </c>
      <c r="C380" s="78"/>
      <c r="D380" s="71"/>
      <c r="E380" s="71"/>
      <c r="F380" s="78"/>
      <c r="G380" s="71"/>
      <c r="H380" s="78"/>
      <c r="I380" s="71"/>
      <c r="J380" s="71"/>
      <c r="K380" s="51"/>
      <c r="L380" s="36"/>
      <c r="M380" s="71"/>
      <c r="N380" s="36"/>
      <c r="O380" s="36"/>
      <c r="P380" s="37"/>
      <c r="Q380" s="37"/>
      <c r="R380" s="36"/>
      <c r="S380" s="36"/>
      <c r="T380" s="36"/>
      <c r="U380" s="164"/>
      <c r="V380" s="51"/>
      <c r="W380" s="71"/>
      <c r="X380" s="36"/>
      <c r="Y380" s="36"/>
      <c r="Z380" s="36"/>
      <c r="AA380" s="36"/>
      <c r="AB380" s="36"/>
      <c r="AC380" s="36"/>
      <c r="AD380" s="36"/>
      <c r="AE380" s="36"/>
      <c r="AF380" s="68" t="str">
        <f t="shared" si="15"/>
        <v/>
      </c>
      <c r="AG380" s="62" t="str">
        <f t="shared" si="16"/>
        <v/>
      </c>
    </row>
    <row r="381" spans="2:33" ht="21" customHeight="1">
      <c r="B381" s="167" t="str">
        <f t="shared" si="17"/>
        <v/>
      </c>
      <c r="C381" s="78"/>
      <c r="D381" s="71"/>
      <c r="E381" s="71"/>
      <c r="F381" s="78"/>
      <c r="G381" s="71"/>
      <c r="H381" s="78"/>
      <c r="I381" s="71"/>
      <c r="J381" s="71"/>
      <c r="K381" s="51"/>
      <c r="L381" s="36"/>
      <c r="M381" s="71"/>
      <c r="N381" s="36"/>
      <c r="O381" s="36"/>
      <c r="P381" s="37"/>
      <c r="Q381" s="37"/>
      <c r="R381" s="36"/>
      <c r="S381" s="36"/>
      <c r="T381" s="36"/>
      <c r="U381" s="164"/>
      <c r="V381" s="51"/>
      <c r="W381" s="71"/>
      <c r="X381" s="36"/>
      <c r="Y381" s="36"/>
      <c r="Z381" s="36"/>
      <c r="AA381" s="36"/>
      <c r="AB381" s="36"/>
      <c r="AC381" s="36"/>
      <c r="AD381" s="36"/>
      <c r="AE381" s="36"/>
      <c r="AF381" s="68" t="str">
        <f t="shared" si="15"/>
        <v/>
      </c>
      <c r="AG381" s="62" t="str">
        <f t="shared" si="16"/>
        <v/>
      </c>
    </row>
    <row r="382" spans="2:33" ht="21" customHeight="1">
      <c r="B382" s="167" t="str">
        <f t="shared" si="17"/>
        <v/>
      </c>
      <c r="C382" s="78"/>
      <c r="D382" s="71"/>
      <c r="E382" s="71"/>
      <c r="F382" s="78"/>
      <c r="G382" s="71"/>
      <c r="H382" s="78"/>
      <c r="I382" s="71"/>
      <c r="J382" s="71"/>
      <c r="K382" s="51"/>
      <c r="L382" s="36"/>
      <c r="M382" s="71"/>
      <c r="N382" s="36"/>
      <c r="O382" s="36"/>
      <c r="P382" s="37"/>
      <c r="Q382" s="37"/>
      <c r="R382" s="36"/>
      <c r="S382" s="36"/>
      <c r="T382" s="36"/>
      <c r="U382" s="164"/>
      <c r="V382" s="51"/>
      <c r="W382" s="71"/>
      <c r="X382" s="36"/>
      <c r="Y382" s="36"/>
      <c r="Z382" s="36"/>
      <c r="AA382" s="36"/>
      <c r="AB382" s="36"/>
      <c r="AC382" s="36"/>
      <c r="AD382" s="36"/>
      <c r="AE382" s="36"/>
      <c r="AF382" s="68" t="str">
        <f t="shared" si="15"/>
        <v/>
      </c>
      <c r="AG382" s="62" t="str">
        <f t="shared" si="16"/>
        <v/>
      </c>
    </row>
    <row r="383" spans="2:33" ht="21" customHeight="1">
      <c r="B383" s="167" t="str">
        <f t="shared" si="17"/>
        <v/>
      </c>
      <c r="C383" s="78"/>
      <c r="D383" s="71"/>
      <c r="E383" s="71"/>
      <c r="F383" s="78"/>
      <c r="G383" s="71"/>
      <c r="H383" s="78"/>
      <c r="I383" s="71"/>
      <c r="J383" s="71"/>
      <c r="K383" s="51"/>
      <c r="L383" s="36"/>
      <c r="M383" s="71"/>
      <c r="N383" s="36"/>
      <c r="O383" s="36"/>
      <c r="P383" s="37"/>
      <c r="Q383" s="37"/>
      <c r="R383" s="36"/>
      <c r="S383" s="36"/>
      <c r="T383" s="36"/>
      <c r="U383" s="164"/>
      <c r="V383" s="51"/>
      <c r="W383" s="71"/>
      <c r="X383" s="36"/>
      <c r="Y383" s="36"/>
      <c r="Z383" s="36"/>
      <c r="AA383" s="36"/>
      <c r="AB383" s="36"/>
      <c r="AC383" s="36"/>
      <c r="AD383" s="36"/>
      <c r="AE383" s="36"/>
      <c r="AF383" s="68" t="str">
        <f t="shared" si="15"/>
        <v/>
      </c>
      <c r="AG383" s="62" t="str">
        <f t="shared" si="16"/>
        <v/>
      </c>
    </row>
    <row r="384" spans="2:33" ht="21" customHeight="1">
      <c r="B384" s="167" t="str">
        <f t="shared" si="17"/>
        <v/>
      </c>
      <c r="C384" s="78"/>
      <c r="D384" s="71"/>
      <c r="E384" s="71"/>
      <c r="F384" s="78"/>
      <c r="G384" s="71"/>
      <c r="H384" s="78"/>
      <c r="I384" s="71"/>
      <c r="J384" s="71"/>
      <c r="K384" s="51"/>
      <c r="L384" s="36"/>
      <c r="M384" s="71"/>
      <c r="N384" s="36"/>
      <c r="O384" s="36"/>
      <c r="P384" s="37"/>
      <c r="Q384" s="37"/>
      <c r="R384" s="36"/>
      <c r="S384" s="36"/>
      <c r="T384" s="36"/>
      <c r="U384" s="164"/>
      <c r="V384" s="51"/>
      <c r="W384" s="71"/>
      <c r="X384" s="36"/>
      <c r="Y384" s="36"/>
      <c r="Z384" s="36"/>
      <c r="AA384" s="36"/>
      <c r="AB384" s="36"/>
      <c r="AC384" s="36"/>
      <c r="AD384" s="36"/>
      <c r="AE384" s="36"/>
      <c r="AF384" s="68" t="str">
        <f t="shared" si="15"/>
        <v/>
      </c>
      <c r="AG384" s="62" t="str">
        <f t="shared" si="16"/>
        <v/>
      </c>
    </row>
    <row r="385" spans="2:33" ht="21" customHeight="1">
      <c r="B385" s="167" t="str">
        <f t="shared" si="17"/>
        <v/>
      </c>
      <c r="C385" s="78"/>
      <c r="D385" s="71"/>
      <c r="E385" s="71"/>
      <c r="F385" s="78"/>
      <c r="G385" s="71"/>
      <c r="H385" s="78"/>
      <c r="I385" s="71"/>
      <c r="J385" s="71"/>
      <c r="K385" s="51"/>
      <c r="L385" s="36"/>
      <c r="M385" s="71"/>
      <c r="N385" s="36"/>
      <c r="O385" s="36"/>
      <c r="P385" s="37"/>
      <c r="Q385" s="37"/>
      <c r="R385" s="36"/>
      <c r="S385" s="36"/>
      <c r="T385" s="36"/>
      <c r="U385" s="164"/>
      <c r="V385" s="51"/>
      <c r="W385" s="71"/>
      <c r="X385" s="36"/>
      <c r="Y385" s="36"/>
      <c r="Z385" s="36"/>
      <c r="AA385" s="36"/>
      <c r="AB385" s="36"/>
      <c r="AC385" s="36"/>
      <c r="AD385" s="36"/>
      <c r="AE385" s="36"/>
      <c r="AF385" s="68" t="str">
        <f t="shared" si="15"/>
        <v/>
      </c>
      <c r="AG385" s="62" t="str">
        <f t="shared" si="16"/>
        <v/>
      </c>
    </row>
    <row r="386" spans="2:33" ht="21" customHeight="1">
      <c r="B386" s="167" t="str">
        <f t="shared" si="17"/>
        <v/>
      </c>
      <c r="C386" s="78"/>
      <c r="D386" s="71"/>
      <c r="E386" s="71"/>
      <c r="F386" s="78"/>
      <c r="G386" s="71"/>
      <c r="H386" s="78"/>
      <c r="I386" s="71"/>
      <c r="J386" s="71"/>
      <c r="K386" s="51"/>
      <c r="L386" s="36"/>
      <c r="M386" s="71"/>
      <c r="N386" s="36"/>
      <c r="O386" s="36"/>
      <c r="P386" s="37"/>
      <c r="Q386" s="37"/>
      <c r="R386" s="36"/>
      <c r="S386" s="36"/>
      <c r="T386" s="36"/>
      <c r="U386" s="164"/>
      <c r="V386" s="51"/>
      <c r="W386" s="71"/>
      <c r="X386" s="36"/>
      <c r="Y386" s="36"/>
      <c r="Z386" s="36"/>
      <c r="AA386" s="36"/>
      <c r="AB386" s="36"/>
      <c r="AC386" s="36"/>
      <c r="AD386" s="36"/>
      <c r="AE386" s="36"/>
      <c r="AF386" s="68" t="str">
        <f t="shared" si="15"/>
        <v/>
      </c>
      <c r="AG386" s="62" t="str">
        <f t="shared" si="16"/>
        <v/>
      </c>
    </row>
    <row r="387" spans="2:33" ht="21" customHeight="1">
      <c r="B387" s="167" t="str">
        <f t="shared" si="17"/>
        <v/>
      </c>
      <c r="C387" s="78"/>
      <c r="D387" s="71"/>
      <c r="E387" s="71"/>
      <c r="F387" s="78"/>
      <c r="G387" s="71"/>
      <c r="H387" s="78"/>
      <c r="I387" s="71"/>
      <c r="J387" s="71"/>
      <c r="K387" s="51"/>
      <c r="L387" s="36"/>
      <c r="M387" s="71"/>
      <c r="N387" s="36"/>
      <c r="O387" s="36"/>
      <c r="P387" s="37"/>
      <c r="Q387" s="37"/>
      <c r="R387" s="36"/>
      <c r="S387" s="36"/>
      <c r="T387" s="36"/>
      <c r="U387" s="164"/>
      <c r="V387" s="51"/>
      <c r="W387" s="71"/>
      <c r="X387" s="36"/>
      <c r="Y387" s="36"/>
      <c r="Z387" s="36"/>
      <c r="AA387" s="36"/>
      <c r="AB387" s="36"/>
      <c r="AC387" s="36"/>
      <c r="AD387" s="36"/>
      <c r="AE387" s="36"/>
      <c r="AF387" s="68" t="str">
        <f t="shared" si="15"/>
        <v/>
      </c>
      <c r="AG387" s="62" t="str">
        <f t="shared" si="16"/>
        <v/>
      </c>
    </row>
    <row r="388" spans="2:33" ht="21" customHeight="1">
      <c r="B388" s="167" t="str">
        <f t="shared" si="17"/>
        <v/>
      </c>
      <c r="C388" s="78"/>
      <c r="D388" s="71"/>
      <c r="E388" s="71"/>
      <c r="F388" s="78"/>
      <c r="G388" s="71"/>
      <c r="H388" s="78"/>
      <c r="I388" s="71"/>
      <c r="J388" s="71"/>
      <c r="K388" s="51"/>
      <c r="L388" s="36"/>
      <c r="M388" s="71"/>
      <c r="N388" s="36"/>
      <c r="O388" s="36"/>
      <c r="P388" s="37"/>
      <c r="Q388" s="37"/>
      <c r="R388" s="36"/>
      <c r="S388" s="36"/>
      <c r="T388" s="36"/>
      <c r="U388" s="164"/>
      <c r="V388" s="51"/>
      <c r="W388" s="71"/>
      <c r="X388" s="36"/>
      <c r="Y388" s="36"/>
      <c r="Z388" s="36"/>
      <c r="AA388" s="36"/>
      <c r="AB388" s="36"/>
      <c r="AC388" s="36"/>
      <c r="AD388" s="36"/>
      <c r="AE388" s="36"/>
      <c r="AF388" s="68" t="str">
        <f t="shared" si="15"/>
        <v/>
      </c>
      <c r="AG388" s="62" t="str">
        <f t="shared" si="16"/>
        <v/>
      </c>
    </row>
    <row r="389" spans="2:33" ht="21" customHeight="1">
      <c r="B389" s="167" t="str">
        <f t="shared" si="17"/>
        <v/>
      </c>
      <c r="C389" s="78"/>
      <c r="D389" s="71"/>
      <c r="E389" s="71"/>
      <c r="F389" s="78"/>
      <c r="G389" s="71"/>
      <c r="H389" s="78"/>
      <c r="I389" s="71"/>
      <c r="J389" s="71"/>
      <c r="K389" s="51"/>
      <c r="L389" s="36"/>
      <c r="M389" s="71"/>
      <c r="N389" s="36"/>
      <c r="O389" s="36"/>
      <c r="P389" s="37"/>
      <c r="Q389" s="37"/>
      <c r="R389" s="36"/>
      <c r="S389" s="36"/>
      <c r="T389" s="36"/>
      <c r="U389" s="164"/>
      <c r="V389" s="51"/>
      <c r="W389" s="71"/>
      <c r="X389" s="36"/>
      <c r="Y389" s="36"/>
      <c r="Z389" s="36"/>
      <c r="AA389" s="36"/>
      <c r="AB389" s="36"/>
      <c r="AC389" s="36"/>
      <c r="AD389" s="36"/>
      <c r="AE389" s="36"/>
      <c r="AF389" s="68" t="str">
        <f t="shared" si="15"/>
        <v/>
      </c>
      <c r="AG389" s="62" t="str">
        <f t="shared" si="16"/>
        <v/>
      </c>
    </row>
    <row r="390" spans="2:33" ht="21" customHeight="1">
      <c r="B390" s="167" t="str">
        <f t="shared" si="17"/>
        <v/>
      </c>
      <c r="C390" s="78"/>
      <c r="D390" s="71"/>
      <c r="E390" s="71"/>
      <c r="F390" s="78"/>
      <c r="G390" s="71"/>
      <c r="H390" s="78"/>
      <c r="I390" s="71"/>
      <c r="J390" s="71"/>
      <c r="K390" s="51"/>
      <c r="L390" s="36"/>
      <c r="M390" s="71"/>
      <c r="N390" s="36"/>
      <c r="O390" s="36"/>
      <c r="P390" s="37"/>
      <c r="Q390" s="37"/>
      <c r="R390" s="36"/>
      <c r="S390" s="36"/>
      <c r="T390" s="36"/>
      <c r="U390" s="164"/>
      <c r="V390" s="51"/>
      <c r="W390" s="71"/>
      <c r="X390" s="36"/>
      <c r="Y390" s="36"/>
      <c r="Z390" s="36"/>
      <c r="AA390" s="36"/>
      <c r="AB390" s="36"/>
      <c r="AC390" s="36"/>
      <c r="AD390" s="36"/>
      <c r="AE390" s="36"/>
      <c r="AF390" s="68" t="str">
        <f t="shared" si="15"/>
        <v/>
      </c>
      <c r="AG390" s="62" t="str">
        <f t="shared" si="16"/>
        <v/>
      </c>
    </row>
    <row r="391" spans="2:33" ht="21" customHeight="1">
      <c r="B391" s="167" t="str">
        <f t="shared" si="17"/>
        <v/>
      </c>
      <c r="C391" s="78"/>
      <c r="D391" s="71"/>
      <c r="E391" s="71"/>
      <c r="F391" s="78"/>
      <c r="G391" s="71"/>
      <c r="H391" s="78"/>
      <c r="I391" s="71"/>
      <c r="J391" s="71"/>
      <c r="K391" s="51"/>
      <c r="L391" s="36"/>
      <c r="M391" s="71"/>
      <c r="N391" s="36"/>
      <c r="O391" s="36"/>
      <c r="P391" s="37"/>
      <c r="Q391" s="37"/>
      <c r="R391" s="36"/>
      <c r="S391" s="36"/>
      <c r="T391" s="36"/>
      <c r="U391" s="164"/>
      <c r="V391" s="51"/>
      <c r="W391" s="71"/>
      <c r="X391" s="36"/>
      <c r="Y391" s="36"/>
      <c r="Z391" s="36"/>
      <c r="AA391" s="36"/>
      <c r="AB391" s="36"/>
      <c r="AC391" s="36"/>
      <c r="AD391" s="36"/>
      <c r="AE391" s="36"/>
      <c r="AF391" s="68" t="str">
        <f t="shared" si="15"/>
        <v/>
      </c>
      <c r="AG391" s="62" t="str">
        <f t="shared" si="16"/>
        <v/>
      </c>
    </row>
    <row r="392" spans="2:33" ht="21" customHeight="1">
      <c r="B392" s="167" t="str">
        <f t="shared" si="17"/>
        <v/>
      </c>
      <c r="C392" s="78"/>
      <c r="D392" s="71"/>
      <c r="E392" s="71"/>
      <c r="F392" s="78"/>
      <c r="G392" s="71"/>
      <c r="H392" s="78"/>
      <c r="I392" s="71"/>
      <c r="J392" s="71"/>
      <c r="K392" s="51"/>
      <c r="L392" s="36"/>
      <c r="M392" s="71"/>
      <c r="N392" s="36"/>
      <c r="O392" s="36"/>
      <c r="P392" s="37"/>
      <c r="Q392" s="37"/>
      <c r="R392" s="36"/>
      <c r="S392" s="36"/>
      <c r="T392" s="36"/>
      <c r="U392" s="164"/>
      <c r="V392" s="51"/>
      <c r="W392" s="71"/>
      <c r="X392" s="36"/>
      <c r="Y392" s="36"/>
      <c r="Z392" s="36"/>
      <c r="AA392" s="36"/>
      <c r="AB392" s="36"/>
      <c r="AC392" s="36"/>
      <c r="AD392" s="36"/>
      <c r="AE392" s="36"/>
      <c r="AF392" s="68" t="str">
        <f t="shared" si="15"/>
        <v/>
      </c>
      <c r="AG392" s="62" t="str">
        <f t="shared" si="16"/>
        <v/>
      </c>
    </row>
    <row r="393" spans="2:33" ht="21" customHeight="1">
      <c r="B393" s="167" t="str">
        <f t="shared" si="17"/>
        <v/>
      </c>
      <c r="C393" s="78"/>
      <c r="D393" s="71"/>
      <c r="E393" s="71"/>
      <c r="F393" s="78"/>
      <c r="G393" s="71"/>
      <c r="H393" s="78"/>
      <c r="I393" s="71"/>
      <c r="J393" s="71"/>
      <c r="K393" s="51"/>
      <c r="L393" s="36"/>
      <c r="M393" s="71"/>
      <c r="N393" s="36"/>
      <c r="O393" s="36"/>
      <c r="P393" s="37"/>
      <c r="Q393" s="37"/>
      <c r="R393" s="36"/>
      <c r="S393" s="36"/>
      <c r="T393" s="36"/>
      <c r="U393" s="164"/>
      <c r="V393" s="51"/>
      <c r="W393" s="71"/>
      <c r="X393" s="36"/>
      <c r="Y393" s="36"/>
      <c r="Z393" s="36"/>
      <c r="AA393" s="36"/>
      <c r="AB393" s="36"/>
      <c r="AC393" s="36"/>
      <c r="AD393" s="36"/>
      <c r="AE393" s="36"/>
      <c r="AF393" s="68" t="str">
        <f t="shared" si="15"/>
        <v/>
      </c>
      <c r="AG393" s="62" t="str">
        <f t="shared" si="16"/>
        <v/>
      </c>
    </row>
    <row r="394" spans="2:33" ht="21" customHeight="1">
      <c r="B394" s="167" t="str">
        <f t="shared" si="17"/>
        <v/>
      </c>
      <c r="C394" s="78"/>
      <c r="D394" s="71"/>
      <c r="E394" s="71"/>
      <c r="F394" s="78"/>
      <c r="G394" s="71"/>
      <c r="H394" s="78"/>
      <c r="I394" s="71"/>
      <c r="J394" s="71"/>
      <c r="K394" s="51"/>
      <c r="L394" s="36"/>
      <c r="M394" s="71"/>
      <c r="N394" s="36"/>
      <c r="O394" s="36"/>
      <c r="P394" s="37"/>
      <c r="Q394" s="37"/>
      <c r="R394" s="36"/>
      <c r="S394" s="36"/>
      <c r="T394" s="36"/>
      <c r="U394" s="164"/>
      <c r="V394" s="51"/>
      <c r="W394" s="71"/>
      <c r="X394" s="36"/>
      <c r="Y394" s="36"/>
      <c r="Z394" s="36"/>
      <c r="AA394" s="36"/>
      <c r="AB394" s="36"/>
      <c r="AC394" s="36"/>
      <c r="AD394" s="36"/>
      <c r="AE394" s="36"/>
      <c r="AF394" s="68" t="str">
        <f t="shared" si="15"/>
        <v/>
      </c>
      <c r="AG394" s="62" t="str">
        <f t="shared" si="16"/>
        <v/>
      </c>
    </row>
    <row r="395" spans="2:33" ht="21" customHeight="1">
      <c r="B395" s="167" t="str">
        <f t="shared" si="17"/>
        <v/>
      </c>
      <c r="C395" s="78"/>
      <c r="D395" s="71"/>
      <c r="E395" s="71"/>
      <c r="F395" s="78"/>
      <c r="G395" s="71"/>
      <c r="H395" s="78"/>
      <c r="I395" s="71"/>
      <c r="J395" s="71"/>
      <c r="K395" s="51"/>
      <c r="L395" s="36"/>
      <c r="M395" s="71"/>
      <c r="N395" s="36"/>
      <c r="O395" s="36"/>
      <c r="P395" s="37"/>
      <c r="Q395" s="37"/>
      <c r="R395" s="36"/>
      <c r="S395" s="36"/>
      <c r="T395" s="36"/>
      <c r="U395" s="164"/>
      <c r="V395" s="51"/>
      <c r="W395" s="71"/>
      <c r="X395" s="36"/>
      <c r="Y395" s="36"/>
      <c r="Z395" s="36"/>
      <c r="AA395" s="36"/>
      <c r="AB395" s="36"/>
      <c r="AC395" s="36"/>
      <c r="AD395" s="36"/>
      <c r="AE395" s="36"/>
      <c r="AF395" s="68" t="str">
        <f t="shared" si="15"/>
        <v/>
      </c>
      <c r="AG395" s="62" t="str">
        <f t="shared" si="16"/>
        <v/>
      </c>
    </row>
    <row r="396" spans="2:33" ht="21" customHeight="1">
      <c r="B396" s="167" t="str">
        <f t="shared" si="17"/>
        <v/>
      </c>
      <c r="C396" s="78"/>
      <c r="D396" s="71"/>
      <c r="E396" s="71"/>
      <c r="F396" s="78"/>
      <c r="G396" s="71"/>
      <c r="H396" s="78"/>
      <c r="I396" s="71"/>
      <c r="J396" s="71"/>
      <c r="K396" s="51"/>
      <c r="L396" s="36"/>
      <c r="M396" s="71"/>
      <c r="N396" s="36"/>
      <c r="O396" s="36"/>
      <c r="P396" s="37"/>
      <c r="Q396" s="37"/>
      <c r="R396" s="36"/>
      <c r="S396" s="36"/>
      <c r="T396" s="36"/>
      <c r="U396" s="164"/>
      <c r="V396" s="51"/>
      <c r="W396" s="71"/>
      <c r="X396" s="36"/>
      <c r="Y396" s="36"/>
      <c r="Z396" s="36"/>
      <c r="AA396" s="36"/>
      <c r="AB396" s="36"/>
      <c r="AC396" s="36"/>
      <c r="AD396" s="36"/>
      <c r="AE396" s="36"/>
      <c r="AF396" s="68" t="str">
        <f t="shared" ref="AF396:AF459" si="18">IF(AG396&lt;&gt;"","Erreur","")</f>
        <v/>
      </c>
      <c r="AG396" s="62" t="str">
        <f t="shared" ref="AG396:AG459" si="19">IF(AND(B396&lt;&gt;"",OR(C396="",D396="",E396="",G396="",J396="",M396="",W396="")),"Veuillez compléter les informations d'identification de la position détenue.",IF(AND(B396&lt;&gt;"",H396&lt;&gt;"",I396=""),"Veuillez compléter la colonne C0070 Type de code.",IF(AND(B396&lt;&gt;"",I396=""),"Veuillez sélectionner Total/NA dans la liste de la colonne C0070 si vous n'avez rien à déclarer.","")))</f>
        <v/>
      </c>
    </row>
    <row r="397" spans="2:33" ht="21" customHeight="1">
      <c r="B397" s="167" t="str">
        <f t="shared" ref="B397:B460" si="20">IF(COUNTA(C397:AE397)&gt;0,B396+1,"")</f>
        <v/>
      </c>
      <c r="C397" s="78"/>
      <c r="D397" s="71"/>
      <c r="E397" s="71"/>
      <c r="F397" s="78"/>
      <c r="G397" s="71"/>
      <c r="H397" s="78"/>
      <c r="I397" s="71"/>
      <c r="J397" s="71"/>
      <c r="K397" s="51"/>
      <c r="L397" s="36"/>
      <c r="M397" s="71"/>
      <c r="N397" s="36"/>
      <c r="O397" s="36"/>
      <c r="P397" s="37"/>
      <c r="Q397" s="37"/>
      <c r="R397" s="36"/>
      <c r="S397" s="36"/>
      <c r="T397" s="36"/>
      <c r="U397" s="164"/>
      <c r="V397" s="51"/>
      <c r="W397" s="71"/>
      <c r="X397" s="36"/>
      <c r="Y397" s="36"/>
      <c r="Z397" s="36"/>
      <c r="AA397" s="36"/>
      <c r="AB397" s="36"/>
      <c r="AC397" s="36"/>
      <c r="AD397" s="36"/>
      <c r="AE397" s="36"/>
      <c r="AF397" s="68" t="str">
        <f t="shared" si="18"/>
        <v/>
      </c>
      <c r="AG397" s="62" t="str">
        <f t="shared" si="19"/>
        <v/>
      </c>
    </row>
    <row r="398" spans="2:33" ht="21" customHeight="1">
      <c r="B398" s="167" t="str">
        <f t="shared" si="20"/>
        <v/>
      </c>
      <c r="C398" s="78"/>
      <c r="D398" s="71"/>
      <c r="E398" s="71"/>
      <c r="F398" s="78"/>
      <c r="G398" s="71"/>
      <c r="H398" s="78"/>
      <c r="I398" s="71"/>
      <c r="J398" s="71"/>
      <c r="K398" s="51"/>
      <c r="L398" s="36"/>
      <c r="M398" s="71"/>
      <c r="N398" s="36"/>
      <c r="O398" s="36"/>
      <c r="P398" s="37"/>
      <c r="Q398" s="37"/>
      <c r="R398" s="36"/>
      <c r="S398" s="36"/>
      <c r="T398" s="36"/>
      <c r="U398" s="164"/>
      <c r="V398" s="51"/>
      <c r="W398" s="71"/>
      <c r="X398" s="36"/>
      <c r="Y398" s="36"/>
      <c r="Z398" s="36"/>
      <c r="AA398" s="36"/>
      <c r="AB398" s="36"/>
      <c r="AC398" s="36"/>
      <c r="AD398" s="36"/>
      <c r="AE398" s="36"/>
      <c r="AF398" s="68" t="str">
        <f t="shared" si="18"/>
        <v/>
      </c>
      <c r="AG398" s="62" t="str">
        <f t="shared" si="19"/>
        <v/>
      </c>
    </row>
    <row r="399" spans="2:33" ht="21" customHeight="1">
      <c r="B399" s="167" t="str">
        <f t="shared" si="20"/>
        <v/>
      </c>
      <c r="C399" s="78"/>
      <c r="D399" s="71"/>
      <c r="E399" s="71"/>
      <c r="F399" s="78"/>
      <c r="G399" s="71"/>
      <c r="H399" s="78"/>
      <c r="I399" s="71"/>
      <c r="J399" s="71"/>
      <c r="K399" s="51"/>
      <c r="L399" s="36"/>
      <c r="M399" s="71"/>
      <c r="N399" s="36"/>
      <c r="O399" s="36"/>
      <c r="P399" s="37"/>
      <c r="Q399" s="37"/>
      <c r="R399" s="36"/>
      <c r="S399" s="36"/>
      <c r="T399" s="36"/>
      <c r="U399" s="164"/>
      <c r="V399" s="51"/>
      <c r="W399" s="71"/>
      <c r="X399" s="36"/>
      <c r="Y399" s="36"/>
      <c r="Z399" s="36"/>
      <c r="AA399" s="36"/>
      <c r="AB399" s="36"/>
      <c r="AC399" s="36"/>
      <c r="AD399" s="36"/>
      <c r="AE399" s="36"/>
      <c r="AF399" s="68" t="str">
        <f t="shared" si="18"/>
        <v/>
      </c>
      <c r="AG399" s="62" t="str">
        <f t="shared" si="19"/>
        <v/>
      </c>
    </row>
    <row r="400" spans="2:33" ht="21" customHeight="1">
      <c r="B400" s="167" t="str">
        <f t="shared" si="20"/>
        <v/>
      </c>
      <c r="C400" s="78"/>
      <c r="D400" s="71"/>
      <c r="E400" s="71"/>
      <c r="F400" s="78"/>
      <c r="G400" s="71"/>
      <c r="H400" s="78"/>
      <c r="I400" s="71"/>
      <c r="J400" s="71"/>
      <c r="K400" s="51"/>
      <c r="L400" s="36"/>
      <c r="M400" s="71"/>
      <c r="N400" s="36"/>
      <c r="O400" s="36"/>
      <c r="P400" s="37"/>
      <c r="Q400" s="37"/>
      <c r="R400" s="36"/>
      <c r="S400" s="36"/>
      <c r="T400" s="36"/>
      <c r="U400" s="164"/>
      <c r="V400" s="51"/>
      <c r="W400" s="71"/>
      <c r="X400" s="36"/>
      <c r="Y400" s="36"/>
      <c r="Z400" s="36"/>
      <c r="AA400" s="36"/>
      <c r="AB400" s="36"/>
      <c r="AC400" s="36"/>
      <c r="AD400" s="36"/>
      <c r="AE400" s="36"/>
      <c r="AF400" s="68" t="str">
        <f t="shared" si="18"/>
        <v/>
      </c>
      <c r="AG400" s="62" t="str">
        <f t="shared" si="19"/>
        <v/>
      </c>
    </row>
    <row r="401" spans="2:33" ht="21" customHeight="1">
      <c r="B401" s="167" t="str">
        <f t="shared" si="20"/>
        <v/>
      </c>
      <c r="C401" s="78"/>
      <c r="D401" s="71"/>
      <c r="E401" s="71"/>
      <c r="F401" s="78"/>
      <c r="G401" s="71"/>
      <c r="H401" s="78"/>
      <c r="I401" s="71"/>
      <c r="J401" s="71"/>
      <c r="K401" s="51"/>
      <c r="L401" s="36"/>
      <c r="M401" s="71"/>
      <c r="N401" s="36"/>
      <c r="O401" s="36"/>
      <c r="P401" s="37"/>
      <c r="Q401" s="37"/>
      <c r="R401" s="36"/>
      <c r="S401" s="36"/>
      <c r="T401" s="36"/>
      <c r="U401" s="164"/>
      <c r="V401" s="51"/>
      <c r="W401" s="71"/>
      <c r="X401" s="36"/>
      <c r="Y401" s="36"/>
      <c r="Z401" s="36"/>
      <c r="AA401" s="36"/>
      <c r="AB401" s="36"/>
      <c r="AC401" s="36"/>
      <c r="AD401" s="36"/>
      <c r="AE401" s="36"/>
      <c r="AF401" s="68" t="str">
        <f t="shared" si="18"/>
        <v/>
      </c>
      <c r="AG401" s="62" t="str">
        <f t="shared" si="19"/>
        <v/>
      </c>
    </row>
    <row r="402" spans="2:33" ht="21" customHeight="1">
      <c r="B402" s="167" t="str">
        <f t="shared" si="20"/>
        <v/>
      </c>
      <c r="C402" s="78"/>
      <c r="D402" s="71"/>
      <c r="E402" s="71"/>
      <c r="F402" s="78"/>
      <c r="G402" s="71"/>
      <c r="H402" s="78"/>
      <c r="I402" s="71"/>
      <c r="J402" s="71"/>
      <c r="K402" s="51"/>
      <c r="L402" s="36"/>
      <c r="M402" s="71"/>
      <c r="N402" s="36"/>
      <c r="O402" s="36"/>
      <c r="P402" s="37"/>
      <c r="Q402" s="37"/>
      <c r="R402" s="36"/>
      <c r="S402" s="36"/>
      <c r="T402" s="36"/>
      <c r="U402" s="164"/>
      <c r="V402" s="51"/>
      <c r="W402" s="71"/>
      <c r="X402" s="36"/>
      <c r="Y402" s="36"/>
      <c r="Z402" s="36"/>
      <c r="AA402" s="36"/>
      <c r="AB402" s="36"/>
      <c r="AC402" s="36"/>
      <c r="AD402" s="36"/>
      <c r="AE402" s="36"/>
      <c r="AF402" s="68" t="str">
        <f t="shared" si="18"/>
        <v/>
      </c>
      <c r="AG402" s="62" t="str">
        <f t="shared" si="19"/>
        <v/>
      </c>
    </row>
    <row r="403" spans="2:33" ht="21" customHeight="1">
      <c r="B403" s="167" t="str">
        <f t="shared" si="20"/>
        <v/>
      </c>
      <c r="C403" s="78"/>
      <c r="D403" s="71"/>
      <c r="E403" s="71"/>
      <c r="F403" s="78"/>
      <c r="G403" s="71"/>
      <c r="H403" s="78"/>
      <c r="I403" s="71"/>
      <c r="J403" s="71"/>
      <c r="K403" s="51"/>
      <c r="L403" s="36"/>
      <c r="M403" s="71"/>
      <c r="N403" s="36"/>
      <c r="O403" s="36"/>
      <c r="P403" s="37"/>
      <c r="Q403" s="37"/>
      <c r="R403" s="36"/>
      <c r="S403" s="36"/>
      <c r="T403" s="36"/>
      <c r="U403" s="164"/>
      <c r="V403" s="51"/>
      <c r="W403" s="71"/>
      <c r="X403" s="36"/>
      <c r="Y403" s="36"/>
      <c r="Z403" s="36"/>
      <c r="AA403" s="36"/>
      <c r="AB403" s="36"/>
      <c r="AC403" s="36"/>
      <c r="AD403" s="36"/>
      <c r="AE403" s="36"/>
      <c r="AF403" s="68" t="str">
        <f t="shared" si="18"/>
        <v/>
      </c>
      <c r="AG403" s="62" t="str">
        <f t="shared" si="19"/>
        <v/>
      </c>
    </row>
    <row r="404" spans="2:33" ht="21" customHeight="1">
      <c r="B404" s="167" t="str">
        <f t="shared" si="20"/>
        <v/>
      </c>
      <c r="C404" s="78"/>
      <c r="D404" s="71"/>
      <c r="E404" s="71"/>
      <c r="F404" s="78"/>
      <c r="G404" s="71"/>
      <c r="H404" s="78"/>
      <c r="I404" s="71"/>
      <c r="J404" s="71"/>
      <c r="K404" s="51"/>
      <c r="L404" s="36"/>
      <c r="M404" s="71"/>
      <c r="N404" s="36"/>
      <c r="O404" s="36"/>
      <c r="P404" s="37"/>
      <c r="Q404" s="37"/>
      <c r="R404" s="36"/>
      <c r="S404" s="36"/>
      <c r="T404" s="36"/>
      <c r="U404" s="164"/>
      <c r="V404" s="51"/>
      <c r="W404" s="71"/>
      <c r="X404" s="36"/>
      <c r="Y404" s="36"/>
      <c r="Z404" s="36"/>
      <c r="AA404" s="36"/>
      <c r="AB404" s="36"/>
      <c r="AC404" s="36"/>
      <c r="AD404" s="36"/>
      <c r="AE404" s="36"/>
      <c r="AF404" s="68" t="str">
        <f t="shared" si="18"/>
        <v/>
      </c>
      <c r="AG404" s="62" t="str">
        <f t="shared" si="19"/>
        <v/>
      </c>
    </row>
    <row r="405" spans="2:33" ht="21" customHeight="1">
      <c r="B405" s="167" t="str">
        <f t="shared" si="20"/>
        <v/>
      </c>
      <c r="C405" s="78"/>
      <c r="D405" s="71"/>
      <c r="E405" s="71"/>
      <c r="F405" s="78"/>
      <c r="G405" s="71"/>
      <c r="H405" s="78"/>
      <c r="I405" s="71"/>
      <c r="J405" s="71"/>
      <c r="K405" s="51"/>
      <c r="L405" s="36"/>
      <c r="M405" s="71"/>
      <c r="N405" s="36"/>
      <c r="O405" s="36"/>
      <c r="P405" s="37"/>
      <c r="Q405" s="37"/>
      <c r="R405" s="36"/>
      <c r="S405" s="36"/>
      <c r="T405" s="36"/>
      <c r="U405" s="164"/>
      <c r="V405" s="51"/>
      <c r="W405" s="71"/>
      <c r="X405" s="36"/>
      <c r="Y405" s="36"/>
      <c r="Z405" s="36"/>
      <c r="AA405" s="36"/>
      <c r="AB405" s="36"/>
      <c r="AC405" s="36"/>
      <c r="AD405" s="36"/>
      <c r="AE405" s="36"/>
      <c r="AF405" s="68" t="str">
        <f t="shared" si="18"/>
        <v/>
      </c>
      <c r="AG405" s="62" t="str">
        <f t="shared" si="19"/>
        <v/>
      </c>
    </row>
    <row r="406" spans="2:33" ht="21" customHeight="1">
      <c r="B406" s="167" t="str">
        <f t="shared" si="20"/>
        <v/>
      </c>
      <c r="C406" s="78"/>
      <c r="D406" s="71"/>
      <c r="E406" s="71"/>
      <c r="F406" s="78"/>
      <c r="G406" s="71"/>
      <c r="H406" s="78"/>
      <c r="I406" s="71"/>
      <c r="J406" s="71"/>
      <c r="K406" s="51"/>
      <c r="L406" s="36"/>
      <c r="M406" s="71"/>
      <c r="N406" s="36"/>
      <c r="O406" s="36"/>
      <c r="P406" s="37"/>
      <c r="Q406" s="37"/>
      <c r="R406" s="36"/>
      <c r="S406" s="36"/>
      <c r="T406" s="36"/>
      <c r="U406" s="164"/>
      <c r="V406" s="51"/>
      <c r="W406" s="71"/>
      <c r="X406" s="36"/>
      <c r="Y406" s="36"/>
      <c r="Z406" s="36"/>
      <c r="AA406" s="36"/>
      <c r="AB406" s="36"/>
      <c r="AC406" s="36"/>
      <c r="AD406" s="36"/>
      <c r="AE406" s="36"/>
      <c r="AF406" s="68" t="str">
        <f t="shared" si="18"/>
        <v/>
      </c>
      <c r="AG406" s="62" t="str">
        <f t="shared" si="19"/>
        <v/>
      </c>
    </row>
    <row r="407" spans="2:33" ht="21" customHeight="1">
      <c r="B407" s="167" t="str">
        <f t="shared" si="20"/>
        <v/>
      </c>
      <c r="C407" s="78"/>
      <c r="D407" s="71"/>
      <c r="E407" s="71"/>
      <c r="F407" s="78"/>
      <c r="G407" s="71"/>
      <c r="H407" s="78"/>
      <c r="I407" s="71"/>
      <c r="J407" s="71"/>
      <c r="K407" s="51"/>
      <c r="L407" s="36"/>
      <c r="M407" s="71"/>
      <c r="N407" s="36"/>
      <c r="O407" s="36"/>
      <c r="P407" s="37"/>
      <c r="Q407" s="37"/>
      <c r="R407" s="36"/>
      <c r="S407" s="36"/>
      <c r="T407" s="36"/>
      <c r="U407" s="164"/>
      <c r="V407" s="51"/>
      <c r="W407" s="71"/>
      <c r="X407" s="36"/>
      <c r="Y407" s="36"/>
      <c r="Z407" s="36"/>
      <c r="AA407" s="36"/>
      <c r="AB407" s="36"/>
      <c r="AC407" s="36"/>
      <c r="AD407" s="36"/>
      <c r="AE407" s="36"/>
      <c r="AF407" s="68" t="str">
        <f t="shared" si="18"/>
        <v/>
      </c>
      <c r="AG407" s="62" t="str">
        <f t="shared" si="19"/>
        <v/>
      </c>
    </row>
    <row r="408" spans="2:33" ht="21" customHeight="1">
      <c r="B408" s="167" t="str">
        <f t="shared" si="20"/>
        <v/>
      </c>
      <c r="C408" s="78"/>
      <c r="D408" s="71"/>
      <c r="E408" s="71"/>
      <c r="F408" s="78"/>
      <c r="G408" s="71"/>
      <c r="H408" s="78"/>
      <c r="I408" s="71"/>
      <c r="J408" s="71"/>
      <c r="K408" s="51"/>
      <c r="L408" s="36"/>
      <c r="M408" s="71"/>
      <c r="N408" s="36"/>
      <c r="O408" s="36"/>
      <c r="P408" s="37"/>
      <c r="Q408" s="37"/>
      <c r="R408" s="36"/>
      <c r="S408" s="36"/>
      <c r="T408" s="36"/>
      <c r="U408" s="164"/>
      <c r="V408" s="51"/>
      <c r="W408" s="71"/>
      <c r="X408" s="36"/>
      <c r="Y408" s="36"/>
      <c r="Z408" s="36"/>
      <c r="AA408" s="36"/>
      <c r="AB408" s="36"/>
      <c r="AC408" s="36"/>
      <c r="AD408" s="36"/>
      <c r="AE408" s="36"/>
      <c r="AF408" s="68" t="str">
        <f t="shared" si="18"/>
        <v/>
      </c>
      <c r="AG408" s="62" t="str">
        <f t="shared" si="19"/>
        <v/>
      </c>
    </row>
    <row r="409" spans="2:33" ht="21" customHeight="1">
      <c r="B409" s="167" t="str">
        <f t="shared" si="20"/>
        <v/>
      </c>
      <c r="C409" s="78"/>
      <c r="D409" s="71"/>
      <c r="E409" s="71"/>
      <c r="F409" s="78"/>
      <c r="G409" s="71"/>
      <c r="H409" s="78"/>
      <c r="I409" s="71"/>
      <c r="J409" s="71"/>
      <c r="K409" s="51"/>
      <c r="L409" s="36"/>
      <c r="M409" s="71"/>
      <c r="N409" s="36"/>
      <c r="O409" s="36"/>
      <c r="P409" s="37"/>
      <c r="Q409" s="37"/>
      <c r="R409" s="36"/>
      <c r="S409" s="36"/>
      <c r="T409" s="36"/>
      <c r="U409" s="164"/>
      <c r="V409" s="51"/>
      <c r="W409" s="71"/>
      <c r="X409" s="36"/>
      <c r="Y409" s="36"/>
      <c r="Z409" s="36"/>
      <c r="AA409" s="36"/>
      <c r="AB409" s="36"/>
      <c r="AC409" s="36"/>
      <c r="AD409" s="36"/>
      <c r="AE409" s="36"/>
      <c r="AF409" s="68" t="str">
        <f t="shared" si="18"/>
        <v/>
      </c>
      <c r="AG409" s="62" t="str">
        <f t="shared" si="19"/>
        <v/>
      </c>
    </row>
    <row r="410" spans="2:33" ht="21" customHeight="1">
      <c r="B410" s="167" t="str">
        <f t="shared" si="20"/>
        <v/>
      </c>
      <c r="C410" s="78"/>
      <c r="D410" s="71"/>
      <c r="E410" s="71"/>
      <c r="F410" s="78"/>
      <c r="G410" s="71"/>
      <c r="H410" s="78"/>
      <c r="I410" s="71"/>
      <c r="J410" s="71"/>
      <c r="K410" s="51"/>
      <c r="L410" s="36"/>
      <c r="M410" s="71"/>
      <c r="N410" s="36"/>
      <c r="O410" s="36"/>
      <c r="P410" s="37"/>
      <c r="Q410" s="37"/>
      <c r="R410" s="36"/>
      <c r="S410" s="36"/>
      <c r="T410" s="36"/>
      <c r="U410" s="164"/>
      <c r="V410" s="51"/>
      <c r="W410" s="71"/>
      <c r="X410" s="36"/>
      <c r="Y410" s="36"/>
      <c r="Z410" s="36"/>
      <c r="AA410" s="36"/>
      <c r="AB410" s="36"/>
      <c r="AC410" s="36"/>
      <c r="AD410" s="36"/>
      <c r="AE410" s="36"/>
      <c r="AF410" s="68" t="str">
        <f t="shared" si="18"/>
        <v/>
      </c>
      <c r="AG410" s="62" t="str">
        <f t="shared" si="19"/>
        <v/>
      </c>
    </row>
    <row r="411" spans="2:33" ht="21" customHeight="1">
      <c r="B411" s="167" t="str">
        <f t="shared" si="20"/>
        <v/>
      </c>
      <c r="C411" s="78"/>
      <c r="D411" s="71"/>
      <c r="E411" s="71"/>
      <c r="F411" s="78"/>
      <c r="G411" s="71"/>
      <c r="H411" s="78"/>
      <c r="I411" s="71"/>
      <c r="J411" s="71"/>
      <c r="K411" s="51"/>
      <c r="L411" s="36"/>
      <c r="M411" s="71"/>
      <c r="N411" s="36"/>
      <c r="O411" s="36"/>
      <c r="P411" s="37"/>
      <c r="Q411" s="37"/>
      <c r="R411" s="36"/>
      <c r="S411" s="36"/>
      <c r="T411" s="36"/>
      <c r="U411" s="164"/>
      <c r="V411" s="51"/>
      <c r="W411" s="71"/>
      <c r="X411" s="36"/>
      <c r="Y411" s="36"/>
      <c r="Z411" s="36"/>
      <c r="AA411" s="36"/>
      <c r="AB411" s="36"/>
      <c r="AC411" s="36"/>
      <c r="AD411" s="36"/>
      <c r="AE411" s="36"/>
      <c r="AF411" s="68" t="str">
        <f t="shared" si="18"/>
        <v/>
      </c>
      <c r="AG411" s="62" t="str">
        <f t="shared" si="19"/>
        <v/>
      </c>
    </row>
    <row r="412" spans="2:33" ht="21" customHeight="1">
      <c r="B412" s="167" t="str">
        <f t="shared" si="20"/>
        <v/>
      </c>
      <c r="C412" s="78"/>
      <c r="D412" s="71"/>
      <c r="E412" s="71"/>
      <c r="F412" s="78"/>
      <c r="G412" s="71"/>
      <c r="H412" s="78"/>
      <c r="I412" s="71"/>
      <c r="J412" s="71"/>
      <c r="K412" s="51"/>
      <c r="L412" s="36"/>
      <c r="M412" s="71"/>
      <c r="N412" s="36"/>
      <c r="O412" s="36"/>
      <c r="P412" s="37"/>
      <c r="Q412" s="37"/>
      <c r="R412" s="36"/>
      <c r="S412" s="36"/>
      <c r="T412" s="36"/>
      <c r="U412" s="164"/>
      <c r="V412" s="51"/>
      <c r="W412" s="71"/>
      <c r="X412" s="36"/>
      <c r="Y412" s="36"/>
      <c r="Z412" s="36"/>
      <c r="AA412" s="36"/>
      <c r="AB412" s="36"/>
      <c r="AC412" s="36"/>
      <c r="AD412" s="36"/>
      <c r="AE412" s="36"/>
      <c r="AF412" s="68" t="str">
        <f t="shared" si="18"/>
        <v/>
      </c>
      <c r="AG412" s="62" t="str">
        <f t="shared" si="19"/>
        <v/>
      </c>
    </row>
    <row r="413" spans="2:33" ht="21" customHeight="1">
      <c r="B413" s="167" t="str">
        <f t="shared" si="20"/>
        <v/>
      </c>
      <c r="C413" s="78"/>
      <c r="D413" s="71"/>
      <c r="E413" s="71"/>
      <c r="F413" s="78"/>
      <c r="G413" s="71"/>
      <c r="H413" s="78"/>
      <c r="I413" s="71"/>
      <c r="J413" s="71"/>
      <c r="K413" s="51"/>
      <c r="L413" s="36"/>
      <c r="M413" s="71"/>
      <c r="N413" s="36"/>
      <c r="O413" s="36"/>
      <c r="P413" s="37"/>
      <c r="Q413" s="37"/>
      <c r="R413" s="36"/>
      <c r="S413" s="36"/>
      <c r="T413" s="36"/>
      <c r="U413" s="164"/>
      <c r="V413" s="51"/>
      <c r="W413" s="71"/>
      <c r="X413" s="36"/>
      <c r="Y413" s="36"/>
      <c r="Z413" s="36"/>
      <c r="AA413" s="36"/>
      <c r="AB413" s="36"/>
      <c r="AC413" s="36"/>
      <c r="AD413" s="36"/>
      <c r="AE413" s="36"/>
      <c r="AF413" s="68" t="str">
        <f t="shared" si="18"/>
        <v/>
      </c>
      <c r="AG413" s="62" t="str">
        <f t="shared" si="19"/>
        <v/>
      </c>
    </row>
    <row r="414" spans="2:33" ht="21" customHeight="1">
      <c r="B414" s="167" t="str">
        <f t="shared" si="20"/>
        <v/>
      </c>
      <c r="C414" s="78"/>
      <c r="D414" s="71"/>
      <c r="E414" s="71"/>
      <c r="F414" s="78"/>
      <c r="G414" s="71"/>
      <c r="H414" s="78"/>
      <c r="I414" s="71"/>
      <c r="J414" s="71"/>
      <c r="K414" s="51"/>
      <c r="L414" s="36"/>
      <c r="M414" s="71"/>
      <c r="N414" s="36"/>
      <c r="O414" s="36"/>
      <c r="P414" s="37"/>
      <c r="Q414" s="37"/>
      <c r="R414" s="36"/>
      <c r="S414" s="36"/>
      <c r="T414" s="36"/>
      <c r="U414" s="164"/>
      <c r="V414" s="51"/>
      <c r="W414" s="71"/>
      <c r="X414" s="36"/>
      <c r="Y414" s="36"/>
      <c r="Z414" s="36"/>
      <c r="AA414" s="36"/>
      <c r="AB414" s="36"/>
      <c r="AC414" s="36"/>
      <c r="AD414" s="36"/>
      <c r="AE414" s="36"/>
      <c r="AF414" s="68" t="str">
        <f t="shared" si="18"/>
        <v/>
      </c>
      <c r="AG414" s="62" t="str">
        <f t="shared" si="19"/>
        <v/>
      </c>
    </row>
    <row r="415" spans="2:33" ht="21" customHeight="1">
      <c r="B415" s="167" t="str">
        <f t="shared" si="20"/>
        <v/>
      </c>
      <c r="C415" s="78"/>
      <c r="D415" s="71"/>
      <c r="E415" s="71"/>
      <c r="F415" s="78"/>
      <c r="G415" s="71"/>
      <c r="H415" s="78"/>
      <c r="I415" s="71"/>
      <c r="J415" s="71"/>
      <c r="K415" s="51"/>
      <c r="L415" s="36"/>
      <c r="M415" s="71"/>
      <c r="N415" s="36"/>
      <c r="O415" s="36"/>
      <c r="P415" s="37"/>
      <c r="Q415" s="37"/>
      <c r="R415" s="36"/>
      <c r="S415" s="36"/>
      <c r="T415" s="36"/>
      <c r="U415" s="164"/>
      <c r="V415" s="51"/>
      <c r="W415" s="71"/>
      <c r="X415" s="36"/>
      <c r="Y415" s="36"/>
      <c r="Z415" s="36"/>
      <c r="AA415" s="36"/>
      <c r="AB415" s="36"/>
      <c r="AC415" s="36"/>
      <c r="AD415" s="36"/>
      <c r="AE415" s="36"/>
      <c r="AF415" s="68" t="str">
        <f t="shared" si="18"/>
        <v/>
      </c>
      <c r="AG415" s="62" t="str">
        <f t="shared" si="19"/>
        <v/>
      </c>
    </row>
    <row r="416" spans="2:33" ht="21" customHeight="1">
      <c r="B416" s="167" t="str">
        <f t="shared" si="20"/>
        <v/>
      </c>
      <c r="C416" s="78"/>
      <c r="D416" s="71"/>
      <c r="E416" s="71"/>
      <c r="F416" s="78"/>
      <c r="G416" s="71"/>
      <c r="H416" s="78"/>
      <c r="I416" s="71"/>
      <c r="J416" s="71"/>
      <c r="K416" s="51"/>
      <c r="L416" s="36"/>
      <c r="M416" s="71"/>
      <c r="N416" s="36"/>
      <c r="O416" s="36"/>
      <c r="P416" s="37"/>
      <c r="Q416" s="37"/>
      <c r="R416" s="36"/>
      <c r="S416" s="36"/>
      <c r="T416" s="36"/>
      <c r="U416" s="164"/>
      <c r="V416" s="51"/>
      <c r="W416" s="71"/>
      <c r="X416" s="36"/>
      <c r="Y416" s="36"/>
      <c r="Z416" s="36"/>
      <c r="AA416" s="36"/>
      <c r="AB416" s="36"/>
      <c r="AC416" s="36"/>
      <c r="AD416" s="36"/>
      <c r="AE416" s="36"/>
      <c r="AF416" s="68" t="str">
        <f t="shared" si="18"/>
        <v/>
      </c>
      <c r="AG416" s="62" t="str">
        <f t="shared" si="19"/>
        <v/>
      </c>
    </row>
    <row r="417" spans="2:33" ht="21" customHeight="1">
      <c r="B417" s="167" t="str">
        <f t="shared" si="20"/>
        <v/>
      </c>
      <c r="C417" s="78"/>
      <c r="D417" s="71"/>
      <c r="E417" s="71"/>
      <c r="F417" s="78"/>
      <c r="G417" s="71"/>
      <c r="H417" s="78"/>
      <c r="I417" s="71"/>
      <c r="J417" s="71"/>
      <c r="K417" s="51"/>
      <c r="L417" s="36"/>
      <c r="M417" s="71"/>
      <c r="N417" s="36"/>
      <c r="O417" s="36"/>
      <c r="P417" s="37"/>
      <c r="Q417" s="37"/>
      <c r="R417" s="36"/>
      <c r="S417" s="36"/>
      <c r="T417" s="36"/>
      <c r="U417" s="164"/>
      <c r="V417" s="51"/>
      <c r="W417" s="71"/>
      <c r="X417" s="36"/>
      <c r="Y417" s="36"/>
      <c r="Z417" s="36"/>
      <c r="AA417" s="36"/>
      <c r="AB417" s="36"/>
      <c r="AC417" s="36"/>
      <c r="AD417" s="36"/>
      <c r="AE417" s="36"/>
      <c r="AF417" s="68" t="str">
        <f t="shared" si="18"/>
        <v/>
      </c>
      <c r="AG417" s="62" t="str">
        <f t="shared" si="19"/>
        <v/>
      </c>
    </row>
    <row r="418" spans="2:33" ht="21" customHeight="1">
      <c r="B418" s="167" t="str">
        <f t="shared" si="20"/>
        <v/>
      </c>
      <c r="C418" s="78"/>
      <c r="D418" s="71"/>
      <c r="E418" s="71"/>
      <c r="F418" s="78"/>
      <c r="G418" s="71"/>
      <c r="H418" s="78"/>
      <c r="I418" s="71"/>
      <c r="J418" s="71"/>
      <c r="K418" s="51"/>
      <c r="L418" s="36"/>
      <c r="M418" s="71"/>
      <c r="N418" s="36"/>
      <c r="O418" s="36"/>
      <c r="P418" s="37"/>
      <c r="Q418" s="37"/>
      <c r="R418" s="36"/>
      <c r="S418" s="36"/>
      <c r="T418" s="36"/>
      <c r="U418" s="164"/>
      <c r="V418" s="51"/>
      <c r="W418" s="71"/>
      <c r="X418" s="36"/>
      <c r="Y418" s="36"/>
      <c r="Z418" s="36"/>
      <c r="AA418" s="36"/>
      <c r="AB418" s="36"/>
      <c r="AC418" s="36"/>
      <c r="AD418" s="36"/>
      <c r="AE418" s="36"/>
      <c r="AF418" s="68" t="str">
        <f t="shared" si="18"/>
        <v/>
      </c>
      <c r="AG418" s="62" t="str">
        <f t="shared" si="19"/>
        <v/>
      </c>
    </row>
    <row r="419" spans="2:33" ht="21" customHeight="1">
      <c r="B419" s="167" t="str">
        <f t="shared" si="20"/>
        <v/>
      </c>
      <c r="C419" s="78"/>
      <c r="D419" s="71"/>
      <c r="E419" s="71"/>
      <c r="F419" s="78"/>
      <c r="G419" s="71"/>
      <c r="H419" s="78"/>
      <c r="I419" s="71"/>
      <c r="J419" s="71"/>
      <c r="K419" s="51"/>
      <c r="L419" s="36"/>
      <c r="M419" s="71"/>
      <c r="N419" s="36"/>
      <c r="O419" s="36"/>
      <c r="P419" s="37"/>
      <c r="Q419" s="37"/>
      <c r="R419" s="36"/>
      <c r="S419" s="36"/>
      <c r="T419" s="36"/>
      <c r="U419" s="164"/>
      <c r="V419" s="51"/>
      <c r="W419" s="71"/>
      <c r="X419" s="36"/>
      <c r="Y419" s="36"/>
      <c r="Z419" s="36"/>
      <c r="AA419" s="36"/>
      <c r="AB419" s="36"/>
      <c r="AC419" s="36"/>
      <c r="AD419" s="36"/>
      <c r="AE419" s="36"/>
      <c r="AF419" s="68" t="str">
        <f t="shared" si="18"/>
        <v/>
      </c>
      <c r="AG419" s="62" t="str">
        <f t="shared" si="19"/>
        <v/>
      </c>
    </row>
    <row r="420" spans="2:33" ht="21" customHeight="1">
      <c r="B420" s="167" t="str">
        <f t="shared" si="20"/>
        <v/>
      </c>
      <c r="C420" s="78"/>
      <c r="D420" s="71"/>
      <c r="E420" s="71"/>
      <c r="F420" s="78"/>
      <c r="G420" s="71"/>
      <c r="H420" s="78"/>
      <c r="I420" s="71"/>
      <c r="J420" s="71"/>
      <c r="K420" s="51"/>
      <c r="L420" s="36"/>
      <c r="M420" s="71"/>
      <c r="N420" s="36"/>
      <c r="O420" s="36"/>
      <c r="P420" s="37"/>
      <c r="Q420" s="37"/>
      <c r="R420" s="36"/>
      <c r="S420" s="36"/>
      <c r="T420" s="36"/>
      <c r="U420" s="164"/>
      <c r="V420" s="51"/>
      <c r="W420" s="71"/>
      <c r="X420" s="36"/>
      <c r="Y420" s="36"/>
      <c r="Z420" s="36"/>
      <c r="AA420" s="36"/>
      <c r="AB420" s="36"/>
      <c r="AC420" s="36"/>
      <c r="AD420" s="36"/>
      <c r="AE420" s="36"/>
      <c r="AF420" s="68" t="str">
        <f t="shared" si="18"/>
        <v/>
      </c>
      <c r="AG420" s="62" t="str">
        <f t="shared" si="19"/>
        <v/>
      </c>
    </row>
    <row r="421" spans="2:33" ht="21" customHeight="1">
      <c r="B421" s="167" t="str">
        <f t="shared" si="20"/>
        <v/>
      </c>
      <c r="C421" s="78"/>
      <c r="D421" s="71"/>
      <c r="E421" s="71"/>
      <c r="F421" s="78"/>
      <c r="G421" s="71"/>
      <c r="H421" s="78"/>
      <c r="I421" s="71"/>
      <c r="J421" s="71"/>
      <c r="K421" s="51"/>
      <c r="L421" s="36"/>
      <c r="M421" s="71"/>
      <c r="N421" s="36"/>
      <c r="O421" s="36"/>
      <c r="P421" s="37"/>
      <c r="Q421" s="37"/>
      <c r="R421" s="36"/>
      <c r="S421" s="36"/>
      <c r="T421" s="36"/>
      <c r="U421" s="164"/>
      <c r="V421" s="51"/>
      <c r="W421" s="71"/>
      <c r="X421" s="36"/>
      <c r="Y421" s="36"/>
      <c r="Z421" s="36"/>
      <c r="AA421" s="36"/>
      <c r="AB421" s="36"/>
      <c r="AC421" s="36"/>
      <c r="AD421" s="36"/>
      <c r="AE421" s="36"/>
      <c r="AF421" s="68" t="str">
        <f t="shared" si="18"/>
        <v/>
      </c>
      <c r="AG421" s="62" t="str">
        <f t="shared" si="19"/>
        <v/>
      </c>
    </row>
    <row r="422" spans="2:33" ht="21" customHeight="1">
      <c r="B422" s="167" t="str">
        <f t="shared" si="20"/>
        <v/>
      </c>
      <c r="C422" s="78"/>
      <c r="D422" s="71"/>
      <c r="E422" s="71"/>
      <c r="F422" s="78"/>
      <c r="G422" s="71"/>
      <c r="H422" s="78"/>
      <c r="I422" s="71"/>
      <c r="J422" s="71"/>
      <c r="K422" s="51"/>
      <c r="L422" s="36"/>
      <c r="M422" s="71"/>
      <c r="N422" s="36"/>
      <c r="O422" s="36"/>
      <c r="P422" s="37"/>
      <c r="Q422" s="37"/>
      <c r="R422" s="36"/>
      <c r="S422" s="36"/>
      <c r="T422" s="36"/>
      <c r="U422" s="164"/>
      <c r="V422" s="51"/>
      <c r="W422" s="71"/>
      <c r="X422" s="36"/>
      <c r="Y422" s="36"/>
      <c r="Z422" s="36"/>
      <c r="AA422" s="36"/>
      <c r="AB422" s="36"/>
      <c r="AC422" s="36"/>
      <c r="AD422" s="36"/>
      <c r="AE422" s="36"/>
      <c r="AF422" s="68" t="str">
        <f t="shared" si="18"/>
        <v/>
      </c>
      <c r="AG422" s="62" t="str">
        <f t="shared" si="19"/>
        <v/>
      </c>
    </row>
    <row r="423" spans="2:33" ht="21" customHeight="1">
      <c r="B423" s="167" t="str">
        <f t="shared" si="20"/>
        <v/>
      </c>
      <c r="C423" s="78"/>
      <c r="D423" s="71"/>
      <c r="E423" s="71"/>
      <c r="F423" s="78"/>
      <c r="G423" s="71"/>
      <c r="H423" s="78"/>
      <c r="I423" s="71"/>
      <c r="J423" s="71"/>
      <c r="K423" s="51"/>
      <c r="L423" s="36"/>
      <c r="M423" s="71"/>
      <c r="N423" s="36"/>
      <c r="O423" s="36"/>
      <c r="P423" s="37"/>
      <c r="Q423" s="37"/>
      <c r="R423" s="36"/>
      <c r="S423" s="36"/>
      <c r="T423" s="36"/>
      <c r="U423" s="164"/>
      <c r="V423" s="51"/>
      <c r="W423" s="71"/>
      <c r="X423" s="36"/>
      <c r="Y423" s="36"/>
      <c r="Z423" s="36"/>
      <c r="AA423" s="36"/>
      <c r="AB423" s="36"/>
      <c r="AC423" s="36"/>
      <c r="AD423" s="36"/>
      <c r="AE423" s="36"/>
      <c r="AF423" s="68" t="str">
        <f t="shared" si="18"/>
        <v/>
      </c>
      <c r="AG423" s="62" t="str">
        <f t="shared" si="19"/>
        <v/>
      </c>
    </row>
    <row r="424" spans="2:33" ht="21" customHeight="1">
      <c r="B424" s="167" t="str">
        <f t="shared" si="20"/>
        <v/>
      </c>
      <c r="C424" s="78"/>
      <c r="D424" s="71"/>
      <c r="E424" s="71"/>
      <c r="F424" s="78"/>
      <c r="G424" s="71"/>
      <c r="H424" s="78"/>
      <c r="I424" s="71"/>
      <c r="J424" s="71"/>
      <c r="K424" s="51"/>
      <c r="L424" s="36"/>
      <c r="M424" s="71"/>
      <c r="N424" s="36"/>
      <c r="O424" s="36"/>
      <c r="P424" s="37"/>
      <c r="Q424" s="37"/>
      <c r="R424" s="36"/>
      <c r="S424" s="36"/>
      <c r="T424" s="36"/>
      <c r="U424" s="164"/>
      <c r="V424" s="51"/>
      <c r="W424" s="71"/>
      <c r="X424" s="36"/>
      <c r="Y424" s="36"/>
      <c r="Z424" s="36"/>
      <c r="AA424" s="36"/>
      <c r="AB424" s="36"/>
      <c r="AC424" s="36"/>
      <c r="AD424" s="36"/>
      <c r="AE424" s="36"/>
      <c r="AF424" s="68" t="str">
        <f t="shared" si="18"/>
        <v/>
      </c>
      <c r="AG424" s="62" t="str">
        <f t="shared" si="19"/>
        <v/>
      </c>
    </row>
    <row r="425" spans="2:33" ht="21" customHeight="1">
      <c r="B425" s="167" t="str">
        <f t="shared" si="20"/>
        <v/>
      </c>
      <c r="C425" s="78"/>
      <c r="D425" s="71"/>
      <c r="E425" s="71"/>
      <c r="F425" s="78"/>
      <c r="G425" s="71"/>
      <c r="H425" s="78"/>
      <c r="I425" s="71"/>
      <c r="J425" s="71"/>
      <c r="K425" s="51"/>
      <c r="L425" s="36"/>
      <c r="M425" s="71"/>
      <c r="N425" s="36"/>
      <c r="O425" s="36"/>
      <c r="P425" s="37"/>
      <c r="Q425" s="37"/>
      <c r="R425" s="36"/>
      <c r="S425" s="36"/>
      <c r="T425" s="36"/>
      <c r="U425" s="164"/>
      <c r="V425" s="51"/>
      <c r="W425" s="71"/>
      <c r="X425" s="36"/>
      <c r="Y425" s="36"/>
      <c r="Z425" s="36"/>
      <c r="AA425" s="36"/>
      <c r="AB425" s="36"/>
      <c r="AC425" s="36"/>
      <c r="AD425" s="36"/>
      <c r="AE425" s="36"/>
      <c r="AF425" s="68" t="str">
        <f t="shared" si="18"/>
        <v/>
      </c>
      <c r="AG425" s="62" t="str">
        <f t="shared" si="19"/>
        <v/>
      </c>
    </row>
    <row r="426" spans="2:33" ht="21" customHeight="1">
      <c r="B426" s="167" t="str">
        <f t="shared" si="20"/>
        <v/>
      </c>
      <c r="C426" s="78"/>
      <c r="D426" s="71"/>
      <c r="E426" s="71"/>
      <c r="F426" s="78"/>
      <c r="G426" s="71"/>
      <c r="H426" s="78"/>
      <c r="I426" s="71"/>
      <c r="J426" s="71"/>
      <c r="K426" s="51"/>
      <c r="L426" s="36"/>
      <c r="M426" s="71"/>
      <c r="N426" s="36"/>
      <c r="O426" s="36"/>
      <c r="P426" s="37"/>
      <c r="Q426" s="37"/>
      <c r="R426" s="36"/>
      <c r="S426" s="36"/>
      <c r="T426" s="36"/>
      <c r="U426" s="164"/>
      <c r="V426" s="51"/>
      <c r="W426" s="71"/>
      <c r="X426" s="36"/>
      <c r="Y426" s="36"/>
      <c r="Z426" s="36"/>
      <c r="AA426" s="36"/>
      <c r="AB426" s="36"/>
      <c r="AC426" s="36"/>
      <c r="AD426" s="36"/>
      <c r="AE426" s="36"/>
      <c r="AF426" s="68" t="str">
        <f t="shared" si="18"/>
        <v/>
      </c>
      <c r="AG426" s="62" t="str">
        <f t="shared" si="19"/>
        <v/>
      </c>
    </row>
    <row r="427" spans="2:33" ht="21" customHeight="1">
      <c r="B427" s="167" t="str">
        <f t="shared" si="20"/>
        <v/>
      </c>
      <c r="C427" s="78"/>
      <c r="D427" s="71"/>
      <c r="E427" s="71"/>
      <c r="F427" s="78"/>
      <c r="G427" s="71"/>
      <c r="H427" s="78"/>
      <c r="I427" s="71"/>
      <c r="J427" s="71"/>
      <c r="K427" s="51"/>
      <c r="L427" s="36"/>
      <c r="M427" s="71"/>
      <c r="N427" s="36"/>
      <c r="O427" s="36"/>
      <c r="P427" s="37"/>
      <c r="Q427" s="37"/>
      <c r="R427" s="36"/>
      <c r="S427" s="36"/>
      <c r="T427" s="36"/>
      <c r="U427" s="164"/>
      <c r="V427" s="51"/>
      <c r="W427" s="71"/>
      <c r="X427" s="36"/>
      <c r="Y427" s="36"/>
      <c r="Z427" s="36"/>
      <c r="AA427" s="36"/>
      <c r="AB427" s="36"/>
      <c r="AC427" s="36"/>
      <c r="AD427" s="36"/>
      <c r="AE427" s="36"/>
      <c r="AF427" s="68" t="str">
        <f t="shared" si="18"/>
        <v/>
      </c>
      <c r="AG427" s="62" t="str">
        <f t="shared" si="19"/>
        <v/>
      </c>
    </row>
    <row r="428" spans="2:33" ht="21" customHeight="1">
      <c r="B428" s="167" t="str">
        <f t="shared" si="20"/>
        <v/>
      </c>
      <c r="C428" s="78"/>
      <c r="D428" s="71"/>
      <c r="E428" s="71"/>
      <c r="F428" s="78"/>
      <c r="G428" s="71"/>
      <c r="H428" s="78"/>
      <c r="I428" s="71"/>
      <c r="J428" s="71"/>
      <c r="K428" s="51"/>
      <c r="L428" s="36"/>
      <c r="M428" s="71"/>
      <c r="N428" s="36"/>
      <c r="O428" s="36"/>
      <c r="P428" s="37"/>
      <c r="Q428" s="37"/>
      <c r="R428" s="36"/>
      <c r="S428" s="36"/>
      <c r="T428" s="36"/>
      <c r="U428" s="164"/>
      <c r="V428" s="51"/>
      <c r="W428" s="71"/>
      <c r="X428" s="36"/>
      <c r="Y428" s="36"/>
      <c r="Z428" s="36"/>
      <c r="AA428" s="36"/>
      <c r="AB428" s="36"/>
      <c r="AC428" s="36"/>
      <c r="AD428" s="36"/>
      <c r="AE428" s="36"/>
      <c r="AF428" s="68" t="str">
        <f t="shared" si="18"/>
        <v/>
      </c>
      <c r="AG428" s="62" t="str">
        <f t="shared" si="19"/>
        <v/>
      </c>
    </row>
    <row r="429" spans="2:33" ht="21" customHeight="1">
      <c r="B429" s="167" t="str">
        <f t="shared" si="20"/>
        <v/>
      </c>
      <c r="C429" s="78"/>
      <c r="D429" s="71"/>
      <c r="E429" s="71"/>
      <c r="F429" s="78"/>
      <c r="G429" s="71"/>
      <c r="H429" s="78"/>
      <c r="I429" s="71"/>
      <c r="J429" s="71"/>
      <c r="K429" s="51"/>
      <c r="L429" s="36"/>
      <c r="M429" s="71"/>
      <c r="N429" s="36"/>
      <c r="O429" s="36"/>
      <c r="P429" s="37"/>
      <c r="Q429" s="37"/>
      <c r="R429" s="36"/>
      <c r="S429" s="36"/>
      <c r="T429" s="36"/>
      <c r="U429" s="164"/>
      <c r="V429" s="51"/>
      <c r="W429" s="71"/>
      <c r="X429" s="36"/>
      <c r="Y429" s="36"/>
      <c r="Z429" s="36"/>
      <c r="AA429" s="36"/>
      <c r="AB429" s="36"/>
      <c r="AC429" s="36"/>
      <c r="AD429" s="36"/>
      <c r="AE429" s="36"/>
      <c r="AF429" s="68" t="str">
        <f t="shared" si="18"/>
        <v/>
      </c>
      <c r="AG429" s="62" t="str">
        <f t="shared" si="19"/>
        <v/>
      </c>
    </row>
    <row r="430" spans="2:33" ht="21" customHeight="1">
      <c r="B430" s="167" t="str">
        <f t="shared" si="20"/>
        <v/>
      </c>
      <c r="C430" s="78"/>
      <c r="D430" s="71"/>
      <c r="E430" s="71"/>
      <c r="F430" s="78"/>
      <c r="G430" s="71"/>
      <c r="H430" s="78"/>
      <c r="I430" s="71"/>
      <c r="J430" s="71"/>
      <c r="K430" s="51"/>
      <c r="L430" s="36"/>
      <c r="M430" s="71"/>
      <c r="N430" s="36"/>
      <c r="O430" s="36"/>
      <c r="P430" s="37"/>
      <c r="Q430" s="37"/>
      <c r="R430" s="36"/>
      <c r="S430" s="36"/>
      <c r="T430" s="36"/>
      <c r="U430" s="164"/>
      <c r="V430" s="51"/>
      <c r="W430" s="71"/>
      <c r="X430" s="36"/>
      <c r="Y430" s="36"/>
      <c r="Z430" s="36"/>
      <c r="AA430" s="36"/>
      <c r="AB430" s="36"/>
      <c r="AC430" s="36"/>
      <c r="AD430" s="36"/>
      <c r="AE430" s="36"/>
      <c r="AF430" s="68" t="str">
        <f t="shared" si="18"/>
        <v/>
      </c>
      <c r="AG430" s="62" t="str">
        <f t="shared" si="19"/>
        <v/>
      </c>
    </row>
    <row r="431" spans="2:33" ht="21" customHeight="1">
      <c r="B431" s="167" t="str">
        <f t="shared" si="20"/>
        <v/>
      </c>
      <c r="C431" s="78"/>
      <c r="D431" s="71"/>
      <c r="E431" s="71"/>
      <c r="F431" s="78"/>
      <c r="G431" s="71"/>
      <c r="H431" s="78"/>
      <c r="I431" s="71"/>
      <c r="J431" s="71"/>
      <c r="K431" s="51"/>
      <c r="L431" s="36"/>
      <c r="M431" s="71"/>
      <c r="N431" s="36"/>
      <c r="O431" s="36"/>
      <c r="P431" s="37"/>
      <c r="Q431" s="37"/>
      <c r="R431" s="36"/>
      <c r="S431" s="36"/>
      <c r="T431" s="36"/>
      <c r="U431" s="164"/>
      <c r="V431" s="51"/>
      <c r="W431" s="71"/>
      <c r="X431" s="36"/>
      <c r="Y431" s="36"/>
      <c r="Z431" s="36"/>
      <c r="AA431" s="36"/>
      <c r="AB431" s="36"/>
      <c r="AC431" s="36"/>
      <c r="AD431" s="36"/>
      <c r="AE431" s="36"/>
      <c r="AF431" s="68" t="str">
        <f t="shared" si="18"/>
        <v/>
      </c>
      <c r="AG431" s="62" t="str">
        <f t="shared" si="19"/>
        <v/>
      </c>
    </row>
    <row r="432" spans="2:33" ht="21" customHeight="1">
      <c r="B432" s="167" t="str">
        <f t="shared" si="20"/>
        <v/>
      </c>
      <c r="C432" s="78"/>
      <c r="D432" s="71"/>
      <c r="E432" s="71"/>
      <c r="F432" s="78"/>
      <c r="G432" s="71"/>
      <c r="H432" s="78"/>
      <c r="I432" s="71"/>
      <c r="J432" s="71"/>
      <c r="K432" s="51"/>
      <c r="L432" s="36"/>
      <c r="M432" s="71"/>
      <c r="N432" s="36"/>
      <c r="O432" s="36"/>
      <c r="P432" s="37"/>
      <c r="Q432" s="37"/>
      <c r="R432" s="36"/>
      <c r="S432" s="36"/>
      <c r="T432" s="36"/>
      <c r="U432" s="164"/>
      <c r="V432" s="51"/>
      <c r="W432" s="71"/>
      <c r="X432" s="36"/>
      <c r="Y432" s="36"/>
      <c r="Z432" s="36"/>
      <c r="AA432" s="36"/>
      <c r="AB432" s="36"/>
      <c r="AC432" s="36"/>
      <c r="AD432" s="36"/>
      <c r="AE432" s="36"/>
      <c r="AF432" s="68" t="str">
        <f t="shared" si="18"/>
        <v/>
      </c>
      <c r="AG432" s="62" t="str">
        <f t="shared" si="19"/>
        <v/>
      </c>
    </row>
    <row r="433" spans="2:33" ht="21" customHeight="1">
      <c r="B433" s="167" t="str">
        <f t="shared" si="20"/>
        <v/>
      </c>
      <c r="C433" s="78"/>
      <c r="D433" s="71"/>
      <c r="E433" s="71"/>
      <c r="F433" s="78"/>
      <c r="G433" s="71"/>
      <c r="H433" s="78"/>
      <c r="I433" s="71"/>
      <c r="J433" s="71"/>
      <c r="K433" s="51"/>
      <c r="L433" s="36"/>
      <c r="M433" s="71"/>
      <c r="N433" s="36"/>
      <c r="O433" s="36"/>
      <c r="P433" s="37"/>
      <c r="Q433" s="37"/>
      <c r="R433" s="36"/>
      <c r="S433" s="36"/>
      <c r="T433" s="36"/>
      <c r="U433" s="164"/>
      <c r="V433" s="51"/>
      <c r="W433" s="71"/>
      <c r="X433" s="36"/>
      <c r="Y433" s="36"/>
      <c r="Z433" s="36"/>
      <c r="AA433" s="36"/>
      <c r="AB433" s="36"/>
      <c r="AC433" s="36"/>
      <c r="AD433" s="36"/>
      <c r="AE433" s="36"/>
      <c r="AF433" s="68" t="str">
        <f t="shared" si="18"/>
        <v/>
      </c>
      <c r="AG433" s="62" t="str">
        <f t="shared" si="19"/>
        <v/>
      </c>
    </row>
    <row r="434" spans="2:33" ht="21" customHeight="1">
      <c r="B434" s="167" t="str">
        <f t="shared" si="20"/>
        <v/>
      </c>
      <c r="C434" s="78"/>
      <c r="D434" s="71"/>
      <c r="E434" s="71"/>
      <c r="F434" s="78"/>
      <c r="G434" s="71"/>
      <c r="H434" s="78"/>
      <c r="I434" s="71"/>
      <c r="J434" s="71"/>
      <c r="K434" s="51"/>
      <c r="L434" s="36"/>
      <c r="M434" s="71"/>
      <c r="N434" s="36"/>
      <c r="O434" s="36"/>
      <c r="P434" s="37"/>
      <c r="Q434" s="37"/>
      <c r="R434" s="36"/>
      <c r="S434" s="36"/>
      <c r="T434" s="36"/>
      <c r="U434" s="164"/>
      <c r="V434" s="51"/>
      <c r="W434" s="71"/>
      <c r="X434" s="36"/>
      <c r="Y434" s="36"/>
      <c r="Z434" s="36"/>
      <c r="AA434" s="36"/>
      <c r="AB434" s="36"/>
      <c r="AC434" s="36"/>
      <c r="AD434" s="36"/>
      <c r="AE434" s="36"/>
      <c r="AF434" s="68" t="str">
        <f t="shared" si="18"/>
        <v/>
      </c>
      <c r="AG434" s="62" t="str">
        <f t="shared" si="19"/>
        <v/>
      </c>
    </row>
    <row r="435" spans="2:33" ht="21" customHeight="1">
      <c r="B435" s="167" t="str">
        <f t="shared" si="20"/>
        <v/>
      </c>
      <c r="C435" s="78"/>
      <c r="D435" s="71"/>
      <c r="E435" s="71"/>
      <c r="F435" s="78"/>
      <c r="G435" s="71"/>
      <c r="H435" s="78"/>
      <c r="I435" s="71"/>
      <c r="J435" s="71"/>
      <c r="K435" s="51"/>
      <c r="L435" s="36"/>
      <c r="M435" s="71"/>
      <c r="N435" s="36"/>
      <c r="O435" s="36"/>
      <c r="P435" s="37"/>
      <c r="Q435" s="37"/>
      <c r="R435" s="36"/>
      <c r="S435" s="36"/>
      <c r="T435" s="36"/>
      <c r="U435" s="164"/>
      <c r="V435" s="51"/>
      <c r="W435" s="71"/>
      <c r="X435" s="36"/>
      <c r="Y435" s="36"/>
      <c r="Z435" s="36"/>
      <c r="AA435" s="36"/>
      <c r="AB435" s="36"/>
      <c r="AC435" s="36"/>
      <c r="AD435" s="36"/>
      <c r="AE435" s="36"/>
      <c r="AF435" s="68" t="str">
        <f t="shared" si="18"/>
        <v/>
      </c>
      <c r="AG435" s="62" t="str">
        <f t="shared" si="19"/>
        <v/>
      </c>
    </row>
    <row r="436" spans="2:33" ht="21" customHeight="1">
      <c r="B436" s="167" t="str">
        <f t="shared" si="20"/>
        <v/>
      </c>
      <c r="C436" s="78"/>
      <c r="D436" s="71"/>
      <c r="E436" s="71"/>
      <c r="F436" s="78"/>
      <c r="G436" s="71"/>
      <c r="H436" s="78"/>
      <c r="I436" s="71"/>
      <c r="J436" s="71"/>
      <c r="K436" s="51"/>
      <c r="L436" s="36"/>
      <c r="M436" s="71"/>
      <c r="N436" s="36"/>
      <c r="O436" s="36"/>
      <c r="P436" s="37"/>
      <c r="Q436" s="37"/>
      <c r="R436" s="36"/>
      <c r="S436" s="36"/>
      <c r="T436" s="36"/>
      <c r="U436" s="164"/>
      <c r="V436" s="51"/>
      <c r="W436" s="71"/>
      <c r="X436" s="36"/>
      <c r="Y436" s="36"/>
      <c r="Z436" s="36"/>
      <c r="AA436" s="36"/>
      <c r="AB436" s="36"/>
      <c r="AC436" s="36"/>
      <c r="AD436" s="36"/>
      <c r="AE436" s="36"/>
      <c r="AF436" s="68" t="str">
        <f t="shared" si="18"/>
        <v/>
      </c>
      <c r="AG436" s="62" t="str">
        <f t="shared" si="19"/>
        <v/>
      </c>
    </row>
    <row r="437" spans="2:33" ht="21" customHeight="1">
      <c r="B437" s="167" t="str">
        <f t="shared" si="20"/>
        <v/>
      </c>
      <c r="C437" s="78"/>
      <c r="D437" s="71"/>
      <c r="E437" s="71"/>
      <c r="F437" s="78"/>
      <c r="G437" s="71"/>
      <c r="H437" s="78"/>
      <c r="I437" s="71"/>
      <c r="J437" s="71"/>
      <c r="K437" s="51"/>
      <c r="L437" s="36"/>
      <c r="M437" s="71"/>
      <c r="N437" s="36"/>
      <c r="O437" s="36"/>
      <c r="P437" s="37"/>
      <c r="Q437" s="37"/>
      <c r="R437" s="36"/>
      <c r="S437" s="36"/>
      <c r="T437" s="36"/>
      <c r="U437" s="164"/>
      <c r="V437" s="51"/>
      <c r="W437" s="71"/>
      <c r="X437" s="36"/>
      <c r="Y437" s="36"/>
      <c r="Z437" s="36"/>
      <c r="AA437" s="36"/>
      <c r="AB437" s="36"/>
      <c r="AC437" s="36"/>
      <c r="AD437" s="36"/>
      <c r="AE437" s="36"/>
      <c r="AF437" s="68" t="str">
        <f t="shared" si="18"/>
        <v/>
      </c>
      <c r="AG437" s="62" t="str">
        <f t="shared" si="19"/>
        <v/>
      </c>
    </row>
    <row r="438" spans="2:33" ht="21" customHeight="1">
      <c r="B438" s="167" t="str">
        <f t="shared" si="20"/>
        <v/>
      </c>
      <c r="C438" s="78"/>
      <c r="D438" s="71"/>
      <c r="E438" s="71"/>
      <c r="F438" s="78"/>
      <c r="G438" s="71"/>
      <c r="H438" s="78"/>
      <c r="I438" s="71"/>
      <c r="J438" s="71"/>
      <c r="K438" s="51"/>
      <c r="L438" s="36"/>
      <c r="M438" s="71"/>
      <c r="N438" s="36"/>
      <c r="O438" s="36"/>
      <c r="P438" s="37"/>
      <c r="Q438" s="37"/>
      <c r="R438" s="36"/>
      <c r="S438" s="36"/>
      <c r="T438" s="36"/>
      <c r="U438" s="164"/>
      <c r="V438" s="51"/>
      <c r="W438" s="71"/>
      <c r="X438" s="36"/>
      <c r="Y438" s="36"/>
      <c r="Z438" s="36"/>
      <c r="AA438" s="36"/>
      <c r="AB438" s="36"/>
      <c r="AC438" s="36"/>
      <c r="AD438" s="36"/>
      <c r="AE438" s="36"/>
      <c r="AF438" s="68" t="str">
        <f t="shared" si="18"/>
        <v/>
      </c>
      <c r="AG438" s="62" t="str">
        <f t="shared" si="19"/>
        <v/>
      </c>
    </row>
    <row r="439" spans="2:33" ht="21" customHeight="1">
      <c r="B439" s="167" t="str">
        <f t="shared" si="20"/>
        <v/>
      </c>
      <c r="C439" s="78"/>
      <c r="D439" s="71"/>
      <c r="E439" s="71"/>
      <c r="F439" s="78"/>
      <c r="G439" s="71"/>
      <c r="H439" s="78"/>
      <c r="I439" s="71"/>
      <c r="J439" s="71"/>
      <c r="K439" s="51"/>
      <c r="L439" s="36"/>
      <c r="M439" s="71"/>
      <c r="N439" s="36"/>
      <c r="O439" s="36"/>
      <c r="P439" s="37"/>
      <c r="Q439" s="37"/>
      <c r="R439" s="36"/>
      <c r="S439" s="36"/>
      <c r="T439" s="36"/>
      <c r="U439" s="164"/>
      <c r="V439" s="51"/>
      <c r="W439" s="71"/>
      <c r="X439" s="36"/>
      <c r="Y439" s="36"/>
      <c r="Z439" s="36"/>
      <c r="AA439" s="36"/>
      <c r="AB439" s="36"/>
      <c r="AC439" s="36"/>
      <c r="AD439" s="36"/>
      <c r="AE439" s="36"/>
      <c r="AF439" s="68" t="str">
        <f t="shared" si="18"/>
        <v/>
      </c>
      <c r="AG439" s="62" t="str">
        <f t="shared" si="19"/>
        <v/>
      </c>
    </row>
    <row r="440" spans="2:33" ht="21" customHeight="1">
      <c r="B440" s="167" t="str">
        <f t="shared" si="20"/>
        <v/>
      </c>
      <c r="C440" s="78"/>
      <c r="D440" s="71"/>
      <c r="E440" s="71"/>
      <c r="F440" s="78"/>
      <c r="G440" s="71"/>
      <c r="H440" s="78"/>
      <c r="I440" s="71"/>
      <c r="J440" s="71"/>
      <c r="K440" s="51"/>
      <c r="L440" s="36"/>
      <c r="M440" s="71"/>
      <c r="N440" s="36"/>
      <c r="O440" s="36"/>
      <c r="P440" s="37"/>
      <c r="Q440" s="37"/>
      <c r="R440" s="36"/>
      <c r="S440" s="36"/>
      <c r="T440" s="36"/>
      <c r="U440" s="164"/>
      <c r="V440" s="51"/>
      <c r="W440" s="71"/>
      <c r="X440" s="36"/>
      <c r="Y440" s="36"/>
      <c r="Z440" s="36"/>
      <c r="AA440" s="36"/>
      <c r="AB440" s="36"/>
      <c r="AC440" s="36"/>
      <c r="AD440" s="36"/>
      <c r="AE440" s="36"/>
      <c r="AF440" s="68" t="str">
        <f t="shared" si="18"/>
        <v/>
      </c>
      <c r="AG440" s="62" t="str">
        <f t="shared" si="19"/>
        <v/>
      </c>
    </row>
    <row r="441" spans="2:33" ht="21" customHeight="1">
      <c r="B441" s="167" t="str">
        <f t="shared" si="20"/>
        <v/>
      </c>
      <c r="C441" s="78"/>
      <c r="D441" s="71"/>
      <c r="E441" s="71"/>
      <c r="F441" s="78"/>
      <c r="G441" s="71"/>
      <c r="H441" s="78"/>
      <c r="I441" s="71"/>
      <c r="J441" s="71"/>
      <c r="K441" s="51"/>
      <c r="L441" s="36"/>
      <c r="M441" s="71"/>
      <c r="N441" s="36"/>
      <c r="O441" s="36"/>
      <c r="P441" s="37"/>
      <c r="Q441" s="37"/>
      <c r="R441" s="36"/>
      <c r="S441" s="36"/>
      <c r="T441" s="36"/>
      <c r="U441" s="164"/>
      <c r="V441" s="51"/>
      <c r="W441" s="71"/>
      <c r="X441" s="36"/>
      <c r="Y441" s="36"/>
      <c r="Z441" s="36"/>
      <c r="AA441" s="36"/>
      <c r="AB441" s="36"/>
      <c r="AC441" s="36"/>
      <c r="AD441" s="36"/>
      <c r="AE441" s="36"/>
      <c r="AF441" s="68" t="str">
        <f t="shared" si="18"/>
        <v/>
      </c>
      <c r="AG441" s="62" t="str">
        <f t="shared" si="19"/>
        <v/>
      </c>
    </row>
    <row r="442" spans="2:33" ht="21" customHeight="1">
      <c r="B442" s="167" t="str">
        <f t="shared" si="20"/>
        <v/>
      </c>
      <c r="C442" s="78"/>
      <c r="D442" s="71"/>
      <c r="E442" s="71"/>
      <c r="F442" s="78"/>
      <c r="G442" s="71"/>
      <c r="H442" s="78"/>
      <c r="I442" s="71"/>
      <c r="J442" s="71"/>
      <c r="K442" s="51"/>
      <c r="L442" s="36"/>
      <c r="M442" s="71"/>
      <c r="N442" s="36"/>
      <c r="O442" s="36"/>
      <c r="P442" s="37"/>
      <c r="Q442" s="37"/>
      <c r="R442" s="36"/>
      <c r="S442" s="36"/>
      <c r="T442" s="36"/>
      <c r="U442" s="164"/>
      <c r="V442" s="51"/>
      <c r="W442" s="71"/>
      <c r="X442" s="36"/>
      <c r="Y442" s="36"/>
      <c r="Z442" s="36"/>
      <c r="AA442" s="36"/>
      <c r="AB442" s="36"/>
      <c r="AC442" s="36"/>
      <c r="AD442" s="36"/>
      <c r="AE442" s="36"/>
      <c r="AF442" s="68" t="str">
        <f t="shared" si="18"/>
        <v/>
      </c>
      <c r="AG442" s="62" t="str">
        <f t="shared" si="19"/>
        <v/>
      </c>
    </row>
    <row r="443" spans="2:33" ht="21" customHeight="1">
      <c r="B443" s="167" t="str">
        <f t="shared" si="20"/>
        <v/>
      </c>
      <c r="C443" s="78"/>
      <c r="D443" s="71"/>
      <c r="E443" s="71"/>
      <c r="F443" s="78"/>
      <c r="G443" s="71"/>
      <c r="H443" s="78"/>
      <c r="I443" s="71"/>
      <c r="J443" s="71"/>
      <c r="K443" s="51"/>
      <c r="L443" s="36"/>
      <c r="M443" s="71"/>
      <c r="N443" s="36"/>
      <c r="O443" s="36"/>
      <c r="P443" s="37"/>
      <c r="Q443" s="37"/>
      <c r="R443" s="36"/>
      <c r="S443" s="36"/>
      <c r="T443" s="36"/>
      <c r="U443" s="164"/>
      <c r="V443" s="51"/>
      <c r="W443" s="71"/>
      <c r="X443" s="36"/>
      <c r="Y443" s="36"/>
      <c r="Z443" s="36"/>
      <c r="AA443" s="36"/>
      <c r="AB443" s="36"/>
      <c r="AC443" s="36"/>
      <c r="AD443" s="36"/>
      <c r="AE443" s="36"/>
      <c r="AF443" s="68" t="str">
        <f t="shared" si="18"/>
        <v/>
      </c>
      <c r="AG443" s="62" t="str">
        <f t="shared" si="19"/>
        <v/>
      </c>
    </row>
    <row r="444" spans="2:33" ht="21" customHeight="1">
      <c r="B444" s="167" t="str">
        <f t="shared" si="20"/>
        <v/>
      </c>
      <c r="C444" s="78"/>
      <c r="D444" s="71"/>
      <c r="E444" s="71"/>
      <c r="F444" s="78"/>
      <c r="G444" s="71"/>
      <c r="H444" s="78"/>
      <c r="I444" s="71"/>
      <c r="J444" s="71"/>
      <c r="K444" s="51"/>
      <c r="L444" s="36"/>
      <c r="M444" s="71"/>
      <c r="N444" s="36"/>
      <c r="O444" s="36"/>
      <c r="P444" s="37"/>
      <c r="Q444" s="37"/>
      <c r="R444" s="36"/>
      <c r="S444" s="36"/>
      <c r="T444" s="36"/>
      <c r="U444" s="164"/>
      <c r="V444" s="51"/>
      <c r="W444" s="71"/>
      <c r="X444" s="36"/>
      <c r="Y444" s="36"/>
      <c r="Z444" s="36"/>
      <c r="AA444" s="36"/>
      <c r="AB444" s="36"/>
      <c r="AC444" s="36"/>
      <c r="AD444" s="36"/>
      <c r="AE444" s="36"/>
      <c r="AF444" s="68" t="str">
        <f t="shared" si="18"/>
        <v/>
      </c>
      <c r="AG444" s="62" t="str">
        <f t="shared" si="19"/>
        <v/>
      </c>
    </row>
    <row r="445" spans="2:33" ht="21" customHeight="1">
      <c r="B445" s="167" t="str">
        <f t="shared" si="20"/>
        <v/>
      </c>
      <c r="C445" s="78"/>
      <c r="D445" s="71"/>
      <c r="E445" s="71"/>
      <c r="F445" s="78"/>
      <c r="G445" s="71"/>
      <c r="H445" s="78"/>
      <c r="I445" s="71"/>
      <c r="J445" s="71"/>
      <c r="K445" s="51"/>
      <c r="L445" s="36"/>
      <c r="M445" s="71"/>
      <c r="N445" s="36"/>
      <c r="O445" s="36"/>
      <c r="P445" s="37"/>
      <c r="Q445" s="37"/>
      <c r="R445" s="36"/>
      <c r="S445" s="36"/>
      <c r="T445" s="36"/>
      <c r="U445" s="164"/>
      <c r="V445" s="51"/>
      <c r="W445" s="71"/>
      <c r="X445" s="36"/>
      <c r="Y445" s="36"/>
      <c r="Z445" s="36"/>
      <c r="AA445" s="36"/>
      <c r="AB445" s="36"/>
      <c r="AC445" s="36"/>
      <c r="AD445" s="36"/>
      <c r="AE445" s="36"/>
      <c r="AF445" s="68" t="str">
        <f t="shared" si="18"/>
        <v/>
      </c>
      <c r="AG445" s="62" t="str">
        <f t="shared" si="19"/>
        <v/>
      </c>
    </row>
    <row r="446" spans="2:33" ht="21" customHeight="1">
      <c r="B446" s="167" t="str">
        <f t="shared" si="20"/>
        <v/>
      </c>
      <c r="C446" s="78"/>
      <c r="D446" s="71"/>
      <c r="E446" s="71"/>
      <c r="F446" s="78"/>
      <c r="G446" s="71"/>
      <c r="H446" s="78"/>
      <c r="I446" s="71"/>
      <c r="J446" s="71"/>
      <c r="K446" s="51"/>
      <c r="L446" s="36"/>
      <c r="M446" s="71"/>
      <c r="N446" s="36"/>
      <c r="O446" s="36"/>
      <c r="P446" s="37"/>
      <c r="Q446" s="37"/>
      <c r="R446" s="36"/>
      <c r="S446" s="36"/>
      <c r="T446" s="36"/>
      <c r="U446" s="164"/>
      <c r="V446" s="51"/>
      <c r="W446" s="71"/>
      <c r="X446" s="36"/>
      <c r="Y446" s="36"/>
      <c r="Z446" s="36"/>
      <c r="AA446" s="36"/>
      <c r="AB446" s="36"/>
      <c r="AC446" s="36"/>
      <c r="AD446" s="36"/>
      <c r="AE446" s="36"/>
      <c r="AF446" s="68" t="str">
        <f t="shared" si="18"/>
        <v/>
      </c>
      <c r="AG446" s="62" t="str">
        <f t="shared" si="19"/>
        <v/>
      </c>
    </row>
    <row r="447" spans="2:33" ht="21" customHeight="1">
      <c r="B447" s="167" t="str">
        <f t="shared" si="20"/>
        <v/>
      </c>
      <c r="C447" s="78"/>
      <c r="D447" s="71"/>
      <c r="E447" s="71"/>
      <c r="F447" s="78"/>
      <c r="G447" s="71"/>
      <c r="H447" s="78"/>
      <c r="I447" s="71"/>
      <c r="J447" s="71"/>
      <c r="K447" s="51"/>
      <c r="L447" s="36"/>
      <c r="M447" s="71"/>
      <c r="N447" s="36"/>
      <c r="O447" s="36"/>
      <c r="P447" s="37"/>
      <c r="Q447" s="37"/>
      <c r="R447" s="36"/>
      <c r="S447" s="36"/>
      <c r="T447" s="36"/>
      <c r="U447" s="164"/>
      <c r="V447" s="51"/>
      <c r="W447" s="71"/>
      <c r="X447" s="36"/>
      <c r="Y447" s="36"/>
      <c r="Z447" s="36"/>
      <c r="AA447" s="36"/>
      <c r="AB447" s="36"/>
      <c r="AC447" s="36"/>
      <c r="AD447" s="36"/>
      <c r="AE447" s="36"/>
      <c r="AF447" s="68" t="str">
        <f t="shared" si="18"/>
        <v/>
      </c>
      <c r="AG447" s="62" t="str">
        <f t="shared" si="19"/>
        <v/>
      </c>
    </row>
    <row r="448" spans="2:33" ht="21" customHeight="1">
      <c r="B448" s="167" t="str">
        <f t="shared" si="20"/>
        <v/>
      </c>
      <c r="C448" s="78"/>
      <c r="D448" s="71"/>
      <c r="E448" s="71"/>
      <c r="F448" s="78"/>
      <c r="G448" s="71"/>
      <c r="H448" s="78"/>
      <c r="I448" s="71"/>
      <c r="J448" s="71"/>
      <c r="K448" s="51"/>
      <c r="L448" s="36"/>
      <c r="M448" s="71"/>
      <c r="N448" s="36"/>
      <c r="O448" s="36"/>
      <c r="P448" s="37"/>
      <c r="Q448" s="37"/>
      <c r="R448" s="36"/>
      <c r="S448" s="36"/>
      <c r="T448" s="36"/>
      <c r="U448" s="164"/>
      <c r="V448" s="51"/>
      <c r="W448" s="71"/>
      <c r="X448" s="36"/>
      <c r="Y448" s="36"/>
      <c r="Z448" s="36"/>
      <c r="AA448" s="36"/>
      <c r="AB448" s="36"/>
      <c r="AC448" s="36"/>
      <c r="AD448" s="36"/>
      <c r="AE448" s="36"/>
      <c r="AF448" s="68" t="str">
        <f t="shared" si="18"/>
        <v/>
      </c>
      <c r="AG448" s="62" t="str">
        <f t="shared" si="19"/>
        <v/>
      </c>
    </row>
    <row r="449" spans="2:33" ht="21" customHeight="1">
      <c r="B449" s="167" t="str">
        <f t="shared" si="20"/>
        <v/>
      </c>
      <c r="C449" s="78"/>
      <c r="D449" s="71"/>
      <c r="E449" s="71"/>
      <c r="F449" s="78"/>
      <c r="G449" s="71"/>
      <c r="H449" s="78"/>
      <c r="I449" s="71"/>
      <c r="J449" s="71"/>
      <c r="K449" s="51"/>
      <c r="L449" s="36"/>
      <c r="M449" s="71"/>
      <c r="N449" s="36"/>
      <c r="O449" s="36"/>
      <c r="P449" s="37"/>
      <c r="Q449" s="37"/>
      <c r="R449" s="36"/>
      <c r="S449" s="36"/>
      <c r="T449" s="36"/>
      <c r="U449" s="164"/>
      <c r="V449" s="51"/>
      <c r="W449" s="71"/>
      <c r="X449" s="36"/>
      <c r="Y449" s="36"/>
      <c r="Z449" s="36"/>
      <c r="AA449" s="36"/>
      <c r="AB449" s="36"/>
      <c r="AC449" s="36"/>
      <c r="AD449" s="36"/>
      <c r="AE449" s="36"/>
      <c r="AF449" s="68" t="str">
        <f t="shared" si="18"/>
        <v/>
      </c>
      <c r="AG449" s="62" t="str">
        <f t="shared" si="19"/>
        <v/>
      </c>
    </row>
    <row r="450" spans="2:33" ht="21" customHeight="1">
      <c r="B450" s="167" t="str">
        <f t="shared" si="20"/>
        <v/>
      </c>
      <c r="C450" s="78"/>
      <c r="D450" s="71"/>
      <c r="E450" s="71"/>
      <c r="F450" s="78"/>
      <c r="G450" s="71"/>
      <c r="H450" s="78"/>
      <c r="I450" s="71"/>
      <c r="J450" s="71"/>
      <c r="K450" s="51"/>
      <c r="L450" s="36"/>
      <c r="M450" s="71"/>
      <c r="N450" s="36"/>
      <c r="O450" s="36"/>
      <c r="P450" s="37"/>
      <c r="Q450" s="37"/>
      <c r="R450" s="36"/>
      <c r="S450" s="36"/>
      <c r="T450" s="36"/>
      <c r="U450" s="164"/>
      <c r="V450" s="51"/>
      <c r="W450" s="71"/>
      <c r="X450" s="36"/>
      <c r="Y450" s="36"/>
      <c r="Z450" s="36"/>
      <c r="AA450" s="36"/>
      <c r="AB450" s="36"/>
      <c r="AC450" s="36"/>
      <c r="AD450" s="36"/>
      <c r="AE450" s="36"/>
      <c r="AF450" s="68" t="str">
        <f t="shared" si="18"/>
        <v/>
      </c>
      <c r="AG450" s="62" t="str">
        <f t="shared" si="19"/>
        <v/>
      </c>
    </row>
    <row r="451" spans="2:33" ht="21" customHeight="1">
      <c r="B451" s="167" t="str">
        <f t="shared" si="20"/>
        <v/>
      </c>
      <c r="C451" s="78"/>
      <c r="D451" s="71"/>
      <c r="E451" s="71"/>
      <c r="F451" s="78"/>
      <c r="G451" s="71"/>
      <c r="H451" s="78"/>
      <c r="I451" s="71"/>
      <c r="J451" s="71"/>
      <c r="K451" s="51"/>
      <c r="L451" s="36"/>
      <c r="M451" s="71"/>
      <c r="N451" s="36"/>
      <c r="O451" s="36"/>
      <c r="P451" s="37"/>
      <c r="Q451" s="37"/>
      <c r="R451" s="36"/>
      <c r="S451" s="36"/>
      <c r="T451" s="36"/>
      <c r="U451" s="164"/>
      <c r="V451" s="51"/>
      <c r="W451" s="71"/>
      <c r="X451" s="36"/>
      <c r="Y451" s="36"/>
      <c r="Z451" s="36"/>
      <c r="AA451" s="36"/>
      <c r="AB451" s="36"/>
      <c r="AC451" s="36"/>
      <c r="AD451" s="36"/>
      <c r="AE451" s="36"/>
      <c r="AF451" s="68" t="str">
        <f t="shared" si="18"/>
        <v/>
      </c>
      <c r="AG451" s="62" t="str">
        <f t="shared" si="19"/>
        <v/>
      </c>
    </row>
    <row r="452" spans="2:33" ht="21" customHeight="1">
      <c r="B452" s="167" t="str">
        <f t="shared" si="20"/>
        <v/>
      </c>
      <c r="C452" s="78"/>
      <c r="D452" s="71"/>
      <c r="E452" s="71"/>
      <c r="F452" s="78"/>
      <c r="G452" s="71"/>
      <c r="H452" s="78"/>
      <c r="I452" s="71"/>
      <c r="J452" s="71"/>
      <c r="K452" s="51"/>
      <c r="L452" s="36"/>
      <c r="M452" s="71"/>
      <c r="N452" s="36"/>
      <c r="O452" s="36"/>
      <c r="P452" s="37"/>
      <c r="Q452" s="37"/>
      <c r="R452" s="36"/>
      <c r="S452" s="36"/>
      <c r="T452" s="36"/>
      <c r="U452" s="164"/>
      <c r="V452" s="51"/>
      <c r="W452" s="71"/>
      <c r="X452" s="36"/>
      <c r="Y452" s="36"/>
      <c r="Z452" s="36"/>
      <c r="AA452" s="36"/>
      <c r="AB452" s="36"/>
      <c r="AC452" s="36"/>
      <c r="AD452" s="36"/>
      <c r="AE452" s="36"/>
      <c r="AF452" s="68" t="str">
        <f t="shared" si="18"/>
        <v/>
      </c>
      <c r="AG452" s="62" t="str">
        <f t="shared" si="19"/>
        <v/>
      </c>
    </row>
    <row r="453" spans="2:33" ht="21" customHeight="1">
      <c r="B453" s="167" t="str">
        <f t="shared" si="20"/>
        <v/>
      </c>
      <c r="C453" s="78"/>
      <c r="D453" s="71"/>
      <c r="E453" s="71"/>
      <c r="F453" s="78"/>
      <c r="G453" s="71"/>
      <c r="H453" s="78"/>
      <c r="I453" s="71"/>
      <c r="J453" s="71"/>
      <c r="K453" s="51"/>
      <c r="L453" s="36"/>
      <c r="M453" s="71"/>
      <c r="N453" s="36"/>
      <c r="O453" s="36"/>
      <c r="P453" s="37"/>
      <c r="Q453" s="37"/>
      <c r="R453" s="36"/>
      <c r="S453" s="36"/>
      <c r="T453" s="36"/>
      <c r="U453" s="164"/>
      <c r="V453" s="51"/>
      <c r="W453" s="71"/>
      <c r="X453" s="36"/>
      <c r="Y453" s="36"/>
      <c r="Z453" s="36"/>
      <c r="AA453" s="36"/>
      <c r="AB453" s="36"/>
      <c r="AC453" s="36"/>
      <c r="AD453" s="36"/>
      <c r="AE453" s="36"/>
      <c r="AF453" s="68" t="str">
        <f t="shared" si="18"/>
        <v/>
      </c>
      <c r="AG453" s="62" t="str">
        <f t="shared" si="19"/>
        <v/>
      </c>
    </row>
    <row r="454" spans="2:33" ht="21" customHeight="1">
      <c r="B454" s="167" t="str">
        <f t="shared" si="20"/>
        <v/>
      </c>
      <c r="C454" s="78"/>
      <c r="D454" s="71"/>
      <c r="E454" s="71"/>
      <c r="F454" s="78"/>
      <c r="G454" s="71"/>
      <c r="H454" s="78"/>
      <c r="I454" s="71"/>
      <c r="J454" s="71"/>
      <c r="K454" s="51"/>
      <c r="L454" s="36"/>
      <c r="M454" s="71"/>
      <c r="N454" s="36"/>
      <c r="O454" s="36"/>
      <c r="P454" s="37"/>
      <c r="Q454" s="37"/>
      <c r="R454" s="36"/>
      <c r="S454" s="36"/>
      <c r="T454" s="36"/>
      <c r="U454" s="164"/>
      <c r="V454" s="51"/>
      <c r="W454" s="71"/>
      <c r="X454" s="36"/>
      <c r="Y454" s="36"/>
      <c r="Z454" s="36"/>
      <c r="AA454" s="36"/>
      <c r="AB454" s="36"/>
      <c r="AC454" s="36"/>
      <c r="AD454" s="36"/>
      <c r="AE454" s="36"/>
      <c r="AF454" s="68" t="str">
        <f t="shared" si="18"/>
        <v/>
      </c>
      <c r="AG454" s="62" t="str">
        <f t="shared" si="19"/>
        <v/>
      </c>
    </row>
    <row r="455" spans="2:33" ht="21" customHeight="1">
      <c r="B455" s="167" t="str">
        <f t="shared" si="20"/>
        <v/>
      </c>
      <c r="C455" s="78"/>
      <c r="D455" s="71"/>
      <c r="E455" s="71"/>
      <c r="F455" s="78"/>
      <c r="G455" s="71"/>
      <c r="H455" s="78"/>
      <c r="I455" s="71"/>
      <c r="J455" s="71"/>
      <c r="K455" s="51"/>
      <c r="L455" s="36"/>
      <c r="M455" s="71"/>
      <c r="N455" s="36"/>
      <c r="O455" s="36"/>
      <c r="P455" s="37"/>
      <c r="Q455" s="37"/>
      <c r="R455" s="36"/>
      <c r="S455" s="36"/>
      <c r="T455" s="36"/>
      <c r="U455" s="164"/>
      <c r="V455" s="51"/>
      <c r="W455" s="71"/>
      <c r="X455" s="36"/>
      <c r="Y455" s="36"/>
      <c r="Z455" s="36"/>
      <c r="AA455" s="36"/>
      <c r="AB455" s="36"/>
      <c r="AC455" s="36"/>
      <c r="AD455" s="36"/>
      <c r="AE455" s="36"/>
      <c r="AF455" s="68" t="str">
        <f t="shared" si="18"/>
        <v/>
      </c>
      <c r="AG455" s="62" t="str">
        <f t="shared" si="19"/>
        <v/>
      </c>
    </row>
    <row r="456" spans="2:33" ht="21" customHeight="1">
      <c r="B456" s="167" t="str">
        <f t="shared" si="20"/>
        <v/>
      </c>
      <c r="C456" s="78"/>
      <c r="D456" s="71"/>
      <c r="E456" s="71"/>
      <c r="F456" s="78"/>
      <c r="G456" s="71"/>
      <c r="H456" s="78"/>
      <c r="I456" s="71"/>
      <c r="J456" s="71"/>
      <c r="K456" s="51"/>
      <c r="L456" s="36"/>
      <c r="M456" s="71"/>
      <c r="N456" s="36"/>
      <c r="O456" s="36"/>
      <c r="P456" s="37"/>
      <c r="Q456" s="37"/>
      <c r="R456" s="36"/>
      <c r="S456" s="36"/>
      <c r="T456" s="36"/>
      <c r="U456" s="164"/>
      <c r="V456" s="51"/>
      <c r="W456" s="71"/>
      <c r="X456" s="36"/>
      <c r="Y456" s="36"/>
      <c r="Z456" s="36"/>
      <c r="AA456" s="36"/>
      <c r="AB456" s="36"/>
      <c r="AC456" s="36"/>
      <c r="AD456" s="36"/>
      <c r="AE456" s="36"/>
      <c r="AF456" s="68" t="str">
        <f t="shared" si="18"/>
        <v/>
      </c>
      <c r="AG456" s="62" t="str">
        <f t="shared" si="19"/>
        <v/>
      </c>
    </row>
    <row r="457" spans="2:33" ht="21" customHeight="1">
      <c r="B457" s="167" t="str">
        <f t="shared" si="20"/>
        <v/>
      </c>
      <c r="C457" s="78"/>
      <c r="D457" s="71"/>
      <c r="E457" s="71"/>
      <c r="F457" s="78"/>
      <c r="G457" s="71"/>
      <c r="H457" s="78"/>
      <c r="I457" s="71"/>
      <c r="J457" s="71"/>
      <c r="K457" s="51"/>
      <c r="L457" s="36"/>
      <c r="M457" s="71"/>
      <c r="N457" s="36"/>
      <c r="O457" s="36"/>
      <c r="P457" s="37"/>
      <c r="Q457" s="37"/>
      <c r="R457" s="36"/>
      <c r="S457" s="36"/>
      <c r="T457" s="36"/>
      <c r="U457" s="164"/>
      <c r="V457" s="51"/>
      <c r="W457" s="71"/>
      <c r="X457" s="36"/>
      <c r="Y457" s="36"/>
      <c r="Z457" s="36"/>
      <c r="AA457" s="36"/>
      <c r="AB457" s="36"/>
      <c r="AC457" s="36"/>
      <c r="AD457" s="36"/>
      <c r="AE457" s="36"/>
      <c r="AF457" s="68" t="str">
        <f t="shared" si="18"/>
        <v/>
      </c>
      <c r="AG457" s="62" t="str">
        <f t="shared" si="19"/>
        <v/>
      </c>
    </row>
    <row r="458" spans="2:33" ht="21" customHeight="1">
      <c r="B458" s="167" t="str">
        <f t="shared" si="20"/>
        <v/>
      </c>
      <c r="C458" s="78"/>
      <c r="D458" s="71"/>
      <c r="E458" s="71"/>
      <c r="F458" s="78"/>
      <c r="G458" s="71"/>
      <c r="H458" s="78"/>
      <c r="I458" s="71"/>
      <c r="J458" s="71"/>
      <c r="K458" s="51"/>
      <c r="L458" s="36"/>
      <c r="M458" s="71"/>
      <c r="N458" s="36"/>
      <c r="O458" s="36"/>
      <c r="P458" s="37"/>
      <c r="Q458" s="37"/>
      <c r="R458" s="36"/>
      <c r="S458" s="36"/>
      <c r="T458" s="36"/>
      <c r="U458" s="164"/>
      <c r="V458" s="51"/>
      <c r="W458" s="71"/>
      <c r="X458" s="36"/>
      <c r="Y458" s="36"/>
      <c r="Z458" s="36"/>
      <c r="AA458" s="36"/>
      <c r="AB458" s="36"/>
      <c r="AC458" s="36"/>
      <c r="AD458" s="36"/>
      <c r="AE458" s="36"/>
      <c r="AF458" s="68" t="str">
        <f t="shared" si="18"/>
        <v/>
      </c>
      <c r="AG458" s="62" t="str">
        <f t="shared" si="19"/>
        <v/>
      </c>
    </row>
    <row r="459" spans="2:33" ht="21" customHeight="1">
      <c r="B459" s="167" t="str">
        <f t="shared" si="20"/>
        <v/>
      </c>
      <c r="C459" s="78"/>
      <c r="D459" s="71"/>
      <c r="E459" s="71"/>
      <c r="F459" s="78"/>
      <c r="G459" s="71"/>
      <c r="H459" s="78"/>
      <c r="I459" s="71"/>
      <c r="J459" s="71"/>
      <c r="K459" s="51"/>
      <c r="L459" s="36"/>
      <c r="M459" s="71"/>
      <c r="N459" s="36"/>
      <c r="O459" s="36"/>
      <c r="P459" s="37"/>
      <c r="Q459" s="37"/>
      <c r="R459" s="36"/>
      <c r="S459" s="36"/>
      <c r="T459" s="36"/>
      <c r="U459" s="164"/>
      <c r="V459" s="51"/>
      <c r="W459" s="71"/>
      <c r="X459" s="36"/>
      <c r="Y459" s="36"/>
      <c r="Z459" s="36"/>
      <c r="AA459" s="36"/>
      <c r="AB459" s="36"/>
      <c r="AC459" s="36"/>
      <c r="AD459" s="36"/>
      <c r="AE459" s="36"/>
      <c r="AF459" s="68" t="str">
        <f t="shared" si="18"/>
        <v/>
      </c>
      <c r="AG459" s="62" t="str">
        <f t="shared" si="19"/>
        <v/>
      </c>
    </row>
    <row r="460" spans="2:33" ht="21" customHeight="1">
      <c r="B460" s="167" t="str">
        <f t="shared" si="20"/>
        <v/>
      </c>
      <c r="C460" s="78"/>
      <c r="D460" s="71"/>
      <c r="E460" s="71"/>
      <c r="F460" s="78"/>
      <c r="G460" s="71"/>
      <c r="H460" s="78"/>
      <c r="I460" s="71"/>
      <c r="J460" s="71"/>
      <c r="K460" s="51"/>
      <c r="L460" s="36"/>
      <c r="M460" s="71"/>
      <c r="N460" s="36"/>
      <c r="O460" s="36"/>
      <c r="P460" s="37"/>
      <c r="Q460" s="37"/>
      <c r="R460" s="36"/>
      <c r="S460" s="36"/>
      <c r="T460" s="36"/>
      <c r="U460" s="164"/>
      <c r="V460" s="51"/>
      <c r="W460" s="71"/>
      <c r="X460" s="36"/>
      <c r="Y460" s="36"/>
      <c r="Z460" s="36"/>
      <c r="AA460" s="36"/>
      <c r="AB460" s="36"/>
      <c r="AC460" s="36"/>
      <c r="AD460" s="36"/>
      <c r="AE460" s="36"/>
      <c r="AF460" s="68" t="str">
        <f t="shared" ref="AF460:AF523" si="21">IF(AG460&lt;&gt;"","Erreur","")</f>
        <v/>
      </c>
      <c r="AG460" s="62" t="str">
        <f t="shared" ref="AG460:AG523" si="22">IF(AND(B460&lt;&gt;"",OR(C460="",D460="",E460="",G460="",J460="",M460="",W460="")),"Veuillez compléter les informations d'identification de la position détenue.",IF(AND(B460&lt;&gt;"",H460&lt;&gt;"",I460=""),"Veuillez compléter la colonne C0070 Type de code.",IF(AND(B460&lt;&gt;"",I460=""),"Veuillez sélectionner Total/NA dans la liste de la colonne C0070 si vous n'avez rien à déclarer.","")))</f>
        <v/>
      </c>
    </row>
    <row r="461" spans="2:33" ht="21" customHeight="1">
      <c r="B461" s="167" t="str">
        <f t="shared" ref="B461:B524" si="23">IF(COUNTA(C461:AE461)&gt;0,B460+1,"")</f>
        <v/>
      </c>
      <c r="C461" s="78"/>
      <c r="D461" s="71"/>
      <c r="E461" s="71"/>
      <c r="F461" s="78"/>
      <c r="G461" s="71"/>
      <c r="H461" s="78"/>
      <c r="I461" s="71"/>
      <c r="J461" s="71"/>
      <c r="K461" s="51"/>
      <c r="L461" s="36"/>
      <c r="M461" s="71"/>
      <c r="N461" s="36"/>
      <c r="O461" s="36"/>
      <c r="P461" s="37"/>
      <c r="Q461" s="37"/>
      <c r="R461" s="36"/>
      <c r="S461" s="36"/>
      <c r="T461" s="36"/>
      <c r="U461" s="164"/>
      <c r="V461" s="51"/>
      <c r="W461" s="71"/>
      <c r="X461" s="36"/>
      <c r="Y461" s="36"/>
      <c r="Z461" s="36"/>
      <c r="AA461" s="36"/>
      <c r="AB461" s="36"/>
      <c r="AC461" s="36"/>
      <c r="AD461" s="36"/>
      <c r="AE461" s="36"/>
      <c r="AF461" s="68" t="str">
        <f t="shared" si="21"/>
        <v/>
      </c>
      <c r="AG461" s="62" t="str">
        <f t="shared" si="22"/>
        <v/>
      </c>
    </row>
    <row r="462" spans="2:33" ht="21" customHeight="1">
      <c r="B462" s="167" t="str">
        <f t="shared" si="23"/>
        <v/>
      </c>
      <c r="C462" s="78"/>
      <c r="D462" s="71"/>
      <c r="E462" s="71"/>
      <c r="F462" s="78"/>
      <c r="G462" s="71"/>
      <c r="H462" s="78"/>
      <c r="I462" s="71"/>
      <c r="J462" s="71"/>
      <c r="K462" s="51"/>
      <c r="L462" s="36"/>
      <c r="M462" s="71"/>
      <c r="N462" s="36"/>
      <c r="O462" s="36"/>
      <c r="P462" s="37"/>
      <c r="Q462" s="37"/>
      <c r="R462" s="36"/>
      <c r="S462" s="36"/>
      <c r="T462" s="36"/>
      <c r="U462" s="164"/>
      <c r="V462" s="51"/>
      <c r="W462" s="71"/>
      <c r="X462" s="36"/>
      <c r="Y462" s="36"/>
      <c r="Z462" s="36"/>
      <c r="AA462" s="36"/>
      <c r="AB462" s="36"/>
      <c r="AC462" s="36"/>
      <c r="AD462" s="36"/>
      <c r="AE462" s="36"/>
      <c r="AF462" s="68" t="str">
        <f t="shared" si="21"/>
        <v/>
      </c>
      <c r="AG462" s="62" t="str">
        <f t="shared" si="22"/>
        <v/>
      </c>
    </row>
    <row r="463" spans="2:33" ht="21" customHeight="1">
      <c r="B463" s="167" t="str">
        <f t="shared" si="23"/>
        <v/>
      </c>
      <c r="C463" s="78"/>
      <c r="D463" s="71"/>
      <c r="E463" s="71"/>
      <c r="F463" s="78"/>
      <c r="G463" s="71"/>
      <c r="H463" s="78"/>
      <c r="I463" s="71"/>
      <c r="J463" s="71"/>
      <c r="K463" s="51"/>
      <c r="L463" s="36"/>
      <c r="M463" s="71"/>
      <c r="N463" s="36"/>
      <c r="O463" s="36"/>
      <c r="P463" s="37"/>
      <c r="Q463" s="37"/>
      <c r="R463" s="36"/>
      <c r="S463" s="36"/>
      <c r="T463" s="36"/>
      <c r="U463" s="164"/>
      <c r="V463" s="51"/>
      <c r="W463" s="71"/>
      <c r="X463" s="36"/>
      <c r="Y463" s="36"/>
      <c r="Z463" s="36"/>
      <c r="AA463" s="36"/>
      <c r="AB463" s="36"/>
      <c r="AC463" s="36"/>
      <c r="AD463" s="36"/>
      <c r="AE463" s="36"/>
      <c r="AF463" s="68" t="str">
        <f t="shared" si="21"/>
        <v/>
      </c>
      <c r="AG463" s="62" t="str">
        <f t="shared" si="22"/>
        <v/>
      </c>
    </row>
    <row r="464" spans="2:33" ht="21" customHeight="1">
      <c r="B464" s="167" t="str">
        <f t="shared" si="23"/>
        <v/>
      </c>
      <c r="C464" s="78"/>
      <c r="D464" s="71"/>
      <c r="E464" s="71"/>
      <c r="F464" s="78"/>
      <c r="G464" s="71"/>
      <c r="H464" s="78"/>
      <c r="I464" s="71"/>
      <c r="J464" s="71"/>
      <c r="K464" s="51"/>
      <c r="L464" s="36"/>
      <c r="M464" s="71"/>
      <c r="N464" s="36"/>
      <c r="O464" s="36"/>
      <c r="P464" s="37"/>
      <c r="Q464" s="37"/>
      <c r="R464" s="36"/>
      <c r="S464" s="36"/>
      <c r="T464" s="36"/>
      <c r="U464" s="164"/>
      <c r="V464" s="51"/>
      <c r="W464" s="71"/>
      <c r="X464" s="36"/>
      <c r="Y464" s="36"/>
      <c r="Z464" s="36"/>
      <c r="AA464" s="36"/>
      <c r="AB464" s="36"/>
      <c r="AC464" s="36"/>
      <c r="AD464" s="36"/>
      <c r="AE464" s="36"/>
      <c r="AF464" s="68" t="str">
        <f t="shared" si="21"/>
        <v/>
      </c>
      <c r="AG464" s="62" t="str">
        <f t="shared" si="22"/>
        <v/>
      </c>
    </row>
    <row r="465" spans="2:33" ht="21" customHeight="1">
      <c r="B465" s="167" t="str">
        <f t="shared" si="23"/>
        <v/>
      </c>
      <c r="C465" s="78"/>
      <c r="D465" s="71"/>
      <c r="E465" s="71"/>
      <c r="F465" s="78"/>
      <c r="G465" s="71"/>
      <c r="H465" s="78"/>
      <c r="I465" s="71"/>
      <c r="J465" s="71"/>
      <c r="K465" s="51"/>
      <c r="L465" s="36"/>
      <c r="M465" s="71"/>
      <c r="N465" s="36"/>
      <c r="O465" s="36"/>
      <c r="P465" s="37"/>
      <c r="Q465" s="37"/>
      <c r="R465" s="36"/>
      <c r="S465" s="36"/>
      <c r="T465" s="36"/>
      <c r="U465" s="164"/>
      <c r="V465" s="51"/>
      <c r="W465" s="71"/>
      <c r="X465" s="36"/>
      <c r="Y465" s="36"/>
      <c r="Z465" s="36"/>
      <c r="AA465" s="36"/>
      <c r="AB465" s="36"/>
      <c r="AC465" s="36"/>
      <c r="AD465" s="36"/>
      <c r="AE465" s="36"/>
      <c r="AF465" s="68" t="str">
        <f t="shared" si="21"/>
        <v/>
      </c>
      <c r="AG465" s="62" t="str">
        <f t="shared" si="22"/>
        <v/>
      </c>
    </row>
    <row r="466" spans="2:33" ht="21" customHeight="1">
      <c r="B466" s="167" t="str">
        <f t="shared" si="23"/>
        <v/>
      </c>
      <c r="C466" s="78"/>
      <c r="D466" s="71"/>
      <c r="E466" s="71"/>
      <c r="F466" s="78"/>
      <c r="G466" s="71"/>
      <c r="H466" s="78"/>
      <c r="I466" s="71"/>
      <c r="J466" s="71"/>
      <c r="K466" s="51"/>
      <c r="L466" s="36"/>
      <c r="M466" s="71"/>
      <c r="N466" s="36"/>
      <c r="O466" s="36"/>
      <c r="P466" s="37"/>
      <c r="Q466" s="37"/>
      <c r="R466" s="36"/>
      <c r="S466" s="36"/>
      <c r="T466" s="36"/>
      <c r="U466" s="164"/>
      <c r="V466" s="51"/>
      <c r="W466" s="71"/>
      <c r="X466" s="36"/>
      <c r="Y466" s="36"/>
      <c r="Z466" s="36"/>
      <c r="AA466" s="36"/>
      <c r="AB466" s="36"/>
      <c r="AC466" s="36"/>
      <c r="AD466" s="36"/>
      <c r="AE466" s="36"/>
      <c r="AF466" s="68" t="str">
        <f t="shared" si="21"/>
        <v/>
      </c>
      <c r="AG466" s="62" t="str">
        <f t="shared" si="22"/>
        <v/>
      </c>
    </row>
    <row r="467" spans="2:33" ht="21" customHeight="1">
      <c r="B467" s="167" t="str">
        <f t="shared" si="23"/>
        <v/>
      </c>
      <c r="C467" s="78"/>
      <c r="D467" s="71"/>
      <c r="E467" s="71"/>
      <c r="F467" s="78"/>
      <c r="G467" s="71"/>
      <c r="H467" s="78"/>
      <c r="I467" s="71"/>
      <c r="J467" s="71"/>
      <c r="K467" s="51"/>
      <c r="L467" s="36"/>
      <c r="M467" s="71"/>
      <c r="N467" s="36"/>
      <c r="O467" s="36"/>
      <c r="P467" s="37"/>
      <c r="Q467" s="37"/>
      <c r="R467" s="36"/>
      <c r="S467" s="36"/>
      <c r="T467" s="36"/>
      <c r="U467" s="164"/>
      <c r="V467" s="51"/>
      <c r="W467" s="71"/>
      <c r="X467" s="36"/>
      <c r="Y467" s="36"/>
      <c r="Z467" s="36"/>
      <c r="AA467" s="36"/>
      <c r="AB467" s="36"/>
      <c r="AC467" s="36"/>
      <c r="AD467" s="36"/>
      <c r="AE467" s="36"/>
      <c r="AF467" s="68" t="str">
        <f t="shared" si="21"/>
        <v/>
      </c>
      <c r="AG467" s="62" t="str">
        <f t="shared" si="22"/>
        <v/>
      </c>
    </row>
    <row r="468" spans="2:33" ht="21" customHeight="1">
      <c r="B468" s="167" t="str">
        <f t="shared" si="23"/>
        <v/>
      </c>
      <c r="C468" s="78"/>
      <c r="D468" s="71"/>
      <c r="E468" s="71"/>
      <c r="F468" s="78"/>
      <c r="G468" s="71"/>
      <c r="H468" s="78"/>
      <c r="I468" s="71"/>
      <c r="J468" s="71"/>
      <c r="K468" s="51"/>
      <c r="L468" s="36"/>
      <c r="M468" s="71"/>
      <c r="N468" s="36"/>
      <c r="O468" s="36"/>
      <c r="P468" s="37"/>
      <c r="Q468" s="37"/>
      <c r="R468" s="36"/>
      <c r="S468" s="36"/>
      <c r="T468" s="36"/>
      <c r="U468" s="164"/>
      <c r="V468" s="51"/>
      <c r="W468" s="71"/>
      <c r="X468" s="36"/>
      <c r="Y468" s="36"/>
      <c r="Z468" s="36"/>
      <c r="AA468" s="36"/>
      <c r="AB468" s="36"/>
      <c r="AC468" s="36"/>
      <c r="AD468" s="36"/>
      <c r="AE468" s="36"/>
      <c r="AF468" s="68" t="str">
        <f t="shared" si="21"/>
        <v/>
      </c>
      <c r="AG468" s="62" t="str">
        <f t="shared" si="22"/>
        <v/>
      </c>
    </row>
    <row r="469" spans="2:33" ht="21" customHeight="1">
      <c r="B469" s="167" t="str">
        <f t="shared" si="23"/>
        <v/>
      </c>
      <c r="C469" s="78"/>
      <c r="D469" s="71"/>
      <c r="E469" s="71"/>
      <c r="F469" s="78"/>
      <c r="G469" s="71"/>
      <c r="H469" s="78"/>
      <c r="I469" s="71"/>
      <c r="J469" s="71"/>
      <c r="K469" s="51"/>
      <c r="L469" s="36"/>
      <c r="M469" s="71"/>
      <c r="N469" s="36"/>
      <c r="O469" s="36"/>
      <c r="P469" s="37"/>
      <c r="Q469" s="37"/>
      <c r="R469" s="36"/>
      <c r="S469" s="36"/>
      <c r="T469" s="36"/>
      <c r="U469" s="164"/>
      <c r="V469" s="51"/>
      <c r="W469" s="71"/>
      <c r="X469" s="36"/>
      <c r="Y469" s="36"/>
      <c r="Z469" s="36"/>
      <c r="AA469" s="36"/>
      <c r="AB469" s="36"/>
      <c r="AC469" s="36"/>
      <c r="AD469" s="36"/>
      <c r="AE469" s="36"/>
      <c r="AF469" s="68" t="str">
        <f t="shared" si="21"/>
        <v/>
      </c>
      <c r="AG469" s="62" t="str">
        <f t="shared" si="22"/>
        <v/>
      </c>
    </row>
    <row r="470" spans="2:33" ht="21" customHeight="1">
      <c r="B470" s="167" t="str">
        <f t="shared" si="23"/>
        <v/>
      </c>
      <c r="C470" s="78"/>
      <c r="D470" s="71"/>
      <c r="E470" s="71"/>
      <c r="F470" s="78"/>
      <c r="G470" s="71"/>
      <c r="H470" s="78"/>
      <c r="I470" s="71"/>
      <c r="J470" s="71"/>
      <c r="K470" s="51"/>
      <c r="L470" s="36"/>
      <c r="M470" s="71"/>
      <c r="N470" s="36"/>
      <c r="O470" s="36"/>
      <c r="P470" s="37"/>
      <c r="Q470" s="37"/>
      <c r="R470" s="36"/>
      <c r="S470" s="36"/>
      <c r="T470" s="36"/>
      <c r="U470" s="164"/>
      <c r="V470" s="51"/>
      <c r="W470" s="71"/>
      <c r="X470" s="36"/>
      <c r="Y470" s="36"/>
      <c r="Z470" s="36"/>
      <c r="AA470" s="36"/>
      <c r="AB470" s="36"/>
      <c r="AC470" s="36"/>
      <c r="AD470" s="36"/>
      <c r="AE470" s="36"/>
      <c r="AF470" s="68" t="str">
        <f t="shared" si="21"/>
        <v/>
      </c>
      <c r="AG470" s="62" t="str">
        <f t="shared" si="22"/>
        <v/>
      </c>
    </row>
    <row r="471" spans="2:33" ht="21" customHeight="1">
      <c r="B471" s="167" t="str">
        <f t="shared" si="23"/>
        <v/>
      </c>
      <c r="C471" s="78"/>
      <c r="D471" s="71"/>
      <c r="E471" s="71"/>
      <c r="F471" s="78"/>
      <c r="G471" s="71"/>
      <c r="H471" s="78"/>
      <c r="I471" s="71"/>
      <c r="J471" s="71"/>
      <c r="K471" s="51"/>
      <c r="L471" s="36"/>
      <c r="M471" s="71"/>
      <c r="N471" s="36"/>
      <c r="O471" s="36"/>
      <c r="P471" s="37"/>
      <c r="Q471" s="37"/>
      <c r="R471" s="36"/>
      <c r="S471" s="36"/>
      <c r="T471" s="36"/>
      <c r="U471" s="164"/>
      <c r="V471" s="51"/>
      <c r="W471" s="71"/>
      <c r="X471" s="36"/>
      <c r="Y471" s="36"/>
      <c r="Z471" s="36"/>
      <c r="AA471" s="36"/>
      <c r="AB471" s="36"/>
      <c r="AC471" s="36"/>
      <c r="AD471" s="36"/>
      <c r="AE471" s="36"/>
      <c r="AF471" s="68" t="str">
        <f t="shared" si="21"/>
        <v/>
      </c>
      <c r="AG471" s="62" t="str">
        <f t="shared" si="22"/>
        <v/>
      </c>
    </row>
    <row r="472" spans="2:33" ht="21" customHeight="1">
      <c r="B472" s="167" t="str">
        <f t="shared" si="23"/>
        <v/>
      </c>
      <c r="C472" s="78"/>
      <c r="D472" s="71"/>
      <c r="E472" s="71"/>
      <c r="F472" s="78"/>
      <c r="G472" s="71"/>
      <c r="H472" s="78"/>
      <c r="I472" s="71"/>
      <c r="J472" s="71"/>
      <c r="K472" s="51"/>
      <c r="L472" s="36"/>
      <c r="M472" s="71"/>
      <c r="N472" s="36"/>
      <c r="O472" s="36"/>
      <c r="P472" s="37"/>
      <c r="Q472" s="37"/>
      <c r="R472" s="36"/>
      <c r="S472" s="36"/>
      <c r="T472" s="36"/>
      <c r="U472" s="164"/>
      <c r="V472" s="51"/>
      <c r="W472" s="71"/>
      <c r="X472" s="36"/>
      <c r="Y472" s="36"/>
      <c r="Z472" s="36"/>
      <c r="AA472" s="36"/>
      <c r="AB472" s="36"/>
      <c r="AC472" s="36"/>
      <c r="AD472" s="36"/>
      <c r="AE472" s="36"/>
      <c r="AF472" s="68" t="str">
        <f t="shared" si="21"/>
        <v/>
      </c>
      <c r="AG472" s="62" t="str">
        <f t="shared" si="22"/>
        <v/>
      </c>
    </row>
    <row r="473" spans="2:33" ht="21" customHeight="1">
      <c r="B473" s="167" t="str">
        <f t="shared" si="23"/>
        <v/>
      </c>
      <c r="C473" s="78"/>
      <c r="D473" s="71"/>
      <c r="E473" s="71"/>
      <c r="F473" s="78"/>
      <c r="G473" s="71"/>
      <c r="H473" s="78"/>
      <c r="I473" s="71"/>
      <c r="J473" s="71"/>
      <c r="K473" s="51"/>
      <c r="L473" s="36"/>
      <c r="M473" s="71"/>
      <c r="N473" s="36"/>
      <c r="O473" s="36"/>
      <c r="P473" s="37"/>
      <c r="Q473" s="37"/>
      <c r="R473" s="36"/>
      <c r="S473" s="36"/>
      <c r="T473" s="36"/>
      <c r="U473" s="164"/>
      <c r="V473" s="51"/>
      <c r="W473" s="71"/>
      <c r="X473" s="36"/>
      <c r="Y473" s="36"/>
      <c r="Z473" s="36"/>
      <c r="AA473" s="36"/>
      <c r="AB473" s="36"/>
      <c r="AC473" s="36"/>
      <c r="AD473" s="36"/>
      <c r="AE473" s="36"/>
      <c r="AF473" s="68" t="str">
        <f t="shared" si="21"/>
        <v/>
      </c>
      <c r="AG473" s="62" t="str">
        <f t="shared" si="22"/>
        <v/>
      </c>
    </row>
    <row r="474" spans="2:33" ht="21" customHeight="1">
      <c r="B474" s="167" t="str">
        <f t="shared" si="23"/>
        <v/>
      </c>
      <c r="C474" s="78"/>
      <c r="D474" s="71"/>
      <c r="E474" s="71"/>
      <c r="F474" s="78"/>
      <c r="G474" s="71"/>
      <c r="H474" s="78"/>
      <c r="I474" s="71"/>
      <c r="J474" s="71"/>
      <c r="K474" s="51"/>
      <c r="L474" s="36"/>
      <c r="M474" s="71"/>
      <c r="N474" s="36"/>
      <c r="O474" s="36"/>
      <c r="P474" s="37"/>
      <c r="Q474" s="37"/>
      <c r="R474" s="36"/>
      <c r="S474" s="36"/>
      <c r="T474" s="36"/>
      <c r="U474" s="164"/>
      <c r="V474" s="51"/>
      <c r="W474" s="71"/>
      <c r="X474" s="36"/>
      <c r="Y474" s="36"/>
      <c r="Z474" s="36"/>
      <c r="AA474" s="36"/>
      <c r="AB474" s="36"/>
      <c r="AC474" s="36"/>
      <c r="AD474" s="36"/>
      <c r="AE474" s="36"/>
      <c r="AF474" s="68" t="str">
        <f t="shared" si="21"/>
        <v/>
      </c>
      <c r="AG474" s="62" t="str">
        <f t="shared" si="22"/>
        <v/>
      </c>
    </row>
    <row r="475" spans="2:33" ht="21" customHeight="1">
      <c r="B475" s="167" t="str">
        <f t="shared" si="23"/>
        <v/>
      </c>
      <c r="C475" s="78"/>
      <c r="D475" s="71"/>
      <c r="E475" s="71"/>
      <c r="F475" s="78"/>
      <c r="G475" s="71"/>
      <c r="H475" s="78"/>
      <c r="I475" s="71"/>
      <c r="J475" s="71"/>
      <c r="K475" s="51"/>
      <c r="L475" s="36"/>
      <c r="M475" s="71"/>
      <c r="N475" s="36"/>
      <c r="O475" s="36"/>
      <c r="P475" s="37"/>
      <c r="Q475" s="37"/>
      <c r="R475" s="36"/>
      <c r="S475" s="36"/>
      <c r="T475" s="36"/>
      <c r="U475" s="164"/>
      <c r="V475" s="51"/>
      <c r="W475" s="71"/>
      <c r="X475" s="36"/>
      <c r="Y475" s="36"/>
      <c r="Z475" s="36"/>
      <c r="AA475" s="36"/>
      <c r="AB475" s="36"/>
      <c r="AC475" s="36"/>
      <c r="AD475" s="36"/>
      <c r="AE475" s="36"/>
      <c r="AF475" s="68" t="str">
        <f t="shared" si="21"/>
        <v/>
      </c>
      <c r="AG475" s="62" t="str">
        <f t="shared" si="22"/>
        <v/>
      </c>
    </row>
    <row r="476" spans="2:33" ht="21" customHeight="1">
      <c r="B476" s="167" t="str">
        <f t="shared" si="23"/>
        <v/>
      </c>
      <c r="C476" s="78"/>
      <c r="D476" s="71"/>
      <c r="E476" s="71"/>
      <c r="F476" s="78"/>
      <c r="G476" s="71"/>
      <c r="H476" s="78"/>
      <c r="I476" s="71"/>
      <c r="J476" s="71"/>
      <c r="K476" s="51"/>
      <c r="L476" s="36"/>
      <c r="M476" s="71"/>
      <c r="N476" s="36"/>
      <c r="O476" s="36"/>
      <c r="P476" s="37"/>
      <c r="Q476" s="37"/>
      <c r="R476" s="36"/>
      <c r="S476" s="36"/>
      <c r="T476" s="36"/>
      <c r="U476" s="164"/>
      <c r="V476" s="51"/>
      <c r="W476" s="71"/>
      <c r="X476" s="36"/>
      <c r="Y476" s="36"/>
      <c r="Z476" s="36"/>
      <c r="AA476" s="36"/>
      <c r="AB476" s="36"/>
      <c r="AC476" s="36"/>
      <c r="AD476" s="36"/>
      <c r="AE476" s="36"/>
      <c r="AF476" s="68" t="str">
        <f t="shared" si="21"/>
        <v/>
      </c>
      <c r="AG476" s="62" t="str">
        <f t="shared" si="22"/>
        <v/>
      </c>
    </row>
    <row r="477" spans="2:33" ht="21" customHeight="1">
      <c r="B477" s="167" t="str">
        <f t="shared" si="23"/>
        <v/>
      </c>
      <c r="C477" s="78"/>
      <c r="D477" s="71"/>
      <c r="E477" s="71"/>
      <c r="F477" s="78"/>
      <c r="G477" s="71"/>
      <c r="H477" s="78"/>
      <c r="I477" s="71"/>
      <c r="J477" s="71"/>
      <c r="K477" s="51"/>
      <c r="L477" s="36"/>
      <c r="M477" s="71"/>
      <c r="N477" s="36"/>
      <c r="O477" s="36"/>
      <c r="P477" s="37"/>
      <c r="Q477" s="37"/>
      <c r="R477" s="36"/>
      <c r="S477" s="36"/>
      <c r="T477" s="36"/>
      <c r="U477" s="164"/>
      <c r="V477" s="51"/>
      <c r="W477" s="71"/>
      <c r="X477" s="36"/>
      <c r="Y477" s="36"/>
      <c r="Z477" s="36"/>
      <c r="AA477" s="36"/>
      <c r="AB477" s="36"/>
      <c r="AC477" s="36"/>
      <c r="AD477" s="36"/>
      <c r="AE477" s="36"/>
      <c r="AF477" s="68" t="str">
        <f t="shared" si="21"/>
        <v/>
      </c>
      <c r="AG477" s="62" t="str">
        <f t="shared" si="22"/>
        <v/>
      </c>
    </row>
    <row r="478" spans="2:33" ht="21" customHeight="1">
      <c r="B478" s="167" t="str">
        <f t="shared" si="23"/>
        <v/>
      </c>
      <c r="C478" s="78"/>
      <c r="D478" s="71"/>
      <c r="E478" s="71"/>
      <c r="F478" s="78"/>
      <c r="G478" s="71"/>
      <c r="H478" s="78"/>
      <c r="I478" s="71"/>
      <c r="J478" s="71"/>
      <c r="K478" s="51"/>
      <c r="L478" s="36"/>
      <c r="M478" s="71"/>
      <c r="N478" s="36"/>
      <c r="O478" s="36"/>
      <c r="P478" s="37"/>
      <c r="Q478" s="37"/>
      <c r="R478" s="36"/>
      <c r="S478" s="36"/>
      <c r="T478" s="36"/>
      <c r="U478" s="164"/>
      <c r="V478" s="51"/>
      <c r="W478" s="71"/>
      <c r="X478" s="36"/>
      <c r="Y478" s="36"/>
      <c r="Z478" s="36"/>
      <c r="AA478" s="36"/>
      <c r="AB478" s="36"/>
      <c r="AC478" s="36"/>
      <c r="AD478" s="36"/>
      <c r="AE478" s="36"/>
      <c r="AF478" s="68" t="str">
        <f t="shared" si="21"/>
        <v/>
      </c>
      <c r="AG478" s="62" t="str">
        <f t="shared" si="22"/>
        <v/>
      </c>
    </row>
    <row r="479" spans="2:33" ht="21" customHeight="1">
      <c r="B479" s="167" t="str">
        <f t="shared" si="23"/>
        <v/>
      </c>
      <c r="C479" s="78"/>
      <c r="D479" s="71"/>
      <c r="E479" s="71"/>
      <c r="F479" s="78"/>
      <c r="G479" s="71"/>
      <c r="H479" s="78"/>
      <c r="I479" s="71"/>
      <c r="J479" s="71"/>
      <c r="K479" s="51"/>
      <c r="L479" s="36"/>
      <c r="M479" s="71"/>
      <c r="N479" s="36"/>
      <c r="O479" s="36"/>
      <c r="P479" s="37"/>
      <c r="Q479" s="37"/>
      <c r="R479" s="36"/>
      <c r="S479" s="36"/>
      <c r="T479" s="36"/>
      <c r="U479" s="164"/>
      <c r="V479" s="51"/>
      <c r="W479" s="71"/>
      <c r="X479" s="36"/>
      <c r="Y479" s="36"/>
      <c r="Z479" s="36"/>
      <c r="AA479" s="36"/>
      <c r="AB479" s="36"/>
      <c r="AC479" s="36"/>
      <c r="AD479" s="36"/>
      <c r="AE479" s="36"/>
      <c r="AF479" s="68" t="str">
        <f t="shared" si="21"/>
        <v/>
      </c>
      <c r="AG479" s="62" t="str">
        <f t="shared" si="22"/>
        <v/>
      </c>
    </row>
    <row r="480" spans="2:33" ht="21" customHeight="1">
      <c r="B480" s="167" t="str">
        <f t="shared" si="23"/>
        <v/>
      </c>
      <c r="C480" s="78"/>
      <c r="D480" s="71"/>
      <c r="E480" s="71"/>
      <c r="F480" s="78"/>
      <c r="G480" s="71"/>
      <c r="H480" s="78"/>
      <c r="I480" s="71"/>
      <c r="J480" s="71"/>
      <c r="K480" s="51"/>
      <c r="L480" s="36"/>
      <c r="M480" s="71"/>
      <c r="N480" s="36"/>
      <c r="O480" s="36"/>
      <c r="P480" s="37"/>
      <c r="Q480" s="37"/>
      <c r="R480" s="36"/>
      <c r="S480" s="36"/>
      <c r="T480" s="36"/>
      <c r="U480" s="164"/>
      <c r="V480" s="51"/>
      <c r="W480" s="71"/>
      <c r="X480" s="36"/>
      <c r="Y480" s="36"/>
      <c r="Z480" s="36"/>
      <c r="AA480" s="36"/>
      <c r="AB480" s="36"/>
      <c r="AC480" s="36"/>
      <c r="AD480" s="36"/>
      <c r="AE480" s="36"/>
      <c r="AF480" s="68" t="str">
        <f t="shared" si="21"/>
        <v/>
      </c>
      <c r="AG480" s="62" t="str">
        <f t="shared" si="22"/>
        <v/>
      </c>
    </row>
    <row r="481" spans="2:33" ht="21" customHeight="1">
      <c r="B481" s="167" t="str">
        <f t="shared" si="23"/>
        <v/>
      </c>
      <c r="C481" s="78"/>
      <c r="D481" s="71"/>
      <c r="E481" s="71"/>
      <c r="F481" s="78"/>
      <c r="G481" s="71"/>
      <c r="H481" s="78"/>
      <c r="I481" s="71"/>
      <c r="J481" s="71"/>
      <c r="K481" s="51"/>
      <c r="L481" s="36"/>
      <c r="M481" s="71"/>
      <c r="N481" s="36"/>
      <c r="O481" s="36"/>
      <c r="P481" s="37"/>
      <c r="Q481" s="37"/>
      <c r="R481" s="36"/>
      <c r="S481" s="36"/>
      <c r="T481" s="36"/>
      <c r="U481" s="164"/>
      <c r="V481" s="51"/>
      <c r="W481" s="71"/>
      <c r="X481" s="36"/>
      <c r="Y481" s="36"/>
      <c r="Z481" s="36"/>
      <c r="AA481" s="36"/>
      <c r="AB481" s="36"/>
      <c r="AC481" s="36"/>
      <c r="AD481" s="36"/>
      <c r="AE481" s="36"/>
      <c r="AF481" s="68" t="str">
        <f t="shared" si="21"/>
        <v/>
      </c>
      <c r="AG481" s="62" t="str">
        <f t="shared" si="22"/>
        <v/>
      </c>
    </row>
    <row r="482" spans="2:33" ht="21" customHeight="1">
      <c r="B482" s="167" t="str">
        <f t="shared" si="23"/>
        <v/>
      </c>
      <c r="C482" s="78"/>
      <c r="D482" s="71"/>
      <c r="E482" s="71"/>
      <c r="F482" s="78"/>
      <c r="G482" s="71"/>
      <c r="H482" s="78"/>
      <c r="I482" s="71"/>
      <c r="J482" s="71"/>
      <c r="K482" s="51"/>
      <c r="L482" s="36"/>
      <c r="M482" s="71"/>
      <c r="N482" s="36"/>
      <c r="O482" s="36"/>
      <c r="P482" s="37"/>
      <c r="Q482" s="37"/>
      <c r="R482" s="36"/>
      <c r="S482" s="36"/>
      <c r="T482" s="36"/>
      <c r="U482" s="164"/>
      <c r="V482" s="51"/>
      <c r="W482" s="71"/>
      <c r="X482" s="36"/>
      <c r="Y482" s="36"/>
      <c r="Z482" s="36"/>
      <c r="AA482" s="36"/>
      <c r="AB482" s="36"/>
      <c r="AC482" s="36"/>
      <c r="AD482" s="36"/>
      <c r="AE482" s="36"/>
      <c r="AF482" s="68" t="str">
        <f t="shared" si="21"/>
        <v/>
      </c>
      <c r="AG482" s="62" t="str">
        <f t="shared" si="22"/>
        <v/>
      </c>
    </row>
    <row r="483" spans="2:33" ht="21" customHeight="1">
      <c r="B483" s="167" t="str">
        <f t="shared" si="23"/>
        <v/>
      </c>
      <c r="C483" s="78"/>
      <c r="D483" s="71"/>
      <c r="E483" s="71"/>
      <c r="F483" s="78"/>
      <c r="G483" s="71"/>
      <c r="H483" s="78"/>
      <c r="I483" s="71"/>
      <c r="J483" s="71"/>
      <c r="K483" s="51"/>
      <c r="L483" s="36"/>
      <c r="M483" s="71"/>
      <c r="N483" s="36"/>
      <c r="O483" s="36"/>
      <c r="P483" s="37"/>
      <c r="Q483" s="37"/>
      <c r="R483" s="36"/>
      <c r="S483" s="36"/>
      <c r="T483" s="36"/>
      <c r="U483" s="164"/>
      <c r="V483" s="51"/>
      <c r="W483" s="71"/>
      <c r="X483" s="36"/>
      <c r="Y483" s="36"/>
      <c r="Z483" s="36"/>
      <c r="AA483" s="36"/>
      <c r="AB483" s="36"/>
      <c r="AC483" s="36"/>
      <c r="AD483" s="36"/>
      <c r="AE483" s="36"/>
      <c r="AF483" s="68" t="str">
        <f t="shared" si="21"/>
        <v/>
      </c>
      <c r="AG483" s="62" t="str">
        <f t="shared" si="22"/>
        <v/>
      </c>
    </row>
    <row r="484" spans="2:33" ht="21" customHeight="1">
      <c r="B484" s="167" t="str">
        <f t="shared" si="23"/>
        <v/>
      </c>
      <c r="C484" s="78"/>
      <c r="D484" s="71"/>
      <c r="E484" s="71"/>
      <c r="F484" s="78"/>
      <c r="G484" s="71"/>
      <c r="H484" s="78"/>
      <c r="I484" s="71"/>
      <c r="J484" s="71"/>
      <c r="K484" s="51"/>
      <c r="L484" s="36"/>
      <c r="M484" s="71"/>
      <c r="N484" s="36"/>
      <c r="O484" s="36"/>
      <c r="P484" s="37"/>
      <c r="Q484" s="37"/>
      <c r="R484" s="36"/>
      <c r="S484" s="36"/>
      <c r="T484" s="36"/>
      <c r="U484" s="164"/>
      <c r="V484" s="51"/>
      <c r="W484" s="71"/>
      <c r="X484" s="36"/>
      <c r="Y484" s="36"/>
      <c r="Z484" s="36"/>
      <c r="AA484" s="36"/>
      <c r="AB484" s="36"/>
      <c r="AC484" s="36"/>
      <c r="AD484" s="36"/>
      <c r="AE484" s="36"/>
      <c r="AF484" s="68" t="str">
        <f t="shared" si="21"/>
        <v/>
      </c>
      <c r="AG484" s="62" t="str">
        <f t="shared" si="22"/>
        <v/>
      </c>
    </row>
    <row r="485" spans="2:33" ht="21" customHeight="1">
      <c r="B485" s="167" t="str">
        <f t="shared" si="23"/>
        <v/>
      </c>
      <c r="C485" s="78"/>
      <c r="D485" s="71"/>
      <c r="E485" s="71"/>
      <c r="F485" s="78"/>
      <c r="G485" s="71"/>
      <c r="H485" s="78"/>
      <c r="I485" s="71"/>
      <c r="J485" s="71"/>
      <c r="K485" s="51"/>
      <c r="L485" s="36"/>
      <c r="M485" s="71"/>
      <c r="N485" s="36"/>
      <c r="O485" s="36"/>
      <c r="P485" s="37"/>
      <c r="Q485" s="37"/>
      <c r="R485" s="36"/>
      <c r="S485" s="36"/>
      <c r="T485" s="36"/>
      <c r="U485" s="164"/>
      <c r="V485" s="51"/>
      <c r="W485" s="71"/>
      <c r="X485" s="36"/>
      <c r="Y485" s="36"/>
      <c r="Z485" s="36"/>
      <c r="AA485" s="36"/>
      <c r="AB485" s="36"/>
      <c r="AC485" s="36"/>
      <c r="AD485" s="36"/>
      <c r="AE485" s="36"/>
      <c r="AF485" s="68" t="str">
        <f t="shared" si="21"/>
        <v/>
      </c>
      <c r="AG485" s="62" t="str">
        <f t="shared" si="22"/>
        <v/>
      </c>
    </row>
    <row r="486" spans="2:33" ht="21" customHeight="1">
      <c r="B486" s="167" t="str">
        <f t="shared" si="23"/>
        <v/>
      </c>
      <c r="C486" s="78"/>
      <c r="D486" s="71"/>
      <c r="E486" s="71"/>
      <c r="F486" s="78"/>
      <c r="G486" s="71"/>
      <c r="H486" s="78"/>
      <c r="I486" s="71"/>
      <c r="J486" s="71"/>
      <c r="K486" s="51"/>
      <c r="L486" s="36"/>
      <c r="M486" s="71"/>
      <c r="N486" s="36"/>
      <c r="O486" s="36"/>
      <c r="P486" s="37"/>
      <c r="Q486" s="37"/>
      <c r="R486" s="36"/>
      <c r="S486" s="36"/>
      <c r="T486" s="36"/>
      <c r="U486" s="164"/>
      <c r="V486" s="51"/>
      <c r="W486" s="71"/>
      <c r="X486" s="36"/>
      <c r="Y486" s="36"/>
      <c r="Z486" s="36"/>
      <c r="AA486" s="36"/>
      <c r="AB486" s="36"/>
      <c r="AC486" s="36"/>
      <c r="AD486" s="36"/>
      <c r="AE486" s="36"/>
      <c r="AF486" s="68" t="str">
        <f t="shared" si="21"/>
        <v/>
      </c>
      <c r="AG486" s="62" t="str">
        <f t="shared" si="22"/>
        <v/>
      </c>
    </row>
    <row r="487" spans="2:33" ht="21" customHeight="1">
      <c r="B487" s="167" t="str">
        <f t="shared" si="23"/>
        <v/>
      </c>
      <c r="C487" s="78"/>
      <c r="D487" s="71"/>
      <c r="E487" s="71"/>
      <c r="F487" s="78"/>
      <c r="G487" s="71"/>
      <c r="H487" s="78"/>
      <c r="I487" s="71"/>
      <c r="J487" s="71"/>
      <c r="K487" s="51"/>
      <c r="L487" s="36"/>
      <c r="M487" s="71"/>
      <c r="N487" s="36"/>
      <c r="O487" s="36"/>
      <c r="P487" s="37"/>
      <c r="Q487" s="37"/>
      <c r="R487" s="36"/>
      <c r="S487" s="36"/>
      <c r="T487" s="36"/>
      <c r="U487" s="164"/>
      <c r="V487" s="51"/>
      <c r="W487" s="71"/>
      <c r="X487" s="36"/>
      <c r="Y487" s="36"/>
      <c r="Z487" s="36"/>
      <c r="AA487" s="36"/>
      <c r="AB487" s="36"/>
      <c r="AC487" s="36"/>
      <c r="AD487" s="36"/>
      <c r="AE487" s="36"/>
      <c r="AF487" s="68" t="str">
        <f t="shared" si="21"/>
        <v/>
      </c>
      <c r="AG487" s="62" t="str">
        <f t="shared" si="22"/>
        <v/>
      </c>
    </row>
    <row r="488" spans="2:33" ht="21" customHeight="1">
      <c r="B488" s="167" t="str">
        <f t="shared" si="23"/>
        <v/>
      </c>
      <c r="C488" s="78"/>
      <c r="D488" s="71"/>
      <c r="E488" s="71"/>
      <c r="F488" s="78"/>
      <c r="G488" s="71"/>
      <c r="H488" s="78"/>
      <c r="I488" s="71"/>
      <c r="J488" s="71"/>
      <c r="K488" s="51"/>
      <c r="L488" s="36"/>
      <c r="M488" s="71"/>
      <c r="N488" s="36"/>
      <c r="O488" s="36"/>
      <c r="P488" s="37"/>
      <c r="Q488" s="37"/>
      <c r="R488" s="36"/>
      <c r="S488" s="36"/>
      <c r="T488" s="36"/>
      <c r="U488" s="164"/>
      <c r="V488" s="51"/>
      <c r="W488" s="71"/>
      <c r="X488" s="36"/>
      <c r="Y488" s="36"/>
      <c r="Z488" s="36"/>
      <c r="AA488" s="36"/>
      <c r="AB488" s="36"/>
      <c r="AC488" s="36"/>
      <c r="AD488" s="36"/>
      <c r="AE488" s="36"/>
      <c r="AF488" s="68" t="str">
        <f t="shared" si="21"/>
        <v/>
      </c>
      <c r="AG488" s="62" t="str">
        <f t="shared" si="22"/>
        <v/>
      </c>
    </row>
    <row r="489" spans="2:33" ht="21" customHeight="1">
      <c r="B489" s="167" t="str">
        <f t="shared" si="23"/>
        <v/>
      </c>
      <c r="C489" s="78"/>
      <c r="D489" s="71"/>
      <c r="E489" s="71"/>
      <c r="F489" s="78"/>
      <c r="G489" s="71"/>
      <c r="H489" s="78"/>
      <c r="I489" s="71"/>
      <c r="J489" s="71"/>
      <c r="K489" s="51"/>
      <c r="L489" s="36"/>
      <c r="M489" s="71"/>
      <c r="N489" s="36"/>
      <c r="O489" s="36"/>
      <c r="P489" s="37"/>
      <c r="Q489" s="37"/>
      <c r="R489" s="36"/>
      <c r="S489" s="36"/>
      <c r="T489" s="36"/>
      <c r="U489" s="164"/>
      <c r="V489" s="51"/>
      <c r="W489" s="71"/>
      <c r="X489" s="36"/>
      <c r="Y489" s="36"/>
      <c r="Z489" s="36"/>
      <c r="AA489" s="36"/>
      <c r="AB489" s="36"/>
      <c r="AC489" s="36"/>
      <c r="AD489" s="36"/>
      <c r="AE489" s="36"/>
      <c r="AF489" s="68" t="str">
        <f t="shared" si="21"/>
        <v/>
      </c>
      <c r="AG489" s="62" t="str">
        <f t="shared" si="22"/>
        <v/>
      </c>
    </row>
    <row r="490" spans="2:33" ht="21" customHeight="1">
      <c r="B490" s="167" t="str">
        <f t="shared" si="23"/>
        <v/>
      </c>
      <c r="C490" s="78"/>
      <c r="D490" s="71"/>
      <c r="E490" s="71"/>
      <c r="F490" s="78"/>
      <c r="G490" s="71"/>
      <c r="H490" s="78"/>
      <c r="I490" s="71"/>
      <c r="J490" s="71"/>
      <c r="K490" s="51"/>
      <c r="L490" s="36"/>
      <c r="M490" s="71"/>
      <c r="N490" s="36"/>
      <c r="O490" s="36"/>
      <c r="P490" s="37"/>
      <c r="Q490" s="37"/>
      <c r="R490" s="36"/>
      <c r="S490" s="36"/>
      <c r="T490" s="36"/>
      <c r="U490" s="164"/>
      <c r="V490" s="51"/>
      <c r="W490" s="71"/>
      <c r="X490" s="36"/>
      <c r="Y490" s="36"/>
      <c r="Z490" s="36"/>
      <c r="AA490" s="36"/>
      <c r="AB490" s="36"/>
      <c r="AC490" s="36"/>
      <c r="AD490" s="36"/>
      <c r="AE490" s="36"/>
      <c r="AF490" s="68" t="str">
        <f t="shared" si="21"/>
        <v/>
      </c>
      <c r="AG490" s="62" t="str">
        <f t="shared" si="22"/>
        <v/>
      </c>
    </row>
    <row r="491" spans="2:33" ht="21" customHeight="1">
      <c r="B491" s="167" t="str">
        <f t="shared" si="23"/>
        <v/>
      </c>
      <c r="C491" s="78"/>
      <c r="D491" s="71"/>
      <c r="E491" s="71"/>
      <c r="F491" s="78"/>
      <c r="G491" s="71"/>
      <c r="H491" s="78"/>
      <c r="I491" s="71"/>
      <c r="J491" s="71"/>
      <c r="K491" s="51"/>
      <c r="L491" s="36"/>
      <c r="M491" s="71"/>
      <c r="N491" s="36"/>
      <c r="O491" s="36"/>
      <c r="P491" s="37"/>
      <c r="Q491" s="37"/>
      <c r="R491" s="36"/>
      <c r="S491" s="36"/>
      <c r="T491" s="36"/>
      <c r="U491" s="164"/>
      <c r="V491" s="51"/>
      <c r="W491" s="71"/>
      <c r="X491" s="36"/>
      <c r="Y491" s="36"/>
      <c r="Z491" s="36"/>
      <c r="AA491" s="36"/>
      <c r="AB491" s="36"/>
      <c r="AC491" s="36"/>
      <c r="AD491" s="36"/>
      <c r="AE491" s="36"/>
      <c r="AF491" s="68" t="str">
        <f t="shared" si="21"/>
        <v/>
      </c>
      <c r="AG491" s="62" t="str">
        <f t="shared" si="22"/>
        <v/>
      </c>
    </row>
    <row r="492" spans="2:33" ht="21" customHeight="1">
      <c r="B492" s="167" t="str">
        <f t="shared" si="23"/>
        <v/>
      </c>
      <c r="C492" s="78"/>
      <c r="D492" s="71"/>
      <c r="E492" s="71"/>
      <c r="F492" s="78"/>
      <c r="G492" s="71"/>
      <c r="H492" s="78"/>
      <c r="I492" s="71"/>
      <c r="J492" s="71"/>
      <c r="K492" s="51"/>
      <c r="L492" s="36"/>
      <c r="M492" s="71"/>
      <c r="N492" s="36"/>
      <c r="O492" s="36"/>
      <c r="P492" s="37"/>
      <c r="Q492" s="37"/>
      <c r="R492" s="36"/>
      <c r="S492" s="36"/>
      <c r="T492" s="36"/>
      <c r="U492" s="164"/>
      <c r="V492" s="51"/>
      <c r="W492" s="71"/>
      <c r="X492" s="36"/>
      <c r="Y492" s="36"/>
      <c r="Z492" s="36"/>
      <c r="AA492" s="36"/>
      <c r="AB492" s="36"/>
      <c r="AC492" s="36"/>
      <c r="AD492" s="36"/>
      <c r="AE492" s="36"/>
      <c r="AF492" s="68" t="str">
        <f t="shared" si="21"/>
        <v/>
      </c>
      <c r="AG492" s="62" t="str">
        <f t="shared" si="22"/>
        <v/>
      </c>
    </row>
    <row r="493" spans="2:33" ht="21" customHeight="1">
      <c r="B493" s="167" t="str">
        <f t="shared" si="23"/>
        <v/>
      </c>
      <c r="C493" s="78"/>
      <c r="D493" s="71"/>
      <c r="E493" s="71"/>
      <c r="F493" s="78"/>
      <c r="G493" s="71"/>
      <c r="H493" s="78"/>
      <c r="I493" s="71"/>
      <c r="J493" s="71"/>
      <c r="K493" s="51"/>
      <c r="L493" s="36"/>
      <c r="M493" s="71"/>
      <c r="N493" s="36"/>
      <c r="O493" s="36"/>
      <c r="P493" s="37"/>
      <c r="Q493" s="37"/>
      <c r="R493" s="36"/>
      <c r="S493" s="36"/>
      <c r="T493" s="36"/>
      <c r="U493" s="164"/>
      <c r="V493" s="51"/>
      <c r="W493" s="71"/>
      <c r="X493" s="36"/>
      <c r="Y493" s="36"/>
      <c r="Z493" s="36"/>
      <c r="AA493" s="36"/>
      <c r="AB493" s="36"/>
      <c r="AC493" s="36"/>
      <c r="AD493" s="36"/>
      <c r="AE493" s="36"/>
      <c r="AF493" s="68" t="str">
        <f t="shared" si="21"/>
        <v/>
      </c>
      <c r="AG493" s="62" t="str">
        <f t="shared" si="22"/>
        <v/>
      </c>
    </row>
    <row r="494" spans="2:33" ht="21" customHeight="1">
      <c r="B494" s="167" t="str">
        <f t="shared" si="23"/>
        <v/>
      </c>
      <c r="C494" s="78"/>
      <c r="D494" s="71"/>
      <c r="E494" s="71"/>
      <c r="F494" s="78"/>
      <c r="G494" s="71"/>
      <c r="H494" s="78"/>
      <c r="I494" s="71"/>
      <c r="J494" s="71"/>
      <c r="K494" s="51"/>
      <c r="L494" s="36"/>
      <c r="M494" s="71"/>
      <c r="N494" s="36"/>
      <c r="O494" s="36"/>
      <c r="P494" s="37"/>
      <c r="Q494" s="37"/>
      <c r="R494" s="36"/>
      <c r="S494" s="36"/>
      <c r="T494" s="36"/>
      <c r="U494" s="164"/>
      <c r="V494" s="51"/>
      <c r="W494" s="71"/>
      <c r="X494" s="36"/>
      <c r="Y494" s="36"/>
      <c r="Z494" s="36"/>
      <c r="AA494" s="36"/>
      <c r="AB494" s="36"/>
      <c r="AC494" s="36"/>
      <c r="AD494" s="36"/>
      <c r="AE494" s="36"/>
      <c r="AF494" s="68" t="str">
        <f t="shared" si="21"/>
        <v/>
      </c>
      <c r="AG494" s="62" t="str">
        <f t="shared" si="22"/>
        <v/>
      </c>
    </row>
    <row r="495" spans="2:33" ht="21" customHeight="1">
      <c r="B495" s="167" t="str">
        <f t="shared" si="23"/>
        <v/>
      </c>
      <c r="C495" s="78"/>
      <c r="D495" s="71"/>
      <c r="E495" s="71"/>
      <c r="F495" s="78"/>
      <c r="G495" s="71"/>
      <c r="H495" s="78"/>
      <c r="I495" s="71"/>
      <c r="J495" s="71"/>
      <c r="K495" s="51"/>
      <c r="L495" s="36"/>
      <c r="M495" s="71"/>
      <c r="N495" s="36"/>
      <c r="O495" s="36"/>
      <c r="P495" s="37"/>
      <c r="Q495" s="37"/>
      <c r="R495" s="36"/>
      <c r="S495" s="36"/>
      <c r="T495" s="36"/>
      <c r="U495" s="164"/>
      <c r="V495" s="51"/>
      <c r="W495" s="71"/>
      <c r="X495" s="36"/>
      <c r="Y495" s="36"/>
      <c r="Z495" s="36"/>
      <c r="AA495" s="36"/>
      <c r="AB495" s="36"/>
      <c r="AC495" s="36"/>
      <c r="AD495" s="36"/>
      <c r="AE495" s="36"/>
      <c r="AF495" s="68" t="str">
        <f t="shared" si="21"/>
        <v/>
      </c>
      <c r="AG495" s="62" t="str">
        <f t="shared" si="22"/>
        <v/>
      </c>
    </row>
    <row r="496" spans="2:33" ht="21" customHeight="1">
      <c r="B496" s="167" t="str">
        <f t="shared" si="23"/>
        <v/>
      </c>
      <c r="C496" s="78"/>
      <c r="D496" s="71"/>
      <c r="E496" s="71"/>
      <c r="F496" s="78"/>
      <c r="G496" s="71"/>
      <c r="H496" s="78"/>
      <c r="I496" s="71"/>
      <c r="J496" s="71"/>
      <c r="K496" s="51"/>
      <c r="L496" s="36"/>
      <c r="M496" s="71"/>
      <c r="N496" s="36"/>
      <c r="O496" s="36"/>
      <c r="P496" s="37"/>
      <c r="Q496" s="37"/>
      <c r="R496" s="36"/>
      <c r="S496" s="36"/>
      <c r="T496" s="36"/>
      <c r="U496" s="164"/>
      <c r="V496" s="51"/>
      <c r="W496" s="71"/>
      <c r="X496" s="36"/>
      <c r="Y496" s="36"/>
      <c r="Z496" s="36"/>
      <c r="AA496" s="36"/>
      <c r="AB496" s="36"/>
      <c r="AC496" s="36"/>
      <c r="AD496" s="36"/>
      <c r="AE496" s="36"/>
      <c r="AF496" s="68" t="str">
        <f t="shared" si="21"/>
        <v/>
      </c>
      <c r="AG496" s="62" t="str">
        <f t="shared" si="22"/>
        <v/>
      </c>
    </row>
    <row r="497" spans="2:33" ht="21" customHeight="1">
      <c r="B497" s="167" t="str">
        <f t="shared" si="23"/>
        <v/>
      </c>
      <c r="C497" s="78"/>
      <c r="D497" s="71"/>
      <c r="E497" s="71"/>
      <c r="F497" s="78"/>
      <c r="G497" s="71"/>
      <c r="H497" s="78"/>
      <c r="I497" s="71"/>
      <c r="J497" s="71"/>
      <c r="K497" s="51"/>
      <c r="L497" s="36"/>
      <c r="M497" s="71"/>
      <c r="N497" s="36"/>
      <c r="O497" s="36"/>
      <c r="P497" s="37"/>
      <c r="Q497" s="37"/>
      <c r="R497" s="36"/>
      <c r="S497" s="36"/>
      <c r="T497" s="36"/>
      <c r="U497" s="164"/>
      <c r="V497" s="51"/>
      <c r="W497" s="71"/>
      <c r="X497" s="36"/>
      <c r="Y497" s="36"/>
      <c r="Z497" s="36"/>
      <c r="AA497" s="36"/>
      <c r="AB497" s="36"/>
      <c r="AC497" s="36"/>
      <c r="AD497" s="36"/>
      <c r="AE497" s="36"/>
      <c r="AF497" s="68" t="str">
        <f t="shared" si="21"/>
        <v/>
      </c>
      <c r="AG497" s="62" t="str">
        <f t="shared" si="22"/>
        <v/>
      </c>
    </row>
    <row r="498" spans="2:33" ht="21" customHeight="1">
      <c r="B498" s="167" t="str">
        <f t="shared" si="23"/>
        <v/>
      </c>
      <c r="C498" s="78"/>
      <c r="D498" s="71"/>
      <c r="E498" s="71"/>
      <c r="F498" s="78"/>
      <c r="G498" s="71"/>
      <c r="H498" s="78"/>
      <c r="I498" s="71"/>
      <c r="J498" s="71"/>
      <c r="K498" s="51"/>
      <c r="L498" s="36"/>
      <c r="M498" s="71"/>
      <c r="N498" s="36"/>
      <c r="O498" s="36"/>
      <c r="P498" s="37"/>
      <c r="Q498" s="37"/>
      <c r="R498" s="36"/>
      <c r="S498" s="36"/>
      <c r="T498" s="36"/>
      <c r="U498" s="164"/>
      <c r="V498" s="51"/>
      <c r="W498" s="71"/>
      <c r="X498" s="36"/>
      <c r="Y498" s="36"/>
      <c r="Z498" s="36"/>
      <c r="AA498" s="36"/>
      <c r="AB498" s="36"/>
      <c r="AC498" s="36"/>
      <c r="AD498" s="36"/>
      <c r="AE498" s="36"/>
      <c r="AF498" s="68" t="str">
        <f t="shared" si="21"/>
        <v/>
      </c>
      <c r="AG498" s="62" t="str">
        <f t="shared" si="22"/>
        <v/>
      </c>
    </row>
    <row r="499" spans="2:33" ht="21" customHeight="1">
      <c r="B499" s="167" t="str">
        <f t="shared" si="23"/>
        <v/>
      </c>
      <c r="C499" s="78"/>
      <c r="D499" s="71"/>
      <c r="E499" s="71"/>
      <c r="F499" s="78"/>
      <c r="G499" s="71"/>
      <c r="H499" s="78"/>
      <c r="I499" s="71"/>
      <c r="J499" s="71"/>
      <c r="K499" s="51"/>
      <c r="L499" s="36"/>
      <c r="M499" s="71"/>
      <c r="N499" s="36"/>
      <c r="O499" s="36"/>
      <c r="P499" s="37"/>
      <c r="Q499" s="37"/>
      <c r="R499" s="36"/>
      <c r="S499" s="36"/>
      <c r="T499" s="36"/>
      <c r="U499" s="164"/>
      <c r="V499" s="51"/>
      <c r="W499" s="71"/>
      <c r="X499" s="36"/>
      <c r="Y499" s="36"/>
      <c r="Z499" s="36"/>
      <c r="AA499" s="36"/>
      <c r="AB499" s="36"/>
      <c r="AC499" s="36"/>
      <c r="AD499" s="36"/>
      <c r="AE499" s="36"/>
      <c r="AF499" s="68" t="str">
        <f t="shared" si="21"/>
        <v/>
      </c>
      <c r="AG499" s="62" t="str">
        <f t="shared" si="22"/>
        <v/>
      </c>
    </row>
    <row r="500" spans="2:33" ht="21" customHeight="1">
      <c r="B500" s="167" t="str">
        <f t="shared" si="23"/>
        <v/>
      </c>
      <c r="C500" s="78"/>
      <c r="D500" s="71"/>
      <c r="E500" s="71"/>
      <c r="F500" s="78"/>
      <c r="G500" s="71"/>
      <c r="H500" s="78"/>
      <c r="I500" s="71"/>
      <c r="J500" s="71"/>
      <c r="K500" s="51"/>
      <c r="L500" s="36"/>
      <c r="M500" s="71"/>
      <c r="N500" s="36"/>
      <c r="O500" s="36"/>
      <c r="P500" s="37"/>
      <c r="Q500" s="37"/>
      <c r="R500" s="36"/>
      <c r="S500" s="36"/>
      <c r="T500" s="36"/>
      <c r="U500" s="164"/>
      <c r="V500" s="51"/>
      <c r="W500" s="71"/>
      <c r="X500" s="36"/>
      <c r="Y500" s="36"/>
      <c r="Z500" s="36"/>
      <c r="AA500" s="36"/>
      <c r="AB500" s="36"/>
      <c r="AC500" s="36"/>
      <c r="AD500" s="36"/>
      <c r="AE500" s="36"/>
      <c r="AF500" s="68" t="str">
        <f t="shared" si="21"/>
        <v/>
      </c>
      <c r="AG500" s="62" t="str">
        <f t="shared" si="22"/>
        <v/>
      </c>
    </row>
    <row r="501" spans="2:33" ht="21" customHeight="1">
      <c r="B501" s="167" t="str">
        <f t="shared" si="23"/>
        <v/>
      </c>
      <c r="C501" s="78"/>
      <c r="D501" s="71"/>
      <c r="E501" s="71"/>
      <c r="F501" s="78"/>
      <c r="G501" s="71"/>
      <c r="H501" s="78"/>
      <c r="I501" s="71"/>
      <c r="J501" s="71"/>
      <c r="K501" s="51"/>
      <c r="L501" s="36"/>
      <c r="M501" s="71"/>
      <c r="N501" s="36"/>
      <c r="O501" s="36"/>
      <c r="P501" s="37"/>
      <c r="Q501" s="37"/>
      <c r="R501" s="36"/>
      <c r="S501" s="36"/>
      <c r="T501" s="36"/>
      <c r="U501" s="164"/>
      <c r="V501" s="51"/>
      <c r="W501" s="71"/>
      <c r="X501" s="36"/>
      <c r="Y501" s="36"/>
      <c r="Z501" s="36"/>
      <c r="AA501" s="36"/>
      <c r="AB501" s="36"/>
      <c r="AC501" s="36"/>
      <c r="AD501" s="36"/>
      <c r="AE501" s="36"/>
      <c r="AF501" s="68" t="str">
        <f t="shared" si="21"/>
        <v/>
      </c>
      <c r="AG501" s="62" t="str">
        <f t="shared" si="22"/>
        <v/>
      </c>
    </row>
    <row r="502" spans="2:33" ht="21" customHeight="1">
      <c r="B502" s="167" t="str">
        <f t="shared" si="23"/>
        <v/>
      </c>
      <c r="C502" s="78"/>
      <c r="D502" s="71"/>
      <c r="E502" s="71"/>
      <c r="F502" s="78"/>
      <c r="G502" s="71"/>
      <c r="H502" s="78"/>
      <c r="I502" s="71"/>
      <c r="J502" s="71"/>
      <c r="K502" s="51"/>
      <c r="L502" s="36"/>
      <c r="M502" s="71"/>
      <c r="N502" s="36"/>
      <c r="O502" s="36"/>
      <c r="P502" s="37"/>
      <c r="Q502" s="37"/>
      <c r="R502" s="36"/>
      <c r="S502" s="36"/>
      <c r="T502" s="36"/>
      <c r="U502" s="164"/>
      <c r="V502" s="51"/>
      <c r="W502" s="71"/>
      <c r="X502" s="36"/>
      <c r="Y502" s="36"/>
      <c r="Z502" s="36"/>
      <c r="AA502" s="36"/>
      <c r="AB502" s="36"/>
      <c r="AC502" s="36"/>
      <c r="AD502" s="36"/>
      <c r="AE502" s="36"/>
      <c r="AF502" s="68" t="str">
        <f t="shared" si="21"/>
        <v/>
      </c>
      <c r="AG502" s="62" t="str">
        <f t="shared" si="22"/>
        <v/>
      </c>
    </row>
    <row r="503" spans="2:33" ht="21" customHeight="1">
      <c r="B503" s="167" t="str">
        <f t="shared" si="23"/>
        <v/>
      </c>
      <c r="C503" s="78"/>
      <c r="D503" s="71"/>
      <c r="E503" s="71"/>
      <c r="F503" s="78"/>
      <c r="G503" s="71"/>
      <c r="H503" s="78"/>
      <c r="I503" s="71"/>
      <c r="J503" s="71"/>
      <c r="K503" s="51"/>
      <c r="L503" s="36"/>
      <c r="M503" s="71"/>
      <c r="N503" s="36"/>
      <c r="O503" s="36"/>
      <c r="P503" s="37"/>
      <c r="Q503" s="37"/>
      <c r="R503" s="36"/>
      <c r="S503" s="36"/>
      <c r="T503" s="36"/>
      <c r="U503" s="164"/>
      <c r="V503" s="51"/>
      <c r="W503" s="71"/>
      <c r="X503" s="36"/>
      <c r="Y503" s="36"/>
      <c r="Z503" s="36"/>
      <c r="AA503" s="36"/>
      <c r="AB503" s="36"/>
      <c r="AC503" s="36"/>
      <c r="AD503" s="36"/>
      <c r="AE503" s="36"/>
      <c r="AF503" s="68" t="str">
        <f t="shared" si="21"/>
        <v/>
      </c>
      <c r="AG503" s="62" t="str">
        <f t="shared" si="22"/>
        <v/>
      </c>
    </row>
    <row r="504" spans="2:33" ht="21" customHeight="1">
      <c r="B504" s="167" t="str">
        <f t="shared" si="23"/>
        <v/>
      </c>
      <c r="C504" s="78"/>
      <c r="D504" s="71"/>
      <c r="E504" s="71"/>
      <c r="F504" s="78"/>
      <c r="G504" s="71"/>
      <c r="H504" s="78"/>
      <c r="I504" s="71"/>
      <c r="J504" s="71"/>
      <c r="K504" s="51"/>
      <c r="L504" s="36"/>
      <c r="M504" s="71"/>
      <c r="N504" s="36"/>
      <c r="O504" s="36"/>
      <c r="P504" s="37"/>
      <c r="Q504" s="37"/>
      <c r="R504" s="36"/>
      <c r="S504" s="36"/>
      <c r="T504" s="36"/>
      <c r="U504" s="164"/>
      <c r="V504" s="51"/>
      <c r="W504" s="71"/>
      <c r="X504" s="36"/>
      <c r="Y504" s="36"/>
      <c r="Z504" s="36"/>
      <c r="AA504" s="36"/>
      <c r="AB504" s="36"/>
      <c r="AC504" s="36"/>
      <c r="AD504" s="36"/>
      <c r="AE504" s="36"/>
      <c r="AF504" s="68" t="str">
        <f t="shared" si="21"/>
        <v/>
      </c>
      <c r="AG504" s="62" t="str">
        <f t="shared" si="22"/>
        <v/>
      </c>
    </row>
    <row r="505" spans="2:33" ht="21" customHeight="1">
      <c r="B505" s="167" t="str">
        <f t="shared" si="23"/>
        <v/>
      </c>
      <c r="C505" s="78"/>
      <c r="D505" s="71"/>
      <c r="E505" s="71"/>
      <c r="F505" s="78"/>
      <c r="G505" s="71"/>
      <c r="H505" s="78"/>
      <c r="I505" s="71"/>
      <c r="J505" s="71"/>
      <c r="K505" s="51"/>
      <c r="L505" s="36"/>
      <c r="M505" s="71"/>
      <c r="N505" s="36"/>
      <c r="O505" s="36"/>
      <c r="P505" s="37"/>
      <c r="Q505" s="37"/>
      <c r="R505" s="36"/>
      <c r="S505" s="36"/>
      <c r="T505" s="36"/>
      <c r="U505" s="164"/>
      <c r="V505" s="51"/>
      <c r="W505" s="71"/>
      <c r="X505" s="36"/>
      <c r="Y505" s="36"/>
      <c r="Z505" s="36"/>
      <c r="AA505" s="36"/>
      <c r="AB505" s="36"/>
      <c r="AC505" s="36"/>
      <c r="AD505" s="36"/>
      <c r="AE505" s="36"/>
      <c r="AF505" s="68" t="str">
        <f t="shared" si="21"/>
        <v/>
      </c>
      <c r="AG505" s="62" t="str">
        <f t="shared" si="22"/>
        <v/>
      </c>
    </row>
    <row r="506" spans="2:33" ht="21" customHeight="1">
      <c r="B506" s="167" t="str">
        <f t="shared" si="23"/>
        <v/>
      </c>
      <c r="C506" s="78"/>
      <c r="D506" s="71"/>
      <c r="E506" s="71"/>
      <c r="F506" s="78"/>
      <c r="G506" s="71"/>
      <c r="H506" s="78"/>
      <c r="I506" s="71"/>
      <c r="J506" s="71"/>
      <c r="K506" s="51"/>
      <c r="L506" s="36"/>
      <c r="M506" s="71"/>
      <c r="N506" s="36"/>
      <c r="O506" s="36"/>
      <c r="P506" s="37"/>
      <c r="Q506" s="37"/>
      <c r="R506" s="36"/>
      <c r="S506" s="36"/>
      <c r="T506" s="36"/>
      <c r="U506" s="164"/>
      <c r="V506" s="51"/>
      <c r="W506" s="71"/>
      <c r="X506" s="36"/>
      <c r="Y506" s="36"/>
      <c r="Z506" s="36"/>
      <c r="AA506" s="36"/>
      <c r="AB506" s="36"/>
      <c r="AC506" s="36"/>
      <c r="AD506" s="36"/>
      <c r="AE506" s="36"/>
      <c r="AF506" s="68" t="str">
        <f t="shared" si="21"/>
        <v/>
      </c>
      <c r="AG506" s="62" t="str">
        <f t="shared" si="22"/>
        <v/>
      </c>
    </row>
    <row r="507" spans="2:33" ht="21" customHeight="1">
      <c r="B507" s="167" t="str">
        <f t="shared" si="23"/>
        <v/>
      </c>
      <c r="C507" s="78"/>
      <c r="D507" s="71"/>
      <c r="E507" s="71"/>
      <c r="F507" s="78"/>
      <c r="G507" s="71"/>
      <c r="H507" s="78"/>
      <c r="I507" s="71"/>
      <c r="J507" s="71"/>
      <c r="K507" s="51"/>
      <c r="L507" s="36"/>
      <c r="M507" s="71"/>
      <c r="N507" s="36"/>
      <c r="O507" s="36"/>
      <c r="P507" s="37"/>
      <c r="Q507" s="37"/>
      <c r="R507" s="36"/>
      <c r="S507" s="36"/>
      <c r="T507" s="36"/>
      <c r="U507" s="164"/>
      <c r="V507" s="51"/>
      <c r="W507" s="71"/>
      <c r="X507" s="36"/>
      <c r="Y507" s="36"/>
      <c r="Z507" s="36"/>
      <c r="AA507" s="36"/>
      <c r="AB507" s="36"/>
      <c r="AC507" s="36"/>
      <c r="AD507" s="36"/>
      <c r="AE507" s="36"/>
      <c r="AF507" s="68" t="str">
        <f t="shared" si="21"/>
        <v/>
      </c>
      <c r="AG507" s="62" t="str">
        <f t="shared" si="22"/>
        <v/>
      </c>
    </row>
    <row r="508" spans="2:33" ht="21" customHeight="1">
      <c r="B508" s="167" t="str">
        <f t="shared" si="23"/>
        <v/>
      </c>
      <c r="C508" s="78"/>
      <c r="D508" s="71"/>
      <c r="E508" s="71"/>
      <c r="F508" s="78"/>
      <c r="G508" s="71"/>
      <c r="H508" s="78"/>
      <c r="I508" s="71"/>
      <c r="J508" s="71"/>
      <c r="K508" s="51"/>
      <c r="L508" s="36"/>
      <c r="M508" s="71"/>
      <c r="N508" s="36"/>
      <c r="O508" s="36"/>
      <c r="P508" s="37"/>
      <c r="Q508" s="37"/>
      <c r="R508" s="36"/>
      <c r="S508" s="36"/>
      <c r="T508" s="36"/>
      <c r="U508" s="164"/>
      <c r="V508" s="51"/>
      <c r="W508" s="71"/>
      <c r="X508" s="36"/>
      <c r="Y508" s="36"/>
      <c r="Z508" s="36"/>
      <c r="AA508" s="36"/>
      <c r="AB508" s="36"/>
      <c r="AC508" s="36"/>
      <c r="AD508" s="36"/>
      <c r="AE508" s="36"/>
      <c r="AF508" s="68" t="str">
        <f t="shared" si="21"/>
        <v/>
      </c>
      <c r="AG508" s="62" t="str">
        <f t="shared" si="22"/>
        <v/>
      </c>
    </row>
    <row r="509" spans="2:33" ht="21" customHeight="1">
      <c r="B509" s="167" t="str">
        <f t="shared" si="23"/>
        <v/>
      </c>
      <c r="C509" s="78"/>
      <c r="D509" s="71"/>
      <c r="E509" s="71"/>
      <c r="F509" s="78"/>
      <c r="G509" s="71"/>
      <c r="H509" s="78"/>
      <c r="I509" s="71"/>
      <c r="J509" s="71"/>
      <c r="K509" s="51"/>
      <c r="L509" s="36"/>
      <c r="M509" s="71"/>
      <c r="N509" s="36"/>
      <c r="O509" s="36"/>
      <c r="P509" s="37"/>
      <c r="Q509" s="37"/>
      <c r="R509" s="36"/>
      <c r="S509" s="36"/>
      <c r="T509" s="36"/>
      <c r="U509" s="164"/>
      <c r="V509" s="51"/>
      <c r="W509" s="71"/>
      <c r="X509" s="36"/>
      <c r="Y509" s="36"/>
      <c r="Z509" s="36"/>
      <c r="AA509" s="36"/>
      <c r="AB509" s="36"/>
      <c r="AC509" s="36"/>
      <c r="AD509" s="36"/>
      <c r="AE509" s="36"/>
      <c r="AF509" s="68" t="str">
        <f t="shared" si="21"/>
        <v/>
      </c>
      <c r="AG509" s="62" t="str">
        <f t="shared" si="22"/>
        <v/>
      </c>
    </row>
    <row r="510" spans="2:33" ht="21" customHeight="1">
      <c r="B510" s="167" t="str">
        <f t="shared" si="23"/>
        <v/>
      </c>
      <c r="C510" s="78"/>
      <c r="D510" s="71"/>
      <c r="E510" s="71"/>
      <c r="F510" s="78"/>
      <c r="G510" s="71"/>
      <c r="H510" s="78"/>
      <c r="I510" s="71"/>
      <c r="J510" s="71"/>
      <c r="K510" s="51"/>
      <c r="L510" s="36"/>
      <c r="M510" s="71"/>
      <c r="N510" s="36"/>
      <c r="O510" s="36"/>
      <c r="P510" s="37"/>
      <c r="Q510" s="37"/>
      <c r="R510" s="36"/>
      <c r="S510" s="36"/>
      <c r="T510" s="36"/>
      <c r="U510" s="164"/>
      <c r="V510" s="51"/>
      <c r="W510" s="71"/>
      <c r="X510" s="36"/>
      <c r="Y510" s="36"/>
      <c r="Z510" s="36"/>
      <c r="AA510" s="36"/>
      <c r="AB510" s="36"/>
      <c r="AC510" s="36"/>
      <c r="AD510" s="36"/>
      <c r="AE510" s="36"/>
      <c r="AF510" s="68" t="str">
        <f t="shared" si="21"/>
        <v/>
      </c>
      <c r="AG510" s="62" t="str">
        <f t="shared" si="22"/>
        <v/>
      </c>
    </row>
    <row r="511" spans="2:33" ht="21" customHeight="1">
      <c r="B511" s="167" t="str">
        <f t="shared" si="23"/>
        <v/>
      </c>
      <c r="C511" s="78"/>
      <c r="D511" s="71"/>
      <c r="E511" s="71"/>
      <c r="F511" s="78"/>
      <c r="G511" s="71"/>
      <c r="H511" s="78"/>
      <c r="I511" s="71"/>
      <c r="J511" s="71"/>
      <c r="K511" s="51"/>
      <c r="L511" s="36"/>
      <c r="M511" s="71"/>
      <c r="N511" s="36"/>
      <c r="O511" s="36"/>
      <c r="P511" s="37"/>
      <c r="Q511" s="37"/>
      <c r="R511" s="36"/>
      <c r="S511" s="36"/>
      <c r="T511" s="36"/>
      <c r="U511" s="164"/>
      <c r="V511" s="51"/>
      <c r="W511" s="71"/>
      <c r="X511" s="36"/>
      <c r="Y511" s="36"/>
      <c r="Z511" s="36"/>
      <c r="AA511" s="36"/>
      <c r="AB511" s="36"/>
      <c r="AC511" s="36"/>
      <c r="AD511" s="36"/>
      <c r="AE511" s="36"/>
      <c r="AF511" s="68" t="str">
        <f t="shared" si="21"/>
        <v/>
      </c>
      <c r="AG511" s="62" t="str">
        <f t="shared" si="22"/>
        <v/>
      </c>
    </row>
    <row r="512" spans="2:33" ht="21" customHeight="1">
      <c r="B512" s="167" t="str">
        <f t="shared" si="23"/>
        <v/>
      </c>
      <c r="C512" s="78"/>
      <c r="D512" s="71"/>
      <c r="E512" s="71"/>
      <c r="F512" s="78"/>
      <c r="G512" s="71"/>
      <c r="H512" s="78"/>
      <c r="I512" s="71"/>
      <c r="J512" s="71"/>
      <c r="K512" s="51"/>
      <c r="L512" s="36"/>
      <c r="M512" s="71"/>
      <c r="N512" s="36"/>
      <c r="O512" s="36"/>
      <c r="P512" s="37"/>
      <c r="Q512" s="37"/>
      <c r="R512" s="36"/>
      <c r="S512" s="36"/>
      <c r="T512" s="36"/>
      <c r="U512" s="164"/>
      <c r="V512" s="51"/>
      <c r="W512" s="71"/>
      <c r="X512" s="36"/>
      <c r="Y512" s="36"/>
      <c r="Z512" s="36"/>
      <c r="AA512" s="36"/>
      <c r="AB512" s="36"/>
      <c r="AC512" s="36"/>
      <c r="AD512" s="36"/>
      <c r="AE512" s="36"/>
      <c r="AF512" s="68" t="str">
        <f t="shared" si="21"/>
        <v/>
      </c>
      <c r="AG512" s="62" t="str">
        <f t="shared" si="22"/>
        <v/>
      </c>
    </row>
    <row r="513" spans="2:33" ht="21" customHeight="1">
      <c r="B513" s="167" t="str">
        <f t="shared" si="23"/>
        <v/>
      </c>
      <c r="C513" s="78"/>
      <c r="D513" s="71"/>
      <c r="E513" s="71"/>
      <c r="F513" s="78"/>
      <c r="G513" s="71"/>
      <c r="H513" s="78"/>
      <c r="I513" s="71"/>
      <c r="J513" s="71"/>
      <c r="K513" s="51"/>
      <c r="L513" s="36"/>
      <c r="M513" s="71"/>
      <c r="N513" s="36"/>
      <c r="O513" s="36"/>
      <c r="P513" s="37"/>
      <c r="Q513" s="37"/>
      <c r="R513" s="36"/>
      <c r="S513" s="36"/>
      <c r="T513" s="36"/>
      <c r="U513" s="164"/>
      <c r="V513" s="51"/>
      <c r="W513" s="71"/>
      <c r="X513" s="36"/>
      <c r="Y513" s="36"/>
      <c r="Z513" s="36"/>
      <c r="AA513" s="36"/>
      <c r="AB513" s="36"/>
      <c r="AC513" s="36"/>
      <c r="AD513" s="36"/>
      <c r="AE513" s="36"/>
      <c r="AF513" s="68" t="str">
        <f t="shared" si="21"/>
        <v/>
      </c>
      <c r="AG513" s="62" t="str">
        <f t="shared" si="22"/>
        <v/>
      </c>
    </row>
    <row r="514" spans="2:33" ht="21" customHeight="1">
      <c r="B514" s="167" t="str">
        <f t="shared" si="23"/>
        <v/>
      </c>
      <c r="C514" s="78"/>
      <c r="D514" s="71"/>
      <c r="E514" s="71"/>
      <c r="F514" s="78"/>
      <c r="G514" s="71"/>
      <c r="H514" s="78"/>
      <c r="I514" s="71"/>
      <c r="J514" s="71"/>
      <c r="K514" s="51"/>
      <c r="L514" s="36"/>
      <c r="M514" s="71"/>
      <c r="N514" s="36"/>
      <c r="O514" s="36"/>
      <c r="P514" s="37"/>
      <c r="Q514" s="37"/>
      <c r="R514" s="36"/>
      <c r="S514" s="36"/>
      <c r="T514" s="36"/>
      <c r="U514" s="164"/>
      <c r="V514" s="51"/>
      <c r="W514" s="71"/>
      <c r="X514" s="36"/>
      <c r="Y514" s="36"/>
      <c r="Z514" s="36"/>
      <c r="AA514" s="36"/>
      <c r="AB514" s="36"/>
      <c r="AC514" s="36"/>
      <c r="AD514" s="36"/>
      <c r="AE514" s="36"/>
      <c r="AF514" s="68" t="str">
        <f t="shared" si="21"/>
        <v/>
      </c>
      <c r="AG514" s="62" t="str">
        <f t="shared" si="22"/>
        <v/>
      </c>
    </row>
    <row r="515" spans="2:33" ht="21" customHeight="1">
      <c r="B515" s="167" t="str">
        <f t="shared" si="23"/>
        <v/>
      </c>
      <c r="C515" s="78"/>
      <c r="D515" s="71"/>
      <c r="E515" s="71"/>
      <c r="F515" s="78"/>
      <c r="G515" s="71"/>
      <c r="H515" s="78"/>
      <c r="I515" s="71"/>
      <c r="J515" s="71"/>
      <c r="K515" s="51"/>
      <c r="L515" s="36"/>
      <c r="M515" s="71"/>
      <c r="N515" s="36"/>
      <c r="O515" s="36"/>
      <c r="P515" s="37"/>
      <c r="Q515" s="37"/>
      <c r="R515" s="36"/>
      <c r="S515" s="36"/>
      <c r="T515" s="36"/>
      <c r="U515" s="164"/>
      <c r="V515" s="51"/>
      <c r="W515" s="71"/>
      <c r="X515" s="36"/>
      <c r="Y515" s="36"/>
      <c r="Z515" s="36"/>
      <c r="AA515" s="36"/>
      <c r="AB515" s="36"/>
      <c r="AC515" s="36"/>
      <c r="AD515" s="36"/>
      <c r="AE515" s="36"/>
      <c r="AF515" s="68" t="str">
        <f t="shared" si="21"/>
        <v/>
      </c>
      <c r="AG515" s="62" t="str">
        <f t="shared" si="22"/>
        <v/>
      </c>
    </row>
    <row r="516" spans="2:33" ht="21" customHeight="1">
      <c r="B516" s="167" t="str">
        <f t="shared" si="23"/>
        <v/>
      </c>
      <c r="C516" s="78"/>
      <c r="D516" s="71"/>
      <c r="E516" s="71"/>
      <c r="F516" s="78"/>
      <c r="G516" s="71"/>
      <c r="H516" s="78"/>
      <c r="I516" s="71"/>
      <c r="J516" s="71"/>
      <c r="K516" s="51"/>
      <c r="L516" s="36"/>
      <c r="M516" s="71"/>
      <c r="N516" s="36"/>
      <c r="O516" s="36"/>
      <c r="P516" s="37"/>
      <c r="Q516" s="37"/>
      <c r="R516" s="36"/>
      <c r="S516" s="36"/>
      <c r="T516" s="36"/>
      <c r="U516" s="164"/>
      <c r="V516" s="51"/>
      <c r="W516" s="71"/>
      <c r="X516" s="36"/>
      <c r="Y516" s="36"/>
      <c r="Z516" s="36"/>
      <c r="AA516" s="36"/>
      <c r="AB516" s="36"/>
      <c r="AC516" s="36"/>
      <c r="AD516" s="36"/>
      <c r="AE516" s="36"/>
      <c r="AF516" s="68" t="str">
        <f t="shared" si="21"/>
        <v/>
      </c>
      <c r="AG516" s="62" t="str">
        <f t="shared" si="22"/>
        <v/>
      </c>
    </row>
    <row r="517" spans="2:33" ht="21" customHeight="1">
      <c r="B517" s="167" t="str">
        <f t="shared" si="23"/>
        <v/>
      </c>
      <c r="C517" s="78"/>
      <c r="D517" s="71"/>
      <c r="E517" s="71"/>
      <c r="F517" s="78"/>
      <c r="G517" s="71"/>
      <c r="H517" s="78"/>
      <c r="I517" s="71"/>
      <c r="J517" s="71"/>
      <c r="K517" s="51"/>
      <c r="L517" s="36"/>
      <c r="M517" s="71"/>
      <c r="N517" s="36"/>
      <c r="O517" s="36"/>
      <c r="P517" s="37"/>
      <c r="Q517" s="37"/>
      <c r="R517" s="36"/>
      <c r="S517" s="36"/>
      <c r="T517" s="36"/>
      <c r="U517" s="164"/>
      <c r="V517" s="51"/>
      <c r="W517" s="71"/>
      <c r="X517" s="36"/>
      <c r="Y517" s="36"/>
      <c r="Z517" s="36"/>
      <c r="AA517" s="36"/>
      <c r="AB517" s="36"/>
      <c r="AC517" s="36"/>
      <c r="AD517" s="36"/>
      <c r="AE517" s="36"/>
      <c r="AF517" s="68" t="str">
        <f t="shared" si="21"/>
        <v/>
      </c>
      <c r="AG517" s="62" t="str">
        <f t="shared" si="22"/>
        <v/>
      </c>
    </row>
    <row r="518" spans="2:33" ht="21" customHeight="1">
      <c r="B518" s="167" t="str">
        <f t="shared" si="23"/>
        <v/>
      </c>
      <c r="C518" s="78"/>
      <c r="D518" s="71"/>
      <c r="E518" s="71"/>
      <c r="F518" s="78"/>
      <c r="G518" s="71"/>
      <c r="H518" s="78"/>
      <c r="I518" s="71"/>
      <c r="J518" s="71"/>
      <c r="K518" s="51"/>
      <c r="L518" s="36"/>
      <c r="M518" s="71"/>
      <c r="N518" s="36"/>
      <c r="O518" s="36"/>
      <c r="P518" s="37"/>
      <c r="Q518" s="37"/>
      <c r="R518" s="36"/>
      <c r="S518" s="36"/>
      <c r="T518" s="36"/>
      <c r="U518" s="164"/>
      <c r="V518" s="51"/>
      <c r="W518" s="71"/>
      <c r="X518" s="36"/>
      <c r="Y518" s="36"/>
      <c r="Z518" s="36"/>
      <c r="AA518" s="36"/>
      <c r="AB518" s="36"/>
      <c r="AC518" s="36"/>
      <c r="AD518" s="36"/>
      <c r="AE518" s="36"/>
      <c r="AF518" s="68" t="str">
        <f t="shared" si="21"/>
        <v/>
      </c>
      <c r="AG518" s="62" t="str">
        <f t="shared" si="22"/>
        <v/>
      </c>
    </row>
    <row r="519" spans="2:33" ht="21" customHeight="1">
      <c r="B519" s="167" t="str">
        <f t="shared" si="23"/>
        <v/>
      </c>
      <c r="C519" s="78"/>
      <c r="D519" s="71"/>
      <c r="E519" s="71"/>
      <c r="F519" s="78"/>
      <c r="G519" s="71"/>
      <c r="H519" s="78"/>
      <c r="I519" s="71"/>
      <c r="J519" s="71"/>
      <c r="K519" s="51"/>
      <c r="L519" s="36"/>
      <c r="M519" s="71"/>
      <c r="N519" s="36"/>
      <c r="O519" s="36"/>
      <c r="P519" s="37"/>
      <c r="Q519" s="37"/>
      <c r="R519" s="36"/>
      <c r="S519" s="36"/>
      <c r="T519" s="36"/>
      <c r="U519" s="164"/>
      <c r="V519" s="51"/>
      <c r="W519" s="71"/>
      <c r="X519" s="36"/>
      <c r="Y519" s="36"/>
      <c r="Z519" s="36"/>
      <c r="AA519" s="36"/>
      <c r="AB519" s="36"/>
      <c r="AC519" s="36"/>
      <c r="AD519" s="36"/>
      <c r="AE519" s="36"/>
      <c r="AF519" s="68" t="str">
        <f t="shared" si="21"/>
        <v/>
      </c>
      <c r="AG519" s="62" t="str">
        <f t="shared" si="22"/>
        <v/>
      </c>
    </row>
    <row r="520" spans="2:33" ht="21" customHeight="1">
      <c r="B520" s="167" t="str">
        <f t="shared" si="23"/>
        <v/>
      </c>
      <c r="C520" s="78"/>
      <c r="D520" s="71"/>
      <c r="E520" s="71"/>
      <c r="F520" s="78"/>
      <c r="G520" s="71"/>
      <c r="H520" s="78"/>
      <c r="I520" s="71"/>
      <c r="J520" s="71"/>
      <c r="K520" s="51"/>
      <c r="L520" s="36"/>
      <c r="M520" s="71"/>
      <c r="N520" s="36"/>
      <c r="O520" s="36"/>
      <c r="P520" s="37"/>
      <c r="Q520" s="37"/>
      <c r="R520" s="36"/>
      <c r="S520" s="36"/>
      <c r="T520" s="36"/>
      <c r="U520" s="164"/>
      <c r="V520" s="51"/>
      <c r="W520" s="71"/>
      <c r="X520" s="36"/>
      <c r="Y520" s="36"/>
      <c r="Z520" s="36"/>
      <c r="AA520" s="36"/>
      <c r="AB520" s="36"/>
      <c r="AC520" s="36"/>
      <c r="AD520" s="36"/>
      <c r="AE520" s="36"/>
      <c r="AF520" s="68" t="str">
        <f t="shared" si="21"/>
        <v/>
      </c>
      <c r="AG520" s="62" t="str">
        <f t="shared" si="22"/>
        <v/>
      </c>
    </row>
    <row r="521" spans="2:33" ht="21" customHeight="1">
      <c r="B521" s="167" t="str">
        <f t="shared" si="23"/>
        <v/>
      </c>
      <c r="C521" s="78"/>
      <c r="D521" s="71"/>
      <c r="E521" s="71"/>
      <c r="F521" s="78"/>
      <c r="G521" s="71"/>
      <c r="H521" s="78"/>
      <c r="I521" s="71"/>
      <c r="J521" s="71"/>
      <c r="K521" s="51"/>
      <c r="L521" s="36"/>
      <c r="M521" s="71"/>
      <c r="N521" s="36"/>
      <c r="O521" s="36"/>
      <c r="P521" s="37"/>
      <c r="Q521" s="37"/>
      <c r="R521" s="36"/>
      <c r="S521" s="36"/>
      <c r="T521" s="36"/>
      <c r="U521" s="164"/>
      <c r="V521" s="51"/>
      <c r="W521" s="71"/>
      <c r="X521" s="36"/>
      <c r="Y521" s="36"/>
      <c r="Z521" s="36"/>
      <c r="AA521" s="36"/>
      <c r="AB521" s="36"/>
      <c r="AC521" s="36"/>
      <c r="AD521" s="36"/>
      <c r="AE521" s="36"/>
      <c r="AF521" s="68" t="str">
        <f t="shared" si="21"/>
        <v/>
      </c>
      <c r="AG521" s="62" t="str">
        <f t="shared" si="22"/>
        <v/>
      </c>
    </row>
    <row r="522" spans="2:33" ht="21" customHeight="1">
      <c r="B522" s="167" t="str">
        <f t="shared" si="23"/>
        <v/>
      </c>
      <c r="C522" s="78"/>
      <c r="D522" s="71"/>
      <c r="E522" s="71"/>
      <c r="F522" s="78"/>
      <c r="G522" s="71"/>
      <c r="H522" s="78"/>
      <c r="I522" s="71"/>
      <c r="J522" s="71"/>
      <c r="K522" s="51"/>
      <c r="L522" s="36"/>
      <c r="M522" s="71"/>
      <c r="N522" s="36"/>
      <c r="O522" s="36"/>
      <c r="P522" s="37"/>
      <c r="Q522" s="37"/>
      <c r="R522" s="36"/>
      <c r="S522" s="36"/>
      <c r="T522" s="36"/>
      <c r="U522" s="164"/>
      <c r="V522" s="51"/>
      <c r="W522" s="71"/>
      <c r="X522" s="36"/>
      <c r="Y522" s="36"/>
      <c r="Z522" s="36"/>
      <c r="AA522" s="36"/>
      <c r="AB522" s="36"/>
      <c r="AC522" s="36"/>
      <c r="AD522" s="36"/>
      <c r="AE522" s="36"/>
      <c r="AF522" s="68" t="str">
        <f t="shared" si="21"/>
        <v/>
      </c>
      <c r="AG522" s="62" t="str">
        <f t="shared" si="22"/>
        <v/>
      </c>
    </row>
    <row r="523" spans="2:33" ht="21" customHeight="1">
      <c r="B523" s="167" t="str">
        <f t="shared" si="23"/>
        <v/>
      </c>
      <c r="C523" s="78"/>
      <c r="D523" s="71"/>
      <c r="E523" s="71"/>
      <c r="F523" s="78"/>
      <c r="G523" s="71"/>
      <c r="H523" s="78"/>
      <c r="I523" s="71"/>
      <c r="J523" s="71"/>
      <c r="K523" s="51"/>
      <c r="L523" s="36"/>
      <c r="M523" s="71"/>
      <c r="N523" s="36"/>
      <c r="O523" s="36"/>
      <c r="P523" s="37"/>
      <c r="Q523" s="37"/>
      <c r="R523" s="36"/>
      <c r="S523" s="36"/>
      <c r="T523" s="36"/>
      <c r="U523" s="164"/>
      <c r="V523" s="51"/>
      <c r="W523" s="71"/>
      <c r="X523" s="36"/>
      <c r="Y523" s="36"/>
      <c r="Z523" s="36"/>
      <c r="AA523" s="36"/>
      <c r="AB523" s="36"/>
      <c r="AC523" s="36"/>
      <c r="AD523" s="36"/>
      <c r="AE523" s="36"/>
      <c r="AF523" s="68" t="str">
        <f t="shared" si="21"/>
        <v/>
      </c>
      <c r="AG523" s="62" t="str">
        <f t="shared" si="22"/>
        <v/>
      </c>
    </row>
    <row r="524" spans="2:33" ht="21" customHeight="1">
      <c r="B524" s="167" t="str">
        <f t="shared" si="23"/>
        <v/>
      </c>
      <c r="C524" s="78"/>
      <c r="D524" s="71"/>
      <c r="E524" s="71"/>
      <c r="F524" s="78"/>
      <c r="G524" s="71"/>
      <c r="H524" s="78"/>
      <c r="I524" s="71"/>
      <c r="J524" s="71"/>
      <c r="K524" s="51"/>
      <c r="L524" s="36"/>
      <c r="M524" s="71"/>
      <c r="N524" s="36"/>
      <c r="O524" s="36"/>
      <c r="P524" s="37"/>
      <c r="Q524" s="37"/>
      <c r="R524" s="36"/>
      <c r="S524" s="36"/>
      <c r="T524" s="36"/>
      <c r="U524" s="164"/>
      <c r="V524" s="51"/>
      <c r="W524" s="71"/>
      <c r="X524" s="36"/>
      <c r="Y524" s="36"/>
      <c r="Z524" s="36"/>
      <c r="AA524" s="36"/>
      <c r="AB524" s="36"/>
      <c r="AC524" s="36"/>
      <c r="AD524" s="36"/>
      <c r="AE524" s="36"/>
      <c r="AF524" s="68" t="str">
        <f t="shared" ref="AF524:AF587" si="24">IF(AG524&lt;&gt;"","Erreur","")</f>
        <v/>
      </c>
      <c r="AG524" s="62" t="str">
        <f t="shared" ref="AG524:AG587" si="25">IF(AND(B524&lt;&gt;"",OR(C524="",D524="",E524="",G524="",J524="",M524="",W524="")),"Veuillez compléter les informations d'identification de la position détenue.",IF(AND(B524&lt;&gt;"",H524&lt;&gt;"",I524=""),"Veuillez compléter la colonne C0070 Type de code.",IF(AND(B524&lt;&gt;"",I524=""),"Veuillez sélectionner Total/NA dans la liste de la colonne C0070 si vous n'avez rien à déclarer.","")))</f>
        <v/>
      </c>
    </row>
    <row r="525" spans="2:33" ht="21" customHeight="1">
      <c r="B525" s="167" t="str">
        <f t="shared" ref="B525:B588" si="26">IF(COUNTA(C525:AE525)&gt;0,B524+1,"")</f>
        <v/>
      </c>
      <c r="C525" s="78"/>
      <c r="D525" s="71"/>
      <c r="E525" s="71"/>
      <c r="F525" s="78"/>
      <c r="G525" s="71"/>
      <c r="H525" s="78"/>
      <c r="I525" s="71"/>
      <c r="J525" s="71"/>
      <c r="K525" s="51"/>
      <c r="L525" s="36"/>
      <c r="M525" s="71"/>
      <c r="N525" s="36"/>
      <c r="O525" s="36"/>
      <c r="P525" s="37"/>
      <c r="Q525" s="37"/>
      <c r="R525" s="36"/>
      <c r="S525" s="36"/>
      <c r="T525" s="36"/>
      <c r="U525" s="164"/>
      <c r="V525" s="51"/>
      <c r="W525" s="71"/>
      <c r="X525" s="36"/>
      <c r="Y525" s="36"/>
      <c r="Z525" s="36"/>
      <c r="AA525" s="36"/>
      <c r="AB525" s="36"/>
      <c r="AC525" s="36"/>
      <c r="AD525" s="36"/>
      <c r="AE525" s="36"/>
      <c r="AF525" s="68" t="str">
        <f t="shared" si="24"/>
        <v/>
      </c>
      <c r="AG525" s="62" t="str">
        <f t="shared" si="25"/>
        <v/>
      </c>
    </row>
    <row r="526" spans="2:33" ht="21" customHeight="1">
      <c r="B526" s="167" t="str">
        <f t="shared" si="26"/>
        <v/>
      </c>
      <c r="C526" s="78"/>
      <c r="D526" s="71"/>
      <c r="E526" s="71"/>
      <c r="F526" s="78"/>
      <c r="G526" s="71"/>
      <c r="H526" s="78"/>
      <c r="I526" s="71"/>
      <c r="J526" s="71"/>
      <c r="K526" s="51"/>
      <c r="L526" s="36"/>
      <c r="M526" s="71"/>
      <c r="N526" s="36"/>
      <c r="O526" s="36"/>
      <c r="P526" s="37"/>
      <c r="Q526" s="37"/>
      <c r="R526" s="36"/>
      <c r="S526" s="36"/>
      <c r="T526" s="36"/>
      <c r="U526" s="164"/>
      <c r="V526" s="51"/>
      <c r="W526" s="71"/>
      <c r="X526" s="36"/>
      <c r="Y526" s="36"/>
      <c r="Z526" s="36"/>
      <c r="AA526" s="36"/>
      <c r="AB526" s="36"/>
      <c r="AC526" s="36"/>
      <c r="AD526" s="36"/>
      <c r="AE526" s="36"/>
      <c r="AF526" s="68" t="str">
        <f t="shared" si="24"/>
        <v/>
      </c>
      <c r="AG526" s="62" t="str">
        <f t="shared" si="25"/>
        <v/>
      </c>
    </row>
    <row r="527" spans="2:33" ht="21" customHeight="1">
      <c r="B527" s="167" t="str">
        <f t="shared" si="26"/>
        <v/>
      </c>
      <c r="C527" s="78"/>
      <c r="D527" s="71"/>
      <c r="E527" s="71"/>
      <c r="F527" s="78"/>
      <c r="G527" s="71"/>
      <c r="H527" s="78"/>
      <c r="I527" s="71"/>
      <c r="J527" s="71"/>
      <c r="K527" s="51"/>
      <c r="L527" s="36"/>
      <c r="M527" s="71"/>
      <c r="N527" s="36"/>
      <c r="O527" s="36"/>
      <c r="P527" s="37"/>
      <c r="Q527" s="37"/>
      <c r="R527" s="36"/>
      <c r="S527" s="36"/>
      <c r="T527" s="36"/>
      <c r="U527" s="164"/>
      <c r="V527" s="51"/>
      <c r="W527" s="71"/>
      <c r="X527" s="36"/>
      <c r="Y527" s="36"/>
      <c r="Z527" s="36"/>
      <c r="AA527" s="36"/>
      <c r="AB527" s="36"/>
      <c r="AC527" s="36"/>
      <c r="AD527" s="36"/>
      <c r="AE527" s="36"/>
      <c r="AF527" s="68" t="str">
        <f t="shared" si="24"/>
        <v/>
      </c>
      <c r="AG527" s="62" t="str">
        <f t="shared" si="25"/>
        <v/>
      </c>
    </row>
    <row r="528" spans="2:33" ht="21" customHeight="1">
      <c r="B528" s="167" t="str">
        <f t="shared" si="26"/>
        <v/>
      </c>
      <c r="C528" s="78"/>
      <c r="D528" s="71"/>
      <c r="E528" s="71"/>
      <c r="F528" s="78"/>
      <c r="G528" s="71"/>
      <c r="H528" s="78"/>
      <c r="I528" s="71"/>
      <c r="J528" s="71"/>
      <c r="K528" s="51"/>
      <c r="L528" s="36"/>
      <c r="M528" s="71"/>
      <c r="N528" s="36"/>
      <c r="O528" s="36"/>
      <c r="P528" s="37"/>
      <c r="Q528" s="37"/>
      <c r="R528" s="36"/>
      <c r="S528" s="36"/>
      <c r="T528" s="36"/>
      <c r="U528" s="164"/>
      <c r="V528" s="51"/>
      <c r="W528" s="71"/>
      <c r="X528" s="36"/>
      <c r="Y528" s="36"/>
      <c r="Z528" s="36"/>
      <c r="AA528" s="36"/>
      <c r="AB528" s="36"/>
      <c r="AC528" s="36"/>
      <c r="AD528" s="36"/>
      <c r="AE528" s="36"/>
      <c r="AF528" s="68" t="str">
        <f t="shared" si="24"/>
        <v/>
      </c>
      <c r="AG528" s="62" t="str">
        <f t="shared" si="25"/>
        <v/>
      </c>
    </row>
    <row r="529" spans="2:33" ht="21" customHeight="1">
      <c r="B529" s="167" t="str">
        <f t="shared" si="26"/>
        <v/>
      </c>
      <c r="C529" s="78"/>
      <c r="D529" s="71"/>
      <c r="E529" s="71"/>
      <c r="F529" s="78"/>
      <c r="G529" s="71"/>
      <c r="H529" s="78"/>
      <c r="I529" s="71"/>
      <c r="J529" s="71"/>
      <c r="K529" s="51"/>
      <c r="L529" s="36"/>
      <c r="M529" s="71"/>
      <c r="N529" s="36"/>
      <c r="O529" s="36"/>
      <c r="P529" s="37"/>
      <c r="Q529" s="37"/>
      <c r="R529" s="36"/>
      <c r="S529" s="36"/>
      <c r="T529" s="36"/>
      <c r="U529" s="164"/>
      <c r="V529" s="51"/>
      <c r="W529" s="71"/>
      <c r="X529" s="36"/>
      <c r="Y529" s="36"/>
      <c r="Z529" s="36"/>
      <c r="AA529" s="36"/>
      <c r="AB529" s="36"/>
      <c r="AC529" s="36"/>
      <c r="AD529" s="36"/>
      <c r="AE529" s="36"/>
      <c r="AF529" s="68" t="str">
        <f t="shared" si="24"/>
        <v/>
      </c>
      <c r="AG529" s="62" t="str">
        <f t="shared" si="25"/>
        <v/>
      </c>
    </row>
    <row r="530" spans="2:33" ht="21" customHeight="1">
      <c r="B530" s="167" t="str">
        <f t="shared" si="26"/>
        <v/>
      </c>
      <c r="C530" s="78"/>
      <c r="D530" s="71"/>
      <c r="E530" s="71"/>
      <c r="F530" s="78"/>
      <c r="G530" s="71"/>
      <c r="H530" s="78"/>
      <c r="I530" s="71"/>
      <c r="J530" s="71"/>
      <c r="K530" s="51"/>
      <c r="L530" s="36"/>
      <c r="M530" s="71"/>
      <c r="N530" s="36"/>
      <c r="O530" s="36"/>
      <c r="P530" s="37"/>
      <c r="Q530" s="37"/>
      <c r="R530" s="36"/>
      <c r="S530" s="36"/>
      <c r="T530" s="36"/>
      <c r="U530" s="164"/>
      <c r="V530" s="51"/>
      <c r="W530" s="71"/>
      <c r="X530" s="36"/>
      <c r="Y530" s="36"/>
      <c r="Z530" s="36"/>
      <c r="AA530" s="36"/>
      <c r="AB530" s="36"/>
      <c r="AC530" s="36"/>
      <c r="AD530" s="36"/>
      <c r="AE530" s="36"/>
      <c r="AF530" s="68" t="str">
        <f t="shared" si="24"/>
        <v/>
      </c>
      <c r="AG530" s="62" t="str">
        <f t="shared" si="25"/>
        <v/>
      </c>
    </row>
    <row r="531" spans="2:33" ht="21" customHeight="1">
      <c r="B531" s="167" t="str">
        <f t="shared" si="26"/>
        <v/>
      </c>
      <c r="C531" s="78"/>
      <c r="D531" s="71"/>
      <c r="E531" s="71"/>
      <c r="F531" s="78"/>
      <c r="G531" s="71"/>
      <c r="H531" s="78"/>
      <c r="I531" s="71"/>
      <c r="J531" s="71"/>
      <c r="K531" s="51"/>
      <c r="L531" s="36"/>
      <c r="M531" s="71"/>
      <c r="N531" s="36"/>
      <c r="O531" s="36"/>
      <c r="P531" s="37"/>
      <c r="Q531" s="37"/>
      <c r="R531" s="36"/>
      <c r="S531" s="36"/>
      <c r="T531" s="36"/>
      <c r="U531" s="164"/>
      <c r="V531" s="51"/>
      <c r="W531" s="71"/>
      <c r="X531" s="36"/>
      <c r="Y531" s="36"/>
      <c r="Z531" s="36"/>
      <c r="AA531" s="36"/>
      <c r="AB531" s="36"/>
      <c r="AC531" s="36"/>
      <c r="AD531" s="36"/>
      <c r="AE531" s="36"/>
      <c r="AF531" s="68" t="str">
        <f t="shared" si="24"/>
        <v/>
      </c>
      <c r="AG531" s="62" t="str">
        <f t="shared" si="25"/>
        <v/>
      </c>
    </row>
    <row r="532" spans="2:33" ht="21" customHeight="1">
      <c r="B532" s="167" t="str">
        <f t="shared" si="26"/>
        <v/>
      </c>
      <c r="C532" s="78"/>
      <c r="D532" s="71"/>
      <c r="E532" s="71"/>
      <c r="F532" s="78"/>
      <c r="G532" s="71"/>
      <c r="H532" s="78"/>
      <c r="I532" s="71"/>
      <c r="J532" s="71"/>
      <c r="K532" s="51"/>
      <c r="L532" s="36"/>
      <c r="M532" s="71"/>
      <c r="N532" s="36"/>
      <c r="O532" s="36"/>
      <c r="P532" s="37"/>
      <c r="Q532" s="37"/>
      <c r="R532" s="36"/>
      <c r="S532" s="36"/>
      <c r="T532" s="36"/>
      <c r="U532" s="164"/>
      <c r="V532" s="51"/>
      <c r="W532" s="71"/>
      <c r="X532" s="36"/>
      <c r="Y532" s="36"/>
      <c r="Z532" s="36"/>
      <c r="AA532" s="36"/>
      <c r="AB532" s="36"/>
      <c r="AC532" s="36"/>
      <c r="AD532" s="36"/>
      <c r="AE532" s="36"/>
      <c r="AF532" s="68" t="str">
        <f t="shared" si="24"/>
        <v/>
      </c>
      <c r="AG532" s="62" t="str">
        <f t="shared" si="25"/>
        <v/>
      </c>
    </row>
    <row r="533" spans="2:33" ht="21" customHeight="1">
      <c r="B533" s="167" t="str">
        <f t="shared" si="26"/>
        <v/>
      </c>
      <c r="C533" s="78"/>
      <c r="D533" s="71"/>
      <c r="E533" s="71"/>
      <c r="F533" s="78"/>
      <c r="G533" s="71"/>
      <c r="H533" s="78"/>
      <c r="I533" s="71"/>
      <c r="J533" s="71"/>
      <c r="K533" s="51"/>
      <c r="L533" s="36"/>
      <c r="M533" s="71"/>
      <c r="N533" s="36"/>
      <c r="O533" s="36"/>
      <c r="P533" s="37"/>
      <c r="Q533" s="37"/>
      <c r="R533" s="36"/>
      <c r="S533" s="36"/>
      <c r="T533" s="36"/>
      <c r="U533" s="164"/>
      <c r="V533" s="51"/>
      <c r="W533" s="71"/>
      <c r="X533" s="36"/>
      <c r="Y533" s="36"/>
      <c r="Z533" s="36"/>
      <c r="AA533" s="36"/>
      <c r="AB533" s="36"/>
      <c r="AC533" s="36"/>
      <c r="AD533" s="36"/>
      <c r="AE533" s="36"/>
      <c r="AF533" s="68" t="str">
        <f t="shared" si="24"/>
        <v/>
      </c>
      <c r="AG533" s="62" t="str">
        <f t="shared" si="25"/>
        <v/>
      </c>
    </row>
    <row r="534" spans="2:33" ht="21" customHeight="1">
      <c r="B534" s="167" t="str">
        <f t="shared" si="26"/>
        <v/>
      </c>
      <c r="C534" s="78"/>
      <c r="D534" s="71"/>
      <c r="E534" s="71"/>
      <c r="F534" s="78"/>
      <c r="G534" s="71"/>
      <c r="H534" s="78"/>
      <c r="I534" s="71"/>
      <c r="J534" s="71"/>
      <c r="K534" s="51"/>
      <c r="L534" s="36"/>
      <c r="M534" s="71"/>
      <c r="N534" s="36"/>
      <c r="O534" s="36"/>
      <c r="P534" s="37"/>
      <c r="Q534" s="37"/>
      <c r="R534" s="36"/>
      <c r="S534" s="36"/>
      <c r="T534" s="36"/>
      <c r="U534" s="164"/>
      <c r="V534" s="51"/>
      <c r="W534" s="71"/>
      <c r="X534" s="36"/>
      <c r="Y534" s="36"/>
      <c r="Z534" s="36"/>
      <c r="AA534" s="36"/>
      <c r="AB534" s="36"/>
      <c r="AC534" s="36"/>
      <c r="AD534" s="36"/>
      <c r="AE534" s="36"/>
      <c r="AF534" s="68" t="str">
        <f t="shared" si="24"/>
        <v/>
      </c>
      <c r="AG534" s="62" t="str">
        <f t="shared" si="25"/>
        <v/>
      </c>
    </row>
    <row r="535" spans="2:33" ht="21" customHeight="1">
      <c r="B535" s="167" t="str">
        <f t="shared" si="26"/>
        <v/>
      </c>
      <c r="C535" s="78"/>
      <c r="D535" s="71"/>
      <c r="E535" s="71"/>
      <c r="F535" s="78"/>
      <c r="G535" s="71"/>
      <c r="H535" s="78"/>
      <c r="I535" s="71"/>
      <c r="J535" s="71"/>
      <c r="K535" s="51"/>
      <c r="L535" s="36"/>
      <c r="M535" s="71"/>
      <c r="N535" s="36"/>
      <c r="O535" s="36"/>
      <c r="P535" s="37"/>
      <c r="Q535" s="37"/>
      <c r="R535" s="36"/>
      <c r="S535" s="36"/>
      <c r="T535" s="36"/>
      <c r="U535" s="164"/>
      <c r="V535" s="51"/>
      <c r="W535" s="71"/>
      <c r="X535" s="36"/>
      <c r="Y535" s="36"/>
      <c r="Z535" s="36"/>
      <c r="AA535" s="36"/>
      <c r="AB535" s="36"/>
      <c r="AC535" s="36"/>
      <c r="AD535" s="36"/>
      <c r="AE535" s="36"/>
      <c r="AF535" s="68" t="str">
        <f t="shared" si="24"/>
        <v/>
      </c>
      <c r="AG535" s="62" t="str">
        <f t="shared" si="25"/>
        <v/>
      </c>
    </row>
    <row r="536" spans="2:33" ht="21" customHeight="1">
      <c r="B536" s="167" t="str">
        <f t="shared" si="26"/>
        <v/>
      </c>
      <c r="C536" s="78"/>
      <c r="D536" s="71"/>
      <c r="E536" s="71"/>
      <c r="F536" s="78"/>
      <c r="G536" s="71"/>
      <c r="H536" s="78"/>
      <c r="I536" s="71"/>
      <c r="J536" s="71"/>
      <c r="K536" s="51"/>
      <c r="L536" s="36"/>
      <c r="M536" s="71"/>
      <c r="N536" s="36"/>
      <c r="O536" s="36"/>
      <c r="P536" s="37"/>
      <c r="Q536" s="37"/>
      <c r="R536" s="36"/>
      <c r="S536" s="36"/>
      <c r="T536" s="36"/>
      <c r="U536" s="164"/>
      <c r="V536" s="51"/>
      <c r="W536" s="71"/>
      <c r="X536" s="36"/>
      <c r="Y536" s="36"/>
      <c r="Z536" s="36"/>
      <c r="AA536" s="36"/>
      <c r="AB536" s="36"/>
      <c r="AC536" s="36"/>
      <c r="AD536" s="36"/>
      <c r="AE536" s="36"/>
      <c r="AF536" s="68" t="str">
        <f t="shared" si="24"/>
        <v/>
      </c>
      <c r="AG536" s="62" t="str">
        <f t="shared" si="25"/>
        <v/>
      </c>
    </row>
    <row r="537" spans="2:33" ht="21" customHeight="1">
      <c r="B537" s="167" t="str">
        <f t="shared" si="26"/>
        <v/>
      </c>
      <c r="C537" s="78"/>
      <c r="D537" s="71"/>
      <c r="E537" s="71"/>
      <c r="F537" s="78"/>
      <c r="G537" s="71"/>
      <c r="H537" s="78"/>
      <c r="I537" s="71"/>
      <c r="J537" s="71"/>
      <c r="K537" s="51"/>
      <c r="L537" s="36"/>
      <c r="M537" s="71"/>
      <c r="N537" s="36"/>
      <c r="O537" s="36"/>
      <c r="P537" s="37"/>
      <c r="Q537" s="37"/>
      <c r="R537" s="36"/>
      <c r="S537" s="36"/>
      <c r="T537" s="36"/>
      <c r="U537" s="164"/>
      <c r="V537" s="51"/>
      <c r="W537" s="71"/>
      <c r="X537" s="36"/>
      <c r="Y537" s="36"/>
      <c r="Z537" s="36"/>
      <c r="AA537" s="36"/>
      <c r="AB537" s="36"/>
      <c r="AC537" s="36"/>
      <c r="AD537" s="36"/>
      <c r="AE537" s="36"/>
      <c r="AF537" s="68" t="str">
        <f t="shared" si="24"/>
        <v/>
      </c>
      <c r="AG537" s="62" t="str">
        <f t="shared" si="25"/>
        <v/>
      </c>
    </row>
    <row r="538" spans="2:33" ht="21" customHeight="1">
      <c r="B538" s="167" t="str">
        <f t="shared" si="26"/>
        <v/>
      </c>
      <c r="C538" s="78"/>
      <c r="D538" s="71"/>
      <c r="E538" s="71"/>
      <c r="F538" s="78"/>
      <c r="G538" s="71"/>
      <c r="H538" s="78"/>
      <c r="I538" s="71"/>
      <c r="J538" s="71"/>
      <c r="K538" s="51"/>
      <c r="L538" s="36"/>
      <c r="M538" s="71"/>
      <c r="N538" s="36"/>
      <c r="O538" s="36"/>
      <c r="P538" s="37"/>
      <c r="Q538" s="37"/>
      <c r="R538" s="36"/>
      <c r="S538" s="36"/>
      <c r="T538" s="36"/>
      <c r="U538" s="164"/>
      <c r="V538" s="51"/>
      <c r="W538" s="71"/>
      <c r="X538" s="36"/>
      <c r="Y538" s="36"/>
      <c r="Z538" s="36"/>
      <c r="AA538" s="36"/>
      <c r="AB538" s="36"/>
      <c r="AC538" s="36"/>
      <c r="AD538" s="36"/>
      <c r="AE538" s="36"/>
      <c r="AF538" s="68" t="str">
        <f t="shared" si="24"/>
        <v/>
      </c>
      <c r="AG538" s="62" t="str">
        <f t="shared" si="25"/>
        <v/>
      </c>
    </row>
    <row r="539" spans="2:33" ht="21" customHeight="1">
      <c r="B539" s="167" t="str">
        <f t="shared" si="26"/>
        <v/>
      </c>
      <c r="C539" s="78"/>
      <c r="D539" s="71"/>
      <c r="E539" s="71"/>
      <c r="F539" s="78"/>
      <c r="G539" s="71"/>
      <c r="H539" s="78"/>
      <c r="I539" s="71"/>
      <c r="J539" s="71"/>
      <c r="K539" s="51"/>
      <c r="L539" s="36"/>
      <c r="M539" s="71"/>
      <c r="N539" s="36"/>
      <c r="O539" s="36"/>
      <c r="P539" s="37"/>
      <c r="Q539" s="37"/>
      <c r="R539" s="36"/>
      <c r="S539" s="36"/>
      <c r="T539" s="36"/>
      <c r="U539" s="164"/>
      <c r="V539" s="51"/>
      <c r="W539" s="71"/>
      <c r="X539" s="36"/>
      <c r="Y539" s="36"/>
      <c r="Z539" s="36"/>
      <c r="AA539" s="36"/>
      <c r="AB539" s="36"/>
      <c r="AC539" s="36"/>
      <c r="AD539" s="36"/>
      <c r="AE539" s="36"/>
      <c r="AF539" s="68" t="str">
        <f t="shared" si="24"/>
        <v/>
      </c>
      <c r="AG539" s="62" t="str">
        <f t="shared" si="25"/>
        <v/>
      </c>
    </row>
    <row r="540" spans="2:33" ht="21" customHeight="1">
      <c r="B540" s="167" t="str">
        <f t="shared" si="26"/>
        <v/>
      </c>
      <c r="C540" s="78"/>
      <c r="D540" s="71"/>
      <c r="E540" s="71"/>
      <c r="F540" s="78"/>
      <c r="G540" s="71"/>
      <c r="H540" s="78"/>
      <c r="I540" s="71"/>
      <c r="J540" s="71"/>
      <c r="K540" s="51"/>
      <c r="L540" s="36"/>
      <c r="M540" s="71"/>
      <c r="N540" s="36"/>
      <c r="O540" s="36"/>
      <c r="P540" s="37"/>
      <c r="Q540" s="37"/>
      <c r="R540" s="36"/>
      <c r="S540" s="36"/>
      <c r="T540" s="36"/>
      <c r="U540" s="164"/>
      <c r="V540" s="51"/>
      <c r="W540" s="71"/>
      <c r="X540" s="36"/>
      <c r="Y540" s="36"/>
      <c r="Z540" s="36"/>
      <c r="AA540" s="36"/>
      <c r="AB540" s="36"/>
      <c r="AC540" s="36"/>
      <c r="AD540" s="36"/>
      <c r="AE540" s="36"/>
      <c r="AF540" s="68" t="str">
        <f t="shared" si="24"/>
        <v/>
      </c>
      <c r="AG540" s="62" t="str">
        <f t="shared" si="25"/>
        <v/>
      </c>
    </row>
    <row r="541" spans="2:33" ht="21" customHeight="1">
      <c r="B541" s="167" t="str">
        <f t="shared" si="26"/>
        <v/>
      </c>
      <c r="C541" s="78"/>
      <c r="D541" s="71"/>
      <c r="E541" s="71"/>
      <c r="F541" s="78"/>
      <c r="G541" s="71"/>
      <c r="H541" s="78"/>
      <c r="I541" s="71"/>
      <c r="J541" s="71"/>
      <c r="K541" s="51"/>
      <c r="L541" s="36"/>
      <c r="M541" s="71"/>
      <c r="N541" s="36"/>
      <c r="O541" s="36"/>
      <c r="P541" s="37"/>
      <c r="Q541" s="37"/>
      <c r="R541" s="36"/>
      <c r="S541" s="36"/>
      <c r="T541" s="36"/>
      <c r="U541" s="164"/>
      <c r="V541" s="51"/>
      <c r="W541" s="71"/>
      <c r="X541" s="36"/>
      <c r="Y541" s="36"/>
      <c r="Z541" s="36"/>
      <c r="AA541" s="36"/>
      <c r="AB541" s="36"/>
      <c r="AC541" s="36"/>
      <c r="AD541" s="36"/>
      <c r="AE541" s="36"/>
      <c r="AF541" s="68" t="str">
        <f t="shared" si="24"/>
        <v/>
      </c>
      <c r="AG541" s="62" t="str">
        <f t="shared" si="25"/>
        <v/>
      </c>
    </row>
    <row r="542" spans="2:33" ht="21" customHeight="1">
      <c r="B542" s="167" t="str">
        <f t="shared" si="26"/>
        <v/>
      </c>
      <c r="C542" s="78"/>
      <c r="D542" s="71"/>
      <c r="E542" s="71"/>
      <c r="F542" s="78"/>
      <c r="G542" s="71"/>
      <c r="H542" s="78"/>
      <c r="I542" s="71"/>
      <c r="J542" s="71"/>
      <c r="K542" s="51"/>
      <c r="L542" s="36"/>
      <c r="M542" s="71"/>
      <c r="N542" s="36"/>
      <c r="O542" s="36"/>
      <c r="P542" s="37"/>
      <c r="Q542" s="37"/>
      <c r="R542" s="36"/>
      <c r="S542" s="36"/>
      <c r="T542" s="36"/>
      <c r="U542" s="164"/>
      <c r="V542" s="51"/>
      <c r="W542" s="71"/>
      <c r="X542" s="36"/>
      <c r="Y542" s="36"/>
      <c r="Z542" s="36"/>
      <c r="AA542" s="36"/>
      <c r="AB542" s="36"/>
      <c r="AC542" s="36"/>
      <c r="AD542" s="36"/>
      <c r="AE542" s="36"/>
      <c r="AF542" s="68" t="str">
        <f t="shared" si="24"/>
        <v/>
      </c>
      <c r="AG542" s="62" t="str">
        <f t="shared" si="25"/>
        <v/>
      </c>
    </row>
    <row r="543" spans="2:33" ht="21" customHeight="1">
      <c r="B543" s="167" t="str">
        <f t="shared" si="26"/>
        <v/>
      </c>
      <c r="C543" s="78"/>
      <c r="D543" s="71"/>
      <c r="E543" s="71"/>
      <c r="F543" s="78"/>
      <c r="G543" s="71"/>
      <c r="H543" s="78"/>
      <c r="I543" s="71"/>
      <c r="J543" s="71"/>
      <c r="K543" s="51"/>
      <c r="L543" s="36"/>
      <c r="M543" s="71"/>
      <c r="N543" s="36"/>
      <c r="O543" s="36"/>
      <c r="P543" s="37"/>
      <c r="Q543" s="37"/>
      <c r="R543" s="36"/>
      <c r="S543" s="36"/>
      <c r="T543" s="36"/>
      <c r="U543" s="164"/>
      <c r="V543" s="51"/>
      <c r="W543" s="71"/>
      <c r="X543" s="36"/>
      <c r="Y543" s="36"/>
      <c r="Z543" s="36"/>
      <c r="AA543" s="36"/>
      <c r="AB543" s="36"/>
      <c r="AC543" s="36"/>
      <c r="AD543" s="36"/>
      <c r="AE543" s="36"/>
      <c r="AF543" s="68" t="str">
        <f t="shared" si="24"/>
        <v/>
      </c>
      <c r="AG543" s="62" t="str">
        <f t="shared" si="25"/>
        <v/>
      </c>
    </row>
    <row r="544" spans="2:33" ht="21" customHeight="1">
      <c r="B544" s="167" t="str">
        <f t="shared" si="26"/>
        <v/>
      </c>
      <c r="C544" s="78"/>
      <c r="D544" s="71"/>
      <c r="E544" s="71"/>
      <c r="F544" s="78"/>
      <c r="G544" s="71"/>
      <c r="H544" s="78"/>
      <c r="I544" s="71"/>
      <c r="J544" s="71"/>
      <c r="K544" s="51"/>
      <c r="L544" s="36"/>
      <c r="M544" s="71"/>
      <c r="N544" s="36"/>
      <c r="O544" s="36"/>
      <c r="P544" s="37"/>
      <c r="Q544" s="37"/>
      <c r="R544" s="36"/>
      <c r="S544" s="36"/>
      <c r="T544" s="36"/>
      <c r="U544" s="164"/>
      <c r="V544" s="51"/>
      <c r="W544" s="71"/>
      <c r="X544" s="36"/>
      <c r="Y544" s="36"/>
      <c r="Z544" s="36"/>
      <c r="AA544" s="36"/>
      <c r="AB544" s="36"/>
      <c r="AC544" s="36"/>
      <c r="AD544" s="36"/>
      <c r="AE544" s="36"/>
      <c r="AF544" s="68" t="str">
        <f t="shared" si="24"/>
        <v/>
      </c>
      <c r="AG544" s="62" t="str">
        <f t="shared" si="25"/>
        <v/>
      </c>
    </row>
    <row r="545" spans="2:33" ht="21" customHeight="1">
      <c r="B545" s="167" t="str">
        <f t="shared" si="26"/>
        <v/>
      </c>
      <c r="C545" s="78"/>
      <c r="D545" s="71"/>
      <c r="E545" s="71"/>
      <c r="F545" s="78"/>
      <c r="G545" s="71"/>
      <c r="H545" s="78"/>
      <c r="I545" s="71"/>
      <c r="J545" s="71"/>
      <c r="K545" s="51"/>
      <c r="L545" s="36"/>
      <c r="M545" s="71"/>
      <c r="N545" s="36"/>
      <c r="O545" s="36"/>
      <c r="P545" s="37"/>
      <c r="Q545" s="37"/>
      <c r="R545" s="36"/>
      <c r="S545" s="36"/>
      <c r="T545" s="36"/>
      <c r="U545" s="164"/>
      <c r="V545" s="51"/>
      <c r="W545" s="71"/>
      <c r="X545" s="36"/>
      <c r="Y545" s="36"/>
      <c r="Z545" s="36"/>
      <c r="AA545" s="36"/>
      <c r="AB545" s="36"/>
      <c r="AC545" s="36"/>
      <c r="AD545" s="36"/>
      <c r="AE545" s="36"/>
      <c r="AF545" s="68" t="str">
        <f t="shared" si="24"/>
        <v/>
      </c>
      <c r="AG545" s="62" t="str">
        <f t="shared" si="25"/>
        <v/>
      </c>
    </row>
    <row r="546" spans="2:33" ht="21" customHeight="1">
      <c r="B546" s="167" t="str">
        <f t="shared" si="26"/>
        <v/>
      </c>
      <c r="C546" s="78"/>
      <c r="D546" s="71"/>
      <c r="E546" s="71"/>
      <c r="F546" s="78"/>
      <c r="G546" s="71"/>
      <c r="H546" s="78"/>
      <c r="I546" s="71"/>
      <c r="J546" s="71"/>
      <c r="K546" s="51"/>
      <c r="L546" s="36"/>
      <c r="M546" s="71"/>
      <c r="N546" s="36"/>
      <c r="O546" s="36"/>
      <c r="P546" s="37"/>
      <c r="Q546" s="37"/>
      <c r="R546" s="36"/>
      <c r="S546" s="36"/>
      <c r="T546" s="36"/>
      <c r="U546" s="164"/>
      <c r="V546" s="51"/>
      <c r="W546" s="71"/>
      <c r="X546" s="36"/>
      <c r="Y546" s="36"/>
      <c r="Z546" s="36"/>
      <c r="AA546" s="36"/>
      <c r="AB546" s="36"/>
      <c r="AC546" s="36"/>
      <c r="AD546" s="36"/>
      <c r="AE546" s="36"/>
      <c r="AF546" s="68" t="str">
        <f t="shared" si="24"/>
        <v/>
      </c>
      <c r="AG546" s="62" t="str">
        <f t="shared" si="25"/>
        <v/>
      </c>
    </row>
    <row r="547" spans="2:33" ht="21" customHeight="1">
      <c r="B547" s="167" t="str">
        <f t="shared" si="26"/>
        <v/>
      </c>
      <c r="C547" s="78"/>
      <c r="D547" s="71"/>
      <c r="E547" s="71"/>
      <c r="F547" s="78"/>
      <c r="G547" s="71"/>
      <c r="H547" s="78"/>
      <c r="I547" s="71"/>
      <c r="J547" s="71"/>
      <c r="K547" s="51"/>
      <c r="L547" s="36"/>
      <c r="M547" s="71"/>
      <c r="N547" s="36"/>
      <c r="O547" s="36"/>
      <c r="P547" s="37"/>
      <c r="Q547" s="37"/>
      <c r="R547" s="36"/>
      <c r="S547" s="36"/>
      <c r="T547" s="36"/>
      <c r="U547" s="164"/>
      <c r="V547" s="51"/>
      <c r="W547" s="71"/>
      <c r="X547" s="36"/>
      <c r="Y547" s="36"/>
      <c r="Z547" s="36"/>
      <c r="AA547" s="36"/>
      <c r="AB547" s="36"/>
      <c r="AC547" s="36"/>
      <c r="AD547" s="36"/>
      <c r="AE547" s="36"/>
      <c r="AF547" s="68" t="str">
        <f t="shared" si="24"/>
        <v/>
      </c>
      <c r="AG547" s="62" t="str">
        <f t="shared" si="25"/>
        <v/>
      </c>
    </row>
    <row r="548" spans="2:33" ht="21" customHeight="1">
      <c r="B548" s="167" t="str">
        <f t="shared" si="26"/>
        <v/>
      </c>
      <c r="C548" s="78"/>
      <c r="D548" s="71"/>
      <c r="E548" s="71"/>
      <c r="F548" s="78"/>
      <c r="G548" s="71"/>
      <c r="H548" s="78"/>
      <c r="I548" s="71"/>
      <c r="J548" s="71"/>
      <c r="K548" s="51"/>
      <c r="L548" s="36"/>
      <c r="M548" s="71"/>
      <c r="N548" s="36"/>
      <c r="O548" s="36"/>
      <c r="P548" s="37"/>
      <c r="Q548" s="37"/>
      <c r="R548" s="36"/>
      <c r="S548" s="36"/>
      <c r="T548" s="36"/>
      <c r="U548" s="164"/>
      <c r="V548" s="51"/>
      <c r="W548" s="71"/>
      <c r="X548" s="36"/>
      <c r="Y548" s="36"/>
      <c r="Z548" s="36"/>
      <c r="AA548" s="36"/>
      <c r="AB548" s="36"/>
      <c r="AC548" s="36"/>
      <c r="AD548" s="36"/>
      <c r="AE548" s="36"/>
      <c r="AF548" s="68" t="str">
        <f t="shared" si="24"/>
        <v/>
      </c>
      <c r="AG548" s="62" t="str">
        <f t="shared" si="25"/>
        <v/>
      </c>
    </row>
    <row r="549" spans="2:33" ht="21" customHeight="1">
      <c r="B549" s="167" t="str">
        <f t="shared" si="26"/>
        <v/>
      </c>
      <c r="C549" s="78"/>
      <c r="D549" s="71"/>
      <c r="E549" s="71"/>
      <c r="F549" s="78"/>
      <c r="G549" s="71"/>
      <c r="H549" s="78"/>
      <c r="I549" s="71"/>
      <c r="J549" s="71"/>
      <c r="K549" s="51"/>
      <c r="L549" s="36"/>
      <c r="M549" s="71"/>
      <c r="N549" s="36"/>
      <c r="O549" s="36"/>
      <c r="P549" s="37"/>
      <c r="Q549" s="37"/>
      <c r="R549" s="36"/>
      <c r="S549" s="36"/>
      <c r="T549" s="36"/>
      <c r="U549" s="164"/>
      <c r="V549" s="51"/>
      <c r="W549" s="71"/>
      <c r="X549" s="36"/>
      <c r="Y549" s="36"/>
      <c r="Z549" s="36"/>
      <c r="AA549" s="36"/>
      <c r="AB549" s="36"/>
      <c r="AC549" s="36"/>
      <c r="AD549" s="36"/>
      <c r="AE549" s="36"/>
      <c r="AF549" s="68" t="str">
        <f t="shared" si="24"/>
        <v/>
      </c>
      <c r="AG549" s="62" t="str">
        <f t="shared" si="25"/>
        <v/>
      </c>
    </row>
    <row r="550" spans="2:33" ht="21" customHeight="1">
      <c r="B550" s="167" t="str">
        <f t="shared" si="26"/>
        <v/>
      </c>
      <c r="C550" s="78"/>
      <c r="D550" s="71"/>
      <c r="E550" s="71"/>
      <c r="F550" s="78"/>
      <c r="G550" s="71"/>
      <c r="H550" s="78"/>
      <c r="I550" s="71"/>
      <c r="J550" s="71"/>
      <c r="K550" s="51"/>
      <c r="L550" s="36"/>
      <c r="M550" s="71"/>
      <c r="N550" s="36"/>
      <c r="O550" s="36"/>
      <c r="P550" s="37"/>
      <c r="Q550" s="37"/>
      <c r="R550" s="36"/>
      <c r="S550" s="36"/>
      <c r="T550" s="36"/>
      <c r="U550" s="164"/>
      <c r="V550" s="51"/>
      <c r="W550" s="71"/>
      <c r="X550" s="36"/>
      <c r="Y550" s="36"/>
      <c r="Z550" s="36"/>
      <c r="AA550" s="36"/>
      <c r="AB550" s="36"/>
      <c r="AC550" s="36"/>
      <c r="AD550" s="36"/>
      <c r="AE550" s="36"/>
      <c r="AF550" s="68" t="str">
        <f t="shared" si="24"/>
        <v/>
      </c>
      <c r="AG550" s="62" t="str">
        <f t="shared" si="25"/>
        <v/>
      </c>
    </row>
    <row r="551" spans="2:33" ht="21" customHeight="1">
      <c r="B551" s="167" t="str">
        <f t="shared" si="26"/>
        <v/>
      </c>
      <c r="C551" s="78"/>
      <c r="D551" s="71"/>
      <c r="E551" s="71"/>
      <c r="F551" s="78"/>
      <c r="G551" s="71"/>
      <c r="H551" s="78"/>
      <c r="I551" s="71"/>
      <c r="J551" s="71"/>
      <c r="K551" s="51"/>
      <c r="L551" s="36"/>
      <c r="M551" s="71"/>
      <c r="N551" s="36"/>
      <c r="O551" s="36"/>
      <c r="P551" s="37"/>
      <c r="Q551" s="37"/>
      <c r="R551" s="36"/>
      <c r="S551" s="36"/>
      <c r="T551" s="36"/>
      <c r="U551" s="164"/>
      <c r="V551" s="51"/>
      <c r="W551" s="71"/>
      <c r="X551" s="36"/>
      <c r="Y551" s="36"/>
      <c r="Z551" s="36"/>
      <c r="AA551" s="36"/>
      <c r="AB551" s="36"/>
      <c r="AC551" s="36"/>
      <c r="AD551" s="36"/>
      <c r="AE551" s="36"/>
      <c r="AF551" s="68" t="str">
        <f t="shared" si="24"/>
        <v/>
      </c>
      <c r="AG551" s="62" t="str">
        <f t="shared" si="25"/>
        <v/>
      </c>
    </row>
    <row r="552" spans="2:33" ht="21" customHeight="1">
      <c r="B552" s="167" t="str">
        <f t="shared" si="26"/>
        <v/>
      </c>
      <c r="C552" s="78"/>
      <c r="D552" s="71"/>
      <c r="E552" s="71"/>
      <c r="F552" s="78"/>
      <c r="G552" s="71"/>
      <c r="H552" s="78"/>
      <c r="I552" s="71"/>
      <c r="J552" s="71"/>
      <c r="K552" s="51"/>
      <c r="L552" s="36"/>
      <c r="M552" s="71"/>
      <c r="N552" s="36"/>
      <c r="O552" s="36"/>
      <c r="P552" s="37"/>
      <c r="Q552" s="37"/>
      <c r="R552" s="36"/>
      <c r="S552" s="36"/>
      <c r="T552" s="36"/>
      <c r="U552" s="164"/>
      <c r="V552" s="51"/>
      <c r="W552" s="71"/>
      <c r="X552" s="36"/>
      <c r="Y552" s="36"/>
      <c r="Z552" s="36"/>
      <c r="AA552" s="36"/>
      <c r="AB552" s="36"/>
      <c r="AC552" s="36"/>
      <c r="AD552" s="36"/>
      <c r="AE552" s="36"/>
      <c r="AF552" s="68" t="str">
        <f t="shared" si="24"/>
        <v/>
      </c>
      <c r="AG552" s="62" t="str">
        <f t="shared" si="25"/>
        <v/>
      </c>
    </row>
    <row r="553" spans="2:33" ht="21" customHeight="1">
      <c r="B553" s="167" t="str">
        <f t="shared" si="26"/>
        <v/>
      </c>
      <c r="C553" s="78"/>
      <c r="D553" s="71"/>
      <c r="E553" s="71"/>
      <c r="F553" s="78"/>
      <c r="G553" s="71"/>
      <c r="H553" s="78"/>
      <c r="I553" s="71"/>
      <c r="J553" s="71"/>
      <c r="K553" s="51"/>
      <c r="L553" s="36"/>
      <c r="M553" s="71"/>
      <c r="N553" s="36"/>
      <c r="O553" s="36"/>
      <c r="P553" s="37"/>
      <c r="Q553" s="37"/>
      <c r="R553" s="36"/>
      <c r="S553" s="36"/>
      <c r="T553" s="36"/>
      <c r="U553" s="164"/>
      <c r="V553" s="51"/>
      <c r="W553" s="71"/>
      <c r="X553" s="36"/>
      <c r="Y553" s="36"/>
      <c r="Z553" s="36"/>
      <c r="AA553" s="36"/>
      <c r="AB553" s="36"/>
      <c r="AC553" s="36"/>
      <c r="AD553" s="36"/>
      <c r="AE553" s="36"/>
      <c r="AF553" s="68" t="str">
        <f t="shared" si="24"/>
        <v/>
      </c>
      <c r="AG553" s="62" t="str">
        <f t="shared" si="25"/>
        <v/>
      </c>
    </row>
    <row r="554" spans="2:33" ht="21" customHeight="1">
      <c r="B554" s="167" t="str">
        <f t="shared" si="26"/>
        <v/>
      </c>
      <c r="C554" s="78"/>
      <c r="D554" s="71"/>
      <c r="E554" s="71"/>
      <c r="F554" s="78"/>
      <c r="G554" s="71"/>
      <c r="H554" s="78"/>
      <c r="I554" s="71"/>
      <c r="J554" s="71"/>
      <c r="K554" s="51"/>
      <c r="L554" s="36"/>
      <c r="M554" s="71"/>
      <c r="N554" s="36"/>
      <c r="O554" s="36"/>
      <c r="P554" s="37"/>
      <c r="Q554" s="37"/>
      <c r="R554" s="36"/>
      <c r="S554" s="36"/>
      <c r="T554" s="36"/>
      <c r="U554" s="164"/>
      <c r="V554" s="51"/>
      <c r="W554" s="71"/>
      <c r="X554" s="36"/>
      <c r="Y554" s="36"/>
      <c r="Z554" s="36"/>
      <c r="AA554" s="36"/>
      <c r="AB554" s="36"/>
      <c r="AC554" s="36"/>
      <c r="AD554" s="36"/>
      <c r="AE554" s="36"/>
      <c r="AF554" s="68" t="str">
        <f t="shared" si="24"/>
        <v/>
      </c>
      <c r="AG554" s="62" t="str">
        <f t="shared" si="25"/>
        <v/>
      </c>
    </row>
    <row r="555" spans="2:33" ht="21" customHeight="1">
      <c r="B555" s="167" t="str">
        <f t="shared" si="26"/>
        <v/>
      </c>
      <c r="C555" s="78"/>
      <c r="D555" s="71"/>
      <c r="E555" s="71"/>
      <c r="F555" s="78"/>
      <c r="G555" s="71"/>
      <c r="H555" s="78"/>
      <c r="I555" s="71"/>
      <c r="J555" s="71"/>
      <c r="K555" s="51"/>
      <c r="L555" s="36"/>
      <c r="M555" s="71"/>
      <c r="N555" s="36"/>
      <c r="O555" s="36"/>
      <c r="P555" s="37"/>
      <c r="Q555" s="37"/>
      <c r="R555" s="36"/>
      <c r="S555" s="36"/>
      <c r="T555" s="36"/>
      <c r="U555" s="164"/>
      <c r="V555" s="51"/>
      <c r="W555" s="71"/>
      <c r="X555" s="36"/>
      <c r="Y555" s="36"/>
      <c r="Z555" s="36"/>
      <c r="AA555" s="36"/>
      <c r="AB555" s="36"/>
      <c r="AC555" s="36"/>
      <c r="AD555" s="36"/>
      <c r="AE555" s="36"/>
      <c r="AF555" s="68" t="str">
        <f t="shared" si="24"/>
        <v/>
      </c>
      <c r="AG555" s="62" t="str">
        <f t="shared" si="25"/>
        <v/>
      </c>
    </row>
    <row r="556" spans="2:33" ht="21" customHeight="1">
      <c r="B556" s="167" t="str">
        <f t="shared" si="26"/>
        <v/>
      </c>
      <c r="C556" s="78"/>
      <c r="D556" s="71"/>
      <c r="E556" s="71"/>
      <c r="F556" s="78"/>
      <c r="G556" s="71"/>
      <c r="H556" s="78"/>
      <c r="I556" s="71"/>
      <c r="J556" s="71"/>
      <c r="K556" s="51"/>
      <c r="L556" s="36"/>
      <c r="M556" s="71"/>
      <c r="N556" s="36"/>
      <c r="O556" s="36"/>
      <c r="P556" s="37"/>
      <c r="Q556" s="37"/>
      <c r="R556" s="36"/>
      <c r="S556" s="36"/>
      <c r="T556" s="36"/>
      <c r="U556" s="164"/>
      <c r="V556" s="51"/>
      <c r="W556" s="71"/>
      <c r="X556" s="36"/>
      <c r="Y556" s="36"/>
      <c r="Z556" s="36"/>
      <c r="AA556" s="36"/>
      <c r="AB556" s="36"/>
      <c r="AC556" s="36"/>
      <c r="AD556" s="36"/>
      <c r="AE556" s="36"/>
      <c r="AF556" s="68" t="str">
        <f t="shared" si="24"/>
        <v/>
      </c>
      <c r="AG556" s="62" t="str">
        <f t="shared" si="25"/>
        <v/>
      </c>
    </row>
    <row r="557" spans="2:33" ht="21" customHeight="1">
      <c r="B557" s="167" t="str">
        <f t="shared" si="26"/>
        <v/>
      </c>
      <c r="C557" s="78"/>
      <c r="D557" s="71"/>
      <c r="E557" s="71"/>
      <c r="F557" s="78"/>
      <c r="G557" s="71"/>
      <c r="H557" s="78"/>
      <c r="I557" s="71"/>
      <c r="J557" s="71"/>
      <c r="K557" s="51"/>
      <c r="L557" s="36"/>
      <c r="M557" s="71"/>
      <c r="N557" s="36"/>
      <c r="O557" s="36"/>
      <c r="P557" s="37"/>
      <c r="Q557" s="37"/>
      <c r="R557" s="36"/>
      <c r="S557" s="36"/>
      <c r="T557" s="36"/>
      <c r="U557" s="164"/>
      <c r="V557" s="51"/>
      <c r="W557" s="71"/>
      <c r="X557" s="36"/>
      <c r="Y557" s="36"/>
      <c r="Z557" s="36"/>
      <c r="AA557" s="36"/>
      <c r="AB557" s="36"/>
      <c r="AC557" s="36"/>
      <c r="AD557" s="36"/>
      <c r="AE557" s="36"/>
      <c r="AF557" s="68" t="str">
        <f t="shared" si="24"/>
        <v/>
      </c>
      <c r="AG557" s="62" t="str">
        <f t="shared" si="25"/>
        <v/>
      </c>
    </row>
    <row r="558" spans="2:33" ht="21" customHeight="1">
      <c r="B558" s="167" t="str">
        <f t="shared" si="26"/>
        <v/>
      </c>
      <c r="C558" s="78"/>
      <c r="D558" s="71"/>
      <c r="E558" s="71"/>
      <c r="F558" s="78"/>
      <c r="G558" s="71"/>
      <c r="H558" s="78"/>
      <c r="I558" s="71"/>
      <c r="J558" s="71"/>
      <c r="K558" s="51"/>
      <c r="L558" s="36"/>
      <c r="M558" s="71"/>
      <c r="N558" s="36"/>
      <c r="O558" s="36"/>
      <c r="P558" s="37"/>
      <c r="Q558" s="37"/>
      <c r="R558" s="36"/>
      <c r="S558" s="36"/>
      <c r="T558" s="36"/>
      <c r="U558" s="164"/>
      <c r="V558" s="51"/>
      <c r="W558" s="71"/>
      <c r="X558" s="36"/>
      <c r="Y558" s="36"/>
      <c r="Z558" s="36"/>
      <c r="AA558" s="36"/>
      <c r="AB558" s="36"/>
      <c r="AC558" s="36"/>
      <c r="AD558" s="36"/>
      <c r="AE558" s="36"/>
      <c r="AF558" s="68" t="str">
        <f t="shared" si="24"/>
        <v/>
      </c>
      <c r="AG558" s="62" t="str">
        <f t="shared" si="25"/>
        <v/>
      </c>
    </row>
    <row r="559" spans="2:33" ht="21" customHeight="1">
      <c r="B559" s="167" t="str">
        <f t="shared" si="26"/>
        <v/>
      </c>
      <c r="C559" s="78"/>
      <c r="D559" s="71"/>
      <c r="E559" s="71"/>
      <c r="F559" s="78"/>
      <c r="G559" s="71"/>
      <c r="H559" s="78"/>
      <c r="I559" s="71"/>
      <c r="J559" s="71"/>
      <c r="K559" s="51"/>
      <c r="L559" s="36"/>
      <c r="M559" s="71"/>
      <c r="N559" s="36"/>
      <c r="O559" s="36"/>
      <c r="P559" s="37"/>
      <c r="Q559" s="37"/>
      <c r="R559" s="36"/>
      <c r="S559" s="36"/>
      <c r="T559" s="36"/>
      <c r="U559" s="164"/>
      <c r="V559" s="51"/>
      <c r="W559" s="71"/>
      <c r="X559" s="36"/>
      <c r="Y559" s="36"/>
      <c r="Z559" s="36"/>
      <c r="AA559" s="36"/>
      <c r="AB559" s="36"/>
      <c r="AC559" s="36"/>
      <c r="AD559" s="36"/>
      <c r="AE559" s="36"/>
      <c r="AF559" s="68" t="str">
        <f t="shared" si="24"/>
        <v/>
      </c>
      <c r="AG559" s="62" t="str">
        <f t="shared" si="25"/>
        <v/>
      </c>
    </row>
    <row r="560" spans="2:33" ht="21" customHeight="1">
      <c r="B560" s="167" t="str">
        <f t="shared" si="26"/>
        <v/>
      </c>
      <c r="C560" s="78"/>
      <c r="D560" s="71"/>
      <c r="E560" s="71"/>
      <c r="F560" s="78"/>
      <c r="G560" s="71"/>
      <c r="H560" s="78"/>
      <c r="I560" s="71"/>
      <c r="J560" s="71"/>
      <c r="K560" s="51"/>
      <c r="L560" s="36"/>
      <c r="M560" s="71"/>
      <c r="N560" s="36"/>
      <c r="O560" s="36"/>
      <c r="P560" s="37"/>
      <c r="Q560" s="37"/>
      <c r="R560" s="36"/>
      <c r="S560" s="36"/>
      <c r="T560" s="36"/>
      <c r="U560" s="164"/>
      <c r="V560" s="51"/>
      <c r="W560" s="71"/>
      <c r="X560" s="36"/>
      <c r="Y560" s="36"/>
      <c r="Z560" s="36"/>
      <c r="AA560" s="36"/>
      <c r="AB560" s="36"/>
      <c r="AC560" s="36"/>
      <c r="AD560" s="36"/>
      <c r="AE560" s="36"/>
      <c r="AF560" s="68" t="str">
        <f t="shared" si="24"/>
        <v/>
      </c>
      <c r="AG560" s="62" t="str">
        <f t="shared" si="25"/>
        <v/>
      </c>
    </row>
    <row r="561" spans="2:33" ht="21" customHeight="1">
      <c r="B561" s="167" t="str">
        <f t="shared" si="26"/>
        <v/>
      </c>
      <c r="C561" s="78"/>
      <c r="D561" s="71"/>
      <c r="E561" s="71"/>
      <c r="F561" s="78"/>
      <c r="G561" s="71"/>
      <c r="H561" s="78"/>
      <c r="I561" s="71"/>
      <c r="J561" s="71"/>
      <c r="K561" s="51"/>
      <c r="L561" s="36"/>
      <c r="M561" s="71"/>
      <c r="N561" s="36"/>
      <c r="O561" s="36"/>
      <c r="P561" s="37"/>
      <c r="Q561" s="37"/>
      <c r="R561" s="36"/>
      <c r="S561" s="36"/>
      <c r="T561" s="36"/>
      <c r="U561" s="164"/>
      <c r="V561" s="51"/>
      <c r="W561" s="71"/>
      <c r="X561" s="36"/>
      <c r="Y561" s="36"/>
      <c r="Z561" s="36"/>
      <c r="AA561" s="36"/>
      <c r="AB561" s="36"/>
      <c r="AC561" s="36"/>
      <c r="AD561" s="36"/>
      <c r="AE561" s="36"/>
      <c r="AF561" s="68" t="str">
        <f t="shared" si="24"/>
        <v/>
      </c>
      <c r="AG561" s="62" t="str">
        <f t="shared" si="25"/>
        <v/>
      </c>
    </row>
    <row r="562" spans="2:33" ht="21" customHeight="1">
      <c r="B562" s="167" t="str">
        <f t="shared" si="26"/>
        <v/>
      </c>
      <c r="C562" s="78"/>
      <c r="D562" s="71"/>
      <c r="E562" s="71"/>
      <c r="F562" s="78"/>
      <c r="G562" s="71"/>
      <c r="H562" s="78"/>
      <c r="I562" s="71"/>
      <c r="J562" s="71"/>
      <c r="K562" s="51"/>
      <c r="L562" s="36"/>
      <c r="M562" s="71"/>
      <c r="N562" s="36"/>
      <c r="O562" s="36"/>
      <c r="P562" s="37"/>
      <c r="Q562" s="37"/>
      <c r="R562" s="36"/>
      <c r="S562" s="36"/>
      <c r="T562" s="36"/>
      <c r="U562" s="164"/>
      <c r="V562" s="51"/>
      <c r="W562" s="71"/>
      <c r="X562" s="36"/>
      <c r="Y562" s="36"/>
      <c r="Z562" s="36"/>
      <c r="AA562" s="36"/>
      <c r="AB562" s="36"/>
      <c r="AC562" s="36"/>
      <c r="AD562" s="36"/>
      <c r="AE562" s="36"/>
      <c r="AF562" s="68" t="str">
        <f t="shared" si="24"/>
        <v/>
      </c>
      <c r="AG562" s="62" t="str">
        <f t="shared" si="25"/>
        <v/>
      </c>
    </row>
    <row r="563" spans="2:33" ht="21" customHeight="1">
      <c r="B563" s="167" t="str">
        <f t="shared" si="26"/>
        <v/>
      </c>
      <c r="C563" s="78"/>
      <c r="D563" s="71"/>
      <c r="E563" s="71"/>
      <c r="F563" s="78"/>
      <c r="G563" s="71"/>
      <c r="H563" s="78"/>
      <c r="I563" s="71"/>
      <c r="J563" s="71"/>
      <c r="K563" s="51"/>
      <c r="L563" s="36"/>
      <c r="M563" s="71"/>
      <c r="N563" s="36"/>
      <c r="O563" s="36"/>
      <c r="P563" s="37"/>
      <c r="Q563" s="37"/>
      <c r="R563" s="36"/>
      <c r="S563" s="36"/>
      <c r="T563" s="36"/>
      <c r="U563" s="164"/>
      <c r="V563" s="51"/>
      <c r="W563" s="71"/>
      <c r="X563" s="36"/>
      <c r="Y563" s="36"/>
      <c r="Z563" s="36"/>
      <c r="AA563" s="36"/>
      <c r="AB563" s="36"/>
      <c r="AC563" s="36"/>
      <c r="AD563" s="36"/>
      <c r="AE563" s="36"/>
      <c r="AF563" s="68" t="str">
        <f t="shared" si="24"/>
        <v/>
      </c>
      <c r="AG563" s="62" t="str">
        <f t="shared" si="25"/>
        <v/>
      </c>
    </row>
    <row r="564" spans="2:33" ht="21" customHeight="1">
      <c r="B564" s="167" t="str">
        <f t="shared" si="26"/>
        <v/>
      </c>
      <c r="C564" s="78"/>
      <c r="D564" s="71"/>
      <c r="E564" s="71"/>
      <c r="F564" s="78"/>
      <c r="G564" s="71"/>
      <c r="H564" s="78"/>
      <c r="I564" s="71"/>
      <c r="J564" s="71"/>
      <c r="K564" s="51"/>
      <c r="L564" s="36"/>
      <c r="M564" s="71"/>
      <c r="N564" s="36"/>
      <c r="O564" s="36"/>
      <c r="P564" s="37"/>
      <c r="Q564" s="37"/>
      <c r="R564" s="36"/>
      <c r="S564" s="36"/>
      <c r="T564" s="36"/>
      <c r="U564" s="164"/>
      <c r="V564" s="51"/>
      <c r="W564" s="71"/>
      <c r="X564" s="36"/>
      <c r="Y564" s="36"/>
      <c r="Z564" s="36"/>
      <c r="AA564" s="36"/>
      <c r="AB564" s="36"/>
      <c r="AC564" s="36"/>
      <c r="AD564" s="36"/>
      <c r="AE564" s="36"/>
      <c r="AF564" s="68" t="str">
        <f t="shared" si="24"/>
        <v/>
      </c>
      <c r="AG564" s="62" t="str">
        <f t="shared" si="25"/>
        <v/>
      </c>
    </row>
    <row r="565" spans="2:33" ht="21" customHeight="1">
      <c r="B565" s="167" t="str">
        <f t="shared" si="26"/>
        <v/>
      </c>
      <c r="C565" s="78"/>
      <c r="D565" s="71"/>
      <c r="E565" s="71"/>
      <c r="F565" s="78"/>
      <c r="G565" s="71"/>
      <c r="H565" s="78"/>
      <c r="I565" s="71"/>
      <c r="J565" s="71"/>
      <c r="K565" s="51"/>
      <c r="L565" s="36"/>
      <c r="M565" s="71"/>
      <c r="N565" s="36"/>
      <c r="O565" s="36"/>
      <c r="P565" s="37"/>
      <c r="Q565" s="37"/>
      <c r="R565" s="36"/>
      <c r="S565" s="36"/>
      <c r="T565" s="36"/>
      <c r="U565" s="164"/>
      <c r="V565" s="51"/>
      <c r="W565" s="71"/>
      <c r="X565" s="36"/>
      <c r="Y565" s="36"/>
      <c r="Z565" s="36"/>
      <c r="AA565" s="36"/>
      <c r="AB565" s="36"/>
      <c r="AC565" s="36"/>
      <c r="AD565" s="36"/>
      <c r="AE565" s="36"/>
      <c r="AF565" s="68" t="str">
        <f t="shared" si="24"/>
        <v/>
      </c>
      <c r="AG565" s="62" t="str">
        <f t="shared" si="25"/>
        <v/>
      </c>
    </row>
    <row r="566" spans="2:33" ht="21" customHeight="1">
      <c r="B566" s="167" t="str">
        <f t="shared" si="26"/>
        <v/>
      </c>
      <c r="C566" s="78"/>
      <c r="D566" s="71"/>
      <c r="E566" s="71"/>
      <c r="F566" s="78"/>
      <c r="G566" s="71"/>
      <c r="H566" s="78"/>
      <c r="I566" s="71"/>
      <c r="J566" s="71"/>
      <c r="K566" s="51"/>
      <c r="L566" s="36"/>
      <c r="M566" s="71"/>
      <c r="N566" s="36"/>
      <c r="O566" s="36"/>
      <c r="P566" s="37"/>
      <c r="Q566" s="37"/>
      <c r="R566" s="36"/>
      <c r="S566" s="36"/>
      <c r="T566" s="36"/>
      <c r="U566" s="164"/>
      <c r="V566" s="51"/>
      <c r="W566" s="71"/>
      <c r="X566" s="36"/>
      <c r="Y566" s="36"/>
      <c r="Z566" s="36"/>
      <c r="AA566" s="36"/>
      <c r="AB566" s="36"/>
      <c r="AC566" s="36"/>
      <c r="AD566" s="36"/>
      <c r="AE566" s="36"/>
      <c r="AF566" s="68" t="str">
        <f t="shared" si="24"/>
        <v/>
      </c>
      <c r="AG566" s="62" t="str">
        <f t="shared" si="25"/>
        <v/>
      </c>
    </row>
    <row r="567" spans="2:33" ht="21" customHeight="1">
      <c r="B567" s="167" t="str">
        <f t="shared" si="26"/>
        <v/>
      </c>
      <c r="C567" s="78"/>
      <c r="D567" s="71"/>
      <c r="E567" s="71"/>
      <c r="F567" s="78"/>
      <c r="G567" s="71"/>
      <c r="H567" s="78"/>
      <c r="I567" s="71"/>
      <c r="J567" s="71"/>
      <c r="K567" s="51"/>
      <c r="L567" s="36"/>
      <c r="M567" s="71"/>
      <c r="N567" s="36"/>
      <c r="O567" s="36"/>
      <c r="P567" s="37"/>
      <c r="Q567" s="37"/>
      <c r="R567" s="36"/>
      <c r="S567" s="36"/>
      <c r="T567" s="36"/>
      <c r="U567" s="164"/>
      <c r="V567" s="51"/>
      <c r="W567" s="71"/>
      <c r="X567" s="36"/>
      <c r="Y567" s="36"/>
      <c r="Z567" s="36"/>
      <c r="AA567" s="36"/>
      <c r="AB567" s="36"/>
      <c r="AC567" s="36"/>
      <c r="AD567" s="36"/>
      <c r="AE567" s="36"/>
      <c r="AF567" s="68" t="str">
        <f t="shared" si="24"/>
        <v/>
      </c>
      <c r="AG567" s="62" t="str">
        <f t="shared" si="25"/>
        <v/>
      </c>
    </row>
    <row r="568" spans="2:33" ht="21" customHeight="1">
      <c r="B568" s="167" t="str">
        <f t="shared" si="26"/>
        <v/>
      </c>
      <c r="C568" s="78"/>
      <c r="D568" s="71"/>
      <c r="E568" s="71"/>
      <c r="F568" s="78"/>
      <c r="G568" s="71"/>
      <c r="H568" s="78"/>
      <c r="I568" s="71"/>
      <c r="J568" s="71"/>
      <c r="K568" s="51"/>
      <c r="L568" s="36"/>
      <c r="M568" s="71"/>
      <c r="N568" s="36"/>
      <c r="O568" s="36"/>
      <c r="P568" s="37"/>
      <c r="Q568" s="37"/>
      <c r="R568" s="36"/>
      <c r="S568" s="36"/>
      <c r="T568" s="36"/>
      <c r="U568" s="164"/>
      <c r="V568" s="51"/>
      <c r="W568" s="71"/>
      <c r="X568" s="36"/>
      <c r="Y568" s="36"/>
      <c r="Z568" s="36"/>
      <c r="AA568" s="36"/>
      <c r="AB568" s="36"/>
      <c r="AC568" s="36"/>
      <c r="AD568" s="36"/>
      <c r="AE568" s="36"/>
      <c r="AF568" s="68" t="str">
        <f t="shared" si="24"/>
        <v/>
      </c>
      <c r="AG568" s="62" t="str">
        <f t="shared" si="25"/>
        <v/>
      </c>
    </row>
    <row r="569" spans="2:33" ht="21" customHeight="1">
      <c r="B569" s="167" t="str">
        <f t="shared" si="26"/>
        <v/>
      </c>
      <c r="C569" s="78"/>
      <c r="D569" s="71"/>
      <c r="E569" s="71"/>
      <c r="F569" s="78"/>
      <c r="G569" s="71"/>
      <c r="H569" s="78"/>
      <c r="I569" s="71"/>
      <c r="J569" s="71"/>
      <c r="K569" s="51"/>
      <c r="L569" s="36"/>
      <c r="M569" s="71"/>
      <c r="N569" s="36"/>
      <c r="O569" s="36"/>
      <c r="P569" s="37"/>
      <c r="Q569" s="37"/>
      <c r="R569" s="36"/>
      <c r="S569" s="36"/>
      <c r="T569" s="36"/>
      <c r="U569" s="164"/>
      <c r="V569" s="51"/>
      <c r="W569" s="71"/>
      <c r="X569" s="36"/>
      <c r="Y569" s="36"/>
      <c r="Z569" s="36"/>
      <c r="AA569" s="36"/>
      <c r="AB569" s="36"/>
      <c r="AC569" s="36"/>
      <c r="AD569" s="36"/>
      <c r="AE569" s="36"/>
      <c r="AF569" s="68" t="str">
        <f t="shared" si="24"/>
        <v/>
      </c>
      <c r="AG569" s="62" t="str">
        <f t="shared" si="25"/>
        <v/>
      </c>
    </row>
    <row r="570" spans="2:33" ht="21" customHeight="1">
      <c r="B570" s="167" t="str">
        <f t="shared" si="26"/>
        <v/>
      </c>
      <c r="C570" s="78"/>
      <c r="D570" s="71"/>
      <c r="E570" s="71"/>
      <c r="F570" s="78"/>
      <c r="G570" s="71"/>
      <c r="H570" s="78"/>
      <c r="I570" s="71"/>
      <c r="J570" s="71"/>
      <c r="K570" s="51"/>
      <c r="L570" s="36"/>
      <c r="M570" s="71"/>
      <c r="N570" s="36"/>
      <c r="O570" s="36"/>
      <c r="P570" s="37"/>
      <c r="Q570" s="37"/>
      <c r="R570" s="36"/>
      <c r="S570" s="36"/>
      <c r="T570" s="36"/>
      <c r="U570" s="164"/>
      <c r="V570" s="51"/>
      <c r="W570" s="71"/>
      <c r="X570" s="36"/>
      <c r="Y570" s="36"/>
      <c r="Z570" s="36"/>
      <c r="AA570" s="36"/>
      <c r="AB570" s="36"/>
      <c r="AC570" s="36"/>
      <c r="AD570" s="36"/>
      <c r="AE570" s="36"/>
      <c r="AF570" s="68" t="str">
        <f t="shared" si="24"/>
        <v/>
      </c>
      <c r="AG570" s="62" t="str">
        <f t="shared" si="25"/>
        <v/>
      </c>
    </row>
    <row r="571" spans="2:33" ht="21" customHeight="1">
      <c r="B571" s="167" t="str">
        <f t="shared" si="26"/>
        <v/>
      </c>
      <c r="C571" s="78"/>
      <c r="D571" s="71"/>
      <c r="E571" s="71"/>
      <c r="F571" s="78"/>
      <c r="G571" s="71"/>
      <c r="H571" s="78"/>
      <c r="I571" s="71"/>
      <c r="J571" s="71"/>
      <c r="K571" s="51"/>
      <c r="L571" s="36"/>
      <c r="M571" s="71"/>
      <c r="N571" s="36"/>
      <c r="O571" s="36"/>
      <c r="P571" s="37"/>
      <c r="Q571" s="37"/>
      <c r="R571" s="36"/>
      <c r="S571" s="36"/>
      <c r="T571" s="36"/>
      <c r="U571" s="164"/>
      <c r="V571" s="51"/>
      <c r="W571" s="71"/>
      <c r="X571" s="36"/>
      <c r="Y571" s="36"/>
      <c r="Z571" s="36"/>
      <c r="AA571" s="36"/>
      <c r="AB571" s="36"/>
      <c r="AC571" s="36"/>
      <c r="AD571" s="36"/>
      <c r="AE571" s="36"/>
      <c r="AF571" s="68" t="str">
        <f t="shared" si="24"/>
        <v/>
      </c>
      <c r="AG571" s="62" t="str">
        <f t="shared" si="25"/>
        <v/>
      </c>
    </row>
    <row r="572" spans="2:33" ht="21" customHeight="1">
      <c r="B572" s="167" t="str">
        <f t="shared" si="26"/>
        <v/>
      </c>
      <c r="C572" s="78"/>
      <c r="D572" s="71"/>
      <c r="E572" s="71"/>
      <c r="F572" s="78"/>
      <c r="G572" s="71"/>
      <c r="H572" s="78"/>
      <c r="I572" s="71"/>
      <c r="J572" s="71"/>
      <c r="K572" s="51"/>
      <c r="L572" s="36"/>
      <c r="M572" s="71"/>
      <c r="N572" s="36"/>
      <c r="O572" s="36"/>
      <c r="P572" s="37"/>
      <c r="Q572" s="37"/>
      <c r="R572" s="36"/>
      <c r="S572" s="36"/>
      <c r="T572" s="36"/>
      <c r="U572" s="164"/>
      <c r="V572" s="51"/>
      <c r="W572" s="71"/>
      <c r="X572" s="36"/>
      <c r="Y572" s="36"/>
      <c r="Z572" s="36"/>
      <c r="AA572" s="36"/>
      <c r="AB572" s="36"/>
      <c r="AC572" s="36"/>
      <c r="AD572" s="36"/>
      <c r="AE572" s="36"/>
      <c r="AF572" s="68" t="str">
        <f t="shared" si="24"/>
        <v/>
      </c>
      <c r="AG572" s="62" t="str">
        <f t="shared" si="25"/>
        <v/>
      </c>
    </row>
    <row r="573" spans="2:33" ht="21" customHeight="1">
      <c r="B573" s="167" t="str">
        <f t="shared" si="26"/>
        <v/>
      </c>
      <c r="C573" s="78"/>
      <c r="D573" s="71"/>
      <c r="E573" s="71"/>
      <c r="F573" s="78"/>
      <c r="G573" s="71"/>
      <c r="H573" s="78"/>
      <c r="I573" s="71"/>
      <c r="J573" s="71"/>
      <c r="K573" s="51"/>
      <c r="L573" s="36"/>
      <c r="M573" s="71"/>
      <c r="N573" s="36"/>
      <c r="O573" s="36"/>
      <c r="P573" s="37"/>
      <c r="Q573" s="37"/>
      <c r="R573" s="36"/>
      <c r="S573" s="36"/>
      <c r="T573" s="36"/>
      <c r="U573" s="164"/>
      <c r="V573" s="51"/>
      <c r="W573" s="71"/>
      <c r="X573" s="36"/>
      <c r="Y573" s="36"/>
      <c r="Z573" s="36"/>
      <c r="AA573" s="36"/>
      <c r="AB573" s="36"/>
      <c r="AC573" s="36"/>
      <c r="AD573" s="36"/>
      <c r="AE573" s="36"/>
      <c r="AF573" s="68" t="str">
        <f t="shared" si="24"/>
        <v/>
      </c>
      <c r="AG573" s="62" t="str">
        <f t="shared" si="25"/>
        <v/>
      </c>
    </row>
    <row r="574" spans="2:33" ht="21" customHeight="1">
      <c r="B574" s="167" t="str">
        <f t="shared" si="26"/>
        <v/>
      </c>
      <c r="C574" s="78"/>
      <c r="D574" s="71"/>
      <c r="E574" s="71"/>
      <c r="F574" s="78"/>
      <c r="G574" s="71"/>
      <c r="H574" s="78"/>
      <c r="I574" s="71"/>
      <c r="J574" s="71"/>
      <c r="K574" s="51"/>
      <c r="L574" s="36"/>
      <c r="M574" s="71"/>
      <c r="N574" s="36"/>
      <c r="O574" s="36"/>
      <c r="P574" s="37"/>
      <c r="Q574" s="37"/>
      <c r="R574" s="36"/>
      <c r="S574" s="36"/>
      <c r="T574" s="36"/>
      <c r="U574" s="164"/>
      <c r="V574" s="51"/>
      <c r="W574" s="71"/>
      <c r="X574" s="36"/>
      <c r="Y574" s="36"/>
      <c r="Z574" s="36"/>
      <c r="AA574" s="36"/>
      <c r="AB574" s="36"/>
      <c r="AC574" s="36"/>
      <c r="AD574" s="36"/>
      <c r="AE574" s="36"/>
      <c r="AF574" s="68" t="str">
        <f t="shared" si="24"/>
        <v/>
      </c>
      <c r="AG574" s="62" t="str">
        <f t="shared" si="25"/>
        <v/>
      </c>
    </row>
    <row r="575" spans="2:33" ht="21" customHeight="1">
      <c r="B575" s="167" t="str">
        <f t="shared" si="26"/>
        <v/>
      </c>
      <c r="C575" s="78"/>
      <c r="D575" s="71"/>
      <c r="E575" s="71"/>
      <c r="F575" s="78"/>
      <c r="G575" s="71"/>
      <c r="H575" s="78"/>
      <c r="I575" s="71"/>
      <c r="J575" s="71"/>
      <c r="K575" s="51"/>
      <c r="L575" s="36"/>
      <c r="M575" s="71"/>
      <c r="N575" s="36"/>
      <c r="O575" s="36"/>
      <c r="P575" s="37"/>
      <c r="Q575" s="37"/>
      <c r="R575" s="36"/>
      <c r="S575" s="36"/>
      <c r="T575" s="36"/>
      <c r="U575" s="164"/>
      <c r="V575" s="51"/>
      <c r="W575" s="71"/>
      <c r="X575" s="36"/>
      <c r="Y575" s="36"/>
      <c r="Z575" s="36"/>
      <c r="AA575" s="36"/>
      <c r="AB575" s="36"/>
      <c r="AC575" s="36"/>
      <c r="AD575" s="36"/>
      <c r="AE575" s="36"/>
      <c r="AF575" s="68" t="str">
        <f t="shared" si="24"/>
        <v/>
      </c>
      <c r="AG575" s="62" t="str">
        <f t="shared" si="25"/>
        <v/>
      </c>
    </row>
    <row r="576" spans="2:33" ht="21" customHeight="1">
      <c r="B576" s="167" t="str">
        <f t="shared" si="26"/>
        <v/>
      </c>
      <c r="C576" s="78"/>
      <c r="D576" s="71"/>
      <c r="E576" s="71"/>
      <c r="F576" s="78"/>
      <c r="G576" s="71"/>
      <c r="H576" s="78"/>
      <c r="I576" s="71"/>
      <c r="J576" s="71"/>
      <c r="K576" s="51"/>
      <c r="L576" s="36"/>
      <c r="M576" s="71"/>
      <c r="N576" s="36"/>
      <c r="O576" s="36"/>
      <c r="P576" s="37"/>
      <c r="Q576" s="37"/>
      <c r="R576" s="36"/>
      <c r="S576" s="36"/>
      <c r="T576" s="36"/>
      <c r="U576" s="164"/>
      <c r="V576" s="51"/>
      <c r="W576" s="71"/>
      <c r="X576" s="36"/>
      <c r="Y576" s="36"/>
      <c r="Z576" s="36"/>
      <c r="AA576" s="36"/>
      <c r="AB576" s="36"/>
      <c r="AC576" s="36"/>
      <c r="AD576" s="36"/>
      <c r="AE576" s="36"/>
      <c r="AF576" s="68" t="str">
        <f t="shared" si="24"/>
        <v/>
      </c>
      <c r="AG576" s="62" t="str">
        <f t="shared" si="25"/>
        <v/>
      </c>
    </row>
    <row r="577" spans="2:33" ht="21" customHeight="1">
      <c r="B577" s="167" t="str">
        <f t="shared" si="26"/>
        <v/>
      </c>
      <c r="C577" s="78"/>
      <c r="D577" s="71"/>
      <c r="E577" s="71"/>
      <c r="F577" s="78"/>
      <c r="G577" s="71"/>
      <c r="H577" s="78"/>
      <c r="I577" s="71"/>
      <c r="J577" s="71"/>
      <c r="K577" s="51"/>
      <c r="L577" s="36"/>
      <c r="M577" s="71"/>
      <c r="N577" s="36"/>
      <c r="O577" s="36"/>
      <c r="P577" s="37"/>
      <c r="Q577" s="37"/>
      <c r="R577" s="36"/>
      <c r="S577" s="36"/>
      <c r="T577" s="36"/>
      <c r="U577" s="164"/>
      <c r="V577" s="51"/>
      <c r="W577" s="71"/>
      <c r="X577" s="36"/>
      <c r="Y577" s="36"/>
      <c r="Z577" s="36"/>
      <c r="AA577" s="36"/>
      <c r="AB577" s="36"/>
      <c r="AC577" s="36"/>
      <c r="AD577" s="36"/>
      <c r="AE577" s="36"/>
      <c r="AF577" s="68" t="str">
        <f t="shared" si="24"/>
        <v/>
      </c>
      <c r="AG577" s="62" t="str">
        <f t="shared" si="25"/>
        <v/>
      </c>
    </row>
    <row r="578" spans="2:33" ht="21" customHeight="1">
      <c r="B578" s="167" t="str">
        <f t="shared" si="26"/>
        <v/>
      </c>
      <c r="C578" s="78"/>
      <c r="D578" s="71"/>
      <c r="E578" s="71"/>
      <c r="F578" s="78"/>
      <c r="G578" s="71"/>
      <c r="H578" s="78"/>
      <c r="I578" s="71"/>
      <c r="J578" s="71"/>
      <c r="K578" s="51"/>
      <c r="L578" s="36"/>
      <c r="M578" s="71"/>
      <c r="N578" s="36"/>
      <c r="O578" s="36"/>
      <c r="P578" s="37"/>
      <c r="Q578" s="37"/>
      <c r="R578" s="36"/>
      <c r="S578" s="36"/>
      <c r="T578" s="36"/>
      <c r="U578" s="164"/>
      <c r="V578" s="51"/>
      <c r="W578" s="71"/>
      <c r="X578" s="36"/>
      <c r="Y578" s="36"/>
      <c r="Z578" s="36"/>
      <c r="AA578" s="36"/>
      <c r="AB578" s="36"/>
      <c r="AC578" s="36"/>
      <c r="AD578" s="36"/>
      <c r="AE578" s="36"/>
      <c r="AF578" s="68" t="str">
        <f t="shared" si="24"/>
        <v/>
      </c>
      <c r="AG578" s="62" t="str">
        <f t="shared" si="25"/>
        <v/>
      </c>
    </row>
    <row r="579" spans="2:33" ht="21" customHeight="1">
      <c r="B579" s="167" t="str">
        <f t="shared" si="26"/>
        <v/>
      </c>
      <c r="C579" s="78"/>
      <c r="D579" s="71"/>
      <c r="E579" s="71"/>
      <c r="F579" s="78"/>
      <c r="G579" s="71"/>
      <c r="H579" s="78"/>
      <c r="I579" s="71"/>
      <c r="J579" s="71"/>
      <c r="K579" s="51"/>
      <c r="L579" s="36"/>
      <c r="M579" s="71"/>
      <c r="N579" s="36"/>
      <c r="O579" s="36"/>
      <c r="P579" s="37"/>
      <c r="Q579" s="37"/>
      <c r="R579" s="36"/>
      <c r="S579" s="36"/>
      <c r="T579" s="36"/>
      <c r="U579" s="164"/>
      <c r="V579" s="51"/>
      <c r="W579" s="71"/>
      <c r="X579" s="36"/>
      <c r="Y579" s="36"/>
      <c r="Z579" s="36"/>
      <c r="AA579" s="36"/>
      <c r="AB579" s="36"/>
      <c r="AC579" s="36"/>
      <c r="AD579" s="36"/>
      <c r="AE579" s="36"/>
      <c r="AF579" s="68" t="str">
        <f t="shared" si="24"/>
        <v/>
      </c>
      <c r="AG579" s="62" t="str">
        <f t="shared" si="25"/>
        <v/>
      </c>
    </row>
    <row r="580" spans="2:33" ht="21" customHeight="1">
      <c r="B580" s="167" t="str">
        <f t="shared" si="26"/>
        <v/>
      </c>
      <c r="C580" s="78"/>
      <c r="D580" s="71"/>
      <c r="E580" s="71"/>
      <c r="F580" s="78"/>
      <c r="G580" s="71"/>
      <c r="H580" s="78"/>
      <c r="I580" s="71"/>
      <c r="J580" s="71"/>
      <c r="K580" s="51"/>
      <c r="L580" s="36"/>
      <c r="M580" s="71"/>
      <c r="N580" s="36"/>
      <c r="O580" s="36"/>
      <c r="P580" s="37"/>
      <c r="Q580" s="37"/>
      <c r="R580" s="36"/>
      <c r="S580" s="36"/>
      <c r="T580" s="36"/>
      <c r="U580" s="164"/>
      <c r="V580" s="51"/>
      <c r="W580" s="71"/>
      <c r="X580" s="36"/>
      <c r="Y580" s="36"/>
      <c r="Z580" s="36"/>
      <c r="AA580" s="36"/>
      <c r="AB580" s="36"/>
      <c r="AC580" s="36"/>
      <c r="AD580" s="36"/>
      <c r="AE580" s="36"/>
      <c r="AF580" s="68" t="str">
        <f t="shared" si="24"/>
        <v/>
      </c>
      <c r="AG580" s="62" t="str">
        <f t="shared" si="25"/>
        <v/>
      </c>
    </row>
    <row r="581" spans="2:33" ht="21" customHeight="1">
      <c r="B581" s="167" t="str">
        <f t="shared" si="26"/>
        <v/>
      </c>
      <c r="C581" s="78"/>
      <c r="D581" s="71"/>
      <c r="E581" s="71"/>
      <c r="F581" s="78"/>
      <c r="G581" s="71"/>
      <c r="H581" s="78"/>
      <c r="I581" s="71"/>
      <c r="J581" s="71"/>
      <c r="K581" s="51"/>
      <c r="L581" s="36"/>
      <c r="M581" s="71"/>
      <c r="N581" s="36"/>
      <c r="O581" s="36"/>
      <c r="P581" s="37"/>
      <c r="Q581" s="37"/>
      <c r="R581" s="36"/>
      <c r="S581" s="36"/>
      <c r="T581" s="36"/>
      <c r="U581" s="164"/>
      <c r="V581" s="51"/>
      <c r="W581" s="71"/>
      <c r="X581" s="36"/>
      <c r="Y581" s="36"/>
      <c r="Z581" s="36"/>
      <c r="AA581" s="36"/>
      <c r="AB581" s="36"/>
      <c r="AC581" s="36"/>
      <c r="AD581" s="36"/>
      <c r="AE581" s="36"/>
      <c r="AF581" s="68" t="str">
        <f t="shared" si="24"/>
        <v/>
      </c>
      <c r="AG581" s="62" t="str">
        <f t="shared" si="25"/>
        <v/>
      </c>
    </row>
    <row r="582" spans="2:33" ht="21" customHeight="1">
      <c r="B582" s="167" t="str">
        <f t="shared" si="26"/>
        <v/>
      </c>
      <c r="C582" s="78"/>
      <c r="D582" s="71"/>
      <c r="E582" s="71"/>
      <c r="F582" s="78"/>
      <c r="G582" s="71"/>
      <c r="H582" s="78"/>
      <c r="I582" s="71"/>
      <c r="J582" s="71"/>
      <c r="K582" s="51"/>
      <c r="L582" s="36"/>
      <c r="M582" s="71"/>
      <c r="N582" s="36"/>
      <c r="O582" s="36"/>
      <c r="P582" s="37"/>
      <c r="Q582" s="37"/>
      <c r="R582" s="36"/>
      <c r="S582" s="36"/>
      <c r="T582" s="36"/>
      <c r="U582" s="164"/>
      <c r="V582" s="51"/>
      <c r="W582" s="71"/>
      <c r="X582" s="36"/>
      <c r="Y582" s="36"/>
      <c r="Z582" s="36"/>
      <c r="AA582" s="36"/>
      <c r="AB582" s="36"/>
      <c r="AC582" s="36"/>
      <c r="AD582" s="36"/>
      <c r="AE582" s="36"/>
      <c r="AF582" s="68" t="str">
        <f t="shared" si="24"/>
        <v/>
      </c>
      <c r="AG582" s="62" t="str">
        <f t="shared" si="25"/>
        <v/>
      </c>
    </row>
    <row r="583" spans="2:33" ht="21" customHeight="1">
      <c r="B583" s="167" t="str">
        <f t="shared" si="26"/>
        <v/>
      </c>
      <c r="C583" s="78"/>
      <c r="D583" s="71"/>
      <c r="E583" s="71"/>
      <c r="F583" s="78"/>
      <c r="G583" s="71"/>
      <c r="H583" s="78"/>
      <c r="I583" s="71"/>
      <c r="J583" s="71"/>
      <c r="K583" s="51"/>
      <c r="L583" s="36"/>
      <c r="M583" s="71"/>
      <c r="N583" s="36"/>
      <c r="O583" s="36"/>
      <c r="P583" s="37"/>
      <c r="Q583" s="37"/>
      <c r="R583" s="36"/>
      <c r="S583" s="36"/>
      <c r="T583" s="36"/>
      <c r="U583" s="164"/>
      <c r="V583" s="51"/>
      <c r="W583" s="71"/>
      <c r="X583" s="36"/>
      <c r="Y583" s="36"/>
      <c r="Z583" s="36"/>
      <c r="AA583" s="36"/>
      <c r="AB583" s="36"/>
      <c r="AC583" s="36"/>
      <c r="AD583" s="36"/>
      <c r="AE583" s="36"/>
      <c r="AF583" s="68" t="str">
        <f t="shared" si="24"/>
        <v/>
      </c>
      <c r="AG583" s="62" t="str">
        <f t="shared" si="25"/>
        <v/>
      </c>
    </row>
    <row r="584" spans="2:33" ht="21" customHeight="1">
      <c r="B584" s="167" t="str">
        <f t="shared" si="26"/>
        <v/>
      </c>
      <c r="C584" s="78"/>
      <c r="D584" s="71"/>
      <c r="E584" s="71"/>
      <c r="F584" s="78"/>
      <c r="G584" s="71"/>
      <c r="H584" s="78"/>
      <c r="I584" s="71"/>
      <c r="J584" s="71"/>
      <c r="K584" s="51"/>
      <c r="L584" s="36"/>
      <c r="M584" s="71"/>
      <c r="N584" s="36"/>
      <c r="O584" s="36"/>
      <c r="P584" s="37"/>
      <c r="Q584" s="37"/>
      <c r="R584" s="36"/>
      <c r="S584" s="36"/>
      <c r="T584" s="36"/>
      <c r="U584" s="164"/>
      <c r="V584" s="51"/>
      <c r="W584" s="71"/>
      <c r="X584" s="36"/>
      <c r="Y584" s="36"/>
      <c r="Z584" s="36"/>
      <c r="AA584" s="36"/>
      <c r="AB584" s="36"/>
      <c r="AC584" s="36"/>
      <c r="AD584" s="36"/>
      <c r="AE584" s="36"/>
      <c r="AF584" s="68" t="str">
        <f t="shared" si="24"/>
        <v/>
      </c>
      <c r="AG584" s="62" t="str">
        <f t="shared" si="25"/>
        <v/>
      </c>
    </row>
    <row r="585" spans="2:33" ht="21" customHeight="1">
      <c r="B585" s="167" t="str">
        <f t="shared" si="26"/>
        <v/>
      </c>
      <c r="C585" s="78"/>
      <c r="D585" s="71"/>
      <c r="E585" s="71"/>
      <c r="F585" s="78"/>
      <c r="G585" s="71"/>
      <c r="H585" s="78"/>
      <c r="I585" s="71"/>
      <c r="J585" s="71"/>
      <c r="K585" s="51"/>
      <c r="L585" s="36"/>
      <c r="M585" s="71"/>
      <c r="N585" s="36"/>
      <c r="O585" s="36"/>
      <c r="P585" s="37"/>
      <c r="Q585" s="37"/>
      <c r="R585" s="36"/>
      <c r="S585" s="36"/>
      <c r="T585" s="36"/>
      <c r="U585" s="164"/>
      <c r="V585" s="51"/>
      <c r="W585" s="71"/>
      <c r="X585" s="36"/>
      <c r="Y585" s="36"/>
      <c r="Z585" s="36"/>
      <c r="AA585" s="36"/>
      <c r="AB585" s="36"/>
      <c r="AC585" s="36"/>
      <c r="AD585" s="36"/>
      <c r="AE585" s="36"/>
      <c r="AF585" s="68" t="str">
        <f t="shared" si="24"/>
        <v/>
      </c>
      <c r="AG585" s="62" t="str">
        <f t="shared" si="25"/>
        <v/>
      </c>
    </row>
    <row r="586" spans="2:33" ht="21" customHeight="1">
      <c r="B586" s="167" t="str">
        <f t="shared" si="26"/>
        <v/>
      </c>
      <c r="C586" s="78"/>
      <c r="D586" s="71"/>
      <c r="E586" s="71"/>
      <c r="F586" s="78"/>
      <c r="G586" s="71"/>
      <c r="H586" s="78"/>
      <c r="I586" s="71"/>
      <c r="J586" s="71"/>
      <c r="K586" s="51"/>
      <c r="L586" s="36"/>
      <c r="M586" s="71"/>
      <c r="N586" s="36"/>
      <c r="O586" s="36"/>
      <c r="P586" s="37"/>
      <c r="Q586" s="37"/>
      <c r="R586" s="36"/>
      <c r="S586" s="36"/>
      <c r="T586" s="36"/>
      <c r="U586" s="164"/>
      <c r="V586" s="51"/>
      <c r="W586" s="71"/>
      <c r="X586" s="36"/>
      <c r="Y586" s="36"/>
      <c r="Z586" s="36"/>
      <c r="AA586" s="36"/>
      <c r="AB586" s="36"/>
      <c r="AC586" s="36"/>
      <c r="AD586" s="36"/>
      <c r="AE586" s="36"/>
      <c r="AF586" s="68" t="str">
        <f t="shared" si="24"/>
        <v/>
      </c>
      <c r="AG586" s="62" t="str">
        <f t="shared" si="25"/>
        <v/>
      </c>
    </row>
    <row r="587" spans="2:33" ht="21" customHeight="1">
      <c r="B587" s="167" t="str">
        <f t="shared" si="26"/>
        <v/>
      </c>
      <c r="C587" s="78"/>
      <c r="D587" s="71"/>
      <c r="E587" s="71"/>
      <c r="F587" s="78"/>
      <c r="G587" s="71"/>
      <c r="H587" s="78"/>
      <c r="I587" s="71"/>
      <c r="J587" s="71"/>
      <c r="K587" s="51"/>
      <c r="L587" s="36"/>
      <c r="M587" s="71"/>
      <c r="N587" s="36"/>
      <c r="O587" s="36"/>
      <c r="P587" s="37"/>
      <c r="Q587" s="37"/>
      <c r="R587" s="36"/>
      <c r="S587" s="36"/>
      <c r="T587" s="36"/>
      <c r="U587" s="164"/>
      <c r="V587" s="51"/>
      <c r="W587" s="71"/>
      <c r="X587" s="36"/>
      <c r="Y587" s="36"/>
      <c r="Z587" s="36"/>
      <c r="AA587" s="36"/>
      <c r="AB587" s="36"/>
      <c r="AC587" s="36"/>
      <c r="AD587" s="36"/>
      <c r="AE587" s="36"/>
      <c r="AF587" s="68" t="str">
        <f t="shared" si="24"/>
        <v/>
      </c>
      <c r="AG587" s="62" t="str">
        <f t="shared" si="25"/>
        <v/>
      </c>
    </row>
    <row r="588" spans="2:33" ht="21" customHeight="1">
      <c r="B588" s="167" t="str">
        <f t="shared" si="26"/>
        <v/>
      </c>
      <c r="C588" s="78"/>
      <c r="D588" s="71"/>
      <c r="E588" s="71"/>
      <c r="F588" s="78"/>
      <c r="G588" s="71"/>
      <c r="H588" s="78"/>
      <c r="I588" s="71"/>
      <c r="J588" s="71"/>
      <c r="K588" s="51"/>
      <c r="L588" s="36"/>
      <c r="M588" s="71"/>
      <c r="N588" s="36"/>
      <c r="O588" s="36"/>
      <c r="P588" s="37"/>
      <c r="Q588" s="37"/>
      <c r="R588" s="36"/>
      <c r="S588" s="36"/>
      <c r="T588" s="36"/>
      <c r="U588" s="164"/>
      <c r="V588" s="51"/>
      <c r="W588" s="71"/>
      <c r="X588" s="36"/>
      <c r="Y588" s="36"/>
      <c r="Z588" s="36"/>
      <c r="AA588" s="36"/>
      <c r="AB588" s="36"/>
      <c r="AC588" s="36"/>
      <c r="AD588" s="36"/>
      <c r="AE588" s="36"/>
      <c r="AF588" s="68" t="str">
        <f t="shared" ref="AF588:AF651" si="27">IF(AG588&lt;&gt;"","Erreur","")</f>
        <v/>
      </c>
      <c r="AG588" s="62" t="str">
        <f t="shared" ref="AG588:AG651" si="28">IF(AND(B588&lt;&gt;"",OR(C588="",D588="",E588="",G588="",J588="",M588="",W588="")),"Veuillez compléter les informations d'identification de la position détenue.",IF(AND(B588&lt;&gt;"",H588&lt;&gt;"",I588=""),"Veuillez compléter la colonne C0070 Type de code.",IF(AND(B588&lt;&gt;"",I588=""),"Veuillez sélectionner Total/NA dans la liste de la colonne C0070 si vous n'avez rien à déclarer.","")))</f>
        <v/>
      </c>
    </row>
    <row r="589" spans="2:33" ht="21" customHeight="1">
      <c r="B589" s="167" t="str">
        <f t="shared" ref="B589:B652" si="29">IF(COUNTA(C589:AE589)&gt;0,B588+1,"")</f>
        <v/>
      </c>
      <c r="C589" s="78"/>
      <c r="D589" s="71"/>
      <c r="E589" s="71"/>
      <c r="F589" s="78"/>
      <c r="G589" s="71"/>
      <c r="H589" s="78"/>
      <c r="I589" s="71"/>
      <c r="J589" s="71"/>
      <c r="K589" s="51"/>
      <c r="L589" s="36"/>
      <c r="M589" s="71"/>
      <c r="N589" s="36"/>
      <c r="O589" s="36"/>
      <c r="P589" s="37"/>
      <c r="Q589" s="37"/>
      <c r="R589" s="36"/>
      <c r="S589" s="36"/>
      <c r="T589" s="36"/>
      <c r="U589" s="164"/>
      <c r="V589" s="51"/>
      <c r="W589" s="71"/>
      <c r="X589" s="36"/>
      <c r="Y589" s="36"/>
      <c r="Z589" s="36"/>
      <c r="AA589" s="36"/>
      <c r="AB589" s="36"/>
      <c r="AC589" s="36"/>
      <c r="AD589" s="36"/>
      <c r="AE589" s="36"/>
      <c r="AF589" s="68" t="str">
        <f t="shared" si="27"/>
        <v/>
      </c>
      <c r="AG589" s="62" t="str">
        <f t="shared" si="28"/>
        <v/>
      </c>
    </row>
    <row r="590" spans="2:33" ht="21" customHeight="1">
      <c r="B590" s="167" t="str">
        <f t="shared" si="29"/>
        <v/>
      </c>
      <c r="C590" s="78"/>
      <c r="D590" s="71"/>
      <c r="E590" s="71"/>
      <c r="F590" s="78"/>
      <c r="G590" s="71"/>
      <c r="H590" s="78"/>
      <c r="I590" s="71"/>
      <c r="J590" s="71"/>
      <c r="K590" s="51"/>
      <c r="L590" s="36"/>
      <c r="M590" s="71"/>
      <c r="N590" s="36"/>
      <c r="O590" s="36"/>
      <c r="P590" s="37"/>
      <c r="Q590" s="37"/>
      <c r="R590" s="36"/>
      <c r="S590" s="36"/>
      <c r="T590" s="36"/>
      <c r="U590" s="164"/>
      <c r="V590" s="51"/>
      <c r="W590" s="71"/>
      <c r="X590" s="36"/>
      <c r="Y590" s="36"/>
      <c r="Z590" s="36"/>
      <c r="AA590" s="36"/>
      <c r="AB590" s="36"/>
      <c r="AC590" s="36"/>
      <c r="AD590" s="36"/>
      <c r="AE590" s="36"/>
      <c r="AF590" s="68" t="str">
        <f t="shared" si="27"/>
        <v/>
      </c>
      <c r="AG590" s="62" t="str">
        <f t="shared" si="28"/>
        <v/>
      </c>
    </row>
    <row r="591" spans="2:33" ht="21" customHeight="1">
      <c r="B591" s="167" t="str">
        <f t="shared" si="29"/>
        <v/>
      </c>
      <c r="C591" s="78"/>
      <c r="D591" s="71"/>
      <c r="E591" s="71"/>
      <c r="F591" s="78"/>
      <c r="G591" s="71"/>
      <c r="H591" s="78"/>
      <c r="I591" s="71"/>
      <c r="J591" s="71"/>
      <c r="K591" s="51"/>
      <c r="L591" s="36"/>
      <c r="M591" s="71"/>
      <c r="N591" s="36"/>
      <c r="O591" s="36"/>
      <c r="P591" s="37"/>
      <c r="Q591" s="37"/>
      <c r="R591" s="36"/>
      <c r="S591" s="36"/>
      <c r="T591" s="36"/>
      <c r="U591" s="164"/>
      <c r="V591" s="51"/>
      <c r="W591" s="71"/>
      <c r="X591" s="36"/>
      <c r="Y591" s="36"/>
      <c r="Z591" s="36"/>
      <c r="AA591" s="36"/>
      <c r="AB591" s="36"/>
      <c r="AC591" s="36"/>
      <c r="AD591" s="36"/>
      <c r="AE591" s="36"/>
      <c r="AF591" s="68" t="str">
        <f t="shared" si="27"/>
        <v/>
      </c>
      <c r="AG591" s="62" t="str">
        <f t="shared" si="28"/>
        <v/>
      </c>
    </row>
    <row r="592" spans="2:33" ht="21" customHeight="1">
      <c r="B592" s="167" t="str">
        <f t="shared" si="29"/>
        <v/>
      </c>
      <c r="C592" s="78"/>
      <c r="D592" s="71"/>
      <c r="E592" s="71"/>
      <c r="F592" s="78"/>
      <c r="G592" s="71"/>
      <c r="H592" s="78"/>
      <c r="I592" s="71"/>
      <c r="J592" s="71"/>
      <c r="K592" s="51"/>
      <c r="L592" s="36"/>
      <c r="M592" s="71"/>
      <c r="N592" s="36"/>
      <c r="O592" s="36"/>
      <c r="P592" s="37"/>
      <c r="Q592" s="37"/>
      <c r="R592" s="36"/>
      <c r="S592" s="36"/>
      <c r="T592" s="36"/>
      <c r="U592" s="164"/>
      <c r="V592" s="51"/>
      <c r="W592" s="71"/>
      <c r="X592" s="36"/>
      <c r="Y592" s="36"/>
      <c r="Z592" s="36"/>
      <c r="AA592" s="36"/>
      <c r="AB592" s="36"/>
      <c r="AC592" s="36"/>
      <c r="AD592" s="36"/>
      <c r="AE592" s="36"/>
      <c r="AF592" s="68" t="str">
        <f t="shared" si="27"/>
        <v/>
      </c>
      <c r="AG592" s="62" t="str">
        <f t="shared" si="28"/>
        <v/>
      </c>
    </row>
    <row r="593" spans="2:33" ht="21" customHeight="1">
      <c r="B593" s="167" t="str">
        <f t="shared" si="29"/>
        <v/>
      </c>
      <c r="C593" s="78"/>
      <c r="D593" s="71"/>
      <c r="E593" s="71"/>
      <c r="F593" s="78"/>
      <c r="G593" s="71"/>
      <c r="H593" s="78"/>
      <c r="I593" s="71"/>
      <c r="J593" s="71"/>
      <c r="K593" s="51"/>
      <c r="L593" s="36"/>
      <c r="M593" s="71"/>
      <c r="N593" s="36"/>
      <c r="O593" s="36"/>
      <c r="P593" s="37"/>
      <c r="Q593" s="37"/>
      <c r="R593" s="36"/>
      <c r="S593" s="36"/>
      <c r="T593" s="36"/>
      <c r="U593" s="164"/>
      <c r="V593" s="51"/>
      <c r="W593" s="71"/>
      <c r="X593" s="36"/>
      <c r="Y593" s="36"/>
      <c r="Z593" s="36"/>
      <c r="AA593" s="36"/>
      <c r="AB593" s="36"/>
      <c r="AC593" s="36"/>
      <c r="AD593" s="36"/>
      <c r="AE593" s="36"/>
      <c r="AF593" s="68" t="str">
        <f t="shared" si="27"/>
        <v/>
      </c>
      <c r="AG593" s="62" t="str">
        <f t="shared" si="28"/>
        <v/>
      </c>
    </row>
    <row r="594" spans="2:33" ht="21" customHeight="1">
      <c r="B594" s="167" t="str">
        <f t="shared" si="29"/>
        <v/>
      </c>
      <c r="C594" s="78"/>
      <c r="D594" s="71"/>
      <c r="E594" s="71"/>
      <c r="F594" s="78"/>
      <c r="G594" s="71"/>
      <c r="H594" s="78"/>
      <c r="I594" s="71"/>
      <c r="J594" s="71"/>
      <c r="K594" s="51"/>
      <c r="L594" s="36"/>
      <c r="M594" s="71"/>
      <c r="N594" s="36"/>
      <c r="O594" s="36"/>
      <c r="P594" s="37"/>
      <c r="Q594" s="37"/>
      <c r="R594" s="36"/>
      <c r="S594" s="36"/>
      <c r="T594" s="36"/>
      <c r="U594" s="164"/>
      <c r="V594" s="51"/>
      <c r="W594" s="71"/>
      <c r="X594" s="36"/>
      <c r="Y594" s="36"/>
      <c r="Z594" s="36"/>
      <c r="AA594" s="36"/>
      <c r="AB594" s="36"/>
      <c r="AC594" s="36"/>
      <c r="AD594" s="36"/>
      <c r="AE594" s="36"/>
      <c r="AF594" s="68" t="str">
        <f t="shared" si="27"/>
        <v/>
      </c>
      <c r="AG594" s="62" t="str">
        <f t="shared" si="28"/>
        <v/>
      </c>
    </row>
    <row r="595" spans="2:33" ht="21" customHeight="1">
      <c r="B595" s="167" t="str">
        <f t="shared" si="29"/>
        <v/>
      </c>
      <c r="C595" s="78"/>
      <c r="D595" s="71"/>
      <c r="E595" s="71"/>
      <c r="F595" s="78"/>
      <c r="G595" s="71"/>
      <c r="H595" s="78"/>
      <c r="I595" s="71"/>
      <c r="J595" s="71"/>
      <c r="K595" s="51"/>
      <c r="L595" s="36"/>
      <c r="M595" s="71"/>
      <c r="N595" s="36"/>
      <c r="O595" s="36"/>
      <c r="P595" s="37"/>
      <c r="Q595" s="37"/>
      <c r="R595" s="36"/>
      <c r="S595" s="36"/>
      <c r="T595" s="36"/>
      <c r="U595" s="164"/>
      <c r="V595" s="51"/>
      <c r="W595" s="71"/>
      <c r="X595" s="36"/>
      <c r="Y595" s="36"/>
      <c r="Z595" s="36"/>
      <c r="AA595" s="36"/>
      <c r="AB595" s="36"/>
      <c r="AC595" s="36"/>
      <c r="AD595" s="36"/>
      <c r="AE595" s="36"/>
      <c r="AF595" s="68" t="str">
        <f t="shared" si="27"/>
        <v/>
      </c>
      <c r="AG595" s="62" t="str">
        <f t="shared" si="28"/>
        <v/>
      </c>
    </row>
    <row r="596" spans="2:33" ht="21" customHeight="1">
      <c r="B596" s="167" t="str">
        <f t="shared" si="29"/>
        <v/>
      </c>
      <c r="C596" s="78"/>
      <c r="D596" s="71"/>
      <c r="E596" s="71"/>
      <c r="F596" s="78"/>
      <c r="G596" s="71"/>
      <c r="H596" s="78"/>
      <c r="I596" s="71"/>
      <c r="J596" s="71"/>
      <c r="K596" s="51"/>
      <c r="L596" s="36"/>
      <c r="M596" s="71"/>
      <c r="N596" s="36"/>
      <c r="O596" s="36"/>
      <c r="P596" s="37"/>
      <c r="Q596" s="37"/>
      <c r="R596" s="36"/>
      <c r="S596" s="36"/>
      <c r="T596" s="36"/>
      <c r="U596" s="164"/>
      <c r="V596" s="51"/>
      <c r="W596" s="71"/>
      <c r="X596" s="36"/>
      <c r="Y596" s="36"/>
      <c r="Z596" s="36"/>
      <c r="AA596" s="36"/>
      <c r="AB596" s="36"/>
      <c r="AC596" s="36"/>
      <c r="AD596" s="36"/>
      <c r="AE596" s="36"/>
      <c r="AF596" s="68" t="str">
        <f t="shared" si="27"/>
        <v/>
      </c>
      <c r="AG596" s="62" t="str">
        <f t="shared" si="28"/>
        <v/>
      </c>
    </row>
    <row r="597" spans="2:33" ht="21" customHeight="1">
      <c r="B597" s="167" t="str">
        <f t="shared" si="29"/>
        <v/>
      </c>
      <c r="C597" s="78"/>
      <c r="D597" s="71"/>
      <c r="E597" s="71"/>
      <c r="F597" s="78"/>
      <c r="G597" s="71"/>
      <c r="H597" s="78"/>
      <c r="I597" s="71"/>
      <c r="J597" s="71"/>
      <c r="K597" s="51"/>
      <c r="L597" s="36"/>
      <c r="M597" s="71"/>
      <c r="N597" s="36"/>
      <c r="O597" s="36"/>
      <c r="P597" s="37"/>
      <c r="Q597" s="37"/>
      <c r="R597" s="36"/>
      <c r="S597" s="36"/>
      <c r="T597" s="36"/>
      <c r="U597" s="164"/>
      <c r="V597" s="51"/>
      <c r="W597" s="71"/>
      <c r="X597" s="36"/>
      <c r="Y597" s="36"/>
      <c r="Z597" s="36"/>
      <c r="AA597" s="36"/>
      <c r="AB597" s="36"/>
      <c r="AC597" s="36"/>
      <c r="AD597" s="36"/>
      <c r="AE597" s="36"/>
      <c r="AF597" s="68" t="str">
        <f t="shared" si="27"/>
        <v/>
      </c>
      <c r="AG597" s="62" t="str">
        <f t="shared" si="28"/>
        <v/>
      </c>
    </row>
    <row r="598" spans="2:33" ht="21" customHeight="1">
      <c r="B598" s="167" t="str">
        <f t="shared" si="29"/>
        <v/>
      </c>
      <c r="C598" s="78"/>
      <c r="D598" s="71"/>
      <c r="E598" s="71"/>
      <c r="F598" s="78"/>
      <c r="G598" s="71"/>
      <c r="H598" s="78"/>
      <c r="I598" s="71"/>
      <c r="J598" s="71"/>
      <c r="K598" s="51"/>
      <c r="L598" s="36"/>
      <c r="M598" s="71"/>
      <c r="N598" s="36"/>
      <c r="O598" s="36"/>
      <c r="P598" s="37"/>
      <c r="Q598" s="37"/>
      <c r="R598" s="36"/>
      <c r="S598" s="36"/>
      <c r="T598" s="36"/>
      <c r="U598" s="164"/>
      <c r="V598" s="51"/>
      <c r="W598" s="71"/>
      <c r="X598" s="36"/>
      <c r="Y598" s="36"/>
      <c r="Z598" s="36"/>
      <c r="AA598" s="36"/>
      <c r="AB598" s="36"/>
      <c r="AC598" s="36"/>
      <c r="AD598" s="36"/>
      <c r="AE598" s="36"/>
      <c r="AF598" s="68" t="str">
        <f t="shared" si="27"/>
        <v/>
      </c>
      <c r="AG598" s="62" t="str">
        <f t="shared" si="28"/>
        <v/>
      </c>
    </row>
    <row r="599" spans="2:33" ht="21" customHeight="1">
      <c r="B599" s="167" t="str">
        <f t="shared" si="29"/>
        <v/>
      </c>
      <c r="C599" s="78"/>
      <c r="D599" s="71"/>
      <c r="E599" s="71"/>
      <c r="F599" s="78"/>
      <c r="G599" s="71"/>
      <c r="H599" s="78"/>
      <c r="I599" s="71"/>
      <c r="J599" s="71"/>
      <c r="K599" s="51"/>
      <c r="L599" s="36"/>
      <c r="M599" s="71"/>
      <c r="N599" s="36"/>
      <c r="O599" s="36"/>
      <c r="P599" s="37"/>
      <c r="Q599" s="37"/>
      <c r="R599" s="36"/>
      <c r="S599" s="36"/>
      <c r="T599" s="36"/>
      <c r="U599" s="164"/>
      <c r="V599" s="51"/>
      <c r="W599" s="71"/>
      <c r="X599" s="36"/>
      <c r="Y599" s="36"/>
      <c r="Z599" s="36"/>
      <c r="AA599" s="36"/>
      <c r="AB599" s="36"/>
      <c r="AC599" s="36"/>
      <c r="AD599" s="36"/>
      <c r="AE599" s="36"/>
      <c r="AF599" s="68" t="str">
        <f t="shared" si="27"/>
        <v/>
      </c>
      <c r="AG599" s="62" t="str">
        <f t="shared" si="28"/>
        <v/>
      </c>
    </row>
    <row r="600" spans="2:33" ht="21" customHeight="1">
      <c r="B600" s="167" t="str">
        <f t="shared" si="29"/>
        <v/>
      </c>
      <c r="C600" s="78"/>
      <c r="D600" s="71"/>
      <c r="E600" s="71"/>
      <c r="F600" s="78"/>
      <c r="G600" s="71"/>
      <c r="H600" s="78"/>
      <c r="I600" s="71"/>
      <c r="J600" s="71"/>
      <c r="K600" s="51"/>
      <c r="L600" s="36"/>
      <c r="M600" s="71"/>
      <c r="N600" s="36"/>
      <c r="O600" s="36"/>
      <c r="P600" s="37"/>
      <c r="Q600" s="37"/>
      <c r="R600" s="36"/>
      <c r="S600" s="36"/>
      <c r="T600" s="36"/>
      <c r="U600" s="164"/>
      <c r="V600" s="51"/>
      <c r="W600" s="71"/>
      <c r="X600" s="36"/>
      <c r="Y600" s="36"/>
      <c r="Z600" s="36"/>
      <c r="AA600" s="36"/>
      <c r="AB600" s="36"/>
      <c r="AC600" s="36"/>
      <c r="AD600" s="36"/>
      <c r="AE600" s="36"/>
      <c r="AF600" s="68" t="str">
        <f t="shared" si="27"/>
        <v/>
      </c>
      <c r="AG600" s="62" t="str">
        <f t="shared" si="28"/>
        <v/>
      </c>
    </row>
    <row r="601" spans="2:33" ht="21" customHeight="1">
      <c r="B601" s="167" t="str">
        <f t="shared" si="29"/>
        <v/>
      </c>
      <c r="C601" s="78"/>
      <c r="D601" s="71"/>
      <c r="E601" s="71"/>
      <c r="F601" s="78"/>
      <c r="G601" s="71"/>
      <c r="H601" s="78"/>
      <c r="I601" s="71"/>
      <c r="J601" s="71"/>
      <c r="K601" s="51"/>
      <c r="L601" s="36"/>
      <c r="M601" s="71"/>
      <c r="N601" s="36"/>
      <c r="O601" s="36"/>
      <c r="P601" s="37"/>
      <c r="Q601" s="37"/>
      <c r="R601" s="36"/>
      <c r="S601" s="36"/>
      <c r="T601" s="36"/>
      <c r="U601" s="164"/>
      <c r="V601" s="51"/>
      <c r="W601" s="71"/>
      <c r="X601" s="36"/>
      <c r="Y601" s="36"/>
      <c r="Z601" s="36"/>
      <c r="AA601" s="36"/>
      <c r="AB601" s="36"/>
      <c r="AC601" s="36"/>
      <c r="AD601" s="36"/>
      <c r="AE601" s="36"/>
      <c r="AF601" s="68" t="str">
        <f t="shared" si="27"/>
        <v/>
      </c>
      <c r="AG601" s="62" t="str">
        <f t="shared" si="28"/>
        <v/>
      </c>
    </row>
    <row r="602" spans="2:33" ht="21" customHeight="1">
      <c r="B602" s="167" t="str">
        <f t="shared" si="29"/>
        <v/>
      </c>
      <c r="C602" s="78"/>
      <c r="D602" s="71"/>
      <c r="E602" s="71"/>
      <c r="F602" s="78"/>
      <c r="G602" s="71"/>
      <c r="H602" s="78"/>
      <c r="I602" s="71"/>
      <c r="J602" s="71"/>
      <c r="K602" s="51"/>
      <c r="L602" s="36"/>
      <c r="M602" s="71"/>
      <c r="N602" s="36"/>
      <c r="O602" s="36"/>
      <c r="P602" s="37"/>
      <c r="Q602" s="37"/>
      <c r="R602" s="36"/>
      <c r="S602" s="36"/>
      <c r="T602" s="36"/>
      <c r="U602" s="164"/>
      <c r="V602" s="51"/>
      <c r="W602" s="71"/>
      <c r="X602" s="36"/>
      <c r="Y602" s="36"/>
      <c r="Z602" s="36"/>
      <c r="AA602" s="36"/>
      <c r="AB602" s="36"/>
      <c r="AC602" s="36"/>
      <c r="AD602" s="36"/>
      <c r="AE602" s="36"/>
      <c r="AF602" s="68" t="str">
        <f t="shared" si="27"/>
        <v/>
      </c>
      <c r="AG602" s="62" t="str">
        <f t="shared" si="28"/>
        <v/>
      </c>
    </row>
    <row r="603" spans="2:33" ht="21" customHeight="1">
      <c r="B603" s="167" t="str">
        <f t="shared" si="29"/>
        <v/>
      </c>
      <c r="C603" s="78"/>
      <c r="D603" s="71"/>
      <c r="E603" s="71"/>
      <c r="F603" s="78"/>
      <c r="G603" s="71"/>
      <c r="H603" s="78"/>
      <c r="I603" s="71"/>
      <c r="J603" s="71"/>
      <c r="K603" s="51"/>
      <c r="L603" s="36"/>
      <c r="M603" s="71"/>
      <c r="N603" s="36"/>
      <c r="O603" s="36"/>
      <c r="P603" s="37"/>
      <c r="Q603" s="37"/>
      <c r="R603" s="36"/>
      <c r="S603" s="36"/>
      <c r="T603" s="36"/>
      <c r="U603" s="164"/>
      <c r="V603" s="51"/>
      <c r="W603" s="71"/>
      <c r="X603" s="36"/>
      <c r="Y603" s="36"/>
      <c r="Z603" s="36"/>
      <c r="AA603" s="36"/>
      <c r="AB603" s="36"/>
      <c r="AC603" s="36"/>
      <c r="AD603" s="36"/>
      <c r="AE603" s="36"/>
      <c r="AF603" s="68" t="str">
        <f t="shared" si="27"/>
        <v/>
      </c>
      <c r="AG603" s="62" t="str">
        <f t="shared" si="28"/>
        <v/>
      </c>
    </row>
    <row r="604" spans="2:33" ht="21" customHeight="1">
      <c r="B604" s="167" t="str">
        <f t="shared" si="29"/>
        <v/>
      </c>
      <c r="C604" s="78"/>
      <c r="D604" s="71"/>
      <c r="E604" s="71"/>
      <c r="F604" s="78"/>
      <c r="G604" s="71"/>
      <c r="H604" s="78"/>
      <c r="I604" s="71"/>
      <c r="J604" s="71"/>
      <c r="K604" s="51"/>
      <c r="L604" s="36"/>
      <c r="M604" s="71"/>
      <c r="N604" s="36"/>
      <c r="O604" s="36"/>
      <c r="P604" s="37"/>
      <c r="Q604" s="37"/>
      <c r="R604" s="36"/>
      <c r="S604" s="36"/>
      <c r="T604" s="36"/>
      <c r="U604" s="164"/>
      <c r="V604" s="51"/>
      <c r="W604" s="71"/>
      <c r="X604" s="36"/>
      <c r="Y604" s="36"/>
      <c r="Z604" s="36"/>
      <c r="AA604" s="36"/>
      <c r="AB604" s="36"/>
      <c r="AC604" s="36"/>
      <c r="AD604" s="36"/>
      <c r="AE604" s="36"/>
      <c r="AF604" s="68" t="str">
        <f t="shared" si="27"/>
        <v/>
      </c>
      <c r="AG604" s="62" t="str">
        <f t="shared" si="28"/>
        <v/>
      </c>
    </row>
    <row r="605" spans="2:33" ht="21" customHeight="1">
      <c r="B605" s="167" t="str">
        <f t="shared" si="29"/>
        <v/>
      </c>
      <c r="C605" s="78"/>
      <c r="D605" s="71"/>
      <c r="E605" s="71"/>
      <c r="F605" s="78"/>
      <c r="G605" s="71"/>
      <c r="H605" s="78"/>
      <c r="I605" s="71"/>
      <c r="J605" s="71"/>
      <c r="K605" s="51"/>
      <c r="L605" s="36"/>
      <c r="M605" s="71"/>
      <c r="N605" s="36"/>
      <c r="O605" s="36"/>
      <c r="P605" s="37"/>
      <c r="Q605" s="37"/>
      <c r="R605" s="36"/>
      <c r="S605" s="36"/>
      <c r="T605" s="36"/>
      <c r="U605" s="164"/>
      <c r="V605" s="51"/>
      <c r="W605" s="71"/>
      <c r="X605" s="36"/>
      <c r="Y605" s="36"/>
      <c r="Z605" s="36"/>
      <c r="AA605" s="36"/>
      <c r="AB605" s="36"/>
      <c r="AC605" s="36"/>
      <c r="AD605" s="36"/>
      <c r="AE605" s="36"/>
      <c r="AF605" s="68" t="str">
        <f t="shared" si="27"/>
        <v/>
      </c>
      <c r="AG605" s="62" t="str">
        <f t="shared" si="28"/>
        <v/>
      </c>
    </row>
    <row r="606" spans="2:33" ht="21" customHeight="1">
      <c r="B606" s="167" t="str">
        <f t="shared" si="29"/>
        <v/>
      </c>
      <c r="C606" s="78"/>
      <c r="D606" s="71"/>
      <c r="E606" s="71"/>
      <c r="F606" s="78"/>
      <c r="G606" s="71"/>
      <c r="H606" s="78"/>
      <c r="I606" s="71"/>
      <c r="J606" s="71"/>
      <c r="K606" s="51"/>
      <c r="L606" s="36"/>
      <c r="M606" s="71"/>
      <c r="N606" s="36"/>
      <c r="O606" s="36"/>
      <c r="P606" s="37"/>
      <c r="Q606" s="37"/>
      <c r="R606" s="36"/>
      <c r="S606" s="36"/>
      <c r="T606" s="36"/>
      <c r="U606" s="164"/>
      <c r="V606" s="51"/>
      <c r="W606" s="71"/>
      <c r="X606" s="36"/>
      <c r="Y606" s="36"/>
      <c r="Z606" s="36"/>
      <c r="AA606" s="36"/>
      <c r="AB606" s="36"/>
      <c r="AC606" s="36"/>
      <c r="AD606" s="36"/>
      <c r="AE606" s="36"/>
      <c r="AF606" s="68" t="str">
        <f t="shared" si="27"/>
        <v/>
      </c>
      <c r="AG606" s="62" t="str">
        <f t="shared" si="28"/>
        <v/>
      </c>
    </row>
    <row r="607" spans="2:33" ht="21" customHeight="1">
      <c r="B607" s="167" t="str">
        <f t="shared" si="29"/>
        <v/>
      </c>
      <c r="C607" s="78"/>
      <c r="D607" s="71"/>
      <c r="E607" s="71"/>
      <c r="F607" s="78"/>
      <c r="G607" s="71"/>
      <c r="H607" s="78"/>
      <c r="I607" s="71"/>
      <c r="J607" s="71"/>
      <c r="K607" s="51"/>
      <c r="L607" s="36"/>
      <c r="M607" s="71"/>
      <c r="N607" s="36"/>
      <c r="O607" s="36"/>
      <c r="P607" s="37"/>
      <c r="Q607" s="37"/>
      <c r="R607" s="36"/>
      <c r="S607" s="36"/>
      <c r="T607" s="36"/>
      <c r="U607" s="164"/>
      <c r="V607" s="51"/>
      <c r="W607" s="71"/>
      <c r="X607" s="36"/>
      <c r="Y607" s="36"/>
      <c r="Z607" s="36"/>
      <c r="AA607" s="36"/>
      <c r="AB607" s="36"/>
      <c r="AC607" s="36"/>
      <c r="AD607" s="36"/>
      <c r="AE607" s="36"/>
      <c r="AF607" s="68" t="str">
        <f t="shared" si="27"/>
        <v/>
      </c>
      <c r="AG607" s="62" t="str">
        <f t="shared" si="28"/>
        <v/>
      </c>
    </row>
    <row r="608" spans="2:33" ht="21" customHeight="1">
      <c r="B608" s="167" t="str">
        <f t="shared" si="29"/>
        <v/>
      </c>
      <c r="C608" s="78"/>
      <c r="D608" s="71"/>
      <c r="E608" s="71"/>
      <c r="F608" s="78"/>
      <c r="G608" s="71"/>
      <c r="H608" s="78"/>
      <c r="I608" s="71"/>
      <c r="J608" s="71"/>
      <c r="K608" s="51"/>
      <c r="L608" s="36"/>
      <c r="M608" s="71"/>
      <c r="N608" s="36"/>
      <c r="O608" s="36"/>
      <c r="P608" s="37"/>
      <c r="Q608" s="37"/>
      <c r="R608" s="36"/>
      <c r="S608" s="36"/>
      <c r="T608" s="36"/>
      <c r="U608" s="164"/>
      <c r="V608" s="51"/>
      <c r="W608" s="71"/>
      <c r="X608" s="36"/>
      <c r="Y608" s="36"/>
      <c r="Z608" s="36"/>
      <c r="AA608" s="36"/>
      <c r="AB608" s="36"/>
      <c r="AC608" s="36"/>
      <c r="AD608" s="36"/>
      <c r="AE608" s="36"/>
      <c r="AF608" s="68" t="str">
        <f t="shared" si="27"/>
        <v/>
      </c>
      <c r="AG608" s="62" t="str">
        <f t="shared" si="28"/>
        <v/>
      </c>
    </row>
    <row r="609" spans="2:33" ht="21" customHeight="1">
      <c r="B609" s="167" t="str">
        <f t="shared" si="29"/>
        <v/>
      </c>
      <c r="C609" s="78"/>
      <c r="D609" s="71"/>
      <c r="E609" s="71"/>
      <c r="F609" s="78"/>
      <c r="G609" s="71"/>
      <c r="H609" s="78"/>
      <c r="I609" s="71"/>
      <c r="J609" s="71"/>
      <c r="K609" s="51"/>
      <c r="L609" s="36"/>
      <c r="M609" s="71"/>
      <c r="N609" s="36"/>
      <c r="O609" s="36"/>
      <c r="P609" s="37"/>
      <c r="Q609" s="37"/>
      <c r="R609" s="36"/>
      <c r="S609" s="36"/>
      <c r="T609" s="36"/>
      <c r="U609" s="164"/>
      <c r="V609" s="51"/>
      <c r="W609" s="71"/>
      <c r="X609" s="36"/>
      <c r="Y609" s="36"/>
      <c r="Z609" s="36"/>
      <c r="AA609" s="36"/>
      <c r="AB609" s="36"/>
      <c r="AC609" s="36"/>
      <c r="AD609" s="36"/>
      <c r="AE609" s="36"/>
      <c r="AF609" s="68" t="str">
        <f t="shared" si="27"/>
        <v/>
      </c>
      <c r="AG609" s="62" t="str">
        <f t="shared" si="28"/>
        <v/>
      </c>
    </row>
    <row r="610" spans="2:33" ht="21" customHeight="1">
      <c r="B610" s="167" t="str">
        <f t="shared" si="29"/>
        <v/>
      </c>
      <c r="C610" s="78"/>
      <c r="D610" s="71"/>
      <c r="E610" s="71"/>
      <c r="F610" s="78"/>
      <c r="G610" s="71"/>
      <c r="H610" s="78"/>
      <c r="I610" s="71"/>
      <c r="J610" s="71"/>
      <c r="K610" s="51"/>
      <c r="L610" s="36"/>
      <c r="M610" s="71"/>
      <c r="N610" s="36"/>
      <c r="O610" s="36"/>
      <c r="P610" s="37"/>
      <c r="Q610" s="37"/>
      <c r="R610" s="36"/>
      <c r="S610" s="36"/>
      <c r="T610" s="36"/>
      <c r="U610" s="164"/>
      <c r="V610" s="51"/>
      <c r="W610" s="71"/>
      <c r="X610" s="36"/>
      <c r="Y610" s="36"/>
      <c r="Z610" s="36"/>
      <c r="AA610" s="36"/>
      <c r="AB610" s="36"/>
      <c r="AC610" s="36"/>
      <c r="AD610" s="36"/>
      <c r="AE610" s="36"/>
      <c r="AF610" s="68" t="str">
        <f t="shared" si="27"/>
        <v/>
      </c>
      <c r="AG610" s="62" t="str">
        <f t="shared" si="28"/>
        <v/>
      </c>
    </row>
    <row r="611" spans="2:33" ht="21" customHeight="1">
      <c r="B611" s="167" t="str">
        <f t="shared" si="29"/>
        <v/>
      </c>
      <c r="C611" s="78"/>
      <c r="D611" s="71"/>
      <c r="E611" s="71"/>
      <c r="F611" s="78"/>
      <c r="G611" s="71"/>
      <c r="H611" s="78"/>
      <c r="I611" s="71"/>
      <c r="J611" s="71"/>
      <c r="K611" s="51"/>
      <c r="L611" s="36"/>
      <c r="M611" s="71"/>
      <c r="N611" s="36"/>
      <c r="O611" s="36"/>
      <c r="P611" s="37"/>
      <c r="Q611" s="37"/>
      <c r="R611" s="36"/>
      <c r="S611" s="36"/>
      <c r="T611" s="36"/>
      <c r="U611" s="164"/>
      <c r="V611" s="51"/>
      <c r="W611" s="71"/>
      <c r="X611" s="36"/>
      <c r="Y611" s="36"/>
      <c r="Z611" s="36"/>
      <c r="AA611" s="36"/>
      <c r="AB611" s="36"/>
      <c r="AC611" s="36"/>
      <c r="AD611" s="36"/>
      <c r="AE611" s="36"/>
      <c r="AF611" s="68" t="str">
        <f t="shared" si="27"/>
        <v/>
      </c>
      <c r="AG611" s="62" t="str">
        <f t="shared" si="28"/>
        <v/>
      </c>
    </row>
    <row r="612" spans="2:33" ht="21" customHeight="1">
      <c r="B612" s="167" t="str">
        <f t="shared" si="29"/>
        <v/>
      </c>
      <c r="C612" s="78"/>
      <c r="D612" s="71"/>
      <c r="E612" s="71"/>
      <c r="F612" s="78"/>
      <c r="G612" s="71"/>
      <c r="H612" s="78"/>
      <c r="I612" s="71"/>
      <c r="J612" s="71"/>
      <c r="K612" s="51"/>
      <c r="L612" s="36"/>
      <c r="M612" s="71"/>
      <c r="N612" s="36"/>
      <c r="O612" s="36"/>
      <c r="P612" s="37"/>
      <c r="Q612" s="37"/>
      <c r="R612" s="36"/>
      <c r="S612" s="36"/>
      <c r="T612" s="36"/>
      <c r="U612" s="164"/>
      <c r="V612" s="51"/>
      <c r="W612" s="71"/>
      <c r="X612" s="36"/>
      <c r="Y612" s="36"/>
      <c r="Z612" s="36"/>
      <c r="AA612" s="36"/>
      <c r="AB612" s="36"/>
      <c r="AC612" s="36"/>
      <c r="AD612" s="36"/>
      <c r="AE612" s="36"/>
      <c r="AF612" s="68" t="str">
        <f t="shared" si="27"/>
        <v/>
      </c>
      <c r="AG612" s="62" t="str">
        <f t="shared" si="28"/>
        <v/>
      </c>
    </row>
    <row r="613" spans="2:33" ht="21" customHeight="1">
      <c r="B613" s="167" t="str">
        <f t="shared" si="29"/>
        <v/>
      </c>
      <c r="C613" s="78"/>
      <c r="D613" s="71"/>
      <c r="E613" s="71"/>
      <c r="F613" s="78"/>
      <c r="G613" s="71"/>
      <c r="H613" s="78"/>
      <c r="I613" s="71"/>
      <c r="J613" s="71"/>
      <c r="K613" s="51"/>
      <c r="L613" s="36"/>
      <c r="M613" s="71"/>
      <c r="N613" s="36"/>
      <c r="O613" s="36"/>
      <c r="P613" s="37"/>
      <c r="Q613" s="37"/>
      <c r="R613" s="36"/>
      <c r="S613" s="36"/>
      <c r="T613" s="36"/>
      <c r="U613" s="164"/>
      <c r="V613" s="51"/>
      <c r="W613" s="71"/>
      <c r="X613" s="36"/>
      <c r="Y613" s="36"/>
      <c r="Z613" s="36"/>
      <c r="AA613" s="36"/>
      <c r="AB613" s="36"/>
      <c r="AC613" s="36"/>
      <c r="AD613" s="36"/>
      <c r="AE613" s="36"/>
      <c r="AF613" s="68" t="str">
        <f t="shared" si="27"/>
        <v/>
      </c>
      <c r="AG613" s="62" t="str">
        <f t="shared" si="28"/>
        <v/>
      </c>
    </row>
    <row r="614" spans="2:33" ht="21" customHeight="1">
      <c r="B614" s="167" t="str">
        <f t="shared" si="29"/>
        <v/>
      </c>
      <c r="C614" s="78"/>
      <c r="D614" s="71"/>
      <c r="E614" s="71"/>
      <c r="F614" s="78"/>
      <c r="G614" s="71"/>
      <c r="H614" s="78"/>
      <c r="I614" s="71"/>
      <c r="J614" s="71"/>
      <c r="K614" s="51"/>
      <c r="L614" s="36"/>
      <c r="M614" s="71"/>
      <c r="N614" s="36"/>
      <c r="O614" s="36"/>
      <c r="P614" s="37"/>
      <c r="Q614" s="37"/>
      <c r="R614" s="36"/>
      <c r="S614" s="36"/>
      <c r="T614" s="36"/>
      <c r="U614" s="164"/>
      <c r="V614" s="51"/>
      <c r="W614" s="71"/>
      <c r="X614" s="36"/>
      <c r="Y614" s="36"/>
      <c r="Z614" s="36"/>
      <c r="AA614" s="36"/>
      <c r="AB614" s="36"/>
      <c r="AC614" s="36"/>
      <c r="AD614" s="36"/>
      <c r="AE614" s="36"/>
      <c r="AF614" s="68" t="str">
        <f t="shared" si="27"/>
        <v/>
      </c>
      <c r="AG614" s="62" t="str">
        <f t="shared" si="28"/>
        <v/>
      </c>
    </row>
    <row r="615" spans="2:33" ht="21" customHeight="1">
      <c r="B615" s="167" t="str">
        <f t="shared" si="29"/>
        <v/>
      </c>
      <c r="C615" s="78"/>
      <c r="D615" s="71"/>
      <c r="E615" s="71"/>
      <c r="F615" s="78"/>
      <c r="G615" s="71"/>
      <c r="H615" s="78"/>
      <c r="I615" s="71"/>
      <c r="J615" s="71"/>
      <c r="K615" s="51"/>
      <c r="L615" s="36"/>
      <c r="M615" s="71"/>
      <c r="N615" s="36"/>
      <c r="O615" s="36"/>
      <c r="P615" s="37"/>
      <c r="Q615" s="37"/>
      <c r="R615" s="36"/>
      <c r="S615" s="36"/>
      <c r="T615" s="36"/>
      <c r="U615" s="164"/>
      <c r="V615" s="51"/>
      <c r="W615" s="71"/>
      <c r="X615" s="36"/>
      <c r="Y615" s="36"/>
      <c r="Z615" s="36"/>
      <c r="AA615" s="36"/>
      <c r="AB615" s="36"/>
      <c r="AC615" s="36"/>
      <c r="AD615" s="36"/>
      <c r="AE615" s="36"/>
      <c r="AF615" s="68" t="str">
        <f t="shared" si="27"/>
        <v/>
      </c>
      <c r="AG615" s="62" t="str">
        <f t="shared" si="28"/>
        <v/>
      </c>
    </row>
    <row r="616" spans="2:33" ht="21" customHeight="1">
      <c r="B616" s="167" t="str">
        <f t="shared" si="29"/>
        <v/>
      </c>
      <c r="C616" s="78"/>
      <c r="D616" s="71"/>
      <c r="E616" s="71"/>
      <c r="F616" s="78"/>
      <c r="G616" s="71"/>
      <c r="H616" s="78"/>
      <c r="I616" s="71"/>
      <c r="J616" s="71"/>
      <c r="K616" s="51"/>
      <c r="L616" s="36"/>
      <c r="M616" s="71"/>
      <c r="N616" s="36"/>
      <c r="O616" s="36"/>
      <c r="P616" s="37"/>
      <c r="Q616" s="37"/>
      <c r="R616" s="36"/>
      <c r="S616" s="36"/>
      <c r="T616" s="36"/>
      <c r="U616" s="164"/>
      <c r="V616" s="51"/>
      <c r="W616" s="71"/>
      <c r="X616" s="36"/>
      <c r="Y616" s="36"/>
      <c r="Z616" s="36"/>
      <c r="AA616" s="36"/>
      <c r="AB616" s="36"/>
      <c r="AC616" s="36"/>
      <c r="AD616" s="36"/>
      <c r="AE616" s="36"/>
      <c r="AF616" s="68" t="str">
        <f t="shared" si="27"/>
        <v/>
      </c>
      <c r="AG616" s="62" t="str">
        <f t="shared" si="28"/>
        <v/>
      </c>
    </row>
    <row r="617" spans="2:33" ht="21" customHeight="1">
      <c r="B617" s="167" t="str">
        <f t="shared" si="29"/>
        <v/>
      </c>
      <c r="C617" s="78"/>
      <c r="D617" s="71"/>
      <c r="E617" s="71"/>
      <c r="F617" s="78"/>
      <c r="G617" s="71"/>
      <c r="H617" s="78"/>
      <c r="I617" s="71"/>
      <c r="J617" s="71"/>
      <c r="K617" s="51"/>
      <c r="L617" s="36"/>
      <c r="M617" s="71"/>
      <c r="N617" s="36"/>
      <c r="O617" s="36"/>
      <c r="P617" s="37"/>
      <c r="Q617" s="37"/>
      <c r="R617" s="36"/>
      <c r="S617" s="36"/>
      <c r="T617" s="36"/>
      <c r="U617" s="164"/>
      <c r="V617" s="51"/>
      <c r="W617" s="71"/>
      <c r="X617" s="36"/>
      <c r="Y617" s="36"/>
      <c r="Z617" s="36"/>
      <c r="AA617" s="36"/>
      <c r="AB617" s="36"/>
      <c r="AC617" s="36"/>
      <c r="AD617" s="36"/>
      <c r="AE617" s="36"/>
      <c r="AF617" s="68" t="str">
        <f t="shared" si="27"/>
        <v/>
      </c>
      <c r="AG617" s="62" t="str">
        <f t="shared" si="28"/>
        <v/>
      </c>
    </row>
    <row r="618" spans="2:33" ht="21" customHeight="1">
      <c r="B618" s="167" t="str">
        <f t="shared" si="29"/>
        <v/>
      </c>
      <c r="C618" s="78"/>
      <c r="D618" s="71"/>
      <c r="E618" s="71"/>
      <c r="F618" s="78"/>
      <c r="G618" s="71"/>
      <c r="H618" s="78"/>
      <c r="I618" s="71"/>
      <c r="J618" s="71"/>
      <c r="K618" s="51"/>
      <c r="L618" s="36"/>
      <c r="M618" s="71"/>
      <c r="N618" s="36"/>
      <c r="O618" s="36"/>
      <c r="P618" s="37"/>
      <c r="Q618" s="37"/>
      <c r="R618" s="36"/>
      <c r="S618" s="36"/>
      <c r="T618" s="36"/>
      <c r="U618" s="164"/>
      <c r="V618" s="51"/>
      <c r="W618" s="71"/>
      <c r="X618" s="36"/>
      <c r="Y618" s="36"/>
      <c r="Z618" s="36"/>
      <c r="AA618" s="36"/>
      <c r="AB618" s="36"/>
      <c r="AC618" s="36"/>
      <c r="AD618" s="36"/>
      <c r="AE618" s="36"/>
      <c r="AF618" s="68" t="str">
        <f t="shared" si="27"/>
        <v/>
      </c>
      <c r="AG618" s="62" t="str">
        <f t="shared" si="28"/>
        <v/>
      </c>
    </row>
    <row r="619" spans="2:33" ht="21" customHeight="1">
      <c r="B619" s="167" t="str">
        <f t="shared" si="29"/>
        <v/>
      </c>
      <c r="C619" s="78"/>
      <c r="D619" s="71"/>
      <c r="E619" s="71"/>
      <c r="F619" s="78"/>
      <c r="G619" s="71"/>
      <c r="H619" s="78"/>
      <c r="I619" s="71"/>
      <c r="J619" s="71"/>
      <c r="K619" s="51"/>
      <c r="L619" s="36"/>
      <c r="M619" s="71"/>
      <c r="N619" s="36"/>
      <c r="O619" s="36"/>
      <c r="P619" s="37"/>
      <c r="Q619" s="37"/>
      <c r="R619" s="36"/>
      <c r="S619" s="36"/>
      <c r="T619" s="36"/>
      <c r="U619" s="164"/>
      <c r="V619" s="51"/>
      <c r="W619" s="71"/>
      <c r="X619" s="36"/>
      <c r="Y619" s="36"/>
      <c r="Z619" s="36"/>
      <c r="AA619" s="36"/>
      <c r="AB619" s="36"/>
      <c r="AC619" s="36"/>
      <c r="AD619" s="36"/>
      <c r="AE619" s="36"/>
      <c r="AF619" s="68" t="str">
        <f t="shared" si="27"/>
        <v/>
      </c>
      <c r="AG619" s="62" t="str">
        <f t="shared" si="28"/>
        <v/>
      </c>
    </row>
    <row r="620" spans="2:33" ht="21" customHeight="1">
      <c r="B620" s="167" t="str">
        <f t="shared" si="29"/>
        <v/>
      </c>
      <c r="C620" s="78"/>
      <c r="D620" s="71"/>
      <c r="E620" s="71"/>
      <c r="F620" s="78"/>
      <c r="G620" s="71"/>
      <c r="H620" s="78"/>
      <c r="I620" s="71"/>
      <c r="J620" s="71"/>
      <c r="K620" s="51"/>
      <c r="L620" s="36"/>
      <c r="M620" s="71"/>
      <c r="N620" s="36"/>
      <c r="O620" s="36"/>
      <c r="P620" s="37"/>
      <c r="Q620" s="37"/>
      <c r="R620" s="36"/>
      <c r="S620" s="36"/>
      <c r="T620" s="36"/>
      <c r="U620" s="164"/>
      <c r="V620" s="51"/>
      <c r="W620" s="71"/>
      <c r="X620" s="36"/>
      <c r="Y620" s="36"/>
      <c r="Z620" s="36"/>
      <c r="AA620" s="36"/>
      <c r="AB620" s="36"/>
      <c r="AC620" s="36"/>
      <c r="AD620" s="36"/>
      <c r="AE620" s="36"/>
      <c r="AF620" s="68" t="str">
        <f t="shared" si="27"/>
        <v/>
      </c>
      <c r="AG620" s="62" t="str">
        <f t="shared" si="28"/>
        <v/>
      </c>
    </row>
    <row r="621" spans="2:33" ht="21" customHeight="1">
      <c r="B621" s="167" t="str">
        <f t="shared" si="29"/>
        <v/>
      </c>
      <c r="C621" s="78"/>
      <c r="D621" s="71"/>
      <c r="E621" s="71"/>
      <c r="F621" s="78"/>
      <c r="G621" s="71"/>
      <c r="H621" s="78"/>
      <c r="I621" s="71"/>
      <c r="J621" s="71"/>
      <c r="K621" s="51"/>
      <c r="L621" s="36"/>
      <c r="M621" s="71"/>
      <c r="N621" s="36"/>
      <c r="O621" s="36"/>
      <c r="P621" s="37"/>
      <c r="Q621" s="37"/>
      <c r="R621" s="36"/>
      <c r="S621" s="36"/>
      <c r="T621" s="36"/>
      <c r="U621" s="164"/>
      <c r="V621" s="51"/>
      <c r="W621" s="71"/>
      <c r="X621" s="36"/>
      <c r="Y621" s="36"/>
      <c r="Z621" s="36"/>
      <c r="AA621" s="36"/>
      <c r="AB621" s="36"/>
      <c r="AC621" s="36"/>
      <c r="AD621" s="36"/>
      <c r="AE621" s="36"/>
      <c r="AF621" s="68" t="str">
        <f t="shared" si="27"/>
        <v/>
      </c>
      <c r="AG621" s="62" t="str">
        <f t="shared" si="28"/>
        <v/>
      </c>
    </row>
    <row r="622" spans="2:33" ht="21" customHeight="1">
      <c r="B622" s="167" t="str">
        <f t="shared" si="29"/>
        <v/>
      </c>
      <c r="C622" s="78"/>
      <c r="D622" s="71"/>
      <c r="E622" s="71"/>
      <c r="F622" s="78"/>
      <c r="G622" s="71"/>
      <c r="H622" s="78"/>
      <c r="I622" s="71"/>
      <c r="J622" s="71"/>
      <c r="K622" s="51"/>
      <c r="L622" s="36"/>
      <c r="M622" s="71"/>
      <c r="N622" s="36"/>
      <c r="O622" s="36"/>
      <c r="P622" s="37"/>
      <c r="Q622" s="37"/>
      <c r="R622" s="36"/>
      <c r="S622" s="36"/>
      <c r="T622" s="36"/>
      <c r="U622" s="164"/>
      <c r="V622" s="51"/>
      <c r="W622" s="71"/>
      <c r="X622" s="36"/>
      <c r="Y622" s="36"/>
      <c r="Z622" s="36"/>
      <c r="AA622" s="36"/>
      <c r="AB622" s="36"/>
      <c r="AC622" s="36"/>
      <c r="AD622" s="36"/>
      <c r="AE622" s="36"/>
      <c r="AF622" s="68" t="str">
        <f t="shared" si="27"/>
        <v/>
      </c>
      <c r="AG622" s="62" t="str">
        <f t="shared" si="28"/>
        <v/>
      </c>
    </row>
    <row r="623" spans="2:33" ht="21" customHeight="1">
      <c r="B623" s="167" t="str">
        <f t="shared" si="29"/>
        <v/>
      </c>
      <c r="C623" s="78"/>
      <c r="D623" s="71"/>
      <c r="E623" s="71"/>
      <c r="F623" s="78"/>
      <c r="G623" s="71"/>
      <c r="H623" s="78"/>
      <c r="I623" s="71"/>
      <c r="J623" s="71"/>
      <c r="K623" s="51"/>
      <c r="L623" s="36"/>
      <c r="M623" s="71"/>
      <c r="N623" s="36"/>
      <c r="O623" s="36"/>
      <c r="P623" s="37"/>
      <c r="Q623" s="37"/>
      <c r="R623" s="36"/>
      <c r="S623" s="36"/>
      <c r="T623" s="36"/>
      <c r="U623" s="164"/>
      <c r="V623" s="51"/>
      <c r="W623" s="71"/>
      <c r="X623" s="36"/>
      <c r="Y623" s="36"/>
      <c r="Z623" s="36"/>
      <c r="AA623" s="36"/>
      <c r="AB623" s="36"/>
      <c r="AC623" s="36"/>
      <c r="AD623" s="36"/>
      <c r="AE623" s="36"/>
      <c r="AF623" s="68" t="str">
        <f t="shared" si="27"/>
        <v/>
      </c>
      <c r="AG623" s="62" t="str">
        <f t="shared" si="28"/>
        <v/>
      </c>
    </row>
    <row r="624" spans="2:33" ht="21" customHeight="1">
      <c r="B624" s="167" t="str">
        <f t="shared" si="29"/>
        <v/>
      </c>
      <c r="C624" s="78"/>
      <c r="D624" s="71"/>
      <c r="E624" s="71"/>
      <c r="F624" s="78"/>
      <c r="G624" s="71"/>
      <c r="H624" s="78"/>
      <c r="I624" s="71"/>
      <c r="J624" s="71"/>
      <c r="K624" s="51"/>
      <c r="L624" s="36"/>
      <c r="M624" s="71"/>
      <c r="N624" s="36"/>
      <c r="O624" s="36"/>
      <c r="P624" s="37"/>
      <c r="Q624" s="37"/>
      <c r="R624" s="36"/>
      <c r="S624" s="36"/>
      <c r="T624" s="36"/>
      <c r="U624" s="164"/>
      <c r="V624" s="51"/>
      <c r="W624" s="71"/>
      <c r="X624" s="36"/>
      <c r="Y624" s="36"/>
      <c r="Z624" s="36"/>
      <c r="AA624" s="36"/>
      <c r="AB624" s="36"/>
      <c r="AC624" s="36"/>
      <c r="AD624" s="36"/>
      <c r="AE624" s="36"/>
      <c r="AF624" s="68" t="str">
        <f t="shared" si="27"/>
        <v/>
      </c>
      <c r="AG624" s="62" t="str">
        <f t="shared" si="28"/>
        <v/>
      </c>
    </row>
    <row r="625" spans="2:33" ht="21" customHeight="1">
      <c r="B625" s="167" t="str">
        <f t="shared" si="29"/>
        <v/>
      </c>
      <c r="C625" s="78"/>
      <c r="D625" s="71"/>
      <c r="E625" s="71"/>
      <c r="F625" s="78"/>
      <c r="G625" s="71"/>
      <c r="H625" s="78"/>
      <c r="I625" s="71"/>
      <c r="J625" s="71"/>
      <c r="K625" s="51"/>
      <c r="L625" s="36"/>
      <c r="M625" s="71"/>
      <c r="N625" s="36"/>
      <c r="O625" s="36"/>
      <c r="P625" s="37"/>
      <c r="Q625" s="37"/>
      <c r="R625" s="36"/>
      <c r="S625" s="36"/>
      <c r="T625" s="36"/>
      <c r="U625" s="164"/>
      <c r="V625" s="51"/>
      <c r="W625" s="71"/>
      <c r="X625" s="36"/>
      <c r="Y625" s="36"/>
      <c r="Z625" s="36"/>
      <c r="AA625" s="36"/>
      <c r="AB625" s="36"/>
      <c r="AC625" s="36"/>
      <c r="AD625" s="36"/>
      <c r="AE625" s="36"/>
      <c r="AF625" s="68" t="str">
        <f t="shared" si="27"/>
        <v/>
      </c>
      <c r="AG625" s="62" t="str">
        <f t="shared" si="28"/>
        <v/>
      </c>
    </row>
    <row r="626" spans="2:33" ht="21" customHeight="1">
      <c r="B626" s="167" t="str">
        <f t="shared" si="29"/>
        <v/>
      </c>
      <c r="C626" s="78"/>
      <c r="D626" s="71"/>
      <c r="E626" s="71"/>
      <c r="F626" s="78"/>
      <c r="G626" s="71"/>
      <c r="H626" s="78"/>
      <c r="I626" s="71"/>
      <c r="J626" s="71"/>
      <c r="K626" s="51"/>
      <c r="L626" s="36"/>
      <c r="M626" s="71"/>
      <c r="N626" s="36"/>
      <c r="O626" s="36"/>
      <c r="P626" s="37"/>
      <c r="Q626" s="37"/>
      <c r="R626" s="36"/>
      <c r="S626" s="36"/>
      <c r="T626" s="36"/>
      <c r="U626" s="164"/>
      <c r="V626" s="51"/>
      <c r="W626" s="71"/>
      <c r="X626" s="36"/>
      <c r="Y626" s="36"/>
      <c r="Z626" s="36"/>
      <c r="AA626" s="36"/>
      <c r="AB626" s="36"/>
      <c r="AC626" s="36"/>
      <c r="AD626" s="36"/>
      <c r="AE626" s="36"/>
      <c r="AF626" s="68" t="str">
        <f t="shared" si="27"/>
        <v/>
      </c>
      <c r="AG626" s="62" t="str">
        <f t="shared" si="28"/>
        <v/>
      </c>
    </row>
    <row r="627" spans="2:33" ht="21" customHeight="1">
      <c r="B627" s="167" t="str">
        <f t="shared" si="29"/>
        <v/>
      </c>
      <c r="C627" s="78"/>
      <c r="D627" s="71"/>
      <c r="E627" s="71"/>
      <c r="F627" s="78"/>
      <c r="G627" s="71"/>
      <c r="H627" s="78"/>
      <c r="I627" s="71"/>
      <c r="J627" s="71"/>
      <c r="K627" s="51"/>
      <c r="L627" s="36"/>
      <c r="M627" s="71"/>
      <c r="N627" s="36"/>
      <c r="O627" s="36"/>
      <c r="P627" s="37"/>
      <c r="Q627" s="37"/>
      <c r="R627" s="36"/>
      <c r="S627" s="36"/>
      <c r="T627" s="36"/>
      <c r="U627" s="164"/>
      <c r="V627" s="51"/>
      <c r="W627" s="71"/>
      <c r="X627" s="36"/>
      <c r="Y627" s="36"/>
      <c r="Z627" s="36"/>
      <c r="AA627" s="36"/>
      <c r="AB627" s="36"/>
      <c r="AC627" s="36"/>
      <c r="AD627" s="36"/>
      <c r="AE627" s="36"/>
      <c r="AF627" s="68" t="str">
        <f t="shared" si="27"/>
        <v/>
      </c>
      <c r="AG627" s="62" t="str">
        <f t="shared" si="28"/>
        <v/>
      </c>
    </row>
    <row r="628" spans="2:33" ht="21" customHeight="1">
      <c r="B628" s="167" t="str">
        <f t="shared" si="29"/>
        <v/>
      </c>
      <c r="C628" s="78"/>
      <c r="D628" s="71"/>
      <c r="E628" s="71"/>
      <c r="F628" s="78"/>
      <c r="G628" s="71"/>
      <c r="H628" s="78"/>
      <c r="I628" s="71"/>
      <c r="J628" s="71"/>
      <c r="K628" s="51"/>
      <c r="L628" s="36"/>
      <c r="M628" s="71"/>
      <c r="N628" s="36"/>
      <c r="O628" s="36"/>
      <c r="P628" s="37"/>
      <c r="Q628" s="37"/>
      <c r="R628" s="36"/>
      <c r="S628" s="36"/>
      <c r="T628" s="36"/>
      <c r="U628" s="164"/>
      <c r="V628" s="51"/>
      <c r="W628" s="71"/>
      <c r="X628" s="36"/>
      <c r="Y628" s="36"/>
      <c r="Z628" s="36"/>
      <c r="AA628" s="36"/>
      <c r="AB628" s="36"/>
      <c r="AC628" s="36"/>
      <c r="AD628" s="36"/>
      <c r="AE628" s="36"/>
      <c r="AF628" s="68" t="str">
        <f t="shared" si="27"/>
        <v/>
      </c>
      <c r="AG628" s="62" t="str">
        <f t="shared" si="28"/>
        <v/>
      </c>
    </row>
    <row r="629" spans="2:33" ht="21" customHeight="1">
      <c r="B629" s="167" t="str">
        <f t="shared" si="29"/>
        <v/>
      </c>
      <c r="C629" s="78"/>
      <c r="D629" s="71"/>
      <c r="E629" s="71"/>
      <c r="F629" s="78"/>
      <c r="G629" s="71"/>
      <c r="H629" s="78"/>
      <c r="I629" s="71"/>
      <c r="J629" s="71"/>
      <c r="K629" s="51"/>
      <c r="L629" s="36"/>
      <c r="M629" s="71"/>
      <c r="N629" s="36"/>
      <c r="O629" s="36"/>
      <c r="P629" s="37"/>
      <c r="Q629" s="37"/>
      <c r="R629" s="36"/>
      <c r="S629" s="36"/>
      <c r="T629" s="36"/>
      <c r="U629" s="164"/>
      <c r="V629" s="51"/>
      <c r="W629" s="71"/>
      <c r="X629" s="36"/>
      <c r="Y629" s="36"/>
      <c r="Z629" s="36"/>
      <c r="AA629" s="36"/>
      <c r="AB629" s="36"/>
      <c r="AC629" s="36"/>
      <c r="AD629" s="36"/>
      <c r="AE629" s="36"/>
      <c r="AF629" s="68" t="str">
        <f t="shared" si="27"/>
        <v/>
      </c>
      <c r="AG629" s="62" t="str">
        <f t="shared" si="28"/>
        <v/>
      </c>
    </row>
    <row r="630" spans="2:33" ht="21" customHeight="1">
      <c r="B630" s="167" t="str">
        <f t="shared" si="29"/>
        <v/>
      </c>
      <c r="C630" s="78"/>
      <c r="D630" s="71"/>
      <c r="E630" s="71"/>
      <c r="F630" s="78"/>
      <c r="G630" s="71"/>
      <c r="H630" s="78"/>
      <c r="I630" s="71"/>
      <c r="J630" s="71"/>
      <c r="K630" s="51"/>
      <c r="L630" s="36"/>
      <c r="M630" s="71"/>
      <c r="N630" s="36"/>
      <c r="O630" s="36"/>
      <c r="P630" s="37"/>
      <c r="Q630" s="37"/>
      <c r="R630" s="36"/>
      <c r="S630" s="36"/>
      <c r="T630" s="36"/>
      <c r="U630" s="164"/>
      <c r="V630" s="51"/>
      <c r="W630" s="71"/>
      <c r="X630" s="36"/>
      <c r="Y630" s="36"/>
      <c r="Z630" s="36"/>
      <c r="AA630" s="36"/>
      <c r="AB630" s="36"/>
      <c r="AC630" s="36"/>
      <c r="AD630" s="36"/>
      <c r="AE630" s="36"/>
      <c r="AF630" s="68" t="str">
        <f t="shared" si="27"/>
        <v/>
      </c>
      <c r="AG630" s="62" t="str">
        <f t="shared" si="28"/>
        <v/>
      </c>
    </row>
    <row r="631" spans="2:33" ht="21" customHeight="1">
      <c r="B631" s="167" t="str">
        <f t="shared" si="29"/>
        <v/>
      </c>
      <c r="C631" s="78"/>
      <c r="D631" s="71"/>
      <c r="E631" s="71"/>
      <c r="F631" s="78"/>
      <c r="G631" s="71"/>
      <c r="H631" s="78"/>
      <c r="I631" s="71"/>
      <c r="J631" s="71"/>
      <c r="K631" s="51"/>
      <c r="L631" s="36"/>
      <c r="M631" s="71"/>
      <c r="N631" s="36"/>
      <c r="O631" s="36"/>
      <c r="P631" s="37"/>
      <c r="Q631" s="37"/>
      <c r="R631" s="36"/>
      <c r="S631" s="36"/>
      <c r="T631" s="36"/>
      <c r="U631" s="164"/>
      <c r="V631" s="51"/>
      <c r="W631" s="71"/>
      <c r="X631" s="36"/>
      <c r="Y631" s="36"/>
      <c r="Z631" s="36"/>
      <c r="AA631" s="36"/>
      <c r="AB631" s="36"/>
      <c r="AC631" s="36"/>
      <c r="AD631" s="36"/>
      <c r="AE631" s="36"/>
      <c r="AF631" s="68" t="str">
        <f t="shared" si="27"/>
        <v/>
      </c>
      <c r="AG631" s="62" t="str">
        <f t="shared" si="28"/>
        <v/>
      </c>
    </row>
    <row r="632" spans="2:33" ht="21" customHeight="1">
      <c r="B632" s="167" t="str">
        <f t="shared" si="29"/>
        <v/>
      </c>
      <c r="C632" s="78"/>
      <c r="D632" s="71"/>
      <c r="E632" s="71"/>
      <c r="F632" s="78"/>
      <c r="G632" s="71"/>
      <c r="H632" s="78"/>
      <c r="I632" s="71"/>
      <c r="J632" s="71"/>
      <c r="K632" s="51"/>
      <c r="L632" s="36"/>
      <c r="M632" s="71"/>
      <c r="N632" s="36"/>
      <c r="O632" s="36"/>
      <c r="P632" s="37"/>
      <c r="Q632" s="37"/>
      <c r="R632" s="36"/>
      <c r="S632" s="36"/>
      <c r="T632" s="36"/>
      <c r="U632" s="164"/>
      <c r="V632" s="51"/>
      <c r="W632" s="71"/>
      <c r="X632" s="36"/>
      <c r="Y632" s="36"/>
      <c r="Z632" s="36"/>
      <c r="AA632" s="36"/>
      <c r="AB632" s="36"/>
      <c r="AC632" s="36"/>
      <c r="AD632" s="36"/>
      <c r="AE632" s="36"/>
      <c r="AF632" s="68" t="str">
        <f t="shared" si="27"/>
        <v/>
      </c>
      <c r="AG632" s="62" t="str">
        <f t="shared" si="28"/>
        <v/>
      </c>
    </row>
    <row r="633" spans="2:33" ht="21" customHeight="1">
      <c r="B633" s="167" t="str">
        <f t="shared" si="29"/>
        <v/>
      </c>
      <c r="C633" s="78"/>
      <c r="D633" s="71"/>
      <c r="E633" s="71"/>
      <c r="F633" s="78"/>
      <c r="G633" s="71"/>
      <c r="H633" s="78"/>
      <c r="I633" s="71"/>
      <c r="J633" s="71"/>
      <c r="K633" s="51"/>
      <c r="L633" s="36"/>
      <c r="M633" s="71"/>
      <c r="N633" s="36"/>
      <c r="O633" s="36"/>
      <c r="P633" s="37"/>
      <c r="Q633" s="37"/>
      <c r="R633" s="36"/>
      <c r="S633" s="36"/>
      <c r="T633" s="36"/>
      <c r="U633" s="164"/>
      <c r="V633" s="51"/>
      <c r="W633" s="71"/>
      <c r="X633" s="36"/>
      <c r="Y633" s="36"/>
      <c r="Z633" s="36"/>
      <c r="AA633" s="36"/>
      <c r="AB633" s="36"/>
      <c r="AC633" s="36"/>
      <c r="AD633" s="36"/>
      <c r="AE633" s="36"/>
      <c r="AF633" s="68" t="str">
        <f t="shared" si="27"/>
        <v/>
      </c>
      <c r="AG633" s="62" t="str">
        <f t="shared" si="28"/>
        <v/>
      </c>
    </row>
    <row r="634" spans="2:33" ht="21" customHeight="1">
      <c r="B634" s="167" t="str">
        <f t="shared" si="29"/>
        <v/>
      </c>
      <c r="C634" s="78"/>
      <c r="D634" s="71"/>
      <c r="E634" s="71"/>
      <c r="F634" s="78"/>
      <c r="G634" s="71"/>
      <c r="H634" s="78"/>
      <c r="I634" s="71"/>
      <c r="J634" s="71"/>
      <c r="K634" s="51"/>
      <c r="L634" s="36"/>
      <c r="M634" s="71"/>
      <c r="N634" s="36"/>
      <c r="O634" s="36"/>
      <c r="P634" s="37"/>
      <c r="Q634" s="37"/>
      <c r="R634" s="36"/>
      <c r="S634" s="36"/>
      <c r="T634" s="36"/>
      <c r="U634" s="164"/>
      <c r="V634" s="51"/>
      <c r="W634" s="71"/>
      <c r="X634" s="36"/>
      <c r="Y634" s="36"/>
      <c r="Z634" s="36"/>
      <c r="AA634" s="36"/>
      <c r="AB634" s="36"/>
      <c r="AC634" s="36"/>
      <c r="AD634" s="36"/>
      <c r="AE634" s="36"/>
      <c r="AF634" s="68" t="str">
        <f t="shared" si="27"/>
        <v/>
      </c>
      <c r="AG634" s="62" t="str">
        <f t="shared" si="28"/>
        <v/>
      </c>
    </row>
    <row r="635" spans="2:33" ht="21" customHeight="1">
      <c r="B635" s="167" t="str">
        <f t="shared" si="29"/>
        <v/>
      </c>
      <c r="C635" s="78"/>
      <c r="D635" s="71"/>
      <c r="E635" s="71"/>
      <c r="F635" s="78"/>
      <c r="G635" s="71"/>
      <c r="H635" s="78"/>
      <c r="I635" s="71"/>
      <c r="J635" s="71"/>
      <c r="K635" s="51"/>
      <c r="L635" s="36"/>
      <c r="M635" s="71"/>
      <c r="N635" s="36"/>
      <c r="O635" s="36"/>
      <c r="P635" s="37"/>
      <c r="Q635" s="37"/>
      <c r="R635" s="36"/>
      <c r="S635" s="36"/>
      <c r="T635" s="36"/>
      <c r="U635" s="164"/>
      <c r="V635" s="51"/>
      <c r="W635" s="71"/>
      <c r="X635" s="36"/>
      <c r="Y635" s="36"/>
      <c r="Z635" s="36"/>
      <c r="AA635" s="36"/>
      <c r="AB635" s="36"/>
      <c r="AC635" s="36"/>
      <c r="AD635" s="36"/>
      <c r="AE635" s="36"/>
      <c r="AF635" s="68" t="str">
        <f t="shared" si="27"/>
        <v/>
      </c>
      <c r="AG635" s="62" t="str">
        <f t="shared" si="28"/>
        <v/>
      </c>
    </row>
    <row r="636" spans="2:33" ht="21" customHeight="1">
      <c r="B636" s="167" t="str">
        <f t="shared" si="29"/>
        <v/>
      </c>
      <c r="C636" s="78"/>
      <c r="D636" s="71"/>
      <c r="E636" s="71"/>
      <c r="F636" s="78"/>
      <c r="G636" s="71"/>
      <c r="H636" s="78"/>
      <c r="I636" s="71"/>
      <c r="J636" s="71"/>
      <c r="K636" s="51"/>
      <c r="L636" s="36"/>
      <c r="M636" s="71"/>
      <c r="N636" s="36"/>
      <c r="O636" s="36"/>
      <c r="P636" s="37"/>
      <c r="Q636" s="37"/>
      <c r="R636" s="36"/>
      <c r="S636" s="36"/>
      <c r="T636" s="36"/>
      <c r="U636" s="164"/>
      <c r="V636" s="51"/>
      <c r="W636" s="71"/>
      <c r="X636" s="36"/>
      <c r="Y636" s="36"/>
      <c r="Z636" s="36"/>
      <c r="AA636" s="36"/>
      <c r="AB636" s="36"/>
      <c r="AC636" s="36"/>
      <c r="AD636" s="36"/>
      <c r="AE636" s="36"/>
      <c r="AF636" s="68" t="str">
        <f t="shared" si="27"/>
        <v/>
      </c>
      <c r="AG636" s="62" t="str">
        <f t="shared" si="28"/>
        <v/>
      </c>
    </row>
    <row r="637" spans="2:33" ht="21" customHeight="1">
      <c r="B637" s="167" t="str">
        <f t="shared" si="29"/>
        <v/>
      </c>
      <c r="C637" s="78"/>
      <c r="D637" s="71"/>
      <c r="E637" s="71"/>
      <c r="F637" s="78"/>
      <c r="G637" s="71"/>
      <c r="H637" s="78"/>
      <c r="I637" s="71"/>
      <c r="J637" s="71"/>
      <c r="K637" s="51"/>
      <c r="L637" s="36"/>
      <c r="M637" s="71"/>
      <c r="N637" s="36"/>
      <c r="O637" s="36"/>
      <c r="P637" s="37"/>
      <c r="Q637" s="37"/>
      <c r="R637" s="36"/>
      <c r="S637" s="36"/>
      <c r="T637" s="36"/>
      <c r="U637" s="164"/>
      <c r="V637" s="51"/>
      <c r="W637" s="71"/>
      <c r="X637" s="36"/>
      <c r="Y637" s="36"/>
      <c r="Z637" s="36"/>
      <c r="AA637" s="36"/>
      <c r="AB637" s="36"/>
      <c r="AC637" s="36"/>
      <c r="AD637" s="36"/>
      <c r="AE637" s="36"/>
      <c r="AF637" s="68" t="str">
        <f t="shared" si="27"/>
        <v/>
      </c>
      <c r="AG637" s="62" t="str">
        <f t="shared" si="28"/>
        <v/>
      </c>
    </row>
    <row r="638" spans="2:33" ht="21" customHeight="1">
      <c r="B638" s="167" t="str">
        <f t="shared" si="29"/>
        <v/>
      </c>
      <c r="C638" s="78"/>
      <c r="D638" s="71"/>
      <c r="E638" s="71"/>
      <c r="F638" s="78"/>
      <c r="G638" s="71"/>
      <c r="H638" s="78"/>
      <c r="I638" s="71"/>
      <c r="J638" s="71"/>
      <c r="K638" s="51"/>
      <c r="L638" s="36"/>
      <c r="M638" s="71"/>
      <c r="N638" s="36"/>
      <c r="O638" s="36"/>
      <c r="P638" s="37"/>
      <c r="Q638" s="37"/>
      <c r="R638" s="36"/>
      <c r="S638" s="36"/>
      <c r="T638" s="36"/>
      <c r="U638" s="164"/>
      <c r="V638" s="51"/>
      <c r="W638" s="71"/>
      <c r="X638" s="36"/>
      <c r="Y638" s="36"/>
      <c r="Z638" s="36"/>
      <c r="AA638" s="36"/>
      <c r="AB638" s="36"/>
      <c r="AC638" s="36"/>
      <c r="AD638" s="36"/>
      <c r="AE638" s="36"/>
      <c r="AF638" s="68" t="str">
        <f t="shared" si="27"/>
        <v/>
      </c>
      <c r="AG638" s="62" t="str">
        <f t="shared" si="28"/>
        <v/>
      </c>
    </row>
    <row r="639" spans="2:33" ht="21" customHeight="1">
      <c r="B639" s="167" t="str">
        <f t="shared" si="29"/>
        <v/>
      </c>
      <c r="C639" s="78"/>
      <c r="D639" s="71"/>
      <c r="E639" s="71"/>
      <c r="F639" s="78"/>
      <c r="G639" s="71"/>
      <c r="H639" s="78"/>
      <c r="I639" s="71"/>
      <c r="J639" s="71"/>
      <c r="K639" s="51"/>
      <c r="L639" s="36"/>
      <c r="M639" s="71"/>
      <c r="N639" s="36"/>
      <c r="O639" s="36"/>
      <c r="P639" s="37"/>
      <c r="Q639" s="37"/>
      <c r="R639" s="36"/>
      <c r="S639" s="36"/>
      <c r="T639" s="36"/>
      <c r="U639" s="164"/>
      <c r="V639" s="51"/>
      <c r="W639" s="71"/>
      <c r="X639" s="36"/>
      <c r="Y639" s="36"/>
      <c r="Z639" s="36"/>
      <c r="AA639" s="36"/>
      <c r="AB639" s="36"/>
      <c r="AC639" s="36"/>
      <c r="AD639" s="36"/>
      <c r="AE639" s="36"/>
      <c r="AF639" s="68" t="str">
        <f t="shared" si="27"/>
        <v/>
      </c>
      <c r="AG639" s="62" t="str">
        <f t="shared" si="28"/>
        <v/>
      </c>
    </row>
    <row r="640" spans="2:33" ht="21" customHeight="1">
      <c r="B640" s="167" t="str">
        <f t="shared" si="29"/>
        <v/>
      </c>
      <c r="C640" s="78"/>
      <c r="D640" s="71"/>
      <c r="E640" s="71"/>
      <c r="F640" s="78"/>
      <c r="G640" s="71"/>
      <c r="H640" s="78"/>
      <c r="I640" s="71"/>
      <c r="J640" s="71"/>
      <c r="K640" s="51"/>
      <c r="L640" s="36"/>
      <c r="M640" s="71"/>
      <c r="N640" s="36"/>
      <c r="O640" s="36"/>
      <c r="P640" s="37"/>
      <c r="Q640" s="37"/>
      <c r="R640" s="36"/>
      <c r="S640" s="36"/>
      <c r="T640" s="36"/>
      <c r="U640" s="164"/>
      <c r="V640" s="51"/>
      <c r="W640" s="71"/>
      <c r="X640" s="36"/>
      <c r="Y640" s="36"/>
      <c r="Z640" s="36"/>
      <c r="AA640" s="36"/>
      <c r="AB640" s="36"/>
      <c r="AC640" s="36"/>
      <c r="AD640" s="36"/>
      <c r="AE640" s="36"/>
      <c r="AF640" s="68" t="str">
        <f t="shared" si="27"/>
        <v/>
      </c>
      <c r="AG640" s="62" t="str">
        <f t="shared" si="28"/>
        <v/>
      </c>
    </row>
    <row r="641" spans="2:33" ht="21" customHeight="1">
      <c r="B641" s="167" t="str">
        <f t="shared" si="29"/>
        <v/>
      </c>
      <c r="C641" s="78"/>
      <c r="D641" s="71"/>
      <c r="E641" s="71"/>
      <c r="F641" s="78"/>
      <c r="G641" s="71"/>
      <c r="H641" s="78"/>
      <c r="I641" s="71"/>
      <c r="J641" s="71"/>
      <c r="K641" s="51"/>
      <c r="L641" s="36"/>
      <c r="M641" s="71"/>
      <c r="N641" s="36"/>
      <c r="O641" s="36"/>
      <c r="P641" s="37"/>
      <c r="Q641" s="37"/>
      <c r="R641" s="36"/>
      <c r="S641" s="36"/>
      <c r="T641" s="36"/>
      <c r="U641" s="164"/>
      <c r="V641" s="51"/>
      <c r="W641" s="71"/>
      <c r="X641" s="36"/>
      <c r="Y641" s="36"/>
      <c r="Z641" s="36"/>
      <c r="AA641" s="36"/>
      <c r="AB641" s="36"/>
      <c r="AC641" s="36"/>
      <c r="AD641" s="36"/>
      <c r="AE641" s="36"/>
      <c r="AF641" s="68" t="str">
        <f t="shared" si="27"/>
        <v/>
      </c>
      <c r="AG641" s="62" t="str">
        <f t="shared" si="28"/>
        <v/>
      </c>
    </row>
    <row r="642" spans="2:33" ht="21" customHeight="1">
      <c r="B642" s="167" t="str">
        <f t="shared" si="29"/>
        <v/>
      </c>
      <c r="C642" s="78"/>
      <c r="D642" s="71"/>
      <c r="E642" s="71"/>
      <c r="F642" s="78"/>
      <c r="G642" s="71"/>
      <c r="H642" s="78"/>
      <c r="I642" s="71"/>
      <c r="J642" s="71"/>
      <c r="K642" s="51"/>
      <c r="L642" s="36"/>
      <c r="M642" s="71"/>
      <c r="N642" s="36"/>
      <c r="O642" s="36"/>
      <c r="P642" s="37"/>
      <c r="Q642" s="37"/>
      <c r="R642" s="36"/>
      <c r="S642" s="36"/>
      <c r="T642" s="36"/>
      <c r="U642" s="164"/>
      <c r="V642" s="51"/>
      <c r="W642" s="71"/>
      <c r="X642" s="36"/>
      <c r="Y642" s="36"/>
      <c r="Z642" s="36"/>
      <c r="AA642" s="36"/>
      <c r="AB642" s="36"/>
      <c r="AC642" s="36"/>
      <c r="AD642" s="36"/>
      <c r="AE642" s="36"/>
      <c r="AF642" s="68" t="str">
        <f t="shared" si="27"/>
        <v/>
      </c>
      <c r="AG642" s="62" t="str">
        <f t="shared" si="28"/>
        <v/>
      </c>
    </row>
    <row r="643" spans="2:33" ht="21" customHeight="1">
      <c r="B643" s="167" t="str">
        <f t="shared" si="29"/>
        <v/>
      </c>
      <c r="C643" s="78"/>
      <c r="D643" s="71"/>
      <c r="E643" s="71"/>
      <c r="F643" s="78"/>
      <c r="G643" s="71"/>
      <c r="H643" s="78"/>
      <c r="I643" s="71"/>
      <c r="J643" s="71"/>
      <c r="K643" s="51"/>
      <c r="L643" s="36"/>
      <c r="M643" s="71"/>
      <c r="N643" s="36"/>
      <c r="O643" s="36"/>
      <c r="P643" s="37"/>
      <c r="Q643" s="37"/>
      <c r="R643" s="36"/>
      <c r="S643" s="36"/>
      <c r="T643" s="36"/>
      <c r="U643" s="164"/>
      <c r="V643" s="51"/>
      <c r="W643" s="71"/>
      <c r="X643" s="36"/>
      <c r="Y643" s="36"/>
      <c r="Z643" s="36"/>
      <c r="AA643" s="36"/>
      <c r="AB643" s="36"/>
      <c r="AC643" s="36"/>
      <c r="AD643" s="36"/>
      <c r="AE643" s="36"/>
      <c r="AF643" s="68" t="str">
        <f t="shared" si="27"/>
        <v/>
      </c>
      <c r="AG643" s="62" t="str">
        <f t="shared" si="28"/>
        <v/>
      </c>
    </row>
    <row r="644" spans="2:33" ht="21" customHeight="1">
      <c r="B644" s="167" t="str">
        <f t="shared" si="29"/>
        <v/>
      </c>
      <c r="C644" s="78"/>
      <c r="D644" s="71"/>
      <c r="E644" s="71"/>
      <c r="F644" s="78"/>
      <c r="G644" s="71"/>
      <c r="H644" s="78"/>
      <c r="I644" s="71"/>
      <c r="J644" s="71"/>
      <c r="K644" s="51"/>
      <c r="L644" s="36"/>
      <c r="M644" s="71"/>
      <c r="N644" s="36"/>
      <c r="O644" s="36"/>
      <c r="P644" s="37"/>
      <c r="Q644" s="37"/>
      <c r="R644" s="36"/>
      <c r="S644" s="36"/>
      <c r="T644" s="36"/>
      <c r="U644" s="164"/>
      <c r="V644" s="51"/>
      <c r="W644" s="71"/>
      <c r="X644" s="36"/>
      <c r="Y644" s="36"/>
      <c r="Z644" s="36"/>
      <c r="AA644" s="36"/>
      <c r="AB644" s="36"/>
      <c r="AC644" s="36"/>
      <c r="AD644" s="36"/>
      <c r="AE644" s="36"/>
      <c r="AF644" s="68" t="str">
        <f t="shared" si="27"/>
        <v/>
      </c>
      <c r="AG644" s="62" t="str">
        <f t="shared" si="28"/>
        <v/>
      </c>
    </row>
    <row r="645" spans="2:33" ht="21" customHeight="1">
      <c r="B645" s="167" t="str">
        <f t="shared" si="29"/>
        <v/>
      </c>
      <c r="C645" s="78"/>
      <c r="D645" s="71"/>
      <c r="E645" s="71"/>
      <c r="F645" s="78"/>
      <c r="G645" s="71"/>
      <c r="H645" s="78"/>
      <c r="I645" s="71"/>
      <c r="J645" s="71"/>
      <c r="K645" s="51"/>
      <c r="L645" s="36"/>
      <c r="M645" s="71"/>
      <c r="N645" s="36"/>
      <c r="O645" s="36"/>
      <c r="P645" s="37"/>
      <c r="Q645" s="37"/>
      <c r="R645" s="36"/>
      <c r="S645" s="36"/>
      <c r="T645" s="36"/>
      <c r="U645" s="164"/>
      <c r="V645" s="51"/>
      <c r="W645" s="71"/>
      <c r="X645" s="36"/>
      <c r="Y645" s="36"/>
      <c r="Z645" s="36"/>
      <c r="AA645" s="36"/>
      <c r="AB645" s="36"/>
      <c r="AC645" s="36"/>
      <c r="AD645" s="36"/>
      <c r="AE645" s="36"/>
      <c r="AF645" s="68" t="str">
        <f t="shared" si="27"/>
        <v/>
      </c>
      <c r="AG645" s="62" t="str">
        <f t="shared" si="28"/>
        <v/>
      </c>
    </row>
    <row r="646" spans="2:33" ht="21" customHeight="1">
      <c r="B646" s="167" t="str">
        <f t="shared" si="29"/>
        <v/>
      </c>
      <c r="C646" s="78"/>
      <c r="D646" s="71"/>
      <c r="E646" s="71"/>
      <c r="F646" s="78"/>
      <c r="G646" s="71"/>
      <c r="H646" s="78"/>
      <c r="I646" s="71"/>
      <c r="J646" s="71"/>
      <c r="K646" s="51"/>
      <c r="L646" s="36"/>
      <c r="M646" s="71"/>
      <c r="N646" s="36"/>
      <c r="O646" s="36"/>
      <c r="P646" s="37"/>
      <c r="Q646" s="37"/>
      <c r="R646" s="36"/>
      <c r="S646" s="36"/>
      <c r="T646" s="36"/>
      <c r="U646" s="164"/>
      <c r="V646" s="51"/>
      <c r="W646" s="71"/>
      <c r="X646" s="36"/>
      <c r="Y646" s="36"/>
      <c r="Z646" s="36"/>
      <c r="AA646" s="36"/>
      <c r="AB646" s="36"/>
      <c r="AC646" s="36"/>
      <c r="AD646" s="36"/>
      <c r="AE646" s="36"/>
      <c r="AF646" s="68" t="str">
        <f t="shared" si="27"/>
        <v/>
      </c>
      <c r="AG646" s="62" t="str">
        <f t="shared" si="28"/>
        <v/>
      </c>
    </row>
    <row r="647" spans="2:33" ht="21" customHeight="1">
      <c r="B647" s="167" t="str">
        <f t="shared" si="29"/>
        <v/>
      </c>
      <c r="C647" s="78"/>
      <c r="D647" s="71"/>
      <c r="E647" s="71"/>
      <c r="F647" s="78"/>
      <c r="G647" s="71"/>
      <c r="H647" s="78"/>
      <c r="I647" s="71"/>
      <c r="J647" s="71"/>
      <c r="K647" s="51"/>
      <c r="L647" s="36"/>
      <c r="M647" s="71"/>
      <c r="N647" s="36"/>
      <c r="O647" s="36"/>
      <c r="P647" s="37"/>
      <c r="Q647" s="37"/>
      <c r="R647" s="36"/>
      <c r="S647" s="36"/>
      <c r="T647" s="36"/>
      <c r="U647" s="164"/>
      <c r="V647" s="51"/>
      <c r="W647" s="71"/>
      <c r="X647" s="36"/>
      <c r="Y647" s="36"/>
      <c r="Z647" s="36"/>
      <c r="AA647" s="36"/>
      <c r="AB647" s="36"/>
      <c r="AC647" s="36"/>
      <c r="AD647" s="36"/>
      <c r="AE647" s="36"/>
      <c r="AF647" s="68" t="str">
        <f t="shared" si="27"/>
        <v/>
      </c>
      <c r="AG647" s="62" t="str">
        <f t="shared" si="28"/>
        <v/>
      </c>
    </row>
    <row r="648" spans="2:33" ht="21" customHeight="1">
      <c r="B648" s="167" t="str">
        <f t="shared" si="29"/>
        <v/>
      </c>
      <c r="C648" s="78"/>
      <c r="D648" s="71"/>
      <c r="E648" s="71"/>
      <c r="F648" s="78"/>
      <c r="G648" s="71"/>
      <c r="H648" s="78"/>
      <c r="I648" s="71"/>
      <c r="J648" s="71"/>
      <c r="K648" s="51"/>
      <c r="L648" s="36"/>
      <c r="M648" s="71"/>
      <c r="N648" s="36"/>
      <c r="O648" s="36"/>
      <c r="P648" s="37"/>
      <c r="Q648" s="37"/>
      <c r="R648" s="36"/>
      <c r="S648" s="36"/>
      <c r="T648" s="36"/>
      <c r="U648" s="164"/>
      <c r="V648" s="51"/>
      <c r="W648" s="71"/>
      <c r="X648" s="36"/>
      <c r="Y648" s="36"/>
      <c r="Z648" s="36"/>
      <c r="AA648" s="36"/>
      <c r="AB648" s="36"/>
      <c r="AC648" s="36"/>
      <c r="AD648" s="36"/>
      <c r="AE648" s="36"/>
      <c r="AF648" s="68" t="str">
        <f t="shared" si="27"/>
        <v/>
      </c>
      <c r="AG648" s="62" t="str">
        <f t="shared" si="28"/>
        <v/>
      </c>
    </row>
    <row r="649" spans="2:33" ht="21" customHeight="1">
      <c r="B649" s="167" t="str">
        <f t="shared" si="29"/>
        <v/>
      </c>
      <c r="C649" s="78"/>
      <c r="D649" s="71"/>
      <c r="E649" s="71"/>
      <c r="F649" s="78"/>
      <c r="G649" s="71"/>
      <c r="H649" s="78"/>
      <c r="I649" s="71"/>
      <c r="J649" s="71"/>
      <c r="K649" s="51"/>
      <c r="L649" s="36"/>
      <c r="M649" s="71"/>
      <c r="N649" s="36"/>
      <c r="O649" s="36"/>
      <c r="P649" s="37"/>
      <c r="Q649" s="37"/>
      <c r="R649" s="36"/>
      <c r="S649" s="36"/>
      <c r="T649" s="36"/>
      <c r="U649" s="164"/>
      <c r="V649" s="51"/>
      <c r="W649" s="71"/>
      <c r="X649" s="36"/>
      <c r="Y649" s="36"/>
      <c r="Z649" s="36"/>
      <c r="AA649" s="36"/>
      <c r="AB649" s="36"/>
      <c r="AC649" s="36"/>
      <c r="AD649" s="36"/>
      <c r="AE649" s="36"/>
      <c r="AF649" s="68" t="str">
        <f t="shared" si="27"/>
        <v/>
      </c>
      <c r="AG649" s="62" t="str">
        <f t="shared" si="28"/>
        <v/>
      </c>
    </row>
    <row r="650" spans="2:33" ht="21" customHeight="1">
      <c r="B650" s="167" t="str">
        <f t="shared" si="29"/>
        <v/>
      </c>
      <c r="C650" s="78"/>
      <c r="D650" s="71"/>
      <c r="E650" s="71"/>
      <c r="F650" s="78"/>
      <c r="G650" s="71"/>
      <c r="H650" s="78"/>
      <c r="I650" s="71"/>
      <c r="J650" s="71"/>
      <c r="K650" s="51"/>
      <c r="L650" s="36"/>
      <c r="M650" s="71"/>
      <c r="N650" s="36"/>
      <c r="O650" s="36"/>
      <c r="P650" s="37"/>
      <c r="Q650" s="37"/>
      <c r="R650" s="36"/>
      <c r="S650" s="36"/>
      <c r="T650" s="36"/>
      <c r="U650" s="164"/>
      <c r="V650" s="51"/>
      <c r="W650" s="71"/>
      <c r="X650" s="36"/>
      <c r="Y650" s="36"/>
      <c r="Z650" s="36"/>
      <c r="AA650" s="36"/>
      <c r="AB650" s="36"/>
      <c r="AC650" s="36"/>
      <c r="AD650" s="36"/>
      <c r="AE650" s="36"/>
      <c r="AF650" s="68" t="str">
        <f t="shared" si="27"/>
        <v/>
      </c>
      <c r="AG650" s="62" t="str">
        <f t="shared" si="28"/>
        <v/>
      </c>
    </row>
    <row r="651" spans="2:33" ht="21" customHeight="1">
      <c r="B651" s="167" t="str">
        <f t="shared" si="29"/>
        <v/>
      </c>
      <c r="C651" s="78"/>
      <c r="D651" s="71"/>
      <c r="E651" s="71"/>
      <c r="F651" s="78"/>
      <c r="G651" s="71"/>
      <c r="H651" s="78"/>
      <c r="I651" s="71"/>
      <c r="J651" s="71"/>
      <c r="K651" s="51"/>
      <c r="L651" s="36"/>
      <c r="M651" s="71"/>
      <c r="N651" s="36"/>
      <c r="O651" s="36"/>
      <c r="P651" s="37"/>
      <c r="Q651" s="37"/>
      <c r="R651" s="36"/>
      <c r="S651" s="36"/>
      <c r="T651" s="36"/>
      <c r="U651" s="164"/>
      <c r="V651" s="51"/>
      <c r="W651" s="71"/>
      <c r="X651" s="36"/>
      <c r="Y651" s="36"/>
      <c r="Z651" s="36"/>
      <c r="AA651" s="36"/>
      <c r="AB651" s="36"/>
      <c r="AC651" s="36"/>
      <c r="AD651" s="36"/>
      <c r="AE651" s="36"/>
      <c r="AF651" s="68" t="str">
        <f t="shared" si="27"/>
        <v/>
      </c>
      <c r="AG651" s="62" t="str">
        <f t="shared" si="28"/>
        <v/>
      </c>
    </row>
    <row r="652" spans="2:33" ht="21" customHeight="1">
      <c r="B652" s="167" t="str">
        <f t="shared" si="29"/>
        <v/>
      </c>
      <c r="C652" s="78"/>
      <c r="D652" s="71"/>
      <c r="E652" s="71"/>
      <c r="F652" s="78"/>
      <c r="G652" s="71"/>
      <c r="H652" s="78"/>
      <c r="I652" s="71"/>
      <c r="J652" s="71"/>
      <c r="K652" s="51"/>
      <c r="L652" s="36"/>
      <c r="M652" s="71"/>
      <c r="N652" s="36"/>
      <c r="O652" s="36"/>
      <c r="P652" s="37"/>
      <c r="Q652" s="37"/>
      <c r="R652" s="36"/>
      <c r="S652" s="36"/>
      <c r="T652" s="36"/>
      <c r="U652" s="164"/>
      <c r="V652" s="51"/>
      <c r="W652" s="71"/>
      <c r="X652" s="36"/>
      <c r="Y652" s="36"/>
      <c r="Z652" s="36"/>
      <c r="AA652" s="36"/>
      <c r="AB652" s="36"/>
      <c r="AC652" s="36"/>
      <c r="AD652" s="36"/>
      <c r="AE652" s="36"/>
      <c r="AF652" s="68" t="str">
        <f t="shared" ref="AF652:AF715" si="30">IF(AG652&lt;&gt;"","Erreur","")</f>
        <v/>
      </c>
      <c r="AG652" s="62" t="str">
        <f t="shared" ref="AG652:AG715" si="31">IF(AND(B652&lt;&gt;"",OR(C652="",D652="",E652="",G652="",J652="",M652="",W652="")),"Veuillez compléter les informations d'identification de la position détenue.",IF(AND(B652&lt;&gt;"",H652&lt;&gt;"",I652=""),"Veuillez compléter la colonne C0070 Type de code.",IF(AND(B652&lt;&gt;"",I652=""),"Veuillez sélectionner Total/NA dans la liste de la colonne C0070 si vous n'avez rien à déclarer.","")))</f>
        <v/>
      </c>
    </row>
    <row r="653" spans="2:33" ht="21" customHeight="1">
      <c r="B653" s="167" t="str">
        <f t="shared" ref="B653:B716" si="32">IF(COUNTA(C653:AE653)&gt;0,B652+1,"")</f>
        <v/>
      </c>
      <c r="C653" s="78"/>
      <c r="D653" s="71"/>
      <c r="E653" s="71"/>
      <c r="F653" s="78"/>
      <c r="G653" s="71"/>
      <c r="H653" s="78"/>
      <c r="I653" s="71"/>
      <c r="J653" s="71"/>
      <c r="K653" s="51"/>
      <c r="L653" s="36"/>
      <c r="M653" s="71"/>
      <c r="N653" s="36"/>
      <c r="O653" s="36"/>
      <c r="P653" s="37"/>
      <c r="Q653" s="37"/>
      <c r="R653" s="36"/>
      <c r="S653" s="36"/>
      <c r="T653" s="36"/>
      <c r="U653" s="164"/>
      <c r="V653" s="51"/>
      <c r="W653" s="71"/>
      <c r="X653" s="36"/>
      <c r="Y653" s="36"/>
      <c r="Z653" s="36"/>
      <c r="AA653" s="36"/>
      <c r="AB653" s="36"/>
      <c r="AC653" s="36"/>
      <c r="AD653" s="36"/>
      <c r="AE653" s="36"/>
      <c r="AF653" s="68" t="str">
        <f t="shared" si="30"/>
        <v/>
      </c>
      <c r="AG653" s="62" t="str">
        <f t="shared" si="31"/>
        <v/>
      </c>
    </row>
    <row r="654" spans="2:33" ht="21" customHeight="1">
      <c r="B654" s="167" t="str">
        <f t="shared" si="32"/>
        <v/>
      </c>
      <c r="C654" s="78"/>
      <c r="D654" s="71"/>
      <c r="E654" s="71"/>
      <c r="F654" s="78"/>
      <c r="G654" s="71"/>
      <c r="H654" s="78"/>
      <c r="I654" s="71"/>
      <c r="J654" s="71"/>
      <c r="K654" s="51"/>
      <c r="L654" s="36"/>
      <c r="M654" s="71"/>
      <c r="N654" s="36"/>
      <c r="O654" s="36"/>
      <c r="P654" s="37"/>
      <c r="Q654" s="37"/>
      <c r="R654" s="36"/>
      <c r="S654" s="36"/>
      <c r="T654" s="36"/>
      <c r="U654" s="164"/>
      <c r="V654" s="51"/>
      <c r="W654" s="71"/>
      <c r="X654" s="36"/>
      <c r="Y654" s="36"/>
      <c r="Z654" s="36"/>
      <c r="AA654" s="36"/>
      <c r="AB654" s="36"/>
      <c r="AC654" s="36"/>
      <c r="AD654" s="36"/>
      <c r="AE654" s="36"/>
      <c r="AF654" s="68" t="str">
        <f t="shared" si="30"/>
        <v/>
      </c>
      <c r="AG654" s="62" t="str">
        <f t="shared" si="31"/>
        <v/>
      </c>
    </row>
    <row r="655" spans="2:33" ht="21" customHeight="1">
      <c r="B655" s="167" t="str">
        <f t="shared" si="32"/>
        <v/>
      </c>
      <c r="C655" s="78"/>
      <c r="D655" s="71"/>
      <c r="E655" s="71"/>
      <c r="F655" s="78"/>
      <c r="G655" s="71"/>
      <c r="H655" s="78"/>
      <c r="I655" s="71"/>
      <c r="J655" s="71"/>
      <c r="K655" s="51"/>
      <c r="L655" s="36"/>
      <c r="M655" s="71"/>
      <c r="N655" s="36"/>
      <c r="O655" s="36"/>
      <c r="P655" s="37"/>
      <c r="Q655" s="37"/>
      <c r="R655" s="36"/>
      <c r="S655" s="36"/>
      <c r="T655" s="36"/>
      <c r="U655" s="164"/>
      <c r="V655" s="51"/>
      <c r="W655" s="71"/>
      <c r="X655" s="36"/>
      <c r="Y655" s="36"/>
      <c r="Z655" s="36"/>
      <c r="AA655" s="36"/>
      <c r="AB655" s="36"/>
      <c r="AC655" s="36"/>
      <c r="AD655" s="36"/>
      <c r="AE655" s="36"/>
      <c r="AF655" s="68" t="str">
        <f t="shared" si="30"/>
        <v/>
      </c>
      <c r="AG655" s="62" t="str">
        <f t="shared" si="31"/>
        <v/>
      </c>
    </row>
    <row r="656" spans="2:33" ht="21" customHeight="1">
      <c r="B656" s="167" t="str">
        <f t="shared" si="32"/>
        <v/>
      </c>
      <c r="C656" s="78"/>
      <c r="D656" s="71"/>
      <c r="E656" s="71"/>
      <c r="F656" s="78"/>
      <c r="G656" s="71"/>
      <c r="H656" s="78"/>
      <c r="I656" s="71"/>
      <c r="J656" s="71"/>
      <c r="K656" s="51"/>
      <c r="L656" s="36"/>
      <c r="M656" s="71"/>
      <c r="N656" s="36"/>
      <c r="O656" s="36"/>
      <c r="P656" s="37"/>
      <c r="Q656" s="37"/>
      <c r="R656" s="36"/>
      <c r="S656" s="36"/>
      <c r="T656" s="36"/>
      <c r="U656" s="164"/>
      <c r="V656" s="51"/>
      <c r="W656" s="71"/>
      <c r="X656" s="36"/>
      <c r="Y656" s="36"/>
      <c r="Z656" s="36"/>
      <c r="AA656" s="36"/>
      <c r="AB656" s="36"/>
      <c r="AC656" s="36"/>
      <c r="AD656" s="36"/>
      <c r="AE656" s="36"/>
      <c r="AF656" s="68" t="str">
        <f t="shared" si="30"/>
        <v/>
      </c>
      <c r="AG656" s="62" t="str">
        <f t="shared" si="31"/>
        <v/>
      </c>
    </row>
    <row r="657" spans="2:33" ht="21" customHeight="1">
      <c r="B657" s="167" t="str">
        <f t="shared" si="32"/>
        <v/>
      </c>
      <c r="C657" s="78"/>
      <c r="D657" s="71"/>
      <c r="E657" s="71"/>
      <c r="F657" s="78"/>
      <c r="G657" s="71"/>
      <c r="H657" s="78"/>
      <c r="I657" s="71"/>
      <c r="J657" s="71"/>
      <c r="K657" s="51"/>
      <c r="L657" s="36"/>
      <c r="M657" s="71"/>
      <c r="N657" s="36"/>
      <c r="O657" s="36"/>
      <c r="P657" s="37"/>
      <c r="Q657" s="37"/>
      <c r="R657" s="36"/>
      <c r="S657" s="36"/>
      <c r="T657" s="36"/>
      <c r="U657" s="164"/>
      <c r="V657" s="51"/>
      <c r="W657" s="71"/>
      <c r="X657" s="36"/>
      <c r="Y657" s="36"/>
      <c r="Z657" s="36"/>
      <c r="AA657" s="36"/>
      <c r="AB657" s="36"/>
      <c r="AC657" s="36"/>
      <c r="AD657" s="36"/>
      <c r="AE657" s="36"/>
      <c r="AF657" s="68" t="str">
        <f t="shared" si="30"/>
        <v/>
      </c>
      <c r="AG657" s="62" t="str">
        <f t="shared" si="31"/>
        <v/>
      </c>
    </row>
    <row r="658" spans="2:33" ht="21" customHeight="1">
      <c r="B658" s="167" t="str">
        <f t="shared" si="32"/>
        <v/>
      </c>
      <c r="C658" s="78"/>
      <c r="D658" s="71"/>
      <c r="E658" s="71"/>
      <c r="F658" s="78"/>
      <c r="G658" s="71"/>
      <c r="H658" s="78"/>
      <c r="I658" s="71"/>
      <c r="J658" s="71"/>
      <c r="K658" s="51"/>
      <c r="L658" s="36"/>
      <c r="M658" s="71"/>
      <c r="N658" s="36"/>
      <c r="O658" s="36"/>
      <c r="P658" s="37"/>
      <c r="Q658" s="37"/>
      <c r="R658" s="36"/>
      <c r="S658" s="36"/>
      <c r="T658" s="36"/>
      <c r="U658" s="164"/>
      <c r="V658" s="51"/>
      <c r="W658" s="71"/>
      <c r="X658" s="36"/>
      <c r="Y658" s="36"/>
      <c r="Z658" s="36"/>
      <c r="AA658" s="36"/>
      <c r="AB658" s="36"/>
      <c r="AC658" s="36"/>
      <c r="AD658" s="36"/>
      <c r="AE658" s="36"/>
      <c r="AF658" s="68" t="str">
        <f t="shared" si="30"/>
        <v/>
      </c>
      <c r="AG658" s="62" t="str">
        <f t="shared" si="31"/>
        <v/>
      </c>
    </row>
    <row r="659" spans="2:33" ht="21" customHeight="1">
      <c r="B659" s="167" t="str">
        <f t="shared" si="32"/>
        <v/>
      </c>
      <c r="C659" s="78"/>
      <c r="D659" s="71"/>
      <c r="E659" s="71"/>
      <c r="F659" s="78"/>
      <c r="G659" s="71"/>
      <c r="H659" s="78"/>
      <c r="I659" s="71"/>
      <c r="J659" s="71"/>
      <c r="K659" s="51"/>
      <c r="L659" s="36"/>
      <c r="M659" s="71"/>
      <c r="N659" s="36"/>
      <c r="O659" s="36"/>
      <c r="P659" s="37"/>
      <c r="Q659" s="37"/>
      <c r="R659" s="36"/>
      <c r="S659" s="36"/>
      <c r="T659" s="36"/>
      <c r="U659" s="164"/>
      <c r="V659" s="51"/>
      <c r="W659" s="71"/>
      <c r="X659" s="36"/>
      <c r="Y659" s="36"/>
      <c r="Z659" s="36"/>
      <c r="AA659" s="36"/>
      <c r="AB659" s="36"/>
      <c r="AC659" s="36"/>
      <c r="AD659" s="36"/>
      <c r="AE659" s="36"/>
      <c r="AF659" s="68" t="str">
        <f t="shared" si="30"/>
        <v/>
      </c>
      <c r="AG659" s="62" t="str">
        <f t="shared" si="31"/>
        <v/>
      </c>
    </row>
    <row r="660" spans="2:33" ht="21" customHeight="1">
      <c r="B660" s="167" t="str">
        <f t="shared" si="32"/>
        <v/>
      </c>
      <c r="C660" s="78"/>
      <c r="D660" s="71"/>
      <c r="E660" s="71"/>
      <c r="F660" s="78"/>
      <c r="G660" s="71"/>
      <c r="H660" s="78"/>
      <c r="I660" s="71"/>
      <c r="J660" s="71"/>
      <c r="K660" s="51"/>
      <c r="L660" s="36"/>
      <c r="M660" s="71"/>
      <c r="N660" s="36"/>
      <c r="O660" s="36"/>
      <c r="P660" s="37"/>
      <c r="Q660" s="37"/>
      <c r="R660" s="36"/>
      <c r="S660" s="36"/>
      <c r="T660" s="36"/>
      <c r="U660" s="164"/>
      <c r="V660" s="51"/>
      <c r="W660" s="71"/>
      <c r="X660" s="36"/>
      <c r="Y660" s="36"/>
      <c r="Z660" s="36"/>
      <c r="AA660" s="36"/>
      <c r="AB660" s="36"/>
      <c r="AC660" s="36"/>
      <c r="AD660" s="36"/>
      <c r="AE660" s="36"/>
      <c r="AF660" s="68" t="str">
        <f t="shared" si="30"/>
        <v/>
      </c>
      <c r="AG660" s="62" t="str">
        <f t="shared" si="31"/>
        <v/>
      </c>
    </row>
    <row r="661" spans="2:33" ht="21" customHeight="1">
      <c r="B661" s="167" t="str">
        <f t="shared" si="32"/>
        <v/>
      </c>
      <c r="C661" s="78"/>
      <c r="D661" s="71"/>
      <c r="E661" s="71"/>
      <c r="F661" s="78"/>
      <c r="G661" s="71"/>
      <c r="H661" s="78"/>
      <c r="I661" s="71"/>
      <c r="J661" s="71"/>
      <c r="K661" s="51"/>
      <c r="L661" s="36"/>
      <c r="M661" s="71"/>
      <c r="N661" s="36"/>
      <c r="O661" s="36"/>
      <c r="P661" s="37"/>
      <c r="Q661" s="37"/>
      <c r="R661" s="36"/>
      <c r="S661" s="36"/>
      <c r="T661" s="36"/>
      <c r="U661" s="164"/>
      <c r="V661" s="51"/>
      <c r="W661" s="71"/>
      <c r="X661" s="36"/>
      <c r="Y661" s="36"/>
      <c r="Z661" s="36"/>
      <c r="AA661" s="36"/>
      <c r="AB661" s="36"/>
      <c r="AC661" s="36"/>
      <c r="AD661" s="36"/>
      <c r="AE661" s="36"/>
      <c r="AF661" s="68" t="str">
        <f t="shared" si="30"/>
        <v/>
      </c>
      <c r="AG661" s="62" t="str">
        <f t="shared" si="31"/>
        <v/>
      </c>
    </row>
    <row r="662" spans="2:33" ht="21" customHeight="1">
      <c r="B662" s="167" t="str">
        <f t="shared" si="32"/>
        <v/>
      </c>
      <c r="C662" s="78"/>
      <c r="D662" s="71"/>
      <c r="E662" s="71"/>
      <c r="F662" s="78"/>
      <c r="G662" s="71"/>
      <c r="H662" s="78"/>
      <c r="I662" s="71"/>
      <c r="J662" s="71"/>
      <c r="K662" s="51"/>
      <c r="L662" s="36"/>
      <c r="M662" s="71"/>
      <c r="N662" s="36"/>
      <c r="O662" s="36"/>
      <c r="P662" s="37"/>
      <c r="Q662" s="37"/>
      <c r="R662" s="36"/>
      <c r="S662" s="36"/>
      <c r="T662" s="36"/>
      <c r="U662" s="164"/>
      <c r="V662" s="51"/>
      <c r="W662" s="71"/>
      <c r="X662" s="36"/>
      <c r="Y662" s="36"/>
      <c r="Z662" s="36"/>
      <c r="AA662" s="36"/>
      <c r="AB662" s="36"/>
      <c r="AC662" s="36"/>
      <c r="AD662" s="36"/>
      <c r="AE662" s="36"/>
      <c r="AF662" s="68" t="str">
        <f t="shared" si="30"/>
        <v/>
      </c>
      <c r="AG662" s="62" t="str">
        <f t="shared" si="31"/>
        <v/>
      </c>
    </row>
    <row r="663" spans="2:33" ht="21" customHeight="1">
      <c r="B663" s="167" t="str">
        <f t="shared" si="32"/>
        <v/>
      </c>
      <c r="C663" s="78"/>
      <c r="D663" s="71"/>
      <c r="E663" s="71"/>
      <c r="F663" s="78"/>
      <c r="G663" s="71"/>
      <c r="H663" s="78"/>
      <c r="I663" s="71"/>
      <c r="J663" s="71"/>
      <c r="K663" s="51"/>
      <c r="L663" s="36"/>
      <c r="M663" s="71"/>
      <c r="N663" s="36"/>
      <c r="O663" s="36"/>
      <c r="P663" s="37"/>
      <c r="Q663" s="37"/>
      <c r="R663" s="36"/>
      <c r="S663" s="36"/>
      <c r="T663" s="36"/>
      <c r="U663" s="164"/>
      <c r="V663" s="51"/>
      <c r="W663" s="71"/>
      <c r="X663" s="36"/>
      <c r="Y663" s="36"/>
      <c r="Z663" s="36"/>
      <c r="AA663" s="36"/>
      <c r="AB663" s="36"/>
      <c r="AC663" s="36"/>
      <c r="AD663" s="36"/>
      <c r="AE663" s="36"/>
      <c r="AF663" s="68" t="str">
        <f t="shared" si="30"/>
        <v/>
      </c>
      <c r="AG663" s="62" t="str">
        <f t="shared" si="31"/>
        <v/>
      </c>
    </row>
    <row r="664" spans="2:33" ht="21" customHeight="1">
      <c r="B664" s="167" t="str">
        <f t="shared" si="32"/>
        <v/>
      </c>
      <c r="C664" s="78"/>
      <c r="D664" s="71"/>
      <c r="E664" s="71"/>
      <c r="F664" s="78"/>
      <c r="G664" s="71"/>
      <c r="H664" s="78"/>
      <c r="I664" s="71"/>
      <c r="J664" s="71"/>
      <c r="K664" s="51"/>
      <c r="L664" s="36"/>
      <c r="M664" s="71"/>
      <c r="N664" s="36"/>
      <c r="O664" s="36"/>
      <c r="P664" s="37"/>
      <c r="Q664" s="37"/>
      <c r="R664" s="36"/>
      <c r="S664" s="36"/>
      <c r="T664" s="36"/>
      <c r="U664" s="164"/>
      <c r="V664" s="51"/>
      <c r="W664" s="71"/>
      <c r="X664" s="36"/>
      <c r="Y664" s="36"/>
      <c r="Z664" s="36"/>
      <c r="AA664" s="36"/>
      <c r="AB664" s="36"/>
      <c r="AC664" s="36"/>
      <c r="AD664" s="36"/>
      <c r="AE664" s="36"/>
      <c r="AF664" s="68" t="str">
        <f t="shared" si="30"/>
        <v/>
      </c>
      <c r="AG664" s="62" t="str">
        <f t="shared" si="31"/>
        <v/>
      </c>
    </row>
    <row r="665" spans="2:33" ht="21" customHeight="1">
      <c r="B665" s="167" t="str">
        <f t="shared" si="32"/>
        <v/>
      </c>
      <c r="C665" s="78"/>
      <c r="D665" s="71"/>
      <c r="E665" s="71"/>
      <c r="F665" s="78"/>
      <c r="G665" s="71"/>
      <c r="H665" s="78"/>
      <c r="I665" s="71"/>
      <c r="J665" s="71"/>
      <c r="K665" s="51"/>
      <c r="L665" s="36"/>
      <c r="M665" s="71"/>
      <c r="N665" s="36"/>
      <c r="O665" s="36"/>
      <c r="P665" s="37"/>
      <c r="Q665" s="37"/>
      <c r="R665" s="36"/>
      <c r="S665" s="36"/>
      <c r="T665" s="36"/>
      <c r="U665" s="164"/>
      <c r="V665" s="51"/>
      <c r="W665" s="71"/>
      <c r="X665" s="36"/>
      <c r="Y665" s="36"/>
      <c r="Z665" s="36"/>
      <c r="AA665" s="36"/>
      <c r="AB665" s="36"/>
      <c r="AC665" s="36"/>
      <c r="AD665" s="36"/>
      <c r="AE665" s="36"/>
      <c r="AF665" s="68" t="str">
        <f t="shared" si="30"/>
        <v/>
      </c>
      <c r="AG665" s="62" t="str">
        <f t="shared" si="31"/>
        <v/>
      </c>
    </row>
    <row r="666" spans="2:33" ht="21" customHeight="1">
      <c r="B666" s="167" t="str">
        <f t="shared" si="32"/>
        <v/>
      </c>
      <c r="C666" s="78"/>
      <c r="D666" s="71"/>
      <c r="E666" s="71"/>
      <c r="F666" s="78"/>
      <c r="G666" s="71"/>
      <c r="H666" s="78"/>
      <c r="I666" s="71"/>
      <c r="J666" s="71"/>
      <c r="K666" s="51"/>
      <c r="L666" s="36"/>
      <c r="M666" s="71"/>
      <c r="N666" s="36"/>
      <c r="O666" s="36"/>
      <c r="P666" s="37"/>
      <c r="Q666" s="37"/>
      <c r="R666" s="36"/>
      <c r="S666" s="36"/>
      <c r="T666" s="36"/>
      <c r="U666" s="164"/>
      <c r="V666" s="51"/>
      <c r="W666" s="71"/>
      <c r="X666" s="36"/>
      <c r="Y666" s="36"/>
      <c r="Z666" s="36"/>
      <c r="AA666" s="36"/>
      <c r="AB666" s="36"/>
      <c r="AC666" s="36"/>
      <c r="AD666" s="36"/>
      <c r="AE666" s="36"/>
      <c r="AF666" s="68" t="str">
        <f t="shared" si="30"/>
        <v/>
      </c>
      <c r="AG666" s="62" t="str">
        <f t="shared" si="31"/>
        <v/>
      </c>
    </row>
    <row r="667" spans="2:33" ht="21" customHeight="1">
      <c r="B667" s="167" t="str">
        <f t="shared" si="32"/>
        <v/>
      </c>
      <c r="C667" s="78"/>
      <c r="D667" s="71"/>
      <c r="E667" s="71"/>
      <c r="F667" s="78"/>
      <c r="G667" s="71"/>
      <c r="H667" s="78"/>
      <c r="I667" s="71"/>
      <c r="J667" s="71"/>
      <c r="K667" s="51"/>
      <c r="L667" s="36"/>
      <c r="M667" s="71"/>
      <c r="N667" s="36"/>
      <c r="O667" s="36"/>
      <c r="P667" s="37"/>
      <c r="Q667" s="37"/>
      <c r="R667" s="36"/>
      <c r="S667" s="36"/>
      <c r="T667" s="36"/>
      <c r="U667" s="164"/>
      <c r="V667" s="51"/>
      <c r="W667" s="71"/>
      <c r="X667" s="36"/>
      <c r="Y667" s="36"/>
      <c r="Z667" s="36"/>
      <c r="AA667" s="36"/>
      <c r="AB667" s="36"/>
      <c r="AC667" s="36"/>
      <c r="AD667" s="36"/>
      <c r="AE667" s="36"/>
      <c r="AF667" s="68" t="str">
        <f t="shared" si="30"/>
        <v/>
      </c>
      <c r="AG667" s="62" t="str">
        <f t="shared" si="31"/>
        <v/>
      </c>
    </row>
    <row r="668" spans="2:33" ht="21" customHeight="1">
      <c r="B668" s="167" t="str">
        <f t="shared" si="32"/>
        <v/>
      </c>
      <c r="C668" s="78"/>
      <c r="D668" s="71"/>
      <c r="E668" s="71"/>
      <c r="F668" s="78"/>
      <c r="G668" s="71"/>
      <c r="H668" s="78"/>
      <c r="I668" s="71"/>
      <c r="J668" s="71"/>
      <c r="K668" s="51"/>
      <c r="L668" s="36"/>
      <c r="M668" s="71"/>
      <c r="N668" s="36"/>
      <c r="O668" s="36"/>
      <c r="P668" s="37"/>
      <c r="Q668" s="37"/>
      <c r="R668" s="36"/>
      <c r="S668" s="36"/>
      <c r="T668" s="36"/>
      <c r="U668" s="164"/>
      <c r="V668" s="51"/>
      <c r="W668" s="71"/>
      <c r="X668" s="36"/>
      <c r="Y668" s="36"/>
      <c r="Z668" s="36"/>
      <c r="AA668" s="36"/>
      <c r="AB668" s="36"/>
      <c r="AC668" s="36"/>
      <c r="AD668" s="36"/>
      <c r="AE668" s="36"/>
      <c r="AF668" s="68" t="str">
        <f t="shared" si="30"/>
        <v/>
      </c>
      <c r="AG668" s="62" t="str">
        <f t="shared" si="31"/>
        <v/>
      </c>
    </row>
    <row r="669" spans="2:33" ht="21" customHeight="1">
      <c r="B669" s="167" t="str">
        <f t="shared" si="32"/>
        <v/>
      </c>
      <c r="C669" s="78"/>
      <c r="D669" s="71"/>
      <c r="E669" s="71"/>
      <c r="F669" s="78"/>
      <c r="G669" s="71"/>
      <c r="H669" s="78"/>
      <c r="I669" s="71"/>
      <c r="J669" s="71"/>
      <c r="K669" s="51"/>
      <c r="L669" s="36"/>
      <c r="M669" s="71"/>
      <c r="N669" s="36"/>
      <c r="O669" s="36"/>
      <c r="P669" s="37"/>
      <c r="Q669" s="37"/>
      <c r="R669" s="36"/>
      <c r="S669" s="36"/>
      <c r="T669" s="36"/>
      <c r="U669" s="164"/>
      <c r="V669" s="51"/>
      <c r="W669" s="71"/>
      <c r="X669" s="36"/>
      <c r="Y669" s="36"/>
      <c r="Z669" s="36"/>
      <c r="AA669" s="36"/>
      <c r="AB669" s="36"/>
      <c r="AC669" s="36"/>
      <c r="AD669" s="36"/>
      <c r="AE669" s="36"/>
      <c r="AF669" s="68" t="str">
        <f t="shared" si="30"/>
        <v/>
      </c>
      <c r="AG669" s="62" t="str">
        <f t="shared" si="31"/>
        <v/>
      </c>
    </row>
    <row r="670" spans="2:33" ht="21" customHeight="1">
      <c r="B670" s="167" t="str">
        <f t="shared" si="32"/>
        <v/>
      </c>
      <c r="C670" s="78"/>
      <c r="D670" s="71"/>
      <c r="E670" s="71"/>
      <c r="F670" s="78"/>
      <c r="G670" s="71"/>
      <c r="H670" s="78"/>
      <c r="I670" s="71"/>
      <c r="J670" s="71"/>
      <c r="K670" s="51"/>
      <c r="L670" s="36"/>
      <c r="M670" s="71"/>
      <c r="N670" s="36"/>
      <c r="O670" s="36"/>
      <c r="P670" s="37"/>
      <c r="Q670" s="37"/>
      <c r="R670" s="36"/>
      <c r="S670" s="36"/>
      <c r="T670" s="36"/>
      <c r="U670" s="164"/>
      <c r="V670" s="51"/>
      <c r="W670" s="71"/>
      <c r="X670" s="36"/>
      <c r="Y670" s="36"/>
      <c r="Z670" s="36"/>
      <c r="AA670" s="36"/>
      <c r="AB670" s="36"/>
      <c r="AC670" s="36"/>
      <c r="AD670" s="36"/>
      <c r="AE670" s="36"/>
      <c r="AF670" s="68" t="str">
        <f t="shared" si="30"/>
        <v/>
      </c>
      <c r="AG670" s="62" t="str">
        <f t="shared" si="31"/>
        <v/>
      </c>
    </row>
    <row r="671" spans="2:33" ht="21" customHeight="1">
      <c r="B671" s="167" t="str">
        <f t="shared" si="32"/>
        <v/>
      </c>
      <c r="C671" s="78"/>
      <c r="D671" s="71"/>
      <c r="E671" s="71"/>
      <c r="F671" s="78"/>
      <c r="G671" s="71"/>
      <c r="H671" s="78"/>
      <c r="I671" s="71"/>
      <c r="J671" s="71"/>
      <c r="K671" s="51"/>
      <c r="L671" s="36"/>
      <c r="M671" s="71"/>
      <c r="N671" s="36"/>
      <c r="O671" s="36"/>
      <c r="P671" s="37"/>
      <c r="Q671" s="37"/>
      <c r="R671" s="36"/>
      <c r="S671" s="36"/>
      <c r="T671" s="36"/>
      <c r="U671" s="164"/>
      <c r="V671" s="51"/>
      <c r="W671" s="71"/>
      <c r="X671" s="36"/>
      <c r="Y671" s="36"/>
      <c r="Z671" s="36"/>
      <c r="AA671" s="36"/>
      <c r="AB671" s="36"/>
      <c r="AC671" s="36"/>
      <c r="AD671" s="36"/>
      <c r="AE671" s="36"/>
      <c r="AF671" s="68" t="str">
        <f t="shared" si="30"/>
        <v/>
      </c>
      <c r="AG671" s="62" t="str">
        <f t="shared" si="31"/>
        <v/>
      </c>
    </row>
    <row r="672" spans="2:33" ht="21" customHeight="1">
      <c r="B672" s="167" t="str">
        <f t="shared" si="32"/>
        <v/>
      </c>
      <c r="C672" s="78"/>
      <c r="D672" s="71"/>
      <c r="E672" s="71"/>
      <c r="F672" s="78"/>
      <c r="G672" s="71"/>
      <c r="H672" s="78"/>
      <c r="I672" s="71"/>
      <c r="J672" s="71"/>
      <c r="K672" s="51"/>
      <c r="L672" s="36"/>
      <c r="M672" s="71"/>
      <c r="N672" s="36"/>
      <c r="O672" s="36"/>
      <c r="P672" s="37"/>
      <c r="Q672" s="37"/>
      <c r="R672" s="36"/>
      <c r="S672" s="36"/>
      <c r="T672" s="36"/>
      <c r="U672" s="164"/>
      <c r="V672" s="51"/>
      <c r="W672" s="71"/>
      <c r="X672" s="36"/>
      <c r="Y672" s="36"/>
      <c r="Z672" s="36"/>
      <c r="AA672" s="36"/>
      <c r="AB672" s="36"/>
      <c r="AC672" s="36"/>
      <c r="AD672" s="36"/>
      <c r="AE672" s="36"/>
      <c r="AF672" s="68" t="str">
        <f t="shared" si="30"/>
        <v/>
      </c>
      <c r="AG672" s="62" t="str">
        <f t="shared" si="31"/>
        <v/>
      </c>
    </row>
    <row r="673" spans="2:33" ht="21" customHeight="1">
      <c r="B673" s="167" t="str">
        <f t="shared" si="32"/>
        <v/>
      </c>
      <c r="C673" s="78"/>
      <c r="D673" s="71"/>
      <c r="E673" s="71"/>
      <c r="F673" s="78"/>
      <c r="G673" s="71"/>
      <c r="H673" s="78"/>
      <c r="I673" s="71"/>
      <c r="J673" s="71"/>
      <c r="K673" s="51"/>
      <c r="L673" s="36"/>
      <c r="M673" s="71"/>
      <c r="N673" s="36"/>
      <c r="O673" s="36"/>
      <c r="P673" s="37"/>
      <c r="Q673" s="37"/>
      <c r="R673" s="36"/>
      <c r="S673" s="36"/>
      <c r="T673" s="36"/>
      <c r="U673" s="164"/>
      <c r="V673" s="51"/>
      <c r="W673" s="71"/>
      <c r="X673" s="36"/>
      <c r="Y673" s="36"/>
      <c r="Z673" s="36"/>
      <c r="AA673" s="36"/>
      <c r="AB673" s="36"/>
      <c r="AC673" s="36"/>
      <c r="AD673" s="36"/>
      <c r="AE673" s="36"/>
      <c r="AF673" s="68" t="str">
        <f t="shared" si="30"/>
        <v/>
      </c>
      <c r="AG673" s="62" t="str">
        <f t="shared" si="31"/>
        <v/>
      </c>
    </row>
    <row r="674" spans="2:33" ht="21" customHeight="1">
      <c r="B674" s="167" t="str">
        <f t="shared" si="32"/>
        <v/>
      </c>
      <c r="C674" s="78"/>
      <c r="D674" s="71"/>
      <c r="E674" s="71"/>
      <c r="F674" s="78"/>
      <c r="G674" s="71"/>
      <c r="H674" s="78"/>
      <c r="I674" s="71"/>
      <c r="J674" s="71"/>
      <c r="K674" s="51"/>
      <c r="L674" s="36"/>
      <c r="M674" s="71"/>
      <c r="N674" s="36"/>
      <c r="O674" s="36"/>
      <c r="P674" s="37"/>
      <c r="Q674" s="37"/>
      <c r="R674" s="36"/>
      <c r="S674" s="36"/>
      <c r="T674" s="36"/>
      <c r="U674" s="164"/>
      <c r="V674" s="51"/>
      <c r="W674" s="71"/>
      <c r="X674" s="36"/>
      <c r="Y674" s="36"/>
      <c r="Z674" s="36"/>
      <c r="AA674" s="36"/>
      <c r="AB674" s="36"/>
      <c r="AC674" s="36"/>
      <c r="AD674" s="36"/>
      <c r="AE674" s="36"/>
      <c r="AF674" s="68" t="str">
        <f t="shared" si="30"/>
        <v/>
      </c>
      <c r="AG674" s="62" t="str">
        <f t="shared" si="31"/>
        <v/>
      </c>
    </row>
    <row r="675" spans="2:33" ht="21" customHeight="1">
      <c r="B675" s="167" t="str">
        <f t="shared" si="32"/>
        <v/>
      </c>
      <c r="C675" s="78"/>
      <c r="D675" s="71"/>
      <c r="E675" s="71"/>
      <c r="F675" s="78"/>
      <c r="G675" s="71"/>
      <c r="H675" s="78"/>
      <c r="I675" s="71"/>
      <c r="J675" s="71"/>
      <c r="K675" s="51"/>
      <c r="L675" s="36"/>
      <c r="M675" s="71"/>
      <c r="N675" s="36"/>
      <c r="O675" s="36"/>
      <c r="P675" s="37"/>
      <c r="Q675" s="37"/>
      <c r="R675" s="36"/>
      <c r="S675" s="36"/>
      <c r="T675" s="36"/>
      <c r="U675" s="164"/>
      <c r="V675" s="51"/>
      <c r="W675" s="71"/>
      <c r="X675" s="36"/>
      <c r="Y675" s="36"/>
      <c r="Z675" s="36"/>
      <c r="AA675" s="36"/>
      <c r="AB675" s="36"/>
      <c r="AC675" s="36"/>
      <c r="AD675" s="36"/>
      <c r="AE675" s="36"/>
      <c r="AF675" s="68" t="str">
        <f t="shared" si="30"/>
        <v/>
      </c>
      <c r="AG675" s="62" t="str">
        <f t="shared" si="31"/>
        <v/>
      </c>
    </row>
    <row r="676" spans="2:33" ht="21" customHeight="1">
      <c r="B676" s="167" t="str">
        <f t="shared" si="32"/>
        <v/>
      </c>
      <c r="C676" s="78"/>
      <c r="D676" s="71"/>
      <c r="E676" s="71"/>
      <c r="F676" s="78"/>
      <c r="G676" s="71"/>
      <c r="H676" s="78"/>
      <c r="I676" s="71"/>
      <c r="J676" s="71"/>
      <c r="K676" s="51"/>
      <c r="L676" s="36"/>
      <c r="M676" s="71"/>
      <c r="N676" s="36"/>
      <c r="O676" s="36"/>
      <c r="P676" s="37"/>
      <c r="Q676" s="37"/>
      <c r="R676" s="36"/>
      <c r="S676" s="36"/>
      <c r="T676" s="36"/>
      <c r="U676" s="164"/>
      <c r="V676" s="51"/>
      <c r="W676" s="71"/>
      <c r="X676" s="36"/>
      <c r="Y676" s="36"/>
      <c r="Z676" s="36"/>
      <c r="AA676" s="36"/>
      <c r="AB676" s="36"/>
      <c r="AC676" s="36"/>
      <c r="AD676" s="36"/>
      <c r="AE676" s="36"/>
      <c r="AF676" s="68" t="str">
        <f t="shared" si="30"/>
        <v/>
      </c>
      <c r="AG676" s="62" t="str">
        <f t="shared" si="31"/>
        <v/>
      </c>
    </row>
    <row r="677" spans="2:33" ht="21" customHeight="1">
      <c r="B677" s="167" t="str">
        <f t="shared" si="32"/>
        <v/>
      </c>
      <c r="C677" s="78"/>
      <c r="D677" s="71"/>
      <c r="E677" s="71"/>
      <c r="F677" s="78"/>
      <c r="G677" s="71"/>
      <c r="H677" s="78"/>
      <c r="I677" s="71"/>
      <c r="J677" s="71"/>
      <c r="K677" s="51"/>
      <c r="L677" s="36"/>
      <c r="M677" s="71"/>
      <c r="N677" s="36"/>
      <c r="O677" s="36"/>
      <c r="P677" s="37"/>
      <c r="Q677" s="37"/>
      <c r="R677" s="36"/>
      <c r="S677" s="36"/>
      <c r="T677" s="36"/>
      <c r="U677" s="164"/>
      <c r="V677" s="51"/>
      <c r="W677" s="71"/>
      <c r="X677" s="36"/>
      <c r="Y677" s="36"/>
      <c r="Z677" s="36"/>
      <c r="AA677" s="36"/>
      <c r="AB677" s="36"/>
      <c r="AC677" s="36"/>
      <c r="AD677" s="36"/>
      <c r="AE677" s="36"/>
      <c r="AF677" s="68" t="str">
        <f t="shared" si="30"/>
        <v/>
      </c>
      <c r="AG677" s="62" t="str">
        <f t="shared" si="31"/>
        <v/>
      </c>
    </row>
    <row r="678" spans="2:33" ht="21" customHeight="1">
      <c r="B678" s="167" t="str">
        <f t="shared" si="32"/>
        <v/>
      </c>
      <c r="C678" s="78"/>
      <c r="D678" s="71"/>
      <c r="E678" s="71"/>
      <c r="F678" s="78"/>
      <c r="G678" s="71"/>
      <c r="H678" s="78"/>
      <c r="I678" s="71"/>
      <c r="J678" s="71"/>
      <c r="K678" s="51"/>
      <c r="L678" s="36"/>
      <c r="M678" s="71"/>
      <c r="N678" s="36"/>
      <c r="O678" s="36"/>
      <c r="P678" s="37"/>
      <c r="Q678" s="37"/>
      <c r="R678" s="36"/>
      <c r="S678" s="36"/>
      <c r="T678" s="36"/>
      <c r="U678" s="164"/>
      <c r="V678" s="51"/>
      <c r="W678" s="71"/>
      <c r="X678" s="36"/>
      <c r="Y678" s="36"/>
      <c r="Z678" s="36"/>
      <c r="AA678" s="36"/>
      <c r="AB678" s="36"/>
      <c r="AC678" s="36"/>
      <c r="AD678" s="36"/>
      <c r="AE678" s="36"/>
      <c r="AF678" s="68" t="str">
        <f t="shared" si="30"/>
        <v/>
      </c>
      <c r="AG678" s="62" t="str">
        <f t="shared" si="31"/>
        <v/>
      </c>
    </row>
    <row r="679" spans="2:33" ht="21" customHeight="1">
      <c r="B679" s="167" t="str">
        <f t="shared" si="32"/>
        <v/>
      </c>
      <c r="C679" s="78"/>
      <c r="D679" s="71"/>
      <c r="E679" s="71"/>
      <c r="F679" s="78"/>
      <c r="G679" s="71"/>
      <c r="H679" s="78"/>
      <c r="I679" s="71"/>
      <c r="J679" s="71"/>
      <c r="K679" s="51"/>
      <c r="L679" s="36"/>
      <c r="M679" s="71"/>
      <c r="N679" s="36"/>
      <c r="O679" s="36"/>
      <c r="P679" s="37"/>
      <c r="Q679" s="37"/>
      <c r="R679" s="36"/>
      <c r="S679" s="36"/>
      <c r="T679" s="36"/>
      <c r="U679" s="164"/>
      <c r="V679" s="51"/>
      <c r="W679" s="71"/>
      <c r="X679" s="36"/>
      <c r="Y679" s="36"/>
      <c r="Z679" s="36"/>
      <c r="AA679" s="36"/>
      <c r="AB679" s="36"/>
      <c r="AC679" s="36"/>
      <c r="AD679" s="36"/>
      <c r="AE679" s="36"/>
      <c r="AF679" s="68" t="str">
        <f t="shared" si="30"/>
        <v/>
      </c>
      <c r="AG679" s="62" t="str">
        <f t="shared" si="31"/>
        <v/>
      </c>
    </row>
    <row r="680" spans="2:33" ht="21" customHeight="1">
      <c r="B680" s="167" t="str">
        <f t="shared" si="32"/>
        <v/>
      </c>
      <c r="C680" s="78"/>
      <c r="D680" s="71"/>
      <c r="E680" s="71"/>
      <c r="F680" s="78"/>
      <c r="G680" s="71"/>
      <c r="H680" s="78"/>
      <c r="I680" s="71"/>
      <c r="J680" s="71"/>
      <c r="K680" s="51"/>
      <c r="L680" s="36"/>
      <c r="M680" s="71"/>
      <c r="N680" s="36"/>
      <c r="O680" s="36"/>
      <c r="P680" s="37"/>
      <c r="Q680" s="37"/>
      <c r="R680" s="36"/>
      <c r="S680" s="36"/>
      <c r="T680" s="36"/>
      <c r="U680" s="164"/>
      <c r="V680" s="51"/>
      <c r="W680" s="71"/>
      <c r="X680" s="36"/>
      <c r="Y680" s="36"/>
      <c r="Z680" s="36"/>
      <c r="AA680" s="36"/>
      <c r="AB680" s="36"/>
      <c r="AC680" s="36"/>
      <c r="AD680" s="36"/>
      <c r="AE680" s="36"/>
      <c r="AF680" s="68" t="str">
        <f t="shared" si="30"/>
        <v/>
      </c>
      <c r="AG680" s="62" t="str">
        <f t="shared" si="31"/>
        <v/>
      </c>
    </row>
    <row r="681" spans="2:33" ht="21" customHeight="1">
      <c r="B681" s="167" t="str">
        <f t="shared" si="32"/>
        <v/>
      </c>
      <c r="C681" s="78"/>
      <c r="D681" s="71"/>
      <c r="E681" s="71"/>
      <c r="F681" s="78"/>
      <c r="G681" s="71"/>
      <c r="H681" s="78"/>
      <c r="I681" s="71"/>
      <c r="J681" s="71"/>
      <c r="K681" s="51"/>
      <c r="L681" s="36"/>
      <c r="M681" s="71"/>
      <c r="N681" s="36"/>
      <c r="O681" s="36"/>
      <c r="P681" s="37"/>
      <c r="Q681" s="37"/>
      <c r="R681" s="36"/>
      <c r="S681" s="36"/>
      <c r="T681" s="36"/>
      <c r="U681" s="164"/>
      <c r="V681" s="51"/>
      <c r="W681" s="71"/>
      <c r="X681" s="36"/>
      <c r="Y681" s="36"/>
      <c r="Z681" s="36"/>
      <c r="AA681" s="36"/>
      <c r="AB681" s="36"/>
      <c r="AC681" s="36"/>
      <c r="AD681" s="36"/>
      <c r="AE681" s="36"/>
      <c r="AF681" s="68" t="str">
        <f t="shared" si="30"/>
        <v/>
      </c>
      <c r="AG681" s="62" t="str">
        <f t="shared" si="31"/>
        <v/>
      </c>
    </row>
    <row r="682" spans="2:33" ht="21" customHeight="1">
      <c r="B682" s="167" t="str">
        <f t="shared" si="32"/>
        <v/>
      </c>
      <c r="C682" s="78"/>
      <c r="D682" s="71"/>
      <c r="E682" s="71"/>
      <c r="F682" s="78"/>
      <c r="G682" s="71"/>
      <c r="H682" s="78"/>
      <c r="I682" s="71"/>
      <c r="J682" s="71"/>
      <c r="K682" s="51"/>
      <c r="L682" s="36"/>
      <c r="M682" s="71"/>
      <c r="N682" s="36"/>
      <c r="O682" s="36"/>
      <c r="P682" s="37"/>
      <c r="Q682" s="37"/>
      <c r="R682" s="36"/>
      <c r="S682" s="36"/>
      <c r="T682" s="36"/>
      <c r="U682" s="164"/>
      <c r="V682" s="51"/>
      <c r="W682" s="71"/>
      <c r="X682" s="36"/>
      <c r="Y682" s="36"/>
      <c r="Z682" s="36"/>
      <c r="AA682" s="36"/>
      <c r="AB682" s="36"/>
      <c r="AC682" s="36"/>
      <c r="AD682" s="36"/>
      <c r="AE682" s="36"/>
      <c r="AF682" s="68" t="str">
        <f t="shared" si="30"/>
        <v/>
      </c>
      <c r="AG682" s="62" t="str">
        <f t="shared" si="31"/>
        <v/>
      </c>
    </row>
    <row r="683" spans="2:33" ht="21" customHeight="1">
      <c r="B683" s="167" t="str">
        <f t="shared" si="32"/>
        <v/>
      </c>
      <c r="C683" s="78"/>
      <c r="D683" s="71"/>
      <c r="E683" s="71"/>
      <c r="F683" s="78"/>
      <c r="G683" s="71"/>
      <c r="H683" s="78"/>
      <c r="I683" s="71"/>
      <c r="J683" s="71"/>
      <c r="K683" s="51"/>
      <c r="L683" s="36"/>
      <c r="M683" s="71"/>
      <c r="N683" s="36"/>
      <c r="O683" s="36"/>
      <c r="P683" s="37"/>
      <c r="Q683" s="37"/>
      <c r="R683" s="36"/>
      <c r="S683" s="36"/>
      <c r="T683" s="36"/>
      <c r="U683" s="164"/>
      <c r="V683" s="51"/>
      <c r="W683" s="71"/>
      <c r="X683" s="36"/>
      <c r="Y683" s="36"/>
      <c r="Z683" s="36"/>
      <c r="AA683" s="36"/>
      <c r="AB683" s="36"/>
      <c r="AC683" s="36"/>
      <c r="AD683" s="36"/>
      <c r="AE683" s="36"/>
      <c r="AF683" s="68" t="str">
        <f t="shared" si="30"/>
        <v/>
      </c>
      <c r="AG683" s="62" t="str">
        <f t="shared" si="31"/>
        <v/>
      </c>
    </row>
    <row r="684" spans="2:33" ht="21" customHeight="1">
      <c r="B684" s="167" t="str">
        <f t="shared" si="32"/>
        <v/>
      </c>
      <c r="C684" s="78"/>
      <c r="D684" s="71"/>
      <c r="E684" s="71"/>
      <c r="F684" s="78"/>
      <c r="G684" s="71"/>
      <c r="H684" s="78"/>
      <c r="I684" s="71"/>
      <c r="J684" s="71"/>
      <c r="K684" s="51"/>
      <c r="L684" s="36"/>
      <c r="M684" s="71"/>
      <c r="N684" s="36"/>
      <c r="O684" s="36"/>
      <c r="P684" s="37"/>
      <c r="Q684" s="37"/>
      <c r="R684" s="36"/>
      <c r="S684" s="36"/>
      <c r="T684" s="36"/>
      <c r="U684" s="164"/>
      <c r="V684" s="51"/>
      <c r="W684" s="71"/>
      <c r="X684" s="36"/>
      <c r="Y684" s="36"/>
      <c r="Z684" s="36"/>
      <c r="AA684" s="36"/>
      <c r="AB684" s="36"/>
      <c r="AC684" s="36"/>
      <c r="AD684" s="36"/>
      <c r="AE684" s="36"/>
      <c r="AF684" s="68" t="str">
        <f t="shared" si="30"/>
        <v/>
      </c>
      <c r="AG684" s="62" t="str">
        <f t="shared" si="31"/>
        <v/>
      </c>
    </row>
    <row r="685" spans="2:33" ht="21" customHeight="1">
      <c r="B685" s="167" t="str">
        <f t="shared" si="32"/>
        <v/>
      </c>
      <c r="C685" s="78"/>
      <c r="D685" s="71"/>
      <c r="E685" s="71"/>
      <c r="F685" s="78"/>
      <c r="G685" s="71"/>
      <c r="H685" s="78"/>
      <c r="I685" s="71"/>
      <c r="J685" s="71"/>
      <c r="K685" s="51"/>
      <c r="L685" s="36"/>
      <c r="M685" s="71"/>
      <c r="N685" s="36"/>
      <c r="O685" s="36"/>
      <c r="P685" s="37"/>
      <c r="Q685" s="37"/>
      <c r="R685" s="36"/>
      <c r="S685" s="36"/>
      <c r="T685" s="36"/>
      <c r="U685" s="164"/>
      <c r="V685" s="51"/>
      <c r="W685" s="71"/>
      <c r="X685" s="36"/>
      <c r="Y685" s="36"/>
      <c r="Z685" s="36"/>
      <c r="AA685" s="36"/>
      <c r="AB685" s="36"/>
      <c r="AC685" s="36"/>
      <c r="AD685" s="36"/>
      <c r="AE685" s="36"/>
      <c r="AF685" s="68" t="str">
        <f t="shared" si="30"/>
        <v/>
      </c>
      <c r="AG685" s="62" t="str">
        <f t="shared" si="31"/>
        <v/>
      </c>
    </row>
    <row r="686" spans="2:33" ht="21" customHeight="1">
      <c r="B686" s="167" t="str">
        <f t="shared" si="32"/>
        <v/>
      </c>
      <c r="C686" s="78"/>
      <c r="D686" s="71"/>
      <c r="E686" s="71"/>
      <c r="F686" s="78"/>
      <c r="G686" s="71"/>
      <c r="H686" s="78"/>
      <c r="I686" s="71"/>
      <c r="J686" s="71"/>
      <c r="K686" s="51"/>
      <c r="L686" s="36"/>
      <c r="M686" s="71"/>
      <c r="N686" s="36"/>
      <c r="O686" s="36"/>
      <c r="P686" s="37"/>
      <c r="Q686" s="37"/>
      <c r="R686" s="36"/>
      <c r="S686" s="36"/>
      <c r="T686" s="36"/>
      <c r="U686" s="164"/>
      <c r="V686" s="51"/>
      <c r="W686" s="71"/>
      <c r="X686" s="36"/>
      <c r="Y686" s="36"/>
      <c r="Z686" s="36"/>
      <c r="AA686" s="36"/>
      <c r="AB686" s="36"/>
      <c r="AC686" s="36"/>
      <c r="AD686" s="36"/>
      <c r="AE686" s="36"/>
      <c r="AF686" s="68" t="str">
        <f t="shared" si="30"/>
        <v/>
      </c>
      <c r="AG686" s="62" t="str">
        <f t="shared" si="31"/>
        <v/>
      </c>
    </row>
    <row r="687" spans="2:33" ht="21" customHeight="1">
      <c r="B687" s="167" t="str">
        <f t="shared" si="32"/>
        <v/>
      </c>
      <c r="C687" s="78"/>
      <c r="D687" s="71"/>
      <c r="E687" s="71"/>
      <c r="F687" s="78"/>
      <c r="G687" s="71"/>
      <c r="H687" s="78"/>
      <c r="I687" s="71"/>
      <c r="J687" s="71"/>
      <c r="K687" s="51"/>
      <c r="L687" s="36"/>
      <c r="M687" s="71"/>
      <c r="N687" s="36"/>
      <c r="O687" s="36"/>
      <c r="P687" s="37"/>
      <c r="Q687" s="37"/>
      <c r="R687" s="36"/>
      <c r="S687" s="36"/>
      <c r="T687" s="36"/>
      <c r="U687" s="164"/>
      <c r="V687" s="51"/>
      <c r="W687" s="71"/>
      <c r="X687" s="36"/>
      <c r="Y687" s="36"/>
      <c r="Z687" s="36"/>
      <c r="AA687" s="36"/>
      <c r="AB687" s="36"/>
      <c r="AC687" s="36"/>
      <c r="AD687" s="36"/>
      <c r="AE687" s="36"/>
      <c r="AF687" s="68" t="str">
        <f t="shared" si="30"/>
        <v/>
      </c>
      <c r="AG687" s="62" t="str">
        <f t="shared" si="31"/>
        <v/>
      </c>
    </row>
    <row r="688" spans="2:33" ht="21" customHeight="1">
      <c r="B688" s="167" t="str">
        <f t="shared" si="32"/>
        <v/>
      </c>
      <c r="C688" s="78"/>
      <c r="D688" s="71"/>
      <c r="E688" s="71"/>
      <c r="F688" s="78"/>
      <c r="G688" s="71"/>
      <c r="H688" s="78"/>
      <c r="I688" s="71"/>
      <c r="J688" s="71"/>
      <c r="K688" s="51"/>
      <c r="L688" s="36"/>
      <c r="M688" s="71"/>
      <c r="N688" s="36"/>
      <c r="O688" s="36"/>
      <c r="P688" s="37"/>
      <c r="Q688" s="37"/>
      <c r="R688" s="36"/>
      <c r="S688" s="36"/>
      <c r="T688" s="36"/>
      <c r="U688" s="164"/>
      <c r="V688" s="51"/>
      <c r="W688" s="71"/>
      <c r="X688" s="36"/>
      <c r="Y688" s="36"/>
      <c r="Z688" s="36"/>
      <c r="AA688" s="36"/>
      <c r="AB688" s="36"/>
      <c r="AC688" s="36"/>
      <c r="AD688" s="36"/>
      <c r="AE688" s="36"/>
      <c r="AF688" s="68" t="str">
        <f t="shared" si="30"/>
        <v/>
      </c>
      <c r="AG688" s="62" t="str">
        <f t="shared" si="31"/>
        <v/>
      </c>
    </row>
    <row r="689" spans="2:33" ht="21" customHeight="1">
      <c r="B689" s="167" t="str">
        <f t="shared" si="32"/>
        <v/>
      </c>
      <c r="C689" s="78"/>
      <c r="D689" s="71"/>
      <c r="E689" s="71"/>
      <c r="F689" s="78"/>
      <c r="G689" s="71"/>
      <c r="H689" s="78"/>
      <c r="I689" s="71"/>
      <c r="J689" s="71"/>
      <c r="K689" s="51"/>
      <c r="L689" s="36"/>
      <c r="M689" s="71"/>
      <c r="N689" s="36"/>
      <c r="O689" s="36"/>
      <c r="P689" s="37"/>
      <c r="Q689" s="37"/>
      <c r="R689" s="36"/>
      <c r="S689" s="36"/>
      <c r="T689" s="36"/>
      <c r="U689" s="164"/>
      <c r="V689" s="51"/>
      <c r="W689" s="71"/>
      <c r="X689" s="36"/>
      <c r="Y689" s="36"/>
      <c r="Z689" s="36"/>
      <c r="AA689" s="36"/>
      <c r="AB689" s="36"/>
      <c r="AC689" s="36"/>
      <c r="AD689" s="36"/>
      <c r="AE689" s="36"/>
      <c r="AF689" s="68" t="str">
        <f t="shared" si="30"/>
        <v/>
      </c>
      <c r="AG689" s="62" t="str">
        <f t="shared" si="31"/>
        <v/>
      </c>
    </row>
    <row r="690" spans="2:33" ht="21" customHeight="1">
      <c r="B690" s="167" t="str">
        <f t="shared" si="32"/>
        <v/>
      </c>
      <c r="C690" s="78"/>
      <c r="D690" s="71"/>
      <c r="E690" s="71"/>
      <c r="F690" s="78"/>
      <c r="G690" s="71"/>
      <c r="H690" s="78"/>
      <c r="I690" s="71"/>
      <c r="J690" s="71"/>
      <c r="K690" s="51"/>
      <c r="L690" s="36"/>
      <c r="M690" s="71"/>
      <c r="N690" s="36"/>
      <c r="O690" s="36"/>
      <c r="P690" s="37"/>
      <c r="Q690" s="37"/>
      <c r="R690" s="36"/>
      <c r="S690" s="36"/>
      <c r="T690" s="36"/>
      <c r="U690" s="164"/>
      <c r="V690" s="51"/>
      <c r="W690" s="71"/>
      <c r="X690" s="36"/>
      <c r="Y690" s="36"/>
      <c r="Z690" s="36"/>
      <c r="AA690" s="36"/>
      <c r="AB690" s="36"/>
      <c r="AC690" s="36"/>
      <c r="AD690" s="36"/>
      <c r="AE690" s="36"/>
      <c r="AF690" s="68" t="str">
        <f t="shared" si="30"/>
        <v/>
      </c>
      <c r="AG690" s="62" t="str">
        <f t="shared" si="31"/>
        <v/>
      </c>
    </row>
    <row r="691" spans="2:33" ht="21" customHeight="1">
      <c r="B691" s="167" t="str">
        <f t="shared" si="32"/>
        <v/>
      </c>
      <c r="C691" s="78"/>
      <c r="D691" s="71"/>
      <c r="E691" s="71"/>
      <c r="F691" s="78"/>
      <c r="G691" s="71"/>
      <c r="H691" s="78"/>
      <c r="I691" s="71"/>
      <c r="J691" s="71"/>
      <c r="K691" s="51"/>
      <c r="L691" s="36"/>
      <c r="M691" s="71"/>
      <c r="N691" s="36"/>
      <c r="O691" s="36"/>
      <c r="P691" s="37"/>
      <c r="Q691" s="37"/>
      <c r="R691" s="36"/>
      <c r="S691" s="36"/>
      <c r="T691" s="36"/>
      <c r="U691" s="164"/>
      <c r="V691" s="51"/>
      <c r="W691" s="71"/>
      <c r="X691" s="36"/>
      <c r="Y691" s="36"/>
      <c r="Z691" s="36"/>
      <c r="AA691" s="36"/>
      <c r="AB691" s="36"/>
      <c r="AC691" s="36"/>
      <c r="AD691" s="36"/>
      <c r="AE691" s="36"/>
      <c r="AF691" s="68" t="str">
        <f t="shared" si="30"/>
        <v/>
      </c>
      <c r="AG691" s="62" t="str">
        <f t="shared" si="31"/>
        <v/>
      </c>
    </row>
    <row r="692" spans="2:33" ht="21" customHeight="1">
      <c r="B692" s="167" t="str">
        <f t="shared" si="32"/>
        <v/>
      </c>
      <c r="C692" s="78"/>
      <c r="D692" s="71"/>
      <c r="E692" s="71"/>
      <c r="F692" s="78"/>
      <c r="G692" s="71"/>
      <c r="H692" s="78"/>
      <c r="I692" s="71"/>
      <c r="J692" s="71"/>
      <c r="K692" s="51"/>
      <c r="L692" s="36"/>
      <c r="M692" s="71"/>
      <c r="N692" s="36"/>
      <c r="O692" s="36"/>
      <c r="P692" s="37"/>
      <c r="Q692" s="37"/>
      <c r="R692" s="36"/>
      <c r="S692" s="36"/>
      <c r="T692" s="36"/>
      <c r="U692" s="164"/>
      <c r="V692" s="51"/>
      <c r="W692" s="71"/>
      <c r="X692" s="36"/>
      <c r="Y692" s="36"/>
      <c r="Z692" s="36"/>
      <c r="AA692" s="36"/>
      <c r="AB692" s="36"/>
      <c r="AC692" s="36"/>
      <c r="AD692" s="36"/>
      <c r="AE692" s="36"/>
      <c r="AF692" s="68" t="str">
        <f t="shared" si="30"/>
        <v/>
      </c>
      <c r="AG692" s="62" t="str">
        <f t="shared" si="31"/>
        <v/>
      </c>
    </row>
    <row r="693" spans="2:33" ht="21" customHeight="1">
      <c r="B693" s="167" t="str">
        <f t="shared" si="32"/>
        <v/>
      </c>
      <c r="C693" s="78"/>
      <c r="D693" s="71"/>
      <c r="E693" s="71"/>
      <c r="F693" s="78"/>
      <c r="G693" s="71"/>
      <c r="H693" s="78"/>
      <c r="I693" s="71"/>
      <c r="J693" s="71"/>
      <c r="K693" s="51"/>
      <c r="L693" s="36"/>
      <c r="M693" s="71"/>
      <c r="N693" s="36"/>
      <c r="O693" s="36"/>
      <c r="P693" s="37"/>
      <c r="Q693" s="37"/>
      <c r="R693" s="36"/>
      <c r="S693" s="36"/>
      <c r="T693" s="36"/>
      <c r="U693" s="164"/>
      <c r="V693" s="51"/>
      <c r="W693" s="71"/>
      <c r="X693" s="36"/>
      <c r="Y693" s="36"/>
      <c r="Z693" s="36"/>
      <c r="AA693" s="36"/>
      <c r="AB693" s="36"/>
      <c r="AC693" s="36"/>
      <c r="AD693" s="36"/>
      <c r="AE693" s="36"/>
      <c r="AF693" s="68" t="str">
        <f t="shared" si="30"/>
        <v/>
      </c>
      <c r="AG693" s="62" t="str">
        <f t="shared" si="31"/>
        <v/>
      </c>
    </row>
    <row r="694" spans="2:33" ht="21" customHeight="1">
      <c r="B694" s="167" t="str">
        <f t="shared" si="32"/>
        <v/>
      </c>
      <c r="C694" s="78"/>
      <c r="D694" s="71"/>
      <c r="E694" s="71"/>
      <c r="F694" s="78"/>
      <c r="G694" s="71"/>
      <c r="H694" s="78"/>
      <c r="I694" s="71"/>
      <c r="J694" s="71"/>
      <c r="K694" s="51"/>
      <c r="L694" s="36"/>
      <c r="M694" s="71"/>
      <c r="N694" s="36"/>
      <c r="O694" s="36"/>
      <c r="P694" s="37"/>
      <c r="Q694" s="37"/>
      <c r="R694" s="36"/>
      <c r="S694" s="36"/>
      <c r="T694" s="36"/>
      <c r="U694" s="164"/>
      <c r="V694" s="51"/>
      <c r="W694" s="71"/>
      <c r="X694" s="36"/>
      <c r="Y694" s="36"/>
      <c r="Z694" s="36"/>
      <c r="AA694" s="36"/>
      <c r="AB694" s="36"/>
      <c r="AC694" s="36"/>
      <c r="AD694" s="36"/>
      <c r="AE694" s="36"/>
      <c r="AF694" s="68" t="str">
        <f t="shared" si="30"/>
        <v/>
      </c>
      <c r="AG694" s="62" t="str">
        <f t="shared" si="31"/>
        <v/>
      </c>
    </row>
    <row r="695" spans="2:33" ht="21" customHeight="1">
      <c r="B695" s="167" t="str">
        <f t="shared" si="32"/>
        <v/>
      </c>
      <c r="C695" s="78"/>
      <c r="D695" s="71"/>
      <c r="E695" s="71"/>
      <c r="F695" s="78"/>
      <c r="G695" s="71"/>
      <c r="H695" s="78"/>
      <c r="I695" s="71"/>
      <c r="J695" s="71"/>
      <c r="K695" s="51"/>
      <c r="L695" s="36"/>
      <c r="M695" s="71"/>
      <c r="N695" s="36"/>
      <c r="O695" s="36"/>
      <c r="P695" s="37"/>
      <c r="Q695" s="37"/>
      <c r="R695" s="36"/>
      <c r="S695" s="36"/>
      <c r="T695" s="36"/>
      <c r="U695" s="164"/>
      <c r="V695" s="51"/>
      <c r="W695" s="71"/>
      <c r="X695" s="36"/>
      <c r="Y695" s="36"/>
      <c r="Z695" s="36"/>
      <c r="AA695" s="36"/>
      <c r="AB695" s="36"/>
      <c r="AC695" s="36"/>
      <c r="AD695" s="36"/>
      <c r="AE695" s="36"/>
      <c r="AF695" s="68" t="str">
        <f t="shared" si="30"/>
        <v/>
      </c>
      <c r="AG695" s="62" t="str">
        <f t="shared" si="31"/>
        <v/>
      </c>
    </row>
    <row r="696" spans="2:33" ht="21" customHeight="1">
      <c r="B696" s="167" t="str">
        <f t="shared" si="32"/>
        <v/>
      </c>
      <c r="C696" s="78"/>
      <c r="D696" s="71"/>
      <c r="E696" s="71"/>
      <c r="F696" s="78"/>
      <c r="G696" s="71"/>
      <c r="H696" s="78"/>
      <c r="I696" s="71"/>
      <c r="J696" s="71"/>
      <c r="K696" s="51"/>
      <c r="L696" s="36"/>
      <c r="M696" s="71"/>
      <c r="N696" s="36"/>
      <c r="O696" s="36"/>
      <c r="P696" s="37"/>
      <c r="Q696" s="37"/>
      <c r="R696" s="36"/>
      <c r="S696" s="36"/>
      <c r="T696" s="36"/>
      <c r="U696" s="164"/>
      <c r="V696" s="51"/>
      <c r="W696" s="71"/>
      <c r="X696" s="36"/>
      <c r="Y696" s="36"/>
      <c r="Z696" s="36"/>
      <c r="AA696" s="36"/>
      <c r="AB696" s="36"/>
      <c r="AC696" s="36"/>
      <c r="AD696" s="36"/>
      <c r="AE696" s="36"/>
      <c r="AF696" s="68" t="str">
        <f t="shared" si="30"/>
        <v/>
      </c>
      <c r="AG696" s="62" t="str">
        <f t="shared" si="31"/>
        <v/>
      </c>
    </row>
    <row r="697" spans="2:33" ht="21" customHeight="1">
      <c r="B697" s="167" t="str">
        <f t="shared" si="32"/>
        <v/>
      </c>
      <c r="C697" s="78"/>
      <c r="D697" s="71"/>
      <c r="E697" s="71"/>
      <c r="F697" s="78"/>
      <c r="G697" s="71"/>
      <c r="H697" s="78"/>
      <c r="I697" s="71"/>
      <c r="J697" s="71"/>
      <c r="K697" s="51"/>
      <c r="L697" s="36"/>
      <c r="M697" s="71"/>
      <c r="N697" s="36"/>
      <c r="O697" s="36"/>
      <c r="P697" s="37"/>
      <c r="Q697" s="37"/>
      <c r="R697" s="36"/>
      <c r="S697" s="36"/>
      <c r="T697" s="36"/>
      <c r="U697" s="164"/>
      <c r="V697" s="51"/>
      <c r="W697" s="71"/>
      <c r="X697" s="36"/>
      <c r="Y697" s="36"/>
      <c r="Z697" s="36"/>
      <c r="AA697" s="36"/>
      <c r="AB697" s="36"/>
      <c r="AC697" s="36"/>
      <c r="AD697" s="36"/>
      <c r="AE697" s="36"/>
      <c r="AF697" s="68" t="str">
        <f t="shared" si="30"/>
        <v/>
      </c>
      <c r="AG697" s="62" t="str">
        <f t="shared" si="31"/>
        <v/>
      </c>
    </row>
    <row r="698" spans="2:33" ht="21" customHeight="1">
      <c r="B698" s="167" t="str">
        <f t="shared" si="32"/>
        <v/>
      </c>
      <c r="C698" s="78"/>
      <c r="D698" s="71"/>
      <c r="E698" s="71"/>
      <c r="F698" s="78"/>
      <c r="G698" s="71"/>
      <c r="H698" s="78"/>
      <c r="I698" s="71"/>
      <c r="J698" s="71"/>
      <c r="K698" s="51"/>
      <c r="L698" s="36"/>
      <c r="M698" s="71"/>
      <c r="N698" s="36"/>
      <c r="O698" s="36"/>
      <c r="P698" s="37"/>
      <c r="Q698" s="37"/>
      <c r="R698" s="36"/>
      <c r="S698" s="36"/>
      <c r="T698" s="36"/>
      <c r="U698" s="164"/>
      <c r="V698" s="51"/>
      <c r="W698" s="71"/>
      <c r="X698" s="36"/>
      <c r="Y698" s="36"/>
      <c r="Z698" s="36"/>
      <c r="AA698" s="36"/>
      <c r="AB698" s="36"/>
      <c r="AC698" s="36"/>
      <c r="AD698" s="36"/>
      <c r="AE698" s="36"/>
      <c r="AF698" s="68" t="str">
        <f t="shared" si="30"/>
        <v/>
      </c>
      <c r="AG698" s="62" t="str">
        <f t="shared" si="31"/>
        <v/>
      </c>
    </row>
    <row r="699" spans="2:33" ht="21" customHeight="1">
      <c r="B699" s="167" t="str">
        <f t="shared" si="32"/>
        <v/>
      </c>
      <c r="C699" s="78"/>
      <c r="D699" s="71"/>
      <c r="E699" s="71"/>
      <c r="F699" s="78"/>
      <c r="G699" s="71"/>
      <c r="H699" s="78"/>
      <c r="I699" s="71"/>
      <c r="J699" s="71"/>
      <c r="K699" s="51"/>
      <c r="L699" s="36"/>
      <c r="M699" s="71"/>
      <c r="N699" s="36"/>
      <c r="O699" s="36"/>
      <c r="P699" s="37"/>
      <c r="Q699" s="37"/>
      <c r="R699" s="36"/>
      <c r="S699" s="36"/>
      <c r="T699" s="36"/>
      <c r="U699" s="164"/>
      <c r="V699" s="51"/>
      <c r="W699" s="71"/>
      <c r="X699" s="36"/>
      <c r="Y699" s="36"/>
      <c r="Z699" s="36"/>
      <c r="AA699" s="36"/>
      <c r="AB699" s="36"/>
      <c r="AC699" s="36"/>
      <c r="AD699" s="36"/>
      <c r="AE699" s="36"/>
      <c r="AF699" s="68" t="str">
        <f t="shared" si="30"/>
        <v/>
      </c>
      <c r="AG699" s="62" t="str">
        <f t="shared" si="31"/>
        <v/>
      </c>
    </row>
    <row r="700" spans="2:33" ht="21" customHeight="1">
      <c r="B700" s="167" t="str">
        <f t="shared" si="32"/>
        <v/>
      </c>
      <c r="C700" s="78"/>
      <c r="D700" s="71"/>
      <c r="E700" s="71"/>
      <c r="F700" s="78"/>
      <c r="G700" s="71"/>
      <c r="H700" s="78"/>
      <c r="I700" s="71"/>
      <c r="J700" s="71"/>
      <c r="K700" s="51"/>
      <c r="L700" s="36"/>
      <c r="M700" s="71"/>
      <c r="N700" s="36"/>
      <c r="O700" s="36"/>
      <c r="P700" s="37"/>
      <c r="Q700" s="37"/>
      <c r="R700" s="36"/>
      <c r="S700" s="36"/>
      <c r="T700" s="36"/>
      <c r="U700" s="164"/>
      <c r="V700" s="51"/>
      <c r="W700" s="71"/>
      <c r="X700" s="36"/>
      <c r="Y700" s="36"/>
      <c r="Z700" s="36"/>
      <c r="AA700" s="36"/>
      <c r="AB700" s="36"/>
      <c r="AC700" s="36"/>
      <c r="AD700" s="36"/>
      <c r="AE700" s="36"/>
      <c r="AF700" s="68" t="str">
        <f t="shared" si="30"/>
        <v/>
      </c>
      <c r="AG700" s="62" t="str">
        <f t="shared" si="31"/>
        <v/>
      </c>
    </row>
    <row r="701" spans="2:33" ht="21" customHeight="1">
      <c r="B701" s="167" t="str">
        <f t="shared" si="32"/>
        <v/>
      </c>
      <c r="C701" s="78"/>
      <c r="D701" s="71"/>
      <c r="E701" s="71"/>
      <c r="F701" s="78"/>
      <c r="G701" s="71"/>
      <c r="H701" s="78"/>
      <c r="I701" s="71"/>
      <c r="J701" s="71"/>
      <c r="K701" s="51"/>
      <c r="L701" s="36"/>
      <c r="M701" s="71"/>
      <c r="N701" s="36"/>
      <c r="O701" s="36"/>
      <c r="P701" s="37"/>
      <c r="Q701" s="37"/>
      <c r="R701" s="36"/>
      <c r="S701" s="36"/>
      <c r="T701" s="36"/>
      <c r="U701" s="164"/>
      <c r="V701" s="51"/>
      <c r="W701" s="71"/>
      <c r="X701" s="36"/>
      <c r="Y701" s="36"/>
      <c r="Z701" s="36"/>
      <c r="AA701" s="36"/>
      <c r="AB701" s="36"/>
      <c r="AC701" s="36"/>
      <c r="AD701" s="36"/>
      <c r="AE701" s="36"/>
      <c r="AF701" s="68" t="str">
        <f t="shared" si="30"/>
        <v/>
      </c>
      <c r="AG701" s="62" t="str">
        <f t="shared" si="31"/>
        <v/>
      </c>
    </row>
    <row r="702" spans="2:33" ht="21" customHeight="1">
      <c r="B702" s="167" t="str">
        <f t="shared" si="32"/>
        <v/>
      </c>
      <c r="C702" s="78"/>
      <c r="D702" s="71"/>
      <c r="E702" s="71"/>
      <c r="F702" s="78"/>
      <c r="G702" s="71"/>
      <c r="H702" s="78"/>
      <c r="I702" s="71"/>
      <c r="J702" s="71"/>
      <c r="K702" s="51"/>
      <c r="L702" s="36"/>
      <c r="M702" s="71"/>
      <c r="N702" s="36"/>
      <c r="O702" s="36"/>
      <c r="P702" s="37"/>
      <c r="Q702" s="37"/>
      <c r="R702" s="36"/>
      <c r="S702" s="36"/>
      <c r="T702" s="36"/>
      <c r="U702" s="164"/>
      <c r="V702" s="51"/>
      <c r="W702" s="71"/>
      <c r="X702" s="36"/>
      <c r="Y702" s="36"/>
      <c r="Z702" s="36"/>
      <c r="AA702" s="36"/>
      <c r="AB702" s="36"/>
      <c r="AC702" s="36"/>
      <c r="AD702" s="36"/>
      <c r="AE702" s="36"/>
      <c r="AF702" s="68" t="str">
        <f t="shared" si="30"/>
        <v/>
      </c>
      <c r="AG702" s="62" t="str">
        <f t="shared" si="31"/>
        <v/>
      </c>
    </row>
    <row r="703" spans="2:33" ht="21" customHeight="1">
      <c r="B703" s="167" t="str">
        <f t="shared" si="32"/>
        <v/>
      </c>
      <c r="C703" s="78"/>
      <c r="D703" s="71"/>
      <c r="E703" s="71"/>
      <c r="F703" s="78"/>
      <c r="G703" s="71"/>
      <c r="H703" s="78"/>
      <c r="I703" s="71"/>
      <c r="J703" s="71"/>
      <c r="K703" s="51"/>
      <c r="L703" s="36"/>
      <c r="M703" s="71"/>
      <c r="N703" s="36"/>
      <c r="O703" s="36"/>
      <c r="P703" s="37"/>
      <c r="Q703" s="37"/>
      <c r="R703" s="36"/>
      <c r="S703" s="36"/>
      <c r="T703" s="36"/>
      <c r="U703" s="164"/>
      <c r="V703" s="51"/>
      <c r="W703" s="71"/>
      <c r="X703" s="36"/>
      <c r="Y703" s="36"/>
      <c r="Z703" s="36"/>
      <c r="AA703" s="36"/>
      <c r="AB703" s="36"/>
      <c r="AC703" s="36"/>
      <c r="AD703" s="36"/>
      <c r="AE703" s="36"/>
      <c r="AF703" s="68" t="str">
        <f t="shared" si="30"/>
        <v/>
      </c>
      <c r="AG703" s="62" t="str">
        <f t="shared" si="31"/>
        <v/>
      </c>
    </row>
    <row r="704" spans="2:33" ht="21" customHeight="1">
      <c r="B704" s="167" t="str">
        <f t="shared" si="32"/>
        <v/>
      </c>
      <c r="C704" s="78"/>
      <c r="D704" s="71"/>
      <c r="E704" s="71"/>
      <c r="F704" s="78"/>
      <c r="G704" s="71"/>
      <c r="H704" s="78"/>
      <c r="I704" s="71"/>
      <c r="J704" s="71"/>
      <c r="K704" s="51"/>
      <c r="L704" s="36"/>
      <c r="M704" s="71"/>
      <c r="N704" s="36"/>
      <c r="O704" s="36"/>
      <c r="P704" s="37"/>
      <c r="Q704" s="37"/>
      <c r="R704" s="36"/>
      <c r="S704" s="36"/>
      <c r="T704" s="36"/>
      <c r="U704" s="164"/>
      <c r="V704" s="51"/>
      <c r="W704" s="71"/>
      <c r="X704" s="36"/>
      <c r="Y704" s="36"/>
      <c r="Z704" s="36"/>
      <c r="AA704" s="36"/>
      <c r="AB704" s="36"/>
      <c r="AC704" s="36"/>
      <c r="AD704" s="36"/>
      <c r="AE704" s="36"/>
      <c r="AF704" s="68" t="str">
        <f t="shared" si="30"/>
        <v/>
      </c>
      <c r="AG704" s="62" t="str">
        <f t="shared" si="31"/>
        <v/>
      </c>
    </row>
    <row r="705" spans="2:33" ht="21" customHeight="1">
      <c r="B705" s="167" t="str">
        <f t="shared" si="32"/>
        <v/>
      </c>
      <c r="C705" s="78"/>
      <c r="D705" s="71"/>
      <c r="E705" s="71"/>
      <c r="F705" s="78"/>
      <c r="G705" s="71"/>
      <c r="H705" s="78"/>
      <c r="I705" s="71"/>
      <c r="J705" s="71"/>
      <c r="K705" s="51"/>
      <c r="L705" s="36"/>
      <c r="M705" s="71"/>
      <c r="N705" s="36"/>
      <c r="O705" s="36"/>
      <c r="P705" s="37"/>
      <c r="Q705" s="37"/>
      <c r="R705" s="36"/>
      <c r="S705" s="36"/>
      <c r="T705" s="36"/>
      <c r="U705" s="164"/>
      <c r="V705" s="51"/>
      <c r="W705" s="71"/>
      <c r="X705" s="36"/>
      <c r="Y705" s="36"/>
      <c r="Z705" s="36"/>
      <c r="AA705" s="36"/>
      <c r="AB705" s="36"/>
      <c r="AC705" s="36"/>
      <c r="AD705" s="36"/>
      <c r="AE705" s="36"/>
      <c r="AF705" s="68" t="str">
        <f t="shared" si="30"/>
        <v/>
      </c>
      <c r="AG705" s="62" t="str">
        <f t="shared" si="31"/>
        <v/>
      </c>
    </row>
    <row r="706" spans="2:33" ht="21" customHeight="1">
      <c r="B706" s="167" t="str">
        <f t="shared" si="32"/>
        <v/>
      </c>
      <c r="C706" s="78"/>
      <c r="D706" s="71"/>
      <c r="E706" s="71"/>
      <c r="F706" s="78"/>
      <c r="G706" s="71"/>
      <c r="H706" s="78"/>
      <c r="I706" s="71"/>
      <c r="J706" s="71"/>
      <c r="K706" s="51"/>
      <c r="L706" s="36"/>
      <c r="M706" s="71"/>
      <c r="N706" s="36"/>
      <c r="O706" s="36"/>
      <c r="P706" s="37"/>
      <c r="Q706" s="37"/>
      <c r="R706" s="36"/>
      <c r="S706" s="36"/>
      <c r="T706" s="36"/>
      <c r="U706" s="164"/>
      <c r="V706" s="51"/>
      <c r="W706" s="71"/>
      <c r="X706" s="36"/>
      <c r="Y706" s="36"/>
      <c r="Z706" s="36"/>
      <c r="AA706" s="36"/>
      <c r="AB706" s="36"/>
      <c r="AC706" s="36"/>
      <c r="AD706" s="36"/>
      <c r="AE706" s="36"/>
      <c r="AF706" s="68" t="str">
        <f t="shared" si="30"/>
        <v/>
      </c>
      <c r="AG706" s="62" t="str">
        <f t="shared" si="31"/>
        <v/>
      </c>
    </row>
    <row r="707" spans="2:33" ht="21" customHeight="1">
      <c r="B707" s="167" t="str">
        <f t="shared" si="32"/>
        <v/>
      </c>
      <c r="C707" s="78"/>
      <c r="D707" s="71"/>
      <c r="E707" s="71"/>
      <c r="F707" s="78"/>
      <c r="G707" s="71"/>
      <c r="H707" s="78"/>
      <c r="I707" s="71"/>
      <c r="J707" s="71"/>
      <c r="K707" s="51"/>
      <c r="L707" s="36"/>
      <c r="M707" s="71"/>
      <c r="N707" s="36"/>
      <c r="O707" s="36"/>
      <c r="P707" s="37"/>
      <c r="Q707" s="37"/>
      <c r="R707" s="36"/>
      <c r="S707" s="36"/>
      <c r="T707" s="36"/>
      <c r="U707" s="164"/>
      <c r="V707" s="51"/>
      <c r="W707" s="71"/>
      <c r="X707" s="36"/>
      <c r="Y707" s="36"/>
      <c r="Z707" s="36"/>
      <c r="AA707" s="36"/>
      <c r="AB707" s="36"/>
      <c r="AC707" s="36"/>
      <c r="AD707" s="36"/>
      <c r="AE707" s="36"/>
      <c r="AF707" s="68" t="str">
        <f t="shared" si="30"/>
        <v/>
      </c>
      <c r="AG707" s="62" t="str">
        <f t="shared" si="31"/>
        <v/>
      </c>
    </row>
    <row r="708" spans="2:33" ht="21" customHeight="1">
      <c r="B708" s="167" t="str">
        <f t="shared" si="32"/>
        <v/>
      </c>
      <c r="C708" s="78"/>
      <c r="D708" s="71"/>
      <c r="E708" s="71"/>
      <c r="F708" s="78"/>
      <c r="G708" s="71"/>
      <c r="H708" s="78"/>
      <c r="I708" s="71"/>
      <c r="J708" s="71"/>
      <c r="K708" s="51"/>
      <c r="L708" s="36"/>
      <c r="M708" s="71"/>
      <c r="N708" s="36"/>
      <c r="O708" s="36"/>
      <c r="P708" s="37"/>
      <c r="Q708" s="37"/>
      <c r="R708" s="36"/>
      <c r="S708" s="36"/>
      <c r="T708" s="36"/>
      <c r="U708" s="164"/>
      <c r="V708" s="51"/>
      <c r="W708" s="71"/>
      <c r="X708" s="36"/>
      <c r="Y708" s="36"/>
      <c r="Z708" s="36"/>
      <c r="AA708" s="36"/>
      <c r="AB708" s="36"/>
      <c r="AC708" s="36"/>
      <c r="AD708" s="36"/>
      <c r="AE708" s="36"/>
      <c r="AF708" s="68" t="str">
        <f t="shared" si="30"/>
        <v/>
      </c>
      <c r="AG708" s="62" t="str">
        <f t="shared" si="31"/>
        <v/>
      </c>
    </row>
    <row r="709" spans="2:33" ht="21" customHeight="1">
      <c r="B709" s="167" t="str">
        <f t="shared" si="32"/>
        <v/>
      </c>
      <c r="C709" s="78"/>
      <c r="D709" s="71"/>
      <c r="E709" s="71"/>
      <c r="F709" s="78"/>
      <c r="G709" s="71"/>
      <c r="H709" s="78"/>
      <c r="I709" s="71"/>
      <c r="J709" s="71"/>
      <c r="K709" s="51"/>
      <c r="L709" s="36"/>
      <c r="M709" s="71"/>
      <c r="N709" s="36"/>
      <c r="O709" s="36"/>
      <c r="P709" s="37"/>
      <c r="Q709" s="37"/>
      <c r="R709" s="36"/>
      <c r="S709" s="36"/>
      <c r="T709" s="36"/>
      <c r="U709" s="164"/>
      <c r="V709" s="51"/>
      <c r="W709" s="71"/>
      <c r="X709" s="36"/>
      <c r="Y709" s="36"/>
      <c r="Z709" s="36"/>
      <c r="AA709" s="36"/>
      <c r="AB709" s="36"/>
      <c r="AC709" s="36"/>
      <c r="AD709" s="36"/>
      <c r="AE709" s="36"/>
      <c r="AF709" s="68" t="str">
        <f t="shared" si="30"/>
        <v/>
      </c>
      <c r="AG709" s="62" t="str">
        <f t="shared" si="31"/>
        <v/>
      </c>
    </row>
    <row r="710" spans="2:33" ht="21" customHeight="1">
      <c r="B710" s="167" t="str">
        <f t="shared" si="32"/>
        <v/>
      </c>
      <c r="C710" s="78"/>
      <c r="D710" s="71"/>
      <c r="E710" s="71"/>
      <c r="F710" s="78"/>
      <c r="G710" s="71"/>
      <c r="H710" s="78"/>
      <c r="I710" s="71"/>
      <c r="J710" s="71"/>
      <c r="K710" s="51"/>
      <c r="L710" s="36"/>
      <c r="M710" s="71"/>
      <c r="N710" s="36"/>
      <c r="O710" s="36"/>
      <c r="P710" s="37"/>
      <c r="Q710" s="37"/>
      <c r="R710" s="36"/>
      <c r="S710" s="36"/>
      <c r="T710" s="36"/>
      <c r="U710" s="164"/>
      <c r="V710" s="51"/>
      <c r="W710" s="71"/>
      <c r="X710" s="36"/>
      <c r="Y710" s="36"/>
      <c r="Z710" s="36"/>
      <c r="AA710" s="36"/>
      <c r="AB710" s="36"/>
      <c r="AC710" s="36"/>
      <c r="AD710" s="36"/>
      <c r="AE710" s="36"/>
      <c r="AF710" s="68" t="str">
        <f t="shared" si="30"/>
        <v/>
      </c>
      <c r="AG710" s="62" t="str">
        <f t="shared" si="31"/>
        <v/>
      </c>
    </row>
    <row r="711" spans="2:33" ht="21" customHeight="1">
      <c r="B711" s="167" t="str">
        <f t="shared" si="32"/>
        <v/>
      </c>
      <c r="C711" s="78"/>
      <c r="D711" s="71"/>
      <c r="E711" s="71"/>
      <c r="F711" s="78"/>
      <c r="G711" s="71"/>
      <c r="H711" s="78"/>
      <c r="I711" s="71"/>
      <c r="J711" s="71"/>
      <c r="K711" s="51"/>
      <c r="L711" s="36"/>
      <c r="M711" s="71"/>
      <c r="N711" s="36"/>
      <c r="O711" s="36"/>
      <c r="P711" s="37"/>
      <c r="Q711" s="37"/>
      <c r="R711" s="36"/>
      <c r="S711" s="36"/>
      <c r="T711" s="36"/>
      <c r="U711" s="164"/>
      <c r="V711" s="51"/>
      <c r="W711" s="71"/>
      <c r="X711" s="36"/>
      <c r="Y711" s="36"/>
      <c r="Z711" s="36"/>
      <c r="AA711" s="36"/>
      <c r="AB711" s="36"/>
      <c r="AC711" s="36"/>
      <c r="AD711" s="36"/>
      <c r="AE711" s="36"/>
      <c r="AF711" s="68" t="str">
        <f t="shared" si="30"/>
        <v/>
      </c>
      <c r="AG711" s="62" t="str">
        <f t="shared" si="31"/>
        <v/>
      </c>
    </row>
    <row r="712" spans="2:33" ht="21" customHeight="1">
      <c r="B712" s="167" t="str">
        <f t="shared" si="32"/>
        <v/>
      </c>
      <c r="C712" s="78"/>
      <c r="D712" s="71"/>
      <c r="E712" s="71"/>
      <c r="F712" s="78"/>
      <c r="G712" s="71"/>
      <c r="H712" s="78"/>
      <c r="I712" s="71"/>
      <c r="J712" s="71"/>
      <c r="K712" s="51"/>
      <c r="L712" s="36"/>
      <c r="M712" s="71"/>
      <c r="N712" s="36"/>
      <c r="O712" s="36"/>
      <c r="P712" s="37"/>
      <c r="Q712" s="37"/>
      <c r="R712" s="36"/>
      <c r="S712" s="36"/>
      <c r="T712" s="36"/>
      <c r="U712" s="164"/>
      <c r="V712" s="51"/>
      <c r="W712" s="71"/>
      <c r="X712" s="36"/>
      <c r="Y712" s="36"/>
      <c r="Z712" s="36"/>
      <c r="AA712" s="36"/>
      <c r="AB712" s="36"/>
      <c r="AC712" s="36"/>
      <c r="AD712" s="36"/>
      <c r="AE712" s="36"/>
      <c r="AF712" s="68" t="str">
        <f t="shared" si="30"/>
        <v/>
      </c>
      <c r="AG712" s="62" t="str">
        <f t="shared" si="31"/>
        <v/>
      </c>
    </row>
    <row r="713" spans="2:33" ht="21" customHeight="1">
      <c r="B713" s="167" t="str">
        <f t="shared" si="32"/>
        <v/>
      </c>
      <c r="C713" s="78"/>
      <c r="D713" s="71"/>
      <c r="E713" s="71"/>
      <c r="F713" s="78"/>
      <c r="G713" s="71"/>
      <c r="H713" s="78"/>
      <c r="I713" s="71"/>
      <c r="J713" s="71"/>
      <c r="K713" s="51"/>
      <c r="L713" s="36"/>
      <c r="M713" s="71"/>
      <c r="N713" s="36"/>
      <c r="O713" s="36"/>
      <c r="P713" s="37"/>
      <c r="Q713" s="37"/>
      <c r="R713" s="36"/>
      <c r="S713" s="36"/>
      <c r="T713" s="36"/>
      <c r="U713" s="164"/>
      <c r="V713" s="51"/>
      <c r="W713" s="71"/>
      <c r="X713" s="36"/>
      <c r="Y713" s="36"/>
      <c r="Z713" s="36"/>
      <c r="AA713" s="36"/>
      <c r="AB713" s="36"/>
      <c r="AC713" s="36"/>
      <c r="AD713" s="36"/>
      <c r="AE713" s="36"/>
      <c r="AF713" s="68" t="str">
        <f t="shared" si="30"/>
        <v/>
      </c>
      <c r="AG713" s="62" t="str">
        <f t="shared" si="31"/>
        <v/>
      </c>
    </row>
    <row r="714" spans="2:33" ht="21" customHeight="1">
      <c r="B714" s="167" t="str">
        <f t="shared" si="32"/>
        <v/>
      </c>
      <c r="C714" s="78"/>
      <c r="D714" s="71"/>
      <c r="E714" s="71"/>
      <c r="F714" s="78"/>
      <c r="G714" s="71"/>
      <c r="H714" s="78"/>
      <c r="I714" s="71"/>
      <c r="J714" s="71"/>
      <c r="K714" s="51"/>
      <c r="L714" s="36"/>
      <c r="M714" s="71"/>
      <c r="N714" s="36"/>
      <c r="O714" s="36"/>
      <c r="P714" s="37"/>
      <c r="Q714" s="37"/>
      <c r="R714" s="36"/>
      <c r="S714" s="36"/>
      <c r="T714" s="36"/>
      <c r="U714" s="164"/>
      <c r="V714" s="51"/>
      <c r="W714" s="71"/>
      <c r="X714" s="36"/>
      <c r="Y714" s="36"/>
      <c r="Z714" s="36"/>
      <c r="AA714" s="36"/>
      <c r="AB714" s="36"/>
      <c r="AC714" s="36"/>
      <c r="AD714" s="36"/>
      <c r="AE714" s="36"/>
      <c r="AF714" s="68" t="str">
        <f t="shared" si="30"/>
        <v/>
      </c>
      <c r="AG714" s="62" t="str">
        <f t="shared" si="31"/>
        <v/>
      </c>
    </row>
    <row r="715" spans="2:33" ht="21" customHeight="1">
      <c r="B715" s="167" t="str">
        <f t="shared" si="32"/>
        <v/>
      </c>
      <c r="C715" s="78"/>
      <c r="D715" s="71"/>
      <c r="E715" s="71"/>
      <c r="F715" s="78"/>
      <c r="G715" s="71"/>
      <c r="H715" s="78"/>
      <c r="I715" s="71"/>
      <c r="J715" s="71"/>
      <c r="K715" s="51"/>
      <c r="L715" s="36"/>
      <c r="M715" s="71"/>
      <c r="N715" s="36"/>
      <c r="O715" s="36"/>
      <c r="P715" s="37"/>
      <c r="Q715" s="37"/>
      <c r="R715" s="36"/>
      <c r="S715" s="36"/>
      <c r="T715" s="36"/>
      <c r="U715" s="164"/>
      <c r="V715" s="51"/>
      <c r="W715" s="71"/>
      <c r="X715" s="36"/>
      <c r="Y715" s="36"/>
      <c r="Z715" s="36"/>
      <c r="AA715" s="36"/>
      <c r="AB715" s="36"/>
      <c r="AC715" s="36"/>
      <c r="AD715" s="36"/>
      <c r="AE715" s="36"/>
      <c r="AF715" s="68" t="str">
        <f t="shared" si="30"/>
        <v/>
      </c>
      <c r="AG715" s="62" t="str">
        <f t="shared" si="31"/>
        <v/>
      </c>
    </row>
    <row r="716" spans="2:33" ht="21" customHeight="1">
      <c r="B716" s="167" t="str">
        <f t="shared" si="32"/>
        <v/>
      </c>
      <c r="C716" s="78"/>
      <c r="D716" s="71"/>
      <c r="E716" s="71"/>
      <c r="F716" s="78"/>
      <c r="G716" s="71"/>
      <c r="H716" s="78"/>
      <c r="I716" s="71"/>
      <c r="J716" s="71"/>
      <c r="K716" s="51"/>
      <c r="L716" s="36"/>
      <c r="M716" s="71"/>
      <c r="N716" s="36"/>
      <c r="O716" s="36"/>
      <c r="P716" s="37"/>
      <c r="Q716" s="37"/>
      <c r="R716" s="36"/>
      <c r="S716" s="36"/>
      <c r="T716" s="36"/>
      <c r="U716" s="164"/>
      <c r="V716" s="51"/>
      <c r="W716" s="71"/>
      <c r="X716" s="36"/>
      <c r="Y716" s="36"/>
      <c r="Z716" s="36"/>
      <c r="AA716" s="36"/>
      <c r="AB716" s="36"/>
      <c r="AC716" s="36"/>
      <c r="AD716" s="36"/>
      <c r="AE716" s="36"/>
      <c r="AF716" s="68" t="str">
        <f t="shared" ref="AF716:AF779" si="33">IF(AG716&lt;&gt;"","Erreur","")</f>
        <v/>
      </c>
      <c r="AG716" s="62" t="str">
        <f t="shared" ref="AG716:AG779" si="34">IF(AND(B716&lt;&gt;"",OR(C716="",D716="",E716="",G716="",J716="",M716="",W716="")),"Veuillez compléter les informations d'identification de la position détenue.",IF(AND(B716&lt;&gt;"",H716&lt;&gt;"",I716=""),"Veuillez compléter la colonne C0070 Type de code.",IF(AND(B716&lt;&gt;"",I716=""),"Veuillez sélectionner Total/NA dans la liste de la colonne C0070 si vous n'avez rien à déclarer.","")))</f>
        <v/>
      </c>
    </row>
    <row r="717" spans="2:33" ht="21" customHeight="1">
      <c r="B717" s="167" t="str">
        <f t="shared" ref="B717:B780" si="35">IF(COUNTA(C717:AE717)&gt;0,B716+1,"")</f>
        <v/>
      </c>
      <c r="C717" s="78"/>
      <c r="D717" s="71"/>
      <c r="E717" s="71"/>
      <c r="F717" s="78"/>
      <c r="G717" s="71"/>
      <c r="H717" s="78"/>
      <c r="I717" s="71"/>
      <c r="J717" s="71"/>
      <c r="K717" s="51"/>
      <c r="L717" s="36"/>
      <c r="M717" s="71"/>
      <c r="N717" s="36"/>
      <c r="O717" s="36"/>
      <c r="P717" s="37"/>
      <c r="Q717" s="37"/>
      <c r="R717" s="36"/>
      <c r="S717" s="36"/>
      <c r="T717" s="36"/>
      <c r="U717" s="164"/>
      <c r="V717" s="51"/>
      <c r="W717" s="71"/>
      <c r="X717" s="36"/>
      <c r="Y717" s="36"/>
      <c r="Z717" s="36"/>
      <c r="AA717" s="36"/>
      <c r="AB717" s="36"/>
      <c r="AC717" s="36"/>
      <c r="AD717" s="36"/>
      <c r="AE717" s="36"/>
      <c r="AF717" s="68" t="str">
        <f t="shared" si="33"/>
        <v/>
      </c>
      <c r="AG717" s="62" t="str">
        <f t="shared" si="34"/>
        <v/>
      </c>
    </row>
    <row r="718" spans="2:33" ht="21" customHeight="1">
      <c r="B718" s="167" t="str">
        <f t="shared" si="35"/>
        <v/>
      </c>
      <c r="C718" s="78"/>
      <c r="D718" s="71"/>
      <c r="E718" s="71"/>
      <c r="F718" s="78"/>
      <c r="G718" s="71"/>
      <c r="H718" s="78"/>
      <c r="I718" s="71"/>
      <c r="J718" s="71"/>
      <c r="K718" s="51"/>
      <c r="L718" s="36"/>
      <c r="M718" s="71"/>
      <c r="N718" s="36"/>
      <c r="O718" s="36"/>
      <c r="P718" s="37"/>
      <c r="Q718" s="37"/>
      <c r="R718" s="36"/>
      <c r="S718" s="36"/>
      <c r="T718" s="36"/>
      <c r="U718" s="164"/>
      <c r="V718" s="51"/>
      <c r="W718" s="71"/>
      <c r="X718" s="36"/>
      <c r="Y718" s="36"/>
      <c r="Z718" s="36"/>
      <c r="AA718" s="36"/>
      <c r="AB718" s="36"/>
      <c r="AC718" s="36"/>
      <c r="AD718" s="36"/>
      <c r="AE718" s="36"/>
      <c r="AF718" s="68" t="str">
        <f t="shared" si="33"/>
        <v/>
      </c>
      <c r="AG718" s="62" t="str">
        <f t="shared" si="34"/>
        <v/>
      </c>
    </row>
    <row r="719" spans="2:33" ht="21" customHeight="1">
      <c r="B719" s="167" t="str">
        <f t="shared" si="35"/>
        <v/>
      </c>
      <c r="C719" s="78"/>
      <c r="D719" s="71"/>
      <c r="E719" s="71"/>
      <c r="F719" s="78"/>
      <c r="G719" s="71"/>
      <c r="H719" s="78"/>
      <c r="I719" s="71"/>
      <c r="J719" s="71"/>
      <c r="K719" s="51"/>
      <c r="L719" s="36"/>
      <c r="M719" s="71"/>
      <c r="N719" s="36"/>
      <c r="O719" s="36"/>
      <c r="P719" s="37"/>
      <c r="Q719" s="37"/>
      <c r="R719" s="36"/>
      <c r="S719" s="36"/>
      <c r="T719" s="36"/>
      <c r="U719" s="164"/>
      <c r="V719" s="51"/>
      <c r="W719" s="71"/>
      <c r="X719" s="36"/>
      <c r="Y719" s="36"/>
      <c r="Z719" s="36"/>
      <c r="AA719" s="36"/>
      <c r="AB719" s="36"/>
      <c r="AC719" s="36"/>
      <c r="AD719" s="36"/>
      <c r="AE719" s="36"/>
      <c r="AF719" s="68" t="str">
        <f t="shared" si="33"/>
        <v/>
      </c>
      <c r="AG719" s="62" t="str">
        <f t="shared" si="34"/>
        <v/>
      </c>
    </row>
    <row r="720" spans="2:33" ht="21" customHeight="1">
      <c r="B720" s="167" t="str">
        <f t="shared" si="35"/>
        <v/>
      </c>
      <c r="C720" s="78"/>
      <c r="D720" s="71"/>
      <c r="E720" s="71"/>
      <c r="F720" s="78"/>
      <c r="G720" s="71"/>
      <c r="H720" s="78"/>
      <c r="I720" s="71"/>
      <c r="J720" s="71"/>
      <c r="K720" s="51"/>
      <c r="L720" s="36"/>
      <c r="M720" s="71"/>
      <c r="N720" s="36"/>
      <c r="O720" s="36"/>
      <c r="P720" s="37"/>
      <c r="Q720" s="37"/>
      <c r="R720" s="36"/>
      <c r="S720" s="36"/>
      <c r="T720" s="36"/>
      <c r="U720" s="164"/>
      <c r="V720" s="51"/>
      <c r="W720" s="71"/>
      <c r="X720" s="36"/>
      <c r="Y720" s="36"/>
      <c r="Z720" s="36"/>
      <c r="AA720" s="36"/>
      <c r="AB720" s="36"/>
      <c r="AC720" s="36"/>
      <c r="AD720" s="36"/>
      <c r="AE720" s="36"/>
      <c r="AF720" s="68" t="str">
        <f t="shared" si="33"/>
        <v/>
      </c>
      <c r="AG720" s="62" t="str">
        <f t="shared" si="34"/>
        <v/>
      </c>
    </row>
    <row r="721" spans="2:33" ht="21" customHeight="1">
      <c r="B721" s="167" t="str">
        <f t="shared" si="35"/>
        <v/>
      </c>
      <c r="C721" s="78"/>
      <c r="D721" s="71"/>
      <c r="E721" s="71"/>
      <c r="F721" s="78"/>
      <c r="G721" s="71"/>
      <c r="H721" s="78"/>
      <c r="I721" s="71"/>
      <c r="J721" s="71"/>
      <c r="K721" s="51"/>
      <c r="L721" s="36"/>
      <c r="M721" s="71"/>
      <c r="N721" s="36"/>
      <c r="O721" s="36"/>
      <c r="P721" s="37"/>
      <c r="Q721" s="37"/>
      <c r="R721" s="36"/>
      <c r="S721" s="36"/>
      <c r="T721" s="36"/>
      <c r="U721" s="164"/>
      <c r="V721" s="51"/>
      <c r="W721" s="71"/>
      <c r="X721" s="36"/>
      <c r="Y721" s="36"/>
      <c r="Z721" s="36"/>
      <c r="AA721" s="36"/>
      <c r="AB721" s="36"/>
      <c r="AC721" s="36"/>
      <c r="AD721" s="36"/>
      <c r="AE721" s="36"/>
      <c r="AF721" s="68" t="str">
        <f t="shared" si="33"/>
        <v/>
      </c>
      <c r="AG721" s="62" t="str">
        <f t="shared" si="34"/>
        <v/>
      </c>
    </row>
    <row r="722" spans="2:33" ht="21" customHeight="1">
      <c r="B722" s="167" t="str">
        <f t="shared" si="35"/>
        <v/>
      </c>
      <c r="C722" s="78"/>
      <c r="D722" s="71"/>
      <c r="E722" s="71"/>
      <c r="F722" s="78"/>
      <c r="G722" s="71"/>
      <c r="H722" s="78"/>
      <c r="I722" s="71"/>
      <c r="J722" s="71"/>
      <c r="K722" s="51"/>
      <c r="L722" s="36"/>
      <c r="M722" s="71"/>
      <c r="N722" s="36"/>
      <c r="O722" s="36"/>
      <c r="P722" s="37"/>
      <c r="Q722" s="37"/>
      <c r="R722" s="36"/>
      <c r="S722" s="36"/>
      <c r="T722" s="36"/>
      <c r="U722" s="164"/>
      <c r="V722" s="51"/>
      <c r="W722" s="71"/>
      <c r="X722" s="36"/>
      <c r="Y722" s="36"/>
      <c r="Z722" s="36"/>
      <c r="AA722" s="36"/>
      <c r="AB722" s="36"/>
      <c r="AC722" s="36"/>
      <c r="AD722" s="36"/>
      <c r="AE722" s="36"/>
      <c r="AF722" s="68" t="str">
        <f t="shared" si="33"/>
        <v/>
      </c>
      <c r="AG722" s="62" t="str">
        <f t="shared" si="34"/>
        <v/>
      </c>
    </row>
    <row r="723" spans="2:33" ht="21" customHeight="1">
      <c r="B723" s="167" t="str">
        <f t="shared" si="35"/>
        <v/>
      </c>
      <c r="C723" s="78"/>
      <c r="D723" s="71"/>
      <c r="E723" s="71"/>
      <c r="F723" s="78"/>
      <c r="G723" s="71"/>
      <c r="H723" s="78"/>
      <c r="I723" s="71"/>
      <c r="J723" s="71"/>
      <c r="K723" s="51"/>
      <c r="L723" s="36"/>
      <c r="M723" s="71"/>
      <c r="N723" s="36"/>
      <c r="O723" s="36"/>
      <c r="P723" s="37"/>
      <c r="Q723" s="37"/>
      <c r="R723" s="36"/>
      <c r="S723" s="36"/>
      <c r="T723" s="36"/>
      <c r="U723" s="164"/>
      <c r="V723" s="51"/>
      <c r="W723" s="71"/>
      <c r="X723" s="36"/>
      <c r="Y723" s="36"/>
      <c r="Z723" s="36"/>
      <c r="AA723" s="36"/>
      <c r="AB723" s="36"/>
      <c r="AC723" s="36"/>
      <c r="AD723" s="36"/>
      <c r="AE723" s="36"/>
      <c r="AF723" s="68" t="str">
        <f t="shared" si="33"/>
        <v/>
      </c>
      <c r="AG723" s="62" t="str">
        <f t="shared" si="34"/>
        <v/>
      </c>
    </row>
    <row r="724" spans="2:33" ht="21" customHeight="1">
      <c r="B724" s="167" t="str">
        <f t="shared" si="35"/>
        <v/>
      </c>
      <c r="C724" s="78"/>
      <c r="D724" s="71"/>
      <c r="E724" s="71"/>
      <c r="F724" s="78"/>
      <c r="G724" s="71"/>
      <c r="H724" s="78"/>
      <c r="I724" s="71"/>
      <c r="J724" s="71"/>
      <c r="K724" s="51"/>
      <c r="L724" s="36"/>
      <c r="M724" s="71"/>
      <c r="N724" s="36"/>
      <c r="O724" s="36"/>
      <c r="P724" s="37"/>
      <c r="Q724" s="37"/>
      <c r="R724" s="36"/>
      <c r="S724" s="36"/>
      <c r="T724" s="36"/>
      <c r="U724" s="164"/>
      <c r="V724" s="51"/>
      <c r="W724" s="71"/>
      <c r="X724" s="36"/>
      <c r="Y724" s="36"/>
      <c r="Z724" s="36"/>
      <c r="AA724" s="36"/>
      <c r="AB724" s="36"/>
      <c r="AC724" s="36"/>
      <c r="AD724" s="36"/>
      <c r="AE724" s="36"/>
      <c r="AF724" s="68" t="str">
        <f t="shared" si="33"/>
        <v/>
      </c>
      <c r="AG724" s="62" t="str">
        <f t="shared" si="34"/>
        <v/>
      </c>
    </row>
    <row r="725" spans="2:33" ht="21" customHeight="1">
      <c r="B725" s="167" t="str">
        <f t="shared" si="35"/>
        <v/>
      </c>
      <c r="C725" s="78"/>
      <c r="D725" s="71"/>
      <c r="E725" s="71"/>
      <c r="F725" s="78"/>
      <c r="G725" s="71"/>
      <c r="H725" s="78"/>
      <c r="I725" s="71"/>
      <c r="J725" s="71"/>
      <c r="K725" s="51"/>
      <c r="L725" s="36"/>
      <c r="M725" s="71"/>
      <c r="N725" s="36"/>
      <c r="O725" s="36"/>
      <c r="P725" s="37"/>
      <c r="Q725" s="37"/>
      <c r="R725" s="36"/>
      <c r="S725" s="36"/>
      <c r="T725" s="36"/>
      <c r="U725" s="164"/>
      <c r="V725" s="51"/>
      <c r="W725" s="71"/>
      <c r="X725" s="36"/>
      <c r="Y725" s="36"/>
      <c r="Z725" s="36"/>
      <c r="AA725" s="36"/>
      <c r="AB725" s="36"/>
      <c r="AC725" s="36"/>
      <c r="AD725" s="36"/>
      <c r="AE725" s="36"/>
      <c r="AF725" s="68" t="str">
        <f t="shared" si="33"/>
        <v/>
      </c>
      <c r="AG725" s="62" t="str">
        <f t="shared" si="34"/>
        <v/>
      </c>
    </row>
    <row r="726" spans="2:33" ht="21" customHeight="1">
      <c r="B726" s="167" t="str">
        <f t="shared" si="35"/>
        <v/>
      </c>
      <c r="C726" s="78"/>
      <c r="D726" s="71"/>
      <c r="E726" s="71"/>
      <c r="F726" s="78"/>
      <c r="G726" s="71"/>
      <c r="H726" s="78"/>
      <c r="I726" s="71"/>
      <c r="J726" s="71"/>
      <c r="K726" s="51"/>
      <c r="L726" s="36"/>
      <c r="M726" s="71"/>
      <c r="N726" s="36"/>
      <c r="O726" s="36"/>
      <c r="P726" s="37"/>
      <c r="Q726" s="37"/>
      <c r="R726" s="36"/>
      <c r="S726" s="36"/>
      <c r="T726" s="36"/>
      <c r="U726" s="164"/>
      <c r="V726" s="51"/>
      <c r="W726" s="71"/>
      <c r="X726" s="36"/>
      <c r="Y726" s="36"/>
      <c r="Z726" s="36"/>
      <c r="AA726" s="36"/>
      <c r="AB726" s="36"/>
      <c r="AC726" s="36"/>
      <c r="AD726" s="36"/>
      <c r="AE726" s="36"/>
      <c r="AF726" s="68" t="str">
        <f t="shared" si="33"/>
        <v/>
      </c>
      <c r="AG726" s="62" t="str">
        <f t="shared" si="34"/>
        <v/>
      </c>
    </row>
    <row r="727" spans="2:33" ht="21" customHeight="1">
      <c r="B727" s="167" t="str">
        <f t="shared" si="35"/>
        <v/>
      </c>
      <c r="C727" s="78"/>
      <c r="D727" s="71"/>
      <c r="E727" s="71"/>
      <c r="F727" s="78"/>
      <c r="G727" s="71"/>
      <c r="H727" s="78"/>
      <c r="I727" s="71"/>
      <c r="J727" s="71"/>
      <c r="K727" s="51"/>
      <c r="L727" s="36"/>
      <c r="M727" s="71"/>
      <c r="N727" s="36"/>
      <c r="O727" s="36"/>
      <c r="P727" s="37"/>
      <c r="Q727" s="37"/>
      <c r="R727" s="36"/>
      <c r="S727" s="36"/>
      <c r="T727" s="36"/>
      <c r="U727" s="164"/>
      <c r="V727" s="51"/>
      <c r="W727" s="71"/>
      <c r="X727" s="36"/>
      <c r="Y727" s="36"/>
      <c r="Z727" s="36"/>
      <c r="AA727" s="36"/>
      <c r="AB727" s="36"/>
      <c r="AC727" s="36"/>
      <c r="AD727" s="36"/>
      <c r="AE727" s="36"/>
      <c r="AF727" s="68" t="str">
        <f t="shared" si="33"/>
        <v/>
      </c>
      <c r="AG727" s="62" t="str">
        <f t="shared" si="34"/>
        <v/>
      </c>
    </row>
    <row r="728" spans="2:33" ht="21" customHeight="1">
      <c r="B728" s="167" t="str">
        <f t="shared" si="35"/>
        <v/>
      </c>
      <c r="C728" s="78"/>
      <c r="D728" s="71"/>
      <c r="E728" s="71"/>
      <c r="F728" s="78"/>
      <c r="G728" s="71"/>
      <c r="H728" s="78"/>
      <c r="I728" s="71"/>
      <c r="J728" s="71"/>
      <c r="K728" s="51"/>
      <c r="L728" s="36"/>
      <c r="M728" s="71"/>
      <c r="N728" s="36"/>
      <c r="O728" s="36"/>
      <c r="P728" s="37"/>
      <c r="Q728" s="37"/>
      <c r="R728" s="36"/>
      <c r="S728" s="36"/>
      <c r="T728" s="36"/>
      <c r="U728" s="164"/>
      <c r="V728" s="51"/>
      <c r="W728" s="71"/>
      <c r="X728" s="36"/>
      <c r="Y728" s="36"/>
      <c r="Z728" s="36"/>
      <c r="AA728" s="36"/>
      <c r="AB728" s="36"/>
      <c r="AC728" s="36"/>
      <c r="AD728" s="36"/>
      <c r="AE728" s="36"/>
      <c r="AF728" s="68" t="str">
        <f t="shared" si="33"/>
        <v/>
      </c>
      <c r="AG728" s="62" t="str">
        <f t="shared" si="34"/>
        <v/>
      </c>
    </row>
    <row r="729" spans="2:33" ht="21" customHeight="1">
      <c r="B729" s="167" t="str">
        <f t="shared" si="35"/>
        <v/>
      </c>
      <c r="C729" s="78"/>
      <c r="D729" s="71"/>
      <c r="E729" s="71"/>
      <c r="F729" s="78"/>
      <c r="G729" s="71"/>
      <c r="H729" s="78"/>
      <c r="I729" s="71"/>
      <c r="J729" s="71"/>
      <c r="K729" s="51"/>
      <c r="L729" s="36"/>
      <c r="M729" s="71"/>
      <c r="N729" s="36"/>
      <c r="O729" s="36"/>
      <c r="P729" s="37"/>
      <c r="Q729" s="37"/>
      <c r="R729" s="36"/>
      <c r="S729" s="36"/>
      <c r="T729" s="36"/>
      <c r="U729" s="164"/>
      <c r="V729" s="51"/>
      <c r="W729" s="71"/>
      <c r="X729" s="36"/>
      <c r="Y729" s="36"/>
      <c r="Z729" s="36"/>
      <c r="AA729" s="36"/>
      <c r="AB729" s="36"/>
      <c r="AC729" s="36"/>
      <c r="AD729" s="36"/>
      <c r="AE729" s="36"/>
      <c r="AF729" s="68" t="str">
        <f t="shared" si="33"/>
        <v/>
      </c>
      <c r="AG729" s="62" t="str">
        <f t="shared" si="34"/>
        <v/>
      </c>
    </row>
    <row r="730" spans="2:33" ht="21" customHeight="1">
      <c r="B730" s="167" t="str">
        <f t="shared" si="35"/>
        <v/>
      </c>
      <c r="C730" s="78"/>
      <c r="D730" s="71"/>
      <c r="E730" s="71"/>
      <c r="F730" s="78"/>
      <c r="G730" s="71"/>
      <c r="H730" s="78"/>
      <c r="I730" s="71"/>
      <c r="J730" s="71"/>
      <c r="K730" s="51"/>
      <c r="L730" s="36"/>
      <c r="M730" s="71"/>
      <c r="N730" s="36"/>
      <c r="O730" s="36"/>
      <c r="P730" s="37"/>
      <c r="Q730" s="37"/>
      <c r="R730" s="36"/>
      <c r="S730" s="36"/>
      <c r="T730" s="36"/>
      <c r="U730" s="164"/>
      <c r="V730" s="51"/>
      <c r="W730" s="71"/>
      <c r="X730" s="36"/>
      <c r="Y730" s="36"/>
      <c r="Z730" s="36"/>
      <c r="AA730" s="36"/>
      <c r="AB730" s="36"/>
      <c r="AC730" s="36"/>
      <c r="AD730" s="36"/>
      <c r="AE730" s="36"/>
      <c r="AF730" s="68" t="str">
        <f t="shared" si="33"/>
        <v/>
      </c>
      <c r="AG730" s="62" t="str">
        <f t="shared" si="34"/>
        <v/>
      </c>
    </row>
    <row r="731" spans="2:33" ht="21" customHeight="1">
      <c r="B731" s="167" t="str">
        <f t="shared" si="35"/>
        <v/>
      </c>
      <c r="C731" s="78"/>
      <c r="D731" s="71"/>
      <c r="E731" s="71"/>
      <c r="F731" s="78"/>
      <c r="G731" s="71"/>
      <c r="H731" s="78"/>
      <c r="I731" s="71"/>
      <c r="J731" s="71"/>
      <c r="K731" s="51"/>
      <c r="L731" s="36"/>
      <c r="M731" s="71"/>
      <c r="N731" s="36"/>
      <c r="O731" s="36"/>
      <c r="P731" s="37"/>
      <c r="Q731" s="37"/>
      <c r="R731" s="36"/>
      <c r="S731" s="36"/>
      <c r="T731" s="36"/>
      <c r="U731" s="164"/>
      <c r="V731" s="51"/>
      <c r="W731" s="71"/>
      <c r="X731" s="36"/>
      <c r="Y731" s="36"/>
      <c r="Z731" s="36"/>
      <c r="AA731" s="36"/>
      <c r="AB731" s="36"/>
      <c r="AC731" s="36"/>
      <c r="AD731" s="36"/>
      <c r="AE731" s="36"/>
      <c r="AF731" s="68" t="str">
        <f t="shared" si="33"/>
        <v/>
      </c>
      <c r="AG731" s="62" t="str">
        <f t="shared" si="34"/>
        <v/>
      </c>
    </row>
    <row r="732" spans="2:33" ht="21" customHeight="1">
      <c r="B732" s="167" t="str">
        <f t="shared" si="35"/>
        <v/>
      </c>
      <c r="C732" s="78"/>
      <c r="D732" s="71"/>
      <c r="E732" s="71"/>
      <c r="F732" s="78"/>
      <c r="G732" s="71"/>
      <c r="H732" s="78"/>
      <c r="I732" s="71"/>
      <c r="J732" s="71"/>
      <c r="K732" s="51"/>
      <c r="L732" s="36"/>
      <c r="M732" s="71"/>
      <c r="N732" s="36"/>
      <c r="O732" s="36"/>
      <c r="P732" s="37"/>
      <c r="Q732" s="37"/>
      <c r="R732" s="36"/>
      <c r="S732" s="36"/>
      <c r="T732" s="36"/>
      <c r="U732" s="164"/>
      <c r="V732" s="51"/>
      <c r="W732" s="71"/>
      <c r="X732" s="36"/>
      <c r="Y732" s="36"/>
      <c r="Z732" s="36"/>
      <c r="AA732" s="36"/>
      <c r="AB732" s="36"/>
      <c r="AC732" s="36"/>
      <c r="AD732" s="36"/>
      <c r="AE732" s="36"/>
      <c r="AF732" s="68" t="str">
        <f t="shared" si="33"/>
        <v/>
      </c>
      <c r="AG732" s="62" t="str">
        <f t="shared" si="34"/>
        <v/>
      </c>
    </row>
    <row r="733" spans="2:33" ht="21" customHeight="1">
      <c r="B733" s="167" t="str">
        <f t="shared" si="35"/>
        <v/>
      </c>
      <c r="C733" s="78"/>
      <c r="D733" s="71"/>
      <c r="E733" s="71"/>
      <c r="F733" s="78"/>
      <c r="G733" s="71"/>
      <c r="H733" s="78"/>
      <c r="I733" s="71"/>
      <c r="J733" s="71"/>
      <c r="K733" s="51"/>
      <c r="L733" s="36"/>
      <c r="M733" s="71"/>
      <c r="N733" s="36"/>
      <c r="O733" s="36"/>
      <c r="P733" s="37"/>
      <c r="Q733" s="37"/>
      <c r="R733" s="36"/>
      <c r="S733" s="36"/>
      <c r="T733" s="36"/>
      <c r="U733" s="164"/>
      <c r="V733" s="51"/>
      <c r="W733" s="71"/>
      <c r="X733" s="36"/>
      <c r="Y733" s="36"/>
      <c r="Z733" s="36"/>
      <c r="AA733" s="36"/>
      <c r="AB733" s="36"/>
      <c r="AC733" s="36"/>
      <c r="AD733" s="36"/>
      <c r="AE733" s="36"/>
      <c r="AF733" s="68" t="str">
        <f t="shared" si="33"/>
        <v/>
      </c>
      <c r="AG733" s="62" t="str">
        <f t="shared" si="34"/>
        <v/>
      </c>
    </row>
    <row r="734" spans="2:33" ht="21" customHeight="1">
      <c r="B734" s="167" t="str">
        <f t="shared" si="35"/>
        <v/>
      </c>
      <c r="C734" s="78"/>
      <c r="D734" s="71"/>
      <c r="E734" s="71"/>
      <c r="F734" s="78"/>
      <c r="G734" s="71"/>
      <c r="H734" s="78"/>
      <c r="I734" s="71"/>
      <c r="J734" s="71"/>
      <c r="K734" s="51"/>
      <c r="L734" s="36"/>
      <c r="M734" s="71"/>
      <c r="N734" s="36"/>
      <c r="O734" s="36"/>
      <c r="P734" s="37"/>
      <c r="Q734" s="37"/>
      <c r="R734" s="36"/>
      <c r="S734" s="36"/>
      <c r="T734" s="36"/>
      <c r="U734" s="164"/>
      <c r="V734" s="51"/>
      <c r="W734" s="71"/>
      <c r="X734" s="36"/>
      <c r="Y734" s="36"/>
      <c r="Z734" s="36"/>
      <c r="AA734" s="36"/>
      <c r="AB734" s="36"/>
      <c r="AC734" s="36"/>
      <c r="AD734" s="36"/>
      <c r="AE734" s="36"/>
      <c r="AF734" s="68" t="str">
        <f t="shared" si="33"/>
        <v/>
      </c>
      <c r="AG734" s="62" t="str">
        <f t="shared" si="34"/>
        <v/>
      </c>
    </row>
    <row r="735" spans="2:33" ht="21" customHeight="1">
      <c r="B735" s="167" t="str">
        <f t="shared" si="35"/>
        <v/>
      </c>
      <c r="C735" s="78"/>
      <c r="D735" s="71"/>
      <c r="E735" s="71"/>
      <c r="F735" s="78"/>
      <c r="G735" s="71"/>
      <c r="H735" s="78"/>
      <c r="I735" s="71"/>
      <c r="J735" s="71"/>
      <c r="K735" s="51"/>
      <c r="L735" s="36"/>
      <c r="M735" s="71"/>
      <c r="N735" s="36"/>
      <c r="O735" s="36"/>
      <c r="P735" s="37"/>
      <c r="Q735" s="37"/>
      <c r="R735" s="36"/>
      <c r="S735" s="36"/>
      <c r="T735" s="36"/>
      <c r="U735" s="164"/>
      <c r="V735" s="51"/>
      <c r="W735" s="71"/>
      <c r="X735" s="36"/>
      <c r="Y735" s="36"/>
      <c r="Z735" s="36"/>
      <c r="AA735" s="36"/>
      <c r="AB735" s="36"/>
      <c r="AC735" s="36"/>
      <c r="AD735" s="36"/>
      <c r="AE735" s="36"/>
      <c r="AF735" s="68" t="str">
        <f t="shared" si="33"/>
        <v/>
      </c>
      <c r="AG735" s="62" t="str">
        <f t="shared" si="34"/>
        <v/>
      </c>
    </row>
    <row r="736" spans="2:33" ht="21" customHeight="1">
      <c r="B736" s="167" t="str">
        <f t="shared" si="35"/>
        <v/>
      </c>
      <c r="C736" s="78"/>
      <c r="D736" s="71"/>
      <c r="E736" s="71"/>
      <c r="F736" s="78"/>
      <c r="G736" s="71"/>
      <c r="H736" s="78"/>
      <c r="I736" s="71"/>
      <c r="J736" s="71"/>
      <c r="K736" s="51"/>
      <c r="L736" s="36"/>
      <c r="M736" s="71"/>
      <c r="N736" s="36"/>
      <c r="O736" s="36"/>
      <c r="P736" s="37"/>
      <c r="Q736" s="37"/>
      <c r="R736" s="36"/>
      <c r="S736" s="36"/>
      <c r="T736" s="36"/>
      <c r="U736" s="164"/>
      <c r="V736" s="51"/>
      <c r="W736" s="71"/>
      <c r="X736" s="36"/>
      <c r="Y736" s="36"/>
      <c r="Z736" s="36"/>
      <c r="AA736" s="36"/>
      <c r="AB736" s="36"/>
      <c r="AC736" s="36"/>
      <c r="AD736" s="36"/>
      <c r="AE736" s="36"/>
      <c r="AF736" s="68" t="str">
        <f t="shared" si="33"/>
        <v/>
      </c>
      <c r="AG736" s="62" t="str">
        <f t="shared" si="34"/>
        <v/>
      </c>
    </row>
    <row r="737" spans="2:33" ht="21" customHeight="1">
      <c r="B737" s="167" t="str">
        <f t="shared" si="35"/>
        <v/>
      </c>
      <c r="C737" s="78"/>
      <c r="D737" s="71"/>
      <c r="E737" s="71"/>
      <c r="F737" s="78"/>
      <c r="G737" s="71"/>
      <c r="H737" s="78"/>
      <c r="I737" s="71"/>
      <c r="J737" s="71"/>
      <c r="K737" s="51"/>
      <c r="L737" s="36"/>
      <c r="M737" s="71"/>
      <c r="N737" s="36"/>
      <c r="O737" s="36"/>
      <c r="P737" s="37"/>
      <c r="Q737" s="37"/>
      <c r="R737" s="36"/>
      <c r="S737" s="36"/>
      <c r="T737" s="36"/>
      <c r="U737" s="164"/>
      <c r="V737" s="51"/>
      <c r="W737" s="71"/>
      <c r="X737" s="36"/>
      <c r="Y737" s="36"/>
      <c r="Z737" s="36"/>
      <c r="AA737" s="36"/>
      <c r="AB737" s="36"/>
      <c r="AC737" s="36"/>
      <c r="AD737" s="36"/>
      <c r="AE737" s="36"/>
      <c r="AF737" s="68" t="str">
        <f t="shared" si="33"/>
        <v/>
      </c>
      <c r="AG737" s="62" t="str">
        <f t="shared" si="34"/>
        <v/>
      </c>
    </row>
    <row r="738" spans="2:33" ht="21" customHeight="1">
      <c r="B738" s="167" t="str">
        <f t="shared" si="35"/>
        <v/>
      </c>
      <c r="C738" s="78"/>
      <c r="D738" s="71"/>
      <c r="E738" s="71"/>
      <c r="F738" s="78"/>
      <c r="G738" s="71"/>
      <c r="H738" s="78"/>
      <c r="I738" s="71"/>
      <c r="J738" s="71"/>
      <c r="K738" s="51"/>
      <c r="L738" s="36"/>
      <c r="M738" s="71"/>
      <c r="N738" s="36"/>
      <c r="O738" s="36"/>
      <c r="P738" s="37"/>
      <c r="Q738" s="37"/>
      <c r="R738" s="36"/>
      <c r="S738" s="36"/>
      <c r="T738" s="36"/>
      <c r="U738" s="164"/>
      <c r="V738" s="51"/>
      <c r="W738" s="71"/>
      <c r="X738" s="36"/>
      <c r="Y738" s="36"/>
      <c r="Z738" s="36"/>
      <c r="AA738" s="36"/>
      <c r="AB738" s="36"/>
      <c r="AC738" s="36"/>
      <c r="AD738" s="36"/>
      <c r="AE738" s="36"/>
      <c r="AF738" s="68" t="str">
        <f t="shared" si="33"/>
        <v/>
      </c>
      <c r="AG738" s="62" t="str">
        <f t="shared" si="34"/>
        <v/>
      </c>
    </row>
    <row r="739" spans="2:33" ht="21" customHeight="1">
      <c r="B739" s="167" t="str">
        <f t="shared" si="35"/>
        <v/>
      </c>
      <c r="C739" s="78"/>
      <c r="D739" s="71"/>
      <c r="E739" s="71"/>
      <c r="F739" s="78"/>
      <c r="G739" s="71"/>
      <c r="H739" s="78"/>
      <c r="I739" s="71"/>
      <c r="J739" s="71"/>
      <c r="K739" s="51"/>
      <c r="L739" s="36"/>
      <c r="M739" s="71"/>
      <c r="N739" s="36"/>
      <c r="O739" s="36"/>
      <c r="P739" s="37"/>
      <c r="Q739" s="37"/>
      <c r="R739" s="36"/>
      <c r="S739" s="36"/>
      <c r="T739" s="36"/>
      <c r="U739" s="164"/>
      <c r="V739" s="51"/>
      <c r="W739" s="71"/>
      <c r="X739" s="36"/>
      <c r="Y739" s="36"/>
      <c r="Z739" s="36"/>
      <c r="AA739" s="36"/>
      <c r="AB739" s="36"/>
      <c r="AC739" s="36"/>
      <c r="AD739" s="36"/>
      <c r="AE739" s="36"/>
      <c r="AF739" s="68" t="str">
        <f t="shared" si="33"/>
        <v/>
      </c>
      <c r="AG739" s="62" t="str">
        <f t="shared" si="34"/>
        <v/>
      </c>
    </row>
    <row r="740" spans="2:33" ht="21" customHeight="1">
      <c r="B740" s="167" t="str">
        <f t="shared" si="35"/>
        <v/>
      </c>
      <c r="C740" s="78"/>
      <c r="D740" s="71"/>
      <c r="E740" s="71"/>
      <c r="F740" s="78"/>
      <c r="G740" s="71"/>
      <c r="H740" s="78"/>
      <c r="I740" s="71"/>
      <c r="J740" s="71"/>
      <c r="K740" s="51"/>
      <c r="L740" s="36"/>
      <c r="M740" s="71"/>
      <c r="N740" s="36"/>
      <c r="O740" s="36"/>
      <c r="P740" s="37"/>
      <c r="Q740" s="37"/>
      <c r="R740" s="36"/>
      <c r="S740" s="36"/>
      <c r="T740" s="36"/>
      <c r="U740" s="164"/>
      <c r="V740" s="51"/>
      <c r="W740" s="71"/>
      <c r="X740" s="36"/>
      <c r="Y740" s="36"/>
      <c r="Z740" s="36"/>
      <c r="AA740" s="36"/>
      <c r="AB740" s="36"/>
      <c r="AC740" s="36"/>
      <c r="AD740" s="36"/>
      <c r="AE740" s="36"/>
      <c r="AF740" s="68" t="str">
        <f t="shared" si="33"/>
        <v/>
      </c>
      <c r="AG740" s="62" t="str">
        <f t="shared" si="34"/>
        <v/>
      </c>
    </row>
    <row r="741" spans="2:33" ht="21" customHeight="1">
      <c r="B741" s="167" t="str">
        <f t="shared" si="35"/>
        <v/>
      </c>
      <c r="C741" s="78"/>
      <c r="D741" s="71"/>
      <c r="E741" s="71"/>
      <c r="F741" s="78"/>
      <c r="G741" s="71"/>
      <c r="H741" s="78"/>
      <c r="I741" s="71"/>
      <c r="J741" s="71"/>
      <c r="K741" s="51"/>
      <c r="L741" s="36"/>
      <c r="M741" s="71"/>
      <c r="N741" s="36"/>
      <c r="O741" s="36"/>
      <c r="P741" s="37"/>
      <c r="Q741" s="37"/>
      <c r="R741" s="36"/>
      <c r="S741" s="36"/>
      <c r="T741" s="36"/>
      <c r="U741" s="164"/>
      <c r="V741" s="51"/>
      <c r="W741" s="71"/>
      <c r="X741" s="36"/>
      <c r="Y741" s="36"/>
      <c r="Z741" s="36"/>
      <c r="AA741" s="36"/>
      <c r="AB741" s="36"/>
      <c r="AC741" s="36"/>
      <c r="AD741" s="36"/>
      <c r="AE741" s="36"/>
      <c r="AF741" s="68" t="str">
        <f t="shared" si="33"/>
        <v/>
      </c>
      <c r="AG741" s="62" t="str">
        <f t="shared" si="34"/>
        <v/>
      </c>
    </row>
    <row r="742" spans="2:33" ht="21" customHeight="1">
      <c r="B742" s="167" t="str">
        <f t="shared" si="35"/>
        <v/>
      </c>
      <c r="C742" s="78"/>
      <c r="D742" s="71"/>
      <c r="E742" s="71"/>
      <c r="F742" s="78"/>
      <c r="G742" s="71"/>
      <c r="H742" s="78"/>
      <c r="I742" s="71"/>
      <c r="J742" s="71"/>
      <c r="K742" s="51"/>
      <c r="L742" s="36"/>
      <c r="M742" s="71"/>
      <c r="N742" s="36"/>
      <c r="O742" s="36"/>
      <c r="P742" s="37"/>
      <c r="Q742" s="37"/>
      <c r="R742" s="36"/>
      <c r="S742" s="36"/>
      <c r="T742" s="36"/>
      <c r="U742" s="164"/>
      <c r="V742" s="51"/>
      <c r="W742" s="71"/>
      <c r="X742" s="36"/>
      <c r="Y742" s="36"/>
      <c r="Z742" s="36"/>
      <c r="AA742" s="36"/>
      <c r="AB742" s="36"/>
      <c r="AC742" s="36"/>
      <c r="AD742" s="36"/>
      <c r="AE742" s="36"/>
      <c r="AF742" s="68" t="str">
        <f t="shared" si="33"/>
        <v/>
      </c>
      <c r="AG742" s="62" t="str">
        <f t="shared" si="34"/>
        <v/>
      </c>
    </row>
    <row r="743" spans="2:33" ht="21" customHeight="1">
      <c r="B743" s="167" t="str">
        <f t="shared" si="35"/>
        <v/>
      </c>
      <c r="C743" s="78"/>
      <c r="D743" s="71"/>
      <c r="E743" s="71"/>
      <c r="F743" s="78"/>
      <c r="G743" s="71"/>
      <c r="H743" s="78"/>
      <c r="I743" s="71"/>
      <c r="J743" s="71"/>
      <c r="K743" s="51"/>
      <c r="L743" s="36"/>
      <c r="M743" s="71"/>
      <c r="N743" s="36"/>
      <c r="O743" s="36"/>
      <c r="P743" s="37"/>
      <c r="Q743" s="37"/>
      <c r="R743" s="36"/>
      <c r="S743" s="36"/>
      <c r="T743" s="36"/>
      <c r="U743" s="164"/>
      <c r="V743" s="51"/>
      <c r="W743" s="71"/>
      <c r="X743" s="36"/>
      <c r="Y743" s="36"/>
      <c r="Z743" s="36"/>
      <c r="AA743" s="36"/>
      <c r="AB743" s="36"/>
      <c r="AC743" s="36"/>
      <c r="AD743" s="36"/>
      <c r="AE743" s="36"/>
      <c r="AF743" s="68" t="str">
        <f t="shared" si="33"/>
        <v/>
      </c>
      <c r="AG743" s="62" t="str">
        <f t="shared" si="34"/>
        <v/>
      </c>
    </row>
    <row r="744" spans="2:33" ht="21" customHeight="1">
      <c r="B744" s="167" t="str">
        <f t="shared" si="35"/>
        <v/>
      </c>
      <c r="C744" s="78"/>
      <c r="D744" s="71"/>
      <c r="E744" s="71"/>
      <c r="F744" s="78"/>
      <c r="G744" s="71"/>
      <c r="H744" s="78"/>
      <c r="I744" s="71"/>
      <c r="J744" s="71"/>
      <c r="K744" s="51"/>
      <c r="L744" s="36"/>
      <c r="M744" s="71"/>
      <c r="N744" s="36"/>
      <c r="O744" s="36"/>
      <c r="P744" s="37"/>
      <c r="Q744" s="37"/>
      <c r="R744" s="36"/>
      <c r="S744" s="36"/>
      <c r="T744" s="36"/>
      <c r="U744" s="164"/>
      <c r="V744" s="51"/>
      <c r="W744" s="71"/>
      <c r="X744" s="36"/>
      <c r="Y744" s="36"/>
      <c r="Z744" s="36"/>
      <c r="AA744" s="36"/>
      <c r="AB744" s="36"/>
      <c r="AC744" s="36"/>
      <c r="AD744" s="36"/>
      <c r="AE744" s="36"/>
      <c r="AF744" s="68" t="str">
        <f t="shared" si="33"/>
        <v/>
      </c>
      <c r="AG744" s="62" t="str">
        <f t="shared" si="34"/>
        <v/>
      </c>
    </row>
    <row r="745" spans="2:33" ht="21" customHeight="1">
      <c r="B745" s="167" t="str">
        <f t="shared" si="35"/>
        <v/>
      </c>
      <c r="C745" s="78"/>
      <c r="D745" s="71"/>
      <c r="E745" s="71"/>
      <c r="F745" s="78"/>
      <c r="G745" s="71"/>
      <c r="H745" s="78"/>
      <c r="I745" s="71"/>
      <c r="J745" s="71"/>
      <c r="K745" s="51"/>
      <c r="L745" s="36"/>
      <c r="M745" s="71"/>
      <c r="N745" s="36"/>
      <c r="O745" s="36"/>
      <c r="P745" s="37"/>
      <c r="Q745" s="37"/>
      <c r="R745" s="36"/>
      <c r="S745" s="36"/>
      <c r="T745" s="36"/>
      <c r="U745" s="164"/>
      <c r="V745" s="51"/>
      <c r="W745" s="71"/>
      <c r="X745" s="36"/>
      <c r="Y745" s="36"/>
      <c r="Z745" s="36"/>
      <c r="AA745" s="36"/>
      <c r="AB745" s="36"/>
      <c r="AC745" s="36"/>
      <c r="AD745" s="36"/>
      <c r="AE745" s="36"/>
      <c r="AF745" s="68" t="str">
        <f t="shared" si="33"/>
        <v/>
      </c>
      <c r="AG745" s="62" t="str">
        <f t="shared" si="34"/>
        <v/>
      </c>
    </row>
    <row r="746" spans="2:33" ht="21" customHeight="1">
      <c r="B746" s="167" t="str">
        <f t="shared" si="35"/>
        <v/>
      </c>
      <c r="C746" s="78"/>
      <c r="D746" s="71"/>
      <c r="E746" s="71"/>
      <c r="F746" s="78"/>
      <c r="G746" s="71"/>
      <c r="H746" s="78"/>
      <c r="I746" s="71"/>
      <c r="J746" s="71"/>
      <c r="K746" s="51"/>
      <c r="L746" s="36"/>
      <c r="M746" s="71"/>
      <c r="N746" s="36"/>
      <c r="O746" s="36"/>
      <c r="P746" s="37"/>
      <c r="Q746" s="37"/>
      <c r="R746" s="36"/>
      <c r="S746" s="36"/>
      <c r="T746" s="36"/>
      <c r="U746" s="164"/>
      <c r="V746" s="51"/>
      <c r="W746" s="71"/>
      <c r="X746" s="36"/>
      <c r="Y746" s="36"/>
      <c r="Z746" s="36"/>
      <c r="AA746" s="36"/>
      <c r="AB746" s="36"/>
      <c r="AC746" s="36"/>
      <c r="AD746" s="36"/>
      <c r="AE746" s="36"/>
      <c r="AF746" s="68" t="str">
        <f t="shared" si="33"/>
        <v/>
      </c>
      <c r="AG746" s="62" t="str">
        <f t="shared" si="34"/>
        <v/>
      </c>
    </row>
    <row r="747" spans="2:33" ht="21" customHeight="1">
      <c r="B747" s="167" t="str">
        <f t="shared" si="35"/>
        <v/>
      </c>
      <c r="C747" s="78"/>
      <c r="D747" s="71"/>
      <c r="E747" s="71"/>
      <c r="F747" s="78"/>
      <c r="G747" s="71"/>
      <c r="H747" s="78"/>
      <c r="I747" s="71"/>
      <c r="J747" s="71"/>
      <c r="K747" s="51"/>
      <c r="L747" s="36"/>
      <c r="M747" s="71"/>
      <c r="N747" s="36"/>
      <c r="O747" s="36"/>
      <c r="P747" s="37"/>
      <c r="Q747" s="37"/>
      <c r="R747" s="36"/>
      <c r="S747" s="36"/>
      <c r="T747" s="36"/>
      <c r="U747" s="164"/>
      <c r="V747" s="51"/>
      <c r="W747" s="71"/>
      <c r="X747" s="36"/>
      <c r="Y747" s="36"/>
      <c r="Z747" s="36"/>
      <c r="AA747" s="36"/>
      <c r="AB747" s="36"/>
      <c r="AC747" s="36"/>
      <c r="AD747" s="36"/>
      <c r="AE747" s="36"/>
      <c r="AF747" s="68" t="str">
        <f t="shared" si="33"/>
        <v/>
      </c>
      <c r="AG747" s="62" t="str">
        <f t="shared" si="34"/>
        <v/>
      </c>
    </row>
    <row r="748" spans="2:33" ht="21" customHeight="1">
      <c r="B748" s="167" t="str">
        <f t="shared" si="35"/>
        <v/>
      </c>
      <c r="C748" s="78"/>
      <c r="D748" s="71"/>
      <c r="E748" s="71"/>
      <c r="F748" s="78"/>
      <c r="G748" s="71"/>
      <c r="H748" s="78"/>
      <c r="I748" s="71"/>
      <c r="J748" s="71"/>
      <c r="K748" s="51"/>
      <c r="L748" s="36"/>
      <c r="M748" s="71"/>
      <c r="N748" s="36"/>
      <c r="O748" s="36"/>
      <c r="P748" s="37"/>
      <c r="Q748" s="37"/>
      <c r="R748" s="36"/>
      <c r="S748" s="36"/>
      <c r="T748" s="36"/>
      <c r="U748" s="164"/>
      <c r="V748" s="51"/>
      <c r="W748" s="71"/>
      <c r="X748" s="36"/>
      <c r="Y748" s="36"/>
      <c r="Z748" s="36"/>
      <c r="AA748" s="36"/>
      <c r="AB748" s="36"/>
      <c r="AC748" s="36"/>
      <c r="AD748" s="36"/>
      <c r="AE748" s="36"/>
      <c r="AF748" s="68" t="str">
        <f t="shared" si="33"/>
        <v/>
      </c>
      <c r="AG748" s="62" t="str">
        <f t="shared" si="34"/>
        <v/>
      </c>
    </row>
    <row r="749" spans="2:33" ht="21" customHeight="1">
      <c r="B749" s="167" t="str">
        <f t="shared" si="35"/>
        <v/>
      </c>
      <c r="C749" s="78"/>
      <c r="D749" s="71"/>
      <c r="E749" s="71"/>
      <c r="F749" s="78"/>
      <c r="G749" s="71"/>
      <c r="H749" s="78"/>
      <c r="I749" s="71"/>
      <c r="J749" s="71"/>
      <c r="K749" s="51"/>
      <c r="L749" s="36"/>
      <c r="M749" s="71"/>
      <c r="N749" s="36"/>
      <c r="O749" s="36"/>
      <c r="P749" s="37"/>
      <c r="Q749" s="37"/>
      <c r="R749" s="36"/>
      <c r="S749" s="36"/>
      <c r="T749" s="36"/>
      <c r="U749" s="164"/>
      <c r="V749" s="51"/>
      <c r="W749" s="71"/>
      <c r="X749" s="36"/>
      <c r="Y749" s="36"/>
      <c r="Z749" s="36"/>
      <c r="AA749" s="36"/>
      <c r="AB749" s="36"/>
      <c r="AC749" s="36"/>
      <c r="AD749" s="36"/>
      <c r="AE749" s="36"/>
      <c r="AF749" s="68" t="str">
        <f t="shared" si="33"/>
        <v/>
      </c>
      <c r="AG749" s="62" t="str">
        <f t="shared" si="34"/>
        <v/>
      </c>
    </row>
    <row r="750" spans="2:33" ht="21" customHeight="1">
      <c r="B750" s="167" t="str">
        <f t="shared" si="35"/>
        <v/>
      </c>
      <c r="C750" s="78"/>
      <c r="D750" s="71"/>
      <c r="E750" s="71"/>
      <c r="F750" s="78"/>
      <c r="G750" s="71"/>
      <c r="H750" s="78"/>
      <c r="I750" s="71"/>
      <c r="J750" s="71"/>
      <c r="K750" s="51"/>
      <c r="L750" s="36"/>
      <c r="M750" s="71"/>
      <c r="N750" s="36"/>
      <c r="O750" s="36"/>
      <c r="P750" s="37"/>
      <c r="Q750" s="37"/>
      <c r="R750" s="36"/>
      <c r="S750" s="36"/>
      <c r="T750" s="36"/>
      <c r="U750" s="164"/>
      <c r="V750" s="51"/>
      <c r="W750" s="71"/>
      <c r="X750" s="36"/>
      <c r="Y750" s="36"/>
      <c r="Z750" s="36"/>
      <c r="AA750" s="36"/>
      <c r="AB750" s="36"/>
      <c r="AC750" s="36"/>
      <c r="AD750" s="36"/>
      <c r="AE750" s="36"/>
      <c r="AF750" s="68" t="str">
        <f t="shared" si="33"/>
        <v/>
      </c>
      <c r="AG750" s="62" t="str">
        <f t="shared" si="34"/>
        <v/>
      </c>
    </row>
    <row r="751" spans="2:33" ht="21" customHeight="1">
      <c r="B751" s="167" t="str">
        <f t="shared" si="35"/>
        <v/>
      </c>
      <c r="C751" s="78"/>
      <c r="D751" s="71"/>
      <c r="E751" s="71"/>
      <c r="F751" s="78"/>
      <c r="G751" s="71"/>
      <c r="H751" s="78"/>
      <c r="I751" s="71"/>
      <c r="J751" s="71"/>
      <c r="K751" s="51"/>
      <c r="L751" s="36"/>
      <c r="M751" s="71"/>
      <c r="N751" s="36"/>
      <c r="O751" s="36"/>
      <c r="P751" s="37"/>
      <c r="Q751" s="37"/>
      <c r="R751" s="36"/>
      <c r="S751" s="36"/>
      <c r="T751" s="36"/>
      <c r="U751" s="164"/>
      <c r="V751" s="51"/>
      <c r="W751" s="71"/>
      <c r="X751" s="36"/>
      <c r="Y751" s="36"/>
      <c r="Z751" s="36"/>
      <c r="AA751" s="36"/>
      <c r="AB751" s="36"/>
      <c r="AC751" s="36"/>
      <c r="AD751" s="36"/>
      <c r="AE751" s="36"/>
      <c r="AF751" s="68" t="str">
        <f t="shared" si="33"/>
        <v/>
      </c>
      <c r="AG751" s="62" t="str">
        <f t="shared" si="34"/>
        <v/>
      </c>
    </row>
    <row r="752" spans="2:33" ht="21" customHeight="1">
      <c r="B752" s="167" t="str">
        <f t="shared" si="35"/>
        <v/>
      </c>
      <c r="C752" s="78"/>
      <c r="D752" s="71"/>
      <c r="E752" s="71"/>
      <c r="F752" s="78"/>
      <c r="G752" s="71"/>
      <c r="H752" s="78"/>
      <c r="I752" s="71"/>
      <c r="J752" s="71"/>
      <c r="K752" s="51"/>
      <c r="L752" s="36"/>
      <c r="M752" s="71"/>
      <c r="N752" s="36"/>
      <c r="O752" s="36"/>
      <c r="P752" s="37"/>
      <c r="Q752" s="37"/>
      <c r="R752" s="36"/>
      <c r="S752" s="36"/>
      <c r="T752" s="36"/>
      <c r="U752" s="164"/>
      <c r="V752" s="51"/>
      <c r="W752" s="71"/>
      <c r="X752" s="36"/>
      <c r="Y752" s="36"/>
      <c r="Z752" s="36"/>
      <c r="AA752" s="36"/>
      <c r="AB752" s="36"/>
      <c r="AC752" s="36"/>
      <c r="AD752" s="36"/>
      <c r="AE752" s="36"/>
      <c r="AF752" s="68" t="str">
        <f t="shared" si="33"/>
        <v/>
      </c>
      <c r="AG752" s="62" t="str">
        <f t="shared" si="34"/>
        <v/>
      </c>
    </row>
    <row r="753" spans="2:33" ht="21" customHeight="1">
      <c r="B753" s="167" t="str">
        <f t="shared" si="35"/>
        <v/>
      </c>
      <c r="C753" s="78"/>
      <c r="D753" s="71"/>
      <c r="E753" s="71"/>
      <c r="F753" s="78"/>
      <c r="G753" s="71"/>
      <c r="H753" s="78"/>
      <c r="I753" s="71"/>
      <c r="J753" s="71"/>
      <c r="K753" s="51"/>
      <c r="L753" s="36"/>
      <c r="M753" s="71"/>
      <c r="N753" s="36"/>
      <c r="O753" s="36"/>
      <c r="P753" s="37"/>
      <c r="Q753" s="37"/>
      <c r="R753" s="36"/>
      <c r="S753" s="36"/>
      <c r="T753" s="36"/>
      <c r="U753" s="164"/>
      <c r="V753" s="51"/>
      <c r="W753" s="71"/>
      <c r="X753" s="36"/>
      <c r="Y753" s="36"/>
      <c r="Z753" s="36"/>
      <c r="AA753" s="36"/>
      <c r="AB753" s="36"/>
      <c r="AC753" s="36"/>
      <c r="AD753" s="36"/>
      <c r="AE753" s="36"/>
      <c r="AF753" s="68" t="str">
        <f t="shared" si="33"/>
        <v/>
      </c>
      <c r="AG753" s="62" t="str">
        <f t="shared" si="34"/>
        <v/>
      </c>
    </row>
    <row r="754" spans="2:33" ht="21" customHeight="1">
      <c r="B754" s="167" t="str">
        <f t="shared" si="35"/>
        <v/>
      </c>
      <c r="C754" s="78"/>
      <c r="D754" s="71"/>
      <c r="E754" s="71"/>
      <c r="F754" s="78"/>
      <c r="G754" s="71"/>
      <c r="H754" s="78"/>
      <c r="I754" s="71"/>
      <c r="J754" s="71"/>
      <c r="K754" s="51"/>
      <c r="L754" s="36"/>
      <c r="M754" s="71"/>
      <c r="N754" s="36"/>
      <c r="O754" s="36"/>
      <c r="P754" s="37"/>
      <c r="Q754" s="37"/>
      <c r="R754" s="36"/>
      <c r="S754" s="36"/>
      <c r="T754" s="36"/>
      <c r="U754" s="164"/>
      <c r="V754" s="51"/>
      <c r="W754" s="71"/>
      <c r="X754" s="36"/>
      <c r="Y754" s="36"/>
      <c r="Z754" s="36"/>
      <c r="AA754" s="36"/>
      <c r="AB754" s="36"/>
      <c r="AC754" s="36"/>
      <c r="AD754" s="36"/>
      <c r="AE754" s="36"/>
      <c r="AF754" s="68" t="str">
        <f t="shared" si="33"/>
        <v/>
      </c>
      <c r="AG754" s="62" t="str">
        <f t="shared" si="34"/>
        <v/>
      </c>
    </row>
    <row r="755" spans="2:33" ht="21" customHeight="1">
      <c r="B755" s="167" t="str">
        <f t="shared" si="35"/>
        <v/>
      </c>
      <c r="C755" s="78"/>
      <c r="D755" s="71"/>
      <c r="E755" s="71"/>
      <c r="F755" s="78"/>
      <c r="G755" s="71"/>
      <c r="H755" s="78"/>
      <c r="I755" s="71"/>
      <c r="J755" s="71"/>
      <c r="K755" s="51"/>
      <c r="L755" s="36"/>
      <c r="M755" s="71"/>
      <c r="N755" s="36"/>
      <c r="O755" s="36"/>
      <c r="P755" s="37"/>
      <c r="Q755" s="37"/>
      <c r="R755" s="36"/>
      <c r="S755" s="36"/>
      <c r="T755" s="36"/>
      <c r="U755" s="164"/>
      <c r="V755" s="51"/>
      <c r="W755" s="71"/>
      <c r="X755" s="36"/>
      <c r="Y755" s="36"/>
      <c r="Z755" s="36"/>
      <c r="AA755" s="36"/>
      <c r="AB755" s="36"/>
      <c r="AC755" s="36"/>
      <c r="AD755" s="36"/>
      <c r="AE755" s="36"/>
      <c r="AF755" s="68" t="str">
        <f t="shared" si="33"/>
        <v/>
      </c>
      <c r="AG755" s="62" t="str">
        <f t="shared" si="34"/>
        <v/>
      </c>
    </row>
    <row r="756" spans="2:33" ht="21" customHeight="1">
      <c r="B756" s="167" t="str">
        <f t="shared" si="35"/>
        <v/>
      </c>
      <c r="C756" s="78"/>
      <c r="D756" s="71"/>
      <c r="E756" s="71"/>
      <c r="F756" s="78"/>
      <c r="G756" s="71"/>
      <c r="H756" s="78"/>
      <c r="I756" s="71"/>
      <c r="J756" s="71"/>
      <c r="K756" s="51"/>
      <c r="L756" s="36"/>
      <c r="M756" s="71"/>
      <c r="N756" s="36"/>
      <c r="O756" s="36"/>
      <c r="P756" s="37"/>
      <c r="Q756" s="37"/>
      <c r="R756" s="36"/>
      <c r="S756" s="36"/>
      <c r="T756" s="36"/>
      <c r="U756" s="164"/>
      <c r="V756" s="51"/>
      <c r="W756" s="71"/>
      <c r="X756" s="36"/>
      <c r="Y756" s="36"/>
      <c r="Z756" s="36"/>
      <c r="AA756" s="36"/>
      <c r="AB756" s="36"/>
      <c r="AC756" s="36"/>
      <c r="AD756" s="36"/>
      <c r="AE756" s="36"/>
      <c r="AF756" s="68" t="str">
        <f t="shared" si="33"/>
        <v/>
      </c>
      <c r="AG756" s="62" t="str">
        <f t="shared" si="34"/>
        <v/>
      </c>
    </row>
    <row r="757" spans="2:33" ht="21" customHeight="1">
      <c r="B757" s="167" t="str">
        <f t="shared" si="35"/>
        <v/>
      </c>
      <c r="C757" s="78"/>
      <c r="D757" s="71"/>
      <c r="E757" s="71"/>
      <c r="F757" s="78"/>
      <c r="G757" s="71"/>
      <c r="H757" s="78"/>
      <c r="I757" s="71"/>
      <c r="J757" s="71"/>
      <c r="K757" s="51"/>
      <c r="L757" s="36"/>
      <c r="M757" s="71"/>
      <c r="N757" s="36"/>
      <c r="O757" s="36"/>
      <c r="P757" s="37"/>
      <c r="Q757" s="37"/>
      <c r="R757" s="36"/>
      <c r="S757" s="36"/>
      <c r="T757" s="36"/>
      <c r="U757" s="164"/>
      <c r="V757" s="51"/>
      <c r="W757" s="71"/>
      <c r="X757" s="36"/>
      <c r="Y757" s="36"/>
      <c r="Z757" s="36"/>
      <c r="AA757" s="36"/>
      <c r="AB757" s="36"/>
      <c r="AC757" s="36"/>
      <c r="AD757" s="36"/>
      <c r="AE757" s="36"/>
      <c r="AF757" s="68" t="str">
        <f t="shared" si="33"/>
        <v/>
      </c>
      <c r="AG757" s="62" t="str">
        <f t="shared" si="34"/>
        <v/>
      </c>
    </row>
    <row r="758" spans="2:33" ht="21" customHeight="1">
      <c r="B758" s="167" t="str">
        <f t="shared" si="35"/>
        <v/>
      </c>
      <c r="C758" s="78"/>
      <c r="D758" s="71"/>
      <c r="E758" s="71"/>
      <c r="F758" s="78"/>
      <c r="G758" s="71"/>
      <c r="H758" s="78"/>
      <c r="I758" s="71"/>
      <c r="J758" s="71"/>
      <c r="K758" s="51"/>
      <c r="L758" s="36"/>
      <c r="M758" s="71"/>
      <c r="N758" s="36"/>
      <c r="O758" s="36"/>
      <c r="P758" s="37"/>
      <c r="Q758" s="37"/>
      <c r="R758" s="36"/>
      <c r="S758" s="36"/>
      <c r="T758" s="36"/>
      <c r="U758" s="164"/>
      <c r="V758" s="51"/>
      <c r="W758" s="71"/>
      <c r="X758" s="36"/>
      <c r="Y758" s="36"/>
      <c r="Z758" s="36"/>
      <c r="AA758" s="36"/>
      <c r="AB758" s="36"/>
      <c r="AC758" s="36"/>
      <c r="AD758" s="36"/>
      <c r="AE758" s="36"/>
      <c r="AF758" s="68" t="str">
        <f t="shared" si="33"/>
        <v/>
      </c>
      <c r="AG758" s="62" t="str">
        <f t="shared" si="34"/>
        <v/>
      </c>
    </row>
    <row r="759" spans="2:33" ht="21" customHeight="1">
      <c r="B759" s="167" t="str">
        <f t="shared" si="35"/>
        <v/>
      </c>
      <c r="C759" s="78"/>
      <c r="D759" s="71"/>
      <c r="E759" s="71"/>
      <c r="F759" s="78"/>
      <c r="G759" s="71"/>
      <c r="H759" s="78"/>
      <c r="I759" s="71"/>
      <c r="J759" s="71"/>
      <c r="K759" s="51"/>
      <c r="L759" s="36"/>
      <c r="M759" s="71"/>
      <c r="N759" s="36"/>
      <c r="O759" s="36"/>
      <c r="P759" s="37"/>
      <c r="Q759" s="37"/>
      <c r="R759" s="36"/>
      <c r="S759" s="36"/>
      <c r="T759" s="36"/>
      <c r="U759" s="164"/>
      <c r="V759" s="51"/>
      <c r="W759" s="71"/>
      <c r="X759" s="36"/>
      <c r="Y759" s="36"/>
      <c r="Z759" s="36"/>
      <c r="AA759" s="36"/>
      <c r="AB759" s="36"/>
      <c r="AC759" s="36"/>
      <c r="AD759" s="36"/>
      <c r="AE759" s="36"/>
      <c r="AF759" s="68" t="str">
        <f t="shared" si="33"/>
        <v/>
      </c>
      <c r="AG759" s="62" t="str">
        <f t="shared" si="34"/>
        <v/>
      </c>
    </row>
    <row r="760" spans="2:33" ht="21" customHeight="1">
      <c r="B760" s="167" t="str">
        <f t="shared" si="35"/>
        <v/>
      </c>
      <c r="C760" s="78"/>
      <c r="D760" s="71"/>
      <c r="E760" s="71"/>
      <c r="F760" s="78"/>
      <c r="G760" s="71"/>
      <c r="H760" s="78"/>
      <c r="I760" s="71"/>
      <c r="J760" s="71"/>
      <c r="K760" s="51"/>
      <c r="L760" s="36"/>
      <c r="M760" s="71"/>
      <c r="N760" s="36"/>
      <c r="O760" s="36"/>
      <c r="P760" s="37"/>
      <c r="Q760" s="37"/>
      <c r="R760" s="36"/>
      <c r="S760" s="36"/>
      <c r="T760" s="36"/>
      <c r="U760" s="164"/>
      <c r="V760" s="51"/>
      <c r="W760" s="71"/>
      <c r="X760" s="36"/>
      <c r="Y760" s="36"/>
      <c r="Z760" s="36"/>
      <c r="AA760" s="36"/>
      <c r="AB760" s="36"/>
      <c r="AC760" s="36"/>
      <c r="AD760" s="36"/>
      <c r="AE760" s="36"/>
      <c r="AF760" s="68" t="str">
        <f t="shared" si="33"/>
        <v/>
      </c>
      <c r="AG760" s="62" t="str">
        <f t="shared" si="34"/>
        <v/>
      </c>
    </row>
    <row r="761" spans="2:33" ht="21" customHeight="1">
      <c r="B761" s="167" t="str">
        <f t="shared" si="35"/>
        <v/>
      </c>
      <c r="C761" s="78"/>
      <c r="D761" s="71"/>
      <c r="E761" s="71"/>
      <c r="F761" s="78"/>
      <c r="G761" s="71"/>
      <c r="H761" s="78"/>
      <c r="I761" s="71"/>
      <c r="J761" s="71"/>
      <c r="K761" s="51"/>
      <c r="L761" s="36"/>
      <c r="M761" s="71"/>
      <c r="N761" s="36"/>
      <c r="O761" s="36"/>
      <c r="P761" s="37"/>
      <c r="Q761" s="37"/>
      <c r="R761" s="36"/>
      <c r="S761" s="36"/>
      <c r="T761" s="36"/>
      <c r="U761" s="164"/>
      <c r="V761" s="51"/>
      <c r="W761" s="71"/>
      <c r="X761" s="36"/>
      <c r="Y761" s="36"/>
      <c r="Z761" s="36"/>
      <c r="AA761" s="36"/>
      <c r="AB761" s="36"/>
      <c r="AC761" s="36"/>
      <c r="AD761" s="36"/>
      <c r="AE761" s="36"/>
      <c r="AF761" s="68" t="str">
        <f t="shared" si="33"/>
        <v/>
      </c>
      <c r="AG761" s="62" t="str">
        <f t="shared" si="34"/>
        <v/>
      </c>
    </row>
    <row r="762" spans="2:33" ht="21" customHeight="1">
      <c r="B762" s="167" t="str">
        <f t="shared" si="35"/>
        <v/>
      </c>
      <c r="C762" s="78"/>
      <c r="D762" s="71"/>
      <c r="E762" s="71"/>
      <c r="F762" s="78"/>
      <c r="G762" s="71"/>
      <c r="H762" s="78"/>
      <c r="I762" s="71"/>
      <c r="J762" s="71"/>
      <c r="K762" s="51"/>
      <c r="L762" s="36"/>
      <c r="M762" s="71"/>
      <c r="N762" s="36"/>
      <c r="O762" s="36"/>
      <c r="P762" s="37"/>
      <c r="Q762" s="37"/>
      <c r="R762" s="36"/>
      <c r="S762" s="36"/>
      <c r="T762" s="36"/>
      <c r="U762" s="164"/>
      <c r="V762" s="51"/>
      <c r="W762" s="71"/>
      <c r="X762" s="36"/>
      <c r="Y762" s="36"/>
      <c r="Z762" s="36"/>
      <c r="AA762" s="36"/>
      <c r="AB762" s="36"/>
      <c r="AC762" s="36"/>
      <c r="AD762" s="36"/>
      <c r="AE762" s="36"/>
      <c r="AF762" s="68" t="str">
        <f t="shared" si="33"/>
        <v/>
      </c>
      <c r="AG762" s="62" t="str">
        <f t="shared" si="34"/>
        <v/>
      </c>
    </row>
    <row r="763" spans="2:33" ht="21" customHeight="1">
      <c r="B763" s="167" t="str">
        <f t="shared" si="35"/>
        <v/>
      </c>
      <c r="C763" s="78"/>
      <c r="D763" s="71"/>
      <c r="E763" s="71"/>
      <c r="F763" s="78"/>
      <c r="G763" s="71"/>
      <c r="H763" s="78"/>
      <c r="I763" s="71"/>
      <c r="J763" s="71"/>
      <c r="K763" s="51"/>
      <c r="L763" s="36"/>
      <c r="M763" s="71"/>
      <c r="N763" s="36"/>
      <c r="O763" s="36"/>
      <c r="P763" s="37"/>
      <c r="Q763" s="37"/>
      <c r="R763" s="36"/>
      <c r="S763" s="36"/>
      <c r="T763" s="36"/>
      <c r="U763" s="164"/>
      <c r="V763" s="51"/>
      <c r="W763" s="71"/>
      <c r="X763" s="36"/>
      <c r="Y763" s="36"/>
      <c r="Z763" s="36"/>
      <c r="AA763" s="36"/>
      <c r="AB763" s="36"/>
      <c r="AC763" s="36"/>
      <c r="AD763" s="36"/>
      <c r="AE763" s="36"/>
      <c r="AF763" s="68" t="str">
        <f t="shared" si="33"/>
        <v/>
      </c>
      <c r="AG763" s="62" t="str">
        <f t="shared" si="34"/>
        <v/>
      </c>
    </row>
    <row r="764" spans="2:33" ht="21" customHeight="1">
      <c r="B764" s="167" t="str">
        <f t="shared" si="35"/>
        <v/>
      </c>
      <c r="C764" s="78"/>
      <c r="D764" s="71"/>
      <c r="E764" s="71"/>
      <c r="F764" s="78"/>
      <c r="G764" s="71"/>
      <c r="H764" s="78"/>
      <c r="I764" s="71"/>
      <c r="J764" s="71"/>
      <c r="K764" s="51"/>
      <c r="L764" s="36"/>
      <c r="M764" s="71"/>
      <c r="N764" s="36"/>
      <c r="O764" s="36"/>
      <c r="P764" s="37"/>
      <c r="Q764" s="37"/>
      <c r="R764" s="36"/>
      <c r="S764" s="36"/>
      <c r="T764" s="36"/>
      <c r="U764" s="164"/>
      <c r="V764" s="51"/>
      <c r="W764" s="71"/>
      <c r="X764" s="36"/>
      <c r="Y764" s="36"/>
      <c r="Z764" s="36"/>
      <c r="AA764" s="36"/>
      <c r="AB764" s="36"/>
      <c r="AC764" s="36"/>
      <c r="AD764" s="36"/>
      <c r="AE764" s="36"/>
      <c r="AF764" s="68" t="str">
        <f t="shared" si="33"/>
        <v/>
      </c>
      <c r="AG764" s="62" t="str">
        <f t="shared" si="34"/>
        <v/>
      </c>
    </row>
    <row r="765" spans="2:33" ht="21" customHeight="1">
      <c r="B765" s="167" t="str">
        <f t="shared" si="35"/>
        <v/>
      </c>
      <c r="C765" s="78"/>
      <c r="D765" s="71"/>
      <c r="E765" s="71"/>
      <c r="F765" s="78"/>
      <c r="G765" s="71"/>
      <c r="H765" s="78"/>
      <c r="I765" s="71"/>
      <c r="J765" s="71"/>
      <c r="K765" s="51"/>
      <c r="L765" s="36"/>
      <c r="M765" s="71"/>
      <c r="N765" s="36"/>
      <c r="O765" s="36"/>
      <c r="P765" s="37"/>
      <c r="Q765" s="37"/>
      <c r="R765" s="36"/>
      <c r="S765" s="36"/>
      <c r="T765" s="36"/>
      <c r="U765" s="164"/>
      <c r="V765" s="51"/>
      <c r="W765" s="71"/>
      <c r="X765" s="36"/>
      <c r="Y765" s="36"/>
      <c r="Z765" s="36"/>
      <c r="AA765" s="36"/>
      <c r="AB765" s="36"/>
      <c r="AC765" s="36"/>
      <c r="AD765" s="36"/>
      <c r="AE765" s="36"/>
      <c r="AF765" s="68" t="str">
        <f t="shared" si="33"/>
        <v/>
      </c>
      <c r="AG765" s="62" t="str">
        <f t="shared" si="34"/>
        <v/>
      </c>
    </row>
    <row r="766" spans="2:33" ht="21" customHeight="1">
      <c r="B766" s="167" t="str">
        <f t="shared" si="35"/>
        <v/>
      </c>
      <c r="C766" s="78"/>
      <c r="D766" s="71"/>
      <c r="E766" s="71"/>
      <c r="F766" s="78"/>
      <c r="G766" s="71"/>
      <c r="H766" s="78"/>
      <c r="I766" s="71"/>
      <c r="J766" s="71"/>
      <c r="K766" s="51"/>
      <c r="L766" s="36"/>
      <c r="M766" s="71"/>
      <c r="N766" s="36"/>
      <c r="O766" s="36"/>
      <c r="P766" s="37"/>
      <c r="Q766" s="37"/>
      <c r="R766" s="36"/>
      <c r="S766" s="36"/>
      <c r="T766" s="36"/>
      <c r="U766" s="164"/>
      <c r="V766" s="51"/>
      <c r="W766" s="71"/>
      <c r="X766" s="36"/>
      <c r="Y766" s="36"/>
      <c r="Z766" s="36"/>
      <c r="AA766" s="36"/>
      <c r="AB766" s="36"/>
      <c r="AC766" s="36"/>
      <c r="AD766" s="36"/>
      <c r="AE766" s="36"/>
      <c r="AF766" s="68" t="str">
        <f t="shared" si="33"/>
        <v/>
      </c>
      <c r="AG766" s="62" t="str">
        <f t="shared" si="34"/>
        <v/>
      </c>
    </row>
    <row r="767" spans="2:33" ht="21" customHeight="1">
      <c r="B767" s="167" t="str">
        <f t="shared" si="35"/>
        <v/>
      </c>
      <c r="C767" s="78"/>
      <c r="D767" s="71"/>
      <c r="E767" s="71"/>
      <c r="F767" s="78"/>
      <c r="G767" s="71"/>
      <c r="H767" s="78"/>
      <c r="I767" s="71"/>
      <c r="J767" s="71"/>
      <c r="K767" s="51"/>
      <c r="L767" s="36"/>
      <c r="M767" s="71"/>
      <c r="N767" s="36"/>
      <c r="O767" s="36"/>
      <c r="P767" s="37"/>
      <c r="Q767" s="37"/>
      <c r="R767" s="36"/>
      <c r="S767" s="36"/>
      <c r="T767" s="36"/>
      <c r="U767" s="164"/>
      <c r="V767" s="51"/>
      <c r="W767" s="71"/>
      <c r="X767" s="36"/>
      <c r="Y767" s="36"/>
      <c r="Z767" s="36"/>
      <c r="AA767" s="36"/>
      <c r="AB767" s="36"/>
      <c r="AC767" s="36"/>
      <c r="AD767" s="36"/>
      <c r="AE767" s="36"/>
      <c r="AF767" s="68" t="str">
        <f t="shared" si="33"/>
        <v/>
      </c>
      <c r="AG767" s="62" t="str">
        <f t="shared" si="34"/>
        <v/>
      </c>
    </row>
    <row r="768" spans="2:33" ht="21" customHeight="1">
      <c r="B768" s="167" t="str">
        <f t="shared" si="35"/>
        <v/>
      </c>
      <c r="C768" s="78"/>
      <c r="D768" s="71"/>
      <c r="E768" s="71"/>
      <c r="F768" s="78"/>
      <c r="G768" s="71"/>
      <c r="H768" s="78"/>
      <c r="I768" s="71"/>
      <c r="J768" s="71"/>
      <c r="K768" s="51"/>
      <c r="L768" s="36"/>
      <c r="M768" s="71"/>
      <c r="N768" s="36"/>
      <c r="O768" s="36"/>
      <c r="P768" s="37"/>
      <c r="Q768" s="37"/>
      <c r="R768" s="36"/>
      <c r="S768" s="36"/>
      <c r="T768" s="36"/>
      <c r="U768" s="164"/>
      <c r="V768" s="51"/>
      <c r="W768" s="71"/>
      <c r="X768" s="36"/>
      <c r="Y768" s="36"/>
      <c r="Z768" s="36"/>
      <c r="AA768" s="36"/>
      <c r="AB768" s="36"/>
      <c r="AC768" s="36"/>
      <c r="AD768" s="36"/>
      <c r="AE768" s="36"/>
      <c r="AF768" s="68" t="str">
        <f t="shared" si="33"/>
        <v/>
      </c>
      <c r="AG768" s="62" t="str">
        <f t="shared" si="34"/>
        <v/>
      </c>
    </row>
    <row r="769" spans="2:33" ht="21" customHeight="1">
      <c r="B769" s="167" t="str">
        <f t="shared" si="35"/>
        <v/>
      </c>
      <c r="C769" s="78"/>
      <c r="D769" s="71"/>
      <c r="E769" s="71"/>
      <c r="F769" s="78"/>
      <c r="G769" s="71"/>
      <c r="H769" s="78"/>
      <c r="I769" s="71"/>
      <c r="J769" s="71"/>
      <c r="K769" s="51"/>
      <c r="L769" s="36"/>
      <c r="M769" s="71"/>
      <c r="N769" s="36"/>
      <c r="O769" s="36"/>
      <c r="P769" s="37"/>
      <c r="Q769" s="37"/>
      <c r="R769" s="36"/>
      <c r="S769" s="36"/>
      <c r="T769" s="36"/>
      <c r="U769" s="164"/>
      <c r="V769" s="51"/>
      <c r="W769" s="71"/>
      <c r="X769" s="36"/>
      <c r="Y769" s="36"/>
      <c r="Z769" s="36"/>
      <c r="AA769" s="36"/>
      <c r="AB769" s="36"/>
      <c r="AC769" s="36"/>
      <c r="AD769" s="36"/>
      <c r="AE769" s="36"/>
      <c r="AF769" s="68" t="str">
        <f t="shared" si="33"/>
        <v/>
      </c>
      <c r="AG769" s="62" t="str">
        <f t="shared" si="34"/>
        <v/>
      </c>
    </row>
    <row r="770" spans="2:33" ht="21" customHeight="1">
      <c r="B770" s="167" t="str">
        <f t="shared" si="35"/>
        <v/>
      </c>
      <c r="C770" s="78"/>
      <c r="D770" s="71"/>
      <c r="E770" s="71"/>
      <c r="F770" s="78"/>
      <c r="G770" s="71"/>
      <c r="H770" s="78"/>
      <c r="I770" s="71"/>
      <c r="J770" s="71"/>
      <c r="K770" s="51"/>
      <c r="L770" s="36"/>
      <c r="M770" s="71"/>
      <c r="N770" s="36"/>
      <c r="O770" s="36"/>
      <c r="P770" s="37"/>
      <c r="Q770" s="37"/>
      <c r="R770" s="36"/>
      <c r="S770" s="36"/>
      <c r="T770" s="36"/>
      <c r="U770" s="164"/>
      <c r="V770" s="51"/>
      <c r="W770" s="71"/>
      <c r="X770" s="36"/>
      <c r="Y770" s="36"/>
      <c r="Z770" s="36"/>
      <c r="AA770" s="36"/>
      <c r="AB770" s="36"/>
      <c r="AC770" s="36"/>
      <c r="AD770" s="36"/>
      <c r="AE770" s="36"/>
      <c r="AF770" s="68" t="str">
        <f t="shared" si="33"/>
        <v/>
      </c>
      <c r="AG770" s="62" t="str">
        <f t="shared" si="34"/>
        <v/>
      </c>
    </row>
    <row r="771" spans="2:33" ht="21" customHeight="1">
      <c r="B771" s="167" t="str">
        <f t="shared" si="35"/>
        <v/>
      </c>
      <c r="C771" s="78"/>
      <c r="D771" s="71"/>
      <c r="E771" s="71"/>
      <c r="F771" s="78"/>
      <c r="G771" s="71"/>
      <c r="H771" s="78"/>
      <c r="I771" s="71"/>
      <c r="J771" s="71"/>
      <c r="K771" s="51"/>
      <c r="L771" s="36"/>
      <c r="M771" s="71"/>
      <c r="N771" s="36"/>
      <c r="O771" s="36"/>
      <c r="P771" s="37"/>
      <c r="Q771" s="37"/>
      <c r="R771" s="36"/>
      <c r="S771" s="36"/>
      <c r="T771" s="36"/>
      <c r="U771" s="164"/>
      <c r="V771" s="51"/>
      <c r="W771" s="71"/>
      <c r="X771" s="36"/>
      <c r="Y771" s="36"/>
      <c r="Z771" s="36"/>
      <c r="AA771" s="36"/>
      <c r="AB771" s="36"/>
      <c r="AC771" s="36"/>
      <c r="AD771" s="36"/>
      <c r="AE771" s="36"/>
      <c r="AF771" s="68" t="str">
        <f t="shared" si="33"/>
        <v/>
      </c>
      <c r="AG771" s="62" t="str">
        <f t="shared" si="34"/>
        <v/>
      </c>
    </row>
    <row r="772" spans="2:33" ht="21" customHeight="1">
      <c r="B772" s="167" t="str">
        <f t="shared" si="35"/>
        <v/>
      </c>
      <c r="C772" s="78"/>
      <c r="D772" s="71"/>
      <c r="E772" s="71"/>
      <c r="F772" s="78"/>
      <c r="G772" s="71"/>
      <c r="H772" s="78"/>
      <c r="I772" s="71"/>
      <c r="J772" s="71"/>
      <c r="K772" s="51"/>
      <c r="L772" s="36"/>
      <c r="M772" s="71"/>
      <c r="N772" s="36"/>
      <c r="O772" s="36"/>
      <c r="P772" s="37"/>
      <c r="Q772" s="37"/>
      <c r="R772" s="36"/>
      <c r="S772" s="36"/>
      <c r="T772" s="36"/>
      <c r="U772" s="164"/>
      <c r="V772" s="51"/>
      <c r="W772" s="71"/>
      <c r="X772" s="36"/>
      <c r="Y772" s="36"/>
      <c r="Z772" s="36"/>
      <c r="AA772" s="36"/>
      <c r="AB772" s="36"/>
      <c r="AC772" s="36"/>
      <c r="AD772" s="36"/>
      <c r="AE772" s="36"/>
      <c r="AF772" s="68" t="str">
        <f t="shared" si="33"/>
        <v/>
      </c>
      <c r="AG772" s="62" t="str">
        <f t="shared" si="34"/>
        <v/>
      </c>
    </row>
    <row r="773" spans="2:33" ht="21" customHeight="1">
      <c r="B773" s="167" t="str">
        <f t="shared" si="35"/>
        <v/>
      </c>
      <c r="C773" s="78"/>
      <c r="D773" s="71"/>
      <c r="E773" s="71"/>
      <c r="F773" s="78"/>
      <c r="G773" s="71"/>
      <c r="H773" s="78"/>
      <c r="I773" s="71"/>
      <c r="J773" s="71"/>
      <c r="K773" s="51"/>
      <c r="L773" s="36"/>
      <c r="M773" s="71"/>
      <c r="N773" s="36"/>
      <c r="O773" s="36"/>
      <c r="P773" s="37"/>
      <c r="Q773" s="37"/>
      <c r="R773" s="36"/>
      <c r="S773" s="36"/>
      <c r="T773" s="36"/>
      <c r="U773" s="164"/>
      <c r="V773" s="51"/>
      <c r="W773" s="71"/>
      <c r="X773" s="36"/>
      <c r="Y773" s="36"/>
      <c r="Z773" s="36"/>
      <c r="AA773" s="36"/>
      <c r="AB773" s="36"/>
      <c r="AC773" s="36"/>
      <c r="AD773" s="36"/>
      <c r="AE773" s="36"/>
      <c r="AF773" s="68" t="str">
        <f t="shared" si="33"/>
        <v/>
      </c>
      <c r="AG773" s="62" t="str">
        <f t="shared" si="34"/>
        <v/>
      </c>
    </row>
    <row r="774" spans="2:33" ht="21" customHeight="1">
      <c r="B774" s="167" t="str">
        <f t="shared" si="35"/>
        <v/>
      </c>
      <c r="C774" s="78"/>
      <c r="D774" s="71"/>
      <c r="E774" s="71"/>
      <c r="F774" s="78"/>
      <c r="G774" s="71"/>
      <c r="H774" s="78"/>
      <c r="I774" s="71"/>
      <c r="J774" s="71"/>
      <c r="K774" s="51"/>
      <c r="L774" s="36"/>
      <c r="M774" s="71"/>
      <c r="N774" s="36"/>
      <c r="O774" s="36"/>
      <c r="P774" s="37"/>
      <c r="Q774" s="37"/>
      <c r="R774" s="36"/>
      <c r="S774" s="36"/>
      <c r="T774" s="36"/>
      <c r="U774" s="164"/>
      <c r="V774" s="51"/>
      <c r="W774" s="71"/>
      <c r="X774" s="36"/>
      <c r="Y774" s="36"/>
      <c r="Z774" s="36"/>
      <c r="AA774" s="36"/>
      <c r="AB774" s="36"/>
      <c r="AC774" s="36"/>
      <c r="AD774" s="36"/>
      <c r="AE774" s="36"/>
      <c r="AF774" s="68" t="str">
        <f t="shared" si="33"/>
        <v/>
      </c>
      <c r="AG774" s="62" t="str">
        <f t="shared" si="34"/>
        <v/>
      </c>
    </row>
    <row r="775" spans="2:33" ht="21" customHeight="1">
      <c r="B775" s="167" t="str">
        <f t="shared" si="35"/>
        <v/>
      </c>
      <c r="C775" s="78"/>
      <c r="D775" s="71"/>
      <c r="E775" s="71"/>
      <c r="F775" s="78"/>
      <c r="G775" s="71"/>
      <c r="H775" s="78"/>
      <c r="I775" s="71"/>
      <c r="J775" s="71"/>
      <c r="K775" s="51"/>
      <c r="L775" s="36"/>
      <c r="M775" s="71"/>
      <c r="N775" s="36"/>
      <c r="O775" s="36"/>
      <c r="P775" s="37"/>
      <c r="Q775" s="37"/>
      <c r="R775" s="36"/>
      <c r="S775" s="36"/>
      <c r="T775" s="36"/>
      <c r="U775" s="164"/>
      <c r="V775" s="51"/>
      <c r="W775" s="71"/>
      <c r="X775" s="36"/>
      <c r="Y775" s="36"/>
      <c r="Z775" s="36"/>
      <c r="AA775" s="36"/>
      <c r="AB775" s="36"/>
      <c r="AC775" s="36"/>
      <c r="AD775" s="36"/>
      <c r="AE775" s="36"/>
      <c r="AF775" s="68" t="str">
        <f t="shared" si="33"/>
        <v/>
      </c>
      <c r="AG775" s="62" t="str">
        <f t="shared" si="34"/>
        <v/>
      </c>
    </row>
    <row r="776" spans="2:33" ht="21" customHeight="1">
      <c r="B776" s="167" t="str">
        <f t="shared" si="35"/>
        <v/>
      </c>
      <c r="C776" s="78"/>
      <c r="D776" s="71"/>
      <c r="E776" s="71"/>
      <c r="F776" s="78"/>
      <c r="G776" s="71"/>
      <c r="H776" s="78"/>
      <c r="I776" s="71"/>
      <c r="J776" s="71"/>
      <c r="K776" s="51"/>
      <c r="L776" s="36"/>
      <c r="M776" s="71"/>
      <c r="N776" s="36"/>
      <c r="O776" s="36"/>
      <c r="P776" s="37"/>
      <c r="Q776" s="37"/>
      <c r="R776" s="36"/>
      <c r="S776" s="36"/>
      <c r="T776" s="36"/>
      <c r="U776" s="164"/>
      <c r="V776" s="51"/>
      <c r="W776" s="71"/>
      <c r="X776" s="36"/>
      <c r="Y776" s="36"/>
      <c r="Z776" s="36"/>
      <c r="AA776" s="36"/>
      <c r="AB776" s="36"/>
      <c r="AC776" s="36"/>
      <c r="AD776" s="36"/>
      <c r="AE776" s="36"/>
      <c r="AF776" s="68" t="str">
        <f t="shared" si="33"/>
        <v/>
      </c>
      <c r="AG776" s="62" t="str">
        <f t="shared" si="34"/>
        <v/>
      </c>
    </row>
    <row r="777" spans="2:33" ht="21" customHeight="1">
      <c r="B777" s="167" t="str">
        <f t="shared" si="35"/>
        <v/>
      </c>
      <c r="C777" s="78"/>
      <c r="D777" s="71"/>
      <c r="E777" s="71"/>
      <c r="F777" s="78"/>
      <c r="G777" s="71"/>
      <c r="H777" s="78"/>
      <c r="I777" s="71"/>
      <c r="J777" s="71"/>
      <c r="K777" s="51"/>
      <c r="L777" s="36"/>
      <c r="M777" s="71"/>
      <c r="N777" s="36"/>
      <c r="O777" s="36"/>
      <c r="P777" s="37"/>
      <c r="Q777" s="37"/>
      <c r="R777" s="36"/>
      <c r="S777" s="36"/>
      <c r="T777" s="36"/>
      <c r="U777" s="164"/>
      <c r="V777" s="51"/>
      <c r="W777" s="71"/>
      <c r="X777" s="36"/>
      <c r="Y777" s="36"/>
      <c r="Z777" s="36"/>
      <c r="AA777" s="36"/>
      <c r="AB777" s="36"/>
      <c r="AC777" s="36"/>
      <c r="AD777" s="36"/>
      <c r="AE777" s="36"/>
      <c r="AF777" s="68" t="str">
        <f t="shared" si="33"/>
        <v/>
      </c>
      <c r="AG777" s="62" t="str">
        <f t="shared" si="34"/>
        <v/>
      </c>
    </row>
    <row r="778" spans="2:33" ht="21" customHeight="1">
      <c r="B778" s="167" t="str">
        <f t="shared" si="35"/>
        <v/>
      </c>
      <c r="C778" s="78"/>
      <c r="D778" s="71"/>
      <c r="E778" s="71"/>
      <c r="F778" s="78"/>
      <c r="G778" s="71"/>
      <c r="H778" s="78"/>
      <c r="I778" s="71"/>
      <c r="J778" s="71"/>
      <c r="K778" s="51"/>
      <c r="L778" s="36"/>
      <c r="M778" s="71"/>
      <c r="N778" s="36"/>
      <c r="O778" s="36"/>
      <c r="P778" s="37"/>
      <c r="Q778" s="37"/>
      <c r="R778" s="36"/>
      <c r="S778" s="36"/>
      <c r="T778" s="36"/>
      <c r="U778" s="164"/>
      <c r="V778" s="51"/>
      <c r="W778" s="71"/>
      <c r="X778" s="36"/>
      <c r="Y778" s="36"/>
      <c r="Z778" s="36"/>
      <c r="AA778" s="36"/>
      <c r="AB778" s="36"/>
      <c r="AC778" s="36"/>
      <c r="AD778" s="36"/>
      <c r="AE778" s="36"/>
      <c r="AF778" s="68" t="str">
        <f t="shared" si="33"/>
        <v/>
      </c>
      <c r="AG778" s="62" t="str">
        <f t="shared" si="34"/>
        <v/>
      </c>
    </row>
    <row r="779" spans="2:33" ht="21" customHeight="1">
      <c r="B779" s="167" t="str">
        <f t="shared" si="35"/>
        <v/>
      </c>
      <c r="C779" s="78"/>
      <c r="D779" s="71"/>
      <c r="E779" s="71"/>
      <c r="F779" s="78"/>
      <c r="G779" s="71"/>
      <c r="H779" s="78"/>
      <c r="I779" s="71"/>
      <c r="J779" s="71"/>
      <c r="K779" s="51"/>
      <c r="L779" s="36"/>
      <c r="M779" s="71"/>
      <c r="N779" s="36"/>
      <c r="O779" s="36"/>
      <c r="P779" s="37"/>
      <c r="Q779" s="37"/>
      <c r="R779" s="36"/>
      <c r="S779" s="36"/>
      <c r="T779" s="36"/>
      <c r="U779" s="164"/>
      <c r="V779" s="51"/>
      <c r="W779" s="71"/>
      <c r="X779" s="36"/>
      <c r="Y779" s="36"/>
      <c r="Z779" s="36"/>
      <c r="AA779" s="36"/>
      <c r="AB779" s="36"/>
      <c r="AC779" s="36"/>
      <c r="AD779" s="36"/>
      <c r="AE779" s="36"/>
      <c r="AF779" s="68" t="str">
        <f t="shared" si="33"/>
        <v/>
      </c>
      <c r="AG779" s="62" t="str">
        <f t="shared" si="34"/>
        <v/>
      </c>
    </row>
    <row r="780" spans="2:33" ht="21" customHeight="1">
      <c r="B780" s="167" t="str">
        <f t="shared" si="35"/>
        <v/>
      </c>
      <c r="C780" s="78"/>
      <c r="D780" s="71"/>
      <c r="E780" s="71"/>
      <c r="F780" s="78"/>
      <c r="G780" s="71"/>
      <c r="H780" s="78"/>
      <c r="I780" s="71"/>
      <c r="J780" s="71"/>
      <c r="K780" s="51"/>
      <c r="L780" s="36"/>
      <c r="M780" s="71"/>
      <c r="N780" s="36"/>
      <c r="O780" s="36"/>
      <c r="P780" s="37"/>
      <c r="Q780" s="37"/>
      <c r="R780" s="36"/>
      <c r="S780" s="36"/>
      <c r="T780" s="36"/>
      <c r="U780" s="164"/>
      <c r="V780" s="51"/>
      <c r="W780" s="71"/>
      <c r="X780" s="36"/>
      <c r="Y780" s="36"/>
      <c r="Z780" s="36"/>
      <c r="AA780" s="36"/>
      <c r="AB780" s="36"/>
      <c r="AC780" s="36"/>
      <c r="AD780" s="36"/>
      <c r="AE780" s="36"/>
      <c r="AF780" s="68" t="str">
        <f t="shared" ref="AF780:AF843" si="36">IF(AG780&lt;&gt;"","Erreur","")</f>
        <v/>
      </c>
      <c r="AG780" s="62" t="str">
        <f t="shared" ref="AG780:AG843" si="37">IF(AND(B780&lt;&gt;"",OR(C780="",D780="",E780="",G780="",J780="",M780="",W780="")),"Veuillez compléter les informations d'identification de la position détenue.",IF(AND(B780&lt;&gt;"",H780&lt;&gt;"",I780=""),"Veuillez compléter la colonne C0070 Type de code.",IF(AND(B780&lt;&gt;"",I780=""),"Veuillez sélectionner Total/NA dans la liste de la colonne C0070 si vous n'avez rien à déclarer.","")))</f>
        <v/>
      </c>
    </row>
    <row r="781" spans="2:33" ht="21" customHeight="1">
      <c r="B781" s="167" t="str">
        <f t="shared" ref="B781:B844" si="38">IF(COUNTA(C781:AE781)&gt;0,B780+1,"")</f>
        <v/>
      </c>
      <c r="C781" s="78"/>
      <c r="D781" s="71"/>
      <c r="E781" s="71"/>
      <c r="F781" s="78"/>
      <c r="G781" s="71"/>
      <c r="H781" s="78"/>
      <c r="I781" s="71"/>
      <c r="J781" s="71"/>
      <c r="K781" s="51"/>
      <c r="L781" s="36"/>
      <c r="M781" s="71"/>
      <c r="N781" s="36"/>
      <c r="O781" s="36"/>
      <c r="P781" s="37"/>
      <c r="Q781" s="37"/>
      <c r="R781" s="36"/>
      <c r="S781" s="36"/>
      <c r="T781" s="36"/>
      <c r="U781" s="164"/>
      <c r="V781" s="51"/>
      <c r="W781" s="71"/>
      <c r="X781" s="36"/>
      <c r="Y781" s="36"/>
      <c r="Z781" s="36"/>
      <c r="AA781" s="36"/>
      <c r="AB781" s="36"/>
      <c r="AC781" s="36"/>
      <c r="AD781" s="36"/>
      <c r="AE781" s="36"/>
      <c r="AF781" s="68" t="str">
        <f t="shared" si="36"/>
        <v/>
      </c>
      <c r="AG781" s="62" t="str">
        <f t="shared" si="37"/>
        <v/>
      </c>
    </row>
    <row r="782" spans="2:33" ht="21" customHeight="1">
      <c r="B782" s="167" t="str">
        <f t="shared" si="38"/>
        <v/>
      </c>
      <c r="C782" s="78"/>
      <c r="D782" s="71"/>
      <c r="E782" s="71"/>
      <c r="F782" s="78"/>
      <c r="G782" s="71"/>
      <c r="H782" s="78"/>
      <c r="I782" s="71"/>
      <c r="J782" s="71"/>
      <c r="K782" s="51"/>
      <c r="L782" s="36"/>
      <c r="M782" s="71"/>
      <c r="N782" s="36"/>
      <c r="O782" s="36"/>
      <c r="P782" s="37"/>
      <c r="Q782" s="37"/>
      <c r="R782" s="36"/>
      <c r="S782" s="36"/>
      <c r="T782" s="36"/>
      <c r="U782" s="164"/>
      <c r="V782" s="51"/>
      <c r="W782" s="71"/>
      <c r="X782" s="36"/>
      <c r="Y782" s="36"/>
      <c r="Z782" s="36"/>
      <c r="AA782" s="36"/>
      <c r="AB782" s="36"/>
      <c r="AC782" s="36"/>
      <c r="AD782" s="36"/>
      <c r="AE782" s="36"/>
      <c r="AF782" s="68" t="str">
        <f t="shared" si="36"/>
        <v/>
      </c>
      <c r="AG782" s="62" t="str">
        <f t="shared" si="37"/>
        <v/>
      </c>
    </row>
    <row r="783" spans="2:33" ht="21" customHeight="1">
      <c r="B783" s="167" t="str">
        <f t="shared" si="38"/>
        <v/>
      </c>
      <c r="C783" s="78"/>
      <c r="D783" s="71"/>
      <c r="E783" s="71"/>
      <c r="F783" s="78"/>
      <c r="G783" s="71"/>
      <c r="H783" s="78"/>
      <c r="I783" s="71"/>
      <c r="J783" s="71"/>
      <c r="K783" s="51"/>
      <c r="L783" s="36"/>
      <c r="M783" s="71"/>
      <c r="N783" s="36"/>
      <c r="O783" s="36"/>
      <c r="P783" s="37"/>
      <c r="Q783" s="37"/>
      <c r="R783" s="36"/>
      <c r="S783" s="36"/>
      <c r="T783" s="36"/>
      <c r="U783" s="164"/>
      <c r="V783" s="51"/>
      <c r="W783" s="71"/>
      <c r="X783" s="36"/>
      <c r="Y783" s="36"/>
      <c r="Z783" s="36"/>
      <c r="AA783" s="36"/>
      <c r="AB783" s="36"/>
      <c r="AC783" s="36"/>
      <c r="AD783" s="36"/>
      <c r="AE783" s="36"/>
      <c r="AF783" s="68" t="str">
        <f t="shared" si="36"/>
        <v/>
      </c>
      <c r="AG783" s="62" t="str">
        <f t="shared" si="37"/>
        <v/>
      </c>
    </row>
    <row r="784" spans="2:33" ht="21" customHeight="1">
      <c r="B784" s="167" t="str">
        <f t="shared" si="38"/>
        <v/>
      </c>
      <c r="C784" s="78"/>
      <c r="D784" s="71"/>
      <c r="E784" s="71"/>
      <c r="F784" s="78"/>
      <c r="G784" s="71"/>
      <c r="H784" s="78"/>
      <c r="I784" s="71"/>
      <c r="J784" s="71"/>
      <c r="K784" s="51"/>
      <c r="L784" s="36"/>
      <c r="M784" s="71"/>
      <c r="N784" s="36"/>
      <c r="O784" s="36"/>
      <c r="P784" s="37"/>
      <c r="Q784" s="37"/>
      <c r="R784" s="36"/>
      <c r="S784" s="36"/>
      <c r="T784" s="36"/>
      <c r="U784" s="164"/>
      <c r="V784" s="51"/>
      <c r="W784" s="71"/>
      <c r="X784" s="36"/>
      <c r="Y784" s="36"/>
      <c r="Z784" s="36"/>
      <c r="AA784" s="36"/>
      <c r="AB784" s="36"/>
      <c r="AC784" s="36"/>
      <c r="AD784" s="36"/>
      <c r="AE784" s="36"/>
      <c r="AF784" s="68" t="str">
        <f t="shared" si="36"/>
        <v/>
      </c>
      <c r="AG784" s="62" t="str">
        <f t="shared" si="37"/>
        <v/>
      </c>
    </row>
    <row r="785" spans="2:33" ht="21" customHeight="1">
      <c r="B785" s="167" t="str">
        <f t="shared" si="38"/>
        <v/>
      </c>
      <c r="C785" s="78"/>
      <c r="D785" s="71"/>
      <c r="E785" s="71"/>
      <c r="F785" s="78"/>
      <c r="G785" s="71"/>
      <c r="H785" s="78"/>
      <c r="I785" s="71"/>
      <c r="J785" s="71"/>
      <c r="K785" s="51"/>
      <c r="L785" s="36"/>
      <c r="M785" s="71"/>
      <c r="N785" s="36"/>
      <c r="O785" s="36"/>
      <c r="P785" s="37"/>
      <c r="Q785" s="37"/>
      <c r="R785" s="36"/>
      <c r="S785" s="36"/>
      <c r="T785" s="36"/>
      <c r="U785" s="164"/>
      <c r="V785" s="51"/>
      <c r="W785" s="71"/>
      <c r="X785" s="36"/>
      <c r="Y785" s="36"/>
      <c r="Z785" s="36"/>
      <c r="AA785" s="36"/>
      <c r="AB785" s="36"/>
      <c r="AC785" s="36"/>
      <c r="AD785" s="36"/>
      <c r="AE785" s="36"/>
      <c r="AF785" s="68" t="str">
        <f t="shared" si="36"/>
        <v/>
      </c>
      <c r="AG785" s="62" t="str">
        <f t="shared" si="37"/>
        <v/>
      </c>
    </row>
    <row r="786" spans="2:33" ht="21" customHeight="1">
      <c r="B786" s="167" t="str">
        <f t="shared" si="38"/>
        <v/>
      </c>
      <c r="C786" s="78"/>
      <c r="D786" s="71"/>
      <c r="E786" s="71"/>
      <c r="F786" s="78"/>
      <c r="G786" s="71"/>
      <c r="H786" s="78"/>
      <c r="I786" s="71"/>
      <c r="J786" s="71"/>
      <c r="K786" s="51"/>
      <c r="L786" s="36"/>
      <c r="M786" s="71"/>
      <c r="N786" s="36"/>
      <c r="O786" s="36"/>
      <c r="P786" s="37"/>
      <c r="Q786" s="37"/>
      <c r="R786" s="36"/>
      <c r="S786" s="36"/>
      <c r="T786" s="36"/>
      <c r="U786" s="164"/>
      <c r="V786" s="51"/>
      <c r="W786" s="71"/>
      <c r="X786" s="36"/>
      <c r="Y786" s="36"/>
      <c r="Z786" s="36"/>
      <c r="AA786" s="36"/>
      <c r="AB786" s="36"/>
      <c r="AC786" s="36"/>
      <c r="AD786" s="36"/>
      <c r="AE786" s="36"/>
      <c r="AF786" s="68" t="str">
        <f t="shared" si="36"/>
        <v/>
      </c>
      <c r="AG786" s="62" t="str">
        <f t="shared" si="37"/>
        <v/>
      </c>
    </row>
    <row r="787" spans="2:33" ht="21" customHeight="1">
      <c r="B787" s="167" t="str">
        <f t="shared" si="38"/>
        <v/>
      </c>
      <c r="C787" s="78"/>
      <c r="D787" s="71"/>
      <c r="E787" s="71"/>
      <c r="F787" s="78"/>
      <c r="G787" s="71"/>
      <c r="H787" s="78"/>
      <c r="I787" s="71"/>
      <c r="J787" s="71"/>
      <c r="K787" s="51"/>
      <c r="L787" s="36"/>
      <c r="M787" s="71"/>
      <c r="N787" s="36"/>
      <c r="O787" s="36"/>
      <c r="P787" s="37"/>
      <c r="Q787" s="37"/>
      <c r="R787" s="36"/>
      <c r="S787" s="36"/>
      <c r="T787" s="36"/>
      <c r="U787" s="164"/>
      <c r="V787" s="51"/>
      <c r="W787" s="71"/>
      <c r="X787" s="36"/>
      <c r="Y787" s="36"/>
      <c r="Z787" s="36"/>
      <c r="AA787" s="36"/>
      <c r="AB787" s="36"/>
      <c r="AC787" s="36"/>
      <c r="AD787" s="36"/>
      <c r="AE787" s="36"/>
      <c r="AF787" s="68" t="str">
        <f t="shared" si="36"/>
        <v/>
      </c>
      <c r="AG787" s="62" t="str">
        <f t="shared" si="37"/>
        <v/>
      </c>
    </row>
    <row r="788" spans="2:33" ht="21" customHeight="1">
      <c r="B788" s="167" t="str">
        <f t="shared" si="38"/>
        <v/>
      </c>
      <c r="C788" s="78"/>
      <c r="D788" s="71"/>
      <c r="E788" s="71"/>
      <c r="F788" s="78"/>
      <c r="G788" s="71"/>
      <c r="H788" s="78"/>
      <c r="I788" s="71"/>
      <c r="J788" s="71"/>
      <c r="K788" s="51"/>
      <c r="L788" s="36"/>
      <c r="M788" s="71"/>
      <c r="N788" s="36"/>
      <c r="O788" s="36"/>
      <c r="P788" s="37"/>
      <c r="Q788" s="37"/>
      <c r="R788" s="36"/>
      <c r="S788" s="36"/>
      <c r="T788" s="36"/>
      <c r="U788" s="164"/>
      <c r="V788" s="51"/>
      <c r="W788" s="71"/>
      <c r="X788" s="36"/>
      <c r="Y788" s="36"/>
      <c r="Z788" s="36"/>
      <c r="AA788" s="36"/>
      <c r="AB788" s="36"/>
      <c r="AC788" s="36"/>
      <c r="AD788" s="36"/>
      <c r="AE788" s="36"/>
      <c r="AF788" s="68" t="str">
        <f t="shared" si="36"/>
        <v/>
      </c>
      <c r="AG788" s="62" t="str">
        <f t="shared" si="37"/>
        <v/>
      </c>
    </row>
    <row r="789" spans="2:33" ht="21" customHeight="1">
      <c r="B789" s="167" t="str">
        <f t="shared" si="38"/>
        <v/>
      </c>
      <c r="C789" s="78"/>
      <c r="D789" s="71"/>
      <c r="E789" s="71"/>
      <c r="F789" s="78"/>
      <c r="G789" s="71"/>
      <c r="H789" s="78"/>
      <c r="I789" s="71"/>
      <c r="J789" s="71"/>
      <c r="K789" s="51"/>
      <c r="L789" s="36"/>
      <c r="M789" s="71"/>
      <c r="N789" s="36"/>
      <c r="O789" s="36"/>
      <c r="P789" s="37"/>
      <c r="Q789" s="37"/>
      <c r="R789" s="36"/>
      <c r="S789" s="36"/>
      <c r="T789" s="36"/>
      <c r="U789" s="164"/>
      <c r="V789" s="51"/>
      <c r="W789" s="71"/>
      <c r="X789" s="36"/>
      <c r="Y789" s="36"/>
      <c r="Z789" s="36"/>
      <c r="AA789" s="36"/>
      <c r="AB789" s="36"/>
      <c r="AC789" s="36"/>
      <c r="AD789" s="36"/>
      <c r="AE789" s="36"/>
      <c r="AF789" s="68" t="str">
        <f t="shared" si="36"/>
        <v/>
      </c>
      <c r="AG789" s="62" t="str">
        <f t="shared" si="37"/>
        <v/>
      </c>
    </row>
    <row r="790" spans="2:33" ht="21" customHeight="1">
      <c r="B790" s="167" t="str">
        <f t="shared" si="38"/>
        <v/>
      </c>
      <c r="C790" s="78"/>
      <c r="D790" s="71"/>
      <c r="E790" s="71"/>
      <c r="F790" s="78"/>
      <c r="G790" s="71"/>
      <c r="H790" s="78"/>
      <c r="I790" s="71"/>
      <c r="J790" s="71"/>
      <c r="K790" s="51"/>
      <c r="L790" s="36"/>
      <c r="M790" s="71"/>
      <c r="N790" s="36"/>
      <c r="O790" s="36"/>
      <c r="P790" s="37"/>
      <c r="Q790" s="37"/>
      <c r="R790" s="36"/>
      <c r="S790" s="36"/>
      <c r="T790" s="36"/>
      <c r="U790" s="164"/>
      <c r="V790" s="51"/>
      <c r="W790" s="71"/>
      <c r="X790" s="36"/>
      <c r="Y790" s="36"/>
      <c r="Z790" s="36"/>
      <c r="AA790" s="36"/>
      <c r="AB790" s="36"/>
      <c r="AC790" s="36"/>
      <c r="AD790" s="36"/>
      <c r="AE790" s="36"/>
      <c r="AF790" s="68" t="str">
        <f t="shared" si="36"/>
        <v/>
      </c>
      <c r="AG790" s="62" t="str">
        <f t="shared" si="37"/>
        <v/>
      </c>
    </row>
    <row r="791" spans="2:33" ht="21" customHeight="1">
      <c r="B791" s="167" t="str">
        <f t="shared" si="38"/>
        <v/>
      </c>
      <c r="C791" s="78"/>
      <c r="D791" s="71"/>
      <c r="E791" s="71"/>
      <c r="F791" s="78"/>
      <c r="G791" s="71"/>
      <c r="H791" s="78"/>
      <c r="I791" s="71"/>
      <c r="J791" s="71"/>
      <c r="K791" s="51"/>
      <c r="L791" s="36"/>
      <c r="M791" s="71"/>
      <c r="N791" s="36"/>
      <c r="O791" s="36"/>
      <c r="P791" s="37"/>
      <c r="Q791" s="37"/>
      <c r="R791" s="36"/>
      <c r="S791" s="36"/>
      <c r="T791" s="36"/>
      <c r="U791" s="164"/>
      <c r="V791" s="51"/>
      <c r="W791" s="71"/>
      <c r="X791" s="36"/>
      <c r="Y791" s="36"/>
      <c r="Z791" s="36"/>
      <c r="AA791" s="36"/>
      <c r="AB791" s="36"/>
      <c r="AC791" s="36"/>
      <c r="AD791" s="36"/>
      <c r="AE791" s="36"/>
      <c r="AF791" s="68" t="str">
        <f t="shared" si="36"/>
        <v/>
      </c>
      <c r="AG791" s="62" t="str">
        <f t="shared" si="37"/>
        <v/>
      </c>
    </row>
    <row r="792" spans="2:33" ht="21" customHeight="1">
      <c r="B792" s="167" t="str">
        <f t="shared" si="38"/>
        <v/>
      </c>
      <c r="C792" s="78"/>
      <c r="D792" s="71"/>
      <c r="E792" s="71"/>
      <c r="F792" s="78"/>
      <c r="G792" s="71"/>
      <c r="H792" s="78"/>
      <c r="I792" s="71"/>
      <c r="J792" s="71"/>
      <c r="K792" s="51"/>
      <c r="L792" s="36"/>
      <c r="M792" s="71"/>
      <c r="N792" s="36"/>
      <c r="O792" s="36"/>
      <c r="P792" s="37"/>
      <c r="Q792" s="37"/>
      <c r="R792" s="36"/>
      <c r="S792" s="36"/>
      <c r="T792" s="36"/>
      <c r="U792" s="164"/>
      <c r="V792" s="51"/>
      <c r="W792" s="71"/>
      <c r="X792" s="36"/>
      <c r="Y792" s="36"/>
      <c r="Z792" s="36"/>
      <c r="AA792" s="36"/>
      <c r="AB792" s="36"/>
      <c r="AC792" s="36"/>
      <c r="AD792" s="36"/>
      <c r="AE792" s="36"/>
      <c r="AF792" s="68" t="str">
        <f t="shared" si="36"/>
        <v/>
      </c>
      <c r="AG792" s="62" t="str">
        <f t="shared" si="37"/>
        <v/>
      </c>
    </row>
    <row r="793" spans="2:33" ht="21" customHeight="1">
      <c r="B793" s="167" t="str">
        <f t="shared" si="38"/>
        <v/>
      </c>
      <c r="C793" s="78"/>
      <c r="D793" s="71"/>
      <c r="E793" s="71"/>
      <c r="F793" s="78"/>
      <c r="G793" s="71"/>
      <c r="H793" s="78"/>
      <c r="I793" s="71"/>
      <c r="J793" s="71"/>
      <c r="K793" s="51"/>
      <c r="L793" s="36"/>
      <c r="M793" s="71"/>
      <c r="N793" s="36"/>
      <c r="O793" s="36"/>
      <c r="P793" s="37"/>
      <c r="Q793" s="37"/>
      <c r="R793" s="36"/>
      <c r="S793" s="36"/>
      <c r="T793" s="36"/>
      <c r="U793" s="164"/>
      <c r="V793" s="51"/>
      <c r="W793" s="71"/>
      <c r="X793" s="36"/>
      <c r="Y793" s="36"/>
      <c r="Z793" s="36"/>
      <c r="AA793" s="36"/>
      <c r="AB793" s="36"/>
      <c r="AC793" s="36"/>
      <c r="AD793" s="36"/>
      <c r="AE793" s="36"/>
      <c r="AF793" s="68" t="str">
        <f t="shared" si="36"/>
        <v/>
      </c>
      <c r="AG793" s="62" t="str">
        <f t="shared" si="37"/>
        <v/>
      </c>
    </row>
    <row r="794" spans="2:33" ht="21" customHeight="1">
      <c r="B794" s="167" t="str">
        <f t="shared" si="38"/>
        <v/>
      </c>
      <c r="C794" s="78"/>
      <c r="D794" s="71"/>
      <c r="E794" s="71"/>
      <c r="F794" s="78"/>
      <c r="G794" s="71"/>
      <c r="H794" s="78"/>
      <c r="I794" s="71"/>
      <c r="J794" s="71"/>
      <c r="K794" s="51"/>
      <c r="L794" s="36"/>
      <c r="M794" s="71"/>
      <c r="N794" s="36"/>
      <c r="O794" s="36"/>
      <c r="P794" s="37"/>
      <c r="Q794" s="37"/>
      <c r="R794" s="36"/>
      <c r="S794" s="36"/>
      <c r="T794" s="36"/>
      <c r="U794" s="164"/>
      <c r="V794" s="51"/>
      <c r="W794" s="71"/>
      <c r="X794" s="36"/>
      <c r="Y794" s="36"/>
      <c r="Z794" s="36"/>
      <c r="AA794" s="36"/>
      <c r="AB794" s="36"/>
      <c r="AC794" s="36"/>
      <c r="AD794" s="36"/>
      <c r="AE794" s="36"/>
      <c r="AF794" s="68" t="str">
        <f t="shared" si="36"/>
        <v/>
      </c>
      <c r="AG794" s="62" t="str">
        <f t="shared" si="37"/>
        <v/>
      </c>
    </row>
    <row r="795" spans="2:33" ht="21" customHeight="1">
      <c r="B795" s="167" t="str">
        <f t="shared" si="38"/>
        <v/>
      </c>
      <c r="C795" s="78"/>
      <c r="D795" s="71"/>
      <c r="E795" s="71"/>
      <c r="F795" s="78"/>
      <c r="G795" s="71"/>
      <c r="H795" s="78"/>
      <c r="I795" s="71"/>
      <c r="J795" s="71"/>
      <c r="K795" s="51"/>
      <c r="L795" s="36"/>
      <c r="M795" s="71"/>
      <c r="N795" s="36"/>
      <c r="O795" s="36"/>
      <c r="P795" s="37"/>
      <c r="Q795" s="37"/>
      <c r="R795" s="36"/>
      <c r="S795" s="36"/>
      <c r="T795" s="36"/>
      <c r="U795" s="164"/>
      <c r="V795" s="51"/>
      <c r="W795" s="71"/>
      <c r="X795" s="36"/>
      <c r="Y795" s="36"/>
      <c r="Z795" s="36"/>
      <c r="AA795" s="36"/>
      <c r="AB795" s="36"/>
      <c r="AC795" s="36"/>
      <c r="AD795" s="36"/>
      <c r="AE795" s="36"/>
      <c r="AF795" s="68" t="str">
        <f t="shared" si="36"/>
        <v/>
      </c>
      <c r="AG795" s="62" t="str">
        <f t="shared" si="37"/>
        <v/>
      </c>
    </row>
    <row r="796" spans="2:33" ht="21" customHeight="1">
      <c r="B796" s="167" t="str">
        <f t="shared" si="38"/>
        <v/>
      </c>
      <c r="C796" s="78"/>
      <c r="D796" s="71"/>
      <c r="E796" s="71"/>
      <c r="F796" s="78"/>
      <c r="G796" s="71"/>
      <c r="H796" s="78"/>
      <c r="I796" s="71"/>
      <c r="J796" s="71"/>
      <c r="K796" s="51"/>
      <c r="L796" s="36"/>
      <c r="M796" s="71"/>
      <c r="N796" s="36"/>
      <c r="O796" s="36"/>
      <c r="P796" s="37"/>
      <c r="Q796" s="37"/>
      <c r="R796" s="36"/>
      <c r="S796" s="36"/>
      <c r="T796" s="36"/>
      <c r="U796" s="164"/>
      <c r="V796" s="51"/>
      <c r="W796" s="71"/>
      <c r="X796" s="36"/>
      <c r="Y796" s="36"/>
      <c r="Z796" s="36"/>
      <c r="AA796" s="36"/>
      <c r="AB796" s="36"/>
      <c r="AC796" s="36"/>
      <c r="AD796" s="36"/>
      <c r="AE796" s="36"/>
      <c r="AF796" s="68" t="str">
        <f t="shared" si="36"/>
        <v/>
      </c>
      <c r="AG796" s="62" t="str">
        <f t="shared" si="37"/>
        <v/>
      </c>
    </row>
    <row r="797" spans="2:33" ht="21" customHeight="1">
      <c r="B797" s="167" t="str">
        <f t="shared" si="38"/>
        <v/>
      </c>
      <c r="C797" s="78"/>
      <c r="D797" s="71"/>
      <c r="E797" s="71"/>
      <c r="F797" s="78"/>
      <c r="G797" s="71"/>
      <c r="H797" s="78"/>
      <c r="I797" s="71"/>
      <c r="J797" s="71"/>
      <c r="K797" s="51"/>
      <c r="L797" s="36"/>
      <c r="M797" s="71"/>
      <c r="N797" s="36"/>
      <c r="O797" s="36"/>
      <c r="P797" s="37"/>
      <c r="Q797" s="37"/>
      <c r="R797" s="36"/>
      <c r="S797" s="36"/>
      <c r="T797" s="36"/>
      <c r="U797" s="164"/>
      <c r="V797" s="51"/>
      <c r="W797" s="71"/>
      <c r="X797" s="36"/>
      <c r="Y797" s="36"/>
      <c r="Z797" s="36"/>
      <c r="AA797" s="36"/>
      <c r="AB797" s="36"/>
      <c r="AC797" s="36"/>
      <c r="AD797" s="36"/>
      <c r="AE797" s="36"/>
      <c r="AF797" s="68" t="str">
        <f t="shared" si="36"/>
        <v/>
      </c>
      <c r="AG797" s="62" t="str">
        <f t="shared" si="37"/>
        <v/>
      </c>
    </row>
    <row r="798" spans="2:33" ht="21" customHeight="1">
      <c r="B798" s="167" t="str">
        <f t="shared" si="38"/>
        <v/>
      </c>
      <c r="C798" s="78"/>
      <c r="D798" s="71"/>
      <c r="E798" s="71"/>
      <c r="F798" s="78"/>
      <c r="G798" s="71"/>
      <c r="H798" s="78"/>
      <c r="I798" s="71"/>
      <c r="J798" s="71"/>
      <c r="K798" s="51"/>
      <c r="L798" s="36"/>
      <c r="M798" s="71"/>
      <c r="N798" s="36"/>
      <c r="O798" s="36"/>
      <c r="P798" s="37"/>
      <c r="Q798" s="37"/>
      <c r="R798" s="36"/>
      <c r="S798" s="36"/>
      <c r="T798" s="36"/>
      <c r="U798" s="164"/>
      <c r="V798" s="51"/>
      <c r="W798" s="71"/>
      <c r="X798" s="36"/>
      <c r="Y798" s="36"/>
      <c r="Z798" s="36"/>
      <c r="AA798" s="36"/>
      <c r="AB798" s="36"/>
      <c r="AC798" s="36"/>
      <c r="AD798" s="36"/>
      <c r="AE798" s="36"/>
      <c r="AF798" s="68" t="str">
        <f t="shared" si="36"/>
        <v/>
      </c>
      <c r="AG798" s="62" t="str">
        <f t="shared" si="37"/>
        <v/>
      </c>
    </row>
    <row r="799" spans="2:33" ht="21" customHeight="1">
      <c r="B799" s="167" t="str">
        <f t="shared" si="38"/>
        <v/>
      </c>
      <c r="C799" s="78"/>
      <c r="D799" s="71"/>
      <c r="E799" s="71"/>
      <c r="F799" s="78"/>
      <c r="G799" s="71"/>
      <c r="H799" s="78"/>
      <c r="I799" s="71"/>
      <c r="J799" s="71"/>
      <c r="K799" s="51"/>
      <c r="L799" s="36"/>
      <c r="M799" s="71"/>
      <c r="N799" s="36"/>
      <c r="O799" s="36"/>
      <c r="P799" s="37"/>
      <c r="Q799" s="37"/>
      <c r="R799" s="36"/>
      <c r="S799" s="36"/>
      <c r="T799" s="36"/>
      <c r="U799" s="164"/>
      <c r="V799" s="51"/>
      <c r="W799" s="71"/>
      <c r="X799" s="36"/>
      <c r="Y799" s="36"/>
      <c r="Z799" s="36"/>
      <c r="AA799" s="36"/>
      <c r="AB799" s="36"/>
      <c r="AC799" s="36"/>
      <c r="AD799" s="36"/>
      <c r="AE799" s="36"/>
      <c r="AF799" s="68" t="str">
        <f t="shared" si="36"/>
        <v/>
      </c>
      <c r="AG799" s="62" t="str">
        <f t="shared" si="37"/>
        <v/>
      </c>
    </row>
    <row r="800" spans="2:33" ht="21" customHeight="1">
      <c r="B800" s="167" t="str">
        <f t="shared" si="38"/>
        <v/>
      </c>
      <c r="C800" s="78"/>
      <c r="D800" s="71"/>
      <c r="E800" s="71"/>
      <c r="F800" s="78"/>
      <c r="G800" s="71"/>
      <c r="H800" s="78"/>
      <c r="I800" s="71"/>
      <c r="J800" s="71"/>
      <c r="K800" s="51"/>
      <c r="L800" s="36"/>
      <c r="M800" s="71"/>
      <c r="N800" s="36"/>
      <c r="O800" s="36"/>
      <c r="P800" s="37"/>
      <c r="Q800" s="37"/>
      <c r="R800" s="36"/>
      <c r="S800" s="36"/>
      <c r="T800" s="36"/>
      <c r="U800" s="164"/>
      <c r="V800" s="51"/>
      <c r="W800" s="71"/>
      <c r="X800" s="36"/>
      <c r="Y800" s="36"/>
      <c r="Z800" s="36"/>
      <c r="AA800" s="36"/>
      <c r="AB800" s="36"/>
      <c r="AC800" s="36"/>
      <c r="AD800" s="36"/>
      <c r="AE800" s="36"/>
      <c r="AF800" s="68" t="str">
        <f t="shared" si="36"/>
        <v/>
      </c>
      <c r="AG800" s="62" t="str">
        <f t="shared" si="37"/>
        <v/>
      </c>
    </row>
    <row r="801" spans="2:33" ht="21" customHeight="1">
      <c r="B801" s="167" t="str">
        <f t="shared" si="38"/>
        <v/>
      </c>
      <c r="C801" s="78"/>
      <c r="D801" s="71"/>
      <c r="E801" s="71"/>
      <c r="F801" s="78"/>
      <c r="G801" s="71"/>
      <c r="H801" s="78"/>
      <c r="I801" s="71"/>
      <c r="J801" s="71"/>
      <c r="K801" s="51"/>
      <c r="L801" s="36"/>
      <c r="M801" s="71"/>
      <c r="N801" s="36"/>
      <c r="O801" s="36"/>
      <c r="P801" s="37"/>
      <c r="Q801" s="37"/>
      <c r="R801" s="36"/>
      <c r="S801" s="36"/>
      <c r="T801" s="36"/>
      <c r="U801" s="164"/>
      <c r="V801" s="51"/>
      <c r="W801" s="71"/>
      <c r="X801" s="36"/>
      <c r="Y801" s="36"/>
      <c r="Z801" s="36"/>
      <c r="AA801" s="36"/>
      <c r="AB801" s="36"/>
      <c r="AC801" s="36"/>
      <c r="AD801" s="36"/>
      <c r="AE801" s="36"/>
      <c r="AF801" s="68" t="str">
        <f t="shared" si="36"/>
        <v/>
      </c>
      <c r="AG801" s="62" t="str">
        <f t="shared" si="37"/>
        <v/>
      </c>
    </row>
    <row r="802" spans="2:33" ht="21" customHeight="1">
      <c r="B802" s="167" t="str">
        <f t="shared" si="38"/>
        <v/>
      </c>
      <c r="C802" s="78"/>
      <c r="D802" s="71"/>
      <c r="E802" s="71"/>
      <c r="F802" s="78"/>
      <c r="G802" s="71"/>
      <c r="H802" s="78"/>
      <c r="I802" s="71"/>
      <c r="J802" s="71"/>
      <c r="K802" s="51"/>
      <c r="L802" s="36"/>
      <c r="M802" s="71"/>
      <c r="N802" s="36"/>
      <c r="O802" s="36"/>
      <c r="P802" s="37"/>
      <c r="Q802" s="37"/>
      <c r="R802" s="36"/>
      <c r="S802" s="36"/>
      <c r="T802" s="36"/>
      <c r="U802" s="164"/>
      <c r="V802" s="51"/>
      <c r="W802" s="71"/>
      <c r="X802" s="36"/>
      <c r="Y802" s="36"/>
      <c r="Z802" s="36"/>
      <c r="AA802" s="36"/>
      <c r="AB802" s="36"/>
      <c r="AC802" s="36"/>
      <c r="AD802" s="36"/>
      <c r="AE802" s="36"/>
      <c r="AF802" s="68" t="str">
        <f t="shared" si="36"/>
        <v/>
      </c>
      <c r="AG802" s="62" t="str">
        <f t="shared" si="37"/>
        <v/>
      </c>
    </row>
    <row r="803" spans="2:33" ht="21" customHeight="1">
      <c r="B803" s="167" t="str">
        <f t="shared" si="38"/>
        <v/>
      </c>
      <c r="C803" s="78"/>
      <c r="D803" s="71"/>
      <c r="E803" s="71"/>
      <c r="F803" s="78"/>
      <c r="G803" s="71"/>
      <c r="H803" s="78"/>
      <c r="I803" s="71"/>
      <c r="J803" s="71"/>
      <c r="K803" s="51"/>
      <c r="L803" s="36"/>
      <c r="M803" s="71"/>
      <c r="N803" s="36"/>
      <c r="O803" s="36"/>
      <c r="P803" s="37"/>
      <c r="Q803" s="37"/>
      <c r="R803" s="36"/>
      <c r="S803" s="36"/>
      <c r="T803" s="36"/>
      <c r="U803" s="164"/>
      <c r="V803" s="51"/>
      <c r="W803" s="71"/>
      <c r="X803" s="36"/>
      <c r="Y803" s="36"/>
      <c r="Z803" s="36"/>
      <c r="AA803" s="36"/>
      <c r="AB803" s="36"/>
      <c r="AC803" s="36"/>
      <c r="AD803" s="36"/>
      <c r="AE803" s="36"/>
      <c r="AF803" s="68" t="str">
        <f t="shared" si="36"/>
        <v/>
      </c>
      <c r="AG803" s="62" t="str">
        <f t="shared" si="37"/>
        <v/>
      </c>
    </row>
    <row r="804" spans="2:33" ht="21" customHeight="1">
      <c r="B804" s="167" t="str">
        <f t="shared" si="38"/>
        <v/>
      </c>
      <c r="C804" s="78"/>
      <c r="D804" s="71"/>
      <c r="E804" s="71"/>
      <c r="F804" s="78"/>
      <c r="G804" s="71"/>
      <c r="H804" s="78"/>
      <c r="I804" s="71"/>
      <c r="J804" s="71"/>
      <c r="K804" s="51"/>
      <c r="L804" s="36"/>
      <c r="M804" s="71"/>
      <c r="N804" s="36"/>
      <c r="O804" s="36"/>
      <c r="P804" s="37"/>
      <c r="Q804" s="37"/>
      <c r="R804" s="36"/>
      <c r="S804" s="36"/>
      <c r="T804" s="36"/>
      <c r="U804" s="164"/>
      <c r="V804" s="51"/>
      <c r="W804" s="71"/>
      <c r="X804" s="36"/>
      <c r="Y804" s="36"/>
      <c r="Z804" s="36"/>
      <c r="AA804" s="36"/>
      <c r="AB804" s="36"/>
      <c r="AC804" s="36"/>
      <c r="AD804" s="36"/>
      <c r="AE804" s="36"/>
      <c r="AF804" s="68" t="str">
        <f t="shared" si="36"/>
        <v/>
      </c>
      <c r="AG804" s="62" t="str">
        <f t="shared" si="37"/>
        <v/>
      </c>
    </row>
    <row r="805" spans="2:33" ht="21" customHeight="1">
      <c r="B805" s="167" t="str">
        <f t="shared" si="38"/>
        <v/>
      </c>
      <c r="C805" s="78"/>
      <c r="D805" s="71"/>
      <c r="E805" s="71"/>
      <c r="F805" s="78"/>
      <c r="G805" s="71"/>
      <c r="H805" s="78"/>
      <c r="I805" s="71"/>
      <c r="J805" s="71"/>
      <c r="K805" s="51"/>
      <c r="L805" s="36"/>
      <c r="M805" s="71"/>
      <c r="N805" s="36"/>
      <c r="O805" s="36"/>
      <c r="P805" s="37"/>
      <c r="Q805" s="37"/>
      <c r="R805" s="36"/>
      <c r="S805" s="36"/>
      <c r="T805" s="36"/>
      <c r="U805" s="164"/>
      <c r="V805" s="51"/>
      <c r="W805" s="71"/>
      <c r="X805" s="36"/>
      <c r="Y805" s="36"/>
      <c r="Z805" s="36"/>
      <c r="AA805" s="36"/>
      <c r="AB805" s="36"/>
      <c r="AC805" s="36"/>
      <c r="AD805" s="36"/>
      <c r="AE805" s="36"/>
      <c r="AF805" s="68" t="str">
        <f t="shared" si="36"/>
        <v/>
      </c>
      <c r="AG805" s="62" t="str">
        <f t="shared" si="37"/>
        <v/>
      </c>
    </row>
    <row r="806" spans="2:33" ht="21" customHeight="1">
      <c r="B806" s="167" t="str">
        <f t="shared" si="38"/>
        <v/>
      </c>
      <c r="C806" s="78"/>
      <c r="D806" s="71"/>
      <c r="E806" s="71"/>
      <c r="F806" s="78"/>
      <c r="G806" s="71"/>
      <c r="H806" s="78"/>
      <c r="I806" s="71"/>
      <c r="J806" s="71"/>
      <c r="K806" s="51"/>
      <c r="L806" s="36"/>
      <c r="M806" s="71"/>
      <c r="N806" s="36"/>
      <c r="O806" s="36"/>
      <c r="P806" s="37"/>
      <c r="Q806" s="37"/>
      <c r="R806" s="36"/>
      <c r="S806" s="36"/>
      <c r="T806" s="36"/>
      <c r="U806" s="164"/>
      <c r="V806" s="51"/>
      <c r="W806" s="71"/>
      <c r="X806" s="36"/>
      <c r="Y806" s="36"/>
      <c r="Z806" s="36"/>
      <c r="AA806" s="36"/>
      <c r="AB806" s="36"/>
      <c r="AC806" s="36"/>
      <c r="AD806" s="36"/>
      <c r="AE806" s="36"/>
      <c r="AF806" s="68" t="str">
        <f t="shared" si="36"/>
        <v/>
      </c>
      <c r="AG806" s="62" t="str">
        <f t="shared" si="37"/>
        <v/>
      </c>
    </row>
    <row r="807" spans="2:33" ht="21" customHeight="1">
      <c r="B807" s="167" t="str">
        <f t="shared" si="38"/>
        <v/>
      </c>
      <c r="C807" s="78"/>
      <c r="D807" s="71"/>
      <c r="E807" s="71"/>
      <c r="F807" s="78"/>
      <c r="G807" s="71"/>
      <c r="H807" s="78"/>
      <c r="I807" s="71"/>
      <c r="J807" s="71"/>
      <c r="K807" s="51"/>
      <c r="L807" s="36"/>
      <c r="M807" s="71"/>
      <c r="N807" s="36"/>
      <c r="O807" s="36"/>
      <c r="P807" s="37"/>
      <c r="Q807" s="37"/>
      <c r="R807" s="36"/>
      <c r="S807" s="36"/>
      <c r="T807" s="36"/>
      <c r="U807" s="164"/>
      <c r="V807" s="51"/>
      <c r="W807" s="71"/>
      <c r="X807" s="36"/>
      <c r="Y807" s="36"/>
      <c r="Z807" s="36"/>
      <c r="AA807" s="36"/>
      <c r="AB807" s="36"/>
      <c r="AC807" s="36"/>
      <c r="AD807" s="36"/>
      <c r="AE807" s="36"/>
      <c r="AF807" s="68" t="str">
        <f t="shared" si="36"/>
        <v/>
      </c>
      <c r="AG807" s="62" t="str">
        <f t="shared" si="37"/>
        <v/>
      </c>
    </row>
    <row r="808" spans="2:33" ht="21" customHeight="1">
      <c r="B808" s="167" t="str">
        <f t="shared" si="38"/>
        <v/>
      </c>
      <c r="C808" s="78"/>
      <c r="D808" s="71"/>
      <c r="E808" s="71"/>
      <c r="F808" s="78"/>
      <c r="G808" s="71"/>
      <c r="H808" s="78"/>
      <c r="I808" s="71"/>
      <c r="J808" s="71"/>
      <c r="K808" s="51"/>
      <c r="L808" s="36"/>
      <c r="M808" s="71"/>
      <c r="N808" s="36"/>
      <c r="O808" s="36"/>
      <c r="P808" s="37"/>
      <c r="Q808" s="37"/>
      <c r="R808" s="36"/>
      <c r="S808" s="36"/>
      <c r="T808" s="36"/>
      <c r="U808" s="164"/>
      <c r="V808" s="51"/>
      <c r="W808" s="71"/>
      <c r="X808" s="36"/>
      <c r="Y808" s="36"/>
      <c r="Z808" s="36"/>
      <c r="AA808" s="36"/>
      <c r="AB808" s="36"/>
      <c r="AC808" s="36"/>
      <c r="AD808" s="36"/>
      <c r="AE808" s="36"/>
      <c r="AF808" s="68" t="str">
        <f t="shared" si="36"/>
        <v/>
      </c>
      <c r="AG808" s="62" t="str">
        <f t="shared" si="37"/>
        <v/>
      </c>
    </row>
    <row r="809" spans="2:33" ht="21" customHeight="1">
      <c r="B809" s="167" t="str">
        <f t="shared" si="38"/>
        <v/>
      </c>
      <c r="C809" s="78"/>
      <c r="D809" s="71"/>
      <c r="E809" s="71"/>
      <c r="F809" s="78"/>
      <c r="G809" s="71"/>
      <c r="H809" s="78"/>
      <c r="I809" s="71"/>
      <c r="J809" s="71"/>
      <c r="K809" s="51"/>
      <c r="L809" s="36"/>
      <c r="M809" s="71"/>
      <c r="N809" s="36"/>
      <c r="O809" s="36"/>
      <c r="P809" s="37"/>
      <c r="Q809" s="37"/>
      <c r="R809" s="36"/>
      <c r="S809" s="36"/>
      <c r="T809" s="36"/>
      <c r="U809" s="164"/>
      <c r="V809" s="51"/>
      <c r="W809" s="71"/>
      <c r="X809" s="36"/>
      <c r="Y809" s="36"/>
      <c r="Z809" s="36"/>
      <c r="AA809" s="36"/>
      <c r="AB809" s="36"/>
      <c r="AC809" s="36"/>
      <c r="AD809" s="36"/>
      <c r="AE809" s="36"/>
      <c r="AF809" s="68" t="str">
        <f t="shared" si="36"/>
        <v/>
      </c>
      <c r="AG809" s="62" t="str">
        <f t="shared" si="37"/>
        <v/>
      </c>
    </row>
    <row r="810" spans="2:33" ht="21" customHeight="1">
      <c r="B810" s="167" t="str">
        <f t="shared" si="38"/>
        <v/>
      </c>
      <c r="C810" s="78"/>
      <c r="D810" s="71"/>
      <c r="E810" s="71"/>
      <c r="F810" s="78"/>
      <c r="G810" s="71"/>
      <c r="H810" s="78"/>
      <c r="I810" s="71"/>
      <c r="J810" s="71"/>
      <c r="K810" s="51"/>
      <c r="L810" s="36"/>
      <c r="M810" s="71"/>
      <c r="N810" s="36"/>
      <c r="O810" s="36"/>
      <c r="P810" s="37"/>
      <c r="Q810" s="37"/>
      <c r="R810" s="36"/>
      <c r="S810" s="36"/>
      <c r="T810" s="36"/>
      <c r="U810" s="164"/>
      <c r="V810" s="51"/>
      <c r="W810" s="71"/>
      <c r="X810" s="36"/>
      <c r="Y810" s="36"/>
      <c r="Z810" s="36"/>
      <c r="AA810" s="36"/>
      <c r="AB810" s="36"/>
      <c r="AC810" s="36"/>
      <c r="AD810" s="36"/>
      <c r="AE810" s="36"/>
      <c r="AF810" s="68" t="str">
        <f t="shared" si="36"/>
        <v/>
      </c>
      <c r="AG810" s="62" t="str">
        <f t="shared" si="37"/>
        <v/>
      </c>
    </row>
    <row r="811" spans="2:33" ht="21" customHeight="1">
      <c r="B811" s="167" t="str">
        <f t="shared" si="38"/>
        <v/>
      </c>
      <c r="C811" s="78"/>
      <c r="D811" s="71"/>
      <c r="E811" s="71"/>
      <c r="F811" s="78"/>
      <c r="G811" s="71"/>
      <c r="H811" s="78"/>
      <c r="I811" s="71"/>
      <c r="J811" s="71"/>
      <c r="K811" s="51"/>
      <c r="L811" s="36"/>
      <c r="M811" s="71"/>
      <c r="N811" s="36"/>
      <c r="O811" s="36"/>
      <c r="P811" s="37"/>
      <c r="Q811" s="37"/>
      <c r="R811" s="36"/>
      <c r="S811" s="36"/>
      <c r="T811" s="36"/>
      <c r="U811" s="164"/>
      <c r="V811" s="51"/>
      <c r="W811" s="71"/>
      <c r="X811" s="36"/>
      <c r="Y811" s="36"/>
      <c r="Z811" s="36"/>
      <c r="AA811" s="36"/>
      <c r="AB811" s="36"/>
      <c r="AC811" s="36"/>
      <c r="AD811" s="36"/>
      <c r="AE811" s="36"/>
      <c r="AF811" s="68" t="str">
        <f t="shared" si="36"/>
        <v/>
      </c>
      <c r="AG811" s="62" t="str">
        <f t="shared" si="37"/>
        <v/>
      </c>
    </row>
    <row r="812" spans="2:33" ht="21" customHeight="1">
      <c r="B812" s="167" t="str">
        <f t="shared" si="38"/>
        <v/>
      </c>
      <c r="C812" s="78"/>
      <c r="D812" s="71"/>
      <c r="E812" s="71"/>
      <c r="F812" s="78"/>
      <c r="G812" s="71"/>
      <c r="H812" s="78"/>
      <c r="I812" s="71"/>
      <c r="J812" s="71"/>
      <c r="K812" s="51"/>
      <c r="L812" s="36"/>
      <c r="M812" s="71"/>
      <c r="N812" s="36"/>
      <c r="O812" s="36"/>
      <c r="P812" s="37"/>
      <c r="Q812" s="37"/>
      <c r="R812" s="36"/>
      <c r="S812" s="36"/>
      <c r="T812" s="36"/>
      <c r="U812" s="164"/>
      <c r="V812" s="51"/>
      <c r="W812" s="71"/>
      <c r="X812" s="36"/>
      <c r="Y812" s="36"/>
      <c r="Z812" s="36"/>
      <c r="AA812" s="36"/>
      <c r="AB812" s="36"/>
      <c r="AC812" s="36"/>
      <c r="AD812" s="36"/>
      <c r="AE812" s="36"/>
      <c r="AF812" s="68" t="str">
        <f t="shared" si="36"/>
        <v/>
      </c>
      <c r="AG812" s="62" t="str">
        <f t="shared" si="37"/>
        <v/>
      </c>
    </row>
    <row r="813" spans="2:33" ht="21" customHeight="1">
      <c r="B813" s="167" t="str">
        <f t="shared" si="38"/>
        <v/>
      </c>
      <c r="C813" s="78"/>
      <c r="D813" s="71"/>
      <c r="E813" s="71"/>
      <c r="F813" s="78"/>
      <c r="G813" s="71"/>
      <c r="H813" s="78"/>
      <c r="I813" s="71"/>
      <c r="J813" s="71"/>
      <c r="K813" s="51"/>
      <c r="L813" s="36"/>
      <c r="M813" s="71"/>
      <c r="N813" s="36"/>
      <c r="O813" s="36"/>
      <c r="P813" s="37"/>
      <c r="Q813" s="37"/>
      <c r="R813" s="36"/>
      <c r="S813" s="36"/>
      <c r="T813" s="36"/>
      <c r="U813" s="164"/>
      <c r="V813" s="51"/>
      <c r="W813" s="71"/>
      <c r="X813" s="36"/>
      <c r="Y813" s="36"/>
      <c r="Z813" s="36"/>
      <c r="AA813" s="36"/>
      <c r="AB813" s="36"/>
      <c r="AC813" s="36"/>
      <c r="AD813" s="36"/>
      <c r="AE813" s="36"/>
      <c r="AF813" s="68" t="str">
        <f t="shared" si="36"/>
        <v/>
      </c>
      <c r="AG813" s="62" t="str">
        <f t="shared" si="37"/>
        <v/>
      </c>
    </row>
    <row r="814" spans="2:33" ht="21" customHeight="1">
      <c r="B814" s="167" t="str">
        <f t="shared" si="38"/>
        <v/>
      </c>
      <c r="C814" s="78"/>
      <c r="D814" s="71"/>
      <c r="E814" s="71"/>
      <c r="F814" s="78"/>
      <c r="G814" s="71"/>
      <c r="H814" s="78"/>
      <c r="I814" s="71"/>
      <c r="J814" s="71"/>
      <c r="K814" s="51"/>
      <c r="L814" s="36"/>
      <c r="M814" s="71"/>
      <c r="N814" s="36"/>
      <c r="O814" s="36"/>
      <c r="P814" s="37"/>
      <c r="Q814" s="37"/>
      <c r="R814" s="36"/>
      <c r="S814" s="36"/>
      <c r="T814" s="36"/>
      <c r="U814" s="164"/>
      <c r="V814" s="51"/>
      <c r="W814" s="71"/>
      <c r="X814" s="36"/>
      <c r="Y814" s="36"/>
      <c r="Z814" s="36"/>
      <c r="AA814" s="36"/>
      <c r="AB814" s="36"/>
      <c r="AC814" s="36"/>
      <c r="AD814" s="36"/>
      <c r="AE814" s="36"/>
      <c r="AF814" s="68" t="str">
        <f t="shared" si="36"/>
        <v/>
      </c>
      <c r="AG814" s="62" t="str">
        <f t="shared" si="37"/>
        <v/>
      </c>
    </row>
    <row r="815" spans="2:33" ht="21" customHeight="1">
      <c r="B815" s="167" t="str">
        <f t="shared" si="38"/>
        <v/>
      </c>
      <c r="C815" s="78"/>
      <c r="D815" s="71"/>
      <c r="E815" s="71"/>
      <c r="F815" s="78"/>
      <c r="G815" s="71"/>
      <c r="H815" s="78"/>
      <c r="I815" s="71"/>
      <c r="J815" s="71"/>
      <c r="K815" s="51"/>
      <c r="L815" s="36"/>
      <c r="M815" s="71"/>
      <c r="N815" s="36"/>
      <c r="O815" s="36"/>
      <c r="P815" s="37"/>
      <c r="Q815" s="37"/>
      <c r="R815" s="36"/>
      <c r="S815" s="36"/>
      <c r="T815" s="36"/>
      <c r="U815" s="164"/>
      <c r="V815" s="51"/>
      <c r="W815" s="71"/>
      <c r="X815" s="36"/>
      <c r="Y815" s="36"/>
      <c r="Z815" s="36"/>
      <c r="AA815" s="36"/>
      <c r="AB815" s="36"/>
      <c r="AC815" s="36"/>
      <c r="AD815" s="36"/>
      <c r="AE815" s="36"/>
      <c r="AF815" s="68" t="str">
        <f t="shared" si="36"/>
        <v/>
      </c>
      <c r="AG815" s="62" t="str">
        <f t="shared" si="37"/>
        <v/>
      </c>
    </row>
    <row r="816" spans="2:33" ht="21" customHeight="1">
      <c r="B816" s="167" t="str">
        <f t="shared" si="38"/>
        <v/>
      </c>
      <c r="C816" s="78"/>
      <c r="D816" s="71"/>
      <c r="E816" s="71"/>
      <c r="F816" s="78"/>
      <c r="G816" s="71"/>
      <c r="H816" s="78"/>
      <c r="I816" s="71"/>
      <c r="J816" s="71"/>
      <c r="K816" s="51"/>
      <c r="L816" s="36"/>
      <c r="M816" s="71"/>
      <c r="N816" s="36"/>
      <c r="O816" s="36"/>
      <c r="P816" s="37"/>
      <c r="Q816" s="37"/>
      <c r="R816" s="36"/>
      <c r="S816" s="36"/>
      <c r="T816" s="36"/>
      <c r="U816" s="164"/>
      <c r="V816" s="51"/>
      <c r="W816" s="71"/>
      <c r="X816" s="36"/>
      <c r="Y816" s="36"/>
      <c r="Z816" s="36"/>
      <c r="AA816" s="36"/>
      <c r="AB816" s="36"/>
      <c r="AC816" s="36"/>
      <c r="AD816" s="36"/>
      <c r="AE816" s="36"/>
      <c r="AF816" s="68" t="str">
        <f t="shared" si="36"/>
        <v/>
      </c>
      <c r="AG816" s="62" t="str">
        <f t="shared" si="37"/>
        <v/>
      </c>
    </row>
    <row r="817" spans="2:33" ht="21" customHeight="1">
      <c r="B817" s="167" t="str">
        <f t="shared" si="38"/>
        <v/>
      </c>
      <c r="C817" s="78"/>
      <c r="D817" s="71"/>
      <c r="E817" s="71"/>
      <c r="F817" s="78"/>
      <c r="G817" s="71"/>
      <c r="H817" s="78"/>
      <c r="I817" s="71"/>
      <c r="J817" s="71"/>
      <c r="K817" s="51"/>
      <c r="L817" s="36"/>
      <c r="M817" s="71"/>
      <c r="N817" s="36"/>
      <c r="O817" s="36"/>
      <c r="P817" s="37"/>
      <c r="Q817" s="37"/>
      <c r="R817" s="36"/>
      <c r="S817" s="36"/>
      <c r="T817" s="36"/>
      <c r="U817" s="164"/>
      <c r="V817" s="51"/>
      <c r="W817" s="71"/>
      <c r="X817" s="36"/>
      <c r="Y817" s="36"/>
      <c r="Z817" s="36"/>
      <c r="AA817" s="36"/>
      <c r="AB817" s="36"/>
      <c r="AC817" s="36"/>
      <c r="AD817" s="36"/>
      <c r="AE817" s="36"/>
      <c r="AF817" s="68" t="str">
        <f t="shared" si="36"/>
        <v/>
      </c>
      <c r="AG817" s="62" t="str">
        <f t="shared" si="37"/>
        <v/>
      </c>
    </row>
    <row r="818" spans="2:33" ht="21" customHeight="1">
      <c r="B818" s="167" t="str">
        <f t="shared" si="38"/>
        <v/>
      </c>
      <c r="C818" s="78"/>
      <c r="D818" s="71"/>
      <c r="E818" s="71"/>
      <c r="F818" s="78"/>
      <c r="G818" s="71"/>
      <c r="H818" s="78"/>
      <c r="I818" s="71"/>
      <c r="J818" s="71"/>
      <c r="K818" s="51"/>
      <c r="L818" s="36"/>
      <c r="M818" s="71"/>
      <c r="N818" s="36"/>
      <c r="O818" s="36"/>
      <c r="P818" s="37"/>
      <c r="Q818" s="37"/>
      <c r="R818" s="36"/>
      <c r="S818" s="36"/>
      <c r="T818" s="36"/>
      <c r="U818" s="164"/>
      <c r="V818" s="51"/>
      <c r="W818" s="71"/>
      <c r="X818" s="36"/>
      <c r="Y818" s="36"/>
      <c r="Z818" s="36"/>
      <c r="AA818" s="36"/>
      <c r="AB818" s="36"/>
      <c r="AC818" s="36"/>
      <c r="AD818" s="36"/>
      <c r="AE818" s="36"/>
      <c r="AF818" s="68" t="str">
        <f t="shared" si="36"/>
        <v/>
      </c>
      <c r="AG818" s="62" t="str">
        <f t="shared" si="37"/>
        <v/>
      </c>
    </row>
    <row r="819" spans="2:33" ht="21" customHeight="1">
      <c r="B819" s="167" t="str">
        <f t="shared" si="38"/>
        <v/>
      </c>
      <c r="C819" s="78"/>
      <c r="D819" s="71"/>
      <c r="E819" s="71"/>
      <c r="F819" s="78"/>
      <c r="G819" s="71"/>
      <c r="H819" s="78"/>
      <c r="I819" s="71"/>
      <c r="J819" s="71"/>
      <c r="K819" s="51"/>
      <c r="L819" s="36"/>
      <c r="M819" s="71"/>
      <c r="N819" s="36"/>
      <c r="O819" s="36"/>
      <c r="P819" s="37"/>
      <c r="Q819" s="37"/>
      <c r="R819" s="36"/>
      <c r="S819" s="36"/>
      <c r="T819" s="36"/>
      <c r="U819" s="164"/>
      <c r="V819" s="51"/>
      <c r="W819" s="71"/>
      <c r="X819" s="36"/>
      <c r="Y819" s="36"/>
      <c r="Z819" s="36"/>
      <c r="AA819" s="36"/>
      <c r="AB819" s="36"/>
      <c r="AC819" s="36"/>
      <c r="AD819" s="36"/>
      <c r="AE819" s="36"/>
      <c r="AF819" s="68" t="str">
        <f t="shared" si="36"/>
        <v/>
      </c>
      <c r="AG819" s="62" t="str">
        <f t="shared" si="37"/>
        <v/>
      </c>
    </row>
    <row r="820" spans="2:33" ht="21" customHeight="1">
      <c r="B820" s="167" t="str">
        <f t="shared" si="38"/>
        <v/>
      </c>
      <c r="C820" s="78"/>
      <c r="D820" s="71"/>
      <c r="E820" s="71"/>
      <c r="F820" s="78"/>
      <c r="G820" s="71"/>
      <c r="H820" s="78"/>
      <c r="I820" s="71"/>
      <c r="J820" s="71"/>
      <c r="K820" s="51"/>
      <c r="L820" s="36"/>
      <c r="M820" s="71"/>
      <c r="N820" s="36"/>
      <c r="O820" s="36"/>
      <c r="P820" s="37"/>
      <c r="Q820" s="37"/>
      <c r="R820" s="36"/>
      <c r="S820" s="36"/>
      <c r="T820" s="36"/>
      <c r="U820" s="164"/>
      <c r="V820" s="51"/>
      <c r="W820" s="71"/>
      <c r="X820" s="36"/>
      <c r="Y820" s="36"/>
      <c r="Z820" s="36"/>
      <c r="AA820" s="36"/>
      <c r="AB820" s="36"/>
      <c r="AC820" s="36"/>
      <c r="AD820" s="36"/>
      <c r="AE820" s="36"/>
      <c r="AF820" s="68" t="str">
        <f t="shared" si="36"/>
        <v/>
      </c>
      <c r="AG820" s="62" t="str">
        <f t="shared" si="37"/>
        <v/>
      </c>
    </row>
    <row r="821" spans="2:33" ht="21" customHeight="1">
      <c r="B821" s="167" t="str">
        <f t="shared" si="38"/>
        <v/>
      </c>
      <c r="C821" s="78"/>
      <c r="D821" s="71"/>
      <c r="E821" s="71"/>
      <c r="F821" s="78"/>
      <c r="G821" s="71"/>
      <c r="H821" s="78"/>
      <c r="I821" s="71"/>
      <c r="J821" s="71"/>
      <c r="K821" s="51"/>
      <c r="L821" s="36"/>
      <c r="M821" s="71"/>
      <c r="N821" s="36"/>
      <c r="O821" s="36"/>
      <c r="P821" s="37"/>
      <c r="Q821" s="37"/>
      <c r="R821" s="36"/>
      <c r="S821" s="36"/>
      <c r="T821" s="36"/>
      <c r="U821" s="164"/>
      <c r="V821" s="51"/>
      <c r="W821" s="71"/>
      <c r="X821" s="36"/>
      <c r="Y821" s="36"/>
      <c r="Z821" s="36"/>
      <c r="AA821" s="36"/>
      <c r="AB821" s="36"/>
      <c r="AC821" s="36"/>
      <c r="AD821" s="36"/>
      <c r="AE821" s="36"/>
      <c r="AF821" s="68" t="str">
        <f t="shared" si="36"/>
        <v/>
      </c>
      <c r="AG821" s="62" t="str">
        <f t="shared" si="37"/>
        <v/>
      </c>
    </row>
    <row r="822" spans="2:33" ht="21" customHeight="1">
      <c r="B822" s="167" t="str">
        <f t="shared" si="38"/>
        <v/>
      </c>
      <c r="C822" s="78"/>
      <c r="D822" s="71"/>
      <c r="E822" s="71"/>
      <c r="F822" s="78"/>
      <c r="G822" s="71"/>
      <c r="H822" s="78"/>
      <c r="I822" s="71"/>
      <c r="J822" s="71"/>
      <c r="K822" s="51"/>
      <c r="L822" s="36"/>
      <c r="M822" s="71"/>
      <c r="N822" s="36"/>
      <c r="O822" s="36"/>
      <c r="P822" s="37"/>
      <c r="Q822" s="37"/>
      <c r="R822" s="36"/>
      <c r="S822" s="36"/>
      <c r="T822" s="36"/>
      <c r="U822" s="164"/>
      <c r="V822" s="51"/>
      <c r="W822" s="71"/>
      <c r="X822" s="36"/>
      <c r="Y822" s="36"/>
      <c r="Z822" s="36"/>
      <c r="AA822" s="36"/>
      <c r="AB822" s="36"/>
      <c r="AC822" s="36"/>
      <c r="AD822" s="36"/>
      <c r="AE822" s="36"/>
      <c r="AF822" s="68" t="str">
        <f t="shared" si="36"/>
        <v/>
      </c>
      <c r="AG822" s="62" t="str">
        <f t="shared" si="37"/>
        <v/>
      </c>
    </row>
    <row r="823" spans="2:33" ht="21" customHeight="1">
      <c r="B823" s="167" t="str">
        <f t="shared" si="38"/>
        <v/>
      </c>
      <c r="C823" s="78"/>
      <c r="D823" s="71"/>
      <c r="E823" s="71"/>
      <c r="F823" s="78"/>
      <c r="G823" s="71"/>
      <c r="H823" s="78"/>
      <c r="I823" s="71"/>
      <c r="J823" s="71"/>
      <c r="K823" s="51"/>
      <c r="L823" s="36"/>
      <c r="M823" s="71"/>
      <c r="N823" s="36"/>
      <c r="O823" s="36"/>
      <c r="P823" s="37"/>
      <c r="Q823" s="37"/>
      <c r="R823" s="36"/>
      <c r="S823" s="36"/>
      <c r="T823" s="36"/>
      <c r="U823" s="164"/>
      <c r="V823" s="51"/>
      <c r="W823" s="71"/>
      <c r="X823" s="36"/>
      <c r="Y823" s="36"/>
      <c r="Z823" s="36"/>
      <c r="AA823" s="36"/>
      <c r="AB823" s="36"/>
      <c r="AC823" s="36"/>
      <c r="AD823" s="36"/>
      <c r="AE823" s="36"/>
      <c r="AF823" s="68" t="str">
        <f t="shared" si="36"/>
        <v/>
      </c>
      <c r="AG823" s="62" t="str">
        <f t="shared" si="37"/>
        <v/>
      </c>
    </row>
    <row r="824" spans="2:33" ht="21" customHeight="1">
      <c r="B824" s="167" t="str">
        <f t="shared" si="38"/>
        <v/>
      </c>
      <c r="C824" s="78"/>
      <c r="D824" s="71"/>
      <c r="E824" s="71"/>
      <c r="F824" s="78"/>
      <c r="G824" s="71"/>
      <c r="H824" s="78"/>
      <c r="I824" s="71"/>
      <c r="J824" s="71"/>
      <c r="K824" s="51"/>
      <c r="L824" s="36"/>
      <c r="M824" s="71"/>
      <c r="N824" s="36"/>
      <c r="O824" s="36"/>
      <c r="P824" s="37"/>
      <c r="Q824" s="37"/>
      <c r="R824" s="36"/>
      <c r="S824" s="36"/>
      <c r="T824" s="36"/>
      <c r="U824" s="164"/>
      <c r="V824" s="51"/>
      <c r="W824" s="71"/>
      <c r="X824" s="36"/>
      <c r="Y824" s="36"/>
      <c r="Z824" s="36"/>
      <c r="AA824" s="36"/>
      <c r="AB824" s="36"/>
      <c r="AC824" s="36"/>
      <c r="AD824" s="36"/>
      <c r="AE824" s="36"/>
      <c r="AF824" s="68" t="str">
        <f t="shared" si="36"/>
        <v/>
      </c>
      <c r="AG824" s="62" t="str">
        <f t="shared" si="37"/>
        <v/>
      </c>
    </row>
    <row r="825" spans="2:33" ht="21" customHeight="1">
      <c r="B825" s="167" t="str">
        <f t="shared" si="38"/>
        <v/>
      </c>
      <c r="C825" s="78"/>
      <c r="D825" s="71"/>
      <c r="E825" s="71"/>
      <c r="F825" s="78"/>
      <c r="G825" s="71"/>
      <c r="H825" s="78"/>
      <c r="I825" s="71"/>
      <c r="J825" s="71"/>
      <c r="K825" s="51"/>
      <c r="L825" s="36"/>
      <c r="M825" s="71"/>
      <c r="N825" s="36"/>
      <c r="O825" s="36"/>
      <c r="P825" s="37"/>
      <c r="Q825" s="37"/>
      <c r="R825" s="36"/>
      <c r="S825" s="36"/>
      <c r="T825" s="36"/>
      <c r="U825" s="164"/>
      <c r="V825" s="51"/>
      <c r="W825" s="71"/>
      <c r="X825" s="36"/>
      <c r="Y825" s="36"/>
      <c r="Z825" s="36"/>
      <c r="AA825" s="36"/>
      <c r="AB825" s="36"/>
      <c r="AC825" s="36"/>
      <c r="AD825" s="36"/>
      <c r="AE825" s="36"/>
      <c r="AF825" s="68" t="str">
        <f t="shared" si="36"/>
        <v/>
      </c>
      <c r="AG825" s="62" t="str">
        <f t="shared" si="37"/>
        <v/>
      </c>
    </row>
    <row r="826" spans="2:33" ht="21" customHeight="1">
      <c r="B826" s="167" t="str">
        <f t="shared" si="38"/>
        <v/>
      </c>
      <c r="C826" s="78"/>
      <c r="D826" s="71"/>
      <c r="E826" s="71"/>
      <c r="F826" s="78"/>
      <c r="G826" s="71"/>
      <c r="H826" s="78"/>
      <c r="I826" s="71"/>
      <c r="J826" s="71"/>
      <c r="K826" s="51"/>
      <c r="L826" s="36"/>
      <c r="M826" s="71"/>
      <c r="N826" s="36"/>
      <c r="O826" s="36"/>
      <c r="P826" s="37"/>
      <c r="Q826" s="37"/>
      <c r="R826" s="36"/>
      <c r="S826" s="36"/>
      <c r="T826" s="36"/>
      <c r="U826" s="164"/>
      <c r="V826" s="51"/>
      <c r="W826" s="71"/>
      <c r="X826" s="36"/>
      <c r="Y826" s="36"/>
      <c r="Z826" s="36"/>
      <c r="AA826" s="36"/>
      <c r="AB826" s="36"/>
      <c r="AC826" s="36"/>
      <c r="AD826" s="36"/>
      <c r="AE826" s="36"/>
      <c r="AF826" s="68" t="str">
        <f t="shared" si="36"/>
        <v/>
      </c>
      <c r="AG826" s="62" t="str">
        <f t="shared" si="37"/>
        <v/>
      </c>
    </row>
    <row r="827" spans="2:33" ht="21" customHeight="1">
      <c r="B827" s="167" t="str">
        <f t="shared" si="38"/>
        <v/>
      </c>
      <c r="C827" s="78"/>
      <c r="D827" s="71"/>
      <c r="E827" s="71"/>
      <c r="F827" s="78"/>
      <c r="G827" s="71"/>
      <c r="H827" s="78"/>
      <c r="I827" s="71"/>
      <c r="J827" s="71"/>
      <c r="K827" s="51"/>
      <c r="L827" s="36"/>
      <c r="M827" s="71"/>
      <c r="N827" s="36"/>
      <c r="O827" s="36"/>
      <c r="P827" s="37"/>
      <c r="Q827" s="37"/>
      <c r="R827" s="36"/>
      <c r="S827" s="36"/>
      <c r="T827" s="36"/>
      <c r="U827" s="164"/>
      <c r="V827" s="51"/>
      <c r="W827" s="71"/>
      <c r="X827" s="36"/>
      <c r="Y827" s="36"/>
      <c r="Z827" s="36"/>
      <c r="AA827" s="36"/>
      <c r="AB827" s="36"/>
      <c r="AC827" s="36"/>
      <c r="AD827" s="36"/>
      <c r="AE827" s="36"/>
      <c r="AF827" s="68" t="str">
        <f t="shared" si="36"/>
        <v/>
      </c>
      <c r="AG827" s="62" t="str">
        <f t="shared" si="37"/>
        <v/>
      </c>
    </row>
    <row r="828" spans="2:33" ht="21" customHeight="1">
      <c r="B828" s="167" t="str">
        <f t="shared" si="38"/>
        <v/>
      </c>
      <c r="C828" s="78"/>
      <c r="D828" s="71"/>
      <c r="E828" s="71"/>
      <c r="F828" s="78"/>
      <c r="G828" s="71"/>
      <c r="H828" s="78"/>
      <c r="I828" s="71"/>
      <c r="J828" s="71"/>
      <c r="K828" s="51"/>
      <c r="L828" s="36"/>
      <c r="M828" s="71"/>
      <c r="N828" s="36"/>
      <c r="O828" s="36"/>
      <c r="P828" s="37"/>
      <c r="Q828" s="37"/>
      <c r="R828" s="36"/>
      <c r="S828" s="36"/>
      <c r="T828" s="36"/>
      <c r="U828" s="164"/>
      <c r="V828" s="51"/>
      <c r="W828" s="71"/>
      <c r="X828" s="36"/>
      <c r="Y828" s="36"/>
      <c r="Z828" s="36"/>
      <c r="AA828" s="36"/>
      <c r="AB828" s="36"/>
      <c r="AC828" s="36"/>
      <c r="AD828" s="36"/>
      <c r="AE828" s="36"/>
      <c r="AF828" s="68" t="str">
        <f t="shared" si="36"/>
        <v/>
      </c>
      <c r="AG828" s="62" t="str">
        <f t="shared" si="37"/>
        <v/>
      </c>
    </row>
    <row r="829" spans="2:33" ht="21" customHeight="1">
      <c r="B829" s="167" t="str">
        <f t="shared" si="38"/>
        <v/>
      </c>
      <c r="C829" s="78"/>
      <c r="D829" s="71"/>
      <c r="E829" s="71"/>
      <c r="F829" s="78"/>
      <c r="G829" s="71"/>
      <c r="H829" s="78"/>
      <c r="I829" s="71"/>
      <c r="J829" s="71"/>
      <c r="K829" s="51"/>
      <c r="L829" s="36"/>
      <c r="M829" s="71"/>
      <c r="N829" s="36"/>
      <c r="O829" s="36"/>
      <c r="P829" s="37"/>
      <c r="Q829" s="37"/>
      <c r="R829" s="36"/>
      <c r="S829" s="36"/>
      <c r="T829" s="36"/>
      <c r="U829" s="164"/>
      <c r="V829" s="51"/>
      <c r="W829" s="71"/>
      <c r="X829" s="36"/>
      <c r="Y829" s="36"/>
      <c r="Z829" s="36"/>
      <c r="AA829" s="36"/>
      <c r="AB829" s="36"/>
      <c r="AC829" s="36"/>
      <c r="AD829" s="36"/>
      <c r="AE829" s="36"/>
      <c r="AF829" s="68" t="str">
        <f t="shared" si="36"/>
        <v/>
      </c>
      <c r="AG829" s="62" t="str">
        <f t="shared" si="37"/>
        <v/>
      </c>
    </row>
    <row r="830" spans="2:33" ht="21" customHeight="1">
      <c r="B830" s="167" t="str">
        <f t="shared" si="38"/>
        <v/>
      </c>
      <c r="C830" s="78"/>
      <c r="D830" s="71"/>
      <c r="E830" s="71"/>
      <c r="F830" s="78"/>
      <c r="G830" s="71"/>
      <c r="H830" s="78"/>
      <c r="I830" s="71"/>
      <c r="J830" s="71"/>
      <c r="K830" s="51"/>
      <c r="L830" s="36"/>
      <c r="M830" s="71"/>
      <c r="N830" s="36"/>
      <c r="O830" s="36"/>
      <c r="P830" s="37"/>
      <c r="Q830" s="37"/>
      <c r="R830" s="36"/>
      <c r="S830" s="36"/>
      <c r="T830" s="36"/>
      <c r="U830" s="164"/>
      <c r="V830" s="51"/>
      <c r="W830" s="71"/>
      <c r="X830" s="36"/>
      <c r="Y830" s="36"/>
      <c r="Z830" s="36"/>
      <c r="AA830" s="36"/>
      <c r="AB830" s="36"/>
      <c r="AC830" s="36"/>
      <c r="AD830" s="36"/>
      <c r="AE830" s="36"/>
      <c r="AF830" s="68" t="str">
        <f t="shared" si="36"/>
        <v/>
      </c>
      <c r="AG830" s="62" t="str">
        <f t="shared" si="37"/>
        <v/>
      </c>
    </row>
    <row r="831" spans="2:33" ht="21" customHeight="1">
      <c r="B831" s="167" t="str">
        <f t="shared" si="38"/>
        <v/>
      </c>
      <c r="C831" s="78"/>
      <c r="D831" s="71"/>
      <c r="E831" s="71"/>
      <c r="F831" s="78"/>
      <c r="G831" s="71"/>
      <c r="H831" s="78"/>
      <c r="I831" s="71"/>
      <c r="J831" s="71"/>
      <c r="K831" s="51"/>
      <c r="L831" s="36"/>
      <c r="M831" s="71"/>
      <c r="N831" s="36"/>
      <c r="O831" s="36"/>
      <c r="P831" s="37"/>
      <c r="Q831" s="37"/>
      <c r="R831" s="36"/>
      <c r="S831" s="36"/>
      <c r="T831" s="36"/>
      <c r="U831" s="164"/>
      <c r="V831" s="51"/>
      <c r="W831" s="71"/>
      <c r="X831" s="36"/>
      <c r="Y831" s="36"/>
      <c r="Z831" s="36"/>
      <c r="AA831" s="36"/>
      <c r="AB831" s="36"/>
      <c r="AC831" s="36"/>
      <c r="AD831" s="36"/>
      <c r="AE831" s="36"/>
      <c r="AF831" s="68" t="str">
        <f t="shared" si="36"/>
        <v/>
      </c>
      <c r="AG831" s="62" t="str">
        <f t="shared" si="37"/>
        <v/>
      </c>
    </row>
    <row r="832" spans="2:33" ht="21" customHeight="1">
      <c r="B832" s="167" t="str">
        <f t="shared" si="38"/>
        <v/>
      </c>
      <c r="C832" s="78"/>
      <c r="D832" s="71"/>
      <c r="E832" s="71"/>
      <c r="F832" s="78"/>
      <c r="G832" s="71"/>
      <c r="H832" s="78"/>
      <c r="I832" s="71"/>
      <c r="J832" s="71"/>
      <c r="K832" s="51"/>
      <c r="L832" s="36"/>
      <c r="M832" s="71"/>
      <c r="N832" s="36"/>
      <c r="O832" s="36"/>
      <c r="P832" s="37"/>
      <c r="Q832" s="37"/>
      <c r="R832" s="36"/>
      <c r="S832" s="36"/>
      <c r="T832" s="36"/>
      <c r="U832" s="164"/>
      <c r="V832" s="51"/>
      <c r="W832" s="71"/>
      <c r="X832" s="36"/>
      <c r="Y832" s="36"/>
      <c r="Z832" s="36"/>
      <c r="AA832" s="36"/>
      <c r="AB832" s="36"/>
      <c r="AC832" s="36"/>
      <c r="AD832" s="36"/>
      <c r="AE832" s="36"/>
      <c r="AF832" s="68" t="str">
        <f t="shared" si="36"/>
        <v/>
      </c>
      <c r="AG832" s="62" t="str">
        <f t="shared" si="37"/>
        <v/>
      </c>
    </row>
    <row r="833" spans="2:33" ht="21" customHeight="1">
      <c r="B833" s="167" t="str">
        <f t="shared" si="38"/>
        <v/>
      </c>
      <c r="C833" s="78"/>
      <c r="D833" s="71"/>
      <c r="E833" s="71"/>
      <c r="F833" s="78"/>
      <c r="G833" s="71"/>
      <c r="H833" s="78"/>
      <c r="I833" s="71"/>
      <c r="J833" s="71"/>
      <c r="K833" s="51"/>
      <c r="L833" s="36"/>
      <c r="M833" s="71"/>
      <c r="N833" s="36"/>
      <c r="O833" s="36"/>
      <c r="P833" s="37"/>
      <c r="Q833" s="37"/>
      <c r="R833" s="36"/>
      <c r="S833" s="36"/>
      <c r="T833" s="36"/>
      <c r="U833" s="164"/>
      <c r="V833" s="51"/>
      <c r="W833" s="71"/>
      <c r="X833" s="36"/>
      <c r="Y833" s="36"/>
      <c r="Z833" s="36"/>
      <c r="AA833" s="36"/>
      <c r="AB833" s="36"/>
      <c r="AC833" s="36"/>
      <c r="AD833" s="36"/>
      <c r="AE833" s="36"/>
      <c r="AF833" s="68" t="str">
        <f t="shared" si="36"/>
        <v/>
      </c>
      <c r="AG833" s="62" t="str">
        <f t="shared" si="37"/>
        <v/>
      </c>
    </row>
    <row r="834" spans="2:33" ht="21" customHeight="1">
      <c r="B834" s="167" t="str">
        <f t="shared" si="38"/>
        <v/>
      </c>
      <c r="C834" s="78"/>
      <c r="D834" s="71"/>
      <c r="E834" s="71"/>
      <c r="F834" s="78"/>
      <c r="G834" s="71"/>
      <c r="H834" s="78"/>
      <c r="I834" s="71"/>
      <c r="J834" s="71"/>
      <c r="K834" s="51"/>
      <c r="L834" s="36"/>
      <c r="M834" s="71"/>
      <c r="N834" s="36"/>
      <c r="O834" s="36"/>
      <c r="P834" s="37"/>
      <c r="Q834" s="37"/>
      <c r="R834" s="36"/>
      <c r="S834" s="36"/>
      <c r="T834" s="36"/>
      <c r="U834" s="164"/>
      <c r="V834" s="51"/>
      <c r="W834" s="71"/>
      <c r="X834" s="36"/>
      <c r="Y834" s="36"/>
      <c r="Z834" s="36"/>
      <c r="AA834" s="36"/>
      <c r="AB834" s="36"/>
      <c r="AC834" s="36"/>
      <c r="AD834" s="36"/>
      <c r="AE834" s="36"/>
      <c r="AF834" s="68" t="str">
        <f t="shared" si="36"/>
        <v/>
      </c>
      <c r="AG834" s="62" t="str">
        <f t="shared" si="37"/>
        <v/>
      </c>
    </row>
    <row r="835" spans="2:33" ht="21" customHeight="1">
      <c r="B835" s="167" t="str">
        <f t="shared" si="38"/>
        <v/>
      </c>
      <c r="C835" s="78"/>
      <c r="D835" s="71"/>
      <c r="E835" s="71"/>
      <c r="F835" s="78"/>
      <c r="G835" s="71"/>
      <c r="H835" s="78"/>
      <c r="I835" s="71"/>
      <c r="J835" s="71"/>
      <c r="K835" s="51"/>
      <c r="L835" s="36"/>
      <c r="M835" s="71"/>
      <c r="N835" s="36"/>
      <c r="O835" s="36"/>
      <c r="P835" s="37"/>
      <c r="Q835" s="37"/>
      <c r="R835" s="36"/>
      <c r="S835" s="36"/>
      <c r="T835" s="36"/>
      <c r="U835" s="164"/>
      <c r="V835" s="51"/>
      <c r="W835" s="71"/>
      <c r="X835" s="36"/>
      <c r="Y835" s="36"/>
      <c r="Z835" s="36"/>
      <c r="AA835" s="36"/>
      <c r="AB835" s="36"/>
      <c r="AC835" s="36"/>
      <c r="AD835" s="36"/>
      <c r="AE835" s="36"/>
      <c r="AF835" s="68" t="str">
        <f t="shared" si="36"/>
        <v/>
      </c>
      <c r="AG835" s="62" t="str">
        <f t="shared" si="37"/>
        <v/>
      </c>
    </row>
    <row r="836" spans="2:33" ht="21" customHeight="1">
      <c r="B836" s="167" t="str">
        <f t="shared" si="38"/>
        <v/>
      </c>
      <c r="C836" s="78"/>
      <c r="D836" s="71"/>
      <c r="E836" s="71"/>
      <c r="F836" s="78"/>
      <c r="G836" s="71"/>
      <c r="H836" s="78"/>
      <c r="I836" s="71"/>
      <c r="J836" s="71"/>
      <c r="K836" s="51"/>
      <c r="L836" s="36"/>
      <c r="M836" s="71"/>
      <c r="N836" s="36"/>
      <c r="O836" s="36"/>
      <c r="P836" s="37"/>
      <c r="Q836" s="37"/>
      <c r="R836" s="36"/>
      <c r="S836" s="36"/>
      <c r="T836" s="36"/>
      <c r="U836" s="164"/>
      <c r="V836" s="51"/>
      <c r="W836" s="71"/>
      <c r="X836" s="36"/>
      <c r="Y836" s="36"/>
      <c r="Z836" s="36"/>
      <c r="AA836" s="36"/>
      <c r="AB836" s="36"/>
      <c r="AC836" s="36"/>
      <c r="AD836" s="36"/>
      <c r="AE836" s="36"/>
      <c r="AF836" s="68" t="str">
        <f t="shared" si="36"/>
        <v/>
      </c>
      <c r="AG836" s="62" t="str">
        <f t="shared" si="37"/>
        <v/>
      </c>
    </row>
    <row r="837" spans="2:33" ht="21" customHeight="1">
      <c r="B837" s="167" t="str">
        <f t="shared" si="38"/>
        <v/>
      </c>
      <c r="C837" s="78"/>
      <c r="D837" s="71"/>
      <c r="E837" s="71"/>
      <c r="F837" s="78"/>
      <c r="G837" s="71"/>
      <c r="H837" s="78"/>
      <c r="I837" s="71"/>
      <c r="J837" s="71"/>
      <c r="K837" s="51"/>
      <c r="L837" s="36"/>
      <c r="M837" s="71"/>
      <c r="N837" s="36"/>
      <c r="O837" s="36"/>
      <c r="P837" s="37"/>
      <c r="Q837" s="37"/>
      <c r="R837" s="36"/>
      <c r="S837" s="36"/>
      <c r="T837" s="36"/>
      <c r="U837" s="164"/>
      <c r="V837" s="51"/>
      <c r="W837" s="71"/>
      <c r="X837" s="36"/>
      <c r="Y837" s="36"/>
      <c r="Z837" s="36"/>
      <c r="AA837" s="36"/>
      <c r="AB837" s="36"/>
      <c r="AC837" s="36"/>
      <c r="AD837" s="36"/>
      <c r="AE837" s="36"/>
      <c r="AF837" s="68" t="str">
        <f t="shared" si="36"/>
        <v/>
      </c>
      <c r="AG837" s="62" t="str">
        <f t="shared" si="37"/>
        <v/>
      </c>
    </row>
    <row r="838" spans="2:33" ht="21" customHeight="1">
      <c r="B838" s="167" t="str">
        <f t="shared" si="38"/>
        <v/>
      </c>
      <c r="C838" s="78"/>
      <c r="D838" s="71"/>
      <c r="E838" s="71"/>
      <c r="F838" s="78"/>
      <c r="G838" s="71"/>
      <c r="H838" s="78"/>
      <c r="I838" s="71"/>
      <c r="J838" s="71"/>
      <c r="K838" s="51"/>
      <c r="L838" s="36"/>
      <c r="M838" s="71"/>
      <c r="N838" s="36"/>
      <c r="O838" s="36"/>
      <c r="P838" s="37"/>
      <c r="Q838" s="37"/>
      <c r="R838" s="36"/>
      <c r="S838" s="36"/>
      <c r="T838" s="36"/>
      <c r="U838" s="164"/>
      <c r="V838" s="51"/>
      <c r="W838" s="71"/>
      <c r="X838" s="36"/>
      <c r="Y838" s="36"/>
      <c r="Z838" s="36"/>
      <c r="AA838" s="36"/>
      <c r="AB838" s="36"/>
      <c r="AC838" s="36"/>
      <c r="AD838" s="36"/>
      <c r="AE838" s="36"/>
      <c r="AF838" s="68" t="str">
        <f t="shared" si="36"/>
        <v/>
      </c>
      <c r="AG838" s="62" t="str">
        <f t="shared" si="37"/>
        <v/>
      </c>
    </row>
    <row r="839" spans="2:33" ht="21" customHeight="1">
      <c r="B839" s="167" t="str">
        <f t="shared" si="38"/>
        <v/>
      </c>
      <c r="C839" s="78"/>
      <c r="D839" s="71"/>
      <c r="E839" s="71"/>
      <c r="F839" s="78"/>
      <c r="G839" s="71"/>
      <c r="H839" s="78"/>
      <c r="I839" s="71"/>
      <c r="J839" s="71"/>
      <c r="K839" s="51"/>
      <c r="L839" s="36"/>
      <c r="M839" s="71"/>
      <c r="N839" s="36"/>
      <c r="O839" s="36"/>
      <c r="P839" s="37"/>
      <c r="Q839" s="37"/>
      <c r="R839" s="36"/>
      <c r="S839" s="36"/>
      <c r="T839" s="36"/>
      <c r="U839" s="164"/>
      <c r="V839" s="51"/>
      <c r="W839" s="71"/>
      <c r="X839" s="36"/>
      <c r="Y839" s="36"/>
      <c r="Z839" s="36"/>
      <c r="AA839" s="36"/>
      <c r="AB839" s="36"/>
      <c r="AC839" s="36"/>
      <c r="AD839" s="36"/>
      <c r="AE839" s="36"/>
      <c r="AF839" s="68" t="str">
        <f t="shared" si="36"/>
        <v/>
      </c>
      <c r="AG839" s="62" t="str">
        <f t="shared" si="37"/>
        <v/>
      </c>
    </row>
    <row r="840" spans="2:33" ht="21" customHeight="1">
      <c r="B840" s="167" t="str">
        <f t="shared" si="38"/>
        <v/>
      </c>
      <c r="C840" s="78"/>
      <c r="D840" s="71"/>
      <c r="E840" s="71"/>
      <c r="F840" s="78"/>
      <c r="G840" s="71"/>
      <c r="H840" s="78"/>
      <c r="I840" s="71"/>
      <c r="J840" s="71"/>
      <c r="K840" s="51"/>
      <c r="L840" s="36"/>
      <c r="M840" s="71"/>
      <c r="N840" s="36"/>
      <c r="O840" s="36"/>
      <c r="P840" s="37"/>
      <c r="Q840" s="37"/>
      <c r="R840" s="36"/>
      <c r="S840" s="36"/>
      <c r="T840" s="36"/>
      <c r="U840" s="164"/>
      <c r="V840" s="51"/>
      <c r="W840" s="71"/>
      <c r="X840" s="36"/>
      <c r="Y840" s="36"/>
      <c r="Z840" s="36"/>
      <c r="AA840" s="36"/>
      <c r="AB840" s="36"/>
      <c r="AC840" s="36"/>
      <c r="AD840" s="36"/>
      <c r="AE840" s="36"/>
      <c r="AF840" s="68" t="str">
        <f t="shared" si="36"/>
        <v/>
      </c>
      <c r="AG840" s="62" t="str">
        <f t="shared" si="37"/>
        <v/>
      </c>
    </row>
    <row r="841" spans="2:33" ht="21" customHeight="1">
      <c r="B841" s="167" t="str">
        <f t="shared" si="38"/>
        <v/>
      </c>
      <c r="C841" s="78"/>
      <c r="D841" s="71"/>
      <c r="E841" s="71"/>
      <c r="F841" s="78"/>
      <c r="G841" s="71"/>
      <c r="H841" s="78"/>
      <c r="I841" s="71"/>
      <c r="J841" s="71"/>
      <c r="K841" s="51"/>
      <c r="L841" s="36"/>
      <c r="M841" s="71"/>
      <c r="N841" s="36"/>
      <c r="O841" s="36"/>
      <c r="P841" s="37"/>
      <c r="Q841" s="37"/>
      <c r="R841" s="36"/>
      <c r="S841" s="36"/>
      <c r="T841" s="36"/>
      <c r="U841" s="164"/>
      <c r="V841" s="51"/>
      <c r="W841" s="71"/>
      <c r="X841" s="36"/>
      <c r="Y841" s="36"/>
      <c r="Z841" s="36"/>
      <c r="AA841" s="36"/>
      <c r="AB841" s="36"/>
      <c r="AC841" s="36"/>
      <c r="AD841" s="36"/>
      <c r="AE841" s="36"/>
      <c r="AF841" s="68" t="str">
        <f t="shared" si="36"/>
        <v/>
      </c>
      <c r="AG841" s="62" t="str">
        <f t="shared" si="37"/>
        <v/>
      </c>
    </row>
    <row r="842" spans="2:33" ht="21" customHeight="1">
      <c r="B842" s="167" t="str">
        <f t="shared" si="38"/>
        <v/>
      </c>
      <c r="C842" s="78"/>
      <c r="D842" s="71"/>
      <c r="E842" s="71"/>
      <c r="F842" s="78"/>
      <c r="G842" s="71"/>
      <c r="H842" s="78"/>
      <c r="I842" s="71"/>
      <c r="J842" s="71"/>
      <c r="K842" s="51"/>
      <c r="L842" s="36"/>
      <c r="M842" s="71"/>
      <c r="N842" s="36"/>
      <c r="O842" s="36"/>
      <c r="P842" s="37"/>
      <c r="Q842" s="37"/>
      <c r="R842" s="36"/>
      <c r="S842" s="36"/>
      <c r="T842" s="36"/>
      <c r="U842" s="164"/>
      <c r="V842" s="51"/>
      <c r="W842" s="71"/>
      <c r="X842" s="36"/>
      <c r="Y842" s="36"/>
      <c r="Z842" s="36"/>
      <c r="AA842" s="36"/>
      <c r="AB842" s="36"/>
      <c r="AC842" s="36"/>
      <c r="AD842" s="36"/>
      <c r="AE842" s="36"/>
      <c r="AF842" s="68" t="str">
        <f t="shared" si="36"/>
        <v/>
      </c>
      <c r="AG842" s="62" t="str">
        <f t="shared" si="37"/>
        <v/>
      </c>
    </row>
    <row r="843" spans="2:33" ht="21" customHeight="1">
      <c r="B843" s="167" t="str">
        <f t="shared" si="38"/>
        <v/>
      </c>
      <c r="C843" s="78"/>
      <c r="D843" s="71"/>
      <c r="E843" s="71"/>
      <c r="F843" s="78"/>
      <c r="G843" s="71"/>
      <c r="H843" s="78"/>
      <c r="I843" s="71"/>
      <c r="J843" s="71"/>
      <c r="K843" s="51"/>
      <c r="L843" s="36"/>
      <c r="M843" s="71"/>
      <c r="N843" s="36"/>
      <c r="O843" s="36"/>
      <c r="P843" s="37"/>
      <c r="Q843" s="37"/>
      <c r="R843" s="36"/>
      <c r="S843" s="36"/>
      <c r="T843" s="36"/>
      <c r="U843" s="164"/>
      <c r="V843" s="51"/>
      <c r="W843" s="71"/>
      <c r="X843" s="36"/>
      <c r="Y843" s="36"/>
      <c r="Z843" s="36"/>
      <c r="AA843" s="36"/>
      <c r="AB843" s="36"/>
      <c r="AC843" s="36"/>
      <c r="AD843" s="36"/>
      <c r="AE843" s="36"/>
      <c r="AF843" s="68" t="str">
        <f t="shared" si="36"/>
        <v/>
      </c>
      <c r="AG843" s="62" t="str">
        <f t="shared" si="37"/>
        <v/>
      </c>
    </row>
    <row r="844" spans="2:33" ht="21" customHeight="1">
      <c r="B844" s="167" t="str">
        <f t="shared" si="38"/>
        <v/>
      </c>
      <c r="C844" s="78"/>
      <c r="D844" s="71"/>
      <c r="E844" s="71"/>
      <c r="F844" s="78"/>
      <c r="G844" s="71"/>
      <c r="H844" s="78"/>
      <c r="I844" s="71"/>
      <c r="J844" s="71"/>
      <c r="K844" s="51"/>
      <c r="L844" s="36"/>
      <c r="M844" s="71"/>
      <c r="N844" s="36"/>
      <c r="O844" s="36"/>
      <c r="P844" s="37"/>
      <c r="Q844" s="37"/>
      <c r="R844" s="36"/>
      <c r="S844" s="36"/>
      <c r="T844" s="36"/>
      <c r="U844" s="164"/>
      <c r="V844" s="51"/>
      <c r="W844" s="71"/>
      <c r="X844" s="36"/>
      <c r="Y844" s="36"/>
      <c r="Z844" s="36"/>
      <c r="AA844" s="36"/>
      <c r="AB844" s="36"/>
      <c r="AC844" s="36"/>
      <c r="AD844" s="36"/>
      <c r="AE844" s="36"/>
      <c r="AF844" s="68" t="str">
        <f t="shared" ref="AF844:AF907" si="39">IF(AG844&lt;&gt;"","Erreur","")</f>
        <v/>
      </c>
      <c r="AG844" s="62" t="str">
        <f t="shared" ref="AG844:AG907" si="40">IF(AND(B844&lt;&gt;"",OR(C844="",D844="",E844="",G844="",J844="",M844="",W844="")),"Veuillez compléter les informations d'identification de la position détenue.",IF(AND(B844&lt;&gt;"",H844&lt;&gt;"",I844=""),"Veuillez compléter la colonne C0070 Type de code.",IF(AND(B844&lt;&gt;"",I844=""),"Veuillez sélectionner Total/NA dans la liste de la colonne C0070 si vous n'avez rien à déclarer.","")))</f>
        <v/>
      </c>
    </row>
    <row r="845" spans="2:33" ht="21" customHeight="1">
      <c r="B845" s="167" t="str">
        <f t="shared" ref="B845:B908" si="41">IF(COUNTA(C845:AE845)&gt;0,B844+1,"")</f>
        <v/>
      </c>
      <c r="C845" s="78"/>
      <c r="D845" s="71"/>
      <c r="E845" s="71"/>
      <c r="F845" s="78"/>
      <c r="G845" s="71"/>
      <c r="H845" s="78"/>
      <c r="I845" s="71"/>
      <c r="J845" s="71"/>
      <c r="K845" s="51"/>
      <c r="L845" s="36"/>
      <c r="M845" s="71"/>
      <c r="N845" s="36"/>
      <c r="O845" s="36"/>
      <c r="P845" s="37"/>
      <c r="Q845" s="37"/>
      <c r="R845" s="36"/>
      <c r="S845" s="36"/>
      <c r="T845" s="36"/>
      <c r="U845" s="164"/>
      <c r="V845" s="51"/>
      <c r="W845" s="71"/>
      <c r="X845" s="36"/>
      <c r="Y845" s="36"/>
      <c r="Z845" s="36"/>
      <c r="AA845" s="36"/>
      <c r="AB845" s="36"/>
      <c r="AC845" s="36"/>
      <c r="AD845" s="36"/>
      <c r="AE845" s="36"/>
      <c r="AF845" s="68" t="str">
        <f t="shared" si="39"/>
        <v/>
      </c>
      <c r="AG845" s="62" t="str">
        <f t="shared" si="40"/>
        <v/>
      </c>
    </row>
    <row r="846" spans="2:33" ht="21" customHeight="1">
      <c r="B846" s="167" t="str">
        <f t="shared" si="41"/>
        <v/>
      </c>
      <c r="C846" s="78"/>
      <c r="D846" s="71"/>
      <c r="E846" s="71"/>
      <c r="F846" s="78"/>
      <c r="G846" s="71"/>
      <c r="H846" s="78"/>
      <c r="I846" s="71"/>
      <c r="J846" s="71"/>
      <c r="K846" s="51"/>
      <c r="L846" s="36"/>
      <c r="M846" s="71"/>
      <c r="N846" s="36"/>
      <c r="O846" s="36"/>
      <c r="P846" s="37"/>
      <c r="Q846" s="37"/>
      <c r="R846" s="36"/>
      <c r="S846" s="36"/>
      <c r="T846" s="36"/>
      <c r="U846" s="164"/>
      <c r="V846" s="51"/>
      <c r="W846" s="71"/>
      <c r="X846" s="36"/>
      <c r="Y846" s="36"/>
      <c r="Z846" s="36"/>
      <c r="AA846" s="36"/>
      <c r="AB846" s="36"/>
      <c r="AC846" s="36"/>
      <c r="AD846" s="36"/>
      <c r="AE846" s="36"/>
      <c r="AF846" s="68" t="str">
        <f t="shared" si="39"/>
        <v/>
      </c>
      <c r="AG846" s="62" t="str">
        <f t="shared" si="40"/>
        <v/>
      </c>
    </row>
    <row r="847" spans="2:33" ht="21" customHeight="1">
      <c r="B847" s="167" t="str">
        <f t="shared" si="41"/>
        <v/>
      </c>
      <c r="C847" s="78"/>
      <c r="D847" s="71"/>
      <c r="E847" s="71"/>
      <c r="F847" s="78"/>
      <c r="G847" s="71"/>
      <c r="H847" s="78"/>
      <c r="I847" s="71"/>
      <c r="J847" s="71"/>
      <c r="K847" s="51"/>
      <c r="L847" s="36"/>
      <c r="M847" s="71"/>
      <c r="N847" s="36"/>
      <c r="O847" s="36"/>
      <c r="P847" s="37"/>
      <c r="Q847" s="37"/>
      <c r="R847" s="36"/>
      <c r="S847" s="36"/>
      <c r="T847" s="36"/>
      <c r="U847" s="164"/>
      <c r="V847" s="51"/>
      <c r="W847" s="71"/>
      <c r="X847" s="36"/>
      <c r="Y847" s="36"/>
      <c r="Z847" s="36"/>
      <c r="AA847" s="36"/>
      <c r="AB847" s="36"/>
      <c r="AC847" s="36"/>
      <c r="AD847" s="36"/>
      <c r="AE847" s="36"/>
      <c r="AF847" s="68" t="str">
        <f t="shared" si="39"/>
        <v/>
      </c>
      <c r="AG847" s="62" t="str">
        <f t="shared" si="40"/>
        <v/>
      </c>
    </row>
    <row r="848" spans="2:33" ht="21" customHeight="1">
      <c r="B848" s="167" t="str">
        <f t="shared" si="41"/>
        <v/>
      </c>
      <c r="C848" s="78"/>
      <c r="D848" s="71"/>
      <c r="E848" s="71"/>
      <c r="F848" s="78"/>
      <c r="G848" s="71"/>
      <c r="H848" s="78"/>
      <c r="I848" s="71"/>
      <c r="J848" s="71"/>
      <c r="K848" s="51"/>
      <c r="L848" s="36"/>
      <c r="M848" s="71"/>
      <c r="N848" s="36"/>
      <c r="O848" s="36"/>
      <c r="P848" s="37"/>
      <c r="Q848" s="37"/>
      <c r="R848" s="36"/>
      <c r="S848" s="36"/>
      <c r="T848" s="36"/>
      <c r="U848" s="164"/>
      <c r="V848" s="51"/>
      <c r="W848" s="71"/>
      <c r="X848" s="36"/>
      <c r="Y848" s="36"/>
      <c r="Z848" s="36"/>
      <c r="AA848" s="36"/>
      <c r="AB848" s="36"/>
      <c r="AC848" s="36"/>
      <c r="AD848" s="36"/>
      <c r="AE848" s="36"/>
      <c r="AF848" s="68" t="str">
        <f t="shared" si="39"/>
        <v/>
      </c>
      <c r="AG848" s="62" t="str">
        <f t="shared" si="40"/>
        <v/>
      </c>
    </row>
    <row r="849" spans="2:33" ht="21" customHeight="1">
      <c r="B849" s="167" t="str">
        <f t="shared" si="41"/>
        <v/>
      </c>
      <c r="C849" s="78"/>
      <c r="D849" s="71"/>
      <c r="E849" s="71"/>
      <c r="F849" s="78"/>
      <c r="G849" s="71"/>
      <c r="H849" s="78"/>
      <c r="I849" s="71"/>
      <c r="J849" s="71"/>
      <c r="K849" s="51"/>
      <c r="L849" s="36"/>
      <c r="M849" s="71"/>
      <c r="N849" s="36"/>
      <c r="O849" s="36"/>
      <c r="P849" s="37"/>
      <c r="Q849" s="37"/>
      <c r="R849" s="36"/>
      <c r="S849" s="36"/>
      <c r="T849" s="36"/>
      <c r="U849" s="164"/>
      <c r="V849" s="51"/>
      <c r="W849" s="71"/>
      <c r="X849" s="36"/>
      <c r="Y849" s="36"/>
      <c r="Z849" s="36"/>
      <c r="AA849" s="36"/>
      <c r="AB849" s="36"/>
      <c r="AC849" s="36"/>
      <c r="AD849" s="36"/>
      <c r="AE849" s="36"/>
      <c r="AF849" s="68" t="str">
        <f t="shared" si="39"/>
        <v/>
      </c>
      <c r="AG849" s="62" t="str">
        <f t="shared" si="40"/>
        <v/>
      </c>
    </row>
    <row r="850" spans="2:33" ht="21" customHeight="1">
      <c r="B850" s="167" t="str">
        <f t="shared" si="41"/>
        <v/>
      </c>
      <c r="C850" s="78"/>
      <c r="D850" s="71"/>
      <c r="E850" s="71"/>
      <c r="F850" s="78"/>
      <c r="G850" s="71"/>
      <c r="H850" s="78"/>
      <c r="I850" s="71"/>
      <c r="J850" s="71"/>
      <c r="K850" s="51"/>
      <c r="L850" s="36"/>
      <c r="M850" s="71"/>
      <c r="N850" s="36"/>
      <c r="O850" s="36"/>
      <c r="P850" s="37"/>
      <c r="Q850" s="37"/>
      <c r="R850" s="36"/>
      <c r="S850" s="36"/>
      <c r="T850" s="36"/>
      <c r="U850" s="164"/>
      <c r="V850" s="51"/>
      <c r="W850" s="71"/>
      <c r="X850" s="36"/>
      <c r="Y850" s="36"/>
      <c r="Z850" s="36"/>
      <c r="AA850" s="36"/>
      <c r="AB850" s="36"/>
      <c r="AC850" s="36"/>
      <c r="AD850" s="36"/>
      <c r="AE850" s="36"/>
      <c r="AF850" s="68" t="str">
        <f t="shared" si="39"/>
        <v/>
      </c>
      <c r="AG850" s="62" t="str">
        <f t="shared" si="40"/>
        <v/>
      </c>
    </row>
    <row r="851" spans="2:33" ht="21" customHeight="1">
      <c r="B851" s="167" t="str">
        <f t="shared" si="41"/>
        <v/>
      </c>
      <c r="C851" s="78"/>
      <c r="D851" s="71"/>
      <c r="E851" s="71"/>
      <c r="F851" s="78"/>
      <c r="G851" s="71"/>
      <c r="H851" s="78"/>
      <c r="I851" s="71"/>
      <c r="J851" s="71"/>
      <c r="K851" s="51"/>
      <c r="L851" s="36"/>
      <c r="M851" s="71"/>
      <c r="N851" s="36"/>
      <c r="O851" s="36"/>
      <c r="P851" s="37"/>
      <c r="Q851" s="37"/>
      <c r="R851" s="36"/>
      <c r="S851" s="36"/>
      <c r="T851" s="36"/>
      <c r="U851" s="164"/>
      <c r="V851" s="51"/>
      <c r="W851" s="71"/>
      <c r="X851" s="36"/>
      <c r="Y851" s="36"/>
      <c r="Z851" s="36"/>
      <c r="AA851" s="36"/>
      <c r="AB851" s="36"/>
      <c r="AC851" s="36"/>
      <c r="AD851" s="36"/>
      <c r="AE851" s="36"/>
      <c r="AF851" s="68" t="str">
        <f t="shared" si="39"/>
        <v/>
      </c>
      <c r="AG851" s="62" t="str">
        <f t="shared" si="40"/>
        <v/>
      </c>
    </row>
    <row r="852" spans="2:33" ht="21" customHeight="1">
      <c r="B852" s="167" t="str">
        <f t="shared" si="41"/>
        <v/>
      </c>
      <c r="C852" s="78"/>
      <c r="D852" s="71"/>
      <c r="E852" s="71"/>
      <c r="F852" s="78"/>
      <c r="G852" s="71"/>
      <c r="H852" s="78"/>
      <c r="I852" s="71"/>
      <c r="J852" s="71"/>
      <c r="K852" s="51"/>
      <c r="L852" s="36"/>
      <c r="M852" s="71"/>
      <c r="N852" s="36"/>
      <c r="O852" s="36"/>
      <c r="P852" s="37"/>
      <c r="Q852" s="37"/>
      <c r="R852" s="36"/>
      <c r="S852" s="36"/>
      <c r="T852" s="36"/>
      <c r="U852" s="164"/>
      <c r="V852" s="51"/>
      <c r="W852" s="71"/>
      <c r="X852" s="36"/>
      <c r="Y852" s="36"/>
      <c r="Z852" s="36"/>
      <c r="AA852" s="36"/>
      <c r="AB852" s="36"/>
      <c r="AC852" s="36"/>
      <c r="AD852" s="36"/>
      <c r="AE852" s="36"/>
      <c r="AF852" s="68" t="str">
        <f t="shared" si="39"/>
        <v/>
      </c>
      <c r="AG852" s="62" t="str">
        <f t="shared" si="40"/>
        <v/>
      </c>
    </row>
    <row r="853" spans="2:33" ht="21" customHeight="1">
      <c r="B853" s="167" t="str">
        <f t="shared" si="41"/>
        <v/>
      </c>
      <c r="C853" s="78"/>
      <c r="D853" s="71"/>
      <c r="E853" s="71"/>
      <c r="F853" s="78"/>
      <c r="G853" s="71"/>
      <c r="H853" s="78"/>
      <c r="I853" s="71"/>
      <c r="J853" s="71"/>
      <c r="K853" s="51"/>
      <c r="L853" s="36"/>
      <c r="M853" s="71"/>
      <c r="N853" s="36"/>
      <c r="O853" s="36"/>
      <c r="P853" s="37"/>
      <c r="Q853" s="37"/>
      <c r="R853" s="36"/>
      <c r="S853" s="36"/>
      <c r="T853" s="36"/>
      <c r="U853" s="164"/>
      <c r="V853" s="51"/>
      <c r="W853" s="71"/>
      <c r="X853" s="36"/>
      <c r="Y853" s="36"/>
      <c r="Z853" s="36"/>
      <c r="AA853" s="36"/>
      <c r="AB853" s="36"/>
      <c r="AC853" s="36"/>
      <c r="AD853" s="36"/>
      <c r="AE853" s="36"/>
      <c r="AF853" s="68" t="str">
        <f t="shared" si="39"/>
        <v/>
      </c>
      <c r="AG853" s="62" t="str">
        <f t="shared" si="40"/>
        <v/>
      </c>
    </row>
    <row r="854" spans="2:33" ht="21" customHeight="1">
      <c r="B854" s="167" t="str">
        <f t="shared" si="41"/>
        <v/>
      </c>
      <c r="C854" s="78"/>
      <c r="D854" s="71"/>
      <c r="E854" s="71"/>
      <c r="F854" s="78"/>
      <c r="G854" s="71"/>
      <c r="H854" s="78"/>
      <c r="I854" s="71"/>
      <c r="J854" s="71"/>
      <c r="K854" s="51"/>
      <c r="L854" s="36"/>
      <c r="M854" s="71"/>
      <c r="N854" s="36"/>
      <c r="O854" s="36"/>
      <c r="P854" s="37"/>
      <c r="Q854" s="37"/>
      <c r="R854" s="36"/>
      <c r="S854" s="36"/>
      <c r="T854" s="36"/>
      <c r="U854" s="164"/>
      <c r="V854" s="51"/>
      <c r="W854" s="71"/>
      <c r="X854" s="36"/>
      <c r="Y854" s="36"/>
      <c r="Z854" s="36"/>
      <c r="AA854" s="36"/>
      <c r="AB854" s="36"/>
      <c r="AC854" s="36"/>
      <c r="AD854" s="36"/>
      <c r="AE854" s="36"/>
      <c r="AF854" s="68" t="str">
        <f t="shared" si="39"/>
        <v/>
      </c>
      <c r="AG854" s="62" t="str">
        <f t="shared" si="40"/>
        <v/>
      </c>
    </row>
    <row r="855" spans="2:33" ht="21" customHeight="1">
      <c r="B855" s="167" t="str">
        <f t="shared" si="41"/>
        <v/>
      </c>
      <c r="C855" s="78"/>
      <c r="D855" s="71"/>
      <c r="E855" s="71"/>
      <c r="F855" s="78"/>
      <c r="G855" s="71"/>
      <c r="H855" s="78"/>
      <c r="I855" s="71"/>
      <c r="J855" s="71"/>
      <c r="K855" s="51"/>
      <c r="L855" s="36"/>
      <c r="M855" s="71"/>
      <c r="N855" s="36"/>
      <c r="O855" s="36"/>
      <c r="P855" s="37"/>
      <c r="Q855" s="37"/>
      <c r="R855" s="36"/>
      <c r="S855" s="36"/>
      <c r="T855" s="36"/>
      <c r="U855" s="164"/>
      <c r="V855" s="51"/>
      <c r="W855" s="71"/>
      <c r="X855" s="36"/>
      <c r="Y855" s="36"/>
      <c r="Z855" s="36"/>
      <c r="AA855" s="36"/>
      <c r="AB855" s="36"/>
      <c r="AC855" s="36"/>
      <c r="AD855" s="36"/>
      <c r="AE855" s="36"/>
      <c r="AF855" s="68" t="str">
        <f t="shared" si="39"/>
        <v/>
      </c>
      <c r="AG855" s="62" t="str">
        <f t="shared" si="40"/>
        <v/>
      </c>
    </row>
    <row r="856" spans="2:33" ht="21" customHeight="1">
      <c r="B856" s="167" t="str">
        <f t="shared" si="41"/>
        <v/>
      </c>
      <c r="C856" s="78"/>
      <c r="D856" s="71"/>
      <c r="E856" s="71"/>
      <c r="F856" s="78"/>
      <c r="G856" s="71"/>
      <c r="H856" s="78"/>
      <c r="I856" s="71"/>
      <c r="J856" s="71"/>
      <c r="K856" s="51"/>
      <c r="L856" s="36"/>
      <c r="M856" s="71"/>
      <c r="N856" s="36"/>
      <c r="O856" s="36"/>
      <c r="P856" s="37"/>
      <c r="Q856" s="37"/>
      <c r="R856" s="36"/>
      <c r="S856" s="36"/>
      <c r="T856" s="36"/>
      <c r="U856" s="164"/>
      <c r="V856" s="51"/>
      <c r="W856" s="71"/>
      <c r="X856" s="36"/>
      <c r="Y856" s="36"/>
      <c r="Z856" s="36"/>
      <c r="AA856" s="36"/>
      <c r="AB856" s="36"/>
      <c r="AC856" s="36"/>
      <c r="AD856" s="36"/>
      <c r="AE856" s="36"/>
      <c r="AF856" s="68" t="str">
        <f t="shared" si="39"/>
        <v/>
      </c>
      <c r="AG856" s="62" t="str">
        <f t="shared" si="40"/>
        <v/>
      </c>
    </row>
    <row r="857" spans="2:33" ht="21" customHeight="1">
      <c r="B857" s="167" t="str">
        <f t="shared" si="41"/>
        <v/>
      </c>
      <c r="C857" s="78"/>
      <c r="D857" s="71"/>
      <c r="E857" s="71"/>
      <c r="F857" s="78"/>
      <c r="G857" s="71"/>
      <c r="H857" s="78"/>
      <c r="I857" s="71"/>
      <c r="J857" s="71"/>
      <c r="K857" s="51"/>
      <c r="L857" s="36"/>
      <c r="M857" s="71"/>
      <c r="N857" s="36"/>
      <c r="O857" s="36"/>
      <c r="P857" s="37"/>
      <c r="Q857" s="37"/>
      <c r="R857" s="36"/>
      <c r="S857" s="36"/>
      <c r="T857" s="36"/>
      <c r="U857" s="164"/>
      <c r="V857" s="51"/>
      <c r="W857" s="71"/>
      <c r="X857" s="36"/>
      <c r="Y857" s="36"/>
      <c r="Z857" s="36"/>
      <c r="AA857" s="36"/>
      <c r="AB857" s="36"/>
      <c r="AC857" s="36"/>
      <c r="AD857" s="36"/>
      <c r="AE857" s="36"/>
      <c r="AF857" s="68" t="str">
        <f t="shared" si="39"/>
        <v/>
      </c>
      <c r="AG857" s="62" t="str">
        <f t="shared" si="40"/>
        <v/>
      </c>
    </row>
    <row r="858" spans="2:33" ht="21" customHeight="1">
      <c r="B858" s="167" t="str">
        <f t="shared" si="41"/>
        <v/>
      </c>
      <c r="C858" s="78"/>
      <c r="D858" s="71"/>
      <c r="E858" s="71"/>
      <c r="F858" s="78"/>
      <c r="G858" s="71"/>
      <c r="H858" s="78"/>
      <c r="I858" s="71"/>
      <c r="J858" s="71"/>
      <c r="K858" s="51"/>
      <c r="L858" s="36"/>
      <c r="M858" s="71"/>
      <c r="N858" s="36"/>
      <c r="O858" s="36"/>
      <c r="P858" s="37"/>
      <c r="Q858" s="37"/>
      <c r="R858" s="36"/>
      <c r="S858" s="36"/>
      <c r="T858" s="36"/>
      <c r="U858" s="164"/>
      <c r="V858" s="51"/>
      <c r="W858" s="71"/>
      <c r="X858" s="36"/>
      <c r="Y858" s="36"/>
      <c r="Z858" s="36"/>
      <c r="AA858" s="36"/>
      <c r="AB858" s="36"/>
      <c r="AC858" s="36"/>
      <c r="AD858" s="36"/>
      <c r="AE858" s="36"/>
      <c r="AF858" s="68" t="str">
        <f t="shared" si="39"/>
        <v/>
      </c>
      <c r="AG858" s="62" t="str">
        <f t="shared" si="40"/>
        <v/>
      </c>
    </row>
    <row r="859" spans="2:33" ht="21" customHeight="1">
      <c r="B859" s="167" t="str">
        <f t="shared" si="41"/>
        <v/>
      </c>
      <c r="C859" s="78"/>
      <c r="D859" s="71"/>
      <c r="E859" s="71"/>
      <c r="F859" s="78"/>
      <c r="G859" s="71"/>
      <c r="H859" s="78"/>
      <c r="I859" s="71"/>
      <c r="J859" s="71"/>
      <c r="K859" s="51"/>
      <c r="L859" s="36"/>
      <c r="M859" s="71"/>
      <c r="N859" s="36"/>
      <c r="O859" s="36"/>
      <c r="P859" s="37"/>
      <c r="Q859" s="37"/>
      <c r="R859" s="36"/>
      <c r="S859" s="36"/>
      <c r="T859" s="36"/>
      <c r="U859" s="164"/>
      <c r="V859" s="51"/>
      <c r="W859" s="71"/>
      <c r="X859" s="36"/>
      <c r="Y859" s="36"/>
      <c r="Z859" s="36"/>
      <c r="AA859" s="36"/>
      <c r="AB859" s="36"/>
      <c r="AC859" s="36"/>
      <c r="AD859" s="36"/>
      <c r="AE859" s="36"/>
      <c r="AF859" s="68" t="str">
        <f t="shared" si="39"/>
        <v/>
      </c>
      <c r="AG859" s="62" t="str">
        <f t="shared" si="40"/>
        <v/>
      </c>
    </row>
    <row r="860" spans="2:33" ht="21" customHeight="1">
      <c r="B860" s="167" t="str">
        <f t="shared" si="41"/>
        <v/>
      </c>
      <c r="C860" s="78"/>
      <c r="D860" s="71"/>
      <c r="E860" s="71"/>
      <c r="F860" s="78"/>
      <c r="G860" s="71"/>
      <c r="H860" s="78"/>
      <c r="I860" s="71"/>
      <c r="J860" s="71"/>
      <c r="K860" s="51"/>
      <c r="L860" s="36"/>
      <c r="M860" s="71"/>
      <c r="N860" s="36"/>
      <c r="O860" s="36"/>
      <c r="P860" s="37"/>
      <c r="Q860" s="37"/>
      <c r="R860" s="36"/>
      <c r="S860" s="36"/>
      <c r="T860" s="36"/>
      <c r="U860" s="164"/>
      <c r="V860" s="51"/>
      <c r="W860" s="71"/>
      <c r="X860" s="36"/>
      <c r="Y860" s="36"/>
      <c r="Z860" s="36"/>
      <c r="AA860" s="36"/>
      <c r="AB860" s="36"/>
      <c r="AC860" s="36"/>
      <c r="AD860" s="36"/>
      <c r="AE860" s="36"/>
      <c r="AF860" s="68" t="str">
        <f t="shared" si="39"/>
        <v/>
      </c>
      <c r="AG860" s="62" t="str">
        <f t="shared" si="40"/>
        <v/>
      </c>
    </row>
    <row r="861" spans="2:33" ht="21" customHeight="1">
      <c r="B861" s="167" t="str">
        <f t="shared" si="41"/>
        <v/>
      </c>
      <c r="C861" s="78"/>
      <c r="D861" s="71"/>
      <c r="E861" s="71"/>
      <c r="F861" s="78"/>
      <c r="G861" s="71"/>
      <c r="H861" s="78"/>
      <c r="I861" s="71"/>
      <c r="J861" s="71"/>
      <c r="K861" s="51"/>
      <c r="L861" s="36"/>
      <c r="M861" s="71"/>
      <c r="N861" s="36"/>
      <c r="O861" s="36"/>
      <c r="P861" s="37"/>
      <c r="Q861" s="37"/>
      <c r="R861" s="36"/>
      <c r="S861" s="36"/>
      <c r="T861" s="36"/>
      <c r="U861" s="164"/>
      <c r="V861" s="51"/>
      <c r="W861" s="71"/>
      <c r="X861" s="36"/>
      <c r="Y861" s="36"/>
      <c r="Z861" s="36"/>
      <c r="AA861" s="36"/>
      <c r="AB861" s="36"/>
      <c r="AC861" s="36"/>
      <c r="AD861" s="36"/>
      <c r="AE861" s="36"/>
      <c r="AF861" s="68" t="str">
        <f t="shared" si="39"/>
        <v/>
      </c>
      <c r="AG861" s="62" t="str">
        <f t="shared" si="40"/>
        <v/>
      </c>
    </row>
    <row r="862" spans="2:33" ht="21" customHeight="1">
      <c r="B862" s="167" t="str">
        <f t="shared" si="41"/>
        <v/>
      </c>
      <c r="C862" s="78"/>
      <c r="D862" s="71"/>
      <c r="E862" s="71"/>
      <c r="F862" s="78"/>
      <c r="G862" s="71"/>
      <c r="H862" s="78"/>
      <c r="I862" s="71"/>
      <c r="J862" s="71"/>
      <c r="K862" s="51"/>
      <c r="L862" s="36"/>
      <c r="M862" s="71"/>
      <c r="N862" s="36"/>
      <c r="O862" s="36"/>
      <c r="P862" s="37"/>
      <c r="Q862" s="37"/>
      <c r="R862" s="36"/>
      <c r="S862" s="36"/>
      <c r="T862" s="36"/>
      <c r="U862" s="164"/>
      <c r="V862" s="51"/>
      <c r="W862" s="71"/>
      <c r="X862" s="36"/>
      <c r="Y862" s="36"/>
      <c r="Z862" s="36"/>
      <c r="AA862" s="36"/>
      <c r="AB862" s="36"/>
      <c r="AC862" s="36"/>
      <c r="AD862" s="36"/>
      <c r="AE862" s="36"/>
      <c r="AF862" s="68" t="str">
        <f t="shared" si="39"/>
        <v/>
      </c>
      <c r="AG862" s="62" t="str">
        <f t="shared" si="40"/>
        <v/>
      </c>
    </row>
    <row r="863" spans="2:33" ht="21" customHeight="1">
      <c r="B863" s="167" t="str">
        <f t="shared" si="41"/>
        <v/>
      </c>
      <c r="C863" s="78"/>
      <c r="D863" s="71"/>
      <c r="E863" s="71"/>
      <c r="F863" s="78"/>
      <c r="G863" s="71"/>
      <c r="H863" s="78"/>
      <c r="I863" s="71"/>
      <c r="J863" s="71"/>
      <c r="K863" s="51"/>
      <c r="L863" s="36"/>
      <c r="M863" s="71"/>
      <c r="N863" s="36"/>
      <c r="O863" s="36"/>
      <c r="P863" s="37"/>
      <c r="Q863" s="37"/>
      <c r="R863" s="36"/>
      <c r="S863" s="36"/>
      <c r="T863" s="36"/>
      <c r="U863" s="164"/>
      <c r="V863" s="51"/>
      <c r="W863" s="71"/>
      <c r="X863" s="36"/>
      <c r="Y863" s="36"/>
      <c r="Z863" s="36"/>
      <c r="AA863" s="36"/>
      <c r="AB863" s="36"/>
      <c r="AC863" s="36"/>
      <c r="AD863" s="36"/>
      <c r="AE863" s="36"/>
      <c r="AF863" s="68" t="str">
        <f t="shared" si="39"/>
        <v/>
      </c>
      <c r="AG863" s="62" t="str">
        <f t="shared" si="40"/>
        <v/>
      </c>
    </row>
    <row r="864" spans="2:33" ht="21" customHeight="1">
      <c r="B864" s="167" t="str">
        <f t="shared" si="41"/>
        <v/>
      </c>
      <c r="C864" s="78"/>
      <c r="D864" s="71"/>
      <c r="E864" s="71"/>
      <c r="F864" s="78"/>
      <c r="G864" s="71"/>
      <c r="H864" s="78"/>
      <c r="I864" s="71"/>
      <c r="J864" s="71"/>
      <c r="K864" s="51"/>
      <c r="L864" s="36"/>
      <c r="M864" s="71"/>
      <c r="N864" s="36"/>
      <c r="O864" s="36"/>
      <c r="P864" s="37"/>
      <c r="Q864" s="37"/>
      <c r="R864" s="36"/>
      <c r="S864" s="36"/>
      <c r="T864" s="36"/>
      <c r="U864" s="164"/>
      <c r="V864" s="51"/>
      <c r="W864" s="71"/>
      <c r="X864" s="36"/>
      <c r="Y864" s="36"/>
      <c r="Z864" s="36"/>
      <c r="AA864" s="36"/>
      <c r="AB864" s="36"/>
      <c r="AC864" s="36"/>
      <c r="AD864" s="36"/>
      <c r="AE864" s="36"/>
      <c r="AF864" s="68" t="str">
        <f t="shared" si="39"/>
        <v/>
      </c>
      <c r="AG864" s="62" t="str">
        <f t="shared" si="40"/>
        <v/>
      </c>
    </row>
    <row r="865" spans="2:33" ht="21" customHeight="1">
      <c r="B865" s="167" t="str">
        <f t="shared" si="41"/>
        <v/>
      </c>
      <c r="C865" s="78"/>
      <c r="D865" s="71"/>
      <c r="E865" s="71"/>
      <c r="F865" s="78"/>
      <c r="G865" s="71"/>
      <c r="H865" s="78"/>
      <c r="I865" s="71"/>
      <c r="J865" s="71"/>
      <c r="K865" s="51"/>
      <c r="L865" s="36"/>
      <c r="M865" s="71"/>
      <c r="N865" s="36"/>
      <c r="O865" s="36"/>
      <c r="P865" s="37"/>
      <c r="Q865" s="37"/>
      <c r="R865" s="36"/>
      <c r="S865" s="36"/>
      <c r="T865" s="36"/>
      <c r="U865" s="164"/>
      <c r="V865" s="51"/>
      <c r="W865" s="71"/>
      <c r="X865" s="36"/>
      <c r="Y865" s="36"/>
      <c r="Z865" s="36"/>
      <c r="AA865" s="36"/>
      <c r="AB865" s="36"/>
      <c r="AC865" s="36"/>
      <c r="AD865" s="36"/>
      <c r="AE865" s="36"/>
      <c r="AF865" s="68" t="str">
        <f t="shared" si="39"/>
        <v/>
      </c>
      <c r="AG865" s="62" t="str">
        <f t="shared" si="40"/>
        <v/>
      </c>
    </row>
    <row r="866" spans="2:33" ht="21" customHeight="1">
      <c r="B866" s="167" t="str">
        <f t="shared" si="41"/>
        <v/>
      </c>
      <c r="C866" s="78"/>
      <c r="D866" s="71"/>
      <c r="E866" s="71"/>
      <c r="F866" s="78"/>
      <c r="G866" s="71"/>
      <c r="H866" s="78"/>
      <c r="I866" s="71"/>
      <c r="J866" s="71"/>
      <c r="K866" s="51"/>
      <c r="L866" s="36"/>
      <c r="M866" s="71"/>
      <c r="N866" s="36"/>
      <c r="O866" s="36"/>
      <c r="P866" s="37"/>
      <c r="Q866" s="37"/>
      <c r="R866" s="36"/>
      <c r="S866" s="36"/>
      <c r="T866" s="36"/>
      <c r="U866" s="164"/>
      <c r="V866" s="51"/>
      <c r="W866" s="71"/>
      <c r="X866" s="36"/>
      <c r="Y866" s="36"/>
      <c r="Z866" s="36"/>
      <c r="AA866" s="36"/>
      <c r="AB866" s="36"/>
      <c r="AC866" s="36"/>
      <c r="AD866" s="36"/>
      <c r="AE866" s="36"/>
      <c r="AF866" s="68" t="str">
        <f t="shared" si="39"/>
        <v/>
      </c>
      <c r="AG866" s="62" t="str">
        <f t="shared" si="40"/>
        <v/>
      </c>
    </row>
    <row r="867" spans="2:33" ht="21" customHeight="1">
      <c r="B867" s="167" t="str">
        <f t="shared" si="41"/>
        <v/>
      </c>
      <c r="C867" s="78"/>
      <c r="D867" s="71"/>
      <c r="E867" s="71"/>
      <c r="F867" s="78"/>
      <c r="G867" s="71"/>
      <c r="H867" s="78"/>
      <c r="I867" s="71"/>
      <c r="J867" s="71"/>
      <c r="K867" s="51"/>
      <c r="L867" s="36"/>
      <c r="M867" s="71"/>
      <c r="N867" s="36"/>
      <c r="O867" s="36"/>
      <c r="P867" s="37"/>
      <c r="Q867" s="37"/>
      <c r="R867" s="36"/>
      <c r="S867" s="36"/>
      <c r="T867" s="36"/>
      <c r="U867" s="164"/>
      <c r="V867" s="51"/>
      <c r="W867" s="71"/>
      <c r="X867" s="36"/>
      <c r="Y867" s="36"/>
      <c r="Z867" s="36"/>
      <c r="AA867" s="36"/>
      <c r="AB867" s="36"/>
      <c r="AC867" s="36"/>
      <c r="AD867" s="36"/>
      <c r="AE867" s="36"/>
      <c r="AF867" s="68" t="str">
        <f t="shared" si="39"/>
        <v/>
      </c>
      <c r="AG867" s="62" t="str">
        <f t="shared" si="40"/>
        <v/>
      </c>
    </row>
    <row r="868" spans="2:33" ht="21" customHeight="1">
      <c r="B868" s="167" t="str">
        <f t="shared" si="41"/>
        <v/>
      </c>
      <c r="C868" s="78"/>
      <c r="D868" s="71"/>
      <c r="E868" s="71"/>
      <c r="F868" s="78"/>
      <c r="G868" s="71"/>
      <c r="H868" s="78"/>
      <c r="I868" s="71"/>
      <c r="J868" s="71"/>
      <c r="K868" s="51"/>
      <c r="L868" s="36"/>
      <c r="M868" s="71"/>
      <c r="N868" s="36"/>
      <c r="O868" s="36"/>
      <c r="P868" s="37"/>
      <c r="Q868" s="37"/>
      <c r="R868" s="36"/>
      <c r="S868" s="36"/>
      <c r="T868" s="36"/>
      <c r="U868" s="164"/>
      <c r="V868" s="51"/>
      <c r="W868" s="71"/>
      <c r="X868" s="36"/>
      <c r="Y868" s="36"/>
      <c r="Z868" s="36"/>
      <c r="AA868" s="36"/>
      <c r="AB868" s="36"/>
      <c r="AC868" s="36"/>
      <c r="AD868" s="36"/>
      <c r="AE868" s="36"/>
      <c r="AF868" s="68" t="str">
        <f t="shared" si="39"/>
        <v/>
      </c>
      <c r="AG868" s="62" t="str">
        <f t="shared" si="40"/>
        <v/>
      </c>
    </row>
    <row r="869" spans="2:33" ht="21" customHeight="1">
      <c r="B869" s="167" t="str">
        <f t="shared" si="41"/>
        <v/>
      </c>
      <c r="C869" s="78"/>
      <c r="D869" s="71"/>
      <c r="E869" s="71"/>
      <c r="F869" s="78"/>
      <c r="G869" s="71"/>
      <c r="H869" s="78"/>
      <c r="I869" s="71"/>
      <c r="J869" s="71"/>
      <c r="K869" s="51"/>
      <c r="L869" s="36"/>
      <c r="M869" s="71"/>
      <c r="N869" s="36"/>
      <c r="O869" s="36"/>
      <c r="P869" s="37"/>
      <c r="Q869" s="37"/>
      <c r="R869" s="36"/>
      <c r="S869" s="36"/>
      <c r="T869" s="36"/>
      <c r="U869" s="164"/>
      <c r="V869" s="51"/>
      <c r="W869" s="71"/>
      <c r="X869" s="36"/>
      <c r="Y869" s="36"/>
      <c r="Z869" s="36"/>
      <c r="AA869" s="36"/>
      <c r="AB869" s="36"/>
      <c r="AC869" s="36"/>
      <c r="AD869" s="36"/>
      <c r="AE869" s="36"/>
      <c r="AF869" s="68" t="str">
        <f t="shared" si="39"/>
        <v/>
      </c>
      <c r="AG869" s="62" t="str">
        <f t="shared" si="40"/>
        <v/>
      </c>
    </row>
    <row r="870" spans="2:33" ht="21" customHeight="1">
      <c r="B870" s="167" t="str">
        <f t="shared" si="41"/>
        <v/>
      </c>
      <c r="C870" s="78"/>
      <c r="D870" s="71"/>
      <c r="E870" s="71"/>
      <c r="F870" s="78"/>
      <c r="G870" s="71"/>
      <c r="H870" s="78"/>
      <c r="I870" s="71"/>
      <c r="J870" s="71"/>
      <c r="K870" s="51"/>
      <c r="L870" s="36"/>
      <c r="M870" s="71"/>
      <c r="N870" s="36"/>
      <c r="O870" s="36"/>
      <c r="P870" s="37"/>
      <c r="Q870" s="37"/>
      <c r="R870" s="36"/>
      <c r="S870" s="36"/>
      <c r="T870" s="36"/>
      <c r="U870" s="164"/>
      <c r="V870" s="51"/>
      <c r="W870" s="71"/>
      <c r="X870" s="36"/>
      <c r="Y870" s="36"/>
      <c r="Z870" s="36"/>
      <c r="AA870" s="36"/>
      <c r="AB870" s="36"/>
      <c r="AC870" s="36"/>
      <c r="AD870" s="36"/>
      <c r="AE870" s="36"/>
      <c r="AF870" s="68" t="str">
        <f t="shared" si="39"/>
        <v/>
      </c>
      <c r="AG870" s="62" t="str">
        <f t="shared" si="40"/>
        <v/>
      </c>
    </row>
    <row r="871" spans="2:33" ht="21" customHeight="1">
      <c r="B871" s="167" t="str">
        <f t="shared" si="41"/>
        <v/>
      </c>
      <c r="C871" s="78"/>
      <c r="D871" s="71"/>
      <c r="E871" s="71"/>
      <c r="F871" s="78"/>
      <c r="G871" s="71"/>
      <c r="H871" s="78"/>
      <c r="I871" s="71"/>
      <c r="J871" s="71"/>
      <c r="K871" s="51"/>
      <c r="L871" s="36"/>
      <c r="M871" s="71"/>
      <c r="N871" s="36"/>
      <c r="O871" s="36"/>
      <c r="P871" s="37"/>
      <c r="Q871" s="37"/>
      <c r="R871" s="36"/>
      <c r="S871" s="36"/>
      <c r="T871" s="36"/>
      <c r="U871" s="164"/>
      <c r="V871" s="51"/>
      <c r="W871" s="71"/>
      <c r="X871" s="36"/>
      <c r="Y871" s="36"/>
      <c r="Z871" s="36"/>
      <c r="AA871" s="36"/>
      <c r="AB871" s="36"/>
      <c r="AC871" s="36"/>
      <c r="AD871" s="36"/>
      <c r="AE871" s="36"/>
      <c r="AF871" s="68" t="str">
        <f t="shared" si="39"/>
        <v/>
      </c>
      <c r="AG871" s="62" t="str">
        <f t="shared" si="40"/>
        <v/>
      </c>
    </row>
    <row r="872" spans="2:33" ht="21" customHeight="1">
      <c r="B872" s="167" t="str">
        <f t="shared" si="41"/>
        <v/>
      </c>
      <c r="C872" s="78"/>
      <c r="D872" s="71"/>
      <c r="E872" s="71"/>
      <c r="F872" s="78"/>
      <c r="G872" s="71"/>
      <c r="H872" s="78"/>
      <c r="I872" s="71"/>
      <c r="J872" s="71"/>
      <c r="K872" s="51"/>
      <c r="L872" s="36"/>
      <c r="M872" s="71"/>
      <c r="N872" s="36"/>
      <c r="O872" s="36"/>
      <c r="P872" s="37"/>
      <c r="Q872" s="37"/>
      <c r="R872" s="36"/>
      <c r="S872" s="36"/>
      <c r="T872" s="36"/>
      <c r="U872" s="164"/>
      <c r="V872" s="51"/>
      <c r="W872" s="71"/>
      <c r="X872" s="36"/>
      <c r="Y872" s="36"/>
      <c r="Z872" s="36"/>
      <c r="AA872" s="36"/>
      <c r="AB872" s="36"/>
      <c r="AC872" s="36"/>
      <c r="AD872" s="36"/>
      <c r="AE872" s="36"/>
      <c r="AF872" s="68" t="str">
        <f t="shared" si="39"/>
        <v/>
      </c>
      <c r="AG872" s="62" t="str">
        <f t="shared" si="40"/>
        <v/>
      </c>
    </row>
    <row r="873" spans="2:33" ht="21" customHeight="1">
      <c r="B873" s="167" t="str">
        <f t="shared" si="41"/>
        <v/>
      </c>
      <c r="C873" s="78"/>
      <c r="D873" s="71"/>
      <c r="E873" s="71"/>
      <c r="F873" s="78"/>
      <c r="G873" s="71"/>
      <c r="H873" s="78"/>
      <c r="I873" s="71"/>
      <c r="J873" s="71"/>
      <c r="K873" s="51"/>
      <c r="L873" s="36"/>
      <c r="M873" s="71"/>
      <c r="N873" s="36"/>
      <c r="O873" s="36"/>
      <c r="P873" s="37"/>
      <c r="Q873" s="37"/>
      <c r="R873" s="36"/>
      <c r="S873" s="36"/>
      <c r="T873" s="36"/>
      <c r="U873" s="164"/>
      <c r="V873" s="51"/>
      <c r="W873" s="71"/>
      <c r="X873" s="36"/>
      <c r="Y873" s="36"/>
      <c r="Z873" s="36"/>
      <c r="AA873" s="36"/>
      <c r="AB873" s="36"/>
      <c r="AC873" s="36"/>
      <c r="AD873" s="36"/>
      <c r="AE873" s="36"/>
      <c r="AF873" s="68" t="str">
        <f t="shared" si="39"/>
        <v/>
      </c>
      <c r="AG873" s="62" t="str">
        <f t="shared" si="40"/>
        <v/>
      </c>
    </row>
    <row r="874" spans="2:33" ht="21" customHeight="1">
      <c r="B874" s="167" t="str">
        <f t="shared" si="41"/>
        <v/>
      </c>
      <c r="C874" s="78"/>
      <c r="D874" s="71"/>
      <c r="E874" s="71"/>
      <c r="F874" s="78"/>
      <c r="G874" s="71"/>
      <c r="H874" s="78"/>
      <c r="I874" s="71"/>
      <c r="J874" s="71"/>
      <c r="K874" s="51"/>
      <c r="L874" s="36"/>
      <c r="M874" s="71"/>
      <c r="N874" s="36"/>
      <c r="O874" s="36"/>
      <c r="P874" s="37"/>
      <c r="Q874" s="37"/>
      <c r="R874" s="36"/>
      <c r="S874" s="36"/>
      <c r="T874" s="36"/>
      <c r="U874" s="164"/>
      <c r="V874" s="51"/>
      <c r="W874" s="71"/>
      <c r="X874" s="36"/>
      <c r="Y874" s="36"/>
      <c r="Z874" s="36"/>
      <c r="AA874" s="36"/>
      <c r="AB874" s="36"/>
      <c r="AC874" s="36"/>
      <c r="AD874" s="36"/>
      <c r="AE874" s="36"/>
      <c r="AF874" s="68" t="str">
        <f t="shared" si="39"/>
        <v/>
      </c>
      <c r="AG874" s="62" t="str">
        <f t="shared" si="40"/>
        <v/>
      </c>
    </row>
    <row r="875" spans="2:33" ht="21" customHeight="1">
      <c r="B875" s="167" t="str">
        <f t="shared" si="41"/>
        <v/>
      </c>
      <c r="C875" s="78"/>
      <c r="D875" s="71"/>
      <c r="E875" s="71"/>
      <c r="F875" s="78"/>
      <c r="G875" s="71"/>
      <c r="H875" s="78"/>
      <c r="I875" s="71"/>
      <c r="J875" s="71"/>
      <c r="K875" s="51"/>
      <c r="L875" s="36"/>
      <c r="M875" s="71"/>
      <c r="N875" s="36"/>
      <c r="O875" s="36"/>
      <c r="P875" s="37"/>
      <c r="Q875" s="37"/>
      <c r="R875" s="36"/>
      <c r="S875" s="36"/>
      <c r="T875" s="36"/>
      <c r="U875" s="164"/>
      <c r="V875" s="51"/>
      <c r="W875" s="71"/>
      <c r="X875" s="36"/>
      <c r="Y875" s="36"/>
      <c r="Z875" s="36"/>
      <c r="AA875" s="36"/>
      <c r="AB875" s="36"/>
      <c r="AC875" s="36"/>
      <c r="AD875" s="36"/>
      <c r="AE875" s="36"/>
      <c r="AF875" s="68" t="str">
        <f t="shared" si="39"/>
        <v/>
      </c>
      <c r="AG875" s="62" t="str">
        <f t="shared" si="40"/>
        <v/>
      </c>
    </row>
    <row r="876" spans="2:33" ht="21" customHeight="1">
      <c r="B876" s="167" t="str">
        <f t="shared" si="41"/>
        <v/>
      </c>
      <c r="C876" s="78"/>
      <c r="D876" s="71"/>
      <c r="E876" s="71"/>
      <c r="F876" s="78"/>
      <c r="G876" s="71"/>
      <c r="H876" s="78"/>
      <c r="I876" s="71"/>
      <c r="J876" s="71"/>
      <c r="K876" s="51"/>
      <c r="L876" s="36"/>
      <c r="M876" s="71"/>
      <c r="N876" s="36"/>
      <c r="O876" s="36"/>
      <c r="P876" s="37"/>
      <c r="Q876" s="37"/>
      <c r="R876" s="36"/>
      <c r="S876" s="36"/>
      <c r="T876" s="36"/>
      <c r="U876" s="164"/>
      <c r="V876" s="51"/>
      <c r="W876" s="71"/>
      <c r="X876" s="36"/>
      <c r="Y876" s="36"/>
      <c r="Z876" s="36"/>
      <c r="AA876" s="36"/>
      <c r="AB876" s="36"/>
      <c r="AC876" s="36"/>
      <c r="AD876" s="36"/>
      <c r="AE876" s="36"/>
      <c r="AF876" s="68" t="str">
        <f t="shared" si="39"/>
        <v/>
      </c>
      <c r="AG876" s="62" t="str">
        <f t="shared" si="40"/>
        <v/>
      </c>
    </row>
    <row r="877" spans="2:33" ht="21" customHeight="1">
      <c r="B877" s="167" t="str">
        <f t="shared" si="41"/>
        <v/>
      </c>
      <c r="C877" s="78"/>
      <c r="D877" s="71"/>
      <c r="E877" s="71"/>
      <c r="F877" s="78"/>
      <c r="G877" s="71"/>
      <c r="H877" s="78"/>
      <c r="I877" s="71"/>
      <c r="J877" s="71"/>
      <c r="K877" s="51"/>
      <c r="L877" s="36"/>
      <c r="M877" s="71"/>
      <c r="N877" s="36"/>
      <c r="O877" s="36"/>
      <c r="P877" s="37"/>
      <c r="Q877" s="37"/>
      <c r="R877" s="36"/>
      <c r="S877" s="36"/>
      <c r="T877" s="36"/>
      <c r="U877" s="164"/>
      <c r="V877" s="51"/>
      <c r="W877" s="71"/>
      <c r="X877" s="36"/>
      <c r="Y877" s="36"/>
      <c r="Z877" s="36"/>
      <c r="AA877" s="36"/>
      <c r="AB877" s="36"/>
      <c r="AC877" s="36"/>
      <c r="AD877" s="36"/>
      <c r="AE877" s="36"/>
      <c r="AF877" s="68" t="str">
        <f t="shared" si="39"/>
        <v/>
      </c>
      <c r="AG877" s="62" t="str">
        <f t="shared" si="40"/>
        <v/>
      </c>
    </row>
    <row r="878" spans="2:33" ht="21" customHeight="1">
      <c r="B878" s="167" t="str">
        <f t="shared" si="41"/>
        <v/>
      </c>
      <c r="C878" s="78"/>
      <c r="D878" s="71"/>
      <c r="E878" s="71"/>
      <c r="F878" s="78"/>
      <c r="G878" s="71"/>
      <c r="H878" s="78"/>
      <c r="I878" s="71"/>
      <c r="J878" s="71"/>
      <c r="K878" s="51"/>
      <c r="L878" s="36"/>
      <c r="M878" s="71"/>
      <c r="N878" s="36"/>
      <c r="O878" s="36"/>
      <c r="P878" s="37"/>
      <c r="Q878" s="37"/>
      <c r="R878" s="36"/>
      <c r="S878" s="36"/>
      <c r="T878" s="36"/>
      <c r="U878" s="164"/>
      <c r="V878" s="51"/>
      <c r="W878" s="71"/>
      <c r="X878" s="36"/>
      <c r="Y878" s="36"/>
      <c r="Z878" s="36"/>
      <c r="AA878" s="36"/>
      <c r="AB878" s="36"/>
      <c r="AC878" s="36"/>
      <c r="AD878" s="36"/>
      <c r="AE878" s="36"/>
      <c r="AF878" s="68" t="str">
        <f t="shared" si="39"/>
        <v/>
      </c>
      <c r="AG878" s="62" t="str">
        <f t="shared" si="40"/>
        <v/>
      </c>
    </row>
    <row r="879" spans="2:33" ht="21" customHeight="1">
      <c r="B879" s="167" t="str">
        <f t="shared" si="41"/>
        <v/>
      </c>
      <c r="C879" s="78"/>
      <c r="D879" s="71"/>
      <c r="E879" s="71"/>
      <c r="F879" s="78"/>
      <c r="G879" s="71"/>
      <c r="H879" s="78"/>
      <c r="I879" s="71"/>
      <c r="J879" s="71"/>
      <c r="K879" s="51"/>
      <c r="L879" s="36"/>
      <c r="M879" s="71"/>
      <c r="N879" s="36"/>
      <c r="O879" s="36"/>
      <c r="P879" s="37"/>
      <c r="Q879" s="37"/>
      <c r="R879" s="36"/>
      <c r="S879" s="36"/>
      <c r="T879" s="36"/>
      <c r="U879" s="164"/>
      <c r="V879" s="51"/>
      <c r="W879" s="71"/>
      <c r="X879" s="36"/>
      <c r="Y879" s="36"/>
      <c r="Z879" s="36"/>
      <c r="AA879" s="36"/>
      <c r="AB879" s="36"/>
      <c r="AC879" s="36"/>
      <c r="AD879" s="36"/>
      <c r="AE879" s="36"/>
      <c r="AF879" s="68" t="str">
        <f t="shared" si="39"/>
        <v/>
      </c>
      <c r="AG879" s="62" t="str">
        <f t="shared" si="40"/>
        <v/>
      </c>
    </row>
    <row r="880" spans="2:33" ht="21" customHeight="1">
      <c r="B880" s="167" t="str">
        <f t="shared" si="41"/>
        <v/>
      </c>
      <c r="C880" s="78"/>
      <c r="D880" s="71"/>
      <c r="E880" s="71"/>
      <c r="F880" s="78"/>
      <c r="G880" s="71"/>
      <c r="H880" s="78"/>
      <c r="I880" s="71"/>
      <c r="J880" s="71"/>
      <c r="K880" s="51"/>
      <c r="L880" s="36"/>
      <c r="M880" s="71"/>
      <c r="N880" s="36"/>
      <c r="O880" s="36"/>
      <c r="P880" s="37"/>
      <c r="Q880" s="37"/>
      <c r="R880" s="36"/>
      <c r="S880" s="36"/>
      <c r="T880" s="36"/>
      <c r="U880" s="164"/>
      <c r="V880" s="51"/>
      <c r="W880" s="71"/>
      <c r="X880" s="36"/>
      <c r="Y880" s="36"/>
      <c r="Z880" s="36"/>
      <c r="AA880" s="36"/>
      <c r="AB880" s="36"/>
      <c r="AC880" s="36"/>
      <c r="AD880" s="36"/>
      <c r="AE880" s="36"/>
      <c r="AF880" s="68" t="str">
        <f t="shared" si="39"/>
        <v/>
      </c>
      <c r="AG880" s="62" t="str">
        <f t="shared" si="40"/>
        <v/>
      </c>
    </row>
    <row r="881" spans="2:33" ht="21" customHeight="1">
      <c r="B881" s="167" t="str">
        <f t="shared" si="41"/>
        <v/>
      </c>
      <c r="C881" s="78"/>
      <c r="D881" s="71"/>
      <c r="E881" s="71"/>
      <c r="F881" s="78"/>
      <c r="G881" s="71"/>
      <c r="H881" s="78"/>
      <c r="I881" s="71"/>
      <c r="J881" s="71"/>
      <c r="K881" s="51"/>
      <c r="L881" s="36"/>
      <c r="M881" s="71"/>
      <c r="N881" s="36"/>
      <c r="O881" s="36"/>
      <c r="P881" s="37"/>
      <c r="Q881" s="37"/>
      <c r="R881" s="36"/>
      <c r="S881" s="36"/>
      <c r="T881" s="36"/>
      <c r="U881" s="164"/>
      <c r="V881" s="51"/>
      <c r="W881" s="71"/>
      <c r="X881" s="36"/>
      <c r="Y881" s="36"/>
      <c r="Z881" s="36"/>
      <c r="AA881" s="36"/>
      <c r="AB881" s="36"/>
      <c r="AC881" s="36"/>
      <c r="AD881" s="36"/>
      <c r="AE881" s="36"/>
      <c r="AF881" s="68" t="str">
        <f t="shared" si="39"/>
        <v/>
      </c>
      <c r="AG881" s="62" t="str">
        <f t="shared" si="40"/>
        <v/>
      </c>
    </row>
    <row r="882" spans="2:33" ht="21" customHeight="1">
      <c r="B882" s="167" t="str">
        <f t="shared" si="41"/>
        <v/>
      </c>
      <c r="C882" s="78"/>
      <c r="D882" s="71"/>
      <c r="E882" s="71"/>
      <c r="F882" s="78"/>
      <c r="G882" s="71"/>
      <c r="H882" s="78"/>
      <c r="I882" s="71"/>
      <c r="J882" s="71"/>
      <c r="K882" s="51"/>
      <c r="L882" s="36"/>
      <c r="M882" s="71"/>
      <c r="N882" s="36"/>
      <c r="O882" s="36"/>
      <c r="P882" s="37"/>
      <c r="Q882" s="37"/>
      <c r="R882" s="36"/>
      <c r="S882" s="36"/>
      <c r="T882" s="36"/>
      <c r="U882" s="164"/>
      <c r="V882" s="51"/>
      <c r="W882" s="71"/>
      <c r="X882" s="36"/>
      <c r="Y882" s="36"/>
      <c r="Z882" s="36"/>
      <c r="AA882" s="36"/>
      <c r="AB882" s="36"/>
      <c r="AC882" s="36"/>
      <c r="AD882" s="36"/>
      <c r="AE882" s="36"/>
      <c r="AF882" s="68" t="str">
        <f t="shared" si="39"/>
        <v/>
      </c>
      <c r="AG882" s="62" t="str">
        <f t="shared" si="40"/>
        <v/>
      </c>
    </row>
    <row r="883" spans="2:33" ht="21" customHeight="1">
      <c r="B883" s="167" t="str">
        <f t="shared" si="41"/>
        <v/>
      </c>
      <c r="C883" s="78"/>
      <c r="D883" s="71"/>
      <c r="E883" s="71"/>
      <c r="F883" s="78"/>
      <c r="G883" s="71"/>
      <c r="H883" s="78"/>
      <c r="I883" s="71"/>
      <c r="J883" s="71"/>
      <c r="K883" s="51"/>
      <c r="L883" s="36"/>
      <c r="M883" s="71"/>
      <c r="N883" s="36"/>
      <c r="O883" s="36"/>
      <c r="P883" s="37"/>
      <c r="Q883" s="37"/>
      <c r="R883" s="36"/>
      <c r="S883" s="36"/>
      <c r="T883" s="36"/>
      <c r="U883" s="164"/>
      <c r="V883" s="51"/>
      <c r="W883" s="71"/>
      <c r="X883" s="36"/>
      <c r="Y883" s="36"/>
      <c r="Z883" s="36"/>
      <c r="AA883" s="36"/>
      <c r="AB883" s="36"/>
      <c r="AC883" s="36"/>
      <c r="AD883" s="36"/>
      <c r="AE883" s="36"/>
      <c r="AF883" s="68" t="str">
        <f t="shared" si="39"/>
        <v/>
      </c>
      <c r="AG883" s="62" t="str">
        <f t="shared" si="40"/>
        <v/>
      </c>
    </row>
    <row r="884" spans="2:33" ht="21" customHeight="1">
      <c r="B884" s="167" t="str">
        <f t="shared" si="41"/>
        <v/>
      </c>
      <c r="C884" s="78"/>
      <c r="D884" s="71"/>
      <c r="E884" s="71"/>
      <c r="F884" s="78"/>
      <c r="G884" s="71"/>
      <c r="H884" s="78"/>
      <c r="I884" s="71"/>
      <c r="J884" s="71"/>
      <c r="K884" s="51"/>
      <c r="L884" s="36"/>
      <c r="M884" s="71"/>
      <c r="N884" s="36"/>
      <c r="O884" s="36"/>
      <c r="P884" s="37"/>
      <c r="Q884" s="37"/>
      <c r="R884" s="36"/>
      <c r="S884" s="36"/>
      <c r="T884" s="36"/>
      <c r="U884" s="164"/>
      <c r="V884" s="51"/>
      <c r="W884" s="71"/>
      <c r="X884" s="36"/>
      <c r="Y884" s="36"/>
      <c r="Z884" s="36"/>
      <c r="AA884" s="36"/>
      <c r="AB884" s="36"/>
      <c r="AC884" s="36"/>
      <c r="AD884" s="36"/>
      <c r="AE884" s="36"/>
      <c r="AF884" s="68" t="str">
        <f t="shared" si="39"/>
        <v/>
      </c>
      <c r="AG884" s="62" t="str">
        <f t="shared" si="40"/>
        <v/>
      </c>
    </row>
    <row r="885" spans="2:33" ht="21" customHeight="1">
      <c r="B885" s="167" t="str">
        <f t="shared" si="41"/>
        <v/>
      </c>
      <c r="C885" s="78"/>
      <c r="D885" s="71"/>
      <c r="E885" s="71"/>
      <c r="F885" s="78"/>
      <c r="G885" s="71"/>
      <c r="H885" s="78"/>
      <c r="I885" s="71"/>
      <c r="J885" s="71"/>
      <c r="K885" s="51"/>
      <c r="L885" s="36"/>
      <c r="M885" s="71"/>
      <c r="N885" s="36"/>
      <c r="O885" s="36"/>
      <c r="P885" s="37"/>
      <c r="Q885" s="37"/>
      <c r="R885" s="36"/>
      <c r="S885" s="36"/>
      <c r="T885" s="36"/>
      <c r="U885" s="164"/>
      <c r="V885" s="51"/>
      <c r="W885" s="71"/>
      <c r="X885" s="36"/>
      <c r="Y885" s="36"/>
      <c r="Z885" s="36"/>
      <c r="AA885" s="36"/>
      <c r="AB885" s="36"/>
      <c r="AC885" s="36"/>
      <c r="AD885" s="36"/>
      <c r="AE885" s="36"/>
      <c r="AF885" s="68" t="str">
        <f t="shared" si="39"/>
        <v/>
      </c>
      <c r="AG885" s="62" t="str">
        <f t="shared" si="40"/>
        <v/>
      </c>
    </row>
    <row r="886" spans="2:33" ht="21" customHeight="1">
      <c r="B886" s="167" t="str">
        <f t="shared" si="41"/>
        <v/>
      </c>
      <c r="C886" s="78"/>
      <c r="D886" s="71"/>
      <c r="E886" s="71"/>
      <c r="F886" s="78"/>
      <c r="G886" s="71"/>
      <c r="H886" s="78"/>
      <c r="I886" s="71"/>
      <c r="J886" s="71"/>
      <c r="K886" s="51"/>
      <c r="L886" s="36"/>
      <c r="M886" s="71"/>
      <c r="N886" s="36"/>
      <c r="O886" s="36"/>
      <c r="P886" s="37"/>
      <c r="Q886" s="37"/>
      <c r="R886" s="36"/>
      <c r="S886" s="36"/>
      <c r="T886" s="36"/>
      <c r="U886" s="164"/>
      <c r="V886" s="51"/>
      <c r="W886" s="71"/>
      <c r="X886" s="36"/>
      <c r="Y886" s="36"/>
      <c r="Z886" s="36"/>
      <c r="AA886" s="36"/>
      <c r="AB886" s="36"/>
      <c r="AC886" s="36"/>
      <c r="AD886" s="36"/>
      <c r="AE886" s="36"/>
      <c r="AF886" s="68" t="str">
        <f t="shared" si="39"/>
        <v/>
      </c>
      <c r="AG886" s="62" t="str">
        <f t="shared" si="40"/>
        <v/>
      </c>
    </row>
    <row r="887" spans="2:33" ht="21" customHeight="1">
      <c r="B887" s="167" t="str">
        <f t="shared" si="41"/>
        <v/>
      </c>
      <c r="C887" s="78"/>
      <c r="D887" s="71"/>
      <c r="E887" s="71"/>
      <c r="F887" s="78"/>
      <c r="G887" s="71"/>
      <c r="H887" s="78"/>
      <c r="I887" s="71"/>
      <c r="J887" s="71"/>
      <c r="K887" s="51"/>
      <c r="L887" s="36"/>
      <c r="M887" s="71"/>
      <c r="N887" s="36"/>
      <c r="O887" s="36"/>
      <c r="P887" s="37"/>
      <c r="Q887" s="37"/>
      <c r="R887" s="36"/>
      <c r="S887" s="36"/>
      <c r="T887" s="36"/>
      <c r="U887" s="164"/>
      <c r="V887" s="51"/>
      <c r="W887" s="71"/>
      <c r="X887" s="36"/>
      <c r="Y887" s="36"/>
      <c r="Z887" s="36"/>
      <c r="AA887" s="36"/>
      <c r="AB887" s="36"/>
      <c r="AC887" s="36"/>
      <c r="AD887" s="36"/>
      <c r="AE887" s="36"/>
      <c r="AF887" s="68" t="str">
        <f t="shared" si="39"/>
        <v/>
      </c>
      <c r="AG887" s="62" t="str">
        <f t="shared" si="40"/>
        <v/>
      </c>
    </row>
    <row r="888" spans="2:33" ht="21" customHeight="1">
      <c r="B888" s="167" t="str">
        <f t="shared" si="41"/>
        <v/>
      </c>
      <c r="C888" s="78"/>
      <c r="D888" s="71"/>
      <c r="E888" s="71"/>
      <c r="F888" s="78"/>
      <c r="G888" s="71"/>
      <c r="H888" s="78"/>
      <c r="I888" s="71"/>
      <c r="J888" s="71"/>
      <c r="K888" s="51"/>
      <c r="L888" s="36"/>
      <c r="M888" s="71"/>
      <c r="N888" s="36"/>
      <c r="O888" s="36"/>
      <c r="P888" s="37"/>
      <c r="Q888" s="37"/>
      <c r="R888" s="36"/>
      <c r="S888" s="36"/>
      <c r="T888" s="36"/>
      <c r="U888" s="164"/>
      <c r="V888" s="51"/>
      <c r="W888" s="71"/>
      <c r="X888" s="36"/>
      <c r="Y888" s="36"/>
      <c r="Z888" s="36"/>
      <c r="AA888" s="36"/>
      <c r="AB888" s="36"/>
      <c r="AC888" s="36"/>
      <c r="AD888" s="36"/>
      <c r="AE888" s="36"/>
      <c r="AF888" s="68" t="str">
        <f t="shared" si="39"/>
        <v/>
      </c>
      <c r="AG888" s="62" t="str">
        <f t="shared" si="40"/>
        <v/>
      </c>
    </row>
    <row r="889" spans="2:33" ht="21" customHeight="1">
      <c r="B889" s="167" t="str">
        <f t="shared" si="41"/>
        <v/>
      </c>
      <c r="C889" s="78"/>
      <c r="D889" s="71"/>
      <c r="E889" s="71"/>
      <c r="F889" s="78"/>
      <c r="G889" s="71"/>
      <c r="H889" s="78"/>
      <c r="I889" s="71"/>
      <c r="J889" s="71"/>
      <c r="K889" s="51"/>
      <c r="L889" s="36"/>
      <c r="M889" s="71"/>
      <c r="N889" s="36"/>
      <c r="O889" s="36"/>
      <c r="P889" s="37"/>
      <c r="Q889" s="37"/>
      <c r="R889" s="36"/>
      <c r="S889" s="36"/>
      <c r="T889" s="36"/>
      <c r="U889" s="164"/>
      <c r="V889" s="51"/>
      <c r="W889" s="71"/>
      <c r="X889" s="36"/>
      <c r="Y889" s="36"/>
      <c r="Z889" s="36"/>
      <c r="AA889" s="36"/>
      <c r="AB889" s="36"/>
      <c r="AC889" s="36"/>
      <c r="AD889" s="36"/>
      <c r="AE889" s="36"/>
      <c r="AF889" s="68" t="str">
        <f t="shared" si="39"/>
        <v/>
      </c>
      <c r="AG889" s="62" t="str">
        <f t="shared" si="40"/>
        <v/>
      </c>
    </row>
    <row r="890" spans="2:33" ht="21" customHeight="1">
      <c r="B890" s="167" t="str">
        <f t="shared" si="41"/>
        <v/>
      </c>
      <c r="C890" s="78"/>
      <c r="D890" s="71"/>
      <c r="E890" s="71"/>
      <c r="F890" s="78"/>
      <c r="G890" s="71"/>
      <c r="H890" s="78"/>
      <c r="I890" s="71"/>
      <c r="J890" s="71"/>
      <c r="K890" s="51"/>
      <c r="L890" s="36"/>
      <c r="M890" s="71"/>
      <c r="N890" s="36"/>
      <c r="O890" s="36"/>
      <c r="P890" s="37"/>
      <c r="Q890" s="37"/>
      <c r="R890" s="36"/>
      <c r="S890" s="36"/>
      <c r="T890" s="36"/>
      <c r="U890" s="164"/>
      <c r="V890" s="51"/>
      <c r="W890" s="71"/>
      <c r="X890" s="36"/>
      <c r="Y890" s="36"/>
      <c r="Z890" s="36"/>
      <c r="AA890" s="36"/>
      <c r="AB890" s="36"/>
      <c r="AC890" s="36"/>
      <c r="AD890" s="36"/>
      <c r="AE890" s="36"/>
      <c r="AF890" s="68" t="str">
        <f t="shared" si="39"/>
        <v/>
      </c>
      <c r="AG890" s="62" t="str">
        <f t="shared" si="40"/>
        <v/>
      </c>
    </row>
    <row r="891" spans="2:33" ht="21" customHeight="1">
      <c r="B891" s="167" t="str">
        <f t="shared" si="41"/>
        <v/>
      </c>
      <c r="C891" s="78"/>
      <c r="D891" s="71"/>
      <c r="E891" s="71"/>
      <c r="F891" s="78"/>
      <c r="G891" s="71"/>
      <c r="H891" s="78"/>
      <c r="I891" s="71"/>
      <c r="J891" s="71"/>
      <c r="K891" s="51"/>
      <c r="L891" s="36"/>
      <c r="M891" s="71"/>
      <c r="N891" s="36"/>
      <c r="O891" s="36"/>
      <c r="P891" s="37"/>
      <c r="Q891" s="37"/>
      <c r="R891" s="36"/>
      <c r="S891" s="36"/>
      <c r="T891" s="36"/>
      <c r="U891" s="164"/>
      <c r="V891" s="51"/>
      <c r="W891" s="71"/>
      <c r="X891" s="36"/>
      <c r="Y891" s="36"/>
      <c r="Z891" s="36"/>
      <c r="AA891" s="36"/>
      <c r="AB891" s="36"/>
      <c r="AC891" s="36"/>
      <c r="AD891" s="36"/>
      <c r="AE891" s="36"/>
      <c r="AF891" s="68" t="str">
        <f t="shared" si="39"/>
        <v/>
      </c>
      <c r="AG891" s="62" t="str">
        <f t="shared" si="40"/>
        <v/>
      </c>
    </row>
    <row r="892" spans="2:33" ht="21" customHeight="1">
      <c r="B892" s="167" t="str">
        <f t="shared" si="41"/>
        <v/>
      </c>
      <c r="C892" s="78"/>
      <c r="D892" s="71"/>
      <c r="E892" s="71"/>
      <c r="F892" s="78"/>
      <c r="G892" s="71"/>
      <c r="H892" s="78"/>
      <c r="I892" s="71"/>
      <c r="J892" s="71"/>
      <c r="K892" s="51"/>
      <c r="L892" s="36"/>
      <c r="M892" s="71"/>
      <c r="N892" s="36"/>
      <c r="O892" s="36"/>
      <c r="P892" s="37"/>
      <c r="Q892" s="37"/>
      <c r="R892" s="36"/>
      <c r="S892" s="36"/>
      <c r="T892" s="36"/>
      <c r="U892" s="164"/>
      <c r="V892" s="51"/>
      <c r="W892" s="71"/>
      <c r="X892" s="36"/>
      <c r="Y892" s="36"/>
      <c r="Z892" s="36"/>
      <c r="AA892" s="36"/>
      <c r="AB892" s="36"/>
      <c r="AC892" s="36"/>
      <c r="AD892" s="36"/>
      <c r="AE892" s="36"/>
      <c r="AF892" s="68" t="str">
        <f t="shared" si="39"/>
        <v/>
      </c>
      <c r="AG892" s="62" t="str">
        <f t="shared" si="40"/>
        <v/>
      </c>
    </row>
    <row r="893" spans="2:33" ht="21" customHeight="1">
      <c r="B893" s="167" t="str">
        <f t="shared" si="41"/>
        <v/>
      </c>
      <c r="C893" s="78"/>
      <c r="D893" s="71"/>
      <c r="E893" s="71"/>
      <c r="F893" s="78"/>
      <c r="G893" s="71"/>
      <c r="H893" s="78"/>
      <c r="I893" s="71"/>
      <c r="J893" s="71"/>
      <c r="K893" s="51"/>
      <c r="L893" s="36"/>
      <c r="M893" s="71"/>
      <c r="N893" s="36"/>
      <c r="O893" s="36"/>
      <c r="P893" s="37"/>
      <c r="Q893" s="37"/>
      <c r="R893" s="36"/>
      <c r="S893" s="36"/>
      <c r="T893" s="36"/>
      <c r="U893" s="164"/>
      <c r="V893" s="51"/>
      <c r="W893" s="71"/>
      <c r="X893" s="36"/>
      <c r="Y893" s="36"/>
      <c r="Z893" s="36"/>
      <c r="AA893" s="36"/>
      <c r="AB893" s="36"/>
      <c r="AC893" s="36"/>
      <c r="AD893" s="36"/>
      <c r="AE893" s="36"/>
      <c r="AF893" s="68" t="str">
        <f t="shared" si="39"/>
        <v/>
      </c>
      <c r="AG893" s="62" t="str">
        <f t="shared" si="40"/>
        <v/>
      </c>
    </row>
    <row r="894" spans="2:33" ht="21" customHeight="1">
      <c r="B894" s="167" t="str">
        <f t="shared" si="41"/>
        <v/>
      </c>
      <c r="C894" s="78"/>
      <c r="D894" s="71"/>
      <c r="E894" s="71"/>
      <c r="F894" s="78"/>
      <c r="G894" s="71"/>
      <c r="H894" s="78"/>
      <c r="I894" s="71"/>
      <c r="J894" s="71"/>
      <c r="K894" s="51"/>
      <c r="L894" s="36"/>
      <c r="M894" s="71"/>
      <c r="N894" s="36"/>
      <c r="O894" s="36"/>
      <c r="P894" s="37"/>
      <c r="Q894" s="37"/>
      <c r="R894" s="36"/>
      <c r="S894" s="36"/>
      <c r="T894" s="36"/>
      <c r="U894" s="164"/>
      <c r="V894" s="51"/>
      <c r="W894" s="71"/>
      <c r="X894" s="36"/>
      <c r="Y894" s="36"/>
      <c r="Z894" s="36"/>
      <c r="AA894" s="36"/>
      <c r="AB894" s="36"/>
      <c r="AC894" s="36"/>
      <c r="AD894" s="36"/>
      <c r="AE894" s="36"/>
      <c r="AF894" s="68" t="str">
        <f t="shared" si="39"/>
        <v/>
      </c>
      <c r="AG894" s="62" t="str">
        <f t="shared" si="40"/>
        <v/>
      </c>
    </row>
    <row r="895" spans="2:33" ht="21" customHeight="1">
      <c r="B895" s="167" t="str">
        <f t="shared" si="41"/>
        <v/>
      </c>
      <c r="C895" s="78"/>
      <c r="D895" s="71"/>
      <c r="E895" s="71"/>
      <c r="F895" s="78"/>
      <c r="G895" s="71"/>
      <c r="H895" s="78"/>
      <c r="I895" s="71"/>
      <c r="J895" s="71"/>
      <c r="K895" s="51"/>
      <c r="L895" s="36"/>
      <c r="M895" s="71"/>
      <c r="N895" s="36"/>
      <c r="O895" s="36"/>
      <c r="P895" s="37"/>
      <c r="Q895" s="37"/>
      <c r="R895" s="36"/>
      <c r="S895" s="36"/>
      <c r="T895" s="36"/>
      <c r="U895" s="164"/>
      <c r="V895" s="51"/>
      <c r="W895" s="71"/>
      <c r="X895" s="36"/>
      <c r="Y895" s="36"/>
      <c r="Z895" s="36"/>
      <c r="AA895" s="36"/>
      <c r="AB895" s="36"/>
      <c r="AC895" s="36"/>
      <c r="AD895" s="36"/>
      <c r="AE895" s="36"/>
      <c r="AF895" s="68" t="str">
        <f t="shared" si="39"/>
        <v/>
      </c>
      <c r="AG895" s="62" t="str">
        <f t="shared" si="40"/>
        <v/>
      </c>
    </row>
    <row r="896" spans="2:33" ht="21" customHeight="1">
      <c r="B896" s="167" t="str">
        <f t="shared" si="41"/>
        <v/>
      </c>
      <c r="C896" s="78"/>
      <c r="D896" s="71"/>
      <c r="E896" s="71"/>
      <c r="F896" s="78"/>
      <c r="G896" s="71"/>
      <c r="H896" s="78"/>
      <c r="I896" s="71"/>
      <c r="J896" s="71"/>
      <c r="K896" s="51"/>
      <c r="L896" s="36"/>
      <c r="M896" s="71"/>
      <c r="N896" s="36"/>
      <c r="O896" s="36"/>
      <c r="P896" s="37"/>
      <c r="Q896" s="37"/>
      <c r="R896" s="36"/>
      <c r="S896" s="36"/>
      <c r="T896" s="36"/>
      <c r="U896" s="164"/>
      <c r="V896" s="51"/>
      <c r="W896" s="71"/>
      <c r="X896" s="36"/>
      <c r="Y896" s="36"/>
      <c r="Z896" s="36"/>
      <c r="AA896" s="36"/>
      <c r="AB896" s="36"/>
      <c r="AC896" s="36"/>
      <c r="AD896" s="36"/>
      <c r="AE896" s="36"/>
      <c r="AF896" s="68" t="str">
        <f t="shared" si="39"/>
        <v/>
      </c>
      <c r="AG896" s="62" t="str">
        <f t="shared" si="40"/>
        <v/>
      </c>
    </row>
    <row r="897" spans="2:33" ht="21" customHeight="1">
      <c r="B897" s="167" t="str">
        <f t="shared" si="41"/>
        <v/>
      </c>
      <c r="C897" s="78"/>
      <c r="D897" s="71"/>
      <c r="E897" s="71"/>
      <c r="F897" s="78"/>
      <c r="G897" s="71"/>
      <c r="H897" s="78"/>
      <c r="I897" s="71"/>
      <c r="J897" s="71"/>
      <c r="K897" s="51"/>
      <c r="L897" s="36"/>
      <c r="M897" s="71"/>
      <c r="N897" s="36"/>
      <c r="O897" s="36"/>
      <c r="P897" s="37"/>
      <c r="Q897" s="37"/>
      <c r="R897" s="36"/>
      <c r="S897" s="36"/>
      <c r="T897" s="36"/>
      <c r="U897" s="164"/>
      <c r="V897" s="51"/>
      <c r="W897" s="71"/>
      <c r="X897" s="36"/>
      <c r="Y897" s="36"/>
      <c r="Z897" s="36"/>
      <c r="AA897" s="36"/>
      <c r="AB897" s="36"/>
      <c r="AC897" s="36"/>
      <c r="AD897" s="36"/>
      <c r="AE897" s="36"/>
      <c r="AF897" s="68" t="str">
        <f t="shared" si="39"/>
        <v/>
      </c>
      <c r="AG897" s="62" t="str">
        <f t="shared" si="40"/>
        <v/>
      </c>
    </row>
    <row r="898" spans="2:33" ht="21" customHeight="1">
      <c r="B898" s="167" t="str">
        <f t="shared" si="41"/>
        <v/>
      </c>
      <c r="C898" s="78"/>
      <c r="D898" s="71"/>
      <c r="E898" s="71"/>
      <c r="F898" s="78"/>
      <c r="G898" s="71"/>
      <c r="H898" s="78"/>
      <c r="I898" s="71"/>
      <c r="J898" s="71"/>
      <c r="K898" s="51"/>
      <c r="L898" s="36"/>
      <c r="M898" s="71"/>
      <c r="N898" s="36"/>
      <c r="O898" s="36"/>
      <c r="P898" s="37"/>
      <c r="Q898" s="37"/>
      <c r="R898" s="36"/>
      <c r="S898" s="36"/>
      <c r="T898" s="36"/>
      <c r="U898" s="164"/>
      <c r="V898" s="51"/>
      <c r="W898" s="71"/>
      <c r="X898" s="36"/>
      <c r="Y898" s="36"/>
      <c r="Z898" s="36"/>
      <c r="AA898" s="36"/>
      <c r="AB898" s="36"/>
      <c r="AC898" s="36"/>
      <c r="AD898" s="36"/>
      <c r="AE898" s="36"/>
      <c r="AF898" s="68" t="str">
        <f t="shared" si="39"/>
        <v/>
      </c>
      <c r="AG898" s="62" t="str">
        <f t="shared" si="40"/>
        <v/>
      </c>
    </row>
    <row r="899" spans="2:33" ht="21" customHeight="1">
      <c r="B899" s="167" t="str">
        <f t="shared" si="41"/>
        <v/>
      </c>
      <c r="C899" s="78"/>
      <c r="D899" s="71"/>
      <c r="E899" s="71"/>
      <c r="F899" s="78"/>
      <c r="G899" s="71"/>
      <c r="H899" s="78"/>
      <c r="I899" s="71"/>
      <c r="J899" s="71"/>
      <c r="K899" s="51"/>
      <c r="L899" s="36"/>
      <c r="M899" s="71"/>
      <c r="N899" s="36"/>
      <c r="O899" s="36"/>
      <c r="P899" s="37"/>
      <c r="Q899" s="37"/>
      <c r="R899" s="36"/>
      <c r="S899" s="36"/>
      <c r="T899" s="36"/>
      <c r="U899" s="164"/>
      <c r="V899" s="51"/>
      <c r="W899" s="71"/>
      <c r="X899" s="36"/>
      <c r="Y899" s="36"/>
      <c r="Z899" s="36"/>
      <c r="AA899" s="36"/>
      <c r="AB899" s="36"/>
      <c r="AC899" s="36"/>
      <c r="AD899" s="36"/>
      <c r="AE899" s="36"/>
      <c r="AF899" s="68" t="str">
        <f t="shared" si="39"/>
        <v/>
      </c>
      <c r="AG899" s="62" t="str">
        <f t="shared" si="40"/>
        <v/>
      </c>
    </row>
    <row r="900" spans="2:33" ht="21" customHeight="1">
      <c r="B900" s="167" t="str">
        <f t="shared" si="41"/>
        <v/>
      </c>
      <c r="C900" s="78"/>
      <c r="D900" s="71"/>
      <c r="E900" s="71"/>
      <c r="F900" s="78"/>
      <c r="G900" s="71"/>
      <c r="H900" s="78"/>
      <c r="I900" s="71"/>
      <c r="J900" s="71"/>
      <c r="K900" s="51"/>
      <c r="L900" s="36"/>
      <c r="M900" s="71"/>
      <c r="N900" s="36"/>
      <c r="O900" s="36"/>
      <c r="P900" s="37"/>
      <c r="Q900" s="37"/>
      <c r="R900" s="36"/>
      <c r="S900" s="36"/>
      <c r="T900" s="36"/>
      <c r="U900" s="164"/>
      <c r="V900" s="51"/>
      <c r="W900" s="71"/>
      <c r="X900" s="36"/>
      <c r="Y900" s="36"/>
      <c r="Z900" s="36"/>
      <c r="AA900" s="36"/>
      <c r="AB900" s="36"/>
      <c r="AC900" s="36"/>
      <c r="AD900" s="36"/>
      <c r="AE900" s="36"/>
      <c r="AF900" s="68" t="str">
        <f t="shared" si="39"/>
        <v/>
      </c>
      <c r="AG900" s="62" t="str">
        <f t="shared" si="40"/>
        <v/>
      </c>
    </row>
    <row r="901" spans="2:33" ht="21" customHeight="1">
      <c r="B901" s="167" t="str">
        <f t="shared" si="41"/>
        <v/>
      </c>
      <c r="C901" s="78"/>
      <c r="D901" s="71"/>
      <c r="E901" s="71"/>
      <c r="F901" s="78"/>
      <c r="G901" s="71"/>
      <c r="H901" s="78"/>
      <c r="I901" s="71"/>
      <c r="J901" s="71"/>
      <c r="K901" s="51"/>
      <c r="L901" s="36"/>
      <c r="M901" s="71"/>
      <c r="N901" s="36"/>
      <c r="O901" s="36"/>
      <c r="P901" s="37"/>
      <c r="Q901" s="37"/>
      <c r="R901" s="36"/>
      <c r="S901" s="36"/>
      <c r="T901" s="36"/>
      <c r="U901" s="164"/>
      <c r="V901" s="51"/>
      <c r="W901" s="71"/>
      <c r="X901" s="36"/>
      <c r="Y901" s="36"/>
      <c r="Z901" s="36"/>
      <c r="AA901" s="36"/>
      <c r="AB901" s="36"/>
      <c r="AC901" s="36"/>
      <c r="AD901" s="36"/>
      <c r="AE901" s="36"/>
      <c r="AF901" s="68" t="str">
        <f t="shared" si="39"/>
        <v/>
      </c>
      <c r="AG901" s="62" t="str">
        <f t="shared" si="40"/>
        <v/>
      </c>
    </row>
    <row r="902" spans="2:33" ht="21" customHeight="1">
      <c r="B902" s="167" t="str">
        <f t="shared" si="41"/>
        <v/>
      </c>
      <c r="C902" s="78"/>
      <c r="D902" s="71"/>
      <c r="E902" s="71"/>
      <c r="F902" s="78"/>
      <c r="G902" s="71"/>
      <c r="H902" s="78"/>
      <c r="I902" s="71"/>
      <c r="J902" s="71"/>
      <c r="K902" s="51"/>
      <c r="L902" s="36"/>
      <c r="M902" s="71"/>
      <c r="N902" s="36"/>
      <c r="O902" s="36"/>
      <c r="P902" s="37"/>
      <c r="Q902" s="37"/>
      <c r="R902" s="36"/>
      <c r="S902" s="36"/>
      <c r="T902" s="36"/>
      <c r="U902" s="164"/>
      <c r="V902" s="51"/>
      <c r="W902" s="71"/>
      <c r="X902" s="36"/>
      <c r="Y902" s="36"/>
      <c r="Z902" s="36"/>
      <c r="AA902" s="36"/>
      <c r="AB902" s="36"/>
      <c r="AC902" s="36"/>
      <c r="AD902" s="36"/>
      <c r="AE902" s="36"/>
      <c r="AF902" s="68" t="str">
        <f t="shared" si="39"/>
        <v/>
      </c>
      <c r="AG902" s="62" t="str">
        <f t="shared" si="40"/>
        <v/>
      </c>
    </row>
    <row r="903" spans="2:33" ht="21" customHeight="1">
      <c r="B903" s="167" t="str">
        <f t="shared" si="41"/>
        <v/>
      </c>
      <c r="C903" s="78"/>
      <c r="D903" s="71"/>
      <c r="E903" s="71"/>
      <c r="F903" s="78"/>
      <c r="G903" s="71"/>
      <c r="H903" s="78"/>
      <c r="I903" s="71"/>
      <c r="J903" s="71"/>
      <c r="K903" s="51"/>
      <c r="L903" s="36"/>
      <c r="M903" s="71"/>
      <c r="N903" s="36"/>
      <c r="O903" s="36"/>
      <c r="P903" s="37"/>
      <c r="Q903" s="37"/>
      <c r="R903" s="36"/>
      <c r="S903" s="36"/>
      <c r="T903" s="36"/>
      <c r="U903" s="164"/>
      <c r="V903" s="51"/>
      <c r="W903" s="71"/>
      <c r="X903" s="36"/>
      <c r="Y903" s="36"/>
      <c r="Z903" s="36"/>
      <c r="AA903" s="36"/>
      <c r="AB903" s="36"/>
      <c r="AC903" s="36"/>
      <c r="AD903" s="36"/>
      <c r="AE903" s="36"/>
      <c r="AF903" s="68" t="str">
        <f t="shared" si="39"/>
        <v/>
      </c>
      <c r="AG903" s="62" t="str">
        <f t="shared" si="40"/>
        <v/>
      </c>
    </row>
    <row r="904" spans="2:33" ht="21" customHeight="1">
      <c r="B904" s="167" t="str">
        <f t="shared" si="41"/>
        <v/>
      </c>
      <c r="C904" s="78"/>
      <c r="D904" s="71"/>
      <c r="E904" s="71"/>
      <c r="F904" s="78"/>
      <c r="G904" s="71"/>
      <c r="H904" s="78"/>
      <c r="I904" s="71"/>
      <c r="J904" s="71"/>
      <c r="K904" s="51"/>
      <c r="L904" s="36"/>
      <c r="M904" s="71"/>
      <c r="N904" s="36"/>
      <c r="O904" s="36"/>
      <c r="P904" s="37"/>
      <c r="Q904" s="37"/>
      <c r="R904" s="36"/>
      <c r="S904" s="36"/>
      <c r="T904" s="36"/>
      <c r="U904" s="164"/>
      <c r="V904" s="51"/>
      <c r="W904" s="71"/>
      <c r="X904" s="36"/>
      <c r="Y904" s="36"/>
      <c r="Z904" s="36"/>
      <c r="AA904" s="36"/>
      <c r="AB904" s="36"/>
      <c r="AC904" s="36"/>
      <c r="AD904" s="36"/>
      <c r="AE904" s="36"/>
      <c r="AF904" s="68" t="str">
        <f t="shared" si="39"/>
        <v/>
      </c>
      <c r="AG904" s="62" t="str">
        <f t="shared" si="40"/>
        <v/>
      </c>
    </row>
    <row r="905" spans="2:33" ht="21" customHeight="1">
      <c r="B905" s="167" t="str">
        <f t="shared" si="41"/>
        <v/>
      </c>
      <c r="C905" s="78"/>
      <c r="D905" s="71"/>
      <c r="E905" s="71"/>
      <c r="F905" s="78"/>
      <c r="G905" s="71"/>
      <c r="H905" s="78"/>
      <c r="I905" s="71"/>
      <c r="J905" s="71"/>
      <c r="K905" s="51"/>
      <c r="L905" s="36"/>
      <c r="M905" s="71"/>
      <c r="N905" s="36"/>
      <c r="O905" s="36"/>
      <c r="P905" s="37"/>
      <c r="Q905" s="37"/>
      <c r="R905" s="36"/>
      <c r="S905" s="36"/>
      <c r="T905" s="36"/>
      <c r="U905" s="164"/>
      <c r="V905" s="51"/>
      <c r="W905" s="71"/>
      <c r="X905" s="36"/>
      <c r="Y905" s="36"/>
      <c r="Z905" s="36"/>
      <c r="AA905" s="36"/>
      <c r="AB905" s="36"/>
      <c r="AC905" s="36"/>
      <c r="AD905" s="36"/>
      <c r="AE905" s="36"/>
      <c r="AF905" s="68" t="str">
        <f t="shared" si="39"/>
        <v/>
      </c>
      <c r="AG905" s="62" t="str">
        <f t="shared" si="40"/>
        <v/>
      </c>
    </row>
    <row r="906" spans="2:33" ht="21" customHeight="1">
      <c r="B906" s="167" t="str">
        <f t="shared" si="41"/>
        <v/>
      </c>
      <c r="C906" s="78"/>
      <c r="D906" s="71"/>
      <c r="E906" s="71"/>
      <c r="F906" s="78"/>
      <c r="G906" s="71"/>
      <c r="H906" s="78"/>
      <c r="I906" s="71"/>
      <c r="J906" s="71"/>
      <c r="K906" s="51"/>
      <c r="L906" s="36"/>
      <c r="M906" s="71"/>
      <c r="N906" s="36"/>
      <c r="O906" s="36"/>
      <c r="P906" s="37"/>
      <c r="Q906" s="37"/>
      <c r="R906" s="36"/>
      <c r="S906" s="36"/>
      <c r="T906" s="36"/>
      <c r="U906" s="164"/>
      <c r="V906" s="51"/>
      <c r="W906" s="71"/>
      <c r="X906" s="36"/>
      <c r="Y906" s="36"/>
      <c r="Z906" s="36"/>
      <c r="AA906" s="36"/>
      <c r="AB906" s="36"/>
      <c r="AC906" s="36"/>
      <c r="AD906" s="36"/>
      <c r="AE906" s="36"/>
      <c r="AF906" s="68" t="str">
        <f t="shared" si="39"/>
        <v/>
      </c>
      <c r="AG906" s="62" t="str">
        <f t="shared" si="40"/>
        <v/>
      </c>
    </row>
    <row r="907" spans="2:33" ht="21" customHeight="1">
      <c r="B907" s="167" t="str">
        <f t="shared" si="41"/>
        <v/>
      </c>
      <c r="C907" s="78"/>
      <c r="D907" s="71"/>
      <c r="E907" s="71"/>
      <c r="F907" s="78"/>
      <c r="G907" s="71"/>
      <c r="H907" s="78"/>
      <c r="I907" s="71"/>
      <c r="J907" s="71"/>
      <c r="K907" s="51"/>
      <c r="L907" s="36"/>
      <c r="M907" s="71"/>
      <c r="N907" s="36"/>
      <c r="O907" s="36"/>
      <c r="P907" s="37"/>
      <c r="Q907" s="37"/>
      <c r="R907" s="36"/>
      <c r="S907" s="36"/>
      <c r="T907" s="36"/>
      <c r="U907" s="164"/>
      <c r="V907" s="51"/>
      <c r="W907" s="71"/>
      <c r="X907" s="36"/>
      <c r="Y907" s="36"/>
      <c r="Z907" s="36"/>
      <c r="AA907" s="36"/>
      <c r="AB907" s="36"/>
      <c r="AC907" s="36"/>
      <c r="AD907" s="36"/>
      <c r="AE907" s="36"/>
      <c r="AF907" s="68" t="str">
        <f t="shared" si="39"/>
        <v/>
      </c>
      <c r="AG907" s="62" t="str">
        <f t="shared" si="40"/>
        <v/>
      </c>
    </row>
    <row r="908" spans="2:33" ht="21" customHeight="1">
      <c r="B908" s="167" t="str">
        <f t="shared" si="41"/>
        <v/>
      </c>
      <c r="C908" s="78"/>
      <c r="D908" s="71"/>
      <c r="E908" s="71"/>
      <c r="F908" s="78"/>
      <c r="G908" s="71"/>
      <c r="H908" s="78"/>
      <c r="I908" s="71"/>
      <c r="J908" s="71"/>
      <c r="K908" s="51"/>
      <c r="L908" s="36"/>
      <c r="M908" s="71"/>
      <c r="N908" s="36"/>
      <c r="O908" s="36"/>
      <c r="P908" s="37"/>
      <c r="Q908" s="37"/>
      <c r="R908" s="36"/>
      <c r="S908" s="36"/>
      <c r="T908" s="36"/>
      <c r="U908" s="164"/>
      <c r="V908" s="51"/>
      <c r="W908" s="71"/>
      <c r="X908" s="36"/>
      <c r="Y908" s="36"/>
      <c r="Z908" s="36"/>
      <c r="AA908" s="36"/>
      <c r="AB908" s="36"/>
      <c r="AC908" s="36"/>
      <c r="AD908" s="36"/>
      <c r="AE908" s="36"/>
      <c r="AF908" s="68" t="str">
        <f t="shared" ref="AF908:AF971" si="42">IF(AG908&lt;&gt;"","Erreur","")</f>
        <v/>
      </c>
      <c r="AG908" s="62" t="str">
        <f t="shared" ref="AG908:AG971" si="43">IF(AND(B908&lt;&gt;"",OR(C908="",D908="",E908="",G908="",J908="",M908="",W908="")),"Veuillez compléter les informations d'identification de la position détenue.",IF(AND(B908&lt;&gt;"",H908&lt;&gt;"",I908=""),"Veuillez compléter la colonne C0070 Type de code.",IF(AND(B908&lt;&gt;"",I908=""),"Veuillez sélectionner Total/NA dans la liste de la colonne C0070 si vous n'avez rien à déclarer.","")))</f>
        <v/>
      </c>
    </row>
    <row r="909" spans="2:33" ht="21" customHeight="1">
      <c r="B909" s="167" t="str">
        <f t="shared" ref="B909:B972" si="44">IF(COUNTA(C909:AE909)&gt;0,B908+1,"")</f>
        <v/>
      </c>
      <c r="C909" s="78"/>
      <c r="D909" s="71"/>
      <c r="E909" s="71"/>
      <c r="F909" s="78"/>
      <c r="G909" s="71"/>
      <c r="H909" s="78"/>
      <c r="I909" s="71"/>
      <c r="J909" s="71"/>
      <c r="K909" s="51"/>
      <c r="L909" s="36"/>
      <c r="M909" s="71"/>
      <c r="N909" s="36"/>
      <c r="O909" s="36"/>
      <c r="P909" s="37"/>
      <c r="Q909" s="37"/>
      <c r="R909" s="36"/>
      <c r="S909" s="36"/>
      <c r="T909" s="36"/>
      <c r="U909" s="164"/>
      <c r="V909" s="51"/>
      <c r="W909" s="71"/>
      <c r="X909" s="36"/>
      <c r="Y909" s="36"/>
      <c r="Z909" s="36"/>
      <c r="AA909" s="36"/>
      <c r="AB909" s="36"/>
      <c r="AC909" s="36"/>
      <c r="AD909" s="36"/>
      <c r="AE909" s="36"/>
      <c r="AF909" s="68" t="str">
        <f t="shared" si="42"/>
        <v/>
      </c>
      <c r="AG909" s="62" t="str">
        <f t="shared" si="43"/>
        <v/>
      </c>
    </row>
    <row r="910" spans="2:33" ht="21" customHeight="1">
      <c r="B910" s="167" t="str">
        <f t="shared" si="44"/>
        <v/>
      </c>
      <c r="C910" s="78"/>
      <c r="D910" s="71"/>
      <c r="E910" s="71"/>
      <c r="F910" s="78"/>
      <c r="G910" s="71"/>
      <c r="H910" s="78"/>
      <c r="I910" s="71"/>
      <c r="J910" s="71"/>
      <c r="K910" s="51"/>
      <c r="L910" s="36"/>
      <c r="M910" s="71"/>
      <c r="N910" s="36"/>
      <c r="O910" s="36"/>
      <c r="P910" s="37"/>
      <c r="Q910" s="37"/>
      <c r="R910" s="36"/>
      <c r="S910" s="36"/>
      <c r="T910" s="36"/>
      <c r="U910" s="164"/>
      <c r="V910" s="51"/>
      <c r="W910" s="71"/>
      <c r="X910" s="36"/>
      <c r="Y910" s="36"/>
      <c r="Z910" s="36"/>
      <c r="AA910" s="36"/>
      <c r="AB910" s="36"/>
      <c r="AC910" s="36"/>
      <c r="AD910" s="36"/>
      <c r="AE910" s="36"/>
      <c r="AF910" s="68" t="str">
        <f t="shared" si="42"/>
        <v/>
      </c>
      <c r="AG910" s="62" t="str">
        <f t="shared" si="43"/>
        <v/>
      </c>
    </row>
    <row r="911" spans="2:33" ht="21" customHeight="1">
      <c r="B911" s="167" t="str">
        <f t="shared" si="44"/>
        <v/>
      </c>
      <c r="C911" s="78"/>
      <c r="D911" s="71"/>
      <c r="E911" s="71"/>
      <c r="F911" s="78"/>
      <c r="G911" s="71"/>
      <c r="H911" s="78"/>
      <c r="I911" s="71"/>
      <c r="J911" s="71"/>
      <c r="K911" s="51"/>
      <c r="L911" s="36"/>
      <c r="M911" s="71"/>
      <c r="N911" s="36"/>
      <c r="O911" s="36"/>
      <c r="P911" s="37"/>
      <c r="Q911" s="37"/>
      <c r="R911" s="36"/>
      <c r="S911" s="36"/>
      <c r="T911" s="36"/>
      <c r="U911" s="164"/>
      <c r="V911" s="51"/>
      <c r="W911" s="71"/>
      <c r="X911" s="36"/>
      <c r="Y911" s="36"/>
      <c r="Z911" s="36"/>
      <c r="AA911" s="36"/>
      <c r="AB911" s="36"/>
      <c r="AC911" s="36"/>
      <c r="AD911" s="36"/>
      <c r="AE911" s="36"/>
      <c r="AF911" s="68" t="str">
        <f t="shared" si="42"/>
        <v/>
      </c>
      <c r="AG911" s="62" t="str">
        <f t="shared" si="43"/>
        <v/>
      </c>
    </row>
    <row r="912" spans="2:33" ht="21" customHeight="1">
      <c r="B912" s="167" t="str">
        <f t="shared" si="44"/>
        <v/>
      </c>
      <c r="C912" s="78"/>
      <c r="D912" s="71"/>
      <c r="E912" s="71"/>
      <c r="F912" s="78"/>
      <c r="G912" s="71"/>
      <c r="H912" s="78"/>
      <c r="I912" s="71"/>
      <c r="J912" s="71"/>
      <c r="K912" s="51"/>
      <c r="L912" s="36"/>
      <c r="M912" s="71"/>
      <c r="N912" s="36"/>
      <c r="O912" s="36"/>
      <c r="P912" s="37"/>
      <c r="Q912" s="37"/>
      <c r="R912" s="36"/>
      <c r="S912" s="36"/>
      <c r="T912" s="36"/>
      <c r="U912" s="164"/>
      <c r="V912" s="51"/>
      <c r="W912" s="71"/>
      <c r="X912" s="36"/>
      <c r="Y912" s="36"/>
      <c r="Z912" s="36"/>
      <c r="AA912" s="36"/>
      <c r="AB912" s="36"/>
      <c r="AC912" s="36"/>
      <c r="AD912" s="36"/>
      <c r="AE912" s="36"/>
      <c r="AF912" s="68" t="str">
        <f t="shared" si="42"/>
        <v/>
      </c>
      <c r="AG912" s="62" t="str">
        <f t="shared" si="43"/>
        <v/>
      </c>
    </row>
    <row r="913" spans="2:33" ht="21" customHeight="1">
      <c r="B913" s="167" t="str">
        <f t="shared" si="44"/>
        <v/>
      </c>
      <c r="C913" s="78"/>
      <c r="D913" s="71"/>
      <c r="E913" s="71"/>
      <c r="F913" s="78"/>
      <c r="G913" s="71"/>
      <c r="H913" s="78"/>
      <c r="I913" s="71"/>
      <c r="J913" s="71"/>
      <c r="K913" s="51"/>
      <c r="L913" s="36"/>
      <c r="M913" s="71"/>
      <c r="N913" s="36"/>
      <c r="O913" s="36"/>
      <c r="P913" s="37"/>
      <c r="Q913" s="37"/>
      <c r="R913" s="36"/>
      <c r="S913" s="36"/>
      <c r="T913" s="36"/>
      <c r="U913" s="164"/>
      <c r="V913" s="51"/>
      <c r="W913" s="71"/>
      <c r="X913" s="36"/>
      <c r="Y913" s="36"/>
      <c r="Z913" s="36"/>
      <c r="AA913" s="36"/>
      <c r="AB913" s="36"/>
      <c r="AC913" s="36"/>
      <c r="AD913" s="36"/>
      <c r="AE913" s="36"/>
      <c r="AF913" s="68" t="str">
        <f t="shared" si="42"/>
        <v/>
      </c>
      <c r="AG913" s="62" t="str">
        <f t="shared" si="43"/>
        <v/>
      </c>
    </row>
    <row r="914" spans="2:33" ht="21" customHeight="1">
      <c r="B914" s="167" t="str">
        <f t="shared" si="44"/>
        <v/>
      </c>
      <c r="C914" s="78"/>
      <c r="D914" s="71"/>
      <c r="E914" s="71"/>
      <c r="F914" s="78"/>
      <c r="G914" s="71"/>
      <c r="H914" s="78"/>
      <c r="I914" s="71"/>
      <c r="J914" s="71"/>
      <c r="K914" s="51"/>
      <c r="L914" s="36"/>
      <c r="M914" s="71"/>
      <c r="N914" s="36"/>
      <c r="O914" s="36"/>
      <c r="P914" s="37"/>
      <c r="Q914" s="37"/>
      <c r="R914" s="36"/>
      <c r="S914" s="36"/>
      <c r="T914" s="36"/>
      <c r="U914" s="164"/>
      <c r="V914" s="51"/>
      <c r="W914" s="71"/>
      <c r="X914" s="36"/>
      <c r="Y914" s="36"/>
      <c r="Z914" s="36"/>
      <c r="AA914" s="36"/>
      <c r="AB914" s="36"/>
      <c r="AC914" s="36"/>
      <c r="AD914" s="36"/>
      <c r="AE914" s="36"/>
      <c r="AF914" s="68" t="str">
        <f t="shared" si="42"/>
        <v/>
      </c>
      <c r="AG914" s="62" t="str">
        <f t="shared" si="43"/>
        <v/>
      </c>
    </row>
    <row r="915" spans="2:33" ht="21" customHeight="1">
      <c r="B915" s="167" t="str">
        <f t="shared" si="44"/>
        <v/>
      </c>
      <c r="C915" s="78"/>
      <c r="D915" s="71"/>
      <c r="E915" s="71"/>
      <c r="F915" s="78"/>
      <c r="G915" s="71"/>
      <c r="H915" s="78"/>
      <c r="I915" s="71"/>
      <c r="J915" s="71"/>
      <c r="K915" s="51"/>
      <c r="L915" s="36"/>
      <c r="M915" s="71"/>
      <c r="N915" s="36"/>
      <c r="O915" s="36"/>
      <c r="P915" s="37"/>
      <c r="Q915" s="37"/>
      <c r="R915" s="36"/>
      <c r="S915" s="36"/>
      <c r="T915" s="36"/>
      <c r="U915" s="164"/>
      <c r="V915" s="51"/>
      <c r="W915" s="71"/>
      <c r="X915" s="36"/>
      <c r="Y915" s="36"/>
      <c r="Z915" s="36"/>
      <c r="AA915" s="36"/>
      <c r="AB915" s="36"/>
      <c r="AC915" s="36"/>
      <c r="AD915" s="36"/>
      <c r="AE915" s="36"/>
      <c r="AF915" s="68" t="str">
        <f t="shared" si="42"/>
        <v/>
      </c>
      <c r="AG915" s="62" t="str">
        <f t="shared" si="43"/>
        <v/>
      </c>
    </row>
    <row r="916" spans="2:33" ht="21" customHeight="1">
      <c r="B916" s="167" t="str">
        <f t="shared" si="44"/>
        <v/>
      </c>
      <c r="C916" s="78"/>
      <c r="D916" s="71"/>
      <c r="E916" s="71"/>
      <c r="F916" s="78"/>
      <c r="G916" s="71"/>
      <c r="H916" s="78"/>
      <c r="I916" s="71"/>
      <c r="J916" s="71"/>
      <c r="K916" s="51"/>
      <c r="L916" s="36"/>
      <c r="M916" s="71"/>
      <c r="N916" s="36"/>
      <c r="O916" s="36"/>
      <c r="P916" s="37"/>
      <c r="Q916" s="37"/>
      <c r="R916" s="36"/>
      <c r="S916" s="36"/>
      <c r="T916" s="36"/>
      <c r="U916" s="164"/>
      <c r="V916" s="51"/>
      <c r="W916" s="71"/>
      <c r="X916" s="36"/>
      <c r="Y916" s="36"/>
      <c r="Z916" s="36"/>
      <c r="AA916" s="36"/>
      <c r="AB916" s="36"/>
      <c r="AC916" s="36"/>
      <c r="AD916" s="36"/>
      <c r="AE916" s="36"/>
      <c r="AF916" s="68" t="str">
        <f t="shared" si="42"/>
        <v/>
      </c>
      <c r="AG916" s="62" t="str">
        <f t="shared" si="43"/>
        <v/>
      </c>
    </row>
    <row r="917" spans="2:33" ht="21" customHeight="1">
      <c r="B917" s="167" t="str">
        <f t="shared" si="44"/>
        <v/>
      </c>
      <c r="C917" s="78"/>
      <c r="D917" s="71"/>
      <c r="E917" s="71"/>
      <c r="F917" s="78"/>
      <c r="G917" s="71"/>
      <c r="H917" s="78"/>
      <c r="I917" s="71"/>
      <c r="J917" s="71"/>
      <c r="K917" s="51"/>
      <c r="L917" s="36"/>
      <c r="M917" s="71"/>
      <c r="N917" s="36"/>
      <c r="O917" s="36"/>
      <c r="P917" s="37"/>
      <c r="Q917" s="37"/>
      <c r="R917" s="36"/>
      <c r="S917" s="36"/>
      <c r="T917" s="36"/>
      <c r="U917" s="164"/>
      <c r="V917" s="51"/>
      <c r="W917" s="71"/>
      <c r="X917" s="36"/>
      <c r="Y917" s="36"/>
      <c r="Z917" s="36"/>
      <c r="AA917" s="36"/>
      <c r="AB917" s="36"/>
      <c r="AC917" s="36"/>
      <c r="AD917" s="36"/>
      <c r="AE917" s="36"/>
      <c r="AF917" s="68" t="str">
        <f t="shared" si="42"/>
        <v/>
      </c>
      <c r="AG917" s="62" t="str">
        <f t="shared" si="43"/>
        <v/>
      </c>
    </row>
    <row r="918" spans="2:33" ht="21" customHeight="1">
      <c r="B918" s="167" t="str">
        <f t="shared" si="44"/>
        <v/>
      </c>
      <c r="C918" s="78"/>
      <c r="D918" s="71"/>
      <c r="E918" s="71"/>
      <c r="F918" s="78"/>
      <c r="G918" s="71"/>
      <c r="H918" s="78"/>
      <c r="I918" s="71"/>
      <c r="J918" s="71"/>
      <c r="K918" s="51"/>
      <c r="L918" s="36"/>
      <c r="M918" s="71"/>
      <c r="N918" s="36"/>
      <c r="O918" s="36"/>
      <c r="P918" s="37"/>
      <c r="Q918" s="37"/>
      <c r="R918" s="36"/>
      <c r="S918" s="36"/>
      <c r="T918" s="36"/>
      <c r="U918" s="164"/>
      <c r="V918" s="51"/>
      <c r="W918" s="71"/>
      <c r="X918" s="36"/>
      <c r="Y918" s="36"/>
      <c r="Z918" s="36"/>
      <c r="AA918" s="36"/>
      <c r="AB918" s="36"/>
      <c r="AC918" s="36"/>
      <c r="AD918" s="36"/>
      <c r="AE918" s="36"/>
      <c r="AF918" s="68" t="str">
        <f t="shared" si="42"/>
        <v/>
      </c>
      <c r="AG918" s="62" t="str">
        <f t="shared" si="43"/>
        <v/>
      </c>
    </row>
    <row r="919" spans="2:33" ht="21" customHeight="1">
      <c r="B919" s="167" t="str">
        <f t="shared" si="44"/>
        <v/>
      </c>
      <c r="C919" s="78"/>
      <c r="D919" s="71"/>
      <c r="E919" s="71"/>
      <c r="F919" s="78"/>
      <c r="G919" s="71"/>
      <c r="H919" s="78"/>
      <c r="I919" s="71"/>
      <c r="J919" s="71"/>
      <c r="K919" s="51"/>
      <c r="L919" s="36"/>
      <c r="M919" s="71"/>
      <c r="N919" s="36"/>
      <c r="O919" s="36"/>
      <c r="P919" s="37"/>
      <c r="Q919" s="37"/>
      <c r="R919" s="36"/>
      <c r="S919" s="36"/>
      <c r="T919" s="36"/>
      <c r="U919" s="164"/>
      <c r="V919" s="51"/>
      <c r="W919" s="71"/>
      <c r="X919" s="36"/>
      <c r="Y919" s="36"/>
      <c r="Z919" s="36"/>
      <c r="AA919" s="36"/>
      <c r="AB919" s="36"/>
      <c r="AC919" s="36"/>
      <c r="AD919" s="36"/>
      <c r="AE919" s="36"/>
      <c r="AF919" s="68" t="str">
        <f t="shared" si="42"/>
        <v/>
      </c>
      <c r="AG919" s="62" t="str">
        <f t="shared" si="43"/>
        <v/>
      </c>
    </row>
    <row r="920" spans="2:33" ht="21" customHeight="1">
      <c r="B920" s="167" t="str">
        <f t="shared" si="44"/>
        <v/>
      </c>
      <c r="C920" s="78"/>
      <c r="D920" s="71"/>
      <c r="E920" s="71"/>
      <c r="F920" s="78"/>
      <c r="G920" s="71"/>
      <c r="H920" s="78"/>
      <c r="I920" s="71"/>
      <c r="J920" s="71"/>
      <c r="K920" s="51"/>
      <c r="L920" s="36"/>
      <c r="M920" s="71"/>
      <c r="N920" s="36"/>
      <c r="O920" s="36"/>
      <c r="P920" s="37"/>
      <c r="Q920" s="37"/>
      <c r="R920" s="36"/>
      <c r="S920" s="36"/>
      <c r="T920" s="36"/>
      <c r="U920" s="164"/>
      <c r="V920" s="51"/>
      <c r="W920" s="71"/>
      <c r="X920" s="36"/>
      <c r="Y920" s="36"/>
      <c r="Z920" s="36"/>
      <c r="AA920" s="36"/>
      <c r="AB920" s="36"/>
      <c r="AC920" s="36"/>
      <c r="AD920" s="36"/>
      <c r="AE920" s="36"/>
      <c r="AF920" s="68" t="str">
        <f t="shared" si="42"/>
        <v/>
      </c>
      <c r="AG920" s="62" t="str">
        <f t="shared" si="43"/>
        <v/>
      </c>
    </row>
    <row r="921" spans="2:33" ht="21" customHeight="1">
      <c r="B921" s="167" t="str">
        <f t="shared" si="44"/>
        <v/>
      </c>
      <c r="C921" s="78"/>
      <c r="D921" s="71"/>
      <c r="E921" s="71"/>
      <c r="F921" s="78"/>
      <c r="G921" s="71"/>
      <c r="H921" s="78"/>
      <c r="I921" s="71"/>
      <c r="J921" s="71"/>
      <c r="K921" s="51"/>
      <c r="L921" s="36"/>
      <c r="M921" s="71"/>
      <c r="N921" s="36"/>
      <c r="O921" s="36"/>
      <c r="P921" s="37"/>
      <c r="Q921" s="37"/>
      <c r="R921" s="36"/>
      <c r="S921" s="36"/>
      <c r="T921" s="36"/>
      <c r="U921" s="164"/>
      <c r="V921" s="51"/>
      <c r="W921" s="71"/>
      <c r="X921" s="36"/>
      <c r="Y921" s="36"/>
      <c r="Z921" s="36"/>
      <c r="AA921" s="36"/>
      <c r="AB921" s="36"/>
      <c r="AC921" s="36"/>
      <c r="AD921" s="36"/>
      <c r="AE921" s="36"/>
      <c r="AF921" s="68" t="str">
        <f t="shared" si="42"/>
        <v/>
      </c>
      <c r="AG921" s="62" t="str">
        <f t="shared" si="43"/>
        <v/>
      </c>
    </row>
    <row r="922" spans="2:33" ht="21" customHeight="1">
      <c r="B922" s="167" t="str">
        <f t="shared" si="44"/>
        <v/>
      </c>
      <c r="C922" s="78"/>
      <c r="D922" s="71"/>
      <c r="E922" s="71"/>
      <c r="F922" s="78"/>
      <c r="G922" s="71"/>
      <c r="H922" s="78"/>
      <c r="I922" s="71"/>
      <c r="J922" s="71"/>
      <c r="K922" s="51"/>
      <c r="L922" s="36"/>
      <c r="M922" s="71"/>
      <c r="N922" s="36"/>
      <c r="O922" s="36"/>
      <c r="P922" s="37"/>
      <c r="Q922" s="37"/>
      <c r="R922" s="36"/>
      <c r="S922" s="36"/>
      <c r="T922" s="36"/>
      <c r="U922" s="164"/>
      <c r="V922" s="51"/>
      <c r="W922" s="71"/>
      <c r="X922" s="36"/>
      <c r="Y922" s="36"/>
      <c r="Z922" s="36"/>
      <c r="AA922" s="36"/>
      <c r="AB922" s="36"/>
      <c r="AC922" s="36"/>
      <c r="AD922" s="36"/>
      <c r="AE922" s="36"/>
      <c r="AF922" s="68" t="str">
        <f t="shared" si="42"/>
        <v/>
      </c>
      <c r="AG922" s="62" t="str">
        <f t="shared" si="43"/>
        <v/>
      </c>
    </row>
    <row r="923" spans="2:33" ht="21" customHeight="1">
      <c r="B923" s="167" t="str">
        <f t="shared" si="44"/>
        <v/>
      </c>
      <c r="C923" s="78"/>
      <c r="D923" s="71"/>
      <c r="E923" s="71"/>
      <c r="F923" s="78"/>
      <c r="G923" s="71"/>
      <c r="H923" s="78"/>
      <c r="I923" s="71"/>
      <c r="J923" s="71"/>
      <c r="K923" s="51"/>
      <c r="L923" s="36"/>
      <c r="M923" s="71"/>
      <c r="N923" s="36"/>
      <c r="O923" s="36"/>
      <c r="P923" s="37"/>
      <c r="Q923" s="37"/>
      <c r="R923" s="36"/>
      <c r="S923" s="36"/>
      <c r="T923" s="36"/>
      <c r="U923" s="164"/>
      <c r="V923" s="51"/>
      <c r="W923" s="71"/>
      <c r="X923" s="36"/>
      <c r="Y923" s="36"/>
      <c r="Z923" s="36"/>
      <c r="AA923" s="36"/>
      <c r="AB923" s="36"/>
      <c r="AC923" s="36"/>
      <c r="AD923" s="36"/>
      <c r="AE923" s="36"/>
      <c r="AF923" s="68" t="str">
        <f t="shared" si="42"/>
        <v/>
      </c>
      <c r="AG923" s="62" t="str">
        <f t="shared" si="43"/>
        <v/>
      </c>
    </row>
    <row r="924" spans="2:33" ht="21" customHeight="1">
      <c r="B924" s="167" t="str">
        <f t="shared" si="44"/>
        <v/>
      </c>
      <c r="C924" s="78"/>
      <c r="D924" s="71"/>
      <c r="E924" s="71"/>
      <c r="F924" s="78"/>
      <c r="G924" s="71"/>
      <c r="H924" s="78"/>
      <c r="I924" s="71"/>
      <c r="J924" s="71"/>
      <c r="K924" s="51"/>
      <c r="L924" s="36"/>
      <c r="M924" s="71"/>
      <c r="N924" s="36"/>
      <c r="O924" s="36"/>
      <c r="P924" s="37"/>
      <c r="Q924" s="37"/>
      <c r="R924" s="36"/>
      <c r="S924" s="36"/>
      <c r="T924" s="36"/>
      <c r="U924" s="164"/>
      <c r="V924" s="51"/>
      <c r="W924" s="71"/>
      <c r="X924" s="36"/>
      <c r="Y924" s="36"/>
      <c r="Z924" s="36"/>
      <c r="AA924" s="36"/>
      <c r="AB924" s="36"/>
      <c r="AC924" s="36"/>
      <c r="AD924" s="36"/>
      <c r="AE924" s="36"/>
      <c r="AF924" s="68" t="str">
        <f t="shared" si="42"/>
        <v/>
      </c>
      <c r="AG924" s="62" t="str">
        <f t="shared" si="43"/>
        <v/>
      </c>
    </row>
    <row r="925" spans="2:33" ht="21" customHeight="1">
      <c r="B925" s="167" t="str">
        <f t="shared" si="44"/>
        <v/>
      </c>
      <c r="C925" s="78"/>
      <c r="D925" s="71"/>
      <c r="E925" s="71"/>
      <c r="F925" s="78"/>
      <c r="G925" s="71"/>
      <c r="H925" s="78"/>
      <c r="I925" s="71"/>
      <c r="J925" s="71"/>
      <c r="K925" s="51"/>
      <c r="L925" s="36"/>
      <c r="M925" s="71"/>
      <c r="N925" s="36"/>
      <c r="O925" s="36"/>
      <c r="P925" s="37"/>
      <c r="Q925" s="37"/>
      <c r="R925" s="36"/>
      <c r="S925" s="36"/>
      <c r="T925" s="36"/>
      <c r="U925" s="164"/>
      <c r="V925" s="51"/>
      <c r="W925" s="71"/>
      <c r="X925" s="36"/>
      <c r="Y925" s="36"/>
      <c r="Z925" s="36"/>
      <c r="AA925" s="36"/>
      <c r="AB925" s="36"/>
      <c r="AC925" s="36"/>
      <c r="AD925" s="36"/>
      <c r="AE925" s="36"/>
      <c r="AF925" s="68" t="str">
        <f t="shared" si="42"/>
        <v/>
      </c>
      <c r="AG925" s="62" t="str">
        <f t="shared" si="43"/>
        <v/>
      </c>
    </row>
    <row r="926" spans="2:33" ht="21" customHeight="1">
      <c r="B926" s="167" t="str">
        <f t="shared" si="44"/>
        <v/>
      </c>
      <c r="C926" s="78"/>
      <c r="D926" s="71"/>
      <c r="E926" s="71"/>
      <c r="F926" s="78"/>
      <c r="G926" s="71"/>
      <c r="H926" s="78"/>
      <c r="I926" s="71"/>
      <c r="J926" s="71"/>
      <c r="K926" s="51"/>
      <c r="L926" s="36"/>
      <c r="M926" s="71"/>
      <c r="N926" s="36"/>
      <c r="O926" s="36"/>
      <c r="P926" s="37"/>
      <c r="Q926" s="37"/>
      <c r="R926" s="36"/>
      <c r="S926" s="36"/>
      <c r="T926" s="36"/>
      <c r="U926" s="164"/>
      <c r="V926" s="51"/>
      <c r="W926" s="71"/>
      <c r="X926" s="36"/>
      <c r="Y926" s="36"/>
      <c r="Z926" s="36"/>
      <c r="AA926" s="36"/>
      <c r="AB926" s="36"/>
      <c r="AC926" s="36"/>
      <c r="AD926" s="36"/>
      <c r="AE926" s="36"/>
      <c r="AF926" s="68" t="str">
        <f t="shared" si="42"/>
        <v/>
      </c>
      <c r="AG926" s="62" t="str">
        <f t="shared" si="43"/>
        <v/>
      </c>
    </row>
    <row r="927" spans="2:33" ht="21" customHeight="1">
      <c r="B927" s="167" t="str">
        <f t="shared" si="44"/>
        <v/>
      </c>
      <c r="C927" s="78"/>
      <c r="D927" s="71"/>
      <c r="E927" s="71"/>
      <c r="F927" s="78"/>
      <c r="G927" s="71"/>
      <c r="H927" s="78"/>
      <c r="I927" s="71"/>
      <c r="J927" s="71"/>
      <c r="K927" s="51"/>
      <c r="L927" s="36"/>
      <c r="M927" s="71"/>
      <c r="N927" s="36"/>
      <c r="O927" s="36"/>
      <c r="P927" s="37"/>
      <c r="Q927" s="37"/>
      <c r="R927" s="36"/>
      <c r="S927" s="36"/>
      <c r="T927" s="36"/>
      <c r="U927" s="164"/>
      <c r="V927" s="51"/>
      <c r="W927" s="71"/>
      <c r="X927" s="36"/>
      <c r="Y927" s="36"/>
      <c r="Z927" s="36"/>
      <c r="AA927" s="36"/>
      <c r="AB927" s="36"/>
      <c r="AC927" s="36"/>
      <c r="AD927" s="36"/>
      <c r="AE927" s="36"/>
      <c r="AF927" s="68" t="str">
        <f t="shared" si="42"/>
        <v/>
      </c>
      <c r="AG927" s="62" t="str">
        <f t="shared" si="43"/>
        <v/>
      </c>
    </row>
    <row r="928" spans="2:33" ht="21" customHeight="1">
      <c r="B928" s="167" t="str">
        <f t="shared" si="44"/>
        <v/>
      </c>
      <c r="C928" s="78"/>
      <c r="D928" s="71"/>
      <c r="E928" s="71"/>
      <c r="F928" s="78"/>
      <c r="G928" s="71"/>
      <c r="H928" s="78"/>
      <c r="I928" s="71"/>
      <c r="J928" s="71"/>
      <c r="K928" s="51"/>
      <c r="L928" s="36"/>
      <c r="M928" s="71"/>
      <c r="N928" s="36"/>
      <c r="O928" s="36"/>
      <c r="P928" s="37"/>
      <c r="Q928" s="37"/>
      <c r="R928" s="36"/>
      <c r="S928" s="36"/>
      <c r="T928" s="36"/>
      <c r="U928" s="164"/>
      <c r="V928" s="51"/>
      <c r="W928" s="71"/>
      <c r="X928" s="36"/>
      <c r="Y928" s="36"/>
      <c r="Z928" s="36"/>
      <c r="AA928" s="36"/>
      <c r="AB928" s="36"/>
      <c r="AC928" s="36"/>
      <c r="AD928" s="36"/>
      <c r="AE928" s="36"/>
      <c r="AF928" s="68" t="str">
        <f t="shared" si="42"/>
        <v/>
      </c>
      <c r="AG928" s="62" t="str">
        <f t="shared" si="43"/>
        <v/>
      </c>
    </row>
    <row r="929" spans="2:33" ht="21" customHeight="1">
      <c r="B929" s="167" t="str">
        <f t="shared" si="44"/>
        <v/>
      </c>
      <c r="C929" s="78"/>
      <c r="D929" s="71"/>
      <c r="E929" s="71"/>
      <c r="F929" s="78"/>
      <c r="G929" s="71"/>
      <c r="H929" s="78"/>
      <c r="I929" s="71"/>
      <c r="J929" s="71"/>
      <c r="K929" s="51"/>
      <c r="L929" s="36"/>
      <c r="M929" s="71"/>
      <c r="N929" s="36"/>
      <c r="O929" s="36"/>
      <c r="P929" s="37"/>
      <c r="Q929" s="37"/>
      <c r="R929" s="36"/>
      <c r="S929" s="36"/>
      <c r="T929" s="36"/>
      <c r="U929" s="164"/>
      <c r="V929" s="51"/>
      <c r="W929" s="71"/>
      <c r="X929" s="36"/>
      <c r="Y929" s="36"/>
      <c r="Z929" s="36"/>
      <c r="AA929" s="36"/>
      <c r="AB929" s="36"/>
      <c r="AC929" s="36"/>
      <c r="AD929" s="36"/>
      <c r="AE929" s="36"/>
      <c r="AF929" s="68" t="str">
        <f t="shared" si="42"/>
        <v/>
      </c>
      <c r="AG929" s="62" t="str">
        <f t="shared" si="43"/>
        <v/>
      </c>
    </row>
    <row r="930" spans="2:33" ht="21" customHeight="1">
      <c r="B930" s="167" t="str">
        <f t="shared" si="44"/>
        <v/>
      </c>
      <c r="C930" s="78"/>
      <c r="D930" s="71"/>
      <c r="E930" s="71"/>
      <c r="F930" s="78"/>
      <c r="G930" s="71"/>
      <c r="H930" s="78"/>
      <c r="I930" s="71"/>
      <c r="J930" s="71"/>
      <c r="K930" s="51"/>
      <c r="L930" s="36"/>
      <c r="M930" s="71"/>
      <c r="N930" s="36"/>
      <c r="O930" s="36"/>
      <c r="P930" s="37"/>
      <c r="Q930" s="37"/>
      <c r="R930" s="36"/>
      <c r="S930" s="36"/>
      <c r="T930" s="36"/>
      <c r="U930" s="164"/>
      <c r="V930" s="51"/>
      <c r="W930" s="71"/>
      <c r="X930" s="36"/>
      <c r="Y930" s="36"/>
      <c r="Z930" s="36"/>
      <c r="AA930" s="36"/>
      <c r="AB930" s="36"/>
      <c r="AC930" s="36"/>
      <c r="AD930" s="36"/>
      <c r="AE930" s="36"/>
      <c r="AF930" s="68" t="str">
        <f t="shared" si="42"/>
        <v/>
      </c>
      <c r="AG930" s="62" t="str">
        <f t="shared" si="43"/>
        <v/>
      </c>
    </row>
    <row r="931" spans="2:33" ht="21" customHeight="1">
      <c r="B931" s="167" t="str">
        <f t="shared" si="44"/>
        <v/>
      </c>
      <c r="C931" s="78"/>
      <c r="D931" s="71"/>
      <c r="E931" s="71"/>
      <c r="F931" s="78"/>
      <c r="G931" s="71"/>
      <c r="H931" s="78"/>
      <c r="I931" s="71"/>
      <c r="J931" s="71"/>
      <c r="K931" s="51"/>
      <c r="L931" s="36"/>
      <c r="M931" s="71"/>
      <c r="N931" s="36"/>
      <c r="O931" s="36"/>
      <c r="P931" s="37"/>
      <c r="Q931" s="37"/>
      <c r="R931" s="36"/>
      <c r="S931" s="36"/>
      <c r="T931" s="36"/>
      <c r="U931" s="164"/>
      <c r="V931" s="51"/>
      <c r="W931" s="71"/>
      <c r="X931" s="36"/>
      <c r="Y931" s="36"/>
      <c r="Z931" s="36"/>
      <c r="AA931" s="36"/>
      <c r="AB931" s="36"/>
      <c r="AC931" s="36"/>
      <c r="AD931" s="36"/>
      <c r="AE931" s="36"/>
      <c r="AF931" s="68" t="str">
        <f t="shared" si="42"/>
        <v/>
      </c>
      <c r="AG931" s="62" t="str">
        <f t="shared" si="43"/>
        <v/>
      </c>
    </row>
    <row r="932" spans="2:33" ht="21" customHeight="1">
      <c r="B932" s="167" t="str">
        <f t="shared" si="44"/>
        <v/>
      </c>
      <c r="C932" s="78"/>
      <c r="D932" s="71"/>
      <c r="E932" s="71"/>
      <c r="F932" s="78"/>
      <c r="G932" s="71"/>
      <c r="H932" s="78"/>
      <c r="I932" s="71"/>
      <c r="J932" s="71"/>
      <c r="K932" s="51"/>
      <c r="L932" s="36"/>
      <c r="M932" s="71"/>
      <c r="N932" s="36"/>
      <c r="O932" s="36"/>
      <c r="P932" s="37"/>
      <c r="Q932" s="37"/>
      <c r="R932" s="36"/>
      <c r="S932" s="36"/>
      <c r="T932" s="36"/>
      <c r="U932" s="164"/>
      <c r="V932" s="51"/>
      <c r="W932" s="71"/>
      <c r="X932" s="36"/>
      <c r="Y932" s="36"/>
      <c r="Z932" s="36"/>
      <c r="AA932" s="36"/>
      <c r="AB932" s="36"/>
      <c r="AC932" s="36"/>
      <c r="AD932" s="36"/>
      <c r="AE932" s="36"/>
      <c r="AF932" s="68" t="str">
        <f t="shared" si="42"/>
        <v/>
      </c>
      <c r="AG932" s="62" t="str">
        <f t="shared" si="43"/>
        <v/>
      </c>
    </row>
    <row r="933" spans="2:33" ht="21" customHeight="1">
      <c r="B933" s="167" t="str">
        <f t="shared" si="44"/>
        <v/>
      </c>
      <c r="C933" s="78"/>
      <c r="D933" s="71"/>
      <c r="E933" s="71"/>
      <c r="F933" s="78"/>
      <c r="G933" s="71"/>
      <c r="H933" s="78"/>
      <c r="I933" s="71"/>
      <c r="J933" s="71"/>
      <c r="K933" s="51"/>
      <c r="L933" s="36"/>
      <c r="M933" s="71"/>
      <c r="N933" s="36"/>
      <c r="O933" s="36"/>
      <c r="P933" s="37"/>
      <c r="Q933" s="37"/>
      <c r="R933" s="36"/>
      <c r="S933" s="36"/>
      <c r="T933" s="36"/>
      <c r="U933" s="164"/>
      <c r="V933" s="51"/>
      <c r="W933" s="71"/>
      <c r="X933" s="36"/>
      <c r="Y933" s="36"/>
      <c r="Z933" s="36"/>
      <c r="AA933" s="36"/>
      <c r="AB933" s="36"/>
      <c r="AC933" s="36"/>
      <c r="AD933" s="36"/>
      <c r="AE933" s="36"/>
      <c r="AF933" s="68" t="str">
        <f t="shared" si="42"/>
        <v/>
      </c>
      <c r="AG933" s="62" t="str">
        <f t="shared" si="43"/>
        <v/>
      </c>
    </row>
    <row r="934" spans="2:33" ht="21" customHeight="1">
      <c r="B934" s="167" t="str">
        <f t="shared" si="44"/>
        <v/>
      </c>
      <c r="C934" s="78"/>
      <c r="D934" s="71"/>
      <c r="E934" s="71"/>
      <c r="F934" s="78"/>
      <c r="G934" s="71"/>
      <c r="H934" s="78"/>
      <c r="I934" s="71"/>
      <c r="J934" s="71"/>
      <c r="K934" s="51"/>
      <c r="L934" s="36"/>
      <c r="M934" s="71"/>
      <c r="N934" s="36"/>
      <c r="O934" s="36"/>
      <c r="P934" s="37"/>
      <c r="Q934" s="37"/>
      <c r="R934" s="36"/>
      <c r="S934" s="36"/>
      <c r="T934" s="36"/>
      <c r="U934" s="164"/>
      <c r="V934" s="51"/>
      <c r="W934" s="71"/>
      <c r="X934" s="36"/>
      <c r="Y934" s="36"/>
      <c r="Z934" s="36"/>
      <c r="AA934" s="36"/>
      <c r="AB934" s="36"/>
      <c r="AC934" s="36"/>
      <c r="AD934" s="36"/>
      <c r="AE934" s="36"/>
      <c r="AF934" s="68" t="str">
        <f t="shared" si="42"/>
        <v/>
      </c>
      <c r="AG934" s="62" t="str">
        <f t="shared" si="43"/>
        <v/>
      </c>
    </row>
    <row r="935" spans="2:33" ht="21" customHeight="1">
      <c r="B935" s="167" t="str">
        <f t="shared" si="44"/>
        <v/>
      </c>
      <c r="C935" s="78"/>
      <c r="D935" s="71"/>
      <c r="E935" s="71"/>
      <c r="F935" s="78"/>
      <c r="G935" s="71"/>
      <c r="H935" s="78"/>
      <c r="I935" s="71"/>
      <c r="J935" s="71"/>
      <c r="K935" s="51"/>
      <c r="L935" s="36"/>
      <c r="M935" s="71"/>
      <c r="N935" s="36"/>
      <c r="O935" s="36"/>
      <c r="P935" s="37"/>
      <c r="Q935" s="37"/>
      <c r="R935" s="36"/>
      <c r="S935" s="36"/>
      <c r="T935" s="36"/>
      <c r="U935" s="164"/>
      <c r="V935" s="51"/>
      <c r="W935" s="71"/>
      <c r="X935" s="36"/>
      <c r="Y935" s="36"/>
      <c r="Z935" s="36"/>
      <c r="AA935" s="36"/>
      <c r="AB935" s="36"/>
      <c r="AC935" s="36"/>
      <c r="AD935" s="36"/>
      <c r="AE935" s="36"/>
      <c r="AF935" s="68" t="str">
        <f t="shared" si="42"/>
        <v/>
      </c>
      <c r="AG935" s="62" t="str">
        <f t="shared" si="43"/>
        <v/>
      </c>
    </row>
    <row r="936" spans="2:33" ht="21" customHeight="1">
      <c r="B936" s="167" t="str">
        <f t="shared" si="44"/>
        <v/>
      </c>
      <c r="C936" s="78"/>
      <c r="D936" s="71"/>
      <c r="E936" s="71"/>
      <c r="F936" s="78"/>
      <c r="G936" s="71"/>
      <c r="H936" s="78"/>
      <c r="I936" s="71"/>
      <c r="J936" s="71"/>
      <c r="K936" s="51"/>
      <c r="L936" s="36"/>
      <c r="M936" s="71"/>
      <c r="N936" s="36"/>
      <c r="O936" s="36"/>
      <c r="P936" s="37"/>
      <c r="Q936" s="37"/>
      <c r="R936" s="36"/>
      <c r="S936" s="36"/>
      <c r="T936" s="36"/>
      <c r="U936" s="164"/>
      <c r="V936" s="51"/>
      <c r="W936" s="71"/>
      <c r="X936" s="36"/>
      <c r="Y936" s="36"/>
      <c r="Z936" s="36"/>
      <c r="AA936" s="36"/>
      <c r="AB936" s="36"/>
      <c r="AC936" s="36"/>
      <c r="AD936" s="36"/>
      <c r="AE936" s="36"/>
      <c r="AF936" s="68" t="str">
        <f t="shared" si="42"/>
        <v/>
      </c>
      <c r="AG936" s="62" t="str">
        <f t="shared" si="43"/>
        <v/>
      </c>
    </row>
    <row r="937" spans="2:33" ht="21" customHeight="1">
      <c r="B937" s="167" t="str">
        <f t="shared" si="44"/>
        <v/>
      </c>
      <c r="C937" s="78"/>
      <c r="D937" s="71"/>
      <c r="E937" s="71"/>
      <c r="F937" s="78"/>
      <c r="G937" s="71"/>
      <c r="H937" s="78"/>
      <c r="I937" s="71"/>
      <c r="J937" s="71"/>
      <c r="K937" s="51"/>
      <c r="L937" s="36"/>
      <c r="M937" s="71"/>
      <c r="N937" s="36"/>
      <c r="O937" s="36"/>
      <c r="P937" s="37"/>
      <c r="Q937" s="37"/>
      <c r="R937" s="36"/>
      <c r="S937" s="36"/>
      <c r="T937" s="36"/>
      <c r="U937" s="164"/>
      <c r="V937" s="51"/>
      <c r="W937" s="71"/>
      <c r="X937" s="36"/>
      <c r="Y937" s="36"/>
      <c r="Z937" s="36"/>
      <c r="AA937" s="36"/>
      <c r="AB937" s="36"/>
      <c r="AC937" s="36"/>
      <c r="AD937" s="36"/>
      <c r="AE937" s="36"/>
      <c r="AF937" s="68" t="str">
        <f t="shared" si="42"/>
        <v/>
      </c>
      <c r="AG937" s="62" t="str">
        <f t="shared" si="43"/>
        <v/>
      </c>
    </row>
    <row r="938" spans="2:33" ht="21" customHeight="1">
      <c r="B938" s="167" t="str">
        <f t="shared" si="44"/>
        <v/>
      </c>
      <c r="C938" s="78"/>
      <c r="D938" s="71"/>
      <c r="E938" s="71"/>
      <c r="F938" s="78"/>
      <c r="G938" s="71"/>
      <c r="H938" s="78"/>
      <c r="I938" s="71"/>
      <c r="J938" s="71"/>
      <c r="K938" s="51"/>
      <c r="L938" s="36"/>
      <c r="M938" s="71"/>
      <c r="N938" s="36"/>
      <c r="O938" s="36"/>
      <c r="P938" s="37"/>
      <c r="Q938" s="37"/>
      <c r="R938" s="36"/>
      <c r="S938" s="36"/>
      <c r="T938" s="36"/>
      <c r="U938" s="164"/>
      <c r="V938" s="51"/>
      <c r="W938" s="71"/>
      <c r="X938" s="36"/>
      <c r="Y938" s="36"/>
      <c r="Z938" s="36"/>
      <c r="AA938" s="36"/>
      <c r="AB938" s="36"/>
      <c r="AC938" s="36"/>
      <c r="AD938" s="36"/>
      <c r="AE938" s="36"/>
      <c r="AF938" s="68" t="str">
        <f t="shared" si="42"/>
        <v/>
      </c>
      <c r="AG938" s="62" t="str">
        <f t="shared" si="43"/>
        <v/>
      </c>
    </row>
    <row r="939" spans="2:33" ht="21" customHeight="1">
      <c r="B939" s="167" t="str">
        <f t="shared" si="44"/>
        <v/>
      </c>
      <c r="C939" s="78"/>
      <c r="D939" s="71"/>
      <c r="E939" s="71"/>
      <c r="F939" s="78"/>
      <c r="G939" s="71"/>
      <c r="H939" s="78"/>
      <c r="I939" s="71"/>
      <c r="J939" s="71"/>
      <c r="K939" s="51"/>
      <c r="L939" s="36"/>
      <c r="M939" s="71"/>
      <c r="N939" s="36"/>
      <c r="O939" s="36"/>
      <c r="P939" s="37"/>
      <c r="Q939" s="37"/>
      <c r="R939" s="36"/>
      <c r="S939" s="36"/>
      <c r="T939" s="36"/>
      <c r="U939" s="164"/>
      <c r="V939" s="51"/>
      <c r="W939" s="71"/>
      <c r="X939" s="36"/>
      <c r="Y939" s="36"/>
      <c r="Z939" s="36"/>
      <c r="AA939" s="36"/>
      <c r="AB939" s="36"/>
      <c r="AC939" s="36"/>
      <c r="AD939" s="36"/>
      <c r="AE939" s="36"/>
      <c r="AF939" s="68" t="str">
        <f t="shared" si="42"/>
        <v/>
      </c>
      <c r="AG939" s="62" t="str">
        <f t="shared" si="43"/>
        <v/>
      </c>
    </row>
    <row r="940" spans="2:33" ht="21" customHeight="1">
      <c r="B940" s="167" t="str">
        <f t="shared" si="44"/>
        <v/>
      </c>
      <c r="C940" s="78"/>
      <c r="D940" s="71"/>
      <c r="E940" s="71"/>
      <c r="F940" s="78"/>
      <c r="G940" s="71"/>
      <c r="H940" s="78"/>
      <c r="I940" s="71"/>
      <c r="J940" s="71"/>
      <c r="K940" s="51"/>
      <c r="L940" s="36"/>
      <c r="M940" s="71"/>
      <c r="N940" s="36"/>
      <c r="O940" s="36"/>
      <c r="P940" s="37"/>
      <c r="Q940" s="37"/>
      <c r="R940" s="36"/>
      <c r="S940" s="36"/>
      <c r="T940" s="36"/>
      <c r="U940" s="164"/>
      <c r="V940" s="51"/>
      <c r="W940" s="71"/>
      <c r="X940" s="36"/>
      <c r="Y940" s="36"/>
      <c r="Z940" s="36"/>
      <c r="AA940" s="36"/>
      <c r="AB940" s="36"/>
      <c r="AC940" s="36"/>
      <c r="AD940" s="36"/>
      <c r="AE940" s="36"/>
      <c r="AF940" s="68" t="str">
        <f t="shared" si="42"/>
        <v/>
      </c>
      <c r="AG940" s="62" t="str">
        <f t="shared" si="43"/>
        <v/>
      </c>
    </row>
    <row r="941" spans="2:33" ht="21" customHeight="1">
      <c r="B941" s="167" t="str">
        <f t="shared" si="44"/>
        <v/>
      </c>
      <c r="C941" s="78"/>
      <c r="D941" s="71"/>
      <c r="E941" s="71"/>
      <c r="F941" s="78"/>
      <c r="G941" s="71"/>
      <c r="H941" s="78"/>
      <c r="I941" s="71"/>
      <c r="J941" s="71"/>
      <c r="K941" s="51"/>
      <c r="L941" s="36"/>
      <c r="M941" s="71"/>
      <c r="N941" s="36"/>
      <c r="O941" s="36"/>
      <c r="P941" s="37"/>
      <c r="Q941" s="37"/>
      <c r="R941" s="36"/>
      <c r="S941" s="36"/>
      <c r="T941" s="36"/>
      <c r="U941" s="164"/>
      <c r="V941" s="51"/>
      <c r="W941" s="71"/>
      <c r="X941" s="36"/>
      <c r="Y941" s="36"/>
      <c r="Z941" s="36"/>
      <c r="AA941" s="36"/>
      <c r="AB941" s="36"/>
      <c r="AC941" s="36"/>
      <c r="AD941" s="36"/>
      <c r="AE941" s="36"/>
      <c r="AF941" s="68" t="str">
        <f t="shared" si="42"/>
        <v/>
      </c>
      <c r="AG941" s="62" t="str">
        <f t="shared" si="43"/>
        <v/>
      </c>
    </row>
    <row r="942" spans="2:33" ht="21" customHeight="1">
      <c r="B942" s="167" t="str">
        <f t="shared" si="44"/>
        <v/>
      </c>
      <c r="C942" s="78"/>
      <c r="D942" s="71"/>
      <c r="E942" s="71"/>
      <c r="F942" s="78"/>
      <c r="G942" s="71"/>
      <c r="H942" s="78"/>
      <c r="I942" s="71"/>
      <c r="J942" s="71"/>
      <c r="K942" s="51"/>
      <c r="L942" s="36"/>
      <c r="M942" s="71"/>
      <c r="N942" s="36"/>
      <c r="O942" s="36"/>
      <c r="P942" s="37"/>
      <c r="Q942" s="37"/>
      <c r="R942" s="36"/>
      <c r="S942" s="36"/>
      <c r="T942" s="36"/>
      <c r="U942" s="164"/>
      <c r="V942" s="51"/>
      <c r="W942" s="71"/>
      <c r="X942" s="36"/>
      <c r="Y942" s="36"/>
      <c r="Z942" s="36"/>
      <c r="AA942" s="36"/>
      <c r="AB942" s="36"/>
      <c r="AC942" s="36"/>
      <c r="AD942" s="36"/>
      <c r="AE942" s="36"/>
      <c r="AF942" s="68" t="str">
        <f t="shared" si="42"/>
        <v/>
      </c>
      <c r="AG942" s="62" t="str">
        <f t="shared" si="43"/>
        <v/>
      </c>
    </row>
    <row r="943" spans="2:33" ht="21" customHeight="1">
      <c r="B943" s="167" t="str">
        <f t="shared" si="44"/>
        <v/>
      </c>
      <c r="C943" s="78"/>
      <c r="D943" s="71"/>
      <c r="E943" s="71"/>
      <c r="F943" s="78"/>
      <c r="G943" s="71"/>
      <c r="H943" s="78"/>
      <c r="I943" s="71"/>
      <c r="J943" s="71"/>
      <c r="K943" s="51"/>
      <c r="L943" s="36"/>
      <c r="M943" s="71"/>
      <c r="N943" s="36"/>
      <c r="O943" s="36"/>
      <c r="P943" s="37"/>
      <c r="Q943" s="37"/>
      <c r="R943" s="36"/>
      <c r="S943" s="36"/>
      <c r="T943" s="36"/>
      <c r="U943" s="164"/>
      <c r="V943" s="51"/>
      <c r="W943" s="71"/>
      <c r="X943" s="36"/>
      <c r="Y943" s="36"/>
      <c r="Z943" s="36"/>
      <c r="AA943" s="36"/>
      <c r="AB943" s="36"/>
      <c r="AC943" s="36"/>
      <c r="AD943" s="36"/>
      <c r="AE943" s="36"/>
      <c r="AF943" s="68" t="str">
        <f t="shared" si="42"/>
        <v/>
      </c>
      <c r="AG943" s="62" t="str">
        <f t="shared" si="43"/>
        <v/>
      </c>
    </row>
    <row r="944" spans="2:33" ht="21" customHeight="1">
      <c r="B944" s="167" t="str">
        <f t="shared" si="44"/>
        <v/>
      </c>
      <c r="C944" s="78"/>
      <c r="D944" s="71"/>
      <c r="E944" s="71"/>
      <c r="F944" s="78"/>
      <c r="G944" s="71"/>
      <c r="H944" s="78"/>
      <c r="I944" s="71"/>
      <c r="J944" s="71"/>
      <c r="K944" s="51"/>
      <c r="L944" s="36"/>
      <c r="M944" s="71"/>
      <c r="N944" s="36"/>
      <c r="O944" s="36"/>
      <c r="P944" s="37"/>
      <c r="Q944" s="37"/>
      <c r="R944" s="36"/>
      <c r="S944" s="36"/>
      <c r="T944" s="36"/>
      <c r="U944" s="164"/>
      <c r="V944" s="51"/>
      <c r="W944" s="71"/>
      <c r="X944" s="36"/>
      <c r="Y944" s="36"/>
      <c r="Z944" s="36"/>
      <c r="AA944" s="36"/>
      <c r="AB944" s="36"/>
      <c r="AC944" s="36"/>
      <c r="AD944" s="36"/>
      <c r="AE944" s="36"/>
      <c r="AF944" s="68" t="str">
        <f t="shared" si="42"/>
        <v/>
      </c>
      <c r="AG944" s="62" t="str">
        <f t="shared" si="43"/>
        <v/>
      </c>
    </row>
    <row r="945" spans="2:33" ht="21" customHeight="1">
      <c r="B945" s="167" t="str">
        <f t="shared" si="44"/>
        <v/>
      </c>
      <c r="C945" s="78"/>
      <c r="D945" s="71"/>
      <c r="E945" s="71"/>
      <c r="F945" s="78"/>
      <c r="G945" s="71"/>
      <c r="H945" s="78"/>
      <c r="I945" s="71"/>
      <c r="J945" s="71"/>
      <c r="K945" s="51"/>
      <c r="L945" s="36"/>
      <c r="M945" s="71"/>
      <c r="N945" s="36"/>
      <c r="O945" s="36"/>
      <c r="P945" s="37"/>
      <c r="Q945" s="37"/>
      <c r="R945" s="36"/>
      <c r="S945" s="36"/>
      <c r="T945" s="36"/>
      <c r="U945" s="164"/>
      <c r="V945" s="51"/>
      <c r="W945" s="71"/>
      <c r="X945" s="36"/>
      <c r="Y945" s="36"/>
      <c r="Z945" s="36"/>
      <c r="AA945" s="36"/>
      <c r="AB945" s="36"/>
      <c r="AC945" s="36"/>
      <c r="AD945" s="36"/>
      <c r="AE945" s="36"/>
      <c r="AF945" s="68" t="str">
        <f t="shared" si="42"/>
        <v/>
      </c>
      <c r="AG945" s="62" t="str">
        <f t="shared" si="43"/>
        <v/>
      </c>
    </row>
    <row r="946" spans="2:33" ht="21" customHeight="1">
      <c r="B946" s="167" t="str">
        <f t="shared" si="44"/>
        <v/>
      </c>
      <c r="C946" s="78"/>
      <c r="D946" s="71"/>
      <c r="E946" s="71"/>
      <c r="F946" s="78"/>
      <c r="G946" s="71"/>
      <c r="H946" s="78"/>
      <c r="I946" s="71"/>
      <c r="J946" s="71"/>
      <c r="K946" s="51"/>
      <c r="L946" s="36"/>
      <c r="M946" s="71"/>
      <c r="N946" s="36"/>
      <c r="O946" s="36"/>
      <c r="P946" s="37"/>
      <c r="Q946" s="37"/>
      <c r="R946" s="36"/>
      <c r="S946" s="36"/>
      <c r="T946" s="36"/>
      <c r="U946" s="164"/>
      <c r="V946" s="51"/>
      <c r="W946" s="71"/>
      <c r="X946" s="36"/>
      <c r="Y946" s="36"/>
      <c r="Z946" s="36"/>
      <c r="AA946" s="36"/>
      <c r="AB946" s="36"/>
      <c r="AC946" s="36"/>
      <c r="AD946" s="36"/>
      <c r="AE946" s="36"/>
      <c r="AF946" s="68" t="str">
        <f t="shared" si="42"/>
        <v/>
      </c>
      <c r="AG946" s="62" t="str">
        <f t="shared" si="43"/>
        <v/>
      </c>
    </row>
    <row r="947" spans="2:33" ht="21" customHeight="1">
      <c r="B947" s="167" t="str">
        <f t="shared" si="44"/>
        <v/>
      </c>
      <c r="C947" s="78"/>
      <c r="D947" s="71"/>
      <c r="E947" s="71"/>
      <c r="F947" s="78"/>
      <c r="G947" s="71"/>
      <c r="H947" s="78"/>
      <c r="I947" s="71"/>
      <c r="J947" s="71"/>
      <c r="K947" s="51"/>
      <c r="L947" s="36"/>
      <c r="M947" s="71"/>
      <c r="N947" s="36"/>
      <c r="O947" s="36"/>
      <c r="P947" s="37"/>
      <c r="Q947" s="37"/>
      <c r="R947" s="36"/>
      <c r="S947" s="36"/>
      <c r="T947" s="36"/>
      <c r="U947" s="164"/>
      <c r="V947" s="51"/>
      <c r="W947" s="71"/>
      <c r="X947" s="36"/>
      <c r="Y947" s="36"/>
      <c r="Z947" s="36"/>
      <c r="AA947" s="36"/>
      <c r="AB947" s="36"/>
      <c r="AC947" s="36"/>
      <c r="AD947" s="36"/>
      <c r="AE947" s="36"/>
      <c r="AF947" s="68" t="str">
        <f t="shared" si="42"/>
        <v/>
      </c>
      <c r="AG947" s="62" t="str">
        <f t="shared" si="43"/>
        <v/>
      </c>
    </row>
    <row r="948" spans="2:33" ht="21" customHeight="1">
      <c r="B948" s="167" t="str">
        <f t="shared" si="44"/>
        <v/>
      </c>
      <c r="C948" s="78"/>
      <c r="D948" s="71"/>
      <c r="E948" s="71"/>
      <c r="F948" s="78"/>
      <c r="G948" s="71"/>
      <c r="H948" s="78"/>
      <c r="I948" s="71"/>
      <c r="J948" s="71"/>
      <c r="K948" s="51"/>
      <c r="L948" s="36"/>
      <c r="M948" s="71"/>
      <c r="N948" s="36"/>
      <c r="O948" s="36"/>
      <c r="P948" s="37"/>
      <c r="Q948" s="37"/>
      <c r="R948" s="36"/>
      <c r="S948" s="36"/>
      <c r="T948" s="36"/>
      <c r="U948" s="164"/>
      <c r="V948" s="51"/>
      <c r="W948" s="71"/>
      <c r="X948" s="36"/>
      <c r="Y948" s="36"/>
      <c r="Z948" s="36"/>
      <c r="AA948" s="36"/>
      <c r="AB948" s="36"/>
      <c r="AC948" s="36"/>
      <c r="AD948" s="36"/>
      <c r="AE948" s="36"/>
      <c r="AF948" s="68" t="str">
        <f t="shared" si="42"/>
        <v/>
      </c>
      <c r="AG948" s="62" t="str">
        <f t="shared" si="43"/>
        <v/>
      </c>
    </row>
    <row r="949" spans="2:33" ht="21" customHeight="1">
      <c r="B949" s="167" t="str">
        <f t="shared" si="44"/>
        <v/>
      </c>
      <c r="C949" s="78"/>
      <c r="D949" s="71"/>
      <c r="E949" s="71"/>
      <c r="F949" s="78"/>
      <c r="G949" s="71"/>
      <c r="H949" s="78"/>
      <c r="I949" s="71"/>
      <c r="J949" s="71"/>
      <c r="K949" s="51"/>
      <c r="L949" s="36"/>
      <c r="M949" s="71"/>
      <c r="N949" s="36"/>
      <c r="O949" s="36"/>
      <c r="P949" s="37"/>
      <c r="Q949" s="37"/>
      <c r="R949" s="36"/>
      <c r="S949" s="36"/>
      <c r="T949" s="36"/>
      <c r="U949" s="164"/>
      <c r="V949" s="51"/>
      <c r="W949" s="71"/>
      <c r="X949" s="36"/>
      <c r="Y949" s="36"/>
      <c r="Z949" s="36"/>
      <c r="AA949" s="36"/>
      <c r="AB949" s="36"/>
      <c r="AC949" s="36"/>
      <c r="AD949" s="36"/>
      <c r="AE949" s="36"/>
      <c r="AF949" s="68" t="str">
        <f t="shared" si="42"/>
        <v/>
      </c>
      <c r="AG949" s="62" t="str">
        <f t="shared" si="43"/>
        <v/>
      </c>
    </row>
    <row r="950" spans="2:33" ht="21" customHeight="1">
      <c r="B950" s="167" t="str">
        <f t="shared" si="44"/>
        <v/>
      </c>
      <c r="C950" s="78"/>
      <c r="D950" s="71"/>
      <c r="E950" s="71"/>
      <c r="F950" s="78"/>
      <c r="G950" s="71"/>
      <c r="H950" s="78"/>
      <c r="I950" s="71"/>
      <c r="J950" s="71"/>
      <c r="K950" s="51"/>
      <c r="L950" s="36"/>
      <c r="M950" s="71"/>
      <c r="N950" s="36"/>
      <c r="O950" s="36"/>
      <c r="P950" s="37"/>
      <c r="Q950" s="37"/>
      <c r="R950" s="36"/>
      <c r="S950" s="36"/>
      <c r="T950" s="36"/>
      <c r="U950" s="164"/>
      <c r="V950" s="51"/>
      <c r="W950" s="71"/>
      <c r="X950" s="36"/>
      <c r="Y950" s="36"/>
      <c r="Z950" s="36"/>
      <c r="AA950" s="36"/>
      <c r="AB950" s="36"/>
      <c r="AC950" s="36"/>
      <c r="AD950" s="36"/>
      <c r="AE950" s="36"/>
      <c r="AF950" s="68" t="str">
        <f t="shared" si="42"/>
        <v/>
      </c>
      <c r="AG950" s="62" t="str">
        <f t="shared" si="43"/>
        <v/>
      </c>
    </row>
    <row r="951" spans="2:33" ht="21" customHeight="1">
      <c r="B951" s="167" t="str">
        <f t="shared" si="44"/>
        <v/>
      </c>
      <c r="C951" s="78"/>
      <c r="D951" s="71"/>
      <c r="E951" s="71"/>
      <c r="F951" s="78"/>
      <c r="G951" s="71"/>
      <c r="H951" s="78"/>
      <c r="I951" s="71"/>
      <c r="J951" s="71"/>
      <c r="K951" s="51"/>
      <c r="L951" s="36"/>
      <c r="M951" s="71"/>
      <c r="N951" s="36"/>
      <c r="O951" s="36"/>
      <c r="P951" s="37"/>
      <c r="Q951" s="37"/>
      <c r="R951" s="36"/>
      <c r="S951" s="36"/>
      <c r="T951" s="36"/>
      <c r="U951" s="164"/>
      <c r="V951" s="51"/>
      <c r="W951" s="71"/>
      <c r="X951" s="36"/>
      <c r="Y951" s="36"/>
      <c r="Z951" s="36"/>
      <c r="AA951" s="36"/>
      <c r="AB951" s="36"/>
      <c r="AC951" s="36"/>
      <c r="AD951" s="36"/>
      <c r="AE951" s="36"/>
      <c r="AF951" s="68" t="str">
        <f t="shared" si="42"/>
        <v/>
      </c>
      <c r="AG951" s="62" t="str">
        <f t="shared" si="43"/>
        <v/>
      </c>
    </row>
    <row r="952" spans="2:33" ht="21" customHeight="1">
      <c r="B952" s="167" t="str">
        <f t="shared" si="44"/>
        <v/>
      </c>
      <c r="C952" s="78"/>
      <c r="D952" s="71"/>
      <c r="E952" s="71"/>
      <c r="F952" s="78"/>
      <c r="G952" s="71"/>
      <c r="H952" s="78"/>
      <c r="I952" s="71"/>
      <c r="J952" s="71"/>
      <c r="K952" s="51"/>
      <c r="L952" s="36"/>
      <c r="M952" s="71"/>
      <c r="N952" s="36"/>
      <c r="O952" s="36"/>
      <c r="P952" s="37"/>
      <c r="Q952" s="37"/>
      <c r="R952" s="36"/>
      <c r="S952" s="36"/>
      <c r="T952" s="36"/>
      <c r="U952" s="164"/>
      <c r="V952" s="51"/>
      <c r="W952" s="71"/>
      <c r="X952" s="36"/>
      <c r="Y952" s="36"/>
      <c r="Z952" s="36"/>
      <c r="AA952" s="36"/>
      <c r="AB952" s="36"/>
      <c r="AC952" s="36"/>
      <c r="AD952" s="36"/>
      <c r="AE952" s="36"/>
      <c r="AF952" s="68" t="str">
        <f t="shared" si="42"/>
        <v/>
      </c>
      <c r="AG952" s="62" t="str">
        <f t="shared" si="43"/>
        <v/>
      </c>
    </row>
    <row r="953" spans="2:33" ht="21" customHeight="1">
      <c r="B953" s="167" t="str">
        <f t="shared" si="44"/>
        <v/>
      </c>
      <c r="C953" s="78"/>
      <c r="D953" s="71"/>
      <c r="E953" s="71"/>
      <c r="F953" s="78"/>
      <c r="G953" s="71"/>
      <c r="H953" s="78"/>
      <c r="I953" s="71"/>
      <c r="J953" s="71"/>
      <c r="K953" s="51"/>
      <c r="L953" s="36"/>
      <c r="M953" s="71"/>
      <c r="N953" s="36"/>
      <c r="O953" s="36"/>
      <c r="P953" s="37"/>
      <c r="Q953" s="37"/>
      <c r="R953" s="36"/>
      <c r="S953" s="36"/>
      <c r="T953" s="36"/>
      <c r="U953" s="164"/>
      <c r="V953" s="51"/>
      <c r="W953" s="71"/>
      <c r="X953" s="36"/>
      <c r="Y953" s="36"/>
      <c r="Z953" s="36"/>
      <c r="AA953" s="36"/>
      <c r="AB953" s="36"/>
      <c r="AC953" s="36"/>
      <c r="AD953" s="36"/>
      <c r="AE953" s="36"/>
      <c r="AF953" s="68" t="str">
        <f t="shared" si="42"/>
        <v/>
      </c>
      <c r="AG953" s="62" t="str">
        <f t="shared" si="43"/>
        <v/>
      </c>
    </row>
    <row r="954" spans="2:33" ht="21" customHeight="1">
      <c r="B954" s="167" t="str">
        <f t="shared" si="44"/>
        <v/>
      </c>
      <c r="C954" s="78"/>
      <c r="D954" s="71"/>
      <c r="E954" s="71"/>
      <c r="F954" s="78"/>
      <c r="G954" s="71"/>
      <c r="H954" s="78"/>
      <c r="I954" s="71"/>
      <c r="J954" s="71"/>
      <c r="K954" s="51"/>
      <c r="L954" s="36"/>
      <c r="M954" s="71"/>
      <c r="N954" s="36"/>
      <c r="O954" s="36"/>
      <c r="P954" s="37"/>
      <c r="Q954" s="37"/>
      <c r="R954" s="36"/>
      <c r="S954" s="36"/>
      <c r="T954" s="36"/>
      <c r="U954" s="164"/>
      <c r="V954" s="51"/>
      <c r="W954" s="71"/>
      <c r="X954" s="36"/>
      <c r="Y954" s="36"/>
      <c r="Z954" s="36"/>
      <c r="AA954" s="36"/>
      <c r="AB954" s="36"/>
      <c r="AC954" s="36"/>
      <c r="AD954" s="36"/>
      <c r="AE954" s="36"/>
      <c r="AF954" s="68" t="str">
        <f t="shared" si="42"/>
        <v/>
      </c>
      <c r="AG954" s="62" t="str">
        <f t="shared" si="43"/>
        <v/>
      </c>
    </row>
    <row r="955" spans="2:33" ht="21" customHeight="1">
      <c r="B955" s="167" t="str">
        <f t="shared" si="44"/>
        <v/>
      </c>
      <c r="C955" s="78"/>
      <c r="D955" s="71"/>
      <c r="E955" s="71"/>
      <c r="F955" s="78"/>
      <c r="G955" s="71"/>
      <c r="H955" s="78"/>
      <c r="I955" s="71"/>
      <c r="J955" s="71"/>
      <c r="K955" s="51"/>
      <c r="L955" s="36"/>
      <c r="M955" s="71"/>
      <c r="N955" s="36"/>
      <c r="O955" s="36"/>
      <c r="P955" s="37"/>
      <c r="Q955" s="37"/>
      <c r="R955" s="36"/>
      <c r="S955" s="36"/>
      <c r="T955" s="36"/>
      <c r="U955" s="164"/>
      <c r="V955" s="51"/>
      <c r="W955" s="71"/>
      <c r="X955" s="36"/>
      <c r="Y955" s="36"/>
      <c r="Z955" s="36"/>
      <c r="AA955" s="36"/>
      <c r="AB955" s="36"/>
      <c r="AC955" s="36"/>
      <c r="AD955" s="36"/>
      <c r="AE955" s="36"/>
      <c r="AF955" s="68" t="str">
        <f t="shared" si="42"/>
        <v/>
      </c>
      <c r="AG955" s="62" t="str">
        <f t="shared" si="43"/>
        <v/>
      </c>
    </row>
    <row r="956" spans="2:33" ht="21" customHeight="1">
      <c r="B956" s="167" t="str">
        <f t="shared" si="44"/>
        <v/>
      </c>
      <c r="C956" s="78"/>
      <c r="D956" s="71"/>
      <c r="E956" s="71"/>
      <c r="F956" s="78"/>
      <c r="G956" s="71"/>
      <c r="H956" s="78"/>
      <c r="I956" s="71"/>
      <c r="J956" s="71"/>
      <c r="K956" s="51"/>
      <c r="L956" s="36"/>
      <c r="M956" s="71"/>
      <c r="N956" s="36"/>
      <c r="O956" s="36"/>
      <c r="P956" s="37"/>
      <c r="Q956" s="37"/>
      <c r="R956" s="36"/>
      <c r="S956" s="36"/>
      <c r="T956" s="36"/>
      <c r="U956" s="164"/>
      <c r="V956" s="51"/>
      <c r="W956" s="71"/>
      <c r="X956" s="36"/>
      <c r="Y956" s="36"/>
      <c r="Z956" s="36"/>
      <c r="AA956" s="36"/>
      <c r="AB956" s="36"/>
      <c r="AC956" s="36"/>
      <c r="AD956" s="36"/>
      <c r="AE956" s="36"/>
      <c r="AF956" s="68" t="str">
        <f t="shared" si="42"/>
        <v/>
      </c>
      <c r="AG956" s="62" t="str">
        <f t="shared" si="43"/>
        <v/>
      </c>
    </row>
    <row r="957" spans="2:33" ht="21" customHeight="1">
      <c r="B957" s="167" t="str">
        <f t="shared" si="44"/>
        <v/>
      </c>
      <c r="C957" s="78"/>
      <c r="D957" s="71"/>
      <c r="E957" s="71"/>
      <c r="F957" s="78"/>
      <c r="G957" s="71"/>
      <c r="H957" s="78"/>
      <c r="I957" s="71"/>
      <c r="J957" s="71"/>
      <c r="K957" s="51"/>
      <c r="L957" s="36"/>
      <c r="M957" s="71"/>
      <c r="N957" s="36"/>
      <c r="O957" s="36"/>
      <c r="P957" s="37"/>
      <c r="Q957" s="37"/>
      <c r="R957" s="36"/>
      <c r="S957" s="36"/>
      <c r="T957" s="36"/>
      <c r="U957" s="164"/>
      <c r="V957" s="51"/>
      <c r="W957" s="71"/>
      <c r="X957" s="36"/>
      <c r="Y957" s="36"/>
      <c r="Z957" s="36"/>
      <c r="AA957" s="36"/>
      <c r="AB957" s="36"/>
      <c r="AC957" s="36"/>
      <c r="AD957" s="36"/>
      <c r="AE957" s="36"/>
      <c r="AF957" s="68" t="str">
        <f t="shared" si="42"/>
        <v/>
      </c>
      <c r="AG957" s="62" t="str">
        <f t="shared" si="43"/>
        <v/>
      </c>
    </row>
    <row r="958" spans="2:33" ht="21" customHeight="1">
      <c r="B958" s="167" t="str">
        <f t="shared" si="44"/>
        <v/>
      </c>
      <c r="C958" s="78"/>
      <c r="D958" s="71"/>
      <c r="E958" s="71"/>
      <c r="F958" s="78"/>
      <c r="G958" s="71"/>
      <c r="H958" s="78"/>
      <c r="I958" s="71"/>
      <c r="J958" s="71"/>
      <c r="K958" s="51"/>
      <c r="L958" s="36"/>
      <c r="M958" s="71"/>
      <c r="N958" s="36"/>
      <c r="O958" s="36"/>
      <c r="P958" s="37"/>
      <c r="Q958" s="37"/>
      <c r="R958" s="36"/>
      <c r="S958" s="36"/>
      <c r="T958" s="36"/>
      <c r="U958" s="164"/>
      <c r="V958" s="51"/>
      <c r="W958" s="71"/>
      <c r="X958" s="36"/>
      <c r="Y958" s="36"/>
      <c r="Z958" s="36"/>
      <c r="AA958" s="36"/>
      <c r="AB958" s="36"/>
      <c r="AC958" s="36"/>
      <c r="AD958" s="36"/>
      <c r="AE958" s="36"/>
      <c r="AF958" s="68" t="str">
        <f t="shared" si="42"/>
        <v/>
      </c>
      <c r="AG958" s="62" t="str">
        <f t="shared" si="43"/>
        <v/>
      </c>
    </row>
    <row r="959" spans="2:33" ht="21" customHeight="1">
      <c r="B959" s="167" t="str">
        <f t="shared" si="44"/>
        <v/>
      </c>
      <c r="C959" s="78"/>
      <c r="D959" s="71"/>
      <c r="E959" s="71"/>
      <c r="F959" s="78"/>
      <c r="G959" s="71"/>
      <c r="H959" s="78"/>
      <c r="I959" s="71"/>
      <c r="J959" s="71"/>
      <c r="K959" s="51"/>
      <c r="L959" s="36"/>
      <c r="M959" s="71"/>
      <c r="N959" s="36"/>
      <c r="O959" s="36"/>
      <c r="P959" s="37"/>
      <c r="Q959" s="37"/>
      <c r="R959" s="36"/>
      <c r="S959" s="36"/>
      <c r="T959" s="36"/>
      <c r="U959" s="164"/>
      <c r="V959" s="51"/>
      <c r="W959" s="71"/>
      <c r="X959" s="36"/>
      <c r="Y959" s="36"/>
      <c r="Z959" s="36"/>
      <c r="AA959" s="36"/>
      <c r="AB959" s="36"/>
      <c r="AC959" s="36"/>
      <c r="AD959" s="36"/>
      <c r="AE959" s="36"/>
      <c r="AF959" s="68" t="str">
        <f t="shared" si="42"/>
        <v/>
      </c>
      <c r="AG959" s="62" t="str">
        <f t="shared" si="43"/>
        <v/>
      </c>
    </row>
    <row r="960" spans="2:33" ht="21" customHeight="1">
      <c r="B960" s="167" t="str">
        <f t="shared" si="44"/>
        <v/>
      </c>
      <c r="C960" s="78"/>
      <c r="D960" s="71"/>
      <c r="E960" s="71"/>
      <c r="F960" s="78"/>
      <c r="G960" s="71"/>
      <c r="H960" s="78"/>
      <c r="I960" s="71"/>
      <c r="J960" s="71"/>
      <c r="K960" s="51"/>
      <c r="L960" s="36"/>
      <c r="M960" s="71"/>
      <c r="N960" s="36"/>
      <c r="O960" s="36"/>
      <c r="P960" s="37"/>
      <c r="Q960" s="37"/>
      <c r="R960" s="36"/>
      <c r="S960" s="36"/>
      <c r="T960" s="36"/>
      <c r="U960" s="164"/>
      <c r="V960" s="51"/>
      <c r="W960" s="71"/>
      <c r="X960" s="36"/>
      <c r="Y960" s="36"/>
      <c r="Z960" s="36"/>
      <c r="AA960" s="36"/>
      <c r="AB960" s="36"/>
      <c r="AC960" s="36"/>
      <c r="AD960" s="36"/>
      <c r="AE960" s="36"/>
      <c r="AF960" s="68" t="str">
        <f t="shared" si="42"/>
        <v/>
      </c>
      <c r="AG960" s="62" t="str">
        <f t="shared" si="43"/>
        <v/>
      </c>
    </row>
    <row r="961" spans="2:33" ht="21" customHeight="1">
      <c r="B961" s="167" t="str">
        <f t="shared" si="44"/>
        <v/>
      </c>
      <c r="C961" s="78"/>
      <c r="D961" s="71"/>
      <c r="E961" s="71"/>
      <c r="F961" s="78"/>
      <c r="G961" s="71"/>
      <c r="H961" s="78"/>
      <c r="I961" s="71"/>
      <c r="J961" s="71"/>
      <c r="K961" s="51"/>
      <c r="L961" s="36"/>
      <c r="M961" s="71"/>
      <c r="N961" s="36"/>
      <c r="O961" s="36"/>
      <c r="P961" s="37"/>
      <c r="Q961" s="37"/>
      <c r="R961" s="36"/>
      <c r="S961" s="36"/>
      <c r="T961" s="36"/>
      <c r="U961" s="164"/>
      <c r="V961" s="51"/>
      <c r="W961" s="71"/>
      <c r="X961" s="36"/>
      <c r="Y961" s="36"/>
      <c r="Z961" s="36"/>
      <c r="AA961" s="36"/>
      <c r="AB961" s="36"/>
      <c r="AC961" s="36"/>
      <c r="AD961" s="36"/>
      <c r="AE961" s="36"/>
      <c r="AF961" s="68" t="str">
        <f t="shared" si="42"/>
        <v/>
      </c>
      <c r="AG961" s="62" t="str">
        <f t="shared" si="43"/>
        <v/>
      </c>
    </row>
    <row r="962" spans="2:33" ht="21" customHeight="1">
      <c r="B962" s="167" t="str">
        <f t="shared" si="44"/>
        <v/>
      </c>
      <c r="C962" s="78"/>
      <c r="D962" s="71"/>
      <c r="E962" s="71"/>
      <c r="F962" s="78"/>
      <c r="G962" s="71"/>
      <c r="H962" s="78"/>
      <c r="I962" s="71"/>
      <c r="J962" s="71"/>
      <c r="K962" s="51"/>
      <c r="L962" s="36"/>
      <c r="M962" s="71"/>
      <c r="N962" s="36"/>
      <c r="O962" s="36"/>
      <c r="P962" s="37"/>
      <c r="Q962" s="37"/>
      <c r="R962" s="36"/>
      <c r="S962" s="36"/>
      <c r="T962" s="36"/>
      <c r="U962" s="164"/>
      <c r="V962" s="51"/>
      <c r="W962" s="71"/>
      <c r="X962" s="36"/>
      <c r="Y962" s="36"/>
      <c r="Z962" s="36"/>
      <c r="AA962" s="36"/>
      <c r="AB962" s="36"/>
      <c r="AC962" s="36"/>
      <c r="AD962" s="36"/>
      <c r="AE962" s="36"/>
      <c r="AF962" s="68" t="str">
        <f t="shared" si="42"/>
        <v/>
      </c>
      <c r="AG962" s="62" t="str">
        <f t="shared" si="43"/>
        <v/>
      </c>
    </row>
    <row r="963" spans="2:33" ht="21" customHeight="1">
      <c r="B963" s="167" t="str">
        <f t="shared" si="44"/>
        <v/>
      </c>
      <c r="C963" s="78"/>
      <c r="D963" s="71"/>
      <c r="E963" s="71"/>
      <c r="F963" s="78"/>
      <c r="G963" s="71"/>
      <c r="H963" s="78"/>
      <c r="I963" s="71"/>
      <c r="J963" s="71"/>
      <c r="K963" s="51"/>
      <c r="L963" s="36"/>
      <c r="M963" s="71"/>
      <c r="N963" s="36"/>
      <c r="O963" s="36"/>
      <c r="P963" s="37"/>
      <c r="Q963" s="37"/>
      <c r="R963" s="36"/>
      <c r="S963" s="36"/>
      <c r="T963" s="36"/>
      <c r="U963" s="164"/>
      <c r="V963" s="51"/>
      <c r="W963" s="71"/>
      <c r="X963" s="36"/>
      <c r="Y963" s="36"/>
      <c r="Z963" s="36"/>
      <c r="AA963" s="36"/>
      <c r="AB963" s="36"/>
      <c r="AC963" s="36"/>
      <c r="AD963" s="36"/>
      <c r="AE963" s="36"/>
      <c r="AF963" s="68" t="str">
        <f t="shared" si="42"/>
        <v/>
      </c>
      <c r="AG963" s="62" t="str">
        <f t="shared" si="43"/>
        <v/>
      </c>
    </row>
    <row r="964" spans="2:33" ht="21" customHeight="1">
      <c r="B964" s="167" t="str">
        <f t="shared" si="44"/>
        <v/>
      </c>
      <c r="C964" s="78"/>
      <c r="D964" s="71"/>
      <c r="E964" s="71"/>
      <c r="F964" s="78"/>
      <c r="G964" s="71"/>
      <c r="H964" s="78"/>
      <c r="I964" s="71"/>
      <c r="J964" s="71"/>
      <c r="K964" s="51"/>
      <c r="L964" s="36"/>
      <c r="M964" s="71"/>
      <c r="N964" s="36"/>
      <c r="O964" s="36"/>
      <c r="P964" s="37"/>
      <c r="Q964" s="37"/>
      <c r="R964" s="36"/>
      <c r="S964" s="36"/>
      <c r="T964" s="36"/>
      <c r="U964" s="164"/>
      <c r="V964" s="51"/>
      <c r="W964" s="71"/>
      <c r="X964" s="36"/>
      <c r="Y964" s="36"/>
      <c r="Z964" s="36"/>
      <c r="AA964" s="36"/>
      <c r="AB964" s="36"/>
      <c r="AC964" s="36"/>
      <c r="AD964" s="36"/>
      <c r="AE964" s="36"/>
      <c r="AF964" s="68" t="str">
        <f t="shared" si="42"/>
        <v/>
      </c>
      <c r="AG964" s="62" t="str">
        <f t="shared" si="43"/>
        <v/>
      </c>
    </row>
    <row r="965" spans="2:33" ht="21" customHeight="1">
      <c r="B965" s="167" t="str">
        <f t="shared" si="44"/>
        <v/>
      </c>
      <c r="C965" s="78"/>
      <c r="D965" s="71"/>
      <c r="E965" s="71"/>
      <c r="F965" s="78"/>
      <c r="G965" s="71"/>
      <c r="H965" s="78"/>
      <c r="I965" s="71"/>
      <c r="J965" s="71"/>
      <c r="K965" s="51"/>
      <c r="L965" s="36"/>
      <c r="M965" s="71"/>
      <c r="N965" s="36"/>
      <c r="O965" s="36"/>
      <c r="P965" s="37"/>
      <c r="Q965" s="37"/>
      <c r="R965" s="36"/>
      <c r="S965" s="36"/>
      <c r="T965" s="36"/>
      <c r="U965" s="164"/>
      <c r="V965" s="51"/>
      <c r="W965" s="71"/>
      <c r="X965" s="36"/>
      <c r="Y965" s="36"/>
      <c r="Z965" s="36"/>
      <c r="AA965" s="36"/>
      <c r="AB965" s="36"/>
      <c r="AC965" s="36"/>
      <c r="AD965" s="36"/>
      <c r="AE965" s="36"/>
      <c r="AF965" s="68" t="str">
        <f t="shared" si="42"/>
        <v/>
      </c>
      <c r="AG965" s="62" t="str">
        <f t="shared" si="43"/>
        <v/>
      </c>
    </row>
    <row r="966" spans="2:33" ht="21" customHeight="1">
      <c r="B966" s="167" t="str">
        <f t="shared" si="44"/>
        <v/>
      </c>
      <c r="C966" s="78"/>
      <c r="D966" s="71"/>
      <c r="E966" s="71"/>
      <c r="F966" s="78"/>
      <c r="G966" s="71"/>
      <c r="H966" s="78"/>
      <c r="I966" s="71"/>
      <c r="J966" s="71"/>
      <c r="K966" s="51"/>
      <c r="L966" s="36"/>
      <c r="M966" s="71"/>
      <c r="N966" s="36"/>
      <c r="O966" s="36"/>
      <c r="P966" s="37"/>
      <c r="Q966" s="37"/>
      <c r="R966" s="36"/>
      <c r="S966" s="36"/>
      <c r="T966" s="36"/>
      <c r="U966" s="164"/>
      <c r="V966" s="51"/>
      <c r="W966" s="71"/>
      <c r="X966" s="36"/>
      <c r="Y966" s="36"/>
      <c r="Z966" s="36"/>
      <c r="AA966" s="36"/>
      <c r="AB966" s="36"/>
      <c r="AC966" s="36"/>
      <c r="AD966" s="36"/>
      <c r="AE966" s="36"/>
      <c r="AF966" s="68" t="str">
        <f t="shared" si="42"/>
        <v/>
      </c>
      <c r="AG966" s="62" t="str">
        <f t="shared" si="43"/>
        <v/>
      </c>
    </row>
    <row r="967" spans="2:33" ht="21" customHeight="1">
      <c r="B967" s="167" t="str">
        <f t="shared" si="44"/>
        <v/>
      </c>
      <c r="C967" s="78"/>
      <c r="D967" s="71"/>
      <c r="E967" s="71"/>
      <c r="F967" s="78"/>
      <c r="G967" s="71"/>
      <c r="H967" s="78"/>
      <c r="I967" s="71"/>
      <c r="J967" s="71"/>
      <c r="K967" s="51"/>
      <c r="L967" s="36"/>
      <c r="M967" s="71"/>
      <c r="N967" s="36"/>
      <c r="O967" s="36"/>
      <c r="P967" s="37"/>
      <c r="Q967" s="37"/>
      <c r="R967" s="36"/>
      <c r="S967" s="36"/>
      <c r="T967" s="36"/>
      <c r="U967" s="164"/>
      <c r="V967" s="51"/>
      <c r="W967" s="71"/>
      <c r="X967" s="36"/>
      <c r="Y967" s="36"/>
      <c r="Z967" s="36"/>
      <c r="AA967" s="36"/>
      <c r="AB967" s="36"/>
      <c r="AC967" s="36"/>
      <c r="AD967" s="36"/>
      <c r="AE967" s="36"/>
      <c r="AF967" s="68" t="str">
        <f t="shared" si="42"/>
        <v/>
      </c>
      <c r="AG967" s="62" t="str">
        <f t="shared" si="43"/>
        <v/>
      </c>
    </row>
    <row r="968" spans="2:33" ht="21" customHeight="1">
      <c r="B968" s="167" t="str">
        <f t="shared" si="44"/>
        <v/>
      </c>
      <c r="C968" s="78"/>
      <c r="D968" s="71"/>
      <c r="E968" s="71"/>
      <c r="F968" s="78"/>
      <c r="G968" s="71"/>
      <c r="H968" s="78"/>
      <c r="I968" s="71"/>
      <c r="J968" s="71"/>
      <c r="K968" s="51"/>
      <c r="L968" s="36"/>
      <c r="M968" s="71"/>
      <c r="N968" s="36"/>
      <c r="O968" s="36"/>
      <c r="P968" s="37"/>
      <c r="Q968" s="37"/>
      <c r="R968" s="36"/>
      <c r="S968" s="36"/>
      <c r="T968" s="36"/>
      <c r="U968" s="164"/>
      <c r="V968" s="51"/>
      <c r="W968" s="71"/>
      <c r="X968" s="36"/>
      <c r="Y968" s="36"/>
      <c r="Z968" s="36"/>
      <c r="AA968" s="36"/>
      <c r="AB968" s="36"/>
      <c r="AC968" s="36"/>
      <c r="AD968" s="36"/>
      <c r="AE968" s="36"/>
      <c r="AF968" s="68" t="str">
        <f t="shared" si="42"/>
        <v/>
      </c>
      <c r="AG968" s="62" t="str">
        <f t="shared" si="43"/>
        <v/>
      </c>
    </row>
    <row r="969" spans="2:33" ht="21" customHeight="1">
      <c r="B969" s="167" t="str">
        <f t="shared" si="44"/>
        <v/>
      </c>
      <c r="C969" s="78"/>
      <c r="D969" s="71"/>
      <c r="E969" s="71"/>
      <c r="F969" s="78"/>
      <c r="G969" s="71"/>
      <c r="H969" s="78"/>
      <c r="I969" s="71"/>
      <c r="J969" s="71"/>
      <c r="K969" s="51"/>
      <c r="L969" s="36"/>
      <c r="M969" s="71"/>
      <c r="N969" s="36"/>
      <c r="O969" s="36"/>
      <c r="P969" s="37"/>
      <c r="Q969" s="37"/>
      <c r="R969" s="36"/>
      <c r="S969" s="36"/>
      <c r="T969" s="36"/>
      <c r="U969" s="164"/>
      <c r="V969" s="51"/>
      <c r="W969" s="71"/>
      <c r="X969" s="36"/>
      <c r="Y969" s="36"/>
      <c r="Z969" s="36"/>
      <c r="AA969" s="36"/>
      <c r="AB969" s="36"/>
      <c r="AC969" s="36"/>
      <c r="AD969" s="36"/>
      <c r="AE969" s="36"/>
      <c r="AF969" s="68" t="str">
        <f t="shared" si="42"/>
        <v/>
      </c>
      <c r="AG969" s="62" t="str">
        <f t="shared" si="43"/>
        <v/>
      </c>
    </row>
    <row r="970" spans="2:33" ht="21" customHeight="1">
      <c r="B970" s="167" t="str">
        <f t="shared" si="44"/>
        <v/>
      </c>
      <c r="C970" s="78"/>
      <c r="D970" s="71"/>
      <c r="E970" s="71"/>
      <c r="F970" s="78"/>
      <c r="G970" s="71"/>
      <c r="H970" s="78"/>
      <c r="I970" s="71"/>
      <c r="J970" s="71"/>
      <c r="K970" s="51"/>
      <c r="L970" s="36"/>
      <c r="M970" s="71"/>
      <c r="N970" s="36"/>
      <c r="O970" s="36"/>
      <c r="P970" s="37"/>
      <c r="Q970" s="37"/>
      <c r="R970" s="36"/>
      <c r="S970" s="36"/>
      <c r="T970" s="36"/>
      <c r="U970" s="164"/>
      <c r="V970" s="51"/>
      <c r="W970" s="71"/>
      <c r="X970" s="36"/>
      <c r="Y970" s="36"/>
      <c r="Z970" s="36"/>
      <c r="AA970" s="36"/>
      <c r="AB970" s="36"/>
      <c r="AC970" s="36"/>
      <c r="AD970" s="36"/>
      <c r="AE970" s="36"/>
      <c r="AF970" s="68" t="str">
        <f t="shared" si="42"/>
        <v/>
      </c>
      <c r="AG970" s="62" t="str">
        <f t="shared" si="43"/>
        <v/>
      </c>
    </row>
    <row r="971" spans="2:33" ht="21" customHeight="1">
      <c r="B971" s="167" t="str">
        <f t="shared" si="44"/>
        <v/>
      </c>
      <c r="C971" s="78"/>
      <c r="D971" s="71"/>
      <c r="E971" s="71"/>
      <c r="F971" s="78"/>
      <c r="G971" s="71"/>
      <c r="H971" s="78"/>
      <c r="I971" s="71"/>
      <c r="J971" s="71"/>
      <c r="K971" s="51"/>
      <c r="L971" s="36"/>
      <c r="M971" s="71"/>
      <c r="N971" s="36"/>
      <c r="O971" s="36"/>
      <c r="P971" s="37"/>
      <c r="Q971" s="37"/>
      <c r="R971" s="36"/>
      <c r="S971" s="36"/>
      <c r="T971" s="36"/>
      <c r="U971" s="164"/>
      <c r="V971" s="51"/>
      <c r="W971" s="71"/>
      <c r="X971" s="36"/>
      <c r="Y971" s="36"/>
      <c r="Z971" s="36"/>
      <c r="AA971" s="36"/>
      <c r="AB971" s="36"/>
      <c r="AC971" s="36"/>
      <c r="AD971" s="36"/>
      <c r="AE971" s="36"/>
      <c r="AF971" s="68" t="str">
        <f t="shared" si="42"/>
        <v/>
      </c>
      <c r="AG971" s="62" t="str">
        <f t="shared" si="43"/>
        <v/>
      </c>
    </row>
    <row r="972" spans="2:33" ht="21" customHeight="1">
      <c r="B972" s="167" t="str">
        <f t="shared" si="44"/>
        <v/>
      </c>
      <c r="C972" s="78"/>
      <c r="D972" s="71"/>
      <c r="E972" s="71"/>
      <c r="F972" s="78"/>
      <c r="G972" s="71"/>
      <c r="H972" s="78"/>
      <c r="I972" s="71"/>
      <c r="J972" s="71"/>
      <c r="K972" s="51"/>
      <c r="L972" s="36"/>
      <c r="M972" s="71"/>
      <c r="N972" s="36"/>
      <c r="O972" s="36"/>
      <c r="P972" s="37"/>
      <c r="Q972" s="37"/>
      <c r="R972" s="36"/>
      <c r="S972" s="36"/>
      <c r="T972" s="36"/>
      <c r="U972" s="164"/>
      <c r="V972" s="51"/>
      <c r="W972" s="71"/>
      <c r="X972" s="36"/>
      <c r="Y972" s="36"/>
      <c r="Z972" s="36"/>
      <c r="AA972" s="36"/>
      <c r="AB972" s="36"/>
      <c r="AC972" s="36"/>
      <c r="AD972" s="36"/>
      <c r="AE972" s="36"/>
      <c r="AF972" s="68" t="str">
        <f t="shared" ref="AF972:AF1035" si="45">IF(AG972&lt;&gt;"","Erreur","")</f>
        <v/>
      </c>
      <c r="AG972" s="62" t="str">
        <f t="shared" ref="AG972:AG1035" si="46">IF(AND(B972&lt;&gt;"",OR(C972="",D972="",E972="",G972="",J972="",M972="",W972="")),"Veuillez compléter les informations d'identification de la position détenue.",IF(AND(B972&lt;&gt;"",H972&lt;&gt;"",I972=""),"Veuillez compléter la colonne C0070 Type de code.",IF(AND(B972&lt;&gt;"",I972=""),"Veuillez sélectionner Total/NA dans la liste de la colonne C0070 si vous n'avez rien à déclarer.","")))</f>
        <v/>
      </c>
    </row>
    <row r="973" spans="2:33" ht="21" customHeight="1">
      <c r="B973" s="167" t="str">
        <f t="shared" ref="B973:B1036" si="47">IF(COUNTA(C973:AE973)&gt;0,B972+1,"")</f>
        <v/>
      </c>
      <c r="C973" s="78"/>
      <c r="D973" s="71"/>
      <c r="E973" s="71"/>
      <c r="F973" s="78"/>
      <c r="G973" s="71"/>
      <c r="H973" s="78"/>
      <c r="I973" s="71"/>
      <c r="J973" s="71"/>
      <c r="K973" s="51"/>
      <c r="L973" s="36"/>
      <c r="M973" s="71"/>
      <c r="N973" s="36"/>
      <c r="O973" s="36"/>
      <c r="P973" s="37"/>
      <c r="Q973" s="37"/>
      <c r="R973" s="36"/>
      <c r="S973" s="36"/>
      <c r="T973" s="36"/>
      <c r="U973" s="164"/>
      <c r="V973" s="51"/>
      <c r="W973" s="71"/>
      <c r="X973" s="36"/>
      <c r="Y973" s="36"/>
      <c r="Z973" s="36"/>
      <c r="AA973" s="36"/>
      <c r="AB973" s="36"/>
      <c r="AC973" s="36"/>
      <c r="AD973" s="36"/>
      <c r="AE973" s="36"/>
      <c r="AF973" s="68" t="str">
        <f t="shared" si="45"/>
        <v/>
      </c>
      <c r="AG973" s="62" t="str">
        <f t="shared" si="46"/>
        <v/>
      </c>
    </row>
    <row r="974" spans="2:33" ht="21" customHeight="1">
      <c r="B974" s="167" t="str">
        <f t="shared" si="47"/>
        <v/>
      </c>
      <c r="C974" s="78"/>
      <c r="D974" s="71"/>
      <c r="E974" s="71"/>
      <c r="F974" s="78"/>
      <c r="G974" s="71"/>
      <c r="H974" s="78"/>
      <c r="I974" s="71"/>
      <c r="J974" s="71"/>
      <c r="K974" s="51"/>
      <c r="L974" s="36"/>
      <c r="M974" s="71"/>
      <c r="N974" s="36"/>
      <c r="O974" s="36"/>
      <c r="P974" s="37"/>
      <c r="Q974" s="37"/>
      <c r="R974" s="36"/>
      <c r="S974" s="36"/>
      <c r="T974" s="36"/>
      <c r="U974" s="164"/>
      <c r="V974" s="51"/>
      <c r="W974" s="71"/>
      <c r="X974" s="36"/>
      <c r="Y974" s="36"/>
      <c r="Z974" s="36"/>
      <c r="AA974" s="36"/>
      <c r="AB974" s="36"/>
      <c r="AC974" s="36"/>
      <c r="AD974" s="36"/>
      <c r="AE974" s="36"/>
      <c r="AF974" s="68" t="str">
        <f t="shared" si="45"/>
        <v/>
      </c>
      <c r="AG974" s="62" t="str">
        <f t="shared" si="46"/>
        <v/>
      </c>
    </row>
    <row r="975" spans="2:33" ht="21" customHeight="1">
      <c r="B975" s="167" t="str">
        <f t="shared" si="47"/>
        <v/>
      </c>
      <c r="C975" s="78"/>
      <c r="D975" s="71"/>
      <c r="E975" s="71"/>
      <c r="F975" s="78"/>
      <c r="G975" s="71"/>
      <c r="H975" s="78"/>
      <c r="I975" s="71"/>
      <c r="J975" s="71"/>
      <c r="K975" s="51"/>
      <c r="L975" s="36"/>
      <c r="M975" s="71"/>
      <c r="N975" s="36"/>
      <c r="O975" s="36"/>
      <c r="P975" s="37"/>
      <c r="Q975" s="37"/>
      <c r="R975" s="36"/>
      <c r="S975" s="36"/>
      <c r="T975" s="36"/>
      <c r="U975" s="164"/>
      <c r="V975" s="51"/>
      <c r="W975" s="71"/>
      <c r="X975" s="36"/>
      <c r="Y975" s="36"/>
      <c r="Z975" s="36"/>
      <c r="AA975" s="36"/>
      <c r="AB975" s="36"/>
      <c r="AC975" s="36"/>
      <c r="AD975" s="36"/>
      <c r="AE975" s="36"/>
      <c r="AF975" s="68" t="str">
        <f t="shared" si="45"/>
        <v/>
      </c>
      <c r="AG975" s="62" t="str">
        <f t="shared" si="46"/>
        <v/>
      </c>
    </row>
    <row r="976" spans="2:33" ht="21" customHeight="1">
      <c r="B976" s="167" t="str">
        <f t="shared" si="47"/>
        <v/>
      </c>
      <c r="C976" s="78"/>
      <c r="D976" s="71"/>
      <c r="E976" s="71"/>
      <c r="F976" s="78"/>
      <c r="G976" s="71"/>
      <c r="H976" s="78"/>
      <c r="I976" s="71"/>
      <c r="J976" s="71"/>
      <c r="K976" s="51"/>
      <c r="L976" s="36"/>
      <c r="M976" s="71"/>
      <c r="N976" s="36"/>
      <c r="O976" s="36"/>
      <c r="P976" s="37"/>
      <c r="Q976" s="37"/>
      <c r="R976" s="36"/>
      <c r="S976" s="36"/>
      <c r="T976" s="36"/>
      <c r="U976" s="164"/>
      <c r="V976" s="51"/>
      <c r="W976" s="71"/>
      <c r="X976" s="36"/>
      <c r="Y976" s="36"/>
      <c r="Z976" s="36"/>
      <c r="AA976" s="36"/>
      <c r="AB976" s="36"/>
      <c r="AC976" s="36"/>
      <c r="AD976" s="36"/>
      <c r="AE976" s="36"/>
      <c r="AF976" s="68" t="str">
        <f t="shared" si="45"/>
        <v/>
      </c>
      <c r="AG976" s="62" t="str">
        <f t="shared" si="46"/>
        <v/>
      </c>
    </row>
    <row r="977" spans="2:33" ht="21" customHeight="1">
      <c r="B977" s="167" t="str">
        <f t="shared" si="47"/>
        <v/>
      </c>
      <c r="C977" s="78"/>
      <c r="D977" s="71"/>
      <c r="E977" s="71"/>
      <c r="F977" s="78"/>
      <c r="G977" s="71"/>
      <c r="H977" s="78"/>
      <c r="I977" s="71"/>
      <c r="J977" s="71"/>
      <c r="K977" s="51"/>
      <c r="L977" s="36"/>
      <c r="M977" s="71"/>
      <c r="N977" s="36"/>
      <c r="O977" s="36"/>
      <c r="P977" s="37"/>
      <c r="Q977" s="37"/>
      <c r="R977" s="36"/>
      <c r="S977" s="36"/>
      <c r="T977" s="36"/>
      <c r="U977" s="164"/>
      <c r="V977" s="51"/>
      <c r="W977" s="71"/>
      <c r="X977" s="36"/>
      <c r="Y977" s="36"/>
      <c r="Z977" s="36"/>
      <c r="AA977" s="36"/>
      <c r="AB977" s="36"/>
      <c r="AC977" s="36"/>
      <c r="AD977" s="36"/>
      <c r="AE977" s="36"/>
      <c r="AF977" s="68" t="str">
        <f t="shared" si="45"/>
        <v/>
      </c>
      <c r="AG977" s="62" t="str">
        <f t="shared" si="46"/>
        <v/>
      </c>
    </row>
    <row r="978" spans="2:33" ht="21" customHeight="1">
      <c r="B978" s="167" t="str">
        <f t="shared" si="47"/>
        <v/>
      </c>
      <c r="C978" s="78"/>
      <c r="D978" s="71"/>
      <c r="E978" s="71"/>
      <c r="F978" s="78"/>
      <c r="G978" s="71"/>
      <c r="H978" s="78"/>
      <c r="I978" s="71"/>
      <c r="J978" s="71"/>
      <c r="K978" s="51"/>
      <c r="L978" s="36"/>
      <c r="M978" s="71"/>
      <c r="N978" s="36"/>
      <c r="O978" s="36"/>
      <c r="P978" s="37"/>
      <c r="Q978" s="37"/>
      <c r="R978" s="36"/>
      <c r="S978" s="36"/>
      <c r="T978" s="36"/>
      <c r="U978" s="164"/>
      <c r="V978" s="51"/>
      <c r="W978" s="71"/>
      <c r="X978" s="36"/>
      <c r="Y978" s="36"/>
      <c r="Z978" s="36"/>
      <c r="AA978" s="36"/>
      <c r="AB978" s="36"/>
      <c r="AC978" s="36"/>
      <c r="AD978" s="36"/>
      <c r="AE978" s="36"/>
      <c r="AF978" s="68" t="str">
        <f t="shared" si="45"/>
        <v/>
      </c>
      <c r="AG978" s="62" t="str">
        <f t="shared" si="46"/>
        <v/>
      </c>
    </row>
    <row r="979" spans="2:33" ht="21" customHeight="1">
      <c r="B979" s="167" t="str">
        <f t="shared" si="47"/>
        <v/>
      </c>
      <c r="C979" s="78"/>
      <c r="D979" s="71"/>
      <c r="E979" s="71"/>
      <c r="F979" s="78"/>
      <c r="G979" s="71"/>
      <c r="H979" s="78"/>
      <c r="I979" s="71"/>
      <c r="J979" s="71"/>
      <c r="K979" s="51"/>
      <c r="L979" s="36"/>
      <c r="M979" s="71"/>
      <c r="N979" s="36"/>
      <c r="O979" s="36"/>
      <c r="P979" s="37"/>
      <c r="Q979" s="37"/>
      <c r="R979" s="36"/>
      <c r="S979" s="36"/>
      <c r="T979" s="36"/>
      <c r="U979" s="164"/>
      <c r="V979" s="51"/>
      <c r="W979" s="71"/>
      <c r="X979" s="36"/>
      <c r="Y979" s="36"/>
      <c r="Z979" s="36"/>
      <c r="AA979" s="36"/>
      <c r="AB979" s="36"/>
      <c r="AC979" s="36"/>
      <c r="AD979" s="36"/>
      <c r="AE979" s="36"/>
      <c r="AF979" s="68" t="str">
        <f t="shared" si="45"/>
        <v/>
      </c>
      <c r="AG979" s="62" t="str">
        <f t="shared" si="46"/>
        <v/>
      </c>
    </row>
    <row r="980" spans="2:33" ht="21" customHeight="1">
      <c r="B980" s="167" t="str">
        <f t="shared" si="47"/>
        <v/>
      </c>
      <c r="C980" s="78"/>
      <c r="D980" s="71"/>
      <c r="E980" s="71"/>
      <c r="F980" s="78"/>
      <c r="G980" s="71"/>
      <c r="H980" s="78"/>
      <c r="I980" s="71"/>
      <c r="J980" s="71"/>
      <c r="K980" s="51"/>
      <c r="L980" s="36"/>
      <c r="M980" s="71"/>
      <c r="N980" s="36"/>
      <c r="O980" s="36"/>
      <c r="P980" s="37"/>
      <c r="Q980" s="37"/>
      <c r="R980" s="36"/>
      <c r="S980" s="36"/>
      <c r="T980" s="36"/>
      <c r="U980" s="164"/>
      <c r="V980" s="51"/>
      <c r="W980" s="71"/>
      <c r="X980" s="36"/>
      <c r="Y980" s="36"/>
      <c r="Z980" s="36"/>
      <c r="AA980" s="36"/>
      <c r="AB980" s="36"/>
      <c r="AC980" s="36"/>
      <c r="AD980" s="36"/>
      <c r="AE980" s="36"/>
      <c r="AF980" s="68" t="str">
        <f t="shared" si="45"/>
        <v/>
      </c>
      <c r="AG980" s="62" t="str">
        <f t="shared" si="46"/>
        <v/>
      </c>
    </row>
    <row r="981" spans="2:33" ht="21" customHeight="1">
      <c r="B981" s="167" t="str">
        <f t="shared" si="47"/>
        <v/>
      </c>
      <c r="C981" s="78"/>
      <c r="D981" s="71"/>
      <c r="E981" s="71"/>
      <c r="F981" s="78"/>
      <c r="G981" s="71"/>
      <c r="H981" s="78"/>
      <c r="I981" s="71"/>
      <c r="J981" s="71"/>
      <c r="K981" s="51"/>
      <c r="L981" s="36"/>
      <c r="M981" s="71"/>
      <c r="N981" s="36"/>
      <c r="O981" s="36"/>
      <c r="P981" s="37"/>
      <c r="Q981" s="37"/>
      <c r="R981" s="36"/>
      <c r="S981" s="36"/>
      <c r="T981" s="36"/>
      <c r="U981" s="164"/>
      <c r="V981" s="51"/>
      <c r="W981" s="71"/>
      <c r="X981" s="36"/>
      <c r="Y981" s="36"/>
      <c r="Z981" s="36"/>
      <c r="AA981" s="36"/>
      <c r="AB981" s="36"/>
      <c r="AC981" s="36"/>
      <c r="AD981" s="36"/>
      <c r="AE981" s="36"/>
      <c r="AF981" s="68" t="str">
        <f t="shared" si="45"/>
        <v/>
      </c>
      <c r="AG981" s="62" t="str">
        <f t="shared" si="46"/>
        <v/>
      </c>
    </row>
    <row r="982" spans="2:33" ht="21" customHeight="1">
      <c r="B982" s="167" t="str">
        <f t="shared" si="47"/>
        <v/>
      </c>
      <c r="C982" s="78"/>
      <c r="D982" s="71"/>
      <c r="E982" s="71"/>
      <c r="F982" s="78"/>
      <c r="G982" s="71"/>
      <c r="H982" s="78"/>
      <c r="I982" s="71"/>
      <c r="J982" s="71"/>
      <c r="K982" s="51"/>
      <c r="L982" s="36"/>
      <c r="M982" s="71"/>
      <c r="N982" s="36"/>
      <c r="O982" s="36"/>
      <c r="P982" s="37"/>
      <c r="Q982" s="37"/>
      <c r="R982" s="36"/>
      <c r="S982" s="36"/>
      <c r="T982" s="36"/>
      <c r="U982" s="164"/>
      <c r="V982" s="51"/>
      <c r="W982" s="71"/>
      <c r="X982" s="36"/>
      <c r="Y982" s="36"/>
      <c r="Z982" s="36"/>
      <c r="AA982" s="36"/>
      <c r="AB982" s="36"/>
      <c r="AC982" s="36"/>
      <c r="AD982" s="36"/>
      <c r="AE982" s="36"/>
      <c r="AF982" s="68" t="str">
        <f t="shared" si="45"/>
        <v/>
      </c>
      <c r="AG982" s="62" t="str">
        <f t="shared" si="46"/>
        <v/>
      </c>
    </row>
    <row r="983" spans="2:33" ht="21" customHeight="1">
      <c r="B983" s="167" t="str">
        <f t="shared" si="47"/>
        <v/>
      </c>
      <c r="C983" s="78"/>
      <c r="D983" s="71"/>
      <c r="E983" s="71"/>
      <c r="F983" s="78"/>
      <c r="G983" s="71"/>
      <c r="H983" s="78"/>
      <c r="I983" s="71"/>
      <c r="J983" s="71"/>
      <c r="K983" s="51"/>
      <c r="L983" s="36"/>
      <c r="M983" s="71"/>
      <c r="N983" s="36"/>
      <c r="O983" s="36"/>
      <c r="P983" s="37"/>
      <c r="Q983" s="37"/>
      <c r="R983" s="36"/>
      <c r="S983" s="36"/>
      <c r="T983" s="36"/>
      <c r="U983" s="164"/>
      <c r="V983" s="51"/>
      <c r="W983" s="71"/>
      <c r="X983" s="36"/>
      <c r="Y983" s="36"/>
      <c r="Z983" s="36"/>
      <c r="AA983" s="36"/>
      <c r="AB983" s="36"/>
      <c r="AC983" s="36"/>
      <c r="AD983" s="36"/>
      <c r="AE983" s="36"/>
      <c r="AF983" s="68" t="str">
        <f t="shared" si="45"/>
        <v/>
      </c>
      <c r="AG983" s="62" t="str">
        <f t="shared" si="46"/>
        <v/>
      </c>
    </row>
    <row r="984" spans="2:33" ht="21" customHeight="1">
      <c r="B984" s="167" t="str">
        <f t="shared" si="47"/>
        <v/>
      </c>
      <c r="C984" s="78"/>
      <c r="D984" s="71"/>
      <c r="E984" s="71"/>
      <c r="F984" s="78"/>
      <c r="G984" s="71"/>
      <c r="H984" s="78"/>
      <c r="I984" s="71"/>
      <c r="J984" s="71"/>
      <c r="K984" s="51"/>
      <c r="L984" s="36"/>
      <c r="M984" s="71"/>
      <c r="N984" s="36"/>
      <c r="O984" s="36"/>
      <c r="P984" s="37"/>
      <c r="Q984" s="37"/>
      <c r="R984" s="36"/>
      <c r="S984" s="36"/>
      <c r="T984" s="36"/>
      <c r="U984" s="164"/>
      <c r="V984" s="51"/>
      <c r="W984" s="71"/>
      <c r="X984" s="36"/>
      <c r="Y984" s="36"/>
      <c r="Z984" s="36"/>
      <c r="AA984" s="36"/>
      <c r="AB984" s="36"/>
      <c r="AC984" s="36"/>
      <c r="AD984" s="36"/>
      <c r="AE984" s="36"/>
      <c r="AF984" s="68" t="str">
        <f t="shared" si="45"/>
        <v/>
      </c>
      <c r="AG984" s="62" t="str">
        <f t="shared" si="46"/>
        <v/>
      </c>
    </row>
    <row r="985" spans="2:33" ht="21" customHeight="1">
      <c r="B985" s="167" t="str">
        <f t="shared" si="47"/>
        <v/>
      </c>
      <c r="C985" s="78"/>
      <c r="D985" s="71"/>
      <c r="E985" s="71"/>
      <c r="F985" s="78"/>
      <c r="G985" s="71"/>
      <c r="H985" s="78"/>
      <c r="I985" s="71"/>
      <c r="J985" s="71"/>
      <c r="K985" s="51"/>
      <c r="L985" s="36"/>
      <c r="M985" s="71"/>
      <c r="N985" s="36"/>
      <c r="O985" s="36"/>
      <c r="P985" s="37"/>
      <c r="Q985" s="37"/>
      <c r="R985" s="36"/>
      <c r="S985" s="36"/>
      <c r="T985" s="36"/>
      <c r="U985" s="164"/>
      <c r="V985" s="51"/>
      <c r="W985" s="71"/>
      <c r="X985" s="36"/>
      <c r="Y985" s="36"/>
      <c r="Z985" s="36"/>
      <c r="AA985" s="36"/>
      <c r="AB985" s="36"/>
      <c r="AC985" s="36"/>
      <c r="AD985" s="36"/>
      <c r="AE985" s="36"/>
      <c r="AF985" s="68" t="str">
        <f t="shared" si="45"/>
        <v/>
      </c>
      <c r="AG985" s="62" t="str">
        <f t="shared" si="46"/>
        <v/>
      </c>
    </row>
    <row r="986" spans="2:33" ht="21" customHeight="1">
      <c r="B986" s="167" t="str">
        <f t="shared" si="47"/>
        <v/>
      </c>
      <c r="C986" s="78"/>
      <c r="D986" s="71"/>
      <c r="E986" s="71"/>
      <c r="F986" s="78"/>
      <c r="G986" s="71"/>
      <c r="H986" s="78"/>
      <c r="I986" s="71"/>
      <c r="J986" s="71"/>
      <c r="K986" s="51"/>
      <c r="L986" s="36"/>
      <c r="M986" s="71"/>
      <c r="N986" s="36"/>
      <c r="O986" s="36"/>
      <c r="P986" s="37"/>
      <c r="Q986" s="37"/>
      <c r="R986" s="36"/>
      <c r="S986" s="36"/>
      <c r="T986" s="36"/>
      <c r="U986" s="164"/>
      <c r="V986" s="51"/>
      <c r="W986" s="71"/>
      <c r="X986" s="36"/>
      <c r="Y986" s="36"/>
      <c r="Z986" s="36"/>
      <c r="AA986" s="36"/>
      <c r="AB986" s="36"/>
      <c r="AC986" s="36"/>
      <c r="AD986" s="36"/>
      <c r="AE986" s="36"/>
      <c r="AF986" s="68" t="str">
        <f t="shared" si="45"/>
        <v/>
      </c>
      <c r="AG986" s="62" t="str">
        <f t="shared" si="46"/>
        <v/>
      </c>
    </row>
    <row r="987" spans="2:33" ht="21" customHeight="1">
      <c r="B987" s="167" t="str">
        <f t="shared" si="47"/>
        <v/>
      </c>
      <c r="C987" s="78"/>
      <c r="D987" s="71"/>
      <c r="E987" s="71"/>
      <c r="F987" s="78"/>
      <c r="G987" s="71"/>
      <c r="H987" s="78"/>
      <c r="I987" s="71"/>
      <c r="J987" s="71"/>
      <c r="K987" s="51"/>
      <c r="L987" s="36"/>
      <c r="M987" s="71"/>
      <c r="N987" s="36"/>
      <c r="O987" s="36"/>
      <c r="P987" s="37"/>
      <c r="Q987" s="37"/>
      <c r="R987" s="36"/>
      <c r="S987" s="36"/>
      <c r="T987" s="36"/>
      <c r="U987" s="164"/>
      <c r="V987" s="51"/>
      <c r="W987" s="71"/>
      <c r="X987" s="36"/>
      <c r="Y987" s="36"/>
      <c r="Z987" s="36"/>
      <c r="AA987" s="36"/>
      <c r="AB987" s="36"/>
      <c r="AC987" s="36"/>
      <c r="AD987" s="36"/>
      <c r="AE987" s="36"/>
      <c r="AF987" s="68" t="str">
        <f t="shared" si="45"/>
        <v/>
      </c>
      <c r="AG987" s="62" t="str">
        <f t="shared" si="46"/>
        <v/>
      </c>
    </row>
    <row r="988" spans="2:33" ht="21" customHeight="1">
      <c r="B988" s="167" t="str">
        <f t="shared" si="47"/>
        <v/>
      </c>
      <c r="C988" s="78"/>
      <c r="D988" s="71"/>
      <c r="E988" s="71"/>
      <c r="F988" s="78"/>
      <c r="G988" s="71"/>
      <c r="H988" s="78"/>
      <c r="I988" s="71"/>
      <c r="J988" s="71"/>
      <c r="K988" s="51"/>
      <c r="L988" s="36"/>
      <c r="M988" s="71"/>
      <c r="N988" s="36"/>
      <c r="O988" s="36"/>
      <c r="P988" s="37"/>
      <c r="Q988" s="37"/>
      <c r="R988" s="36"/>
      <c r="S988" s="36"/>
      <c r="T988" s="36"/>
      <c r="U988" s="164"/>
      <c r="V988" s="51"/>
      <c r="W988" s="71"/>
      <c r="X988" s="36"/>
      <c r="Y988" s="36"/>
      <c r="Z988" s="36"/>
      <c r="AA988" s="36"/>
      <c r="AB988" s="36"/>
      <c r="AC988" s="36"/>
      <c r="AD988" s="36"/>
      <c r="AE988" s="36"/>
      <c r="AF988" s="68" t="str">
        <f t="shared" si="45"/>
        <v/>
      </c>
      <c r="AG988" s="62" t="str">
        <f t="shared" si="46"/>
        <v/>
      </c>
    </row>
    <row r="989" spans="2:33" ht="21" customHeight="1">
      <c r="B989" s="167" t="str">
        <f t="shared" si="47"/>
        <v/>
      </c>
      <c r="C989" s="78"/>
      <c r="D989" s="71"/>
      <c r="E989" s="71"/>
      <c r="F989" s="78"/>
      <c r="G989" s="71"/>
      <c r="H989" s="78"/>
      <c r="I989" s="71"/>
      <c r="J989" s="71"/>
      <c r="K989" s="51"/>
      <c r="L989" s="36"/>
      <c r="M989" s="71"/>
      <c r="N989" s="36"/>
      <c r="O989" s="36"/>
      <c r="P989" s="37"/>
      <c r="Q989" s="37"/>
      <c r="R989" s="36"/>
      <c r="S989" s="36"/>
      <c r="T989" s="36"/>
      <c r="U989" s="164"/>
      <c r="V989" s="51"/>
      <c r="W989" s="71"/>
      <c r="X989" s="36"/>
      <c r="Y989" s="36"/>
      <c r="Z989" s="36"/>
      <c r="AA989" s="36"/>
      <c r="AB989" s="36"/>
      <c r="AC989" s="36"/>
      <c r="AD989" s="36"/>
      <c r="AE989" s="36"/>
      <c r="AF989" s="68" t="str">
        <f t="shared" si="45"/>
        <v/>
      </c>
      <c r="AG989" s="62" t="str">
        <f t="shared" si="46"/>
        <v/>
      </c>
    </row>
    <row r="990" spans="2:33" ht="21" customHeight="1">
      <c r="B990" s="167" t="str">
        <f t="shared" si="47"/>
        <v/>
      </c>
      <c r="C990" s="78"/>
      <c r="D990" s="71"/>
      <c r="E990" s="71"/>
      <c r="F990" s="78"/>
      <c r="G990" s="71"/>
      <c r="H990" s="78"/>
      <c r="I990" s="71"/>
      <c r="J990" s="71"/>
      <c r="K990" s="51"/>
      <c r="L990" s="36"/>
      <c r="M990" s="71"/>
      <c r="N990" s="36"/>
      <c r="O990" s="36"/>
      <c r="P990" s="37"/>
      <c r="Q990" s="37"/>
      <c r="R990" s="36"/>
      <c r="S990" s="36"/>
      <c r="T990" s="36"/>
      <c r="U990" s="164"/>
      <c r="V990" s="51"/>
      <c r="W990" s="71"/>
      <c r="X990" s="36"/>
      <c r="Y990" s="36"/>
      <c r="Z990" s="36"/>
      <c r="AA990" s="36"/>
      <c r="AB990" s="36"/>
      <c r="AC990" s="36"/>
      <c r="AD990" s="36"/>
      <c r="AE990" s="36"/>
      <c r="AF990" s="68" t="str">
        <f t="shared" si="45"/>
        <v/>
      </c>
      <c r="AG990" s="62" t="str">
        <f t="shared" si="46"/>
        <v/>
      </c>
    </row>
    <row r="991" spans="2:33" ht="21" customHeight="1">
      <c r="B991" s="167" t="str">
        <f t="shared" si="47"/>
        <v/>
      </c>
      <c r="C991" s="78"/>
      <c r="D991" s="71"/>
      <c r="E991" s="71"/>
      <c r="F991" s="78"/>
      <c r="G991" s="71"/>
      <c r="H991" s="78"/>
      <c r="I991" s="71"/>
      <c r="J991" s="71"/>
      <c r="K991" s="51"/>
      <c r="L991" s="36"/>
      <c r="M991" s="71"/>
      <c r="N991" s="36"/>
      <c r="O991" s="36"/>
      <c r="P991" s="37"/>
      <c r="Q991" s="37"/>
      <c r="R991" s="36"/>
      <c r="S991" s="36"/>
      <c r="T991" s="36"/>
      <c r="U991" s="164"/>
      <c r="V991" s="51"/>
      <c r="W991" s="71"/>
      <c r="X991" s="36"/>
      <c r="Y991" s="36"/>
      <c r="Z991" s="36"/>
      <c r="AA991" s="36"/>
      <c r="AB991" s="36"/>
      <c r="AC991" s="36"/>
      <c r="AD991" s="36"/>
      <c r="AE991" s="36"/>
      <c r="AF991" s="68" t="str">
        <f t="shared" si="45"/>
        <v/>
      </c>
      <c r="AG991" s="62" t="str">
        <f t="shared" si="46"/>
        <v/>
      </c>
    </row>
    <row r="992" spans="2:33" ht="21" customHeight="1">
      <c r="B992" s="167" t="str">
        <f t="shared" si="47"/>
        <v/>
      </c>
      <c r="C992" s="78"/>
      <c r="D992" s="71"/>
      <c r="E992" s="71"/>
      <c r="F992" s="78"/>
      <c r="G992" s="71"/>
      <c r="H992" s="78"/>
      <c r="I992" s="71"/>
      <c r="J992" s="71"/>
      <c r="K992" s="51"/>
      <c r="L992" s="36"/>
      <c r="M992" s="71"/>
      <c r="N992" s="36"/>
      <c r="O992" s="36"/>
      <c r="P992" s="37"/>
      <c r="Q992" s="37"/>
      <c r="R992" s="36"/>
      <c r="S992" s="36"/>
      <c r="T992" s="36"/>
      <c r="U992" s="164"/>
      <c r="V992" s="51"/>
      <c r="W992" s="71"/>
      <c r="X992" s="36"/>
      <c r="Y992" s="36"/>
      <c r="Z992" s="36"/>
      <c r="AA992" s="36"/>
      <c r="AB992" s="36"/>
      <c r="AC992" s="36"/>
      <c r="AD992" s="36"/>
      <c r="AE992" s="36"/>
      <c r="AF992" s="68" t="str">
        <f t="shared" si="45"/>
        <v/>
      </c>
      <c r="AG992" s="62" t="str">
        <f t="shared" si="46"/>
        <v/>
      </c>
    </row>
    <row r="993" spans="2:33" ht="21" customHeight="1">
      <c r="B993" s="167" t="str">
        <f t="shared" si="47"/>
        <v/>
      </c>
      <c r="C993" s="78"/>
      <c r="D993" s="71"/>
      <c r="E993" s="71"/>
      <c r="F993" s="78"/>
      <c r="G993" s="71"/>
      <c r="H993" s="78"/>
      <c r="I993" s="71"/>
      <c r="J993" s="71"/>
      <c r="K993" s="51"/>
      <c r="L993" s="36"/>
      <c r="M993" s="71"/>
      <c r="N993" s="36"/>
      <c r="O993" s="36"/>
      <c r="P993" s="37"/>
      <c r="Q993" s="37"/>
      <c r="R993" s="36"/>
      <c r="S993" s="36"/>
      <c r="T993" s="36"/>
      <c r="U993" s="164"/>
      <c r="V993" s="51"/>
      <c r="W993" s="71"/>
      <c r="X993" s="36"/>
      <c r="Y993" s="36"/>
      <c r="Z993" s="36"/>
      <c r="AA993" s="36"/>
      <c r="AB993" s="36"/>
      <c r="AC993" s="36"/>
      <c r="AD993" s="36"/>
      <c r="AE993" s="36"/>
      <c r="AF993" s="68" t="str">
        <f t="shared" si="45"/>
        <v/>
      </c>
      <c r="AG993" s="62" t="str">
        <f t="shared" si="46"/>
        <v/>
      </c>
    </row>
    <row r="994" spans="2:33" ht="21" customHeight="1">
      <c r="B994" s="167" t="str">
        <f t="shared" si="47"/>
        <v/>
      </c>
      <c r="C994" s="78"/>
      <c r="D994" s="71"/>
      <c r="E994" s="71"/>
      <c r="F994" s="78"/>
      <c r="G994" s="71"/>
      <c r="H994" s="78"/>
      <c r="I994" s="71"/>
      <c r="J994" s="71"/>
      <c r="K994" s="51"/>
      <c r="L994" s="36"/>
      <c r="M994" s="71"/>
      <c r="N994" s="36"/>
      <c r="O994" s="36"/>
      <c r="P994" s="37"/>
      <c r="Q994" s="37"/>
      <c r="R994" s="36"/>
      <c r="S994" s="36"/>
      <c r="T994" s="36"/>
      <c r="U994" s="164"/>
      <c r="V994" s="51"/>
      <c r="W994" s="71"/>
      <c r="X994" s="36"/>
      <c r="Y994" s="36"/>
      <c r="Z994" s="36"/>
      <c r="AA994" s="36"/>
      <c r="AB994" s="36"/>
      <c r="AC994" s="36"/>
      <c r="AD994" s="36"/>
      <c r="AE994" s="36"/>
      <c r="AF994" s="68" t="str">
        <f t="shared" si="45"/>
        <v/>
      </c>
      <c r="AG994" s="62" t="str">
        <f t="shared" si="46"/>
        <v/>
      </c>
    </row>
    <row r="995" spans="2:33" ht="21" customHeight="1">
      <c r="B995" s="167" t="str">
        <f t="shared" si="47"/>
        <v/>
      </c>
      <c r="C995" s="78"/>
      <c r="D995" s="71"/>
      <c r="E995" s="71"/>
      <c r="F995" s="78"/>
      <c r="G995" s="71"/>
      <c r="H995" s="78"/>
      <c r="I995" s="71"/>
      <c r="J995" s="71"/>
      <c r="K995" s="51"/>
      <c r="L995" s="36"/>
      <c r="M995" s="71"/>
      <c r="N995" s="36"/>
      <c r="O995" s="36"/>
      <c r="P995" s="37"/>
      <c r="Q995" s="37"/>
      <c r="R995" s="36"/>
      <c r="S995" s="36"/>
      <c r="T995" s="36"/>
      <c r="U995" s="164"/>
      <c r="V995" s="51"/>
      <c r="W995" s="71"/>
      <c r="X995" s="36"/>
      <c r="Y995" s="36"/>
      <c r="Z995" s="36"/>
      <c r="AA995" s="36"/>
      <c r="AB995" s="36"/>
      <c r="AC995" s="36"/>
      <c r="AD995" s="36"/>
      <c r="AE995" s="36"/>
      <c r="AF995" s="68" t="str">
        <f t="shared" si="45"/>
        <v/>
      </c>
      <c r="AG995" s="62" t="str">
        <f t="shared" si="46"/>
        <v/>
      </c>
    </row>
    <row r="996" spans="2:33" ht="21" customHeight="1">
      <c r="B996" s="167" t="str">
        <f t="shared" si="47"/>
        <v/>
      </c>
      <c r="C996" s="78"/>
      <c r="D996" s="71"/>
      <c r="E996" s="71"/>
      <c r="F996" s="78"/>
      <c r="G996" s="71"/>
      <c r="H996" s="78"/>
      <c r="I996" s="71"/>
      <c r="J996" s="71"/>
      <c r="K996" s="51"/>
      <c r="L996" s="36"/>
      <c r="M996" s="71"/>
      <c r="N996" s="36"/>
      <c r="O996" s="36"/>
      <c r="P996" s="37"/>
      <c r="Q996" s="37"/>
      <c r="R996" s="36"/>
      <c r="S996" s="36"/>
      <c r="T996" s="36"/>
      <c r="U996" s="164"/>
      <c r="V996" s="51"/>
      <c r="W996" s="71"/>
      <c r="X996" s="36"/>
      <c r="Y996" s="36"/>
      <c r="Z996" s="36"/>
      <c r="AA996" s="36"/>
      <c r="AB996" s="36"/>
      <c r="AC996" s="36"/>
      <c r="AD996" s="36"/>
      <c r="AE996" s="36"/>
      <c r="AF996" s="68" t="str">
        <f t="shared" si="45"/>
        <v/>
      </c>
      <c r="AG996" s="62" t="str">
        <f t="shared" si="46"/>
        <v/>
      </c>
    </row>
    <row r="997" spans="2:33" ht="21" customHeight="1">
      <c r="B997" s="167" t="str">
        <f t="shared" si="47"/>
        <v/>
      </c>
      <c r="C997" s="78"/>
      <c r="D997" s="71"/>
      <c r="E997" s="71"/>
      <c r="F997" s="78"/>
      <c r="G997" s="71"/>
      <c r="H997" s="78"/>
      <c r="I997" s="71"/>
      <c r="J997" s="71"/>
      <c r="K997" s="51"/>
      <c r="L997" s="36"/>
      <c r="M997" s="71"/>
      <c r="N997" s="36"/>
      <c r="O997" s="36"/>
      <c r="P997" s="37"/>
      <c r="Q997" s="37"/>
      <c r="R997" s="36"/>
      <c r="S997" s="36"/>
      <c r="T997" s="36"/>
      <c r="U997" s="164"/>
      <c r="V997" s="51"/>
      <c r="W997" s="71"/>
      <c r="X997" s="36"/>
      <c r="Y997" s="36"/>
      <c r="Z997" s="36"/>
      <c r="AA997" s="36"/>
      <c r="AB997" s="36"/>
      <c r="AC997" s="36"/>
      <c r="AD997" s="36"/>
      <c r="AE997" s="36"/>
      <c r="AF997" s="68" t="str">
        <f t="shared" si="45"/>
        <v/>
      </c>
      <c r="AG997" s="62" t="str">
        <f t="shared" si="46"/>
        <v/>
      </c>
    </row>
    <row r="998" spans="2:33" ht="21" customHeight="1">
      <c r="B998" s="167" t="str">
        <f t="shared" si="47"/>
        <v/>
      </c>
      <c r="C998" s="78"/>
      <c r="D998" s="71"/>
      <c r="E998" s="71"/>
      <c r="F998" s="78"/>
      <c r="G998" s="71"/>
      <c r="H998" s="78"/>
      <c r="I998" s="71"/>
      <c r="J998" s="71"/>
      <c r="K998" s="51"/>
      <c r="L998" s="36"/>
      <c r="M998" s="71"/>
      <c r="N998" s="36"/>
      <c r="O998" s="36"/>
      <c r="P998" s="37"/>
      <c r="Q998" s="37"/>
      <c r="R998" s="36"/>
      <c r="S998" s="36"/>
      <c r="T998" s="36"/>
      <c r="U998" s="164"/>
      <c r="V998" s="51"/>
      <c r="W998" s="71"/>
      <c r="X998" s="36"/>
      <c r="Y998" s="36"/>
      <c r="Z998" s="36"/>
      <c r="AA998" s="36"/>
      <c r="AB998" s="36"/>
      <c r="AC998" s="36"/>
      <c r="AD998" s="36"/>
      <c r="AE998" s="36"/>
      <c r="AF998" s="68" t="str">
        <f t="shared" si="45"/>
        <v/>
      </c>
      <c r="AG998" s="62" t="str">
        <f t="shared" si="46"/>
        <v/>
      </c>
    </row>
    <row r="999" spans="2:33" ht="21" customHeight="1">
      <c r="B999" s="167" t="str">
        <f t="shared" si="47"/>
        <v/>
      </c>
      <c r="C999" s="78"/>
      <c r="D999" s="71"/>
      <c r="E999" s="71"/>
      <c r="F999" s="78"/>
      <c r="G999" s="71"/>
      <c r="H999" s="78"/>
      <c r="I999" s="71"/>
      <c r="J999" s="71"/>
      <c r="K999" s="51"/>
      <c r="L999" s="36"/>
      <c r="M999" s="71"/>
      <c r="N999" s="36"/>
      <c r="O999" s="36"/>
      <c r="P999" s="37"/>
      <c r="Q999" s="37"/>
      <c r="R999" s="36"/>
      <c r="S999" s="36"/>
      <c r="T999" s="36"/>
      <c r="U999" s="164"/>
      <c r="V999" s="51"/>
      <c r="W999" s="71"/>
      <c r="X999" s="36"/>
      <c r="Y999" s="36"/>
      <c r="Z999" s="36"/>
      <c r="AA999" s="36"/>
      <c r="AB999" s="36"/>
      <c r="AC999" s="36"/>
      <c r="AD999" s="36"/>
      <c r="AE999" s="36"/>
      <c r="AF999" s="68" t="str">
        <f t="shared" si="45"/>
        <v/>
      </c>
      <c r="AG999" s="62" t="str">
        <f t="shared" si="46"/>
        <v/>
      </c>
    </row>
    <row r="1000" spans="2:33" ht="21" customHeight="1">
      <c r="B1000" s="167" t="str">
        <f t="shared" si="47"/>
        <v/>
      </c>
      <c r="C1000" s="78"/>
      <c r="D1000" s="71"/>
      <c r="E1000" s="71"/>
      <c r="F1000" s="78"/>
      <c r="G1000" s="71"/>
      <c r="H1000" s="78"/>
      <c r="I1000" s="71"/>
      <c r="J1000" s="71"/>
      <c r="K1000" s="51"/>
      <c r="L1000" s="36"/>
      <c r="M1000" s="71"/>
      <c r="N1000" s="36"/>
      <c r="O1000" s="36"/>
      <c r="P1000" s="37"/>
      <c r="Q1000" s="37"/>
      <c r="R1000" s="36"/>
      <c r="S1000" s="36"/>
      <c r="T1000" s="36"/>
      <c r="U1000" s="164"/>
      <c r="V1000" s="51"/>
      <c r="W1000" s="71"/>
      <c r="X1000" s="36"/>
      <c r="Y1000" s="36"/>
      <c r="Z1000" s="36"/>
      <c r="AA1000" s="36"/>
      <c r="AB1000" s="36"/>
      <c r="AC1000" s="36"/>
      <c r="AD1000" s="36"/>
      <c r="AE1000" s="36"/>
      <c r="AF1000" s="68" t="str">
        <f t="shared" si="45"/>
        <v/>
      </c>
      <c r="AG1000" s="62" t="str">
        <f t="shared" si="46"/>
        <v/>
      </c>
    </row>
    <row r="1001" spans="2:33" ht="21" customHeight="1">
      <c r="B1001" s="167" t="str">
        <f t="shared" si="47"/>
        <v/>
      </c>
      <c r="C1001" s="78"/>
      <c r="D1001" s="71"/>
      <c r="E1001" s="71"/>
      <c r="F1001" s="78"/>
      <c r="G1001" s="71"/>
      <c r="H1001" s="78"/>
      <c r="I1001" s="71"/>
      <c r="J1001" s="71"/>
      <c r="K1001" s="51"/>
      <c r="L1001" s="36"/>
      <c r="M1001" s="71"/>
      <c r="N1001" s="36"/>
      <c r="O1001" s="36"/>
      <c r="P1001" s="37"/>
      <c r="Q1001" s="37"/>
      <c r="R1001" s="36"/>
      <c r="S1001" s="36"/>
      <c r="T1001" s="36"/>
      <c r="U1001" s="164"/>
      <c r="V1001" s="51"/>
      <c r="W1001" s="71"/>
      <c r="X1001" s="36"/>
      <c r="Y1001" s="36"/>
      <c r="Z1001" s="36"/>
      <c r="AA1001" s="36"/>
      <c r="AB1001" s="36"/>
      <c r="AC1001" s="36"/>
      <c r="AD1001" s="36"/>
      <c r="AE1001" s="36"/>
      <c r="AF1001" s="68" t="str">
        <f t="shared" si="45"/>
        <v/>
      </c>
      <c r="AG1001" s="62" t="str">
        <f t="shared" si="46"/>
        <v/>
      </c>
    </row>
    <row r="1002" spans="2:33" ht="21" customHeight="1">
      <c r="B1002" s="167" t="str">
        <f t="shared" si="47"/>
        <v/>
      </c>
      <c r="C1002" s="78"/>
      <c r="D1002" s="71"/>
      <c r="E1002" s="71"/>
      <c r="F1002" s="78"/>
      <c r="G1002" s="71"/>
      <c r="H1002" s="78"/>
      <c r="I1002" s="71"/>
      <c r="J1002" s="71"/>
      <c r="K1002" s="51"/>
      <c r="L1002" s="36"/>
      <c r="M1002" s="71"/>
      <c r="N1002" s="36"/>
      <c r="O1002" s="36"/>
      <c r="P1002" s="37"/>
      <c r="Q1002" s="37"/>
      <c r="R1002" s="36"/>
      <c r="S1002" s="36"/>
      <c r="T1002" s="36"/>
      <c r="U1002" s="164"/>
      <c r="V1002" s="51"/>
      <c r="W1002" s="71"/>
      <c r="X1002" s="36"/>
      <c r="Y1002" s="36"/>
      <c r="Z1002" s="36"/>
      <c r="AA1002" s="36"/>
      <c r="AB1002" s="36"/>
      <c r="AC1002" s="36"/>
      <c r="AD1002" s="36"/>
      <c r="AE1002" s="36"/>
      <c r="AF1002" s="68" t="str">
        <f t="shared" si="45"/>
        <v/>
      </c>
      <c r="AG1002" s="62" t="str">
        <f t="shared" si="46"/>
        <v/>
      </c>
    </row>
    <row r="1003" spans="2:33" ht="21" customHeight="1">
      <c r="B1003" s="167" t="str">
        <f t="shared" si="47"/>
        <v/>
      </c>
      <c r="C1003" s="78"/>
      <c r="D1003" s="71"/>
      <c r="E1003" s="71"/>
      <c r="F1003" s="78"/>
      <c r="G1003" s="71"/>
      <c r="H1003" s="78"/>
      <c r="I1003" s="71"/>
      <c r="J1003" s="71"/>
      <c r="K1003" s="51"/>
      <c r="L1003" s="36"/>
      <c r="M1003" s="71"/>
      <c r="N1003" s="36"/>
      <c r="O1003" s="36"/>
      <c r="P1003" s="37"/>
      <c r="Q1003" s="37"/>
      <c r="R1003" s="36"/>
      <c r="S1003" s="36"/>
      <c r="T1003" s="36"/>
      <c r="U1003" s="164"/>
      <c r="V1003" s="51"/>
      <c r="W1003" s="71"/>
      <c r="X1003" s="36"/>
      <c r="Y1003" s="36"/>
      <c r="Z1003" s="36"/>
      <c r="AA1003" s="36"/>
      <c r="AB1003" s="36"/>
      <c r="AC1003" s="36"/>
      <c r="AD1003" s="36"/>
      <c r="AE1003" s="36"/>
      <c r="AF1003" s="68" t="str">
        <f t="shared" si="45"/>
        <v/>
      </c>
      <c r="AG1003" s="62" t="str">
        <f t="shared" si="46"/>
        <v/>
      </c>
    </row>
    <row r="1004" spans="2:33" ht="21" customHeight="1">
      <c r="B1004" s="167" t="str">
        <f t="shared" si="47"/>
        <v/>
      </c>
      <c r="C1004" s="78"/>
      <c r="D1004" s="71"/>
      <c r="E1004" s="71"/>
      <c r="F1004" s="78"/>
      <c r="G1004" s="71"/>
      <c r="H1004" s="78"/>
      <c r="I1004" s="71"/>
      <c r="J1004" s="71"/>
      <c r="K1004" s="51"/>
      <c r="L1004" s="36"/>
      <c r="M1004" s="71"/>
      <c r="N1004" s="36"/>
      <c r="O1004" s="36"/>
      <c r="P1004" s="37"/>
      <c r="Q1004" s="37"/>
      <c r="R1004" s="36"/>
      <c r="S1004" s="36"/>
      <c r="T1004" s="36"/>
      <c r="U1004" s="164"/>
      <c r="V1004" s="51"/>
      <c r="W1004" s="71"/>
      <c r="X1004" s="36"/>
      <c r="Y1004" s="36"/>
      <c r="Z1004" s="36"/>
      <c r="AA1004" s="36"/>
      <c r="AB1004" s="36"/>
      <c r="AC1004" s="36"/>
      <c r="AD1004" s="36"/>
      <c r="AE1004" s="36"/>
      <c r="AF1004" s="68" t="str">
        <f t="shared" si="45"/>
        <v/>
      </c>
      <c r="AG1004" s="62" t="str">
        <f t="shared" si="46"/>
        <v/>
      </c>
    </row>
    <row r="1005" spans="2:33" ht="21" customHeight="1">
      <c r="B1005" s="167" t="str">
        <f t="shared" si="47"/>
        <v/>
      </c>
      <c r="C1005" s="78"/>
      <c r="D1005" s="71"/>
      <c r="E1005" s="71"/>
      <c r="F1005" s="78"/>
      <c r="G1005" s="71"/>
      <c r="H1005" s="78"/>
      <c r="I1005" s="71"/>
      <c r="J1005" s="71"/>
      <c r="K1005" s="51"/>
      <c r="L1005" s="36"/>
      <c r="M1005" s="71"/>
      <c r="N1005" s="36"/>
      <c r="O1005" s="36"/>
      <c r="P1005" s="37"/>
      <c r="Q1005" s="37"/>
      <c r="R1005" s="36"/>
      <c r="S1005" s="36"/>
      <c r="T1005" s="36"/>
      <c r="U1005" s="164"/>
      <c r="V1005" s="51"/>
      <c r="W1005" s="71"/>
      <c r="X1005" s="36"/>
      <c r="Y1005" s="36"/>
      <c r="Z1005" s="36"/>
      <c r="AA1005" s="36"/>
      <c r="AB1005" s="36"/>
      <c r="AC1005" s="36"/>
      <c r="AD1005" s="36"/>
      <c r="AE1005" s="36"/>
      <c r="AF1005" s="68" t="str">
        <f t="shared" si="45"/>
        <v/>
      </c>
      <c r="AG1005" s="62" t="str">
        <f t="shared" si="46"/>
        <v/>
      </c>
    </row>
    <row r="1006" spans="2:33" ht="21" customHeight="1">
      <c r="B1006" s="167" t="str">
        <f t="shared" si="47"/>
        <v/>
      </c>
      <c r="C1006" s="78"/>
      <c r="D1006" s="71"/>
      <c r="E1006" s="71"/>
      <c r="F1006" s="78"/>
      <c r="G1006" s="71"/>
      <c r="H1006" s="78"/>
      <c r="I1006" s="71"/>
      <c r="J1006" s="71"/>
      <c r="K1006" s="51"/>
      <c r="L1006" s="36"/>
      <c r="M1006" s="71"/>
      <c r="N1006" s="36"/>
      <c r="O1006" s="36"/>
      <c r="P1006" s="37"/>
      <c r="Q1006" s="37"/>
      <c r="R1006" s="36"/>
      <c r="S1006" s="36"/>
      <c r="T1006" s="36"/>
      <c r="U1006" s="164"/>
      <c r="V1006" s="51"/>
      <c r="W1006" s="71"/>
      <c r="X1006" s="36"/>
      <c r="Y1006" s="36"/>
      <c r="Z1006" s="36"/>
      <c r="AA1006" s="36"/>
      <c r="AB1006" s="36"/>
      <c r="AC1006" s="36"/>
      <c r="AD1006" s="36"/>
      <c r="AE1006" s="36"/>
      <c r="AF1006" s="68" t="str">
        <f t="shared" si="45"/>
        <v/>
      </c>
      <c r="AG1006" s="62" t="str">
        <f t="shared" si="46"/>
        <v/>
      </c>
    </row>
    <row r="1007" spans="2:33" ht="21" customHeight="1">
      <c r="B1007" s="167" t="str">
        <f t="shared" si="47"/>
        <v/>
      </c>
      <c r="C1007" s="78"/>
      <c r="D1007" s="71"/>
      <c r="E1007" s="71"/>
      <c r="F1007" s="78"/>
      <c r="G1007" s="71"/>
      <c r="H1007" s="78"/>
      <c r="I1007" s="71"/>
      <c r="J1007" s="71"/>
      <c r="K1007" s="51"/>
      <c r="L1007" s="36"/>
      <c r="M1007" s="71"/>
      <c r="N1007" s="36"/>
      <c r="O1007" s="36"/>
      <c r="P1007" s="37"/>
      <c r="Q1007" s="37"/>
      <c r="R1007" s="36"/>
      <c r="S1007" s="36"/>
      <c r="T1007" s="36"/>
      <c r="U1007" s="164"/>
      <c r="V1007" s="51"/>
      <c r="W1007" s="71"/>
      <c r="X1007" s="36"/>
      <c r="Y1007" s="36"/>
      <c r="Z1007" s="36"/>
      <c r="AA1007" s="36"/>
      <c r="AB1007" s="36"/>
      <c r="AC1007" s="36"/>
      <c r="AD1007" s="36"/>
      <c r="AE1007" s="36"/>
      <c r="AF1007" s="68" t="str">
        <f t="shared" si="45"/>
        <v/>
      </c>
      <c r="AG1007" s="62" t="str">
        <f t="shared" si="46"/>
        <v/>
      </c>
    </row>
    <row r="1008" spans="2:33" ht="21" customHeight="1">
      <c r="B1008" s="167" t="str">
        <f t="shared" si="47"/>
        <v/>
      </c>
      <c r="C1008" s="78"/>
      <c r="D1008" s="71"/>
      <c r="E1008" s="71"/>
      <c r="F1008" s="78"/>
      <c r="G1008" s="71"/>
      <c r="H1008" s="78"/>
      <c r="I1008" s="71"/>
      <c r="J1008" s="71"/>
      <c r="K1008" s="51"/>
      <c r="L1008" s="36"/>
      <c r="M1008" s="71"/>
      <c r="N1008" s="36"/>
      <c r="O1008" s="36"/>
      <c r="P1008" s="37"/>
      <c r="Q1008" s="37"/>
      <c r="R1008" s="36"/>
      <c r="S1008" s="36"/>
      <c r="T1008" s="36"/>
      <c r="U1008" s="164"/>
      <c r="V1008" s="51"/>
      <c r="W1008" s="71"/>
      <c r="X1008" s="36"/>
      <c r="Y1008" s="36"/>
      <c r="Z1008" s="36"/>
      <c r="AA1008" s="36"/>
      <c r="AB1008" s="36"/>
      <c r="AC1008" s="36"/>
      <c r="AD1008" s="36"/>
      <c r="AE1008" s="36"/>
      <c r="AF1008" s="68" t="str">
        <f t="shared" si="45"/>
        <v/>
      </c>
      <c r="AG1008" s="62" t="str">
        <f t="shared" si="46"/>
        <v/>
      </c>
    </row>
    <row r="1009" spans="2:33" ht="21" customHeight="1">
      <c r="B1009" s="167" t="str">
        <f t="shared" si="47"/>
        <v/>
      </c>
      <c r="C1009" s="78"/>
      <c r="D1009" s="71"/>
      <c r="E1009" s="71"/>
      <c r="F1009" s="78"/>
      <c r="G1009" s="71"/>
      <c r="H1009" s="78"/>
      <c r="I1009" s="71"/>
      <c r="J1009" s="71"/>
      <c r="K1009" s="51"/>
      <c r="L1009" s="36"/>
      <c r="M1009" s="71"/>
      <c r="N1009" s="36"/>
      <c r="O1009" s="36"/>
      <c r="P1009" s="37"/>
      <c r="Q1009" s="37"/>
      <c r="R1009" s="36"/>
      <c r="S1009" s="36"/>
      <c r="T1009" s="36"/>
      <c r="U1009" s="164"/>
      <c r="V1009" s="51"/>
      <c r="W1009" s="71"/>
      <c r="X1009" s="36"/>
      <c r="Y1009" s="36"/>
      <c r="Z1009" s="36"/>
      <c r="AA1009" s="36"/>
      <c r="AB1009" s="36"/>
      <c r="AC1009" s="36"/>
      <c r="AD1009" s="36"/>
      <c r="AE1009" s="36"/>
      <c r="AF1009" s="68" t="str">
        <f t="shared" si="45"/>
        <v/>
      </c>
      <c r="AG1009" s="62" t="str">
        <f t="shared" si="46"/>
        <v/>
      </c>
    </row>
    <row r="1010" spans="2:33" ht="21" customHeight="1">
      <c r="B1010" s="167" t="str">
        <f t="shared" si="47"/>
        <v/>
      </c>
      <c r="C1010" s="78"/>
      <c r="D1010" s="71"/>
      <c r="E1010" s="71"/>
      <c r="F1010" s="78"/>
      <c r="G1010" s="71"/>
      <c r="H1010" s="78"/>
      <c r="I1010" s="71"/>
      <c r="J1010" s="71"/>
      <c r="K1010" s="51"/>
      <c r="L1010" s="36"/>
      <c r="M1010" s="71"/>
      <c r="N1010" s="36"/>
      <c r="O1010" s="36"/>
      <c r="P1010" s="37"/>
      <c r="Q1010" s="37"/>
      <c r="R1010" s="36"/>
      <c r="S1010" s="36"/>
      <c r="T1010" s="36"/>
      <c r="U1010" s="164"/>
      <c r="V1010" s="51"/>
      <c r="W1010" s="71"/>
      <c r="X1010" s="36"/>
      <c r="Y1010" s="36"/>
      <c r="Z1010" s="36"/>
      <c r="AA1010" s="36"/>
      <c r="AB1010" s="36"/>
      <c r="AC1010" s="36"/>
      <c r="AD1010" s="36"/>
      <c r="AE1010" s="36"/>
      <c r="AF1010" s="68" t="str">
        <f t="shared" si="45"/>
        <v/>
      </c>
      <c r="AG1010" s="62" t="str">
        <f t="shared" si="46"/>
        <v/>
      </c>
    </row>
    <row r="1011" spans="2:33" ht="21" customHeight="1">
      <c r="B1011" s="167" t="str">
        <f t="shared" si="47"/>
        <v/>
      </c>
      <c r="C1011" s="78"/>
      <c r="D1011" s="71"/>
      <c r="E1011" s="71"/>
      <c r="F1011" s="78"/>
      <c r="G1011" s="71"/>
      <c r="H1011" s="78"/>
      <c r="I1011" s="71"/>
      <c r="J1011" s="71"/>
      <c r="K1011" s="51"/>
      <c r="L1011" s="36"/>
      <c r="M1011" s="71"/>
      <c r="N1011" s="36"/>
      <c r="O1011" s="36"/>
      <c r="P1011" s="37"/>
      <c r="Q1011" s="37"/>
      <c r="R1011" s="36"/>
      <c r="S1011" s="36"/>
      <c r="T1011" s="36"/>
      <c r="U1011" s="164"/>
      <c r="V1011" s="51"/>
      <c r="W1011" s="71"/>
      <c r="X1011" s="36"/>
      <c r="Y1011" s="36"/>
      <c r="Z1011" s="36"/>
      <c r="AA1011" s="36"/>
      <c r="AB1011" s="36"/>
      <c r="AC1011" s="36"/>
      <c r="AD1011" s="36"/>
      <c r="AE1011" s="36"/>
      <c r="AF1011" s="68" t="str">
        <f t="shared" si="45"/>
        <v/>
      </c>
      <c r="AG1011" s="62" t="str">
        <f t="shared" si="46"/>
        <v/>
      </c>
    </row>
    <row r="1012" spans="2:33" ht="21" customHeight="1">
      <c r="B1012" s="167" t="str">
        <f t="shared" si="47"/>
        <v/>
      </c>
      <c r="C1012" s="78"/>
      <c r="D1012" s="71"/>
      <c r="E1012" s="71"/>
      <c r="F1012" s="78"/>
      <c r="G1012" s="71"/>
      <c r="H1012" s="78"/>
      <c r="I1012" s="71"/>
      <c r="J1012" s="71"/>
      <c r="K1012" s="51"/>
      <c r="L1012" s="36"/>
      <c r="M1012" s="71"/>
      <c r="N1012" s="36"/>
      <c r="O1012" s="36"/>
      <c r="P1012" s="37"/>
      <c r="Q1012" s="37"/>
      <c r="R1012" s="36"/>
      <c r="S1012" s="36"/>
      <c r="T1012" s="36"/>
      <c r="U1012" s="164"/>
      <c r="V1012" s="51"/>
      <c r="W1012" s="71"/>
      <c r="X1012" s="36"/>
      <c r="Y1012" s="36"/>
      <c r="Z1012" s="36"/>
      <c r="AA1012" s="36"/>
      <c r="AB1012" s="36"/>
      <c r="AC1012" s="36"/>
      <c r="AD1012" s="36"/>
      <c r="AE1012" s="36"/>
      <c r="AF1012" s="68" t="str">
        <f t="shared" si="45"/>
        <v/>
      </c>
      <c r="AG1012" s="62" t="str">
        <f t="shared" si="46"/>
        <v/>
      </c>
    </row>
    <row r="1013" spans="2:33" ht="21" customHeight="1">
      <c r="B1013" s="167" t="str">
        <f t="shared" si="47"/>
        <v/>
      </c>
      <c r="C1013" s="78"/>
      <c r="D1013" s="71"/>
      <c r="E1013" s="71"/>
      <c r="F1013" s="78"/>
      <c r="G1013" s="71"/>
      <c r="H1013" s="78"/>
      <c r="I1013" s="71"/>
      <c r="J1013" s="71"/>
      <c r="K1013" s="51"/>
      <c r="L1013" s="36"/>
      <c r="M1013" s="71"/>
      <c r="N1013" s="36"/>
      <c r="O1013" s="36"/>
      <c r="P1013" s="37"/>
      <c r="Q1013" s="37"/>
      <c r="R1013" s="36"/>
      <c r="S1013" s="36"/>
      <c r="T1013" s="36"/>
      <c r="U1013" s="164"/>
      <c r="V1013" s="51"/>
      <c r="W1013" s="71"/>
      <c r="X1013" s="36"/>
      <c r="Y1013" s="36"/>
      <c r="Z1013" s="36"/>
      <c r="AA1013" s="36"/>
      <c r="AB1013" s="36"/>
      <c r="AC1013" s="36"/>
      <c r="AD1013" s="36"/>
      <c r="AE1013" s="36"/>
      <c r="AF1013" s="68" t="str">
        <f t="shared" si="45"/>
        <v/>
      </c>
      <c r="AG1013" s="62" t="str">
        <f t="shared" si="46"/>
        <v/>
      </c>
    </row>
    <row r="1014" spans="2:33" ht="21" customHeight="1">
      <c r="B1014" s="167" t="str">
        <f t="shared" si="47"/>
        <v/>
      </c>
      <c r="C1014" s="78"/>
      <c r="D1014" s="71"/>
      <c r="E1014" s="71"/>
      <c r="F1014" s="78"/>
      <c r="G1014" s="71"/>
      <c r="H1014" s="78"/>
      <c r="I1014" s="71"/>
      <c r="J1014" s="71"/>
      <c r="K1014" s="51"/>
      <c r="L1014" s="36"/>
      <c r="M1014" s="71"/>
      <c r="N1014" s="36"/>
      <c r="O1014" s="36"/>
      <c r="P1014" s="37"/>
      <c r="Q1014" s="37"/>
      <c r="R1014" s="36"/>
      <c r="S1014" s="36"/>
      <c r="T1014" s="36"/>
      <c r="U1014" s="164"/>
      <c r="V1014" s="51"/>
      <c r="W1014" s="71"/>
      <c r="X1014" s="36"/>
      <c r="Y1014" s="36"/>
      <c r="Z1014" s="36"/>
      <c r="AA1014" s="36"/>
      <c r="AB1014" s="36"/>
      <c r="AC1014" s="36"/>
      <c r="AD1014" s="36"/>
      <c r="AE1014" s="36"/>
      <c r="AF1014" s="68" t="str">
        <f t="shared" si="45"/>
        <v/>
      </c>
      <c r="AG1014" s="62" t="str">
        <f t="shared" si="46"/>
        <v/>
      </c>
    </row>
    <row r="1015" spans="2:33" ht="21" customHeight="1">
      <c r="B1015" s="167" t="str">
        <f t="shared" si="47"/>
        <v/>
      </c>
      <c r="C1015" s="78"/>
      <c r="D1015" s="71"/>
      <c r="E1015" s="71"/>
      <c r="F1015" s="78"/>
      <c r="G1015" s="71"/>
      <c r="H1015" s="78"/>
      <c r="I1015" s="71"/>
      <c r="J1015" s="71"/>
      <c r="K1015" s="51"/>
      <c r="L1015" s="36"/>
      <c r="M1015" s="71"/>
      <c r="N1015" s="36"/>
      <c r="O1015" s="36"/>
      <c r="P1015" s="37"/>
      <c r="Q1015" s="37"/>
      <c r="R1015" s="36"/>
      <c r="S1015" s="36"/>
      <c r="T1015" s="36"/>
      <c r="U1015" s="164"/>
      <c r="V1015" s="51"/>
      <c r="W1015" s="71"/>
      <c r="X1015" s="36"/>
      <c r="Y1015" s="36"/>
      <c r="Z1015" s="36"/>
      <c r="AA1015" s="36"/>
      <c r="AB1015" s="36"/>
      <c r="AC1015" s="36"/>
      <c r="AD1015" s="36"/>
      <c r="AE1015" s="36"/>
      <c r="AF1015" s="68" t="str">
        <f t="shared" si="45"/>
        <v/>
      </c>
      <c r="AG1015" s="62" t="str">
        <f t="shared" si="46"/>
        <v/>
      </c>
    </row>
    <row r="1016" spans="2:33" ht="21" customHeight="1">
      <c r="B1016" s="167" t="str">
        <f t="shared" si="47"/>
        <v/>
      </c>
      <c r="C1016" s="78"/>
      <c r="D1016" s="71"/>
      <c r="E1016" s="71"/>
      <c r="F1016" s="78"/>
      <c r="G1016" s="71"/>
      <c r="H1016" s="78"/>
      <c r="I1016" s="71"/>
      <c r="J1016" s="71"/>
      <c r="K1016" s="51"/>
      <c r="L1016" s="36"/>
      <c r="M1016" s="71"/>
      <c r="N1016" s="36"/>
      <c r="O1016" s="36"/>
      <c r="P1016" s="37"/>
      <c r="Q1016" s="37"/>
      <c r="R1016" s="36"/>
      <c r="S1016" s="36"/>
      <c r="T1016" s="36"/>
      <c r="U1016" s="164"/>
      <c r="V1016" s="51"/>
      <c r="W1016" s="71"/>
      <c r="X1016" s="36"/>
      <c r="Y1016" s="36"/>
      <c r="Z1016" s="36"/>
      <c r="AA1016" s="36"/>
      <c r="AB1016" s="36"/>
      <c r="AC1016" s="36"/>
      <c r="AD1016" s="36"/>
      <c r="AE1016" s="36"/>
      <c r="AF1016" s="68" t="str">
        <f t="shared" si="45"/>
        <v/>
      </c>
      <c r="AG1016" s="62" t="str">
        <f t="shared" si="46"/>
        <v/>
      </c>
    </row>
    <row r="1017" spans="2:33" ht="21" customHeight="1">
      <c r="B1017" s="167" t="str">
        <f t="shared" si="47"/>
        <v/>
      </c>
      <c r="C1017" s="78"/>
      <c r="D1017" s="71"/>
      <c r="E1017" s="71"/>
      <c r="F1017" s="78"/>
      <c r="G1017" s="71"/>
      <c r="H1017" s="78"/>
      <c r="I1017" s="71"/>
      <c r="J1017" s="71"/>
      <c r="K1017" s="51"/>
      <c r="L1017" s="36"/>
      <c r="M1017" s="71"/>
      <c r="N1017" s="36"/>
      <c r="O1017" s="36"/>
      <c r="P1017" s="37"/>
      <c r="Q1017" s="37"/>
      <c r="R1017" s="36"/>
      <c r="S1017" s="36"/>
      <c r="T1017" s="36"/>
      <c r="U1017" s="164"/>
      <c r="V1017" s="51"/>
      <c r="W1017" s="71"/>
      <c r="X1017" s="36"/>
      <c r="Y1017" s="36"/>
      <c r="Z1017" s="36"/>
      <c r="AA1017" s="36"/>
      <c r="AB1017" s="36"/>
      <c r="AC1017" s="36"/>
      <c r="AD1017" s="36"/>
      <c r="AE1017" s="36"/>
      <c r="AF1017" s="68" t="str">
        <f t="shared" si="45"/>
        <v/>
      </c>
      <c r="AG1017" s="62" t="str">
        <f t="shared" si="46"/>
        <v/>
      </c>
    </row>
    <row r="1018" spans="2:33" ht="21" customHeight="1">
      <c r="B1018" s="167" t="str">
        <f t="shared" si="47"/>
        <v/>
      </c>
      <c r="C1018" s="78"/>
      <c r="D1018" s="71"/>
      <c r="E1018" s="71"/>
      <c r="F1018" s="78"/>
      <c r="G1018" s="71"/>
      <c r="H1018" s="78"/>
      <c r="I1018" s="71"/>
      <c r="J1018" s="71"/>
      <c r="K1018" s="51"/>
      <c r="L1018" s="36"/>
      <c r="M1018" s="71"/>
      <c r="N1018" s="36"/>
      <c r="O1018" s="36"/>
      <c r="P1018" s="37"/>
      <c r="Q1018" s="37"/>
      <c r="R1018" s="36"/>
      <c r="S1018" s="36"/>
      <c r="T1018" s="36"/>
      <c r="U1018" s="164"/>
      <c r="V1018" s="51"/>
      <c r="W1018" s="71"/>
      <c r="X1018" s="36"/>
      <c r="Y1018" s="36"/>
      <c r="Z1018" s="36"/>
      <c r="AA1018" s="36"/>
      <c r="AB1018" s="36"/>
      <c r="AC1018" s="36"/>
      <c r="AD1018" s="36"/>
      <c r="AE1018" s="36"/>
      <c r="AF1018" s="68" t="str">
        <f t="shared" si="45"/>
        <v/>
      </c>
      <c r="AG1018" s="62" t="str">
        <f t="shared" si="46"/>
        <v/>
      </c>
    </row>
    <row r="1019" spans="2:33" ht="21" customHeight="1">
      <c r="B1019" s="167" t="str">
        <f t="shared" si="47"/>
        <v/>
      </c>
      <c r="C1019" s="78"/>
      <c r="D1019" s="71"/>
      <c r="E1019" s="71"/>
      <c r="F1019" s="78"/>
      <c r="G1019" s="71"/>
      <c r="H1019" s="78"/>
      <c r="I1019" s="71"/>
      <c r="J1019" s="71"/>
      <c r="K1019" s="51"/>
      <c r="L1019" s="36"/>
      <c r="M1019" s="71"/>
      <c r="N1019" s="36"/>
      <c r="O1019" s="36"/>
      <c r="P1019" s="37"/>
      <c r="Q1019" s="37"/>
      <c r="R1019" s="36"/>
      <c r="S1019" s="36"/>
      <c r="T1019" s="36"/>
      <c r="U1019" s="164"/>
      <c r="V1019" s="51"/>
      <c r="W1019" s="71"/>
      <c r="X1019" s="36"/>
      <c r="Y1019" s="36"/>
      <c r="Z1019" s="36"/>
      <c r="AA1019" s="36"/>
      <c r="AB1019" s="36"/>
      <c r="AC1019" s="36"/>
      <c r="AD1019" s="36"/>
      <c r="AE1019" s="36"/>
      <c r="AF1019" s="68" t="str">
        <f t="shared" si="45"/>
        <v/>
      </c>
      <c r="AG1019" s="62" t="str">
        <f t="shared" si="46"/>
        <v/>
      </c>
    </row>
    <row r="1020" spans="2:33" ht="21" customHeight="1">
      <c r="B1020" s="167" t="str">
        <f t="shared" si="47"/>
        <v/>
      </c>
      <c r="C1020" s="78"/>
      <c r="D1020" s="71"/>
      <c r="E1020" s="71"/>
      <c r="F1020" s="78"/>
      <c r="G1020" s="71"/>
      <c r="H1020" s="78"/>
      <c r="I1020" s="71"/>
      <c r="J1020" s="71"/>
      <c r="K1020" s="51"/>
      <c r="L1020" s="36"/>
      <c r="M1020" s="71"/>
      <c r="N1020" s="36"/>
      <c r="O1020" s="36"/>
      <c r="P1020" s="37"/>
      <c r="Q1020" s="37"/>
      <c r="R1020" s="36"/>
      <c r="S1020" s="36"/>
      <c r="T1020" s="36"/>
      <c r="U1020" s="164"/>
      <c r="V1020" s="51"/>
      <c r="W1020" s="71"/>
      <c r="X1020" s="36"/>
      <c r="Y1020" s="36"/>
      <c r="Z1020" s="36"/>
      <c r="AA1020" s="36"/>
      <c r="AB1020" s="36"/>
      <c r="AC1020" s="36"/>
      <c r="AD1020" s="36"/>
      <c r="AE1020" s="36"/>
      <c r="AF1020" s="68" t="str">
        <f t="shared" si="45"/>
        <v/>
      </c>
      <c r="AG1020" s="62" t="str">
        <f t="shared" si="46"/>
        <v/>
      </c>
    </row>
    <row r="1021" spans="2:33" ht="21" customHeight="1">
      <c r="B1021" s="167" t="str">
        <f t="shared" si="47"/>
        <v/>
      </c>
      <c r="C1021" s="78"/>
      <c r="D1021" s="71"/>
      <c r="E1021" s="71"/>
      <c r="F1021" s="78"/>
      <c r="G1021" s="71"/>
      <c r="H1021" s="78"/>
      <c r="I1021" s="71"/>
      <c r="J1021" s="71"/>
      <c r="K1021" s="51"/>
      <c r="L1021" s="36"/>
      <c r="M1021" s="71"/>
      <c r="N1021" s="36"/>
      <c r="O1021" s="36"/>
      <c r="P1021" s="37"/>
      <c r="Q1021" s="37"/>
      <c r="R1021" s="36"/>
      <c r="S1021" s="36"/>
      <c r="T1021" s="36"/>
      <c r="U1021" s="164"/>
      <c r="V1021" s="51"/>
      <c r="W1021" s="71"/>
      <c r="X1021" s="36"/>
      <c r="Y1021" s="36"/>
      <c r="Z1021" s="36"/>
      <c r="AA1021" s="36"/>
      <c r="AB1021" s="36"/>
      <c r="AC1021" s="36"/>
      <c r="AD1021" s="36"/>
      <c r="AE1021" s="36"/>
      <c r="AF1021" s="68" t="str">
        <f t="shared" si="45"/>
        <v/>
      </c>
      <c r="AG1021" s="62" t="str">
        <f t="shared" si="46"/>
        <v/>
      </c>
    </row>
    <row r="1022" spans="2:33" ht="21" customHeight="1">
      <c r="B1022" s="167" t="str">
        <f t="shared" si="47"/>
        <v/>
      </c>
      <c r="C1022" s="78"/>
      <c r="D1022" s="71"/>
      <c r="E1022" s="71"/>
      <c r="F1022" s="78"/>
      <c r="G1022" s="71"/>
      <c r="H1022" s="78"/>
      <c r="I1022" s="71"/>
      <c r="J1022" s="71"/>
      <c r="K1022" s="51"/>
      <c r="L1022" s="36"/>
      <c r="M1022" s="71"/>
      <c r="N1022" s="36"/>
      <c r="O1022" s="36"/>
      <c r="P1022" s="37"/>
      <c r="Q1022" s="37"/>
      <c r="R1022" s="36"/>
      <c r="S1022" s="36"/>
      <c r="T1022" s="36"/>
      <c r="U1022" s="164"/>
      <c r="V1022" s="51"/>
      <c r="W1022" s="71"/>
      <c r="X1022" s="36"/>
      <c r="Y1022" s="36"/>
      <c r="Z1022" s="36"/>
      <c r="AA1022" s="36"/>
      <c r="AB1022" s="36"/>
      <c r="AC1022" s="36"/>
      <c r="AD1022" s="36"/>
      <c r="AE1022" s="36"/>
      <c r="AF1022" s="68" t="str">
        <f t="shared" si="45"/>
        <v/>
      </c>
      <c r="AG1022" s="62" t="str">
        <f t="shared" si="46"/>
        <v/>
      </c>
    </row>
    <row r="1023" spans="2:33" ht="21" customHeight="1">
      <c r="B1023" s="167" t="str">
        <f t="shared" si="47"/>
        <v/>
      </c>
      <c r="C1023" s="78"/>
      <c r="D1023" s="71"/>
      <c r="E1023" s="71"/>
      <c r="F1023" s="78"/>
      <c r="G1023" s="71"/>
      <c r="H1023" s="78"/>
      <c r="I1023" s="71"/>
      <c r="J1023" s="71"/>
      <c r="K1023" s="51"/>
      <c r="L1023" s="36"/>
      <c r="M1023" s="71"/>
      <c r="N1023" s="36"/>
      <c r="O1023" s="36"/>
      <c r="P1023" s="37"/>
      <c r="Q1023" s="37"/>
      <c r="R1023" s="36"/>
      <c r="S1023" s="36"/>
      <c r="T1023" s="36"/>
      <c r="U1023" s="164"/>
      <c r="V1023" s="51"/>
      <c r="W1023" s="71"/>
      <c r="X1023" s="36"/>
      <c r="Y1023" s="36"/>
      <c r="Z1023" s="36"/>
      <c r="AA1023" s="36"/>
      <c r="AB1023" s="36"/>
      <c r="AC1023" s="36"/>
      <c r="AD1023" s="36"/>
      <c r="AE1023" s="36"/>
      <c r="AF1023" s="68" t="str">
        <f t="shared" si="45"/>
        <v/>
      </c>
      <c r="AG1023" s="62" t="str">
        <f t="shared" si="46"/>
        <v/>
      </c>
    </row>
    <row r="1024" spans="2:33" ht="21" customHeight="1">
      <c r="B1024" s="167" t="str">
        <f t="shared" si="47"/>
        <v/>
      </c>
      <c r="C1024" s="78"/>
      <c r="D1024" s="71"/>
      <c r="E1024" s="71"/>
      <c r="F1024" s="78"/>
      <c r="G1024" s="71"/>
      <c r="H1024" s="78"/>
      <c r="I1024" s="71"/>
      <c r="J1024" s="71"/>
      <c r="K1024" s="51"/>
      <c r="L1024" s="36"/>
      <c r="M1024" s="71"/>
      <c r="N1024" s="36"/>
      <c r="O1024" s="36"/>
      <c r="P1024" s="37"/>
      <c r="Q1024" s="37"/>
      <c r="R1024" s="36"/>
      <c r="S1024" s="36"/>
      <c r="T1024" s="36"/>
      <c r="U1024" s="164"/>
      <c r="V1024" s="51"/>
      <c r="W1024" s="71"/>
      <c r="X1024" s="36"/>
      <c r="Y1024" s="36"/>
      <c r="Z1024" s="36"/>
      <c r="AA1024" s="36"/>
      <c r="AB1024" s="36"/>
      <c r="AC1024" s="36"/>
      <c r="AD1024" s="36"/>
      <c r="AE1024" s="36"/>
      <c r="AF1024" s="68" t="str">
        <f t="shared" si="45"/>
        <v/>
      </c>
      <c r="AG1024" s="62" t="str">
        <f t="shared" si="46"/>
        <v/>
      </c>
    </row>
    <row r="1025" spans="2:33" ht="21" customHeight="1">
      <c r="B1025" s="167" t="str">
        <f t="shared" si="47"/>
        <v/>
      </c>
      <c r="C1025" s="78"/>
      <c r="D1025" s="71"/>
      <c r="E1025" s="71"/>
      <c r="F1025" s="78"/>
      <c r="G1025" s="71"/>
      <c r="H1025" s="78"/>
      <c r="I1025" s="71"/>
      <c r="J1025" s="71"/>
      <c r="K1025" s="51"/>
      <c r="L1025" s="36"/>
      <c r="M1025" s="71"/>
      <c r="N1025" s="36"/>
      <c r="O1025" s="36"/>
      <c r="P1025" s="37"/>
      <c r="Q1025" s="37"/>
      <c r="R1025" s="36"/>
      <c r="S1025" s="36"/>
      <c r="T1025" s="36"/>
      <c r="U1025" s="164"/>
      <c r="V1025" s="51"/>
      <c r="W1025" s="71"/>
      <c r="X1025" s="36"/>
      <c r="Y1025" s="36"/>
      <c r="Z1025" s="36"/>
      <c r="AA1025" s="36"/>
      <c r="AB1025" s="36"/>
      <c r="AC1025" s="36"/>
      <c r="AD1025" s="36"/>
      <c r="AE1025" s="36"/>
      <c r="AF1025" s="68" t="str">
        <f t="shared" si="45"/>
        <v/>
      </c>
      <c r="AG1025" s="62" t="str">
        <f t="shared" si="46"/>
        <v/>
      </c>
    </row>
    <row r="1026" spans="2:33" ht="21" customHeight="1">
      <c r="B1026" s="167" t="str">
        <f t="shared" si="47"/>
        <v/>
      </c>
      <c r="C1026" s="78"/>
      <c r="D1026" s="71"/>
      <c r="E1026" s="71"/>
      <c r="F1026" s="78"/>
      <c r="G1026" s="71"/>
      <c r="H1026" s="78"/>
      <c r="I1026" s="71"/>
      <c r="J1026" s="71"/>
      <c r="K1026" s="51"/>
      <c r="L1026" s="36"/>
      <c r="M1026" s="71"/>
      <c r="N1026" s="36"/>
      <c r="O1026" s="36"/>
      <c r="P1026" s="37"/>
      <c r="Q1026" s="37"/>
      <c r="R1026" s="36"/>
      <c r="S1026" s="36"/>
      <c r="T1026" s="36"/>
      <c r="U1026" s="164"/>
      <c r="V1026" s="51"/>
      <c r="W1026" s="71"/>
      <c r="X1026" s="36"/>
      <c r="Y1026" s="36"/>
      <c r="Z1026" s="36"/>
      <c r="AA1026" s="36"/>
      <c r="AB1026" s="36"/>
      <c r="AC1026" s="36"/>
      <c r="AD1026" s="36"/>
      <c r="AE1026" s="36"/>
      <c r="AF1026" s="68" t="str">
        <f t="shared" si="45"/>
        <v/>
      </c>
      <c r="AG1026" s="62" t="str">
        <f t="shared" si="46"/>
        <v/>
      </c>
    </row>
    <row r="1027" spans="2:33" ht="21" customHeight="1">
      <c r="B1027" s="167" t="str">
        <f t="shared" si="47"/>
        <v/>
      </c>
      <c r="C1027" s="78"/>
      <c r="D1027" s="71"/>
      <c r="E1027" s="71"/>
      <c r="F1027" s="78"/>
      <c r="G1027" s="71"/>
      <c r="H1027" s="78"/>
      <c r="I1027" s="71"/>
      <c r="J1027" s="71"/>
      <c r="K1027" s="51"/>
      <c r="L1027" s="36"/>
      <c r="M1027" s="71"/>
      <c r="N1027" s="36"/>
      <c r="O1027" s="36"/>
      <c r="P1027" s="37"/>
      <c r="Q1027" s="37"/>
      <c r="R1027" s="36"/>
      <c r="S1027" s="36"/>
      <c r="T1027" s="36"/>
      <c r="U1027" s="164"/>
      <c r="V1027" s="51"/>
      <c r="W1027" s="71"/>
      <c r="X1027" s="36"/>
      <c r="Y1027" s="36"/>
      <c r="Z1027" s="36"/>
      <c r="AA1027" s="36"/>
      <c r="AB1027" s="36"/>
      <c r="AC1027" s="36"/>
      <c r="AD1027" s="36"/>
      <c r="AE1027" s="36"/>
      <c r="AF1027" s="68" t="str">
        <f t="shared" si="45"/>
        <v/>
      </c>
      <c r="AG1027" s="62" t="str">
        <f t="shared" si="46"/>
        <v/>
      </c>
    </row>
    <row r="1028" spans="2:33" ht="21" customHeight="1">
      <c r="B1028" s="167" t="str">
        <f t="shared" si="47"/>
        <v/>
      </c>
      <c r="C1028" s="78"/>
      <c r="D1028" s="71"/>
      <c r="E1028" s="71"/>
      <c r="F1028" s="78"/>
      <c r="G1028" s="71"/>
      <c r="H1028" s="78"/>
      <c r="I1028" s="71"/>
      <c r="J1028" s="71"/>
      <c r="K1028" s="51"/>
      <c r="L1028" s="36"/>
      <c r="M1028" s="71"/>
      <c r="N1028" s="36"/>
      <c r="O1028" s="36"/>
      <c r="P1028" s="37"/>
      <c r="Q1028" s="37"/>
      <c r="R1028" s="36"/>
      <c r="S1028" s="36"/>
      <c r="T1028" s="36"/>
      <c r="U1028" s="164"/>
      <c r="V1028" s="51"/>
      <c r="W1028" s="71"/>
      <c r="X1028" s="36"/>
      <c r="Y1028" s="36"/>
      <c r="Z1028" s="36"/>
      <c r="AA1028" s="36"/>
      <c r="AB1028" s="36"/>
      <c r="AC1028" s="36"/>
      <c r="AD1028" s="36"/>
      <c r="AE1028" s="36"/>
      <c r="AF1028" s="68" t="str">
        <f t="shared" si="45"/>
        <v/>
      </c>
      <c r="AG1028" s="62" t="str">
        <f t="shared" si="46"/>
        <v/>
      </c>
    </row>
    <row r="1029" spans="2:33" ht="21" customHeight="1">
      <c r="B1029" s="167" t="str">
        <f t="shared" si="47"/>
        <v/>
      </c>
      <c r="C1029" s="78"/>
      <c r="D1029" s="71"/>
      <c r="E1029" s="71"/>
      <c r="F1029" s="78"/>
      <c r="G1029" s="71"/>
      <c r="H1029" s="78"/>
      <c r="I1029" s="71"/>
      <c r="J1029" s="71"/>
      <c r="K1029" s="51"/>
      <c r="L1029" s="36"/>
      <c r="M1029" s="71"/>
      <c r="N1029" s="36"/>
      <c r="O1029" s="36"/>
      <c r="P1029" s="37"/>
      <c r="Q1029" s="37"/>
      <c r="R1029" s="36"/>
      <c r="S1029" s="36"/>
      <c r="T1029" s="36"/>
      <c r="U1029" s="164"/>
      <c r="V1029" s="51"/>
      <c r="W1029" s="71"/>
      <c r="X1029" s="36"/>
      <c r="Y1029" s="36"/>
      <c r="Z1029" s="36"/>
      <c r="AA1029" s="36"/>
      <c r="AB1029" s="36"/>
      <c r="AC1029" s="36"/>
      <c r="AD1029" s="36"/>
      <c r="AE1029" s="36"/>
      <c r="AF1029" s="68" t="str">
        <f t="shared" si="45"/>
        <v/>
      </c>
      <c r="AG1029" s="62" t="str">
        <f t="shared" si="46"/>
        <v/>
      </c>
    </row>
    <row r="1030" spans="2:33" ht="21" customHeight="1">
      <c r="B1030" s="167" t="str">
        <f t="shared" si="47"/>
        <v/>
      </c>
      <c r="C1030" s="78"/>
      <c r="D1030" s="71"/>
      <c r="E1030" s="71"/>
      <c r="F1030" s="78"/>
      <c r="G1030" s="71"/>
      <c r="H1030" s="78"/>
      <c r="I1030" s="71"/>
      <c r="J1030" s="71"/>
      <c r="K1030" s="51"/>
      <c r="L1030" s="36"/>
      <c r="M1030" s="71"/>
      <c r="N1030" s="36"/>
      <c r="O1030" s="36"/>
      <c r="P1030" s="37"/>
      <c r="Q1030" s="37"/>
      <c r="R1030" s="36"/>
      <c r="S1030" s="36"/>
      <c r="T1030" s="36"/>
      <c r="U1030" s="164"/>
      <c r="V1030" s="51"/>
      <c r="W1030" s="71"/>
      <c r="X1030" s="36"/>
      <c r="Y1030" s="36"/>
      <c r="Z1030" s="36"/>
      <c r="AA1030" s="36"/>
      <c r="AB1030" s="36"/>
      <c r="AC1030" s="36"/>
      <c r="AD1030" s="36"/>
      <c r="AE1030" s="36"/>
      <c r="AF1030" s="68" t="str">
        <f t="shared" si="45"/>
        <v/>
      </c>
      <c r="AG1030" s="62" t="str">
        <f t="shared" si="46"/>
        <v/>
      </c>
    </row>
    <row r="1031" spans="2:33" ht="21" customHeight="1">
      <c r="B1031" s="167" t="str">
        <f t="shared" si="47"/>
        <v/>
      </c>
      <c r="C1031" s="78"/>
      <c r="D1031" s="71"/>
      <c r="E1031" s="71"/>
      <c r="F1031" s="78"/>
      <c r="G1031" s="71"/>
      <c r="H1031" s="78"/>
      <c r="I1031" s="71"/>
      <c r="J1031" s="71"/>
      <c r="K1031" s="51"/>
      <c r="L1031" s="36"/>
      <c r="M1031" s="71"/>
      <c r="N1031" s="36"/>
      <c r="O1031" s="36"/>
      <c r="P1031" s="37"/>
      <c r="Q1031" s="37"/>
      <c r="R1031" s="36"/>
      <c r="S1031" s="36"/>
      <c r="T1031" s="36"/>
      <c r="U1031" s="164"/>
      <c r="V1031" s="51"/>
      <c r="W1031" s="71"/>
      <c r="X1031" s="36"/>
      <c r="Y1031" s="36"/>
      <c r="Z1031" s="36"/>
      <c r="AA1031" s="36"/>
      <c r="AB1031" s="36"/>
      <c r="AC1031" s="36"/>
      <c r="AD1031" s="36"/>
      <c r="AE1031" s="36"/>
      <c r="AF1031" s="68" t="str">
        <f t="shared" si="45"/>
        <v/>
      </c>
      <c r="AG1031" s="62" t="str">
        <f t="shared" si="46"/>
        <v/>
      </c>
    </row>
    <row r="1032" spans="2:33" ht="21" customHeight="1">
      <c r="B1032" s="167" t="str">
        <f t="shared" si="47"/>
        <v/>
      </c>
      <c r="C1032" s="78"/>
      <c r="D1032" s="71"/>
      <c r="E1032" s="71"/>
      <c r="F1032" s="78"/>
      <c r="G1032" s="71"/>
      <c r="H1032" s="78"/>
      <c r="I1032" s="71"/>
      <c r="J1032" s="71"/>
      <c r="K1032" s="51"/>
      <c r="L1032" s="36"/>
      <c r="M1032" s="71"/>
      <c r="N1032" s="36"/>
      <c r="O1032" s="36"/>
      <c r="P1032" s="37"/>
      <c r="Q1032" s="37"/>
      <c r="R1032" s="36"/>
      <c r="S1032" s="36"/>
      <c r="T1032" s="36"/>
      <c r="U1032" s="164"/>
      <c r="V1032" s="51"/>
      <c r="W1032" s="71"/>
      <c r="X1032" s="36"/>
      <c r="Y1032" s="36"/>
      <c r="Z1032" s="36"/>
      <c r="AA1032" s="36"/>
      <c r="AB1032" s="36"/>
      <c r="AC1032" s="36"/>
      <c r="AD1032" s="36"/>
      <c r="AE1032" s="36"/>
      <c r="AF1032" s="68" t="str">
        <f t="shared" si="45"/>
        <v/>
      </c>
      <c r="AG1032" s="62" t="str">
        <f t="shared" si="46"/>
        <v/>
      </c>
    </row>
    <row r="1033" spans="2:33" ht="21" customHeight="1">
      <c r="B1033" s="167" t="str">
        <f t="shared" si="47"/>
        <v/>
      </c>
      <c r="C1033" s="78"/>
      <c r="D1033" s="71"/>
      <c r="E1033" s="71"/>
      <c r="F1033" s="78"/>
      <c r="G1033" s="71"/>
      <c r="H1033" s="78"/>
      <c r="I1033" s="71"/>
      <c r="J1033" s="71"/>
      <c r="K1033" s="51"/>
      <c r="L1033" s="36"/>
      <c r="M1033" s="71"/>
      <c r="N1033" s="36"/>
      <c r="O1033" s="36"/>
      <c r="P1033" s="37"/>
      <c r="Q1033" s="37"/>
      <c r="R1033" s="36"/>
      <c r="S1033" s="36"/>
      <c r="T1033" s="36"/>
      <c r="U1033" s="164"/>
      <c r="V1033" s="51"/>
      <c r="W1033" s="71"/>
      <c r="X1033" s="36"/>
      <c r="Y1033" s="36"/>
      <c r="Z1033" s="36"/>
      <c r="AA1033" s="36"/>
      <c r="AB1033" s="36"/>
      <c r="AC1033" s="36"/>
      <c r="AD1033" s="36"/>
      <c r="AE1033" s="36"/>
      <c r="AF1033" s="68" t="str">
        <f t="shared" si="45"/>
        <v/>
      </c>
      <c r="AG1033" s="62" t="str">
        <f t="shared" si="46"/>
        <v/>
      </c>
    </row>
    <row r="1034" spans="2:33" ht="21" customHeight="1">
      <c r="B1034" s="167" t="str">
        <f t="shared" si="47"/>
        <v/>
      </c>
      <c r="C1034" s="78"/>
      <c r="D1034" s="71"/>
      <c r="E1034" s="71"/>
      <c r="F1034" s="78"/>
      <c r="G1034" s="71"/>
      <c r="H1034" s="78"/>
      <c r="I1034" s="71"/>
      <c r="J1034" s="71"/>
      <c r="K1034" s="51"/>
      <c r="L1034" s="36"/>
      <c r="M1034" s="71"/>
      <c r="N1034" s="36"/>
      <c r="O1034" s="36"/>
      <c r="P1034" s="37"/>
      <c r="Q1034" s="37"/>
      <c r="R1034" s="36"/>
      <c r="S1034" s="36"/>
      <c r="T1034" s="36"/>
      <c r="U1034" s="164"/>
      <c r="V1034" s="51"/>
      <c r="W1034" s="71"/>
      <c r="X1034" s="36"/>
      <c r="Y1034" s="36"/>
      <c r="Z1034" s="36"/>
      <c r="AA1034" s="36"/>
      <c r="AB1034" s="36"/>
      <c r="AC1034" s="36"/>
      <c r="AD1034" s="36"/>
      <c r="AE1034" s="36"/>
      <c r="AF1034" s="68" t="str">
        <f t="shared" si="45"/>
        <v/>
      </c>
      <c r="AG1034" s="62" t="str">
        <f t="shared" si="46"/>
        <v/>
      </c>
    </row>
    <row r="1035" spans="2:33" ht="21" customHeight="1">
      <c r="B1035" s="167" t="str">
        <f t="shared" si="47"/>
        <v/>
      </c>
      <c r="C1035" s="78"/>
      <c r="D1035" s="71"/>
      <c r="E1035" s="71"/>
      <c r="F1035" s="78"/>
      <c r="G1035" s="71"/>
      <c r="H1035" s="78"/>
      <c r="I1035" s="71"/>
      <c r="J1035" s="71"/>
      <c r="K1035" s="51"/>
      <c r="L1035" s="36"/>
      <c r="M1035" s="71"/>
      <c r="N1035" s="36"/>
      <c r="O1035" s="36"/>
      <c r="P1035" s="37"/>
      <c r="Q1035" s="37"/>
      <c r="R1035" s="36"/>
      <c r="S1035" s="36"/>
      <c r="T1035" s="36"/>
      <c r="U1035" s="164"/>
      <c r="V1035" s="51"/>
      <c r="W1035" s="71"/>
      <c r="X1035" s="36"/>
      <c r="Y1035" s="36"/>
      <c r="Z1035" s="36"/>
      <c r="AA1035" s="36"/>
      <c r="AB1035" s="36"/>
      <c r="AC1035" s="36"/>
      <c r="AD1035" s="36"/>
      <c r="AE1035" s="36"/>
      <c r="AF1035" s="68" t="str">
        <f t="shared" si="45"/>
        <v/>
      </c>
      <c r="AG1035" s="62" t="str">
        <f t="shared" si="46"/>
        <v/>
      </c>
    </row>
    <row r="1036" spans="2:33" ht="21" customHeight="1">
      <c r="B1036" s="167" t="str">
        <f t="shared" si="47"/>
        <v/>
      </c>
      <c r="C1036" s="78"/>
      <c r="D1036" s="71"/>
      <c r="E1036" s="71"/>
      <c r="F1036" s="78"/>
      <c r="G1036" s="71"/>
      <c r="H1036" s="78"/>
      <c r="I1036" s="71"/>
      <c r="J1036" s="71"/>
      <c r="K1036" s="51"/>
      <c r="L1036" s="36"/>
      <c r="M1036" s="71"/>
      <c r="N1036" s="36"/>
      <c r="O1036" s="36"/>
      <c r="P1036" s="37"/>
      <c r="Q1036" s="37"/>
      <c r="R1036" s="36"/>
      <c r="S1036" s="36"/>
      <c r="T1036" s="36"/>
      <c r="U1036" s="164"/>
      <c r="V1036" s="51"/>
      <c r="W1036" s="71"/>
      <c r="X1036" s="36"/>
      <c r="Y1036" s="36"/>
      <c r="Z1036" s="36"/>
      <c r="AA1036" s="36"/>
      <c r="AB1036" s="36"/>
      <c r="AC1036" s="36"/>
      <c r="AD1036" s="36"/>
      <c r="AE1036" s="36"/>
      <c r="AF1036" s="68" t="str">
        <f t="shared" ref="AF1036:AF1099" si="48">IF(AG1036&lt;&gt;"","Erreur","")</f>
        <v/>
      </c>
      <c r="AG1036" s="62" t="str">
        <f t="shared" ref="AG1036:AG1099" si="49">IF(AND(B1036&lt;&gt;"",OR(C1036="",D1036="",E1036="",G1036="",J1036="",M1036="",W1036="")),"Veuillez compléter les informations d'identification de la position détenue.",IF(AND(B1036&lt;&gt;"",H1036&lt;&gt;"",I1036=""),"Veuillez compléter la colonne C0070 Type de code.",IF(AND(B1036&lt;&gt;"",I1036=""),"Veuillez sélectionner Total/NA dans la liste de la colonne C0070 si vous n'avez rien à déclarer.","")))</f>
        <v/>
      </c>
    </row>
    <row r="1037" spans="2:33" ht="21" customHeight="1">
      <c r="B1037" s="167" t="str">
        <f t="shared" ref="B1037:B1100" si="50">IF(COUNTA(C1037:AE1037)&gt;0,B1036+1,"")</f>
        <v/>
      </c>
      <c r="C1037" s="78"/>
      <c r="D1037" s="71"/>
      <c r="E1037" s="71"/>
      <c r="F1037" s="78"/>
      <c r="G1037" s="71"/>
      <c r="H1037" s="78"/>
      <c r="I1037" s="71"/>
      <c r="J1037" s="71"/>
      <c r="K1037" s="51"/>
      <c r="L1037" s="36"/>
      <c r="M1037" s="71"/>
      <c r="N1037" s="36"/>
      <c r="O1037" s="36"/>
      <c r="P1037" s="37"/>
      <c r="Q1037" s="37"/>
      <c r="R1037" s="36"/>
      <c r="S1037" s="36"/>
      <c r="T1037" s="36"/>
      <c r="U1037" s="164"/>
      <c r="V1037" s="51"/>
      <c r="W1037" s="71"/>
      <c r="X1037" s="36"/>
      <c r="Y1037" s="36"/>
      <c r="Z1037" s="36"/>
      <c r="AA1037" s="36"/>
      <c r="AB1037" s="36"/>
      <c r="AC1037" s="36"/>
      <c r="AD1037" s="36"/>
      <c r="AE1037" s="36"/>
      <c r="AF1037" s="68" t="str">
        <f t="shared" si="48"/>
        <v/>
      </c>
      <c r="AG1037" s="62" t="str">
        <f t="shared" si="49"/>
        <v/>
      </c>
    </row>
    <row r="1038" spans="2:33" ht="21" customHeight="1">
      <c r="B1038" s="167" t="str">
        <f t="shared" si="50"/>
        <v/>
      </c>
      <c r="C1038" s="78"/>
      <c r="D1038" s="71"/>
      <c r="E1038" s="71"/>
      <c r="F1038" s="78"/>
      <c r="G1038" s="71"/>
      <c r="H1038" s="78"/>
      <c r="I1038" s="71"/>
      <c r="J1038" s="71"/>
      <c r="K1038" s="51"/>
      <c r="L1038" s="36"/>
      <c r="M1038" s="71"/>
      <c r="N1038" s="36"/>
      <c r="O1038" s="36"/>
      <c r="P1038" s="37"/>
      <c r="Q1038" s="37"/>
      <c r="R1038" s="36"/>
      <c r="S1038" s="36"/>
      <c r="T1038" s="36"/>
      <c r="U1038" s="164"/>
      <c r="V1038" s="51"/>
      <c r="W1038" s="71"/>
      <c r="X1038" s="36"/>
      <c r="Y1038" s="36"/>
      <c r="Z1038" s="36"/>
      <c r="AA1038" s="36"/>
      <c r="AB1038" s="36"/>
      <c r="AC1038" s="36"/>
      <c r="AD1038" s="36"/>
      <c r="AE1038" s="36"/>
      <c r="AF1038" s="68" t="str">
        <f t="shared" si="48"/>
        <v/>
      </c>
      <c r="AG1038" s="62" t="str">
        <f t="shared" si="49"/>
        <v/>
      </c>
    </row>
    <row r="1039" spans="2:33" ht="21" customHeight="1">
      <c r="B1039" s="167" t="str">
        <f t="shared" si="50"/>
        <v/>
      </c>
      <c r="C1039" s="78"/>
      <c r="D1039" s="71"/>
      <c r="E1039" s="71"/>
      <c r="F1039" s="78"/>
      <c r="G1039" s="71"/>
      <c r="H1039" s="78"/>
      <c r="I1039" s="71"/>
      <c r="J1039" s="71"/>
      <c r="K1039" s="51"/>
      <c r="L1039" s="36"/>
      <c r="M1039" s="71"/>
      <c r="N1039" s="36"/>
      <c r="O1039" s="36"/>
      <c r="P1039" s="37"/>
      <c r="Q1039" s="37"/>
      <c r="R1039" s="36"/>
      <c r="S1039" s="36"/>
      <c r="T1039" s="36"/>
      <c r="U1039" s="164"/>
      <c r="V1039" s="51"/>
      <c r="W1039" s="71"/>
      <c r="X1039" s="36"/>
      <c r="Y1039" s="36"/>
      <c r="Z1039" s="36"/>
      <c r="AA1039" s="36"/>
      <c r="AB1039" s="36"/>
      <c r="AC1039" s="36"/>
      <c r="AD1039" s="36"/>
      <c r="AE1039" s="36"/>
      <c r="AF1039" s="68" t="str">
        <f t="shared" si="48"/>
        <v/>
      </c>
      <c r="AG1039" s="62" t="str">
        <f t="shared" si="49"/>
        <v/>
      </c>
    </row>
    <row r="1040" spans="2:33" ht="21" customHeight="1">
      <c r="B1040" s="167" t="str">
        <f t="shared" si="50"/>
        <v/>
      </c>
      <c r="C1040" s="78"/>
      <c r="D1040" s="71"/>
      <c r="E1040" s="71"/>
      <c r="F1040" s="78"/>
      <c r="G1040" s="71"/>
      <c r="H1040" s="78"/>
      <c r="I1040" s="71"/>
      <c r="J1040" s="71"/>
      <c r="K1040" s="51"/>
      <c r="L1040" s="36"/>
      <c r="M1040" s="71"/>
      <c r="N1040" s="36"/>
      <c r="O1040" s="36"/>
      <c r="P1040" s="37"/>
      <c r="Q1040" s="37"/>
      <c r="R1040" s="36"/>
      <c r="S1040" s="36"/>
      <c r="T1040" s="36"/>
      <c r="U1040" s="164"/>
      <c r="V1040" s="51"/>
      <c r="W1040" s="71"/>
      <c r="X1040" s="36"/>
      <c r="Y1040" s="36"/>
      <c r="Z1040" s="36"/>
      <c r="AA1040" s="36"/>
      <c r="AB1040" s="36"/>
      <c r="AC1040" s="36"/>
      <c r="AD1040" s="36"/>
      <c r="AE1040" s="36"/>
      <c r="AF1040" s="68" t="str">
        <f t="shared" si="48"/>
        <v/>
      </c>
      <c r="AG1040" s="62" t="str">
        <f t="shared" si="49"/>
        <v/>
      </c>
    </row>
    <row r="1041" spans="2:33" ht="21" customHeight="1">
      <c r="B1041" s="167" t="str">
        <f t="shared" si="50"/>
        <v/>
      </c>
      <c r="C1041" s="78"/>
      <c r="D1041" s="71"/>
      <c r="E1041" s="71"/>
      <c r="F1041" s="78"/>
      <c r="G1041" s="71"/>
      <c r="H1041" s="78"/>
      <c r="I1041" s="71"/>
      <c r="J1041" s="71"/>
      <c r="K1041" s="51"/>
      <c r="L1041" s="36"/>
      <c r="M1041" s="71"/>
      <c r="N1041" s="36"/>
      <c r="O1041" s="36"/>
      <c r="P1041" s="37"/>
      <c r="Q1041" s="37"/>
      <c r="R1041" s="36"/>
      <c r="S1041" s="36"/>
      <c r="T1041" s="36"/>
      <c r="U1041" s="164"/>
      <c r="V1041" s="51"/>
      <c r="W1041" s="71"/>
      <c r="X1041" s="36"/>
      <c r="Y1041" s="36"/>
      <c r="Z1041" s="36"/>
      <c r="AA1041" s="36"/>
      <c r="AB1041" s="36"/>
      <c r="AC1041" s="36"/>
      <c r="AD1041" s="36"/>
      <c r="AE1041" s="36"/>
      <c r="AF1041" s="68" t="str">
        <f t="shared" si="48"/>
        <v/>
      </c>
      <c r="AG1041" s="62" t="str">
        <f t="shared" si="49"/>
        <v/>
      </c>
    </row>
    <row r="1042" spans="2:33" ht="21" customHeight="1">
      <c r="B1042" s="167" t="str">
        <f t="shared" si="50"/>
        <v/>
      </c>
      <c r="C1042" s="78"/>
      <c r="D1042" s="71"/>
      <c r="E1042" s="71"/>
      <c r="F1042" s="78"/>
      <c r="G1042" s="71"/>
      <c r="H1042" s="78"/>
      <c r="I1042" s="71"/>
      <c r="J1042" s="71"/>
      <c r="K1042" s="51"/>
      <c r="L1042" s="36"/>
      <c r="M1042" s="71"/>
      <c r="N1042" s="36"/>
      <c r="O1042" s="36"/>
      <c r="P1042" s="37"/>
      <c r="Q1042" s="37"/>
      <c r="R1042" s="36"/>
      <c r="S1042" s="36"/>
      <c r="T1042" s="36"/>
      <c r="U1042" s="164"/>
      <c r="V1042" s="51"/>
      <c r="W1042" s="71"/>
      <c r="X1042" s="36"/>
      <c r="Y1042" s="36"/>
      <c r="Z1042" s="36"/>
      <c r="AA1042" s="36"/>
      <c r="AB1042" s="36"/>
      <c r="AC1042" s="36"/>
      <c r="AD1042" s="36"/>
      <c r="AE1042" s="36"/>
      <c r="AF1042" s="68" t="str">
        <f t="shared" si="48"/>
        <v/>
      </c>
      <c r="AG1042" s="62" t="str">
        <f t="shared" si="49"/>
        <v/>
      </c>
    </row>
    <row r="1043" spans="2:33" ht="21" customHeight="1">
      <c r="B1043" s="167" t="str">
        <f t="shared" si="50"/>
        <v/>
      </c>
      <c r="C1043" s="78"/>
      <c r="D1043" s="71"/>
      <c r="E1043" s="71"/>
      <c r="F1043" s="78"/>
      <c r="G1043" s="71"/>
      <c r="H1043" s="78"/>
      <c r="I1043" s="71"/>
      <c r="J1043" s="71"/>
      <c r="K1043" s="51"/>
      <c r="L1043" s="36"/>
      <c r="M1043" s="71"/>
      <c r="N1043" s="36"/>
      <c r="O1043" s="36"/>
      <c r="P1043" s="37"/>
      <c r="Q1043" s="37"/>
      <c r="R1043" s="36"/>
      <c r="S1043" s="36"/>
      <c r="T1043" s="36"/>
      <c r="U1043" s="164"/>
      <c r="V1043" s="51"/>
      <c r="W1043" s="71"/>
      <c r="X1043" s="36"/>
      <c r="Y1043" s="36"/>
      <c r="Z1043" s="36"/>
      <c r="AA1043" s="36"/>
      <c r="AB1043" s="36"/>
      <c r="AC1043" s="36"/>
      <c r="AD1043" s="36"/>
      <c r="AE1043" s="36"/>
      <c r="AF1043" s="68" t="str">
        <f t="shared" si="48"/>
        <v/>
      </c>
      <c r="AG1043" s="62" t="str">
        <f t="shared" si="49"/>
        <v/>
      </c>
    </row>
    <row r="1044" spans="2:33" ht="21" customHeight="1">
      <c r="B1044" s="167" t="str">
        <f t="shared" si="50"/>
        <v/>
      </c>
      <c r="C1044" s="78"/>
      <c r="D1044" s="71"/>
      <c r="E1044" s="71"/>
      <c r="F1044" s="78"/>
      <c r="G1044" s="71"/>
      <c r="H1044" s="78"/>
      <c r="I1044" s="71"/>
      <c r="J1044" s="71"/>
      <c r="K1044" s="51"/>
      <c r="L1044" s="36"/>
      <c r="M1044" s="71"/>
      <c r="N1044" s="36"/>
      <c r="O1044" s="36"/>
      <c r="P1044" s="37"/>
      <c r="Q1044" s="37"/>
      <c r="R1044" s="36"/>
      <c r="S1044" s="36"/>
      <c r="T1044" s="36"/>
      <c r="U1044" s="164"/>
      <c r="V1044" s="51"/>
      <c r="W1044" s="71"/>
      <c r="X1044" s="36"/>
      <c r="Y1044" s="36"/>
      <c r="Z1044" s="36"/>
      <c r="AA1044" s="36"/>
      <c r="AB1044" s="36"/>
      <c r="AC1044" s="36"/>
      <c r="AD1044" s="36"/>
      <c r="AE1044" s="36"/>
      <c r="AF1044" s="68" t="str">
        <f t="shared" si="48"/>
        <v/>
      </c>
      <c r="AG1044" s="62" t="str">
        <f t="shared" si="49"/>
        <v/>
      </c>
    </row>
    <row r="1045" spans="2:33" ht="21" customHeight="1">
      <c r="B1045" s="167" t="str">
        <f t="shared" si="50"/>
        <v/>
      </c>
      <c r="C1045" s="78"/>
      <c r="D1045" s="71"/>
      <c r="E1045" s="71"/>
      <c r="F1045" s="78"/>
      <c r="G1045" s="71"/>
      <c r="H1045" s="78"/>
      <c r="I1045" s="71"/>
      <c r="J1045" s="71"/>
      <c r="K1045" s="51"/>
      <c r="L1045" s="36"/>
      <c r="M1045" s="71"/>
      <c r="N1045" s="36"/>
      <c r="O1045" s="36"/>
      <c r="P1045" s="37"/>
      <c r="Q1045" s="37"/>
      <c r="R1045" s="36"/>
      <c r="S1045" s="36"/>
      <c r="T1045" s="36"/>
      <c r="U1045" s="164"/>
      <c r="V1045" s="51"/>
      <c r="W1045" s="71"/>
      <c r="X1045" s="36"/>
      <c r="Y1045" s="36"/>
      <c r="Z1045" s="36"/>
      <c r="AA1045" s="36"/>
      <c r="AB1045" s="36"/>
      <c r="AC1045" s="36"/>
      <c r="AD1045" s="36"/>
      <c r="AE1045" s="36"/>
      <c r="AF1045" s="68" t="str">
        <f t="shared" si="48"/>
        <v/>
      </c>
      <c r="AG1045" s="62" t="str">
        <f t="shared" si="49"/>
        <v/>
      </c>
    </row>
    <row r="1046" spans="2:33" ht="21" customHeight="1">
      <c r="B1046" s="167" t="str">
        <f t="shared" si="50"/>
        <v/>
      </c>
      <c r="C1046" s="78"/>
      <c r="D1046" s="71"/>
      <c r="E1046" s="71"/>
      <c r="F1046" s="78"/>
      <c r="G1046" s="71"/>
      <c r="H1046" s="78"/>
      <c r="I1046" s="71"/>
      <c r="J1046" s="71"/>
      <c r="K1046" s="51"/>
      <c r="L1046" s="36"/>
      <c r="M1046" s="71"/>
      <c r="N1046" s="36"/>
      <c r="O1046" s="36"/>
      <c r="P1046" s="37"/>
      <c r="Q1046" s="37"/>
      <c r="R1046" s="36"/>
      <c r="S1046" s="36"/>
      <c r="T1046" s="36"/>
      <c r="U1046" s="164"/>
      <c r="V1046" s="51"/>
      <c r="W1046" s="71"/>
      <c r="X1046" s="36"/>
      <c r="Y1046" s="36"/>
      <c r="Z1046" s="36"/>
      <c r="AA1046" s="36"/>
      <c r="AB1046" s="36"/>
      <c r="AC1046" s="36"/>
      <c r="AD1046" s="36"/>
      <c r="AE1046" s="36"/>
      <c r="AF1046" s="68" t="str">
        <f t="shared" si="48"/>
        <v/>
      </c>
      <c r="AG1046" s="62" t="str">
        <f t="shared" si="49"/>
        <v/>
      </c>
    </row>
    <row r="1047" spans="2:33" ht="21" customHeight="1">
      <c r="B1047" s="167" t="str">
        <f t="shared" si="50"/>
        <v/>
      </c>
      <c r="C1047" s="78"/>
      <c r="D1047" s="71"/>
      <c r="E1047" s="71"/>
      <c r="F1047" s="78"/>
      <c r="G1047" s="71"/>
      <c r="H1047" s="78"/>
      <c r="I1047" s="71"/>
      <c r="J1047" s="71"/>
      <c r="K1047" s="51"/>
      <c r="L1047" s="36"/>
      <c r="M1047" s="71"/>
      <c r="N1047" s="36"/>
      <c r="O1047" s="36"/>
      <c r="P1047" s="37"/>
      <c r="Q1047" s="37"/>
      <c r="R1047" s="36"/>
      <c r="S1047" s="36"/>
      <c r="T1047" s="36"/>
      <c r="U1047" s="164"/>
      <c r="V1047" s="51"/>
      <c r="W1047" s="71"/>
      <c r="X1047" s="36"/>
      <c r="Y1047" s="36"/>
      <c r="Z1047" s="36"/>
      <c r="AA1047" s="36"/>
      <c r="AB1047" s="36"/>
      <c r="AC1047" s="36"/>
      <c r="AD1047" s="36"/>
      <c r="AE1047" s="36"/>
      <c r="AF1047" s="68" t="str">
        <f t="shared" si="48"/>
        <v/>
      </c>
      <c r="AG1047" s="62" t="str">
        <f t="shared" si="49"/>
        <v/>
      </c>
    </row>
    <row r="1048" spans="2:33" ht="21" customHeight="1">
      <c r="B1048" s="167" t="str">
        <f t="shared" si="50"/>
        <v/>
      </c>
      <c r="C1048" s="78"/>
      <c r="D1048" s="71"/>
      <c r="E1048" s="71"/>
      <c r="F1048" s="78"/>
      <c r="G1048" s="71"/>
      <c r="H1048" s="78"/>
      <c r="I1048" s="71"/>
      <c r="J1048" s="71"/>
      <c r="K1048" s="51"/>
      <c r="L1048" s="36"/>
      <c r="M1048" s="71"/>
      <c r="N1048" s="36"/>
      <c r="O1048" s="36"/>
      <c r="P1048" s="37"/>
      <c r="Q1048" s="37"/>
      <c r="R1048" s="36"/>
      <c r="S1048" s="36"/>
      <c r="T1048" s="36"/>
      <c r="U1048" s="164"/>
      <c r="V1048" s="51"/>
      <c r="W1048" s="71"/>
      <c r="X1048" s="36"/>
      <c r="Y1048" s="36"/>
      <c r="Z1048" s="36"/>
      <c r="AA1048" s="36"/>
      <c r="AB1048" s="36"/>
      <c r="AC1048" s="36"/>
      <c r="AD1048" s="36"/>
      <c r="AE1048" s="36"/>
      <c r="AF1048" s="68" t="str">
        <f t="shared" si="48"/>
        <v/>
      </c>
      <c r="AG1048" s="62" t="str">
        <f t="shared" si="49"/>
        <v/>
      </c>
    </row>
    <row r="1049" spans="2:33" ht="21" customHeight="1">
      <c r="B1049" s="167" t="str">
        <f t="shared" si="50"/>
        <v/>
      </c>
      <c r="C1049" s="78"/>
      <c r="D1049" s="71"/>
      <c r="E1049" s="71"/>
      <c r="F1049" s="78"/>
      <c r="G1049" s="71"/>
      <c r="H1049" s="78"/>
      <c r="I1049" s="71"/>
      <c r="J1049" s="71"/>
      <c r="K1049" s="51"/>
      <c r="L1049" s="36"/>
      <c r="M1049" s="71"/>
      <c r="N1049" s="36"/>
      <c r="O1049" s="36"/>
      <c r="P1049" s="37"/>
      <c r="Q1049" s="37"/>
      <c r="R1049" s="36"/>
      <c r="S1049" s="36"/>
      <c r="T1049" s="36"/>
      <c r="U1049" s="164"/>
      <c r="V1049" s="51"/>
      <c r="W1049" s="71"/>
      <c r="X1049" s="36"/>
      <c r="Y1049" s="36"/>
      <c r="Z1049" s="36"/>
      <c r="AA1049" s="36"/>
      <c r="AB1049" s="36"/>
      <c r="AC1049" s="36"/>
      <c r="AD1049" s="36"/>
      <c r="AE1049" s="36"/>
      <c r="AF1049" s="68" t="str">
        <f t="shared" si="48"/>
        <v/>
      </c>
      <c r="AG1049" s="62" t="str">
        <f t="shared" si="49"/>
        <v/>
      </c>
    </row>
    <row r="1050" spans="2:33" ht="21" customHeight="1">
      <c r="B1050" s="167" t="str">
        <f t="shared" si="50"/>
        <v/>
      </c>
      <c r="C1050" s="78"/>
      <c r="D1050" s="71"/>
      <c r="E1050" s="71"/>
      <c r="F1050" s="78"/>
      <c r="G1050" s="71"/>
      <c r="H1050" s="78"/>
      <c r="I1050" s="71"/>
      <c r="J1050" s="71"/>
      <c r="K1050" s="51"/>
      <c r="L1050" s="36"/>
      <c r="M1050" s="71"/>
      <c r="N1050" s="36"/>
      <c r="O1050" s="36"/>
      <c r="P1050" s="37"/>
      <c r="Q1050" s="37"/>
      <c r="R1050" s="36"/>
      <c r="S1050" s="36"/>
      <c r="T1050" s="36"/>
      <c r="U1050" s="164"/>
      <c r="V1050" s="51"/>
      <c r="W1050" s="71"/>
      <c r="X1050" s="36"/>
      <c r="Y1050" s="36"/>
      <c r="Z1050" s="36"/>
      <c r="AA1050" s="36"/>
      <c r="AB1050" s="36"/>
      <c r="AC1050" s="36"/>
      <c r="AD1050" s="36"/>
      <c r="AE1050" s="36"/>
      <c r="AF1050" s="68" t="str">
        <f t="shared" si="48"/>
        <v/>
      </c>
      <c r="AG1050" s="62" t="str">
        <f t="shared" si="49"/>
        <v/>
      </c>
    </row>
    <row r="1051" spans="2:33" ht="21" customHeight="1">
      <c r="B1051" s="167" t="str">
        <f t="shared" si="50"/>
        <v/>
      </c>
      <c r="C1051" s="78"/>
      <c r="D1051" s="71"/>
      <c r="E1051" s="71"/>
      <c r="F1051" s="78"/>
      <c r="G1051" s="71"/>
      <c r="H1051" s="78"/>
      <c r="I1051" s="71"/>
      <c r="J1051" s="71"/>
      <c r="K1051" s="51"/>
      <c r="L1051" s="36"/>
      <c r="M1051" s="71"/>
      <c r="N1051" s="36"/>
      <c r="O1051" s="36"/>
      <c r="P1051" s="37"/>
      <c r="Q1051" s="37"/>
      <c r="R1051" s="36"/>
      <c r="S1051" s="36"/>
      <c r="T1051" s="36"/>
      <c r="U1051" s="164"/>
      <c r="V1051" s="51"/>
      <c r="W1051" s="71"/>
      <c r="X1051" s="36"/>
      <c r="Y1051" s="36"/>
      <c r="Z1051" s="36"/>
      <c r="AA1051" s="36"/>
      <c r="AB1051" s="36"/>
      <c r="AC1051" s="36"/>
      <c r="AD1051" s="36"/>
      <c r="AE1051" s="36"/>
      <c r="AF1051" s="68" t="str">
        <f t="shared" si="48"/>
        <v/>
      </c>
      <c r="AG1051" s="62" t="str">
        <f t="shared" si="49"/>
        <v/>
      </c>
    </row>
    <row r="1052" spans="2:33" ht="21" customHeight="1">
      <c r="B1052" s="167" t="str">
        <f t="shared" si="50"/>
        <v/>
      </c>
      <c r="C1052" s="78"/>
      <c r="D1052" s="71"/>
      <c r="E1052" s="71"/>
      <c r="F1052" s="78"/>
      <c r="G1052" s="71"/>
      <c r="H1052" s="78"/>
      <c r="I1052" s="71"/>
      <c r="J1052" s="71"/>
      <c r="K1052" s="51"/>
      <c r="L1052" s="36"/>
      <c r="M1052" s="71"/>
      <c r="N1052" s="36"/>
      <c r="O1052" s="36"/>
      <c r="P1052" s="37"/>
      <c r="Q1052" s="37"/>
      <c r="R1052" s="36"/>
      <c r="S1052" s="36"/>
      <c r="T1052" s="36"/>
      <c r="U1052" s="164"/>
      <c r="V1052" s="51"/>
      <c r="W1052" s="71"/>
      <c r="X1052" s="36"/>
      <c r="Y1052" s="36"/>
      <c r="Z1052" s="36"/>
      <c r="AA1052" s="36"/>
      <c r="AB1052" s="36"/>
      <c r="AC1052" s="36"/>
      <c r="AD1052" s="36"/>
      <c r="AE1052" s="36"/>
      <c r="AF1052" s="68" t="str">
        <f t="shared" si="48"/>
        <v/>
      </c>
      <c r="AG1052" s="62" t="str">
        <f t="shared" si="49"/>
        <v/>
      </c>
    </row>
    <row r="1053" spans="2:33" ht="21" customHeight="1">
      <c r="B1053" s="167" t="str">
        <f t="shared" si="50"/>
        <v/>
      </c>
      <c r="C1053" s="78"/>
      <c r="D1053" s="71"/>
      <c r="E1053" s="71"/>
      <c r="F1053" s="78"/>
      <c r="G1053" s="71"/>
      <c r="H1053" s="78"/>
      <c r="I1053" s="71"/>
      <c r="J1053" s="71"/>
      <c r="K1053" s="51"/>
      <c r="L1053" s="36"/>
      <c r="M1053" s="71"/>
      <c r="N1053" s="36"/>
      <c r="O1053" s="36"/>
      <c r="P1053" s="37"/>
      <c r="Q1053" s="37"/>
      <c r="R1053" s="36"/>
      <c r="S1053" s="36"/>
      <c r="T1053" s="36"/>
      <c r="U1053" s="164"/>
      <c r="V1053" s="51"/>
      <c r="W1053" s="71"/>
      <c r="X1053" s="36"/>
      <c r="Y1053" s="36"/>
      <c r="Z1053" s="36"/>
      <c r="AA1053" s="36"/>
      <c r="AB1053" s="36"/>
      <c r="AC1053" s="36"/>
      <c r="AD1053" s="36"/>
      <c r="AE1053" s="36"/>
      <c r="AF1053" s="68" t="str">
        <f t="shared" si="48"/>
        <v/>
      </c>
      <c r="AG1053" s="62" t="str">
        <f t="shared" si="49"/>
        <v/>
      </c>
    </row>
    <row r="1054" spans="2:33" ht="21" customHeight="1">
      <c r="B1054" s="167" t="str">
        <f t="shared" si="50"/>
        <v/>
      </c>
      <c r="C1054" s="78"/>
      <c r="D1054" s="71"/>
      <c r="E1054" s="71"/>
      <c r="F1054" s="78"/>
      <c r="G1054" s="71"/>
      <c r="H1054" s="78"/>
      <c r="I1054" s="71"/>
      <c r="J1054" s="71"/>
      <c r="K1054" s="51"/>
      <c r="L1054" s="36"/>
      <c r="M1054" s="71"/>
      <c r="N1054" s="36"/>
      <c r="O1054" s="36"/>
      <c r="P1054" s="37"/>
      <c r="Q1054" s="37"/>
      <c r="R1054" s="36"/>
      <c r="S1054" s="36"/>
      <c r="T1054" s="36"/>
      <c r="U1054" s="164"/>
      <c r="V1054" s="51"/>
      <c r="W1054" s="71"/>
      <c r="X1054" s="36"/>
      <c r="Y1054" s="36"/>
      <c r="Z1054" s="36"/>
      <c r="AA1054" s="36"/>
      <c r="AB1054" s="36"/>
      <c r="AC1054" s="36"/>
      <c r="AD1054" s="36"/>
      <c r="AE1054" s="36"/>
      <c r="AF1054" s="68" t="str">
        <f t="shared" si="48"/>
        <v/>
      </c>
      <c r="AG1054" s="62" t="str">
        <f t="shared" si="49"/>
        <v/>
      </c>
    </row>
    <row r="1055" spans="2:33" ht="21" customHeight="1">
      <c r="B1055" s="167" t="str">
        <f t="shared" si="50"/>
        <v/>
      </c>
      <c r="C1055" s="78"/>
      <c r="D1055" s="71"/>
      <c r="E1055" s="71"/>
      <c r="F1055" s="78"/>
      <c r="G1055" s="71"/>
      <c r="H1055" s="78"/>
      <c r="I1055" s="71"/>
      <c r="J1055" s="71"/>
      <c r="K1055" s="51"/>
      <c r="L1055" s="36"/>
      <c r="M1055" s="71"/>
      <c r="N1055" s="36"/>
      <c r="O1055" s="36"/>
      <c r="P1055" s="37"/>
      <c r="Q1055" s="37"/>
      <c r="R1055" s="36"/>
      <c r="S1055" s="36"/>
      <c r="T1055" s="36"/>
      <c r="U1055" s="164"/>
      <c r="V1055" s="51"/>
      <c r="W1055" s="71"/>
      <c r="X1055" s="36"/>
      <c r="Y1055" s="36"/>
      <c r="Z1055" s="36"/>
      <c r="AA1055" s="36"/>
      <c r="AB1055" s="36"/>
      <c r="AC1055" s="36"/>
      <c r="AD1055" s="36"/>
      <c r="AE1055" s="36"/>
      <c r="AF1055" s="68" t="str">
        <f t="shared" si="48"/>
        <v/>
      </c>
      <c r="AG1055" s="62" t="str">
        <f t="shared" si="49"/>
        <v/>
      </c>
    </row>
    <row r="1056" spans="2:33" ht="21" customHeight="1">
      <c r="B1056" s="167" t="str">
        <f t="shared" si="50"/>
        <v/>
      </c>
      <c r="C1056" s="78"/>
      <c r="D1056" s="71"/>
      <c r="E1056" s="71"/>
      <c r="F1056" s="78"/>
      <c r="G1056" s="71"/>
      <c r="H1056" s="78"/>
      <c r="I1056" s="71"/>
      <c r="J1056" s="71"/>
      <c r="K1056" s="51"/>
      <c r="L1056" s="36"/>
      <c r="M1056" s="71"/>
      <c r="N1056" s="36"/>
      <c r="O1056" s="36"/>
      <c r="P1056" s="37"/>
      <c r="Q1056" s="37"/>
      <c r="R1056" s="36"/>
      <c r="S1056" s="36"/>
      <c r="T1056" s="36"/>
      <c r="U1056" s="164"/>
      <c r="V1056" s="51"/>
      <c r="W1056" s="71"/>
      <c r="X1056" s="36"/>
      <c r="Y1056" s="36"/>
      <c r="Z1056" s="36"/>
      <c r="AA1056" s="36"/>
      <c r="AB1056" s="36"/>
      <c r="AC1056" s="36"/>
      <c r="AD1056" s="36"/>
      <c r="AE1056" s="36"/>
      <c r="AF1056" s="68" t="str">
        <f t="shared" si="48"/>
        <v/>
      </c>
      <c r="AG1056" s="62" t="str">
        <f t="shared" si="49"/>
        <v/>
      </c>
    </row>
    <row r="1057" spans="2:33" ht="21" customHeight="1">
      <c r="B1057" s="167" t="str">
        <f t="shared" si="50"/>
        <v/>
      </c>
      <c r="C1057" s="78"/>
      <c r="D1057" s="71"/>
      <c r="E1057" s="71"/>
      <c r="F1057" s="78"/>
      <c r="G1057" s="71"/>
      <c r="H1057" s="78"/>
      <c r="I1057" s="71"/>
      <c r="J1057" s="71"/>
      <c r="K1057" s="51"/>
      <c r="L1057" s="36"/>
      <c r="M1057" s="71"/>
      <c r="N1057" s="36"/>
      <c r="O1057" s="36"/>
      <c r="P1057" s="37"/>
      <c r="Q1057" s="37"/>
      <c r="R1057" s="36"/>
      <c r="S1057" s="36"/>
      <c r="T1057" s="36"/>
      <c r="U1057" s="164"/>
      <c r="V1057" s="51"/>
      <c r="W1057" s="71"/>
      <c r="X1057" s="36"/>
      <c r="Y1057" s="36"/>
      <c r="Z1057" s="36"/>
      <c r="AA1057" s="36"/>
      <c r="AB1057" s="36"/>
      <c r="AC1057" s="36"/>
      <c r="AD1057" s="36"/>
      <c r="AE1057" s="36"/>
      <c r="AF1057" s="68" t="str">
        <f t="shared" si="48"/>
        <v/>
      </c>
      <c r="AG1057" s="62" t="str">
        <f t="shared" si="49"/>
        <v/>
      </c>
    </row>
    <row r="1058" spans="2:33" ht="21" customHeight="1">
      <c r="B1058" s="167" t="str">
        <f t="shared" si="50"/>
        <v/>
      </c>
      <c r="C1058" s="78"/>
      <c r="D1058" s="71"/>
      <c r="E1058" s="71"/>
      <c r="F1058" s="78"/>
      <c r="G1058" s="71"/>
      <c r="H1058" s="78"/>
      <c r="I1058" s="71"/>
      <c r="J1058" s="71"/>
      <c r="K1058" s="51"/>
      <c r="L1058" s="36"/>
      <c r="M1058" s="71"/>
      <c r="N1058" s="36"/>
      <c r="O1058" s="36"/>
      <c r="P1058" s="37"/>
      <c r="Q1058" s="37"/>
      <c r="R1058" s="36"/>
      <c r="S1058" s="36"/>
      <c r="T1058" s="36"/>
      <c r="U1058" s="164"/>
      <c r="V1058" s="51"/>
      <c r="W1058" s="71"/>
      <c r="X1058" s="36"/>
      <c r="Y1058" s="36"/>
      <c r="Z1058" s="36"/>
      <c r="AA1058" s="36"/>
      <c r="AB1058" s="36"/>
      <c r="AC1058" s="36"/>
      <c r="AD1058" s="36"/>
      <c r="AE1058" s="36"/>
      <c r="AF1058" s="68" t="str">
        <f t="shared" si="48"/>
        <v/>
      </c>
      <c r="AG1058" s="62" t="str">
        <f t="shared" si="49"/>
        <v/>
      </c>
    </row>
    <row r="1059" spans="2:33" ht="21" customHeight="1">
      <c r="B1059" s="167" t="str">
        <f t="shared" si="50"/>
        <v/>
      </c>
      <c r="C1059" s="78"/>
      <c r="D1059" s="71"/>
      <c r="E1059" s="71"/>
      <c r="F1059" s="78"/>
      <c r="G1059" s="71"/>
      <c r="H1059" s="78"/>
      <c r="I1059" s="71"/>
      <c r="J1059" s="71"/>
      <c r="K1059" s="51"/>
      <c r="L1059" s="36"/>
      <c r="M1059" s="71"/>
      <c r="N1059" s="36"/>
      <c r="O1059" s="36"/>
      <c r="P1059" s="37"/>
      <c r="Q1059" s="37"/>
      <c r="R1059" s="36"/>
      <c r="S1059" s="36"/>
      <c r="T1059" s="36"/>
      <c r="U1059" s="164"/>
      <c r="V1059" s="51"/>
      <c r="W1059" s="71"/>
      <c r="X1059" s="36"/>
      <c r="Y1059" s="36"/>
      <c r="Z1059" s="36"/>
      <c r="AA1059" s="36"/>
      <c r="AB1059" s="36"/>
      <c r="AC1059" s="36"/>
      <c r="AD1059" s="36"/>
      <c r="AE1059" s="36"/>
      <c r="AF1059" s="68" t="str">
        <f t="shared" si="48"/>
        <v/>
      </c>
      <c r="AG1059" s="62" t="str">
        <f t="shared" si="49"/>
        <v/>
      </c>
    </row>
    <row r="1060" spans="2:33" ht="21" customHeight="1">
      <c r="B1060" s="167" t="str">
        <f t="shared" si="50"/>
        <v/>
      </c>
      <c r="C1060" s="78"/>
      <c r="D1060" s="71"/>
      <c r="E1060" s="71"/>
      <c r="F1060" s="78"/>
      <c r="G1060" s="71"/>
      <c r="H1060" s="78"/>
      <c r="I1060" s="71"/>
      <c r="J1060" s="71"/>
      <c r="K1060" s="51"/>
      <c r="L1060" s="36"/>
      <c r="M1060" s="71"/>
      <c r="N1060" s="36"/>
      <c r="O1060" s="36"/>
      <c r="P1060" s="37"/>
      <c r="Q1060" s="37"/>
      <c r="R1060" s="36"/>
      <c r="S1060" s="36"/>
      <c r="T1060" s="36"/>
      <c r="U1060" s="164"/>
      <c r="V1060" s="51"/>
      <c r="W1060" s="71"/>
      <c r="X1060" s="36"/>
      <c r="Y1060" s="36"/>
      <c r="Z1060" s="36"/>
      <c r="AA1060" s="36"/>
      <c r="AB1060" s="36"/>
      <c r="AC1060" s="36"/>
      <c r="AD1060" s="36"/>
      <c r="AE1060" s="36"/>
      <c r="AF1060" s="68" t="str">
        <f t="shared" si="48"/>
        <v/>
      </c>
      <c r="AG1060" s="62" t="str">
        <f t="shared" si="49"/>
        <v/>
      </c>
    </row>
    <row r="1061" spans="2:33" ht="21" customHeight="1">
      <c r="B1061" s="167" t="str">
        <f t="shared" si="50"/>
        <v/>
      </c>
      <c r="C1061" s="78"/>
      <c r="D1061" s="71"/>
      <c r="E1061" s="71"/>
      <c r="F1061" s="78"/>
      <c r="G1061" s="71"/>
      <c r="H1061" s="78"/>
      <c r="I1061" s="71"/>
      <c r="J1061" s="71"/>
      <c r="K1061" s="51"/>
      <c r="L1061" s="36"/>
      <c r="M1061" s="71"/>
      <c r="N1061" s="36"/>
      <c r="O1061" s="36"/>
      <c r="P1061" s="37"/>
      <c r="Q1061" s="37"/>
      <c r="R1061" s="36"/>
      <c r="S1061" s="36"/>
      <c r="T1061" s="36"/>
      <c r="U1061" s="164"/>
      <c r="V1061" s="51"/>
      <c r="W1061" s="71"/>
      <c r="X1061" s="36"/>
      <c r="Y1061" s="36"/>
      <c r="Z1061" s="36"/>
      <c r="AA1061" s="36"/>
      <c r="AB1061" s="36"/>
      <c r="AC1061" s="36"/>
      <c r="AD1061" s="36"/>
      <c r="AE1061" s="36"/>
      <c r="AF1061" s="68" t="str">
        <f t="shared" si="48"/>
        <v/>
      </c>
      <c r="AG1061" s="62" t="str">
        <f t="shared" si="49"/>
        <v/>
      </c>
    </row>
    <row r="1062" spans="2:33" ht="21" customHeight="1">
      <c r="B1062" s="167" t="str">
        <f t="shared" si="50"/>
        <v/>
      </c>
      <c r="C1062" s="78"/>
      <c r="D1062" s="71"/>
      <c r="E1062" s="71"/>
      <c r="F1062" s="78"/>
      <c r="G1062" s="71"/>
      <c r="H1062" s="78"/>
      <c r="I1062" s="71"/>
      <c r="J1062" s="71"/>
      <c r="K1062" s="51"/>
      <c r="L1062" s="36"/>
      <c r="M1062" s="71"/>
      <c r="N1062" s="36"/>
      <c r="O1062" s="36"/>
      <c r="P1062" s="37"/>
      <c r="Q1062" s="37"/>
      <c r="R1062" s="36"/>
      <c r="S1062" s="36"/>
      <c r="T1062" s="36"/>
      <c r="U1062" s="164"/>
      <c r="V1062" s="51"/>
      <c r="W1062" s="71"/>
      <c r="X1062" s="36"/>
      <c r="Y1062" s="36"/>
      <c r="Z1062" s="36"/>
      <c r="AA1062" s="36"/>
      <c r="AB1062" s="36"/>
      <c r="AC1062" s="36"/>
      <c r="AD1062" s="36"/>
      <c r="AE1062" s="36"/>
      <c r="AF1062" s="68" t="str">
        <f t="shared" si="48"/>
        <v/>
      </c>
      <c r="AG1062" s="62" t="str">
        <f t="shared" si="49"/>
        <v/>
      </c>
    </row>
    <row r="1063" spans="2:33" ht="21" customHeight="1">
      <c r="B1063" s="167" t="str">
        <f t="shared" si="50"/>
        <v/>
      </c>
      <c r="C1063" s="78"/>
      <c r="D1063" s="71"/>
      <c r="E1063" s="71"/>
      <c r="F1063" s="78"/>
      <c r="G1063" s="71"/>
      <c r="H1063" s="78"/>
      <c r="I1063" s="71"/>
      <c r="J1063" s="71"/>
      <c r="K1063" s="51"/>
      <c r="L1063" s="36"/>
      <c r="M1063" s="71"/>
      <c r="N1063" s="36"/>
      <c r="O1063" s="36"/>
      <c r="P1063" s="37"/>
      <c r="Q1063" s="37"/>
      <c r="R1063" s="36"/>
      <c r="S1063" s="36"/>
      <c r="T1063" s="36"/>
      <c r="U1063" s="164"/>
      <c r="V1063" s="51"/>
      <c r="W1063" s="71"/>
      <c r="X1063" s="36"/>
      <c r="Y1063" s="36"/>
      <c r="Z1063" s="36"/>
      <c r="AA1063" s="36"/>
      <c r="AB1063" s="36"/>
      <c r="AC1063" s="36"/>
      <c r="AD1063" s="36"/>
      <c r="AE1063" s="36"/>
      <c r="AF1063" s="68" t="str">
        <f t="shared" si="48"/>
        <v/>
      </c>
      <c r="AG1063" s="62" t="str">
        <f t="shared" si="49"/>
        <v/>
      </c>
    </row>
    <row r="1064" spans="2:33" ht="21" customHeight="1">
      <c r="B1064" s="167" t="str">
        <f t="shared" si="50"/>
        <v/>
      </c>
      <c r="C1064" s="78"/>
      <c r="D1064" s="71"/>
      <c r="E1064" s="71"/>
      <c r="F1064" s="78"/>
      <c r="G1064" s="71"/>
      <c r="H1064" s="78"/>
      <c r="I1064" s="71"/>
      <c r="J1064" s="71"/>
      <c r="K1064" s="51"/>
      <c r="L1064" s="36"/>
      <c r="M1064" s="71"/>
      <c r="N1064" s="36"/>
      <c r="O1064" s="36"/>
      <c r="P1064" s="37"/>
      <c r="Q1064" s="37"/>
      <c r="R1064" s="36"/>
      <c r="S1064" s="36"/>
      <c r="T1064" s="36"/>
      <c r="U1064" s="164"/>
      <c r="V1064" s="51"/>
      <c r="W1064" s="71"/>
      <c r="X1064" s="36"/>
      <c r="Y1064" s="36"/>
      <c r="Z1064" s="36"/>
      <c r="AA1064" s="36"/>
      <c r="AB1064" s="36"/>
      <c r="AC1064" s="36"/>
      <c r="AD1064" s="36"/>
      <c r="AE1064" s="36"/>
      <c r="AF1064" s="68" t="str">
        <f t="shared" si="48"/>
        <v/>
      </c>
      <c r="AG1064" s="62" t="str">
        <f t="shared" si="49"/>
        <v/>
      </c>
    </row>
    <row r="1065" spans="2:33" ht="21" customHeight="1">
      <c r="B1065" s="167" t="str">
        <f t="shared" si="50"/>
        <v/>
      </c>
      <c r="C1065" s="78"/>
      <c r="D1065" s="71"/>
      <c r="E1065" s="71"/>
      <c r="F1065" s="78"/>
      <c r="G1065" s="71"/>
      <c r="H1065" s="78"/>
      <c r="I1065" s="71"/>
      <c r="J1065" s="71"/>
      <c r="K1065" s="51"/>
      <c r="L1065" s="36"/>
      <c r="M1065" s="71"/>
      <c r="N1065" s="36"/>
      <c r="O1065" s="36"/>
      <c r="P1065" s="37"/>
      <c r="Q1065" s="37"/>
      <c r="R1065" s="36"/>
      <c r="S1065" s="36"/>
      <c r="T1065" s="36"/>
      <c r="U1065" s="164"/>
      <c r="V1065" s="51"/>
      <c r="W1065" s="71"/>
      <c r="X1065" s="36"/>
      <c r="Y1065" s="36"/>
      <c r="Z1065" s="36"/>
      <c r="AA1065" s="36"/>
      <c r="AB1065" s="36"/>
      <c r="AC1065" s="36"/>
      <c r="AD1065" s="36"/>
      <c r="AE1065" s="36"/>
      <c r="AF1065" s="68" t="str">
        <f t="shared" si="48"/>
        <v/>
      </c>
      <c r="AG1065" s="62" t="str">
        <f t="shared" si="49"/>
        <v/>
      </c>
    </row>
    <row r="1066" spans="2:33" ht="21" customHeight="1">
      <c r="B1066" s="167" t="str">
        <f t="shared" si="50"/>
        <v/>
      </c>
      <c r="C1066" s="78"/>
      <c r="D1066" s="71"/>
      <c r="E1066" s="71"/>
      <c r="F1066" s="78"/>
      <c r="G1066" s="71"/>
      <c r="H1066" s="78"/>
      <c r="I1066" s="71"/>
      <c r="J1066" s="71"/>
      <c r="K1066" s="51"/>
      <c r="L1066" s="36"/>
      <c r="M1066" s="71"/>
      <c r="N1066" s="36"/>
      <c r="O1066" s="36"/>
      <c r="P1066" s="37"/>
      <c r="Q1066" s="37"/>
      <c r="R1066" s="36"/>
      <c r="S1066" s="36"/>
      <c r="T1066" s="36"/>
      <c r="U1066" s="164"/>
      <c r="V1066" s="51"/>
      <c r="W1066" s="71"/>
      <c r="X1066" s="36"/>
      <c r="Y1066" s="36"/>
      <c r="Z1066" s="36"/>
      <c r="AA1066" s="36"/>
      <c r="AB1066" s="36"/>
      <c r="AC1066" s="36"/>
      <c r="AD1066" s="36"/>
      <c r="AE1066" s="36"/>
      <c r="AF1066" s="68" t="str">
        <f t="shared" si="48"/>
        <v/>
      </c>
      <c r="AG1066" s="62" t="str">
        <f t="shared" si="49"/>
        <v/>
      </c>
    </row>
    <row r="1067" spans="2:33" ht="21" customHeight="1">
      <c r="B1067" s="167" t="str">
        <f t="shared" si="50"/>
        <v/>
      </c>
      <c r="C1067" s="78"/>
      <c r="D1067" s="71"/>
      <c r="E1067" s="71"/>
      <c r="F1067" s="78"/>
      <c r="G1067" s="71"/>
      <c r="H1067" s="78"/>
      <c r="I1067" s="71"/>
      <c r="J1067" s="71"/>
      <c r="K1067" s="51"/>
      <c r="L1067" s="36"/>
      <c r="M1067" s="71"/>
      <c r="N1067" s="36"/>
      <c r="O1067" s="36"/>
      <c r="P1067" s="37"/>
      <c r="Q1067" s="37"/>
      <c r="R1067" s="36"/>
      <c r="S1067" s="36"/>
      <c r="T1067" s="36"/>
      <c r="U1067" s="164"/>
      <c r="V1067" s="51"/>
      <c r="W1067" s="71"/>
      <c r="X1067" s="36"/>
      <c r="Y1067" s="36"/>
      <c r="Z1067" s="36"/>
      <c r="AA1067" s="36"/>
      <c r="AB1067" s="36"/>
      <c r="AC1067" s="36"/>
      <c r="AD1067" s="36"/>
      <c r="AE1067" s="36"/>
      <c r="AF1067" s="68" t="str">
        <f t="shared" si="48"/>
        <v/>
      </c>
      <c r="AG1067" s="62" t="str">
        <f t="shared" si="49"/>
        <v/>
      </c>
    </row>
    <row r="1068" spans="2:33" ht="21" customHeight="1">
      <c r="B1068" s="167" t="str">
        <f t="shared" si="50"/>
        <v/>
      </c>
      <c r="C1068" s="78"/>
      <c r="D1068" s="71"/>
      <c r="E1068" s="71"/>
      <c r="F1068" s="78"/>
      <c r="G1068" s="71"/>
      <c r="H1068" s="78"/>
      <c r="I1068" s="71"/>
      <c r="J1068" s="71"/>
      <c r="K1068" s="51"/>
      <c r="L1068" s="36"/>
      <c r="M1068" s="71"/>
      <c r="N1068" s="36"/>
      <c r="O1068" s="36"/>
      <c r="P1068" s="37"/>
      <c r="Q1068" s="37"/>
      <c r="R1068" s="36"/>
      <c r="S1068" s="36"/>
      <c r="T1068" s="36"/>
      <c r="U1068" s="164"/>
      <c r="V1068" s="51"/>
      <c r="W1068" s="71"/>
      <c r="X1068" s="36"/>
      <c r="Y1068" s="36"/>
      <c r="Z1068" s="36"/>
      <c r="AA1068" s="36"/>
      <c r="AB1068" s="36"/>
      <c r="AC1068" s="36"/>
      <c r="AD1068" s="36"/>
      <c r="AE1068" s="36"/>
      <c r="AF1068" s="68" t="str">
        <f t="shared" si="48"/>
        <v/>
      </c>
      <c r="AG1068" s="62" t="str">
        <f t="shared" si="49"/>
        <v/>
      </c>
    </row>
    <row r="1069" spans="2:33" ht="21" customHeight="1">
      <c r="B1069" s="167" t="str">
        <f t="shared" si="50"/>
        <v/>
      </c>
      <c r="C1069" s="78"/>
      <c r="D1069" s="71"/>
      <c r="E1069" s="71"/>
      <c r="F1069" s="78"/>
      <c r="G1069" s="71"/>
      <c r="H1069" s="78"/>
      <c r="I1069" s="71"/>
      <c r="J1069" s="71"/>
      <c r="K1069" s="51"/>
      <c r="L1069" s="36"/>
      <c r="M1069" s="71"/>
      <c r="N1069" s="36"/>
      <c r="O1069" s="36"/>
      <c r="P1069" s="37"/>
      <c r="Q1069" s="37"/>
      <c r="R1069" s="36"/>
      <c r="S1069" s="36"/>
      <c r="T1069" s="36"/>
      <c r="U1069" s="164"/>
      <c r="V1069" s="51"/>
      <c r="W1069" s="71"/>
      <c r="X1069" s="36"/>
      <c r="Y1069" s="36"/>
      <c r="Z1069" s="36"/>
      <c r="AA1069" s="36"/>
      <c r="AB1069" s="36"/>
      <c r="AC1069" s="36"/>
      <c r="AD1069" s="36"/>
      <c r="AE1069" s="36"/>
      <c r="AF1069" s="68" t="str">
        <f t="shared" si="48"/>
        <v/>
      </c>
      <c r="AG1069" s="62" t="str">
        <f t="shared" si="49"/>
        <v/>
      </c>
    </row>
    <row r="1070" spans="2:33" ht="21" customHeight="1">
      <c r="B1070" s="167" t="str">
        <f t="shared" si="50"/>
        <v/>
      </c>
      <c r="C1070" s="78"/>
      <c r="D1070" s="71"/>
      <c r="E1070" s="71"/>
      <c r="F1070" s="78"/>
      <c r="G1070" s="71"/>
      <c r="H1070" s="78"/>
      <c r="I1070" s="71"/>
      <c r="J1070" s="71"/>
      <c r="K1070" s="51"/>
      <c r="L1070" s="36"/>
      <c r="M1070" s="71"/>
      <c r="N1070" s="36"/>
      <c r="O1070" s="36"/>
      <c r="P1070" s="37"/>
      <c r="Q1070" s="37"/>
      <c r="R1070" s="36"/>
      <c r="S1070" s="36"/>
      <c r="T1070" s="36"/>
      <c r="U1070" s="164"/>
      <c r="V1070" s="51"/>
      <c r="W1070" s="71"/>
      <c r="X1070" s="36"/>
      <c r="Y1070" s="36"/>
      <c r="Z1070" s="36"/>
      <c r="AA1070" s="36"/>
      <c r="AB1070" s="36"/>
      <c r="AC1070" s="36"/>
      <c r="AD1070" s="36"/>
      <c r="AE1070" s="36"/>
      <c r="AF1070" s="68" t="str">
        <f t="shared" si="48"/>
        <v/>
      </c>
      <c r="AG1070" s="62" t="str">
        <f t="shared" si="49"/>
        <v/>
      </c>
    </row>
    <row r="1071" spans="2:33" ht="21" customHeight="1">
      <c r="B1071" s="167" t="str">
        <f t="shared" si="50"/>
        <v/>
      </c>
      <c r="C1071" s="78"/>
      <c r="D1071" s="71"/>
      <c r="E1071" s="71"/>
      <c r="F1071" s="78"/>
      <c r="G1071" s="71"/>
      <c r="H1071" s="78"/>
      <c r="I1071" s="71"/>
      <c r="J1071" s="71"/>
      <c r="K1071" s="51"/>
      <c r="L1071" s="36"/>
      <c r="M1071" s="71"/>
      <c r="N1071" s="36"/>
      <c r="O1071" s="36"/>
      <c r="P1071" s="37"/>
      <c r="Q1071" s="37"/>
      <c r="R1071" s="36"/>
      <c r="S1071" s="36"/>
      <c r="T1071" s="36"/>
      <c r="U1071" s="164"/>
      <c r="V1071" s="51"/>
      <c r="W1071" s="71"/>
      <c r="X1071" s="36"/>
      <c r="Y1071" s="36"/>
      <c r="Z1071" s="36"/>
      <c r="AA1071" s="36"/>
      <c r="AB1071" s="36"/>
      <c r="AC1071" s="36"/>
      <c r="AD1071" s="36"/>
      <c r="AE1071" s="36"/>
      <c r="AF1071" s="68" t="str">
        <f t="shared" si="48"/>
        <v/>
      </c>
      <c r="AG1071" s="62" t="str">
        <f t="shared" si="49"/>
        <v/>
      </c>
    </row>
    <row r="1072" spans="2:33" ht="21" customHeight="1">
      <c r="B1072" s="167" t="str">
        <f t="shared" si="50"/>
        <v/>
      </c>
      <c r="C1072" s="78"/>
      <c r="D1072" s="71"/>
      <c r="E1072" s="71"/>
      <c r="F1072" s="78"/>
      <c r="G1072" s="71"/>
      <c r="H1072" s="78"/>
      <c r="I1072" s="71"/>
      <c r="J1072" s="71"/>
      <c r="K1072" s="51"/>
      <c r="L1072" s="36"/>
      <c r="M1072" s="71"/>
      <c r="N1072" s="36"/>
      <c r="O1072" s="36"/>
      <c r="P1072" s="37"/>
      <c r="Q1072" s="37"/>
      <c r="R1072" s="36"/>
      <c r="S1072" s="36"/>
      <c r="T1072" s="36"/>
      <c r="U1072" s="164"/>
      <c r="V1072" s="51"/>
      <c r="W1072" s="71"/>
      <c r="X1072" s="36"/>
      <c r="Y1072" s="36"/>
      <c r="Z1072" s="36"/>
      <c r="AA1072" s="36"/>
      <c r="AB1072" s="36"/>
      <c r="AC1072" s="36"/>
      <c r="AD1072" s="36"/>
      <c r="AE1072" s="36"/>
      <c r="AF1072" s="68" t="str">
        <f t="shared" si="48"/>
        <v/>
      </c>
      <c r="AG1072" s="62" t="str">
        <f t="shared" si="49"/>
        <v/>
      </c>
    </row>
    <row r="1073" spans="2:33" ht="21" customHeight="1">
      <c r="B1073" s="167" t="str">
        <f t="shared" si="50"/>
        <v/>
      </c>
      <c r="C1073" s="78"/>
      <c r="D1073" s="71"/>
      <c r="E1073" s="71"/>
      <c r="F1073" s="78"/>
      <c r="G1073" s="71"/>
      <c r="H1073" s="78"/>
      <c r="I1073" s="71"/>
      <c r="J1073" s="71"/>
      <c r="K1073" s="51"/>
      <c r="L1073" s="36"/>
      <c r="M1073" s="71"/>
      <c r="N1073" s="36"/>
      <c r="O1073" s="36"/>
      <c r="P1073" s="37"/>
      <c r="Q1073" s="37"/>
      <c r="R1073" s="36"/>
      <c r="S1073" s="36"/>
      <c r="T1073" s="36"/>
      <c r="U1073" s="164"/>
      <c r="V1073" s="51"/>
      <c r="W1073" s="71"/>
      <c r="X1073" s="36"/>
      <c r="Y1073" s="36"/>
      <c r="Z1073" s="36"/>
      <c r="AA1073" s="36"/>
      <c r="AB1073" s="36"/>
      <c r="AC1073" s="36"/>
      <c r="AD1073" s="36"/>
      <c r="AE1073" s="36"/>
      <c r="AF1073" s="68" t="str">
        <f t="shared" si="48"/>
        <v/>
      </c>
      <c r="AG1073" s="62" t="str">
        <f t="shared" si="49"/>
        <v/>
      </c>
    </row>
    <row r="1074" spans="2:33" ht="21" customHeight="1">
      <c r="B1074" s="167" t="str">
        <f t="shared" si="50"/>
        <v/>
      </c>
      <c r="C1074" s="78"/>
      <c r="D1074" s="71"/>
      <c r="E1074" s="71"/>
      <c r="F1074" s="78"/>
      <c r="G1074" s="71"/>
      <c r="H1074" s="78"/>
      <c r="I1074" s="71"/>
      <c r="J1074" s="71"/>
      <c r="K1074" s="51"/>
      <c r="L1074" s="36"/>
      <c r="M1074" s="71"/>
      <c r="N1074" s="36"/>
      <c r="O1074" s="36"/>
      <c r="P1074" s="37"/>
      <c r="Q1074" s="37"/>
      <c r="R1074" s="36"/>
      <c r="S1074" s="36"/>
      <c r="T1074" s="36"/>
      <c r="U1074" s="164"/>
      <c r="V1074" s="51"/>
      <c r="W1074" s="71"/>
      <c r="X1074" s="36"/>
      <c r="Y1074" s="36"/>
      <c r="Z1074" s="36"/>
      <c r="AA1074" s="36"/>
      <c r="AB1074" s="36"/>
      <c r="AC1074" s="36"/>
      <c r="AD1074" s="36"/>
      <c r="AE1074" s="36"/>
      <c r="AF1074" s="68" t="str">
        <f t="shared" si="48"/>
        <v/>
      </c>
      <c r="AG1074" s="62" t="str">
        <f t="shared" si="49"/>
        <v/>
      </c>
    </row>
    <row r="1075" spans="2:33" ht="21" customHeight="1">
      <c r="B1075" s="167" t="str">
        <f t="shared" si="50"/>
        <v/>
      </c>
      <c r="C1075" s="78"/>
      <c r="D1075" s="71"/>
      <c r="E1075" s="71"/>
      <c r="F1075" s="78"/>
      <c r="G1075" s="71"/>
      <c r="H1075" s="78"/>
      <c r="I1075" s="71"/>
      <c r="J1075" s="71"/>
      <c r="K1075" s="51"/>
      <c r="L1075" s="36"/>
      <c r="M1075" s="71"/>
      <c r="N1075" s="36"/>
      <c r="O1075" s="36"/>
      <c r="P1075" s="37"/>
      <c r="Q1075" s="37"/>
      <c r="R1075" s="36"/>
      <c r="S1075" s="36"/>
      <c r="T1075" s="36"/>
      <c r="U1075" s="164"/>
      <c r="V1075" s="51"/>
      <c r="W1075" s="71"/>
      <c r="X1075" s="36"/>
      <c r="Y1075" s="36"/>
      <c r="Z1075" s="36"/>
      <c r="AA1075" s="36"/>
      <c r="AB1075" s="36"/>
      <c r="AC1075" s="36"/>
      <c r="AD1075" s="36"/>
      <c r="AE1075" s="36"/>
      <c r="AF1075" s="68" t="str">
        <f t="shared" si="48"/>
        <v/>
      </c>
      <c r="AG1075" s="62" t="str">
        <f t="shared" si="49"/>
        <v/>
      </c>
    </row>
    <row r="1076" spans="2:33" ht="21" customHeight="1">
      <c r="B1076" s="167" t="str">
        <f t="shared" si="50"/>
        <v/>
      </c>
      <c r="C1076" s="78"/>
      <c r="D1076" s="71"/>
      <c r="E1076" s="71"/>
      <c r="F1076" s="78"/>
      <c r="G1076" s="71"/>
      <c r="H1076" s="78"/>
      <c r="I1076" s="71"/>
      <c r="J1076" s="71"/>
      <c r="K1076" s="51"/>
      <c r="L1076" s="36"/>
      <c r="M1076" s="71"/>
      <c r="N1076" s="36"/>
      <c r="O1076" s="36"/>
      <c r="P1076" s="37"/>
      <c r="Q1076" s="37"/>
      <c r="R1076" s="36"/>
      <c r="S1076" s="36"/>
      <c r="T1076" s="36"/>
      <c r="U1076" s="164"/>
      <c r="V1076" s="51"/>
      <c r="W1076" s="71"/>
      <c r="X1076" s="36"/>
      <c r="Y1076" s="36"/>
      <c r="Z1076" s="36"/>
      <c r="AA1076" s="36"/>
      <c r="AB1076" s="36"/>
      <c r="AC1076" s="36"/>
      <c r="AD1076" s="36"/>
      <c r="AE1076" s="36"/>
      <c r="AF1076" s="68" t="str">
        <f t="shared" si="48"/>
        <v/>
      </c>
      <c r="AG1076" s="62" t="str">
        <f t="shared" si="49"/>
        <v/>
      </c>
    </row>
    <row r="1077" spans="2:33" ht="21" customHeight="1">
      <c r="B1077" s="167" t="str">
        <f t="shared" si="50"/>
        <v/>
      </c>
      <c r="C1077" s="78"/>
      <c r="D1077" s="71"/>
      <c r="E1077" s="71"/>
      <c r="F1077" s="78"/>
      <c r="G1077" s="71"/>
      <c r="H1077" s="78"/>
      <c r="I1077" s="71"/>
      <c r="J1077" s="71"/>
      <c r="K1077" s="51"/>
      <c r="L1077" s="36"/>
      <c r="M1077" s="71"/>
      <c r="N1077" s="36"/>
      <c r="O1077" s="36"/>
      <c r="P1077" s="37"/>
      <c r="Q1077" s="37"/>
      <c r="R1077" s="36"/>
      <c r="S1077" s="36"/>
      <c r="T1077" s="36"/>
      <c r="U1077" s="164"/>
      <c r="V1077" s="51"/>
      <c r="W1077" s="71"/>
      <c r="X1077" s="36"/>
      <c r="Y1077" s="36"/>
      <c r="Z1077" s="36"/>
      <c r="AA1077" s="36"/>
      <c r="AB1077" s="36"/>
      <c r="AC1077" s="36"/>
      <c r="AD1077" s="36"/>
      <c r="AE1077" s="36"/>
      <c r="AF1077" s="68" t="str">
        <f t="shared" si="48"/>
        <v/>
      </c>
      <c r="AG1077" s="62" t="str">
        <f t="shared" si="49"/>
        <v/>
      </c>
    </row>
    <row r="1078" spans="2:33" ht="21" customHeight="1">
      <c r="B1078" s="167" t="str">
        <f t="shared" si="50"/>
        <v/>
      </c>
      <c r="C1078" s="78"/>
      <c r="D1078" s="71"/>
      <c r="E1078" s="71"/>
      <c r="F1078" s="78"/>
      <c r="G1078" s="71"/>
      <c r="H1078" s="78"/>
      <c r="I1078" s="71"/>
      <c r="J1078" s="71"/>
      <c r="K1078" s="51"/>
      <c r="L1078" s="36"/>
      <c r="M1078" s="71"/>
      <c r="N1078" s="36"/>
      <c r="O1078" s="36"/>
      <c r="P1078" s="37"/>
      <c r="Q1078" s="37"/>
      <c r="R1078" s="36"/>
      <c r="S1078" s="36"/>
      <c r="T1078" s="36"/>
      <c r="U1078" s="164"/>
      <c r="V1078" s="51"/>
      <c r="W1078" s="71"/>
      <c r="X1078" s="36"/>
      <c r="Y1078" s="36"/>
      <c r="Z1078" s="36"/>
      <c r="AA1078" s="36"/>
      <c r="AB1078" s="36"/>
      <c r="AC1078" s="36"/>
      <c r="AD1078" s="36"/>
      <c r="AE1078" s="36"/>
      <c r="AF1078" s="68" t="str">
        <f t="shared" si="48"/>
        <v/>
      </c>
      <c r="AG1078" s="62" t="str">
        <f t="shared" si="49"/>
        <v/>
      </c>
    </row>
    <row r="1079" spans="2:33" ht="21" customHeight="1">
      <c r="B1079" s="167" t="str">
        <f t="shared" si="50"/>
        <v/>
      </c>
      <c r="C1079" s="78"/>
      <c r="D1079" s="71"/>
      <c r="E1079" s="71"/>
      <c r="F1079" s="78"/>
      <c r="G1079" s="71"/>
      <c r="H1079" s="78"/>
      <c r="I1079" s="71"/>
      <c r="J1079" s="71"/>
      <c r="K1079" s="51"/>
      <c r="L1079" s="36"/>
      <c r="M1079" s="71"/>
      <c r="N1079" s="36"/>
      <c r="O1079" s="36"/>
      <c r="P1079" s="37"/>
      <c r="Q1079" s="37"/>
      <c r="R1079" s="36"/>
      <c r="S1079" s="36"/>
      <c r="T1079" s="36"/>
      <c r="U1079" s="164"/>
      <c r="V1079" s="51"/>
      <c r="W1079" s="71"/>
      <c r="X1079" s="36"/>
      <c r="Y1079" s="36"/>
      <c r="Z1079" s="36"/>
      <c r="AA1079" s="36"/>
      <c r="AB1079" s="36"/>
      <c r="AC1079" s="36"/>
      <c r="AD1079" s="36"/>
      <c r="AE1079" s="36"/>
      <c r="AF1079" s="68" t="str">
        <f t="shared" si="48"/>
        <v/>
      </c>
      <c r="AG1079" s="62" t="str">
        <f t="shared" si="49"/>
        <v/>
      </c>
    </row>
    <row r="1080" spans="2:33" ht="21" customHeight="1">
      <c r="B1080" s="167" t="str">
        <f t="shared" si="50"/>
        <v/>
      </c>
      <c r="C1080" s="78"/>
      <c r="D1080" s="71"/>
      <c r="E1080" s="71"/>
      <c r="F1080" s="78"/>
      <c r="G1080" s="71"/>
      <c r="H1080" s="78"/>
      <c r="I1080" s="71"/>
      <c r="J1080" s="71"/>
      <c r="K1080" s="51"/>
      <c r="L1080" s="36"/>
      <c r="M1080" s="71"/>
      <c r="N1080" s="36"/>
      <c r="O1080" s="36"/>
      <c r="P1080" s="37"/>
      <c r="Q1080" s="37"/>
      <c r="R1080" s="36"/>
      <c r="S1080" s="36"/>
      <c r="T1080" s="36"/>
      <c r="U1080" s="164"/>
      <c r="V1080" s="51"/>
      <c r="W1080" s="71"/>
      <c r="X1080" s="36"/>
      <c r="Y1080" s="36"/>
      <c r="Z1080" s="36"/>
      <c r="AA1080" s="36"/>
      <c r="AB1080" s="36"/>
      <c r="AC1080" s="36"/>
      <c r="AD1080" s="36"/>
      <c r="AE1080" s="36"/>
      <c r="AF1080" s="68" t="str">
        <f t="shared" si="48"/>
        <v/>
      </c>
      <c r="AG1080" s="62" t="str">
        <f t="shared" si="49"/>
        <v/>
      </c>
    </row>
    <row r="1081" spans="2:33" ht="21" customHeight="1">
      <c r="B1081" s="167" t="str">
        <f t="shared" si="50"/>
        <v/>
      </c>
      <c r="C1081" s="78"/>
      <c r="D1081" s="71"/>
      <c r="E1081" s="71"/>
      <c r="F1081" s="78"/>
      <c r="G1081" s="71"/>
      <c r="H1081" s="78"/>
      <c r="I1081" s="71"/>
      <c r="J1081" s="71"/>
      <c r="K1081" s="51"/>
      <c r="L1081" s="36"/>
      <c r="M1081" s="71"/>
      <c r="N1081" s="36"/>
      <c r="O1081" s="36"/>
      <c r="P1081" s="37"/>
      <c r="Q1081" s="37"/>
      <c r="R1081" s="36"/>
      <c r="S1081" s="36"/>
      <c r="T1081" s="36"/>
      <c r="U1081" s="164"/>
      <c r="V1081" s="51"/>
      <c r="W1081" s="71"/>
      <c r="X1081" s="36"/>
      <c r="Y1081" s="36"/>
      <c r="Z1081" s="36"/>
      <c r="AA1081" s="36"/>
      <c r="AB1081" s="36"/>
      <c r="AC1081" s="36"/>
      <c r="AD1081" s="36"/>
      <c r="AE1081" s="36"/>
      <c r="AF1081" s="68" t="str">
        <f t="shared" si="48"/>
        <v/>
      </c>
      <c r="AG1081" s="62" t="str">
        <f t="shared" si="49"/>
        <v/>
      </c>
    </row>
    <row r="1082" spans="2:33" ht="21" customHeight="1">
      <c r="B1082" s="167" t="str">
        <f t="shared" si="50"/>
        <v/>
      </c>
      <c r="C1082" s="78"/>
      <c r="D1082" s="71"/>
      <c r="E1082" s="71"/>
      <c r="F1082" s="78"/>
      <c r="G1082" s="71"/>
      <c r="H1082" s="78"/>
      <c r="I1082" s="71"/>
      <c r="J1082" s="71"/>
      <c r="K1082" s="51"/>
      <c r="L1082" s="36"/>
      <c r="M1082" s="71"/>
      <c r="N1082" s="36"/>
      <c r="O1082" s="36"/>
      <c r="P1082" s="37"/>
      <c r="Q1082" s="37"/>
      <c r="R1082" s="36"/>
      <c r="S1082" s="36"/>
      <c r="T1082" s="36"/>
      <c r="U1082" s="164"/>
      <c r="V1082" s="51"/>
      <c r="W1082" s="71"/>
      <c r="X1082" s="36"/>
      <c r="Y1082" s="36"/>
      <c r="Z1082" s="36"/>
      <c r="AA1082" s="36"/>
      <c r="AB1082" s="36"/>
      <c r="AC1082" s="36"/>
      <c r="AD1082" s="36"/>
      <c r="AE1082" s="36"/>
      <c r="AF1082" s="68" t="str">
        <f t="shared" si="48"/>
        <v/>
      </c>
      <c r="AG1082" s="62" t="str">
        <f t="shared" si="49"/>
        <v/>
      </c>
    </row>
    <row r="1083" spans="2:33" ht="21" customHeight="1">
      <c r="B1083" s="167" t="str">
        <f t="shared" si="50"/>
        <v/>
      </c>
      <c r="C1083" s="78"/>
      <c r="D1083" s="71"/>
      <c r="E1083" s="71"/>
      <c r="F1083" s="78"/>
      <c r="G1083" s="71"/>
      <c r="H1083" s="78"/>
      <c r="I1083" s="71"/>
      <c r="J1083" s="71"/>
      <c r="K1083" s="51"/>
      <c r="L1083" s="36"/>
      <c r="M1083" s="71"/>
      <c r="N1083" s="36"/>
      <c r="O1083" s="36"/>
      <c r="P1083" s="37"/>
      <c r="Q1083" s="37"/>
      <c r="R1083" s="36"/>
      <c r="S1083" s="36"/>
      <c r="T1083" s="36"/>
      <c r="U1083" s="164"/>
      <c r="V1083" s="51"/>
      <c r="W1083" s="71"/>
      <c r="X1083" s="36"/>
      <c r="Y1083" s="36"/>
      <c r="Z1083" s="36"/>
      <c r="AA1083" s="36"/>
      <c r="AB1083" s="36"/>
      <c r="AC1083" s="36"/>
      <c r="AD1083" s="36"/>
      <c r="AE1083" s="36"/>
      <c r="AF1083" s="68" t="str">
        <f t="shared" si="48"/>
        <v/>
      </c>
      <c r="AG1083" s="62" t="str">
        <f t="shared" si="49"/>
        <v/>
      </c>
    </row>
    <row r="1084" spans="2:33" ht="21" customHeight="1">
      <c r="B1084" s="167" t="str">
        <f t="shared" si="50"/>
        <v/>
      </c>
      <c r="C1084" s="78"/>
      <c r="D1084" s="71"/>
      <c r="E1084" s="71"/>
      <c r="F1084" s="78"/>
      <c r="G1084" s="71"/>
      <c r="H1084" s="78"/>
      <c r="I1084" s="71"/>
      <c r="J1084" s="71"/>
      <c r="K1084" s="51"/>
      <c r="L1084" s="36"/>
      <c r="M1084" s="71"/>
      <c r="N1084" s="36"/>
      <c r="O1084" s="36"/>
      <c r="P1084" s="37"/>
      <c r="Q1084" s="37"/>
      <c r="R1084" s="36"/>
      <c r="S1084" s="36"/>
      <c r="T1084" s="36"/>
      <c r="U1084" s="164"/>
      <c r="V1084" s="51"/>
      <c r="W1084" s="71"/>
      <c r="X1084" s="36"/>
      <c r="Y1084" s="36"/>
      <c r="Z1084" s="36"/>
      <c r="AA1084" s="36"/>
      <c r="AB1084" s="36"/>
      <c r="AC1084" s="36"/>
      <c r="AD1084" s="36"/>
      <c r="AE1084" s="36"/>
      <c r="AF1084" s="68" t="str">
        <f t="shared" si="48"/>
        <v/>
      </c>
      <c r="AG1084" s="62" t="str">
        <f t="shared" si="49"/>
        <v/>
      </c>
    </row>
    <row r="1085" spans="2:33" ht="21" customHeight="1">
      <c r="B1085" s="167" t="str">
        <f t="shared" si="50"/>
        <v/>
      </c>
      <c r="C1085" s="78"/>
      <c r="D1085" s="71"/>
      <c r="E1085" s="71"/>
      <c r="F1085" s="78"/>
      <c r="G1085" s="71"/>
      <c r="H1085" s="78"/>
      <c r="I1085" s="71"/>
      <c r="J1085" s="71"/>
      <c r="K1085" s="51"/>
      <c r="L1085" s="36"/>
      <c r="M1085" s="71"/>
      <c r="N1085" s="36"/>
      <c r="O1085" s="36"/>
      <c r="P1085" s="37"/>
      <c r="Q1085" s="37"/>
      <c r="R1085" s="36"/>
      <c r="S1085" s="36"/>
      <c r="T1085" s="36"/>
      <c r="U1085" s="164"/>
      <c r="V1085" s="51"/>
      <c r="W1085" s="71"/>
      <c r="X1085" s="36"/>
      <c r="Y1085" s="36"/>
      <c r="Z1085" s="36"/>
      <c r="AA1085" s="36"/>
      <c r="AB1085" s="36"/>
      <c r="AC1085" s="36"/>
      <c r="AD1085" s="36"/>
      <c r="AE1085" s="36"/>
      <c r="AF1085" s="68" t="str">
        <f t="shared" si="48"/>
        <v/>
      </c>
      <c r="AG1085" s="62" t="str">
        <f t="shared" si="49"/>
        <v/>
      </c>
    </row>
    <row r="1086" spans="2:33" ht="21" customHeight="1">
      <c r="B1086" s="167" t="str">
        <f t="shared" si="50"/>
        <v/>
      </c>
      <c r="C1086" s="78"/>
      <c r="D1086" s="71"/>
      <c r="E1086" s="71"/>
      <c r="F1086" s="78"/>
      <c r="G1086" s="71"/>
      <c r="H1086" s="78"/>
      <c r="I1086" s="71"/>
      <c r="J1086" s="71"/>
      <c r="K1086" s="51"/>
      <c r="L1086" s="36"/>
      <c r="M1086" s="71"/>
      <c r="N1086" s="36"/>
      <c r="O1086" s="36"/>
      <c r="P1086" s="37"/>
      <c r="Q1086" s="37"/>
      <c r="R1086" s="36"/>
      <c r="S1086" s="36"/>
      <c r="T1086" s="36"/>
      <c r="U1086" s="164"/>
      <c r="V1086" s="51"/>
      <c r="W1086" s="71"/>
      <c r="X1086" s="36"/>
      <c r="Y1086" s="36"/>
      <c r="Z1086" s="36"/>
      <c r="AA1086" s="36"/>
      <c r="AB1086" s="36"/>
      <c r="AC1086" s="36"/>
      <c r="AD1086" s="36"/>
      <c r="AE1086" s="36"/>
      <c r="AF1086" s="68" t="str">
        <f t="shared" si="48"/>
        <v/>
      </c>
      <c r="AG1086" s="62" t="str">
        <f t="shared" si="49"/>
        <v/>
      </c>
    </row>
    <row r="1087" spans="2:33" ht="21" customHeight="1">
      <c r="B1087" s="167" t="str">
        <f t="shared" si="50"/>
        <v/>
      </c>
      <c r="C1087" s="78"/>
      <c r="D1087" s="71"/>
      <c r="E1087" s="71"/>
      <c r="F1087" s="78"/>
      <c r="G1087" s="71"/>
      <c r="H1087" s="78"/>
      <c r="I1087" s="71"/>
      <c r="J1087" s="71"/>
      <c r="K1087" s="51"/>
      <c r="L1087" s="36"/>
      <c r="M1087" s="71"/>
      <c r="N1087" s="36"/>
      <c r="O1087" s="36"/>
      <c r="P1087" s="37"/>
      <c r="Q1087" s="37"/>
      <c r="R1087" s="36"/>
      <c r="S1087" s="36"/>
      <c r="T1087" s="36"/>
      <c r="U1087" s="164"/>
      <c r="V1087" s="51"/>
      <c r="W1087" s="71"/>
      <c r="X1087" s="36"/>
      <c r="Y1087" s="36"/>
      <c r="Z1087" s="36"/>
      <c r="AA1087" s="36"/>
      <c r="AB1087" s="36"/>
      <c r="AC1087" s="36"/>
      <c r="AD1087" s="36"/>
      <c r="AE1087" s="36"/>
      <c r="AF1087" s="68" t="str">
        <f t="shared" si="48"/>
        <v/>
      </c>
      <c r="AG1087" s="62" t="str">
        <f t="shared" si="49"/>
        <v/>
      </c>
    </row>
    <row r="1088" spans="2:33" ht="21" customHeight="1">
      <c r="B1088" s="167" t="str">
        <f t="shared" si="50"/>
        <v/>
      </c>
      <c r="C1088" s="78"/>
      <c r="D1088" s="71"/>
      <c r="E1088" s="71"/>
      <c r="F1088" s="78"/>
      <c r="G1088" s="71"/>
      <c r="H1088" s="78"/>
      <c r="I1088" s="71"/>
      <c r="J1088" s="71"/>
      <c r="K1088" s="51"/>
      <c r="L1088" s="36"/>
      <c r="M1088" s="71"/>
      <c r="N1088" s="36"/>
      <c r="O1088" s="36"/>
      <c r="P1088" s="37"/>
      <c r="Q1088" s="37"/>
      <c r="R1088" s="36"/>
      <c r="S1088" s="36"/>
      <c r="T1088" s="36"/>
      <c r="U1088" s="164"/>
      <c r="V1088" s="51"/>
      <c r="W1088" s="71"/>
      <c r="X1088" s="36"/>
      <c r="Y1088" s="36"/>
      <c r="Z1088" s="36"/>
      <c r="AA1088" s="36"/>
      <c r="AB1088" s="36"/>
      <c r="AC1088" s="36"/>
      <c r="AD1088" s="36"/>
      <c r="AE1088" s="36"/>
      <c r="AF1088" s="68" t="str">
        <f t="shared" si="48"/>
        <v/>
      </c>
      <c r="AG1088" s="62" t="str">
        <f t="shared" si="49"/>
        <v/>
      </c>
    </row>
    <row r="1089" spans="2:33" ht="21" customHeight="1">
      <c r="B1089" s="167" t="str">
        <f t="shared" si="50"/>
        <v/>
      </c>
      <c r="C1089" s="78"/>
      <c r="D1089" s="71"/>
      <c r="E1089" s="71"/>
      <c r="F1089" s="78"/>
      <c r="G1089" s="71"/>
      <c r="H1089" s="78"/>
      <c r="I1089" s="71"/>
      <c r="J1089" s="71"/>
      <c r="K1089" s="51"/>
      <c r="L1089" s="36"/>
      <c r="M1089" s="71"/>
      <c r="N1089" s="36"/>
      <c r="O1089" s="36"/>
      <c r="P1089" s="37"/>
      <c r="Q1089" s="37"/>
      <c r="R1089" s="36"/>
      <c r="S1089" s="36"/>
      <c r="T1089" s="36"/>
      <c r="U1089" s="164"/>
      <c r="V1089" s="51"/>
      <c r="W1089" s="71"/>
      <c r="X1089" s="36"/>
      <c r="Y1089" s="36"/>
      <c r="Z1089" s="36"/>
      <c r="AA1089" s="36"/>
      <c r="AB1089" s="36"/>
      <c r="AC1089" s="36"/>
      <c r="AD1089" s="36"/>
      <c r="AE1089" s="36"/>
      <c r="AF1089" s="68" t="str">
        <f t="shared" si="48"/>
        <v/>
      </c>
      <c r="AG1089" s="62" t="str">
        <f t="shared" si="49"/>
        <v/>
      </c>
    </row>
    <row r="1090" spans="2:33" ht="21" customHeight="1">
      <c r="B1090" s="167" t="str">
        <f t="shared" si="50"/>
        <v/>
      </c>
      <c r="C1090" s="78"/>
      <c r="D1090" s="71"/>
      <c r="E1090" s="71"/>
      <c r="F1090" s="78"/>
      <c r="G1090" s="71"/>
      <c r="H1090" s="78"/>
      <c r="I1090" s="71"/>
      <c r="J1090" s="71"/>
      <c r="K1090" s="51"/>
      <c r="L1090" s="36"/>
      <c r="M1090" s="71"/>
      <c r="N1090" s="36"/>
      <c r="O1090" s="36"/>
      <c r="P1090" s="37"/>
      <c r="Q1090" s="37"/>
      <c r="R1090" s="36"/>
      <c r="S1090" s="36"/>
      <c r="T1090" s="36"/>
      <c r="U1090" s="164"/>
      <c r="V1090" s="51"/>
      <c r="W1090" s="71"/>
      <c r="X1090" s="36"/>
      <c r="Y1090" s="36"/>
      <c r="Z1090" s="36"/>
      <c r="AA1090" s="36"/>
      <c r="AB1090" s="36"/>
      <c r="AC1090" s="36"/>
      <c r="AD1090" s="36"/>
      <c r="AE1090" s="36"/>
      <c r="AF1090" s="68" t="str">
        <f t="shared" si="48"/>
        <v/>
      </c>
      <c r="AG1090" s="62" t="str">
        <f t="shared" si="49"/>
        <v/>
      </c>
    </row>
    <row r="1091" spans="2:33" ht="21" customHeight="1">
      <c r="B1091" s="167" t="str">
        <f t="shared" si="50"/>
        <v/>
      </c>
      <c r="C1091" s="78"/>
      <c r="D1091" s="71"/>
      <c r="E1091" s="71"/>
      <c r="F1091" s="78"/>
      <c r="G1091" s="71"/>
      <c r="H1091" s="78"/>
      <c r="I1091" s="71"/>
      <c r="J1091" s="71"/>
      <c r="K1091" s="51"/>
      <c r="L1091" s="36"/>
      <c r="M1091" s="71"/>
      <c r="N1091" s="36"/>
      <c r="O1091" s="36"/>
      <c r="P1091" s="37"/>
      <c r="Q1091" s="37"/>
      <c r="R1091" s="36"/>
      <c r="S1091" s="36"/>
      <c r="T1091" s="36"/>
      <c r="U1091" s="164"/>
      <c r="V1091" s="51"/>
      <c r="W1091" s="71"/>
      <c r="X1091" s="36"/>
      <c r="Y1091" s="36"/>
      <c r="Z1091" s="36"/>
      <c r="AA1091" s="36"/>
      <c r="AB1091" s="36"/>
      <c r="AC1091" s="36"/>
      <c r="AD1091" s="36"/>
      <c r="AE1091" s="36"/>
      <c r="AF1091" s="68" t="str">
        <f t="shared" si="48"/>
        <v/>
      </c>
      <c r="AG1091" s="62" t="str">
        <f t="shared" si="49"/>
        <v/>
      </c>
    </row>
    <row r="1092" spans="2:33" ht="21" customHeight="1">
      <c r="B1092" s="167" t="str">
        <f t="shared" si="50"/>
        <v/>
      </c>
      <c r="C1092" s="78"/>
      <c r="D1092" s="71"/>
      <c r="E1092" s="71"/>
      <c r="F1092" s="78"/>
      <c r="G1092" s="71"/>
      <c r="H1092" s="78"/>
      <c r="I1092" s="71"/>
      <c r="J1092" s="71"/>
      <c r="K1092" s="51"/>
      <c r="L1092" s="36"/>
      <c r="M1092" s="71"/>
      <c r="N1092" s="36"/>
      <c r="O1092" s="36"/>
      <c r="P1092" s="37"/>
      <c r="Q1092" s="37"/>
      <c r="R1092" s="36"/>
      <c r="S1092" s="36"/>
      <c r="T1092" s="36"/>
      <c r="U1092" s="164"/>
      <c r="V1092" s="51"/>
      <c r="W1092" s="71"/>
      <c r="X1092" s="36"/>
      <c r="Y1092" s="36"/>
      <c r="Z1092" s="36"/>
      <c r="AA1092" s="36"/>
      <c r="AB1092" s="36"/>
      <c r="AC1092" s="36"/>
      <c r="AD1092" s="36"/>
      <c r="AE1092" s="36"/>
      <c r="AF1092" s="68" t="str">
        <f t="shared" si="48"/>
        <v/>
      </c>
      <c r="AG1092" s="62" t="str">
        <f t="shared" si="49"/>
        <v/>
      </c>
    </row>
    <row r="1093" spans="2:33" ht="21" customHeight="1">
      <c r="B1093" s="167" t="str">
        <f t="shared" si="50"/>
        <v/>
      </c>
      <c r="C1093" s="78"/>
      <c r="D1093" s="71"/>
      <c r="E1093" s="71"/>
      <c r="F1093" s="78"/>
      <c r="G1093" s="71"/>
      <c r="H1093" s="78"/>
      <c r="I1093" s="71"/>
      <c r="J1093" s="71"/>
      <c r="K1093" s="51"/>
      <c r="L1093" s="36"/>
      <c r="M1093" s="71"/>
      <c r="N1093" s="36"/>
      <c r="O1093" s="36"/>
      <c r="P1093" s="37"/>
      <c r="Q1093" s="37"/>
      <c r="R1093" s="36"/>
      <c r="S1093" s="36"/>
      <c r="T1093" s="36"/>
      <c r="U1093" s="164"/>
      <c r="V1093" s="51"/>
      <c r="W1093" s="71"/>
      <c r="X1093" s="36"/>
      <c r="Y1093" s="36"/>
      <c r="Z1093" s="36"/>
      <c r="AA1093" s="36"/>
      <c r="AB1093" s="36"/>
      <c r="AC1093" s="36"/>
      <c r="AD1093" s="36"/>
      <c r="AE1093" s="36"/>
      <c r="AF1093" s="68" t="str">
        <f t="shared" si="48"/>
        <v/>
      </c>
      <c r="AG1093" s="62" t="str">
        <f t="shared" si="49"/>
        <v/>
      </c>
    </row>
    <row r="1094" spans="2:33" ht="21" customHeight="1">
      <c r="B1094" s="167" t="str">
        <f t="shared" si="50"/>
        <v/>
      </c>
      <c r="C1094" s="78"/>
      <c r="D1094" s="71"/>
      <c r="E1094" s="71"/>
      <c r="F1094" s="78"/>
      <c r="G1094" s="71"/>
      <c r="H1094" s="78"/>
      <c r="I1094" s="71"/>
      <c r="J1094" s="71"/>
      <c r="K1094" s="51"/>
      <c r="L1094" s="36"/>
      <c r="M1094" s="71"/>
      <c r="N1094" s="36"/>
      <c r="O1094" s="36"/>
      <c r="P1094" s="37"/>
      <c r="Q1094" s="37"/>
      <c r="R1094" s="36"/>
      <c r="S1094" s="36"/>
      <c r="T1094" s="36"/>
      <c r="U1094" s="164"/>
      <c r="V1094" s="51"/>
      <c r="W1094" s="71"/>
      <c r="X1094" s="36"/>
      <c r="Y1094" s="36"/>
      <c r="Z1094" s="36"/>
      <c r="AA1094" s="36"/>
      <c r="AB1094" s="36"/>
      <c r="AC1094" s="36"/>
      <c r="AD1094" s="36"/>
      <c r="AE1094" s="36"/>
      <c r="AF1094" s="68" t="str">
        <f t="shared" si="48"/>
        <v/>
      </c>
      <c r="AG1094" s="62" t="str">
        <f t="shared" si="49"/>
        <v/>
      </c>
    </row>
    <row r="1095" spans="2:33" ht="21" customHeight="1">
      <c r="B1095" s="167" t="str">
        <f t="shared" si="50"/>
        <v/>
      </c>
      <c r="C1095" s="78"/>
      <c r="D1095" s="71"/>
      <c r="E1095" s="71"/>
      <c r="F1095" s="78"/>
      <c r="G1095" s="71"/>
      <c r="H1095" s="78"/>
      <c r="I1095" s="71"/>
      <c r="J1095" s="71"/>
      <c r="K1095" s="51"/>
      <c r="L1095" s="36"/>
      <c r="M1095" s="71"/>
      <c r="N1095" s="36"/>
      <c r="O1095" s="36"/>
      <c r="P1095" s="37"/>
      <c r="Q1095" s="37"/>
      <c r="R1095" s="36"/>
      <c r="S1095" s="36"/>
      <c r="T1095" s="36"/>
      <c r="U1095" s="164"/>
      <c r="V1095" s="51"/>
      <c r="W1095" s="71"/>
      <c r="X1095" s="36"/>
      <c r="Y1095" s="36"/>
      <c r="Z1095" s="36"/>
      <c r="AA1095" s="36"/>
      <c r="AB1095" s="36"/>
      <c r="AC1095" s="36"/>
      <c r="AD1095" s="36"/>
      <c r="AE1095" s="36"/>
      <c r="AF1095" s="68" t="str">
        <f t="shared" si="48"/>
        <v/>
      </c>
      <c r="AG1095" s="62" t="str">
        <f t="shared" si="49"/>
        <v/>
      </c>
    </row>
    <row r="1096" spans="2:33" ht="21" customHeight="1">
      <c r="B1096" s="167" t="str">
        <f t="shared" si="50"/>
        <v/>
      </c>
      <c r="C1096" s="78"/>
      <c r="D1096" s="71"/>
      <c r="E1096" s="71"/>
      <c r="F1096" s="78"/>
      <c r="G1096" s="71"/>
      <c r="H1096" s="78"/>
      <c r="I1096" s="71"/>
      <c r="J1096" s="71"/>
      <c r="K1096" s="51"/>
      <c r="L1096" s="36"/>
      <c r="M1096" s="71"/>
      <c r="N1096" s="36"/>
      <c r="O1096" s="36"/>
      <c r="P1096" s="37"/>
      <c r="Q1096" s="37"/>
      <c r="R1096" s="36"/>
      <c r="S1096" s="36"/>
      <c r="T1096" s="36"/>
      <c r="U1096" s="164"/>
      <c r="V1096" s="51"/>
      <c r="W1096" s="71"/>
      <c r="X1096" s="36"/>
      <c r="Y1096" s="36"/>
      <c r="Z1096" s="36"/>
      <c r="AA1096" s="36"/>
      <c r="AB1096" s="36"/>
      <c r="AC1096" s="36"/>
      <c r="AD1096" s="36"/>
      <c r="AE1096" s="36"/>
      <c r="AF1096" s="68" t="str">
        <f t="shared" si="48"/>
        <v/>
      </c>
      <c r="AG1096" s="62" t="str">
        <f t="shared" si="49"/>
        <v/>
      </c>
    </row>
    <row r="1097" spans="2:33" ht="21" customHeight="1">
      <c r="B1097" s="167" t="str">
        <f t="shared" si="50"/>
        <v/>
      </c>
      <c r="C1097" s="78"/>
      <c r="D1097" s="71"/>
      <c r="E1097" s="71"/>
      <c r="F1097" s="78"/>
      <c r="G1097" s="71"/>
      <c r="H1097" s="78"/>
      <c r="I1097" s="71"/>
      <c r="J1097" s="71"/>
      <c r="K1097" s="51"/>
      <c r="L1097" s="36"/>
      <c r="M1097" s="71"/>
      <c r="N1097" s="36"/>
      <c r="O1097" s="36"/>
      <c r="P1097" s="37"/>
      <c r="Q1097" s="37"/>
      <c r="R1097" s="36"/>
      <c r="S1097" s="36"/>
      <c r="T1097" s="36"/>
      <c r="U1097" s="164"/>
      <c r="V1097" s="51"/>
      <c r="W1097" s="71"/>
      <c r="X1097" s="36"/>
      <c r="Y1097" s="36"/>
      <c r="Z1097" s="36"/>
      <c r="AA1097" s="36"/>
      <c r="AB1097" s="36"/>
      <c r="AC1097" s="36"/>
      <c r="AD1097" s="36"/>
      <c r="AE1097" s="36"/>
      <c r="AF1097" s="68" t="str">
        <f t="shared" si="48"/>
        <v/>
      </c>
      <c r="AG1097" s="62" t="str">
        <f t="shared" si="49"/>
        <v/>
      </c>
    </row>
    <row r="1098" spans="2:33" ht="21" customHeight="1">
      <c r="B1098" s="167" t="str">
        <f t="shared" si="50"/>
        <v/>
      </c>
      <c r="C1098" s="78"/>
      <c r="D1098" s="71"/>
      <c r="E1098" s="71"/>
      <c r="F1098" s="78"/>
      <c r="G1098" s="71"/>
      <c r="H1098" s="78"/>
      <c r="I1098" s="71"/>
      <c r="J1098" s="71"/>
      <c r="K1098" s="51"/>
      <c r="L1098" s="36"/>
      <c r="M1098" s="71"/>
      <c r="N1098" s="36"/>
      <c r="O1098" s="36"/>
      <c r="P1098" s="37"/>
      <c r="Q1098" s="37"/>
      <c r="R1098" s="36"/>
      <c r="S1098" s="36"/>
      <c r="T1098" s="36"/>
      <c r="U1098" s="164"/>
      <c r="V1098" s="51"/>
      <c r="W1098" s="71"/>
      <c r="X1098" s="36"/>
      <c r="Y1098" s="36"/>
      <c r="Z1098" s="36"/>
      <c r="AA1098" s="36"/>
      <c r="AB1098" s="36"/>
      <c r="AC1098" s="36"/>
      <c r="AD1098" s="36"/>
      <c r="AE1098" s="36"/>
      <c r="AF1098" s="68" t="str">
        <f t="shared" si="48"/>
        <v/>
      </c>
      <c r="AG1098" s="62" t="str">
        <f t="shared" si="49"/>
        <v/>
      </c>
    </row>
    <row r="1099" spans="2:33" ht="21" customHeight="1">
      <c r="B1099" s="167" t="str">
        <f t="shared" si="50"/>
        <v/>
      </c>
      <c r="C1099" s="78"/>
      <c r="D1099" s="71"/>
      <c r="E1099" s="71"/>
      <c r="F1099" s="78"/>
      <c r="G1099" s="71"/>
      <c r="H1099" s="78"/>
      <c r="I1099" s="71"/>
      <c r="J1099" s="71"/>
      <c r="K1099" s="51"/>
      <c r="L1099" s="36"/>
      <c r="M1099" s="71"/>
      <c r="N1099" s="36"/>
      <c r="O1099" s="36"/>
      <c r="P1099" s="37"/>
      <c r="Q1099" s="37"/>
      <c r="R1099" s="36"/>
      <c r="S1099" s="36"/>
      <c r="T1099" s="36"/>
      <c r="U1099" s="164"/>
      <c r="V1099" s="51"/>
      <c r="W1099" s="71"/>
      <c r="X1099" s="36"/>
      <c r="Y1099" s="36"/>
      <c r="Z1099" s="36"/>
      <c r="AA1099" s="36"/>
      <c r="AB1099" s="36"/>
      <c r="AC1099" s="36"/>
      <c r="AD1099" s="36"/>
      <c r="AE1099" s="36"/>
      <c r="AF1099" s="68" t="str">
        <f t="shared" si="48"/>
        <v/>
      </c>
      <c r="AG1099" s="62" t="str">
        <f t="shared" si="49"/>
        <v/>
      </c>
    </row>
    <row r="1100" spans="2:33" ht="21" customHeight="1">
      <c r="B1100" s="167" t="str">
        <f t="shared" si="50"/>
        <v/>
      </c>
      <c r="C1100" s="78"/>
      <c r="D1100" s="71"/>
      <c r="E1100" s="71"/>
      <c r="F1100" s="78"/>
      <c r="G1100" s="71"/>
      <c r="H1100" s="78"/>
      <c r="I1100" s="71"/>
      <c r="J1100" s="71"/>
      <c r="K1100" s="51"/>
      <c r="L1100" s="36"/>
      <c r="M1100" s="71"/>
      <c r="N1100" s="36"/>
      <c r="O1100" s="36"/>
      <c r="P1100" s="37"/>
      <c r="Q1100" s="37"/>
      <c r="R1100" s="36"/>
      <c r="S1100" s="36"/>
      <c r="T1100" s="36"/>
      <c r="U1100" s="164"/>
      <c r="V1100" s="51"/>
      <c r="W1100" s="71"/>
      <c r="X1100" s="36"/>
      <c r="Y1100" s="36"/>
      <c r="Z1100" s="36"/>
      <c r="AA1100" s="36"/>
      <c r="AB1100" s="36"/>
      <c r="AC1100" s="36"/>
      <c r="AD1100" s="36"/>
      <c r="AE1100" s="36"/>
      <c r="AF1100" s="68" t="str">
        <f t="shared" ref="AF1100:AF1163" si="51">IF(AG1100&lt;&gt;"","Erreur","")</f>
        <v/>
      </c>
      <c r="AG1100" s="62" t="str">
        <f t="shared" ref="AG1100:AG1163" si="52">IF(AND(B1100&lt;&gt;"",OR(C1100="",D1100="",E1100="",G1100="",J1100="",M1100="",W1100="")),"Veuillez compléter les informations d'identification de la position détenue.",IF(AND(B1100&lt;&gt;"",H1100&lt;&gt;"",I1100=""),"Veuillez compléter la colonne C0070 Type de code.",IF(AND(B1100&lt;&gt;"",I1100=""),"Veuillez sélectionner Total/NA dans la liste de la colonne C0070 si vous n'avez rien à déclarer.","")))</f>
        <v/>
      </c>
    </row>
    <row r="1101" spans="2:33" ht="21" customHeight="1">
      <c r="B1101" s="167" t="str">
        <f t="shared" ref="B1101:B1164" si="53">IF(COUNTA(C1101:AE1101)&gt;0,B1100+1,"")</f>
        <v/>
      </c>
      <c r="C1101" s="78"/>
      <c r="D1101" s="71"/>
      <c r="E1101" s="71"/>
      <c r="F1101" s="78"/>
      <c r="G1101" s="71"/>
      <c r="H1101" s="78"/>
      <c r="I1101" s="71"/>
      <c r="J1101" s="71"/>
      <c r="K1101" s="51"/>
      <c r="L1101" s="36"/>
      <c r="M1101" s="71"/>
      <c r="N1101" s="36"/>
      <c r="O1101" s="36"/>
      <c r="P1101" s="37"/>
      <c r="Q1101" s="37"/>
      <c r="R1101" s="36"/>
      <c r="S1101" s="36"/>
      <c r="T1101" s="36"/>
      <c r="U1101" s="164"/>
      <c r="V1101" s="51"/>
      <c r="W1101" s="71"/>
      <c r="X1101" s="36"/>
      <c r="Y1101" s="36"/>
      <c r="Z1101" s="36"/>
      <c r="AA1101" s="36"/>
      <c r="AB1101" s="36"/>
      <c r="AC1101" s="36"/>
      <c r="AD1101" s="36"/>
      <c r="AE1101" s="36"/>
      <c r="AF1101" s="68" t="str">
        <f t="shared" si="51"/>
        <v/>
      </c>
      <c r="AG1101" s="62" t="str">
        <f t="shared" si="52"/>
        <v/>
      </c>
    </row>
    <row r="1102" spans="2:33" ht="21" customHeight="1">
      <c r="B1102" s="167" t="str">
        <f t="shared" si="53"/>
        <v/>
      </c>
      <c r="C1102" s="78"/>
      <c r="D1102" s="71"/>
      <c r="E1102" s="71"/>
      <c r="F1102" s="78"/>
      <c r="G1102" s="71"/>
      <c r="H1102" s="78"/>
      <c r="I1102" s="71"/>
      <c r="J1102" s="71"/>
      <c r="K1102" s="51"/>
      <c r="L1102" s="36"/>
      <c r="M1102" s="71"/>
      <c r="N1102" s="36"/>
      <c r="O1102" s="36"/>
      <c r="P1102" s="37"/>
      <c r="Q1102" s="37"/>
      <c r="R1102" s="36"/>
      <c r="S1102" s="36"/>
      <c r="T1102" s="36"/>
      <c r="U1102" s="164"/>
      <c r="V1102" s="51"/>
      <c r="W1102" s="71"/>
      <c r="X1102" s="36"/>
      <c r="Y1102" s="36"/>
      <c r="Z1102" s="36"/>
      <c r="AA1102" s="36"/>
      <c r="AB1102" s="36"/>
      <c r="AC1102" s="36"/>
      <c r="AD1102" s="36"/>
      <c r="AE1102" s="36"/>
      <c r="AF1102" s="68" t="str">
        <f t="shared" si="51"/>
        <v/>
      </c>
      <c r="AG1102" s="62" t="str">
        <f t="shared" si="52"/>
        <v/>
      </c>
    </row>
    <row r="1103" spans="2:33" ht="21" customHeight="1">
      <c r="B1103" s="167" t="str">
        <f t="shared" si="53"/>
        <v/>
      </c>
      <c r="C1103" s="78"/>
      <c r="D1103" s="71"/>
      <c r="E1103" s="71"/>
      <c r="F1103" s="78"/>
      <c r="G1103" s="71"/>
      <c r="H1103" s="78"/>
      <c r="I1103" s="71"/>
      <c r="J1103" s="71"/>
      <c r="K1103" s="51"/>
      <c r="L1103" s="36"/>
      <c r="M1103" s="71"/>
      <c r="N1103" s="36"/>
      <c r="O1103" s="36"/>
      <c r="P1103" s="37"/>
      <c r="Q1103" s="37"/>
      <c r="R1103" s="36"/>
      <c r="S1103" s="36"/>
      <c r="T1103" s="36"/>
      <c r="U1103" s="164"/>
      <c r="V1103" s="51"/>
      <c r="W1103" s="71"/>
      <c r="X1103" s="36"/>
      <c r="Y1103" s="36"/>
      <c r="Z1103" s="36"/>
      <c r="AA1103" s="36"/>
      <c r="AB1103" s="36"/>
      <c r="AC1103" s="36"/>
      <c r="AD1103" s="36"/>
      <c r="AE1103" s="36"/>
      <c r="AF1103" s="68" t="str">
        <f t="shared" si="51"/>
        <v/>
      </c>
      <c r="AG1103" s="62" t="str">
        <f t="shared" si="52"/>
        <v/>
      </c>
    </row>
    <row r="1104" spans="2:33" ht="21" customHeight="1">
      <c r="B1104" s="167" t="str">
        <f t="shared" si="53"/>
        <v/>
      </c>
      <c r="C1104" s="78"/>
      <c r="D1104" s="71"/>
      <c r="E1104" s="71"/>
      <c r="F1104" s="78"/>
      <c r="G1104" s="71"/>
      <c r="H1104" s="78"/>
      <c r="I1104" s="71"/>
      <c r="J1104" s="71"/>
      <c r="K1104" s="51"/>
      <c r="L1104" s="36"/>
      <c r="M1104" s="71"/>
      <c r="N1104" s="36"/>
      <c r="O1104" s="36"/>
      <c r="P1104" s="37"/>
      <c r="Q1104" s="37"/>
      <c r="R1104" s="36"/>
      <c r="S1104" s="36"/>
      <c r="T1104" s="36"/>
      <c r="U1104" s="164"/>
      <c r="V1104" s="51"/>
      <c r="W1104" s="71"/>
      <c r="X1104" s="36"/>
      <c r="Y1104" s="36"/>
      <c r="Z1104" s="36"/>
      <c r="AA1104" s="36"/>
      <c r="AB1104" s="36"/>
      <c r="AC1104" s="36"/>
      <c r="AD1104" s="36"/>
      <c r="AE1104" s="36"/>
      <c r="AF1104" s="68" t="str">
        <f t="shared" si="51"/>
        <v/>
      </c>
      <c r="AG1104" s="62" t="str">
        <f t="shared" si="52"/>
        <v/>
      </c>
    </row>
    <row r="1105" spans="2:33" ht="21" customHeight="1">
      <c r="B1105" s="167" t="str">
        <f t="shared" si="53"/>
        <v/>
      </c>
      <c r="C1105" s="78"/>
      <c r="D1105" s="71"/>
      <c r="E1105" s="71"/>
      <c r="F1105" s="78"/>
      <c r="G1105" s="71"/>
      <c r="H1105" s="78"/>
      <c r="I1105" s="71"/>
      <c r="J1105" s="71"/>
      <c r="K1105" s="51"/>
      <c r="L1105" s="36"/>
      <c r="M1105" s="71"/>
      <c r="N1105" s="36"/>
      <c r="O1105" s="36"/>
      <c r="P1105" s="37"/>
      <c r="Q1105" s="37"/>
      <c r="R1105" s="36"/>
      <c r="S1105" s="36"/>
      <c r="T1105" s="36"/>
      <c r="U1105" s="164"/>
      <c r="V1105" s="51"/>
      <c r="W1105" s="71"/>
      <c r="X1105" s="36"/>
      <c r="Y1105" s="36"/>
      <c r="Z1105" s="36"/>
      <c r="AA1105" s="36"/>
      <c r="AB1105" s="36"/>
      <c r="AC1105" s="36"/>
      <c r="AD1105" s="36"/>
      <c r="AE1105" s="36"/>
      <c r="AF1105" s="68" t="str">
        <f t="shared" si="51"/>
        <v/>
      </c>
      <c r="AG1105" s="62" t="str">
        <f t="shared" si="52"/>
        <v/>
      </c>
    </row>
    <row r="1106" spans="2:33" ht="21" customHeight="1">
      <c r="B1106" s="167" t="str">
        <f t="shared" si="53"/>
        <v/>
      </c>
      <c r="C1106" s="78"/>
      <c r="D1106" s="71"/>
      <c r="E1106" s="71"/>
      <c r="F1106" s="78"/>
      <c r="G1106" s="71"/>
      <c r="H1106" s="78"/>
      <c r="I1106" s="71"/>
      <c r="J1106" s="71"/>
      <c r="K1106" s="51"/>
      <c r="L1106" s="36"/>
      <c r="M1106" s="71"/>
      <c r="N1106" s="36"/>
      <c r="O1106" s="36"/>
      <c r="P1106" s="37"/>
      <c r="Q1106" s="37"/>
      <c r="R1106" s="36"/>
      <c r="S1106" s="36"/>
      <c r="T1106" s="36"/>
      <c r="U1106" s="164"/>
      <c r="V1106" s="51"/>
      <c r="W1106" s="71"/>
      <c r="X1106" s="36"/>
      <c r="Y1106" s="36"/>
      <c r="Z1106" s="36"/>
      <c r="AA1106" s="36"/>
      <c r="AB1106" s="36"/>
      <c r="AC1106" s="36"/>
      <c r="AD1106" s="36"/>
      <c r="AE1106" s="36"/>
      <c r="AF1106" s="68" t="str">
        <f t="shared" si="51"/>
        <v/>
      </c>
      <c r="AG1106" s="62" t="str">
        <f t="shared" si="52"/>
        <v/>
      </c>
    </row>
    <row r="1107" spans="2:33" ht="21" customHeight="1">
      <c r="B1107" s="167" t="str">
        <f t="shared" si="53"/>
        <v/>
      </c>
      <c r="C1107" s="78"/>
      <c r="D1107" s="71"/>
      <c r="E1107" s="71"/>
      <c r="F1107" s="78"/>
      <c r="G1107" s="71"/>
      <c r="H1107" s="78"/>
      <c r="I1107" s="71"/>
      <c r="J1107" s="71"/>
      <c r="K1107" s="51"/>
      <c r="L1107" s="36"/>
      <c r="M1107" s="71"/>
      <c r="N1107" s="36"/>
      <c r="O1107" s="36"/>
      <c r="P1107" s="37"/>
      <c r="Q1107" s="37"/>
      <c r="R1107" s="36"/>
      <c r="S1107" s="36"/>
      <c r="T1107" s="36"/>
      <c r="U1107" s="164"/>
      <c r="V1107" s="51"/>
      <c r="W1107" s="71"/>
      <c r="X1107" s="36"/>
      <c r="Y1107" s="36"/>
      <c r="Z1107" s="36"/>
      <c r="AA1107" s="36"/>
      <c r="AB1107" s="36"/>
      <c r="AC1107" s="36"/>
      <c r="AD1107" s="36"/>
      <c r="AE1107" s="36"/>
      <c r="AF1107" s="68" t="str">
        <f t="shared" si="51"/>
        <v/>
      </c>
      <c r="AG1107" s="62" t="str">
        <f t="shared" si="52"/>
        <v/>
      </c>
    </row>
    <row r="1108" spans="2:33" ht="21" customHeight="1">
      <c r="B1108" s="167" t="str">
        <f t="shared" si="53"/>
        <v/>
      </c>
      <c r="C1108" s="78"/>
      <c r="D1108" s="71"/>
      <c r="E1108" s="71"/>
      <c r="F1108" s="78"/>
      <c r="G1108" s="71"/>
      <c r="H1108" s="78"/>
      <c r="I1108" s="71"/>
      <c r="J1108" s="71"/>
      <c r="K1108" s="51"/>
      <c r="L1108" s="36"/>
      <c r="M1108" s="71"/>
      <c r="N1108" s="36"/>
      <c r="O1108" s="36"/>
      <c r="P1108" s="37"/>
      <c r="Q1108" s="37"/>
      <c r="R1108" s="36"/>
      <c r="S1108" s="36"/>
      <c r="T1108" s="36"/>
      <c r="U1108" s="164"/>
      <c r="V1108" s="51"/>
      <c r="W1108" s="71"/>
      <c r="X1108" s="36"/>
      <c r="Y1108" s="36"/>
      <c r="Z1108" s="36"/>
      <c r="AA1108" s="36"/>
      <c r="AB1108" s="36"/>
      <c r="AC1108" s="36"/>
      <c r="AD1108" s="36"/>
      <c r="AE1108" s="36"/>
      <c r="AF1108" s="68" t="str">
        <f t="shared" si="51"/>
        <v/>
      </c>
      <c r="AG1108" s="62" t="str">
        <f t="shared" si="52"/>
        <v/>
      </c>
    </row>
    <row r="1109" spans="2:33" ht="21" customHeight="1">
      <c r="B1109" s="167" t="str">
        <f t="shared" si="53"/>
        <v/>
      </c>
      <c r="C1109" s="78"/>
      <c r="D1109" s="71"/>
      <c r="E1109" s="71"/>
      <c r="F1109" s="78"/>
      <c r="G1109" s="71"/>
      <c r="H1109" s="78"/>
      <c r="I1109" s="71"/>
      <c r="J1109" s="71"/>
      <c r="K1109" s="51"/>
      <c r="L1109" s="36"/>
      <c r="M1109" s="71"/>
      <c r="N1109" s="36"/>
      <c r="O1109" s="36"/>
      <c r="P1109" s="37"/>
      <c r="Q1109" s="37"/>
      <c r="R1109" s="36"/>
      <c r="S1109" s="36"/>
      <c r="T1109" s="36"/>
      <c r="U1109" s="164"/>
      <c r="V1109" s="51"/>
      <c r="W1109" s="71"/>
      <c r="X1109" s="36"/>
      <c r="Y1109" s="36"/>
      <c r="Z1109" s="36"/>
      <c r="AA1109" s="36"/>
      <c r="AB1109" s="36"/>
      <c r="AC1109" s="36"/>
      <c r="AD1109" s="36"/>
      <c r="AE1109" s="36"/>
      <c r="AF1109" s="68" t="str">
        <f t="shared" si="51"/>
        <v/>
      </c>
      <c r="AG1109" s="62" t="str">
        <f t="shared" si="52"/>
        <v/>
      </c>
    </row>
    <row r="1110" spans="2:33" ht="21" customHeight="1">
      <c r="B1110" s="167" t="str">
        <f t="shared" si="53"/>
        <v/>
      </c>
      <c r="C1110" s="78"/>
      <c r="D1110" s="71"/>
      <c r="E1110" s="71"/>
      <c r="F1110" s="78"/>
      <c r="G1110" s="71"/>
      <c r="H1110" s="78"/>
      <c r="I1110" s="71"/>
      <c r="J1110" s="71"/>
      <c r="K1110" s="51"/>
      <c r="L1110" s="36"/>
      <c r="M1110" s="71"/>
      <c r="N1110" s="36"/>
      <c r="O1110" s="36"/>
      <c r="P1110" s="37"/>
      <c r="Q1110" s="37"/>
      <c r="R1110" s="36"/>
      <c r="S1110" s="36"/>
      <c r="T1110" s="36"/>
      <c r="U1110" s="164"/>
      <c r="V1110" s="51"/>
      <c r="W1110" s="71"/>
      <c r="X1110" s="36"/>
      <c r="Y1110" s="36"/>
      <c r="Z1110" s="36"/>
      <c r="AA1110" s="36"/>
      <c r="AB1110" s="36"/>
      <c r="AC1110" s="36"/>
      <c r="AD1110" s="36"/>
      <c r="AE1110" s="36"/>
      <c r="AF1110" s="68" t="str">
        <f t="shared" si="51"/>
        <v/>
      </c>
      <c r="AG1110" s="62" t="str">
        <f t="shared" si="52"/>
        <v/>
      </c>
    </row>
    <row r="1111" spans="2:33" ht="21" customHeight="1">
      <c r="B1111" s="167" t="str">
        <f t="shared" si="53"/>
        <v/>
      </c>
      <c r="C1111" s="78"/>
      <c r="D1111" s="71"/>
      <c r="E1111" s="71"/>
      <c r="F1111" s="78"/>
      <c r="G1111" s="71"/>
      <c r="H1111" s="78"/>
      <c r="I1111" s="71"/>
      <c r="J1111" s="71"/>
      <c r="K1111" s="51"/>
      <c r="L1111" s="36"/>
      <c r="M1111" s="71"/>
      <c r="N1111" s="36"/>
      <c r="O1111" s="36"/>
      <c r="P1111" s="37"/>
      <c r="Q1111" s="37"/>
      <c r="R1111" s="36"/>
      <c r="S1111" s="36"/>
      <c r="T1111" s="36"/>
      <c r="U1111" s="164"/>
      <c r="V1111" s="51"/>
      <c r="W1111" s="71"/>
      <c r="X1111" s="36"/>
      <c r="Y1111" s="36"/>
      <c r="Z1111" s="36"/>
      <c r="AA1111" s="36"/>
      <c r="AB1111" s="36"/>
      <c r="AC1111" s="36"/>
      <c r="AD1111" s="36"/>
      <c r="AE1111" s="36"/>
      <c r="AF1111" s="68" t="str">
        <f t="shared" si="51"/>
        <v/>
      </c>
      <c r="AG1111" s="62" t="str">
        <f t="shared" si="52"/>
        <v/>
      </c>
    </row>
    <row r="1112" spans="2:33" ht="21" customHeight="1">
      <c r="B1112" s="167" t="str">
        <f t="shared" si="53"/>
        <v/>
      </c>
      <c r="C1112" s="78"/>
      <c r="D1112" s="71"/>
      <c r="E1112" s="71"/>
      <c r="F1112" s="78"/>
      <c r="G1112" s="71"/>
      <c r="H1112" s="78"/>
      <c r="I1112" s="71"/>
      <c r="J1112" s="71"/>
      <c r="K1112" s="51"/>
      <c r="L1112" s="36"/>
      <c r="M1112" s="71"/>
      <c r="N1112" s="36"/>
      <c r="O1112" s="36"/>
      <c r="P1112" s="37"/>
      <c r="Q1112" s="37"/>
      <c r="R1112" s="36"/>
      <c r="S1112" s="36"/>
      <c r="T1112" s="36"/>
      <c r="U1112" s="164"/>
      <c r="V1112" s="51"/>
      <c r="W1112" s="71"/>
      <c r="X1112" s="36"/>
      <c r="Y1112" s="36"/>
      <c r="Z1112" s="36"/>
      <c r="AA1112" s="36"/>
      <c r="AB1112" s="36"/>
      <c r="AC1112" s="36"/>
      <c r="AD1112" s="36"/>
      <c r="AE1112" s="36"/>
      <c r="AF1112" s="68" t="str">
        <f t="shared" si="51"/>
        <v/>
      </c>
      <c r="AG1112" s="62" t="str">
        <f t="shared" si="52"/>
        <v/>
      </c>
    </row>
    <row r="1113" spans="2:33" ht="21" customHeight="1">
      <c r="B1113" s="167" t="str">
        <f t="shared" si="53"/>
        <v/>
      </c>
      <c r="C1113" s="78"/>
      <c r="D1113" s="71"/>
      <c r="E1113" s="71"/>
      <c r="F1113" s="78"/>
      <c r="G1113" s="71"/>
      <c r="H1113" s="78"/>
      <c r="I1113" s="71"/>
      <c r="J1113" s="71"/>
      <c r="K1113" s="51"/>
      <c r="L1113" s="36"/>
      <c r="M1113" s="71"/>
      <c r="N1113" s="36"/>
      <c r="O1113" s="36"/>
      <c r="P1113" s="37"/>
      <c r="Q1113" s="37"/>
      <c r="R1113" s="36"/>
      <c r="S1113" s="36"/>
      <c r="T1113" s="36"/>
      <c r="U1113" s="164"/>
      <c r="V1113" s="51"/>
      <c r="W1113" s="71"/>
      <c r="X1113" s="36"/>
      <c r="Y1113" s="36"/>
      <c r="Z1113" s="36"/>
      <c r="AA1113" s="36"/>
      <c r="AB1113" s="36"/>
      <c r="AC1113" s="36"/>
      <c r="AD1113" s="36"/>
      <c r="AE1113" s="36"/>
      <c r="AF1113" s="68" t="str">
        <f t="shared" si="51"/>
        <v/>
      </c>
      <c r="AG1113" s="62" t="str">
        <f t="shared" si="52"/>
        <v/>
      </c>
    </row>
    <row r="1114" spans="2:33" ht="21" customHeight="1">
      <c r="B1114" s="167" t="str">
        <f t="shared" si="53"/>
        <v/>
      </c>
      <c r="C1114" s="78"/>
      <c r="D1114" s="71"/>
      <c r="E1114" s="71"/>
      <c r="F1114" s="78"/>
      <c r="G1114" s="71"/>
      <c r="H1114" s="78"/>
      <c r="I1114" s="71"/>
      <c r="J1114" s="71"/>
      <c r="K1114" s="51"/>
      <c r="L1114" s="36"/>
      <c r="M1114" s="71"/>
      <c r="N1114" s="36"/>
      <c r="O1114" s="36"/>
      <c r="P1114" s="37"/>
      <c r="Q1114" s="37"/>
      <c r="R1114" s="36"/>
      <c r="S1114" s="36"/>
      <c r="T1114" s="36"/>
      <c r="U1114" s="164"/>
      <c r="V1114" s="51"/>
      <c r="W1114" s="71"/>
      <c r="X1114" s="36"/>
      <c r="Y1114" s="36"/>
      <c r="Z1114" s="36"/>
      <c r="AA1114" s="36"/>
      <c r="AB1114" s="36"/>
      <c r="AC1114" s="36"/>
      <c r="AD1114" s="36"/>
      <c r="AE1114" s="36"/>
      <c r="AF1114" s="68" t="str">
        <f t="shared" si="51"/>
        <v/>
      </c>
      <c r="AG1114" s="62" t="str">
        <f t="shared" si="52"/>
        <v/>
      </c>
    </row>
    <row r="1115" spans="2:33" ht="21" customHeight="1">
      <c r="B1115" s="167" t="str">
        <f t="shared" si="53"/>
        <v/>
      </c>
      <c r="C1115" s="78"/>
      <c r="D1115" s="71"/>
      <c r="E1115" s="71"/>
      <c r="F1115" s="78"/>
      <c r="G1115" s="71"/>
      <c r="H1115" s="78"/>
      <c r="I1115" s="71"/>
      <c r="J1115" s="71"/>
      <c r="K1115" s="51"/>
      <c r="L1115" s="36"/>
      <c r="M1115" s="71"/>
      <c r="N1115" s="36"/>
      <c r="O1115" s="36"/>
      <c r="P1115" s="37"/>
      <c r="Q1115" s="37"/>
      <c r="R1115" s="36"/>
      <c r="S1115" s="36"/>
      <c r="T1115" s="36"/>
      <c r="U1115" s="164"/>
      <c r="V1115" s="51"/>
      <c r="W1115" s="71"/>
      <c r="X1115" s="36"/>
      <c r="Y1115" s="36"/>
      <c r="Z1115" s="36"/>
      <c r="AA1115" s="36"/>
      <c r="AB1115" s="36"/>
      <c r="AC1115" s="36"/>
      <c r="AD1115" s="36"/>
      <c r="AE1115" s="36"/>
      <c r="AF1115" s="68" t="str">
        <f t="shared" si="51"/>
        <v/>
      </c>
      <c r="AG1115" s="62" t="str">
        <f t="shared" si="52"/>
        <v/>
      </c>
    </row>
    <row r="1116" spans="2:33" ht="21" customHeight="1">
      <c r="B1116" s="167" t="str">
        <f t="shared" si="53"/>
        <v/>
      </c>
      <c r="C1116" s="78"/>
      <c r="D1116" s="71"/>
      <c r="E1116" s="71"/>
      <c r="F1116" s="78"/>
      <c r="G1116" s="71"/>
      <c r="H1116" s="78"/>
      <c r="I1116" s="71"/>
      <c r="J1116" s="71"/>
      <c r="K1116" s="51"/>
      <c r="L1116" s="36"/>
      <c r="M1116" s="71"/>
      <c r="N1116" s="36"/>
      <c r="O1116" s="36"/>
      <c r="P1116" s="37"/>
      <c r="Q1116" s="37"/>
      <c r="R1116" s="36"/>
      <c r="S1116" s="36"/>
      <c r="T1116" s="36"/>
      <c r="U1116" s="164"/>
      <c r="V1116" s="51"/>
      <c r="W1116" s="71"/>
      <c r="X1116" s="36"/>
      <c r="Y1116" s="36"/>
      <c r="Z1116" s="36"/>
      <c r="AA1116" s="36"/>
      <c r="AB1116" s="36"/>
      <c r="AC1116" s="36"/>
      <c r="AD1116" s="36"/>
      <c r="AE1116" s="36"/>
      <c r="AF1116" s="68" t="str">
        <f t="shared" si="51"/>
        <v/>
      </c>
      <c r="AG1116" s="62" t="str">
        <f t="shared" si="52"/>
        <v/>
      </c>
    </row>
    <row r="1117" spans="2:33" ht="21" customHeight="1">
      <c r="B1117" s="167" t="str">
        <f t="shared" si="53"/>
        <v/>
      </c>
      <c r="C1117" s="78"/>
      <c r="D1117" s="71"/>
      <c r="E1117" s="71"/>
      <c r="F1117" s="78"/>
      <c r="G1117" s="71"/>
      <c r="H1117" s="78"/>
      <c r="I1117" s="71"/>
      <c r="J1117" s="71"/>
      <c r="K1117" s="51"/>
      <c r="L1117" s="36"/>
      <c r="M1117" s="71"/>
      <c r="N1117" s="36"/>
      <c r="O1117" s="36"/>
      <c r="P1117" s="37"/>
      <c r="Q1117" s="37"/>
      <c r="R1117" s="36"/>
      <c r="S1117" s="36"/>
      <c r="T1117" s="36"/>
      <c r="U1117" s="164"/>
      <c r="V1117" s="51"/>
      <c r="W1117" s="71"/>
      <c r="X1117" s="36"/>
      <c r="Y1117" s="36"/>
      <c r="Z1117" s="36"/>
      <c r="AA1117" s="36"/>
      <c r="AB1117" s="36"/>
      <c r="AC1117" s="36"/>
      <c r="AD1117" s="36"/>
      <c r="AE1117" s="36"/>
      <c r="AF1117" s="68" t="str">
        <f t="shared" si="51"/>
        <v/>
      </c>
      <c r="AG1117" s="62" t="str">
        <f t="shared" si="52"/>
        <v/>
      </c>
    </row>
    <row r="1118" spans="2:33" ht="21" customHeight="1">
      <c r="B1118" s="167" t="str">
        <f t="shared" si="53"/>
        <v/>
      </c>
      <c r="C1118" s="78"/>
      <c r="D1118" s="71"/>
      <c r="E1118" s="71"/>
      <c r="F1118" s="78"/>
      <c r="G1118" s="71"/>
      <c r="H1118" s="78"/>
      <c r="I1118" s="71"/>
      <c r="J1118" s="71"/>
      <c r="K1118" s="51"/>
      <c r="L1118" s="36"/>
      <c r="M1118" s="71"/>
      <c r="N1118" s="36"/>
      <c r="O1118" s="36"/>
      <c r="P1118" s="37"/>
      <c r="Q1118" s="37"/>
      <c r="R1118" s="36"/>
      <c r="S1118" s="36"/>
      <c r="T1118" s="36"/>
      <c r="U1118" s="164"/>
      <c r="V1118" s="51"/>
      <c r="W1118" s="71"/>
      <c r="X1118" s="36"/>
      <c r="Y1118" s="36"/>
      <c r="Z1118" s="36"/>
      <c r="AA1118" s="36"/>
      <c r="AB1118" s="36"/>
      <c r="AC1118" s="36"/>
      <c r="AD1118" s="36"/>
      <c r="AE1118" s="36"/>
      <c r="AF1118" s="68" t="str">
        <f t="shared" si="51"/>
        <v/>
      </c>
      <c r="AG1118" s="62" t="str">
        <f t="shared" si="52"/>
        <v/>
      </c>
    </row>
    <row r="1119" spans="2:33" ht="21" customHeight="1">
      <c r="B1119" s="167" t="str">
        <f t="shared" si="53"/>
        <v/>
      </c>
      <c r="C1119" s="78"/>
      <c r="D1119" s="71"/>
      <c r="E1119" s="71"/>
      <c r="F1119" s="78"/>
      <c r="G1119" s="71"/>
      <c r="H1119" s="78"/>
      <c r="I1119" s="71"/>
      <c r="J1119" s="71"/>
      <c r="K1119" s="51"/>
      <c r="L1119" s="36"/>
      <c r="M1119" s="71"/>
      <c r="N1119" s="36"/>
      <c r="O1119" s="36"/>
      <c r="P1119" s="37"/>
      <c r="Q1119" s="37"/>
      <c r="R1119" s="36"/>
      <c r="S1119" s="36"/>
      <c r="T1119" s="36"/>
      <c r="U1119" s="164"/>
      <c r="V1119" s="51"/>
      <c r="W1119" s="71"/>
      <c r="X1119" s="36"/>
      <c r="Y1119" s="36"/>
      <c r="Z1119" s="36"/>
      <c r="AA1119" s="36"/>
      <c r="AB1119" s="36"/>
      <c r="AC1119" s="36"/>
      <c r="AD1119" s="36"/>
      <c r="AE1119" s="36"/>
      <c r="AF1119" s="68" t="str">
        <f t="shared" si="51"/>
        <v/>
      </c>
      <c r="AG1119" s="62" t="str">
        <f t="shared" si="52"/>
        <v/>
      </c>
    </row>
    <row r="1120" spans="2:33" ht="21" customHeight="1">
      <c r="B1120" s="167" t="str">
        <f t="shared" si="53"/>
        <v/>
      </c>
      <c r="C1120" s="78"/>
      <c r="D1120" s="71"/>
      <c r="E1120" s="71"/>
      <c r="F1120" s="78"/>
      <c r="G1120" s="71"/>
      <c r="H1120" s="78"/>
      <c r="I1120" s="71"/>
      <c r="J1120" s="71"/>
      <c r="K1120" s="51"/>
      <c r="L1120" s="36"/>
      <c r="M1120" s="71"/>
      <c r="N1120" s="36"/>
      <c r="O1120" s="36"/>
      <c r="P1120" s="37"/>
      <c r="Q1120" s="37"/>
      <c r="R1120" s="36"/>
      <c r="S1120" s="36"/>
      <c r="T1120" s="36"/>
      <c r="U1120" s="164"/>
      <c r="V1120" s="51"/>
      <c r="W1120" s="71"/>
      <c r="X1120" s="36"/>
      <c r="Y1120" s="36"/>
      <c r="Z1120" s="36"/>
      <c r="AA1120" s="36"/>
      <c r="AB1120" s="36"/>
      <c r="AC1120" s="36"/>
      <c r="AD1120" s="36"/>
      <c r="AE1120" s="36"/>
      <c r="AF1120" s="68" t="str">
        <f t="shared" si="51"/>
        <v/>
      </c>
      <c r="AG1120" s="62" t="str">
        <f t="shared" si="52"/>
        <v/>
      </c>
    </row>
    <row r="1121" spans="2:33" ht="21" customHeight="1">
      <c r="B1121" s="167" t="str">
        <f t="shared" si="53"/>
        <v/>
      </c>
      <c r="C1121" s="78"/>
      <c r="D1121" s="71"/>
      <c r="E1121" s="71"/>
      <c r="F1121" s="78"/>
      <c r="G1121" s="71"/>
      <c r="H1121" s="78"/>
      <c r="I1121" s="71"/>
      <c r="J1121" s="71"/>
      <c r="K1121" s="51"/>
      <c r="L1121" s="36"/>
      <c r="M1121" s="71"/>
      <c r="N1121" s="36"/>
      <c r="O1121" s="36"/>
      <c r="P1121" s="37"/>
      <c r="Q1121" s="37"/>
      <c r="R1121" s="36"/>
      <c r="S1121" s="36"/>
      <c r="T1121" s="36"/>
      <c r="U1121" s="164"/>
      <c r="V1121" s="51"/>
      <c r="W1121" s="71"/>
      <c r="X1121" s="36"/>
      <c r="Y1121" s="36"/>
      <c r="Z1121" s="36"/>
      <c r="AA1121" s="36"/>
      <c r="AB1121" s="36"/>
      <c r="AC1121" s="36"/>
      <c r="AD1121" s="36"/>
      <c r="AE1121" s="36"/>
      <c r="AF1121" s="68" t="str">
        <f t="shared" si="51"/>
        <v/>
      </c>
      <c r="AG1121" s="62" t="str">
        <f t="shared" si="52"/>
        <v/>
      </c>
    </row>
    <row r="1122" spans="2:33" ht="21" customHeight="1">
      <c r="B1122" s="167" t="str">
        <f t="shared" si="53"/>
        <v/>
      </c>
      <c r="C1122" s="78"/>
      <c r="D1122" s="71"/>
      <c r="E1122" s="71"/>
      <c r="F1122" s="78"/>
      <c r="G1122" s="71"/>
      <c r="H1122" s="78"/>
      <c r="I1122" s="71"/>
      <c r="J1122" s="71"/>
      <c r="K1122" s="51"/>
      <c r="L1122" s="36"/>
      <c r="M1122" s="71"/>
      <c r="N1122" s="36"/>
      <c r="O1122" s="36"/>
      <c r="P1122" s="37"/>
      <c r="Q1122" s="37"/>
      <c r="R1122" s="36"/>
      <c r="S1122" s="36"/>
      <c r="T1122" s="36"/>
      <c r="U1122" s="164"/>
      <c r="V1122" s="51"/>
      <c r="W1122" s="71"/>
      <c r="X1122" s="36"/>
      <c r="Y1122" s="36"/>
      <c r="Z1122" s="36"/>
      <c r="AA1122" s="36"/>
      <c r="AB1122" s="36"/>
      <c r="AC1122" s="36"/>
      <c r="AD1122" s="36"/>
      <c r="AE1122" s="36"/>
      <c r="AF1122" s="68" t="str">
        <f t="shared" si="51"/>
        <v/>
      </c>
      <c r="AG1122" s="62" t="str">
        <f t="shared" si="52"/>
        <v/>
      </c>
    </row>
    <row r="1123" spans="2:33" ht="21" customHeight="1">
      <c r="B1123" s="167" t="str">
        <f t="shared" si="53"/>
        <v/>
      </c>
      <c r="C1123" s="78"/>
      <c r="D1123" s="71"/>
      <c r="E1123" s="71"/>
      <c r="F1123" s="78"/>
      <c r="G1123" s="71"/>
      <c r="H1123" s="78"/>
      <c r="I1123" s="71"/>
      <c r="J1123" s="71"/>
      <c r="K1123" s="51"/>
      <c r="L1123" s="36"/>
      <c r="M1123" s="71"/>
      <c r="N1123" s="36"/>
      <c r="O1123" s="36"/>
      <c r="P1123" s="37"/>
      <c r="Q1123" s="37"/>
      <c r="R1123" s="36"/>
      <c r="S1123" s="36"/>
      <c r="T1123" s="36"/>
      <c r="U1123" s="164"/>
      <c r="V1123" s="51"/>
      <c r="W1123" s="71"/>
      <c r="X1123" s="36"/>
      <c r="Y1123" s="36"/>
      <c r="Z1123" s="36"/>
      <c r="AA1123" s="36"/>
      <c r="AB1123" s="36"/>
      <c r="AC1123" s="36"/>
      <c r="AD1123" s="36"/>
      <c r="AE1123" s="36"/>
      <c r="AF1123" s="68" t="str">
        <f t="shared" si="51"/>
        <v/>
      </c>
      <c r="AG1123" s="62" t="str">
        <f t="shared" si="52"/>
        <v/>
      </c>
    </row>
    <row r="1124" spans="2:33" ht="21" customHeight="1">
      <c r="B1124" s="167" t="str">
        <f t="shared" si="53"/>
        <v/>
      </c>
      <c r="C1124" s="78"/>
      <c r="D1124" s="71"/>
      <c r="E1124" s="71"/>
      <c r="F1124" s="78"/>
      <c r="G1124" s="71"/>
      <c r="H1124" s="78"/>
      <c r="I1124" s="71"/>
      <c r="J1124" s="71"/>
      <c r="K1124" s="51"/>
      <c r="L1124" s="36"/>
      <c r="M1124" s="71"/>
      <c r="N1124" s="36"/>
      <c r="O1124" s="36"/>
      <c r="P1124" s="37"/>
      <c r="Q1124" s="37"/>
      <c r="R1124" s="36"/>
      <c r="S1124" s="36"/>
      <c r="T1124" s="36"/>
      <c r="U1124" s="164"/>
      <c r="V1124" s="51"/>
      <c r="W1124" s="71"/>
      <c r="X1124" s="36"/>
      <c r="Y1124" s="36"/>
      <c r="Z1124" s="36"/>
      <c r="AA1124" s="36"/>
      <c r="AB1124" s="36"/>
      <c r="AC1124" s="36"/>
      <c r="AD1124" s="36"/>
      <c r="AE1124" s="36"/>
      <c r="AF1124" s="68" t="str">
        <f t="shared" si="51"/>
        <v/>
      </c>
      <c r="AG1124" s="62" t="str">
        <f t="shared" si="52"/>
        <v/>
      </c>
    </row>
    <row r="1125" spans="2:33" ht="21" customHeight="1">
      <c r="B1125" s="167" t="str">
        <f t="shared" si="53"/>
        <v/>
      </c>
      <c r="C1125" s="78"/>
      <c r="D1125" s="71"/>
      <c r="E1125" s="71"/>
      <c r="F1125" s="78"/>
      <c r="G1125" s="71"/>
      <c r="H1125" s="78"/>
      <c r="I1125" s="71"/>
      <c r="J1125" s="71"/>
      <c r="K1125" s="51"/>
      <c r="L1125" s="36"/>
      <c r="M1125" s="71"/>
      <c r="N1125" s="36"/>
      <c r="O1125" s="36"/>
      <c r="P1125" s="37"/>
      <c r="Q1125" s="37"/>
      <c r="R1125" s="36"/>
      <c r="S1125" s="36"/>
      <c r="T1125" s="36"/>
      <c r="U1125" s="164"/>
      <c r="V1125" s="51"/>
      <c r="W1125" s="71"/>
      <c r="X1125" s="36"/>
      <c r="Y1125" s="36"/>
      <c r="Z1125" s="36"/>
      <c r="AA1125" s="36"/>
      <c r="AB1125" s="36"/>
      <c r="AC1125" s="36"/>
      <c r="AD1125" s="36"/>
      <c r="AE1125" s="36"/>
      <c r="AF1125" s="68" t="str">
        <f t="shared" si="51"/>
        <v/>
      </c>
      <c r="AG1125" s="62" t="str">
        <f t="shared" si="52"/>
        <v/>
      </c>
    </row>
    <row r="1126" spans="2:33" ht="21" customHeight="1">
      <c r="B1126" s="167" t="str">
        <f t="shared" si="53"/>
        <v/>
      </c>
      <c r="C1126" s="78"/>
      <c r="D1126" s="71"/>
      <c r="E1126" s="71"/>
      <c r="F1126" s="78"/>
      <c r="G1126" s="71"/>
      <c r="H1126" s="78"/>
      <c r="I1126" s="71"/>
      <c r="J1126" s="71"/>
      <c r="K1126" s="51"/>
      <c r="L1126" s="36"/>
      <c r="M1126" s="71"/>
      <c r="N1126" s="36"/>
      <c r="O1126" s="36"/>
      <c r="P1126" s="37"/>
      <c r="Q1126" s="37"/>
      <c r="R1126" s="36"/>
      <c r="S1126" s="36"/>
      <c r="T1126" s="36"/>
      <c r="U1126" s="164"/>
      <c r="V1126" s="51"/>
      <c r="W1126" s="71"/>
      <c r="X1126" s="36"/>
      <c r="Y1126" s="36"/>
      <c r="Z1126" s="36"/>
      <c r="AA1126" s="36"/>
      <c r="AB1126" s="36"/>
      <c r="AC1126" s="36"/>
      <c r="AD1126" s="36"/>
      <c r="AE1126" s="36"/>
      <c r="AF1126" s="68" t="str">
        <f t="shared" si="51"/>
        <v/>
      </c>
      <c r="AG1126" s="62" t="str">
        <f t="shared" si="52"/>
        <v/>
      </c>
    </row>
    <row r="1127" spans="2:33" ht="21" customHeight="1">
      <c r="B1127" s="167" t="str">
        <f t="shared" si="53"/>
        <v/>
      </c>
      <c r="C1127" s="78"/>
      <c r="D1127" s="71"/>
      <c r="E1127" s="71"/>
      <c r="F1127" s="78"/>
      <c r="G1127" s="71"/>
      <c r="H1127" s="78"/>
      <c r="I1127" s="71"/>
      <c r="J1127" s="71"/>
      <c r="K1127" s="51"/>
      <c r="L1127" s="36"/>
      <c r="M1127" s="71"/>
      <c r="N1127" s="36"/>
      <c r="O1127" s="36"/>
      <c r="P1127" s="37"/>
      <c r="Q1127" s="37"/>
      <c r="R1127" s="36"/>
      <c r="S1127" s="36"/>
      <c r="T1127" s="36"/>
      <c r="U1127" s="164"/>
      <c r="V1127" s="51"/>
      <c r="W1127" s="71"/>
      <c r="X1127" s="36"/>
      <c r="Y1127" s="36"/>
      <c r="Z1127" s="36"/>
      <c r="AA1127" s="36"/>
      <c r="AB1127" s="36"/>
      <c r="AC1127" s="36"/>
      <c r="AD1127" s="36"/>
      <c r="AE1127" s="36"/>
      <c r="AF1127" s="68" t="str">
        <f t="shared" si="51"/>
        <v/>
      </c>
      <c r="AG1127" s="62" t="str">
        <f t="shared" si="52"/>
        <v/>
      </c>
    </row>
    <row r="1128" spans="2:33" ht="21" customHeight="1">
      <c r="B1128" s="167" t="str">
        <f t="shared" si="53"/>
        <v/>
      </c>
      <c r="C1128" s="78"/>
      <c r="D1128" s="71"/>
      <c r="E1128" s="71"/>
      <c r="F1128" s="78"/>
      <c r="G1128" s="71"/>
      <c r="H1128" s="78"/>
      <c r="I1128" s="71"/>
      <c r="J1128" s="71"/>
      <c r="K1128" s="51"/>
      <c r="L1128" s="36"/>
      <c r="M1128" s="71"/>
      <c r="N1128" s="36"/>
      <c r="O1128" s="36"/>
      <c r="P1128" s="37"/>
      <c r="Q1128" s="37"/>
      <c r="R1128" s="36"/>
      <c r="S1128" s="36"/>
      <c r="T1128" s="36"/>
      <c r="U1128" s="164"/>
      <c r="V1128" s="51"/>
      <c r="W1128" s="71"/>
      <c r="X1128" s="36"/>
      <c r="Y1128" s="36"/>
      <c r="Z1128" s="36"/>
      <c r="AA1128" s="36"/>
      <c r="AB1128" s="36"/>
      <c r="AC1128" s="36"/>
      <c r="AD1128" s="36"/>
      <c r="AE1128" s="36"/>
      <c r="AF1128" s="68" t="str">
        <f t="shared" si="51"/>
        <v/>
      </c>
      <c r="AG1128" s="62" t="str">
        <f t="shared" si="52"/>
        <v/>
      </c>
    </row>
    <row r="1129" spans="2:33" ht="21" customHeight="1">
      <c r="B1129" s="167" t="str">
        <f t="shared" si="53"/>
        <v/>
      </c>
      <c r="C1129" s="78"/>
      <c r="D1129" s="71"/>
      <c r="E1129" s="71"/>
      <c r="F1129" s="78"/>
      <c r="G1129" s="71"/>
      <c r="H1129" s="78"/>
      <c r="I1129" s="71"/>
      <c r="J1129" s="71"/>
      <c r="K1129" s="51"/>
      <c r="L1129" s="36"/>
      <c r="M1129" s="71"/>
      <c r="N1129" s="36"/>
      <c r="O1129" s="36"/>
      <c r="P1129" s="37"/>
      <c r="Q1129" s="37"/>
      <c r="R1129" s="36"/>
      <c r="S1129" s="36"/>
      <c r="T1129" s="36"/>
      <c r="U1129" s="164"/>
      <c r="V1129" s="51"/>
      <c r="W1129" s="71"/>
      <c r="X1129" s="36"/>
      <c r="Y1129" s="36"/>
      <c r="Z1129" s="36"/>
      <c r="AA1129" s="36"/>
      <c r="AB1129" s="36"/>
      <c r="AC1129" s="36"/>
      <c r="AD1129" s="36"/>
      <c r="AE1129" s="36"/>
      <c r="AF1129" s="68" t="str">
        <f t="shared" si="51"/>
        <v/>
      </c>
      <c r="AG1129" s="62" t="str">
        <f t="shared" si="52"/>
        <v/>
      </c>
    </row>
    <row r="1130" spans="2:33" ht="21" customHeight="1">
      <c r="B1130" s="167" t="str">
        <f t="shared" si="53"/>
        <v/>
      </c>
      <c r="C1130" s="78"/>
      <c r="D1130" s="71"/>
      <c r="E1130" s="71"/>
      <c r="F1130" s="78"/>
      <c r="G1130" s="71"/>
      <c r="H1130" s="78"/>
      <c r="I1130" s="71"/>
      <c r="J1130" s="71"/>
      <c r="K1130" s="51"/>
      <c r="L1130" s="36"/>
      <c r="M1130" s="71"/>
      <c r="N1130" s="36"/>
      <c r="O1130" s="36"/>
      <c r="P1130" s="37"/>
      <c r="Q1130" s="37"/>
      <c r="R1130" s="36"/>
      <c r="S1130" s="36"/>
      <c r="T1130" s="36"/>
      <c r="U1130" s="164"/>
      <c r="V1130" s="51"/>
      <c r="W1130" s="71"/>
      <c r="X1130" s="36"/>
      <c r="Y1130" s="36"/>
      <c r="Z1130" s="36"/>
      <c r="AA1130" s="36"/>
      <c r="AB1130" s="36"/>
      <c r="AC1130" s="36"/>
      <c r="AD1130" s="36"/>
      <c r="AE1130" s="36"/>
      <c r="AF1130" s="68" t="str">
        <f t="shared" si="51"/>
        <v/>
      </c>
      <c r="AG1130" s="62" t="str">
        <f t="shared" si="52"/>
        <v/>
      </c>
    </row>
    <row r="1131" spans="2:33" ht="21" customHeight="1">
      <c r="B1131" s="167" t="str">
        <f t="shared" si="53"/>
        <v/>
      </c>
      <c r="C1131" s="78"/>
      <c r="D1131" s="71"/>
      <c r="E1131" s="71"/>
      <c r="F1131" s="78"/>
      <c r="G1131" s="71"/>
      <c r="H1131" s="78"/>
      <c r="I1131" s="71"/>
      <c r="J1131" s="71"/>
      <c r="K1131" s="51"/>
      <c r="L1131" s="36"/>
      <c r="M1131" s="71"/>
      <c r="N1131" s="36"/>
      <c r="O1131" s="36"/>
      <c r="P1131" s="37"/>
      <c r="Q1131" s="37"/>
      <c r="R1131" s="36"/>
      <c r="S1131" s="36"/>
      <c r="T1131" s="36"/>
      <c r="U1131" s="164"/>
      <c r="V1131" s="51"/>
      <c r="W1131" s="71"/>
      <c r="X1131" s="36"/>
      <c r="Y1131" s="36"/>
      <c r="Z1131" s="36"/>
      <c r="AA1131" s="36"/>
      <c r="AB1131" s="36"/>
      <c r="AC1131" s="36"/>
      <c r="AD1131" s="36"/>
      <c r="AE1131" s="36"/>
      <c r="AF1131" s="68" t="str">
        <f t="shared" si="51"/>
        <v/>
      </c>
      <c r="AG1131" s="62" t="str">
        <f t="shared" si="52"/>
        <v/>
      </c>
    </row>
    <row r="1132" spans="2:33" ht="21" customHeight="1">
      <c r="B1132" s="167" t="str">
        <f t="shared" si="53"/>
        <v/>
      </c>
      <c r="C1132" s="78"/>
      <c r="D1132" s="71"/>
      <c r="E1132" s="71"/>
      <c r="F1132" s="78"/>
      <c r="G1132" s="71"/>
      <c r="H1132" s="78"/>
      <c r="I1132" s="71"/>
      <c r="J1132" s="71"/>
      <c r="K1132" s="51"/>
      <c r="L1132" s="36"/>
      <c r="M1132" s="71"/>
      <c r="N1132" s="36"/>
      <c r="O1132" s="36"/>
      <c r="P1132" s="37"/>
      <c r="Q1132" s="37"/>
      <c r="R1132" s="36"/>
      <c r="S1132" s="36"/>
      <c r="T1132" s="36"/>
      <c r="U1132" s="164"/>
      <c r="V1132" s="51"/>
      <c r="W1132" s="71"/>
      <c r="X1132" s="36"/>
      <c r="Y1132" s="36"/>
      <c r="Z1132" s="36"/>
      <c r="AA1132" s="36"/>
      <c r="AB1132" s="36"/>
      <c r="AC1132" s="36"/>
      <c r="AD1132" s="36"/>
      <c r="AE1132" s="36"/>
      <c r="AF1132" s="68" t="str">
        <f t="shared" si="51"/>
        <v/>
      </c>
      <c r="AG1132" s="62" t="str">
        <f t="shared" si="52"/>
        <v/>
      </c>
    </row>
    <row r="1133" spans="2:33" ht="21" customHeight="1">
      <c r="B1133" s="167" t="str">
        <f t="shared" si="53"/>
        <v/>
      </c>
      <c r="C1133" s="78"/>
      <c r="D1133" s="71"/>
      <c r="E1133" s="71"/>
      <c r="F1133" s="78"/>
      <c r="G1133" s="71"/>
      <c r="H1133" s="78"/>
      <c r="I1133" s="71"/>
      <c r="J1133" s="71"/>
      <c r="K1133" s="51"/>
      <c r="L1133" s="36"/>
      <c r="M1133" s="71"/>
      <c r="N1133" s="36"/>
      <c r="O1133" s="36"/>
      <c r="P1133" s="37"/>
      <c r="Q1133" s="37"/>
      <c r="R1133" s="36"/>
      <c r="S1133" s="36"/>
      <c r="T1133" s="36"/>
      <c r="U1133" s="164"/>
      <c r="V1133" s="51"/>
      <c r="W1133" s="71"/>
      <c r="X1133" s="36"/>
      <c r="Y1133" s="36"/>
      <c r="Z1133" s="36"/>
      <c r="AA1133" s="36"/>
      <c r="AB1133" s="36"/>
      <c r="AC1133" s="36"/>
      <c r="AD1133" s="36"/>
      <c r="AE1133" s="36"/>
      <c r="AF1133" s="68" t="str">
        <f t="shared" si="51"/>
        <v/>
      </c>
      <c r="AG1133" s="62" t="str">
        <f t="shared" si="52"/>
        <v/>
      </c>
    </row>
    <row r="1134" spans="2:33" ht="21" customHeight="1">
      <c r="B1134" s="167" t="str">
        <f t="shared" si="53"/>
        <v/>
      </c>
      <c r="C1134" s="78"/>
      <c r="D1134" s="71"/>
      <c r="E1134" s="71"/>
      <c r="F1134" s="78"/>
      <c r="G1134" s="71"/>
      <c r="H1134" s="78"/>
      <c r="I1134" s="71"/>
      <c r="J1134" s="71"/>
      <c r="K1134" s="51"/>
      <c r="L1134" s="36"/>
      <c r="M1134" s="71"/>
      <c r="N1134" s="36"/>
      <c r="O1134" s="36"/>
      <c r="P1134" s="37"/>
      <c r="Q1134" s="37"/>
      <c r="R1134" s="36"/>
      <c r="S1134" s="36"/>
      <c r="T1134" s="36"/>
      <c r="U1134" s="164"/>
      <c r="V1134" s="51"/>
      <c r="W1134" s="71"/>
      <c r="X1134" s="36"/>
      <c r="Y1134" s="36"/>
      <c r="Z1134" s="36"/>
      <c r="AA1134" s="36"/>
      <c r="AB1134" s="36"/>
      <c r="AC1134" s="36"/>
      <c r="AD1134" s="36"/>
      <c r="AE1134" s="36"/>
      <c r="AF1134" s="68" t="str">
        <f t="shared" si="51"/>
        <v/>
      </c>
      <c r="AG1134" s="62" t="str">
        <f t="shared" si="52"/>
        <v/>
      </c>
    </row>
    <row r="1135" spans="2:33" ht="21" customHeight="1">
      <c r="B1135" s="167" t="str">
        <f t="shared" si="53"/>
        <v/>
      </c>
      <c r="C1135" s="78"/>
      <c r="D1135" s="71"/>
      <c r="E1135" s="71"/>
      <c r="F1135" s="78"/>
      <c r="G1135" s="71"/>
      <c r="H1135" s="78"/>
      <c r="I1135" s="71"/>
      <c r="J1135" s="71"/>
      <c r="K1135" s="51"/>
      <c r="L1135" s="36"/>
      <c r="M1135" s="71"/>
      <c r="N1135" s="36"/>
      <c r="O1135" s="36"/>
      <c r="P1135" s="37"/>
      <c r="Q1135" s="37"/>
      <c r="R1135" s="36"/>
      <c r="S1135" s="36"/>
      <c r="T1135" s="36"/>
      <c r="U1135" s="164"/>
      <c r="V1135" s="51"/>
      <c r="W1135" s="71"/>
      <c r="X1135" s="36"/>
      <c r="Y1135" s="36"/>
      <c r="Z1135" s="36"/>
      <c r="AA1135" s="36"/>
      <c r="AB1135" s="36"/>
      <c r="AC1135" s="36"/>
      <c r="AD1135" s="36"/>
      <c r="AE1135" s="36"/>
      <c r="AF1135" s="68" t="str">
        <f t="shared" si="51"/>
        <v/>
      </c>
      <c r="AG1135" s="62" t="str">
        <f t="shared" si="52"/>
        <v/>
      </c>
    </row>
    <row r="1136" spans="2:33" ht="21" customHeight="1">
      <c r="B1136" s="167" t="str">
        <f t="shared" si="53"/>
        <v/>
      </c>
      <c r="C1136" s="78"/>
      <c r="D1136" s="71"/>
      <c r="E1136" s="71"/>
      <c r="F1136" s="78"/>
      <c r="G1136" s="71"/>
      <c r="H1136" s="78"/>
      <c r="I1136" s="71"/>
      <c r="J1136" s="71"/>
      <c r="K1136" s="51"/>
      <c r="L1136" s="36"/>
      <c r="M1136" s="71"/>
      <c r="N1136" s="36"/>
      <c r="O1136" s="36"/>
      <c r="P1136" s="37"/>
      <c r="Q1136" s="37"/>
      <c r="R1136" s="36"/>
      <c r="S1136" s="36"/>
      <c r="T1136" s="36"/>
      <c r="U1136" s="164"/>
      <c r="V1136" s="51"/>
      <c r="W1136" s="71"/>
      <c r="X1136" s="36"/>
      <c r="Y1136" s="36"/>
      <c r="Z1136" s="36"/>
      <c r="AA1136" s="36"/>
      <c r="AB1136" s="36"/>
      <c r="AC1136" s="36"/>
      <c r="AD1136" s="36"/>
      <c r="AE1136" s="36"/>
      <c r="AF1136" s="68" t="str">
        <f t="shared" si="51"/>
        <v/>
      </c>
      <c r="AG1136" s="62" t="str">
        <f t="shared" si="52"/>
        <v/>
      </c>
    </row>
    <row r="1137" spans="2:33" ht="21" customHeight="1">
      <c r="B1137" s="167" t="str">
        <f t="shared" si="53"/>
        <v/>
      </c>
      <c r="C1137" s="78"/>
      <c r="D1137" s="71"/>
      <c r="E1137" s="71"/>
      <c r="F1137" s="78"/>
      <c r="G1137" s="71"/>
      <c r="H1137" s="78"/>
      <c r="I1137" s="71"/>
      <c r="J1137" s="71"/>
      <c r="K1137" s="51"/>
      <c r="L1137" s="36"/>
      <c r="M1137" s="71"/>
      <c r="N1137" s="36"/>
      <c r="O1137" s="36"/>
      <c r="P1137" s="37"/>
      <c r="Q1137" s="37"/>
      <c r="R1137" s="36"/>
      <c r="S1137" s="36"/>
      <c r="T1137" s="36"/>
      <c r="U1137" s="164"/>
      <c r="V1137" s="51"/>
      <c r="W1137" s="71"/>
      <c r="X1137" s="36"/>
      <c r="Y1137" s="36"/>
      <c r="Z1137" s="36"/>
      <c r="AA1137" s="36"/>
      <c r="AB1137" s="36"/>
      <c r="AC1137" s="36"/>
      <c r="AD1137" s="36"/>
      <c r="AE1137" s="36"/>
      <c r="AF1137" s="68" t="str">
        <f t="shared" si="51"/>
        <v/>
      </c>
      <c r="AG1137" s="62" t="str">
        <f t="shared" si="52"/>
        <v/>
      </c>
    </row>
    <row r="1138" spans="2:33" ht="21" customHeight="1">
      <c r="B1138" s="167" t="str">
        <f t="shared" si="53"/>
        <v/>
      </c>
      <c r="C1138" s="78"/>
      <c r="D1138" s="71"/>
      <c r="E1138" s="71"/>
      <c r="F1138" s="78"/>
      <c r="G1138" s="71"/>
      <c r="H1138" s="78"/>
      <c r="I1138" s="71"/>
      <c r="J1138" s="71"/>
      <c r="K1138" s="51"/>
      <c r="L1138" s="36"/>
      <c r="M1138" s="71"/>
      <c r="N1138" s="36"/>
      <c r="O1138" s="36"/>
      <c r="P1138" s="37"/>
      <c r="Q1138" s="37"/>
      <c r="R1138" s="36"/>
      <c r="S1138" s="36"/>
      <c r="T1138" s="36"/>
      <c r="U1138" s="164"/>
      <c r="V1138" s="51"/>
      <c r="W1138" s="71"/>
      <c r="X1138" s="36"/>
      <c r="Y1138" s="36"/>
      <c r="Z1138" s="36"/>
      <c r="AA1138" s="36"/>
      <c r="AB1138" s="36"/>
      <c r="AC1138" s="36"/>
      <c r="AD1138" s="36"/>
      <c r="AE1138" s="36"/>
      <c r="AF1138" s="68" t="str">
        <f t="shared" si="51"/>
        <v/>
      </c>
      <c r="AG1138" s="62" t="str">
        <f t="shared" si="52"/>
        <v/>
      </c>
    </row>
    <row r="1139" spans="2:33" ht="21" customHeight="1">
      <c r="B1139" s="167" t="str">
        <f t="shared" si="53"/>
        <v/>
      </c>
      <c r="C1139" s="78"/>
      <c r="D1139" s="71"/>
      <c r="E1139" s="71"/>
      <c r="F1139" s="78"/>
      <c r="G1139" s="71"/>
      <c r="H1139" s="78"/>
      <c r="I1139" s="71"/>
      <c r="J1139" s="71"/>
      <c r="K1139" s="51"/>
      <c r="L1139" s="36"/>
      <c r="M1139" s="71"/>
      <c r="N1139" s="36"/>
      <c r="O1139" s="36"/>
      <c r="P1139" s="37"/>
      <c r="Q1139" s="37"/>
      <c r="R1139" s="36"/>
      <c r="S1139" s="36"/>
      <c r="T1139" s="36"/>
      <c r="U1139" s="164"/>
      <c r="V1139" s="51"/>
      <c r="W1139" s="71"/>
      <c r="X1139" s="36"/>
      <c r="Y1139" s="36"/>
      <c r="Z1139" s="36"/>
      <c r="AA1139" s="36"/>
      <c r="AB1139" s="36"/>
      <c r="AC1139" s="36"/>
      <c r="AD1139" s="36"/>
      <c r="AE1139" s="36"/>
      <c r="AF1139" s="68" t="str">
        <f t="shared" si="51"/>
        <v/>
      </c>
      <c r="AG1139" s="62" t="str">
        <f t="shared" si="52"/>
        <v/>
      </c>
    </row>
    <row r="1140" spans="2:33" ht="21" customHeight="1">
      <c r="B1140" s="167" t="str">
        <f t="shared" si="53"/>
        <v/>
      </c>
      <c r="C1140" s="78"/>
      <c r="D1140" s="71"/>
      <c r="E1140" s="71"/>
      <c r="F1140" s="78"/>
      <c r="G1140" s="71"/>
      <c r="H1140" s="78"/>
      <c r="I1140" s="71"/>
      <c r="J1140" s="71"/>
      <c r="K1140" s="51"/>
      <c r="L1140" s="36"/>
      <c r="M1140" s="71"/>
      <c r="N1140" s="36"/>
      <c r="O1140" s="36"/>
      <c r="P1140" s="37"/>
      <c r="Q1140" s="37"/>
      <c r="R1140" s="36"/>
      <c r="S1140" s="36"/>
      <c r="T1140" s="36"/>
      <c r="U1140" s="164"/>
      <c r="V1140" s="51"/>
      <c r="W1140" s="71"/>
      <c r="X1140" s="36"/>
      <c r="Y1140" s="36"/>
      <c r="Z1140" s="36"/>
      <c r="AA1140" s="36"/>
      <c r="AB1140" s="36"/>
      <c r="AC1140" s="36"/>
      <c r="AD1140" s="36"/>
      <c r="AE1140" s="36"/>
      <c r="AF1140" s="68" t="str">
        <f t="shared" si="51"/>
        <v/>
      </c>
      <c r="AG1140" s="62" t="str">
        <f t="shared" si="52"/>
        <v/>
      </c>
    </row>
    <row r="1141" spans="2:33" ht="21" customHeight="1">
      <c r="B1141" s="167" t="str">
        <f t="shared" si="53"/>
        <v/>
      </c>
      <c r="C1141" s="78"/>
      <c r="D1141" s="71"/>
      <c r="E1141" s="71"/>
      <c r="F1141" s="78"/>
      <c r="G1141" s="71"/>
      <c r="H1141" s="78"/>
      <c r="I1141" s="71"/>
      <c r="J1141" s="71"/>
      <c r="K1141" s="51"/>
      <c r="L1141" s="36"/>
      <c r="M1141" s="71"/>
      <c r="N1141" s="36"/>
      <c r="O1141" s="36"/>
      <c r="P1141" s="37"/>
      <c r="Q1141" s="37"/>
      <c r="R1141" s="36"/>
      <c r="S1141" s="36"/>
      <c r="T1141" s="36"/>
      <c r="U1141" s="164"/>
      <c r="V1141" s="51"/>
      <c r="W1141" s="71"/>
      <c r="X1141" s="36"/>
      <c r="Y1141" s="36"/>
      <c r="Z1141" s="36"/>
      <c r="AA1141" s="36"/>
      <c r="AB1141" s="36"/>
      <c r="AC1141" s="36"/>
      <c r="AD1141" s="36"/>
      <c r="AE1141" s="36"/>
      <c r="AF1141" s="68" t="str">
        <f t="shared" si="51"/>
        <v/>
      </c>
      <c r="AG1141" s="62" t="str">
        <f t="shared" si="52"/>
        <v/>
      </c>
    </row>
    <row r="1142" spans="2:33" ht="21" customHeight="1">
      <c r="B1142" s="167" t="str">
        <f t="shared" si="53"/>
        <v/>
      </c>
      <c r="C1142" s="78"/>
      <c r="D1142" s="71"/>
      <c r="E1142" s="71"/>
      <c r="F1142" s="78"/>
      <c r="G1142" s="71"/>
      <c r="H1142" s="78"/>
      <c r="I1142" s="71"/>
      <c r="J1142" s="71"/>
      <c r="K1142" s="51"/>
      <c r="L1142" s="36"/>
      <c r="M1142" s="71"/>
      <c r="N1142" s="36"/>
      <c r="O1142" s="36"/>
      <c r="P1142" s="37"/>
      <c r="Q1142" s="37"/>
      <c r="R1142" s="36"/>
      <c r="S1142" s="36"/>
      <c r="T1142" s="36"/>
      <c r="U1142" s="164"/>
      <c r="V1142" s="51"/>
      <c r="W1142" s="71"/>
      <c r="X1142" s="36"/>
      <c r="Y1142" s="36"/>
      <c r="Z1142" s="36"/>
      <c r="AA1142" s="36"/>
      <c r="AB1142" s="36"/>
      <c r="AC1142" s="36"/>
      <c r="AD1142" s="36"/>
      <c r="AE1142" s="36"/>
      <c r="AF1142" s="68" t="str">
        <f t="shared" si="51"/>
        <v/>
      </c>
      <c r="AG1142" s="62" t="str">
        <f t="shared" si="52"/>
        <v/>
      </c>
    </row>
    <row r="1143" spans="2:33" ht="21" customHeight="1">
      <c r="B1143" s="167" t="str">
        <f t="shared" si="53"/>
        <v/>
      </c>
      <c r="C1143" s="78"/>
      <c r="D1143" s="71"/>
      <c r="E1143" s="71"/>
      <c r="F1143" s="78"/>
      <c r="G1143" s="71"/>
      <c r="H1143" s="78"/>
      <c r="I1143" s="71"/>
      <c r="J1143" s="71"/>
      <c r="K1143" s="51"/>
      <c r="L1143" s="36"/>
      <c r="M1143" s="71"/>
      <c r="N1143" s="36"/>
      <c r="O1143" s="36"/>
      <c r="P1143" s="37"/>
      <c r="Q1143" s="37"/>
      <c r="R1143" s="36"/>
      <c r="S1143" s="36"/>
      <c r="T1143" s="36"/>
      <c r="U1143" s="164"/>
      <c r="V1143" s="51"/>
      <c r="W1143" s="71"/>
      <c r="X1143" s="36"/>
      <c r="Y1143" s="36"/>
      <c r="Z1143" s="36"/>
      <c r="AA1143" s="36"/>
      <c r="AB1143" s="36"/>
      <c r="AC1143" s="36"/>
      <c r="AD1143" s="36"/>
      <c r="AE1143" s="36"/>
      <c r="AF1143" s="68" t="str">
        <f t="shared" si="51"/>
        <v/>
      </c>
      <c r="AG1143" s="62" t="str">
        <f t="shared" si="52"/>
        <v/>
      </c>
    </row>
    <row r="1144" spans="2:33" ht="21" customHeight="1">
      <c r="B1144" s="167" t="str">
        <f t="shared" si="53"/>
        <v/>
      </c>
      <c r="C1144" s="78"/>
      <c r="D1144" s="71"/>
      <c r="E1144" s="71"/>
      <c r="F1144" s="78"/>
      <c r="G1144" s="71"/>
      <c r="H1144" s="78"/>
      <c r="I1144" s="71"/>
      <c r="J1144" s="71"/>
      <c r="K1144" s="51"/>
      <c r="L1144" s="36"/>
      <c r="M1144" s="71"/>
      <c r="N1144" s="36"/>
      <c r="O1144" s="36"/>
      <c r="P1144" s="37"/>
      <c r="Q1144" s="37"/>
      <c r="R1144" s="36"/>
      <c r="S1144" s="36"/>
      <c r="T1144" s="36"/>
      <c r="U1144" s="164"/>
      <c r="V1144" s="51"/>
      <c r="W1144" s="71"/>
      <c r="X1144" s="36"/>
      <c r="Y1144" s="36"/>
      <c r="Z1144" s="36"/>
      <c r="AA1144" s="36"/>
      <c r="AB1144" s="36"/>
      <c r="AC1144" s="36"/>
      <c r="AD1144" s="36"/>
      <c r="AE1144" s="36"/>
      <c r="AF1144" s="68" t="str">
        <f t="shared" si="51"/>
        <v/>
      </c>
      <c r="AG1144" s="62" t="str">
        <f t="shared" si="52"/>
        <v/>
      </c>
    </row>
    <row r="1145" spans="2:33" ht="21" customHeight="1">
      <c r="B1145" s="167" t="str">
        <f t="shared" si="53"/>
        <v/>
      </c>
      <c r="C1145" s="78"/>
      <c r="D1145" s="71"/>
      <c r="E1145" s="71"/>
      <c r="F1145" s="78"/>
      <c r="G1145" s="71"/>
      <c r="H1145" s="78"/>
      <c r="I1145" s="71"/>
      <c r="J1145" s="71"/>
      <c r="K1145" s="51"/>
      <c r="L1145" s="36"/>
      <c r="M1145" s="71"/>
      <c r="N1145" s="36"/>
      <c r="O1145" s="36"/>
      <c r="P1145" s="37"/>
      <c r="Q1145" s="37"/>
      <c r="R1145" s="36"/>
      <c r="S1145" s="36"/>
      <c r="T1145" s="36"/>
      <c r="U1145" s="164"/>
      <c r="V1145" s="51"/>
      <c r="W1145" s="71"/>
      <c r="X1145" s="36"/>
      <c r="Y1145" s="36"/>
      <c r="Z1145" s="36"/>
      <c r="AA1145" s="36"/>
      <c r="AB1145" s="36"/>
      <c r="AC1145" s="36"/>
      <c r="AD1145" s="36"/>
      <c r="AE1145" s="36"/>
      <c r="AF1145" s="68" t="str">
        <f t="shared" si="51"/>
        <v/>
      </c>
      <c r="AG1145" s="62" t="str">
        <f t="shared" si="52"/>
        <v/>
      </c>
    </row>
    <row r="1146" spans="2:33" ht="21" customHeight="1">
      <c r="B1146" s="167" t="str">
        <f t="shared" si="53"/>
        <v/>
      </c>
      <c r="C1146" s="78"/>
      <c r="D1146" s="71"/>
      <c r="E1146" s="71"/>
      <c r="F1146" s="78"/>
      <c r="G1146" s="71"/>
      <c r="H1146" s="78"/>
      <c r="I1146" s="71"/>
      <c r="J1146" s="71"/>
      <c r="K1146" s="51"/>
      <c r="L1146" s="36"/>
      <c r="M1146" s="71"/>
      <c r="N1146" s="36"/>
      <c r="O1146" s="36"/>
      <c r="P1146" s="37"/>
      <c r="Q1146" s="37"/>
      <c r="R1146" s="36"/>
      <c r="S1146" s="36"/>
      <c r="T1146" s="36"/>
      <c r="U1146" s="164"/>
      <c r="V1146" s="51"/>
      <c r="W1146" s="71"/>
      <c r="X1146" s="36"/>
      <c r="Y1146" s="36"/>
      <c r="Z1146" s="36"/>
      <c r="AA1146" s="36"/>
      <c r="AB1146" s="36"/>
      <c r="AC1146" s="36"/>
      <c r="AD1146" s="36"/>
      <c r="AE1146" s="36"/>
      <c r="AF1146" s="68" t="str">
        <f t="shared" si="51"/>
        <v/>
      </c>
      <c r="AG1146" s="62" t="str">
        <f t="shared" si="52"/>
        <v/>
      </c>
    </row>
    <row r="1147" spans="2:33" ht="21" customHeight="1">
      <c r="B1147" s="167" t="str">
        <f t="shared" si="53"/>
        <v/>
      </c>
      <c r="C1147" s="78"/>
      <c r="D1147" s="71"/>
      <c r="E1147" s="71"/>
      <c r="F1147" s="78"/>
      <c r="G1147" s="71"/>
      <c r="H1147" s="78"/>
      <c r="I1147" s="71"/>
      <c r="J1147" s="71"/>
      <c r="K1147" s="51"/>
      <c r="L1147" s="36"/>
      <c r="M1147" s="71"/>
      <c r="N1147" s="36"/>
      <c r="O1147" s="36"/>
      <c r="P1147" s="37"/>
      <c r="Q1147" s="37"/>
      <c r="R1147" s="36"/>
      <c r="S1147" s="36"/>
      <c r="T1147" s="36"/>
      <c r="U1147" s="164"/>
      <c r="V1147" s="51"/>
      <c r="W1147" s="71"/>
      <c r="X1147" s="36"/>
      <c r="Y1147" s="36"/>
      <c r="Z1147" s="36"/>
      <c r="AA1147" s="36"/>
      <c r="AB1147" s="36"/>
      <c r="AC1147" s="36"/>
      <c r="AD1147" s="36"/>
      <c r="AE1147" s="36"/>
      <c r="AF1147" s="68" t="str">
        <f t="shared" si="51"/>
        <v/>
      </c>
      <c r="AG1147" s="62" t="str">
        <f t="shared" si="52"/>
        <v/>
      </c>
    </row>
    <row r="1148" spans="2:33" ht="21" customHeight="1">
      <c r="B1148" s="167" t="str">
        <f t="shared" si="53"/>
        <v/>
      </c>
      <c r="C1148" s="78"/>
      <c r="D1148" s="71"/>
      <c r="E1148" s="71"/>
      <c r="F1148" s="78"/>
      <c r="G1148" s="71"/>
      <c r="H1148" s="78"/>
      <c r="I1148" s="71"/>
      <c r="J1148" s="71"/>
      <c r="K1148" s="51"/>
      <c r="L1148" s="36"/>
      <c r="M1148" s="71"/>
      <c r="N1148" s="36"/>
      <c r="O1148" s="36"/>
      <c r="P1148" s="37"/>
      <c r="Q1148" s="37"/>
      <c r="R1148" s="36"/>
      <c r="S1148" s="36"/>
      <c r="T1148" s="36"/>
      <c r="U1148" s="164"/>
      <c r="V1148" s="51"/>
      <c r="W1148" s="71"/>
      <c r="X1148" s="36"/>
      <c r="Y1148" s="36"/>
      <c r="Z1148" s="36"/>
      <c r="AA1148" s="36"/>
      <c r="AB1148" s="36"/>
      <c r="AC1148" s="36"/>
      <c r="AD1148" s="36"/>
      <c r="AE1148" s="36"/>
      <c r="AF1148" s="68" t="str">
        <f t="shared" si="51"/>
        <v/>
      </c>
      <c r="AG1148" s="62" t="str">
        <f t="shared" si="52"/>
        <v/>
      </c>
    </row>
    <row r="1149" spans="2:33" ht="21" customHeight="1">
      <c r="B1149" s="167" t="str">
        <f t="shared" si="53"/>
        <v/>
      </c>
      <c r="C1149" s="78"/>
      <c r="D1149" s="71"/>
      <c r="E1149" s="71"/>
      <c r="F1149" s="78"/>
      <c r="G1149" s="71"/>
      <c r="H1149" s="78"/>
      <c r="I1149" s="71"/>
      <c r="J1149" s="71"/>
      <c r="K1149" s="51"/>
      <c r="L1149" s="36"/>
      <c r="M1149" s="71"/>
      <c r="N1149" s="36"/>
      <c r="O1149" s="36"/>
      <c r="P1149" s="37"/>
      <c r="Q1149" s="37"/>
      <c r="R1149" s="36"/>
      <c r="S1149" s="36"/>
      <c r="T1149" s="36"/>
      <c r="U1149" s="164"/>
      <c r="V1149" s="51"/>
      <c r="W1149" s="71"/>
      <c r="X1149" s="36"/>
      <c r="Y1149" s="36"/>
      <c r="Z1149" s="36"/>
      <c r="AA1149" s="36"/>
      <c r="AB1149" s="36"/>
      <c r="AC1149" s="36"/>
      <c r="AD1149" s="36"/>
      <c r="AE1149" s="36"/>
      <c r="AF1149" s="68" t="str">
        <f t="shared" si="51"/>
        <v/>
      </c>
      <c r="AG1149" s="62" t="str">
        <f t="shared" si="52"/>
        <v/>
      </c>
    </row>
    <row r="1150" spans="2:33" ht="21" customHeight="1">
      <c r="B1150" s="167" t="str">
        <f t="shared" si="53"/>
        <v/>
      </c>
      <c r="C1150" s="78"/>
      <c r="D1150" s="71"/>
      <c r="E1150" s="71"/>
      <c r="F1150" s="78"/>
      <c r="G1150" s="71"/>
      <c r="H1150" s="78"/>
      <c r="I1150" s="71"/>
      <c r="J1150" s="71"/>
      <c r="K1150" s="51"/>
      <c r="L1150" s="36"/>
      <c r="M1150" s="71"/>
      <c r="N1150" s="36"/>
      <c r="O1150" s="36"/>
      <c r="P1150" s="37"/>
      <c r="Q1150" s="37"/>
      <c r="R1150" s="36"/>
      <c r="S1150" s="36"/>
      <c r="T1150" s="36"/>
      <c r="U1150" s="164"/>
      <c r="V1150" s="51"/>
      <c r="W1150" s="71"/>
      <c r="X1150" s="36"/>
      <c r="Y1150" s="36"/>
      <c r="Z1150" s="36"/>
      <c r="AA1150" s="36"/>
      <c r="AB1150" s="36"/>
      <c r="AC1150" s="36"/>
      <c r="AD1150" s="36"/>
      <c r="AE1150" s="36"/>
      <c r="AF1150" s="68" t="str">
        <f t="shared" si="51"/>
        <v/>
      </c>
      <c r="AG1150" s="62" t="str">
        <f t="shared" si="52"/>
        <v/>
      </c>
    </row>
    <row r="1151" spans="2:33" ht="21" customHeight="1">
      <c r="B1151" s="167" t="str">
        <f t="shared" si="53"/>
        <v/>
      </c>
      <c r="C1151" s="78"/>
      <c r="D1151" s="71"/>
      <c r="E1151" s="71"/>
      <c r="F1151" s="78"/>
      <c r="G1151" s="71"/>
      <c r="H1151" s="78"/>
      <c r="I1151" s="71"/>
      <c r="J1151" s="71"/>
      <c r="K1151" s="51"/>
      <c r="L1151" s="36"/>
      <c r="M1151" s="71"/>
      <c r="N1151" s="36"/>
      <c r="O1151" s="36"/>
      <c r="P1151" s="37"/>
      <c r="Q1151" s="37"/>
      <c r="R1151" s="36"/>
      <c r="S1151" s="36"/>
      <c r="T1151" s="36"/>
      <c r="U1151" s="164"/>
      <c r="V1151" s="51"/>
      <c r="W1151" s="71"/>
      <c r="X1151" s="36"/>
      <c r="Y1151" s="36"/>
      <c r="Z1151" s="36"/>
      <c r="AA1151" s="36"/>
      <c r="AB1151" s="36"/>
      <c r="AC1151" s="36"/>
      <c r="AD1151" s="36"/>
      <c r="AE1151" s="36"/>
      <c r="AF1151" s="68" t="str">
        <f t="shared" si="51"/>
        <v/>
      </c>
      <c r="AG1151" s="62" t="str">
        <f t="shared" si="52"/>
        <v/>
      </c>
    </row>
    <row r="1152" spans="2:33" ht="21" customHeight="1">
      <c r="B1152" s="167" t="str">
        <f t="shared" si="53"/>
        <v/>
      </c>
      <c r="C1152" s="78"/>
      <c r="D1152" s="71"/>
      <c r="E1152" s="71"/>
      <c r="F1152" s="78"/>
      <c r="G1152" s="71"/>
      <c r="H1152" s="78"/>
      <c r="I1152" s="71"/>
      <c r="J1152" s="71"/>
      <c r="K1152" s="51"/>
      <c r="L1152" s="36"/>
      <c r="M1152" s="71"/>
      <c r="N1152" s="36"/>
      <c r="O1152" s="36"/>
      <c r="P1152" s="37"/>
      <c r="Q1152" s="37"/>
      <c r="R1152" s="36"/>
      <c r="S1152" s="36"/>
      <c r="T1152" s="36"/>
      <c r="U1152" s="164"/>
      <c r="V1152" s="51"/>
      <c r="W1152" s="71"/>
      <c r="X1152" s="36"/>
      <c r="Y1152" s="36"/>
      <c r="Z1152" s="36"/>
      <c r="AA1152" s="36"/>
      <c r="AB1152" s="36"/>
      <c r="AC1152" s="36"/>
      <c r="AD1152" s="36"/>
      <c r="AE1152" s="36"/>
      <c r="AF1152" s="68" t="str">
        <f t="shared" si="51"/>
        <v/>
      </c>
      <c r="AG1152" s="62" t="str">
        <f t="shared" si="52"/>
        <v/>
      </c>
    </row>
    <row r="1153" spans="2:33" ht="21" customHeight="1">
      <c r="B1153" s="167" t="str">
        <f t="shared" si="53"/>
        <v/>
      </c>
      <c r="C1153" s="78"/>
      <c r="D1153" s="71"/>
      <c r="E1153" s="71"/>
      <c r="F1153" s="78"/>
      <c r="G1153" s="71"/>
      <c r="H1153" s="78"/>
      <c r="I1153" s="71"/>
      <c r="J1153" s="71"/>
      <c r="K1153" s="51"/>
      <c r="L1153" s="36"/>
      <c r="M1153" s="71"/>
      <c r="N1153" s="36"/>
      <c r="O1153" s="36"/>
      <c r="P1153" s="37"/>
      <c r="Q1153" s="37"/>
      <c r="R1153" s="36"/>
      <c r="S1153" s="36"/>
      <c r="T1153" s="36"/>
      <c r="U1153" s="164"/>
      <c r="V1153" s="51"/>
      <c r="W1153" s="71"/>
      <c r="X1153" s="36"/>
      <c r="Y1153" s="36"/>
      <c r="Z1153" s="36"/>
      <c r="AA1153" s="36"/>
      <c r="AB1153" s="36"/>
      <c r="AC1153" s="36"/>
      <c r="AD1153" s="36"/>
      <c r="AE1153" s="36"/>
      <c r="AF1153" s="68" t="str">
        <f t="shared" si="51"/>
        <v/>
      </c>
      <c r="AG1153" s="62" t="str">
        <f t="shared" si="52"/>
        <v/>
      </c>
    </row>
    <row r="1154" spans="2:33" ht="21" customHeight="1">
      <c r="B1154" s="167" t="str">
        <f t="shared" si="53"/>
        <v/>
      </c>
      <c r="C1154" s="78"/>
      <c r="D1154" s="71"/>
      <c r="E1154" s="71"/>
      <c r="F1154" s="78"/>
      <c r="G1154" s="71"/>
      <c r="H1154" s="78"/>
      <c r="I1154" s="71"/>
      <c r="J1154" s="71"/>
      <c r="K1154" s="51"/>
      <c r="L1154" s="36"/>
      <c r="M1154" s="71"/>
      <c r="N1154" s="36"/>
      <c r="O1154" s="36"/>
      <c r="P1154" s="37"/>
      <c r="Q1154" s="37"/>
      <c r="R1154" s="36"/>
      <c r="S1154" s="36"/>
      <c r="T1154" s="36"/>
      <c r="U1154" s="164"/>
      <c r="V1154" s="51"/>
      <c r="W1154" s="71"/>
      <c r="X1154" s="36"/>
      <c r="Y1154" s="36"/>
      <c r="Z1154" s="36"/>
      <c r="AA1154" s="36"/>
      <c r="AB1154" s="36"/>
      <c r="AC1154" s="36"/>
      <c r="AD1154" s="36"/>
      <c r="AE1154" s="36"/>
      <c r="AF1154" s="68" t="str">
        <f t="shared" si="51"/>
        <v/>
      </c>
      <c r="AG1154" s="62" t="str">
        <f t="shared" si="52"/>
        <v/>
      </c>
    </row>
    <row r="1155" spans="2:33" ht="21" customHeight="1">
      <c r="B1155" s="167" t="str">
        <f t="shared" si="53"/>
        <v/>
      </c>
      <c r="C1155" s="78"/>
      <c r="D1155" s="71"/>
      <c r="E1155" s="71"/>
      <c r="F1155" s="78"/>
      <c r="G1155" s="71"/>
      <c r="H1155" s="78"/>
      <c r="I1155" s="71"/>
      <c r="J1155" s="71"/>
      <c r="K1155" s="51"/>
      <c r="L1155" s="36"/>
      <c r="M1155" s="71"/>
      <c r="N1155" s="36"/>
      <c r="O1155" s="36"/>
      <c r="P1155" s="37"/>
      <c r="Q1155" s="37"/>
      <c r="R1155" s="36"/>
      <c r="S1155" s="36"/>
      <c r="T1155" s="36"/>
      <c r="U1155" s="164"/>
      <c r="V1155" s="51"/>
      <c r="W1155" s="71"/>
      <c r="X1155" s="36"/>
      <c r="Y1155" s="36"/>
      <c r="Z1155" s="36"/>
      <c r="AA1155" s="36"/>
      <c r="AB1155" s="36"/>
      <c r="AC1155" s="36"/>
      <c r="AD1155" s="36"/>
      <c r="AE1155" s="36"/>
      <c r="AF1155" s="68" t="str">
        <f t="shared" si="51"/>
        <v/>
      </c>
      <c r="AG1155" s="62" t="str">
        <f t="shared" si="52"/>
        <v/>
      </c>
    </row>
    <row r="1156" spans="2:33" ht="21" customHeight="1">
      <c r="B1156" s="167" t="str">
        <f t="shared" si="53"/>
        <v/>
      </c>
      <c r="C1156" s="78"/>
      <c r="D1156" s="71"/>
      <c r="E1156" s="71"/>
      <c r="F1156" s="78"/>
      <c r="G1156" s="71"/>
      <c r="H1156" s="78"/>
      <c r="I1156" s="71"/>
      <c r="J1156" s="71"/>
      <c r="K1156" s="51"/>
      <c r="L1156" s="36"/>
      <c r="M1156" s="71"/>
      <c r="N1156" s="36"/>
      <c r="O1156" s="36"/>
      <c r="P1156" s="37"/>
      <c r="Q1156" s="37"/>
      <c r="R1156" s="36"/>
      <c r="S1156" s="36"/>
      <c r="T1156" s="36"/>
      <c r="U1156" s="164"/>
      <c r="V1156" s="51"/>
      <c r="W1156" s="71"/>
      <c r="X1156" s="36"/>
      <c r="Y1156" s="36"/>
      <c r="Z1156" s="36"/>
      <c r="AA1156" s="36"/>
      <c r="AB1156" s="36"/>
      <c r="AC1156" s="36"/>
      <c r="AD1156" s="36"/>
      <c r="AE1156" s="36"/>
      <c r="AF1156" s="68" t="str">
        <f t="shared" si="51"/>
        <v/>
      </c>
      <c r="AG1156" s="62" t="str">
        <f t="shared" si="52"/>
        <v/>
      </c>
    </row>
    <row r="1157" spans="2:33" ht="21" customHeight="1">
      <c r="B1157" s="167" t="str">
        <f t="shared" si="53"/>
        <v/>
      </c>
      <c r="C1157" s="78"/>
      <c r="D1157" s="71"/>
      <c r="E1157" s="71"/>
      <c r="F1157" s="78"/>
      <c r="G1157" s="71"/>
      <c r="H1157" s="78"/>
      <c r="I1157" s="71"/>
      <c r="J1157" s="71"/>
      <c r="K1157" s="51"/>
      <c r="L1157" s="36"/>
      <c r="M1157" s="71"/>
      <c r="N1157" s="36"/>
      <c r="O1157" s="36"/>
      <c r="P1157" s="37"/>
      <c r="Q1157" s="37"/>
      <c r="R1157" s="36"/>
      <c r="S1157" s="36"/>
      <c r="T1157" s="36"/>
      <c r="U1157" s="164"/>
      <c r="V1157" s="51"/>
      <c r="W1157" s="71"/>
      <c r="X1157" s="36"/>
      <c r="Y1157" s="36"/>
      <c r="Z1157" s="36"/>
      <c r="AA1157" s="36"/>
      <c r="AB1157" s="36"/>
      <c r="AC1157" s="36"/>
      <c r="AD1157" s="36"/>
      <c r="AE1157" s="36"/>
      <c r="AF1157" s="68" t="str">
        <f t="shared" si="51"/>
        <v/>
      </c>
      <c r="AG1157" s="62" t="str">
        <f t="shared" si="52"/>
        <v/>
      </c>
    </row>
    <row r="1158" spans="2:33" ht="21" customHeight="1">
      <c r="B1158" s="167" t="str">
        <f t="shared" si="53"/>
        <v/>
      </c>
      <c r="C1158" s="78"/>
      <c r="D1158" s="71"/>
      <c r="E1158" s="71"/>
      <c r="F1158" s="78"/>
      <c r="G1158" s="71"/>
      <c r="H1158" s="78"/>
      <c r="I1158" s="71"/>
      <c r="J1158" s="71"/>
      <c r="K1158" s="51"/>
      <c r="L1158" s="36"/>
      <c r="M1158" s="71"/>
      <c r="N1158" s="36"/>
      <c r="O1158" s="36"/>
      <c r="P1158" s="37"/>
      <c r="Q1158" s="37"/>
      <c r="R1158" s="36"/>
      <c r="S1158" s="36"/>
      <c r="T1158" s="36"/>
      <c r="U1158" s="164"/>
      <c r="V1158" s="51"/>
      <c r="W1158" s="71"/>
      <c r="X1158" s="36"/>
      <c r="Y1158" s="36"/>
      <c r="Z1158" s="36"/>
      <c r="AA1158" s="36"/>
      <c r="AB1158" s="36"/>
      <c r="AC1158" s="36"/>
      <c r="AD1158" s="36"/>
      <c r="AE1158" s="36"/>
      <c r="AF1158" s="68" t="str">
        <f t="shared" si="51"/>
        <v/>
      </c>
      <c r="AG1158" s="62" t="str">
        <f t="shared" si="52"/>
        <v/>
      </c>
    </row>
    <row r="1159" spans="2:33" ht="21" customHeight="1">
      <c r="B1159" s="167" t="str">
        <f t="shared" si="53"/>
        <v/>
      </c>
      <c r="C1159" s="78"/>
      <c r="D1159" s="71"/>
      <c r="E1159" s="71"/>
      <c r="F1159" s="78"/>
      <c r="G1159" s="71"/>
      <c r="H1159" s="78"/>
      <c r="I1159" s="71"/>
      <c r="J1159" s="71"/>
      <c r="K1159" s="51"/>
      <c r="L1159" s="36"/>
      <c r="M1159" s="71"/>
      <c r="N1159" s="36"/>
      <c r="O1159" s="36"/>
      <c r="P1159" s="37"/>
      <c r="Q1159" s="37"/>
      <c r="R1159" s="36"/>
      <c r="S1159" s="36"/>
      <c r="T1159" s="36"/>
      <c r="U1159" s="164"/>
      <c r="V1159" s="51"/>
      <c r="W1159" s="71"/>
      <c r="X1159" s="36"/>
      <c r="Y1159" s="36"/>
      <c r="Z1159" s="36"/>
      <c r="AA1159" s="36"/>
      <c r="AB1159" s="36"/>
      <c r="AC1159" s="36"/>
      <c r="AD1159" s="36"/>
      <c r="AE1159" s="36"/>
      <c r="AF1159" s="68" t="str">
        <f t="shared" si="51"/>
        <v/>
      </c>
      <c r="AG1159" s="62" t="str">
        <f t="shared" si="52"/>
        <v/>
      </c>
    </row>
    <row r="1160" spans="2:33" ht="21" customHeight="1">
      <c r="B1160" s="167" t="str">
        <f t="shared" si="53"/>
        <v/>
      </c>
      <c r="C1160" s="78"/>
      <c r="D1160" s="71"/>
      <c r="E1160" s="71"/>
      <c r="F1160" s="78"/>
      <c r="G1160" s="71"/>
      <c r="H1160" s="78"/>
      <c r="I1160" s="71"/>
      <c r="J1160" s="71"/>
      <c r="K1160" s="51"/>
      <c r="L1160" s="36"/>
      <c r="M1160" s="71"/>
      <c r="N1160" s="36"/>
      <c r="O1160" s="36"/>
      <c r="P1160" s="37"/>
      <c r="Q1160" s="37"/>
      <c r="R1160" s="36"/>
      <c r="S1160" s="36"/>
      <c r="T1160" s="36"/>
      <c r="U1160" s="164"/>
      <c r="V1160" s="51"/>
      <c r="W1160" s="71"/>
      <c r="X1160" s="36"/>
      <c r="Y1160" s="36"/>
      <c r="Z1160" s="36"/>
      <c r="AA1160" s="36"/>
      <c r="AB1160" s="36"/>
      <c r="AC1160" s="36"/>
      <c r="AD1160" s="36"/>
      <c r="AE1160" s="36"/>
      <c r="AF1160" s="68" t="str">
        <f t="shared" si="51"/>
        <v/>
      </c>
      <c r="AG1160" s="62" t="str">
        <f t="shared" si="52"/>
        <v/>
      </c>
    </row>
    <row r="1161" spans="2:33" ht="21" customHeight="1">
      <c r="B1161" s="167" t="str">
        <f t="shared" si="53"/>
        <v/>
      </c>
      <c r="C1161" s="78"/>
      <c r="D1161" s="71"/>
      <c r="E1161" s="71"/>
      <c r="F1161" s="78"/>
      <c r="G1161" s="71"/>
      <c r="H1161" s="78"/>
      <c r="I1161" s="71"/>
      <c r="J1161" s="71"/>
      <c r="K1161" s="51"/>
      <c r="L1161" s="36"/>
      <c r="M1161" s="71"/>
      <c r="N1161" s="36"/>
      <c r="O1161" s="36"/>
      <c r="P1161" s="37"/>
      <c r="Q1161" s="37"/>
      <c r="R1161" s="36"/>
      <c r="S1161" s="36"/>
      <c r="T1161" s="36"/>
      <c r="U1161" s="164"/>
      <c r="V1161" s="51"/>
      <c r="W1161" s="71"/>
      <c r="X1161" s="36"/>
      <c r="Y1161" s="36"/>
      <c r="Z1161" s="36"/>
      <c r="AA1161" s="36"/>
      <c r="AB1161" s="36"/>
      <c r="AC1161" s="36"/>
      <c r="AD1161" s="36"/>
      <c r="AE1161" s="36"/>
      <c r="AF1161" s="68" t="str">
        <f t="shared" si="51"/>
        <v/>
      </c>
      <c r="AG1161" s="62" t="str">
        <f t="shared" si="52"/>
        <v/>
      </c>
    </row>
    <row r="1162" spans="2:33" ht="21" customHeight="1">
      <c r="B1162" s="167" t="str">
        <f t="shared" si="53"/>
        <v/>
      </c>
      <c r="C1162" s="78"/>
      <c r="D1162" s="71"/>
      <c r="E1162" s="71"/>
      <c r="F1162" s="78"/>
      <c r="G1162" s="71"/>
      <c r="H1162" s="78"/>
      <c r="I1162" s="71"/>
      <c r="J1162" s="71"/>
      <c r="K1162" s="51"/>
      <c r="L1162" s="36"/>
      <c r="M1162" s="71"/>
      <c r="N1162" s="36"/>
      <c r="O1162" s="36"/>
      <c r="P1162" s="37"/>
      <c r="Q1162" s="37"/>
      <c r="R1162" s="36"/>
      <c r="S1162" s="36"/>
      <c r="T1162" s="36"/>
      <c r="U1162" s="164"/>
      <c r="V1162" s="51"/>
      <c r="W1162" s="71"/>
      <c r="X1162" s="36"/>
      <c r="Y1162" s="36"/>
      <c r="Z1162" s="36"/>
      <c r="AA1162" s="36"/>
      <c r="AB1162" s="36"/>
      <c r="AC1162" s="36"/>
      <c r="AD1162" s="36"/>
      <c r="AE1162" s="36"/>
      <c r="AF1162" s="68" t="str">
        <f t="shared" si="51"/>
        <v/>
      </c>
      <c r="AG1162" s="62" t="str">
        <f t="shared" si="52"/>
        <v/>
      </c>
    </row>
    <row r="1163" spans="2:33" ht="21" customHeight="1">
      <c r="B1163" s="167" t="str">
        <f t="shared" si="53"/>
        <v/>
      </c>
      <c r="C1163" s="78"/>
      <c r="D1163" s="71"/>
      <c r="E1163" s="71"/>
      <c r="F1163" s="78"/>
      <c r="G1163" s="71"/>
      <c r="H1163" s="78"/>
      <c r="I1163" s="71"/>
      <c r="J1163" s="71"/>
      <c r="K1163" s="51"/>
      <c r="L1163" s="36"/>
      <c r="M1163" s="71"/>
      <c r="N1163" s="36"/>
      <c r="O1163" s="36"/>
      <c r="P1163" s="37"/>
      <c r="Q1163" s="37"/>
      <c r="R1163" s="36"/>
      <c r="S1163" s="36"/>
      <c r="T1163" s="36"/>
      <c r="U1163" s="164"/>
      <c r="V1163" s="51"/>
      <c r="W1163" s="71"/>
      <c r="X1163" s="36"/>
      <c r="Y1163" s="36"/>
      <c r="Z1163" s="36"/>
      <c r="AA1163" s="36"/>
      <c r="AB1163" s="36"/>
      <c r="AC1163" s="36"/>
      <c r="AD1163" s="36"/>
      <c r="AE1163" s="36"/>
      <c r="AF1163" s="68" t="str">
        <f t="shared" si="51"/>
        <v/>
      </c>
      <c r="AG1163" s="62" t="str">
        <f t="shared" si="52"/>
        <v/>
      </c>
    </row>
    <row r="1164" spans="2:33" ht="21" customHeight="1">
      <c r="B1164" s="167" t="str">
        <f t="shared" si="53"/>
        <v/>
      </c>
      <c r="C1164" s="78"/>
      <c r="D1164" s="71"/>
      <c r="E1164" s="71"/>
      <c r="F1164" s="78"/>
      <c r="G1164" s="71"/>
      <c r="H1164" s="78"/>
      <c r="I1164" s="71"/>
      <c r="J1164" s="71"/>
      <c r="K1164" s="51"/>
      <c r="L1164" s="36"/>
      <c r="M1164" s="71"/>
      <c r="N1164" s="36"/>
      <c r="O1164" s="36"/>
      <c r="P1164" s="37"/>
      <c r="Q1164" s="37"/>
      <c r="R1164" s="36"/>
      <c r="S1164" s="36"/>
      <c r="T1164" s="36"/>
      <c r="U1164" s="164"/>
      <c r="V1164" s="51"/>
      <c r="W1164" s="71"/>
      <c r="X1164" s="36"/>
      <c r="Y1164" s="36"/>
      <c r="Z1164" s="36"/>
      <c r="AA1164" s="36"/>
      <c r="AB1164" s="36"/>
      <c r="AC1164" s="36"/>
      <c r="AD1164" s="36"/>
      <c r="AE1164" s="36"/>
      <c r="AF1164" s="68" t="str">
        <f t="shared" ref="AF1164:AF1227" si="54">IF(AG1164&lt;&gt;"","Erreur","")</f>
        <v/>
      </c>
      <c r="AG1164" s="62" t="str">
        <f t="shared" ref="AG1164:AG1227" si="55">IF(AND(B1164&lt;&gt;"",OR(C1164="",D1164="",E1164="",G1164="",J1164="",M1164="",W1164="")),"Veuillez compléter les informations d'identification de la position détenue.",IF(AND(B1164&lt;&gt;"",H1164&lt;&gt;"",I1164=""),"Veuillez compléter la colonne C0070 Type de code.",IF(AND(B1164&lt;&gt;"",I1164=""),"Veuillez sélectionner Total/NA dans la liste de la colonne C0070 si vous n'avez rien à déclarer.","")))</f>
        <v/>
      </c>
    </row>
    <row r="1165" spans="2:33" ht="21" customHeight="1">
      <c r="B1165" s="167" t="str">
        <f t="shared" ref="B1165:B1228" si="56">IF(COUNTA(C1165:AE1165)&gt;0,B1164+1,"")</f>
        <v/>
      </c>
      <c r="C1165" s="78"/>
      <c r="D1165" s="71"/>
      <c r="E1165" s="71"/>
      <c r="F1165" s="78"/>
      <c r="G1165" s="71"/>
      <c r="H1165" s="78"/>
      <c r="I1165" s="71"/>
      <c r="J1165" s="71"/>
      <c r="K1165" s="51"/>
      <c r="L1165" s="36"/>
      <c r="M1165" s="71"/>
      <c r="N1165" s="36"/>
      <c r="O1165" s="36"/>
      <c r="P1165" s="37"/>
      <c r="Q1165" s="37"/>
      <c r="R1165" s="36"/>
      <c r="S1165" s="36"/>
      <c r="T1165" s="36"/>
      <c r="U1165" s="164"/>
      <c r="V1165" s="51"/>
      <c r="W1165" s="71"/>
      <c r="X1165" s="36"/>
      <c r="Y1165" s="36"/>
      <c r="Z1165" s="36"/>
      <c r="AA1165" s="36"/>
      <c r="AB1165" s="36"/>
      <c r="AC1165" s="36"/>
      <c r="AD1165" s="36"/>
      <c r="AE1165" s="36"/>
      <c r="AF1165" s="68" t="str">
        <f t="shared" si="54"/>
        <v/>
      </c>
      <c r="AG1165" s="62" t="str">
        <f t="shared" si="55"/>
        <v/>
      </c>
    </row>
    <row r="1166" spans="2:33" ht="21" customHeight="1">
      <c r="B1166" s="167" t="str">
        <f t="shared" si="56"/>
        <v/>
      </c>
      <c r="C1166" s="78"/>
      <c r="D1166" s="71"/>
      <c r="E1166" s="71"/>
      <c r="F1166" s="78"/>
      <c r="G1166" s="71"/>
      <c r="H1166" s="78"/>
      <c r="I1166" s="71"/>
      <c r="J1166" s="71"/>
      <c r="K1166" s="51"/>
      <c r="L1166" s="36"/>
      <c r="M1166" s="71"/>
      <c r="N1166" s="36"/>
      <c r="O1166" s="36"/>
      <c r="P1166" s="37"/>
      <c r="Q1166" s="37"/>
      <c r="R1166" s="36"/>
      <c r="S1166" s="36"/>
      <c r="T1166" s="36"/>
      <c r="U1166" s="164"/>
      <c r="V1166" s="51"/>
      <c r="W1166" s="71"/>
      <c r="X1166" s="36"/>
      <c r="Y1166" s="36"/>
      <c r="Z1166" s="36"/>
      <c r="AA1166" s="36"/>
      <c r="AB1166" s="36"/>
      <c r="AC1166" s="36"/>
      <c r="AD1166" s="36"/>
      <c r="AE1166" s="36"/>
      <c r="AF1166" s="68" t="str">
        <f t="shared" si="54"/>
        <v/>
      </c>
      <c r="AG1166" s="62" t="str">
        <f t="shared" si="55"/>
        <v/>
      </c>
    </row>
    <row r="1167" spans="2:33" ht="21" customHeight="1">
      <c r="B1167" s="167" t="str">
        <f t="shared" si="56"/>
        <v/>
      </c>
      <c r="C1167" s="78"/>
      <c r="D1167" s="71"/>
      <c r="E1167" s="71"/>
      <c r="F1167" s="78"/>
      <c r="G1167" s="71"/>
      <c r="H1167" s="78"/>
      <c r="I1167" s="71"/>
      <c r="J1167" s="71"/>
      <c r="K1167" s="51"/>
      <c r="L1167" s="36"/>
      <c r="M1167" s="71"/>
      <c r="N1167" s="36"/>
      <c r="O1167" s="36"/>
      <c r="P1167" s="37"/>
      <c r="Q1167" s="37"/>
      <c r="R1167" s="36"/>
      <c r="S1167" s="36"/>
      <c r="T1167" s="36"/>
      <c r="U1167" s="164"/>
      <c r="V1167" s="51"/>
      <c r="W1167" s="71"/>
      <c r="X1167" s="36"/>
      <c r="Y1167" s="36"/>
      <c r="Z1167" s="36"/>
      <c r="AA1167" s="36"/>
      <c r="AB1167" s="36"/>
      <c r="AC1167" s="36"/>
      <c r="AD1167" s="36"/>
      <c r="AE1167" s="36"/>
      <c r="AF1167" s="68" t="str">
        <f t="shared" si="54"/>
        <v/>
      </c>
      <c r="AG1167" s="62" t="str">
        <f t="shared" si="55"/>
        <v/>
      </c>
    </row>
    <row r="1168" spans="2:33" ht="21" customHeight="1">
      <c r="B1168" s="167" t="str">
        <f t="shared" si="56"/>
        <v/>
      </c>
      <c r="C1168" s="78"/>
      <c r="D1168" s="71"/>
      <c r="E1168" s="71"/>
      <c r="F1168" s="78"/>
      <c r="G1168" s="71"/>
      <c r="H1168" s="78"/>
      <c r="I1168" s="71"/>
      <c r="J1168" s="71"/>
      <c r="K1168" s="51"/>
      <c r="L1168" s="36"/>
      <c r="M1168" s="71"/>
      <c r="N1168" s="36"/>
      <c r="O1168" s="36"/>
      <c r="P1168" s="37"/>
      <c r="Q1168" s="37"/>
      <c r="R1168" s="36"/>
      <c r="S1168" s="36"/>
      <c r="T1168" s="36"/>
      <c r="U1168" s="164"/>
      <c r="V1168" s="51"/>
      <c r="W1168" s="71"/>
      <c r="X1168" s="36"/>
      <c r="Y1168" s="36"/>
      <c r="Z1168" s="36"/>
      <c r="AA1168" s="36"/>
      <c r="AB1168" s="36"/>
      <c r="AC1168" s="36"/>
      <c r="AD1168" s="36"/>
      <c r="AE1168" s="36"/>
      <c r="AF1168" s="68" t="str">
        <f t="shared" si="54"/>
        <v/>
      </c>
      <c r="AG1168" s="62" t="str">
        <f t="shared" si="55"/>
        <v/>
      </c>
    </row>
    <row r="1169" spans="2:33" ht="21" customHeight="1">
      <c r="B1169" s="167" t="str">
        <f t="shared" si="56"/>
        <v/>
      </c>
      <c r="C1169" s="78"/>
      <c r="D1169" s="71"/>
      <c r="E1169" s="71"/>
      <c r="F1169" s="78"/>
      <c r="G1169" s="71"/>
      <c r="H1169" s="78"/>
      <c r="I1169" s="71"/>
      <c r="J1169" s="71"/>
      <c r="K1169" s="51"/>
      <c r="L1169" s="36"/>
      <c r="M1169" s="71"/>
      <c r="N1169" s="36"/>
      <c r="O1169" s="36"/>
      <c r="P1169" s="37"/>
      <c r="Q1169" s="37"/>
      <c r="R1169" s="36"/>
      <c r="S1169" s="36"/>
      <c r="T1169" s="36"/>
      <c r="U1169" s="164"/>
      <c r="V1169" s="51"/>
      <c r="W1169" s="71"/>
      <c r="X1169" s="36"/>
      <c r="Y1169" s="36"/>
      <c r="Z1169" s="36"/>
      <c r="AA1169" s="36"/>
      <c r="AB1169" s="36"/>
      <c r="AC1169" s="36"/>
      <c r="AD1169" s="36"/>
      <c r="AE1169" s="36"/>
      <c r="AF1169" s="68" t="str">
        <f t="shared" si="54"/>
        <v/>
      </c>
      <c r="AG1169" s="62" t="str">
        <f t="shared" si="55"/>
        <v/>
      </c>
    </row>
    <row r="1170" spans="2:33" ht="21" customHeight="1">
      <c r="B1170" s="167" t="str">
        <f t="shared" si="56"/>
        <v/>
      </c>
      <c r="C1170" s="78"/>
      <c r="D1170" s="71"/>
      <c r="E1170" s="71"/>
      <c r="F1170" s="78"/>
      <c r="G1170" s="71"/>
      <c r="H1170" s="78"/>
      <c r="I1170" s="71"/>
      <c r="J1170" s="71"/>
      <c r="K1170" s="51"/>
      <c r="L1170" s="36"/>
      <c r="M1170" s="71"/>
      <c r="N1170" s="36"/>
      <c r="O1170" s="36"/>
      <c r="P1170" s="37"/>
      <c r="Q1170" s="37"/>
      <c r="R1170" s="36"/>
      <c r="S1170" s="36"/>
      <c r="T1170" s="36"/>
      <c r="U1170" s="164"/>
      <c r="V1170" s="51"/>
      <c r="W1170" s="71"/>
      <c r="X1170" s="36"/>
      <c r="Y1170" s="36"/>
      <c r="Z1170" s="36"/>
      <c r="AA1170" s="36"/>
      <c r="AB1170" s="36"/>
      <c r="AC1170" s="36"/>
      <c r="AD1170" s="36"/>
      <c r="AE1170" s="36"/>
      <c r="AF1170" s="68" t="str">
        <f t="shared" si="54"/>
        <v/>
      </c>
      <c r="AG1170" s="62" t="str">
        <f t="shared" si="55"/>
        <v/>
      </c>
    </row>
    <row r="1171" spans="2:33" ht="21" customHeight="1">
      <c r="B1171" s="167" t="str">
        <f t="shared" si="56"/>
        <v/>
      </c>
      <c r="C1171" s="78"/>
      <c r="D1171" s="71"/>
      <c r="E1171" s="71"/>
      <c r="F1171" s="78"/>
      <c r="G1171" s="71"/>
      <c r="H1171" s="78"/>
      <c r="I1171" s="71"/>
      <c r="J1171" s="71"/>
      <c r="K1171" s="51"/>
      <c r="L1171" s="36"/>
      <c r="M1171" s="71"/>
      <c r="N1171" s="36"/>
      <c r="O1171" s="36"/>
      <c r="P1171" s="37"/>
      <c r="Q1171" s="37"/>
      <c r="R1171" s="36"/>
      <c r="S1171" s="36"/>
      <c r="T1171" s="36"/>
      <c r="U1171" s="164"/>
      <c r="V1171" s="51"/>
      <c r="W1171" s="71"/>
      <c r="X1171" s="36"/>
      <c r="Y1171" s="36"/>
      <c r="Z1171" s="36"/>
      <c r="AA1171" s="36"/>
      <c r="AB1171" s="36"/>
      <c r="AC1171" s="36"/>
      <c r="AD1171" s="36"/>
      <c r="AE1171" s="36"/>
      <c r="AF1171" s="68" t="str">
        <f t="shared" si="54"/>
        <v/>
      </c>
      <c r="AG1171" s="62" t="str">
        <f t="shared" si="55"/>
        <v/>
      </c>
    </row>
    <row r="1172" spans="2:33" ht="21" customHeight="1">
      <c r="B1172" s="167" t="str">
        <f t="shared" si="56"/>
        <v/>
      </c>
      <c r="C1172" s="78"/>
      <c r="D1172" s="71"/>
      <c r="E1172" s="71"/>
      <c r="F1172" s="78"/>
      <c r="G1172" s="71"/>
      <c r="H1172" s="78"/>
      <c r="I1172" s="71"/>
      <c r="J1172" s="71"/>
      <c r="K1172" s="51"/>
      <c r="L1172" s="36"/>
      <c r="M1172" s="71"/>
      <c r="N1172" s="36"/>
      <c r="O1172" s="36"/>
      <c r="P1172" s="37"/>
      <c r="Q1172" s="37"/>
      <c r="R1172" s="36"/>
      <c r="S1172" s="36"/>
      <c r="T1172" s="36"/>
      <c r="U1172" s="164"/>
      <c r="V1172" s="51"/>
      <c r="W1172" s="71"/>
      <c r="X1172" s="36"/>
      <c r="Y1172" s="36"/>
      <c r="Z1172" s="36"/>
      <c r="AA1172" s="36"/>
      <c r="AB1172" s="36"/>
      <c r="AC1172" s="36"/>
      <c r="AD1172" s="36"/>
      <c r="AE1172" s="36"/>
      <c r="AF1172" s="68" t="str">
        <f t="shared" si="54"/>
        <v/>
      </c>
      <c r="AG1172" s="62" t="str">
        <f t="shared" si="55"/>
        <v/>
      </c>
    </row>
    <row r="1173" spans="2:33" ht="21" customHeight="1">
      <c r="B1173" s="167" t="str">
        <f t="shared" si="56"/>
        <v/>
      </c>
      <c r="C1173" s="78"/>
      <c r="D1173" s="71"/>
      <c r="E1173" s="71"/>
      <c r="F1173" s="78"/>
      <c r="G1173" s="71"/>
      <c r="H1173" s="78"/>
      <c r="I1173" s="71"/>
      <c r="J1173" s="71"/>
      <c r="K1173" s="51"/>
      <c r="L1173" s="36"/>
      <c r="M1173" s="71"/>
      <c r="N1173" s="36"/>
      <c r="O1173" s="36"/>
      <c r="P1173" s="37"/>
      <c r="Q1173" s="37"/>
      <c r="R1173" s="36"/>
      <c r="S1173" s="36"/>
      <c r="T1173" s="36"/>
      <c r="U1173" s="164"/>
      <c r="V1173" s="51"/>
      <c r="W1173" s="71"/>
      <c r="X1173" s="36"/>
      <c r="Y1173" s="36"/>
      <c r="Z1173" s="36"/>
      <c r="AA1173" s="36"/>
      <c r="AB1173" s="36"/>
      <c r="AC1173" s="36"/>
      <c r="AD1173" s="36"/>
      <c r="AE1173" s="36"/>
      <c r="AF1173" s="68" t="str">
        <f t="shared" si="54"/>
        <v/>
      </c>
      <c r="AG1173" s="62" t="str">
        <f t="shared" si="55"/>
        <v/>
      </c>
    </row>
    <row r="1174" spans="2:33" ht="21" customHeight="1">
      <c r="B1174" s="167" t="str">
        <f t="shared" si="56"/>
        <v/>
      </c>
      <c r="C1174" s="78"/>
      <c r="D1174" s="71"/>
      <c r="E1174" s="71"/>
      <c r="F1174" s="78"/>
      <c r="G1174" s="71"/>
      <c r="H1174" s="78"/>
      <c r="I1174" s="71"/>
      <c r="J1174" s="71"/>
      <c r="K1174" s="51"/>
      <c r="L1174" s="36"/>
      <c r="M1174" s="71"/>
      <c r="N1174" s="36"/>
      <c r="O1174" s="36"/>
      <c r="P1174" s="37"/>
      <c r="Q1174" s="37"/>
      <c r="R1174" s="36"/>
      <c r="S1174" s="36"/>
      <c r="T1174" s="36"/>
      <c r="U1174" s="164"/>
      <c r="V1174" s="51"/>
      <c r="W1174" s="71"/>
      <c r="X1174" s="36"/>
      <c r="Y1174" s="36"/>
      <c r="Z1174" s="36"/>
      <c r="AA1174" s="36"/>
      <c r="AB1174" s="36"/>
      <c r="AC1174" s="36"/>
      <c r="AD1174" s="36"/>
      <c r="AE1174" s="36"/>
      <c r="AF1174" s="68" t="str">
        <f t="shared" si="54"/>
        <v/>
      </c>
      <c r="AG1174" s="62" t="str">
        <f t="shared" si="55"/>
        <v/>
      </c>
    </row>
    <row r="1175" spans="2:33" ht="21" customHeight="1">
      <c r="B1175" s="167" t="str">
        <f t="shared" si="56"/>
        <v/>
      </c>
      <c r="C1175" s="78"/>
      <c r="D1175" s="71"/>
      <c r="E1175" s="71"/>
      <c r="F1175" s="78"/>
      <c r="G1175" s="71"/>
      <c r="H1175" s="78"/>
      <c r="I1175" s="71"/>
      <c r="J1175" s="71"/>
      <c r="K1175" s="51"/>
      <c r="L1175" s="36"/>
      <c r="M1175" s="71"/>
      <c r="N1175" s="36"/>
      <c r="O1175" s="36"/>
      <c r="P1175" s="37"/>
      <c r="Q1175" s="37"/>
      <c r="R1175" s="36"/>
      <c r="S1175" s="36"/>
      <c r="T1175" s="36"/>
      <c r="U1175" s="164"/>
      <c r="V1175" s="51"/>
      <c r="W1175" s="71"/>
      <c r="X1175" s="36"/>
      <c r="Y1175" s="36"/>
      <c r="Z1175" s="36"/>
      <c r="AA1175" s="36"/>
      <c r="AB1175" s="36"/>
      <c r="AC1175" s="36"/>
      <c r="AD1175" s="36"/>
      <c r="AE1175" s="36"/>
      <c r="AF1175" s="68" t="str">
        <f t="shared" si="54"/>
        <v/>
      </c>
      <c r="AG1175" s="62" t="str">
        <f t="shared" si="55"/>
        <v/>
      </c>
    </row>
    <row r="1176" spans="2:33" ht="21" customHeight="1">
      <c r="B1176" s="167" t="str">
        <f t="shared" si="56"/>
        <v/>
      </c>
      <c r="C1176" s="78"/>
      <c r="D1176" s="71"/>
      <c r="E1176" s="71"/>
      <c r="F1176" s="78"/>
      <c r="G1176" s="71"/>
      <c r="H1176" s="78"/>
      <c r="I1176" s="71"/>
      <c r="J1176" s="71"/>
      <c r="K1176" s="51"/>
      <c r="L1176" s="36"/>
      <c r="M1176" s="71"/>
      <c r="N1176" s="36"/>
      <c r="O1176" s="36"/>
      <c r="P1176" s="37"/>
      <c r="Q1176" s="37"/>
      <c r="R1176" s="36"/>
      <c r="S1176" s="36"/>
      <c r="T1176" s="36"/>
      <c r="U1176" s="164"/>
      <c r="V1176" s="51"/>
      <c r="W1176" s="71"/>
      <c r="X1176" s="36"/>
      <c r="Y1176" s="36"/>
      <c r="Z1176" s="36"/>
      <c r="AA1176" s="36"/>
      <c r="AB1176" s="36"/>
      <c r="AC1176" s="36"/>
      <c r="AD1176" s="36"/>
      <c r="AE1176" s="36"/>
      <c r="AF1176" s="68" t="str">
        <f t="shared" si="54"/>
        <v/>
      </c>
      <c r="AG1176" s="62" t="str">
        <f t="shared" si="55"/>
        <v/>
      </c>
    </row>
    <row r="1177" spans="2:33" ht="21" customHeight="1">
      <c r="B1177" s="167" t="str">
        <f t="shared" si="56"/>
        <v/>
      </c>
      <c r="C1177" s="78"/>
      <c r="D1177" s="71"/>
      <c r="E1177" s="71"/>
      <c r="F1177" s="78"/>
      <c r="G1177" s="71"/>
      <c r="H1177" s="78"/>
      <c r="I1177" s="71"/>
      <c r="J1177" s="71"/>
      <c r="K1177" s="51"/>
      <c r="L1177" s="36"/>
      <c r="M1177" s="71"/>
      <c r="N1177" s="36"/>
      <c r="O1177" s="36"/>
      <c r="P1177" s="37"/>
      <c r="Q1177" s="37"/>
      <c r="R1177" s="36"/>
      <c r="S1177" s="36"/>
      <c r="T1177" s="36"/>
      <c r="U1177" s="164"/>
      <c r="V1177" s="51"/>
      <c r="W1177" s="71"/>
      <c r="X1177" s="36"/>
      <c r="Y1177" s="36"/>
      <c r="Z1177" s="36"/>
      <c r="AA1177" s="36"/>
      <c r="AB1177" s="36"/>
      <c r="AC1177" s="36"/>
      <c r="AD1177" s="36"/>
      <c r="AE1177" s="36"/>
      <c r="AF1177" s="68" t="str">
        <f t="shared" si="54"/>
        <v/>
      </c>
      <c r="AG1177" s="62" t="str">
        <f t="shared" si="55"/>
        <v/>
      </c>
    </row>
    <row r="1178" spans="2:33" ht="21" customHeight="1">
      <c r="B1178" s="167" t="str">
        <f t="shared" si="56"/>
        <v/>
      </c>
      <c r="C1178" s="78"/>
      <c r="D1178" s="71"/>
      <c r="E1178" s="71"/>
      <c r="F1178" s="78"/>
      <c r="G1178" s="71"/>
      <c r="H1178" s="78"/>
      <c r="I1178" s="71"/>
      <c r="J1178" s="71"/>
      <c r="K1178" s="51"/>
      <c r="L1178" s="36"/>
      <c r="M1178" s="71"/>
      <c r="N1178" s="36"/>
      <c r="O1178" s="36"/>
      <c r="P1178" s="37"/>
      <c r="Q1178" s="37"/>
      <c r="R1178" s="36"/>
      <c r="S1178" s="36"/>
      <c r="T1178" s="36"/>
      <c r="U1178" s="164"/>
      <c r="V1178" s="51"/>
      <c r="W1178" s="71"/>
      <c r="X1178" s="36"/>
      <c r="Y1178" s="36"/>
      <c r="Z1178" s="36"/>
      <c r="AA1178" s="36"/>
      <c r="AB1178" s="36"/>
      <c r="AC1178" s="36"/>
      <c r="AD1178" s="36"/>
      <c r="AE1178" s="36"/>
      <c r="AF1178" s="68" t="str">
        <f t="shared" si="54"/>
        <v/>
      </c>
      <c r="AG1178" s="62" t="str">
        <f t="shared" si="55"/>
        <v/>
      </c>
    </row>
    <row r="1179" spans="2:33" ht="21" customHeight="1">
      <c r="B1179" s="167" t="str">
        <f t="shared" si="56"/>
        <v/>
      </c>
      <c r="C1179" s="78"/>
      <c r="D1179" s="71"/>
      <c r="E1179" s="71"/>
      <c r="F1179" s="78"/>
      <c r="G1179" s="71"/>
      <c r="H1179" s="78"/>
      <c r="I1179" s="71"/>
      <c r="J1179" s="71"/>
      <c r="K1179" s="51"/>
      <c r="L1179" s="36"/>
      <c r="M1179" s="71"/>
      <c r="N1179" s="36"/>
      <c r="O1179" s="36"/>
      <c r="P1179" s="37"/>
      <c r="Q1179" s="37"/>
      <c r="R1179" s="36"/>
      <c r="S1179" s="36"/>
      <c r="T1179" s="36"/>
      <c r="U1179" s="164"/>
      <c r="V1179" s="51"/>
      <c r="W1179" s="71"/>
      <c r="X1179" s="36"/>
      <c r="Y1179" s="36"/>
      <c r="Z1179" s="36"/>
      <c r="AA1179" s="36"/>
      <c r="AB1179" s="36"/>
      <c r="AC1179" s="36"/>
      <c r="AD1179" s="36"/>
      <c r="AE1179" s="36"/>
      <c r="AF1179" s="68" t="str">
        <f t="shared" si="54"/>
        <v/>
      </c>
      <c r="AG1179" s="62" t="str">
        <f t="shared" si="55"/>
        <v/>
      </c>
    </row>
    <row r="1180" spans="2:33" ht="21" customHeight="1">
      <c r="B1180" s="167" t="str">
        <f t="shared" si="56"/>
        <v/>
      </c>
      <c r="C1180" s="78"/>
      <c r="D1180" s="71"/>
      <c r="E1180" s="71"/>
      <c r="F1180" s="78"/>
      <c r="G1180" s="71"/>
      <c r="H1180" s="78"/>
      <c r="I1180" s="71"/>
      <c r="J1180" s="71"/>
      <c r="K1180" s="51"/>
      <c r="L1180" s="36"/>
      <c r="M1180" s="71"/>
      <c r="N1180" s="36"/>
      <c r="O1180" s="36"/>
      <c r="P1180" s="37"/>
      <c r="Q1180" s="37"/>
      <c r="R1180" s="36"/>
      <c r="S1180" s="36"/>
      <c r="T1180" s="36"/>
      <c r="U1180" s="164"/>
      <c r="V1180" s="51"/>
      <c r="W1180" s="71"/>
      <c r="X1180" s="36"/>
      <c r="Y1180" s="36"/>
      <c r="Z1180" s="36"/>
      <c r="AA1180" s="36"/>
      <c r="AB1180" s="36"/>
      <c r="AC1180" s="36"/>
      <c r="AD1180" s="36"/>
      <c r="AE1180" s="36"/>
      <c r="AF1180" s="68" t="str">
        <f t="shared" si="54"/>
        <v/>
      </c>
      <c r="AG1180" s="62" t="str">
        <f t="shared" si="55"/>
        <v/>
      </c>
    </row>
    <row r="1181" spans="2:33" ht="21" customHeight="1">
      <c r="B1181" s="167" t="str">
        <f t="shared" si="56"/>
        <v/>
      </c>
      <c r="C1181" s="78"/>
      <c r="D1181" s="71"/>
      <c r="E1181" s="71"/>
      <c r="F1181" s="78"/>
      <c r="G1181" s="71"/>
      <c r="H1181" s="78"/>
      <c r="I1181" s="71"/>
      <c r="J1181" s="71"/>
      <c r="K1181" s="51"/>
      <c r="L1181" s="36"/>
      <c r="M1181" s="71"/>
      <c r="N1181" s="36"/>
      <c r="O1181" s="36"/>
      <c r="P1181" s="37"/>
      <c r="Q1181" s="37"/>
      <c r="R1181" s="36"/>
      <c r="S1181" s="36"/>
      <c r="T1181" s="36"/>
      <c r="U1181" s="164"/>
      <c r="V1181" s="51"/>
      <c r="W1181" s="71"/>
      <c r="X1181" s="36"/>
      <c r="Y1181" s="36"/>
      <c r="Z1181" s="36"/>
      <c r="AA1181" s="36"/>
      <c r="AB1181" s="36"/>
      <c r="AC1181" s="36"/>
      <c r="AD1181" s="36"/>
      <c r="AE1181" s="36"/>
      <c r="AF1181" s="68" t="str">
        <f t="shared" si="54"/>
        <v/>
      </c>
      <c r="AG1181" s="62" t="str">
        <f t="shared" si="55"/>
        <v/>
      </c>
    </row>
    <row r="1182" spans="2:33" ht="21" customHeight="1">
      <c r="B1182" s="167" t="str">
        <f t="shared" si="56"/>
        <v/>
      </c>
      <c r="C1182" s="78"/>
      <c r="D1182" s="71"/>
      <c r="E1182" s="71"/>
      <c r="F1182" s="78"/>
      <c r="G1182" s="71"/>
      <c r="H1182" s="78"/>
      <c r="I1182" s="71"/>
      <c r="J1182" s="71"/>
      <c r="K1182" s="51"/>
      <c r="L1182" s="36"/>
      <c r="M1182" s="71"/>
      <c r="N1182" s="36"/>
      <c r="O1182" s="36"/>
      <c r="P1182" s="37"/>
      <c r="Q1182" s="37"/>
      <c r="R1182" s="36"/>
      <c r="S1182" s="36"/>
      <c r="T1182" s="36"/>
      <c r="U1182" s="164"/>
      <c r="V1182" s="51"/>
      <c r="W1182" s="71"/>
      <c r="X1182" s="36"/>
      <c r="Y1182" s="36"/>
      <c r="Z1182" s="36"/>
      <c r="AA1182" s="36"/>
      <c r="AB1182" s="36"/>
      <c r="AC1182" s="36"/>
      <c r="AD1182" s="36"/>
      <c r="AE1182" s="36"/>
      <c r="AF1182" s="68" t="str">
        <f t="shared" si="54"/>
        <v/>
      </c>
      <c r="AG1182" s="62" t="str">
        <f t="shared" si="55"/>
        <v/>
      </c>
    </row>
    <row r="1183" spans="2:33" ht="21" customHeight="1">
      <c r="B1183" s="167" t="str">
        <f t="shared" si="56"/>
        <v/>
      </c>
      <c r="C1183" s="78"/>
      <c r="D1183" s="71"/>
      <c r="E1183" s="71"/>
      <c r="F1183" s="78"/>
      <c r="G1183" s="71"/>
      <c r="H1183" s="78"/>
      <c r="I1183" s="71"/>
      <c r="J1183" s="71"/>
      <c r="K1183" s="51"/>
      <c r="L1183" s="36"/>
      <c r="M1183" s="71"/>
      <c r="N1183" s="36"/>
      <c r="O1183" s="36"/>
      <c r="P1183" s="37"/>
      <c r="Q1183" s="37"/>
      <c r="R1183" s="36"/>
      <c r="S1183" s="36"/>
      <c r="T1183" s="36"/>
      <c r="U1183" s="164"/>
      <c r="V1183" s="51"/>
      <c r="W1183" s="71"/>
      <c r="X1183" s="36"/>
      <c r="Y1183" s="36"/>
      <c r="Z1183" s="36"/>
      <c r="AA1183" s="36"/>
      <c r="AB1183" s="36"/>
      <c r="AC1183" s="36"/>
      <c r="AD1183" s="36"/>
      <c r="AE1183" s="36"/>
      <c r="AF1183" s="68" t="str">
        <f t="shared" si="54"/>
        <v/>
      </c>
      <c r="AG1183" s="62" t="str">
        <f t="shared" si="55"/>
        <v/>
      </c>
    </row>
    <row r="1184" spans="2:33" ht="21" customHeight="1">
      <c r="B1184" s="167" t="str">
        <f t="shared" si="56"/>
        <v/>
      </c>
      <c r="C1184" s="78"/>
      <c r="D1184" s="71"/>
      <c r="E1184" s="71"/>
      <c r="F1184" s="78"/>
      <c r="G1184" s="71"/>
      <c r="H1184" s="78"/>
      <c r="I1184" s="71"/>
      <c r="J1184" s="71"/>
      <c r="K1184" s="51"/>
      <c r="L1184" s="36"/>
      <c r="M1184" s="71"/>
      <c r="N1184" s="36"/>
      <c r="O1184" s="36"/>
      <c r="P1184" s="37"/>
      <c r="Q1184" s="37"/>
      <c r="R1184" s="36"/>
      <c r="S1184" s="36"/>
      <c r="T1184" s="36"/>
      <c r="U1184" s="164"/>
      <c r="V1184" s="51"/>
      <c r="W1184" s="71"/>
      <c r="X1184" s="36"/>
      <c r="Y1184" s="36"/>
      <c r="Z1184" s="36"/>
      <c r="AA1184" s="36"/>
      <c r="AB1184" s="36"/>
      <c r="AC1184" s="36"/>
      <c r="AD1184" s="36"/>
      <c r="AE1184" s="36"/>
      <c r="AF1184" s="68" t="str">
        <f t="shared" si="54"/>
        <v/>
      </c>
      <c r="AG1184" s="62" t="str">
        <f t="shared" si="55"/>
        <v/>
      </c>
    </row>
    <row r="1185" spans="2:33" ht="21" customHeight="1">
      <c r="B1185" s="167" t="str">
        <f t="shared" si="56"/>
        <v/>
      </c>
      <c r="C1185" s="78"/>
      <c r="D1185" s="71"/>
      <c r="E1185" s="71"/>
      <c r="F1185" s="78"/>
      <c r="G1185" s="71"/>
      <c r="H1185" s="78"/>
      <c r="I1185" s="71"/>
      <c r="J1185" s="71"/>
      <c r="K1185" s="51"/>
      <c r="L1185" s="36"/>
      <c r="M1185" s="71"/>
      <c r="N1185" s="36"/>
      <c r="O1185" s="36"/>
      <c r="P1185" s="37"/>
      <c r="Q1185" s="37"/>
      <c r="R1185" s="36"/>
      <c r="S1185" s="36"/>
      <c r="T1185" s="36"/>
      <c r="U1185" s="164"/>
      <c r="V1185" s="51"/>
      <c r="W1185" s="71"/>
      <c r="X1185" s="36"/>
      <c r="Y1185" s="36"/>
      <c r="Z1185" s="36"/>
      <c r="AA1185" s="36"/>
      <c r="AB1185" s="36"/>
      <c r="AC1185" s="36"/>
      <c r="AD1185" s="36"/>
      <c r="AE1185" s="36"/>
      <c r="AF1185" s="68" t="str">
        <f t="shared" si="54"/>
        <v/>
      </c>
      <c r="AG1185" s="62" t="str">
        <f t="shared" si="55"/>
        <v/>
      </c>
    </row>
    <row r="1186" spans="2:33" ht="21" customHeight="1">
      <c r="B1186" s="167" t="str">
        <f t="shared" si="56"/>
        <v/>
      </c>
      <c r="C1186" s="78"/>
      <c r="D1186" s="71"/>
      <c r="E1186" s="71"/>
      <c r="F1186" s="78"/>
      <c r="G1186" s="71"/>
      <c r="H1186" s="78"/>
      <c r="I1186" s="71"/>
      <c r="J1186" s="71"/>
      <c r="K1186" s="51"/>
      <c r="L1186" s="36"/>
      <c r="M1186" s="71"/>
      <c r="N1186" s="36"/>
      <c r="O1186" s="36"/>
      <c r="P1186" s="37"/>
      <c r="Q1186" s="37"/>
      <c r="R1186" s="36"/>
      <c r="S1186" s="36"/>
      <c r="T1186" s="36"/>
      <c r="U1186" s="164"/>
      <c r="V1186" s="51"/>
      <c r="W1186" s="71"/>
      <c r="X1186" s="36"/>
      <c r="Y1186" s="36"/>
      <c r="Z1186" s="36"/>
      <c r="AA1186" s="36"/>
      <c r="AB1186" s="36"/>
      <c r="AC1186" s="36"/>
      <c r="AD1186" s="36"/>
      <c r="AE1186" s="36"/>
      <c r="AF1186" s="68" t="str">
        <f t="shared" si="54"/>
        <v/>
      </c>
      <c r="AG1186" s="62" t="str">
        <f t="shared" si="55"/>
        <v/>
      </c>
    </row>
    <row r="1187" spans="2:33" ht="21" customHeight="1">
      <c r="B1187" s="167" t="str">
        <f t="shared" si="56"/>
        <v/>
      </c>
      <c r="C1187" s="78"/>
      <c r="D1187" s="71"/>
      <c r="E1187" s="71"/>
      <c r="F1187" s="78"/>
      <c r="G1187" s="71"/>
      <c r="H1187" s="78"/>
      <c r="I1187" s="71"/>
      <c r="J1187" s="71"/>
      <c r="K1187" s="51"/>
      <c r="L1187" s="36"/>
      <c r="M1187" s="71"/>
      <c r="N1187" s="36"/>
      <c r="O1187" s="36"/>
      <c r="P1187" s="37"/>
      <c r="Q1187" s="37"/>
      <c r="R1187" s="36"/>
      <c r="S1187" s="36"/>
      <c r="T1187" s="36"/>
      <c r="U1187" s="164"/>
      <c r="V1187" s="51"/>
      <c r="W1187" s="71"/>
      <c r="X1187" s="36"/>
      <c r="Y1187" s="36"/>
      <c r="Z1187" s="36"/>
      <c r="AA1187" s="36"/>
      <c r="AB1187" s="36"/>
      <c r="AC1187" s="36"/>
      <c r="AD1187" s="36"/>
      <c r="AE1187" s="36"/>
      <c r="AF1187" s="68" t="str">
        <f t="shared" si="54"/>
        <v/>
      </c>
      <c r="AG1187" s="62" t="str">
        <f t="shared" si="55"/>
        <v/>
      </c>
    </row>
    <row r="1188" spans="2:33" ht="21" customHeight="1">
      <c r="B1188" s="167" t="str">
        <f t="shared" si="56"/>
        <v/>
      </c>
      <c r="C1188" s="78"/>
      <c r="D1188" s="71"/>
      <c r="E1188" s="71"/>
      <c r="F1188" s="78"/>
      <c r="G1188" s="71"/>
      <c r="H1188" s="78"/>
      <c r="I1188" s="71"/>
      <c r="J1188" s="71"/>
      <c r="K1188" s="51"/>
      <c r="L1188" s="36"/>
      <c r="M1188" s="71"/>
      <c r="N1188" s="36"/>
      <c r="O1188" s="36"/>
      <c r="P1188" s="37"/>
      <c r="Q1188" s="37"/>
      <c r="R1188" s="36"/>
      <c r="S1188" s="36"/>
      <c r="T1188" s="36"/>
      <c r="U1188" s="164"/>
      <c r="V1188" s="51"/>
      <c r="W1188" s="71"/>
      <c r="X1188" s="36"/>
      <c r="Y1188" s="36"/>
      <c r="Z1188" s="36"/>
      <c r="AA1188" s="36"/>
      <c r="AB1188" s="36"/>
      <c r="AC1188" s="36"/>
      <c r="AD1188" s="36"/>
      <c r="AE1188" s="36"/>
      <c r="AF1188" s="68" t="str">
        <f t="shared" si="54"/>
        <v/>
      </c>
      <c r="AG1188" s="62" t="str">
        <f t="shared" si="55"/>
        <v/>
      </c>
    </row>
    <row r="1189" spans="2:33" ht="21" customHeight="1">
      <c r="B1189" s="167" t="str">
        <f t="shared" si="56"/>
        <v/>
      </c>
      <c r="C1189" s="78"/>
      <c r="D1189" s="71"/>
      <c r="E1189" s="71"/>
      <c r="F1189" s="78"/>
      <c r="G1189" s="71"/>
      <c r="H1189" s="78"/>
      <c r="I1189" s="71"/>
      <c r="J1189" s="71"/>
      <c r="K1189" s="51"/>
      <c r="L1189" s="36"/>
      <c r="M1189" s="71"/>
      <c r="N1189" s="36"/>
      <c r="O1189" s="36"/>
      <c r="P1189" s="37"/>
      <c r="Q1189" s="37"/>
      <c r="R1189" s="36"/>
      <c r="S1189" s="36"/>
      <c r="T1189" s="36"/>
      <c r="U1189" s="164"/>
      <c r="V1189" s="51"/>
      <c r="W1189" s="71"/>
      <c r="X1189" s="36"/>
      <c r="Y1189" s="36"/>
      <c r="Z1189" s="36"/>
      <c r="AA1189" s="36"/>
      <c r="AB1189" s="36"/>
      <c r="AC1189" s="36"/>
      <c r="AD1189" s="36"/>
      <c r="AE1189" s="36"/>
      <c r="AF1189" s="68" t="str">
        <f t="shared" si="54"/>
        <v/>
      </c>
      <c r="AG1189" s="62" t="str">
        <f t="shared" si="55"/>
        <v/>
      </c>
    </row>
    <row r="1190" spans="2:33" ht="21" customHeight="1">
      <c r="B1190" s="167" t="str">
        <f t="shared" si="56"/>
        <v/>
      </c>
      <c r="C1190" s="78"/>
      <c r="D1190" s="71"/>
      <c r="E1190" s="71"/>
      <c r="F1190" s="78"/>
      <c r="G1190" s="71"/>
      <c r="H1190" s="78"/>
      <c r="I1190" s="71"/>
      <c r="J1190" s="71"/>
      <c r="K1190" s="51"/>
      <c r="L1190" s="36"/>
      <c r="M1190" s="71"/>
      <c r="N1190" s="36"/>
      <c r="O1190" s="36"/>
      <c r="P1190" s="37"/>
      <c r="Q1190" s="37"/>
      <c r="R1190" s="36"/>
      <c r="S1190" s="36"/>
      <c r="T1190" s="36"/>
      <c r="U1190" s="164"/>
      <c r="V1190" s="51"/>
      <c r="W1190" s="71"/>
      <c r="X1190" s="36"/>
      <c r="Y1190" s="36"/>
      <c r="Z1190" s="36"/>
      <c r="AA1190" s="36"/>
      <c r="AB1190" s="36"/>
      <c r="AC1190" s="36"/>
      <c r="AD1190" s="36"/>
      <c r="AE1190" s="36"/>
      <c r="AF1190" s="68" t="str">
        <f t="shared" si="54"/>
        <v/>
      </c>
      <c r="AG1190" s="62" t="str">
        <f t="shared" si="55"/>
        <v/>
      </c>
    </row>
    <row r="1191" spans="2:33" ht="21" customHeight="1">
      <c r="B1191" s="167" t="str">
        <f t="shared" si="56"/>
        <v/>
      </c>
      <c r="C1191" s="78"/>
      <c r="D1191" s="71"/>
      <c r="E1191" s="71"/>
      <c r="F1191" s="78"/>
      <c r="G1191" s="71"/>
      <c r="H1191" s="78"/>
      <c r="I1191" s="71"/>
      <c r="J1191" s="71"/>
      <c r="K1191" s="51"/>
      <c r="L1191" s="36"/>
      <c r="M1191" s="71"/>
      <c r="N1191" s="36"/>
      <c r="O1191" s="36"/>
      <c r="P1191" s="37"/>
      <c r="Q1191" s="37"/>
      <c r="R1191" s="36"/>
      <c r="S1191" s="36"/>
      <c r="T1191" s="36"/>
      <c r="U1191" s="164"/>
      <c r="V1191" s="51"/>
      <c r="W1191" s="71"/>
      <c r="X1191" s="36"/>
      <c r="Y1191" s="36"/>
      <c r="Z1191" s="36"/>
      <c r="AA1191" s="36"/>
      <c r="AB1191" s="36"/>
      <c r="AC1191" s="36"/>
      <c r="AD1191" s="36"/>
      <c r="AE1191" s="36"/>
      <c r="AF1191" s="68" t="str">
        <f t="shared" si="54"/>
        <v/>
      </c>
      <c r="AG1191" s="62" t="str">
        <f t="shared" si="55"/>
        <v/>
      </c>
    </row>
    <row r="1192" spans="2:33" ht="21" customHeight="1">
      <c r="B1192" s="167" t="str">
        <f t="shared" si="56"/>
        <v/>
      </c>
      <c r="C1192" s="78"/>
      <c r="D1192" s="71"/>
      <c r="E1192" s="71"/>
      <c r="F1192" s="78"/>
      <c r="G1192" s="71"/>
      <c r="H1192" s="78"/>
      <c r="I1192" s="71"/>
      <c r="J1192" s="71"/>
      <c r="K1192" s="51"/>
      <c r="L1192" s="36"/>
      <c r="M1192" s="71"/>
      <c r="N1192" s="36"/>
      <c r="O1192" s="36"/>
      <c r="P1192" s="37"/>
      <c r="Q1192" s="37"/>
      <c r="R1192" s="36"/>
      <c r="S1192" s="36"/>
      <c r="T1192" s="36"/>
      <c r="U1192" s="164"/>
      <c r="V1192" s="51"/>
      <c r="W1192" s="71"/>
      <c r="X1192" s="36"/>
      <c r="Y1192" s="36"/>
      <c r="Z1192" s="36"/>
      <c r="AA1192" s="36"/>
      <c r="AB1192" s="36"/>
      <c r="AC1192" s="36"/>
      <c r="AD1192" s="36"/>
      <c r="AE1192" s="36"/>
      <c r="AF1192" s="68" t="str">
        <f t="shared" si="54"/>
        <v/>
      </c>
      <c r="AG1192" s="62" t="str">
        <f t="shared" si="55"/>
        <v/>
      </c>
    </row>
    <row r="1193" spans="2:33" ht="21" customHeight="1">
      <c r="B1193" s="167" t="str">
        <f t="shared" si="56"/>
        <v/>
      </c>
      <c r="C1193" s="78"/>
      <c r="D1193" s="71"/>
      <c r="E1193" s="71"/>
      <c r="F1193" s="78"/>
      <c r="G1193" s="71"/>
      <c r="H1193" s="78"/>
      <c r="I1193" s="71"/>
      <c r="J1193" s="71"/>
      <c r="K1193" s="51"/>
      <c r="L1193" s="36"/>
      <c r="M1193" s="71"/>
      <c r="N1193" s="36"/>
      <c r="O1193" s="36"/>
      <c r="P1193" s="37"/>
      <c r="Q1193" s="37"/>
      <c r="R1193" s="36"/>
      <c r="S1193" s="36"/>
      <c r="T1193" s="36"/>
      <c r="U1193" s="164"/>
      <c r="V1193" s="51"/>
      <c r="W1193" s="71"/>
      <c r="X1193" s="36"/>
      <c r="Y1193" s="36"/>
      <c r="Z1193" s="36"/>
      <c r="AA1193" s="36"/>
      <c r="AB1193" s="36"/>
      <c r="AC1193" s="36"/>
      <c r="AD1193" s="36"/>
      <c r="AE1193" s="36"/>
      <c r="AF1193" s="68" t="str">
        <f t="shared" si="54"/>
        <v/>
      </c>
      <c r="AG1193" s="62" t="str">
        <f t="shared" si="55"/>
        <v/>
      </c>
    </row>
    <row r="1194" spans="2:33" ht="21" customHeight="1">
      <c r="B1194" s="167" t="str">
        <f t="shared" si="56"/>
        <v/>
      </c>
      <c r="C1194" s="78"/>
      <c r="D1194" s="71"/>
      <c r="E1194" s="71"/>
      <c r="F1194" s="78"/>
      <c r="G1194" s="71"/>
      <c r="H1194" s="78"/>
      <c r="I1194" s="71"/>
      <c r="J1194" s="71"/>
      <c r="K1194" s="51"/>
      <c r="L1194" s="36"/>
      <c r="M1194" s="71"/>
      <c r="N1194" s="36"/>
      <c r="O1194" s="36"/>
      <c r="P1194" s="37"/>
      <c r="Q1194" s="37"/>
      <c r="R1194" s="36"/>
      <c r="S1194" s="36"/>
      <c r="T1194" s="36"/>
      <c r="U1194" s="164"/>
      <c r="V1194" s="51"/>
      <c r="W1194" s="71"/>
      <c r="X1194" s="36"/>
      <c r="Y1194" s="36"/>
      <c r="Z1194" s="36"/>
      <c r="AA1194" s="36"/>
      <c r="AB1194" s="36"/>
      <c r="AC1194" s="36"/>
      <c r="AD1194" s="36"/>
      <c r="AE1194" s="36"/>
      <c r="AF1194" s="68" t="str">
        <f t="shared" si="54"/>
        <v/>
      </c>
      <c r="AG1194" s="62" t="str">
        <f t="shared" si="55"/>
        <v/>
      </c>
    </row>
    <row r="1195" spans="2:33" ht="21" customHeight="1">
      <c r="B1195" s="167" t="str">
        <f t="shared" si="56"/>
        <v/>
      </c>
      <c r="C1195" s="78"/>
      <c r="D1195" s="71"/>
      <c r="E1195" s="71"/>
      <c r="F1195" s="78"/>
      <c r="G1195" s="71"/>
      <c r="H1195" s="78"/>
      <c r="I1195" s="71"/>
      <c r="J1195" s="71"/>
      <c r="K1195" s="51"/>
      <c r="L1195" s="36"/>
      <c r="M1195" s="71"/>
      <c r="N1195" s="36"/>
      <c r="O1195" s="36"/>
      <c r="P1195" s="37"/>
      <c r="Q1195" s="37"/>
      <c r="R1195" s="36"/>
      <c r="S1195" s="36"/>
      <c r="T1195" s="36"/>
      <c r="U1195" s="164"/>
      <c r="V1195" s="51"/>
      <c r="W1195" s="71"/>
      <c r="X1195" s="36"/>
      <c r="Y1195" s="36"/>
      <c r="Z1195" s="36"/>
      <c r="AA1195" s="36"/>
      <c r="AB1195" s="36"/>
      <c r="AC1195" s="36"/>
      <c r="AD1195" s="36"/>
      <c r="AE1195" s="36"/>
      <c r="AF1195" s="68" t="str">
        <f t="shared" si="54"/>
        <v/>
      </c>
      <c r="AG1195" s="62" t="str">
        <f t="shared" si="55"/>
        <v/>
      </c>
    </row>
    <row r="1196" spans="2:33" ht="21" customHeight="1">
      <c r="B1196" s="167" t="str">
        <f t="shared" si="56"/>
        <v/>
      </c>
      <c r="C1196" s="78"/>
      <c r="D1196" s="71"/>
      <c r="E1196" s="71"/>
      <c r="F1196" s="78"/>
      <c r="G1196" s="71"/>
      <c r="H1196" s="78"/>
      <c r="I1196" s="71"/>
      <c r="J1196" s="71"/>
      <c r="K1196" s="51"/>
      <c r="L1196" s="36"/>
      <c r="M1196" s="71"/>
      <c r="N1196" s="36"/>
      <c r="O1196" s="36"/>
      <c r="P1196" s="37"/>
      <c r="Q1196" s="37"/>
      <c r="R1196" s="36"/>
      <c r="S1196" s="36"/>
      <c r="T1196" s="36"/>
      <c r="U1196" s="164"/>
      <c r="V1196" s="51"/>
      <c r="W1196" s="71"/>
      <c r="X1196" s="36"/>
      <c r="Y1196" s="36"/>
      <c r="Z1196" s="36"/>
      <c r="AA1196" s="36"/>
      <c r="AB1196" s="36"/>
      <c r="AC1196" s="36"/>
      <c r="AD1196" s="36"/>
      <c r="AE1196" s="36"/>
      <c r="AF1196" s="68" t="str">
        <f t="shared" si="54"/>
        <v/>
      </c>
      <c r="AG1196" s="62" t="str">
        <f t="shared" si="55"/>
        <v/>
      </c>
    </row>
    <row r="1197" spans="2:33" ht="21" customHeight="1">
      <c r="B1197" s="167" t="str">
        <f t="shared" si="56"/>
        <v/>
      </c>
      <c r="C1197" s="78"/>
      <c r="D1197" s="71"/>
      <c r="E1197" s="71"/>
      <c r="F1197" s="78"/>
      <c r="G1197" s="71"/>
      <c r="H1197" s="78"/>
      <c r="I1197" s="71"/>
      <c r="J1197" s="71"/>
      <c r="K1197" s="51"/>
      <c r="L1197" s="36"/>
      <c r="M1197" s="71"/>
      <c r="N1197" s="36"/>
      <c r="O1197" s="36"/>
      <c r="P1197" s="37"/>
      <c r="Q1197" s="37"/>
      <c r="R1197" s="36"/>
      <c r="S1197" s="36"/>
      <c r="T1197" s="36"/>
      <c r="U1197" s="164"/>
      <c r="V1197" s="51"/>
      <c r="W1197" s="71"/>
      <c r="X1197" s="36"/>
      <c r="Y1197" s="36"/>
      <c r="Z1197" s="36"/>
      <c r="AA1197" s="36"/>
      <c r="AB1197" s="36"/>
      <c r="AC1197" s="36"/>
      <c r="AD1197" s="36"/>
      <c r="AE1197" s="36"/>
      <c r="AF1197" s="68" t="str">
        <f t="shared" si="54"/>
        <v/>
      </c>
      <c r="AG1197" s="62" t="str">
        <f t="shared" si="55"/>
        <v/>
      </c>
    </row>
    <row r="1198" spans="2:33" ht="21" customHeight="1">
      <c r="B1198" s="167" t="str">
        <f t="shared" si="56"/>
        <v/>
      </c>
      <c r="C1198" s="78"/>
      <c r="D1198" s="71"/>
      <c r="E1198" s="71"/>
      <c r="F1198" s="78"/>
      <c r="G1198" s="71"/>
      <c r="H1198" s="78"/>
      <c r="I1198" s="71"/>
      <c r="J1198" s="71"/>
      <c r="K1198" s="51"/>
      <c r="L1198" s="36"/>
      <c r="M1198" s="71"/>
      <c r="N1198" s="36"/>
      <c r="O1198" s="36"/>
      <c r="P1198" s="37"/>
      <c r="Q1198" s="37"/>
      <c r="R1198" s="36"/>
      <c r="S1198" s="36"/>
      <c r="T1198" s="36"/>
      <c r="U1198" s="164"/>
      <c r="V1198" s="51"/>
      <c r="W1198" s="71"/>
      <c r="X1198" s="36"/>
      <c r="Y1198" s="36"/>
      <c r="Z1198" s="36"/>
      <c r="AA1198" s="36"/>
      <c r="AB1198" s="36"/>
      <c r="AC1198" s="36"/>
      <c r="AD1198" s="36"/>
      <c r="AE1198" s="36"/>
      <c r="AF1198" s="68" t="str">
        <f t="shared" si="54"/>
        <v/>
      </c>
      <c r="AG1198" s="62" t="str">
        <f t="shared" si="55"/>
        <v/>
      </c>
    </row>
    <row r="1199" spans="2:33" ht="21" customHeight="1">
      <c r="B1199" s="167" t="str">
        <f t="shared" si="56"/>
        <v/>
      </c>
      <c r="C1199" s="78"/>
      <c r="D1199" s="71"/>
      <c r="E1199" s="71"/>
      <c r="F1199" s="78"/>
      <c r="G1199" s="71"/>
      <c r="H1199" s="78"/>
      <c r="I1199" s="71"/>
      <c r="J1199" s="71"/>
      <c r="K1199" s="51"/>
      <c r="L1199" s="36"/>
      <c r="M1199" s="71"/>
      <c r="N1199" s="36"/>
      <c r="O1199" s="36"/>
      <c r="P1199" s="37"/>
      <c r="Q1199" s="37"/>
      <c r="R1199" s="36"/>
      <c r="S1199" s="36"/>
      <c r="T1199" s="36"/>
      <c r="U1199" s="164"/>
      <c r="V1199" s="51"/>
      <c r="W1199" s="71"/>
      <c r="X1199" s="36"/>
      <c r="Y1199" s="36"/>
      <c r="Z1199" s="36"/>
      <c r="AA1199" s="36"/>
      <c r="AB1199" s="36"/>
      <c r="AC1199" s="36"/>
      <c r="AD1199" s="36"/>
      <c r="AE1199" s="36"/>
      <c r="AF1199" s="68" t="str">
        <f t="shared" si="54"/>
        <v/>
      </c>
      <c r="AG1199" s="62" t="str">
        <f t="shared" si="55"/>
        <v/>
      </c>
    </row>
    <row r="1200" spans="2:33" ht="21" customHeight="1">
      <c r="B1200" s="167" t="str">
        <f t="shared" si="56"/>
        <v/>
      </c>
      <c r="C1200" s="78"/>
      <c r="D1200" s="71"/>
      <c r="E1200" s="71"/>
      <c r="F1200" s="78"/>
      <c r="G1200" s="71"/>
      <c r="H1200" s="78"/>
      <c r="I1200" s="71"/>
      <c r="J1200" s="71"/>
      <c r="K1200" s="51"/>
      <c r="L1200" s="36"/>
      <c r="M1200" s="71"/>
      <c r="N1200" s="36"/>
      <c r="O1200" s="36"/>
      <c r="P1200" s="37"/>
      <c r="Q1200" s="37"/>
      <c r="R1200" s="36"/>
      <c r="S1200" s="36"/>
      <c r="T1200" s="36"/>
      <c r="U1200" s="164"/>
      <c r="V1200" s="51"/>
      <c r="W1200" s="71"/>
      <c r="X1200" s="36"/>
      <c r="Y1200" s="36"/>
      <c r="Z1200" s="36"/>
      <c r="AA1200" s="36"/>
      <c r="AB1200" s="36"/>
      <c r="AC1200" s="36"/>
      <c r="AD1200" s="36"/>
      <c r="AE1200" s="36"/>
      <c r="AF1200" s="68" t="str">
        <f t="shared" si="54"/>
        <v/>
      </c>
      <c r="AG1200" s="62" t="str">
        <f t="shared" si="55"/>
        <v/>
      </c>
    </row>
    <row r="1201" spans="2:33" ht="21" customHeight="1">
      <c r="B1201" s="167" t="str">
        <f t="shared" si="56"/>
        <v/>
      </c>
      <c r="C1201" s="78"/>
      <c r="D1201" s="71"/>
      <c r="E1201" s="71"/>
      <c r="F1201" s="78"/>
      <c r="G1201" s="71"/>
      <c r="H1201" s="78"/>
      <c r="I1201" s="71"/>
      <c r="J1201" s="71"/>
      <c r="K1201" s="51"/>
      <c r="L1201" s="36"/>
      <c r="M1201" s="71"/>
      <c r="N1201" s="36"/>
      <c r="O1201" s="36"/>
      <c r="P1201" s="37"/>
      <c r="Q1201" s="37"/>
      <c r="R1201" s="36"/>
      <c r="S1201" s="36"/>
      <c r="T1201" s="36"/>
      <c r="U1201" s="164"/>
      <c r="V1201" s="51"/>
      <c r="W1201" s="71"/>
      <c r="X1201" s="36"/>
      <c r="Y1201" s="36"/>
      <c r="Z1201" s="36"/>
      <c r="AA1201" s="36"/>
      <c r="AB1201" s="36"/>
      <c r="AC1201" s="36"/>
      <c r="AD1201" s="36"/>
      <c r="AE1201" s="36"/>
      <c r="AF1201" s="68" t="str">
        <f t="shared" si="54"/>
        <v/>
      </c>
      <c r="AG1201" s="62" t="str">
        <f t="shared" si="55"/>
        <v/>
      </c>
    </row>
    <row r="1202" spans="2:33" ht="21" customHeight="1">
      <c r="B1202" s="167" t="str">
        <f t="shared" si="56"/>
        <v/>
      </c>
      <c r="C1202" s="78"/>
      <c r="D1202" s="71"/>
      <c r="E1202" s="71"/>
      <c r="F1202" s="78"/>
      <c r="G1202" s="71"/>
      <c r="H1202" s="78"/>
      <c r="I1202" s="71"/>
      <c r="J1202" s="71"/>
      <c r="K1202" s="51"/>
      <c r="L1202" s="36"/>
      <c r="M1202" s="71"/>
      <c r="N1202" s="36"/>
      <c r="O1202" s="36"/>
      <c r="P1202" s="37"/>
      <c r="Q1202" s="37"/>
      <c r="R1202" s="36"/>
      <c r="S1202" s="36"/>
      <c r="T1202" s="36"/>
      <c r="U1202" s="164"/>
      <c r="V1202" s="51"/>
      <c r="W1202" s="71"/>
      <c r="X1202" s="36"/>
      <c r="Y1202" s="36"/>
      <c r="Z1202" s="36"/>
      <c r="AA1202" s="36"/>
      <c r="AB1202" s="36"/>
      <c r="AC1202" s="36"/>
      <c r="AD1202" s="36"/>
      <c r="AE1202" s="36"/>
      <c r="AF1202" s="68" t="str">
        <f t="shared" si="54"/>
        <v/>
      </c>
      <c r="AG1202" s="62" t="str">
        <f t="shared" si="55"/>
        <v/>
      </c>
    </row>
    <row r="1203" spans="2:33" ht="21" customHeight="1">
      <c r="B1203" s="167" t="str">
        <f t="shared" si="56"/>
        <v/>
      </c>
      <c r="C1203" s="78"/>
      <c r="D1203" s="71"/>
      <c r="E1203" s="71"/>
      <c r="F1203" s="78"/>
      <c r="G1203" s="71"/>
      <c r="H1203" s="78"/>
      <c r="I1203" s="71"/>
      <c r="J1203" s="71"/>
      <c r="K1203" s="51"/>
      <c r="L1203" s="36"/>
      <c r="M1203" s="71"/>
      <c r="N1203" s="36"/>
      <c r="O1203" s="36"/>
      <c r="P1203" s="37"/>
      <c r="Q1203" s="37"/>
      <c r="R1203" s="36"/>
      <c r="S1203" s="36"/>
      <c r="T1203" s="36"/>
      <c r="U1203" s="164"/>
      <c r="V1203" s="51"/>
      <c r="W1203" s="71"/>
      <c r="X1203" s="36"/>
      <c r="Y1203" s="36"/>
      <c r="Z1203" s="36"/>
      <c r="AA1203" s="36"/>
      <c r="AB1203" s="36"/>
      <c r="AC1203" s="36"/>
      <c r="AD1203" s="36"/>
      <c r="AE1203" s="36"/>
      <c r="AF1203" s="68" t="str">
        <f t="shared" si="54"/>
        <v/>
      </c>
      <c r="AG1203" s="62" t="str">
        <f t="shared" si="55"/>
        <v/>
      </c>
    </row>
    <row r="1204" spans="2:33" ht="21" customHeight="1">
      <c r="B1204" s="167" t="str">
        <f t="shared" si="56"/>
        <v/>
      </c>
      <c r="C1204" s="78"/>
      <c r="D1204" s="71"/>
      <c r="E1204" s="71"/>
      <c r="F1204" s="78"/>
      <c r="G1204" s="71"/>
      <c r="H1204" s="78"/>
      <c r="I1204" s="71"/>
      <c r="J1204" s="71"/>
      <c r="K1204" s="51"/>
      <c r="L1204" s="36"/>
      <c r="M1204" s="71"/>
      <c r="N1204" s="36"/>
      <c r="O1204" s="36"/>
      <c r="P1204" s="37"/>
      <c r="Q1204" s="37"/>
      <c r="R1204" s="36"/>
      <c r="S1204" s="36"/>
      <c r="T1204" s="36"/>
      <c r="U1204" s="164"/>
      <c r="V1204" s="51"/>
      <c r="W1204" s="71"/>
      <c r="X1204" s="36"/>
      <c r="Y1204" s="36"/>
      <c r="Z1204" s="36"/>
      <c r="AA1204" s="36"/>
      <c r="AB1204" s="36"/>
      <c r="AC1204" s="36"/>
      <c r="AD1204" s="36"/>
      <c r="AE1204" s="36"/>
      <c r="AF1204" s="68" t="str">
        <f t="shared" si="54"/>
        <v/>
      </c>
      <c r="AG1204" s="62" t="str">
        <f t="shared" si="55"/>
        <v/>
      </c>
    </row>
    <row r="1205" spans="2:33" ht="21" customHeight="1">
      <c r="B1205" s="167" t="str">
        <f t="shared" si="56"/>
        <v/>
      </c>
      <c r="C1205" s="78"/>
      <c r="D1205" s="71"/>
      <c r="E1205" s="71"/>
      <c r="F1205" s="78"/>
      <c r="G1205" s="71"/>
      <c r="H1205" s="78"/>
      <c r="I1205" s="71"/>
      <c r="J1205" s="71"/>
      <c r="K1205" s="51"/>
      <c r="L1205" s="36"/>
      <c r="M1205" s="71"/>
      <c r="N1205" s="36"/>
      <c r="O1205" s="36"/>
      <c r="P1205" s="37"/>
      <c r="Q1205" s="37"/>
      <c r="R1205" s="36"/>
      <c r="S1205" s="36"/>
      <c r="T1205" s="36"/>
      <c r="U1205" s="164"/>
      <c r="V1205" s="51"/>
      <c r="W1205" s="71"/>
      <c r="X1205" s="36"/>
      <c r="Y1205" s="36"/>
      <c r="Z1205" s="36"/>
      <c r="AA1205" s="36"/>
      <c r="AB1205" s="36"/>
      <c r="AC1205" s="36"/>
      <c r="AD1205" s="36"/>
      <c r="AE1205" s="36"/>
      <c r="AF1205" s="68" t="str">
        <f t="shared" si="54"/>
        <v/>
      </c>
      <c r="AG1205" s="62" t="str">
        <f t="shared" si="55"/>
        <v/>
      </c>
    </row>
    <row r="1206" spans="2:33" ht="21" customHeight="1">
      <c r="B1206" s="167" t="str">
        <f t="shared" si="56"/>
        <v/>
      </c>
      <c r="C1206" s="78"/>
      <c r="D1206" s="71"/>
      <c r="E1206" s="71"/>
      <c r="F1206" s="78"/>
      <c r="G1206" s="71"/>
      <c r="H1206" s="78"/>
      <c r="I1206" s="71"/>
      <c r="J1206" s="71"/>
      <c r="K1206" s="51"/>
      <c r="L1206" s="36"/>
      <c r="M1206" s="71"/>
      <c r="N1206" s="36"/>
      <c r="O1206" s="36"/>
      <c r="P1206" s="37"/>
      <c r="Q1206" s="37"/>
      <c r="R1206" s="36"/>
      <c r="S1206" s="36"/>
      <c r="T1206" s="36"/>
      <c r="U1206" s="164"/>
      <c r="V1206" s="51"/>
      <c r="W1206" s="71"/>
      <c r="X1206" s="36"/>
      <c r="Y1206" s="36"/>
      <c r="Z1206" s="36"/>
      <c r="AA1206" s="36"/>
      <c r="AB1206" s="36"/>
      <c r="AC1206" s="36"/>
      <c r="AD1206" s="36"/>
      <c r="AE1206" s="36"/>
      <c r="AF1206" s="68" t="str">
        <f t="shared" si="54"/>
        <v/>
      </c>
      <c r="AG1206" s="62" t="str">
        <f t="shared" si="55"/>
        <v/>
      </c>
    </row>
    <row r="1207" spans="2:33" ht="21" customHeight="1">
      <c r="B1207" s="167" t="str">
        <f t="shared" si="56"/>
        <v/>
      </c>
      <c r="C1207" s="78"/>
      <c r="D1207" s="71"/>
      <c r="E1207" s="71"/>
      <c r="F1207" s="78"/>
      <c r="G1207" s="71"/>
      <c r="H1207" s="78"/>
      <c r="I1207" s="71"/>
      <c r="J1207" s="71"/>
      <c r="K1207" s="51"/>
      <c r="L1207" s="36"/>
      <c r="M1207" s="71"/>
      <c r="N1207" s="36"/>
      <c r="O1207" s="36"/>
      <c r="P1207" s="37"/>
      <c r="Q1207" s="37"/>
      <c r="R1207" s="36"/>
      <c r="S1207" s="36"/>
      <c r="T1207" s="36"/>
      <c r="U1207" s="164"/>
      <c r="V1207" s="51"/>
      <c r="W1207" s="71"/>
      <c r="X1207" s="36"/>
      <c r="Y1207" s="36"/>
      <c r="Z1207" s="36"/>
      <c r="AA1207" s="36"/>
      <c r="AB1207" s="36"/>
      <c r="AC1207" s="36"/>
      <c r="AD1207" s="36"/>
      <c r="AE1207" s="36"/>
      <c r="AF1207" s="68" t="str">
        <f t="shared" si="54"/>
        <v/>
      </c>
      <c r="AG1207" s="62" t="str">
        <f t="shared" si="55"/>
        <v/>
      </c>
    </row>
    <row r="1208" spans="2:33" ht="21" customHeight="1">
      <c r="B1208" s="167" t="str">
        <f t="shared" si="56"/>
        <v/>
      </c>
      <c r="C1208" s="78"/>
      <c r="D1208" s="71"/>
      <c r="E1208" s="71"/>
      <c r="F1208" s="78"/>
      <c r="G1208" s="71"/>
      <c r="H1208" s="78"/>
      <c r="I1208" s="71"/>
      <c r="J1208" s="71"/>
      <c r="K1208" s="51"/>
      <c r="L1208" s="36"/>
      <c r="M1208" s="71"/>
      <c r="N1208" s="36"/>
      <c r="O1208" s="36"/>
      <c r="P1208" s="37"/>
      <c r="Q1208" s="37"/>
      <c r="R1208" s="36"/>
      <c r="S1208" s="36"/>
      <c r="T1208" s="36"/>
      <c r="U1208" s="164"/>
      <c r="V1208" s="51"/>
      <c r="W1208" s="71"/>
      <c r="X1208" s="36"/>
      <c r="Y1208" s="36"/>
      <c r="Z1208" s="36"/>
      <c r="AA1208" s="36"/>
      <c r="AB1208" s="36"/>
      <c r="AC1208" s="36"/>
      <c r="AD1208" s="36"/>
      <c r="AE1208" s="36"/>
      <c r="AF1208" s="68" t="str">
        <f t="shared" si="54"/>
        <v/>
      </c>
      <c r="AG1208" s="62" t="str">
        <f t="shared" si="55"/>
        <v/>
      </c>
    </row>
    <row r="1209" spans="2:33" ht="21" customHeight="1">
      <c r="B1209" s="167" t="str">
        <f t="shared" si="56"/>
        <v/>
      </c>
      <c r="C1209" s="78"/>
      <c r="D1209" s="71"/>
      <c r="E1209" s="71"/>
      <c r="F1209" s="78"/>
      <c r="G1209" s="71"/>
      <c r="H1209" s="78"/>
      <c r="I1209" s="71"/>
      <c r="J1209" s="71"/>
      <c r="K1209" s="51"/>
      <c r="L1209" s="36"/>
      <c r="M1209" s="71"/>
      <c r="N1209" s="36"/>
      <c r="O1209" s="36"/>
      <c r="P1209" s="37"/>
      <c r="Q1209" s="37"/>
      <c r="R1209" s="36"/>
      <c r="S1209" s="36"/>
      <c r="T1209" s="36"/>
      <c r="U1209" s="164"/>
      <c r="V1209" s="51"/>
      <c r="W1209" s="71"/>
      <c r="X1209" s="36"/>
      <c r="Y1209" s="36"/>
      <c r="Z1209" s="36"/>
      <c r="AA1209" s="36"/>
      <c r="AB1209" s="36"/>
      <c r="AC1209" s="36"/>
      <c r="AD1209" s="36"/>
      <c r="AE1209" s="36"/>
      <c r="AF1209" s="68" t="str">
        <f t="shared" si="54"/>
        <v/>
      </c>
      <c r="AG1209" s="62" t="str">
        <f t="shared" si="55"/>
        <v/>
      </c>
    </row>
    <row r="1210" spans="2:33" ht="21" customHeight="1">
      <c r="B1210" s="167" t="str">
        <f t="shared" si="56"/>
        <v/>
      </c>
      <c r="C1210" s="78"/>
      <c r="D1210" s="71"/>
      <c r="E1210" s="71"/>
      <c r="F1210" s="78"/>
      <c r="G1210" s="71"/>
      <c r="H1210" s="78"/>
      <c r="I1210" s="71"/>
      <c r="J1210" s="71"/>
      <c r="K1210" s="51"/>
      <c r="L1210" s="36"/>
      <c r="M1210" s="71"/>
      <c r="N1210" s="36"/>
      <c r="O1210" s="36"/>
      <c r="P1210" s="37"/>
      <c r="Q1210" s="37"/>
      <c r="R1210" s="36"/>
      <c r="S1210" s="36"/>
      <c r="T1210" s="36"/>
      <c r="U1210" s="164"/>
      <c r="V1210" s="51"/>
      <c r="W1210" s="71"/>
      <c r="X1210" s="36"/>
      <c r="Y1210" s="36"/>
      <c r="Z1210" s="36"/>
      <c r="AA1210" s="36"/>
      <c r="AB1210" s="36"/>
      <c r="AC1210" s="36"/>
      <c r="AD1210" s="36"/>
      <c r="AE1210" s="36"/>
      <c r="AF1210" s="68" t="str">
        <f t="shared" si="54"/>
        <v/>
      </c>
      <c r="AG1210" s="62" t="str">
        <f t="shared" si="55"/>
        <v/>
      </c>
    </row>
    <row r="1211" spans="2:33" ht="21" customHeight="1">
      <c r="B1211" s="167" t="str">
        <f t="shared" si="56"/>
        <v/>
      </c>
      <c r="C1211" s="78"/>
      <c r="D1211" s="71"/>
      <c r="E1211" s="71"/>
      <c r="F1211" s="78"/>
      <c r="G1211" s="71"/>
      <c r="H1211" s="78"/>
      <c r="I1211" s="71"/>
      <c r="J1211" s="71"/>
      <c r="K1211" s="51"/>
      <c r="L1211" s="36"/>
      <c r="M1211" s="71"/>
      <c r="N1211" s="36"/>
      <c r="O1211" s="36"/>
      <c r="P1211" s="37"/>
      <c r="Q1211" s="37"/>
      <c r="R1211" s="36"/>
      <c r="S1211" s="36"/>
      <c r="T1211" s="36"/>
      <c r="U1211" s="164"/>
      <c r="V1211" s="51"/>
      <c r="W1211" s="71"/>
      <c r="X1211" s="36"/>
      <c r="Y1211" s="36"/>
      <c r="Z1211" s="36"/>
      <c r="AA1211" s="36"/>
      <c r="AB1211" s="36"/>
      <c r="AC1211" s="36"/>
      <c r="AD1211" s="36"/>
      <c r="AE1211" s="36"/>
      <c r="AF1211" s="68" t="str">
        <f t="shared" si="54"/>
        <v/>
      </c>
      <c r="AG1211" s="62" t="str">
        <f t="shared" si="55"/>
        <v/>
      </c>
    </row>
    <row r="1212" spans="2:33" ht="21" customHeight="1">
      <c r="B1212" s="167" t="str">
        <f t="shared" si="56"/>
        <v/>
      </c>
      <c r="C1212" s="78"/>
      <c r="D1212" s="71"/>
      <c r="E1212" s="71"/>
      <c r="F1212" s="78"/>
      <c r="G1212" s="71"/>
      <c r="H1212" s="78"/>
      <c r="I1212" s="71"/>
      <c r="J1212" s="71"/>
      <c r="K1212" s="51"/>
      <c r="L1212" s="36"/>
      <c r="M1212" s="71"/>
      <c r="N1212" s="36"/>
      <c r="O1212" s="36"/>
      <c r="P1212" s="37"/>
      <c r="Q1212" s="37"/>
      <c r="R1212" s="36"/>
      <c r="S1212" s="36"/>
      <c r="T1212" s="36"/>
      <c r="U1212" s="164"/>
      <c r="V1212" s="51"/>
      <c r="W1212" s="71"/>
      <c r="X1212" s="36"/>
      <c r="Y1212" s="36"/>
      <c r="Z1212" s="36"/>
      <c r="AA1212" s="36"/>
      <c r="AB1212" s="36"/>
      <c r="AC1212" s="36"/>
      <c r="AD1212" s="36"/>
      <c r="AE1212" s="36"/>
      <c r="AF1212" s="68" t="str">
        <f t="shared" si="54"/>
        <v/>
      </c>
      <c r="AG1212" s="62" t="str">
        <f t="shared" si="55"/>
        <v/>
      </c>
    </row>
    <row r="1213" spans="2:33" ht="21" customHeight="1">
      <c r="B1213" s="167" t="str">
        <f t="shared" si="56"/>
        <v/>
      </c>
      <c r="C1213" s="78"/>
      <c r="D1213" s="71"/>
      <c r="E1213" s="71"/>
      <c r="F1213" s="78"/>
      <c r="G1213" s="71"/>
      <c r="H1213" s="78"/>
      <c r="I1213" s="71"/>
      <c r="J1213" s="71"/>
      <c r="K1213" s="51"/>
      <c r="L1213" s="36"/>
      <c r="M1213" s="71"/>
      <c r="N1213" s="36"/>
      <c r="O1213" s="36"/>
      <c r="P1213" s="37"/>
      <c r="Q1213" s="37"/>
      <c r="R1213" s="36"/>
      <c r="S1213" s="36"/>
      <c r="T1213" s="36"/>
      <c r="U1213" s="164"/>
      <c r="V1213" s="51"/>
      <c r="W1213" s="71"/>
      <c r="X1213" s="36"/>
      <c r="Y1213" s="36"/>
      <c r="Z1213" s="36"/>
      <c r="AA1213" s="36"/>
      <c r="AB1213" s="36"/>
      <c r="AC1213" s="36"/>
      <c r="AD1213" s="36"/>
      <c r="AE1213" s="36"/>
      <c r="AF1213" s="68" t="str">
        <f t="shared" si="54"/>
        <v/>
      </c>
      <c r="AG1213" s="62" t="str">
        <f t="shared" si="55"/>
        <v/>
      </c>
    </row>
    <row r="1214" spans="2:33" ht="21" customHeight="1">
      <c r="B1214" s="167" t="str">
        <f t="shared" si="56"/>
        <v/>
      </c>
      <c r="C1214" s="78"/>
      <c r="D1214" s="71"/>
      <c r="E1214" s="71"/>
      <c r="F1214" s="78"/>
      <c r="G1214" s="71"/>
      <c r="H1214" s="78"/>
      <c r="I1214" s="71"/>
      <c r="J1214" s="71"/>
      <c r="K1214" s="51"/>
      <c r="L1214" s="36"/>
      <c r="M1214" s="71"/>
      <c r="N1214" s="36"/>
      <c r="O1214" s="36"/>
      <c r="P1214" s="37"/>
      <c r="Q1214" s="37"/>
      <c r="R1214" s="36"/>
      <c r="S1214" s="36"/>
      <c r="T1214" s="36"/>
      <c r="U1214" s="164"/>
      <c r="V1214" s="51"/>
      <c r="W1214" s="71"/>
      <c r="X1214" s="36"/>
      <c r="Y1214" s="36"/>
      <c r="Z1214" s="36"/>
      <c r="AA1214" s="36"/>
      <c r="AB1214" s="36"/>
      <c r="AC1214" s="36"/>
      <c r="AD1214" s="36"/>
      <c r="AE1214" s="36"/>
      <c r="AF1214" s="68" t="str">
        <f t="shared" si="54"/>
        <v/>
      </c>
      <c r="AG1214" s="62" t="str">
        <f t="shared" si="55"/>
        <v/>
      </c>
    </row>
    <row r="1215" spans="2:33" ht="21" customHeight="1">
      <c r="B1215" s="167" t="str">
        <f t="shared" si="56"/>
        <v/>
      </c>
      <c r="C1215" s="78"/>
      <c r="D1215" s="71"/>
      <c r="E1215" s="71"/>
      <c r="F1215" s="78"/>
      <c r="G1215" s="71"/>
      <c r="H1215" s="78"/>
      <c r="I1215" s="71"/>
      <c r="J1215" s="71"/>
      <c r="K1215" s="51"/>
      <c r="L1215" s="36"/>
      <c r="M1215" s="71"/>
      <c r="N1215" s="36"/>
      <c r="O1215" s="36"/>
      <c r="P1215" s="37"/>
      <c r="Q1215" s="37"/>
      <c r="R1215" s="36"/>
      <c r="S1215" s="36"/>
      <c r="T1215" s="36"/>
      <c r="U1215" s="164"/>
      <c r="V1215" s="51"/>
      <c r="W1215" s="71"/>
      <c r="X1215" s="36"/>
      <c r="Y1215" s="36"/>
      <c r="Z1215" s="36"/>
      <c r="AA1215" s="36"/>
      <c r="AB1215" s="36"/>
      <c r="AC1215" s="36"/>
      <c r="AD1215" s="36"/>
      <c r="AE1215" s="36"/>
      <c r="AF1215" s="68" t="str">
        <f t="shared" si="54"/>
        <v/>
      </c>
      <c r="AG1215" s="62" t="str">
        <f t="shared" si="55"/>
        <v/>
      </c>
    </row>
    <row r="1216" spans="2:33" ht="21" customHeight="1">
      <c r="B1216" s="167" t="str">
        <f t="shared" si="56"/>
        <v/>
      </c>
      <c r="C1216" s="78"/>
      <c r="D1216" s="71"/>
      <c r="E1216" s="71"/>
      <c r="F1216" s="78"/>
      <c r="G1216" s="71"/>
      <c r="H1216" s="78"/>
      <c r="I1216" s="71"/>
      <c r="J1216" s="71"/>
      <c r="K1216" s="51"/>
      <c r="L1216" s="36"/>
      <c r="M1216" s="71"/>
      <c r="N1216" s="36"/>
      <c r="O1216" s="36"/>
      <c r="P1216" s="37"/>
      <c r="Q1216" s="37"/>
      <c r="R1216" s="36"/>
      <c r="S1216" s="36"/>
      <c r="T1216" s="36"/>
      <c r="U1216" s="164"/>
      <c r="V1216" s="51"/>
      <c r="W1216" s="71"/>
      <c r="X1216" s="36"/>
      <c r="Y1216" s="36"/>
      <c r="Z1216" s="36"/>
      <c r="AA1216" s="36"/>
      <c r="AB1216" s="36"/>
      <c r="AC1216" s="36"/>
      <c r="AD1216" s="36"/>
      <c r="AE1216" s="36"/>
      <c r="AF1216" s="68" t="str">
        <f t="shared" si="54"/>
        <v/>
      </c>
      <c r="AG1216" s="62" t="str">
        <f t="shared" si="55"/>
        <v/>
      </c>
    </row>
    <row r="1217" spans="2:33" ht="21" customHeight="1">
      <c r="B1217" s="167" t="str">
        <f t="shared" si="56"/>
        <v/>
      </c>
      <c r="C1217" s="78"/>
      <c r="D1217" s="71"/>
      <c r="E1217" s="71"/>
      <c r="F1217" s="78"/>
      <c r="G1217" s="71"/>
      <c r="H1217" s="78"/>
      <c r="I1217" s="71"/>
      <c r="J1217" s="71"/>
      <c r="K1217" s="51"/>
      <c r="L1217" s="36"/>
      <c r="M1217" s="71"/>
      <c r="N1217" s="36"/>
      <c r="O1217" s="36"/>
      <c r="P1217" s="37"/>
      <c r="Q1217" s="37"/>
      <c r="R1217" s="36"/>
      <c r="S1217" s="36"/>
      <c r="T1217" s="36"/>
      <c r="U1217" s="164"/>
      <c r="V1217" s="51"/>
      <c r="W1217" s="71"/>
      <c r="X1217" s="36"/>
      <c r="Y1217" s="36"/>
      <c r="Z1217" s="36"/>
      <c r="AA1217" s="36"/>
      <c r="AB1217" s="36"/>
      <c r="AC1217" s="36"/>
      <c r="AD1217" s="36"/>
      <c r="AE1217" s="36"/>
      <c r="AF1217" s="68" t="str">
        <f t="shared" si="54"/>
        <v/>
      </c>
      <c r="AG1217" s="62" t="str">
        <f t="shared" si="55"/>
        <v/>
      </c>
    </row>
    <row r="1218" spans="2:33" ht="21" customHeight="1">
      <c r="B1218" s="167" t="str">
        <f t="shared" si="56"/>
        <v/>
      </c>
      <c r="C1218" s="78"/>
      <c r="D1218" s="71"/>
      <c r="E1218" s="71"/>
      <c r="F1218" s="78"/>
      <c r="G1218" s="71"/>
      <c r="H1218" s="78"/>
      <c r="I1218" s="71"/>
      <c r="J1218" s="71"/>
      <c r="K1218" s="51"/>
      <c r="L1218" s="36"/>
      <c r="M1218" s="71"/>
      <c r="N1218" s="36"/>
      <c r="O1218" s="36"/>
      <c r="P1218" s="37"/>
      <c r="Q1218" s="37"/>
      <c r="R1218" s="36"/>
      <c r="S1218" s="36"/>
      <c r="T1218" s="36"/>
      <c r="U1218" s="164"/>
      <c r="V1218" s="51"/>
      <c r="W1218" s="71"/>
      <c r="X1218" s="36"/>
      <c r="Y1218" s="36"/>
      <c r="Z1218" s="36"/>
      <c r="AA1218" s="36"/>
      <c r="AB1218" s="36"/>
      <c r="AC1218" s="36"/>
      <c r="AD1218" s="36"/>
      <c r="AE1218" s="36"/>
      <c r="AF1218" s="68" t="str">
        <f t="shared" si="54"/>
        <v/>
      </c>
      <c r="AG1218" s="62" t="str">
        <f t="shared" si="55"/>
        <v/>
      </c>
    </row>
    <row r="1219" spans="2:33" ht="21" customHeight="1">
      <c r="B1219" s="167" t="str">
        <f t="shared" si="56"/>
        <v/>
      </c>
      <c r="C1219" s="78"/>
      <c r="D1219" s="71"/>
      <c r="E1219" s="71"/>
      <c r="F1219" s="78"/>
      <c r="G1219" s="71"/>
      <c r="H1219" s="78"/>
      <c r="I1219" s="71"/>
      <c r="J1219" s="71"/>
      <c r="K1219" s="51"/>
      <c r="L1219" s="36"/>
      <c r="M1219" s="71"/>
      <c r="N1219" s="36"/>
      <c r="O1219" s="36"/>
      <c r="P1219" s="37"/>
      <c r="Q1219" s="37"/>
      <c r="R1219" s="36"/>
      <c r="S1219" s="36"/>
      <c r="T1219" s="36"/>
      <c r="U1219" s="164"/>
      <c r="V1219" s="51"/>
      <c r="W1219" s="71"/>
      <c r="X1219" s="36"/>
      <c r="Y1219" s="36"/>
      <c r="Z1219" s="36"/>
      <c r="AA1219" s="36"/>
      <c r="AB1219" s="36"/>
      <c r="AC1219" s="36"/>
      <c r="AD1219" s="36"/>
      <c r="AE1219" s="36"/>
      <c r="AF1219" s="68" t="str">
        <f t="shared" si="54"/>
        <v/>
      </c>
      <c r="AG1219" s="62" t="str">
        <f t="shared" si="55"/>
        <v/>
      </c>
    </row>
    <row r="1220" spans="2:33" ht="21" customHeight="1">
      <c r="B1220" s="167" t="str">
        <f t="shared" si="56"/>
        <v/>
      </c>
      <c r="C1220" s="78"/>
      <c r="D1220" s="71"/>
      <c r="E1220" s="71"/>
      <c r="F1220" s="78"/>
      <c r="G1220" s="71"/>
      <c r="H1220" s="78"/>
      <c r="I1220" s="71"/>
      <c r="J1220" s="71"/>
      <c r="K1220" s="51"/>
      <c r="L1220" s="36"/>
      <c r="M1220" s="71"/>
      <c r="N1220" s="36"/>
      <c r="O1220" s="36"/>
      <c r="P1220" s="37"/>
      <c r="Q1220" s="37"/>
      <c r="R1220" s="36"/>
      <c r="S1220" s="36"/>
      <c r="T1220" s="36"/>
      <c r="U1220" s="164"/>
      <c r="V1220" s="51"/>
      <c r="W1220" s="71"/>
      <c r="X1220" s="36"/>
      <c r="Y1220" s="36"/>
      <c r="Z1220" s="36"/>
      <c r="AA1220" s="36"/>
      <c r="AB1220" s="36"/>
      <c r="AC1220" s="36"/>
      <c r="AD1220" s="36"/>
      <c r="AE1220" s="36"/>
      <c r="AF1220" s="68" t="str">
        <f t="shared" si="54"/>
        <v/>
      </c>
      <c r="AG1220" s="62" t="str">
        <f t="shared" si="55"/>
        <v/>
      </c>
    </row>
    <row r="1221" spans="2:33" ht="21" customHeight="1">
      <c r="B1221" s="167" t="str">
        <f t="shared" si="56"/>
        <v/>
      </c>
      <c r="C1221" s="78"/>
      <c r="D1221" s="71"/>
      <c r="E1221" s="71"/>
      <c r="F1221" s="78"/>
      <c r="G1221" s="71"/>
      <c r="H1221" s="78"/>
      <c r="I1221" s="71"/>
      <c r="J1221" s="71"/>
      <c r="K1221" s="51"/>
      <c r="L1221" s="36"/>
      <c r="M1221" s="71"/>
      <c r="N1221" s="36"/>
      <c r="O1221" s="36"/>
      <c r="P1221" s="37"/>
      <c r="Q1221" s="37"/>
      <c r="R1221" s="36"/>
      <c r="S1221" s="36"/>
      <c r="T1221" s="36"/>
      <c r="U1221" s="164"/>
      <c r="V1221" s="51"/>
      <c r="W1221" s="71"/>
      <c r="X1221" s="36"/>
      <c r="Y1221" s="36"/>
      <c r="Z1221" s="36"/>
      <c r="AA1221" s="36"/>
      <c r="AB1221" s="36"/>
      <c r="AC1221" s="36"/>
      <c r="AD1221" s="36"/>
      <c r="AE1221" s="36"/>
      <c r="AF1221" s="68" t="str">
        <f t="shared" si="54"/>
        <v/>
      </c>
      <c r="AG1221" s="62" t="str">
        <f t="shared" si="55"/>
        <v/>
      </c>
    </row>
    <row r="1222" spans="2:33" ht="21" customHeight="1">
      <c r="B1222" s="167" t="str">
        <f t="shared" si="56"/>
        <v/>
      </c>
      <c r="C1222" s="78"/>
      <c r="D1222" s="71"/>
      <c r="E1222" s="71"/>
      <c r="F1222" s="78"/>
      <c r="G1222" s="71"/>
      <c r="H1222" s="78"/>
      <c r="I1222" s="71"/>
      <c r="J1222" s="71"/>
      <c r="K1222" s="51"/>
      <c r="L1222" s="36"/>
      <c r="M1222" s="71"/>
      <c r="N1222" s="36"/>
      <c r="O1222" s="36"/>
      <c r="P1222" s="37"/>
      <c r="Q1222" s="37"/>
      <c r="R1222" s="36"/>
      <c r="S1222" s="36"/>
      <c r="T1222" s="36"/>
      <c r="U1222" s="164"/>
      <c r="V1222" s="51"/>
      <c r="W1222" s="71"/>
      <c r="X1222" s="36"/>
      <c r="Y1222" s="36"/>
      <c r="Z1222" s="36"/>
      <c r="AA1222" s="36"/>
      <c r="AB1222" s="36"/>
      <c r="AC1222" s="36"/>
      <c r="AD1222" s="36"/>
      <c r="AE1222" s="36"/>
      <c r="AF1222" s="68" t="str">
        <f t="shared" si="54"/>
        <v/>
      </c>
      <c r="AG1222" s="62" t="str">
        <f t="shared" si="55"/>
        <v/>
      </c>
    </row>
    <row r="1223" spans="2:33" ht="21" customHeight="1">
      <c r="B1223" s="167" t="str">
        <f t="shared" si="56"/>
        <v/>
      </c>
      <c r="C1223" s="78"/>
      <c r="D1223" s="71"/>
      <c r="E1223" s="71"/>
      <c r="F1223" s="78"/>
      <c r="G1223" s="71"/>
      <c r="H1223" s="78"/>
      <c r="I1223" s="71"/>
      <c r="J1223" s="71"/>
      <c r="K1223" s="51"/>
      <c r="L1223" s="36"/>
      <c r="M1223" s="71"/>
      <c r="N1223" s="36"/>
      <c r="O1223" s="36"/>
      <c r="P1223" s="37"/>
      <c r="Q1223" s="37"/>
      <c r="R1223" s="36"/>
      <c r="S1223" s="36"/>
      <c r="T1223" s="36"/>
      <c r="U1223" s="164"/>
      <c r="V1223" s="51"/>
      <c r="W1223" s="71"/>
      <c r="X1223" s="36"/>
      <c r="Y1223" s="36"/>
      <c r="Z1223" s="36"/>
      <c r="AA1223" s="36"/>
      <c r="AB1223" s="36"/>
      <c r="AC1223" s="36"/>
      <c r="AD1223" s="36"/>
      <c r="AE1223" s="36"/>
      <c r="AF1223" s="68" t="str">
        <f t="shared" si="54"/>
        <v/>
      </c>
      <c r="AG1223" s="62" t="str">
        <f t="shared" si="55"/>
        <v/>
      </c>
    </row>
    <row r="1224" spans="2:33" ht="21" customHeight="1">
      <c r="B1224" s="167" t="str">
        <f t="shared" si="56"/>
        <v/>
      </c>
      <c r="C1224" s="78"/>
      <c r="D1224" s="71"/>
      <c r="E1224" s="71"/>
      <c r="F1224" s="78"/>
      <c r="G1224" s="71"/>
      <c r="H1224" s="78"/>
      <c r="I1224" s="71"/>
      <c r="J1224" s="71"/>
      <c r="K1224" s="51"/>
      <c r="L1224" s="36"/>
      <c r="M1224" s="71"/>
      <c r="N1224" s="36"/>
      <c r="O1224" s="36"/>
      <c r="P1224" s="37"/>
      <c r="Q1224" s="37"/>
      <c r="R1224" s="36"/>
      <c r="S1224" s="36"/>
      <c r="T1224" s="36"/>
      <c r="U1224" s="164"/>
      <c r="V1224" s="51"/>
      <c r="W1224" s="71"/>
      <c r="X1224" s="36"/>
      <c r="Y1224" s="36"/>
      <c r="Z1224" s="36"/>
      <c r="AA1224" s="36"/>
      <c r="AB1224" s="36"/>
      <c r="AC1224" s="36"/>
      <c r="AD1224" s="36"/>
      <c r="AE1224" s="36"/>
      <c r="AF1224" s="68" t="str">
        <f t="shared" si="54"/>
        <v/>
      </c>
      <c r="AG1224" s="62" t="str">
        <f t="shared" si="55"/>
        <v/>
      </c>
    </row>
    <row r="1225" spans="2:33" ht="21" customHeight="1">
      <c r="B1225" s="167" t="str">
        <f t="shared" si="56"/>
        <v/>
      </c>
      <c r="C1225" s="78"/>
      <c r="D1225" s="71"/>
      <c r="E1225" s="71"/>
      <c r="F1225" s="78"/>
      <c r="G1225" s="71"/>
      <c r="H1225" s="78"/>
      <c r="I1225" s="71"/>
      <c r="J1225" s="71"/>
      <c r="K1225" s="51"/>
      <c r="L1225" s="36"/>
      <c r="M1225" s="71"/>
      <c r="N1225" s="36"/>
      <c r="O1225" s="36"/>
      <c r="P1225" s="37"/>
      <c r="Q1225" s="37"/>
      <c r="R1225" s="36"/>
      <c r="S1225" s="36"/>
      <c r="T1225" s="36"/>
      <c r="U1225" s="164"/>
      <c r="V1225" s="51"/>
      <c r="W1225" s="71"/>
      <c r="X1225" s="36"/>
      <c r="Y1225" s="36"/>
      <c r="Z1225" s="36"/>
      <c r="AA1225" s="36"/>
      <c r="AB1225" s="36"/>
      <c r="AC1225" s="36"/>
      <c r="AD1225" s="36"/>
      <c r="AE1225" s="36"/>
      <c r="AF1225" s="68" t="str">
        <f t="shared" si="54"/>
        <v/>
      </c>
      <c r="AG1225" s="62" t="str">
        <f t="shared" si="55"/>
        <v/>
      </c>
    </row>
    <row r="1226" spans="2:33" ht="21" customHeight="1">
      <c r="B1226" s="167" t="str">
        <f t="shared" si="56"/>
        <v/>
      </c>
      <c r="C1226" s="78"/>
      <c r="D1226" s="71"/>
      <c r="E1226" s="71"/>
      <c r="F1226" s="78"/>
      <c r="G1226" s="71"/>
      <c r="H1226" s="78"/>
      <c r="I1226" s="71"/>
      <c r="J1226" s="71"/>
      <c r="K1226" s="51"/>
      <c r="L1226" s="36"/>
      <c r="M1226" s="71"/>
      <c r="N1226" s="36"/>
      <c r="O1226" s="36"/>
      <c r="P1226" s="37"/>
      <c r="Q1226" s="37"/>
      <c r="R1226" s="36"/>
      <c r="S1226" s="36"/>
      <c r="T1226" s="36"/>
      <c r="U1226" s="164"/>
      <c r="V1226" s="51"/>
      <c r="W1226" s="71"/>
      <c r="X1226" s="36"/>
      <c r="Y1226" s="36"/>
      <c r="Z1226" s="36"/>
      <c r="AA1226" s="36"/>
      <c r="AB1226" s="36"/>
      <c r="AC1226" s="36"/>
      <c r="AD1226" s="36"/>
      <c r="AE1226" s="36"/>
      <c r="AF1226" s="68" t="str">
        <f t="shared" si="54"/>
        <v/>
      </c>
      <c r="AG1226" s="62" t="str">
        <f t="shared" si="55"/>
        <v/>
      </c>
    </row>
    <row r="1227" spans="2:33" ht="21" customHeight="1">
      <c r="B1227" s="167" t="str">
        <f t="shared" si="56"/>
        <v/>
      </c>
      <c r="C1227" s="78"/>
      <c r="D1227" s="71"/>
      <c r="E1227" s="71"/>
      <c r="F1227" s="78"/>
      <c r="G1227" s="71"/>
      <c r="H1227" s="78"/>
      <c r="I1227" s="71"/>
      <c r="J1227" s="71"/>
      <c r="K1227" s="51"/>
      <c r="L1227" s="36"/>
      <c r="M1227" s="71"/>
      <c r="N1227" s="36"/>
      <c r="O1227" s="36"/>
      <c r="P1227" s="37"/>
      <c r="Q1227" s="37"/>
      <c r="R1227" s="36"/>
      <c r="S1227" s="36"/>
      <c r="T1227" s="36"/>
      <c r="U1227" s="164"/>
      <c r="V1227" s="51"/>
      <c r="W1227" s="71"/>
      <c r="X1227" s="36"/>
      <c r="Y1227" s="36"/>
      <c r="Z1227" s="36"/>
      <c r="AA1227" s="36"/>
      <c r="AB1227" s="36"/>
      <c r="AC1227" s="36"/>
      <c r="AD1227" s="36"/>
      <c r="AE1227" s="36"/>
      <c r="AF1227" s="68" t="str">
        <f t="shared" si="54"/>
        <v/>
      </c>
      <c r="AG1227" s="62" t="str">
        <f t="shared" si="55"/>
        <v/>
      </c>
    </row>
    <row r="1228" spans="2:33" ht="21" customHeight="1">
      <c r="B1228" s="167" t="str">
        <f t="shared" si="56"/>
        <v/>
      </c>
      <c r="C1228" s="78"/>
      <c r="D1228" s="71"/>
      <c r="E1228" s="71"/>
      <c r="F1228" s="78"/>
      <c r="G1228" s="71"/>
      <c r="H1228" s="78"/>
      <c r="I1228" s="71"/>
      <c r="J1228" s="71"/>
      <c r="K1228" s="51"/>
      <c r="L1228" s="36"/>
      <c r="M1228" s="71"/>
      <c r="N1228" s="36"/>
      <c r="O1228" s="36"/>
      <c r="P1228" s="37"/>
      <c r="Q1228" s="37"/>
      <c r="R1228" s="36"/>
      <c r="S1228" s="36"/>
      <c r="T1228" s="36"/>
      <c r="U1228" s="164"/>
      <c r="V1228" s="51"/>
      <c r="W1228" s="71"/>
      <c r="X1228" s="36"/>
      <c r="Y1228" s="36"/>
      <c r="Z1228" s="36"/>
      <c r="AA1228" s="36"/>
      <c r="AB1228" s="36"/>
      <c r="AC1228" s="36"/>
      <c r="AD1228" s="36"/>
      <c r="AE1228" s="36"/>
      <c r="AF1228" s="68" t="str">
        <f t="shared" ref="AF1228:AF1291" si="57">IF(AG1228&lt;&gt;"","Erreur","")</f>
        <v/>
      </c>
      <c r="AG1228" s="62" t="str">
        <f t="shared" ref="AG1228:AG1291" si="58">IF(AND(B1228&lt;&gt;"",OR(C1228="",D1228="",E1228="",G1228="",J1228="",M1228="",W1228="")),"Veuillez compléter les informations d'identification de la position détenue.",IF(AND(B1228&lt;&gt;"",H1228&lt;&gt;"",I1228=""),"Veuillez compléter la colonne C0070 Type de code.",IF(AND(B1228&lt;&gt;"",I1228=""),"Veuillez sélectionner Total/NA dans la liste de la colonne C0070 si vous n'avez rien à déclarer.","")))</f>
        <v/>
      </c>
    </row>
    <row r="1229" spans="2:33" ht="21" customHeight="1">
      <c r="B1229" s="167" t="str">
        <f t="shared" ref="B1229:B1292" si="59">IF(COUNTA(C1229:AE1229)&gt;0,B1228+1,"")</f>
        <v/>
      </c>
      <c r="C1229" s="78"/>
      <c r="D1229" s="71"/>
      <c r="E1229" s="71"/>
      <c r="F1229" s="78"/>
      <c r="G1229" s="71"/>
      <c r="H1229" s="78"/>
      <c r="I1229" s="71"/>
      <c r="J1229" s="71"/>
      <c r="K1229" s="51"/>
      <c r="L1229" s="36"/>
      <c r="M1229" s="71"/>
      <c r="N1229" s="36"/>
      <c r="O1229" s="36"/>
      <c r="P1229" s="37"/>
      <c r="Q1229" s="37"/>
      <c r="R1229" s="36"/>
      <c r="S1229" s="36"/>
      <c r="T1229" s="36"/>
      <c r="U1229" s="164"/>
      <c r="V1229" s="51"/>
      <c r="W1229" s="71"/>
      <c r="X1229" s="36"/>
      <c r="Y1229" s="36"/>
      <c r="Z1229" s="36"/>
      <c r="AA1229" s="36"/>
      <c r="AB1229" s="36"/>
      <c r="AC1229" s="36"/>
      <c r="AD1229" s="36"/>
      <c r="AE1229" s="36"/>
      <c r="AF1229" s="68" t="str">
        <f t="shared" si="57"/>
        <v/>
      </c>
      <c r="AG1229" s="62" t="str">
        <f t="shared" si="58"/>
        <v/>
      </c>
    </row>
    <row r="1230" spans="2:33" ht="21" customHeight="1">
      <c r="B1230" s="167" t="str">
        <f t="shared" si="59"/>
        <v/>
      </c>
      <c r="C1230" s="78"/>
      <c r="D1230" s="71"/>
      <c r="E1230" s="71"/>
      <c r="F1230" s="78"/>
      <c r="G1230" s="71"/>
      <c r="H1230" s="78"/>
      <c r="I1230" s="71"/>
      <c r="J1230" s="71"/>
      <c r="K1230" s="51"/>
      <c r="L1230" s="36"/>
      <c r="M1230" s="71"/>
      <c r="N1230" s="36"/>
      <c r="O1230" s="36"/>
      <c r="P1230" s="37"/>
      <c r="Q1230" s="37"/>
      <c r="R1230" s="36"/>
      <c r="S1230" s="36"/>
      <c r="T1230" s="36"/>
      <c r="U1230" s="164"/>
      <c r="V1230" s="51"/>
      <c r="W1230" s="71"/>
      <c r="X1230" s="36"/>
      <c r="Y1230" s="36"/>
      <c r="Z1230" s="36"/>
      <c r="AA1230" s="36"/>
      <c r="AB1230" s="36"/>
      <c r="AC1230" s="36"/>
      <c r="AD1230" s="36"/>
      <c r="AE1230" s="36"/>
      <c r="AF1230" s="68" t="str">
        <f t="shared" si="57"/>
        <v/>
      </c>
      <c r="AG1230" s="62" t="str">
        <f t="shared" si="58"/>
        <v/>
      </c>
    </row>
    <row r="1231" spans="2:33" ht="21" customHeight="1">
      <c r="B1231" s="167" t="str">
        <f t="shared" si="59"/>
        <v/>
      </c>
      <c r="C1231" s="78"/>
      <c r="D1231" s="71"/>
      <c r="E1231" s="71"/>
      <c r="F1231" s="78"/>
      <c r="G1231" s="71"/>
      <c r="H1231" s="78"/>
      <c r="I1231" s="71"/>
      <c r="J1231" s="71"/>
      <c r="K1231" s="51"/>
      <c r="L1231" s="36"/>
      <c r="M1231" s="71"/>
      <c r="N1231" s="36"/>
      <c r="O1231" s="36"/>
      <c r="P1231" s="37"/>
      <c r="Q1231" s="37"/>
      <c r="R1231" s="36"/>
      <c r="S1231" s="36"/>
      <c r="T1231" s="36"/>
      <c r="U1231" s="164"/>
      <c r="V1231" s="51"/>
      <c r="W1231" s="71"/>
      <c r="X1231" s="36"/>
      <c r="Y1231" s="36"/>
      <c r="Z1231" s="36"/>
      <c r="AA1231" s="36"/>
      <c r="AB1231" s="36"/>
      <c r="AC1231" s="36"/>
      <c r="AD1231" s="36"/>
      <c r="AE1231" s="36"/>
      <c r="AF1231" s="68" t="str">
        <f t="shared" si="57"/>
        <v/>
      </c>
      <c r="AG1231" s="62" t="str">
        <f t="shared" si="58"/>
        <v/>
      </c>
    </row>
    <row r="1232" spans="2:33" ht="21" customHeight="1">
      <c r="B1232" s="167" t="str">
        <f t="shared" si="59"/>
        <v/>
      </c>
      <c r="C1232" s="78"/>
      <c r="D1232" s="71"/>
      <c r="E1232" s="71"/>
      <c r="F1232" s="78"/>
      <c r="G1232" s="71"/>
      <c r="H1232" s="78"/>
      <c r="I1232" s="71"/>
      <c r="J1232" s="71"/>
      <c r="K1232" s="51"/>
      <c r="L1232" s="36"/>
      <c r="M1232" s="71"/>
      <c r="N1232" s="36"/>
      <c r="O1232" s="36"/>
      <c r="P1232" s="37"/>
      <c r="Q1232" s="37"/>
      <c r="R1232" s="36"/>
      <c r="S1232" s="36"/>
      <c r="T1232" s="36"/>
      <c r="U1232" s="164"/>
      <c r="V1232" s="51"/>
      <c r="W1232" s="71"/>
      <c r="X1232" s="36"/>
      <c r="Y1232" s="36"/>
      <c r="Z1232" s="36"/>
      <c r="AA1232" s="36"/>
      <c r="AB1232" s="36"/>
      <c r="AC1232" s="36"/>
      <c r="AD1232" s="36"/>
      <c r="AE1232" s="36"/>
      <c r="AF1232" s="68" t="str">
        <f t="shared" si="57"/>
        <v/>
      </c>
      <c r="AG1232" s="62" t="str">
        <f t="shared" si="58"/>
        <v/>
      </c>
    </row>
    <row r="1233" spans="2:33" ht="21" customHeight="1">
      <c r="B1233" s="167" t="str">
        <f t="shared" si="59"/>
        <v/>
      </c>
      <c r="C1233" s="78"/>
      <c r="D1233" s="71"/>
      <c r="E1233" s="71"/>
      <c r="F1233" s="78"/>
      <c r="G1233" s="71"/>
      <c r="H1233" s="78"/>
      <c r="I1233" s="71"/>
      <c r="J1233" s="71"/>
      <c r="K1233" s="51"/>
      <c r="L1233" s="36"/>
      <c r="M1233" s="71"/>
      <c r="N1233" s="36"/>
      <c r="O1233" s="36"/>
      <c r="P1233" s="37"/>
      <c r="Q1233" s="37"/>
      <c r="R1233" s="36"/>
      <c r="S1233" s="36"/>
      <c r="T1233" s="36"/>
      <c r="U1233" s="164"/>
      <c r="V1233" s="51"/>
      <c r="W1233" s="71"/>
      <c r="X1233" s="36"/>
      <c r="Y1233" s="36"/>
      <c r="Z1233" s="36"/>
      <c r="AA1233" s="36"/>
      <c r="AB1233" s="36"/>
      <c r="AC1233" s="36"/>
      <c r="AD1233" s="36"/>
      <c r="AE1233" s="36"/>
      <c r="AF1233" s="68" t="str">
        <f t="shared" si="57"/>
        <v/>
      </c>
      <c r="AG1233" s="62" t="str">
        <f t="shared" si="58"/>
        <v/>
      </c>
    </row>
    <row r="1234" spans="2:33" ht="21" customHeight="1">
      <c r="B1234" s="167" t="str">
        <f t="shared" si="59"/>
        <v/>
      </c>
      <c r="C1234" s="78"/>
      <c r="D1234" s="71"/>
      <c r="E1234" s="71"/>
      <c r="F1234" s="78"/>
      <c r="G1234" s="71"/>
      <c r="H1234" s="78"/>
      <c r="I1234" s="71"/>
      <c r="J1234" s="71"/>
      <c r="K1234" s="51"/>
      <c r="L1234" s="36"/>
      <c r="M1234" s="71"/>
      <c r="N1234" s="36"/>
      <c r="O1234" s="36"/>
      <c r="P1234" s="37"/>
      <c r="Q1234" s="37"/>
      <c r="R1234" s="36"/>
      <c r="S1234" s="36"/>
      <c r="T1234" s="36"/>
      <c r="U1234" s="164"/>
      <c r="V1234" s="51"/>
      <c r="W1234" s="71"/>
      <c r="X1234" s="36"/>
      <c r="Y1234" s="36"/>
      <c r="Z1234" s="36"/>
      <c r="AA1234" s="36"/>
      <c r="AB1234" s="36"/>
      <c r="AC1234" s="36"/>
      <c r="AD1234" s="36"/>
      <c r="AE1234" s="36"/>
      <c r="AF1234" s="68" t="str">
        <f t="shared" si="57"/>
        <v/>
      </c>
      <c r="AG1234" s="62" t="str">
        <f t="shared" si="58"/>
        <v/>
      </c>
    </row>
    <row r="1235" spans="2:33" ht="21" customHeight="1">
      <c r="B1235" s="167" t="str">
        <f t="shared" si="59"/>
        <v/>
      </c>
      <c r="C1235" s="78"/>
      <c r="D1235" s="71"/>
      <c r="E1235" s="71"/>
      <c r="F1235" s="78"/>
      <c r="G1235" s="71"/>
      <c r="H1235" s="78"/>
      <c r="I1235" s="71"/>
      <c r="J1235" s="71"/>
      <c r="K1235" s="51"/>
      <c r="L1235" s="36"/>
      <c r="M1235" s="71"/>
      <c r="N1235" s="36"/>
      <c r="O1235" s="36"/>
      <c r="P1235" s="37"/>
      <c r="Q1235" s="37"/>
      <c r="R1235" s="36"/>
      <c r="S1235" s="36"/>
      <c r="T1235" s="36"/>
      <c r="U1235" s="164"/>
      <c r="V1235" s="51"/>
      <c r="W1235" s="71"/>
      <c r="X1235" s="36"/>
      <c r="Y1235" s="36"/>
      <c r="Z1235" s="36"/>
      <c r="AA1235" s="36"/>
      <c r="AB1235" s="36"/>
      <c r="AC1235" s="36"/>
      <c r="AD1235" s="36"/>
      <c r="AE1235" s="36"/>
      <c r="AF1235" s="68" t="str">
        <f t="shared" si="57"/>
        <v/>
      </c>
      <c r="AG1235" s="62" t="str">
        <f t="shared" si="58"/>
        <v/>
      </c>
    </row>
    <row r="1236" spans="2:33" ht="21" customHeight="1">
      <c r="B1236" s="167" t="str">
        <f t="shared" si="59"/>
        <v/>
      </c>
      <c r="C1236" s="78"/>
      <c r="D1236" s="71"/>
      <c r="E1236" s="71"/>
      <c r="F1236" s="78"/>
      <c r="G1236" s="71"/>
      <c r="H1236" s="78"/>
      <c r="I1236" s="71"/>
      <c r="J1236" s="71"/>
      <c r="K1236" s="51"/>
      <c r="L1236" s="36"/>
      <c r="M1236" s="71"/>
      <c r="N1236" s="36"/>
      <c r="O1236" s="36"/>
      <c r="P1236" s="37"/>
      <c r="Q1236" s="37"/>
      <c r="R1236" s="36"/>
      <c r="S1236" s="36"/>
      <c r="T1236" s="36"/>
      <c r="U1236" s="164"/>
      <c r="V1236" s="51"/>
      <c r="W1236" s="71"/>
      <c r="X1236" s="36"/>
      <c r="Y1236" s="36"/>
      <c r="Z1236" s="36"/>
      <c r="AA1236" s="36"/>
      <c r="AB1236" s="36"/>
      <c r="AC1236" s="36"/>
      <c r="AD1236" s="36"/>
      <c r="AE1236" s="36"/>
      <c r="AF1236" s="68" t="str">
        <f t="shared" si="57"/>
        <v/>
      </c>
      <c r="AG1236" s="62" t="str">
        <f t="shared" si="58"/>
        <v/>
      </c>
    </row>
    <row r="1237" spans="2:33" ht="21" customHeight="1">
      <c r="B1237" s="167" t="str">
        <f t="shared" si="59"/>
        <v/>
      </c>
      <c r="C1237" s="78"/>
      <c r="D1237" s="71"/>
      <c r="E1237" s="71"/>
      <c r="F1237" s="78"/>
      <c r="G1237" s="71"/>
      <c r="H1237" s="78"/>
      <c r="I1237" s="71"/>
      <c r="J1237" s="71"/>
      <c r="K1237" s="51"/>
      <c r="L1237" s="36"/>
      <c r="M1237" s="71"/>
      <c r="N1237" s="36"/>
      <c r="O1237" s="36"/>
      <c r="P1237" s="37"/>
      <c r="Q1237" s="37"/>
      <c r="R1237" s="36"/>
      <c r="S1237" s="36"/>
      <c r="T1237" s="36"/>
      <c r="U1237" s="164"/>
      <c r="V1237" s="51"/>
      <c r="W1237" s="71"/>
      <c r="X1237" s="36"/>
      <c r="Y1237" s="36"/>
      <c r="Z1237" s="36"/>
      <c r="AA1237" s="36"/>
      <c r="AB1237" s="36"/>
      <c r="AC1237" s="36"/>
      <c r="AD1237" s="36"/>
      <c r="AE1237" s="36"/>
      <c r="AF1237" s="68" t="str">
        <f t="shared" si="57"/>
        <v/>
      </c>
      <c r="AG1237" s="62" t="str">
        <f t="shared" si="58"/>
        <v/>
      </c>
    </row>
    <row r="1238" spans="2:33" ht="21" customHeight="1">
      <c r="B1238" s="167" t="str">
        <f t="shared" si="59"/>
        <v/>
      </c>
      <c r="C1238" s="78"/>
      <c r="D1238" s="71"/>
      <c r="E1238" s="71"/>
      <c r="F1238" s="78"/>
      <c r="G1238" s="71"/>
      <c r="H1238" s="78"/>
      <c r="I1238" s="71"/>
      <c r="J1238" s="71"/>
      <c r="K1238" s="51"/>
      <c r="L1238" s="36"/>
      <c r="M1238" s="71"/>
      <c r="N1238" s="36"/>
      <c r="O1238" s="36"/>
      <c r="P1238" s="37"/>
      <c r="Q1238" s="37"/>
      <c r="R1238" s="36"/>
      <c r="S1238" s="36"/>
      <c r="T1238" s="36"/>
      <c r="U1238" s="164"/>
      <c r="V1238" s="51"/>
      <c r="W1238" s="71"/>
      <c r="X1238" s="36"/>
      <c r="Y1238" s="36"/>
      <c r="Z1238" s="36"/>
      <c r="AA1238" s="36"/>
      <c r="AB1238" s="36"/>
      <c r="AC1238" s="36"/>
      <c r="AD1238" s="36"/>
      <c r="AE1238" s="36"/>
      <c r="AF1238" s="68" t="str">
        <f t="shared" si="57"/>
        <v/>
      </c>
      <c r="AG1238" s="62" t="str">
        <f t="shared" si="58"/>
        <v/>
      </c>
    </row>
    <row r="1239" spans="2:33" ht="21" customHeight="1">
      <c r="B1239" s="167" t="str">
        <f t="shared" si="59"/>
        <v/>
      </c>
      <c r="C1239" s="78"/>
      <c r="D1239" s="71"/>
      <c r="E1239" s="71"/>
      <c r="F1239" s="78"/>
      <c r="G1239" s="71"/>
      <c r="H1239" s="78"/>
      <c r="I1239" s="71"/>
      <c r="J1239" s="71"/>
      <c r="K1239" s="51"/>
      <c r="L1239" s="36"/>
      <c r="M1239" s="71"/>
      <c r="N1239" s="36"/>
      <c r="O1239" s="36"/>
      <c r="P1239" s="37"/>
      <c r="Q1239" s="37"/>
      <c r="R1239" s="36"/>
      <c r="S1239" s="36"/>
      <c r="T1239" s="36"/>
      <c r="U1239" s="164"/>
      <c r="V1239" s="51"/>
      <c r="W1239" s="71"/>
      <c r="X1239" s="36"/>
      <c r="Y1239" s="36"/>
      <c r="Z1239" s="36"/>
      <c r="AA1239" s="36"/>
      <c r="AB1239" s="36"/>
      <c r="AC1239" s="36"/>
      <c r="AD1239" s="36"/>
      <c r="AE1239" s="36"/>
      <c r="AF1239" s="68" t="str">
        <f t="shared" si="57"/>
        <v/>
      </c>
      <c r="AG1239" s="62" t="str">
        <f t="shared" si="58"/>
        <v/>
      </c>
    </row>
    <row r="1240" spans="2:33" ht="21" customHeight="1">
      <c r="B1240" s="167" t="str">
        <f t="shared" si="59"/>
        <v/>
      </c>
      <c r="C1240" s="78"/>
      <c r="D1240" s="71"/>
      <c r="E1240" s="71"/>
      <c r="F1240" s="78"/>
      <c r="G1240" s="71"/>
      <c r="H1240" s="78"/>
      <c r="I1240" s="71"/>
      <c r="J1240" s="71"/>
      <c r="K1240" s="51"/>
      <c r="L1240" s="36"/>
      <c r="M1240" s="71"/>
      <c r="N1240" s="36"/>
      <c r="O1240" s="36"/>
      <c r="P1240" s="37"/>
      <c r="Q1240" s="37"/>
      <c r="R1240" s="36"/>
      <c r="S1240" s="36"/>
      <c r="T1240" s="36"/>
      <c r="U1240" s="164"/>
      <c r="V1240" s="51"/>
      <c r="W1240" s="71"/>
      <c r="X1240" s="36"/>
      <c r="Y1240" s="36"/>
      <c r="Z1240" s="36"/>
      <c r="AA1240" s="36"/>
      <c r="AB1240" s="36"/>
      <c r="AC1240" s="36"/>
      <c r="AD1240" s="36"/>
      <c r="AE1240" s="36"/>
      <c r="AF1240" s="68" t="str">
        <f t="shared" si="57"/>
        <v/>
      </c>
      <c r="AG1240" s="62" t="str">
        <f t="shared" si="58"/>
        <v/>
      </c>
    </row>
    <row r="1241" spans="2:33" ht="21" customHeight="1">
      <c r="B1241" s="167" t="str">
        <f t="shared" si="59"/>
        <v/>
      </c>
      <c r="C1241" s="78"/>
      <c r="D1241" s="71"/>
      <c r="E1241" s="71"/>
      <c r="F1241" s="78"/>
      <c r="G1241" s="71"/>
      <c r="H1241" s="78"/>
      <c r="I1241" s="71"/>
      <c r="J1241" s="71"/>
      <c r="K1241" s="51"/>
      <c r="L1241" s="36"/>
      <c r="M1241" s="71"/>
      <c r="N1241" s="36"/>
      <c r="O1241" s="36"/>
      <c r="P1241" s="37"/>
      <c r="Q1241" s="37"/>
      <c r="R1241" s="36"/>
      <c r="S1241" s="36"/>
      <c r="T1241" s="36"/>
      <c r="U1241" s="164"/>
      <c r="V1241" s="51"/>
      <c r="W1241" s="71"/>
      <c r="X1241" s="36"/>
      <c r="Y1241" s="36"/>
      <c r="Z1241" s="36"/>
      <c r="AA1241" s="36"/>
      <c r="AB1241" s="36"/>
      <c r="AC1241" s="36"/>
      <c r="AD1241" s="36"/>
      <c r="AE1241" s="36"/>
      <c r="AF1241" s="68" t="str">
        <f t="shared" si="57"/>
        <v/>
      </c>
      <c r="AG1241" s="62" t="str">
        <f t="shared" si="58"/>
        <v/>
      </c>
    </row>
    <row r="1242" spans="2:33" ht="21" customHeight="1">
      <c r="B1242" s="167" t="str">
        <f t="shared" si="59"/>
        <v/>
      </c>
      <c r="C1242" s="78"/>
      <c r="D1242" s="71"/>
      <c r="E1242" s="71"/>
      <c r="F1242" s="78"/>
      <c r="G1242" s="71"/>
      <c r="H1242" s="78"/>
      <c r="I1242" s="71"/>
      <c r="J1242" s="71"/>
      <c r="K1242" s="51"/>
      <c r="L1242" s="36"/>
      <c r="M1242" s="71"/>
      <c r="N1242" s="36"/>
      <c r="O1242" s="36"/>
      <c r="P1242" s="37"/>
      <c r="Q1242" s="37"/>
      <c r="R1242" s="36"/>
      <c r="S1242" s="36"/>
      <c r="T1242" s="36"/>
      <c r="U1242" s="164"/>
      <c r="V1242" s="51"/>
      <c r="W1242" s="71"/>
      <c r="X1242" s="36"/>
      <c r="Y1242" s="36"/>
      <c r="Z1242" s="36"/>
      <c r="AA1242" s="36"/>
      <c r="AB1242" s="36"/>
      <c r="AC1242" s="36"/>
      <c r="AD1242" s="36"/>
      <c r="AE1242" s="36"/>
      <c r="AF1242" s="68" t="str">
        <f t="shared" si="57"/>
        <v/>
      </c>
      <c r="AG1242" s="62" t="str">
        <f t="shared" si="58"/>
        <v/>
      </c>
    </row>
    <row r="1243" spans="2:33" ht="21" customHeight="1">
      <c r="B1243" s="167" t="str">
        <f t="shared" si="59"/>
        <v/>
      </c>
      <c r="C1243" s="78"/>
      <c r="D1243" s="71"/>
      <c r="E1243" s="71"/>
      <c r="F1243" s="78"/>
      <c r="G1243" s="71"/>
      <c r="H1243" s="78"/>
      <c r="I1243" s="71"/>
      <c r="J1243" s="71"/>
      <c r="K1243" s="51"/>
      <c r="L1243" s="36"/>
      <c r="M1243" s="71"/>
      <c r="N1243" s="36"/>
      <c r="O1243" s="36"/>
      <c r="P1243" s="37"/>
      <c r="Q1243" s="37"/>
      <c r="R1243" s="36"/>
      <c r="S1243" s="36"/>
      <c r="T1243" s="36"/>
      <c r="U1243" s="164"/>
      <c r="V1243" s="51"/>
      <c r="W1243" s="71"/>
      <c r="X1243" s="36"/>
      <c r="Y1243" s="36"/>
      <c r="Z1243" s="36"/>
      <c r="AA1243" s="36"/>
      <c r="AB1243" s="36"/>
      <c r="AC1243" s="36"/>
      <c r="AD1243" s="36"/>
      <c r="AE1243" s="36"/>
      <c r="AF1243" s="68" t="str">
        <f t="shared" si="57"/>
        <v/>
      </c>
      <c r="AG1243" s="62" t="str">
        <f t="shared" si="58"/>
        <v/>
      </c>
    </row>
    <row r="1244" spans="2:33" ht="21" customHeight="1">
      <c r="B1244" s="167" t="str">
        <f t="shared" si="59"/>
        <v/>
      </c>
      <c r="C1244" s="78"/>
      <c r="D1244" s="71"/>
      <c r="E1244" s="71"/>
      <c r="F1244" s="78"/>
      <c r="G1244" s="71"/>
      <c r="H1244" s="78"/>
      <c r="I1244" s="71"/>
      <c r="J1244" s="71"/>
      <c r="K1244" s="51"/>
      <c r="L1244" s="36"/>
      <c r="M1244" s="71"/>
      <c r="N1244" s="36"/>
      <c r="O1244" s="36"/>
      <c r="P1244" s="37"/>
      <c r="Q1244" s="37"/>
      <c r="R1244" s="36"/>
      <c r="S1244" s="36"/>
      <c r="T1244" s="36"/>
      <c r="U1244" s="164"/>
      <c r="V1244" s="51"/>
      <c r="W1244" s="71"/>
      <c r="X1244" s="36"/>
      <c r="Y1244" s="36"/>
      <c r="Z1244" s="36"/>
      <c r="AA1244" s="36"/>
      <c r="AB1244" s="36"/>
      <c r="AC1244" s="36"/>
      <c r="AD1244" s="36"/>
      <c r="AE1244" s="36"/>
      <c r="AF1244" s="68" t="str">
        <f t="shared" si="57"/>
        <v/>
      </c>
      <c r="AG1244" s="62" t="str">
        <f t="shared" si="58"/>
        <v/>
      </c>
    </row>
    <row r="1245" spans="2:33" ht="21" customHeight="1">
      <c r="B1245" s="167" t="str">
        <f t="shared" si="59"/>
        <v/>
      </c>
      <c r="C1245" s="78"/>
      <c r="D1245" s="71"/>
      <c r="E1245" s="71"/>
      <c r="F1245" s="78"/>
      <c r="G1245" s="71"/>
      <c r="H1245" s="78"/>
      <c r="I1245" s="71"/>
      <c r="J1245" s="71"/>
      <c r="K1245" s="51"/>
      <c r="L1245" s="36"/>
      <c r="M1245" s="71"/>
      <c r="N1245" s="36"/>
      <c r="O1245" s="36"/>
      <c r="P1245" s="37"/>
      <c r="Q1245" s="37"/>
      <c r="R1245" s="36"/>
      <c r="S1245" s="36"/>
      <c r="T1245" s="36"/>
      <c r="U1245" s="164"/>
      <c r="V1245" s="51"/>
      <c r="W1245" s="71"/>
      <c r="X1245" s="36"/>
      <c r="Y1245" s="36"/>
      <c r="Z1245" s="36"/>
      <c r="AA1245" s="36"/>
      <c r="AB1245" s="36"/>
      <c r="AC1245" s="36"/>
      <c r="AD1245" s="36"/>
      <c r="AE1245" s="36"/>
      <c r="AF1245" s="68" t="str">
        <f t="shared" si="57"/>
        <v/>
      </c>
      <c r="AG1245" s="62" t="str">
        <f t="shared" si="58"/>
        <v/>
      </c>
    </row>
    <row r="1246" spans="2:33" ht="21" customHeight="1">
      <c r="B1246" s="167" t="str">
        <f t="shared" si="59"/>
        <v/>
      </c>
      <c r="C1246" s="78"/>
      <c r="D1246" s="71"/>
      <c r="E1246" s="71"/>
      <c r="F1246" s="78"/>
      <c r="G1246" s="71"/>
      <c r="H1246" s="78"/>
      <c r="I1246" s="71"/>
      <c r="J1246" s="71"/>
      <c r="K1246" s="51"/>
      <c r="L1246" s="36"/>
      <c r="M1246" s="71"/>
      <c r="N1246" s="36"/>
      <c r="O1246" s="36"/>
      <c r="P1246" s="37"/>
      <c r="Q1246" s="37"/>
      <c r="R1246" s="36"/>
      <c r="S1246" s="36"/>
      <c r="T1246" s="36"/>
      <c r="U1246" s="164"/>
      <c r="V1246" s="51"/>
      <c r="W1246" s="71"/>
      <c r="X1246" s="36"/>
      <c r="Y1246" s="36"/>
      <c r="Z1246" s="36"/>
      <c r="AA1246" s="36"/>
      <c r="AB1246" s="36"/>
      <c r="AC1246" s="36"/>
      <c r="AD1246" s="36"/>
      <c r="AE1246" s="36"/>
      <c r="AF1246" s="68" t="str">
        <f t="shared" si="57"/>
        <v/>
      </c>
      <c r="AG1246" s="62" t="str">
        <f t="shared" si="58"/>
        <v/>
      </c>
    </row>
    <row r="1247" spans="2:33" ht="21" customHeight="1">
      <c r="B1247" s="167" t="str">
        <f t="shared" si="59"/>
        <v/>
      </c>
      <c r="C1247" s="78"/>
      <c r="D1247" s="71"/>
      <c r="E1247" s="71"/>
      <c r="F1247" s="78"/>
      <c r="G1247" s="71"/>
      <c r="H1247" s="78"/>
      <c r="I1247" s="71"/>
      <c r="J1247" s="71"/>
      <c r="K1247" s="51"/>
      <c r="L1247" s="36"/>
      <c r="M1247" s="71"/>
      <c r="N1247" s="36"/>
      <c r="O1247" s="36"/>
      <c r="P1247" s="37"/>
      <c r="Q1247" s="37"/>
      <c r="R1247" s="36"/>
      <c r="S1247" s="36"/>
      <c r="T1247" s="36"/>
      <c r="U1247" s="164"/>
      <c r="V1247" s="51"/>
      <c r="W1247" s="71"/>
      <c r="X1247" s="36"/>
      <c r="Y1247" s="36"/>
      <c r="Z1247" s="36"/>
      <c r="AA1247" s="36"/>
      <c r="AB1247" s="36"/>
      <c r="AC1247" s="36"/>
      <c r="AD1247" s="36"/>
      <c r="AE1247" s="36"/>
      <c r="AF1247" s="68" t="str">
        <f t="shared" si="57"/>
        <v/>
      </c>
      <c r="AG1247" s="62" t="str">
        <f t="shared" si="58"/>
        <v/>
      </c>
    </row>
    <row r="1248" spans="2:33" ht="21" customHeight="1">
      <c r="B1248" s="167" t="str">
        <f t="shared" si="59"/>
        <v/>
      </c>
      <c r="C1248" s="78"/>
      <c r="D1248" s="71"/>
      <c r="E1248" s="71"/>
      <c r="F1248" s="78"/>
      <c r="G1248" s="71"/>
      <c r="H1248" s="78"/>
      <c r="I1248" s="71"/>
      <c r="J1248" s="71"/>
      <c r="K1248" s="51"/>
      <c r="L1248" s="36"/>
      <c r="M1248" s="71"/>
      <c r="N1248" s="36"/>
      <c r="O1248" s="36"/>
      <c r="P1248" s="37"/>
      <c r="Q1248" s="37"/>
      <c r="R1248" s="36"/>
      <c r="S1248" s="36"/>
      <c r="T1248" s="36"/>
      <c r="U1248" s="164"/>
      <c r="V1248" s="51"/>
      <c r="W1248" s="71"/>
      <c r="X1248" s="36"/>
      <c r="Y1248" s="36"/>
      <c r="Z1248" s="36"/>
      <c r="AA1248" s="36"/>
      <c r="AB1248" s="36"/>
      <c r="AC1248" s="36"/>
      <c r="AD1248" s="36"/>
      <c r="AE1248" s="36"/>
      <c r="AF1248" s="68" t="str">
        <f t="shared" si="57"/>
        <v/>
      </c>
      <c r="AG1248" s="62" t="str">
        <f t="shared" si="58"/>
        <v/>
      </c>
    </row>
    <row r="1249" spans="2:33" ht="21" customHeight="1">
      <c r="B1249" s="167" t="str">
        <f t="shared" si="59"/>
        <v/>
      </c>
      <c r="C1249" s="78"/>
      <c r="D1249" s="71"/>
      <c r="E1249" s="71"/>
      <c r="F1249" s="78"/>
      <c r="G1249" s="71"/>
      <c r="H1249" s="78"/>
      <c r="I1249" s="71"/>
      <c r="J1249" s="71"/>
      <c r="K1249" s="51"/>
      <c r="L1249" s="36"/>
      <c r="M1249" s="71"/>
      <c r="N1249" s="36"/>
      <c r="O1249" s="36"/>
      <c r="P1249" s="37"/>
      <c r="Q1249" s="37"/>
      <c r="R1249" s="36"/>
      <c r="S1249" s="36"/>
      <c r="T1249" s="36"/>
      <c r="U1249" s="164"/>
      <c r="V1249" s="51"/>
      <c r="W1249" s="71"/>
      <c r="X1249" s="36"/>
      <c r="Y1249" s="36"/>
      <c r="Z1249" s="36"/>
      <c r="AA1249" s="36"/>
      <c r="AB1249" s="36"/>
      <c r="AC1249" s="36"/>
      <c r="AD1249" s="36"/>
      <c r="AE1249" s="36"/>
      <c r="AF1249" s="68" t="str">
        <f t="shared" si="57"/>
        <v/>
      </c>
      <c r="AG1249" s="62" t="str">
        <f t="shared" si="58"/>
        <v/>
      </c>
    </row>
    <row r="1250" spans="2:33" ht="21" customHeight="1">
      <c r="B1250" s="167" t="str">
        <f t="shared" si="59"/>
        <v/>
      </c>
      <c r="C1250" s="78"/>
      <c r="D1250" s="71"/>
      <c r="E1250" s="71"/>
      <c r="F1250" s="78"/>
      <c r="G1250" s="71"/>
      <c r="H1250" s="78"/>
      <c r="I1250" s="71"/>
      <c r="J1250" s="71"/>
      <c r="K1250" s="51"/>
      <c r="L1250" s="36"/>
      <c r="M1250" s="71"/>
      <c r="N1250" s="36"/>
      <c r="O1250" s="36"/>
      <c r="P1250" s="37"/>
      <c r="Q1250" s="37"/>
      <c r="R1250" s="36"/>
      <c r="S1250" s="36"/>
      <c r="T1250" s="36"/>
      <c r="U1250" s="164"/>
      <c r="V1250" s="51"/>
      <c r="W1250" s="71"/>
      <c r="X1250" s="36"/>
      <c r="Y1250" s="36"/>
      <c r="Z1250" s="36"/>
      <c r="AA1250" s="36"/>
      <c r="AB1250" s="36"/>
      <c r="AC1250" s="36"/>
      <c r="AD1250" s="36"/>
      <c r="AE1250" s="36"/>
      <c r="AF1250" s="68" t="str">
        <f t="shared" si="57"/>
        <v/>
      </c>
      <c r="AG1250" s="62" t="str">
        <f t="shared" si="58"/>
        <v/>
      </c>
    </row>
    <row r="1251" spans="2:33" ht="21" customHeight="1">
      <c r="B1251" s="167" t="str">
        <f t="shared" si="59"/>
        <v/>
      </c>
      <c r="C1251" s="78"/>
      <c r="D1251" s="71"/>
      <c r="E1251" s="71"/>
      <c r="F1251" s="78"/>
      <c r="G1251" s="71"/>
      <c r="H1251" s="78"/>
      <c r="I1251" s="71"/>
      <c r="J1251" s="71"/>
      <c r="K1251" s="51"/>
      <c r="L1251" s="36"/>
      <c r="M1251" s="71"/>
      <c r="N1251" s="36"/>
      <c r="O1251" s="36"/>
      <c r="P1251" s="37"/>
      <c r="Q1251" s="37"/>
      <c r="R1251" s="36"/>
      <c r="S1251" s="36"/>
      <c r="T1251" s="36"/>
      <c r="U1251" s="164"/>
      <c r="V1251" s="51"/>
      <c r="W1251" s="71"/>
      <c r="X1251" s="36"/>
      <c r="Y1251" s="36"/>
      <c r="Z1251" s="36"/>
      <c r="AA1251" s="36"/>
      <c r="AB1251" s="36"/>
      <c r="AC1251" s="36"/>
      <c r="AD1251" s="36"/>
      <c r="AE1251" s="36"/>
      <c r="AF1251" s="68" t="str">
        <f t="shared" si="57"/>
        <v/>
      </c>
      <c r="AG1251" s="62" t="str">
        <f t="shared" si="58"/>
        <v/>
      </c>
    </row>
    <row r="1252" spans="2:33" ht="21" customHeight="1">
      <c r="B1252" s="167" t="str">
        <f t="shared" si="59"/>
        <v/>
      </c>
      <c r="C1252" s="78"/>
      <c r="D1252" s="71"/>
      <c r="E1252" s="71"/>
      <c r="F1252" s="78"/>
      <c r="G1252" s="71"/>
      <c r="H1252" s="78"/>
      <c r="I1252" s="71"/>
      <c r="J1252" s="71"/>
      <c r="K1252" s="51"/>
      <c r="L1252" s="36"/>
      <c r="M1252" s="71"/>
      <c r="N1252" s="36"/>
      <c r="O1252" s="36"/>
      <c r="P1252" s="37"/>
      <c r="Q1252" s="37"/>
      <c r="R1252" s="36"/>
      <c r="S1252" s="36"/>
      <c r="T1252" s="36"/>
      <c r="U1252" s="164"/>
      <c r="V1252" s="51"/>
      <c r="W1252" s="71"/>
      <c r="X1252" s="36"/>
      <c r="Y1252" s="36"/>
      <c r="Z1252" s="36"/>
      <c r="AA1252" s="36"/>
      <c r="AB1252" s="36"/>
      <c r="AC1252" s="36"/>
      <c r="AD1252" s="36"/>
      <c r="AE1252" s="36"/>
      <c r="AF1252" s="68" t="str">
        <f t="shared" si="57"/>
        <v/>
      </c>
      <c r="AG1252" s="62" t="str">
        <f t="shared" si="58"/>
        <v/>
      </c>
    </row>
    <row r="1253" spans="2:33" ht="21" customHeight="1">
      <c r="B1253" s="167" t="str">
        <f t="shared" si="59"/>
        <v/>
      </c>
      <c r="C1253" s="78"/>
      <c r="D1253" s="71"/>
      <c r="E1253" s="71"/>
      <c r="F1253" s="78"/>
      <c r="G1253" s="71"/>
      <c r="H1253" s="78"/>
      <c r="I1253" s="71"/>
      <c r="J1253" s="71"/>
      <c r="K1253" s="51"/>
      <c r="L1253" s="36"/>
      <c r="M1253" s="71"/>
      <c r="N1253" s="36"/>
      <c r="O1253" s="36"/>
      <c r="P1253" s="37"/>
      <c r="Q1253" s="37"/>
      <c r="R1253" s="36"/>
      <c r="S1253" s="36"/>
      <c r="T1253" s="36"/>
      <c r="U1253" s="164"/>
      <c r="V1253" s="51"/>
      <c r="W1253" s="71"/>
      <c r="X1253" s="36"/>
      <c r="Y1253" s="36"/>
      <c r="Z1253" s="36"/>
      <c r="AA1253" s="36"/>
      <c r="AB1253" s="36"/>
      <c r="AC1253" s="36"/>
      <c r="AD1253" s="36"/>
      <c r="AE1253" s="36"/>
      <c r="AF1253" s="68" t="str">
        <f t="shared" si="57"/>
        <v/>
      </c>
      <c r="AG1253" s="62" t="str">
        <f t="shared" si="58"/>
        <v/>
      </c>
    </row>
    <row r="1254" spans="2:33" ht="21" customHeight="1">
      <c r="B1254" s="167" t="str">
        <f t="shared" si="59"/>
        <v/>
      </c>
      <c r="C1254" s="78"/>
      <c r="D1254" s="71"/>
      <c r="E1254" s="71"/>
      <c r="F1254" s="78"/>
      <c r="G1254" s="71"/>
      <c r="H1254" s="78"/>
      <c r="I1254" s="71"/>
      <c r="J1254" s="71"/>
      <c r="K1254" s="51"/>
      <c r="L1254" s="36"/>
      <c r="M1254" s="71"/>
      <c r="N1254" s="36"/>
      <c r="O1254" s="36"/>
      <c r="P1254" s="37"/>
      <c r="Q1254" s="37"/>
      <c r="R1254" s="36"/>
      <c r="S1254" s="36"/>
      <c r="T1254" s="36"/>
      <c r="U1254" s="164"/>
      <c r="V1254" s="51"/>
      <c r="W1254" s="71"/>
      <c r="X1254" s="36"/>
      <c r="Y1254" s="36"/>
      <c r="Z1254" s="36"/>
      <c r="AA1254" s="36"/>
      <c r="AB1254" s="36"/>
      <c r="AC1254" s="36"/>
      <c r="AD1254" s="36"/>
      <c r="AE1254" s="36"/>
      <c r="AF1254" s="68" t="str">
        <f t="shared" si="57"/>
        <v/>
      </c>
      <c r="AG1254" s="62" t="str">
        <f t="shared" si="58"/>
        <v/>
      </c>
    </row>
    <row r="1255" spans="2:33" ht="21" customHeight="1">
      <c r="B1255" s="167" t="str">
        <f t="shared" si="59"/>
        <v/>
      </c>
      <c r="C1255" s="78"/>
      <c r="D1255" s="71"/>
      <c r="E1255" s="71"/>
      <c r="F1255" s="78"/>
      <c r="G1255" s="71"/>
      <c r="H1255" s="78"/>
      <c r="I1255" s="71"/>
      <c r="J1255" s="71"/>
      <c r="K1255" s="51"/>
      <c r="L1255" s="36"/>
      <c r="M1255" s="71"/>
      <c r="N1255" s="36"/>
      <c r="O1255" s="36"/>
      <c r="P1255" s="37"/>
      <c r="Q1255" s="37"/>
      <c r="R1255" s="36"/>
      <c r="S1255" s="36"/>
      <c r="T1255" s="36"/>
      <c r="U1255" s="164"/>
      <c r="V1255" s="51"/>
      <c r="W1255" s="71"/>
      <c r="X1255" s="36"/>
      <c r="Y1255" s="36"/>
      <c r="Z1255" s="36"/>
      <c r="AA1255" s="36"/>
      <c r="AB1255" s="36"/>
      <c r="AC1255" s="36"/>
      <c r="AD1255" s="36"/>
      <c r="AE1255" s="36"/>
      <c r="AF1255" s="68" t="str">
        <f t="shared" si="57"/>
        <v/>
      </c>
      <c r="AG1255" s="62" t="str">
        <f t="shared" si="58"/>
        <v/>
      </c>
    </row>
    <row r="1256" spans="2:33" ht="21" customHeight="1">
      <c r="B1256" s="167" t="str">
        <f t="shared" si="59"/>
        <v/>
      </c>
      <c r="C1256" s="78"/>
      <c r="D1256" s="71"/>
      <c r="E1256" s="71"/>
      <c r="F1256" s="78"/>
      <c r="G1256" s="71"/>
      <c r="H1256" s="78"/>
      <c r="I1256" s="71"/>
      <c r="J1256" s="71"/>
      <c r="K1256" s="51"/>
      <c r="L1256" s="36"/>
      <c r="M1256" s="71"/>
      <c r="N1256" s="36"/>
      <c r="O1256" s="36"/>
      <c r="P1256" s="37"/>
      <c r="Q1256" s="37"/>
      <c r="R1256" s="36"/>
      <c r="S1256" s="36"/>
      <c r="T1256" s="36"/>
      <c r="U1256" s="164"/>
      <c r="V1256" s="51"/>
      <c r="W1256" s="71"/>
      <c r="X1256" s="36"/>
      <c r="Y1256" s="36"/>
      <c r="Z1256" s="36"/>
      <c r="AA1256" s="36"/>
      <c r="AB1256" s="36"/>
      <c r="AC1256" s="36"/>
      <c r="AD1256" s="36"/>
      <c r="AE1256" s="36"/>
      <c r="AF1256" s="68" t="str">
        <f t="shared" si="57"/>
        <v/>
      </c>
      <c r="AG1256" s="62" t="str">
        <f t="shared" si="58"/>
        <v/>
      </c>
    </row>
    <row r="1257" spans="2:33" ht="21" customHeight="1">
      <c r="B1257" s="167" t="str">
        <f t="shared" si="59"/>
        <v/>
      </c>
      <c r="C1257" s="78"/>
      <c r="D1257" s="71"/>
      <c r="E1257" s="71"/>
      <c r="F1257" s="78"/>
      <c r="G1257" s="71"/>
      <c r="H1257" s="78"/>
      <c r="I1257" s="71"/>
      <c r="J1257" s="71"/>
      <c r="K1257" s="51"/>
      <c r="L1257" s="36"/>
      <c r="M1257" s="71"/>
      <c r="N1257" s="36"/>
      <c r="O1257" s="36"/>
      <c r="P1257" s="37"/>
      <c r="Q1257" s="37"/>
      <c r="R1257" s="36"/>
      <c r="S1257" s="36"/>
      <c r="T1257" s="36"/>
      <c r="U1257" s="164"/>
      <c r="V1257" s="51"/>
      <c r="W1257" s="71"/>
      <c r="X1257" s="36"/>
      <c r="Y1257" s="36"/>
      <c r="Z1257" s="36"/>
      <c r="AA1257" s="36"/>
      <c r="AB1257" s="36"/>
      <c r="AC1257" s="36"/>
      <c r="AD1257" s="36"/>
      <c r="AE1257" s="36"/>
      <c r="AF1257" s="68" t="str">
        <f t="shared" si="57"/>
        <v/>
      </c>
      <c r="AG1257" s="62" t="str">
        <f t="shared" si="58"/>
        <v/>
      </c>
    </row>
    <row r="1258" spans="2:33" ht="21" customHeight="1">
      <c r="B1258" s="167" t="str">
        <f t="shared" si="59"/>
        <v/>
      </c>
      <c r="C1258" s="78"/>
      <c r="D1258" s="71"/>
      <c r="E1258" s="71"/>
      <c r="F1258" s="78"/>
      <c r="G1258" s="71"/>
      <c r="H1258" s="78"/>
      <c r="I1258" s="71"/>
      <c r="J1258" s="71"/>
      <c r="K1258" s="51"/>
      <c r="L1258" s="36"/>
      <c r="M1258" s="71"/>
      <c r="N1258" s="36"/>
      <c r="O1258" s="36"/>
      <c r="P1258" s="37"/>
      <c r="Q1258" s="37"/>
      <c r="R1258" s="36"/>
      <c r="S1258" s="36"/>
      <c r="T1258" s="36"/>
      <c r="U1258" s="164"/>
      <c r="V1258" s="51"/>
      <c r="W1258" s="71"/>
      <c r="X1258" s="36"/>
      <c r="Y1258" s="36"/>
      <c r="Z1258" s="36"/>
      <c r="AA1258" s="36"/>
      <c r="AB1258" s="36"/>
      <c r="AC1258" s="36"/>
      <c r="AD1258" s="36"/>
      <c r="AE1258" s="36"/>
      <c r="AF1258" s="68" t="str">
        <f t="shared" si="57"/>
        <v/>
      </c>
      <c r="AG1258" s="62" t="str">
        <f t="shared" si="58"/>
        <v/>
      </c>
    </row>
    <row r="1259" spans="2:33" ht="21" customHeight="1">
      <c r="B1259" s="167" t="str">
        <f t="shared" si="59"/>
        <v/>
      </c>
      <c r="C1259" s="78"/>
      <c r="D1259" s="71"/>
      <c r="E1259" s="71"/>
      <c r="F1259" s="78"/>
      <c r="G1259" s="71"/>
      <c r="H1259" s="78"/>
      <c r="I1259" s="71"/>
      <c r="J1259" s="71"/>
      <c r="K1259" s="51"/>
      <c r="L1259" s="36"/>
      <c r="M1259" s="71"/>
      <c r="N1259" s="36"/>
      <c r="O1259" s="36"/>
      <c r="P1259" s="37"/>
      <c r="Q1259" s="37"/>
      <c r="R1259" s="36"/>
      <c r="S1259" s="36"/>
      <c r="T1259" s="36"/>
      <c r="U1259" s="164"/>
      <c r="V1259" s="51"/>
      <c r="W1259" s="71"/>
      <c r="X1259" s="36"/>
      <c r="Y1259" s="36"/>
      <c r="Z1259" s="36"/>
      <c r="AA1259" s="36"/>
      <c r="AB1259" s="36"/>
      <c r="AC1259" s="36"/>
      <c r="AD1259" s="36"/>
      <c r="AE1259" s="36"/>
      <c r="AF1259" s="68" t="str">
        <f t="shared" si="57"/>
        <v/>
      </c>
      <c r="AG1259" s="62" t="str">
        <f t="shared" si="58"/>
        <v/>
      </c>
    </row>
    <row r="1260" spans="2:33" ht="21" customHeight="1">
      <c r="B1260" s="167" t="str">
        <f t="shared" si="59"/>
        <v/>
      </c>
      <c r="C1260" s="78"/>
      <c r="D1260" s="71"/>
      <c r="E1260" s="71"/>
      <c r="F1260" s="78"/>
      <c r="G1260" s="71"/>
      <c r="H1260" s="78"/>
      <c r="I1260" s="71"/>
      <c r="J1260" s="71"/>
      <c r="K1260" s="51"/>
      <c r="L1260" s="36"/>
      <c r="M1260" s="71"/>
      <c r="N1260" s="36"/>
      <c r="O1260" s="36"/>
      <c r="P1260" s="37"/>
      <c r="Q1260" s="37"/>
      <c r="R1260" s="36"/>
      <c r="S1260" s="36"/>
      <c r="T1260" s="36"/>
      <c r="U1260" s="164"/>
      <c r="V1260" s="51"/>
      <c r="W1260" s="71"/>
      <c r="X1260" s="36"/>
      <c r="Y1260" s="36"/>
      <c r="Z1260" s="36"/>
      <c r="AA1260" s="36"/>
      <c r="AB1260" s="36"/>
      <c r="AC1260" s="36"/>
      <c r="AD1260" s="36"/>
      <c r="AE1260" s="36"/>
      <c r="AF1260" s="68" t="str">
        <f t="shared" si="57"/>
        <v/>
      </c>
      <c r="AG1260" s="62" t="str">
        <f t="shared" si="58"/>
        <v/>
      </c>
    </row>
    <row r="1261" spans="2:33" ht="21" customHeight="1">
      <c r="B1261" s="167" t="str">
        <f t="shared" si="59"/>
        <v/>
      </c>
      <c r="C1261" s="78"/>
      <c r="D1261" s="71"/>
      <c r="E1261" s="71"/>
      <c r="F1261" s="78"/>
      <c r="G1261" s="71"/>
      <c r="H1261" s="78"/>
      <c r="I1261" s="71"/>
      <c r="J1261" s="71"/>
      <c r="K1261" s="51"/>
      <c r="L1261" s="36"/>
      <c r="M1261" s="71"/>
      <c r="N1261" s="36"/>
      <c r="O1261" s="36"/>
      <c r="P1261" s="37"/>
      <c r="Q1261" s="37"/>
      <c r="R1261" s="36"/>
      <c r="S1261" s="36"/>
      <c r="T1261" s="36"/>
      <c r="U1261" s="164"/>
      <c r="V1261" s="51"/>
      <c r="W1261" s="71"/>
      <c r="X1261" s="36"/>
      <c r="Y1261" s="36"/>
      <c r="Z1261" s="36"/>
      <c r="AA1261" s="36"/>
      <c r="AB1261" s="36"/>
      <c r="AC1261" s="36"/>
      <c r="AD1261" s="36"/>
      <c r="AE1261" s="36"/>
      <c r="AF1261" s="68" t="str">
        <f t="shared" si="57"/>
        <v/>
      </c>
      <c r="AG1261" s="62" t="str">
        <f t="shared" si="58"/>
        <v/>
      </c>
    </row>
    <row r="1262" spans="2:33" ht="21" customHeight="1">
      <c r="B1262" s="167" t="str">
        <f t="shared" si="59"/>
        <v/>
      </c>
      <c r="C1262" s="78"/>
      <c r="D1262" s="71"/>
      <c r="E1262" s="71"/>
      <c r="F1262" s="78"/>
      <c r="G1262" s="71"/>
      <c r="H1262" s="78"/>
      <c r="I1262" s="71"/>
      <c r="J1262" s="71"/>
      <c r="K1262" s="51"/>
      <c r="L1262" s="36"/>
      <c r="M1262" s="71"/>
      <c r="N1262" s="36"/>
      <c r="O1262" s="36"/>
      <c r="P1262" s="37"/>
      <c r="Q1262" s="37"/>
      <c r="R1262" s="36"/>
      <c r="S1262" s="36"/>
      <c r="T1262" s="36"/>
      <c r="U1262" s="164"/>
      <c r="V1262" s="51"/>
      <c r="W1262" s="71"/>
      <c r="X1262" s="36"/>
      <c r="Y1262" s="36"/>
      <c r="Z1262" s="36"/>
      <c r="AA1262" s="36"/>
      <c r="AB1262" s="36"/>
      <c r="AC1262" s="36"/>
      <c r="AD1262" s="36"/>
      <c r="AE1262" s="36"/>
      <c r="AF1262" s="68" t="str">
        <f t="shared" si="57"/>
        <v/>
      </c>
      <c r="AG1262" s="62" t="str">
        <f t="shared" si="58"/>
        <v/>
      </c>
    </row>
    <row r="1263" spans="2:33" ht="21" customHeight="1">
      <c r="B1263" s="167" t="str">
        <f t="shared" si="59"/>
        <v/>
      </c>
      <c r="C1263" s="78"/>
      <c r="D1263" s="71"/>
      <c r="E1263" s="71"/>
      <c r="F1263" s="78"/>
      <c r="G1263" s="71"/>
      <c r="H1263" s="78"/>
      <c r="I1263" s="71"/>
      <c r="J1263" s="71"/>
      <c r="K1263" s="51"/>
      <c r="L1263" s="36"/>
      <c r="M1263" s="71"/>
      <c r="N1263" s="36"/>
      <c r="O1263" s="36"/>
      <c r="P1263" s="37"/>
      <c r="Q1263" s="37"/>
      <c r="R1263" s="36"/>
      <c r="S1263" s="36"/>
      <c r="T1263" s="36"/>
      <c r="U1263" s="164"/>
      <c r="V1263" s="51"/>
      <c r="W1263" s="71"/>
      <c r="X1263" s="36"/>
      <c r="Y1263" s="36"/>
      <c r="Z1263" s="36"/>
      <c r="AA1263" s="36"/>
      <c r="AB1263" s="36"/>
      <c r="AC1263" s="36"/>
      <c r="AD1263" s="36"/>
      <c r="AE1263" s="36"/>
      <c r="AF1263" s="68" t="str">
        <f t="shared" si="57"/>
        <v/>
      </c>
      <c r="AG1263" s="62" t="str">
        <f t="shared" si="58"/>
        <v/>
      </c>
    </row>
    <row r="1264" spans="2:33" ht="21" customHeight="1">
      <c r="B1264" s="167" t="str">
        <f t="shared" si="59"/>
        <v/>
      </c>
      <c r="C1264" s="78"/>
      <c r="D1264" s="71"/>
      <c r="E1264" s="71"/>
      <c r="F1264" s="78"/>
      <c r="G1264" s="71"/>
      <c r="H1264" s="78"/>
      <c r="I1264" s="71"/>
      <c r="J1264" s="71"/>
      <c r="K1264" s="51"/>
      <c r="L1264" s="36"/>
      <c r="M1264" s="71"/>
      <c r="N1264" s="36"/>
      <c r="O1264" s="36"/>
      <c r="P1264" s="37"/>
      <c r="Q1264" s="37"/>
      <c r="R1264" s="36"/>
      <c r="S1264" s="36"/>
      <c r="T1264" s="36"/>
      <c r="U1264" s="164"/>
      <c r="V1264" s="51"/>
      <c r="W1264" s="71"/>
      <c r="X1264" s="36"/>
      <c r="Y1264" s="36"/>
      <c r="Z1264" s="36"/>
      <c r="AA1264" s="36"/>
      <c r="AB1264" s="36"/>
      <c r="AC1264" s="36"/>
      <c r="AD1264" s="36"/>
      <c r="AE1264" s="36"/>
      <c r="AF1264" s="68" t="str">
        <f t="shared" si="57"/>
        <v/>
      </c>
      <c r="AG1264" s="62" t="str">
        <f t="shared" si="58"/>
        <v/>
      </c>
    </row>
    <row r="1265" spans="2:33" ht="21" customHeight="1">
      <c r="B1265" s="167" t="str">
        <f t="shared" si="59"/>
        <v/>
      </c>
      <c r="C1265" s="78"/>
      <c r="D1265" s="71"/>
      <c r="E1265" s="71"/>
      <c r="F1265" s="78"/>
      <c r="G1265" s="71"/>
      <c r="H1265" s="78"/>
      <c r="I1265" s="71"/>
      <c r="J1265" s="71"/>
      <c r="K1265" s="51"/>
      <c r="L1265" s="36"/>
      <c r="M1265" s="71"/>
      <c r="N1265" s="36"/>
      <c r="O1265" s="36"/>
      <c r="P1265" s="37"/>
      <c r="Q1265" s="37"/>
      <c r="R1265" s="36"/>
      <c r="S1265" s="36"/>
      <c r="T1265" s="36"/>
      <c r="U1265" s="164"/>
      <c r="V1265" s="51"/>
      <c r="W1265" s="71"/>
      <c r="X1265" s="36"/>
      <c r="Y1265" s="36"/>
      <c r="Z1265" s="36"/>
      <c r="AA1265" s="36"/>
      <c r="AB1265" s="36"/>
      <c r="AC1265" s="36"/>
      <c r="AD1265" s="36"/>
      <c r="AE1265" s="36"/>
      <c r="AF1265" s="68" t="str">
        <f t="shared" si="57"/>
        <v/>
      </c>
      <c r="AG1265" s="62" t="str">
        <f t="shared" si="58"/>
        <v/>
      </c>
    </row>
    <row r="1266" spans="2:33" ht="21" customHeight="1">
      <c r="B1266" s="167" t="str">
        <f t="shared" si="59"/>
        <v/>
      </c>
      <c r="C1266" s="78"/>
      <c r="D1266" s="71"/>
      <c r="E1266" s="71"/>
      <c r="F1266" s="78"/>
      <c r="G1266" s="71"/>
      <c r="H1266" s="78"/>
      <c r="I1266" s="71"/>
      <c r="J1266" s="71"/>
      <c r="K1266" s="51"/>
      <c r="L1266" s="36"/>
      <c r="M1266" s="71"/>
      <c r="N1266" s="36"/>
      <c r="O1266" s="36"/>
      <c r="P1266" s="37"/>
      <c r="Q1266" s="37"/>
      <c r="R1266" s="36"/>
      <c r="S1266" s="36"/>
      <c r="T1266" s="36"/>
      <c r="U1266" s="164"/>
      <c r="V1266" s="51"/>
      <c r="W1266" s="71"/>
      <c r="X1266" s="36"/>
      <c r="Y1266" s="36"/>
      <c r="Z1266" s="36"/>
      <c r="AA1266" s="36"/>
      <c r="AB1266" s="36"/>
      <c r="AC1266" s="36"/>
      <c r="AD1266" s="36"/>
      <c r="AE1266" s="36"/>
      <c r="AF1266" s="68" t="str">
        <f t="shared" si="57"/>
        <v/>
      </c>
      <c r="AG1266" s="62" t="str">
        <f t="shared" si="58"/>
        <v/>
      </c>
    </row>
    <row r="1267" spans="2:33" ht="21" customHeight="1">
      <c r="B1267" s="167" t="str">
        <f t="shared" si="59"/>
        <v/>
      </c>
      <c r="C1267" s="78"/>
      <c r="D1267" s="71"/>
      <c r="E1267" s="71"/>
      <c r="F1267" s="78"/>
      <c r="G1267" s="71"/>
      <c r="H1267" s="78"/>
      <c r="I1267" s="71"/>
      <c r="J1267" s="71"/>
      <c r="K1267" s="51"/>
      <c r="L1267" s="36"/>
      <c r="M1267" s="71"/>
      <c r="N1267" s="36"/>
      <c r="O1267" s="36"/>
      <c r="P1267" s="37"/>
      <c r="Q1267" s="37"/>
      <c r="R1267" s="36"/>
      <c r="S1267" s="36"/>
      <c r="T1267" s="36"/>
      <c r="U1267" s="164"/>
      <c r="V1267" s="51"/>
      <c r="W1267" s="71"/>
      <c r="X1267" s="36"/>
      <c r="Y1267" s="36"/>
      <c r="Z1267" s="36"/>
      <c r="AA1267" s="36"/>
      <c r="AB1267" s="36"/>
      <c r="AC1267" s="36"/>
      <c r="AD1267" s="36"/>
      <c r="AE1267" s="36"/>
      <c r="AF1267" s="68" t="str">
        <f t="shared" si="57"/>
        <v/>
      </c>
      <c r="AG1267" s="62" t="str">
        <f t="shared" si="58"/>
        <v/>
      </c>
    </row>
    <row r="1268" spans="2:33" ht="21" customHeight="1">
      <c r="B1268" s="167" t="str">
        <f t="shared" si="59"/>
        <v/>
      </c>
      <c r="C1268" s="78"/>
      <c r="D1268" s="71"/>
      <c r="E1268" s="71"/>
      <c r="F1268" s="78"/>
      <c r="G1268" s="71"/>
      <c r="H1268" s="78"/>
      <c r="I1268" s="71"/>
      <c r="J1268" s="71"/>
      <c r="K1268" s="51"/>
      <c r="L1268" s="36"/>
      <c r="M1268" s="71"/>
      <c r="N1268" s="36"/>
      <c r="O1268" s="36"/>
      <c r="P1268" s="37"/>
      <c r="Q1268" s="37"/>
      <c r="R1268" s="36"/>
      <c r="S1268" s="36"/>
      <c r="T1268" s="36"/>
      <c r="U1268" s="164"/>
      <c r="V1268" s="51"/>
      <c r="W1268" s="71"/>
      <c r="X1268" s="36"/>
      <c r="Y1268" s="36"/>
      <c r="Z1268" s="36"/>
      <c r="AA1268" s="36"/>
      <c r="AB1268" s="36"/>
      <c r="AC1268" s="36"/>
      <c r="AD1268" s="36"/>
      <c r="AE1268" s="36"/>
      <c r="AF1268" s="68" t="str">
        <f t="shared" si="57"/>
        <v/>
      </c>
      <c r="AG1268" s="62" t="str">
        <f t="shared" si="58"/>
        <v/>
      </c>
    </row>
    <row r="1269" spans="2:33" ht="21" customHeight="1">
      <c r="B1269" s="167" t="str">
        <f t="shared" si="59"/>
        <v/>
      </c>
      <c r="C1269" s="78"/>
      <c r="D1269" s="71"/>
      <c r="E1269" s="71"/>
      <c r="F1269" s="78"/>
      <c r="G1269" s="71"/>
      <c r="H1269" s="78"/>
      <c r="I1269" s="71"/>
      <c r="J1269" s="71"/>
      <c r="K1269" s="51"/>
      <c r="L1269" s="36"/>
      <c r="M1269" s="71"/>
      <c r="N1269" s="36"/>
      <c r="O1269" s="36"/>
      <c r="P1269" s="37"/>
      <c r="Q1269" s="37"/>
      <c r="R1269" s="36"/>
      <c r="S1269" s="36"/>
      <c r="T1269" s="36"/>
      <c r="U1269" s="164"/>
      <c r="V1269" s="51"/>
      <c r="W1269" s="71"/>
      <c r="X1269" s="36"/>
      <c r="Y1269" s="36"/>
      <c r="Z1269" s="36"/>
      <c r="AA1269" s="36"/>
      <c r="AB1269" s="36"/>
      <c r="AC1269" s="36"/>
      <c r="AD1269" s="36"/>
      <c r="AE1269" s="36"/>
      <c r="AF1269" s="68" t="str">
        <f t="shared" si="57"/>
        <v/>
      </c>
      <c r="AG1269" s="62" t="str">
        <f t="shared" si="58"/>
        <v/>
      </c>
    </row>
    <row r="1270" spans="2:33" ht="21" customHeight="1">
      <c r="B1270" s="167" t="str">
        <f t="shared" si="59"/>
        <v/>
      </c>
      <c r="C1270" s="78"/>
      <c r="D1270" s="71"/>
      <c r="E1270" s="71"/>
      <c r="F1270" s="78"/>
      <c r="G1270" s="71"/>
      <c r="H1270" s="78"/>
      <c r="I1270" s="71"/>
      <c r="J1270" s="71"/>
      <c r="K1270" s="51"/>
      <c r="L1270" s="36"/>
      <c r="M1270" s="71"/>
      <c r="N1270" s="36"/>
      <c r="O1270" s="36"/>
      <c r="P1270" s="37"/>
      <c r="Q1270" s="37"/>
      <c r="R1270" s="36"/>
      <c r="S1270" s="36"/>
      <c r="T1270" s="36"/>
      <c r="U1270" s="164"/>
      <c r="V1270" s="51"/>
      <c r="W1270" s="71"/>
      <c r="X1270" s="36"/>
      <c r="Y1270" s="36"/>
      <c r="Z1270" s="36"/>
      <c r="AA1270" s="36"/>
      <c r="AB1270" s="36"/>
      <c r="AC1270" s="36"/>
      <c r="AD1270" s="36"/>
      <c r="AE1270" s="36"/>
      <c r="AF1270" s="68" t="str">
        <f t="shared" si="57"/>
        <v/>
      </c>
      <c r="AG1270" s="62" t="str">
        <f t="shared" si="58"/>
        <v/>
      </c>
    </row>
    <row r="1271" spans="2:33" ht="21" customHeight="1">
      <c r="B1271" s="167" t="str">
        <f t="shared" si="59"/>
        <v/>
      </c>
      <c r="C1271" s="78"/>
      <c r="D1271" s="71"/>
      <c r="E1271" s="71"/>
      <c r="F1271" s="78"/>
      <c r="G1271" s="71"/>
      <c r="H1271" s="78"/>
      <c r="I1271" s="71"/>
      <c r="J1271" s="71"/>
      <c r="K1271" s="51"/>
      <c r="L1271" s="36"/>
      <c r="M1271" s="71"/>
      <c r="N1271" s="36"/>
      <c r="O1271" s="36"/>
      <c r="P1271" s="37"/>
      <c r="Q1271" s="37"/>
      <c r="R1271" s="36"/>
      <c r="S1271" s="36"/>
      <c r="T1271" s="36"/>
      <c r="U1271" s="164"/>
      <c r="V1271" s="51"/>
      <c r="W1271" s="71"/>
      <c r="X1271" s="36"/>
      <c r="Y1271" s="36"/>
      <c r="Z1271" s="36"/>
      <c r="AA1271" s="36"/>
      <c r="AB1271" s="36"/>
      <c r="AC1271" s="36"/>
      <c r="AD1271" s="36"/>
      <c r="AE1271" s="36"/>
      <c r="AF1271" s="68" t="str">
        <f t="shared" si="57"/>
        <v/>
      </c>
      <c r="AG1271" s="62" t="str">
        <f t="shared" si="58"/>
        <v/>
      </c>
    </row>
    <row r="1272" spans="2:33" ht="21" customHeight="1">
      <c r="B1272" s="167" t="str">
        <f t="shared" si="59"/>
        <v/>
      </c>
      <c r="C1272" s="78"/>
      <c r="D1272" s="71"/>
      <c r="E1272" s="71"/>
      <c r="F1272" s="78"/>
      <c r="G1272" s="71"/>
      <c r="H1272" s="78"/>
      <c r="I1272" s="71"/>
      <c r="J1272" s="71"/>
      <c r="K1272" s="51"/>
      <c r="L1272" s="36"/>
      <c r="M1272" s="71"/>
      <c r="N1272" s="36"/>
      <c r="O1272" s="36"/>
      <c r="P1272" s="37"/>
      <c r="Q1272" s="37"/>
      <c r="R1272" s="36"/>
      <c r="S1272" s="36"/>
      <c r="T1272" s="36"/>
      <c r="U1272" s="164"/>
      <c r="V1272" s="51"/>
      <c r="W1272" s="71"/>
      <c r="X1272" s="36"/>
      <c r="Y1272" s="36"/>
      <c r="Z1272" s="36"/>
      <c r="AA1272" s="36"/>
      <c r="AB1272" s="36"/>
      <c r="AC1272" s="36"/>
      <c r="AD1272" s="36"/>
      <c r="AE1272" s="36"/>
      <c r="AF1272" s="68" t="str">
        <f t="shared" si="57"/>
        <v/>
      </c>
      <c r="AG1272" s="62" t="str">
        <f t="shared" si="58"/>
        <v/>
      </c>
    </row>
    <row r="1273" spans="2:33" ht="21" customHeight="1">
      <c r="B1273" s="167" t="str">
        <f t="shared" si="59"/>
        <v/>
      </c>
      <c r="C1273" s="78"/>
      <c r="D1273" s="71"/>
      <c r="E1273" s="71"/>
      <c r="F1273" s="78"/>
      <c r="G1273" s="71"/>
      <c r="H1273" s="78"/>
      <c r="I1273" s="71"/>
      <c r="J1273" s="71"/>
      <c r="K1273" s="51"/>
      <c r="L1273" s="36"/>
      <c r="M1273" s="71"/>
      <c r="N1273" s="36"/>
      <c r="O1273" s="36"/>
      <c r="P1273" s="37"/>
      <c r="Q1273" s="37"/>
      <c r="R1273" s="36"/>
      <c r="S1273" s="36"/>
      <c r="T1273" s="36"/>
      <c r="U1273" s="164"/>
      <c r="V1273" s="51"/>
      <c r="W1273" s="71"/>
      <c r="X1273" s="36"/>
      <c r="Y1273" s="36"/>
      <c r="Z1273" s="36"/>
      <c r="AA1273" s="36"/>
      <c r="AB1273" s="36"/>
      <c r="AC1273" s="36"/>
      <c r="AD1273" s="36"/>
      <c r="AE1273" s="36"/>
      <c r="AF1273" s="68" t="str">
        <f t="shared" si="57"/>
        <v/>
      </c>
      <c r="AG1273" s="62" t="str">
        <f t="shared" si="58"/>
        <v/>
      </c>
    </row>
    <row r="1274" spans="2:33" ht="21" customHeight="1">
      <c r="B1274" s="167" t="str">
        <f t="shared" si="59"/>
        <v/>
      </c>
      <c r="C1274" s="78"/>
      <c r="D1274" s="71"/>
      <c r="E1274" s="71"/>
      <c r="F1274" s="78"/>
      <c r="G1274" s="71"/>
      <c r="H1274" s="78"/>
      <c r="I1274" s="71"/>
      <c r="J1274" s="71"/>
      <c r="K1274" s="51"/>
      <c r="L1274" s="36"/>
      <c r="M1274" s="71"/>
      <c r="N1274" s="36"/>
      <c r="O1274" s="36"/>
      <c r="P1274" s="37"/>
      <c r="Q1274" s="37"/>
      <c r="R1274" s="36"/>
      <c r="S1274" s="36"/>
      <c r="T1274" s="36"/>
      <c r="U1274" s="164"/>
      <c r="V1274" s="51"/>
      <c r="W1274" s="71"/>
      <c r="X1274" s="36"/>
      <c r="Y1274" s="36"/>
      <c r="Z1274" s="36"/>
      <c r="AA1274" s="36"/>
      <c r="AB1274" s="36"/>
      <c r="AC1274" s="36"/>
      <c r="AD1274" s="36"/>
      <c r="AE1274" s="36"/>
      <c r="AF1274" s="68" t="str">
        <f t="shared" si="57"/>
        <v/>
      </c>
      <c r="AG1274" s="62" t="str">
        <f t="shared" si="58"/>
        <v/>
      </c>
    </row>
    <row r="1275" spans="2:33" ht="21" customHeight="1">
      <c r="B1275" s="167" t="str">
        <f t="shared" si="59"/>
        <v/>
      </c>
      <c r="C1275" s="78"/>
      <c r="D1275" s="71"/>
      <c r="E1275" s="71"/>
      <c r="F1275" s="78"/>
      <c r="G1275" s="71"/>
      <c r="H1275" s="78"/>
      <c r="I1275" s="71"/>
      <c r="J1275" s="71"/>
      <c r="K1275" s="51"/>
      <c r="L1275" s="36"/>
      <c r="M1275" s="71"/>
      <c r="N1275" s="36"/>
      <c r="O1275" s="36"/>
      <c r="P1275" s="37"/>
      <c r="Q1275" s="37"/>
      <c r="R1275" s="36"/>
      <c r="S1275" s="36"/>
      <c r="T1275" s="36"/>
      <c r="U1275" s="164"/>
      <c r="V1275" s="51"/>
      <c r="W1275" s="71"/>
      <c r="X1275" s="36"/>
      <c r="Y1275" s="36"/>
      <c r="Z1275" s="36"/>
      <c r="AA1275" s="36"/>
      <c r="AB1275" s="36"/>
      <c r="AC1275" s="36"/>
      <c r="AD1275" s="36"/>
      <c r="AE1275" s="36"/>
      <c r="AF1275" s="68" t="str">
        <f t="shared" si="57"/>
        <v/>
      </c>
      <c r="AG1275" s="62" t="str">
        <f t="shared" si="58"/>
        <v/>
      </c>
    </row>
    <row r="1276" spans="2:33" ht="21" customHeight="1">
      <c r="B1276" s="167" t="str">
        <f t="shared" si="59"/>
        <v/>
      </c>
      <c r="C1276" s="78"/>
      <c r="D1276" s="71"/>
      <c r="E1276" s="71"/>
      <c r="F1276" s="78"/>
      <c r="G1276" s="71"/>
      <c r="H1276" s="78"/>
      <c r="I1276" s="71"/>
      <c r="J1276" s="71"/>
      <c r="K1276" s="51"/>
      <c r="L1276" s="36"/>
      <c r="M1276" s="71"/>
      <c r="N1276" s="36"/>
      <c r="O1276" s="36"/>
      <c r="P1276" s="37"/>
      <c r="Q1276" s="37"/>
      <c r="R1276" s="36"/>
      <c r="S1276" s="36"/>
      <c r="T1276" s="36"/>
      <c r="U1276" s="164"/>
      <c r="V1276" s="51"/>
      <c r="W1276" s="71"/>
      <c r="X1276" s="36"/>
      <c r="Y1276" s="36"/>
      <c r="Z1276" s="36"/>
      <c r="AA1276" s="36"/>
      <c r="AB1276" s="36"/>
      <c r="AC1276" s="36"/>
      <c r="AD1276" s="36"/>
      <c r="AE1276" s="36"/>
      <c r="AF1276" s="68" t="str">
        <f t="shared" si="57"/>
        <v/>
      </c>
      <c r="AG1276" s="62" t="str">
        <f t="shared" si="58"/>
        <v/>
      </c>
    </row>
    <row r="1277" spans="2:33" ht="21" customHeight="1">
      <c r="B1277" s="167" t="str">
        <f t="shared" si="59"/>
        <v/>
      </c>
      <c r="C1277" s="78"/>
      <c r="D1277" s="71"/>
      <c r="E1277" s="71"/>
      <c r="F1277" s="78"/>
      <c r="G1277" s="71"/>
      <c r="H1277" s="78"/>
      <c r="I1277" s="71"/>
      <c r="J1277" s="71"/>
      <c r="K1277" s="51"/>
      <c r="L1277" s="36"/>
      <c r="M1277" s="71"/>
      <c r="N1277" s="36"/>
      <c r="O1277" s="36"/>
      <c r="P1277" s="37"/>
      <c r="Q1277" s="37"/>
      <c r="R1277" s="36"/>
      <c r="S1277" s="36"/>
      <c r="T1277" s="36"/>
      <c r="U1277" s="164"/>
      <c r="V1277" s="51"/>
      <c r="W1277" s="71"/>
      <c r="X1277" s="36"/>
      <c r="Y1277" s="36"/>
      <c r="Z1277" s="36"/>
      <c r="AA1277" s="36"/>
      <c r="AB1277" s="36"/>
      <c r="AC1277" s="36"/>
      <c r="AD1277" s="36"/>
      <c r="AE1277" s="36"/>
      <c r="AF1277" s="68" t="str">
        <f t="shared" si="57"/>
        <v/>
      </c>
      <c r="AG1277" s="62" t="str">
        <f t="shared" si="58"/>
        <v/>
      </c>
    </row>
    <row r="1278" spans="2:33" ht="21" customHeight="1">
      <c r="B1278" s="167" t="str">
        <f t="shared" si="59"/>
        <v/>
      </c>
      <c r="C1278" s="78"/>
      <c r="D1278" s="71"/>
      <c r="E1278" s="71"/>
      <c r="F1278" s="78"/>
      <c r="G1278" s="71"/>
      <c r="H1278" s="78"/>
      <c r="I1278" s="71"/>
      <c r="J1278" s="71"/>
      <c r="K1278" s="51"/>
      <c r="L1278" s="36"/>
      <c r="M1278" s="71"/>
      <c r="N1278" s="36"/>
      <c r="O1278" s="36"/>
      <c r="P1278" s="37"/>
      <c r="Q1278" s="37"/>
      <c r="R1278" s="36"/>
      <c r="S1278" s="36"/>
      <c r="T1278" s="36"/>
      <c r="U1278" s="164"/>
      <c r="V1278" s="51"/>
      <c r="W1278" s="71"/>
      <c r="X1278" s="36"/>
      <c r="Y1278" s="36"/>
      <c r="Z1278" s="36"/>
      <c r="AA1278" s="36"/>
      <c r="AB1278" s="36"/>
      <c r="AC1278" s="36"/>
      <c r="AD1278" s="36"/>
      <c r="AE1278" s="36"/>
      <c r="AF1278" s="68" t="str">
        <f t="shared" si="57"/>
        <v/>
      </c>
      <c r="AG1278" s="62" t="str">
        <f t="shared" si="58"/>
        <v/>
      </c>
    </row>
    <row r="1279" spans="2:33" ht="21" customHeight="1">
      <c r="B1279" s="167" t="str">
        <f t="shared" si="59"/>
        <v/>
      </c>
      <c r="C1279" s="78"/>
      <c r="D1279" s="71"/>
      <c r="E1279" s="71"/>
      <c r="F1279" s="78"/>
      <c r="G1279" s="71"/>
      <c r="H1279" s="78"/>
      <c r="I1279" s="71"/>
      <c r="J1279" s="71"/>
      <c r="K1279" s="51"/>
      <c r="L1279" s="36"/>
      <c r="M1279" s="71"/>
      <c r="N1279" s="36"/>
      <c r="O1279" s="36"/>
      <c r="P1279" s="37"/>
      <c r="Q1279" s="37"/>
      <c r="R1279" s="36"/>
      <c r="S1279" s="36"/>
      <c r="T1279" s="36"/>
      <c r="U1279" s="164"/>
      <c r="V1279" s="51"/>
      <c r="W1279" s="71"/>
      <c r="X1279" s="36"/>
      <c r="Y1279" s="36"/>
      <c r="Z1279" s="36"/>
      <c r="AA1279" s="36"/>
      <c r="AB1279" s="36"/>
      <c r="AC1279" s="36"/>
      <c r="AD1279" s="36"/>
      <c r="AE1279" s="36"/>
      <c r="AF1279" s="68" t="str">
        <f t="shared" si="57"/>
        <v/>
      </c>
      <c r="AG1279" s="62" t="str">
        <f t="shared" si="58"/>
        <v/>
      </c>
    </row>
    <row r="1280" spans="2:33" ht="21" customHeight="1">
      <c r="B1280" s="167" t="str">
        <f t="shared" si="59"/>
        <v/>
      </c>
      <c r="C1280" s="78"/>
      <c r="D1280" s="71"/>
      <c r="E1280" s="71"/>
      <c r="F1280" s="78"/>
      <c r="G1280" s="71"/>
      <c r="H1280" s="78"/>
      <c r="I1280" s="71"/>
      <c r="J1280" s="71"/>
      <c r="K1280" s="51"/>
      <c r="L1280" s="36"/>
      <c r="M1280" s="71"/>
      <c r="N1280" s="36"/>
      <c r="O1280" s="36"/>
      <c r="P1280" s="37"/>
      <c r="Q1280" s="37"/>
      <c r="R1280" s="36"/>
      <c r="S1280" s="36"/>
      <c r="T1280" s="36"/>
      <c r="U1280" s="164"/>
      <c r="V1280" s="51"/>
      <c r="W1280" s="71"/>
      <c r="X1280" s="36"/>
      <c r="Y1280" s="36"/>
      <c r="Z1280" s="36"/>
      <c r="AA1280" s="36"/>
      <c r="AB1280" s="36"/>
      <c r="AC1280" s="36"/>
      <c r="AD1280" s="36"/>
      <c r="AE1280" s="36"/>
      <c r="AF1280" s="68" t="str">
        <f t="shared" si="57"/>
        <v/>
      </c>
      <c r="AG1280" s="62" t="str">
        <f t="shared" si="58"/>
        <v/>
      </c>
    </row>
    <row r="1281" spans="2:33" ht="21" customHeight="1">
      <c r="B1281" s="167" t="str">
        <f t="shared" si="59"/>
        <v/>
      </c>
      <c r="C1281" s="78"/>
      <c r="D1281" s="71"/>
      <c r="E1281" s="71"/>
      <c r="F1281" s="78"/>
      <c r="G1281" s="71"/>
      <c r="H1281" s="78"/>
      <c r="I1281" s="71"/>
      <c r="J1281" s="71"/>
      <c r="K1281" s="51"/>
      <c r="L1281" s="36"/>
      <c r="M1281" s="71"/>
      <c r="N1281" s="36"/>
      <c r="O1281" s="36"/>
      <c r="P1281" s="37"/>
      <c r="Q1281" s="37"/>
      <c r="R1281" s="36"/>
      <c r="S1281" s="36"/>
      <c r="T1281" s="36"/>
      <c r="U1281" s="164"/>
      <c r="V1281" s="51"/>
      <c r="W1281" s="71"/>
      <c r="X1281" s="36"/>
      <c r="Y1281" s="36"/>
      <c r="Z1281" s="36"/>
      <c r="AA1281" s="36"/>
      <c r="AB1281" s="36"/>
      <c r="AC1281" s="36"/>
      <c r="AD1281" s="36"/>
      <c r="AE1281" s="36"/>
      <c r="AF1281" s="68" t="str">
        <f t="shared" si="57"/>
        <v/>
      </c>
      <c r="AG1281" s="62" t="str">
        <f t="shared" si="58"/>
        <v/>
      </c>
    </row>
    <row r="1282" spans="2:33" ht="21" customHeight="1">
      <c r="B1282" s="167" t="str">
        <f t="shared" si="59"/>
        <v/>
      </c>
      <c r="C1282" s="78"/>
      <c r="D1282" s="71"/>
      <c r="E1282" s="71"/>
      <c r="F1282" s="78"/>
      <c r="G1282" s="71"/>
      <c r="H1282" s="78"/>
      <c r="I1282" s="71"/>
      <c r="J1282" s="71"/>
      <c r="K1282" s="51"/>
      <c r="L1282" s="36"/>
      <c r="M1282" s="71"/>
      <c r="N1282" s="36"/>
      <c r="O1282" s="36"/>
      <c r="P1282" s="37"/>
      <c r="Q1282" s="37"/>
      <c r="R1282" s="36"/>
      <c r="S1282" s="36"/>
      <c r="T1282" s="36"/>
      <c r="U1282" s="164"/>
      <c r="V1282" s="51"/>
      <c r="W1282" s="71"/>
      <c r="X1282" s="36"/>
      <c r="Y1282" s="36"/>
      <c r="Z1282" s="36"/>
      <c r="AA1282" s="36"/>
      <c r="AB1282" s="36"/>
      <c r="AC1282" s="36"/>
      <c r="AD1282" s="36"/>
      <c r="AE1282" s="36"/>
      <c r="AF1282" s="68" t="str">
        <f t="shared" si="57"/>
        <v/>
      </c>
      <c r="AG1282" s="62" t="str">
        <f t="shared" si="58"/>
        <v/>
      </c>
    </row>
    <row r="1283" spans="2:33" ht="21" customHeight="1">
      <c r="B1283" s="167" t="str">
        <f t="shared" si="59"/>
        <v/>
      </c>
      <c r="C1283" s="78"/>
      <c r="D1283" s="71"/>
      <c r="E1283" s="71"/>
      <c r="F1283" s="78"/>
      <c r="G1283" s="71"/>
      <c r="H1283" s="78"/>
      <c r="I1283" s="71"/>
      <c r="J1283" s="71"/>
      <c r="K1283" s="51"/>
      <c r="L1283" s="36"/>
      <c r="M1283" s="71"/>
      <c r="N1283" s="36"/>
      <c r="O1283" s="36"/>
      <c r="P1283" s="37"/>
      <c r="Q1283" s="37"/>
      <c r="R1283" s="36"/>
      <c r="S1283" s="36"/>
      <c r="T1283" s="36"/>
      <c r="U1283" s="164"/>
      <c r="V1283" s="51"/>
      <c r="W1283" s="71"/>
      <c r="X1283" s="36"/>
      <c r="Y1283" s="36"/>
      <c r="Z1283" s="36"/>
      <c r="AA1283" s="36"/>
      <c r="AB1283" s="36"/>
      <c r="AC1283" s="36"/>
      <c r="AD1283" s="36"/>
      <c r="AE1283" s="36"/>
      <c r="AF1283" s="68" t="str">
        <f t="shared" si="57"/>
        <v/>
      </c>
      <c r="AG1283" s="62" t="str">
        <f t="shared" si="58"/>
        <v/>
      </c>
    </row>
    <row r="1284" spans="2:33" ht="21" customHeight="1">
      <c r="B1284" s="167" t="str">
        <f t="shared" si="59"/>
        <v/>
      </c>
      <c r="C1284" s="78"/>
      <c r="D1284" s="71"/>
      <c r="E1284" s="71"/>
      <c r="F1284" s="78"/>
      <c r="G1284" s="71"/>
      <c r="H1284" s="78"/>
      <c r="I1284" s="71"/>
      <c r="J1284" s="71"/>
      <c r="K1284" s="51"/>
      <c r="L1284" s="36"/>
      <c r="M1284" s="71"/>
      <c r="N1284" s="36"/>
      <c r="O1284" s="36"/>
      <c r="P1284" s="37"/>
      <c r="Q1284" s="37"/>
      <c r="R1284" s="36"/>
      <c r="S1284" s="36"/>
      <c r="T1284" s="36"/>
      <c r="U1284" s="164"/>
      <c r="V1284" s="51"/>
      <c r="W1284" s="71"/>
      <c r="X1284" s="36"/>
      <c r="Y1284" s="36"/>
      <c r="Z1284" s="36"/>
      <c r="AA1284" s="36"/>
      <c r="AB1284" s="36"/>
      <c r="AC1284" s="36"/>
      <c r="AD1284" s="36"/>
      <c r="AE1284" s="36"/>
      <c r="AF1284" s="68" t="str">
        <f t="shared" si="57"/>
        <v/>
      </c>
      <c r="AG1284" s="62" t="str">
        <f t="shared" si="58"/>
        <v/>
      </c>
    </row>
    <row r="1285" spans="2:33" ht="21" customHeight="1">
      <c r="B1285" s="167" t="str">
        <f t="shared" si="59"/>
        <v/>
      </c>
      <c r="C1285" s="78"/>
      <c r="D1285" s="71"/>
      <c r="E1285" s="71"/>
      <c r="F1285" s="78"/>
      <c r="G1285" s="71"/>
      <c r="H1285" s="78"/>
      <c r="I1285" s="71"/>
      <c r="J1285" s="71"/>
      <c r="K1285" s="51"/>
      <c r="L1285" s="36"/>
      <c r="M1285" s="71"/>
      <c r="N1285" s="36"/>
      <c r="O1285" s="36"/>
      <c r="P1285" s="37"/>
      <c r="Q1285" s="37"/>
      <c r="R1285" s="36"/>
      <c r="S1285" s="36"/>
      <c r="T1285" s="36"/>
      <c r="U1285" s="164"/>
      <c r="V1285" s="51"/>
      <c r="W1285" s="71"/>
      <c r="X1285" s="36"/>
      <c r="Y1285" s="36"/>
      <c r="Z1285" s="36"/>
      <c r="AA1285" s="36"/>
      <c r="AB1285" s="36"/>
      <c r="AC1285" s="36"/>
      <c r="AD1285" s="36"/>
      <c r="AE1285" s="36"/>
      <c r="AF1285" s="68" t="str">
        <f t="shared" si="57"/>
        <v/>
      </c>
      <c r="AG1285" s="62" t="str">
        <f t="shared" si="58"/>
        <v/>
      </c>
    </row>
    <row r="1286" spans="2:33" ht="21" customHeight="1">
      <c r="B1286" s="167" t="str">
        <f t="shared" si="59"/>
        <v/>
      </c>
      <c r="C1286" s="78"/>
      <c r="D1286" s="71"/>
      <c r="E1286" s="71"/>
      <c r="F1286" s="78"/>
      <c r="G1286" s="71"/>
      <c r="H1286" s="78"/>
      <c r="I1286" s="71"/>
      <c r="J1286" s="71"/>
      <c r="K1286" s="51"/>
      <c r="L1286" s="36"/>
      <c r="M1286" s="71"/>
      <c r="N1286" s="36"/>
      <c r="O1286" s="36"/>
      <c r="P1286" s="37"/>
      <c r="Q1286" s="37"/>
      <c r="R1286" s="36"/>
      <c r="S1286" s="36"/>
      <c r="T1286" s="36"/>
      <c r="U1286" s="164"/>
      <c r="V1286" s="51"/>
      <c r="W1286" s="71"/>
      <c r="X1286" s="36"/>
      <c r="Y1286" s="36"/>
      <c r="Z1286" s="36"/>
      <c r="AA1286" s="36"/>
      <c r="AB1286" s="36"/>
      <c r="AC1286" s="36"/>
      <c r="AD1286" s="36"/>
      <c r="AE1286" s="36"/>
      <c r="AF1286" s="68" t="str">
        <f t="shared" si="57"/>
        <v/>
      </c>
      <c r="AG1286" s="62" t="str">
        <f t="shared" si="58"/>
        <v/>
      </c>
    </row>
    <row r="1287" spans="2:33" ht="21" customHeight="1">
      <c r="B1287" s="167" t="str">
        <f t="shared" si="59"/>
        <v/>
      </c>
      <c r="C1287" s="78"/>
      <c r="D1287" s="71"/>
      <c r="E1287" s="71"/>
      <c r="F1287" s="78"/>
      <c r="G1287" s="71"/>
      <c r="H1287" s="78"/>
      <c r="I1287" s="71"/>
      <c r="J1287" s="71"/>
      <c r="K1287" s="51"/>
      <c r="L1287" s="36"/>
      <c r="M1287" s="71"/>
      <c r="N1287" s="36"/>
      <c r="O1287" s="36"/>
      <c r="P1287" s="37"/>
      <c r="Q1287" s="37"/>
      <c r="R1287" s="36"/>
      <c r="S1287" s="36"/>
      <c r="T1287" s="36"/>
      <c r="U1287" s="164"/>
      <c r="V1287" s="51"/>
      <c r="W1287" s="71"/>
      <c r="X1287" s="36"/>
      <c r="Y1287" s="36"/>
      <c r="Z1287" s="36"/>
      <c r="AA1287" s="36"/>
      <c r="AB1287" s="36"/>
      <c r="AC1287" s="36"/>
      <c r="AD1287" s="36"/>
      <c r="AE1287" s="36"/>
      <c r="AF1287" s="68" t="str">
        <f t="shared" si="57"/>
        <v/>
      </c>
      <c r="AG1287" s="62" t="str">
        <f t="shared" si="58"/>
        <v/>
      </c>
    </row>
    <row r="1288" spans="2:33" ht="21" customHeight="1">
      <c r="B1288" s="167" t="str">
        <f t="shared" si="59"/>
        <v/>
      </c>
      <c r="C1288" s="78"/>
      <c r="D1288" s="71"/>
      <c r="E1288" s="71"/>
      <c r="F1288" s="78"/>
      <c r="G1288" s="71"/>
      <c r="H1288" s="78"/>
      <c r="I1288" s="71"/>
      <c r="J1288" s="71"/>
      <c r="K1288" s="51"/>
      <c r="L1288" s="36"/>
      <c r="M1288" s="71"/>
      <c r="N1288" s="36"/>
      <c r="O1288" s="36"/>
      <c r="P1288" s="37"/>
      <c r="Q1288" s="37"/>
      <c r="R1288" s="36"/>
      <c r="S1288" s="36"/>
      <c r="T1288" s="36"/>
      <c r="U1288" s="164"/>
      <c r="V1288" s="51"/>
      <c r="W1288" s="71"/>
      <c r="X1288" s="36"/>
      <c r="Y1288" s="36"/>
      <c r="Z1288" s="36"/>
      <c r="AA1288" s="36"/>
      <c r="AB1288" s="36"/>
      <c r="AC1288" s="36"/>
      <c r="AD1288" s="36"/>
      <c r="AE1288" s="36"/>
      <c r="AF1288" s="68" t="str">
        <f t="shared" si="57"/>
        <v/>
      </c>
      <c r="AG1288" s="62" t="str">
        <f t="shared" si="58"/>
        <v/>
      </c>
    </row>
    <row r="1289" spans="2:33" ht="21" customHeight="1">
      <c r="B1289" s="167" t="str">
        <f t="shared" si="59"/>
        <v/>
      </c>
      <c r="C1289" s="78"/>
      <c r="D1289" s="71"/>
      <c r="E1289" s="71"/>
      <c r="F1289" s="78"/>
      <c r="G1289" s="71"/>
      <c r="H1289" s="78"/>
      <c r="I1289" s="71"/>
      <c r="J1289" s="71"/>
      <c r="K1289" s="51"/>
      <c r="L1289" s="36"/>
      <c r="M1289" s="71"/>
      <c r="N1289" s="36"/>
      <c r="O1289" s="36"/>
      <c r="P1289" s="37"/>
      <c r="Q1289" s="37"/>
      <c r="R1289" s="36"/>
      <c r="S1289" s="36"/>
      <c r="T1289" s="36"/>
      <c r="U1289" s="164"/>
      <c r="V1289" s="51"/>
      <c r="W1289" s="71"/>
      <c r="X1289" s="36"/>
      <c r="Y1289" s="36"/>
      <c r="Z1289" s="36"/>
      <c r="AA1289" s="36"/>
      <c r="AB1289" s="36"/>
      <c r="AC1289" s="36"/>
      <c r="AD1289" s="36"/>
      <c r="AE1289" s="36"/>
      <c r="AF1289" s="68" t="str">
        <f t="shared" si="57"/>
        <v/>
      </c>
      <c r="AG1289" s="62" t="str">
        <f t="shared" si="58"/>
        <v/>
      </c>
    </row>
    <row r="1290" spans="2:33" ht="21" customHeight="1">
      <c r="B1290" s="167" t="str">
        <f t="shared" si="59"/>
        <v/>
      </c>
      <c r="C1290" s="78"/>
      <c r="D1290" s="71"/>
      <c r="E1290" s="71"/>
      <c r="F1290" s="78"/>
      <c r="G1290" s="71"/>
      <c r="H1290" s="78"/>
      <c r="I1290" s="71"/>
      <c r="J1290" s="71"/>
      <c r="K1290" s="51"/>
      <c r="L1290" s="36"/>
      <c r="M1290" s="71"/>
      <c r="N1290" s="36"/>
      <c r="O1290" s="36"/>
      <c r="P1290" s="37"/>
      <c r="Q1290" s="37"/>
      <c r="R1290" s="36"/>
      <c r="S1290" s="36"/>
      <c r="T1290" s="36"/>
      <c r="U1290" s="164"/>
      <c r="V1290" s="51"/>
      <c r="W1290" s="71"/>
      <c r="X1290" s="36"/>
      <c r="Y1290" s="36"/>
      <c r="Z1290" s="36"/>
      <c r="AA1290" s="36"/>
      <c r="AB1290" s="36"/>
      <c r="AC1290" s="36"/>
      <c r="AD1290" s="36"/>
      <c r="AE1290" s="36"/>
      <c r="AF1290" s="68" t="str">
        <f t="shared" si="57"/>
        <v/>
      </c>
      <c r="AG1290" s="62" t="str">
        <f t="shared" si="58"/>
        <v/>
      </c>
    </row>
    <row r="1291" spans="2:33" ht="21" customHeight="1">
      <c r="B1291" s="167" t="str">
        <f t="shared" si="59"/>
        <v/>
      </c>
      <c r="C1291" s="78"/>
      <c r="D1291" s="71"/>
      <c r="E1291" s="71"/>
      <c r="F1291" s="78"/>
      <c r="G1291" s="71"/>
      <c r="H1291" s="78"/>
      <c r="I1291" s="71"/>
      <c r="J1291" s="71"/>
      <c r="K1291" s="51"/>
      <c r="L1291" s="36"/>
      <c r="M1291" s="71"/>
      <c r="N1291" s="36"/>
      <c r="O1291" s="36"/>
      <c r="P1291" s="37"/>
      <c r="Q1291" s="37"/>
      <c r="R1291" s="36"/>
      <c r="S1291" s="36"/>
      <c r="T1291" s="36"/>
      <c r="U1291" s="164"/>
      <c r="V1291" s="51"/>
      <c r="W1291" s="71"/>
      <c r="X1291" s="36"/>
      <c r="Y1291" s="36"/>
      <c r="Z1291" s="36"/>
      <c r="AA1291" s="36"/>
      <c r="AB1291" s="36"/>
      <c r="AC1291" s="36"/>
      <c r="AD1291" s="36"/>
      <c r="AE1291" s="36"/>
      <c r="AF1291" s="68" t="str">
        <f t="shared" si="57"/>
        <v/>
      </c>
      <c r="AG1291" s="62" t="str">
        <f t="shared" si="58"/>
        <v/>
      </c>
    </row>
    <row r="1292" spans="2:33" ht="21" customHeight="1">
      <c r="B1292" s="167" t="str">
        <f t="shared" si="59"/>
        <v/>
      </c>
      <c r="C1292" s="78"/>
      <c r="D1292" s="71"/>
      <c r="E1292" s="71"/>
      <c r="F1292" s="78"/>
      <c r="G1292" s="71"/>
      <c r="H1292" s="78"/>
      <c r="I1292" s="71"/>
      <c r="J1292" s="71"/>
      <c r="K1292" s="51"/>
      <c r="L1292" s="36"/>
      <c r="M1292" s="71"/>
      <c r="N1292" s="36"/>
      <c r="O1292" s="36"/>
      <c r="P1292" s="37"/>
      <c r="Q1292" s="37"/>
      <c r="R1292" s="36"/>
      <c r="S1292" s="36"/>
      <c r="T1292" s="36"/>
      <c r="U1292" s="164"/>
      <c r="V1292" s="51"/>
      <c r="W1292" s="71"/>
      <c r="X1292" s="36"/>
      <c r="Y1292" s="36"/>
      <c r="Z1292" s="36"/>
      <c r="AA1292" s="36"/>
      <c r="AB1292" s="36"/>
      <c r="AC1292" s="36"/>
      <c r="AD1292" s="36"/>
      <c r="AE1292" s="36"/>
      <c r="AF1292" s="68" t="str">
        <f t="shared" ref="AF1292:AF1355" si="60">IF(AG1292&lt;&gt;"","Erreur","")</f>
        <v/>
      </c>
      <c r="AG1292" s="62" t="str">
        <f t="shared" ref="AG1292:AG1355" si="61">IF(AND(B1292&lt;&gt;"",OR(C1292="",D1292="",E1292="",G1292="",J1292="",M1292="",W1292="")),"Veuillez compléter les informations d'identification de la position détenue.",IF(AND(B1292&lt;&gt;"",H1292&lt;&gt;"",I1292=""),"Veuillez compléter la colonne C0070 Type de code.",IF(AND(B1292&lt;&gt;"",I1292=""),"Veuillez sélectionner Total/NA dans la liste de la colonne C0070 si vous n'avez rien à déclarer.","")))</f>
        <v/>
      </c>
    </row>
    <row r="1293" spans="2:33" ht="21" customHeight="1">
      <c r="B1293" s="167" t="str">
        <f t="shared" ref="B1293:B1356" si="62">IF(COUNTA(C1293:AE1293)&gt;0,B1292+1,"")</f>
        <v/>
      </c>
      <c r="C1293" s="78"/>
      <c r="D1293" s="71"/>
      <c r="E1293" s="71"/>
      <c r="F1293" s="78"/>
      <c r="G1293" s="71"/>
      <c r="H1293" s="78"/>
      <c r="I1293" s="71"/>
      <c r="J1293" s="71"/>
      <c r="K1293" s="51"/>
      <c r="L1293" s="36"/>
      <c r="M1293" s="71"/>
      <c r="N1293" s="36"/>
      <c r="O1293" s="36"/>
      <c r="P1293" s="37"/>
      <c r="Q1293" s="37"/>
      <c r="R1293" s="36"/>
      <c r="S1293" s="36"/>
      <c r="T1293" s="36"/>
      <c r="U1293" s="164"/>
      <c r="V1293" s="51"/>
      <c r="W1293" s="71"/>
      <c r="X1293" s="36"/>
      <c r="Y1293" s="36"/>
      <c r="Z1293" s="36"/>
      <c r="AA1293" s="36"/>
      <c r="AB1293" s="36"/>
      <c r="AC1293" s="36"/>
      <c r="AD1293" s="36"/>
      <c r="AE1293" s="36"/>
      <c r="AF1293" s="68" t="str">
        <f t="shared" si="60"/>
        <v/>
      </c>
      <c r="AG1293" s="62" t="str">
        <f t="shared" si="61"/>
        <v/>
      </c>
    </row>
    <row r="1294" spans="2:33" ht="21" customHeight="1">
      <c r="B1294" s="167" t="str">
        <f t="shared" si="62"/>
        <v/>
      </c>
      <c r="C1294" s="78"/>
      <c r="D1294" s="71"/>
      <c r="E1294" s="71"/>
      <c r="F1294" s="78"/>
      <c r="G1294" s="71"/>
      <c r="H1294" s="78"/>
      <c r="I1294" s="71"/>
      <c r="J1294" s="71"/>
      <c r="K1294" s="51"/>
      <c r="L1294" s="36"/>
      <c r="M1294" s="71"/>
      <c r="N1294" s="36"/>
      <c r="O1294" s="36"/>
      <c r="P1294" s="37"/>
      <c r="Q1294" s="37"/>
      <c r="R1294" s="36"/>
      <c r="S1294" s="36"/>
      <c r="T1294" s="36"/>
      <c r="U1294" s="164"/>
      <c r="V1294" s="51"/>
      <c r="W1294" s="71"/>
      <c r="X1294" s="36"/>
      <c r="Y1294" s="36"/>
      <c r="Z1294" s="36"/>
      <c r="AA1294" s="36"/>
      <c r="AB1294" s="36"/>
      <c r="AC1294" s="36"/>
      <c r="AD1294" s="36"/>
      <c r="AE1294" s="36"/>
      <c r="AF1294" s="68" t="str">
        <f t="shared" si="60"/>
        <v/>
      </c>
      <c r="AG1294" s="62" t="str">
        <f t="shared" si="61"/>
        <v/>
      </c>
    </row>
    <row r="1295" spans="2:33" ht="21" customHeight="1">
      <c r="B1295" s="167" t="str">
        <f t="shared" si="62"/>
        <v/>
      </c>
      <c r="C1295" s="78"/>
      <c r="D1295" s="71"/>
      <c r="E1295" s="71"/>
      <c r="F1295" s="78"/>
      <c r="G1295" s="71"/>
      <c r="H1295" s="78"/>
      <c r="I1295" s="71"/>
      <c r="J1295" s="71"/>
      <c r="K1295" s="51"/>
      <c r="L1295" s="36"/>
      <c r="M1295" s="71"/>
      <c r="N1295" s="36"/>
      <c r="O1295" s="36"/>
      <c r="P1295" s="37"/>
      <c r="Q1295" s="37"/>
      <c r="R1295" s="36"/>
      <c r="S1295" s="36"/>
      <c r="T1295" s="36"/>
      <c r="U1295" s="164"/>
      <c r="V1295" s="51"/>
      <c r="W1295" s="71"/>
      <c r="X1295" s="36"/>
      <c r="Y1295" s="36"/>
      <c r="Z1295" s="36"/>
      <c r="AA1295" s="36"/>
      <c r="AB1295" s="36"/>
      <c r="AC1295" s="36"/>
      <c r="AD1295" s="36"/>
      <c r="AE1295" s="36"/>
      <c r="AF1295" s="68" t="str">
        <f t="shared" si="60"/>
        <v/>
      </c>
      <c r="AG1295" s="62" t="str">
        <f t="shared" si="61"/>
        <v/>
      </c>
    </row>
    <row r="1296" spans="2:33" ht="21" customHeight="1">
      <c r="B1296" s="167" t="str">
        <f t="shared" si="62"/>
        <v/>
      </c>
      <c r="C1296" s="78"/>
      <c r="D1296" s="71"/>
      <c r="E1296" s="71"/>
      <c r="F1296" s="78"/>
      <c r="G1296" s="71"/>
      <c r="H1296" s="78"/>
      <c r="I1296" s="71"/>
      <c r="J1296" s="71"/>
      <c r="K1296" s="51"/>
      <c r="L1296" s="36"/>
      <c r="M1296" s="71"/>
      <c r="N1296" s="36"/>
      <c r="O1296" s="36"/>
      <c r="P1296" s="37"/>
      <c r="Q1296" s="37"/>
      <c r="R1296" s="36"/>
      <c r="S1296" s="36"/>
      <c r="T1296" s="36"/>
      <c r="U1296" s="164"/>
      <c r="V1296" s="51"/>
      <c r="W1296" s="71"/>
      <c r="X1296" s="36"/>
      <c r="Y1296" s="36"/>
      <c r="Z1296" s="36"/>
      <c r="AA1296" s="36"/>
      <c r="AB1296" s="36"/>
      <c r="AC1296" s="36"/>
      <c r="AD1296" s="36"/>
      <c r="AE1296" s="36"/>
      <c r="AF1296" s="68" t="str">
        <f t="shared" si="60"/>
        <v/>
      </c>
      <c r="AG1296" s="62" t="str">
        <f t="shared" si="61"/>
        <v/>
      </c>
    </row>
    <row r="1297" spans="2:33" ht="21" customHeight="1">
      <c r="B1297" s="167" t="str">
        <f t="shared" si="62"/>
        <v/>
      </c>
      <c r="C1297" s="78"/>
      <c r="D1297" s="71"/>
      <c r="E1297" s="71"/>
      <c r="F1297" s="78"/>
      <c r="G1297" s="71"/>
      <c r="H1297" s="78"/>
      <c r="I1297" s="71"/>
      <c r="J1297" s="71"/>
      <c r="K1297" s="51"/>
      <c r="L1297" s="36"/>
      <c r="M1297" s="71"/>
      <c r="N1297" s="36"/>
      <c r="O1297" s="36"/>
      <c r="P1297" s="37"/>
      <c r="Q1297" s="37"/>
      <c r="R1297" s="36"/>
      <c r="S1297" s="36"/>
      <c r="T1297" s="36"/>
      <c r="U1297" s="164"/>
      <c r="V1297" s="51"/>
      <c r="W1297" s="71"/>
      <c r="X1297" s="36"/>
      <c r="Y1297" s="36"/>
      <c r="Z1297" s="36"/>
      <c r="AA1297" s="36"/>
      <c r="AB1297" s="36"/>
      <c r="AC1297" s="36"/>
      <c r="AD1297" s="36"/>
      <c r="AE1297" s="36"/>
      <c r="AF1297" s="68" t="str">
        <f t="shared" si="60"/>
        <v/>
      </c>
      <c r="AG1297" s="62" t="str">
        <f t="shared" si="61"/>
        <v/>
      </c>
    </row>
    <row r="1298" spans="2:33" ht="21" customHeight="1">
      <c r="B1298" s="167" t="str">
        <f t="shared" si="62"/>
        <v/>
      </c>
      <c r="C1298" s="78"/>
      <c r="D1298" s="71"/>
      <c r="E1298" s="71"/>
      <c r="F1298" s="78"/>
      <c r="G1298" s="71"/>
      <c r="H1298" s="78"/>
      <c r="I1298" s="71"/>
      <c r="J1298" s="71"/>
      <c r="K1298" s="51"/>
      <c r="L1298" s="36"/>
      <c r="M1298" s="71"/>
      <c r="N1298" s="36"/>
      <c r="O1298" s="36"/>
      <c r="P1298" s="37"/>
      <c r="Q1298" s="37"/>
      <c r="R1298" s="36"/>
      <c r="S1298" s="36"/>
      <c r="T1298" s="36"/>
      <c r="U1298" s="164"/>
      <c r="V1298" s="51"/>
      <c r="W1298" s="71"/>
      <c r="X1298" s="36"/>
      <c r="Y1298" s="36"/>
      <c r="Z1298" s="36"/>
      <c r="AA1298" s="36"/>
      <c r="AB1298" s="36"/>
      <c r="AC1298" s="36"/>
      <c r="AD1298" s="36"/>
      <c r="AE1298" s="36"/>
      <c r="AF1298" s="68" t="str">
        <f t="shared" si="60"/>
        <v/>
      </c>
      <c r="AG1298" s="62" t="str">
        <f t="shared" si="61"/>
        <v/>
      </c>
    </row>
    <row r="1299" spans="2:33" ht="21" customHeight="1">
      <c r="B1299" s="167" t="str">
        <f t="shared" si="62"/>
        <v/>
      </c>
      <c r="C1299" s="78"/>
      <c r="D1299" s="71"/>
      <c r="E1299" s="71"/>
      <c r="F1299" s="78"/>
      <c r="G1299" s="71"/>
      <c r="H1299" s="78"/>
      <c r="I1299" s="71"/>
      <c r="J1299" s="71"/>
      <c r="K1299" s="51"/>
      <c r="L1299" s="36"/>
      <c r="M1299" s="71"/>
      <c r="N1299" s="36"/>
      <c r="O1299" s="36"/>
      <c r="P1299" s="37"/>
      <c r="Q1299" s="37"/>
      <c r="R1299" s="36"/>
      <c r="S1299" s="36"/>
      <c r="T1299" s="36"/>
      <c r="U1299" s="164"/>
      <c r="V1299" s="51"/>
      <c r="W1299" s="71"/>
      <c r="X1299" s="36"/>
      <c r="Y1299" s="36"/>
      <c r="Z1299" s="36"/>
      <c r="AA1299" s="36"/>
      <c r="AB1299" s="36"/>
      <c r="AC1299" s="36"/>
      <c r="AD1299" s="36"/>
      <c r="AE1299" s="36"/>
      <c r="AF1299" s="68" t="str">
        <f t="shared" si="60"/>
        <v/>
      </c>
      <c r="AG1299" s="62" t="str">
        <f t="shared" si="61"/>
        <v/>
      </c>
    </row>
    <row r="1300" spans="2:33" ht="21" customHeight="1">
      <c r="B1300" s="167" t="str">
        <f t="shared" si="62"/>
        <v/>
      </c>
      <c r="C1300" s="78"/>
      <c r="D1300" s="71"/>
      <c r="E1300" s="71"/>
      <c r="F1300" s="78"/>
      <c r="G1300" s="71"/>
      <c r="H1300" s="78"/>
      <c r="I1300" s="71"/>
      <c r="J1300" s="71"/>
      <c r="K1300" s="51"/>
      <c r="L1300" s="36"/>
      <c r="M1300" s="71"/>
      <c r="N1300" s="36"/>
      <c r="O1300" s="36"/>
      <c r="P1300" s="37"/>
      <c r="Q1300" s="37"/>
      <c r="R1300" s="36"/>
      <c r="S1300" s="36"/>
      <c r="T1300" s="36"/>
      <c r="U1300" s="164"/>
      <c r="V1300" s="51"/>
      <c r="W1300" s="71"/>
      <c r="X1300" s="36"/>
      <c r="Y1300" s="36"/>
      <c r="Z1300" s="36"/>
      <c r="AA1300" s="36"/>
      <c r="AB1300" s="36"/>
      <c r="AC1300" s="36"/>
      <c r="AD1300" s="36"/>
      <c r="AE1300" s="36"/>
      <c r="AF1300" s="68" t="str">
        <f t="shared" si="60"/>
        <v/>
      </c>
      <c r="AG1300" s="62" t="str">
        <f t="shared" si="61"/>
        <v/>
      </c>
    </row>
    <row r="1301" spans="2:33" ht="21" customHeight="1">
      <c r="B1301" s="167" t="str">
        <f t="shared" si="62"/>
        <v/>
      </c>
      <c r="C1301" s="78"/>
      <c r="D1301" s="71"/>
      <c r="E1301" s="71"/>
      <c r="F1301" s="78"/>
      <c r="G1301" s="71"/>
      <c r="H1301" s="78"/>
      <c r="I1301" s="71"/>
      <c r="J1301" s="71"/>
      <c r="K1301" s="51"/>
      <c r="L1301" s="36"/>
      <c r="M1301" s="71"/>
      <c r="N1301" s="36"/>
      <c r="O1301" s="36"/>
      <c r="P1301" s="37"/>
      <c r="Q1301" s="37"/>
      <c r="R1301" s="36"/>
      <c r="S1301" s="36"/>
      <c r="T1301" s="36"/>
      <c r="U1301" s="164"/>
      <c r="V1301" s="51"/>
      <c r="W1301" s="71"/>
      <c r="X1301" s="36"/>
      <c r="Y1301" s="36"/>
      <c r="Z1301" s="36"/>
      <c r="AA1301" s="36"/>
      <c r="AB1301" s="36"/>
      <c r="AC1301" s="36"/>
      <c r="AD1301" s="36"/>
      <c r="AE1301" s="36"/>
      <c r="AF1301" s="68" t="str">
        <f t="shared" si="60"/>
        <v/>
      </c>
      <c r="AG1301" s="62" t="str">
        <f t="shared" si="61"/>
        <v/>
      </c>
    </row>
    <row r="1302" spans="2:33" ht="21" customHeight="1">
      <c r="B1302" s="167" t="str">
        <f t="shared" si="62"/>
        <v/>
      </c>
      <c r="C1302" s="78"/>
      <c r="D1302" s="71"/>
      <c r="E1302" s="71"/>
      <c r="F1302" s="78"/>
      <c r="G1302" s="71"/>
      <c r="H1302" s="78"/>
      <c r="I1302" s="71"/>
      <c r="J1302" s="71"/>
      <c r="K1302" s="51"/>
      <c r="L1302" s="36"/>
      <c r="M1302" s="71"/>
      <c r="N1302" s="36"/>
      <c r="O1302" s="36"/>
      <c r="P1302" s="37"/>
      <c r="Q1302" s="37"/>
      <c r="R1302" s="36"/>
      <c r="S1302" s="36"/>
      <c r="T1302" s="36"/>
      <c r="U1302" s="164"/>
      <c r="V1302" s="51"/>
      <c r="W1302" s="71"/>
      <c r="X1302" s="36"/>
      <c r="Y1302" s="36"/>
      <c r="Z1302" s="36"/>
      <c r="AA1302" s="36"/>
      <c r="AB1302" s="36"/>
      <c r="AC1302" s="36"/>
      <c r="AD1302" s="36"/>
      <c r="AE1302" s="36"/>
      <c r="AF1302" s="68" t="str">
        <f t="shared" si="60"/>
        <v/>
      </c>
      <c r="AG1302" s="62" t="str">
        <f t="shared" si="61"/>
        <v/>
      </c>
    </row>
    <row r="1303" spans="2:33" ht="21" customHeight="1">
      <c r="B1303" s="167" t="str">
        <f t="shared" si="62"/>
        <v/>
      </c>
      <c r="C1303" s="78"/>
      <c r="D1303" s="71"/>
      <c r="E1303" s="71"/>
      <c r="F1303" s="78"/>
      <c r="G1303" s="71"/>
      <c r="H1303" s="78"/>
      <c r="I1303" s="71"/>
      <c r="J1303" s="71"/>
      <c r="K1303" s="51"/>
      <c r="L1303" s="36"/>
      <c r="M1303" s="71"/>
      <c r="N1303" s="36"/>
      <c r="O1303" s="36"/>
      <c r="P1303" s="37"/>
      <c r="Q1303" s="37"/>
      <c r="R1303" s="36"/>
      <c r="S1303" s="36"/>
      <c r="T1303" s="36"/>
      <c r="U1303" s="164"/>
      <c r="V1303" s="51"/>
      <c r="W1303" s="71"/>
      <c r="X1303" s="36"/>
      <c r="Y1303" s="36"/>
      <c r="Z1303" s="36"/>
      <c r="AA1303" s="36"/>
      <c r="AB1303" s="36"/>
      <c r="AC1303" s="36"/>
      <c r="AD1303" s="36"/>
      <c r="AE1303" s="36"/>
      <c r="AF1303" s="68" t="str">
        <f t="shared" si="60"/>
        <v/>
      </c>
      <c r="AG1303" s="62" t="str">
        <f t="shared" si="61"/>
        <v/>
      </c>
    </row>
    <row r="1304" spans="2:33" ht="21" customHeight="1">
      <c r="B1304" s="167" t="str">
        <f t="shared" si="62"/>
        <v/>
      </c>
      <c r="C1304" s="78"/>
      <c r="D1304" s="71"/>
      <c r="E1304" s="71"/>
      <c r="F1304" s="78"/>
      <c r="G1304" s="71"/>
      <c r="H1304" s="78"/>
      <c r="I1304" s="71"/>
      <c r="J1304" s="71"/>
      <c r="K1304" s="51"/>
      <c r="L1304" s="36"/>
      <c r="M1304" s="71"/>
      <c r="N1304" s="36"/>
      <c r="O1304" s="36"/>
      <c r="P1304" s="37"/>
      <c r="Q1304" s="37"/>
      <c r="R1304" s="36"/>
      <c r="S1304" s="36"/>
      <c r="T1304" s="36"/>
      <c r="U1304" s="164"/>
      <c r="V1304" s="51"/>
      <c r="W1304" s="71"/>
      <c r="X1304" s="36"/>
      <c r="Y1304" s="36"/>
      <c r="Z1304" s="36"/>
      <c r="AA1304" s="36"/>
      <c r="AB1304" s="36"/>
      <c r="AC1304" s="36"/>
      <c r="AD1304" s="36"/>
      <c r="AE1304" s="36"/>
      <c r="AF1304" s="68" t="str">
        <f t="shared" si="60"/>
        <v/>
      </c>
      <c r="AG1304" s="62" t="str">
        <f t="shared" si="61"/>
        <v/>
      </c>
    </row>
    <row r="1305" spans="2:33" ht="21" customHeight="1">
      <c r="B1305" s="167" t="str">
        <f t="shared" si="62"/>
        <v/>
      </c>
      <c r="C1305" s="78"/>
      <c r="D1305" s="71"/>
      <c r="E1305" s="71"/>
      <c r="F1305" s="78"/>
      <c r="G1305" s="71"/>
      <c r="H1305" s="78"/>
      <c r="I1305" s="71"/>
      <c r="J1305" s="71"/>
      <c r="K1305" s="51"/>
      <c r="L1305" s="36"/>
      <c r="M1305" s="71"/>
      <c r="N1305" s="36"/>
      <c r="O1305" s="36"/>
      <c r="P1305" s="37"/>
      <c r="Q1305" s="37"/>
      <c r="R1305" s="36"/>
      <c r="S1305" s="36"/>
      <c r="T1305" s="36"/>
      <c r="U1305" s="164"/>
      <c r="V1305" s="51"/>
      <c r="W1305" s="71"/>
      <c r="X1305" s="36"/>
      <c r="Y1305" s="36"/>
      <c r="Z1305" s="36"/>
      <c r="AA1305" s="36"/>
      <c r="AB1305" s="36"/>
      <c r="AC1305" s="36"/>
      <c r="AD1305" s="36"/>
      <c r="AE1305" s="36"/>
      <c r="AF1305" s="68" t="str">
        <f t="shared" si="60"/>
        <v/>
      </c>
      <c r="AG1305" s="62" t="str">
        <f t="shared" si="61"/>
        <v/>
      </c>
    </row>
    <row r="1306" spans="2:33" ht="21" customHeight="1">
      <c r="B1306" s="167" t="str">
        <f t="shared" si="62"/>
        <v/>
      </c>
      <c r="C1306" s="78"/>
      <c r="D1306" s="71"/>
      <c r="E1306" s="71"/>
      <c r="F1306" s="78"/>
      <c r="G1306" s="71"/>
      <c r="H1306" s="78"/>
      <c r="I1306" s="71"/>
      <c r="J1306" s="71"/>
      <c r="K1306" s="51"/>
      <c r="L1306" s="36"/>
      <c r="M1306" s="71"/>
      <c r="N1306" s="36"/>
      <c r="O1306" s="36"/>
      <c r="P1306" s="37"/>
      <c r="Q1306" s="37"/>
      <c r="R1306" s="36"/>
      <c r="S1306" s="36"/>
      <c r="T1306" s="36"/>
      <c r="U1306" s="164"/>
      <c r="V1306" s="51"/>
      <c r="W1306" s="71"/>
      <c r="X1306" s="36"/>
      <c r="Y1306" s="36"/>
      <c r="Z1306" s="36"/>
      <c r="AA1306" s="36"/>
      <c r="AB1306" s="36"/>
      <c r="AC1306" s="36"/>
      <c r="AD1306" s="36"/>
      <c r="AE1306" s="36"/>
      <c r="AF1306" s="68" t="str">
        <f t="shared" si="60"/>
        <v/>
      </c>
      <c r="AG1306" s="62" t="str">
        <f t="shared" si="61"/>
        <v/>
      </c>
    </row>
    <row r="1307" spans="2:33" ht="21" customHeight="1">
      <c r="B1307" s="167" t="str">
        <f t="shared" si="62"/>
        <v/>
      </c>
      <c r="C1307" s="78"/>
      <c r="D1307" s="71"/>
      <c r="E1307" s="71"/>
      <c r="F1307" s="78"/>
      <c r="G1307" s="71"/>
      <c r="H1307" s="78"/>
      <c r="I1307" s="71"/>
      <c r="J1307" s="71"/>
      <c r="K1307" s="51"/>
      <c r="L1307" s="36"/>
      <c r="M1307" s="71"/>
      <c r="N1307" s="36"/>
      <c r="O1307" s="36"/>
      <c r="P1307" s="37"/>
      <c r="Q1307" s="37"/>
      <c r="R1307" s="36"/>
      <c r="S1307" s="36"/>
      <c r="T1307" s="36"/>
      <c r="U1307" s="164"/>
      <c r="V1307" s="51"/>
      <c r="W1307" s="71"/>
      <c r="X1307" s="36"/>
      <c r="Y1307" s="36"/>
      <c r="Z1307" s="36"/>
      <c r="AA1307" s="36"/>
      <c r="AB1307" s="36"/>
      <c r="AC1307" s="36"/>
      <c r="AD1307" s="36"/>
      <c r="AE1307" s="36"/>
      <c r="AF1307" s="68" t="str">
        <f t="shared" si="60"/>
        <v/>
      </c>
      <c r="AG1307" s="62" t="str">
        <f t="shared" si="61"/>
        <v/>
      </c>
    </row>
    <row r="1308" spans="2:33" ht="21" customHeight="1">
      <c r="B1308" s="167" t="str">
        <f t="shared" si="62"/>
        <v/>
      </c>
      <c r="C1308" s="78"/>
      <c r="D1308" s="71"/>
      <c r="E1308" s="71"/>
      <c r="F1308" s="78"/>
      <c r="G1308" s="71"/>
      <c r="H1308" s="78"/>
      <c r="I1308" s="71"/>
      <c r="J1308" s="71"/>
      <c r="K1308" s="51"/>
      <c r="L1308" s="36"/>
      <c r="M1308" s="71"/>
      <c r="N1308" s="36"/>
      <c r="O1308" s="36"/>
      <c r="P1308" s="37"/>
      <c r="Q1308" s="37"/>
      <c r="R1308" s="36"/>
      <c r="S1308" s="36"/>
      <c r="T1308" s="36"/>
      <c r="U1308" s="164"/>
      <c r="V1308" s="51"/>
      <c r="W1308" s="71"/>
      <c r="X1308" s="36"/>
      <c r="Y1308" s="36"/>
      <c r="Z1308" s="36"/>
      <c r="AA1308" s="36"/>
      <c r="AB1308" s="36"/>
      <c r="AC1308" s="36"/>
      <c r="AD1308" s="36"/>
      <c r="AE1308" s="36"/>
      <c r="AF1308" s="68" t="str">
        <f t="shared" si="60"/>
        <v/>
      </c>
      <c r="AG1308" s="62" t="str">
        <f t="shared" si="61"/>
        <v/>
      </c>
    </row>
    <row r="1309" spans="2:33" ht="21" customHeight="1">
      <c r="B1309" s="167" t="str">
        <f t="shared" si="62"/>
        <v/>
      </c>
      <c r="C1309" s="78"/>
      <c r="D1309" s="71"/>
      <c r="E1309" s="71"/>
      <c r="F1309" s="78"/>
      <c r="G1309" s="71"/>
      <c r="H1309" s="78"/>
      <c r="I1309" s="71"/>
      <c r="J1309" s="71"/>
      <c r="K1309" s="51"/>
      <c r="L1309" s="36"/>
      <c r="M1309" s="71"/>
      <c r="N1309" s="36"/>
      <c r="O1309" s="36"/>
      <c r="P1309" s="37"/>
      <c r="Q1309" s="37"/>
      <c r="R1309" s="36"/>
      <c r="S1309" s="36"/>
      <c r="T1309" s="36"/>
      <c r="U1309" s="164"/>
      <c r="V1309" s="51"/>
      <c r="W1309" s="71"/>
      <c r="X1309" s="36"/>
      <c r="Y1309" s="36"/>
      <c r="Z1309" s="36"/>
      <c r="AA1309" s="36"/>
      <c r="AB1309" s="36"/>
      <c r="AC1309" s="36"/>
      <c r="AD1309" s="36"/>
      <c r="AE1309" s="36"/>
      <c r="AF1309" s="68" t="str">
        <f t="shared" si="60"/>
        <v/>
      </c>
      <c r="AG1309" s="62" t="str">
        <f t="shared" si="61"/>
        <v/>
      </c>
    </row>
    <row r="1310" spans="2:33" ht="21" customHeight="1">
      <c r="B1310" s="167" t="str">
        <f t="shared" si="62"/>
        <v/>
      </c>
      <c r="C1310" s="78"/>
      <c r="D1310" s="71"/>
      <c r="E1310" s="71"/>
      <c r="F1310" s="78"/>
      <c r="G1310" s="71"/>
      <c r="H1310" s="78"/>
      <c r="I1310" s="71"/>
      <c r="J1310" s="71"/>
      <c r="K1310" s="51"/>
      <c r="L1310" s="36"/>
      <c r="M1310" s="71"/>
      <c r="N1310" s="36"/>
      <c r="O1310" s="36"/>
      <c r="P1310" s="37"/>
      <c r="Q1310" s="37"/>
      <c r="R1310" s="36"/>
      <c r="S1310" s="36"/>
      <c r="T1310" s="36"/>
      <c r="U1310" s="164"/>
      <c r="V1310" s="51"/>
      <c r="W1310" s="71"/>
      <c r="X1310" s="36"/>
      <c r="Y1310" s="36"/>
      <c r="Z1310" s="36"/>
      <c r="AA1310" s="36"/>
      <c r="AB1310" s="36"/>
      <c r="AC1310" s="36"/>
      <c r="AD1310" s="36"/>
      <c r="AE1310" s="36"/>
      <c r="AF1310" s="68" t="str">
        <f t="shared" si="60"/>
        <v/>
      </c>
      <c r="AG1310" s="62" t="str">
        <f t="shared" si="61"/>
        <v/>
      </c>
    </row>
    <row r="1311" spans="2:33" ht="21" customHeight="1">
      <c r="B1311" s="167" t="str">
        <f t="shared" si="62"/>
        <v/>
      </c>
      <c r="C1311" s="78"/>
      <c r="D1311" s="71"/>
      <c r="E1311" s="71"/>
      <c r="F1311" s="78"/>
      <c r="G1311" s="71"/>
      <c r="H1311" s="78"/>
      <c r="I1311" s="71"/>
      <c r="J1311" s="71"/>
      <c r="K1311" s="51"/>
      <c r="L1311" s="36"/>
      <c r="M1311" s="71"/>
      <c r="N1311" s="36"/>
      <c r="O1311" s="36"/>
      <c r="P1311" s="37"/>
      <c r="Q1311" s="37"/>
      <c r="R1311" s="36"/>
      <c r="S1311" s="36"/>
      <c r="T1311" s="36"/>
      <c r="U1311" s="164"/>
      <c r="V1311" s="51"/>
      <c r="W1311" s="71"/>
      <c r="X1311" s="36"/>
      <c r="Y1311" s="36"/>
      <c r="Z1311" s="36"/>
      <c r="AA1311" s="36"/>
      <c r="AB1311" s="36"/>
      <c r="AC1311" s="36"/>
      <c r="AD1311" s="36"/>
      <c r="AE1311" s="36"/>
      <c r="AF1311" s="68" t="str">
        <f t="shared" si="60"/>
        <v/>
      </c>
      <c r="AG1311" s="62" t="str">
        <f t="shared" si="61"/>
        <v/>
      </c>
    </row>
    <row r="1312" spans="2:33" ht="21" customHeight="1">
      <c r="B1312" s="167" t="str">
        <f t="shared" si="62"/>
        <v/>
      </c>
      <c r="C1312" s="78"/>
      <c r="D1312" s="71"/>
      <c r="E1312" s="71"/>
      <c r="F1312" s="78"/>
      <c r="G1312" s="71"/>
      <c r="H1312" s="78"/>
      <c r="I1312" s="71"/>
      <c r="J1312" s="71"/>
      <c r="K1312" s="51"/>
      <c r="L1312" s="36"/>
      <c r="M1312" s="71"/>
      <c r="N1312" s="36"/>
      <c r="O1312" s="36"/>
      <c r="P1312" s="37"/>
      <c r="Q1312" s="37"/>
      <c r="R1312" s="36"/>
      <c r="S1312" s="36"/>
      <c r="T1312" s="36"/>
      <c r="U1312" s="164"/>
      <c r="V1312" s="51"/>
      <c r="W1312" s="71"/>
      <c r="X1312" s="36"/>
      <c r="Y1312" s="36"/>
      <c r="Z1312" s="36"/>
      <c r="AA1312" s="36"/>
      <c r="AB1312" s="36"/>
      <c r="AC1312" s="36"/>
      <c r="AD1312" s="36"/>
      <c r="AE1312" s="36"/>
      <c r="AF1312" s="68" t="str">
        <f t="shared" si="60"/>
        <v/>
      </c>
      <c r="AG1312" s="62" t="str">
        <f t="shared" si="61"/>
        <v/>
      </c>
    </row>
    <row r="1313" spans="2:33" ht="21" customHeight="1">
      <c r="B1313" s="167" t="str">
        <f t="shared" si="62"/>
        <v/>
      </c>
      <c r="C1313" s="78"/>
      <c r="D1313" s="71"/>
      <c r="E1313" s="71"/>
      <c r="F1313" s="78"/>
      <c r="G1313" s="71"/>
      <c r="H1313" s="78"/>
      <c r="I1313" s="71"/>
      <c r="J1313" s="71"/>
      <c r="K1313" s="51"/>
      <c r="L1313" s="36"/>
      <c r="M1313" s="71"/>
      <c r="N1313" s="36"/>
      <c r="O1313" s="36"/>
      <c r="P1313" s="37"/>
      <c r="Q1313" s="37"/>
      <c r="R1313" s="36"/>
      <c r="S1313" s="36"/>
      <c r="T1313" s="36"/>
      <c r="U1313" s="164"/>
      <c r="V1313" s="51"/>
      <c r="W1313" s="71"/>
      <c r="X1313" s="36"/>
      <c r="Y1313" s="36"/>
      <c r="Z1313" s="36"/>
      <c r="AA1313" s="36"/>
      <c r="AB1313" s="36"/>
      <c r="AC1313" s="36"/>
      <c r="AD1313" s="36"/>
      <c r="AE1313" s="36"/>
      <c r="AF1313" s="68" t="str">
        <f t="shared" si="60"/>
        <v/>
      </c>
      <c r="AG1313" s="62" t="str">
        <f t="shared" si="61"/>
        <v/>
      </c>
    </row>
    <row r="1314" spans="2:33" ht="21" customHeight="1">
      <c r="B1314" s="167" t="str">
        <f t="shared" si="62"/>
        <v/>
      </c>
      <c r="C1314" s="78"/>
      <c r="D1314" s="71"/>
      <c r="E1314" s="71"/>
      <c r="F1314" s="78"/>
      <c r="G1314" s="71"/>
      <c r="H1314" s="78"/>
      <c r="I1314" s="71"/>
      <c r="J1314" s="71"/>
      <c r="K1314" s="51"/>
      <c r="L1314" s="36"/>
      <c r="M1314" s="71"/>
      <c r="N1314" s="36"/>
      <c r="O1314" s="36"/>
      <c r="P1314" s="37"/>
      <c r="Q1314" s="37"/>
      <c r="R1314" s="36"/>
      <c r="S1314" s="36"/>
      <c r="T1314" s="36"/>
      <c r="U1314" s="164"/>
      <c r="V1314" s="51"/>
      <c r="W1314" s="71"/>
      <c r="X1314" s="36"/>
      <c r="Y1314" s="36"/>
      <c r="Z1314" s="36"/>
      <c r="AA1314" s="36"/>
      <c r="AB1314" s="36"/>
      <c r="AC1314" s="36"/>
      <c r="AD1314" s="36"/>
      <c r="AE1314" s="36"/>
      <c r="AF1314" s="68" t="str">
        <f t="shared" si="60"/>
        <v/>
      </c>
      <c r="AG1314" s="62" t="str">
        <f t="shared" si="61"/>
        <v/>
      </c>
    </row>
    <row r="1315" spans="2:33" ht="21" customHeight="1">
      <c r="B1315" s="167" t="str">
        <f t="shared" si="62"/>
        <v/>
      </c>
      <c r="C1315" s="78"/>
      <c r="D1315" s="71"/>
      <c r="E1315" s="71"/>
      <c r="F1315" s="78"/>
      <c r="G1315" s="71"/>
      <c r="H1315" s="78"/>
      <c r="I1315" s="71"/>
      <c r="J1315" s="71"/>
      <c r="K1315" s="51"/>
      <c r="L1315" s="36"/>
      <c r="M1315" s="71"/>
      <c r="N1315" s="36"/>
      <c r="O1315" s="36"/>
      <c r="P1315" s="37"/>
      <c r="Q1315" s="37"/>
      <c r="R1315" s="36"/>
      <c r="S1315" s="36"/>
      <c r="T1315" s="36"/>
      <c r="U1315" s="164"/>
      <c r="V1315" s="51"/>
      <c r="W1315" s="71"/>
      <c r="X1315" s="36"/>
      <c r="Y1315" s="36"/>
      <c r="Z1315" s="36"/>
      <c r="AA1315" s="36"/>
      <c r="AB1315" s="36"/>
      <c r="AC1315" s="36"/>
      <c r="AD1315" s="36"/>
      <c r="AE1315" s="36"/>
      <c r="AF1315" s="68" t="str">
        <f t="shared" si="60"/>
        <v/>
      </c>
      <c r="AG1315" s="62" t="str">
        <f t="shared" si="61"/>
        <v/>
      </c>
    </row>
    <row r="1316" spans="2:33" ht="21" customHeight="1">
      <c r="B1316" s="167" t="str">
        <f t="shared" si="62"/>
        <v/>
      </c>
      <c r="C1316" s="78"/>
      <c r="D1316" s="71"/>
      <c r="E1316" s="71"/>
      <c r="F1316" s="78"/>
      <c r="G1316" s="71"/>
      <c r="H1316" s="78"/>
      <c r="I1316" s="71"/>
      <c r="J1316" s="71"/>
      <c r="K1316" s="51"/>
      <c r="L1316" s="36"/>
      <c r="M1316" s="71"/>
      <c r="N1316" s="36"/>
      <c r="O1316" s="36"/>
      <c r="P1316" s="37"/>
      <c r="Q1316" s="37"/>
      <c r="R1316" s="36"/>
      <c r="S1316" s="36"/>
      <c r="T1316" s="36"/>
      <c r="U1316" s="164"/>
      <c r="V1316" s="51"/>
      <c r="W1316" s="71"/>
      <c r="X1316" s="36"/>
      <c r="Y1316" s="36"/>
      <c r="Z1316" s="36"/>
      <c r="AA1316" s="36"/>
      <c r="AB1316" s="36"/>
      <c r="AC1316" s="36"/>
      <c r="AD1316" s="36"/>
      <c r="AE1316" s="36"/>
      <c r="AF1316" s="68" t="str">
        <f t="shared" si="60"/>
        <v/>
      </c>
      <c r="AG1316" s="62" t="str">
        <f t="shared" si="61"/>
        <v/>
      </c>
    </row>
    <row r="1317" spans="2:33" ht="21" customHeight="1">
      <c r="B1317" s="167" t="str">
        <f t="shared" si="62"/>
        <v/>
      </c>
      <c r="C1317" s="78"/>
      <c r="D1317" s="71"/>
      <c r="E1317" s="71"/>
      <c r="F1317" s="78"/>
      <c r="G1317" s="71"/>
      <c r="H1317" s="78"/>
      <c r="I1317" s="71"/>
      <c r="J1317" s="71"/>
      <c r="K1317" s="51"/>
      <c r="L1317" s="36"/>
      <c r="M1317" s="71"/>
      <c r="N1317" s="36"/>
      <c r="O1317" s="36"/>
      <c r="P1317" s="37"/>
      <c r="Q1317" s="37"/>
      <c r="R1317" s="36"/>
      <c r="S1317" s="36"/>
      <c r="T1317" s="36"/>
      <c r="U1317" s="164"/>
      <c r="V1317" s="51"/>
      <c r="W1317" s="71"/>
      <c r="X1317" s="36"/>
      <c r="Y1317" s="36"/>
      <c r="Z1317" s="36"/>
      <c r="AA1317" s="36"/>
      <c r="AB1317" s="36"/>
      <c r="AC1317" s="36"/>
      <c r="AD1317" s="36"/>
      <c r="AE1317" s="36"/>
      <c r="AF1317" s="68" t="str">
        <f t="shared" si="60"/>
        <v/>
      </c>
      <c r="AG1317" s="62" t="str">
        <f t="shared" si="61"/>
        <v/>
      </c>
    </row>
    <row r="1318" spans="2:33" ht="21" customHeight="1">
      <c r="B1318" s="167" t="str">
        <f t="shared" si="62"/>
        <v/>
      </c>
      <c r="C1318" s="78"/>
      <c r="D1318" s="71"/>
      <c r="E1318" s="71"/>
      <c r="F1318" s="78"/>
      <c r="G1318" s="71"/>
      <c r="H1318" s="78"/>
      <c r="I1318" s="71"/>
      <c r="J1318" s="71"/>
      <c r="K1318" s="51"/>
      <c r="L1318" s="36"/>
      <c r="M1318" s="71"/>
      <c r="N1318" s="36"/>
      <c r="O1318" s="36"/>
      <c r="P1318" s="37"/>
      <c r="Q1318" s="37"/>
      <c r="R1318" s="36"/>
      <c r="S1318" s="36"/>
      <c r="T1318" s="36"/>
      <c r="U1318" s="164"/>
      <c r="V1318" s="51"/>
      <c r="W1318" s="71"/>
      <c r="X1318" s="36"/>
      <c r="Y1318" s="36"/>
      <c r="Z1318" s="36"/>
      <c r="AA1318" s="36"/>
      <c r="AB1318" s="36"/>
      <c r="AC1318" s="36"/>
      <c r="AD1318" s="36"/>
      <c r="AE1318" s="36"/>
      <c r="AF1318" s="68" t="str">
        <f t="shared" si="60"/>
        <v/>
      </c>
      <c r="AG1318" s="62" t="str">
        <f t="shared" si="61"/>
        <v/>
      </c>
    </row>
    <row r="1319" spans="2:33" ht="21" customHeight="1">
      <c r="B1319" s="167" t="str">
        <f t="shared" si="62"/>
        <v/>
      </c>
      <c r="C1319" s="78"/>
      <c r="D1319" s="71"/>
      <c r="E1319" s="71"/>
      <c r="F1319" s="78"/>
      <c r="G1319" s="71"/>
      <c r="H1319" s="78"/>
      <c r="I1319" s="71"/>
      <c r="J1319" s="71"/>
      <c r="K1319" s="51"/>
      <c r="L1319" s="36"/>
      <c r="M1319" s="71"/>
      <c r="N1319" s="36"/>
      <c r="O1319" s="36"/>
      <c r="P1319" s="37"/>
      <c r="Q1319" s="37"/>
      <c r="R1319" s="36"/>
      <c r="S1319" s="36"/>
      <c r="T1319" s="36"/>
      <c r="U1319" s="164"/>
      <c r="V1319" s="51"/>
      <c r="W1319" s="71"/>
      <c r="X1319" s="36"/>
      <c r="Y1319" s="36"/>
      <c r="Z1319" s="36"/>
      <c r="AA1319" s="36"/>
      <c r="AB1319" s="36"/>
      <c r="AC1319" s="36"/>
      <c r="AD1319" s="36"/>
      <c r="AE1319" s="36"/>
      <c r="AF1319" s="68" t="str">
        <f t="shared" si="60"/>
        <v/>
      </c>
      <c r="AG1319" s="62" t="str">
        <f t="shared" si="61"/>
        <v/>
      </c>
    </row>
    <row r="1320" spans="2:33" ht="21" customHeight="1">
      <c r="B1320" s="167" t="str">
        <f t="shared" si="62"/>
        <v/>
      </c>
      <c r="C1320" s="78"/>
      <c r="D1320" s="71"/>
      <c r="E1320" s="71"/>
      <c r="F1320" s="78"/>
      <c r="G1320" s="71"/>
      <c r="H1320" s="78"/>
      <c r="I1320" s="71"/>
      <c r="J1320" s="71"/>
      <c r="K1320" s="51"/>
      <c r="L1320" s="36"/>
      <c r="M1320" s="71"/>
      <c r="N1320" s="36"/>
      <c r="O1320" s="36"/>
      <c r="P1320" s="37"/>
      <c r="Q1320" s="37"/>
      <c r="R1320" s="36"/>
      <c r="S1320" s="36"/>
      <c r="T1320" s="36"/>
      <c r="U1320" s="164"/>
      <c r="V1320" s="51"/>
      <c r="W1320" s="71"/>
      <c r="X1320" s="36"/>
      <c r="Y1320" s="36"/>
      <c r="Z1320" s="36"/>
      <c r="AA1320" s="36"/>
      <c r="AB1320" s="36"/>
      <c r="AC1320" s="36"/>
      <c r="AD1320" s="36"/>
      <c r="AE1320" s="36"/>
      <c r="AF1320" s="68" t="str">
        <f t="shared" si="60"/>
        <v/>
      </c>
      <c r="AG1320" s="62" t="str">
        <f t="shared" si="61"/>
        <v/>
      </c>
    </row>
    <row r="1321" spans="2:33" ht="21" customHeight="1">
      <c r="B1321" s="167" t="str">
        <f t="shared" si="62"/>
        <v/>
      </c>
      <c r="C1321" s="78"/>
      <c r="D1321" s="71"/>
      <c r="E1321" s="71"/>
      <c r="F1321" s="78"/>
      <c r="G1321" s="71"/>
      <c r="H1321" s="78"/>
      <c r="I1321" s="71"/>
      <c r="J1321" s="71"/>
      <c r="K1321" s="51"/>
      <c r="L1321" s="36"/>
      <c r="M1321" s="71"/>
      <c r="N1321" s="36"/>
      <c r="O1321" s="36"/>
      <c r="P1321" s="37"/>
      <c r="Q1321" s="37"/>
      <c r="R1321" s="36"/>
      <c r="S1321" s="36"/>
      <c r="T1321" s="36"/>
      <c r="U1321" s="164"/>
      <c r="V1321" s="51"/>
      <c r="W1321" s="71"/>
      <c r="X1321" s="36"/>
      <c r="Y1321" s="36"/>
      <c r="Z1321" s="36"/>
      <c r="AA1321" s="36"/>
      <c r="AB1321" s="36"/>
      <c r="AC1321" s="36"/>
      <c r="AD1321" s="36"/>
      <c r="AE1321" s="36"/>
      <c r="AF1321" s="68" t="str">
        <f t="shared" si="60"/>
        <v/>
      </c>
      <c r="AG1321" s="62" t="str">
        <f t="shared" si="61"/>
        <v/>
      </c>
    </row>
    <row r="1322" spans="2:33" ht="21" customHeight="1">
      <c r="B1322" s="167" t="str">
        <f t="shared" si="62"/>
        <v/>
      </c>
      <c r="C1322" s="78"/>
      <c r="D1322" s="71"/>
      <c r="E1322" s="71"/>
      <c r="F1322" s="78"/>
      <c r="G1322" s="71"/>
      <c r="H1322" s="78"/>
      <c r="I1322" s="71"/>
      <c r="J1322" s="71"/>
      <c r="K1322" s="51"/>
      <c r="L1322" s="36"/>
      <c r="M1322" s="71"/>
      <c r="N1322" s="36"/>
      <c r="O1322" s="36"/>
      <c r="P1322" s="37"/>
      <c r="Q1322" s="37"/>
      <c r="R1322" s="36"/>
      <c r="S1322" s="36"/>
      <c r="T1322" s="36"/>
      <c r="U1322" s="164"/>
      <c r="V1322" s="51"/>
      <c r="W1322" s="71"/>
      <c r="X1322" s="36"/>
      <c r="Y1322" s="36"/>
      <c r="Z1322" s="36"/>
      <c r="AA1322" s="36"/>
      <c r="AB1322" s="36"/>
      <c r="AC1322" s="36"/>
      <c r="AD1322" s="36"/>
      <c r="AE1322" s="36"/>
      <c r="AF1322" s="68" t="str">
        <f t="shared" si="60"/>
        <v/>
      </c>
      <c r="AG1322" s="62" t="str">
        <f t="shared" si="61"/>
        <v/>
      </c>
    </row>
    <row r="1323" spans="2:33" ht="21" customHeight="1">
      <c r="B1323" s="167" t="str">
        <f t="shared" si="62"/>
        <v/>
      </c>
      <c r="C1323" s="78"/>
      <c r="D1323" s="71"/>
      <c r="E1323" s="71"/>
      <c r="F1323" s="78"/>
      <c r="G1323" s="71"/>
      <c r="H1323" s="78"/>
      <c r="I1323" s="71"/>
      <c r="J1323" s="71"/>
      <c r="K1323" s="51"/>
      <c r="L1323" s="36"/>
      <c r="M1323" s="71"/>
      <c r="N1323" s="36"/>
      <c r="O1323" s="36"/>
      <c r="P1323" s="37"/>
      <c r="Q1323" s="37"/>
      <c r="R1323" s="36"/>
      <c r="S1323" s="36"/>
      <c r="T1323" s="36"/>
      <c r="U1323" s="164"/>
      <c r="V1323" s="51"/>
      <c r="W1323" s="71"/>
      <c r="X1323" s="36"/>
      <c r="Y1323" s="36"/>
      <c r="Z1323" s="36"/>
      <c r="AA1323" s="36"/>
      <c r="AB1323" s="36"/>
      <c r="AC1323" s="36"/>
      <c r="AD1323" s="36"/>
      <c r="AE1323" s="36"/>
      <c r="AF1323" s="68" t="str">
        <f t="shared" si="60"/>
        <v/>
      </c>
      <c r="AG1323" s="62" t="str">
        <f t="shared" si="61"/>
        <v/>
      </c>
    </row>
    <row r="1324" spans="2:33" ht="21" customHeight="1">
      <c r="B1324" s="167" t="str">
        <f t="shared" si="62"/>
        <v/>
      </c>
      <c r="C1324" s="78"/>
      <c r="D1324" s="71"/>
      <c r="E1324" s="71"/>
      <c r="F1324" s="78"/>
      <c r="G1324" s="71"/>
      <c r="H1324" s="78"/>
      <c r="I1324" s="71"/>
      <c r="J1324" s="71"/>
      <c r="K1324" s="51"/>
      <c r="L1324" s="36"/>
      <c r="M1324" s="71"/>
      <c r="N1324" s="36"/>
      <c r="O1324" s="36"/>
      <c r="P1324" s="37"/>
      <c r="Q1324" s="37"/>
      <c r="R1324" s="36"/>
      <c r="S1324" s="36"/>
      <c r="T1324" s="36"/>
      <c r="U1324" s="164"/>
      <c r="V1324" s="51"/>
      <c r="W1324" s="71"/>
      <c r="X1324" s="36"/>
      <c r="Y1324" s="36"/>
      <c r="Z1324" s="36"/>
      <c r="AA1324" s="36"/>
      <c r="AB1324" s="36"/>
      <c r="AC1324" s="36"/>
      <c r="AD1324" s="36"/>
      <c r="AE1324" s="36"/>
      <c r="AF1324" s="68" t="str">
        <f t="shared" si="60"/>
        <v/>
      </c>
      <c r="AG1324" s="62" t="str">
        <f t="shared" si="61"/>
        <v/>
      </c>
    </row>
    <row r="1325" spans="2:33" ht="21" customHeight="1">
      <c r="B1325" s="167" t="str">
        <f t="shared" si="62"/>
        <v/>
      </c>
      <c r="C1325" s="78"/>
      <c r="D1325" s="71"/>
      <c r="E1325" s="71"/>
      <c r="F1325" s="78"/>
      <c r="G1325" s="71"/>
      <c r="H1325" s="78"/>
      <c r="I1325" s="71"/>
      <c r="J1325" s="71"/>
      <c r="K1325" s="51"/>
      <c r="L1325" s="36"/>
      <c r="M1325" s="71"/>
      <c r="N1325" s="36"/>
      <c r="O1325" s="36"/>
      <c r="P1325" s="37"/>
      <c r="Q1325" s="37"/>
      <c r="R1325" s="36"/>
      <c r="S1325" s="36"/>
      <c r="T1325" s="36"/>
      <c r="U1325" s="164"/>
      <c r="V1325" s="51"/>
      <c r="W1325" s="71"/>
      <c r="X1325" s="36"/>
      <c r="Y1325" s="36"/>
      <c r="Z1325" s="36"/>
      <c r="AA1325" s="36"/>
      <c r="AB1325" s="36"/>
      <c r="AC1325" s="36"/>
      <c r="AD1325" s="36"/>
      <c r="AE1325" s="36"/>
      <c r="AF1325" s="68" t="str">
        <f t="shared" si="60"/>
        <v/>
      </c>
      <c r="AG1325" s="62" t="str">
        <f t="shared" si="61"/>
        <v/>
      </c>
    </row>
    <row r="1326" spans="2:33" ht="21" customHeight="1">
      <c r="B1326" s="167" t="str">
        <f t="shared" si="62"/>
        <v/>
      </c>
      <c r="C1326" s="78"/>
      <c r="D1326" s="71"/>
      <c r="E1326" s="71"/>
      <c r="F1326" s="78"/>
      <c r="G1326" s="71"/>
      <c r="H1326" s="78"/>
      <c r="I1326" s="71"/>
      <c r="J1326" s="71"/>
      <c r="K1326" s="51"/>
      <c r="L1326" s="36"/>
      <c r="M1326" s="71"/>
      <c r="N1326" s="36"/>
      <c r="O1326" s="36"/>
      <c r="P1326" s="37"/>
      <c r="Q1326" s="37"/>
      <c r="R1326" s="36"/>
      <c r="S1326" s="36"/>
      <c r="T1326" s="36"/>
      <c r="U1326" s="164"/>
      <c r="V1326" s="51"/>
      <c r="W1326" s="71"/>
      <c r="X1326" s="36"/>
      <c r="Y1326" s="36"/>
      <c r="Z1326" s="36"/>
      <c r="AA1326" s="36"/>
      <c r="AB1326" s="36"/>
      <c r="AC1326" s="36"/>
      <c r="AD1326" s="36"/>
      <c r="AE1326" s="36"/>
      <c r="AF1326" s="68" t="str">
        <f t="shared" si="60"/>
        <v/>
      </c>
      <c r="AG1326" s="62" t="str">
        <f t="shared" si="61"/>
        <v/>
      </c>
    </row>
    <row r="1327" spans="2:33" ht="21" customHeight="1">
      <c r="B1327" s="167" t="str">
        <f t="shared" si="62"/>
        <v/>
      </c>
      <c r="C1327" s="78"/>
      <c r="D1327" s="71"/>
      <c r="E1327" s="71"/>
      <c r="F1327" s="78"/>
      <c r="G1327" s="71"/>
      <c r="H1327" s="78"/>
      <c r="I1327" s="71"/>
      <c r="J1327" s="71"/>
      <c r="K1327" s="51"/>
      <c r="L1327" s="36"/>
      <c r="M1327" s="71"/>
      <c r="N1327" s="36"/>
      <c r="O1327" s="36"/>
      <c r="P1327" s="37"/>
      <c r="Q1327" s="37"/>
      <c r="R1327" s="36"/>
      <c r="S1327" s="36"/>
      <c r="T1327" s="36"/>
      <c r="U1327" s="164"/>
      <c r="V1327" s="51"/>
      <c r="W1327" s="71"/>
      <c r="X1327" s="36"/>
      <c r="Y1327" s="36"/>
      <c r="Z1327" s="36"/>
      <c r="AA1327" s="36"/>
      <c r="AB1327" s="36"/>
      <c r="AC1327" s="36"/>
      <c r="AD1327" s="36"/>
      <c r="AE1327" s="36"/>
      <c r="AF1327" s="68" t="str">
        <f t="shared" si="60"/>
        <v/>
      </c>
      <c r="AG1327" s="62" t="str">
        <f t="shared" si="61"/>
        <v/>
      </c>
    </row>
    <row r="1328" spans="2:33" ht="21" customHeight="1">
      <c r="B1328" s="167" t="str">
        <f t="shared" si="62"/>
        <v/>
      </c>
      <c r="C1328" s="78"/>
      <c r="D1328" s="71"/>
      <c r="E1328" s="71"/>
      <c r="F1328" s="78"/>
      <c r="G1328" s="71"/>
      <c r="H1328" s="78"/>
      <c r="I1328" s="71"/>
      <c r="J1328" s="71"/>
      <c r="K1328" s="51"/>
      <c r="L1328" s="36"/>
      <c r="M1328" s="71"/>
      <c r="N1328" s="36"/>
      <c r="O1328" s="36"/>
      <c r="P1328" s="37"/>
      <c r="Q1328" s="37"/>
      <c r="R1328" s="36"/>
      <c r="S1328" s="36"/>
      <c r="T1328" s="36"/>
      <c r="U1328" s="164"/>
      <c r="V1328" s="51"/>
      <c r="W1328" s="71"/>
      <c r="X1328" s="36"/>
      <c r="Y1328" s="36"/>
      <c r="Z1328" s="36"/>
      <c r="AA1328" s="36"/>
      <c r="AB1328" s="36"/>
      <c r="AC1328" s="36"/>
      <c r="AD1328" s="36"/>
      <c r="AE1328" s="36"/>
      <c r="AF1328" s="68" t="str">
        <f t="shared" si="60"/>
        <v/>
      </c>
      <c r="AG1328" s="62" t="str">
        <f t="shared" si="61"/>
        <v/>
      </c>
    </row>
    <row r="1329" spans="2:33" ht="21" customHeight="1">
      <c r="B1329" s="167" t="str">
        <f t="shared" si="62"/>
        <v/>
      </c>
      <c r="C1329" s="78"/>
      <c r="D1329" s="71"/>
      <c r="E1329" s="71"/>
      <c r="F1329" s="78"/>
      <c r="G1329" s="71"/>
      <c r="H1329" s="78"/>
      <c r="I1329" s="71"/>
      <c r="J1329" s="71"/>
      <c r="K1329" s="51"/>
      <c r="L1329" s="36"/>
      <c r="M1329" s="71"/>
      <c r="N1329" s="36"/>
      <c r="O1329" s="36"/>
      <c r="P1329" s="37"/>
      <c r="Q1329" s="37"/>
      <c r="R1329" s="36"/>
      <c r="S1329" s="36"/>
      <c r="T1329" s="36"/>
      <c r="U1329" s="164"/>
      <c r="V1329" s="51"/>
      <c r="W1329" s="71"/>
      <c r="X1329" s="36"/>
      <c r="Y1329" s="36"/>
      <c r="Z1329" s="36"/>
      <c r="AA1329" s="36"/>
      <c r="AB1329" s="36"/>
      <c r="AC1329" s="36"/>
      <c r="AD1329" s="36"/>
      <c r="AE1329" s="36"/>
      <c r="AF1329" s="68" t="str">
        <f t="shared" si="60"/>
        <v/>
      </c>
      <c r="AG1329" s="62" t="str">
        <f t="shared" si="61"/>
        <v/>
      </c>
    </row>
    <row r="1330" spans="2:33" ht="21" customHeight="1">
      <c r="B1330" s="167" t="str">
        <f t="shared" si="62"/>
        <v/>
      </c>
      <c r="C1330" s="78"/>
      <c r="D1330" s="71"/>
      <c r="E1330" s="71"/>
      <c r="F1330" s="78"/>
      <c r="G1330" s="71"/>
      <c r="H1330" s="78"/>
      <c r="I1330" s="71"/>
      <c r="J1330" s="71"/>
      <c r="K1330" s="51"/>
      <c r="L1330" s="36"/>
      <c r="M1330" s="71"/>
      <c r="N1330" s="36"/>
      <c r="O1330" s="36"/>
      <c r="P1330" s="37"/>
      <c r="Q1330" s="37"/>
      <c r="R1330" s="36"/>
      <c r="S1330" s="36"/>
      <c r="T1330" s="36"/>
      <c r="U1330" s="164"/>
      <c r="V1330" s="51"/>
      <c r="W1330" s="71"/>
      <c r="X1330" s="36"/>
      <c r="Y1330" s="36"/>
      <c r="Z1330" s="36"/>
      <c r="AA1330" s="36"/>
      <c r="AB1330" s="36"/>
      <c r="AC1330" s="36"/>
      <c r="AD1330" s="36"/>
      <c r="AE1330" s="36"/>
      <c r="AF1330" s="68" t="str">
        <f t="shared" si="60"/>
        <v/>
      </c>
      <c r="AG1330" s="62" t="str">
        <f t="shared" si="61"/>
        <v/>
      </c>
    </row>
    <row r="1331" spans="2:33" ht="21" customHeight="1">
      <c r="B1331" s="167" t="str">
        <f t="shared" si="62"/>
        <v/>
      </c>
      <c r="C1331" s="78"/>
      <c r="D1331" s="71"/>
      <c r="E1331" s="71"/>
      <c r="F1331" s="78"/>
      <c r="G1331" s="71"/>
      <c r="H1331" s="78"/>
      <c r="I1331" s="71"/>
      <c r="J1331" s="71"/>
      <c r="K1331" s="51"/>
      <c r="L1331" s="36"/>
      <c r="M1331" s="71"/>
      <c r="N1331" s="36"/>
      <c r="O1331" s="36"/>
      <c r="P1331" s="37"/>
      <c r="Q1331" s="37"/>
      <c r="R1331" s="36"/>
      <c r="S1331" s="36"/>
      <c r="T1331" s="36"/>
      <c r="U1331" s="164"/>
      <c r="V1331" s="51"/>
      <c r="W1331" s="71"/>
      <c r="X1331" s="36"/>
      <c r="Y1331" s="36"/>
      <c r="Z1331" s="36"/>
      <c r="AA1331" s="36"/>
      <c r="AB1331" s="36"/>
      <c r="AC1331" s="36"/>
      <c r="AD1331" s="36"/>
      <c r="AE1331" s="36"/>
      <c r="AF1331" s="68" t="str">
        <f t="shared" si="60"/>
        <v/>
      </c>
      <c r="AG1331" s="62" t="str">
        <f t="shared" si="61"/>
        <v/>
      </c>
    </row>
    <row r="1332" spans="2:33" ht="21" customHeight="1">
      <c r="B1332" s="167" t="str">
        <f t="shared" si="62"/>
        <v/>
      </c>
      <c r="C1332" s="78"/>
      <c r="D1332" s="71"/>
      <c r="E1332" s="71"/>
      <c r="F1332" s="78"/>
      <c r="G1332" s="71"/>
      <c r="H1332" s="78"/>
      <c r="I1332" s="71"/>
      <c r="J1332" s="71"/>
      <c r="K1332" s="51"/>
      <c r="L1332" s="36"/>
      <c r="M1332" s="71"/>
      <c r="N1332" s="36"/>
      <c r="O1332" s="36"/>
      <c r="P1332" s="37"/>
      <c r="Q1332" s="37"/>
      <c r="R1332" s="36"/>
      <c r="S1332" s="36"/>
      <c r="T1332" s="36"/>
      <c r="U1332" s="164"/>
      <c r="V1332" s="51"/>
      <c r="W1332" s="71"/>
      <c r="X1332" s="36"/>
      <c r="Y1332" s="36"/>
      <c r="Z1332" s="36"/>
      <c r="AA1332" s="36"/>
      <c r="AB1332" s="36"/>
      <c r="AC1332" s="36"/>
      <c r="AD1332" s="36"/>
      <c r="AE1332" s="36"/>
      <c r="AF1332" s="68" t="str">
        <f t="shared" si="60"/>
        <v/>
      </c>
      <c r="AG1332" s="62" t="str">
        <f t="shared" si="61"/>
        <v/>
      </c>
    </row>
    <row r="1333" spans="2:33" ht="21" customHeight="1">
      <c r="B1333" s="167" t="str">
        <f t="shared" si="62"/>
        <v/>
      </c>
      <c r="C1333" s="78"/>
      <c r="D1333" s="71"/>
      <c r="E1333" s="71"/>
      <c r="F1333" s="78"/>
      <c r="G1333" s="71"/>
      <c r="H1333" s="78"/>
      <c r="I1333" s="71"/>
      <c r="J1333" s="71"/>
      <c r="K1333" s="51"/>
      <c r="L1333" s="36"/>
      <c r="M1333" s="71"/>
      <c r="N1333" s="36"/>
      <c r="O1333" s="36"/>
      <c r="P1333" s="37"/>
      <c r="Q1333" s="37"/>
      <c r="R1333" s="36"/>
      <c r="S1333" s="36"/>
      <c r="T1333" s="36"/>
      <c r="U1333" s="164"/>
      <c r="V1333" s="51"/>
      <c r="W1333" s="71"/>
      <c r="X1333" s="36"/>
      <c r="Y1333" s="36"/>
      <c r="Z1333" s="36"/>
      <c r="AA1333" s="36"/>
      <c r="AB1333" s="36"/>
      <c r="AC1333" s="36"/>
      <c r="AD1333" s="36"/>
      <c r="AE1333" s="36"/>
      <c r="AF1333" s="68" t="str">
        <f t="shared" si="60"/>
        <v/>
      </c>
      <c r="AG1333" s="62" t="str">
        <f t="shared" si="61"/>
        <v/>
      </c>
    </row>
    <row r="1334" spans="2:33" ht="21" customHeight="1">
      <c r="B1334" s="167" t="str">
        <f t="shared" si="62"/>
        <v/>
      </c>
      <c r="C1334" s="78"/>
      <c r="D1334" s="71"/>
      <c r="E1334" s="71"/>
      <c r="F1334" s="78"/>
      <c r="G1334" s="71"/>
      <c r="H1334" s="78"/>
      <c r="I1334" s="71"/>
      <c r="J1334" s="71"/>
      <c r="K1334" s="51"/>
      <c r="L1334" s="36"/>
      <c r="M1334" s="71"/>
      <c r="N1334" s="36"/>
      <c r="O1334" s="36"/>
      <c r="P1334" s="37"/>
      <c r="Q1334" s="37"/>
      <c r="R1334" s="36"/>
      <c r="S1334" s="36"/>
      <c r="T1334" s="36"/>
      <c r="U1334" s="164"/>
      <c r="V1334" s="51"/>
      <c r="W1334" s="71"/>
      <c r="X1334" s="36"/>
      <c r="Y1334" s="36"/>
      <c r="Z1334" s="36"/>
      <c r="AA1334" s="36"/>
      <c r="AB1334" s="36"/>
      <c r="AC1334" s="36"/>
      <c r="AD1334" s="36"/>
      <c r="AE1334" s="36"/>
      <c r="AF1334" s="68" t="str">
        <f t="shared" si="60"/>
        <v/>
      </c>
      <c r="AG1334" s="62" t="str">
        <f t="shared" si="61"/>
        <v/>
      </c>
    </row>
    <row r="1335" spans="2:33" ht="21" customHeight="1">
      <c r="B1335" s="167" t="str">
        <f t="shared" si="62"/>
        <v/>
      </c>
      <c r="C1335" s="78"/>
      <c r="D1335" s="71"/>
      <c r="E1335" s="71"/>
      <c r="F1335" s="78"/>
      <c r="G1335" s="71"/>
      <c r="H1335" s="78"/>
      <c r="I1335" s="71"/>
      <c r="J1335" s="71"/>
      <c r="K1335" s="51"/>
      <c r="L1335" s="36"/>
      <c r="M1335" s="71"/>
      <c r="N1335" s="36"/>
      <c r="O1335" s="36"/>
      <c r="P1335" s="37"/>
      <c r="Q1335" s="37"/>
      <c r="R1335" s="36"/>
      <c r="S1335" s="36"/>
      <c r="T1335" s="36"/>
      <c r="U1335" s="164"/>
      <c r="V1335" s="51"/>
      <c r="W1335" s="71"/>
      <c r="X1335" s="36"/>
      <c r="Y1335" s="36"/>
      <c r="Z1335" s="36"/>
      <c r="AA1335" s="36"/>
      <c r="AB1335" s="36"/>
      <c r="AC1335" s="36"/>
      <c r="AD1335" s="36"/>
      <c r="AE1335" s="36"/>
      <c r="AF1335" s="68" t="str">
        <f t="shared" si="60"/>
        <v/>
      </c>
      <c r="AG1335" s="62" t="str">
        <f t="shared" si="61"/>
        <v/>
      </c>
    </row>
    <row r="1336" spans="2:33" ht="21" customHeight="1">
      <c r="B1336" s="167" t="str">
        <f t="shared" si="62"/>
        <v/>
      </c>
      <c r="C1336" s="78"/>
      <c r="D1336" s="71"/>
      <c r="E1336" s="71"/>
      <c r="F1336" s="78"/>
      <c r="G1336" s="71"/>
      <c r="H1336" s="78"/>
      <c r="I1336" s="71"/>
      <c r="J1336" s="71"/>
      <c r="K1336" s="51"/>
      <c r="L1336" s="36"/>
      <c r="M1336" s="71"/>
      <c r="N1336" s="36"/>
      <c r="O1336" s="36"/>
      <c r="P1336" s="37"/>
      <c r="Q1336" s="37"/>
      <c r="R1336" s="36"/>
      <c r="S1336" s="36"/>
      <c r="T1336" s="36"/>
      <c r="U1336" s="164"/>
      <c r="V1336" s="51"/>
      <c r="W1336" s="71"/>
      <c r="X1336" s="36"/>
      <c r="Y1336" s="36"/>
      <c r="Z1336" s="36"/>
      <c r="AA1336" s="36"/>
      <c r="AB1336" s="36"/>
      <c r="AC1336" s="36"/>
      <c r="AD1336" s="36"/>
      <c r="AE1336" s="36"/>
      <c r="AF1336" s="68" t="str">
        <f t="shared" si="60"/>
        <v/>
      </c>
      <c r="AG1336" s="62" t="str">
        <f t="shared" si="61"/>
        <v/>
      </c>
    </row>
    <row r="1337" spans="2:33" ht="21" customHeight="1">
      <c r="B1337" s="167" t="str">
        <f t="shared" si="62"/>
        <v/>
      </c>
      <c r="C1337" s="78"/>
      <c r="D1337" s="71"/>
      <c r="E1337" s="71"/>
      <c r="F1337" s="78"/>
      <c r="G1337" s="71"/>
      <c r="H1337" s="78"/>
      <c r="I1337" s="71"/>
      <c r="J1337" s="71"/>
      <c r="K1337" s="51"/>
      <c r="L1337" s="36"/>
      <c r="M1337" s="71"/>
      <c r="N1337" s="36"/>
      <c r="O1337" s="36"/>
      <c r="P1337" s="37"/>
      <c r="Q1337" s="37"/>
      <c r="R1337" s="36"/>
      <c r="S1337" s="36"/>
      <c r="T1337" s="36"/>
      <c r="U1337" s="164"/>
      <c r="V1337" s="51"/>
      <c r="W1337" s="71"/>
      <c r="X1337" s="36"/>
      <c r="Y1337" s="36"/>
      <c r="Z1337" s="36"/>
      <c r="AA1337" s="36"/>
      <c r="AB1337" s="36"/>
      <c r="AC1337" s="36"/>
      <c r="AD1337" s="36"/>
      <c r="AE1337" s="36"/>
      <c r="AF1337" s="68" t="str">
        <f t="shared" si="60"/>
        <v/>
      </c>
      <c r="AG1337" s="62" t="str">
        <f t="shared" si="61"/>
        <v/>
      </c>
    </row>
    <row r="1338" spans="2:33" ht="21" customHeight="1">
      <c r="B1338" s="167" t="str">
        <f t="shared" si="62"/>
        <v/>
      </c>
      <c r="C1338" s="78"/>
      <c r="D1338" s="71"/>
      <c r="E1338" s="71"/>
      <c r="F1338" s="78"/>
      <c r="G1338" s="71"/>
      <c r="H1338" s="78"/>
      <c r="I1338" s="71"/>
      <c r="J1338" s="71"/>
      <c r="K1338" s="51"/>
      <c r="L1338" s="36"/>
      <c r="M1338" s="71"/>
      <c r="N1338" s="36"/>
      <c r="O1338" s="36"/>
      <c r="P1338" s="37"/>
      <c r="Q1338" s="37"/>
      <c r="R1338" s="36"/>
      <c r="S1338" s="36"/>
      <c r="T1338" s="36"/>
      <c r="U1338" s="164"/>
      <c r="V1338" s="51"/>
      <c r="W1338" s="71"/>
      <c r="X1338" s="36"/>
      <c r="Y1338" s="36"/>
      <c r="Z1338" s="36"/>
      <c r="AA1338" s="36"/>
      <c r="AB1338" s="36"/>
      <c r="AC1338" s="36"/>
      <c r="AD1338" s="36"/>
      <c r="AE1338" s="36"/>
      <c r="AF1338" s="68" t="str">
        <f t="shared" si="60"/>
        <v/>
      </c>
      <c r="AG1338" s="62" t="str">
        <f t="shared" si="61"/>
        <v/>
      </c>
    </row>
    <row r="1339" spans="2:33" ht="21" customHeight="1">
      <c r="B1339" s="167" t="str">
        <f t="shared" si="62"/>
        <v/>
      </c>
      <c r="C1339" s="78"/>
      <c r="D1339" s="71"/>
      <c r="E1339" s="71"/>
      <c r="F1339" s="78"/>
      <c r="G1339" s="71"/>
      <c r="H1339" s="78"/>
      <c r="I1339" s="71"/>
      <c r="J1339" s="71"/>
      <c r="K1339" s="51"/>
      <c r="L1339" s="36"/>
      <c r="M1339" s="71"/>
      <c r="N1339" s="36"/>
      <c r="O1339" s="36"/>
      <c r="P1339" s="37"/>
      <c r="Q1339" s="37"/>
      <c r="R1339" s="36"/>
      <c r="S1339" s="36"/>
      <c r="T1339" s="36"/>
      <c r="U1339" s="164"/>
      <c r="V1339" s="51"/>
      <c r="W1339" s="71"/>
      <c r="X1339" s="36"/>
      <c r="Y1339" s="36"/>
      <c r="Z1339" s="36"/>
      <c r="AA1339" s="36"/>
      <c r="AB1339" s="36"/>
      <c r="AC1339" s="36"/>
      <c r="AD1339" s="36"/>
      <c r="AE1339" s="36"/>
      <c r="AF1339" s="68" t="str">
        <f t="shared" si="60"/>
        <v/>
      </c>
      <c r="AG1339" s="62" t="str">
        <f t="shared" si="61"/>
        <v/>
      </c>
    </row>
    <row r="1340" spans="2:33" ht="21" customHeight="1">
      <c r="B1340" s="167" t="str">
        <f t="shared" si="62"/>
        <v/>
      </c>
      <c r="C1340" s="78"/>
      <c r="D1340" s="71"/>
      <c r="E1340" s="71"/>
      <c r="F1340" s="78"/>
      <c r="G1340" s="71"/>
      <c r="H1340" s="78"/>
      <c r="I1340" s="71"/>
      <c r="J1340" s="71"/>
      <c r="K1340" s="51"/>
      <c r="L1340" s="36"/>
      <c r="M1340" s="71"/>
      <c r="N1340" s="36"/>
      <c r="O1340" s="36"/>
      <c r="P1340" s="37"/>
      <c r="Q1340" s="37"/>
      <c r="R1340" s="36"/>
      <c r="S1340" s="36"/>
      <c r="T1340" s="36"/>
      <c r="U1340" s="164"/>
      <c r="V1340" s="51"/>
      <c r="W1340" s="71"/>
      <c r="X1340" s="36"/>
      <c r="Y1340" s="36"/>
      <c r="Z1340" s="36"/>
      <c r="AA1340" s="36"/>
      <c r="AB1340" s="36"/>
      <c r="AC1340" s="36"/>
      <c r="AD1340" s="36"/>
      <c r="AE1340" s="36"/>
      <c r="AF1340" s="68" t="str">
        <f t="shared" si="60"/>
        <v/>
      </c>
      <c r="AG1340" s="62" t="str">
        <f t="shared" si="61"/>
        <v/>
      </c>
    </row>
    <row r="1341" spans="2:33" ht="21" customHeight="1">
      <c r="B1341" s="167" t="str">
        <f t="shared" si="62"/>
        <v/>
      </c>
      <c r="C1341" s="78"/>
      <c r="D1341" s="71"/>
      <c r="E1341" s="71"/>
      <c r="F1341" s="78"/>
      <c r="G1341" s="71"/>
      <c r="H1341" s="78"/>
      <c r="I1341" s="71"/>
      <c r="J1341" s="71"/>
      <c r="K1341" s="51"/>
      <c r="L1341" s="36"/>
      <c r="M1341" s="71"/>
      <c r="N1341" s="36"/>
      <c r="O1341" s="36"/>
      <c r="P1341" s="37"/>
      <c r="Q1341" s="37"/>
      <c r="R1341" s="36"/>
      <c r="S1341" s="36"/>
      <c r="T1341" s="36"/>
      <c r="U1341" s="164"/>
      <c r="V1341" s="51"/>
      <c r="W1341" s="71"/>
      <c r="X1341" s="36"/>
      <c r="Y1341" s="36"/>
      <c r="Z1341" s="36"/>
      <c r="AA1341" s="36"/>
      <c r="AB1341" s="36"/>
      <c r="AC1341" s="36"/>
      <c r="AD1341" s="36"/>
      <c r="AE1341" s="36"/>
      <c r="AF1341" s="68" t="str">
        <f t="shared" si="60"/>
        <v/>
      </c>
      <c r="AG1341" s="62" t="str">
        <f t="shared" si="61"/>
        <v/>
      </c>
    </row>
    <row r="1342" spans="2:33" ht="21" customHeight="1">
      <c r="B1342" s="167" t="str">
        <f t="shared" si="62"/>
        <v/>
      </c>
      <c r="C1342" s="78"/>
      <c r="D1342" s="71"/>
      <c r="E1342" s="71"/>
      <c r="F1342" s="78"/>
      <c r="G1342" s="71"/>
      <c r="H1342" s="78"/>
      <c r="I1342" s="71"/>
      <c r="J1342" s="71"/>
      <c r="K1342" s="51"/>
      <c r="L1342" s="36"/>
      <c r="M1342" s="71"/>
      <c r="N1342" s="36"/>
      <c r="O1342" s="36"/>
      <c r="P1342" s="37"/>
      <c r="Q1342" s="37"/>
      <c r="R1342" s="36"/>
      <c r="S1342" s="36"/>
      <c r="T1342" s="36"/>
      <c r="U1342" s="164"/>
      <c r="V1342" s="51"/>
      <c r="W1342" s="71"/>
      <c r="X1342" s="36"/>
      <c r="Y1342" s="36"/>
      <c r="Z1342" s="36"/>
      <c r="AA1342" s="36"/>
      <c r="AB1342" s="36"/>
      <c r="AC1342" s="36"/>
      <c r="AD1342" s="36"/>
      <c r="AE1342" s="36"/>
      <c r="AF1342" s="68" t="str">
        <f t="shared" si="60"/>
        <v/>
      </c>
      <c r="AG1342" s="62" t="str">
        <f t="shared" si="61"/>
        <v/>
      </c>
    </row>
    <row r="1343" spans="2:33" ht="21" customHeight="1">
      <c r="B1343" s="167" t="str">
        <f t="shared" si="62"/>
        <v/>
      </c>
      <c r="C1343" s="78"/>
      <c r="D1343" s="71"/>
      <c r="E1343" s="71"/>
      <c r="F1343" s="78"/>
      <c r="G1343" s="71"/>
      <c r="H1343" s="78"/>
      <c r="I1343" s="71"/>
      <c r="J1343" s="71"/>
      <c r="K1343" s="51"/>
      <c r="L1343" s="36"/>
      <c r="M1343" s="71"/>
      <c r="N1343" s="36"/>
      <c r="O1343" s="36"/>
      <c r="P1343" s="37"/>
      <c r="Q1343" s="37"/>
      <c r="R1343" s="36"/>
      <c r="S1343" s="36"/>
      <c r="T1343" s="36"/>
      <c r="U1343" s="164"/>
      <c r="V1343" s="51"/>
      <c r="W1343" s="71"/>
      <c r="X1343" s="36"/>
      <c r="Y1343" s="36"/>
      <c r="Z1343" s="36"/>
      <c r="AA1343" s="36"/>
      <c r="AB1343" s="36"/>
      <c r="AC1343" s="36"/>
      <c r="AD1343" s="36"/>
      <c r="AE1343" s="36"/>
      <c r="AF1343" s="68" t="str">
        <f t="shared" si="60"/>
        <v/>
      </c>
      <c r="AG1343" s="62" t="str">
        <f t="shared" si="61"/>
        <v/>
      </c>
    </row>
    <row r="1344" spans="2:33" ht="21" customHeight="1">
      <c r="B1344" s="167" t="str">
        <f t="shared" si="62"/>
        <v/>
      </c>
      <c r="C1344" s="78"/>
      <c r="D1344" s="71"/>
      <c r="E1344" s="71"/>
      <c r="F1344" s="78"/>
      <c r="G1344" s="71"/>
      <c r="H1344" s="78"/>
      <c r="I1344" s="71"/>
      <c r="J1344" s="71"/>
      <c r="K1344" s="51"/>
      <c r="L1344" s="36"/>
      <c r="M1344" s="71"/>
      <c r="N1344" s="36"/>
      <c r="O1344" s="36"/>
      <c r="P1344" s="37"/>
      <c r="Q1344" s="37"/>
      <c r="R1344" s="36"/>
      <c r="S1344" s="36"/>
      <c r="T1344" s="36"/>
      <c r="U1344" s="164"/>
      <c r="V1344" s="51"/>
      <c r="W1344" s="71"/>
      <c r="X1344" s="36"/>
      <c r="Y1344" s="36"/>
      <c r="Z1344" s="36"/>
      <c r="AA1344" s="36"/>
      <c r="AB1344" s="36"/>
      <c r="AC1344" s="36"/>
      <c r="AD1344" s="36"/>
      <c r="AE1344" s="36"/>
      <c r="AF1344" s="68" t="str">
        <f t="shared" si="60"/>
        <v/>
      </c>
      <c r="AG1344" s="62" t="str">
        <f t="shared" si="61"/>
        <v/>
      </c>
    </row>
    <row r="1345" spans="2:33" ht="21" customHeight="1">
      <c r="B1345" s="167" t="str">
        <f t="shared" si="62"/>
        <v/>
      </c>
      <c r="C1345" s="78"/>
      <c r="D1345" s="71"/>
      <c r="E1345" s="71"/>
      <c r="F1345" s="78"/>
      <c r="G1345" s="71"/>
      <c r="H1345" s="78"/>
      <c r="I1345" s="71"/>
      <c r="J1345" s="71"/>
      <c r="K1345" s="51"/>
      <c r="L1345" s="36"/>
      <c r="M1345" s="71"/>
      <c r="N1345" s="36"/>
      <c r="O1345" s="36"/>
      <c r="P1345" s="37"/>
      <c r="Q1345" s="37"/>
      <c r="R1345" s="36"/>
      <c r="S1345" s="36"/>
      <c r="T1345" s="36"/>
      <c r="U1345" s="164"/>
      <c r="V1345" s="51"/>
      <c r="W1345" s="71"/>
      <c r="X1345" s="36"/>
      <c r="Y1345" s="36"/>
      <c r="Z1345" s="36"/>
      <c r="AA1345" s="36"/>
      <c r="AB1345" s="36"/>
      <c r="AC1345" s="36"/>
      <c r="AD1345" s="36"/>
      <c r="AE1345" s="36"/>
      <c r="AF1345" s="68" t="str">
        <f t="shared" si="60"/>
        <v/>
      </c>
      <c r="AG1345" s="62" t="str">
        <f t="shared" si="61"/>
        <v/>
      </c>
    </row>
    <row r="1346" spans="2:33" ht="21" customHeight="1">
      <c r="B1346" s="167" t="str">
        <f t="shared" si="62"/>
        <v/>
      </c>
      <c r="C1346" s="78"/>
      <c r="D1346" s="71"/>
      <c r="E1346" s="71"/>
      <c r="F1346" s="78"/>
      <c r="G1346" s="71"/>
      <c r="H1346" s="78"/>
      <c r="I1346" s="71"/>
      <c r="J1346" s="71"/>
      <c r="K1346" s="51"/>
      <c r="L1346" s="36"/>
      <c r="M1346" s="71"/>
      <c r="N1346" s="36"/>
      <c r="O1346" s="36"/>
      <c r="P1346" s="37"/>
      <c r="Q1346" s="37"/>
      <c r="R1346" s="36"/>
      <c r="S1346" s="36"/>
      <c r="T1346" s="36"/>
      <c r="U1346" s="164"/>
      <c r="V1346" s="51"/>
      <c r="W1346" s="71"/>
      <c r="X1346" s="36"/>
      <c r="Y1346" s="36"/>
      <c r="Z1346" s="36"/>
      <c r="AA1346" s="36"/>
      <c r="AB1346" s="36"/>
      <c r="AC1346" s="36"/>
      <c r="AD1346" s="36"/>
      <c r="AE1346" s="36"/>
      <c r="AF1346" s="68" t="str">
        <f t="shared" si="60"/>
        <v/>
      </c>
      <c r="AG1346" s="62" t="str">
        <f t="shared" si="61"/>
        <v/>
      </c>
    </row>
    <row r="1347" spans="2:33" ht="21" customHeight="1">
      <c r="B1347" s="167" t="str">
        <f t="shared" si="62"/>
        <v/>
      </c>
      <c r="C1347" s="78"/>
      <c r="D1347" s="71"/>
      <c r="E1347" s="71"/>
      <c r="F1347" s="78"/>
      <c r="G1347" s="71"/>
      <c r="H1347" s="78"/>
      <c r="I1347" s="71"/>
      <c r="J1347" s="71"/>
      <c r="K1347" s="51"/>
      <c r="L1347" s="36"/>
      <c r="M1347" s="71"/>
      <c r="N1347" s="36"/>
      <c r="O1347" s="36"/>
      <c r="P1347" s="37"/>
      <c r="Q1347" s="37"/>
      <c r="R1347" s="36"/>
      <c r="S1347" s="36"/>
      <c r="T1347" s="36"/>
      <c r="U1347" s="164"/>
      <c r="V1347" s="51"/>
      <c r="W1347" s="71"/>
      <c r="X1347" s="36"/>
      <c r="Y1347" s="36"/>
      <c r="Z1347" s="36"/>
      <c r="AA1347" s="36"/>
      <c r="AB1347" s="36"/>
      <c r="AC1347" s="36"/>
      <c r="AD1347" s="36"/>
      <c r="AE1347" s="36"/>
      <c r="AF1347" s="68" t="str">
        <f t="shared" si="60"/>
        <v/>
      </c>
      <c r="AG1347" s="62" t="str">
        <f t="shared" si="61"/>
        <v/>
      </c>
    </row>
    <row r="1348" spans="2:33" ht="21" customHeight="1">
      <c r="B1348" s="167" t="str">
        <f t="shared" si="62"/>
        <v/>
      </c>
      <c r="C1348" s="78"/>
      <c r="D1348" s="71"/>
      <c r="E1348" s="71"/>
      <c r="F1348" s="78"/>
      <c r="G1348" s="71"/>
      <c r="H1348" s="78"/>
      <c r="I1348" s="71"/>
      <c r="J1348" s="71"/>
      <c r="K1348" s="51"/>
      <c r="L1348" s="36"/>
      <c r="M1348" s="71"/>
      <c r="N1348" s="36"/>
      <c r="O1348" s="36"/>
      <c r="P1348" s="37"/>
      <c r="Q1348" s="37"/>
      <c r="R1348" s="36"/>
      <c r="S1348" s="36"/>
      <c r="T1348" s="36"/>
      <c r="U1348" s="164"/>
      <c r="V1348" s="51"/>
      <c r="W1348" s="71"/>
      <c r="X1348" s="36"/>
      <c r="Y1348" s="36"/>
      <c r="Z1348" s="36"/>
      <c r="AA1348" s="36"/>
      <c r="AB1348" s="36"/>
      <c r="AC1348" s="36"/>
      <c r="AD1348" s="36"/>
      <c r="AE1348" s="36"/>
      <c r="AF1348" s="68" t="str">
        <f t="shared" si="60"/>
        <v/>
      </c>
      <c r="AG1348" s="62" t="str">
        <f t="shared" si="61"/>
        <v/>
      </c>
    </row>
    <row r="1349" spans="2:33" ht="21" customHeight="1">
      <c r="B1349" s="167" t="str">
        <f t="shared" si="62"/>
        <v/>
      </c>
      <c r="C1349" s="78"/>
      <c r="D1349" s="71"/>
      <c r="E1349" s="71"/>
      <c r="F1349" s="78"/>
      <c r="G1349" s="71"/>
      <c r="H1349" s="78"/>
      <c r="I1349" s="71"/>
      <c r="J1349" s="71"/>
      <c r="K1349" s="51"/>
      <c r="L1349" s="36"/>
      <c r="M1349" s="71"/>
      <c r="N1349" s="36"/>
      <c r="O1349" s="36"/>
      <c r="P1349" s="37"/>
      <c r="Q1349" s="37"/>
      <c r="R1349" s="36"/>
      <c r="S1349" s="36"/>
      <c r="T1349" s="36"/>
      <c r="U1349" s="164"/>
      <c r="V1349" s="51"/>
      <c r="W1349" s="71"/>
      <c r="X1349" s="36"/>
      <c r="Y1349" s="36"/>
      <c r="Z1349" s="36"/>
      <c r="AA1349" s="36"/>
      <c r="AB1349" s="36"/>
      <c r="AC1349" s="36"/>
      <c r="AD1349" s="36"/>
      <c r="AE1349" s="36"/>
      <c r="AF1349" s="68" t="str">
        <f t="shared" si="60"/>
        <v/>
      </c>
      <c r="AG1349" s="62" t="str">
        <f t="shared" si="61"/>
        <v/>
      </c>
    </row>
    <row r="1350" spans="2:33" ht="21" customHeight="1">
      <c r="B1350" s="167" t="str">
        <f t="shared" si="62"/>
        <v/>
      </c>
      <c r="C1350" s="78"/>
      <c r="D1350" s="71"/>
      <c r="E1350" s="71"/>
      <c r="F1350" s="78"/>
      <c r="G1350" s="71"/>
      <c r="H1350" s="78"/>
      <c r="I1350" s="71"/>
      <c r="J1350" s="71"/>
      <c r="K1350" s="51"/>
      <c r="L1350" s="36"/>
      <c r="M1350" s="71"/>
      <c r="N1350" s="36"/>
      <c r="O1350" s="36"/>
      <c r="P1350" s="37"/>
      <c r="Q1350" s="37"/>
      <c r="R1350" s="36"/>
      <c r="S1350" s="36"/>
      <c r="T1350" s="36"/>
      <c r="U1350" s="164"/>
      <c r="V1350" s="51"/>
      <c r="W1350" s="71"/>
      <c r="X1350" s="36"/>
      <c r="Y1350" s="36"/>
      <c r="Z1350" s="36"/>
      <c r="AA1350" s="36"/>
      <c r="AB1350" s="36"/>
      <c r="AC1350" s="36"/>
      <c r="AD1350" s="36"/>
      <c r="AE1350" s="36"/>
      <c r="AF1350" s="68" t="str">
        <f t="shared" si="60"/>
        <v/>
      </c>
      <c r="AG1350" s="62" t="str">
        <f t="shared" si="61"/>
        <v/>
      </c>
    </row>
    <row r="1351" spans="2:33" ht="21" customHeight="1">
      <c r="B1351" s="167" t="str">
        <f t="shared" si="62"/>
        <v/>
      </c>
      <c r="C1351" s="78"/>
      <c r="D1351" s="71"/>
      <c r="E1351" s="71"/>
      <c r="F1351" s="78"/>
      <c r="G1351" s="71"/>
      <c r="H1351" s="78"/>
      <c r="I1351" s="71"/>
      <c r="J1351" s="71"/>
      <c r="K1351" s="51"/>
      <c r="L1351" s="36"/>
      <c r="M1351" s="71"/>
      <c r="N1351" s="36"/>
      <c r="O1351" s="36"/>
      <c r="P1351" s="37"/>
      <c r="Q1351" s="37"/>
      <c r="R1351" s="36"/>
      <c r="S1351" s="36"/>
      <c r="T1351" s="36"/>
      <c r="U1351" s="164"/>
      <c r="V1351" s="51"/>
      <c r="W1351" s="71"/>
      <c r="X1351" s="36"/>
      <c r="Y1351" s="36"/>
      <c r="Z1351" s="36"/>
      <c r="AA1351" s="36"/>
      <c r="AB1351" s="36"/>
      <c r="AC1351" s="36"/>
      <c r="AD1351" s="36"/>
      <c r="AE1351" s="36"/>
      <c r="AF1351" s="68" t="str">
        <f t="shared" si="60"/>
        <v/>
      </c>
      <c r="AG1351" s="62" t="str">
        <f t="shared" si="61"/>
        <v/>
      </c>
    </row>
    <row r="1352" spans="2:33" ht="21" customHeight="1">
      <c r="B1352" s="167" t="str">
        <f t="shared" si="62"/>
        <v/>
      </c>
      <c r="C1352" s="78"/>
      <c r="D1352" s="71"/>
      <c r="E1352" s="71"/>
      <c r="F1352" s="78"/>
      <c r="G1352" s="71"/>
      <c r="H1352" s="78"/>
      <c r="I1352" s="71"/>
      <c r="J1352" s="71"/>
      <c r="K1352" s="51"/>
      <c r="L1352" s="36"/>
      <c r="M1352" s="71"/>
      <c r="N1352" s="36"/>
      <c r="O1352" s="36"/>
      <c r="P1352" s="37"/>
      <c r="Q1352" s="37"/>
      <c r="R1352" s="36"/>
      <c r="S1352" s="36"/>
      <c r="T1352" s="36"/>
      <c r="U1352" s="164"/>
      <c r="V1352" s="51"/>
      <c r="W1352" s="71"/>
      <c r="X1352" s="36"/>
      <c r="Y1352" s="36"/>
      <c r="Z1352" s="36"/>
      <c r="AA1352" s="36"/>
      <c r="AB1352" s="36"/>
      <c r="AC1352" s="36"/>
      <c r="AD1352" s="36"/>
      <c r="AE1352" s="36"/>
      <c r="AF1352" s="68" t="str">
        <f t="shared" si="60"/>
        <v/>
      </c>
      <c r="AG1352" s="62" t="str">
        <f t="shared" si="61"/>
        <v/>
      </c>
    </row>
    <row r="1353" spans="2:33" ht="21" customHeight="1">
      <c r="B1353" s="167" t="str">
        <f t="shared" si="62"/>
        <v/>
      </c>
      <c r="C1353" s="78"/>
      <c r="D1353" s="71"/>
      <c r="E1353" s="71"/>
      <c r="F1353" s="78"/>
      <c r="G1353" s="71"/>
      <c r="H1353" s="78"/>
      <c r="I1353" s="71"/>
      <c r="J1353" s="71"/>
      <c r="K1353" s="51"/>
      <c r="L1353" s="36"/>
      <c r="M1353" s="71"/>
      <c r="N1353" s="36"/>
      <c r="O1353" s="36"/>
      <c r="P1353" s="37"/>
      <c r="Q1353" s="37"/>
      <c r="R1353" s="36"/>
      <c r="S1353" s="36"/>
      <c r="T1353" s="36"/>
      <c r="U1353" s="164"/>
      <c r="V1353" s="51"/>
      <c r="W1353" s="71"/>
      <c r="X1353" s="36"/>
      <c r="Y1353" s="36"/>
      <c r="Z1353" s="36"/>
      <c r="AA1353" s="36"/>
      <c r="AB1353" s="36"/>
      <c r="AC1353" s="36"/>
      <c r="AD1353" s="36"/>
      <c r="AE1353" s="36"/>
      <c r="AF1353" s="68" t="str">
        <f t="shared" si="60"/>
        <v/>
      </c>
      <c r="AG1353" s="62" t="str">
        <f t="shared" si="61"/>
        <v/>
      </c>
    </row>
    <row r="1354" spans="2:33" ht="21" customHeight="1">
      <c r="B1354" s="167" t="str">
        <f t="shared" si="62"/>
        <v/>
      </c>
      <c r="C1354" s="78"/>
      <c r="D1354" s="71"/>
      <c r="E1354" s="71"/>
      <c r="F1354" s="78"/>
      <c r="G1354" s="71"/>
      <c r="H1354" s="78"/>
      <c r="I1354" s="71"/>
      <c r="J1354" s="71"/>
      <c r="K1354" s="51"/>
      <c r="L1354" s="36"/>
      <c r="M1354" s="71"/>
      <c r="N1354" s="36"/>
      <c r="O1354" s="36"/>
      <c r="P1354" s="37"/>
      <c r="Q1354" s="37"/>
      <c r="R1354" s="36"/>
      <c r="S1354" s="36"/>
      <c r="T1354" s="36"/>
      <c r="U1354" s="164"/>
      <c r="V1354" s="51"/>
      <c r="W1354" s="71"/>
      <c r="X1354" s="36"/>
      <c r="Y1354" s="36"/>
      <c r="Z1354" s="36"/>
      <c r="AA1354" s="36"/>
      <c r="AB1354" s="36"/>
      <c r="AC1354" s="36"/>
      <c r="AD1354" s="36"/>
      <c r="AE1354" s="36"/>
      <c r="AF1354" s="68" t="str">
        <f t="shared" si="60"/>
        <v/>
      </c>
      <c r="AG1354" s="62" t="str">
        <f t="shared" si="61"/>
        <v/>
      </c>
    </row>
    <row r="1355" spans="2:33" ht="21" customHeight="1">
      <c r="B1355" s="167" t="str">
        <f t="shared" si="62"/>
        <v/>
      </c>
      <c r="C1355" s="78"/>
      <c r="D1355" s="71"/>
      <c r="E1355" s="71"/>
      <c r="F1355" s="78"/>
      <c r="G1355" s="71"/>
      <c r="H1355" s="78"/>
      <c r="I1355" s="71"/>
      <c r="J1355" s="71"/>
      <c r="K1355" s="51"/>
      <c r="L1355" s="36"/>
      <c r="M1355" s="71"/>
      <c r="N1355" s="36"/>
      <c r="O1355" s="36"/>
      <c r="P1355" s="37"/>
      <c r="Q1355" s="37"/>
      <c r="R1355" s="36"/>
      <c r="S1355" s="36"/>
      <c r="T1355" s="36"/>
      <c r="U1355" s="164"/>
      <c r="V1355" s="51"/>
      <c r="W1355" s="71"/>
      <c r="X1355" s="36"/>
      <c r="Y1355" s="36"/>
      <c r="Z1355" s="36"/>
      <c r="AA1355" s="36"/>
      <c r="AB1355" s="36"/>
      <c r="AC1355" s="36"/>
      <c r="AD1355" s="36"/>
      <c r="AE1355" s="36"/>
      <c r="AF1355" s="68" t="str">
        <f t="shared" si="60"/>
        <v/>
      </c>
      <c r="AG1355" s="62" t="str">
        <f t="shared" si="61"/>
        <v/>
      </c>
    </row>
    <row r="1356" spans="2:33" ht="21" customHeight="1">
      <c r="B1356" s="167" t="str">
        <f t="shared" si="62"/>
        <v/>
      </c>
      <c r="C1356" s="78"/>
      <c r="D1356" s="71"/>
      <c r="E1356" s="71"/>
      <c r="F1356" s="78"/>
      <c r="G1356" s="71"/>
      <c r="H1356" s="78"/>
      <c r="I1356" s="71"/>
      <c r="J1356" s="71"/>
      <c r="K1356" s="51"/>
      <c r="L1356" s="36"/>
      <c r="M1356" s="71"/>
      <c r="N1356" s="36"/>
      <c r="O1356" s="36"/>
      <c r="P1356" s="37"/>
      <c r="Q1356" s="37"/>
      <c r="R1356" s="36"/>
      <c r="S1356" s="36"/>
      <c r="T1356" s="36"/>
      <c r="U1356" s="164"/>
      <c r="V1356" s="51"/>
      <c r="W1356" s="71"/>
      <c r="X1356" s="36"/>
      <c r="Y1356" s="36"/>
      <c r="Z1356" s="36"/>
      <c r="AA1356" s="36"/>
      <c r="AB1356" s="36"/>
      <c r="AC1356" s="36"/>
      <c r="AD1356" s="36"/>
      <c r="AE1356" s="36"/>
      <c r="AF1356" s="68" t="str">
        <f t="shared" ref="AF1356:AF1419" si="63">IF(AG1356&lt;&gt;"","Erreur","")</f>
        <v/>
      </c>
      <c r="AG1356" s="62" t="str">
        <f t="shared" ref="AG1356:AG1419" si="64">IF(AND(B1356&lt;&gt;"",OR(C1356="",D1356="",E1356="",G1356="",J1356="",M1356="",W1356="")),"Veuillez compléter les informations d'identification de la position détenue.",IF(AND(B1356&lt;&gt;"",H1356&lt;&gt;"",I1356=""),"Veuillez compléter la colonne C0070 Type de code.",IF(AND(B1356&lt;&gt;"",I1356=""),"Veuillez sélectionner Total/NA dans la liste de la colonne C0070 si vous n'avez rien à déclarer.","")))</f>
        <v/>
      </c>
    </row>
    <row r="1357" spans="2:33" ht="21" customHeight="1">
      <c r="B1357" s="167" t="str">
        <f t="shared" ref="B1357:B1420" si="65">IF(COUNTA(C1357:AE1357)&gt;0,B1356+1,"")</f>
        <v/>
      </c>
      <c r="C1357" s="78"/>
      <c r="D1357" s="71"/>
      <c r="E1357" s="71"/>
      <c r="F1357" s="78"/>
      <c r="G1357" s="71"/>
      <c r="H1357" s="78"/>
      <c r="I1357" s="71"/>
      <c r="J1357" s="71"/>
      <c r="K1357" s="51"/>
      <c r="L1357" s="36"/>
      <c r="M1357" s="71"/>
      <c r="N1357" s="36"/>
      <c r="O1357" s="36"/>
      <c r="P1357" s="37"/>
      <c r="Q1357" s="37"/>
      <c r="R1357" s="36"/>
      <c r="S1357" s="36"/>
      <c r="T1357" s="36"/>
      <c r="U1357" s="164"/>
      <c r="V1357" s="51"/>
      <c r="W1357" s="71"/>
      <c r="X1357" s="36"/>
      <c r="Y1357" s="36"/>
      <c r="Z1357" s="36"/>
      <c r="AA1357" s="36"/>
      <c r="AB1357" s="36"/>
      <c r="AC1357" s="36"/>
      <c r="AD1357" s="36"/>
      <c r="AE1357" s="36"/>
      <c r="AF1357" s="68" t="str">
        <f t="shared" si="63"/>
        <v/>
      </c>
      <c r="AG1357" s="62" t="str">
        <f t="shared" si="64"/>
        <v/>
      </c>
    </row>
    <row r="1358" spans="2:33" ht="21" customHeight="1">
      <c r="B1358" s="167" t="str">
        <f t="shared" si="65"/>
        <v/>
      </c>
      <c r="C1358" s="78"/>
      <c r="D1358" s="71"/>
      <c r="E1358" s="71"/>
      <c r="F1358" s="78"/>
      <c r="G1358" s="71"/>
      <c r="H1358" s="78"/>
      <c r="I1358" s="71"/>
      <c r="J1358" s="71"/>
      <c r="K1358" s="51"/>
      <c r="L1358" s="36"/>
      <c r="M1358" s="71"/>
      <c r="N1358" s="36"/>
      <c r="O1358" s="36"/>
      <c r="P1358" s="37"/>
      <c r="Q1358" s="37"/>
      <c r="R1358" s="36"/>
      <c r="S1358" s="36"/>
      <c r="T1358" s="36"/>
      <c r="U1358" s="164"/>
      <c r="V1358" s="51"/>
      <c r="W1358" s="71"/>
      <c r="X1358" s="36"/>
      <c r="Y1358" s="36"/>
      <c r="Z1358" s="36"/>
      <c r="AA1358" s="36"/>
      <c r="AB1358" s="36"/>
      <c r="AC1358" s="36"/>
      <c r="AD1358" s="36"/>
      <c r="AE1358" s="36"/>
      <c r="AF1358" s="68" t="str">
        <f t="shared" si="63"/>
        <v/>
      </c>
      <c r="AG1358" s="62" t="str">
        <f t="shared" si="64"/>
        <v/>
      </c>
    </row>
    <row r="1359" spans="2:33" ht="21" customHeight="1">
      <c r="B1359" s="167" t="str">
        <f t="shared" si="65"/>
        <v/>
      </c>
      <c r="C1359" s="78"/>
      <c r="D1359" s="71"/>
      <c r="E1359" s="71"/>
      <c r="F1359" s="78"/>
      <c r="G1359" s="71"/>
      <c r="H1359" s="78"/>
      <c r="I1359" s="71"/>
      <c r="J1359" s="71"/>
      <c r="K1359" s="51"/>
      <c r="L1359" s="36"/>
      <c r="M1359" s="71"/>
      <c r="N1359" s="36"/>
      <c r="O1359" s="36"/>
      <c r="P1359" s="37"/>
      <c r="Q1359" s="37"/>
      <c r="R1359" s="36"/>
      <c r="S1359" s="36"/>
      <c r="T1359" s="36"/>
      <c r="U1359" s="164"/>
      <c r="V1359" s="51"/>
      <c r="W1359" s="71"/>
      <c r="X1359" s="36"/>
      <c r="Y1359" s="36"/>
      <c r="Z1359" s="36"/>
      <c r="AA1359" s="36"/>
      <c r="AB1359" s="36"/>
      <c r="AC1359" s="36"/>
      <c r="AD1359" s="36"/>
      <c r="AE1359" s="36"/>
      <c r="AF1359" s="68" t="str">
        <f t="shared" si="63"/>
        <v/>
      </c>
      <c r="AG1359" s="62" t="str">
        <f t="shared" si="64"/>
        <v/>
      </c>
    </row>
    <row r="1360" spans="2:33" ht="21" customHeight="1">
      <c r="B1360" s="167" t="str">
        <f t="shared" si="65"/>
        <v/>
      </c>
      <c r="C1360" s="78"/>
      <c r="D1360" s="71"/>
      <c r="E1360" s="71"/>
      <c r="F1360" s="78"/>
      <c r="G1360" s="71"/>
      <c r="H1360" s="78"/>
      <c r="I1360" s="71"/>
      <c r="J1360" s="71"/>
      <c r="K1360" s="51"/>
      <c r="L1360" s="36"/>
      <c r="M1360" s="71"/>
      <c r="N1360" s="36"/>
      <c r="O1360" s="36"/>
      <c r="P1360" s="37"/>
      <c r="Q1360" s="37"/>
      <c r="R1360" s="36"/>
      <c r="S1360" s="36"/>
      <c r="T1360" s="36"/>
      <c r="U1360" s="164"/>
      <c r="V1360" s="51"/>
      <c r="W1360" s="71"/>
      <c r="X1360" s="36"/>
      <c r="Y1360" s="36"/>
      <c r="Z1360" s="36"/>
      <c r="AA1360" s="36"/>
      <c r="AB1360" s="36"/>
      <c r="AC1360" s="36"/>
      <c r="AD1360" s="36"/>
      <c r="AE1360" s="36"/>
      <c r="AF1360" s="68" t="str">
        <f t="shared" si="63"/>
        <v/>
      </c>
      <c r="AG1360" s="62" t="str">
        <f t="shared" si="64"/>
        <v/>
      </c>
    </row>
    <row r="1361" spans="2:33" ht="21" customHeight="1">
      <c r="B1361" s="167" t="str">
        <f t="shared" si="65"/>
        <v/>
      </c>
      <c r="C1361" s="78"/>
      <c r="D1361" s="71"/>
      <c r="E1361" s="71"/>
      <c r="F1361" s="78"/>
      <c r="G1361" s="71"/>
      <c r="H1361" s="78"/>
      <c r="I1361" s="71"/>
      <c r="J1361" s="71"/>
      <c r="K1361" s="51"/>
      <c r="L1361" s="36"/>
      <c r="M1361" s="71"/>
      <c r="N1361" s="36"/>
      <c r="O1361" s="36"/>
      <c r="P1361" s="37"/>
      <c r="Q1361" s="37"/>
      <c r="R1361" s="36"/>
      <c r="S1361" s="36"/>
      <c r="T1361" s="36"/>
      <c r="U1361" s="164"/>
      <c r="V1361" s="51"/>
      <c r="W1361" s="71"/>
      <c r="X1361" s="36"/>
      <c r="Y1361" s="36"/>
      <c r="Z1361" s="36"/>
      <c r="AA1361" s="36"/>
      <c r="AB1361" s="36"/>
      <c r="AC1361" s="36"/>
      <c r="AD1361" s="36"/>
      <c r="AE1361" s="36"/>
      <c r="AF1361" s="68" t="str">
        <f t="shared" si="63"/>
        <v/>
      </c>
      <c r="AG1361" s="62" t="str">
        <f t="shared" si="64"/>
        <v/>
      </c>
    </row>
    <row r="1362" spans="2:33" ht="21" customHeight="1">
      <c r="B1362" s="167" t="str">
        <f t="shared" si="65"/>
        <v/>
      </c>
      <c r="C1362" s="78"/>
      <c r="D1362" s="71"/>
      <c r="E1362" s="71"/>
      <c r="F1362" s="78"/>
      <c r="G1362" s="71"/>
      <c r="H1362" s="78"/>
      <c r="I1362" s="71"/>
      <c r="J1362" s="71"/>
      <c r="K1362" s="51"/>
      <c r="L1362" s="36"/>
      <c r="M1362" s="71"/>
      <c r="N1362" s="36"/>
      <c r="O1362" s="36"/>
      <c r="P1362" s="37"/>
      <c r="Q1362" s="37"/>
      <c r="R1362" s="36"/>
      <c r="S1362" s="36"/>
      <c r="T1362" s="36"/>
      <c r="U1362" s="164"/>
      <c r="V1362" s="51"/>
      <c r="W1362" s="71"/>
      <c r="X1362" s="36"/>
      <c r="Y1362" s="36"/>
      <c r="Z1362" s="36"/>
      <c r="AA1362" s="36"/>
      <c r="AB1362" s="36"/>
      <c r="AC1362" s="36"/>
      <c r="AD1362" s="36"/>
      <c r="AE1362" s="36"/>
      <c r="AF1362" s="68" t="str">
        <f t="shared" si="63"/>
        <v/>
      </c>
      <c r="AG1362" s="62" t="str">
        <f t="shared" si="64"/>
        <v/>
      </c>
    </row>
    <row r="1363" spans="2:33" ht="21" customHeight="1">
      <c r="B1363" s="167" t="str">
        <f t="shared" si="65"/>
        <v/>
      </c>
      <c r="C1363" s="78"/>
      <c r="D1363" s="71"/>
      <c r="E1363" s="71"/>
      <c r="F1363" s="78"/>
      <c r="G1363" s="71"/>
      <c r="H1363" s="78"/>
      <c r="I1363" s="71"/>
      <c r="J1363" s="71"/>
      <c r="K1363" s="51"/>
      <c r="L1363" s="36"/>
      <c r="M1363" s="71"/>
      <c r="N1363" s="36"/>
      <c r="O1363" s="36"/>
      <c r="P1363" s="37"/>
      <c r="Q1363" s="37"/>
      <c r="R1363" s="36"/>
      <c r="S1363" s="36"/>
      <c r="T1363" s="36"/>
      <c r="U1363" s="164"/>
      <c r="V1363" s="51"/>
      <c r="W1363" s="71"/>
      <c r="X1363" s="36"/>
      <c r="Y1363" s="36"/>
      <c r="Z1363" s="36"/>
      <c r="AA1363" s="36"/>
      <c r="AB1363" s="36"/>
      <c r="AC1363" s="36"/>
      <c r="AD1363" s="36"/>
      <c r="AE1363" s="36"/>
      <c r="AF1363" s="68" t="str">
        <f t="shared" si="63"/>
        <v/>
      </c>
      <c r="AG1363" s="62" t="str">
        <f t="shared" si="64"/>
        <v/>
      </c>
    </row>
    <row r="1364" spans="2:33" ht="21" customHeight="1">
      <c r="B1364" s="167" t="str">
        <f t="shared" si="65"/>
        <v/>
      </c>
      <c r="C1364" s="78"/>
      <c r="D1364" s="71"/>
      <c r="E1364" s="71"/>
      <c r="F1364" s="78"/>
      <c r="G1364" s="71"/>
      <c r="H1364" s="78"/>
      <c r="I1364" s="71"/>
      <c r="J1364" s="71"/>
      <c r="K1364" s="51"/>
      <c r="L1364" s="36"/>
      <c r="M1364" s="71"/>
      <c r="N1364" s="36"/>
      <c r="O1364" s="36"/>
      <c r="P1364" s="37"/>
      <c r="Q1364" s="37"/>
      <c r="R1364" s="36"/>
      <c r="S1364" s="36"/>
      <c r="T1364" s="36"/>
      <c r="U1364" s="164"/>
      <c r="V1364" s="51"/>
      <c r="W1364" s="71"/>
      <c r="X1364" s="36"/>
      <c r="Y1364" s="36"/>
      <c r="Z1364" s="36"/>
      <c r="AA1364" s="36"/>
      <c r="AB1364" s="36"/>
      <c r="AC1364" s="36"/>
      <c r="AD1364" s="36"/>
      <c r="AE1364" s="36"/>
      <c r="AF1364" s="68" t="str">
        <f t="shared" si="63"/>
        <v/>
      </c>
      <c r="AG1364" s="62" t="str">
        <f t="shared" si="64"/>
        <v/>
      </c>
    </row>
    <row r="1365" spans="2:33" ht="21" customHeight="1">
      <c r="B1365" s="167" t="str">
        <f t="shared" si="65"/>
        <v/>
      </c>
      <c r="C1365" s="78"/>
      <c r="D1365" s="71"/>
      <c r="E1365" s="71"/>
      <c r="F1365" s="78"/>
      <c r="G1365" s="71"/>
      <c r="H1365" s="78"/>
      <c r="I1365" s="71"/>
      <c r="J1365" s="71"/>
      <c r="K1365" s="51"/>
      <c r="L1365" s="36"/>
      <c r="M1365" s="71"/>
      <c r="N1365" s="36"/>
      <c r="O1365" s="36"/>
      <c r="P1365" s="37"/>
      <c r="Q1365" s="37"/>
      <c r="R1365" s="36"/>
      <c r="S1365" s="36"/>
      <c r="T1365" s="36"/>
      <c r="U1365" s="164"/>
      <c r="V1365" s="51"/>
      <c r="W1365" s="71"/>
      <c r="X1365" s="36"/>
      <c r="Y1365" s="36"/>
      <c r="Z1365" s="36"/>
      <c r="AA1365" s="36"/>
      <c r="AB1365" s="36"/>
      <c r="AC1365" s="36"/>
      <c r="AD1365" s="36"/>
      <c r="AE1365" s="36"/>
      <c r="AF1365" s="68" t="str">
        <f t="shared" si="63"/>
        <v/>
      </c>
      <c r="AG1365" s="62" t="str">
        <f t="shared" si="64"/>
        <v/>
      </c>
    </row>
    <row r="1366" spans="2:33" ht="21" customHeight="1">
      <c r="B1366" s="167" t="str">
        <f t="shared" si="65"/>
        <v/>
      </c>
      <c r="C1366" s="78"/>
      <c r="D1366" s="71"/>
      <c r="E1366" s="71"/>
      <c r="F1366" s="78"/>
      <c r="G1366" s="71"/>
      <c r="H1366" s="78"/>
      <c r="I1366" s="71"/>
      <c r="J1366" s="71"/>
      <c r="K1366" s="51"/>
      <c r="L1366" s="36"/>
      <c r="M1366" s="71"/>
      <c r="N1366" s="36"/>
      <c r="O1366" s="36"/>
      <c r="P1366" s="37"/>
      <c r="Q1366" s="37"/>
      <c r="R1366" s="36"/>
      <c r="S1366" s="36"/>
      <c r="T1366" s="36"/>
      <c r="U1366" s="164"/>
      <c r="V1366" s="51"/>
      <c r="W1366" s="71"/>
      <c r="X1366" s="36"/>
      <c r="Y1366" s="36"/>
      <c r="Z1366" s="36"/>
      <c r="AA1366" s="36"/>
      <c r="AB1366" s="36"/>
      <c r="AC1366" s="36"/>
      <c r="AD1366" s="36"/>
      <c r="AE1366" s="36"/>
      <c r="AF1366" s="68" t="str">
        <f t="shared" si="63"/>
        <v/>
      </c>
      <c r="AG1366" s="62" t="str">
        <f t="shared" si="64"/>
        <v/>
      </c>
    </row>
    <row r="1367" spans="2:33" ht="21" customHeight="1">
      <c r="B1367" s="167" t="str">
        <f t="shared" si="65"/>
        <v/>
      </c>
      <c r="C1367" s="78"/>
      <c r="D1367" s="71"/>
      <c r="E1367" s="71"/>
      <c r="F1367" s="78"/>
      <c r="G1367" s="71"/>
      <c r="H1367" s="78"/>
      <c r="I1367" s="71"/>
      <c r="J1367" s="71"/>
      <c r="K1367" s="51"/>
      <c r="L1367" s="36"/>
      <c r="M1367" s="71"/>
      <c r="N1367" s="36"/>
      <c r="O1367" s="36"/>
      <c r="P1367" s="37"/>
      <c r="Q1367" s="37"/>
      <c r="R1367" s="36"/>
      <c r="S1367" s="36"/>
      <c r="T1367" s="36"/>
      <c r="U1367" s="164"/>
      <c r="V1367" s="51"/>
      <c r="W1367" s="71"/>
      <c r="X1367" s="36"/>
      <c r="Y1367" s="36"/>
      <c r="Z1367" s="36"/>
      <c r="AA1367" s="36"/>
      <c r="AB1367" s="36"/>
      <c r="AC1367" s="36"/>
      <c r="AD1367" s="36"/>
      <c r="AE1367" s="36"/>
      <c r="AF1367" s="68" t="str">
        <f t="shared" si="63"/>
        <v/>
      </c>
      <c r="AG1367" s="62" t="str">
        <f t="shared" si="64"/>
        <v/>
      </c>
    </row>
    <row r="1368" spans="2:33" ht="21" customHeight="1">
      <c r="B1368" s="167" t="str">
        <f t="shared" si="65"/>
        <v/>
      </c>
      <c r="C1368" s="78"/>
      <c r="D1368" s="71"/>
      <c r="E1368" s="71"/>
      <c r="F1368" s="78"/>
      <c r="G1368" s="71"/>
      <c r="H1368" s="78"/>
      <c r="I1368" s="71"/>
      <c r="J1368" s="71"/>
      <c r="K1368" s="51"/>
      <c r="L1368" s="36"/>
      <c r="M1368" s="71"/>
      <c r="N1368" s="36"/>
      <c r="O1368" s="36"/>
      <c r="P1368" s="37"/>
      <c r="Q1368" s="37"/>
      <c r="R1368" s="36"/>
      <c r="S1368" s="36"/>
      <c r="T1368" s="36"/>
      <c r="U1368" s="164"/>
      <c r="V1368" s="51"/>
      <c r="W1368" s="71"/>
      <c r="X1368" s="36"/>
      <c r="Y1368" s="36"/>
      <c r="Z1368" s="36"/>
      <c r="AA1368" s="36"/>
      <c r="AB1368" s="36"/>
      <c r="AC1368" s="36"/>
      <c r="AD1368" s="36"/>
      <c r="AE1368" s="36"/>
      <c r="AF1368" s="68" t="str">
        <f t="shared" si="63"/>
        <v/>
      </c>
      <c r="AG1368" s="62" t="str">
        <f t="shared" si="64"/>
        <v/>
      </c>
    </row>
    <row r="1369" spans="2:33" ht="21" customHeight="1">
      <c r="B1369" s="167" t="str">
        <f t="shared" si="65"/>
        <v/>
      </c>
      <c r="C1369" s="78"/>
      <c r="D1369" s="71"/>
      <c r="E1369" s="71"/>
      <c r="F1369" s="78"/>
      <c r="G1369" s="71"/>
      <c r="H1369" s="78"/>
      <c r="I1369" s="71"/>
      <c r="J1369" s="71"/>
      <c r="K1369" s="51"/>
      <c r="L1369" s="36"/>
      <c r="M1369" s="71"/>
      <c r="N1369" s="36"/>
      <c r="O1369" s="36"/>
      <c r="P1369" s="37"/>
      <c r="Q1369" s="37"/>
      <c r="R1369" s="36"/>
      <c r="S1369" s="36"/>
      <c r="T1369" s="36"/>
      <c r="U1369" s="164"/>
      <c r="V1369" s="51"/>
      <c r="W1369" s="71"/>
      <c r="X1369" s="36"/>
      <c r="Y1369" s="36"/>
      <c r="Z1369" s="36"/>
      <c r="AA1369" s="36"/>
      <c r="AB1369" s="36"/>
      <c r="AC1369" s="36"/>
      <c r="AD1369" s="36"/>
      <c r="AE1369" s="36"/>
      <c r="AF1369" s="68" t="str">
        <f t="shared" si="63"/>
        <v/>
      </c>
      <c r="AG1369" s="62" t="str">
        <f t="shared" si="64"/>
        <v/>
      </c>
    </row>
    <row r="1370" spans="2:33" ht="21" customHeight="1">
      <c r="B1370" s="167" t="str">
        <f t="shared" si="65"/>
        <v/>
      </c>
      <c r="C1370" s="78"/>
      <c r="D1370" s="71"/>
      <c r="E1370" s="71"/>
      <c r="F1370" s="78"/>
      <c r="G1370" s="71"/>
      <c r="H1370" s="78"/>
      <c r="I1370" s="71"/>
      <c r="J1370" s="71"/>
      <c r="K1370" s="51"/>
      <c r="L1370" s="36"/>
      <c r="M1370" s="71"/>
      <c r="N1370" s="36"/>
      <c r="O1370" s="36"/>
      <c r="P1370" s="37"/>
      <c r="Q1370" s="37"/>
      <c r="R1370" s="36"/>
      <c r="S1370" s="36"/>
      <c r="T1370" s="36"/>
      <c r="U1370" s="164"/>
      <c r="V1370" s="51"/>
      <c r="W1370" s="71"/>
      <c r="X1370" s="36"/>
      <c r="Y1370" s="36"/>
      <c r="Z1370" s="36"/>
      <c r="AA1370" s="36"/>
      <c r="AB1370" s="36"/>
      <c r="AC1370" s="36"/>
      <c r="AD1370" s="36"/>
      <c r="AE1370" s="36"/>
      <c r="AF1370" s="68" t="str">
        <f t="shared" si="63"/>
        <v/>
      </c>
      <c r="AG1370" s="62" t="str">
        <f t="shared" si="64"/>
        <v/>
      </c>
    </row>
    <row r="1371" spans="2:33" ht="21" customHeight="1">
      <c r="B1371" s="167" t="str">
        <f t="shared" si="65"/>
        <v/>
      </c>
      <c r="C1371" s="78"/>
      <c r="D1371" s="71"/>
      <c r="E1371" s="71"/>
      <c r="F1371" s="78"/>
      <c r="G1371" s="71"/>
      <c r="H1371" s="78"/>
      <c r="I1371" s="71"/>
      <c r="J1371" s="71"/>
      <c r="K1371" s="51"/>
      <c r="L1371" s="36"/>
      <c r="M1371" s="71"/>
      <c r="N1371" s="36"/>
      <c r="O1371" s="36"/>
      <c r="P1371" s="37"/>
      <c r="Q1371" s="37"/>
      <c r="R1371" s="36"/>
      <c r="S1371" s="36"/>
      <c r="T1371" s="36"/>
      <c r="U1371" s="164"/>
      <c r="V1371" s="51"/>
      <c r="W1371" s="71"/>
      <c r="X1371" s="36"/>
      <c r="Y1371" s="36"/>
      <c r="Z1371" s="36"/>
      <c r="AA1371" s="36"/>
      <c r="AB1371" s="36"/>
      <c r="AC1371" s="36"/>
      <c r="AD1371" s="36"/>
      <c r="AE1371" s="36"/>
      <c r="AF1371" s="68" t="str">
        <f t="shared" si="63"/>
        <v/>
      </c>
      <c r="AG1371" s="62" t="str">
        <f t="shared" si="64"/>
        <v/>
      </c>
    </row>
    <row r="1372" spans="2:33" ht="21" customHeight="1">
      <c r="B1372" s="167" t="str">
        <f t="shared" si="65"/>
        <v/>
      </c>
      <c r="C1372" s="78"/>
      <c r="D1372" s="71"/>
      <c r="E1372" s="71"/>
      <c r="F1372" s="78"/>
      <c r="G1372" s="71"/>
      <c r="H1372" s="78"/>
      <c r="I1372" s="71"/>
      <c r="J1372" s="71"/>
      <c r="K1372" s="51"/>
      <c r="L1372" s="36"/>
      <c r="M1372" s="71"/>
      <c r="N1372" s="36"/>
      <c r="O1372" s="36"/>
      <c r="P1372" s="37"/>
      <c r="Q1372" s="37"/>
      <c r="R1372" s="36"/>
      <c r="S1372" s="36"/>
      <c r="T1372" s="36"/>
      <c r="U1372" s="164"/>
      <c r="V1372" s="51"/>
      <c r="W1372" s="71"/>
      <c r="X1372" s="36"/>
      <c r="Y1372" s="36"/>
      <c r="Z1372" s="36"/>
      <c r="AA1372" s="36"/>
      <c r="AB1372" s="36"/>
      <c r="AC1372" s="36"/>
      <c r="AD1372" s="36"/>
      <c r="AE1372" s="36"/>
      <c r="AF1372" s="68" t="str">
        <f t="shared" si="63"/>
        <v/>
      </c>
      <c r="AG1372" s="62" t="str">
        <f t="shared" si="64"/>
        <v/>
      </c>
    </row>
    <row r="1373" spans="2:33" ht="21" customHeight="1">
      <c r="B1373" s="167" t="str">
        <f t="shared" si="65"/>
        <v/>
      </c>
      <c r="C1373" s="78"/>
      <c r="D1373" s="71"/>
      <c r="E1373" s="71"/>
      <c r="F1373" s="78"/>
      <c r="G1373" s="71"/>
      <c r="H1373" s="78"/>
      <c r="I1373" s="71"/>
      <c r="J1373" s="71"/>
      <c r="K1373" s="51"/>
      <c r="L1373" s="36"/>
      <c r="M1373" s="71"/>
      <c r="N1373" s="36"/>
      <c r="O1373" s="36"/>
      <c r="P1373" s="37"/>
      <c r="Q1373" s="37"/>
      <c r="R1373" s="36"/>
      <c r="S1373" s="36"/>
      <c r="T1373" s="36"/>
      <c r="U1373" s="164"/>
      <c r="V1373" s="51"/>
      <c r="W1373" s="71"/>
      <c r="X1373" s="36"/>
      <c r="Y1373" s="36"/>
      <c r="Z1373" s="36"/>
      <c r="AA1373" s="36"/>
      <c r="AB1373" s="36"/>
      <c r="AC1373" s="36"/>
      <c r="AD1373" s="36"/>
      <c r="AE1373" s="36"/>
      <c r="AF1373" s="68" t="str">
        <f t="shared" si="63"/>
        <v/>
      </c>
      <c r="AG1373" s="62" t="str">
        <f t="shared" si="64"/>
        <v/>
      </c>
    </row>
    <row r="1374" spans="2:33" ht="21" customHeight="1">
      <c r="B1374" s="167" t="str">
        <f t="shared" si="65"/>
        <v/>
      </c>
      <c r="C1374" s="78"/>
      <c r="D1374" s="71"/>
      <c r="E1374" s="71"/>
      <c r="F1374" s="78"/>
      <c r="G1374" s="71"/>
      <c r="H1374" s="78"/>
      <c r="I1374" s="71"/>
      <c r="J1374" s="71"/>
      <c r="K1374" s="51"/>
      <c r="L1374" s="36"/>
      <c r="M1374" s="71"/>
      <c r="N1374" s="36"/>
      <c r="O1374" s="36"/>
      <c r="P1374" s="37"/>
      <c r="Q1374" s="37"/>
      <c r="R1374" s="36"/>
      <c r="S1374" s="36"/>
      <c r="T1374" s="36"/>
      <c r="U1374" s="164"/>
      <c r="V1374" s="51"/>
      <c r="W1374" s="71"/>
      <c r="X1374" s="36"/>
      <c r="Y1374" s="36"/>
      <c r="Z1374" s="36"/>
      <c r="AA1374" s="36"/>
      <c r="AB1374" s="36"/>
      <c r="AC1374" s="36"/>
      <c r="AD1374" s="36"/>
      <c r="AE1374" s="36"/>
      <c r="AF1374" s="68" t="str">
        <f t="shared" si="63"/>
        <v/>
      </c>
      <c r="AG1374" s="62" t="str">
        <f t="shared" si="64"/>
        <v/>
      </c>
    </row>
    <row r="1375" spans="2:33" ht="21" customHeight="1">
      <c r="B1375" s="167" t="str">
        <f t="shared" si="65"/>
        <v/>
      </c>
      <c r="C1375" s="78"/>
      <c r="D1375" s="71"/>
      <c r="E1375" s="71"/>
      <c r="F1375" s="78"/>
      <c r="G1375" s="71"/>
      <c r="H1375" s="78"/>
      <c r="I1375" s="71"/>
      <c r="J1375" s="71"/>
      <c r="K1375" s="51"/>
      <c r="L1375" s="36"/>
      <c r="M1375" s="71"/>
      <c r="N1375" s="36"/>
      <c r="O1375" s="36"/>
      <c r="P1375" s="37"/>
      <c r="Q1375" s="37"/>
      <c r="R1375" s="36"/>
      <c r="S1375" s="36"/>
      <c r="T1375" s="36"/>
      <c r="U1375" s="164"/>
      <c r="V1375" s="51"/>
      <c r="W1375" s="71"/>
      <c r="X1375" s="36"/>
      <c r="Y1375" s="36"/>
      <c r="Z1375" s="36"/>
      <c r="AA1375" s="36"/>
      <c r="AB1375" s="36"/>
      <c r="AC1375" s="36"/>
      <c r="AD1375" s="36"/>
      <c r="AE1375" s="36"/>
      <c r="AF1375" s="68" t="str">
        <f t="shared" si="63"/>
        <v/>
      </c>
      <c r="AG1375" s="62" t="str">
        <f t="shared" si="64"/>
        <v/>
      </c>
    </row>
    <row r="1376" spans="2:33" ht="21" customHeight="1">
      <c r="B1376" s="167" t="str">
        <f t="shared" si="65"/>
        <v/>
      </c>
      <c r="C1376" s="78"/>
      <c r="D1376" s="71"/>
      <c r="E1376" s="71"/>
      <c r="F1376" s="78"/>
      <c r="G1376" s="71"/>
      <c r="H1376" s="78"/>
      <c r="I1376" s="71"/>
      <c r="J1376" s="71"/>
      <c r="K1376" s="51"/>
      <c r="L1376" s="36"/>
      <c r="M1376" s="71"/>
      <c r="N1376" s="36"/>
      <c r="O1376" s="36"/>
      <c r="P1376" s="37"/>
      <c r="Q1376" s="37"/>
      <c r="R1376" s="36"/>
      <c r="S1376" s="36"/>
      <c r="T1376" s="36"/>
      <c r="U1376" s="164"/>
      <c r="V1376" s="51"/>
      <c r="W1376" s="71"/>
      <c r="X1376" s="36"/>
      <c r="Y1376" s="36"/>
      <c r="Z1376" s="36"/>
      <c r="AA1376" s="36"/>
      <c r="AB1376" s="36"/>
      <c r="AC1376" s="36"/>
      <c r="AD1376" s="36"/>
      <c r="AE1376" s="36"/>
      <c r="AF1376" s="68" t="str">
        <f t="shared" si="63"/>
        <v/>
      </c>
      <c r="AG1376" s="62" t="str">
        <f t="shared" si="64"/>
        <v/>
      </c>
    </row>
    <row r="1377" spans="2:33" ht="21" customHeight="1">
      <c r="B1377" s="167" t="str">
        <f t="shared" si="65"/>
        <v/>
      </c>
      <c r="C1377" s="78"/>
      <c r="D1377" s="71"/>
      <c r="E1377" s="71"/>
      <c r="F1377" s="78"/>
      <c r="G1377" s="71"/>
      <c r="H1377" s="78"/>
      <c r="I1377" s="71"/>
      <c r="J1377" s="71"/>
      <c r="K1377" s="51"/>
      <c r="L1377" s="36"/>
      <c r="M1377" s="71"/>
      <c r="N1377" s="36"/>
      <c r="O1377" s="36"/>
      <c r="P1377" s="37"/>
      <c r="Q1377" s="37"/>
      <c r="R1377" s="36"/>
      <c r="S1377" s="36"/>
      <c r="T1377" s="36"/>
      <c r="U1377" s="164"/>
      <c r="V1377" s="51"/>
      <c r="W1377" s="71"/>
      <c r="X1377" s="36"/>
      <c r="Y1377" s="36"/>
      <c r="Z1377" s="36"/>
      <c r="AA1377" s="36"/>
      <c r="AB1377" s="36"/>
      <c r="AC1377" s="36"/>
      <c r="AD1377" s="36"/>
      <c r="AE1377" s="36"/>
      <c r="AF1377" s="68" t="str">
        <f t="shared" si="63"/>
        <v/>
      </c>
      <c r="AG1377" s="62" t="str">
        <f t="shared" si="64"/>
        <v/>
      </c>
    </row>
    <row r="1378" spans="2:33" ht="21" customHeight="1">
      <c r="B1378" s="167" t="str">
        <f t="shared" si="65"/>
        <v/>
      </c>
      <c r="C1378" s="78"/>
      <c r="D1378" s="71"/>
      <c r="E1378" s="71"/>
      <c r="F1378" s="78"/>
      <c r="G1378" s="71"/>
      <c r="H1378" s="78"/>
      <c r="I1378" s="71"/>
      <c r="J1378" s="71"/>
      <c r="K1378" s="51"/>
      <c r="L1378" s="36"/>
      <c r="M1378" s="71"/>
      <c r="N1378" s="36"/>
      <c r="O1378" s="36"/>
      <c r="P1378" s="37"/>
      <c r="Q1378" s="37"/>
      <c r="R1378" s="36"/>
      <c r="S1378" s="36"/>
      <c r="T1378" s="36"/>
      <c r="U1378" s="164"/>
      <c r="V1378" s="51"/>
      <c r="W1378" s="71"/>
      <c r="X1378" s="36"/>
      <c r="Y1378" s="36"/>
      <c r="Z1378" s="36"/>
      <c r="AA1378" s="36"/>
      <c r="AB1378" s="36"/>
      <c r="AC1378" s="36"/>
      <c r="AD1378" s="36"/>
      <c r="AE1378" s="36"/>
      <c r="AF1378" s="68" t="str">
        <f t="shared" si="63"/>
        <v/>
      </c>
      <c r="AG1378" s="62" t="str">
        <f t="shared" si="64"/>
        <v/>
      </c>
    </row>
    <row r="1379" spans="2:33" ht="21" customHeight="1">
      <c r="B1379" s="167" t="str">
        <f t="shared" si="65"/>
        <v/>
      </c>
      <c r="C1379" s="78"/>
      <c r="D1379" s="71"/>
      <c r="E1379" s="71"/>
      <c r="F1379" s="78"/>
      <c r="G1379" s="71"/>
      <c r="H1379" s="78"/>
      <c r="I1379" s="71"/>
      <c r="J1379" s="71"/>
      <c r="K1379" s="51"/>
      <c r="L1379" s="36"/>
      <c r="M1379" s="71"/>
      <c r="N1379" s="36"/>
      <c r="O1379" s="36"/>
      <c r="P1379" s="37"/>
      <c r="Q1379" s="37"/>
      <c r="R1379" s="36"/>
      <c r="S1379" s="36"/>
      <c r="T1379" s="36"/>
      <c r="U1379" s="164"/>
      <c r="V1379" s="51"/>
      <c r="W1379" s="71"/>
      <c r="X1379" s="36"/>
      <c r="Y1379" s="36"/>
      <c r="Z1379" s="36"/>
      <c r="AA1379" s="36"/>
      <c r="AB1379" s="36"/>
      <c r="AC1379" s="36"/>
      <c r="AD1379" s="36"/>
      <c r="AE1379" s="36"/>
      <c r="AF1379" s="68" t="str">
        <f t="shared" si="63"/>
        <v/>
      </c>
      <c r="AG1379" s="62" t="str">
        <f t="shared" si="64"/>
        <v/>
      </c>
    </row>
    <row r="1380" spans="2:33" ht="21" customHeight="1">
      <c r="B1380" s="167" t="str">
        <f t="shared" si="65"/>
        <v/>
      </c>
      <c r="C1380" s="78"/>
      <c r="D1380" s="71"/>
      <c r="E1380" s="71"/>
      <c r="F1380" s="78"/>
      <c r="G1380" s="71"/>
      <c r="H1380" s="78"/>
      <c r="I1380" s="71"/>
      <c r="J1380" s="71"/>
      <c r="K1380" s="51"/>
      <c r="L1380" s="36"/>
      <c r="M1380" s="71"/>
      <c r="N1380" s="36"/>
      <c r="O1380" s="36"/>
      <c r="P1380" s="37"/>
      <c r="Q1380" s="37"/>
      <c r="R1380" s="36"/>
      <c r="S1380" s="36"/>
      <c r="T1380" s="36"/>
      <c r="U1380" s="164"/>
      <c r="V1380" s="51"/>
      <c r="W1380" s="71"/>
      <c r="X1380" s="36"/>
      <c r="Y1380" s="36"/>
      <c r="Z1380" s="36"/>
      <c r="AA1380" s="36"/>
      <c r="AB1380" s="36"/>
      <c r="AC1380" s="36"/>
      <c r="AD1380" s="36"/>
      <c r="AE1380" s="36"/>
      <c r="AF1380" s="68" t="str">
        <f t="shared" si="63"/>
        <v/>
      </c>
      <c r="AG1380" s="62" t="str">
        <f t="shared" si="64"/>
        <v/>
      </c>
    </row>
    <row r="1381" spans="2:33" ht="21" customHeight="1">
      <c r="B1381" s="167" t="str">
        <f t="shared" si="65"/>
        <v/>
      </c>
      <c r="C1381" s="78"/>
      <c r="D1381" s="71"/>
      <c r="E1381" s="71"/>
      <c r="F1381" s="78"/>
      <c r="G1381" s="71"/>
      <c r="H1381" s="78"/>
      <c r="I1381" s="71"/>
      <c r="J1381" s="71"/>
      <c r="K1381" s="51"/>
      <c r="L1381" s="36"/>
      <c r="M1381" s="71"/>
      <c r="N1381" s="36"/>
      <c r="O1381" s="36"/>
      <c r="P1381" s="37"/>
      <c r="Q1381" s="37"/>
      <c r="R1381" s="36"/>
      <c r="S1381" s="36"/>
      <c r="T1381" s="36"/>
      <c r="U1381" s="164"/>
      <c r="V1381" s="51"/>
      <c r="W1381" s="71"/>
      <c r="X1381" s="36"/>
      <c r="Y1381" s="36"/>
      <c r="Z1381" s="36"/>
      <c r="AA1381" s="36"/>
      <c r="AB1381" s="36"/>
      <c r="AC1381" s="36"/>
      <c r="AD1381" s="36"/>
      <c r="AE1381" s="36"/>
      <c r="AF1381" s="68" t="str">
        <f t="shared" si="63"/>
        <v/>
      </c>
      <c r="AG1381" s="62" t="str">
        <f t="shared" si="64"/>
        <v/>
      </c>
    </row>
    <row r="1382" spans="2:33" ht="21" customHeight="1">
      <c r="B1382" s="167" t="str">
        <f t="shared" si="65"/>
        <v/>
      </c>
      <c r="C1382" s="78"/>
      <c r="D1382" s="71"/>
      <c r="E1382" s="71"/>
      <c r="F1382" s="78"/>
      <c r="G1382" s="71"/>
      <c r="H1382" s="78"/>
      <c r="I1382" s="71"/>
      <c r="J1382" s="71"/>
      <c r="K1382" s="51"/>
      <c r="L1382" s="36"/>
      <c r="M1382" s="71"/>
      <c r="N1382" s="36"/>
      <c r="O1382" s="36"/>
      <c r="P1382" s="37"/>
      <c r="Q1382" s="37"/>
      <c r="R1382" s="36"/>
      <c r="S1382" s="36"/>
      <c r="T1382" s="36"/>
      <c r="U1382" s="164"/>
      <c r="V1382" s="51"/>
      <c r="W1382" s="71"/>
      <c r="X1382" s="36"/>
      <c r="Y1382" s="36"/>
      <c r="Z1382" s="36"/>
      <c r="AA1382" s="36"/>
      <c r="AB1382" s="36"/>
      <c r="AC1382" s="36"/>
      <c r="AD1382" s="36"/>
      <c r="AE1382" s="36"/>
      <c r="AF1382" s="68" t="str">
        <f t="shared" si="63"/>
        <v/>
      </c>
      <c r="AG1382" s="62" t="str">
        <f t="shared" si="64"/>
        <v/>
      </c>
    </row>
    <row r="1383" spans="2:33" ht="21" customHeight="1">
      <c r="B1383" s="167" t="str">
        <f t="shared" si="65"/>
        <v/>
      </c>
      <c r="C1383" s="78"/>
      <c r="D1383" s="71"/>
      <c r="E1383" s="71"/>
      <c r="F1383" s="78"/>
      <c r="G1383" s="71"/>
      <c r="H1383" s="78"/>
      <c r="I1383" s="71"/>
      <c r="J1383" s="71"/>
      <c r="K1383" s="51"/>
      <c r="L1383" s="36"/>
      <c r="M1383" s="71"/>
      <c r="N1383" s="36"/>
      <c r="O1383" s="36"/>
      <c r="P1383" s="37"/>
      <c r="Q1383" s="37"/>
      <c r="R1383" s="36"/>
      <c r="S1383" s="36"/>
      <c r="T1383" s="36"/>
      <c r="U1383" s="164"/>
      <c r="V1383" s="51"/>
      <c r="W1383" s="71"/>
      <c r="X1383" s="36"/>
      <c r="Y1383" s="36"/>
      <c r="Z1383" s="36"/>
      <c r="AA1383" s="36"/>
      <c r="AB1383" s="36"/>
      <c r="AC1383" s="36"/>
      <c r="AD1383" s="36"/>
      <c r="AE1383" s="36"/>
      <c r="AF1383" s="68" t="str">
        <f t="shared" si="63"/>
        <v/>
      </c>
      <c r="AG1383" s="62" t="str">
        <f t="shared" si="64"/>
        <v/>
      </c>
    </row>
    <row r="1384" spans="2:33" ht="21" customHeight="1">
      <c r="B1384" s="167" t="str">
        <f t="shared" si="65"/>
        <v/>
      </c>
      <c r="C1384" s="78"/>
      <c r="D1384" s="71"/>
      <c r="E1384" s="71"/>
      <c r="F1384" s="78"/>
      <c r="G1384" s="71"/>
      <c r="H1384" s="78"/>
      <c r="I1384" s="71"/>
      <c r="J1384" s="71"/>
      <c r="K1384" s="51"/>
      <c r="L1384" s="36"/>
      <c r="M1384" s="71"/>
      <c r="N1384" s="36"/>
      <c r="O1384" s="36"/>
      <c r="P1384" s="37"/>
      <c r="Q1384" s="37"/>
      <c r="R1384" s="36"/>
      <c r="S1384" s="36"/>
      <c r="T1384" s="36"/>
      <c r="U1384" s="164"/>
      <c r="V1384" s="51"/>
      <c r="W1384" s="71"/>
      <c r="X1384" s="36"/>
      <c r="Y1384" s="36"/>
      <c r="Z1384" s="36"/>
      <c r="AA1384" s="36"/>
      <c r="AB1384" s="36"/>
      <c r="AC1384" s="36"/>
      <c r="AD1384" s="36"/>
      <c r="AE1384" s="36"/>
      <c r="AF1384" s="68" t="str">
        <f t="shared" si="63"/>
        <v/>
      </c>
      <c r="AG1384" s="62" t="str">
        <f t="shared" si="64"/>
        <v/>
      </c>
    </row>
    <row r="1385" spans="2:33" ht="21" customHeight="1">
      <c r="B1385" s="167" t="str">
        <f t="shared" si="65"/>
        <v/>
      </c>
      <c r="C1385" s="78"/>
      <c r="D1385" s="71"/>
      <c r="E1385" s="71"/>
      <c r="F1385" s="78"/>
      <c r="G1385" s="71"/>
      <c r="H1385" s="78"/>
      <c r="I1385" s="71"/>
      <c r="J1385" s="71"/>
      <c r="K1385" s="51"/>
      <c r="L1385" s="36"/>
      <c r="M1385" s="71"/>
      <c r="N1385" s="36"/>
      <c r="O1385" s="36"/>
      <c r="P1385" s="37"/>
      <c r="Q1385" s="37"/>
      <c r="R1385" s="36"/>
      <c r="S1385" s="36"/>
      <c r="T1385" s="36"/>
      <c r="U1385" s="164"/>
      <c r="V1385" s="51"/>
      <c r="W1385" s="71"/>
      <c r="X1385" s="36"/>
      <c r="Y1385" s="36"/>
      <c r="Z1385" s="36"/>
      <c r="AA1385" s="36"/>
      <c r="AB1385" s="36"/>
      <c r="AC1385" s="36"/>
      <c r="AD1385" s="36"/>
      <c r="AE1385" s="36"/>
      <c r="AF1385" s="68" t="str">
        <f t="shared" si="63"/>
        <v/>
      </c>
      <c r="AG1385" s="62" t="str">
        <f t="shared" si="64"/>
        <v/>
      </c>
    </row>
    <row r="1386" spans="2:33" ht="21" customHeight="1">
      <c r="B1386" s="167" t="str">
        <f t="shared" si="65"/>
        <v/>
      </c>
      <c r="C1386" s="78"/>
      <c r="D1386" s="71"/>
      <c r="E1386" s="71"/>
      <c r="F1386" s="78"/>
      <c r="G1386" s="71"/>
      <c r="H1386" s="78"/>
      <c r="I1386" s="71"/>
      <c r="J1386" s="71"/>
      <c r="K1386" s="51"/>
      <c r="L1386" s="36"/>
      <c r="M1386" s="71"/>
      <c r="N1386" s="36"/>
      <c r="O1386" s="36"/>
      <c r="P1386" s="37"/>
      <c r="Q1386" s="37"/>
      <c r="R1386" s="36"/>
      <c r="S1386" s="36"/>
      <c r="T1386" s="36"/>
      <c r="U1386" s="164"/>
      <c r="V1386" s="51"/>
      <c r="W1386" s="71"/>
      <c r="X1386" s="36"/>
      <c r="Y1386" s="36"/>
      <c r="Z1386" s="36"/>
      <c r="AA1386" s="36"/>
      <c r="AB1386" s="36"/>
      <c r="AC1386" s="36"/>
      <c r="AD1386" s="36"/>
      <c r="AE1386" s="36"/>
      <c r="AF1386" s="68" t="str">
        <f t="shared" si="63"/>
        <v/>
      </c>
      <c r="AG1386" s="62" t="str">
        <f t="shared" si="64"/>
        <v/>
      </c>
    </row>
    <row r="1387" spans="2:33" ht="21" customHeight="1">
      <c r="B1387" s="167" t="str">
        <f t="shared" si="65"/>
        <v/>
      </c>
      <c r="C1387" s="78"/>
      <c r="D1387" s="71"/>
      <c r="E1387" s="71"/>
      <c r="F1387" s="78"/>
      <c r="G1387" s="71"/>
      <c r="H1387" s="78"/>
      <c r="I1387" s="71"/>
      <c r="J1387" s="71"/>
      <c r="K1387" s="51"/>
      <c r="L1387" s="36"/>
      <c r="M1387" s="71"/>
      <c r="N1387" s="36"/>
      <c r="O1387" s="36"/>
      <c r="P1387" s="37"/>
      <c r="Q1387" s="37"/>
      <c r="R1387" s="36"/>
      <c r="S1387" s="36"/>
      <c r="T1387" s="36"/>
      <c r="U1387" s="164"/>
      <c r="V1387" s="51"/>
      <c r="W1387" s="71"/>
      <c r="X1387" s="36"/>
      <c r="Y1387" s="36"/>
      <c r="Z1387" s="36"/>
      <c r="AA1387" s="36"/>
      <c r="AB1387" s="36"/>
      <c r="AC1387" s="36"/>
      <c r="AD1387" s="36"/>
      <c r="AE1387" s="36"/>
      <c r="AF1387" s="68" t="str">
        <f t="shared" si="63"/>
        <v/>
      </c>
      <c r="AG1387" s="62" t="str">
        <f t="shared" si="64"/>
        <v/>
      </c>
    </row>
    <row r="1388" spans="2:33" ht="21" customHeight="1">
      <c r="B1388" s="167" t="str">
        <f t="shared" si="65"/>
        <v/>
      </c>
      <c r="C1388" s="78"/>
      <c r="D1388" s="71"/>
      <c r="E1388" s="71"/>
      <c r="F1388" s="78"/>
      <c r="G1388" s="71"/>
      <c r="H1388" s="78"/>
      <c r="I1388" s="71"/>
      <c r="J1388" s="71"/>
      <c r="K1388" s="51"/>
      <c r="L1388" s="36"/>
      <c r="M1388" s="71"/>
      <c r="N1388" s="36"/>
      <c r="O1388" s="36"/>
      <c r="P1388" s="37"/>
      <c r="Q1388" s="37"/>
      <c r="R1388" s="36"/>
      <c r="S1388" s="36"/>
      <c r="T1388" s="36"/>
      <c r="U1388" s="164"/>
      <c r="V1388" s="51"/>
      <c r="W1388" s="71"/>
      <c r="X1388" s="36"/>
      <c r="Y1388" s="36"/>
      <c r="Z1388" s="36"/>
      <c r="AA1388" s="36"/>
      <c r="AB1388" s="36"/>
      <c r="AC1388" s="36"/>
      <c r="AD1388" s="36"/>
      <c r="AE1388" s="36"/>
      <c r="AF1388" s="68" t="str">
        <f t="shared" si="63"/>
        <v/>
      </c>
      <c r="AG1388" s="62" t="str">
        <f t="shared" si="64"/>
        <v/>
      </c>
    </row>
    <row r="1389" spans="2:33" ht="21" customHeight="1">
      <c r="B1389" s="167" t="str">
        <f t="shared" si="65"/>
        <v/>
      </c>
      <c r="C1389" s="78"/>
      <c r="D1389" s="71"/>
      <c r="E1389" s="71"/>
      <c r="F1389" s="78"/>
      <c r="G1389" s="71"/>
      <c r="H1389" s="78"/>
      <c r="I1389" s="71"/>
      <c r="J1389" s="71"/>
      <c r="K1389" s="51"/>
      <c r="L1389" s="36"/>
      <c r="M1389" s="71"/>
      <c r="N1389" s="36"/>
      <c r="O1389" s="36"/>
      <c r="P1389" s="37"/>
      <c r="Q1389" s="37"/>
      <c r="R1389" s="36"/>
      <c r="S1389" s="36"/>
      <c r="T1389" s="36"/>
      <c r="U1389" s="164"/>
      <c r="V1389" s="51"/>
      <c r="W1389" s="71"/>
      <c r="X1389" s="36"/>
      <c r="Y1389" s="36"/>
      <c r="Z1389" s="36"/>
      <c r="AA1389" s="36"/>
      <c r="AB1389" s="36"/>
      <c r="AC1389" s="36"/>
      <c r="AD1389" s="36"/>
      <c r="AE1389" s="36"/>
      <c r="AF1389" s="68" t="str">
        <f t="shared" si="63"/>
        <v/>
      </c>
      <c r="AG1389" s="62" t="str">
        <f t="shared" si="64"/>
        <v/>
      </c>
    </row>
    <row r="1390" spans="2:33" ht="21" customHeight="1">
      <c r="B1390" s="167" t="str">
        <f t="shared" si="65"/>
        <v/>
      </c>
      <c r="C1390" s="78"/>
      <c r="D1390" s="71"/>
      <c r="E1390" s="71"/>
      <c r="F1390" s="78"/>
      <c r="G1390" s="71"/>
      <c r="H1390" s="78"/>
      <c r="I1390" s="71"/>
      <c r="J1390" s="71"/>
      <c r="K1390" s="51"/>
      <c r="L1390" s="36"/>
      <c r="M1390" s="71"/>
      <c r="N1390" s="36"/>
      <c r="O1390" s="36"/>
      <c r="P1390" s="37"/>
      <c r="Q1390" s="37"/>
      <c r="R1390" s="36"/>
      <c r="S1390" s="36"/>
      <c r="T1390" s="36"/>
      <c r="U1390" s="164"/>
      <c r="V1390" s="51"/>
      <c r="W1390" s="71"/>
      <c r="X1390" s="36"/>
      <c r="Y1390" s="36"/>
      <c r="Z1390" s="36"/>
      <c r="AA1390" s="36"/>
      <c r="AB1390" s="36"/>
      <c r="AC1390" s="36"/>
      <c r="AD1390" s="36"/>
      <c r="AE1390" s="36"/>
      <c r="AF1390" s="68" t="str">
        <f t="shared" si="63"/>
        <v/>
      </c>
      <c r="AG1390" s="62" t="str">
        <f t="shared" si="64"/>
        <v/>
      </c>
    </row>
    <row r="1391" spans="2:33" ht="21" customHeight="1">
      <c r="B1391" s="167" t="str">
        <f t="shared" si="65"/>
        <v/>
      </c>
      <c r="C1391" s="78"/>
      <c r="D1391" s="71"/>
      <c r="E1391" s="71"/>
      <c r="F1391" s="78"/>
      <c r="G1391" s="71"/>
      <c r="H1391" s="78"/>
      <c r="I1391" s="71"/>
      <c r="J1391" s="71"/>
      <c r="K1391" s="51"/>
      <c r="L1391" s="36"/>
      <c r="M1391" s="71"/>
      <c r="N1391" s="36"/>
      <c r="O1391" s="36"/>
      <c r="P1391" s="37"/>
      <c r="Q1391" s="37"/>
      <c r="R1391" s="36"/>
      <c r="S1391" s="36"/>
      <c r="T1391" s="36"/>
      <c r="U1391" s="164"/>
      <c r="V1391" s="51"/>
      <c r="W1391" s="71"/>
      <c r="X1391" s="36"/>
      <c r="Y1391" s="36"/>
      <c r="Z1391" s="36"/>
      <c r="AA1391" s="36"/>
      <c r="AB1391" s="36"/>
      <c r="AC1391" s="36"/>
      <c r="AD1391" s="36"/>
      <c r="AE1391" s="36"/>
      <c r="AF1391" s="68" t="str">
        <f t="shared" si="63"/>
        <v/>
      </c>
      <c r="AG1391" s="62" t="str">
        <f t="shared" si="64"/>
        <v/>
      </c>
    </row>
    <row r="1392" spans="2:33" ht="21" customHeight="1">
      <c r="B1392" s="167" t="str">
        <f t="shared" si="65"/>
        <v/>
      </c>
      <c r="C1392" s="78"/>
      <c r="D1392" s="71"/>
      <c r="E1392" s="71"/>
      <c r="F1392" s="78"/>
      <c r="G1392" s="71"/>
      <c r="H1392" s="78"/>
      <c r="I1392" s="71"/>
      <c r="J1392" s="71"/>
      <c r="K1392" s="51"/>
      <c r="L1392" s="36"/>
      <c r="M1392" s="71"/>
      <c r="N1392" s="36"/>
      <c r="O1392" s="36"/>
      <c r="P1392" s="37"/>
      <c r="Q1392" s="37"/>
      <c r="R1392" s="36"/>
      <c r="S1392" s="36"/>
      <c r="T1392" s="36"/>
      <c r="U1392" s="164"/>
      <c r="V1392" s="51"/>
      <c r="W1392" s="71"/>
      <c r="X1392" s="36"/>
      <c r="Y1392" s="36"/>
      <c r="Z1392" s="36"/>
      <c r="AA1392" s="36"/>
      <c r="AB1392" s="36"/>
      <c r="AC1392" s="36"/>
      <c r="AD1392" s="36"/>
      <c r="AE1392" s="36"/>
      <c r="AF1392" s="68" t="str">
        <f t="shared" si="63"/>
        <v/>
      </c>
      <c r="AG1392" s="62" t="str">
        <f t="shared" si="64"/>
        <v/>
      </c>
    </row>
    <row r="1393" spans="2:33" ht="21" customHeight="1">
      <c r="B1393" s="167" t="str">
        <f t="shared" si="65"/>
        <v/>
      </c>
      <c r="C1393" s="78"/>
      <c r="D1393" s="71"/>
      <c r="E1393" s="71"/>
      <c r="F1393" s="78"/>
      <c r="G1393" s="71"/>
      <c r="H1393" s="78"/>
      <c r="I1393" s="71"/>
      <c r="J1393" s="71"/>
      <c r="K1393" s="51"/>
      <c r="L1393" s="36"/>
      <c r="M1393" s="71"/>
      <c r="N1393" s="36"/>
      <c r="O1393" s="36"/>
      <c r="P1393" s="37"/>
      <c r="Q1393" s="37"/>
      <c r="R1393" s="36"/>
      <c r="S1393" s="36"/>
      <c r="T1393" s="36"/>
      <c r="U1393" s="164"/>
      <c r="V1393" s="51"/>
      <c r="W1393" s="71"/>
      <c r="X1393" s="36"/>
      <c r="Y1393" s="36"/>
      <c r="Z1393" s="36"/>
      <c r="AA1393" s="36"/>
      <c r="AB1393" s="36"/>
      <c r="AC1393" s="36"/>
      <c r="AD1393" s="36"/>
      <c r="AE1393" s="36"/>
      <c r="AF1393" s="68" t="str">
        <f t="shared" si="63"/>
        <v/>
      </c>
      <c r="AG1393" s="62" t="str">
        <f t="shared" si="64"/>
        <v/>
      </c>
    </row>
    <row r="1394" spans="2:33" ht="21" customHeight="1">
      <c r="B1394" s="167" t="str">
        <f t="shared" si="65"/>
        <v/>
      </c>
      <c r="C1394" s="78"/>
      <c r="D1394" s="71"/>
      <c r="E1394" s="71"/>
      <c r="F1394" s="78"/>
      <c r="G1394" s="71"/>
      <c r="H1394" s="78"/>
      <c r="I1394" s="71"/>
      <c r="J1394" s="71"/>
      <c r="K1394" s="51"/>
      <c r="L1394" s="36"/>
      <c r="M1394" s="71"/>
      <c r="N1394" s="36"/>
      <c r="O1394" s="36"/>
      <c r="P1394" s="37"/>
      <c r="Q1394" s="37"/>
      <c r="R1394" s="36"/>
      <c r="S1394" s="36"/>
      <c r="T1394" s="36"/>
      <c r="U1394" s="164"/>
      <c r="V1394" s="51"/>
      <c r="W1394" s="71"/>
      <c r="X1394" s="36"/>
      <c r="Y1394" s="36"/>
      <c r="Z1394" s="36"/>
      <c r="AA1394" s="36"/>
      <c r="AB1394" s="36"/>
      <c r="AC1394" s="36"/>
      <c r="AD1394" s="36"/>
      <c r="AE1394" s="36"/>
      <c r="AF1394" s="68" t="str">
        <f t="shared" si="63"/>
        <v/>
      </c>
      <c r="AG1394" s="62" t="str">
        <f t="shared" si="64"/>
        <v/>
      </c>
    </row>
    <row r="1395" spans="2:33" ht="21" customHeight="1">
      <c r="B1395" s="167" t="str">
        <f t="shared" si="65"/>
        <v/>
      </c>
      <c r="C1395" s="78"/>
      <c r="D1395" s="71"/>
      <c r="E1395" s="71"/>
      <c r="F1395" s="78"/>
      <c r="G1395" s="71"/>
      <c r="H1395" s="78"/>
      <c r="I1395" s="71"/>
      <c r="J1395" s="71"/>
      <c r="K1395" s="51"/>
      <c r="L1395" s="36"/>
      <c r="M1395" s="71"/>
      <c r="N1395" s="36"/>
      <c r="O1395" s="36"/>
      <c r="P1395" s="37"/>
      <c r="Q1395" s="37"/>
      <c r="R1395" s="36"/>
      <c r="S1395" s="36"/>
      <c r="T1395" s="36"/>
      <c r="U1395" s="164"/>
      <c r="V1395" s="51"/>
      <c r="W1395" s="71"/>
      <c r="X1395" s="36"/>
      <c r="Y1395" s="36"/>
      <c r="Z1395" s="36"/>
      <c r="AA1395" s="36"/>
      <c r="AB1395" s="36"/>
      <c r="AC1395" s="36"/>
      <c r="AD1395" s="36"/>
      <c r="AE1395" s="36"/>
      <c r="AF1395" s="68" t="str">
        <f t="shared" si="63"/>
        <v/>
      </c>
      <c r="AG1395" s="62" t="str">
        <f t="shared" si="64"/>
        <v/>
      </c>
    </row>
    <row r="1396" spans="2:33" ht="21" customHeight="1">
      <c r="B1396" s="167" t="str">
        <f t="shared" si="65"/>
        <v/>
      </c>
      <c r="C1396" s="78"/>
      <c r="D1396" s="71"/>
      <c r="E1396" s="71"/>
      <c r="F1396" s="78"/>
      <c r="G1396" s="71"/>
      <c r="H1396" s="78"/>
      <c r="I1396" s="71"/>
      <c r="J1396" s="71"/>
      <c r="K1396" s="51"/>
      <c r="L1396" s="36"/>
      <c r="M1396" s="71"/>
      <c r="N1396" s="36"/>
      <c r="O1396" s="36"/>
      <c r="P1396" s="37"/>
      <c r="Q1396" s="37"/>
      <c r="R1396" s="36"/>
      <c r="S1396" s="36"/>
      <c r="T1396" s="36"/>
      <c r="U1396" s="164"/>
      <c r="V1396" s="51"/>
      <c r="W1396" s="71"/>
      <c r="X1396" s="36"/>
      <c r="Y1396" s="36"/>
      <c r="Z1396" s="36"/>
      <c r="AA1396" s="36"/>
      <c r="AB1396" s="36"/>
      <c r="AC1396" s="36"/>
      <c r="AD1396" s="36"/>
      <c r="AE1396" s="36"/>
      <c r="AF1396" s="68" t="str">
        <f t="shared" si="63"/>
        <v/>
      </c>
      <c r="AG1396" s="62" t="str">
        <f t="shared" si="64"/>
        <v/>
      </c>
    </row>
    <row r="1397" spans="2:33" ht="21" customHeight="1">
      <c r="B1397" s="167" t="str">
        <f t="shared" si="65"/>
        <v/>
      </c>
      <c r="C1397" s="78"/>
      <c r="D1397" s="71"/>
      <c r="E1397" s="71"/>
      <c r="F1397" s="78"/>
      <c r="G1397" s="71"/>
      <c r="H1397" s="78"/>
      <c r="I1397" s="71"/>
      <c r="J1397" s="71"/>
      <c r="K1397" s="51"/>
      <c r="L1397" s="36"/>
      <c r="M1397" s="71"/>
      <c r="N1397" s="36"/>
      <c r="O1397" s="36"/>
      <c r="P1397" s="37"/>
      <c r="Q1397" s="37"/>
      <c r="R1397" s="36"/>
      <c r="S1397" s="36"/>
      <c r="T1397" s="36"/>
      <c r="U1397" s="164"/>
      <c r="V1397" s="51"/>
      <c r="W1397" s="71"/>
      <c r="X1397" s="36"/>
      <c r="Y1397" s="36"/>
      <c r="Z1397" s="36"/>
      <c r="AA1397" s="36"/>
      <c r="AB1397" s="36"/>
      <c r="AC1397" s="36"/>
      <c r="AD1397" s="36"/>
      <c r="AE1397" s="36"/>
      <c r="AF1397" s="68" t="str">
        <f t="shared" si="63"/>
        <v/>
      </c>
      <c r="AG1397" s="62" t="str">
        <f t="shared" si="64"/>
        <v/>
      </c>
    </row>
    <row r="1398" spans="2:33" ht="21" customHeight="1">
      <c r="B1398" s="167" t="str">
        <f t="shared" si="65"/>
        <v/>
      </c>
      <c r="C1398" s="78"/>
      <c r="D1398" s="71"/>
      <c r="E1398" s="71"/>
      <c r="F1398" s="78"/>
      <c r="G1398" s="71"/>
      <c r="H1398" s="78"/>
      <c r="I1398" s="71"/>
      <c r="J1398" s="71"/>
      <c r="K1398" s="51"/>
      <c r="L1398" s="36"/>
      <c r="M1398" s="71"/>
      <c r="N1398" s="36"/>
      <c r="O1398" s="36"/>
      <c r="P1398" s="37"/>
      <c r="Q1398" s="37"/>
      <c r="R1398" s="36"/>
      <c r="S1398" s="36"/>
      <c r="T1398" s="36"/>
      <c r="U1398" s="164"/>
      <c r="V1398" s="51"/>
      <c r="W1398" s="71"/>
      <c r="X1398" s="36"/>
      <c r="Y1398" s="36"/>
      <c r="Z1398" s="36"/>
      <c r="AA1398" s="36"/>
      <c r="AB1398" s="36"/>
      <c r="AC1398" s="36"/>
      <c r="AD1398" s="36"/>
      <c r="AE1398" s="36"/>
      <c r="AF1398" s="68" t="str">
        <f t="shared" si="63"/>
        <v/>
      </c>
      <c r="AG1398" s="62" t="str">
        <f t="shared" si="64"/>
        <v/>
      </c>
    </row>
    <row r="1399" spans="2:33" ht="21" customHeight="1">
      <c r="B1399" s="167" t="str">
        <f t="shared" si="65"/>
        <v/>
      </c>
      <c r="C1399" s="78"/>
      <c r="D1399" s="71"/>
      <c r="E1399" s="71"/>
      <c r="F1399" s="78"/>
      <c r="G1399" s="71"/>
      <c r="H1399" s="78"/>
      <c r="I1399" s="71"/>
      <c r="J1399" s="71"/>
      <c r="K1399" s="51"/>
      <c r="L1399" s="36"/>
      <c r="M1399" s="71"/>
      <c r="N1399" s="36"/>
      <c r="O1399" s="36"/>
      <c r="P1399" s="37"/>
      <c r="Q1399" s="37"/>
      <c r="R1399" s="36"/>
      <c r="S1399" s="36"/>
      <c r="T1399" s="36"/>
      <c r="U1399" s="164"/>
      <c r="V1399" s="51"/>
      <c r="W1399" s="71"/>
      <c r="X1399" s="36"/>
      <c r="Y1399" s="36"/>
      <c r="Z1399" s="36"/>
      <c r="AA1399" s="36"/>
      <c r="AB1399" s="36"/>
      <c r="AC1399" s="36"/>
      <c r="AD1399" s="36"/>
      <c r="AE1399" s="36"/>
      <c r="AF1399" s="68" t="str">
        <f t="shared" si="63"/>
        <v/>
      </c>
      <c r="AG1399" s="62" t="str">
        <f t="shared" si="64"/>
        <v/>
      </c>
    </row>
    <row r="1400" spans="2:33" ht="21" customHeight="1">
      <c r="B1400" s="167" t="str">
        <f t="shared" si="65"/>
        <v/>
      </c>
      <c r="C1400" s="78"/>
      <c r="D1400" s="71"/>
      <c r="E1400" s="71"/>
      <c r="F1400" s="78"/>
      <c r="G1400" s="71"/>
      <c r="H1400" s="78"/>
      <c r="I1400" s="71"/>
      <c r="J1400" s="71"/>
      <c r="K1400" s="51"/>
      <c r="L1400" s="36"/>
      <c r="M1400" s="71"/>
      <c r="N1400" s="36"/>
      <c r="O1400" s="36"/>
      <c r="P1400" s="37"/>
      <c r="Q1400" s="37"/>
      <c r="R1400" s="36"/>
      <c r="S1400" s="36"/>
      <c r="T1400" s="36"/>
      <c r="U1400" s="164"/>
      <c r="V1400" s="51"/>
      <c r="W1400" s="71"/>
      <c r="X1400" s="36"/>
      <c r="Y1400" s="36"/>
      <c r="Z1400" s="36"/>
      <c r="AA1400" s="36"/>
      <c r="AB1400" s="36"/>
      <c r="AC1400" s="36"/>
      <c r="AD1400" s="36"/>
      <c r="AE1400" s="36"/>
      <c r="AF1400" s="68" t="str">
        <f t="shared" si="63"/>
        <v/>
      </c>
      <c r="AG1400" s="62" t="str">
        <f t="shared" si="64"/>
        <v/>
      </c>
    </row>
    <row r="1401" spans="2:33" ht="21" customHeight="1">
      <c r="B1401" s="167" t="str">
        <f t="shared" si="65"/>
        <v/>
      </c>
      <c r="C1401" s="78"/>
      <c r="D1401" s="71"/>
      <c r="E1401" s="71"/>
      <c r="F1401" s="78"/>
      <c r="G1401" s="71"/>
      <c r="H1401" s="78"/>
      <c r="I1401" s="71"/>
      <c r="J1401" s="71"/>
      <c r="K1401" s="51"/>
      <c r="L1401" s="36"/>
      <c r="M1401" s="71"/>
      <c r="N1401" s="36"/>
      <c r="O1401" s="36"/>
      <c r="P1401" s="37"/>
      <c r="Q1401" s="37"/>
      <c r="R1401" s="36"/>
      <c r="S1401" s="36"/>
      <c r="T1401" s="36"/>
      <c r="U1401" s="164"/>
      <c r="V1401" s="51"/>
      <c r="W1401" s="71"/>
      <c r="X1401" s="36"/>
      <c r="Y1401" s="36"/>
      <c r="Z1401" s="36"/>
      <c r="AA1401" s="36"/>
      <c r="AB1401" s="36"/>
      <c r="AC1401" s="36"/>
      <c r="AD1401" s="36"/>
      <c r="AE1401" s="36"/>
      <c r="AF1401" s="68" t="str">
        <f t="shared" si="63"/>
        <v/>
      </c>
      <c r="AG1401" s="62" t="str">
        <f t="shared" si="64"/>
        <v/>
      </c>
    </row>
    <row r="1402" spans="2:33" ht="21" customHeight="1">
      <c r="B1402" s="167" t="str">
        <f t="shared" si="65"/>
        <v/>
      </c>
      <c r="C1402" s="78"/>
      <c r="D1402" s="71"/>
      <c r="E1402" s="71"/>
      <c r="F1402" s="78"/>
      <c r="G1402" s="71"/>
      <c r="H1402" s="78"/>
      <c r="I1402" s="71"/>
      <c r="J1402" s="71"/>
      <c r="K1402" s="51"/>
      <c r="L1402" s="36"/>
      <c r="M1402" s="71"/>
      <c r="N1402" s="36"/>
      <c r="O1402" s="36"/>
      <c r="P1402" s="37"/>
      <c r="Q1402" s="37"/>
      <c r="R1402" s="36"/>
      <c r="S1402" s="36"/>
      <c r="T1402" s="36"/>
      <c r="U1402" s="164"/>
      <c r="V1402" s="51"/>
      <c r="W1402" s="71"/>
      <c r="X1402" s="36"/>
      <c r="Y1402" s="36"/>
      <c r="Z1402" s="36"/>
      <c r="AA1402" s="36"/>
      <c r="AB1402" s="36"/>
      <c r="AC1402" s="36"/>
      <c r="AD1402" s="36"/>
      <c r="AE1402" s="36"/>
      <c r="AF1402" s="68" t="str">
        <f t="shared" si="63"/>
        <v/>
      </c>
      <c r="AG1402" s="62" t="str">
        <f t="shared" si="64"/>
        <v/>
      </c>
    </row>
    <row r="1403" spans="2:33" ht="21" customHeight="1">
      <c r="B1403" s="167" t="str">
        <f t="shared" si="65"/>
        <v/>
      </c>
      <c r="C1403" s="78"/>
      <c r="D1403" s="71"/>
      <c r="E1403" s="71"/>
      <c r="F1403" s="78"/>
      <c r="G1403" s="71"/>
      <c r="H1403" s="78"/>
      <c r="I1403" s="71"/>
      <c r="J1403" s="71"/>
      <c r="K1403" s="51"/>
      <c r="L1403" s="36"/>
      <c r="M1403" s="71"/>
      <c r="N1403" s="36"/>
      <c r="O1403" s="36"/>
      <c r="P1403" s="37"/>
      <c r="Q1403" s="37"/>
      <c r="R1403" s="36"/>
      <c r="S1403" s="36"/>
      <c r="T1403" s="36"/>
      <c r="U1403" s="164"/>
      <c r="V1403" s="51"/>
      <c r="W1403" s="71"/>
      <c r="X1403" s="36"/>
      <c r="Y1403" s="36"/>
      <c r="Z1403" s="36"/>
      <c r="AA1403" s="36"/>
      <c r="AB1403" s="36"/>
      <c r="AC1403" s="36"/>
      <c r="AD1403" s="36"/>
      <c r="AE1403" s="36"/>
      <c r="AF1403" s="68" t="str">
        <f t="shared" si="63"/>
        <v/>
      </c>
      <c r="AG1403" s="62" t="str">
        <f t="shared" si="64"/>
        <v/>
      </c>
    </row>
    <row r="1404" spans="2:33" ht="21" customHeight="1">
      <c r="B1404" s="167" t="str">
        <f t="shared" si="65"/>
        <v/>
      </c>
      <c r="C1404" s="78"/>
      <c r="D1404" s="71"/>
      <c r="E1404" s="71"/>
      <c r="F1404" s="78"/>
      <c r="G1404" s="71"/>
      <c r="H1404" s="78"/>
      <c r="I1404" s="71"/>
      <c r="J1404" s="71"/>
      <c r="K1404" s="51"/>
      <c r="L1404" s="36"/>
      <c r="M1404" s="71"/>
      <c r="N1404" s="36"/>
      <c r="O1404" s="36"/>
      <c r="P1404" s="37"/>
      <c r="Q1404" s="37"/>
      <c r="R1404" s="36"/>
      <c r="S1404" s="36"/>
      <c r="T1404" s="36"/>
      <c r="U1404" s="164"/>
      <c r="V1404" s="51"/>
      <c r="W1404" s="71"/>
      <c r="X1404" s="36"/>
      <c r="Y1404" s="36"/>
      <c r="Z1404" s="36"/>
      <c r="AA1404" s="36"/>
      <c r="AB1404" s="36"/>
      <c r="AC1404" s="36"/>
      <c r="AD1404" s="36"/>
      <c r="AE1404" s="36"/>
      <c r="AF1404" s="68" t="str">
        <f t="shared" si="63"/>
        <v/>
      </c>
      <c r="AG1404" s="62" t="str">
        <f t="shared" si="64"/>
        <v/>
      </c>
    </row>
    <row r="1405" spans="2:33" ht="21" customHeight="1">
      <c r="B1405" s="167" t="str">
        <f t="shared" si="65"/>
        <v/>
      </c>
      <c r="C1405" s="78"/>
      <c r="D1405" s="71"/>
      <c r="E1405" s="71"/>
      <c r="F1405" s="78"/>
      <c r="G1405" s="71"/>
      <c r="H1405" s="78"/>
      <c r="I1405" s="71"/>
      <c r="J1405" s="71"/>
      <c r="K1405" s="51"/>
      <c r="L1405" s="36"/>
      <c r="M1405" s="71"/>
      <c r="N1405" s="36"/>
      <c r="O1405" s="36"/>
      <c r="P1405" s="37"/>
      <c r="Q1405" s="37"/>
      <c r="R1405" s="36"/>
      <c r="S1405" s="36"/>
      <c r="T1405" s="36"/>
      <c r="U1405" s="164"/>
      <c r="V1405" s="51"/>
      <c r="W1405" s="71"/>
      <c r="X1405" s="36"/>
      <c r="Y1405" s="36"/>
      <c r="Z1405" s="36"/>
      <c r="AA1405" s="36"/>
      <c r="AB1405" s="36"/>
      <c r="AC1405" s="36"/>
      <c r="AD1405" s="36"/>
      <c r="AE1405" s="36"/>
      <c r="AF1405" s="68" t="str">
        <f t="shared" si="63"/>
        <v/>
      </c>
      <c r="AG1405" s="62" t="str">
        <f t="shared" si="64"/>
        <v/>
      </c>
    </row>
    <row r="1406" spans="2:33" ht="21" customHeight="1">
      <c r="B1406" s="167" t="str">
        <f t="shared" si="65"/>
        <v/>
      </c>
      <c r="C1406" s="78"/>
      <c r="D1406" s="71"/>
      <c r="E1406" s="71"/>
      <c r="F1406" s="78"/>
      <c r="G1406" s="71"/>
      <c r="H1406" s="78"/>
      <c r="I1406" s="71"/>
      <c r="J1406" s="71"/>
      <c r="K1406" s="51"/>
      <c r="L1406" s="36"/>
      <c r="M1406" s="71"/>
      <c r="N1406" s="36"/>
      <c r="O1406" s="36"/>
      <c r="P1406" s="37"/>
      <c r="Q1406" s="37"/>
      <c r="R1406" s="36"/>
      <c r="S1406" s="36"/>
      <c r="T1406" s="36"/>
      <c r="U1406" s="164"/>
      <c r="V1406" s="51"/>
      <c r="W1406" s="71"/>
      <c r="X1406" s="36"/>
      <c r="Y1406" s="36"/>
      <c r="Z1406" s="36"/>
      <c r="AA1406" s="36"/>
      <c r="AB1406" s="36"/>
      <c r="AC1406" s="36"/>
      <c r="AD1406" s="36"/>
      <c r="AE1406" s="36"/>
      <c r="AF1406" s="68" t="str">
        <f t="shared" si="63"/>
        <v/>
      </c>
      <c r="AG1406" s="62" t="str">
        <f t="shared" si="64"/>
        <v/>
      </c>
    </row>
    <row r="1407" spans="2:33" ht="21" customHeight="1">
      <c r="B1407" s="167" t="str">
        <f t="shared" si="65"/>
        <v/>
      </c>
      <c r="C1407" s="78"/>
      <c r="D1407" s="71"/>
      <c r="E1407" s="71"/>
      <c r="F1407" s="78"/>
      <c r="G1407" s="71"/>
      <c r="H1407" s="78"/>
      <c r="I1407" s="71"/>
      <c r="J1407" s="71"/>
      <c r="K1407" s="51"/>
      <c r="L1407" s="36"/>
      <c r="M1407" s="71"/>
      <c r="N1407" s="36"/>
      <c r="O1407" s="36"/>
      <c r="P1407" s="37"/>
      <c r="Q1407" s="37"/>
      <c r="R1407" s="36"/>
      <c r="S1407" s="36"/>
      <c r="T1407" s="36"/>
      <c r="U1407" s="164"/>
      <c r="V1407" s="51"/>
      <c r="W1407" s="71"/>
      <c r="X1407" s="36"/>
      <c r="Y1407" s="36"/>
      <c r="Z1407" s="36"/>
      <c r="AA1407" s="36"/>
      <c r="AB1407" s="36"/>
      <c r="AC1407" s="36"/>
      <c r="AD1407" s="36"/>
      <c r="AE1407" s="36"/>
      <c r="AF1407" s="68" t="str">
        <f t="shared" si="63"/>
        <v/>
      </c>
      <c r="AG1407" s="62" t="str">
        <f t="shared" si="64"/>
        <v/>
      </c>
    </row>
    <row r="1408" spans="2:33" ht="21" customHeight="1">
      <c r="B1408" s="167" t="str">
        <f t="shared" si="65"/>
        <v/>
      </c>
      <c r="C1408" s="78"/>
      <c r="D1408" s="71"/>
      <c r="E1408" s="71"/>
      <c r="F1408" s="78"/>
      <c r="G1408" s="71"/>
      <c r="H1408" s="78"/>
      <c r="I1408" s="71"/>
      <c r="J1408" s="71"/>
      <c r="K1408" s="51"/>
      <c r="L1408" s="36"/>
      <c r="M1408" s="71"/>
      <c r="N1408" s="36"/>
      <c r="O1408" s="36"/>
      <c r="P1408" s="37"/>
      <c r="Q1408" s="37"/>
      <c r="R1408" s="36"/>
      <c r="S1408" s="36"/>
      <c r="T1408" s="36"/>
      <c r="U1408" s="164"/>
      <c r="V1408" s="51"/>
      <c r="W1408" s="71"/>
      <c r="X1408" s="36"/>
      <c r="Y1408" s="36"/>
      <c r="Z1408" s="36"/>
      <c r="AA1408" s="36"/>
      <c r="AB1408" s="36"/>
      <c r="AC1408" s="36"/>
      <c r="AD1408" s="36"/>
      <c r="AE1408" s="36"/>
      <c r="AF1408" s="68" t="str">
        <f t="shared" si="63"/>
        <v/>
      </c>
      <c r="AG1408" s="62" t="str">
        <f t="shared" si="64"/>
        <v/>
      </c>
    </row>
    <row r="1409" spans="2:33" ht="21" customHeight="1">
      <c r="B1409" s="167" t="str">
        <f t="shared" si="65"/>
        <v/>
      </c>
      <c r="C1409" s="78"/>
      <c r="D1409" s="71"/>
      <c r="E1409" s="71"/>
      <c r="F1409" s="78"/>
      <c r="G1409" s="71"/>
      <c r="H1409" s="78"/>
      <c r="I1409" s="71"/>
      <c r="J1409" s="71"/>
      <c r="K1409" s="51"/>
      <c r="L1409" s="36"/>
      <c r="M1409" s="71"/>
      <c r="N1409" s="36"/>
      <c r="O1409" s="36"/>
      <c r="P1409" s="37"/>
      <c r="Q1409" s="37"/>
      <c r="R1409" s="36"/>
      <c r="S1409" s="36"/>
      <c r="T1409" s="36"/>
      <c r="U1409" s="164"/>
      <c r="V1409" s="51"/>
      <c r="W1409" s="71"/>
      <c r="X1409" s="36"/>
      <c r="Y1409" s="36"/>
      <c r="Z1409" s="36"/>
      <c r="AA1409" s="36"/>
      <c r="AB1409" s="36"/>
      <c r="AC1409" s="36"/>
      <c r="AD1409" s="36"/>
      <c r="AE1409" s="36"/>
      <c r="AF1409" s="68" t="str">
        <f t="shared" si="63"/>
        <v/>
      </c>
      <c r="AG1409" s="62" t="str">
        <f t="shared" si="64"/>
        <v/>
      </c>
    </row>
    <row r="1410" spans="2:33" ht="21" customHeight="1">
      <c r="B1410" s="167" t="str">
        <f t="shared" si="65"/>
        <v/>
      </c>
      <c r="C1410" s="78"/>
      <c r="D1410" s="71"/>
      <c r="E1410" s="71"/>
      <c r="F1410" s="78"/>
      <c r="G1410" s="71"/>
      <c r="H1410" s="78"/>
      <c r="I1410" s="71"/>
      <c r="J1410" s="71"/>
      <c r="K1410" s="51"/>
      <c r="L1410" s="36"/>
      <c r="M1410" s="71"/>
      <c r="N1410" s="36"/>
      <c r="O1410" s="36"/>
      <c r="P1410" s="37"/>
      <c r="Q1410" s="37"/>
      <c r="R1410" s="36"/>
      <c r="S1410" s="36"/>
      <c r="T1410" s="36"/>
      <c r="U1410" s="164"/>
      <c r="V1410" s="51"/>
      <c r="W1410" s="71"/>
      <c r="X1410" s="36"/>
      <c r="Y1410" s="36"/>
      <c r="Z1410" s="36"/>
      <c r="AA1410" s="36"/>
      <c r="AB1410" s="36"/>
      <c r="AC1410" s="36"/>
      <c r="AD1410" s="36"/>
      <c r="AE1410" s="36"/>
      <c r="AF1410" s="68" t="str">
        <f t="shared" si="63"/>
        <v/>
      </c>
      <c r="AG1410" s="62" t="str">
        <f t="shared" si="64"/>
        <v/>
      </c>
    </row>
    <row r="1411" spans="2:33" ht="21" customHeight="1">
      <c r="B1411" s="167" t="str">
        <f t="shared" si="65"/>
        <v/>
      </c>
      <c r="C1411" s="78"/>
      <c r="D1411" s="71"/>
      <c r="E1411" s="71"/>
      <c r="F1411" s="78"/>
      <c r="G1411" s="71"/>
      <c r="H1411" s="78"/>
      <c r="I1411" s="71"/>
      <c r="J1411" s="71"/>
      <c r="K1411" s="51"/>
      <c r="L1411" s="36"/>
      <c r="M1411" s="71"/>
      <c r="N1411" s="36"/>
      <c r="O1411" s="36"/>
      <c r="P1411" s="37"/>
      <c r="Q1411" s="37"/>
      <c r="R1411" s="36"/>
      <c r="S1411" s="36"/>
      <c r="T1411" s="36"/>
      <c r="U1411" s="164"/>
      <c r="V1411" s="51"/>
      <c r="W1411" s="71"/>
      <c r="X1411" s="36"/>
      <c r="Y1411" s="36"/>
      <c r="Z1411" s="36"/>
      <c r="AA1411" s="36"/>
      <c r="AB1411" s="36"/>
      <c r="AC1411" s="36"/>
      <c r="AD1411" s="36"/>
      <c r="AE1411" s="36"/>
      <c r="AF1411" s="68" t="str">
        <f t="shared" si="63"/>
        <v/>
      </c>
      <c r="AG1411" s="62" t="str">
        <f t="shared" si="64"/>
        <v/>
      </c>
    </row>
    <row r="1412" spans="2:33" ht="21" customHeight="1">
      <c r="B1412" s="167" t="str">
        <f t="shared" si="65"/>
        <v/>
      </c>
      <c r="C1412" s="78"/>
      <c r="D1412" s="71"/>
      <c r="E1412" s="71"/>
      <c r="F1412" s="78"/>
      <c r="G1412" s="71"/>
      <c r="H1412" s="78"/>
      <c r="I1412" s="71"/>
      <c r="J1412" s="71"/>
      <c r="K1412" s="51"/>
      <c r="L1412" s="36"/>
      <c r="M1412" s="71"/>
      <c r="N1412" s="36"/>
      <c r="O1412" s="36"/>
      <c r="P1412" s="37"/>
      <c r="Q1412" s="37"/>
      <c r="R1412" s="36"/>
      <c r="S1412" s="36"/>
      <c r="T1412" s="36"/>
      <c r="U1412" s="164"/>
      <c r="V1412" s="51"/>
      <c r="W1412" s="71"/>
      <c r="X1412" s="36"/>
      <c r="Y1412" s="36"/>
      <c r="Z1412" s="36"/>
      <c r="AA1412" s="36"/>
      <c r="AB1412" s="36"/>
      <c r="AC1412" s="36"/>
      <c r="AD1412" s="36"/>
      <c r="AE1412" s="36"/>
      <c r="AF1412" s="68" t="str">
        <f t="shared" si="63"/>
        <v/>
      </c>
      <c r="AG1412" s="62" t="str">
        <f t="shared" si="64"/>
        <v/>
      </c>
    </row>
    <row r="1413" spans="2:33" ht="21" customHeight="1">
      <c r="B1413" s="167" t="str">
        <f t="shared" si="65"/>
        <v/>
      </c>
      <c r="C1413" s="78"/>
      <c r="D1413" s="71"/>
      <c r="E1413" s="71"/>
      <c r="F1413" s="78"/>
      <c r="G1413" s="71"/>
      <c r="H1413" s="78"/>
      <c r="I1413" s="71"/>
      <c r="J1413" s="71"/>
      <c r="K1413" s="51"/>
      <c r="L1413" s="36"/>
      <c r="M1413" s="71"/>
      <c r="N1413" s="36"/>
      <c r="O1413" s="36"/>
      <c r="P1413" s="37"/>
      <c r="Q1413" s="37"/>
      <c r="R1413" s="36"/>
      <c r="S1413" s="36"/>
      <c r="T1413" s="36"/>
      <c r="U1413" s="164"/>
      <c r="V1413" s="51"/>
      <c r="W1413" s="71"/>
      <c r="X1413" s="36"/>
      <c r="Y1413" s="36"/>
      <c r="Z1413" s="36"/>
      <c r="AA1413" s="36"/>
      <c r="AB1413" s="36"/>
      <c r="AC1413" s="36"/>
      <c r="AD1413" s="36"/>
      <c r="AE1413" s="36"/>
      <c r="AF1413" s="68" t="str">
        <f t="shared" si="63"/>
        <v/>
      </c>
      <c r="AG1413" s="62" t="str">
        <f t="shared" si="64"/>
        <v/>
      </c>
    </row>
    <row r="1414" spans="2:33" ht="21" customHeight="1">
      <c r="B1414" s="167" t="str">
        <f t="shared" si="65"/>
        <v/>
      </c>
      <c r="C1414" s="78"/>
      <c r="D1414" s="71"/>
      <c r="E1414" s="71"/>
      <c r="F1414" s="78"/>
      <c r="G1414" s="71"/>
      <c r="H1414" s="78"/>
      <c r="I1414" s="71"/>
      <c r="J1414" s="71"/>
      <c r="K1414" s="51"/>
      <c r="L1414" s="36"/>
      <c r="M1414" s="71"/>
      <c r="N1414" s="36"/>
      <c r="O1414" s="36"/>
      <c r="P1414" s="37"/>
      <c r="Q1414" s="37"/>
      <c r="R1414" s="36"/>
      <c r="S1414" s="36"/>
      <c r="T1414" s="36"/>
      <c r="U1414" s="164"/>
      <c r="V1414" s="51"/>
      <c r="W1414" s="71"/>
      <c r="X1414" s="36"/>
      <c r="Y1414" s="36"/>
      <c r="Z1414" s="36"/>
      <c r="AA1414" s="36"/>
      <c r="AB1414" s="36"/>
      <c r="AC1414" s="36"/>
      <c r="AD1414" s="36"/>
      <c r="AE1414" s="36"/>
      <c r="AF1414" s="68" t="str">
        <f t="shared" si="63"/>
        <v/>
      </c>
      <c r="AG1414" s="62" t="str">
        <f t="shared" si="64"/>
        <v/>
      </c>
    </row>
    <row r="1415" spans="2:33" ht="21" customHeight="1">
      <c r="B1415" s="167" t="str">
        <f t="shared" si="65"/>
        <v/>
      </c>
      <c r="C1415" s="78"/>
      <c r="D1415" s="71"/>
      <c r="E1415" s="71"/>
      <c r="F1415" s="78"/>
      <c r="G1415" s="71"/>
      <c r="H1415" s="78"/>
      <c r="I1415" s="71"/>
      <c r="J1415" s="71"/>
      <c r="K1415" s="51"/>
      <c r="L1415" s="36"/>
      <c r="M1415" s="71"/>
      <c r="N1415" s="36"/>
      <c r="O1415" s="36"/>
      <c r="P1415" s="37"/>
      <c r="Q1415" s="37"/>
      <c r="R1415" s="36"/>
      <c r="S1415" s="36"/>
      <c r="T1415" s="36"/>
      <c r="U1415" s="164"/>
      <c r="V1415" s="51"/>
      <c r="W1415" s="71"/>
      <c r="X1415" s="36"/>
      <c r="Y1415" s="36"/>
      <c r="Z1415" s="36"/>
      <c r="AA1415" s="36"/>
      <c r="AB1415" s="36"/>
      <c r="AC1415" s="36"/>
      <c r="AD1415" s="36"/>
      <c r="AE1415" s="36"/>
      <c r="AF1415" s="68" t="str">
        <f t="shared" si="63"/>
        <v/>
      </c>
      <c r="AG1415" s="62" t="str">
        <f t="shared" si="64"/>
        <v/>
      </c>
    </row>
    <row r="1416" spans="2:33" ht="21" customHeight="1">
      <c r="B1416" s="167" t="str">
        <f t="shared" si="65"/>
        <v/>
      </c>
      <c r="C1416" s="78"/>
      <c r="D1416" s="71"/>
      <c r="E1416" s="71"/>
      <c r="F1416" s="78"/>
      <c r="G1416" s="71"/>
      <c r="H1416" s="78"/>
      <c r="I1416" s="71"/>
      <c r="J1416" s="71"/>
      <c r="K1416" s="51"/>
      <c r="L1416" s="36"/>
      <c r="M1416" s="71"/>
      <c r="N1416" s="36"/>
      <c r="O1416" s="36"/>
      <c r="P1416" s="37"/>
      <c r="Q1416" s="37"/>
      <c r="R1416" s="36"/>
      <c r="S1416" s="36"/>
      <c r="T1416" s="36"/>
      <c r="U1416" s="164"/>
      <c r="V1416" s="51"/>
      <c r="W1416" s="71"/>
      <c r="X1416" s="36"/>
      <c r="Y1416" s="36"/>
      <c r="Z1416" s="36"/>
      <c r="AA1416" s="36"/>
      <c r="AB1416" s="36"/>
      <c r="AC1416" s="36"/>
      <c r="AD1416" s="36"/>
      <c r="AE1416" s="36"/>
      <c r="AF1416" s="68" t="str">
        <f t="shared" si="63"/>
        <v/>
      </c>
      <c r="AG1416" s="62" t="str">
        <f t="shared" si="64"/>
        <v/>
      </c>
    </row>
    <row r="1417" spans="2:33" ht="21" customHeight="1">
      <c r="B1417" s="167" t="str">
        <f t="shared" si="65"/>
        <v/>
      </c>
      <c r="C1417" s="78"/>
      <c r="D1417" s="71"/>
      <c r="E1417" s="71"/>
      <c r="F1417" s="78"/>
      <c r="G1417" s="71"/>
      <c r="H1417" s="78"/>
      <c r="I1417" s="71"/>
      <c r="J1417" s="71"/>
      <c r="K1417" s="51"/>
      <c r="L1417" s="36"/>
      <c r="M1417" s="71"/>
      <c r="N1417" s="36"/>
      <c r="O1417" s="36"/>
      <c r="P1417" s="37"/>
      <c r="Q1417" s="37"/>
      <c r="R1417" s="36"/>
      <c r="S1417" s="36"/>
      <c r="T1417" s="36"/>
      <c r="U1417" s="164"/>
      <c r="V1417" s="51"/>
      <c r="W1417" s="71"/>
      <c r="X1417" s="36"/>
      <c r="Y1417" s="36"/>
      <c r="Z1417" s="36"/>
      <c r="AA1417" s="36"/>
      <c r="AB1417" s="36"/>
      <c r="AC1417" s="36"/>
      <c r="AD1417" s="36"/>
      <c r="AE1417" s="36"/>
      <c r="AF1417" s="68" t="str">
        <f t="shared" si="63"/>
        <v/>
      </c>
      <c r="AG1417" s="62" t="str">
        <f t="shared" si="64"/>
        <v/>
      </c>
    </row>
    <row r="1418" spans="2:33" ht="21" customHeight="1">
      <c r="B1418" s="167" t="str">
        <f t="shared" si="65"/>
        <v/>
      </c>
      <c r="C1418" s="78"/>
      <c r="D1418" s="71"/>
      <c r="E1418" s="71"/>
      <c r="F1418" s="78"/>
      <c r="G1418" s="71"/>
      <c r="H1418" s="78"/>
      <c r="I1418" s="71"/>
      <c r="J1418" s="71"/>
      <c r="K1418" s="51"/>
      <c r="L1418" s="36"/>
      <c r="M1418" s="71"/>
      <c r="N1418" s="36"/>
      <c r="O1418" s="36"/>
      <c r="P1418" s="37"/>
      <c r="Q1418" s="37"/>
      <c r="R1418" s="36"/>
      <c r="S1418" s="36"/>
      <c r="T1418" s="36"/>
      <c r="U1418" s="164"/>
      <c r="V1418" s="51"/>
      <c r="W1418" s="71"/>
      <c r="X1418" s="36"/>
      <c r="Y1418" s="36"/>
      <c r="Z1418" s="36"/>
      <c r="AA1418" s="36"/>
      <c r="AB1418" s="36"/>
      <c r="AC1418" s="36"/>
      <c r="AD1418" s="36"/>
      <c r="AE1418" s="36"/>
      <c r="AF1418" s="68" t="str">
        <f t="shared" si="63"/>
        <v/>
      </c>
      <c r="AG1418" s="62" t="str">
        <f t="shared" si="64"/>
        <v/>
      </c>
    </row>
    <row r="1419" spans="2:33" ht="21" customHeight="1">
      <c r="B1419" s="167" t="str">
        <f t="shared" si="65"/>
        <v/>
      </c>
      <c r="C1419" s="78"/>
      <c r="D1419" s="71"/>
      <c r="E1419" s="71"/>
      <c r="F1419" s="78"/>
      <c r="G1419" s="71"/>
      <c r="H1419" s="78"/>
      <c r="I1419" s="71"/>
      <c r="J1419" s="71"/>
      <c r="K1419" s="51"/>
      <c r="L1419" s="36"/>
      <c r="M1419" s="71"/>
      <c r="N1419" s="36"/>
      <c r="O1419" s="36"/>
      <c r="P1419" s="37"/>
      <c r="Q1419" s="37"/>
      <c r="R1419" s="36"/>
      <c r="S1419" s="36"/>
      <c r="T1419" s="36"/>
      <c r="U1419" s="164"/>
      <c r="V1419" s="51"/>
      <c r="W1419" s="71"/>
      <c r="X1419" s="36"/>
      <c r="Y1419" s="36"/>
      <c r="Z1419" s="36"/>
      <c r="AA1419" s="36"/>
      <c r="AB1419" s="36"/>
      <c r="AC1419" s="36"/>
      <c r="AD1419" s="36"/>
      <c r="AE1419" s="36"/>
      <c r="AF1419" s="68" t="str">
        <f t="shared" si="63"/>
        <v/>
      </c>
      <c r="AG1419" s="62" t="str">
        <f t="shared" si="64"/>
        <v/>
      </c>
    </row>
    <row r="1420" spans="2:33" ht="21" customHeight="1">
      <c r="B1420" s="167" t="str">
        <f t="shared" si="65"/>
        <v/>
      </c>
      <c r="C1420" s="78"/>
      <c r="D1420" s="71"/>
      <c r="E1420" s="71"/>
      <c r="F1420" s="78"/>
      <c r="G1420" s="71"/>
      <c r="H1420" s="78"/>
      <c r="I1420" s="71"/>
      <c r="J1420" s="71"/>
      <c r="K1420" s="51"/>
      <c r="L1420" s="36"/>
      <c r="M1420" s="71"/>
      <c r="N1420" s="36"/>
      <c r="O1420" s="36"/>
      <c r="P1420" s="37"/>
      <c r="Q1420" s="37"/>
      <c r="R1420" s="36"/>
      <c r="S1420" s="36"/>
      <c r="T1420" s="36"/>
      <c r="U1420" s="164"/>
      <c r="V1420" s="51"/>
      <c r="W1420" s="71"/>
      <c r="X1420" s="36"/>
      <c r="Y1420" s="36"/>
      <c r="Z1420" s="36"/>
      <c r="AA1420" s="36"/>
      <c r="AB1420" s="36"/>
      <c r="AC1420" s="36"/>
      <c r="AD1420" s="36"/>
      <c r="AE1420" s="36"/>
      <c r="AF1420" s="68" t="str">
        <f t="shared" ref="AF1420:AF1483" si="66">IF(AG1420&lt;&gt;"","Erreur","")</f>
        <v/>
      </c>
      <c r="AG1420" s="62" t="str">
        <f t="shared" ref="AG1420:AG1483" si="67">IF(AND(B1420&lt;&gt;"",OR(C1420="",D1420="",E1420="",G1420="",J1420="",M1420="",W1420="")),"Veuillez compléter les informations d'identification de la position détenue.",IF(AND(B1420&lt;&gt;"",H1420&lt;&gt;"",I1420=""),"Veuillez compléter la colonne C0070 Type de code.",IF(AND(B1420&lt;&gt;"",I1420=""),"Veuillez sélectionner Total/NA dans la liste de la colonne C0070 si vous n'avez rien à déclarer.","")))</f>
        <v/>
      </c>
    </row>
    <row r="1421" spans="2:33" ht="21" customHeight="1">
      <c r="B1421" s="167" t="str">
        <f t="shared" ref="B1421:B1484" si="68">IF(COUNTA(C1421:AE1421)&gt;0,B1420+1,"")</f>
        <v/>
      </c>
      <c r="C1421" s="78"/>
      <c r="D1421" s="71"/>
      <c r="E1421" s="71"/>
      <c r="F1421" s="78"/>
      <c r="G1421" s="71"/>
      <c r="H1421" s="78"/>
      <c r="I1421" s="71"/>
      <c r="J1421" s="71"/>
      <c r="K1421" s="51"/>
      <c r="L1421" s="36"/>
      <c r="M1421" s="71"/>
      <c r="N1421" s="36"/>
      <c r="O1421" s="36"/>
      <c r="P1421" s="37"/>
      <c r="Q1421" s="37"/>
      <c r="R1421" s="36"/>
      <c r="S1421" s="36"/>
      <c r="T1421" s="36"/>
      <c r="U1421" s="164"/>
      <c r="V1421" s="51"/>
      <c r="W1421" s="71"/>
      <c r="X1421" s="36"/>
      <c r="Y1421" s="36"/>
      <c r="Z1421" s="36"/>
      <c r="AA1421" s="36"/>
      <c r="AB1421" s="36"/>
      <c r="AC1421" s="36"/>
      <c r="AD1421" s="36"/>
      <c r="AE1421" s="36"/>
      <c r="AF1421" s="68" t="str">
        <f t="shared" si="66"/>
        <v/>
      </c>
      <c r="AG1421" s="62" t="str">
        <f t="shared" si="67"/>
        <v/>
      </c>
    </row>
    <row r="1422" spans="2:33" ht="21" customHeight="1">
      <c r="B1422" s="167" t="str">
        <f t="shared" si="68"/>
        <v/>
      </c>
      <c r="C1422" s="78"/>
      <c r="D1422" s="71"/>
      <c r="E1422" s="71"/>
      <c r="F1422" s="78"/>
      <c r="G1422" s="71"/>
      <c r="H1422" s="78"/>
      <c r="I1422" s="71"/>
      <c r="J1422" s="71"/>
      <c r="K1422" s="51"/>
      <c r="L1422" s="36"/>
      <c r="M1422" s="71"/>
      <c r="N1422" s="36"/>
      <c r="O1422" s="36"/>
      <c r="P1422" s="37"/>
      <c r="Q1422" s="37"/>
      <c r="R1422" s="36"/>
      <c r="S1422" s="36"/>
      <c r="T1422" s="36"/>
      <c r="U1422" s="164"/>
      <c r="V1422" s="51"/>
      <c r="W1422" s="71"/>
      <c r="X1422" s="36"/>
      <c r="Y1422" s="36"/>
      <c r="Z1422" s="36"/>
      <c r="AA1422" s="36"/>
      <c r="AB1422" s="36"/>
      <c r="AC1422" s="36"/>
      <c r="AD1422" s="36"/>
      <c r="AE1422" s="36"/>
      <c r="AF1422" s="68" t="str">
        <f t="shared" si="66"/>
        <v/>
      </c>
      <c r="AG1422" s="62" t="str">
        <f t="shared" si="67"/>
        <v/>
      </c>
    </row>
    <row r="1423" spans="2:33" ht="21" customHeight="1">
      <c r="B1423" s="167" t="str">
        <f t="shared" si="68"/>
        <v/>
      </c>
      <c r="C1423" s="78"/>
      <c r="D1423" s="71"/>
      <c r="E1423" s="71"/>
      <c r="F1423" s="78"/>
      <c r="G1423" s="71"/>
      <c r="H1423" s="78"/>
      <c r="I1423" s="71"/>
      <c r="J1423" s="71"/>
      <c r="K1423" s="51"/>
      <c r="L1423" s="36"/>
      <c r="M1423" s="71"/>
      <c r="N1423" s="36"/>
      <c r="O1423" s="36"/>
      <c r="P1423" s="37"/>
      <c r="Q1423" s="37"/>
      <c r="R1423" s="36"/>
      <c r="S1423" s="36"/>
      <c r="T1423" s="36"/>
      <c r="U1423" s="164"/>
      <c r="V1423" s="51"/>
      <c r="W1423" s="71"/>
      <c r="X1423" s="36"/>
      <c r="Y1423" s="36"/>
      <c r="Z1423" s="36"/>
      <c r="AA1423" s="36"/>
      <c r="AB1423" s="36"/>
      <c r="AC1423" s="36"/>
      <c r="AD1423" s="36"/>
      <c r="AE1423" s="36"/>
      <c r="AF1423" s="68" t="str">
        <f t="shared" si="66"/>
        <v/>
      </c>
      <c r="AG1423" s="62" t="str">
        <f t="shared" si="67"/>
        <v/>
      </c>
    </row>
    <row r="1424" spans="2:33" ht="21" customHeight="1">
      <c r="B1424" s="167" t="str">
        <f t="shared" si="68"/>
        <v/>
      </c>
      <c r="C1424" s="78"/>
      <c r="D1424" s="71"/>
      <c r="E1424" s="71"/>
      <c r="F1424" s="78"/>
      <c r="G1424" s="71"/>
      <c r="H1424" s="78"/>
      <c r="I1424" s="71"/>
      <c r="J1424" s="71"/>
      <c r="K1424" s="51"/>
      <c r="L1424" s="36"/>
      <c r="M1424" s="71"/>
      <c r="N1424" s="36"/>
      <c r="O1424" s="36"/>
      <c r="P1424" s="37"/>
      <c r="Q1424" s="37"/>
      <c r="R1424" s="36"/>
      <c r="S1424" s="36"/>
      <c r="T1424" s="36"/>
      <c r="U1424" s="164"/>
      <c r="V1424" s="51"/>
      <c r="W1424" s="71"/>
      <c r="X1424" s="36"/>
      <c r="Y1424" s="36"/>
      <c r="Z1424" s="36"/>
      <c r="AA1424" s="36"/>
      <c r="AB1424" s="36"/>
      <c r="AC1424" s="36"/>
      <c r="AD1424" s="36"/>
      <c r="AE1424" s="36"/>
      <c r="AF1424" s="68" t="str">
        <f t="shared" si="66"/>
        <v/>
      </c>
      <c r="AG1424" s="62" t="str">
        <f t="shared" si="67"/>
        <v/>
      </c>
    </row>
    <row r="1425" spans="2:33" ht="21" customHeight="1">
      <c r="B1425" s="167" t="str">
        <f t="shared" si="68"/>
        <v/>
      </c>
      <c r="C1425" s="78"/>
      <c r="D1425" s="71"/>
      <c r="E1425" s="71"/>
      <c r="F1425" s="78"/>
      <c r="G1425" s="71"/>
      <c r="H1425" s="78"/>
      <c r="I1425" s="71"/>
      <c r="J1425" s="71"/>
      <c r="K1425" s="51"/>
      <c r="L1425" s="36"/>
      <c r="M1425" s="71"/>
      <c r="N1425" s="36"/>
      <c r="O1425" s="36"/>
      <c r="P1425" s="37"/>
      <c r="Q1425" s="37"/>
      <c r="R1425" s="36"/>
      <c r="S1425" s="36"/>
      <c r="T1425" s="36"/>
      <c r="U1425" s="164"/>
      <c r="V1425" s="51"/>
      <c r="W1425" s="71"/>
      <c r="X1425" s="36"/>
      <c r="Y1425" s="36"/>
      <c r="Z1425" s="36"/>
      <c r="AA1425" s="36"/>
      <c r="AB1425" s="36"/>
      <c r="AC1425" s="36"/>
      <c r="AD1425" s="36"/>
      <c r="AE1425" s="36"/>
      <c r="AF1425" s="68" t="str">
        <f t="shared" si="66"/>
        <v/>
      </c>
      <c r="AG1425" s="62" t="str">
        <f t="shared" si="67"/>
        <v/>
      </c>
    </row>
    <row r="1426" spans="2:33" ht="21" customHeight="1">
      <c r="B1426" s="167" t="str">
        <f t="shared" si="68"/>
        <v/>
      </c>
      <c r="C1426" s="78"/>
      <c r="D1426" s="71"/>
      <c r="E1426" s="71"/>
      <c r="F1426" s="78"/>
      <c r="G1426" s="71"/>
      <c r="H1426" s="78"/>
      <c r="I1426" s="71"/>
      <c r="J1426" s="71"/>
      <c r="K1426" s="51"/>
      <c r="L1426" s="36"/>
      <c r="M1426" s="71"/>
      <c r="N1426" s="36"/>
      <c r="O1426" s="36"/>
      <c r="P1426" s="37"/>
      <c r="Q1426" s="37"/>
      <c r="R1426" s="36"/>
      <c r="S1426" s="36"/>
      <c r="T1426" s="36"/>
      <c r="U1426" s="164"/>
      <c r="V1426" s="51"/>
      <c r="W1426" s="71"/>
      <c r="X1426" s="36"/>
      <c r="Y1426" s="36"/>
      <c r="Z1426" s="36"/>
      <c r="AA1426" s="36"/>
      <c r="AB1426" s="36"/>
      <c r="AC1426" s="36"/>
      <c r="AD1426" s="36"/>
      <c r="AE1426" s="36"/>
      <c r="AF1426" s="68" t="str">
        <f t="shared" si="66"/>
        <v/>
      </c>
      <c r="AG1426" s="62" t="str">
        <f t="shared" si="67"/>
        <v/>
      </c>
    </row>
    <row r="1427" spans="2:33" ht="21" customHeight="1">
      <c r="B1427" s="167" t="str">
        <f t="shared" si="68"/>
        <v/>
      </c>
      <c r="C1427" s="78"/>
      <c r="D1427" s="71"/>
      <c r="E1427" s="71"/>
      <c r="F1427" s="78"/>
      <c r="G1427" s="71"/>
      <c r="H1427" s="78"/>
      <c r="I1427" s="71"/>
      <c r="J1427" s="71"/>
      <c r="K1427" s="51"/>
      <c r="L1427" s="36"/>
      <c r="M1427" s="71"/>
      <c r="N1427" s="36"/>
      <c r="O1427" s="36"/>
      <c r="P1427" s="37"/>
      <c r="Q1427" s="37"/>
      <c r="R1427" s="36"/>
      <c r="S1427" s="36"/>
      <c r="T1427" s="36"/>
      <c r="U1427" s="164"/>
      <c r="V1427" s="51"/>
      <c r="W1427" s="71"/>
      <c r="X1427" s="36"/>
      <c r="Y1427" s="36"/>
      <c r="Z1427" s="36"/>
      <c r="AA1427" s="36"/>
      <c r="AB1427" s="36"/>
      <c r="AC1427" s="36"/>
      <c r="AD1427" s="36"/>
      <c r="AE1427" s="36"/>
      <c r="AF1427" s="68" t="str">
        <f t="shared" si="66"/>
        <v/>
      </c>
      <c r="AG1427" s="62" t="str">
        <f t="shared" si="67"/>
        <v/>
      </c>
    </row>
    <row r="1428" spans="2:33" ht="21" customHeight="1">
      <c r="B1428" s="167" t="str">
        <f t="shared" si="68"/>
        <v/>
      </c>
      <c r="C1428" s="78"/>
      <c r="D1428" s="71"/>
      <c r="E1428" s="71"/>
      <c r="F1428" s="78"/>
      <c r="G1428" s="71"/>
      <c r="H1428" s="78"/>
      <c r="I1428" s="71"/>
      <c r="J1428" s="71"/>
      <c r="K1428" s="51"/>
      <c r="L1428" s="36"/>
      <c r="M1428" s="71"/>
      <c r="N1428" s="36"/>
      <c r="O1428" s="36"/>
      <c r="P1428" s="37"/>
      <c r="Q1428" s="37"/>
      <c r="R1428" s="36"/>
      <c r="S1428" s="36"/>
      <c r="T1428" s="36"/>
      <c r="U1428" s="164"/>
      <c r="V1428" s="51"/>
      <c r="W1428" s="71"/>
      <c r="X1428" s="36"/>
      <c r="Y1428" s="36"/>
      <c r="Z1428" s="36"/>
      <c r="AA1428" s="36"/>
      <c r="AB1428" s="36"/>
      <c r="AC1428" s="36"/>
      <c r="AD1428" s="36"/>
      <c r="AE1428" s="36"/>
      <c r="AF1428" s="68" t="str">
        <f t="shared" si="66"/>
        <v/>
      </c>
      <c r="AG1428" s="62" t="str">
        <f t="shared" si="67"/>
        <v/>
      </c>
    </row>
    <row r="1429" spans="2:33" ht="21" customHeight="1">
      <c r="B1429" s="167" t="str">
        <f t="shared" si="68"/>
        <v/>
      </c>
      <c r="C1429" s="78"/>
      <c r="D1429" s="71"/>
      <c r="E1429" s="71"/>
      <c r="F1429" s="78"/>
      <c r="G1429" s="71"/>
      <c r="H1429" s="78"/>
      <c r="I1429" s="71"/>
      <c r="J1429" s="71"/>
      <c r="K1429" s="51"/>
      <c r="L1429" s="36"/>
      <c r="M1429" s="71"/>
      <c r="N1429" s="36"/>
      <c r="O1429" s="36"/>
      <c r="P1429" s="37"/>
      <c r="Q1429" s="37"/>
      <c r="R1429" s="36"/>
      <c r="S1429" s="36"/>
      <c r="T1429" s="36"/>
      <c r="U1429" s="164"/>
      <c r="V1429" s="51"/>
      <c r="W1429" s="71"/>
      <c r="X1429" s="36"/>
      <c r="Y1429" s="36"/>
      <c r="Z1429" s="36"/>
      <c r="AA1429" s="36"/>
      <c r="AB1429" s="36"/>
      <c r="AC1429" s="36"/>
      <c r="AD1429" s="36"/>
      <c r="AE1429" s="36"/>
      <c r="AF1429" s="68" t="str">
        <f t="shared" si="66"/>
        <v/>
      </c>
      <c r="AG1429" s="62" t="str">
        <f t="shared" si="67"/>
        <v/>
      </c>
    </row>
    <row r="1430" spans="2:33" ht="21" customHeight="1">
      <c r="B1430" s="167" t="str">
        <f t="shared" si="68"/>
        <v/>
      </c>
      <c r="C1430" s="78"/>
      <c r="D1430" s="71"/>
      <c r="E1430" s="71"/>
      <c r="F1430" s="78"/>
      <c r="G1430" s="71"/>
      <c r="H1430" s="78"/>
      <c r="I1430" s="71"/>
      <c r="J1430" s="71"/>
      <c r="K1430" s="51"/>
      <c r="L1430" s="36"/>
      <c r="M1430" s="71"/>
      <c r="N1430" s="36"/>
      <c r="O1430" s="36"/>
      <c r="P1430" s="37"/>
      <c r="Q1430" s="37"/>
      <c r="R1430" s="36"/>
      <c r="S1430" s="36"/>
      <c r="T1430" s="36"/>
      <c r="U1430" s="164"/>
      <c r="V1430" s="51"/>
      <c r="W1430" s="71"/>
      <c r="X1430" s="36"/>
      <c r="Y1430" s="36"/>
      <c r="Z1430" s="36"/>
      <c r="AA1430" s="36"/>
      <c r="AB1430" s="36"/>
      <c r="AC1430" s="36"/>
      <c r="AD1430" s="36"/>
      <c r="AE1430" s="36"/>
      <c r="AF1430" s="68" t="str">
        <f t="shared" si="66"/>
        <v/>
      </c>
      <c r="AG1430" s="62" t="str">
        <f t="shared" si="67"/>
        <v/>
      </c>
    </row>
    <row r="1431" spans="2:33" ht="21" customHeight="1">
      <c r="B1431" s="167" t="str">
        <f t="shared" si="68"/>
        <v/>
      </c>
      <c r="C1431" s="78"/>
      <c r="D1431" s="71"/>
      <c r="E1431" s="71"/>
      <c r="F1431" s="78"/>
      <c r="G1431" s="71"/>
      <c r="H1431" s="78"/>
      <c r="I1431" s="71"/>
      <c r="J1431" s="71"/>
      <c r="K1431" s="51"/>
      <c r="L1431" s="36"/>
      <c r="M1431" s="71"/>
      <c r="N1431" s="36"/>
      <c r="O1431" s="36"/>
      <c r="P1431" s="37"/>
      <c r="Q1431" s="37"/>
      <c r="R1431" s="36"/>
      <c r="S1431" s="36"/>
      <c r="T1431" s="36"/>
      <c r="U1431" s="164"/>
      <c r="V1431" s="51"/>
      <c r="W1431" s="71"/>
      <c r="X1431" s="36"/>
      <c r="Y1431" s="36"/>
      <c r="Z1431" s="36"/>
      <c r="AA1431" s="36"/>
      <c r="AB1431" s="36"/>
      <c r="AC1431" s="36"/>
      <c r="AD1431" s="36"/>
      <c r="AE1431" s="36"/>
      <c r="AF1431" s="68" t="str">
        <f t="shared" si="66"/>
        <v/>
      </c>
      <c r="AG1431" s="62" t="str">
        <f t="shared" si="67"/>
        <v/>
      </c>
    </row>
    <row r="1432" spans="2:33" ht="21" customHeight="1">
      <c r="B1432" s="167" t="str">
        <f t="shared" si="68"/>
        <v/>
      </c>
      <c r="C1432" s="78"/>
      <c r="D1432" s="71"/>
      <c r="E1432" s="71"/>
      <c r="F1432" s="78"/>
      <c r="G1432" s="71"/>
      <c r="H1432" s="78"/>
      <c r="I1432" s="71"/>
      <c r="J1432" s="71"/>
      <c r="K1432" s="51"/>
      <c r="L1432" s="36"/>
      <c r="M1432" s="71"/>
      <c r="N1432" s="36"/>
      <c r="O1432" s="36"/>
      <c r="P1432" s="37"/>
      <c r="Q1432" s="37"/>
      <c r="R1432" s="36"/>
      <c r="S1432" s="36"/>
      <c r="T1432" s="36"/>
      <c r="U1432" s="164"/>
      <c r="V1432" s="51"/>
      <c r="W1432" s="71"/>
      <c r="X1432" s="36"/>
      <c r="Y1432" s="36"/>
      <c r="Z1432" s="36"/>
      <c r="AA1432" s="36"/>
      <c r="AB1432" s="36"/>
      <c r="AC1432" s="36"/>
      <c r="AD1432" s="36"/>
      <c r="AE1432" s="36"/>
      <c r="AF1432" s="68" t="str">
        <f t="shared" si="66"/>
        <v/>
      </c>
      <c r="AG1432" s="62" t="str">
        <f t="shared" si="67"/>
        <v/>
      </c>
    </row>
    <row r="1433" spans="2:33" ht="21" customHeight="1">
      <c r="B1433" s="167" t="str">
        <f t="shared" si="68"/>
        <v/>
      </c>
      <c r="C1433" s="78"/>
      <c r="D1433" s="71"/>
      <c r="E1433" s="71"/>
      <c r="F1433" s="78"/>
      <c r="G1433" s="71"/>
      <c r="H1433" s="78"/>
      <c r="I1433" s="71"/>
      <c r="J1433" s="71"/>
      <c r="K1433" s="51"/>
      <c r="L1433" s="36"/>
      <c r="M1433" s="71"/>
      <c r="N1433" s="36"/>
      <c r="O1433" s="36"/>
      <c r="P1433" s="37"/>
      <c r="Q1433" s="37"/>
      <c r="R1433" s="36"/>
      <c r="S1433" s="36"/>
      <c r="T1433" s="36"/>
      <c r="U1433" s="164"/>
      <c r="V1433" s="51"/>
      <c r="W1433" s="71"/>
      <c r="X1433" s="36"/>
      <c r="Y1433" s="36"/>
      <c r="Z1433" s="36"/>
      <c r="AA1433" s="36"/>
      <c r="AB1433" s="36"/>
      <c r="AC1433" s="36"/>
      <c r="AD1433" s="36"/>
      <c r="AE1433" s="36"/>
      <c r="AF1433" s="68" t="str">
        <f t="shared" si="66"/>
        <v/>
      </c>
      <c r="AG1433" s="62" t="str">
        <f t="shared" si="67"/>
        <v/>
      </c>
    </row>
    <row r="1434" spans="2:33" ht="21" customHeight="1">
      <c r="B1434" s="167" t="str">
        <f t="shared" si="68"/>
        <v/>
      </c>
      <c r="C1434" s="78"/>
      <c r="D1434" s="71"/>
      <c r="E1434" s="71"/>
      <c r="F1434" s="78"/>
      <c r="G1434" s="71"/>
      <c r="H1434" s="78"/>
      <c r="I1434" s="71"/>
      <c r="J1434" s="71"/>
      <c r="K1434" s="51"/>
      <c r="L1434" s="36"/>
      <c r="M1434" s="71"/>
      <c r="N1434" s="36"/>
      <c r="O1434" s="36"/>
      <c r="P1434" s="37"/>
      <c r="Q1434" s="37"/>
      <c r="R1434" s="36"/>
      <c r="S1434" s="36"/>
      <c r="T1434" s="36"/>
      <c r="U1434" s="164"/>
      <c r="V1434" s="51"/>
      <c r="W1434" s="71"/>
      <c r="X1434" s="36"/>
      <c r="Y1434" s="36"/>
      <c r="Z1434" s="36"/>
      <c r="AA1434" s="36"/>
      <c r="AB1434" s="36"/>
      <c r="AC1434" s="36"/>
      <c r="AD1434" s="36"/>
      <c r="AE1434" s="36"/>
      <c r="AF1434" s="68" t="str">
        <f t="shared" si="66"/>
        <v/>
      </c>
      <c r="AG1434" s="62" t="str">
        <f t="shared" si="67"/>
        <v/>
      </c>
    </row>
    <row r="1435" spans="2:33" ht="21" customHeight="1">
      <c r="B1435" s="167" t="str">
        <f t="shared" si="68"/>
        <v/>
      </c>
      <c r="C1435" s="78"/>
      <c r="D1435" s="71"/>
      <c r="E1435" s="71"/>
      <c r="F1435" s="78"/>
      <c r="G1435" s="71"/>
      <c r="H1435" s="78"/>
      <c r="I1435" s="71"/>
      <c r="J1435" s="71"/>
      <c r="K1435" s="51"/>
      <c r="L1435" s="36"/>
      <c r="M1435" s="71"/>
      <c r="N1435" s="36"/>
      <c r="O1435" s="36"/>
      <c r="P1435" s="37"/>
      <c r="Q1435" s="37"/>
      <c r="R1435" s="36"/>
      <c r="S1435" s="36"/>
      <c r="T1435" s="36"/>
      <c r="U1435" s="164"/>
      <c r="V1435" s="51"/>
      <c r="W1435" s="71"/>
      <c r="X1435" s="36"/>
      <c r="Y1435" s="36"/>
      <c r="Z1435" s="36"/>
      <c r="AA1435" s="36"/>
      <c r="AB1435" s="36"/>
      <c r="AC1435" s="36"/>
      <c r="AD1435" s="36"/>
      <c r="AE1435" s="36"/>
      <c r="AF1435" s="68" t="str">
        <f t="shared" si="66"/>
        <v/>
      </c>
      <c r="AG1435" s="62" t="str">
        <f t="shared" si="67"/>
        <v/>
      </c>
    </row>
    <row r="1436" spans="2:33" ht="21" customHeight="1">
      <c r="B1436" s="167" t="str">
        <f t="shared" si="68"/>
        <v/>
      </c>
      <c r="C1436" s="78"/>
      <c r="D1436" s="71"/>
      <c r="E1436" s="71"/>
      <c r="F1436" s="78"/>
      <c r="G1436" s="71"/>
      <c r="H1436" s="78"/>
      <c r="I1436" s="71"/>
      <c r="J1436" s="71"/>
      <c r="K1436" s="51"/>
      <c r="L1436" s="36"/>
      <c r="M1436" s="71"/>
      <c r="N1436" s="36"/>
      <c r="O1436" s="36"/>
      <c r="P1436" s="37"/>
      <c r="Q1436" s="37"/>
      <c r="R1436" s="36"/>
      <c r="S1436" s="36"/>
      <c r="T1436" s="36"/>
      <c r="U1436" s="164"/>
      <c r="V1436" s="51"/>
      <c r="W1436" s="71"/>
      <c r="X1436" s="36"/>
      <c r="Y1436" s="36"/>
      <c r="Z1436" s="36"/>
      <c r="AA1436" s="36"/>
      <c r="AB1436" s="36"/>
      <c r="AC1436" s="36"/>
      <c r="AD1436" s="36"/>
      <c r="AE1436" s="36"/>
      <c r="AF1436" s="68" t="str">
        <f t="shared" si="66"/>
        <v/>
      </c>
      <c r="AG1436" s="62" t="str">
        <f t="shared" si="67"/>
        <v/>
      </c>
    </row>
    <row r="1437" spans="2:33" ht="21" customHeight="1">
      <c r="B1437" s="167" t="str">
        <f t="shared" si="68"/>
        <v/>
      </c>
      <c r="C1437" s="78"/>
      <c r="D1437" s="71"/>
      <c r="E1437" s="71"/>
      <c r="F1437" s="78"/>
      <c r="G1437" s="71"/>
      <c r="H1437" s="78"/>
      <c r="I1437" s="71"/>
      <c r="J1437" s="71"/>
      <c r="K1437" s="51"/>
      <c r="L1437" s="36"/>
      <c r="M1437" s="71"/>
      <c r="N1437" s="36"/>
      <c r="O1437" s="36"/>
      <c r="P1437" s="37"/>
      <c r="Q1437" s="37"/>
      <c r="R1437" s="36"/>
      <c r="S1437" s="36"/>
      <c r="T1437" s="36"/>
      <c r="U1437" s="164"/>
      <c r="V1437" s="51"/>
      <c r="W1437" s="71"/>
      <c r="X1437" s="36"/>
      <c r="Y1437" s="36"/>
      <c r="Z1437" s="36"/>
      <c r="AA1437" s="36"/>
      <c r="AB1437" s="36"/>
      <c r="AC1437" s="36"/>
      <c r="AD1437" s="36"/>
      <c r="AE1437" s="36"/>
      <c r="AF1437" s="68" t="str">
        <f t="shared" si="66"/>
        <v/>
      </c>
      <c r="AG1437" s="62" t="str">
        <f t="shared" si="67"/>
        <v/>
      </c>
    </row>
    <row r="1438" spans="2:33" ht="21" customHeight="1">
      <c r="B1438" s="167" t="str">
        <f t="shared" si="68"/>
        <v/>
      </c>
      <c r="C1438" s="78"/>
      <c r="D1438" s="71"/>
      <c r="E1438" s="71"/>
      <c r="F1438" s="78"/>
      <c r="G1438" s="71"/>
      <c r="H1438" s="78"/>
      <c r="I1438" s="71"/>
      <c r="J1438" s="71"/>
      <c r="K1438" s="51"/>
      <c r="L1438" s="36"/>
      <c r="M1438" s="71"/>
      <c r="N1438" s="36"/>
      <c r="O1438" s="36"/>
      <c r="P1438" s="37"/>
      <c r="Q1438" s="37"/>
      <c r="R1438" s="36"/>
      <c r="S1438" s="36"/>
      <c r="T1438" s="36"/>
      <c r="U1438" s="164"/>
      <c r="V1438" s="51"/>
      <c r="W1438" s="71"/>
      <c r="X1438" s="36"/>
      <c r="Y1438" s="36"/>
      <c r="Z1438" s="36"/>
      <c r="AA1438" s="36"/>
      <c r="AB1438" s="36"/>
      <c r="AC1438" s="36"/>
      <c r="AD1438" s="36"/>
      <c r="AE1438" s="36"/>
      <c r="AF1438" s="68" t="str">
        <f t="shared" si="66"/>
        <v/>
      </c>
      <c r="AG1438" s="62" t="str">
        <f t="shared" si="67"/>
        <v/>
      </c>
    </row>
    <row r="1439" spans="2:33" ht="21" customHeight="1">
      <c r="B1439" s="167" t="str">
        <f t="shared" si="68"/>
        <v/>
      </c>
      <c r="C1439" s="78"/>
      <c r="D1439" s="71"/>
      <c r="E1439" s="71"/>
      <c r="F1439" s="78"/>
      <c r="G1439" s="71"/>
      <c r="H1439" s="78"/>
      <c r="I1439" s="71"/>
      <c r="J1439" s="71"/>
      <c r="K1439" s="51"/>
      <c r="L1439" s="36"/>
      <c r="M1439" s="71"/>
      <c r="N1439" s="36"/>
      <c r="O1439" s="36"/>
      <c r="P1439" s="37"/>
      <c r="Q1439" s="37"/>
      <c r="R1439" s="36"/>
      <c r="S1439" s="36"/>
      <c r="T1439" s="36"/>
      <c r="U1439" s="164"/>
      <c r="V1439" s="51"/>
      <c r="W1439" s="71"/>
      <c r="X1439" s="36"/>
      <c r="Y1439" s="36"/>
      <c r="Z1439" s="36"/>
      <c r="AA1439" s="36"/>
      <c r="AB1439" s="36"/>
      <c r="AC1439" s="36"/>
      <c r="AD1439" s="36"/>
      <c r="AE1439" s="36"/>
      <c r="AF1439" s="68" t="str">
        <f t="shared" si="66"/>
        <v/>
      </c>
      <c r="AG1439" s="62" t="str">
        <f t="shared" si="67"/>
        <v/>
      </c>
    </row>
    <row r="1440" spans="2:33" ht="21" customHeight="1">
      <c r="B1440" s="167" t="str">
        <f t="shared" si="68"/>
        <v/>
      </c>
      <c r="C1440" s="78"/>
      <c r="D1440" s="71"/>
      <c r="E1440" s="71"/>
      <c r="F1440" s="78"/>
      <c r="G1440" s="71"/>
      <c r="H1440" s="78"/>
      <c r="I1440" s="71"/>
      <c r="J1440" s="71"/>
      <c r="K1440" s="51"/>
      <c r="L1440" s="36"/>
      <c r="M1440" s="71"/>
      <c r="N1440" s="36"/>
      <c r="O1440" s="36"/>
      <c r="P1440" s="37"/>
      <c r="Q1440" s="37"/>
      <c r="R1440" s="36"/>
      <c r="S1440" s="36"/>
      <c r="T1440" s="36"/>
      <c r="U1440" s="164"/>
      <c r="V1440" s="51"/>
      <c r="W1440" s="71"/>
      <c r="X1440" s="36"/>
      <c r="Y1440" s="36"/>
      <c r="Z1440" s="36"/>
      <c r="AA1440" s="36"/>
      <c r="AB1440" s="36"/>
      <c r="AC1440" s="36"/>
      <c r="AD1440" s="36"/>
      <c r="AE1440" s="36"/>
      <c r="AF1440" s="68" t="str">
        <f t="shared" si="66"/>
        <v/>
      </c>
      <c r="AG1440" s="62" t="str">
        <f t="shared" si="67"/>
        <v/>
      </c>
    </row>
    <row r="1441" spans="2:33" ht="21" customHeight="1">
      <c r="B1441" s="167" t="str">
        <f t="shared" si="68"/>
        <v/>
      </c>
      <c r="C1441" s="78"/>
      <c r="D1441" s="71"/>
      <c r="E1441" s="71"/>
      <c r="F1441" s="78"/>
      <c r="G1441" s="71"/>
      <c r="H1441" s="78"/>
      <c r="I1441" s="71"/>
      <c r="J1441" s="71"/>
      <c r="K1441" s="51"/>
      <c r="L1441" s="36"/>
      <c r="M1441" s="71"/>
      <c r="N1441" s="36"/>
      <c r="O1441" s="36"/>
      <c r="P1441" s="37"/>
      <c r="Q1441" s="37"/>
      <c r="R1441" s="36"/>
      <c r="S1441" s="36"/>
      <c r="T1441" s="36"/>
      <c r="U1441" s="164"/>
      <c r="V1441" s="51"/>
      <c r="W1441" s="71"/>
      <c r="X1441" s="36"/>
      <c r="Y1441" s="36"/>
      <c r="Z1441" s="36"/>
      <c r="AA1441" s="36"/>
      <c r="AB1441" s="36"/>
      <c r="AC1441" s="36"/>
      <c r="AD1441" s="36"/>
      <c r="AE1441" s="36"/>
      <c r="AF1441" s="68" t="str">
        <f t="shared" si="66"/>
        <v/>
      </c>
      <c r="AG1441" s="62" t="str">
        <f t="shared" si="67"/>
        <v/>
      </c>
    </row>
    <row r="1442" spans="2:33" ht="21" customHeight="1">
      <c r="B1442" s="167" t="str">
        <f t="shared" si="68"/>
        <v/>
      </c>
      <c r="C1442" s="78"/>
      <c r="D1442" s="71"/>
      <c r="E1442" s="71"/>
      <c r="F1442" s="78"/>
      <c r="G1442" s="71"/>
      <c r="H1442" s="78"/>
      <c r="I1442" s="71"/>
      <c r="J1442" s="71"/>
      <c r="K1442" s="51"/>
      <c r="L1442" s="36"/>
      <c r="M1442" s="71"/>
      <c r="N1442" s="36"/>
      <c r="O1442" s="36"/>
      <c r="P1442" s="37"/>
      <c r="Q1442" s="37"/>
      <c r="R1442" s="36"/>
      <c r="S1442" s="36"/>
      <c r="T1442" s="36"/>
      <c r="U1442" s="164"/>
      <c r="V1442" s="51"/>
      <c r="W1442" s="71"/>
      <c r="X1442" s="36"/>
      <c r="Y1442" s="36"/>
      <c r="Z1442" s="36"/>
      <c r="AA1442" s="36"/>
      <c r="AB1442" s="36"/>
      <c r="AC1442" s="36"/>
      <c r="AD1442" s="36"/>
      <c r="AE1442" s="36"/>
      <c r="AF1442" s="68" t="str">
        <f t="shared" si="66"/>
        <v/>
      </c>
      <c r="AG1442" s="62" t="str">
        <f t="shared" si="67"/>
        <v/>
      </c>
    </row>
    <row r="1443" spans="2:33" ht="21" customHeight="1">
      <c r="B1443" s="167" t="str">
        <f t="shared" si="68"/>
        <v/>
      </c>
      <c r="C1443" s="78"/>
      <c r="D1443" s="71"/>
      <c r="E1443" s="71"/>
      <c r="F1443" s="78"/>
      <c r="G1443" s="71"/>
      <c r="H1443" s="78"/>
      <c r="I1443" s="71"/>
      <c r="J1443" s="71"/>
      <c r="K1443" s="51"/>
      <c r="L1443" s="36"/>
      <c r="M1443" s="71"/>
      <c r="N1443" s="36"/>
      <c r="O1443" s="36"/>
      <c r="P1443" s="37"/>
      <c r="Q1443" s="37"/>
      <c r="R1443" s="36"/>
      <c r="S1443" s="36"/>
      <c r="T1443" s="36"/>
      <c r="U1443" s="164"/>
      <c r="V1443" s="51"/>
      <c r="W1443" s="71"/>
      <c r="X1443" s="36"/>
      <c r="Y1443" s="36"/>
      <c r="Z1443" s="36"/>
      <c r="AA1443" s="36"/>
      <c r="AB1443" s="36"/>
      <c r="AC1443" s="36"/>
      <c r="AD1443" s="36"/>
      <c r="AE1443" s="36"/>
      <c r="AF1443" s="68" t="str">
        <f t="shared" si="66"/>
        <v/>
      </c>
      <c r="AG1443" s="62" t="str">
        <f t="shared" si="67"/>
        <v/>
      </c>
    </row>
    <row r="1444" spans="2:33" ht="21" customHeight="1">
      <c r="B1444" s="167" t="str">
        <f t="shared" si="68"/>
        <v/>
      </c>
      <c r="C1444" s="78"/>
      <c r="D1444" s="71"/>
      <c r="E1444" s="71"/>
      <c r="F1444" s="78"/>
      <c r="G1444" s="71"/>
      <c r="H1444" s="78"/>
      <c r="I1444" s="71"/>
      <c r="J1444" s="71"/>
      <c r="K1444" s="51"/>
      <c r="L1444" s="36"/>
      <c r="M1444" s="71"/>
      <c r="N1444" s="36"/>
      <c r="O1444" s="36"/>
      <c r="P1444" s="37"/>
      <c r="Q1444" s="37"/>
      <c r="R1444" s="36"/>
      <c r="S1444" s="36"/>
      <c r="T1444" s="36"/>
      <c r="U1444" s="164"/>
      <c r="V1444" s="51"/>
      <c r="W1444" s="71"/>
      <c r="X1444" s="36"/>
      <c r="Y1444" s="36"/>
      <c r="Z1444" s="36"/>
      <c r="AA1444" s="36"/>
      <c r="AB1444" s="36"/>
      <c r="AC1444" s="36"/>
      <c r="AD1444" s="36"/>
      <c r="AE1444" s="36"/>
      <c r="AF1444" s="68" t="str">
        <f t="shared" si="66"/>
        <v/>
      </c>
      <c r="AG1444" s="62" t="str">
        <f t="shared" si="67"/>
        <v/>
      </c>
    </row>
    <row r="1445" spans="2:33" ht="21" customHeight="1">
      <c r="B1445" s="167" t="str">
        <f t="shared" si="68"/>
        <v/>
      </c>
      <c r="C1445" s="78"/>
      <c r="D1445" s="71"/>
      <c r="E1445" s="71"/>
      <c r="F1445" s="78"/>
      <c r="G1445" s="71"/>
      <c r="H1445" s="78"/>
      <c r="I1445" s="71"/>
      <c r="J1445" s="71"/>
      <c r="K1445" s="51"/>
      <c r="L1445" s="36"/>
      <c r="M1445" s="71"/>
      <c r="N1445" s="36"/>
      <c r="O1445" s="36"/>
      <c r="P1445" s="37"/>
      <c r="Q1445" s="37"/>
      <c r="R1445" s="36"/>
      <c r="S1445" s="36"/>
      <c r="T1445" s="36"/>
      <c r="U1445" s="164"/>
      <c r="V1445" s="51"/>
      <c r="W1445" s="71"/>
      <c r="X1445" s="36"/>
      <c r="Y1445" s="36"/>
      <c r="Z1445" s="36"/>
      <c r="AA1445" s="36"/>
      <c r="AB1445" s="36"/>
      <c r="AC1445" s="36"/>
      <c r="AD1445" s="36"/>
      <c r="AE1445" s="36"/>
      <c r="AF1445" s="68" t="str">
        <f t="shared" si="66"/>
        <v/>
      </c>
      <c r="AG1445" s="62" t="str">
        <f t="shared" si="67"/>
        <v/>
      </c>
    </row>
    <row r="1446" spans="2:33" ht="21" customHeight="1">
      <c r="B1446" s="167" t="str">
        <f t="shared" si="68"/>
        <v/>
      </c>
      <c r="C1446" s="78"/>
      <c r="D1446" s="71"/>
      <c r="E1446" s="71"/>
      <c r="F1446" s="78"/>
      <c r="G1446" s="71"/>
      <c r="H1446" s="78"/>
      <c r="I1446" s="71"/>
      <c r="J1446" s="71"/>
      <c r="K1446" s="51"/>
      <c r="L1446" s="36"/>
      <c r="M1446" s="71"/>
      <c r="N1446" s="36"/>
      <c r="O1446" s="36"/>
      <c r="P1446" s="37"/>
      <c r="Q1446" s="37"/>
      <c r="R1446" s="36"/>
      <c r="S1446" s="36"/>
      <c r="T1446" s="36"/>
      <c r="U1446" s="164"/>
      <c r="V1446" s="51"/>
      <c r="W1446" s="71"/>
      <c r="X1446" s="36"/>
      <c r="Y1446" s="36"/>
      <c r="Z1446" s="36"/>
      <c r="AA1446" s="36"/>
      <c r="AB1446" s="36"/>
      <c r="AC1446" s="36"/>
      <c r="AD1446" s="36"/>
      <c r="AE1446" s="36"/>
      <c r="AF1446" s="68" t="str">
        <f t="shared" si="66"/>
        <v/>
      </c>
      <c r="AG1446" s="62" t="str">
        <f t="shared" si="67"/>
        <v/>
      </c>
    </row>
    <row r="1447" spans="2:33" ht="21" customHeight="1">
      <c r="B1447" s="167" t="str">
        <f t="shared" si="68"/>
        <v/>
      </c>
      <c r="C1447" s="78"/>
      <c r="D1447" s="71"/>
      <c r="E1447" s="71"/>
      <c r="F1447" s="78"/>
      <c r="G1447" s="71"/>
      <c r="H1447" s="78"/>
      <c r="I1447" s="71"/>
      <c r="J1447" s="71"/>
      <c r="K1447" s="51"/>
      <c r="L1447" s="36"/>
      <c r="M1447" s="71"/>
      <c r="N1447" s="36"/>
      <c r="O1447" s="36"/>
      <c r="P1447" s="37"/>
      <c r="Q1447" s="37"/>
      <c r="R1447" s="36"/>
      <c r="S1447" s="36"/>
      <c r="T1447" s="36"/>
      <c r="U1447" s="164"/>
      <c r="V1447" s="51"/>
      <c r="W1447" s="71"/>
      <c r="X1447" s="36"/>
      <c r="Y1447" s="36"/>
      <c r="Z1447" s="36"/>
      <c r="AA1447" s="36"/>
      <c r="AB1447" s="36"/>
      <c r="AC1447" s="36"/>
      <c r="AD1447" s="36"/>
      <c r="AE1447" s="36"/>
      <c r="AF1447" s="68" t="str">
        <f t="shared" si="66"/>
        <v/>
      </c>
      <c r="AG1447" s="62" t="str">
        <f t="shared" si="67"/>
        <v/>
      </c>
    </row>
    <row r="1448" spans="2:33" ht="21" customHeight="1">
      <c r="B1448" s="167" t="str">
        <f t="shared" si="68"/>
        <v/>
      </c>
      <c r="C1448" s="78"/>
      <c r="D1448" s="71"/>
      <c r="E1448" s="71"/>
      <c r="F1448" s="78"/>
      <c r="G1448" s="71"/>
      <c r="H1448" s="78"/>
      <c r="I1448" s="71"/>
      <c r="J1448" s="71"/>
      <c r="K1448" s="51"/>
      <c r="L1448" s="36"/>
      <c r="M1448" s="71"/>
      <c r="N1448" s="36"/>
      <c r="O1448" s="36"/>
      <c r="P1448" s="37"/>
      <c r="Q1448" s="37"/>
      <c r="R1448" s="36"/>
      <c r="S1448" s="36"/>
      <c r="T1448" s="36"/>
      <c r="U1448" s="164"/>
      <c r="V1448" s="51"/>
      <c r="W1448" s="71"/>
      <c r="X1448" s="36"/>
      <c r="Y1448" s="36"/>
      <c r="Z1448" s="36"/>
      <c r="AA1448" s="36"/>
      <c r="AB1448" s="36"/>
      <c r="AC1448" s="36"/>
      <c r="AD1448" s="36"/>
      <c r="AE1448" s="36"/>
      <c r="AF1448" s="68" t="str">
        <f t="shared" si="66"/>
        <v/>
      </c>
      <c r="AG1448" s="62" t="str">
        <f t="shared" si="67"/>
        <v/>
      </c>
    </row>
    <row r="1449" spans="2:33" ht="21" customHeight="1">
      <c r="B1449" s="167" t="str">
        <f t="shared" si="68"/>
        <v/>
      </c>
      <c r="C1449" s="78"/>
      <c r="D1449" s="71"/>
      <c r="E1449" s="71"/>
      <c r="F1449" s="78"/>
      <c r="G1449" s="71"/>
      <c r="H1449" s="78"/>
      <c r="I1449" s="71"/>
      <c r="J1449" s="71"/>
      <c r="K1449" s="51"/>
      <c r="L1449" s="36"/>
      <c r="M1449" s="71"/>
      <c r="N1449" s="36"/>
      <c r="O1449" s="36"/>
      <c r="P1449" s="37"/>
      <c r="Q1449" s="37"/>
      <c r="R1449" s="36"/>
      <c r="S1449" s="36"/>
      <c r="T1449" s="36"/>
      <c r="U1449" s="164"/>
      <c r="V1449" s="51"/>
      <c r="W1449" s="71"/>
      <c r="X1449" s="36"/>
      <c r="Y1449" s="36"/>
      <c r="Z1449" s="36"/>
      <c r="AA1449" s="36"/>
      <c r="AB1449" s="36"/>
      <c r="AC1449" s="36"/>
      <c r="AD1449" s="36"/>
      <c r="AE1449" s="36"/>
      <c r="AF1449" s="68" t="str">
        <f t="shared" si="66"/>
        <v/>
      </c>
      <c r="AG1449" s="62" t="str">
        <f t="shared" si="67"/>
        <v/>
      </c>
    </row>
    <row r="1450" spans="2:33" ht="21" customHeight="1">
      <c r="B1450" s="167" t="str">
        <f t="shared" si="68"/>
        <v/>
      </c>
      <c r="C1450" s="78"/>
      <c r="D1450" s="71"/>
      <c r="E1450" s="71"/>
      <c r="F1450" s="78"/>
      <c r="G1450" s="71"/>
      <c r="H1450" s="78"/>
      <c r="I1450" s="71"/>
      <c r="J1450" s="71"/>
      <c r="K1450" s="51"/>
      <c r="L1450" s="36"/>
      <c r="M1450" s="71"/>
      <c r="N1450" s="36"/>
      <c r="O1450" s="36"/>
      <c r="P1450" s="37"/>
      <c r="Q1450" s="37"/>
      <c r="R1450" s="36"/>
      <c r="S1450" s="36"/>
      <c r="T1450" s="36"/>
      <c r="U1450" s="164"/>
      <c r="V1450" s="51"/>
      <c r="W1450" s="71"/>
      <c r="X1450" s="36"/>
      <c r="Y1450" s="36"/>
      <c r="Z1450" s="36"/>
      <c r="AA1450" s="36"/>
      <c r="AB1450" s="36"/>
      <c r="AC1450" s="36"/>
      <c r="AD1450" s="36"/>
      <c r="AE1450" s="36"/>
      <c r="AF1450" s="68" t="str">
        <f t="shared" si="66"/>
        <v/>
      </c>
      <c r="AG1450" s="62" t="str">
        <f t="shared" si="67"/>
        <v/>
      </c>
    </row>
    <row r="1451" spans="2:33" ht="21" customHeight="1">
      <c r="B1451" s="167" t="str">
        <f t="shared" si="68"/>
        <v/>
      </c>
      <c r="C1451" s="78"/>
      <c r="D1451" s="71"/>
      <c r="E1451" s="71"/>
      <c r="F1451" s="78"/>
      <c r="G1451" s="71"/>
      <c r="H1451" s="78"/>
      <c r="I1451" s="71"/>
      <c r="J1451" s="71"/>
      <c r="K1451" s="51"/>
      <c r="L1451" s="36"/>
      <c r="M1451" s="71"/>
      <c r="N1451" s="36"/>
      <c r="O1451" s="36"/>
      <c r="P1451" s="37"/>
      <c r="Q1451" s="37"/>
      <c r="R1451" s="36"/>
      <c r="S1451" s="36"/>
      <c r="T1451" s="36"/>
      <c r="U1451" s="164"/>
      <c r="V1451" s="51"/>
      <c r="W1451" s="71"/>
      <c r="X1451" s="36"/>
      <c r="Y1451" s="36"/>
      <c r="Z1451" s="36"/>
      <c r="AA1451" s="36"/>
      <c r="AB1451" s="36"/>
      <c r="AC1451" s="36"/>
      <c r="AD1451" s="36"/>
      <c r="AE1451" s="36"/>
      <c r="AF1451" s="68" t="str">
        <f t="shared" si="66"/>
        <v/>
      </c>
      <c r="AG1451" s="62" t="str">
        <f t="shared" si="67"/>
        <v/>
      </c>
    </row>
    <row r="1452" spans="2:33" ht="21" customHeight="1">
      <c r="B1452" s="167" t="str">
        <f t="shared" si="68"/>
        <v/>
      </c>
      <c r="C1452" s="78"/>
      <c r="D1452" s="71"/>
      <c r="E1452" s="71"/>
      <c r="F1452" s="78"/>
      <c r="G1452" s="71"/>
      <c r="H1452" s="78"/>
      <c r="I1452" s="71"/>
      <c r="J1452" s="71"/>
      <c r="K1452" s="51"/>
      <c r="L1452" s="36"/>
      <c r="M1452" s="71"/>
      <c r="N1452" s="36"/>
      <c r="O1452" s="36"/>
      <c r="P1452" s="37"/>
      <c r="Q1452" s="37"/>
      <c r="R1452" s="36"/>
      <c r="S1452" s="36"/>
      <c r="T1452" s="36"/>
      <c r="U1452" s="164"/>
      <c r="V1452" s="51"/>
      <c r="W1452" s="71"/>
      <c r="X1452" s="36"/>
      <c r="Y1452" s="36"/>
      <c r="Z1452" s="36"/>
      <c r="AA1452" s="36"/>
      <c r="AB1452" s="36"/>
      <c r="AC1452" s="36"/>
      <c r="AD1452" s="36"/>
      <c r="AE1452" s="36"/>
      <c r="AF1452" s="68" t="str">
        <f t="shared" si="66"/>
        <v/>
      </c>
      <c r="AG1452" s="62" t="str">
        <f t="shared" si="67"/>
        <v/>
      </c>
    </row>
    <row r="1453" spans="2:33" ht="21" customHeight="1">
      <c r="B1453" s="167" t="str">
        <f t="shared" si="68"/>
        <v/>
      </c>
      <c r="C1453" s="78"/>
      <c r="D1453" s="71"/>
      <c r="E1453" s="71"/>
      <c r="F1453" s="78"/>
      <c r="G1453" s="71"/>
      <c r="H1453" s="78"/>
      <c r="I1453" s="71"/>
      <c r="J1453" s="71"/>
      <c r="K1453" s="51"/>
      <c r="L1453" s="36"/>
      <c r="M1453" s="71"/>
      <c r="N1453" s="36"/>
      <c r="O1453" s="36"/>
      <c r="P1453" s="37"/>
      <c r="Q1453" s="37"/>
      <c r="R1453" s="36"/>
      <c r="S1453" s="36"/>
      <c r="T1453" s="36"/>
      <c r="U1453" s="164"/>
      <c r="V1453" s="51"/>
      <c r="W1453" s="71"/>
      <c r="X1453" s="36"/>
      <c r="Y1453" s="36"/>
      <c r="Z1453" s="36"/>
      <c r="AA1453" s="36"/>
      <c r="AB1453" s="36"/>
      <c r="AC1453" s="36"/>
      <c r="AD1453" s="36"/>
      <c r="AE1453" s="36"/>
      <c r="AF1453" s="68" t="str">
        <f t="shared" si="66"/>
        <v/>
      </c>
      <c r="AG1453" s="62" t="str">
        <f t="shared" si="67"/>
        <v/>
      </c>
    </row>
    <row r="1454" spans="2:33" ht="21" customHeight="1">
      <c r="B1454" s="167" t="str">
        <f t="shared" si="68"/>
        <v/>
      </c>
      <c r="C1454" s="78"/>
      <c r="D1454" s="71"/>
      <c r="E1454" s="71"/>
      <c r="F1454" s="78"/>
      <c r="G1454" s="71"/>
      <c r="H1454" s="78"/>
      <c r="I1454" s="71"/>
      <c r="J1454" s="71"/>
      <c r="K1454" s="51"/>
      <c r="L1454" s="36"/>
      <c r="M1454" s="71"/>
      <c r="N1454" s="36"/>
      <c r="O1454" s="36"/>
      <c r="P1454" s="37"/>
      <c r="Q1454" s="37"/>
      <c r="R1454" s="36"/>
      <c r="S1454" s="36"/>
      <c r="T1454" s="36"/>
      <c r="U1454" s="164"/>
      <c r="V1454" s="51"/>
      <c r="W1454" s="71"/>
      <c r="X1454" s="36"/>
      <c r="Y1454" s="36"/>
      <c r="Z1454" s="36"/>
      <c r="AA1454" s="36"/>
      <c r="AB1454" s="36"/>
      <c r="AC1454" s="36"/>
      <c r="AD1454" s="36"/>
      <c r="AE1454" s="36"/>
      <c r="AF1454" s="68" t="str">
        <f t="shared" si="66"/>
        <v/>
      </c>
      <c r="AG1454" s="62" t="str">
        <f t="shared" si="67"/>
        <v/>
      </c>
    </row>
    <row r="1455" spans="2:33" ht="21" customHeight="1">
      <c r="B1455" s="167" t="str">
        <f t="shared" si="68"/>
        <v/>
      </c>
      <c r="C1455" s="78"/>
      <c r="D1455" s="71"/>
      <c r="E1455" s="71"/>
      <c r="F1455" s="78"/>
      <c r="G1455" s="71"/>
      <c r="H1455" s="78"/>
      <c r="I1455" s="71"/>
      <c r="J1455" s="71"/>
      <c r="K1455" s="51"/>
      <c r="L1455" s="36"/>
      <c r="M1455" s="71"/>
      <c r="N1455" s="36"/>
      <c r="O1455" s="36"/>
      <c r="P1455" s="37"/>
      <c r="Q1455" s="37"/>
      <c r="R1455" s="36"/>
      <c r="S1455" s="36"/>
      <c r="T1455" s="36"/>
      <c r="U1455" s="164"/>
      <c r="V1455" s="51"/>
      <c r="W1455" s="71"/>
      <c r="X1455" s="36"/>
      <c r="Y1455" s="36"/>
      <c r="Z1455" s="36"/>
      <c r="AA1455" s="36"/>
      <c r="AB1455" s="36"/>
      <c r="AC1455" s="36"/>
      <c r="AD1455" s="36"/>
      <c r="AE1455" s="36"/>
      <c r="AF1455" s="68" t="str">
        <f t="shared" si="66"/>
        <v/>
      </c>
      <c r="AG1455" s="62" t="str">
        <f t="shared" si="67"/>
        <v/>
      </c>
    </row>
    <row r="1456" spans="2:33" ht="21" customHeight="1">
      <c r="B1456" s="167" t="str">
        <f t="shared" si="68"/>
        <v/>
      </c>
      <c r="C1456" s="78"/>
      <c r="D1456" s="71"/>
      <c r="E1456" s="71"/>
      <c r="F1456" s="78"/>
      <c r="G1456" s="71"/>
      <c r="H1456" s="78"/>
      <c r="I1456" s="71"/>
      <c r="J1456" s="71"/>
      <c r="K1456" s="51"/>
      <c r="L1456" s="36"/>
      <c r="M1456" s="71"/>
      <c r="N1456" s="36"/>
      <c r="O1456" s="36"/>
      <c r="P1456" s="37"/>
      <c r="Q1456" s="37"/>
      <c r="R1456" s="36"/>
      <c r="S1456" s="36"/>
      <c r="T1456" s="36"/>
      <c r="U1456" s="164"/>
      <c r="V1456" s="51"/>
      <c r="W1456" s="71"/>
      <c r="X1456" s="36"/>
      <c r="Y1456" s="36"/>
      <c r="Z1456" s="36"/>
      <c r="AA1456" s="36"/>
      <c r="AB1456" s="36"/>
      <c r="AC1456" s="36"/>
      <c r="AD1456" s="36"/>
      <c r="AE1456" s="36"/>
      <c r="AF1456" s="68" t="str">
        <f t="shared" si="66"/>
        <v/>
      </c>
      <c r="AG1456" s="62" t="str">
        <f t="shared" si="67"/>
        <v/>
      </c>
    </row>
    <row r="1457" spans="2:33" ht="21" customHeight="1">
      <c r="B1457" s="167" t="str">
        <f t="shared" si="68"/>
        <v/>
      </c>
      <c r="C1457" s="78"/>
      <c r="D1457" s="71"/>
      <c r="E1457" s="71"/>
      <c r="F1457" s="78"/>
      <c r="G1457" s="71"/>
      <c r="H1457" s="78"/>
      <c r="I1457" s="71"/>
      <c r="J1457" s="71"/>
      <c r="K1457" s="51"/>
      <c r="L1457" s="36"/>
      <c r="M1457" s="71"/>
      <c r="N1457" s="36"/>
      <c r="O1457" s="36"/>
      <c r="P1457" s="37"/>
      <c r="Q1457" s="37"/>
      <c r="R1457" s="36"/>
      <c r="S1457" s="36"/>
      <c r="T1457" s="36"/>
      <c r="U1457" s="164"/>
      <c r="V1457" s="51"/>
      <c r="W1457" s="71"/>
      <c r="X1457" s="36"/>
      <c r="Y1457" s="36"/>
      <c r="Z1457" s="36"/>
      <c r="AA1457" s="36"/>
      <c r="AB1457" s="36"/>
      <c r="AC1457" s="36"/>
      <c r="AD1457" s="36"/>
      <c r="AE1457" s="36"/>
      <c r="AF1457" s="68" t="str">
        <f t="shared" si="66"/>
        <v/>
      </c>
      <c r="AG1457" s="62" t="str">
        <f t="shared" si="67"/>
        <v/>
      </c>
    </row>
    <row r="1458" spans="2:33" ht="21" customHeight="1">
      <c r="B1458" s="167" t="str">
        <f t="shared" si="68"/>
        <v/>
      </c>
      <c r="C1458" s="78"/>
      <c r="D1458" s="71"/>
      <c r="E1458" s="71"/>
      <c r="F1458" s="78"/>
      <c r="G1458" s="71"/>
      <c r="H1458" s="78"/>
      <c r="I1458" s="71"/>
      <c r="J1458" s="71"/>
      <c r="K1458" s="51"/>
      <c r="L1458" s="36"/>
      <c r="M1458" s="71"/>
      <c r="N1458" s="36"/>
      <c r="O1458" s="36"/>
      <c r="P1458" s="37"/>
      <c r="Q1458" s="37"/>
      <c r="R1458" s="36"/>
      <c r="S1458" s="36"/>
      <c r="T1458" s="36"/>
      <c r="U1458" s="164"/>
      <c r="V1458" s="51"/>
      <c r="W1458" s="71"/>
      <c r="X1458" s="36"/>
      <c r="Y1458" s="36"/>
      <c r="Z1458" s="36"/>
      <c r="AA1458" s="36"/>
      <c r="AB1458" s="36"/>
      <c r="AC1458" s="36"/>
      <c r="AD1458" s="36"/>
      <c r="AE1458" s="36"/>
      <c r="AF1458" s="68" t="str">
        <f t="shared" si="66"/>
        <v/>
      </c>
      <c r="AG1458" s="62" t="str">
        <f t="shared" si="67"/>
        <v/>
      </c>
    </row>
    <row r="1459" spans="2:33" ht="21" customHeight="1">
      <c r="B1459" s="167" t="str">
        <f t="shared" si="68"/>
        <v/>
      </c>
      <c r="C1459" s="78"/>
      <c r="D1459" s="71"/>
      <c r="E1459" s="71"/>
      <c r="F1459" s="78"/>
      <c r="G1459" s="71"/>
      <c r="H1459" s="78"/>
      <c r="I1459" s="71"/>
      <c r="J1459" s="71"/>
      <c r="K1459" s="51"/>
      <c r="L1459" s="36"/>
      <c r="M1459" s="71"/>
      <c r="N1459" s="36"/>
      <c r="O1459" s="36"/>
      <c r="P1459" s="37"/>
      <c r="Q1459" s="37"/>
      <c r="R1459" s="36"/>
      <c r="S1459" s="36"/>
      <c r="T1459" s="36"/>
      <c r="U1459" s="164"/>
      <c r="V1459" s="51"/>
      <c r="W1459" s="71"/>
      <c r="X1459" s="36"/>
      <c r="Y1459" s="36"/>
      <c r="Z1459" s="36"/>
      <c r="AA1459" s="36"/>
      <c r="AB1459" s="36"/>
      <c r="AC1459" s="36"/>
      <c r="AD1459" s="36"/>
      <c r="AE1459" s="36"/>
      <c r="AF1459" s="68" t="str">
        <f t="shared" si="66"/>
        <v/>
      </c>
      <c r="AG1459" s="62" t="str">
        <f t="shared" si="67"/>
        <v/>
      </c>
    </row>
    <row r="1460" spans="2:33" ht="21" customHeight="1">
      <c r="B1460" s="167" t="str">
        <f t="shared" si="68"/>
        <v/>
      </c>
      <c r="C1460" s="78"/>
      <c r="D1460" s="71"/>
      <c r="E1460" s="71"/>
      <c r="F1460" s="78"/>
      <c r="G1460" s="71"/>
      <c r="H1460" s="78"/>
      <c r="I1460" s="71"/>
      <c r="J1460" s="71"/>
      <c r="K1460" s="51"/>
      <c r="L1460" s="36"/>
      <c r="M1460" s="71"/>
      <c r="N1460" s="36"/>
      <c r="O1460" s="36"/>
      <c r="P1460" s="37"/>
      <c r="Q1460" s="37"/>
      <c r="R1460" s="36"/>
      <c r="S1460" s="36"/>
      <c r="T1460" s="36"/>
      <c r="U1460" s="164"/>
      <c r="V1460" s="51"/>
      <c r="W1460" s="71"/>
      <c r="X1460" s="36"/>
      <c r="Y1460" s="36"/>
      <c r="Z1460" s="36"/>
      <c r="AA1460" s="36"/>
      <c r="AB1460" s="36"/>
      <c r="AC1460" s="36"/>
      <c r="AD1460" s="36"/>
      <c r="AE1460" s="36"/>
      <c r="AF1460" s="68" t="str">
        <f t="shared" si="66"/>
        <v/>
      </c>
      <c r="AG1460" s="62" t="str">
        <f t="shared" si="67"/>
        <v/>
      </c>
    </row>
    <row r="1461" spans="2:33" ht="21" customHeight="1">
      <c r="B1461" s="167" t="str">
        <f t="shared" si="68"/>
        <v/>
      </c>
      <c r="C1461" s="78"/>
      <c r="D1461" s="71"/>
      <c r="E1461" s="71"/>
      <c r="F1461" s="78"/>
      <c r="G1461" s="71"/>
      <c r="H1461" s="78"/>
      <c r="I1461" s="71"/>
      <c r="J1461" s="71"/>
      <c r="K1461" s="51"/>
      <c r="L1461" s="36"/>
      <c r="M1461" s="71"/>
      <c r="N1461" s="36"/>
      <c r="O1461" s="36"/>
      <c r="P1461" s="37"/>
      <c r="Q1461" s="37"/>
      <c r="R1461" s="36"/>
      <c r="S1461" s="36"/>
      <c r="T1461" s="36"/>
      <c r="U1461" s="164"/>
      <c r="V1461" s="51"/>
      <c r="W1461" s="71"/>
      <c r="X1461" s="36"/>
      <c r="Y1461" s="36"/>
      <c r="Z1461" s="36"/>
      <c r="AA1461" s="36"/>
      <c r="AB1461" s="36"/>
      <c r="AC1461" s="36"/>
      <c r="AD1461" s="36"/>
      <c r="AE1461" s="36"/>
      <c r="AF1461" s="68" t="str">
        <f t="shared" si="66"/>
        <v/>
      </c>
      <c r="AG1461" s="62" t="str">
        <f t="shared" si="67"/>
        <v/>
      </c>
    </row>
    <row r="1462" spans="2:33" ht="21" customHeight="1">
      <c r="B1462" s="167" t="str">
        <f t="shared" si="68"/>
        <v/>
      </c>
      <c r="C1462" s="78"/>
      <c r="D1462" s="71"/>
      <c r="E1462" s="71"/>
      <c r="F1462" s="78"/>
      <c r="G1462" s="71"/>
      <c r="H1462" s="78"/>
      <c r="I1462" s="71"/>
      <c r="J1462" s="71"/>
      <c r="K1462" s="51"/>
      <c r="L1462" s="36"/>
      <c r="M1462" s="71"/>
      <c r="N1462" s="36"/>
      <c r="O1462" s="36"/>
      <c r="P1462" s="37"/>
      <c r="Q1462" s="37"/>
      <c r="R1462" s="36"/>
      <c r="S1462" s="36"/>
      <c r="T1462" s="36"/>
      <c r="U1462" s="164"/>
      <c r="V1462" s="51"/>
      <c r="W1462" s="71"/>
      <c r="X1462" s="36"/>
      <c r="Y1462" s="36"/>
      <c r="Z1462" s="36"/>
      <c r="AA1462" s="36"/>
      <c r="AB1462" s="36"/>
      <c r="AC1462" s="36"/>
      <c r="AD1462" s="36"/>
      <c r="AE1462" s="36"/>
      <c r="AF1462" s="68" t="str">
        <f t="shared" si="66"/>
        <v/>
      </c>
      <c r="AG1462" s="62" t="str">
        <f t="shared" si="67"/>
        <v/>
      </c>
    </row>
    <row r="1463" spans="2:33" ht="21" customHeight="1">
      <c r="B1463" s="167" t="str">
        <f t="shared" si="68"/>
        <v/>
      </c>
      <c r="C1463" s="78"/>
      <c r="D1463" s="71"/>
      <c r="E1463" s="71"/>
      <c r="F1463" s="78"/>
      <c r="G1463" s="71"/>
      <c r="H1463" s="78"/>
      <c r="I1463" s="71"/>
      <c r="J1463" s="71"/>
      <c r="K1463" s="51"/>
      <c r="L1463" s="36"/>
      <c r="M1463" s="71"/>
      <c r="N1463" s="36"/>
      <c r="O1463" s="36"/>
      <c r="P1463" s="37"/>
      <c r="Q1463" s="37"/>
      <c r="R1463" s="36"/>
      <c r="S1463" s="36"/>
      <c r="T1463" s="36"/>
      <c r="U1463" s="164"/>
      <c r="V1463" s="51"/>
      <c r="W1463" s="71"/>
      <c r="X1463" s="36"/>
      <c r="Y1463" s="36"/>
      <c r="Z1463" s="36"/>
      <c r="AA1463" s="36"/>
      <c r="AB1463" s="36"/>
      <c r="AC1463" s="36"/>
      <c r="AD1463" s="36"/>
      <c r="AE1463" s="36"/>
      <c r="AF1463" s="68" t="str">
        <f t="shared" si="66"/>
        <v/>
      </c>
      <c r="AG1463" s="62" t="str">
        <f t="shared" si="67"/>
        <v/>
      </c>
    </row>
    <row r="1464" spans="2:33" ht="21" customHeight="1">
      <c r="B1464" s="167" t="str">
        <f t="shared" si="68"/>
        <v/>
      </c>
      <c r="C1464" s="78"/>
      <c r="D1464" s="71"/>
      <c r="E1464" s="71"/>
      <c r="F1464" s="78"/>
      <c r="G1464" s="71"/>
      <c r="H1464" s="78"/>
      <c r="I1464" s="71"/>
      <c r="J1464" s="71"/>
      <c r="K1464" s="51"/>
      <c r="L1464" s="36"/>
      <c r="M1464" s="71"/>
      <c r="N1464" s="36"/>
      <c r="O1464" s="36"/>
      <c r="P1464" s="37"/>
      <c r="Q1464" s="37"/>
      <c r="R1464" s="36"/>
      <c r="S1464" s="36"/>
      <c r="T1464" s="36"/>
      <c r="U1464" s="164"/>
      <c r="V1464" s="51"/>
      <c r="W1464" s="71"/>
      <c r="X1464" s="36"/>
      <c r="Y1464" s="36"/>
      <c r="Z1464" s="36"/>
      <c r="AA1464" s="36"/>
      <c r="AB1464" s="36"/>
      <c r="AC1464" s="36"/>
      <c r="AD1464" s="36"/>
      <c r="AE1464" s="36"/>
      <c r="AF1464" s="68" t="str">
        <f t="shared" si="66"/>
        <v/>
      </c>
      <c r="AG1464" s="62" t="str">
        <f t="shared" si="67"/>
        <v/>
      </c>
    </row>
    <row r="1465" spans="2:33" ht="21" customHeight="1">
      <c r="B1465" s="167" t="str">
        <f t="shared" si="68"/>
        <v/>
      </c>
      <c r="C1465" s="78"/>
      <c r="D1465" s="71"/>
      <c r="E1465" s="71"/>
      <c r="F1465" s="78"/>
      <c r="G1465" s="71"/>
      <c r="H1465" s="78"/>
      <c r="I1465" s="71"/>
      <c r="J1465" s="71"/>
      <c r="K1465" s="51"/>
      <c r="L1465" s="36"/>
      <c r="M1465" s="71"/>
      <c r="N1465" s="36"/>
      <c r="O1465" s="36"/>
      <c r="P1465" s="37"/>
      <c r="Q1465" s="37"/>
      <c r="R1465" s="36"/>
      <c r="S1465" s="36"/>
      <c r="T1465" s="36"/>
      <c r="U1465" s="164"/>
      <c r="V1465" s="51"/>
      <c r="W1465" s="71"/>
      <c r="X1465" s="36"/>
      <c r="Y1465" s="36"/>
      <c r="Z1465" s="36"/>
      <c r="AA1465" s="36"/>
      <c r="AB1465" s="36"/>
      <c r="AC1465" s="36"/>
      <c r="AD1465" s="36"/>
      <c r="AE1465" s="36"/>
      <c r="AF1465" s="68" t="str">
        <f t="shared" si="66"/>
        <v/>
      </c>
      <c r="AG1465" s="62" t="str">
        <f t="shared" si="67"/>
        <v/>
      </c>
    </row>
    <row r="1466" spans="2:33" ht="21" customHeight="1">
      <c r="B1466" s="167" t="str">
        <f t="shared" si="68"/>
        <v/>
      </c>
      <c r="C1466" s="78"/>
      <c r="D1466" s="71"/>
      <c r="E1466" s="71"/>
      <c r="F1466" s="78"/>
      <c r="G1466" s="71"/>
      <c r="H1466" s="78"/>
      <c r="I1466" s="71"/>
      <c r="J1466" s="71"/>
      <c r="K1466" s="51"/>
      <c r="L1466" s="36"/>
      <c r="M1466" s="71"/>
      <c r="N1466" s="36"/>
      <c r="O1466" s="36"/>
      <c r="P1466" s="37"/>
      <c r="Q1466" s="37"/>
      <c r="R1466" s="36"/>
      <c r="S1466" s="36"/>
      <c r="T1466" s="36"/>
      <c r="U1466" s="164"/>
      <c r="V1466" s="51"/>
      <c r="W1466" s="71"/>
      <c r="X1466" s="36"/>
      <c r="Y1466" s="36"/>
      <c r="Z1466" s="36"/>
      <c r="AA1466" s="36"/>
      <c r="AB1466" s="36"/>
      <c r="AC1466" s="36"/>
      <c r="AD1466" s="36"/>
      <c r="AE1466" s="36"/>
      <c r="AF1466" s="68" t="str">
        <f t="shared" si="66"/>
        <v/>
      </c>
      <c r="AG1466" s="62" t="str">
        <f t="shared" si="67"/>
        <v/>
      </c>
    </row>
    <row r="1467" spans="2:33" ht="21" customHeight="1">
      <c r="B1467" s="167" t="str">
        <f t="shared" si="68"/>
        <v/>
      </c>
      <c r="C1467" s="78"/>
      <c r="D1467" s="71"/>
      <c r="E1467" s="71"/>
      <c r="F1467" s="78"/>
      <c r="G1467" s="71"/>
      <c r="H1467" s="78"/>
      <c r="I1467" s="71"/>
      <c r="J1467" s="71"/>
      <c r="K1467" s="51"/>
      <c r="L1467" s="36"/>
      <c r="M1467" s="71"/>
      <c r="N1467" s="36"/>
      <c r="O1467" s="36"/>
      <c r="P1467" s="37"/>
      <c r="Q1467" s="37"/>
      <c r="R1467" s="36"/>
      <c r="S1467" s="36"/>
      <c r="T1467" s="36"/>
      <c r="U1467" s="164"/>
      <c r="V1467" s="51"/>
      <c r="W1467" s="71"/>
      <c r="X1467" s="36"/>
      <c r="Y1467" s="36"/>
      <c r="Z1467" s="36"/>
      <c r="AA1467" s="36"/>
      <c r="AB1467" s="36"/>
      <c r="AC1467" s="36"/>
      <c r="AD1467" s="36"/>
      <c r="AE1467" s="36"/>
      <c r="AF1467" s="68" t="str">
        <f t="shared" si="66"/>
        <v/>
      </c>
      <c r="AG1467" s="62" t="str">
        <f t="shared" si="67"/>
        <v/>
      </c>
    </row>
    <row r="1468" spans="2:33" ht="21" customHeight="1">
      <c r="B1468" s="167" t="str">
        <f t="shared" si="68"/>
        <v/>
      </c>
      <c r="C1468" s="78"/>
      <c r="D1468" s="71"/>
      <c r="E1468" s="71"/>
      <c r="F1468" s="78"/>
      <c r="G1468" s="71"/>
      <c r="H1468" s="78"/>
      <c r="I1468" s="71"/>
      <c r="J1468" s="71"/>
      <c r="K1468" s="51"/>
      <c r="L1468" s="36"/>
      <c r="M1468" s="71"/>
      <c r="N1468" s="36"/>
      <c r="O1468" s="36"/>
      <c r="P1468" s="37"/>
      <c r="Q1468" s="37"/>
      <c r="R1468" s="36"/>
      <c r="S1468" s="36"/>
      <c r="T1468" s="36"/>
      <c r="U1468" s="164"/>
      <c r="V1468" s="51"/>
      <c r="W1468" s="71"/>
      <c r="X1468" s="36"/>
      <c r="Y1468" s="36"/>
      <c r="Z1468" s="36"/>
      <c r="AA1468" s="36"/>
      <c r="AB1468" s="36"/>
      <c r="AC1468" s="36"/>
      <c r="AD1468" s="36"/>
      <c r="AE1468" s="36"/>
      <c r="AF1468" s="68" t="str">
        <f t="shared" si="66"/>
        <v/>
      </c>
      <c r="AG1468" s="62" t="str">
        <f t="shared" si="67"/>
        <v/>
      </c>
    </row>
    <row r="1469" spans="2:33" ht="21" customHeight="1">
      <c r="B1469" s="167" t="str">
        <f t="shared" si="68"/>
        <v/>
      </c>
      <c r="C1469" s="78"/>
      <c r="D1469" s="71"/>
      <c r="E1469" s="71"/>
      <c r="F1469" s="78"/>
      <c r="G1469" s="71"/>
      <c r="H1469" s="78"/>
      <c r="I1469" s="71"/>
      <c r="J1469" s="71"/>
      <c r="K1469" s="51"/>
      <c r="L1469" s="36"/>
      <c r="M1469" s="71"/>
      <c r="N1469" s="36"/>
      <c r="O1469" s="36"/>
      <c r="P1469" s="37"/>
      <c r="Q1469" s="37"/>
      <c r="R1469" s="36"/>
      <c r="S1469" s="36"/>
      <c r="T1469" s="36"/>
      <c r="U1469" s="164"/>
      <c r="V1469" s="51"/>
      <c r="W1469" s="71"/>
      <c r="X1469" s="36"/>
      <c r="Y1469" s="36"/>
      <c r="Z1469" s="36"/>
      <c r="AA1469" s="36"/>
      <c r="AB1469" s="36"/>
      <c r="AC1469" s="36"/>
      <c r="AD1469" s="36"/>
      <c r="AE1469" s="36"/>
      <c r="AF1469" s="68" t="str">
        <f t="shared" si="66"/>
        <v/>
      </c>
      <c r="AG1469" s="62" t="str">
        <f t="shared" si="67"/>
        <v/>
      </c>
    </row>
    <row r="1470" spans="2:33" ht="21" customHeight="1">
      <c r="B1470" s="167" t="str">
        <f t="shared" si="68"/>
        <v/>
      </c>
      <c r="C1470" s="78"/>
      <c r="D1470" s="71"/>
      <c r="E1470" s="71"/>
      <c r="F1470" s="78"/>
      <c r="G1470" s="71"/>
      <c r="H1470" s="78"/>
      <c r="I1470" s="71"/>
      <c r="J1470" s="71"/>
      <c r="K1470" s="51"/>
      <c r="L1470" s="36"/>
      <c r="M1470" s="71"/>
      <c r="N1470" s="36"/>
      <c r="O1470" s="36"/>
      <c r="P1470" s="37"/>
      <c r="Q1470" s="37"/>
      <c r="R1470" s="36"/>
      <c r="S1470" s="36"/>
      <c r="T1470" s="36"/>
      <c r="U1470" s="164"/>
      <c r="V1470" s="51"/>
      <c r="W1470" s="71"/>
      <c r="X1470" s="36"/>
      <c r="Y1470" s="36"/>
      <c r="Z1470" s="36"/>
      <c r="AA1470" s="36"/>
      <c r="AB1470" s="36"/>
      <c r="AC1470" s="36"/>
      <c r="AD1470" s="36"/>
      <c r="AE1470" s="36"/>
      <c r="AF1470" s="68" t="str">
        <f t="shared" si="66"/>
        <v/>
      </c>
      <c r="AG1470" s="62" t="str">
        <f t="shared" si="67"/>
        <v/>
      </c>
    </row>
    <row r="1471" spans="2:33" ht="21" customHeight="1">
      <c r="B1471" s="167" t="str">
        <f t="shared" si="68"/>
        <v/>
      </c>
      <c r="C1471" s="78"/>
      <c r="D1471" s="71"/>
      <c r="E1471" s="71"/>
      <c r="F1471" s="78"/>
      <c r="G1471" s="71"/>
      <c r="H1471" s="78"/>
      <c r="I1471" s="71"/>
      <c r="J1471" s="71"/>
      <c r="K1471" s="51"/>
      <c r="L1471" s="36"/>
      <c r="M1471" s="71"/>
      <c r="N1471" s="36"/>
      <c r="O1471" s="36"/>
      <c r="P1471" s="37"/>
      <c r="Q1471" s="37"/>
      <c r="R1471" s="36"/>
      <c r="S1471" s="36"/>
      <c r="T1471" s="36"/>
      <c r="U1471" s="164"/>
      <c r="V1471" s="51"/>
      <c r="W1471" s="71"/>
      <c r="X1471" s="36"/>
      <c r="Y1471" s="36"/>
      <c r="Z1471" s="36"/>
      <c r="AA1471" s="36"/>
      <c r="AB1471" s="36"/>
      <c r="AC1471" s="36"/>
      <c r="AD1471" s="36"/>
      <c r="AE1471" s="36"/>
      <c r="AF1471" s="68" t="str">
        <f t="shared" si="66"/>
        <v/>
      </c>
      <c r="AG1471" s="62" t="str">
        <f t="shared" si="67"/>
        <v/>
      </c>
    </row>
    <row r="1472" spans="2:33" ht="21" customHeight="1">
      <c r="B1472" s="167" t="str">
        <f t="shared" si="68"/>
        <v/>
      </c>
      <c r="C1472" s="78"/>
      <c r="D1472" s="71"/>
      <c r="E1472" s="71"/>
      <c r="F1472" s="78"/>
      <c r="G1472" s="71"/>
      <c r="H1472" s="78"/>
      <c r="I1472" s="71"/>
      <c r="J1472" s="71"/>
      <c r="K1472" s="51"/>
      <c r="L1472" s="36"/>
      <c r="M1472" s="71"/>
      <c r="N1472" s="36"/>
      <c r="O1472" s="36"/>
      <c r="P1472" s="37"/>
      <c r="Q1472" s="37"/>
      <c r="R1472" s="36"/>
      <c r="S1472" s="36"/>
      <c r="T1472" s="36"/>
      <c r="U1472" s="164"/>
      <c r="V1472" s="51"/>
      <c r="W1472" s="71"/>
      <c r="X1472" s="36"/>
      <c r="Y1472" s="36"/>
      <c r="Z1472" s="36"/>
      <c r="AA1472" s="36"/>
      <c r="AB1472" s="36"/>
      <c r="AC1472" s="36"/>
      <c r="AD1472" s="36"/>
      <c r="AE1472" s="36"/>
      <c r="AF1472" s="68" t="str">
        <f t="shared" si="66"/>
        <v/>
      </c>
      <c r="AG1472" s="62" t="str">
        <f t="shared" si="67"/>
        <v/>
      </c>
    </row>
    <row r="1473" spans="2:33" ht="21" customHeight="1">
      <c r="B1473" s="167" t="str">
        <f t="shared" si="68"/>
        <v/>
      </c>
      <c r="C1473" s="78"/>
      <c r="D1473" s="71"/>
      <c r="E1473" s="71"/>
      <c r="F1473" s="78"/>
      <c r="G1473" s="71"/>
      <c r="H1473" s="78"/>
      <c r="I1473" s="71"/>
      <c r="J1473" s="71"/>
      <c r="K1473" s="51"/>
      <c r="L1473" s="36"/>
      <c r="M1473" s="71"/>
      <c r="N1473" s="36"/>
      <c r="O1473" s="36"/>
      <c r="P1473" s="37"/>
      <c r="Q1473" s="37"/>
      <c r="R1473" s="36"/>
      <c r="S1473" s="36"/>
      <c r="T1473" s="36"/>
      <c r="U1473" s="164"/>
      <c r="V1473" s="51"/>
      <c r="W1473" s="71"/>
      <c r="X1473" s="36"/>
      <c r="Y1473" s="36"/>
      <c r="Z1473" s="36"/>
      <c r="AA1473" s="36"/>
      <c r="AB1473" s="36"/>
      <c r="AC1473" s="36"/>
      <c r="AD1473" s="36"/>
      <c r="AE1473" s="36"/>
      <c r="AF1473" s="68" t="str">
        <f t="shared" si="66"/>
        <v/>
      </c>
      <c r="AG1473" s="62" t="str">
        <f t="shared" si="67"/>
        <v/>
      </c>
    </row>
    <row r="1474" spans="2:33" ht="21" customHeight="1">
      <c r="B1474" s="167" t="str">
        <f t="shared" si="68"/>
        <v/>
      </c>
      <c r="C1474" s="78"/>
      <c r="D1474" s="71"/>
      <c r="E1474" s="71"/>
      <c r="F1474" s="78"/>
      <c r="G1474" s="71"/>
      <c r="H1474" s="78"/>
      <c r="I1474" s="71"/>
      <c r="J1474" s="71"/>
      <c r="K1474" s="51"/>
      <c r="L1474" s="36"/>
      <c r="M1474" s="71"/>
      <c r="N1474" s="36"/>
      <c r="O1474" s="36"/>
      <c r="P1474" s="37"/>
      <c r="Q1474" s="37"/>
      <c r="R1474" s="36"/>
      <c r="S1474" s="36"/>
      <c r="T1474" s="36"/>
      <c r="U1474" s="164"/>
      <c r="V1474" s="51"/>
      <c r="W1474" s="71"/>
      <c r="X1474" s="36"/>
      <c r="Y1474" s="36"/>
      <c r="Z1474" s="36"/>
      <c r="AA1474" s="36"/>
      <c r="AB1474" s="36"/>
      <c r="AC1474" s="36"/>
      <c r="AD1474" s="36"/>
      <c r="AE1474" s="36"/>
      <c r="AF1474" s="68" t="str">
        <f t="shared" si="66"/>
        <v/>
      </c>
      <c r="AG1474" s="62" t="str">
        <f t="shared" si="67"/>
        <v/>
      </c>
    </row>
    <row r="1475" spans="2:33" ht="21" customHeight="1">
      <c r="B1475" s="167" t="str">
        <f t="shared" si="68"/>
        <v/>
      </c>
      <c r="C1475" s="78"/>
      <c r="D1475" s="71"/>
      <c r="E1475" s="71"/>
      <c r="F1475" s="78"/>
      <c r="G1475" s="71"/>
      <c r="H1475" s="78"/>
      <c r="I1475" s="71"/>
      <c r="J1475" s="71"/>
      <c r="K1475" s="51"/>
      <c r="L1475" s="36"/>
      <c r="M1475" s="71"/>
      <c r="N1475" s="36"/>
      <c r="O1475" s="36"/>
      <c r="P1475" s="37"/>
      <c r="Q1475" s="37"/>
      <c r="R1475" s="36"/>
      <c r="S1475" s="36"/>
      <c r="T1475" s="36"/>
      <c r="U1475" s="164"/>
      <c r="V1475" s="51"/>
      <c r="W1475" s="71"/>
      <c r="X1475" s="36"/>
      <c r="Y1475" s="36"/>
      <c r="Z1475" s="36"/>
      <c r="AA1475" s="36"/>
      <c r="AB1475" s="36"/>
      <c r="AC1475" s="36"/>
      <c r="AD1475" s="36"/>
      <c r="AE1475" s="36"/>
      <c r="AF1475" s="68" t="str">
        <f t="shared" si="66"/>
        <v/>
      </c>
      <c r="AG1475" s="62" t="str">
        <f t="shared" si="67"/>
        <v/>
      </c>
    </row>
    <row r="1476" spans="2:33" ht="21" customHeight="1">
      <c r="B1476" s="167" t="str">
        <f t="shared" si="68"/>
        <v/>
      </c>
      <c r="C1476" s="78"/>
      <c r="D1476" s="71"/>
      <c r="E1476" s="71"/>
      <c r="F1476" s="78"/>
      <c r="G1476" s="71"/>
      <c r="H1476" s="78"/>
      <c r="I1476" s="71"/>
      <c r="J1476" s="71"/>
      <c r="K1476" s="51"/>
      <c r="L1476" s="36"/>
      <c r="M1476" s="71"/>
      <c r="N1476" s="36"/>
      <c r="O1476" s="36"/>
      <c r="P1476" s="37"/>
      <c r="Q1476" s="37"/>
      <c r="R1476" s="36"/>
      <c r="S1476" s="36"/>
      <c r="T1476" s="36"/>
      <c r="U1476" s="164"/>
      <c r="V1476" s="51"/>
      <c r="W1476" s="71"/>
      <c r="X1476" s="36"/>
      <c r="Y1476" s="36"/>
      <c r="Z1476" s="36"/>
      <c r="AA1476" s="36"/>
      <c r="AB1476" s="36"/>
      <c r="AC1476" s="36"/>
      <c r="AD1476" s="36"/>
      <c r="AE1476" s="36"/>
      <c r="AF1476" s="68" t="str">
        <f t="shared" si="66"/>
        <v/>
      </c>
      <c r="AG1476" s="62" t="str">
        <f t="shared" si="67"/>
        <v/>
      </c>
    </row>
    <row r="1477" spans="2:33" ht="21" customHeight="1">
      <c r="B1477" s="167" t="str">
        <f t="shared" si="68"/>
        <v/>
      </c>
      <c r="C1477" s="78"/>
      <c r="D1477" s="71"/>
      <c r="E1477" s="71"/>
      <c r="F1477" s="78"/>
      <c r="G1477" s="71"/>
      <c r="H1477" s="78"/>
      <c r="I1477" s="71"/>
      <c r="J1477" s="71"/>
      <c r="K1477" s="51"/>
      <c r="L1477" s="36"/>
      <c r="M1477" s="71"/>
      <c r="N1477" s="36"/>
      <c r="O1477" s="36"/>
      <c r="P1477" s="37"/>
      <c r="Q1477" s="37"/>
      <c r="R1477" s="36"/>
      <c r="S1477" s="36"/>
      <c r="T1477" s="36"/>
      <c r="U1477" s="164"/>
      <c r="V1477" s="51"/>
      <c r="W1477" s="71"/>
      <c r="X1477" s="36"/>
      <c r="Y1477" s="36"/>
      <c r="Z1477" s="36"/>
      <c r="AA1477" s="36"/>
      <c r="AB1477" s="36"/>
      <c r="AC1477" s="36"/>
      <c r="AD1477" s="36"/>
      <c r="AE1477" s="36"/>
      <c r="AF1477" s="68" t="str">
        <f t="shared" si="66"/>
        <v/>
      </c>
      <c r="AG1477" s="62" t="str">
        <f t="shared" si="67"/>
        <v/>
      </c>
    </row>
    <row r="1478" spans="2:33" ht="21" customHeight="1">
      <c r="B1478" s="167" t="str">
        <f t="shared" si="68"/>
        <v/>
      </c>
      <c r="C1478" s="78"/>
      <c r="D1478" s="71"/>
      <c r="E1478" s="71"/>
      <c r="F1478" s="78"/>
      <c r="G1478" s="71"/>
      <c r="H1478" s="78"/>
      <c r="I1478" s="71"/>
      <c r="J1478" s="71"/>
      <c r="K1478" s="51"/>
      <c r="L1478" s="36"/>
      <c r="M1478" s="71"/>
      <c r="N1478" s="36"/>
      <c r="O1478" s="36"/>
      <c r="P1478" s="37"/>
      <c r="Q1478" s="37"/>
      <c r="R1478" s="36"/>
      <c r="S1478" s="36"/>
      <c r="T1478" s="36"/>
      <c r="U1478" s="164"/>
      <c r="V1478" s="51"/>
      <c r="W1478" s="71"/>
      <c r="X1478" s="36"/>
      <c r="Y1478" s="36"/>
      <c r="Z1478" s="36"/>
      <c r="AA1478" s="36"/>
      <c r="AB1478" s="36"/>
      <c r="AC1478" s="36"/>
      <c r="AD1478" s="36"/>
      <c r="AE1478" s="36"/>
      <c r="AF1478" s="68" t="str">
        <f t="shared" si="66"/>
        <v/>
      </c>
      <c r="AG1478" s="62" t="str">
        <f t="shared" si="67"/>
        <v/>
      </c>
    </row>
    <row r="1479" spans="2:33" ht="21" customHeight="1">
      <c r="B1479" s="167" t="str">
        <f t="shared" si="68"/>
        <v/>
      </c>
      <c r="C1479" s="78"/>
      <c r="D1479" s="71"/>
      <c r="E1479" s="71"/>
      <c r="F1479" s="78"/>
      <c r="G1479" s="71"/>
      <c r="H1479" s="78"/>
      <c r="I1479" s="71"/>
      <c r="J1479" s="71"/>
      <c r="K1479" s="51"/>
      <c r="L1479" s="36"/>
      <c r="M1479" s="71"/>
      <c r="N1479" s="36"/>
      <c r="O1479" s="36"/>
      <c r="P1479" s="37"/>
      <c r="Q1479" s="37"/>
      <c r="R1479" s="36"/>
      <c r="S1479" s="36"/>
      <c r="T1479" s="36"/>
      <c r="U1479" s="164"/>
      <c r="V1479" s="51"/>
      <c r="W1479" s="71"/>
      <c r="X1479" s="36"/>
      <c r="Y1479" s="36"/>
      <c r="Z1479" s="36"/>
      <c r="AA1479" s="36"/>
      <c r="AB1479" s="36"/>
      <c r="AC1479" s="36"/>
      <c r="AD1479" s="36"/>
      <c r="AE1479" s="36"/>
      <c r="AF1479" s="68" t="str">
        <f t="shared" si="66"/>
        <v/>
      </c>
      <c r="AG1479" s="62" t="str">
        <f t="shared" si="67"/>
        <v/>
      </c>
    </row>
    <row r="1480" spans="2:33" ht="21" customHeight="1">
      <c r="B1480" s="167" t="str">
        <f t="shared" si="68"/>
        <v/>
      </c>
      <c r="C1480" s="78"/>
      <c r="D1480" s="71"/>
      <c r="E1480" s="71"/>
      <c r="F1480" s="78"/>
      <c r="G1480" s="71"/>
      <c r="H1480" s="78"/>
      <c r="I1480" s="71"/>
      <c r="J1480" s="71"/>
      <c r="K1480" s="51"/>
      <c r="L1480" s="36"/>
      <c r="M1480" s="71"/>
      <c r="N1480" s="36"/>
      <c r="O1480" s="36"/>
      <c r="P1480" s="37"/>
      <c r="Q1480" s="37"/>
      <c r="R1480" s="36"/>
      <c r="S1480" s="36"/>
      <c r="T1480" s="36"/>
      <c r="U1480" s="164"/>
      <c r="V1480" s="51"/>
      <c r="W1480" s="71"/>
      <c r="X1480" s="36"/>
      <c r="Y1480" s="36"/>
      <c r="Z1480" s="36"/>
      <c r="AA1480" s="36"/>
      <c r="AB1480" s="36"/>
      <c r="AC1480" s="36"/>
      <c r="AD1480" s="36"/>
      <c r="AE1480" s="36"/>
      <c r="AF1480" s="68" t="str">
        <f t="shared" si="66"/>
        <v/>
      </c>
      <c r="AG1480" s="62" t="str">
        <f t="shared" si="67"/>
        <v/>
      </c>
    </row>
    <row r="1481" spans="2:33" ht="21" customHeight="1">
      <c r="B1481" s="167" t="str">
        <f t="shared" si="68"/>
        <v/>
      </c>
      <c r="C1481" s="78"/>
      <c r="D1481" s="71"/>
      <c r="E1481" s="71"/>
      <c r="F1481" s="78"/>
      <c r="G1481" s="71"/>
      <c r="H1481" s="78"/>
      <c r="I1481" s="71"/>
      <c r="J1481" s="71"/>
      <c r="K1481" s="51"/>
      <c r="L1481" s="36"/>
      <c r="M1481" s="71"/>
      <c r="N1481" s="36"/>
      <c r="O1481" s="36"/>
      <c r="P1481" s="37"/>
      <c r="Q1481" s="37"/>
      <c r="R1481" s="36"/>
      <c r="S1481" s="36"/>
      <c r="T1481" s="36"/>
      <c r="U1481" s="164"/>
      <c r="V1481" s="51"/>
      <c r="W1481" s="71"/>
      <c r="X1481" s="36"/>
      <c r="Y1481" s="36"/>
      <c r="Z1481" s="36"/>
      <c r="AA1481" s="36"/>
      <c r="AB1481" s="36"/>
      <c r="AC1481" s="36"/>
      <c r="AD1481" s="36"/>
      <c r="AE1481" s="36"/>
      <c r="AF1481" s="68" t="str">
        <f t="shared" si="66"/>
        <v/>
      </c>
      <c r="AG1481" s="62" t="str">
        <f t="shared" si="67"/>
        <v/>
      </c>
    </row>
    <row r="1482" spans="2:33" ht="21" customHeight="1">
      <c r="B1482" s="167" t="str">
        <f t="shared" si="68"/>
        <v/>
      </c>
      <c r="C1482" s="78"/>
      <c r="D1482" s="71"/>
      <c r="E1482" s="71"/>
      <c r="F1482" s="78"/>
      <c r="G1482" s="71"/>
      <c r="H1482" s="78"/>
      <c r="I1482" s="71"/>
      <c r="J1482" s="71"/>
      <c r="K1482" s="51"/>
      <c r="L1482" s="36"/>
      <c r="M1482" s="71"/>
      <c r="N1482" s="36"/>
      <c r="O1482" s="36"/>
      <c r="P1482" s="37"/>
      <c r="Q1482" s="37"/>
      <c r="R1482" s="36"/>
      <c r="S1482" s="36"/>
      <c r="T1482" s="36"/>
      <c r="U1482" s="164"/>
      <c r="V1482" s="51"/>
      <c r="W1482" s="71"/>
      <c r="X1482" s="36"/>
      <c r="Y1482" s="36"/>
      <c r="Z1482" s="36"/>
      <c r="AA1482" s="36"/>
      <c r="AB1482" s="36"/>
      <c r="AC1482" s="36"/>
      <c r="AD1482" s="36"/>
      <c r="AE1482" s="36"/>
      <c r="AF1482" s="68" t="str">
        <f t="shared" si="66"/>
        <v/>
      </c>
      <c r="AG1482" s="62" t="str">
        <f t="shared" si="67"/>
        <v/>
      </c>
    </row>
    <row r="1483" spans="2:33" ht="21" customHeight="1">
      <c r="B1483" s="167" t="str">
        <f t="shared" si="68"/>
        <v/>
      </c>
      <c r="C1483" s="78"/>
      <c r="D1483" s="71"/>
      <c r="E1483" s="71"/>
      <c r="F1483" s="78"/>
      <c r="G1483" s="71"/>
      <c r="H1483" s="78"/>
      <c r="I1483" s="71"/>
      <c r="J1483" s="71"/>
      <c r="K1483" s="51"/>
      <c r="L1483" s="36"/>
      <c r="M1483" s="71"/>
      <c r="N1483" s="36"/>
      <c r="O1483" s="36"/>
      <c r="P1483" s="37"/>
      <c r="Q1483" s="37"/>
      <c r="R1483" s="36"/>
      <c r="S1483" s="36"/>
      <c r="T1483" s="36"/>
      <c r="U1483" s="164"/>
      <c r="V1483" s="51"/>
      <c r="W1483" s="71"/>
      <c r="X1483" s="36"/>
      <c r="Y1483" s="36"/>
      <c r="Z1483" s="36"/>
      <c r="AA1483" s="36"/>
      <c r="AB1483" s="36"/>
      <c r="AC1483" s="36"/>
      <c r="AD1483" s="36"/>
      <c r="AE1483" s="36"/>
      <c r="AF1483" s="68" t="str">
        <f t="shared" si="66"/>
        <v/>
      </c>
      <c r="AG1483" s="62" t="str">
        <f t="shared" si="67"/>
        <v/>
      </c>
    </row>
    <row r="1484" spans="2:33" ht="21" customHeight="1">
      <c r="B1484" s="167" t="str">
        <f t="shared" si="68"/>
        <v/>
      </c>
      <c r="C1484" s="78"/>
      <c r="D1484" s="71"/>
      <c r="E1484" s="71"/>
      <c r="F1484" s="78"/>
      <c r="G1484" s="71"/>
      <c r="H1484" s="78"/>
      <c r="I1484" s="71"/>
      <c r="J1484" s="71"/>
      <c r="K1484" s="51"/>
      <c r="L1484" s="36"/>
      <c r="M1484" s="71"/>
      <c r="N1484" s="36"/>
      <c r="O1484" s="36"/>
      <c r="P1484" s="37"/>
      <c r="Q1484" s="37"/>
      <c r="R1484" s="36"/>
      <c r="S1484" s="36"/>
      <c r="T1484" s="36"/>
      <c r="U1484" s="164"/>
      <c r="V1484" s="51"/>
      <c r="W1484" s="71"/>
      <c r="X1484" s="36"/>
      <c r="Y1484" s="36"/>
      <c r="Z1484" s="36"/>
      <c r="AA1484" s="36"/>
      <c r="AB1484" s="36"/>
      <c r="AC1484" s="36"/>
      <c r="AD1484" s="36"/>
      <c r="AE1484" s="36"/>
      <c r="AF1484" s="68" t="str">
        <f t="shared" ref="AF1484:AF1547" si="69">IF(AG1484&lt;&gt;"","Erreur","")</f>
        <v/>
      </c>
      <c r="AG1484" s="62" t="str">
        <f t="shared" ref="AG1484:AG1547" si="70">IF(AND(B1484&lt;&gt;"",OR(C1484="",D1484="",E1484="",G1484="",J1484="",M1484="",W1484="")),"Veuillez compléter les informations d'identification de la position détenue.",IF(AND(B1484&lt;&gt;"",H1484&lt;&gt;"",I1484=""),"Veuillez compléter la colonne C0070 Type de code.",IF(AND(B1484&lt;&gt;"",I1484=""),"Veuillez sélectionner Total/NA dans la liste de la colonne C0070 si vous n'avez rien à déclarer.","")))</f>
        <v/>
      </c>
    </row>
    <row r="1485" spans="2:33" ht="21" customHeight="1">
      <c r="B1485" s="167" t="str">
        <f t="shared" ref="B1485:B1548" si="71">IF(COUNTA(C1485:AE1485)&gt;0,B1484+1,"")</f>
        <v/>
      </c>
      <c r="C1485" s="78"/>
      <c r="D1485" s="71"/>
      <c r="E1485" s="71"/>
      <c r="F1485" s="78"/>
      <c r="G1485" s="71"/>
      <c r="H1485" s="78"/>
      <c r="I1485" s="71"/>
      <c r="J1485" s="71"/>
      <c r="K1485" s="51"/>
      <c r="L1485" s="36"/>
      <c r="M1485" s="71"/>
      <c r="N1485" s="36"/>
      <c r="O1485" s="36"/>
      <c r="P1485" s="37"/>
      <c r="Q1485" s="37"/>
      <c r="R1485" s="36"/>
      <c r="S1485" s="36"/>
      <c r="T1485" s="36"/>
      <c r="U1485" s="164"/>
      <c r="V1485" s="51"/>
      <c r="W1485" s="71"/>
      <c r="X1485" s="36"/>
      <c r="Y1485" s="36"/>
      <c r="Z1485" s="36"/>
      <c r="AA1485" s="36"/>
      <c r="AB1485" s="36"/>
      <c r="AC1485" s="36"/>
      <c r="AD1485" s="36"/>
      <c r="AE1485" s="36"/>
      <c r="AF1485" s="68" t="str">
        <f t="shared" si="69"/>
        <v/>
      </c>
      <c r="AG1485" s="62" t="str">
        <f t="shared" si="70"/>
        <v/>
      </c>
    </row>
    <row r="1486" spans="2:33" ht="21" customHeight="1">
      <c r="B1486" s="167" t="str">
        <f t="shared" si="71"/>
        <v/>
      </c>
      <c r="C1486" s="78"/>
      <c r="D1486" s="71"/>
      <c r="E1486" s="71"/>
      <c r="F1486" s="78"/>
      <c r="G1486" s="71"/>
      <c r="H1486" s="78"/>
      <c r="I1486" s="71"/>
      <c r="J1486" s="71"/>
      <c r="K1486" s="51"/>
      <c r="L1486" s="36"/>
      <c r="M1486" s="71"/>
      <c r="N1486" s="36"/>
      <c r="O1486" s="36"/>
      <c r="P1486" s="37"/>
      <c r="Q1486" s="37"/>
      <c r="R1486" s="36"/>
      <c r="S1486" s="36"/>
      <c r="T1486" s="36"/>
      <c r="U1486" s="164"/>
      <c r="V1486" s="51"/>
      <c r="W1486" s="71"/>
      <c r="X1486" s="36"/>
      <c r="Y1486" s="36"/>
      <c r="Z1486" s="36"/>
      <c r="AA1486" s="36"/>
      <c r="AB1486" s="36"/>
      <c r="AC1486" s="36"/>
      <c r="AD1486" s="36"/>
      <c r="AE1486" s="36"/>
      <c r="AF1486" s="68" t="str">
        <f t="shared" si="69"/>
        <v/>
      </c>
      <c r="AG1486" s="62" t="str">
        <f t="shared" si="70"/>
        <v/>
      </c>
    </row>
    <row r="1487" spans="2:33" ht="21" customHeight="1">
      <c r="B1487" s="167" t="str">
        <f t="shared" si="71"/>
        <v/>
      </c>
      <c r="C1487" s="78"/>
      <c r="D1487" s="71"/>
      <c r="E1487" s="71"/>
      <c r="F1487" s="78"/>
      <c r="G1487" s="71"/>
      <c r="H1487" s="78"/>
      <c r="I1487" s="71"/>
      <c r="J1487" s="71"/>
      <c r="K1487" s="51"/>
      <c r="L1487" s="36"/>
      <c r="M1487" s="71"/>
      <c r="N1487" s="36"/>
      <c r="O1487" s="36"/>
      <c r="P1487" s="37"/>
      <c r="Q1487" s="37"/>
      <c r="R1487" s="36"/>
      <c r="S1487" s="36"/>
      <c r="T1487" s="36"/>
      <c r="U1487" s="164"/>
      <c r="V1487" s="51"/>
      <c r="W1487" s="71"/>
      <c r="X1487" s="36"/>
      <c r="Y1487" s="36"/>
      <c r="Z1487" s="36"/>
      <c r="AA1487" s="36"/>
      <c r="AB1487" s="36"/>
      <c r="AC1487" s="36"/>
      <c r="AD1487" s="36"/>
      <c r="AE1487" s="36"/>
      <c r="AF1487" s="68" t="str">
        <f t="shared" si="69"/>
        <v/>
      </c>
      <c r="AG1487" s="62" t="str">
        <f t="shared" si="70"/>
        <v/>
      </c>
    </row>
    <row r="1488" spans="2:33" ht="21" customHeight="1">
      <c r="B1488" s="167" t="str">
        <f t="shared" si="71"/>
        <v/>
      </c>
      <c r="C1488" s="78"/>
      <c r="D1488" s="71"/>
      <c r="E1488" s="71"/>
      <c r="F1488" s="78"/>
      <c r="G1488" s="71"/>
      <c r="H1488" s="78"/>
      <c r="I1488" s="71"/>
      <c r="J1488" s="71"/>
      <c r="K1488" s="51"/>
      <c r="L1488" s="36"/>
      <c r="M1488" s="71"/>
      <c r="N1488" s="36"/>
      <c r="O1488" s="36"/>
      <c r="P1488" s="37"/>
      <c r="Q1488" s="37"/>
      <c r="R1488" s="36"/>
      <c r="S1488" s="36"/>
      <c r="T1488" s="36"/>
      <c r="U1488" s="164"/>
      <c r="V1488" s="51"/>
      <c r="W1488" s="71"/>
      <c r="X1488" s="36"/>
      <c r="Y1488" s="36"/>
      <c r="Z1488" s="36"/>
      <c r="AA1488" s="36"/>
      <c r="AB1488" s="36"/>
      <c r="AC1488" s="36"/>
      <c r="AD1488" s="36"/>
      <c r="AE1488" s="36"/>
      <c r="AF1488" s="68" t="str">
        <f t="shared" si="69"/>
        <v/>
      </c>
      <c r="AG1488" s="62" t="str">
        <f t="shared" si="70"/>
        <v/>
      </c>
    </row>
    <row r="1489" spans="2:33" ht="21" customHeight="1">
      <c r="B1489" s="167" t="str">
        <f t="shared" si="71"/>
        <v/>
      </c>
      <c r="C1489" s="78"/>
      <c r="D1489" s="71"/>
      <c r="E1489" s="71"/>
      <c r="F1489" s="78"/>
      <c r="G1489" s="71"/>
      <c r="H1489" s="78"/>
      <c r="I1489" s="71"/>
      <c r="J1489" s="71"/>
      <c r="K1489" s="51"/>
      <c r="L1489" s="36"/>
      <c r="M1489" s="71"/>
      <c r="N1489" s="36"/>
      <c r="O1489" s="36"/>
      <c r="P1489" s="37"/>
      <c r="Q1489" s="37"/>
      <c r="R1489" s="36"/>
      <c r="S1489" s="36"/>
      <c r="T1489" s="36"/>
      <c r="U1489" s="164"/>
      <c r="V1489" s="51"/>
      <c r="W1489" s="71"/>
      <c r="X1489" s="36"/>
      <c r="Y1489" s="36"/>
      <c r="Z1489" s="36"/>
      <c r="AA1489" s="36"/>
      <c r="AB1489" s="36"/>
      <c r="AC1489" s="36"/>
      <c r="AD1489" s="36"/>
      <c r="AE1489" s="36"/>
      <c r="AF1489" s="68" t="str">
        <f t="shared" si="69"/>
        <v/>
      </c>
      <c r="AG1489" s="62" t="str">
        <f t="shared" si="70"/>
        <v/>
      </c>
    </row>
    <row r="1490" spans="2:33" ht="21" customHeight="1">
      <c r="B1490" s="167" t="str">
        <f t="shared" si="71"/>
        <v/>
      </c>
      <c r="C1490" s="78"/>
      <c r="D1490" s="71"/>
      <c r="E1490" s="71"/>
      <c r="F1490" s="78"/>
      <c r="G1490" s="71"/>
      <c r="H1490" s="78"/>
      <c r="I1490" s="71"/>
      <c r="J1490" s="71"/>
      <c r="K1490" s="51"/>
      <c r="L1490" s="36"/>
      <c r="M1490" s="71"/>
      <c r="N1490" s="36"/>
      <c r="O1490" s="36"/>
      <c r="P1490" s="37"/>
      <c r="Q1490" s="37"/>
      <c r="R1490" s="36"/>
      <c r="S1490" s="36"/>
      <c r="T1490" s="36"/>
      <c r="U1490" s="164"/>
      <c r="V1490" s="51"/>
      <c r="W1490" s="71"/>
      <c r="X1490" s="36"/>
      <c r="Y1490" s="36"/>
      <c r="Z1490" s="36"/>
      <c r="AA1490" s="36"/>
      <c r="AB1490" s="36"/>
      <c r="AC1490" s="36"/>
      <c r="AD1490" s="36"/>
      <c r="AE1490" s="36"/>
      <c r="AF1490" s="68" t="str">
        <f t="shared" si="69"/>
        <v/>
      </c>
      <c r="AG1490" s="62" t="str">
        <f t="shared" si="70"/>
        <v/>
      </c>
    </row>
    <row r="1491" spans="2:33" ht="21" customHeight="1">
      <c r="B1491" s="167" t="str">
        <f t="shared" si="71"/>
        <v/>
      </c>
      <c r="C1491" s="78"/>
      <c r="D1491" s="71"/>
      <c r="E1491" s="71"/>
      <c r="F1491" s="78"/>
      <c r="G1491" s="71"/>
      <c r="H1491" s="78"/>
      <c r="I1491" s="71"/>
      <c r="J1491" s="71"/>
      <c r="K1491" s="51"/>
      <c r="L1491" s="36"/>
      <c r="M1491" s="71"/>
      <c r="N1491" s="36"/>
      <c r="O1491" s="36"/>
      <c r="P1491" s="37"/>
      <c r="Q1491" s="37"/>
      <c r="R1491" s="36"/>
      <c r="S1491" s="36"/>
      <c r="T1491" s="36"/>
      <c r="U1491" s="164"/>
      <c r="V1491" s="51"/>
      <c r="W1491" s="71"/>
      <c r="X1491" s="36"/>
      <c r="Y1491" s="36"/>
      <c r="Z1491" s="36"/>
      <c r="AA1491" s="36"/>
      <c r="AB1491" s="36"/>
      <c r="AC1491" s="36"/>
      <c r="AD1491" s="36"/>
      <c r="AE1491" s="36"/>
      <c r="AF1491" s="68" t="str">
        <f t="shared" si="69"/>
        <v/>
      </c>
      <c r="AG1491" s="62" t="str">
        <f t="shared" si="70"/>
        <v/>
      </c>
    </row>
    <row r="1492" spans="2:33" ht="21" customHeight="1">
      <c r="B1492" s="167" t="str">
        <f t="shared" si="71"/>
        <v/>
      </c>
      <c r="C1492" s="78"/>
      <c r="D1492" s="71"/>
      <c r="E1492" s="71"/>
      <c r="F1492" s="78"/>
      <c r="G1492" s="71"/>
      <c r="H1492" s="78"/>
      <c r="I1492" s="71"/>
      <c r="J1492" s="71"/>
      <c r="K1492" s="51"/>
      <c r="L1492" s="36"/>
      <c r="M1492" s="71"/>
      <c r="N1492" s="36"/>
      <c r="O1492" s="36"/>
      <c r="P1492" s="37"/>
      <c r="Q1492" s="37"/>
      <c r="R1492" s="36"/>
      <c r="S1492" s="36"/>
      <c r="T1492" s="36"/>
      <c r="U1492" s="164"/>
      <c r="V1492" s="51"/>
      <c r="W1492" s="71"/>
      <c r="X1492" s="36"/>
      <c r="Y1492" s="36"/>
      <c r="Z1492" s="36"/>
      <c r="AA1492" s="36"/>
      <c r="AB1492" s="36"/>
      <c r="AC1492" s="36"/>
      <c r="AD1492" s="36"/>
      <c r="AE1492" s="36"/>
      <c r="AF1492" s="68" t="str">
        <f t="shared" si="69"/>
        <v/>
      </c>
      <c r="AG1492" s="62" t="str">
        <f t="shared" si="70"/>
        <v/>
      </c>
    </row>
    <row r="1493" spans="2:33" ht="21" customHeight="1">
      <c r="B1493" s="167" t="str">
        <f t="shared" si="71"/>
        <v/>
      </c>
      <c r="C1493" s="78"/>
      <c r="D1493" s="71"/>
      <c r="E1493" s="71"/>
      <c r="F1493" s="78"/>
      <c r="G1493" s="71"/>
      <c r="H1493" s="78"/>
      <c r="I1493" s="71"/>
      <c r="J1493" s="71"/>
      <c r="K1493" s="51"/>
      <c r="L1493" s="36"/>
      <c r="M1493" s="71"/>
      <c r="N1493" s="36"/>
      <c r="O1493" s="36"/>
      <c r="P1493" s="37"/>
      <c r="Q1493" s="37"/>
      <c r="R1493" s="36"/>
      <c r="S1493" s="36"/>
      <c r="T1493" s="36"/>
      <c r="U1493" s="164"/>
      <c r="V1493" s="51"/>
      <c r="W1493" s="71"/>
      <c r="X1493" s="36"/>
      <c r="Y1493" s="36"/>
      <c r="Z1493" s="36"/>
      <c r="AA1493" s="36"/>
      <c r="AB1493" s="36"/>
      <c r="AC1493" s="36"/>
      <c r="AD1493" s="36"/>
      <c r="AE1493" s="36"/>
      <c r="AF1493" s="68" t="str">
        <f t="shared" si="69"/>
        <v/>
      </c>
      <c r="AG1493" s="62" t="str">
        <f t="shared" si="70"/>
        <v/>
      </c>
    </row>
    <row r="1494" spans="2:33" ht="21" customHeight="1">
      <c r="B1494" s="167" t="str">
        <f t="shared" si="71"/>
        <v/>
      </c>
      <c r="C1494" s="78"/>
      <c r="D1494" s="71"/>
      <c r="E1494" s="71"/>
      <c r="F1494" s="78"/>
      <c r="G1494" s="71"/>
      <c r="H1494" s="78"/>
      <c r="I1494" s="71"/>
      <c r="J1494" s="71"/>
      <c r="K1494" s="51"/>
      <c r="L1494" s="36"/>
      <c r="M1494" s="71"/>
      <c r="N1494" s="36"/>
      <c r="O1494" s="36"/>
      <c r="P1494" s="37"/>
      <c r="Q1494" s="37"/>
      <c r="R1494" s="36"/>
      <c r="S1494" s="36"/>
      <c r="T1494" s="36"/>
      <c r="U1494" s="164"/>
      <c r="V1494" s="51"/>
      <c r="W1494" s="71"/>
      <c r="X1494" s="36"/>
      <c r="Y1494" s="36"/>
      <c r="Z1494" s="36"/>
      <c r="AA1494" s="36"/>
      <c r="AB1494" s="36"/>
      <c r="AC1494" s="36"/>
      <c r="AD1494" s="36"/>
      <c r="AE1494" s="36"/>
      <c r="AF1494" s="68" t="str">
        <f t="shared" si="69"/>
        <v/>
      </c>
      <c r="AG1494" s="62" t="str">
        <f t="shared" si="70"/>
        <v/>
      </c>
    </row>
    <row r="1495" spans="2:33" ht="21" customHeight="1">
      <c r="B1495" s="167" t="str">
        <f t="shared" si="71"/>
        <v/>
      </c>
      <c r="C1495" s="78"/>
      <c r="D1495" s="71"/>
      <c r="E1495" s="71"/>
      <c r="F1495" s="78"/>
      <c r="G1495" s="71"/>
      <c r="H1495" s="78"/>
      <c r="I1495" s="71"/>
      <c r="J1495" s="71"/>
      <c r="K1495" s="51"/>
      <c r="L1495" s="36"/>
      <c r="M1495" s="71"/>
      <c r="N1495" s="36"/>
      <c r="O1495" s="36"/>
      <c r="P1495" s="37"/>
      <c r="Q1495" s="37"/>
      <c r="R1495" s="36"/>
      <c r="S1495" s="36"/>
      <c r="T1495" s="36"/>
      <c r="U1495" s="164"/>
      <c r="V1495" s="51"/>
      <c r="W1495" s="71"/>
      <c r="X1495" s="36"/>
      <c r="Y1495" s="36"/>
      <c r="Z1495" s="36"/>
      <c r="AA1495" s="36"/>
      <c r="AB1495" s="36"/>
      <c r="AC1495" s="36"/>
      <c r="AD1495" s="36"/>
      <c r="AE1495" s="36"/>
      <c r="AF1495" s="68" t="str">
        <f t="shared" si="69"/>
        <v/>
      </c>
      <c r="AG1495" s="62" t="str">
        <f t="shared" si="70"/>
        <v/>
      </c>
    </row>
    <row r="1496" spans="2:33" ht="21" customHeight="1">
      <c r="B1496" s="167" t="str">
        <f t="shared" si="71"/>
        <v/>
      </c>
      <c r="C1496" s="78"/>
      <c r="D1496" s="71"/>
      <c r="E1496" s="71"/>
      <c r="F1496" s="78"/>
      <c r="G1496" s="71"/>
      <c r="H1496" s="78"/>
      <c r="I1496" s="71"/>
      <c r="J1496" s="71"/>
      <c r="K1496" s="51"/>
      <c r="L1496" s="36"/>
      <c r="M1496" s="71"/>
      <c r="N1496" s="36"/>
      <c r="O1496" s="36"/>
      <c r="P1496" s="37"/>
      <c r="Q1496" s="37"/>
      <c r="R1496" s="36"/>
      <c r="S1496" s="36"/>
      <c r="T1496" s="36"/>
      <c r="U1496" s="164"/>
      <c r="V1496" s="51"/>
      <c r="W1496" s="71"/>
      <c r="X1496" s="36"/>
      <c r="Y1496" s="36"/>
      <c r="Z1496" s="36"/>
      <c r="AA1496" s="36"/>
      <c r="AB1496" s="36"/>
      <c r="AC1496" s="36"/>
      <c r="AD1496" s="36"/>
      <c r="AE1496" s="36"/>
      <c r="AF1496" s="68" t="str">
        <f t="shared" si="69"/>
        <v/>
      </c>
      <c r="AG1496" s="62" t="str">
        <f t="shared" si="70"/>
        <v/>
      </c>
    </row>
    <row r="1497" spans="2:33" ht="21" customHeight="1">
      <c r="B1497" s="167" t="str">
        <f t="shared" si="71"/>
        <v/>
      </c>
      <c r="C1497" s="78"/>
      <c r="D1497" s="71"/>
      <c r="E1497" s="71"/>
      <c r="F1497" s="78"/>
      <c r="G1497" s="71"/>
      <c r="H1497" s="78"/>
      <c r="I1497" s="71"/>
      <c r="J1497" s="71"/>
      <c r="K1497" s="51"/>
      <c r="L1497" s="36"/>
      <c r="M1497" s="71"/>
      <c r="N1497" s="36"/>
      <c r="O1497" s="36"/>
      <c r="P1497" s="37"/>
      <c r="Q1497" s="37"/>
      <c r="R1497" s="36"/>
      <c r="S1497" s="36"/>
      <c r="T1497" s="36"/>
      <c r="U1497" s="164"/>
      <c r="V1497" s="51"/>
      <c r="W1497" s="71"/>
      <c r="X1497" s="36"/>
      <c r="Y1497" s="36"/>
      <c r="Z1497" s="36"/>
      <c r="AA1497" s="36"/>
      <c r="AB1497" s="36"/>
      <c r="AC1497" s="36"/>
      <c r="AD1497" s="36"/>
      <c r="AE1497" s="36"/>
      <c r="AF1497" s="68" t="str">
        <f t="shared" si="69"/>
        <v/>
      </c>
      <c r="AG1497" s="62" t="str">
        <f t="shared" si="70"/>
        <v/>
      </c>
    </row>
    <row r="1498" spans="2:33" ht="21" customHeight="1">
      <c r="B1498" s="167" t="str">
        <f t="shared" si="71"/>
        <v/>
      </c>
      <c r="C1498" s="78"/>
      <c r="D1498" s="71"/>
      <c r="E1498" s="71"/>
      <c r="F1498" s="78"/>
      <c r="G1498" s="71"/>
      <c r="H1498" s="78"/>
      <c r="I1498" s="71"/>
      <c r="J1498" s="71"/>
      <c r="K1498" s="51"/>
      <c r="L1498" s="36"/>
      <c r="M1498" s="71"/>
      <c r="N1498" s="36"/>
      <c r="O1498" s="36"/>
      <c r="P1498" s="37"/>
      <c r="Q1498" s="37"/>
      <c r="R1498" s="36"/>
      <c r="S1498" s="36"/>
      <c r="T1498" s="36"/>
      <c r="U1498" s="164"/>
      <c r="V1498" s="51"/>
      <c r="W1498" s="71"/>
      <c r="X1498" s="36"/>
      <c r="Y1498" s="36"/>
      <c r="Z1498" s="36"/>
      <c r="AA1498" s="36"/>
      <c r="AB1498" s="36"/>
      <c r="AC1498" s="36"/>
      <c r="AD1498" s="36"/>
      <c r="AE1498" s="36"/>
      <c r="AF1498" s="68" t="str">
        <f t="shared" si="69"/>
        <v/>
      </c>
      <c r="AG1498" s="62" t="str">
        <f t="shared" si="70"/>
        <v/>
      </c>
    </row>
    <row r="1499" spans="2:33" ht="21" customHeight="1">
      <c r="B1499" s="167" t="str">
        <f t="shared" si="71"/>
        <v/>
      </c>
      <c r="C1499" s="78"/>
      <c r="D1499" s="71"/>
      <c r="E1499" s="71"/>
      <c r="F1499" s="78"/>
      <c r="G1499" s="71"/>
      <c r="H1499" s="78"/>
      <c r="I1499" s="71"/>
      <c r="J1499" s="71"/>
      <c r="K1499" s="51"/>
      <c r="L1499" s="36"/>
      <c r="M1499" s="71"/>
      <c r="N1499" s="36"/>
      <c r="O1499" s="36"/>
      <c r="P1499" s="37"/>
      <c r="Q1499" s="37"/>
      <c r="R1499" s="36"/>
      <c r="S1499" s="36"/>
      <c r="T1499" s="36"/>
      <c r="U1499" s="164"/>
      <c r="V1499" s="51"/>
      <c r="W1499" s="71"/>
      <c r="X1499" s="36"/>
      <c r="Y1499" s="36"/>
      <c r="Z1499" s="36"/>
      <c r="AA1499" s="36"/>
      <c r="AB1499" s="36"/>
      <c r="AC1499" s="36"/>
      <c r="AD1499" s="36"/>
      <c r="AE1499" s="36"/>
      <c r="AF1499" s="68" t="str">
        <f t="shared" si="69"/>
        <v/>
      </c>
      <c r="AG1499" s="62" t="str">
        <f t="shared" si="70"/>
        <v/>
      </c>
    </row>
    <row r="1500" spans="2:33" ht="21" customHeight="1">
      <c r="B1500" s="167" t="str">
        <f t="shared" si="71"/>
        <v/>
      </c>
      <c r="C1500" s="78"/>
      <c r="D1500" s="71"/>
      <c r="E1500" s="71"/>
      <c r="F1500" s="78"/>
      <c r="G1500" s="71"/>
      <c r="H1500" s="78"/>
      <c r="I1500" s="71"/>
      <c r="J1500" s="71"/>
      <c r="K1500" s="51"/>
      <c r="L1500" s="36"/>
      <c r="M1500" s="71"/>
      <c r="N1500" s="36"/>
      <c r="O1500" s="36"/>
      <c r="P1500" s="37"/>
      <c r="Q1500" s="37"/>
      <c r="R1500" s="36"/>
      <c r="S1500" s="36"/>
      <c r="T1500" s="36"/>
      <c r="U1500" s="164"/>
      <c r="V1500" s="51"/>
      <c r="W1500" s="71"/>
      <c r="X1500" s="36"/>
      <c r="Y1500" s="36"/>
      <c r="Z1500" s="36"/>
      <c r="AA1500" s="36"/>
      <c r="AB1500" s="36"/>
      <c r="AC1500" s="36"/>
      <c r="AD1500" s="36"/>
      <c r="AE1500" s="36"/>
      <c r="AF1500" s="68" t="str">
        <f t="shared" si="69"/>
        <v/>
      </c>
      <c r="AG1500" s="62" t="str">
        <f t="shared" si="70"/>
        <v/>
      </c>
    </row>
    <row r="1501" spans="2:33" ht="21" customHeight="1">
      <c r="B1501" s="167" t="str">
        <f t="shared" si="71"/>
        <v/>
      </c>
      <c r="C1501" s="78"/>
      <c r="D1501" s="71"/>
      <c r="E1501" s="71"/>
      <c r="F1501" s="78"/>
      <c r="G1501" s="71"/>
      <c r="H1501" s="78"/>
      <c r="I1501" s="71"/>
      <c r="J1501" s="71"/>
      <c r="K1501" s="51"/>
      <c r="L1501" s="36"/>
      <c r="M1501" s="71"/>
      <c r="N1501" s="36"/>
      <c r="O1501" s="36"/>
      <c r="P1501" s="37"/>
      <c r="Q1501" s="37"/>
      <c r="R1501" s="36"/>
      <c r="S1501" s="36"/>
      <c r="T1501" s="36"/>
      <c r="U1501" s="164"/>
      <c r="V1501" s="51"/>
      <c r="W1501" s="71"/>
      <c r="X1501" s="36"/>
      <c r="Y1501" s="36"/>
      <c r="Z1501" s="36"/>
      <c r="AA1501" s="36"/>
      <c r="AB1501" s="36"/>
      <c r="AC1501" s="36"/>
      <c r="AD1501" s="36"/>
      <c r="AE1501" s="36"/>
      <c r="AF1501" s="68" t="str">
        <f t="shared" si="69"/>
        <v/>
      </c>
      <c r="AG1501" s="62" t="str">
        <f t="shared" si="70"/>
        <v/>
      </c>
    </row>
    <row r="1502" spans="2:33" ht="21" customHeight="1">
      <c r="B1502" s="167" t="str">
        <f t="shared" si="71"/>
        <v/>
      </c>
      <c r="C1502" s="78"/>
      <c r="D1502" s="71"/>
      <c r="E1502" s="71"/>
      <c r="F1502" s="78"/>
      <c r="G1502" s="71"/>
      <c r="H1502" s="78"/>
      <c r="I1502" s="71"/>
      <c r="J1502" s="71"/>
      <c r="K1502" s="51"/>
      <c r="L1502" s="36"/>
      <c r="M1502" s="71"/>
      <c r="N1502" s="36"/>
      <c r="O1502" s="36"/>
      <c r="P1502" s="37"/>
      <c r="Q1502" s="37"/>
      <c r="R1502" s="36"/>
      <c r="S1502" s="36"/>
      <c r="T1502" s="36"/>
      <c r="U1502" s="164"/>
      <c r="V1502" s="51"/>
      <c r="W1502" s="71"/>
      <c r="X1502" s="36"/>
      <c r="Y1502" s="36"/>
      <c r="Z1502" s="36"/>
      <c r="AA1502" s="36"/>
      <c r="AB1502" s="36"/>
      <c r="AC1502" s="36"/>
      <c r="AD1502" s="36"/>
      <c r="AE1502" s="36"/>
      <c r="AF1502" s="68" t="str">
        <f t="shared" si="69"/>
        <v/>
      </c>
      <c r="AG1502" s="62" t="str">
        <f t="shared" si="70"/>
        <v/>
      </c>
    </row>
    <row r="1503" spans="2:33" ht="21" customHeight="1">
      <c r="B1503" s="167" t="str">
        <f t="shared" si="71"/>
        <v/>
      </c>
      <c r="C1503" s="78"/>
      <c r="D1503" s="71"/>
      <c r="E1503" s="71"/>
      <c r="F1503" s="78"/>
      <c r="G1503" s="71"/>
      <c r="H1503" s="78"/>
      <c r="I1503" s="71"/>
      <c r="J1503" s="71"/>
      <c r="K1503" s="51"/>
      <c r="L1503" s="36"/>
      <c r="M1503" s="71"/>
      <c r="N1503" s="36"/>
      <c r="O1503" s="36"/>
      <c r="P1503" s="37"/>
      <c r="Q1503" s="37"/>
      <c r="R1503" s="36"/>
      <c r="S1503" s="36"/>
      <c r="T1503" s="36"/>
      <c r="U1503" s="164"/>
      <c r="V1503" s="51"/>
      <c r="W1503" s="71"/>
      <c r="X1503" s="36"/>
      <c r="Y1503" s="36"/>
      <c r="Z1503" s="36"/>
      <c r="AA1503" s="36"/>
      <c r="AB1503" s="36"/>
      <c r="AC1503" s="36"/>
      <c r="AD1503" s="36"/>
      <c r="AE1503" s="36"/>
      <c r="AF1503" s="68" t="str">
        <f t="shared" si="69"/>
        <v/>
      </c>
      <c r="AG1503" s="62" t="str">
        <f t="shared" si="70"/>
        <v/>
      </c>
    </row>
    <row r="1504" spans="2:33" ht="21" customHeight="1">
      <c r="B1504" s="167" t="str">
        <f t="shared" si="71"/>
        <v/>
      </c>
      <c r="C1504" s="78"/>
      <c r="D1504" s="71"/>
      <c r="E1504" s="71"/>
      <c r="F1504" s="78"/>
      <c r="G1504" s="71"/>
      <c r="H1504" s="78"/>
      <c r="I1504" s="71"/>
      <c r="J1504" s="71"/>
      <c r="K1504" s="51"/>
      <c r="L1504" s="36"/>
      <c r="M1504" s="71"/>
      <c r="N1504" s="36"/>
      <c r="O1504" s="36"/>
      <c r="P1504" s="37"/>
      <c r="Q1504" s="37"/>
      <c r="R1504" s="36"/>
      <c r="S1504" s="36"/>
      <c r="T1504" s="36"/>
      <c r="U1504" s="164"/>
      <c r="V1504" s="51"/>
      <c r="W1504" s="71"/>
      <c r="X1504" s="36"/>
      <c r="Y1504" s="36"/>
      <c r="Z1504" s="36"/>
      <c r="AA1504" s="36"/>
      <c r="AB1504" s="36"/>
      <c r="AC1504" s="36"/>
      <c r="AD1504" s="36"/>
      <c r="AE1504" s="36"/>
      <c r="AF1504" s="68" t="str">
        <f t="shared" si="69"/>
        <v/>
      </c>
      <c r="AG1504" s="62" t="str">
        <f t="shared" si="70"/>
        <v/>
      </c>
    </row>
    <row r="1505" spans="2:33" ht="21" customHeight="1">
      <c r="B1505" s="167" t="str">
        <f t="shared" si="71"/>
        <v/>
      </c>
      <c r="C1505" s="78"/>
      <c r="D1505" s="71"/>
      <c r="E1505" s="71"/>
      <c r="F1505" s="78"/>
      <c r="G1505" s="71"/>
      <c r="H1505" s="78"/>
      <c r="I1505" s="71"/>
      <c r="J1505" s="71"/>
      <c r="K1505" s="51"/>
      <c r="L1505" s="36"/>
      <c r="M1505" s="71"/>
      <c r="N1505" s="36"/>
      <c r="O1505" s="36"/>
      <c r="P1505" s="37"/>
      <c r="Q1505" s="37"/>
      <c r="R1505" s="36"/>
      <c r="S1505" s="36"/>
      <c r="T1505" s="36"/>
      <c r="U1505" s="164"/>
      <c r="V1505" s="51"/>
      <c r="W1505" s="71"/>
      <c r="X1505" s="36"/>
      <c r="Y1505" s="36"/>
      <c r="Z1505" s="36"/>
      <c r="AA1505" s="36"/>
      <c r="AB1505" s="36"/>
      <c r="AC1505" s="36"/>
      <c r="AD1505" s="36"/>
      <c r="AE1505" s="36"/>
      <c r="AF1505" s="68" t="str">
        <f t="shared" si="69"/>
        <v/>
      </c>
      <c r="AG1505" s="62" t="str">
        <f t="shared" si="70"/>
        <v/>
      </c>
    </row>
    <row r="1506" spans="2:33" ht="21" customHeight="1">
      <c r="B1506" s="167" t="str">
        <f t="shared" si="71"/>
        <v/>
      </c>
      <c r="C1506" s="78"/>
      <c r="D1506" s="71"/>
      <c r="E1506" s="71"/>
      <c r="F1506" s="78"/>
      <c r="G1506" s="71"/>
      <c r="H1506" s="78"/>
      <c r="I1506" s="71"/>
      <c r="J1506" s="71"/>
      <c r="K1506" s="51"/>
      <c r="L1506" s="36"/>
      <c r="M1506" s="71"/>
      <c r="N1506" s="36"/>
      <c r="O1506" s="36"/>
      <c r="P1506" s="37"/>
      <c r="Q1506" s="37"/>
      <c r="R1506" s="36"/>
      <c r="S1506" s="36"/>
      <c r="T1506" s="36"/>
      <c r="U1506" s="164"/>
      <c r="V1506" s="51"/>
      <c r="W1506" s="71"/>
      <c r="X1506" s="36"/>
      <c r="Y1506" s="36"/>
      <c r="Z1506" s="36"/>
      <c r="AA1506" s="36"/>
      <c r="AB1506" s="36"/>
      <c r="AC1506" s="36"/>
      <c r="AD1506" s="36"/>
      <c r="AE1506" s="36"/>
      <c r="AF1506" s="68" t="str">
        <f t="shared" si="69"/>
        <v/>
      </c>
      <c r="AG1506" s="62" t="str">
        <f t="shared" si="70"/>
        <v/>
      </c>
    </row>
    <row r="1507" spans="2:33" ht="21" customHeight="1">
      <c r="B1507" s="167" t="str">
        <f t="shared" si="71"/>
        <v/>
      </c>
      <c r="C1507" s="78"/>
      <c r="D1507" s="71"/>
      <c r="E1507" s="71"/>
      <c r="F1507" s="78"/>
      <c r="G1507" s="71"/>
      <c r="H1507" s="78"/>
      <c r="I1507" s="71"/>
      <c r="J1507" s="71"/>
      <c r="K1507" s="51"/>
      <c r="L1507" s="36"/>
      <c r="M1507" s="71"/>
      <c r="N1507" s="36"/>
      <c r="O1507" s="36"/>
      <c r="P1507" s="37"/>
      <c r="Q1507" s="37"/>
      <c r="R1507" s="36"/>
      <c r="S1507" s="36"/>
      <c r="T1507" s="36"/>
      <c r="U1507" s="164"/>
      <c r="V1507" s="51"/>
      <c r="W1507" s="71"/>
      <c r="X1507" s="36"/>
      <c r="Y1507" s="36"/>
      <c r="Z1507" s="36"/>
      <c r="AA1507" s="36"/>
      <c r="AB1507" s="36"/>
      <c r="AC1507" s="36"/>
      <c r="AD1507" s="36"/>
      <c r="AE1507" s="36"/>
      <c r="AF1507" s="68" t="str">
        <f t="shared" si="69"/>
        <v/>
      </c>
      <c r="AG1507" s="62" t="str">
        <f t="shared" si="70"/>
        <v/>
      </c>
    </row>
    <row r="1508" spans="2:33" ht="21" customHeight="1">
      <c r="B1508" s="167" t="str">
        <f t="shared" si="71"/>
        <v/>
      </c>
      <c r="C1508" s="78"/>
      <c r="D1508" s="71"/>
      <c r="E1508" s="71"/>
      <c r="F1508" s="78"/>
      <c r="G1508" s="71"/>
      <c r="H1508" s="78"/>
      <c r="I1508" s="71"/>
      <c r="J1508" s="71"/>
      <c r="K1508" s="51"/>
      <c r="L1508" s="36"/>
      <c r="M1508" s="71"/>
      <c r="N1508" s="36"/>
      <c r="O1508" s="36"/>
      <c r="P1508" s="37"/>
      <c r="Q1508" s="37"/>
      <c r="R1508" s="36"/>
      <c r="S1508" s="36"/>
      <c r="T1508" s="36"/>
      <c r="U1508" s="164"/>
      <c r="V1508" s="51"/>
      <c r="W1508" s="71"/>
      <c r="X1508" s="36"/>
      <c r="Y1508" s="36"/>
      <c r="Z1508" s="36"/>
      <c r="AA1508" s="36"/>
      <c r="AB1508" s="36"/>
      <c r="AC1508" s="36"/>
      <c r="AD1508" s="36"/>
      <c r="AE1508" s="36"/>
      <c r="AF1508" s="68" t="str">
        <f t="shared" si="69"/>
        <v/>
      </c>
      <c r="AG1508" s="62" t="str">
        <f t="shared" si="70"/>
        <v/>
      </c>
    </row>
    <row r="1509" spans="2:33" ht="21" customHeight="1">
      <c r="B1509" s="167" t="str">
        <f t="shared" si="71"/>
        <v/>
      </c>
      <c r="C1509" s="78"/>
      <c r="D1509" s="71"/>
      <c r="E1509" s="71"/>
      <c r="F1509" s="78"/>
      <c r="G1509" s="71"/>
      <c r="H1509" s="78"/>
      <c r="I1509" s="71"/>
      <c r="J1509" s="71"/>
      <c r="K1509" s="51"/>
      <c r="L1509" s="36"/>
      <c r="M1509" s="71"/>
      <c r="N1509" s="36"/>
      <c r="O1509" s="36"/>
      <c r="P1509" s="37"/>
      <c r="Q1509" s="37"/>
      <c r="R1509" s="36"/>
      <c r="S1509" s="36"/>
      <c r="T1509" s="36"/>
      <c r="U1509" s="164"/>
      <c r="V1509" s="51"/>
      <c r="W1509" s="71"/>
      <c r="X1509" s="36"/>
      <c r="Y1509" s="36"/>
      <c r="Z1509" s="36"/>
      <c r="AA1509" s="36"/>
      <c r="AB1509" s="36"/>
      <c r="AC1509" s="36"/>
      <c r="AD1509" s="36"/>
      <c r="AE1509" s="36"/>
      <c r="AF1509" s="68" t="str">
        <f t="shared" si="69"/>
        <v/>
      </c>
      <c r="AG1509" s="62" t="str">
        <f t="shared" si="70"/>
        <v/>
      </c>
    </row>
    <row r="1510" spans="2:33" ht="21" customHeight="1">
      <c r="B1510" s="167" t="str">
        <f t="shared" si="71"/>
        <v/>
      </c>
      <c r="C1510" s="78"/>
      <c r="D1510" s="71"/>
      <c r="E1510" s="71"/>
      <c r="F1510" s="78"/>
      <c r="G1510" s="71"/>
      <c r="H1510" s="78"/>
      <c r="I1510" s="71"/>
      <c r="J1510" s="71"/>
      <c r="K1510" s="51"/>
      <c r="L1510" s="36"/>
      <c r="M1510" s="71"/>
      <c r="N1510" s="36"/>
      <c r="O1510" s="36"/>
      <c r="P1510" s="37"/>
      <c r="Q1510" s="37"/>
      <c r="R1510" s="36"/>
      <c r="S1510" s="36"/>
      <c r="T1510" s="36"/>
      <c r="U1510" s="164"/>
      <c r="V1510" s="51"/>
      <c r="W1510" s="71"/>
      <c r="X1510" s="36"/>
      <c r="Y1510" s="36"/>
      <c r="Z1510" s="36"/>
      <c r="AA1510" s="36"/>
      <c r="AB1510" s="36"/>
      <c r="AC1510" s="36"/>
      <c r="AD1510" s="36"/>
      <c r="AE1510" s="36"/>
      <c r="AF1510" s="68" t="str">
        <f t="shared" si="69"/>
        <v/>
      </c>
      <c r="AG1510" s="62" t="str">
        <f t="shared" si="70"/>
        <v/>
      </c>
    </row>
    <row r="1511" spans="2:33" ht="21" customHeight="1">
      <c r="B1511" s="167" t="str">
        <f t="shared" si="71"/>
        <v/>
      </c>
      <c r="C1511" s="78"/>
      <c r="D1511" s="71"/>
      <c r="E1511" s="71"/>
      <c r="F1511" s="78"/>
      <c r="G1511" s="71"/>
      <c r="H1511" s="78"/>
      <c r="I1511" s="71"/>
      <c r="J1511" s="71"/>
      <c r="K1511" s="51"/>
      <c r="L1511" s="36"/>
      <c r="M1511" s="71"/>
      <c r="N1511" s="36"/>
      <c r="O1511" s="36"/>
      <c r="P1511" s="37"/>
      <c r="Q1511" s="37"/>
      <c r="R1511" s="36"/>
      <c r="S1511" s="36"/>
      <c r="T1511" s="36"/>
      <c r="U1511" s="164"/>
      <c r="V1511" s="51"/>
      <c r="W1511" s="71"/>
      <c r="X1511" s="36"/>
      <c r="Y1511" s="36"/>
      <c r="Z1511" s="36"/>
      <c r="AA1511" s="36"/>
      <c r="AB1511" s="36"/>
      <c r="AC1511" s="36"/>
      <c r="AD1511" s="36"/>
      <c r="AE1511" s="36"/>
      <c r="AF1511" s="68" t="str">
        <f t="shared" si="69"/>
        <v/>
      </c>
      <c r="AG1511" s="62" t="str">
        <f t="shared" si="70"/>
        <v/>
      </c>
    </row>
    <row r="1512" spans="2:33" ht="21" customHeight="1">
      <c r="B1512" s="167" t="str">
        <f t="shared" si="71"/>
        <v/>
      </c>
      <c r="C1512" s="78"/>
      <c r="D1512" s="71"/>
      <c r="E1512" s="71"/>
      <c r="F1512" s="78"/>
      <c r="G1512" s="71"/>
      <c r="H1512" s="78"/>
      <c r="I1512" s="71"/>
      <c r="J1512" s="71"/>
      <c r="K1512" s="51"/>
      <c r="L1512" s="36"/>
      <c r="M1512" s="71"/>
      <c r="N1512" s="36"/>
      <c r="O1512" s="36"/>
      <c r="P1512" s="37"/>
      <c r="Q1512" s="37"/>
      <c r="R1512" s="36"/>
      <c r="S1512" s="36"/>
      <c r="T1512" s="36"/>
      <c r="U1512" s="164"/>
      <c r="V1512" s="51"/>
      <c r="W1512" s="71"/>
      <c r="X1512" s="36"/>
      <c r="Y1512" s="36"/>
      <c r="Z1512" s="36"/>
      <c r="AA1512" s="36"/>
      <c r="AB1512" s="36"/>
      <c r="AC1512" s="36"/>
      <c r="AD1512" s="36"/>
      <c r="AE1512" s="36"/>
      <c r="AF1512" s="68" t="str">
        <f t="shared" si="69"/>
        <v/>
      </c>
      <c r="AG1512" s="62" t="str">
        <f t="shared" si="70"/>
        <v/>
      </c>
    </row>
    <row r="1513" spans="2:33" ht="21" customHeight="1">
      <c r="B1513" s="167" t="str">
        <f t="shared" si="71"/>
        <v/>
      </c>
      <c r="C1513" s="78"/>
      <c r="D1513" s="71"/>
      <c r="E1513" s="71"/>
      <c r="F1513" s="78"/>
      <c r="G1513" s="71"/>
      <c r="H1513" s="78"/>
      <c r="I1513" s="71"/>
      <c r="J1513" s="71"/>
      <c r="K1513" s="51"/>
      <c r="L1513" s="36"/>
      <c r="M1513" s="71"/>
      <c r="N1513" s="36"/>
      <c r="O1513" s="36"/>
      <c r="P1513" s="37"/>
      <c r="Q1513" s="37"/>
      <c r="R1513" s="36"/>
      <c r="S1513" s="36"/>
      <c r="T1513" s="36"/>
      <c r="U1513" s="164"/>
      <c r="V1513" s="51"/>
      <c r="W1513" s="71"/>
      <c r="X1513" s="36"/>
      <c r="Y1513" s="36"/>
      <c r="Z1513" s="36"/>
      <c r="AA1513" s="36"/>
      <c r="AB1513" s="36"/>
      <c r="AC1513" s="36"/>
      <c r="AD1513" s="36"/>
      <c r="AE1513" s="36"/>
      <c r="AF1513" s="68" t="str">
        <f t="shared" si="69"/>
        <v/>
      </c>
      <c r="AG1513" s="62" t="str">
        <f t="shared" si="70"/>
        <v/>
      </c>
    </row>
    <row r="1514" spans="2:33" ht="21" customHeight="1">
      <c r="B1514" s="167" t="str">
        <f t="shared" si="71"/>
        <v/>
      </c>
      <c r="C1514" s="78"/>
      <c r="D1514" s="71"/>
      <c r="E1514" s="71"/>
      <c r="F1514" s="78"/>
      <c r="G1514" s="71"/>
      <c r="H1514" s="78"/>
      <c r="I1514" s="71"/>
      <c r="J1514" s="71"/>
      <c r="K1514" s="51"/>
      <c r="L1514" s="36"/>
      <c r="M1514" s="71"/>
      <c r="N1514" s="36"/>
      <c r="O1514" s="36"/>
      <c r="P1514" s="37"/>
      <c r="Q1514" s="37"/>
      <c r="R1514" s="36"/>
      <c r="S1514" s="36"/>
      <c r="T1514" s="36"/>
      <c r="U1514" s="164"/>
      <c r="V1514" s="51"/>
      <c r="W1514" s="71"/>
      <c r="X1514" s="36"/>
      <c r="Y1514" s="36"/>
      <c r="Z1514" s="36"/>
      <c r="AA1514" s="36"/>
      <c r="AB1514" s="36"/>
      <c r="AC1514" s="36"/>
      <c r="AD1514" s="36"/>
      <c r="AE1514" s="36"/>
      <c r="AF1514" s="68" t="str">
        <f t="shared" si="69"/>
        <v/>
      </c>
      <c r="AG1514" s="62" t="str">
        <f t="shared" si="70"/>
        <v/>
      </c>
    </row>
    <row r="1515" spans="2:33" ht="21" customHeight="1">
      <c r="B1515" s="167" t="str">
        <f t="shared" si="71"/>
        <v/>
      </c>
      <c r="C1515" s="78"/>
      <c r="D1515" s="71"/>
      <c r="E1515" s="71"/>
      <c r="F1515" s="78"/>
      <c r="G1515" s="71"/>
      <c r="H1515" s="78"/>
      <c r="I1515" s="71"/>
      <c r="J1515" s="71"/>
      <c r="K1515" s="51"/>
      <c r="L1515" s="36"/>
      <c r="M1515" s="71"/>
      <c r="N1515" s="36"/>
      <c r="O1515" s="36"/>
      <c r="P1515" s="37"/>
      <c r="Q1515" s="37"/>
      <c r="R1515" s="36"/>
      <c r="S1515" s="36"/>
      <c r="T1515" s="36"/>
      <c r="U1515" s="164"/>
      <c r="V1515" s="51"/>
      <c r="W1515" s="71"/>
      <c r="X1515" s="36"/>
      <c r="Y1515" s="36"/>
      <c r="Z1515" s="36"/>
      <c r="AA1515" s="36"/>
      <c r="AB1515" s="36"/>
      <c r="AC1515" s="36"/>
      <c r="AD1515" s="36"/>
      <c r="AE1515" s="36"/>
      <c r="AF1515" s="68" t="str">
        <f t="shared" si="69"/>
        <v/>
      </c>
      <c r="AG1515" s="62" t="str">
        <f t="shared" si="70"/>
        <v/>
      </c>
    </row>
    <row r="1516" spans="2:33" ht="21" customHeight="1">
      <c r="B1516" s="167" t="str">
        <f t="shared" si="71"/>
        <v/>
      </c>
      <c r="C1516" s="78"/>
      <c r="D1516" s="71"/>
      <c r="E1516" s="71"/>
      <c r="F1516" s="78"/>
      <c r="G1516" s="71"/>
      <c r="H1516" s="78"/>
      <c r="I1516" s="71"/>
      <c r="J1516" s="71"/>
      <c r="K1516" s="51"/>
      <c r="L1516" s="36"/>
      <c r="M1516" s="71"/>
      <c r="N1516" s="36"/>
      <c r="O1516" s="36"/>
      <c r="P1516" s="37"/>
      <c r="Q1516" s="37"/>
      <c r="R1516" s="36"/>
      <c r="S1516" s="36"/>
      <c r="T1516" s="36"/>
      <c r="U1516" s="164"/>
      <c r="V1516" s="51"/>
      <c r="W1516" s="71"/>
      <c r="X1516" s="36"/>
      <c r="Y1516" s="36"/>
      <c r="Z1516" s="36"/>
      <c r="AA1516" s="36"/>
      <c r="AB1516" s="36"/>
      <c r="AC1516" s="36"/>
      <c r="AD1516" s="36"/>
      <c r="AE1516" s="36"/>
      <c r="AF1516" s="68" t="str">
        <f t="shared" si="69"/>
        <v/>
      </c>
      <c r="AG1516" s="62" t="str">
        <f t="shared" si="70"/>
        <v/>
      </c>
    </row>
    <row r="1517" spans="2:33" ht="21" customHeight="1">
      <c r="B1517" s="167" t="str">
        <f t="shared" si="71"/>
        <v/>
      </c>
      <c r="C1517" s="78"/>
      <c r="D1517" s="71"/>
      <c r="E1517" s="71"/>
      <c r="F1517" s="78"/>
      <c r="G1517" s="71"/>
      <c r="H1517" s="78"/>
      <c r="I1517" s="71"/>
      <c r="J1517" s="71"/>
      <c r="K1517" s="51"/>
      <c r="L1517" s="36"/>
      <c r="M1517" s="71"/>
      <c r="N1517" s="36"/>
      <c r="O1517" s="36"/>
      <c r="P1517" s="37"/>
      <c r="Q1517" s="37"/>
      <c r="R1517" s="36"/>
      <c r="S1517" s="36"/>
      <c r="T1517" s="36"/>
      <c r="U1517" s="164"/>
      <c r="V1517" s="51"/>
      <c r="W1517" s="71"/>
      <c r="X1517" s="36"/>
      <c r="Y1517" s="36"/>
      <c r="Z1517" s="36"/>
      <c r="AA1517" s="36"/>
      <c r="AB1517" s="36"/>
      <c r="AC1517" s="36"/>
      <c r="AD1517" s="36"/>
      <c r="AE1517" s="36"/>
      <c r="AF1517" s="68" t="str">
        <f t="shared" si="69"/>
        <v/>
      </c>
      <c r="AG1517" s="62" t="str">
        <f t="shared" si="70"/>
        <v/>
      </c>
    </row>
    <row r="1518" spans="2:33" ht="21" customHeight="1">
      <c r="B1518" s="167" t="str">
        <f t="shared" si="71"/>
        <v/>
      </c>
      <c r="C1518" s="78"/>
      <c r="D1518" s="71"/>
      <c r="E1518" s="71"/>
      <c r="F1518" s="78"/>
      <c r="G1518" s="71"/>
      <c r="H1518" s="78"/>
      <c r="I1518" s="71"/>
      <c r="J1518" s="71"/>
      <c r="K1518" s="51"/>
      <c r="L1518" s="36"/>
      <c r="M1518" s="71"/>
      <c r="N1518" s="36"/>
      <c r="O1518" s="36"/>
      <c r="P1518" s="37"/>
      <c r="Q1518" s="37"/>
      <c r="R1518" s="36"/>
      <c r="S1518" s="36"/>
      <c r="T1518" s="36"/>
      <c r="U1518" s="164"/>
      <c r="V1518" s="51"/>
      <c r="W1518" s="71"/>
      <c r="X1518" s="36"/>
      <c r="Y1518" s="36"/>
      <c r="Z1518" s="36"/>
      <c r="AA1518" s="36"/>
      <c r="AB1518" s="36"/>
      <c r="AC1518" s="36"/>
      <c r="AD1518" s="36"/>
      <c r="AE1518" s="36"/>
      <c r="AF1518" s="68" t="str">
        <f t="shared" si="69"/>
        <v/>
      </c>
      <c r="AG1518" s="62" t="str">
        <f t="shared" si="70"/>
        <v/>
      </c>
    </row>
    <row r="1519" spans="2:33" ht="21" customHeight="1">
      <c r="B1519" s="167" t="str">
        <f t="shared" si="71"/>
        <v/>
      </c>
      <c r="C1519" s="78"/>
      <c r="D1519" s="71"/>
      <c r="E1519" s="71"/>
      <c r="F1519" s="78"/>
      <c r="G1519" s="71"/>
      <c r="H1519" s="78"/>
      <c r="I1519" s="71"/>
      <c r="J1519" s="71"/>
      <c r="K1519" s="51"/>
      <c r="L1519" s="36"/>
      <c r="M1519" s="71"/>
      <c r="N1519" s="36"/>
      <c r="O1519" s="36"/>
      <c r="P1519" s="37"/>
      <c r="Q1519" s="37"/>
      <c r="R1519" s="36"/>
      <c r="S1519" s="36"/>
      <c r="T1519" s="36"/>
      <c r="U1519" s="164"/>
      <c r="V1519" s="51"/>
      <c r="W1519" s="71"/>
      <c r="X1519" s="36"/>
      <c r="Y1519" s="36"/>
      <c r="Z1519" s="36"/>
      <c r="AA1519" s="36"/>
      <c r="AB1519" s="36"/>
      <c r="AC1519" s="36"/>
      <c r="AD1519" s="36"/>
      <c r="AE1519" s="36"/>
      <c r="AF1519" s="68" t="str">
        <f t="shared" si="69"/>
        <v/>
      </c>
      <c r="AG1519" s="62" t="str">
        <f t="shared" si="70"/>
        <v/>
      </c>
    </row>
    <row r="1520" spans="2:33" ht="21" customHeight="1">
      <c r="B1520" s="167" t="str">
        <f t="shared" si="71"/>
        <v/>
      </c>
      <c r="C1520" s="78"/>
      <c r="D1520" s="71"/>
      <c r="E1520" s="71"/>
      <c r="F1520" s="78"/>
      <c r="G1520" s="71"/>
      <c r="H1520" s="78"/>
      <c r="I1520" s="71"/>
      <c r="J1520" s="71"/>
      <c r="K1520" s="51"/>
      <c r="L1520" s="36"/>
      <c r="M1520" s="71"/>
      <c r="N1520" s="36"/>
      <c r="O1520" s="36"/>
      <c r="P1520" s="37"/>
      <c r="Q1520" s="37"/>
      <c r="R1520" s="36"/>
      <c r="S1520" s="36"/>
      <c r="T1520" s="36"/>
      <c r="U1520" s="164"/>
      <c r="V1520" s="51"/>
      <c r="W1520" s="71"/>
      <c r="X1520" s="36"/>
      <c r="Y1520" s="36"/>
      <c r="Z1520" s="36"/>
      <c r="AA1520" s="36"/>
      <c r="AB1520" s="36"/>
      <c r="AC1520" s="36"/>
      <c r="AD1520" s="36"/>
      <c r="AE1520" s="36"/>
      <c r="AF1520" s="68" t="str">
        <f t="shared" si="69"/>
        <v/>
      </c>
      <c r="AG1520" s="62" t="str">
        <f t="shared" si="70"/>
        <v/>
      </c>
    </row>
    <row r="1521" spans="2:33" ht="21" customHeight="1">
      <c r="B1521" s="167" t="str">
        <f t="shared" si="71"/>
        <v/>
      </c>
      <c r="C1521" s="78"/>
      <c r="D1521" s="71"/>
      <c r="E1521" s="71"/>
      <c r="F1521" s="78"/>
      <c r="G1521" s="71"/>
      <c r="H1521" s="78"/>
      <c r="I1521" s="71"/>
      <c r="J1521" s="71"/>
      <c r="K1521" s="51"/>
      <c r="L1521" s="36"/>
      <c r="M1521" s="71"/>
      <c r="N1521" s="36"/>
      <c r="O1521" s="36"/>
      <c r="P1521" s="37"/>
      <c r="Q1521" s="37"/>
      <c r="R1521" s="36"/>
      <c r="S1521" s="36"/>
      <c r="T1521" s="36"/>
      <c r="U1521" s="164"/>
      <c r="V1521" s="51"/>
      <c r="W1521" s="71"/>
      <c r="X1521" s="36"/>
      <c r="Y1521" s="36"/>
      <c r="Z1521" s="36"/>
      <c r="AA1521" s="36"/>
      <c r="AB1521" s="36"/>
      <c r="AC1521" s="36"/>
      <c r="AD1521" s="36"/>
      <c r="AE1521" s="36"/>
      <c r="AF1521" s="68" t="str">
        <f t="shared" si="69"/>
        <v/>
      </c>
      <c r="AG1521" s="62" t="str">
        <f t="shared" si="70"/>
        <v/>
      </c>
    </row>
    <row r="1522" spans="2:33" ht="21" customHeight="1">
      <c r="B1522" s="167" t="str">
        <f t="shared" si="71"/>
        <v/>
      </c>
      <c r="C1522" s="78"/>
      <c r="D1522" s="71"/>
      <c r="E1522" s="71"/>
      <c r="F1522" s="78"/>
      <c r="G1522" s="71"/>
      <c r="H1522" s="78"/>
      <c r="I1522" s="71"/>
      <c r="J1522" s="71"/>
      <c r="K1522" s="51"/>
      <c r="L1522" s="36"/>
      <c r="M1522" s="71"/>
      <c r="N1522" s="36"/>
      <c r="O1522" s="36"/>
      <c r="P1522" s="37"/>
      <c r="Q1522" s="37"/>
      <c r="R1522" s="36"/>
      <c r="S1522" s="36"/>
      <c r="T1522" s="36"/>
      <c r="U1522" s="164"/>
      <c r="V1522" s="51"/>
      <c r="W1522" s="71"/>
      <c r="X1522" s="36"/>
      <c r="Y1522" s="36"/>
      <c r="Z1522" s="36"/>
      <c r="AA1522" s="36"/>
      <c r="AB1522" s="36"/>
      <c r="AC1522" s="36"/>
      <c r="AD1522" s="36"/>
      <c r="AE1522" s="36"/>
      <c r="AF1522" s="68" t="str">
        <f t="shared" si="69"/>
        <v/>
      </c>
      <c r="AG1522" s="62" t="str">
        <f t="shared" si="70"/>
        <v/>
      </c>
    </row>
    <row r="1523" spans="2:33" ht="21" customHeight="1">
      <c r="B1523" s="167" t="str">
        <f t="shared" si="71"/>
        <v/>
      </c>
      <c r="C1523" s="78"/>
      <c r="D1523" s="71"/>
      <c r="E1523" s="71"/>
      <c r="F1523" s="78"/>
      <c r="G1523" s="71"/>
      <c r="H1523" s="78"/>
      <c r="I1523" s="71"/>
      <c r="J1523" s="71"/>
      <c r="K1523" s="51"/>
      <c r="L1523" s="36"/>
      <c r="M1523" s="71"/>
      <c r="N1523" s="36"/>
      <c r="O1523" s="36"/>
      <c r="P1523" s="37"/>
      <c r="Q1523" s="37"/>
      <c r="R1523" s="36"/>
      <c r="S1523" s="36"/>
      <c r="T1523" s="36"/>
      <c r="U1523" s="164"/>
      <c r="V1523" s="51"/>
      <c r="W1523" s="71"/>
      <c r="X1523" s="36"/>
      <c r="Y1523" s="36"/>
      <c r="Z1523" s="36"/>
      <c r="AA1523" s="36"/>
      <c r="AB1523" s="36"/>
      <c r="AC1523" s="36"/>
      <c r="AD1523" s="36"/>
      <c r="AE1523" s="36"/>
      <c r="AF1523" s="68" t="str">
        <f t="shared" si="69"/>
        <v/>
      </c>
      <c r="AG1523" s="62" t="str">
        <f t="shared" si="70"/>
        <v/>
      </c>
    </row>
    <row r="1524" spans="2:33" ht="21" customHeight="1">
      <c r="B1524" s="167" t="str">
        <f t="shared" si="71"/>
        <v/>
      </c>
      <c r="C1524" s="78"/>
      <c r="D1524" s="71"/>
      <c r="E1524" s="71"/>
      <c r="F1524" s="78"/>
      <c r="G1524" s="71"/>
      <c r="H1524" s="78"/>
      <c r="I1524" s="71"/>
      <c r="J1524" s="71"/>
      <c r="K1524" s="51"/>
      <c r="L1524" s="36"/>
      <c r="M1524" s="71"/>
      <c r="N1524" s="36"/>
      <c r="O1524" s="36"/>
      <c r="P1524" s="37"/>
      <c r="Q1524" s="37"/>
      <c r="R1524" s="36"/>
      <c r="S1524" s="36"/>
      <c r="T1524" s="36"/>
      <c r="U1524" s="164"/>
      <c r="V1524" s="51"/>
      <c r="W1524" s="71"/>
      <c r="X1524" s="36"/>
      <c r="Y1524" s="36"/>
      <c r="Z1524" s="36"/>
      <c r="AA1524" s="36"/>
      <c r="AB1524" s="36"/>
      <c r="AC1524" s="36"/>
      <c r="AD1524" s="36"/>
      <c r="AE1524" s="36"/>
      <c r="AF1524" s="68" t="str">
        <f t="shared" si="69"/>
        <v/>
      </c>
      <c r="AG1524" s="62" t="str">
        <f t="shared" si="70"/>
        <v/>
      </c>
    </row>
    <row r="1525" spans="2:33" ht="21" customHeight="1">
      <c r="B1525" s="167" t="str">
        <f t="shared" si="71"/>
        <v/>
      </c>
      <c r="C1525" s="78"/>
      <c r="D1525" s="71"/>
      <c r="E1525" s="71"/>
      <c r="F1525" s="78"/>
      <c r="G1525" s="71"/>
      <c r="H1525" s="78"/>
      <c r="I1525" s="71"/>
      <c r="J1525" s="71"/>
      <c r="K1525" s="51"/>
      <c r="L1525" s="36"/>
      <c r="M1525" s="71"/>
      <c r="N1525" s="36"/>
      <c r="O1525" s="36"/>
      <c r="P1525" s="37"/>
      <c r="Q1525" s="37"/>
      <c r="R1525" s="36"/>
      <c r="S1525" s="36"/>
      <c r="T1525" s="36"/>
      <c r="U1525" s="164"/>
      <c r="V1525" s="51"/>
      <c r="W1525" s="71"/>
      <c r="X1525" s="36"/>
      <c r="Y1525" s="36"/>
      <c r="Z1525" s="36"/>
      <c r="AA1525" s="36"/>
      <c r="AB1525" s="36"/>
      <c r="AC1525" s="36"/>
      <c r="AD1525" s="36"/>
      <c r="AE1525" s="36"/>
      <c r="AF1525" s="68" t="str">
        <f t="shared" si="69"/>
        <v/>
      </c>
      <c r="AG1525" s="62" t="str">
        <f t="shared" si="70"/>
        <v/>
      </c>
    </row>
    <row r="1526" spans="2:33" ht="21" customHeight="1">
      <c r="B1526" s="167" t="str">
        <f t="shared" si="71"/>
        <v/>
      </c>
      <c r="C1526" s="78"/>
      <c r="D1526" s="71"/>
      <c r="E1526" s="71"/>
      <c r="F1526" s="78"/>
      <c r="G1526" s="71"/>
      <c r="H1526" s="78"/>
      <c r="I1526" s="71"/>
      <c r="J1526" s="71"/>
      <c r="K1526" s="51"/>
      <c r="L1526" s="36"/>
      <c r="M1526" s="71"/>
      <c r="N1526" s="36"/>
      <c r="O1526" s="36"/>
      <c r="P1526" s="37"/>
      <c r="Q1526" s="37"/>
      <c r="R1526" s="36"/>
      <c r="S1526" s="36"/>
      <c r="T1526" s="36"/>
      <c r="U1526" s="164"/>
      <c r="V1526" s="51"/>
      <c r="W1526" s="71"/>
      <c r="X1526" s="36"/>
      <c r="Y1526" s="36"/>
      <c r="Z1526" s="36"/>
      <c r="AA1526" s="36"/>
      <c r="AB1526" s="36"/>
      <c r="AC1526" s="36"/>
      <c r="AD1526" s="36"/>
      <c r="AE1526" s="36"/>
      <c r="AF1526" s="68" t="str">
        <f t="shared" si="69"/>
        <v/>
      </c>
      <c r="AG1526" s="62" t="str">
        <f t="shared" si="70"/>
        <v/>
      </c>
    </row>
    <row r="1527" spans="2:33" ht="21" customHeight="1">
      <c r="B1527" s="167" t="str">
        <f t="shared" si="71"/>
        <v/>
      </c>
      <c r="C1527" s="78"/>
      <c r="D1527" s="71"/>
      <c r="E1527" s="71"/>
      <c r="F1527" s="78"/>
      <c r="G1527" s="71"/>
      <c r="H1527" s="78"/>
      <c r="I1527" s="71"/>
      <c r="J1527" s="71"/>
      <c r="K1527" s="51"/>
      <c r="L1527" s="36"/>
      <c r="M1527" s="71"/>
      <c r="N1527" s="36"/>
      <c r="O1527" s="36"/>
      <c r="P1527" s="37"/>
      <c r="Q1527" s="37"/>
      <c r="R1527" s="36"/>
      <c r="S1527" s="36"/>
      <c r="T1527" s="36"/>
      <c r="U1527" s="164"/>
      <c r="V1527" s="51"/>
      <c r="W1527" s="71"/>
      <c r="X1527" s="36"/>
      <c r="Y1527" s="36"/>
      <c r="Z1527" s="36"/>
      <c r="AA1527" s="36"/>
      <c r="AB1527" s="36"/>
      <c r="AC1527" s="36"/>
      <c r="AD1527" s="36"/>
      <c r="AE1527" s="36"/>
      <c r="AF1527" s="68" t="str">
        <f t="shared" si="69"/>
        <v/>
      </c>
      <c r="AG1527" s="62" t="str">
        <f t="shared" si="70"/>
        <v/>
      </c>
    </row>
    <row r="1528" spans="2:33" ht="21" customHeight="1">
      <c r="B1528" s="167" t="str">
        <f t="shared" si="71"/>
        <v/>
      </c>
      <c r="C1528" s="78"/>
      <c r="D1528" s="71"/>
      <c r="E1528" s="71"/>
      <c r="F1528" s="78"/>
      <c r="G1528" s="71"/>
      <c r="H1528" s="78"/>
      <c r="I1528" s="71"/>
      <c r="J1528" s="71"/>
      <c r="K1528" s="51"/>
      <c r="L1528" s="36"/>
      <c r="M1528" s="71"/>
      <c r="N1528" s="36"/>
      <c r="O1528" s="36"/>
      <c r="P1528" s="37"/>
      <c r="Q1528" s="37"/>
      <c r="R1528" s="36"/>
      <c r="S1528" s="36"/>
      <c r="T1528" s="36"/>
      <c r="U1528" s="164"/>
      <c r="V1528" s="51"/>
      <c r="W1528" s="71"/>
      <c r="X1528" s="36"/>
      <c r="Y1528" s="36"/>
      <c r="Z1528" s="36"/>
      <c r="AA1528" s="36"/>
      <c r="AB1528" s="36"/>
      <c r="AC1528" s="36"/>
      <c r="AD1528" s="36"/>
      <c r="AE1528" s="36"/>
      <c r="AF1528" s="68" t="str">
        <f t="shared" si="69"/>
        <v/>
      </c>
      <c r="AG1528" s="62" t="str">
        <f t="shared" si="70"/>
        <v/>
      </c>
    </row>
    <row r="1529" spans="2:33" ht="21" customHeight="1">
      <c r="B1529" s="167" t="str">
        <f t="shared" si="71"/>
        <v/>
      </c>
      <c r="C1529" s="78"/>
      <c r="D1529" s="71"/>
      <c r="E1529" s="71"/>
      <c r="F1529" s="78"/>
      <c r="G1529" s="71"/>
      <c r="H1529" s="78"/>
      <c r="I1529" s="71"/>
      <c r="J1529" s="71"/>
      <c r="K1529" s="51"/>
      <c r="L1529" s="36"/>
      <c r="M1529" s="71"/>
      <c r="N1529" s="36"/>
      <c r="O1529" s="36"/>
      <c r="P1529" s="37"/>
      <c r="Q1529" s="37"/>
      <c r="R1529" s="36"/>
      <c r="S1529" s="36"/>
      <c r="T1529" s="36"/>
      <c r="U1529" s="164"/>
      <c r="V1529" s="51"/>
      <c r="W1529" s="71"/>
      <c r="X1529" s="36"/>
      <c r="Y1529" s="36"/>
      <c r="Z1529" s="36"/>
      <c r="AA1529" s="36"/>
      <c r="AB1529" s="36"/>
      <c r="AC1529" s="36"/>
      <c r="AD1529" s="36"/>
      <c r="AE1529" s="36"/>
      <c r="AF1529" s="68" t="str">
        <f t="shared" si="69"/>
        <v/>
      </c>
      <c r="AG1529" s="62" t="str">
        <f t="shared" si="70"/>
        <v/>
      </c>
    </row>
    <row r="1530" spans="2:33" ht="21" customHeight="1">
      <c r="B1530" s="167" t="str">
        <f t="shared" si="71"/>
        <v/>
      </c>
      <c r="C1530" s="78"/>
      <c r="D1530" s="71"/>
      <c r="E1530" s="71"/>
      <c r="F1530" s="78"/>
      <c r="G1530" s="71"/>
      <c r="H1530" s="78"/>
      <c r="I1530" s="71"/>
      <c r="J1530" s="71"/>
      <c r="K1530" s="51"/>
      <c r="L1530" s="36"/>
      <c r="M1530" s="71"/>
      <c r="N1530" s="36"/>
      <c r="O1530" s="36"/>
      <c r="P1530" s="37"/>
      <c r="Q1530" s="37"/>
      <c r="R1530" s="36"/>
      <c r="S1530" s="36"/>
      <c r="T1530" s="36"/>
      <c r="U1530" s="164"/>
      <c r="V1530" s="51"/>
      <c r="W1530" s="71"/>
      <c r="X1530" s="36"/>
      <c r="Y1530" s="36"/>
      <c r="Z1530" s="36"/>
      <c r="AA1530" s="36"/>
      <c r="AB1530" s="36"/>
      <c r="AC1530" s="36"/>
      <c r="AD1530" s="36"/>
      <c r="AE1530" s="36"/>
      <c r="AF1530" s="68" t="str">
        <f t="shared" si="69"/>
        <v/>
      </c>
      <c r="AG1530" s="62" t="str">
        <f t="shared" si="70"/>
        <v/>
      </c>
    </row>
    <row r="1531" spans="2:33" ht="21" customHeight="1">
      <c r="B1531" s="167" t="str">
        <f t="shared" si="71"/>
        <v/>
      </c>
      <c r="C1531" s="78"/>
      <c r="D1531" s="71"/>
      <c r="E1531" s="71"/>
      <c r="F1531" s="78"/>
      <c r="G1531" s="71"/>
      <c r="H1531" s="78"/>
      <c r="I1531" s="71"/>
      <c r="J1531" s="71"/>
      <c r="K1531" s="51"/>
      <c r="L1531" s="36"/>
      <c r="M1531" s="71"/>
      <c r="N1531" s="36"/>
      <c r="O1531" s="36"/>
      <c r="P1531" s="37"/>
      <c r="Q1531" s="37"/>
      <c r="R1531" s="36"/>
      <c r="S1531" s="36"/>
      <c r="T1531" s="36"/>
      <c r="U1531" s="164"/>
      <c r="V1531" s="51"/>
      <c r="W1531" s="71"/>
      <c r="X1531" s="36"/>
      <c r="Y1531" s="36"/>
      <c r="Z1531" s="36"/>
      <c r="AA1531" s="36"/>
      <c r="AB1531" s="36"/>
      <c r="AC1531" s="36"/>
      <c r="AD1531" s="36"/>
      <c r="AE1531" s="36"/>
      <c r="AF1531" s="68" t="str">
        <f t="shared" si="69"/>
        <v/>
      </c>
      <c r="AG1531" s="62" t="str">
        <f t="shared" si="70"/>
        <v/>
      </c>
    </row>
    <row r="1532" spans="2:33" ht="21" customHeight="1">
      <c r="B1532" s="167" t="str">
        <f t="shared" si="71"/>
        <v/>
      </c>
      <c r="C1532" s="78"/>
      <c r="D1532" s="71"/>
      <c r="E1532" s="71"/>
      <c r="F1532" s="78"/>
      <c r="G1532" s="71"/>
      <c r="H1532" s="78"/>
      <c r="I1532" s="71"/>
      <c r="J1532" s="71"/>
      <c r="K1532" s="51"/>
      <c r="L1532" s="36"/>
      <c r="M1532" s="71"/>
      <c r="N1532" s="36"/>
      <c r="O1532" s="36"/>
      <c r="P1532" s="37"/>
      <c r="Q1532" s="37"/>
      <c r="R1532" s="36"/>
      <c r="S1532" s="36"/>
      <c r="T1532" s="36"/>
      <c r="U1532" s="164"/>
      <c r="V1532" s="51"/>
      <c r="W1532" s="71"/>
      <c r="X1532" s="36"/>
      <c r="Y1532" s="36"/>
      <c r="Z1532" s="36"/>
      <c r="AA1532" s="36"/>
      <c r="AB1532" s="36"/>
      <c r="AC1532" s="36"/>
      <c r="AD1532" s="36"/>
      <c r="AE1532" s="36"/>
      <c r="AF1532" s="68" t="str">
        <f t="shared" si="69"/>
        <v/>
      </c>
      <c r="AG1532" s="62" t="str">
        <f t="shared" si="70"/>
        <v/>
      </c>
    </row>
    <row r="1533" spans="2:33" ht="21" customHeight="1">
      <c r="B1533" s="167" t="str">
        <f t="shared" si="71"/>
        <v/>
      </c>
      <c r="C1533" s="78"/>
      <c r="D1533" s="71"/>
      <c r="E1533" s="71"/>
      <c r="F1533" s="78"/>
      <c r="G1533" s="71"/>
      <c r="H1533" s="78"/>
      <c r="I1533" s="71"/>
      <c r="J1533" s="71"/>
      <c r="K1533" s="51"/>
      <c r="L1533" s="36"/>
      <c r="M1533" s="71"/>
      <c r="N1533" s="36"/>
      <c r="O1533" s="36"/>
      <c r="P1533" s="37"/>
      <c r="Q1533" s="37"/>
      <c r="R1533" s="36"/>
      <c r="S1533" s="36"/>
      <c r="T1533" s="36"/>
      <c r="U1533" s="164"/>
      <c r="V1533" s="51"/>
      <c r="W1533" s="71"/>
      <c r="X1533" s="36"/>
      <c r="Y1533" s="36"/>
      <c r="Z1533" s="36"/>
      <c r="AA1533" s="36"/>
      <c r="AB1533" s="36"/>
      <c r="AC1533" s="36"/>
      <c r="AD1533" s="36"/>
      <c r="AE1533" s="36"/>
      <c r="AF1533" s="68" t="str">
        <f t="shared" si="69"/>
        <v/>
      </c>
      <c r="AG1533" s="62" t="str">
        <f t="shared" si="70"/>
        <v/>
      </c>
    </row>
    <row r="1534" spans="2:33" ht="21" customHeight="1">
      <c r="B1534" s="167" t="str">
        <f t="shared" si="71"/>
        <v/>
      </c>
      <c r="C1534" s="78"/>
      <c r="D1534" s="71"/>
      <c r="E1534" s="71"/>
      <c r="F1534" s="78"/>
      <c r="G1534" s="71"/>
      <c r="H1534" s="78"/>
      <c r="I1534" s="71"/>
      <c r="J1534" s="71"/>
      <c r="K1534" s="51"/>
      <c r="L1534" s="36"/>
      <c r="M1534" s="71"/>
      <c r="N1534" s="36"/>
      <c r="O1534" s="36"/>
      <c r="P1534" s="37"/>
      <c r="Q1534" s="37"/>
      <c r="R1534" s="36"/>
      <c r="S1534" s="36"/>
      <c r="T1534" s="36"/>
      <c r="U1534" s="164"/>
      <c r="V1534" s="51"/>
      <c r="W1534" s="71"/>
      <c r="X1534" s="36"/>
      <c r="Y1534" s="36"/>
      <c r="Z1534" s="36"/>
      <c r="AA1534" s="36"/>
      <c r="AB1534" s="36"/>
      <c r="AC1534" s="36"/>
      <c r="AD1534" s="36"/>
      <c r="AE1534" s="36"/>
      <c r="AF1534" s="68" t="str">
        <f t="shared" si="69"/>
        <v/>
      </c>
      <c r="AG1534" s="62" t="str">
        <f t="shared" si="70"/>
        <v/>
      </c>
    </row>
    <row r="1535" spans="2:33" ht="21" customHeight="1">
      <c r="B1535" s="167" t="str">
        <f t="shared" si="71"/>
        <v/>
      </c>
      <c r="C1535" s="78"/>
      <c r="D1535" s="71"/>
      <c r="E1535" s="71"/>
      <c r="F1535" s="78"/>
      <c r="G1535" s="71"/>
      <c r="H1535" s="78"/>
      <c r="I1535" s="71"/>
      <c r="J1535" s="71"/>
      <c r="K1535" s="51"/>
      <c r="L1535" s="36"/>
      <c r="M1535" s="71"/>
      <c r="N1535" s="36"/>
      <c r="O1535" s="36"/>
      <c r="P1535" s="37"/>
      <c r="Q1535" s="37"/>
      <c r="R1535" s="36"/>
      <c r="S1535" s="36"/>
      <c r="T1535" s="36"/>
      <c r="U1535" s="164"/>
      <c r="V1535" s="51"/>
      <c r="W1535" s="71"/>
      <c r="X1535" s="36"/>
      <c r="Y1535" s="36"/>
      <c r="Z1535" s="36"/>
      <c r="AA1535" s="36"/>
      <c r="AB1535" s="36"/>
      <c r="AC1535" s="36"/>
      <c r="AD1535" s="36"/>
      <c r="AE1535" s="36"/>
      <c r="AF1535" s="68" t="str">
        <f t="shared" si="69"/>
        <v/>
      </c>
      <c r="AG1535" s="62" t="str">
        <f t="shared" si="70"/>
        <v/>
      </c>
    </row>
    <row r="1536" spans="2:33" ht="21" customHeight="1">
      <c r="B1536" s="167" t="str">
        <f t="shared" si="71"/>
        <v/>
      </c>
      <c r="C1536" s="78"/>
      <c r="D1536" s="71"/>
      <c r="E1536" s="71"/>
      <c r="F1536" s="78"/>
      <c r="G1536" s="71"/>
      <c r="H1536" s="78"/>
      <c r="I1536" s="71"/>
      <c r="J1536" s="71"/>
      <c r="K1536" s="51"/>
      <c r="L1536" s="36"/>
      <c r="M1536" s="71"/>
      <c r="N1536" s="36"/>
      <c r="O1536" s="36"/>
      <c r="P1536" s="37"/>
      <c r="Q1536" s="37"/>
      <c r="R1536" s="36"/>
      <c r="S1536" s="36"/>
      <c r="T1536" s="36"/>
      <c r="U1536" s="164"/>
      <c r="V1536" s="51"/>
      <c r="W1536" s="71"/>
      <c r="X1536" s="36"/>
      <c r="Y1536" s="36"/>
      <c r="Z1536" s="36"/>
      <c r="AA1536" s="36"/>
      <c r="AB1536" s="36"/>
      <c r="AC1536" s="36"/>
      <c r="AD1536" s="36"/>
      <c r="AE1536" s="36"/>
      <c r="AF1536" s="68" t="str">
        <f t="shared" si="69"/>
        <v/>
      </c>
      <c r="AG1536" s="62" t="str">
        <f t="shared" si="70"/>
        <v/>
      </c>
    </row>
    <row r="1537" spans="2:33" ht="21" customHeight="1">
      <c r="B1537" s="167" t="str">
        <f t="shared" si="71"/>
        <v/>
      </c>
      <c r="C1537" s="78"/>
      <c r="D1537" s="71"/>
      <c r="E1537" s="71"/>
      <c r="F1537" s="78"/>
      <c r="G1537" s="71"/>
      <c r="H1537" s="78"/>
      <c r="I1537" s="71"/>
      <c r="J1537" s="71"/>
      <c r="K1537" s="51"/>
      <c r="L1537" s="36"/>
      <c r="M1537" s="71"/>
      <c r="N1537" s="36"/>
      <c r="O1537" s="36"/>
      <c r="P1537" s="37"/>
      <c r="Q1537" s="37"/>
      <c r="R1537" s="36"/>
      <c r="S1537" s="36"/>
      <c r="T1537" s="36"/>
      <c r="U1537" s="164"/>
      <c r="V1537" s="51"/>
      <c r="W1537" s="71"/>
      <c r="X1537" s="36"/>
      <c r="Y1537" s="36"/>
      <c r="Z1537" s="36"/>
      <c r="AA1537" s="36"/>
      <c r="AB1537" s="36"/>
      <c r="AC1537" s="36"/>
      <c r="AD1537" s="36"/>
      <c r="AE1537" s="36"/>
      <c r="AF1537" s="68" t="str">
        <f t="shared" si="69"/>
        <v/>
      </c>
      <c r="AG1537" s="62" t="str">
        <f t="shared" si="70"/>
        <v/>
      </c>
    </row>
    <row r="1538" spans="2:33" ht="21" customHeight="1">
      <c r="B1538" s="167" t="str">
        <f t="shared" si="71"/>
        <v/>
      </c>
      <c r="C1538" s="78"/>
      <c r="D1538" s="71"/>
      <c r="E1538" s="71"/>
      <c r="F1538" s="78"/>
      <c r="G1538" s="71"/>
      <c r="H1538" s="78"/>
      <c r="I1538" s="71"/>
      <c r="J1538" s="71"/>
      <c r="K1538" s="51"/>
      <c r="L1538" s="36"/>
      <c r="M1538" s="71"/>
      <c r="N1538" s="36"/>
      <c r="O1538" s="36"/>
      <c r="P1538" s="37"/>
      <c r="Q1538" s="37"/>
      <c r="R1538" s="36"/>
      <c r="S1538" s="36"/>
      <c r="T1538" s="36"/>
      <c r="U1538" s="164"/>
      <c r="V1538" s="51"/>
      <c r="W1538" s="71"/>
      <c r="X1538" s="36"/>
      <c r="Y1538" s="36"/>
      <c r="Z1538" s="36"/>
      <c r="AA1538" s="36"/>
      <c r="AB1538" s="36"/>
      <c r="AC1538" s="36"/>
      <c r="AD1538" s="36"/>
      <c r="AE1538" s="36"/>
      <c r="AF1538" s="68" t="str">
        <f t="shared" si="69"/>
        <v/>
      </c>
      <c r="AG1538" s="62" t="str">
        <f t="shared" si="70"/>
        <v/>
      </c>
    </row>
    <row r="1539" spans="2:33" ht="21" customHeight="1">
      <c r="B1539" s="167" t="str">
        <f t="shared" si="71"/>
        <v/>
      </c>
      <c r="C1539" s="78"/>
      <c r="D1539" s="71"/>
      <c r="E1539" s="71"/>
      <c r="F1539" s="78"/>
      <c r="G1539" s="71"/>
      <c r="H1539" s="78"/>
      <c r="I1539" s="71"/>
      <c r="J1539" s="71"/>
      <c r="K1539" s="51"/>
      <c r="L1539" s="36"/>
      <c r="M1539" s="71"/>
      <c r="N1539" s="36"/>
      <c r="O1539" s="36"/>
      <c r="P1539" s="37"/>
      <c r="Q1539" s="37"/>
      <c r="R1539" s="36"/>
      <c r="S1539" s="36"/>
      <c r="T1539" s="36"/>
      <c r="U1539" s="164"/>
      <c r="V1539" s="51"/>
      <c r="W1539" s="71"/>
      <c r="X1539" s="36"/>
      <c r="Y1539" s="36"/>
      <c r="Z1539" s="36"/>
      <c r="AA1539" s="36"/>
      <c r="AB1539" s="36"/>
      <c r="AC1539" s="36"/>
      <c r="AD1539" s="36"/>
      <c r="AE1539" s="36"/>
      <c r="AF1539" s="68" t="str">
        <f t="shared" si="69"/>
        <v/>
      </c>
      <c r="AG1539" s="62" t="str">
        <f t="shared" si="70"/>
        <v/>
      </c>
    </row>
    <row r="1540" spans="2:33" ht="21" customHeight="1">
      <c r="B1540" s="167" t="str">
        <f t="shared" si="71"/>
        <v/>
      </c>
      <c r="C1540" s="78"/>
      <c r="D1540" s="71"/>
      <c r="E1540" s="71"/>
      <c r="F1540" s="78"/>
      <c r="G1540" s="71"/>
      <c r="H1540" s="78"/>
      <c r="I1540" s="71"/>
      <c r="J1540" s="71"/>
      <c r="K1540" s="51"/>
      <c r="L1540" s="36"/>
      <c r="M1540" s="71"/>
      <c r="N1540" s="36"/>
      <c r="O1540" s="36"/>
      <c r="P1540" s="37"/>
      <c r="Q1540" s="37"/>
      <c r="R1540" s="36"/>
      <c r="S1540" s="36"/>
      <c r="T1540" s="36"/>
      <c r="U1540" s="164"/>
      <c r="V1540" s="51"/>
      <c r="W1540" s="71"/>
      <c r="X1540" s="36"/>
      <c r="Y1540" s="36"/>
      <c r="Z1540" s="36"/>
      <c r="AA1540" s="36"/>
      <c r="AB1540" s="36"/>
      <c r="AC1540" s="36"/>
      <c r="AD1540" s="36"/>
      <c r="AE1540" s="36"/>
      <c r="AF1540" s="68" t="str">
        <f t="shared" si="69"/>
        <v/>
      </c>
      <c r="AG1540" s="62" t="str">
        <f t="shared" si="70"/>
        <v/>
      </c>
    </row>
    <row r="1541" spans="2:33" ht="21" customHeight="1">
      <c r="B1541" s="167" t="str">
        <f t="shared" si="71"/>
        <v/>
      </c>
      <c r="C1541" s="78"/>
      <c r="D1541" s="71"/>
      <c r="E1541" s="71"/>
      <c r="F1541" s="78"/>
      <c r="G1541" s="71"/>
      <c r="H1541" s="78"/>
      <c r="I1541" s="71"/>
      <c r="J1541" s="71"/>
      <c r="K1541" s="51"/>
      <c r="L1541" s="36"/>
      <c r="M1541" s="71"/>
      <c r="N1541" s="36"/>
      <c r="O1541" s="36"/>
      <c r="P1541" s="37"/>
      <c r="Q1541" s="37"/>
      <c r="R1541" s="36"/>
      <c r="S1541" s="36"/>
      <c r="T1541" s="36"/>
      <c r="U1541" s="164"/>
      <c r="V1541" s="51"/>
      <c r="W1541" s="71"/>
      <c r="X1541" s="36"/>
      <c r="Y1541" s="36"/>
      <c r="Z1541" s="36"/>
      <c r="AA1541" s="36"/>
      <c r="AB1541" s="36"/>
      <c r="AC1541" s="36"/>
      <c r="AD1541" s="36"/>
      <c r="AE1541" s="36"/>
      <c r="AF1541" s="68" t="str">
        <f t="shared" si="69"/>
        <v/>
      </c>
      <c r="AG1541" s="62" t="str">
        <f t="shared" si="70"/>
        <v/>
      </c>
    </row>
    <row r="1542" spans="2:33" ht="21" customHeight="1">
      <c r="B1542" s="167" t="str">
        <f t="shared" si="71"/>
        <v/>
      </c>
      <c r="C1542" s="78"/>
      <c r="D1542" s="71"/>
      <c r="E1542" s="71"/>
      <c r="F1542" s="78"/>
      <c r="G1542" s="71"/>
      <c r="H1542" s="78"/>
      <c r="I1542" s="71"/>
      <c r="J1542" s="71"/>
      <c r="K1542" s="51"/>
      <c r="L1542" s="36"/>
      <c r="M1542" s="71"/>
      <c r="N1542" s="36"/>
      <c r="O1542" s="36"/>
      <c r="P1542" s="37"/>
      <c r="Q1542" s="37"/>
      <c r="R1542" s="36"/>
      <c r="S1542" s="36"/>
      <c r="T1542" s="36"/>
      <c r="U1542" s="164"/>
      <c r="V1542" s="51"/>
      <c r="W1542" s="71"/>
      <c r="X1542" s="36"/>
      <c r="Y1542" s="36"/>
      <c r="Z1542" s="36"/>
      <c r="AA1542" s="36"/>
      <c r="AB1542" s="36"/>
      <c r="AC1542" s="36"/>
      <c r="AD1542" s="36"/>
      <c r="AE1542" s="36"/>
      <c r="AF1542" s="68" t="str">
        <f t="shared" si="69"/>
        <v/>
      </c>
      <c r="AG1542" s="62" t="str">
        <f t="shared" si="70"/>
        <v/>
      </c>
    </row>
    <row r="1543" spans="2:33" ht="21" customHeight="1">
      <c r="B1543" s="167" t="str">
        <f t="shared" si="71"/>
        <v/>
      </c>
      <c r="C1543" s="78"/>
      <c r="D1543" s="71"/>
      <c r="E1543" s="71"/>
      <c r="F1543" s="78"/>
      <c r="G1543" s="71"/>
      <c r="H1543" s="78"/>
      <c r="I1543" s="71"/>
      <c r="J1543" s="71"/>
      <c r="K1543" s="51"/>
      <c r="L1543" s="36"/>
      <c r="M1543" s="71"/>
      <c r="N1543" s="36"/>
      <c r="O1543" s="36"/>
      <c r="P1543" s="37"/>
      <c r="Q1543" s="37"/>
      <c r="R1543" s="36"/>
      <c r="S1543" s="36"/>
      <c r="T1543" s="36"/>
      <c r="U1543" s="164"/>
      <c r="V1543" s="51"/>
      <c r="W1543" s="71"/>
      <c r="X1543" s="36"/>
      <c r="Y1543" s="36"/>
      <c r="Z1543" s="36"/>
      <c r="AA1543" s="36"/>
      <c r="AB1543" s="36"/>
      <c r="AC1543" s="36"/>
      <c r="AD1543" s="36"/>
      <c r="AE1543" s="36"/>
      <c r="AF1543" s="68" t="str">
        <f t="shared" si="69"/>
        <v/>
      </c>
      <c r="AG1543" s="62" t="str">
        <f t="shared" si="70"/>
        <v/>
      </c>
    </row>
    <row r="1544" spans="2:33" ht="21" customHeight="1">
      <c r="B1544" s="167" t="str">
        <f t="shared" si="71"/>
        <v/>
      </c>
      <c r="C1544" s="78"/>
      <c r="D1544" s="71"/>
      <c r="E1544" s="71"/>
      <c r="F1544" s="78"/>
      <c r="G1544" s="71"/>
      <c r="H1544" s="78"/>
      <c r="I1544" s="71"/>
      <c r="J1544" s="71"/>
      <c r="K1544" s="51"/>
      <c r="L1544" s="36"/>
      <c r="M1544" s="71"/>
      <c r="N1544" s="36"/>
      <c r="O1544" s="36"/>
      <c r="P1544" s="37"/>
      <c r="Q1544" s="37"/>
      <c r="R1544" s="36"/>
      <c r="S1544" s="36"/>
      <c r="T1544" s="36"/>
      <c r="U1544" s="164"/>
      <c r="V1544" s="51"/>
      <c r="W1544" s="71"/>
      <c r="X1544" s="36"/>
      <c r="Y1544" s="36"/>
      <c r="Z1544" s="36"/>
      <c r="AA1544" s="36"/>
      <c r="AB1544" s="36"/>
      <c r="AC1544" s="36"/>
      <c r="AD1544" s="36"/>
      <c r="AE1544" s="36"/>
      <c r="AF1544" s="68" t="str">
        <f t="shared" si="69"/>
        <v/>
      </c>
      <c r="AG1544" s="62" t="str">
        <f t="shared" si="70"/>
        <v/>
      </c>
    </row>
    <row r="1545" spans="2:33" ht="21" customHeight="1">
      <c r="B1545" s="167" t="str">
        <f t="shared" si="71"/>
        <v/>
      </c>
      <c r="C1545" s="78"/>
      <c r="D1545" s="71"/>
      <c r="E1545" s="71"/>
      <c r="F1545" s="78"/>
      <c r="G1545" s="71"/>
      <c r="H1545" s="78"/>
      <c r="I1545" s="71"/>
      <c r="J1545" s="71"/>
      <c r="K1545" s="51"/>
      <c r="L1545" s="36"/>
      <c r="M1545" s="71"/>
      <c r="N1545" s="36"/>
      <c r="O1545" s="36"/>
      <c r="P1545" s="37"/>
      <c r="Q1545" s="37"/>
      <c r="R1545" s="36"/>
      <c r="S1545" s="36"/>
      <c r="T1545" s="36"/>
      <c r="U1545" s="164"/>
      <c r="V1545" s="51"/>
      <c r="W1545" s="71"/>
      <c r="X1545" s="36"/>
      <c r="Y1545" s="36"/>
      <c r="Z1545" s="36"/>
      <c r="AA1545" s="36"/>
      <c r="AB1545" s="36"/>
      <c r="AC1545" s="36"/>
      <c r="AD1545" s="36"/>
      <c r="AE1545" s="36"/>
      <c r="AF1545" s="68" t="str">
        <f t="shared" si="69"/>
        <v/>
      </c>
      <c r="AG1545" s="62" t="str">
        <f t="shared" si="70"/>
        <v/>
      </c>
    </row>
    <row r="1546" spans="2:33" ht="21" customHeight="1">
      <c r="B1546" s="167" t="str">
        <f t="shared" si="71"/>
        <v/>
      </c>
      <c r="C1546" s="78"/>
      <c r="D1546" s="71"/>
      <c r="E1546" s="71"/>
      <c r="F1546" s="78"/>
      <c r="G1546" s="71"/>
      <c r="H1546" s="78"/>
      <c r="I1546" s="71"/>
      <c r="J1546" s="71"/>
      <c r="K1546" s="51"/>
      <c r="L1546" s="36"/>
      <c r="M1546" s="71"/>
      <c r="N1546" s="36"/>
      <c r="O1546" s="36"/>
      <c r="P1546" s="37"/>
      <c r="Q1546" s="37"/>
      <c r="R1546" s="36"/>
      <c r="S1546" s="36"/>
      <c r="T1546" s="36"/>
      <c r="U1546" s="164"/>
      <c r="V1546" s="51"/>
      <c r="W1546" s="71"/>
      <c r="X1546" s="36"/>
      <c r="Y1546" s="36"/>
      <c r="Z1546" s="36"/>
      <c r="AA1546" s="36"/>
      <c r="AB1546" s="36"/>
      <c r="AC1546" s="36"/>
      <c r="AD1546" s="36"/>
      <c r="AE1546" s="36"/>
      <c r="AF1546" s="68" t="str">
        <f t="shared" si="69"/>
        <v/>
      </c>
      <c r="AG1546" s="62" t="str">
        <f t="shared" si="70"/>
        <v/>
      </c>
    </row>
    <row r="1547" spans="2:33" ht="21" customHeight="1">
      <c r="B1547" s="167" t="str">
        <f t="shared" si="71"/>
        <v/>
      </c>
      <c r="C1547" s="78"/>
      <c r="D1547" s="71"/>
      <c r="E1547" s="71"/>
      <c r="F1547" s="78"/>
      <c r="G1547" s="71"/>
      <c r="H1547" s="78"/>
      <c r="I1547" s="71"/>
      <c r="J1547" s="71"/>
      <c r="K1547" s="51"/>
      <c r="L1547" s="36"/>
      <c r="M1547" s="71"/>
      <c r="N1547" s="36"/>
      <c r="O1547" s="36"/>
      <c r="P1547" s="37"/>
      <c r="Q1547" s="37"/>
      <c r="R1547" s="36"/>
      <c r="S1547" s="36"/>
      <c r="T1547" s="36"/>
      <c r="U1547" s="164"/>
      <c r="V1547" s="51"/>
      <c r="W1547" s="71"/>
      <c r="X1547" s="36"/>
      <c r="Y1547" s="36"/>
      <c r="Z1547" s="36"/>
      <c r="AA1547" s="36"/>
      <c r="AB1547" s="36"/>
      <c r="AC1547" s="36"/>
      <c r="AD1547" s="36"/>
      <c r="AE1547" s="36"/>
      <c r="AF1547" s="68" t="str">
        <f t="shared" si="69"/>
        <v/>
      </c>
      <c r="AG1547" s="62" t="str">
        <f t="shared" si="70"/>
        <v/>
      </c>
    </row>
    <row r="1548" spans="2:33" ht="21" customHeight="1">
      <c r="B1548" s="167" t="str">
        <f t="shared" si="71"/>
        <v/>
      </c>
      <c r="C1548" s="78"/>
      <c r="D1548" s="71"/>
      <c r="E1548" s="71"/>
      <c r="F1548" s="78"/>
      <c r="G1548" s="71"/>
      <c r="H1548" s="78"/>
      <c r="I1548" s="71"/>
      <c r="J1548" s="71"/>
      <c r="K1548" s="51"/>
      <c r="L1548" s="36"/>
      <c r="M1548" s="71"/>
      <c r="N1548" s="36"/>
      <c r="O1548" s="36"/>
      <c r="P1548" s="37"/>
      <c r="Q1548" s="37"/>
      <c r="R1548" s="36"/>
      <c r="S1548" s="36"/>
      <c r="T1548" s="36"/>
      <c r="U1548" s="164"/>
      <c r="V1548" s="51"/>
      <c r="W1548" s="71"/>
      <c r="X1548" s="36"/>
      <c r="Y1548" s="36"/>
      <c r="Z1548" s="36"/>
      <c r="AA1548" s="36"/>
      <c r="AB1548" s="36"/>
      <c r="AC1548" s="36"/>
      <c r="AD1548" s="36"/>
      <c r="AE1548" s="36"/>
      <c r="AF1548" s="68" t="str">
        <f t="shared" ref="AF1548:AF1611" si="72">IF(AG1548&lt;&gt;"","Erreur","")</f>
        <v/>
      </c>
      <c r="AG1548" s="62" t="str">
        <f t="shared" ref="AG1548:AG1611" si="73">IF(AND(B1548&lt;&gt;"",OR(C1548="",D1548="",E1548="",G1548="",J1548="",M1548="",W1548="")),"Veuillez compléter les informations d'identification de la position détenue.",IF(AND(B1548&lt;&gt;"",H1548&lt;&gt;"",I1548=""),"Veuillez compléter la colonne C0070 Type de code.",IF(AND(B1548&lt;&gt;"",I1548=""),"Veuillez sélectionner Total/NA dans la liste de la colonne C0070 si vous n'avez rien à déclarer.","")))</f>
        <v/>
      </c>
    </row>
    <row r="1549" spans="2:33" ht="21" customHeight="1">
      <c r="B1549" s="167" t="str">
        <f t="shared" ref="B1549:B1612" si="74">IF(COUNTA(C1549:AE1549)&gt;0,B1548+1,"")</f>
        <v/>
      </c>
      <c r="C1549" s="78"/>
      <c r="D1549" s="71"/>
      <c r="E1549" s="71"/>
      <c r="F1549" s="78"/>
      <c r="G1549" s="71"/>
      <c r="H1549" s="78"/>
      <c r="I1549" s="71"/>
      <c r="J1549" s="71"/>
      <c r="K1549" s="51"/>
      <c r="L1549" s="36"/>
      <c r="M1549" s="71"/>
      <c r="N1549" s="36"/>
      <c r="O1549" s="36"/>
      <c r="P1549" s="37"/>
      <c r="Q1549" s="37"/>
      <c r="R1549" s="36"/>
      <c r="S1549" s="36"/>
      <c r="T1549" s="36"/>
      <c r="U1549" s="164"/>
      <c r="V1549" s="51"/>
      <c r="W1549" s="71"/>
      <c r="X1549" s="36"/>
      <c r="Y1549" s="36"/>
      <c r="Z1549" s="36"/>
      <c r="AA1549" s="36"/>
      <c r="AB1549" s="36"/>
      <c r="AC1549" s="36"/>
      <c r="AD1549" s="36"/>
      <c r="AE1549" s="36"/>
      <c r="AF1549" s="68" t="str">
        <f t="shared" si="72"/>
        <v/>
      </c>
      <c r="AG1549" s="62" t="str">
        <f t="shared" si="73"/>
        <v/>
      </c>
    </row>
    <row r="1550" spans="2:33" ht="21" customHeight="1">
      <c r="B1550" s="167" t="str">
        <f t="shared" si="74"/>
        <v/>
      </c>
      <c r="C1550" s="78"/>
      <c r="D1550" s="71"/>
      <c r="E1550" s="71"/>
      <c r="F1550" s="78"/>
      <c r="G1550" s="71"/>
      <c r="H1550" s="78"/>
      <c r="I1550" s="71"/>
      <c r="J1550" s="71"/>
      <c r="K1550" s="51"/>
      <c r="L1550" s="36"/>
      <c r="M1550" s="71"/>
      <c r="N1550" s="36"/>
      <c r="O1550" s="36"/>
      <c r="P1550" s="37"/>
      <c r="Q1550" s="37"/>
      <c r="R1550" s="36"/>
      <c r="S1550" s="36"/>
      <c r="T1550" s="36"/>
      <c r="U1550" s="164"/>
      <c r="V1550" s="51"/>
      <c r="W1550" s="71"/>
      <c r="X1550" s="36"/>
      <c r="Y1550" s="36"/>
      <c r="Z1550" s="36"/>
      <c r="AA1550" s="36"/>
      <c r="AB1550" s="36"/>
      <c r="AC1550" s="36"/>
      <c r="AD1550" s="36"/>
      <c r="AE1550" s="36"/>
      <c r="AF1550" s="68" t="str">
        <f t="shared" si="72"/>
        <v/>
      </c>
      <c r="AG1550" s="62" t="str">
        <f t="shared" si="73"/>
        <v/>
      </c>
    </row>
    <row r="1551" spans="2:33" ht="21" customHeight="1">
      <c r="B1551" s="167" t="str">
        <f t="shared" si="74"/>
        <v/>
      </c>
      <c r="C1551" s="78"/>
      <c r="D1551" s="71"/>
      <c r="E1551" s="71"/>
      <c r="F1551" s="78"/>
      <c r="G1551" s="71"/>
      <c r="H1551" s="78"/>
      <c r="I1551" s="71"/>
      <c r="J1551" s="71"/>
      <c r="K1551" s="51"/>
      <c r="L1551" s="36"/>
      <c r="M1551" s="71"/>
      <c r="N1551" s="36"/>
      <c r="O1551" s="36"/>
      <c r="P1551" s="37"/>
      <c r="Q1551" s="37"/>
      <c r="R1551" s="36"/>
      <c r="S1551" s="36"/>
      <c r="T1551" s="36"/>
      <c r="U1551" s="164"/>
      <c r="V1551" s="51"/>
      <c r="W1551" s="71"/>
      <c r="X1551" s="36"/>
      <c r="Y1551" s="36"/>
      <c r="Z1551" s="36"/>
      <c r="AA1551" s="36"/>
      <c r="AB1551" s="36"/>
      <c r="AC1551" s="36"/>
      <c r="AD1551" s="36"/>
      <c r="AE1551" s="36"/>
      <c r="AF1551" s="68" t="str">
        <f t="shared" si="72"/>
        <v/>
      </c>
      <c r="AG1551" s="62" t="str">
        <f t="shared" si="73"/>
        <v/>
      </c>
    </row>
    <row r="1552" spans="2:33" ht="21" customHeight="1">
      <c r="B1552" s="167" t="str">
        <f t="shared" si="74"/>
        <v/>
      </c>
      <c r="C1552" s="78"/>
      <c r="D1552" s="71"/>
      <c r="E1552" s="71"/>
      <c r="F1552" s="78"/>
      <c r="G1552" s="71"/>
      <c r="H1552" s="78"/>
      <c r="I1552" s="71"/>
      <c r="J1552" s="71"/>
      <c r="K1552" s="51"/>
      <c r="L1552" s="36"/>
      <c r="M1552" s="71"/>
      <c r="N1552" s="36"/>
      <c r="O1552" s="36"/>
      <c r="P1552" s="37"/>
      <c r="Q1552" s="37"/>
      <c r="R1552" s="36"/>
      <c r="S1552" s="36"/>
      <c r="T1552" s="36"/>
      <c r="U1552" s="164"/>
      <c r="V1552" s="51"/>
      <c r="W1552" s="71"/>
      <c r="X1552" s="36"/>
      <c r="Y1552" s="36"/>
      <c r="Z1552" s="36"/>
      <c r="AA1552" s="36"/>
      <c r="AB1552" s="36"/>
      <c r="AC1552" s="36"/>
      <c r="AD1552" s="36"/>
      <c r="AE1552" s="36"/>
      <c r="AF1552" s="68" t="str">
        <f t="shared" si="72"/>
        <v/>
      </c>
      <c r="AG1552" s="62" t="str">
        <f t="shared" si="73"/>
        <v/>
      </c>
    </row>
    <row r="1553" spans="2:33" ht="21" customHeight="1">
      <c r="B1553" s="167" t="str">
        <f t="shared" si="74"/>
        <v/>
      </c>
      <c r="C1553" s="78"/>
      <c r="D1553" s="71"/>
      <c r="E1553" s="71"/>
      <c r="F1553" s="78"/>
      <c r="G1553" s="71"/>
      <c r="H1553" s="78"/>
      <c r="I1553" s="71"/>
      <c r="J1553" s="71"/>
      <c r="K1553" s="51"/>
      <c r="L1553" s="36"/>
      <c r="M1553" s="71"/>
      <c r="N1553" s="36"/>
      <c r="O1553" s="36"/>
      <c r="P1553" s="37"/>
      <c r="Q1553" s="37"/>
      <c r="R1553" s="36"/>
      <c r="S1553" s="36"/>
      <c r="T1553" s="36"/>
      <c r="U1553" s="164"/>
      <c r="V1553" s="51"/>
      <c r="W1553" s="71"/>
      <c r="X1553" s="36"/>
      <c r="Y1553" s="36"/>
      <c r="Z1553" s="36"/>
      <c r="AA1553" s="36"/>
      <c r="AB1553" s="36"/>
      <c r="AC1553" s="36"/>
      <c r="AD1553" s="36"/>
      <c r="AE1553" s="36"/>
      <c r="AF1553" s="68" t="str">
        <f t="shared" si="72"/>
        <v/>
      </c>
      <c r="AG1553" s="62" t="str">
        <f t="shared" si="73"/>
        <v/>
      </c>
    </row>
    <row r="1554" spans="2:33" ht="21" customHeight="1">
      <c r="B1554" s="167" t="str">
        <f t="shared" si="74"/>
        <v/>
      </c>
      <c r="C1554" s="78"/>
      <c r="D1554" s="71"/>
      <c r="E1554" s="71"/>
      <c r="F1554" s="78"/>
      <c r="G1554" s="71"/>
      <c r="H1554" s="78"/>
      <c r="I1554" s="71"/>
      <c r="J1554" s="71"/>
      <c r="K1554" s="51"/>
      <c r="L1554" s="36"/>
      <c r="M1554" s="71"/>
      <c r="N1554" s="36"/>
      <c r="O1554" s="36"/>
      <c r="P1554" s="37"/>
      <c r="Q1554" s="37"/>
      <c r="R1554" s="36"/>
      <c r="S1554" s="36"/>
      <c r="T1554" s="36"/>
      <c r="U1554" s="164"/>
      <c r="V1554" s="51"/>
      <c r="W1554" s="71"/>
      <c r="X1554" s="36"/>
      <c r="Y1554" s="36"/>
      <c r="Z1554" s="36"/>
      <c r="AA1554" s="36"/>
      <c r="AB1554" s="36"/>
      <c r="AC1554" s="36"/>
      <c r="AD1554" s="36"/>
      <c r="AE1554" s="36"/>
      <c r="AF1554" s="68" t="str">
        <f t="shared" si="72"/>
        <v/>
      </c>
      <c r="AG1554" s="62" t="str">
        <f t="shared" si="73"/>
        <v/>
      </c>
    </row>
    <row r="1555" spans="2:33" ht="21" customHeight="1">
      <c r="B1555" s="167" t="str">
        <f t="shared" si="74"/>
        <v/>
      </c>
      <c r="C1555" s="78"/>
      <c r="D1555" s="71"/>
      <c r="E1555" s="71"/>
      <c r="F1555" s="78"/>
      <c r="G1555" s="71"/>
      <c r="H1555" s="78"/>
      <c r="I1555" s="71"/>
      <c r="J1555" s="71"/>
      <c r="K1555" s="51"/>
      <c r="L1555" s="36"/>
      <c r="M1555" s="71"/>
      <c r="N1555" s="36"/>
      <c r="O1555" s="36"/>
      <c r="P1555" s="37"/>
      <c r="Q1555" s="37"/>
      <c r="R1555" s="36"/>
      <c r="S1555" s="36"/>
      <c r="T1555" s="36"/>
      <c r="U1555" s="164"/>
      <c r="V1555" s="51"/>
      <c r="W1555" s="71"/>
      <c r="X1555" s="36"/>
      <c r="Y1555" s="36"/>
      <c r="Z1555" s="36"/>
      <c r="AA1555" s="36"/>
      <c r="AB1555" s="36"/>
      <c r="AC1555" s="36"/>
      <c r="AD1555" s="36"/>
      <c r="AE1555" s="36"/>
      <c r="AF1555" s="68" t="str">
        <f t="shared" si="72"/>
        <v/>
      </c>
      <c r="AG1555" s="62" t="str">
        <f t="shared" si="73"/>
        <v/>
      </c>
    </row>
    <row r="1556" spans="2:33" ht="21" customHeight="1">
      <c r="B1556" s="167" t="str">
        <f t="shared" si="74"/>
        <v/>
      </c>
      <c r="C1556" s="78"/>
      <c r="D1556" s="71"/>
      <c r="E1556" s="71"/>
      <c r="F1556" s="78"/>
      <c r="G1556" s="71"/>
      <c r="H1556" s="78"/>
      <c r="I1556" s="71"/>
      <c r="J1556" s="71"/>
      <c r="K1556" s="51"/>
      <c r="L1556" s="36"/>
      <c r="M1556" s="71"/>
      <c r="N1556" s="36"/>
      <c r="O1556" s="36"/>
      <c r="P1556" s="37"/>
      <c r="Q1556" s="37"/>
      <c r="R1556" s="36"/>
      <c r="S1556" s="36"/>
      <c r="T1556" s="36"/>
      <c r="U1556" s="164"/>
      <c r="V1556" s="51"/>
      <c r="W1556" s="71"/>
      <c r="X1556" s="36"/>
      <c r="Y1556" s="36"/>
      <c r="Z1556" s="36"/>
      <c r="AA1556" s="36"/>
      <c r="AB1556" s="36"/>
      <c r="AC1556" s="36"/>
      <c r="AD1556" s="36"/>
      <c r="AE1556" s="36"/>
      <c r="AF1556" s="68" t="str">
        <f t="shared" si="72"/>
        <v/>
      </c>
      <c r="AG1556" s="62" t="str">
        <f t="shared" si="73"/>
        <v/>
      </c>
    </row>
    <row r="1557" spans="2:33" ht="21" customHeight="1">
      <c r="B1557" s="167" t="str">
        <f t="shared" si="74"/>
        <v/>
      </c>
      <c r="C1557" s="78"/>
      <c r="D1557" s="71"/>
      <c r="E1557" s="71"/>
      <c r="F1557" s="78"/>
      <c r="G1557" s="71"/>
      <c r="H1557" s="78"/>
      <c r="I1557" s="71"/>
      <c r="J1557" s="71"/>
      <c r="K1557" s="51"/>
      <c r="L1557" s="36"/>
      <c r="M1557" s="71"/>
      <c r="N1557" s="36"/>
      <c r="O1557" s="36"/>
      <c r="P1557" s="37"/>
      <c r="Q1557" s="37"/>
      <c r="R1557" s="36"/>
      <c r="S1557" s="36"/>
      <c r="T1557" s="36"/>
      <c r="U1557" s="164"/>
      <c r="V1557" s="51"/>
      <c r="W1557" s="71"/>
      <c r="X1557" s="36"/>
      <c r="Y1557" s="36"/>
      <c r="Z1557" s="36"/>
      <c r="AA1557" s="36"/>
      <c r="AB1557" s="36"/>
      <c r="AC1557" s="36"/>
      <c r="AD1557" s="36"/>
      <c r="AE1557" s="36"/>
      <c r="AF1557" s="68" t="str">
        <f t="shared" si="72"/>
        <v/>
      </c>
      <c r="AG1557" s="62" t="str">
        <f t="shared" si="73"/>
        <v/>
      </c>
    </row>
    <row r="1558" spans="2:33" ht="21" customHeight="1">
      <c r="B1558" s="167" t="str">
        <f t="shared" si="74"/>
        <v/>
      </c>
      <c r="C1558" s="78"/>
      <c r="D1558" s="71"/>
      <c r="E1558" s="71"/>
      <c r="F1558" s="78"/>
      <c r="G1558" s="71"/>
      <c r="H1558" s="78"/>
      <c r="I1558" s="71"/>
      <c r="J1558" s="71"/>
      <c r="K1558" s="51"/>
      <c r="L1558" s="36"/>
      <c r="M1558" s="71"/>
      <c r="N1558" s="36"/>
      <c r="O1558" s="36"/>
      <c r="P1558" s="37"/>
      <c r="Q1558" s="37"/>
      <c r="R1558" s="36"/>
      <c r="S1558" s="36"/>
      <c r="T1558" s="36"/>
      <c r="U1558" s="164"/>
      <c r="V1558" s="51"/>
      <c r="W1558" s="71"/>
      <c r="X1558" s="36"/>
      <c r="Y1558" s="36"/>
      <c r="Z1558" s="36"/>
      <c r="AA1558" s="36"/>
      <c r="AB1558" s="36"/>
      <c r="AC1558" s="36"/>
      <c r="AD1558" s="36"/>
      <c r="AE1558" s="36"/>
      <c r="AF1558" s="68" t="str">
        <f t="shared" si="72"/>
        <v/>
      </c>
      <c r="AG1558" s="62" t="str">
        <f t="shared" si="73"/>
        <v/>
      </c>
    </row>
    <row r="1559" spans="2:33" ht="21" customHeight="1">
      <c r="B1559" s="167" t="str">
        <f t="shared" si="74"/>
        <v/>
      </c>
      <c r="C1559" s="78"/>
      <c r="D1559" s="71"/>
      <c r="E1559" s="71"/>
      <c r="F1559" s="78"/>
      <c r="G1559" s="71"/>
      <c r="H1559" s="78"/>
      <c r="I1559" s="71"/>
      <c r="J1559" s="71"/>
      <c r="K1559" s="51"/>
      <c r="L1559" s="36"/>
      <c r="M1559" s="71"/>
      <c r="N1559" s="36"/>
      <c r="O1559" s="36"/>
      <c r="P1559" s="37"/>
      <c r="Q1559" s="37"/>
      <c r="R1559" s="36"/>
      <c r="S1559" s="36"/>
      <c r="T1559" s="36"/>
      <c r="U1559" s="164"/>
      <c r="V1559" s="51"/>
      <c r="W1559" s="71"/>
      <c r="X1559" s="36"/>
      <c r="Y1559" s="36"/>
      <c r="Z1559" s="36"/>
      <c r="AA1559" s="36"/>
      <c r="AB1559" s="36"/>
      <c r="AC1559" s="36"/>
      <c r="AD1559" s="36"/>
      <c r="AE1559" s="36"/>
      <c r="AF1559" s="68" t="str">
        <f t="shared" si="72"/>
        <v/>
      </c>
      <c r="AG1559" s="62" t="str">
        <f t="shared" si="73"/>
        <v/>
      </c>
    </row>
    <row r="1560" spans="2:33" ht="21" customHeight="1">
      <c r="B1560" s="167" t="str">
        <f t="shared" si="74"/>
        <v/>
      </c>
      <c r="C1560" s="78"/>
      <c r="D1560" s="71"/>
      <c r="E1560" s="71"/>
      <c r="F1560" s="78"/>
      <c r="G1560" s="71"/>
      <c r="H1560" s="78"/>
      <c r="I1560" s="71"/>
      <c r="J1560" s="71"/>
      <c r="K1560" s="51"/>
      <c r="L1560" s="36"/>
      <c r="M1560" s="71"/>
      <c r="N1560" s="36"/>
      <c r="O1560" s="36"/>
      <c r="P1560" s="37"/>
      <c r="Q1560" s="37"/>
      <c r="R1560" s="36"/>
      <c r="S1560" s="36"/>
      <c r="T1560" s="36"/>
      <c r="U1560" s="164"/>
      <c r="V1560" s="51"/>
      <c r="W1560" s="71"/>
      <c r="X1560" s="36"/>
      <c r="Y1560" s="36"/>
      <c r="Z1560" s="36"/>
      <c r="AA1560" s="36"/>
      <c r="AB1560" s="36"/>
      <c r="AC1560" s="36"/>
      <c r="AD1560" s="36"/>
      <c r="AE1560" s="36"/>
      <c r="AF1560" s="68" t="str">
        <f t="shared" si="72"/>
        <v/>
      </c>
      <c r="AG1560" s="62" t="str">
        <f t="shared" si="73"/>
        <v/>
      </c>
    </row>
    <row r="1561" spans="2:33" ht="21" customHeight="1">
      <c r="B1561" s="167" t="str">
        <f t="shared" si="74"/>
        <v/>
      </c>
      <c r="C1561" s="78"/>
      <c r="D1561" s="71"/>
      <c r="E1561" s="71"/>
      <c r="F1561" s="78"/>
      <c r="G1561" s="71"/>
      <c r="H1561" s="78"/>
      <c r="I1561" s="71"/>
      <c r="J1561" s="71"/>
      <c r="K1561" s="51"/>
      <c r="L1561" s="36"/>
      <c r="M1561" s="71"/>
      <c r="N1561" s="36"/>
      <c r="O1561" s="36"/>
      <c r="P1561" s="37"/>
      <c r="Q1561" s="37"/>
      <c r="R1561" s="36"/>
      <c r="S1561" s="36"/>
      <c r="T1561" s="36"/>
      <c r="U1561" s="164"/>
      <c r="V1561" s="51"/>
      <c r="W1561" s="71"/>
      <c r="X1561" s="36"/>
      <c r="Y1561" s="36"/>
      <c r="Z1561" s="36"/>
      <c r="AA1561" s="36"/>
      <c r="AB1561" s="36"/>
      <c r="AC1561" s="36"/>
      <c r="AD1561" s="36"/>
      <c r="AE1561" s="36"/>
      <c r="AF1561" s="68" t="str">
        <f t="shared" si="72"/>
        <v/>
      </c>
      <c r="AG1561" s="62" t="str">
        <f t="shared" si="73"/>
        <v/>
      </c>
    </row>
    <row r="1562" spans="2:33" ht="21" customHeight="1">
      <c r="B1562" s="167" t="str">
        <f t="shared" si="74"/>
        <v/>
      </c>
      <c r="C1562" s="78"/>
      <c r="D1562" s="71"/>
      <c r="E1562" s="71"/>
      <c r="F1562" s="78"/>
      <c r="G1562" s="71"/>
      <c r="H1562" s="78"/>
      <c r="I1562" s="71"/>
      <c r="J1562" s="71"/>
      <c r="K1562" s="51"/>
      <c r="L1562" s="36"/>
      <c r="M1562" s="71"/>
      <c r="N1562" s="36"/>
      <c r="O1562" s="36"/>
      <c r="P1562" s="37"/>
      <c r="Q1562" s="37"/>
      <c r="R1562" s="36"/>
      <c r="S1562" s="36"/>
      <c r="T1562" s="36"/>
      <c r="U1562" s="164"/>
      <c r="V1562" s="51"/>
      <c r="W1562" s="71"/>
      <c r="X1562" s="36"/>
      <c r="Y1562" s="36"/>
      <c r="Z1562" s="36"/>
      <c r="AA1562" s="36"/>
      <c r="AB1562" s="36"/>
      <c r="AC1562" s="36"/>
      <c r="AD1562" s="36"/>
      <c r="AE1562" s="36"/>
      <c r="AF1562" s="68" t="str">
        <f t="shared" si="72"/>
        <v/>
      </c>
      <c r="AG1562" s="62" t="str">
        <f t="shared" si="73"/>
        <v/>
      </c>
    </row>
    <row r="1563" spans="2:33" ht="21" customHeight="1">
      <c r="B1563" s="167" t="str">
        <f t="shared" si="74"/>
        <v/>
      </c>
      <c r="C1563" s="78"/>
      <c r="D1563" s="71"/>
      <c r="E1563" s="71"/>
      <c r="F1563" s="78"/>
      <c r="G1563" s="71"/>
      <c r="H1563" s="78"/>
      <c r="I1563" s="71"/>
      <c r="J1563" s="71"/>
      <c r="K1563" s="51"/>
      <c r="L1563" s="36"/>
      <c r="M1563" s="71"/>
      <c r="N1563" s="36"/>
      <c r="O1563" s="36"/>
      <c r="P1563" s="37"/>
      <c r="Q1563" s="37"/>
      <c r="R1563" s="36"/>
      <c r="S1563" s="36"/>
      <c r="T1563" s="36"/>
      <c r="U1563" s="164"/>
      <c r="V1563" s="51"/>
      <c r="W1563" s="71"/>
      <c r="X1563" s="36"/>
      <c r="Y1563" s="36"/>
      <c r="Z1563" s="36"/>
      <c r="AA1563" s="36"/>
      <c r="AB1563" s="36"/>
      <c r="AC1563" s="36"/>
      <c r="AD1563" s="36"/>
      <c r="AE1563" s="36"/>
      <c r="AF1563" s="68" t="str">
        <f t="shared" si="72"/>
        <v/>
      </c>
      <c r="AG1563" s="62" t="str">
        <f t="shared" si="73"/>
        <v/>
      </c>
    </row>
    <row r="1564" spans="2:33" ht="21" customHeight="1">
      <c r="B1564" s="167" t="str">
        <f t="shared" si="74"/>
        <v/>
      </c>
      <c r="C1564" s="78"/>
      <c r="D1564" s="71"/>
      <c r="E1564" s="71"/>
      <c r="F1564" s="78"/>
      <c r="G1564" s="71"/>
      <c r="H1564" s="78"/>
      <c r="I1564" s="71"/>
      <c r="J1564" s="71"/>
      <c r="K1564" s="51"/>
      <c r="L1564" s="36"/>
      <c r="M1564" s="71"/>
      <c r="N1564" s="36"/>
      <c r="O1564" s="36"/>
      <c r="P1564" s="37"/>
      <c r="Q1564" s="37"/>
      <c r="R1564" s="36"/>
      <c r="S1564" s="36"/>
      <c r="T1564" s="36"/>
      <c r="U1564" s="164"/>
      <c r="V1564" s="51"/>
      <c r="W1564" s="71"/>
      <c r="X1564" s="36"/>
      <c r="Y1564" s="36"/>
      <c r="Z1564" s="36"/>
      <c r="AA1564" s="36"/>
      <c r="AB1564" s="36"/>
      <c r="AC1564" s="36"/>
      <c r="AD1564" s="36"/>
      <c r="AE1564" s="36"/>
      <c r="AF1564" s="68" t="str">
        <f t="shared" si="72"/>
        <v/>
      </c>
      <c r="AG1564" s="62" t="str">
        <f t="shared" si="73"/>
        <v/>
      </c>
    </row>
    <row r="1565" spans="2:33" ht="21" customHeight="1">
      <c r="B1565" s="167" t="str">
        <f t="shared" si="74"/>
        <v/>
      </c>
      <c r="C1565" s="78"/>
      <c r="D1565" s="71"/>
      <c r="E1565" s="71"/>
      <c r="F1565" s="78"/>
      <c r="G1565" s="71"/>
      <c r="H1565" s="78"/>
      <c r="I1565" s="71"/>
      <c r="J1565" s="71"/>
      <c r="K1565" s="51"/>
      <c r="L1565" s="36"/>
      <c r="M1565" s="71"/>
      <c r="N1565" s="36"/>
      <c r="O1565" s="36"/>
      <c r="P1565" s="37"/>
      <c r="Q1565" s="37"/>
      <c r="R1565" s="36"/>
      <c r="S1565" s="36"/>
      <c r="T1565" s="36"/>
      <c r="U1565" s="164"/>
      <c r="V1565" s="51"/>
      <c r="W1565" s="71"/>
      <c r="X1565" s="36"/>
      <c r="Y1565" s="36"/>
      <c r="Z1565" s="36"/>
      <c r="AA1565" s="36"/>
      <c r="AB1565" s="36"/>
      <c r="AC1565" s="36"/>
      <c r="AD1565" s="36"/>
      <c r="AE1565" s="36"/>
      <c r="AF1565" s="68" t="str">
        <f t="shared" si="72"/>
        <v/>
      </c>
      <c r="AG1565" s="62" t="str">
        <f t="shared" si="73"/>
        <v/>
      </c>
    </row>
    <row r="1566" spans="2:33" ht="21" customHeight="1">
      <c r="B1566" s="167" t="str">
        <f t="shared" si="74"/>
        <v/>
      </c>
      <c r="C1566" s="78"/>
      <c r="D1566" s="71"/>
      <c r="E1566" s="71"/>
      <c r="F1566" s="78"/>
      <c r="G1566" s="71"/>
      <c r="H1566" s="78"/>
      <c r="I1566" s="71"/>
      <c r="J1566" s="71"/>
      <c r="K1566" s="51"/>
      <c r="L1566" s="36"/>
      <c r="M1566" s="71"/>
      <c r="N1566" s="36"/>
      <c r="O1566" s="36"/>
      <c r="P1566" s="37"/>
      <c r="Q1566" s="37"/>
      <c r="R1566" s="36"/>
      <c r="S1566" s="36"/>
      <c r="T1566" s="36"/>
      <c r="U1566" s="164"/>
      <c r="V1566" s="51"/>
      <c r="W1566" s="71"/>
      <c r="X1566" s="36"/>
      <c r="Y1566" s="36"/>
      <c r="Z1566" s="36"/>
      <c r="AA1566" s="36"/>
      <c r="AB1566" s="36"/>
      <c r="AC1566" s="36"/>
      <c r="AD1566" s="36"/>
      <c r="AE1566" s="36"/>
      <c r="AF1566" s="68" t="str">
        <f t="shared" si="72"/>
        <v/>
      </c>
      <c r="AG1566" s="62" t="str">
        <f t="shared" si="73"/>
        <v/>
      </c>
    </row>
    <row r="1567" spans="2:33" ht="21" customHeight="1">
      <c r="B1567" s="167" t="str">
        <f t="shared" si="74"/>
        <v/>
      </c>
      <c r="C1567" s="78"/>
      <c r="D1567" s="71"/>
      <c r="E1567" s="71"/>
      <c r="F1567" s="78"/>
      <c r="G1567" s="71"/>
      <c r="H1567" s="78"/>
      <c r="I1567" s="71"/>
      <c r="J1567" s="71"/>
      <c r="K1567" s="51"/>
      <c r="L1567" s="36"/>
      <c r="M1567" s="71"/>
      <c r="N1567" s="36"/>
      <c r="O1567" s="36"/>
      <c r="P1567" s="37"/>
      <c r="Q1567" s="37"/>
      <c r="R1567" s="36"/>
      <c r="S1567" s="36"/>
      <c r="T1567" s="36"/>
      <c r="U1567" s="164"/>
      <c r="V1567" s="51"/>
      <c r="W1567" s="71"/>
      <c r="X1567" s="36"/>
      <c r="Y1567" s="36"/>
      <c r="Z1567" s="36"/>
      <c r="AA1567" s="36"/>
      <c r="AB1567" s="36"/>
      <c r="AC1567" s="36"/>
      <c r="AD1567" s="36"/>
      <c r="AE1567" s="36"/>
      <c r="AF1567" s="68" t="str">
        <f t="shared" si="72"/>
        <v/>
      </c>
      <c r="AG1567" s="62" t="str">
        <f t="shared" si="73"/>
        <v/>
      </c>
    </row>
    <row r="1568" spans="2:33" ht="21" customHeight="1">
      <c r="B1568" s="167" t="str">
        <f t="shared" si="74"/>
        <v/>
      </c>
      <c r="C1568" s="78"/>
      <c r="D1568" s="71"/>
      <c r="E1568" s="71"/>
      <c r="F1568" s="78"/>
      <c r="G1568" s="71"/>
      <c r="H1568" s="78"/>
      <c r="I1568" s="71"/>
      <c r="J1568" s="71"/>
      <c r="K1568" s="51"/>
      <c r="L1568" s="36"/>
      <c r="M1568" s="71"/>
      <c r="N1568" s="36"/>
      <c r="O1568" s="36"/>
      <c r="P1568" s="37"/>
      <c r="Q1568" s="37"/>
      <c r="R1568" s="36"/>
      <c r="S1568" s="36"/>
      <c r="T1568" s="36"/>
      <c r="U1568" s="164"/>
      <c r="V1568" s="51"/>
      <c r="W1568" s="71"/>
      <c r="X1568" s="36"/>
      <c r="Y1568" s="36"/>
      <c r="Z1568" s="36"/>
      <c r="AA1568" s="36"/>
      <c r="AB1568" s="36"/>
      <c r="AC1568" s="36"/>
      <c r="AD1568" s="36"/>
      <c r="AE1568" s="36"/>
      <c r="AF1568" s="68" t="str">
        <f t="shared" si="72"/>
        <v/>
      </c>
      <c r="AG1568" s="62" t="str">
        <f t="shared" si="73"/>
        <v/>
      </c>
    </row>
    <row r="1569" spans="2:33" ht="21" customHeight="1">
      <c r="B1569" s="167" t="str">
        <f t="shared" si="74"/>
        <v/>
      </c>
      <c r="C1569" s="78"/>
      <c r="D1569" s="71"/>
      <c r="E1569" s="71"/>
      <c r="F1569" s="78"/>
      <c r="G1569" s="71"/>
      <c r="H1569" s="78"/>
      <c r="I1569" s="71"/>
      <c r="J1569" s="71"/>
      <c r="K1569" s="51"/>
      <c r="L1569" s="36"/>
      <c r="M1569" s="71"/>
      <c r="N1569" s="36"/>
      <c r="O1569" s="36"/>
      <c r="P1569" s="37"/>
      <c r="Q1569" s="37"/>
      <c r="R1569" s="36"/>
      <c r="S1569" s="36"/>
      <c r="T1569" s="36"/>
      <c r="U1569" s="164"/>
      <c r="V1569" s="51"/>
      <c r="W1569" s="71"/>
      <c r="X1569" s="36"/>
      <c r="Y1569" s="36"/>
      <c r="Z1569" s="36"/>
      <c r="AA1569" s="36"/>
      <c r="AB1569" s="36"/>
      <c r="AC1569" s="36"/>
      <c r="AD1569" s="36"/>
      <c r="AE1569" s="36"/>
      <c r="AF1569" s="68" t="str">
        <f t="shared" si="72"/>
        <v/>
      </c>
      <c r="AG1569" s="62" t="str">
        <f t="shared" si="73"/>
        <v/>
      </c>
    </row>
    <row r="1570" spans="2:33" ht="21" customHeight="1">
      <c r="B1570" s="167" t="str">
        <f t="shared" si="74"/>
        <v/>
      </c>
      <c r="C1570" s="78"/>
      <c r="D1570" s="71"/>
      <c r="E1570" s="71"/>
      <c r="F1570" s="78"/>
      <c r="G1570" s="71"/>
      <c r="H1570" s="78"/>
      <c r="I1570" s="71"/>
      <c r="J1570" s="71"/>
      <c r="K1570" s="51"/>
      <c r="L1570" s="36"/>
      <c r="M1570" s="71"/>
      <c r="N1570" s="36"/>
      <c r="O1570" s="36"/>
      <c r="P1570" s="37"/>
      <c r="Q1570" s="37"/>
      <c r="R1570" s="36"/>
      <c r="S1570" s="36"/>
      <c r="T1570" s="36"/>
      <c r="U1570" s="164"/>
      <c r="V1570" s="51"/>
      <c r="W1570" s="71"/>
      <c r="X1570" s="36"/>
      <c r="Y1570" s="36"/>
      <c r="Z1570" s="36"/>
      <c r="AA1570" s="36"/>
      <c r="AB1570" s="36"/>
      <c r="AC1570" s="36"/>
      <c r="AD1570" s="36"/>
      <c r="AE1570" s="36"/>
      <c r="AF1570" s="68" t="str">
        <f t="shared" si="72"/>
        <v/>
      </c>
      <c r="AG1570" s="62" t="str">
        <f t="shared" si="73"/>
        <v/>
      </c>
    </row>
    <row r="1571" spans="2:33" ht="21" customHeight="1">
      <c r="B1571" s="167" t="str">
        <f t="shared" si="74"/>
        <v/>
      </c>
      <c r="C1571" s="78"/>
      <c r="D1571" s="71"/>
      <c r="E1571" s="71"/>
      <c r="F1571" s="78"/>
      <c r="G1571" s="71"/>
      <c r="H1571" s="78"/>
      <c r="I1571" s="71"/>
      <c r="J1571" s="71"/>
      <c r="K1571" s="51"/>
      <c r="L1571" s="36"/>
      <c r="M1571" s="71"/>
      <c r="N1571" s="36"/>
      <c r="O1571" s="36"/>
      <c r="P1571" s="37"/>
      <c r="Q1571" s="37"/>
      <c r="R1571" s="36"/>
      <c r="S1571" s="36"/>
      <c r="T1571" s="36"/>
      <c r="U1571" s="164"/>
      <c r="V1571" s="51"/>
      <c r="W1571" s="71"/>
      <c r="X1571" s="36"/>
      <c r="Y1571" s="36"/>
      <c r="Z1571" s="36"/>
      <c r="AA1571" s="36"/>
      <c r="AB1571" s="36"/>
      <c r="AC1571" s="36"/>
      <c r="AD1571" s="36"/>
      <c r="AE1571" s="36"/>
      <c r="AF1571" s="68" t="str">
        <f t="shared" si="72"/>
        <v/>
      </c>
      <c r="AG1571" s="62" t="str">
        <f t="shared" si="73"/>
        <v/>
      </c>
    </row>
    <row r="1572" spans="2:33" ht="21" customHeight="1">
      <c r="B1572" s="167" t="str">
        <f t="shared" si="74"/>
        <v/>
      </c>
      <c r="C1572" s="78"/>
      <c r="D1572" s="71"/>
      <c r="E1572" s="71"/>
      <c r="F1572" s="78"/>
      <c r="G1572" s="71"/>
      <c r="H1572" s="78"/>
      <c r="I1572" s="71"/>
      <c r="J1572" s="71"/>
      <c r="K1572" s="51"/>
      <c r="L1572" s="36"/>
      <c r="M1572" s="71"/>
      <c r="N1572" s="36"/>
      <c r="O1572" s="36"/>
      <c r="P1572" s="37"/>
      <c r="Q1572" s="37"/>
      <c r="R1572" s="36"/>
      <c r="S1572" s="36"/>
      <c r="T1572" s="36"/>
      <c r="U1572" s="164"/>
      <c r="V1572" s="51"/>
      <c r="W1572" s="71"/>
      <c r="X1572" s="36"/>
      <c r="Y1572" s="36"/>
      <c r="Z1572" s="36"/>
      <c r="AA1572" s="36"/>
      <c r="AB1572" s="36"/>
      <c r="AC1572" s="36"/>
      <c r="AD1572" s="36"/>
      <c r="AE1572" s="36"/>
      <c r="AF1572" s="68" t="str">
        <f t="shared" si="72"/>
        <v/>
      </c>
      <c r="AG1572" s="62" t="str">
        <f t="shared" si="73"/>
        <v/>
      </c>
    </row>
    <row r="1573" spans="2:33" ht="21" customHeight="1">
      <c r="B1573" s="167" t="str">
        <f t="shared" si="74"/>
        <v/>
      </c>
      <c r="C1573" s="78"/>
      <c r="D1573" s="71"/>
      <c r="E1573" s="71"/>
      <c r="F1573" s="78"/>
      <c r="G1573" s="71"/>
      <c r="H1573" s="78"/>
      <c r="I1573" s="71"/>
      <c r="J1573" s="71"/>
      <c r="K1573" s="51"/>
      <c r="L1573" s="36"/>
      <c r="M1573" s="71"/>
      <c r="N1573" s="36"/>
      <c r="O1573" s="36"/>
      <c r="P1573" s="37"/>
      <c r="Q1573" s="37"/>
      <c r="R1573" s="36"/>
      <c r="S1573" s="36"/>
      <c r="T1573" s="36"/>
      <c r="U1573" s="164"/>
      <c r="V1573" s="51"/>
      <c r="W1573" s="71"/>
      <c r="X1573" s="36"/>
      <c r="Y1573" s="36"/>
      <c r="Z1573" s="36"/>
      <c r="AA1573" s="36"/>
      <c r="AB1573" s="36"/>
      <c r="AC1573" s="36"/>
      <c r="AD1573" s="36"/>
      <c r="AE1573" s="36"/>
      <c r="AF1573" s="68" t="str">
        <f t="shared" si="72"/>
        <v/>
      </c>
      <c r="AG1573" s="62" t="str">
        <f t="shared" si="73"/>
        <v/>
      </c>
    </row>
    <row r="1574" spans="2:33" ht="21" customHeight="1">
      <c r="B1574" s="167" t="str">
        <f t="shared" si="74"/>
        <v/>
      </c>
      <c r="C1574" s="78"/>
      <c r="D1574" s="71"/>
      <c r="E1574" s="71"/>
      <c r="F1574" s="78"/>
      <c r="G1574" s="71"/>
      <c r="H1574" s="78"/>
      <c r="I1574" s="71"/>
      <c r="J1574" s="71"/>
      <c r="K1574" s="51"/>
      <c r="L1574" s="36"/>
      <c r="M1574" s="71"/>
      <c r="N1574" s="36"/>
      <c r="O1574" s="36"/>
      <c r="P1574" s="37"/>
      <c r="Q1574" s="37"/>
      <c r="R1574" s="36"/>
      <c r="S1574" s="36"/>
      <c r="T1574" s="36"/>
      <c r="U1574" s="164"/>
      <c r="V1574" s="51"/>
      <c r="W1574" s="71"/>
      <c r="X1574" s="36"/>
      <c r="Y1574" s="36"/>
      <c r="Z1574" s="36"/>
      <c r="AA1574" s="36"/>
      <c r="AB1574" s="36"/>
      <c r="AC1574" s="36"/>
      <c r="AD1574" s="36"/>
      <c r="AE1574" s="36"/>
      <c r="AF1574" s="68" t="str">
        <f t="shared" si="72"/>
        <v/>
      </c>
      <c r="AG1574" s="62" t="str">
        <f t="shared" si="73"/>
        <v/>
      </c>
    </row>
    <row r="1575" spans="2:33" ht="21" customHeight="1">
      <c r="B1575" s="167" t="str">
        <f t="shared" si="74"/>
        <v/>
      </c>
      <c r="C1575" s="78"/>
      <c r="D1575" s="71"/>
      <c r="E1575" s="71"/>
      <c r="F1575" s="78"/>
      <c r="G1575" s="71"/>
      <c r="H1575" s="78"/>
      <c r="I1575" s="71"/>
      <c r="J1575" s="71"/>
      <c r="K1575" s="51"/>
      <c r="L1575" s="36"/>
      <c r="M1575" s="71"/>
      <c r="N1575" s="36"/>
      <c r="O1575" s="36"/>
      <c r="P1575" s="37"/>
      <c r="Q1575" s="37"/>
      <c r="R1575" s="36"/>
      <c r="S1575" s="36"/>
      <c r="T1575" s="36"/>
      <c r="U1575" s="164"/>
      <c r="V1575" s="51"/>
      <c r="W1575" s="71"/>
      <c r="X1575" s="36"/>
      <c r="Y1575" s="36"/>
      <c r="Z1575" s="36"/>
      <c r="AA1575" s="36"/>
      <c r="AB1575" s="36"/>
      <c r="AC1575" s="36"/>
      <c r="AD1575" s="36"/>
      <c r="AE1575" s="36"/>
      <c r="AF1575" s="68" t="str">
        <f t="shared" si="72"/>
        <v/>
      </c>
      <c r="AG1575" s="62" t="str">
        <f t="shared" si="73"/>
        <v/>
      </c>
    </row>
    <row r="1576" spans="2:33" ht="21" customHeight="1">
      <c r="B1576" s="167" t="str">
        <f t="shared" si="74"/>
        <v/>
      </c>
      <c r="C1576" s="78"/>
      <c r="D1576" s="71"/>
      <c r="E1576" s="71"/>
      <c r="F1576" s="78"/>
      <c r="G1576" s="71"/>
      <c r="H1576" s="78"/>
      <c r="I1576" s="71"/>
      <c r="J1576" s="71"/>
      <c r="K1576" s="51"/>
      <c r="L1576" s="36"/>
      <c r="M1576" s="71"/>
      <c r="N1576" s="36"/>
      <c r="O1576" s="36"/>
      <c r="P1576" s="37"/>
      <c r="Q1576" s="37"/>
      <c r="R1576" s="36"/>
      <c r="S1576" s="36"/>
      <c r="T1576" s="36"/>
      <c r="U1576" s="164"/>
      <c r="V1576" s="51"/>
      <c r="W1576" s="71"/>
      <c r="X1576" s="36"/>
      <c r="Y1576" s="36"/>
      <c r="Z1576" s="36"/>
      <c r="AA1576" s="36"/>
      <c r="AB1576" s="36"/>
      <c r="AC1576" s="36"/>
      <c r="AD1576" s="36"/>
      <c r="AE1576" s="36"/>
      <c r="AF1576" s="68" t="str">
        <f t="shared" si="72"/>
        <v/>
      </c>
      <c r="AG1576" s="62" t="str">
        <f t="shared" si="73"/>
        <v/>
      </c>
    </row>
    <row r="1577" spans="2:33" ht="21" customHeight="1">
      <c r="B1577" s="167" t="str">
        <f t="shared" si="74"/>
        <v/>
      </c>
      <c r="C1577" s="78"/>
      <c r="D1577" s="71"/>
      <c r="E1577" s="71"/>
      <c r="F1577" s="78"/>
      <c r="G1577" s="71"/>
      <c r="H1577" s="78"/>
      <c r="I1577" s="71"/>
      <c r="J1577" s="71"/>
      <c r="K1577" s="51"/>
      <c r="L1577" s="36"/>
      <c r="M1577" s="71"/>
      <c r="N1577" s="36"/>
      <c r="O1577" s="36"/>
      <c r="P1577" s="37"/>
      <c r="Q1577" s="37"/>
      <c r="R1577" s="36"/>
      <c r="S1577" s="36"/>
      <c r="T1577" s="36"/>
      <c r="U1577" s="164"/>
      <c r="V1577" s="51"/>
      <c r="W1577" s="71"/>
      <c r="X1577" s="36"/>
      <c r="Y1577" s="36"/>
      <c r="Z1577" s="36"/>
      <c r="AA1577" s="36"/>
      <c r="AB1577" s="36"/>
      <c r="AC1577" s="36"/>
      <c r="AD1577" s="36"/>
      <c r="AE1577" s="36"/>
      <c r="AF1577" s="68" t="str">
        <f t="shared" si="72"/>
        <v/>
      </c>
      <c r="AG1577" s="62" t="str">
        <f t="shared" si="73"/>
        <v/>
      </c>
    </row>
    <row r="1578" spans="2:33" ht="21" customHeight="1">
      <c r="B1578" s="167" t="str">
        <f t="shared" si="74"/>
        <v/>
      </c>
      <c r="C1578" s="78"/>
      <c r="D1578" s="71"/>
      <c r="E1578" s="71"/>
      <c r="F1578" s="78"/>
      <c r="G1578" s="71"/>
      <c r="H1578" s="78"/>
      <c r="I1578" s="71"/>
      <c r="J1578" s="71"/>
      <c r="K1578" s="51"/>
      <c r="L1578" s="36"/>
      <c r="M1578" s="71"/>
      <c r="N1578" s="36"/>
      <c r="O1578" s="36"/>
      <c r="P1578" s="37"/>
      <c r="Q1578" s="37"/>
      <c r="R1578" s="36"/>
      <c r="S1578" s="36"/>
      <c r="T1578" s="36"/>
      <c r="U1578" s="164"/>
      <c r="V1578" s="51"/>
      <c r="W1578" s="71"/>
      <c r="X1578" s="36"/>
      <c r="Y1578" s="36"/>
      <c r="Z1578" s="36"/>
      <c r="AA1578" s="36"/>
      <c r="AB1578" s="36"/>
      <c r="AC1578" s="36"/>
      <c r="AD1578" s="36"/>
      <c r="AE1578" s="36"/>
      <c r="AF1578" s="68" t="str">
        <f t="shared" si="72"/>
        <v/>
      </c>
      <c r="AG1578" s="62" t="str">
        <f t="shared" si="73"/>
        <v/>
      </c>
    </row>
    <row r="1579" spans="2:33" ht="21" customHeight="1">
      <c r="B1579" s="167" t="str">
        <f t="shared" si="74"/>
        <v/>
      </c>
      <c r="C1579" s="78"/>
      <c r="D1579" s="71"/>
      <c r="E1579" s="71"/>
      <c r="F1579" s="78"/>
      <c r="G1579" s="71"/>
      <c r="H1579" s="78"/>
      <c r="I1579" s="71"/>
      <c r="J1579" s="71"/>
      <c r="K1579" s="51"/>
      <c r="L1579" s="36"/>
      <c r="M1579" s="71"/>
      <c r="N1579" s="36"/>
      <c r="O1579" s="36"/>
      <c r="P1579" s="37"/>
      <c r="Q1579" s="37"/>
      <c r="R1579" s="36"/>
      <c r="S1579" s="36"/>
      <c r="T1579" s="36"/>
      <c r="U1579" s="164"/>
      <c r="V1579" s="51"/>
      <c r="W1579" s="71"/>
      <c r="X1579" s="36"/>
      <c r="Y1579" s="36"/>
      <c r="Z1579" s="36"/>
      <c r="AA1579" s="36"/>
      <c r="AB1579" s="36"/>
      <c r="AC1579" s="36"/>
      <c r="AD1579" s="36"/>
      <c r="AE1579" s="36"/>
      <c r="AF1579" s="68" t="str">
        <f t="shared" si="72"/>
        <v/>
      </c>
      <c r="AG1579" s="62" t="str">
        <f t="shared" si="73"/>
        <v/>
      </c>
    </row>
    <row r="1580" spans="2:33" ht="21" customHeight="1">
      <c r="B1580" s="167" t="str">
        <f t="shared" si="74"/>
        <v/>
      </c>
      <c r="C1580" s="78"/>
      <c r="D1580" s="71"/>
      <c r="E1580" s="71"/>
      <c r="F1580" s="78"/>
      <c r="G1580" s="71"/>
      <c r="H1580" s="78"/>
      <c r="I1580" s="71"/>
      <c r="J1580" s="71"/>
      <c r="K1580" s="51"/>
      <c r="L1580" s="36"/>
      <c r="M1580" s="71"/>
      <c r="N1580" s="36"/>
      <c r="O1580" s="36"/>
      <c r="P1580" s="37"/>
      <c r="Q1580" s="37"/>
      <c r="R1580" s="36"/>
      <c r="S1580" s="36"/>
      <c r="T1580" s="36"/>
      <c r="U1580" s="164"/>
      <c r="V1580" s="51"/>
      <c r="W1580" s="71"/>
      <c r="X1580" s="36"/>
      <c r="Y1580" s="36"/>
      <c r="Z1580" s="36"/>
      <c r="AA1580" s="36"/>
      <c r="AB1580" s="36"/>
      <c r="AC1580" s="36"/>
      <c r="AD1580" s="36"/>
      <c r="AE1580" s="36"/>
      <c r="AF1580" s="68" t="str">
        <f t="shared" si="72"/>
        <v/>
      </c>
      <c r="AG1580" s="62" t="str">
        <f t="shared" si="73"/>
        <v/>
      </c>
    </row>
    <row r="1581" spans="2:33" ht="21" customHeight="1">
      <c r="B1581" s="167" t="str">
        <f t="shared" si="74"/>
        <v/>
      </c>
      <c r="C1581" s="78"/>
      <c r="D1581" s="71"/>
      <c r="E1581" s="71"/>
      <c r="F1581" s="78"/>
      <c r="G1581" s="71"/>
      <c r="H1581" s="78"/>
      <c r="I1581" s="71"/>
      <c r="J1581" s="71"/>
      <c r="K1581" s="51"/>
      <c r="L1581" s="36"/>
      <c r="M1581" s="71"/>
      <c r="N1581" s="36"/>
      <c r="O1581" s="36"/>
      <c r="P1581" s="37"/>
      <c r="Q1581" s="37"/>
      <c r="R1581" s="36"/>
      <c r="S1581" s="36"/>
      <c r="T1581" s="36"/>
      <c r="U1581" s="164"/>
      <c r="V1581" s="51"/>
      <c r="W1581" s="71"/>
      <c r="X1581" s="36"/>
      <c r="Y1581" s="36"/>
      <c r="Z1581" s="36"/>
      <c r="AA1581" s="36"/>
      <c r="AB1581" s="36"/>
      <c r="AC1581" s="36"/>
      <c r="AD1581" s="36"/>
      <c r="AE1581" s="36"/>
      <c r="AF1581" s="68" t="str">
        <f t="shared" si="72"/>
        <v/>
      </c>
      <c r="AG1581" s="62" t="str">
        <f t="shared" si="73"/>
        <v/>
      </c>
    </row>
    <row r="1582" spans="2:33" ht="21" customHeight="1">
      <c r="B1582" s="167" t="str">
        <f t="shared" si="74"/>
        <v/>
      </c>
      <c r="C1582" s="78"/>
      <c r="D1582" s="71"/>
      <c r="E1582" s="71"/>
      <c r="F1582" s="78"/>
      <c r="G1582" s="71"/>
      <c r="H1582" s="78"/>
      <c r="I1582" s="71"/>
      <c r="J1582" s="71"/>
      <c r="K1582" s="51"/>
      <c r="L1582" s="36"/>
      <c r="M1582" s="71"/>
      <c r="N1582" s="36"/>
      <c r="O1582" s="36"/>
      <c r="P1582" s="37"/>
      <c r="Q1582" s="37"/>
      <c r="R1582" s="36"/>
      <c r="S1582" s="36"/>
      <c r="T1582" s="36"/>
      <c r="U1582" s="164"/>
      <c r="V1582" s="51"/>
      <c r="W1582" s="71"/>
      <c r="X1582" s="36"/>
      <c r="Y1582" s="36"/>
      <c r="Z1582" s="36"/>
      <c r="AA1582" s="36"/>
      <c r="AB1582" s="36"/>
      <c r="AC1582" s="36"/>
      <c r="AD1582" s="36"/>
      <c r="AE1582" s="36"/>
      <c r="AF1582" s="68" t="str">
        <f t="shared" si="72"/>
        <v/>
      </c>
      <c r="AG1582" s="62" t="str">
        <f t="shared" si="73"/>
        <v/>
      </c>
    </row>
    <row r="1583" spans="2:33" ht="21" customHeight="1">
      <c r="B1583" s="167" t="str">
        <f t="shared" si="74"/>
        <v/>
      </c>
      <c r="C1583" s="78"/>
      <c r="D1583" s="71"/>
      <c r="E1583" s="71"/>
      <c r="F1583" s="78"/>
      <c r="G1583" s="71"/>
      <c r="H1583" s="78"/>
      <c r="I1583" s="71"/>
      <c r="J1583" s="71"/>
      <c r="K1583" s="51"/>
      <c r="L1583" s="36"/>
      <c r="M1583" s="71"/>
      <c r="N1583" s="36"/>
      <c r="O1583" s="36"/>
      <c r="P1583" s="37"/>
      <c r="Q1583" s="37"/>
      <c r="R1583" s="36"/>
      <c r="S1583" s="36"/>
      <c r="T1583" s="36"/>
      <c r="U1583" s="164"/>
      <c r="V1583" s="51"/>
      <c r="W1583" s="71"/>
      <c r="X1583" s="36"/>
      <c r="Y1583" s="36"/>
      <c r="Z1583" s="36"/>
      <c r="AA1583" s="36"/>
      <c r="AB1583" s="36"/>
      <c r="AC1583" s="36"/>
      <c r="AD1583" s="36"/>
      <c r="AE1583" s="36"/>
      <c r="AF1583" s="68" t="str">
        <f t="shared" si="72"/>
        <v/>
      </c>
      <c r="AG1583" s="62" t="str">
        <f t="shared" si="73"/>
        <v/>
      </c>
    </row>
    <row r="1584" spans="2:33" ht="21" customHeight="1">
      <c r="B1584" s="167" t="str">
        <f t="shared" si="74"/>
        <v/>
      </c>
      <c r="C1584" s="78"/>
      <c r="D1584" s="71"/>
      <c r="E1584" s="71"/>
      <c r="F1584" s="78"/>
      <c r="G1584" s="71"/>
      <c r="H1584" s="78"/>
      <c r="I1584" s="71"/>
      <c r="J1584" s="71"/>
      <c r="K1584" s="51"/>
      <c r="L1584" s="36"/>
      <c r="M1584" s="71"/>
      <c r="N1584" s="36"/>
      <c r="O1584" s="36"/>
      <c r="P1584" s="37"/>
      <c r="Q1584" s="37"/>
      <c r="R1584" s="36"/>
      <c r="S1584" s="36"/>
      <c r="T1584" s="36"/>
      <c r="U1584" s="164"/>
      <c r="V1584" s="51"/>
      <c r="W1584" s="71"/>
      <c r="X1584" s="36"/>
      <c r="Y1584" s="36"/>
      <c r="Z1584" s="36"/>
      <c r="AA1584" s="36"/>
      <c r="AB1584" s="36"/>
      <c r="AC1584" s="36"/>
      <c r="AD1584" s="36"/>
      <c r="AE1584" s="36"/>
      <c r="AF1584" s="68" t="str">
        <f t="shared" si="72"/>
        <v/>
      </c>
      <c r="AG1584" s="62" t="str">
        <f t="shared" si="73"/>
        <v/>
      </c>
    </row>
    <row r="1585" spans="2:33" ht="21" customHeight="1">
      <c r="B1585" s="167" t="str">
        <f t="shared" si="74"/>
        <v/>
      </c>
      <c r="C1585" s="78"/>
      <c r="D1585" s="71"/>
      <c r="E1585" s="71"/>
      <c r="F1585" s="78"/>
      <c r="G1585" s="71"/>
      <c r="H1585" s="78"/>
      <c r="I1585" s="71"/>
      <c r="J1585" s="71"/>
      <c r="K1585" s="51"/>
      <c r="L1585" s="36"/>
      <c r="M1585" s="71"/>
      <c r="N1585" s="36"/>
      <c r="O1585" s="36"/>
      <c r="P1585" s="37"/>
      <c r="Q1585" s="37"/>
      <c r="R1585" s="36"/>
      <c r="S1585" s="36"/>
      <c r="T1585" s="36"/>
      <c r="U1585" s="164"/>
      <c r="V1585" s="51"/>
      <c r="W1585" s="71"/>
      <c r="X1585" s="36"/>
      <c r="Y1585" s="36"/>
      <c r="Z1585" s="36"/>
      <c r="AA1585" s="36"/>
      <c r="AB1585" s="36"/>
      <c r="AC1585" s="36"/>
      <c r="AD1585" s="36"/>
      <c r="AE1585" s="36"/>
      <c r="AF1585" s="68" t="str">
        <f t="shared" si="72"/>
        <v/>
      </c>
      <c r="AG1585" s="62" t="str">
        <f t="shared" si="73"/>
        <v/>
      </c>
    </row>
    <row r="1586" spans="2:33" ht="21" customHeight="1">
      <c r="B1586" s="167" t="str">
        <f t="shared" si="74"/>
        <v/>
      </c>
      <c r="C1586" s="78"/>
      <c r="D1586" s="71"/>
      <c r="E1586" s="71"/>
      <c r="F1586" s="78"/>
      <c r="G1586" s="71"/>
      <c r="H1586" s="78"/>
      <c r="I1586" s="71"/>
      <c r="J1586" s="71"/>
      <c r="K1586" s="51"/>
      <c r="L1586" s="36"/>
      <c r="M1586" s="71"/>
      <c r="N1586" s="36"/>
      <c r="O1586" s="36"/>
      <c r="P1586" s="37"/>
      <c r="Q1586" s="37"/>
      <c r="R1586" s="36"/>
      <c r="S1586" s="36"/>
      <c r="T1586" s="36"/>
      <c r="U1586" s="164"/>
      <c r="V1586" s="51"/>
      <c r="W1586" s="71"/>
      <c r="X1586" s="36"/>
      <c r="Y1586" s="36"/>
      <c r="Z1586" s="36"/>
      <c r="AA1586" s="36"/>
      <c r="AB1586" s="36"/>
      <c r="AC1586" s="36"/>
      <c r="AD1586" s="36"/>
      <c r="AE1586" s="36"/>
      <c r="AF1586" s="68" t="str">
        <f t="shared" si="72"/>
        <v/>
      </c>
      <c r="AG1586" s="62" t="str">
        <f t="shared" si="73"/>
        <v/>
      </c>
    </row>
    <row r="1587" spans="2:33" ht="21" customHeight="1">
      <c r="B1587" s="167" t="str">
        <f t="shared" si="74"/>
        <v/>
      </c>
      <c r="C1587" s="78"/>
      <c r="D1587" s="71"/>
      <c r="E1587" s="71"/>
      <c r="F1587" s="78"/>
      <c r="G1587" s="71"/>
      <c r="H1587" s="78"/>
      <c r="I1587" s="71"/>
      <c r="J1587" s="71"/>
      <c r="K1587" s="51"/>
      <c r="L1587" s="36"/>
      <c r="M1587" s="71"/>
      <c r="N1587" s="36"/>
      <c r="O1587" s="36"/>
      <c r="P1587" s="37"/>
      <c r="Q1587" s="37"/>
      <c r="R1587" s="36"/>
      <c r="S1587" s="36"/>
      <c r="T1587" s="36"/>
      <c r="U1587" s="164"/>
      <c r="V1587" s="51"/>
      <c r="W1587" s="71"/>
      <c r="X1587" s="36"/>
      <c r="Y1587" s="36"/>
      <c r="Z1587" s="36"/>
      <c r="AA1587" s="36"/>
      <c r="AB1587" s="36"/>
      <c r="AC1587" s="36"/>
      <c r="AD1587" s="36"/>
      <c r="AE1587" s="36"/>
      <c r="AF1587" s="68" t="str">
        <f t="shared" si="72"/>
        <v/>
      </c>
      <c r="AG1587" s="62" t="str">
        <f t="shared" si="73"/>
        <v/>
      </c>
    </row>
    <row r="1588" spans="2:33" ht="21" customHeight="1">
      <c r="B1588" s="167" t="str">
        <f t="shared" si="74"/>
        <v/>
      </c>
      <c r="C1588" s="78"/>
      <c r="D1588" s="71"/>
      <c r="E1588" s="71"/>
      <c r="F1588" s="78"/>
      <c r="G1588" s="71"/>
      <c r="H1588" s="78"/>
      <c r="I1588" s="71"/>
      <c r="J1588" s="71"/>
      <c r="K1588" s="51"/>
      <c r="L1588" s="36"/>
      <c r="M1588" s="71"/>
      <c r="N1588" s="36"/>
      <c r="O1588" s="36"/>
      <c r="P1588" s="37"/>
      <c r="Q1588" s="37"/>
      <c r="R1588" s="36"/>
      <c r="S1588" s="36"/>
      <c r="T1588" s="36"/>
      <c r="U1588" s="164"/>
      <c r="V1588" s="51"/>
      <c r="W1588" s="71"/>
      <c r="X1588" s="36"/>
      <c r="Y1588" s="36"/>
      <c r="Z1588" s="36"/>
      <c r="AA1588" s="36"/>
      <c r="AB1588" s="36"/>
      <c r="AC1588" s="36"/>
      <c r="AD1588" s="36"/>
      <c r="AE1588" s="36"/>
      <c r="AF1588" s="68" t="str">
        <f t="shared" si="72"/>
        <v/>
      </c>
      <c r="AG1588" s="62" t="str">
        <f t="shared" si="73"/>
        <v/>
      </c>
    </row>
    <row r="1589" spans="2:33" ht="21" customHeight="1">
      <c r="B1589" s="167" t="str">
        <f t="shared" si="74"/>
        <v/>
      </c>
      <c r="C1589" s="78"/>
      <c r="D1589" s="71"/>
      <c r="E1589" s="71"/>
      <c r="F1589" s="78"/>
      <c r="G1589" s="71"/>
      <c r="H1589" s="78"/>
      <c r="I1589" s="71"/>
      <c r="J1589" s="71"/>
      <c r="K1589" s="51"/>
      <c r="L1589" s="36"/>
      <c r="M1589" s="71"/>
      <c r="N1589" s="36"/>
      <c r="O1589" s="36"/>
      <c r="P1589" s="37"/>
      <c r="Q1589" s="37"/>
      <c r="R1589" s="36"/>
      <c r="S1589" s="36"/>
      <c r="T1589" s="36"/>
      <c r="U1589" s="164"/>
      <c r="V1589" s="51"/>
      <c r="W1589" s="71"/>
      <c r="X1589" s="36"/>
      <c r="Y1589" s="36"/>
      <c r="Z1589" s="36"/>
      <c r="AA1589" s="36"/>
      <c r="AB1589" s="36"/>
      <c r="AC1589" s="36"/>
      <c r="AD1589" s="36"/>
      <c r="AE1589" s="36"/>
      <c r="AF1589" s="68" t="str">
        <f t="shared" si="72"/>
        <v/>
      </c>
      <c r="AG1589" s="62" t="str">
        <f t="shared" si="73"/>
        <v/>
      </c>
    </row>
    <row r="1590" spans="2:33" ht="21" customHeight="1">
      <c r="B1590" s="167" t="str">
        <f t="shared" si="74"/>
        <v/>
      </c>
      <c r="C1590" s="78"/>
      <c r="D1590" s="71"/>
      <c r="E1590" s="71"/>
      <c r="F1590" s="78"/>
      <c r="G1590" s="71"/>
      <c r="H1590" s="78"/>
      <c r="I1590" s="71"/>
      <c r="J1590" s="71"/>
      <c r="K1590" s="51"/>
      <c r="L1590" s="36"/>
      <c r="M1590" s="71"/>
      <c r="N1590" s="36"/>
      <c r="O1590" s="36"/>
      <c r="P1590" s="37"/>
      <c r="Q1590" s="37"/>
      <c r="R1590" s="36"/>
      <c r="S1590" s="36"/>
      <c r="T1590" s="36"/>
      <c r="U1590" s="164"/>
      <c r="V1590" s="51"/>
      <c r="W1590" s="71"/>
      <c r="X1590" s="36"/>
      <c r="Y1590" s="36"/>
      <c r="Z1590" s="36"/>
      <c r="AA1590" s="36"/>
      <c r="AB1590" s="36"/>
      <c r="AC1590" s="36"/>
      <c r="AD1590" s="36"/>
      <c r="AE1590" s="36"/>
      <c r="AF1590" s="68" t="str">
        <f t="shared" si="72"/>
        <v/>
      </c>
      <c r="AG1590" s="62" t="str">
        <f t="shared" si="73"/>
        <v/>
      </c>
    </row>
    <row r="1591" spans="2:33" ht="21" customHeight="1">
      <c r="B1591" s="167" t="str">
        <f t="shared" si="74"/>
        <v/>
      </c>
      <c r="C1591" s="78"/>
      <c r="D1591" s="71"/>
      <c r="E1591" s="71"/>
      <c r="F1591" s="78"/>
      <c r="G1591" s="71"/>
      <c r="H1591" s="78"/>
      <c r="I1591" s="71"/>
      <c r="J1591" s="71"/>
      <c r="K1591" s="51"/>
      <c r="L1591" s="36"/>
      <c r="M1591" s="71"/>
      <c r="N1591" s="36"/>
      <c r="O1591" s="36"/>
      <c r="P1591" s="37"/>
      <c r="Q1591" s="37"/>
      <c r="R1591" s="36"/>
      <c r="S1591" s="36"/>
      <c r="T1591" s="36"/>
      <c r="U1591" s="164"/>
      <c r="V1591" s="51"/>
      <c r="W1591" s="71"/>
      <c r="X1591" s="36"/>
      <c r="Y1591" s="36"/>
      <c r="Z1591" s="36"/>
      <c r="AA1591" s="36"/>
      <c r="AB1591" s="36"/>
      <c r="AC1591" s="36"/>
      <c r="AD1591" s="36"/>
      <c r="AE1591" s="36"/>
      <c r="AF1591" s="68" t="str">
        <f t="shared" si="72"/>
        <v/>
      </c>
      <c r="AG1591" s="62" t="str">
        <f t="shared" si="73"/>
        <v/>
      </c>
    </row>
    <row r="1592" spans="2:33" ht="21" customHeight="1">
      <c r="B1592" s="167" t="str">
        <f t="shared" si="74"/>
        <v/>
      </c>
      <c r="C1592" s="78"/>
      <c r="D1592" s="71"/>
      <c r="E1592" s="71"/>
      <c r="F1592" s="78"/>
      <c r="G1592" s="71"/>
      <c r="H1592" s="78"/>
      <c r="I1592" s="71"/>
      <c r="J1592" s="71"/>
      <c r="K1592" s="51"/>
      <c r="L1592" s="36"/>
      <c r="M1592" s="71"/>
      <c r="N1592" s="36"/>
      <c r="O1592" s="36"/>
      <c r="P1592" s="37"/>
      <c r="Q1592" s="37"/>
      <c r="R1592" s="36"/>
      <c r="S1592" s="36"/>
      <c r="T1592" s="36"/>
      <c r="U1592" s="164"/>
      <c r="V1592" s="51"/>
      <c r="W1592" s="71"/>
      <c r="X1592" s="36"/>
      <c r="Y1592" s="36"/>
      <c r="Z1592" s="36"/>
      <c r="AA1592" s="36"/>
      <c r="AB1592" s="36"/>
      <c r="AC1592" s="36"/>
      <c r="AD1592" s="36"/>
      <c r="AE1592" s="36"/>
      <c r="AF1592" s="68" t="str">
        <f t="shared" si="72"/>
        <v/>
      </c>
      <c r="AG1592" s="62" t="str">
        <f t="shared" si="73"/>
        <v/>
      </c>
    </row>
    <row r="1593" spans="2:33" ht="21" customHeight="1">
      <c r="B1593" s="167" t="str">
        <f t="shared" si="74"/>
        <v/>
      </c>
      <c r="C1593" s="78"/>
      <c r="D1593" s="71"/>
      <c r="E1593" s="71"/>
      <c r="F1593" s="78"/>
      <c r="G1593" s="71"/>
      <c r="H1593" s="78"/>
      <c r="I1593" s="71"/>
      <c r="J1593" s="71"/>
      <c r="K1593" s="51"/>
      <c r="L1593" s="36"/>
      <c r="M1593" s="71"/>
      <c r="N1593" s="36"/>
      <c r="O1593" s="36"/>
      <c r="P1593" s="37"/>
      <c r="Q1593" s="37"/>
      <c r="R1593" s="36"/>
      <c r="S1593" s="36"/>
      <c r="T1593" s="36"/>
      <c r="U1593" s="164"/>
      <c r="V1593" s="51"/>
      <c r="W1593" s="71"/>
      <c r="X1593" s="36"/>
      <c r="Y1593" s="36"/>
      <c r="Z1593" s="36"/>
      <c r="AA1593" s="36"/>
      <c r="AB1593" s="36"/>
      <c r="AC1593" s="36"/>
      <c r="AD1593" s="36"/>
      <c r="AE1593" s="36"/>
      <c r="AF1593" s="68" t="str">
        <f t="shared" si="72"/>
        <v/>
      </c>
      <c r="AG1593" s="62" t="str">
        <f t="shared" si="73"/>
        <v/>
      </c>
    </row>
    <row r="1594" spans="2:33" ht="21" customHeight="1">
      <c r="B1594" s="167" t="str">
        <f t="shared" si="74"/>
        <v/>
      </c>
      <c r="C1594" s="78"/>
      <c r="D1594" s="71"/>
      <c r="E1594" s="71"/>
      <c r="F1594" s="78"/>
      <c r="G1594" s="71"/>
      <c r="H1594" s="78"/>
      <c r="I1594" s="71"/>
      <c r="J1594" s="71"/>
      <c r="K1594" s="51"/>
      <c r="L1594" s="36"/>
      <c r="M1594" s="71"/>
      <c r="N1594" s="36"/>
      <c r="O1594" s="36"/>
      <c r="P1594" s="37"/>
      <c r="Q1594" s="37"/>
      <c r="R1594" s="36"/>
      <c r="S1594" s="36"/>
      <c r="T1594" s="36"/>
      <c r="U1594" s="164"/>
      <c r="V1594" s="51"/>
      <c r="W1594" s="71"/>
      <c r="X1594" s="36"/>
      <c r="Y1594" s="36"/>
      <c r="Z1594" s="36"/>
      <c r="AA1594" s="36"/>
      <c r="AB1594" s="36"/>
      <c r="AC1594" s="36"/>
      <c r="AD1594" s="36"/>
      <c r="AE1594" s="36"/>
      <c r="AF1594" s="68" t="str">
        <f t="shared" si="72"/>
        <v/>
      </c>
      <c r="AG1594" s="62" t="str">
        <f t="shared" si="73"/>
        <v/>
      </c>
    </row>
    <row r="1595" spans="2:33" ht="21" customHeight="1">
      <c r="B1595" s="167" t="str">
        <f t="shared" si="74"/>
        <v/>
      </c>
      <c r="C1595" s="78"/>
      <c r="D1595" s="71"/>
      <c r="E1595" s="71"/>
      <c r="F1595" s="78"/>
      <c r="G1595" s="71"/>
      <c r="H1595" s="78"/>
      <c r="I1595" s="71"/>
      <c r="J1595" s="71"/>
      <c r="K1595" s="51"/>
      <c r="L1595" s="36"/>
      <c r="M1595" s="71"/>
      <c r="N1595" s="36"/>
      <c r="O1595" s="36"/>
      <c r="P1595" s="37"/>
      <c r="Q1595" s="37"/>
      <c r="R1595" s="36"/>
      <c r="S1595" s="36"/>
      <c r="T1595" s="36"/>
      <c r="U1595" s="164"/>
      <c r="V1595" s="51"/>
      <c r="W1595" s="71"/>
      <c r="X1595" s="36"/>
      <c r="Y1595" s="36"/>
      <c r="Z1595" s="36"/>
      <c r="AA1595" s="36"/>
      <c r="AB1595" s="36"/>
      <c r="AC1595" s="36"/>
      <c r="AD1595" s="36"/>
      <c r="AE1595" s="36"/>
      <c r="AF1595" s="68" t="str">
        <f t="shared" si="72"/>
        <v/>
      </c>
      <c r="AG1595" s="62" t="str">
        <f t="shared" si="73"/>
        <v/>
      </c>
    </row>
    <row r="1596" spans="2:33" ht="21" customHeight="1">
      <c r="B1596" s="167" t="str">
        <f t="shared" si="74"/>
        <v/>
      </c>
      <c r="C1596" s="78"/>
      <c r="D1596" s="71"/>
      <c r="E1596" s="71"/>
      <c r="F1596" s="78"/>
      <c r="G1596" s="71"/>
      <c r="H1596" s="78"/>
      <c r="I1596" s="71"/>
      <c r="J1596" s="71"/>
      <c r="K1596" s="51"/>
      <c r="L1596" s="36"/>
      <c r="M1596" s="71"/>
      <c r="N1596" s="36"/>
      <c r="O1596" s="36"/>
      <c r="P1596" s="37"/>
      <c r="Q1596" s="37"/>
      <c r="R1596" s="36"/>
      <c r="S1596" s="36"/>
      <c r="T1596" s="36"/>
      <c r="U1596" s="164"/>
      <c r="V1596" s="51"/>
      <c r="W1596" s="71"/>
      <c r="X1596" s="36"/>
      <c r="Y1596" s="36"/>
      <c r="Z1596" s="36"/>
      <c r="AA1596" s="36"/>
      <c r="AB1596" s="36"/>
      <c r="AC1596" s="36"/>
      <c r="AD1596" s="36"/>
      <c r="AE1596" s="36"/>
      <c r="AF1596" s="68" t="str">
        <f t="shared" si="72"/>
        <v/>
      </c>
      <c r="AG1596" s="62" t="str">
        <f t="shared" si="73"/>
        <v/>
      </c>
    </row>
    <row r="1597" spans="2:33" ht="21" customHeight="1">
      <c r="B1597" s="167" t="str">
        <f t="shared" si="74"/>
        <v/>
      </c>
      <c r="C1597" s="78"/>
      <c r="D1597" s="71"/>
      <c r="E1597" s="71"/>
      <c r="F1597" s="78"/>
      <c r="G1597" s="71"/>
      <c r="H1597" s="78"/>
      <c r="I1597" s="71"/>
      <c r="J1597" s="71"/>
      <c r="K1597" s="51"/>
      <c r="L1597" s="36"/>
      <c r="M1597" s="71"/>
      <c r="N1597" s="36"/>
      <c r="O1597" s="36"/>
      <c r="P1597" s="37"/>
      <c r="Q1597" s="37"/>
      <c r="R1597" s="36"/>
      <c r="S1597" s="36"/>
      <c r="T1597" s="36"/>
      <c r="U1597" s="164"/>
      <c r="V1597" s="51"/>
      <c r="W1597" s="71"/>
      <c r="X1597" s="36"/>
      <c r="Y1597" s="36"/>
      <c r="Z1597" s="36"/>
      <c r="AA1597" s="36"/>
      <c r="AB1597" s="36"/>
      <c r="AC1597" s="36"/>
      <c r="AD1597" s="36"/>
      <c r="AE1597" s="36"/>
      <c r="AF1597" s="68" t="str">
        <f t="shared" si="72"/>
        <v/>
      </c>
      <c r="AG1597" s="62" t="str">
        <f t="shared" si="73"/>
        <v/>
      </c>
    </row>
    <row r="1598" spans="2:33" ht="21" customHeight="1">
      <c r="B1598" s="167" t="str">
        <f t="shared" si="74"/>
        <v/>
      </c>
      <c r="C1598" s="78"/>
      <c r="D1598" s="71"/>
      <c r="E1598" s="71"/>
      <c r="F1598" s="78"/>
      <c r="G1598" s="71"/>
      <c r="H1598" s="78"/>
      <c r="I1598" s="71"/>
      <c r="J1598" s="71"/>
      <c r="K1598" s="51"/>
      <c r="L1598" s="36"/>
      <c r="M1598" s="71"/>
      <c r="N1598" s="36"/>
      <c r="O1598" s="36"/>
      <c r="P1598" s="37"/>
      <c r="Q1598" s="37"/>
      <c r="R1598" s="36"/>
      <c r="S1598" s="36"/>
      <c r="T1598" s="36"/>
      <c r="U1598" s="164"/>
      <c r="V1598" s="51"/>
      <c r="W1598" s="71"/>
      <c r="X1598" s="36"/>
      <c r="Y1598" s="36"/>
      <c r="Z1598" s="36"/>
      <c r="AA1598" s="36"/>
      <c r="AB1598" s="36"/>
      <c r="AC1598" s="36"/>
      <c r="AD1598" s="36"/>
      <c r="AE1598" s="36"/>
      <c r="AF1598" s="68" t="str">
        <f t="shared" si="72"/>
        <v/>
      </c>
      <c r="AG1598" s="62" t="str">
        <f t="shared" si="73"/>
        <v/>
      </c>
    </row>
    <row r="1599" spans="2:33" ht="21" customHeight="1">
      <c r="B1599" s="167" t="str">
        <f t="shared" si="74"/>
        <v/>
      </c>
      <c r="C1599" s="78"/>
      <c r="D1599" s="71"/>
      <c r="E1599" s="71"/>
      <c r="F1599" s="78"/>
      <c r="G1599" s="71"/>
      <c r="H1599" s="78"/>
      <c r="I1599" s="71"/>
      <c r="J1599" s="71"/>
      <c r="K1599" s="51"/>
      <c r="L1599" s="36"/>
      <c r="M1599" s="71"/>
      <c r="N1599" s="36"/>
      <c r="O1599" s="36"/>
      <c r="P1599" s="37"/>
      <c r="Q1599" s="37"/>
      <c r="R1599" s="36"/>
      <c r="S1599" s="36"/>
      <c r="T1599" s="36"/>
      <c r="U1599" s="164"/>
      <c r="V1599" s="51"/>
      <c r="W1599" s="71"/>
      <c r="X1599" s="36"/>
      <c r="Y1599" s="36"/>
      <c r="Z1599" s="36"/>
      <c r="AA1599" s="36"/>
      <c r="AB1599" s="36"/>
      <c r="AC1599" s="36"/>
      <c r="AD1599" s="36"/>
      <c r="AE1599" s="36"/>
      <c r="AF1599" s="68" t="str">
        <f t="shared" si="72"/>
        <v/>
      </c>
      <c r="AG1599" s="62" t="str">
        <f t="shared" si="73"/>
        <v/>
      </c>
    </row>
    <row r="1600" spans="2:33" ht="21" customHeight="1">
      <c r="B1600" s="167" t="str">
        <f t="shared" si="74"/>
        <v/>
      </c>
      <c r="C1600" s="78"/>
      <c r="D1600" s="71"/>
      <c r="E1600" s="71"/>
      <c r="F1600" s="78"/>
      <c r="G1600" s="71"/>
      <c r="H1600" s="78"/>
      <c r="I1600" s="71"/>
      <c r="J1600" s="71"/>
      <c r="K1600" s="51"/>
      <c r="L1600" s="36"/>
      <c r="M1600" s="71"/>
      <c r="N1600" s="36"/>
      <c r="O1600" s="36"/>
      <c r="P1600" s="37"/>
      <c r="Q1600" s="37"/>
      <c r="R1600" s="36"/>
      <c r="S1600" s="36"/>
      <c r="T1600" s="36"/>
      <c r="U1600" s="164"/>
      <c r="V1600" s="51"/>
      <c r="W1600" s="71"/>
      <c r="X1600" s="36"/>
      <c r="Y1600" s="36"/>
      <c r="Z1600" s="36"/>
      <c r="AA1600" s="36"/>
      <c r="AB1600" s="36"/>
      <c r="AC1600" s="36"/>
      <c r="AD1600" s="36"/>
      <c r="AE1600" s="36"/>
      <c r="AF1600" s="68" t="str">
        <f t="shared" si="72"/>
        <v/>
      </c>
      <c r="AG1600" s="62" t="str">
        <f t="shared" si="73"/>
        <v/>
      </c>
    </row>
    <row r="1601" spans="2:33" ht="21" customHeight="1">
      <c r="B1601" s="167" t="str">
        <f t="shared" si="74"/>
        <v/>
      </c>
      <c r="C1601" s="78"/>
      <c r="D1601" s="71"/>
      <c r="E1601" s="71"/>
      <c r="F1601" s="78"/>
      <c r="G1601" s="71"/>
      <c r="H1601" s="78"/>
      <c r="I1601" s="71"/>
      <c r="J1601" s="71"/>
      <c r="K1601" s="51"/>
      <c r="L1601" s="36"/>
      <c r="M1601" s="71"/>
      <c r="N1601" s="36"/>
      <c r="O1601" s="36"/>
      <c r="P1601" s="37"/>
      <c r="Q1601" s="37"/>
      <c r="R1601" s="36"/>
      <c r="S1601" s="36"/>
      <c r="T1601" s="36"/>
      <c r="U1601" s="164"/>
      <c r="V1601" s="51"/>
      <c r="W1601" s="71"/>
      <c r="X1601" s="36"/>
      <c r="Y1601" s="36"/>
      <c r="Z1601" s="36"/>
      <c r="AA1601" s="36"/>
      <c r="AB1601" s="36"/>
      <c r="AC1601" s="36"/>
      <c r="AD1601" s="36"/>
      <c r="AE1601" s="36"/>
      <c r="AF1601" s="68" t="str">
        <f t="shared" si="72"/>
        <v/>
      </c>
      <c r="AG1601" s="62" t="str">
        <f t="shared" si="73"/>
        <v/>
      </c>
    </row>
    <row r="1602" spans="2:33" ht="21" customHeight="1">
      <c r="B1602" s="167" t="str">
        <f t="shared" si="74"/>
        <v/>
      </c>
      <c r="C1602" s="78"/>
      <c r="D1602" s="71"/>
      <c r="E1602" s="71"/>
      <c r="F1602" s="78"/>
      <c r="G1602" s="71"/>
      <c r="H1602" s="78"/>
      <c r="I1602" s="71"/>
      <c r="J1602" s="71"/>
      <c r="K1602" s="51"/>
      <c r="L1602" s="36"/>
      <c r="M1602" s="71"/>
      <c r="N1602" s="36"/>
      <c r="O1602" s="36"/>
      <c r="P1602" s="37"/>
      <c r="Q1602" s="37"/>
      <c r="R1602" s="36"/>
      <c r="S1602" s="36"/>
      <c r="T1602" s="36"/>
      <c r="U1602" s="164"/>
      <c r="V1602" s="51"/>
      <c r="W1602" s="71"/>
      <c r="X1602" s="36"/>
      <c r="Y1602" s="36"/>
      <c r="Z1602" s="36"/>
      <c r="AA1602" s="36"/>
      <c r="AB1602" s="36"/>
      <c r="AC1602" s="36"/>
      <c r="AD1602" s="36"/>
      <c r="AE1602" s="36"/>
      <c r="AF1602" s="68" t="str">
        <f t="shared" si="72"/>
        <v/>
      </c>
      <c r="AG1602" s="62" t="str">
        <f t="shared" si="73"/>
        <v/>
      </c>
    </row>
    <row r="1603" spans="2:33" ht="21" customHeight="1">
      <c r="B1603" s="167" t="str">
        <f t="shared" si="74"/>
        <v/>
      </c>
      <c r="C1603" s="78"/>
      <c r="D1603" s="71"/>
      <c r="E1603" s="71"/>
      <c r="F1603" s="78"/>
      <c r="G1603" s="71"/>
      <c r="H1603" s="78"/>
      <c r="I1603" s="71"/>
      <c r="J1603" s="71"/>
      <c r="K1603" s="51"/>
      <c r="L1603" s="36"/>
      <c r="M1603" s="71"/>
      <c r="N1603" s="36"/>
      <c r="O1603" s="36"/>
      <c r="P1603" s="37"/>
      <c r="Q1603" s="37"/>
      <c r="R1603" s="36"/>
      <c r="S1603" s="36"/>
      <c r="T1603" s="36"/>
      <c r="U1603" s="164"/>
      <c r="V1603" s="51"/>
      <c r="W1603" s="71"/>
      <c r="X1603" s="36"/>
      <c r="Y1603" s="36"/>
      <c r="Z1603" s="36"/>
      <c r="AA1603" s="36"/>
      <c r="AB1603" s="36"/>
      <c r="AC1603" s="36"/>
      <c r="AD1603" s="36"/>
      <c r="AE1603" s="36"/>
      <c r="AF1603" s="68" t="str">
        <f t="shared" si="72"/>
        <v/>
      </c>
      <c r="AG1603" s="62" t="str">
        <f t="shared" si="73"/>
        <v/>
      </c>
    </row>
    <row r="1604" spans="2:33" ht="21" customHeight="1">
      <c r="B1604" s="167" t="str">
        <f t="shared" si="74"/>
        <v/>
      </c>
      <c r="C1604" s="78"/>
      <c r="D1604" s="71"/>
      <c r="E1604" s="71"/>
      <c r="F1604" s="78"/>
      <c r="G1604" s="71"/>
      <c r="H1604" s="78"/>
      <c r="I1604" s="71"/>
      <c r="J1604" s="71"/>
      <c r="K1604" s="51"/>
      <c r="L1604" s="36"/>
      <c r="M1604" s="71"/>
      <c r="N1604" s="36"/>
      <c r="O1604" s="36"/>
      <c r="P1604" s="37"/>
      <c r="Q1604" s="37"/>
      <c r="R1604" s="36"/>
      <c r="S1604" s="36"/>
      <c r="T1604" s="36"/>
      <c r="U1604" s="164"/>
      <c r="V1604" s="51"/>
      <c r="W1604" s="71"/>
      <c r="X1604" s="36"/>
      <c r="Y1604" s="36"/>
      <c r="Z1604" s="36"/>
      <c r="AA1604" s="36"/>
      <c r="AB1604" s="36"/>
      <c r="AC1604" s="36"/>
      <c r="AD1604" s="36"/>
      <c r="AE1604" s="36"/>
      <c r="AF1604" s="68" t="str">
        <f t="shared" si="72"/>
        <v/>
      </c>
      <c r="AG1604" s="62" t="str">
        <f t="shared" si="73"/>
        <v/>
      </c>
    </row>
    <row r="1605" spans="2:33" ht="21" customHeight="1">
      <c r="B1605" s="167" t="str">
        <f t="shared" si="74"/>
        <v/>
      </c>
      <c r="C1605" s="78"/>
      <c r="D1605" s="71"/>
      <c r="E1605" s="71"/>
      <c r="F1605" s="78"/>
      <c r="G1605" s="71"/>
      <c r="H1605" s="78"/>
      <c r="I1605" s="71"/>
      <c r="J1605" s="71"/>
      <c r="K1605" s="51"/>
      <c r="L1605" s="36"/>
      <c r="M1605" s="71"/>
      <c r="N1605" s="36"/>
      <c r="O1605" s="36"/>
      <c r="P1605" s="37"/>
      <c r="Q1605" s="37"/>
      <c r="R1605" s="36"/>
      <c r="S1605" s="36"/>
      <c r="T1605" s="36"/>
      <c r="U1605" s="164"/>
      <c r="V1605" s="51"/>
      <c r="W1605" s="71"/>
      <c r="X1605" s="36"/>
      <c r="Y1605" s="36"/>
      <c r="Z1605" s="36"/>
      <c r="AA1605" s="36"/>
      <c r="AB1605" s="36"/>
      <c r="AC1605" s="36"/>
      <c r="AD1605" s="36"/>
      <c r="AE1605" s="36"/>
      <c r="AF1605" s="68" t="str">
        <f t="shared" si="72"/>
        <v/>
      </c>
      <c r="AG1605" s="62" t="str">
        <f t="shared" si="73"/>
        <v/>
      </c>
    </row>
    <row r="1606" spans="2:33" ht="21" customHeight="1">
      <c r="B1606" s="167" t="str">
        <f t="shared" si="74"/>
        <v/>
      </c>
      <c r="C1606" s="78"/>
      <c r="D1606" s="71"/>
      <c r="E1606" s="71"/>
      <c r="F1606" s="78"/>
      <c r="G1606" s="71"/>
      <c r="H1606" s="78"/>
      <c r="I1606" s="71"/>
      <c r="J1606" s="71"/>
      <c r="K1606" s="51"/>
      <c r="L1606" s="36"/>
      <c r="M1606" s="71"/>
      <c r="N1606" s="36"/>
      <c r="O1606" s="36"/>
      <c r="P1606" s="37"/>
      <c r="Q1606" s="37"/>
      <c r="R1606" s="36"/>
      <c r="S1606" s="36"/>
      <c r="T1606" s="36"/>
      <c r="U1606" s="164"/>
      <c r="V1606" s="51"/>
      <c r="W1606" s="71"/>
      <c r="X1606" s="36"/>
      <c r="Y1606" s="36"/>
      <c r="Z1606" s="36"/>
      <c r="AA1606" s="36"/>
      <c r="AB1606" s="36"/>
      <c r="AC1606" s="36"/>
      <c r="AD1606" s="36"/>
      <c r="AE1606" s="36"/>
      <c r="AF1606" s="68" t="str">
        <f t="shared" si="72"/>
        <v/>
      </c>
      <c r="AG1606" s="62" t="str">
        <f t="shared" si="73"/>
        <v/>
      </c>
    </row>
    <row r="1607" spans="2:33" ht="21" customHeight="1">
      <c r="B1607" s="167" t="str">
        <f t="shared" si="74"/>
        <v/>
      </c>
      <c r="C1607" s="78"/>
      <c r="D1607" s="71"/>
      <c r="E1607" s="71"/>
      <c r="F1607" s="78"/>
      <c r="G1607" s="71"/>
      <c r="H1607" s="78"/>
      <c r="I1607" s="71"/>
      <c r="J1607" s="71"/>
      <c r="K1607" s="51"/>
      <c r="L1607" s="36"/>
      <c r="M1607" s="71"/>
      <c r="N1607" s="36"/>
      <c r="O1607" s="36"/>
      <c r="P1607" s="37"/>
      <c r="Q1607" s="37"/>
      <c r="R1607" s="36"/>
      <c r="S1607" s="36"/>
      <c r="T1607" s="36"/>
      <c r="U1607" s="164"/>
      <c r="V1607" s="51"/>
      <c r="W1607" s="71"/>
      <c r="X1607" s="36"/>
      <c r="Y1607" s="36"/>
      <c r="Z1607" s="36"/>
      <c r="AA1607" s="36"/>
      <c r="AB1607" s="36"/>
      <c r="AC1607" s="36"/>
      <c r="AD1607" s="36"/>
      <c r="AE1607" s="36"/>
      <c r="AF1607" s="68" t="str">
        <f t="shared" si="72"/>
        <v/>
      </c>
      <c r="AG1607" s="62" t="str">
        <f t="shared" si="73"/>
        <v/>
      </c>
    </row>
    <row r="1608" spans="2:33" ht="21" customHeight="1">
      <c r="B1608" s="167" t="str">
        <f t="shared" si="74"/>
        <v/>
      </c>
      <c r="C1608" s="78"/>
      <c r="D1608" s="71"/>
      <c r="E1608" s="71"/>
      <c r="F1608" s="78"/>
      <c r="G1608" s="71"/>
      <c r="H1608" s="78"/>
      <c r="I1608" s="71"/>
      <c r="J1608" s="71"/>
      <c r="K1608" s="51"/>
      <c r="L1608" s="36"/>
      <c r="M1608" s="71"/>
      <c r="N1608" s="36"/>
      <c r="O1608" s="36"/>
      <c r="P1608" s="37"/>
      <c r="Q1608" s="37"/>
      <c r="R1608" s="36"/>
      <c r="S1608" s="36"/>
      <c r="T1608" s="36"/>
      <c r="U1608" s="164"/>
      <c r="V1608" s="51"/>
      <c r="W1608" s="71"/>
      <c r="X1608" s="36"/>
      <c r="Y1608" s="36"/>
      <c r="Z1608" s="36"/>
      <c r="AA1608" s="36"/>
      <c r="AB1608" s="36"/>
      <c r="AC1608" s="36"/>
      <c r="AD1608" s="36"/>
      <c r="AE1608" s="36"/>
      <c r="AF1608" s="68" t="str">
        <f t="shared" si="72"/>
        <v/>
      </c>
      <c r="AG1608" s="62" t="str">
        <f t="shared" si="73"/>
        <v/>
      </c>
    </row>
    <row r="1609" spans="2:33" ht="21" customHeight="1">
      <c r="B1609" s="167" t="str">
        <f t="shared" si="74"/>
        <v/>
      </c>
      <c r="C1609" s="78"/>
      <c r="D1609" s="71"/>
      <c r="E1609" s="71"/>
      <c r="F1609" s="78"/>
      <c r="G1609" s="71"/>
      <c r="H1609" s="78"/>
      <c r="I1609" s="71"/>
      <c r="J1609" s="71"/>
      <c r="K1609" s="51"/>
      <c r="L1609" s="36"/>
      <c r="M1609" s="71"/>
      <c r="N1609" s="36"/>
      <c r="O1609" s="36"/>
      <c r="P1609" s="37"/>
      <c r="Q1609" s="37"/>
      <c r="R1609" s="36"/>
      <c r="S1609" s="36"/>
      <c r="T1609" s="36"/>
      <c r="U1609" s="164"/>
      <c r="V1609" s="51"/>
      <c r="W1609" s="71"/>
      <c r="X1609" s="36"/>
      <c r="Y1609" s="36"/>
      <c r="Z1609" s="36"/>
      <c r="AA1609" s="36"/>
      <c r="AB1609" s="36"/>
      <c r="AC1609" s="36"/>
      <c r="AD1609" s="36"/>
      <c r="AE1609" s="36"/>
      <c r="AF1609" s="68" t="str">
        <f t="shared" si="72"/>
        <v/>
      </c>
      <c r="AG1609" s="62" t="str">
        <f t="shared" si="73"/>
        <v/>
      </c>
    </row>
    <row r="1610" spans="2:33" ht="21" customHeight="1">
      <c r="B1610" s="167" t="str">
        <f t="shared" si="74"/>
        <v/>
      </c>
      <c r="C1610" s="78"/>
      <c r="D1610" s="71"/>
      <c r="E1610" s="71"/>
      <c r="F1610" s="78"/>
      <c r="G1610" s="71"/>
      <c r="H1610" s="78"/>
      <c r="I1610" s="71"/>
      <c r="J1610" s="71"/>
      <c r="K1610" s="51"/>
      <c r="L1610" s="36"/>
      <c r="M1610" s="71"/>
      <c r="N1610" s="36"/>
      <c r="O1610" s="36"/>
      <c r="P1610" s="37"/>
      <c r="Q1610" s="37"/>
      <c r="R1610" s="36"/>
      <c r="S1610" s="36"/>
      <c r="T1610" s="36"/>
      <c r="U1610" s="164"/>
      <c r="V1610" s="51"/>
      <c r="W1610" s="71"/>
      <c r="X1610" s="36"/>
      <c r="Y1610" s="36"/>
      <c r="Z1610" s="36"/>
      <c r="AA1610" s="36"/>
      <c r="AB1610" s="36"/>
      <c r="AC1610" s="36"/>
      <c r="AD1610" s="36"/>
      <c r="AE1610" s="36"/>
      <c r="AF1610" s="68" t="str">
        <f t="shared" si="72"/>
        <v/>
      </c>
      <c r="AG1610" s="62" t="str">
        <f t="shared" si="73"/>
        <v/>
      </c>
    </row>
    <row r="1611" spans="2:33" ht="21" customHeight="1">
      <c r="B1611" s="167" t="str">
        <f t="shared" si="74"/>
        <v/>
      </c>
      <c r="C1611" s="78"/>
      <c r="D1611" s="71"/>
      <c r="E1611" s="71"/>
      <c r="F1611" s="78"/>
      <c r="G1611" s="71"/>
      <c r="H1611" s="78"/>
      <c r="I1611" s="71"/>
      <c r="J1611" s="71"/>
      <c r="K1611" s="51"/>
      <c r="L1611" s="36"/>
      <c r="M1611" s="71"/>
      <c r="N1611" s="36"/>
      <c r="O1611" s="36"/>
      <c r="P1611" s="37"/>
      <c r="Q1611" s="37"/>
      <c r="R1611" s="36"/>
      <c r="S1611" s="36"/>
      <c r="T1611" s="36"/>
      <c r="U1611" s="164"/>
      <c r="V1611" s="51"/>
      <c r="W1611" s="71"/>
      <c r="X1611" s="36"/>
      <c r="Y1611" s="36"/>
      <c r="Z1611" s="36"/>
      <c r="AA1611" s="36"/>
      <c r="AB1611" s="36"/>
      <c r="AC1611" s="36"/>
      <c r="AD1611" s="36"/>
      <c r="AE1611" s="36"/>
      <c r="AF1611" s="68" t="str">
        <f t="shared" si="72"/>
        <v/>
      </c>
      <c r="AG1611" s="62" t="str">
        <f t="shared" si="73"/>
        <v/>
      </c>
    </row>
    <row r="1612" spans="2:33" ht="21" customHeight="1">
      <c r="B1612" s="167" t="str">
        <f t="shared" si="74"/>
        <v/>
      </c>
      <c r="C1612" s="78"/>
      <c r="D1612" s="71"/>
      <c r="E1612" s="71"/>
      <c r="F1612" s="78"/>
      <c r="G1612" s="71"/>
      <c r="H1612" s="78"/>
      <c r="I1612" s="71"/>
      <c r="J1612" s="71"/>
      <c r="K1612" s="51"/>
      <c r="L1612" s="36"/>
      <c r="M1612" s="71"/>
      <c r="N1612" s="36"/>
      <c r="O1612" s="36"/>
      <c r="P1612" s="37"/>
      <c r="Q1612" s="37"/>
      <c r="R1612" s="36"/>
      <c r="S1612" s="36"/>
      <c r="T1612" s="36"/>
      <c r="U1612" s="164"/>
      <c r="V1612" s="51"/>
      <c r="W1612" s="71"/>
      <c r="X1612" s="36"/>
      <c r="Y1612" s="36"/>
      <c r="Z1612" s="36"/>
      <c r="AA1612" s="36"/>
      <c r="AB1612" s="36"/>
      <c r="AC1612" s="36"/>
      <c r="AD1612" s="36"/>
      <c r="AE1612" s="36"/>
      <c r="AF1612" s="68" t="str">
        <f t="shared" ref="AF1612:AF1675" si="75">IF(AG1612&lt;&gt;"","Erreur","")</f>
        <v/>
      </c>
      <c r="AG1612" s="62" t="str">
        <f t="shared" ref="AG1612:AG1675" si="76">IF(AND(B1612&lt;&gt;"",OR(C1612="",D1612="",E1612="",G1612="",J1612="",M1612="",W1612="")),"Veuillez compléter les informations d'identification de la position détenue.",IF(AND(B1612&lt;&gt;"",H1612&lt;&gt;"",I1612=""),"Veuillez compléter la colonne C0070 Type de code.",IF(AND(B1612&lt;&gt;"",I1612=""),"Veuillez sélectionner Total/NA dans la liste de la colonne C0070 si vous n'avez rien à déclarer.","")))</f>
        <v/>
      </c>
    </row>
    <row r="1613" spans="2:33" ht="21" customHeight="1">
      <c r="B1613" s="167" t="str">
        <f t="shared" ref="B1613:B1676" si="77">IF(COUNTA(C1613:AE1613)&gt;0,B1612+1,"")</f>
        <v/>
      </c>
      <c r="C1613" s="78"/>
      <c r="D1613" s="71"/>
      <c r="E1613" s="71"/>
      <c r="F1613" s="78"/>
      <c r="G1613" s="71"/>
      <c r="H1613" s="78"/>
      <c r="I1613" s="71"/>
      <c r="J1613" s="71"/>
      <c r="K1613" s="51"/>
      <c r="L1613" s="36"/>
      <c r="M1613" s="71"/>
      <c r="N1613" s="36"/>
      <c r="O1613" s="36"/>
      <c r="P1613" s="37"/>
      <c r="Q1613" s="37"/>
      <c r="R1613" s="36"/>
      <c r="S1613" s="36"/>
      <c r="T1613" s="36"/>
      <c r="U1613" s="164"/>
      <c r="V1613" s="51"/>
      <c r="W1613" s="71"/>
      <c r="X1613" s="36"/>
      <c r="Y1613" s="36"/>
      <c r="Z1613" s="36"/>
      <c r="AA1613" s="36"/>
      <c r="AB1613" s="36"/>
      <c r="AC1613" s="36"/>
      <c r="AD1613" s="36"/>
      <c r="AE1613" s="36"/>
      <c r="AF1613" s="68" t="str">
        <f t="shared" si="75"/>
        <v/>
      </c>
      <c r="AG1613" s="62" t="str">
        <f t="shared" si="76"/>
        <v/>
      </c>
    </row>
    <row r="1614" spans="2:33" ht="21" customHeight="1">
      <c r="B1614" s="167" t="str">
        <f t="shared" si="77"/>
        <v/>
      </c>
      <c r="C1614" s="78"/>
      <c r="D1614" s="71"/>
      <c r="E1614" s="71"/>
      <c r="F1614" s="78"/>
      <c r="G1614" s="71"/>
      <c r="H1614" s="78"/>
      <c r="I1614" s="71"/>
      <c r="J1614" s="71"/>
      <c r="K1614" s="51"/>
      <c r="L1614" s="36"/>
      <c r="M1614" s="71"/>
      <c r="N1614" s="36"/>
      <c r="O1614" s="36"/>
      <c r="P1614" s="37"/>
      <c r="Q1614" s="37"/>
      <c r="R1614" s="36"/>
      <c r="S1614" s="36"/>
      <c r="T1614" s="36"/>
      <c r="U1614" s="164"/>
      <c r="V1614" s="51"/>
      <c r="W1614" s="71"/>
      <c r="X1614" s="36"/>
      <c r="Y1614" s="36"/>
      <c r="Z1614" s="36"/>
      <c r="AA1614" s="36"/>
      <c r="AB1614" s="36"/>
      <c r="AC1614" s="36"/>
      <c r="AD1614" s="36"/>
      <c r="AE1614" s="36"/>
      <c r="AF1614" s="68" t="str">
        <f t="shared" si="75"/>
        <v/>
      </c>
      <c r="AG1614" s="62" t="str">
        <f t="shared" si="76"/>
        <v/>
      </c>
    </row>
    <row r="1615" spans="2:33" ht="21" customHeight="1">
      <c r="B1615" s="167" t="str">
        <f t="shared" si="77"/>
        <v/>
      </c>
      <c r="C1615" s="78"/>
      <c r="D1615" s="71"/>
      <c r="E1615" s="71"/>
      <c r="F1615" s="78"/>
      <c r="G1615" s="71"/>
      <c r="H1615" s="78"/>
      <c r="I1615" s="71"/>
      <c r="J1615" s="71"/>
      <c r="K1615" s="51"/>
      <c r="L1615" s="36"/>
      <c r="M1615" s="71"/>
      <c r="N1615" s="36"/>
      <c r="O1615" s="36"/>
      <c r="P1615" s="37"/>
      <c r="Q1615" s="37"/>
      <c r="R1615" s="36"/>
      <c r="S1615" s="36"/>
      <c r="T1615" s="36"/>
      <c r="U1615" s="164"/>
      <c r="V1615" s="51"/>
      <c r="W1615" s="71"/>
      <c r="X1615" s="36"/>
      <c r="Y1615" s="36"/>
      <c r="Z1615" s="36"/>
      <c r="AA1615" s="36"/>
      <c r="AB1615" s="36"/>
      <c r="AC1615" s="36"/>
      <c r="AD1615" s="36"/>
      <c r="AE1615" s="36"/>
      <c r="AF1615" s="68" t="str">
        <f t="shared" si="75"/>
        <v/>
      </c>
      <c r="AG1615" s="62" t="str">
        <f t="shared" si="76"/>
        <v/>
      </c>
    </row>
    <row r="1616" spans="2:33" ht="21" customHeight="1">
      <c r="B1616" s="167" t="str">
        <f t="shared" si="77"/>
        <v/>
      </c>
      <c r="C1616" s="78"/>
      <c r="D1616" s="71"/>
      <c r="E1616" s="71"/>
      <c r="F1616" s="78"/>
      <c r="G1616" s="71"/>
      <c r="H1616" s="78"/>
      <c r="I1616" s="71"/>
      <c r="J1616" s="71"/>
      <c r="K1616" s="51"/>
      <c r="L1616" s="36"/>
      <c r="M1616" s="71"/>
      <c r="N1616" s="36"/>
      <c r="O1616" s="36"/>
      <c r="P1616" s="37"/>
      <c r="Q1616" s="37"/>
      <c r="R1616" s="36"/>
      <c r="S1616" s="36"/>
      <c r="T1616" s="36"/>
      <c r="U1616" s="164"/>
      <c r="V1616" s="51"/>
      <c r="W1616" s="71"/>
      <c r="X1616" s="36"/>
      <c r="Y1616" s="36"/>
      <c r="Z1616" s="36"/>
      <c r="AA1616" s="36"/>
      <c r="AB1616" s="36"/>
      <c r="AC1616" s="36"/>
      <c r="AD1616" s="36"/>
      <c r="AE1616" s="36"/>
      <c r="AF1616" s="68" t="str">
        <f t="shared" si="75"/>
        <v/>
      </c>
      <c r="AG1616" s="62" t="str">
        <f t="shared" si="76"/>
        <v/>
      </c>
    </row>
    <row r="1617" spans="2:33" ht="21" customHeight="1">
      <c r="B1617" s="167" t="str">
        <f t="shared" si="77"/>
        <v/>
      </c>
      <c r="C1617" s="78"/>
      <c r="D1617" s="71"/>
      <c r="E1617" s="71"/>
      <c r="F1617" s="78"/>
      <c r="G1617" s="71"/>
      <c r="H1617" s="78"/>
      <c r="I1617" s="71"/>
      <c r="J1617" s="71"/>
      <c r="K1617" s="51"/>
      <c r="L1617" s="36"/>
      <c r="M1617" s="71"/>
      <c r="N1617" s="36"/>
      <c r="O1617" s="36"/>
      <c r="P1617" s="37"/>
      <c r="Q1617" s="37"/>
      <c r="R1617" s="36"/>
      <c r="S1617" s="36"/>
      <c r="T1617" s="36"/>
      <c r="U1617" s="164"/>
      <c r="V1617" s="51"/>
      <c r="W1617" s="71"/>
      <c r="X1617" s="36"/>
      <c r="Y1617" s="36"/>
      <c r="Z1617" s="36"/>
      <c r="AA1617" s="36"/>
      <c r="AB1617" s="36"/>
      <c r="AC1617" s="36"/>
      <c r="AD1617" s="36"/>
      <c r="AE1617" s="36"/>
      <c r="AF1617" s="68" t="str">
        <f t="shared" si="75"/>
        <v/>
      </c>
      <c r="AG1617" s="62" t="str">
        <f t="shared" si="76"/>
        <v/>
      </c>
    </row>
    <row r="1618" spans="2:33" ht="21" customHeight="1">
      <c r="B1618" s="167" t="str">
        <f t="shared" si="77"/>
        <v/>
      </c>
      <c r="C1618" s="78"/>
      <c r="D1618" s="71"/>
      <c r="E1618" s="71"/>
      <c r="F1618" s="78"/>
      <c r="G1618" s="71"/>
      <c r="H1618" s="78"/>
      <c r="I1618" s="71"/>
      <c r="J1618" s="71"/>
      <c r="K1618" s="51"/>
      <c r="L1618" s="36"/>
      <c r="M1618" s="71"/>
      <c r="N1618" s="36"/>
      <c r="O1618" s="36"/>
      <c r="P1618" s="37"/>
      <c r="Q1618" s="37"/>
      <c r="R1618" s="36"/>
      <c r="S1618" s="36"/>
      <c r="T1618" s="36"/>
      <c r="U1618" s="164"/>
      <c r="V1618" s="51"/>
      <c r="W1618" s="71"/>
      <c r="X1618" s="36"/>
      <c r="Y1618" s="36"/>
      <c r="Z1618" s="36"/>
      <c r="AA1618" s="36"/>
      <c r="AB1618" s="36"/>
      <c r="AC1618" s="36"/>
      <c r="AD1618" s="36"/>
      <c r="AE1618" s="36"/>
      <c r="AF1618" s="68" t="str">
        <f t="shared" si="75"/>
        <v/>
      </c>
      <c r="AG1618" s="62" t="str">
        <f t="shared" si="76"/>
        <v/>
      </c>
    </row>
    <row r="1619" spans="2:33" ht="21" customHeight="1">
      <c r="B1619" s="167" t="str">
        <f t="shared" si="77"/>
        <v/>
      </c>
      <c r="C1619" s="78"/>
      <c r="D1619" s="71"/>
      <c r="E1619" s="71"/>
      <c r="F1619" s="78"/>
      <c r="G1619" s="71"/>
      <c r="H1619" s="78"/>
      <c r="I1619" s="71"/>
      <c r="J1619" s="71"/>
      <c r="K1619" s="51"/>
      <c r="L1619" s="36"/>
      <c r="M1619" s="71"/>
      <c r="N1619" s="36"/>
      <c r="O1619" s="36"/>
      <c r="P1619" s="37"/>
      <c r="Q1619" s="37"/>
      <c r="R1619" s="36"/>
      <c r="S1619" s="36"/>
      <c r="T1619" s="36"/>
      <c r="U1619" s="164"/>
      <c r="V1619" s="51"/>
      <c r="W1619" s="71"/>
      <c r="X1619" s="36"/>
      <c r="Y1619" s="36"/>
      <c r="Z1619" s="36"/>
      <c r="AA1619" s="36"/>
      <c r="AB1619" s="36"/>
      <c r="AC1619" s="36"/>
      <c r="AD1619" s="36"/>
      <c r="AE1619" s="36"/>
      <c r="AF1619" s="68" t="str">
        <f t="shared" si="75"/>
        <v/>
      </c>
      <c r="AG1619" s="62" t="str">
        <f t="shared" si="76"/>
        <v/>
      </c>
    </row>
    <row r="1620" spans="2:33" ht="21" customHeight="1">
      <c r="B1620" s="167" t="str">
        <f t="shared" si="77"/>
        <v/>
      </c>
      <c r="C1620" s="78"/>
      <c r="D1620" s="71"/>
      <c r="E1620" s="71"/>
      <c r="F1620" s="78"/>
      <c r="G1620" s="71"/>
      <c r="H1620" s="78"/>
      <c r="I1620" s="71"/>
      <c r="J1620" s="71"/>
      <c r="K1620" s="51"/>
      <c r="L1620" s="36"/>
      <c r="M1620" s="71"/>
      <c r="N1620" s="36"/>
      <c r="O1620" s="36"/>
      <c r="P1620" s="37"/>
      <c r="Q1620" s="37"/>
      <c r="R1620" s="36"/>
      <c r="S1620" s="36"/>
      <c r="T1620" s="36"/>
      <c r="U1620" s="164"/>
      <c r="V1620" s="51"/>
      <c r="W1620" s="71"/>
      <c r="X1620" s="36"/>
      <c r="Y1620" s="36"/>
      <c r="Z1620" s="36"/>
      <c r="AA1620" s="36"/>
      <c r="AB1620" s="36"/>
      <c r="AC1620" s="36"/>
      <c r="AD1620" s="36"/>
      <c r="AE1620" s="36"/>
      <c r="AF1620" s="68" t="str">
        <f t="shared" si="75"/>
        <v/>
      </c>
      <c r="AG1620" s="62" t="str">
        <f t="shared" si="76"/>
        <v/>
      </c>
    </row>
    <row r="1621" spans="2:33" ht="21" customHeight="1">
      <c r="B1621" s="167" t="str">
        <f t="shared" si="77"/>
        <v/>
      </c>
      <c r="C1621" s="78"/>
      <c r="D1621" s="71"/>
      <c r="E1621" s="71"/>
      <c r="F1621" s="78"/>
      <c r="G1621" s="71"/>
      <c r="H1621" s="78"/>
      <c r="I1621" s="71"/>
      <c r="J1621" s="71"/>
      <c r="K1621" s="51"/>
      <c r="L1621" s="36"/>
      <c r="M1621" s="71"/>
      <c r="N1621" s="36"/>
      <c r="O1621" s="36"/>
      <c r="P1621" s="37"/>
      <c r="Q1621" s="37"/>
      <c r="R1621" s="36"/>
      <c r="S1621" s="36"/>
      <c r="T1621" s="36"/>
      <c r="U1621" s="164"/>
      <c r="V1621" s="51"/>
      <c r="W1621" s="71"/>
      <c r="X1621" s="36"/>
      <c r="Y1621" s="36"/>
      <c r="Z1621" s="36"/>
      <c r="AA1621" s="36"/>
      <c r="AB1621" s="36"/>
      <c r="AC1621" s="36"/>
      <c r="AD1621" s="36"/>
      <c r="AE1621" s="36"/>
      <c r="AF1621" s="68" t="str">
        <f t="shared" si="75"/>
        <v/>
      </c>
      <c r="AG1621" s="62" t="str">
        <f t="shared" si="76"/>
        <v/>
      </c>
    </row>
    <row r="1622" spans="2:33" ht="21" customHeight="1">
      <c r="B1622" s="167" t="str">
        <f t="shared" si="77"/>
        <v/>
      </c>
      <c r="C1622" s="78"/>
      <c r="D1622" s="71"/>
      <c r="E1622" s="71"/>
      <c r="F1622" s="78"/>
      <c r="G1622" s="71"/>
      <c r="H1622" s="78"/>
      <c r="I1622" s="71"/>
      <c r="J1622" s="71"/>
      <c r="K1622" s="51"/>
      <c r="L1622" s="36"/>
      <c r="M1622" s="71"/>
      <c r="N1622" s="36"/>
      <c r="O1622" s="36"/>
      <c r="P1622" s="37"/>
      <c r="Q1622" s="37"/>
      <c r="R1622" s="36"/>
      <c r="S1622" s="36"/>
      <c r="T1622" s="36"/>
      <c r="U1622" s="164"/>
      <c r="V1622" s="51"/>
      <c r="W1622" s="71"/>
      <c r="X1622" s="36"/>
      <c r="Y1622" s="36"/>
      <c r="Z1622" s="36"/>
      <c r="AA1622" s="36"/>
      <c r="AB1622" s="36"/>
      <c r="AC1622" s="36"/>
      <c r="AD1622" s="36"/>
      <c r="AE1622" s="36"/>
      <c r="AF1622" s="68" t="str">
        <f t="shared" si="75"/>
        <v/>
      </c>
      <c r="AG1622" s="62" t="str">
        <f t="shared" si="76"/>
        <v/>
      </c>
    </row>
    <row r="1623" spans="2:33" ht="21" customHeight="1">
      <c r="B1623" s="167" t="str">
        <f t="shared" si="77"/>
        <v/>
      </c>
      <c r="C1623" s="78"/>
      <c r="D1623" s="71"/>
      <c r="E1623" s="71"/>
      <c r="F1623" s="78"/>
      <c r="G1623" s="71"/>
      <c r="H1623" s="78"/>
      <c r="I1623" s="71"/>
      <c r="J1623" s="71"/>
      <c r="K1623" s="51"/>
      <c r="L1623" s="36"/>
      <c r="M1623" s="71"/>
      <c r="N1623" s="36"/>
      <c r="O1623" s="36"/>
      <c r="P1623" s="37"/>
      <c r="Q1623" s="37"/>
      <c r="R1623" s="36"/>
      <c r="S1623" s="36"/>
      <c r="T1623" s="36"/>
      <c r="U1623" s="164"/>
      <c r="V1623" s="51"/>
      <c r="W1623" s="71"/>
      <c r="X1623" s="36"/>
      <c r="Y1623" s="36"/>
      <c r="Z1623" s="36"/>
      <c r="AA1623" s="36"/>
      <c r="AB1623" s="36"/>
      <c r="AC1623" s="36"/>
      <c r="AD1623" s="36"/>
      <c r="AE1623" s="36"/>
      <c r="AF1623" s="68" t="str">
        <f t="shared" si="75"/>
        <v/>
      </c>
      <c r="AG1623" s="62" t="str">
        <f t="shared" si="76"/>
        <v/>
      </c>
    </row>
    <row r="1624" spans="2:33" ht="21" customHeight="1">
      <c r="B1624" s="167" t="str">
        <f t="shared" si="77"/>
        <v/>
      </c>
      <c r="C1624" s="78"/>
      <c r="D1624" s="71"/>
      <c r="E1624" s="71"/>
      <c r="F1624" s="78"/>
      <c r="G1624" s="71"/>
      <c r="H1624" s="78"/>
      <c r="I1624" s="71"/>
      <c r="J1624" s="71"/>
      <c r="K1624" s="51"/>
      <c r="L1624" s="36"/>
      <c r="M1624" s="71"/>
      <c r="N1624" s="36"/>
      <c r="O1624" s="36"/>
      <c r="P1624" s="37"/>
      <c r="Q1624" s="37"/>
      <c r="R1624" s="36"/>
      <c r="S1624" s="36"/>
      <c r="T1624" s="36"/>
      <c r="U1624" s="164"/>
      <c r="V1624" s="51"/>
      <c r="W1624" s="71"/>
      <c r="X1624" s="36"/>
      <c r="Y1624" s="36"/>
      <c r="Z1624" s="36"/>
      <c r="AA1624" s="36"/>
      <c r="AB1624" s="36"/>
      <c r="AC1624" s="36"/>
      <c r="AD1624" s="36"/>
      <c r="AE1624" s="36"/>
      <c r="AF1624" s="68" t="str">
        <f t="shared" si="75"/>
        <v/>
      </c>
      <c r="AG1624" s="62" t="str">
        <f t="shared" si="76"/>
        <v/>
      </c>
    </row>
    <row r="1625" spans="2:33" ht="21" customHeight="1">
      <c r="B1625" s="167" t="str">
        <f t="shared" si="77"/>
        <v/>
      </c>
      <c r="C1625" s="78"/>
      <c r="D1625" s="71"/>
      <c r="E1625" s="71"/>
      <c r="F1625" s="78"/>
      <c r="G1625" s="71"/>
      <c r="H1625" s="78"/>
      <c r="I1625" s="71"/>
      <c r="J1625" s="71"/>
      <c r="K1625" s="51"/>
      <c r="L1625" s="36"/>
      <c r="M1625" s="71"/>
      <c r="N1625" s="36"/>
      <c r="O1625" s="36"/>
      <c r="P1625" s="37"/>
      <c r="Q1625" s="37"/>
      <c r="R1625" s="36"/>
      <c r="S1625" s="36"/>
      <c r="T1625" s="36"/>
      <c r="U1625" s="164"/>
      <c r="V1625" s="51"/>
      <c r="W1625" s="71"/>
      <c r="X1625" s="36"/>
      <c r="Y1625" s="36"/>
      <c r="Z1625" s="36"/>
      <c r="AA1625" s="36"/>
      <c r="AB1625" s="36"/>
      <c r="AC1625" s="36"/>
      <c r="AD1625" s="36"/>
      <c r="AE1625" s="36"/>
      <c r="AF1625" s="68" t="str">
        <f t="shared" si="75"/>
        <v/>
      </c>
      <c r="AG1625" s="62" t="str">
        <f t="shared" si="76"/>
        <v/>
      </c>
    </row>
    <row r="1626" spans="2:33" ht="21" customHeight="1">
      <c r="B1626" s="167" t="str">
        <f t="shared" si="77"/>
        <v/>
      </c>
      <c r="C1626" s="78"/>
      <c r="D1626" s="71"/>
      <c r="E1626" s="71"/>
      <c r="F1626" s="78"/>
      <c r="G1626" s="71"/>
      <c r="H1626" s="78"/>
      <c r="I1626" s="71"/>
      <c r="J1626" s="71"/>
      <c r="K1626" s="51"/>
      <c r="L1626" s="36"/>
      <c r="M1626" s="71"/>
      <c r="N1626" s="36"/>
      <c r="O1626" s="36"/>
      <c r="P1626" s="37"/>
      <c r="Q1626" s="37"/>
      <c r="R1626" s="36"/>
      <c r="S1626" s="36"/>
      <c r="T1626" s="36"/>
      <c r="U1626" s="164"/>
      <c r="V1626" s="51"/>
      <c r="W1626" s="71"/>
      <c r="X1626" s="36"/>
      <c r="Y1626" s="36"/>
      <c r="Z1626" s="36"/>
      <c r="AA1626" s="36"/>
      <c r="AB1626" s="36"/>
      <c r="AC1626" s="36"/>
      <c r="AD1626" s="36"/>
      <c r="AE1626" s="36"/>
      <c r="AF1626" s="68" t="str">
        <f t="shared" si="75"/>
        <v/>
      </c>
      <c r="AG1626" s="62" t="str">
        <f t="shared" si="76"/>
        <v/>
      </c>
    </row>
    <row r="1627" spans="2:33" ht="21" customHeight="1">
      <c r="B1627" s="167" t="str">
        <f t="shared" si="77"/>
        <v/>
      </c>
      <c r="C1627" s="78"/>
      <c r="D1627" s="71"/>
      <c r="E1627" s="71"/>
      <c r="F1627" s="78"/>
      <c r="G1627" s="71"/>
      <c r="H1627" s="78"/>
      <c r="I1627" s="71"/>
      <c r="J1627" s="71"/>
      <c r="K1627" s="51"/>
      <c r="L1627" s="36"/>
      <c r="M1627" s="71"/>
      <c r="N1627" s="36"/>
      <c r="O1627" s="36"/>
      <c r="P1627" s="37"/>
      <c r="Q1627" s="37"/>
      <c r="R1627" s="36"/>
      <c r="S1627" s="36"/>
      <c r="T1627" s="36"/>
      <c r="U1627" s="164"/>
      <c r="V1627" s="51"/>
      <c r="W1627" s="71"/>
      <c r="X1627" s="36"/>
      <c r="Y1627" s="36"/>
      <c r="Z1627" s="36"/>
      <c r="AA1627" s="36"/>
      <c r="AB1627" s="36"/>
      <c r="AC1627" s="36"/>
      <c r="AD1627" s="36"/>
      <c r="AE1627" s="36"/>
      <c r="AF1627" s="68" t="str">
        <f t="shared" si="75"/>
        <v/>
      </c>
      <c r="AG1627" s="62" t="str">
        <f t="shared" si="76"/>
        <v/>
      </c>
    </row>
    <row r="1628" spans="2:33" ht="21" customHeight="1">
      <c r="B1628" s="167" t="str">
        <f t="shared" si="77"/>
        <v/>
      </c>
      <c r="C1628" s="78"/>
      <c r="D1628" s="71"/>
      <c r="E1628" s="71"/>
      <c r="F1628" s="78"/>
      <c r="G1628" s="71"/>
      <c r="H1628" s="78"/>
      <c r="I1628" s="71"/>
      <c r="J1628" s="71"/>
      <c r="K1628" s="51"/>
      <c r="L1628" s="36"/>
      <c r="M1628" s="71"/>
      <c r="N1628" s="36"/>
      <c r="O1628" s="36"/>
      <c r="P1628" s="37"/>
      <c r="Q1628" s="37"/>
      <c r="R1628" s="36"/>
      <c r="S1628" s="36"/>
      <c r="T1628" s="36"/>
      <c r="U1628" s="164"/>
      <c r="V1628" s="51"/>
      <c r="W1628" s="71"/>
      <c r="X1628" s="36"/>
      <c r="Y1628" s="36"/>
      <c r="Z1628" s="36"/>
      <c r="AA1628" s="36"/>
      <c r="AB1628" s="36"/>
      <c r="AC1628" s="36"/>
      <c r="AD1628" s="36"/>
      <c r="AE1628" s="36"/>
      <c r="AF1628" s="68" t="str">
        <f t="shared" si="75"/>
        <v/>
      </c>
      <c r="AG1628" s="62" t="str">
        <f t="shared" si="76"/>
        <v/>
      </c>
    </row>
    <row r="1629" spans="2:33" ht="21" customHeight="1">
      <c r="B1629" s="167" t="str">
        <f t="shared" si="77"/>
        <v/>
      </c>
      <c r="C1629" s="78"/>
      <c r="D1629" s="71"/>
      <c r="E1629" s="71"/>
      <c r="F1629" s="78"/>
      <c r="G1629" s="71"/>
      <c r="H1629" s="78"/>
      <c r="I1629" s="71"/>
      <c r="J1629" s="71"/>
      <c r="K1629" s="51"/>
      <c r="L1629" s="36"/>
      <c r="M1629" s="71"/>
      <c r="N1629" s="36"/>
      <c r="O1629" s="36"/>
      <c r="P1629" s="37"/>
      <c r="Q1629" s="37"/>
      <c r="R1629" s="36"/>
      <c r="S1629" s="36"/>
      <c r="T1629" s="36"/>
      <c r="U1629" s="164"/>
      <c r="V1629" s="51"/>
      <c r="W1629" s="71"/>
      <c r="X1629" s="36"/>
      <c r="Y1629" s="36"/>
      <c r="Z1629" s="36"/>
      <c r="AA1629" s="36"/>
      <c r="AB1629" s="36"/>
      <c r="AC1629" s="36"/>
      <c r="AD1629" s="36"/>
      <c r="AE1629" s="36"/>
      <c r="AF1629" s="68" t="str">
        <f t="shared" si="75"/>
        <v/>
      </c>
      <c r="AG1629" s="62" t="str">
        <f t="shared" si="76"/>
        <v/>
      </c>
    </row>
    <row r="1630" spans="2:33" ht="21" customHeight="1">
      <c r="B1630" s="167" t="str">
        <f t="shared" si="77"/>
        <v/>
      </c>
      <c r="C1630" s="78"/>
      <c r="D1630" s="71"/>
      <c r="E1630" s="71"/>
      <c r="F1630" s="78"/>
      <c r="G1630" s="71"/>
      <c r="H1630" s="78"/>
      <c r="I1630" s="71"/>
      <c r="J1630" s="71"/>
      <c r="K1630" s="51"/>
      <c r="L1630" s="36"/>
      <c r="M1630" s="71"/>
      <c r="N1630" s="36"/>
      <c r="O1630" s="36"/>
      <c r="P1630" s="37"/>
      <c r="Q1630" s="37"/>
      <c r="R1630" s="36"/>
      <c r="S1630" s="36"/>
      <c r="T1630" s="36"/>
      <c r="U1630" s="164"/>
      <c r="V1630" s="51"/>
      <c r="W1630" s="71"/>
      <c r="X1630" s="36"/>
      <c r="Y1630" s="36"/>
      <c r="Z1630" s="36"/>
      <c r="AA1630" s="36"/>
      <c r="AB1630" s="36"/>
      <c r="AC1630" s="36"/>
      <c r="AD1630" s="36"/>
      <c r="AE1630" s="36"/>
      <c r="AF1630" s="68" t="str">
        <f t="shared" si="75"/>
        <v/>
      </c>
      <c r="AG1630" s="62" t="str">
        <f t="shared" si="76"/>
        <v/>
      </c>
    </row>
    <row r="1631" spans="2:33" ht="21" customHeight="1">
      <c r="B1631" s="167" t="str">
        <f t="shared" si="77"/>
        <v/>
      </c>
      <c r="C1631" s="78"/>
      <c r="D1631" s="71"/>
      <c r="E1631" s="71"/>
      <c r="F1631" s="78"/>
      <c r="G1631" s="71"/>
      <c r="H1631" s="78"/>
      <c r="I1631" s="71"/>
      <c r="J1631" s="71"/>
      <c r="K1631" s="51"/>
      <c r="L1631" s="36"/>
      <c r="M1631" s="71"/>
      <c r="N1631" s="36"/>
      <c r="O1631" s="36"/>
      <c r="P1631" s="37"/>
      <c r="Q1631" s="37"/>
      <c r="R1631" s="36"/>
      <c r="S1631" s="36"/>
      <c r="T1631" s="36"/>
      <c r="U1631" s="164"/>
      <c r="V1631" s="51"/>
      <c r="W1631" s="71"/>
      <c r="X1631" s="36"/>
      <c r="Y1631" s="36"/>
      <c r="Z1631" s="36"/>
      <c r="AA1631" s="36"/>
      <c r="AB1631" s="36"/>
      <c r="AC1631" s="36"/>
      <c r="AD1631" s="36"/>
      <c r="AE1631" s="36"/>
      <c r="AF1631" s="68" t="str">
        <f t="shared" si="75"/>
        <v/>
      </c>
      <c r="AG1631" s="62" t="str">
        <f t="shared" si="76"/>
        <v/>
      </c>
    </row>
    <row r="1632" spans="2:33" ht="21" customHeight="1">
      <c r="B1632" s="167" t="str">
        <f t="shared" si="77"/>
        <v/>
      </c>
      <c r="C1632" s="78"/>
      <c r="D1632" s="71"/>
      <c r="E1632" s="71"/>
      <c r="F1632" s="78"/>
      <c r="G1632" s="71"/>
      <c r="H1632" s="78"/>
      <c r="I1632" s="71"/>
      <c r="J1632" s="71"/>
      <c r="K1632" s="51"/>
      <c r="L1632" s="36"/>
      <c r="M1632" s="71"/>
      <c r="N1632" s="36"/>
      <c r="O1632" s="36"/>
      <c r="P1632" s="37"/>
      <c r="Q1632" s="37"/>
      <c r="R1632" s="36"/>
      <c r="S1632" s="36"/>
      <c r="T1632" s="36"/>
      <c r="U1632" s="164"/>
      <c r="V1632" s="51"/>
      <c r="W1632" s="71"/>
      <c r="X1632" s="36"/>
      <c r="Y1632" s="36"/>
      <c r="Z1632" s="36"/>
      <c r="AA1632" s="36"/>
      <c r="AB1632" s="36"/>
      <c r="AC1632" s="36"/>
      <c r="AD1632" s="36"/>
      <c r="AE1632" s="36"/>
      <c r="AF1632" s="68" t="str">
        <f t="shared" si="75"/>
        <v/>
      </c>
      <c r="AG1632" s="62" t="str">
        <f t="shared" si="76"/>
        <v/>
      </c>
    </row>
    <row r="1633" spans="2:33" ht="21" customHeight="1">
      <c r="B1633" s="167" t="str">
        <f t="shared" si="77"/>
        <v/>
      </c>
      <c r="C1633" s="78"/>
      <c r="D1633" s="71"/>
      <c r="E1633" s="71"/>
      <c r="F1633" s="78"/>
      <c r="G1633" s="71"/>
      <c r="H1633" s="78"/>
      <c r="I1633" s="71"/>
      <c r="J1633" s="71"/>
      <c r="K1633" s="51"/>
      <c r="L1633" s="36"/>
      <c r="M1633" s="71"/>
      <c r="N1633" s="36"/>
      <c r="O1633" s="36"/>
      <c r="P1633" s="37"/>
      <c r="Q1633" s="37"/>
      <c r="R1633" s="36"/>
      <c r="S1633" s="36"/>
      <c r="T1633" s="36"/>
      <c r="U1633" s="164"/>
      <c r="V1633" s="51"/>
      <c r="W1633" s="71"/>
      <c r="X1633" s="36"/>
      <c r="Y1633" s="36"/>
      <c r="Z1633" s="36"/>
      <c r="AA1633" s="36"/>
      <c r="AB1633" s="36"/>
      <c r="AC1633" s="36"/>
      <c r="AD1633" s="36"/>
      <c r="AE1633" s="36"/>
      <c r="AF1633" s="68" t="str">
        <f t="shared" si="75"/>
        <v/>
      </c>
      <c r="AG1633" s="62" t="str">
        <f t="shared" si="76"/>
        <v/>
      </c>
    </row>
    <row r="1634" spans="2:33" ht="21" customHeight="1">
      <c r="B1634" s="167" t="str">
        <f t="shared" si="77"/>
        <v/>
      </c>
      <c r="C1634" s="78"/>
      <c r="D1634" s="71"/>
      <c r="E1634" s="71"/>
      <c r="F1634" s="78"/>
      <c r="G1634" s="71"/>
      <c r="H1634" s="78"/>
      <c r="I1634" s="71"/>
      <c r="J1634" s="71"/>
      <c r="K1634" s="51"/>
      <c r="L1634" s="36"/>
      <c r="M1634" s="71"/>
      <c r="N1634" s="36"/>
      <c r="O1634" s="36"/>
      <c r="P1634" s="37"/>
      <c r="Q1634" s="37"/>
      <c r="R1634" s="36"/>
      <c r="S1634" s="36"/>
      <c r="T1634" s="36"/>
      <c r="U1634" s="164"/>
      <c r="V1634" s="51"/>
      <c r="W1634" s="71"/>
      <c r="X1634" s="36"/>
      <c r="Y1634" s="36"/>
      <c r="Z1634" s="36"/>
      <c r="AA1634" s="36"/>
      <c r="AB1634" s="36"/>
      <c r="AC1634" s="36"/>
      <c r="AD1634" s="36"/>
      <c r="AE1634" s="36"/>
      <c r="AF1634" s="68" t="str">
        <f t="shared" si="75"/>
        <v/>
      </c>
      <c r="AG1634" s="62" t="str">
        <f t="shared" si="76"/>
        <v/>
      </c>
    </row>
    <row r="1635" spans="2:33" ht="21" customHeight="1">
      <c r="B1635" s="167" t="str">
        <f t="shared" si="77"/>
        <v/>
      </c>
      <c r="C1635" s="78"/>
      <c r="D1635" s="71"/>
      <c r="E1635" s="71"/>
      <c r="F1635" s="78"/>
      <c r="G1635" s="71"/>
      <c r="H1635" s="78"/>
      <c r="I1635" s="71"/>
      <c r="J1635" s="71"/>
      <c r="K1635" s="51"/>
      <c r="L1635" s="36"/>
      <c r="M1635" s="71"/>
      <c r="N1635" s="36"/>
      <c r="O1635" s="36"/>
      <c r="P1635" s="37"/>
      <c r="Q1635" s="37"/>
      <c r="R1635" s="36"/>
      <c r="S1635" s="36"/>
      <c r="T1635" s="36"/>
      <c r="U1635" s="164"/>
      <c r="V1635" s="51"/>
      <c r="W1635" s="71"/>
      <c r="X1635" s="36"/>
      <c r="Y1635" s="36"/>
      <c r="Z1635" s="36"/>
      <c r="AA1635" s="36"/>
      <c r="AB1635" s="36"/>
      <c r="AC1635" s="36"/>
      <c r="AD1635" s="36"/>
      <c r="AE1635" s="36"/>
      <c r="AF1635" s="68" t="str">
        <f t="shared" si="75"/>
        <v/>
      </c>
      <c r="AG1635" s="62" t="str">
        <f t="shared" si="76"/>
        <v/>
      </c>
    </row>
    <row r="1636" spans="2:33" ht="21" customHeight="1">
      <c r="B1636" s="167" t="str">
        <f t="shared" si="77"/>
        <v/>
      </c>
      <c r="C1636" s="78"/>
      <c r="D1636" s="71"/>
      <c r="E1636" s="71"/>
      <c r="F1636" s="78"/>
      <c r="G1636" s="71"/>
      <c r="H1636" s="78"/>
      <c r="I1636" s="71"/>
      <c r="J1636" s="71"/>
      <c r="K1636" s="51"/>
      <c r="L1636" s="36"/>
      <c r="M1636" s="71"/>
      <c r="N1636" s="36"/>
      <c r="O1636" s="36"/>
      <c r="P1636" s="37"/>
      <c r="Q1636" s="37"/>
      <c r="R1636" s="36"/>
      <c r="S1636" s="36"/>
      <c r="T1636" s="36"/>
      <c r="U1636" s="164"/>
      <c r="V1636" s="51"/>
      <c r="W1636" s="71"/>
      <c r="X1636" s="36"/>
      <c r="Y1636" s="36"/>
      <c r="Z1636" s="36"/>
      <c r="AA1636" s="36"/>
      <c r="AB1636" s="36"/>
      <c r="AC1636" s="36"/>
      <c r="AD1636" s="36"/>
      <c r="AE1636" s="36"/>
      <c r="AF1636" s="68" t="str">
        <f t="shared" si="75"/>
        <v/>
      </c>
      <c r="AG1636" s="62" t="str">
        <f t="shared" si="76"/>
        <v/>
      </c>
    </row>
    <row r="1637" spans="2:33" ht="21" customHeight="1">
      <c r="B1637" s="167" t="str">
        <f t="shared" si="77"/>
        <v/>
      </c>
      <c r="C1637" s="78"/>
      <c r="D1637" s="71"/>
      <c r="E1637" s="71"/>
      <c r="F1637" s="78"/>
      <c r="G1637" s="71"/>
      <c r="H1637" s="78"/>
      <c r="I1637" s="71"/>
      <c r="J1637" s="71"/>
      <c r="K1637" s="51"/>
      <c r="L1637" s="36"/>
      <c r="M1637" s="71"/>
      <c r="N1637" s="36"/>
      <c r="O1637" s="36"/>
      <c r="P1637" s="37"/>
      <c r="Q1637" s="37"/>
      <c r="R1637" s="36"/>
      <c r="S1637" s="36"/>
      <c r="T1637" s="36"/>
      <c r="U1637" s="164"/>
      <c r="V1637" s="51"/>
      <c r="W1637" s="71"/>
      <c r="X1637" s="36"/>
      <c r="Y1637" s="36"/>
      <c r="Z1637" s="36"/>
      <c r="AA1637" s="36"/>
      <c r="AB1637" s="36"/>
      <c r="AC1637" s="36"/>
      <c r="AD1637" s="36"/>
      <c r="AE1637" s="36"/>
      <c r="AF1637" s="68" t="str">
        <f t="shared" si="75"/>
        <v/>
      </c>
      <c r="AG1637" s="62" t="str">
        <f t="shared" si="76"/>
        <v/>
      </c>
    </row>
    <row r="1638" spans="2:33" ht="21" customHeight="1">
      <c r="B1638" s="167" t="str">
        <f t="shared" si="77"/>
        <v/>
      </c>
      <c r="C1638" s="78"/>
      <c r="D1638" s="71"/>
      <c r="E1638" s="71"/>
      <c r="F1638" s="78"/>
      <c r="G1638" s="71"/>
      <c r="H1638" s="78"/>
      <c r="I1638" s="71"/>
      <c r="J1638" s="71"/>
      <c r="K1638" s="51"/>
      <c r="L1638" s="36"/>
      <c r="M1638" s="71"/>
      <c r="N1638" s="36"/>
      <c r="O1638" s="36"/>
      <c r="P1638" s="37"/>
      <c r="Q1638" s="37"/>
      <c r="R1638" s="36"/>
      <c r="S1638" s="36"/>
      <c r="T1638" s="36"/>
      <c r="U1638" s="164"/>
      <c r="V1638" s="51"/>
      <c r="W1638" s="71"/>
      <c r="X1638" s="36"/>
      <c r="Y1638" s="36"/>
      <c r="Z1638" s="36"/>
      <c r="AA1638" s="36"/>
      <c r="AB1638" s="36"/>
      <c r="AC1638" s="36"/>
      <c r="AD1638" s="36"/>
      <c r="AE1638" s="36"/>
      <c r="AF1638" s="68" t="str">
        <f t="shared" si="75"/>
        <v/>
      </c>
      <c r="AG1638" s="62" t="str">
        <f t="shared" si="76"/>
        <v/>
      </c>
    </row>
    <row r="1639" spans="2:33" ht="21" customHeight="1">
      <c r="B1639" s="167" t="str">
        <f t="shared" si="77"/>
        <v/>
      </c>
      <c r="C1639" s="78"/>
      <c r="D1639" s="71"/>
      <c r="E1639" s="71"/>
      <c r="F1639" s="78"/>
      <c r="G1639" s="71"/>
      <c r="H1639" s="78"/>
      <c r="I1639" s="71"/>
      <c r="J1639" s="71"/>
      <c r="K1639" s="51"/>
      <c r="L1639" s="36"/>
      <c r="M1639" s="71"/>
      <c r="N1639" s="36"/>
      <c r="O1639" s="36"/>
      <c r="P1639" s="37"/>
      <c r="Q1639" s="37"/>
      <c r="R1639" s="36"/>
      <c r="S1639" s="36"/>
      <c r="T1639" s="36"/>
      <c r="U1639" s="164"/>
      <c r="V1639" s="51"/>
      <c r="W1639" s="71"/>
      <c r="X1639" s="36"/>
      <c r="Y1639" s="36"/>
      <c r="Z1639" s="36"/>
      <c r="AA1639" s="36"/>
      <c r="AB1639" s="36"/>
      <c r="AC1639" s="36"/>
      <c r="AD1639" s="36"/>
      <c r="AE1639" s="36"/>
      <c r="AF1639" s="68" t="str">
        <f t="shared" si="75"/>
        <v/>
      </c>
      <c r="AG1639" s="62" t="str">
        <f t="shared" si="76"/>
        <v/>
      </c>
    </row>
    <row r="1640" spans="2:33" ht="21" customHeight="1">
      <c r="B1640" s="167" t="str">
        <f t="shared" si="77"/>
        <v/>
      </c>
      <c r="C1640" s="78"/>
      <c r="D1640" s="71"/>
      <c r="E1640" s="71"/>
      <c r="F1640" s="78"/>
      <c r="G1640" s="71"/>
      <c r="H1640" s="78"/>
      <c r="I1640" s="71"/>
      <c r="J1640" s="71"/>
      <c r="K1640" s="51"/>
      <c r="L1640" s="36"/>
      <c r="M1640" s="71"/>
      <c r="N1640" s="36"/>
      <c r="O1640" s="36"/>
      <c r="P1640" s="37"/>
      <c r="Q1640" s="37"/>
      <c r="R1640" s="36"/>
      <c r="S1640" s="36"/>
      <c r="T1640" s="36"/>
      <c r="U1640" s="164"/>
      <c r="V1640" s="51"/>
      <c r="W1640" s="71"/>
      <c r="X1640" s="36"/>
      <c r="Y1640" s="36"/>
      <c r="Z1640" s="36"/>
      <c r="AA1640" s="36"/>
      <c r="AB1640" s="36"/>
      <c r="AC1640" s="36"/>
      <c r="AD1640" s="36"/>
      <c r="AE1640" s="36"/>
      <c r="AF1640" s="68" t="str">
        <f t="shared" si="75"/>
        <v/>
      </c>
      <c r="AG1640" s="62" t="str">
        <f t="shared" si="76"/>
        <v/>
      </c>
    </row>
    <row r="1641" spans="2:33" ht="21" customHeight="1">
      <c r="B1641" s="167" t="str">
        <f t="shared" si="77"/>
        <v/>
      </c>
      <c r="C1641" s="78"/>
      <c r="D1641" s="71"/>
      <c r="E1641" s="71"/>
      <c r="F1641" s="78"/>
      <c r="G1641" s="71"/>
      <c r="H1641" s="78"/>
      <c r="I1641" s="71"/>
      <c r="J1641" s="71"/>
      <c r="K1641" s="51"/>
      <c r="L1641" s="36"/>
      <c r="M1641" s="71"/>
      <c r="N1641" s="36"/>
      <c r="O1641" s="36"/>
      <c r="P1641" s="37"/>
      <c r="Q1641" s="37"/>
      <c r="R1641" s="36"/>
      <c r="S1641" s="36"/>
      <c r="T1641" s="36"/>
      <c r="U1641" s="164"/>
      <c r="V1641" s="51"/>
      <c r="W1641" s="71"/>
      <c r="X1641" s="36"/>
      <c r="Y1641" s="36"/>
      <c r="Z1641" s="36"/>
      <c r="AA1641" s="36"/>
      <c r="AB1641" s="36"/>
      <c r="AC1641" s="36"/>
      <c r="AD1641" s="36"/>
      <c r="AE1641" s="36"/>
      <c r="AF1641" s="68" t="str">
        <f t="shared" si="75"/>
        <v/>
      </c>
      <c r="AG1641" s="62" t="str">
        <f t="shared" si="76"/>
        <v/>
      </c>
    </row>
    <row r="1642" spans="2:33" ht="21" customHeight="1">
      <c r="B1642" s="167" t="str">
        <f t="shared" si="77"/>
        <v/>
      </c>
      <c r="C1642" s="78"/>
      <c r="D1642" s="71"/>
      <c r="E1642" s="71"/>
      <c r="F1642" s="78"/>
      <c r="G1642" s="71"/>
      <c r="H1642" s="78"/>
      <c r="I1642" s="71"/>
      <c r="J1642" s="71"/>
      <c r="K1642" s="51"/>
      <c r="L1642" s="36"/>
      <c r="M1642" s="71"/>
      <c r="N1642" s="36"/>
      <c r="O1642" s="36"/>
      <c r="P1642" s="37"/>
      <c r="Q1642" s="37"/>
      <c r="R1642" s="36"/>
      <c r="S1642" s="36"/>
      <c r="T1642" s="36"/>
      <c r="U1642" s="164"/>
      <c r="V1642" s="51"/>
      <c r="W1642" s="71"/>
      <c r="X1642" s="36"/>
      <c r="Y1642" s="36"/>
      <c r="Z1642" s="36"/>
      <c r="AA1642" s="36"/>
      <c r="AB1642" s="36"/>
      <c r="AC1642" s="36"/>
      <c r="AD1642" s="36"/>
      <c r="AE1642" s="36"/>
      <c r="AF1642" s="68" t="str">
        <f t="shared" si="75"/>
        <v/>
      </c>
      <c r="AG1642" s="62" t="str">
        <f t="shared" si="76"/>
        <v/>
      </c>
    </row>
    <row r="1643" spans="2:33" ht="21" customHeight="1">
      <c r="B1643" s="167" t="str">
        <f t="shared" si="77"/>
        <v/>
      </c>
      <c r="C1643" s="78"/>
      <c r="D1643" s="71"/>
      <c r="E1643" s="71"/>
      <c r="F1643" s="78"/>
      <c r="G1643" s="71"/>
      <c r="H1643" s="78"/>
      <c r="I1643" s="71"/>
      <c r="J1643" s="71"/>
      <c r="K1643" s="51"/>
      <c r="L1643" s="36"/>
      <c r="M1643" s="71"/>
      <c r="N1643" s="36"/>
      <c r="O1643" s="36"/>
      <c r="P1643" s="37"/>
      <c r="Q1643" s="37"/>
      <c r="R1643" s="36"/>
      <c r="S1643" s="36"/>
      <c r="T1643" s="36"/>
      <c r="U1643" s="164"/>
      <c r="V1643" s="51"/>
      <c r="W1643" s="71"/>
      <c r="X1643" s="36"/>
      <c r="Y1643" s="36"/>
      <c r="Z1643" s="36"/>
      <c r="AA1643" s="36"/>
      <c r="AB1643" s="36"/>
      <c r="AC1643" s="36"/>
      <c r="AD1643" s="36"/>
      <c r="AE1643" s="36"/>
      <c r="AF1643" s="68" t="str">
        <f t="shared" si="75"/>
        <v/>
      </c>
      <c r="AG1643" s="62" t="str">
        <f t="shared" si="76"/>
        <v/>
      </c>
    </row>
    <row r="1644" spans="2:33" ht="21" customHeight="1">
      <c r="B1644" s="167" t="str">
        <f t="shared" si="77"/>
        <v/>
      </c>
      <c r="C1644" s="78"/>
      <c r="D1644" s="71"/>
      <c r="E1644" s="71"/>
      <c r="F1644" s="78"/>
      <c r="G1644" s="71"/>
      <c r="H1644" s="78"/>
      <c r="I1644" s="71"/>
      <c r="J1644" s="71"/>
      <c r="K1644" s="51"/>
      <c r="L1644" s="36"/>
      <c r="M1644" s="71"/>
      <c r="N1644" s="36"/>
      <c r="O1644" s="36"/>
      <c r="P1644" s="37"/>
      <c r="Q1644" s="37"/>
      <c r="R1644" s="36"/>
      <c r="S1644" s="36"/>
      <c r="T1644" s="36"/>
      <c r="U1644" s="164"/>
      <c r="V1644" s="51"/>
      <c r="W1644" s="71"/>
      <c r="X1644" s="36"/>
      <c r="Y1644" s="36"/>
      <c r="Z1644" s="36"/>
      <c r="AA1644" s="36"/>
      <c r="AB1644" s="36"/>
      <c r="AC1644" s="36"/>
      <c r="AD1644" s="36"/>
      <c r="AE1644" s="36"/>
      <c r="AF1644" s="68" t="str">
        <f t="shared" si="75"/>
        <v/>
      </c>
      <c r="AG1644" s="62" t="str">
        <f t="shared" si="76"/>
        <v/>
      </c>
    </row>
    <row r="1645" spans="2:33" ht="21" customHeight="1">
      <c r="B1645" s="167" t="str">
        <f t="shared" si="77"/>
        <v/>
      </c>
      <c r="C1645" s="78"/>
      <c r="D1645" s="71"/>
      <c r="E1645" s="71"/>
      <c r="F1645" s="78"/>
      <c r="G1645" s="71"/>
      <c r="H1645" s="78"/>
      <c r="I1645" s="71"/>
      <c r="J1645" s="71"/>
      <c r="K1645" s="51"/>
      <c r="L1645" s="36"/>
      <c r="M1645" s="71"/>
      <c r="N1645" s="36"/>
      <c r="O1645" s="36"/>
      <c r="P1645" s="37"/>
      <c r="Q1645" s="37"/>
      <c r="R1645" s="36"/>
      <c r="S1645" s="36"/>
      <c r="T1645" s="36"/>
      <c r="U1645" s="164"/>
      <c r="V1645" s="51"/>
      <c r="W1645" s="71"/>
      <c r="X1645" s="36"/>
      <c r="Y1645" s="36"/>
      <c r="Z1645" s="36"/>
      <c r="AA1645" s="36"/>
      <c r="AB1645" s="36"/>
      <c r="AC1645" s="36"/>
      <c r="AD1645" s="36"/>
      <c r="AE1645" s="36"/>
      <c r="AF1645" s="68" t="str">
        <f t="shared" si="75"/>
        <v/>
      </c>
      <c r="AG1645" s="62" t="str">
        <f t="shared" si="76"/>
        <v/>
      </c>
    </row>
    <row r="1646" spans="2:33" ht="21" customHeight="1">
      <c r="B1646" s="167" t="str">
        <f t="shared" si="77"/>
        <v/>
      </c>
      <c r="C1646" s="78"/>
      <c r="D1646" s="71"/>
      <c r="E1646" s="71"/>
      <c r="F1646" s="78"/>
      <c r="G1646" s="71"/>
      <c r="H1646" s="78"/>
      <c r="I1646" s="71"/>
      <c r="J1646" s="71"/>
      <c r="K1646" s="51"/>
      <c r="L1646" s="36"/>
      <c r="M1646" s="71"/>
      <c r="N1646" s="36"/>
      <c r="O1646" s="36"/>
      <c r="P1646" s="37"/>
      <c r="Q1646" s="37"/>
      <c r="R1646" s="36"/>
      <c r="S1646" s="36"/>
      <c r="T1646" s="36"/>
      <c r="U1646" s="164"/>
      <c r="V1646" s="51"/>
      <c r="W1646" s="71"/>
      <c r="X1646" s="36"/>
      <c r="Y1646" s="36"/>
      <c r="Z1646" s="36"/>
      <c r="AA1646" s="36"/>
      <c r="AB1646" s="36"/>
      <c r="AC1646" s="36"/>
      <c r="AD1646" s="36"/>
      <c r="AE1646" s="36"/>
      <c r="AF1646" s="68" t="str">
        <f t="shared" si="75"/>
        <v/>
      </c>
      <c r="AG1646" s="62" t="str">
        <f t="shared" si="76"/>
        <v/>
      </c>
    </row>
    <row r="1647" spans="2:33" ht="21" customHeight="1">
      <c r="B1647" s="167" t="str">
        <f t="shared" si="77"/>
        <v/>
      </c>
      <c r="C1647" s="78"/>
      <c r="D1647" s="71"/>
      <c r="E1647" s="71"/>
      <c r="F1647" s="78"/>
      <c r="G1647" s="71"/>
      <c r="H1647" s="78"/>
      <c r="I1647" s="71"/>
      <c r="J1647" s="71"/>
      <c r="K1647" s="51"/>
      <c r="L1647" s="36"/>
      <c r="M1647" s="71"/>
      <c r="N1647" s="36"/>
      <c r="O1647" s="36"/>
      <c r="P1647" s="37"/>
      <c r="Q1647" s="37"/>
      <c r="R1647" s="36"/>
      <c r="S1647" s="36"/>
      <c r="T1647" s="36"/>
      <c r="U1647" s="164"/>
      <c r="V1647" s="51"/>
      <c r="W1647" s="71"/>
      <c r="X1647" s="36"/>
      <c r="Y1647" s="36"/>
      <c r="Z1647" s="36"/>
      <c r="AA1647" s="36"/>
      <c r="AB1647" s="36"/>
      <c r="AC1647" s="36"/>
      <c r="AD1647" s="36"/>
      <c r="AE1647" s="36"/>
      <c r="AF1647" s="68" t="str">
        <f t="shared" si="75"/>
        <v/>
      </c>
      <c r="AG1647" s="62" t="str">
        <f t="shared" si="76"/>
        <v/>
      </c>
    </row>
    <row r="1648" spans="2:33" ht="21" customHeight="1">
      <c r="B1648" s="167" t="str">
        <f t="shared" si="77"/>
        <v/>
      </c>
      <c r="C1648" s="78"/>
      <c r="D1648" s="71"/>
      <c r="E1648" s="71"/>
      <c r="F1648" s="78"/>
      <c r="G1648" s="71"/>
      <c r="H1648" s="78"/>
      <c r="I1648" s="71"/>
      <c r="J1648" s="71"/>
      <c r="K1648" s="51"/>
      <c r="L1648" s="36"/>
      <c r="M1648" s="71"/>
      <c r="N1648" s="36"/>
      <c r="O1648" s="36"/>
      <c r="P1648" s="37"/>
      <c r="Q1648" s="37"/>
      <c r="R1648" s="36"/>
      <c r="S1648" s="36"/>
      <c r="T1648" s="36"/>
      <c r="U1648" s="164"/>
      <c r="V1648" s="51"/>
      <c r="W1648" s="71"/>
      <c r="X1648" s="36"/>
      <c r="Y1648" s="36"/>
      <c r="Z1648" s="36"/>
      <c r="AA1648" s="36"/>
      <c r="AB1648" s="36"/>
      <c r="AC1648" s="36"/>
      <c r="AD1648" s="36"/>
      <c r="AE1648" s="36"/>
      <c r="AF1648" s="68" t="str">
        <f t="shared" si="75"/>
        <v/>
      </c>
      <c r="AG1648" s="62" t="str">
        <f t="shared" si="76"/>
        <v/>
      </c>
    </row>
    <row r="1649" spans="2:33" ht="21" customHeight="1">
      <c r="B1649" s="167" t="str">
        <f t="shared" si="77"/>
        <v/>
      </c>
      <c r="C1649" s="78"/>
      <c r="D1649" s="71"/>
      <c r="E1649" s="71"/>
      <c r="F1649" s="78"/>
      <c r="G1649" s="71"/>
      <c r="H1649" s="78"/>
      <c r="I1649" s="71"/>
      <c r="J1649" s="71"/>
      <c r="K1649" s="51"/>
      <c r="L1649" s="36"/>
      <c r="M1649" s="71"/>
      <c r="N1649" s="36"/>
      <c r="O1649" s="36"/>
      <c r="P1649" s="37"/>
      <c r="Q1649" s="37"/>
      <c r="R1649" s="36"/>
      <c r="S1649" s="36"/>
      <c r="T1649" s="36"/>
      <c r="U1649" s="164"/>
      <c r="V1649" s="51"/>
      <c r="W1649" s="71"/>
      <c r="X1649" s="36"/>
      <c r="Y1649" s="36"/>
      <c r="Z1649" s="36"/>
      <c r="AA1649" s="36"/>
      <c r="AB1649" s="36"/>
      <c r="AC1649" s="36"/>
      <c r="AD1649" s="36"/>
      <c r="AE1649" s="36"/>
      <c r="AF1649" s="68" t="str">
        <f t="shared" si="75"/>
        <v/>
      </c>
      <c r="AG1649" s="62" t="str">
        <f t="shared" si="76"/>
        <v/>
      </c>
    </row>
    <row r="1650" spans="2:33" ht="21" customHeight="1">
      <c r="B1650" s="167" t="str">
        <f t="shared" si="77"/>
        <v/>
      </c>
      <c r="C1650" s="78"/>
      <c r="D1650" s="71"/>
      <c r="E1650" s="71"/>
      <c r="F1650" s="78"/>
      <c r="G1650" s="71"/>
      <c r="H1650" s="78"/>
      <c r="I1650" s="71"/>
      <c r="J1650" s="71"/>
      <c r="K1650" s="51"/>
      <c r="L1650" s="36"/>
      <c r="M1650" s="71"/>
      <c r="N1650" s="36"/>
      <c r="O1650" s="36"/>
      <c r="P1650" s="37"/>
      <c r="Q1650" s="37"/>
      <c r="R1650" s="36"/>
      <c r="S1650" s="36"/>
      <c r="T1650" s="36"/>
      <c r="U1650" s="164"/>
      <c r="V1650" s="51"/>
      <c r="W1650" s="71"/>
      <c r="X1650" s="36"/>
      <c r="Y1650" s="36"/>
      <c r="Z1650" s="36"/>
      <c r="AA1650" s="36"/>
      <c r="AB1650" s="36"/>
      <c r="AC1650" s="36"/>
      <c r="AD1650" s="36"/>
      <c r="AE1650" s="36"/>
      <c r="AF1650" s="68" t="str">
        <f t="shared" si="75"/>
        <v/>
      </c>
      <c r="AG1650" s="62" t="str">
        <f t="shared" si="76"/>
        <v/>
      </c>
    </row>
    <row r="1651" spans="2:33" ht="21" customHeight="1">
      <c r="B1651" s="167" t="str">
        <f t="shared" si="77"/>
        <v/>
      </c>
      <c r="C1651" s="78"/>
      <c r="D1651" s="71"/>
      <c r="E1651" s="71"/>
      <c r="F1651" s="78"/>
      <c r="G1651" s="71"/>
      <c r="H1651" s="78"/>
      <c r="I1651" s="71"/>
      <c r="J1651" s="71"/>
      <c r="K1651" s="51"/>
      <c r="L1651" s="36"/>
      <c r="M1651" s="71"/>
      <c r="N1651" s="36"/>
      <c r="O1651" s="36"/>
      <c r="P1651" s="37"/>
      <c r="Q1651" s="37"/>
      <c r="R1651" s="36"/>
      <c r="S1651" s="36"/>
      <c r="T1651" s="36"/>
      <c r="U1651" s="164"/>
      <c r="V1651" s="51"/>
      <c r="W1651" s="71"/>
      <c r="X1651" s="36"/>
      <c r="Y1651" s="36"/>
      <c r="Z1651" s="36"/>
      <c r="AA1651" s="36"/>
      <c r="AB1651" s="36"/>
      <c r="AC1651" s="36"/>
      <c r="AD1651" s="36"/>
      <c r="AE1651" s="36"/>
      <c r="AF1651" s="68" t="str">
        <f t="shared" si="75"/>
        <v/>
      </c>
      <c r="AG1651" s="62" t="str">
        <f t="shared" si="76"/>
        <v/>
      </c>
    </row>
    <row r="1652" spans="2:33" ht="21" customHeight="1">
      <c r="B1652" s="167" t="str">
        <f t="shared" si="77"/>
        <v/>
      </c>
      <c r="C1652" s="78"/>
      <c r="D1652" s="71"/>
      <c r="E1652" s="71"/>
      <c r="F1652" s="78"/>
      <c r="G1652" s="71"/>
      <c r="H1652" s="78"/>
      <c r="I1652" s="71"/>
      <c r="J1652" s="71"/>
      <c r="K1652" s="51"/>
      <c r="L1652" s="36"/>
      <c r="M1652" s="71"/>
      <c r="N1652" s="36"/>
      <c r="O1652" s="36"/>
      <c r="P1652" s="37"/>
      <c r="Q1652" s="37"/>
      <c r="R1652" s="36"/>
      <c r="S1652" s="36"/>
      <c r="T1652" s="36"/>
      <c r="U1652" s="164"/>
      <c r="V1652" s="51"/>
      <c r="W1652" s="71"/>
      <c r="X1652" s="36"/>
      <c r="Y1652" s="36"/>
      <c r="Z1652" s="36"/>
      <c r="AA1652" s="36"/>
      <c r="AB1652" s="36"/>
      <c r="AC1652" s="36"/>
      <c r="AD1652" s="36"/>
      <c r="AE1652" s="36"/>
      <c r="AF1652" s="68" t="str">
        <f t="shared" si="75"/>
        <v/>
      </c>
      <c r="AG1652" s="62" t="str">
        <f t="shared" si="76"/>
        <v/>
      </c>
    </row>
    <row r="1653" spans="2:33" ht="21" customHeight="1">
      <c r="B1653" s="167" t="str">
        <f t="shared" si="77"/>
        <v/>
      </c>
      <c r="C1653" s="78"/>
      <c r="D1653" s="71"/>
      <c r="E1653" s="71"/>
      <c r="F1653" s="78"/>
      <c r="G1653" s="71"/>
      <c r="H1653" s="78"/>
      <c r="I1653" s="71"/>
      <c r="J1653" s="71"/>
      <c r="K1653" s="51"/>
      <c r="L1653" s="36"/>
      <c r="M1653" s="71"/>
      <c r="N1653" s="36"/>
      <c r="O1653" s="36"/>
      <c r="P1653" s="37"/>
      <c r="Q1653" s="37"/>
      <c r="R1653" s="36"/>
      <c r="S1653" s="36"/>
      <c r="T1653" s="36"/>
      <c r="U1653" s="164"/>
      <c r="V1653" s="51"/>
      <c r="W1653" s="71"/>
      <c r="X1653" s="36"/>
      <c r="Y1653" s="36"/>
      <c r="Z1653" s="36"/>
      <c r="AA1653" s="36"/>
      <c r="AB1653" s="36"/>
      <c r="AC1653" s="36"/>
      <c r="AD1653" s="36"/>
      <c r="AE1653" s="36"/>
      <c r="AF1653" s="68" t="str">
        <f t="shared" si="75"/>
        <v/>
      </c>
      <c r="AG1653" s="62" t="str">
        <f t="shared" si="76"/>
        <v/>
      </c>
    </row>
    <row r="1654" spans="2:33" ht="21" customHeight="1">
      <c r="B1654" s="167" t="str">
        <f t="shared" si="77"/>
        <v/>
      </c>
      <c r="C1654" s="78"/>
      <c r="D1654" s="71"/>
      <c r="E1654" s="71"/>
      <c r="F1654" s="78"/>
      <c r="G1654" s="71"/>
      <c r="H1654" s="78"/>
      <c r="I1654" s="71"/>
      <c r="J1654" s="71"/>
      <c r="K1654" s="51"/>
      <c r="L1654" s="36"/>
      <c r="M1654" s="71"/>
      <c r="N1654" s="36"/>
      <c r="O1654" s="36"/>
      <c r="P1654" s="37"/>
      <c r="Q1654" s="37"/>
      <c r="R1654" s="36"/>
      <c r="S1654" s="36"/>
      <c r="T1654" s="36"/>
      <c r="U1654" s="164"/>
      <c r="V1654" s="51"/>
      <c r="W1654" s="71"/>
      <c r="X1654" s="36"/>
      <c r="Y1654" s="36"/>
      <c r="Z1654" s="36"/>
      <c r="AA1654" s="36"/>
      <c r="AB1654" s="36"/>
      <c r="AC1654" s="36"/>
      <c r="AD1654" s="36"/>
      <c r="AE1654" s="36"/>
      <c r="AF1654" s="68" t="str">
        <f t="shared" si="75"/>
        <v/>
      </c>
      <c r="AG1654" s="62" t="str">
        <f t="shared" si="76"/>
        <v/>
      </c>
    </row>
    <row r="1655" spans="2:33" ht="21" customHeight="1">
      <c r="B1655" s="167" t="str">
        <f t="shared" si="77"/>
        <v/>
      </c>
      <c r="C1655" s="78"/>
      <c r="D1655" s="71"/>
      <c r="E1655" s="71"/>
      <c r="F1655" s="78"/>
      <c r="G1655" s="71"/>
      <c r="H1655" s="78"/>
      <c r="I1655" s="71"/>
      <c r="J1655" s="71"/>
      <c r="K1655" s="51"/>
      <c r="L1655" s="36"/>
      <c r="M1655" s="71"/>
      <c r="N1655" s="36"/>
      <c r="O1655" s="36"/>
      <c r="P1655" s="37"/>
      <c r="Q1655" s="37"/>
      <c r="R1655" s="36"/>
      <c r="S1655" s="36"/>
      <c r="T1655" s="36"/>
      <c r="U1655" s="164"/>
      <c r="V1655" s="51"/>
      <c r="W1655" s="71"/>
      <c r="X1655" s="36"/>
      <c r="Y1655" s="36"/>
      <c r="Z1655" s="36"/>
      <c r="AA1655" s="36"/>
      <c r="AB1655" s="36"/>
      <c r="AC1655" s="36"/>
      <c r="AD1655" s="36"/>
      <c r="AE1655" s="36"/>
      <c r="AF1655" s="68" t="str">
        <f t="shared" si="75"/>
        <v/>
      </c>
      <c r="AG1655" s="62" t="str">
        <f t="shared" si="76"/>
        <v/>
      </c>
    </row>
    <row r="1656" spans="2:33" ht="21" customHeight="1">
      <c r="B1656" s="167" t="str">
        <f t="shared" si="77"/>
        <v/>
      </c>
      <c r="C1656" s="78"/>
      <c r="D1656" s="71"/>
      <c r="E1656" s="71"/>
      <c r="F1656" s="78"/>
      <c r="G1656" s="71"/>
      <c r="H1656" s="78"/>
      <c r="I1656" s="71"/>
      <c r="J1656" s="71"/>
      <c r="K1656" s="51"/>
      <c r="L1656" s="36"/>
      <c r="M1656" s="71"/>
      <c r="N1656" s="36"/>
      <c r="O1656" s="36"/>
      <c r="P1656" s="37"/>
      <c r="Q1656" s="37"/>
      <c r="R1656" s="36"/>
      <c r="S1656" s="36"/>
      <c r="T1656" s="36"/>
      <c r="U1656" s="164"/>
      <c r="V1656" s="51"/>
      <c r="W1656" s="71"/>
      <c r="X1656" s="36"/>
      <c r="Y1656" s="36"/>
      <c r="Z1656" s="36"/>
      <c r="AA1656" s="36"/>
      <c r="AB1656" s="36"/>
      <c r="AC1656" s="36"/>
      <c r="AD1656" s="36"/>
      <c r="AE1656" s="36"/>
      <c r="AF1656" s="68" t="str">
        <f t="shared" si="75"/>
        <v/>
      </c>
      <c r="AG1656" s="62" t="str">
        <f t="shared" si="76"/>
        <v/>
      </c>
    </row>
    <row r="1657" spans="2:33" ht="21" customHeight="1">
      <c r="B1657" s="167" t="str">
        <f t="shared" si="77"/>
        <v/>
      </c>
      <c r="C1657" s="78"/>
      <c r="D1657" s="71"/>
      <c r="E1657" s="71"/>
      <c r="F1657" s="78"/>
      <c r="G1657" s="71"/>
      <c r="H1657" s="78"/>
      <c r="I1657" s="71"/>
      <c r="J1657" s="71"/>
      <c r="K1657" s="51"/>
      <c r="L1657" s="36"/>
      <c r="M1657" s="71"/>
      <c r="N1657" s="36"/>
      <c r="O1657" s="36"/>
      <c r="P1657" s="37"/>
      <c r="Q1657" s="37"/>
      <c r="R1657" s="36"/>
      <c r="S1657" s="36"/>
      <c r="T1657" s="36"/>
      <c r="U1657" s="164"/>
      <c r="V1657" s="51"/>
      <c r="W1657" s="71"/>
      <c r="X1657" s="36"/>
      <c r="Y1657" s="36"/>
      <c r="Z1657" s="36"/>
      <c r="AA1657" s="36"/>
      <c r="AB1657" s="36"/>
      <c r="AC1657" s="36"/>
      <c r="AD1657" s="36"/>
      <c r="AE1657" s="36"/>
      <c r="AF1657" s="68" t="str">
        <f t="shared" si="75"/>
        <v/>
      </c>
      <c r="AG1657" s="62" t="str">
        <f t="shared" si="76"/>
        <v/>
      </c>
    </row>
    <row r="1658" spans="2:33" ht="21" customHeight="1">
      <c r="B1658" s="167" t="str">
        <f t="shared" si="77"/>
        <v/>
      </c>
      <c r="C1658" s="78"/>
      <c r="D1658" s="71"/>
      <c r="E1658" s="71"/>
      <c r="F1658" s="78"/>
      <c r="G1658" s="71"/>
      <c r="H1658" s="78"/>
      <c r="I1658" s="71"/>
      <c r="J1658" s="71"/>
      <c r="K1658" s="51"/>
      <c r="L1658" s="36"/>
      <c r="M1658" s="71"/>
      <c r="N1658" s="36"/>
      <c r="O1658" s="36"/>
      <c r="P1658" s="37"/>
      <c r="Q1658" s="37"/>
      <c r="R1658" s="36"/>
      <c r="S1658" s="36"/>
      <c r="T1658" s="36"/>
      <c r="U1658" s="164"/>
      <c r="V1658" s="51"/>
      <c r="W1658" s="71"/>
      <c r="X1658" s="36"/>
      <c r="Y1658" s="36"/>
      <c r="Z1658" s="36"/>
      <c r="AA1658" s="36"/>
      <c r="AB1658" s="36"/>
      <c r="AC1658" s="36"/>
      <c r="AD1658" s="36"/>
      <c r="AE1658" s="36"/>
      <c r="AF1658" s="68" t="str">
        <f t="shared" si="75"/>
        <v/>
      </c>
      <c r="AG1658" s="62" t="str">
        <f t="shared" si="76"/>
        <v/>
      </c>
    </row>
    <row r="1659" spans="2:33" ht="21" customHeight="1">
      <c r="B1659" s="167" t="str">
        <f t="shared" si="77"/>
        <v/>
      </c>
      <c r="C1659" s="78"/>
      <c r="D1659" s="71"/>
      <c r="E1659" s="71"/>
      <c r="F1659" s="78"/>
      <c r="G1659" s="71"/>
      <c r="H1659" s="78"/>
      <c r="I1659" s="71"/>
      <c r="J1659" s="71"/>
      <c r="K1659" s="51"/>
      <c r="L1659" s="36"/>
      <c r="M1659" s="71"/>
      <c r="N1659" s="36"/>
      <c r="O1659" s="36"/>
      <c r="P1659" s="37"/>
      <c r="Q1659" s="37"/>
      <c r="R1659" s="36"/>
      <c r="S1659" s="36"/>
      <c r="T1659" s="36"/>
      <c r="U1659" s="164"/>
      <c r="V1659" s="51"/>
      <c r="W1659" s="71"/>
      <c r="X1659" s="36"/>
      <c r="Y1659" s="36"/>
      <c r="Z1659" s="36"/>
      <c r="AA1659" s="36"/>
      <c r="AB1659" s="36"/>
      <c r="AC1659" s="36"/>
      <c r="AD1659" s="36"/>
      <c r="AE1659" s="36"/>
      <c r="AF1659" s="68" t="str">
        <f t="shared" si="75"/>
        <v/>
      </c>
      <c r="AG1659" s="62" t="str">
        <f t="shared" si="76"/>
        <v/>
      </c>
    </row>
    <row r="1660" spans="2:33" ht="21" customHeight="1">
      <c r="B1660" s="167" t="str">
        <f t="shared" si="77"/>
        <v/>
      </c>
      <c r="C1660" s="78"/>
      <c r="D1660" s="71"/>
      <c r="E1660" s="71"/>
      <c r="F1660" s="78"/>
      <c r="G1660" s="71"/>
      <c r="H1660" s="78"/>
      <c r="I1660" s="71"/>
      <c r="J1660" s="71"/>
      <c r="K1660" s="51"/>
      <c r="L1660" s="36"/>
      <c r="M1660" s="71"/>
      <c r="N1660" s="36"/>
      <c r="O1660" s="36"/>
      <c r="P1660" s="37"/>
      <c r="Q1660" s="37"/>
      <c r="R1660" s="36"/>
      <c r="S1660" s="36"/>
      <c r="T1660" s="36"/>
      <c r="U1660" s="164"/>
      <c r="V1660" s="51"/>
      <c r="W1660" s="71"/>
      <c r="X1660" s="36"/>
      <c r="Y1660" s="36"/>
      <c r="Z1660" s="36"/>
      <c r="AA1660" s="36"/>
      <c r="AB1660" s="36"/>
      <c r="AC1660" s="36"/>
      <c r="AD1660" s="36"/>
      <c r="AE1660" s="36"/>
      <c r="AF1660" s="68" t="str">
        <f t="shared" si="75"/>
        <v/>
      </c>
      <c r="AG1660" s="62" t="str">
        <f t="shared" si="76"/>
        <v/>
      </c>
    </row>
    <row r="1661" spans="2:33" ht="21" customHeight="1">
      <c r="B1661" s="167" t="str">
        <f t="shared" si="77"/>
        <v/>
      </c>
      <c r="C1661" s="78"/>
      <c r="D1661" s="71"/>
      <c r="E1661" s="71"/>
      <c r="F1661" s="78"/>
      <c r="G1661" s="71"/>
      <c r="H1661" s="78"/>
      <c r="I1661" s="71"/>
      <c r="J1661" s="71"/>
      <c r="K1661" s="51"/>
      <c r="L1661" s="36"/>
      <c r="M1661" s="71"/>
      <c r="N1661" s="36"/>
      <c r="O1661" s="36"/>
      <c r="P1661" s="37"/>
      <c r="Q1661" s="37"/>
      <c r="R1661" s="36"/>
      <c r="S1661" s="36"/>
      <c r="T1661" s="36"/>
      <c r="U1661" s="164"/>
      <c r="V1661" s="51"/>
      <c r="W1661" s="71"/>
      <c r="X1661" s="36"/>
      <c r="Y1661" s="36"/>
      <c r="Z1661" s="36"/>
      <c r="AA1661" s="36"/>
      <c r="AB1661" s="36"/>
      <c r="AC1661" s="36"/>
      <c r="AD1661" s="36"/>
      <c r="AE1661" s="36"/>
      <c r="AF1661" s="68" t="str">
        <f t="shared" si="75"/>
        <v/>
      </c>
      <c r="AG1661" s="62" t="str">
        <f t="shared" si="76"/>
        <v/>
      </c>
    </row>
    <row r="1662" spans="2:33" ht="21" customHeight="1">
      <c r="B1662" s="167" t="str">
        <f t="shared" si="77"/>
        <v/>
      </c>
      <c r="C1662" s="78"/>
      <c r="D1662" s="71"/>
      <c r="E1662" s="71"/>
      <c r="F1662" s="78"/>
      <c r="G1662" s="71"/>
      <c r="H1662" s="78"/>
      <c r="I1662" s="71"/>
      <c r="J1662" s="71"/>
      <c r="K1662" s="51"/>
      <c r="L1662" s="36"/>
      <c r="M1662" s="71"/>
      <c r="N1662" s="36"/>
      <c r="O1662" s="36"/>
      <c r="P1662" s="37"/>
      <c r="Q1662" s="37"/>
      <c r="R1662" s="36"/>
      <c r="S1662" s="36"/>
      <c r="T1662" s="36"/>
      <c r="U1662" s="164"/>
      <c r="V1662" s="51"/>
      <c r="W1662" s="71"/>
      <c r="X1662" s="36"/>
      <c r="Y1662" s="36"/>
      <c r="Z1662" s="36"/>
      <c r="AA1662" s="36"/>
      <c r="AB1662" s="36"/>
      <c r="AC1662" s="36"/>
      <c r="AD1662" s="36"/>
      <c r="AE1662" s="36"/>
      <c r="AF1662" s="68" t="str">
        <f t="shared" si="75"/>
        <v/>
      </c>
      <c r="AG1662" s="62" t="str">
        <f t="shared" si="76"/>
        <v/>
      </c>
    </row>
    <row r="1663" spans="2:33" ht="21" customHeight="1">
      <c r="B1663" s="167" t="str">
        <f t="shared" si="77"/>
        <v/>
      </c>
      <c r="C1663" s="78"/>
      <c r="D1663" s="71"/>
      <c r="E1663" s="71"/>
      <c r="F1663" s="78"/>
      <c r="G1663" s="71"/>
      <c r="H1663" s="78"/>
      <c r="I1663" s="71"/>
      <c r="J1663" s="71"/>
      <c r="K1663" s="51"/>
      <c r="L1663" s="36"/>
      <c r="M1663" s="71"/>
      <c r="N1663" s="36"/>
      <c r="O1663" s="36"/>
      <c r="P1663" s="37"/>
      <c r="Q1663" s="37"/>
      <c r="R1663" s="36"/>
      <c r="S1663" s="36"/>
      <c r="T1663" s="36"/>
      <c r="U1663" s="164"/>
      <c r="V1663" s="51"/>
      <c r="W1663" s="71"/>
      <c r="X1663" s="36"/>
      <c r="Y1663" s="36"/>
      <c r="Z1663" s="36"/>
      <c r="AA1663" s="36"/>
      <c r="AB1663" s="36"/>
      <c r="AC1663" s="36"/>
      <c r="AD1663" s="36"/>
      <c r="AE1663" s="36"/>
      <c r="AF1663" s="68" t="str">
        <f t="shared" si="75"/>
        <v/>
      </c>
      <c r="AG1663" s="62" t="str">
        <f t="shared" si="76"/>
        <v/>
      </c>
    </row>
    <row r="1664" spans="2:33" ht="21" customHeight="1">
      <c r="B1664" s="167" t="str">
        <f t="shared" si="77"/>
        <v/>
      </c>
      <c r="C1664" s="78"/>
      <c r="D1664" s="71"/>
      <c r="E1664" s="71"/>
      <c r="F1664" s="78"/>
      <c r="G1664" s="71"/>
      <c r="H1664" s="78"/>
      <c r="I1664" s="71"/>
      <c r="J1664" s="71"/>
      <c r="K1664" s="51"/>
      <c r="L1664" s="36"/>
      <c r="M1664" s="71"/>
      <c r="N1664" s="36"/>
      <c r="O1664" s="36"/>
      <c r="P1664" s="37"/>
      <c r="Q1664" s="37"/>
      <c r="R1664" s="36"/>
      <c r="S1664" s="36"/>
      <c r="T1664" s="36"/>
      <c r="U1664" s="164"/>
      <c r="V1664" s="51"/>
      <c r="W1664" s="71"/>
      <c r="X1664" s="36"/>
      <c r="Y1664" s="36"/>
      <c r="Z1664" s="36"/>
      <c r="AA1664" s="36"/>
      <c r="AB1664" s="36"/>
      <c r="AC1664" s="36"/>
      <c r="AD1664" s="36"/>
      <c r="AE1664" s="36"/>
      <c r="AF1664" s="68" t="str">
        <f t="shared" si="75"/>
        <v/>
      </c>
      <c r="AG1664" s="62" t="str">
        <f t="shared" si="76"/>
        <v/>
      </c>
    </row>
    <row r="1665" spans="2:33" ht="21" customHeight="1">
      <c r="B1665" s="167" t="str">
        <f t="shared" si="77"/>
        <v/>
      </c>
      <c r="C1665" s="78"/>
      <c r="D1665" s="71"/>
      <c r="E1665" s="71"/>
      <c r="F1665" s="78"/>
      <c r="G1665" s="71"/>
      <c r="H1665" s="78"/>
      <c r="I1665" s="71"/>
      <c r="J1665" s="71"/>
      <c r="K1665" s="51"/>
      <c r="L1665" s="36"/>
      <c r="M1665" s="71"/>
      <c r="N1665" s="36"/>
      <c r="O1665" s="36"/>
      <c r="P1665" s="37"/>
      <c r="Q1665" s="37"/>
      <c r="R1665" s="36"/>
      <c r="S1665" s="36"/>
      <c r="T1665" s="36"/>
      <c r="U1665" s="164"/>
      <c r="V1665" s="51"/>
      <c r="W1665" s="71"/>
      <c r="X1665" s="36"/>
      <c r="Y1665" s="36"/>
      <c r="Z1665" s="36"/>
      <c r="AA1665" s="36"/>
      <c r="AB1665" s="36"/>
      <c r="AC1665" s="36"/>
      <c r="AD1665" s="36"/>
      <c r="AE1665" s="36"/>
      <c r="AF1665" s="68" t="str">
        <f t="shared" si="75"/>
        <v/>
      </c>
      <c r="AG1665" s="62" t="str">
        <f t="shared" si="76"/>
        <v/>
      </c>
    </row>
    <row r="1666" spans="2:33" ht="21" customHeight="1">
      <c r="B1666" s="167" t="str">
        <f t="shared" si="77"/>
        <v/>
      </c>
      <c r="C1666" s="78"/>
      <c r="D1666" s="71"/>
      <c r="E1666" s="71"/>
      <c r="F1666" s="78"/>
      <c r="G1666" s="71"/>
      <c r="H1666" s="78"/>
      <c r="I1666" s="71"/>
      <c r="J1666" s="71"/>
      <c r="K1666" s="51"/>
      <c r="L1666" s="36"/>
      <c r="M1666" s="71"/>
      <c r="N1666" s="36"/>
      <c r="O1666" s="36"/>
      <c r="P1666" s="37"/>
      <c r="Q1666" s="37"/>
      <c r="R1666" s="36"/>
      <c r="S1666" s="36"/>
      <c r="T1666" s="36"/>
      <c r="U1666" s="164"/>
      <c r="V1666" s="51"/>
      <c r="W1666" s="71"/>
      <c r="X1666" s="36"/>
      <c r="Y1666" s="36"/>
      <c r="Z1666" s="36"/>
      <c r="AA1666" s="36"/>
      <c r="AB1666" s="36"/>
      <c r="AC1666" s="36"/>
      <c r="AD1666" s="36"/>
      <c r="AE1666" s="36"/>
      <c r="AF1666" s="68" t="str">
        <f t="shared" si="75"/>
        <v/>
      </c>
      <c r="AG1666" s="62" t="str">
        <f t="shared" si="76"/>
        <v/>
      </c>
    </row>
    <row r="1667" spans="2:33" ht="21" customHeight="1">
      <c r="B1667" s="167" t="str">
        <f t="shared" si="77"/>
        <v/>
      </c>
      <c r="C1667" s="78"/>
      <c r="D1667" s="71"/>
      <c r="E1667" s="71"/>
      <c r="F1667" s="78"/>
      <c r="G1667" s="71"/>
      <c r="H1667" s="78"/>
      <c r="I1667" s="71"/>
      <c r="J1667" s="71"/>
      <c r="K1667" s="51"/>
      <c r="L1667" s="36"/>
      <c r="M1667" s="71"/>
      <c r="N1667" s="36"/>
      <c r="O1667" s="36"/>
      <c r="P1667" s="37"/>
      <c r="Q1667" s="37"/>
      <c r="R1667" s="36"/>
      <c r="S1667" s="36"/>
      <c r="T1667" s="36"/>
      <c r="U1667" s="164"/>
      <c r="V1667" s="51"/>
      <c r="W1667" s="71"/>
      <c r="X1667" s="36"/>
      <c r="Y1667" s="36"/>
      <c r="Z1667" s="36"/>
      <c r="AA1667" s="36"/>
      <c r="AB1667" s="36"/>
      <c r="AC1667" s="36"/>
      <c r="AD1667" s="36"/>
      <c r="AE1667" s="36"/>
      <c r="AF1667" s="68" t="str">
        <f t="shared" si="75"/>
        <v/>
      </c>
      <c r="AG1667" s="62" t="str">
        <f t="shared" si="76"/>
        <v/>
      </c>
    </row>
    <row r="1668" spans="2:33" ht="21" customHeight="1">
      <c r="B1668" s="167" t="str">
        <f t="shared" si="77"/>
        <v/>
      </c>
      <c r="C1668" s="78"/>
      <c r="D1668" s="71"/>
      <c r="E1668" s="71"/>
      <c r="F1668" s="78"/>
      <c r="G1668" s="71"/>
      <c r="H1668" s="78"/>
      <c r="I1668" s="71"/>
      <c r="J1668" s="71"/>
      <c r="K1668" s="51"/>
      <c r="L1668" s="36"/>
      <c r="M1668" s="71"/>
      <c r="N1668" s="36"/>
      <c r="O1668" s="36"/>
      <c r="P1668" s="37"/>
      <c r="Q1668" s="37"/>
      <c r="R1668" s="36"/>
      <c r="S1668" s="36"/>
      <c r="T1668" s="36"/>
      <c r="U1668" s="164"/>
      <c r="V1668" s="51"/>
      <c r="W1668" s="71"/>
      <c r="X1668" s="36"/>
      <c r="Y1668" s="36"/>
      <c r="Z1668" s="36"/>
      <c r="AA1668" s="36"/>
      <c r="AB1668" s="36"/>
      <c r="AC1668" s="36"/>
      <c r="AD1668" s="36"/>
      <c r="AE1668" s="36"/>
      <c r="AF1668" s="68" t="str">
        <f t="shared" si="75"/>
        <v/>
      </c>
      <c r="AG1668" s="62" t="str">
        <f t="shared" si="76"/>
        <v/>
      </c>
    </row>
    <row r="1669" spans="2:33" ht="21" customHeight="1">
      <c r="B1669" s="167" t="str">
        <f t="shared" si="77"/>
        <v/>
      </c>
      <c r="C1669" s="78"/>
      <c r="D1669" s="71"/>
      <c r="E1669" s="71"/>
      <c r="F1669" s="78"/>
      <c r="G1669" s="71"/>
      <c r="H1669" s="78"/>
      <c r="I1669" s="71"/>
      <c r="J1669" s="71"/>
      <c r="K1669" s="51"/>
      <c r="L1669" s="36"/>
      <c r="M1669" s="71"/>
      <c r="N1669" s="36"/>
      <c r="O1669" s="36"/>
      <c r="P1669" s="37"/>
      <c r="Q1669" s="37"/>
      <c r="R1669" s="36"/>
      <c r="S1669" s="36"/>
      <c r="T1669" s="36"/>
      <c r="U1669" s="164"/>
      <c r="V1669" s="51"/>
      <c r="W1669" s="71"/>
      <c r="X1669" s="36"/>
      <c r="Y1669" s="36"/>
      <c r="Z1669" s="36"/>
      <c r="AA1669" s="36"/>
      <c r="AB1669" s="36"/>
      <c r="AC1669" s="36"/>
      <c r="AD1669" s="36"/>
      <c r="AE1669" s="36"/>
      <c r="AF1669" s="68" t="str">
        <f t="shared" si="75"/>
        <v/>
      </c>
      <c r="AG1669" s="62" t="str">
        <f t="shared" si="76"/>
        <v/>
      </c>
    </row>
    <row r="1670" spans="2:33" ht="21" customHeight="1">
      <c r="B1670" s="167" t="str">
        <f t="shared" si="77"/>
        <v/>
      </c>
      <c r="C1670" s="78"/>
      <c r="D1670" s="71"/>
      <c r="E1670" s="71"/>
      <c r="F1670" s="78"/>
      <c r="G1670" s="71"/>
      <c r="H1670" s="78"/>
      <c r="I1670" s="71"/>
      <c r="J1670" s="71"/>
      <c r="K1670" s="51"/>
      <c r="L1670" s="36"/>
      <c r="M1670" s="71"/>
      <c r="N1670" s="36"/>
      <c r="O1670" s="36"/>
      <c r="P1670" s="37"/>
      <c r="Q1670" s="37"/>
      <c r="R1670" s="36"/>
      <c r="S1670" s="36"/>
      <c r="T1670" s="36"/>
      <c r="U1670" s="164"/>
      <c r="V1670" s="51"/>
      <c r="W1670" s="71"/>
      <c r="X1670" s="36"/>
      <c r="Y1670" s="36"/>
      <c r="Z1670" s="36"/>
      <c r="AA1670" s="36"/>
      <c r="AB1670" s="36"/>
      <c r="AC1670" s="36"/>
      <c r="AD1670" s="36"/>
      <c r="AE1670" s="36"/>
      <c r="AF1670" s="68" t="str">
        <f t="shared" si="75"/>
        <v/>
      </c>
      <c r="AG1670" s="62" t="str">
        <f t="shared" si="76"/>
        <v/>
      </c>
    </row>
    <row r="1671" spans="2:33" ht="21" customHeight="1">
      <c r="B1671" s="167" t="str">
        <f t="shared" si="77"/>
        <v/>
      </c>
      <c r="C1671" s="78"/>
      <c r="D1671" s="71"/>
      <c r="E1671" s="71"/>
      <c r="F1671" s="78"/>
      <c r="G1671" s="71"/>
      <c r="H1671" s="78"/>
      <c r="I1671" s="71"/>
      <c r="J1671" s="71"/>
      <c r="K1671" s="51"/>
      <c r="L1671" s="36"/>
      <c r="M1671" s="71"/>
      <c r="N1671" s="36"/>
      <c r="O1671" s="36"/>
      <c r="P1671" s="37"/>
      <c r="Q1671" s="37"/>
      <c r="R1671" s="36"/>
      <c r="S1671" s="36"/>
      <c r="T1671" s="36"/>
      <c r="U1671" s="164"/>
      <c r="V1671" s="51"/>
      <c r="W1671" s="71"/>
      <c r="X1671" s="36"/>
      <c r="Y1671" s="36"/>
      <c r="Z1671" s="36"/>
      <c r="AA1671" s="36"/>
      <c r="AB1671" s="36"/>
      <c r="AC1671" s="36"/>
      <c r="AD1671" s="36"/>
      <c r="AE1671" s="36"/>
      <c r="AF1671" s="68" t="str">
        <f t="shared" si="75"/>
        <v/>
      </c>
      <c r="AG1671" s="62" t="str">
        <f t="shared" si="76"/>
        <v/>
      </c>
    </row>
    <row r="1672" spans="2:33" ht="21" customHeight="1">
      <c r="B1672" s="167" t="str">
        <f t="shared" si="77"/>
        <v/>
      </c>
      <c r="C1672" s="78"/>
      <c r="D1672" s="71"/>
      <c r="E1672" s="71"/>
      <c r="F1672" s="78"/>
      <c r="G1672" s="71"/>
      <c r="H1672" s="78"/>
      <c r="I1672" s="71"/>
      <c r="J1672" s="71"/>
      <c r="K1672" s="51"/>
      <c r="L1672" s="36"/>
      <c r="M1672" s="71"/>
      <c r="N1672" s="36"/>
      <c r="O1672" s="36"/>
      <c r="P1672" s="37"/>
      <c r="Q1672" s="37"/>
      <c r="R1672" s="36"/>
      <c r="S1672" s="36"/>
      <c r="T1672" s="36"/>
      <c r="U1672" s="164"/>
      <c r="V1672" s="51"/>
      <c r="W1672" s="71"/>
      <c r="X1672" s="36"/>
      <c r="Y1672" s="36"/>
      <c r="Z1672" s="36"/>
      <c r="AA1672" s="36"/>
      <c r="AB1672" s="36"/>
      <c r="AC1672" s="36"/>
      <c r="AD1672" s="36"/>
      <c r="AE1672" s="36"/>
      <c r="AF1672" s="68" t="str">
        <f t="shared" si="75"/>
        <v/>
      </c>
      <c r="AG1672" s="62" t="str">
        <f t="shared" si="76"/>
        <v/>
      </c>
    </row>
    <row r="1673" spans="2:33" ht="21" customHeight="1">
      <c r="B1673" s="167" t="str">
        <f t="shared" si="77"/>
        <v/>
      </c>
      <c r="C1673" s="78"/>
      <c r="D1673" s="71"/>
      <c r="E1673" s="71"/>
      <c r="F1673" s="78"/>
      <c r="G1673" s="71"/>
      <c r="H1673" s="78"/>
      <c r="I1673" s="71"/>
      <c r="J1673" s="71"/>
      <c r="K1673" s="51"/>
      <c r="L1673" s="36"/>
      <c r="M1673" s="71"/>
      <c r="N1673" s="36"/>
      <c r="O1673" s="36"/>
      <c r="P1673" s="37"/>
      <c r="Q1673" s="37"/>
      <c r="R1673" s="36"/>
      <c r="S1673" s="36"/>
      <c r="T1673" s="36"/>
      <c r="U1673" s="164"/>
      <c r="V1673" s="51"/>
      <c r="W1673" s="71"/>
      <c r="X1673" s="36"/>
      <c r="Y1673" s="36"/>
      <c r="Z1673" s="36"/>
      <c r="AA1673" s="36"/>
      <c r="AB1673" s="36"/>
      <c r="AC1673" s="36"/>
      <c r="AD1673" s="36"/>
      <c r="AE1673" s="36"/>
      <c r="AF1673" s="68" t="str">
        <f t="shared" si="75"/>
        <v/>
      </c>
      <c r="AG1673" s="62" t="str">
        <f t="shared" si="76"/>
        <v/>
      </c>
    </row>
    <row r="1674" spans="2:33" ht="21" customHeight="1">
      <c r="B1674" s="167" t="str">
        <f t="shared" si="77"/>
        <v/>
      </c>
      <c r="C1674" s="78"/>
      <c r="D1674" s="71"/>
      <c r="E1674" s="71"/>
      <c r="F1674" s="78"/>
      <c r="G1674" s="71"/>
      <c r="H1674" s="78"/>
      <c r="I1674" s="71"/>
      <c r="J1674" s="71"/>
      <c r="K1674" s="51"/>
      <c r="L1674" s="36"/>
      <c r="M1674" s="71"/>
      <c r="N1674" s="36"/>
      <c r="O1674" s="36"/>
      <c r="P1674" s="37"/>
      <c r="Q1674" s="37"/>
      <c r="R1674" s="36"/>
      <c r="S1674" s="36"/>
      <c r="T1674" s="36"/>
      <c r="U1674" s="164"/>
      <c r="V1674" s="51"/>
      <c r="W1674" s="71"/>
      <c r="X1674" s="36"/>
      <c r="Y1674" s="36"/>
      <c r="Z1674" s="36"/>
      <c r="AA1674" s="36"/>
      <c r="AB1674" s="36"/>
      <c r="AC1674" s="36"/>
      <c r="AD1674" s="36"/>
      <c r="AE1674" s="36"/>
      <c r="AF1674" s="68" t="str">
        <f t="shared" si="75"/>
        <v/>
      </c>
      <c r="AG1674" s="62" t="str">
        <f t="shared" si="76"/>
        <v/>
      </c>
    </row>
    <row r="1675" spans="2:33" ht="21" customHeight="1">
      <c r="B1675" s="167" t="str">
        <f t="shared" si="77"/>
        <v/>
      </c>
      <c r="C1675" s="78"/>
      <c r="D1675" s="71"/>
      <c r="E1675" s="71"/>
      <c r="F1675" s="78"/>
      <c r="G1675" s="71"/>
      <c r="H1675" s="78"/>
      <c r="I1675" s="71"/>
      <c r="J1675" s="71"/>
      <c r="K1675" s="51"/>
      <c r="L1675" s="36"/>
      <c r="M1675" s="71"/>
      <c r="N1675" s="36"/>
      <c r="O1675" s="36"/>
      <c r="P1675" s="37"/>
      <c r="Q1675" s="37"/>
      <c r="R1675" s="36"/>
      <c r="S1675" s="36"/>
      <c r="T1675" s="36"/>
      <c r="U1675" s="164"/>
      <c r="V1675" s="51"/>
      <c r="W1675" s="71"/>
      <c r="X1675" s="36"/>
      <c r="Y1675" s="36"/>
      <c r="Z1675" s="36"/>
      <c r="AA1675" s="36"/>
      <c r="AB1675" s="36"/>
      <c r="AC1675" s="36"/>
      <c r="AD1675" s="36"/>
      <c r="AE1675" s="36"/>
      <c r="AF1675" s="68" t="str">
        <f t="shared" si="75"/>
        <v/>
      </c>
      <c r="AG1675" s="62" t="str">
        <f t="shared" si="76"/>
        <v/>
      </c>
    </row>
    <row r="1676" spans="2:33" ht="21" customHeight="1">
      <c r="B1676" s="167" t="str">
        <f t="shared" si="77"/>
        <v/>
      </c>
      <c r="C1676" s="78"/>
      <c r="D1676" s="71"/>
      <c r="E1676" s="71"/>
      <c r="F1676" s="78"/>
      <c r="G1676" s="71"/>
      <c r="H1676" s="78"/>
      <c r="I1676" s="71"/>
      <c r="J1676" s="71"/>
      <c r="K1676" s="51"/>
      <c r="L1676" s="36"/>
      <c r="M1676" s="71"/>
      <c r="N1676" s="36"/>
      <c r="O1676" s="36"/>
      <c r="P1676" s="37"/>
      <c r="Q1676" s="37"/>
      <c r="R1676" s="36"/>
      <c r="S1676" s="36"/>
      <c r="T1676" s="36"/>
      <c r="U1676" s="164"/>
      <c r="V1676" s="51"/>
      <c r="W1676" s="71"/>
      <c r="X1676" s="36"/>
      <c r="Y1676" s="36"/>
      <c r="Z1676" s="36"/>
      <c r="AA1676" s="36"/>
      <c r="AB1676" s="36"/>
      <c r="AC1676" s="36"/>
      <c r="AD1676" s="36"/>
      <c r="AE1676" s="36"/>
      <c r="AF1676" s="68" t="str">
        <f t="shared" ref="AF1676:AF1739" si="78">IF(AG1676&lt;&gt;"","Erreur","")</f>
        <v/>
      </c>
      <c r="AG1676" s="62" t="str">
        <f t="shared" ref="AG1676:AG1739" si="79">IF(AND(B1676&lt;&gt;"",OR(C1676="",D1676="",E1676="",G1676="",J1676="",M1676="",W1676="")),"Veuillez compléter les informations d'identification de la position détenue.",IF(AND(B1676&lt;&gt;"",H1676&lt;&gt;"",I1676=""),"Veuillez compléter la colonne C0070 Type de code.",IF(AND(B1676&lt;&gt;"",I1676=""),"Veuillez sélectionner Total/NA dans la liste de la colonne C0070 si vous n'avez rien à déclarer.","")))</f>
        <v/>
      </c>
    </row>
    <row r="1677" spans="2:33" ht="21" customHeight="1">
      <c r="B1677" s="167" t="str">
        <f t="shared" ref="B1677:B1740" si="80">IF(COUNTA(C1677:AE1677)&gt;0,B1676+1,"")</f>
        <v/>
      </c>
      <c r="C1677" s="78"/>
      <c r="D1677" s="71"/>
      <c r="E1677" s="71"/>
      <c r="F1677" s="78"/>
      <c r="G1677" s="71"/>
      <c r="H1677" s="78"/>
      <c r="I1677" s="71"/>
      <c r="J1677" s="71"/>
      <c r="K1677" s="51"/>
      <c r="L1677" s="36"/>
      <c r="M1677" s="71"/>
      <c r="N1677" s="36"/>
      <c r="O1677" s="36"/>
      <c r="P1677" s="37"/>
      <c r="Q1677" s="37"/>
      <c r="R1677" s="36"/>
      <c r="S1677" s="36"/>
      <c r="T1677" s="36"/>
      <c r="U1677" s="164"/>
      <c r="V1677" s="51"/>
      <c r="W1677" s="71"/>
      <c r="X1677" s="36"/>
      <c r="Y1677" s="36"/>
      <c r="Z1677" s="36"/>
      <c r="AA1677" s="36"/>
      <c r="AB1677" s="36"/>
      <c r="AC1677" s="36"/>
      <c r="AD1677" s="36"/>
      <c r="AE1677" s="36"/>
      <c r="AF1677" s="68" t="str">
        <f t="shared" si="78"/>
        <v/>
      </c>
      <c r="AG1677" s="62" t="str">
        <f t="shared" si="79"/>
        <v/>
      </c>
    </row>
    <row r="1678" spans="2:33" ht="21" customHeight="1">
      <c r="B1678" s="167" t="str">
        <f t="shared" si="80"/>
        <v/>
      </c>
      <c r="C1678" s="78"/>
      <c r="D1678" s="71"/>
      <c r="E1678" s="71"/>
      <c r="F1678" s="78"/>
      <c r="G1678" s="71"/>
      <c r="H1678" s="78"/>
      <c r="I1678" s="71"/>
      <c r="J1678" s="71"/>
      <c r="K1678" s="51"/>
      <c r="L1678" s="36"/>
      <c r="M1678" s="71"/>
      <c r="N1678" s="36"/>
      <c r="O1678" s="36"/>
      <c r="P1678" s="37"/>
      <c r="Q1678" s="37"/>
      <c r="R1678" s="36"/>
      <c r="S1678" s="36"/>
      <c r="T1678" s="36"/>
      <c r="U1678" s="164"/>
      <c r="V1678" s="51"/>
      <c r="W1678" s="71"/>
      <c r="X1678" s="36"/>
      <c r="Y1678" s="36"/>
      <c r="Z1678" s="36"/>
      <c r="AA1678" s="36"/>
      <c r="AB1678" s="36"/>
      <c r="AC1678" s="36"/>
      <c r="AD1678" s="36"/>
      <c r="AE1678" s="36"/>
      <c r="AF1678" s="68" t="str">
        <f t="shared" si="78"/>
        <v/>
      </c>
      <c r="AG1678" s="62" t="str">
        <f t="shared" si="79"/>
        <v/>
      </c>
    </row>
    <row r="1679" spans="2:33" ht="21" customHeight="1">
      <c r="B1679" s="167" t="str">
        <f t="shared" si="80"/>
        <v/>
      </c>
      <c r="C1679" s="78"/>
      <c r="D1679" s="71"/>
      <c r="E1679" s="71"/>
      <c r="F1679" s="78"/>
      <c r="G1679" s="71"/>
      <c r="H1679" s="78"/>
      <c r="I1679" s="71"/>
      <c r="J1679" s="71"/>
      <c r="K1679" s="51"/>
      <c r="L1679" s="36"/>
      <c r="M1679" s="71"/>
      <c r="N1679" s="36"/>
      <c r="O1679" s="36"/>
      <c r="P1679" s="37"/>
      <c r="Q1679" s="37"/>
      <c r="R1679" s="36"/>
      <c r="S1679" s="36"/>
      <c r="T1679" s="36"/>
      <c r="U1679" s="164"/>
      <c r="V1679" s="51"/>
      <c r="W1679" s="71"/>
      <c r="X1679" s="36"/>
      <c r="Y1679" s="36"/>
      <c r="Z1679" s="36"/>
      <c r="AA1679" s="36"/>
      <c r="AB1679" s="36"/>
      <c r="AC1679" s="36"/>
      <c r="AD1679" s="36"/>
      <c r="AE1679" s="36"/>
      <c r="AF1679" s="68" t="str">
        <f t="shared" si="78"/>
        <v/>
      </c>
      <c r="AG1679" s="62" t="str">
        <f t="shared" si="79"/>
        <v/>
      </c>
    </row>
    <row r="1680" spans="2:33" ht="21" customHeight="1">
      <c r="B1680" s="167" t="str">
        <f t="shared" si="80"/>
        <v/>
      </c>
      <c r="C1680" s="78"/>
      <c r="D1680" s="71"/>
      <c r="E1680" s="71"/>
      <c r="F1680" s="78"/>
      <c r="G1680" s="71"/>
      <c r="H1680" s="78"/>
      <c r="I1680" s="71"/>
      <c r="J1680" s="71"/>
      <c r="K1680" s="51"/>
      <c r="L1680" s="36"/>
      <c r="M1680" s="71"/>
      <c r="N1680" s="36"/>
      <c r="O1680" s="36"/>
      <c r="P1680" s="37"/>
      <c r="Q1680" s="37"/>
      <c r="R1680" s="36"/>
      <c r="S1680" s="36"/>
      <c r="T1680" s="36"/>
      <c r="U1680" s="164"/>
      <c r="V1680" s="51"/>
      <c r="W1680" s="71"/>
      <c r="X1680" s="36"/>
      <c r="Y1680" s="36"/>
      <c r="Z1680" s="36"/>
      <c r="AA1680" s="36"/>
      <c r="AB1680" s="36"/>
      <c r="AC1680" s="36"/>
      <c r="AD1680" s="36"/>
      <c r="AE1680" s="36"/>
      <c r="AF1680" s="68" t="str">
        <f t="shared" si="78"/>
        <v/>
      </c>
      <c r="AG1680" s="62" t="str">
        <f t="shared" si="79"/>
        <v/>
      </c>
    </row>
    <row r="1681" spans="2:33" ht="21" customHeight="1">
      <c r="B1681" s="167" t="str">
        <f t="shared" si="80"/>
        <v/>
      </c>
      <c r="C1681" s="78"/>
      <c r="D1681" s="71"/>
      <c r="E1681" s="71"/>
      <c r="F1681" s="78"/>
      <c r="G1681" s="71"/>
      <c r="H1681" s="78"/>
      <c r="I1681" s="71"/>
      <c r="J1681" s="71"/>
      <c r="K1681" s="51"/>
      <c r="L1681" s="36"/>
      <c r="M1681" s="71"/>
      <c r="N1681" s="36"/>
      <c r="O1681" s="36"/>
      <c r="P1681" s="37"/>
      <c r="Q1681" s="37"/>
      <c r="R1681" s="36"/>
      <c r="S1681" s="36"/>
      <c r="T1681" s="36"/>
      <c r="U1681" s="164"/>
      <c r="V1681" s="51"/>
      <c r="W1681" s="71"/>
      <c r="X1681" s="36"/>
      <c r="Y1681" s="36"/>
      <c r="Z1681" s="36"/>
      <c r="AA1681" s="36"/>
      <c r="AB1681" s="36"/>
      <c r="AC1681" s="36"/>
      <c r="AD1681" s="36"/>
      <c r="AE1681" s="36"/>
      <c r="AF1681" s="68" t="str">
        <f t="shared" si="78"/>
        <v/>
      </c>
      <c r="AG1681" s="62" t="str">
        <f t="shared" si="79"/>
        <v/>
      </c>
    </row>
    <row r="1682" spans="2:33" ht="21" customHeight="1">
      <c r="B1682" s="167" t="str">
        <f t="shared" si="80"/>
        <v/>
      </c>
      <c r="C1682" s="78"/>
      <c r="D1682" s="71"/>
      <c r="E1682" s="71"/>
      <c r="F1682" s="78"/>
      <c r="G1682" s="71"/>
      <c r="H1682" s="78"/>
      <c r="I1682" s="71"/>
      <c r="J1682" s="71"/>
      <c r="K1682" s="51"/>
      <c r="L1682" s="36"/>
      <c r="M1682" s="71"/>
      <c r="N1682" s="36"/>
      <c r="O1682" s="36"/>
      <c r="P1682" s="37"/>
      <c r="Q1682" s="37"/>
      <c r="R1682" s="36"/>
      <c r="S1682" s="36"/>
      <c r="T1682" s="36"/>
      <c r="U1682" s="164"/>
      <c r="V1682" s="51"/>
      <c r="W1682" s="71"/>
      <c r="X1682" s="36"/>
      <c r="Y1682" s="36"/>
      <c r="Z1682" s="36"/>
      <c r="AA1682" s="36"/>
      <c r="AB1682" s="36"/>
      <c r="AC1682" s="36"/>
      <c r="AD1682" s="36"/>
      <c r="AE1682" s="36"/>
      <c r="AF1682" s="68" t="str">
        <f t="shared" si="78"/>
        <v/>
      </c>
      <c r="AG1682" s="62" t="str">
        <f t="shared" si="79"/>
        <v/>
      </c>
    </row>
    <row r="1683" spans="2:33" ht="21" customHeight="1">
      <c r="B1683" s="167" t="str">
        <f t="shared" si="80"/>
        <v/>
      </c>
      <c r="C1683" s="78"/>
      <c r="D1683" s="71"/>
      <c r="E1683" s="71"/>
      <c r="F1683" s="78"/>
      <c r="G1683" s="71"/>
      <c r="H1683" s="78"/>
      <c r="I1683" s="71"/>
      <c r="J1683" s="71"/>
      <c r="K1683" s="51"/>
      <c r="L1683" s="36"/>
      <c r="M1683" s="71"/>
      <c r="N1683" s="36"/>
      <c r="O1683" s="36"/>
      <c r="P1683" s="37"/>
      <c r="Q1683" s="37"/>
      <c r="R1683" s="36"/>
      <c r="S1683" s="36"/>
      <c r="T1683" s="36"/>
      <c r="U1683" s="164"/>
      <c r="V1683" s="51"/>
      <c r="W1683" s="71"/>
      <c r="X1683" s="36"/>
      <c r="Y1683" s="36"/>
      <c r="Z1683" s="36"/>
      <c r="AA1683" s="36"/>
      <c r="AB1683" s="36"/>
      <c r="AC1683" s="36"/>
      <c r="AD1683" s="36"/>
      <c r="AE1683" s="36"/>
      <c r="AF1683" s="68" t="str">
        <f t="shared" si="78"/>
        <v/>
      </c>
      <c r="AG1683" s="62" t="str">
        <f t="shared" si="79"/>
        <v/>
      </c>
    </row>
    <row r="1684" spans="2:33" ht="21" customHeight="1">
      <c r="B1684" s="167" t="str">
        <f t="shared" si="80"/>
        <v/>
      </c>
      <c r="C1684" s="78"/>
      <c r="D1684" s="71"/>
      <c r="E1684" s="71"/>
      <c r="F1684" s="78"/>
      <c r="G1684" s="71"/>
      <c r="H1684" s="78"/>
      <c r="I1684" s="71"/>
      <c r="J1684" s="71"/>
      <c r="K1684" s="51"/>
      <c r="L1684" s="36"/>
      <c r="M1684" s="71"/>
      <c r="N1684" s="36"/>
      <c r="O1684" s="36"/>
      <c r="P1684" s="37"/>
      <c r="Q1684" s="37"/>
      <c r="R1684" s="36"/>
      <c r="S1684" s="36"/>
      <c r="T1684" s="36"/>
      <c r="U1684" s="164"/>
      <c r="V1684" s="51"/>
      <c r="W1684" s="71"/>
      <c r="X1684" s="36"/>
      <c r="Y1684" s="36"/>
      <c r="Z1684" s="36"/>
      <c r="AA1684" s="36"/>
      <c r="AB1684" s="36"/>
      <c r="AC1684" s="36"/>
      <c r="AD1684" s="36"/>
      <c r="AE1684" s="36"/>
      <c r="AF1684" s="68" t="str">
        <f t="shared" si="78"/>
        <v/>
      </c>
      <c r="AG1684" s="62" t="str">
        <f t="shared" si="79"/>
        <v/>
      </c>
    </row>
    <row r="1685" spans="2:33" ht="21" customHeight="1">
      <c r="B1685" s="167" t="str">
        <f t="shared" si="80"/>
        <v/>
      </c>
      <c r="C1685" s="78"/>
      <c r="D1685" s="71"/>
      <c r="E1685" s="71"/>
      <c r="F1685" s="78"/>
      <c r="G1685" s="71"/>
      <c r="H1685" s="78"/>
      <c r="I1685" s="71"/>
      <c r="J1685" s="71"/>
      <c r="K1685" s="51"/>
      <c r="L1685" s="36"/>
      <c r="M1685" s="71"/>
      <c r="N1685" s="36"/>
      <c r="O1685" s="36"/>
      <c r="P1685" s="37"/>
      <c r="Q1685" s="37"/>
      <c r="R1685" s="36"/>
      <c r="S1685" s="36"/>
      <c r="T1685" s="36"/>
      <c r="U1685" s="164"/>
      <c r="V1685" s="51"/>
      <c r="W1685" s="71"/>
      <c r="X1685" s="36"/>
      <c r="Y1685" s="36"/>
      <c r="Z1685" s="36"/>
      <c r="AA1685" s="36"/>
      <c r="AB1685" s="36"/>
      <c r="AC1685" s="36"/>
      <c r="AD1685" s="36"/>
      <c r="AE1685" s="36"/>
      <c r="AF1685" s="68" t="str">
        <f t="shared" si="78"/>
        <v/>
      </c>
      <c r="AG1685" s="62" t="str">
        <f t="shared" si="79"/>
        <v/>
      </c>
    </row>
    <row r="1686" spans="2:33" ht="21" customHeight="1">
      <c r="B1686" s="167" t="str">
        <f t="shared" si="80"/>
        <v/>
      </c>
      <c r="C1686" s="78"/>
      <c r="D1686" s="71"/>
      <c r="E1686" s="71"/>
      <c r="F1686" s="78"/>
      <c r="G1686" s="71"/>
      <c r="H1686" s="78"/>
      <c r="I1686" s="71"/>
      <c r="J1686" s="71"/>
      <c r="K1686" s="51"/>
      <c r="L1686" s="36"/>
      <c r="M1686" s="71"/>
      <c r="N1686" s="36"/>
      <c r="O1686" s="36"/>
      <c r="P1686" s="37"/>
      <c r="Q1686" s="37"/>
      <c r="R1686" s="36"/>
      <c r="S1686" s="36"/>
      <c r="T1686" s="36"/>
      <c r="U1686" s="164"/>
      <c r="V1686" s="51"/>
      <c r="W1686" s="71"/>
      <c r="X1686" s="36"/>
      <c r="Y1686" s="36"/>
      <c r="Z1686" s="36"/>
      <c r="AA1686" s="36"/>
      <c r="AB1686" s="36"/>
      <c r="AC1686" s="36"/>
      <c r="AD1686" s="36"/>
      <c r="AE1686" s="36"/>
      <c r="AF1686" s="68" t="str">
        <f t="shared" si="78"/>
        <v/>
      </c>
      <c r="AG1686" s="62" t="str">
        <f t="shared" si="79"/>
        <v/>
      </c>
    </row>
    <row r="1687" spans="2:33" ht="21" customHeight="1">
      <c r="B1687" s="167" t="str">
        <f t="shared" si="80"/>
        <v/>
      </c>
      <c r="C1687" s="78"/>
      <c r="D1687" s="71"/>
      <c r="E1687" s="71"/>
      <c r="F1687" s="78"/>
      <c r="G1687" s="71"/>
      <c r="H1687" s="78"/>
      <c r="I1687" s="71"/>
      <c r="J1687" s="71"/>
      <c r="K1687" s="51"/>
      <c r="L1687" s="36"/>
      <c r="M1687" s="71"/>
      <c r="N1687" s="36"/>
      <c r="O1687" s="36"/>
      <c r="P1687" s="37"/>
      <c r="Q1687" s="37"/>
      <c r="R1687" s="36"/>
      <c r="S1687" s="36"/>
      <c r="T1687" s="36"/>
      <c r="U1687" s="164"/>
      <c r="V1687" s="51"/>
      <c r="W1687" s="71"/>
      <c r="X1687" s="36"/>
      <c r="Y1687" s="36"/>
      <c r="Z1687" s="36"/>
      <c r="AA1687" s="36"/>
      <c r="AB1687" s="36"/>
      <c r="AC1687" s="36"/>
      <c r="AD1687" s="36"/>
      <c r="AE1687" s="36"/>
      <c r="AF1687" s="68" t="str">
        <f t="shared" si="78"/>
        <v/>
      </c>
      <c r="AG1687" s="62" t="str">
        <f t="shared" si="79"/>
        <v/>
      </c>
    </row>
    <row r="1688" spans="2:33" ht="21" customHeight="1">
      <c r="B1688" s="167" t="str">
        <f t="shared" si="80"/>
        <v/>
      </c>
      <c r="C1688" s="78"/>
      <c r="D1688" s="71"/>
      <c r="E1688" s="71"/>
      <c r="F1688" s="78"/>
      <c r="G1688" s="71"/>
      <c r="H1688" s="78"/>
      <c r="I1688" s="71"/>
      <c r="J1688" s="71"/>
      <c r="K1688" s="51"/>
      <c r="L1688" s="36"/>
      <c r="M1688" s="71"/>
      <c r="N1688" s="36"/>
      <c r="O1688" s="36"/>
      <c r="P1688" s="37"/>
      <c r="Q1688" s="37"/>
      <c r="R1688" s="36"/>
      <c r="S1688" s="36"/>
      <c r="T1688" s="36"/>
      <c r="U1688" s="164"/>
      <c r="V1688" s="51"/>
      <c r="W1688" s="71"/>
      <c r="X1688" s="36"/>
      <c r="Y1688" s="36"/>
      <c r="Z1688" s="36"/>
      <c r="AA1688" s="36"/>
      <c r="AB1688" s="36"/>
      <c r="AC1688" s="36"/>
      <c r="AD1688" s="36"/>
      <c r="AE1688" s="36"/>
      <c r="AF1688" s="68" t="str">
        <f t="shared" si="78"/>
        <v/>
      </c>
      <c r="AG1688" s="62" t="str">
        <f t="shared" si="79"/>
        <v/>
      </c>
    </row>
    <row r="1689" spans="2:33" ht="21" customHeight="1">
      <c r="B1689" s="167" t="str">
        <f t="shared" si="80"/>
        <v/>
      </c>
      <c r="C1689" s="78"/>
      <c r="D1689" s="71"/>
      <c r="E1689" s="71"/>
      <c r="F1689" s="78"/>
      <c r="G1689" s="71"/>
      <c r="H1689" s="78"/>
      <c r="I1689" s="71"/>
      <c r="J1689" s="71"/>
      <c r="K1689" s="51"/>
      <c r="L1689" s="36"/>
      <c r="M1689" s="71"/>
      <c r="N1689" s="36"/>
      <c r="O1689" s="36"/>
      <c r="P1689" s="37"/>
      <c r="Q1689" s="37"/>
      <c r="R1689" s="36"/>
      <c r="S1689" s="36"/>
      <c r="T1689" s="36"/>
      <c r="U1689" s="164"/>
      <c r="V1689" s="51"/>
      <c r="W1689" s="71"/>
      <c r="X1689" s="36"/>
      <c r="Y1689" s="36"/>
      <c r="Z1689" s="36"/>
      <c r="AA1689" s="36"/>
      <c r="AB1689" s="36"/>
      <c r="AC1689" s="36"/>
      <c r="AD1689" s="36"/>
      <c r="AE1689" s="36"/>
      <c r="AF1689" s="68" t="str">
        <f t="shared" si="78"/>
        <v/>
      </c>
      <c r="AG1689" s="62" t="str">
        <f t="shared" si="79"/>
        <v/>
      </c>
    </row>
    <row r="1690" spans="2:33" ht="21" customHeight="1">
      <c r="B1690" s="167" t="str">
        <f t="shared" si="80"/>
        <v/>
      </c>
      <c r="C1690" s="78"/>
      <c r="D1690" s="71"/>
      <c r="E1690" s="71"/>
      <c r="F1690" s="78"/>
      <c r="G1690" s="71"/>
      <c r="H1690" s="78"/>
      <c r="I1690" s="71"/>
      <c r="J1690" s="71"/>
      <c r="K1690" s="51"/>
      <c r="L1690" s="36"/>
      <c r="M1690" s="71"/>
      <c r="N1690" s="36"/>
      <c r="O1690" s="36"/>
      <c r="P1690" s="37"/>
      <c r="Q1690" s="37"/>
      <c r="R1690" s="36"/>
      <c r="S1690" s="36"/>
      <c r="T1690" s="36"/>
      <c r="U1690" s="164"/>
      <c r="V1690" s="51"/>
      <c r="W1690" s="71"/>
      <c r="X1690" s="36"/>
      <c r="Y1690" s="36"/>
      <c r="Z1690" s="36"/>
      <c r="AA1690" s="36"/>
      <c r="AB1690" s="36"/>
      <c r="AC1690" s="36"/>
      <c r="AD1690" s="36"/>
      <c r="AE1690" s="36"/>
      <c r="AF1690" s="68" t="str">
        <f t="shared" si="78"/>
        <v/>
      </c>
      <c r="AG1690" s="62" t="str">
        <f t="shared" si="79"/>
        <v/>
      </c>
    </row>
    <row r="1691" spans="2:33" ht="21" customHeight="1">
      <c r="B1691" s="167" t="str">
        <f t="shared" si="80"/>
        <v/>
      </c>
      <c r="C1691" s="78"/>
      <c r="D1691" s="71"/>
      <c r="E1691" s="71"/>
      <c r="F1691" s="78"/>
      <c r="G1691" s="71"/>
      <c r="H1691" s="78"/>
      <c r="I1691" s="71"/>
      <c r="J1691" s="71"/>
      <c r="K1691" s="51"/>
      <c r="L1691" s="36"/>
      <c r="M1691" s="71"/>
      <c r="N1691" s="36"/>
      <c r="O1691" s="36"/>
      <c r="P1691" s="37"/>
      <c r="Q1691" s="37"/>
      <c r="R1691" s="36"/>
      <c r="S1691" s="36"/>
      <c r="T1691" s="36"/>
      <c r="U1691" s="164"/>
      <c r="V1691" s="51"/>
      <c r="W1691" s="71"/>
      <c r="X1691" s="36"/>
      <c r="Y1691" s="36"/>
      <c r="Z1691" s="36"/>
      <c r="AA1691" s="36"/>
      <c r="AB1691" s="36"/>
      <c r="AC1691" s="36"/>
      <c r="AD1691" s="36"/>
      <c r="AE1691" s="36"/>
      <c r="AF1691" s="68" t="str">
        <f t="shared" si="78"/>
        <v/>
      </c>
      <c r="AG1691" s="62" t="str">
        <f t="shared" si="79"/>
        <v/>
      </c>
    </row>
    <row r="1692" spans="2:33" ht="21" customHeight="1">
      <c r="B1692" s="167" t="str">
        <f t="shared" si="80"/>
        <v/>
      </c>
      <c r="C1692" s="78"/>
      <c r="D1692" s="71"/>
      <c r="E1692" s="71"/>
      <c r="F1692" s="78"/>
      <c r="G1692" s="71"/>
      <c r="H1692" s="78"/>
      <c r="I1692" s="71"/>
      <c r="J1692" s="71"/>
      <c r="K1692" s="51"/>
      <c r="L1692" s="36"/>
      <c r="M1692" s="71"/>
      <c r="N1692" s="36"/>
      <c r="O1692" s="36"/>
      <c r="P1692" s="37"/>
      <c r="Q1692" s="37"/>
      <c r="R1692" s="36"/>
      <c r="S1692" s="36"/>
      <c r="T1692" s="36"/>
      <c r="U1692" s="164"/>
      <c r="V1692" s="51"/>
      <c r="W1692" s="71"/>
      <c r="X1692" s="36"/>
      <c r="Y1692" s="36"/>
      <c r="Z1692" s="36"/>
      <c r="AA1692" s="36"/>
      <c r="AB1692" s="36"/>
      <c r="AC1692" s="36"/>
      <c r="AD1692" s="36"/>
      <c r="AE1692" s="36"/>
      <c r="AF1692" s="68" t="str">
        <f t="shared" si="78"/>
        <v/>
      </c>
      <c r="AG1692" s="62" t="str">
        <f t="shared" si="79"/>
        <v/>
      </c>
    </row>
    <row r="1693" spans="2:33" ht="21" customHeight="1">
      <c r="B1693" s="167" t="str">
        <f t="shared" si="80"/>
        <v/>
      </c>
      <c r="C1693" s="78"/>
      <c r="D1693" s="71"/>
      <c r="E1693" s="71"/>
      <c r="F1693" s="78"/>
      <c r="G1693" s="71"/>
      <c r="H1693" s="78"/>
      <c r="I1693" s="71"/>
      <c r="J1693" s="71"/>
      <c r="K1693" s="51"/>
      <c r="L1693" s="36"/>
      <c r="M1693" s="71"/>
      <c r="N1693" s="36"/>
      <c r="O1693" s="36"/>
      <c r="P1693" s="37"/>
      <c r="Q1693" s="37"/>
      <c r="R1693" s="36"/>
      <c r="S1693" s="36"/>
      <c r="T1693" s="36"/>
      <c r="U1693" s="164"/>
      <c r="V1693" s="51"/>
      <c r="W1693" s="71"/>
      <c r="X1693" s="36"/>
      <c r="Y1693" s="36"/>
      <c r="Z1693" s="36"/>
      <c r="AA1693" s="36"/>
      <c r="AB1693" s="36"/>
      <c r="AC1693" s="36"/>
      <c r="AD1693" s="36"/>
      <c r="AE1693" s="36"/>
      <c r="AF1693" s="68" t="str">
        <f t="shared" si="78"/>
        <v/>
      </c>
      <c r="AG1693" s="62" t="str">
        <f t="shared" si="79"/>
        <v/>
      </c>
    </row>
    <row r="1694" spans="2:33" ht="21" customHeight="1">
      <c r="B1694" s="167" t="str">
        <f t="shared" si="80"/>
        <v/>
      </c>
      <c r="C1694" s="78"/>
      <c r="D1694" s="71"/>
      <c r="E1694" s="71"/>
      <c r="F1694" s="78"/>
      <c r="G1694" s="71"/>
      <c r="H1694" s="78"/>
      <c r="I1694" s="71"/>
      <c r="J1694" s="71"/>
      <c r="K1694" s="51"/>
      <c r="L1694" s="36"/>
      <c r="M1694" s="71"/>
      <c r="N1694" s="36"/>
      <c r="O1694" s="36"/>
      <c r="P1694" s="37"/>
      <c r="Q1694" s="37"/>
      <c r="R1694" s="36"/>
      <c r="S1694" s="36"/>
      <c r="T1694" s="36"/>
      <c r="U1694" s="164"/>
      <c r="V1694" s="51"/>
      <c r="W1694" s="71"/>
      <c r="X1694" s="36"/>
      <c r="Y1694" s="36"/>
      <c r="Z1694" s="36"/>
      <c r="AA1694" s="36"/>
      <c r="AB1694" s="36"/>
      <c r="AC1694" s="36"/>
      <c r="AD1694" s="36"/>
      <c r="AE1694" s="36"/>
      <c r="AF1694" s="68" t="str">
        <f t="shared" si="78"/>
        <v/>
      </c>
      <c r="AG1694" s="62" t="str">
        <f t="shared" si="79"/>
        <v/>
      </c>
    </row>
    <row r="1695" spans="2:33" ht="21" customHeight="1">
      <c r="B1695" s="167" t="str">
        <f t="shared" si="80"/>
        <v/>
      </c>
      <c r="C1695" s="78"/>
      <c r="D1695" s="71"/>
      <c r="E1695" s="71"/>
      <c r="F1695" s="78"/>
      <c r="G1695" s="71"/>
      <c r="H1695" s="78"/>
      <c r="I1695" s="71"/>
      <c r="J1695" s="71"/>
      <c r="K1695" s="51"/>
      <c r="L1695" s="36"/>
      <c r="M1695" s="71"/>
      <c r="N1695" s="36"/>
      <c r="O1695" s="36"/>
      <c r="P1695" s="37"/>
      <c r="Q1695" s="37"/>
      <c r="R1695" s="36"/>
      <c r="S1695" s="36"/>
      <c r="T1695" s="36"/>
      <c r="U1695" s="164"/>
      <c r="V1695" s="51"/>
      <c r="W1695" s="71"/>
      <c r="X1695" s="36"/>
      <c r="Y1695" s="36"/>
      <c r="Z1695" s="36"/>
      <c r="AA1695" s="36"/>
      <c r="AB1695" s="36"/>
      <c r="AC1695" s="36"/>
      <c r="AD1695" s="36"/>
      <c r="AE1695" s="36"/>
      <c r="AF1695" s="68" t="str">
        <f t="shared" si="78"/>
        <v/>
      </c>
      <c r="AG1695" s="62" t="str">
        <f t="shared" si="79"/>
        <v/>
      </c>
    </row>
    <row r="1696" spans="2:33" ht="21" customHeight="1">
      <c r="B1696" s="167" t="str">
        <f t="shared" si="80"/>
        <v/>
      </c>
      <c r="C1696" s="78"/>
      <c r="D1696" s="71"/>
      <c r="E1696" s="71"/>
      <c r="F1696" s="78"/>
      <c r="G1696" s="71"/>
      <c r="H1696" s="78"/>
      <c r="I1696" s="71"/>
      <c r="J1696" s="71"/>
      <c r="K1696" s="51"/>
      <c r="L1696" s="36"/>
      <c r="M1696" s="71"/>
      <c r="N1696" s="36"/>
      <c r="O1696" s="36"/>
      <c r="P1696" s="37"/>
      <c r="Q1696" s="37"/>
      <c r="R1696" s="36"/>
      <c r="S1696" s="36"/>
      <c r="T1696" s="36"/>
      <c r="U1696" s="164"/>
      <c r="V1696" s="51"/>
      <c r="W1696" s="71"/>
      <c r="X1696" s="36"/>
      <c r="Y1696" s="36"/>
      <c r="Z1696" s="36"/>
      <c r="AA1696" s="36"/>
      <c r="AB1696" s="36"/>
      <c r="AC1696" s="36"/>
      <c r="AD1696" s="36"/>
      <c r="AE1696" s="36"/>
      <c r="AF1696" s="68" t="str">
        <f t="shared" si="78"/>
        <v/>
      </c>
      <c r="AG1696" s="62" t="str">
        <f t="shared" si="79"/>
        <v/>
      </c>
    </row>
    <row r="1697" spans="2:33" ht="21" customHeight="1">
      <c r="B1697" s="167" t="str">
        <f t="shared" si="80"/>
        <v/>
      </c>
      <c r="C1697" s="78"/>
      <c r="D1697" s="71"/>
      <c r="E1697" s="71"/>
      <c r="F1697" s="78"/>
      <c r="G1697" s="71"/>
      <c r="H1697" s="78"/>
      <c r="I1697" s="71"/>
      <c r="J1697" s="71"/>
      <c r="K1697" s="51"/>
      <c r="L1697" s="36"/>
      <c r="M1697" s="71"/>
      <c r="N1697" s="36"/>
      <c r="O1697" s="36"/>
      <c r="P1697" s="37"/>
      <c r="Q1697" s="37"/>
      <c r="R1697" s="36"/>
      <c r="S1697" s="36"/>
      <c r="T1697" s="36"/>
      <c r="U1697" s="164"/>
      <c r="V1697" s="51"/>
      <c r="W1697" s="71"/>
      <c r="X1697" s="36"/>
      <c r="Y1697" s="36"/>
      <c r="Z1697" s="36"/>
      <c r="AA1697" s="36"/>
      <c r="AB1697" s="36"/>
      <c r="AC1697" s="36"/>
      <c r="AD1697" s="36"/>
      <c r="AE1697" s="36"/>
      <c r="AF1697" s="68" t="str">
        <f t="shared" si="78"/>
        <v/>
      </c>
      <c r="AG1697" s="62" t="str">
        <f t="shared" si="79"/>
        <v/>
      </c>
    </row>
    <row r="1698" spans="2:33" ht="21" customHeight="1">
      <c r="B1698" s="167" t="str">
        <f t="shared" si="80"/>
        <v/>
      </c>
      <c r="C1698" s="78"/>
      <c r="D1698" s="71"/>
      <c r="E1698" s="71"/>
      <c r="F1698" s="78"/>
      <c r="G1698" s="71"/>
      <c r="H1698" s="78"/>
      <c r="I1698" s="71"/>
      <c r="J1698" s="71"/>
      <c r="K1698" s="51"/>
      <c r="L1698" s="36"/>
      <c r="M1698" s="71"/>
      <c r="N1698" s="36"/>
      <c r="O1698" s="36"/>
      <c r="P1698" s="37"/>
      <c r="Q1698" s="37"/>
      <c r="R1698" s="36"/>
      <c r="S1698" s="36"/>
      <c r="T1698" s="36"/>
      <c r="U1698" s="164"/>
      <c r="V1698" s="51"/>
      <c r="W1698" s="71"/>
      <c r="X1698" s="36"/>
      <c r="Y1698" s="36"/>
      <c r="Z1698" s="36"/>
      <c r="AA1698" s="36"/>
      <c r="AB1698" s="36"/>
      <c r="AC1698" s="36"/>
      <c r="AD1698" s="36"/>
      <c r="AE1698" s="36"/>
      <c r="AF1698" s="68" t="str">
        <f t="shared" si="78"/>
        <v/>
      </c>
      <c r="AG1698" s="62" t="str">
        <f t="shared" si="79"/>
        <v/>
      </c>
    </row>
    <row r="1699" spans="2:33" ht="21" customHeight="1">
      <c r="B1699" s="167" t="str">
        <f t="shared" si="80"/>
        <v/>
      </c>
      <c r="C1699" s="78"/>
      <c r="D1699" s="71"/>
      <c r="E1699" s="71"/>
      <c r="F1699" s="78"/>
      <c r="G1699" s="71"/>
      <c r="H1699" s="78"/>
      <c r="I1699" s="71"/>
      <c r="J1699" s="71"/>
      <c r="K1699" s="51"/>
      <c r="L1699" s="36"/>
      <c r="M1699" s="71"/>
      <c r="N1699" s="36"/>
      <c r="O1699" s="36"/>
      <c r="P1699" s="37"/>
      <c r="Q1699" s="37"/>
      <c r="R1699" s="36"/>
      <c r="S1699" s="36"/>
      <c r="T1699" s="36"/>
      <c r="U1699" s="164"/>
      <c r="V1699" s="51"/>
      <c r="W1699" s="71"/>
      <c r="X1699" s="36"/>
      <c r="Y1699" s="36"/>
      <c r="Z1699" s="36"/>
      <c r="AA1699" s="36"/>
      <c r="AB1699" s="36"/>
      <c r="AC1699" s="36"/>
      <c r="AD1699" s="36"/>
      <c r="AE1699" s="36"/>
      <c r="AF1699" s="68" t="str">
        <f t="shared" si="78"/>
        <v/>
      </c>
      <c r="AG1699" s="62" t="str">
        <f t="shared" si="79"/>
        <v/>
      </c>
    </row>
    <row r="1700" spans="2:33" ht="21" customHeight="1">
      <c r="B1700" s="167" t="str">
        <f t="shared" si="80"/>
        <v/>
      </c>
      <c r="C1700" s="78"/>
      <c r="D1700" s="71"/>
      <c r="E1700" s="71"/>
      <c r="F1700" s="78"/>
      <c r="G1700" s="71"/>
      <c r="H1700" s="78"/>
      <c r="I1700" s="71"/>
      <c r="J1700" s="71"/>
      <c r="K1700" s="51"/>
      <c r="L1700" s="36"/>
      <c r="M1700" s="71"/>
      <c r="N1700" s="36"/>
      <c r="O1700" s="36"/>
      <c r="P1700" s="37"/>
      <c r="Q1700" s="37"/>
      <c r="R1700" s="36"/>
      <c r="S1700" s="36"/>
      <c r="T1700" s="36"/>
      <c r="U1700" s="164"/>
      <c r="V1700" s="51"/>
      <c r="W1700" s="71"/>
      <c r="X1700" s="36"/>
      <c r="Y1700" s="36"/>
      <c r="Z1700" s="36"/>
      <c r="AA1700" s="36"/>
      <c r="AB1700" s="36"/>
      <c r="AC1700" s="36"/>
      <c r="AD1700" s="36"/>
      <c r="AE1700" s="36"/>
      <c r="AF1700" s="68" t="str">
        <f t="shared" si="78"/>
        <v/>
      </c>
      <c r="AG1700" s="62" t="str">
        <f t="shared" si="79"/>
        <v/>
      </c>
    </row>
    <row r="1701" spans="2:33" ht="21" customHeight="1">
      <c r="B1701" s="167" t="str">
        <f t="shared" si="80"/>
        <v/>
      </c>
      <c r="C1701" s="78"/>
      <c r="D1701" s="71"/>
      <c r="E1701" s="71"/>
      <c r="F1701" s="78"/>
      <c r="G1701" s="71"/>
      <c r="H1701" s="78"/>
      <c r="I1701" s="71"/>
      <c r="J1701" s="71"/>
      <c r="K1701" s="51"/>
      <c r="L1701" s="36"/>
      <c r="M1701" s="71"/>
      <c r="N1701" s="36"/>
      <c r="O1701" s="36"/>
      <c r="P1701" s="37"/>
      <c r="Q1701" s="37"/>
      <c r="R1701" s="36"/>
      <c r="S1701" s="36"/>
      <c r="T1701" s="36"/>
      <c r="U1701" s="164"/>
      <c r="V1701" s="51"/>
      <c r="W1701" s="71"/>
      <c r="X1701" s="36"/>
      <c r="Y1701" s="36"/>
      <c r="Z1701" s="36"/>
      <c r="AA1701" s="36"/>
      <c r="AB1701" s="36"/>
      <c r="AC1701" s="36"/>
      <c r="AD1701" s="36"/>
      <c r="AE1701" s="36"/>
      <c r="AF1701" s="68" t="str">
        <f t="shared" si="78"/>
        <v/>
      </c>
      <c r="AG1701" s="62" t="str">
        <f t="shared" si="79"/>
        <v/>
      </c>
    </row>
    <row r="1702" spans="2:33" ht="21" customHeight="1">
      <c r="B1702" s="167" t="str">
        <f t="shared" si="80"/>
        <v/>
      </c>
      <c r="C1702" s="78"/>
      <c r="D1702" s="71"/>
      <c r="E1702" s="71"/>
      <c r="F1702" s="78"/>
      <c r="G1702" s="71"/>
      <c r="H1702" s="78"/>
      <c r="I1702" s="71"/>
      <c r="J1702" s="71"/>
      <c r="K1702" s="51"/>
      <c r="L1702" s="36"/>
      <c r="M1702" s="71"/>
      <c r="N1702" s="36"/>
      <c r="O1702" s="36"/>
      <c r="P1702" s="37"/>
      <c r="Q1702" s="37"/>
      <c r="R1702" s="36"/>
      <c r="S1702" s="36"/>
      <c r="T1702" s="36"/>
      <c r="U1702" s="164"/>
      <c r="V1702" s="51"/>
      <c r="W1702" s="71"/>
      <c r="X1702" s="36"/>
      <c r="Y1702" s="36"/>
      <c r="Z1702" s="36"/>
      <c r="AA1702" s="36"/>
      <c r="AB1702" s="36"/>
      <c r="AC1702" s="36"/>
      <c r="AD1702" s="36"/>
      <c r="AE1702" s="36"/>
      <c r="AF1702" s="68" t="str">
        <f t="shared" si="78"/>
        <v/>
      </c>
      <c r="AG1702" s="62" t="str">
        <f t="shared" si="79"/>
        <v/>
      </c>
    </row>
    <row r="1703" spans="2:33" ht="21" customHeight="1">
      <c r="B1703" s="167" t="str">
        <f t="shared" si="80"/>
        <v/>
      </c>
      <c r="C1703" s="78"/>
      <c r="D1703" s="71"/>
      <c r="E1703" s="71"/>
      <c r="F1703" s="78"/>
      <c r="G1703" s="71"/>
      <c r="H1703" s="78"/>
      <c r="I1703" s="71"/>
      <c r="J1703" s="71"/>
      <c r="K1703" s="51"/>
      <c r="L1703" s="36"/>
      <c r="M1703" s="71"/>
      <c r="N1703" s="36"/>
      <c r="O1703" s="36"/>
      <c r="P1703" s="37"/>
      <c r="Q1703" s="37"/>
      <c r="R1703" s="36"/>
      <c r="S1703" s="36"/>
      <c r="T1703" s="36"/>
      <c r="U1703" s="164"/>
      <c r="V1703" s="51"/>
      <c r="W1703" s="71"/>
      <c r="X1703" s="36"/>
      <c r="Y1703" s="36"/>
      <c r="Z1703" s="36"/>
      <c r="AA1703" s="36"/>
      <c r="AB1703" s="36"/>
      <c r="AC1703" s="36"/>
      <c r="AD1703" s="36"/>
      <c r="AE1703" s="36"/>
      <c r="AF1703" s="68" t="str">
        <f t="shared" si="78"/>
        <v/>
      </c>
      <c r="AG1703" s="62" t="str">
        <f t="shared" si="79"/>
        <v/>
      </c>
    </row>
    <row r="1704" spans="2:33" ht="21" customHeight="1">
      <c r="B1704" s="167" t="str">
        <f t="shared" si="80"/>
        <v/>
      </c>
      <c r="C1704" s="78"/>
      <c r="D1704" s="71"/>
      <c r="E1704" s="71"/>
      <c r="F1704" s="78"/>
      <c r="G1704" s="71"/>
      <c r="H1704" s="78"/>
      <c r="I1704" s="71"/>
      <c r="J1704" s="71"/>
      <c r="K1704" s="51"/>
      <c r="L1704" s="36"/>
      <c r="M1704" s="71"/>
      <c r="N1704" s="36"/>
      <c r="O1704" s="36"/>
      <c r="P1704" s="37"/>
      <c r="Q1704" s="37"/>
      <c r="R1704" s="36"/>
      <c r="S1704" s="36"/>
      <c r="T1704" s="36"/>
      <c r="U1704" s="164"/>
      <c r="V1704" s="51"/>
      <c r="W1704" s="71"/>
      <c r="X1704" s="36"/>
      <c r="Y1704" s="36"/>
      <c r="Z1704" s="36"/>
      <c r="AA1704" s="36"/>
      <c r="AB1704" s="36"/>
      <c r="AC1704" s="36"/>
      <c r="AD1704" s="36"/>
      <c r="AE1704" s="36"/>
      <c r="AF1704" s="68" t="str">
        <f t="shared" si="78"/>
        <v/>
      </c>
      <c r="AG1704" s="62" t="str">
        <f t="shared" si="79"/>
        <v/>
      </c>
    </row>
    <row r="1705" spans="2:33" ht="21" customHeight="1">
      <c r="B1705" s="167" t="str">
        <f t="shared" si="80"/>
        <v/>
      </c>
      <c r="C1705" s="78"/>
      <c r="D1705" s="71"/>
      <c r="E1705" s="71"/>
      <c r="F1705" s="78"/>
      <c r="G1705" s="71"/>
      <c r="H1705" s="78"/>
      <c r="I1705" s="71"/>
      <c r="J1705" s="71"/>
      <c r="K1705" s="51"/>
      <c r="L1705" s="36"/>
      <c r="M1705" s="71"/>
      <c r="N1705" s="36"/>
      <c r="O1705" s="36"/>
      <c r="P1705" s="37"/>
      <c r="Q1705" s="37"/>
      <c r="R1705" s="36"/>
      <c r="S1705" s="36"/>
      <c r="T1705" s="36"/>
      <c r="U1705" s="164"/>
      <c r="V1705" s="51"/>
      <c r="W1705" s="71"/>
      <c r="X1705" s="36"/>
      <c r="Y1705" s="36"/>
      <c r="Z1705" s="36"/>
      <c r="AA1705" s="36"/>
      <c r="AB1705" s="36"/>
      <c r="AC1705" s="36"/>
      <c r="AD1705" s="36"/>
      <c r="AE1705" s="36"/>
      <c r="AF1705" s="68" t="str">
        <f t="shared" si="78"/>
        <v/>
      </c>
      <c r="AG1705" s="62" t="str">
        <f t="shared" si="79"/>
        <v/>
      </c>
    </row>
    <row r="1706" spans="2:33" ht="21" customHeight="1">
      <c r="B1706" s="167" t="str">
        <f t="shared" si="80"/>
        <v/>
      </c>
      <c r="C1706" s="78"/>
      <c r="D1706" s="71"/>
      <c r="E1706" s="71"/>
      <c r="F1706" s="78"/>
      <c r="G1706" s="71"/>
      <c r="H1706" s="78"/>
      <c r="I1706" s="71"/>
      <c r="J1706" s="71"/>
      <c r="K1706" s="51"/>
      <c r="L1706" s="36"/>
      <c r="M1706" s="71"/>
      <c r="N1706" s="36"/>
      <c r="O1706" s="36"/>
      <c r="P1706" s="37"/>
      <c r="Q1706" s="37"/>
      <c r="R1706" s="36"/>
      <c r="S1706" s="36"/>
      <c r="T1706" s="36"/>
      <c r="U1706" s="164"/>
      <c r="V1706" s="51"/>
      <c r="W1706" s="71"/>
      <c r="X1706" s="36"/>
      <c r="Y1706" s="36"/>
      <c r="Z1706" s="36"/>
      <c r="AA1706" s="36"/>
      <c r="AB1706" s="36"/>
      <c r="AC1706" s="36"/>
      <c r="AD1706" s="36"/>
      <c r="AE1706" s="36"/>
      <c r="AF1706" s="68" t="str">
        <f t="shared" si="78"/>
        <v/>
      </c>
      <c r="AG1706" s="62" t="str">
        <f t="shared" si="79"/>
        <v/>
      </c>
    </row>
    <row r="1707" spans="2:33" ht="21" customHeight="1">
      <c r="B1707" s="167" t="str">
        <f t="shared" si="80"/>
        <v/>
      </c>
      <c r="C1707" s="78"/>
      <c r="D1707" s="71"/>
      <c r="E1707" s="71"/>
      <c r="F1707" s="78"/>
      <c r="G1707" s="71"/>
      <c r="H1707" s="78"/>
      <c r="I1707" s="71"/>
      <c r="J1707" s="71"/>
      <c r="K1707" s="51"/>
      <c r="L1707" s="36"/>
      <c r="M1707" s="71"/>
      <c r="N1707" s="36"/>
      <c r="O1707" s="36"/>
      <c r="P1707" s="37"/>
      <c r="Q1707" s="37"/>
      <c r="R1707" s="36"/>
      <c r="S1707" s="36"/>
      <c r="T1707" s="36"/>
      <c r="U1707" s="164"/>
      <c r="V1707" s="51"/>
      <c r="W1707" s="71"/>
      <c r="X1707" s="36"/>
      <c r="Y1707" s="36"/>
      <c r="Z1707" s="36"/>
      <c r="AA1707" s="36"/>
      <c r="AB1707" s="36"/>
      <c r="AC1707" s="36"/>
      <c r="AD1707" s="36"/>
      <c r="AE1707" s="36"/>
      <c r="AF1707" s="68" t="str">
        <f t="shared" si="78"/>
        <v/>
      </c>
      <c r="AG1707" s="62" t="str">
        <f t="shared" si="79"/>
        <v/>
      </c>
    </row>
    <row r="1708" spans="2:33" ht="21" customHeight="1">
      <c r="B1708" s="167" t="str">
        <f t="shared" si="80"/>
        <v/>
      </c>
      <c r="C1708" s="78"/>
      <c r="D1708" s="71"/>
      <c r="E1708" s="71"/>
      <c r="F1708" s="78"/>
      <c r="G1708" s="71"/>
      <c r="H1708" s="78"/>
      <c r="I1708" s="71"/>
      <c r="J1708" s="71"/>
      <c r="K1708" s="51"/>
      <c r="L1708" s="36"/>
      <c r="M1708" s="71"/>
      <c r="N1708" s="36"/>
      <c r="O1708" s="36"/>
      <c r="P1708" s="37"/>
      <c r="Q1708" s="37"/>
      <c r="R1708" s="36"/>
      <c r="S1708" s="36"/>
      <c r="T1708" s="36"/>
      <c r="U1708" s="164"/>
      <c r="V1708" s="51"/>
      <c r="W1708" s="71"/>
      <c r="X1708" s="36"/>
      <c r="Y1708" s="36"/>
      <c r="Z1708" s="36"/>
      <c r="AA1708" s="36"/>
      <c r="AB1708" s="36"/>
      <c r="AC1708" s="36"/>
      <c r="AD1708" s="36"/>
      <c r="AE1708" s="36"/>
      <c r="AF1708" s="68" t="str">
        <f t="shared" si="78"/>
        <v/>
      </c>
      <c r="AG1708" s="62" t="str">
        <f t="shared" si="79"/>
        <v/>
      </c>
    </row>
    <row r="1709" spans="2:33" ht="21" customHeight="1">
      <c r="B1709" s="167" t="str">
        <f t="shared" si="80"/>
        <v/>
      </c>
      <c r="C1709" s="78"/>
      <c r="D1709" s="71"/>
      <c r="E1709" s="71"/>
      <c r="F1709" s="78"/>
      <c r="G1709" s="71"/>
      <c r="H1709" s="78"/>
      <c r="I1709" s="71"/>
      <c r="J1709" s="71"/>
      <c r="K1709" s="51"/>
      <c r="L1709" s="36"/>
      <c r="M1709" s="71"/>
      <c r="N1709" s="36"/>
      <c r="O1709" s="36"/>
      <c r="P1709" s="37"/>
      <c r="Q1709" s="37"/>
      <c r="R1709" s="36"/>
      <c r="S1709" s="36"/>
      <c r="T1709" s="36"/>
      <c r="U1709" s="164"/>
      <c r="V1709" s="51"/>
      <c r="W1709" s="71"/>
      <c r="X1709" s="36"/>
      <c r="Y1709" s="36"/>
      <c r="Z1709" s="36"/>
      <c r="AA1709" s="36"/>
      <c r="AB1709" s="36"/>
      <c r="AC1709" s="36"/>
      <c r="AD1709" s="36"/>
      <c r="AE1709" s="36"/>
      <c r="AF1709" s="68" t="str">
        <f t="shared" si="78"/>
        <v/>
      </c>
      <c r="AG1709" s="62" t="str">
        <f t="shared" si="79"/>
        <v/>
      </c>
    </row>
    <row r="1710" spans="2:33" ht="21" customHeight="1">
      <c r="B1710" s="167" t="str">
        <f t="shared" si="80"/>
        <v/>
      </c>
      <c r="C1710" s="78"/>
      <c r="D1710" s="71"/>
      <c r="E1710" s="71"/>
      <c r="F1710" s="78"/>
      <c r="G1710" s="71"/>
      <c r="H1710" s="78"/>
      <c r="I1710" s="71"/>
      <c r="J1710" s="71"/>
      <c r="K1710" s="51"/>
      <c r="L1710" s="36"/>
      <c r="M1710" s="71"/>
      <c r="N1710" s="36"/>
      <c r="O1710" s="36"/>
      <c r="P1710" s="37"/>
      <c r="Q1710" s="37"/>
      <c r="R1710" s="36"/>
      <c r="S1710" s="36"/>
      <c r="T1710" s="36"/>
      <c r="U1710" s="164"/>
      <c r="V1710" s="51"/>
      <c r="W1710" s="71"/>
      <c r="X1710" s="36"/>
      <c r="Y1710" s="36"/>
      <c r="Z1710" s="36"/>
      <c r="AA1710" s="36"/>
      <c r="AB1710" s="36"/>
      <c r="AC1710" s="36"/>
      <c r="AD1710" s="36"/>
      <c r="AE1710" s="36"/>
      <c r="AF1710" s="68" t="str">
        <f t="shared" si="78"/>
        <v/>
      </c>
      <c r="AG1710" s="62" t="str">
        <f t="shared" si="79"/>
        <v/>
      </c>
    </row>
    <row r="1711" spans="2:33" ht="21" customHeight="1">
      <c r="B1711" s="167" t="str">
        <f t="shared" si="80"/>
        <v/>
      </c>
      <c r="C1711" s="78"/>
      <c r="D1711" s="71"/>
      <c r="E1711" s="71"/>
      <c r="F1711" s="78"/>
      <c r="G1711" s="71"/>
      <c r="H1711" s="78"/>
      <c r="I1711" s="71"/>
      <c r="J1711" s="71"/>
      <c r="K1711" s="51"/>
      <c r="L1711" s="36"/>
      <c r="M1711" s="71"/>
      <c r="N1711" s="36"/>
      <c r="O1711" s="36"/>
      <c r="P1711" s="37"/>
      <c r="Q1711" s="37"/>
      <c r="R1711" s="36"/>
      <c r="S1711" s="36"/>
      <c r="T1711" s="36"/>
      <c r="U1711" s="164"/>
      <c r="V1711" s="51"/>
      <c r="W1711" s="71"/>
      <c r="X1711" s="36"/>
      <c r="Y1711" s="36"/>
      <c r="Z1711" s="36"/>
      <c r="AA1711" s="36"/>
      <c r="AB1711" s="36"/>
      <c r="AC1711" s="36"/>
      <c r="AD1711" s="36"/>
      <c r="AE1711" s="36"/>
      <c r="AF1711" s="68" t="str">
        <f t="shared" si="78"/>
        <v/>
      </c>
      <c r="AG1711" s="62" t="str">
        <f t="shared" si="79"/>
        <v/>
      </c>
    </row>
    <row r="1712" spans="2:33" ht="21" customHeight="1">
      <c r="B1712" s="167" t="str">
        <f t="shared" si="80"/>
        <v/>
      </c>
      <c r="C1712" s="78"/>
      <c r="D1712" s="71"/>
      <c r="E1712" s="71"/>
      <c r="F1712" s="78"/>
      <c r="G1712" s="71"/>
      <c r="H1712" s="78"/>
      <c r="I1712" s="71"/>
      <c r="J1712" s="71"/>
      <c r="K1712" s="51"/>
      <c r="L1712" s="36"/>
      <c r="M1712" s="71"/>
      <c r="N1712" s="36"/>
      <c r="O1712" s="36"/>
      <c r="P1712" s="37"/>
      <c r="Q1712" s="37"/>
      <c r="R1712" s="36"/>
      <c r="S1712" s="36"/>
      <c r="T1712" s="36"/>
      <c r="U1712" s="164"/>
      <c r="V1712" s="51"/>
      <c r="W1712" s="71"/>
      <c r="X1712" s="36"/>
      <c r="Y1712" s="36"/>
      <c r="Z1712" s="36"/>
      <c r="AA1712" s="36"/>
      <c r="AB1712" s="36"/>
      <c r="AC1712" s="36"/>
      <c r="AD1712" s="36"/>
      <c r="AE1712" s="36"/>
      <c r="AF1712" s="68" t="str">
        <f t="shared" si="78"/>
        <v/>
      </c>
      <c r="AG1712" s="62" t="str">
        <f t="shared" si="79"/>
        <v/>
      </c>
    </row>
    <row r="1713" spans="2:33" ht="21" customHeight="1">
      <c r="B1713" s="167" t="str">
        <f t="shared" si="80"/>
        <v/>
      </c>
      <c r="C1713" s="78"/>
      <c r="D1713" s="71"/>
      <c r="E1713" s="71"/>
      <c r="F1713" s="78"/>
      <c r="G1713" s="71"/>
      <c r="H1713" s="78"/>
      <c r="I1713" s="71"/>
      <c r="J1713" s="71"/>
      <c r="K1713" s="51"/>
      <c r="L1713" s="36"/>
      <c r="M1713" s="71"/>
      <c r="N1713" s="36"/>
      <c r="O1713" s="36"/>
      <c r="P1713" s="37"/>
      <c r="Q1713" s="37"/>
      <c r="R1713" s="36"/>
      <c r="S1713" s="36"/>
      <c r="T1713" s="36"/>
      <c r="U1713" s="164"/>
      <c r="V1713" s="51"/>
      <c r="W1713" s="71"/>
      <c r="X1713" s="36"/>
      <c r="Y1713" s="36"/>
      <c r="Z1713" s="36"/>
      <c r="AA1713" s="36"/>
      <c r="AB1713" s="36"/>
      <c r="AC1713" s="36"/>
      <c r="AD1713" s="36"/>
      <c r="AE1713" s="36"/>
      <c r="AF1713" s="68" t="str">
        <f t="shared" si="78"/>
        <v/>
      </c>
      <c r="AG1713" s="62" t="str">
        <f t="shared" si="79"/>
        <v/>
      </c>
    </row>
    <row r="1714" spans="2:33" ht="21" customHeight="1">
      <c r="B1714" s="167" t="str">
        <f t="shared" si="80"/>
        <v/>
      </c>
      <c r="C1714" s="78"/>
      <c r="D1714" s="71"/>
      <c r="E1714" s="71"/>
      <c r="F1714" s="78"/>
      <c r="G1714" s="71"/>
      <c r="H1714" s="78"/>
      <c r="I1714" s="71"/>
      <c r="J1714" s="71"/>
      <c r="K1714" s="51"/>
      <c r="L1714" s="36"/>
      <c r="M1714" s="71"/>
      <c r="N1714" s="36"/>
      <c r="O1714" s="36"/>
      <c r="P1714" s="37"/>
      <c r="Q1714" s="37"/>
      <c r="R1714" s="36"/>
      <c r="S1714" s="36"/>
      <c r="T1714" s="36"/>
      <c r="U1714" s="164"/>
      <c r="V1714" s="51"/>
      <c r="W1714" s="71"/>
      <c r="X1714" s="36"/>
      <c r="Y1714" s="36"/>
      <c r="Z1714" s="36"/>
      <c r="AA1714" s="36"/>
      <c r="AB1714" s="36"/>
      <c r="AC1714" s="36"/>
      <c r="AD1714" s="36"/>
      <c r="AE1714" s="36"/>
      <c r="AF1714" s="68" t="str">
        <f t="shared" si="78"/>
        <v/>
      </c>
      <c r="AG1714" s="62" t="str">
        <f t="shared" si="79"/>
        <v/>
      </c>
    </row>
    <row r="1715" spans="2:33" ht="21" customHeight="1">
      <c r="B1715" s="167" t="str">
        <f t="shared" si="80"/>
        <v/>
      </c>
      <c r="C1715" s="78"/>
      <c r="D1715" s="71"/>
      <c r="E1715" s="71"/>
      <c r="F1715" s="78"/>
      <c r="G1715" s="71"/>
      <c r="H1715" s="78"/>
      <c r="I1715" s="71"/>
      <c r="J1715" s="71"/>
      <c r="K1715" s="51"/>
      <c r="L1715" s="36"/>
      <c r="M1715" s="71"/>
      <c r="N1715" s="36"/>
      <c r="O1715" s="36"/>
      <c r="P1715" s="37"/>
      <c r="Q1715" s="37"/>
      <c r="R1715" s="36"/>
      <c r="S1715" s="36"/>
      <c r="T1715" s="36"/>
      <c r="U1715" s="164"/>
      <c r="V1715" s="51"/>
      <c r="W1715" s="71"/>
      <c r="X1715" s="36"/>
      <c r="Y1715" s="36"/>
      <c r="Z1715" s="36"/>
      <c r="AA1715" s="36"/>
      <c r="AB1715" s="36"/>
      <c r="AC1715" s="36"/>
      <c r="AD1715" s="36"/>
      <c r="AE1715" s="36"/>
      <c r="AF1715" s="68" t="str">
        <f t="shared" si="78"/>
        <v/>
      </c>
      <c r="AG1715" s="62" t="str">
        <f t="shared" si="79"/>
        <v/>
      </c>
    </row>
    <row r="1716" spans="2:33" ht="21" customHeight="1">
      <c r="B1716" s="167" t="str">
        <f t="shared" si="80"/>
        <v/>
      </c>
      <c r="C1716" s="78"/>
      <c r="D1716" s="71"/>
      <c r="E1716" s="71"/>
      <c r="F1716" s="78"/>
      <c r="G1716" s="71"/>
      <c r="H1716" s="78"/>
      <c r="I1716" s="71"/>
      <c r="J1716" s="71"/>
      <c r="K1716" s="51"/>
      <c r="L1716" s="36"/>
      <c r="M1716" s="71"/>
      <c r="N1716" s="36"/>
      <c r="O1716" s="36"/>
      <c r="P1716" s="37"/>
      <c r="Q1716" s="37"/>
      <c r="R1716" s="36"/>
      <c r="S1716" s="36"/>
      <c r="T1716" s="36"/>
      <c r="U1716" s="164"/>
      <c r="V1716" s="51"/>
      <c r="W1716" s="71"/>
      <c r="X1716" s="36"/>
      <c r="Y1716" s="36"/>
      <c r="Z1716" s="36"/>
      <c r="AA1716" s="36"/>
      <c r="AB1716" s="36"/>
      <c r="AC1716" s="36"/>
      <c r="AD1716" s="36"/>
      <c r="AE1716" s="36"/>
      <c r="AF1716" s="68" t="str">
        <f t="shared" si="78"/>
        <v/>
      </c>
      <c r="AG1716" s="62" t="str">
        <f t="shared" si="79"/>
        <v/>
      </c>
    </row>
    <row r="1717" spans="2:33" ht="21" customHeight="1">
      <c r="B1717" s="167" t="str">
        <f t="shared" si="80"/>
        <v/>
      </c>
      <c r="C1717" s="78"/>
      <c r="D1717" s="71"/>
      <c r="E1717" s="71"/>
      <c r="F1717" s="78"/>
      <c r="G1717" s="71"/>
      <c r="H1717" s="78"/>
      <c r="I1717" s="71"/>
      <c r="J1717" s="71"/>
      <c r="K1717" s="51"/>
      <c r="L1717" s="36"/>
      <c r="M1717" s="71"/>
      <c r="N1717" s="36"/>
      <c r="O1717" s="36"/>
      <c r="P1717" s="37"/>
      <c r="Q1717" s="37"/>
      <c r="R1717" s="36"/>
      <c r="S1717" s="36"/>
      <c r="T1717" s="36"/>
      <c r="U1717" s="164"/>
      <c r="V1717" s="51"/>
      <c r="W1717" s="71"/>
      <c r="X1717" s="36"/>
      <c r="Y1717" s="36"/>
      <c r="Z1717" s="36"/>
      <c r="AA1717" s="36"/>
      <c r="AB1717" s="36"/>
      <c r="AC1717" s="36"/>
      <c r="AD1717" s="36"/>
      <c r="AE1717" s="36"/>
      <c r="AF1717" s="68" t="str">
        <f t="shared" si="78"/>
        <v/>
      </c>
      <c r="AG1717" s="62" t="str">
        <f t="shared" si="79"/>
        <v/>
      </c>
    </row>
    <row r="1718" spans="2:33" ht="21" customHeight="1">
      <c r="B1718" s="167" t="str">
        <f t="shared" si="80"/>
        <v/>
      </c>
      <c r="C1718" s="78"/>
      <c r="D1718" s="71"/>
      <c r="E1718" s="71"/>
      <c r="F1718" s="78"/>
      <c r="G1718" s="71"/>
      <c r="H1718" s="78"/>
      <c r="I1718" s="71"/>
      <c r="J1718" s="71"/>
      <c r="K1718" s="51"/>
      <c r="L1718" s="36"/>
      <c r="M1718" s="71"/>
      <c r="N1718" s="36"/>
      <c r="O1718" s="36"/>
      <c r="P1718" s="37"/>
      <c r="Q1718" s="37"/>
      <c r="R1718" s="36"/>
      <c r="S1718" s="36"/>
      <c r="T1718" s="36"/>
      <c r="U1718" s="164"/>
      <c r="V1718" s="51"/>
      <c r="W1718" s="71"/>
      <c r="X1718" s="36"/>
      <c r="Y1718" s="36"/>
      <c r="Z1718" s="36"/>
      <c r="AA1718" s="36"/>
      <c r="AB1718" s="36"/>
      <c r="AC1718" s="36"/>
      <c r="AD1718" s="36"/>
      <c r="AE1718" s="36"/>
      <c r="AF1718" s="68" t="str">
        <f t="shared" si="78"/>
        <v/>
      </c>
      <c r="AG1718" s="62" t="str">
        <f t="shared" si="79"/>
        <v/>
      </c>
    </row>
    <row r="1719" spans="2:33" ht="21" customHeight="1">
      <c r="B1719" s="167" t="str">
        <f t="shared" si="80"/>
        <v/>
      </c>
      <c r="C1719" s="78"/>
      <c r="D1719" s="71"/>
      <c r="E1719" s="71"/>
      <c r="F1719" s="78"/>
      <c r="G1719" s="71"/>
      <c r="H1719" s="78"/>
      <c r="I1719" s="71"/>
      <c r="J1719" s="71"/>
      <c r="K1719" s="51"/>
      <c r="L1719" s="36"/>
      <c r="M1719" s="71"/>
      <c r="N1719" s="36"/>
      <c r="O1719" s="36"/>
      <c r="P1719" s="37"/>
      <c r="Q1719" s="37"/>
      <c r="R1719" s="36"/>
      <c r="S1719" s="36"/>
      <c r="T1719" s="36"/>
      <c r="U1719" s="164"/>
      <c r="V1719" s="51"/>
      <c r="W1719" s="71"/>
      <c r="X1719" s="36"/>
      <c r="Y1719" s="36"/>
      <c r="Z1719" s="36"/>
      <c r="AA1719" s="36"/>
      <c r="AB1719" s="36"/>
      <c r="AC1719" s="36"/>
      <c r="AD1719" s="36"/>
      <c r="AE1719" s="36"/>
      <c r="AF1719" s="68" t="str">
        <f t="shared" si="78"/>
        <v/>
      </c>
      <c r="AG1719" s="62" t="str">
        <f t="shared" si="79"/>
        <v/>
      </c>
    </row>
    <row r="1720" spans="2:33" ht="21" customHeight="1">
      <c r="B1720" s="167" t="str">
        <f t="shared" si="80"/>
        <v/>
      </c>
      <c r="C1720" s="78"/>
      <c r="D1720" s="71"/>
      <c r="E1720" s="71"/>
      <c r="F1720" s="78"/>
      <c r="G1720" s="71"/>
      <c r="H1720" s="78"/>
      <c r="I1720" s="71"/>
      <c r="J1720" s="71"/>
      <c r="K1720" s="51"/>
      <c r="L1720" s="36"/>
      <c r="M1720" s="71"/>
      <c r="N1720" s="36"/>
      <c r="O1720" s="36"/>
      <c r="P1720" s="37"/>
      <c r="Q1720" s="37"/>
      <c r="R1720" s="36"/>
      <c r="S1720" s="36"/>
      <c r="T1720" s="36"/>
      <c r="U1720" s="164"/>
      <c r="V1720" s="51"/>
      <c r="W1720" s="71"/>
      <c r="X1720" s="36"/>
      <c r="Y1720" s="36"/>
      <c r="Z1720" s="36"/>
      <c r="AA1720" s="36"/>
      <c r="AB1720" s="36"/>
      <c r="AC1720" s="36"/>
      <c r="AD1720" s="36"/>
      <c r="AE1720" s="36"/>
      <c r="AF1720" s="68" t="str">
        <f t="shared" si="78"/>
        <v/>
      </c>
      <c r="AG1720" s="62" t="str">
        <f t="shared" si="79"/>
        <v/>
      </c>
    </row>
    <row r="1721" spans="2:33" ht="21" customHeight="1">
      <c r="B1721" s="167" t="str">
        <f t="shared" si="80"/>
        <v/>
      </c>
      <c r="C1721" s="78"/>
      <c r="D1721" s="71"/>
      <c r="E1721" s="71"/>
      <c r="F1721" s="78"/>
      <c r="G1721" s="71"/>
      <c r="H1721" s="78"/>
      <c r="I1721" s="71"/>
      <c r="J1721" s="71"/>
      <c r="K1721" s="51"/>
      <c r="L1721" s="36"/>
      <c r="M1721" s="71"/>
      <c r="N1721" s="36"/>
      <c r="O1721" s="36"/>
      <c r="P1721" s="37"/>
      <c r="Q1721" s="37"/>
      <c r="R1721" s="36"/>
      <c r="S1721" s="36"/>
      <c r="T1721" s="36"/>
      <c r="U1721" s="164"/>
      <c r="V1721" s="51"/>
      <c r="W1721" s="71"/>
      <c r="X1721" s="36"/>
      <c r="Y1721" s="36"/>
      <c r="Z1721" s="36"/>
      <c r="AA1721" s="36"/>
      <c r="AB1721" s="36"/>
      <c r="AC1721" s="36"/>
      <c r="AD1721" s="36"/>
      <c r="AE1721" s="36"/>
      <c r="AF1721" s="68" t="str">
        <f t="shared" si="78"/>
        <v/>
      </c>
      <c r="AG1721" s="62" t="str">
        <f t="shared" si="79"/>
        <v/>
      </c>
    </row>
    <row r="1722" spans="2:33" ht="21" customHeight="1">
      <c r="B1722" s="167" t="str">
        <f t="shared" si="80"/>
        <v/>
      </c>
      <c r="C1722" s="78"/>
      <c r="D1722" s="71"/>
      <c r="E1722" s="71"/>
      <c r="F1722" s="78"/>
      <c r="G1722" s="71"/>
      <c r="H1722" s="78"/>
      <c r="I1722" s="71"/>
      <c r="J1722" s="71"/>
      <c r="K1722" s="51"/>
      <c r="L1722" s="36"/>
      <c r="M1722" s="71"/>
      <c r="N1722" s="36"/>
      <c r="O1722" s="36"/>
      <c r="P1722" s="37"/>
      <c r="Q1722" s="37"/>
      <c r="R1722" s="36"/>
      <c r="S1722" s="36"/>
      <c r="T1722" s="36"/>
      <c r="U1722" s="164"/>
      <c r="V1722" s="51"/>
      <c r="W1722" s="71"/>
      <c r="X1722" s="36"/>
      <c r="Y1722" s="36"/>
      <c r="Z1722" s="36"/>
      <c r="AA1722" s="36"/>
      <c r="AB1722" s="36"/>
      <c r="AC1722" s="36"/>
      <c r="AD1722" s="36"/>
      <c r="AE1722" s="36"/>
      <c r="AF1722" s="68" t="str">
        <f t="shared" si="78"/>
        <v/>
      </c>
      <c r="AG1722" s="62" t="str">
        <f t="shared" si="79"/>
        <v/>
      </c>
    </row>
    <row r="1723" spans="2:33" ht="21" customHeight="1">
      <c r="B1723" s="167" t="str">
        <f t="shared" si="80"/>
        <v/>
      </c>
      <c r="C1723" s="78"/>
      <c r="D1723" s="71"/>
      <c r="E1723" s="71"/>
      <c r="F1723" s="78"/>
      <c r="G1723" s="71"/>
      <c r="H1723" s="78"/>
      <c r="I1723" s="71"/>
      <c r="J1723" s="71"/>
      <c r="K1723" s="51"/>
      <c r="L1723" s="36"/>
      <c r="M1723" s="71"/>
      <c r="N1723" s="36"/>
      <c r="O1723" s="36"/>
      <c r="P1723" s="37"/>
      <c r="Q1723" s="37"/>
      <c r="R1723" s="36"/>
      <c r="S1723" s="36"/>
      <c r="T1723" s="36"/>
      <c r="U1723" s="164"/>
      <c r="V1723" s="51"/>
      <c r="W1723" s="71"/>
      <c r="X1723" s="36"/>
      <c r="Y1723" s="36"/>
      <c r="Z1723" s="36"/>
      <c r="AA1723" s="36"/>
      <c r="AB1723" s="36"/>
      <c r="AC1723" s="36"/>
      <c r="AD1723" s="36"/>
      <c r="AE1723" s="36"/>
      <c r="AF1723" s="68" t="str">
        <f t="shared" si="78"/>
        <v/>
      </c>
      <c r="AG1723" s="62" t="str">
        <f t="shared" si="79"/>
        <v/>
      </c>
    </row>
    <row r="1724" spans="2:33" ht="21" customHeight="1">
      <c r="B1724" s="167" t="str">
        <f t="shared" si="80"/>
        <v/>
      </c>
      <c r="C1724" s="78"/>
      <c r="D1724" s="71"/>
      <c r="E1724" s="71"/>
      <c r="F1724" s="78"/>
      <c r="G1724" s="71"/>
      <c r="H1724" s="78"/>
      <c r="I1724" s="71"/>
      <c r="J1724" s="71"/>
      <c r="K1724" s="51"/>
      <c r="L1724" s="36"/>
      <c r="M1724" s="71"/>
      <c r="N1724" s="36"/>
      <c r="O1724" s="36"/>
      <c r="P1724" s="37"/>
      <c r="Q1724" s="37"/>
      <c r="R1724" s="36"/>
      <c r="S1724" s="36"/>
      <c r="T1724" s="36"/>
      <c r="U1724" s="164"/>
      <c r="V1724" s="51"/>
      <c r="W1724" s="71"/>
      <c r="X1724" s="36"/>
      <c r="Y1724" s="36"/>
      <c r="Z1724" s="36"/>
      <c r="AA1724" s="36"/>
      <c r="AB1724" s="36"/>
      <c r="AC1724" s="36"/>
      <c r="AD1724" s="36"/>
      <c r="AE1724" s="36"/>
      <c r="AF1724" s="68" t="str">
        <f t="shared" si="78"/>
        <v/>
      </c>
      <c r="AG1724" s="62" t="str">
        <f t="shared" si="79"/>
        <v/>
      </c>
    </row>
    <row r="1725" spans="2:33" ht="21" customHeight="1">
      <c r="B1725" s="167" t="str">
        <f t="shared" si="80"/>
        <v/>
      </c>
      <c r="C1725" s="78"/>
      <c r="D1725" s="71"/>
      <c r="E1725" s="71"/>
      <c r="F1725" s="78"/>
      <c r="G1725" s="71"/>
      <c r="H1725" s="78"/>
      <c r="I1725" s="71"/>
      <c r="J1725" s="71"/>
      <c r="K1725" s="51"/>
      <c r="L1725" s="36"/>
      <c r="M1725" s="71"/>
      <c r="N1725" s="36"/>
      <c r="O1725" s="36"/>
      <c r="P1725" s="37"/>
      <c r="Q1725" s="37"/>
      <c r="R1725" s="36"/>
      <c r="S1725" s="36"/>
      <c r="T1725" s="36"/>
      <c r="U1725" s="164"/>
      <c r="V1725" s="51"/>
      <c r="W1725" s="71"/>
      <c r="X1725" s="36"/>
      <c r="Y1725" s="36"/>
      <c r="Z1725" s="36"/>
      <c r="AA1725" s="36"/>
      <c r="AB1725" s="36"/>
      <c r="AC1725" s="36"/>
      <c r="AD1725" s="36"/>
      <c r="AE1725" s="36"/>
      <c r="AF1725" s="68" t="str">
        <f t="shared" si="78"/>
        <v/>
      </c>
      <c r="AG1725" s="62" t="str">
        <f t="shared" si="79"/>
        <v/>
      </c>
    </row>
    <row r="1726" spans="2:33" ht="21" customHeight="1">
      <c r="B1726" s="167" t="str">
        <f t="shared" si="80"/>
        <v/>
      </c>
      <c r="C1726" s="78"/>
      <c r="D1726" s="71"/>
      <c r="E1726" s="71"/>
      <c r="F1726" s="78"/>
      <c r="G1726" s="71"/>
      <c r="H1726" s="78"/>
      <c r="I1726" s="71"/>
      <c r="J1726" s="71"/>
      <c r="K1726" s="51"/>
      <c r="L1726" s="36"/>
      <c r="M1726" s="71"/>
      <c r="N1726" s="36"/>
      <c r="O1726" s="36"/>
      <c r="P1726" s="37"/>
      <c r="Q1726" s="37"/>
      <c r="R1726" s="36"/>
      <c r="S1726" s="36"/>
      <c r="T1726" s="36"/>
      <c r="U1726" s="164"/>
      <c r="V1726" s="51"/>
      <c r="W1726" s="71"/>
      <c r="X1726" s="36"/>
      <c r="Y1726" s="36"/>
      <c r="Z1726" s="36"/>
      <c r="AA1726" s="36"/>
      <c r="AB1726" s="36"/>
      <c r="AC1726" s="36"/>
      <c r="AD1726" s="36"/>
      <c r="AE1726" s="36"/>
      <c r="AF1726" s="68" t="str">
        <f t="shared" si="78"/>
        <v/>
      </c>
      <c r="AG1726" s="62" t="str">
        <f t="shared" si="79"/>
        <v/>
      </c>
    </row>
    <row r="1727" spans="2:33" ht="21" customHeight="1">
      <c r="B1727" s="167" t="str">
        <f t="shared" si="80"/>
        <v/>
      </c>
      <c r="C1727" s="78"/>
      <c r="D1727" s="71"/>
      <c r="E1727" s="71"/>
      <c r="F1727" s="78"/>
      <c r="G1727" s="71"/>
      <c r="H1727" s="78"/>
      <c r="I1727" s="71"/>
      <c r="J1727" s="71"/>
      <c r="K1727" s="51"/>
      <c r="L1727" s="36"/>
      <c r="M1727" s="71"/>
      <c r="N1727" s="36"/>
      <c r="O1727" s="36"/>
      <c r="P1727" s="37"/>
      <c r="Q1727" s="37"/>
      <c r="R1727" s="36"/>
      <c r="S1727" s="36"/>
      <c r="T1727" s="36"/>
      <c r="U1727" s="164"/>
      <c r="V1727" s="51"/>
      <c r="W1727" s="71"/>
      <c r="X1727" s="36"/>
      <c r="Y1727" s="36"/>
      <c r="Z1727" s="36"/>
      <c r="AA1727" s="36"/>
      <c r="AB1727" s="36"/>
      <c r="AC1727" s="36"/>
      <c r="AD1727" s="36"/>
      <c r="AE1727" s="36"/>
      <c r="AF1727" s="68" t="str">
        <f t="shared" si="78"/>
        <v/>
      </c>
      <c r="AG1727" s="62" t="str">
        <f t="shared" si="79"/>
        <v/>
      </c>
    </row>
    <row r="1728" spans="2:33" ht="21" customHeight="1">
      <c r="B1728" s="167" t="str">
        <f t="shared" si="80"/>
        <v/>
      </c>
      <c r="C1728" s="78"/>
      <c r="D1728" s="71"/>
      <c r="E1728" s="71"/>
      <c r="F1728" s="78"/>
      <c r="G1728" s="71"/>
      <c r="H1728" s="78"/>
      <c r="I1728" s="71"/>
      <c r="J1728" s="71"/>
      <c r="K1728" s="51"/>
      <c r="L1728" s="36"/>
      <c r="M1728" s="71"/>
      <c r="N1728" s="36"/>
      <c r="O1728" s="36"/>
      <c r="P1728" s="37"/>
      <c r="Q1728" s="37"/>
      <c r="R1728" s="36"/>
      <c r="S1728" s="36"/>
      <c r="T1728" s="36"/>
      <c r="U1728" s="164"/>
      <c r="V1728" s="51"/>
      <c r="W1728" s="71"/>
      <c r="X1728" s="36"/>
      <c r="Y1728" s="36"/>
      <c r="Z1728" s="36"/>
      <c r="AA1728" s="36"/>
      <c r="AB1728" s="36"/>
      <c r="AC1728" s="36"/>
      <c r="AD1728" s="36"/>
      <c r="AE1728" s="36"/>
      <c r="AF1728" s="68" t="str">
        <f t="shared" si="78"/>
        <v/>
      </c>
      <c r="AG1728" s="62" t="str">
        <f t="shared" si="79"/>
        <v/>
      </c>
    </row>
    <row r="1729" spans="2:33" ht="21" customHeight="1">
      <c r="B1729" s="167" t="str">
        <f t="shared" si="80"/>
        <v/>
      </c>
      <c r="C1729" s="78"/>
      <c r="D1729" s="71"/>
      <c r="E1729" s="71"/>
      <c r="F1729" s="78"/>
      <c r="G1729" s="71"/>
      <c r="H1729" s="78"/>
      <c r="I1729" s="71"/>
      <c r="J1729" s="71"/>
      <c r="K1729" s="51"/>
      <c r="L1729" s="36"/>
      <c r="M1729" s="71"/>
      <c r="N1729" s="36"/>
      <c r="O1729" s="36"/>
      <c r="P1729" s="37"/>
      <c r="Q1729" s="37"/>
      <c r="R1729" s="36"/>
      <c r="S1729" s="36"/>
      <c r="T1729" s="36"/>
      <c r="U1729" s="164"/>
      <c r="V1729" s="51"/>
      <c r="W1729" s="71"/>
      <c r="X1729" s="36"/>
      <c r="Y1729" s="36"/>
      <c r="Z1729" s="36"/>
      <c r="AA1729" s="36"/>
      <c r="AB1729" s="36"/>
      <c r="AC1729" s="36"/>
      <c r="AD1729" s="36"/>
      <c r="AE1729" s="36"/>
      <c r="AF1729" s="68" t="str">
        <f t="shared" si="78"/>
        <v/>
      </c>
      <c r="AG1729" s="62" t="str">
        <f t="shared" si="79"/>
        <v/>
      </c>
    </row>
    <row r="1730" spans="2:33" ht="21" customHeight="1">
      <c r="B1730" s="167" t="str">
        <f t="shared" si="80"/>
        <v/>
      </c>
      <c r="C1730" s="78"/>
      <c r="D1730" s="71"/>
      <c r="E1730" s="71"/>
      <c r="F1730" s="78"/>
      <c r="G1730" s="71"/>
      <c r="H1730" s="78"/>
      <c r="I1730" s="71"/>
      <c r="J1730" s="71"/>
      <c r="K1730" s="51"/>
      <c r="L1730" s="36"/>
      <c r="M1730" s="71"/>
      <c r="N1730" s="36"/>
      <c r="O1730" s="36"/>
      <c r="P1730" s="37"/>
      <c r="Q1730" s="37"/>
      <c r="R1730" s="36"/>
      <c r="S1730" s="36"/>
      <c r="T1730" s="36"/>
      <c r="U1730" s="164"/>
      <c r="V1730" s="51"/>
      <c r="W1730" s="71"/>
      <c r="X1730" s="36"/>
      <c r="Y1730" s="36"/>
      <c r="Z1730" s="36"/>
      <c r="AA1730" s="36"/>
      <c r="AB1730" s="36"/>
      <c r="AC1730" s="36"/>
      <c r="AD1730" s="36"/>
      <c r="AE1730" s="36"/>
      <c r="AF1730" s="68" t="str">
        <f t="shared" si="78"/>
        <v/>
      </c>
      <c r="AG1730" s="62" t="str">
        <f t="shared" si="79"/>
        <v/>
      </c>
    </row>
    <row r="1731" spans="2:33" ht="21" customHeight="1">
      <c r="B1731" s="167" t="str">
        <f t="shared" si="80"/>
        <v/>
      </c>
      <c r="C1731" s="78"/>
      <c r="D1731" s="71"/>
      <c r="E1731" s="71"/>
      <c r="F1731" s="78"/>
      <c r="G1731" s="71"/>
      <c r="H1731" s="78"/>
      <c r="I1731" s="71"/>
      <c r="J1731" s="71"/>
      <c r="K1731" s="51"/>
      <c r="L1731" s="36"/>
      <c r="M1731" s="71"/>
      <c r="N1731" s="36"/>
      <c r="O1731" s="36"/>
      <c r="P1731" s="37"/>
      <c r="Q1731" s="37"/>
      <c r="R1731" s="36"/>
      <c r="S1731" s="36"/>
      <c r="T1731" s="36"/>
      <c r="U1731" s="164"/>
      <c r="V1731" s="51"/>
      <c r="W1731" s="71"/>
      <c r="X1731" s="36"/>
      <c r="Y1731" s="36"/>
      <c r="Z1731" s="36"/>
      <c r="AA1731" s="36"/>
      <c r="AB1731" s="36"/>
      <c r="AC1731" s="36"/>
      <c r="AD1731" s="36"/>
      <c r="AE1731" s="36"/>
      <c r="AF1731" s="68" t="str">
        <f t="shared" si="78"/>
        <v/>
      </c>
      <c r="AG1731" s="62" t="str">
        <f t="shared" si="79"/>
        <v/>
      </c>
    </row>
    <row r="1732" spans="2:33" ht="21" customHeight="1">
      <c r="B1732" s="167" t="str">
        <f t="shared" si="80"/>
        <v/>
      </c>
      <c r="C1732" s="78"/>
      <c r="D1732" s="71"/>
      <c r="E1732" s="71"/>
      <c r="F1732" s="78"/>
      <c r="G1732" s="71"/>
      <c r="H1732" s="78"/>
      <c r="I1732" s="71"/>
      <c r="J1732" s="71"/>
      <c r="K1732" s="51"/>
      <c r="L1732" s="36"/>
      <c r="M1732" s="71"/>
      <c r="N1732" s="36"/>
      <c r="O1732" s="36"/>
      <c r="P1732" s="37"/>
      <c r="Q1732" s="37"/>
      <c r="R1732" s="36"/>
      <c r="S1732" s="36"/>
      <c r="T1732" s="36"/>
      <c r="U1732" s="164"/>
      <c r="V1732" s="51"/>
      <c r="W1732" s="71"/>
      <c r="X1732" s="36"/>
      <c r="Y1732" s="36"/>
      <c r="Z1732" s="36"/>
      <c r="AA1732" s="36"/>
      <c r="AB1732" s="36"/>
      <c r="AC1732" s="36"/>
      <c r="AD1732" s="36"/>
      <c r="AE1732" s="36"/>
      <c r="AF1732" s="68" t="str">
        <f t="shared" si="78"/>
        <v/>
      </c>
      <c r="AG1732" s="62" t="str">
        <f t="shared" si="79"/>
        <v/>
      </c>
    </row>
    <row r="1733" spans="2:33" ht="21" customHeight="1">
      <c r="B1733" s="167" t="str">
        <f t="shared" si="80"/>
        <v/>
      </c>
      <c r="C1733" s="78"/>
      <c r="D1733" s="71"/>
      <c r="E1733" s="71"/>
      <c r="F1733" s="78"/>
      <c r="G1733" s="71"/>
      <c r="H1733" s="78"/>
      <c r="I1733" s="71"/>
      <c r="J1733" s="71"/>
      <c r="K1733" s="51"/>
      <c r="L1733" s="36"/>
      <c r="M1733" s="71"/>
      <c r="N1733" s="36"/>
      <c r="O1733" s="36"/>
      <c r="P1733" s="37"/>
      <c r="Q1733" s="37"/>
      <c r="R1733" s="36"/>
      <c r="S1733" s="36"/>
      <c r="T1733" s="36"/>
      <c r="U1733" s="164"/>
      <c r="V1733" s="51"/>
      <c r="W1733" s="71"/>
      <c r="X1733" s="36"/>
      <c r="Y1733" s="36"/>
      <c r="Z1733" s="36"/>
      <c r="AA1733" s="36"/>
      <c r="AB1733" s="36"/>
      <c r="AC1733" s="36"/>
      <c r="AD1733" s="36"/>
      <c r="AE1733" s="36"/>
      <c r="AF1733" s="68" t="str">
        <f t="shared" si="78"/>
        <v/>
      </c>
      <c r="AG1733" s="62" t="str">
        <f t="shared" si="79"/>
        <v/>
      </c>
    </row>
    <row r="1734" spans="2:33" ht="21" customHeight="1">
      <c r="B1734" s="167" t="str">
        <f t="shared" si="80"/>
        <v/>
      </c>
      <c r="C1734" s="78"/>
      <c r="D1734" s="71"/>
      <c r="E1734" s="71"/>
      <c r="F1734" s="78"/>
      <c r="G1734" s="71"/>
      <c r="H1734" s="78"/>
      <c r="I1734" s="71"/>
      <c r="J1734" s="71"/>
      <c r="K1734" s="51"/>
      <c r="L1734" s="36"/>
      <c r="M1734" s="71"/>
      <c r="N1734" s="36"/>
      <c r="O1734" s="36"/>
      <c r="P1734" s="37"/>
      <c r="Q1734" s="37"/>
      <c r="R1734" s="36"/>
      <c r="S1734" s="36"/>
      <c r="T1734" s="36"/>
      <c r="U1734" s="164"/>
      <c r="V1734" s="51"/>
      <c r="W1734" s="71"/>
      <c r="X1734" s="36"/>
      <c r="Y1734" s="36"/>
      <c r="Z1734" s="36"/>
      <c r="AA1734" s="36"/>
      <c r="AB1734" s="36"/>
      <c r="AC1734" s="36"/>
      <c r="AD1734" s="36"/>
      <c r="AE1734" s="36"/>
      <c r="AF1734" s="68" t="str">
        <f t="shared" si="78"/>
        <v/>
      </c>
      <c r="AG1734" s="62" t="str">
        <f t="shared" si="79"/>
        <v/>
      </c>
    </row>
    <row r="1735" spans="2:33" ht="21" customHeight="1">
      <c r="B1735" s="167" t="str">
        <f t="shared" si="80"/>
        <v/>
      </c>
      <c r="C1735" s="78"/>
      <c r="D1735" s="71"/>
      <c r="E1735" s="71"/>
      <c r="F1735" s="78"/>
      <c r="G1735" s="71"/>
      <c r="H1735" s="78"/>
      <c r="I1735" s="71"/>
      <c r="J1735" s="71"/>
      <c r="K1735" s="51"/>
      <c r="L1735" s="36"/>
      <c r="M1735" s="71"/>
      <c r="N1735" s="36"/>
      <c r="O1735" s="36"/>
      <c r="P1735" s="37"/>
      <c r="Q1735" s="37"/>
      <c r="R1735" s="36"/>
      <c r="S1735" s="36"/>
      <c r="T1735" s="36"/>
      <c r="U1735" s="164"/>
      <c r="V1735" s="51"/>
      <c r="W1735" s="71"/>
      <c r="X1735" s="36"/>
      <c r="Y1735" s="36"/>
      <c r="Z1735" s="36"/>
      <c r="AA1735" s="36"/>
      <c r="AB1735" s="36"/>
      <c r="AC1735" s="36"/>
      <c r="AD1735" s="36"/>
      <c r="AE1735" s="36"/>
      <c r="AF1735" s="68" t="str">
        <f t="shared" si="78"/>
        <v/>
      </c>
      <c r="AG1735" s="62" t="str">
        <f t="shared" si="79"/>
        <v/>
      </c>
    </row>
    <row r="1736" spans="2:33" ht="21" customHeight="1">
      <c r="B1736" s="167" t="str">
        <f t="shared" si="80"/>
        <v/>
      </c>
      <c r="C1736" s="78"/>
      <c r="D1736" s="71"/>
      <c r="E1736" s="71"/>
      <c r="F1736" s="78"/>
      <c r="G1736" s="71"/>
      <c r="H1736" s="78"/>
      <c r="I1736" s="71"/>
      <c r="J1736" s="71"/>
      <c r="K1736" s="51"/>
      <c r="L1736" s="36"/>
      <c r="M1736" s="71"/>
      <c r="N1736" s="36"/>
      <c r="O1736" s="36"/>
      <c r="P1736" s="37"/>
      <c r="Q1736" s="37"/>
      <c r="R1736" s="36"/>
      <c r="S1736" s="36"/>
      <c r="T1736" s="36"/>
      <c r="U1736" s="164"/>
      <c r="V1736" s="51"/>
      <c r="W1736" s="71"/>
      <c r="X1736" s="36"/>
      <c r="Y1736" s="36"/>
      <c r="Z1736" s="36"/>
      <c r="AA1736" s="36"/>
      <c r="AB1736" s="36"/>
      <c r="AC1736" s="36"/>
      <c r="AD1736" s="36"/>
      <c r="AE1736" s="36"/>
      <c r="AF1736" s="68" t="str">
        <f t="shared" si="78"/>
        <v/>
      </c>
      <c r="AG1736" s="62" t="str">
        <f t="shared" si="79"/>
        <v/>
      </c>
    </row>
    <row r="1737" spans="2:33" ht="21" customHeight="1">
      <c r="B1737" s="167" t="str">
        <f t="shared" si="80"/>
        <v/>
      </c>
      <c r="C1737" s="78"/>
      <c r="D1737" s="71"/>
      <c r="E1737" s="71"/>
      <c r="F1737" s="78"/>
      <c r="G1737" s="71"/>
      <c r="H1737" s="78"/>
      <c r="I1737" s="71"/>
      <c r="J1737" s="71"/>
      <c r="K1737" s="51"/>
      <c r="L1737" s="36"/>
      <c r="M1737" s="71"/>
      <c r="N1737" s="36"/>
      <c r="O1737" s="36"/>
      <c r="P1737" s="37"/>
      <c r="Q1737" s="37"/>
      <c r="R1737" s="36"/>
      <c r="S1737" s="36"/>
      <c r="T1737" s="36"/>
      <c r="U1737" s="164"/>
      <c r="V1737" s="51"/>
      <c r="W1737" s="71"/>
      <c r="X1737" s="36"/>
      <c r="Y1737" s="36"/>
      <c r="Z1737" s="36"/>
      <c r="AA1737" s="36"/>
      <c r="AB1737" s="36"/>
      <c r="AC1737" s="36"/>
      <c r="AD1737" s="36"/>
      <c r="AE1737" s="36"/>
      <c r="AF1737" s="68" t="str">
        <f t="shared" si="78"/>
        <v/>
      </c>
      <c r="AG1737" s="62" t="str">
        <f t="shared" si="79"/>
        <v/>
      </c>
    </row>
    <row r="1738" spans="2:33" ht="21" customHeight="1">
      <c r="B1738" s="167" t="str">
        <f t="shared" si="80"/>
        <v/>
      </c>
      <c r="C1738" s="78"/>
      <c r="D1738" s="71"/>
      <c r="E1738" s="71"/>
      <c r="F1738" s="78"/>
      <c r="G1738" s="71"/>
      <c r="H1738" s="78"/>
      <c r="I1738" s="71"/>
      <c r="J1738" s="71"/>
      <c r="K1738" s="51"/>
      <c r="L1738" s="36"/>
      <c r="M1738" s="71"/>
      <c r="N1738" s="36"/>
      <c r="O1738" s="36"/>
      <c r="P1738" s="37"/>
      <c r="Q1738" s="37"/>
      <c r="R1738" s="36"/>
      <c r="S1738" s="36"/>
      <c r="T1738" s="36"/>
      <c r="U1738" s="164"/>
      <c r="V1738" s="51"/>
      <c r="W1738" s="71"/>
      <c r="X1738" s="36"/>
      <c r="Y1738" s="36"/>
      <c r="Z1738" s="36"/>
      <c r="AA1738" s="36"/>
      <c r="AB1738" s="36"/>
      <c r="AC1738" s="36"/>
      <c r="AD1738" s="36"/>
      <c r="AE1738" s="36"/>
      <c r="AF1738" s="68" t="str">
        <f t="shared" si="78"/>
        <v/>
      </c>
      <c r="AG1738" s="62" t="str">
        <f t="shared" si="79"/>
        <v/>
      </c>
    </row>
    <row r="1739" spans="2:33" ht="21" customHeight="1">
      <c r="B1739" s="167" t="str">
        <f t="shared" si="80"/>
        <v/>
      </c>
      <c r="C1739" s="78"/>
      <c r="D1739" s="71"/>
      <c r="E1739" s="71"/>
      <c r="F1739" s="78"/>
      <c r="G1739" s="71"/>
      <c r="H1739" s="78"/>
      <c r="I1739" s="71"/>
      <c r="J1739" s="71"/>
      <c r="K1739" s="51"/>
      <c r="L1739" s="36"/>
      <c r="M1739" s="71"/>
      <c r="N1739" s="36"/>
      <c r="O1739" s="36"/>
      <c r="P1739" s="37"/>
      <c r="Q1739" s="37"/>
      <c r="R1739" s="36"/>
      <c r="S1739" s="36"/>
      <c r="T1739" s="36"/>
      <c r="U1739" s="164"/>
      <c r="V1739" s="51"/>
      <c r="W1739" s="71"/>
      <c r="X1739" s="36"/>
      <c r="Y1739" s="36"/>
      <c r="Z1739" s="36"/>
      <c r="AA1739" s="36"/>
      <c r="AB1739" s="36"/>
      <c r="AC1739" s="36"/>
      <c r="AD1739" s="36"/>
      <c r="AE1739" s="36"/>
      <c r="AF1739" s="68" t="str">
        <f t="shared" si="78"/>
        <v/>
      </c>
      <c r="AG1739" s="62" t="str">
        <f t="shared" si="79"/>
        <v/>
      </c>
    </row>
    <row r="1740" spans="2:33" ht="21" customHeight="1">
      <c r="B1740" s="167" t="str">
        <f t="shared" si="80"/>
        <v/>
      </c>
      <c r="C1740" s="78"/>
      <c r="D1740" s="71"/>
      <c r="E1740" s="71"/>
      <c r="F1740" s="78"/>
      <c r="G1740" s="71"/>
      <c r="H1740" s="78"/>
      <c r="I1740" s="71"/>
      <c r="J1740" s="71"/>
      <c r="K1740" s="51"/>
      <c r="L1740" s="36"/>
      <c r="M1740" s="71"/>
      <c r="N1740" s="36"/>
      <c r="O1740" s="36"/>
      <c r="P1740" s="37"/>
      <c r="Q1740" s="37"/>
      <c r="R1740" s="36"/>
      <c r="S1740" s="36"/>
      <c r="T1740" s="36"/>
      <c r="U1740" s="164"/>
      <c r="V1740" s="51"/>
      <c r="W1740" s="71"/>
      <c r="X1740" s="36"/>
      <c r="Y1740" s="36"/>
      <c r="Z1740" s="36"/>
      <c r="AA1740" s="36"/>
      <c r="AB1740" s="36"/>
      <c r="AC1740" s="36"/>
      <c r="AD1740" s="36"/>
      <c r="AE1740" s="36"/>
      <c r="AF1740" s="68" t="str">
        <f t="shared" ref="AF1740:AF1803" si="81">IF(AG1740&lt;&gt;"","Erreur","")</f>
        <v/>
      </c>
      <c r="AG1740" s="62" t="str">
        <f t="shared" ref="AG1740:AG1803" si="82">IF(AND(B1740&lt;&gt;"",OR(C1740="",D1740="",E1740="",G1740="",J1740="",M1740="",W1740="")),"Veuillez compléter les informations d'identification de la position détenue.",IF(AND(B1740&lt;&gt;"",H1740&lt;&gt;"",I1740=""),"Veuillez compléter la colonne C0070 Type de code.",IF(AND(B1740&lt;&gt;"",I1740=""),"Veuillez sélectionner Total/NA dans la liste de la colonne C0070 si vous n'avez rien à déclarer.","")))</f>
        <v/>
      </c>
    </row>
    <row r="1741" spans="2:33" ht="21" customHeight="1">
      <c r="B1741" s="167" t="str">
        <f t="shared" ref="B1741:B1804" si="83">IF(COUNTA(C1741:AE1741)&gt;0,B1740+1,"")</f>
        <v/>
      </c>
      <c r="C1741" s="78"/>
      <c r="D1741" s="71"/>
      <c r="E1741" s="71"/>
      <c r="F1741" s="78"/>
      <c r="G1741" s="71"/>
      <c r="H1741" s="78"/>
      <c r="I1741" s="71"/>
      <c r="J1741" s="71"/>
      <c r="K1741" s="51"/>
      <c r="L1741" s="36"/>
      <c r="M1741" s="71"/>
      <c r="N1741" s="36"/>
      <c r="O1741" s="36"/>
      <c r="P1741" s="37"/>
      <c r="Q1741" s="37"/>
      <c r="R1741" s="36"/>
      <c r="S1741" s="36"/>
      <c r="T1741" s="36"/>
      <c r="U1741" s="164"/>
      <c r="V1741" s="51"/>
      <c r="W1741" s="71"/>
      <c r="X1741" s="36"/>
      <c r="Y1741" s="36"/>
      <c r="Z1741" s="36"/>
      <c r="AA1741" s="36"/>
      <c r="AB1741" s="36"/>
      <c r="AC1741" s="36"/>
      <c r="AD1741" s="36"/>
      <c r="AE1741" s="36"/>
      <c r="AF1741" s="68" t="str">
        <f t="shared" si="81"/>
        <v/>
      </c>
      <c r="AG1741" s="62" t="str">
        <f t="shared" si="82"/>
        <v/>
      </c>
    </row>
    <row r="1742" spans="2:33" ht="21" customHeight="1">
      <c r="B1742" s="167" t="str">
        <f t="shared" si="83"/>
        <v/>
      </c>
      <c r="C1742" s="78"/>
      <c r="D1742" s="71"/>
      <c r="E1742" s="71"/>
      <c r="F1742" s="78"/>
      <c r="G1742" s="71"/>
      <c r="H1742" s="78"/>
      <c r="I1742" s="71"/>
      <c r="J1742" s="71"/>
      <c r="K1742" s="51"/>
      <c r="L1742" s="36"/>
      <c r="M1742" s="71"/>
      <c r="N1742" s="36"/>
      <c r="O1742" s="36"/>
      <c r="P1742" s="37"/>
      <c r="Q1742" s="37"/>
      <c r="R1742" s="36"/>
      <c r="S1742" s="36"/>
      <c r="T1742" s="36"/>
      <c r="U1742" s="164"/>
      <c r="V1742" s="51"/>
      <c r="W1742" s="71"/>
      <c r="X1742" s="36"/>
      <c r="Y1742" s="36"/>
      <c r="Z1742" s="36"/>
      <c r="AA1742" s="36"/>
      <c r="AB1742" s="36"/>
      <c r="AC1742" s="36"/>
      <c r="AD1742" s="36"/>
      <c r="AE1742" s="36"/>
      <c r="AF1742" s="68" t="str">
        <f t="shared" si="81"/>
        <v/>
      </c>
      <c r="AG1742" s="62" t="str">
        <f t="shared" si="82"/>
        <v/>
      </c>
    </row>
    <row r="1743" spans="2:33" ht="21" customHeight="1">
      <c r="B1743" s="167" t="str">
        <f t="shared" si="83"/>
        <v/>
      </c>
      <c r="C1743" s="78"/>
      <c r="D1743" s="71"/>
      <c r="E1743" s="71"/>
      <c r="F1743" s="78"/>
      <c r="G1743" s="71"/>
      <c r="H1743" s="78"/>
      <c r="I1743" s="71"/>
      <c r="J1743" s="71"/>
      <c r="K1743" s="51"/>
      <c r="L1743" s="36"/>
      <c r="M1743" s="71"/>
      <c r="N1743" s="36"/>
      <c r="O1743" s="36"/>
      <c r="P1743" s="37"/>
      <c r="Q1743" s="37"/>
      <c r="R1743" s="36"/>
      <c r="S1743" s="36"/>
      <c r="T1743" s="36"/>
      <c r="U1743" s="164"/>
      <c r="V1743" s="51"/>
      <c r="W1743" s="71"/>
      <c r="X1743" s="36"/>
      <c r="Y1743" s="36"/>
      <c r="Z1743" s="36"/>
      <c r="AA1743" s="36"/>
      <c r="AB1743" s="36"/>
      <c r="AC1743" s="36"/>
      <c r="AD1743" s="36"/>
      <c r="AE1743" s="36"/>
      <c r="AF1743" s="68" t="str">
        <f t="shared" si="81"/>
        <v/>
      </c>
      <c r="AG1743" s="62" t="str">
        <f t="shared" si="82"/>
        <v/>
      </c>
    </row>
    <row r="1744" spans="2:33" ht="21" customHeight="1">
      <c r="B1744" s="167" t="str">
        <f t="shared" si="83"/>
        <v/>
      </c>
      <c r="C1744" s="78"/>
      <c r="D1744" s="71"/>
      <c r="E1744" s="71"/>
      <c r="F1744" s="78"/>
      <c r="G1744" s="71"/>
      <c r="H1744" s="78"/>
      <c r="I1744" s="71"/>
      <c r="J1744" s="71"/>
      <c r="K1744" s="51"/>
      <c r="L1744" s="36"/>
      <c r="M1744" s="71"/>
      <c r="N1744" s="36"/>
      <c r="O1744" s="36"/>
      <c r="P1744" s="37"/>
      <c r="Q1744" s="37"/>
      <c r="R1744" s="36"/>
      <c r="S1744" s="36"/>
      <c r="T1744" s="36"/>
      <c r="U1744" s="164"/>
      <c r="V1744" s="51"/>
      <c r="W1744" s="71"/>
      <c r="X1744" s="36"/>
      <c r="Y1744" s="36"/>
      <c r="Z1744" s="36"/>
      <c r="AA1744" s="36"/>
      <c r="AB1744" s="36"/>
      <c r="AC1744" s="36"/>
      <c r="AD1744" s="36"/>
      <c r="AE1744" s="36"/>
      <c r="AF1744" s="68" t="str">
        <f t="shared" si="81"/>
        <v/>
      </c>
      <c r="AG1744" s="62" t="str">
        <f t="shared" si="82"/>
        <v/>
      </c>
    </row>
    <row r="1745" spans="2:33" ht="21" customHeight="1">
      <c r="B1745" s="167" t="str">
        <f t="shared" si="83"/>
        <v/>
      </c>
      <c r="C1745" s="78"/>
      <c r="D1745" s="71"/>
      <c r="E1745" s="71"/>
      <c r="F1745" s="78"/>
      <c r="G1745" s="71"/>
      <c r="H1745" s="78"/>
      <c r="I1745" s="71"/>
      <c r="J1745" s="71"/>
      <c r="K1745" s="51"/>
      <c r="L1745" s="36"/>
      <c r="M1745" s="71"/>
      <c r="N1745" s="36"/>
      <c r="O1745" s="36"/>
      <c r="P1745" s="37"/>
      <c r="Q1745" s="37"/>
      <c r="R1745" s="36"/>
      <c r="S1745" s="36"/>
      <c r="T1745" s="36"/>
      <c r="U1745" s="164"/>
      <c r="V1745" s="51"/>
      <c r="W1745" s="71"/>
      <c r="X1745" s="36"/>
      <c r="Y1745" s="36"/>
      <c r="Z1745" s="36"/>
      <c r="AA1745" s="36"/>
      <c r="AB1745" s="36"/>
      <c r="AC1745" s="36"/>
      <c r="AD1745" s="36"/>
      <c r="AE1745" s="36"/>
      <c r="AF1745" s="68" t="str">
        <f t="shared" si="81"/>
        <v/>
      </c>
      <c r="AG1745" s="62" t="str">
        <f t="shared" si="82"/>
        <v/>
      </c>
    </row>
    <row r="1746" spans="2:33" ht="21" customHeight="1">
      <c r="B1746" s="167" t="str">
        <f t="shared" si="83"/>
        <v/>
      </c>
      <c r="C1746" s="78"/>
      <c r="D1746" s="71"/>
      <c r="E1746" s="71"/>
      <c r="F1746" s="78"/>
      <c r="G1746" s="71"/>
      <c r="H1746" s="78"/>
      <c r="I1746" s="71"/>
      <c r="J1746" s="71"/>
      <c r="K1746" s="51"/>
      <c r="L1746" s="36"/>
      <c r="M1746" s="71"/>
      <c r="N1746" s="36"/>
      <c r="O1746" s="36"/>
      <c r="P1746" s="37"/>
      <c r="Q1746" s="37"/>
      <c r="R1746" s="36"/>
      <c r="S1746" s="36"/>
      <c r="T1746" s="36"/>
      <c r="U1746" s="164"/>
      <c r="V1746" s="51"/>
      <c r="W1746" s="71"/>
      <c r="X1746" s="36"/>
      <c r="Y1746" s="36"/>
      <c r="Z1746" s="36"/>
      <c r="AA1746" s="36"/>
      <c r="AB1746" s="36"/>
      <c r="AC1746" s="36"/>
      <c r="AD1746" s="36"/>
      <c r="AE1746" s="36"/>
      <c r="AF1746" s="68" t="str">
        <f t="shared" si="81"/>
        <v/>
      </c>
      <c r="AG1746" s="62" t="str">
        <f t="shared" si="82"/>
        <v/>
      </c>
    </row>
    <row r="1747" spans="2:33" ht="21" customHeight="1">
      <c r="B1747" s="167" t="str">
        <f t="shared" si="83"/>
        <v/>
      </c>
      <c r="C1747" s="78"/>
      <c r="D1747" s="71"/>
      <c r="E1747" s="71"/>
      <c r="F1747" s="78"/>
      <c r="G1747" s="71"/>
      <c r="H1747" s="78"/>
      <c r="I1747" s="71"/>
      <c r="J1747" s="71"/>
      <c r="K1747" s="51"/>
      <c r="L1747" s="36"/>
      <c r="M1747" s="71"/>
      <c r="N1747" s="36"/>
      <c r="O1747" s="36"/>
      <c r="P1747" s="37"/>
      <c r="Q1747" s="37"/>
      <c r="R1747" s="36"/>
      <c r="S1747" s="36"/>
      <c r="T1747" s="36"/>
      <c r="U1747" s="164"/>
      <c r="V1747" s="51"/>
      <c r="W1747" s="71"/>
      <c r="X1747" s="36"/>
      <c r="Y1747" s="36"/>
      <c r="Z1747" s="36"/>
      <c r="AA1747" s="36"/>
      <c r="AB1747" s="36"/>
      <c r="AC1747" s="36"/>
      <c r="AD1747" s="36"/>
      <c r="AE1747" s="36"/>
      <c r="AF1747" s="68" t="str">
        <f t="shared" si="81"/>
        <v/>
      </c>
      <c r="AG1747" s="62" t="str">
        <f t="shared" si="82"/>
        <v/>
      </c>
    </row>
    <row r="1748" spans="2:33" ht="21" customHeight="1">
      <c r="B1748" s="167" t="str">
        <f t="shared" si="83"/>
        <v/>
      </c>
      <c r="C1748" s="78"/>
      <c r="D1748" s="71"/>
      <c r="E1748" s="71"/>
      <c r="F1748" s="78"/>
      <c r="G1748" s="71"/>
      <c r="H1748" s="78"/>
      <c r="I1748" s="71"/>
      <c r="J1748" s="71"/>
      <c r="K1748" s="51"/>
      <c r="L1748" s="36"/>
      <c r="M1748" s="71"/>
      <c r="N1748" s="36"/>
      <c r="O1748" s="36"/>
      <c r="P1748" s="37"/>
      <c r="Q1748" s="37"/>
      <c r="R1748" s="36"/>
      <c r="S1748" s="36"/>
      <c r="T1748" s="36"/>
      <c r="U1748" s="164"/>
      <c r="V1748" s="51"/>
      <c r="W1748" s="71"/>
      <c r="X1748" s="36"/>
      <c r="Y1748" s="36"/>
      <c r="Z1748" s="36"/>
      <c r="AA1748" s="36"/>
      <c r="AB1748" s="36"/>
      <c r="AC1748" s="36"/>
      <c r="AD1748" s="36"/>
      <c r="AE1748" s="36"/>
      <c r="AF1748" s="68" t="str">
        <f t="shared" si="81"/>
        <v/>
      </c>
      <c r="AG1748" s="62" t="str">
        <f t="shared" si="82"/>
        <v/>
      </c>
    </row>
    <row r="1749" spans="2:33" ht="21" customHeight="1">
      <c r="B1749" s="167" t="str">
        <f t="shared" si="83"/>
        <v/>
      </c>
      <c r="C1749" s="78"/>
      <c r="D1749" s="71"/>
      <c r="E1749" s="71"/>
      <c r="F1749" s="78"/>
      <c r="G1749" s="71"/>
      <c r="H1749" s="78"/>
      <c r="I1749" s="71"/>
      <c r="J1749" s="71"/>
      <c r="K1749" s="51"/>
      <c r="L1749" s="36"/>
      <c r="M1749" s="71"/>
      <c r="N1749" s="36"/>
      <c r="O1749" s="36"/>
      <c r="P1749" s="37"/>
      <c r="Q1749" s="37"/>
      <c r="R1749" s="36"/>
      <c r="S1749" s="36"/>
      <c r="T1749" s="36"/>
      <c r="U1749" s="164"/>
      <c r="V1749" s="51"/>
      <c r="W1749" s="71"/>
      <c r="X1749" s="36"/>
      <c r="Y1749" s="36"/>
      <c r="Z1749" s="36"/>
      <c r="AA1749" s="36"/>
      <c r="AB1749" s="36"/>
      <c r="AC1749" s="36"/>
      <c r="AD1749" s="36"/>
      <c r="AE1749" s="36"/>
      <c r="AF1749" s="68" t="str">
        <f t="shared" si="81"/>
        <v/>
      </c>
      <c r="AG1749" s="62" t="str">
        <f t="shared" si="82"/>
        <v/>
      </c>
    </row>
    <row r="1750" spans="2:33" ht="21" customHeight="1">
      <c r="B1750" s="167" t="str">
        <f t="shared" si="83"/>
        <v/>
      </c>
      <c r="C1750" s="78"/>
      <c r="D1750" s="71"/>
      <c r="E1750" s="71"/>
      <c r="F1750" s="78"/>
      <c r="G1750" s="71"/>
      <c r="H1750" s="78"/>
      <c r="I1750" s="71"/>
      <c r="J1750" s="71"/>
      <c r="K1750" s="51"/>
      <c r="L1750" s="36"/>
      <c r="M1750" s="71"/>
      <c r="N1750" s="36"/>
      <c r="O1750" s="36"/>
      <c r="P1750" s="37"/>
      <c r="Q1750" s="37"/>
      <c r="R1750" s="36"/>
      <c r="S1750" s="36"/>
      <c r="T1750" s="36"/>
      <c r="U1750" s="164"/>
      <c r="V1750" s="51"/>
      <c r="W1750" s="71"/>
      <c r="X1750" s="36"/>
      <c r="Y1750" s="36"/>
      <c r="Z1750" s="36"/>
      <c r="AA1750" s="36"/>
      <c r="AB1750" s="36"/>
      <c r="AC1750" s="36"/>
      <c r="AD1750" s="36"/>
      <c r="AE1750" s="36"/>
      <c r="AF1750" s="68" t="str">
        <f t="shared" si="81"/>
        <v/>
      </c>
      <c r="AG1750" s="62" t="str">
        <f t="shared" si="82"/>
        <v/>
      </c>
    </row>
    <row r="1751" spans="2:33" ht="21" customHeight="1">
      <c r="B1751" s="167" t="str">
        <f t="shared" si="83"/>
        <v/>
      </c>
      <c r="C1751" s="78"/>
      <c r="D1751" s="71"/>
      <c r="E1751" s="71"/>
      <c r="F1751" s="78"/>
      <c r="G1751" s="71"/>
      <c r="H1751" s="78"/>
      <c r="I1751" s="71"/>
      <c r="J1751" s="71"/>
      <c r="K1751" s="51"/>
      <c r="L1751" s="36"/>
      <c r="M1751" s="71"/>
      <c r="N1751" s="36"/>
      <c r="O1751" s="36"/>
      <c r="P1751" s="37"/>
      <c r="Q1751" s="37"/>
      <c r="R1751" s="36"/>
      <c r="S1751" s="36"/>
      <c r="T1751" s="36"/>
      <c r="U1751" s="164"/>
      <c r="V1751" s="51"/>
      <c r="W1751" s="71"/>
      <c r="X1751" s="36"/>
      <c r="Y1751" s="36"/>
      <c r="Z1751" s="36"/>
      <c r="AA1751" s="36"/>
      <c r="AB1751" s="36"/>
      <c r="AC1751" s="36"/>
      <c r="AD1751" s="36"/>
      <c r="AE1751" s="36"/>
      <c r="AF1751" s="68" t="str">
        <f t="shared" si="81"/>
        <v/>
      </c>
      <c r="AG1751" s="62" t="str">
        <f t="shared" si="82"/>
        <v/>
      </c>
    </row>
    <row r="1752" spans="2:33" ht="21" customHeight="1">
      <c r="B1752" s="167" t="str">
        <f t="shared" si="83"/>
        <v/>
      </c>
      <c r="C1752" s="78"/>
      <c r="D1752" s="71"/>
      <c r="E1752" s="71"/>
      <c r="F1752" s="78"/>
      <c r="G1752" s="71"/>
      <c r="H1752" s="78"/>
      <c r="I1752" s="71"/>
      <c r="J1752" s="71"/>
      <c r="K1752" s="51"/>
      <c r="L1752" s="36"/>
      <c r="M1752" s="71"/>
      <c r="N1752" s="36"/>
      <c r="O1752" s="36"/>
      <c r="P1752" s="37"/>
      <c r="Q1752" s="37"/>
      <c r="R1752" s="36"/>
      <c r="S1752" s="36"/>
      <c r="T1752" s="36"/>
      <c r="U1752" s="164"/>
      <c r="V1752" s="51"/>
      <c r="W1752" s="71"/>
      <c r="X1752" s="36"/>
      <c r="Y1752" s="36"/>
      <c r="Z1752" s="36"/>
      <c r="AA1752" s="36"/>
      <c r="AB1752" s="36"/>
      <c r="AC1752" s="36"/>
      <c r="AD1752" s="36"/>
      <c r="AE1752" s="36"/>
      <c r="AF1752" s="68" t="str">
        <f t="shared" si="81"/>
        <v/>
      </c>
      <c r="AG1752" s="62" t="str">
        <f t="shared" si="82"/>
        <v/>
      </c>
    </row>
    <row r="1753" spans="2:33" ht="21" customHeight="1">
      <c r="B1753" s="167" t="str">
        <f t="shared" si="83"/>
        <v/>
      </c>
      <c r="C1753" s="78"/>
      <c r="D1753" s="71"/>
      <c r="E1753" s="71"/>
      <c r="F1753" s="78"/>
      <c r="G1753" s="71"/>
      <c r="H1753" s="78"/>
      <c r="I1753" s="71"/>
      <c r="J1753" s="71"/>
      <c r="K1753" s="51"/>
      <c r="L1753" s="36"/>
      <c r="M1753" s="71"/>
      <c r="N1753" s="36"/>
      <c r="O1753" s="36"/>
      <c r="P1753" s="37"/>
      <c r="Q1753" s="37"/>
      <c r="R1753" s="36"/>
      <c r="S1753" s="36"/>
      <c r="T1753" s="36"/>
      <c r="U1753" s="164"/>
      <c r="V1753" s="51"/>
      <c r="W1753" s="71"/>
      <c r="X1753" s="36"/>
      <c r="Y1753" s="36"/>
      <c r="Z1753" s="36"/>
      <c r="AA1753" s="36"/>
      <c r="AB1753" s="36"/>
      <c r="AC1753" s="36"/>
      <c r="AD1753" s="36"/>
      <c r="AE1753" s="36"/>
      <c r="AF1753" s="68" t="str">
        <f t="shared" si="81"/>
        <v/>
      </c>
      <c r="AG1753" s="62" t="str">
        <f t="shared" si="82"/>
        <v/>
      </c>
    </row>
    <row r="1754" spans="2:33" ht="21" customHeight="1">
      <c r="B1754" s="167" t="str">
        <f t="shared" si="83"/>
        <v/>
      </c>
      <c r="C1754" s="78"/>
      <c r="D1754" s="71"/>
      <c r="E1754" s="71"/>
      <c r="F1754" s="78"/>
      <c r="G1754" s="71"/>
      <c r="H1754" s="78"/>
      <c r="I1754" s="71"/>
      <c r="J1754" s="71"/>
      <c r="K1754" s="51"/>
      <c r="L1754" s="36"/>
      <c r="M1754" s="71"/>
      <c r="N1754" s="36"/>
      <c r="O1754" s="36"/>
      <c r="P1754" s="37"/>
      <c r="Q1754" s="37"/>
      <c r="R1754" s="36"/>
      <c r="S1754" s="36"/>
      <c r="T1754" s="36"/>
      <c r="U1754" s="164"/>
      <c r="V1754" s="51"/>
      <c r="W1754" s="71"/>
      <c r="X1754" s="36"/>
      <c r="Y1754" s="36"/>
      <c r="Z1754" s="36"/>
      <c r="AA1754" s="36"/>
      <c r="AB1754" s="36"/>
      <c r="AC1754" s="36"/>
      <c r="AD1754" s="36"/>
      <c r="AE1754" s="36"/>
      <c r="AF1754" s="68" t="str">
        <f t="shared" si="81"/>
        <v/>
      </c>
      <c r="AG1754" s="62" t="str">
        <f t="shared" si="82"/>
        <v/>
      </c>
    </row>
    <row r="1755" spans="2:33" ht="21" customHeight="1">
      <c r="B1755" s="167" t="str">
        <f t="shared" si="83"/>
        <v/>
      </c>
      <c r="C1755" s="78"/>
      <c r="D1755" s="71"/>
      <c r="E1755" s="71"/>
      <c r="F1755" s="78"/>
      <c r="G1755" s="71"/>
      <c r="H1755" s="78"/>
      <c r="I1755" s="71"/>
      <c r="J1755" s="71"/>
      <c r="K1755" s="51"/>
      <c r="L1755" s="36"/>
      <c r="M1755" s="71"/>
      <c r="N1755" s="36"/>
      <c r="O1755" s="36"/>
      <c r="P1755" s="37"/>
      <c r="Q1755" s="37"/>
      <c r="R1755" s="36"/>
      <c r="S1755" s="36"/>
      <c r="T1755" s="36"/>
      <c r="U1755" s="164"/>
      <c r="V1755" s="51"/>
      <c r="W1755" s="71"/>
      <c r="X1755" s="36"/>
      <c r="Y1755" s="36"/>
      <c r="Z1755" s="36"/>
      <c r="AA1755" s="36"/>
      <c r="AB1755" s="36"/>
      <c r="AC1755" s="36"/>
      <c r="AD1755" s="36"/>
      <c r="AE1755" s="36"/>
      <c r="AF1755" s="68" t="str">
        <f t="shared" si="81"/>
        <v/>
      </c>
      <c r="AG1755" s="62" t="str">
        <f t="shared" si="82"/>
        <v/>
      </c>
    </row>
    <row r="1756" spans="2:33" ht="21" customHeight="1">
      <c r="B1756" s="167" t="str">
        <f t="shared" si="83"/>
        <v/>
      </c>
      <c r="C1756" s="78"/>
      <c r="D1756" s="71"/>
      <c r="E1756" s="71"/>
      <c r="F1756" s="78"/>
      <c r="G1756" s="71"/>
      <c r="H1756" s="78"/>
      <c r="I1756" s="71"/>
      <c r="J1756" s="71"/>
      <c r="K1756" s="51"/>
      <c r="L1756" s="36"/>
      <c r="M1756" s="71"/>
      <c r="N1756" s="36"/>
      <c r="O1756" s="36"/>
      <c r="P1756" s="37"/>
      <c r="Q1756" s="37"/>
      <c r="R1756" s="36"/>
      <c r="S1756" s="36"/>
      <c r="T1756" s="36"/>
      <c r="U1756" s="164"/>
      <c r="V1756" s="51"/>
      <c r="W1756" s="71"/>
      <c r="X1756" s="36"/>
      <c r="Y1756" s="36"/>
      <c r="Z1756" s="36"/>
      <c r="AA1756" s="36"/>
      <c r="AB1756" s="36"/>
      <c r="AC1756" s="36"/>
      <c r="AD1756" s="36"/>
      <c r="AE1756" s="36"/>
      <c r="AF1756" s="68" t="str">
        <f t="shared" si="81"/>
        <v/>
      </c>
      <c r="AG1756" s="62" t="str">
        <f t="shared" si="82"/>
        <v/>
      </c>
    </row>
    <row r="1757" spans="2:33" ht="21" customHeight="1">
      <c r="B1757" s="167" t="str">
        <f t="shared" si="83"/>
        <v/>
      </c>
      <c r="C1757" s="78"/>
      <c r="D1757" s="71"/>
      <c r="E1757" s="71"/>
      <c r="F1757" s="78"/>
      <c r="G1757" s="71"/>
      <c r="H1757" s="78"/>
      <c r="I1757" s="71"/>
      <c r="J1757" s="71"/>
      <c r="K1757" s="51"/>
      <c r="L1757" s="36"/>
      <c r="M1757" s="71"/>
      <c r="N1757" s="36"/>
      <c r="O1757" s="36"/>
      <c r="P1757" s="37"/>
      <c r="Q1757" s="37"/>
      <c r="R1757" s="36"/>
      <c r="S1757" s="36"/>
      <c r="T1757" s="36"/>
      <c r="U1757" s="164"/>
      <c r="V1757" s="51"/>
      <c r="W1757" s="71"/>
      <c r="X1757" s="36"/>
      <c r="Y1757" s="36"/>
      <c r="Z1757" s="36"/>
      <c r="AA1757" s="36"/>
      <c r="AB1757" s="36"/>
      <c r="AC1757" s="36"/>
      <c r="AD1757" s="36"/>
      <c r="AE1757" s="36"/>
      <c r="AF1757" s="68" t="str">
        <f t="shared" si="81"/>
        <v/>
      </c>
      <c r="AG1757" s="62" t="str">
        <f t="shared" si="82"/>
        <v/>
      </c>
    </row>
    <row r="1758" spans="2:33" ht="21" customHeight="1">
      <c r="B1758" s="167" t="str">
        <f t="shared" si="83"/>
        <v/>
      </c>
      <c r="C1758" s="78"/>
      <c r="D1758" s="71"/>
      <c r="E1758" s="71"/>
      <c r="F1758" s="78"/>
      <c r="G1758" s="71"/>
      <c r="H1758" s="78"/>
      <c r="I1758" s="71"/>
      <c r="J1758" s="71"/>
      <c r="K1758" s="51"/>
      <c r="L1758" s="36"/>
      <c r="M1758" s="71"/>
      <c r="N1758" s="36"/>
      <c r="O1758" s="36"/>
      <c r="P1758" s="37"/>
      <c r="Q1758" s="37"/>
      <c r="R1758" s="36"/>
      <c r="S1758" s="36"/>
      <c r="T1758" s="36"/>
      <c r="U1758" s="164"/>
      <c r="V1758" s="51"/>
      <c r="W1758" s="71"/>
      <c r="X1758" s="36"/>
      <c r="Y1758" s="36"/>
      <c r="Z1758" s="36"/>
      <c r="AA1758" s="36"/>
      <c r="AB1758" s="36"/>
      <c r="AC1758" s="36"/>
      <c r="AD1758" s="36"/>
      <c r="AE1758" s="36"/>
      <c r="AF1758" s="68" t="str">
        <f t="shared" si="81"/>
        <v/>
      </c>
      <c r="AG1758" s="62" t="str">
        <f t="shared" si="82"/>
        <v/>
      </c>
    </row>
    <row r="1759" spans="2:33" ht="21" customHeight="1">
      <c r="B1759" s="167" t="str">
        <f t="shared" si="83"/>
        <v/>
      </c>
      <c r="C1759" s="78"/>
      <c r="D1759" s="71"/>
      <c r="E1759" s="71"/>
      <c r="F1759" s="78"/>
      <c r="G1759" s="71"/>
      <c r="H1759" s="78"/>
      <c r="I1759" s="71"/>
      <c r="J1759" s="71"/>
      <c r="K1759" s="51"/>
      <c r="L1759" s="36"/>
      <c r="M1759" s="71"/>
      <c r="N1759" s="36"/>
      <c r="O1759" s="36"/>
      <c r="P1759" s="37"/>
      <c r="Q1759" s="37"/>
      <c r="R1759" s="36"/>
      <c r="S1759" s="36"/>
      <c r="T1759" s="36"/>
      <c r="U1759" s="164"/>
      <c r="V1759" s="51"/>
      <c r="W1759" s="71"/>
      <c r="X1759" s="36"/>
      <c r="Y1759" s="36"/>
      <c r="Z1759" s="36"/>
      <c r="AA1759" s="36"/>
      <c r="AB1759" s="36"/>
      <c r="AC1759" s="36"/>
      <c r="AD1759" s="36"/>
      <c r="AE1759" s="36"/>
      <c r="AF1759" s="68" t="str">
        <f t="shared" si="81"/>
        <v/>
      </c>
      <c r="AG1759" s="62" t="str">
        <f t="shared" si="82"/>
        <v/>
      </c>
    </row>
    <row r="1760" spans="2:33" ht="21" customHeight="1">
      <c r="B1760" s="167" t="str">
        <f t="shared" si="83"/>
        <v/>
      </c>
      <c r="C1760" s="78"/>
      <c r="D1760" s="71"/>
      <c r="E1760" s="71"/>
      <c r="F1760" s="78"/>
      <c r="G1760" s="71"/>
      <c r="H1760" s="78"/>
      <c r="I1760" s="71"/>
      <c r="J1760" s="71"/>
      <c r="K1760" s="51"/>
      <c r="L1760" s="36"/>
      <c r="M1760" s="71"/>
      <c r="N1760" s="36"/>
      <c r="O1760" s="36"/>
      <c r="P1760" s="37"/>
      <c r="Q1760" s="37"/>
      <c r="R1760" s="36"/>
      <c r="S1760" s="36"/>
      <c r="T1760" s="36"/>
      <c r="U1760" s="164"/>
      <c r="V1760" s="51"/>
      <c r="W1760" s="71"/>
      <c r="X1760" s="36"/>
      <c r="Y1760" s="36"/>
      <c r="Z1760" s="36"/>
      <c r="AA1760" s="36"/>
      <c r="AB1760" s="36"/>
      <c r="AC1760" s="36"/>
      <c r="AD1760" s="36"/>
      <c r="AE1760" s="36"/>
      <c r="AF1760" s="68" t="str">
        <f t="shared" si="81"/>
        <v/>
      </c>
      <c r="AG1760" s="62" t="str">
        <f t="shared" si="82"/>
        <v/>
      </c>
    </row>
    <row r="1761" spans="2:33" ht="21" customHeight="1">
      <c r="B1761" s="167" t="str">
        <f t="shared" si="83"/>
        <v/>
      </c>
      <c r="C1761" s="78"/>
      <c r="D1761" s="71"/>
      <c r="E1761" s="71"/>
      <c r="F1761" s="78"/>
      <c r="G1761" s="71"/>
      <c r="H1761" s="78"/>
      <c r="I1761" s="71"/>
      <c r="J1761" s="71"/>
      <c r="K1761" s="51"/>
      <c r="L1761" s="36"/>
      <c r="M1761" s="71"/>
      <c r="N1761" s="36"/>
      <c r="O1761" s="36"/>
      <c r="P1761" s="37"/>
      <c r="Q1761" s="37"/>
      <c r="R1761" s="36"/>
      <c r="S1761" s="36"/>
      <c r="T1761" s="36"/>
      <c r="U1761" s="164"/>
      <c r="V1761" s="51"/>
      <c r="W1761" s="71"/>
      <c r="X1761" s="36"/>
      <c r="Y1761" s="36"/>
      <c r="Z1761" s="36"/>
      <c r="AA1761" s="36"/>
      <c r="AB1761" s="36"/>
      <c r="AC1761" s="36"/>
      <c r="AD1761" s="36"/>
      <c r="AE1761" s="36"/>
      <c r="AF1761" s="68" t="str">
        <f t="shared" si="81"/>
        <v/>
      </c>
      <c r="AG1761" s="62" t="str">
        <f t="shared" si="82"/>
        <v/>
      </c>
    </row>
    <row r="1762" spans="2:33" ht="21" customHeight="1">
      <c r="B1762" s="167" t="str">
        <f t="shared" si="83"/>
        <v/>
      </c>
      <c r="C1762" s="78"/>
      <c r="D1762" s="71"/>
      <c r="E1762" s="71"/>
      <c r="F1762" s="78"/>
      <c r="G1762" s="71"/>
      <c r="H1762" s="78"/>
      <c r="I1762" s="71"/>
      <c r="J1762" s="71"/>
      <c r="K1762" s="51"/>
      <c r="L1762" s="36"/>
      <c r="M1762" s="71"/>
      <c r="N1762" s="36"/>
      <c r="O1762" s="36"/>
      <c r="P1762" s="37"/>
      <c r="Q1762" s="37"/>
      <c r="R1762" s="36"/>
      <c r="S1762" s="36"/>
      <c r="T1762" s="36"/>
      <c r="U1762" s="164"/>
      <c r="V1762" s="51"/>
      <c r="W1762" s="71"/>
      <c r="X1762" s="36"/>
      <c r="Y1762" s="36"/>
      <c r="Z1762" s="36"/>
      <c r="AA1762" s="36"/>
      <c r="AB1762" s="36"/>
      <c r="AC1762" s="36"/>
      <c r="AD1762" s="36"/>
      <c r="AE1762" s="36"/>
      <c r="AF1762" s="68" t="str">
        <f t="shared" si="81"/>
        <v/>
      </c>
      <c r="AG1762" s="62" t="str">
        <f t="shared" si="82"/>
        <v/>
      </c>
    </row>
    <row r="1763" spans="2:33" ht="21" customHeight="1">
      <c r="B1763" s="167" t="str">
        <f t="shared" si="83"/>
        <v/>
      </c>
      <c r="C1763" s="78"/>
      <c r="D1763" s="71"/>
      <c r="E1763" s="71"/>
      <c r="F1763" s="78"/>
      <c r="G1763" s="71"/>
      <c r="H1763" s="78"/>
      <c r="I1763" s="71"/>
      <c r="J1763" s="71"/>
      <c r="K1763" s="51"/>
      <c r="L1763" s="36"/>
      <c r="M1763" s="71"/>
      <c r="N1763" s="36"/>
      <c r="O1763" s="36"/>
      <c r="P1763" s="37"/>
      <c r="Q1763" s="37"/>
      <c r="R1763" s="36"/>
      <c r="S1763" s="36"/>
      <c r="T1763" s="36"/>
      <c r="U1763" s="164"/>
      <c r="V1763" s="51"/>
      <c r="W1763" s="71"/>
      <c r="X1763" s="36"/>
      <c r="Y1763" s="36"/>
      <c r="Z1763" s="36"/>
      <c r="AA1763" s="36"/>
      <c r="AB1763" s="36"/>
      <c r="AC1763" s="36"/>
      <c r="AD1763" s="36"/>
      <c r="AE1763" s="36"/>
      <c r="AF1763" s="68" t="str">
        <f t="shared" si="81"/>
        <v/>
      </c>
      <c r="AG1763" s="62" t="str">
        <f t="shared" si="82"/>
        <v/>
      </c>
    </row>
    <row r="1764" spans="2:33" ht="21" customHeight="1">
      <c r="B1764" s="167" t="str">
        <f t="shared" si="83"/>
        <v/>
      </c>
      <c r="C1764" s="78"/>
      <c r="D1764" s="71"/>
      <c r="E1764" s="71"/>
      <c r="F1764" s="78"/>
      <c r="G1764" s="71"/>
      <c r="H1764" s="78"/>
      <c r="I1764" s="71"/>
      <c r="J1764" s="71"/>
      <c r="K1764" s="51"/>
      <c r="L1764" s="36"/>
      <c r="M1764" s="71"/>
      <c r="N1764" s="36"/>
      <c r="O1764" s="36"/>
      <c r="P1764" s="37"/>
      <c r="Q1764" s="37"/>
      <c r="R1764" s="36"/>
      <c r="S1764" s="36"/>
      <c r="T1764" s="36"/>
      <c r="U1764" s="164"/>
      <c r="V1764" s="51"/>
      <c r="W1764" s="71"/>
      <c r="X1764" s="36"/>
      <c r="Y1764" s="36"/>
      <c r="Z1764" s="36"/>
      <c r="AA1764" s="36"/>
      <c r="AB1764" s="36"/>
      <c r="AC1764" s="36"/>
      <c r="AD1764" s="36"/>
      <c r="AE1764" s="36"/>
      <c r="AF1764" s="68" t="str">
        <f t="shared" si="81"/>
        <v/>
      </c>
      <c r="AG1764" s="62" t="str">
        <f t="shared" si="82"/>
        <v/>
      </c>
    </row>
    <row r="1765" spans="2:33" ht="21" customHeight="1">
      <c r="B1765" s="167" t="str">
        <f t="shared" si="83"/>
        <v/>
      </c>
      <c r="C1765" s="78"/>
      <c r="D1765" s="71"/>
      <c r="E1765" s="71"/>
      <c r="F1765" s="78"/>
      <c r="G1765" s="71"/>
      <c r="H1765" s="78"/>
      <c r="I1765" s="71"/>
      <c r="J1765" s="71"/>
      <c r="K1765" s="51"/>
      <c r="L1765" s="36"/>
      <c r="M1765" s="71"/>
      <c r="N1765" s="36"/>
      <c r="O1765" s="36"/>
      <c r="P1765" s="37"/>
      <c r="Q1765" s="37"/>
      <c r="R1765" s="36"/>
      <c r="S1765" s="36"/>
      <c r="T1765" s="36"/>
      <c r="U1765" s="164"/>
      <c r="V1765" s="51"/>
      <c r="W1765" s="71"/>
      <c r="X1765" s="36"/>
      <c r="Y1765" s="36"/>
      <c r="Z1765" s="36"/>
      <c r="AA1765" s="36"/>
      <c r="AB1765" s="36"/>
      <c r="AC1765" s="36"/>
      <c r="AD1765" s="36"/>
      <c r="AE1765" s="36"/>
      <c r="AF1765" s="68" t="str">
        <f t="shared" si="81"/>
        <v/>
      </c>
      <c r="AG1765" s="62" t="str">
        <f t="shared" si="82"/>
        <v/>
      </c>
    </row>
    <row r="1766" spans="2:33" ht="21" customHeight="1">
      <c r="B1766" s="167" t="str">
        <f t="shared" si="83"/>
        <v/>
      </c>
      <c r="C1766" s="78"/>
      <c r="D1766" s="71"/>
      <c r="E1766" s="71"/>
      <c r="F1766" s="78"/>
      <c r="G1766" s="71"/>
      <c r="H1766" s="78"/>
      <c r="I1766" s="71"/>
      <c r="J1766" s="71"/>
      <c r="K1766" s="51"/>
      <c r="L1766" s="36"/>
      <c r="M1766" s="71"/>
      <c r="N1766" s="36"/>
      <c r="O1766" s="36"/>
      <c r="P1766" s="37"/>
      <c r="Q1766" s="37"/>
      <c r="R1766" s="36"/>
      <c r="S1766" s="36"/>
      <c r="T1766" s="36"/>
      <c r="U1766" s="164"/>
      <c r="V1766" s="51"/>
      <c r="W1766" s="71"/>
      <c r="X1766" s="36"/>
      <c r="Y1766" s="36"/>
      <c r="Z1766" s="36"/>
      <c r="AA1766" s="36"/>
      <c r="AB1766" s="36"/>
      <c r="AC1766" s="36"/>
      <c r="AD1766" s="36"/>
      <c r="AE1766" s="36"/>
      <c r="AF1766" s="68" t="str">
        <f t="shared" si="81"/>
        <v/>
      </c>
      <c r="AG1766" s="62" t="str">
        <f t="shared" si="82"/>
        <v/>
      </c>
    </row>
    <row r="1767" spans="2:33" ht="21" customHeight="1">
      <c r="B1767" s="167" t="str">
        <f t="shared" si="83"/>
        <v/>
      </c>
      <c r="C1767" s="78"/>
      <c r="D1767" s="71"/>
      <c r="E1767" s="71"/>
      <c r="F1767" s="78"/>
      <c r="G1767" s="71"/>
      <c r="H1767" s="78"/>
      <c r="I1767" s="71"/>
      <c r="J1767" s="71"/>
      <c r="K1767" s="51"/>
      <c r="L1767" s="36"/>
      <c r="M1767" s="71"/>
      <c r="N1767" s="36"/>
      <c r="O1767" s="36"/>
      <c r="P1767" s="37"/>
      <c r="Q1767" s="37"/>
      <c r="R1767" s="36"/>
      <c r="S1767" s="36"/>
      <c r="T1767" s="36"/>
      <c r="U1767" s="164"/>
      <c r="V1767" s="51"/>
      <c r="W1767" s="71"/>
      <c r="X1767" s="36"/>
      <c r="Y1767" s="36"/>
      <c r="Z1767" s="36"/>
      <c r="AA1767" s="36"/>
      <c r="AB1767" s="36"/>
      <c r="AC1767" s="36"/>
      <c r="AD1767" s="36"/>
      <c r="AE1767" s="36"/>
      <c r="AF1767" s="68" t="str">
        <f t="shared" si="81"/>
        <v/>
      </c>
      <c r="AG1767" s="62" t="str">
        <f t="shared" si="82"/>
        <v/>
      </c>
    </row>
    <row r="1768" spans="2:33" ht="21" customHeight="1">
      <c r="B1768" s="167" t="str">
        <f t="shared" si="83"/>
        <v/>
      </c>
      <c r="C1768" s="78"/>
      <c r="D1768" s="71"/>
      <c r="E1768" s="71"/>
      <c r="F1768" s="78"/>
      <c r="G1768" s="71"/>
      <c r="H1768" s="78"/>
      <c r="I1768" s="71"/>
      <c r="J1768" s="71"/>
      <c r="K1768" s="51"/>
      <c r="L1768" s="36"/>
      <c r="M1768" s="71"/>
      <c r="N1768" s="36"/>
      <c r="O1768" s="36"/>
      <c r="P1768" s="37"/>
      <c r="Q1768" s="37"/>
      <c r="R1768" s="36"/>
      <c r="S1768" s="36"/>
      <c r="T1768" s="36"/>
      <c r="U1768" s="164"/>
      <c r="V1768" s="51"/>
      <c r="W1768" s="71"/>
      <c r="X1768" s="36"/>
      <c r="Y1768" s="36"/>
      <c r="Z1768" s="36"/>
      <c r="AA1768" s="36"/>
      <c r="AB1768" s="36"/>
      <c r="AC1768" s="36"/>
      <c r="AD1768" s="36"/>
      <c r="AE1768" s="36"/>
      <c r="AF1768" s="68" t="str">
        <f t="shared" si="81"/>
        <v/>
      </c>
      <c r="AG1768" s="62" t="str">
        <f t="shared" si="82"/>
        <v/>
      </c>
    </row>
    <row r="1769" spans="2:33" ht="21" customHeight="1">
      <c r="B1769" s="167" t="str">
        <f t="shared" si="83"/>
        <v/>
      </c>
      <c r="C1769" s="78"/>
      <c r="D1769" s="71"/>
      <c r="E1769" s="71"/>
      <c r="F1769" s="78"/>
      <c r="G1769" s="71"/>
      <c r="H1769" s="78"/>
      <c r="I1769" s="71"/>
      <c r="J1769" s="71"/>
      <c r="K1769" s="51"/>
      <c r="L1769" s="36"/>
      <c r="M1769" s="71"/>
      <c r="N1769" s="36"/>
      <c r="O1769" s="36"/>
      <c r="P1769" s="37"/>
      <c r="Q1769" s="37"/>
      <c r="R1769" s="36"/>
      <c r="S1769" s="36"/>
      <c r="T1769" s="36"/>
      <c r="U1769" s="164"/>
      <c r="V1769" s="51"/>
      <c r="W1769" s="71"/>
      <c r="X1769" s="36"/>
      <c r="Y1769" s="36"/>
      <c r="Z1769" s="36"/>
      <c r="AA1769" s="36"/>
      <c r="AB1769" s="36"/>
      <c r="AC1769" s="36"/>
      <c r="AD1769" s="36"/>
      <c r="AE1769" s="36"/>
      <c r="AF1769" s="68" t="str">
        <f t="shared" si="81"/>
        <v/>
      </c>
      <c r="AG1769" s="62" t="str">
        <f t="shared" si="82"/>
        <v/>
      </c>
    </row>
    <row r="1770" spans="2:33" ht="21" customHeight="1">
      <c r="B1770" s="167" t="str">
        <f t="shared" si="83"/>
        <v/>
      </c>
      <c r="C1770" s="78"/>
      <c r="D1770" s="71"/>
      <c r="E1770" s="71"/>
      <c r="F1770" s="78"/>
      <c r="G1770" s="71"/>
      <c r="H1770" s="78"/>
      <c r="I1770" s="71"/>
      <c r="J1770" s="71"/>
      <c r="K1770" s="51"/>
      <c r="L1770" s="36"/>
      <c r="M1770" s="71"/>
      <c r="N1770" s="36"/>
      <c r="O1770" s="36"/>
      <c r="P1770" s="37"/>
      <c r="Q1770" s="37"/>
      <c r="R1770" s="36"/>
      <c r="S1770" s="36"/>
      <c r="T1770" s="36"/>
      <c r="U1770" s="164"/>
      <c r="V1770" s="51"/>
      <c r="W1770" s="71"/>
      <c r="X1770" s="36"/>
      <c r="Y1770" s="36"/>
      <c r="Z1770" s="36"/>
      <c r="AA1770" s="36"/>
      <c r="AB1770" s="36"/>
      <c r="AC1770" s="36"/>
      <c r="AD1770" s="36"/>
      <c r="AE1770" s="36"/>
      <c r="AF1770" s="68" t="str">
        <f t="shared" si="81"/>
        <v/>
      </c>
      <c r="AG1770" s="62" t="str">
        <f t="shared" si="82"/>
        <v/>
      </c>
    </row>
    <row r="1771" spans="2:33" ht="21" customHeight="1">
      <c r="B1771" s="167" t="str">
        <f t="shared" si="83"/>
        <v/>
      </c>
      <c r="C1771" s="78"/>
      <c r="D1771" s="71"/>
      <c r="E1771" s="71"/>
      <c r="F1771" s="78"/>
      <c r="G1771" s="71"/>
      <c r="H1771" s="78"/>
      <c r="I1771" s="71"/>
      <c r="J1771" s="71"/>
      <c r="K1771" s="51"/>
      <c r="L1771" s="36"/>
      <c r="M1771" s="71"/>
      <c r="N1771" s="36"/>
      <c r="O1771" s="36"/>
      <c r="P1771" s="37"/>
      <c r="Q1771" s="37"/>
      <c r="R1771" s="36"/>
      <c r="S1771" s="36"/>
      <c r="T1771" s="36"/>
      <c r="U1771" s="164"/>
      <c r="V1771" s="51"/>
      <c r="W1771" s="71"/>
      <c r="X1771" s="36"/>
      <c r="Y1771" s="36"/>
      <c r="Z1771" s="36"/>
      <c r="AA1771" s="36"/>
      <c r="AB1771" s="36"/>
      <c r="AC1771" s="36"/>
      <c r="AD1771" s="36"/>
      <c r="AE1771" s="36"/>
      <c r="AF1771" s="68" t="str">
        <f t="shared" si="81"/>
        <v/>
      </c>
      <c r="AG1771" s="62" t="str">
        <f t="shared" si="82"/>
        <v/>
      </c>
    </row>
    <row r="1772" spans="2:33" ht="21" customHeight="1">
      <c r="B1772" s="167" t="str">
        <f t="shared" si="83"/>
        <v/>
      </c>
      <c r="C1772" s="78"/>
      <c r="D1772" s="71"/>
      <c r="E1772" s="71"/>
      <c r="F1772" s="78"/>
      <c r="G1772" s="71"/>
      <c r="H1772" s="78"/>
      <c r="I1772" s="71"/>
      <c r="J1772" s="71"/>
      <c r="K1772" s="51"/>
      <c r="L1772" s="36"/>
      <c r="M1772" s="71"/>
      <c r="N1772" s="36"/>
      <c r="O1772" s="36"/>
      <c r="P1772" s="37"/>
      <c r="Q1772" s="37"/>
      <c r="R1772" s="36"/>
      <c r="S1772" s="36"/>
      <c r="T1772" s="36"/>
      <c r="U1772" s="164"/>
      <c r="V1772" s="51"/>
      <c r="W1772" s="71"/>
      <c r="X1772" s="36"/>
      <c r="Y1772" s="36"/>
      <c r="Z1772" s="36"/>
      <c r="AA1772" s="36"/>
      <c r="AB1772" s="36"/>
      <c r="AC1772" s="36"/>
      <c r="AD1772" s="36"/>
      <c r="AE1772" s="36"/>
      <c r="AF1772" s="68" t="str">
        <f t="shared" si="81"/>
        <v/>
      </c>
      <c r="AG1772" s="62" t="str">
        <f t="shared" si="82"/>
        <v/>
      </c>
    </row>
    <row r="1773" spans="2:33" ht="21" customHeight="1">
      <c r="B1773" s="167" t="str">
        <f t="shared" si="83"/>
        <v/>
      </c>
      <c r="C1773" s="78"/>
      <c r="D1773" s="71"/>
      <c r="E1773" s="71"/>
      <c r="F1773" s="78"/>
      <c r="G1773" s="71"/>
      <c r="H1773" s="78"/>
      <c r="I1773" s="71"/>
      <c r="J1773" s="71"/>
      <c r="K1773" s="51"/>
      <c r="L1773" s="36"/>
      <c r="M1773" s="71"/>
      <c r="N1773" s="36"/>
      <c r="O1773" s="36"/>
      <c r="P1773" s="37"/>
      <c r="Q1773" s="37"/>
      <c r="R1773" s="36"/>
      <c r="S1773" s="36"/>
      <c r="T1773" s="36"/>
      <c r="U1773" s="164"/>
      <c r="V1773" s="51"/>
      <c r="W1773" s="71"/>
      <c r="X1773" s="36"/>
      <c r="Y1773" s="36"/>
      <c r="Z1773" s="36"/>
      <c r="AA1773" s="36"/>
      <c r="AB1773" s="36"/>
      <c r="AC1773" s="36"/>
      <c r="AD1773" s="36"/>
      <c r="AE1773" s="36"/>
      <c r="AF1773" s="68" t="str">
        <f t="shared" si="81"/>
        <v/>
      </c>
      <c r="AG1773" s="62" t="str">
        <f t="shared" si="82"/>
        <v/>
      </c>
    </row>
    <row r="1774" spans="2:33" ht="21" customHeight="1">
      <c r="B1774" s="167" t="str">
        <f t="shared" si="83"/>
        <v/>
      </c>
      <c r="C1774" s="78"/>
      <c r="D1774" s="71"/>
      <c r="E1774" s="71"/>
      <c r="F1774" s="78"/>
      <c r="G1774" s="71"/>
      <c r="H1774" s="78"/>
      <c r="I1774" s="71"/>
      <c r="J1774" s="71"/>
      <c r="K1774" s="51"/>
      <c r="L1774" s="36"/>
      <c r="M1774" s="71"/>
      <c r="N1774" s="36"/>
      <c r="O1774" s="36"/>
      <c r="P1774" s="37"/>
      <c r="Q1774" s="37"/>
      <c r="R1774" s="36"/>
      <c r="S1774" s="36"/>
      <c r="T1774" s="36"/>
      <c r="U1774" s="164"/>
      <c r="V1774" s="51"/>
      <c r="W1774" s="71"/>
      <c r="X1774" s="36"/>
      <c r="Y1774" s="36"/>
      <c r="Z1774" s="36"/>
      <c r="AA1774" s="36"/>
      <c r="AB1774" s="36"/>
      <c r="AC1774" s="36"/>
      <c r="AD1774" s="36"/>
      <c r="AE1774" s="36"/>
      <c r="AF1774" s="68" t="str">
        <f t="shared" si="81"/>
        <v/>
      </c>
      <c r="AG1774" s="62" t="str">
        <f t="shared" si="82"/>
        <v/>
      </c>
    </row>
    <row r="1775" spans="2:33" ht="21" customHeight="1">
      <c r="B1775" s="167" t="str">
        <f t="shared" si="83"/>
        <v/>
      </c>
      <c r="C1775" s="78"/>
      <c r="D1775" s="71"/>
      <c r="E1775" s="71"/>
      <c r="F1775" s="78"/>
      <c r="G1775" s="71"/>
      <c r="H1775" s="78"/>
      <c r="I1775" s="71"/>
      <c r="J1775" s="71"/>
      <c r="K1775" s="51"/>
      <c r="L1775" s="36"/>
      <c r="M1775" s="71"/>
      <c r="N1775" s="36"/>
      <c r="O1775" s="36"/>
      <c r="P1775" s="37"/>
      <c r="Q1775" s="37"/>
      <c r="R1775" s="36"/>
      <c r="S1775" s="36"/>
      <c r="T1775" s="36"/>
      <c r="U1775" s="164"/>
      <c r="V1775" s="51"/>
      <c r="W1775" s="71"/>
      <c r="X1775" s="36"/>
      <c r="Y1775" s="36"/>
      <c r="Z1775" s="36"/>
      <c r="AA1775" s="36"/>
      <c r="AB1775" s="36"/>
      <c r="AC1775" s="36"/>
      <c r="AD1775" s="36"/>
      <c r="AE1775" s="36"/>
      <c r="AF1775" s="68" t="str">
        <f t="shared" si="81"/>
        <v/>
      </c>
      <c r="AG1775" s="62" t="str">
        <f t="shared" si="82"/>
        <v/>
      </c>
    </row>
    <row r="1776" spans="2:33" ht="21" customHeight="1">
      <c r="B1776" s="167" t="str">
        <f t="shared" si="83"/>
        <v/>
      </c>
      <c r="C1776" s="78"/>
      <c r="D1776" s="71"/>
      <c r="E1776" s="71"/>
      <c r="F1776" s="78"/>
      <c r="G1776" s="71"/>
      <c r="H1776" s="78"/>
      <c r="I1776" s="71"/>
      <c r="J1776" s="71"/>
      <c r="K1776" s="51"/>
      <c r="L1776" s="36"/>
      <c r="M1776" s="71"/>
      <c r="N1776" s="36"/>
      <c r="O1776" s="36"/>
      <c r="P1776" s="37"/>
      <c r="Q1776" s="37"/>
      <c r="R1776" s="36"/>
      <c r="S1776" s="36"/>
      <c r="T1776" s="36"/>
      <c r="U1776" s="164"/>
      <c r="V1776" s="51"/>
      <c r="W1776" s="71"/>
      <c r="X1776" s="36"/>
      <c r="Y1776" s="36"/>
      <c r="Z1776" s="36"/>
      <c r="AA1776" s="36"/>
      <c r="AB1776" s="36"/>
      <c r="AC1776" s="36"/>
      <c r="AD1776" s="36"/>
      <c r="AE1776" s="36"/>
      <c r="AF1776" s="68" t="str">
        <f t="shared" si="81"/>
        <v/>
      </c>
      <c r="AG1776" s="62" t="str">
        <f t="shared" si="82"/>
        <v/>
      </c>
    </row>
    <row r="1777" spans="2:33" ht="21" customHeight="1">
      <c r="B1777" s="167" t="str">
        <f t="shared" si="83"/>
        <v/>
      </c>
      <c r="C1777" s="78"/>
      <c r="D1777" s="71"/>
      <c r="E1777" s="71"/>
      <c r="F1777" s="78"/>
      <c r="G1777" s="71"/>
      <c r="H1777" s="78"/>
      <c r="I1777" s="71"/>
      <c r="J1777" s="71"/>
      <c r="K1777" s="51"/>
      <c r="L1777" s="36"/>
      <c r="M1777" s="71"/>
      <c r="N1777" s="36"/>
      <c r="O1777" s="36"/>
      <c r="P1777" s="37"/>
      <c r="Q1777" s="37"/>
      <c r="R1777" s="36"/>
      <c r="S1777" s="36"/>
      <c r="T1777" s="36"/>
      <c r="U1777" s="164"/>
      <c r="V1777" s="51"/>
      <c r="W1777" s="71"/>
      <c r="X1777" s="36"/>
      <c r="Y1777" s="36"/>
      <c r="Z1777" s="36"/>
      <c r="AA1777" s="36"/>
      <c r="AB1777" s="36"/>
      <c r="AC1777" s="36"/>
      <c r="AD1777" s="36"/>
      <c r="AE1777" s="36"/>
      <c r="AF1777" s="68" t="str">
        <f t="shared" si="81"/>
        <v/>
      </c>
      <c r="AG1777" s="62" t="str">
        <f t="shared" si="82"/>
        <v/>
      </c>
    </row>
    <row r="1778" spans="2:33" ht="21" customHeight="1">
      <c r="B1778" s="167" t="str">
        <f t="shared" si="83"/>
        <v/>
      </c>
      <c r="C1778" s="78"/>
      <c r="D1778" s="71"/>
      <c r="E1778" s="71"/>
      <c r="F1778" s="78"/>
      <c r="G1778" s="71"/>
      <c r="H1778" s="78"/>
      <c r="I1778" s="71"/>
      <c r="J1778" s="71"/>
      <c r="K1778" s="51"/>
      <c r="L1778" s="36"/>
      <c r="M1778" s="71"/>
      <c r="N1778" s="36"/>
      <c r="O1778" s="36"/>
      <c r="P1778" s="37"/>
      <c r="Q1778" s="37"/>
      <c r="R1778" s="36"/>
      <c r="S1778" s="36"/>
      <c r="T1778" s="36"/>
      <c r="U1778" s="164"/>
      <c r="V1778" s="51"/>
      <c r="W1778" s="71"/>
      <c r="X1778" s="36"/>
      <c r="Y1778" s="36"/>
      <c r="Z1778" s="36"/>
      <c r="AA1778" s="36"/>
      <c r="AB1778" s="36"/>
      <c r="AC1778" s="36"/>
      <c r="AD1778" s="36"/>
      <c r="AE1778" s="36"/>
      <c r="AF1778" s="68" t="str">
        <f t="shared" si="81"/>
        <v/>
      </c>
      <c r="AG1778" s="62" t="str">
        <f t="shared" si="82"/>
        <v/>
      </c>
    </row>
    <row r="1779" spans="2:33" ht="21" customHeight="1">
      <c r="B1779" s="167" t="str">
        <f t="shared" si="83"/>
        <v/>
      </c>
      <c r="C1779" s="78"/>
      <c r="D1779" s="71"/>
      <c r="E1779" s="71"/>
      <c r="F1779" s="78"/>
      <c r="G1779" s="71"/>
      <c r="H1779" s="78"/>
      <c r="I1779" s="71"/>
      <c r="J1779" s="71"/>
      <c r="K1779" s="51"/>
      <c r="L1779" s="36"/>
      <c r="M1779" s="71"/>
      <c r="N1779" s="36"/>
      <c r="O1779" s="36"/>
      <c r="P1779" s="37"/>
      <c r="Q1779" s="37"/>
      <c r="R1779" s="36"/>
      <c r="S1779" s="36"/>
      <c r="T1779" s="36"/>
      <c r="U1779" s="164"/>
      <c r="V1779" s="51"/>
      <c r="W1779" s="71"/>
      <c r="X1779" s="36"/>
      <c r="Y1779" s="36"/>
      <c r="Z1779" s="36"/>
      <c r="AA1779" s="36"/>
      <c r="AB1779" s="36"/>
      <c r="AC1779" s="36"/>
      <c r="AD1779" s="36"/>
      <c r="AE1779" s="36"/>
      <c r="AF1779" s="68" t="str">
        <f t="shared" si="81"/>
        <v/>
      </c>
      <c r="AG1779" s="62" t="str">
        <f t="shared" si="82"/>
        <v/>
      </c>
    </row>
    <row r="1780" spans="2:33" ht="21" customHeight="1">
      <c r="B1780" s="167" t="str">
        <f t="shared" si="83"/>
        <v/>
      </c>
      <c r="C1780" s="78"/>
      <c r="D1780" s="71"/>
      <c r="E1780" s="71"/>
      <c r="F1780" s="78"/>
      <c r="G1780" s="71"/>
      <c r="H1780" s="78"/>
      <c r="I1780" s="71"/>
      <c r="J1780" s="71"/>
      <c r="K1780" s="51"/>
      <c r="L1780" s="36"/>
      <c r="M1780" s="71"/>
      <c r="N1780" s="36"/>
      <c r="O1780" s="36"/>
      <c r="P1780" s="37"/>
      <c r="Q1780" s="37"/>
      <c r="R1780" s="36"/>
      <c r="S1780" s="36"/>
      <c r="T1780" s="36"/>
      <c r="U1780" s="164"/>
      <c r="V1780" s="51"/>
      <c r="W1780" s="71"/>
      <c r="X1780" s="36"/>
      <c r="Y1780" s="36"/>
      <c r="Z1780" s="36"/>
      <c r="AA1780" s="36"/>
      <c r="AB1780" s="36"/>
      <c r="AC1780" s="36"/>
      <c r="AD1780" s="36"/>
      <c r="AE1780" s="36"/>
      <c r="AF1780" s="68" t="str">
        <f t="shared" si="81"/>
        <v/>
      </c>
      <c r="AG1780" s="62" t="str">
        <f t="shared" si="82"/>
        <v/>
      </c>
    </row>
    <row r="1781" spans="2:33" ht="21" customHeight="1">
      <c r="B1781" s="167" t="str">
        <f t="shared" si="83"/>
        <v/>
      </c>
      <c r="C1781" s="78"/>
      <c r="D1781" s="71"/>
      <c r="E1781" s="71"/>
      <c r="F1781" s="78"/>
      <c r="G1781" s="71"/>
      <c r="H1781" s="78"/>
      <c r="I1781" s="71"/>
      <c r="J1781" s="71"/>
      <c r="K1781" s="51"/>
      <c r="L1781" s="36"/>
      <c r="M1781" s="71"/>
      <c r="N1781" s="36"/>
      <c r="O1781" s="36"/>
      <c r="P1781" s="37"/>
      <c r="Q1781" s="37"/>
      <c r="R1781" s="36"/>
      <c r="S1781" s="36"/>
      <c r="T1781" s="36"/>
      <c r="U1781" s="164"/>
      <c r="V1781" s="51"/>
      <c r="W1781" s="71"/>
      <c r="X1781" s="36"/>
      <c r="Y1781" s="36"/>
      <c r="Z1781" s="36"/>
      <c r="AA1781" s="36"/>
      <c r="AB1781" s="36"/>
      <c r="AC1781" s="36"/>
      <c r="AD1781" s="36"/>
      <c r="AE1781" s="36"/>
      <c r="AF1781" s="68" t="str">
        <f t="shared" si="81"/>
        <v/>
      </c>
      <c r="AG1781" s="62" t="str">
        <f t="shared" si="82"/>
        <v/>
      </c>
    </row>
    <row r="1782" spans="2:33" ht="21" customHeight="1">
      <c r="B1782" s="167" t="str">
        <f t="shared" si="83"/>
        <v/>
      </c>
      <c r="C1782" s="78"/>
      <c r="D1782" s="71"/>
      <c r="E1782" s="71"/>
      <c r="F1782" s="78"/>
      <c r="G1782" s="71"/>
      <c r="H1782" s="78"/>
      <c r="I1782" s="71"/>
      <c r="J1782" s="71"/>
      <c r="K1782" s="51"/>
      <c r="L1782" s="36"/>
      <c r="M1782" s="71"/>
      <c r="N1782" s="36"/>
      <c r="O1782" s="36"/>
      <c r="P1782" s="37"/>
      <c r="Q1782" s="37"/>
      <c r="R1782" s="36"/>
      <c r="S1782" s="36"/>
      <c r="T1782" s="36"/>
      <c r="U1782" s="164"/>
      <c r="V1782" s="51"/>
      <c r="W1782" s="71"/>
      <c r="X1782" s="36"/>
      <c r="Y1782" s="36"/>
      <c r="Z1782" s="36"/>
      <c r="AA1782" s="36"/>
      <c r="AB1782" s="36"/>
      <c r="AC1782" s="36"/>
      <c r="AD1782" s="36"/>
      <c r="AE1782" s="36"/>
      <c r="AF1782" s="68" t="str">
        <f t="shared" si="81"/>
        <v/>
      </c>
      <c r="AG1782" s="62" t="str">
        <f t="shared" si="82"/>
        <v/>
      </c>
    </row>
    <row r="1783" spans="2:33" ht="21" customHeight="1">
      <c r="B1783" s="167" t="str">
        <f t="shared" si="83"/>
        <v/>
      </c>
      <c r="C1783" s="78"/>
      <c r="D1783" s="71"/>
      <c r="E1783" s="71"/>
      <c r="F1783" s="78"/>
      <c r="G1783" s="71"/>
      <c r="H1783" s="78"/>
      <c r="I1783" s="71"/>
      <c r="J1783" s="71"/>
      <c r="K1783" s="51"/>
      <c r="L1783" s="36"/>
      <c r="M1783" s="71"/>
      <c r="N1783" s="36"/>
      <c r="O1783" s="36"/>
      <c r="P1783" s="37"/>
      <c r="Q1783" s="37"/>
      <c r="R1783" s="36"/>
      <c r="S1783" s="36"/>
      <c r="T1783" s="36"/>
      <c r="U1783" s="164"/>
      <c r="V1783" s="51"/>
      <c r="W1783" s="71"/>
      <c r="X1783" s="36"/>
      <c r="Y1783" s="36"/>
      <c r="Z1783" s="36"/>
      <c r="AA1783" s="36"/>
      <c r="AB1783" s="36"/>
      <c r="AC1783" s="36"/>
      <c r="AD1783" s="36"/>
      <c r="AE1783" s="36"/>
      <c r="AF1783" s="68" t="str">
        <f t="shared" si="81"/>
        <v/>
      </c>
      <c r="AG1783" s="62" t="str">
        <f t="shared" si="82"/>
        <v/>
      </c>
    </row>
    <row r="1784" spans="2:33" ht="21" customHeight="1">
      <c r="B1784" s="167" t="str">
        <f t="shared" si="83"/>
        <v/>
      </c>
      <c r="C1784" s="78"/>
      <c r="D1784" s="71"/>
      <c r="E1784" s="71"/>
      <c r="F1784" s="78"/>
      <c r="G1784" s="71"/>
      <c r="H1784" s="78"/>
      <c r="I1784" s="71"/>
      <c r="J1784" s="71"/>
      <c r="K1784" s="51"/>
      <c r="L1784" s="36"/>
      <c r="M1784" s="71"/>
      <c r="N1784" s="36"/>
      <c r="O1784" s="36"/>
      <c r="P1784" s="37"/>
      <c r="Q1784" s="37"/>
      <c r="R1784" s="36"/>
      <c r="S1784" s="36"/>
      <c r="T1784" s="36"/>
      <c r="U1784" s="164"/>
      <c r="V1784" s="51"/>
      <c r="W1784" s="71"/>
      <c r="X1784" s="36"/>
      <c r="Y1784" s="36"/>
      <c r="Z1784" s="36"/>
      <c r="AA1784" s="36"/>
      <c r="AB1784" s="36"/>
      <c r="AC1784" s="36"/>
      <c r="AD1784" s="36"/>
      <c r="AE1784" s="36"/>
      <c r="AF1784" s="68" t="str">
        <f t="shared" si="81"/>
        <v/>
      </c>
      <c r="AG1784" s="62" t="str">
        <f t="shared" si="82"/>
        <v/>
      </c>
    </row>
    <row r="1785" spans="2:33" ht="21" customHeight="1">
      <c r="B1785" s="167" t="str">
        <f t="shared" si="83"/>
        <v/>
      </c>
      <c r="C1785" s="78"/>
      <c r="D1785" s="71"/>
      <c r="E1785" s="71"/>
      <c r="F1785" s="78"/>
      <c r="G1785" s="71"/>
      <c r="H1785" s="78"/>
      <c r="I1785" s="71"/>
      <c r="J1785" s="71"/>
      <c r="K1785" s="51"/>
      <c r="L1785" s="36"/>
      <c r="M1785" s="71"/>
      <c r="N1785" s="36"/>
      <c r="O1785" s="36"/>
      <c r="P1785" s="37"/>
      <c r="Q1785" s="37"/>
      <c r="R1785" s="36"/>
      <c r="S1785" s="36"/>
      <c r="T1785" s="36"/>
      <c r="U1785" s="164"/>
      <c r="V1785" s="51"/>
      <c r="W1785" s="71"/>
      <c r="X1785" s="36"/>
      <c r="Y1785" s="36"/>
      <c r="Z1785" s="36"/>
      <c r="AA1785" s="36"/>
      <c r="AB1785" s="36"/>
      <c r="AC1785" s="36"/>
      <c r="AD1785" s="36"/>
      <c r="AE1785" s="36"/>
      <c r="AF1785" s="68" t="str">
        <f t="shared" si="81"/>
        <v/>
      </c>
      <c r="AG1785" s="62" t="str">
        <f t="shared" si="82"/>
        <v/>
      </c>
    </row>
    <row r="1786" spans="2:33" ht="21" customHeight="1">
      <c r="B1786" s="167" t="str">
        <f t="shared" si="83"/>
        <v/>
      </c>
      <c r="C1786" s="78"/>
      <c r="D1786" s="71"/>
      <c r="E1786" s="71"/>
      <c r="F1786" s="78"/>
      <c r="G1786" s="71"/>
      <c r="H1786" s="78"/>
      <c r="I1786" s="71"/>
      <c r="J1786" s="71"/>
      <c r="K1786" s="51"/>
      <c r="L1786" s="36"/>
      <c r="M1786" s="71"/>
      <c r="N1786" s="36"/>
      <c r="O1786" s="36"/>
      <c r="P1786" s="37"/>
      <c r="Q1786" s="37"/>
      <c r="R1786" s="36"/>
      <c r="S1786" s="36"/>
      <c r="T1786" s="36"/>
      <c r="U1786" s="164"/>
      <c r="V1786" s="51"/>
      <c r="W1786" s="71"/>
      <c r="X1786" s="36"/>
      <c r="Y1786" s="36"/>
      <c r="Z1786" s="36"/>
      <c r="AA1786" s="36"/>
      <c r="AB1786" s="36"/>
      <c r="AC1786" s="36"/>
      <c r="AD1786" s="36"/>
      <c r="AE1786" s="36"/>
      <c r="AF1786" s="68" t="str">
        <f t="shared" si="81"/>
        <v/>
      </c>
      <c r="AG1786" s="62" t="str">
        <f t="shared" si="82"/>
        <v/>
      </c>
    </row>
    <row r="1787" spans="2:33" ht="21" customHeight="1">
      <c r="B1787" s="167" t="str">
        <f t="shared" si="83"/>
        <v/>
      </c>
      <c r="C1787" s="78"/>
      <c r="D1787" s="71"/>
      <c r="E1787" s="71"/>
      <c r="F1787" s="78"/>
      <c r="G1787" s="71"/>
      <c r="H1787" s="78"/>
      <c r="I1787" s="71"/>
      <c r="J1787" s="71"/>
      <c r="K1787" s="51"/>
      <c r="L1787" s="36"/>
      <c r="M1787" s="71"/>
      <c r="N1787" s="36"/>
      <c r="O1787" s="36"/>
      <c r="P1787" s="37"/>
      <c r="Q1787" s="37"/>
      <c r="R1787" s="36"/>
      <c r="S1787" s="36"/>
      <c r="T1787" s="36"/>
      <c r="U1787" s="164"/>
      <c r="V1787" s="51"/>
      <c r="W1787" s="71"/>
      <c r="X1787" s="36"/>
      <c r="Y1787" s="36"/>
      <c r="Z1787" s="36"/>
      <c r="AA1787" s="36"/>
      <c r="AB1787" s="36"/>
      <c r="AC1787" s="36"/>
      <c r="AD1787" s="36"/>
      <c r="AE1787" s="36"/>
      <c r="AF1787" s="68" t="str">
        <f t="shared" si="81"/>
        <v/>
      </c>
      <c r="AG1787" s="62" t="str">
        <f t="shared" si="82"/>
        <v/>
      </c>
    </row>
    <row r="1788" spans="2:33" ht="21" customHeight="1">
      <c r="B1788" s="167" t="str">
        <f t="shared" si="83"/>
        <v/>
      </c>
      <c r="C1788" s="78"/>
      <c r="D1788" s="71"/>
      <c r="E1788" s="71"/>
      <c r="F1788" s="78"/>
      <c r="G1788" s="71"/>
      <c r="H1788" s="78"/>
      <c r="I1788" s="71"/>
      <c r="J1788" s="71"/>
      <c r="K1788" s="51"/>
      <c r="L1788" s="36"/>
      <c r="M1788" s="71"/>
      <c r="N1788" s="36"/>
      <c r="O1788" s="36"/>
      <c r="P1788" s="37"/>
      <c r="Q1788" s="37"/>
      <c r="R1788" s="36"/>
      <c r="S1788" s="36"/>
      <c r="T1788" s="36"/>
      <c r="U1788" s="164"/>
      <c r="V1788" s="51"/>
      <c r="W1788" s="71"/>
      <c r="X1788" s="36"/>
      <c r="Y1788" s="36"/>
      <c r="Z1788" s="36"/>
      <c r="AA1788" s="36"/>
      <c r="AB1788" s="36"/>
      <c r="AC1788" s="36"/>
      <c r="AD1788" s="36"/>
      <c r="AE1788" s="36"/>
      <c r="AF1788" s="68" t="str">
        <f t="shared" si="81"/>
        <v/>
      </c>
      <c r="AG1788" s="62" t="str">
        <f t="shared" si="82"/>
        <v/>
      </c>
    </row>
    <row r="1789" spans="2:33" ht="21" customHeight="1">
      <c r="B1789" s="167" t="str">
        <f t="shared" si="83"/>
        <v/>
      </c>
      <c r="C1789" s="78"/>
      <c r="D1789" s="71"/>
      <c r="E1789" s="71"/>
      <c r="F1789" s="78"/>
      <c r="G1789" s="71"/>
      <c r="H1789" s="78"/>
      <c r="I1789" s="71"/>
      <c r="J1789" s="71"/>
      <c r="K1789" s="51"/>
      <c r="L1789" s="36"/>
      <c r="M1789" s="71"/>
      <c r="N1789" s="36"/>
      <c r="O1789" s="36"/>
      <c r="P1789" s="37"/>
      <c r="Q1789" s="37"/>
      <c r="R1789" s="36"/>
      <c r="S1789" s="36"/>
      <c r="T1789" s="36"/>
      <c r="U1789" s="164"/>
      <c r="V1789" s="51"/>
      <c r="W1789" s="71"/>
      <c r="X1789" s="36"/>
      <c r="Y1789" s="36"/>
      <c r="Z1789" s="36"/>
      <c r="AA1789" s="36"/>
      <c r="AB1789" s="36"/>
      <c r="AC1789" s="36"/>
      <c r="AD1789" s="36"/>
      <c r="AE1789" s="36"/>
      <c r="AF1789" s="68" t="str">
        <f t="shared" si="81"/>
        <v/>
      </c>
      <c r="AG1789" s="62" t="str">
        <f t="shared" si="82"/>
        <v/>
      </c>
    </row>
    <row r="1790" spans="2:33" ht="21" customHeight="1">
      <c r="B1790" s="167" t="str">
        <f t="shared" si="83"/>
        <v/>
      </c>
      <c r="C1790" s="78"/>
      <c r="D1790" s="71"/>
      <c r="E1790" s="71"/>
      <c r="F1790" s="78"/>
      <c r="G1790" s="71"/>
      <c r="H1790" s="78"/>
      <c r="I1790" s="71"/>
      <c r="J1790" s="71"/>
      <c r="K1790" s="51"/>
      <c r="L1790" s="36"/>
      <c r="M1790" s="71"/>
      <c r="N1790" s="36"/>
      <c r="O1790" s="36"/>
      <c r="P1790" s="37"/>
      <c r="Q1790" s="37"/>
      <c r="R1790" s="36"/>
      <c r="S1790" s="36"/>
      <c r="T1790" s="36"/>
      <c r="U1790" s="164"/>
      <c r="V1790" s="51"/>
      <c r="W1790" s="71"/>
      <c r="X1790" s="36"/>
      <c r="Y1790" s="36"/>
      <c r="Z1790" s="36"/>
      <c r="AA1790" s="36"/>
      <c r="AB1790" s="36"/>
      <c r="AC1790" s="36"/>
      <c r="AD1790" s="36"/>
      <c r="AE1790" s="36"/>
      <c r="AF1790" s="68" t="str">
        <f t="shared" si="81"/>
        <v/>
      </c>
      <c r="AG1790" s="62" t="str">
        <f t="shared" si="82"/>
        <v/>
      </c>
    </row>
    <row r="1791" spans="2:33" ht="21" customHeight="1">
      <c r="B1791" s="167" t="str">
        <f t="shared" si="83"/>
        <v/>
      </c>
      <c r="C1791" s="78"/>
      <c r="D1791" s="71"/>
      <c r="E1791" s="71"/>
      <c r="F1791" s="78"/>
      <c r="G1791" s="71"/>
      <c r="H1791" s="78"/>
      <c r="I1791" s="71"/>
      <c r="J1791" s="71"/>
      <c r="K1791" s="51"/>
      <c r="L1791" s="36"/>
      <c r="M1791" s="71"/>
      <c r="N1791" s="36"/>
      <c r="O1791" s="36"/>
      <c r="P1791" s="37"/>
      <c r="Q1791" s="37"/>
      <c r="R1791" s="36"/>
      <c r="S1791" s="36"/>
      <c r="T1791" s="36"/>
      <c r="U1791" s="164"/>
      <c r="V1791" s="51"/>
      <c r="W1791" s="71"/>
      <c r="X1791" s="36"/>
      <c r="Y1791" s="36"/>
      <c r="Z1791" s="36"/>
      <c r="AA1791" s="36"/>
      <c r="AB1791" s="36"/>
      <c r="AC1791" s="36"/>
      <c r="AD1791" s="36"/>
      <c r="AE1791" s="36"/>
      <c r="AF1791" s="68" t="str">
        <f t="shared" si="81"/>
        <v/>
      </c>
      <c r="AG1791" s="62" t="str">
        <f t="shared" si="82"/>
        <v/>
      </c>
    </row>
    <row r="1792" spans="2:33" ht="21" customHeight="1">
      <c r="B1792" s="167" t="str">
        <f t="shared" si="83"/>
        <v/>
      </c>
      <c r="C1792" s="78"/>
      <c r="D1792" s="71"/>
      <c r="E1792" s="71"/>
      <c r="F1792" s="78"/>
      <c r="G1792" s="71"/>
      <c r="H1792" s="78"/>
      <c r="I1792" s="71"/>
      <c r="J1792" s="71"/>
      <c r="K1792" s="51"/>
      <c r="L1792" s="36"/>
      <c r="M1792" s="71"/>
      <c r="N1792" s="36"/>
      <c r="O1792" s="36"/>
      <c r="P1792" s="37"/>
      <c r="Q1792" s="37"/>
      <c r="R1792" s="36"/>
      <c r="S1792" s="36"/>
      <c r="T1792" s="36"/>
      <c r="U1792" s="164"/>
      <c r="V1792" s="51"/>
      <c r="W1792" s="71"/>
      <c r="X1792" s="36"/>
      <c r="Y1792" s="36"/>
      <c r="Z1792" s="36"/>
      <c r="AA1792" s="36"/>
      <c r="AB1792" s="36"/>
      <c r="AC1792" s="36"/>
      <c r="AD1792" s="36"/>
      <c r="AE1792" s="36"/>
      <c r="AF1792" s="68" t="str">
        <f t="shared" si="81"/>
        <v/>
      </c>
      <c r="AG1792" s="62" t="str">
        <f t="shared" si="82"/>
        <v/>
      </c>
    </row>
    <row r="1793" spans="2:33" ht="21" customHeight="1">
      <c r="B1793" s="167" t="str">
        <f t="shared" si="83"/>
        <v/>
      </c>
      <c r="C1793" s="78"/>
      <c r="D1793" s="71"/>
      <c r="E1793" s="71"/>
      <c r="F1793" s="78"/>
      <c r="G1793" s="71"/>
      <c r="H1793" s="78"/>
      <c r="I1793" s="71"/>
      <c r="J1793" s="71"/>
      <c r="K1793" s="51"/>
      <c r="L1793" s="36"/>
      <c r="M1793" s="71"/>
      <c r="N1793" s="36"/>
      <c r="O1793" s="36"/>
      <c r="P1793" s="37"/>
      <c r="Q1793" s="37"/>
      <c r="R1793" s="36"/>
      <c r="S1793" s="36"/>
      <c r="T1793" s="36"/>
      <c r="U1793" s="164"/>
      <c r="V1793" s="51"/>
      <c r="W1793" s="71"/>
      <c r="X1793" s="36"/>
      <c r="Y1793" s="36"/>
      <c r="Z1793" s="36"/>
      <c r="AA1793" s="36"/>
      <c r="AB1793" s="36"/>
      <c r="AC1793" s="36"/>
      <c r="AD1793" s="36"/>
      <c r="AE1793" s="36"/>
      <c r="AF1793" s="68" t="str">
        <f t="shared" si="81"/>
        <v/>
      </c>
      <c r="AG1793" s="62" t="str">
        <f t="shared" si="82"/>
        <v/>
      </c>
    </row>
    <row r="1794" spans="2:33" ht="21" customHeight="1">
      <c r="B1794" s="167" t="str">
        <f t="shared" si="83"/>
        <v/>
      </c>
      <c r="C1794" s="78"/>
      <c r="D1794" s="71"/>
      <c r="E1794" s="71"/>
      <c r="F1794" s="78"/>
      <c r="G1794" s="71"/>
      <c r="H1794" s="78"/>
      <c r="I1794" s="71"/>
      <c r="J1794" s="71"/>
      <c r="K1794" s="51"/>
      <c r="L1794" s="36"/>
      <c r="M1794" s="71"/>
      <c r="N1794" s="36"/>
      <c r="O1794" s="36"/>
      <c r="P1794" s="37"/>
      <c r="Q1794" s="37"/>
      <c r="R1794" s="36"/>
      <c r="S1794" s="36"/>
      <c r="T1794" s="36"/>
      <c r="U1794" s="164"/>
      <c r="V1794" s="51"/>
      <c r="W1794" s="71"/>
      <c r="X1794" s="36"/>
      <c r="Y1794" s="36"/>
      <c r="Z1794" s="36"/>
      <c r="AA1794" s="36"/>
      <c r="AB1794" s="36"/>
      <c r="AC1794" s="36"/>
      <c r="AD1794" s="36"/>
      <c r="AE1794" s="36"/>
      <c r="AF1794" s="68" t="str">
        <f t="shared" si="81"/>
        <v/>
      </c>
      <c r="AG1794" s="62" t="str">
        <f t="shared" si="82"/>
        <v/>
      </c>
    </row>
    <row r="1795" spans="2:33" ht="21" customHeight="1">
      <c r="B1795" s="167" t="str">
        <f t="shared" si="83"/>
        <v/>
      </c>
      <c r="C1795" s="78"/>
      <c r="D1795" s="71"/>
      <c r="E1795" s="71"/>
      <c r="F1795" s="78"/>
      <c r="G1795" s="71"/>
      <c r="H1795" s="78"/>
      <c r="I1795" s="71"/>
      <c r="J1795" s="71"/>
      <c r="K1795" s="51"/>
      <c r="L1795" s="36"/>
      <c r="M1795" s="71"/>
      <c r="N1795" s="36"/>
      <c r="O1795" s="36"/>
      <c r="P1795" s="37"/>
      <c r="Q1795" s="37"/>
      <c r="R1795" s="36"/>
      <c r="S1795" s="36"/>
      <c r="T1795" s="36"/>
      <c r="U1795" s="164"/>
      <c r="V1795" s="51"/>
      <c r="W1795" s="71"/>
      <c r="X1795" s="36"/>
      <c r="Y1795" s="36"/>
      <c r="Z1795" s="36"/>
      <c r="AA1795" s="36"/>
      <c r="AB1795" s="36"/>
      <c r="AC1795" s="36"/>
      <c r="AD1795" s="36"/>
      <c r="AE1795" s="36"/>
      <c r="AF1795" s="68" t="str">
        <f t="shared" si="81"/>
        <v/>
      </c>
      <c r="AG1795" s="62" t="str">
        <f t="shared" si="82"/>
        <v/>
      </c>
    </row>
    <row r="1796" spans="2:33" ht="21" customHeight="1">
      <c r="B1796" s="167" t="str">
        <f t="shared" si="83"/>
        <v/>
      </c>
      <c r="C1796" s="78"/>
      <c r="D1796" s="71"/>
      <c r="E1796" s="71"/>
      <c r="F1796" s="78"/>
      <c r="G1796" s="71"/>
      <c r="H1796" s="78"/>
      <c r="I1796" s="71"/>
      <c r="J1796" s="71"/>
      <c r="K1796" s="51"/>
      <c r="L1796" s="36"/>
      <c r="M1796" s="71"/>
      <c r="N1796" s="36"/>
      <c r="O1796" s="36"/>
      <c r="P1796" s="37"/>
      <c r="Q1796" s="37"/>
      <c r="R1796" s="36"/>
      <c r="S1796" s="36"/>
      <c r="T1796" s="36"/>
      <c r="U1796" s="164"/>
      <c r="V1796" s="51"/>
      <c r="W1796" s="71"/>
      <c r="X1796" s="36"/>
      <c r="Y1796" s="36"/>
      <c r="Z1796" s="36"/>
      <c r="AA1796" s="36"/>
      <c r="AB1796" s="36"/>
      <c r="AC1796" s="36"/>
      <c r="AD1796" s="36"/>
      <c r="AE1796" s="36"/>
      <c r="AF1796" s="68" t="str">
        <f t="shared" si="81"/>
        <v/>
      </c>
      <c r="AG1796" s="62" t="str">
        <f t="shared" si="82"/>
        <v/>
      </c>
    </row>
    <row r="1797" spans="2:33" ht="21" customHeight="1">
      <c r="B1797" s="167" t="str">
        <f t="shared" si="83"/>
        <v/>
      </c>
      <c r="C1797" s="78"/>
      <c r="D1797" s="71"/>
      <c r="E1797" s="71"/>
      <c r="F1797" s="78"/>
      <c r="G1797" s="71"/>
      <c r="H1797" s="78"/>
      <c r="I1797" s="71"/>
      <c r="J1797" s="71"/>
      <c r="K1797" s="51"/>
      <c r="L1797" s="36"/>
      <c r="M1797" s="71"/>
      <c r="N1797" s="36"/>
      <c r="O1797" s="36"/>
      <c r="P1797" s="37"/>
      <c r="Q1797" s="37"/>
      <c r="R1797" s="36"/>
      <c r="S1797" s="36"/>
      <c r="T1797" s="36"/>
      <c r="U1797" s="164"/>
      <c r="V1797" s="51"/>
      <c r="W1797" s="71"/>
      <c r="X1797" s="36"/>
      <c r="Y1797" s="36"/>
      <c r="Z1797" s="36"/>
      <c r="AA1797" s="36"/>
      <c r="AB1797" s="36"/>
      <c r="AC1797" s="36"/>
      <c r="AD1797" s="36"/>
      <c r="AE1797" s="36"/>
      <c r="AF1797" s="68" t="str">
        <f t="shared" si="81"/>
        <v/>
      </c>
      <c r="AG1797" s="62" t="str">
        <f t="shared" si="82"/>
        <v/>
      </c>
    </row>
    <row r="1798" spans="2:33" ht="21" customHeight="1">
      <c r="B1798" s="167" t="str">
        <f t="shared" si="83"/>
        <v/>
      </c>
      <c r="C1798" s="78"/>
      <c r="D1798" s="71"/>
      <c r="E1798" s="71"/>
      <c r="F1798" s="78"/>
      <c r="G1798" s="71"/>
      <c r="H1798" s="78"/>
      <c r="I1798" s="71"/>
      <c r="J1798" s="71"/>
      <c r="K1798" s="51"/>
      <c r="L1798" s="36"/>
      <c r="M1798" s="71"/>
      <c r="N1798" s="36"/>
      <c r="O1798" s="36"/>
      <c r="P1798" s="37"/>
      <c r="Q1798" s="37"/>
      <c r="R1798" s="36"/>
      <c r="S1798" s="36"/>
      <c r="T1798" s="36"/>
      <c r="U1798" s="164"/>
      <c r="V1798" s="51"/>
      <c r="W1798" s="71"/>
      <c r="X1798" s="36"/>
      <c r="Y1798" s="36"/>
      <c r="Z1798" s="36"/>
      <c r="AA1798" s="36"/>
      <c r="AB1798" s="36"/>
      <c r="AC1798" s="36"/>
      <c r="AD1798" s="36"/>
      <c r="AE1798" s="36"/>
      <c r="AF1798" s="68" t="str">
        <f t="shared" si="81"/>
        <v/>
      </c>
      <c r="AG1798" s="62" t="str">
        <f t="shared" si="82"/>
        <v/>
      </c>
    </row>
    <row r="1799" spans="2:33" ht="21" customHeight="1">
      <c r="B1799" s="167" t="str">
        <f t="shared" si="83"/>
        <v/>
      </c>
      <c r="C1799" s="78"/>
      <c r="D1799" s="71"/>
      <c r="E1799" s="71"/>
      <c r="F1799" s="78"/>
      <c r="G1799" s="71"/>
      <c r="H1799" s="78"/>
      <c r="I1799" s="71"/>
      <c r="J1799" s="71"/>
      <c r="K1799" s="51"/>
      <c r="L1799" s="36"/>
      <c r="M1799" s="71"/>
      <c r="N1799" s="36"/>
      <c r="O1799" s="36"/>
      <c r="P1799" s="37"/>
      <c r="Q1799" s="37"/>
      <c r="R1799" s="36"/>
      <c r="S1799" s="36"/>
      <c r="T1799" s="36"/>
      <c r="U1799" s="164"/>
      <c r="V1799" s="51"/>
      <c r="W1799" s="71"/>
      <c r="X1799" s="36"/>
      <c r="Y1799" s="36"/>
      <c r="Z1799" s="36"/>
      <c r="AA1799" s="36"/>
      <c r="AB1799" s="36"/>
      <c r="AC1799" s="36"/>
      <c r="AD1799" s="36"/>
      <c r="AE1799" s="36"/>
      <c r="AF1799" s="68" t="str">
        <f t="shared" si="81"/>
        <v/>
      </c>
      <c r="AG1799" s="62" t="str">
        <f t="shared" si="82"/>
        <v/>
      </c>
    </row>
    <row r="1800" spans="2:33" ht="21" customHeight="1">
      <c r="B1800" s="167" t="str">
        <f t="shared" si="83"/>
        <v/>
      </c>
      <c r="C1800" s="78"/>
      <c r="D1800" s="71"/>
      <c r="E1800" s="71"/>
      <c r="F1800" s="78"/>
      <c r="G1800" s="71"/>
      <c r="H1800" s="78"/>
      <c r="I1800" s="71"/>
      <c r="J1800" s="71"/>
      <c r="K1800" s="51"/>
      <c r="L1800" s="36"/>
      <c r="M1800" s="71"/>
      <c r="N1800" s="36"/>
      <c r="O1800" s="36"/>
      <c r="P1800" s="37"/>
      <c r="Q1800" s="37"/>
      <c r="R1800" s="36"/>
      <c r="S1800" s="36"/>
      <c r="T1800" s="36"/>
      <c r="U1800" s="164"/>
      <c r="V1800" s="51"/>
      <c r="W1800" s="71"/>
      <c r="X1800" s="36"/>
      <c r="Y1800" s="36"/>
      <c r="Z1800" s="36"/>
      <c r="AA1800" s="36"/>
      <c r="AB1800" s="36"/>
      <c r="AC1800" s="36"/>
      <c r="AD1800" s="36"/>
      <c r="AE1800" s="36"/>
      <c r="AF1800" s="68" t="str">
        <f t="shared" si="81"/>
        <v/>
      </c>
      <c r="AG1800" s="62" t="str">
        <f t="shared" si="82"/>
        <v/>
      </c>
    </row>
    <row r="1801" spans="2:33" ht="21" customHeight="1">
      <c r="B1801" s="167" t="str">
        <f t="shared" si="83"/>
        <v/>
      </c>
      <c r="C1801" s="78"/>
      <c r="D1801" s="71"/>
      <c r="E1801" s="71"/>
      <c r="F1801" s="78"/>
      <c r="G1801" s="71"/>
      <c r="H1801" s="78"/>
      <c r="I1801" s="71"/>
      <c r="J1801" s="71"/>
      <c r="K1801" s="51"/>
      <c r="L1801" s="36"/>
      <c r="M1801" s="71"/>
      <c r="N1801" s="36"/>
      <c r="O1801" s="36"/>
      <c r="P1801" s="37"/>
      <c r="Q1801" s="37"/>
      <c r="R1801" s="36"/>
      <c r="S1801" s="36"/>
      <c r="T1801" s="36"/>
      <c r="U1801" s="164"/>
      <c r="V1801" s="51"/>
      <c r="W1801" s="71"/>
      <c r="X1801" s="36"/>
      <c r="Y1801" s="36"/>
      <c r="Z1801" s="36"/>
      <c r="AA1801" s="36"/>
      <c r="AB1801" s="36"/>
      <c r="AC1801" s="36"/>
      <c r="AD1801" s="36"/>
      <c r="AE1801" s="36"/>
      <c r="AF1801" s="68" t="str">
        <f t="shared" si="81"/>
        <v/>
      </c>
      <c r="AG1801" s="62" t="str">
        <f t="shared" si="82"/>
        <v/>
      </c>
    </row>
    <row r="1802" spans="2:33" ht="21" customHeight="1">
      <c r="B1802" s="167" t="str">
        <f t="shared" si="83"/>
        <v/>
      </c>
      <c r="C1802" s="78"/>
      <c r="D1802" s="71"/>
      <c r="E1802" s="71"/>
      <c r="F1802" s="78"/>
      <c r="G1802" s="71"/>
      <c r="H1802" s="78"/>
      <c r="I1802" s="71"/>
      <c r="J1802" s="71"/>
      <c r="K1802" s="51"/>
      <c r="L1802" s="36"/>
      <c r="M1802" s="71"/>
      <c r="N1802" s="36"/>
      <c r="O1802" s="36"/>
      <c r="P1802" s="37"/>
      <c r="Q1802" s="37"/>
      <c r="R1802" s="36"/>
      <c r="S1802" s="36"/>
      <c r="T1802" s="36"/>
      <c r="U1802" s="164"/>
      <c r="V1802" s="51"/>
      <c r="W1802" s="71"/>
      <c r="X1802" s="36"/>
      <c r="Y1802" s="36"/>
      <c r="Z1802" s="36"/>
      <c r="AA1802" s="36"/>
      <c r="AB1802" s="36"/>
      <c r="AC1802" s="36"/>
      <c r="AD1802" s="36"/>
      <c r="AE1802" s="36"/>
      <c r="AF1802" s="68" t="str">
        <f t="shared" si="81"/>
        <v/>
      </c>
      <c r="AG1802" s="62" t="str">
        <f t="shared" si="82"/>
        <v/>
      </c>
    </row>
    <row r="1803" spans="2:33" ht="21" customHeight="1">
      <c r="B1803" s="167" t="str">
        <f t="shared" si="83"/>
        <v/>
      </c>
      <c r="C1803" s="78"/>
      <c r="D1803" s="71"/>
      <c r="E1803" s="71"/>
      <c r="F1803" s="78"/>
      <c r="G1803" s="71"/>
      <c r="H1803" s="78"/>
      <c r="I1803" s="71"/>
      <c r="J1803" s="71"/>
      <c r="K1803" s="51"/>
      <c r="L1803" s="36"/>
      <c r="M1803" s="71"/>
      <c r="N1803" s="36"/>
      <c r="O1803" s="36"/>
      <c r="P1803" s="37"/>
      <c r="Q1803" s="37"/>
      <c r="R1803" s="36"/>
      <c r="S1803" s="36"/>
      <c r="T1803" s="36"/>
      <c r="U1803" s="164"/>
      <c r="V1803" s="51"/>
      <c r="W1803" s="71"/>
      <c r="X1803" s="36"/>
      <c r="Y1803" s="36"/>
      <c r="Z1803" s="36"/>
      <c r="AA1803" s="36"/>
      <c r="AB1803" s="36"/>
      <c r="AC1803" s="36"/>
      <c r="AD1803" s="36"/>
      <c r="AE1803" s="36"/>
      <c r="AF1803" s="68" t="str">
        <f t="shared" si="81"/>
        <v/>
      </c>
      <c r="AG1803" s="62" t="str">
        <f t="shared" si="82"/>
        <v/>
      </c>
    </row>
    <row r="1804" spans="2:33" ht="21" customHeight="1">
      <c r="B1804" s="167" t="str">
        <f t="shared" si="83"/>
        <v/>
      </c>
      <c r="C1804" s="78"/>
      <c r="D1804" s="71"/>
      <c r="E1804" s="71"/>
      <c r="F1804" s="78"/>
      <c r="G1804" s="71"/>
      <c r="H1804" s="78"/>
      <c r="I1804" s="71"/>
      <c r="J1804" s="71"/>
      <c r="K1804" s="51"/>
      <c r="L1804" s="36"/>
      <c r="M1804" s="71"/>
      <c r="N1804" s="36"/>
      <c r="O1804" s="36"/>
      <c r="P1804" s="37"/>
      <c r="Q1804" s="37"/>
      <c r="R1804" s="36"/>
      <c r="S1804" s="36"/>
      <c r="T1804" s="36"/>
      <c r="U1804" s="164"/>
      <c r="V1804" s="51"/>
      <c r="W1804" s="71"/>
      <c r="X1804" s="36"/>
      <c r="Y1804" s="36"/>
      <c r="Z1804" s="36"/>
      <c r="AA1804" s="36"/>
      <c r="AB1804" s="36"/>
      <c r="AC1804" s="36"/>
      <c r="AD1804" s="36"/>
      <c r="AE1804" s="36"/>
      <c r="AF1804" s="68" t="str">
        <f t="shared" ref="AF1804:AF1867" si="84">IF(AG1804&lt;&gt;"","Erreur","")</f>
        <v/>
      </c>
      <c r="AG1804" s="62" t="str">
        <f t="shared" ref="AG1804:AG1867" si="85">IF(AND(B1804&lt;&gt;"",OR(C1804="",D1804="",E1804="",G1804="",J1804="",M1804="",W1804="")),"Veuillez compléter les informations d'identification de la position détenue.",IF(AND(B1804&lt;&gt;"",H1804&lt;&gt;"",I1804=""),"Veuillez compléter la colonne C0070 Type de code.",IF(AND(B1804&lt;&gt;"",I1804=""),"Veuillez sélectionner Total/NA dans la liste de la colonne C0070 si vous n'avez rien à déclarer.","")))</f>
        <v/>
      </c>
    </row>
    <row r="1805" spans="2:33" ht="21" customHeight="1">
      <c r="B1805" s="167" t="str">
        <f t="shared" ref="B1805:B1868" si="86">IF(COUNTA(C1805:AE1805)&gt;0,B1804+1,"")</f>
        <v/>
      </c>
      <c r="C1805" s="78"/>
      <c r="D1805" s="71"/>
      <c r="E1805" s="71"/>
      <c r="F1805" s="78"/>
      <c r="G1805" s="71"/>
      <c r="H1805" s="78"/>
      <c r="I1805" s="71"/>
      <c r="J1805" s="71"/>
      <c r="K1805" s="51"/>
      <c r="L1805" s="36"/>
      <c r="M1805" s="71"/>
      <c r="N1805" s="36"/>
      <c r="O1805" s="36"/>
      <c r="P1805" s="37"/>
      <c r="Q1805" s="37"/>
      <c r="R1805" s="36"/>
      <c r="S1805" s="36"/>
      <c r="T1805" s="36"/>
      <c r="U1805" s="164"/>
      <c r="V1805" s="51"/>
      <c r="W1805" s="71"/>
      <c r="X1805" s="36"/>
      <c r="Y1805" s="36"/>
      <c r="Z1805" s="36"/>
      <c r="AA1805" s="36"/>
      <c r="AB1805" s="36"/>
      <c r="AC1805" s="36"/>
      <c r="AD1805" s="36"/>
      <c r="AE1805" s="36"/>
      <c r="AF1805" s="68" t="str">
        <f t="shared" si="84"/>
        <v/>
      </c>
      <c r="AG1805" s="62" t="str">
        <f t="shared" si="85"/>
        <v/>
      </c>
    </row>
    <row r="1806" spans="2:33" ht="21" customHeight="1">
      <c r="B1806" s="167" t="str">
        <f t="shared" si="86"/>
        <v/>
      </c>
      <c r="C1806" s="78"/>
      <c r="D1806" s="71"/>
      <c r="E1806" s="71"/>
      <c r="F1806" s="78"/>
      <c r="G1806" s="71"/>
      <c r="H1806" s="78"/>
      <c r="I1806" s="71"/>
      <c r="J1806" s="71"/>
      <c r="K1806" s="51"/>
      <c r="L1806" s="36"/>
      <c r="M1806" s="71"/>
      <c r="N1806" s="36"/>
      <c r="O1806" s="36"/>
      <c r="P1806" s="37"/>
      <c r="Q1806" s="37"/>
      <c r="R1806" s="36"/>
      <c r="S1806" s="36"/>
      <c r="T1806" s="36"/>
      <c r="U1806" s="164"/>
      <c r="V1806" s="51"/>
      <c r="W1806" s="71"/>
      <c r="X1806" s="36"/>
      <c r="Y1806" s="36"/>
      <c r="Z1806" s="36"/>
      <c r="AA1806" s="36"/>
      <c r="AB1806" s="36"/>
      <c r="AC1806" s="36"/>
      <c r="AD1806" s="36"/>
      <c r="AE1806" s="36"/>
      <c r="AF1806" s="68" t="str">
        <f t="shared" si="84"/>
        <v/>
      </c>
      <c r="AG1806" s="62" t="str">
        <f t="shared" si="85"/>
        <v/>
      </c>
    </row>
    <row r="1807" spans="2:33" ht="21" customHeight="1">
      <c r="B1807" s="167" t="str">
        <f t="shared" si="86"/>
        <v/>
      </c>
      <c r="C1807" s="78"/>
      <c r="D1807" s="71"/>
      <c r="E1807" s="71"/>
      <c r="F1807" s="78"/>
      <c r="G1807" s="71"/>
      <c r="H1807" s="78"/>
      <c r="I1807" s="71"/>
      <c r="J1807" s="71"/>
      <c r="K1807" s="51"/>
      <c r="L1807" s="36"/>
      <c r="M1807" s="71"/>
      <c r="N1807" s="36"/>
      <c r="O1807" s="36"/>
      <c r="P1807" s="37"/>
      <c r="Q1807" s="37"/>
      <c r="R1807" s="36"/>
      <c r="S1807" s="36"/>
      <c r="T1807" s="36"/>
      <c r="U1807" s="164"/>
      <c r="V1807" s="51"/>
      <c r="W1807" s="71"/>
      <c r="X1807" s="36"/>
      <c r="Y1807" s="36"/>
      <c r="Z1807" s="36"/>
      <c r="AA1807" s="36"/>
      <c r="AB1807" s="36"/>
      <c r="AC1807" s="36"/>
      <c r="AD1807" s="36"/>
      <c r="AE1807" s="36"/>
      <c r="AF1807" s="68" t="str">
        <f t="shared" si="84"/>
        <v/>
      </c>
      <c r="AG1807" s="62" t="str">
        <f t="shared" si="85"/>
        <v/>
      </c>
    </row>
    <row r="1808" spans="2:33" ht="21" customHeight="1">
      <c r="B1808" s="167" t="str">
        <f t="shared" si="86"/>
        <v/>
      </c>
      <c r="C1808" s="78"/>
      <c r="D1808" s="71"/>
      <c r="E1808" s="71"/>
      <c r="F1808" s="78"/>
      <c r="G1808" s="71"/>
      <c r="H1808" s="78"/>
      <c r="I1808" s="71"/>
      <c r="J1808" s="71"/>
      <c r="K1808" s="51"/>
      <c r="L1808" s="36"/>
      <c r="M1808" s="71"/>
      <c r="N1808" s="36"/>
      <c r="O1808" s="36"/>
      <c r="P1808" s="37"/>
      <c r="Q1808" s="37"/>
      <c r="R1808" s="36"/>
      <c r="S1808" s="36"/>
      <c r="T1808" s="36"/>
      <c r="U1808" s="164"/>
      <c r="V1808" s="51"/>
      <c r="W1808" s="71"/>
      <c r="X1808" s="36"/>
      <c r="Y1808" s="36"/>
      <c r="Z1808" s="36"/>
      <c r="AA1808" s="36"/>
      <c r="AB1808" s="36"/>
      <c r="AC1808" s="36"/>
      <c r="AD1808" s="36"/>
      <c r="AE1808" s="36"/>
      <c r="AF1808" s="68" t="str">
        <f t="shared" si="84"/>
        <v/>
      </c>
      <c r="AG1808" s="62" t="str">
        <f t="shared" si="85"/>
        <v/>
      </c>
    </row>
    <row r="1809" spans="2:33" ht="21" customHeight="1">
      <c r="B1809" s="167" t="str">
        <f t="shared" si="86"/>
        <v/>
      </c>
      <c r="C1809" s="78"/>
      <c r="D1809" s="71"/>
      <c r="E1809" s="71"/>
      <c r="F1809" s="78"/>
      <c r="G1809" s="71"/>
      <c r="H1809" s="78"/>
      <c r="I1809" s="71"/>
      <c r="J1809" s="71"/>
      <c r="K1809" s="51"/>
      <c r="L1809" s="36"/>
      <c r="M1809" s="71"/>
      <c r="N1809" s="36"/>
      <c r="O1809" s="36"/>
      <c r="P1809" s="37"/>
      <c r="Q1809" s="37"/>
      <c r="R1809" s="36"/>
      <c r="S1809" s="36"/>
      <c r="T1809" s="36"/>
      <c r="U1809" s="164"/>
      <c r="V1809" s="51"/>
      <c r="W1809" s="71"/>
      <c r="X1809" s="36"/>
      <c r="Y1809" s="36"/>
      <c r="Z1809" s="36"/>
      <c r="AA1809" s="36"/>
      <c r="AB1809" s="36"/>
      <c r="AC1809" s="36"/>
      <c r="AD1809" s="36"/>
      <c r="AE1809" s="36"/>
      <c r="AF1809" s="68" t="str">
        <f t="shared" si="84"/>
        <v/>
      </c>
      <c r="AG1809" s="62" t="str">
        <f t="shared" si="85"/>
        <v/>
      </c>
    </row>
    <row r="1810" spans="2:33" ht="21" customHeight="1">
      <c r="B1810" s="167" t="str">
        <f t="shared" si="86"/>
        <v/>
      </c>
      <c r="C1810" s="78"/>
      <c r="D1810" s="71"/>
      <c r="E1810" s="71"/>
      <c r="F1810" s="78"/>
      <c r="G1810" s="71"/>
      <c r="H1810" s="78"/>
      <c r="I1810" s="71"/>
      <c r="J1810" s="71"/>
      <c r="K1810" s="51"/>
      <c r="L1810" s="36"/>
      <c r="M1810" s="71"/>
      <c r="N1810" s="36"/>
      <c r="O1810" s="36"/>
      <c r="P1810" s="37"/>
      <c r="Q1810" s="37"/>
      <c r="R1810" s="36"/>
      <c r="S1810" s="36"/>
      <c r="T1810" s="36"/>
      <c r="U1810" s="164"/>
      <c r="V1810" s="51"/>
      <c r="W1810" s="71"/>
      <c r="X1810" s="36"/>
      <c r="Y1810" s="36"/>
      <c r="Z1810" s="36"/>
      <c r="AA1810" s="36"/>
      <c r="AB1810" s="36"/>
      <c r="AC1810" s="36"/>
      <c r="AD1810" s="36"/>
      <c r="AE1810" s="36"/>
      <c r="AF1810" s="68" t="str">
        <f t="shared" si="84"/>
        <v/>
      </c>
      <c r="AG1810" s="62" t="str">
        <f t="shared" si="85"/>
        <v/>
      </c>
    </row>
    <row r="1811" spans="2:33" ht="21" customHeight="1">
      <c r="B1811" s="167" t="str">
        <f t="shared" si="86"/>
        <v/>
      </c>
      <c r="C1811" s="78"/>
      <c r="D1811" s="71"/>
      <c r="E1811" s="71"/>
      <c r="F1811" s="78"/>
      <c r="G1811" s="71"/>
      <c r="H1811" s="78"/>
      <c r="I1811" s="71"/>
      <c r="J1811" s="71"/>
      <c r="K1811" s="51"/>
      <c r="L1811" s="36"/>
      <c r="M1811" s="71"/>
      <c r="N1811" s="36"/>
      <c r="O1811" s="36"/>
      <c r="P1811" s="37"/>
      <c r="Q1811" s="37"/>
      <c r="R1811" s="36"/>
      <c r="S1811" s="36"/>
      <c r="T1811" s="36"/>
      <c r="U1811" s="164"/>
      <c r="V1811" s="51"/>
      <c r="W1811" s="71"/>
      <c r="X1811" s="36"/>
      <c r="Y1811" s="36"/>
      <c r="Z1811" s="36"/>
      <c r="AA1811" s="36"/>
      <c r="AB1811" s="36"/>
      <c r="AC1811" s="36"/>
      <c r="AD1811" s="36"/>
      <c r="AE1811" s="36"/>
      <c r="AF1811" s="68" t="str">
        <f t="shared" si="84"/>
        <v/>
      </c>
      <c r="AG1811" s="62" t="str">
        <f t="shared" si="85"/>
        <v/>
      </c>
    </row>
    <row r="1812" spans="2:33" ht="21" customHeight="1">
      <c r="B1812" s="167" t="str">
        <f t="shared" si="86"/>
        <v/>
      </c>
      <c r="C1812" s="78"/>
      <c r="D1812" s="71"/>
      <c r="E1812" s="71"/>
      <c r="F1812" s="78"/>
      <c r="G1812" s="71"/>
      <c r="H1812" s="78"/>
      <c r="I1812" s="71"/>
      <c r="J1812" s="71"/>
      <c r="K1812" s="51"/>
      <c r="L1812" s="36"/>
      <c r="M1812" s="71"/>
      <c r="N1812" s="36"/>
      <c r="O1812" s="36"/>
      <c r="P1812" s="37"/>
      <c r="Q1812" s="37"/>
      <c r="R1812" s="36"/>
      <c r="S1812" s="36"/>
      <c r="T1812" s="36"/>
      <c r="U1812" s="164"/>
      <c r="V1812" s="51"/>
      <c r="W1812" s="71"/>
      <c r="X1812" s="36"/>
      <c r="Y1812" s="36"/>
      <c r="Z1812" s="36"/>
      <c r="AA1812" s="36"/>
      <c r="AB1812" s="36"/>
      <c r="AC1812" s="36"/>
      <c r="AD1812" s="36"/>
      <c r="AE1812" s="36"/>
      <c r="AF1812" s="68" t="str">
        <f t="shared" si="84"/>
        <v/>
      </c>
      <c r="AG1812" s="62" t="str">
        <f t="shared" si="85"/>
        <v/>
      </c>
    </row>
    <row r="1813" spans="2:33" ht="21" customHeight="1">
      <c r="B1813" s="167" t="str">
        <f t="shared" si="86"/>
        <v/>
      </c>
      <c r="C1813" s="78"/>
      <c r="D1813" s="71"/>
      <c r="E1813" s="71"/>
      <c r="F1813" s="78"/>
      <c r="G1813" s="71"/>
      <c r="H1813" s="78"/>
      <c r="I1813" s="71"/>
      <c r="J1813" s="71"/>
      <c r="K1813" s="51"/>
      <c r="L1813" s="36"/>
      <c r="M1813" s="71"/>
      <c r="N1813" s="36"/>
      <c r="O1813" s="36"/>
      <c r="P1813" s="37"/>
      <c r="Q1813" s="37"/>
      <c r="R1813" s="36"/>
      <c r="S1813" s="36"/>
      <c r="T1813" s="36"/>
      <c r="U1813" s="164"/>
      <c r="V1813" s="51"/>
      <c r="W1813" s="71"/>
      <c r="X1813" s="36"/>
      <c r="Y1813" s="36"/>
      <c r="Z1813" s="36"/>
      <c r="AA1813" s="36"/>
      <c r="AB1813" s="36"/>
      <c r="AC1813" s="36"/>
      <c r="AD1813" s="36"/>
      <c r="AE1813" s="36"/>
      <c r="AF1813" s="68" t="str">
        <f t="shared" si="84"/>
        <v/>
      </c>
      <c r="AG1813" s="62" t="str">
        <f t="shared" si="85"/>
        <v/>
      </c>
    </row>
    <row r="1814" spans="2:33" ht="21" customHeight="1">
      <c r="B1814" s="167" t="str">
        <f t="shared" si="86"/>
        <v/>
      </c>
      <c r="C1814" s="78"/>
      <c r="D1814" s="71"/>
      <c r="E1814" s="71"/>
      <c r="F1814" s="78"/>
      <c r="G1814" s="71"/>
      <c r="H1814" s="78"/>
      <c r="I1814" s="71"/>
      <c r="J1814" s="71"/>
      <c r="K1814" s="51"/>
      <c r="L1814" s="36"/>
      <c r="M1814" s="71"/>
      <c r="N1814" s="36"/>
      <c r="O1814" s="36"/>
      <c r="P1814" s="37"/>
      <c r="Q1814" s="37"/>
      <c r="R1814" s="36"/>
      <c r="S1814" s="36"/>
      <c r="T1814" s="36"/>
      <c r="U1814" s="164"/>
      <c r="V1814" s="51"/>
      <c r="W1814" s="71"/>
      <c r="X1814" s="36"/>
      <c r="Y1814" s="36"/>
      <c r="Z1814" s="36"/>
      <c r="AA1814" s="36"/>
      <c r="AB1814" s="36"/>
      <c r="AC1814" s="36"/>
      <c r="AD1814" s="36"/>
      <c r="AE1814" s="36"/>
      <c r="AF1814" s="68" t="str">
        <f t="shared" si="84"/>
        <v/>
      </c>
      <c r="AG1814" s="62" t="str">
        <f t="shared" si="85"/>
        <v/>
      </c>
    </row>
    <row r="1815" spans="2:33" ht="21" customHeight="1">
      <c r="B1815" s="167" t="str">
        <f t="shared" si="86"/>
        <v/>
      </c>
      <c r="C1815" s="78"/>
      <c r="D1815" s="71"/>
      <c r="E1815" s="71"/>
      <c r="F1815" s="78"/>
      <c r="G1815" s="71"/>
      <c r="H1815" s="78"/>
      <c r="I1815" s="71"/>
      <c r="J1815" s="71"/>
      <c r="K1815" s="51"/>
      <c r="L1815" s="36"/>
      <c r="M1815" s="71"/>
      <c r="N1815" s="36"/>
      <c r="O1815" s="36"/>
      <c r="P1815" s="37"/>
      <c r="Q1815" s="37"/>
      <c r="R1815" s="36"/>
      <c r="S1815" s="36"/>
      <c r="T1815" s="36"/>
      <c r="U1815" s="164"/>
      <c r="V1815" s="51"/>
      <c r="W1815" s="71"/>
      <c r="X1815" s="36"/>
      <c r="Y1815" s="36"/>
      <c r="Z1815" s="36"/>
      <c r="AA1815" s="36"/>
      <c r="AB1815" s="36"/>
      <c r="AC1815" s="36"/>
      <c r="AD1815" s="36"/>
      <c r="AE1815" s="36"/>
      <c r="AF1815" s="68" t="str">
        <f t="shared" si="84"/>
        <v/>
      </c>
      <c r="AG1815" s="62" t="str">
        <f t="shared" si="85"/>
        <v/>
      </c>
    </row>
    <row r="1816" spans="2:33" ht="21" customHeight="1">
      <c r="B1816" s="167" t="str">
        <f t="shared" si="86"/>
        <v/>
      </c>
      <c r="C1816" s="78"/>
      <c r="D1816" s="71"/>
      <c r="E1816" s="71"/>
      <c r="F1816" s="78"/>
      <c r="G1816" s="71"/>
      <c r="H1816" s="78"/>
      <c r="I1816" s="71"/>
      <c r="J1816" s="71"/>
      <c r="K1816" s="51"/>
      <c r="L1816" s="36"/>
      <c r="M1816" s="71"/>
      <c r="N1816" s="36"/>
      <c r="O1816" s="36"/>
      <c r="P1816" s="37"/>
      <c r="Q1816" s="37"/>
      <c r="R1816" s="36"/>
      <c r="S1816" s="36"/>
      <c r="T1816" s="36"/>
      <c r="U1816" s="164"/>
      <c r="V1816" s="51"/>
      <c r="W1816" s="71"/>
      <c r="X1816" s="36"/>
      <c r="Y1816" s="36"/>
      <c r="Z1816" s="36"/>
      <c r="AA1816" s="36"/>
      <c r="AB1816" s="36"/>
      <c r="AC1816" s="36"/>
      <c r="AD1816" s="36"/>
      <c r="AE1816" s="36"/>
      <c r="AF1816" s="68" t="str">
        <f t="shared" si="84"/>
        <v/>
      </c>
      <c r="AG1816" s="62" t="str">
        <f t="shared" si="85"/>
        <v/>
      </c>
    </row>
    <row r="1817" spans="2:33" ht="21" customHeight="1">
      <c r="B1817" s="167" t="str">
        <f t="shared" si="86"/>
        <v/>
      </c>
      <c r="C1817" s="78"/>
      <c r="D1817" s="71"/>
      <c r="E1817" s="71"/>
      <c r="F1817" s="78"/>
      <c r="G1817" s="71"/>
      <c r="H1817" s="78"/>
      <c r="I1817" s="71"/>
      <c r="J1817" s="71"/>
      <c r="K1817" s="51"/>
      <c r="L1817" s="36"/>
      <c r="M1817" s="71"/>
      <c r="N1817" s="36"/>
      <c r="O1817" s="36"/>
      <c r="P1817" s="37"/>
      <c r="Q1817" s="37"/>
      <c r="R1817" s="36"/>
      <c r="S1817" s="36"/>
      <c r="T1817" s="36"/>
      <c r="U1817" s="164"/>
      <c r="V1817" s="51"/>
      <c r="W1817" s="71"/>
      <c r="X1817" s="36"/>
      <c r="Y1817" s="36"/>
      <c r="Z1817" s="36"/>
      <c r="AA1817" s="36"/>
      <c r="AB1817" s="36"/>
      <c r="AC1817" s="36"/>
      <c r="AD1817" s="36"/>
      <c r="AE1817" s="36"/>
      <c r="AF1817" s="68" t="str">
        <f t="shared" si="84"/>
        <v/>
      </c>
      <c r="AG1817" s="62" t="str">
        <f t="shared" si="85"/>
        <v/>
      </c>
    </row>
    <row r="1818" spans="2:33" ht="21" customHeight="1">
      <c r="B1818" s="167" t="str">
        <f t="shared" si="86"/>
        <v/>
      </c>
      <c r="C1818" s="78"/>
      <c r="D1818" s="71"/>
      <c r="E1818" s="71"/>
      <c r="F1818" s="78"/>
      <c r="G1818" s="71"/>
      <c r="H1818" s="78"/>
      <c r="I1818" s="71"/>
      <c r="J1818" s="71"/>
      <c r="K1818" s="51"/>
      <c r="L1818" s="36"/>
      <c r="M1818" s="71"/>
      <c r="N1818" s="36"/>
      <c r="O1818" s="36"/>
      <c r="P1818" s="37"/>
      <c r="Q1818" s="37"/>
      <c r="R1818" s="36"/>
      <c r="S1818" s="36"/>
      <c r="T1818" s="36"/>
      <c r="U1818" s="164"/>
      <c r="V1818" s="51"/>
      <c r="W1818" s="71"/>
      <c r="X1818" s="36"/>
      <c r="Y1818" s="36"/>
      <c r="Z1818" s="36"/>
      <c r="AA1818" s="36"/>
      <c r="AB1818" s="36"/>
      <c r="AC1818" s="36"/>
      <c r="AD1818" s="36"/>
      <c r="AE1818" s="36"/>
      <c r="AF1818" s="68" t="str">
        <f t="shared" si="84"/>
        <v/>
      </c>
      <c r="AG1818" s="62" t="str">
        <f t="shared" si="85"/>
        <v/>
      </c>
    </row>
    <row r="1819" spans="2:33" ht="21" customHeight="1">
      <c r="B1819" s="167" t="str">
        <f t="shared" si="86"/>
        <v/>
      </c>
      <c r="C1819" s="78"/>
      <c r="D1819" s="71"/>
      <c r="E1819" s="71"/>
      <c r="F1819" s="78"/>
      <c r="G1819" s="71"/>
      <c r="H1819" s="78"/>
      <c r="I1819" s="71"/>
      <c r="J1819" s="71"/>
      <c r="K1819" s="51"/>
      <c r="L1819" s="36"/>
      <c r="M1819" s="71"/>
      <c r="N1819" s="36"/>
      <c r="O1819" s="36"/>
      <c r="P1819" s="37"/>
      <c r="Q1819" s="37"/>
      <c r="R1819" s="36"/>
      <c r="S1819" s="36"/>
      <c r="T1819" s="36"/>
      <c r="U1819" s="164"/>
      <c r="V1819" s="51"/>
      <c r="W1819" s="71"/>
      <c r="X1819" s="36"/>
      <c r="Y1819" s="36"/>
      <c r="Z1819" s="36"/>
      <c r="AA1819" s="36"/>
      <c r="AB1819" s="36"/>
      <c r="AC1819" s="36"/>
      <c r="AD1819" s="36"/>
      <c r="AE1819" s="36"/>
      <c r="AF1819" s="68" t="str">
        <f t="shared" si="84"/>
        <v/>
      </c>
      <c r="AG1819" s="62" t="str">
        <f t="shared" si="85"/>
        <v/>
      </c>
    </row>
    <row r="1820" spans="2:33" ht="21" customHeight="1">
      <c r="B1820" s="167" t="str">
        <f t="shared" si="86"/>
        <v/>
      </c>
      <c r="C1820" s="78"/>
      <c r="D1820" s="71"/>
      <c r="E1820" s="71"/>
      <c r="F1820" s="78"/>
      <c r="G1820" s="71"/>
      <c r="H1820" s="78"/>
      <c r="I1820" s="71"/>
      <c r="J1820" s="71"/>
      <c r="K1820" s="51"/>
      <c r="L1820" s="36"/>
      <c r="M1820" s="71"/>
      <c r="N1820" s="36"/>
      <c r="O1820" s="36"/>
      <c r="P1820" s="37"/>
      <c r="Q1820" s="37"/>
      <c r="R1820" s="36"/>
      <c r="S1820" s="36"/>
      <c r="T1820" s="36"/>
      <c r="U1820" s="164"/>
      <c r="V1820" s="51"/>
      <c r="W1820" s="71"/>
      <c r="X1820" s="36"/>
      <c r="Y1820" s="36"/>
      <c r="Z1820" s="36"/>
      <c r="AA1820" s="36"/>
      <c r="AB1820" s="36"/>
      <c r="AC1820" s="36"/>
      <c r="AD1820" s="36"/>
      <c r="AE1820" s="36"/>
      <c r="AF1820" s="68" t="str">
        <f t="shared" si="84"/>
        <v/>
      </c>
      <c r="AG1820" s="62" t="str">
        <f t="shared" si="85"/>
        <v/>
      </c>
    </row>
    <row r="1821" spans="2:33" ht="21" customHeight="1">
      <c r="B1821" s="167" t="str">
        <f t="shared" si="86"/>
        <v/>
      </c>
      <c r="C1821" s="78"/>
      <c r="D1821" s="71"/>
      <c r="E1821" s="71"/>
      <c r="F1821" s="78"/>
      <c r="G1821" s="71"/>
      <c r="H1821" s="78"/>
      <c r="I1821" s="71"/>
      <c r="J1821" s="71"/>
      <c r="K1821" s="51"/>
      <c r="L1821" s="36"/>
      <c r="M1821" s="71"/>
      <c r="N1821" s="36"/>
      <c r="O1821" s="36"/>
      <c r="P1821" s="37"/>
      <c r="Q1821" s="37"/>
      <c r="R1821" s="36"/>
      <c r="S1821" s="36"/>
      <c r="T1821" s="36"/>
      <c r="U1821" s="164"/>
      <c r="V1821" s="51"/>
      <c r="W1821" s="71"/>
      <c r="X1821" s="36"/>
      <c r="Y1821" s="36"/>
      <c r="Z1821" s="36"/>
      <c r="AA1821" s="36"/>
      <c r="AB1821" s="36"/>
      <c r="AC1821" s="36"/>
      <c r="AD1821" s="36"/>
      <c r="AE1821" s="36"/>
      <c r="AF1821" s="68" t="str">
        <f t="shared" si="84"/>
        <v/>
      </c>
      <c r="AG1821" s="62" t="str">
        <f t="shared" si="85"/>
        <v/>
      </c>
    </row>
    <row r="1822" spans="2:33" ht="21" customHeight="1">
      <c r="B1822" s="167" t="str">
        <f t="shared" si="86"/>
        <v/>
      </c>
      <c r="C1822" s="78"/>
      <c r="D1822" s="71"/>
      <c r="E1822" s="71"/>
      <c r="F1822" s="78"/>
      <c r="G1822" s="71"/>
      <c r="H1822" s="78"/>
      <c r="I1822" s="71"/>
      <c r="J1822" s="71"/>
      <c r="K1822" s="51"/>
      <c r="L1822" s="36"/>
      <c r="M1822" s="71"/>
      <c r="N1822" s="36"/>
      <c r="O1822" s="36"/>
      <c r="P1822" s="37"/>
      <c r="Q1822" s="37"/>
      <c r="R1822" s="36"/>
      <c r="S1822" s="36"/>
      <c r="T1822" s="36"/>
      <c r="U1822" s="164"/>
      <c r="V1822" s="51"/>
      <c r="W1822" s="71"/>
      <c r="X1822" s="36"/>
      <c r="Y1822" s="36"/>
      <c r="Z1822" s="36"/>
      <c r="AA1822" s="36"/>
      <c r="AB1822" s="36"/>
      <c r="AC1822" s="36"/>
      <c r="AD1822" s="36"/>
      <c r="AE1822" s="36"/>
      <c r="AF1822" s="68" t="str">
        <f t="shared" si="84"/>
        <v/>
      </c>
      <c r="AG1822" s="62" t="str">
        <f t="shared" si="85"/>
        <v/>
      </c>
    </row>
    <row r="1823" spans="2:33" ht="21" customHeight="1">
      <c r="B1823" s="167" t="str">
        <f t="shared" si="86"/>
        <v/>
      </c>
      <c r="C1823" s="78"/>
      <c r="D1823" s="71"/>
      <c r="E1823" s="71"/>
      <c r="F1823" s="78"/>
      <c r="G1823" s="71"/>
      <c r="H1823" s="78"/>
      <c r="I1823" s="71"/>
      <c r="J1823" s="71"/>
      <c r="K1823" s="51"/>
      <c r="L1823" s="36"/>
      <c r="M1823" s="71"/>
      <c r="N1823" s="36"/>
      <c r="O1823" s="36"/>
      <c r="P1823" s="37"/>
      <c r="Q1823" s="37"/>
      <c r="R1823" s="36"/>
      <c r="S1823" s="36"/>
      <c r="T1823" s="36"/>
      <c r="U1823" s="164"/>
      <c r="V1823" s="51"/>
      <c r="W1823" s="71"/>
      <c r="X1823" s="36"/>
      <c r="Y1823" s="36"/>
      <c r="Z1823" s="36"/>
      <c r="AA1823" s="36"/>
      <c r="AB1823" s="36"/>
      <c r="AC1823" s="36"/>
      <c r="AD1823" s="36"/>
      <c r="AE1823" s="36"/>
      <c r="AF1823" s="68" t="str">
        <f t="shared" si="84"/>
        <v/>
      </c>
      <c r="AG1823" s="62" t="str">
        <f t="shared" si="85"/>
        <v/>
      </c>
    </row>
    <row r="1824" spans="2:33" ht="21" customHeight="1">
      <c r="B1824" s="167" t="str">
        <f t="shared" si="86"/>
        <v/>
      </c>
      <c r="C1824" s="78"/>
      <c r="D1824" s="71"/>
      <c r="E1824" s="71"/>
      <c r="F1824" s="78"/>
      <c r="G1824" s="71"/>
      <c r="H1824" s="78"/>
      <c r="I1824" s="71"/>
      <c r="J1824" s="71"/>
      <c r="K1824" s="51"/>
      <c r="L1824" s="36"/>
      <c r="M1824" s="71"/>
      <c r="N1824" s="36"/>
      <c r="O1824" s="36"/>
      <c r="P1824" s="37"/>
      <c r="Q1824" s="37"/>
      <c r="R1824" s="36"/>
      <c r="S1824" s="36"/>
      <c r="T1824" s="36"/>
      <c r="U1824" s="164"/>
      <c r="V1824" s="51"/>
      <c r="W1824" s="71"/>
      <c r="X1824" s="36"/>
      <c r="Y1824" s="36"/>
      <c r="Z1824" s="36"/>
      <c r="AA1824" s="36"/>
      <c r="AB1824" s="36"/>
      <c r="AC1824" s="36"/>
      <c r="AD1824" s="36"/>
      <c r="AE1824" s="36"/>
      <c r="AF1824" s="68" t="str">
        <f t="shared" si="84"/>
        <v/>
      </c>
      <c r="AG1824" s="62" t="str">
        <f t="shared" si="85"/>
        <v/>
      </c>
    </row>
    <row r="1825" spans="2:33" ht="21" customHeight="1">
      <c r="B1825" s="167" t="str">
        <f t="shared" si="86"/>
        <v/>
      </c>
      <c r="C1825" s="78"/>
      <c r="D1825" s="71"/>
      <c r="E1825" s="71"/>
      <c r="F1825" s="78"/>
      <c r="G1825" s="71"/>
      <c r="H1825" s="78"/>
      <c r="I1825" s="71"/>
      <c r="J1825" s="71"/>
      <c r="K1825" s="51"/>
      <c r="L1825" s="36"/>
      <c r="M1825" s="71"/>
      <c r="N1825" s="36"/>
      <c r="O1825" s="36"/>
      <c r="P1825" s="37"/>
      <c r="Q1825" s="37"/>
      <c r="R1825" s="36"/>
      <c r="S1825" s="36"/>
      <c r="T1825" s="36"/>
      <c r="U1825" s="164"/>
      <c r="V1825" s="51"/>
      <c r="W1825" s="71"/>
      <c r="X1825" s="36"/>
      <c r="Y1825" s="36"/>
      <c r="Z1825" s="36"/>
      <c r="AA1825" s="36"/>
      <c r="AB1825" s="36"/>
      <c r="AC1825" s="36"/>
      <c r="AD1825" s="36"/>
      <c r="AE1825" s="36"/>
      <c r="AF1825" s="68" t="str">
        <f t="shared" si="84"/>
        <v/>
      </c>
      <c r="AG1825" s="62" t="str">
        <f t="shared" si="85"/>
        <v/>
      </c>
    </row>
    <row r="1826" spans="2:33" ht="21" customHeight="1">
      <c r="B1826" s="167" t="str">
        <f t="shared" si="86"/>
        <v/>
      </c>
      <c r="C1826" s="78"/>
      <c r="D1826" s="71"/>
      <c r="E1826" s="71"/>
      <c r="F1826" s="78"/>
      <c r="G1826" s="71"/>
      <c r="H1826" s="78"/>
      <c r="I1826" s="71"/>
      <c r="J1826" s="71"/>
      <c r="K1826" s="51"/>
      <c r="L1826" s="36"/>
      <c r="M1826" s="71"/>
      <c r="N1826" s="36"/>
      <c r="O1826" s="36"/>
      <c r="P1826" s="37"/>
      <c r="Q1826" s="37"/>
      <c r="R1826" s="36"/>
      <c r="S1826" s="36"/>
      <c r="T1826" s="36"/>
      <c r="U1826" s="164"/>
      <c r="V1826" s="51"/>
      <c r="W1826" s="71"/>
      <c r="X1826" s="36"/>
      <c r="Y1826" s="36"/>
      <c r="Z1826" s="36"/>
      <c r="AA1826" s="36"/>
      <c r="AB1826" s="36"/>
      <c r="AC1826" s="36"/>
      <c r="AD1826" s="36"/>
      <c r="AE1826" s="36"/>
      <c r="AF1826" s="68" t="str">
        <f t="shared" si="84"/>
        <v/>
      </c>
      <c r="AG1826" s="62" t="str">
        <f t="shared" si="85"/>
        <v/>
      </c>
    </row>
    <row r="1827" spans="2:33" ht="21" customHeight="1">
      <c r="B1827" s="167" t="str">
        <f t="shared" si="86"/>
        <v/>
      </c>
      <c r="C1827" s="78"/>
      <c r="D1827" s="71"/>
      <c r="E1827" s="71"/>
      <c r="F1827" s="78"/>
      <c r="G1827" s="71"/>
      <c r="H1827" s="78"/>
      <c r="I1827" s="71"/>
      <c r="J1827" s="71"/>
      <c r="K1827" s="51"/>
      <c r="L1827" s="36"/>
      <c r="M1827" s="71"/>
      <c r="N1827" s="36"/>
      <c r="O1827" s="36"/>
      <c r="P1827" s="37"/>
      <c r="Q1827" s="37"/>
      <c r="R1827" s="36"/>
      <c r="S1827" s="36"/>
      <c r="T1827" s="36"/>
      <c r="U1827" s="164"/>
      <c r="V1827" s="51"/>
      <c r="W1827" s="71"/>
      <c r="X1827" s="36"/>
      <c r="Y1827" s="36"/>
      <c r="Z1827" s="36"/>
      <c r="AA1827" s="36"/>
      <c r="AB1827" s="36"/>
      <c r="AC1827" s="36"/>
      <c r="AD1827" s="36"/>
      <c r="AE1827" s="36"/>
      <c r="AF1827" s="68" t="str">
        <f t="shared" si="84"/>
        <v/>
      </c>
      <c r="AG1827" s="62" t="str">
        <f t="shared" si="85"/>
        <v/>
      </c>
    </row>
    <row r="1828" spans="2:33" ht="21" customHeight="1">
      <c r="B1828" s="167" t="str">
        <f t="shared" si="86"/>
        <v/>
      </c>
      <c r="C1828" s="78"/>
      <c r="D1828" s="71"/>
      <c r="E1828" s="71"/>
      <c r="F1828" s="78"/>
      <c r="G1828" s="71"/>
      <c r="H1828" s="78"/>
      <c r="I1828" s="71"/>
      <c r="J1828" s="71"/>
      <c r="K1828" s="51"/>
      <c r="L1828" s="36"/>
      <c r="M1828" s="71"/>
      <c r="N1828" s="36"/>
      <c r="O1828" s="36"/>
      <c r="P1828" s="37"/>
      <c r="Q1828" s="37"/>
      <c r="R1828" s="36"/>
      <c r="S1828" s="36"/>
      <c r="T1828" s="36"/>
      <c r="U1828" s="164"/>
      <c r="V1828" s="51"/>
      <c r="W1828" s="71"/>
      <c r="X1828" s="36"/>
      <c r="Y1828" s="36"/>
      <c r="Z1828" s="36"/>
      <c r="AA1828" s="36"/>
      <c r="AB1828" s="36"/>
      <c r="AC1828" s="36"/>
      <c r="AD1828" s="36"/>
      <c r="AE1828" s="36"/>
      <c r="AF1828" s="68" t="str">
        <f t="shared" si="84"/>
        <v/>
      </c>
      <c r="AG1828" s="62" t="str">
        <f t="shared" si="85"/>
        <v/>
      </c>
    </row>
    <row r="1829" spans="2:33" ht="21" customHeight="1">
      <c r="B1829" s="167" t="str">
        <f t="shared" si="86"/>
        <v/>
      </c>
      <c r="C1829" s="78"/>
      <c r="D1829" s="71"/>
      <c r="E1829" s="71"/>
      <c r="F1829" s="78"/>
      <c r="G1829" s="71"/>
      <c r="H1829" s="78"/>
      <c r="I1829" s="71"/>
      <c r="J1829" s="71"/>
      <c r="K1829" s="51"/>
      <c r="L1829" s="36"/>
      <c r="M1829" s="71"/>
      <c r="N1829" s="36"/>
      <c r="O1829" s="36"/>
      <c r="P1829" s="37"/>
      <c r="Q1829" s="37"/>
      <c r="R1829" s="36"/>
      <c r="S1829" s="36"/>
      <c r="T1829" s="36"/>
      <c r="U1829" s="164"/>
      <c r="V1829" s="51"/>
      <c r="W1829" s="71"/>
      <c r="X1829" s="36"/>
      <c r="Y1829" s="36"/>
      <c r="Z1829" s="36"/>
      <c r="AA1829" s="36"/>
      <c r="AB1829" s="36"/>
      <c r="AC1829" s="36"/>
      <c r="AD1829" s="36"/>
      <c r="AE1829" s="36"/>
      <c r="AF1829" s="68" t="str">
        <f t="shared" si="84"/>
        <v/>
      </c>
      <c r="AG1829" s="62" t="str">
        <f t="shared" si="85"/>
        <v/>
      </c>
    </row>
    <row r="1830" spans="2:33" ht="21" customHeight="1">
      <c r="B1830" s="167" t="str">
        <f t="shared" si="86"/>
        <v/>
      </c>
      <c r="C1830" s="78"/>
      <c r="D1830" s="71"/>
      <c r="E1830" s="71"/>
      <c r="F1830" s="78"/>
      <c r="G1830" s="71"/>
      <c r="H1830" s="78"/>
      <c r="I1830" s="71"/>
      <c r="J1830" s="71"/>
      <c r="K1830" s="51"/>
      <c r="L1830" s="36"/>
      <c r="M1830" s="71"/>
      <c r="N1830" s="36"/>
      <c r="O1830" s="36"/>
      <c r="P1830" s="37"/>
      <c r="Q1830" s="37"/>
      <c r="R1830" s="36"/>
      <c r="S1830" s="36"/>
      <c r="T1830" s="36"/>
      <c r="U1830" s="164"/>
      <c r="V1830" s="51"/>
      <c r="W1830" s="71"/>
      <c r="X1830" s="36"/>
      <c r="Y1830" s="36"/>
      <c r="Z1830" s="36"/>
      <c r="AA1830" s="36"/>
      <c r="AB1830" s="36"/>
      <c r="AC1830" s="36"/>
      <c r="AD1830" s="36"/>
      <c r="AE1830" s="36"/>
      <c r="AF1830" s="68" t="str">
        <f t="shared" si="84"/>
        <v/>
      </c>
      <c r="AG1830" s="62" t="str">
        <f t="shared" si="85"/>
        <v/>
      </c>
    </row>
    <row r="1831" spans="2:33" ht="21" customHeight="1">
      <c r="B1831" s="167" t="str">
        <f t="shared" si="86"/>
        <v/>
      </c>
      <c r="C1831" s="78"/>
      <c r="D1831" s="71"/>
      <c r="E1831" s="71"/>
      <c r="F1831" s="78"/>
      <c r="G1831" s="71"/>
      <c r="H1831" s="78"/>
      <c r="I1831" s="71"/>
      <c r="J1831" s="71"/>
      <c r="K1831" s="51"/>
      <c r="L1831" s="36"/>
      <c r="M1831" s="71"/>
      <c r="N1831" s="36"/>
      <c r="O1831" s="36"/>
      <c r="P1831" s="37"/>
      <c r="Q1831" s="37"/>
      <c r="R1831" s="36"/>
      <c r="S1831" s="36"/>
      <c r="T1831" s="36"/>
      <c r="U1831" s="164"/>
      <c r="V1831" s="51"/>
      <c r="W1831" s="71"/>
      <c r="X1831" s="36"/>
      <c r="Y1831" s="36"/>
      <c r="Z1831" s="36"/>
      <c r="AA1831" s="36"/>
      <c r="AB1831" s="36"/>
      <c r="AC1831" s="36"/>
      <c r="AD1831" s="36"/>
      <c r="AE1831" s="36"/>
      <c r="AF1831" s="68" t="str">
        <f t="shared" si="84"/>
        <v/>
      </c>
      <c r="AG1831" s="62" t="str">
        <f t="shared" si="85"/>
        <v/>
      </c>
    </row>
    <row r="1832" spans="2:33" ht="21" customHeight="1">
      <c r="B1832" s="167" t="str">
        <f t="shared" si="86"/>
        <v/>
      </c>
      <c r="C1832" s="78"/>
      <c r="D1832" s="71"/>
      <c r="E1832" s="71"/>
      <c r="F1832" s="78"/>
      <c r="G1832" s="71"/>
      <c r="H1832" s="78"/>
      <c r="I1832" s="71"/>
      <c r="J1832" s="71"/>
      <c r="K1832" s="51"/>
      <c r="L1832" s="36"/>
      <c r="M1832" s="71"/>
      <c r="N1832" s="36"/>
      <c r="O1832" s="36"/>
      <c r="P1832" s="37"/>
      <c r="Q1832" s="37"/>
      <c r="R1832" s="36"/>
      <c r="S1832" s="36"/>
      <c r="T1832" s="36"/>
      <c r="U1832" s="164"/>
      <c r="V1832" s="51"/>
      <c r="W1832" s="71"/>
      <c r="X1832" s="36"/>
      <c r="Y1832" s="36"/>
      <c r="Z1832" s="36"/>
      <c r="AA1832" s="36"/>
      <c r="AB1832" s="36"/>
      <c r="AC1832" s="36"/>
      <c r="AD1832" s="36"/>
      <c r="AE1832" s="36"/>
      <c r="AF1832" s="68" t="str">
        <f t="shared" si="84"/>
        <v/>
      </c>
      <c r="AG1832" s="62" t="str">
        <f t="shared" si="85"/>
        <v/>
      </c>
    </row>
    <row r="1833" spans="2:33" ht="21" customHeight="1">
      <c r="B1833" s="167" t="str">
        <f t="shared" si="86"/>
        <v/>
      </c>
      <c r="C1833" s="78"/>
      <c r="D1833" s="71"/>
      <c r="E1833" s="71"/>
      <c r="F1833" s="78"/>
      <c r="G1833" s="71"/>
      <c r="H1833" s="78"/>
      <c r="I1833" s="71"/>
      <c r="J1833" s="71"/>
      <c r="K1833" s="51"/>
      <c r="L1833" s="36"/>
      <c r="M1833" s="71"/>
      <c r="N1833" s="36"/>
      <c r="O1833" s="36"/>
      <c r="P1833" s="37"/>
      <c r="Q1833" s="37"/>
      <c r="R1833" s="36"/>
      <c r="S1833" s="36"/>
      <c r="T1833" s="36"/>
      <c r="U1833" s="164"/>
      <c r="V1833" s="51"/>
      <c r="W1833" s="71"/>
      <c r="X1833" s="36"/>
      <c r="Y1833" s="36"/>
      <c r="Z1833" s="36"/>
      <c r="AA1833" s="36"/>
      <c r="AB1833" s="36"/>
      <c r="AC1833" s="36"/>
      <c r="AD1833" s="36"/>
      <c r="AE1833" s="36"/>
      <c r="AF1833" s="68" t="str">
        <f t="shared" si="84"/>
        <v/>
      </c>
      <c r="AG1833" s="62" t="str">
        <f t="shared" si="85"/>
        <v/>
      </c>
    </row>
    <row r="1834" spans="2:33" ht="21" customHeight="1">
      <c r="B1834" s="167" t="str">
        <f t="shared" si="86"/>
        <v/>
      </c>
      <c r="C1834" s="78"/>
      <c r="D1834" s="71"/>
      <c r="E1834" s="71"/>
      <c r="F1834" s="78"/>
      <c r="G1834" s="71"/>
      <c r="H1834" s="78"/>
      <c r="I1834" s="71"/>
      <c r="J1834" s="71"/>
      <c r="K1834" s="51"/>
      <c r="L1834" s="36"/>
      <c r="M1834" s="71"/>
      <c r="N1834" s="36"/>
      <c r="O1834" s="36"/>
      <c r="P1834" s="37"/>
      <c r="Q1834" s="37"/>
      <c r="R1834" s="36"/>
      <c r="S1834" s="36"/>
      <c r="T1834" s="36"/>
      <c r="U1834" s="164"/>
      <c r="V1834" s="51"/>
      <c r="W1834" s="71"/>
      <c r="X1834" s="36"/>
      <c r="Y1834" s="36"/>
      <c r="Z1834" s="36"/>
      <c r="AA1834" s="36"/>
      <c r="AB1834" s="36"/>
      <c r="AC1834" s="36"/>
      <c r="AD1834" s="36"/>
      <c r="AE1834" s="36"/>
      <c r="AF1834" s="68" t="str">
        <f t="shared" si="84"/>
        <v/>
      </c>
      <c r="AG1834" s="62" t="str">
        <f t="shared" si="85"/>
        <v/>
      </c>
    </row>
    <row r="1835" spans="2:33" ht="21" customHeight="1">
      <c r="B1835" s="167" t="str">
        <f t="shared" si="86"/>
        <v/>
      </c>
      <c r="C1835" s="78"/>
      <c r="D1835" s="71"/>
      <c r="E1835" s="71"/>
      <c r="F1835" s="78"/>
      <c r="G1835" s="71"/>
      <c r="H1835" s="78"/>
      <c r="I1835" s="71"/>
      <c r="J1835" s="71"/>
      <c r="K1835" s="51"/>
      <c r="L1835" s="36"/>
      <c r="M1835" s="71"/>
      <c r="N1835" s="36"/>
      <c r="O1835" s="36"/>
      <c r="P1835" s="37"/>
      <c r="Q1835" s="37"/>
      <c r="R1835" s="36"/>
      <c r="S1835" s="36"/>
      <c r="T1835" s="36"/>
      <c r="U1835" s="164"/>
      <c r="V1835" s="51"/>
      <c r="W1835" s="71"/>
      <c r="X1835" s="36"/>
      <c r="Y1835" s="36"/>
      <c r="Z1835" s="36"/>
      <c r="AA1835" s="36"/>
      <c r="AB1835" s="36"/>
      <c r="AC1835" s="36"/>
      <c r="AD1835" s="36"/>
      <c r="AE1835" s="36"/>
      <c r="AF1835" s="68" t="str">
        <f t="shared" si="84"/>
        <v/>
      </c>
      <c r="AG1835" s="62" t="str">
        <f t="shared" si="85"/>
        <v/>
      </c>
    </row>
    <row r="1836" spans="2:33" ht="21" customHeight="1">
      <c r="B1836" s="167" t="str">
        <f t="shared" si="86"/>
        <v/>
      </c>
      <c r="C1836" s="78"/>
      <c r="D1836" s="71"/>
      <c r="E1836" s="71"/>
      <c r="F1836" s="78"/>
      <c r="G1836" s="71"/>
      <c r="H1836" s="78"/>
      <c r="I1836" s="71"/>
      <c r="J1836" s="71"/>
      <c r="K1836" s="51"/>
      <c r="L1836" s="36"/>
      <c r="M1836" s="71"/>
      <c r="N1836" s="36"/>
      <c r="O1836" s="36"/>
      <c r="P1836" s="37"/>
      <c r="Q1836" s="37"/>
      <c r="R1836" s="36"/>
      <c r="S1836" s="36"/>
      <c r="T1836" s="36"/>
      <c r="U1836" s="164"/>
      <c r="V1836" s="51"/>
      <c r="W1836" s="71"/>
      <c r="X1836" s="36"/>
      <c r="Y1836" s="36"/>
      <c r="Z1836" s="36"/>
      <c r="AA1836" s="36"/>
      <c r="AB1836" s="36"/>
      <c r="AC1836" s="36"/>
      <c r="AD1836" s="36"/>
      <c r="AE1836" s="36"/>
      <c r="AF1836" s="68" t="str">
        <f t="shared" si="84"/>
        <v/>
      </c>
      <c r="AG1836" s="62" t="str">
        <f t="shared" si="85"/>
        <v/>
      </c>
    </row>
    <row r="1837" spans="2:33" ht="21" customHeight="1">
      <c r="B1837" s="167" t="str">
        <f t="shared" si="86"/>
        <v/>
      </c>
      <c r="C1837" s="78"/>
      <c r="D1837" s="71"/>
      <c r="E1837" s="71"/>
      <c r="F1837" s="78"/>
      <c r="G1837" s="71"/>
      <c r="H1837" s="78"/>
      <c r="I1837" s="71"/>
      <c r="J1837" s="71"/>
      <c r="K1837" s="51"/>
      <c r="L1837" s="36"/>
      <c r="M1837" s="71"/>
      <c r="N1837" s="36"/>
      <c r="O1837" s="36"/>
      <c r="P1837" s="37"/>
      <c r="Q1837" s="37"/>
      <c r="R1837" s="36"/>
      <c r="S1837" s="36"/>
      <c r="T1837" s="36"/>
      <c r="U1837" s="164"/>
      <c r="V1837" s="51"/>
      <c r="W1837" s="71"/>
      <c r="X1837" s="36"/>
      <c r="Y1837" s="36"/>
      <c r="Z1837" s="36"/>
      <c r="AA1837" s="36"/>
      <c r="AB1837" s="36"/>
      <c r="AC1837" s="36"/>
      <c r="AD1837" s="36"/>
      <c r="AE1837" s="36"/>
      <c r="AF1837" s="68" t="str">
        <f t="shared" si="84"/>
        <v/>
      </c>
      <c r="AG1837" s="62" t="str">
        <f t="shared" si="85"/>
        <v/>
      </c>
    </row>
    <row r="1838" spans="2:33" ht="21" customHeight="1">
      <c r="B1838" s="167" t="str">
        <f t="shared" si="86"/>
        <v/>
      </c>
      <c r="C1838" s="78"/>
      <c r="D1838" s="71"/>
      <c r="E1838" s="71"/>
      <c r="F1838" s="78"/>
      <c r="G1838" s="71"/>
      <c r="H1838" s="78"/>
      <c r="I1838" s="71"/>
      <c r="J1838" s="71"/>
      <c r="K1838" s="51"/>
      <c r="L1838" s="36"/>
      <c r="M1838" s="71"/>
      <c r="N1838" s="36"/>
      <c r="O1838" s="36"/>
      <c r="P1838" s="37"/>
      <c r="Q1838" s="37"/>
      <c r="R1838" s="36"/>
      <c r="S1838" s="36"/>
      <c r="T1838" s="36"/>
      <c r="U1838" s="164"/>
      <c r="V1838" s="51"/>
      <c r="W1838" s="71"/>
      <c r="X1838" s="36"/>
      <c r="Y1838" s="36"/>
      <c r="Z1838" s="36"/>
      <c r="AA1838" s="36"/>
      <c r="AB1838" s="36"/>
      <c r="AC1838" s="36"/>
      <c r="AD1838" s="36"/>
      <c r="AE1838" s="36"/>
      <c r="AF1838" s="68" t="str">
        <f t="shared" si="84"/>
        <v/>
      </c>
      <c r="AG1838" s="62" t="str">
        <f t="shared" si="85"/>
        <v/>
      </c>
    </row>
    <row r="1839" spans="2:33" ht="21" customHeight="1">
      <c r="B1839" s="167" t="str">
        <f t="shared" si="86"/>
        <v/>
      </c>
      <c r="C1839" s="78"/>
      <c r="D1839" s="71"/>
      <c r="E1839" s="71"/>
      <c r="F1839" s="78"/>
      <c r="G1839" s="71"/>
      <c r="H1839" s="78"/>
      <c r="I1839" s="71"/>
      <c r="J1839" s="71"/>
      <c r="K1839" s="51"/>
      <c r="L1839" s="36"/>
      <c r="M1839" s="71"/>
      <c r="N1839" s="36"/>
      <c r="O1839" s="36"/>
      <c r="P1839" s="37"/>
      <c r="Q1839" s="37"/>
      <c r="R1839" s="36"/>
      <c r="S1839" s="36"/>
      <c r="T1839" s="36"/>
      <c r="U1839" s="164"/>
      <c r="V1839" s="51"/>
      <c r="W1839" s="71"/>
      <c r="X1839" s="36"/>
      <c r="Y1839" s="36"/>
      <c r="Z1839" s="36"/>
      <c r="AA1839" s="36"/>
      <c r="AB1839" s="36"/>
      <c r="AC1839" s="36"/>
      <c r="AD1839" s="36"/>
      <c r="AE1839" s="36"/>
      <c r="AF1839" s="68" t="str">
        <f t="shared" si="84"/>
        <v/>
      </c>
      <c r="AG1839" s="62" t="str">
        <f t="shared" si="85"/>
        <v/>
      </c>
    </row>
    <row r="1840" spans="2:33" ht="21" customHeight="1">
      <c r="B1840" s="167" t="str">
        <f t="shared" si="86"/>
        <v/>
      </c>
      <c r="C1840" s="78"/>
      <c r="D1840" s="71"/>
      <c r="E1840" s="71"/>
      <c r="F1840" s="78"/>
      <c r="G1840" s="71"/>
      <c r="H1840" s="78"/>
      <c r="I1840" s="71"/>
      <c r="J1840" s="71"/>
      <c r="K1840" s="51"/>
      <c r="L1840" s="36"/>
      <c r="M1840" s="71"/>
      <c r="N1840" s="36"/>
      <c r="O1840" s="36"/>
      <c r="P1840" s="37"/>
      <c r="Q1840" s="37"/>
      <c r="R1840" s="36"/>
      <c r="S1840" s="36"/>
      <c r="T1840" s="36"/>
      <c r="U1840" s="164"/>
      <c r="V1840" s="51"/>
      <c r="W1840" s="71"/>
      <c r="X1840" s="36"/>
      <c r="Y1840" s="36"/>
      <c r="Z1840" s="36"/>
      <c r="AA1840" s="36"/>
      <c r="AB1840" s="36"/>
      <c r="AC1840" s="36"/>
      <c r="AD1840" s="36"/>
      <c r="AE1840" s="36"/>
      <c r="AF1840" s="68" t="str">
        <f t="shared" si="84"/>
        <v/>
      </c>
      <c r="AG1840" s="62" t="str">
        <f t="shared" si="85"/>
        <v/>
      </c>
    </row>
    <row r="1841" spans="2:33" ht="21" customHeight="1">
      <c r="B1841" s="167" t="str">
        <f t="shared" si="86"/>
        <v/>
      </c>
      <c r="C1841" s="78"/>
      <c r="D1841" s="71"/>
      <c r="E1841" s="71"/>
      <c r="F1841" s="78"/>
      <c r="G1841" s="71"/>
      <c r="H1841" s="78"/>
      <c r="I1841" s="71"/>
      <c r="J1841" s="71"/>
      <c r="K1841" s="51"/>
      <c r="L1841" s="36"/>
      <c r="M1841" s="71"/>
      <c r="N1841" s="36"/>
      <c r="O1841" s="36"/>
      <c r="P1841" s="37"/>
      <c r="Q1841" s="37"/>
      <c r="R1841" s="36"/>
      <c r="S1841" s="36"/>
      <c r="T1841" s="36"/>
      <c r="U1841" s="164"/>
      <c r="V1841" s="51"/>
      <c r="W1841" s="71"/>
      <c r="X1841" s="36"/>
      <c r="Y1841" s="36"/>
      <c r="Z1841" s="36"/>
      <c r="AA1841" s="36"/>
      <c r="AB1841" s="36"/>
      <c r="AC1841" s="36"/>
      <c r="AD1841" s="36"/>
      <c r="AE1841" s="36"/>
      <c r="AF1841" s="68" t="str">
        <f t="shared" si="84"/>
        <v/>
      </c>
      <c r="AG1841" s="62" t="str">
        <f t="shared" si="85"/>
        <v/>
      </c>
    </row>
    <row r="1842" spans="2:33" ht="21" customHeight="1">
      <c r="B1842" s="167" t="str">
        <f t="shared" si="86"/>
        <v/>
      </c>
      <c r="C1842" s="78"/>
      <c r="D1842" s="71"/>
      <c r="E1842" s="71"/>
      <c r="F1842" s="78"/>
      <c r="G1842" s="71"/>
      <c r="H1842" s="78"/>
      <c r="I1842" s="71"/>
      <c r="J1842" s="71"/>
      <c r="K1842" s="51"/>
      <c r="L1842" s="36"/>
      <c r="M1842" s="71"/>
      <c r="N1842" s="36"/>
      <c r="O1842" s="36"/>
      <c r="P1842" s="37"/>
      <c r="Q1842" s="37"/>
      <c r="R1842" s="36"/>
      <c r="S1842" s="36"/>
      <c r="T1842" s="36"/>
      <c r="U1842" s="164"/>
      <c r="V1842" s="51"/>
      <c r="W1842" s="71"/>
      <c r="X1842" s="36"/>
      <c r="Y1842" s="36"/>
      <c r="Z1842" s="36"/>
      <c r="AA1842" s="36"/>
      <c r="AB1842" s="36"/>
      <c r="AC1842" s="36"/>
      <c r="AD1842" s="36"/>
      <c r="AE1842" s="36"/>
      <c r="AF1842" s="68" t="str">
        <f t="shared" si="84"/>
        <v/>
      </c>
      <c r="AG1842" s="62" t="str">
        <f t="shared" si="85"/>
        <v/>
      </c>
    </row>
    <row r="1843" spans="2:33" ht="21" customHeight="1">
      <c r="B1843" s="167" t="str">
        <f t="shared" si="86"/>
        <v/>
      </c>
      <c r="C1843" s="78"/>
      <c r="D1843" s="71"/>
      <c r="E1843" s="71"/>
      <c r="F1843" s="78"/>
      <c r="G1843" s="71"/>
      <c r="H1843" s="78"/>
      <c r="I1843" s="71"/>
      <c r="J1843" s="71"/>
      <c r="K1843" s="51"/>
      <c r="L1843" s="36"/>
      <c r="M1843" s="71"/>
      <c r="N1843" s="36"/>
      <c r="O1843" s="36"/>
      <c r="P1843" s="37"/>
      <c r="Q1843" s="37"/>
      <c r="R1843" s="36"/>
      <c r="S1843" s="36"/>
      <c r="T1843" s="36"/>
      <c r="U1843" s="164"/>
      <c r="V1843" s="51"/>
      <c r="W1843" s="71"/>
      <c r="X1843" s="36"/>
      <c r="Y1843" s="36"/>
      <c r="Z1843" s="36"/>
      <c r="AA1843" s="36"/>
      <c r="AB1843" s="36"/>
      <c r="AC1843" s="36"/>
      <c r="AD1843" s="36"/>
      <c r="AE1843" s="36"/>
      <c r="AF1843" s="68" t="str">
        <f t="shared" si="84"/>
        <v/>
      </c>
      <c r="AG1843" s="62" t="str">
        <f t="shared" si="85"/>
        <v/>
      </c>
    </row>
    <row r="1844" spans="2:33" ht="21" customHeight="1">
      <c r="B1844" s="167" t="str">
        <f t="shared" si="86"/>
        <v/>
      </c>
      <c r="C1844" s="78"/>
      <c r="D1844" s="71"/>
      <c r="E1844" s="71"/>
      <c r="F1844" s="78"/>
      <c r="G1844" s="71"/>
      <c r="H1844" s="78"/>
      <c r="I1844" s="71"/>
      <c r="J1844" s="71"/>
      <c r="K1844" s="51"/>
      <c r="L1844" s="36"/>
      <c r="M1844" s="71"/>
      <c r="N1844" s="36"/>
      <c r="O1844" s="36"/>
      <c r="P1844" s="37"/>
      <c r="Q1844" s="37"/>
      <c r="R1844" s="36"/>
      <c r="S1844" s="36"/>
      <c r="T1844" s="36"/>
      <c r="U1844" s="164"/>
      <c r="V1844" s="51"/>
      <c r="W1844" s="71"/>
      <c r="X1844" s="36"/>
      <c r="Y1844" s="36"/>
      <c r="Z1844" s="36"/>
      <c r="AA1844" s="36"/>
      <c r="AB1844" s="36"/>
      <c r="AC1844" s="36"/>
      <c r="AD1844" s="36"/>
      <c r="AE1844" s="36"/>
      <c r="AF1844" s="68" t="str">
        <f t="shared" si="84"/>
        <v/>
      </c>
      <c r="AG1844" s="62" t="str">
        <f t="shared" si="85"/>
        <v/>
      </c>
    </row>
    <row r="1845" spans="2:33" ht="21" customHeight="1">
      <c r="B1845" s="167" t="str">
        <f t="shared" si="86"/>
        <v/>
      </c>
      <c r="C1845" s="78"/>
      <c r="D1845" s="71"/>
      <c r="E1845" s="71"/>
      <c r="F1845" s="78"/>
      <c r="G1845" s="71"/>
      <c r="H1845" s="78"/>
      <c r="I1845" s="71"/>
      <c r="J1845" s="71"/>
      <c r="K1845" s="51"/>
      <c r="L1845" s="36"/>
      <c r="M1845" s="71"/>
      <c r="N1845" s="36"/>
      <c r="O1845" s="36"/>
      <c r="P1845" s="37"/>
      <c r="Q1845" s="37"/>
      <c r="R1845" s="36"/>
      <c r="S1845" s="36"/>
      <c r="T1845" s="36"/>
      <c r="U1845" s="164"/>
      <c r="V1845" s="51"/>
      <c r="W1845" s="71"/>
      <c r="X1845" s="36"/>
      <c r="Y1845" s="36"/>
      <c r="Z1845" s="36"/>
      <c r="AA1845" s="36"/>
      <c r="AB1845" s="36"/>
      <c r="AC1845" s="36"/>
      <c r="AD1845" s="36"/>
      <c r="AE1845" s="36"/>
      <c r="AF1845" s="68" t="str">
        <f t="shared" si="84"/>
        <v/>
      </c>
      <c r="AG1845" s="62" t="str">
        <f t="shared" si="85"/>
        <v/>
      </c>
    </row>
    <row r="1846" spans="2:33" ht="21" customHeight="1">
      <c r="B1846" s="167" t="str">
        <f t="shared" si="86"/>
        <v/>
      </c>
      <c r="C1846" s="78"/>
      <c r="D1846" s="71"/>
      <c r="E1846" s="71"/>
      <c r="F1846" s="78"/>
      <c r="G1846" s="71"/>
      <c r="H1846" s="78"/>
      <c r="I1846" s="71"/>
      <c r="J1846" s="71"/>
      <c r="K1846" s="51"/>
      <c r="L1846" s="36"/>
      <c r="M1846" s="71"/>
      <c r="N1846" s="36"/>
      <c r="O1846" s="36"/>
      <c r="P1846" s="37"/>
      <c r="Q1846" s="37"/>
      <c r="R1846" s="36"/>
      <c r="S1846" s="36"/>
      <c r="T1846" s="36"/>
      <c r="U1846" s="164"/>
      <c r="V1846" s="51"/>
      <c r="W1846" s="71"/>
      <c r="X1846" s="36"/>
      <c r="Y1846" s="36"/>
      <c r="Z1846" s="36"/>
      <c r="AA1846" s="36"/>
      <c r="AB1846" s="36"/>
      <c r="AC1846" s="36"/>
      <c r="AD1846" s="36"/>
      <c r="AE1846" s="36"/>
      <c r="AF1846" s="68" t="str">
        <f t="shared" si="84"/>
        <v/>
      </c>
      <c r="AG1846" s="62" t="str">
        <f t="shared" si="85"/>
        <v/>
      </c>
    </row>
    <row r="1847" spans="2:33" ht="21" customHeight="1">
      <c r="B1847" s="167" t="str">
        <f t="shared" si="86"/>
        <v/>
      </c>
      <c r="C1847" s="78"/>
      <c r="D1847" s="71"/>
      <c r="E1847" s="71"/>
      <c r="F1847" s="78"/>
      <c r="G1847" s="71"/>
      <c r="H1847" s="78"/>
      <c r="I1847" s="71"/>
      <c r="J1847" s="71"/>
      <c r="K1847" s="51"/>
      <c r="L1847" s="36"/>
      <c r="M1847" s="71"/>
      <c r="N1847" s="36"/>
      <c r="O1847" s="36"/>
      <c r="P1847" s="37"/>
      <c r="Q1847" s="37"/>
      <c r="R1847" s="36"/>
      <c r="S1847" s="36"/>
      <c r="T1847" s="36"/>
      <c r="U1847" s="164"/>
      <c r="V1847" s="51"/>
      <c r="W1847" s="71"/>
      <c r="X1847" s="36"/>
      <c r="Y1847" s="36"/>
      <c r="Z1847" s="36"/>
      <c r="AA1847" s="36"/>
      <c r="AB1847" s="36"/>
      <c r="AC1847" s="36"/>
      <c r="AD1847" s="36"/>
      <c r="AE1847" s="36"/>
      <c r="AF1847" s="68" t="str">
        <f t="shared" si="84"/>
        <v/>
      </c>
      <c r="AG1847" s="62" t="str">
        <f t="shared" si="85"/>
        <v/>
      </c>
    </row>
    <row r="1848" spans="2:33" ht="21" customHeight="1">
      <c r="B1848" s="167" t="str">
        <f t="shared" si="86"/>
        <v/>
      </c>
      <c r="C1848" s="78"/>
      <c r="D1848" s="71"/>
      <c r="E1848" s="71"/>
      <c r="F1848" s="78"/>
      <c r="G1848" s="71"/>
      <c r="H1848" s="78"/>
      <c r="I1848" s="71"/>
      <c r="J1848" s="71"/>
      <c r="K1848" s="51"/>
      <c r="L1848" s="36"/>
      <c r="M1848" s="71"/>
      <c r="N1848" s="36"/>
      <c r="O1848" s="36"/>
      <c r="P1848" s="37"/>
      <c r="Q1848" s="37"/>
      <c r="R1848" s="36"/>
      <c r="S1848" s="36"/>
      <c r="T1848" s="36"/>
      <c r="U1848" s="164"/>
      <c r="V1848" s="51"/>
      <c r="W1848" s="71"/>
      <c r="X1848" s="36"/>
      <c r="Y1848" s="36"/>
      <c r="Z1848" s="36"/>
      <c r="AA1848" s="36"/>
      <c r="AB1848" s="36"/>
      <c r="AC1848" s="36"/>
      <c r="AD1848" s="36"/>
      <c r="AE1848" s="36"/>
      <c r="AF1848" s="68" t="str">
        <f t="shared" si="84"/>
        <v/>
      </c>
      <c r="AG1848" s="62" t="str">
        <f t="shared" si="85"/>
        <v/>
      </c>
    </row>
    <row r="1849" spans="2:33" ht="21" customHeight="1">
      <c r="B1849" s="167" t="str">
        <f t="shared" si="86"/>
        <v/>
      </c>
      <c r="C1849" s="78"/>
      <c r="D1849" s="71"/>
      <c r="E1849" s="71"/>
      <c r="F1849" s="78"/>
      <c r="G1849" s="71"/>
      <c r="H1849" s="78"/>
      <c r="I1849" s="71"/>
      <c r="J1849" s="71"/>
      <c r="K1849" s="51"/>
      <c r="L1849" s="36"/>
      <c r="M1849" s="71"/>
      <c r="N1849" s="36"/>
      <c r="O1849" s="36"/>
      <c r="P1849" s="37"/>
      <c r="Q1849" s="37"/>
      <c r="R1849" s="36"/>
      <c r="S1849" s="36"/>
      <c r="T1849" s="36"/>
      <c r="U1849" s="164"/>
      <c r="V1849" s="51"/>
      <c r="W1849" s="71"/>
      <c r="X1849" s="36"/>
      <c r="Y1849" s="36"/>
      <c r="Z1849" s="36"/>
      <c r="AA1849" s="36"/>
      <c r="AB1849" s="36"/>
      <c r="AC1849" s="36"/>
      <c r="AD1849" s="36"/>
      <c r="AE1849" s="36"/>
      <c r="AF1849" s="68" t="str">
        <f t="shared" si="84"/>
        <v/>
      </c>
      <c r="AG1849" s="62" t="str">
        <f t="shared" si="85"/>
        <v/>
      </c>
    </row>
    <row r="1850" spans="2:33" ht="21" customHeight="1">
      <c r="B1850" s="167" t="str">
        <f t="shared" si="86"/>
        <v/>
      </c>
      <c r="C1850" s="78"/>
      <c r="D1850" s="71"/>
      <c r="E1850" s="71"/>
      <c r="F1850" s="78"/>
      <c r="G1850" s="71"/>
      <c r="H1850" s="78"/>
      <c r="I1850" s="71"/>
      <c r="J1850" s="71"/>
      <c r="K1850" s="51"/>
      <c r="L1850" s="36"/>
      <c r="M1850" s="71"/>
      <c r="N1850" s="36"/>
      <c r="O1850" s="36"/>
      <c r="P1850" s="37"/>
      <c r="Q1850" s="37"/>
      <c r="R1850" s="36"/>
      <c r="S1850" s="36"/>
      <c r="T1850" s="36"/>
      <c r="U1850" s="164"/>
      <c r="V1850" s="51"/>
      <c r="W1850" s="71"/>
      <c r="X1850" s="36"/>
      <c r="Y1850" s="36"/>
      <c r="Z1850" s="36"/>
      <c r="AA1850" s="36"/>
      <c r="AB1850" s="36"/>
      <c r="AC1850" s="36"/>
      <c r="AD1850" s="36"/>
      <c r="AE1850" s="36"/>
      <c r="AF1850" s="68" t="str">
        <f t="shared" si="84"/>
        <v/>
      </c>
      <c r="AG1850" s="62" t="str">
        <f t="shared" si="85"/>
        <v/>
      </c>
    </row>
    <row r="1851" spans="2:33" ht="21" customHeight="1">
      <c r="B1851" s="167" t="str">
        <f t="shared" si="86"/>
        <v/>
      </c>
      <c r="C1851" s="78"/>
      <c r="D1851" s="71"/>
      <c r="E1851" s="71"/>
      <c r="F1851" s="78"/>
      <c r="G1851" s="71"/>
      <c r="H1851" s="78"/>
      <c r="I1851" s="71"/>
      <c r="J1851" s="71"/>
      <c r="K1851" s="51"/>
      <c r="L1851" s="36"/>
      <c r="M1851" s="71"/>
      <c r="N1851" s="36"/>
      <c r="O1851" s="36"/>
      <c r="P1851" s="37"/>
      <c r="Q1851" s="37"/>
      <c r="R1851" s="36"/>
      <c r="S1851" s="36"/>
      <c r="T1851" s="36"/>
      <c r="U1851" s="164"/>
      <c r="V1851" s="51"/>
      <c r="W1851" s="71"/>
      <c r="X1851" s="36"/>
      <c r="Y1851" s="36"/>
      <c r="Z1851" s="36"/>
      <c r="AA1851" s="36"/>
      <c r="AB1851" s="36"/>
      <c r="AC1851" s="36"/>
      <c r="AD1851" s="36"/>
      <c r="AE1851" s="36"/>
      <c r="AF1851" s="68" t="str">
        <f t="shared" si="84"/>
        <v/>
      </c>
      <c r="AG1851" s="62" t="str">
        <f t="shared" si="85"/>
        <v/>
      </c>
    </row>
    <row r="1852" spans="2:33" ht="21" customHeight="1">
      <c r="B1852" s="167" t="str">
        <f t="shared" si="86"/>
        <v/>
      </c>
      <c r="C1852" s="78"/>
      <c r="D1852" s="71"/>
      <c r="E1852" s="71"/>
      <c r="F1852" s="78"/>
      <c r="G1852" s="71"/>
      <c r="H1852" s="78"/>
      <c r="I1852" s="71"/>
      <c r="J1852" s="71"/>
      <c r="K1852" s="51"/>
      <c r="L1852" s="36"/>
      <c r="M1852" s="71"/>
      <c r="N1852" s="36"/>
      <c r="O1852" s="36"/>
      <c r="P1852" s="37"/>
      <c r="Q1852" s="37"/>
      <c r="R1852" s="36"/>
      <c r="S1852" s="36"/>
      <c r="T1852" s="36"/>
      <c r="U1852" s="164"/>
      <c r="V1852" s="51"/>
      <c r="W1852" s="71"/>
      <c r="X1852" s="36"/>
      <c r="Y1852" s="36"/>
      <c r="Z1852" s="36"/>
      <c r="AA1852" s="36"/>
      <c r="AB1852" s="36"/>
      <c r="AC1852" s="36"/>
      <c r="AD1852" s="36"/>
      <c r="AE1852" s="36"/>
      <c r="AF1852" s="68" t="str">
        <f t="shared" si="84"/>
        <v/>
      </c>
      <c r="AG1852" s="62" t="str">
        <f t="shared" si="85"/>
        <v/>
      </c>
    </row>
    <row r="1853" spans="2:33" ht="21" customHeight="1">
      <c r="B1853" s="167" t="str">
        <f t="shared" si="86"/>
        <v/>
      </c>
      <c r="C1853" s="78"/>
      <c r="D1853" s="71"/>
      <c r="E1853" s="71"/>
      <c r="F1853" s="78"/>
      <c r="G1853" s="71"/>
      <c r="H1853" s="78"/>
      <c r="I1853" s="71"/>
      <c r="J1853" s="71"/>
      <c r="K1853" s="51"/>
      <c r="L1853" s="36"/>
      <c r="M1853" s="71"/>
      <c r="N1853" s="36"/>
      <c r="O1853" s="36"/>
      <c r="P1853" s="37"/>
      <c r="Q1853" s="37"/>
      <c r="R1853" s="36"/>
      <c r="S1853" s="36"/>
      <c r="T1853" s="36"/>
      <c r="U1853" s="164"/>
      <c r="V1853" s="51"/>
      <c r="W1853" s="71"/>
      <c r="X1853" s="36"/>
      <c r="Y1853" s="36"/>
      <c r="Z1853" s="36"/>
      <c r="AA1853" s="36"/>
      <c r="AB1853" s="36"/>
      <c r="AC1853" s="36"/>
      <c r="AD1853" s="36"/>
      <c r="AE1853" s="36"/>
      <c r="AF1853" s="68" t="str">
        <f t="shared" si="84"/>
        <v/>
      </c>
      <c r="AG1853" s="62" t="str">
        <f t="shared" si="85"/>
        <v/>
      </c>
    </row>
    <row r="1854" spans="2:33" ht="21" customHeight="1">
      <c r="B1854" s="167" t="str">
        <f t="shared" si="86"/>
        <v/>
      </c>
      <c r="C1854" s="78"/>
      <c r="D1854" s="71"/>
      <c r="E1854" s="71"/>
      <c r="F1854" s="78"/>
      <c r="G1854" s="71"/>
      <c r="H1854" s="78"/>
      <c r="I1854" s="71"/>
      <c r="J1854" s="71"/>
      <c r="K1854" s="51"/>
      <c r="L1854" s="36"/>
      <c r="M1854" s="71"/>
      <c r="N1854" s="36"/>
      <c r="O1854" s="36"/>
      <c r="P1854" s="37"/>
      <c r="Q1854" s="37"/>
      <c r="R1854" s="36"/>
      <c r="S1854" s="36"/>
      <c r="T1854" s="36"/>
      <c r="U1854" s="164"/>
      <c r="V1854" s="51"/>
      <c r="W1854" s="71"/>
      <c r="X1854" s="36"/>
      <c r="Y1854" s="36"/>
      <c r="Z1854" s="36"/>
      <c r="AA1854" s="36"/>
      <c r="AB1854" s="36"/>
      <c r="AC1854" s="36"/>
      <c r="AD1854" s="36"/>
      <c r="AE1854" s="36"/>
      <c r="AF1854" s="68" t="str">
        <f t="shared" si="84"/>
        <v/>
      </c>
      <c r="AG1854" s="62" t="str">
        <f t="shared" si="85"/>
        <v/>
      </c>
    </row>
    <row r="1855" spans="2:33" ht="21" customHeight="1">
      <c r="B1855" s="167" t="str">
        <f t="shared" si="86"/>
        <v/>
      </c>
      <c r="C1855" s="78"/>
      <c r="D1855" s="71"/>
      <c r="E1855" s="71"/>
      <c r="F1855" s="78"/>
      <c r="G1855" s="71"/>
      <c r="H1855" s="78"/>
      <c r="I1855" s="71"/>
      <c r="J1855" s="71"/>
      <c r="K1855" s="51"/>
      <c r="L1855" s="36"/>
      <c r="M1855" s="71"/>
      <c r="N1855" s="36"/>
      <c r="O1855" s="36"/>
      <c r="P1855" s="37"/>
      <c r="Q1855" s="37"/>
      <c r="R1855" s="36"/>
      <c r="S1855" s="36"/>
      <c r="T1855" s="36"/>
      <c r="U1855" s="164"/>
      <c r="V1855" s="51"/>
      <c r="W1855" s="71"/>
      <c r="X1855" s="36"/>
      <c r="Y1855" s="36"/>
      <c r="Z1855" s="36"/>
      <c r="AA1855" s="36"/>
      <c r="AB1855" s="36"/>
      <c r="AC1855" s="36"/>
      <c r="AD1855" s="36"/>
      <c r="AE1855" s="36"/>
      <c r="AF1855" s="68" t="str">
        <f t="shared" si="84"/>
        <v/>
      </c>
      <c r="AG1855" s="62" t="str">
        <f t="shared" si="85"/>
        <v/>
      </c>
    </row>
    <row r="1856" spans="2:33" ht="21" customHeight="1">
      <c r="B1856" s="167" t="str">
        <f t="shared" si="86"/>
        <v/>
      </c>
      <c r="C1856" s="78"/>
      <c r="D1856" s="71"/>
      <c r="E1856" s="71"/>
      <c r="F1856" s="78"/>
      <c r="G1856" s="71"/>
      <c r="H1856" s="78"/>
      <c r="I1856" s="71"/>
      <c r="J1856" s="71"/>
      <c r="K1856" s="51"/>
      <c r="L1856" s="36"/>
      <c r="M1856" s="71"/>
      <c r="N1856" s="36"/>
      <c r="O1856" s="36"/>
      <c r="P1856" s="37"/>
      <c r="Q1856" s="37"/>
      <c r="R1856" s="36"/>
      <c r="S1856" s="36"/>
      <c r="T1856" s="36"/>
      <c r="U1856" s="164"/>
      <c r="V1856" s="51"/>
      <c r="W1856" s="71"/>
      <c r="X1856" s="36"/>
      <c r="Y1856" s="36"/>
      <c r="Z1856" s="36"/>
      <c r="AA1856" s="36"/>
      <c r="AB1856" s="36"/>
      <c r="AC1856" s="36"/>
      <c r="AD1856" s="36"/>
      <c r="AE1856" s="36"/>
      <c r="AF1856" s="68" t="str">
        <f t="shared" si="84"/>
        <v/>
      </c>
      <c r="AG1856" s="62" t="str">
        <f t="shared" si="85"/>
        <v/>
      </c>
    </row>
    <row r="1857" spans="2:33" ht="21" customHeight="1">
      <c r="B1857" s="167" t="str">
        <f t="shared" si="86"/>
        <v/>
      </c>
      <c r="C1857" s="78"/>
      <c r="D1857" s="71"/>
      <c r="E1857" s="71"/>
      <c r="F1857" s="78"/>
      <c r="G1857" s="71"/>
      <c r="H1857" s="78"/>
      <c r="I1857" s="71"/>
      <c r="J1857" s="71"/>
      <c r="K1857" s="51"/>
      <c r="L1857" s="36"/>
      <c r="M1857" s="71"/>
      <c r="N1857" s="36"/>
      <c r="O1857" s="36"/>
      <c r="P1857" s="37"/>
      <c r="Q1857" s="37"/>
      <c r="R1857" s="36"/>
      <c r="S1857" s="36"/>
      <c r="T1857" s="36"/>
      <c r="U1857" s="164"/>
      <c r="V1857" s="51"/>
      <c r="W1857" s="71"/>
      <c r="X1857" s="36"/>
      <c r="Y1857" s="36"/>
      <c r="Z1857" s="36"/>
      <c r="AA1857" s="36"/>
      <c r="AB1857" s="36"/>
      <c r="AC1857" s="36"/>
      <c r="AD1857" s="36"/>
      <c r="AE1857" s="36"/>
      <c r="AF1857" s="68" t="str">
        <f t="shared" si="84"/>
        <v/>
      </c>
      <c r="AG1857" s="62" t="str">
        <f t="shared" si="85"/>
        <v/>
      </c>
    </row>
    <row r="1858" spans="2:33" ht="21" customHeight="1">
      <c r="B1858" s="167" t="str">
        <f t="shared" si="86"/>
        <v/>
      </c>
      <c r="C1858" s="78"/>
      <c r="D1858" s="71"/>
      <c r="E1858" s="71"/>
      <c r="F1858" s="78"/>
      <c r="G1858" s="71"/>
      <c r="H1858" s="78"/>
      <c r="I1858" s="71"/>
      <c r="J1858" s="71"/>
      <c r="K1858" s="51"/>
      <c r="L1858" s="36"/>
      <c r="M1858" s="71"/>
      <c r="N1858" s="36"/>
      <c r="O1858" s="36"/>
      <c r="P1858" s="37"/>
      <c r="Q1858" s="37"/>
      <c r="R1858" s="36"/>
      <c r="S1858" s="36"/>
      <c r="T1858" s="36"/>
      <c r="U1858" s="164"/>
      <c r="V1858" s="51"/>
      <c r="W1858" s="71"/>
      <c r="X1858" s="36"/>
      <c r="Y1858" s="36"/>
      <c r="Z1858" s="36"/>
      <c r="AA1858" s="36"/>
      <c r="AB1858" s="36"/>
      <c r="AC1858" s="36"/>
      <c r="AD1858" s="36"/>
      <c r="AE1858" s="36"/>
      <c r="AF1858" s="68" t="str">
        <f t="shared" si="84"/>
        <v/>
      </c>
      <c r="AG1858" s="62" t="str">
        <f t="shared" si="85"/>
        <v/>
      </c>
    </row>
    <row r="1859" spans="2:33" ht="21" customHeight="1">
      <c r="B1859" s="167" t="str">
        <f t="shared" si="86"/>
        <v/>
      </c>
      <c r="C1859" s="78"/>
      <c r="D1859" s="71"/>
      <c r="E1859" s="71"/>
      <c r="F1859" s="78"/>
      <c r="G1859" s="71"/>
      <c r="H1859" s="78"/>
      <c r="I1859" s="71"/>
      <c r="J1859" s="71"/>
      <c r="K1859" s="51"/>
      <c r="L1859" s="36"/>
      <c r="M1859" s="71"/>
      <c r="N1859" s="36"/>
      <c r="O1859" s="36"/>
      <c r="P1859" s="37"/>
      <c r="Q1859" s="37"/>
      <c r="R1859" s="36"/>
      <c r="S1859" s="36"/>
      <c r="T1859" s="36"/>
      <c r="U1859" s="164"/>
      <c r="V1859" s="51"/>
      <c r="W1859" s="71"/>
      <c r="X1859" s="36"/>
      <c r="Y1859" s="36"/>
      <c r="Z1859" s="36"/>
      <c r="AA1859" s="36"/>
      <c r="AB1859" s="36"/>
      <c r="AC1859" s="36"/>
      <c r="AD1859" s="36"/>
      <c r="AE1859" s="36"/>
      <c r="AF1859" s="68" t="str">
        <f t="shared" si="84"/>
        <v/>
      </c>
      <c r="AG1859" s="62" t="str">
        <f t="shared" si="85"/>
        <v/>
      </c>
    </row>
    <row r="1860" spans="2:33" ht="21" customHeight="1">
      <c r="B1860" s="167" t="str">
        <f t="shared" si="86"/>
        <v/>
      </c>
      <c r="C1860" s="78"/>
      <c r="D1860" s="71"/>
      <c r="E1860" s="71"/>
      <c r="F1860" s="78"/>
      <c r="G1860" s="71"/>
      <c r="H1860" s="78"/>
      <c r="I1860" s="71"/>
      <c r="J1860" s="71"/>
      <c r="K1860" s="51"/>
      <c r="L1860" s="36"/>
      <c r="M1860" s="71"/>
      <c r="N1860" s="36"/>
      <c r="O1860" s="36"/>
      <c r="P1860" s="37"/>
      <c r="Q1860" s="37"/>
      <c r="R1860" s="36"/>
      <c r="S1860" s="36"/>
      <c r="T1860" s="36"/>
      <c r="U1860" s="164"/>
      <c r="V1860" s="51"/>
      <c r="W1860" s="71"/>
      <c r="X1860" s="36"/>
      <c r="Y1860" s="36"/>
      <c r="Z1860" s="36"/>
      <c r="AA1860" s="36"/>
      <c r="AB1860" s="36"/>
      <c r="AC1860" s="36"/>
      <c r="AD1860" s="36"/>
      <c r="AE1860" s="36"/>
      <c r="AF1860" s="68" t="str">
        <f t="shared" si="84"/>
        <v/>
      </c>
      <c r="AG1860" s="62" t="str">
        <f t="shared" si="85"/>
        <v/>
      </c>
    </row>
    <row r="1861" spans="2:33" ht="21" customHeight="1">
      <c r="B1861" s="167" t="str">
        <f t="shared" si="86"/>
        <v/>
      </c>
      <c r="C1861" s="78"/>
      <c r="D1861" s="71"/>
      <c r="E1861" s="71"/>
      <c r="F1861" s="78"/>
      <c r="G1861" s="71"/>
      <c r="H1861" s="78"/>
      <c r="I1861" s="71"/>
      <c r="J1861" s="71"/>
      <c r="K1861" s="51"/>
      <c r="L1861" s="36"/>
      <c r="M1861" s="71"/>
      <c r="N1861" s="36"/>
      <c r="O1861" s="36"/>
      <c r="P1861" s="37"/>
      <c r="Q1861" s="37"/>
      <c r="R1861" s="36"/>
      <c r="S1861" s="36"/>
      <c r="T1861" s="36"/>
      <c r="U1861" s="164"/>
      <c r="V1861" s="51"/>
      <c r="W1861" s="71"/>
      <c r="X1861" s="36"/>
      <c r="Y1861" s="36"/>
      <c r="Z1861" s="36"/>
      <c r="AA1861" s="36"/>
      <c r="AB1861" s="36"/>
      <c r="AC1861" s="36"/>
      <c r="AD1861" s="36"/>
      <c r="AE1861" s="36"/>
      <c r="AF1861" s="68" t="str">
        <f t="shared" si="84"/>
        <v/>
      </c>
      <c r="AG1861" s="62" t="str">
        <f t="shared" si="85"/>
        <v/>
      </c>
    </row>
    <row r="1862" spans="2:33" ht="21" customHeight="1">
      <c r="B1862" s="167" t="str">
        <f t="shared" si="86"/>
        <v/>
      </c>
      <c r="C1862" s="78"/>
      <c r="D1862" s="71"/>
      <c r="E1862" s="71"/>
      <c r="F1862" s="78"/>
      <c r="G1862" s="71"/>
      <c r="H1862" s="78"/>
      <c r="I1862" s="71"/>
      <c r="J1862" s="71"/>
      <c r="K1862" s="51"/>
      <c r="L1862" s="36"/>
      <c r="M1862" s="71"/>
      <c r="N1862" s="36"/>
      <c r="O1862" s="36"/>
      <c r="P1862" s="37"/>
      <c r="Q1862" s="37"/>
      <c r="R1862" s="36"/>
      <c r="S1862" s="36"/>
      <c r="T1862" s="36"/>
      <c r="U1862" s="164"/>
      <c r="V1862" s="51"/>
      <c r="W1862" s="71"/>
      <c r="X1862" s="36"/>
      <c r="Y1862" s="36"/>
      <c r="Z1862" s="36"/>
      <c r="AA1862" s="36"/>
      <c r="AB1862" s="36"/>
      <c r="AC1862" s="36"/>
      <c r="AD1862" s="36"/>
      <c r="AE1862" s="36"/>
      <c r="AF1862" s="68" t="str">
        <f t="shared" si="84"/>
        <v/>
      </c>
      <c r="AG1862" s="62" t="str">
        <f t="shared" si="85"/>
        <v/>
      </c>
    </row>
    <row r="1863" spans="2:33" ht="21" customHeight="1">
      <c r="B1863" s="167" t="str">
        <f t="shared" si="86"/>
        <v/>
      </c>
      <c r="C1863" s="78"/>
      <c r="D1863" s="71"/>
      <c r="E1863" s="71"/>
      <c r="F1863" s="78"/>
      <c r="G1863" s="71"/>
      <c r="H1863" s="78"/>
      <c r="I1863" s="71"/>
      <c r="J1863" s="71"/>
      <c r="K1863" s="51"/>
      <c r="L1863" s="36"/>
      <c r="M1863" s="71"/>
      <c r="N1863" s="36"/>
      <c r="O1863" s="36"/>
      <c r="P1863" s="37"/>
      <c r="Q1863" s="37"/>
      <c r="R1863" s="36"/>
      <c r="S1863" s="36"/>
      <c r="T1863" s="36"/>
      <c r="U1863" s="164"/>
      <c r="V1863" s="51"/>
      <c r="W1863" s="71"/>
      <c r="X1863" s="36"/>
      <c r="Y1863" s="36"/>
      <c r="Z1863" s="36"/>
      <c r="AA1863" s="36"/>
      <c r="AB1863" s="36"/>
      <c r="AC1863" s="36"/>
      <c r="AD1863" s="36"/>
      <c r="AE1863" s="36"/>
      <c r="AF1863" s="68" t="str">
        <f t="shared" si="84"/>
        <v/>
      </c>
      <c r="AG1863" s="62" t="str">
        <f t="shared" si="85"/>
        <v/>
      </c>
    </row>
    <row r="1864" spans="2:33" ht="21" customHeight="1">
      <c r="B1864" s="167" t="str">
        <f t="shared" si="86"/>
        <v/>
      </c>
      <c r="C1864" s="78"/>
      <c r="D1864" s="71"/>
      <c r="E1864" s="71"/>
      <c r="F1864" s="78"/>
      <c r="G1864" s="71"/>
      <c r="H1864" s="78"/>
      <c r="I1864" s="71"/>
      <c r="J1864" s="71"/>
      <c r="K1864" s="51"/>
      <c r="L1864" s="36"/>
      <c r="M1864" s="71"/>
      <c r="N1864" s="36"/>
      <c r="O1864" s="36"/>
      <c r="P1864" s="37"/>
      <c r="Q1864" s="37"/>
      <c r="R1864" s="36"/>
      <c r="S1864" s="36"/>
      <c r="T1864" s="36"/>
      <c r="U1864" s="164"/>
      <c r="V1864" s="51"/>
      <c r="W1864" s="71"/>
      <c r="X1864" s="36"/>
      <c r="Y1864" s="36"/>
      <c r="Z1864" s="36"/>
      <c r="AA1864" s="36"/>
      <c r="AB1864" s="36"/>
      <c r="AC1864" s="36"/>
      <c r="AD1864" s="36"/>
      <c r="AE1864" s="36"/>
      <c r="AF1864" s="68" t="str">
        <f t="shared" si="84"/>
        <v/>
      </c>
      <c r="AG1864" s="62" t="str">
        <f t="shared" si="85"/>
        <v/>
      </c>
    </row>
    <row r="1865" spans="2:33" ht="21" customHeight="1">
      <c r="B1865" s="167" t="str">
        <f t="shared" si="86"/>
        <v/>
      </c>
      <c r="C1865" s="78"/>
      <c r="D1865" s="71"/>
      <c r="E1865" s="71"/>
      <c r="F1865" s="78"/>
      <c r="G1865" s="71"/>
      <c r="H1865" s="78"/>
      <c r="I1865" s="71"/>
      <c r="J1865" s="71"/>
      <c r="K1865" s="51"/>
      <c r="L1865" s="36"/>
      <c r="M1865" s="71"/>
      <c r="N1865" s="36"/>
      <c r="O1865" s="36"/>
      <c r="P1865" s="37"/>
      <c r="Q1865" s="37"/>
      <c r="R1865" s="36"/>
      <c r="S1865" s="36"/>
      <c r="T1865" s="36"/>
      <c r="U1865" s="164"/>
      <c r="V1865" s="51"/>
      <c r="W1865" s="71"/>
      <c r="X1865" s="36"/>
      <c r="Y1865" s="36"/>
      <c r="Z1865" s="36"/>
      <c r="AA1865" s="36"/>
      <c r="AB1865" s="36"/>
      <c r="AC1865" s="36"/>
      <c r="AD1865" s="36"/>
      <c r="AE1865" s="36"/>
      <c r="AF1865" s="68" t="str">
        <f t="shared" si="84"/>
        <v/>
      </c>
      <c r="AG1865" s="62" t="str">
        <f t="shared" si="85"/>
        <v/>
      </c>
    </row>
    <row r="1866" spans="2:33" ht="21" customHeight="1">
      <c r="B1866" s="167" t="str">
        <f t="shared" si="86"/>
        <v/>
      </c>
      <c r="C1866" s="78"/>
      <c r="D1866" s="71"/>
      <c r="E1866" s="71"/>
      <c r="F1866" s="78"/>
      <c r="G1866" s="71"/>
      <c r="H1866" s="78"/>
      <c r="I1866" s="71"/>
      <c r="J1866" s="71"/>
      <c r="K1866" s="51"/>
      <c r="L1866" s="36"/>
      <c r="M1866" s="71"/>
      <c r="N1866" s="36"/>
      <c r="O1866" s="36"/>
      <c r="P1866" s="37"/>
      <c r="Q1866" s="37"/>
      <c r="R1866" s="36"/>
      <c r="S1866" s="36"/>
      <c r="T1866" s="36"/>
      <c r="U1866" s="164"/>
      <c r="V1866" s="51"/>
      <c r="W1866" s="71"/>
      <c r="X1866" s="36"/>
      <c r="Y1866" s="36"/>
      <c r="Z1866" s="36"/>
      <c r="AA1866" s="36"/>
      <c r="AB1866" s="36"/>
      <c r="AC1866" s="36"/>
      <c r="AD1866" s="36"/>
      <c r="AE1866" s="36"/>
      <c r="AF1866" s="68" t="str">
        <f t="shared" si="84"/>
        <v/>
      </c>
      <c r="AG1866" s="62" t="str">
        <f t="shared" si="85"/>
        <v/>
      </c>
    </row>
    <row r="1867" spans="2:33" ht="21" customHeight="1">
      <c r="B1867" s="167" t="str">
        <f t="shared" si="86"/>
        <v/>
      </c>
      <c r="C1867" s="78"/>
      <c r="D1867" s="71"/>
      <c r="E1867" s="71"/>
      <c r="F1867" s="78"/>
      <c r="G1867" s="71"/>
      <c r="H1867" s="78"/>
      <c r="I1867" s="71"/>
      <c r="J1867" s="71"/>
      <c r="K1867" s="51"/>
      <c r="L1867" s="36"/>
      <c r="M1867" s="71"/>
      <c r="N1867" s="36"/>
      <c r="O1867" s="36"/>
      <c r="P1867" s="37"/>
      <c r="Q1867" s="37"/>
      <c r="R1867" s="36"/>
      <c r="S1867" s="36"/>
      <c r="T1867" s="36"/>
      <c r="U1867" s="164"/>
      <c r="V1867" s="51"/>
      <c r="W1867" s="71"/>
      <c r="X1867" s="36"/>
      <c r="Y1867" s="36"/>
      <c r="Z1867" s="36"/>
      <c r="AA1867" s="36"/>
      <c r="AB1867" s="36"/>
      <c r="AC1867" s="36"/>
      <c r="AD1867" s="36"/>
      <c r="AE1867" s="36"/>
      <c r="AF1867" s="68" t="str">
        <f t="shared" si="84"/>
        <v/>
      </c>
      <c r="AG1867" s="62" t="str">
        <f t="shared" si="85"/>
        <v/>
      </c>
    </row>
    <row r="1868" spans="2:33" ht="21" customHeight="1">
      <c r="B1868" s="167" t="str">
        <f t="shared" si="86"/>
        <v/>
      </c>
      <c r="C1868" s="78"/>
      <c r="D1868" s="71"/>
      <c r="E1868" s="71"/>
      <c r="F1868" s="78"/>
      <c r="G1868" s="71"/>
      <c r="H1868" s="78"/>
      <c r="I1868" s="71"/>
      <c r="J1868" s="71"/>
      <c r="K1868" s="51"/>
      <c r="L1868" s="36"/>
      <c r="M1868" s="71"/>
      <c r="N1868" s="36"/>
      <c r="O1868" s="36"/>
      <c r="P1868" s="37"/>
      <c r="Q1868" s="37"/>
      <c r="R1868" s="36"/>
      <c r="S1868" s="36"/>
      <c r="T1868" s="36"/>
      <c r="U1868" s="164"/>
      <c r="V1868" s="51"/>
      <c r="W1868" s="71"/>
      <c r="X1868" s="36"/>
      <c r="Y1868" s="36"/>
      <c r="Z1868" s="36"/>
      <c r="AA1868" s="36"/>
      <c r="AB1868" s="36"/>
      <c r="AC1868" s="36"/>
      <c r="AD1868" s="36"/>
      <c r="AE1868" s="36"/>
      <c r="AF1868" s="68" t="str">
        <f t="shared" ref="AF1868:AF1931" si="87">IF(AG1868&lt;&gt;"","Erreur","")</f>
        <v/>
      </c>
      <c r="AG1868" s="62" t="str">
        <f t="shared" ref="AG1868:AG1931" si="88">IF(AND(B1868&lt;&gt;"",OR(C1868="",D1868="",E1868="",G1868="",J1868="",M1868="",W1868="")),"Veuillez compléter les informations d'identification de la position détenue.",IF(AND(B1868&lt;&gt;"",H1868&lt;&gt;"",I1868=""),"Veuillez compléter la colonne C0070 Type de code.",IF(AND(B1868&lt;&gt;"",I1868=""),"Veuillez sélectionner Total/NA dans la liste de la colonne C0070 si vous n'avez rien à déclarer.","")))</f>
        <v/>
      </c>
    </row>
    <row r="1869" spans="2:33" ht="21" customHeight="1">
      <c r="B1869" s="167" t="str">
        <f t="shared" ref="B1869:B1932" si="89">IF(COUNTA(C1869:AE1869)&gt;0,B1868+1,"")</f>
        <v/>
      </c>
      <c r="C1869" s="78"/>
      <c r="D1869" s="71"/>
      <c r="E1869" s="71"/>
      <c r="F1869" s="78"/>
      <c r="G1869" s="71"/>
      <c r="H1869" s="78"/>
      <c r="I1869" s="71"/>
      <c r="J1869" s="71"/>
      <c r="K1869" s="51"/>
      <c r="L1869" s="36"/>
      <c r="M1869" s="71"/>
      <c r="N1869" s="36"/>
      <c r="O1869" s="36"/>
      <c r="P1869" s="37"/>
      <c r="Q1869" s="37"/>
      <c r="R1869" s="36"/>
      <c r="S1869" s="36"/>
      <c r="T1869" s="36"/>
      <c r="U1869" s="164"/>
      <c r="V1869" s="51"/>
      <c r="W1869" s="71"/>
      <c r="X1869" s="36"/>
      <c r="Y1869" s="36"/>
      <c r="Z1869" s="36"/>
      <c r="AA1869" s="36"/>
      <c r="AB1869" s="36"/>
      <c r="AC1869" s="36"/>
      <c r="AD1869" s="36"/>
      <c r="AE1869" s="36"/>
      <c r="AF1869" s="68" t="str">
        <f t="shared" si="87"/>
        <v/>
      </c>
      <c r="AG1869" s="62" t="str">
        <f t="shared" si="88"/>
        <v/>
      </c>
    </row>
    <row r="1870" spans="2:33" ht="21" customHeight="1">
      <c r="B1870" s="167" t="str">
        <f t="shared" si="89"/>
        <v/>
      </c>
      <c r="C1870" s="78"/>
      <c r="D1870" s="71"/>
      <c r="E1870" s="71"/>
      <c r="F1870" s="78"/>
      <c r="G1870" s="71"/>
      <c r="H1870" s="78"/>
      <c r="I1870" s="71"/>
      <c r="J1870" s="71"/>
      <c r="K1870" s="51"/>
      <c r="L1870" s="36"/>
      <c r="M1870" s="71"/>
      <c r="N1870" s="36"/>
      <c r="O1870" s="36"/>
      <c r="P1870" s="37"/>
      <c r="Q1870" s="37"/>
      <c r="R1870" s="36"/>
      <c r="S1870" s="36"/>
      <c r="T1870" s="36"/>
      <c r="U1870" s="164"/>
      <c r="V1870" s="51"/>
      <c r="W1870" s="71"/>
      <c r="X1870" s="36"/>
      <c r="Y1870" s="36"/>
      <c r="Z1870" s="36"/>
      <c r="AA1870" s="36"/>
      <c r="AB1870" s="36"/>
      <c r="AC1870" s="36"/>
      <c r="AD1870" s="36"/>
      <c r="AE1870" s="36"/>
      <c r="AF1870" s="68" t="str">
        <f t="shared" si="87"/>
        <v/>
      </c>
      <c r="AG1870" s="62" t="str">
        <f t="shared" si="88"/>
        <v/>
      </c>
    </row>
    <row r="1871" spans="2:33" ht="21" customHeight="1">
      <c r="B1871" s="167" t="str">
        <f t="shared" si="89"/>
        <v/>
      </c>
      <c r="C1871" s="78"/>
      <c r="D1871" s="71"/>
      <c r="E1871" s="71"/>
      <c r="F1871" s="78"/>
      <c r="G1871" s="71"/>
      <c r="H1871" s="78"/>
      <c r="I1871" s="71"/>
      <c r="J1871" s="71"/>
      <c r="K1871" s="51"/>
      <c r="L1871" s="36"/>
      <c r="M1871" s="71"/>
      <c r="N1871" s="36"/>
      <c r="O1871" s="36"/>
      <c r="P1871" s="37"/>
      <c r="Q1871" s="37"/>
      <c r="R1871" s="36"/>
      <c r="S1871" s="36"/>
      <c r="T1871" s="36"/>
      <c r="U1871" s="164"/>
      <c r="V1871" s="51"/>
      <c r="W1871" s="71"/>
      <c r="X1871" s="36"/>
      <c r="Y1871" s="36"/>
      <c r="Z1871" s="36"/>
      <c r="AA1871" s="36"/>
      <c r="AB1871" s="36"/>
      <c r="AC1871" s="36"/>
      <c r="AD1871" s="36"/>
      <c r="AE1871" s="36"/>
      <c r="AF1871" s="68" t="str">
        <f t="shared" si="87"/>
        <v/>
      </c>
      <c r="AG1871" s="62" t="str">
        <f t="shared" si="88"/>
        <v/>
      </c>
    </row>
    <row r="1872" spans="2:33" ht="21" customHeight="1">
      <c r="B1872" s="167" t="str">
        <f t="shared" si="89"/>
        <v/>
      </c>
      <c r="C1872" s="78"/>
      <c r="D1872" s="71"/>
      <c r="E1872" s="71"/>
      <c r="F1872" s="78"/>
      <c r="G1872" s="71"/>
      <c r="H1872" s="78"/>
      <c r="I1872" s="71"/>
      <c r="J1872" s="71"/>
      <c r="K1872" s="51"/>
      <c r="L1872" s="36"/>
      <c r="M1872" s="71"/>
      <c r="N1872" s="36"/>
      <c r="O1872" s="36"/>
      <c r="P1872" s="37"/>
      <c r="Q1872" s="37"/>
      <c r="R1872" s="36"/>
      <c r="S1872" s="36"/>
      <c r="T1872" s="36"/>
      <c r="U1872" s="164"/>
      <c r="V1872" s="51"/>
      <c r="W1872" s="71"/>
      <c r="X1872" s="36"/>
      <c r="Y1872" s="36"/>
      <c r="Z1872" s="36"/>
      <c r="AA1872" s="36"/>
      <c r="AB1872" s="36"/>
      <c r="AC1872" s="36"/>
      <c r="AD1872" s="36"/>
      <c r="AE1872" s="36"/>
      <c r="AF1872" s="68" t="str">
        <f t="shared" si="87"/>
        <v/>
      </c>
      <c r="AG1872" s="62" t="str">
        <f t="shared" si="88"/>
        <v/>
      </c>
    </row>
    <row r="1873" spans="2:33" ht="21" customHeight="1">
      <c r="B1873" s="167" t="str">
        <f t="shared" si="89"/>
        <v/>
      </c>
      <c r="C1873" s="78"/>
      <c r="D1873" s="71"/>
      <c r="E1873" s="71"/>
      <c r="F1873" s="78"/>
      <c r="G1873" s="71"/>
      <c r="H1873" s="78"/>
      <c r="I1873" s="71"/>
      <c r="J1873" s="71"/>
      <c r="K1873" s="51"/>
      <c r="L1873" s="36"/>
      <c r="M1873" s="71"/>
      <c r="N1873" s="36"/>
      <c r="O1873" s="36"/>
      <c r="P1873" s="37"/>
      <c r="Q1873" s="37"/>
      <c r="R1873" s="36"/>
      <c r="S1873" s="36"/>
      <c r="T1873" s="36"/>
      <c r="U1873" s="164"/>
      <c r="V1873" s="51"/>
      <c r="W1873" s="71"/>
      <c r="X1873" s="36"/>
      <c r="Y1873" s="36"/>
      <c r="Z1873" s="36"/>
      <c r="AA1873" s="36"/>
      <c r="AB1873" s="36"/>
      <c r="AC1873" s="36"/>
      <c r="AD1873" s="36"/>
      <c r="AE1873" s="36"/>
      <c r="AF1873" s="68" t="str">
        <f t="shared" si="87"/>
        <v/>
      </c>
      <c r="AG1873" s="62" t="str">
        <f t="shared" si="88"/>
        <v/>
      </c>
    </row>
    <row r="1874" spans="2:33" ht="21" customHeight="1">
      <c r="B1874" s="167" t="str">
        <f t="shared" si="89"/>
        <v/>
      </c>
      <c r="C1874" s="78"/>
      <c r="D1874" s="71"/>
      <c r="E1874" s="71"/>
      <c r="F1874" s="78"/>
      <c r="G1874" s="71"/>
      <c r="H1874" s="78"/>
      <c r="I1874" s="71"/>
      <c r="J1874" s="71"/>
      <c r="K1874" s="51"/>
      <c r="L1874" s="36"/>
      <c r="M1874" s="71"/>
      <c r="N1874" s="36"/>
      <c r="O1874" s="36"/>
      <c r="P1874" s="37"/>
      <c r="Q1874" s="37"/>
      <c r="R1874" s="36"/>
      <c r="S1874" s="36"/>
      <c r="T1874" s="36"/>
      <c r="U1874" s="164"/>
      <c r="V1874" s="51"/>
      <c r="W1874" s="71"/>
      <c r="X1874" s="36"/>
      <c r="Y1874" s="36"/>
      <c r="Z1874" s="36"/>
      <c r="AA1874" s="36"/>
      <c r="AB1874" s="36"/>
      <c r="AC1874" s="36"/>
      <c r="AD1874" s="36"/>
      <c r="AE1874" s="36"/>
      <c r="AF1874" s="68" t="str">
        <f t="shared" si="87"/>
        <v/>
      </c>
      <c r="AG1874" s="62" t="str">
        <f t="shared" si="88"/>
        <v/>
      </c>
    </row>
    <row r="1875" spans="2:33" ht="21" customHeight="1">
      <c r="B1875" s="167" t="str">
        <f t="shared" si="89"/>
        <v/>
      </c>
      <c r="C1875" s="78"/>
      <c r="D1875" s="71"/>
      <c r="E1875" s="71"/>
      <c r="F1875" s="78"/>
      <c r="G1875" s="71"/>
      <c r="H1875" s="78"/>
      <c r="I1875" s="71"/>
      <c r="J1875" s="71"/>
      <c r="K1875" s="51"/>
      <c r="L1875" s="36"/>
      <c r="M1875" s="71"/>
      <c r="N1875" s="36"/>
      <c r="O1875" s="36"/>
      <c r="P1875" s="37"/>
      <c r="Q1875" s="37"/>
      <c r="R1875" s="36"/>
      <c r="S1875" s="36"/>
      <c r="T1875" s="36"/>
      <c r="U1875" s="164"/>
      <c r="V1875" s="51"/>
      <c r="W1875" s="71"/>
      <c r="X1875" s="36"/>
      <c r="Y1875" s="36"/>
      <c r="Z1875" s="36"/>
      <c r="AA1875" s="36"/>
      <c r="AB1875" s="36"/>
      <c r="AC1875" s="36"/>
      <c r="AD1875" s="36"/>
      <c r="AE1875" s="36"/>
      <c r="AF1875" s="68" t="str">
        <f t="shared" si="87"/>
        <v/>
      </c>
      <c r="AG1875" s="62" t="str">
        <f t="shared" si="88"/>
        <v/>
      </c>
    </row>
    <row r="1876" spans="2:33" ht="21" customHeight="1">
      <c r="B1876" s="167" t="str">
        <f t="shared" si="89"/>
        <v/>
      </c>
      <c r="C1876" s="78"/>
      <c r="D1876" s="71"/>
      <c r="E1876" s="71"/>
      <c r="F1876" s="78"/>
      <c r="G1876" s="71"/>
      <c r="H1876" s="78"/>
      <c r="I1876" s="71"/>
      <c r="J1876" s="71"/>
      <c r="K1876" s="51"/>
      <c r="L1876" s="36"/>
      <c r="M1876" s="71"/>
      <c r="N1876" s="36"/>
      <c r="O1876" s="36"/>
      <c r="P1876" s="37"/>
      <c r="Q1876" s="37"/>
      <c r="R1876" s="36"/>
      <c r="S1876" s="36"/>
      <c r="T1876" s="36"/>
      <c r="U1876" s="164"/>
      <c r="V1876" s="51"/>
      <c r="W1876" s="71"/>
      <c r="X1876" s="36"/>
      <c r="Y1876" s="36"/>
      <c r="Z1876" s="36"/>
      <c r="AA1876" s="36"/>
      <c r="AB1876" s="36"/>
      <c r="AC1876" s="36"/>
      <c r="AD1876" s="36"/>
      <c r="AE1876" s="36"/>
      <c r="AF1876" s="68" t="str">
        <f t="shared" si="87"/>
        <v/>
      </c>
      <c r="AG1876" s="62" t="str">
        <f t="shared" si="88"/>
        <v/>
      </c>
    </row>
    <row r="1877" spans="2:33" ht="21" customHeight="1">
      <c r="B1877" s="167" t="str">
        <f t="shared" si="89"/>
        <v/>
      </c>
      <c r="C1877" s="78"/>
      <c r="D1877" s="71"/>
      <c r="E1877" s="71"/>
      <c r="F1877" s="78"/>
      <c r="G1877" s="71"/>
      <c r="H1877" s="78"/>
      <c r="I1877" s="71"/>
      <c r="J1877" s="71"/>
      <c r="K1877" s="51"/>
      <c r="L1877" s="36"/>
      <c r="M1877" s="71"/>
      <c r="N1877" s="36"/>
      <c r="O1877" s="36"/>
      <c r="P1877" s="37"/>
      <c r="Q1877" s="37"/>
      <c r="R1877" s="36"/>
      <c r="S1877" s="36"/>
      <c r="T1877" s="36"/>
      <c r="U1877" s="164"/>
      <c r="V1877" s="51"/>
      <c r="W1877" s="71"/>
      <c r="X1877" s="36"/>
      <c r="Y1877" s="36"/>
      <c r="Z1877" s="36"/>
      <c r="AA1877" s="36"/>
      <c r="AB1877" s="36"/>
      <c r="AC1877" s="36"/>
      <c r="AD1877" s="36"/>
      <c r="AE1877" s="36"/>
      <c r="AF1877" s="68" t="str">
        <f t="shared" si="87"/>
        <v/>
      </c>
      <c r="AG1877" s="62" t="str">
        <f t="shared" si="88"/>
        <v/>
      </c>
    </row>
    <row r="1878" spans="2:33" ht="21" customHeight="1">
      <c r="B1878" s="167" t="str">
        <f t="shared" si="89"/>
        <v/>
      </c>
      <c r="C1878" s="78"/>
      <c r="D1878" s="71"/>
      <c r="E1878" s="71"/>
      <c r="F1878" s="78"/>
      <c r="G1878" s="71"/>
      <c r="H1878" s="78"/>
      <c r="I1878" s="71"/>
      <c r="J1878" s="71"/>
      <c r="K1878" s="51"/>
      <c r="L1878" s="36"/>
      <c r="M1878" s="71"/>
      <c r="N1878" s="36"/>
      <c r="O1878" s="36"/>
      <c r="P1878" s="37"/>
      <c r="Q1878" s="37"/>
      <c r="R1878" s="36"/>
      <c r="S1878" s="36"/>
      <c r="T1878" s="36"/>
      <c r="U1878" s="164"/>
      <c r="V1878" s="51"/>
      <c r="W1878" s="71"/>
      <c r="X1878" s="36"/>
      <c r="Y1878" s="36"/>
      <c r="Z1878" s="36"/>
      <c r="AA1878" s="36"/>
      <c r="AB1878" s="36"/>
      <c r="AC1878" s="36"/>
      <c r="AD1878" s="36"/>
      <c r="AE1878" s="36"/>
      <c r="AF1878" s="68" t="str">
        <f t="shared" si="87"/>
        <v/>
      </c>
      <c r="AG1878" s="62" t="str">
        <f t="shared" si="88"/>
        <v/>
      </c>
    </row>
    <row r="1879" spans="2:33" ht="21" customHeight="1">
      <c r="B1879" s="167" t="str">
        <f t="shared" si="89"/>
        <v/>
      </c>
      <c r="C1879" s="78"/>
      <c r="D1879" s="71"/>
      <c r="E1879" s="71"/>
      <c r="F1879" s="78"/>
      <c r="G1879" s="71"/>
      <c r="H1879" s="78"/>
      <c r="I1879" s="71"/>
      <c r="J1879" s="71"/>
      <c r="K1879" s="51"/>
      <c r="L1879" s="36"/>
      <c r="M1879" s="71"/>
      <c r="N1879" s="36"/>
      <c r="O1879" s="36"/>
      <c r="P1879" s="37"/>
      <c r="Q1879" s="37"/>
      <c r="R1879" s="36"/>
      <c r="S1879" s="36"/>
      <c r="T1879" s="36"/>
      <c r="U1879" s="164"/>
      <c r="V1879" s="51"/>
      <c r="W1879" s="71"/>
      <c r="X1879" s="36"/>
      <c r="Y1879" s="36"/>
      <c r="Z1879" s="36"/>
      <c r="AA1879" s="36"/>
      <c r="AB1879" s="36"/>
      <c r="AC1879" s="36"/>
      <c r="AD1879" s="36"/>
      <c r="AE1879" s="36"/>
      <c r="AF1879" s="68" t="str">
        <f t="shared" si="87"/>
        <v/>
      </c>
      <c r="AG1879" s="62" t="str">
        <f t="shared" si="88"/>
        <v/>
      </c>
    </row>
    <row r="1880" spans="2:33" ht="21" customHeight="1">
      <c r="B1880" s="167" t="str">
        <f t="shared" si="89"/>
        <v/>
      </c>
      <c r="C1880" s="78"/>
      <c r="D1880" s="71"/>
      <c r="E1880" s="71"/>
      <c r="F1880" s="78"/>
      <c r="G1880" s="71"/>
      <c r="H1880" s="78"/>
      <c r="I1880" s="71"/>
      <c r="J1880" s="71"/>
      <c r="K1880" s="51"/>
      <c r="L1880" s="36"/>
      <c r="M1880" s="71"/>
      <c r="N1880" s="36"/>
      <c r="O1880" s="36"/>
      <c r="P1880" s="37"/>
      <c r="Q1880" s="37"/>
      <c r="R1880" s="36"/>
      <c r="S1880" s="36"/>
      <c r="T1880" s="36"/>
      <c r="U1880" s="164"/>
      <c r="V1880" s="51"/>
      <c r="W1880" s="71"/>
      <c r="X1880" s="36"/>
      <c r="Y1880" s="36"/>
      <c r="Z1880" s="36"/>
      <c r="AA1880" s="36"/>
      <c r="AB1880" s="36"/>
      <c r="AC1880" s="36"/>
      <c r="AD1880" s="36"/>
      <c r="AE1880" s="36"/>
      <c r="AF1880" s="68" t="str">
        <f t="shared" si="87"/>
        <v/>
      </c>
      <c r="AG1880" s="62" t="str">
        <f t="shared" si="88"/>
        <v/>
      </c>
    </row>
    <row r="1881" spans="2:33" ht="21" customHeight="1">
      <c r="B1881" s="167" t="str">
        <f t="shared" si="89"/>
        <v/>
      </c>
      <c r="C1881" s="78"/>
      <c r="D1881" s="71"/>
      <c r="E1881" s="71"/>
      <c r="F1881" s="78"/>
      <c r="G1881" s="71"/>
      <c r="H1881" s="78"/>
      <c r="I1881" s="71"/>
      <c r="J1881" s="71"/>
      <c r="K1881" s="51"/>
      <c r="L1881" s="36"/>
      <c r="M1881" s="71"/>
      <c r="N1881" s="36"/>
      <c r="O1881" s="36"/>
      <c r="P1881" s="37"/>
      <c r="Q1881" s="37"/>
      <c r="R1881" s="36"/>
      <c r="S1881" s="36"/>
      <c r="T1881" s="36"/>
      <c r="U1881" s="164"/>
      <c r="V1881" s="51"/>
      <c r="W1881" s="71"/>
      <c r="X1881" s="36"/>
      <c r="Y1881" s="36"/>
      <c r="Z1881" s="36"/>
      <c r="AA1881" s="36"/>
      <c r="AB1881" s="36"/>
      <c r="AC1881" s="36"/>
      <c r="AD1881" s="36"/>
      <c r="AE1881" s="36"/>
      <c r="AF1881" s="68" t="str">
        <f t="shared" si="87"/>
        <v/>
      </c>
      <c r="AG1881" s="62" t="str">
        <f t="shared" si="88"/>
        <v/>
      </c>
    </row>
    <row r="1882" spans="2:33" ht="21" customHeight="1">
      <c r="B1882" s="167" t="str">
        <f t="shared" si="89"/>
        <v/>
      </c>
      <c r="C1882" s="78"/>
      <c r="D1882" s="71"/>
      <c r="E1882" s="71"/>
      <c r="F1882" s="78"/>
      <c r="G1882" s="71"/>
      <c r="H1882" s="78"/>
      <c r="I1882" s="71"/>
      <c r="J1882" s="71"/>
      <c r="K1882" s="51"/>
      <c r="L1882" s="36"/>
      <c r="M1882" s="71"/>
      <c r="N1882" s="36"/>
      <c r="O1882" s="36"/>
      <c r="P1882" s="37"/>
      <c r="Q1882" s="37"/>
      <c r="R1882" s="36"/>
      <c r="S1882" s="36"/>
      <c r="T1882" s="36"/>
      <c r="U1882" s="164"/>
      <c r="V1882" s="51"/>
      <c r="W1882" s="71"/>
      <c r="X1882" s="36"/>
      <c r="Y1882" s="36"/>
      <c r="Z1882" s="36"/>
      <c r="AA1882" s="36"/>
      <c r="AB1882" s="36"/>
      <c r="AC1882" s="36"/>
      <c r="AD1882" s="36"/>
      <c r="AE1882" s="36"/>
      <c r="AF1882" s="68" t="str">
        <f t="shared" si="87"/>
        <v/>
      </c>
      <c r="AG1882" s="62" t="str">
        <f t="shared" si="88"/>
        <v/>
      </c>
    </row>
    <row r="1883" spans="2:33" ht="21" customHeight="1">
      <c r="B1883" s="167" t="str">
        <f t="shared" si="89"/>
        <v/>
      </c>
      <c r="C1883" s="78"/>
      <c r="D1883" s="71"/>
      <c r="E1883" s="71"/>
      <c r="F1883" s="78"/>
      <c r="G1883" s="71"/>
      <c r="H1883" s="78"/>
      <c r="I1883" s="71"/>
      <c r="J1883" s="71"/>
      <c r="K1883" s="51"/>
      <c r="L1883" s="36"/>
      <c r="M1883" s="71"/>
      <c r="N1883" s="36"/>
      <c r="O1883" s="36"/>
      <c r="P1883" s="37"/>
      <c r="Q1883" s="37"/>
      <c r="R1883" s="36"/>
      <c r="S1883" s="36"/>
      <c r="T1883" s="36"/>
      <c r="U1883" s="164"/>
      <c r="V1883" s="51"/>
      <c r="W1883" s="71"/>
      <c r="X1883" s="36"/>
      <c r="Y1883" s="36"/>
      <c r="Z1883" s="36"/>
      <c r="AA1883" s="36"/>
      <c r="AB1883" s="36"/>
      <c r="AC1883" s="36"/>
      <c r="AD1883" s="36"/>
      <c r="AE1883" s="36"/>
      <c r="AF1883" s="68" t="str">
        <f t="shared" si="87"/>
        <v/>
      </c>
      <c r="AG1883" s="62" t="str">
        <f t="shared" si="88"/>
        <v/>
      </c>
    </row>
    <row r="1884" spans="2:33" ht="21" customHeight="1">
      <c r="B1884" s="167" t="str">
        <f t="shared" si="89"/>
        <v/>
      </c>
      <c r="C1884" s="78"/>
      <c r="D1884" s="71"/>
      <c r="E1884" s="71"/>
      <c r="F1884" s="78"/>
      <c r="G1884" s="71"/>
      <c r="H1884" s="78"/>
      <c r="I1884" s="71"/>
      <c r="J1884" s="71"/>
      <c r="K1884" s="51"/>
      <c r="L1884" s="36"/>
      <c r="M1884" s="71"/>
      <c r="N1884" s="36"/>
      <c r="O1884" s="36"/>
      <c r="P1884" s="37"/>
      <c r="Q1884" s="37"/>
      <c r="R1884" s="36"/>
      <c r="S1884" s="36"/>
      <c r="T1884" s="36"/>
      <c r="U1884" s="164"/>
      <c r="V1884" s="51"/>
      <c r="W1884" s="71"/>
      <c r="X1884" s="36"/>
      <c r="Y1884" s="36"/>
      <c r="Z1884" s="36"/>
      <c r="AA1884" s="36"/>
      <c r="AB1884" s="36"/>
      <c r="AC1884" s="36"/>
      <c r="AD1884" s="36"/>
      <c r="AE1884" s="36"/>
      <c r="AF1884" s="68" t="str">
        <f t="shared" si="87"/>
        <v/>
      </c>
      <c r="AG1884" s="62" t="str">
        <f t="shared" si="88"/>
        <v/>
      </c>
    </row>
    <row r="1885" spans="2:33" ht="21" customHeight="1">
      <c r="B1885" s="167" t="str">
        <f t="shared" si="89"/>
        <v/>
      </c>
      <c r="C1885" s="78"/>
      <c r="D1885" s="71"/>
      <c r="E1885" s="71"/>
      <c r="F1885" s="78"/>
      <c r="G1885" s="71"/>
      <c r="H1885" s="78"/>
      <c r="I1885" s="71"/>
      <c r="J1885" s="71"/>
      <c r="K1885" s="51"/>
      <c r="L1885" s="36"/>
      <c r="M1885" s="71"/>
      <c r="N1885" s="36"/>
      <c r="O1885" s="36"/>
      <c r="P1885" s="37"/>
      <c r="Q1885" s="37"/>
      <c r="R1885" s="36"/>
      <c r="S1885" s="36"/>
      <c r="T1885" s="36"/>
      <c r="U1885" s="164"/>
      <c r="V1885" s="51"/>
      <c r="W1885" s="71"/>
      <c r="X1885" s="36"/>
      <c r="Y1885" s="36"/>
      <c r="Z1885" s="36"/>
      <c r="AA1885" s="36"/>
      <c r="AB1885" s="36"/>
      <c r="AC1885" s="36"/>
      <c r="AD1885" s="36"/>
      <c r="AE1885" s="36"/>
      <c r="AF1885" s="68" t="str">
        <f t="shared" si="87"/>
        <v/>
      </c>
      <c r="AG1885" s="62" t="str">
        <f t="shared" si="88"/>
        <v/>
      </c>
    </row>
    <row r="1886" spans="2:33" ht="21" customHeight="1">
      <c r="B1886" s="167" t="str">
        <f t="shared" si="89"/>
        <v/>
      </c>
      <c r="C1886" s="78"/>
      <c r="D1886" s="71"/>
      <c r="E1886" s="71"/>
      <c r="F1886" s="78"/>
      <c r="G1886" s="71"/>
      <c r="H1886" s="78"/>
      <c r="I1886" s="71"/>
      <c r="J1886" s="71"/>
      <c r="K1886" s="51"/>
      <c r="L1886" s="36"/>
      <c r="M1886" s="71"/>
      <c r="N1886" s="36"/>
      <c r="O1886" s="36"/>
      <c r="P1886" s="37"/>
      <c r="Q1886" s="37"/>
      <c r="R1886" s="36"/>
      <c r="S1886" s="36"/>
      <c r="T1886" s="36"/>
      <c r="U1886" s="164"/>
      <c r="V1886" s="51"/>
      <c r="W1886" s="71"/>
      <c r="X1886" s="36"/>
      <c r="Y1886" s="36"/>
      <c r="Z1886" s="36"/>
      <c r="AA1886" s="36"/>
      <c r="AB1886" s="36"/>
      <c r="AC1886" s="36"/>
      <c r="AD1886" s="36"/>
      <c r="AE1886" s="36"/>
      <c r="AF1886" s="68" t="str">
        <f t="shared" si="87"/>
        <v/>
      </c>
      <c r="AG1886" s="62" t="str">
        <f t="shared" si="88"/>
        <v/>
      </c>
    </row>
    <row r="1887" spans="2:33" ht="21" customHeight="1">
      <c r="B1887" s="167" t="str">
        <f t="shared" si="89"/>
        <v/>
      </c>
      <c r="C1887" s="78"/>
      <c r="D1887" s="71"/>
      <c r="E1887" s="71"/>
      <c r="F1887" s="78"/>
      <c r="G1887" s="71"/>
      <c r="H1887" s="78"/>
      <c r="I1887" s="71"/>
      <c r="J1887" s="71"/>
      <c r="K1887" s="51"/>
      <c r="L1887" s="36"/>
      <c r="M1887" s="71"/>
      <c r="N1887" s="36"/>
      <c r="O1887" s="36"/>
      <c r="P1887" s="37"/>
      <c r="Q1887" s="37"/>
      <c r="R1887" s="36"/>
      <c r="S1887" s="36"/>
      <c r="T1887" s="36"/>
      <c r="U1887" s="164"/>
      <c r="V1887" s="51"/>
      <c r="W1887" s="71"/>
      <c r="X1887" s="36"/>
      <c r="Y1887" s="36"/>
      <c r="Z1887" s="36"/>
      <c r="AA1887" s="36"/>
      <c r="AB1887" s="36"/>
      <c r="AC1887" s="36"/>
      <c r="AD1887" s="36"/>
      <c r="AE1887" s="36"/>
      <c r="AF1887" s="68" t="str">
        <f t="shared" si="87"/>
        <v/>
      </c>
      <c r="AG1887" s="62" t="str">
        <f t="shared" si="88"/>
        <v/>
      </c>
    </row>
    <row r="1888" spans="2:33" ht="21" customHeight="1">
      <c r="B1888" s="167" t="str">
        <f t="shared" si="89"/>
        <v/>
      </c>
      <c r="C1888" s="78"/>
      <c r="D1888" s="71"/>
      <c r="E1888" s="71"/>
      <c r="F1888" s="78"/>
      <c r="G1888" s="71"/>
      <c r="H1888" s="78"/>
      <c r="I1888" s="71"/>
      <c r="J1888" s="71"/>
      <c r="K1888" s="51"/>
      <c r="L1888" s="36"/>
      <c r="M1888" s="71"/>
      <c r="N1888" s="36"/>
      <c r="O1888" s="36"/>
      <c r="P1888" s="37"/>
      <c r="Q1888" s="37"/>
      <c r="R1888" s="36"/>
      <c r="S1888" s="36"/>
      <c r="T1888" s="36"/>
      <c r="U1888" s="164"/>
      <c r="V1888" s="51"/>
      <c r="W1888" s="71"/>
      <c r="X1888" s="36"/>
      <c r="Y1888" s="36"/>
      <c r="Z1888" s="36"/>
      <c r="AA1888" s="36"/>
      <c r="AB1888" s="36"/>
      <c r="AC1888" s="36"/>
      <c r="AD1888" s="36"/>
      <c r="AE1888" s="36"/>
      <c r="AF1888" s="68" t="str">
        <f t="shared" si="87"/>
        <v/>
      </c>
      <c r="AG1888" s="62" t="str">
        <f t="shared" si="88"/>
        <v/>
      </c>
    </row>
    <row r="1889" spans="2:33" ht="21" customHeight="1">
      <c r="B1889" s="167" t="str">
        <f t="shared" si="89"/>
        <v/>
      </c>
      <c r="C1889" s="78"/>
      <c r="D1889" s="71"/>
      <c r="E1889" s="71"/>
      <c r="F1889" s="78"/>
      <c r="G1889" s="71"/>
      <c r="H1889" s="78"/>
      <c r="I1889" s="71"/>
      <c r="J1889" s="71"/>
      <c r="K1889" s="51"/>
      <c r="L1889" s="36"/>
      <c r="M1889" s="71"/>
      <c r="N1889" s="36"/>
      <c r="O1889" s="36"/>
      <c r="P1889" s="37"/>
      <c r="Q1889" s="37"/>
      <c r="R1889" s="36"/>
      <c r="S1889" s="36"/>
      <c r="T1889" s="36"/>
      <c r="U1889" s="164"/>
      <c r="V1889" s="51"/>
      <c r="W1889" s="71"/>
      <c r="X1889" s="36"/>
      <c r="Y1889" s="36"/>
      <c r="Z1889" s="36"/>
      <c r="AA1889" s="36"/>
      <c r="AB1889" s="36"/>
      <c r="AC1889" s="36"/>
      <c r="AD1889" s="36"/>
      <c r="AE1889" s="36"/>
      <c r="AF1889" s="68" t="str">
        <f t="shared" si="87"/>
        <v/>
      </c>
      <c r="AG1889" s="62" t="str">
        <f t="shared" si="88"/>
        <v/>
      </c>
    </row>
    <row r="1890" spans="2:33" ht="21" customHeight="1">
      <c r="B1890" s="167" t="str">
        <f t="shared" si="89"/>
        <v/>
      </c>
      <c r="C1890" s="78"/>
      <c r="D1890" s="71"/>
      <c r="E1890" s="71"/>
      <c r="F1890" s="78"/>
      <c r="G1890" s="71"/>
      <c r="H1890" s="78"/>
      <c r="I1890" s="71"/>
      <c r="J1890" s="71"/>
      <c r="K1890" s="51"/>
      <c r="L1890" s="36"/>
      <c r="M1890" s="71"/>
      <c r="N1890" s="36"/>
      <c r="O1890" s="36"/>
      <c r="P1890" s="37"/>
      <c r="Q1890" s="37"/>
      <c r="R1890" s="36"/>
      <c r="S1890" s="36"/>
      <c r="T1890" s="36"/>
      <c r="U1890" s="164"/>
      <c r="V1890" s="51"/>
      <c r="W1890" s="71"/>
      <c r="X1890" s="36"/>
      <c r="Y1890" s="36"/>
      <c r="Z1890" s="36"/>
      <c r="AA1890" s="36"/>
      <c r="AB1890" s="36"/>
      <c r="AC1890" s="36"/>
      <c r="AD1890" s="36"/>
      <c r="AE1890" s="36"/>
      <c r="AF1890" s="68" t="str">
        <f t="shared" si="87"/>
        <v/>
      </c>
      <c r="AG1890" s="62" t="str">
        <f t="shared" si="88"/>
        <v/>
      </c>
    </row>
    <row r="1891" spans="2:33" ht="21" customHeight="1">
      <c r="B1891" s="167" t="str">
        <f t="shared" si="89"/>
        <v/>
      </c>
      <c r="C1891" s="78"/>
      <c r="D1891" s="71"/>
      <c r="E1891" s="71"/>
      <c r="F1891" s="78"/>
      <c r="G1891" s="71"/>
      <c r="H1891" s="78"/>
      <c r="I1891" s="71"/>
      <c r="J1891" s="71"/>
      <c r="K1891" s="51"/>
      <c r="L1891" s="36"/>
      <c r="M1891" s="71"/>
      <c r="N1891" s="36"/>
      <c r="O1891" s="36"/>
      <c r="P1891" s="37"/>
      <c r="Q1891" s="37"/>
      <c r="R1891" s="36"/>
      <c r="S1891" s="36"/>
      <c r="T1891" s="36"/>
      <c r="U1891" s="164"/>
      <c r="V1891" s="51"/>
      <c r="W1891" s="71"/>
      <c r="X1891" s="36"/>
      <c r="Y1891" s="36"/>
      <c r="Z1891" s="36"/>
      <c r="AA1891" s="36"/>
      <c r="AB1891" s="36"/>
      <c r="AC1891" s="36"/>
      <c r="AD1891" s="36"/>
      <c r="AE1891" s="36"/>
      <c r="AF1891" s="68" t="str">
        <f t="shared" si="87"/>
        <v/>
      </c>
      <c r="AG1891" s="62" t="str">
        <f t="shared" si="88"/>
        <v/>
      </c>
    </row>
    <row r="1892" spans="2:33" ht="21" customHeight="1">
      <c r="B1892" s="167" t="str">
        <f t="shared" si="89"/>
        <v/>
      </c>
      <c r="C1892" s="78"/>
      <c r="D1892" s="71"/>
      <c r="E1892" s="71"/>
      <c r="F1892" s="78"/>
      <c r="G1892" s="71"/>
      <c r="H1892" s="78"/>
      <c r="I1892" s="71"/>
      <c r="J1892" s="71"/>
      <c r="K1892" s="51"/>
      <c r="L1892" s="36"/>
      <c r="M1892" s="71"/>
      <c r="N1892" s="36"/>
      <c r="O1892" s="36"/>
      <c r="P1892" s="37"/>
      <c r="Q1892" s="37"/>
      <c r="R1892" s="36"/>
      <c r="S1892" s="36"/>
      <c r="T1892" s="36"/>
      <c r="U1892" s="164"/>
      <c r="V1892" s="51"/>
      <c r="W1892" s="71"/>
      <c r="X1892" s="36"/>
      <c r="Y1892" s="36"/>
      <c r="Z1892" s="36"/>
      <c r="AA1892" s="36"/>
      <c r="AB1892" s="36"/>
      <c r="AC1892" s="36"/>
      <c r="AD1892" s="36"/>
      <c r="AE1892" s="36"/>
      <c r="AF1892" s="68" t="str">
        <f t="shared" si="87"/>
        <v/>
      </c>
      <c r="AG1892" s="62" t="str">
        <f t="shared" si="88"/>
        <v/>
      </c>
    </row>
    <row r="1893" spans="2:33" ht="21" customHeight="1">
      <c r="B1893" s="167" t="str">
        <f t="shared" si="89"/>
        <v/>
      </c>
      <c r="C1893" s="78"/>
      <c r="D1893" s="71"/>
      <c r="E1893" s="71"/>
      <c r="F1893" s="78"/>
      <c r="G1893" s="71"/>
      <c r="H1893" s="78"/>
      <c r="I1893" s="71"/>
      <c r="J1893" s="71"/>
      <c r="K1893" s="51"/>
      <c r="L1893" s="36"/>
      <c r="M1893" s="71"/>
      <c r="N1893" s="36"/>
      <c r="O1893" s="36"/>
      <c r="P1893" s="37"/>
      <c r="Q1893" s="37"/>
      <c r="R1893" s="36"/>
      <c r="S1893" s="36"/>
      <c r="T1893" s="36"/>
      <c r="U1893" s="164"/>
      <c r="V1893" s="51"/>
      <c r="W1893" s="71"/>
      <c r="X1893" s="36"/>
      <c r="Y1893" s="36"/>
      <c r="Z1893" s="36"/>
      <c r="AA1893" s="36"/>
      <c r="AB1893" s="36"/>
      <c r="AC1893" s="36"/>
      <c r="AD1893" s="36"/>
      <c r="AE1893" s="36"/>
      <c r="AF1893" s="68" t="str">
        <f t="shared" si="87"/>
        <v/>
      </c>
      <c r="AG1893" s="62" t="str">
        <f t="shared" si="88"/>
        <v/>
      </c>
    </row>
    <row r="1894" spans="2:33" ht="21" customHeight="1">
      <c r="B1894" s="167" t="str">
        <f t="shared" si="89"/>
        <v/>
      </c>
      <c r="C1894" s="78"/>
      <c r="D1894" s="71"/>
      <c r="E1894" s="71"/>
      <c r="F1894" s="78"/>
      <c r="G1894" s="71"/>
      <c r="H1894" s="78"/>
      <c r="I1894" s="71"/>
      <c r="J1894" s="71"/>
      <c r="K1894" s="51"/>
      <c r="L1894" s="36"/>
      <c r="M1894" s="71"/>
      <c r="N1894" s="36"/>
      <c r="O1894" s="36"/>
      <c r="P1894" s="37"/>
      <c r="Q1894" s="37"/>
      <c r="R1894" s="36"/>
      <c r="S1894" s="36"/>
      <c r="T1894" s="36"/>
      <c r="U1894" s="164"/>
      <c r="V1894" s="51"/>
      <c r="W1894" s="71"/>
      <c r="X1894" s="36"/>
      <c r="Y1894" s="36"/>
      <c r="Z1894" s="36"/>
      <c r="AA1894" s="36"/>
      <c r="AB1894" s="36"/>
      <c r="AC1894" s="36"/>
      <c r="AD1894" s="36"/>
      <c r="AE1894" s="36"/>
      <c r="AF1894" s="68" t="str">
        <f t="shared" si="87"/>
        <v/>
      </c>
      <c r="AG1894" s="62" t="str">
        <f t="shared" si="88"/>
        <v/>
      </c>
    </row>
    <row r="1895" spans="2:33" ht="21" customHeight="1">
      <c r="B1895" s="167" t="str">
        <f t="shared" si="89"/>
        <v/>
      </c>
      <c r="C1895" s="78"/>
      <c r="D1895" s="71"/>
      <c r="E1895" s="71"/>
      <c r="F1895" s="78"/>
      <c r="G1895" s="71"/>
      <c r="H1895" s="78"/>
      <c r="I1895" s="71"/>
      <c r="J1895" s="71"/>
      <c r="K1895" s="51"/>
      <c r="L1895" s="36"/>
      <c r="M1895" s="71"/>
      <c r="N1895" s="36"/>
      <c r="O1895" s="36"/>
      <c r="P1895" s="37"/>
      <c r="Q1895" s="37"/>
      <c r="R1895" s="36"/>
      <c r="S1895" s="36"/>
      <c r="T1895" s="36"/>
      <c r="U1895" s="164"/>
      <c r="V1895" s="51"/>
      <c r="W1895" s="71"/>
      <c r="X1895" s="36"/>
      <c r="Y1895" s="36"/>
      <c r="Z1895" s="36"/>
      <c r="AA1895" s="36"/>
      <c r="AB1895" s="36"/>
      <c r="AC1895" s="36"/>
      <c r="AD1895" s="36"/>
      <c r="AE1895" s="36"/>
      <c r="AF1895" s="68" t="str">
        <f t="shared" si="87"/>
        <v/>
      </c>
      <c r="AG1895" s="62" t="str">
        <f t="shared" si="88"/>
        <v/>
      </c>
    </row>
    <row r="1896" spans="2:33" ht="21" customHeight="1">
      <c r="B1896" s="167" t="str">
        <f t="shared" si="89"/>
        <v/>
      </c>
      <c r="C1896" s="78"/>
      <c r="D1896" s="71"/>
      <c r="E1896" s="71"/>
      <c r="F1896" s="78"/>
      <c r="G1896" s="71"/>
      <c r="H1896" s="78"/>
      <c r="I1896" s="71"/>
      <c r="J1896" s="71"/>
      <c r="K1896" s="51"/>
      <c r="L1896" s="36"/>
      <c r="M1896" s="71"/>
      <c r="N1896" s="36"/>
      <c r="O1896" s="36"/>
      <c r="P1896" s="37"/>
      <c r="Q1896" s="37"/>
      <c r="R1896" s="36"/>
      <c r="S1896" s="36"/>
      <c r="T1896" s="36"/>
      <c r="U1896" s="164"/>
      <c r="V1896" s="51"/>
      <c r="W1896" s="71"/>
      <c r="X1896" s="36"/>
      <c r="Y1896" s="36"/>
      <c r="Z1896" s="36"/>
      <c r="AA1896" s="36"/>
      <c r="AB1896" s="36"/>
      <c r="AC1896" s="36"/>
      <c r="AD1896" s="36"/>
      <c r="AE1896" s="36"/>
      <c r="AF1896" s="68" t="str">
        <f t="shared" si="87"/>
        <v/>
      </c>
      <c r="AG1896" s="62" t="str">
        <f t="shared" si="88"/>
        <v/>
      </c>
    </row>
    <row r="1897" spans="2:33" ht="21" customHeight="1">
      <c r="B1897" s="167" t="str">
        <f t="shared" si="89"/>
        <v/>
      </c>
      <c r="C1897" s="78"/>
      <c r="D1897" s="71"/>
      <c r="E1897" s="71"/>
      <c r="F1897" s="78"/>
      <c r="G1897" s="71"/>
      <c r="H1897" s="78"/>
      <c r="I1897" s="71"/>
      <c r="J1897" s="71"/>
      <c r="K1897" s="51"/>
      <c r="L1897" s="36"/>
      <c r="M1897" s="71"/>
      <c r="N1897" s="36"/>
      <c r="O1897" s="36"/>
      <c r="P1897" s="37"/>
      <c r="Q1897" s="37"/>
      <c r="R1897" s="36"/>
      <c r="S1897" s="36"/>
      <c r="T1897" s="36"/>
      <c r="U1897" s="164"/>
      <c r="V1897" s="51"/>
      <c r="W1897" s="71"/>
      <c r="X1897" s="36"/>
      <c r="Y1897" s="36"/>
      <c r="Z1897" s="36"/>
      <c r="AA1897" s="36"/>
      <c r="AB1897" s="36"/>
      <c r="AC1897" s="36"/>
      <c r="AD1897" s="36"/>
      <c r="AE1897" s="36"/>
      <c r="AF1897" s="68" t="str">
        <f t="shared" si="87"/>
        <v/>
      </c>
      <c r="AG1897" s="62" t="str">
        <f t="shared" si="88"/>
        <v/>
      </c>
    </row>
    <row r="1898" spans="2:33" ht="21" customHeight="1">
      <c r="B1898" s="167" t="str">
        <f t="shared" si="89"/>
        <v/>
      </c>
      <c r="C1898" s="78"/>
      <c r="D1898" s="71"/>
      <c r="E1898" s="71"/>
      <c r="F1898" s="78"/>
      <c r="G1898" s="71"/>
      <c r="H1898" s="78"/>
      <c r="I1898" s="71"/>
      <c r="J1898" s="71"/>
      <c r="K1898" s="51"/>
      <c r="L1898" s="36"/>
      <c r="M1898" s="71"/>
      <c r="N1898" s="36"/>
      <c r="O1898" s="36"/>
      <c r="P1898" s="37"/>
      <c r="Q1898" s="37"/>
      <c r="R1898" s="36"/>
      <c r="S1898" s="36"/>
      <c r="T1898" s="36"/>
      <c r="U1898" s="164"/>
      <c r="V1898" s="51"/>
      <c r="W1898" s="71"/>
      <c r="X1898" s="36"/>
      <c r="Y1898" s="36"/>
      <c r="Z1898" s="36"/>
      <c r="AA1898" s="36"/>
      <c r="AB1898" s="36"/>
      <c r="AC1898" s="36"/>
      <c r="AD1898" s="36"/>
      <c r="AE1898" s="36"/>
      <c r="AF1898" s="68" t="str">
        <f t="shared" si="87"/>
        <v/>
      </c>
      <c r="AG1898" s="62" t="str">
        <f t="shared" si="88"/>
        <v/>
      </c>
    </row>
    <row r="1899" spans="2:33" ht="21" customHeight="1">
      <c r="B1899" s="167" t="str">
        <f t="shared" si="89"/>
        <v/>
      </c>
      <c r="C1899" s="78"/>
      <c r="D1899" s="71"/>
      <c r="E1899" s="71"/>
      <c r="F1899" s="78"/>
      <c r="G1899" s="71"/>
      <c r="H1899" s="78"/>
      <c r="I1899" s="71"/>
      <c r="J1899" s="71"/>
      <c r="K1899" s="51"/>
      <c r="L1899" s="36"/>
      <c r="M1899" s="71"/>
      <c r="N1899" s="36"/>
      <c r="O1899" s="36"/>
      <c r="P1899" s="37"/>
      <c r="Q1899" s="37"/>
      <c r="R1899" s="36"/>
      <c r="S1899" s="36"/>
      <c r="T1899" s="36"/>
      <c r="U1899" s="164"/>
      <c r="V1899" s="51"/>
      <c r="W1899" s="71"/>
      <c r="X1899" s="36"/>
      <c r="Y1899" s="36"/>
      <c r="Z1899" s="36"/>
      <c r="AA1899" s="36"/>
      <c r="AB1899" s="36"/>
      <c r="AC1899" s="36"/>
      <c r="AD1899" s="36"/>
      <c r="AE1899" s="36"/>
      <c r="AF1899" s="68" t="str">
        <f t="shared" si="87"/>
        <v/>
      </c>
      <c r="AG1899" s="62" t="str">
        <f t="shared" si="88"/>
        <v/>
      </c>
    </row>
    <row r="1900" spans="2:33" ht="21" customHeight="1">
      <c r="B1900" s="167" t="str">
        <f t="shared" si="89"/>
        <v/>
      </c>
      <c r="C1900" s="78"/>
      <c r="D1900" s="71"/>
      <c r="E1900" s="71"/>
      <c r="F1900" s="78"/>
      <c r="G1900" s="71"/>
      <c r="H1900" s="78"/>
      <c r="I1900" s="71"/>
      <c r="J1900" s="71"/>
      <c r="K1900" s="51"/>
      <c r="L1900" s="36"/>
      <c r="M1900" s="71"/>
      <c r="N1900" s="36"/>
      <c r="O1900" s="36"/>
      <c r="P1900" s="37"/>
      <c r="Q1900" s="37"/>
      <c r="R1900" s="36"/>
      <c r="S1900" s="36"/>
      <c r="T1900" s="36"/>
      <c r="U1900" s="164"/>
      <c r="V1900" s="51"/>
      <c r="W1900" s="71"/>
      <c r="X1900" s="36"/>
      <c r="Y1900" s="36"/>
      <c r="Z1900" s="36"/>
      <c r="AA1900" s="36"/>
      <c r="AB1900" s="36"/>
      <c r="AC1900" s="36"/>
      <c r="AD1900" s="36"/>
      <c r="AE1900" s="36"/>
      <c r="AF1900" s="68" t="str">
        <f t="shared" si="87"/>
        <v/>
      </c>
      <c r="AG1900" s="62" t="str">
        <f t="shared" si="88"/>
        <v/>
      </c>
    </row>
    <row r="1901" spans="2:33" ht="21" customHeight="1">
      <c r="B1901" s="167" t="str">
        <f t="shared" si="89"/>
        <v/>
      </c>
      <c r="C1901" s="78"/>
      <c r="D1901" s="71"/>
      <c r="E1901" s="71"/>
      <c r="F1901" s="78"/>
      <c r="G1901" s="71"/>
      <c r="H1901" s="78"/>
      <c r="I1901" s="71"/>
      <c r="J1901" s="71"/>
      <c r="K1901" s="51"/>
      <c r="L1901" s="36"/>
      <c r="M1901" s="71"/>
      <c r="N1901" s="36"/>
      <c r="O1901" s="36"/>
      <c r="P1901" s="37"/>
      <c r="Q1901" s="37"/>
      <c r="R1901" s="36"/>
      <c r="S1901" s="36"/>
      <c r="T1901" s="36"/>
      <c r="U1901" s="164"/>
      <c r="V1901" s="51"/>
      <c r="W1901" s="71"/>
      <c r="X1901" s="36"/>
      <c r="Y1901" s="36"/>
      <c r="Z1901" s="36"/>
      <c r="AA1901" s="36"/>
      <c r="AB1901" s="36"/>
      <c r="AC1901" s="36"/>
      <c r="AD1901" s="36"/>
      <c r="AE1901" s="36"/>
      <c r="AF1901" s="68" t="str">
        <f t="shared" si="87"/>
        <v/>
      </c>
      <c r="AG1901" s="62" t="str">
        <f t="shared" si="88"/>
        <v/>
      </c>
    </row>
    <row r="1902" spans="2:33" ht="21" customHeight="1">
      <c r="B1902" s="167" t="str">
        <f t="shared" si="89"/>
        <v/>
      </c>
      <c r="C1902" s="78"/>
      <c r="D1902" s="71"/>
      <c r="E1902" s="71"/>
      <c r="F1902" s="78"/>
      <c r="G1902" s="71"/>
      <c r="H1902" s="78"/>
      <c r="I1902" s="71"/>
      <c r="J1902" s="71"/>
      <c r="K1902" s="51"/>
      <c r="L1902" s="36"/>
      <c r="M1902" s="71"/>
      <c r="N1902" s="36"/>
      <c r="O1902" s="36"/>
      <c r="P1902" s="37"/>
      <c r="Q1902" s="37"/>
      <c r="R1902" s="36"/>
      <c r="S1902" s="36"/>
      <c r="T1902" s="36"/>
      <c r="U1902" s="164"/>
      <c r="V1902" s="51"/>
      <c r="W1902" s="71"/>
      <c r="X1902" s="36"/>
      <c r="Y1902" s="36"/>
      <c r="Z1902" s="36"/>
      <c r="AA1902" s="36"/>
      <c r="AB1902" s="36"/>
      <c r="AC1902" s="36"/>
      <c r="AD1902" s="36"/>
      <c r="AE1902" s="36"/>
      <c r="AF1902" s="68" t="str">
        <f t="shared" si="87"/>
        <v/>
      </c>
      <c r="AG1902" s="62" t="str">
        <f t="shared" si="88"/>
        <v/>
      </c>
    </row>
    <row r="1903" spans="2:33" ht="21" customHeight="1">
      <c r="B1903" s="167" t="str">
        <f t="shared" si="89"/>
        <v/>
      </c>
      <c r="C1903" s="78"/>
      <c r="D1903" s="71"/>
      <c r="E1903" s="71"/>
      <c r="F1903" s="78"/>
      <c r="G1903" s="71"/>
      <c r="H1903" s="78"/>
      <c r="I1903" s="71"/>
      <c r="J1903" s="71"/>
      <c r="K1903" s="51"/>
      <c r="L1903" s="36"/>
      <c r="M1903" s="71"/>
      <c r="N1903" s="36"/>
      <c r="O1903" s="36"/>
      <c r="P1903" s="37"/>
      <c r="Q1903" s="37"/>
      <c r="R1903" s="36"/>
      <c r="S1903" s="36"/>
      <c r="T1903" s="36"/>
      <c r="U1903" s="164"/>
      <c r="V1903" s="51"/>
      <c r="W1903" s="71"/>
      <c r="X1903" s="36"/>
      <c r="Y1903" s="36"/>
      <c r="Z1903" s="36"/>
      <c r="AA1903" s="36"/>
      <c r="AB1903" s="36"/>
      <c r="AC1903" s="36"/>
      <c r="AD1903" s="36"/>
      <c r="AE1903" s="36"/>
      <c r="AF1903" s="68" t="str">
        <f t="shared" si="87"/>
        <v/>
      </c>
      <c r="AG1903" s="62" t="str">
        <f t="shared" si="88"/>
        <v/>
      </c>
    </row>
    <row r="1904" spans="2:33" ht="21" customHeight="1">
      <c r="B1904" s="167" t="str">
        <f t="shared" si="89"/>
        <v/>
      </c>
      <c r="C1904" s="78"/>
      <c r="D1904" s="71"/>
      <c r="E1904" s="71"/>
      <c r="F1904" s="78"/>
      <c r="G1904" s="71"/>
      <c r="H1904" s="78"/>
      <c r="I1904" s="71"/>
      <c r="J1904" s="71"/>
      <c r="K1904" s="51"/>
      <c r="L1904" s="36"/>
      <c r="M1904" s="71"/>
      <c r="N1904" s="36"/>
      <c r="O1904" s="36"/>
      <c r="P1904" s="37"/>
      <c r="Q1904" s="37"/>
      <c r="R1904" s="36"/>
      <c r="S1904" s="36"/>
      <c r="T1904" s="36"/>
      <c r="U1904" s="164"/>
      <c r="V1904" s="51"/>
      <c r="W1904" s="71"/>
      <c r="X1904" s="36"/>
      <c r="Y1904" s="36"/>
      <c r="Z1904" s="36"/>
      <c r="AA1904" s="36"/>
      <c r="AB1904" s="36"/>
      <c r="AC1904" s="36"/>
      <c r="AD1904" s="36"/>
      <c r="AE1904" s="36"/>
      <c r="AF1904" s="68" t="str">
        <f t="shared" si="87"/>
        <v/>
      </c>
      <c r="AG1904" s="62" t="str">
        <f t="shared" si="88"/>
        <v/>
      </c>
    </row>
    <row r="1905" spans="2:33" ht="21" customHeight="1">
      <c r="B1905" s="167" t="str">
        <f t="shared" si="89"/>
        <v/>
      </c>
      <c r="C1905" s="78"/>
      <c r="D1905" s="71"/>
      <c r="E1905" s="71"/>
      <c r="F1905" s="78"/>
      <c r="G1905" s="71"/>
      <c r="H1905" s="78"/>
      <c r="I1905" s="71"/>
      <c r="J1905" s="71"/>
      <c r="K1905" s="51"/>
      <c r="L1905" s="36"/>
      <c r="M1905" s="71"/>
      <c r="N1905" s="36"/>
      <c r="O1905" s="36"/>
      <c r="P1905" s="37"/>
      <c r="Q1905" s="37"/>
      <c r="R1905" s="36"/>
      <c r="S1905" s="36"/>
      <c r="T1905" s="36"/>
      <c r="U1905" s="164"/>
      <c r="V1905" s="51"/>
      <c r="W1905" s="71"/>
      <c r="X1905" s="36"/>
      <c r="Y1905" s="36"/>
      <c r="Z1905" s="36"/>
      <c r="AA1905" s="36"/>
      <c r="AB1905" s="36"/>
      <c r="AC1905" s="36"/>
      <c r="AD1905" s="36"/>
      <c r="AE1905" s="36"/>
      <c r="AF1905" s="68" t="str">
        <f t="shared" si="87"/>
        <v/>
      </c>
      <c r="AG1905" s="62" t="str">
        <f t="shared" si="88"/>
        <v/>
      </c>
    </row>
    <row r="1906" spans="2:33" ht="21" customHeight="1">
      <c r="B1906" s="167" t="str">
        <f t="shared" si="89"/>
        <v/>
      </c>
      <c r="C1906" s="78"/>
      <c r="D1906" s="71"/>
      <c r="E1906" s="71"/>
      <c r="F1906" s="78"/>
      <c r="G1906" s="71"/>
      <c r="H1906" s="78"/>
      <c r="I1906" s="71"/>
      <c r="J1906" s="71"/>
      <c r="K1906" s="51"/>
      <c r="L1906" s="36"/>
      <c r="M1906" s="71"/>
      <c r="N1906" s="36"/>
      <c r="O1906" s="36"/>
      <c r="P1906" s="37"/>
      <c r="Q1906" s="37"/>
      <c r="R1906" s="36"/>
      <c r="S1906" s="36"/>
      <c r="T1906" s="36"/>
      <c r="U1906" s="164"/>
      <c r="V1906" s="51"/>
      <c r="W1906" s="71"/>
      <c r="X1906" s="36"/>
      <c r="Y1906" s="36"/>
      <c r="Z1906" s="36"/>
      <c r="AA1906" s="36"/>
      <c r="AB1906" s="36"/>
      <c r="AC1906" s="36"/>
      <c r="AD1906" s="36"/>
      <c r="AE1906" s="36"/>
      <c r="AF1906" s="68" t="str">
        <f t="shared" si="87"/>
        <v/>
      </c>
      <c r="AG1906" s="62" t="str">
        <f t="shared" si="88"/>
        <v/>
      </c>
    </row>
    <row r="1907" spans="2:33" ht="21" customHeight="1">
      <c r="B1907" s="167" t="str">
        <f t="shared" si="89"/>
        <v/>
      </c>
      <c r="C1907" s="78"/>
      <c r="D1907" s="71"/>
      <c r="E1907" s="71"/>
      <c r="F1907" s="78"/>
      <c r="G1907" s="71"/>
      <c r="H1907" s="78"/>
      <c r="I1907" s="71"/>
      <c r="J1907" s="71"/>
      <c r="K1907" s="51"/>
      <c r="L1907" s="36"/>
      <c r="M1907" s="71"/>
      <c r="N1907" s="36"/>
      <c r="O1907" s="36"/>
      <c r="P1907" s="37"/>
      <c r="Q1907" s="37"/>
      <c r="R1907" s="36"/>
      <c r="S1907" s="36"/>
      <c r="T1907" s="36"/>
      <c r="U1907" s="164"/>
      <c r="V1907" s="51"/>
      <c r="W1907" s="71"/>
      <c r="X1907" s="36"/>
      <c r="Y1907" s="36"/>
      <c r="Z1907" s="36"/>
      <c r="AA1907" s="36"/>
      <c r="AB1907" s="36"/>
      <c r="AC1907" s="36"/>
      <c r="AD1907" s="36"/>
      <c r="AE1907" s="36"/>
      <c r="AF1907" s="68" t="str">
        <f t="shared" si="87"/>
        <v/>
      </c>
      <c r="AG1907" s="62" t="str">
        <f t="shared" si="88"/>
        <v/>
      </c>
    </row>
    <row r="1908" spans="2:33" ht="21" customHeight="1">
      <c r="B1908" s="167" t="str">
        <f t="shared" si="89"/>
        <v/>
      </c>
      <c r="C1908" s="78"/>
      <c r="D1908" s="71"/>
      <c r="E1908" s="71"/>
      <c r="F1908" s="78"/>
      <c r="G1908" s="71"/>
      <c r="H1908" s="78"/>
      <c r="I1908" s="71"/>
      <c r="J1908" s="71"/>
      <c r="K1908" s="51"/>
      <c r="L1908" s="36"/>
      <c r="M1908" s="71"/>
      <c r="N1908" s="36"/>
      <c r="O1908" s="36"/>
      <c r="P1908" s="37"/>
      <c r="Q1908" s="37"/>
      <c r="R1908" s="36"/>
      <c r="S1908" s="36"/>
      <c r="T1908" s="36"/>
      <c r="U1908" s="164"/>
      <c r="V1908" s="51"/>
      <c r="W1908" s="71"/>
      <c r="X1908" s="36"/>
      <c r="Y1908" s="36"/>
      <c r="Z1908" s="36"/>
      <c r="AA1908" s="36"/>
      <c r="AB1908" s="36"/>
      <c r="AC1908" s="36"/>
      <c r="AD1908" s="36"/>
      <c r="AE1908" s="36"/>
      <c r="AF1908" s="68" t="str">
        <f t="shared" si="87"/>
        <v/>
      </c>
      <c r="AG1908" s="62" t="str">
        <f t="shared" si="88"/>
        <v/>
      </c>
    </row>
    <row r="1909" spans="2:33" ht="21" customHeight="1">
      <c r="B1909" s="167" t="str">
        <f t="shared" si="89"/>
        <v/>
      </c>
      <c r="C1909" s="78"/>
      <c r="D1909" s="71"/>
      <c r="E1909" s="71"/>
      <c r="F1909" s="78"/>
      <c r="G1909" s="71"/>
      <c r="H1909" s="78"/>
      <c r="I1909" s="71"/>
      <c r="J1909" s="71"/>
      <c r="K1909" s="51"/>
      <c r="L1909" s="36"/>
      <c r="M1909" s="71"/>
      <c r="N1909" s="36"/>
      <c r="O1909" s="36"/>
      <c r="P1909" s="37"/>
      <c r="Q1909" s="37"/>
      <c r="R1909" s="36"/>
      <c r="S1909" s="36"/>
      <c r="T1909" s="36"/>
      <c r="U1909" s="164"/>
      <c r="V1909" s="51"/>
      <c r="W1909" s="71"/>
      <c r="X1909" s="36"/>
      <c r="Y1909" s="36"/>
      <c r="Z1909" s="36"/>
      <c r="AA1909" s="36"/>
      <c r="AB1909" s="36"/>
      <c r="AC1909" s="36"/>
      <c r="AD1909" s="36"/>
      <c r="AE1909" s="36"/>
      <c r="AF1909" s="68" t="str">
        <f t="shared" si="87"/>
        <v/>
      </c>
      <c r="AG1909" s="62" t="str">
        <f t="shared" si="88"/>
        <v/>
      </c>
    </row>
    <row r="1910" spans="2:33" ht="21" customHeight="1">
      <c r="B1910" s="167" t="str">
        <f t="shared" si="89"/>
        <v/>
      </c>
      <c r="C1910" s="78"/>
      <c r="D1910" s="71"/>
      <c r="E1910" s="71"/>
      <c r="F1910" s="78"/>
      <c r="G1910" s="71"/>
      <c r="H1910" s="78"/>
      <c r="I1910" s="71"/>
      <c r="J1910" s="71"/>
      <c r="K1910" s="51"/>
      <c r="L1910" s="36"/>
      <c r="M1910" s="71"/>
      <c r="N1910" s="36"/>
      <c r="O1910" s="36"/>
      <c r="P1910" s="37"/>
      <c r="Q1910" s="37"/>
      <c r="R1910" s="36"/>
      <c r="S1910" s="36"/>
      <c r="T1910" s="36"/>
      <c r="U1910" s="164"/>
      <c r="V1910" s="51"/>
      <c r="W1910" s="71"/>
      <c r="X1910" s="36"/>
      <c r="Y1910" s="36"/>
      <c r="Z1910" s="36"/>
      <c r="AA1910" s="36"/>
      <c r="AB1910" s="36"/>
      <c r="AC1910" s="36"/>
      <c r="AD1910" s="36"/>
      <c r="AE1910" s="36"/>
      <c r="AF1910" s="68" t="str">
        <f t="shared" si="87"/>
        <v/>
      </c>
      <c r="AG1910" s="62" t="str">
        <f t="shared" si="88"/>
        <v/>
      </c>
    </row>
    <row r="1911" spans="2:33" ht="21" customHeight="1">
      <c r="B1911" s="167" t="str">
        <f t="shared" si="89"/>
        <v/>
      </c>
      <c r="C1911" s="78"/>
      <c r="D1911" s="71"/>
      <c r="E1911" s="71"/>
      <c r="F1911" s="78"/>
      <c r="G1911" s="71"/>
      <c r="H1911" s="78"/>
      <c r="I1911" s="71"/>
      <c r="J1911" s="71"/>
      <c r="K1911" s="51"/>
      <c r="L1911" s="36"/>
      <c r="M1911" s="71"/>
      <c r="N1911" s="36"/>
      <c r="O1911" s="36"/>
      <c r="P1911" s="37"/>
      <c r="Q1911" s="37"/>
      <c r="R1911" s="36"/>
      <c r="S1911" s="36"/>
      <c r="T1911" s="36"/>
      <c r="U1911" s="164"/>
      <c r="V1911" s="51"/>
      <c r="W1911" s="71"/>
      <c r="X1911" s="36"/>
      <c r="Y1911" s="36"/>
      <c r="Z1911" s="36"/>
      <c r="AA1911" s="36"/>
      <c r="AB1911" s="36"/>
      <c r="AC1911" s="36"/>
      <c r="AD1911" s="36"/>
      <c r="AE1911" s="36"/>
      <c r="AF1911" s="68" t="str">
        <f t="shared" si="87"/>
        <v/>
      </c>
      <c r="AG1911" s="62" t="str">
        <f t="shared" si="88"/>
        <v/>
      </c>
    </row>
    <row r="1912" spans="2:33" ht="21" customHeight="1">
      <c r="B1912" s="167" t="str">
        <f t="shared" si="89"/>
        <v/>
      </c>
      <c r="C1912" s="78"/>
      <c r="D1912" s="71"/>
      <c r="E1912" s="71"/>
      <c r="F1912" s="78"/>
      <c r="G1912" s="71"/>
      <c r="H1912" s="78"/>
      <c r="I1912" s="71"/>
      <c r="J1912" s="71"/>
      <c r="K1912" s="51"/>
      <c r="L1912" s="36"/>
      <c r="M1912" s="71"/>
      <c r="N1912" s="36"/>
      <c r="O1912" s="36"/>
      <c r="P1912" s="37"/>
      <c r="Q1912" s="37"/>
      <c r="R1912" s="36"/>
      <c r="S1912" s="36"/>
      <c r="T1912" s="36"/>
      <c r="U1912" s="164"/>
      <c r="V1912" s="51"/>
      <c r="W1912" s="71"/>
      <c r="X1912" s="36"/>
      <c r="Y1912" s="36"/>
      <c r="Z1912" s="36"/>
      <c r="AA1912" s="36"/>
      <c r="AB1912" s="36"/>
      <c r="AC1912" s="36"/>
      <c r="AD1912" s="36"/>
      <c r="AE1912" s="36"/>
      <c r="AF1912" s="68" t="str">
        <f t="shared" si="87"/>
        <v/>
      </c>
      <c r="AG1912" s="62" t="str">
        <f t="shared" si="88"/>
        <v/>
      </c>
    </row>
    <row r="1913" spans="2:33" ht="21" customHeight="1">
      <c r="B1913" s="167" t="str">
        <f t="shared" si="89"/>
        <v/>
      </c>
      <c r="C1913" s="78"/>
      <c r="D1913" s="71"/>
      <c r="E1913" s="71"/>
      <c r="F1913" s="78"/>
      <c r="G1913" s="71"/>
      <c r="H1913" s="78"/>
      <c r="I1913" s="71"/>
      <c r="J1913" s="71"/>
      <c r="K1913" s="51"/>
      <c r="L1913" s="36"/>
      <c r="M1913" s="71"/>
      <c r="N1913" s="36"/>
      <c r="O1913" s="36"/>
      <c r="P1913" s="37"/>
      <c r="Q1913" s="37"/>
      <c r="R1913" s="36"/>
      <c r="S1913" s="36"/>
      <c r="T1913" s="36"/>
      <c r="U1913" s="164"/>
      <c r="V1913" s="51"/>
      <c r="W1913" s="71"/>
      <c r="X1913" s="36"/>
      <c r="Y1913" s="36"/>
      <c r="Z1913" s="36"/>
      <c r="AA1913" s="36"/>
      <c r="AB1913" s="36"/>
      <c r="AC1913" s="36"/>
      <c r="AD1913" s="36"/>
      <c r="AE1913" s="36"/>
      <c r="AF1913" s="68" t="str">
        <f t="shared" si="87"/>
        <v/>
      </c>
      <c r="AG1913" s="62" t="str">
        <f t="shared" si="88"/>
        <v/>
      </c>
    </row>
    <row r="1914" spans="2:33" ht="21" customHeight="1">
      <c r="B1914" s="167" t="str">
        <f t="shared" si="89"/>
        <v/>
      </c>
      <c r="C1914" s="78"/>
      <c r="D1914" s="71"/>
      <c r="E1914" s="71"/>
      <c r="F1914" s="78"/>
      <c r="G1914" s="71"/>
      <c r="H1914" s="78"/>
      <c r="I1914" s="71"/>
      <c r="J1914" s="71"/>
      <c r="K1914" s="51"/>
      <c r="L1914" s="36"/>
      <c r="M1914" s="71"/>
      <c r="N1914" s="36"/>
      <c r="O1914" s="36"/>
      <c r="P1914" s="37"/>
      <c r="Q1914" s="37"/>
      <c r="R1914" s="36"/>
      <c r="S1914" s="36"/>
      <c r="T1914" s="36"/>
      <c r="U1914" s="164"/>
      <c r="V1914" s="51"/>
      <c r="W1914" s="71"/>
      <c r="X1914" s="36"/>
      <c r="Y1914" s="36"/>
      <c r="Z1914" s="36"/>
      <c r="AA1914" s="36"/>
      <c r="AB1914" s="36"/>
      <c r="AC1914" s="36"/>
      <c r="AD1914" s="36"/>
      <c r="AE1914" s="36"/>
      <c r="AF1914" s="68" t="str">
        <f t="shared" si="87"/>
        <v/>
      </c>
      <c r="AG1914" s="62" t="str">
        <f t="shared" si="88"/>
        <v/>
      </c>
    </row>
    <row r="1915" spans="2:33" ht="21" customHeight="1">
      <c r="B1915" s="167" t="str">
        <f t="shared" si="89"/>
        <v/>
      </c>
      <c r="C1915" s="78"/>
      <c r="D1915" s="71"/>
      <c r="E1915" s="71"/>
      <c r="F1915" s="78"/>
      <c r="G1915" s="71"/>
      <c r="H1915" s="78"/>
      <c r="I1915" s="71"/>
      <c r="J1915" s="71"/>
      <c r="K1915" s="51"/>
      <c r="L1915" s="36"/>
      <c r="M1915" s="71"/>
      <c r="N1915" s="36"/>
      <c r="O1915" s="36"/>
      <c r="P1915" s="37"/>
      <c r="Q1915" s="37"/>
      <c r="R1915" s="36"/>
      <c r="S1915" s="36"/>
      <c r="T1915" s="36"/>
      <c r="U1915" s="164"/>
      <c r="V1915" s="51"/>
      <c r="W1915" s="71"/>
      <c r="X1915" s="36"/>
      <c r="Y1915" s="36"/>
      <c r="Z1915" s="36"/>
      <c r="AA1915" s="36"/>
      <c r="AB1915" s="36"/>
      <c r="AC1915" s="36"/>
      <c r="AD1915" s="36"/>
      <c r="AE1915" s="36"/>
      <c r="AF1915" s="68" t="str">
        <f t="shared" si="87"/>
        <v/>
      </c>
      <c r="AG1915" s="62" t="str">
        <f t="shared" si="88"/>
        <v/>
      </c>
    </row>
    <row r="1916" spans="2:33" ht="21" customHeight="1">
      <c r="B1916" s="167" t="str">
        <f t="shared" si="89"/>
        <v/>
      </c>
      <c r="C1916" s="78"/>
      <c r="D1916" s="71"/>
      <c r="E1916" s="71"/>
      <c r="F1916" s="78"/>
      <c r="G1916" s="71"/>
      <c r="H1916" s="78"/>
      <c r="I1916" s="71"/>
      <c r="J1916" s="71"/>
      <c r="K1916" s="51"/>
      <c r="L1916" s="36"/>
      <c r="M1916" s="71"/>
      <c r="N1916" s="36"/>
      <c r="O1916" s="36"/>
      <c r="P1916" s="37"/>
      <c r="Q1916" s="37"/>
      <c r="R1916" s="36"/>
      <c r="S1916" s="36"/>
      <c r="T1916" s="36"/>
      <c r="U1916" s="164"/>
      <c r="V1916" s="51"/>
      <c r="W1916" s="71"/>
      <c r="X1916" s="36"/>
      <c r="Y1916" s="36"/>
      <c r="Z1916" s="36"/>
      <c r="AA1916" s="36"/>
      <c r="AB1916" s="36"/>
      <c r="AC1916" s="36"/>
      <c r="AD1916" s="36"/>
      <c r="AE1916" s="36"/>
      <c r="AF1916" s="68" t="str">
        <f t="shared" si="87"/>
        <v/>
      </c>
      <c r="AG1916" s="62" t="str">
        <f t="shared" si="88"/>
        <v/>
      </c>
    </row>
    <row r="1917" spans="2:33" ht="21" customHeight="1">
      <c r="B1917" s="167" t="str">
        <f t="shared" si="89"/>
        <v/>
      </c>
      <c r="C1917" s="78"/>
      <c r="D1917" s="71"/>
      <c r="E1917" s="71"/>
      <c r="F1917" s="78"/>
      <c r="G1917" s="71"/>
      <c r="H1917" s="78"/>
      <c r="I1917" s="71"/>
      <c r="J1917" s="71"/>
      <c r="K1917" s="51"/>
      <c r="L1917" s="36"/>
      <c r="M1917" s="71"/>
      <c r="N1917" s="36"/>
      <c r="O1917" s="36"/>
      <c r="P1917" s="37"/>
      <c r="Q1917" s="37"/>
      <c r="R1917" s="36"/>
      <c r="S1917" s="36"/>
      <c r="T1917" s="36"/>
      <c r="U1917" s="164"/>
      <c r="V1917" s="51"/>
      <c r="W1917" s="71"/>
      <c r="X1917" s="36"/>
      <c r="Y1917" s="36"/>
      <c r="Z1917" s="36"/>
      <c r="AA1917" s="36"/>
      <c r="AB1917" s="36"/>
      <c r="AC1917" s="36"/>
      <c r="AD1917" s="36"/>
      <c r="AE1917" s="36"/>
      <c r="AF1917" s="68" t="str">
        <f t="shared" si="87"/>
        <v/>
      </c>
      <c r="AG1917" s="62" t="str">
        <f t="shared" si="88"/>
        <v/>
      </c>
    </row>
    <row r="1918" spans="2:33" ht="21" customHeight="1">
      <c r="B1918" s="167" t="str">
        <f t="shared" si="89"/>
        <v/>
      </c>
      <c r="C1918" s="78"/>
      <c r="D1918" s="71"/>
      <c r="E1918" s="71"/>
      <c r="F1918" s="78"/>
      <c r="G1918" s="71"/>
      <c r="H1918" s="78"/>
      <c r="I1918" s="71"/>
      <c r="J1918" s="71"/>
      <c r="K1918" s="51"/>
      <c r="L1918" s="36"/>
      <c r="M1918" s="71"/>
      <c r="N1918" s="36"/>
      <c r="O1918" s="36"/>
      <c r="P1918" s="37"/>
      <c r="Q1918" s="37"/>
      <c r="R1918" s="36"/>
      <c r="S1918" s="36"/>
      <c r="T1918" s="36"/>
      <c r="U1918" s="164"/>
      <c r="V1918" s="51"/>
      <c r="W1918" s="71"/>
      <c r="X1918" s="36"/>
      <c r="Y1918" s="36"/>
      <c r="Z1918" s="36"/>
      <c r="AA1918" s="36"/>
      <c r="AB1918" s="36"/>
      <c r="AC1918" s="36"/>
      <c r="AD1918" s="36"/>
      <c r="AE1918" s="36"/>
      <c r="AF1918" s="68" t="str">
        <f t="shared" si="87"/>
        <v/>
      </c>
      <c r="AG1918" s="62" t="str">
        <f t="shared" si="88"/>
        <v/>
      </c>
    </row>
    <row r="1919" spans="2:33" ht="21" customHeight="1">
      <c r="B1919" s="167" t="str">
        <f t="shared" si="89"/>
        <v/>
      </c>
      <c r="C1919" s="78"/>
      <c r="D1919" s="71"/>
      <c r="E1919" s="71"/>
      <c r="F1919" s="78"/>
      <c r="G1919" s="71"/>
      <c r="H1919" s="78"/>
      <c r="I1919" s="71"/>
      <c r="J1919" s="71"/>
      <c r="K1919" s="51"/>
      <c r="L1919" s="36"/>
      <c r="M1919" s="71"/>
      <c r="N1919" s="36"/>
      <c r="O1919" s="36"/>
      <c r="P1919" s="37"/>
      <c r="Q1919" s="37"/>
      <c r="R1919" s="36"/>
      <c r="S1919" s="36"/>
      <c r="T1919" s="36"/>
      <c r="U1919" s="164"/>
      <c r="V1919" s="51"/>
      <c r="W1919" s="71"/>
      <c r="X1919" s="36"/>
      <c r="Y1919" s="36"/>
      <c r="Z1919" s="36"/>
      <c r="AA1919" s="36"/>
      <c r="AB1919" s="36"/>
      <c r="AC1919" s="36"/>
      <c r="AD1919" s="36"/>
      <c r="AE1919" s="36"/>
      <c r="AF1919" s="68" t="str">
        <f t="shared" si="87"/>
        <v/>
      </c>
      <c r="AG1919" s="62" t="str">
        <f t="shared" si="88"/>
        <v/>
      </c>
    </row>
    <row r="1920" spans="2:33" ht="21" customHeight="1">
      <c r="B1920" s="167" t="str">
        <f t="shared" si="89"/>
        <v/>
      </c>
      <c r="C1920" s="78"/>
      <c r="D1920" s="71"/>
      <c r="E1920" s="71"/>
      <c r="F1920" s="78"/>
      <c r="G1920" s="71"/>
      <c r="H1920" s="78"/>
      <c r="I1920" s="71"/>
      <c r="J1920" s="71"/>
      <c r="K1920" s="51"/>
      <c r="L1920" s="36"/>
      <c r="M1920" s="71"/>
      <c r="N1920" s="36"/>
      <c r="O1920" s="36"/>
      <c r="P1920" s="37"/>
      <c r="Q1920" s="37"/>
      <c r="R1920" s="36"/>
      <c r="S1920" s="36"/>
      <c r="T1920" s="36"/>
      <c r="U1920" s="164"/>
      <c r="V1920" s="51"/>
      <c r="W1920" s="71"/>
      <c r="X1920" s="36"/>
      <c r="Y1920" s="36"/>
      <c r="Z1920" s="36"/>
      <c r="AA1920" s="36"/>
      <c r="AB1920" s="36"/>
      <c r="AC1920" s="36"/>
      <c r="AD1920" s="36"/>
      <c r="AE1920" s="36"/>
      <c r="AF1920" s="68" t="str">
        <f t="shared" si="87"/>
        <v/>
      </c>
      <c r="AG1920" s="62" t="str">
        <f t="shared" si="88"/>
        <v/>
      </c>
    </row>
    <row r="1921" spans="2:33" ht="21" customHeight="1">
      <c r="B1921" s="167" t="str">
        <f t="shared" si="89"/>
        <v/>
      </c>
      <c r="C1921" s="78"/>
      <c r="D1921" s="71"/>
      <c r="E1921" s="71"/>
      <c r="F1921" s="78"/>
      <c r="G1921" s="71"/>
      <c r="H1921" s="78"/>
      <c r="I1921" s="71"/>
      <c r="J1921" s="71"/>
      <c r="K1921" s="51"/>
      <c r="L1921" s="36"/>
      <c r="M1921" s="71"/>
      <c r="N1921" s="36"/>
      <c r="O1921" s="36"/>
      <c r="P1921" s="37"/>
      <c r="Q1921" s="37"/>
      <c r="R1921" s="36"/>
      <c r="S1921" s="36"/>
      <c r="T1921" s="36"/>
      <c r="U1921" s="164"/>
      <c r="V1921" s="51"/>
      <c r="W1921" s="71"/>
      <c r="X1921" s="36"/>
      <c r="Y1921" s="36"/>
      <c r="Z1921" s="36"/>
      <c r="AA1921" s="36"/>
      <c r="AB1921" s="36"/>
      <c r="AC1921" s="36"/>
      <c r="AD1921" s="36"/>
      <c r="AE1921" s="36"/>
      <c r="AF1921" s="68" t="str">
        <f t="shared" si="87"/>
        <v/>
      </c>
      <c r="AG1921" s="62" t="str">
        <f t="shared" si="88"/>
        <v/>
      </c>
    </row>
    <row r="1922" spans="2:33" ht="21" customHeight="1">
      <c r="B1922" s="167" t="str">
        <f t="shared" si="89"/>
        <v/>
      </c>
      <c r="C1922" s="78"/>
      <c r="D1922" s="71"/>
      <c r="E1922" s="71"/>
      <c r="F1922" s="78"/>
      <c r="G1922" s="71"/>
      <c r="H1922" s="78"/>
      <c r="I1922" s="71"/>
      <c r="J1922" s="71"/>
      <c r="K1922" s="51"/>
      <c r="L1922" s="36"/>
      <c r="M1922" s="71"/>
      <c r="N1922" s="36"/>
      <c r="O1922" s="36"/>
      <c r="P1922" s="37"/>
      <c r="Q1922" s="37"/>
      <c r="R1922" s="36"/>
      <c r="S1922" s="36"/>
      <c r="T1922" s="36"/>
      <c r="U1922" s="164"/>
      <c r="V1922" s="51"/>
      <c r="W1922" s="71"/>
      <c r="X1922" s="36"/>
      <c r="Y1922" s="36"/>
      <c r="Z1922" s="36"/>
      <c r="AA1922" s="36"/>
      <c r="AB1922" s="36"/>
      <c r="AC1922" s="36"/>
      <c r="AD1922" s="36"/>
      <c r="AE1922" s="36"/>
      <c r="AF1922" s="68" t="str">
        <f t="shared" si="87"/>
        <v/>
      </c>
      <c r="AG1922" s="62" t="str">
        <f t="shared" si="88"/>
        <v/>
      </c>
    </row>
    <row r="1923" spans="2:33" ht="21" customHeight="1">
      <c r="B1923" s="167" t="str">
        <f t="shared" si="89"/>
        <v/>
      </c>
      <c r="C1923" s="78"/>
      <c r="D1923" s="71"/>
      <c r="E1923" s="71"/>
      <c r="F1923" s="78"/>
      <c r="G1923" s="71"/>
      <c r="H1923" s="78"/>
      <c r="I1923" s="71"/>
      <c r="J1923" s="71"/>
      <c r="K1923" s="51"/>
      <c r="L1923" s="36"/>
      <c r="M1923" s="71"/>
      <c r="N1923" s="36"/>
      <c r="O1923" s="36"/>
      <c r="P1923" s="37"/>
      <c r="Q1923" s="37"/>
      <c r="R1923" s="36"/>
      <c r="S1923" s="36"/>
      <c r="T1923" s="36"/>
      <c r="U1923" s="164"/>
      <c r="V1923" s="51"/>
      <c r="W1923" s="71"/>
      <c r="X1923" s="36"/>
      <c r="Y1923" s="36"/>
      <c r="Z1923" s="36"/>
      <c r="AA1923" s="36"/>
      <c r="AB1923" s="36"/>
      <c r="AC1923" s="36"/>
      <c r="AD1923" s="36"/>
      <c r="AE1923" s="36"/>
      <c r="AF1923" s="68" t="str">
        <f t="shared" si="87"/>
        <v/>
      </c>
      <c r="AG1923" s="62" t="str">
        <f t="shared" si="88"/>
        <v/>
      </c>
    </row>
    <row r="1924" spans="2:33" ht="21" customHeight="1">
      <c r="B1924" s="167" t="str">
        <f t="shared" si="89"/>
        <v/>
      </c>
      <c r="C1924" s="78"/>
      <c r="D1924" s="71"/>
      <c r="E1924" s="71"/>
      <c r="F1924" s="78"/>
      <c r="G1924" s="71"/>
      <c r="H1924" s="78"/>
      <c r="I1924" s="71"/>
      <c r="J1924" s="71"/>
      <c r="K1924" s="51"/>
      <c r="L1924" s="36"/>
      <c r="M1924" s="71"/>
      <c r="N1924" s="36"/>
      <c r="O1924" s="36"/>
      <c r="P1924" s="37"/>
      <c r="Q1924" s="37"/>
      <c r="R1924" s="36"/>
      <c r="S1924" s="36"/>
      <c r="T1924" s="36"/>
      <c r="U1924" s="164"/>
      <c r="V1924" s="51"/>
      <c r="W1924" s="71"/>
      <c r="X1924" s="36"/>
      <c r="Y1924" s="36"/>
      <c r="Z1924" s="36"/>
      <c r="AA1924" s="36"/>
      <c r="AB1924" s="36"/>
      <c r="AC1924" s="36"/>
      <c r="AD1924" s="36"/>
      <c r="AE1924" s="36"/>
      <c r="AF1924" s="68" t="str">
        <f t="shared" si="87"/>
        <v/>
      </c>
      <c r="AG1924" s="62" t="str">
        <f t="shared" si="88"/>
        <v/>
      </c>
    </row>
    <row r="1925" spans="2:33" ht="21" customHeight="1">
      <c r="B1925" s="167" t="str">
        <f t="shared" si="89"/>
        <v/>
      </c>
      <c r="C1925" s="78"/>
      <c r="D1925" s="71"/>
      <c r="E1925" s="71"/>
      <c r="F1925" s="78"/>
      <c r="G1925" s="71"/>
      <c r="H1925" s="78"/>
      <c r="I1925" s="71"/>
      <c r="J1925" s="71"/>
      <c r="K1925" s="51"/>
      <c r="L1925" s="36"/>
      <c r="M1925" s="71"/>
      <c r="N1925" s="36"/>
      <c r="O1925" s="36"/>
      <c r="P1925" s="37"/>
      <c r="Q1925" s="37"/>
      <c r="R1925" s="36"/>
      <c r="S1925" s="36"/>
      <c r="T1925" s="36"/>
      <c r="U1925" s="164"/>
      <c r="V1925" s="51"/>
      <c r="W1925" s="71"/>
      <c r="X1925" s="36"/>
      <c r="Y1925" s="36"/>
      <c r="Z1925" s="36"/>
      <c r="AA1925" s="36"/>
      <c r="AB1925" s="36"/>
      <c r="AC1925" s="36"/>
      <c r="AD1925" s="36"/>
      <c r="AE1925" s="36"/>
      <c r="AF1925" s="68" t="str">
        <f t="shared" si="87"/>
        <v/>
      </c>
      <c r="AG1925" s="62" t="str">
        <f t="shared" si="88"/>
        <v/>
      </c>
    </row>
    <row r="1926" spans="2:33" ht="21" customHeight="1">
      <c r="B1926" s="167" t="str">
        <f t="shared" si="89"/>
        <v/>
      </c>
      <c r="C1926" s="78"/>
      <c r="D1926" s="71"/>
      <c r="E1926" s="71"/>
      <c r="F1926" s="78"/>
      <c r="G1926" s="71"/>
      <c r="H1926" s="78"/>
      <c r="I1926" s="71"/>
      <c r="J1926" s="71"/>
      <c r="K1926" s="51"/>
      <c r="L1926" s="36"/>
      <c r="M1926" s="71"/>
      <c r="N1926" s="36"/>
      <c r="O1926" s="36"/>
      <c r="P1926" s="37"/>
      <c r="Q1926" s="37"/>
      <c r="R1926" s="36"/>
      <c r="S1926" s="36"/>
      <c r="T1926" s="36"/>
      <c r="U1926" s="164"/>
      <c r="V1926" s="51"/>
      <c r="W1926" s="71"/>
      <c r="X1926" s="36"/>
      <c r="Y1926" s="36"/>
      <c r="Z1926" s="36"/>
      <c r="AA1926" s="36"/>
      <c r="AB1926" s="36"/>
      <c r="AC1926" s="36"/>
      <c r="AD1926" s="36"/>
      <c r="AE1926" s="36"/>
      <c r="AF1926" s="68" t="str">
        <f t="shared" si="87"/>
        <v/>
      </c>
      <c r="AG1926" s="62" t="str">
        <f t="shared" si="88"/>
        <v/>
      </c>
    </row>
    <row r="1927" spans="2:33" ht="21" customHeight="1">
      <c r="B1927" s="167" t="str">
        <f t="shared" si="89"/>
        <v/>
      </c>
      <c r="C1927" s="78"/>
      <c r="D1927" s="71"/>
      <c r="E1927" s="71"/>
      <c r="F1927" s="78"/>
      <c r="G1927" s="71"/>
      <c r="H1927" s="78"/>
      <c r="I1927" s="71"/>
      <c r="J1927" s="71"/>
      <c r="K1927" s="51"/>
      <c r="L1927" s="36"/>
      <c r="M1927" s="71"/>
      <c r="N1927" s="36"/>
      <c r="O1927" s="36"/>
      <c r="P1927" s="37"/>
      <c r="Q1927" s="37"/>
      <c r="R1927" s="36"/>
      <c r="S1927" s="36"/>
      <c r="T1927" s="36"/>
      <c r="U1927" s="164"/>
      <c r="V1927" s="51"/>
      <c r="W1927" s="71"/>
      <c r="X1927" s="36"/>
      <c r="Y1927" s="36"/>
      <c r="Z1927" s="36"/>
      <c r="AA1927" s="36"/>
      <c r="AB1927" s="36"/>
      <c r="AC1927" s="36"/>
      <c r="AD1927" s="36"/>
      <c r="AE1927" s="36"/>
      <c r="AF1927" s="68" t="str">
        <f t="shared" si="87"/>
        <v/>
      </c>
      <c r="AG1927" s="62" t="str">
        <f t="shared" si="88"/>
        <v/>
      </c>
    </row>
    <row r="1928" spans="2:33" ht="21" customHeight="1">
      <c r="B1928" s="167" t="str">
        <f t="shared" si="89"/>
        <v/>
      </c>
      <c r="C1928" s="78"/>
      <c r="D1928" s="71"/>
      <c r="E1928" s="71"/>
      <c r="F1928" s="78"/>
      <c r="G1928" s="71"/>
      <c r="H1928" s="78"/>
      <c r="I1928" s="71"/>
      <c r="J1928" s="71"/>
      <c r="K1928" s="51"/>
      <c r="L1928" s="36"/>
      <c r="M1928" s="71"/>
      <c r="N1928" s="36"/>
      <c r="O1928" s="36"/>
      <c r="P1928" s="37"/>
      <c r="Q1928" s="37"/>
      <c r="R1928" s="36"/>
      <c r="S1928" s="36"/>
      <c r="T1928" s="36"/>
      <c r="U1928" s="164"/>
      <c r="V1928" s="51"/>
      <c r="W1928" s="71"/>
      <c r="X1928" s="36"/>
      <c r="Y1928" s="36"/>
      <c r="Z1928" s="36"/>
      <c r="AA1928" s="36"/>
      <c r="AB1928" s="36"/>
      <c r="AC1928" s="36"/>
      <c r="AD1928" s="36"/>
      <c r="AE1928" s="36"/>
      <c r="AF1928" s="68" t="str">
        <f t="shared" si="87"/>
        <v/>
      </c>
      <c r="AG1928" s="62" t="str">
        <f t="shared" si="88"/>
        <v/>
      </c>
    </row>
    <row r="1929" spans="2:33" ht="21" customHeight="1">
      <c r="B1929" s="167" t="str">
        <f t="shared" si="89"/>
        <v/>
      </c>
      <c r="C1929" s="78"/>
      <c r="D1929" s="71"/>
      <c r="E1929" s="71"/>
      <c r="F1929" s="78"/>
      <c r="G1929" s="71"/>
      <c r="H1929" s="78"/>
      <c r="I1929" s="71"/>
      <c r="J1929" s="71"/>
      <c r="K1929" s="51"/>
      <c r="L1929" s="36"/>
      <c r="M1929" s="71"/>
      <c r="N1929" s="36"/>
      <c r="O1929" s="36"/>
      <c r="P1929" s="37"/>
      <c r="Q1929" s="37"/>
      <c r="R1929" s="36"/>
      <c r="S1929" s="36"/>
      <c r="T1929" s="36"/>
      <c r="U1929" s="164"/>
      <c r="V1929" s="51"/>
      <c r="W1929" s="71"/>
      <c r="X1929" s="36"/>
      <c r="Y1929" s="36"/>
      <c r="Z1929" s="36"/>
      <c r="AA1929" s="36"/>
      <c r="AB1929" s="36"/>
      <c r="AC1929" s="36"/>
      <c r="AD1929" s="36"/>
      <c r="AE1929" s="36"/>
      <c r="AF1929" s="68" t="str">
        <f t="shared" si="87"/>
        <v/>
      </c>
      <c r="AG1929" s="62" t="str">
        <f t="shared" si="88"/>
        <v/>
      </c>
    </row>
    <row r="1930" spans="2:33" ht="21" customHeight="1">
      <c r="B1930" s="167" t="str">
        <f t="shared" si="89"/>
        <v/>
      </c>
      <c r="C1930" s="78"/>
      <c r="D1930" s="71"/>
      <c r="E1930" s="71"/>
      <c r="F1930" s="78"/>
      <c r="G1930" s="71"/>
      <c r="H1930" s="78"/>
      <c r="I1930" s="71"/>
      <c r="J1930" s="71"/>
      <c r="K1930" s="51"/>
      <c r="L1930" s="36"/>
      <c r="M1930" s="71"/>
      <c r="N1930" s="36"/>
      <c r="O1930" s="36"/>
      <c r="P1930" s="37"/>
      <c r="Q1930" s="37"/>
      <c r="R1930" s="36"/>
      <c r="S1930" s="36"/>
      <c r="T1930" s="36"/>
      <c r="U1930" s="164"/>
      <c r="V1930" s="51"/>
      <c r="W1930" s="71"/>
      <c r="X1930" s="36"/>
      <c r="Y1930" s="36"/>
      <c r="Z1930" s="36"/>
      <c r="AA1930" s="36"/>
      <c r="AB1930" s="36"/>
      <c r="AC1930" s="36"/>
      <c r="AD1930" s="36"/>
      <c r="AE1930" s="36"/>
      <c r="AF1930" s="68" t="str">
        <f t="shared" si="87"/>
        <v/>
      </c>
      <c r="AG1930" s="62" t="str">
        <f t="shared" si="88"/>
        <v/>
      </c>
    </row>
    <row r="1931" spans="2:33" ht="21" customHeight="1">
      <c r="B1931" s="167" t="str">
        <f t="shared" si="89"/>
        <v/>
      </c>
      <c r="C1931" s="78"/>
      <c r="D1931" s="71"/>
      <c r="E1931" s="71"/>
      <c r="F1931" s="78"/>
      <c r="G1931" s="71"/>
      <c r="H1931" s="78"/>
      <c r="I1931" s="71"/>
      <c r="J1931" s="71"/>
      <c r="K1931" s="51"/>
      <c r="L1931" s="36"/>
      <c r="M1931" s="71"/>
      <c r="N1931" s="36"/>
      <c r="O1931" s="36"/>
      <c r="P1931" s="37"/>
      <c r="Q1931" s="37"/>
      <c r="R1931" s="36"/>
      <c r="S1931" s="36"/>
      <c r="T1931" s="36"/>
      <c r="U1931" s="164"/>
      <c r="V1931" s="51"/>
      <c r="W1931" s="71"/>
      <c r="X1931" s="36"/>
      <c r="Y1931" s="36"/>
      <c r="Z1931" s="36"/>
      <c r="AA1931" s="36"/>
      <c r="AB1931" s="36"/>
      <c r="AC1931" s="36"/>
      <c r="AD1931" s="36"/>
      <c r="AE1931" s="36"/>
      <c r="AF1931" s="68" t="str">
        <f t="shared" si="87"/>
        <v/>
      </c>
      <c r="AG1931" s="62" t="str">
        <f t="shared" si="88"/>
        <v/>
      </c>
    </row>
    <row r="1932" spans="2:33" ht="21" customHeight="1">
      <c r="B1932" s="167" t="str">
        <f t="shared" si="89"/>
        <v/>
      </c>
      <c r="C1932" s="78"/>
      <c r="D1932" s="71"/>
      <c r="E1932" s="71"/>
      <c r="F1932" s="78"/>
      <c r="G1932" s="71"/>
      <c r="H1932" s="78"/>
      <c r="I1932" s="71"/>
      <c r="J1932" s="71"/>
      <c r="K1932" s="51"/>
      <c r="L1932" s="36"/>
      <c r="M1932" s="71"/>
      <c r="N1932" s="36"/>
      <c r="O1932" s="36"/>
      <c r="P1932" s="37"/>
      <c r="Q1932" s="37"/>
      <c r="R1932" s="36"/>
      <c r="S1932" s="36"/>
      <c r="T1932" s="36"/>
      <c r="U1932" s="164"/>
      <c r="V1932" s="51"/>
      <c r="W1932" s="71"/>
      <c r="X1932" s="36"/>
      <c r="Y1932" s="36"/>
      <c r="Z1932" s="36"/>
      <c r="AA1932" s="36"/>
      <c r="AB1932" s="36"/>
      <c r="AC1932" s="36"/>
      <c r="AD1932" s="36"/>
      <c r="AE1932" s="36"/>
      <c r="AF1932" s="68" t="str">
        <f t="shared" ref="AF1932:AF1995" si="90">IF(AG1932&lt;&gt;"","Erreur","")</f>
        <v/>
      </c>
      <c r="AG1932" s="62" t="str">
        <f t="shared" ref="AG1932:AG1995" si="91">IF(AND(B1932&lt;&gt;"",OR(C1932="",D1932="",E1932="",G1932="",J1932="",M1932="",W1932="")),"Veuillez compléter les informations d'identification de la position détenue.",IF(AND(B1932&lt;&gt;"",H1932&lt;&gt;"",I1932=""),"Veuillez compléter la colonne C0070 Type de code.",IF(AND(B1932&lt;&gt;"",I1932=""),"Veuillez sélectionner Total/NA dans la liste de la colonne C0070 si vous n'avez rien à déclarer.","")))</f>
        <v/>
      </c>
    </row>
    <row r="1933" spans="2:33" ht="21" customHeight="1">
      <c r="B1933" s="167" t="str">
        <f t="shared" ref="B1933:B1996" si="92">IF(COUNTA(C1933:AE1933)&gt;0,B1932+1,"")</f>
        <v/>
      </c>
      <c r="C1933" s="78"/>
      <c r="D1933" s="71"/>
      <c r="E1933" s="71"/>
      <c r="F1933" s="78"/>
      <c r="G1933" s="71"/>
      <c r="H1933" s="78"/>
      <c r="I1933" s="71"/>
      <c r="J1933" s="71"/>
      <c r="K1933" s="51"/>
      <c r="L1933" s="36"/>
      <c r="M1933" s="71"/>
      <c r="N1933" s="36"/>
      <c r="O1933" s="36"/>
      <c r="P1933" s="37"/>
      <c r="Q1933" s="37"/>
      <c r="R1933" s="36"/>
      <c r="S1933" s="36"/>
      <c r="T1933" s="36"/>
      <c r="U1933" s="164"/>
      <c r="V1933" s="51"/>
      <c r="W1933" s="71"/>
      <c r="X1933" s="36"/>
      <c r="Y1933" s="36"/>
      <c r="Z1933" s="36"/>
      <c r="AA1933" s="36"/>
      <c r="AB1933" s="36"/>
      <c r="AC1933" s="36"/>
      <c r="AD1933" s="36"/>
      <c r="AE1933" s="36"/>
      <c r="AF1933" s="68" t="str">
        <f t="shared" si="90"/>
        <v/>
      </c>
      <c r="AG1933" s="62" t="str">
        <f t="shared" si="91"/>
        <v/>
      </c>
    </row>
    <row r="1934" spans="2:33" ht="21" customHeight="1">
      <c r="B1934" s="167" t="str">
        <f t="shared" si="92"/>
        <v/>
      </c>
      <c r="C1934" s="78"/>
      <c r="D1934" s="71"/>
      <c r="E1934" s="71"/>
      <c r="F1934" s="78"/>
      <c r="G1934" s="71"/>
      <c r="H1934" s="78"/>
      <c r="I1934" s="71"/>
      <c r="J1934" s="71"/>
      <c r="K1934" s="51"/>
      <c r="L1934" s="36"/>
      <c r="M1934" s="71"/>
      <c r="N1934" s="36"/>
      <c r="O1934" s="36"/>
      <c r="P1934" s="37"/>
      <c r="Q1934" s="37"/>
      <c r="R1934" s="36"/>
      <c r="S1934" s="36"/>
      <c r="T1934" s="36"/>
      <c r="U1934" s="164"/>
      <c r="V1934" s="51"/>
      <c r="W1934" s="71"/>
      <c r="X1934" s="36"/>
      <c r="Y1934" s="36"/>
      <c r="Z1934" s="36"/>
      <c r="AA1934" s="36"/>
      <c r="AB1934" s="36"/>
      <c r="AC1934" s="36"/>
      <c r="AD1934" s="36"/>
      <c r="AE1934" s="36"/>
      <c r="AF1934" s="68" t="str">
        <f t="shared" si="90"/>
        <v/>
      </c>
      <c r="AG1934" s="62" t="str">
        <f t="shared" si="91"/>
        <v/>
      </c>
    </row>
    <row r="1935" spans="2:33" ht="21" customHeight="1">
      <c r="B1935" s="167" t="str">
        <f t="shared" si="92"/>
        <v/>
      </c>
      <c r="C1935" s="78"/>
      <c r="D1935" s="71"/>
      <c r="E1935" s="71"/>
      <c r="F1935" s="78"/>
      <c r="G1935" s="71"/>
      <c r="H1935" s="78"/>
      <c r="I1935" s="71"/>
      <c r="J1935" s="71"/>
      <c r="K1935" s="51"/>
      <c r="L1935" s="36"/>
      <c r="M1935" s="71"/>
      <c r="N1935" s="36"/>
      <c r="O1935" s="36"/>
      <c r="P1935" s="37"/>
      <c r="Q1935" s="37"/>
      <c r="R1935" s="36"/>
      <c r="S1935" s="36"/>
      <c r="T1935" s="36"/>
      <c r="U1935" s="164"/>
      <c r="V1935" s="51"/>
      <c r="W1935" s="71"/>
      <c r="X1935" s="36"/>
      <c r="Y1935" s="36"/>
      <c r="Z1935" s="36"/>
      <c r="AA1935" s="36"/>
      <c r="AB1935" s="36"/>
      <c r="AC1935" s="36"/>
      <c r="AD1935" s="36"/>
      <c r="AE1935" s="36"/>
      <c r="AF1935" s="68" t="str">
        <f t="shared" si="90"/>
        <v/>
      </c>
      <c r="AG1935" s="62" t="str">
        <f t="shared" si="91"/>
        <v/>
      </c>
    </row>
    <row r="1936" spans="2:33" ht="21" customHeight="1">
      <c r="B1936" s="167" t="str">
        <f t="shared" si="92"/>
        <v/>
      </c>
      <c r="C1936" s="78"/>
      <c r="D1936" s="71"/>
      <c r="E1936" s="71"/>
      <c r="F1936" s="78"/>
      <c r="G1936" s="71"/>
      <c r="H1936" s="78"/>
      <c r="I1936" s="71"/>
      <c r="J1936" s="71"/>
      <c r="K1936" s="51"/>
      <c r="L1936" s="36"/>
      <c r="M1936" s="71"/>
      <c r="N1936" s="36"/>
      <c r="O1936" s="36"/>
      <c r="P1936" s="37"/>
      <c r="Q1936" s="37"/>
      <c r="R1936" s="36"/>
      <c r="S1936" s="36"/>
      <c r="T1936" s="36"/>
      <c r="U1936" s="164"/>
      <c r="V1936" s="51"/>
      <c r="W1936" s="71"/>
      <c r="X1936" s="36"/>
      <c r="Y1936" s="36"/>
      <c r="Z1936" s="36"/>
      <c r="AA1936" s="36"/>
      <c r="AB1936" s="36"/>
      <c r="AC1936" s="36"/>
      <c r="AD1936" s="36"/>
      <c r="AE1936" s="36"/>
      <c r="AF1936" s="68" t="str">
        <f t="shared" si="90"/>
        <v/>
      </c>
      <c r="AG1936" s="62" t="str">
        <f t="shared" si="91"/>
        <v/>
      </c>
    </row>
    <row r="1937" spans="2:33" ht="21" customHeight="1">
      <c r="B1937" s="167" t="str">
        <f t="shared" si="92"/>
        <v/>
      </c>
      <c r="C1937" s="78"/>
      <c r="D1937" s="71"/>
      <c r="E1937" s="71"/>
      <c r="F1937" s="78"/>
      <c r="G1937" s="71"/>
      <c r="H1937" s="78"/>
      <c r="I1937" s="71"/>
      <c r="J1937" s="71"/>
      <c r="K1937" s="51"/>
      <c r="L1937" s="36"/>
      <c r="M1937" s="71"/>
      <c r="N1937" s="36"/>
      <c r="O1937" s="36"/>
      <c r="P1937" s="37"/>
      <c r="Q1937" s="37"/>
      <c r="R1937" s="36"/>
      <c r="S1937" s="36"/>
      <c r="T1937" s="36"/>
      <c r="U1937" s="164"/>
      <c r="V1937" s="51"/>
      <c r="W1937" s="71"/>
      <c r="X1937" s="36"/>
      <c r="Y1937" s="36"/>
      <c r="Z1937" s="36"/>
      <c r="AA1937" s="36"/>
      <c r="AB1937" s="36"/>
      <c r="AC1937" s="36"/>
      <c r="AD1937" s="36"/>
      <c r="AE1937" s="36"/>
      <c r="AF1937" s="68" t="str">
        <f t="shared" si="90"/>
        <v/>
      </c>
      <c r="AG1937" s="62" t="str">
        <f t="shared" si="91"/>
        <v/>
      </c>
    </row>
    <row r="1938" spans="2:33" ht="21" customHeight="1">
      <c r="B1938" s="167" t="str">
        <f t="shared" si="92"/>
        <v/>
      </c>
      <c r="C1938" s="78"/>
      <c r="D1938" s="71"/>
      <c r="E1938" s="71"/>
      <c r="F1938" s="78"/>
      <c r="G1938" s="71"/>
      <c r="H1938" s="78"/>
      <c r="I1938" s="71"/>
      <c r="J1938" s="71"/>
      <c r="K1938" s="51"/>
      <c r="L1938" s="36"/>
      <c r="M1938" s="71"/>
      <c r="N1938" s="36"/>
      <c r="O1938" s="36"/>
      <c r="P1938" s="37"/>
      <c r="Q1938" s="37"/>
      <c r="R1938" s="36"/>
      <c r="S1938" s="36"/>
      <c r="T1938" s="36"/>
      <c r="U1938" s="164"/>
      <c r="V1938" s="51"/>
      <c r="W1938" s="71"/>
      <c r="X1938" s="36"/>
      <c r="Y1938" s="36"/>
      <c r="Z1938" s="36"/>
      <c r="AA1938" s="36"/>
      <c r="AB1938" s="36"/>
      <c r="AC1938" s="36"/>
      <c r="AD1938" s="36"/>
      <c r="AE1938" s="36"/>
      <c r="AF1938" s="68" t="str">
        <f t="shared" si="90"/>
        <v/>
      </c>
      <c r="AG1938" s="62" t="str">
        <f t="shared" si="91"/>
        <v/>
      </c>
    </row>
    <row r="1939" spans="2:33" ht="21" customHeight="1">
      <c r="B1939" s="167" t="str">
        <f t="shared" si="92"/>
        <v/>
      </c>
      <c r="C1939" s="78"/>
      <c r="D1939" s="71"/>
      <c r="E1939" s="71"/>
      <c r="F1939" s="78"/>
      <c r="G1939" s="71"/>
      <c r="H1939" s="78"/>
      <c r="I1939" s="71"/>
      <c r="J1939" s="71"/>
      <c r="K1939" s="51"/>
      <c r="L1939" s="36"/>
      <c r="M1939" s="71"/>
      <c r="N1939" s="36"/>
      <c r="O1939" s="36"/>
      <c r="P1939" s="37"/>
      <c r="Q1939" s="37"/>
      <c r="R1939" s="36"/>
      <c r="S1939" s="36"/>
      <c r="T1939" s="36"/>
      <c r="U1939" s="164"/>
      <c r="V1939" s="51"/>
      <c r="W1939" s="71"/>
      <c r="X1939" s="36"/>
      <c r="Y1939" s="36"/>
      <c r="Z1939" s="36"/>
      <c r="AA1939" s="36"/>
      <c r="AB1939" s="36"/>
      <c r="AC1939" s="36"/>
      <c r="AD1939" s="36"/>
      <c r="AE1939" s="36"/>
      <c r="AF1939" s="68" t="str">
        <f t="shared" si="90"/>
        <v/>
      </c>
      <c r="AG1939" s="62" t="str">
        <f t="shared" si="91"/>
        <v/>
      </c>
    </row>
    <row r="1940" spans="2:33" ht="21" customHeight="1">
      <c r="B1940" s="167" t="str">
        <f t="shared" si="92"/>
        <v/>
      </c>
      <c r="C1940" s="78"/>
      <c r="D1940" s="71"/>
      <c r="E1940" s="71"/>
      <c r="F1940" s="78"/>
      <c r="G1940" s="71"/>
      <c r="H1940" s="78"/>
      <c r="I1940" s="71"/>
      <c r="J1940" s="71"/>
      <c r="K1940" s="51"/>
      <c r="L1940" s="36"/>
      <c r="M1940" s="71"/>
      <c r="N1940" s="36"/>
      <c r="O1940" s="36"/>
      <c r="P1940" s="37"/>
      <c r="Q1940" s="37"/>
      <c r="R1940" s="36"/>
      <c r="S1940" s="36"/>
      <c r="T1940" s="36"/>
      <c r="U1940" s="164"/>
      <c r="V1940" s="51"/>
      <c r="W1940" s="71"/>
      <c r="X1940" s="36"/>
      <c r="Y1940" s="36"/>
      <c r="Z1940" s="36"/>
      <c r="AA1940" s="36"/>
      <c r="AB1940" s="36"/>
      <c r="AC1940" s="36"/>
      <c r="AD1940" s="36"/>
      <c r="AE1940" s="36"/>
      <c r="AF1940" s="68" t="str">
        <f t="shared" si="90"/>
        <v/>
      </c>
      <c r="AG1940" s="62" t="str">
        <f t="shared" si="91"/>
        <v/>
      </c>
    </row>
    <row r="1941" spans="2:33" ht="21" customHeight="1">
      <c r="B1941" s="167" t="str">
        <f t="shared" si="92"/>
        <v/>
      </c>
      <c r="C1941" s="78"/>
      <c r="D1941" s="71"/>
      <c r="E1941" s="71"/>
      <c r="F1941" s="78"/>
      <c r="G1941" s="71"/>
      <c r="H1941" s="78"/>
      <c r="I1941" s="71"/>
      <c r="J1941" s="71"/>
      <c r="K1941" s="51"/>
      <c r="L1941" s="36"/>
      <c r="M1941" s="71"/>
      <c r="N1941" s="36"/>
      <c r="O1941" s="36"/>
      <c r="P1941" s="37"/>
      <c r="Q1941" s="37"/>
      <c r="R1941" s="36"/>
      <c r="S1941" s="36"/>
      <c r="T1941" s="36"/>
      <c r="U1941" s="164"/>
      <c r="V1941" s="51"/>
      <c r="W1941" s="71"/>
      <c r="X1941" s="36"/>
      <c r="Y1941" s="36"/>
      <c r="Z1941" s="36"/>
      <c r="AA1941" s="36"/>
      <c r="AB1941" s="36"/>
      <c r="AC1941" s="36"/>
      <c r="AD1941" s="36"/>
      <c r="AE1941" s="36"/>
      <c r="AF1941" s="68" t="str">
        <f t="shared" si="90"/>
        <v/>
      </c>
      <c r="AG1941" s="62" t="str">
        <f t="shared" si="91"/>
        <v/>
      </c>
    </row>
    <row r="1942" spans="2:33" ht="21" customHeight="1">
      <c r="B1942" s="167" t="str">
        <f t="shared" si="92"/>
        <v/>
      </c>
      <c r="C1942" s="78"/>
      <c r="D1942" s="71"/>
      <c r="E1942" s="71"/>
      <c r="F1942" s="78"/>
      <c r="G1942" s="71"/>
      <c r="H1942" s="78"/>
      <c r="I1942" s="71"/>
      <c r="J1942" s="71"/>
      <c r="K1942" s="51"/>
      <c r="L1942" s="36"/>
      <c r="M1942" s="71"/>
      <c r="N1942" s="36"/>
      <c r="O1942" s="36"/>
      <c r="P1942" s="37"/>
      <c r="Q1942" s="37"/>
      <c r="R1942" s="36"/>
      <c r="S1942" s="36"/>
      <c r="T1942" s="36"/>
      <c r="U1942" s="164"/>
      <c r="V1942" s="51"/>
      <c r="W1942" s="71"/>
      <c r="X1942" s="36"/>
      <c r="Y1942" s="36"/>
      <c r="Z1942" s="36"/>
      <c r="AA1942" s="36"/>
      <c r="AB1942" s="36"/>
      <c r="AC1942" s="36"/>
      <c r="AD1942" s="36"/>
      <c r="AE1942" s="36"/>
      <c r="AF1942" s="68" t="str">
        <f t="shared" si="90"/>
        <v/>
      </c>
      <c r="AG1942" s="62" t="str">
        <f t="shared" si="91"/>
        <v/>
      </c>
    </row>
    <row r="1943" spans="2:33" ht="21" customHeight="1">
      <c r="B1943" s="167" t="str">
        <f t="shared" si="92"/>
        <v/>
      </c>
      <c r="C1943" s="78"/>
      <c r="D1943" s="71"/>
      <c r="E1943" s="71"/>
      <c r="F1943" s="78"/>
      <c r="G1943" s="71"/>
      <c r="H1943" s="78"/>
      <c r="I1943" s="71"/>
      <c r="J1943" s="71"/>
      <c r="K1943" s="51"/>
      <c r="L1943" s="36"/>
      <c r="M1943" s="71"/>
      <c r="N1943" s="36"/>
      <c r="O1943" s="36"/>
      <c r="P1943" s="37"/>
      <c r="Q1943" s="37"/>
      <c r="R1943" s="36"/>
      <c r="S1943" s="36"/>
      <c r="T1943" s="36"/>
      <c r="U1943" s="164"/>
      <c r="V1943" s="51"/>
      <c r="W1943" s="71"/>
      <c r="X1943" s="36"/>
      <c r="Y1943" s="36"/>
      <c r="Z1943" s="36"/>
      <c r="AA1943" s="36"/>
      <c r="AB1943" s="36"/>
      <c r="AC1943" s="36"/>
      <c r="AD1943" s="36"/>
      <c r="AE1943" s="36"/>
      <c r="AF1943" s="68" t="str">
        <f t="shared" si="90"/>
        <v/>
      </c>
      <c r="AG1943" s="62" t="str">
        <f t="shared" si="91"/>
        <v/>
      </c>
    </row>
    <row r="1944" spans="2:33" ht="21" customHeight="1">
      <c r="B1944" s="167" t="str">
        <f t="shared" si="92"/>
        <v/>
      </c>
      <c r="C1944" s="78"/>
      <c r="D1944" s="71"/>
      <c r="E1944" s="71"/>
      <c r="F1944" s="78"/>
      <c r="G1944" s="71"/>
      <c r="H1944" s="78"/>
      <c r="I1944" s="71"/>
      <c r="J1944" s="71"/>
      <c r="K1944" s="51"/>
      <c r="L1944" s="36"/>
      <c r="M1944" s="71"/>
      <c r="N1944" s="36"/>
      <c r="O1944" s="36"/>
      <c r="P1944" s="37"/>
      <c r="Q1944" s="37"/>
      <c r="R1944" s="36"/>
      <c r="S1944" s="36"/>
      <c r="T1944" s="36"/>
      <c r="U1944" s="164"/>
      <c r="V1944" s="51"/>
      <c r="W1944" s="71"/>
      <c r="X1944" s="36"/>
      <c r="Y1944" s="36"/>
      <c r="Z1944" s="36"/>
      <c r="AA1944" s="36"/>
      <c r="AB1944" s="36"/>
      <c r="AC1944" s="36"/>
      <c r="AD1944" s="36"/>
      <c r="AE1944" s="36"/>
      <c r="AF1944" s="68" t="str">
        <f t="shared" si="90"/>
        <v/>
      </c>
      <c r="AG1944" s="62" t="str">
        <f t="shared" si="91"/>
        <v/>
      </c>
    </row>
    <row r="1945" spans="2:33" ht="21" customHeight="1">
      <c r="B1945" s="167" t="str">
        <f t="shared" si="92"/>
        <v/>
      </c>
      <c r="C1945" s="78"/>
      <c r="D1945" s="71"/>
      <c r="E1945" s="71"/>
      <c r="F1945" s="78"/>
      <c r="G1945" s="71"/>
      <c r="H1945" s="78"/>
      <c r="I1945" s="71"/>
      <c r="J1945" s="71"/>
      <c r="K1945" s="51"/>
      <c r="L1945" s="36"/>
      <c r="M1945" s="71"/>
      <c r="N1945" s="36"/>
      <c r="O1945" s="36"/>
      <c r="P1945" s="37"/>
      <c r="Q1945" s="37"/>
      <c r="R1945" s="36"/>
      <c r="S1945" s="36"/>
      <c r="T1945" s="36"/>
      <c r="U1945" s="164"/>
      <c r="V1945" s="51"/>
      <c r="W1945" s="71"/>
      <c r="X1945" s="36"/>
      <c r="Y1945" s="36"/>
      <c r="Z1945" s="36"/>
      <c r="AA1945" s="36"/>
      <c r="AB1945" s="36"/>
      <c r="AC1945" s="36"/>
      <c r="AD1945" s="36"/>
      <c r="AE1945" s="36"/>
      <c r="AF1945" s="68" t="str">
        <f t="shared" si="90"/>
        <v/>
      </c>
      <c r="AG1945" s="62" t="str">
        <f t="shared" si="91"/>
        <v/>
      </c>
    </row>
    <row r="1946" spans="2:33" ht="21" customHeight="1">
      <c r="B1946" s="167" t="str">
        <f t="shared" si="92"/>
        <v/>
      </c>
      <c r="C1946" s="78"/>
      <c r="D1946" s="71"/>
      <c r="E1946" s="71"/>
      <c r="F1946" s="78"/>
      <c r="G1946" s="71"/>
      <c r="H1946" s="78"/>
      <c r="I1946" s="71"/>
      <c r="J1946" s="71"/>
      <c r="K1946" s="51"/>
      <c r="L1946" s="36"/>
      <c r="M1946" s="71"/>
      <c r="N1946" s="36"/>
      <c r="O1946" s="36"/>
      <c r="P1946" s="37"/>
      <c r="Q1946" s="37"/>
      <c r="R1946" s="36"/>
      <c r="S1946" s="36"/>
      <c r="T1946" s="36"/>
      <c r="U1946" s="164"/>
      <c r="V1946" s="51"/>
      <c r="W1946" s="71"/>
      <c r="X1946" s="36"/>
      <c r="Y1946" s="36"/>
      <c r="Z1946" s="36"/>
      <c r="AA1946" s="36"/>
      <c r="AB1946" s="36"/>
      <c r="AC1946" s="36"/>
      <c r="AD1946" s="36"/>
      <c r="AE1946" s="36"/>
      <c r="AF1946" s="68" t="str">
        <f t="shared" si="90"/>
        <v/>
      </c>
      <c r="AG1946" s="62" t="str">
        <f t="shared" si="91"/>
        <v/>
      </c>
    </row>
    <row r="1947" spans="2:33" ht="21" customHeight="1">
      <c r="B1947" s="167" t="str">
        <f t="shared" si="92"/>
        <v/>
      </c>
      <c r="C1947" s="78"/>
      <c r="D1947" s="71"/>
      <c r="E1947" s="71"/>
      <c r="F1947" s="78"/>
      <c r="G1947" s="71"/>
      <c r="H1947" s="78"/>
      <c r="I1947" s="71"/>
      <c r="J1947" s="71"/>
      <c r="K1947" s="51"/>
      <c r="L1947" s="36"/>
      <c r="M1947" s="71"/>
      <c r="N1947" s="36"/>
      <c r="O1947" s="36"/>
      <c r="P1947" s="37"/>
      <c r="Q1947" s="37"/>
      <c r="R1947" s="36"/>
      <c r="S1947" s="36"/>
      <c r="T1947" s="36"/>
      <c r="U1947" s="164"/>
      <c r="V1947" s="51"/>
      <c r="W1947" s="71"/>
      <c r="X1947" s="36"/>
      <c r="Y1947" s="36"/>
      <c r="Z1947" s="36"/>
      <c r="AA1947" s="36"/>
      <c r="AB1947" s="36"/>
      <c r="AC1947" s="36"/>
      <c r="AD1947" s="36"/>
      <c r="AE1947" s="36"/>
      <c r="AF1947" s="68" t="str">
        <f t="shared" si="90"/>
        <v/>
      </c>
      <c r="AG1947" s="62" t="str">
        <f t="shared" si="91"/>
        <v/>
      </c>
    </row>
    <row r="1948" spans="2:33" ht="21" customHeight="1">
      <c r="B1948" s="167" t="str">
        <f t="shared" si="92"/>
        <v/>
      </c>
      <c r="C1948" s="78"/>
      <c r="D1948" s="71"/>
      <c r="E1948" s="71"/>
      <c r="F1948" s="78"/>
      <c r="G1948" s="71"/>
      <c r="H1948" s="78"/>
      <c r="I1948" s="71"/>
      <c r="J1948" s="71"/>
      <c r="K1948" s="51"/>
      <c r="L1948" s="36"/>
      <c r="M1948" s="71"/>
      <c r="N1948" s="36"/>
      <c r="O1948" s="36"/>
      <c r="P1948" s="37"/>
      <c r="Q1948" s="37"/>
      <c r="R1948" s="36"/>
      <c r="S1948" s="36"/>
      <c r="T1948" s="36"/>
      <c r="U1948" s="164"/>
      <c r="V1948" s="51"/>
      <c r="W1948" s="71"/>
      <c r="X1948" s="36"/>
      <c r="Y1948" s="36"/>
      <c r="Z1948" s="36"/>
      <c r="AA1948" s="36"/>
      <c r="AB1948" s="36"/>
      <c r="AC1948" s="36"/>
      <c r="AD1948" s="36"/>
      <c r="AE1948" s="36"/>
      <c r="AF1948" s="68" t="str">
        <f t="shared" si="90"/>
        <v/>
      </c>
      <c r="AG1948" s="62" t="str">
        <f t="shared" si="91"/>
        <v/>
      </c>
    </row>
    <row r="1949" spans="2:33" ht="21" customHeight="1">
      <c r="B1949" s="167" t="str">
        <f t="shared" si="92"/>
        <v/>
      </c>
      <c r="C1949" s="78"/>
      <c r="D1949" s="71"/>
      <c r="E1949" s="71"/>
      <c r="F1949" s="78"/>
      <c r="G1949" s="71"/>
      <c r="H1949" s="78"/>
      <c r="I1949" s="71"/>
      <c r="J1949" s="71"/>
      <c r="K1949" s="51"/>
      <c r="L1949" s="36"/>
      <c r="M1949" s="71"/>
      <c r="N1949" s="36"/>
      <c r="O1949" s="36"/>
      <c r="P1949" s="37"/>
      <c r="Q1949" s="37"/>
      <c r="R1949" s="36"/>
      <c r="S1949" s="36"/>
      <c r="T1949" s="36"/>
      <c r="U1949" s="164"/>
      <c r="V1949" s="51"/>
      <c r="W1949" s="71"/>
      <c r="X1949" s="36"/>
      <c r="Y1949" s="36"/>
      <c r="Z1949" s="36"/>
      <c r="AA1949" s="36"/>
      <c r="AB1949" s="36"/>
      <c r="AC1949" s="36"/>
      <c r="AD1949" s="36"/>
      <c r="AE1949" s="36"/>
      <c r="AF1949" s="68" t="str">
        <f t="shared" si="90"/>
        <v/>
      </c>
      <c r="AG1949" s="62" t="str">
        <f t="shared" si="91"/>
        <v/>
      </c>
    </row>
    <row r="1950" spans="2:33" ht="21" customHeight="1">
      <c r="B1950" s="167" t="str">
        <f t="shared" si="92"/>
        <v/>
      </c>
      <c r="C1950" s="78"/>
      <c r="D1950" s="71"/>
      <c r="E1950" s="71"/>
      <c r="F1950" s="78"/>
      <c r="G1950" s="71"/>
      <c r="H1950" s="78"/>
      <c r="I1950" s="71"/>
      <c r="J1950" s="71"/>
      <c r="K1950" s="51"/>
      <c r="L1950" s="36"/>
      <c r="M1950" s="71"/>
      <c r="N1950" s="36"/>
      <c r="O1950" s="36"/>
      <c r="P1950" s="37"/>
      <c r="Q1950" s="37"/>
      <c r="R1950" s="36"/>
      <c r="S1950" s="36"/>
      <c r="T1950" s="36"/>
      <c r="U1950" s="164"/>
      <c r="V1950" s="51"/>
      <c r="W1950" s="71"/>
      <c r="X1950" s="36"/>
      <c r="Y1950" s="36"/>
      <c r="Z1950" s="36"/>
      <c r="AA1950" s="36"/>
      <c r="AB1950" s="36"/>
      <c r="AC1950" s="36"/>
      <c r="AD1950" s="36"/>
      <c r="AE1950" s="36"/>
      <c r="AF1950" s="68" t="str">
        <f t="shared" si="90"/>
        <v/>
      </c>
      <c r="AG1950" s="62" t="str">
        <f t="shared" si="91"/>
        <v/>
      </c>
    </row>
    <row r="1951" spans="2:33" ht="21" customHeight="1">
      <c r="B1951" s="167" t="str">
        <f t="shared" si="92"/>
        <v/>
      </c>
      <c r="C1951" s="78"/>
      <c r="D1951" s="71"/>
      <c r="E1951" s="71"/>
      <c r="F1951" s="78"/>
      <c r="G1951" s="71"/>
      <c r="H1951" s="78"/>
      <c r="I1951" s="71"/>
      <c r="J1951" s="71"/>
      <c r="K1951" s="51"/>
      <c r="L1951" s="36"/>
      <c r="M1951" s="71"/>
      <c r="N1951" s="36"/>
      <c r="O1951" s="36"/>
      <c r="P1951" s="37"/>
      <c r="Q1951" s="37"/>
      <c r="R1951" s="36"/>
      <c r="S1951" s="36"/>
      <c r="T1951" s="36"/>
      <c r="U1951" s="164"/>
      <c r="V1951" s="51"/>
      <c r="W1951" s="71"/>
      <c r="X1951" s="36"/>
      <c r="Y1951" s="36"/>
      <c r="Z1951" s="36"/>
      <c r="AA1951" s="36"/>
      <c r="AB1951" s="36"/>
      <c r="AC1951" s="36"/>
      <c r="AD1951" s="36"/>
      <c r="AE1951" s="36"/>
      <c r="AF1951" s="68" t="str">
        <f t="shared" si="90"/>
        <v/>
      </c>
      <c r="AG1951" s="62" t="str">
        <f t="shared" si="91"/>
        <v/>
      </c>
    </row>
    <row r="1952" spans="2:33" ht="21" customHeight="1">
      <c r="B1952" s="167" t="str">
        <f t="shared" si="92"/>
        <v/>
      </c>
      <c r="C1952" s="78"/>
      <c r="D1952" s="71"/>
      <c r="E1952" s="71"/>
      <c r="F1952" s="78"/>
      <c r="G1952" s="71"/>
      <c r="H1952" s="78"/>
      <c r="I1952" s="71"/>
      <c r="J1952" s="71"/>
      <c r="K1952" s="51"/>
      <c r="L1952" s="36"/>
      <c r="M1952" s="71"/>
      <c r="N1952" s="36"/>
      <c r="O1952" s="36"/>
      <c r="P1952" s="37"/>
      <c r="Q1952" s="37"/>
      <c r="R1952" s="36"/>
      <c r="S1952" s="36"/>
      <c r="T1952" s="36"/>
      <c r="U1952" s="164"/>
      <c r="V1952" s="51"/>
      <c r="W1952" s="71"/>
      <c r="X1952" s="36"/>
      <c r="Y1952" s="36"/>
      <c r="Z1952" s="36"/>
      <c r="AA1952" s="36"/>
      <c r="AB1952" s="36"/>
      <c r="AC1952" s="36"/>
      <c r="AD1952" s="36"/>
      <c r="AE1952" s="36"/>
      <c r="AF1952" s="68" t="str">
        <f t="shared" si="90"/>
        <v/>
      </c>
      <c r="AG1952" s="62" t="str">
        <f t="shared" si="91"/>
        <v/>
      </c>
    </row>
    <row r="1953" spans="2:33" ht="21" customHeight="1">
      <c r="B1953" s="167" t="str">
        <f t="shared" si="92"/>
        <v/>
      </c>
      <c r="C1953" s="78"/>
      <c r="D1953" s="71"/>
      <c r="E1953" s="71"/>
      <c r="F1953" s="78"/>
      <c r="G1953" s="71"/>
      <c r="H1953" s="78"/>
      <c r="I1953" s="71"/>
      <c r="J1953" s="71"/>
      <c r="K1953" s="51"/>
      <c r="L1953" s="36"/>
      <c r="M1953" s="71"/>
      <c r="N1953" s="36"/>
      <c r="O1953" s="36"/>
      <c r="P1953" s="37"/>
      <c r="Q1953" s="37"/>
      <c r="R1953" s="36"/>
      <c r="S1953" s="36"/>
      <c r="T1953" s="36"/>
      <c r="U1953" s="164"/>
      <c r="V1953" s="51"/>
      <c r="W1953" s="71"/>
      <c r="X1953" s="36"/>
      <c r="Y1953" s="36"/>
      <c r="Z1953" s="36"/>
      <c r="AA1953" s="36"/>
      <c r="AB1953" s="36"/>
      <c r="AC1953" s="36"/>
      <c r="AD1953" s="36"/>
      <c r="AE1953" s="36"/>
      <c r="AF1953" s="68" t="str">
        <f t="shared" si="90"/>
        <v/>
      </c>
      <c r="AG1953" s="62" t="str">
        <f t="shared" si="91"/>
        <v/>
      </c>
    </row>
    <row r="1954" spans="2:33" ht="21" customHeight="1">
      <c r="B1954" s="167" t="str">
        <f t="shared" si="92"/>
        <v/>
      </c>
      <c r="C1954" s="78"/>
      <c r="D1954" s="71"/>
      <c r="E1954" s="71"/>
      <c r="F1954" s="78"/>
      <c r="G1954" s="71"/>
      <c r="H1954" s="78"/>
      <c r="I1954" s="71"/>
      <c r="J1954" s="71"/>
      <c r="K1954" s="51"/>
      <c r="L1954" s="36"/>
      <c r="M1954" s="71"/>
      <c r="N1954" s="36"/>
      <c r="O1954" s="36"/>
      <c r="P1954" s="37"/>
      <c r="Q1954" s="37"/>
      <c r="R1954" s="36"/>
      <c r="S1954" s="36"/>
      <c r="T1954" s="36"/>
      <c r="U1954" s="164"/>
      <c r="V1954" s="51"/>
      <c r="W1954" s="71"/>
      <c r="X1954" s="36"/>
      <c r="Y1954" s="36"/>
      <c r="Z1954" s="36"/>
      <c r="AA1954" s="36"/>
      <c r="AB1954" s="36"/>
      <c r="AC1954" s="36"/>
      <c r="AD1954" s="36"/>
      <c r="AE1954" s="36"/>
      <c r="AF1954" s="68" t="str">
        <f t="shared" si="90"/>
        <v/>
      </c>
      <c r="AG1954" s="62" t="str">
        <f t="shared" si="91"/>
        <v/>
      </c>
    </row>
    <row r="1955" spans="2:33" ht="21" customHeight="1">
      <c r="B1955" s="167" t="str">
        <f t="shared" si="92"/>
        <v/>
      </c>
      <c r="C1955" s="78"/>
      <c r="D1955" s="71"/>
      <c r="E1955" s="71"/>
      <c r="F1955" s="78"/>
      <c r="G1955" s="71"/>
      <c r="H1955" s="78"/>
      <c r="I1955" s="71"/>
      <c r="J1955" s="71"/>
      <c r="K1955" s="51"/>
      <c r="L1955" s="36"/>
      <c r="M1955" s="71"/>
      <c r="N1955" s="36"/>
      <c r="O1955" s="36"/>
      <c r="P1955" s="37"/>
      <c r="Q1955" s="37"/>
      <c r="R1955" s="36"/>
      <c r="S1955" s="36"/>
      <c r="T1955" s="36"/>
      <c r="U1955" s="164"/>
      <c r="V1955" s="51"/>
      <c r="W1955" s="71"/>
      <c r="X1955" s="36"/>
      <c r="Y1955" s="36"/>
      <c r="Z1955" s="36"/>
      <c r="AA1955" s="36"/>
      <c r="AB1955" s="36"/>
      <c r="AC1955" s="36"/>
      <c r="AD1955" s="36"/>
      <c r="AE1955" s="36"/>
      <c r="AF1955" s="68" t="str">
        <f t="shared" si="90"/>
        <v/>
      </c>
      <c r="AG1955" s="62" t="str">
        <f t="shared" si="91"/>
        <v/>
      </c>
    </row>
    <row r="1956" spans="2:33" ht="21" customHeight="1">
      <c r="B1956" s="167" t="str">
        <f t="shared" si="92"/>
        <v/>
      </c>
      <c r="C1956" s="78"/>
      <c r="D1956" s="71"/>
      <c r="E1956" s="71"/>
      <c r="F1956" s="78"/>
      <c r="G1956" s="71"/>
      <c r="H1956" s="78"/>
      <c r="I1956" s="71"/>
      <c r="J1956" s="71"/>
      <c r="K1956" s="51"/>
      <c r="L1956" s="36"/>
      <c r="M1956" s="71"/>
      <c r="N1956" s="36"/>
      <c r="O1956" s="36"/>
      <c r="P1956" s="37"/>
      <c r="Q1956" s="37"/>
      <c r="R1956" s="36"/>
      <c r="S1956" s="36"/>
      <c r="T1956" s="36"/>
      <c r="U1956" s="164"/>
      <c r="V1956" s="51"/>
      <c r="W1956" s="71"/>
      <c r="X1956" s="36"/>
      <c r="Y1956" s="36"/>
      <c r="Z1956" s="36"/>
      <c r="AA1956" s="36"/>
      <c r="AB1956" s="36"/>
      <c r="AC1956" s="36"/>
      <c r="AD1956" s="36"/>
      <c r="AE1956" s="36"/>
      <c r="AF1956" s="68" t="str">
        <f t="shared" si="90"/>
        <v/>
      </c>
      <c r="AG1956" s="62" t="str">
        <f t="shared" si="91"/>
        <v/>
      </c>
    </row>
    <row r="1957" spans="2:33" ht="21" customHeight="1">
      <c r="B1957" s="167" t="str">
        <f t="shared" si="92"/>
        <v/>
      </c>
      <c r="C1957" s="78"/>
      <c r="D1957" s="71"/>
      <c r="E1957" s="71"/>
      <c r="F1957" s="78"/>
      <c r="G1957" s="71"/>
      <c r="H1957" s="78"/>
      <c r="I1957" s="71"/>
      <c r="J1957" s="71"/>
      <c r="K1957" s="51"/>
      <c r="L1957" s="36"/>
      <c r="M1957" s="71"/>
      <c r="N1957" s="36"/>
      <c r="O1957" s="36"/>
      <c r="P1957" s="37"/>
      <c r="Q1957" s="37"/>
      <c r="R1957" s="36"/>
      <c r="S1957" s="36"/>
      <c r="T1957" s="36"/>
      <c r="U1957" s="164"/>
      <c r="V1957" s="51"/>
      <c r="W1957" s="71"/>
      <c r="X1957" s="36"/>
      <c r="Y1957" s="36"/>
      <c r="Z1957" s="36"/>
      <c r="AA1957" s="36"/>
      <c r="AB1957" s="36"/>
      <c r="AC1957" s="36"/>
      <c r="AD1957" s="36"/>
      <c r="AE1957" s="36"/>
      <c r="AF1957" s="68" t="str">
        <f t="shared" si="90"/>
        <v/>
      </c>
      <c r="AG1957" s="62" t="str">
        <f t="shared" si="91"/>
        <v/>
      </c>
    </row>
    <row r="1958" spans="2:33" ht="21" customHeight="1">
      <c r="B1958" s="167" t="str">
        <f t="shared" si="92"/>
        <v/>
      </c>
      <c r="C1958" s="78"/>
      <c r="D1958" s="71"/>
      <c r="E1958" s="71"/>
      <c r="F1958" s="78"/>
      <c r="G1958" s="71"/>
      <c r="H1958" s="78"/>
      <c r="I1958" s="71"/>
      <c r="J1958" s="71"/>
      <c r="K1958" s="51"/>
      <c r="L1958" s="36"/>
      <c r="M1958" s="71"/>
      <c r="N1958" s="36"/>
      <c r="O1958" s="36"/>
      <c r="P1958" s="37"/>
      <c r="Q1958" s="37"/>
      <c r="R1958" s="36"/>
      <c r="S1958" s="36"/>
      <c r="T1958" s="36"/>
      <c r="U1958" s="164"/>
      <c r="V1958" s="51"/>
      <c r="W1958" s="71"/>
      <c r="X1958" s="36"/>
      <c r="Y1958" s="36"/>
      <c r="Z1958" s="36"/>
      <c r="AA1958" s="36"/>
      <c r="AB1958" s="36"/>
      <c r="AC1958" s="36"/>
      <c r="AD1958" s="36"/>
      <c r="AE1958" s="36"/>
      <c r="AF1958" s="68" t="str">
        <f t="shared" si="90"/>
        <v/>
      </c>
      <c r="AG1958" s="62" t="str">
        <f t="shared" si="91"/>
        <v/>
      </c>
    </row>
    <row r="1959" spans="2:33" ht="21" customHeight="1">
      <c r="B1959" s="167" t="str">
        <f t="shared" si="92"/>
        <v/>
      </c>
      <c r="C1959" s="78"/>
      <c r="D1959" s="71"/>
      <c r="E1959" s="71"/>
      <c r="F1959" s="78"/>
      <c r="G1959" s="71"/>
      <c r="H1959" s="78"/>
      <c r="I1959" s="71"/>
      <c r="J1959" s="71"/>
      <c r="K1959" s="51"/>
      <c r="L1959" s="36"/>
      <c r="M1959" s="71"/>
      <c r="N1959" s="36"/>
      <c r="O1959" s="36"/>
      <c r="P1959" s="37"/>
      <c r="Q1959" s="37"/>
      <c r="R1959" s="36"/>
      <c r="S1959" s="36"/>
      <c r="T1959" s="36"/>
      <c r="U1959" s="164"/>
      <c r="V1959" s="51"/>
      <c r="W1959" s="71"/>
      <c r="X1959" s="36"/>
      <c r="Y1959" s="36"/>
      <c r="Z1959" s="36"/>
      <c r="AA1959" s="36"/>
      <c r="AB1959" s="36"/>
      <c r="AC1959" s="36"/>
      <c r="AD1959" s="36"/>
      <c r="AE1959" s="36"/>
      <c r="AF1959" s="68" t="str">
        <f t="shared" si="90"/>
        <v/>
      </c>
      <c r="AG1959" s="62" t="str">
        <f t="shared" si="91"/>
        <v/>
      </c>
    </row>
    <row r="1960" spans="2:33" ht="21" customHeight="1">
      <c r="B1960" s="167" t="str">
        <f t="shared" si="92"/>
        <v/>
      </c>
      <c r="C1960" s="78"/>
      <c r="D1960" s="71"/>
      <c r="E1960" s="71"/>
      <c r="F1960" s="78"/>
      <c r="G1960" s="71"/>
      <c r="H1960" s="78"/>
      <c r="I1960" s="71"/>
      <c r="J1960" s="71"/>
      <c r="K1960" s="51"/>
      <c r="L1960" s="36"/>
      <c r="M1960" s="71"/>
      <c r="N1960" s="36"/>
      <c r="O1960" s="36"/>
      <c r="P1960" s="37"/>
      <c r="Q1960" s="37"/>
      <c r="R1960" s="36"/>
      <c r="S1960" s="36"/>
      <c r="T1960" s="36"/>
      <c r="U1960" s="164"/>
      <c r="V1960" s="51"/>
      <c r="W1960" s="71"/>
      <c r="X1960" s="36"/>
      <c r="Y1960" s="36"/>
      <c r="Z1960" s="36"/>
      <c r="AA1960" s="36"/>
      <c r="AB1960" s="36"/>
      <c r="AC1960" s="36"/>
      <c r="AD1960" s="36"/>
      <c r="AE1960" s="36"/>
      <c r="AF1960" s="68" t="str">
        <f t="shared" si="90"/>
        <v/>
      </c>
      <c r="AG1960" s="62" t="str">
        <f t="shared" si="91"/>
        <v/>
      </c>
    </row>
    <row r="1961" spans="2:33" ht="21" customHeight="1">
      <c r="B1961" s="167" t="str">
        <f t="shared" si="92"/>
        <v/>
      </c>
      <c r="C1961" s="78"/>
      <c r="D1961" s="71"/>
      <c r="E1961" s="71"/>
      <c r="F1961" s="78"/>
      <c r="G1961" s="71"/>
      <c r="H1961" s="78"/>
      <c r="I1961" s="71"/>
      <c r="J1961" s="71"/>
      <c r="K1961" s="51"/>
      <c r="L1961" s="36"/>
      <c r="M1961" s="71"/>
      <c r="N1961" s="36"/>
      <c r="O1961" s="36"/>
      <c r="P1961" s="37"/>
      <c r="Q1961" s="37"/>
      <c r="R1961" s="36"/>
      <c r="S1961" s="36"/>
      <c r="T1961" s="36"/>
      <c r="U1961" s="164"/>
      <c r="V1961" s="51"/>
      <c r="W1961" s="71"/>
      <c r="X1961" s="36"/>
      <c r="Y1961" s="36"/>
      <c r="Z1961" s="36"/>
      <c r="AA1961" s="36"/>
      <c r="AB1961" s="36"/>
      <c r="AC1961" s="36"/>
      <c r="AD1961" s="36"/>
      <c r="AE1961" s="36"/>
      <c r="AF1961" s="68" t="str">
        <f t="shared" si="90"/>
        <v/>
      </c>
      <c r="AG1961" s="62" t="str">
        <f t="shared" si="91"/>
        <v/>
      </c>
    </row>
    <row r="1962" spans="2:33" ht="21" customHeight="1">
      <c r="B1962" s="167" t="str">
        <f t="shared" si="92"/>
        <v/>
      </c>
      <c r="C1962" s="78"/>
      <c r="D1962" s="71"/>
      <c r="E1962" s="71"/>
      <c r="F1962" s="78"/>
      <c r="G1962" s="71"/>
      <c r="H1962" s="78"/>
      <c r="I1962" s="71"/>
      <c r="J1962" s="71"/>
      <c r="K1962" s="51"/>
      <c r="L1962" s="36"/>
      <c r="M1962" s="71"/>
      <c r="N1962" s="36"/>
      <c r="O1962" s="36"/>
      <c r="P1962" s="37"/>
      <c r="Q1962" s="37"/>
      <c r="R1962" s="36"/>
      <c r="S1962" s="36"/>
      <c r="T1962" s="36"/>
      <c r="U1962" s="164"/>
      <c r="V1962" s="51"/>
      <c r="W1962" s="71"/>
      <c r="X1962" s="36"/>
      <c r="Y1962" s="36"/>
      <c r="Z1962" s="36"/>
      <c r="AA1962" s="36"/>
      <c r="AB1962" s="36"/>
      <c r="AC1962" s="36"/>
      <c r="AD1962" s="36"/>
      <c r="AE1962" s="36"/>
      <c r="AF1962" s="68" t="str">
        <f t="shared" si="90"/>
        <v/>
      </c>
      <c r="AG1962" s="62" t="str">
        <f t="shared" si="91"/>
        <v/>
      </c>
    </row>
    <row r="1963" spans="2:33" ht="21" customHeight="1">
      <c r="B1963" s="167" t="str">
        <f t="shared" si="92"/>
        <v/>
      </c>
      <c r="C1963" s="78"/>
      <c r="D1963" s="71"/>
      <c r="E1963" s="71"/>
      <c r="F1963" s="78"/>
      <c r="G1963" s="71"/>
      <c r="H1963" s="78"/>
      <c r="I1963" s="71"/>
      <c r="J1963" s="71"/>
      <c r="K1963" s="51"/>
      <c r="L1963" s="36"/>
      <c r="M1963" s="71"/>
      <c r="N1963" s="36"/>
      <c r="O1963" s="36"/>
      <c r="P1963" s="37"/>
      <c r="Q1963" s="37"/>
      <c r="R1963" s="36"/>
      <c r="S1963" s="36"/>
      <c r="T1963" s="36"/>
      <c r="U1963" s="164"/>
      <c r="V1963" s="51"/>
      <c r="W1963" s="71"/>
      <c r="X1963" s="36"/>
      <c r="Y1963" s="36"/>
      <c r="Z1963" s="36"/>
      <c r="AA1963" s="36"/>
      <c r="AB1963" s="36"/>
      <c r="AC1963" s="36"/>
      <c r="AD1963" s="36"/>
      <c r="AE1963" s="36"/>
      <c r="AF1963" s="68" t="str">
        <f t="shared" si="90"/>
        <v/>
      </c>
      <c r="AG1963" s="62" t="str">
        <f t="shared" si="91"/>
        <v/>
      </c>
    </row>
    <row r="1964" spans="2:33" ht="21" customHeight="1">
      <c r="B1964" s="167" t="str">
        <f t="shared" si="92"/>
        <v/>
      </c>
      <c r="C1964" s="78"/>
      <c r="D1964" s="71"/>
      <c r="E1964" s="71"/>
      <c r="F1964" s="78"/>
      <c r="G1964" s="71"/>
      <c r="H1964" s="78"/>
      <c r="I1964" s="71"/>
      <c r="J1964" s="71"/>
      <c r="K1964" s="51"/>
      <c r="L1964" s="36"/>
      <c r="M1964" s="71"/>
      <c r="N1964" s="36"/>
      <c r="O1964" s="36"/>
      <c r="P1964" s="37"/>
      <c r="Q1964" s="37"/>
      <c r="R1964" s="36"/>
      <c r="S1964" s="36"/>
      <c r="T1964" s="36"/>
      <c r="U1964" s="164"/>
      <c r="V1964" s="51"/>
      <c r="W1964" s="71"/>
      <c r="X1964" s="36"/>
      <c r="Y1964" s="36"/>
      <c r="Z1964" s="36"/>
      <c r="AA1964" s="36"/>
      <c r="AB1964" s="36"/>
      <c r="AC1964" s="36"/>
      <c r="AD1964" s="36"/>
      <c r="AE1964" s="36"/>
      <c r="AF1964" s="68" t="str">
        <f t="shared" si="90"/>
        <v/>
      </c>
      <c r="AG1964" s="62" t="str">
        <f t="shared" si="91"/>
        <v/>
      </c>
    </row>
    <row r="1965" spans="2:33" ht="21" customHeight="1">
      <c r="B1965" s="167" t="str">
        <f t="shared" si="92"/>
        <v/>
      </c>
      <c r="C1965" s="78"/>
      <c r="D1965" s="71"/>
      <c r="E1965" s="71"/>
      <c r="F1965" s="78"/>
      <c r="G1965" s="71"/>
      <c r="H1965" s="78"/>
      <c r="I1965" s="71"/>
      <c r="J1965" s="71"/>
      <c r="K1965" s="51"/>
      <c r="L1965" s="36"/>
      <c r="M1965" s="71"/>
      <c r="N1965" s="36"/>
      <c r="O1965" s="36"/>
      <c r="P1965" s="37"/>
      <c r="Q1965" s="37"/>
      <c r="R1965" s="36"/>
      <c r="S1965" s="36"/>
      <c r="T1965" s="36"/>
      <c r="U1965" s="164"/>
      <c r="V1965" s="51"/>
      <c r="W1965" s="71"/>
      <c r="X1965" s="36"/>
      <c r="Y1965" s="36"/>
      <c r="Z1965" s="36"/>
      <c r="AA1965" s="36"/>
      <c r="AB1965" s="36"/>
      <c r="AC1965" s="36"/>
      <c r="AD1965" s="36"/>
      <c r="AE1965" s="36"/>
      <c r="AF1965" s="68" t="str">
        <f t="shared" si="90"/>
        <v/>
      </c>
      <c r="AG1965" s="62" t="str">
        <f t="shared" si="91"/>
        <v/>
      </c>
    </row>
    <row r="1966" spans="2:33" ht="21" customHeight="1">
      <c r="B1966" s="167" t="str">
        <f t="shared" si="92"/>
        <v/>
      </c>
      <c r="C1966" s="78"/>
      <c r="D1966" s="71"/>
      <c r="E1966" s="71"/>
      <c r="F1966" s="78"/>
      <c r="G1966" s="71"/>
      <c r="H1966" s="78"/>
      <c r="I1966" s="71"/>
      <c r="J1966" s="71"/>
      <c r="K1966" s="51"/>
      <c r="L1966" s="36"/>
      <c r="M1966" s="71"/>
      <c r="N1966" s="36"/>
      <c r="O1966" s="36"/>
      <c r="P1966" s="37"/>
      <c r="Q1966" s="37"/>
      <c r="R1966" s="36"/>
      <c r="S1966" s="36"/>
      <c r="T1966" s="36"/>
      <c r="U1966" s="164"/>
      <c r="V1966" s="51"/>
      <c r="W1966" s="71"/>
      <c r="X1966" s="36"/>
      <c r="Y1966" s="36"/>
      <c r="Z1966" s="36"/>
      <c r="AA1966" s="36"/>
      <c r="AB1966" s="36"/>
      <c r="AC1966" s="36"/>
      <c r="AD1966" s="36"/>
      <c r="AE1966" s="36"/>
      <c r="AF1966" s="68" t="str">
        <f t="shared" si="90"/>
        <v/>
      </c>
      <c r="AG1966" s="62" t="str">
        <f t="shared" si="91"/>
        <v/>
      </c>
    </row>
    <row r="1967" spans="2:33" ht="21" customHeight="1">
      <c r="B1967" s="167" t="str">
        <f t="shared" si="92"/>
        <v/>
      </c>
      <c r="C1967" s="78"/>
      <c r="D1967" s="71"/>
      <c r="E1967" s="71"/>
      <c r="F1967" s="78"/>
      <c r="G1967" s="71"/>
      <c r="H1967" s="78"/>
      <c r="I1967" s="71"/>
      <c r="J1967" s="71"/>
      <c r="K1967" s="51"/>
      <c r="L1967" s="36"/>
      <c r="M1967" s="71"/>
      <c r="N1967" s="36"/>
      <c r="O1967" s="36"/>
      <c r="P1967" s="37"/>
      <c r="Q1967" s="37"/>
      <c r="R1967" s="36"/>
      <c r="S1967" s="36"/>
      <c r="T1967" s="36"/>
      <c r="U1967" s="164"/>
      <c r="V1967" s="51"/>
      <c r="W1967" s="71"/>
      <c r="X1967" s="36"/>
      <c r="Y1967" s="36"/>
      <c r="Z1967" s="36"/>
      <c r="AA1967" s="36"/>
      <c r="AB1967" s="36"/>
      <c r="AC1967" s="36"/>
      <c r="AD1967" s="36"/>
      <c r="AE1967" s="36"/>
      <c r="AF1967" s="68" t="str">
        <f t="shared" si="90"/>
        <v/>
      </c>
      <c r="AG1967" s="62" t="str">
        <f t="shared" si="91"/>
        <v/>
      </c>
    </row>
    <row r="1968" spans="2:33" ht="21" customHeight="1">
      <c r="B1968" s="167" t="str">
        <f t="shared" si="92"/>
        <v/>
      </c>
      <c r="C1968" s="78"/>
      <c r="D1968" s="71"/>
      <c r="E1968" s="71"/>
      <c r="F1968" s="78"/>
      <c r="G1968" s="71"/>
      <c r="H1968" s="78"/>
      <c r="I1968" s="71"/>
      <c r="J1968" s="71"/>
      <c r="K1968" s="51"/>
      <c r="L1968" s="36"/>
      <c r="M1968" s="71"/>
      <c r="N1968" s="36"/>
      <c r="O1968" s="36"/>
      <c r="P1968" s="37"/>
      <c r="Q1968" s="37"/>
      <c r="R1968" s="36"/>
      <c r="S1968" s="36"/>
      <c r="T1968" s="36"/>
      <c r="U1968" s="164"/>
      <c r="V1968" s="51"/>
      <c r="W1968" s="71"/>
      <c r="X1968" s="36"/>
      <c r="Y1968" s="36"/>
      <c r="Z1968" s="36"/>
      <c r="AA1968" s="36"/>
      <c r="AB1968" s="36"/>
      <c r="AC1968" s="36"/>
      <c r="AD1968" s="36"/>
      <c r="AE1968" s="36"/>
      <c r="AF1968" s="68" t="str">
        <f t="shared" si="90"/>
        <v/>
      </c>
      <c r="AG1968" s="62" t="str">
        <f t="shared" si="91"/>
        <v/>
      </c>
    </row>
    <row r="1969" spans="2:33" ht="21" customHeight="1">
      <c r="B1969" s="167" t="str">
        <f t="shared" si="92"/>
        <v/>
      </c>
      <c r="C1969" s="78"/>
      <c r="D1969" s="71"/>
      <c r="E1969" s="71"/>
      <c r="F1969" s="78"/>
      <c r="G1969" s="71"/>
      <c r="H1969" s="78"/>
      <c r="I1969" s="71"/>
      <c r="J1969" s="71"/>
      <c r="K1969" s="51"/>
      <c r="L1969" s="36"/>
      <c r="M1969" s="71"/>
      <c r="N1969" s="36"/>
      <c r="O1969" s="36"/>
      <c r="P1969" s="37"/>
      <c r="Q1969" s="37"/>
      <c r="R1969" s="36"/>
      <c r="S1969" s="36"/>
      <c r="T1969" s="36"/>
      <c r="U1969" s="164"/>
      <c r="V1969" s="51"/>
      <c r="W1969" s="71"/>
      <c r="X1969" s="36"/>
      <c r="Y1969" s="36"/>
      <c r="Z1969" s="36"/>
      <c r="AA1969" s="36"/>
      <c r="AB1969" s="36"/>
      <c r="AC1969" s="36"/>
      <c r="AD1969" s="36"/>
      <c r="AE1969" s="36"/>
      <c r="AF1969" s="68" t="str">
        <f t="shared" si="90"/>
        <v/>
      </c>
      <c r="AG1969" s="62" t="str">
        <f t="shared" si="91"/>
        <v/>
      </c>
    </row>
    <row r="1970" spans="2:33" ht="21" customHeight="1">
      <c r="B1970" s="167" t="str">
        <f t="shared" si="92"/>
        <v/>
      </c>
      <c r="C1970" s="78"/>
      <c r="D1970" s="71"/>
      <c r="E1970" s="71"/>
      <c r="F1970" s="78"/>
      <c r="G1970" s="71"/>
      <c r="H1970" s="78"/>
      <c r="I1970" s="71"/>
      <c r="J1970" s="71"/>
      <c r="K1970" s="51"/>
      <c r="L1970" s="36"/>
      <c r="M1970" s="71"/>
      <c r="N1970" s="36"/>
      <c r="O1970" s="36"/>
      <c r="P1970" s="37"/>
      <c r="Q1970" s="37"/>
      <c r="R1970" s="36"/>
      <c r="S1970" s="36"/>
      <c r="T1970" s="36"/>
      <c r="U1970" s="164"/>
      <c r="V1970" s="51"/>
      <c r="W1970" s="71"/>
      <c r="X1970" s="36"/>
      <c r="Y1970" s="36"/>
      <c r="Z1970" s="36"/>
      <c r="AA1970" s="36"/>
      <c r="AB1970" s="36"/>
      <c r="AC1970" s="36"/>
      <c r="AD1970" s="36"/>
      <c r="AE1970" s="36"/>
      <c r="AF1970" s="68" t="str">
        <f t="shared" si="90"/>
        <v/>
      </c>
      <c r="AG1970" s="62" t="str">
        <f t="shared" si="91"/>
        <v/>
      </c>
    </row>
    <row r="1971" spans="2:33" ht="21" customHeight="1">
      <c r="B1971" s="167" t="str">
        <f t="shared" si="92"/>
        <v/>
      </c>
      <c r="C1971" s="78"/>
      <c r="D1971" s="71"/>
      <c r="E1971" s="71"/>
      <c r="F1971" s="78"/>
      <c r="G1971" s="71"/>
      <c r="H1971" s="78"/>
      <c r="I1971" s="71"/>
      <c r="J1971" s="71"/>
      <c r="K1971" s="51"/>
      <c r="L1971" s="36"/>
      <c r="M1971" s="71"/>
      <c r="N1971" s="36"/>
      <c r="O1971" s="36"/>
      <c r="P1971" s="37"/>
      <c r="Q1971" s="37"/>
      <c r="R1971" s="36"/>
      <c r="S1971" s="36"/>
      <c r="T1971" s="36"/>
      <c r="U1971" s="164"/>
      <c r="V1971" s="51"/>
      <c r="W1971" s="71"/>
      <c r="X1971" s="36"/>
      <c r="Y1971" s="36"/>
      <c r="Z1971" s="36"/>
      <c r="AA1971" s="36"/>
      <c r="AB1971" s="36"/>
      <c r="AC1971" s="36"/>
      <c r="AD1971" s="36"/>
      <c r="AE1971" s="36"/>
      <c r="AF1971" s="68" t="str">
        <f t="shared" si="90"/>
        <v/>
      </c>
      <c r="AG1971" s="62" t="str">
        <f t="shared" si="91"/>
        <v/>
      </c>
    </row>
    <row r="1972" spans="2:33" ht="21" customHeight="1">
      <c r="B1972" s="167" t="str">
        <f t="shared" si="92"/>
        <v/>
      </c>
      <c r="C1972" s="78"/>
      <c r="D1972" s="71"/>
      <c r="E1972" s="71"/>
      <c r="F1972" s="78"/>
      <c r="G1972" s="71"/>
      <c r="H1972" s="78"/>
      <c r="I1972" s="71"/>
      <c r="J1972" s="71"/>
      <c r="K1972" s="51"/>
      <c r="L1972" s="36"/>
      <c r="M1972" s="71"/>
      <c r="N1972" s="36"/>
      <c r="O1972" s="36"/>
      <c r="P1972" s="37"/>
      <c r="Q1972" s="37"/>
      <c r="R1972" s="36"/>
      <c r="S1972" s="36"/>
      <c r="T1972" s="36"/>
      <c r="U1972" s="164"/>
      <c r="V1972" s="51"/>
      <c r="W1972" s="71"/>
      <c r="X1972" s="36"/>
      <c r="Y1972" s="36"/>
      <c r="Z1972" s="36"/>
      <c r="AA1972" s="36"/>
      <c r="AB1972" s="36"/>
      <c r="AC1972" s="36"/>
      <c r="AD1972" s="36"/>
      <c r="AE1972" s="36"/>
      <c r="AF1972" s="68" t="str">
        <f t="shared" si="90"/>
        <v/>
      </c>
      <c r="AG1972" s="62" t="str">
        <f t="shared" si="91"/>
        <v/>
      </c>
    </row>
    <row r="1973" spans="2:33" ht="21" customHeight="1">
      <c r="B1973" s="167" t="str">
        <f t="shared" si="92"/>
        <v/>
      </c>
      <c r="C1973" s="78"/>
      <c r="D1973" s="71"/>
      <c r="E1973" s="71"/>
      <c r="F1973" s="78"/>
      <c r="G1973" s="71"/>
      <c r="H1973" s="78"/>
      <c r="I1973" s="71"/>
      <c r="J1973" s="71"/>
      <c r="K1973" s="51"/>
      <c r="L1973" s="36"/>
      <c r="M1973" s="71"/>
      <c r="N1973" s="36"/>
      <c r="O1973" s="36"/>
      <c r="P1973" s="37"/>
      <c r="Q1973" s="37"/>
      <c r="R1973" s="36"/>
      <c r="S1973" s="36"/>
      <c r="T1973" s="36"/>
      <c r="U1973" s="164"/>
      <c r="V1973" s="51"/>
      <c r="W1973" s="71"/>
      <c r="X1973" s="36"/>
      <c r="Y1973" s="36"/>
      <c r="Z1973" s="36"/>
      <c r="AA1973" s="36"/>
      <c r="AB1973" s="36"/>
      <c r="AC1973" s="36"/>
      <c r="AD1973" s="36"/>
      <c r="AE1973" s="36"/>
      <c r="AF1973" s="68" t="str">
        <f t="shared" si="90"/>
        <v/>
      </c>
      <c r="AG1973" s="62" t="str">
        <f t="shared" si="91"/>
        <v/>
      </c>
    </row>
    <row r="1974" spans="2:33" ht="21" customHeight="1">
      <c r="B1974" s="167" t="str">
        <f t="shared" si="92"/>
        <v/>
      </c>
      <c r="C1974" s="78"/>
      <c r="D1974" s="71"/>
      <c r="E1974" s="71"/>
      <c r="F1974" s="78"/>
      <c r="G1974" s="71"/>
      <c r="H1974" s="78"/>
      <c r="I1974" s="71"/>
      <c r="J1974" s="71"/>
      <c r="K1974" s="51"/>
      <c r="L1974" s="36"/>
      <c r="M1974" s="71"/>
      <c r="N1974" s="36"/>
      <c r="O1974" s="36"/>
      <c r="P1974" s="37"/>
      <c r="Q1974" s="37"/>
      <c r="R1974" s="36"/>
      <c r="S1974" s="36"/>
      <c r="T1974" s="36"/>
      <c r="U1974" s="164"/>
      <c r="V1974" s="51"/>
      <c r="W1974" s="71"/>
      <c r="X1974" s="36"/>
      <c r="Y1974" s="36"/>
      <c r="Z1974" s="36"/>
      <c r="AA1974" s="36"/>
      <c r="AB1974" s="36"/>
      <c r="AC1974" s="36"/>
      <c r="AD1974" s="36"/>
      <c r="AE1974" s="36"/>
      <c r="AF1974" s="68" t="str">
        <f t="shared" si="90"/>
        <v/>
      </c>
      <c r="AG1974" s="62" t="str">
        <f t="shared" si="91"/>
        <v/>
      </c>
    </row>
    <row r="1975" spans="2:33" ht="21" customHeight="1">
      <c r="B1975" s="167" t="str">
        <f t="shared" si="92"/>
        <v/>
      </c>
      <c r="C1975" s="78"/>
      <c r="D1975" s="71"/>
      <c r="E1975" s="71"/>
      <c r="F1975" s="78"/>
      <c r="G1975" s="71"/>
      <c r="H1975" s="78"/>
      <c r="I1975" s="71"/>
      <c r="J1975" s="71"/>
      <c r="K1975" s="51"/>
      <c r="L1975" s="36"/>
      <c r="M1975" s="71"/>
      <c r="N1975" s="36"/>
      <c r="O1975" s="36"/>
      <c r="P1975" s="37"/>
      <c r="Q1975" s="37"/>
      <c r="R1975" s="36"/>
      <c r="S1975" s="36"/>
      <c r="T1975" s="36"/>
      <c r="U1975" s="164"/>
      <c r="V1975" s="51"/>
      <c r="W1975" s="71"/>
      <c r="X1975" s="36"/>
      <c r="Y1975" s="36"/>
      <c r="Z1975" s="36"/>
      <c r="AA1975" s="36"/>
      <c r="AB1975" s="36"/>
      <c r="AC1975" s="36"/>
      <c r="AD1975" s="36"/>
      <c r="AE1975" s="36"/>
      <c r="AF1975" s="68" t="str">
        <f t="shared" si="90"/>
        <v/>
      </c>
      <c r="AG1975" s="62" t="str">
        <f t="shared" si="91"/>
        <v/>
      </c>
    </row>
    <row r="1976" spans="2:33" ht="21" customHeight="1">
      <c r="B1976" s="167" t="str">
        <f t="shared" si="92"/>
        <v/>
      </c>
      <c r="C1976" s="78"/>
      <c r="D1976" s="71"/>
      <c r="E1976" s="71"/>
      <c r="F1976" s="78"/>
      <c r="G1976" s="71"/>
      <c r="H1976" s="78"/>
      <c r="I1976" s="71"/>
      <c r="J1976" s="71"/>
      <c r="K1976" s="51"/>
      <c r="L1976" s="36"/>
      <c r="M1976" s="71"/>
      <c r="N1976" s="36"/>
      <c r="O1976" s="36"/>
      <c r="P1976" s="37"/>
      <c r="Q1976" s="37"/>
      <c r="R1976" s="36"/>
      <c r="S1976" s="36"/>
      <c r="T1976" s="36"/>
      <c r="U1976" s="164"/>
      <c r="V1976" s="51"/>
      <c r="W1976" s="71"/>
      <c r="X1976" s="36"/>
      <c r="Y1976" s="36"/>
      <c r="Z1976" s="36"/>
      <c r="AA1976" s="36"/>
      <c r="AB1976" s="36"/>
      <c r="AC1976" s="36"/>
      <c r="AD1976" s="36"/>
      <c r="AE1976" s="36"/>
      <c r="AF1976" s="68" t="str">
        <f t="shared" si="90"/>
        <v/>
      </c>
      <c r="AG1976" s="62" t="str">
        <f t="shared" si="91"/>
        <v/>
      </c>
    </row>
    <row r="1977" spans="2:33" ht="21" customHeight="1">
      <c r="B1977" s="167" t="str">
        <f t="shared" si="92"/>
        <v/>
      </c>
      <c r="C1977" s="78"/>
      <c r="D1977" s="71"/>
      <c r="E1977" s="71"/>
      <c r="F1977" s="78"/>
      <c r="G1977" s="71"/>
      <c r="H1977" s="78"/>
      <c r="I1977" s="71"/>
      <c r="J1977" s="71"/>
      <c r="K1977" s="51"/>
      <c r="L1977" s="36"/>
      <c r="M1977" s="71"/>
      <c r="N1977" s="36"/>
      <c r="O1977" s="36"/>
      <c r="P1977" s="37"/>
      <c r="Q1977" s="37"/>
      <c r="R1977" s="36"/>
      <c r="S1977" s="36"/>
      <c r="T1977" s="36"/>
      <c r="U1977" s="164"/>
      <c r="V1977" s="51"/>
      <c r="W1977" s="71"/>
      <c r="X1977" s="36"/>
      <c r="Y1977" s="36"/>
      <c r="Z1977" s="36"/>
      <c r="AA1977" s="36"/>
      <c r="AB1977" s="36"/>
      <c r="AC1977" s="36"/>
      <c r="AD1977" s="36"/>
      <c r="AE1977" s="36"/>
      <c r="AF1977" s="68" t="str">
        <f t="shared" si="90"/>
        <v/>
      </c>
      <c r="AG1977" s="62" t="str">
        <f t="shared" si="91"/>
        <v/>
      </c>
    </row>
    <row r="1978" spans="2:33" ht="21" customHeight="1">
      <c r="B1978" s="167" t="str">
        <f t="shared" si="92"/>
        <v/>
      </c>
      <c r="C1978" s="78"/>
      <c r="D1978" s="71"/>
      <c r="E1978" s="71"/>
      <c r="F1978" s="78"/>
      <c r="G1978" s="71"/>
      <c r="H1978" s="78"/>
      <c r="I1978" s="71"/>
      <c r="J1978" s="71"/>
      <c r="K1978" s="51"/>
      <c r="L1978" s="36"/>
      <c r="M1978" s="71"/>
      <c r="N1978" s="36"/>
      <c r="O1978" s="36"/>
      <c r="P1978" s="37"/>
      <c r="Q1978" s="37"/>
      <c r="R1978" s="36"/>
      <c r="S1978" s="36"/>
      <c r="T1978" s="36"/>
      <c r="U1978" s="164"/>
      <c r="V1978" s="51"/>
      <c r="W1978" s="71"/>
      <c r="X1978" s="36"/>
      <c r="Y1978" s="36"/>
      <c r="Z1978" s="36"/>
      <c r="AA1978" s="36"/>
      <c r="AB1978" s="36"/>
      <c r="AC1978" s="36"/>
      <c r="AD1978" s="36"/>
      <c r="AE1978" s="36"/>
      <c r="AF1978" s="68" t="str">
        <f t="shared" si="90"/>
        <v/>
      </c>
      <c r="AG1978" s="62" t="str">
        <f t="shared" si="91"/>
        <v/>
      </c>
    </row>
    <row r="1979" spans="2:33" ht="21" customHeight="1">
      <c r="B1979" s="167" t="str">
        <f t="shared" si="92"/>
        <v/>
      </c>
      <c r="C1979" s="78"/>
      <c r="D1979" s="71"/>
      <c r="E1979" s="71"/>
      <c r="F1979" s="78"/>
      <c r="G1979" s="71"/>
      <c r="H1979" s="78"/>
      <c r="I1979" s="71"/>
      <c r="J1979" s="71"/>
      <c r="K1979" s="51"/>
      <c r="L1979" s="36"/>
      <c r="M1979" s="71"/>
      <c r="N1979" s="36"/>
      <c r="O1979" s="36"/>
      <c r="P1979" s="37"/>
      <c r="Q1979" s="37"/>
      <c r="R1979" s="36"/>
      <c r="S1979" s="36"/>
      <c r="T1979" s="36"/>
      <c r="U1979" s="164"/>
      <c r="V1979" s="51"/>
      <c r="W1979" s="71"/>
      <c r="X1979" s="36"/>
      <c r="Y1979" s="36"/>
      <c r="Z1979" s="36"/>
      <c r="AA1979" s="36"/>
      <c r="AB1979" s="36"/>
      <c r="AC1979" s="36"/>
      <c r="AD1979" s="36"/>
      <c r="AE1979" s="36"/>
      <c r="AF1979" s="68" t="str">
        <f t="shared" si="90"/>
        <v/>
      </c>
      <c r="AG1979" s="62" t="str">
        <f t="shared" si="91"/>
        <v/>
      </c>
    </row>
    <row r="1980" spans="2:33" ht="21" customHeight="1">
      <c r="B1980" s="167" t="str">
        <f t="shared" si="92"/>
        <v/>
      </c>
      <c r="C1980" s="78"/>
      <c r="D1980" s="71"/>
      <c r="E1980" s="71"/>
      <c r="F1980" s="78"/>
      <c r="G1980" s="71"/>
      <c r="H1980" s="78"/>
      <c r="I1980" s="71"/>
      <c r="J1980" s="71"/>
      <c r="K1980" s="51"/>
      <c r="L1980" s="36"/>
      <c r="M1980" s="71"/>
      <c r="N1980" s="36"/>
      <c r="O1980" s="36"/>
      <c r="P1980" s="37"/>
      <c r="Q1980" s="37"/>
      <c r="R1980" s="36"/>
      <c r="S1980" s="36"/>
      <c r="T1980" s="36"/>
      <c r="U1980" s="164"/>
      <c r="V1980" s="51"/>
      <c r="W1980" s="71"/>
      <c r="X1980" s="36"/>
      <c r="Y1980" s="36"/>
      <c r="Z1980" s="36"/>
      <c r="AA1980" s="36"/>
      <c r="AB1980" s="36"/>
      <c r="AC1980" s="36"/>
      <c r="AD1980" s="36"/>
      <c r="AE1980" s="36"/>
      <c r="AF1980" s="68" t="str">
        <f t="shared" si="90"/>
        <v/>
      </c>
      <c r="AG1980" s="62" t="str">
        <f t="shared" si="91"/>
        <v/>
      </c>
    </row>
    <row r="1981" spans="2:33" ht="21" customHeight="1">
      <c r="B1981" s="167" t="str">
        <f t="shared" si="92"/>
        <v/>
      </c>
      <c r="C1981" s="78"/>
      <c r="D1981" s="71"/>
      <c r="E1981" s="71"/>
      <c r="F1981" s="78"/>
      <c r="G1981" s="71"/>
      <c r="H1981" s="78"/>
      <c r="I1981" s="71"/>
      <c r="J1981" s="71"/>
      <c r="K1981" s="51"/>
      <c r="L1981" s="36"/>
      <c r="M1981" s="71"/>
      <c r="N1981" s="36"/>
      <c r="O1981" s="36"/>
      <c r="P1981" s="37"/>
      <c r="Q1981" s="37"/>
      <c r="R1981" s="36"/>
      <c r="S1981" s="36"/>
      <c r="T1981" s="36"/>
      <c r="U1981" s="164"/>
      <c r="V1981" s="51"/>
      <c r="W1981" s="71"/>
      <c r="X1981" s="36"/>
      <c r="Y1981" s="36"/>
      <c r="Z1981" s="36"/>
      <c r="AA1981" s="36"/>
      <c r="AB1981" s="36"/>
      <c r="AC1981" s="36"/>
      <c r="AD1981" s="36"/>
      <c r="AE1981" s="36"/>
      <c r="AF1981" s="68" t="str">
        <f t="shared" si="90"/>
        <v/>
      </c>
      <c r="AG1981" s="62" t="str">
        <f t="shared" si="91"/>
        <v/>
      </c>
    </row>
    <row r="1982" spans="2:33" ht="21" customHeight="1">
      <c r="B1982" s="167" t="str">
        <f t="shared" si="92"/>
        <v/>
      </c>
      <c r="C1982" s="78"/>
      <c r="D1982" s="71"/>
      <c r="E1982" s="71"/>
      <c r="F1982" s="78"/>
      <c r="G1982" s="71"/>
      <c r="H1982" s="78"/>
      <c r="I1982" s="71"/>
      <c r="J1982" s="71"/>
      <c r="K1982" s="51"/>
      <c r="L1982" s="36"/>
      <c r="M1982" s="71"/>
      <c r="N1982" s="36"/>
      <c r="O1982" s="36"/>
      <c r="P1982" s="37"/>
      <c r="Q1982" s="37"/>
      <c r="R1982" s="36"/>
      <c r="S1982" s="36"/>
      <c r="T1982" s="36"/>
      <c r="U1982" s="164"/>
      <c r="V1982" s="51"/>
      <c r="W1982" s="71"/>
      <c r="X1982" s="36"/>
      <c r="Y1982" s="36"/>
      <c r="Z1982" s="36"/>
      <c r="AA1982" s="36"/>
      <c r="AB1982" s="36"/>
      <c r="AC1982" s="36"/>
      <c r="AD1982" s="36"/>
      <c r="AE1982" s="36"/>
      <c r="AF1982" s="68" t="str">
        <f t="shared" si="90"/>
        <v/>
      </c>
      <c r="AG1982" s="62" t="str">
        <f t="shared" si="91"/>
        <v/>
      </c>
    </row>
    <row r="1983" spans="2:33" ht="21" customHeight="1">
      <c r="B1983" s="167" t="str">
        <f t="shared" si="92"/>
        <v/>
      </c>
      <c r="C1983" s="78"/>
      <c r="D1983" s="71"/>
      <c r="E1983" s="71"/>
      <c r="F1983" s="78"/>
      <c r="G1983" s="71"/>
      <c r="H1983" s="78"/>
      <c r="I1983" s="71"/>
      <c r="J1983" s="71"/>
      <c r="K1983" s="51"/>
      <c r="L1983" s="36"/>
      <c r="M1983" s="71"/>
      <c r="N1983" s="36"/>
      <c r="O1983" s="36"/>
      <c r="P1983" s="37"/>
      <c r="Q1983" s="37"/>
      <c r="R1983" s="36"/>
      <c r="S1983" s="36"/>
      <c r="T1983" s="36"/>
      <c r="U1983" s="164"/>
      <c r="V1983" s="51"/>
      <c r="W1983" s="71"/>
      <c r="X1983" s="36"/>
      <c r="Y1983" s="36"/>
      <c r="Z1983" s="36"/>
      <c r="AA1983" s="36"/>
      <c r="AB1983" s="36"/>
      <c r="AC1983" s="36"/>
      <c r="AD1983" s="36"/>
      <c r="AE1983" s="36"/>
      <c r="AF1983" s="68" t="str">
        <f t="shared" si="90"/>
        <v/>
      </c>
      <c r="AG1983" s="62" t="str">
        <f t="shared" si="91"/>
        <v/>
      </c>
    </row>
    <row r="1984" spans="2:33" ht="21" customHeight="1">
      <c r="B1984" s="167" t="str">
        <f t="shared" si="92"/>
        <v/>
      </c>
      <c r="C1984" s="78"/>
      <c r="D1984" s="71"/>
      <c r="E1984" s="71"/>
      <c r="F1984" s="78"/>
      <c r="G1984" s="71"/>
      <c r="H1984" s="78"/>
      <c r="I1984" s="71"/>
      <c r="J1984" s="71"/>
      <c r="K1984" s="51"/>
      <c r="L1984" s="36"/>
      <c r="M1984" s="71"/>
      <c r="N1984" s="36"/>
      <c r="O1984" s="36"/>
      <c r="P1984" s="37"/>
      <c r="Q1984" s="37"/>
      <c r="R1984" s="36"/>
      <c r="S1984" s="36"/>
      <c r="T1984" s="36"/>
      <c r="U1984" s="164"/>
      <c r="V1984" s="51"/>
      <c r="W1984" s="71"/>
      <c r="X1984" s="36"/>
      <c r="Y1984" s="36"/>
      <c r="Z1984" s="36"/>
      <c r="AA1984" s="36"/>
      <c r="AB1984" s="36"/>
      <c r="AC1984" s="36"/>
      <c r="AD1984" s="36"/>
      <c r="AE1984" s="36"/>
      <c r="AF1984" s="68" t="str">
        <f t="shared" si="90"/>
        <v/>
      </c>
      <c r="AG1984" s="62" t="str">
        <f t="shared" si="91"/>
        <v/>
      </c>
    </row>
    <row r="1985" spans="2:33" ht="21" customHeight="1">
      <c r="B1985" s="167" t="str">
        <f t="shared" si="92"/>
        <v/>
      </c>
      <c r="C1985" s="78"/>
      <c r="D1985" s="71"/>
      <c r="E1985" s="71"/>
      <c r="F1985" s="78"/>
      <c r="G1985" s="71"/>
      <c r="H1985" s="78"/>
      <c r="I1985" s="71"/>
      <c r="J1985" s="71"/>
      <c r="K1985" s="51"/>
      <c r="L1985" s="36"/>
      <c r="M1985" s="71"/>
      <c r="N1985" s="36"/>
      <c r="O1985" s="36"/>
      <c r="P1985" s="37"/>
      <c r="Q1985" s="37"/>
      <c r="R1985" s="36"/>
      <c r="S1985" s="36"/>
      <c r="T1985" s="36"/>
      <c r="U1985" s="164"/>
      <c r="V1985" s="51"/>
      <c r="W1985" s="71"/>
      <c r="X1985" s="36"/>
      <c r="Y1985" s="36"/>
      <c r="Z1985" s="36"/>
      <c r="AA1985" s="36"/>
      <c r="AB1985" s="36"/>
      <c r="AC1985" s="36"/>
      <c r="AD1985" s="36"/>
      <c r="AE1985" s="36"/>
      <c r="AF1985" s="68" t="str">
        <f t="shared" si="90"/>
        <v/>
      </c>
      <c r="AG1985" s="62" t="str">
        <f t="shared" si="91"/>
        <v/>
      </c>
    </row>
    <row r="1986" spans="2:33" ht="21" customHeight="1">
      <c r="B1986" s="167" t="str">
        <f t="shared" si="92"/>
        <v/>
      </c>
      <c r="C1986" s="78"/>
      <c r="D1986" s="71"/>
      <c r="E1986" s="71"/>
      <c r="F1986" s="78"/>
      <c r="G1986" s="71"/>
      <c r="H1986" s="78"/>
      <c r="I1986" s="71"/>
      <c r="J1986" s="71"/>
      <c r="K1986" s="51"/>
      <c r="L1986" s="36"/>
      <c r="M1986" s="71"/>
      <c r="N1986" s="36"/>
      <c r="O1986" s="36"/>
      <c r="P1986" s="37"/>
      <c r="Q1986" s="37"/>
      <c r="R1986" s="36"/>
      <c r="S1986" s="36"/>
      <c r="T1986" s="36"/>
      <c r="U1986" s="164"/>
      <c r="V1986" s="51"/>
      <c r="W1986" s="71"/>
      <c r="X1986" s="36"/>
      <c r="Y1986" s="36"/>
      <c r="Z1986" s="36"/>
      <c r="AA1986" s="36"/>
      <c r="AB1986" s="36"/>
      <c r="AC1986" s="36"/>
      <c r="AD1986" s="36"/>
      <c r="AE1986" s="36"/>
      <c r="AF1986" s="68" t="str">
        <f t="shared" si="90"/>
        <v/>
      </c>
      <c r="AG1986" s="62" t="str">
        <f t="shared" si="91"/>
        <v/>
      </c>
    </row>
    <row r="1987" spans="2:33" ht="21" customHeight="1">
      <c r="B1987" s="167" t="str">
        <f t="shared" si="92"/>
        <v/>
      </c>
      <c r="C1987" s="78"/>
      <c r="D1987" s="71"/>
      <c r="E1987" s="71"/>
      <c r="F1987" s="78"/>
      <c r="G1987" s="71"/>
      <c r="H1987" s="78"/>
      <c r="I1987" s="71"/>
      <c r="J1987" s="71"/>
      <c r="K1987" s="51"/>
      <c r="L1987" s="36"/>
      <c r="M1987" s="71"/>
      <c r="N1987" s="36"/>
      <c r="O1987" s="36"/>
      <c r="P1987" s="37"/>
      <c r="Q1987" s="37"/>
      <c r="R1987" s="36"/>
      <c r="S1987" s="36"/>
      <c r="T1987" s="36"/>
      <c r="U1987" s="164"/>
      <c r="V1987" s="51"/>
      <c r="W1987" s="71"/>
      <c r="X1987" s="36"/>
      <c r="Y1987" s="36"/>
      <c r="Z1987" s="36"/>
      <c r="AA1987" s="36"/>
      <c r="AB1987" s="36"/>
      <c r="AC1987" s="36"/>
      <c r="AD1987" s="36"/>
      <c r="AE1987" s="36"/>
      <c r="AF1987" s="68" t="str">
        <f t="shared" si="90"/>
        <v/>
      </c>
      <c r="AG1987" s="62" t="str">
        <f t="shared" si="91"/>
        <v/>
      </c>
    </row>
    <row r="1988" spans="2:33" ht="21" customHeight="1">
      <c r="B1988" s="167" t="str">
        <f t="shared" si="92"/>
        <v/>
      </c>
      <c r="C1988" s="78"/>
      <c r="D1988" s="71"/>
      <c r="E1988" s="71"/>
      <c r="F1988" s="78"/>
      <c r="G1988" s="71"/>
      <c r="H1988" s="78"/>
      <c r="I1988" s="71"/>
      <c r="J1988" s="71"/>
      <c r="K1988" s="51"/>
      <c r="L1988" s="36"/>
      <c r="M1988" s="71"/>
      <c r="N1988" s="36"/>
      <c r="O1988" s="36"/>
      <c r="P1988" s="37"/>
      <c r="Q1988" s="37"/>
      <c r="R1988" s="36"/>
      <c r="S1988" s="36"/>
      <c r="T1988" s="36"/>
      <c r="U1988" s="164"/>
      <c r="V1988" s="51"/>
      <c r="W1988" s="71"/>
      <c r="X1988" s="36"/>
      <c r="Y1988" s="36"/>
      <c r="Z1988" s="36"/>
      <c r="AA1988" s="36"/>
      <c r="AB1988" s="36"/>
      <c r="AC1988" s="36"/>
      <c r="AD1988" s="36"/>
      <c r="AE1988" s="36"/>
      <c r="AF1988" s="68" t="str">
        <f t="shared" si="90"/>
        <v/>
      </c>
      <c r="AG1988" s="62" t="str">
        <f t="shared" si="91"/>
        <v/>
      </c>
    </row>
    <row r="1989" spans="2:33" ht="21" customHeight="1">
      <c r="B1989" s="167" t="str">
        <f t="shared" si="92"/>
        <v/>
      </c>
      <c r="C1989" s="78"/>
      <c r="D1989" s="71"/>
      <c r="E1989" s="71"/>
      <c r="F1989" s="78"/>
      <c r="G1989" s="71"/>
      <c r="H1989" s="78"/>
      <c r="I1989" s="71"/>
      <c r="J1989" s="71"/>
      <c r="K1989" s="51"/>
      <c r="L1989" s="36"/>
      <c r="M1989" s="71"/>
      <c r="N1989" s="36"/>
      <c r="O1989" s="36"/>
      <c r="P1989" s="37"/>
      <c r="Q1989" s="37"/>
      <c r="R1989" s="36"/>
      <c r="S1989" s="36"/>
      <c r="T1989" s="36"/>
      <c r="U1989" s="164"/>
      <c r="V1989" s="51"/>
      <c r="W1989" s="71"/>
      <c r="X1989" s="36"/>
      <c r="Y1989" s="36"/>
      <c r="Z1989" s="36"/>
      <c r="AA1989" s="36"/>
      <c r="AB1989" s="36"/>
      <c r="AC1989" s="36"/>
      <c r="AD1989" s="36"/>
      <c r="AE1989" s="36"/>
      <c r="AF1989" s="68" t="str">
        <f t="shared" si="90"/>
        <v/>
      </c>
      <c r="AG1989" s="62" t="str">
        <f t="shared" si="91"/>
        <v/>
      </c>
    </row>
    <row r="1990" spans="2:33" ht="21" customHeight="1">
      <c r="B1990" s="167" t="str">
        <f t="shared" si="92"/>
        <v/>
      </c>
      <c r="C1990" s="78"/>
      <c r="D1990" s="71"/>
      <c r="E1990" s="71"/>
      <c r="F1990" s="78"/>
      <c r="G1990" s="71"/>
      <c r="H1990" s="78"/>
      <c r="I1990" s="71"/>
      <c r="J1990" s="71"/>
      <c r="K1990" s="51"/>
      <c r="L1990" s="36"/>
      <c r="M1990" s="71"/>
      <c r="N1990" s="36"/>
      <c r="O1990" s="36"/>
      <c r="P1990" s="37"/>
      <c r="Q1990" s="37"/>
      <c r="R1990" s="36"/>
      <c r="S1990" s="36"/>
      <c r="T1990" s="36"/>
      <c r="U1990" s="164"/>
      <c r="V1990" s="51"/>
      <c r="W1990" s="71"/>
      <c r="X1990" s="36"/>
      <c r="Y1990" s="36"/>
      <c r="Z1990" s="36"/>
      <c r="AA1990" s="36"/>
      <c r="AB1990" s="36"/>
      <c r="AC1990" s="36"/>
      <c r="AD1990" s="36"/>
      <c r="AE1990" s="36"/>
      <c r="AF1990" s="68" t="str">
        <f t="shared" si="90"/>
        <v/>
      </c>
      <c r="AG1990" s="62" t="str">
        <f t="shared" si="91"/>
        <v/>
      </c>
    </row>
    <row r="1991" spans="2:33" ht="21" customHeight="1">
      <c r="B1991" s="167" t="str">
        <f t="shared" si="92"/>
        <v/>
      </c>
      <c r="C1991" s="78"/>
      <c r="D1991" s="71"/>
      <c r="E1991" s="71"/>
      <c r="F1991" s="78"/>
      <c r="G1991" s="71"/>
      <c r="H1991" s="78"/>
      <c r="I1991" s="71"/>
      <c r="J1991" s="71"/>
      <c r="K1991" s="51"/>
      <c r="L1991" s="36"/>
      <c r="M1991" s="71"/>
      <c r="N1991" s="36"/>
      <c r="O1991" s="36"/>
      <c r="P1991" s="37"/>
      <c r="Q1991" s="37"/>
      <c r="R1991" s="36"/>
      <c r="S1991" s="36"/>
      <c r="T1991" s="36"/>
      <c r="U1991" s="164"/>
      <c r="V1991" s="51"/>
      <c r="W1991" s="71"/>
      <c r="X1991" s="36"/>
      <c r="Y1991" s="36"/>
      <c r="Z1991" s="36"/>
      <c r="AA1991" s="36"/>
      <c r="AB1991" s="36"/>
      <c r="AC1991" s="36"/>
      <c r="AD1991" s="36"/>
      <c r="AE1991" s="36"/>
      <c r="AF1991" s="68" t="str">
        <f t="shared" si="90"/>
        <v/>
      </c>
      <c r="AG1991" s="62" t="str">
        <f t="shared" si="91"/>
        <v/>
      </c>
    </row>
    <row r="1992" spans="2:33" ht="21" customHeight="1">
      <c r="B1992" s="167" t="str">
        <f t="shared" si="92"/>
        <v/>
      </c>
      <c r="C1992" s="78"/>
      <c r="D1992" s="71"/>
      <c r="E1992" s="71"/>
      <c r="F1992" s="78"/>
      <c r="G1992" s="71"/>
      <c r="H1992" s="78"/>
      <c r="I1992" s="71"/>
      <c r="J1992" s="71"/>
      <c r="K1992" s="51"/>
      <c r="L1992" s="36"/>
      <c r="M1992" s="71"/>
      <c r="N1992" s="36"/>
      <c r="O1992" s="36"/>
      <c r="P1992" s="37"/>
      <c r="Q1992" s="37"/>
      <c r="R1992" s="36"/>
      <c r="S1992" s="36"/>
      <c r="T1992" s="36"/>
      <c r="U1992" s="164"/>
      <c r="V1992" s="51"/>
      <c r="W1992" s="71"/>
      <c r="X1992" s="36"/>
      <c r="Y1992" s="36"/>
      <c r="Z1992" s="36"/>
      <c r="AA1992" s="36"/>
      <c r="AB1992" s="36"/>
      <c r="AC1992" s="36"/>
      <c r="AD1992" s="36"/>
      <c r="AE1992" s="36"/>
      <c r="AF1992" s="68" t="str">
        <f t="shared" si="90"/>
        <v/>
      </c>
      <c r="AG1992" s="62" t="str">
        <f t="shared" si="91"/>
        <v/>
      </c>
    </row>
    <row r="1993" spans="2:33" ht="21" customHeight="1">
      <c r="B1993" s="167" t="str">
        <f t="shared" si="92"/>
        <v/>
      </c>
      <c r="C1993" s="78"/>
      <c r="D1993" s="71"/>
      <c r="E1993" s="71"/>
      <c r="F1993" s="78"/>
      <c r="G1993" s="71"/>
      <c r="H1993" s="78"/>
      <c r="I1993" s="71"/>
      <c r="J1993" s="71"/>
      <c r="K1993" s="51"/>
      <c r="L1993" s="36"/>
      <c r="M1993" s="71"/>
      <c r="N1993" s="36"/>
      <c r="O1993" s="36"/>
      <c r="P1993" s="37"/>
      <c r="Q1993" s="37"/>
      <c r="R1993" s="36"/>
      <c r="S1993" s="36"/>
      <c r="T1993" s="36"/>
      <c r="U1993" s="164"/>
      <c r="V1993" s="51"/>
      <c r="W1993" s="71"/>
      <c r="X1993" s="36"/>
      <c r="Y1993" s="36"/>
      <c r="Z1993" s="36"/>
      <c r="AA1993" s="36"/>
      <c r="AB1993" s="36"/>
      <c r="AC1993" s="36"/>
      <c r="AD1993" s="36"/>
      <c r="AE1993" s="36"/>
      <c r="AF1993" s="68" t="str">
        <f t="shared" si="90"/>
        <v/>
      </c>
      <c r="AG1993" s="62" t="str">
        <f t="shared" si="91"/>
        <v/>
      </c>
    </row>
    <row r="1994" spans="2:33" ht="21" customHeight="1">
      <c r="B1994" s="167" t="str">
        <f t="shared" si="92"/>
        <v/>
      </c>
      <c r="C1994" s="78"/>
      <c r="D1994" s="71"/>
      <c r="E1994" s="71"/>
      <c r="F1994" s="78"/>
      <c r="G1994" s="71"/>
      <c r="H1994" s="78"/>
      <c r="I1994" s="71"/>
      <c r="J1994" s="71"/>
      <c r="K1994" s="51"/>
      <c r="L1994" s="36"/>
      <c r="M1994" s="71"/>
      <c r="N1994" s="36"/>
      <c r="O1994" s="36"/>
      <c r="P1994" s="37"/>
      <c r="Q1994" s="37"/>
      <c r="R1994" s="36"/>
      <c r="S1994" s="36"/>
      <c r="T1994" s="36"/>
      <c r="U1994" s="164"/>
      <c r="V1994" s="51"/>
      <c r="W1994" s="71"/>
      <c r="X1994" s="36"/>
      <c r="Y1994" s="36"/>
      <c r="Z1994" s="36"/>
      <c r="AA1994" s="36"/>
      <c r="AB1994" s="36"/>
      <c r="AC1994" s="36"/>
      <c r="AD1994" s="36"/>
      <c r="AE1994" s="36"/>
      <c r="AF1994" s="68" t="str">
        <f t="shared" si="90"/>
        <v/>
      </c>
      <c r="AG1994" s="62" t="str">
        <f t="shared" si="91"/>
        <v/>
      </c>
    </row>
    <row r="1995" spans="2:33" ht="21" customHeight="1">
      <c r="B1995" s="167" t="str">
        <f t="shared" si="92"/>
        <v/>
      </c>
      <c r="C1995" s="78"/>
      <c r="D1995" s="71"/>
      <c r="E1995" s="71"/>
      <c r="F1995" s="78"/>
      <c r="G1995" s="71"/>
      <c r="H1995" s="78"/>
      <c r="I1995" s="71"/>
      <c r="J1995" s="71"/>
      <c r="K1995" s="51"/>
      <c r="L1995" s="36"/>
      <c r="M1995" s="71"/>
      <c r="N1995" s="36"/>
      <c r="O1995" s="36"/>
      <c r="P1995" s="37"/>
      <c r="Q1995" s="37"/>
      <c r="R1995" s="36"/>
      <c r="S1995" s="36"/>
      <c r="T1995" s="36"/>
      <c r="U1995" s="164"/>
      <c r="V1995" s="51"/>
      <c r="W1995" s="71"/>
      <c r="X1995" s="36"/>
      <c r="Y1995" s="36"/>
      <c r="Z1995" s="36"/>
      <c r="AA1995" s="36"/>
      <c r="AB1995" s="36"/>
      <c r="AC1995" s="36"/>
      <c r="AD1995" s="36"/>
      <c r="AE1995" s="36"/>
      <c r="AF1995" s="68" t="str">
        <f t="shared" si="90"/>
        <v/>
      </c>
      <c r="AG1995" s="62" t="str">
        <f t="shared" si="91"/>
        <v/>
      </c>
    </row>
    <row r="1996" spans="2:33" ht="21" customHeight="1">
      <c r="B1996" s="167" t="str">
        <f t="shared" si="92"/>
        <v/>
      </c>
      <c r="C1996" s="78"/>
      <c r="D1996" s="71"/>
      <c r="E1996" s="71"/>
      <c r="F1996" s="78"/>
      <c r="G1996" s="71"/>
      <c r="H1996" s="78"/>
      <c r="I1996" s="71"/>
      <c r="J1996" s="71"/>
      <c r="K1996" s="51"/>
      <c r="L1996" s="36"/>
      <c r="M1996" s="71"/>
      <c r="N1996" s="36"/>
      <c r="O1996" s="36"/>
      <c r="P1996" s="37"/>
      <c r="Q1996" s="37"/>
      <c r="R1996" s="36"/>
      <c r="S1996" s="36"/>
      <c r="T1996" s="36"/>
      <c r="U1996" s="164"/>
      <c r="V1996" s="51"/>
      <c r="W1996" s="71"/>
      <c r="X1996" s="36"/>
      <c r="Y1996" s="36"/>
      <c r="Z1996" s="36"/>
      <c r="AA1996" s="36"/>
      <c r="AB1996" s="36"/>
      <c r="AC1996" s="36"/>
      <c r="AD1996" s="36"/>
      <c r="AE1996" s="36"/>
      <c r="AF1996" s="68" t="str">
        <f t="shared" ref="AF1996:AF2000" si="93">IF(AG1996&lt;&gt;"","Erreur","")</f>
        <v/>
      </c>
      <c r="AG1996" s="62" t="str">
        <f t="shared" ref="AG1996:AG2000" si="94">IF(AND(B1996&lt;&gt;"",OR(C1996="",D1996="",E1996="",G1996="",J1996="",M1996="",W1996="")),"Veuillez compléter les informations d'identification de la position détenue.",IF(AND(B1996&lt;&gt;"",H1996&lt;&gt;"",I1996=""),"Veuillez compléter la colonne C0070 Type de code.",IF(AND(B1996&lt;&gt;"",I1996=""),"Veuillez sélectionner Total/NA dans la liste de la colonne C0070 si vous n'avez rien à déclarer.","")))</f>
        <v/>
      </c>
    </row>
    <row r="1997" spans="2:33" ht="21" customHeight="1">
      <c r="B1997" s="167" t="str">
        <f t="shared" ref="B1997:B2000" si="95">IF(COUNTA(C1997:AE1997)&gt;0,B1996+1,"")</f>
        <v/>
      </c>
      <c r="C1997" s="78"/>
      <c r="D1997" s="71"/>
      <c r="E1997" s="71"/>
      <c r="F1997" s="78"/>
      <c r="G1997" s="71"/>
      <c r="H1997" s="78"/>
      <c r="I1997" s="71"/>
      <c r="J1997" s="71"/>
      <c r="K1997" s="51"/>
      <c r="L1997" s="36"/>
      <c r="M1997" s="71"/>
      <c r="N1997" s="36"/>
      <c r="O1997" s="36"/>
      <c r="P1997" s="37"/>
      <c r="Q1997" s="37"/>
      <c r="R1997" s="36"/>
      <c r="S1997" s="36"/>
      <c r="T1997" s="36"/>
      <c r="U1997" s="164"/>
      <c r="V1997" s="51"/>
      <c r="W1997" s="71"/>
      <c r="X1997" s="36"/>
      <c r="Y1997" s="36"/>
      <c r="Z1997" s="36"/>
      <c r="AA1997" s="36"/>
      <c r="AB1997" s="36"/>
      <c r="AC1997" s="36"/>
      <c r="AD1997" s="36"/>
      <c r="AE1997" s="36"/>
      <c r="AF1997" s="68" t="str">
        <f t="shared" si="93"/>
        <v/>
      </c>
      <c r="AG1997" s="62" t="str">
        <f t="shared" si="94"/>
        <v/>
      </c>
    </row>
    <row r="1998" spans="2:33" ht="21" customHeight="1">
      <c r="B1998" s="167" t="str">
        <f t="shared" si="95"/>
        <v/>
      </c>
      <c r="C1998" s="78"/>
      <c r="D1998" s="71"/>
      <c r="E1998" s="71"/>
      <c r="F1998" s="78"/>
      <c r="G1998" s="71"/>
      <c r="H1998" s="78"/>
      <c r="I1998" s="71"/>
      <c r="J1998" s="71"/>
      <c r="K1998" s="51"/>
      <c r="L1998" s="36"/>
      <c r="M1998" s="71"/>
      <c r="N1998" s="36"/>
      <c r="O1998" s="36"/>
      <c r="P1998" s="37"/>
      <c r="Q1998" s="37"/>
      <c r="R1998" s="36"/>
      <c r="S1998" s="36"/>
      <c r="T1998" s="36"/>
      <c r="U1998" s="164"/>
      <c r="V1998" s="51"/>
      <c r="W1998" s="71"/>
      <c r="X1998" s="36"/>
      <c r="Y1998" s="36"/>
      <c r="Z1998" s="36"/>
      <c r="AA1998" s="36"/>
      <c r="AB1998" s="36"/>
      <c r="AC1998" s="36"/>
      <c r="AD1998" s="36"/>
      <c r="AE1998" s="36"/>
      <c r="AF1998" s="68" t="str">
        <f t="shared" si="93"/>
        <v/>
      </c>
      <c r="AG1998" s="62" t="str">
        <f t="shared" si="94"/>
        <v/>
      </c>
    </row>
    <row r="1999" spans="2:33" ht="21" customHeight="1">
      <c r="B1999" s="167" t="str">
        <f t="shared" si="95"/>
        <v/>
      </c>
      <c r="C1999" s="78"/>
      <c r="D1999" s="71"/>
      <c r="E1999" s="71"/>
      <c r="F1999" s="78"/>
      <c r="G1999" s="71"/>
      <c r="H1999" s="78"/>
      <c r="I1999" s="71"/>
      <c r="J1999" s="90"/>
      <c r="K1999" s="51"/>
      <c r="L1999" s="36"/>
      <c r="M1999" s="90"/>
      <c r="N1999" s="36"/>
      <c r="O1999" s="36"/>
      <c r="P1999" s="36"/>
      <c r="Q1999" s="36"/>
      <c r="R1999" s="36"/>
      <c r="S1999" s="36"/>
      <c r="T1999" s="36"/>
      <c r="U1999" s="164"/>
      <c r="V1999" s="51"/>
      <c r="W1999" s="90"/>
      <c r="X1999" s="36"/>
      <c r="Y1999" s="36"/>
      <c r="Z1999" s="36"/>
      <c r="AA1999" s="36"/>
      <c r="AB1999" s="36"/>
      <c r="AC1999" s="36"/>
      <c r="AD1999" s="36"/>
      <c r="AE1999" s="36"/>
      <c r="AF1999" s="68" t="str">
        <f t="shared" si="93"/>
        <v/>
      </c>
      <c r="AG1999" s="62" t="str">
        <f t="shared" si="94"/>
        <v/>
      </c>
    </row>
    <row r="2000" spans="2:33" ht="21" customHeight="1">
      <c r="B2000" s="167" t="str">
        <f t="shared" si="95"/>
        <v/>
      </c>
      <c r="C2000" s="78"/>
      <c r="D2000" s="71"/>
      <c r="E2000" s="71"/>
      <c r="F2000" s="78"/>
      <c r="G2000" s="71"/>
      <c r="H2000" s="78"/>
      <c r="I2000" s="71"/>
      <c r="J2000" s="71"/>
      <c r="K2000" s="87"/>
      <c r="L2000" s="73"/>
      <c r="M2000" s="71"/>
      <c r="N2000" s="73"/>
      <c r="O2000" s="73"/>
      <c r="P2000" s="73"/>
      <c r="Q2000" s="73"/>
      <c r="R2000" s="73"/>
      <c r="S2000" s="73"/>
      <c r="T2000" s="73"/>
      <c r="U2000" s="165"/>
      <c r="V2000" s="87"/>
      <c r="W2000" s="71"/>
      <c r="X2000" s="73"/>
      <c r="Y2000" s="73"/>
      <c r="Z2000" s="73"/>
      <c r="AA2000" s="73"/>
      <c r="AB2000" s="36"/>
      <c r="AC2000" s="73"/>
      <c r="AD2000" s="73"/>
      <c r="AE2000" s="73"/>
      <c r="AF2000" s="68" t="str">
        <f t="shared" si="93"/>
        <v/>
      </c>
      <c r="AG2000" s="62" t="str">
        <f t="shared" si="94"/>
        <v/>
      </c>
    </row>
  </sheetData>
  <sheetProtection algorithmName="SHA-512" hashValue="8nmMXCEL9yrBLHmmsTMTpPpWMbjah//MjdL1uTMktK5QLUZ724SWdEzH+LFXvtIzT4slpJV+R7TV84hXfjdhEw==" saltValue="06mkpBPek7tBToh/byEayg==" spinCount="100000" sheet="1" objects="1" scenarios="1" selectLockedCells="1"/>
  <mergeCells count="1">
    <mergeCell ref="B8:E8"/>
  </mergeCells>
  <conditionalFormatting sqref="C11:E2000 G11:G2000 J11:J2000 M11:M2000 W11:W2000">
    <cfRule type="expression" dxfId="18" priority="1">
      <formula>$AF11="Erreur"</formula>
    </cfRule>
  </conditionalFormatting>
  <dataValidations count="6">
    <dataValidation type="decimal" allowBlank="1" showInputMessage="1" showErrorMessage="1" error="Seuls les montants sont autorisés" sqref="R11:T2000 L11:L2000 N11:O2000 AD11:AE2000 AC12:AC2000 X11:AB2000" xr:uid="{00000000-0002-0000-0C00-000000000000}">
      <formula1>-999999999999.99</formula1>
      <formula2>999999999999.99</formula2>
    </dataValidation>
    <dataValidation type="decimal" allowBlank="1" showInputMessage="1" showErrorMessage="1" errorTitle="Saisie non valide" error="Seuls des nombres décimaux positifs sont autorisés." sqref="K12:K2000 V11:V2000" xr:uid="{00000000-0002-0000-0C00-000001000000}">
      <formula1>0</formula1>
      <formula2>999999999.9999</formula2>
    </dataValidation>
    <dataValidation type="whole" allowBlank="1" showInputMessage="1" showErrorMessage="1" errorTitle="Saisie non valide" error="Seuls des nombres entiers positifs sont autorisés." sqref="P11:Q2000" xr:uid="{00000000-0002-0000-0C00-000002000000}">
      <formula1>0</formula1>
      <formula2>999999999</formula2>
    </dataValidation>
    <dataValidation type="date" allowBlank="1" showInputMessage="1" showErrorMessage="1" error="Seules les dates sont autorisées" sqref="U11:U2000" xr:uid="{00000000-0002-0000-0C00-000003000000}">
      <formula1>1</formula1>
      <formula2>73415</formula2>
    </dataValidation>
    <dataValidation type="decimal" allowBlank="1" showInputMessage="1" showErrorMessage="1" errorTitle="Saisie non valide" error="Seuls des nombres décimaux sont autorisés." sqref="K11" xr:uid="{00000000-0002-0000-0C00-000004000000}">
      <formula1>-99999999.99</formula1>
      <formula2>99999999.99</formula2>
    </dataValidation>
    <dataValidation type="decimal" allowBlank="1" showInputMessage="1" showErrorMessage="1" errorTitle="Saisie non valide" error="Seuls des nombres décimaux positifs sont autorisés." sqref="AC11" xr:uid="{00000000-0002-0000-0C00-000005000000}">
      <formula1>0</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6000000}">
          <x14:formula1>
            <xm:f>'@lists'!$A$47:$G$47</xm:f>
          </x14:formula1>
          <xm:sqref>M11:M2000</xm:sqref>
        </x14:dataValidation>
        <x14:dataValidation type="list" allowBlank="1" showInputMessage="1" showErrorMessage="1" xr:uid="{00000000-0002-0000-0C00-000007000000}">
          <x14:formula1>
            <xm:f>'@lists'!$A$46:$C$46</xm:f>
          </x14:formula1>
          <xm:sqref>J11:J2000</xm:sqref>
        </x14:dataValidation>
        <x14:dataValidation type="list" allowBlank="1" showInputMessage="1" showErrorMessage="1" xr:uid="{00000000-0002-0000-0C00-000008000000}">
          <x14:formula1>
            <xm:f>'@lists'!$A$43:$F$43</xm:f>
          </x14:formula1>
          <xm:sqref>E11:E2000</xm:sqref>
        </x14:dataValidation>
        <x14:dataValidation type="list" allowBlank="1" showInputMessage="1" showErrorMessage="1" xr:uid="{00000000-0002-0000-0C00-000009000000}">
          <x14:formula1>
            <xm:f>'@lists'!$A$33:$J$33</xm:f>
          </x14:formula1>
          <xm:sqref>D11:D2000</xm:sqref>
        </x14:dataValidation>
        <x14:dataValidation type="list" allowBlank="1" showInputMessage="1" showErrorMessage="1" xr:uid="{00000000-0002-0000-0C00-00000A000000}">
          <x14:formula1>
            <xm:f>'@lists'!$A$44:$B$44</xm:f>
          </x14:formula1>
          <xm:sqref>G11:G2000</xm:sqref>
        </x14:dataValidation>
        <x14:dataValidation type="list" allowBlank="1" showInputMessage="1" showErrorMessage="1" xr:uid="{00000000-0002-0000-0C00-00000B000000}">
          <x14:formula1>
            <xm:f>'@lists'!$A$45:$L$45</xm:f>
          </x14:formula1>
          <xm:sqref>I11:I2000</xm:sqref>
        </x14:dataValidation>
        <x14:dataValidation type="list" allowBlank="1" showInputMessage="1" showErrorMessage="1" xr:uid="{00000000-0002-0000-0C00-00000C000000}">
          <x14:formula1>
            <xm:f>'@lists'!$A$48:$D$48</xm:f>
          </x14:formula1>
          <xm:sqref>W11:W2000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outlinePr summaryBelow="0" summaryRight="0"/>
  </sheetPr>
  <dimension ref="A1:U2000"/>
  <sheetViews>
    <sheetView zoomScaleNormal="100" workbookViewId="0">
      <selection activeCell="B11" sqref="B11"/>
    </sheetView>
  </sheetViews>
  <sheetFormatPr defaultColWidth="11.42578125" defaultRowHeight="13.15"/>
  <cols>
    <col min="1" max="1" width="13" customWidth="1"/>
    <col min="2" max="19" width="21.5703125" customWidth="1"/>
    <col min="20" max="20" width="11.5703125" style="68"/>
    <col min="21" max="21" width="104.28515625" customWidth="1"/>
  </cols>
  <sheetData>
    <row r="1" spans="1:21"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c r="Q1" s="6"/>
      <c r="R1" s="6"/>
      <c r="S1" s="6"/>
    </row>
    <row r="2" spans="1:21" ht="13.9">
      <c r="A2" s="5" t="s">
        <v>4</v>
      </c>
      <c r="B2" s="43">
        <f>'RP0101'!B2</f>
        <v>0</v>
      </c>
      <c r="C2" s="15" t="s">
        <v>5</v>
      </c>
      <c r="D2" s="44">
        <f>'RP0101'!D2</f>
        <v>46022</v>
      </c>
      <c r="E2" s="6"/>
      <c r="F2" s="6"/>
      <c r="G2" s="6"/>
      <c r="H2" s="6"/>
      <c r="I2" s="6"/>
      <c r="J2" s="6"/>
      <c r="K2" s="6"/>
      <c r="L2" s="6"/>
      <c r="M2" s="6"/>
      <c r="N2" s="6"/>
      <c r="O2" s="6"/>
      <c r="P2" s="6"/>
      <c r="Q2" s="6"/>
      <c r="R2" s="6"/>
      <c r="S2" s="6"/>
    </row>
    <row r="3" spans="1:21" ht="13.9">
      <c r="A3" s="5"/>
      <c r="B3" s="43"/>
      <c r="C3" s="15"/>
      <c r="D3" s="45"/>
      <c r="E3" s="24">
        <v>2</v>
      </c>
      <c r="F3" s="6"/>
      <c r="G3" s="6"/>
      <c r="H3" s="6"/>
      <c r="I3" s="6"/>
      <c r="J3" s="6"/>
      <c r="K3" s="6"/>
      <c r="L3" s="6"/>
      <c r="M3" s="6"/>
      <c r="N3" s="6"/>
      <c r="O3" s="6"/>
      <c r="P3" s="6"/>
      <c r="Q3" s="6"/>
      <c r="R3" s="6"/>
      <c r="S3" s="6"/>
    </row>
    <row r="4" spans="1:21" ht="13.9">
      <c r="A4" s="5" t="s">
        <v>6</v>
      </c>
      <c r="B4" s="43">
        <f>'RP0101'!B4</f>
        <v>0</v>
      </c>
      <c r="C4" s="15" t="s">
        <v>7</v>
      </c>
      <c r="D4" s="46" t="s">
        <v>8</v>
      </c>
      <c r="E4" s="24">
        <v>4</v>
      </c>
      <c r="F4" s="6"/>
      <c r="G4" s="6"/>
      <c r="H4" s="6"/>
      <c r="I4" s="6"/>
      <c r="J4" s="6"/>
      <c r="K4" s="6"/>
      <c r="L4" s="6"/>
      <c r="M4" s="6"/>
      <c r="N4" s="6"/>
      <c r="O4" s="6"/>
      <c r="P4" s="6"/>
      <c r="Q4" s="6"/>
      <c r="R4" s="6"/>
      <c r="S4" s="6"/>
    </row>
    <row r="5" spans="1:21" ht="13.9">
      <c r="A5" s="3" t="s">
        <v>9</v>
      </c>
      <c r="B5" s="47" t="str">
        <f>IF('RP0101'!D19="1-Reporté",B7,IF(OR('RP0101'!D19="0-Non reporté",'RP0101'!D19="2-Non reporté car l'ORPS n'a pas réalisé ce type d'opération"),CONCATENATE(B7,"_unfiled"),""))</f>
        <v/>
      </c>
      <c r="C5" s="16"/>
      <c r="D5" s="22"/>
      <c r="E5" s="24">
        <v>4</v>
      </c>
      <c r="F5" s="6"/>
      <c r="G5" s="6"/>
      <c r="H5" s="6"/>
      <c r="I5" s="6"/>
      <c r="J5" s="6"/>
      <c r="K5" s="6"/>
      <c r="L5" s="6"/>
      <c r="M5" s="6"/>
      <c r="N5" s="6"/>
      <c r="O5" s="6"/>
      <c r="P5" s="6"/>
      <c r="Q5" s="6"/>
      <c r="R5" s="6"/>
      <c r="S5" s="6"/>
    </row>
    <row r="6" spans="1:21">
      <c r="A6" s="6"/>
      <c r="B6" s="6"/>
      <c r="C6" s="6"/>
      <c r="D6" s="6"/>
      <c r="E6" s="6"/>
      <c r="F6" s="6"/>
      <c r="G6" s="6"/>
      <c r="H6" s="6"/>
      <c r="I6" s="6"/>
      <c r="J6" s="6"/>
      <c r="K6" s="6"/>
      <c r="L6" s="6"/>
      <c r="M6" s="6"/>
      <c r="N6" s="6"/>
      <c r="O6" s="6"/>
      <c r="P6" s="6"/>
      <c r="Q6" s="6"/>
      <c r="R6" s="6"/>
      <c r="S6" s="6"/>
    </row>
    <row r="7" spans="1:21" ht="13.9">
      <c r="A7" s="6"/>
      <c r="B7" s="9" t="s">
        <v>282</v>
      </c>
      <c r="C7" s="6"/>
      <c r="D7" s="6"/>
      <c r="E7" s="6"/>
      <c r="F7" s="6"/>
      <c r="G7" s="6"/>
      <c r="H7" s="6"/>
      <c r="I7" s="6"/>
      <c r="J7" s="6"/>
      <c r="K7" s="6"/>
      <c r="L7" s="6"/>
      <c r="M7" s="6"/>
      <c r="N7" s="6"/>
      <c r="O7" s="6"/>
      <c r="P7" s="6"/>
      <c r="Q7" s="6"/>
      <c r="R7" s="6"/>
      <c r="S7" s="6"/>
    </row>
    <row r="8" spans="1:21">
      <c r="A8" s="6"/>
      <c r="B8" s="178" t="s">
        <v>326</v>
      </c>
      <c r="C8" s="179"/>
      <c r="D8" s="179"/>
      <c r="E8" s="179"/>
      <c r="F8" s="6"/>
      <c r="G8" s="6"/>
      <c r="H8" s="6"/>
      <c r="I8" s="6"/>
      <c r="J8" s="6"/>
      <c r="K8" s="6"/>
      <c r="L8" s="6"/>
      <c r="M8" s="6"/>
      <c r="N8" s="6"/>
      <c r="O8" s="6"/>
      <c r="P8" s="6"/>
      <c r="Q8" s="6"/>
      <c r="R8" s="6"/>
      <c r="S8" s="6"/>
    </row>
    <row r="9" spans="1:21" ht="20.45">
      <c r="A9" s="6"/>
      <c r="B9" s="19" t="s">
        <v>285</v>
      </c>
      <c r="C9" s="19" t="s">
        <v>286</v>
      </c>
      <c r="D9" s="19" t="s">
        <v>195</v>
      </c>
      <c r="E9" s="19" t="s">
        <v>327</v>
      </c>
      <c r="F9" s="19" t="s">
        <v>197</v>
      </c>
      <c r="G9" s="19" t="s">
        <v>328</v>
      </c>
      <c r="H9" s="19" t="s">
        <v>329</v>
      </c>
      <c r="I9" s="19" t="s">
        <v>330</v>
      </c>
      <c r="J9" s="19" t="s">
        <v>331</v>
      </c>
      <c r="K9" s="19" t="s">
        <v>332</v>
      </c>
      <c r="L9" s="19" t="s">
        <v>333</v>
      </c>
      <c r="M9" s="19" t="s">
        <v>334</v>
      </c>
      <c r="N9" s="19" t="s">
        <v>335</v>
      </c>
      <c r="O9" s="19" t="s">
        <v>336</v>
      </c>
      <c r="P9" s="19" t="s">
        <v>337</v>
      </c>
      <c r="Q9" s="19" t="s">
        <v>338</v>
      </c>
      <c r="R9" s="19" t="s">
        <v>339</v>
      </c>
      <c r="S9" s="19" t="s">
        <v>340</v>
      </c>
    </row>
    <row r="10" spans="1:21">
      <c r="A10" s="6"/>
      <c r="B10" s="17" t="s">
        <v>14</v>
      </c>
      <c r="C10" s="17" t="s">
        <v>109</v>
      </c>
      <c r="D10" s="17" t="s">
        <v>341</v>
      </c>
      <c r="E10" s="17" t="s">
        <v>342</v>
      </c>
      <c r="F10" s="17" t="s">
        <v>343</v>
      </c>
      <c r="G10" s="17" t="s">
        <v>344</v>
      </c>
      <c r="H10" s="17" t="s">
        <v>345</v>
      </c>
      <c r="I10" s="17" t="s">
        <v>346</v>
      </c>
      <c r="J10" s="17" t="s">
        <v>347</v>
      </c>
      <c r="K10" s="17" t="s">
        <v>348</v>
      </c>
      <c r="L10" s="17" t="s">
        <v>349</v>
      </c>
      <c r="M10" s="17" t="s">
        <v>350</v>
      </c>
      <c r="N10" s="17" t="s">
        <v>351</v>
      </c>
      <c r="O10" s="17" t="s">
        <v>352</v>
      </c>
      <c r="P10" s="17" t="s">
        <v>353</v>
      </c>
      <c r="Q10" s="17" t="s">
        <v>354</v>
      </c>
      <c r="R10" s="17" t="s">
        <v>355</v>
      </c>
      <c r="S10" s="17" t="s">
        <v>356</v>
      </c>
    </row>
    <row r="11" spans="1:21" ht="21" customHeight="1">
      <c r="A11" s="6"/>
      <c r="B11" s="79"/>
      <c r="C11" s="71"/>
      <c r="D11" s="71"/>
      <c r="E11" s="78"/>
      <c r="F11" s="71"/>
      <c r="G11" s="71"/>
      <c r="H11" s="78"/>
      <c r="I11" s="71"/>
      <c r="J11" s="78"/>
      <c r="K11" s="71"/>
      <c r="L11" s="71"/>
      <c r="M11" s="78"/>
      <c r="N11" s="71"/>
      <c r="O11" s="71"/>
      <c r="P11" s="71"/>
      <c r="Q11" s="78"/>
      <c r="R11" s="78"/>
      <c r="S11" s="34"/>
      <c r="T11" s="68" t="str">
        <f>IF(U11&lt;&gt;"","Erreur","")</f>
        <v/>
      </c>
      <c r="U11" s="62" t="str">
        <f>IF(AND(B11&lt;&gt;"",OR(C11="",D11="",P11="")),"Veuillez compléter les informations d'identification du dérivé.",IF(AND(B11="",OR(C11&lt;&gt;"",D11&lt;&gt;"",P11&lt;&gt;"")),"Veuillez compléter les informations d'identification du dérivé en colonne C0010.",IF(AND(B11&lt;&gt;"",E11&lt;&gt;"",F11=""),"Veuillez compléter la colonne C0320 Type de code.",IF(AND(B11&lt;&gt;"",F11=""),"Veuillez sélectionner Total/NA dans la liste de la colonne C0320 si vous n'avez rien à déclarer.",IF(AND(B11&lt;&gt;"",J11&lt;&gt;"",K11=""),"Veuillez compléter la colonne C0370 Type de code.",IF(AND(B11&lt;&gt;"",K11=""),"Veuillez sélectionner Total/NA dans la liste de la colonne C0370 si vous n'avez rien à déclarer.",""))))))</f>
        <v/>
      </c>
    </row>
    <row r="12" spans="1:21" ht="21" customHeight="1">
      <c r="A12" s="6"/>
      <c r="B12" s="79"/>
      <c r="C12" s="71"/>
      <c r="D12" s="71"/>
      <c r="E12" s="78"/>
      <c r="F12" s="71"/>
      <c r="G12" s="71"/>
      <c r="H12" s="78"/>
      <c r="I12" s="71"/>
      <c r="J12" s="78"/>
      <c r="K12" s="71"/>
      <c r="L12" s="71"/>
      <c r="M12" s="78"/>
      <c r="N12" s="71"/>
      <c r="O12" s="71"/>
      <c r="P12" s="71"/>
      <c r="Q12" s="78"/>
      <c r="R12" s="78"/>
      <c r="S12" s="34"/>
      <c r="T12" s="68" t="str">
        <f t="shared" ref="T12:T75" si="0">IF(U12&lt;&gt;"","Erreur","")</f>
        <v/>
      </c>
      <c r="U12" s="62" t="str">
        <f>IF(AND(B12&lt;&gt;"",B11=""),"La ligne précédente ne doit pas être vide",IF(AND(B12&lt;&gt;"",OR(C12="",D12="",P12="")),"Veuillez compléter les informations d'identification du dérivé.",IF(AND(B12="",OR(C12&lt;&gt;"",D12&lt;&gt;"",P12&lt;&gt;"")),"Veuillez compléter les informations d'identification du dérivé en colonne C0010.",IF(AND(B12&lt;&gt;"",E12&lt;&gt;"",F12=""),"Veuillez compléter la colonne C0320 Type de code.",IF(AND(B12&lt;&gt;"",F12=""),"Veuillez sélectionner Total/NA dans la liste de la colonne C0320 si vous n'avez rien à déclarer.",IF(AND(B12&lt;&gt;"",J12&lt;&gt;"",K12=""),"Veuillez compléter la colonne C0370 Type de code.",IF(AND(B12&lt;&gt;"",K12=""),"Veuillez sélectionner Total/NA dans la liste de la colonne C0370 si vous n'avez rien à déclarer.","")))))))</f>
        <v/>
      </c>
    </row>
    <row r="13" spans="1:21" ht="21" customHeight="1">
      <c r="A13" s="6"/>
      <c r="B13" s="79"/>
      <c r="C13" s="71"/>
      <c r="D13" s="71"/>
      <c r="E13" s="78"/>
      <c r="F13" s="71"/>
      <c r="G13" s="71"/>
      <c r="H13" s="78"/>
      <c r="I13" s="71"/>
      <c r="J13" s="78"/>
      <c r="K13" s="71"/>
      <c r="L13" s="71"/>
      <c r="M13" s="78"/>
      <c r="N13" s="71"/>
      <c r="O13" s="71"/>
      <c r="P13" s="71"/>
      <c r="Q13" s="78"/>
      <c r="R13" s="78"/>
      <c r="S13" s="34"/>
      <c r="T13" s="68" t="str">
        <f t="shared" si="0"/>
        <v/>
      </c>
      <c r="U13" s="62" t="str">
        <f t="shared" ref="U13:U76" si="1">IF(AND(B13&lt;&gt;"",B12=""),"La ligne précédente ne doit pas être vide",IF(AND(B13&lt;&gt;"",OR(C13="",D13="",P13="")),"Veuillez compléter les informations d'identification du dérivé.",IF(AND(B13="",OR(C13&lt;&gt;"",D13&lt;&gt;"",P13&lt;&gt;"")),"Veuillez compléter les informations d'identification du dérivé en colonne C0010.",IF(AND(B13&lt;&gt;"",E13&lt;&gt;"",F13=""),"Veuillez compléter la colonne C0320 Type de code.",IF(AND(B13&lt;&gt;"",F13=""),"Veuillez sélectionner Total/NA dans la liste de la colonne C0320 si vous n'avez rien à déclarer.",IF(AND(B13&lt;&gt;"",J13&lt;&gt;"",K13=""),"Veuillez compléter la colonne C0370 Type de code.",IF(AND(B13&lt;&gt;"",K13=""),"Veuillez sélectionner Total/NA dans la liste de la colonne C0370 si vous n'avez rien à déclarer.","")))))))</f>
        <v/>
      </c>
    </row>
    <row r="14" spans="1:21" ht="21" customHeight="1">
      <c r="A14" s="6"/>
      <c r="B14" s="79"/>
      <c r="C14" s="71"/>
      <c r="D14" s="71"/>
      <c r="E14" s="78"/>
      <c r="F14" s="71"/>
      <c r="G14" s="71"/>
      <c r="H14" s="78"/>
      <c r="I14" s="71"/>
      <c r="J14" s="78"/>
      <c r="K14" s="71"/>
      <c r="L14" s="71"/>
      <c r="M14" s="78"/>
      <c r="N14" s="71"/>
      <c r="O14" s="71"/>
      <c r="P14" s="71"/>
      <c r="Q14" s="78"/>
      <c r="R14" s="78"/>
      <c r="S14" s="34"/>
      <c r="T14" s="68" t="str">
        <f t="shared" si="0"/>
        <v/>
      </c>
      <c r="U14" s="62" t="str">
        <f t="shared" si="1"/>
        <v/>
      </c>
    </row>
    <row r="15" spans="1:21" ht="21" customHeight="1">
      <c r="A15" s="6"/>
      <c r="B15" s="79"/>
      <c r="C15" s="71"/>
      <c r="D15" s="71"/>
      <c r="E15" s="78"/>
      <c r="F15" s="71"/>
      <c r="G15" s="71"/>
      <c r="H15" s="78"/>
      <c r="I15" s="71"/>
      <c r="J15" s="78"/>
      <c r="K15" s="71"/>
      <c r="L15" s="71"/>
      <c r="M15" s="78"/>
      <c r="N15" s="71"/>
      <c r="O15" s="71"/>
      <c r="P15" s="71"/>
      <c r="Q15" s="78"/>
      <c r="R15" s="78"/>
      <c r="S15" s="34"/>
      <c r="T15" s="68" t="str">
        <f t="shared" si="0"/>
        <v/>
      </c>
      <c r="U15" s="62" t="str">
        <f t="shared" si="1"/>
        <v/>
      </c>
    </row>
    <row r="16" spans="1:21" ht="21" customHeight="1">
      <c r="A16" s="6"/>
      <c r="B16" s="79"/>
      <c r="C16" s="71"/>
      <c r="D16" s="71"/>
      <c r="E16" s="78"/>
      <c r="F16" s="71"/>
      <c r="G16" s="71"/>
      <c r="H16" s="78"/>
      <c r="I16" s="71"/>
      <c r="J16" s="78"/>
      <c r="K16" s="71"/>
      <c r="L16" s="71"/>
      <c r="M16" s="78"/>
      <c r="N16" s="71"/>
      <c r="O16" s="71"/>
      <c r="P16" s="71"/>
      <c r="Q16" s="78"/>
      <c r="R16" s="78"/>
      <c r="S16" s="34"/>
      <c r="T16" s="68" t="str">
        <f t="shared" si="0"/>
        <v/>
      </c>
      <c r="U16" s="62" t="str">
        <f t="shared" si="1"/>
        <v/>
      </c>
    </row>
    <row r="17" spans="1:21" ht="21" customHeight="1">
      <c r="A17" s="6"/>
      <c r="B17" s="79"/>
      <c r="C17" s="71"/>
      <c r="D17" s="71"/>
      <c r="E17" s="78"/>
      <c r="F17" s="71"/>
      <c r="G17" s="71"/>
      <c r="H17" s="78"/>
      <c r="I17" s="71"/>
      <c r="J17" s="78"/>
      <c r="K17" s="71"/>
      <c r="L17" s="71"/>
      <c r="M17" s="78"/>
      <c r="N17" s="71"/>
      <c r="O17" s="71"/>
      <c r="P17" s="71"/>
      <c r="Q17" s="78"/>
      <c r="R17" s="78"/>
      <c r="S17" s="34"/>
      <c r="T17" s="68" t="str">
        <f t="shared" si="0"/>
        <v/>
      </c>
      <c r="U17" s="62" t="str">
        <f t="shared" si="1"/>
        <v/>
      </c>
    </row>
    <row r="18" spans="1:21" ht="21" customHeight="1">
      <c r="A18" s="6"/>
      <c r="B18" s="79"/>
      <c r="C18" s="71"/>
      <c r="D18" s="71"/>
      <c r="E18" s="78"/>
      <c r="F18" s="71"/>
      <c r="G18" s="71"/>
      <c r="H18" s="78"/>
      <c r="I18" s="71"/>
      <c r="J18" s="78"/>
      <c r="K18" s="71"/>
      <c r="L18" s="71"/>
      <c r="M18" s="78"/>
      <c r="N18" s="71"/>
      <c r="O18" s="71"/>
      <c r="P18" s="71"/>
      <c r="Q18" s="78"/>
      <c r="R18" s="78"/>
      <c r="S18" s="34"/>
      <c r="T18" s="68" t="str">
        <f t="shared" si="0"/>
        <v/>
      </c>
      <c r="U18" s="62" t="str">
        <f t="shared" si="1"/>
        <v/>
      </c>
    </row>
    <row r="19" spans="1:21" ht="21" customHeight="1">
      <c r="A19" s="6"/>
      <c r="B19" s="79"/>
      <c r="C19" s="71"/>
      <c r="D19" s="71"/>
      <c r="E19" s="78"/>
      <c r="F19" s="71"/>
      <c r="G19" s="71"/>
      <c r="H19" s="78"/>
      <c r="I19" s="71"/>
      <c r="J19" s="78"/>
      <c r="K19" s="71"/>
      <c r="L19" s="71"/>
      <c r="M19" s="78"/>
      <c r="N19" s="71"/>
      <c r="O19" s="71"/>
      <c r="P19" s="71"/>
      <c r="Q19" s="78"/>
      <c r="R19" s="78"/>
      <c r="S19" s="34"/>
      <c r="T19" s="68" t="str">
        <f t="shared" si="0"/>
        <v/>
      </c>
      <c r="U19" s="62" t="str">
        <f t="shared" si="1"/>
        <v/>
      </c>
    </row>
    <row r="20" spans="1:21" ht="21" customHeight="1">
      <c r="A20" s="6"/>
      <c r="B20" s="79"/>
      <c r="C20" s="71"/>
      <c r="D20" s="71"/>
      <c r="E20" s="78"/>
      <c r="F20" s="71"/>
      <c r="G20" s="71"/>
      <c r="H20" s="78"/>
      <c r="I20" s="71"/>
      <c r="J20" s="78"/>
      <c r="K20" s="71"/>
      <c r="L20" s="71"/>
      <c r="M20" s="78"/>
      <c r="N20" s="71"/>
      <c r="O20" s="71"/>
      <c r="P20" s="71"/>
      <c r="Q20" s="78"/>
      <c r="R20" s="78"/>
      <c r="S20" s="34"/>
      <c r="T20" s="68" t="str">
        <f t="shared" si="0"/>
        <v/>
      </c>
      <c r="U20" s="62" t="str">
        <f t="shared" si="1"/>
        <v/>
      </c>
    </row>
    <row r="21" spans="1:21" ht="21" customHeight="1">
      <c r="A21" s="6"/>
      <c r="B21" s="79"/>
      <c r="C21" s="71"/>
      <c r="D21" s="71"/>
      <c r="E21" s="78"/>
      <c r="F21" s="71"/>
      <c r="G21" s="71"/>
      <c r="H21" s="78"/>
      <c r="I21" s="71"/>
      <c r="J21" s="78"/>
      <c r="K21" s="71"/>
      <c r="L21" s="71"/>
      <c r="M21" s="78"/>
      <c r="N21" s="71"/>
      <c r="O21" s="71"/>
      <c r="P21" s="71"/>
      <c r="Q21" s="78"/>
      <c r="R21" s="78"/>
      <c r="S21" s="34"/>
      <c r="T21" s="68" t="str">
        <f t="shared" si="0"/>
        <v/>
      </c>
      <c r="U21" s="62" t="str">
        <f t="shared" si="1"/>
        <v/>
      </c>
    </row>
    <row r="22" spans="1:21" ht="21" customHeight="1">
      <c r="A22" s="6"/>
      <c r="B22" s="79"/>
      <c r="C22" s="71"/>
      <c r="D22" s="71"/>
      <c r="E22" s="78"/>
      <c r="F22" s="71"/>
      <c r="G22" s="71"/>
      <c r="H22" s="78"/>
      <c r="I22" s="71"/>
      <c r="J22" s="78"/>
      <c r="K22" s="71"/>
      <c r="L22" s="71"/>
      <c r="M22" s="78"/>
      <c r="N22" s="71"/>
      <c r="O22" s="71"/>
      <c r="P22" s="71"/>
      <c r="Q22" s="78"/>
      <c r="R22" s="78"/>
      <c r="S22" s="34"/>
      <c r="T22" s="68" t="str">
        <f t="shared" si="0"/>
        <v/>
      </c>
      <c r="U22" s="62" t="str">
        <f t="shared" si="1"/>
        <v/>
      </c>
    </row>
    <row r="23" spans="1:21" ht="21" customHeight="1">
      <c r="A23" s="6"/>
      <c r="B23" s="79"/>
      <c r="C23" s="71"/>
      <c r="D23" s="71"/>
      <c r="E23" s="78"/>
      <c r="F23" s="71"/>
      <c r="G23" s="71"/>
      <c r="H23" s="78"/>
      <c r="I23" s="71"/>
      <c r="J23" s="78"/>
      <c r="K23" s="71"/>
      <c r="L23" s="71"/>
      <c r="M23" s="78"/>
      <c r="N23" s="71"/>
      <c r="O23" s="71"/>
      <c r="P23" s="71"/>
      <c r="Q23" s="78"/>
      <c r="R23" s="78"/>
      <c r="S23" s="34"/>
      <c r="T23" s="68" t="str">
        <f t="shared" si="0"/>
        <v/>
      </c>
      <c r="U23" s="62" t="str">
        <f t="shared" si="1"/>
        <v/>
      </c>
    </row>
    <row r="24" spans="1:21" ht="21" customHeight="1">
      <c r="A24" s="6"/>
      <c r="B24" s="79"/>
      <c r="C24" s="71"/>
      <c r="D24" s="71"/>
      <c r="E24" s="78"/>
      <c r="F24" s="71"/>
      <c r="G24" s="71"/>
      <c r="H24" s="78"/>
      <c r="I24" s="71"/>
      <c r="J24" s="78"/>
      <c r="K24" s="71"/>
      <c r="L24" s="71"/>
      <c r="M24" s="78"/>
      <c r="N24" s="71"/>
      <c r="O24" s="71"/>
      <c r="P24" s="71"/>
      <c r="Q24" s="78"/>
      <c r="R24" s="78"/>
      <c r="S24" s="34"/>
      <c r="T24" s="68" t="str">
        <f t="shared" si="0"/>
        <v/>
      </c>
      <c r="U24" s="62" t="str">
        <f t="shared" si="1"/>
        <v/>
      </c>
    </row>
    <row r="25" spans="1:21" ht="21" customHeight="1">
      <c r="A25" s="6"/>
      <c r="B25" s="79"/>
      <c r="C25" s="71"/>
      <c r="D25" s="71"/>
      <c r="E25" s="78"/>
      <c r="F25" s="71"/>
      <c r="G25" s="71"/>
      <c r="H25" s="78"/>
      <c r="I25" s="71"/>
      <c r="J25" s="78"/>
      <c r="K25" s="71"/>
      <c r="L25" s="71"/>
      <c r="M25" s="78"/>
      <c r="N25" s="71"/>
      <c r="O25" s="71"/>
      <c r="P25" s="71"/>
      <c r="Q25" s="78"/>
      <c r="R25" s="78"/>
      <c r="S25" s="34"/>
      <c r="T25" s="68" t="str">
        <f t="shared" si="0"/>
        <v/>
      </c>
      <c r="U25" s="62" t="str">
        <f t="shared" si="1"/>
        <v/>
      </c>
    </row>
    <row r="26" spans="1:21" ht="21" customHeight="1">
      <c r="A26" s="6"/>
      <c r="B26" s="79"/>
      <c r="C26" s="71"/>
      <c r="D26" s="71"/>
      <c r="E26" s="78"/>
      <c r="F26" s="71"/>
      <c r="G26" s="71"/>
      <c r="H26" s="78"/>
      <c r="I26" s="71"/>
      <c r="J26" s="78"/>
      <c r="K26" s="71"/>
      <c r="L26" s="71"/>
      <c r="M26" s="78"/>
      <c r="N26" s="71"/>
      <c r="O26" s="71"/>
      <c r="P26" s="71"/>
      <c r="Q26" s="78"/>
      <c r="R26" s="78"/>
      <c r="S26" s="34"/>
      <c r="T26" s="68" t="str">
        <f t="shared" si="0"/>
        <v/>
      </c>
      <c r="U26" s="62" t="str">
        <f t="shared" si="1"/>
        <v/>
      </c>
    </row>
    <row r="27" spans="1:21" ht="21" customHeight="1">
      <c r="B27" s="79"/>
      <c r="C27" s="71"/>
      <c r="D27" s="71"/>
      <c r="E27" s="78"/>
      <c r="F27" s="71"/>
      <c r="G27" s="71"/>
      <c r="H27" s="78"/>
      <c r="I27" s="71"/>
      <c r="J27" s="78"/>
      <c r="K27" s="71"/>
      <c r="L27" s="71"/>
      <c r="M27" s="78"/>
      <c r="N27" s="71"/>
      <c r="O27" s="71"/>
      <c r="P27" s="71"/>
      <c r="Q27" s="78"/>
      <c r="R27" s="78"/>
      <c r="S27" s="34"/>
      <c r="T27" s="68" t="str">
        <f t="shared" si="0"/>
        <v/>
      </c>
      <c r="U27" s="62" t="str">
        <f t="shared" si="1"/>
        <v/>
      </c>
    </row>
    <row r="28" spans="1:21" ht="21" customHeight="1">
      <c r="B28" s="79"/>
      <c r="C28" s="71"/>
      <c r="D28" s="71"/>
      <c r="E28" s="78"/>
      <c r="F28" s="71"/>
      <c r="G28" s="71"/>
      <c r="H28" s="78"/>
      <c r="I28" s="71"/>
      <c r="J28" s="78"/>
      <c r="K28" s="71"/>
      <c r="L28" s="71"/>
      <c r="M28" s="78"/>
      <c r="N28" s="71"/>
      <c r="O28" s="71"/>
      <c r="P28" s="71"/>
      <c r="Q28" s="78"/>
      <c r="R28" s="78"/>
      <c r="S28" s="34"/>
      <c r="T28" s="68" t="str">
        <f t="shared" si="0"/>
        <v/>
      </c>
      <c r="U28" s="62" t="str">
        <f t="shared" si="1"/>
        <v/>
      </c>
    </row>
    <row r="29" spans="1:21" ht="21" customHeight="1">
      <c r="B29" s="79"/>
      <c r="C29" s="71"/>
      <c r="D29" s="71"/>
      <c r="E29" s="78"/>
      <c r="F29" s="71"/>
      <c r="G29" s="71"/>
      <c r="H29" s="78"/>
      <c r="I29" s="71"/>
      <c r="J29" s="78"/>
      <c r="K29" s="71"/>
      <c r="L29" s="71"/>
      <c r="M29" s="78"/>
      <c r="N29" s="71"/>
      <c r="O29" s="71"/>
      <c r="P29" s="71"/>
      <c r="Q29" s="78"/>
      <c r="R29" s="78"/>
      <c r="S29" s="34"/>
      <c r="T29" s="68" t="str">
        <f t="shared" si="0"/>
        <v/>
      </c>
      <c r="U29" s="62" t="str">
        <f t="shared" si="1"/>
        <v/>
      </c>
    </row>
    <row r="30" spans="1:21" ht="21" customHeight="1">
      <c r="B30" s="79"/>
      <c r="C30" s="71"/>
      <c r="D30" s="71"/>
      <c r="E30" s="78"/>
      <c r="F30" s="71"/>
      <c r="G30" s="71"/>
      <c r="H30" s="78"/>
      <c r="I30" s="71"/>
      <c r="J30" s="78"/>
      <c r="K30" s="71"/>
      <c r="L30" s="71"/>
      <c r="M30" s="78"/>
      <c r="N30" s="71"/>
      <c r="O30" s="71"/>
      <c r="P30" s="71"/>
      <c r="Q30" s="78"/>
      <c r="R30" s="78"/>
      <c r="S30" s="34"/>
      <c r="T30" s="68" t="str">
        <f t="shared" si="0"/>
        <v/>
      </c>
      <c r="U30" s="62" t="str">
        <f t="shared" si="1"/>
        <v/>
      </c>
    </row>
    <row r="31" spans="1:21" ht="21" customHeight="1">
      <c r="B31" s="79"/>
      <c r="C31" s="71"/>
      <c r="D31" s="71"/>
      <c r="E31" s="78"/>
      <c r="F31" s="71"/>
      <c r="G31" s="71"/>
      <c r="H31" s="78"/>
      <c r="I31" s="71"/>
      <c r="J31" s="78"/>
      <c r="K31" s="71"/>
      <c r="L31" s="71"/>
      <c r="M31" s="78"/>
      <c r="N31" s="71"/>
      <c r="O31" s="71"/>
      <c r="P31" s="71"/>
      <c r="Q31" s="78"/>
      <c r="R31" s="78"/>
      <c r="S31" s="34"/>
      <c r="T31" s="68" t="str">
        <f t="shared" si="0"/>
        <v/>
      </c>
      <c r="U31" s="62" t="str">
        <f t="shared" si="1"/>
        <v/>
      </c>
    </row>
    <row r="32" spans="1:21" ht="21" customHeight="1">
      <c r="B32" s="79"/>
      <c r="C32" s="71"/>
      <c r="D32" s="71"/>
      <c r="E32" s="78"/>
      <c r="F32" s="71"/>
      <c r="G32" s="71"/>
      <c r="H32" s="78"/>
      <c r="I32" s="71"/>
      <c r="J32" s="78"/>
      <c r="K32" s="71"/>
      <c r="L32" s="71"/>
      <c r="M32" s="78"/>
      <c r="N32" s="71"/>
      <c r="O32" s="71"/>
      <c r="P32" s="71"/>
      <c r="Q32" s="78"/>
      <c r="R32" s="78"/>
      <c r="S32" s="34"/>
      <c r="T32" s="68" t="str">
        <f t="shared" si="0"/>
        <v/>
      </c>
      <c r="U32" s="62" t="str">
        <f t="shared" si="1"/>
        <v/>
      </c>
    </row>
    <row r="33" spans="2:21" ht="21" customHeight="1">
      <c r="B33" s="79"/>
      <c r="C33" s="71"/>
      <c r="D33" s="71"/>
      <c r="E33" s="78"/>
      <c r="F33" s="71"/>
      <c r="G33" s="71"/>
      <c r="H33" s="78"/>
      <c r="I33" s="71"/>
      <c r="J33" s="78"/>
      <c r="K33" s="71"/>
      <c r="L33" s="71"/>
      <c r="M33" s="78"/>
      <c r="N33" s="71"/>
      <c r="O33" s="71"/>
      <c r="P33" s="71"/>
      <c r="Q33" s="78"/>
      <c r="R33" s="78"/>
      <c r="S33" s="34"/>
      <c r="T33" s="68" t="str">
        <f t="shared" si="0"/>
        <v/>
      </c>
      <c r="U33" s="62" t="str">
        <f t="shared" si="1"/>
        <v/>
      </c>
    </row>
    <row r="34" spans="2:21" ht="21" customHeight="1">
      <c r="B34" s="79"/>
      <c r="C34" s="71"/>
      <c r="D34" s="71"/>
      <c r="E34" s="78"/>
      <c r="F34" s="71"/>
      <c r="G34" s="71"/>
      <c r="H34" s="78"/>
      <c r="I34" s="71"/>
      <c r="J34" s="78"/>
      <c r="K34" s="71"/>
      <c r="L34" s="71"/>
      <c r="M34" s="78"/>
      <c r="N34" s="71"/>
      <c r="O34" s="71"/>
      <c r="P34" s="71"/>
      <c r="Q34" s="78"/>
      <c r="R34" s="78"/>
      <c r="S34" s="34"/>
      <c r="T34" s="68" t="str">
        <f t="shared" si="0"/>
        <v/>
      </c>
      <c r="U34" s="62" t="str">
        <f t="shared" si="1"/>
        <v/>
      </c>
    </row>
    <row r="35" spans="2:21" ht="21" customHeight="1">
      <c r="B35" s="79"/>
      <c r="C35" s="71"/>
      <c r="D35" s="71"/>
      <c r="E35" s="78"/>
      <c r="F35" s="71"/>
      <c r="G35" s="71"/>
      <c r="H35" s="78"/>
      <c r="I35" s="71"/>
      <c r="J35" s="78"/>
      <c r="K35" s="71"/>
      <c r="L35" s="71"/>
      <c r="M35" s="78"/>
      <c r="N35" s="71"/>
      <c r="O35" s="71"/>
      <c r="P35" s="71"/>
      <c r="Q35" s="78"/>
      <c r="R35" s="78"/>
      <c r="S35" s="34"/>
      <c r="T35" s="68" t="str">
        <f t="shared" si="0"/>
        <v/>
      </c>
      <c r="U35" s="62" t="str">
        <f t="shared" si="1"/>
        <v/>
      </c>
    </row>
    <row r="36" spans="2:21" ht="21" customHeight="1">
      <c r="B36" s="79"/>
      <c r="C36" s="71"/>
      <c r="D36" s="71"/>
      <c r="E36" s="78"/>
      <c r="F36" s="71"/>
      <c r="G36" s="71"/>
      <c r="H36" s="78"/>
      <c r="I36" s="71"/>
      <c r="J36" s="78"/>
      <c r="K36" s="71"/>
      <c r="L36" s="71"/>
      <c r="M36" s="78"/>
      <c r="N36" s="71"/>
      <c r="O36" s="71"/>
      <c r="P36" s="71"/>
      <c r="Q36" s="78"/>
      <c r="R36" s="78"/>
      <c r="S36" s="34"/>
      <c r="T36" s="68" t="str">
        <f t="shared" si="0"/>
        <v/>
      </c>
      <c r="U36" s="62" t="str">
        <f t="shared" si="1"/>
        <v/>
      </c>
    </row>
    <row r="37" spans="2:21" ht="21" customHeight="1">
      <c r="B37" s="79"/>
      <c r="C37" s="71"/>
      <c r="D37" s="71"/>
      <c r="E37" s="78"/>
      <c r="F37" s="71"/>
      <c r="G37" s="71"/>
      <c r="H37" s="78"/>
      <c r="I37" s="71"/>
      <c r="J37" s="78"/>
      <c r="K37" s="71"/>
      <c r="L37" s="71"/>
      <c r="M37" s="78"/>
      <c r="N37" s="71"/>
      <c r="O37" s="71"/>
      <c r="P37" s="71"/>
      <c r="Q37" s="78"/>
      <c r="R37" s="78"/>
      <c r="S37" s="34"/>
      <c r="T37" s="68" t="str">
        <f t="shared" si="0"/>
        <v/>
      </c>
      <c r="U37" s="62" t="str">
        <f t="shared" si="1"/>
        <v/>
      </c>
    </row>
    <row r="38" spans="2:21" ht="21" customHeight="1">
      <c r="B38" s="79"/>
      <c r="C38" s="71"/>
      <c r="D38" s="71"/>
      <c r="E38" s="78"/>
      <c r="F38" s="71"/>
      <c r="G38" s="71"/>
      <c r="H38" s="78"/>
      <c r="I38" s="71"/>
      <c r="J38" s="78"/>
      <c r="K38" s="71"/>
      <c r="L38" s="71"/>
      <c r="M38" s="78"/>
      <c r="N38" s="71"/>
      <c r="O38" s="71"/>
      <c r="P38" s="71"/>
      <c r="Q38" s="78"/>
      <c r="R38" s="78"/>
      <c r="S38" s="34"/>
      <c r="T38" s="68" t="str">
        <f t="shared" si="0"/>
        <v/>
      </c>
      <c r="U38" s="62" t="str">
        <f t="shared" si="1"/>
        <v/>
      </c>
    </row>
    <row r="39" spans="2:21" ht="21" customHeight="1">
      <c r="B39" s="79"/>
      <c r="C39" s="71"/>
      <c r="D39" s="71"/>
      <c r="E39" s="78"/>
      <c r="F39" s="71"/>
      <c r="G39" s="71"/>
      <c r="H39" s="78"/>
      <c r="I39" s="71"/>
      <c r="J39" s="78"/>
      <c r="K39" s="71"/>
      <c r="L39" s="71"/>
      <c r="M39" s="78"/>
      <c r="N39" s="71"/>
      <c r="O39" s="71"/>
      <c r="P39" s="71"/>
      <c r="Q39" s="78"/>
      <c r="R39" s="78"/>
      <c r="S39" s="34"/>
      <c r="T39" s="68" t="str">
        <f t="shared" si="0"/>
        <v/>
      </c>
      <c r="U39" s="62" t="str">
        <f t="shared" si="1"/>
        <v/>
      </c>
    </row>
    <row r="40" spans="2:21" ht="21" customHeight="1">
      <c r="B40" s="79"/>
      <c r="C40" s="71"/>
      <c r="D40" s="71"/>
      <c r="E40" s="78"/>
      <c r="F40" s="71"/>
      <c r="G40" s="71"/>
      <c r="H40" s="78"/>
      <c r="I40" s="71"/>
      <c r="J40" s="78"/>
      <c r="K40" s="71"/>
      <c r="L40" s="71"/>
      <c r="M40" s="78"/>
      <c r="N40" s="71"/>
      <c r="O40" s="71"/>
      <c r="P40" s="71"/>
      <c r="Q40" s="78"/>
      <c r="R40" s="78"/>
      <c r="S40" s="34"/>
      <c r="T40" s="68" t="str">
        <f t="shared" si="0"/>
        <v/>
      </c>
      <c r="U40" s="62" t="str">
        <f t="shared" si="1"/>
        <v/>
      </c>
    </row>
    <row r="41" spans="2:21" ht="21" customHeight="1">
      <c r="B41" s="79"/>
      <c r="C41" s="71"/>
      <c r="D41" s="71"/>
      <c r="E41" s="78"/>
      <c r="F41" s="71"/>
      <c r="G41" s="71"/>
      <c r="H41" s="78"/>
      <c r="I41" s="71"/>
      <c r="J41" s="78"/>
      <c r="K41" s="71"/>
      <c r="L41" s="71"/>
      <c r="M41" s="78"/>
      <c r="N41" s="71"/>
      <c r="O41" s="71"/>
      <c r="P41" s="71"/>
      <c r="Q41" s="78"/>
      <c r="R41" s="78"/>
      <c r="S41" s="34"/>
      <c r="T41" s="68" t="str">
        <f t="shared" si="0"/>
        <v/>
      </c>
      <c r="U41" s="62" t="str">
        <f t="shared" si="1"/>
        <v/>
      </c>
    </row>
    <row r="42" spans="2:21" ht="21" customHeight="1">
      <c r="B42" s="79"/>
      <c r="C42" s="71"/>
      <c r="D42" s="71"/>
      <c r="E42" s="78"/>
      <c r="F42" s="71"/>
      <c r="G42" s="71"/>
      <c r="H42" s="78"/>
      <c r="I42" s="71"/>
      <c r="J42" s="78"/>
      <c r="K42" s="71"/>
      <c r="L42" s="71"/>
      <c r="M42" s="78"/>
      <c r="N42" s="71"/>
      <c r="O42" s="71"/>
      <c r="P42" s="71"/>
      <c r="Q42" s="78"/>
      <c r="R42" s="78"/>
      <c r="S42" s="34"/>
      <c r="T42" s="68" t="str">
        <f t="shared" si="0"/>
        <v/>
      </c>
      <c r="U42" s="62" t="str">
        <f t="shared" si="1"/>
        <v/>
      </c>
    </row>
    <row r="43" spans="2:21" ht="21" customHeight="1">
      <c r="B43" s="79"/>
      <c r="C43" s="71"/>
      <c r="D43" s="71"/>
      <c r="E43" s="78"/>
      <c r="F43" s="71"/>
      <c r="G43" s="71"/>
      <c r="H43" s="78"/>
      <c r="I43" s="71"/>
      <c r="J43" s="78"/>
      <c r="K43" s="71"/>
      <c r="L43" s="71"/>
      <c r="M43" s="78"/>
      <c r="N43" s="71"/>
      <c r="O43" s="71"/>
      <c r="P43" s="71"/>
      <c r="Q43" s="78"/>
      <c r="R43" s="78"/>
      <c r="S43" s="34"/>
      <c r="T43" s="68" t="str">
        <f t="shared" si="0"/>
        <v/>
      </c>
      <c r="U43" s="62" t="str">
        <f t="shared" si="1"/>
        <v/>
      </c>
    </row>
    <row r="44" spans="2:21" ht="21" customHeight="1">
      <c r="B44" s="79"/>
      <c r="C44" s="71"/>
      <c r="D44" s="71"/>
      <c r="E44" s="78"/>
      <c r="F44" s="71"/>
      <c r="G44" s="71"/>
      <c r="H44" s="78"/>
      <c r="I44" s="71"/>
      <c r="J44" s="78"/>
      <c r="K44" s="71"/>
      <c r="L44" s="71"/>
      <c r="M44" s="78"/>
      <c r="N44" s="71"/>
      <c r="O44" s="71"/>
      <c r="P44" s="71"/>
      <c r="Q44" s="78"/>
      <c r="R44" s="78"/>
      <c r="S44" s="34"/>
      <c r="T44" s="68" t="str">
        <f t="shared" si="0"/>
        <v/>
      </c>
      <c r="U44" s="62" t="str">
        <f t="shared" si="1"/>
        <v/>
      </c>
    </row>
    <row r="45" spans="2:21" ht="21" customHeight="1">
      <c r="B45" s="79"/>
      <c r="C45" s="71"/>
      <c r="D45" s="71"/>
      <c r="E45" s="78"/>
      <c r="F45" s="71"/>
      <c r="G45" s="71"/>
      <c r="H45" s="78"/>
      <c r="I45" s="71"/>
      <c r="J45" s="78"/>
      <c r="K45" s="71"/>
      <c r="L45" s="71"/>
      <c r="M45" s="78"/>
      <c r="N45" s="71"/>
      <c r="O45" s="71"/>
      <c r="P45" s="71"/>
      <c r="Q45" s="78"/>
      <c r="R45" s="78"/>
      <c r="S45" s="34"/>
      <c r="T45" s="68" t="str">
        <f t="shared" si="0"/>
        <v/>
      </c>
      <c r="U45" s="62" t="str">
        <f t="shared" si="1"/>
        <v/>
      </c>
    </row>
    <row r="46" spans="2:21" ht="21" customHeight="1">
      <c r="B46" s="79"/>
      <c r="C46" s="71"/>
      <c r="D46" s="71"/>
      <c r="E46" s="78"/>
      <c r="F46" s="71"/>
      <c r="G46" s="71"/>
      <c r="H46" s="78"/>
      <c r="I46" s="71"/>
      <c r="J46" s="78"/>
      <c r="K46" s="71"/>
      <c r="L46" s="71"/>
      <c r="M46" s="78"/>
      <c r="N46" s="71"/>
      <c r="O46" s="71"/>
      <c r="P46" s="71"/>
      <c r="Q46" s="78"/>
      <c r="R46" s="78"/>
      <c r="S46" s="34"/>
      <c r="T46" s="68" t="str">
        <f t="shared" si="0"/>
        <v/>
      </c>
      <c r="U46" s="62" t="str">
        <f t="shared" si="1"/>
        <v/>
      </c>
    </row>
    <row r="47" spans="2:21" ht="21" customHeight="1">
      <c r="B47" s="79"/>
      <c r="C47" s="71"/>
      <c r="D47" s="71"/>
      <c r="E47" s="78"/>
      <c r="F47" s="71"/>
      <c r="G47" s="71"/>
      <c r="H47" s="78"/>
      <c r="I47" s="71"/>
      <c r="J47" s="78"/>
      <c r="K47" s="71"/>
      <c r="L47" s="71"/>
      <c r="M47" s="78"/>
      <c r="N47" s="71"/>
      <c r="O47" s="71"/>
      <c r="P47" s="71"/>
      <c r="Q47" s="78"/>
      <c r="R47" s="78"/>
      <c r="S47" s="34"/>
      <c r="T47" s="68" t="str">
        <f t="shared" si="0"/>
        <v/>
      </c>
      <c r="U47" s="62" t="str">
        <f t="shared" si="1"/>
        <v/>
      </c>
    </row>
    <row r="48" spans="2:21" ht="21" customHeight="1">
      <c r="B48" s="79"/>
      <c r="C48" s="71"/>
      <c r="D48" s="71"/>
      <c r="E48" s="78"/>
      <c r="F48" s="71"/>
      <c r="G48" s="71"/>
      <c r="H48" s="78"/>
      <c r="I48" s="71"/>
      <c r="J48" s="78"/>
      <c r="K48" s="71"/>
      <c r="L48" s="71"/>
      <c r="M48" s="78"/>
      <c r="N48" s="71"/>
      <c r="O48" s="71"/>
      <c r="P48" s="71"/>
      <c r="Q48" s="78"/>
      <c r="R48" s="78"/>
      <c r="S48" s="34"/>
      <c r="T48" s="68" t="str">
        <f t="shared" si="0"/>
        <v/>
      </c>
      <c r="U48" s="62" t="str">
        <f t="shared" si="1"/>
        <v/>
      </c>
    </row>
    <row r="49" spans="2:21" ht="21" customHeight="1">
      <c r="B49" s="79"/>
      <c r="C49" s="71"/>
      <c r="D49" s="71"/>
      <c r="E49" s="78"/>
      <c r="F49" s="71"/>
      <c r="G49" s="71"/>
      <c r="H49" s="78"/>
      <c r="I49" s="71"/>
      <c r="J49" s="78"/>
      <c r="K49" s="71"/>
      <c r="L49" s="71"/>
      <c r="M49" s="78"/>
      <c r="N49" s="71"/>
      <c r="O49" s="71"/>
      <c r="P49" s="71"/>
      <c r="Q49" s="78"/>
      <c r="R49" s="78"/>
      <c r="S49" s="34"/>
      <c r="T49" s="68" t="str">
        <f t="shared" si="0"/>
        <v/>
      </c>
      <c r="U49" s="62" t="str">
        <f t="shared" si="1"/>
        <v/>
      </c>
    </row>
    <row r="50" spans="2:21" ht="21" customHeight="1">
      <c r="B50" s="79"/>
      <c r="C50" s="71"/>
      <c r="D50" s="71"/>
      <c r="E50" s="78"/>
      <c r="F50" s="71"/>
      <c r="G50" s="71"/>
      <c r="H50" s="78"/>
      <c r="I50" s="71"/>
      <c r="J50" s="78"/>
      <c r="K50" s="71"/>
      <c r="L50" s="71"/>
      <c r="M50" s="78"/>
      <c r="N50" s="71"/>
      <c r="O50" s="71"/>
      <c r="P50" s="71"/>
      <c r="Q50" s="78"/>
      <c r="R50" s="78"/>
      <c r="S50" s="34"/>
      <c r="T50" s="68" t="str">
        <f t="shared" si="0"/>
        <v/>
      </c>
      <c r="U50" s="62" t="str">
        <f t="shared" si="1"/>
        <v/>
      </c>
    </row>
    <row r="51" spans="2:21" ht="21" customHeight="1">
      <c r="B51" s="79"/>
      <c r="C51" s="71"/>
      <c r="D51" s="71"/>
      <c r="E51" s="78"/>
      <c r="F51" s="71"/>
      <c r="G51" s="71"/>
      <c r="H51" s="78"/>
      <c r="I51" s="71"/>
      <c r="J51" s="78"/>
      <c r="K51" s="71"/>
      <c r="L51" s="71"/>
      <c r="M51" s="78"/>
      <c r="N51" s="71"/>
      <c r="O51" s="71"/>
      <c r="P51" s="71"/>
      <c r="Q51" s="78"/>
      <c r="R51" s="78"/>
      <c r="S51" s="34"/>
      <c r="T51" s="68" t="str">
        <f t="shared" si="0"/>
        <v/>
      </c>
      <c r="U51" s="62" t="str">
        <f t="shared" si="1"/>
        <v/>
      </c>
    </row>
    <row r="52" spans="2:21" ht="21" customHeight="1">
      <c r="B52" s="79"/>
      <c r="C52" s="71"/>
      <c r="D52" s="71"/>
      <c r="E52" s="78"/>
      <c r="F52" s="71"/>
      <c r="G52" s="71"/>
      <c r="H52" s="78"/>
      <c r="I52" s="71"/>
      <c r="J52" s="78"/>
      <c r="K52" s="71"/>
      <c r="L52" s="71"/>
      <c r="M52" s="78"/>
      <c r="N52" s="71"/>
      <c r="O52" s="71"/>
      <c r="P52" s="71"/>
      <c r="Q52" s="78"/>
      <c r="R52" s="78"/>
      <c r="S52" s="34"/>
      <c r="T52" s="68" t="str">
        <f t="shared" si="0"/>
        <v/>
      </c>
      <c r="U52" s="62" t="str">
        <f t="shared" si="1"/>
        <v/>
      </c>
    </row>
    <row r="53" spans="2:21" ht="21" customHeight="1">
      <c r="B53" s="79"/>
      <c r="C53" s="71"/>
      <c r="D53" s="71"/>
      <c r="E53" s="78"/>
      <c r="F53" s="71"/>
      <c r="G53" s="71"/>
      <c r="H53" s="78"/>
      <c r="I53" s="71"/>
      <c r="J53" s="78"/>
      <c r="K53" s="71"/>
      <c r="L53" s="71"/>
      <c r="M53" s="78"/>
      <c r="N53" s="71"/>
      <c r="O53" s="71"/>
      <c r="P53" s="71"/>
      <c r="Q53" s="78"/>
      <c r="R53" s="78"/>
      <c r="S53" s="34"/>
      <c r="T53" s="68" t="str">
        <f t="shared" si="0"/>
        <v/>
      </c>
      <c r="U53" s="62" t="str">
        <f t="shared" si="1"/>
        <v/>
      </c>
    </row>
    <row r="54" spans="2:21" ht="21" customHeight="1">
      <c r="B54" s="79"/>
      <c r="C54" s="71"/>
      <c r="D54" s="71"/>
      <c r="E54" s="78"/>
      <c r="F54" s="71"/>
      <c r="G54" s="71"/>
      <c r="H54" s="78"/>
      <c r="I54" s="71"/>
      <c r="J54" s="78"/>
      <c r="K54" s="71"/>
      <c r="L54" s="71"/>
      <c r="M54" s="78"/>
      <c r="N54" s="71"/>
      <c r="O54" s="71"/>
      <c r="P54" s="71"/>
      <c r="Q54" s="78"/>
      <c r="R54" s="78"/>
      <c r="S54" s="34"/>
      <c r="T54" s="68" t="str">
        <f t="shared" si="0"/>
        <v/>
      </c>
      <c r="U54" s="62" t="str">
        <f t="shared" si="1"/>
        <v/>
      </c>
    </row>
    <row r="55" spans="2:21" ht="21" customHeight="1">
      <c r="B55" s="79"/>
      <c r="C55" s="71"/>
      <c r="D55" s="71"/>
      <c r="E55" s="78"/>
      <c r="F55" s="71"/>
      <c r="G55" s="71"/>
      <c r="H55" s="78"/>
      <c r="I55" s="71"/>
      <c r="J55" s="78"/>
      <c r="K55" s="71"/>
      <c r="L55" s="71"/>
      <c r="M55" s="78"/>
      <c r="N55" s="71"/>
      <c r="O55" s="71"/>
      <c r="P55" s="71"/>
      <c r="Q55" s="78"/>
      <c r="R55" s="78"/>
      <c r="S55" s="34"/>
      <c r="T55" s="68" t="str">
        <f t="shared" si="0"/>
        <v/>
      </c>
      <c r="U55" s="62" t="str">
        <f t="shared" si="1"/>
        <v/>
      </c>
    </row>
    <row r="56" spans="2:21" ht="21" customHeight="1">
      <c r="B56" s="79"/>
      <c r="C56" s="71"/>
      <c r="D56" s="71"/>
      <c r="E56" s="78"/>
      <c r="F56" s="71"/>
      <c r="G56" s="71"/>
      <c r="H56" s="78"/>
      <c r="I56" s="71"/>
      <c r="J56" s="78"/>
      <c r="K56" s="71"/>
      <c r="L56" s="71"/>
      <c r="M56" s="78"/>
      <c r="N56" s="71"/>
      <c r="O56" s="71"/>
      <c r="P56" s="71"/>
      <c r="Q56" s="78"/>
      <c r="R56" s="78"/>
      <c r="S56" s="34"/>
      <c r="T56" s="68" t="str">
        <f t="shared" si="0"/>
        <v/>
      </c>
      <c r="U56" s="62" t="str">
        <f t="shared" si="1"/>
        <v/>
      </c>
    </row>
    <row r="57" spans="2:21" ht="21" customHeight="1">
      <c r="B57" s="79"/>
      <c r="C57" s="71"/>
      <c r="D57" s="71"/>
      <c r="E57" s="78"/>
      <c r="F57" s="71"/>
      <c r="G57" s="71"/>
      <c r="H57" s="78"/>
      <c r="I57" s="71"/>
      <c r="J57" s="78"/>
      <c r="K57" s="71"/>
      <c r="L57" s="71"/>
      <c r="M57" s="78"/>
      <c r="N57" s="71"/>
      <c r="O57" s="71"/>
      <c r="P57" s="71"/>
      <c r="Q57" s="78"/>
      <c r="R57" s="78"/>
      <c r="S57" s="34"/>
      <c r="T57" s="68" t="str">
        <f t="shared" si="0"/>
        <v/>
      </c>
      <c r="U57" s="62" t="str">
        <f t="shared" si="1"/>
        <v/>
      </c>
    </row>
    <row r="58" spans="2:21" ht="21" customHeight="1">
      <c r="B58" s="79"/>
      <c r="C58" s="71"/>
      <c r="D58" s="71"/>
      <c r="E58" s="78"/>
      <c r="F58" s="71"/>
      <c r="G58" s="71"/>
      <c r="H58" s="78"/>
      <c r="I58" s="71"/>
      <c r="J58" s="78"/>
      <c r="K58" s="71"/>
      <c r="L58" s="71"/>
      <c r="M58" s="78"/>
      <c r="N58" s="71"/>
      <c r="O58" s="71"/>
      <c r="P58" s="71"/>
      <c r="Q58" s="78"/>
      <c r="R58" s="78"/>
      <c r="S58" s="34"/>
      <c r="T58" s="68" t="str">
        <f t="shared" si="0"/>
        <v/>
      </c>
      <c r="U58" s="62" t="str">
        <f t="shared" si="1"/>
        <v/>
      </c>
    </row>
    <row r="59" spans="2:21" ht="21" customHeight="1">
      <c r="B59" s="79"/>
      <c r="C59" s="71"/>
      <c r="D59" s="71"/>
      <c r="E59" s="78"/>
      <c r="F59" s="71"/>
      <c r="G59" s="71"/>
      <c r="H59" s="78"/>
      <c r="I59" s="71"/>
      <c r="J59" s="78"/>
      <c r="K59" s="71"/>
      <c r="L59" s="71"/>
      <c r="M59" s="78"/>
      <c r="N59" s="71"/>
      <c r="O59" s="71"/>
      <c r="P59" s="71"/>
      <c r="Q59" s="78"/>
      <c r="R59" s="78"/>
      <c r="S59" s="34"/>
      <c r="T59" s="68" t="str">
        <f t="shared" si="0"/>
        <v/>
      </c>
      <c r="U59" s="62" t="str">
        <f t="shared" si="1"/>
        <v/>
      </c>
    </row>
    <row r="60" spans="2:21" ht="21" customHeight="1">
      <c r="B60" s="79"/>
      <c r="C60" s="71"/>
      <c r="D60" s="71"/>
      <c r="E60" s="78"/>
      <c r="F60" s="71"/>
      <c r="G60" s="71"/>
      <c r="H60" s="78"/>
      <c r="I60" s="71"/>
      <c r="J60" s="78"/>
      <c r="K60" s="71"/>
      <c r="L60" s="71"/>
      <c r="M60" s="78"/>
      <c r="N60" s="71"/>
      <c r="O60" s="71"/>
      <c r="P60" s="71"/>
      <c r="Q60" s="78"/>
      <c r="R60" s="78"/>
      <c r="S60" s="34"/>
      <c r="T60" s="68" t="str">
        <f t="shared" si="0"/>
        <v/>
      </c>
      <c r="U60" s="62" t="str">
        <f t="shared" si="1"/>
        <v/>
      </c>
    </row>
    <row r="61" spans="2:21" ht="21" customHeight="1">
      <c r="B61" s="79"/>
      <c r="C61" s="71"/>
      <c r="D61" s="71"/>
      <c r="E61" s="78"/>
      <c r="F61" s="71"/>
      <c r="G61" s="71"/>
      <c r="H61" s="78"/>
      <c r="I61" s="71"/>
      <c r="J61" s="78"/>
      <c r="K61" s="71"/>
      <c r="L61" s="71"/>
      <c r="M61" s="78"/>
      <c r="N61" s="71"/>
      <c r="O61" s="71"/>
      <c r="P61" s="71"/>
      <c r="Q61" s="78"/>
      <c r="R61" s="78"/>
      <c r="S61" s="34"/>
      <c r="T61" s="68" t="str">
        <f t="shared" si="0"/>
        <v/>
      </c>
      <c r="U61" s="62" t="str">
        <f t="shared" si="1"/>
        <v/>
      </c>
    </row>
    <row r="62" spans="2:21" ht="21" customHeight="1">
      <c r="B62" s="79"/>
      <c r="C62" s="71"/>
      <c r="D62" s="71"/>
      <c r="E62" s="78"/>
      <c r="F62" s="71"/>
      <c r="G62" s="71"/>
      <c r="H62" s="78"/>
      <c r="I62" s="71"/>
      <c r="J62" s="78"/>
      <c r="K62" s="71"/>
      <c r="L62" s="71"/>
      <c r="M62" s="78"/>
      <c r="N62" s="71"/>
      <c r="O62" s="71"/>
      <c r="P62" s="71"/>
      <c r="Q62" s="78"/>
      <c r="R62" s="78"/>
      <c r="S62" s="34"/>
      <c r="T62" s="68" t="str">
        <f t="shared" si="0"/>
        <v/>
      </c>
      <c r="U62" s="62" t="str">
        <f t="shared" si="1"/>
        <v/>
      </c>
    </row>
    <row r="63" spans="2:21" ht="21" customHeight="1">
      <c r="B63" s="79"/>
      <c r="C63" s="71"/>
      <c r="D63" s="71"/>
      <c r="E63" s="78"/>
      <c r="F63" s="71"/>
      <c r="G63" s="71"/>
      <c r="H63" s="78"/>
      <c r="I63" s="71"/>
      <c r="J63" s="78"/>
      <c r="K63" s="71"/>
      <c r="L63" s="71"/>
      <c r="M63" s="78"/>
      <c r="N63" s="71"/>
      <c r="O63" s="71"/>
      <c r="P63" s="71"/>
      <c r="Q63" s="78"/>
      <c r="R63" s="78"/>
      <c r="S63" s="34"/>
      <c r="T63" s="68" t="str">
        <f t="shared" si="0"/>
        <v/>
      </c>
      <c r="U63" s="62" t="str">
        <f t="shared" si="1"/>
        <v/>
      </c>
    </row>
    <row r="64" spans="2:21" ht="21" customHeight="1">
      <c r="B64" s="79"/>
      <c r="C64" s="71"/>
      <c r="D64" s="71"/>
      <c r="E64" s="78"/>
      <c r="F64" s="71"/>
      <c r="G64" s="71"/>
      <c r="H64" s="78"/>
      <c r="I64" s="71"/>
      <c r="J64" s="78"/>
      <c r="K64" s="71"/>
      <c r="L64" s="71"/>
      <c r="M64" s="78"/>
      <c r="N64" s="71"/>
      <c r="O64" s="71"/>
      <c r="P64" s="71"/>
      <c r="Q64" s="78"/>
      <c r="R64" s="78"/>
      <c r="S64" s="34"/>
      <c r="T64" s="68" t="str">
        <f t="shared" si="0"/>
        <v/>
      </c>
      <c r="U64" s="62" t="str">
        <f t="shared" si="1"/>
        <v/>
      </c>
    </row>
    <row r="65" spans="2:21" ht="21" customHeight="1">
      <c r="B65" s="79"/>
      <c r="C65" s="71"/>
      <c r="D65" s="71"/>
      <c r="E65" s="78"/>
      <c r="F65" s="71"/>
      <c r="G65" s="71"/>
      <c r="H65" s="78"/>
      <c r="I65" s="71"/>
      <c r="J65" s="78"/>
      <c r="K65" s="71"/>
      <c r="L65" s="71"/>
      <c r="M65" s="78"/>
      <c r="N65" s="71"/>
      <c r="O65" s="71"/>
      <c r="P65" s="71"/>
      <c r="Q65" s="78"/>
      <c r="R65" s="78"/>
      <c r="S65" s="34"/>
      <c r="T65" s="68" t="str">
        <f t="shared" si="0"/>
        <v/>
      </c>
      <c r="U65" s="62" t="str">
        <f t="shared" si="1"/>
        <v/>
      </c>
    </row>
    <row r="66" spans="2:21" ht="21" customHeight="1">
      <c r="B66" s="79"/>
      <c r="C66" s="71"/>
      <c r="D66" s="71"/>
      <c r="E66" s="78"/>
      <c r="F66" s="71"/>
      <c r="G66" s="71"/>
      <c r="H66" s="78"/>
      <c r="I66" s="71"/>
      <c r="J66" s="78"/>
      <c r="K66" s="71"/>
      <c r="L66" s="71"/>
      <c r="M66" s="78"/>
      <c r="N66" s="71"/>
      <c r="O66" s="71"/>
      <c r="P66" s="71"/>
      <c r="Q66" s="78"/>
      <c r="R66" s="78"/>
      <c r="S66" s="34"/>
      <c r="T66" s="68" t="str">
        <f t="shared" si="0"/>
        <v/>
      </c>
      <c r="U66" s="62" t="str">
        <f t="shared" si="1"/>
        <v/>
      </c>
    </row>
    <row r="67" spans="2:21" ht="21" customHeight="1">
      <c r="B67" s="79"/>
      <c r="C67" s="71"/>
      <c r="D67" s="71"/>
      <c r="E67" s="78"/>
      <c r="F67" s="71"/>
      <c r="G67" s="71"/>
      <c r="H67" s="78"/>
      <c r="I67" s="71"/>
      <c r="J67" s="78"/>
      <c r="K67" s="71"/>
      <c r="L67" s="71"/>
      <c r="M67" s="78"/>
      <c r="N67" s="71"/>
      <c r="O67" s="71"/>
      <c r="P67" s="71"/>
      <c r="Q67" s="78"/>
      <c r="R67" s="78"/>
      <c r="S67" s="34"/>
      <c r="T67" s="68" t="str">
        <f t="shared" si="0"/>
        <v/>
      </c>
      <c r="U67" s="62" t="str">
        <f t="shared" si="1"/>
        <v/>
      </c>
    </row>
    <row r="68" spans="2:21" ht="21" customHeight="1">
      <c r="B68" s="79"/>
      <c r="C68" s="71"/>
      <c r="D68" s="71"/>
      <c r="E68" s="78"/>
      <c r="F68" s="71"/>
      <c r="G68" s="71"/>
      <c r="H68" s="78"/>
      <c r="I68" s="71"/>
      <c r="J68" s="78"/>
      <c r="K68" s="71"/>
      <c r="L68" s="71"/>
      <c r="M68" s="78"/>
      <c r="N68" s="71"/>
      <c r="O68" s="71"/>
      <c r="P68" s="71"/>
      <c r="Q68" s="78"/>
      <c r="R68" s="78"/>
      <c r="S68" s="34"/>
      <c r="T68" s="68" t="str">
        <f t="shared" si="0"/>
        <v/>
      </c>
      <c r="U68" s="62" t="str">
        <f t="shared" si="1"/>
        <v/>
      </c>
    </row>
    <row r="69" spans="2:21" ht="21" customHeight="1">
      <c r="B69" s="79"/>
      <c r="C69" s="71"/>
      <c r="D69" s="71"/>
      <c r="E69" s="78"/>
      <c r="F69" s="71"/>
      <c r="G69" s="71"/>
      <c r="H69" s="78"/>
      <c r="I69" s="71"/>
      <c r="J69" s="78"/>
      <c r="K69" s="71"/>
      <c r="L69" s="71"/>
      <c r="M69" s="78"/>
      <c r="N69" s="71"/>
      <c r="O69" s="71"/>
      <c r="P69" s="71"/>
      <c r="Q69" s="78"/>
      <c r="R69" s="78"/>
      <c r="S69" s="34"/>
      <c r="T69" s="68" t="str">
        <f t="shared" si="0"/>
        <v/>
      </c>
      <c r="U69" s="62" t="str">
        <f t="shared" si="1"/>
        <v/>
      </c>
    </row>
    <row r="70" spans="2:21" ht="21" customHeight="1">
      <c r="B70" s="79"/>
      <c r="C70" s="71"/>
      <c r="D70" s="71"/>
      <c r="E70" s="78"/>
      <c r="F70" s="71"/>
      <c r="G70" s="71"/>
      <c r="H70" s="78"/>
      <c r="I70" s="71"/>
      <c r="J70" s="78"/>
      <c r="K70" s="71"/>
      <c r="L70" s="71"/>
      <c r="M70" s="78"/>
      <c r="N70" s="71"/>
      <c r="O70" s="71"/>
      <c r="P70" s="71"/>
      <c r="Q70" s="78"/>
      <c r="R70" s="78"/>
      <c r="S70" s="34"/>
      <c r="T70" s="68" t="str">
        <f t="shared" si="0"/>
        <v/>
      </c>
      <c r="U70" s="62" t="str">
        <f t="shared" si="1"/>
        <v/>
      </c>
    </row>
    <row r="71" spans="2:21" ht="21" customHeight="1">
      <c r="B71" s="79"/>
      <c r="C71" s="71"/>
      <c r="D71" s="71"/>
      <c r="E71" s="78"/>
      <c r="F71" s="71"/>
      <c r="G71" s="71"/>
      <c r="H71" s="78"/>
      <c r="I71" s="71"/>
      <c r="J71" s="78"/>
      <c r="K71" s="71"/>
      <c r="L71" s="71"/>
      <c r="M71" s="78"/>
      <c r="N71" s="71"/>
      <c r="O71" s="71"/>
      <c r="P71" s="71"/>
      <c r="Q71" s="78"/>
      <c r="R71" s="78"/>
      <c r="S71" s="34"/>
      <c r="T71" s="68" t="str">
        <f t="shared" si="0"/>
        <v/>
      </c>
      <c r="U71" s="62" t="str">
        <f t="shared" si="1"/>
        <v/>
      </c>
    </row>
    <row r="72" spans="2:21" ht="21" customHeight="1">
      <c r="B72" s="79"/>
      <c r="C72" s="71"/>
      <c r="D72" s="71"/>
      <c r="E72" s="78"/>
      <c r="F72" s="71"/>
      <c r="G72" s="71"/>
      <c r="H72" s="78"/>
      <c r="I72" s="71"/>
      <c r="J72" s="78"/>
      <c r="K72" s="71"/>
      <c r="L72" s="71"/>
      <c r="M72" s="78"/>
      <c r="N72" s="71"/>
      <c r="O72" s="71"/>
      <c r="P72" s="71"/>
      <c r="Q72" s="78"/>
      <c r="R72" s="78"/>
      <c r="S72" s="34"/>
      <c r="T72" s="68" t="str">
        <f t="shared" si="0"/>
        <v/>
      </c>
      <c r="U72" s="62" t="str">
        <f t="shared" si="1"/>
        <v/>
      </c>
    </row>
    <row r="73" spans="2:21" ht="21" customHeight="1">
      <c r="B73" s="79"/>
      <c r="C73" s="71"/>
      <c r="D73" s="71"/>
      <c r="E73" s="78"/>
      <c r="F73" s="71"/>
      <c r="G73" s="71"/>
      <c r="H73" s="78"/>
      <c r="I73" s="71"/>
      <c r="J73" s="78"/>
      <c r="K73" s="71"/>
      <c r="L73" s="71"/>
      <c r="M73" s="78"/>
      <c r="N73" s="71"/>
      <c r="O73" s="71"/>
      <c r="P73" s="71"/>
      <c r="Q73" s="78"/>
      <c r="R73" s="78"/>
      <c r="S73" s="34"/>
      <c r="T73" s="68" t="str">
        <f t="shared" si="0"/>
        <v/>
      </c>
      <c r="U73" s="62" t="str">
        <f t="shared" si="1"/>
        <v/>
      </c>
    </row>
    <row r="74" spans="2:21" ht="21" customHeight="1">
      <c r="B74" s="79"/>
      <c r="C74" s="71"/>
      <c r="D74" s="71"/>
      <c r="E74" s="78"/>
      <c r="F74" s="71"/>
      <c r="G74" s="71"/>
      <c r="H74" s="78"/>
      <c r="I74" s="71"/>
      <c r="J74" s="78"/>
      <c r="K74" s="71"/>
      <c r="L74" s="71"/>
      <c r="M74" s="78"/>
      <c r="N74" s="71"/>
      <c r="O74" s="71"/>
      <c r="P74" s="71"/>
      <c r="Q74" s="78"/>
      <c r="R74" s="78"/>
      <c r="S74" s="34"/>
      <c r="T74" s="68" t="str">
        <f t="shared" si="0"/>
        <v/>
      </c>
      <c r="U74" s="62" t="str">
        <f t="shared" si="1"/>
        <v/>
      </c>
    </row>
    <row r="75" spans="2:21" ht="21" customHeight="1">
      <c r="B75" s="79"/>
      <c r="C75" s="71"/>
      <c r="D75" s="71"/>
      <c r="E75" s="78"/>
      <c r="F75" s="71"/>
      <c r="G75" s="71"/>
      <c r="H75" s="78"/>
      <c r="I75" s="71"/>
      <c r="J75" s="78"/>
      <c r="K75" s="71"/>
      <c r="L75" s="71"/>
      <c r="M75" s="78"/>
      <c r="N75" s="71"/>
      <c r="O75" s="71"/>
      <c r="P75" s="71"/>
      <c r="Q75" s="78"/>
      <c r="R75" s="78"/>
      <c r="S75" s="34"/>
      <c r="T75" s="68" t="str">
        <f t="shared" si="0"/>
        <v/>
      </c>
      <c r="U75" s="62" t="str">
        <f t="shared" si="1"/>
        <v/>
      </c>
    </row>
    <row r="76" spans="2:21" ht="21" customHeight="1">
      <c r="B76" s="79"/>
      <c r="C76" s="71"/>
      <c r="D76" s="71"/>
      <c r="E76" s="78"/>
      <c r="F76" s="71"/>
      <c r="G76" s="71"/>
      <c r="H76" s="78"/>
      <c r="I76" s="71"/>
      <c r="J76" s="78"/>
      <c r="K76" s="71"/>
      <c r="L76" s="71"/>
      <c r="M76" s="78"/>
      <c r="N76" s="71"/>
      <c r="O76" s="71"/>
      <c r="P76" s="71"/>
      <c r="Q76" s="78"/>
      <c r="R76" s="78"/>
      <c r="S76" s="34"/>
      <c r="T76" s="68" t="str">
        <f t="shared" ref="T76:T139" si="2">IF(U76&lt;&gt;"","Erreur","")</f>
        <v/>
      </c>
      <c r="U76" s="62" t="str">
        <f t="shared" si="1"/>
        <v/>
      </c>
    </row>
    <row r="77" spans="2:21" ht="21" customHeight="1">
      <c r="B77" s="79"/>
      <c r="C77" s="71"/>
      <c r="D77" s="71"/>
      <c r="E77" s="78"/>
      <c r="F77" s="71"/>
      <c r="G77" s="71"/>
      <c r="H77" s="78"/>
      <c r="I77" s="71"/>
      <c r="J77" s="78"/>
      <c r="K77" s="71"/>
      <c r="L77" s="71"/>
      <c r="M77" s="78"/>
      <c r="N77" s="71"/>
      <c r="O77" s="71"/>
      <c r="P77" s="71"/>
      <c r="Q77" s="78"/>
      <c r="R77" s="78"/>
      <c r="S77" s="34"/>
      <c r="T77" s="68" t="str">
        <f t="shared" si="2"/>
        <v/>
      </c>
      <c r="U77" s="62" t="str">
        <f t="shared" ref="U77:U140" si="3">IF(AND(B77&lt;&gt;"",B76=""),"La ligne précédente ne doit pas être vide",IF(AND(B77&lt;&gt;"",OR(C77="",D77="",P77="")),"Veuillez compléter les informations d'identification du dérivé.",IF(AND(B77="",OR(C77&lt;&gt;"",D77&lt;&gt;"",P77&lt;&gt;"")),"Veuillez compléter les informations d'identification du dérivé en colonne C0010.",IF(AND(B77&lt;&gt;"",E77&lt;&gt;"",F77=""),"Veuillez compléter la colonne C0320 Type de code.",IF(AND(B77&lt;&gt;"",F77=""),"Veuillez sélectionner Total/NA dans la liste de la colonne C0320 si vous n'avez rien à déclarer.",IF(AND(B77&lt;&gt;"",J77&lt;&gt;"",K77=""),"Veuillez compléter la colonne C0370 Type de code.",IF(AND(B77&lt;&gt;"",K77=""),"Veuillez sélectionner Total/NA dans la liste de la colonne C0370 si vous n'avez rien à déclarer.","")))))))</f>
        <v/>
      </c>
    </row>
    <row r="78" spans="2:21" ht="21" customHeight="1">
      <c r="B78" s="79"/>
      <c r="C78" s="71"/>
      <c r="D78" s="71"/>
      <c r="E78" s="78"/>
      <c r="F78" s="71"/>
      <c r="G78" s="71"/>
      <c r="H78" s="78"/>
      <c r="I78" s="71"/>
      <c r="J78" s="78"/>
      <c r="K78" s="71"/>
      <c r="L78" s="71"/>
      <c r="M78" s="78"/>
      <c r="N78" s="71"/>
      <c r="O78" s="71"/>
      <c r="P78" s="71"/>
      <c r="Q78" s="78"/>
      <c r="R78" s="78"/>
      <c r="S78" s="34"/>
      <c r="T78" s="68" t="str">
        <f t="shared" si="2"/>
        <v/>
      </c>
      <c r="U78" s="62" t="str">
        <f t="shared" si="3"/>
        <v/>
      </c>
    </row>
    <row r="79" spans="2:21" ht="21" customHeight="1">
      <c r="B79" s="79"/>
      <c r="C79" s="71"/>
      <c r="D79" s="71"/>
      <c r="E79" s="78"/>
      <c r="F79" s="71"/>
      <c r="G79" s="71"/>
      <c r="H79" s="78"/>
      <c r="I79" s="71"/>
      <c r="J79" s="78"/>
      <c r="K79" s="71"/>
      <c r="L79" s="71"/>
      <c r="M79" s="78"/>
      <c r="N79" s="71"/>
      <c r="O79" s="71"/>
      <c r="P79" s="71"/>
      <c r="Q79" s="78"/>
      <c r="R79" s="78"/>
      <c r="S79" s="34"/>
      <c r="T79" s="68" t="str">
        <f t="shared" si="2"/>
        <v/>
      </c>
      <c r="U79" s="62" t="str">
        <f t="shared" si="3"/>
        <v/>
      </c>
    </row>
    <row r="80" spans="2:21" ht="21" customHeight="1">
      <c r="B80" s="79"/>
      <c r="C80" s="71"/>
      <c r="D80" s="71"/>
      <c r="E80" s="78"/>
      <c r="F80" s="71"/>
      <c r="G80" s="71"/>
      <c r="H80" s="78"/>
      <c r="I80" s="71"/>
      <c r="J80" s="78"/>
      <c r="K80" s="71"/>
      <c r="L80" s="71"/>
      <c r="M80" s="78"/>
      <c r="N80" s="71"/>
      <c r="O80" s="71"/>
      <c r="P80" s="71"/>
      <c r="Q80" s="78"/>
      <c r="R80" s="78"/>
      <c r="S80" s="34"/>
      <c r="T80" s="68" t="str">
        <f t="shared" si="2"/>
        <v/>
      </c>
      <c r="U80" s="62" t="str">
        <f t="shared" si="3"/>
        <v/>
      </c>
    </row>
    <row r="81" spans="2:21" ht="21" customHeight="1">
      <c r="B81" s="79"/>
      <c r="C81" s="71"/>
      <c r="D81" s="71"/>
      <c r="E81" s="78"/>
      <c r="F81" s="71"/>
      <c r="G81" s="71"/>
      <c r="H81" s="78"/>
      <c r="I81" s="71"/>
      <c r="J81" s="78"/>
      <c r="K81" s="71"/>
      <c r="L81" s="71"/>
      <c r="M81" s="78"/>
      <c r="N81" s="71"/>
      <c r="O81" s="71"/>
      <c r="P81" s="71"/>
      <c r="Q81" s="78"/>
      <c r="R81" s="78"/>
      <c r="S81" s="34"/>
      <c r="T81" s="68" t="str">
        <f t="shared" si="2"/>
        <v/>
      </c>
      <c r="U81" s="62" t="str">
        <f t="shared" si="3"/>
        <v/>
      </c>
    </row>
    <row r="82" spans="2:21" ht="21" customHeight="1">
      <c r="B82" s="79"/>
      <c r="C82" s="71"/>
      <c r="D82" s="71"/>
      <c r="E82" s="78"/>
      <c r="F82" s="71"/>
      <c r="G82" s="71"/>
      <c r="H82" s="78"/>
      <c r="I82" s="71"/>
      <c r="J82" s="78"/>
      <c r="K82" s="71"/>
      <c r="L82" s="71"/>
      <c r="M82" s="78"/>
      <c r="N82" s="71"/>
      <c r="O82" s="71"/>
      <c r="P82" s="71"/>
      <c r="Q82" s="78"/>
      <c r="R82" s="78"/>
      <c r="S82" s="34"/>
      <c r="T82" s="68" t="str">
        <f t="shared" si="2"/>
        <v/>
      </c>
      <c r="U82" s="62" t="str">
        <f t="shared" si="3"/>
        <v/>
      </c>
    </row>
    <row r="83" spans="2:21" ht="21" customHeight="1">
      <c r="B83" s="79"/>
      <c r="C83" s="71"/>
      <c r="D83" s="71"/>
      <c r="E83" s="78"/>
      <c r="F83" s="71"/>
      <c r="G83" s="71"/>
      <c r="H83" s="78"/>
      <c r="I83" s="71"/>
      <c r="J83" s="78"/>
      <c r="K83" s="71"/>
      <c r="L83" s="71"/>
      <c r="M83" s="78"/>
      <c r="N83" s="71"/>
      <c r="O83" s="71"/>
      <c r="P83" s="71"/>
      <c r="Q83" s="78"/>
      <c r="R83" s="78"/>
      <c r="S83" s="34"/>
      <c r="T83" s="68" t="str">
        <f t="shared" si="2"/>
        <v/>
      </c>
      <c r="U83" s="62" t="str">
        <f t="shared" si="3"/>
        <v/>
      </c>
    </row>
    <row r="84" spans="2:21" ht="21" customHeight="1">
      <c r="B84" s="79"/>
      <c r="C84" s="71"/>
      <c r="D84" s="71"/>
      <c r="E84" s="78"/>
      <c r="F84" s="71"/>
      <c r="G84" s="71"/>
      <c r="H84" s="78"/>
      <c r="I84" s="71"/>
      <c r="J84" s="78"/>
      <c r="K84" s="71"/>
      <c r="L84" s="71"/>
      <c r="M84" s="78"/>
      <c r="N84" s="71"/>
      <c r="O84" s="71"/>
      <c r="P84" s="71"/>
      <c r="Q84" s="78"/>
      <c r="R84" s="78"/>
      <c r="S84" s="34"/>
      <c r="T84" s="68" t="str">
        <f t="shared" si="2"/>
        <v/>
      </c>
      <c r="U84" s="62" t="str">
        <f t="shared" si="3"/>
        <v/>
      </c>
    </row>
    <row r="85" spans="2:21" ht="21" customHeight="1">
      <c r="B85" s="79"/>
      <c r="C85" s="71"/>
      <c r="D85" s="71"/>
      <c r="E85" s="78"/>
      <c r="F85" s="71"/>
      <c r="G85" s="71"/>
      <c r="H85" s="78"/>
      <c r="I85" s="71"/>
      <c r="J85" s="78"/>
      <c r="K85" s="71"/>
      <c r="L85" s="71"/>
      <c r="M85" s="78"/>
      <c r="N85" s="71"/>
      <c r="O85" s="71"/>
      <c r="P85" s="71"/>
      <c r="Q85" s="78"/>
      <c r="R85" s="78"/>
      <c r="S85" s="34"/>
      <c r="T85" s="68" t="str">
        <f t="shared" si="2"/>
        <v/>
      </c>
      <c r="U85" s="62" t="str">
        <f t="shared" si="3"/>
        <v/>
      </c>
    </row>
    <row r="86" spans="2:21" ht="21" customHeight="1">
      <c r="B86" s="79"/>
      <c r="C86" s="71"/>
      <c r="D86" s="71"/>
      <c r="E86" s="78"/>
      <c r="F86" s="71"/>
      <c r="G86" s="71"/>
      <c r="H86" s="78"/>
      <c r="I86" s="71"/>
      <c r="J86" s="78"/>
      <c r="K86" s="71"/>
      <c r="L86" s="71"/>
      <c r="M86" s="78"/>
      <c r="N86" s="71"/>
      <c r="O86" s="71"/>
      <c r="P86" s="71"/>
      <c r="Q86" s="78"/>
      <c r="R86" s="78"/>
      <c r="S86" s="34"/>
      <c r="T86" s="68" t="str">
        <f t="shared" si="2"/>
        <v/>
      </c>
      <c r="U86" s="62" t="str">
        <f t="shared" si="3"/>
        <v/>
      </c>
    </row>
    <row r="87" spans="2:21" ht="21" customHeight="1">
      <c r="B87" s="79"/>
      <c r="C87" s="71"/>
      <c r="D87" s="71"/>
      <c r="E87" s="78"/>
      <c r="F87" s="71"/>
      <c r="G87" s="71"/>
      <c r="H87" s="78"/>
      <c r="I87" s="71"/>
      <c r="J87" s="78"/>
      <c r="K87" s="71"/>
      <c r="L87" s="71"/>
      <c r="M87" s="78"/>
      <c r="N87" s="71"/>
      <c r="O87" s="71"/>
      <c r="P87" s="71"/>
      <c r="Q87" s="78"/>
      <c r="R87" s="78"/>
      <c r="S87" s="34"/>
      <c r="T87" s="68" t="str">
        <f t="shared" si="2"/>
        <v/>
      </c>
      <c r="U87" s="62" t="str">
        <f t="shared" si="3"/>
        <v/>
      </c>
    </row>
    <row r="88" spans="2:21" ht="21" customHeight="1">
      <c r="B88" s="79"/>
      <c r="C88" s="71"/>
      <c r="D88" s="71"/>
      <c r="E88" s="78"/>
      <c r="F88" s="71"/>
      <c r="G88" s="71"/>
      <c r="H88" s="78"/>
      <c r="I88" s="71"/>
      <c r="J88" s="78"/>
      <c r="K88" s="71"/>
      <c r="L88" s="71"/>
      <c r="M88" s="78"/>
      <c r="N88" s="71"/>
      <c r="O88" s="71"/>
      <c r="P88" s="71"/>
      <c r="Q88" s="78"/>
      <c r="R88" s="78"/>
      <c r="S88" s="34"/>
      <c r="T88" s="68" t="str">
        <f t="shared" si="2"/>
        <v/>
      </c>
      <c r="U88" s="62" t="str">
        <f t="shared" si="3"/>
        <v/>
      </c>
    </row>
    <row r="89" spans="2:21" ht="21" customHeight="1">
      <c r="B89" s="79"/>
      <c r="C89" s="71"/>
      <c r="D89" s="71"/>
      <c r="E89" s="78"/>
      <c r="F89" s="71"/>
      <c r="G89" s="71"/>
      <c r="H89" s="78"/>
      <c r="I89" s="71"/>
      <c r="J89" s="78"/>
      <c r="K89" s="71"/>
      <c r="L89" s="71"/>
      <c r="M89" s="78"/>
      <c r="N89" s="71"/>
      <c r="O89" s="71"/>
      <c r="P89" s="71"/>
      <c r="Q89" s="78"/>
      <c r="R89" s="78"/>
      <c r="S89" s="34"/>
      <c r="T89" s="68" t="str">
        <f t="shared" si="2"/>
        <v/>
      </c>
      <c r="U89" s="62" t="str">
        <f t="shared" si="3"/>
        <v/>
      </c>
    </row>
    <row r="90" spans="2:21" ht="21" customHeight="1">
      <c r="B90" s="79"/>
      <c r="C90" s="71"/>
      <c r="D90" s="71"/>
      <c r="E90" s="78"/>
      <c r="F90" s="71"/>
      <c r="G90" s="71"/>
      <c r="H90" s="78"/>
      <c r="I90" s="71"/>
      <c r="J90" s="78"/>
      <c r="K90" s="71"/>
      <c r="L90" s="71"/>
      <c r="M90" s="78"/>
      <c r="N90" s="71"/>
      <c r="O90" s="71"/>
      <c r="P90" s="71"/>
      <c r="Q90" s="78"/>
      <c r="R90" s="78"/>
      <c r="S90" s="34"/>
      <c r="T90" s="68" t="str">
        <f t="shared" si="2"/>
        <v/>
      </c>
      <c r="U90" s="62" t="str">
        <f t="shared" si="3"/>
        <v/>
      </c>
    </row>
    <row r="91" spans="2:21" ht="21" customHeight="1">
      <c r="B91" s="79"/>
      <c r="C91" s="71"/>
      <c r="D91" s="71"/>
      <c r="E91" s="78"/>
      <c r="F91" s="71"/>
      <c r="G91" s="71"/>
      <c r="H91" s="78"/>
      <c r="I91" s="71"/>
      <c r="J91" s="78"/>
      <c r="K91" s="71"/>
      <c r="L91" s="71"/>
      <c r="M91" s="78"/>
      <c r="N91" s="71"/>
      <c r="O91" s="71"/>
      <c r="P91" s="71"/>
      <c r="Q91" s="78"/>
      <c r="R91" s="78"/>
      <c r="S91" s="34"/>
      <c r="T91" s="68" t="str">
        <f t="shared" si="2"/>
        <v/>
      </c>
      <c r="U91" s="62" t="str">
        <f t="shared" si="3"/>
        <v/>
      </c>
    </row>
    <row r="92" spans="2:21" ht="21" customHeight="1">
      <c r="B92" s="79"/>
      <c r="C92" s="71"/>
      <c r="D92" s="71"/>
      <c r="E92" s="78"/>
      <c r="F92" s="71"/>
      <c r="G92" s="71"/>
      <c r="H92" s="78"/>
      <c r="I92" s="71"/>
      <c r="J92" s="78"/>
      <c r="K92" s="71"/>
      <c r="L92" s="71"/>
      <c r="M92" s="78"/>
      <c r="N92" s="71"/>
      <c r="O92" s="71"/>
      <c r="P92" s="71"/>
      <c r="Q92" s="78"/>
      <c r="R92" s="78"/>
      <c r="S92" s="34"/>
      <c r="T92" s="68" t="str">
        <f t="shared" si="2"/>
        <v/>
      </c>
      <c r="U92" s="62" t="str">
        <f t="shared" si="3"/>
        <v/>
      </c>
    </row>
    <row r="93" spans="2:21" ht="21" customHeight="1">
      <c r="B93" s="79"/>
      <c r="C93" s="71"/>
      <c r="D93" s="71"/>
      <c r="E93" s="78"/>
      <c r="F93" s="71"/>
      <c r="G93" s="71"/>
      <c r="H93" s="78"/>
      <c r="I93" s="71"/>
      <c r="J93" s="78"/>
      <c r="K93" s="71"/>
      <c r="L93" s="71"/>
      <c r="M93" s="78"/>
      <c r="N93" s="71"/>
      <c r="O93" s="71"/>
      <c r="P93" s="71"/>
      <c r="Q93" s="78"/>
      <c r="R93" s="78"/>
      <c r="S93" s="34"/>
      <c r="T93" s="68" t="str">
        <f t="shared" si="2"/>
        <v/>
      </c>
      <c r="U93" s="62" t="str">
        <f t="shared" si="3"/>
        <v/>
      </c>
    </row>
    <row r="94" spans="2:21" ht="21" customHeight="1">
      <c r="B94" s="79"/>
      <c r="C94" s="71"/>
      <c r="D94" s="71"/>
      <c r="E94" s="78"/>
      <c r="F94" s="71"/>
      <c r="G94" s="71"/>
      <c r="H94" s="78"/>
      <c r="I94" s="71"/>
      <c r="J94" s="78"/>
      <c r="K94" s="71"/>
      <c r="L94" s="71"/>
      <c r="M94" s="78"/>
      <c r="N94" s="71"/>
      <c r="O94" s="71"/>
      <c r="P94" s="71"/>
      <c r="Q94" s="78"/>
      <c r="R94" s="78"/>
      <c r="S94" s="34"/>
      <c r="T94" s="68" t="str">
        <f t="shared" si="2"/>
        <v/>
      </c>
      <c r="U94" s="62" t="str">
        <f t="shared" si="3"/>
        <v/>
      </c>
    </row>
    <row r="95" spans="2:21" ht="21" customHeight="1">
      <c r="B95" s="79"/>
      <c r="C95" s="71"/>
      <c r="D95" s="71"/>
      <c r="E95" s="78"/>
      <c r="F95" s="71"/>
      <c r="G95" s="71"/>
      <c r="H95" s="78"/>
      <c r="I95" s="71"/>
      <c r="J95" s="78"/>
      <c r="K95" s="71"/>
      <c r="L95" s="71"/>
      <c r="M95" s="78"/>
      <c r="N95" s="71"/>
      <c r="O95" s="71"/>
      <c r="P95" s="71"/>
      <c r="Q95" s="78"/>
      <c r="R95" s="78"/>
      <c r="S95" s="34"/>
      <c r="T95" s="68" t="str">
        <f t="shared" si="2"/>
        <v/>
      </c>
      <c r="U95" s="62" t="str">
        <f t="shared" si="3"/>
        <v/>
      </c>
    </row>
    <row r="96" spans="2:21" ht="21" customHeight="1">
      <c r="B96" s="79"/>
      <c r="C96" s="71"/>
      <c r="D96" s="71"/>
      <c r="E96" s="78"/>
      <c r="F96" s="71"/>
      <c r="G96" s="71"/>
      <c r="H96" s="78"/>
      <c r="I96" s="71"/>
      <c r="J96" s="78"/>
      <c r="K96" s="71"/>
      <c r="L96" s="71"/>
      <c r="M96" s="78"/>
      <c r="N96" s="71"/>
      <c r="O96" s="71"/>
      <c r="P96" s="71"/>
      <c r="Q96" s="78"/>
      <c r="R96" s="78"/>
      <c r="S96" s="34"/>
      <c r="T96" s="68" t="str">
        <f t="shared" si="2"/>
        <v/>
      </c>
      <c r="U96" s="62" t="str">
        <f t="shared" si="3"/>
        <v/>
      </c>
    </row>
    <row r="97" spans="2:21" ht="21" customHeight="1">
      <c r="B97" s="79"/>
      <c r="C97" s="71"/>
      <c r="D97" s="71"/>
      <c r="E97" s="78"/>
      <c r="F97" s="71"/>
      <c r="G97" s="71"/>
      <c r="H97" s="78"/>
      <c r="I97" s="71"/>
      <c r="J97" s="78"/>
      <c r="K97" s="71"/>
      <c r="L97" s="71"/>
      <c r="M97" s="78"/>
      <c r="N97" s="71"/>
      <c r="O97" s="71"/>
      <c r="P97" s="71"/>
      <c r="Q97" s="78"/>
      <c r="R97" s="78"/>
      <c r="S97" s="34"/>
      <c r="T97" s="68" t="str">
        <f t="shared" si="2"/>
        <v/>
      </c>
      <c r="U97" s="62" t="str">
        <f t="shared" si="3"/>
        <v/>
      </c>
    </row>
    <row r="98" spans="2:21" ht="21" customHeight="1">
      <c r="B98" s="79"/>
      <c r="C98" s="71"/>
      <c r="D98" s="71"/>
      <c r="E98" s="78"/>
      <c r="F98" s="71"/>
      <c r="G98" s="71"/>
      <c r="H98" s="78"/>
      <c r="I98" s="71"/>
      <c r="J98" s="78"/>
      <c r="K98" s="71"/>
      <c r="L98" s="71"/>
      <c r="M98" s="78"/>
      <c r="N98" s="71"/>
      <c r="O98" s="71"/>
      <c r="P98" s="71"/>
      <c r="Q98" s="78"/>
      <c r="R98" s="78"/>
      <c r="S98" s="34"/>
      <c r="T98" s="68" t="str">
        <f t="shared" si="2"/>
        <v/>
      </c>
      <c r="U98" s="62" t="str">
        <f t="shared" si="3"/>
        <v/>
      </c>
    </row>
    <row r="99" spans="2:21" ht="21" customHeight="1">
      <c r="B99" s="79"/>
      <c r="C99" s="71"/>
      <c r="D99" s="71"/>
      <c r="E99" s="78"/>
      <c r="F99" s="71"/>
      <c r="G99" s="71"/>
      <c r="H99" s="78"/>
      <c r="I99" s="71"/>
      <c r="J99" s="78"/>
      <c r="K99" s="71"/>
      <c r="L99" s="71"/>
      <c r="M99" s="78"/>
      <c r="N99" s="71"/>
      <c r="O99" s="71"/>
      <c r="P99" s="71"/>
      <c r="Q99" s="78"/>
      <c r="R99" s="78"/>
      <c r="S99" s="34"/>
      <c r="T99" s="68" t="str">
        <f t="shared" si="2"/>
        <v/>
      </c>
      <c r="U99" s="62" t="str">
        <f t="shared" si="3"/>
        <v/>
      </c>
    </row>
    <row r="100" spans="2:21" ht="21" customHeight="1">
      <c r="B100" s="79"/>
      <c r="C100" s="71"/>
      <c r="D100" s="71"/>
      <c r="E100" s="78"/>
      <c r="F100" s="71"/>
      <c r="G100" s="71"/>
      <c r="H100" s="78"/>
      <c r="I100" s="71"/>
      <c r="J100" s="78"/>
      <c r="K100" s="71"/>
      <c r="L100" s="71"/>
      <c r="M100" s="78"/>
      <c r="N100" s="71"/>
      <c r="O100" s="71"/>
      <c r="P100" s="71"/>
      <c r="Q100" s="78"/>
      <c r="R100" s="78"/>
      <c r="S100" s="34"/>
      <c r="T100" s="68" t="str">
        <f t="shared" si="2"/>
        <v/>
      </c>
      <c r="U100" s="62" t="str">
        <f t="shared" si="3"/>
        <v/>
      </c>
    </row>
    <row r="101" spans="2:21" ht="21" customHeight="1">
      <c r="B101" s="79"/>
      <c r="C101" s="71"/>
      <c r="D101" s="71"/>
      <c r="E101" s="78"/>
      <c r="F101" s="71"/>
      <c r="G101" s="71"/>
      <c r="H101" s="78"/>
      <c r="I101" s="71"/>
      <c r="J101" s="78"/>
      <c r="K101" s="71"/>
      <c r="L101" s="71"/>
      <c r="M101" s="78"/>
      <c r="N101" s="71"/>
      <c r="O101" s="71"/>
      <c r="P101" s="71"/>
      <c r="Q101" s="78"/>
      <c r="R101" s="78"/>
      <c r="S101" s="34"/>
      <c r="T101" s="68" t="str">
        <f t="shared" si="2"/>
        <v/>
      </c>
      <c r="U101" s="62" t="str">
        <f t="shared" si="3"/>
        <v/>
      </c>
    </row>
    <row r="102" spans="2:21" ht="21" customHeight="1">
      <c r="B102" s="79"/>
      <c r="C102" s="71"/>
      <c r="D102" s="71"/>
      <c r="E102" s="78"/>
      <c r="F102" s="71"/>
      <c r="G102" s="71"/>
      <c r="H102" s="78"/>
      <c r="I102" s="71"/>
      <c r="J102" s="78"/>
      <c r="K102" s="71"/>
      <c r="L102" s="71"/>
      <c r="M102" s="78"/>
      <c r="N102" s="71"/>
      <c r="O102" s="71"/>
      <c r="P102" s="71"/>
      <c r="Q102" s="78"/>
      <c r="R102" s="78"/>
      <c r="S102" s="34"/>
      <c r="T102" s="68" t="str">
        <f t="shared" si="2"/>
        <v/>
      </c>
      <c r="U102" s="62" t="str">
        <f t="shared" si="3"/>
        <v/>
      </c>
    </row>
    <row r="103" spans="2:21" ht="21" customHeight="1">
      <c r="B103" s="79"/>
      <c r="C103" s="71"/>
      <c r="D103" s="71"/>
      <c r="E103" s="78"/>
      <c r="F103" s="71"/>
      <c r="G103" s="71"/>
      <c r="H103" s="78"/>
      <c r="I103" s="71"/>
      <c r="J103" s="78"/>
      <c r="K103" s="71"/>
      <c r="L103" s="71"/>
      <c r="M103" s="78"/>
      <c r="N103" s="71"/>
      <c r="O103" s="71"/>
      <c r="P103" s="71"/>
      <c r="Q103" s="78"/>
      <c r="R103" s="78"/>
      <c r="S103" s="34"/>
      <c r="T103" s="68" t="str">
        <f t="shared" si="2"/>
        <v/>
      </c>
      <c r="U103" s="62" t="str">
        <f t="shared" si="3"/>
        <v/>
      </c>
    </row>
    <row r="104" spans="2:21" ht="21" customHeight="1">
      <c r="B104" s="79"/>
      <c r="C104" s="71"/>
      <c r="D104" s="71"/>
      <c r="E104" s="78"/>
      <c r="F104" s="71"/>
      <c r="G104" s="71"/>
      <c r="H104" s="78"/>
      <c r="I104" s="71"/>
      <c r="J104" s="78"/>
      <c r="K104" s="71"/>
      <c r="L104" s="71"/>
      <c r="M104" s="78"/>
      <c r="N104" s="71"/>
      <c r="O104" s="71"/>
      <c r="P104" s="71"/>
      <c r="Q104" s="78"/>
      <c r="R104" s="78"/>
      <c r="S104" s="34"/>
      <c r="T104" s="68" t="str">
        <f t="shared" si="2"/>
        <v/>
      </c>
      <c r="U104" s="62" t="str">
        <f t="shared" si="3"/>
        <v/>
      </c>
    </row>
    <row r="105" spans="2:21" ht="21" customHeight="1">
      <c r="B105" s="79"/>
      <c r="C105" s="71"/>
      <c r="D105" s="71"/>
      <c r="E105" s="78"/>
      <c r="F105" s="71"/>
      <c r="G105" s="71"/>
      <c r="H105" s="78"/>
      <c r="I105" s="71"/>
      <c r="J105" s="78"/>
      <c r="K105" s="71"/>
      <c r="L105" s="71"/>
      <c r="M105" s="78"/>
      <c r="N105" s="71"/>
      <c r="O105" s="71"/>
      <c r="P105" s="71"/>
      <c r="Q105" s="78"/>
      <c r="R105" s="78"/>
      <c r="S105" s="34"/>
      <c r="T105" s="68" t="str">
        <f t="shared" si="2"/>
        <v/>
      </c>
      <c r="U105" s="62" t="str">
        <f t="shared" si="3"/>
        <v/>
      </c>
    </row>
    <row r="106" spans="2:21" ht="21" customHeight="1">
      <c r="B106" s="79"/>
      <c r="C106" s="71"/>
      <c r="D106" s="71"/>
      <c r="E106" s="78"/>
      <c r="F106" s="71"/>
      <c r="G106" s="71"/>
      <c r="H106" s="78"/>
      <c r="I106" s="71"/>
      <c r="J106" s="78"/>
      <c r="K106" s="71"/>
      <c r="L106" s="71"/>
      <c r="M106" s="78"/>
      <c r="N106" s="71"/>
      <c r="O106" s="71"/>
      <c r="P106" s="71"/>
      <c r="Q106" s="78"/>
      <c r="R106" s="78"/>
      <c r="S106" s="34"/>
      <c r="T106" s="68" t="str">
        <f t="shared" si="2"/>
        <v/>
      </c>
      <c r="U106" s="62" t="str">
        <f t="shared" si="3"/>
        <v/>
      </c>
    </row>
    <row r="107" spans="2:21" ht="21" customHeight="1">
      <c r="B107" s="79"/>
      <c r="C107" s="71"/>
      <c r="D107" s="71"/>
      <c r="E107" s="78"/>
      <c r="F107" s="71"/>
      <c r="G107" s="71"/>
      <c r="H107" s="78"/>
      <c r="I107" s="71"/>
      <c r="J107" s="78"/>
      <c r="K107" s="71"/>
      <c r="L107" s="71"/>
      <c r="M107" s="78"/>
      <c r="N107" s="71"/>
      <c r="O107" s="71"/>
      <c r="P107" s="71"/>
      <c r="Q107" s="78"/>
      <c r="R107" s="78"/>
      <c r="S107" s="34"/>
      <c r="T107" s="68" t="str">
        <f t="shared" si="2"/>
        <v/>
      </c>
      <c r="U107" s="62" t="str">
        <f t="shared" si="3"/>
        <v/>
      </c>
    </row>
    <row r="108" spans="2:21" ht="21" customHeight="1">
      <c r="B108" s="79"/>
      <c r="C108" s="71"/>
      <c r="D108" s="71"/>
      <c r="E108" s="78"/>
      <c r="F108" s="71"/>
      <c r="G108" s="71"/>
      <c r="H108" s="78"/>
      <c r="I108" s="71"/>
      <c r="J108" s="78"/>
      <c r="K108" s="71"/>
      <c r="L108" s="71"/>
      <c r="M108" s="78"/>
      <c r="N108" s="71"/>
      <c r="O108" s="71"/>
      <c r="P108" s="71"/>
      <c r="Q108" s="78"/>
      <c r="R108" s="78"/>
      <c r="S108" s="34"/>
      <c r="T108" s="68" t="str">
        <f t="shared" si="2"/>
        <v/>
      </c>
      <c r="U108" s="62" t="str">
        <f t="shared" si="3"/>
        <v/>
      </c>
    </row>
    <row r="109" spans="2:21" ht="21" customHeight="1">
      <c r="B109" s="79"/>
      <c r="C109" s="71"/>
      <c r="D109" s="71"/>
      <c r="E109" s="78"/>
      <c r="F109" s="71"/>
      <c r="G109" s="71"/>
      <c r="H109" s="78"/>
      <c r="I109" s="71"/>
      <c r="J109" s="78"/>
      <c r="K109" s="71"/>
      <c r="L109" s="71"/>
      <c r="M109" s="78"/>
      <c r="N109" s="71"/>
      <c r="O109" s="71"/>
      <c r="P109" s="71"/>
      <c r="Q109" s="78"/>
      <c r="R109" s="78"/>
      <c r="S109" s="34"/>
      <c r="T109" s="68" t="str">
        <f t="shared" si="2"/>
        <v/>
      </c>
      <c r="U109" s="62" t="str">
        <f t="shared" si="3"/>
        <v/>
      </c>
    </row>
    <row r="110" spans="2:21" ht="21" customHeight="1">
      <c r="B110" s="79"/>
      <c r="C110" s="71"/>
      <c r="D110" s="71"/>
      <c r="E110" s="78"/>
      <c r="F110" s="71"/>
      <c r="G110" s="71"/>
      <c r="H110" s="78"/>
      <c r="I110" s="71"/>
      <c r="J110" s="78"/>
      <c r="K110" s="71"/>
      <c r="L110" s="71"/>
      <c r="M110" s="78"/>
      <c r="N110" s="71"/>
      <c r="O110" s="71"/>
      <c r="P110" s="71"/>
      <c r="Q110" s="78"/>
      <c r="R110" s="78"/>
      <c r="S110" s="34"/>
      <c r="T110" s="68" t="str">
        <f t="shared" si="2"/>
        <v/>
      </c>
      <c r="U110" s="62" t="str">
        <f t="shared" si="3"/>
        <v/>
      </c>
    </row>
    <row r="111" spans="2:21" ht="21" customHeight="1">
      <c r="B111" s="79"/>
      <c r="C111" s="71"/>
      <c r="D111" s="71"/>
      <c r="E111" s="78"/>
      <c r="F111" s="71"/>
      <c r="G111" s="71"/>
      <c r="H111" s="78"/>
      <c r="I111" s="71"/>
      <c r="J111" s="78"/>
      <c r="K111" s="71"/>
      <c r="L111" s="71"/>
      <c r="M111" s="78"/>
      <c r="N111" s="71"/>
      <c r="O111" s="71"/>
      <c r="P111" s="71"/>
      <c r="Q111" s="78"/>
      <c r="R111" s="78"/>
      <c r="S111" s="34"/>
      <c r="T111" s="68" t="str">
        <f t="shared" si="2"/>
        <v/>
      </c>
      <c r="U111" s="62" t="str">
        <f t="shared" si="3"/>
        <v/>
      </c>
    </row>
    <row r="112" spans="2:21" ht="21" customHeight="1">
      <c r="B112" s="79"/>
      <c r="C112" s="71"/>
      <c r="D112" s="71"/>
      <c r="E112" s="78"/>
      <c r="F112" s="71"/>
      <c r="G112" s="71"/>
      <c r="H112" s="78"/>
      <c r="I112" s="71"/>
      <c r="J112" s="78"/>
      <c r="K112" s="71"/>
      <c r="L112" s="71"/>
      <c r="M112" s="78"/>
      <c r="N112" s="71"/>
      <c r="O112" s="71"/>
      <c r="P112" s="71"/>
      <c r="Q112" s="78"/>
      <c r="R112" s="78"/>
      <c r="S112" s="34"/>
      <c r="T112" s="68" t="str">
        <f t="shared" si="2"/>
        <v/>
      </c>
      <c r="U112" s="62" t="str">
        <f t="shared" si="3"/>
        <v/>
      </c>
    </row>
    <row r="113" spans="2:21" ht="21" customHeight="1">
      <c r="B113" s="79"/>
      <c r="C113" s="71"/>
      <c r="D113" s="71"/>
      <c r="E113" s="78"/>
      <c r="F113" s="71"/>
      <c r="G113" s="71"/>
      <c r="H113" s="78"/>
      <c r="I113" s="71"/>
      <c r="J113" s="78"/>
      <c r="K113" s="71"/>
      <c r="L113" s="71"/>
      <c r="M113" s="78"/>
      <c r="N113" s="71"/>
      <c r="O113" s="71"/>
      <c r="P113" s="71"/>
      <c r="Q113" s="78"/>
      <c r="R113" s="78"/>
      <c r="S113" s="34"/>
      <c r="T113" s="68" t="str">
        <f t="shared" si="2"/>
        <v/>
      </c>
      <c r="U113" s="62" t="str">
        <f t="shared" si="3"/>
        <v/>
      </c>
    </row>
    <row r="114" spans="2:21" ht="21" customHeight="1">
      <c r="B114" s="79"/>
      <c r="C114" s="71"/>
      <c r="D114" s="71"/>
      <c r="E114" s="78"/>
      <c r="F114" s="71"/>
      <c r="G114" s="71"/>
      <c r="H114" s="78"/>
      <c r="I114" s="71"/>
      <c r="J114" s="78"/>
      <c r="K114" s="71"/>
      <c r="L114" s="71"/>
      <c r="M114" s="78"/>
      <c r="N114" s="71"/>
      <c r="O114" s="71"/>
      <c r="P114" s="71"/>
      <c r="Q114" s="78"/>
      <c r="R114" s="78"/>
      <c r="S114" s="34"/>
      <c r="T114" s="68" t="str">
        <f t="shared" si="2"/>
        <v/>
      </c>
      <c r="U114" s="62" t="str">
        <f t="shared" si="3"/>
        <v/>
      </c>
    </row>
    <row r="115" spans="2:21" ht="21" customHeight="1">
      <c r="B115" s="79"/>
      <c r="C115" s="71"/>
      <c r="D115" s="71"/>
      <c r="E115" s="78"/>
      <c r="F115" s="71"/>
      <c r="G115" s="71"/>
      <c r="H115" s="78"/>
      <c r="I115" s="71"/>
      <c r="J115" s="78"/>
      <c r="K115" s="71"/>
      <c r="L115" s="71"/>
      <c r="M115" s="78"/>
      <c r="N115" s="71"/>
      <c r="O115" s="71"/>
      <c r="P115" s="71"/>
      <c r="Q115" s="78"/>
      <c r="R115" s="78"/>
      <c r="S115" s="34"/>
      <c r="T115" s="68" t="str">
        <f t="shared" si="2"/>
        <v/>
      </c>
      <c r="U115" s="62" t="str">
        <f t="shared" si="3"/>
        <v/>
      </c>
    </row>
    <row r="116" spans="2:21" ht="21" customHeight="1">
      <c r="B116" s="79"/>
      <c r="C116" s="71"/>
      <c r="D116" s="71"/>
      <c r="E116" s="78"/>
      <c r="F116" s="71"/>
      <c r="G116" s="71"/>
      <c r="H116" s="78"/>
      <c r="I116" s="71"/>
      <c r="J116" s="78"/>
      <c r="K116" s="71"/>
      <c r="L116" s="71"/>
      <c r="M116" s="78"/>
      <c r="N116" s="71"/>
      <c r="O116" s="71"/>
      <c r="P116" s="71"/>
      <c r="Q116" s="78"/>
      <c r="R116" s="78"/>
      <c r="S116" s="34"/>
      <c r="T116" s="68" t="str">
        <f t="shared" si="2"/>
        <v/>
      </c>
      <c r="U116" s="62" t="str">
        <f t="shared" si="3"/>
        <v/>
      </c>
    </row>
    <row r="117" spans="2:21" ht="21" customHeight="1">
      <c r="B117" s="79"/>
      <c r="C117" s="71"/>
      <c r="D117" s="71"/>
      <c r="E117" s="78"/>
      <c r="F117" s="71"/>
      <c r="G117" s="71"/>
      <c r="H117" s="78"/>
      <c r="I117" s="71"/>
      <c r="J117" s="78"/>
      <c r="K117" s="71"/>
      <c r="L117" s="71"/>
      <c r="M117" s="78"/>
      <c r="N117" s="71"/>
      <c r="O117" s="71"/>
      <c r="P117" s="71"/>
      <c r="Q117" s="78"/>
      <c r="R117" s="78"/>
      <c r="S117" s="34"/>
      <c r="T117" s="68" t="str">
        <f t="shared" si="2"/>
        <v/>
      </c>
      <c r="U117" s="62" t="str">
        <f t="shared" si="3"/>
        <v/>
      </c>
    </row>
    <row r="118" spans="2:21" ht="21" customHeight="1">
      <c r="B118" s="79"/>
      <c r="C118" s="71"/>
      <c r="D118" s="71"/>
      <c r="E118" s="78"/>
      <c r="F118" s="71"/>
      <c r="G118" s="71"/>
      <c r="H118" s="78"/>
      <c r="I118" s="71"/>
      <c r="J118" s="78"/>
      <c r="K118" s="71"/>
      <c r="L118" s="71"/>
      <c r="M118" s="78"/>
      <c r="N118" s="71"/>
      <c r="O118" s="71"/>
      <c r="P118" s="71"/>
      <c r="Q118" s="78"/>
      <c r="R118" s="78"/>
      <c r="S118" s="34"/>
      <c r="T118" s="68" t="str">
        <f t="shared" si="2"/>
        <v/>
      </c>
      <c r="U118" s="62" t="str">
        <f t="shared" si="3"/>
        <v/>
      </c>
    </row>
    <row r="119" spans="2:21" ht="21" customHeight="1">
      <c r="B119" s="79"/>
      <c r="C119" s="71"/>
      <c r="D119" s="71"/>
      <c r="E119" s="78"/>
      <c r="F119" s="71"/>
      <c r="G119" s="71"/>
      <c r="H119" s="78"/>
      <c r="I119" s="71"/>
      <c r="J119" s="78"/>
      <c r="K119" s="71"/>
      <c r="L119" s="71"/>
      <c r="M119" s="78"/>
      <c r="N119" s="71"/>
      <c r="O119" s="71"/>
      <c r="P119" s="71"/>
      <c r="Q119" s="78"/>
      <c r="R119" s="78"/>
      <c r="S119" s="34"/>
      <c r="T119" s="68" t="str">
        <f t="shared" si="2"/>
        <v/>
      </c>
      <c r="U119" s="62" t="str">
        <f t="shared" si="3"/>
        <v/>
      </c>
    </row>
    <row r="120" spans="2:21" ht="21" customHeight="1">
      <c r="B120" s="79"/>
      <c r="C120" s="71"/>
      <c r="D120" s="71"/>
      <c r="E120" s="78"/>
      <c r="F120" s="71"/>
      <c r="G120" s="71"/>
      <c r="H120" s="78"/>
      <c r="I120" s="71"/>
      <c r="J120" s="78"/>
      <c r="K120" s="71"/>
      <c r="L120" s="71"/>
      <c r="M120" s="78"/>
      <c r="N120" s="71"/>
      <c r="O120" s="71"/>
      <c r="P120" s="71"/>
      <c r="Q120" s="78"/>
      <c r="R120" s="78"/>
      <c r="S120" s="34"/>
      <c r="T120" s="68" t="str">
        <f t="shared" si="2"/>
        <v/>
      </c>
      <c r="U120" s="62" t="str">
        <f t="shared" si="3"/>
        <v/>
      </c>
    </row>
    <row r="121" spans="2:21" ht="21" customHeight="1">
      <c r="B121" s="79"/>
      <c r="C121" s="71"/>
      <c r="D121" s="71"/>
      <c r="E121" s="78"/>
      <c r="F121" s="71"/>
      <c r="G121" s="71"/>
      <c r="H121" s="78"/>
      <c r="I121" s="71"/>
      <c r="J121" s="78"/>
      <c r="K121" s="71"/>
      <c r="L121" s="71"/>
      <c r="M121" s="78"/>
      <c r="N121" s="71"/>
      <c r="O121" s="71"/>
      <c r="P121" s="71"/>
      <c r="Q121" s="78"/>
      <c r="R121" s="78"/>
      <c r="S121" s="34"/>
      <c r="T121" s="68" t="str">
        <f t="shared" si="2"/>
        <v/>
      </c>
      <c r="U121" s="62" t="str">
        <f t="shared" si="3"/>
        <v/>
      </c>
    </row>
    <row r="122" spans="2:21" ht="21" customHeight="1">
      <c r="B122" s="79"/>
      <c r="C122" s="71"/>
      <c r="D122" s="71"/>
      <c r="E122" s="78"/>
      <c r="F122" s="71"/>
      <c r="G122" s="71"/>
      <c r="H122" s="78"/>
      <c r="I122" s="71"/>
      <c r="J122" s="78"/>
      <c r="K122" s="71"/>
      <c r="L122" s="71"/>
      <c r="M122" s="78"/>
      <c r="N122" s="71"/>
      <c r="O122" s="71"/>
      <c r="P122" s="71"/>
      <c r="Q122" s="78"/>
      <c r="R122" s="78"/>
      <c r="S122" s="34"/>
      <c r="T122" s="68" t="str">
        <f t="shared" si="2"/>
        <v/>
      </c>
      <c r="U122" s="62" t="str">
        <f t="shared" si="3"/>
        <v/>
      </c>
    </row>
    <row r="123" spans="2:21" ht="21" customHeight="1">
      <c r="B123" s="79"/>
      <c r="C123" s="71"/>
      <c r="D123" s="71"/>
      <c r="E123" s="78"/>
      <c r="F123" s="71"/>
      <c r="G123" s="71"/>
      <c r="H123" s="78"/>
      <c r="I123" s="71"/>
      <c r="J123" s="78"/>
      <c r="K123" s="71"/>
      <c r="L123" s="71"/>
      <c r="M123" s="78"/>
      <c r="N123" s="71"/>
      <c r="O123" s="71"/>
      <c r="P123" s="71"/>
      <c r="Q123" s="78"/>
      <c r="R123" s="78"/>
      <c r="S123" s="34"/>
      <c r="T123" s="68" t="str">
        <f t="shared" si="2"/>
        <v/>
      </c>
      <c r="U123" s="62" t="str">
        <f t="shared" si="3"/>
        <v/>
      </c>
    </row>
    <row r="124" spans="2:21" ht="21" customHeight="1">
      <c r="B124" s="79"/>
      <c r="C124" s="71"/>
      <c r="D124" s="71"/>
      <c r="E124" s="78"/>
      <c r="F124" s="71"/>
      <c r="G124" s="71"/>
      <c r="H124" s="78"/>
      <c r="I124" s="71"/>
      <c r="J124" s="78"/>
      <c r="K124" s="71"/>
      <c r="L124" s="71"/>
      <c r="M124" s="78"/>
      <c r="N124" s="71"/>
      <c r="O124" s="71"/>
      <c r="P124" s="71"/>
      <c r="Q124" s="78"/>
      <c r="R124" s="78"/>
      <c r="S124" s="34"/>
      <c r="T124" s="68" t="str">
        <f t="shared" si="2"/>
        <v/>
      </c>
      <c r="U124" s="62" t="str">
        <f t="shared" si="3"/>
        <v/>
      </c>
    </row>
    <row r="125" spans="2:21" ht="21" customHeight="1">
      <c r="B125" s="79"/>
      <c r="C125" s="71"/>
      <c r="D125" s="71"/>
      <c r="E125" s="78"/>
      <c r="F125" s="71"/>
      <c r="G125" s="71"/>
      <c r="H125" s="78"/>
      <c r="I125" s="71"/>
      <c r="J125" s="78"/>
      <c r="K125" s="71"/>
      <c r="L125" s="71"/>
      <c r="M125" s="78"/>
      <c r="N125" s="71"/>
      <c r="O125" s="71"/>
      <c r="P125" s="71"/>
      <c r="Q125" s="78"/>
      <c r="R125" s="78"/>
      <c r="S125" s="34"/>
      <c r="T125" s="68" t="str">
        <f t="shared" si="2"/>
        <v/>
      </c>
      <c r="U125" s="62" t="str">
        <f t="shared" si="3"/>
        <v/>
      </c>
    </row>
    <row r="126" spans="2:21" ht="21" customHeight="1">
      <c r="B126" s="79"/>
      <c r="C126" s="71"/>
      <c r="D126" s="71"/>
      <c r="E126" s="78"/>
      <c r="F126" s="71"/>
      <c r="G126" s="71"/>
      <c r="H126" s="78"/>
      <c r="I126" s="71"/>
      <c r="J126" s="78"/>
      <c r="K126" s="71"/>
      <c r="L126" s="71"/>
      <c r="M126" s="78"/>
      <c r="N126" s="71"/>
      <c r="O126" s="71"/>
      <c r="P126" s="71"/>
      <c r="Q126" s="78"/>
      <c r="R126" s="78"/>
      <c r="S126" s="34"/>
      <c r="T126" s="68" t="str">
        <f t="shared" si="2"/>
        <v/>
      </c>
      <c r="U126" s="62" t="str">
        <f t="shared" si="3"/>
        <v/>
      </c>
    </row>
    <row r="127" spans="2:21" ht="21" customHeight="1">
      <c r="B127" s="79"/>
      <c r="C127" s="71"/>
      <c r="D127" s="71"/>
      <c r="E127" s="78"/>
      <c r="F127" s="71"/>
      <c r="G127" s="71"/>
      <c r="H127" s="78"/>
      <c r="I127" s="71"/>
      <c r="J127" s="78"/>
      <c r="K127" s="71"/>
      <c r="L127" s="71"/>
      <c r="M127" s="78"/>
      <c r="N127" s="71"/>
      <c r="O127" s="71"/>
      <c r="P127" s="71"/>
      <c r="Q127" s="78"/>
      <c r="R127" s="78"/>
      <c r="S127" s="34"/>
      <c r="T127" s="68" t="str">
        <f t="shared" si="2"/>
        <v/>
      </c>
      <c r="U127" s="62" t="str">
        <f t="shared" si="3"/>
        <v/>
      </c>
    </row>
    <row r="128" spans="2:21" ht="21" customHeight="1">
      <c r="B128" s="79"/>
      <c r="C128" s="71"/>
      <c r="D128" s="71"/>
      <c r="E128" s="78"/>
      <c r="F128" s="71"/>
      <c r="G128" s="71"/>
      <c r="H128" s="78"/>
      <c r="I128" s="71"/>
      <c r="J128" s="78"/>
      <c r="K128" s="71"/>
      <c r="L128" s="71"/>
      <c r="M128" s="78"/>
      <c r="N128" s="71"/>
      <c r="O128" s="71"/>
      <c r="P128" s="71"/>
      <c r="Q128" s="78"/>
      <c r="R128" s="78"/>
      <c r="S128" s="34"/>
      <c r="T128" s="68" t="str">
        <f t="shared" si="2"/>
        <v/>
      </c>
      <c r="U128" s="62" t="str">
        <f t="shared" si="3"/>
        <v/>
      </c>
    </row>
    <row r="129" spans="2:21" ht="21" customHeight="1">
      <c r="B129" s="79"/>
      <c r="C129" s="71"/>
      <c r="D129" s="71"/>
      <c r="E129" s="78"/>
      <c r="F129" s="71"/>
      <c r="G129" s="71"/>
      <c r="H129" s="78"/>
      <c r="I129" s="71"/>
      <c r="J129" s="78"/>
      <c r="K129" s="71"/>
      <c r="L129" s="71"/>
      <c r="M129" s="78"/>
      <c r="N129" s="71"/>
      <c r="O129" s="71"/>
      <c r="P129" s="71"/>
      <c r="Q129" s="78"/>
      <c r="R129" s="78"/>
      <c r="S129" s="34"/>
      <c r="T129" s="68" t="str">
        <f t="shared" si="2"/>
        <v/>
      </c>
      <c r="U129" s="62" t="str">
        <f t="shared" si="3"/>
        <v/>
      </c>
    </row>
    <row r="130" spans="2:21" ht="21" customHeight="1">
      <c r="B130" s="79"/>
      <c r="C130" s="71"/>
      <c r="D130" s="71"/>
      <c r="E130" s="78"/>
      <c r="F130" s="71"/>
      <c r="G130" s="71"/>
      <c r="H130" s="78"/>
      <c r="I130" s="71"/>
      <c r="J130" s="78"/>
      <c r="K130" s="71"/>
      <c r="L130" s="71"/>
      <c r="M130" s="78"/>
      <c r="N130" s="71"/>
      <c r="O130" s="71"/>
      <c r="P130" s="71"/>
      <c r="Q130" s="78"/>
      <c r="R130" s="78"/>
      <c r="S130" s="34"/>
      <c r="T130" s="68" t="str">
        <f t="shared" si="2"/>
        <v/>
      </c>
      <c r="U130" s="62" t="str">
        <f t="shared" si="3"/>
        <v/>
      </c>
    </row>
    <row r="131" spans="2:21" ht="21" customHeight="1">
      <c r="B131" s="79"/>
      <c r="C131" s="71"/>
      <c r="D131" s="71"/>
      <c r="E131" s="78"/>
      <c r="F131" s="71"/>
      <c r="G131" s="71"/>
      <c r="H131" s="78"/>
      <c r="I131" s="71"/>
      <c r="J131" s="78"/>
      <c r="K131" s="71"/>
      <c r="L131" s="71"/>
      <c r="M131" s="78"/>
      <c r="N131" s="71"/>
      <c r="O131" s="71"/>
      <c r="P131" s="71"/>
      <c r="Q131" s="78"/>
      <c r="R131" s="78"/>
      <c r="S131" s="34"/>
      <c r="T131" s="68" t="str">
        <f t="shared" si="2"/>
        <v/>
      </c>
      <c r="U131" s="62" t="str">
        <f t="shared" si="3"/>
        <v/>
      </c>
    </row>
    <row r="132" spans="2:21" ht="21" customHeight="1">
      <c r="B132" s="79"/>
      <c r="C132" s="71"/>
      <c r="D132" s="71"/>
      <c r="E132" s="78"/>
      <c r="F132" s="71"/>
      <c r="G132" s="71"/>
      <c r="H132" s="78"/>
      <c r="I132" s="71"/>
      <c r="J132" s="78"/>
      <c r="K132" s="71"/>
      <c r="L132" s="71"/>
      <c r="M132" s="78"/>
      <c r="N132" s="71"/>
      <c r="O132" s="71"/>
      <c r="P132" s="71"/>
      <c r="Q132" s="78"/>
      <c r="R132" s="78"/>
      <c r="S132" s="34"/>
      <c r="T132" s="68" t="str">
        <f t="shared" si="2"/>
        <v/>
      </c>
      <c r="U132" s="62" t="str">
        <f t="shared" si="3"/>
        <v/>
      </c>
    </row>
    <row r="133" spans="2:21" ht="21" customHeight="1">
      <c r="B133" s="79"/>
      <c r="C133" s="71"/>
      <c r="D133" s="71"/>
      <c r="E133" s="78"/>
      <c r="F133" s="71"/>
      <c r="G133" s="71"/>
      <c r="H133" s="78"/>
      <c r="I133" s="71"/>
      <c r="J133" s="78"/>
      <c r="K133" s="71"/>
      <c r="L133" s="71"/>
      <c r="M133" s="78"/>
      <c r="N133" s="71"/>
      <c r="O133" s="71"/>
      <c r="P133" s="71"/>
      <c r="Q133" s="78"/>
      <c r="R133" s="78"/>
      <c r="S133" s="34"/>
      <c r="T133" s="68" t="str">
        <f t="shared" si="2"/>
        <v/>
      </c>
      <c r="U133" s="62" t="str">
        <f t="shared" si="3"/>
        <v/>
      </c>
    </row>
    <row r="134" spans="2:21" ht="21" customHeight="1">
      <c r="B134" s="79"/>
      <c r="C134" s="71"/>
      <c r="D134" s="71"/>
      <c r="E134" s="78"/>
      <c r="F134" s="71"/>
      <c r="G134" s="71"/>
      <c r="H134" s="78"/>
      <c r="I134" s="71"/>
      <c r="J134" s="78"/>
      <c r="K134" s="71"/>
      <c r="L134" s="71"/>
      <c r="M134" s="78"/>
      <c r="N134" s="71"/>
      <c r="O134" s="71"/>
      <c r="P134" s="71"/>
      <c r="Q134" s="78"/>
      <c r="R134" s="78"/>
      <c r="S134" s="34"/>
      <c r="T134" s="68" t="str">
        <f t="shared" si="2"/>
        <v/>
      </c>
      <c r="U134" s="62" t="str">
        <f t="shared" si="3"/>
        <v/>
      </c>
    </row>
    <row r="135" spans="2:21" ht="21" customHeight="1">
      <c r="B135" s="79"/>
      <c r="C135" s="71"/>
      <c r="D135" s="71"/>
      <c r="E135" s="78"/>
      <c r="F135" s="71"/>
      <c r="G135" s="71"/>
      <c r="H135" s="78"/>
      <c r="I135" s="71"/>
      <c r="J135" s="78"/>
      <c r="K135" s="71"/>
      <c r="L135" s="71"/>
      <c r="M135" s="78"/>
      <c r="N135" s="71"/>
      <c r="O135" s="71"/>
      <c r="P135" s="71"/>
      <c r="Q135" s="78"/>
      <c r="R135" s="78"/>
      <c r="S135" s="34"/>
      <c r="T135" s="68" t="str">
        <f t="shared" si="2"/>
        <v/>
      </c>
      <c r="U135" s="62" t="str">
        <f t="shared" si="3"/>
        <v/>
      </c>
    </row>
    <row r="136" spans="2:21" ht="21" customHeight="1">
      <c r="B136" s="79"/>
      <c r="C136" s="71"/>
      <c r="D136" s="71"/>
      <c r="E136" s="78"/>
      <c r="F136" s="71"/>
      <c r="G136" s="71"/>
      <c r="H136" s="78"/>
      <c r="I136" s="71"/>
      <c r="J136" s="78"/>
      <c r="K136" s="71"/>
      <c r="L136" s="71"/>
      <c r="M136" s="78"/>
      <c r="N136" s="71"/>
      <c r="O136" s="71"/>
      <c r="P136" s="71"/>
      <c r="Q136" s="78"/>
      <c r="R136" s="78"/>
      <c r="S136" s="34"/>
      <c r="T136" s="68" t="str">
        <f t="shared" si="2"/>
        <v/>
      </c>
      <c r="U136" s="62" t="str">
        <f t="shared" si="3"/>
        <v/>
      </c>
    </row>
    <row r="137" spans="2:21" ht="21" customHeight="1">
      <c r="B137" s="79"/>
      <c r="C137" s="71"/>
      <c r="D137" s="71"/>
      <c r="E137" s="78"/>
      <c r="F137" s="71"/>
      <c r="G137" s="71"/>
      <c r="H137" s="78"/>
      <c r="I137" s="71"/>
      <c r="J137" s="78"/>
      <c r="K137" s="71"/>
      <c r="L137" s="71"/>
      <c r="M137" s="78"/>
      <c r="N137" s="71"/>
      <c r="O137" s="71"/>
      <c r="P137" s="71"/>
      <c r="Q137" s="78"/>
      <c r="R137" s="78"/>
      <c r="S137" s="34"/>
      <c r="T137" s="68" t="str">
        <f t="shared" si="2"/>
        <v/>
      </c>
      <c r="U137" s="62" t="str">
        <f t="shared" si="3"/>
        <v/>
      </c>
    </row>
    <row r="138" spans="2:21" ht="21" customHeight="1">
      <c r="B138" s="79"/>
      <c r="C138" s="71"/>
      <c r="D138" s="71"/>
      <c r="E138" s="78"/>
      <c r="F138" s="71"/>
      <c r="G138" s="71"/>
      <c r="H138" s="78"/>
      <c r="I138" s="71"/>
      <c r="J138" s="78"/>
      <c r="K138" s="71"/>
      <c r="L138" s="71"/>
      <c r="M138" s="78"/>
      <c r="N138" s="71"/>
      <c r="O138" s="71"/>
      <c r="P138" s="71"/>
      <c r="Q138" s="78"/>
      <c r="R138" s="78"/>
      <c r="S138" s="34"/>
      <c r="T138" s="68" t="str">
        <f t="shared" si="2"/>
        <v/>
      </c>
      <c r="U138" s="62" t="str">
        <f t="shared" si="3"/>
        <v/>
      </c>
    </row>
    <row r="139" spans="2:21" ht="21" customHeight="1">
      <c r="B139" s="79"/>
      <c r="C139" s="71"/>
      <c r="D139" s="71"/>
      <c r="E139" s="78"/>
      <c r="F139" s="71"/>
      <c r="G139" s="71"/>
      <c r="H139" s="78"/>
      <c r="I139" s="71"/>
      <c r="J139" s="78"/>
      <c r="K139" s="71"/>
      <c r="L139" s="71"/>
      <c r="M139" s="78"/>
      <c r="N139" s="71"/>
      <c r="O139" s="71"/>
      <c r="P139" s="71"/>
      <c r="Q139" s="78"/>
      <c r="R139" s="78"/>
      <c r="S139" s="34"/>
      <c r="T139" s="68" t="str">
        <f t="shared" si="2"/>
        <v/>
      </c>
      <c r="U139" s="62" t="str">
        <f t="shared" si="3"/>
        <v/>
      </c>
    </row>
    <row r="140" spans="2:21" ht="21" customHeight="1">
      <c r="B140" s="79"/>
      <c r="C140" s="71"/>
      <c r="D140" s="71"/>
      <c r="E140" s="78"/>
      <c r="F140" s="71"/>
      <c r="G140" s="71"/>
      <c r="H140" s="78"/>
      <c r="I140" s="71"/>
      <c r="J140" s="78"/>
      <c r="K140" s="71"/>
      <c r="L140" s="71"/>
      <c r="M140" s="78"/>
      <c r="N140" s="71"/>
      <c r="O140" s="71"/>
      <c r="P140" s="71"/>
      <c r="Q140" s="78"/>
      <c r="R140" s="78"/>
      <c r="S140" s="34"/>
      <c r="T140" s="68" t="str">
        <f t="shared" ref="T140:T203" si="4">IF(U140&lt;&gt;"","Erreur","")</f>
        <v/>
      </c>
      <c r="U140" s="62" t="str">
        <f t="shared" si="3"/>
        <v/>
      </c>
    </row>
    <row r="141" spans="2:21" ht="21" customHeight="1">
      <c r="B141" s="79"/>
      <c r="C141" s="71"/>
      <c r="D141" s="71"/>
      <c r="E141" s="78"/>
      <c r="F141" s="71"/>
      <c r="G141" s="71"/>
      <c r="H141" s="78"/>
      <c r="I141" s="71"/>
      <c r="J141" s="78"/>
      <c r="K141" s="71"/>
      <c r="L141" s="71"/>
      <c r="M141" s="78"/>
      <c r="N141" s="71"/>
      <c r="O141" s="71"/>
      <c r="P141" s="71"/>
      <c r="Q141" s="78"/>
      <c r="R141" s="78"/>
      <c r="S141" s="34"/>
      <c r="T141" s="68" t="str">
        <f t="shared" si="4"/>
        <v/>
      </c>
      <c r="U141" s="62" t="str">
        <f t="shared" ref="U141:U204" si="5">IF(AND(B141&lt;&gt;"",B140=""),"La ligne précédente ne doit pas être vide",IF(AND(B141&lt;&gt;"",OR(C141="",D141="",P141="")),"Veuillez compléter les informations d'identification du dérivé.",IF(AND(B141="",OR(C141&lt;&gt;"",D141&lt;&gt;"",P141&lt;&gt;"")),"Veuillez compléter les informations d'identification du dérivé en colonne C0010.",IF(AND(B141&lt;&gt;"",E141&lt;&gt;"",F141=""),"Veuillez compléter la colonne C0320 Type de code.",IF(AND(B141&lt;&gt;"",F141=""),"Veuillez sélectionner Total/NA dans la liste de la colonne C0320 si vous n'avez rien à déclarer.",IF(AND(B141&lt;&gt;"",J141&lt;&gt;"",K141=""),"Veuillez compléter la colonne C0370 Type de code.",IF(AND(B141&lt;&gt;"",K141=""),"Veuillez sélectionner Total/NA dans la liste de la colonne C0370 si vous n'avez rien à déclarer.","")))))))</f>
        <v/>
      </c>
    </row>
    <row r="142" spans="2:21" ht="21" customHeight="1">
      <c r="B142" s="79"/>
      <c r="C142" s="71"/>
      <c r="D142" s="71"/>
      <c r="E142" s="78"/>
      <c r="F142" s="71"/>
      <c r="G142" s="71"/>
      <c r="H142" s="78"/>
      <c r="I142" s="71"/>
      <c r="J142" s="78"/>
      <c r="K142" s="71"/>
      <c r="L142" s="71"/>
      <c r="M142" s="78"/>
      <c r="N142" s="71"/>
      <c r="O142" s="71"/>
      <c r="P142" s="71"/>
      <c r="Q142" s="78"/>
      <c r="R142" s="78"/>
      <c r="S142" s="34"/>
      <c r="T142" s="68" t="str">
        <f t="shared" si="4"/>
        <v/>
      </c>
      <c r="U142" s="62" t="str">
        <f t="shared" si="5"/>
        <v/>
      </c>
    </row>
    <row r="143" spans="2:21" ht="21" customHeight="1">
      <c r="B143" s="79"/>
      <c r="C143" s="71"/>
      <c r="D143" s="71"/>
      <c r="E143" s="78"/>
      <c r="F143" s="71"/>
      <c r="G143" s="71"/>
      <c r="H143" s="78"/>
      <c r="I143" s="71"/>
      <c r="J143" s="78"/>
      <c r="K143" s="71"/>
      <c r="L143" s="71"/>
      <c r="M143" s="78"/>
      <c r="N143" s="71"/>
      <c r="O143" s="71"/>
      <c r="P143" s="71"/>
      <c r="Q143" s="78"/>
      <c r="R143" s="78"/>
      <c r="S143" s="34"/>
      <c r="T143" s="68" t="str">
        <f t="shared" si="4"/>
        <v/>
      </c>
      <c r="U143" s="62" t="str">
        <f t="shared" si="5"/>
        <v/>
      </c>
    </row>
    <row r="144" spans="2:21" ht="21" customHeight="1">
      <c r="B144" s="79"/>
      <c r="C144" s="71"/>
      <c r="D144" s="71"/>
      <c r="E144" s="78"/>
      <c r="F144" s="71"/>
      <c r="G144" s="71"/>
      <c r="H144" s="78"/>
      <c r="I144" s="71"/>
      <c r="J144" s="78"/>
      <c r="K144" s="71"/>
      <c r="L144" s="71"/>
      <c r="M144" s="78"/>
      <c r="N144" s="71"/>
      <c r="O144" s="71"/>
      <c r="P144" s="71"/>
      <c r="Q144" s="78"/>
      <c r="R144" s="78"/>
      <c r="S144" s="34"/>
      <c r="T144" s="68" t="str">
        <f t="shared" si="4"/>
        <v/>
      </c>
      <c r="U144" s="62" t="str">
        <f t="shared" si="5"/>
        <v/>
      </c>
    </row>
    <row r="145" spans="2:21" ht="21" customHeight="1">
      <c r="B145" s="79"/>
      <c r="C145" s="71"/>
      <c r="D145" s="71"/>
      <c r="E145" s="78"/>
      <c r="F145" s="71"/>
      <c r="G145" s="71"/>
      <c r="H145" s="78"/>
      <c r="I145" s="71"/>
      <c r="J145" s="78"/>
      <c r="K145" s="71"/>
      <c r="L145" s="71"/>
      <c r="M145" s="78"/>
      <c r="N145" s="71"/>
      <c r="O145" s="71"/>
      <c r="P145" s="71"/>
      <c r="Q145" s="78"/>
      <c r="R145" s="78"/>
      <c r="S145" s="34"/>
      <c r="T145" s="68" t="str">
        <f t="shared" si="4"/>
        <v/>
      </c>
      <c r="U145" s="62" t="str">
        <f t="shared" si="5"/>
        <v/>
      </c>
    </row>
    <row r="146" spans="2:21" ht="21" customHeight="1">
      <c r="B146" s="79"/>
      <c r="C146" s="71"/>
      <c r="D146" s="71"/>
      <c r="E146" s="78"/>
      <c r="F146" s="71"/>
      <c r="G146" s="71"/>
      <c r="H146" s="78"/>
      <c r="I146" s="71"/>
      <c r="J146" s="78"/>
      <c r="K146" s="71"/>
      <c r="L146" s="71"/>
      <c r="M146" s="78"/>
      <c r="N146" s="71"/>
      <c r="O146" s="71"/>
      <c r="P146" s="71"/>
      <c r="Q146" s="78"/>
      <c r="R146" s="78"/>
      <c r="S146" s="34"/>
      <c r="T146" s="68" t="str">
        <f t="shared" si="4"/>
        <v/>
      </c>
      <c r="U146" s="62" t="str">
        <f t="shared" si="5"/>
        <v/>
      </c>
    </row>
    <row r="147" spans="2:21" ht="21" customHeight="1">
      <c r="B147" s="79"/>
      <c r="C147" s="71"/>
      <c r="D147" s="71"/>
      <c r="E147" s="78"/>
      <c r="F147" s="71"/>
      <c r="G147" s="71"/>
      <c r="H147" s="78"/>
      <c r="I147" s="71"/>
      <c r="J147" s="78"/>
      <c r="K147" s="71"/>
      <c r="L147" s="71"/>
      <c r="M147" s="78"/>
      <c r="N147" s="71"/>
      <c r="O147" s="71"/>
      <c r="P147" s="71"/>
      <c r="Q147" s="78"/>
      <c r="R147" s="78"/>
      <c r="S147" s="34"/>
      <c r="T147" s="68" t="str">
        <f t="shared" si="4"/>
        <v/>
      </c>
      <c r="U147" s="62" t="str">
        <f t="shared" si="5"/>
        <v/>
      </c>
    </row>
    <row r="148" spans="2:21" ht="21" customHeight="1">
      <c r="B148" s="79"/>
      <c r="C148" s="71"/>
      <c r="D148" s="71"/>
      <c r="E148" s="78"/>
      <c r="F148" s="71"/>
      <c r="G148" s="71"/>
      <c r="H148" s="78"/>
      <c r="I148" s="71"/>
      <c r="J148" s="78"/>
      <c r="K148" s="71"/>
      <c r="L148" s="71"/>
      <c r="M148" s="78"/>
      <c r="N148" s="71"/>
      <c r="O148" s="71"/>
      <c r="P148" s="71"/>
      <c r="Q148" s="78"/>
      <c r="R148" s="78"/>
      <c r="S148" s="34"/>
      <c r="T148" s="68" t="str">
        <f t="shared" si="4"/>
        <v/>
      </c>
      <c r="U148" s="62" t="str">
        <f t="shared" si="5"/>
        <v/>
      </c>
    </row>
    <row r="149" spans="2:21" ht="21" customHeight="1">
      <c r="B149" s="79"/>
      <c r="C149" s="71"/>
      <c r="D149" s="71"/>
      <c r="E149" s="78"/>
      <c r="F149" s="71"/>
      <c r="G149" s="71"/>
      <c r="H149" s="78"/>
      <c r="I149" s="71"/>
      <c r="J149" s="78"/>
      <c r="K149" s="71"/>
      <c r="L149" s="71"/>
      <c r="M149" s="78"/>
      <c r="N149" s="71"/>
      <c r="O149" s="71"/>
      <c r="P149" s="71"/>
      <c r="Q149" s="78"/>
      <c r="R149" s="78"/>
      <c r="S149" s="34"/>
      <c r="T149" s="68" t="str">
        <f t="shared" si="4"/>
        <v/>
      </c>
      <c r="U149" s="62" t="str">
        <f t="shared" si="5"/>
        <v/>
      </c>
    </row>
    <row r="150" spans="2:21" ht="21" customHeight="1">
      <c r="B150" s="79"/>
      <c r="C150" s="71"/>
      <c r="D150" s="71"/>
      <c r="E150" s="78"/>
      <c r="F150" s="71"/>
      <c r="G150" s="71"/>
      <c r="H150" s="78"/>
      <c r="I150" s="71"/>
      <c r="J150" s="78"/>
      <c r="K150" s="71"/>
      <c r="L150" s="71"/>
      <c r="M150" s="78"/>
      <c r="N150" s="71"/>
      <c r="O150" s="71"/>
      <c r="P150" s="71"/>
      <c r="Q150" s="78"/>
      <c r="R150" s="78"/>
      <c r="S150" s="34"/>
      <c r="T150" s="68" t="str">
        <f t="shared" si="4"/>
        <v/>
      </c>
      <c r="U150" s="62" t="str">
        <f t="shared" si="5"/>
        <v/>
      </c>
    </row>
    <row r="151" spans="2:21" ht="21" customHeight="1">
      <c r="B151" s="79"/>
      <c r="C151" s="71"/>
      <c r="D151" s="71"/>
      <c r="E151" s="78"/>
      <c r="F151" s="71"/>
      <c r="G151" s="71"/>
      <c r="H151" s="78"/>
      <c r="I151" s="71"/>
      <c r="J151" s="78"/>
      <c r="K151" s="71"/>
      <c r="L151" s="71"/>
      <c r="M151" s="78"/>
      <c r="N151" s="71"/>
      <c r="O151" s="71"/>
      <c r="P151" s="71"/>
      <c r="Q151" s="78"/>
      <c r="R151" s="78"/>
      <c r="S151" s="34"/>
      <c r="T151" s="68" t="str">
        <f t="shared" si="4"/>
        <v/>
      </c>
      <c r="U151" s="62" t="str">
        <f t="shared" si="5"/>
        <v/>
      </c>
    </row>
    <row r="152" spans="2:21" ht="21" customHeight="1">
      <c r="B152" s="79"/>
      <c r="C152" s="71"/>
      <c r="D152" s="71"/>
      <c r="E152" s="78"/>
      <c r="F152" s="71"/>
      <c r="G152" s="71"/>
      <c r="H152" s="78"/>
      <c r="I152" s="71"/>
      <c r="J152" s="78"/>
      <c r="K152" s="71"/>
      <c r="L152" s="71"/>
      <c r="M152" s="78"/>
      <c r="N152" s="71"/>
      <c r="O152" s="71"/>
      <c r="P152" s="71"/>
      <c r="Q152" s="78"/>
      <c r="R152" s="78"/>
      <c r="S152" s="34"/>
      <c r="T152" s="68" t="str">
        <f t="shared" si="4"/>
        <v/>
      </c>
      <c r="U152" s="62" t="str">
        <f t="shared" si="5"/>
        <v/>
      </c>
    </row>
    <row r="153" spans="2:21" ht="21" customHeight="1">
      <c r="B153" s="79"/>
      <c r="C153" s="71"/>
      <c r="D153" s="71"/>
      <c r="E153" s="78"/>
      <c r="F153" s="71"/>
      <c r="G153" s="71"/>
      <c r="H153" s="78"/>
      <c r="I153" s="71"/>
      <c r="J153" s="78"/>
      <c r="K153" s="71"/>
      <c r="L153" s="71"/>
      <c r="M153" s="78"/>
      <c r="N153" s="71"/>
      <c r="O153" s="71"/>
      <c r="P153" s="71"/>
      <c r="Q153" s="78"/>
      <c r="R153" s="78"/>
      <c r="S153" s="34"/>
      <c r="T153" s="68" t="str">
        <f t="shared" si="4"/>
        <v/>
      </c>
      <c r="U153" s="62" t="str">
        <f t="shared" si="5"/>
        <v/>
      </c>
    </row>
    <row r="154" spans="2:21" ht="21" customHeight="1">
      <c r="B154" s="79"/>
      <c r="C154" s="71"/>
      <c r="D154" s="71"/>
      <c r="E154" s="78"/>
      <c r="F154" s="71"/>
      <c r="G154" s="71"/>
      <c r="H154" s="78"/>
      <c r="I154" s="71"/>
      <c r="J154" s="78"/>
      <c r="K154" s="71"/>
      <c r="L154" s="71"/>
      <c r="M154" s="78"/>
      <c r="N154" s="71"/>
      <c r="O154" s="71"/>
      <c r="P154" s="71"/>
      <c r="Q154" s="78"/>
      <c r="R154" s="78"/>
      <c r="S154" s="34"/>
      <c r="T154" s="68" t="str">
        <f t="shared" si="4"/>
        <v/>
      </c>
      <c r="U154" s="62" t="str">
        <f t="shared" si="5"/>
        <v/>
      </c>
    </row>
    <row r="155" spans="2:21" ht="21" customHeight="1">
      <c r="B155" s="79"/>
      <c r="C155" s="71"/>
      <c r="D155" s="71"/>
      <c r="E155" s="78"/>
      <c r="F155" s="71"/>
      <c r="G155" s="71"/>
      <c r="H155" s="78"/>
      <c r="I155" s="71"/>
      <c r="J155" s="78"/>
      <c r="K155" s="71"/>
      <c r="L155" s="71"/>
      <c r="M155" s="78"/>
      <c r="N155" s="71"/>
      <c r="O155" s="71"/>
      <c r="P155" s="71"/>
      <c r="Q155" s="78"/>
      <c r="R155" s="78"/>
      <c r="S155" s="34"/>
      <c r="T155" s="68" t="str">
        <f t="shared" si="4"/>
        <v/>
      </c>
      <c r="U155" s="62" t="str">
        <f t="shared" si="5"/>
        <v/>
      </c>
    </row>
    <row r="156" spans="2:21" ht="21" customHeight="1">
      <c r="B156" s="79"/>
      <c r="C156" s="71"/>
      <c r="D156" s="71"/>
      <c r="E156" s="78"/>
      <c r="F156" s="71"/>
      <c r="G156" s="71"/>
      <c r="H156" s="78"/>
      <c r="I156" s="71"/>
      <c r="J156" s="78"/>
      <c r="K156" s="71"/>
      <c r="L156" s="71"/>
      <c r="M156" s="78"/>
      <c r="N156" s="71"/>
      <c r="O156" s="71"/>
      <c r="P156" s="71"/>
      <c r="Q156" s="78"/>
      <c r="R156" s="78"/>
      <c r="S156" s="34"/>
      <c r="T156" s="68" t="str">
        <f t="shared" si="4"/>
        <v/>
      </c>
      <c r="U156" s="62" t="str">
        <f t="shared" si="5"/>
        <v/>
      </c>
    </row>
    <row r="157" spans="2:21" ht="21" customHeight="1">
      <c r="B157" s="79"/>
      <c r="C157" s="71"/>
      <c r="D157" s="71"/>
      <c r="E157" s="78"/>
      <c r="F157" s="71"/>
      <c r="G157" s="71"/>
      <c r="H157" s="78"/>
      <c r="I157" s="71"/>
      <c r="J157" s="78"/>
      <c r="K157" s="71"/>
      <c r="L157" s="71"/>
      <c r="M157" s="78"/>
      <c r="N157" s="71"/>
      <c r="O157" s="71"/>
      <c r="P157" s="71"/>
      <c r="Q157" s="78"/>
      <c r="R157" s="78"/>
      <c r="S157" s="34"/>
      <c r="T157" s="68" t="str">
        <f t="shared" si="4"/>
        <v/>
      </c>
      <c r="U157" s="62" t="str">
        <f t="shared" si="5"/>
        <v/>
      </c>
    </row>
    <row r="158" spans="2:21" ht="21" customHeight="1">
      <c r="B158" s="79"/>
      <c r="C158" s="71"/>
      <c r="D158" s="71"/>
      <c r="E158" s="78"/>
      <c r="F158" s="71"/>
      <c r="G158" s="71"/>
      <c r="H158" s="78"/>
      <c r="I158" s="71"/>
      <c r="J158" s="78"/>
      <c r="K158" s="71"/>
      <c r="L158" s="71"/>
      <c r="M158" s="78"/>
      <c r="N158" s="71"/>
      <c r="O158" s="71"/>
      <c r="P158" s="71"/>
      <c r="Q158" s="78"/>
      <c r="R158" s="78"/>
      <c r="S158" s="34"/>
      <c r="T158" s="68" t="str">
        <f t="shared" si="4"/>
        <v/>
      </c>
      <c r="U158" s="62" t="str">
        <f t="shared" si="5"/>
        <v/>
      </c>
    </row>
    <row r="159" spans="2:21" ht="21" customHeight="1">
      <c r="B159" s="79"/>
      <c r="C159" s="71"/>
      <c r="D159" s="71"/>
      <c r="E159" s="78"/>
      <c r="F159" s="71"/>
      <c r="G159" s="71"/>
      <c r="H159" s="78"/>
      <c r="I159" s="71"/>
      <c r="J159" s="78"/>
      <c r="K159" s="71"/>
      <c r="L159" s="71"/>
      <c r="M159" s="78"/>
      <c r="N159" s="71"/>
      <c r="O159" s="71"/>
      <c r="P159" s="71"/>
      <c r="Q159" s="78"/>
      <c r="R159" s="78"/>
      <c r="S159" s="34"/>
      <c r="T159" s="68" t="str">
        <f t="shared" si="4"/>
        <v/>
      </c>
      <c r="U159" s="62" t="str">
        <f t="shared" si="5"/>
        <v/>
      </c>
    </row>
    <row r="160" spans="2:21" ht="21" customHeight="1">
      <c r="B160" s="79"/>
      <c r="C160" s="71"/>
      <c r="D160" s="71"/>
      <c r="E160" s="78"/>
      <c r="F160" s="71"/>
      <c r="G160" s="71"/>
      <c r="H160" s="78"/>
      <c r="I160" s="71"/>
      <c r="J160" s="78"/>
      <c r="K160" s="71"/>
      <c r="L160" s="71"/>
      <c r="M160" s="78"/>
      <c r="N160" s="71"/>
      <c r="O160" s="71"/>
      <c r="P160" s="71"/>
      <c r="Q160" s="78"/>
      <c r="R160" s="78"/>
      <c r="S160" s="34"/>
      <c r="T160" s="68" t="str">
        <f t="shared" si="4"/>
        <v/>
      </c>
      <c r="U160" s="62" t="str">
        <f t="shared" si="5"/>
        <v/>
      </c>
    </row>
    <row r="161" spans="2:21" ht="21" customHeight="1">
      <c r="B161" s="79"/>
      <c r="C161" s="71"/>
      <c r="D161" s="71"/>
      <c r="E161" s="78"/>
      <c r="F161" s="71"/>
      <c r="G161" s="71"/>
      <c r="H161" s="78"/>
      <c r="I161" s="71"/>
      <c r="J161" s="78"/>
      <c r="K161" s="71"/>
      <c r="L161" s="71"/>
      <c r="M161" s="78"/>
      <c r="N161" s="71"/>
      <c r="O161" s="71"/>
      <c r="P161" s="71"/>
      <c r="Q161" s="78"/>
      <c r="R161" s="78"/>
      <c r="S161" s="34"/>
      <c r="T161" s="68" t="str">
        <f t="shared" si="4"/>
        <v/>
      </c>
      <c r="U161" s="62" t="str">
        <f t="shared" si="5"/>
        <v/>
      </c>
    </row>
    <row r="162" spans="2:21" ht="21" customHeight="1">
      <c r="B162" s="79"/>
      <c r="C162" s="71"/>
      <c r="D162" s="71"/>
      <c r="E162" s="78"/>
      <c r="F162" s="71"/>
      <c r="G162" s="71"/>
      <c r="H162" s="78"/>
      <c r="I162" s="71"/>
      <c r="J162" s="78"/>
      <c r="K162" s="71"/>
      <c r="L162" s="71"/>
      <c r="M162" s="78"/>
      <c r="N162" s="71"/>
      <c r="O162" s="71"/>
      <c r="P162" s="71"/>
      <c r="Q162" s="78"/>
      <c r="R162" s="78"/>
      <c r="S162" s="34"/>
      <c r="T162" s="68" t="str">
        <f t="shared" si="4"/>
        <v/>
      </c>
      <c r="U162" s="62" t="str">
        <f t="shared" si="5"/>
        <v/>
      </c>
    </row>
    <row r="163" spans="2:21" ht="21" customHeight="1">
      <c r="B163" s="79"/>
      <c r="C163" s="71"/>
      <c r="D163" s="71"/>
      <c r="E163" s="78"/>
      <c r="F163" s="71"/>
      <c r="G163" s="71"/>
      <c r="H163" s="78"/>
      <c r="I163" s="71"/>
      <c r="J163" s="78"/>
      <c r="K163" s="71"/>
      <c r="L163" s="71"/>
      <c r="M163" s="78"/>
      <c r="N163" s="71"/>
      <c r="O163" s="71"/>
      <c r="P163" s="71"/>
      <c r="Q163" s="78"/>
      <c r="R163" s="78"/>
      <c r="S163" s="34"/>
      <c r="T163" s="68" t="str">
        <f t="shared" si="4"/>
        <v/>
      </c>
      <c r="U163" s="62" t="str">
        <f t="shared" si="5"/>
        <v/>
      </c>
    </row>
    <row r="164" spans="2:21" ht="21" customHeight="1">
      <c r="B164" s="79"/>
      <c r="C164" s="71"/>
      <c r="D164" s="71"/>
      <c r="E164" s="78"/>
      <c r="F164" s="71"/>
      <c r="G164" s="71"/>
      <c r="H164" s="78"/>
      <c r="I164" s="71"/>
      <c r="J164" s="78"/>
      <c r="K164" s="71"/>
      <c r="L164" s="71"/>
      <c r="M164" s="78"/>
      <c r="N164" s="71"/>
      <c r="O164" s="71"/>
      <c r="P164" s="71"/>
      <c r="Q164" s="78"/>
      <c r="R164" s="78"/>
      <c r="S164" s="34"/>
      <c r="T164" s="68" t="str">
        <f t="shared" si="4"/>
        <v/>
      </c>
      <c r="U164" s="62" t="str">
        <f t="shared" si="5"/>
        <v/>
      </c>
    </row>
    <row r="165" spans="2:21" ht="21" customHeight="1">
      <c r="B165" s="79"/>
      <c r="C165" s="71"/>
      <c r="D165" s="71"/>
      <c r="E165" s="78"/>
      <c r="F165" s="71"/>
      <c r="G165" s="71"/>
      <c r="H165" s="78"/>
      <c r="I165" s="71"/>
      <c r="J165" s="78"/>
      <c r="K165" s="71"/>
      <c r="L165" s="71"/>
      <c r="M165" s="78"/>
      <c r="N165" s="71"/>
      <c r="O165" s="71"/>
      <c r="P165" s="71"/>
      <c r="Q165" s="78"/>
      <c r="R165" s="78"/>
      <c r="S165" s="34"/>
      <c r="T165" s="68" t="str">
        <f t="shared" si="4"/>
        <v/>
      </c>
      <c r="U165" s="62" t="str">
        <f t="shared" si="5"/>
        <v/>
      </c>
    </row>
    <row r="166" spans="2:21" ht="21" customHeight="1">
      <c r="B166" s="79"/>
      <c r="C166" s="71"/>
      <c r="D166" s="71"/>
      <c r="E166" s="78"/>
      <c r="F166" s="71"/>
      <c r="G166" s="71"/>
      <c r="H166" s="78"/>
      <c r="I166" s="71"/>
      <c r="J166" s="78"/>
      <c r="K166" s="71"/>
      <c r="L166" s="71"/>
      <c r="M166" s="78"/>
      <c r="N166" s="71"/>
      <c r="O166" s="71"/>
      <c r="P166" s="71"/>
      <c r="Q166" s="78"/>
      <c r="R166" s="78"/>
      <c r="S166" s="34"/>
      <c r="T166" s="68" t="str">
        <f t="shared" si="4"/>
        <v/>
      </c>
      <c r="U166" s="62" t="str">
        <f t="shared" si="5"/>
        <v/>
      </c>
    </row>
    <row r="167" spans="2:21" ht="21" customHeight="1">
      <c r="B167" s="79"/>
      <c r="C167" s="71"/>
      <c r="D167" s="71"/>
      <c r="E167" s="78"/>
      <c r="F167" s="71"/>
      <c r="G167" s="71"/>
      <c r="H167" s="78"/>
      <c r="I167" s="71"/>
      <c r="J167" s="78"/>
      <c r="K167" s="71"/>
      <c r="L167" s="71"/>
      <c r="M167" s="78"/>
      <c r="N167" s="71"/>
      <c r="O167" s="71"/>
      <c r="P167" s="71"/>
      <c r="Q167" s="78"/>
      <c r="R167" s="78"/>
      <c r="S167" s="34"/>
      <c r="T167" s="68" t="str">
        <f t="shared" si="4"/>
        <v/>
      </c>
      <c r="U167" s="62" t="str">
        <f t="shared" si="5"/>
        <v/>
      </c>
    </row>
    <row r="168" spans="2:21" ht="21" customHeight="1">
      <c r="B168" s="79"/>
      <c r="C168" s="71"/>
      <c r="D168" s="71"/>
      <c r="E168" s="78"/>
      <c r="F168" s="71"/>
      <c r="G168" s="71"/>
      <c r="H168" s="78"/>
      <c r="I168" s="71"/>
      <c r="J168" s="78"/>
      <c r="K168" s="71"/>
      <c r="L168" s="71"/>
      <c r="M168" s="78"/>
      <c r="N168" s="71"/>
      <c r="O168" s="71"/>
      <c r="P168" s="71"/>
      <c r="Q168" s="78"/>
      <c r="R168" s="78"/>
      <c r="S168" s="34"/>
      <c r="T168" s="68" t="str">
        <f t="shared" si="4"/>
        <v/>
      </c>
      <c r="U168" s="62" t="str">
        <f t="shared" si="5"/>
        <v/>
      </c>
    </row>
    <row r="169" spans="2:21" ht="21" customHeight="1">
      <c r="B169" s="79"/>
      <c r="C169" s="71"/>
      <c r="D169" s="71"/>
      <c r="E169" s="78"/>
      <c r="F169" s="71"/>
      <c r="G169" s="71"/>
      <c r="H169" s="78"/>
      <c r="I169" s="71"/>
      <c r="J169" s="78"/>
      <c r="K169" s="71"/>
      <c r="L169" s="71"/>
      <c r="M169" s="78"/>
      <c r="N169" s="71"/>
      <c r="O169" s="71"/>
      <c r="P169" s="71"/>
      <c r="Q169" s="78"/>
      <c r="R169" s="78"/>
      <c r="S169" s="34"/>
      <c r="T169" s="68" t="str">
        <f t="shared" si="4"/>
        <v/>
      </c>
      <c r="U169" s="62" t="str">
        <f t="shared" si="5"/>
        <v/>
      </c>
    </row>
    <row r="170" spans="2:21" ht="21" customHeight="1">
      <c r="B170" s="79"/>
      <c r="C170" s="71"/>
      <c r="D170" s="71"/>
      <c r="E170" s="78"/>
      <c r="F170" s="71"/>
      <c r="G170" s="71"/>
      <c r="H170" s="78"/>
      <c r="I170" s="71"/>
      <c r="J170" s="78"/>
      <c r="K170" s="71"/>
      <c r="L170" s="71"/>
      <c r="M170" s="78"/>
      <c r="N170" s="71"/>
      <c r="O170" s="71"/>
      <c r="P170" s="71"/>
      <c r="Q170" s="78"/>
      <c r="R170" s="78"/>
      <c r="S170" s="34"/>
      <c r="T170" s="68" t="str">
        <f t="shared" si="4"/>
        <v/>
      </c>
      <c r="U170" s="62" t="str">
        <f t="shared" si="5"/>
        <v/>
      </c>
    </row>
    <row r="171" spans="2:21" ht="21" customHeight="1">
      <c r="B171" s="79"/>
      <c r="C171" s="71"/>
      <c r="D171" s="71"/>
      <c r="E171" s="78"/>
      <c r="F171" s="71"/>
      <c r="G171" s="71"/>
      <c r="H171" s="78"/>
      <c r="I171" s="71"/>
      <c r="J171" s="78"/>
      <c r="K171" s="71"/>
      <c r="L171" s="71"/>
      <c r="M171" s="78"/>
      <c r="N171" s="71"/>
      <c r="O171" s="71"/>
      <c r="P171" s="71"/>
      <c r="Q171" s="78"/>
      <c r="R171" s="78"/>
      <c r="S171" s="34"/>
      <c r="T171" s="68" t="str">
        <f t="shared" si="4"/>
        <v/>
      </c>
      <c r="U171" s="62" t="str">
        <f t="shared" si="5"/>
        <v/>
      </c>
    </row>
    <row r="172" spans="2:21" ht="21" customHeight="1">
      <c r="B172" s="79"/>
      <c r="C172" s="71"/>
      <c r="D172" s="71"/>
      <c r="E172" s="78"/>
      <c r="F172" s="71"/>
      <c r="G172" s="71"/>
      <c r="H172" s="78"/>
      <c r="I172" s="71"/>
      <c r="J172" s="78"/>
      <c r="K172" s="71"/>
      <c r="L172" s="71"/>
      <c r="M172" s="78"/>
      <c r="N172" s="71"/>
      <c r="O172" s="71"/>
      <c r="P172" s="71"/>
      <c r="Q172" s="78"/>
      <c r="R172" s="78"/>
      <c r="S172" s="34"/>
      <c r="T172" s="68" t="str">
        <f t="shared" si="4"/>
        <v/>
      </c>
      <c r="U172" s="62" t="str">
        <f t="shared" si="5"/>
        <v/>
      </c>
    </row>
    <row r="173" spans="2:21" ht="21" customHeight="1">
      <c r="B173" s="79"/>
      <c r="C173" s="71"/>
      <c r="D173" s="71"/>
      <c r="E173" s="78"/>
      <c r="F173" s="71"/>
      <c r="G173" s="71"/>
      <c r="H173" s="78"/>
      <c r="I173" s="71"/>
      <c r="J173" s="78"/>
      <c r="K173" s="71"/>
      <c r="L173" s="71"/>
      <c r="M173" s="78"/>
      <c r="N173" s="71"/>
      <c r="O173" s="71"/>
      <c r="P173" s="71"/>
      <c r="Q173" s="78"/>
      <c r="R173" s="78"/>
      <c r="S173" s="34"/>
      <c r="T173" s="68" t="str">
        <f t="shared" si="4"/>
        <v/>
      </c>
      <c r="U173" s="62" t="str">
        <f t="shared" si="5"/>
        <v/>
      </c>
    </row>
    <row r="174" spans="2:21" ht="21" customHeight="1">
      <c r="B174" s="79"/>
      <c r="C174" s="71"/>
      <c r="D174" s="71"/>
      <c r="E174" s="78"/>
      <c r="F174" s="71"/>
      <c r="G174" s="71"/>
      <c r="H174" s="78"/>
      <c r="I174" s="71"/>
      <c r="J174" s="78"/>
      <c r="K174" s="71"/>
      <c r="L174" s="71"/>
      <c r="M174" s="78"/>
      <c r="N174" s="71"/>
      <c r="O174" s="71"/>
      <c r="P174" s="71"/>
      <c r="Q174" s="78"/>
      <c r="R174" s="78"/>
      <c r="S174" s="34"/>
      <c r="T174" s="68" t="str">
        <f t="shared" si="4"/>
        <v/>
      </c>
      <c r="U174" s="62" t="str">
        <f t="shared" si="5"/>
        <v/>
      </c>
    </row>
    <row r="175" spans="2:21" ht="21" customHeight="1">
      <c r="B175" s="79"/>
      <c r="C175" s="71"/>
      <c r="D175" s="71"/>
      <c r="E175" s="78"/>
      <c r="F175" s="71"/>
      <c r="G175" s="71"/>
      <c r="H175" s="78"/>
      <c r="I175" s="71"/>
      <c r="J175" s="78"/>
      <c r="K175" s="71"/>
      <c r="L175" s="71"/>
      <c r="M175" s="78"/>
      <c r="N175" s="71"/>
      <c r="O175" s="71"/>
      <c r="P175" s="71"/>
      <c r="Q175" s="78"/>
      <c r="R175" s="78"/>
      <c r="S175" s="34"/>
      <c r="T175" s="68" t="str">
        <f t="shared" si="4"/>
        <v/>
      </c>
      <c r="U175" s="62" t="str">
        <f t="shared" si="5"/>
        <v/>
      </c>
    </row>
    <row r="176" spans="2:21" ht="21" customHeight="1">
      <c r="B176" s="79"/>
      <c r="C176" s="71"/>
      <c r="D176" s="71"/>
      <c r="E176" s="78"/>
      <c r="F176" s="71"/>
      <c r="G176" s="71"/>
      <c r="H176" s="78"/>
      <c r="I176" s="71"/>
      <c r="J176" s="78"/>
      <c r="K176" s="71"/>
      <c r="L176" s="71"/>
      <c r="M176" s="78"/>
      <c r="N176" s="71"/>
      <c r="O176" s="71"/>
      <c r="P176" s="71"/>
      <c r="Q176" s="78"/>
      <c r="R176" s="78"/>
      <c r="S176" s="34"/>
      <c r="T176" s="68" t="str">
        <f t="shared" si="4"/>
        <v/>
      </c>
      <c r="U176" s="62" t="str">
        <f t="shared" si="5"/>
        <v/>
      </c>
    </row>
    <row r="177" spans="2:21" ht="21" customHeight="1">
      <c r="B177" s="79"/>
      <c r="C177" s="71"/>
      <c r="D177" s="71"/>
      <c r="E177" s="78"/>
      <c r="F177" s="71"/>
      <c r="G177" s="71"/>
      <c r="H177" s="78"/>
      <c r="I177" s="71"/>
      <c r="J177" s="78"/>
      <c r="K177" s="71"/>
      <c r="L177" s="71"/>
      <c r="M177" s="78"/>
      <c r="N177" s="71"/>
      <c r="O177" s="71"/>
      <c r="P177" s="71"/>
      <c r="Q177" s="78"/>
      <c r="R177" s="78"/>
      <c r="S177" s="34"/>
      <c r="T177" s="68" t="str">
        <f t="shared" si="4"/>
        <v/>
      </c>
      <c r="U177" s="62" t="str">
        <f t="shared" si="5"/>
        <v/>
      </c>
    </row>
    <row r="178" spans="2:21" ht="21" customHeight="1">
      <c r="B178" s="79"/>
      <c r="C178" s="71"/>
      <c r="D178" s="71"/>
      <c r="E178" s="78"/>
      <c r="F178" s="71"/>
      <c r="G178" s="71"/>
      <c r="H178" s="78"/>
      <c r="I178" s="71"/>
      <c r="J178" s="78"/>
      <c r="K178" s="71"/>
      <c r="L178" s="71"/>
      <c r="M178" s="78"/>
      <c r="N178" s="71"/>
      <c r="O178" s="71"/>
      <c r="P178" s="71"/>
      <c r="Q178" s="78"/>
      <c r="R178" s="78"/>
      <c r="S178" s="34"/>
      <c r="T178" s="68" t="str">
        <f t="shared" si="4"/>
        <v/>
      </c>
      <c r="U178" s="62" t="str">
        <f t="shared" si="5"/>
        <v/>
      </c>
    </row>
    <row r="179" spans="2:21" ht="21" customHeight="1">
      <c r="B179" s="79"/>
      <c r="C179" s="71"/>
      <c r="D179" s="71"/>
      <c r="E179" s="78"/>
      <c r="F179" s="71"/>
      <c r="G179" s="71"/>
      <c r="H179" s="78"/>
      <c r="I179" s="71"/>
      <c r="J179" s="78"/>
      <c r="K179" s="71"/>
      <c r="L179" s="71"/>
      <c r="M179" s="78"/>
      <c r="N179" s="71"/>
      <c r="O179" s="71"/>
      <c r="P179" s="71"/>
      <c r="Q179" s="78"/>
      <c r="R179" s="78"/>
      <c r="S179" s="34"/>
      <c r="T179" s="68" t="str">
        <f t="shared" si="4"/>
        <v/>
      </c>
      <c r="U179" s="62" t="str">
        <f t="shared" si="5"/>
        <v/>
      </c>
    </row>
    <row r="180" spans="2:21" ht="21" customHeight="1">
      <c r="B180" s="79"/>
      <c r="C180" s="71"/>
      <c r="D180" s="71"/>
      <c r="E180" s="78"/>
      <c r="F180" s="71"/>
      <c r="G180" s="71"/>
      <c r="H180" s="78"/>
      <c r="I180" s="71"/>
      <c r="J180" s="78"/>
      <c r="K180" s="71"/>
      <c r="L180" s="71"/>
      <c r="M180" s="78"/>
      <c r="N180" s="71"/>
      <c r="O180" s="71"/>
      <c r="P180" s="71"/>
      <c r="Q180" s="78"/>
      <c r="R180" s="78"/>
      <c r="S180" s="34"/>
      <c r="T180" s="68" t="str">
        <f t="shared" si="4"/>
        <v/>
      </c>
      <c r="U180" s="62" t="str">
        <f t="shared" si="5"/>
        <v/>
      </c>
    </row>
    <row r="181" spans="2:21" ht="21" customHeight="1">
      <c r="B181" s="79"/>
      <c r="C181" s="71"/>
      <c r="D181" s="71"/>
      <c r="E181" s="78"/>
      <c r="F181" s="71"/>
      <c r="G181" s="71"/>
      <c r="H181" s="78"/>
      <c r="I181" s="71"/>
      <c r="J181" s="78"/>
      <c r="K181" s="71"/>
      <c r="L181" s="71"/>
      <c r="M181" s="78"/>
      <c r="N181" s="71"/>
      <c r="O181" s="71"/>
      <c r="P181" s="71"/>
      <c r="Q181" s="78"/>
      <c r="R181" s="78"/>
      <c r="S181" s="34"/>
      <c r="T181" s="68" t="str">
        <f t="shared" si="4"/>
        <v/>
      </c>
      <c r="U181" s="62" t="str">
        <f t="shared" si="5"/>
        <v/>
      </c>
    </row>
    <row r="182" spans="2:21" ht="21" customHeight="1">
      <c r="B182" s="79"/>
      <c r="C182" s="71"/>
      <c r="D182" s="71"/>
      <c r="E182" s="78"/>
      <c r="F182" s="71"/>
      <c r="G182" s="71"/>
      <c r="H182" s="78"/>
      <c r="I182" s="71"/>
      <c r="J182" s="78"/>
      <c r="K182" s="71"/>
      <c r="L182" s="71"/>
      <c r="M182" s="78"/>
      <c r="N182" s="71"/>
      <c r="O182" s="71"/>
      <c r="P182" s="71"/>
      <c r="Q182" s="78"/>
      <c r="R182" s="78"/>
      <c r="S182" s="34"/>
      <c r="T182" s="68" t="str">
        <f t="shared" si="4"/>
        <v/>
      </c>
      <c r="U182" s="62" t="str">
        <f t="shared" si="5"/>
        <v/>
      </c>
    </row>
    <row r="183" spans="2:21" ht="21" customHeight="1">
      <c r="B183" s="79"/>
      <c r="C183" s="71"/>
      <c r="D183" s="71"/>
      <c r="E183" s="78"/>
      <c r="F183" s="71"/>
      <c r="G183" s="71"/>
      <c r="H183" s="78"/>
      <c r="I183" s="71"/>
      <c r="J183" s="78"/>
      <c r="K183" s="71"/>
      <c r="L183" s="71"/>
      <c r="M183" s="78"/>
      <c r="N183" s="71"/>
      <c r="O183" s="71"/>
      <c r="P183" s="71"/>
      <c r="Q183" s="78"/>
      <c r="R183" s="78"/>
      <c r="S183" s="34"/>
      <c r="T183" s="68" t="str">
        <f t="shared" si="4"/>
        <v/>
      </c>
      <c r="U183" s="62" t="str">
        <f t="shared" si="5"/>
        <v/>
      </c>
    </row>
    <row r="184" spans="2:21" ht="21" customHeight="1">
      <c r="B184" s="79"/>
      <c r="C184" s="71"/>
      <c r="D184" s="71"/>
      <c r="E184" s="78"/>
      <c r="F184" s="71"/>
      <c r="G184" s="71"/>
      <c r="H184" s="78"/>
      <c r="I184" s="71"/>
      <c r="J184" s="78"/>
      <c r="K184" s="71"/>
      <c r="L184" s="71"/>
      <c r="M184" s="78"/>
      <c r="N184" s="71"/>
      <c r="O184" s="71"/>
      <c r="P184" s="71"/>
      <c r="Q184" s="78"/>
      <c r="R184" s="78"/>
      <c r="S184" s="34"/>
      <c r="T184" s="68" t="str">
        <f t="shared" si="4"/>
        <v/>
      </c>
      <c r="U184" s="62" t="str">
        <f t="shared" si="5"/>
        <v/>
      </c>
    </row>
    <row r="185" spans="2:21" ht="21" customHeight="1">
      <c r="B185" s="79"/>
      <c r="C185" s="71"/>
      <c r="D185" s="71"/>
      <c r="E185" s="78"/>
      <c r="F185" s="71"/>
      <c r="G185" s="71"/>
      <c r="H185" s="78"/>
      <c r="I185" s="71"/>
      <c r="J185" s="78"/>
      <c r="K185" s="71"/>
      <c r="L185" s="71"/>
      <c r="M185" s="78"/>
      <c r="N185" s="71"/>
      <c r="O185" s="71"/>
      <c r="P185" s="71"/>
      <c r="Q185" s="78"/>
      <c r="R185" s="78"/>
      <c r="S185" s="34"/>
      <c r="T185" s="68" t="str">
        <f t="shared" si="4"/>
        <v/>
      </c>
      <c r="U185" s="62" t="str">
        <f t="shared" si="5"/>
        <v/>
      </c>
    </row>
    <row r="186" spans="2:21" ht="21" customHeight="1">
      <c r="B186" s="79"/>
      <c r="C186" s="71"/>
      <c r="D186" s="71"/>
      <c r="E186" s="78"/>
      <c r="F186" s="71"/>
      <c r="G186" s="71"/>
      <c r="H186" s="78"/>
      <c r="I186" s="71"/>
      <c r="J186" s="78"/>
      <c r="K186" s="71"/>
      <c r="L186" s="71"/>
      <c r="M186" s="78"/>
      <c r="N186" s="71"/>
      <c r="O186" s="71"/>
      <c r="P186" s="71"/>
      <c r="Q186" s="78"/>
      <c r="R186" s="78"/>
      <c r="S186" s="34"/>
      <c r="T186" s="68" t="str">
        <f t="shared" si="4"/>
        <v/>
      </c>
      <c r="U186" s="62" t="str">
        <f t="shared" si="5"/>
        <v/>
      </c>
    </row>
    <row r="187" spans="2:21" ht="21" customHeight="1">
      <c r="B187" s="79"/>
      <c r="C187" s="71"/>
      <c r="D187" s="71"/>
      <c r="E187" s="78"/>
      <c r="F187" s="71"/>
      <c r="G187" s="71"/>
      <c r="H187" s="78"/>
      <c r="I187" s="71"/>
      <c r="J187" s="78"/>
      <c r="K187" s="71"/>
      <c r="L187" s="71"/>
      <c r="M187" s="78"/>
      <c r="N187" s="71"/>
      <c r="O187" s="71"/>
      <c r="P187" s="71"/>
      <c r="Q187" s="78"/>
      <c r="R187" s="78"/>
      <c r="S187" s="34"/>
      <c r="T187" s="68" t="str">
        <f t="shared" si="4"/>
        <v/>
      </c>
      <c r="U187" s="62" t="str">
        <f t="shared" si="5"/>
        <v/>
      </c>
    </row>
    <row r="188" spans="2:21" ht="21" customHeight="1">
      <c r="B188" s="79"/>
      <c r="C188" s="71"/>
      <c r="D188" s="71"/>
      <c r="E188" s="78"/>
      <c r="F188" s="71"/>
      <c r="G188" s="71"/>
      <c r="H188" s="78"/>
      <c r="I188" s="71"/>
      <c r="J188" s="78"/>
      <c r="K188" s="71"/>
      <c r="L188" s="71"/>
      <c r="M188" s="78"/>
      <c r="N188" s="71"/>
      <c r="O188" s="71"/>
      <c r="P188" s="71"/>
      <c r="Q188" s="78"/>
      <c r="R188" s="78"/>
      <c r="S188" s="34"/>
      <c r="T188" s="68" t="str">
        <f t="shared" si="4"/>
        <v/>
      </c>
      <c r="U188" s="62" t="str">
        <f t="shared" si="5"/>
        <v/>
      </c>
    </row>
    <row r="189" spans="2:21" ht="21" customHeight="1">
      <c r="B189" s="79"/>
      <c r="C189" s="71"/>
      <c r="D189" s="71"/>
      <c r="E189" s="78"/>
      <c r="F189" s="71"/>
      <c r="G189" s="71"/>
      <c r="H189" s="78"/>
      <c r="I189" s="71"/>
      <c r="J189" s="78"/>
      <c r="K189" s="71"/>
      <c r="L189" s="71"/>
      <c r="M189" s="78"/>
      <c r="N189" s="71"/>
      <c r="O189" s="71"/>
      <c r="P189" s="71"/>
      <c r="Q189" s="78"/>
      <c r="R189" s="78"/>
      <c r="S189" s="34"/>
      <c r="T189" s="68" t="str">
        <f t="shared" si="4"/>
        <v/>
      </c>
      <c r="U189" s="62" t="str">
        <f t="shared" si="5"/>
        <v/>
      </c>
    </row>
    <row r="190" spans="2:21" ht="21" customHeight="1">
      <c r="B190" s="79"/>
      <c r="C190" s="71"/>
      <c r="D190" s="71"/>
      <c r="E190" s="78"/>
      <c r="F190" s="71"/>
      <c r="G190" s="71"/>
      <c r="H190" s="78"/>
      <c r="I190" s="71"/>
      <c r="J190" s="78"/>
      <c r="K190" s="71"/>
      <c r="L190" s="71"/>
      <c r="M190" s="78"/>
      <c r="N190" s="71"/>
      <c r="O190" s="71"/>
      <c r="P190" s="71"/>
      <c r="Q190" s="78"/>
      <c r="R190" s="78"/>
      <c r="S190" s="34"/>
      <c r="T190" s="68" t="str">
        <f t="shared" si="4"/>
        <v/>
      </c>
      <c r="U190" s="62" t="str">
        <f t="shared" si="5"/>
        <v/>
      </c>
    </row>
    <row r="191" spans="2:21" ht="21" customHeight="1">
      <c r="B191" s="79"/>
      <c r="C191" s="71"/>
      <c r="D191" s="71"/>
      <c r="E191" s="78"/>
      <c r="F191" s="71"/>
      <c r="G191" s="71"/>
      <c r="H191" s="78"/>
      <c r="I191" s="71"/>
      <c r="J191" s="78"/>
      <c r="K191" s="71"/>
      <c r="L191" s="71"/>
      <c r="M191" s="78"/>
      <c r="N191" s="71"/>
      <c r="O191" s="71"/>
      <c r="P191" s="71"/>
      <c r="Q191" s="78"/>
      <c r="R191" s="78"/>
      <c r="S191" s="34"/>
      <c r="T191" s="68" t="str">
        <f t="shared" si="4"/>
        <v/>
      </c>
      <c r="U191" s="62" t="str">
        <f t="shared" si="5"/>
        <v/>
      </c>
    </row>
    <row r="192" spans="2:21" ht="21" customHeight="1">
      <c r="B192" s="79"/>
      <c r="C192" s="71"/>
      <c r="D192" s="71"/>
      <c r="E192" s="78"/>
      <c r="F192" s="71"/>
      <c r="G192" s="71"/>
      <c r="H192" s="78"/>
      <c r="I192" s="71"/>
      <c r="J192" s="78"/>
      <c r="K192" s="71"/>
      <c r="L192" s="71"/>
      <c r="M192" s="78"/>
      <c r="N192" s="71"/>
      <c r="O192" s="71"/>
      <c r="P192" s="71"/>
      <c r="Q192" s="78"/>
      <c r="R192" s="78"/>
      <c r="S192" s="34"/>
      <c r="T192" s="68" t="str">
        <f t="shared" si="4"/>
        <v/>
      </c>
      <c r="U192" s="62" t="str">
        <f t="shared" si="5"/>
        <v/>
      </c>
    </row>
    <row r="193" spans="2:21" ht="21" customHeight="1">
      <c r="B193" s="79"/>
      <c r="C193" s="71"/>
      <c r="D193" s="71"/>
      <c r="E193" s="78"/>
      <c r="F193" s="71"/>
      <c r="G193" s="71"/>
      <c r="H193" s="78"/>
      <c r="I193" s="71"/>
      <c r="J193" s="78"/>
      <c r="K193" s="71"/>
      <c r="L193" s="71"/>
      <c r="M193" s="78"/>
      <c r="N193" s="71"/>
      <c r="O193" s="71"/>
      <c r="P193" s="71"/>
      <c r="Q193" s="78"/>
      <c r="R193" s="78"/>
      <c r="S193" s="34"/>
      <c r="T193" s="68" t="str">
        <f t="shared" si="4"/>
        <v/>
      </c>
      <c r="U193" s="62" t="str">
        <f t="shared" si="5"/>
        <v/>
      </c>
    </row>
    <row r="194" spans="2:21" ht="21" customHeight="1">
      <c r="B194" s="79"/>
      <c r="C194" s="71"/>
      <c r="D194" s="71"/>
      <c r="E194" s="78"/>
      <c r="F194" s="71"/>
      <c r="G194" s="71"/>
      <c r="H194" s="78"/>
      <c r="I194" s="71"/>
      <c r="J194" s="78"/>
      <c r="K194" s="71"/>
      <c r="L194" s="71"/>
      <c r="M194" s="78"/>
      <c r="N194" s="71"/>
      <c r="O194" s="71"/>
      <c r="P194" s="71"/>
      <c r="Q194" s="78"/>
      <c r="R194" s="78"/>
      <c r="S194" s="34"/>
      <c r="T194" s="68" t="str">
        <f t="shared" si="4"/>
        <v/>
      </c>
      <c r="U194" s="62" t="str">
        <f t="shared" si="5"/>
        <v/>
      </c>
    </row>
    <row r="195" spans="2:21" ht="21" customHeight="1">
      <c r="B195" s="79"/>
      <c r="C195" s="71"/>
      <c r="D195" s="71"/>
      <c r="E195" s="78"/>
      <c r="F195" s="71"/>
      <c r="G195" s="71"/>
      <c r="H195" s="78"/>
      <c r="I195" s="71"/>
      <c r="J195" s="78"/>
      <c r="K195" s="71"/>
      <c r="L195" s="71"/>
      <c r="M195" s="78"/>
      <c r="N195" s="71"/>
      <c r="O195" s="71"/>
      <c r="P195" s="71"/>
      <c r="Q195" s="78"/>
      <c r="R195" s="78"/>
      <c r="S195" s="34"/>
      <c r="T195" s="68" t="str">
        <f t="shared" si="4"/>
        <v/>
      </c>
      <c r="U195" s="62" t="str">
        <f t="shared" si="5"/>
        <v/>
      </c>
    </row>
    <row r="196" spans="2:21" ht="21" customHeight="1">
      <c r="B196" s="79"/>
      <c r="C196" s="71"/>
      <c r="D196" s="71"/>
      <c r="E196" s="78"/>
      <c r="F196" s="71"/>
      <c r="G196" s="71"/>
      <c r="H196" s="78"/>
      <c r="I196" s="71"/>
      <c r="J196" s="78"/>
      <c r="K196" s="71"/>
      <c r="L196" s="71"/>
      <c r="M196" s="78"/>
      <c r="N196" s="71"/>
      <c r="O196" s="71"/>
      <c r="P196" s="71"/>
      <c r="Q196" s="78"/>
      <c r="R196" s="78"/>
      <c r="S196" s="34"/>
      <c r="T196" s="68" t="str">
        <f t="shared" si="4"/>
        <v/>
      </c>
      <c r="U196" s="62" t="str">
        <f t="shared" si="5"/>
        <v/>
      </c>
    </row>
    <row r="197" spans="2:21" ht="21" customHeight="1">
      <c r="B197" s="79"/>
      <c r="C197" s="71"/>
      <c r="D197" s="71"/>
      <c r="E197" s="78"/>
      <c r="F197" s="71"/>
      <c r="G197" s="71"/>
      <c r="H197" s="78"/>
      <c r="I197" s="71"/>
      <c r="J197" s="78"/>
      <c r="K197" s="71"/>
      <c r="L197" s="71"/>
      <c r="M197" s="78"/>
      <c r="N197" s="71"/>
      <c r="O197" s="71"/>
      <c r="P197" s="71"/>
      <c r="Q197" s="78"/>
      <c r="R197" s="78"/>
      <c r="S197" s="34"/>
      <c r="T197" s="68" t="str">
        <f t="shared" si="4"/>
        <v/>
      </c>
      <c r="U197" s="62" t="str">
        <f t="shared" si="5"/>
        <v/>
      </c>
    </row>
    <row r="198" spans="2:21" ht="21" customHeight="1">
      <c r="B198" s="79"/>
      <c r="C198" s="71"/>
      <c r="D198" s="71"/>
      <c r="E198" s="78"/>
      <c r="F198" s="71"/>
      <c r="G198" s="71"/>
      <c r="H198" s="78"/>
      <c r="I198" s="71"/>
      <c r="J198" s="78"/>
      <c r="K198" s="71"/>
      <c r="L198" s="71"/>
      <c r="M198" s="78"/>
      <c r="N198" s="71"/>
      <c r="O198" s="71"/>
      <c r="P198" s="71"/>
      <c r="Q198" s="78"/>
      <c r="R198" s="78"/>
      <c r="S198" s="34"/>
      <c r="T198" s="68" t="str">
        <f t="shared" si="4"/>
        <v/>
      </c>
      <c r="U198" s="62" t="str">
        <f t="shared" si="5"/>
        <v/>
      </c>
    </row>
    <row r="199" spans="2:21" ht="21" customHeight="1">
      <c r="B199" s="79"/>
      <c r="C199" s="71"/>
      <c r="D199" s="71"/>
      <c r="E199" s="78"/>
      <c r="F199" s="71"/>
      <c r="G199" s="71"/>
      <c r="H199" s="78"/>
      <c r="I199" s="71"/>
      <c r="J199" s="78"/>
      <c r="K199" s="71"/>
      <c r="L199" s="71"/>
      <c r="M199" s="78"/>
      <c r="N199" s="71"/>
      <c r="O199" s="71"/>
      <c r="P199" s="71"/>
      <c r="Q199" s="78"/>
      <c r="R199" s="78"/>
      <c r="S199" s="34"/>
      <c r="T199" s="68" t="str">
        <f t="shared" si="4"/>
        <v/>
      </c>
      <c r="U199" s="62" t="str">
        <f t="shared" si="5"/>
        <v/>
      </c>
    </row>
    <row r="200" spans="2:21" ht="21" customHeight="1">
      <c r="B200" s="79"/>
      <c r="C200" s="71"/>
      <c r="D200" s="71"/>
      <c r="E200" s="78"/>
      <c r="F200" s="71"/>
      <c r="G200" s="71"/>
      <c r="H200" s="78"/>
      <c r="I200" s="71"/>
      <c r="J200" s="78"/>
      <c r="K200" s="71"/>
      <c r="L200" s="71"/>
      <c r="M200" s="78"/>
      <c r="N200" s="71"/>
      <c r="O200" s="71"/>
      <c r="P200" s="71"/>
      <c r="Q200" s="78"/>
      <c r="R200" s="78"/>
      <c r="S200" s="34"/>
      <c r="T200" s="68" t="str">
        <f t="shared" si="4"/>
        <v/>
      </c>
      <c r="U200" s="62" t="str">
        <f t="shared" si="5"/>
        <v/>
      </c>
    </row>
    <row r="201" spans="2:21" ht="21" customHeight="1">
      <c r="B201" s="79"/>
      <c r="C201" s="71"/>
      <c r="D201" s="71"/>
      <c r="E201" s="78"/>
      <c r="F201" s="71"/>
      <c r="G201" s="71"/>
      <c r="H201" s="78"/>
      <c r="I201" s="71"/>
      <c r="J201" s="78"/>
      <c r="K201" s="71"/>
      <c r="L201" s="71"/>
      <c r="M201" s="78"/>
      <c r="N201" s="71"/>
      <c r="O201" s="71"/>
      <c r="P201" s="71"/>
      <c r="Q201" s="78"/>
      <c r="R201" s="78"/>
      <c r="S201" s="34"/>
      <c r="T201" s="68" t="str">
        <f t="shared" si="4"/>
        <v/>
      </c>
      <c r="U201" s="62" t="str">
        <f t="shared" si="5"/>
        <v/>
      </c>
    </row>
    <row r="202" spans="2:21" ht="21" customHeight="1">
      <c r="B202" s="79"/>
      <c r="C202" s="71"/>
      <c r="D202" s="71"/>
      <c r="E202" s="78"/>
      <c r="F202" s="71"/>
      <c r="G202" s="71"/>
      <c r="H202" s="78"/>
      <c r="I202" s="71"/>
      <c r="J202" s="78"/>
      <c r="K202" s="71"/>
      <c r="L202" s="71"/>
      <c r="M202" s="78"/>
      <c r="N202" s="71"/>
      <c r="O202" s="71"/>
      <c r="P202" s="71"/>
      <c r="Q202" s="78"/>
      <c r="R202" s="78"/>
      <c r="S202" s="34"/>
      <c r="T202" s="68" t="str">
        <f t="shared" si="4"/>
        <v/>
      </c>
      <c r="U202" s="62" t="str">
        <f t="shared" si="5"/>
        <v/>
      </c>
    </row>
    <row r="203" spans="2:21" ht="21" customHeight="1">
      <c r="B203" s="79"/>
      <c r="C203" s="71"/>
      <c r="D203" s="71"/>
      <c r="E203" s="78"/>
      <c r="F203" s="71"/>
      <c r="G203" s="71"/>
      <c r="H203" s="78"/>
      <c r="I203" s="71"/>
      <c r="J203" s="78"/>
      <c r="K203" s="71"/>
      <c r="L203" s="71"/>
      <c r="M203" s="78"/>
      <c r="N203" s="71"/>
      <c r="O203" s="71"/>
      <c r="P203" s="71"/>
      <c r="Q203" s="78"/>
      <c r="R203" s="78"/>
      <c r="S203" s="34"/>
      <c r="T203" s="68" t="str">
        <f t="shared" si="4"/>
        <v/>
      </c>
      <c r="U203" s="62" t="str">
        <f t="shared" si="5"/>
        <v/>
      </c>
    </row>
    <row r="204" spans="2:21" ht="21" customHeight="1">
      <c r="B204" s="79"/>
      <c r="C204" s="71"/>
      <c r="D204" s="71"/>
      <c r="E204" s="78"/>
      <c r="F204" s="71"/>
      <c r="G204" s="71"/>
      <c r="H204" s="78"/>
      <c r="I204" s="71"/>
      <c r="J204" s="78"/>
      <c r="K204" s="71"/>
      <c r="L204" s="71"/>
      <c r="M204" s="78"/>
      <c r="N204" s="71"/>
      <c r="O204" s="71"/>
      <c r="P204" s="71"/>
      <c r="Q204" s="78"/>
      <c r="R204" s="78"/>
      <c r="S204" s="34"/>
      <c r="T204" s="68" t="str">
        <f t="shared" ref="T204:T267" si="6">IF(U204&lt;&gt;"","Erreur","")</f>
        <v/>
      </c>
      <c r="U204" s="62" t="str">
        <f t="shared" si="5"/>
        <v/>
      </c>
    </row>
    <row r="205" spans="2:21" ht="21" customHeight="1">
      <c r="B205" s="79"/>
      <c r="C205" s="71"/>
      <c r="D205" s="71"/>
      <c r="E205" s="78"/>
      <c r="F205" s="71"/>
      <c r="G205" s="71"/>
      <c r="H205" s="78"/>
      <c r="I205" s="71"/>
      <c r="J205" s="78"/>
      <c r="K205" s="71"/>
      <c r="L205" s="71"/>
      <c r="M205" s="78"/>
      <c r="N205" s="71"/>
      <c r="O205" s="71"/>
      <c r="P205" s="71"/>
      <c r="Q205" s="78"/>
      <c r="R205" s="78"/>
      <c r="S205" s="34"/>
      <c r="T205" s="68" t="str">
        <f t="shared" si="6"/>
        <v/>
      </c>
      <c r="U205" s="62" t="str">
        <f t="shared" ref="U205:U268" si="7">IF(AND(B205&lt;&gt;"",B204=""),"La ligne précédente ne doit pas être vide",IF(AND(B205&lt;&gt;"",OR(C205="",D205="",P205="")),"Veuillez compléter les informations d'identification du dérivé.",IF(AND(B205="",OR(C205&lt;&gt;"",D205&lt;&gt;"",P205&lt;&gt;"")),"Veuillez compléter les informations d'identification du dérivé en colonne C0010.",IF(AND(B205&lt;&gt;"",E205&lt;&gt;"",F205=""),"Veuillez compléter la colonne C0320 Type de code.",IF(AND(B205&lt;&gt;"",F205=""),"Veuillez sélectionner Total/NA dans la liste de la colonne C0320 si vous n'avez rien à déclarer.",IF(AND(B205&lt;&gt;"",J205&lt;&gt;"",K205=""),"Veuillez compléter la colonne C0370 Type de code.",IF(AND(B205&lt;&gt;"",K205=""),"Veuillez sélectionner Total/NA dans la liste de la colonne C0370 si vous n'avez rien à déclarer.","")))))))</f>
        <v/>
      </c>
    </row>
    <row r="206" spans="2:21" ht="21" customHeight="1">
      <c r="B206" s="79"/>
      <c r="C206" s="71"/>
      <c r="D206" s="71"/>
      <c r="E206" s="78"/>
      <c r="F206" s="71"/>
      <c r="G206" s="71"/>
      <c r="H206" s="78"/>
      <c r="I206" s="71"/>
      <c r="J206" s="78"/>
      <c r="K206" s="71"/>
      <c r="L206" s="71"/>
      <c r="M206" s="78"/>
      <c r="N206" s="71"/>
      <c r="O206" s="71"/>
      <c r="P206" s="71"/>
      <c r="Q206" s="78"/>
      <c r="R206" s="78"/>
      <c r="S206" s="34"/>
      <c r="T206" s="68" t="str">
        <f t="shared" si="6"/>
        <v/>
      </c>
      <c r="U206" s="62" t="str">
        <f t="shared" si="7"/>
        <v/>
      </c>
    </row>
    <row r="207" spans="2:21" ht="21" customHeight="1">
      <c r="B207" s="79"/>
      <c r="C207" s="71"/>
      <c r="D207" s="71"/>
      <c r="E207" s="78"/>
      <c r="F207" s="71"/>
      <c r="G207" s="71"/>
      <c r="H207" s="78"/>
      <c r="I207" s="71"/>
      <c r="J207" s="78"/>
      <c r="K207" s="71"/>
      <c r="L207" s="71"/>
      <c r="M207" s="78"/>
      <c r="N207" s="71"/>
      <c r="O207" s="71"/>
      <c r="P207" s="71"/>
      <c r="Q207" s="78"/>
      <c r="R207" s="78"/>
      <c r="S207" s="34"/>
      <c r="T207" s="68" t="str">
        <f t="shared" si="6"/>
        <v/>
      </c>
      <c r="U207" s="62" t="str">
        <f t="shared" si="7"/>
        <v/>
      </c>
    </row>
    <row r="208" spans="2:21" ht="21" customHeight="1">
      <c r="B208" s="79"/>
      <c r="C208" s="71"/>
      <c r="D208" s="71"/>
      <c r="E208" s="78"/>
      <c r="F208" s="71"/>
      <c r="G208" s="71"/>
      <c r="H208" s="78"/>
      <c r="I208" s="71"/>
      <c r="J208" s="78"/>
      <c r="K208" s="71"/>
      <c r="L208" s="71"/>
      <c r="M208" s="78"/>
      <c r="N208" s="71"/>
      <c r="O208" s="71"/>
      <c r="P208" s="71"/>
      <c r="Q208" s="78"/>
      <c r="R208" s="78"/>
      <c r="S208" s="34"/>
      <c r="T208" s="68" t="str">
        <f t="shared" si="6"/>
        <v/>
      </c>
      <c r="U208" s="62" t="str">
        <f t="shared" si="7"/>
        <v/>
      </c>
    </row>
    <row r="209" spans="2:21" ht="21" customHeight="1">
      <c r="B209" s="79"/>
      <c r="C209" s="71"/>
      <c r="D209" s="71"/>
      <c r="E209" s="78"/>
      <c r="F209" s="71"/>
      <c r="G209" s="71"/>
      <c r="H209" s="78"/>
      <c r="I209" s="71"/>
      <c r="J209" s="78"/>
      <c r="K209" s="71"/>
      <c r="L209" s="71"/>
      <c r="M209" s="78"/>
      <c r="N209" s="71"/>
      <c r="O209" s="71"/>
      <c r="P209" s="71"/>
      <c r="Q209" s="78"/>
      <c r="R209" s="78"/>
      <c r="S209" s="34"/>
      <c r="T209" s="68" t="str">
        <f t="shared" si="6"/>
        <v/>
      </c>
      <c r="U209" s="62" t="str">
        <f t="shared" si="7"/>
        <v/>
      </c>
    </row>
    <row r="210" spans="2:21" ht="21" customHeight="1">
      <c r="B210" s="79"/>
      <c r="C210" s="71"/>
      <c r="D210" s="71"/>
      <c r="E210" s="78"/>
      <c r="F210" s="71"/>
      <c r="G210" s="71"/>
      <c r="H210" s="78"/>
      <c r="I210" s="71"/>
      <c r="J210" s="78"/>
      <c r="K210" s="71"/>
      <c r="L210" s="71"/>
      <c r="M210" s="78"/>
      <c r="N210" s="71"/>
      <c r="O210" s="71"/>
      <c r="P210" s="71"/>
      <c r="Q210" s="78"/>
      <c r="R210" s="78"/>
      <c r="S210" s="34"/>
      <c r="T210" s="68" t="str">
        <f t="shared" si="6"/>
        <v/>
      </c>
      <c r="U210" s="62" t="str">
        <f t="shared" si="7"/>
        <v/>
      </c>
    </row>
    <row r="211" spans="2:21" ht="21" customHeight="1">
      <c r="B211" s="79"/>
      <c r="C211" s="71"/>
      <c r="D211" s="71"/>
      <c r="E211" s="78"/>
      <c r="F211" s="71"/>
      <c r="G211" s="71"/>
      <c r="H211" s="78"/>
      <c r="I211" s="71"/>
      <c r="J211" s="78"/>
      <c r="K211" s="71"/>
      <c r="L211" s="71"/>
      <c r="M211" s="78"/>
      <c r="N211" s="71"/>
      <c r="O211" s="71"/>
      <c r="P211" s="71"/>
      <c r="Q211" s="78"/>
      <c r="R211" s="78"/>
      <c r="S211" s="34"/>
      <c r="T211" s="68" t="str">
        <f t="shared" si="6"/>
        <v/>
      </c>
      <c r="U211" s="62" t="str">
        <f t="shared" si="7"/>
        <v/>
      </c>
    </row>
    <row r="212" spans="2:21" ht="21" customHeight="1">
      <c r="B212" s="79"/>
      <c r="C212" s="71"/>
      <c r="D212" s="71"/>
      <c r="E212" s="78"/>
      <c r="F212" s="71"/>
      <c r="G212" s="71"/>
      <c r="H212" s="78"/>
      <c r="I212" s="71"/>
      <c r="J212" s="78"/>
      <c r="K212" s="71"/>
      <c r="L212" s="71"/>
      <c r="M212" s="78"/>
      <c r="N212" s="71"/>
      <c r="O212" s="71"/>
      <c r="P212" s="71"/>
      <c r="Q212" s="78"/>
      <c r="R212" s="78"/>
      <c r="S212" s="34"/>
      <c r="T212" s="68" t="str">
        <f t="shared" si="6"/>
        <v/>
      </c>
      <c r="U212" s="62" t="str">
        <f t="shared" si="7"/>
        <v/>
      </c>
    </row>
    <row r="213" spans="2:21" ht="21" customHeight="1">
      <c r="B213" s="79"/>
      <c r="C213" s="71"/>
      <c r="D213" s="71"/>
      <c r="E213" s="78"/>
      <c r="F213" s="71"/>
      <c r="G213" s="71"/>
      <c r="H213" s="78"/>
      <c r="I213" s="71"/>
      <c r="J213" s="78"/>
      <c r="K213" s="71"/>
      <c r="L213" s="71"/>
      <c r="M213" s="78"/>
      <c r="N213" s="71"/>
      <c r="O213" s="71"/>
      <c r="P213" s="71"/>
      <c r="Q213" s="78"/>
      <c r="R213" s="78"/>
      <c r="S213" s="34"/>
      <c r="T213" s="68" t="str">
        <f t="shared" si="6"/>
        <v/>
      </c>
      <c r="U213" s="62" t="str">
        <f t="shared" si="7"/>
        <v/>
      </c>
    </row>
    <row r="214" spans="2:21" ht="21" customHeight="1">
      <c r="B214" s="79"/>
      <c r="C214" s="71"/>
      <c r="D214" s="71"/>
      <c r="E214" s="78"/>
      <c r="F214" s="71"/>
      <c r="G214" s="71"/>
      <c r="H214" s="78"/>
      <c r="I214" s="71"/>
      <c r="J214" s="78"/>
      <c r="K214" s="71"/>
      <c r="L214" s="71"/>
      <c r="M214" s="78"/>
      <c r="N214" s="71"/>
      <c r="O214" s="71"/>
      <c r="P214" s="71"/>
      <c r="Q214" s="78"/>
      <c r="R214" s="78"/>
      <c r="S214" s="34"/>
      <c r="T214" s="68" t="str">
        <f t="shared" si="6"/>
        <v/>
      </c>
      <c r="U214" s="62" t="str">
        <f t="shared" si="7"/>
        <v/>
      </c>
    </row>
    <row r="215" spans="2:21" ht="21" customHeight="1">
      <c r="B215" s="79"/>
      <c r="C215" s="71"/>
      <c r="D215" s="71"/>
      <c r="E215" s="78"/>
      <c r="F215" s="71"/>
      <c r="G215" s="71"/>
      <c r="H215" s="78"/>
      <c r="I215" s="71"/>
      <c r="J215" s="78"/>
      <c r="K215" s="71"/>
      <c r="L215" s="71"/>
      <c r="M215" s="78"/>
      <c r="N215" s="71"/>
      <c r="O215" s="71"/>
      <c r="P215" s="71"/>
      <c r="Q215" s="78"/>
      <c r="R215" s="78"/>
      <c r="S215" s="34"/>
      <c r="T215" s="68" t="str">
        <f t="shared" si="6"/>
        <v/>
      </c>
      <c r="U215" s="62" t="str">
        <f t="shared" si="7"/>
        <v/>
      </c>
    </row>
    <row r="216" spans="2:21" ht="21" customHeight="1">
      <c r="B216" s="79"/>
      <c r="C216" s="71"/>
      <c r="D216" s="71"/>
      <c r="E216" s="78"/>
      <c r="F216" s="71"/>
      <c r="G216" s="71"/>
      <c r="H216" s="78"/>
      <c r="I216" s="71"/>
      <c r="J216" s="78"/>
      <c r="K216" s="71"/>
      <c r="L216" s="71"/>
      <c r="M216" s="78"/>
      <c r="N216" s="71"/>
      <c r="O216" s="71"/>
      <c r="P216" s="71"/>
      <c r="Q216" s="78"/>
      <c r="R216" s="78"/>
      <c r="S216" s="34"/>
      <c r="T216" s="68" t="str">
        <f t="shared" si="6"/>
        <v/>
      </c>
      <c r="U216" s="62" t="str">
        <f t="shared" si="7"/>
        <v/>
      </c>
    </row>
    <row r="217" spans="2:21" ht="21" customHeight="1">
      <c r="B217" s="79"/>
      <c r="C217" s="71"/>
      <c r="D217" s="71"/>
      <c r="E217" s="78"/>
      <c r="F217" s="71"/>
      <c r="G217" s="71"/>
      <c r="H217" s="78"/>
      <c r="I217" s="71"/>
      <c r="J217" s="78"/>
      <c r="K217" s="71"/>
      <c r="L217" s="71"/>
      <c r="M217" s="78"/>
      <c r="N217" s="71"/>
      <c r="O217" s="71"/>
      <c r="P217" s="71"/>
      <c r="Q217" s="78"/>
      <c r="R217" s="78"/>
      <c r="S217" s="34"/>
      <c r="T217" s="68" t="str">
        <f t="shared" si="6"/>
        <v/>
      </c>
      <c r="U217" s="62" t="str">
        <f t="shared" si="7"/>
        <v/>
      </c>
    </row>
    <row r="218" spans="2:21" ht="21" customHeight="1">
      <c r="B218" s="79"/>
      <c r="C218" s="71"/>
      <c r="D218" s="71"/>
      <c r="E218" s="78"/>
      <c r="F218" s="71"/>
      <c r="G218" s="71"/>
      <c r="H218" s="78"/>
      <c r="I218" s="71"/>
      <c r="J218" s="78"/>
      <c r="K218" s="71"/>
      <c r="L218" s="71"/>
      <c r="M218" s="78"/>
      <c r="N218" s="71"/>
      <c r="O218" s="71"/>
      <c r="P218" s="71"/>
      <c r="Q218" s="78"/>
      <c r="R218" s="78"/>
      <c r="S218" s="34"/>
      <c r="T218" s="68" t="str">
        <f t="shared" si="6"/>
        <v/>
      </c>
      <c r="U218" s="62" t="str">
        <f t="shared" si="7"/>
        <v/>
      </c>
    </row>
    <row r="219" spans="2:21" ht="21" customHeight="1">
      <c r="B219" s="79"/>
      <c r="C219" s="71"/>
      <c r="D219" s="71"/>
      <c r="E219" s="78"/>
      <c r="F219" s="71"/>
      <c r="G219" s="71"/>
      <c r="H219" s="78"/>
      <c r="I219" s="71"/>
      <c r="J219" s="78"/>
      <c r="K219" s="71"/>
      <c r="L219" s="71"/>
      <c r="M219" s="78"/>
      <c r="N219" s="71"/>
      <c r="O219" s="71"/>
      <c r="P219" s="71"/>
      <c r="Q219" s="78"/>
      <c r="R219" s="78"/>
      <c r="S219" s="34"/>
      <c r="T219" s="68" t="str">
        <f t="shared" si="6"/>
        <v/>
      </c>
      <c r="U219" s="62" t="str">
        <f t="shared" si="7"/>
        <v/>
      </c>
    </row>
    <row r="220" spans="2:21" ht="21" customHeight="1">
      <c r="B220" s="79"/>
      <c r="C220" s="71"/>
      <c r="D220" s="71"/>
      <c r="E220" s="78"/>
      <c r="F220" s="71"/>
      <c r="G220" s="71"/>
      <c r="H220" s="78"/>
      <c r="I220" s="71"/>
      <c r="J220" s="78"/>
      <c r="K220" s="71"/>
      <c r="L220" s="71"/>
      <c r="M220" s="78"/>
      <c r="N220" s="71"/>
      <c r="O220" s="71"/>
      <c r="P220" s="71"/>
      <c r="Q220" s="78"/>
      <c r="R220" s="78"/>
      <c r="S220" s="34"/>
      <c r="T220" s="68" t="str">
        <f t="shared" si="6"/>
        <v/>
      </c>
      <c r="U220" s="62" t="str">
        <f t="shared" si="7"/>
        <v/>
      </c>
    </row>
    <row r="221" spans="2:21" ht="21" customHeight="1">
      <c r="B221" s="79"/>
      <c r="C221" s="71"/>
      <c r="D221" s="71"/>
      <c r="E221" s="78"/>
      <c r="F221" s="71"/>
      <c r="G221" s="71"/>
      <c r="H221" s="78"/>
      <c r="I221" s="71"/>
      <c r="J221" s="78"/>
      <c r="K221" s="71"/>
      <c r="L221" s="71"/>
      <c r="M221" s="78"/>
      <c r="N221" s="71"/>
      <c r="O221" s="71"/>
      <c r="P221" s="71"/>
      <c r="Q221" s="78"/>
      <c r="R221" s="78"/>
      <c r="S221" s="34"/>
      <c r="T221" s="68" t="str">
        <f t="shared" si="6"/>
        <v/>
      </c>
      <c r="U221" s="62" t="str">
        <f t="shared" si="7"/>
        <v/>
      </c>
    </row>
    <row r="222" spans="2:21" ht="21" customHeight="1">
      <c r="B222" s="79"/>
      <c r="C222" s="71"/>
      <c r="D222" s="71"/>
      <c r="E222" s="78"/>
      <c r="F222" s="71"/>
      <c r="G222" s="71"/>
      <c r="H222" s="78"/>
      <c r="I222" s="71"/>
      <c r="J222" s="78"/>
      <c r="K222" s="71"/>
      <c r="L222" s="71"/>
      <c r="M222" s="78"/>
      <c r="N222" s="71"/>
      <c r="O222" s="71"/>
      <c r="P222" s="71"/>
      <c r="Q222" s="78"/>
      <c r="R222" s="78"/>
      <c r="S222" s="34"/>
      <c r="T222" s="68" t="str">
        <f t="shared" si="6"/>
        <v/>
      </c>
      <c r="U222" s="62" t="str">
        <f t="shared" si="7"/>
        <v/>
      </c>
    </row>
    <row r="223" spans="2:21" ht="21" customHeight="1">
      <c r="B223" s="79"/>
      <c r="C223" s="71"/>
      <c r="D223" s="71"/>
      <c r="E223" s="78"/>
      <c r="F223" s="71"/>
      <c r="G223" s="71"/>
      <c r="H223" s="78"/>
      <c r="I223" s="71"/>
      <c r="J223" s="78"/>
      <c r="K223" s="71"/>
      <c r="L223" s="71"/>
      <c r="M223" s="78"/>
      <c r="N223" s="71"/>
      <c r="O223" s="71"/>
      <c r="P223" s="71"/>
      <c r="Q223" s="78"/>
      <c r="R223" s="78"/>
      <c r="S223" s="34"/>
      <c r="T223" s="68" t="str">
        <f t="shared" si="6"/>
        <v/>
      </c>
      <c r="U223" s="62" t="str">
        <f t="shared" si="7"/>
        <v/>
      </c>
    </row>
    <row r="224" spans="2:21" ht="21" customHeight="1">
      <c r="B224" s="79"/>
      <c r="C224" s="71"/>
      <c r="D224" s="71"/>
      <c r="E224" s="78"/>
      <c r="F224" s="71"/>
      <c r="G224" s="71"/>
      <c r="H224" s="78"/>
      <c r="I224" s="71"/>
      <c r="J224" s="78"/>
      <c r="K224" s="71"/>
      <c r="L224" s="71"/>
      <c r="M224" s="78"/>
      <c r="N224" s="71"/>
      <c r="O224" s="71"/>
      <c r="P224" s="71"/>
      <c r="Q224" s="78"/>
      <c r="R224" s="78"/>
      <c r="S224" s="34"/>
      <c r="T224" s="68" t="str">
        <f t="shared" si="6"/>
        <v/>
      </c>
      <c r="U224" s="62" t="str">
        <f t="shared" si="7"/>
        <v/>
      </c>
    </row>
    <row r="225" spans="2:21" ht="21" customHeight="1">
      <c r="B225" s="79"/>
      <c r="C225" s="71"/>
      <c r="D225" s="71"/>
      <c r="E225" s="78"/>
      <c r="F225" s="71"/>
      <c r="G225" s="71"/>
      <c r="H225" s="78"/>
      <c r="I225" s="71"/>
      <c r="J225" s="78"/>
      <c r="K225" s="71"/>
      <c r="L225" s="71"/>
      <c r="M225" s="78"/>
      <c r="N225" s="71"/>
      <c r="O225" s="71"/>
      <c r="P225" s="71"/>
      <c r="Q225" s="78"/>
      <c r="R225" s="78"/>
      <c r="S225" s="34"/>
      <c r="T225" s="68" t="str">
        <f t="shared" si="6"/>
        <v/>
      </c>
      <c r="U225" s="62" t="str">
        <f t="shared" si="7"/>
        <v/>
      </c>
    </row>
    <row r="226" spans="2:21" ht="21" customHeight="1">
      <c r="B226" s="79"/>
      <c r="C226" s="71"/>
      <c r="D226" s="71"/>
      <c r="E226" s="78"/>
      <c r="F226" s="71"/>
      <c r="G226" s="71"/>
      <c r="H226" s="78"/>
      <c r="I226" s="71"/>
      <c r="J226" s="78"/>
      <c r="K226" s="71"/>
      <c r="L226" s="71"/>
      <c r="M226" s="78"/>
      <c r="N226" s="71"/>
      <c r="O226" s="71"/>
      <c r="P226" s="71"/>
      <c r="Q226" s="78"/>
      <c r="R226" s="78"/>
      <c r="S226" s="34"/>
      <c r="T226" s="68" t="str">
        <f t="shared" si="6"/>
        <v/>
      </c>
      <c r="U226" s="62" t="str">
        <f t="shared" si="7"/>
        <v/>
      </c>
    </row>
    <row r="227" spans="2:21" ht="21" customHeight="1">
      <c r="B227" s="79"/>
      <c r="C227" s="71"/>
      <c r="D227" s="71"/>
      <c r="E227" s="78"/>
      <c r="F227" s="71"/>
      <c r="G227" s="71"/>
      <c r="H227" s="78"/>
      <c r="I227" s="71"/>
      <c r="J227" s="78"/>
      <c r="K227" s="71"/>
      <c r="L227" s="71"/>
      <c r="M227" s="78"/>
      <c r="N227" s="71"/>
      <c r="O227" s="71"/>
      <c r="P227" s="71"/>
      <c r="Q227" s="78"/>
      <c r="R227" s="78"/>
      <c r="S227" s="34"/>
      <c r="T227" s="68" t="str">
        <f t="shared" si="6"/>
        <v/>
      </c>
      <c r="U227" s="62" t="str">
        <f t="shared" si="7"/>
        <v/>
      </c>
    </row>
    <row r="228" spans="2:21" ht="21" customHeight="1">
      <c r="B228" s="79"/>
      <c r="C228" s="71"/>
      <c r="D228" s="71"/>
      <c r="E228" s="78"/>
      <c r="F228" s="71"/>
      <c r="G228" s="71"/>
      <c r="H228" s="78"/>
      <c r="I228" s="71"/>
      <c r="J228" s="78"/>
      <c r="K228" s="71"/>
      <c r="L228" s="71"/>
      <c r="M228" s="78"/>
      <c r="N228" s="71"/>
      <c r="O228" s="71"/>
      <c r="P228" s="71"/>
      <c r="Q228" s="78"/>
      <c r="R228" s="78"/>
      <c r="S228" s="34"/>
      <c r="T228" s="68" t="str">
        <f t="shared" si="6"/>
        <v/>
      </c>
      <c r="U228" s="62" t="str">
        <f t="shared" si="7"/>
        <v/>
      </c>
    </row>
    <row r="229" spans="2:21" ht="21" customHeight="1">
      <c r="B229" s="79"/>
      <c r="C229" s="71"/>
      <c r="D229" s="71"/>
      <c r="E229" s="78"/>
      <c r="F229" s="71"/>
      <c r="G229" s="71"/>
      <c r="H229" s="78"/>
      <c r="I229" s="71"/>
      <c r="J229" s="78"/>
      <c r="K229" s="71"/>
      <c r="L229" s="71"/>
      <c r="M229" s="78"/>
      <c r="N229" s="71"/>
      <c r="O229" s="71"/>
      <c r="P229" s="71"/>
      <c r="Q229" s="78"/>
      <c r="R229" s="78"/>
      <c r="S229" s="34"/>
      <c r="T229" s="68" t="str">
        <f t="shared" si="6"/>
        <v/>
      </c>
      <c r="U229" s="62" t="str">
        <f t="shared" si="7"/>
        <v/>
      </c>
    </row>
    <row r="230" spans="2:21" ht="21" customHeight="1">
      <c r="B230" s="79"/>
      <c r="C230" s="71"/>
      <c r="D230" s="71"/>
      <c r="E230" s="78"/>
      <c r="F230" s="71"/>
      <c r="G230" s="71"/>
      <c r="H230" s="78"/>
      <c r="I230" s="71"/>
      <c r="J230" s="78"/>
      <c r="K230" s="71"/>
      <c r="L230" s="71"/>
      <c r="M230" s="78"/>
      <c r="N230" s="71"/>
      <c r="O230" s="71"/>
      <c r="P230" s="71"/>
      <c r="Q230" s="78"/>
      <c r="R230" s="78"/>
      <c r="S230" s="34"/>
      <c r="T230" s="68" t="str">
        <f t="shared" si="6"/>
        <v/>
      </c>
      <c r="U230" s="62" t="str">
        <f t="shared" si="7"/>
        <v/>
      </c>
    </row>
    <row r="231" spans="2:21" ht="21" customHeight="1">
      <c r="B231" s="79"/>
      <c r="C231" s="71"/>
      <c r="D231" s="71"/>
      <c r="E231" s="78"/>
      <c r="F231" s="71"/>
      <c r="G231" s="71"/>
      <c r="H231" s="78"/>
      <c r="I231" s="71"/>
      <c r="J231" s="78"/>
      <c r="K231" s="71"/>
      <c r="L231" s="71"/>
      <c r="M231" s="78"/>
      <c r="N231" s="71"/>
      <c r="O231" s="71"/>
      <c r="P231" s="71"/>
      <c r="Q231" s="78"/>
      <c r="R231" s="78"/>
      <c r="S231" s="34"/>
      <c r="T231" s="68" t="str">
        <f t="shared" si="6"/>
        <v/>
      </c>
      <c r="U231" s="62" t="str">
        <f t="shared" si="7"/>
        <v/>
      </c>
    </row>
    <row r="232" spans="2:21" ht="21" customHeight="1">
      <c r="B232" s="79"/>
      <c r="C232" s="71"/>
      <c r="D232" s="71"/>
      <c r="E232" s="78"/>
      <c r="F232" s="71"/>
      <c r="G232" s="71"/>
      <c r="H232" s="78"/>
      <c r="I232" s="71"/>
      <c r="J232" s="78"/>
      <c r="K232" s="71"/>
      <c r="L232" s="71"/>
      <c r="M232" s="78"/>
      <c r="N232" s="71"/>
      <c r="O232" s="71"/>
      <c r="P232" s="71"/>
      <c r="Q232" s="78"/>
      <c r="R232" s="78"/>
      <c r="S232" s="34"/>
      <c r="T232" s="68" t="str">
        <f t="shared" si="6"/>
        <v/>
      </c>
      <c r="U232" s="62" t="str">
        <f t="shared" si="7"/>
        <v/>
      </c>
    </row>
    <row r="233" spans="2:21" ht="21" customHeight="1">
      <c r="B233" s="79"/>
      <c r="C233" s="71"/>
      <c r="D233" s="71"/>
      <c r="E233" s="78"/>
      <c r="F233" s="71"/>
      <c r="G233" s="71"/>
      <c r="H233" s="78"/>
      <c r="I233" s="71"/>
      <c r="J233" s="78"/>
      <c r="K233" s="71"/>
      <c r="L233" s="71"/>
      <c r="M233" s="78"/>
      <c r="N233" s="71"/>
      <c r="O233" s="71"/>
      <c r="P233" s="71"/>
      <c r="Q233" s="78"/>
      <c r="R233" s="78"/>
      <c r="S233" s="34"/>
      <c r="T233" s="68" t="str">
        <f t="shared" si="6"/>
        <v/>
      </c>
      <c r="U233" s="62" t="str">
        <f t="shared" si="7"/>
        <v/>
      </c>
    </row>
    <row r="234" spans="2:21" ht="21" customHeight="1">
      <c r="B234" s="79"/>
      <c r="C234" s="71"/>
      <c r="D234" s="71"/>
      <c r="E234" s="78"/>
      <c r="F234" s="71"/>
      <c r="G234" s="71"/>
      <c r="H234" s="78"/>
      <c r="I234" s="71"/>
      <c r="J234" s="78"/>
      <c r="K234" s="71"/>
      <c r="L234" s="71"/>
      <c r="M234" s="78"/>
      <c r="N234" s="71"/>
      <c r="O234" s="71"/>
      <c r="P234" s="71"/>
      <c r="Q234" s="78"/>
      <c r="R234" s="78"/>
      <c r="S234" s="34"/>
      <c r="T234" s="68" t="str">
        <f t="shared" si="6"/>
        <v/>
      </c>
      <c r="U234" s="62" t="str">
        <f t="shared" si="7"/>
        <v/>
      </c>
    </row>
    <row r="235" spans="2:21" ht="21" customHeight="1">
      <c r="B235" s="79"/>
      <c r="C235" s="71"/>
      <c r="D235" s="71"/>
      <c r="E235" s="78"/>
      <c r="F235" s="71"/>
      <c r="G235" s="71"/>
      <c r="H235" s="78"/>
      <c r="I235" s="71"/>
      <c r="J235" s="78"/>
      <c r="K235" s="71"/>
      <c r="L235" s="71"/>
      <c r="M235" s="78"/>
      <c r="N235" s="71"/>
      <c r="O235" s="71"/>
      <c r="P235" s="71"/>
      <c r="Q235" s="78"/>
      <c r="R235" s="78"/>
      <c r="S235" s="34"/>
      <c r="T235" s="68" t="str">
        <f t="shared" si="6"/>
        <v/>
      </c>
      <c r="U235" s="62" t="str">
        <f t="shared" si="7"/>
        <v/>
      </c>
    </row>
    <row r="236" spans="2:21" ht="21" customHeight="1">
      <c r="B236" s="79"/>
      <c r="C236" s="71"/>
      <c r="D236" s="71"/>
      <c r="E236" s="78"/>
      <c r="F236" s="71"/>
      <c r="G236" s="71"/>
      <c r="H236" s="78"/>
      <c r="I236" s="71"/>
      <c r="J236" s="78"/>
      <c r="K236" s="71"/>
      <c r="L236" s="71"/>
      <c r="M236" s="78"/>
      <c r="N236" s="71"/>
      <c r="O236" s="71"/>
      <c r="P236" s="71"/>
      <c r="Q236" s="78"/>
      <c r="R236" s="78"/>
      <c r="S236" s="34"/>
      <c r="T236" s="68" t="str">
        <f t="shared" si="6"/>
        <v/>
      </c>
      <c r="U236" s="62" t="str">
        <f t="shared" si="7"/>
        <v/>
      </c>
    </row>
    <row r="237" spans="2:21" ht="21" customHeight="1">
      <c r="B237" s="79"/>
      <c r="C237" s="71"/>
      <c r="D237" s="71"/>
      <c r="E237" s="78"/>
      <c r="F237" s="71"/>
      <c r="G237" s="71"/>
      <c r="H237" s="78"/>
      <c r="I237" s="71"/>
      <c r="J237" s="78"/>
      <c r="K237" s="71"/>
      <c r="L237" s="71"/>
      <c r="M237" s="78"/>
      <c r="N237" s="71"/>
      <c r="O237" s="71"/>
      <c r="P237" s="71"/>
      <c r="Q237" s="78"/>
      <c r="R237" s="78"/>
      <c r="S237" s="34"/>
      <c r="T237" s="68" t="str">
        <f t="shared" si="6"/>
        <v/>
      </c>
      <c r="U237" s="62" t="str">
        <f t="shared" si="7"/>
        <v/>
      </c>
    </row>
    <row r="238" spans="2:21" ht="21" customHeight="1">
      <c r="B238" s="79"/>
      <c r="C238" s="71"/>
      <c r="D238" s="71"/>
      <c r="E238" s="78"/>
      <c r="F238" s="71"/>
      <c r="G238" s="71"/>
      <c r="H238" s="78"/>
      <c r="I238" s="71"/>
      <c r="J238" s="78"/>
      <c r="K238" s="71"/>
      <c r="L238" s="71"/>
      <c r="M238" s="78"/>
      <c r="N238" s="71"/>
      <c r="O238" s="71"/>
      <c r="P238" s="71"/>
      <c r="Q238" s="78"/>
      <c r="R238" s="78"/>
      <c r="S238" s="34"/>
      <c r="T238" s="68" t="str">
        <f t="shared" si="6"/>
        <v/>
      </c>
      <c r="U238" s="62" t="str">
        <f t="shared" si="7"/>
        <v/>
      </c>
    </row>
    <row r="239" spans="2:21" ht="21" customHeight="1">
      <c r="B239" s="79"/>
      <c r="C239" s="71"/>
      <c r="D239" s="71"/>
      <c r="E239" s="78"/>
      <c r="F239" s="71"/>
      <c r="G239" s="71"/>
      <c r="H239" s="78"/>
      <c r="I239" s="71"/>
      <c r="J239" s="78"/>
      <c r="K239" s="71"/>
      <c r="L239" s="71"/>
      <c r="M239" s="78"/>
      <c r="N239" s="71"/>
      <c r="O239" s="71"/>
      <c r="P239" s="71"/>
      <c r="Q239" s="78"/>
      <c r="R239" s="78"/>
      <c r="S239" s="34"/>
      <c r="T239" s="68" t="str">
        <f t="shared" si="6"/>
        <v/>
      </c>
      <c r="U239" s="62" t="str">
        <f t="shared" si="7"/>
        <v/>
      </c>
    </row>
    <row r="240" spans="2:21" ht="21" customHeight="1">
      <c r="B240" s="79"/>
      <c r="C240" s="71"/>
      <c r="D240" s="71"/>
      <c r="E240" s="78"/>
      <c r="F240" s="71"/>
      <c r="G240" s="71"/>
      <c r="H240" s="78"/>
      <c r="I240" s="71"/>
      <c r="J240" s="78"/>
      <c r="K240" s="71"/>
      <c r="L240" s="71"/>
      <c r="M240" s="78"/>
      <c r="N240" s="71"/>
      <c r="O240" s="71"/>
      <c r="P240" s="71"/>
      <c r="Q240" s="78"/>
      <c r="R240" s="78"/>
      <c r="S240" s="34"/>
      <c r="T240" s="68" t="str">
        <f t="shared" si="6"/>
        <v/>
      </c>
      <c r="U240" s="62" t="str">
        <f t="shared" si="7"/>
        <v/>
      </c>
    </row>
    <row r="241" spans="2:21" ht="21" customHeight="1">
      <c r="B241" s="79"/>
      <c r="C241" s="71"/>
      <c r="D241" s="71"/>
      <c r="E241" s="78"/>
      <c r="F241" s="71"/>
      <c r="G241" s="71"/>
      <c r="H241" s="78"/>
      <c r="I241" s="71"/>
      <c r="J241" s="78"/>
      <c r="K241" s="71"/>
      <c r="L241" s="71"/>
      <c r="M241" s="78"/>
      <c r="N241" s="71"/>
      <c r="O241" s="71"/>
      <c r="P241" s="71"/>
      <c r="Q241" s="78"/>
      <c r="R241" s="78"/>
      <c r="S241" s="34"/>
      <c r="T241" s="68" t="str">
        <f t="shared" si="6"/>
        <v/>
      </c>
      <c r="U241" s="62" t="str">
        <f t="shared" si="7"/>
        <v/>
      </c>
    </row>
    <row r="242" spans="2:21" ht="21" customHeight="1">
      <c r="B242" s="79"/>
      <c r="C242" s="71"/>
      <c r="D242" s="71"/>
      <c r="E242" s="78"/>
      <c r="F242" s="71"/>
      <c r="G242" s="71"/>
      <c r="H242" s="78"/>
      <c r="I242" s="71"/>
      <c r="J242" s="78"/>
      <c r="K242" s="71"/>
      <c r="L242" s="71"/>
      <c r="M242" s="78"/>
      <c r="N242" s="71"/>
      <c r="O242" s="71"/>
      <c r="P242" s="71"/>
      <c r="Q242" s="78"/>
      <c r="R242" s="78"/>
      <c r="S242" s="34"/>
      <c r="T242" s="68" t="str">
        <f t="shared" si="6"/>
        <v/>
      </c>
      <c r="U242" s="62" t="str">
        <f t="shared" si="7"/>
        <v/>
      </c>
    </row>
    <row r="243" spans="2:21" ht="21" customHeight="1">
      <c r="B243" s="79"/>
      <c r="C243" s="71"/>
      <c r="D243" s="71"/>
      <c r="E243" s="78"/>
      <c r="F243" s="71"/>
      <c r="G243" s="71"/>
      <c r="H243" s="78"/>
      <c r="I243" s="71"/>
      <c r="J243" s="78"/>
      <c r="K243" s="71"/>
      <c r="L243" s="71"/>
      <c r="M243" s="78"/>
      <c r="N243" s="71"/>
      <c r="O243" s="71"/>
      <c r="P243" s="71"/>
      <c r="Q243" s="78"/>
      <c r="R243" s="78"/>
      <c r="S243" s="34"/>
      <c r="T243" s="68" t="str">
        <f t="shared" si="6"/>
        <v/>
      </c>
      <c r="U243" s="62" t="str">
        <f t="shared" si="7"/>
        <v/>
      </c>
    </row>
    <row r="244" spans="2:21" ht="21" customHeight="1">
      <c r="B244" s="79"/>
      <c r="C244" s="71"/>
      <c r="D244" s="71"/>
      <c r="E244" s="78"/>
      <c r="F244" s="71"/>
      <c r="G244" s="71"/>
      <c r="H244" s="78"/>
      <c r="I244" s="71"/>
      <c r="J244" s="78"/>
      <c r="K244" s="71"/>
      <c r="L244" s="71"/>
      <c r="M244" s="78"/>
      <c r="N244" s="71"/>
      <c r="O244" s="71"/>
      <c r="P244" s="71"/>
      <c r="Q244" s="78"/>
      <c r="R244" s="78"/>
      <c r="S244" s="34"/>
      <c r="T244" s="68" t="str">
        <f t="shared" si="6"/>
        <v/>
      </c>
      <c r="U244" s="62" t="str">
        <f t="shared" si="7"/>
        <v/>
      </c>
    </row>
    <row r="245" spans="2:21" ht="21" customHeight="1">
      <c r="B245" s="79"/>
      <c r="C245" s="71"/>
      <c r="D245" s="71"/>
      <c r="E245" s="78"/>
      <c r="F245" s="71"/>
      <c r="G245" s="71"/>
      <c r="H245" s="78"/>
      <c r="I245" s="71"/>
      <c r="J245" s="78"/>
      <c r="K245" s="71"/>
      <c r="L245" s="71"/>
      <c r="M245" s="78"/>
      <c r="N245" s="71"/>
      <c r="O245" s="71"/>
      <c r="P245" s="71"/>
      <c r="Q245" s="78"/>
      <c r="R245" s="78"/>
      <c r="S245" s="34"/>
      <c r="T245" s="68" t="str">
        <f t="shared" si="6"/>
        <v/>
      </c>
      <c r="U245" s="62" t="str">
        <f t="shared" si="7"/>
        <v/>
      </c>
    </row>
    <row r="246" spans="2:21" ht="21" customHeight="1">
      <c r="B246" s="79"/>
      <c r="C246" s="71"/>
      <c r="D246" s="71"/>
      <c r="E246" s="78"/>
      <c r="F246" s="71"/>
      <c r="G246" s="71"/>
      <c r="H246" s="78"/>
      <c r="I246" s="71"/>
      <c r="J246" s="78"/>
      <c r="K246" s="71"/>
      <c r="L246" s="71"/>
      <c r="M246" s="78"/>
      <c r="N246" s="71"/>
      <c r="O246" s="71"/>
      <c r="P246" s="71"/>
      <c r="Q246" s="78"/>
      <c r="R246" s="78"/>
      <c r="S246" s="34"/>
      <c r="T246" s="68" t="str">
        <f t="shared" si="6"/>
        <v/>
      </c>
      <c r="U246" s="62" t="str">
        <f t="shared" si="7"/>
        <v/>
      </c>
    </row>
    <row r="247" spans="2:21" ht="21" customHeight="1">
      <c r="B247" s="79"/>
      <c r="C247" s="71"/>
      <c r="D247" s="71"/>
      <c r="E247" s="78"/>
      <c r="F247" s="71"/>
      <c r="G247" s="71"/>
      <c r="H247" s="78"/>
      <c r="I247" s="71"/>
      <c r="J247" s="78"/>
      <c r="K247" s="71"/>
      <c r="L247" s="71"/>
      <c r="M247" s="78"/>
      <c r="N247" s="71"/>
      <c r="O247" s="71"/>
      <c r="P247" s="71"/>
      <c r="Q247" s="78"/>
      <c r="R247" s="78"/>
      <c r="S247" s="34"/>
      <c r="T247" s="68" t="str">
        <f t="shared" si="6"/>
        <v/>
      </c>
      <c r="U247" s="62" t="str">
        <f t="shared" si="7"/>
        <v/>
      </c>
    </row>
    <row r="248" spans="2:21" ht="21" customHeight="1">
      <c r="B248" s="79"/>
      <c r="C248" s="71"/>
      <c r="D248" s="71"/>
      <c r="E248" s="78"/>
      <c r="F248" s="71"/>
      <c r="G248" s="71"/>
      <c r="H248" s="78"/>
      <c r="I248" s="71"/>
      <c r="J248" s="78"/>
      <c r="K248" s="71"/>
      <c r="L248" s="71"/>
      <c r="M248" s="78"/>
      <c r="N248" s="71"/>
      <c r="O248" s="71"/>
      <c r="P248" s="71"/>
      <c r="Q248" s="78"/>
      <c r="R248" s="78"/>
      <c r="S248" s="34"/>
      <c r="T248" s="68" t="str">
        <f t="shared" si="6"/>
        <v/>
      </c>
      <c r="U248" s="62" t="str">
        <f t="shared" si="7"/>
        <v/>
      </c>
    </row>
    <row r="249" spans="2:21" ht="21" customHeight="1">
      <c r="B249" s="79"/>
      <c r="C249" s="71"/>
      <c r="D249" s="71"/>
      <c r="E249" s="78"/>
      <c r="F249" s="71"/>
      <c r="G249" s="71"/>
      <c r="H249" s="78"/>
      <c r="I249" s="71"/>
      <c r="J249" s="78"/>
      <c r="K249" s="71"/>
      <c r="L249" s="71"/>
      <c r="M249" s="78"/>
      <c r="N249" s="71"/>
      <c r="O249" s="71"/>
      <c r="P249" s="71"/>
      <c r="Q249" s="78"/>
      <c r="R249" s="78"/>
      <c r="S249" s="34"/>
      <c r="T249" s="68" t="str">
        <f t="shared" si="6"/>
        <v/>
      </c>
      <c r="U249" s="62" t="str">
        <f t="shared" si="7"/>
        <v/>
      </c>
    </row>
    <row r="250" spans="2:21" ht="21" customHeight="1">
      <c r="B250" s="79"/>
      <c r="C250" s="71"/>
      <c r="D250" s="71"/>
      <c r="E250" s="78"/>
      <c r="F250" s="71"/>
      <c r="G250" s="71"/>
      <c r="H250" s="78"/>
      <c r="I250" s="71"/>
      <c r="J250" s="78"/>
      <c r="K250" s="71"/>
      <c r="L250" s="71"/>
      <c r="M250" s="78"/>
      <c r="N250" s="71"/>
      <c r="O250" s="71"/>
      <c r="P250" s="71"/>
      <c r="Q250" s="78"/>
      <c r="R250" s="78"/>
      <c r="S250" s="34"/>
      <c r="T250" s="68" t="str">
        <f t="shared" si="6"/>
        <v/>
      </c>
      <c r="U250" s="62" t="str">
        <f t="shared" si="7"/>
        <v/>
      </c>
    </row>
    <row r="251" spans="2:21" ht="21" customHeight="1">
      <c r="B251" s="79"/>
      <c r="C251" s="71"/>
      <c r="D251" s="71"/>
      <c r="E251" s="78"/>
      <c r="F251" s="71"/>
      <c r="G251" s="71"/>
      <c r="H251" s="78"/>
      <c r="I251" s="71"/>
      <c r="J251" s="78"/>
      <c r="K251" s="71"/>
      <c r="L251" s="71"/>
      <c r="M251" s="78"/>
      <c r="N251" s="71"/>
      <c r="O251" s="71"/>
      <c r="P251" s="71"/>
      <c r="Q251" s="78"/>
      <c r="R251" s="78"/>
      <c r="S251" s="34"/>
      <c r="T251" s="68" t="str">
        <f t="shared" si="6"/>
        <v/>
      </c>
      <c r="U251" s="62" t="str">
        <f t="shared" si="7"/>
        <v/>
      </c>
    </row>
    <row r="252" spans="2:21" ht="21" customHeight="1">
      <c r="B252" s="79"/>
      <c r="C252" s="71"/>
      <c r="D252" s="71"/>
      <c r="E252" s="78"/>
      <c r="F252" s="71"/>
      <c r="G252" s="71"/>
      <c r="H252" s="78"/>
      <c r="I252" s="71"/>
      <c r="J252" s="78"/>
      <c r="K252" s="71"/>
      <c r="L252" s="71"/>
      <c r="M252" s="78"/>
      <c r="N252" s="71"/>
      <c r="O252" s="71"/>
      <c r="P252" s="71"/>
      <c r="Q252" s="78"/>
      <c r="R252" s="78"/>
      <c r="S252" s="34"/>
      <c r="T252" s="68" t="str">
        <f t="shared" si="6"/>
        <v/>
      </c>
      <c r="U252" s="62" t="str">
        <f t="shared" si="7"/>
        <v/>
      </c>
    </row>
    <row r="253" spans="2:21" ht="21" customHeight="1">
      <c r="B253" s="79"/>
      <c r="C253" s="71"/>
      <c r="D253" s="71"/>
      <c r="E253" s="78"/>
      <c r="F253" s="71"/>
      <c r="G253" s="71"/>
      <c r="H253" s="78"/>
      <c r="I253" s="71"/>
      <c r="J253" s="78"/>
      <c r="K253" s="71"/>
      <c r="L253" s="71"/>
      <c r="M253" s="78"/>
      <c r="N253" s="71"/>
      <c r="O253" s="71"/>
      <c r="P253" s="71"/>
      <c r="Q253" s="78"/>
      <c r="R253" s="78"/>
      <c r="S253" s="34"/>
      <c r="T253" s="68" t="str">
        <f t="shared" si="6"/>
        <v/>
      </c>
      <c r="U253" s="62" t="str">
        <f t="shared" si="7"/>
        <v/>
      </c>
    </row>
    <row r="254" spans="2:21" ht="21" customHeight="1">
      <c r="B254" s="79"/>
      <c r="C254" s="71"/>
      <c r="D254" s="71"/>
      <c r="E254" s="78"/>
      <c r="F254" s="71"/>
      <c r="G254" s="71"/>
      <c r="H254" s="78"/>
      <c r="I254" s="71"/>
      <c r="J254" s="78"/>
      <c r="K254" s="71"/>
      <c r="L254" s="71"/>
      <c r="M254" s="78"/>
      <c r="N254" s="71"/>
      <c r="O254" s="71"/>
      <c r="P254" s="71"/>
      <c r="Q254" s="78"/>
      <c r="R254" s="78"/>
      <c r="S254" s="34"/>
      <c r="T254" s="68" t="str">
        <f t="shared" si="6"/>
        <v/>
      </c>
      <c r="U254" s="62" t="str">
        <f t="shared" si="7"/>
        <v/>
      </c>
    </row>
    <row r="255" spans="2:21" ht="21" customHeight="1">
      <c r="B255" s="79"/>
      <c r="C255" s="71"/>
      <c r="D255" s="71"/>
      <c r="E255" s="78"/>
      <c r="F255" s="71"/>
      <c r="G255" s="71"/>
      <c r="H255" s="78"/>
      <c r="I255" s="71"/>
      <c r="J255" s="78"/>
      <c r="K255" s="71"/>
      <c r="L255" s="71"/>
      <c r="M255" s="78"/>
      <c r="N255" s="71"/>
      <c r="O255" s="71"/>
      <c r="P255" s="71"/>
      <c r="Q255" s="78"/>
      <c r="R255" s="78"/>
      <c r="S255" s="34"/>
      <c r="T255" s="68" t="str">
        <f t="shared" si="6"/>
        <v/>
      </c>
      <c r="U255" s="62" t="str">
        <f t="shared" si="7"/>
        <v/>
      </c>
    </row>
    <row r="256" spans="2:21" ht="21" customHeight="1">
      <c r="B256" s="79"/>
      <c r="C256" s="71"/>
      <c r="D256" s="71"/>
      <c r="E256" s="78"/>
      <c r="F256" s="71"/>
      <c r="G256" s="71"/>
      <c r="H256" s="78"/>
      <c r="I256" s="71"/>
      <c r="J256" s="78"/>
      <c r="K256" s="71"/>
      <c r="L256" s="71"/>
      <c r="M256" s="78"/>
      <c r="N256" s="71"/>
      <c r="O256" s="71"/>
      <c r="P256" s="71"/>
      <c r="Q256" s="78"/>
      <c r="R256" s="78"/>
      <c r="S256" s="34"/>
      <c r="T256" s="68" t="str">
        <f t="shared" si="6"/>
        <v/>
      </c>
      <c r="U256" s="62" t="str">
        <f t="shared" si="7"/>
        <v/>
      </c>
    </row>
    <row r="257" spans="2:21" ht="21" customHeight="1">
      <c r="B257" s="79"/>
      <c r="C257" s="71"/>
      <c r="D257" s="71"/>
      <c r="E257" s="78"/>
      <c r="F257" s="71"/>
      <c r="G257" s="71"/>
      <c r="H257" s="78"/>
      <c r="I257" s="71"/>
      <c r="J257" s="78"/>
      <c r="K257" s="71"/>
      <c r="L257" s="71"/>
      <c r="M257" s="78"/>
      <c r="N257" s="71"/>
      <c r="O257" s="71"/>
      <c r="P257" s="71"/>
      <c r="Q257" s="78"/>
      <c r="R257" s="78"/>
      <c r="S257" s="34"/>
      <c r="T257" s="68" t="str">
        <f t="shared" si="6"/>
        <v/>
      </c>
      <c r="U257" s="62" t="str">
        <f t="shared" si="7"/>
        <v/>
      </c>
    </row>
    <row r="258" spans="2:21" ht="21" customHeight="1">
      <c r="B258" s="79"/>
      <c r="C258" s="71"/>
      <c r="D258" s="71"/>
      <c r="E258" s="78"/>
      <c r="F258" s="71"/>
      <c r="G258" s="71"/>
      <c r="H258" s="78"/>
      <c r="I258" s="71"/>
      <c r="J258" s="78"/>
      <c r="K258" s="71"/>
      <c r="L258" s="71"/>
      <c r="M258" s="78"/>
      <c r="N258" s="71"/>
      <c r="O258" s="71"/>
      <c r="P258" s="71"/>
      <c r="Q258" s="78"/>
      <c r="R258" s="78"/>
      <c r="S258" s="34"/>
      <c r="T258" s="68" t="str">
        <f t="shared" si="6"/>
        <v/>
      </c>
      <c r="U258" s="62" t="str">
        <f t="shared" si="7"/>
        <v/>
      </c>
    </row>
    <row r="259" spans="2:21" ht="21" customHeight="1">
      <c r="B259" s="79"/>
      <c r="C259" s="71"/>
      <c r="D259" s="71"/>
      <c r="E259" s="78"/>
      <c r="F259" s="71"/>
      <c r="G259" s="71"/>
      <c r="H259" s="78"/>
      <c r="I259" s="71"/>
      <c r="J259" s="78"/>
      <c r="K259" s="71"/>
      <c r="L259" s="71"/>
      <c r="M259" s="78"/>
      <c r="N259" s="71"/>
      <c r="O259" s="71"/>
      <c r="P259" s="71"/>
      <c r="Q259" s="78"/>
      <c r="R259" s="78"/>
      <c r="S259" s="34"/>
      <c r="T259" s="68" t="str">
        <f t="shared" si="6"/>
        <v/>
      </c>
      <c r="U259" s="62" t="str">
        <f t="shared" si="7"/>
        <v/>
      </c>
    </row>
    <row r="260" spans="2:21" ht="21" customHeight="1">
      <c r="B260" s="79"/>
      <c r="C260" s="71"/>
      <c r="D260" s="71"/>
      <c r="E260" s="78"/>
      <c r="F260" s="71"/>
      <c r="G260" s="71"/>
      <c r="H260" s="78"/>
      <c r="I260" s="71"/>
      <c r="J260" s="78"/>
      <c r="K260" s="71"/>
      <c r="L260" s="71"/>
      <c r="M260" s="78"/>
      <c r="N260" s="71"/>
      <c r="O260" s="71"/>
      <c r="P260" s="71"/>
      <c r="Q260" s="78"/>
      <c r="R260" s="78"/>
      <c r="S260" s="34"/>
      <c r="T260" s="68" t="str">
        <f t="shared" si="6"/>
        <v/>
      </c>
      <c r="U260" s="62" t="str">
        <f t="shared" si="7"/>
        <v/>
      </c>
    </row>
    <row r="261" spans="2:21" ht="21" customHeight="1">
      <c r="B261" s="79"/>
      <c r="C261" s="71"/>
      <c r="D261" s="71"/>
      <c r="E261" s="78"/>
      <c r="F261" s="71"/>
      <c r="G261" s="71"/>
      <c r="H261" s="78"/>
      <c r="I261" s="71"/>
      <c r="J261" s="78"/>
      <c r="K261" s="71"/>
      <c r="L261" s="71"/>
      <c r="M261" s="78"/>
      <c r="N261" s="71"/>
      <c r="O261" s="71"/>
      <c r="P261" s="71"/>
      <c r="Q261" s="78"/>
      <c r="R261" s="78"/>
      <c r="S261" s="34"/>
      <c r="T261" s="68" t="str">
        <f t="shared" si="6"/>
        <v/>
      </c>
      <c r="U261" s="62" t="str">
        <f t="shared" si="7"/>
        <v/>
      </c>
    </row>
    <row r="262" spans="2:21" ht="21" customHeight="1">
      <c r="B262" s="79"/>
      <c r="C262" s="71"/>
      <c r="D262" s="71"/>
      <c r="E262" s="78"/>
      <c r="F262" s="71"/>
      <c r="G262" s="71"/>
      <c r="H262" s="78"/>
      <c r="I262" s="71"/>
      <c r="J262" s="78"/>
      <c r="K262" s="71"/>
      <c r="L262" s="71"/>
      <c r="M262" s="78"/>
      <c r="N262" s="71"/>
      <c r="O262" s="71"/>
      <c r="P262" s="71"/>
      <c r="Q262" s="78"/>
      <c r="R262" s="78"/>
      <c r="S262" s="34"/>
      <c r="T262" s="68" t="str">
        <f t="shared" si="6"/>
        <v/>
      </c>
      <c r="U262" s="62" t="str">
        <f t="shared" si="7"/>
        <v/>
      </c>
    </row>
    <row r="263" spans="2:21" ht="21" customHeight="1">
      <c r="B263" s="79"/>
      <c r="C263" s="71"/>
      <c r="D263" s="71"/>
      <c r="E263" s="78"/>
      <c r="F263" s="71"/>
      <c r="G263" s="71"/>
      <c r="H263" s="78"/>
      <c r="I263" s="71"/>
      <c r="J263" s="78"/>
      <c r="K263" s="71"/>
      <c r="L263" s="71"/>
      <c r="M263" s="78"/>
      <c r="N263" s="71"/>
      <c r="O263" s="71"/>
      <c r="P263" s="71"/>
      <c r="Q263" s="78"/>
      <c r="R263" s="78"/>
      <c r="S263" s="34"/>
      <c r="T263" s="68" t="str">
        <f t="shared" si="6"/>
        <v/>
      </c>
      <c r="U263" s="62" t="str">
        <f t="shared" si="7"/>
        <v/>
      </c>
    </row>
    <row r="264" spans="2:21" ht="21" customHeight="1">
      <c r="B264" s="79"/>
      <c r="C264" s="71"/>
      <c r="D264" s="71"/>
      <c r="E264" s="78"/>
      <c r="F264" s="71"/>
      <c r="G264" s="71"/>
      <c r="H264" s="78"/>
      <c r="I264" s="71"/>
      <c r="J264" s="78"/>
      <c r="K264" s="71"/>
      <c r="L264" s="71"/>
      <c r="M264" s="78"/>
      <c r="N264" s="71"/>
      <c r="O264" s="71"/>
      <c r="P264" s="71"/>
      <c r="Q264" s="78"/>
      <c r="R264" s="78"/>
      <c r="S264" s="34"/>
      <c r="T264" s="68" t="str">
        <f t="shared" si="6"/>
        <v/>
      </c>
      <c r="U264" s="62" t="str">
        <f t="shared" si="7"/>
        <v/>
      </c>
    </row>
    <row r="265" spans="2:21" ht="21" customHeight="1">
      <c r="B265" s="79"/>
      <c r="C265" s="71"/>
      <c r="D265" s="71"/>
      <c r="E265" s="78"/>
      <c r="F265" s="71"/>
      <c r="G265" s="71"/>
      <c r="H265" s="78"/>
      <c r="I265" s="71"/>
      <c r="J265" s="78"/>
      <c r="K265" s="71"/>
      <c r="L265" s="71"/>
      <c r="M265" s="78"/>
      <c r="N265" s="71"/>
      <c r="O265" s="71"/>
      <c r="P265" s="71"/>
      <c r="Q265" s="78"/>
      <c r="R265" s="78"/>
      <c r="S265" s="34"/>
      <c r="T265" s="68" t="str">
        <f t="shared" si="6"/>
        <v/>
      </c>
      <c r="U265" s="62" t="str">
        <f t="shared" si="7"/>
        <v/>
      </c>
    </row>
    <row r="266" spans="2:21" ht="21" customHeight="1">
      <c r="B266" s="79"/>
      <c r="C266" s="71"/>
      <c r="D266" s="71"/>
      <c r="E266" s="78"/>
      <c r="F266" s="71"/>
      <c r="G266" s="71"/>
      <c r="H266" s="78"/>
      <c r="I266" s="71"/>
      <c r="J266" s="78"/>
      <c r="K266" s="71"/>
      <c r="L266" s="71"/>
      <c r="M266" s="78"/>
      <c r="N266" s="71"/>
      <c r="O266" s="71"/>
      <c r="P266" s="71"/>
      <c r="Q266" s="78"/>
      <c r="R266" s="78"/>
      <c r="S266" s="34"/>
      <c r="T266" s="68" t="str">
        <f t="shared" si="6"/>
        <v/>
      </c>
      <c r="U266" s="62" t="str">
        <f t="shared" si="7"/>
        <v/>
      </c>
    </row>
    <row r="267" spans="2:21" ht="21" customHeight="1">
      <c r="B267" s="79"/>
      <c r="C267" s="71"/>
      <c r="D267" s="71"/>
      <c r="E267" s="78"/>
      <c r="F267" s="71"/>
      <c r="G267" s="71"/>
      <c r="H267" s="78"/>
      <c r="I267" s="71"/>
      <c r="J267" s="78"/>
      <c r="K267" s="71"/>
      <c r="L267" s="71"/>
      <c r="M267" s="78"/>
      <c r="N267" s="71"/>
      <c r="O267" s="71"/>
      <c r="P267" s="71"/>
      <c r="Q267" s="78"/>
      <c r="R267" s="78"/>
      <c r="S267" s="34"/>
      <c r="T267" s="68" t="str">
        <f t="shared" si="6"/>
        <v/>
      </c>
      <c r="U267" s="62" t="str">
        <f t="shared" si="7"/>
        <v/>
      </c>
    </row>
    <row r="268" spans="2:21" ht="21" customHeight="1">
      <c r="B268" s="79"/>
      <c r="C268" s="71"/>
      <c r="D268" s="71"/>
      <c r="E268" s="78"/>
      <c r="F268" s="71"/>
      <c r="G268" s="71"/>
      <c r="H268" s="78"/>
      <c r="I268" s="71"/>
      <c r="J268" s="78"/>
      <c r="K268" s="71"/>
      <c r="L268" s="71"/>
      <c r="M268" s="78"/>
      <c r="N268" s="71"/>
      <c r="O268" s="71"/>
      <c r="P268" s="71"/>
      <c r="Q268" s="78"/>
      <c r="R268" s="78"/>
      <c r="S268" s="34"/>
      <c r="T268" s="68" t="str">
        <f t="shared" ref="T268:T331" si="8">IF(U268&lt;&gt;"","Erreur","")</f>
        <v/>
      </c>
      <c r="U268" s="62" t="str">
        <f t="shared" si="7"/>
        <v/>
      </c>
    </row>
    <row r="269" spans="2:21" ht="21" customHeight="1">
      <c r="B269" s="79"/>
      <c r="C269" s="71"/>
      <c r="D269" s="71"/>
      <c r="E269" s="78"/>
      <c r="F269" s="71"/>
      <c r="G269" s="71"/>
      <c r="H269" s="78"/>
      <c r="I269" s="71"/>
      <c r="J269" s="78"/>
      <c r="K269" s="71"/>
      <c r="L269" s="71"/>
      <c r="M269" s="78"/>
      <c r="N269" s="71"/>
      <c r="O269" s="71"/>
      <c r="P269" s="71"/>
      <c r="Q269" s="78"/>
      <c r="R269" s="78"/>
      <c r="S269" s="34"/>
      <c r="T269" s="68" t="str">
        <f t="shared" si="8"/>
        <v/>
      </c>
      <c r="U269" s="62" t="str">
        <f t="shared" ref="U269:U332" si="9">IF(AND(B269&lt;&gt;"",B268=""),"La ligne précédente ne doit pas être vide",IF(AND(B269&lt;&gt;"",OR(C269="",D269="",P269="")),"Veuillez compléter les informations d'identification du dérivé.",IF(AND(B269="",OR(C269&lt;&gt;"",D269&lt;&gt;"",P269&lt;&gt;"")),"Veuillez compléter les informations d'identification du dérivé en colonne C0010.",IF(AND(B269&lt;&gt;"",E269&lt;&gt;"",F269=""),"Veuillez compléter la colonne C0320 Type de code.",IF(AND(B269&lt;&gt;"",F269=""),"Veuillez sélectionner Total/NA dans la liste de la colonne C0320 si vous n'avez rien à déclarer.",IF(AND(B269&lt;&gt;"",J269&lt;&gt;"",K269=""),"Veuillez compléter la colonne C0370 Type de code.",IF(AND(B269&lt;&gt;"",K269=""),"Veuillez sélectionner Total/NA dans la liste de la colonne C0370 si vous n'avez rien à déclarer.","")))))))</f>
        <v/>
      </c>
    </row>
    <row r="270" spans="2:21" ht="21" customHeight="1">
      <c r="B270" s="79"/>
      <c r="C270" s="71"/>
      <c r="D270" s="71"/>
      <c r="E270" s="78"/>
      <c r="F270" s="71"/>
      <c r="G270" s="71"/>
      <c r="H270" s="78"/>
      <c r="I270" s="71"/>
      <c r="J270" s="78"/>
      <c r="K270" s="71"/>
      <c r="L270" s="71"/>
      <c r="M270" s="78"/>
      <c r="N270" s="71"/>
      <c r="O270" s="71"/>
      <c r="P270" s="71"/>
      <c r="Q270" s="78"/>
      <c r="R270" s="78"/>
      <c r="S270" s="34"/>
      <c r="T270" s="68" t="str">
        <f t="shared" si="8"/>
        <v/>
      </c>
      <c r="U270" s="62" t="str">
        <f t="shared" si="9"/>
        <v/>
      </c>
    </row>
    <row r="271" spans="2:21" ht="21" customHeight="1">
      <c r="B271" s="79"/>
      <c r="C271" s="71"/>
      <c r="D271" s="71"/>
      <c r="E271" s="78"/>
      <c r="F271" s="71"/>
      <c r="G271" s="71"/>
      <c r="H271" s="78"/>
      <c r="I271" s="71"/>
      <c r="J271" s="78"/>
      <c r="K271" s="71"/>
      <c r="L271" s="71"/>
      <c r="M271" s="78"/>
      <c r="N271" s="71"/>
      <c r="O271" s="71"/>
      <c r="P271" s="71"/>
      <c r="Q271" s="78"/>
      <c r="R271" s="78"/>
      <c r="S271" s="34"/>
      <c r="T271" s="68" t="str">
        <f t="shared" si="8"/>
        <v/>
      </c>
      <c r="U271" s="62" t="str">
        <f t="shared" si="9"/>
        <v/>
      </c>
    </row>
    <row r="272" spans="2:21" ht="21" customHeight="1">
      <c r="B272" s="79"/>
      <c r="C272" s="71"/>
      <c r="D272" s="71"/>
      <c r="E272" s="78"/>
      <c r="F272" s="71"/>
      <c r="G272" s="71"/>
      <c r="H272" s="78"/>
      <c r="I272" s="71"/>
      <c r="J272" s="78"/>
      <c r="K272" s="71"/>
      <c r="L272" s="71"/>
      <c r="M272" s="78"/>
      <c r="N272" s="71"/>
      <c r="O272" s="71"/>
      <c r="P272" s="71"/>
      <c r="Q272" s="78"/>
      <c r="R272" s="78"/>
      <c r="S272" s="34"/>
      <c r="T272" s="68" t="str">
        <f t="shared" si="8"/>
        <v/>
      </c>
      <c r="U272" s="62" t="str">
        <f t="shared" si="9"/>
        <v/>
      </c>
    </row>
    <row r="273" spans="2:21" ht="21" customHeight="1">
      <c r="B273" s="79"/>
      <c r="C273" s="71"/>
      <c r="D273" s="71"/>
      <c r="E273" s="78"/>
      <c r="F273" s="71"/>
      <c r="G273" s="71"/>
      <c r="H273" s="78"/>
      <c r="I273" s="71"/>
      <c r="J273" s="78"/>
      <c r="K273" s="71"/>
      <c r="L273" s="71"/>
      <c r="M273" s="78"/>
      <c r="N273" s="71"/>
      <c r="O273" s="71"/>
      <c r="P273" s="71"/>
      <c r="Q273" s="78"/>
      <c r="R273" s="78"/>
      <c r="S273" s="34"/>
      <c r="T273" s="68" t="str">
        <f t="shared" si="8"/>
        <v/>
      </c>
      <c r="U273" s="62" t="str">
        <f t="shared" si="9"/>
        <v/>
      </c>
    </row>
    <row r="274" spans="2:21" ht="21" customHeight="1">
      <c r="B274" s="79"/>
      <c r="C274" s="71"/>
      <c r="D274" s="71"/>
      <c r="E274" s="78"/>
      <c r="F274" s="71"/>
      <c r="G274" s="71"/>
      <c r="H274" s="78"/>
      <c r="I274" s="71"/>
      <c r="J274" s="78"/>
      <c r="K274" s="71"/>
      <c r="L274" s="71"/>
      <c r="M274" s="78"/>
      <c r="N274" s="71"/>
      <c r="O274" s="71"/>
      <c r="P274" s="71"/>
      <c r="Q274" s="78"/>
      <c r="R274" s="78"/>
      <c r="S274" s="34"/>
      <c r="T274" s="68" t="str">
        <f t="shared" si="8"/>
        <v/>
      </c>
      <c r="U274" s="62" t="str">
        <f t="shared" si="9"/>
        <v/>
      </c>
    </row>
    <row r="275" spans="2:21" ht="21" customHeight="1">
      <c r="B275" s="79"/>
      <c r="C275" s="71"/>
      <c r="D275" s="71"/>
      <c r="E275" s="78"/>
      <c r="F275" s="71"/>
      <c r="G275" s="71"/>
      <c r="H275" s="78"/>
      <c r="I275" s="71"/>
      <c r="J275" s="78"/>
      <c r="K275" s="71"/>
      <c r="L275" s="71"/>
      <c r="M275" s="78"/>
      <c r="N275" s="71"/>
      <c r="O275" s="71"/>
      <c r="P275" s="71"/>
      <c r="Q275" s="78"/>
      <c r="R275" s="78"/>
      <c r="S275" s="34"/>
      <c r="T275" s="68" t="str">
        <f t="shared" si="8"/>
        <v/>
      </c>
      <c r="U275" s="62" t="str">
        <f t="shared" si="9"/>
        <v/>
      </c>
    </row>
    <row r="276" spans="2:21" ht="21" customHeight="1">
      <c r="B276" s="79"/>
      <c r="C276" s="71"/>
      <c r="D276" s="71"/>
      <c r="E276" s="78"/>
      <c r="F276" s="71"/>
      <c r="G276" s="71"/>
      <c r="H276" s="78"/>
      <c r="I276" s="71"/>
      <c r="J276" s="78"/>
      <c r="K276" s="71"/>
      <c r="L276" s="71"/>
      <c r="M276" s="78"/>
      <c r="N276" s="71"/>
      <c r="O276" s="71"/>
      <c r="P276" s="71"/>
      <c r="Q276" s="78"/>
      <c r="R276" s="78"/>
      <c r="S276" s="34"/>
      <c r="T276" s="68" t="str">
        <f t="shared" si="8"/>
        <v/>
      </c>
      <c r="U276" s="62" t="str">
        <f t="shared" si="9"/>
        <v/>
      </c>
    </row>
    <row r="277" spans="2:21" ht="21" customHeight="1">
      <c r="B277" s="79"/>
      <c r="C277" s="71"/>
      <c r="D277" s="71"/>
      <c r="E277" s="78"/>
      <c r="F277" s="71"/>
      <c r="G277" s="71"/>
      <c r="H277" s="78"/>
      <c r="I277" s="71"/>
      <c r="J277" s="78"/>
      <c r="K277" s="71"/>
      <c r="L277" s="71"/>
      <c r="M277" s="78"/>
      <c r="N277" s="71"/>
      <c r="O277" s="71"/>
      <c r="P277" s="71"/>
      <c r="Q277" s="78"/>
      <c r="R277" s="78"/>
      <c r="S277" s="34"/>
      <c r="T277" s="68" t="str">
        <f t="shared" si="8"/>
        <v/>
      </c>
      <c r="U277" s="62" t="str">
        <f t="shared" si="9"/>
        <v/>
      </c>
    </row>
    <row r="278" spans="2:21" ht="21" customHeight="1">
      <c r="B278" s="79"/>
      <c r="C278" s="71"/>
      <c r="D278" s="71"/>
      <c r="E278" s="78"/>
      <c r="F278" s="71"/>
      <c r="G278" s="71"/>
      <c r="H278" s="78"/>
      <c r="I278" s="71"/>
      <c r="J278" s="78"/>
      <c r="K278" s="71"/>
      <c r="L278" s="71"/>
      <c r="M278" s="78"/>
      <c r="N278" s="71"/>
      <c r="O278" s="71"/>
      <c r="P278" s="71"/>
      <c r="Q278" s="78"/>
      <c r="R278" s="78"/>
      <c r="S278" s="34"/>
      <c r="T278" s="68" t="str">
        <f t="shared" si="8"/>
        <v/>
      </c>
      <c r="U278" s="62" t="str">
        <f t="shared" si="9"/>
        <v/>
      </c>
    </row>
    <row r="279" spans="2:21" ht="21" customHeight="1">
      <c r="B279" s="79"/>
      <c r="C279" s="71"/>
      <c r="D279" s="71"/>
      <c r="E279" s="78"/>
      <c r="F279" s="71"/>
      <c r="G279" s="71"/>
      <c r="H279" s="78"/>
      <c r="I279" s="71"/>
      <c r="J279" s="78"/>
      <c r="K279" s="71"/>
      <c r="L279" s="71"/>
      <c r="M279" s="78"/>
      <c r="N279" s="71"/>
      <c r="O279" s="71"/>
      <c r="P279" s="71"/>
      <c r="Q279" s="78"/>
      <c r="R279" s="78"/>
      <c r="S279" s="34"/>
      <c r="T279" s="68" t="str">
        <f t="shared" si="8"/>
        <v/>
      </c>
      <c r="U279" s="62" t="str">
        <f t="shared" si="9"/>
        <v/>
      </c>
    </row>
    <row r="280" spans="2:21" ht="21" customHeight="1">
      <c r="B280" s="79"/>
      <c r="C280" s="71"/>
      <c r="D280" s="71"/>
      <c r="E280" s="78"/>
      <c r="F280" s="71"/>
      <c r="G280" s="71"/>
      <c r="H280" s="78"/>
      <c r="I280" s="71"/>
      <c r="J280" s="78"/>
      <c r="K280" s="71"/>
      <c r="L280" s="71"/>
      <c r="M280" s="78"/>
      <c r="N280" s="71"/>
      <c r="O280" s="71"/>
      <c r="P280" s="71"/>
      <c r="Q280" s="78"/>
      <c r="R280" s="78"/>
      <c r="S280" s="34"/>
      <c r="T280" s="68" t="str">
        <f t="shared" si="8"/>
        <v/>
      </c>
      <c r="U280" s="62" t="str">
        <f t="shared" si="9"/>
        <v/>
      </c>
    </row>
    <row r="281" spans="2:21" ht="21" customHeight="1">
      <c r="B281" s="79"/>
      <c r="C281" s="71"/>
      <c r="D281" s="71"/>
      <c r="E281" s="78"/>
      <c r="F281" s="71"/>
      <c r="G281" s="71"/>
      <c r="H281" s="78"/>
      <c r="I281" s="71"/>
      <c r="J281" s="78"/>
      <c r="K281" s="71"/>
      <c r="L281" s="71"/>
      <c r="M281" s="78"/>
      <c r="N281" s="71"/>
      <c r="O281" s="71"/>
      <c r="P281" s="71"/>
      <c r="Q281" s="78"/>
      <c r="R281" s="78"/>
      <c r="S281" s="34"/>
      <c r="T281" s="68" t="str">
        <f t="shared" si="8"/>
        <v/>
      </c>
      <c r="U281" s="62" t="str">
        <f t="shared" si="9"/>
        <v/>
      </c>
    </row>
    <row r="282" spans="2:21" ht="21" customHeight="1">
      <c r="B282" s="79"/>
      <c r="C282" s="71"/>
      <c r="D282" s="71"/>
      <c r="E282" s="78"/>
      <c r="F282" s="71"/>
      <c r="G282" s="71"/>
      <c r="H282" s="78"/>
      <c r="I282" s="71"/>
      <c r="J282" s="78"/>
      <c r="K282" s="71"/>
      <c r="L282" s="71"/>
      <c r="M282" s="78"/>
      <c r="N282" s="71"/>
      <c r="O282" s="71"/>
      <c r="P282" s="71"/>
      <c r="Q282" s="78"/>
      <c r="R282" s="78"/>
      <c r="S282" s="34"/>
      <c r="T282" s="68" t="str">
        <f t="shared" si="8"/>
        <v/>
      </c>
      <c r="U282" s="62" t="str">
        <f t="shared" si="9"/>
        <v/>
      </c>
    </row>
    <row r="283" spans="2:21" ht="21" customHeight="1">
      <c r="B283" s="79"/>
      <c r="C283" s="71"/>
      <c r="D283" s="71"/>
      <c r="E283" s="78"/>
      <c r="F283" s="71"/>
      <c r="G283" s="71"/>
      <c r="H283" s="78"/>
      <c r="I283" s="71"/>
      <c r="J283" s="78"/>
      <c r="K283" s="71"/>
      <c r="L283" s="71"/>
      <c r="M283" s="78"/>
      <c r="N283" s="71"/>
      <c r="O283" s="71"/>
      <c r="P283" s="71"/>
      <c r="Q283" s="78"/>
      <c r="R283" s="78"/>
      <c r="S283" s="34"/>
      <c r="T283" s="68" t="str">
        <f t="shared" si="8"/>
        <v/>
      </c>
      <c r="U283" s="62" t="str">
        <f t="shared" si="9"/>
        <v/>
      </c>
    </row>
    <row r="284" spans="2:21" ht="21" customHeight="1">
      <c r="B284" s="79"/>
      <c r="C284" s="71"/>
      <c r="D284" s="71"/>
      <c r="E284" s="78"/>
      <c r="F284" s="71"/>
      <c r="G284" s="71"/>
      <c r="H284" s="78"/>
      <c r="I284" s="71"/>
      <c r="J284" s="78"/>
      <c r="K284" s="71"/>
      <c r="L284" s="71"/>
      <c r="M284" s="78"/>
      <c r="N284" s="71"/>
      <c r="O284" s="71"/>
      <c r="P284" s="71"/>
      <c r="Q284" s="78"/>
      <c r="R284" s="78"/>
      <c r="S284" s="34"/>
      <c r="T284" s="68" t="str">
        <f t="shared" si="8"/>
        <v/>
      </c>
      <c r="U284" s="62" t="str">
        <f t="shared" si="9"/>
        <v/>
      </c>
    </row>
    <row r="285" spans="2:21" ht="21" customHeight="1">
      <c r="B285" s="79"/>
      <c r="C285" s="71"/>
      <c r="D285" s="71"/>
      <c r="E285" s="78"/>
      <c r="F285" s="71"/>
      <c r="G285" s="71"/>
      <c r="H285" s="78"/>
      <c r="I285" s="71"/>
      <c r="J285" s="78"/>
      <c r="K285" s="71"/>
      <c r="L285" s="71"/>
      <c r="M285" s="78"/>
      <c r="N285" s="71"/>
      <c r="O285" s="71"/>
      <c r="P285" s="71"/>
      <c r="Q285" s="78"/>
      <c r="R285" s="78"/>
      <c r="S285" s="34"/>
      <c r="T285" s="68" t="str">
        <f t="shared" si="8"/>
        <v/>
      </c>
      <c r="U285" s="62" t="str">
        <f t="shared" si="9"/>
        <v/>
      </c>
    </row>
    <row r="286" spans="2:21" ht="21" customHeight="1">
      <c r="B286" s="79"/>
      <c r="C286" s="71"/>
      <c r="D286" s="71"/>
      <c r="E286" s="78"/>
      <c r="F286" s="71"/>
      <c r="G286" s="71"/>
      <c r="H286" s="78"/>
      <c r="I286" s="71"/>
      <c r="J286" s="78"/>
      <c r="K286" s="71"/>
      <c r="L286" s="71"/>
      <c r="M286" s="78"/>
      <c r="N286" s="71"/>
      <c r="O286" s="71"/>
      <c r="P286" s="71"/>
      <c r="Q286" s="78"/>
      <c r="R286" s="78"/>
      <c r="S286" s="34"/>
      <c r="T286" s="68" t="str">
        <f t="shared" si="8"/>
        <v/>
      </c>
      <c r="U286" s="62" t="str">
        <f t="shared" si="9"/>
        <v/>
      </c>
    </row>
    <row r="287" spans="2:21" ht="21" customHeight="1">
      <c r="B287" s="79"/>
      <c r="C287" s="71"/>
      <c r="D287" s="71"/>
      <c r="E287" s="78"/>
      <c r="F287" s="71"/>
      <c r="G287" s="71"/>
      <c r="H287" s="78"/>
      <c r="I287" s="71"/>
      <c r="J287" s="78"/>
      <c r="K287" s="71"/>
      <c r="L287" s="71"/>
      <c r="M287" s="78"/>
      <c r="N287" s="71"/>
      <c r="O287" s="71"/>
      <c r="P287" s="71"/>
      <c r="Q287" s="78"/>
      <c r="R287" s="78"/>
      <c r="S287" s="34"/>
      <c r="T287" s="68" t="str">
        <f t="shared" si="8"/>
        <v/>
      </c>
      <c r="U287" s="62" t="str">
        <f t="shared" si="9"/>
        <v/>
      </c>
    </row>
    <row r="288" spans="2:21" ht="21" customHeight="1">
      <c r="B288" s="79"/>
      <c r="C288" s="71"/>
      <c r="D288" s="71"/>
      <c r="E288" s="78"/>
      <c r="F288" s="71"/>
      <c r="G288" s="71"/>
      <c r="H288" s="78"/>
      <c r="I288" s="71"/>
      <c r="J288" s="78"/>
      <c r="K288" s="71"/>
      <c r="L288" s="71"/>
      <c r="M288" s="78"/>
      <c r="N288" s="71"/>
      <c r="O288" s="71"/>
      <c r="P288" s="71"/>
      <c r="Q288" s="78"/>
      <c r="R288" s="78"/>
      <c r="S288" s="34"/>
      <c r="T288" s="68" t="str">
        <f t="shared" si="8"/>
        <v/>
      </c>
      <c r="U288" s="62" t="str">
        <f t="shared" si="9"/>
        <v/>
      </c>
    </row>
    <row r="289" spans="2:21" ht="21" customHeight="1">
      <c r="B289" s="79"/>
      <c r="C289" s="71"/>
      <c r="D289" s="71"/>
      <c r="E289" s="78"/>
      <c r="F289" s="71"/>
      <c r="G289" s="71"/>
      <c r="H289" s="78"/>
      <c r="I289" s="71"/>
      <c r="J289" s="78"/>
      <c r="K289" s="71"/>
      <c r="L289" s="71"/>
      <c r="M289" s="78"/>
      <c r="N289" s="71"/>
      <c r="O289" s="71"/>
      <c r="P289" s="71"/>
      <c r="Q289" s="78"/>
      <c r="R289" s="78"/>
      <c r="S289" s="34"/>
      <c r="T289" s="68" t="str">
        <f t="shared" si="8"/>
        <v/>
      </c>
      <c r="U289" s="62" t="str">
        <f t="shared" si="9"/>
        <v/>
      </c>
    </row>
    <row r="290" spans="2:21" ht="21" customHeight="1">
      <c r="B290" s="79"/>
      <c r="C290" s="71"/>
      <c r="D290" s="71"/>
      <c r="E290" s="78"/>
      <c r="F290" s="71"/>
      <c r="G290" s="71"/>
      <c r="H290" s="78"/>
      <c r="I290" s="71"/>
      <c r="J290" s="78"/>
      <c r="K290" s="71"/>
      <c r="L290" s="71"/>
      <c r="M290" s="78"/>
      <c r="N290" s="71"/>
      <c r="O290" s="71"/>
      <c r="P290" s="71"/>
      <c r="Q290" s="78"/>
      <c r="R290" s="78"/>
      <c r="S290" s="34"/>
      <c r="T290" s="68" t="str">
        <f t="shared" si="8"/>
        <v/>
      </c>
      <c r="U290" s="62" t="str">
        <f t="shared" si="9"/>
        <v/>
      </c>
    </row>
    <row r="291" spans="2:21" ht="21" customHeight="1">
      <c r="B291" s="79"/>
      <c r="C291" s="71"/>
      <c r="D291" s="71"/>
      <c r="E291" s="78"/>
      <c r="F291" s="71"/>
      <c r="G291" s="71"/>
      <c r="H291" s="78"/>
      <c r="I291" s="71"/>
      <c r="J291" s="78"/>
      <c r="K291" s="71"/>
      <c r="L291" s="71"/>
      <c r="M291" s="78"/>
      <c r="N291" s="71"/>
      <c r="O291" s="71"/>
      <c r="P291" s="71"/>
      <c r="Q291" s="78"/>
      <c r="R291" s="78"/>
      <c r="S291" s="34"/>
      <c r="T291" s="68" t="str">
        <f t="shared" si="8"/>
        <v/>
      </c>
      <c r="U291" s="62" t="str">
        <f t="shared" si="9"/>
        <v/>
      </c>
    </row>
    <row r="292" spans="2:21" ht="21" customHeight="1">
      <c r="B292" s="79"/>
      <c r="C292" s="71"/>
      <c r="D292" s="71"/>
      <c r="E292" s="78"/>
      <c r="F292" s="71"/>
      <c r="G292" s="71"/>
      <c r="H292" s="78"/>
      <c r="I292" s="71"/>
      <c r="J292" s="78"/>
      <c r="K292" s="71"/>
      <c r="L292" s="71"/>
      <c r="M292" s="78"/>
      <c r="N292" s="71"/>
      <c r="O292" s="71"/>
      <c r="P292" s="71"/>
      <c r="Q292" s="78"/>
      <c r="R292" s="78"/>
      <c r="S292" s="34"/>
      <c r="T292" s="68" t="str">
        <f t="shared" si="8"/>
        <v/>
      </c>
      <c r="U292" s="62" t="str">
        <f t="shared" si="9"/>
        <v/>
      </c>
    </row>
    <row r="293" spans="2:21" ht="21" customHeight="1">
      <c r="B293" s="79"/>
      <c r="C293" s="71"/>
      <c r="D293" s="71"/>
      <c r="E293" s="78"/>
      <c r="F293" s="71"/>
      <c r="G293" s="71"/>
      <c r="H293" s="78"/>
      <c r="I293" s="71"/>
      <c r="J293" s="78"/>
      <c r="K293" s="71"/>
      <c r="L293" s="71"/>
      <c r="M293" s="78"/>
      <c r="N293" s="71"/>
      <c r="O293" s="71"/>
      <c r="P293" s="71"/>
      <c r="Q293" s="78"/>
      <c r="R293" s="78"/>
      <c r="S293" s="34"/>
      <c r="T293" s="68" t="str">
        <f t="shared" si="8"/>
        <v/>
      </c>
      <c r="U293" s="62" t="str">
        <f t="shared" si="9"/>
        <v/>
      </c>
    </row>
    <row r="294" spans="2:21" ht="21" customHeight="1">
      <c r="B294" s="79"/>
      <c r="C294" s="71"/>
      <c r="D294" s="71"/>
      <c r="E294" s="78"/>
      <c r="F294" s="71"/>
      <c r="G294" s="71"/>
      <c r="H294" s="78"/>
      <c r="I294" s="71"/>
      <c r="J294" s="78"/>
      <c r="K294" s="71"/>
      <c r="L294" s="71"/>
      <c r="M294" s="78"/>
      <c r="N294" s="71"/>
      <c r="O294" s="71"/>
      <c r="P294" s="71"/>
      <c r="Q294" s="78"/>
      <c r="R294" s="78"/>
      <c r="S294" s="34"/>
      <c r="T294" s="68" t="str">
        <f t="shared" si="8"/>
        <v/>
      </c>
      <c r="U294" s="62" t="str">
        <f t="shared" si="9"/>
        <v/>
      </c>
    </row>
    <row r="295" spans="2:21" ht="21" customHeight="1">
      <c r="B295" s="79"/>
      <c r="C295" s="71"/>
      <c r="D295" s="71"/>
      <c r="E295" s="78"/>
      <c r="F295" s="71"/>
      <c r="G295" s="71"/>
      <c r="H295" s="78"/>
      <c r="I295" s="71"/>
      <c r="J295" s="78"/>
      <c r="K295" s="71"/>
      <c r="L295" s="71"/>
      <c r="M295" s="78"/>
      <c r="N295" s="71"/>
      <c r="O295" s="71"/>
      <c r="P295" s="71"/>
      <c r="Q295" s="78"/>
      <c r="R295" s="78"/>
      <c r="S295" s="34"/>
      <c r="T295" s="68" t="str">
        <f t="shared" si="8"/>
        <v/>
      </c>
      <c r="U295" s="62" t="str">
        <f t="shared" si="9"/>
        <v/>
      </c>
    </row>
    <row r="296" spans="2:21" ht="21" customHeight="1">
      <c r="B296" s="79"/>
      <c r="C296" s="71"/>
      <c r="D296" s="71"/>
      <c r="E296" s="78"/>
      <c r="F296" s="71"/>
      <c r="G296" s="71"/>
      <c r="H296" s="78"/>
      <c r="I296" s="71"/>
      <c r="J296" s="78"/>
      <c r="K296" s="71"/>
      <c r="L296" s="71"/>
      <c r="M296" s="78"/>
      <c r="N296" s="71"/>
      <c r="O296" s="71"/>
      <c r="P296" s="71"/>
      <c r="Q296" s="78"/>
      <c r="R296" s="78"/>
      <c r="S296" s="34"/>
      <c r="T296" s="68" t="str">
        <f t="shared" si="8"/>
        <v/>
      </c>
      <c r="U296" s="62" t="str">
        <f t="shared" si="9"/>
        <v/>
      </c>
    </row>
    <row r="297" spans="2:21" ht="21" customHeight="1">
      <c r="B297" s="79"/>
      <c r="C297" s="71"/>
      <c r="D297" s="71"/>
      <c r="E297" s="78"/>
      <c r="F297" s="71"/>
      <c r="G297" s="71"/>
      <c r="H297" s="78"/>
      <c r="I297" s="71"/>
      <c r="J297" s="78"/>
      <c r="K297" s="71"/>
      <c r="L297" s="71"/>
      <c r="M297" s="78"/>
      <c r="N297" s="71"/>
      <c r="O297" s="71"/>
      <c r="P297" s="71"/>
      <c r="Q297" s="78"/>
      <c r="R297" s="78"/>
      <c r="S297" s="34"/>
      <c r="T297" s="68" t="str">
        <f t="shared" si="8"/>
        <v/>
      </c>
      <c r="U297" s="62" t="str">
        <f t="shared" si="9"/>
        <v/>
      </c>
    </row>
    <row r="298" spans="2:21" ht="21" customHeight="1">
      <c r="B298" s="79"/>
      <c r="C298" s="71"/>
      <c r="D298" s="71"/>
      <c r="E298" s="78"/>
      <c r="F298" s="71"/>
      <c r="G298" s="71"/>
      <c r="H298" s="78"/>
      <c r="I298" s="71"/>
      <c r="J298" s="78"/>
      <c r="K298" s="71"/>
      <c r="L298" s="71"/>
      <c r="M298" s="78"/>
      <c r="N298" s="71"/>
      <c r="O298" s="71"/>
      <c r="P298" s="71"/>
      <c r="Q298" s="78"/>
      <c r="R298" s="78"/>
      <c r="S298" s="34"/>
      <c r="T298" s="68" t="str">
        <f t="shared" si="8"/>
        <v/>
      </c>
      <c r="U298" s="62" t="str">
        <f t="shared" si="9"/>
        <v/>
      </c>
    </row>
    <row r="299" spans="2:21" ht="21" customHeight="1">
      <c r="B299" s="79"/>
      <c r="C299" s="71"/>
      <c r="D299" s="71"/>
      <c r="E299" s="78"/>
      <c r="F299" s="71"/>
      <c r="G299" s="71"/>
      <c r="H299" s="78"/>
      <c r="I299" s="71"/>
      <c r="J299" s="78"/>
      <c r="K299" s="71"/>
      <c r="L299" s="71"/>
      <c r="M299" s="78"/>
      <c r="N299" s="71"/>
      <c r="O299" s="71"/>
      <c r="P299" s="71"/>
      <c r="Q299" s="78"/>
      <c r="R299" s="78"/>
      <c r="S299" s="34"/>
      <c r="T299" s="68" t="str">
        <f t="shared" si="8"/>
        <v/>
      </c>
      <c r="U299" s="62" t="str">
        <f t="shared" si="9"/>
        <v/>
      </c>
    </row>
    <row r="300" spans="2:21" ht="21" customHeight="1">
      <c r="B300" s="79"/>
      <c r="C300" s="71"/>
      <c r="D300" s="71"/>
      <c r="E300" s="78"/>
      <c r="F300" s="71"/>
      <c r="G300" s="71"/>
      <c r="H300" s="78"/>
      <c r="I300" s="71"/>
      <c r="J300" s="78"/>
      <c r="K300" s="71"/>
      <c r="L300" s="71"/>
      <c r="M300" s="78"/>
      <c r="N300" s="71"/>
      <c r="O300" s="71"/>
      <c r="P300" s="71"/>
      <c r="Q300" s="78"/>
      <c r="R300" s="78"/>
      <c r="S300" s="34"/>
      <c r="T300" s="68" t="str">
        <f t="shared" si="8"/>
        <v/>
      </c>
      <c r="U300" s="62" t="str">
        <f t="shared" si="9"/>
        <v/>
      </c>
    </row>
    <row r="301" spans="2:21" ht="21" customHeight="1">
      <c r="B301" s="79"/>
      <c r="C301" s="71"/>
      <c r="D301" s="71"/>
      <c r="E301" s="78"/>
      <c r="F301" s="71"/>
      <c r="G301" s="71"/>
      <c r="H301" s="78"/>
      <c r="I301" s="71"/>
      <c r="J301" s="78"/>
      <c r="K301" s="71"/>
      <c r="L301" s="71"/>
      <c r="M301" s="78"/>
      <c r="N301" s="71"/>
      <c r="O301" s="71"/>
      <c r="P301" s="71"/>
      <c r="Q301" s="78"/>
      <c r="R301" s="78"/>
      <c r="S301" s="34"/>
      <c r="T301" s="68" t="str">
        <f t="shared" si="8"/>
        <v/>
      </c>
      <c r="U301" s="62" t="str">
        <f t="shared" si="9"/>
        <v/>
      </c>
    </row>
    <row r="302" spans="2:21" ht="21" customHeight="1">
      <c r="B302" s="79"/>
      <c r="C302" s="71"/>
      <c r="D302" s="71"/>
      <c r="E302" s="78"/>
      <c r="F302" s="71"/>
      <c r="G302" s="71"/>
      <c r="H302" s="78"/>
      <c r="I302" s="71"/>
      <c r="J302" s="78"/>
      <c r="K302" s="71"/>
      <c r="L302" s="71"/>
      <c r="M302" s="78"/>
      <c r="N302" s="71"/>
      <c r="O302" s="71"/>
      <c r="P302" s="71"/>
      <c r="Q302" s="78"/>
      <c r="R302" s="78"/>
      <c r="S302" s="34"/>
      <c r="T302" s="68" t="str">
        <f t="shared" si="8"/>
        <v/>
      </c>
      <c r="U302" s="62" t="str">
        <f t="shared" si="9"/>
        <v/>
      </c>
    </row>
    <row r="303" spans="2:21" ht="21" customHeight="1">
      <c r="B303" s="79"/>
      <c r="C303" s="71"/>
      <c r="D303" s="71"/>
      <c r="E303" s="78"/>
      <c r="F303" s="71"/>
      <c r="G303" s="71"/>
      <c r="H303" s="78"/>
      <c r="I303" s="71"/>
      <c r="J303" s="78"/>
      <c r="K303" s="71"/>
      <c r="L303" s="71"/>
      <c r="M303" s="78"/>
      <c r="N303" s="71"/>
      <c r="O303" s="71"/>
      <c r="P303" s="71"/>
      <c r="Q303" s="78"/>
      <c r="R303" s="78"/>
      <c r="S303" s="34"/>
      <c r="T303" s="68" t="str">
        <f t="shared" si="8"/>
        <v/>
      </c>
      <c r="U303" s="62" t="str">
        <f t="shared" si="9"/>
        <v/>
      </c>
    </row>
    <row r="304" spans="2:21" ht="21" customHeight="1">
      <c r="B304" s="79"/>
      <c r="C304" s="71"/>
      <c r="D304" s="71"/>
      <c r="E304" s="78"/>
      <c r="F304" s="71"/>
      <c r="G304" s="71"/>
      <c r="H304" s="78"/>
      <c r="I304" s="71"/>
      <c r="J304" s="78"/>
      <c r="K304" s="71"/>
      <c r="L304" s="71"/>
      <c r="M304" s="78"/>
      <c r="N304" s="71"/>
      <c r="O304" s="71"/>
      <c r="P304" s="71"/>
      <c r="Q304" s="78"/>
      <c r="R304" s="78"/>
      <c r="S304" s="34"/>
      <c r="T304" s="68" t="str">
        <f t="shared" si="8"/>
        <v/>
      </c>
      <c r="U304" s="62" t="str">
        <f t="shared" si="9"/>
        <v/>
      </c>
    </row>
    <row r="305" spans="2:21" ht="21" customHeight="1">
      <c r="B305" s="79"/>
      <c r="C305" s="71"/>
      <c r="D305" s="71"/>
      <c r="E305" s="78"/>
      <c r="F305" s="71"/>
      <c r="G305" s="71"/>
      <c r="H305" s="78"/>
      <c r="I305" s="71"/>
      <c r="J305" s="78"/>
      <c r="K305" s="71"/>
      <c r="L305" s="71"/>
      <c r="M305" s="78"/>
      <c r="N305" s="71"/>
      <c r="O305" s="71"/>
      <c r="P305" s="71"/>
      <c r="Q305" s="78"/>
      <c r="R305" s="78"/>
      <c r="S305" s="34"/>
      <c r="T305" s="68" t="str">
        <f t="shared" si="8"/>
        <v/>
      </c>
      <c r="U305" s="62" t="str">
        <f t="shared" si="9"/>
        <v/>
      </c>
    </row>
    <row r="306" spans="2:21" ht="21" customHeight="1">
      <c r="B306" s="79"/>
      <c r="C306" s="71"/>
      <c r="D306" s="71"/>
      <c r="E306" s="78"/>
      <c r="F306" s="71"/>
      <c r="G306" s="71"/>
      <c r="H306" s="78"/>
      <c r="I306" s="71"/>
      <c r="J306" s="78"/>
      <c r="K306" s="71"/>
      <c r="L306" s="71"/>
      <c r="M306" s="78"/>
      <c r="N306" s="71"/>
      <c r="O306" s="71"/>
      <c r="P306" s="71"/>
      <c r="Q306" s="78"/>
      <c r="R306" s="78"/>
      <c r="S306" s="34"/>
      <c r="T306" s="68" t="str">
        <f t="shared" si="8"/>
        <v/>
      </c>
      <c r="U306" s="62" t="str">
        <f t="shared" si="9"/>
        <v/>
      </c>
    </row>
    <row r="307" spans="2:21" ht="21" customHeight="1">
      <c r="B307" s="79"/>
      <c r="C307" s="71"/>
      <c r="D307" s="71"/>
      <c r="E307" s="78"/>
      <c r="F307" s="71"/>
      <c r="G307" s="71"/>
      <c r="H307" s="78"/>
      <c r="I307" s="71"/>
      <c r="J307" s="78"/>
      <c r="K307" s="71"/>
      <c r="L307" s="71"/>
      <c r="M307" s="78"/>
      <c r="N307" s="71"/>
      <c r="O307" s="71"/>
      <c r="P307" s="71"/>
      <c r="Q307" s="78"/>
      <c r="R307" s="78"/>
      <c r="S307" s="34"/>
      <c r="T307" s="68" t="str">
        <f t="shared" si="8"/>
        <v/>
      </c>
      <c r="U307" s="62" t="str">
        <f t="shared" si="9"/>
        <v/>
      </c>
    </row>
    <row r="308" spans="2:21" ht="21" customHeight="1">
      <c r="B308" s="79"/>
      <c r="C308" s="71"/>
      <c r="D308" s="71"/>
      <c r="E308" s="78"/>
      <c r="F308" s="71"/>
      <c r="G308" s="71"/>
      <c r="H308" s="78"/>
      <c r="I308" s="71"/>
      <c r="J308" s="78"/>
      <c r="K308" s="71"/>
      <c r="L308" s="71"/>
      <c r="M308" s="78"/>
      <c r="N308" s="71"/>
      <c r="O308" s="71"/>
      <c r="P308" s="71"/>
      <c r="Q308" s="78"/>
      <c r="R308" s="78"/>
      <c r="S308" s="34"/>
      <c r="T308" s="68" t="str">
        <f t="shared" si="8"/>
        <v/>
      </c>
      <c r="U308" s="62" t="str">
        <f t="shared" si="9"/>
        <v/>
      </c>
    </row>
    <row r="309" spans="2:21" ht="21" customHeight="1">
      <c r="B309" s="79"/>
      <c r="C309" s="71"/>
      <c r="D309" s="71"/>
      <c r="E309" s="78"/>
      <c r="F309" s="71"/>
      <c r="G309" s="71"/>
      <c r="H309" s="78"/>
      <c r="I309" s="71"/>
      <c r="J309" s="78"/>
      <c r="K309" s="71"/>
      <c r="L309" s="71"/>
      <c r="M309" s="78"/>
      <c r="N309" s="71"/>
      <c r="O309" s="71"/>
      <c r="P309" s="71"/>
      <c r="Q309" s="78"/>
      <c r="R309" s="78"/>
      <c r="S309" s="34"/>
      <c r="T309" s="68" t="str">
        <f t="shared" si="8"/>
        <v/>
      </c>
      <c r="U309" s="62" t="str">
        <f t="shared" si="9"/>
        <v/>
      </c>
    </row>
    <row r="310" spans="2:21" ht="21" customHeight="1">
      <c r="B310" s="79"/>
      <c r="C310" s="71"/>
      <c r="D310" s="71"/>
      <c r="E310" s="78"/>
      <c r="F310" s="71"/>
      <c r="G310" s="71"/>
      <c r="H310" s="78"/>
      <c r="I310" s="71"/>
      <c r="J310" s="78"/>
      <c r="K310" s="71"/>
      <c r="L310" s="71"/>
      <c r="M310" s="78"/>
      <c r="N310" s="71"/>
      <c r="O310" s="71"/>
      <c r="P310" s="71"/>
      <c r="Q310" s="78"/>
      <c r="R310" s="78"/>
      <c r="S310" s="34"/>
      <c r="T310" s="68" t="str">
        <f t="shared" si="8"/>
        <v/>
      </c>
      <c r="U310" s="62" t="str">
        <f t="shared" si="9"/>
        <v/>
      </c>
    </row>
    <row r="311" spans="2:21" ht="21" customHeight="1">
      <c r="B311" s="79"/>
      <c r="C311" s="71"/>
      <c r="D311" s="71"/>
      <c r="E311" s="78"/>
      <c r="F311" s="71"/>
      <c r="G311" s="71"/>
      <c r="H311" s="78"/>
      <c r="I311" s="71"/>
      <c r="J311" s="78"/>
      <c r="K311" s="71"/>
      <c r="L311" s="71"/>
      <c r="M311" s="78"/>
      <c r="N311" s="71"/>
      <c r="O311" s="71"/>
      <c r="P311" s="71"/>
      <c r="Q311" s="78"/>
      <c r="R311" s="78"/>
      <c r="S311" s="34"/>
      <c r="T311" s="68" t="str">
        <f t="shared" si="8"/>
        <v/>
      </c>
      <c r="U311" s="62" t="str">
        <f t="shared" si="9"/>
        <v/>
      </c>
    </row>
    <row r="312" spans="2:21" ht="21" customHeight="1">
      <c r="B312" s="79"/>
      <c r="C312" s="71"/>
      <c r="D312" s="71"/>
      <c r="E312" s="78"/>
      <c r="F312" s="71"/>
      <c r="G312" s="71"/>
      <c r="H312" s="78"/>
      <c r="I312" s="71"/>
      <c r="J312" s="78"/>
      <c r="K312" s="71"/>
      <c r="L312" s="71"/>
      <c r="M312" s="78"/>
      <c r="N312" s="71"/>
      <c r="O312" s="71"/>
      <c r="P312" s="71"/>
      <c r="Q312" s="78"/>
      <c r="R312" s="78"/>
      <c r="S312" s="34"/>
      <c r="T312" s="68" t="str">
        <f t="shared" si="8"/>
        <v/>
      </c>
      <c r="U312" s="62" t="str">
        <f t="shared" si="9"/>
        <v/>
      </c>
    </row>
    <row r="313" spans="2:21" ht="21" customHeight="1">
      <c r="B313" s="79"/>
      <c r="C313" s="71"/>
      <c r="D313" s="71"/>
      <c r="E313" s="78"/>
      <c r="F313" s="71"/>
      <c r="G313" s="71"/>
      <c r="H313" s="78"/>
      <c r="I313" s="71"/>
      <c r="J313" s="78"/>
      <c r="K313" s="71"/>
      <c r="L313" s="71"/>
      <c r="M313" s="78"/>
      <c r="N313" s="71"/>
      <c r="O313" s="71"/>
      <c r="P313" s="71"/>
      <c r="Q313" s="78"/>
      <c r="R313" s="78"/>
      <c r="S313" s="34"/>
      <c r="T313" s="68" t="str">
        <f t="shared" si="8"/>
        <v/>
      </c>
      <c r="U313" s="62" t="str">
        <f t="shared" si="9"/>
        <v/>
      </c>
    </row>
    <row r="314" spans="2:21" ht="21" customHeight="1">
      <c r="B314" s="79"/>
      <c r="C314" s="71"/>
      <c r="D314" s="71"/>
      <c r="E314" s="78"/>
      <c r="F314" s="71"/>
      <c r="G314" s="71"/>
      <c r="H314" s="78"/>
      <c r="I314" s="71"/>
      <c r="J314" s="78"/>
      <c r="K314" s="71"/>
      <c r="L314" s="71"/>
      <c r="M314" s="78"/>
      <c r="N314" s="71"/>
      <c r="O314" s="71"/>
      <c r="P314" s="71"/>
      <c r="Q314" s="78"/>
      <c r="R314" s="78"/>
      <c r="S314" s="34"/>
      <c r="T314" s="68" t="str">
        <f t="shared" si="8"/>
        <v/>
      </c>
      <c r="U314" s="62" t="str">
        <f t="shared" si="9"/>
        <v/>
      </c>
    </row>
    <row r="315" spans="2:21" ht="21" customHeight="1">
      <c r="B315" s="79"/>
      <c r="C315" s="71"/>
      <c r="D315" s="71"/>
      <c r="E315" s="78"/>
      <c r="F315" s="71"/>
      <c r="G315" s="71"/>
      <c r="H315" s="78"/>
      <c r="I315" s="71"/>
      <c r="J315" s="78"/>
      <c r="K315" s="71"/>
      <c r="L315" s="71"/>
      <c r="M315" s="78"/>
      <c r="N315" s="71"/>
      <c r="O315" s="71"/>
      <c r="P315" s="71"/>
      <c r="Q315" s="78"/>
      <c r="R315" s="78"/>
      <c r="S315" s="34"/>
      <c r="T315" s="68" t="str">
        <f t="shared" si="8"/>
        <v/>
      </c>
      <c r="U315" s="62" t="str">
        <f t="shared" si="9"/>
        <v/>
      </c>
    </row>
    <row r="316" spans="2:21" ht="21" customHeight="1">
      <c r="B316" s="79"/>
      <c r="C316" s="71"/>
      <c r="D316" s="71"/>
      <c r="E316" s="78"/>
      <c r="F316" s="71"/>
      <c r="G316" s="71"/>
      <c r="H316" s="78"/>
      <c r="I316" s="71"/>
      <c r="J316" s="78"/>
      <c r="K316" s="71"/>
      <c r="L316" s="71"/>
      <c r="M316" s="78"/>
      <c r="N316" s="71"/>
      <c r="O316" s="71"/>
      <c r="P316" s="71"/>
      <c r="Q316" s="78"/>
      <c r="R316" s="78"/>
      <c r="S316" s="34"/>
      <c r="T316" s="68" t="str">
        <f t="shared" si="8"/>
        <v/>
      </c>
      <c r="U316" s="62" t="str">
        <f t="shared" si="9"/>
        <v/>
      </c>
    </row>
    <row r="317" spans="2:21" ht="21" customHeight="1">
      <c r="B317" s="79"/>
      <c r="C317" s="71"/>
      <c r="D317" s="71"/>
      <c r="E317" s="78"/>
      <c r="F317" s="71"/>
      <c r="G317" s="71"/>
      <c r="H317" s="78"/>
      <c r="I317" s="71"/>
      <c r="J317" s="78"/>
      <c r="K317" s="71"/>
      <c r="L317" s="71"/>
      <c r="M317" s="78"/>
      <c r="N317" s="71"/>
      <c r="O317" s="71"/>
      <c r="P317" s="71"/>
      <c r="Q317" s="78"/>
      <c r="R317" s="78"/>
      <c r="S317" s="34"/>
      <c r="T317" s="68" t="str">
        <f t="shared" si="8"/>
        <v/>
      </c>
      <c r="U317" s="62" t="str">
        <f t="shared" si="9"/>
        <v/>
      </c>
    </row>
    <row r="318" spans="2:21" ht="21" customHeight="1">
      <c r="B318" s="79"/>
      <c r="C318" s="71"/>
      <c r="D318" s="71"/>
      <c r="E318" s="78"/>
      <c r="F318" s="71"/>
      <c r="G318" s="71"/>
      <c r="H318" s="78"/>
      <c r="I318" s="71"/>
      <c r="J318" s="78"/>
      <c r="K318" s="71"/>
      <c r="L318" s="71"/>
      <c r="M318" s="78"/>
      <c r="N318" s="71"/>
      <c r="O318" s="71"/>
      <c r="P318" s="71"/>
      <c r="Q318" s="78"/>
      <c r="R318" s="78"/>
      <c r="S318" s="34"/>
      <c r="T318" s="68" t="str">
        <f t="shared" si="8"/>
        <v/>
      </c>
      <c r="U318" s="62" t="str">
        <f t="shared" si="9"/>
        <v/>
      </c>
    </row>
    <row r="319" spans="2:21" ht="21" customHeight="1">
      <c r="B319" s="79"/>
      <c r="C319" s="71"/>
      <c r="D319" s="71"/>
      <c r="E319" s="78"/>
      <c r="F319" s="71"/>
      <c r="G319" s="71"/>
      <c r="H319" s="78"/>
      <c r="I319" s="71"/>
      <c r="J319" s="78"/>
      <c r="K319" s="71"/>
      <c r="L319" s="71"/>
      <c r="M319" s="78"/>
      <c r="N319" s="71"/>
      <c r="O319" s="71"/>
      <c r="P319" s="71"/>
      <c r="Q319" s="78"/>
      <c r="R319" s="78"/>
      <c r="S319" s="34"/>
      <c r="T319" s="68" t="str">
        <f t="shared" si="8"/>
        <v/>
      </c>
      <c r="U319" s="62" t="str">
        <f t="shared" si="9"/>
        <v/>
      </c>
    </row>
    <row r="320" spans="2:21" ht="21" customHeight="1">
      <c r="B320" s="79"/>
      <c r="C320" s="71"/>
      <c r="D320" s="71"/>
      <c r="E320" s="78"/>
      <c r="F320" s="71"/>
      <c r="G320" s="71"/>
      <c r="H320" s="78"/>
      <c r="I320" s="71"/>
      <c r="J320" s="78"/>
      <c r="K320" s="71"/>
      <c r="L320" s="71"/>
      <c r="M320" s="78"/>
      <c r="N320" s="71"/>
      <c r="O320" s="71"/>
      <c r="P320" s="71"/>
      <c r="Q320" s="78"/>
      <c r="R320" s="78"/>
      <c r="S320" s="34"/>
      <c r="T320" s="68" t="str">
        <f t="shared" si="8"/>
        <v/>
      </c>
      <c r="U320" s="62" t="str">
        <f t="shared" si="9"/>
        <v/>
      </c>
    </row>
    <row r="321" spans="2:21" ht="21" customHeight="1">
      <c r="B321" s="79"/>
      <c r="C321" s="71"/>
      <c r="D321" s="71"/>
      <c r="E321" s="78"/>
      <c r="F321" s="71"/>
      <c r="G321" s="71"/>
      <c r="H321" s="78"/>
      <c r="I321" s="71"/>
      <c r="J321" s="78"/>
      <c r="K321" s="71"/>
      <c r="L321" s="71"/>
      <c r="M321" s="78"/>
      <c r="N321" s="71"/>
      <c r="O321" s="71"/>
      <c r="P321" s="71"/>
      <c r="Q321" s="78"/>
      <c r="R321" s="78"/>
      <c r="S321" s="34"/>
      <c r="T321" s="68" t="str">
        <f t="shared" si="8"/>
        <v/>
      </c>
      <c r="U321" s="62" t="str">
        <f t="shared" si="9"/>
        <v/>
      </c>
    </row>
    <row r="322" spans="2:21" ht="21" customHeight="1">
      <c r="B322" s="79"/>
      <c r="C322" s="71"/>
      <c r="D322" s="71"/>
      <c r="E322" s="78"/>
      <c r="F322" s="71"/>
      <c r="G322" s="71"/>
      <c r="H322" s="78"/>
      <c r="I322" s="71"/>
      <c r="J322" s="78"/>
      <c r="K322" s="71"/>
      <c r="L322" s="71"/>
      <c r="M322" s="78"/>
      <c r="N322" s="71"/>
      <c r="O322" s="71"/>
      <c r="P322" s="71"/>
      <c r="Q322" s="78"/>
      <c r="R322" s="78"/>
      <c r="S322" s="34"/>
      <c r="T322" s="68" t="str">
        <f t="shared" si="8"/>
        <v/>
      </c>
      <c r="U322" s="62" t="str">
        <f t="shared" si="9"/>
        <v/>
      </c>
    </row>
    <row r="323" spans="2:21" ht="21" customHeight="1">
      <c r="B323" s="79"/>
      <c r="C323" s="71"/>
      <c r="D323" s="71"/>
      <c r="E323" s="78"/>
      <c r="F323" s="71"/>
      <c r="G323" s="71"/>
      <c r="H323" s="78"/>
      <c r="I323" s="71"/>
      <c r="J323" s="78"/>
      <c r="K323" s="71"/>
      <c r="L323" s="71"/>
      <c r="M323" s="78"/>
      <c r="N323" s="71"/>
      <c r="O323" s="71"/>
      <c r="P323" s="71"/>
      <c r="Q323" s="78"/>
      <c r="R323" s="78"/>
      <c r="S323" s="34"/>
      <c r="T323" s="68" t="str">
        <f t="shared" si="8"/>
        <v/>
      </c>
      <c r="U323" s="62" t="str">
        <f t="shared" si="9"/>
        <v/>
      </c>
    </row>
    <row r="324" spans="2:21" ht="21" customHeight="1">
      <c r="B324" s="79"/>
      <c r="C324" s="71"/>
      <c r="D324" s="71"/>
      <c r="E324" s="78"/>
      <c r="F324" s="71"/>
      <c r="G324" s="71"/>
      <c r="H324" s="78"/>
      <c r="I324" s="71"/>
      <c r="J324" s="78"/>
      <c r="K324" s="71"/>
      <c r="L324" s="71"/>
      <c r="M324" s="78"/>
      <c r="N324" s="71"/>
      <c r="O324" s="71"/>
      <c r="P324" s="71"/>
      <c r="Q324" s="78"/>
      <c r="R324" s="78"/>
      <c r="S324" s="34"/>
      <c r="T324" s="68" t="str">
        <f t="shared" si="8"/>
        <v/>
      </c>
      <c r="U324" s="62" t="str">
        <f t="shared" si="9"/>
        <v/>
      </c>
    </row>
    <row r="325" spans="2:21" ht="21" customHeight="1">
      <c r="B325" s="79"/>
      <c r="C325" s="71"/>
      <c r="D325" s="71"/>
      <c r="E325" s="78"/>
      <c r="F325" s="71"/>
      <c r="G325" s="71"/>
      <c r="H325" s="78"/>
      <c r="I325" s="71"/>
      <c r="J325" s="78"/>
      <c r="K325" s="71"/>
      <c r="L325" s="71"/>
      <c r="M325" s="78"/>
      <c r="N325" s="71"/>
      <c r="O325" s="71"/>
      <c r="P325" s="71"/>
      <c r="Q325" s="78"/>
      <c r="R325" s="78"/>
      <c r="S325" s="34"/>
      <c r="T325" s="68" t="str">
        <f t="shared" si="8"/>
        <v/>
      </c>
      <c r="U325" s="62" t="str">
        <f t="shared" si="9"/>
        <v/>
      </c>
    </row>
    <row r="326" spans="2:21" ht="21" customHeight="1">
      <c r="B326" s="79"/>
      <c r="C326" s="71"/>
      <c r="D326" s="71"/>
      <c r="E326" s="78"/>
      <c r="F326" s="71"/>
      <c r="G326" s="71"/>
      <c r="H326" s="78"/>
      <c r="I326" s="71"/>
      <c r="J326" s="78"/>
      <c r="K326" s="71"/>
      <c r="L326" s="71"/>
      <c r="M326" s="78"/>
      <c r="N326" s="71"/>
      <c r="O326" s="71"/>
      <c r="P326" s="71"/>
      <c r="Q326" s="78"/>
      <c r="R326" s="78"/>
      <c r="S326" s="34"/>
      <c r="T326" s="68" t="str">
        <f t="shared" si="8"/>
        <v/>
      </c>
      <c r="U326" s="62" t="str">
        <f t="shared" si="9"/>
        <v/>
      </c>
    </row>
    <row r="327" spans="2:21" ht="21" customHeight="1">
      <c r="B327" s="79"/>
      <c r="C327" s="71"/>
      <c r="D327" s="71"/>
      <c r="E327" s="78"/>
      <c r="F327" s="71"/>
      <c r="G327" s="71"/>
      <c r="H327" s="78"/>
      <c r="I327" s="71"/>
      <c r="J327" s="78"/>
      <c r="K327" s="71"/>
      <c r="L327" s="71"/>
      <c r="M327" s="78"/>
      <c r="N327" s="71"/>
      <c r="O327" s="71"/>
      <c r="P327" s="71"/>
      <c r="Q327" s="78"/>
      <c r="R327" s="78"/>
      <c r="S327" s="34"/>
      <c r="T327" s="68" t="str">
        <f t="shared" si="8"/>
        <v/>
      </c>
      <c r="U327" s="62" t="str">
        <f t="shared" si="9"/>
        <v/>
      </c>
    </row>
    <row r="328" spans="2:21" ht="21" customHeight="1">
      <c r="B328" s="79"/>
      <c r="C328" s="71"/>
      <c r="D328" s="71"/>
      <c r="E328" s="78"/>
      <c r="F328" s="71"/>
      <c r="G328" s="71"/>
      <c r="H328" s="78"/>
      <c r="I328" s="71"/>
      <c r="J328" s="78"/>
      <c r="K328" s="71"/>
      <c r="L328" s="71"/>
      <c r="M328" s="78"/>
      <c r="N328" s="71"/>
      <c r="O328" s="71"/>
      <c r="P328" s="71"/>
      <c r="Q328" s="78"/>
      <c r="R328" s="78"/>
      <c r="S328" s="34"/>
      <c r="T328" s="68" t="str">
        <f t="shared" si="8"/>
        <v/>
      </c>
      <c r="U328" s="62" t="str">
        <f t="shared" si="9"/>
        <v/>
      </c>
    </row>
    <row r="329" spans="2:21" ht="21" customHeight="1">
      <c r="B329" s="79"/>
      <c r="C329" s="71"/>
      <c r="D329" s="71"/>
      <c r="E329" s="78"/>
      <c r="F329" s="71"/>
      <c r="G329" s="71"/>
      <c r="H329" s="78"/>
      <c r="I329" s="71"/>
      <c r="J329" s="78"/>
      <c r="K329" s="71"/>
      <c r="L329" s="71"/>
      <c r="M329" s="78"/>
      <c r="N329" s="71"/>
      <c r="O329" s="71"/>
      <c r="P329" s="71"/>
      <c r="Q329" s="78"/>
      <c r="R329" s="78"/>
      <c r="S329" s="34"/>
      <c r="T329" s="68" t="str">
        <f t="shared" si="8"/>
        <v/>
      </c>
      <c r="U329" s="62" t="str">
        <f t="shared" si="9"/>
        <v/>
      </c>
    </row>
    <row r="330" spans="2:21" ht="21" customHeight="1">
      <c r="B330" s="79"/>
      <c r="C330" s="71"/>
      <c r="D330" s="71"/>
      <c r="E330" s="78"/>
      <c r="F330" s="71"/>
      <c r="G330" s="71"/>
      <c r="H330" s="78"/>
      <c r="I330" s="71"/>
      <c r="J330" s="78"/>
      <c r="K330" s="71"/>
      <c r="L330" s="71"/>
      <c r="M330" s="78"/>
      <c r="N330" s="71"/>
      <c r="O330" s="71"/>
      <c r="P330" s="71"/>
      <c r="Q330" s="78"/>
      <c r="R330" s="78"/>
      <c r="S330" s="34"/>
      <c r="T330" s="68" t="str">
        <f t="shared" si="8"/>
        <v/>
      </c>
      <c r="U330" s="62" t="str">
        <f t="shared" si="9"/>
        <v/>
      </c>
    </row>
    <row r="331" spans="2:21" ht="21" customHeight="1">
      <c r="B331" s="79"/>
      <c r="C331" s="71"/>
      <c r="D331" s="71"/>
      <c r="E331" s="78"/>
      <c r="F331" s="71"/>
      <c r="G331" s="71"/>
      <c r="H331" s="78"/>
      <c r="I331" s="71"/>
      <c r="J331" s="78"/>
      <c r="K331" s="71"/>
      <c r="L331" s="71"/>
      <c r="M331" s="78"/>
      <c r="N331" s="71"/>
      <c r="O331" s="71"/>
      <c r="P331" s="71"/>
      <c r="Q331" s="78"/>
      <c r="R331" s="78"/>
      <c r="S331" s="34"/>
      <c r="T331" s="68" t="str">
        <f t="shared" si="8"/>
        <v/>
      </c>
      <c r="U331" s="62" t="str">
        <f t="shared" si="9"/>
        <v/>
      </c>
    </row>
    <row r="332" spans="2:21" ht="21" customHeight="1">
      <c r="B332" s="79"/>
      <c r="C332" s="71"/>
      <c r="D332" s="71"/>
      <c r="E332" s="78"/>
      <c r="F332" s="71"/>
      <c r="G332" s="71"/>
      <c r="H332" s="78"/>
      <c r="I332" s="71"/>
      <c r="J332" s="78"/>
      <c r="K332" s="71"/>
      <c r="L332" s="71"/>
      <c r="M332" s="78"/>
      <c r="N332" s="71"/>
      <c r="O332" s="71"/>
      <c r="P332" s="71"/>
      <c r="Q332" s="78"/>
      <c r="R332" s="78"/>
      <c r="S332" s="34"/>
      <c r="T332" s="68" t="str">
        <f t="shared" ref="T332:T395" si="10">IF(U332&lt;&gt;"","Erreur","")</f>
        <v/>
      </c>
      <c r="U332" s="62" t="str">
        <f t="shared" si="9"/>
        <v/>
      </c>
    </row>
    <row r="333" spans="2:21" ht="21" customHeight="1">
      <c r="B333" s="79"/>
      <c r="C333" s="71"/>
      <c r="D333" s="71"/>
      <c r="E333" s="78"/>
      <c r="F333" s="71"/>
      <c r="G333" s="71"/>
      <c r="H333" s="78"/>
      <c r="I333" s="71"/>
      <c r="J333" s="78"/>
      <c r="K333" s="71"/>
      <c r="L333" s="71"/>
      <c r="M333" s="78"/>
      <c r="N333" s="71"/>
      <c r="O333" s="71"/>
      <c r="P333" s="71"/>
      <c r="Q333" s="78"/>
      <c r="R333" s="78"/>
      <c r="S333" s="34"/>
      <c r="T333" s="68" t="str">
        <f t="shared" si="10"/>
        <v/>
      </c>
      <c r="U333" s="62" t="str">
        <f t="shared" ref="U333:U396" si="11">IF(AND(B333&lt;&gt;"",B332=""),"La ligne précédente ne doit pas être vide",IF(AND(B333&lt;&gt;"",OR(C333="",D333="",P333="")),"Veuillez compléter les informations d'identification du dérivé.",IF(AND(B333="",OR(C333&lt;&gt;"",D333&lt;&gt;"",P333&lt;&gt;"")),"Veuillez compléter les informations d'identification du dérivé en colonne C0010.",IF(AND(B333&lt;&gt;"",E333&lt;&gt;"",F333=""),"Veuillez compléter la colonne C0320 Type de code.",IF(AND(B333&lt;&gt;"",F333=""),"Veuillez sélectionner Total/NA dans la liste de la colonne C0320 si vous n'avez rien à déclarer.",IF(AND(B333&lt;&gt;"",J333&lt;&gt;"",K333=""),"Veuillez compléter la colonne C0370 Type de code.",IF(AND(B333&lt;&gt;"",K333=""),"Veuillez sélectionner Total/NA dans la liste de la colonne C0370 si vous n'avez rien à déclarer.","")))))))</f>
        <v/>
      </c>
    </row>
    <row r="334" spans="2:21" ht="21" customHeight="1">
      <c r="B334" s="79"/>
      <c r="C334" s="71"/>
      <c r="D334" s="71"/>
      <c r="E334" s="78"/>
      <c r="F334" s="71"/>
      <c r="G334" s="71"/>
      <c r="H334" s="78"/>
      <c r="I334" s="71"/>
      <c r="J334" s="78"/>
      <c r="K334" s="71"/>
      <c r="L334" s="71"/>
      <c r="M334" s="78"/>
      <c r="N334" s="71"/>
      <c r="O334" s="71"/>
      <c r="P334" s="71"/>
      <c r="Q334" s="78"/>
      <c r="R334" s="78"/>
      <c r="S334" s="34"/>
      <c r="T334" s="68" t="str">
        <f t="shared" si="10"/>
        <v/>
      </c>
      <c r="U334" s="62" t="str">
        <f t="shared" si="11"/>
        <v/>
      </c>
    </row>
    <row r="335" spans="2:21" ht="21" customHeight="1">
      <c r="B335" s="79"/>
      <c r="C335" s="71"/>
      <c r="D335" s="71"/>
      <c r="E335" s="78"/>
      <c r="F335" s="71"/>
      <c r="G335" s="71"/>
      <c r="H335" s="78"/>
      <c r="I335" s="71"/>
      <c r="J335" s="78"/>
      <c r="K335" s="71"/>
      <c r="L335" s="71"/>
      <c r="M335" s="78"/>
      <c r="N335" s="71"/>
      <c r="O335" s="71"/>
      <c r="P335" s="71"/>
      <c r="Q335" s="78"/>
      <c r="R335" s="78"/>
      <c r="S335" s="34"/>
      <c r="T335" s="68" t="str">
        <f t="shared" si="10"/>
        <v/>
      </c>
      <c r="U335" s="62" t="str">
        <f t="shared" si="11"/>
        <v/>
      </c>
    </row>
    <row r="336" spans="2:21" ht="21" customHeight="1">
      <c r="B336" s="79"/>
      <c r="C336" s="71"/>
      <c r="D336" s="71"/>
      <c r="E336" s="78"/>
      <c r="F336" s="71"/>
      <c r="G336" s="71"/>
      <c r="H336" s="78"/>
      <c r="I336" s="71"/>
      <c r="J336" s="78"/>
      <c r="K336" s="71"/>
      <c r="L336" s="71"/>
      <c r="M336" s="78"/>
      <c r="N336" s="71"/>
      <c r="O336" s="71"/>
      <c r="P336" s="71"/>
      <c r="Q336" s="78"/>
      <c r="R336" s="78"/>
      <c r="S336" s="34"/>
      <c r="T336" s="68" t="str">
        <f t="shared" si="10"/>
        <v/>
      </c>
      <c r="U336" s="62" t="str">
        <f t="shared" si="11"/>
        <v/>
      </c>
    </row>
    <row r="337" spans="2:21" ht="21" customHeight="1">
      <c r="B337" s="79"/>
      <c r="C337" s="71"/>
      <c r="D337" s="71"/>
      <c r="E337" s="78"/>
      <c r="F337" s="71"/>
      <c r="G337" s="71"/>
      <c r="H337" s="78"/>
      <c r="I337" s="71"/>
      <c r="J337" s="78"/>
      <c r="K337" s="71"/>
      <c r="L337" s="71"/>
      <c r="M337" s="78"/>
      <c r="N337" s="71"/>
      <c r="O337" s="71"/>
      <c r="P337" s="71"/>
      <c r="Q337" s="78"/>
      <c r="R337" s="78"/>
      <c r="S337" s="34"/>
      <c r="T337" s="68" t="str">
        <f t="shared" si="10"/>
        <v/>
      </c>
      <c r="U337" s="62" t="str">
        <f t="shared" si="11"/>
        <v/>
      </c>
    </row>
    <row r="338" spans="2:21" ht="21" customHeight="1">
      <c r="B338" s="79"/>
      <c r="C338" s="71"/>
      <c r="D338" s="71"/>
      <c r="E338" s="78"/>
      <c r="F338" s="71"/>
      <c r="G338" s="71"/>
      <c r="H338" s="78"/>
      <c r="I338" s="71"/>
      <c r="J338" s="78"/>
      <c r="K338" s="71"/>
      <c r="L338" s="71"/>
      <c r="M338" s="78"/>
      <c r="N338" s="71"/>
      <c r="O338" s="71"/>
      <c r="P338" s="71"/>
      <c r="Q338" s="78"/>
      <c r="R338" s="78"/>
      <c r="S338" s="34"/>
      <c r="T338" s="68" t="str">
        <f t="shared" si="10"/>
        <v/>
      </c>
      <c r="U338" s="62" t="str">
        <f t="shared" si="11"/>
        <v/>
      </c>
    </row>
    <row r="339" spans="2:21" ht="21" customHeight="1">
      <c r="B339" s="79"/>
      <c r="C339" s="71"/>
      <c r="D339" s="71"/>
      <c r="E339" s="78"/>
      <c r="F339" s="71"/>
      <c r="G339" s="71"/>
      <c r="H339" s="78"/>
      <c r="I339" s="71"/>
      <c r="J339" s="78"/>
      <c r="K339" s="71"/>
      <c r="L339" s="71"/>
      <c r="M339" s="78"/>
      <c r="N339" s="71"/>
      <c r="O339" s="71"/>
      <c r="P339" s="71"/>
      <c r="Q339" s="78"/>
      <c r="R339" s="78"/>
      <c r="S339" s="34"/>
      <c r="T339" s="68" t="str">
        <f t="shared" si="10"/>
        <v/>
      </c>
      <c r="U339" s="62" t="str">
        <f t="shared" si="11"/>
        <v/>
      </c>
    </row>
    <row r="340" spans="2:21" ht="21" customHeight="1">
      <c r="B340" s="79"/>
      <c r="C340" s="71"/>
      <c r="D340" s="71"/>
      <c r="E340" s="78"/>
      <c r="F340" s="71"/>
      <c r="G340" s="71"/>
      <c r="H340" s="78"/>
      <c r="I340" s="71"/>
      <c r="J340" s="78"/>
      <c r="K340" s="71"/>
      <c r="L340" s="71"/>
      <c r="M340" s="78"/>
      <c r="N340" s="71"/>
      <c r="O340" s="71"/>
      <c r="P340" s="71"/>
      <c r="Q340" s="78"/>
      <c r="R340" s="78"/>
      <c r="S340" s="34"/>
      <c r="T340" s="68" t="str">
        <f t="shared" si="10"/>
        <v/>
      </c>
      <c r="U340" s="62" t="str">
        <f t="shared" si="11"/>
        <v/>
      </c>
    </row>
    <row r="341" spans="2:21" ht="21" customHeight="1">
      <c r="B341" s="79"/>
      <c r="C341" s="71"/>
      <c r="D341" s="71"/>
      <c r="E341" s="78"/>
      <c r="F341" s="71"/>
      <c r="G341" s="71"/>
      <c r="H341" s="78"/>
      <c r="I341" s="71"/>
      <c r="J341" s="78"/>
      <c r="K341" s="71"/>
      <c r="L341" s="71"/>
      <c r="M341" s="78"/>
      <c r="N341" s="71"/>
      <c r="O341" s="71"/>
      <c r="P341" s="71"/>
      <c r="Q341" s="78"/>
      <c r="R341" s="78"/>
      <c r="S341" s="34"/>
      <c r="T341" s="68" t="str">
        <f t="shared" si="10"/>
        <v/>
      </c>
      <c r="U341" s="62" t="str">
        <f t="shared" si="11"/>
        <v/>
      </c>
    </row>
    <row r="342" spans="2:21" ht="21" customHeight="1">
      <c r="B342" s="79"/>
      <c r="C342" s="71"/>
      <c r="D342" s="71"/>
      <c r="E342" s="78"/>
      <c r="F342" s="71"/>
      <c r="G342" s="71"/>
      <c r="H342" s="78"/>
      <c r="I342" s="71"/>
      <c r="J342" s="78"/>
      <c r="K342" s="71"/>
      <c r="L342" s="71"/>
      <c r="M342" s="78"/>
      <c r="N342" s="71"/>
      <c r="O342" s="71"/>
      <c r="P342" s="71"/>
      <c r="Q342" s="78"/>
      <c r="R342" s="78"/>
      <c r="S342" s="34"/>
      <c r="T342" s="68" t="str">
        <f t="shared" si="10"/>
        <v/>
      </c>
      <c r="U342" s="62" t="str">
        <f t="shared" si="11"/>
        <v/>
      </c>
    </row>
    <row r="343" spans="2:21" ht="21" customHeight="1">
      <c r="B343" s="79"/>
      <c r="C343" s="71"/>
      <c r="D343" s="71"/>
      <c r="E343" s="78"/>
      <c r="F343" s="71"/>
      <c r="G343" s="71"/>
      <c r="H343" s="78"/>
      <c r="I343" s="71"/>
      <c r="J343" s="78"/>
      <c r="K343" s="71"/>
      <c r="L343" s="71"/>
      <c r="M343" s="78"/>
      <c r="N343" s="71"/>
      <c r="O343" s="71"/>
      <c r="P343" s="71"/>
      <c r="Q343" s="78"/>
      <c r="R343" s="78"/>
      <c r="S343" s="34"/>
      <c r="T343" s="68" t="str">
        <f t="shared" si="10"/>
        <v/>
      </c>
      <c r="U343" s="62" t="str">
        <f t="shared" si="11"/>
        <v/>
      </c>
    </row>
    <row r="344" spans="2:21" ht="21" customHeight="1">
      <c r="B344" s="79"/>
      <c r="C344" s="71"/>
      <c r="D344" s="71"/>
      <c r="E344" s="78"/>
      <c r="F344" s="71"/>
      <c r="G344" s="71"/>
      <c r="H344" s="78"/>
      <c r="I344" s="71"/>
      <c r="J344" s="78"/>
      <c r="K344" s="71"/>
      <c r="L344" s="71"/>
      <c r="M344" s="78"/>
      <c r="N344" s="71"/>
      <c r="O344" s="71"/>
      <c r="P344" s="71"/>
      <c r="Q344" s="78"/>
      <c r="R344" s="78"/>
      <c r="S344" s="34"/>
      <c r="T344" s="68" t="str">
        <f t="shared" si="10"/>
        <v/>
      </c>
      <c r="U344" s="62" t="str">
        <f t="shared" si="11"/>
        <v/>
      </c>
    </row>
    <row r="345" spans="2:21" ht="21" customHeight="1">
      <c r="B345" s="79"/>
      <c r="C345" s="71"/>
      <c r="D345" s="71"/>
      <c r="E345" s="78"/>
      <c r="F345" s="71"/>
      <c r="G345" s="71"/>
      <c r="H345" s="78"/>
      <c r="I345" s="71"/>
      <c r="J345" s="78"/>
      <c r="K345" s="71"/>
      <c r="L345" s="71"/>
      <c r="M345" s="78"/>
      <c r="N345" s="71"/>
      <c r="O345" s="71"/>
      <c r="P345" s="71"/>
      <c r="Q345" s="78"/>
      <c r="R345" s="78"/>
      <c r="S345" s="34"/>
      <c r="T345" s="68" t="str">
        <f t="shared" si="10"/>
        <v/>
      </c>
      <c r="U345" s="62" t="str">
        <f t="shared" si="11"/>
        <v/>
      </c>
    </row>
    <row r="346" spans="2:21" ht="21" customHeight="1">
      <c r="B346" s="79"/>
      <c r="C346" s="71"/>
      <c r="D346" s="71"/>
      <c r="E346" s="78"/>
      <c r="F346" s="71"/>
      <c r="G346" s="71"/>
      <c r="H346" s="78"/>
      <c r="I346" s="71"/>
      <c r="J346" s="78"/>
      <c r="K346" s="71"/>
      <c r="L346" s="71"/>
      <c r="M346" s="78"/>
      <c r="N346" s="71"/>
      <c r="O346" s="71"/>
      <c r="P346" s="71"/>
      <c r="Q346" s="78"/>
      <c r="R346" s="78"/>
      <c r="S346" s="34"/>
      <c r="T346" s="68" t="str">
        <f t="shared" si="10"/>
        <v/>
      </c>
      <c r="U346" s="62" t="str">
        <f t="shared" si="11"/>
        <v/>
      </c>
    </row>
    <row r="347" spans="2:21" ht="21" customHeight="1">
      <c r="B347" s="79"/>
      <c r="C347" s="71"/>
      <c r="D347" s="71"/>
      <c r="E347" s="78"/>
      <c r="F347" s="71"/>
      <c r="G347" s="71"/>
      <c r="H347" s="78"/>
      <c r="I347" s="71"/>
      <c r="J347" s="78"/>
      <c r="K347" s="71"/>
      <c r="L347" s="71"/>
      <c r="M347" s="78"/>
      <c r="N347" s="71"/>
      <c r="O347" s="71"/>
      <c r="P347" s="71"/>
      <c r="Q347" s="78"/>
      <c r="R347" s="78"/>
      <c r="S347" s="34"/>
      <c r="T347" s="68" t="str">
        <f t="shared" si="10"/>
        <v/>
      </c>
      <c r="U347" s="62" t="str">
        <f t="shared" si="11"/>
        <v/>
      </c>
    </row>
    <row r="348" spans="2:21" ht="21" customHeight="1">
      <c r="B348" s="79"/>
      <c r="C348" s="71"/>
      <c r="D348" s="71"/>
      <c r="E348" s="78"/>
      <c r="F348" s="71"/>
      <c r="G348" s="71"/>
      <c r="H348" s="78"/>
      <c r="I348" s="71"/>
      <c r="J348" s="78"/>
      <c r="K348" s="71"/>
      <c r="L348" s="71"/>
      <c r="M348" s="78"/>
      <c r="N348" s="71"/>
      <c r="O348" s="71"/>
      <c r="P348" s="71"/>
      <c r="Q348" s="78"/>
      <c r="R348" s="78"/>
      <c r="S348" s="34"/>
      <c r="T348" s="68" t="str">
        <f t="shared" si="10"/>
        <v/>
      </c>
      <c r="U348" s="62" t="str">
        <f t="shared" si="11"/>
        <v/>
      </c>
    </row>
    <row r="349" spans="2:21" ht="21" customHeight="1">
      <c r="B349" s="79"/>
      <c r="C349" s="71"/>
      <c r="D349" s="71"/>
      <c r="E349" s="78"/>
      <c r="F349" s="71"/>
      <c r="G349" s="71"/>
      <c r="H349" s="78"/>
      <c r="I349" s="71"/>
      <c r="J349" s="78"/>
      <c r="K349" s="71"/>
      <c r="L349" s="71"/>
      <c r="M349" s="78"/>
      <c r="N349" s="71"/>
      <c r="O349" s="71"/>
      <c r="P349" s="71"/>
      <c r="Q349" s="78"/>
      <c r="R349" s="78"/>
      <c r="S349" s="34"/>
      <c r="T349" s="68" t="str">
        <f t="shared" si="10"/>
        <v/>
      </c>
      <c r="U349" s="62" t="str">
        <f t="shared" si="11"/>
        <v/>
      </c>
    </row>
    <row r="350" spans="2:21" ht="21" customHeight="1">
      <c r="B350" s="79"/>
      <c r="C350" s="71"/>
      <c r="D350" s="71"/>
      <c r="E350" s="78"/>
      <c r="F350" s="71"/>
      <c r="G350" s="71"/>
      <c r="H350" s="78"/>
      <c r="I350" s="71"/>
      <c r="J350" s="78"/>
      <c r="K350" s="71"/>
      <c r="L350" s="71"/>
      <c r="M350" s="78"/>
      <c r="N350" s="71"/>
      <c r="O350" s="71"/>
      <c r="P350" s="71"/>
      <c r="Q350" s="78"/>
      <c r="R350" s="78"/>
      <c r="S350" s="34"/>
      <c r="T350" s="68" t="str">
        <f t="shared" si="10"/>
        <v/>
      </c>
      <c r="U350" s="62" t="str">
        <f t="shared" si="11"/>
        <v/>
      </c>
    </row>
    <row r="351" spans="2:21" ht="21" customHeight="1">
      <c r="B351" s="79"/>
      <c r="C351" s="71"/>
      <c r="D351" s="71"/>
      <c r="E351" s="78"/>
      <c r="F351" s="71"/>
      <c r="G351" s="71"/>
      <c r="H351" s="78"/>
      <c r="I351" s="71"/>
      <c r="J351" s="78"/>
      <c r="K351" s="71"/>
      <c r="L351" s="71"/>
      <c r="M351" s="78"/>
      <c r="N351" s="71"/>
      <c r="O351" s="71"/>
      <c r="P351" s="71"/>
      <c r="Q351" s="78"/>
      <c r="R351" s="78"/>
      <c r="S351" s="34"/>
      <c r="T351" s="68" t="str">
        <f t="shared" si="10"/>
        <v/>
      </c>
      <c r="U351" s="62" t="str">
        <f t="shared" si="11"/>
        <v/>
      </c>
    </row>
    <row r="352" spans="2:21" ht="21" customHeight="1">
      <c r="B352" s="79"/>
      <c r="C352" s="71"/>
      <c r="D352" s="71"/>
      <c r="E352" s="78"/>
      <c r="F352" s="71"/>
      <c r="G352" s="71"/>
      <c r="H352" s="78"/>
      <c r="I352" s="71"/>
      <c r="J352" s="78"/>
      <c r="K352" s="71"/>
      <c r="L352" s="71"/>
      <c r="M352" s="78"/>
      <c r="N352" s="71"/>
      <c r="O352" s="71"/>
      <c r="P352" s="71"/>
      <c r="Q352" s="78"/>
      <c r="R352" s="78"/>
      <c r="S352" s="34"/>
      <c r="T352" s="68" t="str">
        <f t="shared" si="10"/>
        <v/>
      </c>
      <c r="U352" s="62" t="str">
        <f t="shared" si="11"/>
        <v/>
      </c>
    </row>
    <row r="353" spans="2:21" ht="21" customHeight="1">
      <c r="B353" s="79"/>
      <c r="C353" s="71"/>
      <c r="D353" s="71"/>
      <c r="E353" s="78"/>
      <c r="F353" s="71"/>
      <c r="G353" s="71"/>
      <c r="H353" s="78"/>
      <c r="I353" s="71"/>
      <c r="J353" s="78"/>
      <c r="K353" s="71"/>
      <c r="L353" s="71"/>
      <c r="M353" s="78"/>
      <c r="N353" s="71"/>
      <c r="O353" s="71"/>
      <c r="P353" s="71"/>
      <c r="Q353" s="78"/>
      <c r="R353" s="78"/>
      <c r="S353" s="34"/>
      <c r="T353" s="68" t="str">
        <f t="shared" si="10"/>
        <v/>
      </c>
      <c r="U353" s="62" t="str">
        <f t="shared" si="11"/>
        <v/>
      </c>
    </row>
    <row r="354" spans="2:21" ht="21" customHeight="1">
      <c r="B354" s="79"/>
      <c r="C354" s="71"/>
      <c r="D354" s="71"/>
      <c r="E354" s="78"/>
      <c r="F354" s="71"/>
      <c r="G354" s="71"/>
      <c r="H354" s="78"/>
      <c r="I354" s="71"/>
      <c r="J354" s="78"/>
      <c r="K354" s="71"/>
      <c r="L354" s="71"/>
      <c r="M354" s="78"/>
      <c r="N354" s="71"/>
      <c r="O354" s="71"/>
      <c r="P354" s="71"/>
      <c r="Q354" s="78"/>
      <c r="R354" s="78"/>
      <c r="S354" s="34"/>
      <c r="T354" s="68" t="str">
        <f t="shared" si="10"/>
        <v/>
      </c>
      <c r="U354" s="62" t="str">
        <f t="shared" si="11"/>
        <v/>
      </c>
    </row>
    <row r="355" spans="2:21" ht="21" customHeight="1">
      <c r="B355" s="79"/>
      <c r="C355" s="71"/>
      <c r="D355" s="71"/>
      <c r="E355" s="78"/>
      <c r="F355" s="71"/>
      <c r="G355" s="71"/>
      <c r="H355" s="78"/>
      <c r="I355" s="71"/>
      <c r="J355" s="78"/>
      <c r="K355" s="71"/>
      <c r="L355" s="71"/>
      <c r="M355" s="78"/>
      <c r="N355" s="71"/>
      <c r="O355" s="71"/>
      <c r="P355" s="71"/>
      <c r="Q355" s="78"/>
      <c r="R355" s="78"/>
      <c r="S355" s="34"/>
      <c r="T355" s="68" t="str">
        <f t="shared" si="10"/>
        <v/>
      </c>
      <c r="U355" s="62" t="str">
        <f t="shared" si="11"/>
        <v/>
      </c>
    </row>
    <row r="356" spans="2:21" ht="21" customHeight="1">
      <c r="B356" s="79"/>
      <c r="C356" s="71"/>
      <c r="D356" s="71"/>
      <c r="E356" s="78"/>
      <c r="F356" s="71"/>
      <c r="G356" s="71"/>
      <c r="H356" s="78"/>
      <c r="I356" s="71"/>
      <c r="J356" s="78"/>
      <c r="K356" s="71"/>
      <c r="L356" s="71"/>
      <c r="M356" s="78"/>
      <c r="N356" s="71"/>
      <c r="O356" s="71"/>
      <c r="P356" s="71"/>
      <c r="Q356" s="78"/>
      <c r="R356" s="78"/>
      <c r="S356" s="34"/>
      <c r="T356" s="68" t="str">
        <f t="shared" si="10"/>
        <v/>
      </c>
      <c r="U356" s="62" t="str">
        <f t="shared" si="11"/>
        <v/>
      </c>
    </row>
    <row r="357" spans="2:21" ht="21" customHeight="1">
      <c r="B357" s="79"/>
      <c r="C357" s="71"/>
      <c r="D357" s="71"/>
      <c r="E357" s="78"/>
      <c r="F357" s="71"/>
      <c r="G357" s="71"/>
      <c r="H357" s="78"/>
      <c r="I357" s="71"/>
      <c r="J357" s="78"/>
      <c r="K357" s="71"/>
      <c r="L357" s="71"/>
      <c r="M357" s="78"/>
      <c r="N357" s="71"/>
      <c r="O357" s="71"/>
      <c r="P357" s="71"/>
      <c r="Q357" s="78"/>
      <c r="R357" s="78"/>
      <c r="S357" s="34"/>
      <c r="T357" s="68" t="str">
        <f t="shared" si="10"/>
        <v/>
      </c>
      <c r="U357" s="62" t="str">
        <f t="shared" si="11"/>
        <v/>
      </c>
    </row>
    <row r="358" spans="2:21" ht="21" customHeight="1">
      <c r="B358" s="79"/>
      <c r="C358" s="71"/>
      <c r="D358" s="71"/>
      <c r="E358" s="78"/>
      <c r="F358" s="71"/>
      <c r="G358" s="71"/>
      <c r="H358" s="78"/>
      <c r="I358" s="71"/>
      <c r="J358" s="78"/>
      <c r="K358" s="71"/>
      <c r="L358" s="71"/>
      <c r="M358" s="78"/>
      <c r="N358" s="71"/>
      <c r="O358" s="71"/>
      <c r="P358" s="71"/>
      <c r="Q358" s="78"/>
      <c r="R358" s="78"/>
      <c r="S358" s="34"/>
      <c r="T358" s="68" t="str">
        <f t="shared" si="10"/>
        <v/>
      </c>
      <c r="U358" s="62" t="str">
        <f t="shared" si="11"/>
        <v/>
      </c>
    </row>
    <row r="359" spans="2:21" ht="21" customHeight="1">
      <c r="B359" s="79"/>
      <c r="C359" s="71"/>
      <c r="D359" s="71"/>
      <c r="E359" s="78"/>
      <c r="F359" s="71"/>
      <c r="G359" s="71"/>
      <c r="H359" s="78"/>
      <c r="I359" s="71"/>
      <c r="J359" s="78"/>
      <c r="K359" s="71"/>
      <c r="L359" s="71"/>
      <c r="M359" s="78"/>
      <c r="N359" s="71"/>
      <c r="O359" s="71"/>
      <c r="P359" s="71"/>
      <c r="Q359" s="78"/>
      <c r="R359" s="78"/>
      <c r="S359" s="34"/>
      <c r="T359" s="68" t="str">
        <f t="shared" si="10"/>
        <v/>
      </c>
      <c r="U359" s="62" t="str">
        <f t="shared" si="11"/>
        <v/>
      </c>
    </row>
    <row r="360" spans="2:21" ht="21" customHeight="1">
      <c r="B360" s="79"/>
      <c r="C360" s="71"/>
      <c r="D360" s="71"/>
      <c r="E360" s="78"/>
      <c r="F360" s="71"/>
      <c r="G360" s="71"/>
      <c r="H360" s="78"/>
      <c r="I360" s="71"/>
      <c r="J360" s="78"/>
      <c r="K360" s="71"/>
      <c r="L360" s="71"/>
      <c r="M360" s="78"/>
      <c r="N360" s="71"/>
      <c r="O360" s="71"/>
      <c r="P360" s="71"/>
      <c r="Q360" s="78"/>
      <c r="R360" s="78"/>
      <c r="S360" s="34"/>
      <c r="T360" s="68" t="str">
        <f t="shared" si="10"/>
        <v/>
      </c>
      <c r="U360" s="62" t="str">
        <f t="shared" si="11"/>
        <v/>
      </c>
    </row>
    <row r="361" spans="2:21" ht="21" customHeight="1">
      <c r="B361" s="79"/>
      <c r="C361" s="71"/>
      <c r="D361" s="71"/>
      <c r="E361" s="78"/>
      <c r="F361" s="71"/>
      <c r="G361" s="71"/>
      <c r="H361" s="78"/>
      <c r="I361" s="71"/>
      <c r="J361" s="78"/>
      <c r="K361" s="71"/>
      <c r="L361" s="71"/>
      <c r="M361" s="78"/>
      <c r="N361" s="71"/>
      <c r="O361" s="71"/>
      <c r="P361" s="71"/>
      <c r="Q361" s="78"/>
      <c r="R361" s="78"/>
      <c r="S361" s="34"/>
      <c r="T361" s="68" t="str">
        <f t="shared" si="10"/>
        <v/>
      </c>
      <c r="U361" s="62" t="str">
        <f t="shared" si="11"/>
        <v/>
      </c>
    </row>
    <row r="362" spans="2:21" ht="21" customHeight="1">
      <c r="B362" s="79"/>
      <c r="C362" s="71"/>
      <c r="D362" s="71"/>
      <c r="E362" s="78"/>
      <c r="F362" s="71"/>
      <c r="G362" s="71"/>
      <c r="H362" s="78"/>
      <c r="I362" s="71"/>
      <c r="J362" s="78"/>
      <c r="K362" s="71"/>
      <c r="L362" s="71"/>
      <c r="M362" s="78"/>
      <c r="N362" s="71"/>
      <c r="O362" s="71"/>
      <c r="P362" s="71"/>
      <c r="Q362" s="78"/>
      <c r="R362" s="78"/>
      <c r="S362" s="34"/>
      <c r="T362" s="68" t="str">
        <f t="shared" si="10"/>
        <v/>
      </c>
      <c r="U362" s="62" t="str">
        <f t="shared" si="11"/>
        <v/>
      </c>
    </row>
    <row r="363" spans="2:21" ht="21" customHeight="1">
      <c r="B363" s="79"/>
      <c r="C363" s="71"/>
      <c r="D363" s="71"/>
      <c r="E363" s="78"/>
      <c r="F363" s="71"/>
      <c r="G363" s="71"/>
      <c r="H363" s="78"/>
      <c r="I363" s="71"/>
      <c r="J363" s="78"/>
      <c r="K363" s="71"/>
      <c r="L363" s="71"/>
      <c r="M363" s="78"/>
      <c r="N363" s="71"/>
      <c r="O363" s="71"/>
      <c r="P363" s="71"/>
      <c r="Q363" s="78"/>
      <c r="R363" s="78"/>
      <c r="S363" s="34"/>
      <c r="T363" s="68" t="str">
        <f t="shared" si="10"/>
        <v/>
      </c>
      <c r="U363" s="62" t="str">
        <f t="shared" si="11"/>
        <v/>
      </c>
    </row>
    <row r="364" spans="2:21" ht="21" customHeight="1">
      <c r="B364" s="79"/>
      <c r="C364" s="71"/>
      <c r="D364" s="71"/>
      <c r="E364" s="78"/>
      <c r="F364" s="71"/>
      <c r="G364" s="71"/>
      <c r="H364" s="78"/>
      <c r="I364" s="71"/>
      <c r="J364" s="78"/>
      <c r="K364" s="71"/>
      <c r="L364" s="71"/>
      <c r="M364" s="78"/>
      <c r="N364" s="71"/>
      <c r="O364" s="71"/>
      <c r="P364" s="71"/>
      <c r="Q364" s="78"/>
      <c r="R364" s="78"/>
      <c r="S364" s="34"/>
      <c r="T364" s="68" t="str">
        <f t="shared" si="10"/>
        <v/>
      </c>
      <c r="U364" s="62" t="str">
        <f t="shared" si="11"/>
        <v/>
      </c>
    </row>
    <row r="365" spans="2:21" ht="21" customHeight="1">
      <c r="B365" s="79"/>
      <c r="C365" s="71"/>
      <c r="D365" s="71"/>
      <c r="E365" s="78"/>
      <c r="F365" s="71"/>
      <c r="G365" s="71"/>
      <c r="H365" s="78"/>
      <c r="I365" s="71"/>
      <c r="J365" s="78"/>
      <c r="K365" s="71"/>
      <c r="L365" s="71"/>
      <c r="M365" s="78"/>
      <c r="N365" s="71"/>
      <c r="O365" s="71"/>
      <c r="P365" s="71"/>
      <c r="Q365" s="78"/>
      <c r="R365" s="78"/>
      <c r="S365" s="34"/>
      <c r="T365" s="68" t="str">
        <f t="shared" si="10"/>
        <v/>
      </c>
      <c r="U365" s="62" t="str">
        <f t="shared" si="11"/>
        <v/>
      </c>
    </row>
    <row r="366" spans="2:21" ht="21" customHeight="1">
      <c r="B366" s="79"/>
      <c r="C366" s="71"/>
      <c r="D366" s="71"/>
      <c r="E366" s="78"/>
      <c r="F366" s="71"/>
      <c r="G366" s="71"/>
      <c r="H366" s="78"/>
      <c r="I366" s="71"/>
      <c r="J366" s="78"/>
      <c r="K366" s="71"/>
      <c r="L366" s="71"/>
      <c r="M366" s="78"/>
      <c r="N366" s="71"/>
      <c r="O366" s="71"/>
      <c r="P366" s="71"/>
      <c r="Q366" s="78"/>
      <c r="R366" s="78"/>
      <c r="S366" s="34"/>
      <c r="T366" s="68" t="str">
        <f t="shared" si="10"/>
        <v/>
      </c>
      <c r="U366" s="62" t="str">
        <f t="shared" si="11"/>
        <v/>
      </c>
    </row>
    <row r="367" spans="2:21" ht="21" customHeight="1">
      <c r="B367" s="79"/>
      <c r="C367" s="71"/>
      <c r="D367" s="71"/>
      <c r="E367" s="78"/>
      <c r="F367" s="71"/>
      <c r="G367" s="71"/>
      <c r="H367" s="78"/>
      <c r="I367" s="71"/>
      <c r="J367" s="78"/>
      <c r="K367" s="71"/>
      <c r="L367" s="71"/>
      <c r="M367" s="78"/>
      <c r="N367" s="71"/>
      <c r="O367" s="71"/>
      <c r="P367" s="71"/>
      <c r="Q367" s="78"/>
      <c r="R367" s="78"/>
      <c r="S367" s="34"/>
      <c r="T367" s="68" t="str">
        <f t="shared" si="10"/>
        <v/>
      </c>
      <c r="U367" s="62" t="str">
        <f t="shared" si="11"/>
        <v/>
      </c>
    </row>
    <row r="368" spans="2:21" ht="21" customHeight="1">
      <c r="B368" s="79"/>
      <c r="C368" s="71"/>
      <c r="D368" s="71"/>
      <c r="E368" s="78"/>
      <c r="F368" s="71"/>
      <c r="G368" s="71"/>
      <c r="H368" s="78"/>
      <c r="I368" s="71"/>
      <c r="J368" s="78"/>
      <c r="K368" s="71"/>
      <c r="L368" s="71"/>
      <c r="M368" s="78"/>
      <c r="N368" s="71"/>
      <c r="O368" s="71"/>
      <c r="P368" s="71"/>
      <c r="Q368" s="78"/>
      <c r="R368" s="78"/>
      <c r="S368" s="34"/>
      <c r="T368" s="68" t="str">
        <f t="shared" si="10"/>
        <v/>
      </c>
      <c r="U368" s="62" t="str">
        <f t="shared" si="11"/>
        <v/>
      </c>
    </row>
    <row r="369" spans="2:21" ht="21" customHeight="1">
      <c r="B369" s="79"/>
      <c r="C369" s="71"/>
      <c r="D369" s="71"/>
      <c r="E369" s="78"/>
      <c r="F369" s="71"/>
      <c r="G369" s="71"/>
      <c r="H369" s="78"/>
      <c r="I369" s="71"/>
      <c r="J369" s="78"/>
      <c r="K369" s="71"/>
      <c r="L369" s="71"/>
      <c r="M369" s="78"/>
      <c r="N369" s="71"/>
      <c r="O369" s="71"/>
      <c r="P369" s="71"/>
      <c r="Q369" s="78"/>
      <c r="R369" s="78"/>
      <c r="S369" s="34"/>
      <c r="T369" s="68" t="str">
        <f t="shared" si="10"/>
        <v/>
      </c>
      <c r="U369" s="62" t="str">
        <f t="shared" si="11"/>
        <v/>
      </c>
    </row>
    <row r="370" spans="2:21" ht="21" customHeight="1">
      <c r="B370" s="79"/>
      <c r="C370" s="71"/>
      <c r="D370" s="71"/>
      <c r="E370" s="78"/>
      <c r="F370" s="71"/>
      <c r="G370" s="71"/>
      <c r="H370" s="78"/>
      <c r="I370" s="71"/>
      <c r="J370" s="78"/>
      <c r="K370" s="71"/>
      <c r="L370" s="71"/>
      <c r="M370" s="78"/>
      <c r="N370" s="71"/>
      <c r="O370" s="71"/>
      <c r="P370" s="71"/>
      <c r="Q370" s="78"/>
      <c r="R370" s="78"/>
      <c r="S370" s="34"/>
      <c r="T370" s="68" t="str">
        <f t="shared" si="10"/>
        <v/>
      </c>
      <c r="U370" s="62" t="str">
        <f t="shared" si="11"/>
        <v/>
      </c>
    </row>
    <row r="371" spans="2:21" ht="21" customHeight="1">
      <c r="B371" s="79"/>
      <c r="C371" s="71"/>
      <c r="D371" s="71"/>
      <c r="E371" s="78"/>
      <c r="F371" s="71"/>
      <c r="G371" s="71"/>
      <c r="H371" s="78"/>
      <c r="I371" s="71"/>
      <c r="J371" s="78"/>
      <c r="K371" s="71"/>
      <c r="L371" s="71"/>
      <c r="M371" s="78"/>
      <c r="N371" s="71"/>
      <c r="O371" s="71"/>
      <c r="P371" s="71"/>
      <c r="Q371" s="78"/>
      <c r="R371" s="78"/>
      <c r="S371" s="34"/>
      <c r="T371" s="68" t="str">
        <f t="shared" si="10"/>
        <v/>
      </c>
      <c r="U371" s="62" t="str">
        <f t="shared" si="11"/>
        <v/>
      </c>
    </row>
    <row r="372" spans="2:21" ht="21" customHeight="1">
      <c r="B372" s="79"/>
      <c r="C372" s="71"/>
      <c r="D372" s="71"/>
      <c r="E372" s="78"/>
      <c r="F372" s="71"/>
      <c r="G372" s="71"/>
      <c r="H372" s="78"/>
      <c r="I372" s="71"/>
      <c r="J372" s="78"/>
      <c r="K372" s="71"/>
      <c r="L372" s="71"/>
      <c r="M372" s="78"/>
      <c r="N372" s="71"/>
      <c r="O372" s="71"/>
      <c r="P372" s="71"/>
      <c r="Q372" s="78"/>
      <c r="R372" s="78"/>
      <c r="S372" s="34"/>
      <c r="T372" s="68" t="str">
        <f t="shared" si="10"/>
        <v/>
      </c>
      <c r="U372" s="62" t="str">
        <f t="shared" si="11"/>
        <v/>
      </c>
    </row>
    <row r="373" spans="2:21" ht="21" customHeight="1">
      <c r="B373" s="79"/>
      <c r="C373" s="71"/>
      <c r="D373" s="71"/>
      <c r="E373" s="78"/>
      <c r="F373" s="71"/>
      <c r="G373" s="71"/>
      <c r="H373" s="78"/>
      <c r="I373" s="71"/>
      <c r="J373" s="78"/>
      <c r="K373" s="71"/>
      <c r="L373" s="71"/>
      <c r="M373" s="78"/>
      <c r="N373" s="71"/>
      <c r="O373" s="71"/>
      <c r="P373" s="71"/>
      <c r="Q373" s="78"/>
      <c r="R373" s="78"/>
      <c r="S373" s="34"/>
      <c r="T373" s="68" t="str">
        <f t="shared" si="10"/>
        <v/>
      </c>
      <c r="U373" s="62" t="str">
        <f t="shared" si="11"/>
        <v/>
      </c>
    </row>
    <row r="374" spans="2:21" ht="21" customHeight="1">
      <c r="B374" s="79"/>
      <c r="C374" s="71"/>
      <c r="D374" s="71"/>
      <c r="E374" s="78"/>
      <c r="F374" s="71"/>
      <c r="G374" s="71"/>
      <c r="H374" s="78"/>
      <c r="I374" s="71"/>
      <c r="J374" s="78"/>
      <c r="K374" s="71"/>
      <c r="L374" s="71"/>
      <c r="M374" s="78"/>
      <c r="N374" s="71"/>
      <c r="O374" s="71"/>
      <c r="P374" s="71"/>
      <c r="Q374" s="78"/>
      <c r="R374" s="78"/>
      <c r="S374" s="34"/>
      <c r="T374" s="68" t="str">
        <f t="shared" si="10"/>
        <v/>
      </c>
      <c r="U374" s="62" t="str">
        <f t="shared" si="11"/>
        <v/>
      </c>
    </row>
    <row r="375" spans="2:21" ht="21" customHeight="1">
      <c r="B375" s="79"/>
      <c r="C375" s="71"/>
      <c r="D375" s="71"/>
      <c r="E375" s="78"/>
      <c r="F375" s="71"/>
      <c r="G375" s="71"/>
      <c r="H375" s="78"/>
      <c r="I375" s="71"/>
      <c r="J375" s="78"/>
      <c r="K375" s="71"/>
      <c r="L375" s="71"/>
      <c r="M375" s="78"/>
      <c r="N375" s="71"/>
      <c r="O375" s="71"/>
      <c r="P375" s="71"/>
      <c r="Q375" s="78"/>
      <c r="R375" s="78"/>
      <c r="S375" s="34"/>
      <c r="T375" s="68" t="str">
        <f t="shared" si="10"/>
        <v/>
      </c>
      <c r="U375" s="62" t="str">
        <f t="shared" si="11"/>
        <v/>
      </c>
    </row>
    <row r="376" spans="2:21" ht="21" customHeight="1">
      <c r="B376" s="79"/>
      <c r="C376" s="71"/>
      <c r="D376" s="71"/>
      <c r="E376" s="78"/>
      <c r="F376" s="71"/>
      <c r="G376" s="71"/>
      <c r="H376" s="78"/>
      <c r="I376" s="71"/>
      <c r="J376" s="78"/>
      <c r="K376" s="71"/>
      <c r="L376" s="71"/>
      <c r="M376" s="78"/>
      <c r="N376" s="71"/>
      <c r="O376" s="71"/>
      <c r="P376" s="71"/>
      <c r="Q376" s="78"/>
      <c r="R376" s="78"/>
      <c r="S376" s="34"/>
      <c r="T376" s="68" t="str">
        <f t="shared" si="10"/>
        <v/>
      </c>
      <c r="U376" s="62" t="str">
        <f t="shared" si="11"/>
        <v/>
      </c>
    </row>
    <row r="377" spans="2:21" ht="21" customHeight="1">
      <c r="B377" s="79"/>
      <c r="C377" s="71"/>
      <c r="D377" s="71"/>
      <c r="E377" s="78"/>
      <c r="F377" s="71"/>
      <c r="G377" s="71"/>
      <c r="H377" s="78"/>
      <c r="I377" s="71"/>
      <c r="J377" s="78"/>
      <c r="K377" s="71"/>
      <c r="L377" s="71"/>
      <c r="M377" s="78"/>
      <c r="N377" s="71"/>
      <c r="O377" s="71"/>
      <c r="P377" s="71"/>
      <c r="Q377" s="78"/>
      <c r="R377" s="78"/>
      <c r="S377" s="34"/>
      <c r="T377" s="68" t="str">
        <f t="shared" si="10"/>
        <v/>
      </c>
      <c r="U377" s="62" t="str">
        <f t="shared" si="11"/>
        <v/>
      </c>
    </row>
    <row r="378" spans="2:21" ht="21" customHeight="1">
      <c r="B378" s="79"/>
      <c r="C378" s="71"/>
      <c r="D378" s="71"/>
      <c r="E378" s="78"/>
      <c r="F378" s="71"/>
      <c r="G378" s="71"/>
      <c r="H378" s="78"/>
      <c r="I378" s="71"/>
      <c r="J378" s="78"/>
      <c r="K378" s="71"/>
      <c r="L378" s="71"/>
      <c r="M378" s="78"/>
      <c r="N378" s="71"/>
      <c r="O378" s="71"/>
      <c r="P378" s="71"/>
      <c r="Q378" s="78"/>
      <c r="R378" s="78"/>
      <c r="S378" s="34"/>
      <c r="T378" s="68" t="str">
        <f t="shared" si="10"/>
        <v/>
      </c>
      <c r="U378" s="62" t="str">
        <f t="shared" si="11"/>
        <v/>
      </c>
    </row>
    <row r="379" spans="2:21" ht="21" customHeight="1">
      <c r="B379" s="79"/>
      <c r="C379" s="71"/>
      <c r="D379" s="71"/>
      <c r="E379" s="78"/>
      <c r="F379" s="71"/>
      <c r="G379" s="71"/>
      <c r="H379" s="78"/>
      <c r="I379" s="71"/>
      <c r="J379" s="78"/>
      <c r="K379" s="71"/>
      <c r="L379" s="71"/>
      <c r="M379" s="78"/>
      <c r="N379" s="71"/>
      <c r="O379" s="71"/>
      <c r="P379" s="71"/>
      <c r="Q379" s="78"/>
      <c r="R379" s="78"/>
      <c r="S379" s="34"/>
      <c r="T379" s="68" t="str">
        <f t="shared" si="10"/>
        <v/>
      </c>
      <c r="U379" s="62" t="str">
        <f t="shared" si="11"/>
        <v/>
      </c>
    </row>
    <row r="380" spans="2:21" ht="21" customHeight="1">
      <c r="B380" s="79"/>
      <c r="C380" s="71"/>
      <c r="D380" s="71"/>
      <c r="E380" s="78"/>
      <c r="F380" s="71"/>
      <c r="G380" s="71"/>
      <c r="H380" s="78"/>
      <c r="I380" s="71"/>
      <c r="J380" s="78"/>
      <c r="K380" s="71"/>
      <c r="L380" s="71"/>
      <c r="M380" s="78"/>
      <c r="N380" s="71"/>
      <c r="O380" s="71"/>
      <c r="P380" s="71"/>
      <c r="Q380" s="78"/>
      <c r="R380" s="78"/>
      <c r="S380" s="34"/>
      <c r="T380" s="68" t="str">
        <f t="shared" si="10"/>
        <v/>
      </c>
      <c r="U380" s="62" t="str">
        <f t="shared" si="11"/>
        <v/>
      </c>
    </row>
    <row r="381" spans="2:21" ht="21" customHeight="1">
      <c r="B381" s="79"/>
      <c r="C381" s="71"/>
      <c r="D381" s="71"/>
      <c r="E381" s="78"/>
      <c r="F381" s="71"/>
      <c r="G381" s="71"/>
      <c r="H381" s="78"/>
      <c r="I381" s="71"/>
      <c r="J381" s="78"/>
      <c r="K381" s="71"/>
      <c r="L381" s="71"/>
      <c r="M381" s="78"/>
      <c r="N381" s="71"/>
      <c r="O381" s="71"/>
      <c r="P381" s="71"/>
      <c r="Q381" s="78"/>
      <c r="R381" s="78"/>
      <c r="S381" s="34"/>
      <c r="T381" s="68" t="str">
        <f t="shared" si="10"/>
        <v/>
      </c>
      <c r="U381" s="62" t="str">
        <f t="shared" si="11"/>
        <v/>
      </c>
    </row>
    <row r="382" spans="2:21" ht="21" customHeight="1">
      <c r="B382" s="79"/>
      <c r="C382" s="71"/>
      <c r="D382" s="71"/>
      <c r="E382" s="78"/>
      <c r="F382" s="71"/>
      <c r="G382" s="71"/>
      <c r="H382" s="78"/>
      <c r="I382" s="71"/>
      <c r="J382" s="78"/>
      <c r="K382" s="71"/>
      <c r="L382" s="71"/>
      <c r="M382" s="78"/>
      <c r="N382" s="71"/>
      <c r="O382" s="71"/>
      <c r="P382" s="71"/>
      <c r="Q382" s="78"/>
      <c r="R382" s="78"/>
      <c r="S382" s="34"/>
      <c r="T382" s="68" t="str">
        <f t="shared" si="10"/>
        <v/>
      </c>
      <c r="U382" s="62" t="str">
        <f t="shared" si="11"/>
        <v/>
      </c>
    </row>
    <row r="383" spans="2:21" ht="21" customHeight="1">
      <c r="B383" s="79"/>
      <c r="C383" s="71"/>
      <c r="D383" s="71"/>
      <c r="E383" s="78"/>
      <c r="F383" s="71"/>
      <c r="G383" s="71"/>
      <c r="H383" s="78"/>
      <c r="I383" s="71"/>
      <c r="J383" s="78"/>
      <c r="K383" s="71"/>
      <c r="L383" s="71"/>
      <c r="M383" s="78"/>
      <c r="N383" s="71"/>
      <c r="O383" s="71"/>
      <c r="P383" s="71"/>
      <c r="Q383" s="78"/>
      <c r="R383" s="78"/>
      <c r="S383" s="34"/>
      <c r="T383" s="68" t="str">
        <f t="shared" si="10"/>
        <v/>
      </c>
      <c r="U383" s="62" t="str">
        <f t="shared" si="11"/>
        <v/>
      </c>
    </row>
    <row r="384" spans="2:21" ht="21" customHeight="1">
      <c r="B384" s="79"/>
      <c r="C384" s="71"/>
      <c r="D384" s="71"/>
      <c r="E384" s="78"/>
      <c r="F384" s="71"/>
      <c r="G384" s="71"/>
      <c r="H384" s="78"/>
      <c r="I384" s="71"/>
      <c r="J384" s="78"/>
      <c r="K384" s="71"/>
      <c r="L384" s="71"/>
      <c r="M384" s="78"/>
      <c r="N384" s="71"/>
      <c r="O384" s="71"/>
      <c r="P384" s="71"/>
      <c r="Q384" s="78"/>
      <c r="R384" s="78"/>
      <c r="S384" s="34"/>
      <c r="T384" s="68" t="str">
        <f t="shared" si="10"/>
        <v/>
      </c>
      <c r="U384" s="62" t="str">
        <f t="shared" si="11"/>
        <v/>
      </c>
    </row>
    <row r="385" spans="2:21" ht="21" customHeight="1">
      <c r="B385" s="79"/>
      <c r="C385" s="71"/>
      <c r="D385" s="71"/>
      <c r="E385" s="78"/>
      <c r="F385" s="71"/>
      <c r="G385" s="71"/>
      <c r="H385" s="78"/>
      <c r="I385" s="71"/>
      <c r="J385" s="78"/>
      <c r="K385" s="71"/>
      <c r="L385" s="71"/>
      <c r="M385" s="78"/>
      <c r="N385" s="71"/>
      <c r="O385" s="71"/>
      <c r="P385" s="71"/>
      <c r="Q385" s="78"/>
      <c r="R385" s="78"/>
      <c r="S385" s="34"/>
      <c r="T385" s="68" t="str">
        <f t="shared" si="10"/>
        <v/>
      </c>
      <c r="U385" s="62" t="str">
        <f t="shared" si="11"/>
        <v/>
      </c>
    </row>
    <row r="386" spans="2:21" ht="21" customHeight="1">
      <c r="B386" s="79"/>
      <c r="C386" s="71"/>
      <c r="D386" s="71"/>
      <c r="E386" s="78"/>
      <c r="F386" s="71"/>
      <c r="G386" s="71"/>
      <c r="H386" s="78"/>
      <c r="I386" s="71"/>
      <c r="J386" s="78"/>
      <c r="K386" s="71"/>
      <c r="L386" s="71"/>
      <c r="M386" s="78"/>
      <c r="N386" s="71"/>
      <c r="O386" s="71"/>
      <c r="P386" s="71"/>
      <c r="Q386" s="78"/>
      <c r="R386" s="78"/>
      <c r="S386" s="34"/>
      <c r="T386" s="68" t="str">
        <f t="shared" si="10"/>
        <v/>
      </c>
      <c r="U386" s="62" t="str">
        <f t="shared" si="11"/>
        <v/>
      </c>
    </row>
    <row r="387" spans="2:21" ht="21" customHeight="1">
      <c r="B387" s="79"/>
      <c r="C387" s="71"/>
      <c r="D387" s="71"/>
      <c r="E387" s="78"/>
      <c r="F387" s="71"/>
      <c r="G387" s="71"/>
      <c r="H387" s="78"/>
      <c r="I387" s="71"/>
      <c r="J387" s="78"/>
      <c r="K387" s="71"/>
      <c r="L387" s="71"/>
      <c r="M387" s="78"/>
      <c r="N387" s="71"/>
      <c r="O387" s="71"/>
      <c r="P387" s="71"/>
      <c r="Q387" s="78"/>
      <c r="R387" s="78"/>
      <c r="S387" s="34"/>
      <c r="T387" s="68" t="str">
        <f t="shared" si="10"/>
        <v/>
      </c>
      <c r="U387" s="62" t="str">
        <f t="shared" si="11"/>
        <v/>
      </c>
    </row>
    <row r="388" spans="2:21" ht="21" customHeight="1">
      <c r="B388" s="79"/>
      <c r="C388" s="71"/>
      <c r="D388" s="71"/>
      <c r="E388" s="78"/>
      <c r="F388" s="71"/>
      <c r="G388" s="71"/>
      <c r="H388" s="78"/>
      <c r="I388" s="71"/>
      <c r="J388" s="78"/>
      <c r="K388" s="71"/>
      <c r="L388" s="71"/>
      <c r="M388" s="78"/>
      <c r="N388" s="71"/>
      <c r="O388" s="71"/>
      <c r="P388" s="71"/>
      <c r="Q388" s="78"/>
      <c r="R388" s="78"/>
      <c r="S388" s="34"/>
      <c r="T388" s="68" t="str">
        <f t="shared" si="10"/>
        <v/>
      </c>
      <c r="U388" s="62" t="str">
        <f t="shared" si="11"/>
        <v/>
      </c>
    </row>
    <row r="389" spans="2:21" ht="21" customHeight="1">
      <c r="B389" s="79"/>
      <c r="C389" s="71"/>
      <c r="D389" s="71"/>
      <c r="E389" s="78"/>
      <c r="F389" s="71"/>
      <c r="G389" s="71"/>
      <c r="H389" s="78"/>
      <c r="I389" s="71"/>
      <c r="J389" s="78"/>
      <c r="K389" s="71"/>
      <c r="L389" s="71"/>
      <c r="M389" s="78"/>
      <c r="N389" s="71"/>
      <c r="O389" s="71"/>
      <c r="P389" s="71"/>
      <c r="Q389" s="78"/>
      <c r="R389" s="78"/>
      <c r="S389" s="34"/>
      <c r="T389" s="68" t="str">
        <f t="shared" si="10"/>
        <v/>
      </c>
      <c r="U389" s="62" t="str">
        <f t="shared" si="11"/>
        <v/>
      </c>
    </row>
    <row r="390" spans="2:21" ht="21" customHeight="1">
      <c r="B390" s="79"/>
      <c r="C390" s="71"/>
      <c r="D390" s="71"/>
      <c r="E390" s="78"/>
      <c r="F390" s="71"/>
      <c r="G390" s="71"/>
      <c r="H390" s="78"/>
      <c r="I390" s="71"/>
      <c r="J390" s="78"/>
      <c r="K390" s="71"/>
      <c r="L390" s="71"/>
      <c r="M390" s="78"/>
      <c r="N390" s="71"/>
      <c r="O390" s="71"/>
      <c r="P390" s="71"/>
      <c r="Q390" s="78"/>
      <c r="R390" s="78"/>
      <c r="S390" s="34"/>
      <c r="T390" s="68" t="str">
        <f t="shared" si="10"/>
        <v/>
      </c>
      <c r="U390" s="62" t="str">
        <f t="shared" si="11"/>
        <v/>
      </c>
    </row>
    <row r="391" spans="2:21" ht="21" customHeight="1">
      <c r="B391" s="79"/>
      <c r="C391" s="71"/>
      <c r="D391" s="71"/>
      <c r="E391" s="78"/>
      <c r="F391" s="71"/>
      <c r="G391" s="71"/>
      <c r="H391" s="78"/>
      <c r="I391" s="71"/>
      <c r="J391" s="78"/>
      <c r="K391" s="71"/>
      <c r="L391" s="71"/>
      <c r="M391" s="78"/>
      <c r="N391" s="71"/>
      <c r="O391" s="71"/>
      <c r="P391" s="71"/>
      <c r="Q391" s="78"/>
      <c r="R391" s="78"/>
      <c r="S391" s="34"/>
      <c r="T391" s="68" t="str">
        <f t="shared" si="10"/>
        <v/>
      </c>
      <c r="U391" s="62" t="str">
        <f t="shared" si="11"/>
        <v/>
      </c>
    </row>
    <row r="392" spans="2:21" ht="21" customHeight="1">
      <c r="B392" s="79"/>
      <c r="C392" s="71"/>
      <c r="D392" s="71"/>
      <c r="E392" s="78"/>
      <c r="F392" s="71"/>
      <c r="G392" s="71"/>
      <c r="H392" s="78"/>
      <c r="I392" s="71"/>
      <c r="J392" s="78"/>
      <c r="K392" s="71"/>
      <c r="L392" s="71"/>
      <c r="M392" s="78"/>
      <c r="N392" s="71"/>
      <c r="O392" s="71"/>
      <c r="P392" s="71"/>
      <c r="Q392" s="78"/>
      <c r="R392" s="78"/>
      <c r="S392" s="34"/>
      <c r="T392" s="68" t="str">
        <f t="shared" si="10"/>
        <v/>
      </c>
      <c r="U392" s="62" t="str">
        <f t="shared" si="11"/>
        <v/>
      </c>
    </row>
    <row r="393" spans="2:21" ht="21" customHeight="1">
      <c r="B393" s="79"/>
      <c r="C393" s="71"/>
      <c r="D393" s="71"/>
      <c r="E393" s="78"/>
      <c r="F393" s="71"/>
      <c r="G393" s="71"/>
      <c r="H393" s="78"/>
      <c r="I393" s="71"/>
      <c r="J393" s="78"/>
      <c r="K393" s="71"/>
      <c r="L393" s="71"/>
      <c r="M393" s="78"/>
      <c r="N393" s="71"/>
      <c r="O393" s="71"/>
      <c r="P393" s="71"/>
      <c r="Q393" s="78"/>
      <c r="R393" s="78"/>
      <c r="S393" s="34"/>
      <c r="T393" s="68" t="str">
        <f t="shared" si="10"/>
        <v/>
      </c>
      <c r="U393" s="62" t="str">
        <f t="shared" si="11"/>
        <v/>
      </c>
    </row>
    <row r="394" spans="2:21" ht="21" customHeight="1">
      <c r="B394" s="79"/>
      <c r="C394" s="71"/>
      <c r="D394" s="71"/>
      <c r="E394" s="78"/>
      <c r="F394" s="71"/>
      <c r="G394" s="71"/>
      <c r="H394" s="78"/>
      <c r="I394" s="71"/>
      <c r="J394" s="78"/>
      <c r="K394" s="71"/>
      <c r="L394" s="71"/>
      <c r="M394" s="78"/>
      <c r="N394" s="71"/>
      <c r="O394" s="71"/>
      <c r="P394" s="71"/>
      <c r="Q394" s="78"/>
      <c r="R394" s="78"/>
      <c r="S394" s="34"/>
      <c r="T394" s="68" t="str">
        <f t="shared" si="10"/>
        <v/>
      </c>
      <c r="U394" s="62" t="str">
        <f t="shared" si="11"/>
        <v/>
      </c>
    </row>
    <row r="395" spans="2:21" ht="21" customHeight="1">
      <c r="B395" s="79"/>
      <c r="C395" s="71"/>
      <c r="D395" s="71"/>
      <c r="E395" s="78"/>
      <c r="F395" s="71"/>
      <c r="G395" s="71"/>
      <c r="H395" s="78"/>
      <c r="I395" s="71"/>
      <c r="J395" s="78"/>
      <c r="K395" s="71"/>
      <c r="L395" s="71"/>
      <c r="M395" s="78"/>
      <c r="N395" s="71"/>
      <c r="O395" s="71"/>
      <c r="P395" s="71"/>
      <c r="Q395" s="78"/>
      <c r="R395" s="78"/>
      <c r="S395" s="34"/>
      <c r="T395" s="68" t="str">
        <f t="shared" si="10"/>
        <v/>
      </c>
      <c r="U395" s="62" t="str">
        <f t="shared" si="11"/>
        <v/>
      </c>
    </row>
    <row r="396" spans="2:21" ht="21" customHeight="1">
      <c r="B396" s="79"/>
      <c r="C396" s="71"/>
      <c r="D396" s="71"/>
      <c r="E396" s="78"/>
      <c r="F396" s="71"/>
      <c r="G396" s="71"/>
      <c r="H396" s="78"/>
      <c r="I396" s="71"/>
      <c r="J396" s="78"/>
      <c r="K396" s="71"/>
      <c r="L396" s="71"/>
      <c r="M396" s="78"/>
      <c r="N396" s="71"/>
      <c r="O396" s="71"/>
      <c r="P396" s="71"/>
      <c r="Q396" s="78"/>
      <c r="R396" s="78"/>
      <c r="S396" s="34"/>
      <c r="T396" s="68" t="str">
        <f t="shared" ref="T396:T459" si="12">IF(U396&lt;&gt;"","Erreur","")</f>
        <v/>
      </c>
      <c r="U396" s="62" t="str">
        <f t="shared" si="11"/>
        <v/>
      </c>
    </row>
    <row r="397" spans="2:21" ht="21" customHeight="1">
      <c r="B397" s="79"/>
      <c r="C397" s="71"/>
      <c r="D397" s="71"/>
      <c r="E397" s="78"/>
      <c r="F397" s="71"/>
      <c r="G397" s="71"/>
      <c r="H397" s="78"/>
      <c r="I397" s="71"/>
      <c r="J397" s="78"/>
      <c r="K397" s="71"/>
      <c r="L397" s="71"/>
      <c r="M397" s="78"/>
      <c r="N397" s="71"/>
      <c r="O397" s="71"/>
      <c r="P397" s="71"/>
      <c r="Q397" s="78"/>
      <c r="R397" s="78"/>
      <c r="S397" s="34"/>
      <c r="T397" s="68" t="str">
        <f t="shared" si="12"/>
        <v/>
      </c>
      <c r="U397" s="62" t="str">
        <f t="shared" ref="U397:U460" si="13">IF(AND(B397&lt;&gt;"",B396=""),"La ligne précédente ne doit pas être vide",IF(AND(B397&lt;&gt;"",OR(C397="",D397="",P397="")),"Veuillez compléter les informations d'identification du dérivé.",IF(AND(B397="",OR(C397&lt;&gt;"",D397&lt;&gt;"",P397&lt;&gt;"")),"Veuillez compléter les informations d'identification du dérivé en colonne C0010.",IF(AND(B397&lt;&gt;"",E397&lt;&gt;"",F397=""),"Veuillez compléter la colonne C0320 Type de code.",IF(AND(B397&lt;&gt;"",F397=""),"Veuillez sélectionner Total/NA dans la liste de la colonne C0320 si vous n'avez rien à déclarer.",IF(AND(B397&lt;&gt;"",J397&lt;&gt;"",K397=""),"Veuillez compléter la colonne C0370 Type de code.",IF(AND(B397&lt;&gt;"",K397=""),"Veuillez sélectionner Total/NA dans la liste de la colonne C0370 si vous n'avez rien à déclarer.","")))))))</f>
        <v/>
      </c>
    </row>
    <row r="398" spans="2:21" ht="21" customHeight="1">
      <c r="B398" s="79"/>
      <c r="C398" s="71"/>
      <c r="D398" s="71"/>
      <c r="E398" s="78"/>
      <c r="F398" s="71"/>
      <c r="G398" s="71"/>
      <c r="H398" s="78"/>
      <c r="I398" s="71"/>
      <c r="J398" s="78"/>
      <c r="K398" s="71"/>
      <c r="L398" s="71"/>
      <c r="M398" s="78"/>
      <c r="N398" s="71"/>
      <c r="O398" s="71"/>
      <c r="P398" s="71"/>
      <c r="Q398" s="78"/>
      <c r="R398" s="78"/>
      <c r="S398" s="34"/>
      <c r="T398" s="68" t="str">
        <f t="shared" si="12"/>
        <v/>
      </c>
      <c r="U398" s="62" t="str">
        <f t="shared" si="13"/>
        <v/>
      </c>
    </row>
    <row r="399" spans="2:21" ht="21" customHeight="1">
      <c r="B399" s="79"/>
      <c r="C399" s="71"/>
      <c r="D399" s="71"/>
      <c r="E399" s="78"/>
      <c r="F399" s="71"/>
      <c r="G399" s="71"/>
      <c r="H399" s="78"/>
      <c r="I399" s="71"/>
      <c r="J399" s="78"/>
      <c r="K399" s="71"/>
      <c r="L399" s="71"/>
      <c r="M399" s="78"/>
      <c r="N399" s="71"/>
      <c r="O399" s="71"/>
      <c r="P399" s="71"/>
      <c r="Q399" s="78"/>
      <c r="R399" s="78"/>
      <c r="S399" s="34"/>
      <c r="T399" s="68" t="str">
        <f t="shared" si="12"/>
        <v/>
      </c>
      <c r="U399" s="62" t="str">
        <f t="shared" si="13"/>
        <v/>
      </c>
    </row>
    <row r="400" spans="2:21" ht="21" customHeight="1">
      <c r="B400" s="79"/>
      <c r="C400" s="71"/>
      <c r="D400" s="71"/>
      <c r="E400" s="78"/>
      <c r="F400" s="71"/>
      <c r="G400" s="71"/>
      <c r="H400" s="78"/>
      <c r="I400" s="71"/>
      <c r="J400" s="78"/>
      <c r="K400" s="71"/>
      <c r="L400" s="71"/>
      <c r="M400" s="78"/>
      <c r="N400" s="71"/>
      <c r="O400" s="71"/>
      <c r="P400" s="71"/>
      <c r="Q400" s="78"/>
      <c r="R400" s="78"/>
      <c r="S400" s="34"/>
      <c r="T400" s="68" t="str">
        <f t="shared" si="12"/>
        <v/>
      </c>
      <c r="U400" s="62" t="str">
        <f t="shared" si="13"/>
        <v/>
      </c>
    </row>
    <row r="401" spans="2:21" ht="21" customHeight="1">
      <c r="B401" s="79"/>
      <c r="C401" s="71"/>
      <c r="D401" s="71"/>
      <c r="E401" s="78"/>
      <c r="F401" s="71"/>
      <c r="G401" s="71"/>
      <c r="H401" s="78"/>
      <c r="I401" s="71"/>
      <c r="J401" s="78"/>
      <c r="K401" s="71"/>
      <c r="L401" s="71"/>
      <c r="M401" s="78"/>
      <c r="N401" s="71"/>
      <c r="O401" s="71"/>
      <c r="P401" s="71"/>
      <c r="Q401" s="78"/>
      <c r="R401" s="78"/>
      <c r="S401" s="34"/>
      <c r="T401" s="68" t="str">
        <f t="shared" si="12"/>
        <v/>
      </c>
      <c r="U401" s="62" t="str">
        <f t="shared" si="13"/>
        <v/>
      </c>
    </row>
    <row r="402" spans="2:21" ht="21" customHeight="1">
      <c r="B402" s="79"/>
      <c r="C402" s="71"/>
      <c r="D402" s="71"/>
      <c r="E402" s="78"/>
      <c r="F402" s="71"/>
      <c r="G402" s="71"/>
      <c r="H402" s="78"/>
      <c r="I402" s="71"/>
      <c r="J402" s="78"/>
      <c r="K402" s="71"/>
      <c r="L402" s="71"/>
      <c r="M402" s="78"/>
      <c r="N402" s="71"/>
      <c r="O402" s="71"/>
      <c r="P402" s="71"/>
      <c r="Q402" s="78"/>
      <c r="R402" s="78"/>
      <c r="S402" s="34"/>
      <c r="T402" s="68" t="str">
        <f t="shared" si="12"/>
        <v/>
      </c>
      <c r="U402" s="62" t="str">
        <f t="shared" si="13"/>
        <v/>
      </c>
    </row>
    <row r="403" spans="2:21" ht="21" customHeight="1">
      <c r="B403" s="79"/>
      <c r="C403" s="71"/>
      <c r="D403" s="71"/>
      <c r="E403" s="78"/>
      <c r="F403" s="71"/>
      <c r="G403" s="71"/>
      <c r="H403" s="78"/>
      <c r="I403" s="71"/>
      <c r="J403" s="78"/>
      <c r="K403" s="71"/>
      <c r="L403" s="71"/>
      <c r="M403" s="78"/>
      <c r="N403" s="71"/>
      <c r="O403" s="71"/>
      <c r="P403" s="71"/>
      <c r="Q403" s="78"/>
      <c r="R403" s="78"/>
      <c r="S403" s="34"/>
      <c r="T403" s="68" t="str">
        <f t="shared" si="12"/>
        <v/>
      </c>
      <c r="U403" s="62" t="str">
        <f t="shared" si="13"/>
        <v/>
      </c>
    </row>
    <row r="404" spans="2:21" ht="21" customHeight="1">
      <c r="B404" s="79"/>
      <c r="C404" s="71"/>
      <c r="D404" s="71"/>
      <c r="E404" s="78"/>
      <c r="F404" s="71"/>
      <c r="G404" s="71"/>
      <c r="H404" s="78"/>
      <c r="I404" s="71"/>
      <c r="J404" s="78"/>
      <c r="K404" s="71"/>
      <c r="L404" s="71"/>
      <c r="M404" s="78"/>
      <c r="N404" s="71"/>
      <c r="O404" s="71"/>
      <c r="P404" s="71"/>
      <c r="Q404" s="78"/>
      <c r="R404" s="78"/>
      <c r="S404" s="34"/>
      <c r="T404" s="68" t="str">
        <f t="shared" si="12"/>
        <v/>
      </c>
      <c r="U404" s="62" t="str">
        <f t="shared" si="13"/>
        <v/>
      </c>
    </row>
    <row r="405" spans="2:21" ht="21" customHeight="1">
      <c r="B405" s="79"/>
      <c r="C405" s="71"/>
      <c r="D405" s="71"/>
      <c r="E405" s="78"/>
      <c r="F405" s="71"/>
      <c r="G405" s="71"/>
      <c r="H405" s="78"/>
      <c r="I405" s="71"/>
      <c r="J405" s="78"/>
      <c r="K405" s="71"/>
      <c r="L405" s="71"/>
      <c r="M405" s="78"/>
      <c r="N405" s="71"/>
      <c r="O405" s="71"/>
      <c r="P405" s="71"/>
      <c r="Q405" s="78"/>
      <c r="R405" s="78"/>
      <c r="S405" s="34"/>
      <c r="T405" s="68" t="str">
        <f t="shared" si="12"/>
        <v/>
      </c>
      <c r="U405" s="62" t="str">
        <f t="shared" si="13"/>
        <v/>
      </c>
    </row>
    <row r="406" spans="2:21" ht="21" customHeight="1">
      <c r="B406" s="79"/>
      <c r="C406" s="71"/>
      <c r="D406" s="71"/>
      <c r="E406" s="78"/>
      <c r="F406" s="71"/>
      <c r="G406" s="71"/>
      <c r="H406" s="78"/>
      <c r="I406" s="71"/>
      <c r="J406" s="78"/>
      <c r="K406" s="71"/>
      <c r="L406" s="71"/>
      <c r="M406" s="78"/>
      <c r="N406" s="71"/>
      <c r="O406" s="71"/>
      <c r="P406" s="71"/>
      <c r="Q406" s="78"/>
      <c r="R406" s="78"/>
      <c r="S406" s="34"/>
      <c r="T406" s="68" t="str">
        <f t="shared" si="12"/>
        <v/>
      </c>
      <c r="U406" s="62" t="str">
        <f t="shared" si="13"/>
        <v/>
      </c>
    </row>
    <row r="407" spans="2:21" ht="21" customHeight="1">
      <c r="B407" s="79"/>
      <c r="C407" s="71"/>
      <c r="D407" s="71"/>
      <c r="E407" s="78"/>
      <c r="F407" s="71"/>
      <c r="G407" s="71"/>
      <c r="H407" s="78"/>
      <c r="I407" s="71"/>
      <c r="J407" s="78"/>
      <c r="K407" s="71"/>
      <c r="L407" s="71"/>
      <c r="M407" s="78"/>
      <c r="N407" s="71"/>
      <c r="O407" s="71"/>
      <c r="P407" s="71"/>
      <c r="Q407" s="78"/>
      <c r="R407" s="78"/>
      <c r="S407" s="34"/>
      <c r="T407" s="68" t="str">
        <f t="shared" si="12"/>
        <v/>
      </c>
      <c r="U407" s="62" t="str">
        <f t="shared" si="13"/>
        <v/>
      </c>
    </row>
    <row r="408" spans="2:21" ht="21" customHeight="1">
      <c r="B408" s="79"/>
      <c r="C408" s="71"/>
      <c r="D408" s="71"/>
      <c r="E408" s="78"/>
      <c r="F408" s="71"/>
      <c r="G408" s="71"/>
      <c r="H408" s="78"/>
      <c r="I408" s="71"/>
      <c r="J408" s="78"/>
      <c r="K408" s="71"/>
      <c r="L408" s="71"/>
      <c r="M408" s="78"/>
      <c r="N408" s="71"/>
      <c r="O408" s="71"/>
      <c r="P408" s="71"/>
      <c r="Q408" s="78"/>
      <c r="R408" s="78"/>
      <c r="S408" s="34"/>
      <c r="T408" s="68" t="str">
        <f t="shared" si="12"/>
        <v/>
      </c>
      <c r="U408" s="62" t="str">
        <f t="shared" si="13"/>
        <v/>
      </c>
    </row>
    <row r="409" spans="2:21" ht="21" customHeight="1">
      <c r="B409" s="79"/>
      <c r="C409" s="71"/>
      <c r="D409" s="71"/>
      <c r="E409" s="78"/>
      <c r="F409" s="71"/>
      <c r="G409" s="71"/>
      <c r="H409" s="78"/>
      <c r="I409" s="71"/>
      <c r="J409" s="78"/>
      <c r="K409" s="71"/>
      <c r="L409" s="71"/>
      <c r="M409" s="78"/>
      <c r="N409" s="71"/>
      <c r="O409" s="71"/>
      <c r="P409" s="71"/>
      <c r="Q409" s="78"/>
      <c r="R409" s="78"/>
      <c r="S409" s="34"/>
      <c r="T409" s="68" t="str">
        <f t="shared" si="12"/>
        <v/>
      </c>
      <c r="U409" s="62" t="str">
        <f t="shared" si="13"/>
        <v/>
      </c>
    </row>
    <row r="410" spans="2:21" ht="21" customHeight="1">
      <c r="B410" s="79"/>
      <c r="C410" s="71"/>
      <c r="D410" s="71"/>
      <c r="E410" s="78"/>
      <c r="F410" s="71"/>
      <c r="G410" s="71"/>
      <c r="H410" s="78"/>
      <c r="I410" s="71"/>
      <c r="J410" s="78"/>
      <c r="K410" s="71"/>
      <c r="L410" s="71"/>
      <c r="M410" s="78"/>
      <c r="N410" s="71"/>
      <c r="O410" s="71"/>
      <c r="P410" s="71"/>
      <c r="Q410" s="78"/>
      <c r="R410" s="78"/>
      <c r="S410" s="34"/>
      <c r="T410" s="68" t="str">
        <f t="shared" si="12"/>
        <v/>
      </c>
      <c r="U410" s="62" t="str">
        <f t="shared" si="13"/>
        <v/>
      </c>
    </row>
    <row r="411" spans="2:21" ht="21" customHeight="1">
      <c r="B411" s="79"/>
      <c r="C411" s="71"/>
      <c r="D411" s="71"/>
      <c r="E411" s="78"/>
      <c r="F411" s="71"/>
      <c r="G411" s="71"/>
      <c r="H411" s="78"/>
      <c r="I411" s="71"/>
      <c r="J411" s="78"/>
      <c r="K411" s="71"/>
      <c r="L411" s="71"/>
      <c r="M411" s="78"/>
      <c r="N411" s="71"/>
      <c r="O411" s="71"/>
      <c r="P411" s="71"/>
      <c r="Q411" s="78"/>
      <c r="R411" s="78"/>
      <c r="S411" s="34"/>
      <c r="T411" s="68" t="str">
        <f t="shared" si="12"/>
        <v/>
      </c>
      <c r="U411" s="62" t="str">
        <f t="shared" si="13"/>
        <v/>
      </c>
    </row>
    <row r="412" spans="2:21" ht="21" customHeight="1">
      <c r="B412" s="79"/>
      <c r="C412" s="71"/>
      <c r="D412" s="71"/>
      <c r="E412" s="78"/>
      <c r="F412" s="71"/>
      <c r="G412" s="71"/>
      <c r="H412" s="78"/>
      <c r="I412" s="71"/>
      <c r="J412" s="78"/>
      <c r="K412" s="71"/>
      <c r="L412" s="71"/>
      <c r="M412" s="78"/>
      <c r="N412" s="71"/>
      <c r="O412" s="71"/>
      <c r="P412" s="71"/>
      <c r="Q412" s="78"/>
      <c r="R412" s="78"/>
      <c r="S412" s="34"/>
      <c r="T412" s="68" t="str">
        <f t="shared" si="12"/>
        <v/>
      </c>
      <c r="U412" s="62" t="str">
        <f t="shared" si="13"/>
        <v/>
      </c>
    </row>
    <row r="413" spans="2:21" ht="21" customHeight="1">
      <c r="B413" s="79"/>
      <c r="C413" s="71"/>
      <c r="D413" s="71"/>
      <c r="E413" s="78"/>
      <c r="F413" s="71"/>
      <c r="G413" s="71"/>
      <c r="H413" s="78"/>
      <c r="I413" s="71"/>
      <c r="J413" s="78"/>
      <c r="K413" s="71"/>
      <c r="L413" s="71"/>
      <c r="M413" s="78"/>
      <c r="N413" s="71"/>
      <c r="O413" s="71"/>
      <c r="P413" s="71"/>
      <c r="Q413" s="78"/>
      <c r="R413" s="78"/>
      <c r="S413" s="34"/>
      <c r="T413" s="68" t="str">
        <f t="shared" si="12"/>
        <v/>
      </c>
      <c r="U413" s="62" t="str">
        <f t="shared" si="13"/>
        <v/>
      </c>
    </row>
    <row r="414" spans="2:21" ht="21" customHeight="1">
      <c r="B414" s="79"/>
      <c r="C414" s="71"/>
      <c r="D414" s="71"/>
      <c r="E414" s="78"/>
      <c r="F414" s="71"/>
      <c r="G414" s="71"/>
      <c r="H414" s="78"/>
      <c r="I414" s="71"/>
      <c r="J414" s="78"/>
      <c r="K414" s="71"/>
      <c r="L414" s="71"/>
      <c r="M414" s="78"/>
      <c r="N414" s="71"/>
      <c r="O414" s="71"/>
      <c r="P414" s="71"/>
      <c r="Q414" s="78"/>
      <c r="R414" s="78"/>
      <c r="S414" s="34"/>
      <c r="T414" s="68" t="str">
        <f t="shared" si="12"/>
        <v/>
      </c>
      <c r="U414" s="62" t="str">
        <f t="shared" si="13"/>
        <v/>
      </c>
    </row>
    <row r="415" spans="2:21" ht="21" customHeight="1">
      <c r="B415" s="79"/>
      <c r="C415" s="71"/>
      <c r="D415" s="71"/>
      <c r="E415" s="78"/>
      <c r="F415" s="71"/>
      <c r="G415" s="71"/>
      <c r="H415" s="78"/>
      <c r="I415" s="71"/>
      <c r="J415" s="78"/>
      <c r="K415" s="71"/>
      <c r="L415" s="71"/>
      <c r="M415" s="78"/>
      <c r="N415" s="71"/>
      <c r="O415" s="71"/>
      <c r="P415" s="71"/>
      <c r="Q415" s="78"/>
      <c r="R415" s="78"/>
      <c r="S415" s="34"/>
      <c r="T415" s="68" t="str">
        <f t="shared" si="12"/>
        <v/>
      </c>
      <c r="U415" s="62" t="str">
        <f t="shared" si="13"/>
        <v/>
      </c>
    </row>
    <row r="416" spans="2:21" ht="21" customHeight="1">
      <c r="B416" s="79"/>
      <c r="C416" s="71"/>
      <c r="D416" s="71"/>
      <c r="E416" s="78"/>
      <c r="F416" s="71"/>
      <c r="G416" s="71"/>
      <c r="H416" s="78"/>
      <c r="I416" s="71"/>
      <c r="J416" s="78"/>
      <c r="K416" s="71"/>
      <c r="L416" s="71"/>
      <c r="M416" s="78"/>
      <c r="N416" s="71"/>
      <c r="O416" s="71"/>
      <c r="P416" s="71"/>
      <c r="Q416" s="78"/>
      <c r="R416" s="78"/>
      <c r="S416" s="34"/>
      <c r="T416" s="68" t="str">
        <f t="shared" si="12"/>
        <v/>
      </c>
      <c r="U416" s="62" t="str">
        <f t="shared" si="13"/>
        <v/>
      </c>
    </row>
    <row r="417" spans="2:21" ht="21" customHeight="1">
      <c r="B417" s="79"/>
      <c r="C417" s="71"/>
      <c r="D417" s="71"/>
      <c r="E417" s="78"/>
      <c r="F417" s="71"/>
      <c r="G417" s="71"/>
      <c r="H417" s="78"/>
      <c r="I417" s="71"/>
      <c r="J417" s="78"/>
      <c r="K417" s="71"/>
      <c r="L417" s="71"/>
      <c r="M417" s="78"/>
      <c r="N417" s="71"/>
      <c r="O417" s="71"/>
      <c r="P417" s="71"/>
      <c r="Q417" s="78"/>
      <c r="R417" s="78"/>
      <c r="S417" s="34"/>
      <c r="T417" s="68" t="str">
        <f t="shared" si="12"/>
        <v/>
      </c>
      <c r="U417" s="62" t="str">
        <f t="shared" si="13"/>
        <v/>
      </c>
    </row>
    <row r="418" spans="2:21" ht="21" customHeight="1">
      <c r="B418" s="79"/>
      <c r="C418" s="71"/>
      <c r="D418" s="71"/>
      <c r="E418" s="78"/>
      <c r="F418" s="71"/>
      <c r="G418" s="71"/>
      <c r="H418" s="78"/>
      <c r="I418" s="71"/>
      <c r="J418" s="78"/>
      <c r="K418" s="71"/>
      <c r="L418" s="71"/>
      <c r="M418" s="78"/>
      <c r="N418" s="71"/>
      <c r="O418" s="71"/>
      <c r="P418" s="71"/>
      <c r="Q418" s="78"/>
      <c r="R418" s="78"/>
      <c r="S418" s="34"/>
      <c r="T418" s="68" t="str">
        <f t="shared" si="12"/>
        <v/>
      </c>
      <c r="U418" s="62" t="str">
        <f t="shared" si="13"/>
        <v/>
      </c>
    </row>
    <row r="419" spans="2:21" ht="21" customHeight="1">
      <c r="B419" s="79"/>
      <c r="C419" s="71"/>
      <c r="D419" s="71"/>
      <c r="E419" s="78"/>
      <c r="F419" s="71"/>
      <c r="G419" s="71"/>
      <c r="H419" s="78"/>
      <c r="I419" s="71"/>
      <c r="J419" s="78"/>
      <c r="K419" s="71"/>
      <c r="L419" s="71"/>
      <c r="M419" s="78"/>
      <c r="N419" s="71"/>
      <c r="O419" s="71"/>
      <c r="P419" s="71"/>
      <c r="Q419" s="78"/>
      <c r="R419" s="78"/>
      <c r="S419" s="34"/>
      <c r="T419" s="68" t="str">
        <f t="shared" si="12"/>
        <v/>
      </c>
      <c r="U419" s="62" t="str">
        <f t="shared" si="13"/>
        <v/>
      </c>
    </row>
    <row r="420" spans="2:21" ht="21" customHeight="1">
      <c r="B420" s="79"/>
      <c r="C420" s="71"/>
      <c r="D420" s="71"/>
      <c r="E420" s="78"/>
      <c r="F420" s="71"/>
      <c r="G420" s="71"/>
      <c r="H420" s="78"/>
      <c r="I420" s="71"/>
      <c r="J420" s="78"/>
      <c r="K420" s="71"/>
      <c r="L420" s="71"/>
      <c r="M420" s="78"/>
      <c r="N420" s="71"/>
      <c r="O420" s="71"/>
      <c r="P420" s="71"/>
      <c r="Q420" s="78"/>
      <c r="R420" s="78"/>
      <c r="S420" s="34"/>
      <c r="T420" s="68" t="str">
        <f t="shared" si="12"/>
        <v/>
      </c>
      <c r="U420" s="62" t="str">
        <f t="shared" si="13"/>
        <v/>
      </c>
    </row>
    <row r="421" spans="2:21" ht="21" customHeight="1">
      <c r="B421" s="79"/>
      <c r="C421" s="71"/>
      <c r="D421" s="71"/>
      <c r="E421" s="78"/>
      <c r="F421" s="71"/>
      <c r="G421" s="71"/>
      <c r="H421" s="78"/>
      <c r="I421" s="71"/>
      <c r="J421" s="78"/>
      <c r="K421" s="71"/>
      <c r="L421" s="71"/>
      <c r="M421" s="78"/>
      <c r="N421" s="71"/>
      <c r="O421" s="71"/>
      <c r="P421" s="71"/>
      <c r="Q421" s="78"/>
      <c r="R421" s="78"/>
      <c r="S421" s="34"/>
      <c r="T421" s="68" t="str">
        <f t="shared" si="12"/>
        <v/>
      </c>
      <c r="U421" s="62" t="str">
        <f t="shared" si="13"/>
        <v/>
      </c>
    </row>
    <row r="422" spans="2:21" ht="21" customHeight="1">
      <c r="B422" s="79"/>
      <c r="C422" s="71"/>
      <c r="D422" s="71"/>
      <c r="E422" s="78"/>
      <c r="F422" s="71"/>
      <c r="G422" s="71"/>
      <c r="H422" s="78"/>
      <c r="I422" s="71"/>
      <c r="J422" s="78"/>
      <c r="K422" s="71"/>
      <c r="L422" s="71"/>
      <c r="M422" s="78"/>
      <c r="N422" s="71"/>
      <c r="O422" s="71"/>
      <c r="P422" s="71"/>
      <c r="Q422" s="78"/>
      <c r="R422" s="78"/>
      <c r="S422" s="34"/>
      <c r="T422" s="68" t="str">
        <f t="shared" si="12"/>
        <v/>
      </c>
      <c r="U422" s="62" t="str">
        <f t="shared" si="13"/>
        <v/>
      </c>
    </row>
    <row r="423" spans="2:21" ht="21" customHeight="1">
      <c r="B423" s="79"/>
      <c r="C423" s="71"/>
      <c r="D423" s="71"/>
      <c r="E423" s="78"/>
      <c r="F423" s="71"/>
      <c r="G423" s="71"/>
      <c r="H423" s="78"/>
      <c r="I423" s="71"/>
      <c r="J423" s="78"/>
      <c r="K423" s="71"/>
      <c r="L423" s="71"/>
      <c r="M423" s="78"/>
      <c r="N423" s="71"/>
      <c r="O423" s="71"/>
      <c r="P423" s="71"/>
      <c r="Q423" s="78"/>
      <c r="R423" s="78"/>
      <c r="S423" s="34"/>
      <c r="T423" s="68" t="str">
        <f t="shared" si="12"/>
        <v/>
      </c>
      <c r="U423" s="62" t="str">
        <f t="shared" si="13"/>
        <v/>
      </c>
    </row>
    <row r="424" spans="2:21" ht="21" customHeight="1">
      <c r="B424" s="79"/>
      <c r="C424" s="71"/>
      <c r="D424" s="71"/>
      <c r="E424" s="78"/>
      <c r="F424" s="71"/>
      <c r="G424" s="71"/>
      <c r="H424" s="78"/>
      <c r="I424" s="71"/>
      <c r="J424" s="78"/>
      <c r="K424" s="71"/>
      <c r="L424" s="71"/>
      <c r="M424" s="78"/>
      <c r="N424" s="71"/>
      <c r="O424" s="71"/>
      <c r="P424" s="71"/>
      <c r="Q424" s="78"/>
      <c r="R424" s="78"/>
      <c r="S424" s="34"/>
      <c r="T424" s="68" t="str">
        <f t="shared" si="12"/>
        <v/>
      </c>
      <c r="U424" s="62" t="str">
        <f t="shared" si="13"/>
        <v/>
      </c>
    </row>
    <row r="425" spans="2:21" ht="21" customHeight="1">
      <c r="B425" s="79"/>
      <c r="C425" s="71"/>
      <c r="D425" s="71"/>
      <c r="E425" s="78"/>
      <c r="F425" s="71"/>
      <c r="G425" s="71"/>
      <c r="H425" s="78"/>
      <c r="I425" s="71"/>
      <c r="J425" s="78"/>
      <c r="K425" s="71"/>
      <c r="L425" s="71"/>
      <c r="M425" s="78"/>
      <c r="N425" s="71"/>
      <c r="O425" s="71"/>
      <c r="P425" s="71"/>
      <c r="Q425" s="78"/>
      <c r="R425" s="78"/>
      <c r="S425" s="34"/>
      <c r="T425" s="68" t="str">
        <f t="shared" si="12"/>
        <v/>
      </c>
      <c r="U425" s="62" t="str">
        <f t="shared" si="13"/>
        <v/>
      </c>
    </row>
    <row r="426" spans="2:21" ht="21" customHeight="1">
      <c r="B426" s="79"/>
      <c r="C426" s="71"/>
      <c r="D426" s="71"/>
      <c r="E426" s="78"/>
      <c r="F426" s="71"/>
      <c r="G426" s="71"/>
      <c r="H426" s="78"/>
      <c r="I426" s="71"/>
      <c r="J426" s="78"/>
      <c r="K426" s="71"/>
      <c r="L426" s="71"/>
      <c r="M426" s="78"/>
      <c r="N426" s="71"/>
      <c r="O426" s="71"/>
      <c r="P426" s="71"/>
      <c r="Q426" s="78"/>
      <c r="R426" s="78"/>
      <c r="S426" s="34"/>
      <c r="T426" s="68" t="str">
        <f t="shared" si="12"/>
        <v/>
      </c>
      <c r="U426" s="62" t="str">
        <f t="shared" si="13"/>
        <v/>
      </c>
    </row>
    <row r="427" spans="2:21" ht="21" customHeight="1">
      <c r="B427" s="79"/>
      <c r="C427" s="71"/>
      <c r="D427" s="71"/>
      <c r="E427" s="78"/>
      <c r="F427" s="71"/>
      <c r="G427" s="71"/>
      <c r="H427" s="78"/>
      <c r="I427" s="71"/>
      <c r="J427" s="78"/>
      <c r="K427" s="71"/>
      <c r="L427" s="71"/>
      <c r="M427" s="78"/>
      <c r="N427" s="71"/>
      <c r="O427" s="71"/>
      <c r="P427" s="71"/>
      <c r="Q427" s="78"/>
      <c r="R427" s="78"/>
      <c r="S427" s="34"/>
      <c r="T427" s="68" t="str">
        <f t="shared" si="12"/>
        <v/>
      </c>
      <c r="U427" s="62" t="str">
        <f t="shared" si="13"/>
        <v/>
      </c>
    </row>
    <row r="428" spans="2:21" ht="21" customHeight="1">
      <c r="B428" s="79"/>
      <c r="C428" s="71"/>
      <c r="D428" s="71"/>
      <c r="E428" s="78"/>
      <c r="F428" s="71"/>
      <c r="G428" s="71"/>
      <c r="H428" s="78"/>
      <c r="I428" s="71"/>
      <c r="J428" s="78"/>
      <c r="K428" s="71"/>
      <c r="L428" s="71"/>
      <c r="M428" s="78"/>
      <c r="N428" s="71"/>
      <c r="O428" s="71"/>
      <c r="P428" s="71"/>
      <c r="Q428" s="78"/>
      <c r="R428" s="78"/>
      <c r="S428" s="34"/>
      <c r="T428" s="68" t="str">
        <f t="shared" si="12"/>
        <v/>
      </c>
      <c r="U428" s="62" t="str">
        <f t="shared" si="13"/>
        <v/>
      </c>
    </row>
    <row r="429" spans="2:21" ht="21" customHeight="1">
      <c r="B429" s="79"/>
      <c r="C429" s="71"/>
      <c r="D429" s="71"/>
      <c r="E429" s="78"/>
      <c r="F429" s="71"/>
      <c r="G429" s="71"/>
      <c r="H429" s="78"/>
      <c r="I429" s="71"/>
      <c r="J429" s="78"/>
      <c r="K429" s="71"/>
      <c r="L429" s="71"/>
      <c r="M429" s="78"/>
      <c r="N429" s="71"/>
      <c r="O429" s="71"/>
      <c r="P429" s="71"/>
      <c r="Q429" s="78"/>
      <c r="R429" s="78"/>
      <c r="S429" s="34"/>
      <c r="T429" s="68" t="str">
        <f t="shared" si="12"/>
        <v/>
      </c>
      <c r="U429" s="62" t="str">
        <f t="shared" si="13"/>
        <v/>
      </c>
    </row>
    <row r="430" spans="2:21" ht="21" customHeight="1">
      <c r="B430" s="79"/>
      <c r="C430" s="71"/>
      <c r="D430" s="71"/>
      <c r="E430" s="78"/>
      <c r="F430" s="71"/>
      <c r="G430" s="71"/>
      <c r="H430" s="78"/>
      <c r="I430" s="71"/>
      <c r="J430" s="78"/>
      <c r="K430" s="71"/>
      <c r="L430" s="71"/>
      <c r="M430" s="78"/>
      <c r="N430" s="71"/>
      <c r="O430" s="71"/>
      <c r="P430" s="71"/>
      <c r="Q430" s="78"/>
      <c r="R430" s="78"/>
      <c r="S430" s="34"/>
      <c r="T430" s="68" t="str">
        <f t="shared" si="12"/>
        <v/>
      </c>
      <c r="U430" s="62" t="str">
        <f t="shared" si="13"/>
        <v/>
      </c>
    </row>
    <row r="431" spans="2:21" ht="21" customHeight="1">
      <c r="B431" s="79"/>
      <c r="C431" s="71"/>
      <c r="D431" s="71"/>
      <c r="E431" s="78"/>
      <c r="F431" s="71"/>
      <c r="G431" s="71"/>
      <c r="H431" s="78"/>
      <c r="I431" s="71"/>
      <c r="J431" s="78"/>
      <c r="K431" s="71"/>
      <c r="L431" s="71"/>
      <c r="M431" s="78"/>
      <c r="N431" s="71"/>
      <c r="O431" s="71"/>
      <c r="P431" s="71"/>
      <c r="Q431" s="78"/>
      <c r="R431" s="78"/>
      <c r="S431" s="34"/>
      <c r="T431" s="68" t="str">
        <f t="shared" si="12"/>
        <v/>
      </c>
      <c r="U431" s="62" t="str">
        <f t="shared" si="13"/>
        <v/>
      </c>
    </row>
    <row r="432" spans="2:21" ht="21" customHeight="1">
      <c r="B432" s="79"/>
      <c r="C432" s="71"/>
      <c r="D432" s="71"/>
      <c r="E432" s="78"/>
      <c r="F432" s="71"/>
      <c r="G432" s="71"/>
      <c r="H432" s="78"/>
      <c r="I432" s="71"/>
      <c r="J432" s="78"/>
      <c r="K432" s="71"/>
      <c r="L432" s="71"/>
      <c r="M432" s="78"/>
      <c r="N432" s="71"/>
      <c r="O432" s="71"/>
      <c r="P432" s="71"/>
      <c r="Q432" s="78"/>
      <c r="R432" s="78"/>
      <c r="S432" s="34"/>
      <c r="T432" s="68" t="str">
        <f t="shared" si="12"/>
        <v/>
      </c>
      <c r="U432" s="62" t="str">
        <f t="shared" si="13"/>
        <v/>
      </c>
    </row>
    <row r="433" spans="2:21" ht="21" customHeight="1">
      <c r="B433" s="79"/>
      <c r="C433" s="71"/>
      <c r="D433" s="71"/>
      <c r="E433" s="78"/>
      <c r="F433" s="71"/>
      <c r="G433" s="71"/>
      <c r="H433" s="78"/>
      <c r="I433" s="71"/>
      <c r="J433" s="78"/>
      <c r="K433" s="71"/>
      <c r="L433" s="71"/>
      <c r="M433" s="78"/>
      <c r="N433" s="71"/>
      <c r="O433" s="71"/>
      <c r="P433" s="71"/>
      <c r="Q433" s="78"/>
      <c r="R433" s="78"/>
      <c r="S433" s="34"/>
      <c r="T433" s="68" t="str">
        <f t="shared" si="12"/>
        <v/>
      </c>
      <c r="U433" s="62" t="str">
        <f t="shared" si="13"/>
        <v/>
      </c>
    </row>
    <row r="434" spans="2:21" ht="21" customHeight="1">
      <c r="B434" s="79"/>
      <c r="C434" s="71"/>
      <c r="D434" s="71"/>
      <c r="E434" s="78"/>
      <c r="F434" s="71"/>
      <c r="G434" s="71"/>
      <c r="H434" s="78"/>
      <c r="I434" s="71"/>
      <c r="J434" s="78"/>
      <c r="K434" s="71"/>
      <c r="L434" s="71"/>
      <c r="M434" s="78"/>
      <c r="N434" s="71"/>
      <c r="O434" s="71"/>
      <c r="P434" s="71"/>
      <c r="Q434" s="78"/>
      <c r="R434" s="78"/>
      <c r="S434" s="34"/>
      <c r="T434" s="68" t="str">
        <f t="shared" si="12"/>
        <v/>
      </c>
      <c r="U434" s="62" t="str">
        <f t="shared" si="13"/>
        <v/>
      </c>
    </row>
    <row r="435" spans="2:21" ht="21" customHeight="1">
      <c r="B435" s="79"/>
      <c r="C435" s="71"/>
      <c r="D435" s="71"/>
      <c r="E435" s="78"/>
      <c r="F435" s="71"/>
      <c r="G435" s="71"/>
      <c r="H435" s="78"/>
      <c r="I435" s="71"/>
      <c r="J435" s="78"/>
      <c r="K435" s="71"/>
      <c r="L435" s="71"/>
      <c r="M435" s="78"/>
      <c r="N435" s="71"/>
      <c r="O435" s="71"/>
      <c r="P435" s="71"/>
      <c r="Q435" s="78"/>
      <c r="R435" s="78"/>
      <c r="S435" s="34"/>
      <c r="T435" s="68" t="str">
        <f t="shared" si="12"/>
        <v/>
      </c>
      <c r="U435" s="62" t="str">
        <f t="shared" si="13"/>
        <v/>
      </c>
    </row>
    <row r="436" spans="2:21" ht="21" customHeight="1">
      <c r="B436" s="79"/>
      <c r="C436" s="71"/>
      <c r="D436" s="71"/>
      <c r="E436" s="78"/>
      <c r="F436" s="71"/>
      <c r="G436" s="71"/>
      <c r="H436" s="78"/>
      <c r="I436" s="71"/>
      <c r="J436" s="78"/>
      <c r="K436" s="71"/>
      <c r="L436" s="71"/>
      <c r="M436" s="78"/>
      <c r="N436" s="71"/>
      <c r="O436" s="71"/>
      <c r="P436" s="71"/>
      <c r="Q436" s="78"/>
      <c r="R436" s="78"/>
      <c r="S436" s="34"/>
      <c r="T436" s="68" t="str">
        <f t="shared" si="12"/>
        <v/>
      </c>
      <c r="U436" s="62" t="str">
        <f t="shared" si="13"/>
        <v/>
      </c>
    </row>
    <row r="437" spans="2:21" ht="21" customHeight="1">
      <c r="B437" s="79"/>
      <c r="C437" s="71"/>
      <c r="D437" s="71"/>
      <c r="E437" s="78"/>
      <c r="F437" s="71"/>
      <c r="G437" s="71"/>
      <c r="H437" s="78"/>
      <c r="I437" s="71"/>
      <c r="J437" s="78"/>
      <c r="K437" s="71"/>
      <c r="L437" s="71"/>
      <c r="M437" s="78"/>
      <c r="N437" s="71"/>
      <c r="O437" s="71"/>
      <c r="P437" s="71"/>
      <c r="Q437" s="78"/>
      <c r="R437" s="78"/>
      <c r="S437" s="34"/>
      <c r="T437" s="68" t="str">
        <f t="shared" si="12"/>
        <v/>
      </c>
      <c r="U437" s="62" t="str">
        <f t="shared" si="13"/>
        <v/>
      </c>
    </row>
    <row r="438" spans="2:21" ht="21" customHeight="1">
      <c r="B438" s="79"/>
      <c r="C438" s="71"/>
      <c r="D438" s="71"/>
      <c r="E438" s="78"/>
      <c r="F438" s="71"/>
      <c r="G438" s="71"/>
      <c r="H438" s="78"/>
      <c r="I438" s="71"/>
      <c r="J438" s="78"/>
      <c r="K438" s="71"/>
      <c r="L438" s="71"/>
      <c r="M438" s="78"/>
      <c r="N438" s="71"/>
      <c r="O438" s="71"/>
      <c r="P438" s="71"/>
      <c r="Q438" s="78"/>
      <c r="R438" s="78"/>
      <c r="S438" s="34"/>
      <c r="T438" s="68" t="str">
        <f t="shared" si="12"/>
        <v/>
      </c>
      <c r="U438" s="62" t="str">
        <f t="shared" si="13"/>
        <v/>
      </c>
    </row>
    <row r="439" spans="2:21" ht="21" customHeight="1">
      <c r="B439" s="79"/>
      <c r="C439" s="71"/>
      <c r="D439" s="71"/>
      <c r="E439" s="78"/>
      <c r="F439" s="71"/>
      <c r="G439" s="71"/>
      <c r="H439" s="78"/>
      <c r="I439" s="71"/>
      <c r="J439" s="78"/>
      <c r="K439" s="71"/>
      <c r="L439" s="71"/>
      <c r="M439" s="78"/>
      <c r="N439" s="71"/>
      <c r="O439" s="71"/>
      <c r="P439" s="71"/>
      <c r="Q439" s="78"/>
      <c r="R439" s="78"/>
      <c r="S439" s="34"/>
      <c r="T439" s="68" t="str">
        <f t="shared" si="12"/>
        <v/>
      </c>
      <c r="U439" s="62" t="str">
        <f t="shared" si="13"/>
        <v/>
      </c>
    </row>
    <row r="440" spans="2:21" ht="21" customHeight="1">
      <c r="B440" s="79"/>
      <c r="C440" s="71"/>
      <c r="D440" s="71"/>
      <c r="E440" s="78"/>
      <c r="F440" s="71"/>
      <c r="G440" s="71"/>
      <c r="H440" s="78"/>
      <c r="I440" s="71"/>
      <c r="J440" s="78"/>
      <c r="K440" s="71"/>
      <c r="L440" s="71"/>
      <c r="M440" s="78"/>
      <c r="N440" s="71"/>
      <c r="O440" s="71"/>
      <c r="P440" s="71"/>
      <c r="Q440" s="78"/>
      <c r="R440" s="78"/>
      <c r="S440" s="34"/>
      <c r="T440" s="68" t="str">
        <f t="shared" si="12"/>
        <v/>
      </c>
      <c r="U440" s="62" t="str">
        <f t="shared" si="13"/>
        <v/>
      </c>
    </row>
    <row r="441" spans="2:21" ht="21" customHeight="1">
      <c r="B441" s="79"/>
      <c r="C441" s="71"/>
      <c r="D441" s="71"/>
      <c r="E441" s="78"/>
      <c r="F441" s="71"/>
      <c r="G441" s="71"/>
      <c r="H441" s="78"/>
      <c r="I441" s="71"/>
      <c r="J441" s="78"/>
      <c r="K441" s="71"/>
      <c r="L441" s="71"/>
      <c r="M441" s="78"/>
      <c r="N441" s="71"/>
      <c r="O441" s="71"/>
      <c r="P441" s="71"/>
      <c r="Q441" s="78"/>
      <c r="R441" s="78"/>
      <c r="S441" s="34"/>
      <c r="T441" s="68" t="str">
        <f t="shared" si="12"/>
        <v/>
      </c>
      <c r="U441" s="62" t="str">
        <f t="shared" si="13"/>
        <v/>
      </c>
    </row>
    <row r="442" spans="2:21" ht="21" customHeight="1">
      <c r="B442" s="79"/>
      <c r="C442" s="71"/>
      <c r="D442" s="71"/>
      <c r="E442" s="78"/>
      <c r="F442" s="71"/>
      <c r="G442" s="71"/>
      <c r="H442" s="78"/>
      <c r="I442" s="71"/>
      <c r="J442" s="78"/>
      <c r="K442" s="71"/>
      <c r="L442" s="71"/>
      <c r="M442" s="78"/>
      <c r="N442" s="71"/>
      <c r="O442" s="71"/>
      <c r="P442" s="71"/>
      <c r="Q442" s="78"/>
      <c r="R442" s="78"/>
      <c r="S442" s="34"/>
      <c r="T442" s="68" t="str">
        <f t="shared" si="12"/>
        <v/>
      </c>
      <c r="U442" s="62" t="str">
        <f t="shared" si="13"/>
        <v/>
      </c>
    </row>
    <row r="443" spans="2:21" ht="21" customHeight="1">
      <c r="B443" s="79"/>
      <c r="C443" s="71"/>
      <c r="D443" s="71"/>
      <c r="E443" s="78"/>
      <c r="F443" s="71"/>
      <c r="G443" s="71"/>
      <c r="H443" s="78"/>
      <c r="I443" s="71"/>
      <c r="J443" s="78"/>
      <c r="K443" s="71"/>
      <c r="L443" s="71"/>
      <c r="M443" s="78"/>
      <c r="N443" s="71"/>
      <c r="O443" s="71"/>
      <c r="P443" s="71"/>
      <c r="Q443" s="78"/>
      <c r="R443" s="78"/>
      <c r="S443" s="34"/>
      <c r="T443" s="68" t="str">
        <f t="shared" si="12"/>
        <v/>
      </c>
      <c r="U443" s="62" t="str">
        <f t="shared" si="13"/>
        <v/>
      </c>
    </row>
    <row r="444" spans="2:21" ht="21" customHeight="1">
      <c r="B444" s="79"/>
      <c r="C444" s="71"/>
      <c r="D444" s="71"/>
      <c r="E444" s="78"/>
      <c r="F444" s="71"/>
      <c r="G444" s="71"/>
      <c r="H444" s="78"/>
      <c r="I444" s="71"/>
      <c r="J444" s="78"/>
      <c r="K444" s="71"/>
      <c r="L444" s="71"/>
      <c r="M444" s="78"/>
      <c r="N444" s="71"/>
      <c r="O444" s="71"/>
      <c r="P444" s="71"/>
      <c r="Q444" s="78"/>
      <c r="R444" s="78"/>
      <c r="S444" s="34"/>
      <c r="T444" s="68" t="str">
        <f t="shared" si="12"/>
        <v/>
      </c>
      <c r="U444" s="62" t="str">
        <f t="shared" si="13"/>
        <v/>
      </c>
    </row>
    <row r="445" spans="2:21" ht="21" customHeight="1">
      <c r="B445" s="79"/>
      <c r="C445" s="71"/>
      <c r="D445" s="71"/>
      <c r="E445" s="78"/>
      <c r="F445" s="71"/>
      <c r="G445" s="71"/>
      <c r="H445" s="78"/>
      <c r="I445" s="71"/>
      <c r="J445" s="78"/>
      <c r="K445" s="71"/>
      <c r="L445" s="71"/>
      <c r="M445" s="78"/>
      <c r="N445" s="71"/>
      <c r="O445" s="71"/>
      <c r="P445" s="71"/>
      <c r="Q445" s="78"/>
      <c r="R445" s="78"/>
      <c r="S445" s="34"/>
      <c r="T445" s="68" t="str">
        <f t="shared" si="12"/>
        <v/>
      </c>
      <c r="U445" s="62" t="str">
        <f t="shared" si="13"/>
        <v/>
      </c>
    </row>
    <row r="446" spans="2:21" ht="21" customHeight="1">
      <c r="B446" s="79"/>
      <c r="C446" s="71"/>
      <c r="D446" s="71"/>
      <c r="E446" s="78"/>
      <c r="F446" s="71"/>
      <c r="G446" s="71"/>
      <c r="H446" s="78"/>
      <c r="I446" s="71"/>
      <c r="J446" s="78"/>
      <c r="K446" s="71"/>
      <c r="L446" s="71"/>
      <c r="M446" s="78"/>
      <c r="N446" s="71"/>
      <c r="O446" s="71"/>
      <c r="P446" s="71"/>
      <c r="Q446" s="78"/>
      <c r="R446" s="78"/>
      <c r="S446" s="34"/>
      <c r="T446" s="68" t="str">
        <f t="shared" si="12"/>
        <v/>
      </c>
      <c r="U446" s="62" t="str">
        <f t="shared" si="13"/>
        <v/>
      </c>
    </row>
    <row r="447" spans="2:21" ht="21" customHeight="1">
      <c r="B447" s="79"/>
      <c r="C447" s="71"/>
      <c r="D447" s="71"/>
      <c r="E447" s="78"/>
      <c r="F447" s="71"/>
      <c r="G447" s="71"/>
      <c r="H447" s="78"/>
      <c r="I447" s="71"/>
      <c r="J447" s="78"/>
      <c r="K447" s="71"/>
      <c r="L447" s="71"/>
      <c r="M447" s="78"/>
      <c r="N447" s="71"/>
      <c r="O447" s="71"/>
      <c r="P447" s="71"/>
      <c r="Q447" s="78"/>
      <c r="R447" s="78"/>
      <c r="S447" s="34"/>
      <c r="T447" s="68" t="str">
        <f t="shared" si="12"/>
        <v/>
      </c>
      <c r="U447" s="62" t="str">
        <f t="shared" si="13"/>
        <v/>
      </c>
    </row>
    <row r="448" spans="2:21" ht="21" customHeight="1">
      <c r="B448" s="79"/>
      <c r="C448" s="71"/>
      <c r="D448" s="71"/>
      <c r="E448" s="78"/>
      <c r="F448" s="71"/>
      <c r="G448" s="71"/>
      <c r="H448" s="78"/>
      <c r="I448" s="71"/>
      <c r="J448" s="78"/>
      <c r="K448" s="71"/>
      <c r="L448" s="71"/>
      <c r="M448" s="78"/>
      <c r="N448" s="71"/>
      <c r="O448" s="71"/>
      <c r="P448" s="71"/>
      <c r="Q448" s="78"/>
      <c r="R448" s="78"/>
      <c r="S448" s="34"/>
      <c r="T448" s="68" t="str">
        <f t="shared" si="12"/>
        <v/>
      </c>
      <c r="U448" s="62" t="str">
        <f t="shared" si="13"/>
        <v/>
      </c>
    </row>
    <row r="449" spans="2:21" ht="21" customHeight="1">
      <c r="B449" s="79"/>
      <c r="C449" s="71"/>
      <c r="D449" s="71"/>
      <c r="E449" s="78"/>
      <c r="F449" s="71"/>
      <c r="G449" s="71"/>
      <c r="H449" s="78"/>
      <c r="I449" s="71"/>
      <c r="J449" s="78"/>
      <c r="K449" s="71"/>
      <c r="L449" s="71"/>
      <c r="M449" s="78"/>
      <c r="N449" s="71"/>
      <c r="O449" s="71"/>
      <c r="P449" s="71"/>
      <c r="Q449" s="78"/>
      <c r="R449" s="78"/>
      <c r="S449" s="34"/>
      <c r="T449" s="68" t="str">
        <f t="shared" si="12"/>
        <v/>
      </c>
      <c r="U449" s="62" t="str">
        <f t="shared" si="13"/>
        <v/>
      </c>
    </row>
    <row r="450" spans="2:21" ht="21" customHeight="1">
      <c r="B450" s="79"/>
      <c r="C450" s="71"/>
      <c r="D450" s="71"/>
      <c r="E450" s="78"/>
      <c r="F450" s="71"/>
      <c r="G450" s="71"/>
      <c r="H450" s="78"/>
      <c r="I450" s="71"/>
      <c r="J450" s="78"/>
      <c r="K450" s="71"/>
      <c r="L450" s="71"/>
      <c r="M450" s="78"/>
      <c r="N450" s="71"/>
      <c r="O450" s="71"/>
      <c r="P450" s="71"/>
      <c r="Q450" s="78"/>
      <c r="R450" s="78"/>
      <c r="S450" s="34"/>
      <c r="T450" s="68" t="str">
        <f t="shared" si="12"/>
        <v/>
      </c>
      <c r="U450" s="62" t="str">
        <f t="shared" si="13"/>
        <v/>
      </c>
    </row>
    <row r="451" spans="2:21" ht="21" customHeight="1">
      <c r="B451" s="79"/>
      <c r="C451" s="71"/>
      <c r="D451" s="71"/>
      <c r="E451" s="78"/>
      <c r="F451" s="71"/>
      <c r="G451" s="71"/>
      <c r="H451" s="78"/>
      <c r="I451" s="71"/>
      <c r="J451" s="78"/>
      <c r="K451" s="71"/>
      <c r="L451" s="71"/>
      <c r="M451" s="78"/>
      <c r="N451" s="71"/>
      <c r="O451" s="71"/>
      <c r="P451" s="71"/>
      <c r="Q451" s="78"/>
      <c r="R451" s="78"/>
      <c r="S451" s="34"/>
      <c r="T451" s="68" t="str">
        <f t="shared" si="12"/>
        <v/>
      </c>
      <c r="U451" s="62" t="str">
        <f t="shared" si="13"/>
        <v/>
      </c>
    </row>
    <row r="452" spans="2:21" ht="21" customHeight="1">
      <c r="B452" s="79"/>
      <c r="C452" s="71"/>
      <c r="D452" s="71"/>
      <c r="E452" s="78"/>
      <c r="F452" s="71"/>
      <c r="G452" s="71"/>
      <c r="H452" s="78"/>
      <c r="I452" s="71"/>
      <c r="J452" s="78"/>
      <c r="K452" s="71"/>
      <c r="L452" s="71"/>
      <c r="M452" s="78"/>
      <c r="N452" s="71"/>
      <c r="O452" s="71"/>
      <c r="P452" s="71"/>
      <c r="Q452" s="78"/>
      <c r="R452" s="78"/>
      <c r="S452" s="34"/>
      <c r="T452" s="68" t="str">
        <f t="shared" si="12"/>
        <v/>
      </c>
      <c r="U452" s="62" t="str">
        <f t="shared" si="13"/>
        <v/>
      </c>
    </row>
    <row r="453" spans="2:21" ht="21" customHeight="1">
      <c r="B453" s="79"/>
      <c r="C453" s="71"/>
      <c r="D453" s="71"/>
      <c r="E453" s="78"/>
      <c r="F453" s="71"/>
      <c r="G453" s="71"/>
      <c r="H453" s="78"/>
      <c r="I453" s="71"/>
      <c r="J453" s="78"/>
      <c r="K453" s="71"/>
      <c r="L453" s="71"/>
      <c r="M453" s="78"/>
      <c r="N453" s="71"/>
      <c r="O453" s="71"/>
      <c r="P453" s="71"/>
      <c r="Q453" s="78"/>
      <c r="R453" s="78"/>
      <c r="S453" s="34"/>
      <c r="T453" s="68" t="str">
        <f t="shared" si="12"/>
        <v/>
      </c>
      <c r="U453" s="62" t="str">
        <f t="shared" si="13"/>
        <v/>
      </c>
    </row>
    <row r="454" spans="2:21" ht="21" customHeight="1">
      <c r="B454" s="79"/>
      <c r="C454" s="71"/>
      <c r="D454" s="71"/>
      <c r="E454" s="78"/>
      <c r="F454" s="71"/>
      <c r="G454" s="71"/>
      <c r="H454" s="78"/>
      <c r="I454" s="71"/>
      <c r="J454" s="78"/>
      <c r="K454" s="71"/>
      <c r="L454" s="71"/>
      <c r="M454" s="78"/>
      <c r="N454" s="71"/>
      <c r="O454" s="71"/>
      <c r="P454" s="71"/>
      <c r="Q454" s="78"/>
      <c r="R454" s="78"/>
      <c r="S454" s="34"/>
      <c r="T454" s="68" t="str">
        <f t="shared" si="12"/>
        <v/>
      </c>
      <c r="U454" s="62" t="str">
        <f t="shared" si="13"/>
        <v/>
      </c>
    </row>
    <row r="455" spans="2:21" ht="21" customHeight="1">
      <c r="B455" s="79"/>
      <c r="C455" s="71"/>
      <c r="D455" s="71"/>
      <c r="E455" s="78"/>
      <c r="F455" s="71"/>
      <c r="G455" s="71"/>
      <c r="H455" s="78"/>
      <c r="I455" s="71"/>
      <c r="J455" s="78"/>
      <c r="K455" s="71"/>
      <c r="L455" s="71"/>
      <c r="M455" s="78"/>
      <c r="N455" s="71"/>
      <c r="O455" s="71"/>
      <c r="P455" s="71"/>
      <c r="Q455" s="78"/>
      <c r="R455" s="78"/>
      <c r="S455" s="34"/>
      <c r="T455" s="68" t="str">
        <f t="shared" si="12"/>
        <v/>
      </c>
      <c r="U455" s="62" t="str">
        <f t="shared" si="13"/>
        <v/>
      </c>
    </row>
    <row r="456" spans="2:21" ht="21" customHeight="1">
      <c r="B456" s="79"/>
      <c r="C456" s="71"/>
      <c r="D456" s="71"/>
      <c r="E456" s="78"/>
      <c r="F456" s="71"/>
      <c r="G456" s="71"/>
      <c r="H456" s="78"/>
      <c r="I456" s="71"/>
      <c r="J456" s="78"/>
      <c r="K456" s="71"/>
      <c r="L456" s="71"/>
      <c r="M456" s="78"/>
      <c r="N456" s="71"/>
      <c r="O456" s="71"/>
      <c r="P456" s="71"/>
      <c r="Q456" s="78"/>
      <c r="R456" s="78"/>
      <c r="S456" s="34"/>
      <c r="T456" s="68" t="str">
        <f t="shared" si="12"/>
        <v/>
      </c>
      <c r="U456" s="62" t="str">
        <f t="shared" si="13"/>
        <v/>
      </c>
    </row>
    <row r="457" spans="2:21" ht="21" customHeight="1">
      <c r="B457" s="79"/>
      <c r="C457" s="71"/>
      <c r="D457" s="71"/>
      <c r="E457" s="78"/>
      <c r="F457" s="71"/>
      <c r="G457" s="71"/>
      <c r="H457" s="78"/>
      <c r="I457" s="71"/>
      <c r="J457" s="78"/>
      <c r="K457" s="71"/>
      <c r="L457" s="71"/>
      <c r="M457" s="78"/>
      <c r="N457" s="71"/>
      <c r="O457" s="71"/>
      <c r="P457" s="71"/>
      <c r="Q457" s="78"/>
      <c r="R457" s="78"/>
      <c r="S457" s="34"/>
      <c r="T457" s="68" t="str">
        <f t="shared" si="12"/>
        <v/>
      </c>
      <c r="U457" s="62" t="str">
        <f t="shared" si="13"/>
        <v/>
      </c>
    </row>
    <row r="458" spans="2:21" ht="21" customHeight="1">
      <c r="B458" s="79"/>
      <c r="C458" s="71"/>
      <c r="D458" s="71"/>
      <c r="E458" s="78"/>
      <c r="F458" s="71"/>
      <c r="G458" s="71"/>
      <c r="H458" s="78"/>
      <c r="I458" s="71"/>
      <c r="J458" s="78"/>
      <c r="K458" s="71"/>
      <c r="L458" s="71"/>
      <c r="M458" s="78"/>
      <c r="N458" s="71"/>
      <c r="O458" s="71"/>
      <c r="P458" s="71"/>
      <c r="Q458" s="78"/>
      <c r="R458" s="78"/>
      <c r="S458" s="34"/>
      <c r="T458" s="68" t="str">
        <f t="shared" si="12"/>
        <v/>
      </c>
      <c r="U458" s="62" t="str">
        <f t="shared" si="13"/>
        <v/>
      </c>
    </row>
    <row r="459" spans="2:21" ht="21" customHeight="1">
      <c r="B459" s="79"/>
      <c r="C459" s="71"/>
      <c r="D459" s="71"/>
      <c r="E459" s="78"/>
      <c r="F459" s="71"/>
      <c r="G459" s="71"/>
      <c r="H459" s="78"/>
      <c r="I459" s="71"/>
      <c r="J459" s="78"/>
      <c r="K459" s="71"/>
      <c r="L459" s="71"/>
      <c r="M459" s="78"/>
      <c r="N459" s="71"/>
      <c r="O459" s="71"/>
      <c r="P459" s="71"/>
      <c r="Q459" s="78"/>
      <c r="R459" s="78"/>
      <c r="S459" s="34"/>
      <c r="T459" s="68" t="str">
        <f t="shared" si="12"/>
        <v/>
      </c>
      <c r="U459" s="62" t="str">
        <f t="shared" si="13"/>
        <v/>
      </c>
    </row>
    <row r="460" spans="2:21" ht="21" customHeight="1">
      <c r="B460" s="79"/>
      <c r="C460" s="71"/>
      <c r="D460" s="71"/>
      <c r="E460" s="78"/>
      <c r="F460" s="71"/>
      <c r="G460" s="71"/>
      <c r="H460" s="78"/>
      <c r="I460" s="71"/>
      <c r="J460" s="78"/>
      <c r="K460" s="71"/>
      <c r="L460" s="71"/>
      <c r="M460" s="78"/>
      <c r="N460" s="71"/>
      <c r="O460" s="71"/>
      <c r="P460" s="71"/>
      <c r="Q460" s="78"/>
      <c r="R460" s="78"/>
      <c r="S460" s="34"/>
      <c r="T460" s="68" t="str">
        <f t="shared" ref="T460:T523" si="14">IF(U460&lt;&gt;"","Erreur","")</f>
        <v/>
      </c>
      <c r="U460" s="62" t="str">
        <f t="shared" si="13"/>
        <v/>
      </c>
    </row>
    <row r="461" spans="2:21" ht="21" customHeight="1">
      <c r="B461" s="79"/>
      <c r="C461" s="71"/>
      <c r="D461" s="71"/>
      <c r="E461" s="78"/>
      <c r="F461" s="71"/>
      <c r="G461" s="71"/>
      <c r="H461" s="78"/>
      <c r="I461" s="71"/>
      <c r="J461" s="78"/>
      <c r="K461" s="71"/>
      <c r="L461" s="71"/>
      <c r="M461" s="78"/>
      <c r="N461" s="71"/>
      <c r="O461" s="71"/>
      <c r="P461" s="71"/>
      <c r="Q461" s="78"/>
      <c r="R461" s="78"/>
      <c r="S461" s="34"/>
      <c r="T461" s="68" t="str">
        <f t="shared" si="14"/>
        <v/>
      </c>
      <c r="U461" s="62" t="str">
        <f t="shared" ref="U461:U524" si="15">IF(AND(B461&lt;&gt;"",B460=""),"La ligne précédente ne doit pas être vide",IF(AND(B461&lt;&gt;"",OR(C461="",D461="",P461="")),"Veuillez compléter les informations d'identification du dérivé.",IF(AND(B461="",OR(C461&lt;&gt;"",D461&lt;&gt;"",P461&lt;&gt;"")),"Veuillez compléter les informations d'identification du dérivé en colonne C0010.",IF(AND(B461&lt;&gt;"",E461&lt;&gt;"",F461=""),"Veuillez compléter la colonne C0320 Type de code.",IF(AND(B461&lt;&gt;"",F461=""),"Veuillez sélectionner Total/NA dans la liste de la colonne C0320 si vous n'avez rien à déclarer.",IF(AND(B461&lt;&gt;"",J461&lt;&gt;"",K461=""),"Veuillez compléter la colonne C0370 Type de code.",IF(AND(B461&lt;&gt;"",K461=""),"Veuillez sélectionner Total/NA dans la liste de la colonne C0370 si vous n'avez rien à déclarer.","")))))))</f>
        <v/>
      </c>
    </row>
    <row r="462" spans="2:21" ht="21" customHeight="1">
      <c r="B462" s="79"/>
      <c r="C462" s="71"/>
      <c r="D462" s="71"/>
      <c r="E462" s="78"/>
      <c r="F462" s="71"/>
      <c r="G462" s="71"/>
      <c r="H462" s="78"/>
      <c r="I462" s="71"/>
      <c r="J462" s="78"/>
      <c r="K462" s="71"/>
      <c r="L462" s="71"/>
      <c r="M462" s="78"/>
      <c r="N462" s="71"/>
      <c r="O462" s="71"/>
      <c r="P462" s="71"/>
      <c r="Q462" s="78"/>
      <c r="R462" s="78"/>
      <c r="S462" s="34"/>
      <c r="T462" s="68" t="str">
        <f t="shared" si="14"/>
        <v/>
      </c>
      <c r="U462" s="62" t="str">
        <f t="shared" si="15"/>
        <v/>
      </c>
    </row>
    <row r="463" spans="2:21" ht="21" customHeight="1">
      <c r="B463" s="79"/>
      <c r="C463" s="71"/>
      <c r="D463" s="71"/>
      <c r="E463" s="78"/>
      <c r="F463" s="71"/>
      <c r="G463" s="71"/>
      <c r="H463" s="78"/>
      <c r="I463" s="71"/>
      <c r="J463" s="78"/>
      <c r="K463" s="71"/>
      <c r="L463" s="71"/>
      <c r="M463" s="78"/>
      <c r="N463" s="71"/>
      <c r="O463" s="71"/>
      <c r="P463" s="71"/>
      <c r="Q463" s="78"/>
      <c r="R463" s="78"/>
      <c r="S463" s="34"/>
      <c r="T463" s="68" t="str">
        <f t="shared" si="14"/>
        <v/>
      </c>
      <c r="U463" s="62" t="str">
        <f t="shared" si="15"/>
        <v/>
      </c>
    </row>
    <row r="464" spans="2:21" ht="21" customHeight="1">
      <c r="B464" s="79"/>
      <c r="C464" s="71"/>
      <c r="D464" s="71"/>
      <c r="E464" s="78"/>
      <c r="F464" s="71"/>
      <c r="G464" s="71"/>
      <c r="H464" s="78"/>
      <c r="I464" s="71"/>
      <c r="J464" s="78"/>
      <c r="K464" s="71"/>
      <c r="L464" s="71"/>
      <c r="M464" s="78"/>
      <c r="N464" s="71"/>
      <c r="O464" s="71"/>
      <c r="P464" s="71"/>
      <c r="Q464" s="78"/>
      <c r="R464" s="78"/>
      <c r="S464" s="34"/>
      <c r="T464" s="68" t="str">
        <f t="shared" si="14"/>
        <v/>
      </c>
      <c r="U464" s="62" t="str">
        <f t="shared" si="15"/>
        <v/>
      </c>
    </row>
    <row r="465" spans="2:21" ht="21" customHeight="1">
      <c r="B465" s="79"/>
      <c r="C465" s="71"/>
      <c r="D465" s="71"/>
      <c r="E465" s="78"/>
      <c r="F465" s="71"/>
      <c r="G465" s="71"/>
      <c r="H465" s="78"/>
      <c r="I465" s="71"/>
      <c r="J465" s="78"/>
      <c r="K465" s="71"/>
      <c r="L465" s="71"/>
      <c r="M465" s="78"/>
      <c r="N465" s="71"/>
      <c r="O465" s="71"/>
      <c r="P465" s="71"/>
      <c r="Q465" s="78"/>
      <c r="R465" s="78"/>
      <c r="S465" s="34"/>
      <c r="T465" s="68" t="str">
        <f t="shared" si="14"/>
        <v/>
      </c>
      <c r="U465" s="62" t="str">
        <f t="shared" si="15"/>
        <v/>
      </c>
    </row>
    <row r="466" spans="2:21" ht="21" customHeight="1">
      <c r="B466" s="79"/>
      <c r="C466" s="71"/>
      <c r="D466" s="71"/>
      <c r="E466" s="78"/>
      <c r="F466" s="71"/>
      <c r="G466" s="71"/>
      <c r="H466" s="78"/>
      <c r="I466" s="71"/>
      <c r="J466" s="78"/>
      <c r="K466" s="71"/>
      <c r="L466" s="71"/>
      <c r="M466" s="78"/>
      <c r="N466" s="71"/>
      <c r="O466" s="71"/>
      <c r="P466" s="71"/>
      <c r="Q466" s="78"/>
      <c r="R466" s="78"/>
      <c r="S466" s="34"/>
      <c r="T466" s="68" t="str">
        <f t="shared" si="14"/>
        <v/>
      </c>
      <c r="U466" s="62" t="str">
        <f t="shared" si="15"/>
        <v/>
      </c>
    </row>
    <row r="467" spans="2:21" ht="21" customHeight="1">
      <c r="B467" s="79"/>
      <c r="C467" s="71"/>
      <c r="D467" s="71"/>
      <c r="E467" s="78"/>
      <c r="F467" s="71"/>
      <c r="G467" s="71"/>
      <c r="H467" s="78"/>
      <c r="I467" s="71"/>
      <c r="J467" s="78"/>
      <c r="K467" s="71"/>
      <c r="L467" s="71"/>
      <c r="M467" s="78"/>
      <c r="N467" s="71"/>
      <c r="O467" s="71"/>
      <c r="P467" s="71"/>
      <c r="Q467" s="78"/>
      <c r="R467" s="78"/>
      <c r="S467" s="34"/>
      <c r="T467" s="68" t="str">
        <f t="shared" si="14"/>
        <v/>
      </c>
      <c r="U467" s="62" t="str">
        <f t="shared" si="15"/>
        <v/>
      </c>
    </row>
    <row r="468" spans="2:21" ht="21" customHeight="1">
      <c r="B468" s="79"/>
      <c r="C468" s="71"/>
      <c r="D468" s="71"/>
      <c r="E468" s="78"/>
      <c r="F468" s="71"/>
      <c r="G468" s="71"/>
      <c r="H468" s="78"/>
      <c r="I468" s="71"/>
      <c r="J468" s="78"/>
      <c r="K468" s="71"/>
      <c r="L468" s="71"/>
      <c r="M468" s="78"/>
      <c r="N468" s="71"/>
      <c r="O468" s="71"/>
      <c r="P468" s="71"/>
      <c r="Q468" s="78"/>
      <c r="R468" s="78"/>
      <c r="S468" s="34"/>
      <c r="T468" s="68" t="str">
        <f t="shared" si="14"/>
        <v/>
      </c>
      <c r="U468" s="62" t="str">
        <f t="shared" si="15"/>
        <v/>
      </c>
    </row>
    <row r="469" spans="2:21" ht="21" customHeight="1">
      <c r="B469" s="79"/>
      <c r="C469" s="71"/>
      <c r="D469" s="71"/>
      <c r="E469" s="78"/>
      <c r="F469" s="71"/>
      <c r="G469" s="71"/>
      <c r="H469" s="78"/>
      <c r="I469" s="71"/>
      <c r="J469" s="78"/>
      <c r="K469" s="71"/>
      <c r="L469" s="71"/>
      <c r="M469" s="78"/>
      <c r="N469" s="71"/>
      <c r="O469" s="71"/>
      <c r="P469" s="71"/>
      <c r="Q469" s="78"/>
      <c r="R469" s="78"/>
      <c r="S469" s="34"/>
      <c r="T469" s="68" t="str">
        <f t="shared" si="14"/>
        <v/>
      </c>
      <c r="U469" s="62" t="str">
        <f t="shared" si="15"/>
        <v/>
      </c>
    </row>
    <row r="470" spans="2:21" ht="21" customHeight="1">
      <c r="B470" s="79"/>
      <c r="C470" s="71"/>
      <c r="D470" s="71"/>
      <c r="E470" s="78"/>
      <c r="F470" s="71"/>
      <c r="G470" s="71"/>
      <c r="H470" s="78"/>
      <c r="I470" s="71"/>
      <c r="J470" s="78"/>
      <c r="K470" s="71"/>
      <c r="L470" s="71"/>
      <c r="M470" s="78"/>
      <c r="N470" s="71"/>
      <c r="O470" s="71"/>
      <c r="P470" s="71"/>
      <c r="Q470" s="78"/>
      <c r="R470" s="78"/>
      <c r="S470" s="34"/>
      <c r="T470" s="68" t="str">
        <f t="shared" si="14"/>
        <v/>
      </c>
      <c r="U470" s="62" t="str">
        <f t="shared" si="15"/>
        <v/>
      </c>
    </row>
    <row r="471" spans="2:21" ht="21" customHeight="1">
      <c r="B471" s="79"/>
      <c r="C471" s="71"/>
      <c r="D471" s="71"/>
      <c r="E471" s="78"/>
      <c r="F471" s="71"/>
      <c r="G471" s="71"/>
      <c r="H471" s="78"/>
      <c r="I471" s="71"/>
      <c r="J471" s="78"/>
      <c r="K471" s="71"/>
      <c r="L471" s="71"/>
      <c r="M471" s="78"/>
      <c r="N471" s="71"/>
      <c r="O471" s="71"/>
      <c r="P471" s="71"/>
      <c r="Q471" s="78"/>
      <c r="R471" s="78"/>
      <c r="S471" s="34"/>
      <c r="T471" s="68" t="str">
        <f t="shared" si="14"/>
        <v/>
      </c>
      <c r="U471" s="62" t="str">
        <f t="shared" si="15"/>
        <v/>
      </c>
    </row>
    <row r="472" spans="2:21" ht="21" customHeight="1">
      <c r="B472" s="79"/>
      <c r="C472" s="71"/>
      <c r="D472" s="71"/>
      <c r="E472" s="78"/>
      <c r="F472" s="71"/>
      <c r="G472" s="71"/>
      <c r="H472" s="78"/>
      <c r="I472" s="71"/>
      <c r="J472" s="78"/>
      <c r="K472" s="71"/>
      <c r="L472" s="71"/>
      <c r="M472" s="78"/>
      <c r="N472" s="71"/>
      <c r="O472" s="71"/>
      <c r="P472" s="71"/>
      <c r="Q472" s="78"/>
      <c r="R472" s="78"/>
      <c r="S472" s="34"/>
      <c r="T472" s="68" t="str">
        <f t="shared" si="14"/>
        <v/>
      </c>
      <c r="U472" s="62" t="str">
        <f t="shared" si="15"/>
        <v/>
      </c>
    </row>
    <row r="473" spans="2:21" ht="21" customHeight="1">
      <c r="B473" s="79"/>
      <c r="C473" s="71"/>
      <c r="D473" s="71"/>
      <c r="E473" s="78"/>
      <c r="F473" s="71"/>
      <c r="G473" s="71"/>
      <c r="H473" s="78"/>
      <c r="I473" s="71"/>
      <c r="J473" s="78"/>
      <c r="K473" s="71"/>
      <c r="L473" s="71"/>
      <c r="M473" s="78"/>
      <c r="N473" s="71"/>
      <c r="O473" s="71"/>
      <c r="P473" s="71"/>
      <c r="Q473" s="78"/>
      <c r="R473" s="78"/>
      <c r="S473" s="34"/>
      <c r="T473" s="68" t="str">
        <f t="shared" si="14"/>
        <v/>
      </c>
      <c r="U473" s="62" t="str">
        <f t="shared" si="15"/>
        <v/>
      </c>
    </row>
    <row r="474" spans="2:21" ht="21" customHeight="1">
      <c r="B474" s="79"/>
      <c r="C474" s="71"/>
      <c r="D474" s="71"/>
      <c r="E474" s="78"/>
      <c r="F474" s="71"/>
      <c r="G474" s="71"/>
      <c r="H474" s="78"/>
      <c r="I474" s="71"/>
      <c r="J474" s="78"/>
      <c r="K474" s="71"/>
      <c r="L474" s="71"/>
      <c r="M474" s="78"/>
      <c r="N474" s="71"/>
      <c r="O474" s="71"/>
      <c r="P474" s="71"/>
      <c r="Q474" s="78"/>
      <c r="R474" s="78"/>
      <c r="S474" s="34"/>
      <c r="T474" s="68" t="str">
        <f t="shared" si="14"/>
        <v/>
      </c>
      <c r="U474" s="62" t="str">
        <f t="shared" si="15"/>
        <v/>
      </c>
    </row>
    <row r="475" spans="2:21" ht="21" customHeight="1">
      <c r="B475" s="79"/>
      <c r="C475" s="71"/>
      <c r="D475" s="71"/>
      <c r="E475" s="78"/>
      <c r="F475" s="71"/>
      <c r="G475" s="71"/>
      <c r="H475" s="78"/>
      <c r="I475" s="71"/>
      <c r="J475" s="78"/>
      <c r="K475" s="71"/>
      <c r="L475" s="71"/>
      <c r="M475" s="78"/>
      <c r="N475" s="71"/>
      <c r="O475" s="71"/>
      <c r="P475" s="71"/>
      <c r="Q475" s="78"/>
      <c r="R475" s="78"/>
      <c r="S475" s="34"/>
      <c r="T475" s="68" t="str">
        <f t="shared" si="14"/>
        <v/>
      </c>
      <c r="U475" s="62" t="str">
        <f t="shared" si="15"/>
        <v/>
      </c>
    </row>
    <row r="476" spans="2:21" ht="21" customHeight="1">
      <c r="B476" s="79"/>
      <c r="C476" s="71"/>
      <c r="D476" s="71"/>
      <c r="E476" s="78"/>
      <c r="F476" s="71"/>
      <c r="G476" s="71"/>
      <c r="H476" s="78"/>
      <c r="I476" s="71"/>
      <c r="J476" s="78"/>
      <c r="K476" s="71"/>
      <c r="L476" s="71"/>
      <c r="M476" s="78"/>
      <c r="N476" s="71"/>
      <c r="O476" s="71"/>
      <c r="P476" s="71"/>
      <c r="Q476" s="78"/>
      <c r="R476" s="78"/>
      <c r="S476" s="34"/>
      <c r="T476" s="68" t="str">
        <f t="shared" si="14"/>
        <v/>
      </c>
      <c r="U476" s="62" t="str">
        <f t="shared" si="15"/>
        <v/>
      </c>
    </row>
    <row r="477" spans="2:21" ht="21" customHeight="1">
      <c r="B477" s="79"/>
      <c r="C477" s="71"/>
      <c r="D477" s="71"/>
      <c r="E477" s="78"/>
      <c r="F477" s="71"/>
      <c r="G477" s="71"/>
      <c r="H477" s="78"/>
      <c r="I477" s="71"/>
      <c r="J477" s="78"/>
      <c r="K477" s="71"/>
      <c r="L477" s="71"/>
      <c r="M477" s="78"/>
      <c r="N477" s="71"/>
      <c r="O477" s="71"/>
      <c r="P477" s="71"/>
      <c r="Q477" s="78"/>
      <c r="R477" s="78"/>
      <c r="S477" s="34"/>
      <c r="T477" s="68" t="str">
        <f t="shared" si="14"/>
        <v/>
      </c>
      <c r="U477" s="62" t="str">
        <f t="shared" si="15"/>
        <v/>
      </c>
    </row>
    <row r="478" spans="2:21" ht="21" customHeight="1">
      <c r="B478" s="79"/>
      <c r="C478" s="71"/>
      <c r="D478" s="71"/>
      <c r="E478" s="78"/>
      <c r="F478" s="71"/>
      <c r="G478" s="71"/>
      <c r="H478" s="78"/>
      <c r="I478" s="71"/>
      <c r="J478" s="78"/>
      <c r="K478" s="71"/>
      <c r="L478" s="71"/>
      <c r="M478" s="78"/>
      <c r="N478" s="71"/>
      <c r="O478" s="71"/>
      <c r="P478" s="71"/>
      <c r="Q478" s="78"/>
      <c r="R478" s="78"/>
      <c r="S478" s="34"/>
      <c r="T478" s="68" t="str">
        <f t="shared" si="14"/>
        <v/>
      </c>
      <c r="U478" s="62" t="str">
        <f t="shared" si="15"/>
        <v/>
      </c>
    </row>
    <row r="479" spans="2:21" ht="21" customHeight="1">
      <c r="B479" s="79"/>
      <c r="C479" s="71"/>
      <c r="D479" s="71"/>
      <c r="E479" s="78"/>
      <c r="F479" s="71"/>
      <c r="G479" s="71"/>
      <c r="H479" s="78"/>
      <c r="I479" s="71"/>
      <c r="J479" s="78"/>
      <c r="K479" s="71"/>
      <c r="L479" s="71"/>
      <c r="M479" s="78"/>
      <c r="N479" s="71"/>
      <c r="O479" s="71"/>
      <c r="P479" s="71"/>
      <c r="Q479" s="78"/>
      <c r="R479" s="78"/>
      <c r="S479" s="34"/>
      <c r="T479" s="68" t="str">
        <f t="shared" si="14"/>
        <v/>
      </c>
      <c r="U479" s="62" t="str">
        <f t="shared" si="15"/>
        <v/>
      </c>
    </row>
    <row r="480" spans="2:21" ht="21" customHeight="1">
      <c r="B480" s="79"/>
      <c r="C480" s="71"/>
      <c r="D480" s="71"/>
      <c r="E480" s="78"/>
      <c r="F480" s="71"/>
      <c r="G480" s="71"/>
      <c r="H480" s="78"/>
      <c r="I480" s="71"/>
      <c r="J480" s="78"/>
      <c r="K480" s="71"/>
      <c r="L480" s="71"/>
      <c r="M480" s="78"/>
      <c r="N480" s="71"/>
      <c r="O480" s="71"/>
      <c r="P480" s="71"/>
      <c r="Q480" s="78"/>
      <c r="R480" s="78"/>
      <c r="S480" s="34"/>
      <c r="T480" s="68" t="str">
        <f t="shared" si="14"/>
        <v/>
      </c>
      <c r="U480" s="62" t="str">
        <f t="shared" si="15"/>
        <v/>
      </c>
    </row>
    <row r="481" spans="2:21" ht="21" customHeight="1">
      <c r="B481" s="79"/>
      <c r="C481" s="71"/>
      <c r="D481" s="71"/>
      <c r="E481" s="78"/>
      <c r="F481" s="71"/>
      <c r="G481" s="71"/>
      <c r="H481" s="78"/>
      <c r="I481" s="71"/>
      <c r="J481" s="78"/>
      <c r="K481" s="71"/>
      <c r="L481" s="71"/>
      <c r="M481" s="78"/>
      <c r="N481" s="71"/>
      <c r="O481" s="71"/>
      <c r="P481" s="71"/>
      <c r="Q481" s="78"/>
      <c r="R481" s="78"/>
      <c r="S481" s="34"/>
      <c r="T481" s="68" t="str">
        <f t="shared" si="14"/>
        <v/>
      </c>
      <c r="U481" s="62" t="str">
        <f t="shared" si="15"/>
        <v/>
      </c>
    </row>
    <row r="482" spans="2:21" ht="21" customHeight="1">
      <c r="B482" s="79"/>
      <c r="C482" s="71"/>
      <c r="D482" s="71"/>
      <c r="E482" s="78"/>
      <c r="F482" s="71"/>
      <c r="G482" s="71"/>
      <c r="H482" s="78"/>
      <c r="I482" s="71"/>
      <c r="J482" s="78"/>
      <c r="K482" s="71"/>
      <c r="L482" s="71"/>
      <c r="M482" s="78"/>
      <c r="N482" s="71"/>
      <c r="O482" s="71"/>
      <c r="P482" s="71"/>
      <c r="Q482" s="78"/>
      <c r="R482" s="78"/>
      <c r="S482" s="34"/>
      <c r="T482" s="68" t="str">
        <f t="shared" si="14"/>
        <v/>
      </c>
      <c r="U482" s="62" t="str">
        <f t="shared" si="15"/>
        <v/>
      </c>
    </row>
    <row r="483" spans="2:21" ht="21" customHeight="1">
      <c r="B483" s="79"/>
      <c r="C483" s="71"/>
      <c r="D483" s="71"/>
      <c r="E483" s="78"/>
      <c r="F483" s="71"/>
      <c r="G483" s="71"/>
      <c r="H483" s="78"/>
      <c r="I483" s="71"/>
      <c r="J483" s="78"/>
      <c r="K483" s="71"/>
      <c r="L483" s="71"/>
      <c r="M483" s="78"/>
      <c r="N483" s="71"/>
      <c r="O483" s="71"/>
      <c r="P483" s="71"/>
      <c r="Q483" s="78"/>
      <c r="R483" s="78"/>
      <c r="S483" s="34"/>
      <c r="T483" s="68" t="str">
        <f t="shared" si="14"/>
        <v/>
      </c>
      <c r="U483" s="62" t="str">
        <f t="shared" si="15"/>
        <v/>
      </c>
    </row>
    <row r="484" spans="2:21" ht="21" customHeight="1">
      <c r="B484" s="79"/>
      <c r="C484" s="71"/>
      <c r="D484" s="71"/>
      <c r="E484" s="78"/>
      <c r="F484" s="71"/>
      <c r="G484" s="71"/>
      <c r="H484" s="78"/>
      <c r="I484" s="71"/>
      <c r="J484" s="78"/>
      <c r="K484" s="71"/>
      <c r="L484" s="71"/>
      <c r="M484" s="78"/>
      <c r="N484" s="71"/>
      <c r="O484" s="71"/>
      <c r="P484" s="71"/>
      <c r="Q484" s="78"/>
      <c r="R484" s="78"/>
      <c r="S484" s="34"/>
      <c r="T484" s="68" t="str">
        <f t="shared" si="14"/>
        <v/>
      </c>
      <c r="U484" s="62" t="str">
        <f t="shared" si="15"/>
        <v/>
      </c>
    </row>
    <row r="485" spans="2:21" ht="21" customHeight="1">
      <c r="B485" s="79"/>
      <c r="C485" s="71"/>
      <c r="D485" s="71"/>
      <c r="E485" s="78"/>
      <c r="F485" s="71"/>
      <c r="G485" s="71"/>
      <c r="H485" s="78"/>
      <c r="I485" s="71"/>
      <c r="J485" s="78"/>
      <c r="K485" s="71"/>
      <c r="L485" s="71"/>
      <c r="M485" s="78"/>
      <c r="N485" s="71"/>
      <c r="O485" s="71"/>
      <c r="P485" s="71"/>
      <c r="Q485" s="78"/>
      <c r="R485" s="78"/>
      <c r="S485" s="34"/>
      <c r="T485" s="68" t="str">
        <f t="shared" si="14"/>
        <v/>
      </c>
      <c r="U485" s="62" t="str">
        <f t="shared" si="15"/>
        <v/>
      </c>
    </row>
    <row r="486" spans="2:21" ht="21" customHeight="1">
      <c r="B486" s="79"/>
      <c r="C486" s="71"/>
      <c r="D486" s="71"/>
      <c r="E486" s="78"/>
      <c r="F486" s="71"/>
      <c r="G486" s="71"/>
      <c r="H486" s="78"/>
      <c r="I486" s="71"/>
      <c r="J486" s="78"/>
      <c r="K486" s="71"/>
      <c r="L486" s="71"/>
      <c r="M486" s="78"/>
      <c r="N486" s="71"/>
      <c r="O486" s="71"/>
      <c r="P486" s="71"/>
      <c r="Q486" s="78"/>
      <c r="R486" s="78"/>
      <c r="S486" s="34"/>
      <c r="T486" s="68" t="str">
        <f t="shared" si="14"/>
        <v/>
      </c>
      <c r="U486" s="62" t="str">
        <f t="shared" si="15"/>
        <v/>
      </c>
    </row>
    <row r="487" spans="2:21" ht="21" customHeight="1">
      <c r="B487" s="79"/>
      <c r="C487" s="71"/>
      <c r="D487" s="71"/>
      <c r="E487" s="78"/>
      <c r="F487" s="71"/>
      <c r="G487" s="71"/>
      <c r="H487" s="78"/>
      <c r="I487" s="71"/>
      <c r="J487" s="78"/>
      <c r="K487" s="71"/>
      <c r="L487" s="71"/>
      <c r="M487" s="78"/>
      <c r="N487" s="71"/>
      <c r="O487" s="71"/>
      <c r="P487" s="71"/>
      <c r="Q487" s="78"/>
      <c r="R487" s="78"/>
      <c r="S487" s="34"/>
      <c r="T487" s="68" t="str">
        <f t="shared" si="14"/>
        <v/>
      </c>
      <c r="U487" s="62" t="str">
        <f t="shared" si="15"/>
        <v/>
      </c>
    </row>
    <row r="488" spans="2:21" ht="21" customHeight="1">
      <c r="B488" s="79"/>
      <c r="C488" s="71"/>
      <c r="D488" s="71"/>
      <c r="E488" s="78"/>
      <c r="F488" s="71"/>
      <c r="G488" s="71"/>
      <c r="H488" s="78"/>
      <c r="I488" s="71"/>
      <c r="J488" s="78"/>
      <c r="K488" s="71"/>
      <c r="L488" s="71"/>
      <c r="M488" s="78"/>
      <c r="N488" s="71"/>
      <c r="O488" s="71"/>
      <c r="P488" s="71"/>
      <c r="Q488" s="78"/>
      <c r="R488" s="78"/>
      <c r="S488" s="34"/>
      <c r="T488" s="68" t="str">
        <f t="shared" si="14"/>
        <v/>
      </c>
      <c r="U488" s="62" t="str">
        <f t="shared" si="15"/>
        <v/>
      </c>
    </row>
    <row r="489" spans="2:21" ht="21" customHeight="1">
      <c r="B489" s="79"/>
      <c r="C489" s="71"/>
      <c r="D489" s="71"/>
      <c r="E489" s="78"/>
      <c r="F489" s="71"/>
      <c r="G489" s="71"/>
      <c r="H489" s="78"/>
      <c r="I489" s="71"/>
      <c r="J489" s="78"/>
      <c r="K489" s="71"/>
      <c r="L489" s="71"/>
      <c r="M489" s="78"/>
      <c r="N489" s="71"/>
      <c r="O489" s="71"/>
      <c r="P489" s="71"/>
      <c r="Q489" s="78"/>
      <c r="R489" s="78"/>
      <c r="S489" s="34"/>
      <c r="T489" s="68" t="str">
        <f t="shared" si="14"/>
        <v/>
      </c>
      <c r="U489" s="62" t="str">
        <f t="shared" si="15"/>
        <v/>
      </c>
    </row>
    <row r="490" spans="2:21" ht="21" customHeight="1">
      <c r="B490" s="79"/>
      <c r="C490" s="71"/>
      <c r="D490" s="71"/>
      <c r="E490" s="78"/>
      <c r="F490" s="71"/>
      <c r="G490" s="71"/>
      <c r="H490" s="78"/>
      <c r="I490" s="71"/>
      <c r="J490" s="78"/>
      <c r="K490" s="71"/>
      <c r="L490" s="71"/>
      <c r="M490" s="78"/>
      <c r="N490" s="71"/>
      <c r="O490" s="71"/>
      <c r="P490" s="71"/>
      <c r="Q490" s="78"/>
      <c r="R490" s="78"/>
      <c r="S490" s="34"/>
      <c r="T490" s="68" t="str">
        <f t="shared" si="14"/>
        <v/>
      </c>
      <c r="U490" s="62" t="str">
        <f t="shared" si="15"/>
        <v/>
      </c>
    </row>
    <row r="491" spans="2:21" ht="21" customHeight="1">
      <c r="B491" s="79"/>
      <c r="C491" s="71"/>
      <c r="D491" s="71"/>
      <c r="E491" s="78"/>
      <c r="F491" s="71"/>
      <c r="G491" s="71"/>
      <c r="H491" s="78"/>
      <c r="I491" s="71"/>
      <c r="J491" s="78"/>
      <c r="K491" s="71"/>
      <c r="L491" s="71"/>
      <c r="M491" s="78"/>
      <c r="N491" s="71"/>
      <c r="O491" s="71"/>
      <c r="P491" s="71"/>
      <c r="Q491" s="78"/>
      <c r="R491" s="78"/>
      <c r="S491" s="34"/>
      <c r="T491" s="68" t="str">
        <f t="shared" si="14"/>
        <v/>
      </c>
      <c r="U491" s="62" t="str">
        <f t="shared" si="15"/>
        <v/>
      </c>
    </row>
    <row r="492" spans="2:21" ht="21" customHeight="1">
      <c r="B492" s="79"/>
      <c r="C492" s="71"/>
      <c r="D492" s="71"/>
      <c r="E492" s="78"/>
      <c r="F492" s="71"/>
      <c r="G492" s="71"/>
      <c r="H492" s="78"/>
      <c r="I492" s="71"/>
      <c r="J492" s="78"/>
      <c r="K492" s="71"/>
      <c r="L492" s="71"/>
      <c r="M492" s="78"/>
      <c r="N492" s="71"/>
      <c r="O492" s="71"/>
      <c r="P492" s="71"/>
      <c r="Q492" s="78"/>
      <c r="R492" s="78"/>
      <c r="S492" s="34"/>
      <c r="T492" s="68" t="str">
        <f t="shared" si="14"/>
        <v/>
      </c>
      <c r="U492" s="62" t="str">
        <f t="shared" si="15"/>
        <v/>
      </c>
    </row>
    <row r="493" spans="2:21" ht="21" customHeight="1">
      <c r="B493" s="79"/>
      <c r="C493" s="71"/>
      <c r="D493" s="71"/>
      <c r="E493" s="78"/>
      <c r="F493" s="71"/>
      <c r="G493" s="71"/>
      <c r="H493" s="78"/>
      <c r="I493" s="71"/>
      <c r="J493" s="78"/>
      <c r="K493" s="71"/>
      <c r="L493" s="71"/>
      <c r="M493" s="78"/>
      <c r="N493" s="71"/>
      <c r="O493" s="71"/>
      <c r="P493" s="71"/>
      <c r="Q493" s="78"/>
      <c r="R493" s="78"/>
      <c r="S493" s="34"/>
      <c r="T493" s="68" t="str">
        <f t="shared" si="14"/>
        <v/>
      </c>
      <c r="U493" s="62" t="str">
        <f t="shared" si="15"/>
        <v/>
      </c>
    </row>
    <row r="494" spans="2:21" ht="21" customHeight="1">
      <c r="B494" s="79"/>
      <c r="C494" s="71"/>
      <c r="D494" s="71"/>
      <c r="E494" s="78"/>
      <c r="F494" s="71"/>
      <c r="G494" s="71"/>
      <c r="H494" s="78"/>
      <c r="I494" s="71"/>
      <c r="J494" s="78"/>
      <c r="K494" s="71"/>
      <c r="L494" s="71"/>
      <c r="M494" s="78"/>
      <c r="N494" s="71"/>
      <c r="O494" s="71"/>
      <c r="P494" s="71"/>
      <c r="Q494" s="78"/>
      <c r="R494" s="78"/>
      <c r="S494" s="34"/>
      <c r="T494" s="68" t="str">
        <f t="shared" si="14"/>
        <v/>
      </c>
      <c r="U494" s="62" t="str">
        <f t="shared" si="15"/>
        <v/>
      </c>
    </row>
    <row r="495" spans="2:21" ht="21" customHeight="1">
      <c r="B495" s="79"/>
      <c r="C495" s="71"/>
      <c r="D495" s="71"/>
      <c r="E495" s="78"/>
      <c r="F495" s="71"/>
      <c r="G495" s="71"/>
      <c r="H495" s="78"/>
      <c r="I495" s="71"/>
      <c r="J495" s="78"/>
      <c r="K495" s="71"/>
      <c r="L495" s="71"/>
      <c r="M495" s="78"/>
      <c r="N495" s="71"/>
      <c r="O495" s="71"/>
      <c r="P495" s="71"/>
      <c r="Q495" s="78"/>
      <c r="R495" s="78"/>
      <c r="S495" s="34"/>
      <c r="T495" s="68" t="str">
        <f t="shared" si="14"/>
        <v/>
      </c>
      <c r="U495" s="62" t="str">
        <f t="shared" si="15"/>
        <v/>
      </c>
    </row>
    <row r="496" spans="2:21" ht="21" customHeight="1">
      <c r="B496" s="79"/>
      <c r="C496" s="71"/>
      <c r="D496" s="71"/>
      <c r="E496" s="78"/>
      <c r="F496" s="71"/>
      <c r="G496" s="71"/>
      <c r="H496" s="78"/>
      <c r="I496" s="71"/>
      <c r="J496" s="78"/>
      <c r="K496" s="71"/>
      <c r="L496" s="71"/>
      <c r="M496" s="78"/>
      <c r="N496" s="71"/>
      <c r="O496" s="71"/>
      <c r="P496" s="71"/>
      <c r="Q496" s="78"/>
      <c r="R496" s="78"/>
      <c r="S496" s="34"/>
      <c r="T496" s="68" t="str">
        <f t="shared" si="14"/>
        <v/>
      </c>
      <c r="U496" s="62" t="str">
        <f t="shared" si="15"/>
        <v/>
      </c>
    </row>
    <row r="497" spans="2:21" ht="21" customHeight="1">
      <c r="B497" s="79"/>
      <c r="C497" s="71"/>
      <c r="D497" s="71"/>
      <c r="E497" s="78"/>
      <c r="F497" s="71"/>
      <c r="G497" s="71"/>
      <c r="H497" s="78"/>
      <c r="I497" s="71"/>
      <c r="J497" s="78"/>
      <c r="K497" s="71"/>
      <c r="L497" s="71"/>
      <c r="M497" s="78"/>
      <c r="N497" s="71"/>
      <c r="O497" s="71"/>
      <c r="P497" s="71"/>
      <c r="Q497" s="78"/>
      <c r="R497" s="78"/>
      <c r="S497" s="34"/>
      <c r="T497" s="68" t="str">
        <f t="shared" si="14"/>
        <v/>
      </c>
      <c r="U497" s="62" t="str">
        <f t="shared" si="15"/>
        <v/>
      </c>
    </row>
    <row r="498" spans="2:21" ht="21" customHeight="1">
      <c r="B498" s="79"/>
      <c r="C498" s="71"/>
      <c r="D498" s="71"/>
      <c r="E498" s="78"/>
      <c r="F498" s="71"/>
      <c r="G498" s="71"/>
      <c r="H498" s="78"/>
      <c r="I498" s="71"/>
      <c r="J498" s="78"/>
      <c r="K498" s="71"/>
      <c r="L498" s="71"/>
      <c r="M498" s="78"/>
      <c r="N498" s="71"/>
      <c r="O498" s="71"/>
      <c r="P498" s="71"/>
      <c r="Q498" s="78"/>
      <c r="R498" s="78"/>
      <c r="S498" s="34"/>
      <c r="T498" s="68" t="str">
        <f t="shared" si="14"/>
        <v/>
      </c>
      <c r="U498" s="62" t="str">
        <f t="shared" si="15"/>
        <v/>
      </c>
    </row>
    <row r="499" spans="2:21" ht="21" customHeight="1">
      <c r="B499" s="79"/>
      <c r="C499" s="71"/>
      <c r="D499" s="71"/>
      <c r="E499" s="78"/>
      <c r="F499" s="71"/>
      <c r="G499" s="71"/>
      <c r="H499" s="78"/>
      <c r="I499" s="71"/>
      <c r="J499" s="78"/>
      <c r="K499" s="71"/>
      <c r="L499" s="71"/>
      <c r="M499" s="78"/>
      <c r="N499" s="71"/>
      <c r="O499" s="71"/>
      <c r="P499" s="71"/>
      <c r="Q499" s="78"/>
      <c r="R499" s="78"/>
      <c r="S499" s="34"/>
      <c r="T499" s="68" t="str">
        <f t="shared" si="14"/>
        <v/>
      </c>
      <c r="U499" s="62" t="str">
        <f t="shared" si="15"/>
        <v/>
      </c>
    </row>
    <row r="500" spans="2:21" ht="21" customHeight="1">
      <c r="B500" s="79"/>
      <c r="C500" s="71"/>
      <c r="D500" s="71"/>
      <c r="E500" s="78"/>
      <c r="F500" s="71"/>
      <c r="G500" s="71"/>
      <c r="H500" s="78"/>
      <c r="I500" s="71"/>
      <c r="J500" s="78"/>
      <c r="K500" s="71"/>
      <c r="L500" s="71"/>
      <c r="M500" s="78"/>
      <c r="N500" s="71"/>
      <c r="O500" s="71"/>
      <c r="P500" s="71"/>
      <c r="Q500" s="78"/>
      <c r="R500" s="78"/>
      <c r="S500" s="34"/>
      <c r="T500" s="68" t="str">
        <f t="shared" si="14"/>
        <v/>
      </c>
      <c r="U500" s="62" t="str">
        <f t="shared" si="15"/>
        <v/>
      </c>
    </row>
    <row r="501" spans="2:21" ht="21" customHeight="1">
      <c r="B501" s="79"/>
      <c r="C501" s="71"/>
      <c r="D501" s="71"/>
      <c r="E501" s="78"/>
      <c r="F501" s="71"/>
      <c r="G501" s="71"/>
      <c r="H501" s="78"/>
      <c r="I501" s="71"/>
      <c r="J501" s="78"/>
      <c r="K501" s="71"/>
      <c r="L501" s="71"/>
      <c r="M501" s="78"/>
      <c r="N501" s="71"/>
      <c r="O501" s="71"/>
      <c r="P501" s="71"/>
      <c r="Q501" s="78"/>
      <c r="R501" s="78"/>
      <c r="S501" s="34"/>
      <c r="T501" s="68" t="str">
        <f t="shared" si="14"/>
        <v/>
      </c>
      <c r="U501" s="62" t="str">
        <f t="shared" si="15"/>
        <v/>
      </c>
    </row>
    <row r="502" spans="2:21" ht="21" customHeight="1">
      <c r="B502" s="79"/>
      <c r="C502" s="71"/>
      <c r="D502" s="71"/>
      <c r="E502" s="78"/>
      <c r="F502" s="71"/>
      <c r="G502" s="71"/>
      <c r="H502" s="78"/>
      <c r="I502" s="71"/>
      <c r="J502" s="78"/>
      <c r="K502" s="71"/>
      <c r="L502" s="71"/>
      <c r="M502" s="78"/>
      <c r="N502" s="71"/>
      <c r="O502" s="71"/>
      <c r="P502" s="71"/>
      <c r="Q502" s="78"/>
      <c r="R502" s="78"/>
      <c r="S502" s="34"/>
      <c r="T502" s="68" t="str">
        <f t="shared" si="14"/>
        <v/>
      </c>
      <c r="U502" s="62" t="str">
        <f t="shared" si="15"/>
        <v/>
      </c>
    </row>
    <row r="503" spans="2:21" ht="21" customHeight="1">
      <c r="B503" s="79"/>
      <c r="C503" s="71"/>
      <c r="D503" s="71"/>
      <c r="E503" s="78"/>
      <c r="F503" s="71"/>
      <c r="G503" s="71"/>
      <c r="H503" s="78"/>
      <c r="I503" s="71"/>
      <c r="J503" s="78"/>
      <c r="K503" s="71"/>
      <c r="L503" s="71"/>
      <c r="M503" s="78"/>
      <c r="N503" s="71"/>
      <c r="O503" s="71"/>
      <c r="P503" s="71"/>
      <c r="Q503" s="78"/>
      <c r="R503" s="78"/>
      <c r="S503" s="34"/>
      <c r="T503" s="68" t="str">
        <f t="shared" si="14"/>
        <v/>
      </c>
      <c r="U503" s="62" t="str">
        <f t="shared" si="15"/>
        <v/>
      </c>
    </row>
    <row r="504" spans="2:21" ht="21" customHeight="1">
      <c r="B504" s="79"/>
      <c r="C504" s="71"/>
      <c r="D504" s="71"/>
      <c r="E504" s="78"/>
      <c r="F504" s="71"/>
      <c r="G504" s="71"/>
      <c r="H504" s="78"/>
      <c r="I504" s="71"/>
      <c r="J504" s="78"/>
      <c r="K504" s="71"/>
      <c r="L504" s="71"/>
      <c r="M504" s="78"/>
      <c r="N504" s="71"/>
      <c r="O504" s="71"/>
      <c r="P504" s="71"/>
      <c r="Q504" s="78"/>
      <c r="R504" s="78"/>
      <c r="S504" s="34"/>
      <c r="T504" s="68" t="str">
        <f t="shared" si="14"/>
        <v/>
      </c>
      <c r="U504" s="62" t="str">
        <f t="shared" si="15"/>
        <v/>
      </c>
    </row>
    <row r="505" spans="2:21" ht="21" customHeight="1">
      <c r="B505" s="79"/>
      <c r="C505" s="71"/>
      <c r="D505" s="71"/>
      <c r="E505" s="78"/>
      <c r="F505" s="71"/>
      <c r="G505" s="71"/>
      <c r="H505" s="78"/>
      <c r="I505" s="71"/>
      <c r="J505" s="78"/>
      <c r="K505" s="71"/>
      <c r="L505" s="71"/>
      <c r="M505" s="78"/>
      <c r="N505" s="71"/>
      <c r="O505" s="71"/>
      <c r="P505" s="71"/>
      <c r="Q505" s="78"/>
      <c r="R505" s="78"/>
      <c r="S505" s="34"/>
      <c r="T505" s="68" t="str">
        <f t="shared" si="14"/>
        <v/>
      </c>
      <c r="U505" s="62" t="str">
        <f t="shared" si="15"/>
        <v/>
      </c>
    </row>
    <row r="506" spans="2:21" ht="21" customHeight="1">
      <c r="B506" s="79"/>
      <c r="C506" s="71"/>
      <c r="D506" s="71"/>
      <c r="E506" s="78"/>
      <c r="F506" s="71"/>
      <c r="G506" s="71"/>
      <c r="H506" s="78"/>
      <c r="I506" s="71"/>
      <c r="J506" s="78"/>
      <c r="K506" s="71"/>
      <c r="L506" s="71"/>
      <c r="M506" s="78"/>
      <c r="N506" s="71"/>
      <c r="O506" s="71"/>
      <c r="P506" s="71"/>
      <c r="Q506" s="78"/>
      <c r="R506" s="78"/>
      <c r="S506" s="34"/>
      <c r="T506" s="68" t="str">
        <f t="shared" si="14"/>
        <v/>
      </c>
      <c r="U506" s="62" t="str">
        <f t="shared" si="15"/>
        <v/>
      </c>
    </row>
    <row r="507" spans="2:21" ht="21" customHeight="1">
      <c r="B507" s="79"/>
      <c r="C507" s="71"/>
      <c r="D507" s="71"/>
      <c r="E507" s="78"/>
      <c r="F507" s="71"/>
      <c r="G507" s="71"/>
      <c r="H507" s="78"/>
      <c r="I507" s="71"/>
      <c r="J507" s="78"/>
      <c r="K507" s="71"/>
      <c r="L507" s="71"/>
      <c r="M507" s="78"/>
      <c r="N507" s="71"/>
      <c r="O507" s="71"/>
      <c r="P507" s="71"/>
      <c r="Q507" s="78"/>
      <c r="R507" s="78"/>
      <c r="S507" s="34"/>
      <c r="T507" s="68" t="str">
        <f t="shared" si="14"/>
        <v/>
      </c>
      <c r="U507" s="62" t="str">
        <f t="shared" si="15"/>
        <v/>
      </c>
    </row>
    <row r="508" spans="2:21" ht="21" customHeight="1">
      <c r="B508" s="79"/>
      <c r="C508" s="71"/>
      <c r="D508" s="71"/>
      <c r="E508" s="78"/>
      <c r="F508" s="71"/>
      <c r="G508" s="71"/>
      <c r="H508" s="78"/>
      <c r="I508" s="71"/>
      <c r="J508" s="78"/>
      <c r="K508" s="71"/>
      <c r="L508" s="71"/>
      <c r="M508" s="78"/>
      <c r="N508" s="71"/>
      <c r="O508" s="71"/>
      <c r="P508" s="71"/>
      <c r="Q508" s="78"/>
      <c r="R508" s="78"/>
      <c r="S508" s="34"/>
      <c r="T508" s="68" t="str">
        <f t="shared" si="14"/>
        <v/>
      </c>
      <c r="U508" s="62" t="str">
        <f t="shared" si="15"/>
        <v/>
      </c>
    </row>
    <row r="509" spans="2:21" ht="21" customHeight="1">
      <c r="B509" s="79"/>
      <c r="C509" s="71"/>
      <c r="D509" s="71"/>
      <c r="E509" s="78"/>
      <c r="F509" s="71"/>
      <c r="G509" s="71"/>
      <c r="H509" s="78"/>
      <c r="I509" s="71"/>
      <c r="J509" s="78"/>
      <c r="K509" s="71"/>
      <c r="L509" s="71"/>
      <c r="M509" s="78"/>
      <c r="N509" s="71"/>
      <c r="O509" s="71"/>
      <c r="P509" s="71"/>
      <c r="Q509" s="78"/>
      <c r="R509" s="78"/>
      <c r="S509" s="34"/>
      <c r="T509" s="68" t="str">
        <f t="shared" si="14"/>
        <v/>
      </c>
      <c r="U509" s="62" t="str">
        <f t="shared" si="15"/>
        <v/>
      </c>
    </row>
    <row r="510" spans="2:21" ht="21" customHeight="1">
      <c r="B510" s="79"/>
      <c r="C510" s="71"/>
      <c r="D510" s="71"/>
      <c r="E510" s="78"/>
      <c r="F510" s="71"/>
      <c r="G510" s="71"/>
      <c r="H510" s="78"/>
      <c r="I510" s="71"/>
      <c r="J510" s="78"/>
      <c r="K510" s="71"/>
      <c r="L510" s="71"/>
      <c r="M510" s="78"/>
      <c r="N510" s="71"/>
      <c r="O510" s="71"/>
      <c r="P510" s="71"/>
      <c r="Q510" s="78"/>
      <c r="R510" s="78"/>
      <c r="S510" s="34"/>
      <c r="T510" s="68" t="str">
        <f t="shared" si="14"/>
        <v/>
      </c>
      <c r="U510" s="62" t="str">
        <f t="shared" si="15"/>
        <v/>
      </c>
    </row>
    <row r="511" spans="2:21" ht="21" customHeight="1">
      <c r="B511" s="79"/>
      <c r="C511" s="71"/>
      <c r="D511" s="71"/>
      <c r="E511" s="78"/>
      <c r="F511" s="71"/>
      <c r="G511" s="71"/>
      <c r="H511" s="78"/>
      <c r="I511" s="71"/>
      <c r="J511" s="78"/>
      <c r="K511" s="71"/>
      <c r="L511" s="71"/>
      <c r="M511" s="78"/>
      <c r="N511" s="71"/>
      <c r="O511" s="71"/>
      <c r="P511" s="71"/>
      <c r="Q511" s="78"/>
      <c r="R511" s="78"/>
      <c r="S511" s="34"/>
      <c r="T511" s="68" t="str">
        <f t="shared" si="14"/>
        <v/>
      </c>
      <c r="U511" s="62" t="str">
        <f t="shared" si="15"/>
        <v/>
      </c>
    </row>
    <row r="512" spans="2:21" ht="21" customHeight="1">
      <c r="B512" s="79"/>
      <c r="C512" s="71"/>
      <c r="D512" s="71"/>
      <c r="E512" s="78"/>
      <c r="F512" s="71"/>
      <c r="G512" s="71"/>
      <c r="H512" s="78"/>
      <c r="I512" s="71"/>
      <c r="J512" s="78"/>
      <c r="K512" s="71"/>
      <c r="L512" s="71"/>
      <c r="M512" s="78"/>
      <c r="N512" s="71"/>
      <c r="O512" s="71"/>
      <c r="P512" s="71"/>
      <c r="Q512" s="78"/>
      <c r="R512" s="78"/>
      <c r="S512" s="34"/>
      <c r="T512" s="68" t="str">
        <f t="shared" si="14"/>
        <v/>
      </c>
      <c r="U512" s="62" t="str">
        <f t="shared" si="15"/>
        <v/>
      </c>
    </row>
    <row r="513" spans="2:21" ht="21" customHeight="1">
      <c r="B513" s="79"/>
      <c r="C513" s="71"/>
      <c r="D513" s="71"/>
      <c r="E513" s="78"/>
      <c r="F513" s="71"/>
      <c r="G513" s="71"/>
      <c r="H513" s="78"/>
      <c r="I513" s="71"/>
      <c r="J513" s="78"/>
      <c r="K513" s="71"/>
      <c r="L513" s="71"/>
      <c r="M513" s="78"/>
      <c r="N513" s="71"/>
      <c r="O513" s="71"/>
      <c r="P513" s="71"/>
      <c r="Q513" s="78"/>
      <c r="R513" s="78"/>
      <c r="S513" s="34"/>
      <c r="T513" s="68" t="str">
        <f t="shared" si="14"/>
        <v/>
      </c>
      <c r="U513" s="62" t="str">
        <f t="shared" si="15"/>
        <v/>
      </c>
    </row>
    <row r="514" spans="2:21" ht="21" customHeight="1">
      <c r="B514" s="79"/>
      <c r="C514" s="71"/>
      <c r="D514" s="71"/>
      <c r="E514" s="78"/>
      <c r="F514" s="71"/>
      <c r="G514" s="71"/>
      <c r="H514" s="78"/>
      <c r="I514" s="71"/>
      <c r="J514" s="78"/>
      <c r="K514" s="71"/>
      <c r="L514" s="71"/>
      <c r="M514" s="78"/>
      <c r="N514" s="71"/>
      <c r="O514" s="71"/>
      <c r="P514" s="71"/>
      <c r="Q514" s="78"/>
      <c r="R514" s="78"/>
      <c r="S514" s="34"/>
      <c r="T514" s="68" t="str">
        <f t="shared" si="14"/>
        <v/>
      </c>
      <c r="U514" s="62" t="str">
        <f t="shared" si="15"/>
        <v/>
      </c>
    </row>
    <row r="515" spans="2:21" ht="21" customHeight="1">
      <c r="B515" s="79"/>
      <c r="C515" s="71"/>
      <c r="D515" s="71"/>
      <c r="E515" s="78"/>
      <c r="F515" s="71"/>
      <c r="G515" s="71"/>
      <c r="H515" s="78"/>
      <c r="I515" s="71"/>
      <c r="J515" s="78"/>
      <c r="K515" s="71"/>
      <c r="L515" s="71"/>
      <c r="M515" s="78"/>
      <c r="N515" s="71"/>
      <c r="O515" s="71"/>
      <c r="P515" s="71"/>
      <c r="Q515" s="78"/>
      <c r="R515" s="78"/>
      <c r="S515" s="34"/>
      <c r="T515" s="68" t="str">
        <f t="shared" si="14"/>
        <v/>
      </c>
      <c r="U515" s="62" t="str">
        <f t="shared" si="15"/>
        <v/>
      </c>
    </row>
    <row r="516" spans="2:21" ht="21" customHeight="1">
      <c r="B516" s="79"/>
      <c r="C516" s="71"/>
      <c r="D516" s="71"/>
      <c r="E516" s="78"/>
      <c r="F516" s="71"/>
      <c r="G516" s="71"/>
      <c r="H516" s="78"/>
      <c r="I516" s="71"/>
      <c r="J516" s="78"/>
      <c r="K516" s="71"/>
      <c r="L516" s="71"/>
      <c r="M516" s="78"/>
      <c r="N516" s="71"/>
      <c r="O516" s="71"/>
      <c r="P516" s="71"/>
      <c r="Q516" s="78"/>
      <c r="R516" s="78"/>
      <c r="S516" s="34"/>
      <c r="T516" s="68" t="str">
        <f t="shared" si="14"/>
        <v/>
      </c>
      <c r="U516" s="62" t="str">
        <f t="shared" si="15"/>
        <v/>
      </c>
    </row>
    <row r="517" spans="2:21" ht="21" customHeight="1">
      <c r="B517" s="79"/>
      <c r="C517" s="71"/>
      <c r="D517" s="71"/>
      <c r="E517" s="78"/>
      <c r="F517" s="71"/>
      <c r="G517" s="71"/>
      <c r="H517" s="78"/>
      <c r="I517" s="71"/>
      <c r="J517" s="78"/>
      <c r="K517" s="71"/>
      <c r="L517" s="71"/>
      <c r="M517" s="78"/>
      <c r="N517" s="71"/>
      <c r="O517" s="71"/>
      <c r="P517" s="71"/>
      <c r="Q517" s="78"/>
      <c r="R517" s="78"/>
      <c r="S517" s="34"/>
      <c r="T517" s="68" t="str">
        <f t="shared" si="14"/>
        <v/>
      </c>
      <c r="U517" s="62" t="str">
        <f t="shared" si="15"/>
        <v/>
      </c>
    </row>
    <row r="518" spans="2:21" ht="21" customHeight="1">
      <c r="B518" s="79"/>
      <c r="C518" s="71"/>
      <c r="D518" s="71"/>
      <c r="E518" s="78"/>
      <c r="F518" s="71"/>
      <c r="G518" s="71"/>
      <c r="H518" s="78"/>
      <c r="I518" s="71"/>
      <c r="J518" s="78"/>
      <c r="K518" s="71"/>
      <c r="L518" s="71"/>
      <c r="M518" s="78"/>
      <c r="N518" s="71"/>
      <c r="O518" s="71"/>
      <c r="P518" s="71"/>
      <c r="Q518" s="78"/>
      <c r="R518" s="78"/>
      <c r="S518" s="34"/>
      <c r="T518" s="68" t="str">
        <f t="shared" si="14"/>
        <v/>
      </c>
      <c r="U518" s="62" t="str">
        <f t="shared" si="15"/>
        <v/>
      </c>
    </row>
    <row r="519" spans="2:21" ht="21" customHeight="1">
      <c r="B519" s="79"/>
      <c r="C519" s="71"/>
      <c r="D519" s="71"/>
      <c r="E519" s="78"/>
      <c r="F519" s="71"/>
      <c r="G519" s="71"/>
      <c r="H519" s="78"/>
      <c r="I519" s="71"/>
      <c r="J519" s="78"/>
      <c r="K519" s="71"/>
      <c r="L519" s="71"/>
      <c r="M519" s="78"/>
      <c r="N519" s="71"/>
      <c r="O519" s="71"/>
      <c r="P519" s="71"/>
      <c r="Q519" s="78"/>
      <c r="R519" s="78"/>
      <c r="S519" s="34"/>
      <c r="T519" s="68" t="str">
        <f t="shared" si="14"/>
        <v/>
      </c>
      <c r="U519" s="62" t="str">
        <f t="shared" si="15"/>
        <v/>
      </c>
    </row>
    <row r="520" spans="2:21" ht="21" customHeight="1">
      <c r="B520" s="79"/>
      <c r="C520" s="71"/>
      <c r="D520" s="71"/>
      <c r="E520" s="78"/>
      <c r="F520" s="71"/>
      <c r="G520" s="71"/>
      <c r="H520" s="78"/>
      <c r="I520" s="71"/>
      <c r="J520" s="78"/>
      <c r="K520" s="71"/>
      <c r="L520" s="71"/>
      <c r="M520" s="78"/>
      <c r="N520" s="71"/>
      <c r="O520" s="71"/>
      <c r="P520" s="71"/>
      <c r="Q520" s="78"/>
      <c r="R520" s="78"/>
      <c r="S520" s="34"/>
      <c r="T520" s="68" t="str">
        <f t="shared" si="14"/>
        <v/>
      </c>
      <c r="U520" s="62" t="str">
        <f t="shared" si="15"/>
        <v/>
      </c>
    </row>
    <row r="521" spans="2:21" ht="21" customHeight="1">
      <c r="B521" s="79"/>
      <c r="C521" s="71"/>
      <c r="D521" s="71"/>
      <c r="E521" s="78"/>
      <c r="F521" s="71"/>
      <c r="G521" s="71"/>
      <c r="H521" s="78"/>
      <c r="I521" s="71"/>
      <c r="J521" s="78"/>
      <c r="K521" s="71"/>
      <c r="L521" s="71"/>
      <c r="M521" s="78"/>
      <c r="N521" s="71"/>
      <c r="O521" s="71"/>
      <c r="P521" s="71"/>
      <c r="Q521" s="78"/>
      <c r="R521" s="78"/>
      <c r="S521" s="34"/>
      <c r="T521" s="68" t="str">
        <f t="shared" si="14"/>
        <v/>
      </c>
      <c r="U521" s="62" t="str">
        <f t="shared" si="15"/>
        <v/>
      </c>
    </row>
    <row r="522" spans="2:21" ht="21" customHeight="1">
      <c r="B522" s="79"/>
      <c r="C522" s="71"/>
      <c r="D522" s="71"/>
      <c r="E522" s="78"/>
      <c r="F522" s="71"/>
      <c r="G522" s="71"/>
      <c r="H522" s="78"/>
      <c r="I522" s="71"/>
      <c r="J522" s="78"/>
      <c r="K522" s="71"/>
      <c r="L522" s="71"/>
      <c r="M522" s="78"/>
      <c r="N522" s="71"/>
      <c r="O522" s="71"/>
      <c r="P522" s="71"/>
      <c r="Q522" s="78"/>
      <c r="R522" s="78"/>
      <c r="S522" s="34"/>
      <c r="T522" s="68" t="str">
        <f t="shared" si="14"/>
        <v/>
      </c>
      <c r="U522" s="62" t="str">
        <f t="shared" si="15"/>
        <v/>
      </c>
    </row>
    <row r="523" spans="2:21" ht="21" customHeight="1">
      <c r="B523" s="79"/>
      <c r="C523" s="71"/>
      <c r="D523" s="71"/>
      <c r="E523" s="78"/>
      <c r="F523" s="71"/>
      <c r="G523" s="71"/>
      <c r="H523" s="78"/>
      <c r="I523" s="71"/>
      <c r="J523" s="78"/>
      <c r="K523" s="71"/>
      <c r="L523" s="71"/>
      <c r="M523" s="78"/>
      <c r="N523" s="71"/>
      <c r="O523" s="71"/>
      <c r="P523" s="71"/>
      <c r="Q523" s="78"/>
      <c r="R523" s="78"/>
      <c r="S523" s="34"/>
      <c r="T523" s="68" t="str">
        <f t="shared" si="14"/>
        <v/>
      </c>
      <c r="U523" s="62" t="str">
        <f t="shared" si="15"/>
        <v/>
      </c>
    </row>
    <row r="524" spans="2:21" ht="21" customHeight="1">
      <c r="B524" s="79"/>
      <c r="C524" s="71"/>
      <c r="D524" s="71"/>
      <c r="E524" s="78"/>
      <c r="F524" s="71"/>
      <c r="G524" s="71"/>
      <c r="H524" s="78"/>
      <c r="I524" s="71"/>
      <c r="J524" s="78"/>
      <c r="K524" s="71"/>
      <c r="L524" s="71"/>
      <c r="M524" s="78"/>
      <c r="N524" s="71"/>
      <c r="O524" s="71"/>
      <c r="P524" s="71"/>
      <c r="Q524" s="78"/>
      <c r="R524" s="78"/>
      <c r="S524" s="34"/>
      <c r="T524" s="68" t="str">
        <f t="shared" ref="T524:T587" si="16">IF(U524&lt;&gt;"","Erreur","")</f>
        <v/>
      </c>
      <c r="U524" s="62" t="str">
        <f t="shared" si="15"/>
        <v/>
      </c>
    </row>
    <row r="525" spans="2:21" ht="21" customHeight="1">
      <c r="B525" s="79"/>
      <c r="C525" s="71"/>
      <c r="D525" s="71"/>
      <c r="E525" s="78"/>
      <c r="F525" s="71"/>
      <c r="G525" s="71"/>
      <c r="H525" s="78"/>
      <c r="I525" s="71"/>
      <c r="J525" s="78"/>
      <c r="K525" s="71"/>
      <c r="L525" s="71"/>
      <c r="M525" s="78"/>
      <c r="N525" s="71"/>
      <c r="O525" s="71"/>
      <c r="P525" s="71"/>
      <c r="Q525" s="78"/>
      <c r="R525" s="78"/>
      <c r="S525" s="34"/>
      <c r="T525" s="68" t="str">
        <f t="shared" si="16"/>
        <v/>
      </c>
      <c r="U525" s="62" t="str">
        <f t="shared" ref="U525:U588" si="17">IF(AND(B525&lt;&gt;"",B524=""),"La ligne précédente ne doit pas être vide",IF(AND(B525&lt;&gt;"",OR(C525="",D525="",P525="")),"Veuillez compléter les informations d'identification du dérivé.",IF(AND(B525="",OR(C525&lt;&gt;"",D525&lt;&gt;"",P525&lt;&gt;"")),"Veuillez compléter les informations d'identification du dérivé en colonne C0010.",IF(AND(B525&lt;&gt;"",E525&lt;&gt;"",F525=""),"Veuillez compléter la colonne C0320 Type de code.",IF(AND(B525&lt;&gt;"",F525=""),"Veuillez sélectionner Total/NA dans la liste de la colonne C0320 si vous n'avez rien à déclarer.",IF(AND(B525&lt;&gt;"",J525&lt;&gt;"",K525=""),"Veuillez compléter la colonne C0370 Type de code.",IF(AND(B525&lt;&gt;"",K525=""),"Veuillez sélectionner Total/NA dans la liste de la colonne C0370 si vous n'avez rien à déclarer.","")))))))</f>
        <v/>
      </c>
    </row>
    <row r="526" spans="2:21" ht="21" customHeight="1">
      <c r="B526" s="79"/>
      <c r="C526" s="71"/>
      <c r="D526" s="71"/>
      <c r="E526" s="78"/>
      <c r="F526" s="71"/>
      <c r="G526" s="71"/>
      <c r="H526" s="78"/>
      <c r="I526" s="71"/>
      <c r="J526" s="78"/>
      <c r="K526" s="71"/>
      <c r="L526" s="71"/>
      <c r="M526" s="78"/>
      <c r="N526" s="71"/>
      <c r="O526" s="71"/>
      <c r="P526" s="71"/>
      <c r="Q526" s="78"/>
      <c r="R526" s="78"/>
      <c r="S526" s="34"/>
      <c r="T526" s="68" t="str">
        <f t="shared" si="16"/>
        <v/>
      </c>
      <c r="U526" s="62" t="str">
        <f t="shared" si="17"/>
        <v/>
      </c>
    </row>
    <row r="527" spans="2:21" ht="21" customHeight="1">
      <c r="B527" s="79"/>
      <c r="C527" s="71"/>
      <c r="D527" s="71"/>
      <c r="E527" s="78"/>
      <c r="F527" s="71"/>
      <c r="G527" s="71"/>
      <c r="H527" s="78"/>
      <c r="I527" s="71"/>
      <c r="J527" s="78"/>
      <c r="K527" s="71"/>
      <c r="L527" s="71"/>
      <c r="M527" s="78"/>
      <c r="N527" s="71"/>
      <c r="O527" s="71"/>
      <c r="P527" s="71"/>
      <c r="Q527" s="78"/>
      <c r="R527" s="78"/>
      <c r="S527" s="34"/>
      <c r="T527" s="68" t="str">
        <f t="shared" si="16"/>
        <v/>
      </c>
      <c r="U527" s="62" t="str">
        <f t="shared" si="17"/>
        <v/>
      </c>
    </row>
    <row r="528" spans="2:21" ht="21" customHeight="1">
      <c r="B528" s="79"/>
      <c r="C528" s="71"/>
      <c r="D528" s="71"/>
      <c r="E528" s="78"/>
      <c r="F528" s="71"/>
      <c r="G528" s="71"/>
      <c r="H528" s="78"/>
      <c r="I528" s="71"/>
      <c r="J528" s="78"/>
      <c r="K528" s="71"/>
      <c r="L528" s="71"/>
      <c r="M528" s="78"/>
      <c r="N528" s="71"/>
      <c r="O528" s="71"/>
      <c r="P528" s="71"/>
      <c r="Q528" s="78"/>
      <c r="R528" s="78"/>
      <c r="S528" s="34"/>
      <c r="T528" s="68" t="str">
        <f t="shared" si="16"/>
        <v/>
      </c>
      <c r="U528" s="62" t="str">
        <f t="shared" si="17"/>
        <v/>
      </c>
    </row>
    <row r="529" spans="2:21" ht="21" customHeight="1">
      <c r="B529" s="79"/>
      <c r="C529" s="71"/>
      <c r="D529" s="71"/>
      <c r="E529" s="78"/>
      <c r="F529" s="71"/>
      <c r="G529" s="71"/>
      <c r="H529" s="78"/>
      <c r="I529" s="71"/>
      <c r="J529" s="78"/>
      <c r="K529" s="71"/>
      <c r="L529" s="71"/>
      <c r="M529" s="78"/>
      <c r="N529" s="71"/>
      <c r="O529" s="71"/>
      <c r="P529" s="71"/>
      <c r="Q529" s="78"/>
      <c r="R529" s="78"/>
      <c r="S529" s="34"/>
      <c r="T529" s="68" t="str">
        <f t="shared" si="16"/>
        <v/>
      </c>
      <c r="U529" s="62" t="str">
        <f t="shared" si="17"/>
        <v/>
      </c>
    </row>
    <row r="530" spans="2:21" ht="21" customHeight="1">
      <c r="B530" s="79"/>
      <c r="C530" s="71"/>
      <c r="D530" s="71"/>
      <c r="E530" s="78"/>
      <c r="F530" s="71"/>
      <c r="G530" s="71"/>
      <c r="H530" s="78"/>
      <c r="I530" s="71"/>
      <c r="J530" s="78"/>
      <c r="K530" s="71"/>
      <c r="L530" s="71"/>
      <c r="M530" s="78"/>
      <c r="N530" s="71"/>
      <c r="O530" s="71"/>
      <c r="P530" s="71"/>
      <c r="Q530" s="78"/>
      <c r="R530" s="78"/>
      <c r="S530" s="34"/>
      <c r="T530" s="68" t="str">
        <f t="shared" si="16"/>
        <v/>
      </c>
      <c r="U530" s="62" t="str">
        <f t="shared" si="17"/>
        <v/>
      </c>
    </row>
    <row r="531" spans="2:21" ht="21" customHeight="1">
      <c r="B531" s="79"/>
      <c r="C531" s="71"/>
      <c r="D531" s="71"/>
      <c r="E531" s="78"/>
      <c r="F531" s="71"/>
      <c r="G531" s="71"/>
      <c r="H531" s="78"/>
      <c r="I531" s="71"/>
      <c r="J531" s="78"/>
      <c r="K531" s="71"/>
      <c r="L531" s="71"/>
      <c r="M531" s="78"/>
      <c r="N531" s="71"/>
      <c r="O531" s="71"/>
      <c r="P531" s="71"/>
      <c r="Q531" s="78"/>
      <c r="R531" s="78"/>
      <c r="S531" s="34"/>
      <c r="T531" s="68" t="str">
        <f t="shared" si="16"/>
        <v/>
      </c>
      <c r="U531" s="62" t="str">
        <f t="shared" si="17"/>
        <v/>
      </c>
    </row>
    <row r="532" spans="2:21" ht="21" customHeight="1">
      <c r="B532" s="79"/>
      <c r="C532" s="71"/>
      <c r="D532" s="71"/>
      <c r="E532" s="78"/>
      <c r="F532" s="71"/>
      <c r="G532" s="71"/>
      <c r="H532" s="78"/>
      <c r="I532" s="71"/>
      <c r="J532" s="78"/>
      <c r="K532" s="71"/>
      <c r="L532" s="71"/>
      <c r="M532" s="78"/>
      <c r="N532" s="71"/>
      <c r="O532" s="71"/>
      <c r="P532" s="71"/>
      <c r="Q532" s="78"/>
      <c r="R532" s="78"/>
      <c r="S532" s="34"/>
      <c r="T532" s="68" t="str">
        <f t="shared" si="16"/>
        <v/>
      </c>
      <c r="U532" s="62" t="str">
        <f t="shared" si="17"/>
        <v/>
      </c>
    </row>
    <row r="533" spans="2:21" ht="21" customHeight="1">
      <c r="B533" s="79"/>
      <c r="C533" s="71"/>
      <c r="D533" s="71"/>
      <c r="E533" s="78"/>
      <c r="F533" s="71"/>
      <c r="G533" s="71"/>
      <c r="H533" s="78"/>
      <c r="I533" s="71"/>
      <c r="J533" s="78"/>
      <c r="K533" s="71"/>
      <c r="L533" s="71"/>
      <c r="M533" s="78"/>
      <c r="N533" s="71"/>
      <c r="O533" s="71"/>
      <c r="P533" s="71"/>
      <c r="Q533" s="78"/>
      <c r="R533" s="78"/>
      <c r="S533" s="34"/>
      <c r="T533" s="68" t="str">
        <f t="shared" si="16"/>
        <v/>
      </c>
      <c r="U533" s="62" t="str">
        <f t="shared" si="17"/>
        <v/>
      </c>
    </row>
    <row r="534" spans="2:21" ht="21" customHeight="1">
      <c r="B534" s="79"/>
      <c r="C534" s="71"/>
      <c r="D534" s="71"/>
      <c r="E534" s="78"/>
      <c r="F534" s="71"/>
      <c r="G534" s="71"/>
      <c r="H534" s="78"/>
      <c r="I534" s="71"/>
      <c r="J534" s="78"/>
      <c r="K534" s="71"/>
      <c r="L534" s="71"/>
      <c r="M534" s="78"/>
      <c r="N534" s="71"/>
      <c r="O534" s="71"/>
      <c r="P534" s="71"/>
      <c r="Q534" s="78"/>
      <c r="R534" s="78"/>
      <c r="S534" s="34"/>
      <c r="T534" s="68" t="str">
        <f t="shared" si="16"/>
        <v/>
      </c>
      <c r="U534" s="62" t="str">
        <f t="shared" si="17"/>
        <v/>
      </c>
    </row>
    <row r="535" spans="2:21" ht="21" customHeight="1">
      <c r="B535" s="79"/>
      <c r="C535" s="71"/>
      <c r="D535" s="71"/>
      <c r="E535" s="78"/>
      <c r="F535" s="71"/>
      <c r="G535" s="71"/>
      <c r="H535" s="78"/>
      <c r="I535" s="71"/>
      <c r="J535" s="78"/>
      <c r="K535" s="71"/>
      <c r="L535" s="71"/>
      <c r="M535" s="78"/>
      <c r="N535" s="71"/>
      <c r="O535" s="71"/>
      <c r="P535" s="71"/>
      <c r="Q535" s="78"/>
      <c r="R535" s="78"/>
      <c r="S535" s="34"/>
      <c r="T535" s="68" t="str">
        <f t="shared" si="16"/>
        <v/>
      </c>
      <c r="U535" s="62" t="str">
        <f t="shared" si="17"/>
        <v/>
      </c>
    </row>
    <row r="536" spans="2:21" ht="21" customHeight="1">
      <c r="B536" s="79"/>
      <c r="C536" s="71"/>
      <c r="D536" s="71"/>
      <c r="E536" s="78"/>
      <c r="F536" s="71"/>
      <c r="G536" s="71"/>
      <c r="H536" s="78"/>
      <c r="I536" s="71"/>
      <c r="J536" s="78"/>
      <c r="K536" s="71"/>
      <c r="L536" s="71"/>
      <c r="M536" s="78"/>
      <c r="N536" s="71"/>
      <c r="O536" s="71"/>
      <c r="P536" s="71"/>
      <c r="Q536" s="78"/>
      <c r="R536" s="78"/>
      <c r="S536" s="34"/>
      <c r="T536" s="68" t="str">
        <f t="shared" si="16"/>
        <v/>
      </c>
      <c r="U536" s="62" t="str">
        <f t="shared" si="17"/>
        <v/>
      </c>
    </row>
    <row r="537" spans="2:21" ht="21" customHeight="1">
      <c r="B537" s="79"/>
      <c r="C537" s="71"/>
      <c r="D537" s="71"/>
      <c r="E537" s="78"/>
      <c r="F537" s="71"/>
      <c r="G537" s="71"/>
      <c r="H537" s="78"/>
      <c r="I537" s="71"/>
      <c r="J537" s="78"/>
      <c r="K537" s="71"/>
      <c r="L537" s="71"/>
      <c r="M537" s="78"/>
      <c r="N537" s="71"/>
      <c r="O537" s="71"/>
      <c r="P537" s="71"/>
      <c r="Q537" s="78"/>
      <c r="R537" s="78"/>
      <c r="S537" s="34"/>
      <c r="T537" s="68" t="str">
        <f t="shared" si="16"/>
        <v/>
      </c>
      <c r="U537" s="62" t="str">
        <f t="shared" si="17"/>
        <v/>
      </c>
    </row>
    <row r="538" spans="2:21" ht="21" customHeight="1">
      <c r="B538" s="79"/>
      <c r="C538" s="71"/>
      <c r="D538" s="71"/>
      <c r="E538" s="78"/>
      <c r="F538" s="71"/>
      <c r="G538" s="71"/>
      <c r="H538" s="78"/>
      <c r="I538" s="71"/>
      <c r="J538" s="78"/>
      <c r="K538" s="71"/>
      <c r="L538" s="71"/>
      <c r="M538" s="78"/>
      <c r="N538" s="71"/>
      <c r="O538" s="71"/>
      <c r="P538" s="71"/>
      <c r="Q538" s="78"/>
      <c r="R538" s="78"/>
      <c r="S538" s="34"/>
      <c r="T538" s="68" t="str">
        <f t="shared" si="16"/>
        <v/>
      </c>
      <c r="U538" s="62" t="str">
        <f t="shared" si="17"/>
        <v/>
      </c>
    </row>
    <row r="539" spans="2:21" ht="21" customHeight="1">
      <c r="B539" s="79"/>
      <c r="C539" s="71"/>
      <c r="D539" s="71"/>
      <c r="E539" s="78"/>
      <c r="F539" s="71"/>
      <c r="G539" s="71"/>
      <c r="H539" s="78"/>
      <c r="I539" s="71"/>
      <c r="J539" s="78"/>
      <c r="K539" s="71"/>
      <c r="L539" s="71"/>
      <c r="M539" s="78"/>
      <c r="N539" s="71"/>
      <c r="O539" s="71"/>
      <c r="P539" s="71"/>
      <c r="Q539" s="78"/>
      <c r="R539" s="78"/>
      <c r="S539" s="34"/>
      <c r="T539" s="68" t="str">
        <f t="shared" si="16"/>
        <v/>
      </c>
      <c r="U539" s="62" t="str">
        <f t="shared" si="17"/>
        <v/>
      </c>
    </row>
    <row r="540" spans="2:21" ht="21" customHeight="1">
      <c r="B540" s="79"/>
      <c r="C540" s="71"/>
      <c r="D540" s="71"/>
      <c r="E540" s="78"/>
      <c r="F540" s="71"/>
      <c r="G540" s="71"/>
      <c r="H540" s="78"/>
      <c r="I540" s="71"/>
      <c r="J540" s="78"/>
      <c r="K540" s="71"/>
      <c r="L540" s="71"/>
      <c r="M540" s="78"/>
      <c r="N540" s="71"/>
      <c r="O540" s="71"/>
      <c r="P540" s="71"/>
      <c r="Q540" s="78"/>
      <c r="R540" s="78"/>
      <c r="S540" s="34"/>
      <c r="T540" s="68" t="str">
        <f t="shared" si="16"/>
        <v/>
      </c>
      <c r="U540" s="62" t="str">
        <f t="shared" si="17"/>
        <v/>
      </c>
    </row>
    <row r="541" spans="2:21" ht="21" customHeight="1">
      <c r="B541" s="79"/>
      <c r="C541" s="71"/>
      <c r="D541" s="71"/>
      <c r="E541" s="78"/>
      <c r="F541" s="71"/>
      <c r="G541" s="71"/>
      <c r="H541" s="78"/>
      <c r="I541" s="71"/>
      <c r="J541" s="78"/>
      <c r="K541" s="71"/>
      <c r="L541" s="71"/>
      <c r="M541" s="78"/>
      <c r="N541" s="71"/>
      <c r="O541" s="71"/>
      <c r="P541" s="71"/>
      <c r="Q541" s="78"/>
      <c r="R541" s="78"/>
      <c r="S541" s="34"/>
      <c r="T541" s="68" t="str">
        <f t="shared" si="16"/>
        <v/>
      </c>
      <c r="U541" s="62" t="str">
        <f t="shared" si="17"/>
        <v/>
      </c>
    </row>
    <row r="542" spans="2:21" ht="21" customHeight="1">
      <c r="B542" s="79"/>
      <c r="C542" s="71"/>
      <c r="D542" s="71"/>
      <c r="E542" s="78"/>
      <c r="F542" s="71"/>
      <c r="G542" s="71"/>
      <c r="H542" s="78"/>
      <c r="I542" s="71"/>
      <c r="J542" s="78"/>
      <c r="K542" s="71"/>
      <c r="L542" s="71"/>
      <c r="M542" s="78"/>
      <c r="N542" s="71"/>
      <c r="O542" s="71"/>
      <c r="P542" s="71"/>
      <c r="Q542" s="78"/>
      <c r="R542" s="78"/>
      <c r="S542" s="34"/>
      <c r="T542" s="68" t="str">
        <f t="shared" si="16"/>
        <v/>
      </c>
      <c r="U542" s="62" t="str">
        <f t="shared" si="17"/>
        <v/>
      </c>
    </row>
    <row r="543" spans="2:21" ht="21" customHeight="1">
      <c r="B543" s="79"/>
      <c r="C543" s="71"/>
      <c r="D543" s="71"/>
      <c r="E543" s="78"/>
      <c r="F543" s="71"/>
      <c r="G543" s="71"/>
      <c r="H543" s="78"/>
      <c r="I543" s="71"/>
      <c r="J543" s="78"/>
      <c r="K543" s="71"/>
      <c r="L543" s="71"/>
      <c r="M543" s="78"/>
      <c r="N543" s="71"/>
      <c r="O543" s="71"/>
      <c r="P543" s="71"/>
      <c r="Q543" s="78"/>
      <c r="R543" s="78"/>
      <c r="S543" s="34"/>
      <c r="T543" s="68" t="str">
        <f t="shared" si="16"/>
        <v/>
      </c>
      <c r="U543" s="62" t="str">
        <f t="shared" si="17"/>
        <v/>
      </c>
    </row>
    <row r="544" spans="2:21" ht="21" customHeight="1">
      <c r="B544" s="79"/>
      <c r="C544" s="71"/>
      <c r="D544" s="71"/>
      <c r="E544" s="78"/>
      <c r="F544" s="71"/>
      <c r="G544" s="71"/>
      <c r="H544" s="78"/>
      <c r="I544" s="71"/>
      <c r="J544" s="78"/>
      <c r="K544" s="71"/>
      <c r="L544" s="71"/>
      <c r="M544" s="78"/>
      <c r="N544" s="71"/>
      <c r="O544" s="71"/>
      <c r="P544" s="71"/>
      <c r="Q544" s="78"/>
      <c r="R544" s="78"/>
      <c r="S544" s="34"/>
      <c r="T544" s="68" t="str">
        <f t="shared" si="16"/>
        <v/>
      </c>
      <c r="U544" s="62" t="str">
        <f t="shared" si="17"/>
        <v/>
      </c>
    </row>
    <row r="545" spans="2:21" ht="21" customHeight="1">
      <c r="B545" s="79"/>
      <c r="C545" s="71"/>
      <c r="D545" s="71"/>
      <c r="E545" s="78"/>
      <c r="F545" s="71"/>
      <c r="G545" s="71"/>
      <c r="H545" s="78"/>
      <c r="I545" s="71"/>
      <c r="J545" s="78"/>
      <c r="K545" s="71"/>
      <c r="L545" s="71"/>
      <c r="M545" s="78"/>
      <c r="N545" s="71"/>
      <c r="O545" s="71"/>
      <c r="P545" s="71"/>
      <c r="Q545" s="78"/>
      <c r="R545" s="78"/>
      <c r="S545" s="34"/>
      <c r="T545" s="68" t="str">
        <f t="shared" si="16"/>
        <v/>
      </c>
      <c r="U545" s="62" t="str">
        <f t="shared" si="17"/>
        <v/>
      </c>
    </row>
    <row r="546" spans="2:21" ht="21" customHeight="1">
      <c r="B546" s="79"/>
      <c r="C546" s="71"/>
      <c r="D546" s="71"/>
      <c r="E546" s="78"/>
      <c r="F546" s="71"/>
      <c r="G546" s="71"/>
      <c r="H546" s="78"/>
      <c r="I546" s="71"/>
      <c r="J546" s="78"/>
      <c r="K546" s="71"/>
      <c r="L546" s="71"/>
      <c r="M546" s="78"/>
      <c r="N546" s="71"/>
      <c r="O546" s="71"/>
      <c r="P546" s="71"/>
      <c r="Q546" s="78"/>
      <c r="R546" s="78"/>
      <c r="S546" s="34"/>
      <c r="T546" s="68" t="str">
        <f t="shared" si="16"/>
        <v/>
      </c>
      <c r="U546" s="62" t="str">
        <f t="shared" si="17"/>
        <v/>
      </c>
    </row>
    <row r="547" spans="2:21" ht="21" customHeight="1">
      <c r="B547" s="79"/>
      <c r="C547" s="71"/>
      <c r="D547" s="71"/>
      <c r="E547" s="78"/>
      <c r="F547" s="71"/>
      <c r="G547" s="71"/>
      <c r="H547" s="78"/>
      <c r="I547" s="71"/>
      <c r="J547" s="78"/>
      <c r="K547" s="71"/>
      <c r="L547" s="71"/>
      <c r="M547" s="78"/>
      <c r="N547" s="71"/>
      <c r="O547" s="71"/>
      <c r="P547" s="71"/>
      <c r="Q547" s="78"/>
      <c r="R547" s="78"/>
      <c r="S547" s="34"/>
      <c r="T547" s="68" t="str">
        <f t="shared" si="16"/>
        <v/>
      </c>
      <c r="U547" s="62" t="str">
        <f t="shared" si="17"/>
        <v/>
      </c>
    </row>
    <row r="548" spans="2:21" ht="21" customHeight="1">
      <c r="B548" s="79"/>
      <c r="C548" s="71"/>
      <c r="D548" s="71"/>
      <c r="E548" s="78"/>
      <c r="F548" s="71"/>
      <c r="G548" s="71"/>
      <c r="H548" s="78"/>
      <c r="I548" s="71"/>
      <c r="J548" s="78"/>
      <c r="K548" s="71"/>
      <c r="L548" s="71"/>
      <c r="M548" s="78"/>
      <c r="N548" s="71"/>
      <c r="O548" s="71"/>
      <c r="P548" s="71"/>
      <c r="Q548" s="78"/>
      <c r="R548" s="78"/>
      <c r="S548" s="34"/>
      <c r="T548" s="68" t="str">
        <f t="shared" si="16"/>
        <v/>
      </c>
      <c r="U548" s="62" t="str">
        <f t="shared" si="17"/>
        <v/>
      </c>
    </row>
    <row r="549" spans="2:21" ht="21" customHeight="1">
      <c r="B549" s="79"/>
      <c r="C549" s="71"/>
      <c r="D549" s="71"/>
      <c r="E549" s="78"/>
      <c r="F549" s="71"/>
      <c r="G549" s="71"/>
      <c r="H549" s="78"/>
      <c r="I549" s="71"/>
      <c r="J549" s="78"/>
      <c r="K549" s="71"/>
      <c r="L549" s="71"/>
      <c r="M549" s="78"/>
      <c r="N549" s="71"/>
      <c r="O549" s="71"/>
      <c r="P549" s="71"/>
      <c r="Q549" s="78"/>
      <c r="R549" s="78"/>
      <c r="S549" s="34"/>
      <c r="T549" s="68" t="str">
        <f t="shared" si="16"/>
        <v/>
      </c>
      <c r="U549" s="62" t="str">
        <f t="shared" si="17"/>
        <v/>
      </c>
    </row>
    <row r="550" spans="2:21" ht="21" customHeight="1">
      <c r="B550" s="79"/>
      <c r="C550" s="71"/>
      <c r="D550" s="71"/>
      <c r="E550" s="78"/>
      <c r="F550" s="71"/>
      <c r="G550" s="71"/>
      <c r="H550" s="78"/>
      <c r="I550" s="71"/>
      <c r="J550" s="78"/>
      <c r="K550" s="71"/>
      <c r="L550" s="71"/>
      <c r="M550" s="78"/>
      <c r="N550" s="71"/>
      <c r="O550" s="71"/>
      <c r="P550" s="71"/>
      <c r="Q550" s="78"/>
      <c r="R550" s="78"/>
      <c r="S550" s="34"/>
      <c r="T550" s="68" t="str">
        <f t="shared" si="16"/>
        <v/>
      </c>
      <c r="U550" s="62" t="str">
        <f t="shared" si="17"/>
        <v/>
      </c>
    </row>
    <row r="551" spans="2:21" ht="21" customHeight="1">
      <c r="B551" s="79"/>
      <c r="C551" s="71"/>
      <c r="D551" s="71"/>
      <c r="E551" s="78"/>
      <c r="F551" s="71"/>
      <c r="G551" s="71"/>
      <c r="H551" s="78"/>
      <c r="I551" s="71"/>
      <c r="J551" s="78"/>
      <c r="K551" s="71"/>
      <c r="L551" s="71"/>
      <c r="M551" s="78"/>
      <c r="N551" s="71"/>
      <c r="O551" s="71"/>
      <c r="P551" s="71"/>
      <c r="Q551" s="78"/>
      <c r="R551" s="78"/>
      <c r="S551" s="34"/>
      <c r="T551" s="68" t="str">
        <f t="shared" si="16"/>
        <v/>
      </c>
      <c r="U551" s="62" t="str">
        <f t="shared" si="17"/>
        <v/>
      </c>
    </row>
    <row r="552" spans="2:21" ht="21" customHeight="1">
      <c r="B552" s="79"/>
      <c r="C552" s="71"/>
      <c r="D552" s="71"/>
      <c r="E552" s="78"/>
      <c r="F552" s="71"/>
      <c r="G552" s="71"/>
      <c r="H552" s="78"/>
      <c r="I552" s="71"/>
      <c r="J552" s="78"/>
      <c r="K552" s="71"/>
      <c r="L552" s="71"/>
      <c r="M552" s="78"/>
      <c r="N552" s="71"/>
      <c r="O552" s="71"/>
      <c r="P552" s="71"/>
      <c r="Q552" s="78"/>
      <c r="R552" s="78"/>
      <c r="S552" s="34"/>
      <c r="T552" s="68" t="str">
        <f t="shared" si="16"/>
        <v/>
      </c>
      <c r="U552" s="62" t="str">
        <f t="shared" si="17"/>
        <v/>
      </c>
    </row>
    <row r="553" spans="2:21" ht="21" customHeight="1">
      <c r="B553" s="79"/>
      <c r="C553" s="71"/>
      <c r="D553" s="71"/>
      <c r="E553" s="78"/>
      <c r="F553" s="71"/>
      <c r="G553" s="71"/>
      <c r="H553" s="78"/>
      <c r="I553" s="71"/>
      <c r="J553" s="78"/>
      <c r="K553" s="71"/>
      <c r="L553" s="71"/>
      <c r="M553" s="78"/>
      <c r="N553" s="71"/>
      <c r="O553" s="71"/>
      <c r="P553" s="71"/>
      <c r="Q553" s="78"/>
      <c r="R553" s="78"/>
      <c r="S553" s="34"/>
      <c r="T553" s="68" t="str">
        <f t="shared" si="16"/>
        <v/>
      </c>
      <c r="U553" s="62" t="str">
        <f t="shared" si="17"/>
        <v/>
      </c>
    </row>
    <row r="554" spans="2:21" ht="21" customHeight="1">
      <c r="B554" s="79"/>
      <c r="C554" s="71"/>
      <c r="D554" s="71"/>
      <c r="E554" s="78"/>
      <c r="F554" s="71"/>
      <c r="G554" s="71"/>
      <c r="H554" s="78"/>
      <c r="I554" s="71"/>
      <c r="J554" s="78"/>
      <c r="K554" s="71"/>
      <c r="L554" s="71"/>
      <c r="M554" s="78"/>
      <c r="N554" s="71"/>
      <c r="O554" s="71"/>
      <c r="P554" s="71"/>
      <c r="Q554" s="78"/>
      <c r="R554" s="78"/>
      <c r="S554" s="34"/>
      <c r="T554" s="68" t="str">
        <f t="shared" si="16"/>
        <v/>
      </c>
      <c r="U554" s="62" t="str">
        <f t="shared" si="17"/>
        <v/>
      </c>
    </row>
    <row r="555" spans="2:21" ht="21" customHeight="1">
      <c r="B555" s="79"/>
      <c r="C555" s="71"/>
      <c r="D555" s="71"/>
      <c r="E555" s="78"/>
      <c r="F555" s="71"/>
      <c r="G555" s="71"/>
      <c r="H555" s="78"/>
      <c r="I555" s="71"/>
      <c r="J555" s="78"/>
      <c r="K555" s="71"/>
      <c r="L555" s="71"/>
      <c r="M555" s="78"/>
      <c r="N555" s="71"/>
      <c r="O555" s="71"/>
      <c r="P555" s="71"/>
      <c r="Q555" s="78"/>
      <c r="R555" s="78"/>
      <c r="S555" s="34"/>
      <c r="T555" s="68" t="str">
        <f t="shared" si="16"/>
        <v/>
      </c>
      <c r="U555" s="62" t="str">
        <f t="shared" si="17"/>
        <v/>
      </c>
    </row>
    <row r="556" spans="2:21" ht="21" customHeight="1">
      <c r="B556" s="79"/>
      <c r="C556" s="71"/>
      <c r="D556" s="71"/>
      <c r="E556" s="78"/>
      <c r="F556" s="71"/>
      <c r="G556" s="71"/>
      <c r="H556" s="78"/>
      <c r="I556" s="71"/>
      <c r="J556" s="78"/>
      <c r="K556" s="71"/>
      <c r="L556" s="71"/>
      <c r="M556" s="78"/>
      <c r="N556" s="71"/>
      <c r="O556" s="71"/>
      <c r="P556" s="71"/>
      <c r="Q556" s="78"/>
      <c r="R556" s="78"/>
      <c r="S556" s="34"/>
      <c r="T556" s="68" t="str">
        <f t="shared" si="16"/>
        <v/>
      </c>
      <c r="U556" s="62" t="str">
        <f t="shared" si="17"/>
        <v/>
      </c>
    </row>
    <row r="557" spans="2:21" ht="21" customHeight="1">
      <c r="B557" s="79"/>
      <c r="C557" s="71"/>
      <c r="D557" s="71"/>
      <c r="E557" s="78"/>
      <c r="F557" s="71"/>
      <c r="G557" s="71"/>
      <c r="H557" s="78"/>
      <c r="I557" s="71"/>
      <c r="J557" s="78"/>
      <c r="K557" s="71"/>
      <c r="L557" s="71"/>
      <c r="M557" s="78"/>
      <c r="N557" s="71"/>
      <c r="O557" s="71"/>
      <c r="P557" s="71"/>
      <c r="Q557" s="78"/>
      <c r="R557" s="78"/>
      <c r="S557" s="34"/>
      <c r="T557" s="68" t="str">
        <f t="shared" si="16"/>
        <v/>
      </c>
      <c r="U557" s="62" t="str">
        <f t="shared" si="17"/>
        <v/>
      </c>
    </row>
    <row r="558" spans="2:21" ht="21" customHeight="1">
      <c r="B558" s="79"/>
      <c r="C558" s="71"/>
      <c r="D558" s="71"/>
      <c r="E558" s="78"/>
      <c r="F558" s="71"/>
      <c r="G558" s="71"/>
      <c r="H558" s="78"/>
      <c r="I558" s="71"/>
      <c r="J558" s="78"/>
      <c r="K558" s="71"/>
      <c r="L558" s="71"/>
      <c r="M558" s="78"/>
      <c r="N558" s="71"/>
      <c r="O558" s="71"/>
      <c r="P558" s="71"/>
      <c r="Q558" s="78"/>
      <c r="R558" s="78"/>
      <c r="S558" s="34"/>
      <c r="T558" s="68" t="str">
        <f t="shared" si="16"/>
        <v/>
      </c>
      <c r="U558" s="62" t="str">
        <f t="shared" si="17"/>
        <v/>
      </c>
    </row>
    <row r="559" spans="2:21" ht="21" customHeight="1">
      <c r="B559" s="79"/>
      <c r="C559" s="71"/>
      <c r="D559" s="71"/>
      <c r="E559" s="78"/>
      <c r="F559" s="71"/>
      <c r="G559" s="71"/>
      <c r="H559" s="78"/>
      <c r="I559" s="71"/>
      <c r="J559" s="78"/>
      <c r="K559" s="71"/>
      <c r="L559" s="71"/>
      <c r="M559" s="78"/>
      <c r="N559" s="71"/>
      <c r="O559" s="71"/>
      <c r="P559" s="71"/>
      <c r="Q559" s="78"/>
      <c r="R559" s="78"/>
      <c r="S559" s="34"/>
      <c r="T559" s="68" t="str">
        <f t="shared" si="16"/>
        <v/>
      </c>
      <c r="U559" s="62" t="str">
        <f t="shared" si="17"/>
        <v/>
      </c>
    </row>
    <row r="560" spans="2:21" ht="21" customHeight="1">
      <c r="B560" s="79"/>
      <c r="C560" s="71"/>
      <c r="D560" s="71"/>
      <c r="E560" s="78"/>
      <c r="F560" s="71"/>
      <c r="G560" s="71"/>
      <c r="H560" s="78"/>
      <c r="I560" s="71"/>
      <c r="J560" s="78"/>
      <c r="K560" s="71"/>
      <c r="L560" s="71"/>
      <c r="M560" s="78"/>
      <c r="N560" s="71"/>
      <c r="O560" s="71"/>
      <c r="P560" s="71"/>
      <c r="Q560" s="78"/>
      <c r="R560" s="78"/>
      <c r="S560" s="34"/>
      <c r="T560" s="68" t="str">
        <f t="shared" si="16"/>
        <v/>
      </c>
      <c r="U560" s="62" t="str">
        <f t="shared" si="17"/>
        <v/>
      </c>
    </row>
    <row r="561" spans="2:21" ht="21" customHeight="1">
      <c r="B561" s="79"/>
      <c r="C561" s="71"/>
      <c r="D561" s="71"/>
      <c r="E561" s="78"/>
      <c r="F561" s="71"/>
      <c r="G561" s="71"/>
      <c r="H561" s="78"/>
      <c r="I561" s="71"/>
      <c r="J561" s="78"/>
      <c r="K561" s="71"/>
      <c r="L561" s="71"/>
      <c r="M561" s="78"/>
      <c r="N561" s="71"/>
      <c r="O561" s="71"/>
      <c r="P561" s="71"/>
      <c r="Q561" s="78"/>
      <c r="R561" s="78"/>
      <c r="S561" s="34"/>
      <c r="T561" s="68" t="str">
        <f t="shared" si="16"/>
        <v/>
      </c>
      <c r="U561" s="62" t="str">
        <f t="shared" si="17"/>
        <v/>
      </c>
    </row>
    <row r="562" spans="2:21" ht="21" customHeight="1">
      <c r="B562" s="79"/>
      <c r="C562" s="71"/>
      <c r="D562" s="71"/>
      <c r="E562" s="78"/>
      <c r="F562" s="71"/>
      <c r="G562" s="71"/>
      <c r="H562" s="78"/>
      <c r="I562" s="71"/>
      <c r="J562" s="78"/>
      <c r="K562" s="71"/>
      <c r="L562" s="71"/>
      <c r="M562" s="78"/>
      <c r="N562" s="71"/>
      <c r="O562" s="71"/>
      <c r="P562" s="71"/>
      <c r="Q562" s="78"/>
      <c r="R562" s="78"/>
      <c r="S562" s="34"/>
      <c r="T562" s="68" t="str">
        <f t="shared" si="16"/>
        <v/>
      </c>
      <c r="U562" s="62" t="str">
        <f t="shared" si="17"/>
        <v/>
      </c>
    </row>
    <row r="563" spans="2:21" ht="21" customHeight="1">
      <c r="B563" s="79"/>
      <c r="C563" s="71"/>
      <c r="D563" s="71"/>
      <c r="E563" s="78"/>
      <c r="F563" s="71"/>
      <c r="G563" s="71"/>
      <c r="H563" s="78"/>
      <c r="I563" s="71"/>
      <c r="J563" s="78"/>
      <c r="K563" s="71"/>
      <c r="L563" s="71"/>
      <c r="M563" s="78"/>
      <c r="N563" s="71"/>
      <c r="O563" s="71"/>
      <c r="P563" s="71"/>
      <c r="Q563" s="78"/>
      <c r="R563" s="78"/>
      <c r="S563" s="34"/>
      <c r="T563" s="68" t="str">
        <f t="shared" si="16"/>
        <v/>
      </c>
      <c r="U563" s="62" t="str">
        <f t="shared" si="17"/>
        <v/>
      </c>
    </row>
    <row r="564" spans="2:21" ht="21" customHeight="1">
      <c r="B564" s="79"/>
      <c r="C564" s="71"/>
      <c r="D564" s="71"/>
      <c r="E564" s="78"/>
      <c r="F564" s="71"/>
      <c r="G564" s="71"/>
      <c r="H564" s="78"/>
      <c r="I564" s="71"/>
      <c r="J564" s="78"/>
      <c r="K564" s="71"/>
      <c r="L564" s="71"/>
      <c r="M564" s="78"/>
      <c r="N564" s="71"/>
      <c r="O564" s="71"/>
      <c r="P564" s="71"/>
      <c r="Q564" s="78"/>
      <c r="R564" s="78"/>
      <c r="S564" s="34"/>
      <c r="T564" s="68" t="str">
        <f t="shared" si="16"/>
        <v/>
      </c>
      <c r="U564" s="62" t="str">
        <f t="shared" si="17"/>
        <v/>
      </c>
    </row>
    <row r="565" spans="2:21" ht="21" customHeight="1">
      <c r="B565" s="79"/>
      <c r="C565" s="71"/>
      <c r="D565" s="71"/>
      <c r="E565" s="78"/>
      <c r="F565" s="71"/>
      <c r="G565" s="71"/>
      <c r="H565" s="78"/>
      <c r="I565" s="71"/>
      <c r="J565" s="78"/>
      <c r="K565" s="71"/>
      <c r="L565" s="71"/>
      <c r="M565" s="78"/>
      <c r="N565" s="71"/>
      <c r="O565" s="71"/>
      <c r="P565" s="71"/>
      <c r="Q565" s="78"/>
      <c r="R565" s="78"/>
      <c r="S565" s="34"/>
      <c r="T565" s="68" t="str">
        <f t="shared" si="16"/>
        <v/>
      </c>
      <c r="U565" s="62" t="str">
        <f t="shared" si="17"/>
        <v/>
      </c>
    </row>
    <row r="566" spans="2:21" ht="21" customHeight="1">
      <c r="B566" s="79"/>
      <c r="C566" s="71"/>
      <c r="D566" s="71"/>
      <c r="E566" s="78"/>
      <c r="F566" s="71"/>
      <c r="G566" s="71"/>
      <c r="H566" s="78"/>
      <c r="I566" s="71"/>
      <c r="J566" s="78"/>
      <c r="K566" s="71"/>
      <c r="L566" s="71"/>
      <c r="M566" s="78"/>
      <c r="N566" s="71"/>
      <c r="O566" s="71"/>
      <c r="P566" s="71"/>
      <c r="Q566" s="78"/>
      <c r="R566" s="78"/>
      <c r="S566" s="34"/>
      <c r="T566" s="68" t="str">
        <f t="shared" si="16"/>
        <v/>
      </c>
      <c r="U566" s="62" t="str">
        <f t="shared" si="17"/>
        <v/>
      </c>
    </row>
    <row r="567" spans="2:21" ht="21" customHeight="1">
      <c r="B567" s="79"/>
      <c r="C567" s="71"/>
      <c r="D567" s="71"/>
      <c r="E567" s="78"/>
      <c r="F567" s="71"/>
      <c r="G567" s="71"/>
      <c r="H567" s="78"/>
      <c r="I567" s="71"/>
      <c r="J567" s="78"/>
      <c r="K567" s="71"/>
      <c r="L567" s="71"/>
      <c r="M567" s="78"/>
      <c r="N567" s="71"/>
      <c r="O567" s="71"/>
      <c r="P567" s="71"/>
      <c r="Q567" s="78"/>
      <c r="R567" s="78"/>
      <c r="S567" s="34"/>
      <c r="T567" s="68" t="str">
        <f t="shared" si="16"/>
        <v/>
      </c>
      <c r="U567" s="62" t="str">
        <f t="shared" si="17"/>
        <v/>
      </c>
    </row>
    <row r="568" spans="2:21" ht="21" customHeight="1">
      <c r="B568" s="79"/>
      <c r="C568" s="71"/>
      <c r="D568" s="71"/>
      <c r="E568" s="78"/>
      <c r="F568" s="71"/>
      <c r="G568" s="71"/>
      <c r="H568" s="78"/>
      <c r="I568" s="71"/>
      <c r="J568" s="78"/>
      <c r="K568" s="71"/>
      <c r="L568" s="71"/>
      <c r="M568" s="78"/>
      <c r="N568" s="71"/>
      <c r="O568" s="71"/>
      <c r="P568" s="71"/>
      <c r="Q568" s="78"/>
      <c r="R568" s="78"/>
      <c r="S568" s="34"/>
      <c r="T568" s="68" t="str">
        <f t="shared" si="16"/>
        <v/>
      </c>
      <c r="U568" s="62" t="str">
        <f t="shared" si="17"/>
        <v/>
      </c>
    </row>
    <row r="569" spans="2:21" ht="21" customHeight="1">
      <c r="B569" s="79"/>
      <c r="C569" s="71"/>
      <c r="D569" s="71"/>
      <c r="E569" s="78"/>
      <c r="F569" s="71"/>
      <c r="G569" s="71"/>
      <c r="H569" s="78"/>
      <c r="I569" s="71"/>
      <c r="J569" s="78"/>
      <c r="K569" s="71"/>
      <c r="L569" s="71"/>
      <c r="M569" s="78"/>
      <c r="N569" s="71"/>
      <c r="O569" s="71"/>
      <c r="P569" s="71"/>
      <c r="Q569" s="78"/>
      <c r="R569" s="78"/>
      <c r="S569" s="34"/>
      <c r="T569" s="68" t="str">
        <f t="shared" si="16"/>
        <v/>
      </c>
      <c r="U569" s="62" t="str">
        <f t="shared" si="17"/>
        <v/>
      </c>
    </row>
    <row r="570" spans="2:21" ht="21" customHeight="1">
      <c r="B570" s="79"/>
      <c r="C570" s="71"/>
      <c r="D570" s="71"/>
      <c r="E570" s="78"/>
      <c r="F570" s="71"/>
      <c r="G570" s="71"/>
      <c r="H570" s="78"/>
      <c r="I570" s="71"/>
      <c r="J570" s="78"/>
      <c r="K570" s="71"/>
      <c r="L570" s="71"/>
      <c r="M570" s="78"/>
      <c r="N570" s="71"/>
      <c r="O570" s="71"/>
      <c r="P570" s="71"/>
      <c r="Q570" s="78"/>
      <c r="R570" s="78"/>
      <c r="S570" s="34"/>
      <c r="T570" s="68" t="str">
        <f t="shared" si="16"/>
        <v/>
      </c>
      <c r="U570" s="62" t="str">
        <f t="shared" si="17"/>
        <v/>
      </c>
    </row>
    <row r="571" spans="2:21" ht="21" customHeight="1">
      <c r="B571" s="79"/>
      <c r="C571" s="71"/>
      <c r="D571" s="71"/>
      <c r="E571" s="78"/>
      <c r="F571" s="71"/>
      <c r="G571" s="71"/>
      <c r="H571" s="78"/>
      <c r="I571" s="71"/>
      <c r="J571" s="78"/>
      <c r="K571" s="71"/>
      <c r="L571" s="71"/>
      <c r="M571" s="78"/>
      <c r="N571" s="71"/>
      <c r="O571" s="71"/>
      <c r="P571" s="71"/>
      <c r="Q571" s="78"/>
      <c r="R571" s="78"/>
      <c r="S571" s="34"/>
      <c r="T571" s="68" t="str">
        <f t="shared" si="16"/>
        <v/>
      </c>
      <c r="U571" s="62" t="str">
        <f t="shared" si="17"/>
        <v/>
      </c>
    </row>
    <row r="572" spans="2:21" ht="21" customHeight="1">
      <c r="B572" s="79"/>
      <c r="C572" s="71"/>
      <c r="D572" s="71"/>
      <c r="E572" s="78"/>
      <c r="F572" s="71"/>
      <c r="G572" s="71"/>
      <c r="H572" s="78"/>
      <c r="I572" s="71"/>
      <c r="J572" s="78"/>
      <c r="K572" s="71"/>
      <c r="L572" s="71"/>
      <c r="M572" s="78"/>
      <c r="N572" s="71"/>
      <c r="O572" s="71"/>
      <c r="P572" s="71"/>
      <c r="Q572" s="78"/>
      <c r="R572" s="78"/>
      <c r="S572" s="34"/>
      <c r="T572" s="68" t="str">
        <f t="shared" si="16"/>
        <v/>
      </c>
      <c r="U572" s="62" t="str">
        <f t="shared" si="17"/>
        <v/>
      </c>
    </row>
    <row r="573" spans="2:21" ht="21" customHeight="1">
      <c r="B573" s="79"/>
      <c r="C573" s="71"/>
      <c r="D573" s="71"/>
      <c r="E573" s="78"/>
      <c r="F573" s="71"/>
      <c r="G573" s="71"/>
      <c r="H573" s="78"/>
      <c r="I573" s="71"/>
      <c r="J573" s="78"/>
      <c r="K573" s="71"/>
      <c r="L573" s="71"/>
      <c r="M573" s="78"/>
      <c r="N573" s="71"/>
      <c r="O573" s="71"/>
      <c r="P573" s="71"/>
      <c r="Q573" s="78"/>
      <c r="R573" s="78"/>
      <c r="S573" s="34"/>
      <c r="T573" s="68" t="str">
        <f t="shared" si="16"/>
        <v/>
      </c>
      <c r="U573" s="62" t="str">
        <f t="shared" si="17"/>
        <v/>
      </c>
    </row>
    <row r="574" spans="2:21" ht="21" customHeight="1">
      <c r="B574" s="79"/>
      <c r="C574" s="71"/>
      <c r="D574" s="71"/>
      <c r="E574" s="78"/>
      <c r="F574" s="71"/>
      <c r="G574" s="71"/>
      <c r="H574" s="78"/>
      <c r="I574" s="71"/>
      <c r="J574" s="78"/>
      <c r="K574" s="71"/>
      <c r="L574" s="71"/>
      <c r="M574" s="78"/>
      <c r="N574" s="71"/>
      <c r="O574" s="71"/>
      <c r="P574" s="71"/>
      <c r="Q574" s="78"/>
      <c r="R574" s="78"/>
      <c r="S574" s="34"/>
      <c r="T574" s="68" t="str">
        <f t="shared" si="16"/>
        <v/>
      </c>
      <c r="U574" s="62" t="str">
        <f t="shared" si="17"/>
        <v/>
      </c>
    </row>
    <row r="575" spans="2:21" ht="21" customHeight="1">
      <c r="B575" s="79"/>
      <c r="C575" s="71"/>
      <c r="D575" s="71"/>
      <c r="E575" s="78"/>
      <c r="F575" s="71"/>
      <c r="G575" s="71"/>
      <c r="H575" s="78"/>
      <c r="I575" s="71"/>
      <c r="J575" s="78"/>
      <c r="K575" s="71"/>
      <c r="L575" s="71"/>
      <c r="M575" s="78"/>
      <c r="N575" s="71"/>
      <c r="O575" s="71"/>
      <c r="P575" s="71"/>
      <c r="Q575" s="78"/>
      <c r="R575" s="78"/>
      <c r="S575" s="34"/>
      <c r="T575" s="68" t="str">
        <f t="shared" si="16"/>
        <v/>
      </c>
      <c r="U575" s="62" t="str">
        <f t="shared" si="17"/>
        <v/>
      </c>
    </row>
    <row r="576" spans="2:21" ht="21" customHeight="1">
      <c r="B576" s="79"/>
      <c r="C576" s="71"/>
      <c r="D576" s="71"/>
      <c r="E576" s="78"/>
      <c r="F576" s="71"/>
      <c r="G576" s="71"/>
      <c r="H576" s="78"/>
      <c r="I576" s="71"/>
      <c r="J576" s="78"/>
      <c r="K576" s="71"/>
      <c r="L576" s="71"/>
      <c r="M576" s="78"/>
      <c r="N576" s="71"/>
      <c r="O576" s="71"/>
      <c r="P576" s="71"/>
      <c r="Q576" s="78"/>
      <c r="R576" s="78"/>
      <c r="S576" s="34"/>
      <c r="T576" s="68" t="str">
        <f t="shared" si="16"/>
        <v/>
      </c>
      <c r="U576" s="62" t="str">
        <f t="shared" si="17"/>
        <v/>
      </c>
    </row>
    <row r="577" spans="2:21" ht="21" customHeight="1">
      <c r="B577" s="79"/>
      <c r="C577" s="71"/>
      <c r="D577" s="71"/>
      <c r="E577" s="78"/>
      <c r="F577" s="71"/>
      <c r="G577" s="71"/>
      <c r="H577" s="78"/>
      <c r="I577" s="71"/>
      <c r="J577" s="78"/>
      <c r="K577" s="71"/>
      <c r="L577" s="71"/>
      <c r="M577" s="78"/>
      <c r="N577" s="71"/>
      <c r="O577" s="71"/>
      <c r="P577" s="71"/>
      <c r="Q577" s="78"/>
      <c r="R577" s="78"/>
      <c r="S577" s="34"/>
      <c r="T577" s="68" t="str">
        <f t="shared" si="16"/>
        <v/>
      </c>
      <c r="U577" s="62" t="str">
        <f t="shared" si="17"/>
        <v/>
      </c>
    </row>
    <row r="578" spans="2:21" ht="21" customHeight="1">
      <c r="B578" s="79"/>
      <c r="C578" s="71"/>
      <c r="D578" s="71"/>
      <c r="E578" s="78"/>
      <c r="F578" s="71"/>
      <c r="G578" s="71"/>
      <c r="H578" s="78"/>
      <c r="I578" s="71"/>
      <c r="J578" s="78"/>
      <c r="K578" s="71"/>
      <c r="L578" s="71"/>
      <c r="M578" s="78"/>
      <c r="N578" s="71"/>
      <c r="O578" s="71"/>
      <c r="P578" s="71"/>
      <c r="Q578" s="78"/>
      <c r="R578" s="78"/>
      <c r="S578" s="34"/>
      <c r="T578" s="68" t="str">
        <f t="shared" si="16"/>
        <v/>
      </c>
      <c r="U578" s="62" t="str">
        <f t="shared" si="17"/>
        <v/>
      </c>
    </row>
    <row r="579" spans="2:21" ht="21" customHeight="1">
      <c r="B579" s="79"/>
      <c r="C579" s="71"/>
      <c r="D579" s="71"/>
      <c r="E579" s="78"/>
      <c r="F579" s="71"/>
      <c r="G579" s="71"/>
      <c r="H579" s="78"/>
      <c r="I579" s="71"/>
      <c r="J579" s="78"/>
      <c r="K579" s="71"/>
      <c r="L579" s="71"/>
      <c r="M579" s="78"/>
      <c r="N579" s="71"/>
      <c r="O579" s="71"/>
      <c r="P579" s="71"/>
      <c r="Q579" s="78"/>
      <c r="R579" s="78"/>
      <c r="S579" s="34"/>
      <c r="T579" s="68" t="str">
        <f t="shared" si="16"/>
        <v/>
      </c>
      <c r="U579" s="62" t="str">
        <f t="shared" si="17"/>
        <v/>
      </c>
    </row>
    <row r="580" spans="2:21" ht="21" customHeight="1">
      <c r="B580" s="79"/>
      <c r="C580" s="71"/>
      <c r="D580" s="71"/>
      <c r="E580" s="78"/>
      <c r="F580" s="71"/>
      <c r="G580" s="71"/>
      <c r="H580" s="78"/>
      <c r="I580" s="71"/>
      <c r="J580" s="78"/>
      <c r="K580" s="71"/>
      <c r="L580" s="71"/>
      <c r="M580" s="78"/>
      <c r="N580" s="71"/>
      <c r="O580" s="71"/>
      <c r="P580" s="71"/>
      <c r="Q580" s="78"/>
      <c r="R580" s="78"/>
      <c r="S580" s="34"/>
      <c r="T580" s="68" t="str">
        <f t="shared" si="16"/>
        <v/>
      </c>
      <c r="U580" s="62" t="str">
        <f t="shared" si="17"/>
        <v/>
      </c>
    </row>
    <row r="581" spans="2:21" ht="21" customHeight="1">
      <c r="B581" s="79"/>
      <c r="C581" s="71"/>
      <c r="D581" s="71"/>
      <c r="E581" s="78"/>
      <c r="F581" s="71"/>
      <c r="G581" s="71"/>
      <c r="H581" s="78"/>
      <c r="I581" s="71"/>
      <c r="J581" s="78"/>
      <c r="K581" s="71"/>
      <c r="L581" s="71"/>
      <c r="M581" s="78"/>
      <c r="N581" s="71"/>
      <c r="O581" s="71"/>
      <c r="P581" s="71"/>
      <c r="Q581" s="78"/>
      <c r="R581" s="78"/>
      <c r="S581" s="34"/>
      <c r="T581" s="68" t="str">
        <f t="shared" si="16"/>
        <v/>
      </c>
      <c r="U581" s="62" t="str">
        <f t="shared" si="17"/>
        <v/>
      </c>
    </row>
    <row r="582" spans="2:21" ht="21" customHeight="1">
      <c r="B582" s="79"/>
      <c r="C582" s="71"/>
      <c r="D582" s="71"/>
      <c r="E582" s="78"/>
      <c r="F582" s="71"/>
      <c r="G582" s="71"/>
      <c r="H582" s="78"/>
      <c r="I582" s="71"/>
      <c r="J582" s="78"/>
      <c r="K582" s="71"/>
      <c r="L582" s="71"/>
      <c r="M582" s="78"/>
      <c r="N582" s="71"/>
      <c r="O582" s="71"/>
      <c r="P582" s="71"/>
      <c r="Q582" s="78"/>
      <c r="R582" s="78"/>
      <c r="S582" s="34"/>
      <c r="T582" s="68" t="str">
        <f t="shared" si="16"/>
        <v/>
      </c>
      <c r="U582" s="62" t="str">
        <f t="shared" si="17"/>
        <v/>
      </c>
    </row>
    <row r="583" spans="2:21" ht="21" customHeight="1">
      <c r="B583" s="79"/>
      <c r="C583" s="71"/>
      <c r="D583" s="71"/>
      <c r="E583" s="78"/>
      <c r="F583" s="71"/>
      <c r="G583" s="71"/>
      <c r="H583" s="78"/>
      <c r="I583" s="71"/>
      <c r="J583" s="78"/>
      <c r="K583" s="71"/>
      <c r="L583" s="71"/>
      <c r="M583" s="78"/>
      <c r="N583" s="71"/>
      <c r="O583" s="71"/>
      <c r="P583" s="71"/>
      <c r="Q583" s="78"/>
      <c r="R583" s="78"/>
      <c r="S583" s="34"/>
      <c r="T583" s="68" t="str">
        <f t="shared" si="16"/>
        <v/>
      </c>
      <c r="U583" s="62" t="str">
        <f t="shared" si="17"/>
        <v/>
      </c>
    </row>
    <row r="584" spans="2:21" ht="21" customHeight="1">
      <c r="B584" s="79"/>
      <c r="C584" s="71"/>
      <c r="D584" s="71"/>
      <c r="E584" s="78"/>
      <c r="F584" s="71"/>
      <c r="G584" s="71"/>
      <c r="H584" s="78"/>
      <c r="I584" s="71"/>
      <c r="J584" s="78"/>
      <c r="K584" s="71"/>
      <c r="L584" s="71"/>
      <c r="M584" s="78"/>
      <c r="N584" s="71"/>
      <c r="O584" s="71"/>
      <c r="P584" s="71"/>
      <c r="Q584" s="78"/>
      <c r="R584" s="78"/>
      <c r="S584" s="34"/>
      <c r="T584" s="68" t="str">
        <f t="shared" si="16"/>
        <v/>
      </c>
      <c r="U584" s="62" t="str">
        <f t="shared" si="17"/>
        <v/>
      </c>
    </row>
    <row r="585" spans="2:21" ht="21" customHeight="1">
      <c r="B585" s="79"/>
      <c r="C585" s="71"/>
      <c r="D585" s="71"/>
      <c r="E585" s="78"/>
      <c r="F585" s="71"/>
      <c r="G585" s="71"/>
      <c r="H585" s="78"/>
      <c r="I585" s="71"/>
      <c r="J585" s="78"/>
      <c r="K585" s="71"/>
      <c r="L585" s="71"/>
      <c r="M585" s="78"/>
      <c r="N585" s="71"/>
      <c r="O585" s="71"/>
      <c r="P585" s="71"/>
      <c r="Q585" s="78"/>
      <c r="R585" s="78"/>
      <c r="S585" s="34"/>
      <c r="T585" s="68" t="str">
        <f t="shared" si="16"/>
        <v/>
      </c>
      <c r="U585" s="62" t="str">
        <f t="shared" si="17"/>
        <v/>
      </c>
    </row>
    <row r="586" spans="2:21" ht="21" customHeight="1">
      <c r="B586" s="79"/>
      <c r="C586" s="71"/>
      <c r="D586" s="71"/>
      <c r="E586" s="78"/>
      <c r="F586" s="71"/>
      <c r="G586" s="71"/>
      <c r="H586" s="78"/>
      <c r="I586" s="71"/>
      <c r="J586" s="78"/>
      <c r="K586" s="71"/>
      <c r="L586" s="71"/>
      <c r="M586" s="78"/>
      <c r="N586" s="71"/>
      <c r="O586" s="71"/>
      <c r="P586" s="71"/>
      <c r="Q586" s="78"/>
      <c r="R586" s="78"/>
      <c r="S586" s="34"/>
      <c r="T586" s="68" t="str">
        <f t="shared" si="16"/>
        <v/>
      </c>
      <c r="U586" s="62" t="str">
        <f t="shared" si="17"/>
        <v/>
      </c>
    </row>
    <row r="587" spans="2:21" ht="21" customHeight="1">
      <c r="B587" s="79"/>
      <c r="C587" s="71"/>
      <c r="D587" s="71"/>
      <c r="E587" s="78"/>
      <c r="F587" s="71"/>
      <c r="G587" s="71"/>
      <c r="H587" s="78"/>
      <c r="I587" s="71"/>
      <c r="J587" s="78"/>
      <c r="K587" s="71"/>
      <c r="L587" s="71"/>
      <c r="M587" s="78"/>
      <c r="N587" s="71"/>
      <c r="O587" s="71"/>
      <c r="P587" s="71"/>
      <c r="Q587" s="78"/>
      <c r="R587" s="78"/>
      <c r="S587" s="34"/>
      <c r="T587" s="68" t="str">
        <f t="shared" si="16"/>
        <v/>
      </c>
      <c r="U587" s="62" t="str">
        <f t="shared" si="17"/>
        <v/>
      </c>
    </row>
    <row r="588" spans="2:21" ht="21" customHeight="1">
      <c r="B588" s="79"/>
      <c r="C588" s="71"/>
      <c r="D588" s="71"/>
      <c r="E588" s="78"/>
      <c r="F588" s="71"/>
      <c r="G588" s="71"/>
      <c r="H588" s="78"/>
      <c r="I588" s="71"/>
      <c r="J588" s="78"/>
      <c r="K588" s="71"/>
      <c r="L588" s="71"/>
      <c r="M588" s="78"/>
      <c r="N588" s="71"/>
      <c r="O588" s="71"/>
      <c r="P588" s="71"/>
      <c r="Q588" s="78"/>
      <c r="R588" s="78"/>
      <c r="S588" s="34"/>
      <c r="T588" s="68" t="str">
        <f t="shared" ref="T588:T651" si="18">IF(U588&lt;&gt;"","Erreur","")</f>
        <v/>
      </c>
      <c r="U588" s="62" t="str">
        <f t="shared" si="17"/>
        <v/>
      </c>
    </row>
    <row r="589" spans="2:21" ht="21" customHeight="1">
      <c r="B589" s="79"/>
      <c r="C589" s="71"/>
      <c r="D589" s="71"/>
      <c r="E589" s="78"/>
      <c r="F589" s="71"/>
      <c r="G589" s="71"/>
      <c r="H589" s="78"/>
      <c r="I589" s="71"/>
      <c r="J589" s="78"/>
      <c r="K589" s="71"/>
      <c r="L589" s="71"/>
      <c r="M589" s="78"/>
      <c r="N589" s="71"/>
      <c r="O589" s="71"/>
      <c r="P589" s="71"/>
      <c r="Q589" s="78"/>
      <c r="R589" s="78"/>
      <c r="S589" s="34"/>
      <c r="T589" s="68" t="str">
        <f t="shared" si="18"/>
        <v/>
      </c>
      <c r="U589" s="62" t="str">
        <f t="shared" ref="U589:U652" si="19">IF(AND(B589&lt;&gt;"",B588=""),"La ligne précédente ne doit pas être vide",IF(AND(B589&lt;&gt;"",OR(C589="",D589="",P589="")),"Veuillez compléter les informations d'identification du dérivé.",IF(AND(B589="",OR(C589&lt;&gt;"",D589&lt;&gt;"",P589&lt;&gt;"")),"Veuillez compléter les informations d'identification du dérivé en colonne C0010.",IF(AND(B589&lt;&gt;"",E589&lt;&gt;"",F589=""),"Veuillez compléter la colonne C0320 Type de code.",IF(AND(B589&lt;&gt;"",F589=""),"Veuillez sélectionner Total/NA dans la liste de la colonne C0320 si vous n'avez rien à déclarer.",IF(AND(B589&lt;&gt;"",J589&lt;&gt;"",K589=""),"Veuillez compléter la colonne C0370 Type de code.",IF(AND(B589&lt;&gt;"",K589=""),"Veuillez sélectionner Total/NA dans la liste de la colonne C0370 si vous n'avez rien à déclarer.","")))))))</f>
        <v/>
      </c>
    </row>
    <row r="590" spans="2:21" ht="21" customHeight="1">
      <c r="B590" s="79"/>
      <c r="C590" s="71"/>
      <c r="D590" s="71"/>
      <c r="E590" s="78"/>
      <c r="F590" s="71"/>
      <c r="G590" s="71"/>
      <c r="H590" s="78"/>
      <c r="I590" s="71"/>
      <c r="J590" s="78"/>
      <c r="K590" s="71"/>
      <c r="L590" s="71"/>
      <c r="M590" s="78"/>
      <c r="N590" s="71"/>
      <c r="O590" s="71"/>
      <c r="P590" s="71"/>
      <c r="Q590" s="78"/>
      <c r="R590" s="78"/>
      <c r="S590" s="34"/>
      <c r="T590" s="68" t="str">
        <f t="shared" si="18"/>
        <v/>
      </c>
      <c r="U590" s="62" t="str">
        <f t="shared" si="19"/>
        <v/>
      </c>
    </row>
    <row r="591" spans="2:21" ht="21" customHeight="1">
      <c r="B591" s="79"/>
      <c r="C591" s="71"/>
      <c r="D591" s="71"/>
      <c r="E591" s="78"/>
      <c r="F591" s="71"/>
      <c r="G591" s="71"/>
      <c r="H591" s="78"/>
      <c r="I591" s="71"/>
      <c r="J591" s="78"/>
      <c r="K591" s="71"/>
      <c r="L591" s="71"/>
      <c r="M591" s="78"/>
      <c r="N591" s="71"/>
      <c r="O591" s="71"/>
      <c r="P591" s="71"/>
      <c r="Q591" s="78"/>
      <c r="R591" s="78"/>
      <c r="S591" s="34"/>
      <c r="T591" s="68" t="str">
        <f t="shared" si="18"/>
        <v/>
      </c>
      <c r="U591" s="62" t="str">
        <f t="shared" si="19"/>
        <v/>
      </c>
    </row>
    <row r="592" spans="2:21" ht="21" customHeight="1">
      <c r="B592" s="79"/>
      <c r="C592" s="71"/>
      <c r="D592" s="71"/>
      <c r="E592" s="78"/>
      <c r="F592" s="71"/>
      <c r="G592" s="71"/>
      <c r="H592" s="78"/>
      <c r="I592" s="71"/>
      <c r="J592" s="78"/>
      <c r="K592" s="71"/>
      <c r="L592" s="71"/>
      <c r="M592" s="78"/>
      <c r="N592" s="71"/>
      <c r="O592" s="71"/>
      <c r="P592" s="71"/>
      <c r="Q592" s="78"/>
      <c r="R592" s="78"/>
      <c r="S592" s="34"/>
      <c r="T592" s="68" t="str">
        <f t="shared" si="18"/>
        <v/>
      </c>
      <c r="U592" s="62" t="str">
        <f t="shared" si="19"/>
        <v/>
      </c>
    </row>
    <row r="593" spans="2:21" ht="21" customHeight="1">
      <c r="B593" s="79"/>
      <c r="C593" s="71"/>
      <c r="D593" s="71"/>
      <c r="E593" s="78"/>
      <c r="F593" s="71"/>
      <c r="G593" s="71"/>
      <c r="H593" s="78"/>
      <c r="I593" s="71"/>
      <c r="J593" s="78"/>
      <c r="K593" s="71"/>
      <c r="L593" s="71"/>
      <c r="M593" s="78"/>
      <c r="N593" s="71"/>
      <c r="O593" s="71"/>
      <c r="P593" s="71"/>
      <c r="Q593" s="78"/>
      <c r="R593" s="78"/>
      <c r="S593" s="34"/>
      <c r="T593" s="68" t="str">
        <f t="shared" si="18"/>
        <v/>
      </c>
      <c r="U593" s="62" t="str">
        <f t="shared" si="19"/>
        <v/>
      </c>
    </row>
    <row r="594" spans="2:21" ht="21" customHeight="1">
      <c r="B594" s="79"/>
      <c r="C594" s="71"/>
      <c r="D594" s="71"/>
      <c r="E594" s="78"/>
      <c r="F594" s="71"/>
      <c r="G594" s="71"/>
      <c r="H594" s="78"/>
      <c r="I594" s="71"/>
      <c r="J594" s="78"/>
      <c r="K594" s="71"/>
      <c r="L594" s="71"/>
      <c r="M594" s="78"/>
      <c r="N594" s="71"/>
      <c r="O594" s="71"/>
      <c r="P594" s="71"/>
      <c r="Q594" s="78"/>
      <c r="R594" s="78"/>
      <c r="S594" s="34"/>
      <c r="T594" s="68" t="str">
        <f t="shared" si="18"/>
        <v/>
      </c>
      <c r="U594" s="62" t="str">
        <f t="shared" si="19"/>
        <v/>
      </c>
    </row>
    <row r="595" spans="2:21" ht="21" customHeight="1">
      <c r="B595" s="79"/>
      <c r="C595" s="71"/>
      <c r="D595" s="71"/>
      <c r="E595" s="78"/>
      <c r="F595" s="71"/>
      <c r="G595" s="71"/>
      <c r="H595" s="78"/>
      <c r="I595" s="71"/>
      <c r="J595" s="78"/>
      <c r="K595" s="71"/>
      <c r="L595" s="71"/>
      <c r="M595" s="78"/>
      <c r="N595" s="71"/>
      <c r="O595" s="71"/>
      <c r="P595" s="71"/>
      <c r="Q595" s="78"/>
      <c r="R595" s="78"/>
      <c r="S595" s="34"/>
      <c r="T595" s="68" t="str">
        <f t="shared" si="18"/>
        <v/>
      </c>
      <c r="U595" s="62" t="str">
        <f t="shared" si="19"/>
        <v/>
      </c>
    </row>
    <row r="596" spans="2:21" ht="21" customHeight="1">
      <c r="B596" s="79"/>
      <c r="C596" s="71"/>
      <c r="D596" s="71"/>
      <c r="E596" s="78"/>
      <c r="F596" s="71"/>
      <c r="G596" s="71"/>
      <c r="H596" s="78"/>
      <c r="I596" s="71"/>
      <c r="J596" s="78"/>
      <c r="K596" s="71"/>
      <c r="L596" s="71"/>
      <c r="M596" s="78"/>
      <c r="N596" s="71"/>
      <c r="O596" s="71"/>
      <c r="P596" s="71"/>
      <c r="Q596" s="78"/>
      <c r="R596" s="78"/>
      <c r="S596" s="34"/>
      <c r="T596" s="68" t="str">
        <f t="shared" si="18"/>
        <v/>
      </c>
      <c r="U596" s="62" t="str">
        <f t="shared" si="19"/>
        <v/>
      </c>
    </row>
    <row r="597" spans="2:21" ht="21" customHeight="1">
      <c r="B597" s="79"/>
      <c r="C597" s="71"/>
      <c r="D597" s="71"/>
      <c r="E597" s="78"/>
      <c r="F597" s="71"/>
      <c r="G597" s="71"/>
      <c r="H597" s="78"/>
      <c r="I597" s="71"/>
      <c r="J597" s="78"/>
      <c r="K597" s="71"/>
      <c r="L597" s="71"/>
      <c r="M597" s="78"/>
      <c r="N597" s="71"/>
      <c r="O597" s="71"/>
      <c r="P597" s="71"/>
      <c r="Q597" s="78"/>
      <c r="R597" s="78"/>
      <c r="S597" s="34"/>
      <c r="T597" s="68" t="str">
        <f t="shared" si="18"/>
        <v/>
      </c>
      <c r="U597" s="62" t="str">
        <f t="shared" si="19"/>
        <v/>
      </c>
    </row>
    <row r="598" spans="2:21" ht="21" customHeight="1">
      <c r="B598" s="79"/>
      <c r="C598" s="71"/>
      <c r="D598" s="71"/>
      <c r="E598" s="78"/>
      <c r="F598" s="71"/>
      <c r="G598" s="71"/>
      <c r="H598" s="78"/>
      <c r="I598" s="71"/>
      <c r="J598" s="78"/>
      <c r="K598" s="71"/>
      <c r="L598" s="71"/>
      <c r="M598" s="78"/>
      <c r="N598" s="71"/>
      <c r="O598" s="71"/>
      <c r="P598" s="71"/>
      <c r="Q598" s="78"/>
      <c r="R598" s="78"/>
      <c r="S598" s="34"/>
      <c r="T598" s="68" t="str">
        <f t="shared" si="18"/>
        <v/>
      </c>
      <c r="U598" s="62" t="str">
        <f t="shared" si="19"/>
        <v/>
      </c>
    </row>
    <row r="599" spans="2:21" ht="21" customHeight="1">
      <c r="B599" s="79"/>
      <c r="C599" s="71"/>
      <c r="D599" s="71"/>
      <c r="E599" s="78"/>
      <c r="F599" s="71"/>
      <c r="G599" s="71"/>
      <c r="H599" s="78"/>
      <c r="I599" s="71"/>
      <c r="J599" s="78"/>
      <c r="K599" s="71"/>
      <c r="L599" s="71"/>
      <c r="M599" s="78"/>
      <c r="N599" s="71"/>
      <c r="O599" s="71"/>
      <c r="P599" s="71"/>
      <c r="Q599" s="78"/>
      <c r="R599" s="78"/>
      <c r="S599" s="34"/>
      <c r="T599" s="68" t="str">
        <f t="shared" si="18"/>
        <v/>
      </c>
      <c r="U599" s="62" t="str">
        <f t="shared" si="19"/>
        <v/>
      </c>
    </row>
    <row r="600" spans="2:21" ht="21" customHeight="1">
      <c r="B600" s="79"/>
      <c r="C600" s="71"/>
      <c r="D600" s="71"/>
      <c r="E600" s="78"/>
      <c r="F600" s="71"/>
      <c r="G600" s="71"/>
      <c r="H600" s="78"/>
      <c r="I600" s="71"/>
      <c r="J600" s="78"/>
      <c r="K600" s="71"/>
      <c r="L600" s="71"/>
      <c r="M600" s="78"/>
      <c r="N600" s="71"/>
      <c r="O600" s="71"/>
      <c r="P600" s="71"/>
      <c r="Q600" s="78"/>
      <c r="R600" s="78"/>
      <c r="S600" s="34"/>
      <c r="T600" s="68" t="str">
        <f t="shared" si="18"/>
        <v/>
      </c>
      <c r="U600" s="62" t="str">
        <f t="shared" si="19"/>
        <v/>
      </c>
    </row>
    <row r="601" spans="2:21" ht="21" customHeight="1">
      <c r="B601" s="79"/>
      <c r="C601" s="71"/>
      <c r="D601" s="71"/>
      <c r="E601" s="78"/>
      <c r="F601" s="71"/>
      <c r="G601" s="71"/>
      <c r="H601" s="78"/>
      <c r="I601" s="71"/>
      <c r="J601" s="78"/>
      <c r="K601" s="71"/>
      <c r="L601" s="71"/>
      <c r="M601" s="78"/>
      <c r="N601" s="71"/>
      <c r="O601" s="71"/>
      <c r="P601" s="71"/>
      <c r="Q601" s="78"/>
      <c r="R601" s="78"/>
      <c r="S601" s="34"/>
      <c r="T601" s="68" t="str">
        <f t="shared" si="18"/>
        <v/>
      </c>
      <c r="U601" s="62" t="str">
        <f t="shared" si="19"/>
        <v/>
      </c>
    </row>
    <row r="602" spans="2:21" ht="21" customHeight="1">
      <c r="B602" s="79"/>
      <c r="C602" s="71"/>
      <c r="D602" s="71"/>
      <c r="E602" s="78"/>
      <c r="F602" s="71"/>
      <c r="G602" s="71"/>
      <c r="H602" s="78"/>
      <c r="I602" s="71"/>
      <c r="J602" s="78"/>
      <c r="K602" s="71"/>
      <c r="L602" s="71"/>
      <c r="M602" s="78"/>
      <c r="N602" s="71"/>
      <c r="O602" s="71"/>
      <c r="P602" s="71"/>
      <c r="Q602" s="78"/>
      <c r="R602" s="78"/>
      <c r="S602" s="34"/>
      <c r="T602" s="68" t="str">
        <f t="shared" si="18"/>
        <v/>
      </c>
      <c r="U602" s="62" t="str">
        <f t="shared" si="19"/>
        <v/>
      </c>
    </row>
    <row r="603" spans="2:21" ht="21" customHeight="1">
      <c r="B603" s="79"/>
      <c r="C603" s="71"/>
      <c r="D603" s="71"/>
      <c r="E603" s="78"/>
      <c r="F603" s="71"/>
      <c r="G603" s="71"/>
      <c r="H603" s="78"/>
      <c r="I603" s="71"/>
      <c r="J603" s="78"/>
      <c r="K603" s="71"/>
      <c r="L603" s="71"/>
      <c r="M603" s="78"/>
      <c r="N603" s="71"/>
      <c r="O603" s="71"/>
      <c r="P603" s="71"/>
      <c r="Q603" s="78"/>
      <c r="R603" s="78"/>
      <c r="S603" s="34"/>
      <c r="T603" s="68" t="str">
        <f t="shared" si="18"/>
        <v/>
      </c>
      <c r="U603" s="62" t="str">
        <f t="shared" si="19"/>
        <v/>
      </c>
    </row>
    <row r="604" spans="2:21" ht="21" customHeight="1">
      <c r="B604" s="79"/>
      <c r="C604" s="71"/>
      <c r="D604" s="71"/>
      <c r="E604" s="78"/>
      <c r="F604" s="71"/>
      <c r="G604" s="71"/>
      <c r="H604" s="78"/>
      <c r="I604" s="71"/>
      <c r="J604" s="78"/>
      <c r="K604" s="71"/>
      <c r="L604" s="71"/>
      <c r="M604" s="78"/>
      <c r="N604" s="71"/>
      <c r="O604" s="71"/>
      <c r="P604" s="71"/>
      <c r="Q604" s="78"/>
      <c r="R604" s="78"/>
      <c r="S604" s="34"/>
      <c r="T604" s="68" t="str">
        <f t="shared" si="18"/>
        <v/>
      </c>
      <c r="U604" s="62" t="str">
        <f t="shared" si="19"/>
        <v/>
      </c>
    </row>
    <row r="605" spans="2:21" ht="21" customHeight="1">
      <c r="B605" s="79"/>
      <c r="C605" s="71"/>
      <c r="D605" s="71"/>
      <c r="E605" s="78"/>
      <c r="F605" s="71"/>
      <c r="G605" s="71"/>
      <c r="H605" s="78"/>
      <c r="I605" s="71"/>
      <c r="J605" s="78"/>
      <c r="K605" s="71"/>
      <c r="L605" s="71"/>
      <c r="M605" s="78"/>
      <c r="N605" s="71"/>
      <c r="O605" s="71"/>
      <c r="P605" s="71"/>
      <c r="Q605" s="78"/>
      <c r="R605" s="78"/>
      <c r="S605" s="34"/>
      <c r="T605" s="68" t="str">
        <f t="shared" si="18"/>
        <v/>
      </c>
      <c r="U605" s="62" t="str">
        <f t="shared" si="19"/>
        <v/>
      </c>
    </row>
    <row r="606" spans="2:21" ht="21" customHeight="1">
      <c r="B606" s="79"/>
      <c r="C606" s="71"/>
      <c r="D606" s="71"/>
      <c r="E606" s="78"/>
      <c r="F606" s="71"/>
      <c r="G606" s="71"/>
      <c r="H606" s="78"/>
      <c r="I606" s="71"/>
      <c r="J606" s="78"/>
      <c r="K606" s="71"/>
      <c r="L606" s="71"/>
      <c r="M606" s="78"/>
      <c r="N606" s="71"/>
      <c r="O606" s="71"/>
      <c r="P606" s="71"/>
      <c r="Q606" s="78"/>
      <c r="R606" s="78"/>
      <c r="S606" s="34"/>
      <c r="T606" s="68" t="str">
        <f t="shared" si="18"/>
        <v/>
      </c>
      <c r="U606" s="62" t="str">
        <f t="shared" si="19"/>
        <v/>
      </c>
    </row>
    <row r="607" spans="2:21" ht="21" customHeight="1">
      <c r="B607" s="79"/>
      <c r="C607" s="71"/>
      <c r="D607" s="71"/>
      <c r="E607" s="78"/>
      <c r="F607" s="71"/>
      <c r="G607" s="71"/>
      <c r="H607" s="78"/>
      <c r="I607" s="71"/>
      <c r="J607" s="78"/>
      <c r="K607" s="71"/>
      <c r="L607" s="71"/>
      <c r="M607" s="78"/>
      <c r="N607" s="71"/>
      <c r="O607" s="71"/>
      <c r="P607" s="71"/>
      <c r="Q607" s="78"/>
      <c r="R607" s="78"/>
      <c r="S607" s="34"/>
      <c r="T607" s="68" t="str">
        <f t="shared" si="18"/>
        <v/>
      </c>
      <c r="U607" s="62" t="str">
        <f t="shared" si="19"/>
        <v/>
      </c>
    </row>
    <row r="608" spans="2:21" ht="21" customHeight="1">
      <c r="B608" s="79"/>
      <c r="C608" s="71"/>
      <c r="D608" s="71"/>
      <c r="E608" s="78"/>
      <c r="F608" s="71"/>
      <c r="G608" s="71"/>
      <c r="H608" s="78"/>
      <c r="I608" s="71"/>
      <c r="J608" s="78"/>
      <c r="K608" s="71"/>
      <c r="L608" s="71"/>
      <c r="M608" s="78"/>
      <c r="N608" s="71"/>
      <c r="O608" s="71"/>
      <c r="P608" s="71"/>
      <c r="Q608" s="78"/>
      <c r="R608" s="78"/>
      <c r="S608" s="34"/>
      <c r="T608" s="68" t="str">
        <f t="shared" si="18"/>
        <v/>
      </c>
      <c r="U608" s="62" t="str">
        <f t="shared" si="19"/>
        <v/>
      </c>
    </row>
    <row r="609" spans="2:21" ht="21" customHeight="1">
      <c r="B609" s="79"/>
      <c r="C609" s="71"/>
      <c r="D609" s="71"/>
      <c r="E609" s="78"/>
      <c r="F609" s="71"/>
      <c r="G609" s="71"/>
      <c r="H609" s="78"/>
      <c r="I609" s="71"/>
      <c r="J609" s="78"/>
      <c r="K609" s="71"/>
      <c r="L609" s="71"/>
      <c r="M609" s="78"/>
      <c r="N609" s="71"/>
      <c r="O609" s="71"/>
      <c r="P609" s="71"/>
      <c r="Q609" s="78"/>
      <c r="R609" s="78"/>
      <c r="S609" s="34"/>
      <c r="T609" s="68" t="str">
        <f t="shared" si="18"/>
        <v/>
      </c>
      <c r="U609" s="62" t="str">
        <f t="shared" si="19"/>
        <v/>
      </c>
    </row>
    <row r="610" spans="2:21" ht="21" customHeight="1">
      <c r="B610" s="79"/>
      <c r="C610" s="71"/>
      <c r="D610" s="71"/>
      <c r="E610" s="78"/>
      <c r="F610" s="71"/>
      <c r="G610" s="71"/>
      <c r="H610" s="78"/>
      <c r="I610" s="71"/>
      <c r="J610" s="78"/>
      <c r="K610" s="71"/>
      <c r="L610" s="71"/>
      <c r="M610" s="78"/>
      <c r="N610" s="71"/>
      <c r="O610" s="71"/>
      <c r="P610" s="71"/>
      <c r="Q610" s="78"/>
      <c r="R610" s="78"/>
      <c r="S610" s="34"/>
      <c r="T610" s="68" t="str">
        <f t="shared" si="18"/>
        <v/>
      </c>
      <c r="U610" s="62" t="str">
        <f t="shared" si="19"/>
        <v/>
      </c>
    </row>
    <row r="611" spans="2:21" ht="21" customHeight="1">
      <c r="B611" s="79"/>
      <c r="C611" s="71"/>
      <c r="D611" s="71"/>
      <c r="E611" s="78"/>
      <c r="F611" s="71"/>
      <c r="G611" s="71"/>
      <c r="H611" s="78"/>
      <c r="I611" s="71"/>
      <c r="J611" s="78"/>
      <c r="K611" s="71"/>
      <c r="L611" s="71"/>
      <c r="M611" s="78"/>
      <c r="N611" s="71"/>
      <c r="O611" s="71"/>
      <c r="P611" s="71"/>
      <c r="Q611" s="78"/>
      <c r="R611" s="78"/>
      <c r="S611" s="34"/>
      <c r="T611" s="68" t="str">
        <f t="shared" si="18"/>
        <v/>
      </c>
      <c r="U611" s="62" t="str">
        <f t="shared" si="19"/>
        <v/>
      </c>
    </row>
    <row r="612" spans="2:21" ht="21" customHeight="1">
      <c r="B612" s="79"/>
      <c r="C612" s="71"/>
      <c r="D612" s="71"/>
      <c r="E612" s="78"/>
      <c r="F612" s="71"/>
      <c r="G612" s="71"/>
      <c r="H612" s="78"/>
      <c r="I612" s="71"/>
      <c r="J612" s="78"/>
      <c r="K612" s="71"/>
      <c r="L612" s="71"/>
      <c r="M612" s="78"/>
      <c r="N612" s="71"/>
      <c r="O612" s="71"/>
      <c r="P612" s="71"/>
      <c r="Q612" s="78"/>
      <c r="R612" s="78"/>
      <c r="S612" s="34"/>
      <c r="T612" s="68" t="str">
        <f t="shared" si="18"/>
        <v/>
      </c>
      <c r="U612" s="62" t="str">
        <f t="shared" si="19"/>
        <v/>
      </c>
    </row>
    <row r="613" spans="2:21" ht="21" customHeight="1">
      <c r="B613" s="79"/>
      <c r="C613" s="71"/>
      <c r="D613" s="71"/>
      <c r="E613" s="78"/>
      <c r="F613" s="71"/>
      <c r="G613" s="71"/>
      <c r="H613" s="78"/>
      <c r="I613" s="71"/>
      <c r="J613" s="78"/>
      <c r="K613" s="71"/>
      <c r="L613" s="71"/>
      <c r="M613" s="78"/>
      <c r="N613" s="71"/>
      <c r="O613" s="71"/>
      <c r="P613" s="71"/>
      <c r="Q613" s="78"/>
      <c r="R613" s="78"/>
      <c r="S613" s="34"/>
      <c r="T613" s="68" t="str">
        <f t="shared" si="18"/>
        <v/>
      </c>
      <c r="U613" s="62" t="str">
        <f t="shared" si="19"/>
        <v/>
      </c>
    </row>
    <row r="614" spans="2:21" ht="21" customHeight="1">
      <c r="B614" s="79"/>
      <c r="C614" s="71"/>
      <c r="D614" s="71"/>
      <c r="E614" s="78"/>
      <c r="F614" s="71"/>
      <c r="G614" s="71"/>
      <c r="H614" s="78"/>
      <c r="I614" s="71"/>
      <c r="J614" s="78"/>
      <c r="K614" s="71"/>
      <c r="L614" s="71"/>
      <c r="M614" s="78"/>
      <c r="N614" s="71"/>
      <c r="O614" s="71"/>
      <c r="P614" s="71"/>
      <c r="Q614" s="78"/>
      <c r="R614" s="78"/>
      <c r="S614" s="34"/>
      <c r="T614" s="68" t="str">
        <f t="shared" si="18"/>
        <v/>
      </c>
      <c r="U614" s="62" t="str">
        <f t="shared" si="19"/>
        <v/>
      </c>
    </row>
    <row r="615" spans="2:21" ht="21" customHeight="1">
      <c r="B615" s="79"/>
      <c r="C615" s="71"/>
      <c r="D615" s="71"/>
      <c r="E615" s="78"/>
      <c r="F615" s="71"/>
      <c r="G615" s="71"/>
      <c r="H615" s="78"/>
      <c r="I615" s="71"/>
      <c r="J615" s="78"/>
      <c r="K615" s="71"/>
      <c r="L615" s="71"/>
      <c r="M615" s="78"/>
      <c r="N615" s="71"/>
      <c r="O615" s="71"/>
      <c r="P615" s="71"/>
      <c r="Q615" s="78"/>
      <c r="R615" s="78"/>
      <c r="S615" s="34"/>
      <c r="T615" s="68" t="str">
        <f t="shared" si="18"/>
        <v/>
      </c>
      <c r="U615" s="62" t="str">
        <f t="shared" si="19"/>
        <v/>
      </c>
    </row>
    <row r="616" spans="2:21" ht="21" customHeight="1">
      <c r="B616" s="79"/>
      <c r="C616" s="71"/>
      <c r="D616" s="71"/>
      <c r="E616" s="78"/>
      <c r="F616" s="71"/>
      <c r="G616" s="71"/>
      <c r="H616" s="78"/>
      <c r="I616" s="71"/>
      <c r="J616" s="78"/>
      <c r="K616" s="71"/>
      <c r="L616" s="71"/>
      <c r="M616" s="78"/>
      <c r="N616" s="71"/>
      <c r="O616" s="71"/>
      <c r="P616" s="71"/>
      <c r="Q616" s="78"/>
      <c r="R616" s="78"/>
      <c r="S616" s="34"/>
      <c r="T616" s="68" t="str">
        <f t="shared" si="18"/>
        <v/>
      </c>
      <c r="U616" s="62" t="str">
        <f t="shared" si="19"/>
        <v/>
      </c>
    </row>
    <row r="617" spans="2:21" ht="21" customHeight="1">
      <c r="B617" s="79"/>
      <c r="C617" s="71"/>
      <c r="D617" s="71"/>
      <c r="E617" s="78"/>
      <c r="F617" s="71"/>
      <c r="G617" s="71"/>
      <c r="H617" s="78"/>
      <c r="I617" s="71"/>
      <c r="J617" s="78"/>
      <c r="K617" s="71"/>
      <c r="L617" s="71"/>
      <c r="M617" s="78"/>
      <c r="N617" s="71"/>
      <c r="O617" s="71"/>
      <c r="P617" s="71"/>
      <c r="Q617" s="78"/>
      <c r="R617" s="78"/>
      <c r="S617" s="34"/>
      <c r="T617" s="68" t="str">
        <f t="shared" si="18"/>
        <v/>
      </c>
      <c r="U617" s="62" t="str">
        <f t="shared" si="19"/>
        <v/>
      </c>
    </row>
    <row r="618" spans="2:21" ht="21" customHeight="1">
      <c r="B618" s="79"/>
      <c r="C618" s="71"/>
      <c r="D618" s="71"/>
      <c r="E618" s="78"/>
      <c r="F618" s="71"/>
      <c r="G618" s="71"/>
      <c r="H618" s="78"/>
      <c r="I618" s="71"/>
      <c r="J618" s="78"/>
      <c r="K618" s="71"/>
      <c r="L618" s="71"/>
      <c r="M618" s="78"/>
      <c r="N618" s="71"/>
      <c r="O618" s="71"/>
      <c r="P618" s="71"/>
      <c r="Q618" s="78"/>
      <c r="R618" s="78"/>
      <c r="S618" s="34"/>
      <c r="T618" s="68" t="str">
        <f t="shared" si="18"/>
        <v/>
      </c>
      <c r="U618" s="62" t="str">
        <f t="shared" si="19"/>
        <v/>
      </c>
    </row>
    <row r="619" spans="2:21" ht="21" customHeight="1">
      <c r="B619" s="79"/>
      <c r="C619" s="71"/>
      <c r="D619" s="71"/>
      <c r="E619" s="78"/>
      <c r="F619" s="71"/>
      <c r="G619" s="71"/>
      <c r="H619" s="78"/>
      <c r="I619" s="71"/>
      <c r="J619" s="78"/>
      <c r="K619" s="71"/>
      <c r="L619" s="71"/>
      <c r="M619" s="78"/>
      <c r="N619" s="71"/>
      <c r="O619" s="71"/>
      <c r="P619" s="71"/>
      <c r="Q619" s="78"/>
      <c r="R619" s="78"/>
      <c r="S619" s="34"/>
      <c r="T619" s="68" t="str">
        <f t="shared" si="18"/>
        <v/>
      </c>
      <c r="U619" s="62" t="str">
        <f t="shared" si="19"/>
        <v/>
      </c>
    </row>
    <row r="620" spans="2:21" ht="21" customHeight="1">
      <c r="B620" s="79"/>
      <c r="C620" s="71"/>
      <c r="D620" s="71"/>
      <c r="E620" s="78"/>
      <c r="F620" s="71"/>
      <c r="G620" s="71"/>
      <c r="H620" s="78"/>
      <c r="I620" s="71"/>
      <c r="J620" s="78"/>
      <c r="K620" s="71"/>
      <c r="L620" s="71"/>
      <c r="M620" s="78"/>
      <c r="N620" s="71"/>
      <c r="O620" s="71"/>
      <c r="P620" s="71"/>
      <c r="Q620" s="78"/>
      <c r="R620" s="78"/>
      <c r="S620" s="34"/>
      <c r="T620" s="68" t="str">
        <f t="shared" si="18"/>
        <v/>
      </c>
      <c r="U620" s="62" t="str">
        <f t="shared" si="19"/>
        <v/>
      </c>
    </row>
    <row r="621" spans="2:21" ht="21" customHeight="1">
      <c r="B621" s="79"/>
      <c r="C621" s="71"/>
      <c r="D621" s="71"/>
      <c r="E621" s="78"/>
      <c r="F621" s="71"/>
      <c r="G621" s="71"/>
      <c r="H621" s="78"/>
      <c r="I621" s="71"/>
      <c r="J621" s="78"/>
      <c r="K621" s="71"/>
      <c r="L621" s="71"/>
      <c r="M621" s="78"/>
      <c r="N621" s="71"/>
      <c r="O621" s="71"/>
      <c r="P621" s="71"/>
      <c r="Q621" s="78"/>
      <c r="R621" s="78"/>
      <c r="S621" s="34"/>
      <c r="T621" s="68" t="str">
        <f t="shared" si="18"/>
        <v/>
      </c>
      <c r="U621" s="62" t="str">
        <f t="shared" si="19"/>
        <v/>
      </c>
    </row>
    <row r="622" spans="2:21" ht="21" customHeight="1">
      <c r="B622" s="79"/>
      <c r="C622" s="71"/>
      <c r="D622" s="71"/>
      <c r="E622" s="78"/>
      <c r="F622" s="71"/>
      <c r="G622" s="71"/>
      <c r="H622" s="78"/>
      <c r="I622" s="71"/>
      <c r="J622" s="78"/>
      <c r="K622" s="71"/>
      <c r="L622" s="71"/>
      <c r="M622" s="78"/>
      <c r="N622" s="71"/>
      <c r="O622" s="71"/>
      <c r="P622" s="71"/>
      <c r="Q622" s="78"/>
      <c r="R622" s="78"/>
      <c r="S622" s="34"/>
      <c r="T622" s="68" t="str">
        <f t="shared" si="18"/>
        <v/>
      </c>
      <c r="U622" s="62" t="str">
        <f t="shared" si="19"/>
        <v/>
      </c>
    </row>
    <row r="623" spans="2:21" ht="21" customHeight="1">
      <c r="B623" s="79"/>
      <c r="C623" s="71"/>
      <c r="D623" s="71"/>
      <c r="E623" s="78"/>
      <c r="F623" s="71"/>
      <c r="G623" s="71"/>
      <c r="H623" s="78"/>
      <c r="I623" s="71"/>
      <c r="J623" s="78"/>
      <c r="K623" s="71"/>
      <c r="L623" s="71"/>
      <c r="M623" s="78"/>
      <c r="N623" s="71"/>
      <c r="O623" s="71"/>
      <c r="P623" s="71"/>
      <c r="Q623" s="78"/>
      <c r="R623" s="78"/>
      <c r="S623" s="34"/>
      <c r="T623" s="68" t="str">
        <f t="shared" si="18"/>
        <v/>
      </c>
      <c r="U623" s="62" t="str">
        <f t="shared" si="19"/>
        <v/>
      </c>
    </row>
    <row r="624" spans="2:21" ht="21" customHeight="1">
      <c r="B624" s="79"/>
      <c r="C624" s="71"/>
      <c r="D624" s="71"/>
      <c r="E624" s="78"/>
      <c r="F624" s="71"/>
      <c r="G624" s="71"/>
      <c r="H624" s="78"/>
      <c r="I624" s="71"/>
      <c r="J624" s="78"/>
      <c r="K624" s="71"/>
      <c r="L624" s="71"/>
      <c r="M624" s="78"/>
      <c r="N624" s="71"/>
      <c r="O624" s="71"/>
      <c r="P624" s="71"/>
      <c r="Q624" s="78"/>
      <c r="R624" s="78"/>
      <c r="S624" s="34"/>
      <c r="T624" s="68" t="str">
        <f t="shared" si="18"/>
        <v/>
      </c>
      <c r="U624" s="62" t="str">
        <f t="shared" si="19"/>
        <v/>
      </c>
    </row>
    <row r="625" spans="2:21" ht="21" customHeight="1">
      <c r="B625" s="79"/>
      <c r="C625" s="71"/>
      <c r="D625" s="71"/>
      <c r="E625" s="78"/>
      <c r="F625" s="71"/>
      <c r="G625" s="71"/>
      <c r="H625" s="78"/>
      <c r="I625" s="71"/>
      <c r="J625" s="78"/>
      <c r="K625" s="71"/>
      <c r="L625" s="71"/>
      <c r="M625" s="78"/>
      <c r="N625" s="71"/>
      <c r="O625" s="71"/>
      <c r="P625" s="71"/>
      <c r="Q625" s="78"/>
      <c r="R625" s="78"/>
      <c r="S625" s="34"/>
      <c r="T625" s="68" t="str">
        <f t="shared" si="18"/>
        <v/>
      </c>
      <c r="U625" s="62" t="str">
        <f t="shared" si="19"/>
        <v/>
      </c>
    </row>
    <row r="626" spans="2:21" ht="21" customHeight="1">
      <c r="B626" s="79"/>
      <c r="C626" s="71"/>
      <c r="D626" s="71"/>
      <c r="E626" s="78"/>
      <c r="F626" s="71"/>
      <c r="G626" s="71"/>
      <c r="H626" s="78"/>
      <c r="I626" s="71"/>
      <c r="J626" s="78"/>
      <c r="K626" s="71"/>
      <c r="L626" s="71"/>
      <c r="M626" s="78"/>
      <c r="N626" s="71"/>
      <c r="O626" s="71"/>
      <c r="P626" s="71"/>
      <c r="Q626" s="78"/>
      <c r="R626" s="78"/>
      <c r="S626" s="34"/>
      <c r="T626" s="68" t="str">
        <f t="shared" si="18"/>
        <v/>
      </c>
      <c r="U626" s="62" t="str">
        <f t="shared" si="19"/>
        <v/>
      </c>
    </row>
    <row r="627" spans="2:21" ht="21" customHeight="1">
      <c r="B627" s="79"/>
      <c r="C627" s="71"/>
      <c r="D627" s="71"/>
      <c r="E627" s="78"/>
      <c r="F627" s="71"/>
      <c r="G627" s="71"/>
      <c r="H627" s="78"/>
      <c r="I627" s="71"/>
      <c r="J627" s="78"/>
      <c r="K627" s="71"/>
      <c r="L627" s="71"/>
      <c r="M627" s="78"/>
      <c r="N627" s="71"/>
      <c r="O627" s="71"/>
      <c r="P627" s="71"/>
      <c r="Q627" s="78"/>
      <c r="R627" s="78"/>
      <c r="S627" s="34"/>
      <c r="T627" s="68" t="str">
        <f t="shared" si="18"/>
        <v/>
      </c>
      <c r="U627" s="62" t="str">
        <f t="shared" si="19"/>
        <v/>
      </c>
    </row>
    <row r="628" spans="2:21" ht="21" customHeight="1">
      <c r="B628" s="79"/>
      <c r="C628" s="71"/>
      <c r="D628" s="71"/>
      <c r="E628" s="78"/>
      <c r="F628" s="71"/>
      <c r="G628" s="71"/>
      <c r="H628" s="78"/>
      <c r="I628" s="71"/>
      <c r="J628" s="78"/>
      <c r="K628" s="71"/>
      <c r="L628" s="71"/>
      <c r="M628" s="78"/>
      <c r="N628" s="71"/>
      <c r="O628" s="71"/>
      <c r="P628" s="71"/>
      <c r="Q628" s="78"/>
      <c r="R628" s="78"/>
      <c r="S628" s="34"/>
      <c r="T628" s="68" t="str">
        <f t="shared" si="18"/>
        <v/>
      </c>
      <c r="U628" s="62" t="str">
        <f t="shared" si="19"/>
        <v/>
      </c>
    </row>
    <row r="629" spans="2:21" ht="21" customHeight="1">
      <c r="B629" s="79"/>
      <c r="C629" s="71"/>
      <c r="D629" s="71"/>
      <c r="E629" s="78"/>
      <c r="F629" s="71"/>
      <c r="G629" s="71"/>
      <c r="H629" s="78"/>
      <c r="I629" s="71"/>
      <c r="J629" s="78"/>
      <c r="K629" s="71"/>
      <c r="L629" s="71"/>
      <c r="M629" s="78"/>
      <c r="N629" s="71"/>
      <c r="O629" s="71"/>
      <c r="P629" s="71"/>
      <c r="Q629" s="78"/>
      <c r="R629" s="78"/>
      <c r="S629" s="34"/>
      <c r="T629" s="68" t="str">
        <f t="shared" si="18"/>
        <v/>
      </c>
      <c r="U629" s="62" t="str">
        <f t="shared" si="19"/>
        <v/>
      </c>
    </row>
    <row r="630" spans="2:21" ht="21" customHeight="1">
      <c r="B630" s="79"/>
      <c r="C630" s="71"/>
      <c r="D630" s="71"/>
      <c r="E630" s="78"/>
      <c r="F630" s="71"/>
      <c r="G630" s="71"/>
      <c r="H630" s="78"/>
      <c r="I630" s="71"/>
      <c r="J630" s="78"/>
      <c r="K630" s="71"/>
      <c r="L630" s="71"/>
      <c r="M630" s="78"/>
      <c r="N630" s="71"/>
      <c r="O630" s="71"/>
      <c r="P630" s="71"/>
      <c r="Q630" s="78"/>
      <c r="R630" s="78"/>
      <c r="S630" s="34"/>
      <c r="T630" s="68" t="str">
        <f t="shared" si="18"/>
        <v/>
      </c>
      <c r="U630" s="62" t="str">
        <f t="shared" si="19"/>
        <v/>
      </c>
    </row>
    <row r="631" spans="2:21" ht="21" customHeight="1">
      <c r="B631" s="79"/>
      <c r="C631" s="71"/>
      <c r="D631" s="71"/>
      <c r="E631" s="78"/>
      <c r="F631" s="71"/>
      <c r="G631" s="71"/>
      <c r="H631" s="78"/>
      <c r="I631" s="71"/>
      <c r="J631" s="78"/>
      <c r="K631" s="71"/>
      <c r="L631" s="71"/>
      <c r="M631" s="78"/>
      <c r="N631" s="71"/>
      <c r="O631" s="71"/>
      <c r="P631" s="71"/>
      <c r="Q631" s="78"/>
      <c r="R631" s="78"/>
      <c r="S631" s="34"/>
      <c r="T631" s="68" t="str">
        <f t="shared" si="18"/>
        <v/>
      </c>
      <c r="U631" s="62" t="str">
        <f t="shared" si="19"/>
        <v/>
      </c>
    </row>
    <row r="632" spans="2:21" ht="21" customHeight="1">
      <c r="B632" s="79"/>
      <c r="C632" s="71"/>
      <c r="D632" s="71"/>
      <c r="E632" s="78"/>
      <c r="F632" s="71"/>
      <c r="G632" s="71"/>
      <c r="H632" s="78"/>
      <c r="I632" s="71"/>
      <c r="J632" s="78"/>
      <c r="K632" s="71"/>
      <c r="L632" s="71"/>
      <c r="M632" s="78"/>
      <c r="N632" s="71"/>
      <c r="O632" s="71"/>
      <c r="P632" s="71"/>
      <c r="Q632" s="78"/>
      <c r="R632" s="78"/>
      <c r="S632" s="34"/>
      <c r="T632" s="68" t="str">
        <f t="shared" si="18"/>
        <v/>
      </c>
      <c r="U632" s="62" t="str">
        <f t="shared" si="19"/>
        <v/>
      </c>
    </row>
    <row r="633" spans="2:21" ht="21" customHeight="1">
      <c r="B633" s="79"/>
      <c r="C633" s="71"/>
      <c r="D633" s="71"/>
      <c r="E633" s="78"/>
      <c r="F633" s="71"/>
      <c r="G633" s="71"/>
      <c r="H633" s="78"/>
      <c r="I633" s="71"/>
      <c r="J633" s="78"/>
      <c r="K633" s="71"/>
      <c r="L633" s="71"/>
      <c r="M633" s="78"/>
      <c r="N633" s="71"/>
      <c r="O633" s="71"/>
      <c r="P633" s="71"/>
      <c r="Q633" s="78"/>
      <c r="R633" s="78"/>
      <c r="S633" s="34"/>
      <c r="T633" s="68" t="str">
        <f t="shared" si="18"/>
        <v/>
      </c>
      <c r="U633" s="62" t="str">
        <f t="shared" si="19"/>
        <v/>
      </c>
    </row>
    <row r="634" spans="2:21" ht="21" customHeight="1">
      <c r="B634" s="79"/>
      <c r="C634" s="71"/>
      <c r="D634" s="71"/>
      <c r="E634" s="78"/>
      <c r="F634" s="71"/>
      <c r="G634" s="71"/>
      <c r="H634" s="78"/>
      <c r="I634" s="71"/>
      <c r="J634" s="78"/>
      <c r="K634" s="71"/>
      <c r="L634" s="71"/>
      <c r="M634" s="78"/>
      <c r="N634" s="71"/>
      <c r="O634" s="71"/>
      <c r="P634" s="71"/>
      <c r="Q634" s="78"/>
      <c r="R634" s="78"/>
      <c r="S634" s="34"/>
      <c r="T634" s="68" t="str">
        <f t="shared" si="18"/>
        <v/>
      </c>
      <c r="U634" s="62" t="str">
        <f t="shared" si="19"/>
        <v/>
      </c>
    </row>
    <row r="635" spans="2:21" ht="21" customHeight="1">
      <c r="B635" s="79"/>
      <c r="C635" s="71"/>
      <c r="D635" s="71"/>
      <c r="E635" s="78"/>
      <c r="F635" s="71"/>
      <c r="G635" s="71"/>
      <c r="H635" s="78"/>
      <c r="I635" s="71"/>
      <c r="J635" s="78"/>
      <c r="K635" s="71"/>
      <c r="L635" s="71"/>
      <c r="M635" s="78"/>
      <c r="N635" s="71"/>
      <c r="O635" s="71"/>
      <c r="P635" s="71"/>
      <c r="Q635" s="78"/>
      <c r="R635" s="78"/>
      <c r="S635" s="34"/>
      <c r="T635" s="68" t="str">
        <f t="shared" si="18"/>
        <v/>
      </c>
      <c r="U635" s="62" t="str">
        <f t="shared" si="19"/>
        <v/>
      </c>
    </row>
    <row r="636" spans="2:21" ht="21" customHeight="1">
      <c r="B636" s="79"/>
      <c r="C636" s="71"/>
      <c r="D636" s="71"/>
      <c r="E636" s="78"/>
      <c r="F636" s="71"/>
      <c r="G636" s="71"/>
      <c r="H636" s="78"/>
      <c r="I636" s="71"/>
      <c r="J636" s="78"/>
      <c r="K636" s="71"/>
      <c r="L636" s="71"/>
      <c r="M636" s="78"/>
      <c r="N636" s="71"/>
      <c r="O636" s="71"/>
      <c r="P636" s="71"/>
      <c r="Q636" s="78"/>
      <c r="R636" s="78"/>
      <c r="S636" s="34"/>
      <c r="T636" s="68" t="str">
        <f t="shared" si="18"/>
        <v/>
      </c>
      <c r="U636" s="62" t="str">
        <f t="shared" si="19"/>
        <v/>
      </c>
    </row>
    <row r="637" spans="2:21" ht="21" customHeight="1">
      <c r="B637" s="79"/>
      <c r="C637" s="71"/>
      <c r="D637" s="71"/>
      <c r="E637" s="78"/>
      <c r="F637" s="71"/>
      <c r="G637" s="71"/>
      <c r="H637" s="78"/>
      <c r="I637" s="71"/>
      <c r="J637" s="78"/>
      <c r="K637" s="71"/>
      <c r="L637" s="71"/>
      <c r="M637" s="78"/>
      <c r="N637" s="71"/>
      <c r="O637" s="71"/>
      <c r="P637" s="71"/>
      <c r="Q637" s="78"/>
      <c r="R637" s="78"/>
      <c r="S637" s="34"/>
      <c r="T637" s="68" t="str">
        <f t="shared" si="18"/>
        <v/>
      </c>
      <c r="U637" s="62" t="str">
        <f t="shared" si="19"/>
        <v/>
      </c>
    </row>
    <row r="638" spans="2:21" ht="21" customHeight="1">
      <c r="B638" s="79"/>
      <c r="C638" s="71"/>
      <c r="D638" s="71"/>
      <c r="E638" s="78"/>
      <c r="F638" s="71"/>
      <c r="G638" s="71"/>
      <c r="H638" s="78"/>
      <c r="I638" s="71"/>
      <c r="J638" s="78"/>
      <c r="K638" s="71"/>
      <c r="L638" s="71"/>
      <c r="M638" s="78"/>
      <c r="N638" s="71"/>
      <c r="O638" s="71"/>
      <c r="P638" s="71"/>
      <c r="Q638" s="78"/>
      <c r="R638" s="78"/>
      <c r="S638" s="34"/>
      <c r="T638" s="68" t="str">
        <f t="shared" si="18"/>
        <v/>
      </c>
      <c r="U638" s="62" t="str">
        <f t="shared" si="19"/>
        <v/>
      </c>
    </row>
    <row r="639" spans="2:21" ht="21" customHeight="1">
      <c r="B639" s="79"/>
      <c r="C639" s="71"/>
      <c r="D639" s="71"/>
      <c r="E639" s="78"/>
      <c r="F639" s="71"/>
      <c r="G639" s="71"/>
      <c r="H639" s="78"/>
      <c r="I639" s="71"/>
      <c r="J639" s="78"/>
      <c r="K639" s="71"/>
      <c r="L639" s="71"/>
      <c r="M639" s="78"/>
      <c r="N639" s="71"/>
      <c r="O639" s="71"/>
      <c r="P639" s="71"/>
      <c r="Q639" s="78"/>
      <c r="R639" s="78"/>
      <c r="S639" s="34"/>
      <c r="T639" s="68" t="str">
        <f t="shared" si="18"/>
        <v/>
      </c>
      <c r="U639" s="62" t="str">
        <f t="shared" si="19"/>
        <v/>
      </c>
    </row>
    <row r="640" spans="2:21" ht="21" customHeight="1">
      <c r="B640" s="79"/>
      <c r="C640" s="71"/>
      <c r="D640" s="71"/>
      <c r="E640" s="78"/>
      <c r="F640" s="71"/>
      <c r="G640" s="71"/>
      <c r="H640" s="78"/>
      <c r="I640" s="71"/>
      <c r="J640" s="78"/>
      <c r="K640" s="71"/>
      <c r="L640" s="71"/>
      <c r="M640" s="78"/>
      <c r="N640" s="71"/>
      <c r="O640" s="71"/>
      <c r="P640" s="71"/>
      <c r="Q640" s="78"/>
      <c r="R640" s="78"/>
      <c r="S640" s="34"/>
      <c r="T640" s="68" t="str">
        <f t="shared" si="18"/>
        <v/>
      </c>
      <c r="U640" s="62" t="str">
        <f t="shared" si="19"/>
        <v/>
      </c>
    </row>
    <row r="641" spans="2:21" ht="21" customHeight="1">
      <c r="B641" s="79"/>
      <c r="C641" s="71"/>
      <c r="D641" s="71"/>
      <c r="E641" s="78"/>
      <c r="F641" s="71"/>
      <c r="G641" s="71"/>
      <c r="H641" s="78"/>
      <c r="I641" s="71"/>
      <c r="J641" s="78"/>
      <c r="K641" s="71"/>
      <c r="L641" s="71"/>
      <c r="M641" s="78"/>
      <c r="N641" s="71"/>
      <c r="O641" s="71"/>
      <c r="P641" s="71"/>
      <c r="Q641" s="78"/>
      <c r="R641" s="78"/>
      <c r="S641" s="34"/>
      <c r="T641" s="68" t="str">
        <f t="shared" si="18"/>
        <v/>
      </c>
      <c r="U641" s="62" t="str">
        <f t="shared" si="19"/>
        <v/>
      </c>
    </row>
    <row r="642" spans="2:21" ht="21" customHeight="1">
      <c r="B642" s="79"/>
      <c r="C642" s="71"/>
      <c r="D642" s="71"/>
      <c r="E642" s="78"/>
      <c r="F642" s="71"/>
      <c r="G642" s="71"/>
      <c r="H642" s="78"/>
      <c r="I642" s="71"/>
      <c r="J642" s="78"/>
      <c r="K642" s="71"/>
      <c r="L642" s="71"/>
      <c r="M642" s="78"/>
      <c r="N642" s="71"/>
      <c r="O642" s="71"/>
      <c r="P642" s="71"/>
      <c r="Q642" s="78"/>
      <c r="R642" s="78"/>
      <c r="S642" s="34"/>
      <c r="T642" s="68" t="str">
        <f t="shared" si="18"/>
        <v/>
      </c>
      <c r="U642" s="62" t="str">
        <f t="shared" si="19"/>
        <v/>
      </c>
    </row>
    <row r="643" spans="2:21" ht="21" customHeight="1">
      <c r="B643" s="79"/>
      <c r="C643" s="71"/>
      <c r="D643" s="71"/>
      <c r="E643" s="78"/>
      <c r="F643" s="71"/>
      <c r="G643" s="71"/>
      <c r="H643" s="78"/>
      <c r="I643" s="71"/>
      <c r="J643" s="78"/>
      <c r="K643" s="71"/>
      <c r="L643" s="71"/>
      <c r="M643" s="78"/>
      <c r="N643" s="71"/>
      <c r="O643" s="71"/>
      <c r="P643" s="71"/>
      <c r="Q643" s="78"/>
      <c r="R643" s="78"/>
      <c r="S643" s="34"/>
      <c r="T643" s="68" t="str">
        <f t="shared" si="18"/>
        <v/>
      </c>
      <c r="U643" s="62" t="str">
        <f t="shared" si="19"/>
        <v/>
      </c>
    </row>
    <row r="644" spans="2:21" ht="21" customHeight="1">
      <c r="B644" s="79"/>
      <c r="C644" s="71"/>
      <c r="D644" s="71"/>
      <c r="E644" s="78"/>
      <c r="F644" s="71"/>
      <c r="G644" s="71"/>
      <c r="H644" s="78"/>
      <c r="I644" s="71"/>
      <c r="J644" s="78"/>
      <c r="K644" s="71"/>
      <c r="L644" s="71"/>
      <c r="M644" s="78"/>
      <c r="N644" s="71"/>
      <c r="O644" s="71"/>
      <c r="P644" s="71"/>
      <c r="Q644" s="78"/>
      <c r="R644" s="78"/>
      <c r="S644" s="34"/>
      <c r="T644" s="68" t="str">
        <f t="shared" si="18"/>
        <v/>
      </c>
      <c r="U644" s="62" t="str">
        <f t="shared" si="19"/>
        <v/>
      </c>
    </row>
    <row r="645" spans="2:21" ht="21" customHeight="1">
      <c r="B645" s="79"/>
      <c r="C645" s="71"/>
      <c r="D645" s="71"/>
      <c r="E645" s="78"/>
      <c r="F645" s="71"/>
      <c r="G645" s="71"/>
      <c r="H645" s="78"/>
      <c r="I645" s="71"/>
      <c r="J645" s="78"/>
      <c r="K645" s="71"/>
      <c r="L645" s="71"/>
      <c r="M645" s="78"/>
      <c r="N645" s="71"/>
      <c r="O645" s="71"/>
      <c r="P645" s="71"/>
      <c r="Q645" s="78"/>
      <c r="R645" s="78"/>
      <c r="S645" s="34"/>
      <c r="T645" s="68" t="str">
        <f t="shared" si="18"/>
        <v/>
      </c>
      <c r="U645" s="62" t="str">
        <f t="shared" si="19"/>
        <v/>
      </c>
    </row>
    <row r="646" spans="2:21" ht="21" customHeight="1">
      <c r="B646" s="79"/>
      <c r="C646" s="71"/>
      <c r="D646" s="71"/>
      <c r="E646" s="78"/>
      <c r="F646" s="71"/>
      <c r="G646" s="71"/>
      <c r="H646" s="78"/>
      <c r="I646" s="71"/>
      <c r="J646" s="78"/>
      <c r="K646" s="71"/>
      <c r="L646" s="71"/>
      <c r="M646" s="78"/>
      <c r="N646" s="71"/>
      <c r="O646" s="71"/>
      <c r="P646" s="71"/>
      <c r="Q646" s="78"/>
      <c r="R646" s="78"/>
      <c r="S646" s="34"/>
      <c r="T646" s="68" t="str">
        <f t="shared" si="18"/>
        <v/>
      </c>
      <c r="U646" s="62" t="str">
        <f t="shared" si="19"/>
        <v/>
      </c>
    </row>
    <row r="647" spans="2:21" ht="21" customHeight="1">
      <c r="B647" s="79"/>
      <c r="C647" s="71"/>
      <c r="D647" s="71"/>
      <c r="E647" s="78"/>
      <c r="F647" s="71"/>
      <c r="G647" s="71"/>
      <c r="H647" s="78"/>
      <c r="I647" s="71"/>
      <c r="J647" s="78"/>
      <c r="K647" s="71"/>
      <c r="L647" s="71"/>
      <c r="M647" s="78"/>
      <c r="N647" s="71"/>
      <c r="O647" s="71"/>
      <c r="P647" s="71"/>
      <c r="Q647" s="78"/>
      <c r="R647" s="78"/>
      <c r="S647" s="34"/>
      <c r="T647" s="68" t="str">
        <f t="shared" si="18"/>
        <v/>
      </c>
      <c r="U647" s="62" t="str">
        <f t="shared" si="19"/>
        <v/>
      </c>
    </row>
    <row r="648" spans="2:21" ht="21" customHeight="1">
      <c r="B648" s="79"/>
      <c r="C648" s="71"/>
      <c r="D648" s="71"/>
      <c r="E648" s="78"/>
      <c r="F648" s="71"/>
      <c r="G648" s="71"/>
      <c r="H648" s="78"/>
      <c r="I648" s="71"/>
      <c r="J648" s="78"/>
      <c r="K648" s="71"/>
      <c r="L648" s="71"/>
      <c r="M648" s="78"/>
      <c r="N648" s="71"/>
      <c r="O648" s="71"/>
      <c r="P648" s="71"/>
      <c r="Q648" s="78"/>
      <c r="R648" s="78"/>
      <c r="S648" s="34"/>
      <c r="T648" s="68" t="str">
        <f t="shared" si="18"/>
        <v/>
      </c>
      <c r="U648" s="62" t="str">
        <f t="shared" si="19"/>
        <v/>
      </c>
    </row>
    <row r="649" spans="2:21" ht="21" customHeight="1">
      <c r="B649" s="79"/>
      <c r="C649" s="71"/>
      <c r="D649" s="71"/>
      <c r="E649" s="78"/>
      <c r="F649" s="71"/>
      <c r="G649" s="71"/>
      <c r="H649" s="78"/>
      <c r="I649" s="71"/>
      <c r="J649" s="78"/>
      <c r="K649" s="71"/>
      <c r="L649" s="71"/>
      <c r="M649" s="78"/>
      <c r="N649" s="71"/>
      <c r="O649" s="71"/>
      <c r="P649" s="71"/>
      <c r="Q649" s="78"/>
      <c r="R649" s="78"/>
      <c r="S649" s="34"/>
      <c r="T649" s="68" t="str">
        <f t="shared" si="18"/>
        <v/>
      </c>
      <c r="U649" s="62" t="str">
        <f t="shared" si="19"/>
        <v/>
      </c>
    </row>
    <row r="650" spans="2:21" ht="21" customHeight="1">
      <c r="B650" s="79"/>
      <c r="C650" s="71"/>
      <c r="D650" s="71"/>
      <c r="E650" s="78"/>
      <c r="F650" s="71"/>
      <c r="G650" s="71"/>
      <c r="H650" s="78"/>
      <c r="I650" s="71"/>
      <c r="J650" s="78"/>
      <c r="K650" s="71"/>
      <c r="L650" s="71"/>
      <c r="M650" s="78"/>
      <c r="N650" s="71"/>
      <c r="O650" s="71"/>
      <c r="P650" s="71"/>
      <c r="Q650" s="78"/>
      <c r="R650" s="78"/>
      <c r="S650" s="34"/>
      <c r="T650" s="68" t="str">
        <f t="shared" si="18"/>
        <v/>
      </c>
      <c r="U650" s="62" t="str">
        <f t="shared" si="19"/>
        <v/>
      </c>
    </row>
    <row r="651" spans="2:21" ht="21" customHeight="1">
      <c r="B651" s="79"/>
      <c r="C651" s="71"/>
      <c r="D651" s="71"/>
      <c r="E651" s="78"/>
      <c r="F651" s="71"/>
      <c r="G651" s="71"/>
      <c r="H651" s="78"/>
      <c r="I651" s="71"/>
      <c r="J651" s="78"/>
      <c r="K651" s="71"/>
      <c r="L651" s="71"/>
      <c r="M651" s="78"/>
      <c r="N651" s="71"/>
      <c r="O651" s="71"/>
      <c r="P651" s="71"/>
      <c r="Q651" s="78"/>
      <c r="R651" s="78"/>
      <c r="S651" s="34"/>
      <c r="T651" s="68" t="str">
        <f t="shared" si="18"/>
        <v/>
      </c>
      <c r="U651" s="62" t="str">
        <f t="shared" si="19"/>
        <v/>
      </c>
    </row>
    <row r="652" spans="2:21" ht="21" customHeight="1">
      <c r="B652" s="79"/>
      <c r="C652" s="71"/>
      <c r="D652" s="71"/>
      <c r="E652" s="78"/>
      <c r="F652" s="71"/>
      <c r="G652" s="71"/>
      <c r="H652" s="78"/>
      <c r="I652" s="71"/>
      <c r="J652" s="78"/>
      <c r="K652" s="71"/>
      <c r="L652" s="71"/>
      <c r="M652" s="78"/>
      <c r="N652" s="71"/>
      <c r="O652" s="71"/>
      <c r="P652" s="71"/>
      <c r="Q652" s="78"/>
      <c r="R652" s="78"/>
      <c r="S652" s="34"/>
      <c r="T652" s="68" t="str">
        <f t="shared" ref="T652:T715" si="20">IF(U652&lt;&gt;"","Erreur","")</f>
        <v/>
      </c>
      <c r="U652" s="62" t="str">
        <f t="shared" si="19"/>
        <v/>
      </c>
    </row>
    <row r="653" spans="2:21" ht="21" customHeight="1">
      <c r="B653" s="79"/>
      <c r="C653" s="71"/>
      <c r="D653" s="71"/>
      <c r="E653" s="78"/>
      <c r="F653" s="71"/>
      <c r="G653" s="71"/>
      <c r="H653" s="78"/>
      <c r="I653" s="71"/>
      <c r="J653" s="78"/>
      <c r="K653" s="71"/>
      <c r="L653" s="71"/>
      <c r="M653" s="78"/>
      <c r="N653" s="71"/>
      <c r="O653" s="71"/>
      <c r="P653" s="71"/>
      <c r="Q653" s="78"/>
      <c r="R653" s="78"/>
      <c r="S653" s="34"/>
      <c r="T653" s="68" t="str">
        <f t="shared" si="20"/>
        <v/>
      </c>
      <c r="U653" s="62" t="str">
        <f t="shared" ref="U653:U716" si="21">IF(AND(B653&lt;&gt;"",B652=""),"La ligne précédente ne doit pas être vide",IF(AND(B653&lt;&gt;"",OR(C653="",D653="",P653="")),"Veuillez compléter les informations d'identification du dérivé.",IF(AND(B653="",OR(C653&lt;&gt;"",D653&lt;&gt;"",P653&lt;&gt;"")),"Veuillez compléter les informations d'identification du dérivé en colonne C0010.",IF(AND(B653&lt;&gt;"",E653&lt;&gt;"",F653=""),"Veuillez compléter la colonne C0320 Type de code.",IF(AND(B653&lt;&gt;"",F653=""),"Veuillez sélectionner Total/NA dans la liste de la colonne C0320 si vous n'avez rien à déclarer.",IF(AND(B653&lt;&gt;"",J653&lt;&gt;"",K653=""),"Veuillez compléter la colonne C0370 Type de code.",IF(AND(B653&lt;&gt;"",K653=""),"Veuillez sélectionner Total/NA dans la liste de la colonne C0370 si vous n'avez rien à déclarer.","")))))))</f>
        <v/>
      </c>
    </row>
    <row r="654" spans="2:21" ht="21" customHeight="1">
      <c r="B654" s="79"/>
      <c r="C654" s="71"/>
      <c r="D654" s="71"/>
      <c r="E654" s="78"/>
      <c r="F654" s="71"/>
      <c r="G654" s="71"/>
      <c r="H654" s="78"/>
      <c r="I654" s="71"/>
      <c r="J654" s="78"/>
      <c r="K654" s="71"/>
      <c r="L654" s="71"/>
      <c r="M654" s="78"/>
      <c r="N654" s="71"/>
      <c r="O654" s="71"/>
      <c r="P654" s="71"/>
      <c r="Q654" s="78"/>
      <c r="R654" s="78"/>
      <c r="S654" s="34"/>
      <c r="T654" s="68" t="str">
        <f t="shared" si="20"/>
        <v/>
      </c>
      <c r="U654" s="62" t="str">
        <f t="shared" si="21"/>
        <v/>
      </c>
    </row>
    <row r="655" spans="2:21" ht="21" customHeight="1">
      <c r="B655" s="79"/>
      <c r="C655" s="71"/>
      <c r="D655" s="71"/>
      <c r="E655" s="78"/>
      <c r="F655" s="71"/>
      <c r="G655" s="71"/>
      <c r="H655" s="78"/>
      <c r="I655" s="71"/>
      <c r="J655" s="78"/>
      <c r="K655" s="71"/>
      <c r="L655" s="71"/>
      <c r="M655" s="78"/>
      <c r="N655" s="71"/>
      <c r="O655" s="71"/>
      <c r="P655" s="71"/>
      <c r="Q655" s="78"/>
      <c r="R655" s="78"/>
      <c r="S655" s="34"/>
      <c r="T655" s="68" t="str">
        <f t="shared" si="20"/>
        <v/>
      </c>
      <c r="U655" s="62" t="str">
        <f t="shared" si="21"/>
        <v/>
      </c>
    </row>
    <row r="656" spans="2:21" ht="21" customHeight="1">
      <c r="B656" s="79"/>
      <c r="C656" s="71"/>
      <c r="D656" s="71"/>
      <c r="E656" s="78"/>
      <c r="F656" s="71"/>
      <c r="G656" s="71"/>
      <c r="H656" s="78"/>
      <c r="I656" s="71"/>
      <c r="J656" s="78"/>
      <c r="K656" s="71"/>
      <c r="L656" s="71"/>
      <c r="M656" s="78"/>
      <c r="N656" s="71"/>
      <c r="O656" s="71"/>
      <c r="P656" s="71"/>
      <c r="Q656" s="78"/>
      <c r="R656" s="78"/>
      <c r="S656" s="34"/>
      <c r="T656" s="68" t="str">
        <f t="shared" si="20"/>
        <v/>
      </c>
      <c r="U656" s="62" t="str">
        <f t="shared" si="21"/>
        <v/>
      </c>
    </row>
    <row r="657" spans="2:21" ht="21" customHeight="1">
      <c r="B657" s="79"/>
      <c r="C657" s="71"/>
      <c r="D657" s="71"/>
      <c r="E657" s="78"/>
      <c r="F657" s="71"/>
      <c r="G657" s="71"/>
      <c r="H657" s="78"/>
      <c r="I657" s="71"/>
      <c r="J657" s="78"/>
      <c r="K657" s="71"/>
      <c r="L657" s="71"/>
      <c r="M657" s="78"/>
      <c r="N657" s="71"/>
      <c r="O657" s="71"/>
      <c r="P657" s="71"/>
      <c r="Q657" s="78"/>
      <c r="R657" s="78"/>
      <c r="S657" s="34"/>
      <c r="T657" s="68" t="str">
        <f t="shared" si="20"/>
        <v/>
      </c>
      <c r="U657" s="62" t="str">
        <f t="shared" si="21"/>
        <v/>
      </c>
    </row>
    <row r="658" spans="2:21" ht="21" customHeight="1">
      <c r="B658" s="79"/>
      <c r="C658" s="71"/>
      <c r="D658" s="71"/>
      <c r="E658" s="78"/>
      <c r="F658" s="71"/>
      <c r="G658" s="71"/>
      <c r="H658" s="78"/>
      <c r="I658" s="71"/>
      <c r="J658" s="78"/>
      <c r="K658" s="71"/>
      <c r="L658" s="71"/>
      <c r="M658" s="78"/>
      <c r="N658" s="71"/>
      <c r="O658" s="71"/>
      <c r="P658" s="71"/>
      <c r="Q658" s="78"/>
      <c r="R658" s="78"/>
      <c r="S658" s="34"/>
      <c r="T658" s="68" t="str">
        <f t="shared" si="20"/>
        <v/>
      </c>
      <c r="U658" s="62" t="str">
        <f t="shared" si="21"/>
        <v/>
      </c>
    </row>
    <row r="659" spans="2:21" ht="21" customHeight="1">
      <c r="B659" s="79"/>
      <c r="C659" s="71"/>
      <c r="D659" s="71"/>
      <c r="E659" s="78"/>
      <c r="F659" s="71"/>
      <c r="G659" s="71"/>
      <c r="H659" s="78"/>
      <c r="I659" s="71"/>
      <c r="J659" s="78"/>
      <c r="K659" s="71"/>
      <c r="L659" s="71"/>
      <c r="M659" s="78"/>
      <c r="N659" s="71"/>
      <c r="O659" s="71"/>
      <c r="P659" s="71"/>
      <c r="Q659" s="78"/>
      <c r="R659" s="78"/>
      <c r="S659" s="34"/>
      <c r="T659" s="68" t="str">
        <f t="shared" si="20"/>
        <v/>
      </c>
      <c r="U659" s="62" t="str">
        <f t="shared" si="21"/>
        <v/>
      </c>
    </row>
    <row r="660" spans="2:21" ht="21" customHeight="1">
      <c r="B660" s="79"/>
      <c r="C660" s="71"/>
      <c r="D660" s="71"/>
      <c r="E660" s="78"/>
      <c r="F660" s="71"/>
      <c r="G660" s="71"/>
      <c r="H660" s="78"/>
      <c r="I660" s="71"/>
      <c r="J660" s="78"/>
      <c r="K660" s="71"/>
      <c r="L660" s="71"/>
      <c r="M660" s="78"/>
      <c r="N660" s="71"/>
      <c r="O660" s="71"/>
      <c r="P660" s="71"/>
      <c r="Q660" s="78"/>
      <c r="R660" s="78"/>
      <c r="S660" s="34"/>
      <c r="T660" s="68" t="str">
        <f t="shared" si="20"/>
        <v/>
      </c>
      <c r="U660" s="62" t="str">
        <f t="shared" si="21"/>
        <v/>
      </c>
    </row>
    <row r="661" spans="2:21" ht="21" customHeight="1">
      <c r="B661" s="79"/>
      <c r="C661" s="71"/>
      <c r="D661" s="71"/>
      <c r="E661" s="78"/>
      <c r="F661" s="71"/>
      <c r="G661" s="71"/>
      <c r="H661" s="78"/>
      <c r="I661" s="71"/>
      <c r="J661" s="78"/>
      <c r="K661" s="71"/>
      <c r="L661" s="71"/>
      <c r="M661" s="78"/>
      <c r="N661" s="71"/>
      <c r="O661" s="71"/>
      <c r="P661" s="71"/>
      <c r="Q661" s="78"/>
      <c r="R661" s="78"/>
      <c r="S661" s="34"/>
      <c r="T661" s="68" t="str">
        <f t="shared" si="20"/>
        <v/>
      </c>
      <c r="U661" s="62" t="str">
        <f t="shared" si="21"/>
        <v/>
      </c>
    </row>
    <row r="662" spans="2:21" ht="21" customHeight="1">
      <c r="B662" s="79"/>
      <c r="C662" s="71"/>
      <c r="D662" s="71"/>
      <c r="E662" s="78"/>
      <c r="F662" s="71"/>
      <c r="G662" s="71"/>
      <c r="H662" s="78"/>
      <c r="I662" s="71"/>
      <c r="J662" s="78"/>
      <c r="K662" s="71"/>
      <c r="L662" s="71"/>
      <c r="M662" s="78"/>
      <c r="N662" s="71"/>
      <c r="O662" s="71"/>
      <c r="P662" s="71"/>
      <c r="Q662" s="78"/>
      <c r="R662" s="78"/>
      <c r="S662" s="34"/>
      <c r="T662" s="68" t="str">
        <f t="shared" si="20"/>
        <v/>
      </c>
      <c r="U662" s="62" t="str">
        <f t="shared" si="21"/>
        <v/>
      </c>
    </row>
    <row r="663" spans="2:21" ht="21" customHeight="1">
      <c r="B663" s="79"/>
      <c r="C663" s="71"/>
      <c r="D663" s="71"/>
      <c r="E663" s="78"/>
      <c r="F663" s="71"/>
      <c r="G663" s="71"/>
      <c r="H663" s="78"/>
      <c r="I663" s="71"/>
      <c r="J663" s="78"/>
      <c r="K663" s="71"/>
      <c r="L663" s="71"/>
      <c r="M663" s="78"/>
      <c r="N663" s="71"/>
      <c r="O663" s="71"/>
      <c r="P663" s="71"/>
      <c r="Q663" s="78"/>
      <c r="R663" s="78"/>
      <c r="S663" s="34"/>
      <c r="T663" s="68" t="str">
        <f t="shared" si="20"/>
        <v/>
      </c>
      <c r="U663" s="62" t="str">
        <f t="shared" si="21"/>
        <v/>
      </c>
    </row>
    <row r="664" spans="2:21" ht="21" customHeight="1">
      <c r="B664" s="79"/>
      <c r="C664" s="71"/>
      <c r="D664" s="71"/>
      <c r="E664" s="78"/>
      <c r="F664" s="71"/>
      <c r="G664" s="71"/>
      <c r="H664" s="78"/>
      <c r="I664" s="71"/>
      <c r="J664" s="78"/>
      <c r="K664" s="71"/>
      <c r="L664" s="71"/>
      <c r="M664" s="78"/>
      <c r="N664" s="71"/>
      <c r="O664" s="71"/>
      <c r="P664" s="71"/>
      <c r="Q664" s="78"/>
      <c r="R664" s="78"/>
      <c r="S664" s="34"/>
      <c r="T664" s="68" t="str">
        <f t="shared" si="20"/>
        <v/>
      </c>
      <c r="U664" s="62" t="str">
        <f t="shared" si="21"/>
        <v/>
      </c>
    </row>
    <row r="665" spans="2:21" ht="21" customHeight="1">
      <c r="B665" s="79"/>
      <c r="C665" s="71"/>
      <c r="D665" s="71"/>
      <c r="E665" s="78"/>
      <c r="F665" s="71"/>
      <c r="G665" s="71"/>
      <c r="H665" s="78"/>
      <c r="I665" s="71"/>
      <c r="J665" s="78"/>
      <c r="K665" s="71"/>
      <c r="L665" s="71"/>
      <c r="M665" s="78"/>
      <c r="N665" s="71"/>
      <c r="O665" s="71"/>
      <c r="P665" s="71"/>
      <c r="Q665" s="78"/>
      <c r="R665" s="78"/>
      <c r="S665" s="34"/>
      <c r="T665" s="68" t="str">
        <f t="shared" si="20"/>
        <v/>
      </c>
      <c r="U665" s="62" t="str">
        <f t="shared" si="21"/>
        <v/>
      </c>
    </row>
    <row r="666" spans="2:21" ht="21" customHeight="1">
      <c r="B666" s="79"/>
      <c r="C666" s="71"/>
      <c r="D666" s="71"/>
      <c r="E666" s="78"/>
      <c r="F666" s="71"/>
      <c r="G666" s="71"/>
      <c r="H666" s="78"/>
      <c r="I666" s="71"/>
      <c r="J666" s="78"/>
      <c r="K666" s="71"/>
      <c r="L666" s="71"/>
      <c r="M666" s="78"/>
      <c r="N666" s="71"/>
      <c r="O666" s="71"/>
      <c r="P666" s="71"/>
      <c r="Q666" s="78"/>
      <c r="R666" s="78"/>
      <c r="S666" s="34"/>
      <c r="T666" s="68" t="str">
        <f t="shared" si="20"/>
        <v/>
      </c>
      <c r="U666" s="62" t="str">
        <f t="shared" si="21"/>
        <v/>
      </c>
    </row>
    <row r="667" spans="2:21" ht="21" customHeight="1">
      <c r="B667" s="79"/>
      <c r="C667" s="71"/>
      <c r="D667" s="71"/>
      <c r="E667" s="78"/>
      <c r="F667" s="71"/>
      <c r="G667" s="71"/>
      <c r="H667" s="78"/>
      <c r="I667" s="71"/>
      <c r="J667" s="78"/>
      <c r="K667" s="71"/>
      <c r="L667" s="71"/>
      <c r="M667" s="78"/>
      <c r="N667" s="71"/>
      <c r="O667" s="71"/>
      <c r="P667" s="71"/>
      <c r="Q667" s="78"/>
      <c r="R667" s="78"/>
      <c r="S667" s="34"/>
      <c r="T667" s="68" t="str">
        <f t="shared" si="20"/>
        <v/>
      </c>
      <c r="U667" s="62" t="str">
        <f t="shared" si="21"/>
        <v/>
      </c>
    </row>
    <row r="668" spans="2:21" ht="21" customHeight="1">
      <c r="B668" s="79"/>
      <c r="C668" s="71"/>
      <c r="D668" s="71"/>
      <c r="E668" s="78"/>
      <c r="F668" s="71"/>
      <c r="G668" s="71"/>
      <c r="H668" s="78"/>
      <c r="I668" s="71"/>
      <c r="J668" s="78"/>
      <c r="K668" s="71"/>
      <c r="L668" s="71"/>
      <c r="M668" s="78"/>
      <c r="N668" s="71"/>
      <c r="O668" s="71"/>
      <c r="P668" s="71"/>
      <c r="Q668" s="78"/>
      <c r="R668" s="78"/>
      <c r="S668" s="34"/>
      <c r="T668" s="68" t="str">
        <f t="shared" si="20"/>
        <v/>
      </c>
      <c r="U668" s="62" t="str">
        <f t="shared" si="21"/>
        <v/>
      </c>
    </row>
    <row r="669" spans="2:21" ht="21" customHeight="1">
      <c r="B669" s="79"/>
      <c r="C669" s="71"/>
      <c r="D669" s="71"/>
      <c r="E669" s="78"/>
      <c r="F669" s="71"/>
      <c r="G669" s="71"/>
      <c r="H669" s="78"/>
      <c r="I669" s="71"/>
      <c r="J669" s="78"/>
      <c r="K669" s="71"/>
      <c r="L669" s="71"/>
      <c r="M669" s="78"/>
      <c r="N669" s="71"/>
      <c r="O669" s="71"/>
      <c r="P669" s="71"/>
      <c r="Q669" s="78"/>
      <c r="R669" s="78"/>
      <c r="S669" s="34"/>
      <c r="T669" s="68" t="str">
        <f t="shared" si="20"/>
        <v/>
      </c>
      <c r="U669" s="62" t="str">
        <f t="shared" si="21"/>
        <v/>
      </c>
    </row>
    <row r="670" spans="2:21" ht="21" customHeight="1">
      <c r="B670" s="79"/>
      <c r="C670" s="71"/>
      <c r="D670" s="71"/>
      <c r="E670" s="78"/>
      <c r="F670" s="71"/>
      <c r="G670" s="71"/>
      <c r="H670" s="78"/>
      <c r="I670" s="71"/>
      <c r="J670" s="78"/>
      <c r="K670" s="71"/>
      <c r="L670" s="71"/>
      <c r="M670" s="78"/>
      <c r="N670" s="71"/>
      <c r="O670" s="71"/>
      <c r="P670" s="71"/>
      <c r="Q670" s="78"/>
      <c r="R670" s="78"/>
      <c r="S670" s="34"/>
      <c r="T670" s="68" t="str">
        <f t="shared" si="20"/>
        <v/>
      </c>
      <c r="U670" s="62" t="str">
        <f t="shared" si="21"/>
        <v/>
      </c>
    </row>
    <row r="671" spans="2:21" ht="21" customHeight="1">
      <c r="B671" s="79"/>
      <c r="C671" s="71"/>
      <c r="D671" s="71"/>
      <c r="E671" s="78"/>
      <c r="F671" s="71"/>
      <c r="G671" s="71"/>
      <c r="H671" s="78"/>
      <c r="I671" s="71"/>
      <c r="J671" s="78"/>
      <c r="K671" s="71"/>
      <c r="L671" s="71"/>
      <c r="M671" s="78"/>
      <c r="N671" s="71"/>
      <c r="O671" s="71"/>
      <c r="P671" s="71"/>
      <c r="Q671" s="78"/>
      <c r="R671" s="78"/>
      <c r="S671" s="34"/>
      <c r="T671" s="68" t="str">
        <f t="shared" si="20"/>
        <v/>
      </c>
      <c r="U671" s="62" t="str">
        <f t="shared" si="21"/>
        <v/>
      </c>
    </row>
    <row r="672" spans="2:21" ht="21" customHeight="1">
      <c r="B672" s="79"/>
      <c r="C672" s="71"/>
      <c r="D672" s="71"/>
      <c r="E672" s="78"/>
      <c r="F672" s="71"/>
      <c r="G672" s="71"/>
      <c r="H672" s="78"/>
      <c r="I672" s="71"/>
      <c r="J672" s="78"/>
      <c r="K672" s="71"/>
      <c r="L672" s="71"/>
      <c r="M672" s="78"/>
      <c r="N672" s="71"/>
      <c r="O672" s="71"/>
      <c r="P672" s="71"/>
      <c r="Q672" s="78"/>
      <c r="R672" s="78"/>
      <c r="S672" s="34"/>
      <c r="T672" s="68" t="str">
        <f t="shared" si="20"/>
        <v/>
      </c>
      <c r="U672" s="62" t="str">
        <f t="shared" si="21"/>
        <v/>
      </c>
    </row>
    <row r="673" spans="2:21" ht="21" customHeight="1">
      <c r="B673" s="79"/>
      <c r="C673" s="71"/>
      <c r="D673" s="71"/>
      <c r="E673" s="78"/>
      <c r="F673" s="71"/>
      <c r="G673" s="71"/>
      <c r="H673" s="78"/>
      <c r="I673" s="71"/>
      <c r="J673" s="78"/>
      <c r="K673" s="71"/>
      <c r="L673" s="71"/>
      <c r="M673" s="78"/>
      <c r="N673" s="71"/>
      <c r="O673" s="71"/>
      <c r="P673" s="71"/>
      <c r="Q673" s="78"/>
      <c r="R673" s="78"/>
      <c r="S673" s="34"/>
      <c r="T673" s="68" t="str">
        <f t="shared" si="20"/>
        <v/>
      </c>
      <c r="U673" s="62" t="str">
        <f t="shared" si="21"/>
        <v/>
      </c>
    </row>
    <row r="674" spans="2:21" ht="21" customHeight="1">
      <c r="B674" s="79"/>
      <c r="C674" s="71"/>
      <c r="D674" s="71"/>
      <c r="E674" s="78"/>
      <c r="F674" s="71"/>
      <c r="G674" s="71"/>
      <c r="H674" s="78"/>
      <c r="I674" s="71"/>
      <c r="J674" s="78"/>
      <c r="K674" s="71"/>
      <c r="L674" s="71"/>
      <c r="M674" s="78"/>
      <c r="N674" s="71"/>
      <c r="O674" s="71"/>
      <c r="P674" s="71"/>
      <c r="Q674" s="78"/>
      <c r="R674" s="78"/>
      <c r="S674" s="34"/>
      <c r="T674" s="68" t="str">
        <f t="shared" si="20"/>
        <v/>
      </c>
      <c r="U674" s="62" t="str">
        <f t="shared" si="21"/>
        <v/>
      </c>
    </row>
    <row r="675" spans="2:21" ht="21" customHeight="1">
      <c r="B675" s="79"/>
      <c r="C675" s="71"/>
      <c r="D675" s="71"/>
      <c r="E675" s="78"/>
      <c r="F675" s="71"/>
      <c r="G675" s="71"/>
      <c r="H675" s="78"/>
      <c r="I675" s="71"/>
      <c r="J675" s="78"/>
      <c r="K675" s="71"/>
      <c r="L675" s="71"/>
      <c r="M675" s="78"/>
      <c r="N675" s="71"/>
      <c r="O675" s="71"/>
      <c r="P675" s="71"/>
      <c r="Q675" s="78"/>
      <c r="R675" s="78"/>
      <c r="S675" s="34"/>
      <c r="T675" s="68" t="str">
        <f t="shared" si="20"/>
        <v/>
      </c>
      <c r="U675" s="62" t="str">
        <f t="shared" si="21"/>
        <v/>
      </c>
    </row>
    <row r="676" spans="2:21" ht="21" customHeight="1">
      <c r="B676" s="79"/>
      <c r="C676" s="71"/>
      <c r="D676" s="71"/>
      <c r="E676" s="78"/>
      <c r="F676" s="71"/>
      <c r="G676" s="71"/>
      <c r="H676" s="78"/>
      <c r="I676" s="71"/>
      <c r="J676" s="78"/>
      <c r="K676" s="71"/>
      <c r="L676" s="71"/>
      <c r="M676" s="78"/>
      <c r="N676" s="71"/>
      <c r="O676" s="71"/>
      <c r="P676" s="71"/>
      <c r="Q676" s="78"/>
      <c r="R676" s="78"/>
      <c r="S676" s="34"/>
      <c r="T676" s="68" t="str">
        <f t="shared" si="20"/>
        <v/>
      </c>
      <c r="U676" s="62" t="str">
        <f t="shared" si="21"/>
        <v/>
      </c>
    </row>
    <row r="677" spans="2:21" ht="21" customHeight="1">
      <c r="B677" s="79"/>
      <c r="C677" s="71"/>
      <c r="D677" s="71"/>
      <c r="E677" s="78"/>
      <c r="F677" s="71"/>
      <c r="G677" s="71"/>
      <c r="H677" s="78"/>
      <c r="I677" s="71"/>
      <c r="J677" s="78"/>
      <c r="K677" s="71"/>
      <c r="L677" s="71"/>
      <c r="M677" s="78"/>
      <c r="N677" s="71"/>
      <c r="O677" s="71"/>
      <c r="P677" s="71"/>
      <c r="Q677" s="78"/>
      <c r="R677" s="78"/>
      <c r="S677" s="34"/>
      <c r="T677" s="68" t="str">
        <f t="shared" si="20"/>
        <v/>
      </c>
      <c r="U677" s="62" t="str">
        <f t="shared" si="21"/>
        <v/>
      </c>
    </row>
    <row r="678" spans="2:21" ht="21" customHeight="1">
      <c r="B678" s="79"/>
      <c r="C678" s="71"/>
      <c r="D678" s="71"/>
      <c r="E678" s="78"/>
      <c r="F678" s="71"/>
      <c r="G678" s="71"/>
      <c r="H678" s="78"/>
      <c r="I678" s="71"/>
      <c r="J678" s="78"/>
      <c r="K678" s="71"/>
      <c r="L678" s="71"/>
      <c r="M678" s="78"/>
      <c r="N678" s="71"/>
      <c r="O678" s="71"/>
      <c r="P678" s="71"/>
      <c r="Q678" s="78"/>
      <c r="R678" s="78"/>
      <c r="S678" s="34"/>
      <c r="T678" s="68" t="str">
        <f t="shared" si="20"/>
        <v/>
      </c>
      <c r="U678" s="62" t="str">
        <f t="shared" si="21"/>
        <v/>
      </c>
    </row>
    <row r="679" spans="2:21" ht="21" customHeight="1">
      <c r="B679" s="79"/>
      <c r="C679" s="71"/>
      <c r="D679" s="71"/>
      <c r="E679" s="78"/>
      <c r="F679" s="71"/>
      <c r="G679" s="71"/>
      <c r="H679" s="78"/>
      <c r="I679" s="71"/>
      <c r="J679" s="78"/>
      <c r="K679" s="71"/>
      <c r="L679" s="71"/>
      <c r="M679" s="78"/>
      <c r="N679" s="71"/>
      <c r="O679" s="71"/>
      <c r="P679" s="71"/>
      <c r="Q679" s="78"/>
      <c r="R679" s="78"/>
      <c r="S679" s="34"/>
      <c r="T679" s="68" t="str">
        <f t="shared" si="20"/>
        <v/>
      </c>
      <c r="U679" s="62" t="str">
        <f t="shared" si="21"/>
        <v/>
      </c>
    </row>
    <row r="680" spans="2:21" ht="21" customHeight="1">
      <c r="B680" s="79"/>
      <c r="C680" s="71"/>
      <c r="D680" s="71"/>
      <c r="E680" s="78"/>
      <c r="F680" s="71"/>
      <c r="G680" s="71"/>
      <c r="H680" s="78"/>
      <c r="I680" s="71"/>
      <c r="J680" s="78"/>
      <c r="K680" s="71"/>
      <c r="L680" s="71"/>
      <c r="M680" s="78"/>
      <c r="N680" s="71"/>
      <c r="O680" s="71"/>
      <c r="P680" s="71"/>
      <c r="Q680" s="78"/>
      <c r="R680" s="78"/>
      <c r="S680" s="34"/>
      <c r="T680" s="68" t="str">
        <f t="shared" si="20"/>
        <v/>
      </c>
      <c r="U680" s="62" t="str">
        <f t="shared" si="21"/>
        <v/>
      </c>
    </row>
    <row r="681" spans="2:21" ht="21" customHeight="1">
      <c r="B681" s="79"/>
      <c r="C681" s="71"/>
      <c r="D681" s="71"/>
      <c r="E681" s="78"/>
      <c r="F681" s="71"/>
      <c r="G681" s="71"/>
      <c r="H681" s="78"/>
      <c r="I681" s="71"/>
      <c r="J681" s="78"/>
      <c r="K681" s="71"/>
      <c r="L681" s="71"/>
      <c r="M681" s="78"/>
      <c r="N681" s="71"/>
      <c r="O681" s="71"/>
      <c r="P681" s="71"/>
      <c r="Q681" s="78"/>
      <c r="R681" s="78"/>
      <c r="S681" s="34"/>
      <c r="T681" s="68" t="str">
        <f t="shared" si="20"/>
        <v/>
      </c>
      <c r="U681" s="62" t="str">
        <f t="shared" si="21"/>
        <v/>
      </c>
    </row>
    <row r="682" spans="2:21" ht="21" customHeight="1">
      <c r="B682" s="79"/>
      <c r="C682" s="71"/>
      <c r="D682" s="71"/>
      <c r="E682" s="78"/>
      <c r="F682" s="71"/>
      <c r="G682" s="71"/>
      <c r="H682" s="78"/>
      <c r="I682" s="71"/>
      <c r="J682" s="78"/>
      <c r="K682" s="71"/>
      <c r="L682" s="71"/>
      <c r="M682" s="78"/>
      <c r="N682" s="71"/>
      <c r="O682" s="71"/>
      <c r="P682" s="71"/>
      <c r="Q682" s="78"/>
      <c r="R682" s="78"/>
      <c r="S682" s="34"/>
      <c r="T682" s="68" t="str">
        <f t="shared" si="20"/>
        <v/>
      </c>
      <c r="U682" s="62" t="str">
        <f t="shared" si="21"/>
        <v/>
      </c>
    </row>
    <row r="683" spans="2:21" ht="21" customHeight="1">
      <c r="B683" s="79"/>
      <c r="C683" s="71"/>
      <c r="D683" s="71"/>
      <c r="E683" s="78"/>
      <c r="F683" s="71"/>
      <c r="G683" s="71"/>
      <c r="H683" s="78"/>
      <c r="I683" s="71"/>
      <c r="J683" s="78"/>
      <c r="K683" s="71"/>
      <c r="L683" s="71"/>
      <c r="M683" s="78"/>
      <c r="N683" s="71"/>
      <c r="O683" s="71"/>
      <c r="P683" s="71"/>
      <c r="Q683" s="78"/>
      <c r="R683" s="78"/>
      <c r="S683" s="34"/>
      <c r="T683" s="68" t="str">
        <f t="shared" si="20"/>
        <v/>
      </c>
      <c r="U683" s="62" t="str">
        <f t="shared" si="21"/>
        <v/>
      </c>
    </row>
    <row r="684" spans="2:21" ht="21" customHeight="1">
      <c r="B684" s="79"/>
      <c r="C684" s="71"/>
      <c r="D684" s="71"/>
      <c r="E684" s="78"/>
      <c r="F684" s="71"/>
      <c r="G684" s="71"/>
      <c r="H684" s="78"/>
      <c r="I684" s="71"/>
      <c r="J684" s="78"/>
      <c r="K684" s="71"/>
      <c r="L684" s="71"/>
      <c r="M684" s="78"/>
      <c r="N684" s="71"/>
      <c r="O684" s="71"/>
      <c r="P684" s="71"/>
      <c r="Q684" s="78"/>
      <c r="R684" s="78"/>
      <c r="S684" s="34"/>
      <c r="T684" s="68" t="str">
        <f t="shared" si="20"/>
        <v/>
      </c>
      <c r="U684" s="62" t="str">
        <f t="shared" si="21"/>
        <v/>
      </c>
    </row>
    <row r="685" spans="2:21" ht="21" customHeight="1">
      <c r="B685" s="79"/>
      <c r="C685" s="71"/>
      <c r="D685" s="71"/>
      <c r="E685" s="78"/>
      <c r="F685" s="71"/>
      <c r="G685" s="71"/>
      <c r="H685" s="78"/>
      <c r="I685" s="71"/>
      <c r="J685" s="78"/>
      <c r="K685" s="71"/>
      <c r="L685" s="71"/>
      <c r="M685" s="78"/>
      <c r="N685" s="71"/>
      <c r="O685" s="71"/>
      <c r="P685" s="71"/>
      <c r="Q685" s="78"/>
      <c r="R685" s="78"/>
      <c r="S685" s="34"/>
      <c r="T685" s="68" t="str">
        <f t="shared" si="20"/>
        <v/>
      </c>
      <c r="U685" s="62" t="str">
        <f t="shared" si="21"/>
        <v/>
      </c>
    </row>
    <row r="686" spans="2:21" ht="21" customHeight="1">
      <c r="B686" s="79"/>
      <c r="C686" s="71"/>
      <c r="D686" s="71"/>
      <c r="E686" s="78"/>
      <c r="F686" s="71"/>
      <c r="G686" s="71"/>
      <c r="H686" s="78"/>
      <c r="I686" s="71"/>
      <c r="J686" s="78"/>
      <c r="K686" s="71"/>
      <c r="L686" s="71"/>
      <c r="M686" s="78"/>
      <c r="N686" s="71"/>
      <c r="O686" s="71"/>
      <c r="P686" s="71"/>
      <c r="Q686" s="78"/>
      <c r="R686" s="78"/>
      <c r="S686" s="34"/>
      <c r="T686" s="68" t="str">
        <f t="shared" si="20"/>
        <v/>
      </c>
      <c r="U686" s="62" t="str">
        <f t="shared" si="21"/>
        <v/>
      </c>
    </row>
    <row r="687" spans="2:21" ht="21" customHeight="1">
      <c r="B687" s="79"/>
      <c r="C687" s="71"/>
      <c r="D687" s="71"/>
      <c r="E687" s="78"/>
      <c r="F687" s="71"/>
      <c r="G687" s="71"/>
      <c r="H687" s="78"/>
      <c r="I687" s="71"/>
      <c r="J687" s="78"/>
      <c r="K687" s="71"/>
      <c r="L687" s="71"/>
      <c r="M687" s="78"/>
      <c r="N687" s="71"/>
      <c r="O687" s="71"/>
      <c r="P687" s="71"/>
      <c r="Q687" s="78"/>
      <c r="R687" s="78"/>
      <c r="S687" s="34"/>
      <c r="T687" s="68" t="str">
        <f t="shared" si="20"/>
        <v/>
      </c>
      <c r="U687" s="62" t="str">
        <f t="shared" si="21"/>
        <v/>
      </c>
    </row>
    <row r="688" spans="2:21" ht="21" customHeight="1">
      <c r="B688" s="79"/>
      <c r="C688" s="71"/>
      <c r="D688" s="71"/>
      <c r="E688" s="78"/>
      <c r="F688" s="71"/>
      <c r="G688" s="71"/>
      <c r="H688" s="78"/>
      <c r="I688" s="71"/>
      <c r="J688" s="78"/>
      <c r="K688" s="71"/>
      <c r="L688" s="71"/>
      <c r="M688" s="78"/>
      <c r="N688" s="71"/>
      <c r="O688" s="71"/>
      <c r="P688" s="71"/>
      <c r="Q688" s="78"/>
      <c r="R688" s="78"/>
      <c r="S688" s="34"/>
      <c r="T688" s="68" t="str">
        <f t="shared" si="20"/>
        <v/>
      </c>
      <c r="U688" s="62" t="str">
        <f t="shared" si="21"/>
        <v/>
      </c>
    </row>
    <row r="689" spans="2:21" ht="21" customHeight="1">
      <c r="B689" s="79"/>
      <c r="C689" s="71"/>
      <c r="D689" s="71"/>
      <c r="E689" s="78"/>
      <c r="F689" s="71"/>
      <c r="G689" s="71"/>
      <c r="H689" s="78"/>
      <c r="I689" s="71"/>
      <c r="J689" s="78"/>
      <c r="K689" s="71"/>
      <c r="L689" s="71"/>
      <c r="M689" s="78"/>
      <c r="N689" s="71"/>
      <c r="O689" s="71"/>
      <c r="P689" s="71"/>
      <c r="Q689" s="78"/>
      <c r="R689" s="78"/>
      <c r="S689" s="34"/>
      <c r="T689" s="68" t="str">
        <f t="shared" si="20"/>
        <v/>
      </c>
      <c r="U689" s="62" t="str">
        <f t="shared" si="21"/>
        <v/>
      </c>
    </row>
    <row r="690" spans="2:21" ht="21" customHeight="1">
      <c r="B690" s="79"/>
      <c r="C690" s="71"/>
      <c r="D690" s="71"/>
      <c r="E690" s="78"/>
      <c r="F690" s="71"/>
      <c r="G690" s="71"/>
      <c r="H690" s="78"/>
      <c r="I690" s="71"/>
      <c r="J690" s="78"/>
      <c r="K690" s="71"/>
      <c r="L690" s="71"/>
      <c r="M690" s="78"/>
      <c r="N690" s="71"/>
      <c r="O690" s="71"/>
      <c r="P690" s="71"/>
      <c r="Q690" s="78"/>
      <c r="R690" s="78"/>
      <c r="S690" s="34"/>
      <c r="T690" s="68" t="str">
        <f t="shared" si="20"/>
        <v/>
      </c>
      <c r="U690" s="62" t="str">
        <f t="shared" si="21"/>
        <v/>
      </c>
    </row>
    <row r="691" spans="2:21" ht="21" customHeight="1">
      <c r="B691" s="79"/>
      <c r="C691" s="71"/>
      <c r="D691" s="71"/>
      <c r="E691" s="78"/>
      <c r="F691" s="71"/>
      <c r="G691" s="71"/>
      <c r="H691" s="78"/>
      <c r="I691" s="71"/>
      <c r="J691" s="78"/>
      <c r="K691" s="71"/>
      <c r="L691" s="71"/>
      <c r="M691" s="78"/>
      <c r="N691" s="71"/>
      <c r="O691" s="71"/>
      <c r="P691" s="71"/>
      <c r="Q691" s="78"/>
      <c r="R691" s="78"/>
      <c r="S691" s="34"/>
      <c r="T691" s="68" t="str">
        <f t="shared" si="20"/>
        <v/>
      </c>
      <c r="U691" s="62" t="str">
        <f t="shared" si="21"/>
        <v/>
      </c>
    </row>
    <row r="692" spans="2:21" ht="21" customHeight="1">
      <c r="B692" s="79"/>
      <c r="C692" s="71"/>
      <c r="D692" s="71"/>
      <c r="E692" s="78"/>
      <c r="F692" s="71"/>
      <c r="G692" s="71"/>
      <c r="H692" s="78"/>
      <c r="I692" s="71"/>
      <c r="J692" s="78"/>
      <c r="K692" s="71"/>
      <c r="L692" s="71"/>
      <c r="M692" s="78"/>
      <c r="N692" s="71"/>
      <c r="O692" s="71"/>
      <c r="P692" s="71"/>
      <c r="Q692" s="78"/>
      <c r="R692" s="78"/>
      <c r="S692" s="34"/>
      <c r="T692" s="68" t="str">
        <f t="shared" si="20"/>
        <v/>
      </c>
      <c r="U692" s="62" t="str">
        <f t="shared" si="21"/>
        <v/>
      </c>
    </row>
    <row r="693" spans="2:21" ht="21" customHeight="1">
      <c r="B693" s="79"/>
      <c r="C693" s="71"/>
      <c r="D693" s="71"/>
      <c r="E693" s="78"/>
      <c r="F693" s="71"/>
      <c r="G693" s="71"/>
      <c r="H693" s="78"/>
      <c r="I693" s="71"/>
      <c r="J693" s="78"/>
      <c r="K693" s="71"/>
      <c r="L693" s="71"/>
      <c r="M693" s="78"/>
      <c r="N693" s="71"/>
      <c r="O693" s="71"/>
      <c r="P693" s="71"/>
      <c r="Q693" s="78"/>
      <c r="R693" s="78"/>
      <c r="S693" s="34"/>
      <c r="T693" s="68" t="str">
        <f t="shared" si="20"/>
        <v/>
      </c>
      <c r="U693" s="62" t="str">
        <f t="shared" si="21"/>
        <v/>
      </c>
    </row>
    <row r="694" spans="2:21" ht="21" customHeight="1">
      <c r="B694" s="79"/>
      <c r="C694" s="71"/>
      <c r="D694" s="71"/>
      <c r="E694" s="78"/>
      <c r="F694" s="71"/>
      <c r="G694" s="71"/>
      <c r="H694" s="78"/>
      <c r="I694" s="71"/>
      <c r="J694" s="78"/>
      <c r="K694" s="71"/>
      <c r="L694" s="71"/>
      <c r="M694" s="78"/>
      <c r="N694" s="71"/>
      <c r="O694" s="71"/>
      <c r="P694" s="71"/>
      <c r="Q694" s="78"/>
      <c r="R694" s="78"/>
      <c r="S694" s="34"/>
      <c r="T694" s="68" t="str">
        <f t="shared" si="20"/>
        <v/>
      </c>
      <c r="U694" s="62" t="str">
        <f t="shared" si="21"/>
        <v/>
      </c>
    </row>
    <row r="695" spans="2:21" ht="21" customHeight="1">
      <c r="B695" s="79"/>
      <c r="C695" s="71"/>
      <c r="D695" s="71"/>
      <c r="E695" s="78"/>
      <c r="F695" s="71"/>
      <c r="G695" s="71"/>
      <c r="H695" s="78"/>
      <c r="I695" s="71"/>
      <c r="J695" s="78"/>
      <c r="K695" s="71"/>
      <c r="L695" s="71"/>
      <c r="M695" s="78"/>
      <c r="N695" s="71"/>
      <c r="O695" s="71"/>
      <c r="P695" s="71"/>
      <c r="Q695" s="78"/>
      <c r="R695" s="78"/>
      <c r="S695" s="34"/>
      <c r="T695" s="68" t="str">
        <f t="shared" si="20"/>
        <v/>
      </c>
      <c r="U695" s="62" t="str">
        <f t="shared" si="21"/>
        <v/>
      </c>
    </row>
    <row r="696" spans="2:21" ht="21" customHeight="1">
      <c r="B696" s="79"/>
      <c r="C696" s="71"/>
      <c r="D696" s="71"/>
      <c r="E696" s="78"/>
      <c r="F696" s="71"/>
      <c r="G696" s="71"/>
      <c r="H696" s="78"/>
      <c r="I696" s="71"/>
      <c r="J696" s="78"/>
      <c r="K696" s="71"/>
      <c r="L696" s="71"/>
      <c r="M696" s="78"/>
      <c r="N696" s="71"/>
      <c r="O696" s="71"/>
      <c r="P696" s="71"/>
      <c r="Q696" s="78"/>
      <c r="R696" s="78"/>
      <c r="S696" s="34"/>
      <c r="T696" s="68" t="str">
        <f t="shared" si="20"/>
        <v/>
      </c>
      <c r="U696" s="62" t="str">
        <f t="shared" si="21"/>
        <v/>
      </c>
    </row>
    <row r="697" spans="2:21" ht="21" customHeight="1">
      <c r="B697" s="79"/>
      <c r="C697" s="71"/>
      <c r="D697" s="71"/>
      <c r="E697" s="78"/>
      <c r="F697" s="71"/>
      <c r="G697" s="71"/>
      <c r="H697" s="78"/>
      <c r="I697" s="71"/>
      <c r="J697" s="78"/>
      <c r="K697" s="71"/>
      <c r="L697" s="71"/>
      <c r="M697" s="78"/>
      <c r="N697" s="71"/>
      <c r="O697" s="71"/>
      <c r="P697" s="71"/>
      <c r="Q697" s="78"/>
      <c r="R697" s="78"/>
      <c r="S697" s="34"/>
      <c r="T697" s="68" t="str">
        <f t="shared" si="20"/>
        <v/>
      </c>
      <c r="U697" s="62" t="str">
        <f t="shared" si="21"/>
        <v/>
      </c>
    </row>
    <row r="698" spans="2:21" ht="21" customHeight="1">
      <c r="B698" s="79"/>
      <c r="C698" s="71"/>
      <c r="D698" s="71"/>
      <c r="E698" s="78"/>
      <c r="F698" s="71"/>
      <c r="G698" s="71"/>
      <c r="H698" s="78"/>
      <c r="I698" s="71"/>
      <c r="J698" s="78"/>
      <c r="K698" s="71"/>
      <c r="L698" s="71"/>
      <c r="M698" s="78"/>
      <c r="N698" s="71"/>
      <c r="O698" s="71"/>
      <c r="P698" s="71"/>
      <c r="Q698" s="78"/>
      <c r="R698" s="78"/>
      <c r="S698" s="34"/>
      <c r="T698" s="68" t="str">
        <f t="shared" si="20"/>
        <v/>
      </c>
      <c r="U698" s="62" t="str">
        <f t="shared" si="21"/>
        <v/>
      </c>
    </row>
    <row r="699" spans="2:21" ht="21" customHeight="1">
      <c r="B699" s="79"/>
      <c r="C699" s="71"/>
      <c r="D699" s="71"/>
      <c r="E699" s="78"/>
      <c r="F699" s="71"/>
      <c r="G699" s="71"/>
      <c r="H699" s="78"/>
      <c r="I699" s="71"/>
      <c r="J699" s="78"/>
      <c r="K699" s="71"/>
      <c r="L699" s="71"/>
      <c r="M699" s="78"/>
      <c r="N699" s="71"/>
      <c r="O699" s="71"/>
      <c r="P699" s="71"/>
      <c r="Q699" s="78"/>
      <c r="R699" s="78"/>
      <c r="S699" s="34"/>
      <c r="T699" s="68" t="str">
        <f t="shared" si="20"/>
        <v/>
      </c>
      <c r="U699" s="62" t="str">
        <f t="shared" si="21"/>
        <v/>
      </c>
    </row>
    <row r="700" spans="2:21" ht="21" customHeight="1">
      <c r="B700" s="79"/>
      <c r="C700" s="71"/>
      <c r="D700" s="71"/>
      <c r="E700" s="78"/>
      <c r="F700" s="71"/>
      <c r="G700" s="71"/>
      <c r="H700" s="78"/>
      <c r="I700" s="71"/>
      <c r="J700" s="78"/>
      <c r="K700" s="71"/>
      <c r="L700" s="71"/>
      <c r="M700" s="78"/>
      <c r="N700" s="71"/>
      <c r="O700" s="71"/>
      <c r="P700" s="71"/>
      <c r="Q700" s="78"/>
      <c r="R700" s="78"/>
      <c r="S700" s="34"/>
      <c r="T700" s="68" t="str">
        <f t="shared" si="20"/>
        <v/>
      </c>
      <c r="U700" s="62" t="str">
        <f t="shared" si="21"/>
        <v/>
      </c>
    </row>
    <row r="701" spans="2:21" ht="21" customHeight="1">
      <c r="B701" s="79"/>
      <c r="C701" s="71"/>
      <c r="D701" s="71"/>
      <c r="E701" s="78"/>
      <c r="F701" s="71"/>
      <c r="G701" s="71"/>
      <c r="H701" s="78"/>
      <c r="I701" s="71"/>
      <c r="J701" s="78"/>
      <c r="K701" s="71"/>
      <c r="L701" s="71"/>
      <c r="M701" s="78"/>
      <c r="N701" s="71"/>
      <c r="O701" s="71"/>
      <c r="P701" s="71"/>
      <c r="Q701" s="78"/>
      <c r="R701" s="78"/>
      <c r="S701" s="34"/>
      <c r="T701" s="68" t="str">
        <f t="shared" si="20"/>
        <v/>
      </c>
      <c r="U701" s="62" t="str">
        <f t="shared" si="21"/>
        <v/>
      </c>
    </row>
    <row r="702" spans="2:21" ht="21" customHeight="1">
      <c r="B702" s="79"/>
      <c r="C702" s="71"/>
      <c r="D702" s="71"/>
      <c r="E702" s="78"/>
      <c r="F702" s="71"/>
      <c r="G702" s="71"/>
      <c r="H702" s="78"/>
      <c r="I702" s="71"/>
      <c r="J702" s="78"/>
      <c r="K702" s="71"/>
      <c r="L702" s="71"/>
      <c r="M702" s="78"/>
      <c r="N702" s="71"/>
      <c r="O702" s="71"/>
      <c r="P702" s="71"/>
      <c r="Q702" s="78"/>
      <c r="R702" s="78"/>
      <c r="S702" s="34"/>
      <c r="T702" s="68" t="str">
        <f t="shared" si="20"/>
        <v/>
      </c>
      <c r="U702" s="62" t="str">
        <f t="shared" si="21"/>
        <v/>
      </c>
    </row>
    <row r="703" spans="2:21" ht="21" customHeight="1">
      <c r="B703" s="79"/>
      <c r="C703" s="71"/>
      <c r="D703" s="71"/>
      <c r="E703" s="78"/>
      <c r="F703" s="71"/>
      <c r="G703" s="71"/>
      <c r="H703" s="78"/>
      <c r="I703" s="71"/>
      <c r="J703" s="78"/>
      <c r="K703" s="71"/>
      <c r="L703" s="71"/>
      <c r="M703" s="78"/>
      <c r="N703" s="71"/>
      <c r="O703" s="71"/>
      <c r="P703" s="71"/>
      <c r="Q703" s="78"/>
      <c r="R703" s="78"/>
      <c r="S703" s="34"/>
      <c r="T703" s="68" t="str">
        <f t="shared" si="20"/>
        <v/>
      </c>
      <c r="U703" s="62" t="str">
        <f t="shared" si="21"/>
        <v/>
      </c>
    </row>
    <row r="704" spans="2:21" ht="21" customHeight="1">
      <c r="B704" s="79"/>
      <c r="C704" s="71"/>
      <c r="D704" s="71"/>
      <c r="E704" s="78"/>
      <c r="F704" s="71"/>
      <c r="G704" s="71"/>
      <c r="H704" s="78"/>
      <c r="I704" s="71"/>
      <c r="J704" s="78"/>
      <c r="K704" s="71"/>
      <c r="L704" s="71"/>
      <c r="M704" s="78"/>
      <c r="N704" s="71"/>
      <c r="O704" s="71"/>
      <c r="P704" s="71"/>
      <c r="Q704" s="78"/>
      <c r="R704" s="78"/>
      <c r="S704" s="34"/>
      <c r="T704" s="68" t="str">
        <f t="shared" si="20"/>
        <v/>
      </c>
      <c r="U704" s="62" t="str">
        <f t="shared" si="21"/>
        <v/>
      </c>
    </row>
    <row r="705" spans="2:21" ht="21" customHeight="1">
      <c r="B705" s="79"/>
      <c r="C705" s="71"/>
      <c r="D705" s="71"/>
      <c r="E705" s="78"/>
      <c r="F705" s="71"/>
      <c r="G705" s="71"/>
      <c r="H705" s="78"/>
      <c r="I705" s="71"/>
      <c r="J705" s="78"/>
      <c r="K705" s="71"/>
      <c r="L705" s="71"/>
      <c r="M705" s="78"/>
      <c r="N705" s="71"/>
      <c r="O705" s="71"/>
      <c r="P705" s="71"/>
      <c r="Q705" s="78"/>
      <c r="R705" s="78"/>
      <c r="S705" s="34"/>
      <c r="T705" s="68" t="str">
        <f t="shared" si="20"/>
        <v/>
      </c>
      <c r="U705" s="62" t="str">
        <f t="shared" si="21"/>
        <v/>
      </c>
    </row>
    <row r="706" spans="2:21" ht="21" customHeight="1">
      <c r="B706" s="79"/>
      <c r="C706" s="71"/>
      <c r="D706" s="71"/>
      <c r="E706" s="78"/>
      <c r="F706" s="71"/>
      <c r="G706" s="71"/>
      <c r="H706" s="78"/>
      <c r="I706" s="71"/>
      <c r="J706" s="78"/>
      <c r="K706" s="71"/>
      <c r="L706" s="71"/>
      <c r="M706" s="78"/>
      <c r="N706" s="71"/>
      <c r="O706" s="71"/>
      <c r="P706" s="71"/>
      <c r="Q706" s="78"/>
      <c r="R706" s="78"/>
      <c r="S706" s="34"/>
      <c r="T706" s="68" t="str">
        <f t="shared" si="20"/>
        <v/>
      </c>
      <c r="U706" s="62" t="str">
        <f t="shared" si="21"/>
        <v/>
      </c>
    </row>
    <row r="707" spans="2:21" ht="21" customHeight="1">
      <c r="B707" s="79"/>
      <c r="C707" s="71"/>
      <c r="D707" s="71"/>
      <c r="E707" s="78"/>
      <c r="F707" s="71"/>
      <c r="G707" s="71"/>
      <c r="H707" s="78"/>
      <c r="I707" s="71"/>
      <c r="J707" s="78"/>
      <c r="K707" s="71"/>
      <c r="L707" s="71"/>
      <c r="M707" s="78"/>
      <c r="N707" s="71"/>
      <c r="O707" s="71"/>
      <c r="P707" s="71"/>
      <c r="Q707" s="78"/>
      <c r="R707" s="78"/>
      <c r="S707" s="34"/>
      <c r="T707" s="68" t="str">
        <f t="shared" si="20"/>
        <v/>
      </c>
      <c r="U707" s="62" t="str">
        <f t="shared" si="21"/>
        <v/>
      </c>
    </row>
    <row r="708" spans="2:21" ht="21" customHeight="1">
      <c r="B708" s="79"/>
      <c r="C708" s="71"/>
      <c r="D708" s="71"/>
      <c r="E708" s="78"/>
      <c r="F708" s="71"/>
      <c r="G708" s="71"/>
      <c r="H708" s="78"/>
      <c r="I708" s="71"/>
      <c r="J708" s="78"/>
      <c r="K708" s="71"/>
      <c r="L708" s="71"/>
      <c r="M708" s="78"/>
      <c r="N708" s="71"/>
      <c r="O708" s="71"/>
      <c r="P708" s="71"/>
      <c r="Q708" s="78"/>
      <c r="R708" s="78"/>
      <c r="S708" s="34"/>
      <c r="T708" s="68" t="str">
        <f t="shared" si="20"/>
        <v/>
      </c>
      <c r="U708" s="62" t="str">
        <f t="shared" si="21"/>
        <v/>
      </c>
    </row>
    <row r="709" spans="2:21" ht="21" customHeight="1">
      <c r="B709" s="79"/>
      <c r="C709" s="71"/>
      <c r="D709" s="71"/>
      <c r="E709" s="78"/>
      <c r="F709" s="71"/>
      <c r="G709" s="71"/>
      <c r="H709" s="78"/>
      <c r="I709" s="71"/>
      <c r="J709" s="78"/>
      <c r="K709" s="71"/>
      <c r="L709" s="71"/>
      <c r="M709" s="78"/>
      <c r="N709" s="71"/>
      <c r="O709" s="71"/>
      <c r="P709" s="71"/>
      <c r="Q709" s="78"/>
      <c r="R709" s="78"/>
      <c r="S709" s="34"/>
      <c r="T709" s="68" t="str">
        <f t="shared" si="20"/>
        <v/>
      </c>
      <c r="U709" s="62" t="str">
        <f t="shared" si="21"/>
        <v/>
      </c>
    </row>
    <row r="710" spans="2:21" ht="21" customHeight="1">
      <c r="B710" s="79"/>
      <c r="C710" s="71"/>
      <c r="D710" s="71"/>
      <c r="E710" s="78"/>
      <c r="F710" s="71"/>
      <c r="G710" s="71"/>
      <c r="H710" s="78"/>
      <c r="I710" s="71"/>
      <c r="J710" s="78"/>
      <c r="K710" s="71"/>
      <c r="L710" s="71"/>
      <c r="M710" s="78"/>
      <c r="N710" s="71"/>
      <c r="O710" s="71"/>
      <c r="P710" s="71"/>
      <c r="Q710" s="78"/>
      <c r="R710" s="78"/>
      <c r="S710" s="34"/>
      <c r="T710" s="68" t="str">
        <f t="shared" si="20"/>
        <v/>
      </c>
      <c r="U710" s="62" t="str">
        <f t="shared" si="21"/>
        <v/>
      </c>
    </row>
    <row r="711" spans="2:21" ht="21" customHeight="1">
      <c r="B711" s="79"/>
      <c r="C711" s="71"/>
      <c r="D711" s="71"/>
      <c r="E711" s="78"/>
      <c r="F711" s="71"/>
      <c r="G711" s="71"/>
      <c r="H711" s="78"/>
      <c r="I711" s="71"/>
      <c r="J711" s="78"/>
      <c r="K711" s="71"/>
      <c r="L711" s="71"/>
      <c r="M711" s="78"/>
      <c r="N711" s="71"/>
      <c r="O711" s="71"/>
      <c r="P711" s="71"/>
      <c r="Q711" s="78"/>
      <c r="R711" s="78"/>
      <c r="S711" s="34"/>
      <c r="T711" s="68" t="str">
        <f t="shared" si="20"/>
        <v/>
      </c>
      <c r="U711" s="62" t="str">
        <f t="shared" si="21"/>
        <v/>
      </c>
    </row>
    <row r="712" spans="2:21" ht="21" customHeight="1">
      <c r="B712" s="79"/>
      <c r="C712" s="71"/>
      <c r="D712" s="71"/>
      <c r="E712" s="78"/>
      <c r="F712" s="71"/>
      <c r="G712" s="71"/>
      <c r="H712" s="78"/>
      <c r="I712" s="71"/>
      <c r="J712" s="78"/>
      <c r="K712" s="71"/>
      <c r="L712" s="71"/>
      <c r="M712" s="78"/>
      <c r="N712" s="71"/>
      <c r="O712" s="71"/>
      <c r="P712" s="71"/>
      <c r="Q712" s="78"/>
      <c r="R712" s="78"/>
      <c r="S712" s="34"/>
      <c r="T712" s="68" t="str">
        <f t="shared" si="20"/>
        <v/>
      </c>
      <c r="U712" s="62" t="str">
        <f t="shared" si="21"/>
        <v/>
      </c>
    </row>
    <row r="713" spans="2:21" ht="21" customHeight="1">
      <c r="B713" s="79"/>
      <c r="C713" s="71"/>
      <c r="D713" s="71"/>
      <c r="E713" s="78"/>
      <c r="F713" s="71"/>
      <c r="G713" s="71"/>
      <c r="H713" s="78"/>
      <c r="I713" s="71"/>
      <c r="J713" s="78"/>
      <c r="K713" s="71"/>
      <c r="L713" s="71"/>
      <c r="M713" s="78"/>
      <c r="N713" s="71"/>
      <c r="O713" s="71"/>
      <c r="P713" s="71"/>
      <c r="Q713" s="78"/>
      <c r="R713" s="78"/>
      <c r="S713" s="34"/>
      <c r="T713" s="68" t="str">
        <f t="shared" si="20"/>
        <v/>
      </c>
      <c r="U713" s="62" t="str">
        <f t="shared" si="21"/>
        <v/>
      </c>
    </row>
    <row r="714" spans="2:21" ht="21" customHeight="1">
      <c r="B714" s="79"/>
      <c r="C714" s="71"/>
      <c r="D714" s="71"/>
      <c r="E714" s="78"/>
      <c r="F714" s="71"/>
      <c r="G714" s="71"/>
      <c r="H714" s="78"/>
      <c r="I714" s="71"/>
      <c r="J714" s="78"/>
      <c r="K714" s="71"/>
      <c r="L714" s="71"/>
      <c r="M714" s="78"/>
      <c r="N714" s="71"/>
      <c r="O714" s="71"/>
      <c r="P714" s="71"/>
      <c r="Q714" s="78"/>
      <c r="R714" s="78"/>
      <c r="S714" s="34"/>
      <c r="T714" s="68" t="str">
        <f t="shared" si="20"/>
        <v/>
      </c>
      <c r="U714" s="62" t="str">
        <f t="shared" si="21"/>
        <v/>
      </c>
    </row>
    <row r="715" spans="2:21" ht="21" customHeight="1">
      <c r="B715" s="79"/>
      <c r="C715" s="71"/>
      <c r="D715" s="71"/>
      <c r="E715" s="78"/>
      <c r="F715" s="71"/>
      <c r="G715" s="71"/>
      <c r="H715" s="78"/>
      <c r="I715" s="71"/>
      <c r="J715" s="78"/>
      <c r="K715" s="71"/>
      <c r="L715" s="71"/>
      <c r="M715" s="78"/>
      <c r="N715" s="71"/>
      <c r="O715" s="71"/>
      <c r="P715" s="71"/>
      <c r="Q715" s="78"/>
      <c r="R715" s="78"/>
      <c r="S715" s="34"/>
      <c r="T715" s="68" t="str">
        <f t="shared" si="20"/>
        <v/>
      </c>
      <c r="U715" s="62" t="str">
        <f t="shared" si="21"/>
        <v/>
      </c>
    </row>
    <row r="716" spans="2:21" ht="21" customHeight="1">
      <c r="B716" s="79"/>
      <c r="C716" s="71"/>
      <c r="D716" s="71"/>
      <c r="E716" s="78"/>
      <c r="F716" s="71"/>
      <c r="G716" s="71"/>
      <c r="H716" s="78"/>
      <c r="I716" s="71"/>
      <c r="J716" s="78"/>
      <c r="K716" s="71"/>
      <c r="L716" s="71"/>
      <c r="M716" s="78"/>
      <c r="N716" s="71"/>
      <c r="O716" s="71"/>
      <c r="P716" s="71"/>
      <c r="Q716" s="78"/>
      <c r="R716" s="78"/>
      <c r="S716" s="34"/>
      <c r="T716" s="68" t="str">
        <f t="shared" ref="T716:T779" si="22">IF(U716&lt;&gt;"","Erreur","")</f>
        <v/>
      </c>
      <c r="U716" s="62" t="str">
        <f t="shared" si="21"/>
        <v/>
      </c>
    </row>
    <row r="717" spans="2:21" ht="21" customHeight="1">
      <c r="B717" s="79"/>
      <c r="C717" s="71"/>
      <c r="D717" s="71"/>
      <c r="E717" s="78"/>
      <c r="F717" s="71"/>
      <c r="G717" s="71"/>
      <c r="H717" s="78"/>
      <c r="I717" s="71"/>
      <c r="J717" s="78"/>
      <c r="K717" s="71"/>
      <c r="L717" s="71"/>
      <c r="M717" s="78"/>
      <c r="N717" s="71"/>
      <c r="O717" s="71"/>
      <c r="P717" s="71"/>
      <c r="Q717" s="78"/>
      <c r="R717" s="78"/>
      <c r="S717" s="34"/>
      <c r="T717" s="68" t="str">
        <f t="shared" si="22"/>
        <v/>
      </c>
      <c r="U717" s="62" t="str">
        <f t="shared" ref="U717:U780" si="23">IF(AND(B717&lt;&gt;"",B716=""),"La ligne précédente ne doit pas être vide",IF(AND(B717&lt;&gt;"",OR(C717="",D717="",P717="")),"Veuillez compléter les informations d'identification du dérivé.",IF(AND(B717="",OR(C717&lt;&gt;"",D717&lt;&gt;"",P717&lt;&gt;"")),"Veuillez compléter les informations d'identification du dérivé en colonne C0010.",IF(AND(B717&lt;&gt;"",E717&lt;&gt;"",F717=""),"Veuillez compléter la colonne C0320 Type de code.",IF(AND(B717&lt;&gt;"",F717=""),"Veuillez sélectionner Total/NA dans la liste de la colonne C0320 si vous n'avez rien à déclarer.",IF(AND(B717&lt;&gt;"",J717&lt;&gt;"",K717=""),"Veuillez compléter la colonne C0370 Type de code.",IF(AND(B717&lt;&gt;"",K717=""),"Veuillez sélectionner Total/NA dans la liste de la colonne C0370 si vous n'avez rien à déclarer.","")))))))</f>
        <v/>
      </c>
    </row>
    <row r="718" spans="2:21" ht="21" customHeight="1">
      <c r="B718" s="79"/>
      <c r="C718" s="71"/>
      <c r="D718" s="71"/>
      <c r="E718" s="78"/>
      <c r="F718" s="71"/>
      <c r="G718" s="71"/>
      <c r="H718" s="78"/>
      <c r="I718" s="71"/>
      <c r="J718" s="78"/>
      <c r="K718" s="71"/>
      <c r="L718" s="71"/>
      <c r="M718" s="78"/>
      <c r="N718" s="71"/>
      <c r="O718" s="71"/>
      <c r="P718" s="71"/>
      <c r="Q718" s="78"/>
      <c r="R718" s="78"/>
      <c r="S718" s="34"/>
      <c r="T718" s="68" t="str">
        <f t="shared" si="22"/>
        <v/>
      </c>
      <c r="U718" s="62" t="str">
        <f t="shared" si="23"/>
        <v/>
      </c>
    </row>
    <row r="719" spans="2:21" ht="21" customHeight="1">
      <c r="B719" s="79"/>
      <c r="C719" s="71"/>
      <c r="D719" s="71"/>
      <c r="E719" s="78"/>
      <c r="F719" s="71"/>
      <c r="G719" s="71"/>
      <c r="H719" s="78"/>
      <c r="I719" s="71"/>
      <c r="J719" s="78"/>
      <c r="K719" s="71"/>
      <c r="L719" s="71"/>
      <c r="M719" s="78"/>
      <c r="N719" s="71"/>
      <c r="O719" s="71"/>
      <c r="P719" s="71"/>
      <c r="Q719" s="78"/>
      <c r="R719" s="78"/>
      <c r="S719" s="34"/>
      <c r="T719" s="68" t="str">
        <f t="shared" si="22"/>
        <v/>
      </c>
      <c r="U719" s="62" t="str">
        <f t="shared" si="23"/>
        <v/>
      </c>
    </row>
    <row r="720" spans="2:21" ht="21" customHeight="1">
      <c r="B720" s="79"/>
      <c r="C720" s="71"/>
      <c r="D720" s="71"/>
      <c r="E720" s="78"/>
      <c r="F720" s="71"/>
      <c r="G720" s="71"/>
      <c r="H720" s="78"/>
      <c r="I720" s="71"/>
      <c r="J720" s="78"/>
      <c r="K720" s="71"/>
      <c r="L720" s="71"/>
      <c r="M720" s="78"/>
      <c r="N720" s="71"/>
      <c r="O720" s="71"/>
      <c r="P720" s="71"/>
      <c r="Q720" s="78"/>
      <c r="R720" s="78"/>
      <c r="S720" s="34"/>
      <c r="T720" s="68" t="str">
        <f t="shared" si="22"/>
        <v/>
      </c>
      <c r="U720" s="62" t="str">
        <f t="shared" si="23"/>
        <v/>
      </c>
    </row>
    <row r="721" spans="2:21" ht="21" customHeight="1">
      <c r="B721" s="79"/>
      <c r="C721" s="71"/>
      <c r="D721" s="71"/>
      <c r="E721" s="78"/>
      <c r="F721" s="71"/>
      <c r="G721" s="71"/>
      <c r="H721" s="78"/>
      <c r="I721" s="71"/>
      <c r="J721" s="78"/>
      <c r="K721" s="71"/>
      <c r="L721" s="71"/>
      <c r="M721" s="78"/>
      <c r="N721" s="71"/>
      <c r="O721" s="71"/>
      <c r="P721" s="71"/>
      <c r="Q721" s="78"/>
      <c r="R721" s="78"/>
      <c r="S721" s="34"/>
      <c r="T721" s="68" t="str">
        <f t="shared" si="22"/>
        <v/>
      </c>
      <c r="U721" s="62" t="str">
        <f t="shared" si="23"/>
        <v/>
      </c>
    </row>
    <row r="722" spans="2:21" ht="21" customHeight="1">
      <c r="B722" s="79"/>
      <c r="C722" s="71"/>
      <c r="D722" s="71"/>
      <c r="E722" s="78"/>
      <c r="F722" s="71"/>
      <c r="G722" s="71"/>
      <c r="H722" s="78"/>
      <c r="I722" s="71"/>
      <c r="J722" s="78"/>
      <c r="K722" s="71"/>
      <c r="L722" s="71"/>
      <c r="M722" s="78"/>
      <c r="N722" s="71"/>
      <c r="O722" s="71"/>
      <c r="P722" s="71"/>
      <c r="Q722" s="78"/>
      <c r="R722" s="78"/>
      <c r="S722" s="34"/>
      <c r="T722" s="68" t="str">
        <f t="shared" si="22"/>
        <v/>
      </c>
      <c r="U722" s="62" t="str">
        <f t="shared" si="23"/>
        <v/>
      </c>
    </row>
    <row r="723" spans="2:21" ht="21" customHeight="1">
      <c r="B723" s="79"/>
      <c r="C723" s="71"/>
      <c r="D723" s="71"/>
      <c r="E723" s="78"/>
      <c r="F723" s="71"/>
      <c r="G723" s="71"/>
      <c r="H723" s="78"/>
      <c r="I723" s="71"/>
      <c r="J723" s="78"/>
      <c r="K723" s="71"/>
      <c r="L723" s="71"/>
      <c r="M723" s="78"/>
      <c r="N723" s="71"/>
      <c r="O723" s="71"/>
      <c r="P723" s="71"/>
      <c r="Q723" s="78"/>
      <c r="R723" s="78"/>
      <c r="S723" s="34"/>
      <c r="T723" s="68" t="str">
        <f t="shared" si="22"/>
        <v/>
      </c>
      <c r="U723" s="62" t="str">
        <f t="shared" si="23"/>
        <v/>
      </c>
    </row>
    <row r="724" spans="2:21" ht="21" customHeight="1">
      <c r="B724" s="79"/>
      <c r="C724" s="71"/>
      <c r="D724" s="71"/>
      <c r="E724" s="78"/>
      <c r="F724" s="71"/>
      <c r="G724" s="71"/>
      <c r="H724" s="78"/>
      <c r="I724" s="71"/>
      <c r="J724" s="78"/>
      <c r="K724" s="71"/>
      <c r="L724" s="71"/>
      <c r="M724" s="78"/>
      <c r="N724" s="71"/>
      <c r="O724" s="71"/>
      <c r="P724" s="71"/>
      <c r="Q724" s="78"/>
      <c r="R724" s="78"/>
      <c r="S724" s="34"/>
      <c r="T724" s="68" t="str">
        <f t="shared" si="22"/>
        <v/>
      </c>
      <c r="U724" s="62" t="str">
        <f t="shared" si="23"/>
        <v/>
      </c>
    </row>
    <row r="725" spans="2:21" ht="21" customHeight="1">
      <c r="B725" s="79"/>
      <c r="C725" s="71"/>
      <c r="D725" s="71"/>
      <c r="E725" s="78"/>
      <c r="F725" s="71"/>
      <c r="G725" s="71"/>
      <c r="H725" s="78"/>
      <c r="I725" s="71"/>
      <c r="J725" s="78"/>
      <c r="K725" s="71"/>
      <c r="L725" s="71"/>
      <c r="M725" s="78"/>
      <c r="N725" s="71"/>
      <c r="O725" s="71"/>
      <c r="P725" s="71"/>
      <c r="Q725" s="78"/>
      <c r="R725" s="78"/>
      <c r="S725" s="34"/>
      <c r="T725" s="68" t="str">
        <f t="shared" si="22"/>
        <v/>
      </c>
      <c r="U725" s="62" t="str">
        <f t="shared" si="23"/>
        <v/>
      </c>
    </row>
    <row r="726" spans="2:21" ht="21" customHeight="1">
      <c r="B726" s="79"/>
      <c r="C726" s="71"/>
      <c r="D726" s="71"/>
      <c r="E726" s="78"/>
      <c r="F726" s="71"/>
      <c r="G726" s="71"/>
      <c r="H726" s="78"/>
      <c r="I726" s="71"/>
      <c r="J726" s="78"/>
      <c r="K726" s="71"/>
      <c r="L726" s="71"/>
      <c r="M726" s="78"/>
      <c r="N726" s="71"/>
      <c r="O726" s="71"/>
      <c r="P726" s="71"/>
      <c r="Q726" s="78"/>
      <c r="R726" s="78"/>
      <c r="S726" s="34"/>
      <c r="T726" s="68" t="str">
        <f t="shared" si="22"/>
        <v/>
      </c>
      <c r="U726" s="62" t="str">
        <f t="shared" si="23"/>
        <v/>
      </c>
    </row>
    <row r="727" spans="2:21" ht="21" customHeight="1">
      <c r="B727" s="79"/>
      <c r="C727" s="71"/>
      <c r="D727" s="71"/>
      <c r="E727" s="78"/>
      <c r="F727" s="71"/>
      <c r="G727" s="71"/>
      <c r="H727" s="78"/>
      <c r="I727" s="71"/>
      <c r="J727" s="78"/>
      <c r="K727" s="71"/>
      <c r="L727" s="71"/>
      <c r="M727" s="78"/>
      <c r="N727" s="71"/>
      <c r="O727" s="71"/>
      <c r="P727" s="71"/>
      <c r="Q727" s="78"/>
      <c r="R727" s="78"/>
      <c r="S727" s="34"/>
      <c r="T727" s="68" t="str">
        <f t="shared" si="22"/>
        <v/>
      </c>
      <c r="U727" s="62" t="str">
        <f t="shared" si="23"/>
        <v/>
      </c>
    </row>
    <row r="728" spans="2:21" ht="21" customHeight="1">
      <c r="B728" s="79"/>
      <c r="C728" s="71"/>
      <c r="D728" s="71"/>
      <c r="E728" s="78"/>
      <c r="F728" s="71"/>
      <c r="G728" s="71"/>
      <c r="H728" s="78"/>
      <c r="I728" s="71"/>
      <c r="J728" s="78"/>
      <c r="K728" s="71"/>
      <c r="L728" s="71"/>
      <c r="M728" s="78"/>
      <c r="N728" s="71"/>
      <c r="O728" s="71"/>
      <c r="P728" s="71"/>
      <c r="Q728" s="78"/>
      <c r="R728" s="78"/>
      <c r="S728" s="34"/>
      <c r="T728" s="68" t="str">
        <f t="shared" si="22"/>
        <v/>
      </c>
      <c r="U728" s="62" t="str">
        <f t="shared" si="23"/>
        <v/>
      </c>
    </row>
    <row r="729" spans="2:21" ht="21" customHeight="1">
      <c r="B729" s="79"/>
      <c r="C729" s="71"/>
      <c r="D729" s="71"/>
      <c r="E729" s="78"/>
      <c r="F729" s="71"/>
      <c r="G729" s="71"/>
      <c r="H729" s="78"/>
      <c r="I729" s="71"/>
      <c r="J729" s="78"/>
      <c r="K729" s="71"/>
      <c r="L729" s="71"/>
      <c r="M729" s="78"/>
      <c r="N729" s="71"/>
      <c r="O729" s="71"/>
      <c r="P729" s="71"/>
      <c r="Q729" s="78"/>
      <c r="R729" s="78"/>
      <c r="S729" s="34"/>
      <c r="T729" s="68" t="str">
        <f t="shared" si="22"/>
        <v/>
      </c>
      <c r="U729" s="62" t="str">
        <f t="shared" si="23"/>
        <v/>
      </c>
    </row>
    <row r="730" spans="2:21" ht="21" customHeight="1">
      <c r="B730" s="79"/>
      <c r="C730" s="71"/>
      <c r="D730" s="71"/>
      <c r="E730" s="78"/>
      <c r="F730" s="71"/>
      <c r="G730" s="71"/>
      <c r="H730" s="78"/>
      <c r="I730" s="71"/>
      <c r="J730" s="78"/>
      <c r="K730" s="71"/>
      <c r="L730" s="71"/>
      <c r="M730" s="78"/>
      <c r="N730" s="71"/>
      <c r="O730" s="71"/>
      <c r="P730" s="71"/>
      <c r="Q730" s="78"/>
      <c r="R730" s="78"/>
      <c r="S730" s="34"/>
      <c r="T730" s="68" t="str">
        <f t="shared" si="22"/>
        <v/>
      </c>
      <c r="U730" s="62" t="str">
        <f t="shared" si="23"/>
        <v/>
      </c>
    </row>
    <row r="731" spans="2:21" ht="21" customHeight="1">
      <c r="B731" s="79"/>
      <c r="C731" s="71"/>
      <c r="D731" s="71"/>
      <c r="E731" s="78"/>
      <c r="F731" s="71"/>
      <c r="G731" s="71"/>
      <c r="H731" s="78"/>
      <c r="I731" s="71"/>
      <c r="J731" s="78"/>
      <c r="K731" s="71"/>
      <c r="L731" s="71"/>
      <c r="M731" s="78"/>
      <c r="N731" s="71"/>
      <c r="O731" s="71"/>
      <c r="P731" s="71"/>
      <c r="Q731" s="78"/>
      <c r="R731" s="78"/>
      <c r="S731" s="34"/>
      <c r="T731" s="68" t="str">
        <f t="shared" si="22"/>
        <v/>
      </c>
      <c r="U731" s="62" t="str">
        <f t="shared" si="23"/>
        <v/>
      </c>
    </row>
    <row r="732" spans="2:21" ht="21" customHeight="1">
      <c r="B732" s="79"/>
      <c r="C732" s="71"/>
      <c r="D732" s="71"/>
      <c r="E732" s="78"/>
      <c r="F732" s="71"/>
      <c r="G732" s="71"/>
      <c r="H732" s="78"/>
      <c r="I732" s="71"/>
      <c r="J732" s="78"/>
      <c r="K732" s="71"/>
      <c r="L732" s="71"/>
      <c r="M732" s="78"/>
      <c r="N732" s="71"/>
      <c r="O732" s="71"/>
      <c r="P732" s="71"/>
      <c r="Q732" s="78"/>
      <c r="R732" s="78"/>
      <c r="S732" s="34"/>
      <c r="T732" s="68" t="str">
        <f t="shared" si="22"/>
        <v/>
      </c>
      <c r="U732" s="62" t="str">
        <f t="shared" si="23"/>
        <v/>
      </c>
    </row>
    <row r="733" spans="2:21" ht="21" customHeight="1">
      <c r="B733" s="79"/>
      <c r="C733" s="71"/>
      <c r="D733" s="71"/>
      <c r="E733" s="78"/>
      <c r="F733" s="71"/>
      <c r="G733" s="71"/>
      <c r="H733" s="78"/>
      <c r="I733" s="71"/>
      <c r="J733" s="78"/>
      <c r="K733" s="71"/>
      <c r="L733" s="71"/>
      <c r="M733" s="78"/>
      <c r="N733" s="71"/>
      <c r="O733" s="71"/>
      <c r="P733" s="71"/>
      <c r="Q733" s="78"/>
      <c r="R733" s="78"/>
      <c r="S733" s="34"/>
      <c r="T733" s="68" t="str">
        <f t="shared" si="22"/>
        <v/>
      </c>
      <c r="U733" s="62" t="str">
        <f t="shared" si="23"/>
        <v/>
      </c>
    </row>
    <row r="734" spans="2:21" ht="21" customHeight="1">
      <c r="B734" s="79"/>
      <c r="C734" s="71"/>
      <c r="D734" s="71"/>
      <c r="E734" s="78"/>
      <c r="F734" s="71"/>
      <c r="G734" s="71"/>
      <c r="H734" s="78"/>
      <c r="I734" s="71"/>
      <c r="J734" s="78"/>
      <c r="K734" s="71"/>
      <c r="L734" s="71"/>
      <c r="M734" s="78"/>
      <c r="N734" s="71"/>
      <c r="O734" s="71"/>
      <c r="P734" s="71"/>
      <c r="Q734" s="78"/>
      <c r="R734" s="78"/>
      <c r="S734" s="34"/>
      <c r="T734" s="68" t="str">
        <f t="shared" si="22"/>
        <v/>
      </c>
      <c r="U734" s="62" t="str">
        <f t="shared" si="23"/>
        <v/>
      </c>
    </row>
    <row r="735" spans="2:21" ht="21" customHeight="1">
      <c r="B735" s="79"/>
      <c r="C735" s="71"/>
      <c r="D735" s="71"/>
      <c r="E735" s="78"/>
      <c r="F735" s="71"/>
      <c r="G735" s="71"/>
      <c r="H735" s="78"/>
      <c r="I735" s="71"/>
      <c r="J735" s="78"/>
      <c r="K735" s="71"/>
      <c r="L735" s="71"/>
      <c r="M735" s="78"/>
      <c r="N735" s="71"/>
      <c r="O735" s="71"/>
      <c r="P735" s="71"/>
      <c r="Q735" s="78"/>
      <c r="R735" s="78"/>
      <c r="S735" s="34"/>
      <c r="T735" s="68" t="str">
        <f t="shared" si="22"/>
        <v/>
      </c>
      <c r="U735" s="62" t="str">
        <f t="shared" si="23"/>
        <v/>
      </c>
    </row>
    <row r="736" spans="2:21" ht="21" customHeight="1">
      <c r="B736" s="79"/>
      <c r="C736" s="71"/>
      <c r="D736" s="71"/>
      <c r="E736" s="78"/>
      <c r="F736" s="71"/>
      <c r="G736" s="71"/>
      <c r="H736" s="78"/>
      <c r="I736" s="71"/>
      <c r="J736" s="78"/>
      <c r="K736" s="71"/>
      <c r="L736" s="71"/>
      <c r="M736" s="78"/>
      <c r="N736" s="71"/>
      <c r="O736" s="71"/>
      <c r="P736" s="71"/>
      <c r="Q736" s="78"/>
      <c r="R736" s="78"/>
      <c r="S736" s="34"/>
      <c r="T736" s="68" t="str">
        <f t="shared" si="22"/>
        <v/>
      </c>
      <c r="U736" s="62" t="str">
        <f t="shared" si="23"/>
        <v/>
      </c>
    </row>
    <row r="737" spans="2:21" ht="21" customHeight="1">
      <c r="B737" s="79"/>
      <c r="C737" s="71"/>
      <c r="D737" s="71"/>
      <c r="E737" s="78"/>
      <c r="F737" s="71"/>
      <c r="G737" s="71"/>
      <c r="H737" s="78"/>
      <c r="I737" s="71"/>
      <c r="J737" s="78"/>
      <c r="K737" s="71"/>
      <c r="L737" s="71"/>
      <c r="M737" s="78"/>
      <c r="N737" s="71"/>
      <c r="O737" s="71"/>
      <c r="P737" s="71"/>
      <c r="Q737" s="78"/>
      <c r="R737" s="78"/>
      <c r="S737" s="34"/>
      <c r="T737" s="68" t="str">
        <f t="shared" si="22"/>
        <v/>
      </c>
      <c r="U737" s="62" t="str">
        <f t="shared" si="23"/>
        <v/>
      </c>
    </row>
    <row r="738" spans="2:21" ht="21" customHeight="1">
      <c r="B738" s="79"/>
      <c r="C738" s="71"/>
      <c r="D738" s="71"/>
      <c r="E738" s="78"/>
      <c r="F738" s="71"/>
      <c r="G738" s="71"/>
      <c r="H738" s="78"/>
      <c r="I738" s="71"/>
      <c r="J738" s="78"/>
      <c r="K738" s="71"/>
      <c r="L738" s="71"/>
      <c r="M738" s="78"/>
      <c r="N738" s="71"/>
      <c r="O738" s="71"/>
      <c r="P738" s="71"/>
      <c r="Q738" s="78"/>
      <c r="R738" s="78"/>
      <c r="S738" s="34"/>
      <c r="T738" s="68" t="str">
        <f t="shared" si="22"/>
        <v/>
      </c>
      <c r="U738" s="62" t="str">
        <f t="shared" si="23"/>
        <v/>
      </c>
    </row>
    <row r="739" spans="2:21" ht="21" customHeight="1">
      <c r="B739" s="79"/>
      <c r="C739" s="71"/>
      <c r="D739" s="71"/>
      <c r="E739" s="78"/>
      <c r="F739" s="71"/>
      <c r="G739" s="71"/>
      <c r="H739" s="78"/>
      <c r="I739" s="71"/>
      <c r="J739" s="78"/>
      <c r="K739" s="71"/>
      <c r="L739" s="71"/>
      <c r="M739" s="78"/>
      <c r="N739" s="71"/>
      <c r="O739" s="71"/>
      <c r="P739" s="71"/>
      <c r="Q739" s="78"/>
      <c r="R739" s="78"/>
      <c r="S739" s="34"/>
      <c r="T739" s="68" t="str">
        <f t="shared" si="22"/>
        <v/>
      </c>
      <c r="U739" s="62" t="str">
        <f t="shared" si="23"/>
        <v/>
      </c>
    </row>
    <row r="740" spans="2:21" ht="21" customHeight="1">
      <c r="B740" s="79"/>
      <c r="C740" s="71"/>
      <c r="D740" s="71"/>
      <c r="E740" s="78"/>
      <c r="F740" s="71"/>
      <c r="G740" s="71"/>
      <c r="H740" s="78"/>
      <c r="I740" s="71"/>
      <c r="J740" s="78"/>
      <c r="K740" s="71"/>
      <c r="L740" s="71"/>
      <c r="M740" s="78"/>
      <c r="N740" s="71"/>
      <c r="O740" s="71"/>
      <c r="P740" s="71"/>
      <c r="Q740" s="78"/>
      <c r="R740" s="78"/>
      <c r="S740" s="34"/>
      <c r="T740" s="68" t="str">
        <f t="shared" si="22"/>
        <v/>
      </c>
      <c r="U740" s="62" t="str">
        <f t="shared" si="23"/>
        <v/>
      </c>
    </row>
    <row r="741" spans="2:21" ht="21" customHeight="1">
      <c r="B741" s="79"/>
      <c r="C741" s="71"/>
      <c r="D741" s="71"/>
      <c r="E741" s="78"/>
      <c r="F741" s="71"/>
      <c r="G741" s="71"/>
      <c r="H741" s="78"/>
      <c r="I741" s="71"/>
      <c r="J741" s="78"/>
      <c r="K741" s="71"/>
      <c r="L741" s="71"/>
      <c r="M741" s="78"/>
      <c r="N741" s="71"/>
      <c r="O741" s="71"/>
      <c r="P741" s="71"/>
      <c r="Q741" s="78"/>
      <c r="R741" s="78"/>
      <c r="S741" s="34"/>
      <c r="T741" s="68" t="str">
        <f t="shared" si="22"/>
        <v/>
      </c>
      <c r="U741" s="62" t="str">
        <f t="shared" si="23"/>
        <v/>
      </c>
    </row>
    <row r="742" spans="2:21" ht="21" customHeight="1">
      <c r="B742" s="79"/>
      <c r="C742" s="71"/>
      <c r="D742" s="71"/>
      <c r="E742" s="78"/>
      <c r="F742" s="71"/>
      <c r="G742" s="71"/>
      <c r="H742" s="78"/>
      <c r="I742" s="71"/>
      <c r="J742" s="78"/>
      <c r="K742" s="71"/>
      <c r="L742" s="71"/>
      <c r="M742" s="78"/>
      <c r="N742" s="71"/>
      <c r="O742" s="71"/>
      <c r="P742" s="71"/>
      <c r="Q742" s="78"/>
      <c r="R742" s="78"/>
      <c r="S742" s="34"/>
      <c r="T742" s="68" t="str">
        <f t="shared" si="22"/>
        <v/>
      </c>
      <c r="U742" s="62" t="str">
        <f t="shared" si="23"/>
        <v/>
      </c>
    </row>
    <row r="743" spans="2:21" ht="21" customHeight="1">
      <c r="B743" s="79"/>
      <c r="C743" s="71"/>
      <c r="D743" s="71"/>
      <c r="E743" s="78"/>
      <c r="F743" s="71"/>
      <c r="G743" s="71"/>
      <c r="H743" s="78"/>
      <c r="I743" s="71"/>
      <c r="J743" s="78"/>
      <c r="K743" s="71"/>
      <c r="L743" s="71"/>
      <c r="M743" s="78"/>
      <c r="N743" s="71"/>
      <c r="O743" s="71"/>
      <c r="P743" s="71"/>
      <c r="Q743" s="78"/>
      <c r="R743" s="78"/>
      <c r="S743" s="34"/>
      <c r="T743" s="68" t="str">
        <f t="shared" si="22"/>
        <v/>
      </c>
      <c r="U743" s="62" t="str">
        <f t="shared" si="23"/>
        <v/>
      </c>
    </row>
    <row r="744" spans="2:21" ht="21" customHeight="1">
      <c r="B744" s="79"/>
      <c r="C744" s="71"/>
      <c r="D744" s="71"/>
      <c r="E744" s="78"/>
      <c r="F744" s="71"/>
      <c r="G744" s="71"/>
      <c r="H744" s="78"/>
      <c r="I744" s="71"/>
      <c r="J744" s="78"/>
      <c r="K744" s="71"/>
      <c r="L744" s="71"/>
      <c r="M744" s="78"/>
      <c r="N744" s="71"/>
      <c r="O744" s="71"/>
      <c r="P744" s="71"/>
      <c r="Q744" s="78"/>
      <c r="R744" s="78"/>
      <c r="S744" s="34"/>
      <c r="T744" s="68" t="str">
        <f t="shared" si="22"/>
        <v/>
      </c>
      <c r="U744" s="62" t="str">
        <f t="shared" si="23"/>
        <v/>
      </c>
    </row>
    <row r="745" spans="2:21" ht="21" customHeight="1">
      <c r="B745" s="79"/>
      <c r="C745" s="71"/>
      <c r="D745" s="71"/>
      <c r="E745" s="78"/>
      <c r="F745" s="71"/>
      <c r="G745" s="71"/>
      <c r="H745" s="78"/>
      <c r="I745" s="71"/>
      <c r="J745" s="78"/>
      <c r="K745" s="71"/>
      <c r="L745" s="71"/>
      <c r="M745" s="78"/>
      <c r="N745" s="71"/>
      <c r="O745" s="71"/>
      <c r="P745" s="71"/>
      <c r="Q745" s="78"/>
      <c r="R745" s="78"/>
      <c r="S745" s="34"/>
      <c r="T745" s="68" t="str">
        <f t="shared" si="22"/>
        <v/>
      </c>
      <c r="U745" s="62" t="str">
        <f t="shared" si="23"/>
        <v/>
      </c>
    </row>
    <row r="746" spans="2:21" ht="21" customHeight="1">
      <c r="B746" s="79"/>
      <c r="C746" s="71"/>
      <c r="D746" s="71"/>
      <c r="E746" s="78"/>
      <c r="F746" s="71"/>
      <c r="G746" s="71"/>
      <c r="H746" s="78"/>
      <c r="I746" s="71"/>
      <c r="J746" s="78"/>
      <c r="K746" s="71"/>
      <c r="L746" s="71"/>
      <c r="M746" s="78"/>
      <c r="N746" s="71"/>
      <c r="O746" s="71"/>
      <c r="P746" s="71"/>
      <c r="Q746" s="78"/>
      <c r="R746" s="78"/>
      <c r="S746" s="34"/>
      <c r="T746" s="68" t="str">
        <f t="shared" si="22"/>
        <v/>
      </c>
      <c r="U746" s="62" t="str">
        <f t="shared" si="23"/>
        <v/>
      </c>
    </row>
    <row r="747" spans="2:21" ht="21" customHeight="1">
      <c r="B747" s="79"/>
      <c r="C747" s="71"/>
      <c r="D747" s="71"/>
      <c r="E747" s="78"/>
      <c r="F747" s="71"/>
      <c r="G747" s="71"/>
      <c r="H747" s="78"/>
      <c r="I747" s="71"/>
      <c r="J747" s="78"/>
      <c r="K747" s="71"/>
      <c r="L747" s="71"/>
      <c r="M747" s="78"/>
      <c r="N747" s="71"/>
      <c r="O747" s="71"/>
      <c r="P747" s="71"/>
      <c r="Q747" s="78"/>
      <c r="R747" s="78"/>
      <c r="S747" s="34"/>
      <c r="T747" s="68" t="str">
        <f t="shared" si="22"/>
        <v/>
      </c>
      <c r="U747" s="62" t="str">
        <f t="shared" si="23"/>
        <v/>
      </c>
    </row>
    <row r="748" spans="2:21" ht="21" customHeight="1">
      <c r="B748" s="79"/>
      <c r="C748" s="71"/>
      <c r="D748" s="71"/>
      <c r="E748" s="78"/>
      <c r="F748" s="71"/>
      <c r="G748" s="71"/>
      <c r="H748" s="78"/>
      <c r="I748" s="71"/>
      <c r="J748" s="78"/>
      <c r="K748" s="71"/>
      <c r="L748" s="71"/>
      <c r="M748" s="78"/>
      <c r="N748" s="71"/>
      <c r="O748" s="71"/>
      <c r="P748" s="71"/>
      <c r="Q748" s="78"/>
      <c r="R748" s="78"/>
      <c r="S748" s="34"/>
      <c r="T748" s="68" t="str">
        <f t="shared" si="22"/>
        <v/>
      </c>
      <c r="U748" s="62" t="str">
        <f t="shared" si="23"/>
        <v/>
      </c>
    </row>
    <row r="749" spans="2:21" ht="21" customHeight="1">
      <c r="B749" s="79"/>
      <c r="C749" s="71"/>
      <c r="D749" s="71"/>
      <c r="E749" s="78"/>
      <c r="F749" s="71"/>
      <c r="G749" s="71"/>
      <c r="H749" s="78"/>
      <c r="I749" s="71"/>
      <c r="J749" s="78"/>
      <c r="K749" s="71"/>
      <c r="L749" s="71"/>
      <c r="M749" s="78"/>
      <c r="N749" s="71"/>
      <c r="O749" s="71"/>
      <c r="P749" s="71"/>
      <c r="Q749" s="78"/>
      <c r="R749" s="78"/>
      <c r="S749" s="34"/>
      <c r="T749" s="68" t="str">
        <f t="shared" si="22"/>
        <v/>
      </c>
      <c r="U749" s="62" t="str">
        <f t="shared" si="23"/>
        <v/>
      </c>
    </row>
    <row r="750" spans="2:21" ht="21" customHeight="1">
      <c r="B750" s="79"/>
      <c r="C750" s="71"/>
      <c r="D750" s="71"/>
      <c r="E750" s="78"/>
      <c r="F750" s="71"/>
      <c r="G750" s="71"/>
      <c r="H750" s="78"/>
      <c r="I750" s="71"/>
      <c r="J750" s="78"/>
      <c r="K750" s="71"/>
      <c r="L750" s="71"/>
      <c r="M750" s="78"/>
      <c r="N750" s="71"/>
      <c r="O750" s="71"/>
      <c r="P750" s="71"/>
      <c r="Q750" s="78"/>
      <c r="R750" s="78"/>
      <c r="S750" s="34"/>
      <c r="T750" s="68" t="str">
        <f t="shared" si="22"/>
        <v/>
      </c>
      <c r="U750" s="62" t="str">
        <f t="shared" si="23"/>
        <v/>
      </c>
    </row>
    <row r="751" spans="2:21" ht="21" customHeight="1">
      <c r="B751" s="79"/>
      <c r="C751" s="71"/>
      <c r="D751" s="71"/>
      <c r="E751" s="78"/>
      <c r="F751" s="71"/>
      <c r="G751" s="71"/>
      <c r="H751" s="78"/>
      <c r="I751" s="71"/>
      <c r="J751" s="78"/>
      <c r="K751" s="71"/>
      <c r="L751" s="71"/>
      <c r="M751" s="78"/>
      <c r="N751" s="71"/>
      <c r="O751" s="71"/>
      <c r="P751" s="71"/>
      <c r="Q751" s="78"/>
      <c r="R751" s="78"/>
      <c r="S751" s="34"/>
      <c r="T751" s="68" t="str">
        <f t="shared" si="22"/>
        <v/>
      </c>
      <c r="U751" s="62" t="str">
        <f t="shared" si="23"/>
        <v/>
      </c>
    </row>
    <row r="752" spans="2:21" ht="21" customHeight="1">
      <c r="B752" s="79"/>
      <c r="C752" s="71"/>
      <c r="D752" s="71"/>
      <c r="E752" s="78"/>
      <c r="F752" s="71"/>
      <c r="G752" s="71"/>
      <c r="H752" s="78"/>
      <c r="I752" s="71"/>
      <c r="J752" s="78"/>
      <c r="K752" s="71"/>
      <c r="L752" s="71"/>
      <c r="M752" s="78"/>
      <c r="N752" s="71"/>
      <c r="O752" s="71"/>
      <c r="P752" s="71"/>
      <c r="Q752" s="78"/>
      <c r="R752" s="78"/>
      <c r="S752" s="34"/>
      <c r="T752" s="68" t="str">
        <f t="shared" si="22"/>
        <v/>
      </c>
      <c r="U752" s="62" t="str">
        <f t="shared" si="23"/>
        <v/>
      </c>
    </row>
    <row r="753" spans="2:21" ht="21" customHeight="1">
      <c r="B753" s="79"/>
      <c r="C753" s="71"/>
      <c r="D753" s="71"/>
      <c r="E753" s="78"/>
      <c r="F753" s="71"/>
      <c r="G753" s="71"/>
      <c r="H753" s="78"/>
      <c r="I753" s="71"/>
      <c r="J753" s="78"/>
      <c r="K753" s="71"/>
      <c r="L753" s="71"/>
      <c r="M753" s="78"/>
      <c r="N753" s="71"/>
      <c r="O753" s="71"/>
      <c r="P753" s="71"/>
      <c r="Q753" s="78"/>
      <c r="R753" s="78"/>
      <c r="S753" s="34"/>
      <c r="T753" s="68" t="str">
        <f t="shared" si="22"/>
        <v/>
      </c>
      <c r="U753" s="62" t="str">
        <f t="shared" si="23"/>
        <v/>
      </c>
    </row>
    <row r="754" spans="2:21" ht="21" customHeight="1">
      <c r="B754" s="79"/>
      <c r="C754" s="71"/>
      <c r="D754" s="71"/>
      <c r="E754" s="78"/>
      <c r="F754" s="71"/>
      <c r="G754" s="71"/>
      <c r="H754" s="78"/>
      <c r="I754" s="71"/>
      <c r="J754" s="78"/>
      <c r="K754" s="71"/>
      <c r="L754" s="71"/>
      <c r="M754" s="78"/>
      <c r="N754" s="71"/>
      <c r="O754" s="71"/>
      <c r="P754" s="71"/>
      <c r="Q754" s="78"/>
      <c r="R754" s="78"/>
      <c r="S754" s="34"/>
      <c r="T754" s="68" t="str">
        <f t="shared" si="22"/>
        <v/>
      </c>
      <c r="U754" s="62" t="str">
        <f t="shared" si="23"/>
        <v/>
      </c>
    </row>
    <row r="755" spans="2:21" ht="21" customHeight="1">
      <c r="B755" s="79"/>
      <c r="C755" s="71"/>
      <c r="D755" s="71"/>
      <c r="E755" s="78"/>
      <c r="F755" s="71"/>
      <c r="G755" s="71"/>
      <c r="H755" s="78"/>
      <c r="I755" s="71"/>
      <c r="J755" s="78"/>
      <c r="K755" s="71"/>
      <c r="L755" s="71"/>
      <c r="M755" s="78"/>
      <c r="N755" s="71"/>
      <c r="O755" s="71"/>
      <c r="P755" s="71"/>
      <c r="Q755" s="78"/>
      <c r="R755" s="78"/>
      <c r="S755" s="34"/>
      <c r="T755" s="68" t="str">
        <f t="shared" si="22"/>
        <v/>
      </c>
      <c r="U755" s="62" t="str">
        <f t="shared" si="23"/>
        <v/>
      </c>
    </row>
    <row r="756" spans="2:21" ht="21" customHeight="1">
      <c r="B756" s="79"/>
      <c r="C756" s="71"/>
      <c r="D756" s="71"/>
      <c r="E756" s="78"/>
      <c r="F756" s="71"/>
      <c r="G756" s="71"/>
      <c r="H756" s="78"/>
      <c r="I756" s="71"/>
      <c r="J756" s="78"/>
      <c r="K756" s="71"/>
      <c r="L756" s="71"/>
      <c r="M756" s="78"/>
      <c r="N756" s="71"/>
      <c r="O756" s="71"/>
      <c r="P756" s="71"/>
      <c r="Q756" s="78"/>
      <c r="R756" s="78"/>
      <c r="S756" s="34"/>
      <c r="T756" s="68" t="str">
        <f t="shared" si="22"/>
        <v/>
      </c>
      <c r="U756" s="62" t="str">
        <f t="shared" si="23"/>
        <v/>
      </c>
    </row>
    <row r="757" spans="2:21" ht="21" customHeight="1">
      <c r="B757" s="79"/>
      <c r="C757" s="71"/>
      <c r="D757" s="71"/>
      <c r="E757" s="78"/>
      <c r="F757" s="71"/>
      <c r="G757" s="71"/>
      <c r="H757" s="78"/>
      <c r="I757" s="71"/>
      <c r="J757" s="78"/>
      <c r="K757" s="71"/>
      <c r="L757" s="71"/>
      <c r="M757" s="78"/>
      <c r="N757" s="71"/>
      <c r="O757" s="71"/>
      <c r="P757" s="71"/>
      <c r="Q757" s="78"/>
      <c r="R757" s="78"/>
      <c r="S757" s="34"/>
      <c r="T757" s="68" t="str">
        <f t="shared" si="22"/>
        <v/>
      </c>
      <c r="U757" s="62" t="str">
        <f t="shared" si="23"/>
        <v/>
      </c>
    </row>
    <row r="758" spans="2:21" ht="21" customHeight="1">
      <c r="B758" s="79"/>
      <c r="C758" s="71"/>
      <c r="D758" s="71"/>
      <c r="E758" s="78"/>
      <c r="F758" s="71"/>
      <c r="G758" s="71"/>
      <c r="H758" s="78"/>
      <c r="I758" s="71"/>
      <c r="J758" s="78"/>
      <c r="K758" s="71"/>
      <c r="L758" s="71"/>
      <c r="M758" s="78"/>
      <c r="N758" s="71"/>
      <c r="O758" s="71"/>
      <c r="P758" s="71"/>
      <c r="Q758" s="78"/>
      <c r="R758" s="78"/>
      <c r="S758" s="34"/>
      <c r="T758" s="68" t="str">
        <f t="shared" si="22"/>
        <v/>
      </c>
      <c r="U758" s="62" t="str">
        <f t="shared" si="23"/>
        <v/>
      </c>
    </row>
    <row r="759" spans="2:21" ht="21" customHeight="1">
      <c r="B759" s="79"/>
      <c r="C759" s="71"/>
      <c r="D759" s="71"/>
      <c r="E759" s="78"/>
      <c r="F759" s="71"/>
      <c r="G759" s="71"/>
      <c r="H759" s="78"/>
      <c r="I759" s="71"/>
      <c r="J759" s="78"/>
      <c r="K759" s="71"/>
      <c r="L759" s="71"/>
      <c r="M759" s="78"/>
      <c r="N759" s="71"/>
      <c r="O759" s="71"/>
      <c r="P759" s="71"/>
      <c r="Q759" s="78"/>
      <c r="R759" s="78"/>
      <c r="S759" s="34"/>
      <c r="T759" s="68" t="str">
        <f t="shared" si="22"/>
        <v/>
      </c>
      <c r="U759" s="62" t="str">
        <f t="shared" si="23"/>
        <v/>
      </c>
    </row>
    <row r="760" spans="2:21" ht="21" customHeight="1">
      <c r="B760" s="79"/>
      <c r="C760" s="71"/>
      <c r="D760" s="71"/>
      <c r="E760" s="78"/>
      <c r="F760" s="71"/>
      <c r="G760" s="71"/>
      <c r="H760" s="78"/>
      <c r="I760" s="71"/>
      <c r="J760" s="78"/>
      <c r="K760" s="71"/>
      <c r="L760" s="71"/>
      <c r="M760" s="78"/>
      <c r="N760" s="71"/>
      <c r="O760" s="71"/>
      <c r="P760" s="71"/>
      <c r="Q760" s="78"/>
      <c r="R760" s="78"/>
      <c r="S760" s="34"/>
      <c r="T760" s="68" t="str">
        <f t="shared" si="22"/>
        <v/>
      </c>
      <c r="U760" s="62" t="str">
        <f t="shared" si="23"/>
        <v/>
      </c>
    </row>
    <row r="761" spans="2:21" ht="21" customHeight="1">
      <c r="B761" s="79"/>
      <c r="C761" s="71"/>
      <c r="D761" s="71"/>
      <c r="E761" s="78"/>
      <c r="F761" s="71"/>
      <c r="G761" s="71"/>
      <c r="H761" s="78"/>
      <c r="I761" s="71"/>
      <c r="J761" s="78"/>
      <c r="K761" s="71"/>
      <c r="L761" s="71"/>
      <c r="M761" s="78"/>
      <c r="N761" s="71"/>
      <c r="O761" s="71"/>
      <c r="P761" s="71"/>
      <c r="Q761" s="78"/>
      <c r="R761" s="78"/>
      <c r="S761" s="34"/>
      <c r="T761" s="68" t="str">
        <f t="shared" si="22"/>
        <v/>
      </c>
      <c r="U761" s="62" t="str">
        <f t="shared" si="23"/>
        <v/>
      </c>
    </row>
    <row r="762" spans="2:21" ht="21" customHeight="1">
      <c r="B762" s="79"/>
      <c r="C762" s="71"/>
      <c r="D762" s="71"/>
      <c r="E762" s="78"/>
      <c r="F762" s="71"/>
      <c r="G762" s="71"/>
      <c r="H762" s="78"/>
      <c r="I762" s="71"/>
      <c r="J762" s="78"/>
      <c r="K762" s="71"/>
      <c r="L762" s="71"/>
      <c r="M762" s="78"/>
      <c r="N762" s="71"/>
      <c r="O762" s="71"/>
      <c r="P762" s="71"/>
      <c r="Q762" s="78"/>
      <c r="R762" s="78"/>
      <c r="S762" s="34"/>
      <c r="T762" s="68" t="str">
        <f t="shared" si="22"/>
        <v/>
      </c>
      <c r="U762" s="62" t="str">
        <f t="shared" si="23"/>
        <v/>
      </c>
    </row>
    <row r="763" spans="2:21" ht="21" customHeight="1">
      <c r="B763" s="79"/>
      <c r="C763" s="71"/>
      <c r="D763" s="71"/>
      <c r="E763" s="78"/>
      <c r="F763" s="71"/>
      <c r="G763" s="71"/>
      <c r="H763" s="78"/>
      <c r="I763" s="71"/>
      <c r="J763" s="78"/>
      <c r="K763" s="71"/>
      <c r="L763" s="71"/>
      <c r="M763" s="78"/>
      <c r="N763" s="71"/>
      <c r="O763" s="71"/>
      <c r="P763" s="71"/>
      <c r="Q763" s="78"/>
      <c r="R763" s="78"/>
      <c r="S763" s="34"/>
      <c r="T763" s="68" t="str">
        <f t="shared" si="22"/>
        <v/>
      </c>
      <c r="U763" s="62" t="str">
        <f t="shared" si="23"/>
        <v/>
      </c>
    </row>
    <row r="764" spans="2:21" ht="21" customHeight="1">
      <c r="B764" s="79"/>
      <c r="C764" s="71"/>
      <c r="D764" s="71"/>
      <c r="E764" s="78"/>
      <c r="F764" s="71"/>
      <c r="G764" s="71"/>
      <c r="H764" s="78"/>
      <c r="I764" s="71"/>
      <c r="J764" s="78"/>
      <c r="K764" s="71"/>
      <c r="L764" s="71"/>
      <c r="M764" s="78"/>
      <c r="N764" s="71"/>
      <c r="O764" s="71"/>
      <c r="P764" s="71"/>
      <c r="Q764" s="78"/>
      <c r="R764" s="78"/>
      <c r="S764" s="34"/>
      <c r="T764" s="68" t="str">
        <f t="shared" si="22"/>
        <v/>
      </c>
      <c r="U764" s="62" t="str">
        <f t="shared" si="23"/>
        <v/>
      </c>
    </row>
    <row r="765" spans="2:21" ht="21" customHeight="1">
      <c r="B765" s="79"/>
      <c r="C765" s="71"/>
      <c r="D765" s="71"/>
      <c r="E765" s="78"/>
      <c r="F765" s="71"/>
      <c r="G765" s="71"/>
      <c r="H765" s="78"/>
      <c r="I765" s="71"/>
      <c r="J765" s="78"/>
      <c r="K765" s="71"/>
      <c r="L765" s="71"/>
      <c r="M765" s="78"/>
      <c r="N765" s="71"/>
      <c r="O765" s="71"/>
      <c r="P765" s="71"/>
      <c r="Q765" s="78"/>
      <c r="R765" s="78"/>
      <c r="S765" s="34"/>
      <c r="T765" s="68" t="str">
        <f t="shared" si="22"/>
        <v/>
      </c>
      <c r="U765" s="62" t="str">
        <f t="shared" si="23"/>
        <v/>
      </c>
    </row>
    <row r="766" spans="2:21" ht="21" customHeight="1">
      <c r="B766" s="79"/>
      <c r="C766" s="71"/>
      <c r="D766" s="71"/>
      <c r="E766" s="78"/>
      <c r="F766" s="71"/>
      <c r="G766" s="71"/>
      <c r="H766" s="78"/>
      <c r="I766" s="71"/>
      <c r="J766" s="78"/>
      <c r="K766" s="71"/>
      <c r="L766" s="71"/>
      <c r="M766" s="78"/>
      <c r="N766" s="71"/>
      <c r="O766" s="71"/>
      <c r="P766" s="71"/>
      <c r="Q766" s="78"/>
      <c r="R766" s="78"/>
      <c r="S766" s="34"/>
      <c r="T766" s="68" t="str">
        <f t="shared" si="22"/>
        <v/>
      </c>
      <c r="U766" s="62" t="str">
        <f t="shared" si="23"/>
        <v/>
      </c>
    </row>
    <row r="767" spans="2:21" ht="21" customHeight="1">
      <c r="B767" s="79"/>
      <c r="C767" s="71"/>
      <c r="D767" s="71"/>
      <c r="E767" s="78"/>
      <c r="F767" s="71"/>
      <c r="G767" s="71"/>
      <c r="H767" s="78"/>
      <c r="I767" s="71"/>
      <c r="J767" s="78"/>
      <c r="K767" s="71"/>
      <c r="L767" s="71"/>
      <c r="M767" s="78"/>
      <c r="N767" s="71"/>
      <c r="O767" s="71"/>
      <c r="P767" s="71"/>
      <c r="Q767" s="78"/>
      <c r="R767" s="78"/>
      <c r="S767" s="34"/>
      <c r="T767" s="68" t="str">
        <f t="shared" si="22"/>
        <v/>
      </c>
      <c r="U767" s="62" t="str">
        <f t="shared" si="23"/>
        <v/>
      </c>
    </row>
    <row r="768" spans="2:21" ht="21" customHeight="1">
      <c r="B768" s="79"/>
      <c r="C768" s="71"/>
      <c r="D768" s="71"/>
      <c r="E768" s="78"/>
      <c r="F768" s="71"/>
      <c r="G768" s="71"/>
      <c r="H768" s="78"/>
      <c r="I768" s="71"/>
      <c r="J768" s="78"/>
      <c r="K768" s="71"/>
      <c r="L768" s="71"/>
      <c r="M768" s="78"/>
      <c r="N768" s="71"/>
      <c r="O768" s="71"/>
      <c r="P768" s="71"/>
      <c r="Q768" s="78"/>
      <c r="R768" s="78"/>
      <c r="S768" s="34"/>
      <c r="T768" s="68" t="str">
        <f t="shared" si="22"/>
        <v/>
      </c>
      <c r="U768" s="62" t="str">
        <f t="shared" si="23"/>
        <v/>
      </c>
    </row>
    <row r="769" spans="2:21" ht="21" customHeight="1">
      <c r="B769" s="79"/>
      <c r="C769" s="71"/>
      <c r="D769" s="71"/>
      <c r="E769" s="78"/>
      <c r="F769" s="71"/>
      <c r="G769" s="71"/>
      <c r="H769" s="78"/>
      <c r="I769" s="71"/>
      <c r="J769" s="78"/>
      <c r="K769" s="71"/>
      <c r="L769" s="71"/>
      <c r="M769" s="78"/>
      <c r="N769" s="71"/>
      <c r="O769" s="71"/>
      <c r="P769" s="71"/>
      <c r="Q769" s="78"/>
      <c r="R769" s="78"/>
      <c r="S769" s="34"/>
      <c r="T769" s="68" t="str">
        <f t="shared" si="22"/>
        <v/>
      </c>
      <c r="U769" s="62" t="str">
        <f t="shared" si="23"/>
        <v/>
      </c>
    </row>
    <row r="770" spans="2:21" ht="21" customHeight="1">
      <c r="B770" s="79"/>
      <c r="C770" s="71"/>
      <c r="D770" s="71"/>
      <c r="E770" s="78"/>
      <c r="F770" s="71"/>
      <c r="G770" s="71"/>
      <c r="H770" s="78"/>
      <c r="I770" s="71"/>
      <c r="J770" s="78"/>
      <c r="K770" s="71"/>
      <c r="L770" s="71"/>
      <c r="M770" s="78"/>
      <c r="N770" s="71"/>
      <c r="O770" s="71"/>
      <c r="P770" s="71"/>
      <c r="Q770" s="78"/>
      <c r="R770" s="78"/>
      <c r="S770" s="34"/>
      <c r="T770" s="68" t="str">
        <f t="shared" si="22"/>
        <v/>
      </c>
      <c r="U770" s="62" t="str">
        <f t="shared" si="23"/>
        <v/>
      </c>
    </row>
    <row r="771" spans="2:21" ht="21" customHeight="1">
      <c r="B771" s="79"/>
      <c r="C771" s="71"/>
      <c r="D771" s="71"/>
      <c r="E771" s="78"/>
      <c r="F771" s="71"/>
      <c r="G771" s="71"/>
      <c r="H771" s="78"/>
      <c r="I771" s="71"/>
      <c r="J771" s="78"/>
      <c r="K771" s="71"/>
      <c r="L771" s="71"/>
      <c r="M771" s="78"/>
      <c r="N771" s="71"/>
      <c r="O771" s="71"/>
      <c r="P771" s="71"/>
      <c r="Q771" s="78"/>
      <c r="R771" s="78"/>
      <c r="S771" s="34"/>
      <c r="T771" s="68" t="str">
        <f t="shared" si="22"/>
        <v/>
      </c>
      <c r="U771" s="62" t="str">
        <f t="shared" si="23"/>
        <v/>
      </c>
    </row>
    <row r="772" spans="2:21" ht="21" customHeight="1">
      <c r="B772" s="79"/>
      <c r="C772" s="71"/>
      <c r="D772" s="71"/>
      <c r="E772" s="78"/>
      <c r="F772" s="71"/>
      <c r="G772" s="71"/>
      <c r="H772" s="78"/>
      <c r="I772" s="71"/>
      <c r="J772" s="78"/>
      <c r="K772" s="71"/>
      <c r="L772" s="71"/>
      <c r="M772" s="78"/>
      <c r="N772" s="71"/>
      <c r="O772" s="71"/>
      <c r="P772" s="71"/>
      <c r="Q772" s="78"/>
      <c r="R772" s="78"/>
      <c r="S772" s="34"/>
      <c r="T772" s="68" t="str">
        <f t="shared" si="22"/>
        <v/>
      </c>
      <c r="U772" s="62" t="str">
        <f t="shared" si="23"/>
        <v/>
      </c>
    </row>
    <row r="773" spans="2:21" ht="21" customHeight="1">
      <c r="B773" s="79"/>
      <c r="C773" s="71"/>
      <c r="D773" s="71"/>
      <c r="E773" s="78"/>
      <c r="F773" s="71"/>
      <c r="G773" s="71"/>
      <c r="H773" s="78"/>
      <c r="I773" s="71"/>
      <c r="J773" s="78"/>
      <c r="K773" s="71"/>
      <c r="L773" s="71"/>
      <c r="M773" s="78"/>
      <c r="N773" s="71"/>
      <c r="O773" s="71"/>
      <c r="P773" s="71"/>
      <c r="Q773" s="78"/>
      <c r="R773" s="78"/>
      <c r="S773" s="34"/>
      <c r="T773" s="68" t="str">
        <f t="shared" si="22"/>
        <v/>
      </c>
      <c r="U773" s="62" t="str">
        <f t="shared" si="23"/>
        <v/>
      </c>
    </row>
    <row r="774" spans="2:21" ht="21" customHeight="1">
      <c r="B774" s="79"/>
      <c r="C774" s="71"/>
      <c r="D774" s="71"/>
      <c r="E774" s="78"/>
      <c r="F774" s="71"/>
      <c r="G774" s="71"/>
      <c r="H774" s="78"/>
      <c r="I774" s="71"/>
      <c r="J774" s="78"/>
      <c r="K774" s="71"/>
      <c r="L774" s="71"/>
      <c r="M774" s="78"/>
      <c r="N774" s="71"/>
      <c r="O774" s="71"/>
      <c r="P774" s="71"/>
      <c r="Q774" s="78"/>
      <c r="R774" s="78"/>
      <c r="S774" s="34"/>
      <c r="T774" s="68" t="str">
        <f t="shared" si="22"/>
        <v/>
      </c>
      <c r="U774" s="62" t="str">
        <f t="shared" si="23"/>
        <v/>
      </c>
    </row>
    <row r="775" spans="2:21" ht="21" customHeight="1">
      <c r="B775" s="79"/>
      <c r="C775" s="71"/>
      <c r="D775" s="71"/>
      <c r="E775" s="78"/>
      <c r="F775" s="71"/>
      <c r="G775" s="71"/>
      <c r="H775" s="78"/>
      <c r="I775" s="71"/>
      <c r="J775" s="78"/>
      <c r="K775" s="71"/>
      <c r="L775" s="71"/>
      <c r="M775" s="78"/>
      <c r="N775" s="71"/>
      <c r="O775" s="71"/>
      <c r="P775" s="71"/>
      <c r="Q775" s="78"/>
      <c r="R775" s="78"/>
      <c r="S775" s="34"/>
      <c r="T775" s="68" t="str">
        <f t="shared" si="22"/>
        <v/>
      </c>
      <c r="U775" s="62" t="str">
        <f t="shared" si="23"/>
        <v/>
      </c>
    </row>
    <row r="776" spans="2:21" ht="21" customHeight="1">
      <c r="B776" s="79"/>
      <c r="C776" s="71"/>
      <c r="D776" s="71"/>
      <c r="E776" s="78"/>
      <c r="F776" s="71"/>
      <c r="G776" s="71"/>
      <c r="H776" s="78"/>
      <c r="I776" s="71"/>
      <c r="J776" s="78"/>
      <c r="K776" s="71"/>
      <c r="L776" s="71"/>
      <c r="M776" s="78"/>
      <c r="N776" s="71"/>
      <c r="O776" s="71"/>
      <c r="P776" s="71"/>
      <c r="Q776" s="78"/>
      <c r="R776" s="78"/>
      <c r="S776" s="34"/>
      <c r="T776" s="68" t="str">
        <f t="shared" si="22"/>
        <v/>
      </c>
      <c r="U776" s="62" t="str">
        <f t="shared" si="23"/>
        <v/>
      </c>
    </row>
    <row r="777" spans="2:21" ht="21" customHeight="1">
      <c r="B777" s="79"/>
      <c r="C777" s="71"/>
      <c r="D777" s="71"/>
      <c r="E777" s="78"/>
      <c r="F777" s="71"/>
      <c r="G777" s="71"/>
      <c r="H777" s="78"/>
      <c r="I777" s="71"/>
      <c r="J777" s="78"/>
      <c r="K777" s="71"/>
      <c r="L777" s="71"/>
      <c r="M777" s="78"/>
      <c r="N777" s="71"/>
      <c r="O777" s="71"/>
      <c r="P777" s="71"/>
      <c r="Q777" s="78"/>
      <c r="R777" s="78"/>
      <c r="S777" s="34"/>
      <c r="T777" s="68" t="str">
        <f t="shared" si="22"/>
        <v/>
      </c>
      <c r="U777" s="62" t="str">
        <f t="shared" si="23"/>
        <v/>
      </c>
    </row>
    <row r="778" spans="2:21" ht="21" customHeight="1">
      <c r="B778" s="79"/>
      <c r="C778" s="71"/>
      <c r="D778" s="71"/>
      <c r="E778" s="78"/>
      <c r="F778" s="71"/>
      <c r="G778" s="71"/>
      <c r="H778" s="78"/>
      <c r="I778" s="71"/>
      <c r="J778" s="78"/>
      <c r="K778" s="71"/>
      <c r="L778" s="71"/>
      <c r="M778" s="78"/>
      <c r="N778" s="71"/>
      <c r="O778" s="71"/>
      <c r="P778" s="71"/>
      <c r="Q778" s="78"/>
      <c r="R778" s="78"/>
      <c r="S778" s="34"/>
      <c r="T778" s="68" t="str">
        <f t="shared" si="22"/>
        <v/>
      </c>
      <c r="U778" s="62" t="str">
        <f t="shared" si="23"/>
        <v/>
      </c>
    </row>
    <row r="779" spans="2:21" ht="21" customHeight="1">
      <c r="B779" s="79"/>
      <c r="C779" s="71"/>
      <c r="D779" s="71"/>
      <c r="E779" s="78"/>
      <c r="F779" s="71"/>
      <c r="G779" s="71"/>
      <c r="H779" s="78"/>
      <c r="I779" s="71"/>
      <c r="J779" s="78"/>
      <c r="K779" s="71"/>
      <c r="L779" s="71"/>
      <c r="M779" s="78"/>
      <c r="N779" s="71"/>
      <c r="O779" s="71"/>
      <c r="P779" s="71"/>
      <c r="Q779" s="78"/>
      <c r="R779" s="78"/>
      <c r="S779" s="34"/>
      <c r="T779" s="68" t="str">
        <f t="shared" si="22"/>
        <v/>
      </c>
      <c r="U779" s="62" t="str">
        <f t="shared" si="23"/>
        <v/>
      </c>
    </row>
    <row r="780" spans="2:21" ht="21" customHeight="1">
      <c r="B780" s="79"/>
      <c r="C780" s="71"/>
      <c r="D780" s="71"/>
      <c r="E780" s="78"/>
      <c r="F780" s="71"/>
      <c r="G780" s="71"/>
      <c r="H780" s="78"/>
      <c r="I780" s="71"/>
      <c r="J780" s="78"/>
      <c r="K780" s="71"/>
      <c r="L780" s="71"/>
      <c r="M780" s="78"/>
      <c r="N780" s="71"/>
      <c r="O780" s="71"/>
      <c r="P780" s="71"/>
      <c r="Q780" s="78"/>
      <c r="R780" s="78"/>
      <c r="S780" s="34"/>
      <c r="T780" s="68" t="str">
        <f t="shared" ref="T780:T843" si="24">IF(U780&lt;&gt;"","Erreur","")</f>
        <v/>
      </c>
      <c r="U780" s="62" t="str">
        <f t="shared" si="23"/>
        <v/>
      </c>
    </row>
    <row r="781" spans="2:21" ht="21" customHeight="1">
      <c r="B781" s="79"/>
      <c r="C781" s="71"/>
      <c r="D781" s="71"/>
      <c r="E781" s="78"/>
      <c r="F781" s="71"/>
      <c r="G781" s="71"/>
      <c r="H781" s="78"/>
      <c r="I781" s="71"/>
      <c r="J781" s="78"/>
      <c r="K781" s="71"/>
      <c r="L781" s="71"/>
      <c r="M781" s="78"/>
      <c r="N781" s="71"/>
      <c r="O781" s="71"/>
      <c r="P781" s="71"/>
      <c r="Q781" s="78"/>
      <c r="R781" s="78"/>
      <c r="S781" s="34"/>
      <c r="T781" s="68" t="str">
        <f t="shared" si="24"/>
        <v/>
      </c>
      <c r="U781" s="62" t="str">
        <f t="shared" ref="U781:U844" si="25">IF(AND(B781&lt;&gt;"",B780=""),"La ligne précédente ne doit pas être vide",IF(AND(B781&lt;&gt;"",OR(C781="",D781="",P781="")),"Veuillez compléter les informations d'identification du dérivé.",IF(AND(B781="",OR(C781&lt;&gt;"",D781&lt;&gt;"",P781&lt;&gt;"")),"Veuillez compléter les informations d'identification du dérivé en colonne C0010.",IF(AND(B781&lt;&gt;"",E781&lt;&gt;"",F781=""),"Veuillez compléter la colonne C0320 Type de code.",IF(AND(B781&lt;&gt;"",F781=""),"Veuillez sélectionner Total/NA dans la liste de la colonne C0320 si vous n'avez rien à déclarer.",IF(AND(B781&lt;&gt;"",J781&lt;&gt;"",K781=""),"Veuillez compléter la colonne C0370 Type de code.",IF(AND(B781&lt;&gt;"",K781=""),"Veuillez sélectionner Total/NA dans la liste de la colonne C0370 si vous n'avez rien à déclarer.","")))))))</f>
        <v/>
      </c>
    </row>
    <row r="782" spans="2:21" ht="21" customHeight="1">
      <c r="B782" s="79"/>
      <c r="C782" s="71"/>
      <c r="D782" s="71"/>
      <c r="E782" s="78"/>
      <c r="F782" s="71"/>
      <c r="G782" s="71"/>
      <c r="H782" s="78"/>
      <c r="I782" s="71"/>
      <c r="J782" s="78"/>
      <c r="K782" s="71"/>
      <c r="L782" s="71"/>
      <c r="M782" s="78"/>
      <c r="N782" s="71"/>
      <c r="O782" s="71"/>
      <c r="P782" s="71"/>
      <c r="Q782" s="78"/>
      <c r="R782" s="78"/>
      <c r="S782" s="34"/>
      <c r="T782" s="68" t="str">
        <f t="shared" si="24"/>
        <v/>
      </c>
      <c r="U782" s="62" t="str">
        <f t="shared" si="25"/>
        <v/>
      </c>
    </row>
    <row r="783" spans="2:21" ht="21" customHeight="1">
      <c r="B783" s="79"/>
      <c r="C783" s="71"/>
      <c r="D783" s="71"/>
      <c r="E783" s="78"/>
      <c r="F783" s="71"/>
      <c r="G783" s="71"/>
      <c r="H783" s="78"/>
      <c r="I783" s="71"/>
      <c r="J783" s="78"/>
      <c r="K783" s="71"/>
      <c r="L783" s="71"/>
      <c r="M783" s="78"/>
      <c r="N783" s="71"/>
      <c r="O783" s="71"/>
      <c r="P783" s="71"/>
      <c r="Q783" s="78"/>
      <c r="R783" s="78"/>
      <c r="S783" s="34"/>
      <c r="T783" s="68" t="str">
        <f t="shared" si="24"/>
        <v/>
      </c>
      <c r="U783" s="62" t="str">
        <f t="shared" si="25"/>
        <v/>
      </c>
    </row>
    <row r="784" spans="2:21" ht="21" customHeight="1">
      <c r="B784" s="79"/>
      <c r="C784" s="71"/>
      <c r="D784" s="71"/>
      <c r="E784" s="78"/>
      <c r="F784" s="71"/>
      <c r="G784" s="71"/>
      <c r="H784" s="78"/>
      <c r="I784" s="71"/>
      <c r="J784" s="78"/>
      <c r="K784" s="71"/>
      <c r="L784" s="71"/>
      <c r="M784" s="78"/>
      <c r="N784" s="71"/>
      <c r="O784" s="71"/>
      <c r="P784" s="71"/>
      <c r="Q784" s="78"/>
      <c r="R784" s="78"/>
      <c r="S784" s="34"/>
      <c r="T784" s="68" t="str">
        <f t="shared" si="24"/>
        <v/>
      </c>
      <c r="U784" s="62" t="str">
        <f t="shared" si="25"/>
        <v/>
      </c>
    </row>
    <row r="785" spans="2:21" ht="21" customHeight="1">
      <c r="B785" s="79"/>
      <c r="C785" s="71"/>
      <c r="D785" s="71"/>
      <c r="E785" s="78"/>
      <c r="F785" s="71"/>
      <c r="G785" s="71"/>
      <c r="H785" s="78"/>
      <c r="I785" s="71"/>
      <c r="J785" s="78"/>
      <c r="K785" s="71"/>
      <c r="L785" s="71"/>
      <c r="M785" s="78"/>
      <c r="N785" s="71"/>
      <c r="O785" s="71"/>
      <c r="P785" s="71"/>
      <c r="Q785" s="78"/>
      <c r="R785" s="78"/>
      <c r="S785" s="34"/>
      <c r="T785" s="68" t="str">
        <f t="shared" si="24"/>
        <v/>
      </c>
      <c r="U785" s="62" t="str">
        <f t="shared" si="25"/>
        <v/>
      </c>
    </row>
    <row r="786" spans="2:21" ht="21" customHeight="1">
      <c r="B786" s="79"/>
      <c r="C786" s="71"/>
      <c r="D786" s="71"/>
      <c r="E786" s="78"/>
      <c r="F786" s="71"/>
      <c r="G786" s="71"/>
      <c r="H786" s="78"/>
      <c r="I786" s="71"/>
      <c r="J786" s="78"/>
      <c r="K786" s="71"/>
      <c r="L786" s="71"/>
      <c r="M786" s="78"/>
      <c r="N786" s="71"/>
      <c r="O786" s="71"/>
      <c r="P786" s="71"/>
      <c r="Q786" s="78"/>
      <c r="R786" s="78"/>
      <c r="S786" s="34"/>
      <c r="T786" s="68" t="str">
        <f t="shared" si="24"/>
        <v/>
      </c>
      <c r="U786" s="62" t="str">
        <f t="shared" si="25"/>
        <v/>
      </c>
    </row>
    <row r="787" spans="2:21" ht="21" customHeight="1">
      <c r="B787" s="79"/>
      <c r="C787" s="71"/>
      <c r="D787" s="71"/>
      <c r="E787" s="78"/>
      <c r="F787" s="71"/>
      <c r="G787" s="71"/>
      <c r="H787" s="78"/>
      <c r="I787" s="71"/>
      <c r="J787" s="78"/>
      <c r="K787" s="71"/>
      <c r="L787" s="71"/>
      <c r="M787" s="78"/>
      <c r="N787" s="71"/>
      <c r="O787" s="71"/>
      <c r="P787" s="71"/>
      <c r="Q787" s="78"/>
      <c r="R787" s="78"/>
      <c r="S787" s="34"/>
      <c r="T787" s="68" t="str">
        <f t="shared" si="24"/>
        <v/>
      </c>
      <c r="U787" s="62" t="str">
        <f t="shared" si="25"/>
        <v/>
      </c>
    </row>
    <row r="788" spans="2:21" ht="21" customHeight="1">
      <c r="B788" s="79"/>
      <c r="C788" s="71"/>
      <c r="D788" s="71"/>
      <c r="E788" s="78"/>
      <c r="F788" s="71"/>
      <c r="G788" s="71"/>
      <c r="H788" s="78"/>
      <c r="I788" s="71"/>
      <c r="J788" s="78"/>
      <c r="K788" s="71"/>
      <c r="L788" s="71"/>
      <c r="M788" s="78"/>
      <c r="N788" s="71"/>
      <c r="O788" s="71"/>
      <c r="P788" s="71"/>
      <c r="Q788" s="78"/>
      <c r="R788" s="78"/>
      <c r="S788" s="34"/>
      <c r="T788" s="68" t="str">
        <f t="shared" si="24"/>
        <v/>
      </c>
      <c r="U788" s="62" t="str">
        <f t="shared" si="25"/>
        <v/>
      </c>
    </row>
    <row r="789" spans="2:21" ht="21" customHeight="1">
      <c r="B789" s="79"/>
      <c r="C789" s="71"/>
      <c r="D789" s="71"/>
      <c r="E789" s="78"/>
      <c r="F789" s="71"/>
      <c r="G789" s="71"/>
      <c r="H789" s="78"/>
      <c r="I789" s="71"/>
      <c r="J789" s="78"/>
      <c r="K789" s="71"/>
      <c r="L789" s="71"/>
      <c r="M789" s="78"/>
      <c r="N789" s="71"/>
      <c r="O789" s="71"/>
      <c r="P789" s="71"/>
      <c r="Q789" s="78"/>
      <c r="R789" s="78"/>
      <c r="S789" s="34"/>
      <c r="T789" s="68" t="str">
        <f t="shared" si="24"/>
        <v/>
      </c>
      <c r="U789" s="62" t="str">
        <f t="shared" si="25"/>
        <v/>
      </c>
    </row>
    <row r="790" spans="2:21" ht="21" customHeight="1">
      <c r="B790" s="79"/>
      <c r="C790" s="71"/>
      <c r="D790" s="71"/>
      <c r="E790" s="78"/>
      <c r="F790" s="71"/>
      <c r="G790" s="71"/>
      <c r="H790" s="78"/>
      <c r="I790" s="71"/>
      <c r="J790" s="78"/>
      <c r="K790" s="71"/>
      <c r="L790" s="71"/>
      <c r="M790" s="78"/>
      <c r="N790" s="71"/>
      <c r="O790" s="71"/>
      <c r="P790" s="71"/>
      <c r="Q790" s="78"/>
      <c r="R790" s="78"/>
      <c r="S790" s="34"/>
      <c r="T790" s="68" t="str">
        <f t="shared" si="24"/>
        <v/>
      </c>
      <c r="U790" s="62" t="str">
        <f t="shared" si="25"/>
        <v/>
      </c>
    </row>
    <row r="791" spans="2:21" ht="21" customHeight="1">
      <c r="B791" s="79"/>
      <c r="C791" s="71"/>
      <c r="D791" s="71"/>
      <c r="E791" s="78"/>
      <c r="F791" s="71"/>
      <c r="G791" s="71"/>
      <c r="H791" s="78"/>
      <c r="I791" s="71"/>
      <c r="J791" s="78"/>
      <c r="K791" s="71"/>
      <c r="L791" s="71"/>
      <c r="M791" s="78"/>
      <c r="N791" s="71"/>
      <c r="O791" s="71"/>
      <c r="P791" s="71"/>
      <c r="Q791" s="78"/>
      <c r="R791" s="78"/>
      <c r="S791" s="34"/>
      <c r="T791" s="68" t="str">
        <f t="shared" si="24"/>
        <v/>
      </c>
      <c r="U791" s="62" t="str">
        <f t="shared" si="25"/>
        <v/>
      </c>
    </row>
    <row r="792" spans="2:21" ht="21" customHeight="1">
      <c r="B792" s="79"/>
      <c r="C792" s="71"/>
      <c r="D792" s="71"/>
      <c r="E792" s="78"/>
      <c r="F792" s="71"/>
      <c r="G792" s="71"/>
      <c r="H792" s="78"/>
      <c r="I792" s="71"/>
      <c r="J792" s="78"/>
      <c r="K792" s="71"/>
      <c r="L792" s="71"/>
      <c r="M792" s="78"/>
      <c r="N792" s="71"/>
      <c r="O792" s="71"/>
      <c r="P792" s="71"/>
      <c r="Q792" s="78"/>
      <c r="R792" s="78"/>
      <c r="S792" s="34"/>
      <c r="T792" s="68" t="str">
        <f t="shared" si="24"/>
        <v/>
      </c>
      <c r="U792" s="62" t="str">
        <f t="shared" si="25"/>
        <v/>
      </c>
    </row>
    <row r="793" spans="2:21" ht="21" customHeight="1">
      <c r="B793" s="79"/>
      <c r="C793" s="71"/>
      <c r="D793" s="71"/>
      <c r="E793" s="78"/>
      <c r="F793" s="71"/>
      <c r="G793" s="71"/>
      <c r="H793" s="78"/>
      <c r="I793" s="71"/>
      <c r="J793" s="78"/>
      <c r="K793" s="71"/>
      <c r="L793" s="71"/>
      <c r="M793" s="78"/>
      <c r="N793" s="71"/>
      <c r="O793" s="71"/>
      <c r="P793" s="71"/>
      <c r="Q793" s="78"/>
      <c r="R793" s="78"/>
      <c r="S793" s="34"/>
      <c r="T793" s="68" t="str">
        <f t="shared" si="24"/>
        <v/>
      </c>
      <c r="U793" s="62" t="str">
        <f t="shared" si="25"/>
        <v/>
      </c>
    </row>
    <row r="794" spans="2:21" ht="21" customHeight="1">
      <c r="B794" s="79"/>
      <c r="C794" s="71"/>
      <c r="D794" s="71"/>
      <c r="E794" s="78"/>
      <c r="F794" s="71"/>
      <c r="G794" s="71"/>
      <c r="H794" s="78"/>
      <c r="I794" s="71"/>
      <c r="J794" s="78"/>
      <c r="K794" s="71"/>
      <c r="L794" s="71"/>
      <c r="M794" s="78"/>
      <c r="N794" s="71"/>
      <c r="O794" s="71"/>
      <c r="P794" s="71"/>
      <c r="Q794" s="78"/>
      <c r="R794" s="78"/>
      <c r="S794" s="34"/>
      <c r="T794" s="68" t="str">
        <f t="shared" si="24"/>
        <v/>
      </c>
      <c r="U794" s="62" t="str">
        <f t="shared" si="25"/>
        <v/>
      </c>
    </row>
    <row r="795" spans="2:21" ht="21" customHeight="1">
      <c r="B795" s="79"/>
      <c r="C795" s="71"/>
      <c r="D795" s="71"/>
      <c r="E795" s="78"/>
      <c r="F795" s="71"/>
      <c r="G795" s="71"/>
      <c r="H795" s="78"/>
      <c r="I795" s="71"/>
      <c r="J795" s="78"/>
      <c r="K795" s="71"/>
      <c r="L795" s="71"/>
      <c r="M795" s="78"/>
      <c r="N795" s="71"/>
      <c r="O795" s="71"/>
      <c r="P795" s="71"/>
      <c r="Q795" s="78"/>
      <c r="R795" s="78"/>
      <c r="S795" s="34"/>
      <c r="T795" s="68" t="str">
        <f t="shared" si="24"/>
        <v/>
      </c>
      <c r="U795" s="62" t="str">
        <f t="shared" si="25"/>
        <v/>
      </c>
    </row>
    <row r="796" spans="2:21" ht="21" customHeight="1">
      <c r="B796" s="79"/>
      <c r="C796" s="71"/>
      <c r="D796" s="71"/>
      <c r="E796" s="78"/>
      <c r="F796" s="71"/>
      <c r="G796" s="71"/>
      <c r="H796" s="78"/>
      <c r="I796" s="71"/>
      <c r="J796" s="78"/>
      <c r="K796" s="71"/>
      <c r="L796" s="71"/>
      <c r="M796" s="78"/>
      <c r="N796" s="71"/>
      <c r="O796" s="71"/>
      <c r="P796" s="71"/>
      <c r="Q796" s="78"/>
      <c r="R796" s="78"/>
      <c r="S796" s="34"/>
      <c r="T796" s="68" t="str">
        <f t="shared" si="24"/>
        <v/>
      </c>
      <c r="U796" s="62" t="str">
        <f t="shared" si="25"/>
        <v/>
      </c>
    </row>
    <row r="797" spans="2:21" ht="21" customHeight="1">
      <c r="B797" s="79"/>
      <c r="C797" s="71"/>
      <c r="D797" s="71"/>
      <c r="E797" s="78"/>
      <c r="F797" s="71"/>
      <c r="G797" s="71"/>
      <c r="H797" s="78"/>
      <c r="I797" s="71"/>
      <c r="J797" s="78"/>
      <c r="K797" s="71"/>
      <c r="L797" s="71"/>
      <c r="M797" s="78"/>
      <c r="N797" s="71"/>
      <c r="O797" s="71"/>
      <c r="P797" s="71"/>
      <c r="Q797" s="78"/>
      <c r="R797" s="78"/>
      <c r="S797" s="34"/>
      <c r="T797" s="68" t="str">
        <f t="shared" si="24"/>
        <v/>
      </c>
      <c r="U797" s="62" t="str">
        <f t="shared" si="25"/>
        <v/>
      </c>
    </row>
    <row r="798" spans="2:21" ht="21" customHeight="1">
      <c r="B798" s="79"/>
      <c r="C798" s="71"/>
      <c r="D798" s="71"/>
      <c r="E798" s="78"/>
      <c r="F798" s="71"/>
      <c r="G798" s="71"/>
      <c r="H798" s="78"/>
      <c r="I798" s="71"/>
      <c r="J798" s="78"/>
      <c r="K798" s="71"/>
      <c r="L798" s="71"/>
      <c r="M798" s="78"/>
      <c r="N798" s="71"/>
      <c r="O798" s="71"/>
      <c r="P798" s="71"/>
      <c r="Q798" s="78"/>
      <c r="R798" s="78"/>
      <c r="S798" s="34"/>
      <c r="T798" s="68" t="str">
        <f t="shared" si="24"/>
        <v/>
      </c>
      <c r="U798" s="62" t="str">
        <f t="shared" si="25"/>
        <v/>
      </c>
    </row>
    <row r="799" spans="2:21" ht="21" customHeight="1">
      <c r="B799" s="79"/>
      <c r="C799" s="71"/>
      <c r="D799" s="71"/>
      <c r="E799" s="78"/>
      <c r="F799" s="71"/>
      <c r="G799" s="71"/>
      <c r="H799" s="78"/>
      <c r="I799" s="71"/>
      <c r="J799" s="78"/>
      <c r="K799" s="71"/>
      <c r="L799" s="71"/>
      <c r="M799" s="78"/>
      <c r="N799" s="71"/>
      <c r="O799" s="71"/>
      <c r="P799" s="71"/>
      <c r="Q799" s="78"/>
      <c r="R799" s="78"/>
      <c r="S799" s="34"/>
      <c r="T799" s="68" t="str">
        <f t="shared" si="24"/>
        <v/>
      </c>
      <c r="U799" s="62" t="str">
        <f t="shared" si="25"/>
        <v/>
      </c>
    </row>
    <row r="800" spans="2:21" ht="21" customHeight="1">
      <c r="B800" s="79"/>
      <c r="C800" s="71"/>
      <c r="D800" s="71"/>
      <c r="E800" s="78"/>
      <c r="F800" s="71"/>
      <c r="G800" s="71"/>
      <c r="H800" s="78"/>
      <c r="I800" s="71"/>
      <c r="J800" s="78"/>
      <c r="K800" s="71"/>
      <c r="L800" s="71"/>
      <c r="M800" s="78"/>
      <c r="N800" s="71"/>
      <c r="O800" s="71"/>
      <c r="P800" s="71"/>
      <c r="Q800" s="78"/>
      <c r="R800" s="78"/>
      <c r="S800" s="34"/>
      <c r="T800" s="68" t="str">
        <f t="shared" si="24"/>
        <v/>
      </c>
      <c r="U800" s="62" t="str">
        <f t="shared" si="25"/>
        <v/>
      </c>
    </row>
    <row r="801" spans="2:21" ht="21" customHeight="1">
      <c r="B801" s="79"/>
      <c r="C801" s="71"/>
      <c r="D801" s="71"/>
      <c r="E801" s="78"/>
      <c r="F801" s="71"/>
      <c r="G801" s="71"/>
      <c r="H801" s="78"/>
      <c r="I801" s="71"/>
      <c r="J801" s="78"/>
      <c r="K801" s="71"/>
      <c r="L801" s="71"/>
      <c r="M801" s="78"/>
      <c r="N801" s="71"/>
      <c r="O801" s="71"/>
      <c r="P801" s="71"/>
      <c r="Q801" s="78"/>
      <c r="R801" s="78"/>
      <c r="S801" s="34"/>
      <c r="T801" s="68" t="str">
        <f t="shared" si="24"/>
        <v/>
      </c>
      <c r="U801" s="62" t="str">
        <f t="shared" si="25"/>
        <v/>
      </c>
    </row>
    <row r="802" spans="2:21" ht="21" customHeight="1">
      <c r="B802" s="79"/>
      <c r="C802" s="71"/>
      <c r="D802" s="71"/>
      <c r="E802" s="78"/>
      <c r="F802" s="71"/>
      <c r="G802" s="71"/>
      <c r="H802" s="78"/>
      <c r="I802" s="71"/>
      <c r="J802" s="78"/>
      <c r="K802" s="71"/>
      <c r="L802" s="71"/>
      <c r="M802" s="78"/>
      <c r="N802" s="71"/>
      <c r="O802" s="71"/>
      <c r="P802" s="71"/>
      <c r="Q802" s="78"/>
      <c r="R802" s="78"/>
      <c r="S802" s="34"/>
      <c r="T802" s="68" t="str">
        <f t="shared" si="24"/>
        <v/>
      </c>
      <c r="U802" s="62" t="str">
        <f t="shared" si="25"/>
        <v/>
      </c>
    </row>
    <row r="803" spans="2:21" ht="21" customHeight="1">
      <c r="B803" s="79"/>
      <c r="C803" s="71"/>
      <c r="D803" s="71"/>
      <c r="E803" s="78"/>
      <c r="F803" s="71"/>
      <c r="G803" s="71"/>
      <c r="H803" s="78"/>
      <c r="I803" s="71"/>
      <c r="J803" s="78"/>
      <c r="K803" s="71"/>
      <c r="L803" s="71"/>
      <c r="M803" s="78"/>
      <c r="N803" s="71"/>
      <c r="O803" s="71"/>
      <c r="P803" s="71"/>
      <c r="Q803" s="78"/>
      <c r="R803" s="78"/>
      <c r="S803" s="34"/>
      <c r="T803" s="68" t="str">
        <f t="shared" si="24"/>
        <v/>
      </c>
      <c r="U803" s="62" t="str">
        <f t="shared" si="25"/>
        <v/>
      </c>
    </row>
    <row r="804" spans="2:21" ht="21" customHeight="1">
      <c r="B804" s="79"/>
      <c r="C804" s="71"/>
      <c r="D804" s="71"/>
      <c r="E804" s="78"/>
      <c r="F804" s="71"/>
      <c r="G804" s="71"/>
      <c r="H804" s="78"/>
      <c r="I804" s="71"/>
      <c r="J804" s="78"/>
      <c r="K804" s="71"/>
      <c r="L804" s="71"/>
      <c r="M804" s="78"/>
      <c r="N804" s="71"/>
      <c r="O804" s="71"/>
      <c r="P804" s="71"/>
      <c r="Q804" s="78"/>
      <c r="R804" s="78"/>
      <c r="S804" s="34"/>
      <c r="T804" s="68" t="str">
        <f t="shared" si="24"/>
        <v/>
      </c>
      <c r="U804" s="62" t="str">
        <f t="shared" si="25"/>
        <v/>
      </c>
    </row>
    <row r="805" spans="2:21" ht="21" customHeight="1">
      <c r="B805" s="79"/>
      <c r="C805" s="71"/>
      <c r="D805" s="71"/>
      <c r="E805" s="78"/>
      <c r="F805" s="71"/>
      <c r="G805" s="71"/>
      <c r="H805" s="78"/>
      <c r="I805" s="71"/>
      <c r="J805" s="78"/>
      <c r="K805" s="71"/>
      <c r="L805" s="71"/>
      <c r="M805" s="78"/>
      <c r="N805" s="71"/>
      <c r="O805" s="71"/>
      <c r="P805" s="71"/>
      <c r="Q805" s="78"/>
      <c r="R805" s="78"/>
      <c r="S805" s="34"/>
      <c r="T805" s="68" t="str">
        <f t="shared" si="24"/>
        <v/>
      </c>
      <c r="U805" s="62" t="str">
        <f t="shared" si="25"/>
        <v/>
      </c>
    </row>
    <row r="806" spans="2:21" ht="21" customHeight="1">
      <c r="B806" s="79"/>
      <c r="C806" s="71"/>
      <c r="D806" s="71"/>
      <c r="E806" s="78"/>
      <c r="F806" s="71"/>
      <c r="G806" s="71"/>
      <c r="H806" s="78"/>
      <c r="I806" s="71"/>
      <c r="J806" s="78"/>
      <c r="K806" s="71"/>
      <c r="L806" s="71"/>
      <c r="M806" s="78"/>
      <c r="N806" s="71"/>
      <c r="O806" s="71"/>
      <c r="P806" s="71"/>
      <c r="Q806" s="78"/>
      <c r="R806" s="78"/>
      <c r="S806" s="34"/>
      <c r="T806" s="68" t="str">
        <f t="shared" si="24"/>
        <v/>
      </c>
      <c r="U806" s="62" t="str">
        <f t="shared" si="25"/>
        <v/>
      </c>
    </row>
    <row r="807" spans="2:21" ht="21" customHeight="1">
      <c r="B807" s="79"/>
      <c r="C807" s="71"/>
      <c r="D807" s="71"/>
      <c r="E807" s="78"/>
      <c r="F807" s="71"/>
      <c r="G807" s="71"/>
      <c r="H807" s="78"/>
      <c r="I807" s="71"/>
      <c r="J807" s="78"/>
      <c r="K807" s="71"/>
      <c r="L807" s="71"/>
      <c r="M807" s="78"/>
      <c r="N807" s="71"/>
      <c r="O807" s="71"/>
      <c r="P807" s="71"/>
      <c r="Q807" s="78"/>
      <c r="R807" s="78"/>
      <c r="S807" s="34"/>
      <c r="T807" s="68" t="str">
        <f t="shared" si="24"/>
        <v/>
      </c>
      <c r="U807" s="62" t="str">
        <f t="shared" si="25"/>
        <v/>
      </c>
    </row>
    <row r="808" spans="2:21" ht="21" customHeight="1">
      <c r="B808" s="79"/>
      <c r="C808" s="71"/>
      <c r="D808" s="71"/>
      <c r="E808" s="78"/>
      <c r="F808" s="71"/>
      <c r="G808" s="71"/>
      <c r="H808" s="78"/>
      <c r="I808" s="71"/>
      <c r="J808" s="78"/>
      <c r="K808" s="71"/>
      <c r="L808" s="71"/>
      <c r="M808" s="78"/>
      <c r="N808" s="71"/>
      <c r="O808" s="71"/>
      <c r="P808" s="71"/>
      <c r="Q808" s="78"/>
      <c r="R808" s="78"/>
      <c r="S808" s="34"/>
      <c r="T808" s="68" t="str">
        <f t="shared" si="24"/>
        <v/>
      </c>
      <c r="U808" s="62" t="str">
        <f t="shared" si="25"/>
        <v/>
      </c>
    </row>
    <row r="809" spans="2:21" ht="21" customHeight="1">
      <c r="B809" s="79"/>
      <c r="C809" s="71"/>
      <c r="D809" s="71"/>
      <c r="E809" s="78"/>
      <c r="F809" s="71"/>
      <c r="G809" s="71"/>
      <c r="H809" s="78"/>
      <c r="I809" s="71"/>
      <c r="J809" s="78"/>
      <c r="K809" s="71"/>
      <c r="L809" s="71"/>
      <c r="M809" s="78"/>
      <c r="N809" s="71"/>
      <c r="O809" s="71"/>
      <c r="P809" s="71"/>
      <c r="Q809" s="78"/>
      <c r="R809" s="78"/>
      <c r="S809" s="34"/>
      <c r="T809" s="68" t="str">
        <f t="shared" si="24"/>
        <v/>
      </c>
      <c r="U809" s="62" t="str">
        <f t="shared" si="25"/>
        <v/>
      </c>
    </row>
    <row r="810" spans="2:21" ht="21" customHeight="1">
      <c r="B810" s="79"/>
      <c r="C810" s="71"/>
      <c r="D810" s="71"/>
      <c r="E810" s="78"/>
      <c r="F810" s="71"/>
      <c r="G810" s="71"/>
      <c r="H810" s="78"/>
      <c r="I810" s="71"/>
      <c r="J810" s="78"/>
      <c r="K810" s="71"/>
      <c r="L810" s="71"/>
      <c r="M810" s="78"/>
      <c r="N810" s="71"/>
      <c r="O810" s="71"/>
      <c r="P810" s="71"/>
      <c r="Q810" s="78"/>
      <c r="R810" s="78"/>
      <c r="S810" s="34"/>
      <c r="T810" s="68" t="str">
        <f t="shared" si="24"/>
        <v/>
      </c>
      <c r="U810" s="62" t="str">
        <f t="shared" si="25"/>
        <v/>
      </c>
    </row>
    <row r="811" spans="2:21" ht="21" customHeight="1">
      <c r="B811" s="79"/>
      <c r="C811" s="71"/>
      <c r="D811" s="71"/>
      <c r="E811" s="78"/>
      <c r="F811" s="71"/>
      <c r="G811" s="71"/>
      <c r="H811" s="78"/>
      <c r="I811" s="71"/>
      <c r="J811" s="78"/>
      <c r="K811" s="71"/>
      <c r="L811" s="71"/>
      <c r="M811" s="78"/>
      <c r="N811" s="71"/>
      <c r="O811" s="71"/>
      <c r="P811" s="71"/>
      <c r="Q811" s="78"/>
      <c r="R811" s="78"/>
      <c r="S811" s="34"/>
      <c r="T811" s="68" t="str">
        <f t="shared" si="24"/>
        <v/>
      </c>
      <c r="U811" s="62" t="str">
        <f t="shared" si="25"/>
        <v/>
      </c>
    </row>
    <row r="812" spans="2:21" ht="21" customHeight="1">
      <c r="B812" s="79"/>
      <c r="C812" s="71"/>
      <c r="D812" s="71"/>
      <c r="E812" s="78"/>
      <c r="F812" s="71"/>
      <c r="G812" s="71"/>
      <c r="H812" s="78"/>
      <c r="I812" s="71"/>
      <c r="J812" s="78"/>
      <c r="K812" s="71"/>
      <c r="L812" s="71"/>
      <c r="M812" s="78"/>
      <c r="N812" s="71"/>
      <c r="O812" s="71"/>
      <c r="P812" s="71"/>
      <c r="Q812" s="78"/>
      <c r="R812" s="78"/>
      <c r="S812" s="34"/>
      <c r="T812" s="68" t="str">
        <f t="shared" si="24"/>
        <v/>
      </c>
      <c r="U812" s="62" t="str">
        <f t="shared" si="25"/>
        <v/>
      </c>
    </row>
    <row r="813" spans="2:21" ht="21" customHeight="1">
      <c r="B813" s="79"/>
      <c r="C813" s="71"/>
      <c r="D813" s="71"/>
      <c r="E813" s="78"/>
      <c r="F813" s="71"/>
      <c r="G813" s="71"/>
      <c r="H813" s="78"/>
      <c r="I813" s="71"/>
      <c r="J813" s="78"/>
      <c r="K813" s="71"/>
      <c r="L813" s="71"/>
      <c r="M813" s="78"/>
      <c r="N813" s="71"/>
      <c r="O813" s="71"/>
      <c r="P813" s="71"/>
      <c r="Q813" s="78"/>
      <c r="R813" s="78"/>
      <c r="S813" s="34"/>
      <c r="T813" s="68" t="str">
        <f t="shared" si="24"/>
        <v/>
      </c>
      <c r="U813" s="62" t="str">
        <f t="shared" si="25"/>
        <v/>
      </c>
    </row>
    <row r="814" spans="2:21" ht="21" customHeight="1">
      <c r="B814" s="79"/>
      <c r="C814" s="71"/>
      <c r="D814" s="71"/>
      <c r="E814" s="78"/>
      <c r="F814" s="71"/>
      <c r="G814" s="71"/>
      <c r="H814" s="78"/>
      <c r="I814" s="71"/>
      <c r="J814" s="78"/>
      <c r="K814" s="71"/>
      <c r="L814" s="71"/>
      <c r="M814" s="78"/>
      <c r="N814" s="71"/>
      <c r="O814" s="71"/>
      <c r="P814" s="71"/>
      <c r="Q814" s="78"/>
      <c r="R814" s="78"/>
      <c r="S814" s="34"/>
      <c r="T814" s="68" t="str">
        <f t="shared" si="24"/>
        <v/>
      </c>
      <c r="U814" s="62" t="str">
        <f t="shared" si="25"/>
        <v/>
      </c>
    </row>
    <row r="815" spans="2:21" ht="21" customHeight="1">
      <c r="B815" s="79"/>
      <c r="C815" s="71"/>
      <c r="D815" s="71"/>
      <c r="E815" s="78"/>
      <c r="F815" s="71"/>
      <c r="G815" s="71"/>
      <c r="H815" s="78"/>
      <c r="I815" s="71"/>
      <c r="J815" s="78"/>
      <c r="K815" s="71"/>
      <c r="L815" s="71"/>
      <c r="M815" s="78"/>
      <c r="N815" s="71"/>
      <c r="O815" s="71"/>
      <c r="P815" s="71"/>
      <c r="Q815" s="78"/>
      <c r="R815" s="78"/>
      <c r="S815" s="34"/>
      <c r="T815" s="68" t="str">
        <f t="shared" si="24"/>
        <v/>
      </c>
      <c r="U815" s="62" t="str">
        <f t="shared" si="25"/>
        <v/>
      </c>
    </row>
    <row r="816" spans="2:21" ht="21" customHeight="1">
      <c r="B816" s="79"/>
      <c r="C816" s="71"/>
      <c r="D816" s="71"/>
      <c r="E816" s="78"/>
      <c r="F816" s="71"/>
      <c r="G816" s="71"/>
      <c r="H816" s="78"/>
      <c r="I816" s="71"/>
      <c r="J816" s="78"/>
      <c r="K816" s="71"/>
      <c r="L816" s="71"/>
      <c r="M816" s="78"/>
      <c r="N816" s="71"/>
      <c r="O816" s="71"/>
      <c r="P816" s="71"/>
      <c r="Q816" s="78"/>
      <c r="R816" s="78"/>
      <c r="S816" s="34"/>
      <c r="T816" s="68" t="str">
        <f t="shared" si="24"/>
        <v/>
      </c>
      <c r="U816" s="62" t="str">
        <f t="shared" si="25"/>
        <v/>
      </c>
    </row>
    <row r="817" spans="2:21" ht="21" customHeight="1">
      <c r="B817" s="79"/>
      <c r="C817" s="71"/>
      <c r="D817" s="71"/>
      <c r="E817" s="78"/>
      <c r="F817" s="71"/>
      <c r="G817" s="71"/>
      <c r="H817" s="78"/>
      <c r="I817" s="71"/>
      <c r="J817" s="78"/>
      <c r="K817" s="71"/>
      <c r="L817" s="71"/>
      <c r="M817" s="78"/>
      <c r="N817" s="71"/>
      <c r="O817" s="71"/>
      <c r="P817" s="71"/>
      <c r="Q817" s="78"/>
      <c r="R817" s="78"/>
      <c r="S817" s="34"/>
      <c r="T817" s="68" t="str">
        <f t="shared" si="24"/>
        <v/>
      </c>
      <c r="U817" s="62" t="str">
        <f t="shared" si="25"/>
        <v/>
      </c>
    </row>
    <row r="818" spans="2:21" ht="21" customHeight="1">
      <c r="B818" s="79"/>
      <c r="C818" s="71"/>
      <c r="D818" s="71"/>
      <c r="E818" s="78"/>
      <c r="F818" s="71"/>
      <c r="G818" s="71"/>
      <c r="H818" s="78"/>
      <c r="I818" s="71"/>
      <c r="J818" s="78"/>
      <c r="K818" s="71"/>
      <c r="L818" s="71"/>
      <c r="M818" s="78"/>
      <c r="N818" s="71"/>
      <c r="O818" s="71"/>
      <c r="P818" s="71"/>
      <c r="Q818" s="78"/>
      <c r="R818" s="78"/>
      <c r="S818" s="34"/>
      <c r="T818" s="68" t="str">
        <f t="shared" si="24"/>
        <v/>
      </c>
      <c r="U818" s="62" t="str">
        <f t="shared" si="25"/>
        <v/>
      </c>
    </row>
    <row r="819" spans="2:21" ht="21" customHeight="1">
      <c r="B819" s="79"/>
      <c r="C819" s="71"/>
      <c r="D819" s="71"/>
      <c r="E819" s="78"/>
      <c r="F819" s="71"/>
      <c r="G819" s="71"/>
      <c r="H819" s="78"/>
      <c r="I819" s="71"/>
      <c r="J819" s="78"/>
      <c r="K819" s="71"/>
      <c r="L819" s="71"/>
      <c r="M819" s="78"/>
      <c r="N819" s="71"/>
      <c r="O819" s="71"/>
      <c r="P819" s="71"/>
      <c r="Q819" s="78"/>
      <c r="R819" s="78"/>
      <c r="S819" s="34"/>
      <c r="T819" s="68" t="str">
        <f t="shared" si="24"/>
        <v/>
      </c>
      <c r="U819" s="62" t="str">
        <f t="shared" si="25"/>
        <v/>
      </c>
    </row>
    <row r="820" spans="2:21" ht="21" customHeight="1">
      <c r="B820" s="79"/>
      <c r="C820" s="71"/>
      <c r="D820" s="71"/>
      <c r="E820" s="78"/>
      <c r="F820" s="71"/>
      <c r="G820" s="71"/>
      <c r="H820" s="78"/>
      <c r="I820" s="71"/>
      <c r="J820" s="78"/>
      <c r="K820" s="71"/>
      <c r="L820" s="71"/>
      <c r="M820" s="78"/>
      <c r="N820" s="71"/>
      <c r="O820" s="71"/>
      <c r="P820" s="71"/>
      <c r="Q820" s="78"/>
      <c r="R820" s="78"/>
      <c r="S820" s="34"/>
      <c r="T820" s="68" t="str">
        <f t="shared" si="24"/>
        <v/>
      </c>
      <c r="U820" s="62" t="str">
        <f t="shared" si="25"/>
        <v/>
      </c>
    </row>
    <row r="821" spans="2:21" ht="21" customHeight="1">
      <c r="B821" s="79"/>
      <c r="C821" s="71"/>
      <c r="D821" s="71"/>
      <c r="E821" s="78"/>
      <c r="F821" s="71"/>
      <c r="G821" s="71"/>
      <c r="H821" s="78"/>
      <c r="I821" s="71"/>
      <c r="J821" s="78"/>
      <c r="K821" s="71"/>
      <c r="L821" s="71"/>
      <c r="M821" s="78"/>
      <c r="N821" s="71"/>
      <c r="O821" s="71"/>
      <c r="P821" s="71"/>
      <c r="Q821" s="78"/>
      <c r="R821" s="78"/>
      <c r="S821" s="34"/>
      <c r="T821" s="68" t="str">
        <f t="shared" si="24"/>
        <v/>
      </c>
      <c r="U821" s="62" t="str">
        <f t="shared" si="25"/>
        <v/>
      </c>
    </row>
    <row r="822" spans="2:21" ht="21" customHeight="1">
      <c r="B822" s="79"/>
      <c r="C822" s="71"/>
      <c r="D822" s="71"/>
      <c r="E822" s="78"/>
      <c r="F822" s="71"/>
      <c r="G822" s="71"/>
      <c r="H822" s="78"/>
      <c r="I822" s="71"/>
      <c r="J822" s="78"/>
      <c r="K822" s="71"/>
      <c r="L822" s="71"/>
      <c r="M822" s="78"/>
      <c r="N822" s="71"/>
      <c r="O822" s="71"/>
      <c r="P822" s="71"/>
      <c r="Q822" s="78"/>
      <c r="R822" s="78"/>
      <c r="S822" s="34"/>
      <c r="T822" s="68" t="str">
        <f t="shared" si="24"/>
        <v/>
      </c>
      <c r="U822" s="62" t="str">
        <f t="shared" si="25"/>
        <v/>
      </c>
    </row>
    <row r="823" spans="2:21" ht="21" customHeight="1">
      <c r="B823" s="79"/>
      <c r="C823" s="71"/>
      <c r="D823" s="71"/>
      <c r="E823" s="78"/>
      <c r="F823" s="71"/>
      <c r="G823" s="71"/>
      <c r="H823" s="78"/>
      <c r="I823" s="71"/>
      <c r="J823" s="78"/>
      <c r="K823" s="71"/>
      <c r="L823" s="71"/>
      <c r="M823" s="78"/>
      <c r="N823" s="71"/>
      <c r="O823" s="71"/>
      <c r="P823" s="71"/>
      <c r="Q823" s="78"/>
      <c r="R823" s="78"/>
      <c r="S823" s="34"/>
      <c r="T823" s="68" t="str">
        <f t="shared" si="24"/>
        <v/>
      </c>
      <c r="U823" s="62" t="str">
        <f t="shared" si="25"/>
        <v/>
      </c>
    </row>
    <row r="824" spans="2:21" ht="21" customHeight="1">
      <c r="B824" s="79"/>
      <c r="C824" s="71"/>
      <c r="D824" s="71"/>
      <c r="E824" s="78"/>
      <c r="F824" s="71"/>
      <c r="G824" s="71"/>
      <c r="H824" s="78"/>
      <c r="I824" s="71"/>
      <c r="J824" s="78"/>
      <c r="K824" s="71"/>
      <c r="L824" s="71"/>
      <c r="M824" s="78"/>
      <c r="N824" s="71"/>
      <c r="O824" s="71"/>
      <c r="P824" s="71"/>
      <c r="Q824" s="78"/>
      <c r="R824" s="78"/>
      <c r="S824" s="34"/>
      <c r="T824" s="68" t="str">
        <f t="shared" si="24"/>
        <v/>
      </c>
      <c r="U824" s="62" t="str">
        <f t="shared" si="25"/>
        <v/>
      </c>
    </row>
    <row r="825" spans="2:21" ht="21" customHeight="1">
      <c r="B825" s="79"/>
      <c r="C825" s="71"/>
      <c r="D825" s="71"/>
      <c r="E825" s="78"/>
      <c r="F825" s="71"/>
      <c r="G825" s="71"/>
      <c r="H825" s="78"/>
      <c r="I825" s="71"/>
      <c r="J825" s="78"/>
      <c r="K825" s="71"/>
      <c r="L825" s="71"/>
      <c r="M825" s="78"/>
      <c r="N825" s="71"/>
      <c r="O825" s="71"/>
      <c r="P825" s="71"/>
      <c r="Q825" s="78"/>
      <c r="R825" s="78"/>
      <c r="S825" s="34"/>
      <c r="T825" s="68" t="str">
        <f t="shared" si="24"/>
        <v/>
      </c>
      <c r="U825" s="62" t="str">
        <f t="shared" si="25"/>
        <v/>
      </c>
    </row>
    <row r="826" spans="2:21" ht="21" customHeight="1">
      <c r="B826" s="79"/>
      <c r="C826" s="71"/>
      <c r="D826" s="71"/>
      <c r="E826" s="78"/>
      <c r="F826" s="71"/>
      <c r="G826" s="71"/>
      <c r="H826" s="78"/>
      <c r="I826" s="71"/>
      <c r="J826" s="78"/>
      <c r="K826" s="71"/>
      <c r="L826" s="71"/>
      <c r="M826" s="78"/>
      <c r="N826" s="71"/>
      <c r="O826" s="71"/>
      <c r="P826" s="71"/>
      <c r="Q826" s="78"/>
      <c r="R826" s="78"/>
      <c r="S826" s="34"/>
      <c r="T826" s="68" t="str">
        <f t="shared" si="24"/>
        <v/>
      </c>
      <c r="U826" s="62" t="str">
        <f t="shared" si="25"/>
        <v/>
      </c>
    </row>
    <row r="827" spans="2:21" ht="21" customHeight="1">
      <c r="B827" s="79"/>
      <c r="C827" s="71"/>
      <c r="D827" s="71"/>
      <c r="E827" s="78"/>
      <c r="F827" s="71"/>
      <c r="G827" s="71"/>
      <c r="H827" s="78"/>
      <c r="I827" s="71"/>
      <c r="J827" s="78"/>
      <c r="K827" s="71"/>
      <c r="L827" s="71"/>
      <c r="M827" s="78"/>
      <c r="N827" s="71"/>
      <c r="O827" s="71"/>
      <c r="P827" s="71"/>
      <c r="Q827" s="78"/>
      <c r="R827" s="78"/>
      <c r="S827" s="34"/>
      <c r="T827" s="68" t="str">
        <f t="shared" si="24"/>
        <v/>
      </c>
      <c r="U827" s="62" t="str">
        <f t="shared" si="25"/>
        <v/>
      </c>
    </row>
    <row r="828" spans="2:21" ht="21" customHeight="1">
      <c r="B828" s="79"/>
      <c r="C828" s="71"/>
      <c r="D828" s="71"/>
      <c r="E828" s="78"/>
      <c r="F828" s="71"/>
      <c r="G828" s="71"/>
      <c r="H828" s="78"/>
      <c r="I828" s="71"/>
      <c r="J828" s="78"/>
      <c r="K828" s="71"/>
      <c r="L828" s="71"/>
      <c r="M828" s="78"/>
      <c r="N828" s="71"/>
      <c r="O828" s="71"/>
      <c r="P828" s="71"/>
      <c r="Q828" s="78"/>
      <c r="R828" s="78"/>
      <c r="S828" s="34"/>
      <c r="T828" s="68" t="str">
        <f t="shared" si="24"/>
        <v/>
      </c>
      <c r="U828" s="62" t="str">
        <f t="shared" si="25"/>
        <v/>
      </c>
    </row>
    <row r="829" spans="2:21" ht="21" customHeight="1">
      <c r="B829" s="79"/>
      <c r="C829" s="71"/>
      <c r="D829" s="71"/>
      <c r="E829" s="78"/>
      <c r="F829" s="71"/>
      <c r="G829" s="71"/>
      <c r="H829" s="78"/>
      <c r="I829" s="71"/>
      <c r="J829" s="78"/>
      <c r="K829" s="71"/>
      <c r="L829" s="71"/>
      <c r="M829" s="78"/>
      <c r="N829" s="71"/>
      <c r="O829" s="71"/>
      <c r="P829" s="71"/>
      <c r="Q829" s="78"/>
      <c r="R829" s="78"/>
      <c r="S829" s="34"/>
      <c r="T829" s="68" t="str">
        <f t="shared" si="24"/>
        <v/>
      </c>
      <c r="U829" s="62" t="str">
        <f t="shared" si="25"/>
        <v/>
      </c>
    </row>
    <row r="830" spans="2:21" ht="21" customHeight="1">
      <c r="B830" s="79"/>
      <c r="C830" s="71"/>
      <c r="D830" s="71"/>
      <c r="E830" s="78"/>
      <c r="F830" s="71"/>
      <c r="G830" s="71"/>
      <c r="H830" s="78"/>
      <c r="I830" s="71"/>
      <c r="J830" s="78"/>
      <c r="K830" s="71"/>
      <c r="L830" s="71"/>
      <c r="M830" s="78"/>
      <c r="N830" s="71"/>
      <c r="O830" s="71"/>
      <c r="P830" s="71"/>
      <c r="Q830" s="78"/>
      <c r="R830" s="78"/>
      <c r="S830" s="34"/>
      <c r="T830" s="68" t="str">
        <f t="shared" si="24"/>
        <v/>
      </c>
      <c r="U830" s="62" t="str">
        <f t="shared" si="25"/>
        <v/>
      </c>
    </row>
    <row r="831" spans="2:21" ht="21" customHeight="1">
      <c r="B831" s="79"/>
      <c r="C831" s="71"/>
      <c r="D831" s="71"/>
      <c r="E831" s="78"/>
      <c r="F831" s="71"/>
      <c r="G831" s="71"/>
      <c r="H831" s="78"/>
      <c r="I831" s="71"/>
      <c r="J831" s="78"/>
      <c r="K831" s="71"/>
      <c r="L831" s="71"/>
      <c r="M831" s="78"/>
      <c r="N831" s="71"/>
      <c r="O831" s="71"/>
      <c r="P831" s="71"/>
      <c r="Q831" s="78"/>
      <c r="R831" s="78"/>
      <c r="S831" s="34"/>
      <c r="T831" s="68" t="str">
        <f t="shared" si="24"/>
        <v/>
      </c>
      <c r="U831" s="62" t="str">
        <f t="shared" si="25"/>
        <v/>
      </c>
    </row>
    <row r="832" spans="2:21" ht="21" customHeight="1">
      <c r="B832" s="79"/>
      <c r="C832" s="71"/>
      <c r="D832" s="71"/>
      <c r="E832" s="78"/>
      <c r="F832" s="71"/>
      <c r="G832" s="71"/>
      <c r="H832" s="78"/>
      <c r="I832" s="71"/>
      <c r="J832" s="78"/>
      <c r="K832" s="71"/>
      <c r="L832" s="71"/>
      <c r="M832" s="78"/>
      <c r="N832" s="71"/>
      <c r="O832" s="71"/>
      <c r="P832" s="71"/>
      <c r="Q832" s="78"/>
      <c r="R832" s="78"/>
      <c r="S832" s="34"/>
      <c r="T832" s="68" t="str">
        <f t="shared" si="24"/>
        <v/>
      </c>
      <c r="U832" s="62" t="str">
        <f t="shared" si="25"/>
        <v/>
      </c>
    </row>
    <row r="833" spans="2:21" ht="21" customHeight="1">
      <c r="B833" s="79"/>
      <c r="C833" s="71"/>
      <c r="D833" s="71"/>
      <c r="E833" s="78"/>
      <c r="F833" s="71"/>
      <c r="G833" s="71"/>
      <c r="H833" s="78"/>
      <c r="I833" s="71"/>
      <c r="J833" s="78"/>
      <c r="K833" s="71"/>
      <c r="L833" s="71"/>
      <c r="M833" s="78"/>
      <c r="N833" s="71"/>
      <c r="O833" s="71"/>
      <c r="P833" s="71"/>
      <c r="Q833" s="78"/>
      <c r="R833" s="78"/>
      <c r="S833" s="34"/>
      <c r="T833" s="68" t="str">
        <f t="shared" si="24"/>
        <v/>
      </c>
      <c r="U833" s="62" t="str">
        <f t="shared" si="25"/>
        <v/>
      </c>
    </row>
    <row r="834" spans="2:21" ht="21" customHeight="1">
      <c r="B834" s="79"/>
      <c r="C834" s="71"/>
      <c r="D834" s="71"/>
      <c r="E834" s="78"/>
      <c r="F834" s="71"/>
      <c r="G834" s="71"/>
      <c r="H834" s="78"/>
      <c r="I834" s="71"/>
      <c r="J834" s="78"/>
      <c r="K834" s="71"/>
      <c r="L834" s="71"/>
      <c r="M834" s="78"/>
      <c r="N834" s="71"/>
      <c r="O834" s="71"/>
      <c r="P834" s="71"/>
      <c r="Q834" s="78"/>
      <c r="R834" s="78"/>
      <c r="S834" s="34"/>
      <c r="T834" s="68" t="str">
        <f t="shared" si="24"/>
        <v/>
      </c>
      <c r="U834" s="62" t="str">
        <f t="shared" si="25"/>
        <v/>
      </c>
    </row>
    <row r="835" spans="2:21" ht="21" customHeight="1">
      <c r="B835" s="79"/>
      <c r="C835" s="71"/>
      <c r="D835" s="71"/>
      <c r="E835" s="78"/>
      <c r="F835" s="71"/>
      <c r="G835" s="71"/>
      <c r="H835" s="78"/>
      <c r="I835" s="71"/>
      <c r="J835" s="78"/>
      <c r="K835" s="71"/>
      <c r="L835" s="71"/>
      <c r="M835" s="78"/>
      <c r="N835" s="71"/>
      <c r="O835" s="71"/>
      <c r="P835" s="71"/>
      <c r="Q835" s="78"/>
      <c r="R835" s="78"/>
      <c r="S835" s="34"/>
      <c r="T835" s="68" t="str">
        <f t="shared" si="24"/>
        <v/>
      </c>
      <c r="U835" s="62" t="str">
        <f t="shared" si="25"/>
        <v/>
      </c>
    </row>
    <row r="836" spans="2:21" ht="21" customHeight="1">
      <c r="B836" s="79"/>
      <c r="C836" s="71"/>
      <c r="D836" s="71"/>
      <c r="E836" s="78"/>
      <c r="F836" s="71"/>
      <c r="G836" s="71"/>
      <c r="H836" s="78"/>
      <c r="I836" s="71"/>
      <c r="J836" s="78"/>
      <c r="K836" s="71"/>
      <c r="L836" s="71"/>
      <c r="M836" s="78"/>
      <c r="N836" s="71"/>
      <c r="O836" s="71"/>
      <c r="P836" s="71"/>
      <c r="Q836" s="78"/>
      <c r="R836" s="78"/>
      <c r="S836" s="34"/>
      <c r="T836" s="68" t="str">
        <f t="shared" si="24"/>
        <v/>
      </c>
      <c r="U836" s="62" t="str">
        <f t="shared" si="25"/>
        <v/>
      </c>
    </row>
    <row r="837" spans="2:21" ht="21" customHeight="1">
      <c r="B837" s="79"/>
      <c r="C837" s="71"/>
      <c r="D837" s="71"/>
      <c r="E837" s="78"/>
      <c r="F837" s="71"/>
      <c r="G837" s="71"/>
      <c r="H837" s="78"/>
      <c r="I837" s="71"/>
      <c r="J837" s="78"/>
      <c r="K837" s="71"/>
      <c r="L837" s="71"/>
      <c r="M837" s="78"/>
      <c r="N837" s="71"/>
      <c r="O837" s="71"/>
      <c r="P837" s="71"/>
      <c r="Q837" s="78"/>
      <c r="R837" s="78"/>
      <c r="S837" s="34"/>
      <c r="T837" s="68" t="str">
        <f t="shared" si="24"/>
        <v/>
      </c>
      <c r="U837" s="62" t="str">
        <f t="shared" si="25"/>
        <v/>
      </c>
    </row>
    <row r="838" spans="2:21" ht="21" customHeight="1">
      <c r="B838" s="79"/>
      <c r="C838" s="71"/>
      <c r="D838" s="71"/>
      <c r="E838" s="78"/>
      <c r="F838" s="71"/>
      <c r="G838" s="71"/>
      <c r="H838" s="78"/>
      <c r="I838" s="71"/>
      <c r="J838" s="78"/>
      <c r="K838" s="71"/>
      <c r="L838" s="71"/>
      <c r="M838" s="78"/>
      <c r="N838" s="71"/>
      <c r="O838" s="71"/>
      <c r="P838" s="71"/>
      <c r="Q838" s="78"/>
      <c r="R838" s="78"/>
      <c r="S838" s="34"/>
      <c r="T838" s="68" t="str">
        <f t="shared" si="24"/>
        <v/>
      </c>
      <c r="U838" s="62" t="str">
        <f t="shared" si="25"/>
        <v/>
      </c>
    </row>
    <row r="839" spans="2:21" ht="21" customHeight="1">
      <c r="B839" s="79"/>
      <c r="C839" s="71"/>
      <c r="D839" s="71"/>
      <c r="E839" s="78"/>
      <c r="F839" s="71"/>
      <c r="G839" s="71"/>
      <c r="H839" s="78"/>
      <c r="I839" s="71"/>
      <c r="J839" s="78"/>
      <c r="K839" s="71"/>
      <c r="L839" s="71"/>
      <c r="M839" s="78"/>
      <c r="N839" s="71"/>
      <c r="O839" s="71"/>
      <c r="P839" s="71"/>
      <c r="Q839" s="78"/>
      <c r="R839" s="78"/>
      <c r="S839" s="34"/>
      <c r="T839" s="68" t="str">
        <f t="shared" si="24"/>
        <v/>
      </c>
      <c r="U839" s="62" t="str">
        <f t="shared" si="25"/>
        <v/>
      </c>
    </row>
    <row r="840" spans="2:21" ht="21" customHeight="1">
      <c r="B840" s="79"/>
      <c r="C840" s="71"/>
      <c r="D840" s="71"/>
      <c r="E840" s="78"/>
      <c r="F840" s="71"/>
      <c r="G840" s="71"/>
      <c r="H840" s="78"/>
      <c r="I840" s="71"/>
      <c r="J840" s="78"/>
      <c r="K840" s="71"/>
      <c r="L840" s="71"/>
      <c r="M840" s="78"/>
      <c r="N840" s="71"/>
      <c r="O840" s="71"/>
      <c r="P840" s="71"/>
      <c r="Q840" s="78"/>
      <c r="R840" s="78"/>
      <c r="S840" s="34"/>
      <c r="T840" s="68" t="str">
        <f t="shared" si="24"/>
        <v/>
      </c>
      <c r="U840" s="62" t="str">
        <f t="shared" si="25"/>
        <v/>
      </c>
    </row>
    <row r="841" spans="2:21" ht="21" customHeight="1">
      <c r="B841" s="79"/>
      <c r="C841" s="71"/>
      <c r="D841" s="71"/>
      <c r="E841" s="78"/>
      <c r="F841" s="71"/>
      <c r="G841" s="71"/>
      <c r="H841" s="78"/>
      <c r="I841" s="71"/>
      <c r="J841" s="78"/>
      <c r="K841" s="71"/>
      <c r="L841" s="71"/>
      <c r="M841" s="78"/>
      <c r="N841" s="71"/>
      <c r="O841" s="71"/>
      <c r="P841" s="71"/>
      <c r="Q841" s="78"/>
      <c r="R841" s="78"/>
      <c r="S841" s="34"/>
      <c r="T841" s="68" t="str">
        <f t="shared" si="24"/>
        <v/>
      </c>
      <c r="U841" s="62" t="str">
        <f t="shared" si="25"/>
        <v/>
      </c>
    </row>
    <row r="842" spans="2:21" ht="21" customHeight="1">
      <c r="B842" s="79"/>
      <c r="C842" s="71"/>
      <c r="D842" s="71"/>
      <c r="E842" s="78"/>
      <c r="F842" s="71"/>
      <c r="G842" s="71"/>
      <c r="H842" s="78"/>
      <c r="I842" s="71"/>
      <c r="J842" s="78"/>
      <c r="K842" s="71"/>
      <c r="L842" s="71"/>
      <c r="M842" s="78"/>
      <c r="N842" s="71"/>
      <c r="O842" s="71"/>
      <c r="P842" s="71"/>
      <c r="Q842" s="78"/>
      <c r="R842" s="78"/>
      <c r="S842" s="34"/>
      <c r="T842" s="68" t="str">
        <f t="shared" si="24"/>
        <v/>
      </c>
      <c r="U842" s="62" t="str">
        <f t="shared" si="25"/>
        <v/>
      </c>
    </row>
    <row r="843" spans="2:21" ht="21" customHeight="1">
      <c r="B843" s="79"/>
      <c r="C843" s="71"/>
      <c r="D843" s="71"/>
      <c r="E843" s="78"/>
      <c r="F843" s="71"/>
      <c r="G843" s="71"/>
      <c r="H843" s="78"/>
      <c r="I843" s="71"/>
      <c r="J843" s="78"/>
      <c r="K843" s="71"/>
      <c r="L843" s="71"/>
      <c r="M843" s="78"/>
      <c r="N843" s="71"/>
      <c r="O843" s="71"/>
      <c r="P843" s="71"/>
      <c r="Q843" s="78"/>
      <c r="R843" s="78"/>
      <c r="S843" s="34"/>
      <c r="T843" s="68" t="str">
        <f t="shared" si="24"/>
        <v/>
      </c>
      <c r="U843" s="62" t="str">
        <f t="shared" si="25"/>
        <v/>
      </c>
    </row>
    <row r="844" spans="2:21" ht="21" customHeight="1">
      <c r="B844" s="79"/>
      <c r="C844" s="71"/>
      <c r="D844" s="71"/>
      <c r="E844" s="78"/>
      <c r="F844" s="71"/>
      <c r="G844" s="71"/>
      <c r="H844" s="78"/>
      <c r="I844" s="71"/>
      <c r="J844" s="78"/>
      <c r="K844" s="71"/>
      <c r="L844" s="71"/>
      <c r="M844" s="78"/>
      <c r="N844" s="71"/>
      <c r="O844" s="71"/>
      <c r="P844" s="71"/>
      <c r="Q844" s="78"/>
      <c r="R844" s="78"/>
      <c r="S844" s="34"/>
      <c r="T844" s="68" t="str">
        <f t="shared" ref="T844:T907" si="26">IF(U844&lt;&gt;"","Erreur","")</f>
        <v/>
      </c>
      <c r="U844" s="62" t="str">
        <f t="shared" si="25"/>
        <v/>
      </c>
    </row>
    <row r="845" spans="2:21" ht="21" customHeight="1">
      <c r="B845" s="79"/>
      <c r="C845" s="71"/>
      <c r="D845" s="71"/>
      <c r="E845" s="78"/>
      <c r="F845" s="71"/>
      <c r="G845" s="71"/>
      <c r="H845" s="78"/>
      <c r="I845" s="71"/>
      <c r="J845" s="78"/>
      <c r="K845" s="71"/>
      <c r="L845" s="71"/>
      <c r="M845" s="78"/>
      <c r="N845" s="71"/>
      <c r="O845" s="71"/>
      <c r="P845" s="71"/>
      <c r="Q845" s="78"/>
      <c r="R845" s="78"/>
      <c r="S845" s="34"/>
      <c r="T845" s="68" t="str">
        <f t="shared" si="26"/>
        <v/>
      </c>
      <c r="U845" s="62" t="str">
        <f t="shared" ref="U845:U908" si="27">IF(AND(B845&lt;&gt;"",B844=""),"La ligne précédente ne doit pas être vide",IF(AND(B845&lt;&gt;"",OR(C845="",D845="",P845="")),"Veuillez compléter les informations d'identification du dérivé.",IF(AND(B845="",OR(C845&lt;&gt;"",D845&lt;&gt;"",P845&lt;&gt;"")),"Veuillez compléter les informations d'identification du dérivé en colonne C0010.",IF(AND(B845&lt;&gt;"",E845&lt;&gt;"",F845=""),"Veuillez compléter la colonne C0320 Type de code.",IF(AND(B845&lt;&gt;"",F845=""),"Veuillez sélectionner Total/NA dans la liste de la colonne C0320 si vous n'avez rien à déclarer.",IF(AND(B845&lt;&gt;"",J845&lt;&gt;"",K845=""),"Veuillez compléter la colonne C0370 Type de code.",IF(AND(B845&lt;&gt;"",K845=""),"Veuillez sélectionner Total/NA dans la liste de la colonne C0370 si vous n'avez rien à déclarer.","")))))))</f>
        <v/>
      </c>
    </row>
    <row r="846" spans="2:21" ht="21" customHeight="1">
      <c r="B846" s="79"/>
      <c r="C846" s="71"/>
      <c r="D846" s="71"/>
      <c r="E846" s="78"/>
      <c r="F846" s="71"/>
      <c r="G846" s="71"/>
      <c r="H846" s="78"/>
      <c r="I846" s="71"/>
      <c r="J846" s="78"/>
      <c r="K846" s="71"/>
      <c r="L846" s="71"/>
      <c r="M846" s="78"/>
      <c r="N846" s="71"/>
      <c r="O846" s="71"/>
      <c r="P846" s="71"/>
      <c r="Q846" s="78"/>
      <c r="R846" s="78"/>
      <c r="S846" s="34"/>
      <c r="T846" s="68" t="str">
        <f t="shared" si="26"/>
        <v/>
      </c>
      <c r="U846" s="62" t="str">
        <f t="shared" si="27"/>
        <v/>
      </c>
    </row>
    <row r="847" spans="2:21" ht="21" customHeight="1">
      <c r="B847" s="79"/>
      <c r="C847" s="71"/>
      <c r="D847" s="71"/>
      <c r="E847" s="78"/>
      <c r="F847" s="71"/>
      <c r="G847" s="71"/>
      <c r="H847" s="78"/>
      <c r="I847" s="71"/>
      <c r="J847" s="78"/>
      <c r="K847" s="71"/>
      <c r="L847" s="71"/>
      <c r="M847" s="78"/>
      <c r="N847" s="71"/>
      <c r="O847" s="71"/>
      <c r="P847" s="71"/>
      <c r="Q847" s="78"/>
      <c r="R847" s="78"/>
      <c r="S847" s="34"/>
      <c r="T847" s="68" t="str">
        <f t="shared" si="26"/>
        <v/>
      </c>
      <c r="U847" s="62" t="str">
        <f t="shared" si="27"/>
        <v/>
      </c>
    </row>
    <row r="848" spans="2:21" ht="21" customHeight="1">
      <c r="B848" s="79"/>
      <c r="C848" s="71"/>
      <c r="D848" s="71"/>
      <c r="E848" s="78"/>
      <c r="F848" s="71"/>
      <c r="G848" s="71"/>
      <c r="H848" s="78"/>
      <c r="I848" s="71"/>
      <c r="J848" s="78"/>
      <c r="K848" s="71"/>
      <c r="L848" s="71"/>
      <c r="M848" s="78"/>
      <c r="N848" s="71"/>
      <c r="O848" s="71"/>
      <c r="P848" s="71"/>
      <c r="Q848" s="78"/>
      <c r="R848" s="78"/>
      <c r="S848" s="34"/>
      <c r="T848" s="68" t="str">
        <f t="shared" si="26"/>
        <v/>
      </c>
      <c r="U848" s="62" t="str">
        <f t="shared" si="27"/>
        <v/>
      </c>
    </row>
    <row r="849" spans="2:21" ht="21" customHeight="1">
      <c r="B849" s="79"/>
      <c r="C849" s="71"/>
      <c r="D849" s="71"/>
      <c r="E849" s="78"/>
      <c r="F849" s="71"/>
      <c r="G849" s="71"/>
      <c r="H849" s="78"/>
      <c r="I849" s="71"/>
      <c r="J849" s="78"/>
      <c r="K849" s="71"/>
      <c r="L849" s="71"/>
      <c r="M849" s="78"/>
      <c r="N849" s="71"/>
      <c r="O849" s="71"/>
      <c r="P849" s="71"/>
      <c r="Q849" s="78"/>
      <c r="R849" s="78"/>
      <c r="S849" s="34"/>
      <c r="T849" s="68" t="str">
        <f t="shared" si="26"/>
        <v/>
      </c>
      <c r="U849" s="62" t="str">
        <f t="shared" si="27"/>
        <v/>
      </c>
    </row>
    <row r="850" spans="2:21" ht="21" customHeight="1">
      <c r="B850" s="79"/>
      <c r="C850" s="71"/>
      <c r="D850" s="71"/>
      <c r="E850" s="78"/>
      <c r="F850" s="71"/>
      <c r="G850" s="71"/>
      <c r="H850" s="78"/>
      <c r="I850" s="71"/>
      <c r="J850" s="78"/>
      <c r="K850" s="71"/>
      <c r="L850" s="71"/>
      <c r="M850" s="78"/>
      <c r="N850" s="71"/>
      <c r="O850" s="71"/>
      <c r="P850" s="71"/>
      <c r="Q850" s="78"/>
      <c r="R850" s="78"/>
      <c r="S850" s="34"/>
      <c r="T850" s="68" t="str">
        <f t="shared" si="26"/>
        <v/>
      </c>
      <c r="U850" s="62" t="str">
        <f t="shared" si="27"/>
        <v/>
      </c>
    </row>
    <row r="851" spans="2:21" ht="21" customHeight="1">
      <c r="B851" s="79"/>
      <c r="C851" s="71"/>
      <c r="D851" s="71"/>
      <c r="E851" s="78"/>
      <c r="F851" s="71"/>
      <c r="G851" s="71"/>
      <c r="H851" s="78"/>
      <c r="I851" s="71"/>
      <c r="J851" s="78"/>
      <c r="K851" s="71"/>
      <c r="L851" s="71"/>
      <c r="M851" s="78"/>
      <c r="N851" s="71"/>
      <c r="O851" s="71"/>
      <c r="P851" s="71"/>
      <c r="Q851" s="78"/>
      <c r="R851" s="78"/>
      <c r="S851" s="34"/>
      <c r="T851" s="68" t="str">
        <f t="shared" si="26"/>
        <v/>
      </c>
      <c r="U851" s="62" t="str">
        <f t="shared" si="27"/>
        <v/>
      </c>
    </row>
    <row r="852" spans="2:21" ht="21" customHeight="1">
      <c r="B852" s="79"/>
      <c r="C852" s="71"/>
      <c r="D852" s="71"/>
      <c r="E852" s="78"/>
      <c r="F852" s="71"/>
      <c r="G852" s="71"/>
      <c r="H852" s="78"/>
      <c r="I852" s="71"/>
      <c r="J852" s="78"/>
      <c r="K852" s="71"/>
      <c r="L852" s="71"/>
      <c r="M852" s="78"/>
      <c r="N852" s="71"/>
      <c r="O852" s="71"/>
      <c r="P852" s="71"/>
      <c r="Q852" s="78"/>
      <c r="R852" s="78"/>
      <c r="S852" s="34"/>
      <c r="T852" s="68" t="str">
        <f t="shared" si="26"/>
        <v/>
      </c>
      <c r="U852" s="62" t="str">
        <f t="shared" si="27"/>
        <v/>
      </c>
    </row>
    <row r="853" spans="2:21" ht="21" customHeight="1">
      <c r="B853" s="79"/>
      <c r="C853" s="71"/>
      <c r="D853" s="71"/>
      <c r="E853" s="78"/>
      <c r="F853" s="71"/>
      <c r="G853" s="71"/>
      <c r="H853" s="78"/>
      <c r="I853" s="71"/>
      <c r="J853" s="78"/>
      <c r="K853" s="71"/>
      <c r="L853" s="71"/>
      <c r="M853" s="78"/>
      <c r="N853" s="71"/>
      <c r="O853" s="71"/>
      <c r="P853" s="71"/>
      <c r="Q853" s="78"/>
      <c r="R853" s="78"/>
      <c r="S853" s="34"/>
      <c r="T853" s="68" t="str">
        <f t="shared" si="26"/>
        <v/>
      </c>
      <c r="U853" s="62" t="str">
        <f t="shared" si="27"/>
        <v/>
      </c>
    </row>
    <row r="854" spans="2:21" ht="21" customHeight="1">
      <c r="B854" s="79"/>
      <c r="C854" s="71"/>
      <c r="D854" s="71"/>
      <c r="E854" s="78"/>
      <c r="F854" s="71"/>
      <c r="G854" s="71"/>
      <c r="H854" s="78"/>
      <c r="I854" s="71"/>
      <c r="J854" s="78"/>
      <c r="K854" s="71"/>
      <c r="L854" s="71"/>
      <c r="M854" s="78"/>
      <c r="N854" s="71"/>
      <c r="O854" s="71"/>
      <c r="P854" s="71"/>
      <c r="Q854" s="78"/>
      <c r="R854" s="78"/>
      <c r="S854" s="34"/>
      <c r="T854" s="68" t="str">
        <f t="shared" si="26"/>
        <v/>
      </c>
      <c r="U854" s="62" t="str">
        <f t="shared" si="27"/>
        <v/>
      </c>
    </row>
    <row r="855" spans="2:21" ht="21" customHeight="1">
      <c r="B855" s="79"/>
      <c r="C855" s="71"/>
      <c r="D855" s="71"/>
      <c r="E855" s="78"/>
      <c r="F855" s="71"/>
      <c r="G855" s="71"/>
      <c r="H855" s="78"/>
      <c r="I855" s="71"/>
      <c r="J855" s="78"/>
      <c r="K855" s="71"/>
      <c r="L855" s="71"/>
      <c r="M855" s="78"/>
      <c r="N855" s="71"/>
      <c r="O855" s="71"/>
      <c r="P855" s="71"/>
      <c r="Q855" s="78"/>
      <c r="R855" s="78"/>
      <c r="S855" s="34"/>
      <c r="T855" s="68" t="str">
        <f t="shared" si="26"/>
        <v/>
      </c>
      <c r="U855" s="62" t="str">
        <f t="shared" si="27"/>
        <v/>
      </c>
    </row>
    <row r="856" spans="2:21" ht="21" customHeight="1">
      <c r="B856" s="79"/>
      <c r="C856" s="71"/>
      <c r="D856" s="71"/>
      <c r="E856" s="78"/>
      <c r="F856" s="71"/>
      <c r="G856" s="71"/>
      <c r="H856" s="78"/>
      <c r="I856" s="71"/>
      <c r="J856" s="78"/>
      <c r="K856" s="71"/>
      <c r="L856" s="71"/>
      <c r="M856" s="78"/>
      <c r="N856" s="71"/>
      <c r="O856" s="71"/>
      <c r="P856" s="71"/>
      <c r="Q856" s="78"/>
      <c r="R856" s="78"/>
      <c r="S856" s="34"/>
      <c r="T856" s="68" t="str">
        <f t="shared" si="26"/>
        <v/>
      </c>
      <c r="U856" s="62" t="str">
        <f t="shared" si="27"/>
        <v/>
      </c>
    </row>
    <row r="857" spans="2:21" ht="21" customHeight="1">
      <c r="B857" s="79"/>
      <c r="C857" s="71"/>
      <c r="D857" s="71"/>
      <c r="E857" s="78"/>
      <c r="F857" s="71"/>
      <c r="G857" s="71"/>
      <c r="H857" s="78"/>
      <c r="I857" s="71"/>
      <c r="J857" s="78"/>
      <c r="K857" s="71"/>
      <c r="L857" s="71"/>
      <c r="M857" s="78"/>
      <c r="N857" s="71"/>
      <c r="O857" s="71"/>
      <c r="P857" s="71"/>
      <c r="Q857" s="78"/>
      <c r="R857" s="78"/>
      <c r="S857" s="34"/>
      <c r="T857" s="68" t="str">
        <f t="shared" si="26"/>
        <v/>
      </c>
      <c r="U857" s="62" t="str">
        <f t="shared" si="27"/>
        <v/>
      </c>
    </row>
    <row r="858" spans="2:21" ht="21" customHeight="1">
      <c r="B858" s="79"/>
      <c r="C858" s="71"/>
      <c r="D858" s="71"/>
      <c r="E858" s="78"/>
      <c r="F858" s="71"/>
      <c r="G858" s="71"/>
      <c r="H858" s="78"/>
      <c r="I858" s="71"/>
      <c r="J858" s="78"/>
      <c r="K858" s="71"/>
      <c r="L858" s="71"/>
      <c r="M858" s="78"/>
      <c r="N858" s="71"/>
      <c r="O858" s="71"/>
      <c r="P858" s="71"/>
      <c r="Q858" s="78"/>
      <c r="R858" s="78"/>
      <c r="S858" s="34"/>
      <c r="T858" s="68" t="str">
        <f t="shared" si="26"/>
        <v/>
      </c>
      <c r="U858" s="62" t="str">
        <f t="shared" si="27"/>
        <v/>
      </c>
    </row>
    <row r="859" spans="2:21" ht="21" customHeight="1">
      <c r="B859" s="79"/>
      <c r="C859" s="71"/>
      <c r="D859" s="71"/>
      <c r="E859" s="78"/>
      <c r="F859" s="71"/>
      <c r="G859" s="71"/>
      <c r="H859" s="78"/>
      <c r="I859" s="71"/>
      <c r="J859" s="78"/>
      <c r="K859" s="71"/>
      <c r="L859" s="71"/>
      <c r="M859" s="78"/>
      <c r="N859" s="71"/>
      <c r="O859" s="71"/>
      <c r="P859" s="71"/>
      <c r="Q859" s="78"/>
      <c r="R859" s="78"/>
      <c r="S859" s="34"/>
      <c r="T859" s="68" t="str">
        <f t="shared" si="26"/>
        <v/>
      </c>
      <c r="U859" s="62" t="str">
        <f t="shared" si="27"/>
        <v/>
      </c>
    </row>
    <row r="860" spans="2:21" ht="21" customHeight="1">
      <c r="B860" s="79"/>
      <c r="C860" s="71"/>
      <c r="D860" s="71"/>
      <c r="E860" s="78"/>
      <c r="F860" s="71"/>
      <c r="G860" s="71"/>
      <c r="H860" s="78"/>
      <c r="I860" s="71"/>
      <c r="J860" s="78"/>
      <c r="K860" s="71"/>
      <c r="L860" s="71"/>
      <c r="M860" s="78"/>
      <c r="N860" s="71"/>
      <c r="O860" s="71"/>
      <c r="P860" s="71"/>
      <c r="Q860" s="78"/>
      <c r="R860" s="78"/>
      <c r="S860" s="34"/>
      <c r="T860" s="68" t="str">
        <f t="shared" si="26"/>
        <v/>
      </c>
      <c r="U860" s="62" t="str">
        <f t="shared" si="27"/>
        <v/>
      </c>
    </row>
    <row r="861" spans="2:21" ht="21" customHeight="1">
      <c r="B861" s="79"/>
      <c r="C861" s="71"/>
      <c r="D861" s="71"/>
      <c r="E861" s="78"/>
      <c r="F861" s="71"/>
      <c r="G861" s="71"/>
      <c r="H861" s="78"/>
      <c r="I861" s="71"/>
      <c r="J861" s="78"/>
      <c r="K861" s="71"/>
      <c r="L861" s="71"/>
      <c r="M861" s="78"/>
      <c r="N861" s="71"/>
      <c r="O861" s="71"/>
      <c r="P861" s="71"/>
      <c r="Q861" s="78"/>
      <c r="R861" s="78"/>
      <c r="S861" s="34"/>
      <c r="T861" s="68" t="str">
        <f t="shared" si="26"/>
        <v/>
      </c>
      <c r="U861" s="62" t="str">
        <f t="shared" si="27"/>
        <v/>
      </c>
    </row>
    <row r="862" spans="2:21" ht="21" customHeight="1">
      <c r="B862" s="79"/>
      <c r="C862" s="71"/>
      <c r="D862" s="71"/>
      <c r="E862" s="78"/>
      <c r="F862" s="71"/>
      <c r="G862" s="71"/>
      <c r="H862" s="78"/>
      <c r="I862" s="71"/>
      <c r="J862" s="78"/>
      <c r="K862" s="71"/>
      <c r="L862" s="71"/>
      <c r="M862" s="78"/>
      <c r="N862" s="71"/>
      <c r="O862" s="71"/>
      <c r="P862" s="71"/>
      <c r="Q862" s="78"/>
      <c r="R862" s="78"/>
      <c r="S862" s="34"/>
      <c r="T862" s="68" t="str">
        <f t="shared" si="26"/>
        <v/>
      </c>
      <c r="U862" s="62" t="str">
        <f t="shared" si="27"/>
        <v/>
      </c>
    </row>
    <row r="863" spans="2:21" ht="21" customHeight="1">
      <c r="B863" s="79"/>
      <c r="C863" s="71"/>
      <c r="D863" s="71"/>
      <c r="E863" s="78"/>
      <c r="F863" s="71"/>
      <c r="G863" s="71"/>
      <c r="H863" s="78"/>
      <c r="I863" s="71"/>
      <c r="J863" s="78"/>
      <c r="K863" s="71"/>
      <c r="L863" s="71"/>
      <c r="M863" s="78"/>
      <c r="N863" s="71"/>
      <c r="O863" s="71"/>
      <c r="P863" s="71"/>
      <c r="Q863" s="78"/>
      <c r="R863" s="78"/>
      <c r="S863" s="34"/>
      <c r="T863" s="68" t="str">
        <f t="shared" si="26"/>
        <v/>
      </c>
      <c r="U863" s="62" t="str">
        <f t="shared" si="27"/>
        <v/>
      </c>
    </row>
    <row r="864" spans="2:21" ht="21" customHeight="1">
      <c r="B864" s="79"/>
      <c r="C864" s="71"/>
      <c r="D864" s="71"/>
      <c r="E864" s="78"/>
      <c r="F864" s="71"/>
      <c r="G864" s="71"/>
      <c r="H864" s="78"/>
      <c r="I864" s="71"/>
      <c r="J864" s="78"/>
      <c r="K864" s="71"/>
      <c r="L864" s="71"/>
      <c r="M864" s="78"/>
      <c r="N864" s="71"/>
      <c r="O864" s="71"/>
      <c r="P864" s="71"/>
      <c r="Q864" s="78"/>
      <c r="R864" s="78"/>
      <c r="S864" s="34"/>
      <c r="T864" s="68" t="str">
        <f t="shared" si="26"/>
        <v/>
      </c>
      <c r="U864" s="62" t="str">
        <f t="shared" si="27"/>
        <v/>
      </c>
    </row>
    <row r="865" spans="2:21" ht="21" customHeight="1">
      <c r="B865" s="79"/>
      <c r="C865" s="71"/>
      <c r="D865" s="71"/>
      <c r="E865" s="78"/>
      <c r="F865" s="71"/>
      <c r="G865" s="71"/>
      <c r="H865" s="78"/>
      <c r="I865" s="71"/>
      <c r="J865" s="78"/>
      <c r="K865" s="71"/>
      <c r="L865" s="71"/>
      <c r="M865" s="78"/>
      <c r="N865" s="71"/>
      <c r="O865" s="71"/>
      <c r="P865" s="71"/>
      <c r="Q865" s="78"/>
      <c r="R865" s="78"/>
      <c r="S865" s="34"/>
      <c r="T865" s="68" t="str">
        <f t="shared" si="26"/>
        <v/>
      </c>
      <c r="U865" s="62" t="str">
        <f t="shared" si="27"/>
        <v/>
      </c>
    </row>
    <row r="866" spans="2:21" ht="21" customHeight="1">
      <c r="B866" s="79"/>
      <c r="C866" s="71"/>
      <c r="D866" s="71"/>
      <c r="E866" s="78"/>
      <c r="F866" s="71"/>
      <c r="G866" s="71"/>
      <c r="H866" s="78"/>
      <c r="I866" s="71"/>
      <c r="J866" s="78"/>
      <c r="K866" s="71"/>
      <c r="L866" s="71"/>
      <c r="M866" s="78"/>
      <c r="N866" s="71"/>
      <c r="O866" s="71"/>
      <c r="P866" s="71"/>
      <c r="Q866" s="78"/>
      <c r="R866" s="78"/>
      <c r="S866" s="34"/>
      <c r="T866" s="68" t="str">
        <f t="shared" si="26"/>
        <v/>
      </c>
      <c r="U866" s="62" t="str">
        <f t="shared" si="27"/>
        <v/>
      </c>
    </row>
    <row r="867" spans="2:21" ht="21" customHeight="1">
      <c r="B867" s="79"/>
      <c r="C867" s="71"/>
      <c r="D867" s="71"/>
      <c r="E867" s="78"/>
      <c r="F867" s="71"/>
      <c r="G867" s="71"/>
      <c r="H867" s="78"/>
      <c r="I867" s="71"/>
      <c r="J867" s="78"/>
      <c r="K867" s="71"/>
      <c r="L867" s="71"/>
      <c r="M867" s="78"/>
      <c r="N867" s="71"/>
      <c r="O867" s="71"/>
      <c r="P867" s="71"/>
      <c r="Q867" s="78"/>
      <c r="R867" s="78"/>
      <c r="S867" s="34"/>
      <c r="T867" s="68" t="str">
        <f t="shared" si="26"/>
        <v/>
      </c>
      <c r="U867" s="62" t="str">
        <f t="shared" si="27"/>
        <v/>
      </c>
    </row>
    <row r="868" spans="2:21" ht="21" customHeight="1">
      <c r="B868" s="79"/>
      <c r="C868" s="71"/>
      <c r="D868" s="71"/>
      <c r="E868" s="78"/>
      <c r="F868" s="71"/>
      <c r="G868" s="71"/>
      <c r="H868" s="78"/>
      <c r="I868" s="71"/>
      <c r="J868" s="78"/>
      <c r="K868" s="71"/>
      <c r="L868" s="71"/>
      <c r="M868" s="78"/>
      <c r="N868" s="71"/>
      <c r="O868" s="71"/>
      <c r="P868" s="71"/>
      <c r="Q868" s="78"/>
      <c r="R868" s="78"/>
      <c r="S868" s="34"/>
      <c r="T868" s="68" t="str">
        <f t="shared" si="26"/>
        <v/>
      </c>
      <c r="U868" s="62" t="str">
        <f t="shared" si="27"/>
        <v/>
      </c>
    </row>
    <row r="869" spans="2:21" ht="21" customHeight="1">
      <c r="B869" s="79"/>
      <c r="C869" s="71"/>
      <c r="D869" s="71"/>
      <c r="E869" s="78"/>
      <c r="F869" s="71"/>
      <c r="G869" s="71"/>
      <c r="H869" s="78"/>
      <c r="I869" s="71"/>
      <c r="J869" s="78"/>
      <c r="K869" s="71"/>
      <c r="L869" s="71"/>
      <c r="M869" s="78"/>
      <c r="N869" s="71"/>
      <c r="O869" s="71"/>
      <c r="P869" s="71"/>
      <c r="Q869" s="78"/>
      <c r="R869" s="78"/>
      <c r="S869" s="34"/>
      <c r="T869" s="68" t="str">
        <f t="shared" si="26"/>
        <v/>
      </c>
      <c r="U869" s="62" t="str">
        <f t="shared" si="27"/>
        <v/>
      </c>
    </row>
    <row r="870" spans="2:21" ht="21" customHeight="1">
      <c r="B870" s="79"/>
      <c r="C870" s="71"/>
      <c r="D870" s="71"/>
      <c r="E870" s="78"/>
      <c r="F870" s="71"/>
      <c r="G870" s="71"/>
      <c r="H870" s="78"/>
      <c r="I870" s="71"/>
      <c r="J870" s="78"/>
      <c r="K870" s="71"/>
      <c r="L870" s="71"/>
      <c r="M870" s="78"/>
      <c r="N870" s="71"/>
      <c r="O870" s="71"/>
      <c r="P870" s="71"/>
      <c r="Q870" s="78"/>
      <c r="R870" s="78"/>
      <c r="S870" s="34"/>
      <c r="T870" s="68" t="str">
        <f t="shared" si="26"/>
        <v/>
      </c>
      <c r="U870" s="62" t="str">
        <f t="shared" si="27"/>
        <v/>
      </c>
    </row>
    <row r="871" spans="2:21" ht="21" customHeight="1">
      <c r="B871" s="79"/>
      <c r="C871" s="71"/>
      <c r="D871" s="71"/>
      <c r="E871" s="78"/>
      <c r="F871" s="71"/>
      <c r="G871" s="71"/>
      <c r="H871" s="78"/>
      <c r="I871" s="71"/>
      <c r="J871" s="78"/>
      <c r="K871" s="71"/>
      <c r="L871" s="71"/>
      <c r="M871" s="78"/>
      <c r="N871" s="71"/>
      <c r="O871" s="71"/>
      <c r="P871" s="71"/>
      <c r="Q871" s="78"/>
      <c r="R871" s="78"/>
      <c r="S871" s="34"/>
      <c r="T871" s="68" t="str">
        <f t="shared" si="26"/>
        <v/>
      </c>
      <c r="U871" s="62" t="str">
        <f t="shared" si="27"/>
        <v/>
      </c>
    </row>
    <row r="872" spans="2:21" ht="21" customHeight="1">
      <c r="B872" s="79"/>
      <c r="C872" s="71"/>
      <c r="D872" s="71"/>
      <c r="E872" s="78"/>
      <c r="F872" s="71"/>
      <c r="G872" s="71"/>
      <c r="H872" s="78"/>
      <c r="I872" s="71"/>
      <c r="J872" s="78"/>
      <c r="K872" s="71"/>
      <c r="L872" s="71"/>
      <c r="M872" s="78"/>
      <c r="N872" s="71"/>
      <c r="O872" s="71"/>
      <c r="P872" s="71"/>
      <c r="Q872" s="78"/>
      <c r="R872" s="78"/>
      <c r="S872" s="34"/>
      <c r="T872" s="68" t="str">
        <f t="shared" si="26"/>
        <v/>
      </c>
      <c r="U872" s="62" t="str">
        <f t="shared" si="27"/>
        <v/>
      </c>
    </row>
    <row r="873" spans="2:21" ht="21" customHeight="1">
      <c r="B873" s="79"/>
      <c r="C873" s="71"/>
      <c r="D873" s="71"/>
      <c r="E873" s="78"/>
      <c r="F873" s="71"/>
      <c r="G873" s="71"/>
      <c r="H873" s="78"/>
      <c r="I873" s="71"/>
      <c r="J873" s="78"/>
      <c r="K873" s="71"/>
      <c r="L873" s="71"/>
      <c r="M873" s="78"/>
      <c r="N873" s="71"/>
      <c r="O873" s="71"/>
      <c r="P873" s="71"/>
      <c r="Q873" s="78"/>
      <c r="R873" s="78"/>
      <c r="S873" s="34"/>
      <c r="T873" s="68" t="str">
        <f t="shared" si="26"/>
        <v/>
      </c>
      <c r="U873" s="62" t="str">
        <f t="shared" si="27"/>
        <v/>
      </c>
    </row>
    <row r="874" spans="2:21" ht="21" customHeight="1">
      <c r="B874" s="79"/>
      <c r="C874" s="71"/>
      <c r="D874" s="71"/>
      <c r="E874" s="78"/>
      <c r="F874" s="71"/>
      <c r="G874" s="71"/>
      <c r="H874" s="78"/>
      <c r="I874" s="71"/>
      <c r="J874" s="78"/>
      <c r="K874" s="71"/>
      <c r="L874" s="71"/>
      <c r="M874" s="78"/>
      <c r="N874" s="71"/>
      <c r="O874" s="71"/>
      <c r="P874" s="71"/>
      <c r="Q874" s="78"/>
      <c r="R874" s="78"/>
      <c r="S874" s="34"/>
      <c r="T874" s="68" t="str">
        <f t="shared" si="26"/>
        <v/>
      </c>
      <c r="U874" s="62" t="str">
        <f t="shared" si="27"/>
        <v/>
      </c>
    </row>
    <row r="875" spans="2:21" ht="21" customHeight="1">
      <c r="B875" s="79"/>
      <c r="C875" s="71"/>
      <c r="D875" s="71"/>
      <c r="E875" s="78"/>
      <c r="F875" s="71"/>
      <c r="G875" s="71"/>
      <c r="H875" s="78"/>
      <c r="I875" s="71"/>
      <c r="J875" s="78"/>
      <c r="K875" s="71"/>
      <c r="L875" s="71"/>
      <c r="M875" s="78"/>
      <c r="N875" s="71"/>
      <c r="O875" s="71"/>
      <c r="P875" s="71"/>
      <c r="Q875" s="78"/>
      <c r="R875" s="78"/>
      <c r="S875" s="34"/>
      <c r="T875" s="68" t="str">
        <f t="shared" si="26"/>
        <v/>
      </c>
      <c r="U875" s="62" t="str">
        <f t="shared" si="27"/>
        <v/>
      </c>
    </row>
    <row r="876" spans="2:21" ht="21" customHeight="1">
      <c r="B876" s="79"/>
      <c r="C876" s="71"/>
      <c r="D876" s="71"/>
      <c r="E876" s="78"/>
      <c r="F876" s="71"/>
      <c r="G876" s="71"/>
      <c r="H876" s="78"/>
      <c r="I876" s="71"/>
      <c r="J876" s="78"/>
      <c r="K876" s="71"/>
      <c r="L876" s="71"/>
      <c r="M876" s="78"/>
      <c r="N876" s="71"/>
      <c r="O876" s="71"/>
      <c r="P876" s="71"/>
      <c r="Q876" s="78"/>
      <c r="R876" s="78"/>
      <c r="S876" s="34"/>
      <c r="T876" s="68" t="str">
        <f t="shared" si="26"/>
        <v/>
      </c>
      <c r="U876" s="62" t="str">
        <f t="shared" si="27"/>
        <v/>
      </c>
    </row>
    <row r="877" spans="2:21" ht="21" customHeight="1">
      <c r="B877" s="79"/>
      <c r="C877" s="71"/>
      <c r="D877" s="71"/>
      <c r="E877" s="78"/>
      <c r="F877" s="71"/>
      <c r="G877" s="71"/>
      <c r="H877" s="78"/>
      <c r="I877" s="71"/>
      <c r="J877" s="78"/>
      <c r="K877" s="71"/>
      <c r="L877" s="71"/>
      <c r="M877" s="78"/>
      <c r="N877" s="71"/>
      <c r="O877" s="71"/>
      <c r="P877" s="71"/>
      <c r="Q877" s="78"/>
      <c r="R877" s="78"/>
      <c r="S877" s="34"/>
      <c r="T877" s="68" t="str">
        <f t="shared" si="26"/>
        <v/>
      </c>
      <c r="U877" s="62" t="str">
        <f t="shared" si="27"/>
        <v/>
      </c>
    </row>
    <row r="878" spans="2:21" ht="21" customHeight="1">
      <c r="B878" s="79"/>
      <c r="C878" s="71"/>
      <c r="D878" s="71"/>
      <c r="E878" s="78"/>
      <c r="F878" s="71"/>
      <c r="G878" s="71"/>
      <c r="H878" s="78"/>
      <c r="I878" s="71"/>
      <c r="J878" s="78"/>
      <c r="K878" s="71"/>
      <c r="L878" s="71"/>
      <c r="M878" s="78"/>
      <c r="N878" s="71"/>
      <c r="O878" s="71"/>
      <c r="P878" s="71"/>
      <c r="Q878" s="78"/>
      <c r="R878" s="78"/>
      <c r="S878" s="34"/>
      <c r="T878" s="68" t="str">
        <f t="shared" si="26"/>
        <v/>
      </c>
      <c r="U878" s="62" t="str">
        <f t="shared" si="27"/>
        <v/>
      </c>
    </row>
    <row r="879" spans="2:21" ht="21" customHeight="1">
      <c r="B879" s="79"/>
      <c r="C879" s="71"/>
      <c r="D879" s="71"/>
      <c r="E879" s="78"/>
      <c r="F879" s="71"/>
      <c r="G879" s="71"/>
      <c r="H879" s="78"/>
      <c r="I879" s="71"/>
      <c r="J879" s="78"/>
      <c r="K879" s="71"/>
      <c r="L879" s="71"/>
      <c r="M879" s="78"/>
      <c r="N879" s="71"/>
      <c r="O879" s="71"/>
      <c r="P879" s="71"/>
      <c r="Q879" s="78"/>
      <c r="R879" s="78"/>
      <c r="S879" s="34"/>
      <c r="T879" s="68" t="str">
        <f t="shared" si="26"/>
        <v/>
      </c>
      <c r="U879" s="62" t="str">
        <f t="shared" si="27"/>
        <v/>
      </c>
    </row>
    <row r="880" spans="2:21" ht="21" customHeight="1">
      <c r="B880" s="79"/>
      <c r="C880" s="71"/>
      <c r="D880" s="71"/>
      <c r="E880" s="78"/>
      <c r="F880" s="71"/>
      <c r="G880" s="71"/>
      <c r="H880" s="78"/>
      <c r="I880" s="71"/>
      <c r="J880" s="78"/>
      <c r="K880" s="71"/>
      <c r="L880" s="71"/>
      <c r="M880" s="78"/>
      <c r="N880" s="71"/>
      <c r="O880" s="71"/>
      <c r="P880" s="71"/>
      <c r="Q880" s="78"/>
      <c r="R880" s="78"/>
      <c r="S880" s="34"/>
      <c r="T880" s="68" t="str">
        <f t="shared" si="26"/>
        <v/>
      </c>
      <c r="U880" s="62" t="str">
        <f t="shared" si="27"/>
        <v/>
      </c>
    </row>
    <row r="881" spans="2:21" ht="21" customHeight="1">
      <c r="B881" s="79"/>
      <c r="C881" s="71"/>
      <c r="D881" s="71"/>
      <c r="E881" s="78"/>
      <c r="F881" s="71"/>
      <c r="G881" s="71"/>
      <c r="H881" s="78"/>
      <c r="I881" s="71"/>
      <c r="J881" s="78"/>
      <c r="K881" s="71"/>
      <c r="L881" s="71"/>
      <c r="M881" s="78"/>
      <c r="N881" s="71"/>
      <c r="O881" s="71"/>
      <c r="P881" s="71"/>
      <c r="Q881" s="78"/>
      <c r="R881" s="78"/>
      <c r="S881" s="34"/>
      <c r="T881" s="68" t="str">
        <f t="shared" si="26"/>
        <v/>
      </c>
      <c r="U881" s="62" t="str">
        <f t="shared" si="27"/>
        <v/>
      </c>
    </row>
    <row r="882" spans="2:21" ht="21" customHeight="1">
      <c r="B882" s="79"/>
      <c r="C882" s="71"/>
      <c r="D882" s="71"/>
      <c r="E882" s="78"/>
      <c r="F882" s="71"/>
      <c r="G882" s="71"/>
      <c r="H882" s="78"/>
      <c r="I882" s="71"/>
      <c r="J882" s="78"/>
      <c r="K882" s="71"/>
      <c r="L882" s="71"/>
      <c r="M882" s="78"/>
      <c r="N882" s="71"/>
      <c r="O882" s="71"/>
      <c r="P882" s="71"/>
      <c r="Q882" s="78"/>
      <c r="R882" s="78"/>
      <c r="S882" s="34"/>
      <c r="T882" s="68" t="str">
        <f t="shared" si="26"/>
        <v/>
      </c>
      <c r="U882" s="62" t="str">
        <f t="shared" si="27"/>
        <v/>
      </c>
    </row>
    <row r="883" spans="2:21" ht="21" customHeight="1">
      <c r="B883" s="79"/>
      <c r="C883" s="71"/>
      <c r="D883" s="71"/>
      <c r="E883" s="78"/>
      <c r="F883" s="71"/>
      <c r="G883" s="71"/>
      <c r="H883" s="78"/>
      <c r="I883" s="71"/>
      <c r="J883" s="78"/>
      <c r="K883" s="71"/>
      <c r="L883" s="71"/>
      <c r="M883" s="78"/>
      <c r="N883" s="71"/>
      <c r="O883" s="71"/>
      <c r="P883" s="71"/>
      <c r="Q883" s="78"/>
      <c r="R883" s="78"/>
      <c r="S883" s="34"/>
      <c r="T883" s="68" t="str">
        <f t="shared" si="26"/>
        <v/>
      </c>
      <c r="U883" s="62" t="str">
        <f t="shared" si="27"/>
        <v/>
      </c>
    </row>
    <row r="884" spans="2:21" ht="21" customHeight="1">
      <c r="B884" s="79"/>
      <c r="C884" s="71"/>
      <c r="D884" s="71"/>
      <c r="E884" s="78"/>
      <c r="F884" s="71"/>
      <c r="G884" s="71"/>
      <c r="H884" s="78"/>
      <c r="I884" s="71"/>
      <c r="J884" s="78"/>
      <c r="K884" s="71"/>
      <c r="L884" s="71"/>
      <c r="M884" s="78"/>
      <c r="N884" s="71"/>
      <c r="O884" s="71"/>
      <c r="P884" s="71"/>
      <c r="Q884" s="78"/>
      <c r="R884" s="78"/>
      <c r="S884" s="34"/>
      <c r="T884" s="68" t="str">
        <f t="shared" si="26"/>
        <v/>
      </c>
      <c r="U884" s="62" t="str">
        <f t="shared" si="27"/>
        <v/>
      </c>
    </row>
    <row r="885" spans="2:21" ht="21" customHeight="1">
      <c r="B885" s="79"/>
      <c r="C885" s="71"/>
      <c r="D885" s="71"/>
      <c r="E885" s="78"/>
      <c r="F885" s="71"/>
      <c r="G885" s="71"/>
      <c r="H885" s="78"/>
      <c r="I885" s="71"/>
      <c r="J885" s="78"/>
      <c r="K885" s="71"/>
      <c r="L885" s="71"/>
      <c r="M885" s="78"/>
      <c r="N885" s="71"/>
      <c r="O885" s="71"/>
      <c r="P885" s="71"/>
      <c r="Q885" s="78"/>
      <c r="R885" s="78"/>
      <c r="S885" s="34"/>
      <c r="T885" s="68" t="str">
        <f t="shared" si="26"/>
        <v/>
      </c>
      <c r="U885" s="62" t="str">
        <f t="shared" si="27"/>
        <v/>
      </c>
    </row>
    <row r="886" spans="2:21" ht="21" customHeight="1">
      <c r="B886" s="79"/>
      <c r="C886" s="71"/>
      <c r="D886" s="71"/>
      <c r="E886" s="78"/>
      <c r="F886" s="71"/>
      <c r="G886" s="71"/>
      <c r="H886" s="78"/>
      <c r="I886" s="71"/>
      <c r="J886" s="78"/>
      <c r="K886" s="71"/>
      <c r="L886" s="71"/>
      <c r="M886" s="78"/>
      <c r="N886" s="71"/>
      <c r="O886" s="71"/>
      <c r="P886" s="71"/>
      <c r="Q886" s="78"/>
      <c r="R886" s="78"/>
      <c r="S886" s="34"/>
      <c r="T886" s="68" t="str">
        <f t="shared" si="26"/>
        <v/>
      </c>
      <c r="U886" s="62" t="str">
        <f t="shared" si="27"/>
        <v/>
      </c>
    </row>
    <row r="887" spans="2:21" ht="21" customHeight="1">
      <c r="B887" s="79"/>
      <c r="C887" s="71"/>
      <c r="D887" s="71"/>
      <c r="E887" s="78"/>
      <c r="F887" s="71"/>
      <c r="G887" s="71"/>
      <c r="H887" s="78"/>
      <c r="I887" s="71"/>
      <c r="J887" s="78"/>
      <c r="K887" s="71"/>
      <c r="L887" s="71"/>
      <c r="M887" s="78"/>
      <c r="N887" s="71"/>
      <c r="O887" s="71"/>
      <c r="P887" s="71"/>
      <c r="Q887" s="78"/>
      <c r="R887" s="78"/>
      <c r="S887" s="34"/>
      <c r="T887" s="68" t="str">
        <f t="shared" si="26"/>
        <v/>
      </c>
      <c r="U887" s="62" t="str">
        <f t="shared" si="27"/>
        <v/>
      </c>
    </row>
    <row r="888" spans="2:21" ht="21" customHeight="1">
      <c r="B888" s="79"/>
      <c r="C888" s="71"/>
      <c r="D888" s="71"/>
      <c r="E888" s="78"/>
      <c r="F888" s="71"/>
      <c r="G888" s="71"/>
      <c r="H888" s="78"/>
      <c r="I888" s="71"/>
      <c r="J888" s="78"/>
      <c r="K888" s="71"/>
      <c r="L888" s="71"/>
      <c r="M888" s="78"/>
      <c r="N888" s="71"/>
      <c r="O888" s="71"/>
      <c r="P888" s="71"/>
      <c r="Q888" s="78"/>
      <c r="R888" s="78"/>
      <c r="S888" s="34"/>
      <c r="T888" s="68" t="str">
        <f t="shared" si="26"/>
        <v/>
      </c>
      <c r="U888" s="62" t="str">
        <f t="shared" si="27"/>
        <v/>
      </c>
    </row>
    <row r="889" spans="2:21" ht="21" customHeight="1">
      <c r="B889" s="79"/>
      <c r="C889" s="71"/>
      <c r="D889" s="71"/>
      <c r="E889" s="78"/>
      <c r="F889" s="71"/>
      <c r="G889" s="71"/>
      <c r="H889" s="78"/>
      <c r="I889" s="71"/>
      <c r="J889" s="78"/>
      <c r="K889" s="71"/>
      <c r="L889" s="71"/>
      <c r="M889" s="78"/>
      <c r="N889" s="71"/>
      <c r="O889" s="71"/>
      <c r="P889" s="71"/>
      <c r="Q889" s="78"/>
      <c r="R889" s="78"/>
      <c r="S889" s="34"/>
      <c r="T889" s="68" t="str">
        <f t="shared" si="26"/>
        <v/>
      </c>
      <c r="U889" s="62" t="str">
        <f t="shared" si="27"/>
        <v/>
      </c>
    </row>
    <row r="890" spans="2:21" ht="21" customHeight="1">
      <c r="B890" s="79"/>
      <c r="C890" s="71"/>
      <c r="D890" s="71"/>
      <c r="E890" s="78"/>
      <c r="F890" s="71"/>
      <c r="G890" s="71"/>
      <c r="H890" s="78"/>
      <c r="I890" s="71"/>
      <c r="J890" s="78"/>
      <c r="K890" s="71"/>
      <c r="L890" s="71"/>
      <c r="M890" s="78"/>
      <c r="N890" s="71"/>
      <c r="O890" s="71"/>
      <c r="P890" s="71"/>
      <c r="Q890" s="78"/>
      <c r="R890" s="78"/>
      <c r="S890" s="34"/>
      <c r="T890" s="68" t="str">
        <f t="shared" si="26"/>
        <v/>
      </c>
      <c r="U890" s="62" t="str">
        <f t="shared" si="27"/>
        <v/>
      </c>
    </row>
    <row r="891" spans="2:21" ht="21" customHeight="1">
      <c r="B891" s="79"/>
      <c r="C891" s="71"/>
      <c r="D891" s="71"/>
      <c r="E891" s="78"/>
      <c r="F891" s="71"/>
      <c r="G891" s="71"/>
      <c r="H891" s="78"/>
      <c r="I891" s="71"/>
      <c r="J891" s="78"/>
      <c r="K891" s="71"/>
      <c r="L891" s="71"/>
      <c r="M891" s="78"/>
      <c r="N891" s="71"/>
      <c r="O891" s="71"/>
      <c r="P891" s="71"/>
      <c r="Q891" s="78"/>
      <c r="R891" s="78"/>
      <c r="S891" s="34"/>
      <c r="T891" s="68" t="str">
        <f t="shared" si="26"/>
        <v/>
      </c>
      <c r="U891" s="62" t="str">
        <f t="shared" si="27"/>
        <v/>
      </c>
    </row>
    <row r="892" spans="2:21" ht="21" customHeight="1">
      <c r="B892" s="79"/>
      <c r="C892" s="71"/>
      <c r="D892" s="71"/>
      <c r="E892" s="78"/>
      <c r="F892" s="71"/>
      <c r="G892" s="71"/>
      <c r="H892" s="78"/>
      <c r="I892" s="71"/>
      <c r="J892" s="78"/>
      <c r="K892" s="71"/>
      <c r="L892" s="71"/>
      <c r="M892" s="78"/>
      <c r="N892" s="71"/>
      <c r="O892" s="71"/>
      <c r="P892" s="71"/>
      <c r="Q892" s="78"/>
      <c r="R892" s="78"/>
      <c r="S892" s="34"/>
      <c r="T892" s="68" t="str">
        <f t="shared" si="26"/>
        <v/>
      </c>
      <c r="U892" s="62" t="str">
        <f t="shared" si="27"/>
        <v/>
      </c>
    </row>
    <row r="893" spans="2:21" ht="21" customHeight="1">
      <c r="B893" s="79"/>
      <c r="C893" s="71"/>
      <c r="D893" s="71"/>
      <c r="E893" s="78"/>
      <c r="F893" s="71"/>
      <c r="G893" s="71"/>
      <c r="H893" s="78"/>
      <c r="I893" s="71"/>
      <c r="J893" s="78"/>
      <c r="K893" s="71"/>
      <c r="L893" s="71"/>
      <c r="M893" s="78"/>
      <c r="N893" s="71"/>
      <c r="O893" s="71"/>
      <c r="P893" s="71"/>
      <c r="Q893" s="78"/>
      <c r="R893" s="78"/>
      <c r="S893" s="34"/>
      <c r="T893" s="68" t="str">
        <f t="shared" si="26"/>
        <v/>
      </c>
      <c r="U893" s="62" t="str">
        <f t="shared" si="27"/>
        <v/>
      </c>
    </row>
    <row r="894" spans="2:21" ht="21" customHeight="1">
      <c r="B894" s="79"/>
      <c r="C894" s="71"/>
      <c r="D894" s="71"/>
      <c r="E894" s="78"/>
      <c r="F894" s="71"/>
      <c r="G894" s="71"/>
      <c r="H894" s="78"/>
      <c r="I894" s="71"/>
      <c r="J894" s="78"/>
      <c r="K894" s="71"/>
      <c r="L894" s="71"/>
      <c r="M894" s="78"/>
      <c r="N894" s="71"/>
      <c r="O894" s="71"/>
      <c r="P894" s="71"/>
      <c r="Q894" s="78"/>
      <c r="R894" s="78"/>
      <c r="S894" s="34"/>
      <c r="T894" s="68" t="str">
        <f t="shared" si="26"/>
        <v/>
      </c>
      <c r="U894" s="62" t="str">
        <f t="shared" si="27"/>
        <v/>
      </c>
    </row>
    <row r="895" spans="2:21" ht="21" customHeight="1">
      <c r="B895" s="79"/>
      <c r="C895" s="71"/>
      <c r="D895" s="71"/>
      <c r="E895" s="78"/>
      <c r="F895" s="71"/>
      <c r="G895" s="71"/>
      <c r="H895" s="78"/>
      <c r="I895" s="71"/>
      <c r="J895" s="78"/>
      <c r="K895" s="71"/>
      <c r="L895" s="71"/>
      <c r="M895" s="78"/>
      <c r="N895" s="71"/>
      <c r="O895" s="71"/>
      <c r="P895" s="71"/>
      <c r="Q895" s="78"/>
      <c r="R895" s="78"/>
      <c r="S895" s="34"/>
      <c r="T895" s="68" t="str">
        <f t="shared" si="26"/>
        <v/>
      </c>
      <c r="U895" s="62" t="str">
        <f t="shared" si="27"/>
        <v/>
      </c>
    </row>
    <row r="896" spans="2:21" ht="21" customHeight="1">
      <c r="B896" s="79"/>
      <c r="C896" s="71"/>
      <c r="D896" s="71"/>
      <c r="E896" s="78"/>
      <c r="F896" s="71"/>
      <c r="G896" s="71"/>
      <c r="H896" s="78"/>
      <c r="I896" s="71"/>
      <c r="J896" s="78"/>
      <c r="K896" s="71"/>
      <c r="L896" s="71"/>
      <c r="M896" s="78"/>
      <c r="N896" s="71"/>
      <c r="O896" s="71"/>
      <c r="P896" s="71"/>
      <c r="Q896" s="78"/>
      <c r="R896" s="78"/>
      <c r="S896" s="34"/>
      <c r="T896" s="68" t="str">
        <f t="shared" si="26"/>
        <v/>
      </c>
      <c r="U896" s="62" t="str">
        <f t="shared" si="27"/>
        <v/>
      </c>
    </row>
    <row r="897" spans="2:21" ht="21" customHeight="1">
      <c r="B897" s="79"/>
      <c r="C897" s="71"/>
      <c r="D897" s="71"/>
      <c r="E897" s="78"/>
      <c r="F897" s="71"/>
      <c r="G897" s="71"/>
      <c r="H897" s="78"/>
      <c r="I897" s="71"/>
      <c r="J897" s="78"/>
      <c r="K897" s="71"/>
      <c r="L897" s="71"/>
      <c r="M897" s="78"/>
      <c r="N897" s="71"/>
      <c r="O897" s="71"/>
      <c r="P897" s="71"/>
      <c r="Q897" s="78"/>
      <c r="R897" s="78"/>
      <c r="S897" s="34"/>
      <c r="T897" s="68" t="str">
        <f t="shared" si="26"/>
        <v/>
      </c>
      <c r="U897" s="62" t="str">
        <f t="shared" si="27"/>
        <v/>
      </c>
    </row>
    <row r="898" spans="2:21" ht="21" customHeight="1">
      <c r="B898" s="79"/>
      <c r="C898" s="71"/>
      <c r="D898" s="71"/>
      <c r="E898" s="78"/>
      <c r="F898" s="71"/>
      <c r="G898" s="71"/>
      <c r="H898" s="78"/>
      <c r="I898" s="71"/>
      <c r="J898" s="78"/>
      <c r="K898" s="71"/>
      <c r="L898" s="71"/>
      <c r="M898" s="78"/>
      <c r="N898" s="71"/>
      <c r="O898" s="71"/>
      <c r="P898" s="71"/>
      <c r="Q898" s="78"/>
      <c r="R898" s="78"/>
      <c r="S898" s="34"/>
      <c r="T898" s="68" t="str">
        <f t="shared" si="26"/>
        <v/>
      </c>
      <c r="U898" s="62" t="str">
        <f t="shared" si="27"/>
        <v/>
      </c>
    </row>
    <row r="899" spans="2:21" ht="21" customHeight="1">
      <c r="B899" s="79"/>
      <c r="C899" s="71"/>
      <c r="D899" s="71"/>
      <c r="E899" s="78"/>
      <c r="F899" s="71"/>
      <c r="G899" s="71"/>
      <c r="H899" s="78"/>
      <c r="I899" s="71"/>
      <c r="J899" s="78"/>
      <c r="K899" s="71"/>
      <c r="L899" s="71"/>
      <c r="M899" s="78"/>
      <c r="N899" s="71"/>
      <c r="O899" s="71"/>
      <c r="P899" s="71"/>
      <c r="Q899" s="78"/>
      <c r="R899" s="78"/>
      <c r="S899" s="34"/>
      <c r="T899" s="68" t="str">
        <f t="shared" si="26"/>
        <v/>
      </c>
      <c r="U899" s="62" t="str">
        <f t="shared" si="27"/>
        <v/>
      </c>
    </row>
    <row r="900" spans="2:21" ht="21" customHeight="1">
      <c r="B900" s="79"/>
      <c r="C900" s="71"/>
      <c r="D900" s="71"/>
      <c r="E900" s="78"/>
      <c r="F900" s="71"/>
      <c r="G900" s="71"/>
      <c r="H900" s="78"/>
      <c r="I900" s="71"/>
      <c r="J900" s="78"/>
      <c r="K900" s="71"/>
      <c r="L900" s="71"/>
      <c r="M900" s="78"/>
      <c r="N900" s="71"/>
      <c r="O900" s="71"/>
      <c r="P900" s="71"/>
      <c r="Q900" s="78"/>
      <c r="R900" s="78"/>
      <c r="S900" s="34"/>
      <c r="T900" s="68" t="str">
        <f t="shared" si="26"/>
        <v/>
      </c>
      <c r="U900" s="62" t="str">
        <f t="shared" si="27"/>
        <v/>
      </c>
    </row>
    <row r="901" spans="2:21" ht="21" customHeight="1">
      <c r="B901" s="79"/>
      <c r="C901" s="71"/>
      <c r="D901" s="71"/>
      <c r="E901" s="78"/>
      <c r="F901" s="71"/>
      <c r="G901" s="71"/>
      <c r="H901" s="78"/>
      <c r="I901" s="71"/>
      <c r="J901" s="78"/>
      <c r="K901" s="71"/>
      <c r="L901" s="71"/>
      <c r="M901" s="78"/>
      <c r="N901" s="71"/>
      <c r="O901" s="71"/>
      <c r="P901" s="71"/>
      <c r="Q901" s="78"/>
      <c r="R901" s="78"/>
      <c r="S901" s="34"/>
      <c r="T901" s="68" t="str">
        <f t="shared" si="26"/>
        <v/>
      </c>
      <c r="U901" s="62" t="str">
        <f t="shared" si="27"/>
        <v/>
      </c>
    </row>
    <row r="902" spans="2:21" ht="21" customHeight="1">
      <c r="B902" s="79"/>
      <c r="C902" s="71"/>
      <c r="D902" s="71"/>
      <c r="E902" s="78"/>
      <c r="F902" s="71"/>
      <c r="G902" s="71"/>
      <c r="H902" s="78"/>
      <c r="I902" s="71"/>
      <c r="J902" s="78"/>
      <c r="K902" s="71"/>
      <c r="L902" s="71"/>
      <c r="M902" s="78"/>
      <c r="N902" s="71"/>
      <c r="O902" s="71"/>
      <c r="P902" s="71"/>
      <c r="Q902" s="78"/>
      <c r="R902" s="78"/>
      <c r="S902" s="34"/>
      <c r="T902" s="68" t="str">
        <f t="shared" si="26"/>
        <v/>
      </c>
      <c r="U902" s="62" t="str">
        <f t="shared" si="27"/>
        <v/>
      </c>
    </row>
    <row r="903" spans="2:21" ht="21" customHeight="1">
      <c r="B903" s="79"/>
      <c r="C903" s="71"/>
      <c r="D903" s="71"/>
      <c r="E903" s="78"/>
      <c r="F903" s="71"/>
      <c r="G903" s="71"/>
      <c r="H903" s="78"/>
      <c r="I903" s="71"/>
      <c r="J903" s="78"/>
      <c r="K903" s="71"/>
      <c r="L903" s="71"/>
      <c r="M903" s="78"/>
      <c r="N903" s="71"/>
      <c r="O903" s="71"/>
      <c r="P903" s="71"/>
      <c r="Q903" s="78"/>
      <c r="R903" s="78"/>
      <c r="S903" s="34"/>
      <c r="T903" s="68" t="str">
        <f t="shared" si="26"/>
        <v/>
      </c>
      <c r="U903" s="62" t="str">
        <f t="shared" si="27"/>
        <v/>
      </c>
    </row>
    <row r="904" spans="2:21" ht="21" customHeight="1">
      <c r="B904" s="79"/>
      <c r="C904" s="71"/>
      <c r="D904" s="71"/>
      <c r="E904" s="78"/>
      <c r="F904" s="71"/>
      <c r="G904" s="71"/>
      <c r="H904" s="78"/>
      <c r="I904" s="71"/>
      <c r="J904" s="78"/>
      <c r="K904" s="71"/>
      <c r="L904" s="71"/>
      <c r="M904" s="78"/>
      <c r="N904" s="71"/>
      <c r="O904" s="71"/>
      <c r="P904" s="71"/>
      <c r="Q904" s="78"/>
      <c r="R904" s="78"/>
      <c r="S904" s="34"/>
      <c r="T904" s="68" t="str">
        <f t="shared" si="26"/>
        <v/>
      </c>
      <c r="U904" s="62" t="str">
        <f t="shared" si="27"/>
        <v/>
      </c>
    </row>
    <row r="905" spans="2:21" ht="21" customHeight="1">
      <c r="B905" s="79"/>
      <c r="C905" s="71"/>
      <c r="D905" s="71"/>
      <c r="E905" s="78"/>
      <c r="F905" s="71"/>
      <c r="G905" s="71"/>
      <c r="H905" s="78"/>
      <c r="I905" s="71"/>
      <c r="J905" s="78"/>
      <c r="K905" s="71"/>
      <c r="L905" s="71"/>
      <c r="M905" s="78"/>
      <c r="N905" s="71"/>
      <c r="O905" s="71"/>
      <c r="P905" s="71"/>
      <c r="Q905" s="78"/>
      <c r="R905" s="78"/>
      <c r="S905" s="34"/>
      <c r="T905" s="68" t="str">
        <f t="shared" si="26"/>
        <v/>
      </c>
      <c r="U905" s="62" t="str">
        <f t="shared" si="27"/>
        <v/>
      </c>
    </row>
    <row r="906" spans="2:21" ht="21" customHeight="1">
      <c r="B906" s="79"/>
      <c r="C906" s="71"/>
      <c r="D906" s="71"/>
      <c r="E906" s="78"/>
      <c r="F906" s="71"/>
      <c r="G906" s="71"/>
      <c r="H906" s="78"/>
      <c r="I906" s="71"/>
      <c r="J906" s="78"/>
      <c r="K906" s="71"/>
      <c r="L906" s="71"/>
      <c r="M906" s="78"/>
      <c r="N906" s="71"/>
      <c r="O906" s="71"/>
      <c r="P906" s="71"/>
      <c r="Q906" s="78"/>
      <c r="R906" s="78"/>
      <c r="S906" s="34"/>
      <c r="T906" s="68" t="str">
        <f t="shared" si="26"/>
        <v/>
      </c>
      <c r="U906" s="62" t="str">
        <f t="shared" si="27"/>
        <v/>
      </c>
    </row>
    <row r="907" spans="2:21" ht="21" customHeight="1">
      <c r="B907" s="79"/>
      <c r="C907" s="71"/>
      <c r="D907" s="71"/>
      <c r="E907" s="78"/>
      <c r="F907" s="71"/>
      <c r="G907" s="71"/>
      <c r="H907" s="78"/>
      <c r="I907" s="71"/>
      <c r="J907" s="78"/>
      <c r="K907" s="71"/>
      <c r="L907" s="71"/>
      <c r="M907" s="78"/>
      <c r="N907" s="71"/>
      <c r="O907" s="71"/>
      <c r="P907" s="71"/>
      <c r="Q907" s="78"/>
      <c r="R907" s="78"/>
      <c r="S907" s="34"/>
      <c r="T907" s="68" t="str">
        <f t="shared" si="26"/>
        <v/>
      </c>
      <c r="U907" s="62" t="str">
        <f t="shared" si="27"/>
        <v/>
      </c>
    </row>
    <row r="908" spans="2:21" ht="21" customHeight="1">
      <c r="B908" s="79"/>
      <c r="C908" s="71"/>
      <c r="D908" s="71"/>
      <c r="E908" s="78"/>
      <c r="F908" s="71"/>
      <c r="G908" s="71"/>
      <c r="H908" s="78"/>
      <c r="I908" s="71"/>
      <c r="J908" s="78"/>
      <c r="K908" s="71"/>
      <c r="L908" s="71"/>
      <c r="M908" s="78"/>
      <c r="N908" s="71"/>
      <c r="O908" s="71"/>
      <c r="P908" s="71"/>
      <c r="Q908" s="78"/>
      <c r="R908" s="78"/>
      <c r="S908" s="34"/>
      <c r="T908" s="68" t="str">
        <f t="shared" ref="T908:T971" si="28">IF(U908&lt;&gt;"","Erreur","")</f>
        <v/>
      </c>
      <c r="U908" s="62" t="str">
        <f t="shared" si="27"/>
        <v/>
      </c>
    </row>
    <row r="909" spans="2:21" ht="21" customHeight="1">
      <c r="B909" s="79"/>
      <c r="C909" s="71"/>
      <c r="D909" s="71"/>
      <c r="E909" s="78"/>
      <c r="F909" s="71"/>
      <c r="G909" s="71"/>
      <c r="H909" s="78"/>
      <c r="I909" s="71"/>
      <c r="J909" s="78"/>
      <c r="K909" s="71"/>
      <c r="L909" s="71"/>
      <c r="M909" s="78"/>
      <c r="N909" s="71"/>
      <c r="O909" s="71"/>
      <c r="P909" s="71"/>
      <c r="Q909" s="78"/>
      <c r="R909" s="78"/>
      <c r="S909" s="34"/>
      <c r="T909" s="68" t="str">
        <f t="shared" si="28"/>
        <v/>
      </c>
      <c r="U909" s="62" t="str">
        <f t="shared" ref="U909:U972" si="29">IF(AND(B909&lt;&gt;"",B908=""),"La ligne précédente ne doit pas être vide",IF(AND(B909&lt;&gt;"",OR(C909="",D909="",P909="")),"Veuillez compléter les informations d'identification du dérivé.",IF(AND(B909="",OR(C909&lt;&gt;"",D909&lt;&gt;"",P909&lt;&gt;"")),"Veuillez compléter les informations d'identification du dérivé en colonne C0010.",IF(AND(B909&lt;&gt;"",E909&lt;&gt;"",F909=""),"Veuillez compléter la colonne C0320 Type de code.",IF(AND(B909&lt;&gt;"",F909=""),"Veuillez sélectionner Total/NA dans la liste de la colonne C0320 si vous n'avez rien à déclarer.",IF(AND(B909&lt;&gt;"",J909&lt;&gt;"",K909=""),"Veuillez compléter la colonne C0370 Type de code.",IF(AND(B909&lt;&gt;"",K909=""),"Veuillez sélectionner Total/NA dans la liste de la colonne C0370 si vous n'avez rien à déclarer.","")))))))</f>
        <v/>
      </c>
    </row>
    <row r="910" spans="2:21" ht="21" customHeight="1">
      <c r="B910" s="79"/>
      <c r="C910" s="71"/>
      <c r="D910" s="71"/>
      <c r="E910" s="78"/>
      <c r="F910" s="71"/>
      <c r="G910" s="71"/>
      <c r="H910" s="78"/>
      <c r="I910" s="71"/>
      <c r="J910" s="78"/>
      <c r="K910" s="71"/>
      <c r="L910" s="71"/>
      <c r="M910" s="78"/>
      <c r="N910" s="71"/>
      <c r="O910" s="71"/>
      <c r="P910" s="71"/>
      <c r="Q910" s="78"/>
      <c r="R910" s="78"/>
      <c r="S910" s="34"/>
      <c r="T910" s="68" t="str">
        <f t="shared" si="28"/>
        <v/>
      </c>
      <c r="U910" s="62" t="str">
        <f t="shared" si="29"/>
        <v/>
      </c>
    </row>
    <row r="911" spans="2:21" ht="21" customHeight="1">
      <c r="B911" s="79"/>
      <c r="C911" s="71"/>
      <c r="D911" s="71"/>
      <c r="E911" s="78"/>
      <c r="F911" s="71"/>
      <c r="G911" s="71"/>
      <c r="H911" s="78"/>
      <c r="I911" s="71"/>
      <c r="J911" s="78"/>
      <c r="K911" s="71"/>
      <c r="L911" s="71"/>
      <c r="M911" s="78"/>
      <c r="N911" s="71"/>
      <c r="O911" s="71"/>
      <c r="P911" s="71"/>
      <c r="Q911" s="78"/>
      <c r="R911" s="78"/>
      <c r="S911" s="34"/>
      <c r="T911" s="68" t="str">
        <f t="shared" si="28"/>
        <v/>
      </c>
      <c r="U911" s="62" t="str">
        <f t="shared" si="29"/>
        <v/>
      </c>
    </row>
    <row r="912" spans="2:21" ht="21" customHeight="1">
      <c r="B912" s="79"/>
      <c r="C912" s="71"/>
      <c r="D912" s="71"/>
      <c r="E912" s="78"/>
      <c r="F912" s="71"/>
      <c r="G912" s="71"/>
      <c r="H912" s="78"/>
      <c r="I912" s="71"/>
      <c r="J912" s="78"/>
      <c r="K912" s="71"/>
      <c r="L912" s="71"/>
      <c r="M912" s="78"/>
      <c r="N912" s="71"/>
      <c r="O912" s="71"/>
      <c r="P912" s="71"/>
      <c r="Q912" s="78"/>
      <c r="R912" s="78"/>
      <c r="S912" s="34"/>
      <c r="T912" s="68" t="str">
        <f t="shared" si="28"/>
        <v/>
      </c>
      <c r="U912" s="62" t="str">
        <f t="shared" si="29"/>
        <v/>
      </c>
    </row>
    <row r="913" spans="2:21" ht="21" customHeight="1">
      <c r="B913" s="79"/>
      <c r="C913" s="71"/>
      <c r="D913" s="71"/>
      <c r="E913" s="78"/>
      <c r="F913" s="71"/>
      <c r="G913" s="71"/>
      <c r="H913" s="78"/>
      <c r="I913" s="71"/>
      <c r="J913" s="78"/>
      <c r="K913" s="71"/>
      <c r="L913" s="71"/>
      <c r="M913" s="78"/>
      <c r="N913" s="71"/>
      <c r="O913" s="71"/>
      <c r="P913" s="71"/>
      <c r="Q913" s="78"/>
      <c r="R913" s="78"/>
      <c r="S913" s="34"/>
      <c r="T913" s="68" t="str">
        <f t="shared" si="28"/>
        <v/>
      </c>
      <c r="U913" s="62" t="str">
        <f t="shared" si="29"/>
        <v/>
      </c>
    </row>
    <row r="914" spans="2:21" ht="21" customHeight="1">
      <c r="B914" s="79"/>
      <c r="C914" s="71"/>
      <c r="D914" s="71"/>
      <c r="E914" s="78"/>
      <c r="F914" s="71"/>
      <c r="G914" s="71"/>
      <c r="H914" s="78"/>
      <c r="I914" s="71"/>
      <c r="J914" s="78"/>
      <c r="K914" s="71"/>
      <c r="L914" s="71"/>
      <c r="M914" s="78"/>
      <c r="N914" s="71"/>
      <c r="O914" s="71"/>
      <c r="P914" s="71"/>
      <c r="Q914" s="78"/>
      <c r="R914" s="78"/>
      <c r="S914" s="34"/>
      <c r="T914" s="68" t="str">
        <f t="shared" si="28"/>
        <v/>
      </c>
      <c r="U914" s="62" t="str">
        <f t="shared" si="29"/>
        <v/>
      </c>
    </row>
    <row r="915" spans="2:21" ht="21" customHeight="1">
      <c r="B915" s="79"/>
      <c r="C915" s="71"/>
      <c r="D915" s="71"/>
      <c r="E915" s="78"/>
      <c r="F915" s="71"/>
      <c r="G915" s="71"/>
      <c r="H915" s="78"/>
      <c r="I915" s="71"/>
      <c r="J915" s="78"/>
      <c r="K915" s="71"/>
      <c r="L915" s="71"/>
      <c r="M915" s="78"/>
      <c r="N915" s="71"/>
      <c r="O915" s="71"/>
      <c r="P915" s="71"/>
      <c r="Q915" s="78"/>
      <c r="R915" s="78"/>
      <c r="S915" s="34"/>
      <c r="T915" s="68" t="str">
        <f t="shared" si="28"/>
        <v/>
      </c>
      <c r="U915" s="62" t="str">
        <f t="shared" si="29"/>
        <v/>
      </c>
    </row>
    <row r="916" spans="2:21" ht="21" customHeight="1">
      <c r="B916" s="79"/>
      <c r="C916" s="71"/>
      <c r="D916" s="71"/>
      <c r="E916" s="78"/>
      <c r="F916" s="71"/>
      <c r="G916" s="71"/>
      <c r="H916" s="78"/>
      <c r="I916" s="71"/>
      <c r="J916" s="78"/>
      <c r="K916" s="71"/>
      <c r="L916" s="71"/>
      <c r="M916" s="78"/>
      <c r="N916" s="71"/>
      <c r="O916" s="71"/>
      <c r="P916" s="71"/>
      <c r="Q916" s="78"/>
      <c r="R916" s="78"/>
      <c r="S916" s="34"/>
      <c r="T916" s="68" t="str">
        <f t="shared" si="28"/>
        <v/>
      </c>
      <c r="U916" s="62" t="str">
        <f t="shared" si="29"/>
        <v/>
      </c>
    </row>
    <row r="917" spans="2:21" ht="21" customHeight="1">
      <c r="B917" s="79"/>
      <c r="C917" s="71"/>
      <c r="D917" s="71"/>
      <c r="E917" s="78"/>
      <c r="F917" s="71"/>
      <c r="G917" s="71"/>
      <c r="H917" s="78"/>
      <c r="I917" s="71"/>
      <c r="J917" s="78"/>
      <c r="K917" s="71"/>
      <c r="L917" s="71"/>
      <c r="M917" s="78"/>
      <c r="N917" s="71"/>
      <c r="O917" s="71"/>
      <c r="P917" s="71"/>
      <c r="Q917" s="78"/>
      <c r="R917" s="78"/>
      <c r="S917" s="34"/>
      <c r="T917" s="68" t="str">
        <f t="shared" si="28"/>
        <v/>
      </c>
      <c r="U917" s="62" t="str">
        <f t="shared" si="29"/>
        <v/>
      </c>
    </row>
    <row r="918" spans="2:21" ht="21" customHeight="1">
      <c r="B918" s="79"/>
      <c r="C918" s="71"/>
      <c r="D918" s="71"/>
      <c r="E918" s="78"/>
      <c r="F918" s="71"/>
      <c r="G918" s="71"/>
      <c r="H918" s="78"/>
      <c r="I918" s="71"/>
      <c r="J918" s="78"/>
      <c r="K918" s="71"/>
      <c r="L918" s="71"/>
      <c r="M918" s="78"/>
      <c r="N918" s="71"/>
      <c r="O918" s="71"/>
      <c r="P918" s="71"/>
      <c r="Q918" s="78"/>
      <c r="R918" s="78"/>
      <c r="S918" s="34"/>
      <c r="T918" s="68" t="str">
        <f t="shared" si="28"/>
        <v/>
      </c>
      <c r="U918" s="62" t="str">
        <f t="shared" si="29"/>
        <v/>
      </c>
    </row>
    <row r="919" spans="2:21" ht="21" customHeight="1">
      <c r="B919" s="79"/>
      <c r="C919" s="71"/>
      <c r="D919" s="71"/>
      <c r="E919" s="78"/>
      <c r="F919" s="71"/>
      <c r="G919" s="71"/>
      <c r="H919" s="78"/>
      <c r="I919" s="71"/>
      <c r="J919" s="78"/>
      <c r="K919" s="71"/>
      <c r="L919" s="71"/>
      <c r="M919" s="78"/>
      <c r="N919" s="71"/>
      <c r="O919" s="71"/>
      <c r="P919" s="71"/>
      <c r="Q919" s="78"/>
      <c r="R919" s="78"/>
      <c r="S919" s="34"/>
      <c r="T919" s="68" t="str">
        <f t="shared" si="28"/>
        <v/>
      </c>
      <c r="U919" s="62" t="str">
        <f t="shared" si="29"/>
        <v/>
      </c>
    </row>
    <row r="920" spans="2:21" ht="21" customHeight="1">
      <c r="B920" s="79"/>
      <c r="C920" s="71"/>
      <c r="D920" s="71"/>
      <c r="E920" s="78"/>
      <c r="F920" s="71"/>
      <c r="G920" s="71"/>
      <c r="H920" s="78"/>
      <c r="I920" s="71"/>
      <c r="J920" s="78"/>
      <c r="K920" s="71"/>
      <c r="L920" s="71"/>
      <c r="M920" s="78"/>
      <c r="N920" s="71"/>
      <c r="O920" s="71"/>
      <c r="P920" s="71"/>
      <c r="Q920" s="78"/>
      <c r="R920" s="78"/>
      <c r="S920" s="34"/>
      <c r="T920" s="68" t="str">
        <f t="shared" si="28"/>
        <v/>
      </c>
      <c r="U920" s="62" t="str">
        <f t="shared" si="29"/>
        <v/>
      </c>
    </row>
    <row r="921" spans="2:21" ht="21" customHeight="1">
      <c r="B921" s="79"/>
      <c r="C921" s="71"/>
      <c r="D921" s="71"/>
      <c r="E921" s="78"/>
      <c r="F921" s="71"/>
      <c r="G921" s="71"/>
      <c r="H921" s="78"/>
      <c r="I921" s="71"/>
      <c r="J921" s="78"/>
      <c r="K921" s="71"/>
      <c r="L921" s="71"/>
      <c r="M921" s="78"/>
      <c r="N921" s="71"/>
      <c r="O921" s="71"/>
      <c r="P921" s="71"/>
      <c r="Q921" s="78"/>
      <c r="R921" s="78"/>
      <c r="S921" s="34"/>
      <c r="T921" s="68" t="str">
        <f t="shared" si="28"/>
        <v/>
      </c>
      <c r="U921" s="62" t="str">
        <f t="shared" si="29"/>
        <v/>
      </c>
    </row>
    <row r="922" spans="2:21" ht="21" customHeight="1">
      <c r="B922" s="79"/>
      <c r="C922" s="71"/>
      <c r="D922" s="71"/>
      <c r="E922" s="78"/>
      <c r="F922" s="71"/>
      <c r="G922" s="71"/>
      <c r="H922" s="78"/>
      <c r="I922" s="71"/>
      <c r="J922" s="78"/>
      <c r="K922" s="71"/>
      <c r="L922" s="71"/>
      <c r="M922" s="78"/>
      <c r="N922" s="71"/>
      <c r="O922" s="71"/>
      <c r="P922" s="71"/>
      <c r="Q922" s="78"/>
      <c r="R922" s="78"/>
      <c r="S922" s="34"/>
      <c r="T922" s="68" t="str">
        <f t="shared" si="28"/>
        <v/>
      </c>
      <c r="U922" s="62" t="str">
        <f t="shared" si="29"/>
        <v/>
      </c>
    </row>
    <row r="923" spans="2:21" ht="21" customHeight="1">
      <c r="B923" s="79"/>
      <c r="C923" s="71"/>
      <c r="D923" s="71"/>
      <c r="E923" s="78"/>
      <c r="F923" s="71"/>
      <c r="G923" s="71"/>
      <c r="H923" s="78"/>
      <c r="I923" s="71"/>
      <c r="J923" s="78"/>
      <c r="K923" s="71"/>
      <c r="L923" s="71"/>
      <c r="M923" s="78"/>
      <c r="N923" s="71"/>
      <c r="O923" s="71"/>
      <c r="P923" s="71"/>
      <c r="Q923" s="78"/>
      <c r="R923" s="78"/>
      <c r="S923" s="34"/>
      <c r="T923" s="68" t="str">
        <f t="shared" si="28"/>
        <v/>
      </c>
      <c r="U923" s="62" t="str">
        <f t="shared" si="29"/>
        <v/>
      </c>
    </row>
    <row r="924" spans="2:21" ht="21" customHeight="1">
      <c r="B924" s="79"/>
      <c r="C924" s="71"/>
      <c r="D924" s="71"/>
      <c r="E924" s="78"/>
      <c r="F924" s="71"/>
      <c r="G924" s="71"/>
      <c r="H924" s="78"/>
      <c r="I924" s="71"/>
      <c r="J924" s="78"/>
      <c r="K924" s="71"/>
      <c r="L924" s="71"/>
      <c r="M924" s="78"/>
      <c r="N924" s="71"/>
      <c r="O924" s="71"/>
      <c r="P924" s="71"/>
      <c r="Q924" s="78"/>
      <c r="R924" s="78"/>
      <c r="S924" s="34"/>
      <c r="T924" s="68" t="str">
        <f t="shared" si="28"/>
        <v/>
      </c>
      <c r="U924" s="62" t="str">
        <f t="shared" si="29"/>
        <v/>
      </c>
    </row>
    <row r="925" spans="2:21" ht="21" customHeight="1">
      <c r="B925" s="79"/>
      <c r="C925" s="71"/>
      <c r="D925" s="71"/>
      <c r="E925" s="78"/>
      <c r="F925" s="71"/>
      <c r="G925" s="71"/>
      <c r="H925" s="78"/>
      <c r="I925" s="71"/>
      <c r="J925" s="78"/>
      <c r="K925" s="71"/>
      <c r="L925" s="71"/>
      <c r="M925" s="78"/>
      <c r="N925" s="71"/>
      <c r="O925" s="71"/>
      <c r="P925" s="71"/>
      <c r="Q925" s="78"/>
      <c r="R925" s="78"/>
      <c r="S925" s="34"/>
      <c r="T925" s="68" t="str">
        <f t="shared" si="28"/>
        <v/>
      </c>
      <c r="U925" s="62" t="str">
        <f t="shared" si="29"/>
        <v/>
      </c>
    </row>
    <row r="926" spans="2:21" ht="21" customHeight="1">
      <c r="B926" s="79"/>
      <c r="C926" s="71"/>
      <c r="D926" s="71"/>
      <c r="E926" s="78"/>
      <c r="F926" s="71"/>
      <c r="G926" s="71"/>
      <c r="H926" s="78"/>
      <c r="I926" s="71"/>
      <c r="J926" s="78"/>
      <c r="K926" s="71"/>
      <c r="L926" s="71"/>
      <c r="M926" s="78"/>
      <c r="N926" s="71"/>
      <c r="O926" s="71"/>
      <c r="P926" s="71"/>
      <c r="Q926" s="78"/>
      <c r="R926" s="78"/>
      <c r="S926" s="34"/>
      <c r="T926" s="68" t="str">
        <f t="shared" si="28"/>
        <v/>
      </c>
      <c r="U926" s="62" t="str">
        <f t="shared" si="29"/>
        <v/>
      </c>
    </row>
    <row r="927" spans="2:21" ht="21" customHeight="1">
      <c r="B927" s="79"/>
      <c r="C927" s="71"/>
      <c r="D927" s="71"/>
      <c r="E927" s="78"/>
      <c r="F927" s="71"/>
      <c r="G927" s="71"/>
      <c r="H927" s="78"/>
      <c r="I927" s="71"/>
      <c r="J927" s="78"/>
      <c r="K927" s="71"/>
      <c r="L927" s="71"/>
      <c r="M927" s="78"/>
      <c r="N927" s="71"/>
      <c r="O927" s="71"/>
      <c r="P927" s="71"/>
      <c r="Q927" s="78"/>
      <c r="R927" s="78"/>
      <c r="S927" s="34"/>
      <c r="T927" s="68" t="str">
        <f t="shared" si="28"/>
        <v/>
      </c>
      <c r="U927" s="62" t="str">
        <f t="shared" si="29"/>
        <v/>
      </c>
    </row>
    <row r="928" spans="2:21" ht="21" customHeight="1">
      <c r="B928" s="79"/>
      <c r="C928" s="71"/>
      <c r="D928" s="71"/>
      <c r="E928" s="78"/>
      <c r="F928" s="71"/>
      <c r="G928" s="71"/>
      <c r="H928" s="78"/>
      <c r="I928" s="71"/>
      <c r="J928" s="78"/>
      <c r="K928" s="71"/>
      <c r="L928" s="71"/>
      <c r="M928" s="78"/>
      <c r="N928" s="71"/>
      <c r="O928" s="71"/>
      <c r="P928" s="71"/>
      <c r="Q928" s="78"/>
      <c r="R928" s="78"/>
      <c r="S928" s="34"/>
      <c r="T928" s="68" t="str">
        <f t="shared" si="28"/>
        <v/>
      </c>
      <c r="U928" s="62" t="str">
        <f t="shared" si="29"/>
        <v/>
      </c>
    </row>
    <row r="929" spans="2:21" ht="21" customHeight="1">
      <c r="B929" s="79"/>
      <c r="C929" s="71"/>
      <c r="D929" s="71"/>
      <c r="E929" s="78"/>
      <c r="F929" s="71"/>
      <c r="G929" s="71"/>
      <c r="H929" s="78"/>
      <c r="I929" s="71"/>
      <c r="J929" s="78"/>
      <c r="K929" s="71"/>
      <c r="L929" s="71"/>
      <c r="M929" s="78"/>
      <c r="N929" s="71"/>
      <c r="O929" s="71"/>
      <c r="P929" s="71"/>
      <c r="Q929" s="78"/>
      <c r="R929" s="78"/>
      <c r="S929" s="34"/>
      <c r="T929" s="68" t="str">
        <f t="shared" si="28"/>
        <v/>
      </c>
      <c r="U929" s="62" t="str">
        <f t="shared" si="29"/>
        <v/>
      </c>
    </row>
    <row r="930" spans="2:21" ht="21" customHeight="1">
      <c r="B930" s="79"/>
      <c r="C930" s="71"/>
      <c r="D930" s="71"/>
      <c r="E930" s="78"/>
      <c r="F930" s="71"/>
      <c r="G930" s="71"/>
      <c r="H930" s="78"/>
      <c r="I930" s="71"/>
      <c r="J930" s="78"/>
      <c r="K930" s="71"/>
      <c r="L930" s="71"/>
      <c r="M930" s="78"/>
      <c r="N930" s="71"/>
      <c r="O930" s="71"/>
      <c r="P930" s="71"/>
      <c r="Q930" s="78"/>
      <c r="R930" s="78"/>
      <c r="S930" s="34"/>
      <c r="T930" s="68" t="str">
        <f t="shared" si="28"/>
        <v/>
      </c>
      <c r="U930" s="62" t="str">
        <f t="shared" si="29"/>
        <v/>
      </c>
    </row>
    <row r="931" spans="2:21" ht="21" customHeight="1">
      <c r="B931" s="79"/>
      <c r="C931" s="71"/>
      <c r="D931" s="71"/>
      <c r="E931" s="78"/>
      <c r="F931" s="71"/>
      <c r="G931" s="71"/>
      <c r="H931" s="78"/>
      <c r="I931" s="71"/>
      <c r="J931" s="78"/>
      <c r="K931" s="71"/>
      <c r="L931" s="71"/>
      <c r="M931" s="78"/>
      <c r="N931" s="71"/>
      <c r="O931" s="71"/>
      <c r="P931" s="71"/>
      <c r="Q931" s="78"/>
      <c r="R931" s="78"/>
      <c r="S931" s="34"/>
      <c r="T931" s="68" t="str">
        <f t="shared" si="28"/>
        <v/>
      </c>
      <c r="U931" s="62" t="str">
        <f t="shared" si="29"/>
        <v/>
      </c>
    </row>
    <row r="932" spans="2:21" ht="21" customHeight="1">
      <c r="B932" s="79"/>
      <c r="C932" s="71"/>
      <c r="D932" s="71"/>
      <c r="E932" s="78"/>
      <c r="F932" s="71"/>
      <c r="G932" s="71"/>
      <c r="H932" s="78"/>
      <c r="I932" s="71"/>
      <c r="J932" s="78"/>
      <c r="K932" s="71"/>
      <c r="L932" s="71"/>
      <c r="M932" s="78"/>
      <c r="N932" s="71"/>
      <c r="O932" s="71"/>
      <c r="P932" s="71"/>
      <c r="Q932" s="78"/>
      <c r="R932" s="78"/>
      <c r="S932" s="34"/>
      <c r="T932" s="68" t="str">
        <f t="shared" si="28"/>
        <v/>
      </c>
      <c r="U932" s="62" t="str">
        <f t="shared" si="29"/>
        <v/>
      </c>
    </row>
    <row r="933" spans="2:21" ht="21" customHeight="1">
      <c r="B933" s="79"/>
      <c r="C933" s="71"/>
      <c r="D933" s="71"/>
      <c r="E933" s="78"/>
      <c r="F933" s="71"/>
      <c r="G933" s="71"/>
      <c r="H933" s="78"/>
      <c r="I933" s="71"/>
      <c r="J933" s="78"/>
      <c r="K933" s="71"/>
      <c r="L933" s="71"/>
      <c r="M933" s="78"/>
      <c r="N933" s="71"/>
      <c r="O933" s="71"/>
      <c r="P933" s="71"/>
      <c r="Q933" s="78"/>
      <c r="R933" s="78"/>
      <c r="S933" s="34"/>
      <c r="T933" s="68" t="str">
        <f t="shared" si="28"/>
        <v/>
      </c>
      <c r="U933" s="62" t="str">
        <f t="shared" si="29"/>
        <v/>
      </c>
    </row>
    <row r="934" spans="2:21" ht="21" customHeight="1">
      <c r="B934" s="79"/>
      <c r="C934" s="71"/>
      <c r="D934" s="71"/>
      <c r="E934" s="78"/>
      <c r="F934" s="71"/>
      <c r="G934" s="71"/>
      <c r="H934" s="78"/>
      <c r="I934" s="71"/>
      <c r="J934" s="78"/>
      <c r="K934" s="71"/>
      <c r="L934" s="71"/>
      <c r="M934" s="78"/>
      <c r="N934" s="71"/>
      <c r="O934" s="71"/>
      <c r="P934" s="71"/>
      <c r="Q934" s="78"/>
      <c r="R934" s="78"/>
      <c r="S934" s="34"/>
      <c r="T934" s="68" t="str">
        <f t="shared" si="28"/>
        <v/>
      </c>
      <c r="U934" s="62" t="str">
        <f t="shared" si="29"/>
        <v/>
      </c>
    </row>
    <row r="935" spans="2:21" ht="21" customHeight="1">
      <c r="B935" s="79"/>
      <c r="C935" s="71"/>
      <c r="D935" s="71"/>
      <c r="E935" s="78"/>
      <c r="F935" s="71"/>
      <c r="G935" s="71"/>
      <c r="H935" s="78"/>
      <c r="I935" s="71"/>
      <c r="J935" s="78"/>
      <c r="K935" s="71"/>
      <c r="L935" s="71"/>
      <c r="M935" s="78"/>
      <c r="N935" s="71"/>
      <c r="O935" s="71"/>
      <c r="P935" s="71"/>
      <c r="Q935" s="78"/>
      <c r="R935" s="78"/>
      <c r="S935" s="34"/>
      <c r="T935" s="68" t="str">
        <f t="shared" si="28"/>
        <v/>
      </c>
      <c r="U935" s="62" t="str">
        <f t="shared" si="29"/>
        <v/>
      </c>
    </row>
    <row r="936" spans="2:21" ht="21" customHeight="1">
      <c r="B936" s="79"/>
      <c r="C936" s="71"/>
      <c r="D936" s="71"/>
      <c r="E936" s="78"/>
      <c r="F936" s="71"/>
      <c r="G936" s="71"/>
      <c r="H936" s="78"/>
      <c r="I936" s="71"/>
      <c r="J936" s="78"/>
      <c r="K936" s="71"/>
      <c r="L936" s="71"/>
      <c r="M936" s="78"/>
      <c r="N936" s="71"/>
      <c r="O936" s="71"/>
      <c r="P936" s="71"/>
      <c r="Q936" s="78"/>
      <c r="R936" s="78"/>
      <c r="S936" s="34"/>
      <c r="T936" s="68" t="str">
        <f t="shared" si="28"/>
        <v/>
      </c>
      <c r="U936" s="62" t="str">
        <f t="shared" si="29"/>
        <v/>
      </c>
    </row>
    <row r="937" spans="2:21" ht="21" customHeight="1">
      <c r="B937" s="79"/>
      <c r="C937" s="71"/>
      <c r="D937" s="71"/>
      <c r="E937" s="78"/>
      <c r="F937" s="71"/>
      <c r="G937" s="71"/>
      <c r="H937" s="78"/>
      <c r="I937" s="71"/>
      <c r="J937" s="78"/>
      <c r="K937" s="71"/>
      <c r="L937" s="71"/>
      <c r="M937" s="78"/>
      <c r="N937" s="71"/>
      <c r="O937" s="71"/>
      <c r="P937" s="71"/>
      <c r="Q937" s="78"/>
      <c r="R937" s="78"/>
      <c r="S937" s="34"/>
      <c r="T937" s="68" t="str">
        <f t="shared" si="28"/>
        <v/>
      </c>
      <c r="U937" s="62" t="str">
        <f t="shared" si="29"/>
        <v/>
      </c>
    </row>
    <row r="938" spans="2:21" ht="21" customHeight="1">
      <c r="B938" s="79"/>
      <c r="C938" s="71"/>
      <c r="D938" s="71"/>
      <c r="E938" s="78"/>
      <c r="F938" s="71"/>
      <c r="G938" s="71"/>
      <c r="H938" s="78"/>
      <c r="I938" s="71"/>
      <c r="J938" s="78"/>
      <c r="K938" s="71"/>
      <c r="L938" s="71"/>
      <c r="M938" s="78"/>
      <c r="N938" s="71"/>
      <c r="O938" s="71"/>
      <c r="P938" s="71"/>
      <c r="Q938" s="78"/>
      <c r="R938" s="78"/>
      <c r="S938" s="34"/>
      <c r="T938" s="68" t="str">
        <f t="shared" si="28"/>
        <v/>
      </c>
      <c r="U938" s="62" t="str">
        <f t="shared" si="29"/>
        <v/>
      </c>
    </row>
    <row r="939" spans="2:21" ht="21" customHeight="1">
      <c r="B939" s="79"/>
      <c r="C939" s="71"/>
      <c r="D939" s="71"/>
      <c r="E939" s="78"/>
      <c r="F939" s="71"/>
      <c r="G939" s="71"/>
      <c r="H939" s="78"/>
      <c r="I939" s="71"/>
      <c r="J939" s="78"/>
      <c r="K939" s="71"/>
      <c r="L939" s="71"/>
      <c r="M939" s="78"/>
      <c r="N939" s="71"/>
      <c r="O939" s="71"/>
      <c r="P939" s="71"/>
      <c r="Q939" s="78"/>
      <c r="R939" s="78"/>
      <c r="S939" s="34"/>
      <c r="T939" s="68" t="str">
        <f t="shared" si="28"/>
        <v/>
      </c>
      <c r="U939" s="62" t="str">
        <f t="shared" si="29"/>
        <v/>
      </c>
    </row>
    <row r="940" spans="2:21" ht="21" customHeight="1">
      <c r="B940" s="79"/>
      <c r="C940" s="71"/>
      <c r="D940" s="71"/>
      <c r="E940" s="78"/>
      <c r="F940" s="71"/>
      <c r="G940" s="71"/>
      <c r="H940" s="78"/>
      <c r="I940" s="71"/>
      <c r="J940" s="78"/>
      <c r="K940" s="71"/>
      <c r="L940" s="71"/>
      <c r="M940" s="78"/>
      <c r="N940" s="71"/>
      <c r="O940" s="71"/>
      <c r="P940" s="71"/>
      <c r="Q940" s="78"/>
      <c r="R940" s="78"/>
      <c r="S940" s="34"/>
      <c r="T940" s="68" t="str">
        <f t="shared" si="28"/>
        <v/>
      </c>
      <c r="U940" s="62" t="str">
        <f t="shared" si="29"/>
        <v/>
      </c>
    </row>
    <row r="941" spans="2:21" ht="21" customHeight="1">
      <c r="B941" s="79"/>
      <c r="C941" s="71"/>
      <c r="D941" s="71"/>
      <c r="E941" s="78"/>
      <c r="F941" s="71"/>
      <c r="G941" s="71"/>
      <c r="H941" s="78"/>
      <c r="I941" s="71"/>
      <c r="J941" s="78"/>
      <c r="K941" s="71"/>
      <c r="L941" s="71"/>
      <c r="M941" s="78"/>
      <c r="N941" s="71"/>
      <c r="O941" s="71"/>
      <c r="P941" s="71"/>
      <c r="Q941" s="78"/>
      <c r="R941" s="78"/>
      <c r="S941" s="34"/>
      <c r="T941" s="68" t="str">
        <f t="shared" si="28"/>
        <v/>
      </c>
      <c r="U941" s="62" t="str">
        <f t="shared" si="29"/>
        <v/>
      </c>
    </row>
    <row r="942" spans="2:21" ht="21" customHeight="1">
      <c r="B942" s="79"/>
      <c r="C942" s="71"/>
      <c r="D942" s="71"/>
      <c r="E942" s="78"/>
      <c r="F942" s="71"/>
      <c r="G942" s="71"/>
      <c r="H942" s="78"/>
      <c r="I942" s="71"/>
      <c r="J942" s="78"/>
      <c r="K942" s="71"/>
      <c r="L942" s="71"/>
      <c r="M942" s="78"/>
      <c r="N942" s="71"/>
      <c r="O942" s="71"/>
      <c r="P942" s="71"/>
      <c r="Q942" s="78"/>
      <c r="R942" s="78"/>
      <c r="S942" s="34"/>
      <c r="T942" s="68" t="str">
        <f t="shared" si="28"/>
        <v/>
      </c>
      <c r="U942" s="62" t="str">
        <f t="shared" si="29"/>
        <v/>
      </c>
    </row>
    <row r="943" spans="2:21" ht="21" customHeight="1">
      <c r="B943" s="79"/>
      <c r="C943" s="71"/>
      <c r="D943" s="71"/>
      <c r="E943" s="78"/>
      <c r="F943" s="71"/>
      <c r="G943" s="71"/>
      <c r="H943" s="78"/>
      <c r="I943" s="71"/>
      <c r="J943" s="78"/>
      <c r="K943" s="71"/>
      <c r="L943" s="71"/>
      <c r="M943" s="78"/>
      <c r="N943" s="71"/>
      <c r="O943" s="71"/>
      <c r="P943" s="71"/>
      <c r="Q943" s="78"/>
      <c r="R943" s="78"/>
      <c r="S943" s="34"/>
      <c r="T943" s="68" t="str">
        <f t="shared" si="28"/>
        <v/>
      </c>
      <c r="U943" s="62" t="str">
        <f t="shared" si="29"/>
        <v/>
      </c>
    </row>
    <row r="944" spans="2:21" ht="21" customHeight="1">
      <c r="B944" s="79"/>
      <c r="C944" s="71"/>
      <c r="D944" s="71"/>
      <c r="E944" s="78"/>
      <c r="F944" s="71"/>
      <c r="G944" s="71"/>
      <c r="H944" s="78"/>
      <c r="I944" s="71"/>
      <c r="J944" s="78"/>
      <c r="K944" s="71"/>
      <c r="L944" s="71"/>
      <c r="M944" s="78"/>
      <c r="N944" s="71"/>
      <c r="O944" s="71"/>
      <c r="P944" s="71"/>
      <c r="Q944" s="78"/>
      <c r="R944" s="78"/>
      <c r="S944" s="34"/>
      <c r="T944" s="68" t="str">
        <f t="shared" si="28"/>
        <v/>
      </c>
      <c r="U944" s="62" t="str">
        <f t="shared" si="29"/>
        <v/>
      </c>
    </row>
    <row r="945" spans="2:21" ht="21" customHeight="1">
      <c r="B945" s="79"/>
      <c r="C945" s="71"/>
      <c r="D945" s="71"/>
      <c r="E945" s="78"/>
      <c r="F945" s="71"/>
      <c r="G945" s="71"/>
      <c r="H945" s="78"/>
      <c r="I945" s="71"/>
      <c r="J945" s="78"/>
      <c r="K945" s="71"/>
      <c r="L945" s="71"/>
      <c r="M945" s="78"/>
      <c r="N945" s="71"/>
      <c r="O945" s="71"/>
      <c r="P945" s="71"/>
      <c r="Q945" s="78"/>
      <c r="R945" s="78"/>
      <c r="S945" s="34"/>
      <c r="T945" s="68" t="str">
        <f t="shared" si="28"/>
        <v/>
      </c>
      <c r="U945" s="62" t="str">
        <f t="shared" si="29"/>
        <v/>
      </c>
    </row>
    <row r="946" spans="2:21" ht="21" customHeight="1">
      <c r="B946" s="79"/>
      <c r="C946" s="71"/>
      <c r="D946" s="71"/>
      <c r="E946" s="78"/>
      <c r="F946" s="71"/>
      <c r="G946" s="71"/>
      <c r="H946" s="78"/>
      <c r="I946" s="71"/>
      <c r="J946" s="78"/>
      <c r="K946" s="71"/>
      <c r="L946" s="71"/>
      <c r="M946" s="78"/>
      <c r="N946" s="71"/>
      <c r="O946" s="71"/>
      <c r="P946" s="71"/>
      <c r="Q946" s="78"/>
      <c r="R946" s="78"/>
      <c r="S946" s="34"/>
      <c r="T946" s="68" t="str">
        <f t="shared" si="28"/>
        <v/>
      </c>
      <c r="U946" s="62" t="str">
        <f t="shared" si="29"/>
        <v/>
      </c>
    </row>
    <row r="947" spans="2:21" ht="21" customHeight="1">
      <c r="B947" s="79"/>
      <c r="C947" s="71"/>
      <c r="D947" s="71"/>
      <c r="E947" s="78"/>
      <c r="F947" s="71"/>
      <c r="G947" s="71"/>
      <c r="H947" s="78"/>
      <c r="I947" s="71"/>
      <c r="J947" s="78"/>
      <c r="K947" s="71"/>
      <c r="L947" s="71"/>
      <c r="M947" s="78"/>
      <c r="N947" s="71"/>
      <c r="O947" s="71"/>
      <c r="P947" s="71"/>
      <c r="Q947" s="78"/>
      <c r="R947" s="78"/>
      <c r="S947" s="34"/>
      <c r="T947" s="68" t="str">
        <f t="shared" si="28"/>
        <v/>
      </c>
      <c r="U947" s="62" t="str">
        <f t="shared" si="29"/>
        <v/>
      </c>
    </row>
    <row r="948" spans="2:21" ht="21" customHeight="1">
      <c r="B948" s="79"/>
      <c r="C948" s="71"/>
      <c r="D948" s="71"/>
      <c r="E948" s="78"/>
      <c r="F948" s="71"/>
      <c r="G948" s="71"/>
      <c r="H948" s="78"/>
      <c r="I948" s="71"/>
      <c r="J948" s="78"/>
      <c r="K948" s="71"/>
      <c r="L948" s="71"/>
      <c r="M948" s="78"/>
      <c r="N948" s="71"/>
      <c r="O948" s="71"/>
      <c r="P948" s="71"/>
      <c r="Q948" s="78"/>
      <c r="R948" s="78"/>
      <c r="S948" s="34"/>
      <c r="T948" s="68" t="str">
        <f t="shared" si="28"/>
        <v/>
      </c>
      <c r="U948" s="62" t="str">
        <f t="shared" si="29"/>
        <v/>
      </c>
    </row>
    <row r="949" spans="2:21" ht="21" customHeight="1">
      <c r="B949" s="79"/>
      <c r="C949" s="71"/>
      <c r="D949" s="71"/>
      <c r="E949" s="78"/>
      <c r="F949" s="71"/>
      <c r="G949" s="71"/>
      <c r="H949" s="78"/>
      <c r="I949" s="71"/>
      <c r="J949" s="78"/>
      <c r="K949" s="71"/>
      <c r="L949" s="71"/>
      <c r="M949" s="78"/>
      <c r="N949" s="71"/>
      <c r="O949" s="71"/>
      <c r="P949" s="71"/>
      <c r="Q949" s="78"/>
      <c r="R949" s="78"/>
      <c r="S949" s="34"/>
      <c r="T949" s="68" t="str">
        <f t="shared" si="28"/>
        <v/>
      </c>
      <c r="U949" s="62" t="str">
        <f t="shared" si="29"/>
        <v/>
      </c>
    </row>
    <row r="950" spans="2:21" ht="21" customHeight="1">
      <c r="B950" s="79"/>
      <c r="C950" s="71"/>
      <c r="D950" s="71"/>
      <c r="E950" s="78"/>
      <c r="F950" s="71"/>
      <c r="G950" s="71"/>
      <c r="H950" s="78"/>
      <c r="I950" s="71"/>
      <c r="J950" s="78"/>
      <c r="K950" s="71"/>
      <c r="L950" s="71"/>
      <c r="M950" s="78"/>
      <c r="N950" s="71"/>
      <c r="O950" s="71"/>
      <c r="P950" s="71"/>
      <c r="Q950" s="78"/>
      <c r="R950" s="78"/>
      <c r="S950" s="34"/>
      <c r="T950" s="68" t="str">
        <f t="shared" si="28"/>
        <v/>
      </c>
      <c r="U950" s="62" t="str">
        <f t="shared" si="29"/>
        <v/>
      </c>
    </row>
    <row r="951" spans="2:21" ht="21" customHeight="1">
      <c r="B951" s="79"/>
      <c r="C951" s="71"/>
      <c r="D951" s="71"/>
      <c r="E951" s="78"/>
      <c r="F951" s="71"/>
      <c r="G951" s="71"/>
      <c r="H951" s="78"/>
      <c r="I951" s="71"/>
      <c r="J951" s="78"/>
      <c r="K951" s="71"/>
      <c r="L951" s="71"/>
      <c r="M951" s="78"/>
      <c r="N951" s="71"/>
      <c r="O951" s="71"/>
      <c r="P951" s="71"/>
      <c r="Q951" s="78"/>
      <c r="R951" s="78"/>
      <c r="S951" s="34"/>
      <c r="T951" s="68" t="str">
        <f t="shared" si="28"/>
        <v/>
      </c>
      <c r="U951" s="62" t="str">
        <f t="shared" si="29"/>
        <v/>
      </c>
    </row>
    <row r="952" spans="2:21" ht="21" customHeight="1">
      <c r="B952" s="79"/>
      <c r="C952" s="71"/>
      <c r="D952" s="71"/>
      <c r="E952" s="78"/>
      <c r="F952" s="71"/>
      <c r="G952" s="71"/>
      <c r="H952" s="78"/>
      <c r="I952" s="71"/>
      <c r="J952" s="78"/>
      <c r="K952" s="71"/>
      <c r="L952" s="71"/>
      <c r="M952" s="78"/>
      <c r="N952" s="71"/>
      <c r="O952" s="71"/>
      <c r="P952" s="71"/>
      <c r="Q952" s="78"/>
      <c r="R952" s="78"/>
      <c r="S952" s="34"/>
      <c r="T952" s="68" t="str">
        <f t="shared" si="28"/>
        <v/>
      </c>
      <c r="U952" s="62" t="str">
        <f t="shared" si="29"/>
        <v/>
      </c>
    </row>
    <row r="953" spans="2:21" ht="21" customHeight="1">
      <c r="B953" s="79"/>
      <c r="C953" s="71"/>
      <c r="D953" s="71"/>
      <c r="E953" s="78"/>
      <c r="F953" s="71"/>
      <c r="G953" s="71"/>
      <c r="H953" s="78"/>
      <c r="I953" s="71"/>
      <c r="J953" s="78"/>
      <c r="K953" s="71"/>
      <c r="L953" s="71"/>
      <c r="M953" s="78"/>
      <c r="N953" s="71"/>
      <c r="O953" s="71"/>
      <c r="P953" s="71"/>
      <c r="Q953" s="78"/>
      <c r="R953" s="78"/>
      <c r="S953" s="34"/>
      <c r="T953" s="68" t="str">
        <f t="shared" si="28"/>
        <v/>
      </c>
      <c r="U953" s="62" t="str">
        <f t="shared" si="29"/>
        <v/>
      </c>
    </row>
    <row r="954" spans="2:21" ht="21" customHeight="1">
      <c r="B954" s="79"/>
      <c r="C954" s="71"/>
      <c r="D954" s="71"/>
      <c r="E954" s="78"/>
      <c r="F954" s="71"/>
      <c r="G954" s="71"/>
      <c r="H954" s="78"/>
      <c r="I954" s="71"/>
      <c r="J954" s="78"/>
      <c r="K954" s="71"/>
      <c r="L954" s="71"/>
      <c r="M954" s="78"/>
      <c r="N954" s="71"/>
      <c r="O954" s="71"/>
      <c r="P954" s="71"/>
      <c r="Q954" s="78"/>
      <c r="R954" s="78"/>
      <c r="S954" s="34"/>
      <c r="T954" s="68" t="str">
        <f t="shared" si="28"/>
        <v/>
      </c>
      <c r="U954" s="62" t="str">
        <f t="shared" si="29"/>
        <v/>
      </c>
    </row>
    <row r="955" spans="2:21" ht="21" customHeight="1">
      <c r="B955" s="79"/>
      <c r="C955" s="71"/>
      <c r="D955" s="71"/>
      <c r="E955" s="78"/>
      <c r="F955" s="71"/>
      <c r="G955" s="71"/>
      <c r="H955" s="78"/>
      <c r="I955" s="71"/>
      <c r="J955" s="78"/>
      <c r="K955" s="71"/>
      <c r="L955" s="71"/>
      <c r="M955" s="78"/>
      <c r="N955" s="71"/>
      <c r="O955" s="71"/>
      <c r="P955" s="71"/>
      <c r="Q955" s="78"/>
      <c r="R955" s="78"/>
      <c r="S955" s="34"/>
      <c r="T955" s="68" t="str">
        <f t="shared" si="28"/>
        <v/>
      </c>
      <c r="U955" s="62" t="str">
        <f t="shared" si="29"/>
        <v/>
      </c>
    </row>
    <row r="956" spans="2:21" ht="21" customHeight="1">
      <c r="B956" s="79"/>
      <c r="C956" s="71"/>
      <c r="D956" s="71"/>
      <c r="E956" s="78"/>
      <c r="F956" s="71"/>
      <c r="G956" s="71"/>
      <c r="H956" s="78"/>
      <c r="I956" s="71"/>
      <c r="J956" s="78"/>
      <c r="K956" s="71"/>
      <c r="L956" s="71"/>
      <c r="M956" s="78"/>
      <c r="N956" s="71"/>
      <c r="O956" s="71"/>
      <c r="P956" s="71"/>
      <c r="Q956" s="78"/>
      <c r="R956" s="78"/>
      <c r="S956" s="34"/>
      <c r="T956" s="68" t="str">
        <f t="shared" si="28"/>
        <v/>
      </c>
      <c r="U956" s="62" t="str">
        <f t="shared" si="29"/>
        <v/>
      </c>
    </row>
    <row r="957" spans="2:21" ht="21" customHeight="1">
      <c r="B957" s="79"/>
      <c r="C957" s="71"/>
      <c r="D957" s="71"/>
      <c r="E957" s="78"/>
      <c r="F957" s="71"/>
      <c r="G957" s="71"/>
      <c r="H957" s="78"/>
      <c r="I957" s="71"/>
      <c r="J957" s="78"/>
      <c r="K957" s="71"/>
      <c r="L957" s="71"/>
      <c r="M957" s="78"/>
      <c r="N957" s="71"/>
      <c r="O957" s="71"/>
      <c r="P957" s="71"/>
      <c r="Q957" s="78"/>
      <c r="R957" s="78"/>
      <c r="S957" s="34"/>
      <c r="T957" s="68" t="str">
        <f t="shared" si="28"/>
        <v/>
      </c>
      <c r="U957" s="62" t="str">
        <f t="shared" si="29"/>
        <v/>
      </c>
    </row>
    <row r="958" spans="2:21" ht="21" customHeight="1">
      <c r="B958" s="79"/>
      <c r="C958" s="71"/>
      <c r="D958" s="71"/>
      <c r="E958" s="78"/>
      <c r="F958" s="71"/>
      <c r="G958" s="71"/>
      <c r="H958" s="78"/>
      <c r="I958" s="71"/>
      <c r="J958" s="78"/>
      <c r="K958" s="71"/>
      <c r="L958" s="71"/>
      <c r="M958" s="78"/>
      <c r="N958" s="71"/>
      <c r="O958" s="71"/>
      <c r="P958" s="71"/>
      <c r="Q958" s="78"/>
      <c r="R958" s="78"/>
      <c r="S958" s="34"/>
      <c r="T958" s="68" t="str">
        <f t="shared" si="28"/>
        <v/>
      </c>
      <c r="U958" s="62" t="str">
        <f t="shared" si="29"/>
        <v/>
      </c>
    </row>
    <row r="959" spans="2:21" ht="21" customHeight="1">
      <c r="B959" s="79"/>
      <c r="C959" s="71"/>
      <c r="D959" s="71"/>
      <c r="E959" s="78"/>
      <c r="F959" s="71"/>
      <c r="G959" s="71"/>
      <c r="H959" s="78"/>
      <c r="I959" s="71"/>
      <c r="J959" s="78"/>
      <c r="K959" s="71"/>
      <c r="L959" s="71"/>
      <c r="M959" s="78"/>
      <c r="N959" s="71"/>
      <c r="O959" s="71"/>
      <c r="P959" s="71"/>
      <c r="Q959" s="78"/>
      <c r="R959" s="78"/>
      <c r="S959" s="34"/>
      <c r="T959" s="68" t="str">
        <f t="shared" si="28"/>
        <v/>
      </c>
      <c r="U959" s="62" t="str">
        <f t="shared" si="29"/>
        <v/>
      </c>
    </row>
    <row r="960" spans="2:21" ht="21" customHeight="1">
      <c r="B960" s="79"/>
      <c r="C960" s="71"/>
      <c r="D960" s="71"/>
      <c r="E960" s="78"/>
      <c r="F960" s="71"/>
      <c r="G960" s="71"/>
      <c r="H960" s="78"/>
      <c r="I960" s="71"/>
      <c r="J960" s="78"/>
      <c r="K960" s="71"/>
      <c r="L960" s="71"/>
      <c r="M960" s="78"/>
      <c r="N960" s="71"/>
      <c r="O960" s="71"/>
      <c r="P960" s="71"/>
      <c r="Q960" s="78"/>
      <c r="R960" s="78"/>
      <c r="S960" s="34"/>
      <c r="T960" s="68" t="str">
        <f t="shared" si="28"/>
        <v/>
      </c>
      <c r="U960" s="62" t="str">
        <f t="shared" si="29"/>
        <v/>
      </c>
    </row>
    <row r="961" spans="2:21" ht="21" customHeight="1">
      <c r="B961" s="79"/>
      <c r="C961" s="71"/>
      <c r="D961" s="71"/>
      <c r="E961" s="78"/>
      <c r="F961" s="71"/>
      <c r="G961" s="71"/>
      <c r="H961" s="78"/>
      <c r="I961" s="71"/>
      <c r="J961" s="78"/>
      <c r="K961" s="71"/>
      <c r="L961" s="71"/>
      <c r="M961" s="78"/>
      <c r="N961" s="71"/>
      <c r="O961" s="71"/>
      <c r="P961" s="71"/>
      <c r="Q961" s="78"/>
      <c r="R961" s="78"/>
      <c r="S961" s="34"/>
      <c r="T961" s="68" t="str">
        <f t="shared" si="28"/>
        <v/>
      </c>
      <c r="U961" s="62" t="str">
        <f t="shared" si="29"/>
        <v/>
      </c>
    </row>
    <row r="962" spans="2:21" ht="21" customHeight="1">
      <c r="B962" s="79"/>
      <c r="C962" s="71"/>
      <c r="D962" s="71"/>
      <c r="E962" s="78"/>
      <c r="F962" s="71"/>
      <c r="G962" s="71"/>
      <c r="H962" s="78"/>
      <c r="I962" s="71"/>
      <c r="J962" s="78"/>
      <c r="K962" s="71"/>
      <c r="L962" s="71"/>
      <c r="M962" s="78"/>
      <c r="N962" s="71"/>
      <c r="O962" s="71"/>
      <c r="P962" s="71"/>
      <c r="Q962" s="78"/>
      <c r="R962" s="78"/>
      <c r="S962" s="34"/>
      <c r="T962" s="68" t="str">
        <f t="shared" si="28"/>
        <v/>
      </c>
      <c r="U962" s="62" t="str">
        <f t="shared" si="29"/>
        <v/>
      </c>
    </row>
    <row r="963" spans="2:21" ht="21" customHeight="1">
      <c r="B963" s="79"/>
      <c r="C963" s="71"/>
      <c r="D963" s="71"/>
      <c r="E963" s="78"/>
      <c r="F963" s="71"/>
      <c r="G963" s="71"/>
      <c r="H963" s="78"/>
      <c r="I963" s="71"/>
      <c r="J963" s="78"/>
      <c r="K963" s="71"/>
      <c r="L963" s="71"/>
      <c r="M963" s="78"/>
      <c r="N963" s="71"/>
      <c r="O963" s="71"/>
      <c r="P963" s="71"/>
      <c r="Q963" s="78"/>
      <c r="R963" s="78"/>
      <c r="S963" s="34"/>
      <c r="T963" s="68" t="str">
        <f t="shared" si="28"/>
        <v/>
      </c>
      <c r="U963" s="62" t="str">
        <f t="shared" si="29"/>
        <v/>
      </c>
    </row>
    <row r="964" spans="2:21" ht="21" customHeight="1">
      <c r="B964" s="79"/>
      <c r="C964" s="71"/>
      <c r="D964" s="71"/>
      <c r="E964" s="78"/>
      <c r="F964" s="71"/>
      <c r="G964" s="71"/>
      <c r="H964" s="78"/>
      <c r="I964" s="71"/>
      <c r="J964" s="78"/>
      <c r="K964" s="71"/>
      <c r="L964" s="71"/>
      <c r="M964" s="78"/>
      <c r="N964" s="71"/>
      <c r="O964" s="71"/>
      <c r="P964" s="71"/>
      <c r="Q964" s="78"/>
      <c r="R964" s="78"/>
      <c r="S964" s="34"/>
      <c r="T964" s="68" t="str">
        <f t="shared" si="28"/>
        <v/>
      </c>
      <c r="U964" s="62" t="str">
        <f t="shared" si="29"/>
        <v/>
      </c>
    </row>
    <row r="965" spans="2:21" ht="21" customHeight="1">
      <c r="B965" s="79"/>
      <c r="C965" s="71"/>
      <c r="D965" s="71"/>
      <c r="E965" s="78"/>
      <c r="F965" s="71"/>
      <c r="G965" s="71"/>
      <c r="H965" s="78"/>
      <c r="I965" s="71"/>
      <c r="J965" s="78"/>
      <c r="K965" s="71"/>
      <c r="L965" s="71"/>
      <c r="M965" s="78"/>
      <c r="N965" s="71"/>
      <c r="O965" s="71"/>
      <c r="P965" s="71"/>
      <c r="Q965" s="78"/>
      <c r="R965" s="78"/>
      <c r="S965" s="34"/>
      <c r="T965" s="68" t="str">
        <f t="shared" si="28"/>
        <v/>
      </c>
      <c r="U965" s="62" t="str">
        <f t="shared" si="29"/>
        <v/>
      </c>
    </row>
    <row r="966" spans="2:21" ht="21" customHeight="1">
      <c r="B966" s="79"/>
      <c r="C966" s="71"/>
      <c r="D966" s="71"/>
      <c r="E966" s="78"/>
      <c r="F966" s="71"/>
      <c r="G966" s="71"/>
      <c r="H966" s="78"/>
      <c r="I966" s="71"/>
      <c r="J966" s="78"/>
      <c r="K966" s="71"/>
      <c r="L966" s="71"/>
      <c r="M966" s="78"/>
      <c r="N966" s="71"/>
      <c r="O966" s="71"/>
      <c r="P966" s="71"/>
      <c r="Q966" s="78"/>
      <c r="R966" s="78"/>
      <c r="S966" s="34"/>
      <c r="T966" s="68" t="str">
        <f t="shared" si="28"/>
        <v/>
      </c>
      <c r="U966" s="62" t="str">
        <f t="shared" si="29"/>
        <v/>
      </c>
    </row>
    <row r="967" spans="2:21" ht="21" customHeight="1">
      <c r="B967" s="79"/>
      <c r="C967" s="71"/>
      <c r="D967" s="71"/>
      <c r="E967" s="78"/>
      <c r="F967" s="71"/>
      <c r="G967" s="71"/>
      <c r="H967" s="78"/>
      <c r="I967" s="71"/>
      <c r="J967" s="78"/>
      <c r="K967" s="71"/>
      <c r="L967" s="71"/>
      <c r="M967" s="78"/>
      <c r="N967" s="71"/>
      <c r="O967" s="71"/>
      <c r="P967" s="71"/>
      <c r="Q967" s="78"/>
      <c r="R967" s="78"/>
      <c r="S967" s="34"/>
      <c r="T967" s="68" t="str">
        <f t="shared" si="28"/>
        <v/>
      </c>
      <c r="U967" s="62" t="str">
        <f t="shared" si="29"/>
        <v/>
      </c>
    </row>
    <row r="968" spans="2:21" ht="21" customHeight="1">
      <c r="B968" s="79"/>
      <c r="C968" s="71"/>
      <c r="D968" s="71"/>
      <c r="E968" s="78"/>
      <c r="F968" s="71"/>
      <c r="G968" s="71"/>
      <c r="H968" s="78"/>
      <c r="I968" s="71"/>
      <c r="J968" s="78"/>
      <c r="K968" s="71"/>
      <c r="L968" s="71"/>
      <c r="M968" s="78"/>
      <c r="N968" s="71"/>
      <c r="O968" s="71"/>
      <c r="P968" s="71"/>
      <c r="Q968" s="78"/>
      <c r="R968" s="78"/>
      <c r="S968" s="34"/>
      <c r="T968" s="68" t="str">
        <f t="shared" si="28"/>
        <v/>
      </c>
      <c r="U968" s="62" t="str">
        <f t="shared" si="29"/>
        <v/>
      </c>
    </row>
    <row r="969" spans="2:21" ht="21" customHeight="1">
      <c r="B969" s="79"/>
      <c r="C969" s="71"/>
      <c r="D969" s="71"/>
      <c r="E969" s="78"/>
      <c r="F969" s="71"/>
      <c r="G969" s="71"/>
      <c r="H969" s="78"/>
      <c r="I969" s="71"/>
      <c r="J969" s="78"/>
      <c r="K969" s="71"/>
      <c r="L969" s="71"/>
      <c r="M969" s="78"/>
      <c r="N969" s="71"/>
      <c r="O969" s="71"/>
      <c r="P969" s="71"/>
      <c r="Q969" s="78"/>
      <c r="R969" s="78"/>
      <c r="S969" s="34"/>
      <c r="T969" s="68" t="str">
        <f t="shared" si="28"/>
        <v/>
      </c>
      <c r="U969" s="62" t="str">
        <f t="shared" si="29"/>
        <v/>
      </c>
    </row>
    <row r="970" spans="2:21" ht="21" customHeight="1">
      <c r="B970" s="79"/>
      <c r="C970" s="71"/>
      <c r="D970" s="71"/>
      <c r="E970" s="78"/>
      <c r="F970" s="71"/>
      <c r="G970" s="71"/>
      <c r="H970" s="78"/>
      <c r="I970" s="71"/>
      <c r="J970" s="78"/>
      <c r="K970" s="71"/>
      <c r="L970" s="71"/>
      <c r="M970" s="78"/>
      <c r="N970" s="71"/>
      <c r="O970" s="71"/>
      <c r="P970" s="71"/>
      <c r="Q970" s="78"/>
      <c r="R970" s="78"/>
      <c r="S970" s="34"/>
      <c r="T970" s="68" t="str">
        <f t="shared" si="28"/>
        <v/>
      </c>
      <c r="U970" s="62" t="str">
        <f t="shared" si="29"/>
        <v/>
      </c>
    </row>
    <row r="971" spans="2:21" ht="21" customHeight="1">
      <c r="B971" s="79"/>
      <c r="C971" s="71"/>
      <c r="D971" s="71"/>
      <c r="E971" s="78"/>
      <c r="F971" s="71"/>
      <c r="G971" s="71"/>
      <c r="H971" s="78"/>
      <c r="I971" s="71"/>
      <c r="J971" s="78"/>
      <c r="K971" s="71"/>
      <c r="L971" s="71"/>
      <c r="M971" s="78"/>
      <c r="N971" s="71"/>
      <c r="O971" s="71"/>
      <c r="P971" s="71"/>
      <c r="Q971" s="78"/>
      <c r="R971" s="78"/>
      <c r="S971" s="34"/>
      <c r="T971" s="68" t="str">
        <f t="shared" si="28"/>
        <v/>
      </c>
      <c r="U971" s="62" t="str">
        <f t="shared" si="29"/>
        <v/>
      </c>
    </row>
    <row r="972" spans="2:21" ht="21" customHeight="1">
      <c r="B972" s="79"/>
      <c r="C972" s="71"/>
      <c r="D972" s="71"/>
      <c r="E972" s="78"/>
      <c r="F972" s="71"/>
      <c r="G972" s="71"/>
      <c r="H972" s="78"/>
      <c r="I972" s="71"/>
      <c r="J972" s="78"/>
      <c r="K972" s="71"/>
      <c r="L972" s="71"/>
      <c r="M972" s="78"/>
      <c r="N972" s="71"/>
      <c r="O972" s="71"/>
      <c r="P972" s="71"/>
      <c r="Q972" s="78"/>
      <c r="R972" s="78"/>
      <c r="S972" s="34"/>
      <c r="T972" s="68" t="str">
        <f t="shared" ref="T972:T1035" si="30">IF(U972&lt;&gt;"","Erreur","")</f>
        <v/>
      </c>
      <c r="U972" s="62" t="str">
        <f t="shared" si="29"/>
        <v/>
      </c>
    </row>
    <row r="973" spans="2:21" ht="21" customHeight="1">
      <c r="B973" s="79"/>
      <c r="C973" s="71"/>
      <c r="D973" s="71"/>
      <c r="E973" s="78"/>
      <c r="F973" s="71"/>
      <c r="G973" s="71"/>
      <c r="H973" s="78"/>
      <c r="I973" s="71"/>
      <c r="J973" s="78"/>
      <c r="K973" s="71"/>
      <c r="L973" s="71"/>
      <c r="M973" s="78"/>
      <c r="N973" s="71"/>
      <c r="O973" s="71"/>
      <c r="P973" s="71"/>
      <c r="Q973" s="78"/>
      <c r="R973" s="78"/>
      <c r="S973" s="34"/>
      <c r="T973" s="68" t="str">
        <f t="shared" si="30"/>
        <v/>
      </c>
      <c r="U973" s="62" t="str">
        <f t="shared" ref="U973:U1036" si="31">IF(AND(B973&lt;&gt;"",B972=""),"La ligne précédente ne doit pas être vide",IF(AND(B973&lt;&gt;"",OR(C973="",D973="",P973="")),"Veuillez compléter les informations d'identification du dérivé.",IF(AND(B973="",OR(C973&lt;&gt;"",D973&lt;&gt;"",P973&lt;&gt;"")),"Veuillez compléter les informations d'identification du dérivé en colonne C0010.",IF(AND(B973&lt;&gt;"",E973&lt;&gt;"",F973=""),"Veuillez compléter la colonne C0320 Type de code.",IF(AND(B973&lt;&gt;"",F973=""),"Veuillez sélectionner Total/NA dans la liste de la colonne C0320 si vous n'avez rien à déclarer.",IF(AND(B973&lt;&gt;"",J973&lt;&gt;"",K973=""),"Veuillez compléter la colonne C0370 Type de code.",IF(AND(B973&lt;&gt;"",K973=""),"Veuillez sélectionner Total/NA dans la liste de la colonne C0370 si vous n'avez rien à déclarer.","")))))))</f>
        <v/>
      </c>
    </row>
    <row r="974" spans="2:21" ht="21" customHeight="1">
      <c r="B974" s="79"/>
      <c r="C974" s="71"/>
      <c r="D974" s="71"/>
      <c r="E974" s="78"/>
      <c r="F974" s="71"/>
      <c r="G974" s="71"/>
      <c r="H974" s="78"/>
      <c r="I974" s="71"/>
      <c r="J974" s="78"/>
      <c r="K974" s="71"/>
      <c r="L974" s="71"/>
      <c r="M974" s="78"/>
      <c r="N974" s="71"/>
      <c r="O974" s="71"/>
      <c r="P974" s="71"/>
      <c r="Q974" s="78"/>
      <c r="R974" s="78"/>
      <c r="S974" s="34"/>
      <c r="T974" s="68" t="str">
        <f t="shared" si="30"/>
        <v/>
      </c>
      <c r="U974" s="62" t="str">
        <f t="shared" si="31"/>
        <v/>
      </c>
    </row>
    <row r="975" spans="2:21" ht="21" customHeight="1">
      <c r="B975" s="79"/>
      <c r="C975" s="71"/>
      <c r="D975" s="71"/>
      <c r="E975" s="78"/>
      <c r="F975" s="71"/>
      <c r="G975" s="71"/>
      <c r="H975" s="78"/>
      <c r="I975" s="71"/>
      <c r="J975" s="78"/>
      <c r="K975" s="71"/>
      <c r="L975" s="71"/>
      <c r="M975" s="78"/>
      <c r="N975" s="71"/>
      <c r="O975" s="71"/>
      <c r="P975" s="71"/>
      <c r="Q975" s="78"/>
      <c r="R975" s="78"/>
      <c r="S975" s="34"/>
      <c r="T975" s="68" t="str">
        <f t="shared" si="30"/>
        <v/>
      </c>
      <c r="U975" s="62" t="str">
        <f t="shared" si="31"/>
        <v/>
      </c>
    </row>
    <row r="976" spans="2:21" ht="21" customHeight="1">
      <c r="B976" s="79"/>
      <c r="C976" s="71"/>
      <c r="D976" s="71"/>
      <c r="E976" s="78"/>
      <c r="F976" s="71"/>
      <c r="G976" s="71"/>
      <c r="H976" s="78"/>
      <c r="I976" s="71"/>
      <c r="J976" s="78"/>
      <c r="K976" s="71"/>
      <c r="L976" s="71"/>
      <c r="M976" s="78"/>
      <c r="N976" s="71"/>
      <c r="O976" s="71"/>
      <c r="P976" s="71"/>
      <c r="Q976" s="78"/>
      <c r="R976" s="78"/>
      <c r="S976" s="34"/>
      <c r="T976" s="68" t="str">
        <f t="shared" si="30"/>
        <v/>
      </c>
      <c r="U976" s="62" t="str">
        <f t="shared" si="31"/>
        <v/>
      </c>
    </row>
    <row r="977" spans="2:21" ht="21" customHeight="1">
      <c r="B977" s="79"/>
      <c r="C977" s="71"/>
      <c r="D977" s="71"/>
      <c r="E977" s="78"/>
      <c r="F977" s="71"/>
      <c r="G977" s="71"/>
      <c r="H977" s="78"/>
      <c r="I977" s="71"/>
      <c r="J977" s="78"/>
      <c r="K977" s="71"/>
      <c r="L977" s="71"/>
      <c r="M977" s="78"/>
      <c r="N977" s="71"/>
      <c r="O977" s="71"/>
      <c r="P977" s="71"/>
      <c r="Q977" s="78"/>
      <c r="R977" s="78"/>
      <c r="S977" s="34"/>
      <c r="T977" s="68" t="str">
        <f t="shared" si="30"/>
        <v/>
      </c>
      <c r="U977" s="62" t="str">
        <f t="shared" si="31"/>
        <v/>
      </c>
    </row>
    <row r="978" spans="2:21" ht="21" customHeight="1">
      <c r="B978" s="79"/>
      <c r="C978" s="71"/>
      <c r="D978" s="71"/>
      <c r="E978" s="78"/>
      <c r="F978" s="71"/>
      <c r="G978" s="71"/>
      <c r="H978" s="78"/>
      <c r="I978" s="71"/>
      <c r="J978" s="78"/>
      <c r="K978" s="71"/>
      <c r="L978" s="71"/>
      <c r="M978" s="78"/>
      <c r="N978" s="71"/>
      <c r="O978" s="71"/>
      <c r="P978" s="71"/>
      <c r="Q978" s="78"/>
      <c r="R978" s="78"/>
      <c r="S978" s="34"/>
      <c r="T978" s="68" t="str">
        <f t="shared" si="30"/>
        <v/>
      </c>
      <c r="U978" s="62" t="str">
        <f t="shared" si="31"/>
        <v/>
      </c>
    </row>
    <row r="979" spans="2:21" ht="21" customHeight="1">
      <c r="B979" s="79"/>
      <c r="C979" s="71"/>
      <c r="D979" s="71"/>
      <c r="E979" s="78"/>
      <c r="F979" s="71"/>
      <c r="G979" s="71"/>
      <c r="H979" s="78"/>
      <c r="I979" s="71"/>
      <c r="J979" s="78"/>
      <c r="K979" s="71"/>
      <c r="L979" s="71"/>
      <c r="M979" s="78"/>
      <c r="N979" s="71"/>
      <c r="O979" s="71"/>
      <c r="P979" s="71"/>
      <c r="Q979" s="78"/>
      <c r="R979" s="78"/>
      <c r="S979" s="34"/>
      <c r="T979" s="68" t="str">
        <f t="shared" si="30"/>
        <v/>
      </c>
      <c r="U979" s="62" t="str">
        <f t="shared" si="31"/>
        <v/>
      </c>
    </row>
    <row r="980" spans="2:21" ht="21" customHeight="1">
      <c r="B980" s="79"/>
      <c r="C980" s="71"/>
      <c r="D980" s="71"/>
      <c r="E980" s="78"/>
      <c r="F980" s="71"/>
      <c r="G980" s="71"/>
      <c r="H980" s="78"/>
      <c r="I980" s="71"/>
      <c r="J980" s="78"/>
      <c r="K980" s="71"/>
      <c r="L980" s="71"/>
      <c r="M980" s="78"/>
      <c r="N980" s="71"/>
      <c r="O980" s="71"/>
      <c r="P980" s="71"/>
      <c r="Q980" s="78"/>
      <c r="R980" s="78"/>
      <c r="S980" s="34"/>
      <c r="T980" s="68" t="str">
        <f t="shared" si="30"/>
        <v/>
      </c>
      <c r="U980" s="62" t="str">
        <f t="shared" si="31"/>
        <v/>
      </c>
    </row>
    <row r="981" spans="2:21" ht="21" customHeight="1">
      <c r="B981" s="79"/>
      <c r="C981" s="71"/>
      <c r="D981" s="71"/>
      <c r="E981" s="78"/>
      <c r="F981" s="71"/>
      <c r="G981" s="71"/>
      <c r="H981" s="78"/>
      <c r="I981" s="71"/>
      <c r="J981" s="78"/>
      <c r="K981" s="71"/>
      <c r="L981" s="71"/>
      <c r="M981" s="78"/>
      <c r="N981" s="71"/>
      <c r="O981" s="71"/>
      <c r="P981" s="71"/>
      <c r="Q981" s="78"/>
      <c r="R981" s="78"/>
      <c r="S981" s="34"/>
      <c r="T981" s="68" t="str">
        <f t="shared" si="30"/>
        <v/>
      </c>
      <c r="U981" s="62" t="str">
        <f t="shared" si="31"/>
        <v/>
      </c>
    </row>
    <row r="982" spans="2:21" ht="21" customHeight="1">
      <c r="B982" s="79"/>
      <c r="C982" s="71"/>
      <c r="D982" s="71"/>
      <c r="E982" s="78"/>
      <c r="F982" s="71"/>
      <c r="G982" s="71"/>
      <c r="H982" s="78"/>
      <c r="I982" s="71"/>
      <c r="J982" s="78"/>
      <c r="K982" s="71"/>
      <c r="L982" s="71"/>
      <c r="M982" s="78"/>
      <c r="N982" s="71"/>
      <c r="O982" s="71"/>
      <c r="P982" s="71"/>
      <c r="Q982" s="78"/>
      <c r="R982" s="78"/>
      <c r="S982" s="34"/>
      <c r="T982" s="68" t="str">
        <f t="shared" si="30"/>
        <v/>
      </c>
      <c r="U982" s="62" t="str">
        <f t="shared" si="31"/>
        <v/>
      </c>
    </row>
    <row r="983" spans="2:21" ht="21" customHeight="1">
      <c r="B983" s="79"/>
      <c r="C983" s="71"/>
      <c r="D983" s="71"/>
      <c r="E983" s="78"/>
      <c r="F983" s="71"/>
      <c r="G983" s="71"/>
      <c r="H983" s="78"/>
      <c r="I983" s="71"/>
      <c r="J983" s="78"/>
      <c r="K983" s="71"/>
      <c r="L983" s="71"/>
      <c r="M983" s="78"/>
      <c r="N983" s="71"/>
      <c r="O983" s="71"/>
      <c r="P983" s="71"/>
      <c r="Q983" s="78"/>
      <c r="R983" s="78"/>
      <c r="S983" s="34"/>
      <c r="T983" s="68" t="str">
        <f t="shared" si="30"/>
        <v/>
      </c>
      <c r="U983" s="62" t="str">
        <f t="shared" si="31"/>
        <v/>
      </c>
    </row>
    <row r="984" spans="2:21" ht="21" customHeight="1">
      <c r="B984" s="79"/>
      <c r="C984" s="71"/>
      <c r="D984" s="71"/>
      <c r="E984" s="78"/>
      <c r="F984" s="71"/>
      <c r="G984" s="71"/>
      <c r="H984" s="78"/>
      <c r="I984" s="71"/>
      <c r="J984" s="78"/>
      <c r="K984" s="71"/>
      <c r="L984" s="71"/>
      <c r="M984" s="78"/>
      <c r="N984" s="71"/>
      <c r="O984" s="71"/>
      <c r="P984" s="71"/>
      <c r="Q984" s="78"/>
      <c r="R984" s="78"/>
      <c r="S984" s="34"/>
      <c r="T984" s="68" t="str">
        <f t="shared" si="30"/>
        <v/>
      </c>
      <c r="U984" s="62" t="str">
        <f t="shared" si="31"/>
        <v/>
      </c>
    </row>
    <row r="985" spans="2:21" ht="21" customHeight="1">
      <c r="B985" s="79"/>
      <c r="C985" s="71"/>
      <c r="D985" s="71"/>
      <c r="E985" s="78"/>
      <c r="F985" s="71"/>
      <c r="G985" s="71"/>
      <c r="H985" s="78"/>
      <c r="I985" s="71"/>
      <c r="J985" s="78"/>
      <c r="K985" s="71"/>
      <c r="L985" s="71"/>
      <c r="M985" s="78"/>
      <c r="N985" s="71"/>
      <c r="O985" s="71"/>
      <c r="P985" s="71"/>
      <c r="Q985" s="78"/>
      <c r="R985" s="78"/>
      <c r="S985" s="34"/>
      <c r="T985" s="68" t="str">
        <f t="shared" si="30"/>
        <v/>
      </c>
      <c r="U985" s="62" t="str">
        <f t="shared" si="31"/>
        <v/>
      </c>
    </row>
    <row r="986" spans="2:21" ht="21" customHeight="1">
      <c r="B986" s="79"/>
      <c r="C986" s="71"/>
      <c r="D986" s="71"/>
      <c r="E986" s="78"/>
      <c r="F986" s="71"/>
      <c r="G986" s="71"/>
      <c r="H986" s="78"/>
      <c r="I986" s="71"/>
      <c r="J986" s="78"/>
      <c r="K986" s="71"/>
      <c r="L986" s="71"/>
      <c r="M986" s="78"/>
      <c r="N986" s="71"/>
      <c r="O986" s="71"/>
      <c r="P986" s="71"/>
      <c r="Q986" s="78"/>
      <c r="R986" s="78"/>
      <c r="S986" s="34"/>
      <c r="T986" s="68" t="str">
        <f t="shared" si="30"/>
        <v/>
      </c>
      <c r="U986" s="62" t="str">
        <f t="shared" si="31"/>
        <v/>
      </c>
    </row>
    <row r="987" spans="2:21" ht="21" customHeight="1">
      <c r="B987" s="79"/>
      <c r="C987" s="71"/>
      <c r="D987" s="71"/>
      <c r="E987" s="78"/>
      <c r="F987" s="71"/>
      <c r="G987" s="71"/>
      <c r="H987" s="78"/>
      <c r="I987" s="71"/>
      <c r="J987" s="78"/>
      <c r="K987" s="71"/>
      <c r="L987" s="71"/>
      <c r="M987" s="78"/>
      <c r="N987" s="71"/>
      <c r="O987" s="71"/>
      <c r="P987" s="71"/>
      <c r="Q987" s="78"/>
      <c r="R987" s="78"/>
      <c r="S987" s="34"/>
      <c r="T987" s="68" t="str">
        <f t="shared" si="30"/>
        <v/>
      </c>
      <c r="U987" s="62" t="str">
        <f t="shared" si="31"/>
        <v/>
      </c>
    </row>
    <row r="988" spans="2:21" ht="21" customHeight="1">
      <c r="B988" s="79"/>
      <c r="C988" s="71"/>
      <c r="D988" s="71"/>
      <c r="E988" s="78"/>
      <c r="F988" s="71"/>
      <c r="G988" s="71"/>
      <c r="H988" s="78"/>
      <c r="I988" s="71"/>
      <c r="J988" s="78"/>
      <c r="K988" s="71"/>
      <c r="L988" s="71"/>
      <c r="M988" s="78"/>
      <c r="N988" s="71"/>
      <c r="O988" s="71"/>
      <c r="P988" s="71"/>
      <c r="Q988" s="78"/>
      <c r="R988" s="78"/>
      <c r="S988" s="34"/>
      <c r="T988" s="68" t="str">
        <f t="shared" si="30"/>
        <v/>
      </c>
      <c r="U988" s="62" t="str">
        <f t="shared" si="31"/>
        <v/>
      </c>
    </row>
    <row r="989" spans="2:21" ht="21" customHeight="1">
      <c r="B989" s="79"/>
      <c r="C989" s="71"/>
      <c r="D989" s="71"/>
      <c r="E989" s="78"/>
      <c r="F989" s="71"/>
      <c r="G989" s="71"/>
      <c r="H989" s="78"/>
      <c r="I989" s="71"/>
      <c r="J989" s="78"/>
      <c r="K989" s="71"/>
      <c r="L989" s="71"/>
      <c r="M989" s="78"/>
      <c r="N989" s="71"/>
      <c r="O989" s="71"/>
      <c r="P989" s="71"/>
      <c r="Q989" s="78"/>
      <c r="R989" s="78"/>
      <c r="S989" s="34"/>
      <c r="T989" s="68" t="str">
        <f t="shared" si="30"/>
        <v/>
      </c>
      <c r="U989" s="62" t="str">
        <f t="shared" si="31"/>
        <v/>
      </c>
    </row>
    <row r="990" spans="2:21" ht="21" customHeight="1">
      <c r="B990" s="79"/>
      <c r="C990" s="71"/>
      <c r="D990" s="71"/>
      <c r="E990" s="78"/>
      <c r="F990" s="71"/>
      <c r="G990" s="71"/>
      <c r="H990" s="78"/>
      <c r="I990" s="71"/>
      <c r="J990" s="78"/>
      <c r="K990" s="71"/>
      <c r="L990" s="71"/>
      <c r="M990" s="78"/>
      <c r="N990" s="71"/>
      <c r="O990" s="71"/>
      <c r="P990" s="71"/>
      <c r="Q990" s="78"/>
      <c r="R990" s="78"/>
      <c r="S990" s="34"/>
      <c r="T990" s="68" t="str">
        <f t="shared" si="30"/>
        <v/>
      </c>
      <c r="U990" s="62" t="str">
        <f t="shared" si="31"/>
        <v/>
      </c>
    </row>
    <row r="991" spans="2:21" ht="21" customHeight="1">
      <c r="B991" s="79"/>
      <c r="C991" s="71"/>
      <c r="D991" s="71"/>
      <c r="E991" s="78"/>
      <c r="F991" s="71"/>
      <c r="G991" s="71"/>
      <c r="H991" s="78"/>
      <c r="I991" s="71"/>
      <c r="J991" s="78"/>
      <c r="K991" s="71"/>
      <c r="L991" s="71"/>
      <c r="M991" s="78"/>
      <c r="N991" s="71"/>
      <c r="O991" s="71"/>
      <c r="P991" s="71"/>
      <c r="Q991" s="78"/>
      <c r="R991" s="78"/>
      <c r="S991" s="34"/>
      <c r="T991" s="68" t="str">
        <f t="shared" si="30"/>
        <v/>
      </c>
      <c r="U991" s="62" t="str">
        <f t="shared" si="31"/>
        <v/>
      </c>
    </row>
    <row r="992" spans="2:21" ht="21" customHeight="1">
      <c r="B992" s="79"/>
      <c r="C992" s="71"/>
      <c r="D992" s="71"/>
      <c r="E992" s="78"/>
      <c r="F992" s="71"/>
      <c r="G992" s="71"/>
      <c r="H992" s="78"/>
      <c r="I992" s="71"/>
      <c r="J992" s="78"/>
      <c r="K992" s="71"/>
      <c r="L992" s="71"/>
      <c r="M992" s="78"/>
      <c r="N992" s="71"/>
      <c r="O992" s="71"/>
      <c r="P992" s="71"/>
      <c r="Q992" s="78"/>
      <c r="R992" s="78"/>
      <c r="S992" s="34"/>
      <c r="T992" s="68" t="str">
        <f t="shared" si="30"/>
        <v/>
      </c>
      <c r="U992" s="62" t="str">
        <f t="shared" si="31"/>
        <v/>
      </c>
    </row>
    <row r="993" spans="2:21" ht="21" customHeight="1">
      <c r="B993" s="79"/>
      <c r="C993" s="71"/>
      <c r="D993" s="71"/>
      <c r="E993" s="78"/>
      <c r="F993" s="71"/>
      <c r="G993" s="71"/>
      <c r="H993" s="78"/>
      <c r="I993" s="71"/>
      <c r="J993" s="78"/>
      <c r="K993" s="71"/>
      <c r="L993" s="71"/>
      <c r="M993" s="78"/>
      <c r="N993" s="71"/>
      <c r="O993" s="71"/>
      <c r="P993" s="71"/>
      <c r="Q993" s="78"/>
      <c r="R993" s="78"/>
      <c r="S993" s="34"/>
      <c r="T993" s="68" t="str">
        <f t="shared" si="30"/>
        <v/>
      </c>
      <c r="U993" s="62" t="str">
        <f t="shared" si="31"/>
        <v/>
      </c>
    </row>
    <row r="994" spans="2:21" ht="21" customHeight="1">
      <c r="B994" s="79"/>
      <c r="C994" s="71"/>
      <c r="D994" s="71"/>
      <c r="E994" s="78"/>
      <c r="F994" s="71"/>
      <c r="G994" s="71"/>
      <c r="H994" s="78"/>
      <c r="I994" s="71"/>
      <c r="J994" s="78"/>
      <c r="K994" s="71"/>
      <c r="L994" s="71"/>
      <c r="M994" s="78"/>
      <c r="N994" s="71"/>
      <c r="O994" s="71"/>
      <c r="P994" s="71"/>
      <c r="Q994" s="78"/>
      <c r="R994" s="78"/>
      <c r="S994" s="34"/>
      <c r="T994" s="68" t="str">
        <f t="shared" si="30"/>
        <v/>
      </c>
      <c r="U994" s="62" t="str">
        <f t="shared" si="31"/>
        <v/>
      </c>
    </row>
    <row r="995" spans="2:21" ht="21" customHeight="1">
      <c r="B995" s="79"/>
      <c r="C995" s="71"/>
      <c r="D995" s="71"/>
      <c r="E995" s="78"/>
      <c r="F995" s="71"/>
      <c r="G995" s="71"/>
      <c r="H995" s="78"/>
      <c r="I995" s="71"/>
      <c r="J995" s="78"/>
      <c r="K995" s="71"/>
      <c r="L995" s="71"/>
      <c r="M995" s="78"/>
      <c r="N995" s="71"/>
      <c r="O995" s="71"/>
      <c r="P995" s="71"/>
      <c r="Q995" s="78"/>
      <c r="R995" s="78"/>
      <c r="S995" s="34"/>
      <c r="T995" s="68" t="str">
        <f t="shared" si="30"/>
        <v/>
      </c>
      <c r="U995" s="62" t="str">
        <f t="shared" si="31"/>
        <v/>
      </c>
    </row>
    <row r="996" spans="2:21" ht="21" customHeight="1">
      <c r="B996" s="79"/>
      <c r="C996" s="71"/>
      <c r="D996" s="71"/>
      <c r="E996" s="78"/>
      <c r="F996" s="71"/>
      <c r="G996" s="71"/>
      <c r="H996" s="78"/>
      <c r="I996" s="71"/>
      <c r="J996" s="78"/>
      <c r="K996" s="71"/>
      <c r="L996" s="71"/>
      <c r="M996" s="78"/>
      <c r="N996" s="71"/>
      <c r="O996" s="71"/>
      <c r="P996" s="71"/>
      <c r="Q996" s="78"/>
      <c r="R996" s="78"/>
      <c r="S996" s="34"/>
      <c r="T996" s="68" t="str">
        <f t="shared" si="30"/>
        <v/>
      </c>
      <c r="U996" s="62" t="str">
        <f t="shared" si="31"/>
        <v/>
      </c>
    </row>
    <row r="997" spans="2:21" ht="21" customHeight="1">
      <c r="B997" s="79"/>
      <c r="C997" s="71"/>
      <c r="D997" s="71"/>
      <c r="E997" s="78"/>
      <c r="F997" s="71"/>
      <c r="G997" s="71"/>
      <c r="H997" s="78"/>
      <c r="I997" s="71"/>
      <c r="J997" s="78"/>
      <c r="K997" s="71"/>
      <c r="L997" s="71"/>
      <c r="M997" s="78"/>
      <c r="N997" s="71"/>
      <c r="O997" s="71"/>
      <c r="P997" s="71"/>
      <c r="Q997" s="78"/>
      <c r="R997" s="78"/>
      <c r="S997" s="34"/>
      <c r="T997" s="68" t="str">
        <f t="shared" si="30"/>
        <v/>
      </c>
      <c r="U997" s="62" t="str">
        <f t="shared" si="31"/>
        <v/>
      </c>
    </row>
    <row r="998" spans="2:21" ht="21" customHeight="1">
      <c r="B998" s="79"/>
      <c r="C998" s="71"/>
      <c r="D998" s="71"/>
      <c r="E998" s="78"/>
      <c r="F998" s="71"/>
      <c r="G998" s="71"/>
      <c r="H998" s="78"/>
      <c r="I998" s="71"/>
      <c r="J998" s="78"/>
      <c r="K998" s="71"/>
      <c r="L998" s="71"/>
      <c r="M998" s="78"/>
      <c r="N998" s="71"/>
      <c r="O998" s="71"/>
      <c r="P998" s="71"/>
      <c r="Q998" s="78"/>
      <c r="R998" s="78"/>
      <c r="S998" s="34"/>
      <c r="T998" s="68" t="str">
        <f t="shared" si="30"/>
        <v/>
      </c>
      <c r="U998" s="62" t="str">
        <f t="shared" si="31"/>
        <v/>
      </c>
    </row>
    <row r="999" spans="2:21" ht="21" customHeight="1">
      <c r="B999" s="79"/>
      <c r="C999" s="71"/>
      <c r="D999" s="71"/>
      <c r="E999" s="78"/>
      <c r="F999" s="71"/>
      <c r="G999" s="71"/>
      <c r="H999" s="78"/>
      <c r="I999" s="71"/>
      <c r="J999" s="78"/>
      <c r="K999" s="71"/>
      <c r="L999" s="71"/>
      <c r="M999" s="78"/>
      <c r="N999" s="71"/>
      <c r="O999" s="71"/>
      <c r="P999" s="71"/>
      <c r="Q999" s="78"/>
      <c r="R999" s="78"/>
      <c r="S999" s="34"/>
      <c r="T999" s="68" t="str">
        <f t="shared" si="30"/>
        <v/>
      </c>
      <c r="U999" s="62" t="str">
        <f t="shared" si="31"/>
        <v/>
      </c>
    </row>
    <row r="1000" spans="2:21" ht="21" customHeight="1">
      <c r="B1000" s="79"/>
      <c r="C1000" s="71"/>
      <c r="D1000" s="71"/>
      <c r="E1000" s="78"/>
      <c r="F1000" s="71"/>
      <c r="G1000" s="71"/>
      <c r="H1000" s="78"/>
      <c r="I1000" s="71"/>
      <c r="J1000" s="78"/>
      <c r="K1000" s="71"/>
      <c r="L1000" s="71"/>
      <c r="M1000" s="78"/>
      <c r="N1000" s="71"/>
      <c r="O1000" s="71"/>
      <c r="P1000" s="71"/>
      <c r="Q1000" s="78"/>
      <c r="R1000" s="78"/>
      <c r="S1000" s="34"/>
      <c r="T1000" s="68" t="str">
        <f t="shared" si="30"/>
        <v/>
      </c>
      <c r="U1000" s="62" t="str">
        <f t="shared" si="31"/>
        <v/>
      </c>
    </row>
    <row r="1001" spans="2:21" ht="21" customHeight="1">
      <c r="B1001" s="79"/>
      <c r="C1001" s="71"/>
      <c r="D1001" s="71"/>
      <c r="E1001" s="78"/>
      <c r="F1001" s="71"/>
      <c r="G1001" s="71"/>
      <c r="H1001" s="78"/>
      <c r="I1001" s="71"/>
      <c r="J1001" s="78"/>
      <c r="K1001" s="71"/>
      <c r="L1001" s="71"/>
      <c r="M1001" s="78"/>
      <c r="N1001" s="71"/>
      <c r="O1001" s="71"/>
      <c r="P1001" s="71"/>
      <c r="Q1001" s="78"/>
      <c r="R1001" s="78"/>
      <c r="S1001" s="34"/>
      <c r="T1001" s="68" t="str">
        <f t="shared" si="30"/>
        <v/>
      </c>
      <c r="U1001" s="62" t="str">
        <f t="shared" si="31"/>
        <v/>
      </c>
    </row>
    <row r="1002" spans="2:21" ht="21" customHeight="1">
      <c r="B1002" s="79"/>
      <c r="C1002" s="71"/>
      <c r="D1002" s="71"/>
      <c r="E1002" s="78"/>
      <c r="F1002" s="71"/>
      <c r="G1002" s="71"/>
      <c r="H1002" s="78"/>
      <c r="I1002" s="71"/>
      <c r="J1002" s="78"/>
      <c r="K1002" s="71"/>
      <c r="L1002" s="71"/>
      <c r="M1002" s="78"/>
      <c r="N1002" s="71"/>
      <c r="O1002" s="71"/>
      <c r="P1002" s="71"/>
      <c r="Q1002" s="78"/>
      <c r="R1002" s="78"/>
      <c r="S1002" s="34"/>
      <c r="T1002" s="68" t="str">
        <f t="shared" si="30"/>
        <v/>
      </c>
      <c r="U1002" s="62" t="str">
        <f t="shared" si="31"/>
        <v/>
      </c>
    </row>
    <row r="1003" spans="2:21" ht="21" customHeight="1">
      <c r="B1003" s="79"/>
      <c r="C1003" s="71"/>
      <c r="D1003" s="71"/>
      <c r="E1003" s="78"/>
      <c r="F1003" s="71"/>
      <c r="G1003" s="71"/>
      <c r="H1003" s="78"/>
      <c r="I1003" s="71"/>
      <c r="J1003" s="78"/>
      <c r="K1003" s="71"/>
      <c r="L1003" s="71"/>
      <c r="M1003" s="78"/>
      <c r="N1003" s="71"/>
      <c r="O1003" s="71"/>
      <c r="P1003" s="71"/>
      <c r="Q1003" s="78"/>
      <c r="R1003" s="78"/>
      <c r="S1003" s="34"/>
      <c r="T1003" s="68" t="str">
        <f t="shared" si="30"/>
        <v/>
      </c>
      <c r="U1003" s="62" t="str">
        <f t="shared" si="31"/>
        <v/>
      </c>
    </row>
    <row r="1004" spans="2:21" ht="21" customHeight="1">
      <c r="B1004" s="79"/>
      <c r="C1004" s="71"/>
      <c r="D1004" s="71"/>
      <c r="E1004" s="78"/>
      <c r="F1004" s="71"/>
      <c r="G1004" s="71"/>
      <c r="H1004" s="78"/>
      <c r="I1004" s="71"/>
      <c r="J1004" s="78"/>
      <c r="K1004" s="71"/>
      <c r="L1004" s="71"/>
      <c r="M1004" s="78"/>
      <c r="N1004" s="71"/>
      <c r="O1004" s="71"/>
      <c r="P1004" s="71"/>
      <c r="Q1004" s="78"/>
      <c r="R1004" s="78"/>
      <c r="S1004" s="34"/>
      <c r="T1004" s="68" t="str">
        <f t="shared" si="30"/>
        <v/>
      </c>
      <c r="U1004" s="62" t="str">
        <f t="shared" si="31"/>
        <v/>
      </c>
    </row>
    <row r="1005" spans="2:21" ht="21" customHeight="1">
      <c r="B1005" s="79"/>
      <c r="C1005" s="71"/>
      <c r="D1005" s="71"/>
      <c r="E1005" s="78"/>
      <c r="F1005" s="71"/>
      <c r="G1005" s="71"/>
      <c r="H1005" s="78"/>
      <c r="I1005" s="71"/>
      <c r="J1005" s="78"/>
      <c r="K1005" s="71"/>
      <c r="L1005" s="71"/>
      <c r="M1005" s="78"/>
      <c r="N1005" s="71"/>
      <c r="O1005" s="71"/>
      <c r="P1005" s="71"/>
      <c r="Q1005" s="78"/>
      <c r="R1005" s="78"/>
      <c r="S1005" s="34"/>
      <c r="T1005" s="68" t="str">
        <f t="shared" si="30"/>
        <v/>
      </c>
      <c r="U1005" s="62" t="str">
        <f t="shared" si="31"/>
        <v/>
      </c>
    </row>
    <row r="1006" spans="2:21" ht="21" customHeight="1">
      <c r="B1006" s="79"/>
      <c r="C1006" s="71"/>
      <c r="D1006" s="71"/>
      <c r="E1006" s="78"/>
      <c r="F1006" s="71"/>
      <c r="G1006" s="71"/>
      <c r="H1006" s="78"/>
      <c r="I1006" s="71"/>
      <c r="J1006" s="78"/>
      <c r="K1006" s="71"/>
      <c r="L1006" s="71"/>
      <c r="M1006" s="78"/>
      <c r="N1006" s="71"/>
      <c r="O1006" s="71"/>
      <c r="P1006" s="71"/>
      <c r="Q1006" s="78"/>
      <c r="R1006" s="78"/>
      <c r="S1006" s="34"/>
      <c r="T1006" s="68" t="str">
        <f t="shared" si="30"/>
        <v/>
      </c>
      <c r="U1006" s="62" t="str">
        <f t="shared" si="31"/>
        <v/>
      </c>
    </row>
    <row r="1007" spans="2:21" ht="21" customHeight="1">
      <c r="B1007" s="79"/>
      <c r="C1007" s="71"/>
      <c r="D1007" s="71"/>
      <c r="E1007" s="78"/>
      <c r="F1007" s="71"/>
      <c r="G1007" s="71"/>
      <c r="H1007" s="78"/>
      <c r="I1007" s="71"/>
      <c r="J1007" s="78"/>
      <c r="K1007" s="71"/>
      <c r="L1007" s="71"/>
      <c r="M1007" s="78"/>
      <c r="N1007" s="71"/>
      <c r="O1007" s="71"/>
      <c r="P1007" s="71"/>
      <c r="Q1007" s="78"/>
      <c r="R1007" s="78"/>
      <c r="S1007" s="34"/>
      <c r="T1007" s="68" t="str">
        <f t="shared" si="30"/>
        <v/>
      </c>
      <c r="U1007" s="62" t="str">
        <f t="shared" si="31"/>
        <v/>
      </c>
    </row>
    <row r="1008" spans="2:21" ht="21" customHeight="1">
      <c r="B1008" s="79"/>
      <c r="C1008" s="71"/>
      <c r="D1008" s="71"/>
      <c r="E1008" s="78"/>
      <c r="F1008" s="71"/>
      <c r="G1008" s="71"/>
      <c r="H1008" s="78"/>
      <c r="I1008" s="71"/>
      <c r="J1008" s="78"/>
      <c r="K1008" s="71"/>
      <c r="L1008" s="71"/>
      <c r="M1008" s="78"/>
      <c r="N1008" s="71"/>
      <c r="O1008" s="71"/>
      <c r="P1008" s="71"/>
      <c r="Q1008" s="78"/>
      <c r="R1008" s="78"/>
      <c r="S1008" s="34"/>
      <c r="T1008" s="68" t="str">
        <f t="shared" si="30"/>
        <v/>
      </c>
      <c r="U1008" s="62" t="str">
        <f t="shared" si="31"/>
        <v/>
      </c>
    </row>
    <row r="1009" spans="2:21" ht="21" customHeight="1">
      <c r="B1009" s="79"/>
      <c r="C1009" s="71"/>
      <c r="D1009" s="71"/>
      <c r="E1009" s="78"/>
      <c r="F1009" s="71"/>
      <c r="G1009" s="71"/>
      <c r="H1009" s="78"/>
      <c r="I1009" s="71"/>
      <c r="J1009" s="78"/>
      <c r="K1009" s="71"/>
      <c r="L1009" s="71"/>
      <c r="M1009" s="78"/>
      <c r="N1009" s="71"/>
      <c r="O1009" s="71"/>
      <c r="P1009" s="71"/>
      <c r="Q1009" s="78"/>
      <c r="R1009" s="78"/>
      <c r="S1009" s="34"/>
      <c r="T1009" s="68" t="str">
        <f t="shared" si="30"/>
        <v/>
      </c>
      <c r="U1009" s="62" t="str">
        <f t="shared" si="31"/>
        <v/>
      </c>
    </row>
    <row r="1010" spans="2:21" ht="21" customHeight="1">
      <c r="B1010" s="79"/>
      <c r="C1010" s="71"/>
      <c r="D1010" s="71"/>
      <c r="E1010" s="78"/>
      <c r="F1010" s="71"/>
      <c r="G1010" s="71"/>
      <c r="H1010" s="78"/>
      <c r="I1010" s="71"/>
      <c r="J1010" s="78"/>
      <c r="K1010" s="71"/>
      <c r="L1010" s="71"/>
      <c r="M1010" s="78"/>
      <c r="N1010" s="71"/>
      <c r="O1010" s="71"/>
      <c r="P1010" s="71"/>
      <c r="Q1010" s="78"/>
      <c r="R1010" s="78"/>
      <c r="S1010" s="34"/>
      <c r="T1010" s="68" t="str">
        <f t="shared" si="30"/>
        <v/>
      </c>
      <c r="U1010" s="62" t="str">
        <f t="shared" si="31"/>
        <v/>
      </c>
    </row>
    <row r="1011" spans="2:21" ht="21" customHeight="1">
      <c r="B1011" s="79"/>
      <c r="C1011" s="71"/>
      <c r="D1011" s="71"/>
      <c r="E1011" s="78"/>
      <c r="F1011" s="71"/>
      <c r="G1011" s="71"/>
      <c r="H1011" s="78"/>
      <c r="I1011" s="71"/>
      <c r="J1011" s="78"/>
      <c r="K1011" s="71"/>
      <c r="L1011" s="71"/>
      <c r="M1011" s="78"/>
      <c r="N1011" s="71"/>
      <c r="O1011" s="71"/>
      <c r="P1011" s="71"/>
      <c r="Q1011" s="78"/>
      <c r="R1011" s="78"/>
      <c r="S1011" s="34"/>
      <c r="T1011" s="68" t="str">
        <f t="shared" si="30"/>
        <v/>
      </c>
      <c r="U1011" s="62" t="str">
        <f t="shared" si="31"/>
        <v/>
      </c>
    </row>
    <row r="1012" spans="2:21" ht="21" customHeight="1">
      <c r="B1012" s="79"/>
      <c r="C1012" s="71"/>
      <c r="D1012" s="71"/>
      <c r="E1012" s="78"/>
      <c r="F1012" s="71"/>
      <c r="G1012" s="71"/>
      <c r="H1012" s="78"/>
      <c r="I1012" s="71"/>
      <c r="J1012" s="78"/>
      <c r="K1012" s="71"/>
      <c r="L1012" s="71"/>
      <c r="M1012" s="78"/>
      <c r="N1012" s="71"/>
      <c r="O1012" s="71"/>
      <c r="P1012" s="71"/>
      <c r="Q1012" s="78"/>
      <c r="R1012" s="78"/>
      <c r="S1012" s="34"/>
      <c r="T1012" s="68" t="str">
        <f t="shared" si="30"/>
        <v/>
      </c>
      <c r="U1012" s="62" t="str">
        <f t="shared" si="31"/>
        <v/>
      </c>
    </row>
    <row r="1013" spans="2:21" ht="21" customHeight="1">
      <c r="B1013" s="79"/>
      <c r="C1013" s="71"/>
      <c r="D1013" s="71"/>
      <c r="E1013" s="78"/>
      <c r="F1013" s="71"/>
      <c r="G1013" s="71"/>
      <c r="H1013" s="78"/>
      <c r="I1013" s="71"/>
      <c r="J1013" s="78"/>
      <c r="K1013" s="71"/>
      <c r="L1013" s="71"/>
      <c r="M1013" s="78"/>
      <c r="N1013" s="71"/>
      <c r="O1013" s="71"/>
      <c r="P1013" s="71"/>
      <c r="Q1013" s="78"/>
      <c r="R1013" s="78"/>
      <c r="S1013" s="34"/>
      <c r="T1013" s="68" t="str">
        <f t="shared" si="30"/>
        <v/>
      </c>
      <c r="U1013" s="62" t="str">
        <f t="shared" si="31"/>
        <v/>
      </c>
    </row>
    <row r="1014" spans="2:21" ht="21" customHeight="1">
      <c r="B1014" s="79"/>
      <c r="C1014" s="71"/>
      <c r="D1014" s="71"/>
      <c r="E1014" s="78"/>
      <c r="F1014" s="71"/>
      <c r="G1014" s="71"/>
      <c r="H1014" s="78"/>
      <c r="I1014" s="71"/>
      <c r="J1014" s="78"/>
      <c r="K1014" s="71"/>
      <c r="L1014" s="71"/>
      <c r="M1014" s="78"/>
      <c r="N1014" s="71"/>
      <c r="O1014" s="71"/>
      <c r="P1014" s="71"/>
      <c r="Q1014" s="78"/>
      <c r="R1014" s="78"/>
      <c r="S1014" s="34"/>
      <c r="T1014" s="68" t="str">
        <f t="shared" si="30"/>
        <v/>
      </c>
      <c r="U1014" s="62" t="str">
        <f t="shared" si="31"/>
        <v/>
      </c>
    </row>
    <row r="1015" spans="2:21" ht="21" customHeight="1">
      <c r="B1015" s="79"/>
      <c r="C1015" s="71"/>
      <c r="D1015" s="71"/>
      <c r="E1015" s="78"/>
      <c r="F1015" s="71"/>
      <c r="G1015" s="71"/>
      <c r="H1015" s="78"/>
      <c r="I1015" s="71"/>
      <c r="J1015" s="78"/>
      <c r="K1015" s="71"/>
      <c r="L1015" s="71"/>
      <c r="M1015" s="78"/>
      <c r="N1015" s="71"/>
      <c r="O1015" s="71"/>
      <c r="P1015" s="71"/>
      <c r="Q1015" s="78"/>
      <c r="R1015" s="78"/>
      <c r="S1015" s="34"/>
      <c r="T1015" s="68" t="str">
        <f t="shared" si="30"/>
        <v/>
      </c>
      <c r="U1015" s="62" t="str">
        <f t="shared" si="31"/>
        <v/>
      </c>
    </row>
    <row r="1016" spans="2:21" ht="21" customHeight="1">
      <c r="B1016" s="79"/>
      <c r="C1016" s="71"/>
      <c r="D1016" s="71"/>
      <c r="E1016" s="78"/>
      <c r="F1016" s="71"/>
      <c r="G1016" s="71"/>
      <c r="H1016" s="78"/>
      <c r="I1016" s="71"/>
      <c r="J1016" s="78"/>
      <c r="K1016" s="71"/>
      <c r="L1016" s="71"/>
      <c r="M1016" s="78"/>
      <c r="N1016" s="71"/>
      <c r="O1016" s="71"/>
      <c r="P1016" s="71"/>
      <c r="Q1016" s="78"/>
      <c r="R1016" s="78"/>
      <c r="S1016" s="34"/>
      <c r="T1016" s="68" t="str">
        <f t="shared" si="30"/>
        <v/>
      </c>
      <c r="U1016" s="62" t="str">
        <f t="shared" si="31"/>
        <v/>
      </c>
    </row>
    <row r="1017" spans="2:21" ht="21" customHeight="1">
      <c r="B1017" s="79"/>
      <c r="C1017" s="71"/>
      <c r="D1017" s="71"/>
      <c r="E1017" s="78"/>
      <c r="F1017" s="71"/>
      <c r="G1017" s="71"/>
      <c r="H1017" s="78"/>
      <c r="I1017" s="71"/>
      <c r="J1017" s="78"/>
      <c r="K1017" s="71"/>
      <c r="L1017" s="71"/>
      <c r="M1017" s="78"/>
      <c r="N1017" s="71"/>
      <c r="O1017" s="71"/>
      <c r="P1017" s="71"/>
      <c r="Q1017" s="78"/>
      <c r="R1017" s="78"/>
      <c r="S1017" s="34"/>
      <c r="T1017" s="68" t="str">
        <f t="shared" si="30"/>
        <v/>
      </c>
      <c r="U1017" s="62" t="str">
        <f t="shared" si="31"/>
        <v/>
      </c>
    </row>
    <row r="1018" spans="2:21" ht="21" customHeight="1">
      <c r="B1018" s="79"/>
      <c r="C1018" s="71"/>
      <c r="D1018" s="71"/>
      <c r="E1018" s="78"/>
      <c r="F1018" s="71"/>
      <c r="G1018" s="71"/>
      <c r="H1018" s="78"/>
      <c r="I1018" s="71"/>
      <c r="J1018" s="78"/>
      <c r="K1018" s="71"/>
      <c r="L1018" s="71"/>
      <c r="M1018" s="78"/>
      <c r="N1018" s="71"/>
      <c r="O1018" s="71"/>
      <c r="P1018" s="71"/>
      <c r="Q1018" s="78"/>
      <c r="R1018" s="78"/>
      <c r="S1018" s="34"/>
      <c r="T1018" s="68" t="str">
        <f t="shared" si="30"/>
        <v/>
      </c>
      <c r="U1018" s="62" t="str">
        <f t="shared" si="31"/>
        <v/>
      </c>
    </row>
    <row r="1019" spans="2:21" ht="21" customHeight="1">
      <c r="B1019" s="79"/>
      <c r="C1019" s="71"/>
      <c r="D1019" s="71"/>
      <c r="E1019" s="78"/>
      <c r="F1019" s="71"/>
      <c r="G1019" s="71"/>
      <c r="H1019" s="78"/>
      <c r="I1019" s="71"/>
      <c r="J1019" s="78"/>
      <c r="K1019" s="71"/>
      <c r="L1019" s="71"/>
      <c r="M1019" s="78"/>
      <c r="N1019" s="71"/>
      <c r="O1019" s="71"/>
      <c r="P1019" s="71"/>
      <c r="Q1019" s="78"/>
      <c r="R1019" s="78"/>
      <c r="S1019" s="34"/>
      <c r="T1019" s="68" t="str">
        <f t="shared" si="30"/>
        <v/>
      </c>
      <c r="U1019" s="62" t="str">
        <f t="shared" si="31"/>
        <v/>
      </c>
    </row>
    <row r="1020" spans="2:21" ht="21" customHeight="1">
      <c r="B1020" s="79"/>
      <c r="C1020" s="71"/>
      <c r="D1020" s="71"/>
      <c r="E1020" s="78"/>
      <c r="F1020" s="71"/>
      <c r="G1020" s="71"/>
      <c r="H1020" s="78"/>
      <c r="I1020" s="71"/>
      <c r="J1020" s="78"/>
      <c r="K1020" s="71"/>
      <c r="L1020" s="71"/>
      <c r="M1020" s="78"/>
      <c r="N1020" s="71"/>
      <c r="O1020" s="71"/>
      <c r="P1020" s="71"/>
      <c r="Q1020" s="78"/>
      <c r="R1020" s="78"/>
      <c r="S1020" s="34"/>
      <c r="T1020" s="68" t="str">
        <f t="shared" si="30"/>
        <v/>
      </c>
      <c r="U1020" s="62" t="str">
        <f t="shared" si="31"/>
        <v/>
      </c>
    </row>
    <row r="1021" spans="2:21" ht="21" customHeight="1">
      <c r="B1021" s="79"/>
      <c r="C1021" s="71"/>
      <c r="D1021" s="71"/>
      <c r="E1021" s="78"/>
      <c r="F1021" s="71"/>
      <c r="G1021" s="71"/>
      <c r="H1021" s="78"/>
      <c r="I1021" s="71"/>
      <c r="J1021" s="78"/>
      <c r="K1021" s="71"/>
      <c r="L1021" s="71"/>
      <c r="M1021" s="78"/>
      <c r="N1021" s="71"/>
      <c r="O1021" s="71"/>
      <c r="P1021" s="71"/>
      <c r="Q1021" s="78"/>
      <c r="R1021" s="78"/>
      <c r="S1021" s="34"/>
      <c r="T1021" s="68" t="str">
        <f t="shared" si="30"/>
        <v/>
      </c>
      <c r="U1021" s="62" t="str">
        <f t="shared" si="31"/>
        <v/>
      </c>
    </row>
    <row r="1022" spans="2:21" ht="21" customHeight="1">
      <c r="B1022" s="79"/>
      <c r="C1022" s="71"/>
      <c r="D1022" s="71"/>
      <c r="E1022" s="78"/>
      <c r="F1022" s="71"/>
      <c r="G1022" s="71"/>
      <c r="H1022" s="78"/>
      <c r="I1022" s="71"/>
      <c r="J1022" s="78"/>
      <c r="K1022" s="71"/>
      <c r="L1022" s="71"/>
      <c r="M1022" s="78"/>
      <c r="N1022" s="71"/>
      <c r="O1022" s="71"/>
      <c r="P1022" s="71"/>
      <c r="Q1022" s="78"/>
      <c r="R1022" s="78"/>
      <c r="S1022" s="34"/>
      <c r="T1022" s="68" t="str">
        <f t="shared" si="30"/>
        <v/>
      </c>
      <c r="U1022" s="62" t="str">
        <f t="shared" si="31"/>
        <v/>
      </c>
    </row>
    <row r="1023" spans="2:21" ht="21" customHeight="1">
      <c r="B1023" s="79"/>
      <c r="C1023" s="71"/>
      <c r="D1023" s="71"/>
      <c r="E1023" s="78"/>
      <c r="F1023" s="71"/>
      <c r="G1023" s="71"/>
      <c r="H1023" s="78"/>
      <c r="I1023" s="71"/>
      <c r="J1023" s="78"/>
      <c r="K1023" s="71"/>
      <c r="L1023" s="71"/>
      <c r="M1023" s="78"/>
      <c r="N1023" s="71"/>
      <c r="O1023" s="71"/>
      <c r="P1023" s="71"/>
      <c r="Q1023" s="78"/>
      <c r="R1023" s="78"/>
      <c r="S1023" s="34"/>
      <c r="T1023" s="68" t="str">
        <f t="shared" si="30"/>
        <v/>
      </c>
      <c r="U1023" s="62" t="str">
        <f t="shared" si="31"/>
        <v/>
      </c>
    </row>
    <row r="1024" spans="2:21" ht="21" customHeight="1">
      <c r="B1024" s="79"/>
      <c r="C1024" s="71"/>
      <c r="D1024" s="71"/>
      <c r="E1024" s="78"/>
      <c r="F1024" s="71"/>
      <c r="G1024" s="71"/>
      <c r="H1024" s="78"/>
      <c r="I1024" s="71"/>
      <c r="J1024" s="78"/>
      <c r="K1024" s="71"/>
      <c r="L1024" s="71"/>
      <c r="M1024" s="78"/>
      <c r="N1024" s="71"/>
      <c r="O1024" s="71"/>
      <c r="P1024" s="71"/>
      <c r="Q1024" s="78"/>
      <c r="R1024" s="78"/>
      <c r="S1024" s="34"/>
      <c r="T1024" s="68" t="str">
        <f t="shared" si="30"/>
        <v/>
      </c>
      <c r="U1024" s="62" t="str">
        <f t="shared" si="31"/>
        <v/>
      </c>
    </row>
    <row r="1025" spans="2:21" ht="21" customHeight="1">
      <c r="B1025" s="79"/>
      <c r="C1025" s="71"/>
      <c r="D1025" s="71"/>
      <c r="E1025" s="78"/>
      <c r="F1025" s="71"/>
      <c r="G1025" s="71"/>
      <c r="H1025" s="78"/>
      <c r="I1025" s="71"/>
      <c r="J1025" s="78"/>
      <c r="K1025" s="71"/>
      <c r="L1025" s="71"/>
      <c r="M1025" s="78"/>
      <c r="N1025" s="71"/>
      <c r="O1025" s="71"/>
      <c r="P1025" s="71"/>
      <c r="Q1025" s="78"/>
      <c r="R1025" s="78"/>
      <c r="S1025" s="34"/>
      <c r="T1025" s="68" t="str">
        <f t="shared" si="30"/>
        <v/>
      </c>
      <c r="U1025" s="62" t="str">
        <f t="shared" si="31"/>
        <v/>
      </c>
    </row>
    <row r="1026" spans="2:21" ht="21" customHeight="1">
      <c r="B1026" s="79"/>
      <c r="C1026" s="71"/>
      <c r="D1026" s="71"/>
      <c r="E1026" s="78"/>
      <c r="F1026" s="71"/>
      <c r="G1026" s="71"/>
      <c r="H1026" s="78"/>
      <c r="I1026" s="71"/>
      <c r="J1026" s="78"/>
      <c r="K1026" s="71"/>
      <c r="L1026" s="71"/>
      <c r="M1026" s="78"/>
      <c r="N1026" s="71"/>
      <c r="O1026" s="71"/>
      <c r="P1026" s="71"/>
      <c r="Q1026" s="78"/>
      <c r="R1026" s="78"/>
      <c r="S1026" s="34"/>
      <c r="T1026" s="68" t="str">
        <f t="shared" si="30"/>
        <v/>
      </c>
      <c r="U1026" s="62" t="str">
        <f t="shared" si="31"/>
        <v/>
      </c>
    </row>
    <row r="1027" spans="2:21" ht="21" customHeight="1">
      <c r="B1027" s="79"/>
      <c r="C1027" s="71"/>
      <c r="D1027" s="71"/>
      <c r="E1027" s="78"/>
      <c r="F1027" s="71"/>
      <c r="G1027" s="71"/>
      <c r="H1027" s="78"/>
      <c r="I1027" s="71"/>
      <c r="J1027" s="78"/>
      <c r="K1027" s="71"/>
      <c r="L1027" s="71"/>
      <c r="M1027" s="78"/>
      <c r="N1027" s="71"/>
      <c r="O1027" s="71"/>
      <c r="P1027" s="71"/>
      <c r="Q1027" s="78"/>
      <c r="R1027" s="78"/>
      <c r="S1027" s="34"/>
      <c r="T1027" s="68" t="str">
        <f t="shared" si="30"/>
        <v/>
      </c>
      <c r="U1027" s="62" t="str">
        <f t="shared" si="31"/>
        <v/>
      </c>
    </row>
    <row r="1028" spans="2:21" ht="21" customHeight="1">
      <c r="B1028" s="79"/>
      <c r="C1028" s="71"/>
      <c r="D1028" s="71"/>
      <c r="E1028" s="78"/>
      <c r="F1028" s="71"/>
      <c r="G1028" s="71"/>
      <c r="H1028" s="78"/>
      <c r="I1028" s="71"/>
      <c r="J1028" s="78"/>
      <c r="K1028" s="71"/>
      <c r="L1028" s="71"/>
      <c r="M1028" s="78"/>
      <c r="N1028" s="71"/>
      <c r="O1028" s="71"/>
      <c r="P1028" s="71"/>
      <c r="Q1028" s="78"/>
      <c r="R1028" s="78"/>
      <c r="S1028" s="34"/>
      <c r="T1028" s="68" t="str">
        <f t="shared" si="30"/>
        <v/>
      </c>
      <c r="U1028" s="62" t="str">
        <f t="shared" si="31"/>
        <v/>
      </c>
    </row>
    <row r="1029" spans="2:21" ht="21" customHeight="1">
      <c r="B1029" s="79"/>
      <c r="C1029" s="71"/>
      <c r="D1029" s="71"/>
      <c r="E1029" s="78"/>
      <c r="F1029" s="71"/>
      <c r="G1029" s="71"/>
      <c r="H1029" s="78"/>
      <c r="I1029" s="71"/>
      <c r="J1029" s="78"/>
      <c r="K1029" s="71"/>
      <c r="L1029" s="71"/>
      <c r="M1029" s="78"/>
      <c r="N1029" s="71"/>
      <c r="O1029" s="71"/>
      <c r="P1029" s="71"/>
      <c r="Q1029" s="78"/>
      <c r="R1029" s="78"/>
      <c r="S1029" s="34"/>
      <c r="T1029" s="68" t="str">
        <f t="shared" si="30"/>
        <v/>
      </c>
      <c r="U1029" s="62" t="str">
        <f t="shared" si="31"/>
        <v/>
      </c>
    </row>
    <row r="1030" spans="2:21" ht="21" customHeight="1">
      <c r="B1030" s="79"/>
      <c r="C1030" s="71"/>
      <c r="D1030" s="71"/>
      <c r="E1030" s="78"/>
      <c r="F1030" s="71"/>
      <c r="G1030" s="71"/>
      <c r="H1030" s="78"/>
      <c r="I1030" s="71"/>
      <c r="J1030" s="78"/>
      <c r="K1030" s="71"/>
      <c r="L1030" s="71"/>
      <c r="M1030" s="78"/>
      <c r="N1030" s="71"/>
      <c r="O1030" s="71"/>
      <c r="P1030" s="71"/>
      <c r="Q1030" s="78"/>
      <c r="R1030" s="78"/>
      <c r="S1030" s="34"/>
      <c r="T1030" s="68" t="str">
        <f t="shared" si="30"/>
        <v/>
      </c>
      <c r="U1030" s="62" t="str">
        <f t="shared" si="31"/>
        <v/>
      </c>
    </row>
    <row r="1031" spans="2:21" ht="21" customHeight="1">
      <c r="B1031" s="79"/>
      <c r="C1031" s="71"/>
      <c r="D1031" s="71"/>
      <c r="E1031" s="78"/>
      <c r="F1031" s="71"/>
      <c r="G1031" s="71"/>
      <c r="H1031" s="78"/>
      <c r="I1031" s="71"/>
      <c r="J1031" s="78"/>
      <c r="K1031" s="71"/>
      <c r="L1031" s="71"/>
      <c r="M1031" s="78"/>
      <c r="N1031" s="71"/>
      <c r="O1031" s="71"/>
      <c r="P1031" s="71"/>
      <c r="Q1031" s="78"/>
      <c r="R1031" s="78"/>
      <c r="S1031" s="34"/>
      <c r="T1031" s="68" t="str">
        <f t="shared" si="30"/>
        <v/>
      </c>
      <c r="U1031" s="62" t="str">
        <f t="shared" si="31"/>
        <v/>
      </c>
    </row>
    <row r="1032" spans="2:21" ht="21" customHeight="1">
      <c r="B1032" s="79"/>
      <c r="C1032" s="71"/>
      <c r="D1032" s="71"/>
      <c r="E1032" s="78"/>
      <c r="F1032" s="71"/>
      <c r="G1032" s="71"/>
      <c r="H1032" s="78"/>
      <c r="I1032" s="71"/>
      <c r="J1032" s="78"/>
      <c r="K1032" s="71"/>
      <c r="L1032" s="71"/>
      <c r="M1032" s="78"/>
      <c r="N1032" s="71"/>
      <c r="O1032" s="71"/>
      <c r="P1032" s="71"/>
      <c r="Q1032" s="78"/>
      <c r="R1032" s="78"/>
      <c r="S1032" s="34"/>
      <c r="T1032" s="68" t="str">
        <f t="shared" si="30"/>
        <v/>
      </c>
      <c r="U1032" s="62" t="str">
        <f t="shared" si="31"/>
        <v/>
      </c>
    </row>
    <row r="1033" spans="2:21" ht="21" customHeight="1">
      <c r="B1033" s="79"/>
      <c r="C1033" s="71"/>
      <c r="D1033" s="71"/>
      <c r="E1033" s="78"/>
      <c r="F1033" s="71"/>
      <c r="G1033" s="71"/>
      <c r="H1033" s="78"/>
      <c r="I1033" s="71"/>
      <c r="J1033" s="78"/>
      <c r="K1033" s="71"/>
      <c r="L1033" s="71"/>
      <c r="M1033" s="78"/>
      <c r="N1033" s="71"/>
      <c r="O1033" s="71"/>
      <c r="P1033" s="71"/>
      <c r="Q1033" s="78"/>
      <c r="R1033" s="78"/>
      <c r="S1033" s="34"/>
      <c r="T1033" s="68" t="str">
        <f t="shared" si="30"/>
        <v/>
      </c>
      <c r="U1033" s="62" t="str">
        <f t="shared" si="31"/>
        <v/>
      </c>
    </row>
    <row r="1034" spans="2:21" ht="21" customHeight="1">
      <c r="B1034" s="79"/>
      <c r="C1034" s="71"/>
      <c r="D1034" s="71"/>
      <c r="E1034" s="78"/>
      <c r="F1034" s="71"/>
      <c r="G1034" s="71"/>
      <c r="H1034" s="78"/>
      <c r="I1034" s="71"/>
      <c r="J1034" s="78"/>
      <c r="K1034" s="71"/>
      <c r="L1034" s="71"/>
      <c r="M1034" s="78"/>
      <c r="N1034" s="71"/>
      <c r="O1034" s="71"/>
      <c r="P1034" s="71"/>
      <c r="Q1034" s="78"/>
      <c r="R1034" s="78"/>
      <c r="S1034" s="34"/>
      <c r="T1034" s="68" t="str">
        <f t="shared" si="30"/>
        <v/>
      </c>
      <c r="U1034" s="62" t="str">
        <f t="shared" si="31"/>
        <v/>
      </c>
    </row>
    <row r="1035" spans="2:21" ht="21" customHeight="1">
      <c r="B1035" s="79"/>
      <c r="C1035" s="71"/>
      <c r="D1035" s="71"/>
      <c r="E1035" s="78"/>
      <c r="F1035" s="71"/>
      <c r="G1035" s="71"/>
      <c r="H1035" s="78"/>
      <c r="I1035" s="71"/>
      <c r="J1035" s="78"/>
      <c r="K1035" s="71"/>
      <c r="L1035" s="71"/>
      <c r="M1035" s="78"/>
      <c r="N1035" s="71"/>
      <c r="O1035" s="71"/>
      <c r="P1035" s="71"/>
      <c r="Q1035" s="78"/>
      <c r="R1035" s="78"/>
      <c r="S1035" s="34"/>
      <c r="T1035" s="68" t="str">
        <f t="shared" si="30"/>
        <v/>
      </c>
      <c r="U1035" s="62" t="str">
        <f t="shared" si="31"/>
        <v/>
      </c>
    </row>
    <row r="1036" spans="2:21" ht="21" customHeight="1">
      <c r="B1036" s="79"/>
      <c r="C1036" s="71"/>
      <c r="D1036" s="71"/>
      <c r="E1036" s="78"/>
      <c r="F1036" s="71"/>
      <c r="G1036" s="71"/>
      <c r="H1036" s="78"/>
      <c r="I1036" s="71"/>
      <c r="J1036" s="78"/>
      <c r="K1036" s="71"/>
      <c r="L1036" s="71"/>
      <c r="M1036" s="78"/>
      <c r="N1036" s="71"/>
      <c r="O1036" s="71"/>
      <c r="P1036" s="71"/>
      <c r="Q1036" s="78"/>
      <c r="R1036" s="78"/>
      <c r="S1036" s="34"/>
      <c r="T1036" s="68" t="str">
        <f t="shared" ref="T1036:T1099" si="32">IF(U1036&lt;&gt;"","Erreur","")</f>
        <v/>
      </c>
      <c r="U1036" s="62" t="str">
        <f t="shared" si="31"/>
        <v/>
      </c>
    </row>
    <row r="1037" spans="2:21" ht="21" customHeight="1">
      <c r="B1037" s="79"/>
      <c r="C1037" s="71"/>
      <c r="D1037" s="71"/>
      <c r="E1037" s="78"/>
      <c r="F1037" s="71"/>
      <c r="G1037" s="71"/>
      <c r="H1037" s="78"/>
      <c r="I1037" s="71"/>
      <c r="J1037" s="78"/>
      <c r="K1037" s="71"/>
      <c r="L1037" s="71"/>
      <c r="M1037" s="78"/>
      <c r="N1037" s="71"/>
      <c r="O1037" s="71"/>
      <c r="P1037" s="71"/>
      <c r="Q1037" s="78"/>
      <c r="R1037" s="78"/>
      <c r="S1037" s="34"/>
      <c r="T1037" s="68" t="str">
        <f t="shared" si="32"/>
        <v/>
      </c>
      <c r="U1037" s="62" t="str">
        <f t="shared" ref="U1037:U1100" si="33">IF(AND(B1037&lt;&gt;"",B1036=""),"La ligne précédente ne doit pas être vide",IF(AND(B1037&lt;&gt;"",OR(C1037="",D1037="",P1037="")),"Veuillez compléter les informations d'identification du dérivé.",IF(AND(B1037="",OR(C1037&lt;&gt;"",D1037&lt;&gt;"",P1037&lt;&gt;"")),"Veuillez compléter les informations d'identification du dérivé en colonne C0010.",IF(AND(B1037&lt;&gt;"",E1037&lt;&gt;"",F1037=""),"Veuillez compléter la colonne C0320 Type de code.",IF(AND(B1037&lt;&gt;"",F1037=""),"Veuillez sélectionner Total/NA dans la liste de la colonne C0320 si vous n'avez rien à déclarer.",IF(AND(B1037&lt;&gt;"",J1037&lt;&gt;"",K1037=""),"Veuillez compléter la colonne C0370 Type de code.",IF(AND(B1037&lt;&gt;"",K1037=""),"Veuillez sélectionner Total/NA dans la liste de la colonne C0370 si vous n'avez rien à déclarer.","")))))))</f>
        <v/>
      </c>
    </row>
    <row r="1038" spans="2:21" ht="21" customHeight="1">
      <c r="B1038" s="79"/>
      <c r="C1038" s="71"/>
      <c r="D1038" s="71"/>
      <c r="E1038" s="78"/>
      <c r="F1038" s="71"/>
      <c r="G1038" s="71"/>
      <c r="H1038" s="78"/>
      <c r="I1038" s="71"/>
      <c r="J1038" s="78"/>
      <c r="K1038" s="71"/>
      <c r="L1038" s="71"/>
      <c r="M1038" s="78"/>
      <c r="N1038" s="71"/>
      <c r="O1038" s="71"/>
      <c r="P1038" s="71"/>
      <c r="Q1038" s="78"/>
      <c r="R1038" s="78"/>
      <c r="S1038" s="34"/>
      <c r="T1038" s="68" t="str">
        <f t="shared" si="32"/>
        <v/>
      </c>
      <c r="U1038" s="62" t="str">
        <f t="shared" si="33"/>
        <v/>
      </c>
    </row>
    <row r="1039" spans="2:21" ht="21" customHeight="1">
      <c r="B1039" s="79"/>
      <c r="C1039" s="71"/>
      <c r="D1039" s="71"/>
      <c r="E1039" s="78"/>
      <c r="F1039" s="71"/>
      <c r="G1039" s="71"/>
      <c r="H1039" s="78"/>
      <c r="I1039" s="71"/>
      <c r="J1039" s="78"/>
      <c r="K1039" s="71"/>
      <c r="L1039" s="71"/>
      <c r="M1039" s="78"/>
      <c r="N1039" s="71"/>
      <c r="O1039" s="71"/>
      <c r="P1039" s="71"/>
      <c r="Q1039" s="78"/>
      <c r="R1039" s="78"/>
      <c r="S1039" s="34"/>
      <c r="T1039" s="68" t="str">
        <f t="shared" si="32"/>
        <v/>
      </c>
      <c r="U1039" s="62" t="str">
        <f t="shared" si="33"/>
        <v/>
      </c>
    </row>
    <row r="1040" spans="2:21" ht="21" customHeight="1">
      <c r="B1040" s="79"/>
      <c r="C1040" s="71"/>
      <c r="D1040" s="71"/>
      <c r="E1040" s="78"/>
      <c r="F1040" s="71"/>
      <c r="G1040" s="71"/>
      <c r="H1040" s="78"/>
      <c r="I1040" s="71"/>
      <c r="J1040" s="78"/>
      <c r="K1040" s="71"/>
      <c r="L1040" s="71"/>
      <c r="M1040" s="78"/>
      <c r="N1040" s="71"/>
      <c r="O1040" s="71"/>
      <c r="P1040" s="71"/>
      <c r="Q1040" s="78"/>
      <c r="R1040" s="78"/>
      <c r="S1040" s="34"/>
      <c r="T1040" s="68" t="str">
        <f t="shared" si="32"/>
        <v/>
      </c>
      <c r="U1040" s="62" t="str">
        <f t="shared" si="33"/>
        <v/>
      </c>
    </row>
    <row r="1041" spans="2:21" ht="21" customHeight="1">
      <c r="B1041" s="79"/>
      <c r="C1041" s="71"/>
      <c r="D1041" s="71"/>
      <c r="E1041" s="78"/>
      <c r="F1041" s="71"/>
      <c r="G1041" s="71"/>
      <c r="H1041" s="78"/>
      <c r="I1041" s="71"/>
      <c r="J1041" s="78"/>
      <c r="K1041" s="71"/>
      <c r="L1041" s="71"/>
      <c r="M1041" s="78"/>
      <c r="N1041" s="71"/>
      <c r="O1041" s="71"/>
      <c r="P1041" s="71"/>
      <c r="Q1041" s="78"/>
      <c r="R1041" s="78"/>
      <c r="S1041" s="34"/>
      <c r="T1041" s="68" t="str">
        <f t="shared" si="32"/>
        <v/>
      </c>
      <c r="U1041" s="62" t="str">
        <f t="shared" si="33"/>
        <v/>
      </c>
    </row>
    <row r="1042" spans="2:21" ht="21" customHeight="1">
      <c r="B1042" s="79"/>
      <c r="C1042" s="71"/>
      <c r="D1042" s="71"/>
      <c r="E1042" s="78"/>
      <c r="F1042" s="71"/>
      <c r="G1042" s="71"/>
      <c r="H1042" s="78"/>
      <c r="I1042" s="71"/>
      <c r="J1042" s="78"/>
      <c r="K1042" s="71"/>
      <c r="L1042" s="71"/>
      <c r="M1042" s="78"/>
      <c r="N1042" s="71"/>
      <c r="O1042" s="71"/>
      <c r="P1042" s="71"/>
      <c r="Q1042" s="78"/>
      <c r="R1042" s="78"/>
      <c r="S1042" s="34"/>
      <c r="T1042" s="68" t="str">
        <f t="shared" si="32"/>
        <v/>
      </c>
      <c r="U1042" s="62" t="str">
        <f t="shared" si="33"/>
        <v/>
      </c>
    </row>
    <row r="1043" spans="2:21" ht="21" customHeight="1">
      <c r="B1043" s="79"/>
      <c r="C1043" s="71"/>
      <c r="D1043" s="71"/>
      <c r="E1043" s="78"/>
      <c r="F1043" s="71"/>
      <c r="G1043" s="71"/>
      <c r="H1043" s="78"/>
      <c r="I1043" s="71"/>
      <c r="J1043" s="78"/>
      <c r="K1043" s="71"/>
      <c r="L1043" s="71"/>
      <c r="M1043" s="78"/>
      <c r="N1043" s="71"/>
      <c r="O1043" s="71"/>
      <c r="P1043" s="71"/>
      <c r="Q1043" s="78"/>
      <c r="R1043" s="78"/>
      <c r="S1043" s="34"/>
      <c r="T1043" s="68" t="str">
        <f t="shared" si="32"/>
        <v/>
      </c>
      <c r="U1043" s="62" t="str">
        <f t="shared" si="33"/>
        <v/>
      </c>
    </row>
    <row r="1044" spans="2:21" ht="21" customHeight="1">
      <c r="B1044" s="79"/>
      <c r="C1044" s="71"/>
      <c r="D1044" s="71"/>
      <c r="E1044" s="78"/>
      <c r="F1044" s="71"/>
      <c r="G1044" s="71"/>
      <c r="H1044" s="78"/>
      <c r="I1044" s="71"/>
      <c r="J1044" s="78"/>
      <c r="K1044" s="71"/>
      <c r="L1044" s="71"/>
      <c r="M1044" s="78"/>
      <c r="N1044" s="71"/>
      <c r="O1044" s="71"/>
      <c r="P1044" s="71"/>
      <c r="Q1044" s="78"/>
      <c r="R1044" s="78"/>
      <c r="S1044" s="34"/>
      <c r="T1044" s="68" t="str">
        <f t="shared" si="32"/>
        <v/>
      </c>
      <c r="U1044" s="62" t="str">
        <f t="shared" si="33"/>
        <v/>
      </c>
    </row>
    <row r="1045" spans="2:21" ht="21" customHeight="1">
      <c r="B1045" s="79"/>
      <c r="C1045" s="71"/>
      <c r="D1045" s="71"/>
      <c r="E1045" s="78"/>
      <c r="F1045" s="71"/>
      <c r="G1045" s="71"/>
      <c r="H1045" s="78"/>
      <c r="I1045" s="71"/>
      <c r="J1045" s="78"/>
      <c r="K1045" s="71"/>
      <c r="L1045" s="71"/>
      <c r="M1045" s="78"/>
      <c r="N1045" s="71"/>
      <c r="O1045" s="71"/>
      <c r="P1045" s="71"/>
      <c r="Q1045" s="78"/>
      <c r="R1045" s="78"/>
      <c r="S1045" s="34"/>
      <c r="T1045" s="68" t="str">
        <f t="shared" si="32"/>
        <v/>
      </c>
      <c r="U1045" s="62" t="str">
        <f t="shared" si="33"/>
        <v/>
      </c>
    </row>
    <row r="1046" spans="2:21" ht="21" customHeight="1">
      <c r="B1046" s="79"/>
      <c r="C1046" s="71"/>
      <c r="D1046" s="71"/>
      <c r="E1046" s="78"/>
      <c r="F1046" s="71"/>
      <c r="G1046" s="71"/>
      <c r="H1046" s="78"/>
      <c r="I1046" s="71"/>
      <c r="J1046" s="78"/>
      <c r="K1046" s="71"/>
      <c r="L1046" s="71"/>
      <c r="M1046" s="78"/>
      <c r="N1046" s="71"/>
      <c r="O1046" s="71"/>
      <c r="P1046" s="71"/>
      <c r="Q1046" s="78"/>
      <c r="R1046" s="78"/>
      <c r="S1046" s="34"/>
      <c r="T1046" s="68" t="str">
        <f t="shared" si="32"/>
        <v/>
      </c>
      <c r="U1046" s="62" t="str">
        <f t="shared" si="33"/>
        <v/>
      </c>
    </row>
    <row r="1047" spans="2:21" ht="21" customHeight="1">
      <c r="B1047" s="79"/>
      <c r="C1047" s="71"/>
      <c r="D1047" s="71"/>
      <c r="E1047" s="78"/>
      <c r="F1047" s="71"/>
      <c r="G1047" s="71"/>
      <c r="H1047" s="78"/>
      <c r="I1047" s="71"/>
      <c r="J1047" s="78"/>
      <c r="K1047" s="71"/>
      <c r="L1047" s="71"/>
      <c r="M1047" s="78"/>
      <c r="N1047" s="71"/>
      <c r="O1047" s="71"/>
      <c r="P1047" s="71"/>
      <c r="Q1047" s="78"/>
      <c r="R1047" s="78"/>
      <c r="S1047" s="34"/>
      <c r="T1047" s="68" t="str">
        <f t="shared" si="32"/>
        <v/>
      </c>
      <c r="U1047" s="62" t="str">
        <f t="shared" si="33"/>
        <v/>
      </c>
    </row>
    <row r="1048" spans="2:21" ht="21" customHeight="1">
      <c r="B1048" s="79"/>
      <c r="C1048" s="71"/>
      <c r="D1048" s="71"/>
      <c r="E1048" s="78"/>
      <c r="F1048" s="71"/>
      <c r="G1048" s="71"/>
      <c r="H1048" s="78"/>
      <c r="I1048" s="71"/>
      <c r="J1048" s="78"/>
      <c r="K1048" s="71"/>
      <c r="L1048" s="71"/>
      <c r="M1048" s="78"/>
      <c r="N1048" s="71"/>
      <c r="O1048" s="71"/>
      <c r="P1048" s="71"/>
      <c r="Q1048" s="78"/>
      <c r="R1048" s="78"/>
      <c r="S1048" s="34"/>
      <c r="T1048" s="68" t="str">
        <f t="shared" si="32"/>
        <v/>
      </c>
      <c r="U1048" s="62" t="str">
        <f t="shared" si="33"/>
        <v/>
      </c>
    </row>
    <row r="1049" spans="2:21" ht="21" customHeight="1">
      <c r="B1049" s="79"/>
      <c r="C1049" s="71"/>
      <c r="D1049" s="71"/>
      <c r="E1049" s="78"/>
      <c r="F1049" s="71"/>
      <c r="G1049" s="71"/>
      <c r="H1049" s="78"/>
      <c r="I1049" s="71"/>
      <c r="J1049" s="78"/>
      <c r="K1049" s="71"/>
      <c r="L1049" s="71"/>
      <c r="M1049" s="78"/>
      <c r="N1049" s="71"/>
      <c r="O1049" s="71"/>
      <c r="P1049" s="71"/>
      <c r="Q1049" s="78"/>
      <c r="R1049" s="78"/>
      <c r="S1049" s="34"/>
      <c r="T1049" s="68" t="str">
        <f t="shared" si="32"/>
        <v/>
      </c>
      <c r="U1049" s="62" t="str">
        <f t="shared" si="33"/>
        <v/>
      </c>
    </row>
    <row r="1050" spans="2:21" ht="21" customHeight="1">
      <c r="B1050" s="79"/>
      <c r="C1050" s="71"/>
      <c r="D1050" s="71"/>
      <c r="E1050" s="78"/>
      <c r="F1050" s="71"/>
      <c r="G1050" s="71"/>
      <c r="H1050" s="78"/>
      <c r="I1050" s="71"/>
      <c r="J1050" s="78"/>
      <c r="K1050" s="71"/>
      <c r="L1050" s="71"/>
      <c r="M1050" s="78"/>
      <c r="N1050" s="71"/>
      <c r="O1050" s="71"/>
      <c r="P1050" s="71"/>
      <c r="Q1050" s="78"/>
      <c r="R1050" s="78"/>
      <c r="S1050" s="34"/>
      <c r="T1050" s="68" t="str">
        <f t="shared" si="32"/>
        <v/>
      </c>
      <c r="U1050" s="62" t="str">
        <f t="shared" si="33"/>
        <v/>
      </c>
    </row>
    <row r="1051" spans="2:21" ht="21" customHeight="1">
      <c r="B1051" s="79"/>
      <c r="C1051" s="71"/>
      <c r="D1051" s="71"/>
      <c r="E1051" s="78"/>
      <c r="F1051" s="71"/>
      <c r="G1051" s="71"/>
      <c r="H1051" s="78"/>
      <c r="I1051" s="71"/>
      <c r="J1051" s="78"/>
      <c r="K1051" s="71"/>
      <c r="L1051" s="71"/>
      <c r="M1051" s="78"/>
      <c r="N1051" s="71"/>
      <c r="O1051" s="71"/>
      <c r="P1051" s="71"/>
      <c r="Q1051" s="78"/>
      <c r="R1051" s="78"/>
      <c r="S1051" s="34"/>
      <c r="T1051" s="68" t="str">
        <f t="shared" si="32"/>
        <v/>
      </c>
      <c r="U1051" s="62" t="str">
        <f t="shared" si="33"/>
        <v/>
      </c>
    </row>
    <row r="1052" spans="2:21" ht="21" customHeight="1">
      <c r="B1052" s="79"/>
      <c r="C1052" s="71"/>
      <c r="D1052" s="71"/>
      <c r="E1052" s="78"/>
      <c r="F1052" s="71"/>
      <c r="G1052" s="71"/>
      <c r="H1052" s="78"/>
      <c r="I1052" s="71"/>
      <c r="J1052" s="78"/>
      <c r="K1052" s="71"/>
      <c r="L1052" s="71"/>
      <c r="M1052" s="78"/>
      <c r="N1052" s="71"/>
      <c r="O1052" s="71"/>
      <c r="P1052" s="71"/>
      <c r="Q1052" s="78"/>
      <c r="R1052" s="78"/>
      <c r="S1052" s="34"/>
      <c r="T1052" s="68" t="str">
        <f t="shared" si="32"/>
        <v/>
      </c>
      <c r="U1052" s="62" t="str">
        <f t="shared" si="33"/>
        <v/>
      </c>
    </row>
    <row r="1053" spans="2:21" ht="21" customHeight="1">
      <c r="B1053" s="79"/>
      <c r="C1053" s="71"/>
      <c r="D1053" s="71"/>
      <c r="E1053" s="78"/>
      <c r="F1053" s="71"/>
      <c r="G1053" s="71"/>
      <c r="H1053" s="78"/>
      <c r="I1053" s="71"/>
      <c r="J1053" s="78"/>
      <c r="K1053" s="71"/>
      <c r="L1053" s="71"/>
      <c r="M1053" s="78"/>
      <c r="N1053" s="71"/>
      <c r="O1053" s="71"/>
      <c r="P1053" s="71"/>
      <c r="Q1053" s="78"/>
      <c r="R1053" s="78"/>
      <c r="S1053" s="34"/>
      <c r="T1053" s="68" t="str">
        <f t="shared" si="32"/>
        <v/>
      </c>
      <c r="U1053" s="62" t="str">
        <f t="shared" si="33"/>
        <v/>
      </c>
    </row>
    <row r="1054" spans="2:21" ht="21" customHeight="1">
      <c r="B1054" s="79"/>
      <c r="C1054" s="71"/>
      <c r="D1054" s="71"/>
      <c r="E1054" s="78"/>
      <c r="F1054" s="71"/>
      <c r="G1054" s="71"/>
      <c r="H1054" s="78"/>
      <c r="I1054" s="71"/>
      <c r="J1054" s="78"/>
      <c r="K1054" s="71"/>
      <c r="L1054" s="71"/>
      <c r="M1054" s="78"/>
      <c r="N1054" s="71"/>
      <c r="O1054" s="71"/>
      <c r="P1054" s="71"/>
      <c r="Q1054" s="78"/>
      <c r="R1054" s="78"/>
      <c r="S1054" s="34"/>
      <c r="T1054" s="68" t="str">
        <f t="shared" si="32"/>
        <v/>
      </c>
      <c r="U1054" s="62" t="str">
        <f t="shared" si="33"/>
        <v/>
      </c>
    </row>
    <row r="1055" spans="2:21" ht="21" customHeight="1">
      <c r="B1055" s="79"/>
      <c r="C1055" s="71"/>
      <c r="D1055" s="71"/>
      <c r="E1055" s="78"/>
      <c r="F1055" s="71"/>
      <c r="G1055" s="71"/>
      <c r="H1055" s="78"/>
      <c r="I1055" s="71"/>
      <c r="J1055" s="78"/>
      <c r="K1055" s="71"/>
      <c r="L1055" s="71"/>
      <c r="M1055" s="78"/>
      <c r="N1055" s="71"/>
      <c r="O1055" s="71"/>
      <c r="P1055" s="71"/>
      <c r="Q1055" s="78"/>
      <c r="R1055" s="78"/>
      <c r="S1055" s="34"/>
      <c r="T1055" s="68" t="str">
        <f t="shared" si="32"/>
        <v/>
      </c>
      <c r="U1055" s="62" t="str">
        <f t="shared" si="33"/>
        <v/>
      </c>
    </row>
    <row r="1056" spans="2:21" ht="21" customHeight="1">
      <c r="B1056" s="79"/>
      <c r="C1056" s="71"/>
      <c r="D1056" s="71"/>
      <c r="E1056" s="78"/>
      <c r="F1056" s="71"/>
      <c r="G1056" s="71"/>
      <c r="H1056" s="78"/>
      <c r="I1056" s="71"/>
      <c r="J1056" s="78"/>
      <c r="K1056" s="71"/>
      <c r="L1056" s="71"/>
      <c r="M1056" s="78"/>
      <c r="N1056" s="71"/>
      <c r="O1056" s="71"/>
      <c r="P1056" s="71"/>
      <c r="Q1056" s="78"/>
      <c r="R1056" s="78"/>
      <c r="S1056" s="34"/>
      <c r="T1056" s="68" t="str">
        <f t="shared" si="32"/>
        <v/>
      </c>
      <c r="U1056" s="62" t="str">
        <f t="shared" si="33"/>
        <v/>
      </c>
    </row>
    <row r="1057" spans="2:21" ht="21" customHeight="1">
      <c r="B1057" s="79"/>
      <c r="C1057" s="71"/>
      <c r="D1057" s="71"/>
      <c r="E1057" s="78"/>
      <c r="F1057" s="71"/>
      <c r="G1057" s="71"/>
      <c r="H1057" s="78"/>
      <c r="I1057" s="71"/>
      <c r="J1057" s="78"/>
      <c r="K1057" s="71"/>
      <c r="L1057" s="71"/>
      <c r="M1057" s="78"/>
      <c r="N1057" s="71"/>
      <c r="O1057" s="71"/>
      <c r="P1057" s="71"/>
      <c r="Q1057" s="78"/>
      <c r="R1057" s="78"/>
      <c r="S1057" s="34"/>
      <c r="T1057" s="68" t="str">
        <f t="shared" si="32"/>
        <v/>
      </c>
      <c r="U1057" s="62" t="str">
        <f t="shared" si="33"/>
        <v/>
      </c>
    </row>
    <row r="1058" spans="2:21" ht="21" customHeight="1">
      <c r="B1058" s="79"/>
      <c r="C1058" s="71"/>
      <c r="D1058" s="71"/>
      <c r="E1058" s="78"/>
      <c r="F1058" s="71"/>
      <c r="G1058" s="71"/>
      <c r="H1058" s="78"/>
      <c r="I1058" s="71"/>
      <c r="J1058" s="78"/>
      <c r="K1058" s="71"/>
      <c r="L1058" s="71"/>
      <c r="M1058" s="78"/>
      <c r="N1058" s="71"/>
      <c r="O1058" s="71"/>
      <c r="P1058" s="71"/>
      <c r="Q1058" s="78"/>
      <c r="R1058" s="78"/>
      <c r="S1058" s="34"/>
      <c r="T1058" s="68" t="str">
        <f t="shared" si="32"/>
        <v/>
      </c>
      <c r="U1058" s="62" t="str">
        <f t="shared" si="33"/>
        <v/>
      </c>
    </row>
    <row r="1059" spans="2:21" ht="21" customHeight="1">
      <c r="B1059" s="79"/>
      <c r="C1059" s="71"/>
      <c r="D1059" s="71"/>
      <c r="E1059" s="78"/>
      <c r="F1059" s="71"/>
      <c r="G1059" s="71"/>
      <c r="H1059" s="78"/>
      <c r="I1059" s="71"/>
      <c r="J1059" s="78"/>
      <c r="K1059" s="71"/>
      <c r="L1059" s="71"/>
      <c r="M1059" s="78"/>
      <c r="N1059" s="71"/>
      <c r="O1059" s="71"/>
      <c r="P1059" s="71"/>
      <c r="Q1059" s="78"/>
      <c r="R1059" s="78"/>
      <c r="S1059" s="34"/>
      <c r="T1059" s="68" t="str">
        <f t="shared" si="32"/>
        <v/>
      </c>
      <c r="U1059" s="62" t="str">
        <f t="shared" si="33"/>
        <v/>
      </c>
    </row>
    <row r="1060" spans="2:21" ht="21" customHeight="1">
      <c r="B1060" s="79"/>
      <c r="C1060" s="71"/>
      <c r="D1060" s="71"/>
      <c r="E1060" s="78"/>
      <c r="F1060" s="71"/>
      <c r="G1060" s="71"/>
      <c r="H1060" s="78"/>
      <c r="I1060" s="71"/>
      <c r="J1060" s="78"/>
      <c r="K1060" s="71"/>
      <c r="L1060" s="71"/>
      <c r="M1060" s="78"/>
      <c r="N1060" s="71"/>
      <c r="O1060" s="71"/>
      <c r="P1060" s="71"/>
      <c r="Q1060" s="78"/>
      <c r="R1060" s="78"/>
      <c r="S1060" s="34"/>
      <c r="T1060" s="68" t="str">
        <f t="shared" si="32"/>
        <v/>
      </c>
      <c r="U1060" s="62" t="str">
        <f t="shared" si="33"/>
        <v/>
      </c>
    </row>
    <row r="1061" spans="2:21" ht="21" customHeight="1">
      <c r="B1061" s="79"/>
      <c r="C1061" s="71"/>
      <c r="D1061" s="71"/>
      <c r="E1061" s="78"/>
      <c r="F1061" s="71"/>
      <c r="G1061" s="71"/>
      <c r="H1061" s="78"/>
      <c r="I1061" s="71"/>
      <c r="J1061" s="78"/>
      <c r="K1061" s="71"/>
      <c r="L1061" s="71"/>
      <c r="M1061" s="78"/>
      <c r="N1061" s="71"/>
      <c r="O1061" s="71"/>
      <c r="P1061" s="71"/>
      <c r="Q1061" s="78"/>
      <c r="R1061" s="78"/>
      <c r="S1061" s="34"/>
      <c r="T1061" s="68" t="str">
        <f t="shared" si="32"/>
        <v/>
      </c>
      <c r="U1061" s="62" t="str">
        <f t="shared" si="33"/>
        <v/>
      </c>
    </row>
    <row r="1062" spans="2:21" ht="21" customHeight="1">
      <c r="B1062" s="79"/>
      <c r="C1062" s="71"/>
      <c r="D1062" s="71"/>
      <c r="E1062" s="78"/>
      <c r="F1062" s="71"/>
      <c r="G1062" s="71"/>
      <c r="H1062" s="78"/>
      <c r="I1062" s="71"/>
      <c r="J1062" s="78"/>
      <c r="K1062" s="71"/>
      <c r="L1062" s="71"/>
      <c r="M1062" s="78"/>
      <c r="N1062" s="71"/>
      <c r="O1062" s="71"/>
      <c r="P1062" s="71"/>
      <c r="Q1062" s="78"/>
      <c r="R1062" s="78"/>
      <c r="S1062" s="34"/>
      <c r="T1062" s="68" t="str">
        <f t="shared" si="32"/>
        <v/>
      </c>
      <c r="U1062" s="62" t="str">
        <f t="shared" si="33"/>
        <v/>
      </c>
    </row>
    <row r="1063" spans="2:21" ht="21" customHeight="1">
      <c r="B1063" s="79"/>
      <c r="C1063" s="71"/>
      <c r="D1063" s="71"/>
      <c r="E1063" s="78"/>
      <c r="F1063" s="71"/>
      <c r="G1063" s="71"/>
      <c r="H1063" s="78"/>
      <c r="I1063" s="71"/>
      <c r="J1063" s="78"/>
      <c r="K1063" s="71"/>
      <c r="L1063" s="71"/>
      <c r="M1063" s="78"/>
      <c r="N1063" s="71"/>
      <c r="O1063" s="71"/>
      <c r="P1063" s="71"/>
      <c r="Q1063" s="78"/>
      <c r="R1063" s="78"/>
      <c r="S1063" s="34"/>
      <c r="T1063" s="68" t="str">
        <f t="shared" si="32"/>
        <v/>
      </c>
      <c r="U1063" s="62" t="str">
        <f t="shared" si="33"/>
        <v/>
      </c>
    </row>
    <row r="1064" spans="2:21" ht="21" customHeight="1">
      <c r="B1064" s="79"/>
      <c r="C1064" s="71"/>
      <c r="D1064" s="71"/>
      <c r="E1064" s="78"/>
      <c r="F1064" s="71"/>
      <c r="G1064" s="71"/>
      <c r="H1064" s="78"/>
      <c r="I1064" s="71"/>
      <c r="J1064" s="78"/>
      <c r="K1064" s="71"/>
      <c r="L1064" s="71"/>
      <c r="M1064" s="78"/>
      <c r="N1064" s="71"/>
      <c r="O1064" s="71"/>
      <c r="P1064" s="71"/>
      <c r="Q1064" s="78"/>
      <c r="R1064" s="78"/>
      <c r="S1064" s="34"/>
      <c r="T1064" s="68" t="str">
        <f t="shared" si="32"/>
        <v/>
      </c>
      <c r="U1064" s="62" t="str">
        <f t="shared" si="33"/>
        <v/>
      </c>
    </row>
    <row r="1065" spans="2:21" ht="21" customHeight="1">
      <c r="B1065" s="79"/>
      <c r="C1065" s="71"/>
      <c r="D1065" s="71"/>
      <c r="E1065" s="78"/>
      <c r="F1065" s="71"/>
      <c r="G1065" s="71"/>
      <c r="H1065" s="78"/>
      <c r="I1065" s="71"/>
      <c r="J1065" s="78"/>
      <c r="K1065" s="71"/>
      <c r="L1065" s="71"/>
      <c r="M1065" s="78"/>
      <c r="N1065" s="71"/>
      <c r="O1065" s="71"/>
      <c r="P1065" s="71"/>
      <c r="Q1065" s="78"/>
      <c r="R1065" s="78"/>
      <c r="S1065" s="34"/>
      <c r="T1065" s="68" t="str">
        <f t="shared" si="32"/>
        <v/>
      </c>
      <c r="U1065" s="62" t="str">
        <f t="shared" si="33"/>
        <v/>
      </c>
    </row>
    <row r="1066" spans="2:21" ht="21" customHeight="1">
      <c r="B1066" s="79"/>
      <c r="C1066" s="71"/>
      <c r="D1066" s="71"/>
      <c r="E1066" s="78"/>
      <c r="F1066" s="71"/>
      <c r="G1066" s="71"/>
      <c r="H1066" s="78"/>
      <c r="I1066" s="71"/>
      <c r="J1066" s="78"/>
      <c r="K1066" s="71"/>
      <c r="L1066" s="71"/>
      <c r="M1066" s="78"/>
      <c r="N1066" s="71"/>
      <c r="O1066" s="71"/>
      <c r="P1066" s="71"/>
      <c r="Q1066" s="78"/>
      <c r="R1066" s="78"/>
      <c r="S1066" s="34"/>
      <c r="T1066" s="68" t="str">
        <f t="shared" si="32"/>
        <v/>
      </c>
      <c r="U1066" s="62" t="str">
        <f t="shared" si="33"/>
        <v/>
      </c>
    </row>
    <row r="1067" spans="2:21" ht="21" customHeight="1">
      <c r="B1067" s="79"/>
      <c r="C1067" s="71"/>
      <c r="D1067" s="71"/>
      <c r="E1067" s="78"/>
      <c r="F1067" s="71"/>
      <c r="G1067" s="71"/>
      <c r="H1067" s="78"/>
      <c r="I1067" s="71"/>
      <c r="J1067" s="78"/>
      <c r="K1067" s="71"/>
      <c r="L1067" s="71"/>
      <c r="M1067" s="78"/>
      <c r="N1067" s="71"/>
      <c r="O1067" s="71"/>
      <c r="P1067" s="71"/>
      <c r="Q1067" s="78"/>
      <c r="R1067" s="78"/>
      <c r="S1067" s="34"/>
      <c r="T1067" s="68" t="str">
        <f t="shared" si="32"/>
        <v/>
      </c>
      <c r="U1067" s="62" t="str">
        <f t="shared" si="33"/>
        <v/>
      </c>
    </row>
    <row r="1068" spans="2:21" ht="21" customHeight="1">
      <c r="B1068" s="79"/>
      <c r="C1068" s="71"/>
      <c r="D1068" s="71"/>
      <c r="E1068" s="78"/>
      <c r="F1068" s="71"/>
      <c r="G1068" s="71"/>
      <c r="H1068" s="78"/>
      <c r="I1068" s="71"/>
      <c r="J1068" s="78"/>
      <c r="K1068" s="71"/>
      <c r="L1068" s="71"/>
      <c r="M1068" s="78"/>
      <c r="N1068" s="71"/>
      <c r="O1068" s="71"/>
      <c r="P1068" s="71"/>
      <c r="Q1068" s="78"/>
      <c r="R1068" s="78"/>
      <c r="S1068" s="34"/>
      <c r="T1068" s="68" t="str">
        <f t="shared" si="32"/>
        <v/>
      </c>
      <c r="U1068" s="62" t="str">
        <f t="shared" si="33"/>
        <v/>
      </c>
    </row>
    <row r="1069" spans="2:21" ht="21" customHeight="1">
      <c r="B1069" s="79"/>
      <c r="C1069" s="71"/>
      <c r="D1069" s="71"/>
      <c r="E1069" s="78"/>
      <c r="F1069" s="71"/>
      <c r="G1069" s="71"/>
      <c r="H1069" s="78"/>
      <c r="I1069" s="71"/>
      <c r="J1069" s="78"/>
      <c r="K1069" s="71"/>
      <c r="L1069" s="71"/>
      <c r="M1069" s="78"/>
      <c r="N1069" s="71"/>
      <c r="O1069" s="71"/>
      <c r="P1069" s="71"/>
      <c r="Q1069" s="78"/>
      <c r="R1069" s="78"/>
      <c r="S1069" s="34"/>
      <c r="T1069" s="68" t="str">
        <f t="shared" si="32"/>
        <v/>
      </c>
      <c r="U1069" s="62" t="str">
        <f t="shared" si="33"/>
        <v/>
      </c>
    </row>
    <row r="1070" spans="2:21" ht="21" customHeight="1">
      <c r="B1070" s="79"/>
      <c r="C1070" s="71"/>
      <c r="D1070" s="71"/>
      <c r="E1070" s="78"/>
      <c r="F1070" s="71"/>
      <c r="G1070" s="71"/>
      <c r="H1070" s="78"/>
      <c r="I1070" s="71"/>
      <c r="J1070" s="78"/>
      <c r="K1070" s="71"/>
      <c r="L1070" s="71"/>
      <c r="M1070" s="78"/>
      <c r="N1070" s="71"/>
      <c r="O1070" s="71"/>
      <c r="P1070" s="71"/>
      <c r="Q1070" s="78"/>
      <c r="R1070" s="78"/>
      <c r="S1070" s="34"/>
      <c r="T1070" s="68" t="str">
        <f t="shared" si="32"/>
        <v/>
      </c>
      <c r="U1070" s="62" t="str">
        <f t="shared" si="33"/>
        <v/>
      </c>
    </row>
    <row r="1071" spans="2:21" ht="21" customHeight="1">
      <c r="B1071" s="79"/>
      <c r="C1071" s="71"/>
      <c r="D1071" s="71"/>
      <c r="E1071" s="78"/>
      <c r="F1071" s="71"/>
      <c r="G1071" s="71"/>
      <c r="H1071" s="78"/>
      <c r="I1071" s="71"/>
      <c r="J1071" s="78"/>
      <c r="K1071" s="71"/>
      <c r="L1071" s="71"/>
      <c r="M1071" s="78"/>
      <c r="N1071" s="71"/>
      <c r="O1071" s="71"/>
      <c r="P1071" s="71"/>
      <c r="Q1071" s="78"/>
      <c r="R1071" s="78"/>
      <c r="S1071" s="34"/>
      <c r="T1071" s="68" t="str">
        <f t="shared" si="32"/>
        <v/>
      </c>
      <c r="U1071" s="62" t="str">
        <f t="shared" si="33"/>
        <v/>
      </c>
    </row>
    <row r="1072" spans="2:21" ht="21" customHeight="1">
      <c r="B1072" s="79"/>
      <c r="C1072" s="71"/>
      <c r="D1072" s="71"/>
      <c r="E1072" s="78"/>
      <c r="F1072" s="71"/>
      <c r="G1072" s="71"/>
      <c r="H1072" s="78"/>
      <c r="I1072" s="71"/>
      <c r="J1072" s="78"/>
      <c r="K1072" s="71"/>
      <c r="L1072" s="71"/>
      <c r="M1072" s="78"/>
      <c r="N1072" s="71"/>
      <c r="O1072" s="71"/>
      <c r="P1072" s="71"/>
      <c r="Q1072" s="78"/>
      <c r="R1072" s="78"/>
      <c r="S1072" s="34"/>
      <c r="T1072" s="68" t="str">
        <f t="shared" si="32"/>
        <v/>
      </c>
      <c r="U1072" s="62" t="str">
        <f t="shared" si="33"/>
        <v/>
      </c>
    </row>
    <row r="1073" spans="2:21" ht="21" customHeight="1">
      <c r="B1073" s="79"/>
      <c r="C1073" s="71"/>
      <c r="D1073" s="71"/>
      <c r="E1073" s="78"/>
      <c r="F1073" s="71"/>
      <c r="G1073" s="71"/>
      <c r="H1073" s="78"/>
      <c r="I1073" s="71"/>
      <c r="J1073" s="78"/>
      <c r="K1073" s="71"/>
      <c r="L1073" s="71"/>
      <c r="M1073" s="78"/>
      <c r="N1073" s="71"/>
      <c r="O1073" s="71"/>
      <c r="P1073" s="71"/>
      <c r="Q1073" s="78"/>
      <c r="R1073" s="78"/>
      <c r="S1073" s="34"/>
      <c r="T1073" s="68" t="str">
        <f t="shared" si="32"/>
        <v/>
      </c>
      <c r="U1073" s="62" t="str">
        <f t="shared" si="33"/>
        <v/>
      </c>
    </row>
    <row r="1074" spans="2:21" ht="21" customHeight="1">
      <c r="B1074" s="79"/>
      <c r="C1074" s="71"/>
      <c r="D1074" s="71"/>
      <c r="E1074" s="78"/>
      <c r="F1074" s="71"/>
      <c r="G1074" s="71"/>
      <c r="H1074" s="78"/>
      <c r="I1074" s="71"/>
      <c r="J1074" s="78"/>
      <c r="K1074" s="71"/>
      <c r="L1074" s="71"/>
      <c r="M1074" s="78"/>
      <c r="N1074" s="71"/>
      <c r="O1074" s="71"/>
      <c r="P1074" s="71"/>
      <c r="Q1074" s="78"/>
      <c r="R1074" s="78"/>
      <c r="S1074" s="34"/>
      <c r="T1074" s="68" t="str">
        <f t="shared" si="32"/>
        <v/>
      </c>
      <c r="U1074" s="62" t="str">
        <f t="shared" si="33"/>
        <v/>
      </c>
    </row>
    <row r="1075" spans="2:21" ht="21" customHeight="1">
      <c r="B1075" s="79"/>
      <c r="C1075" s="71"/>
      <c r="D1075" s="71"/>
      <c r="E1075" s="78"/>
      <c r="F1075" s="71"/>
      <c r="G1075" s="71"/>
      <c r="H1075" s="78"/>
      <c r="I1075" s="71"/>
      <c r="J1075" s="78"/>
      <c r="K1075" s="71"/>
      <c r="L1075" s="71"/>
      <c r="M1075" s="78"/>
      <c r="N1075" s="71"/>
      <c r="O1075" s="71"/>
      <c r="P1075" s="71"/>
      <c r="Q1075" s="78"/>
      <c r="R1075" s="78"/>
      <c r="S1075" s="34"/>
      <c r="T1075" s="68" t="str">
        <f t="shared" si="32"/>
        <v/>
      </c>
      <c r="U1075" s="62" t="str">
        <f t="shared" si="33"/>
        <v/>
      </c>
    </row>
    <row r="1076" spans="2:21" ht="21" customHeight="1">
      <c r="B1076" s="79"/>
      <c r="C1076" s="71"/>
      <c r="D1076" s="71"/>
      <c r="E1076" s="78"/>
      <c r="F1076" s="71"/>
      <c r="G1076" s="71"/>
      <c r="H1076" s="78"/>
      <c r="I1076" s="71"/>
      <c r="J1076" s="78"/>
      <c r="K1076" s="71"/>
      <c r="L1076" s="71"/>
      <c r="M1076" s="78"/>
      <c r="N1076" s="71"/>
      <c r="O1076" s="71"/>
      <c r="P1076" s="71"/>
      <c r="Q1076" s="78"/>
      <c r="R1076" s="78"/>
      <c r="S1076" s="34"/>
      <c r="T1076" s="68" t="str">
        <f t="shared" si="32"/>
        <v/>
      </c>
      <c r="U1076" s="62" t="str">
        <f t="shared" si="33"/>
        <v/>
      </c>
    </row>
    <row r="1077" spans="2:21" ht="21" customHeight="1">
      <c r="B1077" s="79"/>
      <c r="C1077" s="71"/>
      <c r="D1077" s="71"/>
      <c r="E1077" s="78"/>
      <c r="F1077" s="71"/>
      <c r="G1077" s="71"/>
      <c r="H1077" s="78"/>
      <c r="I1077" s="71"/>
      <c r="J1077" s="78"/>
      <c r="K1077" s="71"/>
      <c r="L1077" s="71"/>
      <c r="M1077" s="78"/>
      <c r="N1077" s="71"/>
      <c r="O1077" s="71"/>
      <c r="P1077" s="71"/>
      <c r="Q1077" s="78"/>
      <c r="R1077" s="78"/>
      <c r="S1077" s="34"/>
      <c r="T1077" s="68" t="str">
        <f t="shared" si="32"/>
        <v/>
      </c>
      <c r="U1077" s="62" t="str">
        <f t="shared" si="33"/>
        <v/>
      </c>
    </row>
    <row r="1078" spans="2:21" ht="21" customHeight="1">
      <c r="B1078" s="79"/>
      <c r="C1078" s="71"/>
      <c r="D1078" s="71"/>
      <c r="E1078" s="78"/>
      <c r="F1078" s="71"/>
      <c r="G1078" s="71"/>
      <c r="H1078" s="78"/>
      <c r="I1078" s="71"/>
      <c r="J1078" s="78"/>
      <c r="K1078" s="71"/>
      <c r="L1078" s="71"/>
      <c r="M1078" s="78"/>
      <c r="N1078" s="71"/>
      <c r="O1078" s="71"/>
      <c r="P1078" s="71"/>
      <c r="Q1078" s="78"/>
      <c r="R1078" s="78"/>
      <c r="S1078" s="34"/>
      <c r="T1078" s="68" t="str">
        <f t="shared" si="32"/>
        <v/>
      </c>
      <c r="U1078" s="62" t="str">
        <f t="shared" si="33"/>
        <v/>
      </c>
    </row>
    <row r="1079" spans="2:21" ht="21" customHeight="1">
      <c r="B1079" s="79"/>
      <c r="C1079" s="71"/>
      <c r="D1079" s="71"/>
      <c r="E1079" s="78"/>
      <c r="F1079" s="71"/>
      <c r="G1079" s="71"/>
      <c r="H1079" s="78"/>
      <c r="I1079" s="71"/>
      <c r="J1079" s="78"/>
      <c r="K1079" s="71"/>
      <c r="L1079" s="71"/>
      <c r="M1079" s="78"/>
      <c r="N1079" s="71"/>
      <c r="O1079" s="71"/>
      <c r="P1079" s="71"/>
      <c r="Q1079" s="78"/>
      <c r="R1079" s="78"/>
      <c r="S1079" s="34"/>
      <c r="T1079" s="68" t="str">
        <f t="shared" si="32"/>
        <v/>
      </c>
      <c r="U1079" s="62" t="str">
        <f t="shared" si="33"/>
        <v/>
      </c>
    </row>
    <row r="1080" spans="2:21" ht="21" customHeight="1">
      <c r="B1080" s="79"/>
      <c r="C1080" s="71"/>
      <c r="D1080" s="71"/>
      <c r="E1080" s="78"/>
      <c r="F1080" s="71"/>
      <c r="G1080" s="71"/>
      <c r="H1080" s="78"/>
      <c r="I1080" s="71"/>
      <c r="J1080" s="78"/>
      <c r="K1080" s="71"/>
      <c r="L1080" s="71"/>
      <c r="M1080" s="78"/>
      <c r="N1080" s="71"/>
      <c r="O1080" s="71"/>
      <c r="P1080" s="71"/>
      <c r="Q1080" s="78"/>
      <c r="R1080" s="78"/>
      <c r="S1080" s="34"/>
      <c r="T1080" s="68" t="str">
        <f t="shared" si="32"/>
        <v/>
      </c>
      <c r="U1080" s="62" t="str">
        <f t="shared" si="33"/>
        <v/>
      </c>
    </row>
    <row r="1081" spans="2:21" ht="21" customHeight="1">
      <c r="B1081" s="79"/>
      <c r="C1081" s="71"/>
      <c r="D1081" s="71"/>
      <c r="E1081" s="78"/>
      <c r="F1081" s="71"/>
      <c r="G1081" s="71"/>
      <c r="H1081" s="78"/>
      <c r="I1081" s="71"/>
      <c r="J1081" s="78"/>
      <c r="K1081" s="71"/>
      <c r="L1081" s="71"/>
      <c r="M1081" s="78"/>
      <c r="N1081" s="71"/>
      <c r="O1081" s="71"/>
      <c r="P1081" s="71"/>
      <c r="Q1081" s="78"/>
      <c r="R1081" s="78"/>
      <c r="S1081" s="34"/>
      <c r="T1081" s="68" t="str">
        <f t="shared" si="32"/>
        <v/>
      </c>
      <c r="U1081" s="62" t="str">
        <f t="shared" si="33"/>
        <v/>
      </c>
    </row>
    <row r="1082" spans="2:21" ht="21" customHeight="1">
      <c r="B1082" s="79"/>
      <c r="C1082" s="71"/>
      <c r="D1082" s="71"/>
      <c r="E1082" s="78"/>
      <c r="F1082" s="71"/>
      <c r="G1082" s="71"/>
      <c r="H1082" s="78"/>
      <c r="I1082" s="71"/>
      <c r="J1082" s="78"/>
      <c r="K1082" s="71"/>
      <c r="L1082" s="71"/>
      <c r="M1082" s="78"/>
      <c r="N1082" s="71"/>
      <c r="O1082" s="71"/>
      <c r="P1082" s="71"/>
      <c r="Q1082" s="78"/>
      <c r="R1082" s="78"/>
      <c r="S1082" s="34"/>
      <c r="T1082" s="68" t="str">
        <f t="shared" si="32"/>
        <v/>
      </c>
      <c r="U1082" s="62" t="str">
        <f t="shared" si="33"/>
        <v/>
      </c>
    </row>
    <row r="1083" spans="2:21" ht="21" customHeight="1">
      <c r="B1083" s="79"/>
      <c r="C1083" s="71"/>
      <c r="D1083" s="71"/>
      <c r="E1083" s="78"/>
      <c r="F1083" s="71"/>
      <c r="G1083" s="71"/>
      <c r="H1083" s="78"/>
      <c r="I1083" s="71"/>
      <c r="J1083" s="78"/>
      <c r="K1083" s="71"/>
      <c r="L1083" s="71"/>
      <c r="M1083" s="78"/>
      <c r="N1083" s="71"/>
      <c r="O1083" s="71"/>
      <c r="P1083" s="71"/>
      <c r="Q1083" s="78"/>
      <c r="R1083" s="78"/>
      <c r="S1083" s="34"/>
      <c r="T1083" s="68" t="str">
        <f t="shared" si="32"/>
        <v/>
      </c>
      <c r="U1083" s="62" t="str">
        <f t="shared" si="33"/>
        <v/>
      </c>
    </row>
    <row r="1084" spans="2:21" ht="21" customHeight="1">
      <c r="B1084" s="79"/>
      <c r="C1084" s="71"/>
      <c r="D1084" s="71"/>
      <c r="E1084" s="78"/>
      <c r="F1084" s="71"/>
      <c r="G1084" s="71"/>
      <c r="H1084" s="78"/>
      <c r="I1084" s="71"/>
      <c r="J1084" s="78"/>
      <c r="K1084" s="71"/>
      <c r="L1084" s="71"/>
      <c r="M1084" s="78"/>
      <c r="N1084" s="71"/>
      <c r="O1084" s="71"/>
      <c r="P1084" s="71"/>
      <c r="Q1084" s="78"/>
      <c r="R1084" s="78"/>
      <c r="S1084" s="34"/>
      <c r="T1084" s="68" t="str">
        <f t="shared" si="32"/>
        <v/>
      </c>
      <c r="U1084" s="62" t="str">
        <f t="shared" si="33"/>
        <v/>
      </c>
    </row>
    <row r="1085" spans="2:21" ht="21" customHeight="1">
      <c r="B1085" s="79"/>
      <c r="C1085" s="71"/>
      <c r="D1085" s="71"/>
      <c r="E1085" s="78"/>
      <c r="F1085" s="71"/>
      <c r="G1085" s="71"/>
      <c r="H1085" s="78"/>
      <c r="I1085" s="71"/>
      <c r="J1085" s="78"/>
      <c r="K1085" s="71"/>
      <c r="L1085" s="71"/>
      <c r="M1085" s="78"/>
      <c r="N1085" s="71"/>
      <c r="O1085" s="71"/>
      <c r="P1085" s="71"/>
      <c r="Q1085" s="78"/>
      <c r="R1085" s="78"/>
      <c r="S1085" s="34"/>
      <c r="T1085" s="68" t="str">
        <f t="shared" si="32"/>
        <v/>
      </c>
      <c r="U1085" s="62" t="str">
        <f t="shared" si="33"/>
        <v/>
      </c>
    </row>
    <row r="1086" spans="2:21" ht="21" customHeight="1">
      <c r="B1086" s="79"/>
      <c r="C1086" s="71"/>
      <c r="D1086" s="71"/>
      <c r="E1086" s="78"/>
      <c r="F1086" s="71"/>
      <c r="G1086" s="71"/>
      <c r="H1086" s="78"/>
      <c r="I1086" s="71"/>
      <c r="J1086" s="78"/>
      <c r="K1086" s="71"/>
      <c r="L1086" s="71"/>
      <c r="M1086" s="78"/>
      <c r="N1086" s="71"/>
      <c r="O1086" s="71"/>
      <c r="P1086" s="71"/>
      <c r="Q1086" s="78"/>
      <c r="R1086" s="78"/>
      <c r="S1086" s="34"/>
      <c r="T1086" s="68" t="str">
        <f t="shared" si="32"/>
        <v/>
      </c>
      <c r="U1086" s="62" t="str">
        <f t="shared" si="33"/>
        <v/>
      </c>
    </row>
    <row r="1087" spans="2:21" ht="21" customHeight="1">
      <c r="B1087" s="79"/>
      <c r="C1087" s="71"/>
      <c r="D1087" s="71"/>
      <c r="E1087" s="78"/>
      <c r="F1087" s="71"/>
      <c r="G1087" s="71"/>
      <c r="H1087" s="78"/>
      <c r="I1087" s="71"/>
      <c r="J1087" s="78"/>
      <c r="K1087" s="71"/>
      <c r="L1087" s="71"/>
      <c r="M1087" s="78"/>
      <c r="N1087" s="71"/>
      <c r="O1087" s="71"/>
      <c r="P1087" s="71"/>
      <c r="Q1087" s="78"/>
      <c r="R1087" s="78"/>
      <c r="S1087" s="34"/>
      <c r="T1087" s="68" t="str">
        <f t="shared" si="32"/>
        <v/>
      </c>
      <c r="U1087" s="62" t="str">
        <f t="shared" si="33"/>
        <v/>
      </c>
    </row>
    <row r="1088" spans="2:21" ht="21" customHeight="1">
      <c r="B1088" s="79"/>
      <c r="C1088" s="71"/>
      <c r="D1088" s="71"/>
      <c r="E1088" s="78"/>
      <c r="F1088" s="71"/>
      <c r="G1088" s="71"/>
      <c r="H1088" s="78"/>
      <c r="I1088" s="71"/>
      <c r="J1088" s="78"/>
      <c r="K1088" s="71"/>
      <c r="L1088" s="71"/>
      <c r="M1088" s="78"/>
      <c r="N1088" s="71"/>
      <c r="O1088" s="71"/>
      <c r="P1088" s="71"/>
      <c r="Q1088" s="78"/>
      <c r="R1088" s="78"/>
      <c r="S1088" s="34"/>
      <c r="T1088" s="68" t="str">
        <f t="shared" si="32"/>
        <v/>
      </c>
      <c r="U1088" s="62" t="str">
        <f t="shared" si="33"/>
        <v/>
      </c>
    </row>
    <row r="1089" spans="2:21" ht="21" customHeight="1">
      <c r="B1089" s="79"/>
      <c r="C1089" s="71"/>
      <c r="D1089" s="71"/>
      <c r="E1089" s="78"/>
      <c r="F1089" s="71"/>
      <c r="G1089" s="71"/>
      <c r="H1089" s="78"/>
      <c r="I1089" s="71"/>
      <c r="J1089" s="78"/>
      <c r="K1089" s="71"/>
      <c r="L1089" s="71"/>
      <c r="M1089" s="78"/>
      <c r="N1089" s="71"/>
      <c r="O1089" s="71"/>
      <c r="P1089" s="71"/>
      <c r="Q1089" s="78"/>
      <c r="R1089" s="78"/>
      <c r="S1089" s="34"/>
      <c r="T1089" s="68" t="str">
        <f t="shared" si="32"/>
        <v/>
      </c>
      <c r="U1089" s="62" t="str">
        <f t="shared" si="33"/>
        <v/>
      </c>
    </row>
    <row r="1090" spans="2:21" ht="21" customHeight="1">
      <c r="B1090" s="79"/>
      <c r="C1090" s="71"/>
      <c r="D1090" s="71"/>
      <c r="E1090" s="78"/>
      <c r="F1090" s="71"/>
      <c r="G1090" s="71"/>
      <c r="H1090" s="78"/>
      <c r="I1090" s="71"/>
      <c r="J1090" s="78"/>
      <c r="K1090" s="71"/>
      <c r="L1090" s="71"/>
      <c r="M1090" s="78"/>
      <c r="N1090" s="71"/>
      <c r="O1090" s="71"/>
      <c r="P1090" s="71"/>
      <c r="Q1090" s="78"/>
      <c r="R1090" s="78"/>
      <c r="S1090" s="34"/>
      <c r="T1090" s="68" t="str">
        <f t="shared" si="32"/>
        <v/>
      </c>
      <c r="U1090" s="62" t="str">
        <f t="shared" si="33"/>
        <v/>
      </c>
    </row>
    <row r="1091" spans="2:21" ht="21" customHeight="1">
      <c r="B1091" s="79"/>
      <c r="C1091" s="71"/>
      <c r="D1091" s="71"/>
      <c r="E1091" s="78"/>
      <c r="F1091" s="71"/>
      <c r="G1091" s="71"/>
      <c r="H1091" s="78"/>
      <c r="I1091" s="71"/>
      <c r="J1091" s="78"/>
      <c r="K1091" s="71"/>
      <c r="L1091" s="71"/>
      <c r="M1091" s="78"/>
      <c r="N1091" s="71"/>
      <c r="O1091" s="71"/>
      <c r="P1091" s="71"/>
      <c r="Q1091" s="78"/>
      <c r="R1091" s="78"/>
      <c r="S1091" s="34"/>
      <c r="T1091" s="68" t="str">
        <f t="shared" si="32"/>
        <v/>
      </c>
      <c r="U1091" s="62" t="str">
        <f t="shared" si="33"/>
        <v/>
      </c>
    </row>
    <row r="1092" spans="2:21" ht="21" customHeight="1">
      <c r="B1092" s="79"/>
      <c r="C1092" s="71"/>
      <c r="D1092" s="71"/>
      <c r="E1092" s="78"/>
      <c r="F1092" s="71"/>
      <c r="G1092" s="71"/>
      <c r="H1092" s="78"/>
      <c r="I1092" s="71"/>
      <c r="J1092" s="78"/>
      <c r="K1092" s="71"/>
      <c r="L1092" s="71"/>
      <c r="M1092" s="78"/>
      <c r="N1092" s="71"/>
      <c r="O1092" s="71"/>
      <c r="P1092" s="71"/>
      <c r="Q1092" s="78"/>
      <c r="R1092" s="78"/>
      <c r="S1092" s="34"/>
      <c r="T1092" s="68" t="str">
        <f t="shared" si="32"/>
        <v/>
      </c>
      <c r="U1092" s="62" t="str">
        <f t="shared" si="33"/>
        <v/>
      </c>
    </row>
    <row r="1093" spans="2:21" ht="21" customHeight="1">
      <c r="B1093" s="79"/>
      <c r="C1093" s="71"/>
      <c r="D1093" s="71"/>
      <c r="E1093" s="78"/>
      <c r="F1093" s="71"/>
      <c r="G1093" s="71"/>
      <c r="H1093" s="78"/>
      <c r="I1093" s="71"/>
      <c r="J1093" s="78"/>
      <c r="K1093" s="71"/>
      <c r="L1093" s="71"/>
      <c r="M1093" s="78"/>
      <c r="N1093" s="71"/>
      <c r="O1093" s="71"/>
      <c r="P1093" s="71"/>
      <c r="Q1093" s="78"/>
      <c r="R1093" s="78"/>
      <c r="S1093" s="34"/>
      <c r="T1093" s="68" t="str">
        <f t="shared" si="32"/>
        <v/>
      </c>
      <c r="U1093" s="62" t="str">
        <f t="shared" si="33"/>
        <v/>
      </c>
    </row>
    <row r="1094" spans="2:21" ht="21" customHeight="1">
      <c r="B1094" s="79"/>
      <c r="C1094" s="71"/>
      <c r="D1094" s="71"/>
      <c r="E1094" s="78"/>
      <c r="F1094" s="71"/>
      <c r="G1094" s="71"/>
      <c r="H1094" s="78"/>
      <c r="I1094" s="71"/>
      <c r="J1094" s="78"/>
      <c r="K1094" s="71"/>
      <c r="L1094" s="71"/>
      <c r="M1094" s="78"/>
      <c r="N1094" s="71"/>
      <c r="O1094" s="71"/>
      <c r="P1094" s="71"/>
      <c r="Q1094" s="78"/>
      <c r="R1094" s="78"/>
      <c r="S1094" s="34"/>
      <c r="T1094" s="68" t="str">
        <f t="shared" si="32"/>
        <v/>
      </c>
      <c r="U1094" s="62" t="str">
        <f t="shared" si="33"/>
        <v/>
      </c>
    </row>
    <row r="1095" spans="2:21" ht="21" customHeight="1">
      <c r="B1095" s="79"/>
      <c r="C1095" s="71"/>
      <c r="D1095" s="71"/>
      <c r="E1095" s="78"/>
      <c r="F1095" s="71"/>
      <c r="G1095" s="71"/>
      <c r="H1095" s="78"/>
      <c r="I1095" s="71"/>
      <c r="J1095" s="78"/>
      <c r="K1095" s="71"/>
      <c r="L1095" s="71"/>
      <c r="M1095" s="78"/>
      <c r="N1095" s="71"/>
      <c r="O1095" s="71"/>
      <c r="P1095" s="71"/>
      <c r="Q1095" s="78"/>
      <c r="R1095" s="78"/>
      <c r="S1095" s="34"/>
      <c r="T1095" s="68" t="str">
        <f t="shared" si="32"/>
        <v/>
      </c>
      <c r="U1095" s="62" t="str">
        <f t="shared" si="33"/>
        <v/>
      </c>
    </row>
    <row r="1096" spans="2:21" ht="21" customHeight="1">
      <c r="B1096" s="79"/>
      <c r="C1096" s="71"/>
      <c r="D1096" s="71"/>
      <c r="E1096" s="78"/>
      <c r="F1096" s="71"/>
      <c r="G1096" s="71"/>
      <c r="H1096" s="78"/>
      <c r="I1096" s="71"/>
      <c r="J1096" s="78"/>
      <c r="K1096" s="71"/>
      <c r="L1096" s="71"/>
      <c r="M1096" s="78"/>
      <c r="N1096" s="71"/>
      <c r="O1096" s="71"/>
      <c r="P1096" s="71"/>
      <c r="Q1096" s="78"/>
      <c r="R1096" s="78"/>
      <c r="S1096" s="34"/>
      <c r="T1096" s="68" t="str">
        <f t="shared" si="32"/>
        <v/>
      </c>
      <c r="U1096" s="62" t="str">
        <f t="shared" si="33"/>
        <v/>
      </c>
    </row>
    <row r="1097" spans="2:21" ht="21" customHeight="1">
      <c r="B1097" s="79"/>
      <c r="C1097" s="71"/>
      <c r="D1097" s="71"/>
      <c r="E1097" s="78"/>
      <c r="F1097" s="71"/>
      <c r="G1097" s="71"/>
      <c r="H1097" s="78"/>
      <c r="I1097" s="71"/>
      <c r="J1097" s="78"/>
      <c r="K1097" s="71"/>
      <c r="L1097" s="71"/>
      <c r="M1097" s="78"/>
      <c r="N1097" s="71"/>
      <c r="O1097" s="71"/>
      <c r="P1097" s="71"/>
      <c r="Q1097" s="78"/>
      <c r="R1097" s="78"/>
      <c r="S1097" s="34"/>
      <c r="T1097" s="68" t="str">
        <f t="shared" si="32"/>
        <v/>
      </c>
      <c r="U1097" s="62" t="str">
        <f t="shared" si="33"/>
        <v/>
      </c>
    </row>
    <row r="1098" spans="2:21" ht="21" customHeight="1">
      <c r="B1098" s="79"/>
      <c r="C1098" s="71"/>
      <c r="D1098" s="71"/>
      <c r="E1098" s="78"/>
      <c r="F1098" s="71"/>
      <c r="G1098" s="71"/>
      <c r="H1098" s="78"/>
      <c r="I1098" s="71"/>
      <c r="J1098" s="78"/>
      <c r="K1098" s="71"/>
      <c r="L1098" s="71"/>
      <c r="M1098" s="78"/>
      <c r="N1098" s="71"/>
      <c r="O1098" s="71"/>
      <c r="P1098" s="71"/>
      <c r="Q1098" s="78"/>
      <c r="R1098" s="78"/>
      <c r="S1098" s="34"/>
      <c r="T1098" s="68" t="str">
        <f t="shared" si="32"/>
        <v/>
      </c>
      <c r="U1098" s="62" t="str">
        <f t="shared" si="33"/>
        <v/>
      </c>
    </row>
    <row r="1099" spans="2:21" ht="21" customHeight="1">
      <c r="B1099" s="79"/>
      <c r="C1099" s="71"/>
      <c r="D1099" s="71"/>
      <c r="E1099" s="78"/>
      <c r="F1099" s="71"/>
      <c r="G1099" s="71"/>
      <c r="H1099" s="78"/>
      <c r="I1099" s="71"/>
      <c r="J1099" s="78"/>
      <c r="K1099" s="71"/>
      <c r="L1099" s="71"/>
      <c r="M1099" s="78"/>
      <c r="N1099" s="71"/>
      <c r="O1099" s="71"/>
      <c r="P1099" s="71"/>
      <c r="Q1099" s="78"/>
      <c r="R1099" s="78"/>
      <c r="S1099" s="34"/>
      <c r="T1099" s="68" t="str">
        <f t="shared" si="32"/>
        <v/>
      </c>
      <c r="U1099" s="62" t="str">
        <f t="shared" si="33"/>
        <v/>
      </c>
    </row>
    <row r="1100" spans="2:21" ht="21" customHeight="1">
      <c r="B1100" s="79"/>
      <c r="C1100" s="71"/>
      <c r="D1100" s="71"/>
      <c r="E1100" s="78"/>
      <c r="F1100" s="71"/>
      <c r="G1100" s="71"/>
      <c r="H1100" s="78"/>
      <c r="I1100" s="71"/>
      <c r="J1100" s="78"/>
      <c r="K1100" s="71"/>
      <c r="L1100" s="71"/>
      <c r="M1100" s="78"/>
      <c r="N1100" s="71"/>
      <c r="O1100" s="71"/>
      <c r="P1100" s="71"/>
      <c r="Q1100" s="78"/>
      <c r="R1100" s="78"/>
      <c r="S1100" s="34"/>
      <c r="T1100" s="68" t="str">
        <f t="shared" ref="T1100:T1163" si="34">IF(U1100&lt;&gt;"","Erreur","")</f>
        <v/>
      </c>
      <c r="U1100" s="62" t="str">
        <f t="shared" si="33"/>
        <v/>
      </c>
    </row>
    <row r="1101" spans="2:21" ht="21" customHeight="1">
      <c r="B1101" s="79"/>
      <c r="C1101" s="71"/>
      <c r="D1101" s="71"/>
      <c r="E1101" s="78"/>
      <c r="F1101" s="71"/>
      <c r="G1101" s="71"/>
      <c r="H1101" s="78"/>
      <c r="I1101" s="71"/>
      <c r="J1101" s="78"/>
      <c r="K1101" s="71"/>
      <c r="L1101" s="71"/>
      <c r="M1101" s="78"/>
      <c r="N1101" s="71"/>
      <c r="O1101" s="71"/>
      <c r="P1101" s="71"/>
      <c r="Q1101" s="78"/>
      <c r="R1101" s="78"/>
      <c r="S1101" s="34"/>
      <c r="T1101" s="68" t="str">
        <f t="shared" si="34"/>
        <v/>
      </c>
      <c r="U1101" s="62" t="str">
        <f t="shared" ref="U1101:U1164" si="35">IF(AND(B1101&lt;&gt;"",B1100=""),"La ligne précédente ne doit pas être vide",IF(AND(B1101&lt;&gt;"",OR(C1101="",D1101="",P1101="")),"Veuillez compléter les informations d'identification du dérivé.",IF(AND(B1101="",OR(C1101&lt;&gt;"",D1101&lt;&gt;"",P1101&lt;&gt;"")),"Veuillez compléter les informations d'identification du dérivé en colonne C0010.",IF(AND(B1101&lt;&gt;"",E1101&lt;&gt;"",F1101=""),"Veuillez compléter la colonne C0320 Type de code.",IF(AND(B1101&lt;&gt;"",F1101=""),"Veuillez sélectionner Total/NA dans la liste de la colonne C0320 si vous n'avez rien à déclarer.",IF(AND(B1101&lt;&gt;"",J1101&lt;&gt;"",K1101=""),"Veuillez compléter la colonne C0370 Type de code.",IF(AND(B1101&lt;&gt;"",K1101=""),"Veuillez sélectionner Total/NA dans la liste de la colonne C0370 si vous n'avez rien à déclarer.","")))))))</f>
        <v/>
      </c>
    </row>
    <row r="1102" spans="2:21" ht="21" customHeight="1">
      <c r="B1102" s="79"/>
      <c r="C1102" s="71"/>
      <c r="D1102" s="71"/>
      <c r="E1102" s="78"/>
      <c r="F1102" s="71"/>
      <c r="G1102" s="71"/>
      <c r="H1102" s="78"/>
      <c r="I1102" s="71"/>
      <c r="J1102" s="78"/>
      <c r="K1102" s="71"/>
      <c r="L1102" s="71"/>
      <c r="M1102" s="78"/>
      <c r="N1102" s="71"/>
      <c r="O1102" s="71"/>
      <c r="P1102" s="71"/>
      <c r="Q1102" s="78"/>
      <c r="R1102" s="78"/>
      <c r="S1102" s="34"/>
      <c r="T1102" s="68" t="str">
        <f t="shared" si="34"/>
        <v/>
      </c>
      <c r="U1102" s="62" t="str">
        <f t="shared" si="35"/>
        <v/>
      </c>
    </row>
    <row r="1103" spans="2:21" ht="21" customHeight="1">
      <c r="B1103" s="79"/>
      <c r="C1103" s="71"/>
      <c r="D1103" s="71"/>
      <c r="E1103" s="78"/>
      <c r="F1103" s="71"/>
      <c r="G1103" s="71"/>
      <c r="H1103" s="78"/>
      <c r="I1103" s="71"/>
      <c r="J1103" s="78"/>
      <c r="K1103" s="71"/>
      <c r="L1103" s="71"/>
      <c r="M1103" s="78"/>
      <c r="N1103" s="71"/>
      <c r="O1103" s="71"/>
      <c r="P1103" s="71"/>
      <c r="Q1103" s="78"/>
      <c r="R1103" s="78"/>
      <c r="S1103" s="34"/>
      <c r="T1103" s="68" t="str">
        <f t="shared" si="34"/>
        <v/>
      </c>
      <c r="U1103" s="62" t="str">
        <f t="shared" si="35"/>
        <v/>
      </c>
    </row>
    <row r="1104" spans="2:21" ht="21" customHeight="1">
      <c r="B1104" s="79"/>
      <c r="C1104" s="71"/>
      <c r="D1104" s="71"/>
      <c r="E1104" s="78"/>
      <c r="F1104" s="71"/>
      <c r="G1104" s="71"/>
      <c r="H1104" s="78"/>
      <c r="I1104" s="71"/>
      <c r="J1104" s="78"/>
      <c r="K1104" s="71"/>
      <c r="L1104" s="71"/>
      <c r="M1104" s="78"/>
      <c r="N1104" s="71"/>
      <c r="O1104" s="71"/>
      <c r="P1104" s="71"/>
      <c r="Q1104" s="78"/>
      <c r="R1104" s="78"/>
      <c r="S1104" s="34"/>
      <c r="T1104" s="68" t="str">
        <f t="shared" si="34"/>
        <v/>
      </c>
      <c r="U1104" s="62" t="str">
        <f t="shared" si="35"/>
        <v/>
      </c>
    </row>
    <row r="1105" spans="2:21" ht="21" customHeight="1">
      <c r="B1105" s="79"/>
      <c r="C1105" s="71"/>
      <c r="D1105" s="71"/>
      <c r="E1105" s="78"/>
      <c r="F1105" s="71"/>
      <c r="G1105" s="71"/>
      <c r="H1105" s="78"/>
      <c r="I1105" s="71"/>
      <c r="J1105" s="78"/>
      <c r="K1105" s="71"/>
      <c r="L1105" s="71"/>
      <c r="M1105" s="78"/>
      <c r="N1105" s="71"/>
      <c r="O1105" s="71"/>
      <c r="P1105" s="71"/>
      <c r="Q1105" s="78"/>
      <c r="R1105" s="78"/>
      <c r="S1105" s="34"/>
      <c r="T1105" s="68" t="str">
        <f t="shared" si="34"/>
        <v/>
      </c>
      <c r="U1105" s="62" t="str">
        <f t="shared" si="35"/>
        <v/>
      </c>
    </row>
    <row r="1106" spans="2:21" ht="21" customHeight="1">
      <c r="B1106" s="79"/>
      <c r="C1106" s="71"/>
      <c r="D1106" s="71"/>
      <c r="E1106" s="78"/>
      <c r="F1106" s="71"/>
      <c r="G1106" s="71"/>
      <c r="H1106" s="78"/>
      <c r="I1106" s="71"/>
      <c r="J1106" s="78"/>
      <c r="K1106" s="71"/>
      <c r="L1106" s="71"/>
      <c r="M1106" s="78"/>
      <c r="N1106" s="71"/>
      <c r="O1106" s="71"/>
      <c r="P1106" s="71"/>
      <c r="Q1106" s="78"/>
      <c r="R1106" s="78"/>
      <c r="S1106" s="34"/>
      <c r="T1106" s="68" t="str">
        <f t="shared" si="34"/>
        <v/>
      </c>
      <c r="U1106" s="62" t="str">
        <f t="shared" si="35"/>
        <v/>
      </c>
    </row>
    <row r="1107" spans="2:21" ht="21" customHeight="1">
      <c r="B1107" s="79"/>
      <c r="C1107" s="71"/>
      <c r="D1107" s="71"/>
      <c r="E1107" s="78"/>
      <c r="F1107" s="71"/>
      <c r="G1107" s="71"/>
      <c r="H1107" s="78"/>
      <c r="I1107" s="71"/>
      <c r="J1107" s="78"/>
      <c r="K1107" s="71"/>
      <c r="L1107" s="71"/>
      <c r="M1107" s="78"/>
      <c r="N1107" s="71"/>
      <c r="O1107" s="71"/>
      <c r="P1107" s="71"/>
      <c r="Q1107" s="78"/>
      <c r="R1107" s="78"/>
      <c r="S1107" s="34"/>
      <c r="T1107" s="68" t="str">
        <f t="shared" si="34"/>
        <v/>
      </c>
      <c r="U1107" s="62" t="str">
        <f t="shared" si="35"/>
        <v/>
      </c>
    </row>
    <row r="1108" spans="2:21" ht="21" customHeight="1">
      <c r="B1108" s="79"/>
      <c r="C1108" s="71"/>
      <c r="D1108" s="71"/>
      <c r="E1108" s="78"/>
      <c r="F1108" s="71"/>
      <c r="G1108" s="71"/>
      <c r="H1108" s="78"/>
      <c r="I1108" s="71"/>
      <c r="J1108" s="78"/>
      <c r="K1108" s="71"/>
      <c r="L1108" s="71"/>
      <c r="M1108" s="78"/>
      <c r="N1108" s="71"/>
      <c r="O1108" s="71"/>
      <c r="P1108" s="71"/>
      <c r="Q1108" s="78"/>
      <c r="R1108" s="78"/>
      <c r="S1108" s="34"/>
      <c r="T1108" s="68" t="str">
        <f t="shared" si="34"/>
        <v/>
      </c>
      <c r="U1108" s="62" t="str">
        <f t="shared" si="35"/>
        <v/>
      </c>
    </row>
    <row r="1109" spans="2:21" ht="21" customHeight="1">
      <c r="B1109" s="79"/>
      <c r="C1109" s="71"/>
      <c r="D1109" s="71"/>
      <c r="E1109" s="78"/>
      <c r="F1109" s="71"/>
      <c r="G1109" s="71"/>
      <c r="H1109" s="78"/>
      <c r="I1109" s="71"/>
      <c r="J1109" s="78"/>
      <c r="K1109" s="71"/>
      <c r="L1109" s="71"/>
      <c r="M1109" s="78"/>
      <c r="N1109" s="71"/>
      <c r="O1109" s="71"/>
      <c r="P1109" s="71"/>
      <c r="Q1109" s="78"/>
      <c r="R1109" s="78"/>
      <c r="S1109" s="34"/>
      <c r="T1109" s="68" t="str">
        <f t="shared" si="34"/>
        <v/>
      </c>
      <c r="U1109" s="62" t="str">
        <f t="shared" si="35"/>
        <v/>
      </c>
    </row>
    <row r="1110" spans="2:21" ht="21" customHeight="1">
      <c r="B1110" s="79"/>
      <c r="C1110" s="71"/>
      <c r="D1110" s="71"/>
      <c r="E1110" s="78"/>
      <c r="F1110" s="71"/>
      <c r="G1110" s="71"/>
      <c r="H1110" s="78"/>
      <c r="I1110" s="71"/>
      <c r="J1110" s="78"/>
      <c r="K1110" s="71"/>
      <c r="L1110" s="71"/>
      <c r="M1110" s="78"/>
      <c r="N1110" s="71"/>
      <c r="O1110" s="71"/>
      <c r="P1110" s="71"/>
      <c r="Q1110" s="78"/>
      <c r="R1110" s="78"/>
      <c r="S1110" s="34"/>
      <c r="T1110" s="68" t="str">
        <f t="shared" si="34"/>
        <v/>
      </c>
      <c r="U1110" s="62" t="str">
        <f t="shared" si="35"/>
        <v/>
      </c>
    </row>
    <row r="1111" spans="2:21" ht="21" customHeight="1">
      <c r="B1111" s="79"/>
      <c r="C1111" s="71"/>
      <c r="D1111" s="71"/>
      <c r="E1111" s="78"/>
      <c r="F1111" s="71"/>
      <c r="G1111" s="71"/>
      <c r="H1111" s="78"/>
      <c r="I1111" s="71"/>
      <c r="J1111" s="78"/>
      <c r="K1111" s="71"/>
      <c r="L1111" s="71"/>
      <c r="M1111" s="78"/>
      <c r="N1111" s="71"/>
      <c r="O1111" s="71"/>
      <c r="P1111" s="71"/>
      <c r="Q1111" s="78"/>
      <c r="R1111" s="78"/>
      <c r="S1111" s="34"/>
      <c r="T1111" s="68" t="str">
        <f t="shared" si="34"/>
        <v/>
      </c>
      <c r="U1111" s="62" t="str">
        <f t="shared" si="35"/>
        <v/>
      </c>
    </row>
    <row r="1112" spans="2:21" ht="21" customHeight="1">
      <c r="B1112" s="79"/>
      <c r="C1112" s="71"/>
      <c r="D1112" s="71"/>
      <c r="E1112" s="78"/>
      <c r="F1112" s="71"/>
      <c r="G1112" s="71"/>
      <c r="H1112" s="78"/>
      <c r="I1112" s="71"/>
      <c r="J1112" s="78"/>
      <c r="K1112" s="71"/>
      <c r="L1112" s="71"/>
      <c r="M1112" s="78"/>
      <c r="N1112" s="71"/>
      <c r="O1112" s="71"/>
      <c r="P1112" s="71"/>
      <c r="Q1112" s="78"/>
      <c r="R1112" s="78"/>
      <c r="S1112" s="34"/>
      <c r="T1112" s="68" t="str">
        <f t="shared" si="34"/>
        <v/>
      </c>
      <c r="U1112" s="62" t="str">
        <f t="shared" si="35"/>
        <v/>
      </c>
    </row>
    <row r="1113" spans="2:21" ht="21" customHeight="1">
      <c r="B1113" s="79"/>
      <c r="C1113" s="71"/>
      <c r="D1113" s="71"/>
      <c r="E1113" s="78"/>
      <c r="F1113" s="71"/>
      <c r="G1113" s="71"/>
      <c r="H1113" s="78"/>
      <c r="I1113" s="71"/>
      <c r="J1113" s="78"/>
      <c r="K1113" s="71"/>
      <c r="L1113" s="71"/>
      <c r="M1113" s="78"/>
      <c r="N1113" s="71"/>
      <c r="O1113" s="71"/>
      <c r="P1113" s="71"/>
      <c r="Q1113" s="78"/>
      <c r="R1113" s="78"/>
      <c r="S1113" s="34"/>
      <c r="T1113" s="68" t="str">
        <f t="shared" si="34"/>
        <v/>
      </c>
      <c r="U1113" s="62" t="str">
        <f t="shared" si="35"/>
        <v/>
      </c>
    </row>
    <row r="1114" spans="2:21" ht="21" customHeight="1">
      <c r="B1114" s="79"/>
      <c r="C1114" s="71"/>
      <c r="D1114" s="71"/>
      <c r="E1114" s="78"/>
      <c r="F1114" s="71"/>
      <c r="G1114" s="71"/>
      <c r="H1114" s="78"/>
      <c r="I1114" s="71"/>
      <c r="J1114" s="78"/>
      <c r="K1114" s="71"/>
      <c r="L1114" s="71"/>
      <c r="M1114" s="78"/>
      <c r="N1114" s="71"/>
      <c r="O1114" s="71"/>
      <c r="P1114" s="71"/>
      <c r="Q1114" s="78"/>
      <c r="R1114" s="78"/>
      <c r="S1114" s="34"/>
      <c r="T1114" s="68" t="str">
        <f t="shared" si="34"/>
        <v/>
      </c>
      <c r="U1114" s="62" t="str">
        <f t="shared" si="35"/>
        <v/>
      </c>
    </row>
    <row r="1115" spans="2:21" ht="21" customHeight="1">
      <c r="B1115" s="79"/>
      <c r="C1115" s="71"/>
      <c r="D1115" s="71"/>
      <c r="E1115" s="78"/>
      <c r="F1115" s="71"/>
      <c r="G1115" s="71"/>
      <c r="H1115" s="78"/>
      <c r="I1115" s="71"/>
      <c r="J1115" s="78"/>
      <c r="K1115" s="71"/>
      <c r="L1115" s="71"/>
      <c r="M1115" s="78"/>
      <c r="N1115" s="71"/>
      <c r="O1115" s="71"/>
      <c r="P1115" s="71"/>
      <c r="Q1115" s="78"/>
      <c r="R1115" s="78"/>
      <c r="S1115" s="34"/>
      <c r="T1115" s="68" t="str">
        <f t="shared" si="34"/>
        <v/>
      </c>
      <c r="U1115" s="62" t="str">
        <f t="shared" si="35"/>
        <v/>
      </c>
    </row>
    <row r="1116" spans="2:21" ht="21" customHeight="1">
      <c r="B1116" s="79"/>
      <c r="C1116" s="71"/>
      <c r="D1116" s="71"/>
      <c r="E1116" s="78"/>
      <c r="F1116" s="71"/>
      <c r="G1116" s="71"/>
      <c r="H1116" s="78"/>
      <c r="I1116" s="71"/>
      <c r="J1116" s="78"/>
      <c r="K1116" s="71"/>
      <c r="L1116" s="71"/>
      <c r="M1116" s="78"/>
      <c r="N1116" s="71"/>
      <c r="O1116" s="71"/>
      <c r="P1116" s="71"/>
      <c r="Q1116" s="78"/>
      <c r="R1116" s="78"/>
      <c r="S1116" s="34"/>
      <c r="T1116" s="68" t="str">
        <f t="shared" si="34"/>
        <v/>
      </c>
      <c r="U1116" s="62" t="str">
        <f t="shared" si="35"/>
        <v/>
      </c>
    </row>
    <row r="1117" spans="2:21" ht="21" customHeight="1">
      <c r="B1117" s="79"/>
      <c r="C1117" s="71"/>
      <c r="D1117" s="71"/>
      <c r="E1117" s="78"/>
      <c r="F1117" s="71"/>
      <c r="G1117" s="71"/>
      <c r="H1117" s="78"/>
      <c r="I1117" s="71"/>
      <c r="J1117" s="78"/>
      <c r="K1117" s="71"/>
      <c r="L1117" s="71"/>
      <c r="M1117" s="78"/>
      <c r="N1117" s="71"/>
      <c r="O1117" s="71"/>
      <c r="P1117" s="71"/>
      <c r="Q1117" s="78"/>
      <c r="R1117" s="78"/>
      <c r="S1117" s="34"/>
      <c r="T1117" s="68" t="str">
        <f t="shared" si="34"/>
        <v/>
      </c>
      <c r="U1117" s="62" t="str">
        <f t="shared" si="35"/>
        <v/>
      </c>
    </row>
    <row r="1118" spans="2:21" ht="21" customHeight="1">
      <c r="B1118" s="79"/>
      <c r="C1118" s="71"/>
      <c r="D1118" s="71"/>
      <c r="E1118" s="78"/>
      <c r="F1118" s="71"/>
      <c r="G1118" s="71"/>
      <c r="H1118" s="78"/>
      <c r="I1118" s="71"/>
      <c r="J1118" s="78"/>
      <c r="K1118" s="71"/>
      <c r="L1118" s="71"/>
      <c r="M1118" s="78"/>
      <c r="N1118" s="71"/>
      <c r="O1118" s="71"/>
      <c r="P1118" s="71"/>
      <c r="Q1118" s="78"/>
      <c r="R1118" s="78"/>
      <c r="S1118" s="34"/>
      <c r="T1118" s="68" t="str">
        <f t="shared" si="34"/>
        <v/>
      </c>
      <c r="U1118" s="62" t="str">
        <f t="shared" si="35"/>
        <v/>
      </c>
    </row>
    <row r="1119" spans="2:21" ht="21" customHeight="1">
      <c r="B1119" s="79"/>
      <c r="C1119" s="71"/>
      <c r="D1119" s="71"/>
      <c r="E1119" s="78"/>
      <c r="F1119" s="71"/>
      <c r="G1119" s="71"/>
      <c r="H1119" s="78"/>
      <c r="I1119" s="71"/>
      <c r="J1119" s="78"/>
      <c r="K1119" s="71"/>
      <c r="L1119" s="71"/>
      <c r="M1119" s="78"/>
      <c r="N1119" s="71"/>
      <c r="O1119" s="71"/>
      <c r="P1119" s="71"/>
      <c r="Q1119" s="78"/>
      <c r="R1119" s="78"/>
      <c r="S1119" s="34"/>
      <c r="T1119" s="68" t="str">
        <f t="shared" si="34"/>
        <v/>
      </c>
      <c r="U1119" s="62" t="str">
        <f t="shared" si="35"/>
        <v/>
      </c>
    </row>
    <row r="1120" spans="2:21" ht="21" customHeight="1">
      <c r="B1120" s="79"/>
      <c r="C1120" s="71"/>
      <c r="D1120" s="71"/>
      <c r="E1120" s="78"/>
      <c r="F1120" s="71"/>
      <c r="G1120" s="71"/>
      <c r="H1120" s="78"/>
      <c r="I1120" s="71"/>
      <c r="J1120" s="78"/>
      <c r="K1120" s="71"/>
      <c r="L1120" s="71"/>
      <c r="M1120" s="78"/>
      <c r="N1120" s="71"/>
      <c r="O1120" s="71"/>
      <c r="P1120" s="71"/>
      <c r="Q1120" s="78"/>
      <c r="R1120" s="78"/>
      <c r="S1120" s="34"/>
      <c r="T1120" s="68" t="str">
        <f t="shared" si="34"/>
        <v/>
      </c>
      <c r="U1120" s="62" t="str">
        <f t="shared" si="35"/>
        <v/>
      </c>
    </row>
    <row r="1121" spans="2:21" ht="21" customHeight="1">
      <c r="B1121" s="79"/>
      <c r="C1121" s="71"/>
      <c r="D1121" s="71"/>
      <c r="E1121" s="78"/>
      <c r="F1121" s="71"/>
      <c r="G1121" s="71"/>
      <c r="H1121" s="78"/>
      <c r="I1121" s="71"/>
      <c r="J1121" s="78"/>
      <c r="K1121" s="71"/>
      <c r="L1121" s="71"/>
      <c r="M1121" s="78"/>
      <c r="N1121" s="71"/>
      <c r="O1121" s="71"/>
      <c r="P1121" s="71"/>
      <c r="Q1121" s="78"/>
      <c r="R1121" s="78"/>
      <c r="S1121" s="34"/>
      <c r="T1121" s="68" t="str">
        <f t="shared" si="34"/>
        <v/>
      </c>
      <c r="U1121" s="62" t="str">
        <f t="shared" si="35"/>
        <v/>
      </c>
    </row>
    <row r="1122" spans="2:21" ht="21" customHeight="1">
      <c r="B1122" s="79"/>
      <c r="C1122" s="71"/>
      <c r="D1122" s="71"/>
      <c r="E1122" s="78"/>
      <c r="F1122" s="71"/>
      <c r="G1122" s="71"/>
      <c r="H1122" s="78"/>
      <c r="I1122" s="71"/>
      <c r="J1122" s="78"/>
      <c r="K1122" s="71"/>
      <c r="L1122" s="71"/>
      <c r="M1122" s="78"/>
      <c r="N1122" s="71"/>
      <c r="O1122" s="71"/>
      <c r="P1122" s="71"/>
      <c r="Q1122" s="78"/>
      <c r="R1122" s="78"/>
      <c r="S1122" s="34"/>
      <c r="T1122" s="68" t="str">
        <f t="shared" si="34"/>
        <v/>
      </c>
      <c r="U1122" s="62" t="str">
        <f t="shared" si="35"/>
        <v/>
      </c>
    </row>
    <row r="1123" spans="2:21" ht="21" customHeight="1">
      <c r="B1123" s="79"/>
      <c r="C1123" s="71"/>
      <c r="D1123" s="71"/>
      <c r="E1123" s="78"/>
      <c r="F1123" s="71"/>
      <c r="G1123" s="71"/>
      <c r="H1123" s="78"/>
      <c r="I1123" s="71"/>
      <c r="J1123" s="78"/>
      <c r="K1123" s="71"/>
      <c r="L1123" s="71"/>
      <c r="M1123" s="78"/>
      <c r="N1123" s="71"/>
      <c r="O1123" s="71"/>
      <c r="P1123" s="71"/>
      <c r="Q1123" s="78"/>
      <c r="R1123" s="78"/>
      <c r="S1123" s="34"/>
      <c r="T1123" s="68" t="str">
        <f t="shared" si="34"/>
        <v/>
      </c>
      <c r="U1123" s="62" t="str">
        <f t="shared" si="35"/>
        <v/>
      </c>
    </row>
    <row r="1124" spans="2:21" ht="21" customHeight="1">
      <c r="B1124" s="79"/>
      <c r="C1124" s="71"/>
      <c r="D1124" s="71"/>
      <c r="E1124" s="78"/>
      <c r="F1124" s="71"/>
      <c r="G1124" s="71"/>
      <c r="H1124" s="78"/>
      <c r="I1124" s="71"/>
      <c r="J1124" s="78"/>
      <c r="K1124" s="71"/>
      <c r="L1124" s="71"/>
      <c r="M1124" s="78"/>
      <c r="N1124" s="71"/>
      <c r="O1124" s="71"/>
      <c r="P1124" s="71"/>
      <c r="Q1124" s="78"/>
      <c r="R1124" s="78"/>
      <c r="S1124" s="34"/>
      <c r="T1124" s="68" t="str">
        <f t="shared" si="34"/>
        <v/>
      </c>
      <c r="U1124" s="62" t="str">
        <f t="shared" si="35"/>
        <v/>
      </c>
    </row>
    <row r="1125" spans="2:21" ht="21" customHeight="1">
      <c r="B1125" s="79"/>
      <c r="C1125" s="71"/>
      <c r="D1125" s="71"/>
      <c r="E1125" s="78"/>
      <c r="F1125" s="71"/>
      <c r="G1125" s="71"/>
      <c r="H1125" s="78"/>
      <c r="I1125" s="71"/>
      <c r="J1125" s="78"/>
      <c r="K1125" s="71"/>
      <c r="L1125" s="71"/>
      <c r="M1125" s="78"/>
      <c r="N1125" s="71"/>
      <c r="O1125" s="71"/>
      <c r="P1125" s="71"/>
      <c r="Q1125" s="78"/>
      <c r="R1125" s="78"/>
      <c r="S1125" s="34"/>
      <c r="T1125" s="68" t="str">
        <f t="shared" si="34"/>
        <v/>
      </c>
      <c r="U1125" s="62" t="str">
        <f t="shared" si="35"/>
        <v/>
      </c>
    </row>
    <row r="1126" spans="2:21" ht="21" customHeight="1">
      <c r="B1126" s="79"/>
      <c r="C1126" s="71"/>
      <c r="D1126" s="71"/>
      <c r="E1126" s="78"/>
      <c r="F1126" s="71"/>
      <c r="G1126" s="71"/>
      <c r="H1126" s="78"/>
      <c r="I1126" s="71"/>
      <c r="J1126" s="78"/>
      <c r="K1126" s="71"/>
      <c r="L1126" s="71"/>
      <c r="M1126" s="78"/>
      <c r="N1126" s="71"/>
      <c r="O1126" s="71"/>
      <c r="P1126" s="71"/>
      <c r="Q1126" s="78"/>
      <c r="R1126" s="78"/>
      <c r="S1126" s="34"/>
      <c r="T1126" s="68" t="str">
        <f t="shared" si="34"/>
        <v/>
      </c>
      <c r="U1126" s="62" t="str">
        <f t="shared" si="35"/>
        <v/>
      </c>
    </row>
    <row r="1127" spans="2:21" ht="21" customHeight="1">
      <c r="B1127" s="79"/>
      <c r="C1127" s="71"/>
      <c r="D1127" s="71"/>
      <c r="E1127" s="78"/>
      <c r="F1127" s="71"/>
      <c r="G1127" s="71"/>
      <c r="H1127" s="78"/>
      <c r="I1127" s="71"/>
      <c r="J1127" s="78"/>
      <c r="K1127" s="71"/>
      <c r="L1127" s="71"/>
      <c r="M1127" s="78"/>
      <c r="N1127" s="71"/>
      <c r="O1127" s="71"/>
      <c r="P1127" s="71"/>
      <c r="Q1127" s="78"/>
      <c r="R1127" s="78"/>
      <c r="S1127" s="34"/>
      <c r="T1127" s="68" t="str">
        <f t="shared" si="34"/>
        <v/>
      </c>
      <c r="U1127" s="62" t="str">
        <f t="shared" si="35"/>
        <v/>
      </c>
    </row>
    <row r="1128" spans="2:21" ht="21" customHeight="1">
      <c r="B1128" s="79"/>
      <c r="C1128" s="71"/>
      <c r="D1128" s="71"/>
      <c r="E1128" s="78"/>
      <c r="F1128" s="71"/>
      <c r="G1128" s="71"/>
      <c r="H1128" s="78"/>
      <c r="I1128" s="71"/>
      <c r="J1128" s="78"/>
      <c r="K1128" s="71"/>
      <c r="L1128" s="71"/>
      <c r="M1128" s="78"/>
      <c r="N1128" s="71"/>
      <c r="O1128" s="71"/>
      <c r="P1128" s="71"/>
      <c r="Q1128" s="78"/>
      <c r="R1128" s="78"/>
      <c r="S1128" s="34"/>
      <c r="T1128" s="68" t="str">
        <f t="shared" si="34"/>
        <v/>
      </c>
      <c r="U1128" s="62" t="str">
        <f t="shared" si="35"/>
        <v/>
      </c>
    </row>
    <row r="1129" spans="2:21" ht="21" customHeight="1">
      <c r="B1129" s="79"/>
      <c r="C1129" s="71"/>
      <c r="D1129" s="71"/>
      <c r="E1129" s="78"/>
      <c r="F1129" s="71"/>
      <c r="G1129" s="71"/>
      <c r="H1129" s="78"/>
      <c r="I1129" s="71"/>
      <c r="J1129" s="78"/>
      <c r="K1129" s="71"/>
      <c r="L1129" s="71"/>
      <c r="M1129" s="78"/>
      <c r="N1129" s="71"/>
      <c r="O1129" s="71"/>
      <c r="P1129" s="71"/>
      <c r="Q1129" s="78"/>
      <c r="R1129" s="78"/>
      <c r="S1129" s="34"/>
      <c r="T1129" s="68" t="str">
        <f t="shared" si="34"/>
        <v/>
      </c>
      <c r="U1129" s="62" t="str">
        <f t="shared" si="35"/>
        <v/>
      </c>
    </row>
    <row r="1130" spans="2:21" ht="21" customHeight="1">
      <c r="B1130" s="79"/>
      <c r="C1130" s="71"/>
      <c r="D1130" s="71"/>
      <c r="E1130" s="78"/>
      <c r="F1130" s="71"/>
      <c r="G1130" s="71"/>
      <c r="H1130" s="78"/>
      <c r="I1130" s="71"/>
      <c r="J1130" s="78"/>
      <c r="K1130" s="71"/>
      <c r="L1130" s="71"/>
      <c r="M1130" s="78"/>
      <c r="N1130" s="71"/>
      <c r="O1130" s="71"/>
      <c r="P1130" s="71"/>
      <c r="Q1130" s="78"/>
      <c r="R1130" s="78"/>
      <c r="S1130" s="34"/>
      <c r="T1130" s="68" t="str">
        <f t="shared" si="34"/>
        <v/>
      </c>
      <c r="U1130" s="62" t="str">
        <f t="shared" si="35"/>
        <v/>
      </c>
    </row>
    <row r="1131" spans="2:21" ht="21" customHeight="1">
      <c r="B1131" s="79"/>
      <c r="C1131" s="71"/>
      <c r="D1131" s="71"/>
      <c r="E1131" s="78"/>
      <c r="F1131" s="71"/>
      <c r="G1131" s="71"/>
      <c r="H1131" s="78"/>
      <c r="I1131" s="71"/>
      <c r="J1131" s="78"/>
      <c r="K1131" s="71"/>
      <c r="L1131" s="71"/>
      <c r="M1131" s="78"/>
      <c r="N1131" s="71"/>
      <c r="O1131" s="71"/>
      <c r="P1131" s="71"/>
      <c r="Q1131" s="78"/>
      <c r="R1131" s="78"/>
      <c r="S1131" s="34"/>
      <c r="T1131" s="68" t="str">
        <f t="shared" si="34"/>
        <v/>
      </c>
      <c r="U1131" s="62" t="str">
        <f t="shared" si="35"/>
        <v/>
      </c>
    </row>
    <row r="1132" spans="2:21" ht="21" customHeight="1">
      <c r="B1132" s="79"/>
      <c r="C1132" s="71"/>
      <c r="D1132" s="71"/>
      <c r="E1132" s="78"/>
      <c r="F1132" s="71"/>
      <c r="G1132" s="71"/>
      <c r="H1132" s="78"/>
      <c r="I1132" s="71"/>
      <c r="J1132" s="78"/>
      <c r="K1132" s="71"/>
      <c r="L1132" s="71"/>
      <c r="M1132" s="78"/>
      <c r="N1132" s="71"/>
      <c r="O1132" s="71"/>
      <c r="P1132" s="71"/>
      <c r="Q1132" s="78"/>
      <c r="R1132" s="78"/>
      <c r="S1132" s="34"/>
      <c r="T1132" s="68" t="str">
        <f t="shared" si="34"/>
        <v/>
      </c>
      <c r="U1132" s="62" t="str">
        <f t="shared" si="35"/>
        <v/>
      </c>
    </row>
    <row r="1133" spans="2:21" ht="21" customHeight="1">
      <c r="B1133" s="79"/>
      <c r="C1133" s="71"/>
      <c r="D1133" s="71"/>
      <c r="E1133" s="78"/>
      <c r="F1133" s="71"/>
      <c r="G1133" s="71"/>
      <c r="H1133" s="78"/>
      <c r="I1133" s="71"/>
      <c r="J1133" s="78"/>
      <c r="K1133" s="71"/>
      <c r="L1133" s="71"/>
      <c r="M1133" s="78"/>
      <c r="N1133" s="71"/>
      <c r="O1133" s="71"/>
      <c r="P1133" s="71"/>
      <c r="Q1133" s="78"/>
      <c r="R1133" s="78"/>
      <c r="S1133" s="34"/>
      <c r="T1133" s="68" t="str">
        <f t="shared" si="34"/>
        <v/>
      </c>
      <c r="U1133" s="62" t="str">
        <f t="shared" si="35"/>
        <v/>
      </c>
    </row>
    <row r="1134" spans="2:21" ht="21" customHeight="1">
      <c r="B1134" s="79"/>
      <c r="C1134" s="71"/>
      <c r="D1134" s="71"/>
      <c r="E1134" s="78"/>
      <c r="F1134" s="71"/>
      <c r="G1134" s="71"/>
      <c r="H1134" s="78"/>
      <c r="I1134" s="71"/>
      <c r="J1134" s="78"/>
      <c r="K1134" s="71"/>
      <c r="L1134" s="71"/>
      <c r="M1134" s="78"/>
      <c r="N1134" s="71"/>
      <c r="O1134" s="71"/>
      <c r="P1134" s="71"/>
      <c r="Q1134" s="78"/>
      <c r="R1134" s="78"/>
      <c r="S1134" s="34"/>
      <c r="T1134" s="68" t="str">
        <f t="shared" si="34"/>
        <v/>
      </c>
      <c r="U1134" s="62" t="str">
        <f t="shared" si="35"/>
        <v/>
      </c>
    </row>
    <row r="1135" spans="2:21" ht="21" customHeight="1">
      <c r="B1135" s="79"/>
      <c r="C1135" s="71"/>
      <c r="D1135" s="71"/>
      <c r="E1135" s="78"/>
      <c r="F1135" s="71"/>
      <c r="G1135" s="71"/>
      <c r="H1135" s="78"/>
      <c r="I1135" s="71"/>
      <c r="J1135" s="78"/>
      <c r="K1135" s="71"/>
      <c r="L1135" s="71"/>
      <c r="M1135" s="78"/>
      <c r="N1135" s="71"/>
      <c r="O1135" s="71"/>
      <c r="P1135" s="71"/>
      <c r="Q1135" s="78"/>
      <c r="R1135" s="78"/>
      <c r="S1135" s="34"/>
      <c r="T1135" s="68" t="str">
        <f t="shared" si="34"/>
        <v/>
      </c>
      <c r="U1135" s="62" t="str">
        <f t="shared" si="35"/>
        <v/>
      </c>
    </row>
    <row r="1136" spans="2:21" ht="21" customHeight="1">
      <c r="B1136" s="79"/>
      <c r="C1136" s="71"/>
      <c r="D1136" s="71"/>
      <c r="E1136" s="78"/>
      <c r="F1136" s="71"/>
      <c r="G1136" s="71"/>
      <c r="H1136" s="78"/>
      <c r="I1136" s="71"/>
      <c r="J1136" s="78"/>
      <c r="K1136" s="71"/>
      <c r="L1136" s="71"/>
      <c r="M1136" s="78"/>
      <c r="N1136" s="71"/>
      <c r="O1136" s="71"/>
      <c r="P1136" s="71"/>
      <c r="Q1136" s="78"/>
      <c r="R1136" s="78"/>
      <c r="S1136" s="34"/>
      <c r="T1136" s="68" t="str">
        <f t="shared" si="34"/>
        <v/>
      </c>
      <c r="U1136" s="62" t="str">
        <f t="shared" si="35"/>
        <v/>
      </c>
    </row>
    <row r="1137" spans="2:21" ht="21" customHeight="1">
      <c r="B1137" s="79"/>
      <c r="C1137" s="71"/>
      <c r="D1137" s="71"/>
      <c r="E1137" s="78"/>
      <c r="F1137" s="71"/>
      <c r="G1137" s="71"/>
      <c r="H1137" s="78"/>
      <c r="I1137" s="71"/>
      <c r="J1137" s="78"/>
      <c r="K1137" s="71"/>
      <c r="L1137" s="71"/>
      <c r="M1137" s="78"/>
      <c r="N1137" s="71"/>
      <c r="O1137" s="71"/>
      <c r="P1137" s="71"/>
      <c r="Q1137" s="78"/>
      <c r="R1137" s="78"/>
      <c r="S1137" s="34"/>
      <c r="T1137" s="68" t="str">
        <f t="shared" si="34"/>
        <v/>
      </c>
      <c r="U1137" s="62" t="str">
        <f t="shared" si="35"/>
        <v/>
      </c>
    </row>
    <row r="1138" spans="2:21" ht="21" customHeight="1">
      <c r="B1138" s="79"/>
      <c r="C1138" s="71"/>
      <c r="D1138" s="71"/>
      <c r="E1138" s="78"/>
      <c r="F1138" s="71"/>
      <c r="G1138" s="71"/>
      <c r="H1138" s="78"/>
      <c r="I1138" s="71"/>
      <c r="J1138" s="78"/>
      <c r="K1138" s="71"/>
      <c r="L1138" s="71"/>
      <c r="M1138" s="78"/>
      <c r="N1138" s="71"/>
      <c r="O1138" s="71"/>
      <c r="P1138" s="71"/>
      <c r="Q1138" s="78"/>
      <c r="R1138" s="78"/>
      <c r="S1138" s="34"/>
      <c r="T1138" s="68" t="str">
        <f t="shared" si="34"/>
        <v/>
      </c>
      <c r="U1138" s="62" t="str">
        <f t="shared" si="35"/>
        <v/>
      </c>
    </row>
    <row r="1139" spans="2:21" ht="21" customHeight="1">
      <c r="B1139" s="79"/>
      <c r="C1139" s="71"/>
      <c r="D1139" s="71"/>
      <c r="E1139" s="78"/>
      <c r="F1139" s="71"/>
      <c r="G1139" s="71"/>
      <c r="H1139" s="78"/>
      <c r="I1139" s="71"/>
      <c r="J1139" s="78"/>
      <c r="K1139" s="71"/>
      <c r="L1139" s="71"/>
      <c r="M1139" s="78"/>
      <c r="N1139" s="71"/>
      <c r="O1139" s="71"/>
      <c r="P1139" s="71"/>
      <c r="Q1139" s="78"/>
      <c r="R1139" s="78"/>
      <c r="S1139" s="34"/>
      <c r="T1139" s="68" t="str">
        <f t="shared" si="34"/>
        <v/>
      </c>
      <c r="U1139" s="62" t="str">
        <f t="shared" si="35"/>
        <v/>
      </c>
    </row>
    <row r="1140" spans="2:21" ht="21" customHeight="1">
      <c r="B1140" s="79"/>
      <c r="C1140" s="71"/>
      <c r="D1140" s="71"/>
      <c r="E1140" s="78"/>
      <c r="F1140" s="71"/>
      <c r="G1140" s="71"/>
      <c r="H1140" s="78"/>
      <c r="I1140" s="71"/>
      <c r="J1140" s="78"/>
      <c r="K1140" s="71"/>
      <c r="L1140" s="71"/>
      <c r="M1140" s="78"/>
      <c r="N1140" s="71"/>
      <c r="O1140" s="71"/>
      <c r="P1140" s="71"/>
      <c r="Q1140" s="78"/>
      <c r="R1140" s="78"/>
      <c r="S1140" s="34"/>
      <c r="T1140" s="68" t="str">
        <f t="shared" si="34"/>
        <v/>
      </c>
      <c r="U1140" s="62" t="str">
        <f t="shared" si="35"/>
        <v/>
      </c>
    </row>
    <row r="1141" spans="2:21" ht="21" customHeight="1">
      <c r="B1141" s="79"/>
      <c r="C1141" s="71"/>
      <c r="D1141" s="71"/>
      <c r="E1141" s="78"/>
      <c r="F1141" s="71"/>
      <c r="G1141" s="71"/>
      <c r="H1141" s="78"/>
      <c r="I1141" s="71"/>
      <c r="J1141" s="78"/>
      <c r="K1141" s="71"/>
      <c r="L1141" s="71"/>
      <c r="M1141" s="78"/>
      <c r="N1141" s="71"/>
      <c r="O1141" s="71"/>
      <c r="P1141" s="71"/>
      <c r="Q1141" s="78"/>
      <c r="R1141" s="78"/>
      <c r="S1141" s="34"/>
      <c r="T1141" s="68" t="str">
        <f t="shared" si="34"/>
        <v/>
      </c>
      <c r="U1141" s="62" t="str">
        <f t="shared" si="35"/>
        <v/>
      </c>
    </row>
    <row r="1142" spans="2:21" ht="21" customHeight="1">
      <c r="B1142" s="79"/>
      <c r="C1142" s="71"/>
      <c r="D1142" s="71"/>
      <c r="E1142" s="78"/>
      <c r="F1142" s="71"/>
      <c r="G1142" s="71"/>
      <c r="H1142" s="78"/>
      <c r="I1142" s="71"/>
      <c r="J1142" s="78"/>
      <c r="K1142" s="71"/>
      <c r="L1142" s="71"/>
      <c r="M1142" s="78"/>
      <c r="N1142" s="71"/>
      <c r="O1142" s="71"/>
      <c r="P1142" s="71"/>
      <c r="Q1142" s="78"/>
      <c r="R1142" s="78"/>
      <c r="S1142" s="34"/>
      <c r="T1142" s="68" t="str">
        <f t="shared" si="34"/>
        <v/>
      </c>
      <c r="U1142" s="62" t="str">
        <f t="shared" si="35"/>
        <v/>
      </c>
    </row>
    <row r="1143" spans="2:21" ht="21" customHeight="1">
      <c r="B1143" s="79"/>
      <c r="C1143" s="71"/>
      <c r="D1143" s="71"/>
      <c r="E1143" s="78"/>
      <c r="F1143" s="71"/>
      <c r="G1143" s="71"/>
      <c r="H1143" s="78"/>
      <c r="I1143" s="71"/>
      <c r="J1143" s="78"/>
      <c r="K1143" s="71"/>
      <c r="L1143" s="71"/>
      <c r="M1143" s="78"/>
      <c r="N1143" s="71"/>
      <c r="O1143" s="71"/>
      <c r="P1143" s="71"/>
      <c r="Q1143" s="78"/>
      <c r="R1143" s="78"/>
      <c r="S1143" s="34"/>
      <c r="T1143" s="68" t="str">
        <f t="shared" si="34"/>
        <v/>
      </c>
      <c r="U1143" s="62" t="str">
        <f t="shared" si="35"/>
        <v/>
      </c>
    </row>
    <row r="1144" spans="2:21" ht="21" customHeight="1">
      <c r="B1144" s="79"/>
      <c r="C1144" s="71"/>
      <c r="D1144" s="71"/>
      <c r="E1144" s="78"/>
      <c r="F1144" s="71"/>
      <c r="G1144" s="71"/>
      <c r="H1144" s="78"/>
      <c r="I1144" s="71"/>
      <c r="J1144" s="78"/>
      <c r="K1144" s="71"/>
      <c r="L1144" s="71"/>
      <c r="M1144" s="78"/>
      <c r="N1144" s="71"/>
      <c r="O1144" s="71"/>
      <c r="P1144" s="71"/>
      <c r="Q1144" s="78"/>
      <c r="R1144" s="78"/>
      <c r="S1144" s="34"/>
      <c r="T1144" s="68" t="str">
        <f t="shared" si="34"/>
        <v/>
      </c>
      <c r="U1144" s="62" t="str">
        <f t="shared" si="35"/>
        <v/>
      </c>
    </row>
    <row r="1145" spans="2:21" ht="21" customHeight="1">
      <c r="B1145" s="79"/>
      <c r="C1145" s="71"/>
      <c r="D1145" s="71"/>
      <c r="E1145" s="78"/>
      <c r="F1145" s="71"/>
      <c r="G1145" s="71"/>
      <c r="H1145" s="78"/>
      <c r="I1145" s="71"/>
      <c r="J1145" s="78"/>
      <c r="K1145" s="71"/>
      <c r="L1145" s="71"/>
      <c r="M1145" s="78"/>
      <c r="N1145" s="71"/>
      <c r="O1145" s="71"/>
      <c r="P1145" s="71"/>
      <c r="Q1145" s="78"/>
      <c r="R1145" s="78"/>
      <c r="S1145" s="34"/>
      <c r="T1145" s="68" t="str">
        <f t="shared" si="34"/>
        <v/>
      </c>
      <c r="U1145" s="62" t="str">
        <f t="shared" si="35"/>
        <v/>
      </c>
    </row>
    <row r="1146" spans="2:21" ht="21" customHeight="1">
      <c r="B1146" s="79"/>
      <c r="C1146" s="71"/>
      <c r="D1146" s="71"/>
      <c r="E1146" s="78"/>
      <c r="F1146" s="71"/>
      <c r="G1146" s="71"/>
      <c r="H1146" s="78"/>
      <c r="I1146" s="71"/>
      <c r="J1146" s="78"/>
      <c r="K1146" s="71"/>
      <c r="L1146" s="71"/>
      <c r="M1146" s="78"/>
      <c r="N1146" s="71"/>
      <c r="O1146" s="71"/>
      <c r="P1146" s="71"/>
      <c r="Q1146" s="78"/>
      <c r="R1146" s="78"/>
      <c r="S1146" s="34"/>
      <c r="T1146" s="68" t="str">
        <f t="shared" si="34"/>
        <v/>
      </c>
      <c r="U1146" s="62" t="str">
        <f t="shared" si="35"/>
        <v/>
      </c>
    </row>
    <row r="1147" spans="2:21" ht="21" customHeight="1">
      <c r="B1147" s="79"/>
      <c r="C1147" s="71"/>
      <c r="D1147" s="71"/>
      <c r="E1147" s="78"/>
      <c r="F1147" s="71"/>
      <c r="G1147" s="71"/>
      <c r="H1147" s="78"/>
      <c r="I1147" s="71"/>
      <c r="J1147" s="78"/>
      <c r="K1147" s="71"/>
      <c r="L1147" s="71"/>
      <c r="M1147" s="78"/>
      <c r="N1147" s="71"/>
      <c r="O1147" s="71"/>
      <c r="P1147" s="71"/>
      <c r="Q1147" s="78"/>
      <c r="R1147" s="78"/>
      <c r="S1147" s="34"/>
      <c r="T1147" s="68" t="str">
        <f t="shared" si="34"/>
        <v/>
      </c>
      <c r="U1147" s="62" t="str">
        <f t="shared" si="35"/>
        <v/>
      </c>
    </row>
    <row r="1148" spans="2:21" ht="21" customHeight="1">
      <c r="B1148" s="79"/>
      <c r="C1148" s="71"/>
      <c r="D1148" s="71"/>
      <c r="E1148" s="78"/>
      <c r="F1148" s="71"/>
      <c r="G1148" s="71"/>
      <c r="H1148" s="78"/>
      <c r="I1148" s="71"/>
      <c r="J1148" s="78"/>
      <c r="K1148" s="71"/>
      <c r="L1148" s="71"/>
      <c r="M1148" s="78"/>
      <c r="N1148" s="71"/>
      <c r="O1148" s="71"/>
      <c r="P1148" s="71"/>
      <c r="Q1148" s="78"/>
      <c r="R1148" s="78"/>
      <c r="S1148" s="34"/>
      <c r="T1148" s="68" t="str">
        <f t="shared" si="34"/>
        <v/>
      </c>
      <c r="U1148" s="62" t="str">
        <f t="shared" si="35"/>
        <v/>
      </c>
    </row>
    <row r="1149" spans="2:21" ht="21" customHeight="1">
      <c r="B1149" s="79"/>
      <c r="C1149" s="71"/>
      <c r="D1149" s="71"/>
      <c r="E1149" s="78"/>
      <c r="F1149" s="71"/>
      <c r="G1149" s="71"/>
      <c r="H1149" s="78"/>
      <c r="I1149" s="71"/>
      <c r="J1149" s="78"/>
      <c r="K1149" s="71"/>
      <c r="L1149" s="71"/>
      <c r="M1149" s="78"/>
      <c r="N1149" s="71"/>
      <c r="O1149" s="71"/>
      <c r="P1149" s="71"/>
      <c r="Q1149" s="78"/>
      <c r="R1149" s="78"/>
      <c r="S1149" s="34"/>
      <c r="T1149" s="68" t="str">
        <f t="shared" si="34"/>
        <v/>
      </c>
      <c r="U1149" s="62" t="str">
        <f t="shared" si="35"/>
        <v/>
      </c>
    </row>
    <row r="1150" spans="2:21" ht="21" customHeight="1">
      <c r="B1150" s="79"/>
      <c r="C1150" s="71"/>
      <c r="D1150" s="71"/>
      <c r="E1150" s="78"/>
      <c r="F1150" s="71"/>
      <c r="G1150" s="71"/>
      <c r="H1150" s="78"/>
      <c r="I1150" s="71"/>
      <c r="J1150" s="78"/>
      <c r="K1150" s="71"/>
      <c r="L1150" s="71"/>
      <c r="M1150" s="78"/>
      <c r="N1150" s="71"/>
      <c r="O1150" s="71"/>
      <c r="P1150" s="71"/>
      <c r="Q1150" s="78"/>
      <c r="R1150" s="78"/>
      <c r="S1150" s="34"/>
      <c r="T1150" s="68" t="str">
        <f t="shared" si="34"/>
        <v/>
      </c>
      <c r="U1150" s="62" t="str">
        <f t="shared" si="35"/>
        <v/>
      </c>
    </row>
    <row r="1151" spans="2:21" ht="21" customHeight="1">
      <c r="B1151" s="79"/>
      <c r="C1151" s="71"/>
      <c r="D1151" s="71"/>
      <c r="E1151" s="78"/>
      <c r="F1151" s="71"/>
      <c r="G1151" s="71"/>
      <c r="H1151" s="78"/>
      <c r="I1151" s="71"/>
      <c r="J1151" s="78"/>
      <c r="K1151" s="71"/>
      <c r="L1151" s="71"/>
      <c r="M1151" s="78"/>
      <c r="N1151" s="71"/>
      <c r="O1151" s="71"/>
      <c r="P1151" s="71"/>
      <c r="Q1151" s="78"/>
      <c r="R1151" s="78"/>
      <c r="S1151" s="34"/>
      <c r="T1151" s="68" t="str">
        <f t="shared" si="34"/>
        <v/>
      </c>
      <c r="U1151" s="62" t="str">
        <f t="shared" si="35"/>
        <v/>
      </c>
    </row>
    <row r="1152" spans="2:21" ht="21" customHeight="1">
      <c r="B1152" s="79"/>
      <c r="C1152" s="71"/>
      <c r="D1152" s="71"/>
      <c r="E1152" s="78"/>
      <c r="F1152" s="71"/>
      <c r="G1152" s="71"/>
      <c r="H1152" s="78"/>
      <c r="I1152" s="71"/>
      <c r="J1152" s="78"/>
      <c r="K1152" s="71"/>
      <c r="L1152" s="71"/>
      <c r="M1152" s="78"/>
      <c r="N1152" s="71"/>
      <c r="O1152" s="71"/>
      <c r="P1152" s="71"/>
      <c r="Q1152" s="78"/>
      <c r="R1152" s="78"/>
      <c r="S1152" s="34"/>
      <c r="T1152" s="68" t="str">
        <f t="shared" si="34"/>
        <v/>
      </c>
      <c r="U1152" s="62" t="str">
        <f t="shared" si="35"/>
        <v/>
      </c>
    </row>
    <row r="1153" spans="2:21" ht="21" customHeight="1">
      <c r="B1153" s="79"/>
      <c r="C1153" s="71"/>
      <c r="D1153" s="71"/>
      <c r="E1153" s="78"/>
      <c r="F1153" s="71"/>
      <c r="G1153" s="71"/>
      <c r="H1153" s="78"/>
      <c r="I1153" s="71"/>
      <c r="J1153" s="78"/>
      <c r="K1153" s="71"/>
      <c r="L1153" s="71"/>
      <c r="M1153" s="78"/>
      <c r="N1153" s="71"/>
      <c r="O1153" s="71"/>
      <c r="P1153" s="71"/>
      <c r="Q1153" s="78"/>
      <c r="R1153" s="78"/>
      <c r="S1153" s="34"/>
      <c r="T1153" s="68" t="str">
        <f t="shared" si="34"/>
        <v/>
      </c>
      <c r="U1153" s="62" t="str">
        <f t="shared" si="35"/>
        <v/>
      </c>
    </row>
    <row r="1154" spans="2:21" ht="21" customHeight="1">
      <c r="B1154" s="79"/>
      <c r="C1154" s="71"/>
      <c r="D1154" s="71"/>
      <c r="E1154" s="78"/>
      <c r="F1154" s="71"/>
      <c r="G1154" s="71"/>
      <c r="H1154" s="78"/>
      <c r="I1154" s="71"/>
      <c r="J1154" s="78"/>
      <c r="K1154" s="71"/>
      <c r="L1154" s="71"/>
      <c r="M1154" s="78"/>
      <c r="N1154" s="71"/>
      <c r="O1154" s="71"/>
      <c r="P1154" s="71"/>
      <c r="Q1154" s="78"/>
      <c r="R1154" s="78"/>
      <c r="S1154" s="34"/>
      <c r="T1154" s="68" t="str">
        <f t="shared" si="34"/>
        <v/>
      </c>
      <c r="U1154" s="62" t="str">
        <f t="shared" si="35"/>
        <v/>
      </c>
    </row>
    <row r="1155" spans="2:21" ht="21" customHeight="1">
      <c r="B1155" s="79"/>
      <c r="C1155" s="71"/>
      <c r="D1155" s="71"/>
      <c r="E1155" s="78"/>
      <c r="F1155" s="71"/>
      <c r="G1155" s="71"/>
      <c r="H1155" s="78"/>
      <c r="I1155" s="71"/>
      <c r="J1155" s="78"/>
      <c r="K1155" s="71"/>
      <c r="L1155" s="71"/>
      <c r="M1155" s="78"/>
      <c r="N1155" s="71"/>
      <c r="O1155" s="71"/>
      <c r="P1155" s="71"/>
      <c r="Q1155" s="78"/>
      <c r="R1155" s="78"/>
      <c r="S1155" s="34"/>
      <c r="T1155" s="68" t="str">
        <f t="shared" si="34"/>
        <v/>
      </c>
      <c r="U1155" s="62" t="str">
        <f t="shared" si="35"/>
        <v/>
      </c>
    </row>
    <row r="1156" spans="2:21" ht="21" customHeight="1">
      <c r="B1156" s="79"/>
      <c r="C1156" s="71"/>
      <c r="D1156" s="71"/>
      <c r="E1156" s="78"/>
      <c r="F1156" s="71"/>
      <c r="G1156" s="71"/>
      <c r="H1156" s="78"/>
      <c r="I1156" s="71"/>
      <c r="J1156" s="78"/>
      <c r="K1156" s="71"/>
      <c r="L1156" s="71"/>
      <c r="M1156" s="78"/>
      <c r="N1156" s="71"/>
      <c r="O1156" s="71"/>
      <c r="P1156" s="71"/>
      <c r="Q1156" s="78"/>
      <c r="R1156" s="78"/>
      <c r="S1156" s="34"/>
      <c r="T1156" s="68" t="str">
        <f t="shared" si="34"/>
        <v/>
      </c>
      <c r="U1156" s="62" t="str">
        <f t="shared" si="35"/>
        <v/>
      </c>
    </row>
    <row r="1157" spans="2:21" ht="21" customHeight="1">
      <c r="B1157" s="79"/>
      <c r="C1157" s="71"/>
      <c r="D1157" s="71"/>
      <c r="E1157" s="78"/>
      <c r="F1157" s="71"/>
      <c r="G1157" s="71"/>
      <c r="H1157" s="78"/>
      <c r="I1157" s="71"/>
      <c r="J1157" s="78"/>
      <c r="K1157" s="71"/>
      <c r="L1157" s="71"/>
      <c r="M1157" s="78"/>
      <c r="N1157" s="71"/>
      <c r="O1157" s="71"/>
      <c r="P1157" s="71"/>
      <c r="Q1157" s="78"/>
      <c r="R1157" s="78"/>
      <c r="S1157" s="34"/>
      <c r="T1157" s="68" t="str">
        <f t="shared" si="34"/>
        <v/>
      </c>
      <c r="U1157" s="62" t="str">
        <f t="shared" si="35"/>
        <v/>
      </c>
    </row>
    <row r="1158" spans="2:21" ht="21" customHeight="1">
      <c r="B1158" s="79"/>
      <c r="C1158" s="71"/>
      <c r="D1158" s="71"/>
      <c r="E1158" s="78"/>
      <c r="F1158" s="71"/>
      <c r="G1158" s="71"/>
      <c r="H1158" s="78"/>
      <c r="I1158" s="71"/>
      <c r="J1158" s="78"/>
      <c r="K1158" s="71"/>
      <c r="L1158" s="71"/>
      <c r="M1158" s="78"/>
      <c r="N1158" s="71"/>
      <c r="O1158" s="71"/>
      <c r="P1158" s="71"/>
      <c r="Q1158" s="78"/>
      <c r="R1158" s="78"/>
      <c r="S1158" s="34"/>
      <c r="T1158" s="68" t="str">
        <f t="shared" si="34"/>
        <v/>
      </c>
      <c r="U1158" s="62" t="str">
        <f t="shared" si="35"/>
        <v/>
      </c>
    </row>
    <row r="1159" spans="2:21" ht="21" customHeight="1">
      <c r="B1159" s="79"/>
      <c r="C1159" s="71"/>
      <c r="D1159" s="71"/>
      <c r="E1159" s="78"/>
      <c r="F1159" s="71"/>
      <c r="G1159" s="71"/>
      <c r="H1159" s="78"/>
      <c r="I1159" s="71"/>
      <c r="J1159" s="78"/>
      <c r="K1159" s="71"/>
      <c r="L1159" s="71"/>
      <c r="M1159" s="78"/>
      <c r="N1159" s="71"/>
      <c r="O1159" s="71"/>
      <c r="P1159" s="71"/>
      <c r="Q1159" s="78"/>
      <c r="R1159" s="78"/>
      <c r="S1159" s="34"/>
      <c r="T1159" s="68" t="str">
        <f t="shared" si="34"/>
        <v/>
      </c>
      <c r="U1159" s="62" t="str">
        <f t="shared" si="35"/>
        <v/>
      </c>
    </row>
    <row r="1160" spans="2:21" ht="21" customHeight="1">
      <c r="B1160" s="79"/>
      <c r="C1160" s="71"/>
      <c r="D1160" s="71"/>
      <c r="E1160" s="78"/>
      <c r="F1160" s="71"/>
      <c r="G1160" s="71"/>
      <c r="H1160" s="78"/>
      <c r="I1160" s="71"/>
      <c r="J1160" s="78"/>
      <c r="K1160" s="71"/>
      <c r="L1160" s="71"/>
      <c r="M1160" s="78"/>
      <c r="N1160" s="71"/>
      <c r="O1160" s="71"/>
      <c r="P1160" s="71"/>
      <c r="Q1160" s="78"/>
      <c r="R1160" s="78"/>
      <c r="S1160" s="34"/>
      <c r="T1160" s="68" t="str">
        <f t="shared" si="34"/>
        <v/>
      </c>
      <c r="U1160" s="62" t="str">
        <f t="shared" si="35"/>
        <v/>
      </c>
    </row>
    <row r="1161" spans="2:21" ht="21" customHeight="1">
      <c r="B1161" s="79"/>
      <c r="C1161" s="71"/>
      <c r="D1161" s="71"/>
      <c r="E1161" s="78"/>
      <c r="F1161" s="71"/>
      <c r="G1161" s="71"/>
      <c r="H1161" s="78"/>
      <c r="I1161" s="71"/>
      <c r="J1161" s="78"/>
      <c r="K1161" s="71"/>
      <c r="L1161" s="71"/>
      <c r="M1161" s="78"/>
      <c r="N1161" s="71"/>
      <c r="O1161" s="71"/>
      <c r="P1161" s="71"/>
      <c r="Q1161" s="78"/>
      <c r="R1161" s="78"/>
      <c r="S1161" s="34"/>
      <c r="T1161" s="68" t="str">
        <f t="shared" si="34"/>
        <v/>
      </c>
      <c r="U1161" s="62" t="str">
        <f t="shared" si="35"/>
        <v/>
      </c>
    </row>
    <row r="1162" spans="2:21" ht="21" customHeight="1">
      <c r="B1162" s="79"/>
      <c r="C1162" s="71"/>
      <c r="D1162" s="71"/>
      <c r="E1162" s="78"/>
      <c r="F1162" s="71"/>
      <c r="G1162" s="71"/>
      <c r="H1162" s="78"/>
      <c r="I1162" s="71"/>
      <c r="J1162" s="78"/>
      <c r="K1162" s="71"/>
      <c r="L1162" s="71"/>
      <c r="M1162" s="78"/>
      <c r="N1162" s="71"/>
      <c r="O1162" s="71"/>
      <c r="P1162" s="71"/>
      <c r="Q1162" s="78"/>
      <c r="R1162" s="78"/>
      <c r="S1162" s="34"/>
      <c r="T1162" s="68" t="str">
        <f t="shared" si="34"/>
        <v/>
      </c>
      <c r="U1162" s="62" t="str">
        <f t="shared" si="35"/>
        <v/>
      </c>
    </row>
    <row r="1163" spans="2:21" ht="21" customHeight="1">
      <c r="B1163" s="79"/>
      <c r="C1163" s="71"/>
      <c r="D1163" s="71"/>
      <c r="E1163" s="78"/>
      <c r="F1163" s="71"/>
      <c r="G1163" s="71"/>
      <c r="H1163" s="78"/>
      <c r="I1163" s="71"/>
      <c r="J1163" s="78"/>
      <c r="K1163" s="71"/>
      <c r="L1163" s="71"/>
      <c r="M1163" s="78"/>
      <c r="N1163" s="71"/>
      <c r="O1163" s="71"/>
      <c r="P1163" s="71"/>
      <c r="Q1163" s="78"/>
      <c r="R1163" s="78"/>
      <c r="S1163" s="34"/>
      <c r="T1163" s="68" t="str">
        <f t="shared" si="34"/>
        <v/>
      </c>
      <c r="U1163" s="62" t="str">
        <f t="shared" si="35"/>
        <v/>
      </c>
    </row>
    <row r="1164" spans="2:21" ht="21" customHeight="1">
      <c r="B1164" s="79"/>
      <c r="C1164" s="71"/>
      <c r="D1164" s="71"/>
      <c r="E1164" s="78"/>
      <c r="F1164" s="71"/>
      <c r="G1164" s="71"/>
      <c r="H1164" s="78"/>
      <c r="I1164" s="71"/>
      <c r="J1164" s="78"/>
      <c r="K1164" s="71"/>
      <c r="L1164" s="71"/>
      <c r="M1164" s="78"/>
      <c r="N1164" s="71"/>
      <c r="O1164" s="71"/>
      <c r="P1164" s="71"/>
      <c r="Q1164" s="78"/>
      <c r="R1164" s="78"/>
      <c r="S1164" s="34"/>
      <c r="T1164" s="68" t="str">
        <f t="shared" ref="T1164:T1227" si="36">IF(U1164&lt;&gt;"","Erreur","")</f>
        <v/>
      </c>
      <c r="U1164" s="62" t="str">
        <f t="shared" si="35"/>
        <v/>
      </c>
    </row>
    <row r="1165" spans="2:21" ht="21" customHeight="1">
      <c r="B1165" s="79"/>
      <c r="C1165" s="71"/>
      <c r="D1165" s="71"/>
      <c r="E1165" s="78"/>
      <c r="F1165" s="71"/>
      <c r="G1165" s="71"/>
      <c r="H1165" s="78"/>
      <c r="I1165" s="71"/>
      <c r="J1165" s="78"/>
      <c r="K1165" s="71"/>
      <c r="L1165" s="71"/>
      <c r="M1165" s="78"/>
      <c r="N1165" s="71"/>
      <c r="O1165" s="71"/>
      <c r="P1165" s="71"/>
      <c r="Q1165" s="78"/>
      <c r="R1165" s="78"/>
      <c r="S1165" s="34"/>
      <c r="T1165" s="68" t="str">
        <f t="shared" si="36"/>
        <v/>
      </c>
      <c r="U1165" s="62" t="str">
        <f t="shared" ref="U1165:U1228" si="37">IF(AND(B1165&lt;&gt;"",B1164=""),"La ligne précédente ne doit pas être vide",IF(AND(B1165&lt;&gt;"",OR(C1165="",D1165="",P1165="")),"Veuillez compléter les informations d'identification du dérivé.",IF(AND(B1165="",OR(C1165&lt;&gt;"",D1165&lt;&gt;"",P1165&lt;&gt;"")),"Veuillez compléter les informations d'identification du dérivé en colonne C0010.",IF(AND(B1165&lt;&gt;"",E1165&lt;&gt;"",F1165=""),"Veuillez compléter la colonne C0320 Type de code.",IF(AND(B1165&lt;&gt;"",F1165=""),"Veuillez sélectionner Total/NA dans la liste de la colonne C0320 si vous n'avez rien à déclarer.",IF(AND(B1165&lt;&gt;"",J1165&lt;&gt;"",K1165=""),"Veuillez compléter la colonne C0370 Type de code.",IF(AND(B1165&lt;&gt;"",K1165=""),"Veuillez sélectionner Total/NA dans la liste de la colonne C0370 si vous n'avez rien à déclarer.","")))))))</f>
        <v/>
      </c>
    </row>
    <row r="1166" spans="2:21" ht="21" customHeight="1">
      <c r="B1166" s="79"/>
      <c r="C1166" s="71"/>
      <c r="D1166" s="71"/>
      <c r="E1166" s="78"/>
      <c r="F1166" s="71"/>
      <c r="G1166" s="71"/>
      <c r="H1166" s="78"/>
      <c r="I1166" s="71"/>
      <c r="J1166" s="78"/>
      <c r="K1166" s="71"/>
      <c r="L1166" s="71"/>
      <c r="M1166" s="78"/>
      <c r="N1166" s="71"/>
      <c r="O1166" s="71"/>
      <c r="P1166" s="71"/>
      <c r="Q1166" s="78"/>
      <c r="R1166" s="78"/>
      <c r="S1166" s="34"/>
      <c r="T1166" s="68" t="str">
        <f t="shared" si="36"/>
        <v/>
      </c>
      <c r="U1166" s="62" t="str">
        <f t="shared" si="37"/>
        <v/>
      </c>
    </row>
    <row r="1167" spans="2:21" ht="21" customHeight="1">
      <c r="B1167" s="79"/>
      <c r="C1167" s="71"/>
      <c r="D1167" s="71"/>
      <c r="E1167" s="78"/>
      <c r="F1167" s="71"/>
      <c r="G1167" s="71"/>
      <c r="H1167" s="78"/>
      <c r="I1167" s="71"/>
      <c r="J1167" s="78"/>
      <c r="K1167" s="71"/>
      <c r="L1167" s="71"/>
      <c r="M1167" s="78"/>
      <c r="N1167" s="71"/>
      <c r="O1167" s="71"/>
      <c r="P1167" s="71"/>
      <c r="Q1167" s="78"/>
      <c r="R1167" s="78"/>
      <c r="S1167" s="34"/>
      <c r="T1167" s="68" t="str">
        <f t="shared" si="36"/>
        <v/>
      </c>
      <c r="U1167" s="62" t="str">
        <f t="shared" si="37"/>
        <v/>
      </c>
    </row>
    <row r="1168" spans="2:21" ht="21" customHeight="1">
      <c r="B1168" s="79"/>
      <c r="C1168" s="71"/>
      <c r="D1168" s="71"/>
      <c r="E1168" s="78"/>
      <c r="F1168" s="71"/>
      <c r="G1168" s="71"/>
      <c r="H1168" s="78"/>
      <c r="I1168" s="71"/>
      <c r="J1168" s="78"/>
      <c r="K1168" s="71"/>
      <c r="L1168" s="71"/>
      <c r="M1168" s="78"/>
      <c r="N1168" s="71"/>
      <c r="O1168" s="71"/>
      <c r="P1168" s="71"/>
      <c r="Q1168" s="78"/>
      <c r="R1168" s="78"/>
      <c r="S1168" s="34"/>
      <c r="T1168" s="68" t="str">
        <f t="shared" si="36"/>
        <v/>
      </c>
      <c r="U1168" s="62" t="str">
        <f t="shared" si="37"/>
        <v/>
      </c>
    </row>
    <row r="1169" spans="2:21" ht="21" customHeight="1">
      <c r="B1169" s="79"/>
      <c r="C1169" s="71"/>
      <c r="D1169" s="71"/>
      <c r="E1169" s="78"/>
      <c r="F1169" s="71"/>
      <c r="G1169" s="71"/>
      <c r="H1169" s="78"/>
      <c r="I1169" s="71"/>
      <c r="J1169" s="78"/>
      <c r="K1169" s="71"/>
      <c r="L1169" s="71"/>
      <c r="M1169" s="78"/>
      <c r="N1169" s="71"/>
      <c r="O1169" s="71"/>
      <c r="P1169" s="71"/>
      <c r="Q1169" s="78"/>
      <c r="R1169" s="78"/>
      <c r="S1169" s="34"/>
      <c r="T1169" s="68" t="str">
        <f t="shared" si="36"/>
        <v/>
      </c>
      <c r="U1169" s="62" t="str">
        <f t="shared" si="37"/>
        <v/>
      </c>
    </row>
    <row r="1170" spans="2:21" ht="21" customHeight="1">
      <c r="B1170" s="79"/>
      <c r="C1170" s="71"/>
      <c r="D1170" s="71"/>
      <c r="E1170" s="78"/>
      <c r="F1170" s="71"/>
      <c r="G1170" s="71"/>
      <c r="H1170" s="78"/>
      <c r="I1170" s="71"/>
      <c r="J1170" s="78"/>
      <c r="K1170" s="71"/>
      <c r="L1170" s="71"/>
      <c r="M1170" s="78"/>
      <c r="N1170" s="71"/>
      <c r="O1170" s="71"/>
      <c r="P1170" s="71"/>
      <c r="Q1170" s="78"/>
      <c r="R1170" s="78"/>
      <c r="S1170" s="34"/>
      <c r="T1170" s="68" t="str">
        <f t="shared" si="36"/>
        <v/>
      </c>
      <c r="U1170" s="62" t="str">
        <f t="shared" si="37"/>
        <v/>
      </c>
    </row>
    <row r="1171" spans="2:21" ht="21" customHeight="1">
      <c r="B1171" s="79"/>
      <c r="C1171" s="71"/>
      <c r="D1171" s="71"/>
      <c r="E1171" s="78"/>
      <c r="F1171" s="71"/>
      <c r="G1171" s="71"/>
      <c r="H1171" s="78"/>
      <c r="I1171" s="71"/>
      <c r="J1171" s="78"/>
      <c r="K1171" s="71"/>
      <c r="L1171" s="71"/>
      <c r="M1171" s="78"/>
      <c r="N1171" s="71"/>
      <c r="O1171" s="71"/>
      <c r="P1171" s="71"/>
      <c r="Q1171" s="78"/>
      <c r="R1171" s="78"/>
      <c r="S1171" s="34"/>
      <c r="T1171" s="68" t="str">
        <f t="shared" si="36"/>
        <v/>
      </c>
      <c r="U1171" s="62" t="str">
        <f t="shared" si="37"/>
        <v/>
      </c>
    </row>
    <row r="1172" spans="2:21" ht="21" customHeight="1">
      <c r="B1172" s="79"/>
      <c r="C1172" s="71"/>
      <c r="D1172" s="71"/>
      <c r="E1172" s="78"/>
      <c r="F1172" s="71"/>
      <c r="G1172" s="71"/>
      <c r="H1172" s="78"/>
      <c r="I1172" s="71"/>
      <c r="J1172" s="78"/>
      <c r="K1172" s="71"/>
      <c r="L1172" s="71"/>
      <c r="M1172" s="78"/>
      <c r="N1172" s="71"/>
      <c r="O1172" s="71"/>
      <c r="P1172" s="71"/>
      <c r="Q1172" s="78"/>
      <c r="R1172" s="78"/>
      <c r="S1172" s="34"/>
      <c r="T1172" s="68" t="str">
        <f t="shared" si="36"/>
        <v/>
      </c>
      <c r="U1172" s="62" t="str">
        <f t="shared" si="37"/>
        <v/>
      </c>
    </row>
    <row r="1173" spans="2:21" ht="21" customHeight="1">
      <c r="B1173" s="79"/>
      <c r="C1173" s="71"/>
      <c r="D1173" s="71"/>
      <c r="E1173" s="78"/>
      <c r="F1173" s="71"/>
      <c r="G1173" s="71"/>
      <c r="H1173" s="78"/>
      <c r="I1173" s="71"/>
      <c r="J1173" s="78"/>
      <c r="K1173" s="71"/>
      <c r="L1173" s="71"/>
      <c r="M1173" s="78"/>
      <c r="N1173" s="71"/>
      <c r="O1173" s="71"/>
      <c r="P1173" s="71"/>
      <c r="Q1173" s="78"/>
      <c r="R1173" s="78"/>
      <c r="S1173" s="34"/>
      <c r="T1173" s="68" t="str">
        <f t="shared" si="36"/>
        <v/>
      </c>
      <c r="U1173" s="62" t="str">
        <f t="shared" si="37"/>
        <v/>
      </c>
    </row>
    <row r="1174" spans="2:21" ht="21" customHeight="1">
      <c r="B1174" s="79"/>
      <c r="C1174" s="71"/>
      <c r="D1174" s="71"/>
      <c r="E1174" s="78"/>
      <c r="F1174" s="71"/>
      <c r="G1174" s="71"/>
      <c r="H1174" s="78"/>
      <c r="I1174" s="71"/>
      <c r="J1174" s="78"/>
      <c r="K1174" s="71"/>
      <c r="L1174" s="71"/>
      <c r="M1174" s="78"/>
      <c r="N1174" s="71"/>
      <c r="O1174" s="71"/>
      <c r="P1174" s="71"/>
      <c r="Q1174" s="78"/>
      <c r="R1174" s="78"/>
      <c r="S1174" s="34"/>
      <c r="T1174" s="68" t="str">
        <f t="shared" si="36"/>
        <v/>
      </c>
      <c r="U1174" s="62" t="str">
        <f t="shared" si="37"/>
        <v/>
      </c>
    </row>
    <row r="1175" spans="2:21" ht="21" customHeight="1">
      <c r="B1175" s="79"/>
      <c r="C1175" s="71"/>
      <c r="D1175" s="71"/>
      <c r="E1175" s="78"/>
      <c r="F1175" s="71"/>
      <c r="G1175" s="71"/>
      <c r="H1175" s="78"/>
      <c r="I1175" s="71"/>
      <c r="J1175" s="78"/>
      <c r="K1175" s="71"/>
      <c r="L1175" s="71"/>
      <c r="M1175" s="78"/>
      <c r="N1175" s="71"/>
      <c r="O1175" s="71"/>
      <c r="P1175" s="71"/>
      <c r="Q1175" s="78"/>
      <c r="R1175" s="78"/>
      <c r="S1175" s="34"/>
      <c r="T1175" s="68" t="str">
        <f t="shared" si="36"/>
        <v/>
      </c>
      <c r="U1175" s="62" t="str">
        <f t="shared" si="37"/>
        <v/>
      </c>
    </row>
    <row r="1176" spans="2:21" ht="21" customHeight="1">
      <c r="B1176" s="79"/>
      <c r="C1176" s="71"/>
      <c r="D1176" s="71"/>
      <c r="E1176" s="78"/>
      <c r="F1176" s="71"/>
      <c r="G1176" s="71"/>
      <c r="H1176" s="78"/>
      <c r="I1176" s="71"/>
      <c r="J1176" s="78"/>
      <c r="K1176" s="71"/>
      <c r="L1176" s="71"/>
      <c r="M1176" s="78"/>
      <c r="N1176" s="71"/>
      <c r="O1176" s="71"/>
      <c r="P1176" s="71"/>
      <c r="Q1176" s="78"/>
      <c r="R1176" s="78"/>
      <c r="S1176" s="34"/>
      <c r="T1176" s="68" t="str">
        <f t="shared" si="36"/>
        <v/>
      </c>
      <c r="U1176" s="62" t="str">
        <f t="shared" si="37"/>
        <v/>
      </c>
    </row>
    <row r="1177" spans="2:21" ht="21" customHeight="1">
      <c r="B1177" s="79"/>
      <c r="C1177" s="71"/>
      <c r="D1177" s="71"/>
      <c r="E1177" s="78"/>
      <c r="F1177" s="71"/>
      <c r="G1177" s="71"/>
      <c r="H1177" s="78"/>
      <c r="I1177" s="71"/>
      <c r="J1177" s="78"/>
      <c r="K1177" s="71"/>
      <c r="L1177" s="71"/>
      <c r="M1177" s="78"/>
      <c r="N1177" s="71"/>
      <c r="O1177" s="71"/>
      <c r="P1177" s="71"/>
      <c r="Q1177" s="78"/>
      <c r="R1177" s="78"/>
      <c r="S1177" s="34"/>
      <c r="T1177" s="68" t="str">
        <f t="shared" si="36"/>
        <v/>
      </c>
      <c r="U1177" s="62" t="str">
        <f t="shared" si="37"/>
        <v/>
      </c>
    </row>
    <row r="1178" spans="2:21" ht="21" customHeight="1">
      <c r="B1178" s="79"/>
      <c r="C1178" s="71"/>
      <c r="D1178" s="71"/>
      <c r="E1178" s="78"/>
      <c r="F1178" s="71"/>
      <c r="G1178" s="71"/>
      <c r="H1178" s="78"/>
      <c r="I1178" s="71"/>
      <c r="J1178" s="78"/>
      <c r="K1178" s="71"/>
      <c r="L1178" s="71"/>
      <c r="M1178" s="78"/>
      <c r="N1178" s="71"/>
      <c r="O1178" s="71"/>
      <c r="P1178" s="71"/>
      <c r="Q1178" s="78"/>
      <c r="R1178" s="78"/>
      <c r="S1178" s="34"/>
      <c r="T1178" s="68" t="str">
        <f t="shared" si="36"/>
        <v/>
      </c>
      <c r="U1178" s="62" t="str">
        <f t="shared" si="37"/>
        <v/>
      </c>
    </row>
    <row r="1179" spans="2:21" ht="21" customHeight="1">
      <c r="B1179" s="79"/>
      <c r="C1179" s="71"/>
      <c r="D1179" s="71"/>
      <c r="E1179" s="78"/>
      <c r="F1179" s="71"/>
      <c r="G1179" s="71"/>
      <c r="H1179" s="78"/>
      <c r="I1179" s="71"/>
      <c r="J1179" s="78"/>
      <c r="K1179" s="71"/>
      <c r="L1179" s="71"/>
      <c r="M1179" s="78"/>
      <c r="N1179" s="71"/>
      <c r="O1179" s="71"/>
      <c r="P1179" s="71"/>
      <c r="Q1179" s="78"/>
      <c r="R1179" s="78"/>
      <c r="S1179" s="34"/>
      <c r="T1179" s="68" t="str">
        <f t="shared" si="36"/>
        <v/>
      </c>
      <c r="U1179" s="62" t="str">
        <f t="shared" si="37"/>
        <v/>
      </c>
    </row>
    <row r="1180" spans="2:21" ht="21" customHeight="1">
      <c r="B1180" s="79"/>
      <c r="C1180" s="71"/>
      <c r="D1180" s="71"/>
      <c r="E1180" s="78"/>
      <c r="F1180" s="71"/>
      <c r="G1180" s="71"/>
      <c r="H1180" s="78"/>
      <c r="I1180" s="71"/>
      <c r="J1180" s="78"/>
      <c r="K1180" s="71"/>
      <c r="L1180" s="71"/>
      <c r="M1180" s="78"/>
      <c r="N1180" s="71"/>
      <c r="O1180" s="71"/>
      <c r="P1180" s="71"/>
      <c r="Q1180" s="78"/>
      <c r="R1180" s="78"/>
      <c r="S1180" s="34"/>
      <c r="T1180" s="68" t="str">
        <f t="shared" si="36"/>
        <v/>
      </c>
      <c r="U1180" s="62" t="str">
        <f t="shared" si="37"/>
        <v/>
      </c>
    </row>
    <row r="1181" spans="2:21" ht="21" customHeight="1">
      <c r="B1181" s="79"/>
      <c r="C1181" s="71"/>
      <c r="D1181" s="71"/>
      <c r="E1181" s="78"/>
      <c r="F1181" s="71"/>
      <c r="G1181" s="71"/>
      <c r="H1181" s="78"/>
      <c r="I1181" s="71"/>
      <c r="J1181" s="78"/>
      <c r="K1181" s="71"/>
      <c r="L1181" s="71"/>
      <c r="M1181" s="78"/>
      <c r="N1181" s="71"/>
      <c r="O1181" s="71"/>
      <c r="P1181" s="71"/>
      <c r="Q1181" s="78"/>
      <c r="R1181" s="78"/>
      <c r="S1181" s="34"/>
      <c r="T1181" s="68" t="str">
        <f t="shared" si="36"/>
        <v/>
      </c>
      <c r="U1181" s="62" t="str">
        <f t="shared" si="37"/>
        <v/>
      </c>
    </row>
    <row r="1182" spans="2:21" ht="21" customHeight="1">
      <c r="B1182" s="79"/>
      <c r="C1182" s="71"/>
      <c r="D1182" s="71"/>
      <c r="E1182" s="78"/>
      <c r="F1182" s="71"/>
      <c r="G1182" s="71"/>
      <c r="H1182" s="78"/>
      <c r="I1182" s="71"/>
      <c r="J1182" s="78"/>
      <c r="K1182" s="71"/>
      <c r="L1182" s="71"/>
      <c r="M1182" s="78"/>
      <c r="N1182" s="71"/>
      <c r="O1182" s="71"/>
      <c r="P1182" s="71"/>
      <c r="Q1182" s="78"/>
      <c r="R1182" s="78"/>
      <c r="S1182" s="34"/>
      <c r="T1182" s="68" t="str">
        <f t="shared" si="36"/>
        <v/>
      </c>
      <c r="U1182" s="62" t="str">
        <f t="shared" si="37"/>
        <v/>
      </c>
    </row>
    <row r="1183" spans="2:21" ht="21" customHeight="1">
      <c r="B1183" s="79"/>
      <c r="C1183" s="71"/>
      <c r="D1183" s="71"/>
      <c r="E1183" s="78"/>
      <c r="F1183" s="71"/>
      <c r="G1183" s="71"/>
      <c r="H1183" s="78"/>
      <c r="I1183" s="71"/>
      <c r="J1183" s="78"/>
      <c r="K1183" s="71"/>
      <c r="L1183" s="71"/>
      <c r="M1183" s="78"/>
      <c r="N1183" s="71"/>
      <c r="O1183" s="71"/>
      <c r="P1183" s="71"/>
      <c r="Q1183" s="78"/>
      <c r="R1183" s="78"/>
      <c r="S1183" s="34"/>
      <c r="T1183" s="68" t="str">
        <f t="shared" si="36"/>
        <v/>
      </c>
      <c r="U1183" s="62" t="str">
        <f t="shared" si="37"/>
        <v/>
      </c>
    </row>
    <row r="1184" spans="2:21" ht="21" customHeight="1">
      <c r="B1184" s="79"/>
      <c r="C1184" s="71"/>
      <c r="D1184" s="71"/>
      <c r="E1184" s="78"/>
      <c r="F1184" s="71"/>
      <c r="G1184" s="71"/>
      <c r="H1184" s="78"/>
      <c r="I1184" s="71"/>
      <c r="J1184" s="78"/>
      <c r="K1184" s="71"/>
      <c r="L1184" s="71"/>
      <c r="M1184" s="78"/>
      <c r="N1184" s="71"/>
      <c r="O1184" s="71"/>
      <c r="P1184" s="71"/>
      <c r="Q1184" s="78"/>
      <c r="R1184" s="78"/>
      <c r="S1184" s="34"/>
      <c r="T1184" s="68" t="str">
        <f t="shared" si="36"/>
        <v/>
      </c>
      <c r="U1184" s="62" t="str">
        <f t="shared" si="37"/>
        <v/>
      </c>
    </row>
    <row r="1185" spans="2:21" ht="21" customHeight="1">
      <c r="B1185" s="79"/>
      <c r="C1185" s="71"/>
      <c r="D1185" s="71"/>
      <c r="E1185" s="78"/>
      <c r="F1185" s="71"/>
      <c r="G1185" s="71"/>
      <c r="H1185" s="78"/>
      <c r="I1185" s="71"/>
      <c r="J1185" s="78"/>
      <c r="K1185" s="71"/>
      <c r="L1185" s="71"/>
      <c r="M1185" s="78"/>
      <c r="N1185" s="71"/>
      <c r="O1185" s="71"/>
      <c r="P1185" s="71"/>
      <c r="Q1185" s="78"/>
      <c r="R1185" s="78"/>
      <c r="S1185" s="34"/>
      <c r="T1185" s="68" t="str">
        <f t="shared" si="36"/>
        <v/>
      </c>
      <c r="U1185" s="62" t="str">
        <f t="shared" si="37"/>
        <v/>
      </c>
    </row>
    <row r="1186" spans="2:21" ht="21" customHeight="1">
      <c r="B1186" s="79"/>
      <c r="C1186" s="71"/>
      <c r="D1186" s="71"/>
      <c r="E1186" s="78"/>
      <c r="F1186" s="71"/>
      <c r="G1186" s="71"/>
      <c r="H1186" s="78"/>
      <c r="I1186" s="71"/>
      <c r="J1186" s="78"/>
      <c r="K1186" s="71"/>
      <c r="L1186" s="71"/>
      <c r="M1186" s="78"/>
      <c r="N1186" s="71"/>
      <c r="O1186" s="71"/>
      <c r="P1186" s="71"/>
      <c r="Q1186" s="78"/>
      <c r="R1186" s="78"/>
      <c r="S1186" s="34"/>
      <c r="T1186" s="68" t="str">
        <f t="shared" si="36"/>
        <v/>
      </c>
      <c r="U1186" s="62" t="str">
        <f t="shared" si="37"/>
        <v/>
      </c>
    </row>
    <row r="1187" spans="2:21" ht="21" customHeight="1">
      <c r="B1187" s="79"/>
      <c r="C1187" s="71"/>
      <c r="D1187" s="71"/>
      <c r="E1187" s="78"/>
      <c r="F1187" s="71"/>
      <c r="G1187" s="71"/>
      <c r="H1187" s="78"/>
      <c r="I1187" s="71"/>
      <c r="J1187" s="78"/>
      <c r="K1187" s="71"/>
      <c r="L1187" s="71"/>
      <c r="M1187" s="78"/>
      <c r="N1187" s="71"/>
      <c r="O1187" s="71"/>
      <c r="P1187" s="71"/>
      <c r="Q1187" s="78"/>
      <c r="R1187" s="78"/>
      <c r="S1187" s="34"/>
      <c r="T1187" s="68" t="str">
        <f t="shared" si="36"/>
        <v/>
      </c>
      <c r="U1187" s="62" t="str">
        <f t="shared" si="37"/>
        <v/>
      </c>
    </row>
    <row r="1188" spans="2:21" ht="21" customHeight="1">
      <c r="B1188" s="79"/>
      <c r="C1188" s="71"/>
      <c r="D1188" s="71"/>
      <c r="E1188" s="78"/>
      <c r="F1188" s="71"/>
      <c r="G1188" s="71"/>
      <c r="H1188" s="78"/>
      <c r="I1188" s="71"/>
      <c r="J1188" s="78"/>
      <c r="K1188" s="71"/>
      <c r="L1188" s="71"/>
      <c r="M1188" s="78"/>
      <c r="N1188" s="71"/>
      <c r="O1188" s="71"/>
      <c r="P1188" s="71"/>
      <c r="Q1188" s="78"/>
      <c r="R1188" s="78"/>
      <c r="S1188" s="34"/>
      <c r="T1188" s="68" t="str">
        <f t="shared" si="36"/>
        <v/>
      </c>
      <c r="U1188" s="62" t="str">
        <f t="shared" si="37"/>
        <v/>
      </c>
    </row>
    <row r="1189" spans="2:21" ht="21" customHeight="1">
      <c r="B1189" s="79"/>
      <c r="C1189" s="71"/>
      <c r="D1189" s="71"/>
      <c r="E1189" s="78"/>
      <c r="F1189" s="71"/>
      <c r="G1189" s="71"/>
      <c r="H1189" s="78"/>
      <c r="I1189" s="71"/>
      <c r="J1189" s="78"/>
      <c r="K1189" s="71"/>
      <c r="L1189" s="71"/>
      <c r="M1189" s="78"/>
      <c r="N1189" s="71"/>
      <c r="O1189" s="71"/>
      <c r="P1189" s="71"/>
      <c r="Q1189" s="78"/>
      <c r="R1189" s="78"/>
      <c r="S1189" s="34"/>
      <c r="T1189" s="68" t="str">
        <f t="shared" si="36"/>
        <v/>
      </c>
      <c r="U1189" s="62" t="str">
        <f t="shared" si="37"/>
        <v/>
      </c>
    </row>
    <row r="1190" spans="2:21" ht="21" customHeight="1">
      <c r="B1190" s="79"/>
      <c r="C1190" s="71"/>
      <c r="D1190" s="71"/>
      <c r="E1190" s="78"/>
      <c r="F1190" s="71"/>
      <c r="G1190" s="71"/>
      <c r="H1190" s="78"/>
      <c r="I1190" s="71"/>
      <c r="J1190" s="78"/>
      <c r="K1190" s="71"/>
      <c r="L1190" s="71"/>
      <c r="M1190" s="78"/>
      <c r="N1190" s="71"/>
      <c r="O1190" s="71"/>
      <c r="P1190" s="71"/>
      <c r="Q1190" s="78"/>
      <c r="R1190" s="78"/>
      <c r="S1190" s="34"/>
      <c r="T1190" s="68" t="str">
        <f t="shared" si="36"/>
        <v/>
      </c>
      <c r="U1190" s="62" t="str">
        <f t="shared" si="37"/>
        <v/>
      </c>
    </row>
    <row r="1191" spans="2:21" ht="21" customHeight="1">
      <c r="B1191" s="79"/>
      <c r="C1191" s="71"/>
      <c r="D1191" s="71"/>
      <c r="E1191" s="78"/>
      <c r="F1191" s="71"/>
      <c r="G1191" s="71"/>
      <c r="H1191" s="78"/>
      <c r="I1191" s="71"/>
      <c r="J1191" s="78"/>
      <c r="K1191" s="71"/>
      <c r="L1191" s="71"/>
      <c r="M1191" s="78"/>
      <c r="N1191" s="71"/>
      <c r="O1191" s="71"/>
      <c r="P1191" s="71"/>
      <c r="Q1191" s="78"/>
      <c r="R1191" s="78"/>
      <c r="S1191" s="34"/>
      <c r="T1191" s="68" t="str">
        <f t="shared" si="36"/>
        <v/>
      </c>
      <c r="U1191" s="62" t="str">
        <f t="shared" si="37"/>
        <v/>
      </c>
    </row>
    <row r="1192" spans="2:21" ht="21" customHeight="1">
      <c r="B1192" s="79"/>
      <c r="C1192" s="71"/>
      <c r="D1192" s="71"/>
      <c r="E1192" s="78"/>
      <c r="F1192" s="71"/>
      <c r="G1192" s="71"/>
      <c r="H1192" s="78"/>
      <c r="I1192" s="71"/>
      <c r="J1192" s="78"/>
      <c r="K1192" s="71"/>
      <c r="L1192" s="71"/>
      <c r="M1192" s="78"/>
      <c r="N1192" s="71"/>
      <c r="O1192" s="71"/>
      <c r="P1192" s="71"/>
      <c r="Q1192" s="78"/>
      <c r="R1192" s="78"/>
      <c r="S1192" s="34"/>
      <c r="T1192" s="68" t="str">
        <f t="shared" si="36"/>
        <v/>
      </c>
      <c r="U1192" s="62" t="str">
        <f t="shared" si="37"/>
        <v/>
      </c>
    </row>
    <row r="1193" spans="2:21" ht="21" customHeight="1">
      <c r="B1193" s="79"/>
      <c r="C1193" s="71"/>
      <c r="D1193" s="71"/>
      <c r="E1193" s="78"/>
      <c r="F1193" s="71"/>
      <c r="G1193" s="71"/>
      <c r="H1193" s="78"/>
      <c r="I1193" s="71"/>
      <c r="J1193" s="78"/>
      <c r="K1193" s="71"/>
      <c r="L1193" s="71"/>
      <c r="M1193" s="78"/>
      <c r="N1193" s="71"/>
      <c r="O1193" s="71"/>
      <c r="P1193" s="71"/>
      <c r="Q1193" s="78"/>
      <c r="R1193" s="78"/>
      <c r="S1193" s="34"/>
      <c r="T1193" s="68" t="str">
        <f t="shared" si="36"/>
        <v/>
      </c>
      <c r="U1193" s="62" t="str">
        <f t="shared" si="37"/>
        <v/>
      </c>
    </row>
    <row r="1194" spans="2:21" ht="21" customHeight="1">
      <c r="B1194" s="79"/>
      <c r="C1194" s="71"/>
      <c r="D1194" s="71"/>
      <c r="E1194" s="78"/>
      <c r="F1194" s="71"/>
      <c r="G1194" s="71"/>
      <c r="H1194" s="78"/>
      <c r="I1194" s="71"/>
      <c r="J1194" s="78"/>
      <c r="K1194" s="71"/>
      <c r="L1194" s="71"/>
      <c r="M1194" s="78"/>
      <c r="N1194" s="71"/>
      <c r="O1194" s="71"/>
      <c r="P1194" s="71"/>
      <c r="Q1194" s="78"/>
      <c r="R1194" s="78"/>
      <c r="S1194" s="34"/>
      <c r="T1194" s="68" t="str">
        <f t="shared" si="36"/>
        <v/>
      </c>
      <c r="U1194" s="62" t="str">
        <f t="shared" si="37"/>
        <v/>
      </c>
    </row>
    <row r="1195" spans="2:21" ht="21" customHeight="1">
      <c r="B1195" s="79"/>
      <c r="C1195" s="71"/>
      <c r="D1195" s="71"/>
      <c r="E1195" s="78"/>
      <c r="F1195" s="71"/>
      <c r="G1195" s="71"/>
      <c r="H1195" s="78"/>
      <c r="I1195" s="71"/>
      <c r="J1195" s="78"/>
      <c r="K1195" s="71"/>
      <c r="L1195" s="71"/>
      <c r="M1195" s="78"/>
      <c r="N1195" s="71"/>
      <c r="O1195" s="71"/>
      <c r="P1195" s="71"/>
      <c r="Q1195" s="78"/>
      <c r="R1195" s="78"/>
      <c r="S1195" s="34"/>
      <c r="T1195" s="68" t="str">
        <f t="shared" si="36"/>
        <v/>
      </c>
      <c r="U1195" s="62" t="str">
        <f t="shared" si="37"/>
        <v/>
      </c>
    </row>
    <row r="1196" spans="2:21" ht="21" customHeight="1">
      <c r="B1196" s="79"/>
      <c r="C1196" s="71"/>
      <c r="D1196" s="71"/>
      <c r="E1196" s="78"/>
      <c r="F1196" s="71"/>
      <c r="G1196" s="71"/>
      <c r="H1196" s="78"/>
      <c r="I1196" s="71"/>
      <c r="J1196" s="78"/>
      <c r="K1196" s="71"/>
      <c r="L1196" s="71"/>
      <c r="M1196" s="78"/>
      <c r="N1196" s="71"/>
      <c r="O1196" s="71"/>
      <c r="P1196" s="71"/>
      <c r="Q1196" s="78"/>
      <c r="R1196" s="78"/>
      <c r="S1196" s="34"/>
      <c r="T1196" s="68" t="str">
        <f t="shared" si="36"/>
        <v/>
      </c>
      <c r="U1196" s="62" t="str">
        <f t="shared" si="37"/>
        <v/>
      </c>
    </row>
    <row r="1197" spans="2:21" ht="21" customHeight="1">
      <c r="B1197" s="79"/>
      <c r="C1197" s="71"/>
      <c r="D1197" s="71"/>
      <c r="E1197" s="78"/>
      <c r="F1197" s="71"/>
      <c r="G1197" s="71"/>
      <c r="H1197" s="78"/>
      <c r="I1197" s="71"/>
      <c r="J1197" s="78"/>
      <c r="K1197" s="71"/>
      <c r="L1197" s="71"/>
      <c r="M1197" s="78"/>
      <c r="N1197" s="71"/>
      <c r="O1197" s="71"/>
      <c r="P1197" s="71"/>
      <c r="Q1197" s="78"/>
      <c r="R1197" s="78"/>
      <c r="S1197" s="34"/>
      <c r="T1197" s="68" t="str">
        <f t="shared" si="36"/>
        <v/>
      </c>
      <c r="U1197" s="62" t="str">
        <f t="shared" si="37"/>
        <v/>
      </c>
    </row>
    <row r="1198" spans="2:21" ht="21" customHeight="1">
      <c r="B1198" s="79"/>
      <c r="C1198" s="71"/>
      <c r="D1198" s="71"/>
      <c r="E1198" s="78"/>
      <c r="F1198" s="71"/>
      <c r="G1198" s="71"/>
      <c r="H1198" s="78"/>
      <c r="I1198" s="71"/>
      <c r="J1198" s="78"/>
      <c r="K1198" s="71"/>
      <c r="L1198" s="71"/>
      <c r="M1198" s="78"/>
      <c r="N1198" s="71"/>
      <c r="O1198" s="71"/>
      <c r="P1198" s="71"/>
      <c r="Q1198" s="78"/>
      <c r="R1198" s="78"/>
      <c r="S1198" s="34"/>
      <c r="T1198" s="68" t="str">
        <f t="shared" si="36"/>
        <v/>
      </c>
      <c r="U1198" s="62" t="str">
        <f t="shared" si="37"/>
        <v/>
      </c>
    </row>
    <row r="1199" spans="2:21" ht="21" customHeight="1">
      <c r="B1199" s="79"/>
      <c r="C1199" s="71"/>
      <c r="D1199" s="71"/>
      <c r="E1199" s="78"/>
      <c r="F1199" s="71"/>
      <c r="G1199" s="71"/>
      <c r="H1199" s="78"/>
      <c r="I1199" s="71"/>
      <c r="J1199" s="78"/>
      <c r="K1199" s="71"/>
      <c r="L1199" s="71"/>
      <c r="M1199" s="78"/>
      <c r="N1199" s="71"/>
      <c r="O1199" s="71"/>
      <c r="P1199" s="71"/>
      <c r="Q1199" s="78"/>
      <c r="R1199" s="78"/>
      <c r="S1199" s="34"/>
      <c r="T1199" s="68" t="str">
        <f t="shared" si="36"/>
        <v/>
      </c>
      <c r="U1199" s="62" t="str">
        <f t="shared" si="37"/>
        <v/>
      </c>
    </row>
    <row r="1200" spans="2:21" ht="21" customHeight="1">
      <c r="B1200" s="79"/>
      <c r="C1200" s="71"/>
      <c r="D1200" s="71"/>
      <c r="E1200" s="78"/>
      <c r="F1200" s="71"/>
      <c r="G1200" s="71"/>
      <c r="H1200" s="78"/>
      <c r="I1200" s="71"/>
      <c r="J1200" s="78"/>
      <c r="K1200" s="71"/>
      <c r="L1200" s="71"/>
      <c r="M1200" s="78"/>
      <c r="N1200" s="71"/>
      <c r="O1200" s="71"/>
      <c r="P1200" s="71"/>
      <c r="Q1200" s="78"/>
      <c r="R1200" s="78"/>
      <c r="S1200" s="34"/>
      <c r="T1200" s="68" t="str">
        <f t="shared" si="36"/>
        <v/>
      </c>
      <c r="U1200" s="62" t="str">
        <f t="shared" si="37"/>
        <v/>
      </c>
    </row>
    <row r="1201" spans="2:21" ht="21" customHeight="1">
      <c r="B1201" s="79"/>
      <c r="C1201" s="71"/>
      <c r="D1201" s="71"/>
      <c r="E1201" s="78"/>
      <c r="F1201" s="71"/>
      <c r="G1201" s="71"/>
      <c r="H1201" s="78"/>
      <c r="I1201" s="71"/>
      <c r="J1201" s="78"/>
      <c r="K1201" s="71"/>
      <c r="L1201" s="71"/>
      <c r="M1201" s="78"/>
      <c r="N1201" s="71"/>
      <c r="O1201" s="71"/>
      <c r="P1201" s="71"/>
      <c r="Q1201" s="78"/>
      <c r="R1201" s="78"/>
      <c r="S1201" s="34"/>
      <c r="T1201" s="68" t="str">
        <f t="shared" si="36"/>
        <v/>
      </c>
      <c r="U1201" s="62" t="str">
        <f t="shared" si="37"/>
        <v/>
      </c>
    </row>
    <row r="1202" spans="2:21" ht="21" customHeight="1">
      <c r="B1202" s="79"/>
      <c r="C1202" s="71"/>
      <c r="D1202" s="71"/>
      <c r="E1202" s="78"/>
      <c r="F1202" s="71"/>
      <c r="G1202" s="71"/>
      <c r="H1202" s="78"/>
      <c r="I1202" s="71"/>
      <c r="J1202" s="78"/>
      <c r="K1202" s="71"/>
      <c r="L1202" s="71"/>
      <c r="M1202" s="78"/>
      <c r="N1202" s="71"/>
      <c r="O1202" s="71"/>
      <c r="P1202" s="71"/>
      <c r="Q1202" s="78"/>
      <c r="R1202" s="78"/>
      <c r="S1202" s="34"/>
      <c r="T1202" s="68" t="str">
        <f t="shared" si="36"/>
        <v/>
      </c>
      <c r="U1202" s="62" t="str">
        <f t="shared" si="37"/>
        <v/>
      </c>
    </row>
    <row r="1203" spans="2:21" ht="21" customHeight="1">
      <c r="B1203" s="79"/>
      <c r="C1203" s="71"/>
      <c r="D1203" s="71"/>
      <c r="E1203" s="78"/>
      <c r="F1203" s="71"/>
      <c r="G1203" s="71"/>
      <c r="H1203" s="78"/>
      <c r="I1203" s="71"/>
      <c r="J1203" s="78"/>
      <c r="K1203" s="71"/>
      <c r="L1203" s="71"/>
      <c r="M1203" s="78"/>
      <c r="N1203" s="71"/>
      <c r="O1203" s="71"/>
      <c r="P1203" s="71"/>
      <c r="Q1203" s="78"/>
      <c r="R1203" s="78"/>
      <c r="S1203" s="34"/>
      <c r="T1203" s="68" t="str">
        <f t="shared" si="36"/>
        <v/>
      </c>
      <c r="U1203" s="62" t="str">
        <f t="shared" si="37"/>
        <v/>
      </c>
    </row>
    <row r="1204" spans="2:21" ht="21" customHeight="1">
      <c r="B1204" s="79"/>
      <c r="C1204" s="71"/>
      <c r="D1204" s="71"/>
      <c r="E1204" s="78"/>
      <c r="F1204" s="71"/>
      <c r="G1204" s="71"/>
      <c r="H1204" s="78"/>
      <c r="I1204" s="71"/>
      <c r="J1204" s="78"/>
      <c r="K1204" s="71"/>
      <c r="L1204" s="71"/>
      <c r="M1204" s="78"/>
      <c r="N1204" s="71"/>
      <c r="O1204" s="71"/>
      <c r="P1204" s="71"/>
      <c r="Q1204" s="78"/>
      <c r="R1204" s="78"/>
      <c r="S1204" s="34"/>
      <c r="T1204" s="68" t="str">
        <f t="shared" si="36"/>
        <v/>
      </c>
      <c r="U1204" s="62" t="str">
        <f t="shared" si="37"/>
        <v/>
      </c>
    </row>
    <row r="1205" spans="2:21" ht="21" customHeight="1">
      <c r="B1205" s="79"/>
      <c r="C1205" s="71"/>
      <c r="D1205" s="71"/>
      <c r="E1205" s="78"/>
      <c r="F1205" s="71"/>
      <c r="G1205" s="71"/>
      <c r="H1205" s="78"/>
      <c r="I1205" s="71"/>
      <c r="J1205" s="78"/>
      <c r="K1205" s="71"/>
      <c r="L1205" s="71"/>
      <c r="M1205" s="78"/>
      <c r="N1205" s="71"/>
      <c r="O1205" s="71"/>
      <c r="P1205" s="71"/>
      <c r="Q1205" s="78"/>
      <c r="R1205" s="78"/>
      <c r="S1205" s="34"/>
      <c r="T1205" s="68" t="str">
        <f t="shared" si="36"/>
        <v/>
      </c>
      <c r="U1205" s="62" t="str">
        <f t="shared" si="37"/>
        <v/>
      </c>
    </row>
    <row r="1206" spans="2:21" ht="21" customHeight="1">
      <c r="B1206" s="79"/>
      <c r="C1206" s="71"/>
      <c r="D1206" s="71"/>
      <c r="E1206" s="78"/>
      <c r="F1206" s="71"/>
      <c r="G1206" s="71"/>
      <c r="H1206" s="78"/>
      <c r="I1206" s="71"/>
      <c r="J1206" s="78"/>
      <c r="K1206" s="71"/>
      <c r="L1206" s="71"/>
      <c r="M1206" s="78"/>
      <c r="N1206" s="71"/>
      <c r="O1206" s="71"/>
      <c r="P1206" s="71"/>
      <c r="Q1206" s="78"/>
      <c r="R1206" s="78"/>
      <c r="S1206" s="34"/>
      <c r="T1206" s="68" t="str">
        <f t="shared" si="36"/>
        <v/>
      </c>
      <c r="U1206" s="62" t="str">
        <f t="shared" si="37"/>
        <v/>
      </c>
    </row>
    <row r="1207" spans="2:21" ht="21" customHeight="1">
      <c r="B1207" s="79"/>
      <c r="C1207" s="71"/>
      <c r="D1207" s="71"/>
      <c r="E1207" s="78"/>
      <c r="F1207" s="71"/>
      <c r="G1207" s="71"/>
      <c r="H1207" s="78"/>
      <c r="I1207" s="71"/>
      <c r="J1207" s="78"/>
      <c r="K1207" s="71"/>
      <c r="L1207" s="71"/>
      <c r="M1207" s="78"/>
      <c r="N1207" s="71"/>
      <c r="O1207" s="71"/>
      <c r="P1207" s="71"/>
      <c r="Q1207" s="78"/>
      <c r="R1207" s="78"/>
      <c r="S1207" s="34"/>
      <c r="T1207" s="68" t="str">
        <f t="shared" si="36"/>
        <v/>
      </c>
      <c r="U1207" s="62" t="str">
        <f t="shared" si="37"/>
        <v/>
      </c>
    </row>
    <row r="1208" spans="2:21" ht="21" customHeight="1">
      <c r="B1208" s="79"/>
      <c r="C1208" s="71"/>
      <c r="D1208" s="71"/>
      <c r="E1208" s="78"/>
      <c r="F1208" s="71"/>
      <c r="G1208" s="71"/>
      <c r="H1208" s="78"/>
      <c r="I1208" s="71"/>
      <c r="J1208" s="78"/>
      <c r="K1208" s="71"/>
      <c r="L1208" s="71"/>
      <c r="M1208" s="78"/>
      <c r="N1208" s="71"/>
      <c r="O1208" s="71"/>
      <c r="P1208" s="71"/>
      <c r="Q1208" s="78"/>
      <c r="R1208" s="78"/>
      <c r="S1208" s="34"/>
      <c r="T1208" s="68" t="str">
        <f t="shared" si="36"/>
        <v/>
      </c>
      <c r="U1208" s="62" t="str">
        <f t="shared" si="37"/>
        <v/>
      </c>
    </row>
    <row r="1209" spans="2:21" ht="21" customHeight="1">
      <c r="B1209" s="79"/>
      <c r="C1209" s="71"/>
      <c r="D1209" s="71"/>
      <c r="E1209" s="78"/>
      <c r="F1209" s="71"/>
      <c r="G1209" s="71"/>
      <c r="H1209" s="78"/>
      <c r="I1209" s="71"/>
      <c r="J1209" s="78"/>
      <c r="K1209" s="71"/>
      <c r="L1209" s="71"/>
      <c r="M1209" s="78"/>
      <c r="N1209" s="71"/>
      <c r="O1209" s="71"/>
      <c r="P1209" s="71"/>
      <c r="Q1209" s="78"/>
      <c r="R1209" s="78"/>
      <c r="S1209" s="34"/>
      <c r="T1209" s="68" t="str">
        <f t="shared" si="36"/>
        <v/>
      </c>
      <c r="U1209" s="62" t="str">
        <f t="shared" si="37"/>
        <v/>
      </c>
    </row>
    <row r="1210" spans="2:21" ht="21" customHeight="1">
      <c r="B1210" s="79"/>
      <c r="C1210" s="71"/>
      <c r="D1210" s="71"/>
      <c r="E1210" s="78"/>
      <c r="F1210" s="71"/>
      <c r="G1210" s="71"/>
      <c r="H1210" s="78"/>
      <c r="I1210" s="71"/>
      <c r="J1210" s="78"/>
      <c r="K1210" s="71"/>
      <c r="L1210" s="71"/>
      <c r="M1210" s="78"/>
      <c r="N1210" s="71"/>
      <c r="O1210" s="71"/>
      <c r="P1210" s="71"/>
      <c r="Q1210" s="78"/>
      <c r="R1210" s="78"/>
      <c r="S1210" s="34"/>
      <c r="T1210" s="68" t="str">
        <f t="shared" si="36"/>
        <v/>
      </c>
      <c r="U1210" s="62" t="str">
        <f t="shared" si="37"/>
        <v/>
      </c>
    </row>
    <row r="1211" spans="2:21" ht="21" customHeight="1">
      <c r="B1211" s="79"/>
      <c r="C1211" s="71"/>
      <c r="D1211" s="71"/>
      <c r="E1211" s="78"/>
      <c r="F1211" s="71"/>
      <c r="G1211" s="71"/>
      <c r="H1211" s="78"/>
      <c r="I1211" s="71"/>
      <c r="J1211" s="78"/>
      <c r="K1211" s="71"/>
      <c r="L1211" s="71"/>
      <c r="M1211" s="78"/>
      <c r="N1211" s="71"/>
      <c r="O1211" s="71"/>
      <c r="P1211" s="71"/>
      <c r="Q1211" s="78"/>
      <c r="R1211" s="78"/>
      <c r="S1211" s="34"/>
      <c r="T1211" s="68" t="str">
        <f t="shared" si="36"/>
        <v/>
      </c>
      <c r="U1211" s="62" t="str">
        <f t="shared" si="37"/>
        <v/>
      </c>
    </row>
    <row r="1212" spans="2:21" ht="21" customHeight="1">
      <c r="B1212" s="79"/>
      <c r="C1212" s="71"/>
      <c r="D1212" s="71"/>
      <c r="E1212" s="78"/>
      <c r="F1212" s="71"/>
      <c r="G1212" s="71"/>
      <c r="H1212" s="78"/>
      <c r="I1212" s="71"/>
      <c r="J1212" s="78"/>
      <c r="K1212" s="71"/>
      <c r="L1212" s="71"/>
      <c r="M1212" s="78"/>
      <c r="N1212" s="71"/>
      <c r="O1212" s="71"/>
      <c r="P1212" s="71"/>
      <c r="Q1212" s="78"/>
      <c r="R1212" s="78"/>
      <c r="S1212" s="34"/>
      <c r="T1212" s="68" t="str">
        <f t="shared" si="36"/>
        <v/>
      </c>
      <c r="U1212" s="62" t="str">
        <f t="shared" si="37"/>
        <v/>
      </c>
    </row>
    <row r="1213" spans="2:21" ht="21" customHeight="1">
      <c r="B1213" s="79"/>
      <c r="C1213" s="71"/>
      <c r="D1213" s="71"/>
      <c r="E1213" s="78"/>
      <c r="F1213" s="71"/>
      <c r="G1213" s="71"/>
      <c r="H1213" s="78"/>
      <c r="I1213" s="71"/>
      <c r="J1213" s="78"/>
      <c r="K1213" s="71"/>
      <c r="L1213" s="71"/>
      <c r="M1213" s="78"/>
      <c r="N1213" s="71"/>
      <c r="O1213" s="71"/>
      <c r="P1213" s="71"/>
      <c r="Q1213" s="78"/>
      <c r="R1213" s="78"/>
      <c r="S1213" s="34"/>
      <c r="T1213" s="68" t="str">
        <f t="shared" si="36"/>
        <v/>
      </c>
      <c r="U1213" s="62" t="str">
        <f t="shared" si="37"/>
        <v/>
      </c>
    </row>
    <row r="1214" spans="2:21" ht="21" customHeight="1">
      <c r="B1214" s="79"/>
      <c r="C1214" s="71"/>
      <c r="D1214" s="71"/>
      <c r="E1214" s="78"/>
      <c r="F1214" s="71"/>
      <c r="G1214" s="71"/>
      <c r="H1214" s="78"/>
      <c r="I1214" s="71"/>
      <c r="J1214" s="78"/>
      <c r="K1214" s="71"/>
      <c r="L1214" s="71"/>
      <c r="M1214" s="78"/>
      <c r="N1214" s="71"/>
      <c r="O1214" s="71"/>
      <c r="P1214" s="71"/>
      <c r="Q1214" s="78"/>
      <c r="R1214" s="78"/>
      <c r="S1214" s="34"/>
      <c r="T1214" s="68" t="str">
        <f t="shared" si="36"/>
        <v/>
      </c>
      <c r="U1214" s="62" t="str">
        <f t="shared" si="37"/>
        <v/>
      </c>
    </row>
    <row r="1215" spans="2:21" ht="21" customHeight="1">
      <c r="B1215" s="79"/>
      <c r="C1215" s="71"/>
      <c r="D1215" s="71"/>
      <c r="E1215" s="78"/>
      <c r="F1215" s="71"/>
      <c r="G1215" s="71"/>
      <c r="H1215" s="78"/>
      <c r="I1215" s="71"/>
      <c r="J1215" s="78"/>
      <c r="K1215" s="71"/>
      <c r="L1215" s="71"/>
      <c r="M1215" s="78"/>
      <c r="N1215" s="71"/>
      <c r="O1215" s="71"/>
      <c r="P1215" s="71"/>
      <c r="Q1215" s="78"/>
      <c r="R1215" s="78"/>
      <c r="S1215" s="34"/>
      <c r="T1215" s="68" t="str">
        <f t="shared" si="36"/>
        <v/>
      </c>
      <c r="U1215" s="62" t="str">
        <f t="shared" si="37"/>
        <v/>
      </c>
    </row>
    <row r="1216" spans="2:21" ht="21" customHeight="1">
      <c r="B1216" s="79"/>
      <c r="C1216" s="71"/>
      <c r="D1216" s="71"/>
      <c r="E1216" s="78"/>
      <c r="F1216" s="71"/>
      <c r="G1216" s="71"/>
      <c r="H1216" s="78"/>
      <c r="I1216" s="71"/>
      <c r="J1216" s="78"/>
      <c r="K1216" s="71"/>
      <c r="L1216" s="71"/>
      <c r="M1216" s="78"/>
      <c r="N1216" s="71"/>
      <c r="O1216" s="71"/>
      <c r="P1216" s="71"/>
      <c r="Q1216" s="78"/>
      <c r="R1216" s="78"/>
      <c r="S1216" s="34"/>
      <c r="T1216" s="68" t="str">
        <f t="shared" si="36"/>
        <v/>
      </c>
      <c r="U1216" s="62" t="str">
        <f t="shared" si="37"/>
        <v/>
      </c>
    </row>
    <row r="1217" spans="2:21" ht="21" customHeight="1">
      <c r="B1217" s="79"/>
      <c r="C1217" s="71"/>
      <c r="D1217" s="71"/>
      <c r="E1217" s="78"/>
      <c r="F1217" s="71"/>
      <c r="G1217" s="71"/>
      <c r="H1217" s="78"/>
      <c r="I1217" s="71"/>
      <c r="J1217" s="78"/>
      <c r="K1217" s="71"/>
      <c r="L1217" s="71"/>
      <c r="M1217" s="78"/>
      <c r="N1217" s="71"/>
      <c r="O1217" s="71"/>
      <c r="P1217" s="71"/>
      <c r="Q1217" s="78"/>
      <c r="R1217" s="78"/>
      <c r="S1217" s="34"/>
      <c r="T1217" s="68" t="str">
        <f t="shared" si="36"/>
        <v/>
      </c>
      <c r="U1217" s="62" t="str">
        <f t="shared" si="37"/>
        <v/>
      </c>
    </row>
    <row r="1218" spans="2:21" ht="21" customHeight="1">
      <c r="B1218" s="79"/>
      <c r="C1218" s="71"/>
      <c r="D1218" s="71"/>
      <c r="E1218" s="78"/>
      <c r="F1218" s="71"/>
      <c r="G1218" s="71"/>
      <c r="H1218" s="78"/>
      <c r="I1218" s="71"/>
      <c r="J1218" s="78"/>
      <c r="K1218" s="71"/>
      <c r="L1218" s="71"/>
      <c r="M1218" s="78"/>
      <c r="N1218" s="71"/>
      <c r="O1218" s="71"/>
      <c r="P1218" s="71"/>
      <c r="Q1218" s="78"/>
      <c r="R1218" s="78"/>
      <c r="S1218" s="34"/>
      <c r="T1218" s="68" t="str">
        <f t="shared" si="36"/>
        <v/>
      </c>
      <c r="U1218" s="62" t="str">
        <f t="shared" si="37"/>
        <v/>
      </c>
    </row>
    <row r="1219" spans="2:21" ht="21" customHeight="1">
      <c r="B1219" s="79"/>
      <c r="C1219" s="71"/>
      <c r="D1219" s="71"/>
      <c r="E1219" s="78"/>
      <c r="F1219" s="71"/>
      <c r="G1219" s="71"/>
      <c r="H1219" s="78"/>
      <c r="I1219" s="71"/>
      <c r="J1219" s="78"/>
      <c r="K1219" s="71"/>
      <c r="L1219" s="71"/>
      <c r="M1219" s="78"/>
      <c r="N1219" s="71"/>
      <c r="O1219" s="71"/>
      <c r="P1219" s="71"/>
      <c r="Q1219" s="78"/>
      <c r="R1219" s="78"/>
      <c r="S1219" s="34"/>
      <c r="T1219" s="68" t="str">
        <f t="shared" si="36"/>
        <v/>
      </c>
      <c r="U1219" s="62" t="str">
        <f t="shared" si="37"/>
        <v/>
      </c>
    </row>
    <row r="1220" spans="2:21" ht="21" customHeight="1">
      <c r="B1220" s="79"/>
      <c r="C1220" s="71"/>
      <c r="D1220" s="71"/>
      <c r="E1220" s="78"/>
      <c r="F1220" s="71"/>
      <c r="G1220" s="71"/>
      <c r="H1220" s="78"/>
      <c r="I1220" s="71"/>
      <c r="J1220" s="78"/>
      <c r="K1220" s="71"/>
      <c r="L1220" s="71"/>
      <c r="M1220" s="78"/>
      <c r="N1220" s="71"/>
      <c r="O1220" s="71"/>
      <c r="P1220" s="71"/>
      <c r="Q1220" s="78"/>
      <c r="R1220" s="78"/>
      <c r="S1220" s="34"/>
      <c r="T1220" s="68" t="str">
        <f t="shared" si="36"/>
        <v/>
      </c>
      <c r="U1220" s="62" t="str">
        <f t="shared" si="37"/>
        <v/>
      </c>
    </row>
    <row r="1221" spans="2:21" ht="21" customHeight="1">
      <c r="B1221" s="79"/>
      <c r="C1221" s="71"/>
      <c r="D1221" s="71"/>
      <c r="E1221" s="78"/>
      <c r="F1221" s="71"/>
      <c r="G1221" s="71"/>
      <c r="H1221" s="78"/>
      <c r="I1221" s="71"/>
      <c r="J1221" s="78"/>
      <c r="K1221" s="71"/>
      <c r="L1221" s="71"/>
      <c r="M1221" s="78"/>
      <c r="N1221" s="71"/>
      <c r="O1221" s="71"/>
      <c r="P1221" s="71"/>
      <c r="Q1221" s="78"/>
      <c r="R1221" s="78"/>
      <c r="S1221" s="34"/>
      <c r="T1221" s="68" t="str">
        <f t="shared" si="36"/>
        <v/>
      </c>
      <c r="U1221" s="62" t="str">
        <f t="shared" si="37"/>
        <v/>
      </c>
    </row>
    <row r="1222" spans="2:21" ht="21" customHeight="1">
      <c r="B1222" s="79"/>
      <c r="C1222" s="71"/>
      <c r="D1222" s="71"/>
      <c r="E1222" s="78"/>
      <c r="F1222" s="71"/>
      <c r="G1222" s="71"/>
      <c r="H1222" s="78"/>
      <c r="I1222" s="71"/>
      <c r="J1222" s="78"/>
      <c r="K1222" s="71"/>
      <c r="L1222" s="71"/>
      <c r="M1222" s="78"/>
      <c r="N1222" s="71"/>
      <c r="O1222" s="71"/>
      <c r="P1222" s="71"/>
      <c r="Q1222" s="78"/>
      <c r="R1222" s="78"/>
      <c r="S1222" s="34"/>
      <c r="T1222" s="68" t="str">
        <f t="shared" si="36"/>
        <v/>
      </c>
      <c r="U1222" s="62" t="str">
        <f t="shared" si="37"/>
        <v/>
      </c>
    </row>
    <row r="1223" spans="2:21" ht="21" customHeight="1">
      <c r="B1223" s="79"/>
      <c r="C1223" s="71"/>
      <c r="D1223" s="71"/>
      <c r="E1223" s="78"/>
      <c r="F1223" s="71"/>
      <c r="G1223" s="71"/>
      <c r="H1223" s="78"/>
      <c r="I1223" s="71"/>
      <c r="J1223" s="78"/>
      <c r="K1223" s="71"/>
      <c r="L1223" s="71"/>
      <c r="M1223" s="78"/>
      <c r="N1223" s="71"/>
      <c r="O1223" s="71"/>
      <c r="P1223" s="71"/>
      <c r="Q1223" s="78"/>
      <c r="R1223" s="78"/>
      <c r="S1223" s="34"/>
      <c r="T1223" s="68" t="str">
        <f t="shared" si="36"/>
        <v/>
      </c>
      <c r="U1223" s="62" t="str">
        <f t="shared" si="37"/>
        <v/>
      </c>
    </row>
    <row r="1224" spans="2:21" ht="21" customHeight="1">
      <c r="B1224" s="79"/>
      <c r="C1224" s="71"/>
      <c r="D1224" s="71"/>
      <c r="E1224" s="78"/>
      <c r="F1224" s="71"/>
      <c r="G1224" s="71"/>
      <c r="H1224" s="78"/>
      <c r="I1224" s="71"/>
      <c r="J1224" s="78"/>
      <c r="K1224" s="71"/>
      <c r="L1224" s="71"/>
      <c r="M1224" s="78"/>
      <c r="N1224" s="71"/>
      <c r="O1224" s="71"/>
      <c r="P1224" s="71"/>
      <c r="Q1224" s="78"/>
      <c r="R1224" s="78"/>
      <c r="S1224" s="34"/>
      <c r="T1224" s="68" t="str">
        <f t="shared" si="36"/>
        <v/>
      </c>
      <c r="U1224" s="62" t="str">
        <f t="shared" si="37"/>
        <v/>
      </c>
    </row>
    <row r="1225" spans="2:21" ht="21" customHeight="1">
      <c r="B1225" s="79"/>
      <c r="C1225" s="71"/>
      <c r="D1225" s="71"/>
      <c r="E1225" s="78"/>
      <c r="F1225" s="71"/>
      <c r="G1225" s="71"/>
      <c r="H1225" s="78"/>
      <c r="I1225" s="71"/>
      <c r="J1225" s="78"/>
      <c r="K1225" s="71"/>
      <c r="L1225" s="71"/>
      <c r="M1225" s="78"/>
      <c r="N1225" s="71"/>
      <c r="O1225" s="71"/>
      <c r="P1225" s="71"/>
      <c r="Q1225" s="78"/>
      <c r="R1225" s="78"/>
      <c r="S1225" s="34"/>
      <c r="T1225" s="68" t="str">
        <f t="shared" si="36"/>
        <v/>
      </c>
      <c r="U1225" s="62" t="str">
        <f t="shared" si="37"/>
        <v/>
      </c>
    </row>
    <row r="1226" spans="2:21" ht="21" customHeight="1">
      <c r="B1226" s="79"/>
      <c r="C1226" s="71"/>
      <c r="D1226" s="71"/>
      <c r="E1226" s="78"/>
      <c r="F1226" s="71"/>
      <c r="G1226" s="71"/>
      <c r="H1226" s="78"/>
      <c r="I1226" s="71"/>
      <c r="J1226" s="78"/>
      <c r="K1226" s="71"/>
      <c r="L1226" s="71"/>
      <c r="M1226" s="78"/>
      <c r="N1226" s="71"/>
      <c r="O1226" s="71"/>
      <c r="P1226" s="71"/>
      <c r="Q1226" s="78"/>
      <c r="R1226" s="78"/>
      <c r="S1226" s="34"/>
      <c r="T1226" s="68" t="str">
        <f t="shared" si="36"/>
        <v/>
      </c>
      <c r="U1226" s="62" t="str">
        <f t="shared" si="37"/>
        <v/>
      </c>
    </row>
    <row r="1227" spans="2:21" ht="21" customHeight="1">
      <c r="B1227" s="79"/>
      <c r="C1227" s="71"/>
      <c r="D1227" s="71"/>
      <c r="E1227" s="78"/>
      <c r="F1227" s="71"/>
      <c r="G1227" s="71"/>
      <c r="H1227" s="78"/>
      <c r="I1227" s="71"/>
      <c r="J1227" s="78"/>
      <c r="K1227" s="71"/>
      <c r="L1227" s="71"/>
      <c r="M1227" s="78"/>
      <c r="N1227" s="71"/>
      <c r="O1227" s="71"/>
      <c r="P1227" s="71"/>
      <c r="Q1227" s="78"/>
      <c r="R1227" s="78"/>
      <c r="S1227" s="34"/>
      <c r="T1227" s="68" t="str">
        <f t="shared" si="36"/>
        <v/>
      </c>
      <c r="U1227" s="62" t="str">
        <f t="shared" si="37"/>
        <v/>
      </c>
    </row>
    <row r="1228" spans="2:21" ht="21" customHeight="1">
      <c r="B1228" s="79"/>
      <c r="C1228" s="71"/>
      <c r="D1228" s="71"/>
      <c r="E1228" s="78"/>
      <c r="F1228" s="71"/>
      <c r="G1228" s="71"/>
      <c r="H1228" s="78"/>
      <c r="I1228" s="71"/>
      <c r="J1228" s="78"/>
      <c r="K1228" s="71"/>
      <c r="L1228" s="71"/>
      <c r="M1228" s="78"/>
      <c r="N1228" s="71"/>
      <c r="O1228" s="71"/>
      <c r="P1228" s="71"/>
      <c r="Q1228" s="78"/>
      <c r="R1228" s="78"/>
      <c r="S1228" s="34"/>
      <c r="T1228" s="68" t="str">
        <f t="shared" ref="T1228:T1291" si="38">IF(U1228&lt;&gt;"","Erreur","")</f>
        <v/>
      </c>
      <c r="U1228" s="62" t="str">
        <f t="shared" si="37"/>
        <v/>
      </c>
    </row>
    <row r="1229" spans="2:21" ht="21" customHeight="1">
      <c r="B1229" s="79"/>
      <c r="C1229" s="71"/>
      <c r="D1229" s="71"/>
      <c r="E1229" s="78"/>
      <c r="F1229" s="71"/>
      <c r="G1229" s="71"/>
      <c r="H1229" s="78"/>
      <c r="I1229" s="71"/>
      <c r="J1229" s="78"/>
      <c r="K1229" s="71"/>
      <c r="L1229" s="71"/>
      <c r="M1229" s="78"/>
      <c r="N1229" s="71"/>
      <c r="O1229" s="71"/>
      <c r="P1229" s="71"/>
      <c r="Q1229" s="78"/>
      <c r="R1229" s="78"/>
      <c r="S1229" s="34"/>
      <c r="T1229" s="68" t="str">
        <f t="shared" si="38"/>
        <v/>
      </c>
      <c r="U1229" s="62" t="str">
        <f t="shared" ref="U1229:U1292" si="39">IF(AND(B1229&lt;&gt;"",B1228=""),"La ligne précédente ne doit pas être vide",IF(AND(B1229&lt;&gt;"",OR(C1229="",D1229="",P1229="")),"Veuillez compléter les informations d'identification du dérivé.",IF(AND(B1229="",OR(C1229&lt;&gt;"",D1229&lt;&gt;"",P1229&lt;&gt;"")),"Veuillez compléter les informations d'identification du dérivé en colonne C0010.",IF(AND(B1229&lt;&gt;"",E1229&lt;&gt;"",F1229=""),"Veuillez compléter la colonne C0320 Type de code.",IF(AND(B1229&lt;&gt;"",F1229=""),"Veuillez sélectionner Total/NA dans la liste de la colonne C0320 si vous n'avez rien à déclarer.",IF(AND(B1229&lt;&gt;"",J1229&lt;&gt;"",K1229=""),"Veuillez compléter la colonne C0370 Type de code.",IF(AND(B1229&lt;&gt;"",K1229=""),"Veuillez sélectionner Total/NA dans la liste de la colonne C0370 si vous n'avez rien à déclarer.","")))))))</f>
        <v/>
      </c>
    </row>
    <row r="1230" spans="2:21" ht="21" customHeight="1">
      <c r="B1230" s="79"/>
      <c r="C1230" s="71"/>
      <c r="D1230" s="71"/>
      <c r="E1230" s="78"/>
      <c r="F1230" s="71"/>
      <c r="G1230" s="71"/>
      <c r="H1230" s="78"/>
      <c r="I1230" s="71"/>
      <c r="J1230" s="78"/>
      <c r="K1230" s="71"/>
      <c r="L1230" s="71"/>
      <c r="M1230" s="78"/>
      <c r="N1230" s="71"/>
      <c r="O1230" s="71"/>
      <c r="P1230" s="71"/>
      <c r="Q1230" s="78"/>
      <c r="R1230" s="78"/>
      <c r="S1230" s="34"/>
      <c r="T1230" s="68" t="str">
        <f t="shared" si="38"/>
        <v/>
      </c>
      <c r="U1230" s="62" t="str">
        <f t="shared" si="39"/>
        <v/>
      </c>
    </row>
    <row r="1231" spans="2:21" ht="21" customHeight="1">
      <c r="B1231" s="79"/>
      <c r="C1231" s="71"/>
      <c r="D1231" s="71"/>
      <c r="E1231" s="78"/>
      <c r="F1231" s="71"/>
      <c r="G1231" s="71"/>
      <c r="H1231" s="78"/>
      <c r="I1231" s="71"/>
      <c r="J1231" s="78"/>
      <c r="K1231" s="71"/>
      <c r="L1231" s="71"/>
      <c r="M1231" s="78"/>
      <c r="N1231" s="71"/>
      <c r="O1231" s="71"/>
      <c r="P1231" s="71"/>
      <c r="Q1231" s="78"/>
      <c r="R1231" s="78"/>
      <c r="S1231" s="34"/>
      <c r="T1231" s="68" t="str">
        <f t="shared" si="38"/>
        <v/>
      </c>
      <c r="U1231" s="62" t="str">
        <f t="shared" si="39"/>
        <v/>
      </c>
    </row>
    <row r="1232" spans="2:21" ht="21" customHeight="1">
      <c r="B1232" s="79"/>
      <c r="C1232" s="71"/>
      <c r="D1232" s="71"/>
      <c r="E1232" s="78"/>
      <c r="F1232" s="71"/>
      <c r="G1232" s="71"/>
      <c r="H1232" s="78"/>
      <c r="I1232" s="71"/>
      <c r="J1232" s="78"/>
      <c r="K1232" s="71"/>
      <c r="L1232" s="71"/>
      <c r="M1232" s="78"/>
      <c r="N1232" s="71"/>
      <c r="O1232" s="71"/>
      <c r="P1232" s="71"/>
      <c r="Q1232" s="78"/>
      <c r="R1232" s="78"/>
      <c r="S1232" s="34"/>
      <c r="T1232" s="68" t="str">
        <f t="shared" si="38"/>
        <v/>
      </c>
      <c r="U1232" s="62" t="str">
        <f t="shared" si="39"/>
        <v/>
      </c>
    </row>
    <row r="1233" spans="2:21" ht="21" customHeight="1">
      <c r="B1233" s="79"/>
      <c r="C1233" s="71"/>
      <c r="D1233" s="71"/>
      <c r="E1233" s="78"/>
      <c r="F1233" s="71"/>
      <c r="G1233" s="71"/>
      <c r="H1233" s="78"/>
      <c r="I1233" s="71"/>
      <c r="J1233" s="78"/>
      <c r="K1233" s="71"/>
      <c r="L1233" s="71"/>
      <c r="M1233" s="78"/>
      <c r="N1233" s="71"/>
      <c r="O1233" s="71"/>
      <c r="P1233" s="71"/>
      <c r="Q1233" s="78"/>
      <c r="R1233" s="78"/>
      <c r="S1233" s="34"/>
      <c r="T1233" s="68" t="str">
        <f t="shared" si="38"/>
        <v/>
      </c>
      <c r="U1233" s="62" t="str">
        <f t="shared" si="39"/>
        <v/>
      </c>
    </row>
    <row r="1234" spans="2:21" ht="21" customHeight="1">
      <c r="B1234" s="79"/>
      <c r="C1234" s="71"/>
      <c r="D1234" s="71"/>
      <c r="E1234" s="78"/>
      <c r="F1234" s="71"/>
      <c r="G1234" s="71"/>
      <c r="H1234" s="78"/>
      <c r="I1234" s="71"/>
      <c r="J1234" s="78"/>
      <c r="K1234" s="71"/>
      <c r="L1234" s="71"/>
      <c r="M1234" s="78"/>
      <c r="N1234" s="71"/>
      <c r="O1234" s="71"/>
      <c r="P1234" s="71"/>
      <c r="Q1234" s="78"/>
      <c r="R1234" s="78"/>
      <c r="S1234" s="34"/>
      <c r="T1234" s="68" t="str">
        <f t="shared" si="38"/>
        <v/>
      </c>
      <c r="U1234" s="62" t="str">
        <f t="shared" si="39"/>
        <v/>
      </c>
    </row>
    <row r="1235" spans="2:21" ht="21" customHeight="1">
      <c r="B1235" s="79"/>
      <c r="C1235" s="71"/>
      <c r="D1235" s="71"/>
      <c r="E1235" s="78"/>
      <c r="F1235" s="71"/>
      <c r="G1235" s="71"/>
      <c r="H1235" s="78"/>
      <c r="I1235" s="71"/>
      <c r="J1235" s="78"/>
      <c r="K1235" s="71"/>
      <c r="L1235" s="71"/>
      <c r="M1235" s="78"/>
      <c r="N1235" s="71"/>
      <c r="O1235" s="71"/>
      <c r="P1235" s="71"/>
      <c r="Q1235" s="78"/>
      <c r="R1235" s="78"/>
      <c r="S1235" s="34"/>
      <c r="T1235" s="68" t="str">
        <f t="shared" si="38"/>
        <v/>
      </c>
      <c r="U1235" s="62" t="str">
        <f t="shared" si="39"/>
        <v/>
      </c>
    </row>
    <row r="1236" spans="2:21" ht="21" customHeight="1">
      <c r="B1236" s="79"/>
      <c r="C1236" s="71"/>
      <c r="D1236" s="71"/>
      <c r="E1236" s="78"/>
      <c r="F1236" s="71"/>
      <c r="G1236" s="71"/>
      <c r="H1236" s="78"/>
      <c r="I1236" s="71"/>
      <c r="J1236" s="78"/>
      <c r="K1236" s="71"/>
      <c r="L1236" s="71"/>
      <c r="M1236" s="78"/>
      <c r="N1236" s="71"/>
      <c r="O1236" s="71"/>
      <c r="P1236" s="71"/>
      <c r="Q1236" s="78"/>
      <c r="R1236" s="78"/>
      <c r="S1236" s="34"/>
      <c r="T1236" s="68" t="str">
        <f t="shared" si="38"/>
        <v/>
      </c>
      <c r="U1236" s="62" t="str">
        <f t="shared" si="39"/>
        <v/>
      </c>
    </row>
    <row r="1237" spans="2:21" ht="21" customHeight="1">
      <c r="B1237" s="79"/>
      <c r="C1237" s="71"/>
      <c r="D1237" s="71"/>
      <c r="E1237" s="78"/>
      <c r="F1237" s="71"/>
      <c r="G1237" s="71"/>
      <c r="H1237" s="78"/>
      <c r="I1237" s="71"/>
      <c r="J1237" s="78"/>
      <c r="K1237" s="71"/>
      <c r="L1237" s="71"/>
      <c r="M1237" s="78"/>
      <c r="N1237" s="71"/>
      <c r="O1237" s="71"/>
      <c r="P1237" s="71"/>
      <c r="Q1237" s="78"/>
      <c r="R1237" s="78"/>
      <c r="S1237" s="34"/>
      <c r="T1237" s="68" t="str">
        <f t="shared" si="38"/>
        <v/>
      </c>
      <c r="U1237" s="62" t="str">
        <f t="shared" si="39"/>
        <v/>
      </c>
    </row>
    <row r="1238" spans="2:21" ht="21" customHeight="1">
      <c r="B1238" s="79"/>
      <c r="C1238" s="71"/>
      <c r="D1238" s="71"/>
      <c r="E1238" s="78"/>
      <c r="F1238" s="71"/>
      <c r="G1238" s="71"/>
      <c r="H1238" s="78"/>
      <c r="I1238" s="71"/>
      <c r="J1238" s="78"/>
      <c r="K1238" s="71"/>
      <c r="L1238" s="71"/>
      <c r="M1238" s="78"/>
      <c r="N1238" s="71"/>
      <c r="O1238" s="71"/>
      <c r="P1238" s="71"/>
      <c r="Q1238" s="78"/>
      <c r="R1238" s="78"/>
      <c r="S1238" s="34"/>
      <c r="T1238" s="68" t="str">
        <f t="shared" si="38"/>
        <v/>
      </c>
      <c r="U1238" s="62" t="str">
        <f t="shared" si="39"/>
        <v/>
      </c>
    </row>
    <row r="1239" spans="2:21" ht="21" customHeight="1">
      <c r="B1239" s="79"/>
      <c r="C1239" s="71"/>
      <c r="D1239" s="71"/>
      <c r="E1239" s="78"/>
      <c r="F1239" s="71"/>
      <c r="G1239" s="71"/>
      <c r="H1239" s="78"/>
      <c r="I1239" s="71"/>
      <c r="J1239" s="78"/>
      <c r="K1239" s="71"/>
      <c r="L1239" s="71"/>
      <c r="M1239" s="78"/>
      <c r="N1239" s="71"/>
      <c r="O1239" s="71"/>
      <c r="P1239" s="71"/>
      <c r="Q1239" s="78"/>
      <c r="R1239" s="78"/>
      <c r="S1239" s="34"/>
      <c r="T1239" s="68" t="str">
        <f t="shared" si="38"/>
        <v/>
      </c>
      <c r="U1239" s="62" t="str">
        <f t="shared" si="39"/>
        <v/>
      </c>
    </row>
    <row r="1240" spans="2:21" ht="21" customHeight="1">
      <c r="B1240" s="79"/>
      <c r="C1240" s="71"/>
      <c r="D1240" s="71"/>
      <c r="E1240" s="78"/>
      <c r="F1240" s="71"/>
      <c r="G1240" s="71"/>
      <c r="H1240" s="78"/>
      <c r="I1240" s="71"/>
      <c r="J1240" s="78"/>
      <c r="K1240" s="71"/>
      <c r="L1240" s="71"/>
      <c r="M1240" s="78"/>
      <c r="N1240" s="71"/>
      <c r="O1240" s="71"/>
      <c r="P1240" s="71"/>
      <c r="Q1240" s="78"/>
      <c r="R1240" s="78"/>
      <c r="S1240" s="34"/>
      <c r="T1240" s="68" t="str">
        <f t="shared" si="38"/>
        <v/>
      </c>
      <c r="U1240" s="62" t="str">
        <f t="shared" si="39"/>
        <v/>
      </c>
    </row>
    <row r="1241" spans="2:21" ht="21" customHeight="1">
      <c r="B1241" s="79"/>
      <c r="C1241" s="71"/>
      <c r="D1241" s="71"/>
      <c r="E1241" s="78"/>
      <c r="F1241" s="71"/>
      <c r="G1241" s="71"/>
      <c r="H1241" s="78"/>
      <c r="I1241" s="71"/>
      <c r="J1241" s="78"/>
      <c r="K1241" s="71"/>
      <c r="L1241" s="71"/>
      <c r="M1241" s="78"/>
      <c r="N1241" s="71"/>
      <c r="O1241" s="71"/>
      <c r="P1241" s="71"/>
      <c r="Q1241" s="78"/>
      <c r="R1241" s="78"/>
      <c r="S1241" s="34"/>
      <c r="T1241" s="68" t="str">
        <f t="shared" si="38"/>
        <v/>
      </c>
      <c r="U1241" s="62" t="str">
        <f t="shared" si="39"/>
        <v/>
      </c>
    </row>
    <row r="1242" spans="2:21" ht="21" customHeight="1">
      <c r="B1242" s="79"/>
      <c r="C1242" s="71"/>
      <c r="D1242" s="71"/>
      <c r="E1242" s="78"/>
      <c r="F1242" s="71"/>
      <c r="G1242" s="71"/>
      <c r="H1242" s="78"/>
      <c r="I1242" s="71"/>
      <c r="J1242" s="78"/>
      <c r="K1242" s="71"/>
      <c r="L1242" s="71"/>
      <c r="M1242" s="78"/>
      <c r="N1242" s="71"/>
      <c r="O1242" s="71"/>
      <c r="P1242" s="71"/>
      <c r="Q1242" s="78"/>
      <c r="R1242" s="78"/>
      <c r="S1242" s="34"/>
      <c r="T1242" s="68" t="str">
        <f t="shared" si="38"/>
        <v/>
      </c>
      <c r="U1242" s="62" t="str">
        <f t="shared" si="39"/>
        <v/>
      </c>
    </row>
    <row r="1243" spans="2:21" ht="21" customHeight="1">
      <c r="B1243" s="79"/>
      <c r="C1243" s="71"/>
      <c r="D1243" s="71"/>
      <c r="E1243" s="78"/>
      <c r="F1243" s="71"/>
      <c r="G1243" s="71"/>
      <c r="H1243" s="78"/>
      <c r="I1243" s="71"/>
      <c r="J1243" s="78"/>
      <c r="K1243" s="71"/>
      <c r="L1243" s="71"/>
      <c r="M1243" s="78"/>
      <c r="N1243" s="71"/>
      <c r="O1243" s="71"/>
      <c r="P1243" s="71"/>
      <c r="Q1243" s="78"/>
      <c r="R1243" s="78"/>
      <c r="S1243" s="34"/>
      <c r="T1243" s="68" t="str">
        <f t="shared" si="38"/>
        <v/>
      </c>
      <c r="U1243" s="62" t="str">
        <f t="shared" si="39"/>
        <v/>
      </c>
    </row>
    <row r="1244" spans="2:21" ht="21" customHeight="1">
      <c r="B1244" s="79"/>
      <c r="C1244" s="71"/>
      <c r="D1244" s="71"/>
      <c r="E1244" s="78"/>
      <c r="F1244" s="71"/>
      <c r="G1244" s="71"/>
      <c r="H1244" s="78"/>
      <c r="I1244" s="71"/>
      <c r="J1244" s="78"/>
      <c r="K1244" s="71"/>
      <c r="L1244" s="71"/>
      <c r="M1244" s="78"/>
      <c r="N1244" s="71"/>
      <c r="O1244" s="71"/>
      <c r="P1244" s="71"/>
      <c r="Q1244" s="78"/>
      <c r="R1244" s="78"/>
      <c r="S1244" s="34"/>
      <c r="T1244" s="68" t="str">
        <f t="shared" si="38"/>
        <v/>
      </c>
      <c r="U1244" s="62" t="str">
        <f t="shared" si="39"/>
        <v/>
      </c>
    </row>
    <row r="1245" spans="2:21" ht="21" customHeight="1">
      <c r="B1245" s="79"/>
      <c r="C1245" s="71"/>
      <c r="D1245" s="71"/>
      <c r="E1245" s="78"/>
      <c r="F1245" s="71"/>
      <c r="G1245" s="71"/>
      <c r="H1245" s="78"/>
      <c r="I1245" s="71"/>
      <c r="J1245" s="78"/>
      <c r="K1245" s="71"/>
      <c r="L1245" s="71"/>
      <c r="M1245" s="78"/>
      <c r="N1245" s="71"/>
      <c r="O1245" s="71"/>
      <c r="P1245" s="71"/>
      <c r="Q1245" s="78"/>
      <c r="R1245" s="78"/>
      <c r="S1245" s="34"/>
      <c r="T1245" s="68" t="str">
        <f t="shared" si="38"/>
        <v/>
      </c>
      <c r="U1245" s="62" t="str">
        <f t="shared" si="39"/>
        <v/>
      </c>
    </row>
    <row r="1246" spans="2:21" ht="21" customHeight="1">
      <c r="B1246" s="79"/>
      <c r="C1246" s="71"/>
      <c r="D1246" s="71"/>
      <c r="E1246" s="78"/>
      <c r="F1246" s="71"/>
      <c r="G1246" s="71"/>
      <c r="H1246" s="78"/>
      <c r="I1246" s="71"/>
      <c r="J1246" s="78"/>
      <c r="K1246" s="71"/>
      <c r="L1246" s="71"/>
      <c r="M1246" s="78"/>
      <c r="N1246" s="71"/>
      <c r="O1246" s="71"/>
      <c r="P1246" s="71"/>
      <c r="Q1246" s="78"/>
      <c r="R1246" s="78"/>
      <c r="S1246" s="34"/>
      <c r="T1246" s="68" t="str">
        <f t="shared" si="38"/>
        <v/>
      </c>
      <c r="U1246" s="62" t="str">
        <f t="shared" si="39"/>
        <v/>
      </c>
    </row>
    <row r="1247" spans="2:21" ht="21" customHeight="1">
      <c r="B1247" s="79"/>
      <c r="C1247" s="71"/>
      <c r="D1247" s="71"/>
      <c r="E1247" s="78"/>
      <c r="F1247" s="71"/>
      <c r="G1247" s="71"/>
      <c r="H1247" s="78"/>
      <c r="I1247" s="71"/>
      <c r="J1247" s="78"/>
      <c r="K1247" s="71"/>
      <c r="L1247" s="71"/>
      <c r="M1247" s="78"/>
      <c r="N1247" s="71"/>
      <c r="O1247" s="71"/>
      <c r="P1247" s="71"/>
      <c r="Q1247" s="78"/>
      <c r="R1247" s="78"/>
      <c r="S1247" s="34"/>
      <c r="T1247" s="68" t="str">
        <f t="shared" si="38"/>
        <v/>
      </c>
      <c r="U1247" s="62" t="str">
        <f t="shared" si="39"/>
        <v/>
      </c>
    </row>
    <row r="1248" spans="2:21" ht="21" customHeight="1">
      <c r="B1248" s="79"/>
      <c r="C1248" s="71"/>
      <c r="D1248" s="71"/>
      <c r="E1248" s="78"/>
      <c r="F1248" s="71"/>
      <c r="G1248" s="71"/>
      <c r="H1248" s="78"/>
      <c r="I1248" s="71"/>
      <c r="J1248" s="78"/>
      <c r="K1248" s="71"/>
      <c r="L1248" s="71"/>
      <c r="M1248" s="78"/>
      <c r="N1248" s="71"/>
      <c r="O1248" s="71"/>
      <c r="P1248" s="71"/>
      <c r="Q1248" s="78"/>
      <c r="R1248" s="78"/>
      <c r="S1248" s="34"/>
      <c r="T1248" s="68" t="str">
        <f t="shared" si="38"/>
        <v/>
      </c>
      <c r="U1248" s="62" t="str">
        <f t="shared" si="39"/>
        <v/>
      </c>
    </row>
    <row r="1249" spans="2:21" ht="21" customHeight="1">
      <c r="B1249" s="79"/>
      <c r="C1249" s="71"/>
      <c r="D1249" s="71"/>
      <c r="E1249" s="78"/>
      <c r="F1249" s="71"/>
      <c r="G1249" s="71"/>
      <c r="H1249" s="78"/>
      <c r="I1249" s="71"/>
      <c r="J1249" s="78"/>
      <c r="K1249" s="71"/>
      <c r="L1249" s="71"/>
      <c r="M1249" s="78"/>
      <c r="N1249" s="71"/>
      <c r="O1249" s="71"/>
      <c r="P1249" s="71"/>
      <c r="Q1249" s="78"/>
      <c r="R1249" s="78"/>
      <c r="S1249" s="34"/>
      <c r="T1249" s="68" t="str">
        <f t="shared" si="38"/>
        <v/>
      </c>
      <c r="U1249" s="62" t="str">
        <f t="shared" si="39"/>
        <v/>
      </c>
    </row>
    <row r="1250" spans="2:21" ht="21" customHeight="1">
      <c r="B1250" s="79"/>
      <c r="C1250" s="71"/>
      <c r="D1250" s="71"/>
      <c r="E1250" s="78"/>
      <c r="F1250" s="71"/>
      <c r="G1250" s="71"/>
      <c r="H1250" s="78"/>
      <c r="I1250" s="71"/>
      <c r="J1250" s="78"/>
      <c r="K1250" s="71"/>
      <c r="L1250" s="71"/>
      <c r="M1250" s="78"/>
      <c r="N1250" s="71"/>
      <c r="O1250" s="71"/>
      <c r="P1250" s="71"/>
      <c r="Q1250" s="78"/>
      <c r="R1250" s="78"/>
      <c r="S1250" s="34"/>
      <c r="T1250" s="68" t="str">
        <f t="shared" si="38"/>
        <v/>
      </c>
      <c r="U1250" s="62" t="str">
        <f t="shared" si="39"/>
        <v/>
      </c>
    </row>
    <row r="1251" spans="2:21" ht="21" customHeight="1">
      <c r="B1251" s="79"/>
      <c r="C1251" s="71"/>
      <c r="D1251" s="71"/>
      <c r="E1251" s="78"/>
      <c r="F1251" s="71"/>
      <c r="G1251" s="71"/>
      <c r="H1251" s="78"/>
      <c r="I1251" s="71"/>
      <c r="J1251" s="78"/>
      <c r="K1251" s="71"/>
      <c r="L1251" s="71"/>
      <c r="M1251" s="78"/>
      <c r="N1251" s="71"/>
      <c r="O1251" s="71"/>
      <c r="P1251" s="71"/>
      <c r="Q1251" s="78"/>
      <c r="R1251" s="78"/>
      <c r="S1251" s="34"/>
      <c r="T1251" s="68" t="str">
        <f t="shared" si="38"/>
        <v/>
      </c>
      <c r="U1251" s="62" t="str">
        <f t="shared" si="39"/>
        <v/>
      </c>
    </row>
    <row r="1252" spans="2:21" ht="21" customHeight="1">
      <c r="B1252" s="79"/>
      <c r="C1252" s="71"/>
      <c r="D1252" s="71"/>
      <c r="E1252" s="78"/>
      <c r="F1252" s="71"/>
      <c r="G1252" s="71"/>
      <c r="H1252" s="78"/>
      <c r="I1252" s="71"/>
      <c r="J1252" s="78"/>
      <c r="K1252" s="71"/>
      <c r="L1252" s="71"/>
      <c r="M1252" s="78"/>
      <c r="N1252" s="71"/>
      <c r="O1252" s="71"/>
      <c r="P1252" s="71"/>
      <c r="Q1252" s="78"/>
      <c r="R1252" s="78"/>
      <c r="S1252" s="34"/>
      <c r="T1252" s="68" t="str">
        <f t="shared" si="38"/>
        <v/>
      </c>
      <c r="U1252" s="62" t="str">
        <f t="shared" si="39"/>
        <v/>
      </c>
    </row>
    <row r="1253" spans="2:21" ht="21" customHeight="1">
      <c r="B1253" s="79"/>
      <c r="C1253" s="71"/>
      <c r="D1253" s="71"/>
      <c r="E1253" s="78"/>
      <c r="F1253" s="71"/>
      <c r="G1253" s="71"/>
      <c r="H1253" s="78"/>
      <c r="I1253" s="71"/>
      <c r="J1253" s="78"/>
      <c r="K1253" s="71"/>
      <c r="L1253" s="71"/>
      <c r="M1253" s="78"/>
      <c r="N1253" s="71"/>
      <c r="O1253" s="71"/>
      <c r="P1253" s="71"/>
      <c r="Q1253" s="78"/>
      <c r="R1253" s="78"/>
      <c r="S1253" s="34"/>
      <c r="T1253" s="68" t="str">
        <f t="shared" si="38"/>
        <v/>
      </c>
      <c r="U1253" s="62" t="str">
        <f t="shared" si="39"/>
        <v/>
      </c>
    </row>
    <row r="1254" spans="2:21" ht="21" customHeight="1">
      <c r="B1254" s="79"/>
      <c r="C1254" s="71"/>
      <c r="D1254" s="71"/>
      <c r="E1254" s="78"/>
      <c r="F1254" s="71"/>
      <c r="G1254" s="71"/>
      <c r="H1254" s="78"/>
      <c r="I1254" s="71"/>
      <c r="J1254" s="78"/>
      <c r="K1254" s="71"/>
      <c r="L1254" s="71"/>
      <c r="M1254" s="78"/>
      <c r="N1254" s="71"/>
      <c r="O1254" s="71"/>
      <c r="P1254" s="71"/>
      <c r="Q1254" s="78"/>
      <c r="R1254" s="78"/>
      <c r="S1254" s="34"/>
      <c r="T1254" s="68" t="str">
        <f t="shared" si="38"/>
        <v/>
      </c>
      <c r="U1254" s="62" t="str">
        <f t="shared" si="39"/>
        <v/>
      </c>
    </row>
    <row r="1255" spans="2:21" ht="21" customHeight="1">
      <c r="B1255" s="79"/>
      <c r="C1255" s="71"/>
      <c r="D1255" s="71"/>
      <c r="E1255" s="78"/>
      <c r="F1255" s="71"/>
      <c r="G1255" s="71"/>
      <c r="H1255" s="78"/>
      <c r="I1255" s="71"/>
      <c r="J1255" s="78"/>
      <c r="K1255" s="71"/>
      <c r="L1255" s="71"/>
      <c r="M1255" s="78"/>
      <c r="N1255" s="71"/>
      <c r="O1255" s="71"/>
      <c r="P1255" s="71"/>
      <c r="Q1255" s="78"/>
      <c r="R1255" s="78"/>
      <c r="S1255" s="34"/>
      <c r="T1255" s="68" t="str">
        <f t="shared" si="38"/>
        <v/>
      </c>
      <c r="U1255" s="62" t="str">
        <f t="shared" si="39"/>
        <v/>
      </c>
    </row>
    <row r="1256" spans="2:21" ht="21" customHeight="1">
      <c r="B1256" s="79"/>
      <c r="C1256" s="71"/>
      <c r="D1256" s="71"/>
      <c r="E1256" s="78"/>
      <c r="F1256" s="71"/>
      <c r="G1256" s="71"/>
      <c r="H1256" s="78"/>
      <c r="I1256" s="71"/>
      <c r="J1256" s="78"/>
      <c r="K1256" s="71"/>
      <c r="L1256" s="71"/>
      <c r="M1256" s="78"/>
      <c r="N1256" s="71"/>
      <c r="O1256" s="71"/>
      <c r="P1256" s="71"/>
      <c r="Q1256" s="78"/>
      <c r="R1256" s="78"/>
      <c r="S1256" s="34"/>
      <c r="T1256" s="68" t="str">
        <f t="shared" si="38"/>
        <v/>
      </c>
      <c r="U1256" s="62" t="str">
        <f t="shared" si="39"/>
        <v/>
      </c>
    </row>
    <row r="1257" spans="2:21" ht="21" customHeight="1">
      <c r="B1257" s="79"/>
      <c r="C1257" s="71"/>
      <c r="D1257" s="71"/>
      <c r="E1257" s="78"/>
      <c r="F1257" s="71"/>
      <c r="G1257" s="71"/>
      <c r="H1257" s="78"/>
      <c r="I1257" s="71"/>
      <c r="J1257" s="78"/>
      <c r="K1257" s="71"/>
      <c r="L1257" s="71"/>
      <c r="M1257" s="78"/>
      <c r="N1257" s="71"/>
      <c r="O1257" s="71"/>
      <c r="P1257" s="71"/>
      <c r="Q1257" s="78"/>
      <c r="R1257" s="78"/>
      <c r="S1257" s="34"/>
      <c r="T1257" s="68" t="str">
        <f t="shared" si="38"/>
        <v/>
      </c>
      <c r="U1257" s="62" t="str">
        <f t="shared" si="39"/>
        <v/>
      </c>
    </row>
    <row r="1258" spans="2:21" ht="21" customHeight="1">
      <c r="B1258" s="79"/>
      <c r="C1258" s="71"/>
      <c r="D1258" s="71"/>
      <c r="E1258" s="78"/>
      <c r="F1258" s="71"/>
      <c r="G1258" s="71"/>
      <c r="H1258" s="78"/>
      <c r="I1258" s="71"/>
      <c r="J1258" s="78"/>
      <c r="K1258" s="71"/>
      <c r="L1258" s="71"/>
      <c r="M1258" s="78"/>
      <c r="N1258" s="71"/>
      <c r="O1258" s="71"/>
      <c r="P1258" s="71"/>
      <c r="Q1258" s="78"/>
      <c r="R1258" s="78"/>
      <c r="S1258" s="34"/>
      <c r="T1258" s="68" t="str">
        <f t="shared" si="38"/>
        <v/>
      </c>
      <c r="U1258" s="62" t="str">
        <f t="shared" si="39"/>
        <v/>
      </c>
    </row>
    <row r="1259" spans="2:21" ht="21" customHeight="1">
      <c r="B1259" s="79"/>
      <c r="C1259" s="71"/>
      <c r="D1259" s="71"/>
      <c r="E1259" s="78"/>
      <c r="F1259" s="71"/>
      <c r="G1259" s="71"/>
      <c r="H1259" s="78"/>
      <c r="I1259" s="71"/>
      <c r="J1259" s="78"/>
      <c r="K1259" s="71"/>
      <c r="L1259" s="71"/>
      <c r="M1259" s="78"/>
      <c r="N1259" s="71"/>
      <c r="O1259" s="71"/>
      <c r="P1259" s="71"/>
      <c r="Q1259" s="78"/>
      <c r="R1259" s="78"/>
      <c r="S1259" s="34"/>
      <c r="T1259" s="68" t="str">
        <f t="shared" si="38"/>
        <v/>
      </c>
      <c r="U1259" s="62" t="str">
        <f t="shared" si="39"/>
        <v/>
      </c>
    </row>
    <row r="1260" spans="2:21" ht="21" customHeight="1">
      <c r="B1260" s="79"/>
      <c r="C1260" s="71"/>
      <c r="D1260" s="71"/>
      <c r="E1260" s="78"/>
      <c r="F1260" s="71"/>
      <c r="G1260" s="71"/>
      <c r="H1260" s="78"/>
      <c r="I1260" s="71"/>
      <c r="J1260" s="78"/>
      <c r="K1260" s="71"/>
      <c r="L1260" s="71"/>
      <c r="M1260" s="78"/>
      <c r="N1260" s="71"/>
      <c r="O1260" s="71"/>
      <c r="P1260" s="71"/>
      <c r="Q1260" s="78"/>
      <c r="R1260" s="78"/>
      <c r="S1260" s="34"/>
      <c r="T1260" s="68" t="str">
        <f t="shared" si="38"/>
        <v/>
      </c>
      <c r="U1260" s="62" t="str">
        <f t="shared" si="39"/>
        <v/>
      </c>
    </row>
    <row r="1261" spans="2:21" ht="21" customHeight="1">
      <c r="B1261" s="79"/>
      <c r="C1261" s="71"/>
      <c r="D1261" s="71"/>
      <c r="E1261" s="78"/>
      <c r="F1261" s="71"/>
      <c r="G1261" s="71"/>
      <c r="H1261" s="78"/>
      <c r="I1261" s="71"/>
      <c r="J1261" s="78"/>
      <c r="K1261" s="71"/>
      <c r="L1261" s="71"/>
      <c r="M1261" s="78"/>
      <c r="N1261" s="71"/>
      <c r="O1261" s="71"/>
      <c r="P1261" s="71"/>
      <c r="Q1261" s="78"/>
      <c r="R1261" s="78"/>
      <c r="S1261" s="34"/>
      <c r="T1261" s="68" t="str">
        <f t="shared" si="38"/>
        <v/>
      </c>
      <c r="U1261" s="62" t="str">
        <f t="shared" si="39"/>
        <v/>
      </c>
    </row>
    <row r="1262" spans="2:21" ht="21" customHeight="1">
      <c r="B1262" s="79"/>
      <c r="C1262" s="71"/>
      <c r="D1262" s="71"/>
      <c r="E1262" s="78"/>
      <c r="F1262" s="71"/>
      <c r="G1262" s="71"/>
      <c r="H1262" s="78"/>
      <c r="I1262" s="71"/>
      <c r="J1262" s="78"/>
      <c r="K1262" s="71"/>
      <c r="L1262" s="71"/>
      <c r="M1262" s="78"/>
      <c r="N1262" s="71"/>
      <c r="O1262" s="71"/>
      <c r="P1262" s="71"/>
      <c r="Q1262" s="78"/>
      <c r="R1262" s="78"/>
      <c r="S1262" s="34"/>
      <c r="T1262" s="68" t="str">
        <f t="shared" si="38"/>
        <v/>
      </c>
      <c r="U1262" s="62" t="str">
        <f t="shared" si="39"/>
        <v/>
      </c>
    </row>
    <row r="1263" spans="2:21" ht="21" customHeight="1">
      <c r="B1263" s="79"/>
      <c r="C1263" s="71"/>
      <c r="D1263" s="71"/>
      <c r="E1263" s="78"/>
      <c r="F1263" s="71"/>
      <c r="G1263" s="71"/>
      <c r="H1263" s="78"/>
      <c r="I1263" s="71"/>
      <c r="J1263" s="78"/>
      <c r="K1263" s="71"/>
      <c r="L1263" s="71"/>
      <c r="M1263" s="78"/>
      <c r="N1263" s="71"/>
      <c r="O1263" s="71"/>
      <c r="P1263" s="71"/>
      <c r="Q1263" s="78"/>
      <c r="R1263" s="78"/>
      <c r="S1263" s="34"/>
      <c r="T1263" s="68" t="str">
        <f t="shared" si="38"/>
        <v/>
      </c>
      <c r="U1263" s="62" t="str">
        <f t="shared" si="39"/>
        <v/>
      </c>
    </row>
    <row r="1264" spans="2:21" ht="21" customHeight="1">
      <c r="B1264" s="79"/>
      <c r="C1264" s="71"/>
      <c r="D1264" s="71"/>
      <c r="E1264" s="78"/>
      <c r="F1264" s="71"/>
      <c r="G1264" s="71"/>
      <c r="H1264" s="78"/>
      <c r="I1264" s="71"/>
      <c r="J1264" s="78"/>
      <c r="K1264" s="71"/>
      <c r="L1264" s="71"/>
      <c r="M1264" s="78"/>
      <c r="N1264" s="71"/>
      <c r="O1264" s="71"/>
      <c r="P1264" s="71"/>
      <c r="Q1264" s="78"/>
      <c r="R1264" s="78"/>
      <c r="S1264" s="34"/>
      <c r="T1264" s="68" t="str">
        <f t="shared" si="38"/>
        <v/>
      </c>
      <c r="U1264" s="62" t="str">
        <f t="shared" si="39"/>
        <v/>
      </c>
    </row>
    <row r="1265" spans="2:21" ht="21" customHeight="1">
      <c r="B1265" s="79"/>
      <c r="C1265" s="71"/>
      <c r="D1265" s="71"/>
      <c r="E1265" s="78"/>
      <c r="F1265" s="71"/>
      <c r="G1265" s="71"/>
      <c r="H1265" s="78"/>
      <c r="I1265" s="71"/>
      <c r="J1265" s="78"/>
      <c r="K1265" s="71"/>
      <c r="L1265" s="71"/>
      <c r="M1265" s="78"/>
      <c r="N1265" s="71"/>
      <c r="O1265" s="71"/>
      <c r="P1265" s="71"/>
      <c r="Q1265" s="78"/>
      <c r="R1265" s="78"/>
      <c r="S1265" s="34"/>
      <c r="T1265" s="68" t="str">
        <f t="shared" si="38"/>
        <v/>
      </c>
      <c r="U1265" s="62" t="str">
        <f t="shared" si="39"/>
        <v/>
      </c>
    </row>
    <row r="1266" spans="2:21" ht="21" customHeight="1">
      <c r="B1266" s="79"/>
      <c r="C1266" s="71"/>
      <c r="D1266" s="71"/>
      <c r="E1266" s="78"/>
      <c r="F1266" s="71"/>
      <c r="G1266" s="71"/>
      <c r="H1266" s="78"/>
      <c r="I1266" s="71"/>
      <c r="J1266" s="78"/>
      <c r="K1266" s="71"/>
      <c r="L1266" s="71"/>
      <c r="M1266" s="78"/>
      <c r="N1266" s="71"/>
      <c r="O1266" s="71"/>
      <c r="P1266" s="71"/>
      <c r="Q1266" s="78"/>
      <c r="R1266" s="78"/>
      <c r="S1266" s="34"/>
      <c r="T1266" s="68" t="str">
        <f t="shared" si="38"/>
        <v/>
      </c>
      <c r="U1266" s="62" t="str">
        <f t="shared" si="39"/>
        <v/>
      </c>
    </row>
    <row r="1267" spans="2:21" ht="21" customHeight="1">
      <c r="B1267" s="79"/>
      <c r="C1267" s="71"/>
      <c r="D1267" s="71"/>
      <c r="E1267" s="78"/>
      <c r="F1267" s="71"/>
      <c r="G1267" s="71"/>
      <c r="H1267" s="78"/>
      <c r="I1267" s="71"/>
      <c r="J1267" s="78"/>
      <c r="K1267" s="71"/>
      <c r="L1267" s="71"/>
      <c r="M1267" s="78"/>
      <c r="N1267" s="71"/>
      <c r="O1267" s="71"/>
      <c r="P1267" s="71"/>
      <c r="Q1267" s="78"/>
      <c r="R1267" s="78"/>
      <c r="S1267" s="34"/>
      <c r="T1267" s="68" t="str">
        <f t="shared" si="38"/>
        <v/>
      </c>
      <c r="U1267" s="62" t="str">
        <f t="shared" si="39"/>
        <v/>
      </c>
    </row>
    <row r="1268" spans="2:21" ht="21" customHeight="1">
      <c r="B1268" s="79"/>
      <c r="C1268" s="71"/>
      <c r="D1268" s="71"/>
      <c r="E1268" s="78"/>
      <c r="F1268" s="71"/>
      <c r="G1268" s="71"/>
      <c r="H1268" s="78"/>
      <c r="I1268" s="71"/>
      <c r="J1268" s="78"/>
      <c r="K1268" s="71"/>
      <c r="L1268" s="71"/>
      <c r="M1268" s="78"/>
      <c r="N1268" s="71"/>
      <c r="O1268" s="71"/>
      <c r="P1268" s="71"/>
      <c r="Q1268" s="78"/>
      <c r="R1268" s="78"/>
      <c r="S1268" s="34"/>
      <c r="T1268" s="68" t="str">
        <f t="shared" si="38"/>
        <v/>
      </c>
      <c r="U1268" s="62" t="str">
        <f t="shared" si="39"/>
        <v/>
      </c>
    </row>
    <row r="1269" spans="2:21" ht="21" customHeight="1">
      <c r="B1269" s="79"/>
      <c r="C1269" s="71"/>
      <c r="D1269" s="71"/>
      <c r="E1269" s="78"/>
      <c r="F1269" s="71"/>
      <c r="G1269" s="71"/>
      <c r="H1269" s="78"/>
      <c r="I1269" s="71"/>
      <c r="J1269" s="78"/>
      <c r="K1269" s="71"/>
      <c r="L1269" s="71"/>
      <c r="M1269" s="78"/>
      <c r="N1269" s="71"/>
      <c r="O1269" s="71"/>
      <c r="P1269" s="71"/>
      <c r="Q1269" s="78"/>
      <c r="R1269" s="78"/>
      <c r="S1269" s="34"/>
      <c r="T1269" s="68" t="str">
        <f t="shared" si="38"/>
        <v/>
      </c>
      <c r="U1269" s="62" t="str">
        <f t="shared" si="39"/>
        <v/>
      </c>
    </row>
    <row r="1270" spans="2:21" ht="21" customHeight="1">
      <c r="B1270" s="79"/>
      <c r="C1270" s="71"/>
      <c r="D1270" s="71"/>
      <c r="E1270" s="78"/>
      <c r="F1270" s="71"/>
      <c r="G1270" s="71"/>
      <c r="H1270" s="78"/>
      <c r="I1270" s="71"/>
      <c r="J1270" s="78"/>
      <c r="K1270" s="71"/>
      <c r="L1270" s="71"/>
      <c r="M1270" s="78"/>
      <c r="N1270" s="71"/>
      <c r="O1270" s="71"/>
      <c r="P1270" s="71"/>
      <c r="Q1270" s="78"/>
      <c r="R1270" s="78"/>
      <c r="S1270" s="34"/>
      <c r="T1270" s="68" t="str">
        <f t="shared" si="38"/>
        <v/>
      </c>
      <c r="U1270" s="62" t="str">
        <f t="shared" si="39"/>
        <v/>
      </c>
    </row>
    <row r="1271" spans="2:21" ht="21" customHeight="1">
      <c r="B1271" s="79"/>
      <c r="C1271" s="71"/>
      <c r="D1271" s="71"/>
      <c r="E1271" s="78"/>
      <c r="F1271" s="71"/>
      <c r="G1271" s="71"/>
      <c r="H1271" s="78"/>
      <c r="I1271" s="71"/>
      <c r="J1271" s="78"/>
      <c r="K1271" s="71"/>
      <c r="L1271" s="71"/>
      <c r="M1271" s="78"/>
      <c r="N1271" s="71"/>
      <c r="O1271" s="71"/>
      <c r="P1271" s="71"/>
      <c r="Q1271" s="78"/>
      <c r="R1271" s="78"/>
      <c r="S1271" s="34"/>
      <c r="T1271" s="68" t="str">
        <f t="shared" si="38"/>
        <v/>
      </c>
      <c r="U1271" s="62" t="str">
        <f t="shared" si="39"/>
        <v/>
      </c>
    </row>
    <row r="1272" spans="2:21" ht="21" customHeight="1">
      <c r="B1272" s="79"/>
      <c r="C1272" s="71"/>
      <c r="D1272" s="71"/>
      <c r="E1272" s="78"/>
      <c r="F1272" s="71"/>
      <c r="G1272" s="71"/>
      <c r="H1272" s="78"/>
      <c r="I1272" s="71"/>
      <c r="J1272" s="78"/>
      <c r="K1272" s="71"/>
      <c r="L1272" s="71"/>
      <c r="M1272" s="78"/>
      <c r="N1272" s="71"/>
      <c r="O1272" s="71"/>
      <c r="P1272" s="71"/>
      <c r="Q1272" s="78"/>
      <c r="R1272" s="78"/>
      <c r="S1272" s="34"/>
      <c r="T1272" s="68" t="str">
        <f t="shared" si="38"/>
        <v/>
      </c>
      <c r="U1272" s="62" t="str">
        <f t="shared" si="39"/>
        <v/>
      </c>
    </row>
    <row r="1273" spans="2:21" ht="21" customHeight="1">
      <c r="B1273" s="79"/>
      <c r="C1273" s="71"/>
      <c r="D1273" s="71"/>
      <c r="E1273" s="78"/>
      <c r="F1273" s="71"/>
      <c r="G1273" s="71"/>
      <c r="H1273" s="78"/>
      <c r="I1273" s="71"/>
      <c r="J1273" s="78"/>
      <c r="K1273" s="71"/>
      <c r="L1273" s="71"/>
      <c r="M1273" s="78"/>
      <c r="N1273" s="71"/>
      <c r="O1273" s="71"/>
      <c r="P1273" s="71"/>
      <c r="Q1273" s="78"/>
      <c r="R1273" s="78"/>
      <c r="S1273" s="34"/>
      <c r="T1273" s="68" t="str">
        <f t="shared" si="38"/>
        <v/>
      </c>
      <c r="U1273" s="62" t="str">
        <f t="shared" si="39"/>
        <v/>
      </c>
    </row>
    <row r="1274" spans="2:21" ht="21" customHeight="1">
      <c r="B1274" s="79"/>
      <c r="C1274" s="71"/>
      <c r="D1274" s="71"/>
      <c r="E1274" s="78"/>
      <c r="F1274" s="71"/>
      <c r="G1274" s="71"/>
      <c r="H1274" s="78"/>
      <c r="I1274" s="71"/>
      <c r="J1274" s="78"/>
      <c r="K1274" s="71"/>
      <c r="L1274" s="71"/>
      <c r="M1274" s="78"/>
      <c r="N1274" s="71"/>
      <c r="O1274" s="71"/>
      <c r="P1274" s="71"/>
      <c r="Q1274" s="78"/>
      <c r="R1274" s="78"/>
      <c r="S1274" s="34"/>
      <c r="T1274" s="68" t="str">
        <f t="shared" si="38"/>
        <v/>
      </c>
      <c r="U1274" s="62" t="str">
        <f t="shared" si="39"/>
        <v/>
      </c>
    </row>
    <row r="1275" spans="2:21" ht="21" customHeight="1">
      <c r="B1275" s="79"/>
      <c r="C1275" s="71"/>
      <c r="D1275" s="71"/>
      <c r="E1275" s="78"/>
      <c r="F1275" s="71"/>
      <c r="G1275" s="71"/>
      <c r="H1275" s="78"/>
      <c r="I1275" s="71"/>
      <c r="J1275" s="78"/>
      <c r="K1275" s="71"/>
      <c r="L1275" s="71"/>
      <c r="M1275" s="78"/>
      <c r="N1275" s="71"/>
      <c r="O1275" s="71"/>
      <c r="P1275" s="71"/>
      <c r="Q1275" s="78"/>
      <c r="R1275" s="78"/>
      <c r="S1275" s="34"/>
      <c r="T1275" s="68" t="str">
        <f t="shared" si="38"/>
        <v/>
      </c>
      <c r="U1275" s="62" t="str">
        <f t="shared" si="39"/>
        <v/>
      </c>
    </row>
    <row r="1276" spans="2:21" ht="21" customHeight="1">
      <c r="B1276" s="79"/>
      <c r="C1276" s="71"/>
      <c r="D1276" s="71"/>
      <c r="E1276" s="78"/>
      <c r="F1276" s="71"/>
      <c r="G1276" s="71"/>
      <c r="H1276" s="78"/>
      <c r="I1276" s="71"/>
      <c r="J1276" s="78"/>
      <c r="K1276" s="71"/>
      <c r="L1276" s="71"/>
      <c r="M1276" s="78"/>
      <c r="N1276" s="71"/>
      <c r="O1276" s="71"/>
      <c r="P1276" s="71"/>
      <c r="Q1276" s="78"/>
      <c r="R1276" s="78"/>
      <c r="S1276" s="34"/>
      <c r="T1276" s="68" t="str">
        <f t="shared" si="38"/>
        <v/>
      </c>
      <c r="U1276" s="62" t="str">
        <f t="shared" si="39"/>
        <v/>
      </c>
    </row>
    <row r="1277" spans="2:21" ht="21" customHeight="1">
      <c r="B1277" s="79"/>
      <c r="C1277" s="71"/>
      <c r="D1277" s="71"/>
      <c r="E1277" s="78"/>
      <c r="F1277" s="71"/>
      <c r="G1277" s="71"/>
      <c r="H1277" s="78"/>
      <c r="I1277" s="71"/>
      <c r="J1277" s="78"/>
      <c r="K1277" s="71"/>
      <c r="L1277" s="71"/>
      <c r="M1277" s="78"/>
      <c r="N1277" s="71"/>
      <c r="O1277" s="71"/>
      <c r="P1277" s="71"/>
      <c r="Q1277" s="78"/>
      <c r="R1277" s="78"/>
      <c r="S1277" s="34"/>
      <c r="T1277" s="68" t="str">
        <f t="shared" si="38"/>
        <v/>
      </c>
      <c r="U1277" s="62" t="str">
        <f t="shared" si="39"/>
        <v/>
      </c>
    </row>
    <row r="1278" spans="2:21" ht="21" customHeight="1">
      <c r="B1278" s="79"/>
      <c r="C1278" s="71"/>
      <c r="D1278" s="71"/>
      <c r="E1278" s="78"/>
      <c r="F1278" s="71"/>
      <c r="G1278" s="71"/>
      <c r="H1278" s="78"/>
      <c r="I1278" s="71"/>
      <c r="J1278" s="78"/>
      <c r="K1278" s="71"/>
      <c r="L1278" s="71"/>
      <c r="M1278" s="78"/>
      <c r="N1278" s="71"/>
      <c r="O1278" s="71"/>
      <c r="P1278" s="71"/>
      <c r="Q1278" s="78"/>
      <c r="R1278" s="78"/>
      <c r="S1278" s="34"/>
      <c r="T1278" s="68" t="str">
        <f t="shared" si="38"/>
        <v/>
      </c>
      <c r="U1278" s="62" t="str">
        <f t="shared" si="39"/>
        <v/>
      </c>
    </row>
    <row r="1279" spans="2:21" ht="21" customHeight="1">
      <c r="B1279" s="79"/>
      <c r="C1279" s="71"/>
      <c r="D1279" s="71"/>
      <c r="E1279" s="78"/>
      <c r="F1279" s="71"/>
      <c r="G1279" s="71"/>
      <c r="H1279" s="78"/>
      <c r="I1279" s="71"/>
      <c r="J1279" s="78"/>
      <c r="K1279" s="71"/>
      <c r="L1279" s="71"/>
      <c r="M1279" s="78"/>
      <c r="N1279" s="71"/>
      <c r="O1279" s="71"/>
      <c r="P1279" s="71"/>
      <c r="Q1279" s="78"/>
      <c r="R1279" s="78"/>
      <c r="S1279" s="34"/>
      <c r="T1279" s="68" t="str">
        <f t="shared" si="38"/>
        <v/>
      </c>
      <c r="U1279" s="62" t="str">
        <f t="shared" si="39"/>
        <v/>
      </c>
    </row>
    <row r="1280" spans="2:21" ht="21" customHeight="1">
      <c r="B1280" s="79"/>
      <c r="C1280" s="71"/>
      <c r="D1280" s="71"/>
      <c r="E1280" s="78"/>
      <c r="F1280" s="71"/>
      <c r="G1280" s="71"/>
      <c r="H1280" s="78"/>
      <c r="I1280" s="71"/>
      <c r="J1280" s="78"/>
      <c r="K1280" s="71"/>
      <c r="L1280" s="71"/>
      <c r="M1280" s="78"/>
      <c r="N1280" s="71"/>
      <c r="O1280" s="71"/>
      <c r="P1280" s="71"/>
      <c r="Q1280" s="78"/>
      <c r="R1280" s="78"/>
      <c r="S1280" s="34"/>
      <c r="T1280" s="68" t="str">
        <f t="shared" si="38"/>
        <v/>
      </c>
      <c r="U1280" s="62" t="str">
        <f t="shared" si="39"/>
        <v/>
      </c>
    </row>
    <row r="1281" spans="2:21" ht="21" customHeight="1">
      <c r="B1281" s="79"/>
      <c r="C1281" s="71"/>
      <c r="D1281" s="71"/>
      <c r="E1281" s="78"/>
      <c r="F1281" s="71"/>
      <c r="G1281" s="71"/>
      <c r="H1281" s="78"/>
      <c r="I1281" s="71"/>
      <c r="J1281" s="78"/>
      <c r="K1281" s="71"/>
      <c r="L1281" s="71"/>
      <c r="M1281" s="78"/>
      <c r="N1281" s="71"/>
      <c r="O1281" s="71"/>
      <c r="P1281" s="71"/>
      <c r="Q1281" s="78"/>
      <c r="R1281" s="78"/>
      <c r="S1281" s="34"/>
      <c r="T1281" s="68" t="str">
        <f t="shared" si="38"/>
        <v/>
      </c>
      <c r="U1281" s="62" t="str">
        <f t="shared" si="39"/>
        <v/>
      </c>
    </row>
    <row r="1282" spans="2:21" ht="21" customHeight="1">
      <c r="B1282" s="79"/>
      <c r="C1282" s="71"/>
      <c r="D1282" s="71"/>
      <c r="E1282" s="78"/>
      <c r="F1282" s="71"/>
      <c r="G1282" s="71"/>
      <c r="H1282" s="78"/>
      <c r="I1282" s="71"/>
      <c r="J1282" s="78"/>
      <c r="K1282" s="71"/>
      <c r="L1282" s="71"/>
      <c r="M1282" s="78"/>
      <c r="N1282" s="71"/>
      <c r="O1282" s="71"/>
      <c r="P1282" s="71"/>
      <c r="Q1282" s="78"/>
      <c r="R1282" s="78"/>
      <c r="S1282" s="34"/>
      <c r="T1282" s="68" t="str">
        <f t="shared" si="38"/>
        <v/>
      </c>
      <c r="U1282" s="62" t="str">
        <f t="shared" si="39"/>
        <v/>
      </c>
    </row>
    <row r="1283" spans="2:21" ht="21" customHeight="1">
      <c r="B1283" s="79"/>
      <c r="C1283" s="71"/>
      <c r="D1283" s="71"/>
      <c r="E1283" s="78"/>
      <c r="F1283" s="71"/>
      <c r="G1283" s="71"/>
      <c r="H1283" s="78"/>
      <c r="I1283" s="71"/>
      <c r="J1283" s="78"/>
      <c r="K1283" s="71"/>
      <c r="L1283" s="71"/>
      <c r="M1283" s="78"/>
      <c r="N1283" s="71"/>
      <c r="O1283" s="71"/>
      <c r="P1283" s="71"/>
      <c r="Q1283" s="78"/>
      <c r="R1283" s="78"/>
      <c r="S1283" s="34"/>
      <c r="T1283" s="68" t="str">
        <f t="shared" si="38"/>
        <v/>
      </c>
      <c r="U1283" s="62" t="str">
        <f t="shared" si="39"/>
        <v/>
      </c>
    </row>
    <row r="1284" spans="2:21" ht="21" customHeight="1">
      <c r="B1284" s="79"/>
      <c r="C1284" s="71"/>
      <c r="D1284" s="71"/>
      <c r="E1284" s="78"/>
      <c r="F1284" s="71"/>
      <c r="G1284" s="71"/>
      <c r="H1284" s="78"/>
      <c r="I1284" s="71"/>
      <c r="J1284" s="78"/>
      <c r="K1284" s="71"/>
      <c r="L1284" s="71"/>
      <c r="M1284" s="78"/>
      <c r="N1284" s="71"/>
      <c r="O1284" s="71"/>
      <c r="P1284" s="71"/>
      <c r="Q1284" s="78"/>
      <c r="R1284" s="78"/>
      <c r="S1284" s="34"/>
      <c r="T1284" s="68" t="str">
        <f t="shared" si="38"/>
        <v/>
      </c>
      <c r="U1284" s="62" t="str">
        <f t="shared" si="39"/>
        <v/>
      </c>
    </row>
    <row r="1285" spans="2:21" ht="21" customHeight="1">
      <c r="B1285" s="79"/>
      <c r="C1285" s="71"/>
      <c r="D1285" s="71"/>
      <c r="E1285" s="78"/>
      <c r="F1285" s="71"/>
      <c r="G1285" s="71"/>
      <c r="H1285" s="78"/>
      <c r="I1285" s="71"/>
      <c r="J1285" s="78"/>
      <c r="K1285" s="71"/>
      <c r="L1285" s="71"/>
      <c r="M1285" s="78"/>
      <c r="N1285" s="71"/>
      <c r="O1285" s="71"/>
      <c r="P1285" s="71"/>
      <c r="Q1285" s="78"/>
      <c r="R1285" s="78"/>
      <c r="S1285" s="34"/>
      <c r="T1285" s="68" t="str">
        <f t="shared" si="38"/>
        <v/>
      </c>
      <c r="U1285" s="62" t="str">
        <f t="shared" si="39"/>
        <v/>
      </c>
    </row>
    <row r="1286" spans="2:21" ht="21" customHeight="1">
      <c r="B1286" s="79"/>
      <c r="C1286" s="71"/>
      <c r="D1286" s="71"/>
      <c r="E1286" s="78"/>
      <c r="F1286" s="71"/>
      <c r="G1286" s="71"/>
      <c r="H1286" s="78"/>
      <c r="I1286" s="71"/>
      <c r="J1286" s="78"/>
      <c r="K1286" s="71"/>
      <c r="L1286" s="71"/>
      <c r="M1286" s="78"/>
      <c r="N1286" s="71"/>
      <c r="O1286" s="71"/>
      <c r="P1286" s="71"/>
      <c r="Q1286" s="78"/>
      <c r="R1286" s="78"/>
      <c r="S1286" s="34"/>
      <c r="T1286" s="68" t="str">
        <f t="shared" si="38"/>
        <v/>
      </c>
      <c r="U1286" s="62" t="str">
        <f t="shared" si="39"/>
        <v/>
      </c>
    </row>
    <row r="1287" spans="2:21" ht="21" customHeight="1">
      <c r="B1287" s="79"/>
      <c r="C1287" s="71"/>
      <c r="D1287" s="71"/>
      <c r="E1287" s="78"/>
      <c r="F1287" s="71"/>
      <c r="G1287" s="71"/>
      <c r="H1287" s="78"/>
      <c r="I1287" s="71"/>
      <c r="J1287" s="78"/>
      <c r="K1287" s="71"/>
      <c r="L1287" s="71"/>
      <c r="M1287" s="78"/>
      <c r="N1287" s="71"/>
      <c r="O1287" s="71"/>
      <c r="P1287" s="71"/>
      <c r="Q1287" s="78"/>
      <c r="R1287" s="78"/>
      <c r="S1287" s="34"/>
      <c r="T1287" s="68" t="str">
        <f t="shared" si="38"/>
        <v/>
      </c>
      <c r="U1287" s="62" t="str">
        <f t="shared" si="39"/>
        <v/>
      </c>
    </row>
    <row r="1288" spans="2:21" ht="21" customHeight="1">
      <c r="B1288" s="79"/>
      <c r="C1288" s="71"/>
      <c r="D1288" s="71"/>
      <c r="E1288" s="78"/>
      <c r="F1288" s="71"/>
      <c r="G1288" s="71"/>
      <c r="H1288" s="78"/>
      <c r="I1288" s="71"/>
      <c r="J1288" s="78"/>
      <c r="K1288" s="71"/>
      <c r="L1288" s="71"/>
      <c r="M1288" s="78"/>
      <c r="N1288" s="71"/>
      <c r="O1288" s="71"/>
      <c r="P1288" s="71"/>
      <c r="Q1288" s="78"/>
      <c r="R1288" s="78"/>
      <c r="S1288" s="34"/>
      <c r="T1288" s="68" t="str">
        <f t="shared" si="38"/>
        <v/>
      </c>
      <c r="U1288" s="62" t="str">
        <f t="shared" si="39"/>
        <v/>
      </c>
    </row>
    <row r="1289" spans="2:21" ht="21" customHeight="1">
      <c r="B1289" s="79"/>
      <c r="C1289" s="71"/>
      <c r="D1289" s="71"/>
      <c r="E1289" s="78"/>
      <c r="F1289" s="71"/>
      <c r="G1289" s="71"/>
      <c r="H1289" s="78"/>
      <c r="I1289" s="71"/>
      <c r="J1289" s="78"/>
      <c r="K1289" s="71"/>
      <c r="L1289" s="71"/>
      <c r="M1289" s="78"/>
      <c r="N1289" s="71"/>
      <c r="O1289" s="71"/>
      <c r="P1289" s="71"/>
      <c r="Q1289" s="78"/>
      <c r="R1289" s="78"/>
      <c r="S1289" s="34"/>
      <c r="T1289" s="68" t="str">
        <f t="shared" si="38"/>
        <v/>
      </c>
      <c r="U1289" s="62" t="str">
        <f t="shared" si="39"/>
        <v/>
      </c>
    </row>
    <row r="1290" spans="2:21" ht="21" customHeight="1">
      <c r="B1290" s="79"/>
      <c r="C1290" s="71"/>
      <c r="D1290" s="71"/>
      <c r="E1290" s="78"/>
      <c r="F1290" s="71"/>
      <c r="G1290" s="71"/>
      <c r="H1290" s="78"/>
      <c r="I1290" s="71"/>
      <c r="J1290" s="78"/>
      <c r="K1290" s="71"/>
      <c r="L1290" s="71"/>
      <c r="M1290" s="78"/>
      <c r="N1290" s="71"/>
      <c r="O1290" s="71"/>
      <c r="P1290" s="71"/>
      <c r="Q1290" s="78"/>
      <c r="R1290" s="78"/>
      <c r="S1290" s="34"/>
      <c r="T1290" s="68" t="str">
        <f t="shared" si="38"/>
        <v/>
      </c>
      <c r="U1290" s="62" t="str">
        <f t="shared" si="39"/>
        <v/>
      </c>
    </row>
    <row r="1291" spans="2:21" ht="21" customHeight="1">
      <c r="B1291" s="79"/>
      <c r="C1291" s="71"/>
      <c r="D1291" s="71"/>
      <c r="E1291" s="78"/>
      <c r="F1291" s="71"/>
      <c r="G1291" s="71"/>
      <c r="H1291" s="78"/>
      <c r="I1291" s="71"/>
      <c r="J1291" s="78"/>
      <c r="K1291" s="71"/>
      <c r="L1291" s="71"/>
      <c r="M1291" s="78"/>
      <c r="N1291" s="71"/>
      <c r="O1291" s="71"/>
      <c r="P1291" s="71"/>
      <c r="Q1291" s="78"/>
      <c r="R1291" s="78"/>
      <c r="S1291" s="34"/>
      <c r="T1291" s="68" t="str">
        <f t="shared" si="38"/>
        <v/>
      </c>
      <c r="U1291" s="62" t="str">
        <f t="shared" si="39"/>
        <v/>
      </c>
    </row>
    <row r="1292" spans="2:21" ht="21" customHeight="1">
      <c r="B1292" s="79"/>
      <c r="C1292" s="71"/>
      <c r="D1292" s="71"/>
      <c r="E1292" s="78"/>
      <c r="F1292" s="71"/>
      <c r="G1292" s="71"/>
      <c r="H1292" s="78"/>
      <c r="I1292" s="71"/>
      <c r="J1292" s="78"/>
      <c r="K1292" s="71"/>
      <c r="L1292" s="71"/>
      <c r="M1292" s="78"/>
      <c r="N1292" s="71"/>
      <c r="O1292" s="71"/>
      <c r="P1292" s="71"/>
      <c r="Q1292" s="78"/>
      <c r="R1292" s="78"/>
      <c r="S1292" s="34"/>
      <c r="T1292" s="68" t="str">
        <f t="shared" ref="T1292:T1355" si="40">IF(U1292&lt;&gt;"","Erreur","")</f>
        <v/>
      </c>
      <c r="U1292" s="62" t="str">
        <f t="shared" si="39"/>
        <v/>
      </c>
    </row>
    <row r="1293" spans="2:21" ht="21" customHeight="1">
      <c r="B1293" s="79"/>
      <c r="C1293" s="71"/>
      <c r="D1293" s="71"/>
      <c r="E1293" s="78"/>
      <c r="F1293" s="71"/>
      <c r="G1293" s="71"/>
      <c r="H1293" s="78"/>
      <c r="I1293" s="71"/>
      <c r="J1293" s="78"/>
      <c r="K1293" s="71"/>
      <c r="L1293" s="71"/>
      <c r="M1293" s="78"/>
      <c r="N1293" s="71"/>
      <c r="O1293" s="71"/>
      <c r="P1293" s="71"/>
      <c r="Q1293" s="78"/>
      <c r="R1293" s="78"/>
      <c r="S1293" s="34"/>
      <c r="T1293" s="68" t="str">
        <f t="shared" si="40"/>
        <v/>
      </c>
      <c r="U1293" s="62" t="str">
        <f t="shared" ref="U1293:U1356" si="41">IF(AND(B1293&lt;&gt;"",B1292=""),"La ligne précédente ne doit pas être vide",IF(AND(B1293&lt;&gt;"",OR(C1293="",D1293="",P1293="")),"Veuillez compléter les informations d'identification du dérivé.",IF(AND(B1293="",OR(C1293&lt;&gt;"",D1293&lt;&gt;"",P1293&lt;&gt;"")),"Veuillez compléter les informations d'identification du dérivé en colonne C0010.",IF(AND(B1293&lt;&gt;"",E1293&lt;&gt;"",F1293=""),"Veuillez compléter la colonne C0320 Type de code.",IF(AND(B1293&lt;&gt;"",F1293=""),"Veuillez sélectionner Total/NA dans la liste de la colonne C0320 si vous n'avez rien à déclarer.",IF(AND(B1293&lt;&gt;"",J1293&lt;&gt;"",K1293=""),"Veuillez compléter la colonne C0370 Type de code.",IF(AND(B1293&lt;&gt;"",K1293=""),"Veuillez sélectionner Total/NA dans la liste de la colonne C0370 si vous n'avez rien à déclarer.","")))))))</f>
        <v/>
      </c>
    </row>
    <row r="1294" spans="2:21" ht="21" customHeight="1">
      <c r="B1294" s="79"/>
      <c r="C1294" s="71"/>
      <c r="D1294" s="71"/>
      <c r="E1294" s="78"/>
      <c r="F1294" s="71"/>
      <c r="G1294" s="71"/>
      <c r="H1294" s="78"/>
      <c r="I1294" s="71"/>
      <c r="J1294" s="78"/>
      <c r="K1294" s="71"/>
      <c r="L1294" s="71"/>
      <c r="M1294" s="78"/>
      <c r="N1294" s="71"/>
      <c r="O1294" s="71"/>
      <c r="P1294" s="71"/>
      <c r="Q1294" s="78"/>
      <c r="R1294" s="78"/>
      <c r="S1294" s="34"/>
      <c r="T1294" s="68" t="str">
        <f t="shared" si="40"/>
        <v/>
      </c>
      <c r="U1294" s="62" t="str">
        <f t="shared" si="41"/>
        <v/>
      </c>
    </row>
    <row r="1295" spans="2:21" ht="21" customHeight="1">
      <c r="B1295" s="79"/>
      <c r="C1295" s="71"/>
      <c r="D1295" s="71"/>
      <c r="E1295" s="78"/>
      <c r="F1295" s="71"/>
      <c r="G1295" s="71"/>
      <c r="H1295" s="78"/>
      <c r="I1295" s="71"/>
      <c r="J1295" s="78"/>
      <c r="K1295" s="71"/>
      <c r="L1295" s="71"/>
      <c r="M1295" s="78"/>
      <c r="N1295" s="71"/>
      <c r="O1295" s="71"/>
      <c r="P1295" s="71"/>
      <c r="Q1295" s="78"/>
      <c r="R1295" s="78"/>
      <c r="S1295" s="34"/>
      <c r="T1295" s="68" t="str">
        <f t="shared" si="40"/>
        <v/>
      </c>
      <c r="U1295" s="62" t="str">
        <f t="shared" si="41"/>
        <v/>
      </c>
    </row>
    <row r="1296" spans="2:21" ht="21" customHeight="1">
      <c r="B1296" s="79"/>
      <c r="C1296" s="71"/>
      <c r="D1296" s="71"/>
      <c r="E1296" s="78"/>
      <c r="F1296" s="71"/>
      <c r="G1296" s="71"/>
      <c r="H1296" s="78"/>
      <c r="I1296" s="71"/>
      <c r="J1296" s="78"/>
      <c r="K1296" s="71"/>
      <c r="L1296" s="71"/>
      <c r="M1296" s="78"/>
      <c r="N1296" s="71"/>
      <c r="O1296" s="71"/>
      <c r="P1296" s="71"/>
      <c r="Q1296" s="78"/>
      <c r="R1296" s="78"/>
      <c r="S1296" s="34"/>
      <c r="T1296" s="68" t="str">
        <f t="shared" si="40"/>
        <v/>
      </c>
      <c r="U1296" s="62" t="str">
        <f t="shared" si="41"/>
        <v/>
      </c>
    </row>
    <row r="1297" spans="2:21" ht="21" customHeight="1">
      <c r="B1297" s="79"/>
      <c r="C1297" s="71"/>
      <c r="D1297" s="71"/>
      <c r="E1297" s="78"/>
      <c r="F1297" s="71"/>
      <c r="G1297" s="71"/>
      <c r="H1297" s="78"/>
      <c r="I1297" s="71"/>
      <c r="J1297" s="78"/>
      <c r="K1297" s="71"/>
      <c r="L1297" s="71"/>
      <c r="M1297" s="78"/>
      <c r="N1297" s="71"/>
      <c r="O1297" s="71"/>
      <c r="P1297" s="71"/>
      <c r="Q1297" s="78"/>
      <c r="R1297" s="78"/>
      <c r="S1297" s="34"/>
      <c r="T1297" s="68" t="str">
        <f t="shared" si="40"/>
        <v/>
      </c>
      <c r="U1297" s="62" t="str">
        <f t="shared" si="41"/>
        <v/>
      </c>
    </row>
    <row r="1298" spans="2:21" ht="21" customHeight="1">
      <c r="B1298" s="79"/>
      <c r="C1298" s="71"/>
      <c r="D1298" s="71"/>
      <c r="E1298" s="78"/>
      <c r="F1298" s="71"/>
      <c r="G1298" s="71"/>
      <c r="H1298" s="78"/>
      <c r="I1298" s="71"/>
      <c r="J1298" s="78"/>
      <c r="K1298" s="71"/>
      <c r="L1298" s="71"/>
      <c r="M1298" s="78"/>
      <c r="N1298" s="71"/>
      <c r="O1298" s="71"/>
      <c r="P1298" s="71"/>
      <c r="Q1298" s="78"/>
      <c r="R1298" s="78"/>
      <c r="S1298" s="34"/>
      <c r="T1298" s="68" t="str">
        <f t="shared" si="40"/>
        <v/>
      </c>
      <c r="U1298" s="62" t="str">
        <f t="shared" si="41"/>
        <v/>
      </c>
    </row>
    <row r="1299" spans="2:21" ht="21" customHeight="1">
      <c r="B1299" s="79"/>
      <c r="C1299" s="71"/>
      <c r="D1299" s="71"/>
      <c r="E1299" s="78"/>
      <c r="F1299" s="71"/>
      <c r="G1299" s="71"/>
      <c r="H1299" s="78"/>
      <c r="I1299" s="71"/>
      <c r="J1299" s="78"/>
      <c r="K1299" s="71"/>
      <c r="L1299" s="71"/>
      <c r="M1299" s="78"/>
      <c r="N1299" s="71"/>
      <c r="O1299" s="71"/>
      <c r="P1299" s="71"/>
      <c r="Q1299" s="78"/>
      <c r="R1299" s="78"/>
      <c r="S1299" s="34"/>
      <c r="T1299" s="68" t="str">
        <f t="shared" si="40"/>
        <v/>
      </c>
      <c r="U1299" s="62" t="str">
        <f t="shared" si="41"/>
        <v/>
      </c>
    </row>
    <row r="1300" spans="2:21" ht="21" customHeight="1">
      <c r="B1300" s="79"/>
      <c r="C1300" s="71"/>
      <c r="D1300" s="71"/>
      <c r="E1300" s="78"/>
      <c r="F1300" s="71"/>
      <c r="G1300" s="71"/>
      <c r="H1300" s="78"/>
      <c r="I1300" s="71"/>
      <c r="J1300" s="78"/>
      <c r="K1300" s="71"/>
      <c r="L1300" s="71"/>
      <c r="M1300" s="78"/>
      <c r="N1300" s="71"/>
      <c r="O1300" s="71"/>
      <c r="P1300" s="71"/>
      <c r="Q1300" s="78"/>
      <c r="R1300" s="78"/>
      <c r="S1300" s="34"/>
      <c r="T1300" s="68" t="str">
        <f t="shared" si="40"/>
        <v/>
      </c>
      <c r="U1300" s="62" t="str">
        <f t="shared" si="41"/>
        <v/>
      </c>
    </row>
    <row r="1301" spans="2:21" ht="21" customHeight="1">
      <c r="B1301" s="79"/>
      <c r="C1301" s="71"/>
      <c r="D1301" s="71"/>
      <c r="E1301" s="78"/>
      <c r="F1301" s="71"/>
      <c r="G1301" s="71"/>
      <c r="H1301" s="78"/>
      <c r="I1301" s="71"/>
      <c r="J1301" s="78"/>
      <c r="K1301" s="71"/>
      <c r="L1301" s="71"/>
      <c r="M1301" s="78"/>
      <c r="N1301" s="71"/>
      <c r="O1301" s="71"/>
      <c r="P1301" s="71"/>
      <c r="Q1301" s="78"/>
      <c r="R1301" s="78"/>
      <c r="S1301" s="34"/>
      <c r="T1301" s="68" t="str">
        <f t="shared" si="40"/>
        <v/>
      </c>
      <c r="U1301" s="62" t="str">
        <f t="shared" si="41"/>
        <v/>
      </c>
    </row>
    <row r="1302" spans="2:21" ht="21" customHeight="1">
      <c r="B1302" s="79"/>
      <c r="C1302" s="71"/>
      <c r="D1302" s="71"/>
      <c r="E1302" s="78"/>
      <c r="F1302" s="71"/>
      <c r="G1302" s="71"/>
      <c r="H1302" s="78"/>
      <c r="I1302" s="71"/>
      <c r="J1302" s="78"/>
      <c r="K1302" s="71"/>
      <c r="L1302" s="71"/>
      <c r="M1302" s="78"/>
      <c r="N1302" s="71"/>
      <c r="O1302" s="71"/>
      <c r="P1302" s="71"/>
      <c r="Q1302" s="78"/>
      <c r="R1302" s="78"/>
      <c r="S1302" s="34"/>
      <c r="T1302" s="68" t="str">
        <f t="shared" si="40"/>
        <v/>
      </c>
      <c r="U1302" s="62" t="str">
        <f t="shared" si="41"/>
        <v/>
      </c>
    </row>
    <row r="1303" spans="2:21" ht="21" customHeight="1">
      <c r="B1303" s="79"/>
      <c r="C1303" s="71"/>
      <c r="D1303" s="71"/>
      <c r="E1303" s="78"/>
      <c r="F1303" s="71"/>
      <c r="G1303" s="71"/>
      <c r="H1303" s="78"/>
      <c r="I1303" s="71"/>
      <c r="J1303" s="78"/>
      <c r="K1303" s="71"/>
      <c r="L1303" s="71"/>
      <c r="M1303" s="78"/>
      <c r="N1303" s="71"/>
      <c r="O1303" s="71"/>
      <c r="P1303" s="71"/>
      <c r="Q1303" s="78"/>
      <c r="R1303" s="78"/>
      <c r="S1303" s="34"/>
      <c r="T1303" s="68" t="str">
        <f t="shared" si="40"/>
        <v/>
      </c>
      <c r="U1303" s="62" t="str">
        <f t="shared" si="41"/>
        <v/>
      </c>
    </row>
    <row r="1304" spans="2:21" ht="21" customHeight="1">
      <c r="B1304" s="79"/>
      <c r="C1304" s="71"/>
      <c r="D1304" s="71"/>
      <c r="E1304" s="78"/>
      <c r="F1304" s="71"/>
      <c r="G1304" s="71"/>
      <c r="H1304" s="78"/>
      <c r="I1304" s="71"/>
      <c r="J1304" s="78"/>
      <c r="K1304" s="71"/>
      <c r="L1304" s="71"/>
      <c r="M1304" s="78"/>
      <c r="N1304" s="71"/>
      <c r="O1304" s="71"/>
      <c r="P1304" s="71"/>
      <c r="Q1304" s="78"/>
      <c r="R1304" s="78"/>
      <c r="S1304" s="34"/>
      <c r="T1304" s="68" t="str">
        <f t="shared" si="40"/>
        <v/>
      </c>
      <c r="U1304" s="62" t="str">
        <f t="shared" si="41"/>
        <v/>
      </c>
    </row>
    <row r="1305" spans="2:21" ht="21" customHeight="1">
      <c r="B1305" s="79"/>
      <c r="C1305" s="71"/>
      <c r="D1305" s="71"/>
      <c r="E1305" s="78"/>
      <c r="F1305" s="71"/>
      <c r="G1305" s="71"/>
      <c r="H1305" s="78"/>
      <c r="I1305" s="71"/>
      <c r="J1305" s="78"/>
      <c r="K1305" s="71"/>
      <c r="L1305" s="71"/>
      <c r="M1305" s="78"/>
      <c r="N1305" s="71"/>
      <c r="O1305" s="71"/>
      <c r="P1305" s="71"/>
      <c r="Q1305" s="78"/>
      <c r="R1305" s="78"/>
      <c r="S1305" s="34"/>
      <c r="T1305" s="68" t="str">
        <f t="shared" si="40"/>
        <v/>
      </c>
      <c r="U1305" s="62" t="str">
        <f t="shared" si="41"/>
        <v/>
      </c>
    </row>
    <row r="1306" spans="2:21" ht="21" customHeight="1">
      <c r="B1306" s="79"/>
      <c r="C1306" s="71"/>
      <c r="D1306" s="71"/>
      <c r="E1306" s="78"/>
      <c r="F1306" s="71"/>
      <c r="G1306" s="71"/>
      <c r="H1306" s="78"/>
      <c r="I1306" s="71"/>
      <c r="J1306" s="78"/>
      <c r="K1306" s="71"/>
      <c r="L1306" s="71"/>
      <c r="M1306" s="78"/>
      <c r="N1306" s="71"/>
      <c r="O1306" s="71"/>
      <c r="P1306" s="71"/>
      <c r="Q1306" s="78"/>
      <c r="R1306" s="78"/>
      <c r="S1306" s="34"/>
      <c r="T1306" s="68" t="str">
        <f t="shared" si="40"/>
        <v/>
      </c>
      <c r="U1306" s="62" t="str">
        <f t="shared" si="41"/>
        <v/>
      </c>
    </row>
    <row r="1307" spans="2:21" ht="21" customHeight="1">
      <c r="B1307" s="79"/>
      <c r="C1307" s="71"/>
      <c r="D1307" s="71"/>
      <c r="E1307" s="78"/>
      <c r="F1307" s="71"/>
      <c r="G1307" s="71"/>
      <c r="H1307" s="78"/>
      <c r="I1307" s="71"/>
      <c r="J1307" s="78"/>
      <c r="K1307" s="71"/>
      <c r="L1307" s="71"/>
      <c r="M1307" s="78"/>
      <c r="N1307" s="71"/>
      <c r="O1307" s="71"/>
      <c r="P1307" s="71"/>
      <c r="Q1307" s="78"/>
      <c r="R1307" s="78"/>
      <c r="S1307" s="34"/>
      <c r="T1307" s="68" t="str">
        <f t="shared" si="40"/>
        <v/>
      </c>
      <c r="U1307" s="62" t="str">
        <f t="shared" si="41"/>
        <v/>
      </c>
    </row>
    <row r="1308" spans="2:21" ht="21" customHeight="1">
      <c r="B1308" s="79"/>
      <c r="C1308" s="71"/>
      <c r="D1308" s="71"/>
      <c r="E1308" s="78"/>
      <c r="F1308" s="71"/>
      <c r="G1308" s="71"/>
      <c r="H1308" s="78"/>
      <c r="I1308" s="71"/>
      <c r="J1308" s="78"/>
      <c r="K1308" s="71"/>
      <c r="L1308" s="71"/>
      <c r="M1308" s="78"/>
      <c r="N1308" s="71"/>
      <c r="O1308" s="71"/>
      <c r="P1308" s="71"/>
      <c r="Q1308" s="78"/>
      <c r="R1308" s="78"/>
      <c r="S1308" s="34"/>
      <c r="T1308" s="68" t="str">
        <f t="shared" si="40"/>
        <v/>
      </c>
      <c r="U1308" s="62" t="str">
        <f t="shared" si="41"/>
        <v/>
      </c>
    </row>
    <row r="1309" spans="2:21" ht="21" customHeight="1">
      <c r="B1309" s="79"/>
      <c r="C1309" s="71"/>
      <c r="D1309" s="71"/>
      <c r="E1309" s="78"/>
      <c r="F1309" s="71"/>
      <c r="G1309" s="71"/>
      <c r="H1309" s="78"/>
      <c r="I1309" s="71"/>
      <c r="J1309" s="78"/>
      <c r="K1309" s="71"/>
      <c r="L1309" s="71"/>
      <c r="M1309" s="78"/>
      <c r="N1309" s="71"/>
      <c r="O1309" s="71"/>
      <c r="P1309" s="71"/>
      <c r="Q1309" s="78"/>
      <c r="R1309" s="78"/>
      <c r="S1309" s="34"/>
      <c r="T1309" s="68" t="str">
        <f t="shared" si="40"/>
        <v/>
      </c>
      <c r="U1309" s="62" t="str">
        <f t="shared" si="41"/>
        <v/>
      </c>
    </row>
    <row r="1310" spans="2:21" ht="21" customHeight="1">
      <c r="B1310" s="79"/>
      <c r="C1310" s="71"/>
      <c r="D1310" s="71"/>
      <c r="E1310" s="78"/>
      <c r="F1310" s="71"/>
      <c r="G1310" s="71"/>
      <c r="H1310" s="78"/>
      <c r="I1310" s="71"/>
      <c r="J1310" s="78"/>
      <c r="K1310" s="71"/>
      <c r="L1310" s="71"/>
      <c r="M1310" s="78"/>
      <c r="N1310" s="71"/>
      <c r="O1310" s="71"/>
      <c r="P1310" s="71"/>
      <c r="Q1310" s="78"/>
      <c r="R1310" s="78"/>
      <c r="S1310" s="34"/>
      <c r="T1310" s="68" t="str">
        <f t="shared" si="40"/>
        <v/>
      </c>
      <c r="U1310" s="62" t="str">
        <f t="shared" si="41"/>
        <v/>
      </c>
    </row>
    <row r="1311" spans="2:21" ht="21" customHeight="1">
      <c r="B1311" s="79"/>
      <c r="C1311" s="71"/>
      <c r="D1311" s="71"/>
      <c r="E1311" s="78"/>
      <c r="F1311" s="71"/>
      <c r="G1311" s="71"/>
      <c r="H1311" s="78"/>
      <c r="I1311" s="71"/>
      <c r="J1311" s="78"/>
      <c r="K1311" s="71"/>
      <c r="L1311" s="71"/>
      <c r="M1311" s="78"/>
      <c r="N1311" s="71"/>
      <c r="O1311" s="71"/>
      <c r="P1311" s="71"/>
      <c r="Q1311" s="78"/>
      <c r="R1311" s="78"/>
      <c r="S1311" s="34"/>
      <c r="T1311" s="68" t="str">
        <f t="shared" si="40"/>
        <v/>
      </c>
      <c r="U1311" s="62" t="str">
        <f t="shared" si="41"/>
        <v/>
      </c>
    </row>
    <row r="1312" spans="2:21" ht="21" customHeight="1">
      <c r="B1312" s="79"/>
      <c r="C1312" s="71"/>
      <c r="D1312" s="71"/>
      <c r="E1312" s="78"/>
      <c r="F1312" s="71"/>
      <c r="G1312" s="71"/>
      <c r="H1312" s="78"/>
      <c r="I1312" s="71"/>
      <c r="J1312" s="78"/>
      <c r="K1312" s="71"/>
      <c r="L1312" s="71"/>
      <c r="M1312" s="78"/>
      <c r="N1312" s="71"/>
      <c r="O1312" s="71"/>
      <c r="P1312" s="71"/>
      <c r="Q1312" s="78"/>
      <c r="R1312" s="78"/>
      <c r="S1312" s="34"/>
      <c r="T1312" s="68" t="str">
        <f t="shared" si="40"/>
        <v/>
      </c>
      <c r="U1312" s="62" t="str">
        <f t="shared" si="41"/>
        <v/>
      </c>
    </row>
    <row r="1313" spans="2:21" ht="21" customHeight="1">
      <c r="B1313" s="79"/>
      <c r="C1313" s="71"/>
      <c r="D1313" s="71"/>
      <c r="E1313" s="78"/>
      <c r="F1313" s="71"/>
      <c r="G1313" s="71"/>
      <c r="H1313" s="78"/>
      <c r="I1313" s="71"/>
      <c r="J1313" s="78"/>
      <c r="K1313" s="71"/>
      <c r="L1313" s="71"/>
      <c r="M1313" s="78"/>
      <c r="N1313" s="71"/>
      <c r="O1313" s="71"/>
      <c r="P1313" s="71"/>
      <c r="Q1313" s="78"/>
      <c r="R1313" s="78"/>
      <c r="S1313" s="34"/>
      <c r="T1313" s="68" t="str">
        <f t="shared" si="40"/>
        <v/>
      </c>
      <c r="U1313" s="62" t="str">
        <f t="shared" si="41"/>
        <v/>
      </c>
    </row>
    <row r="1314" spans="2:21" ht="21" customHeight="1">
      <c r="B1314" s="79"/>
      <c r="C1314" s="71"/>
      <c r="D1314" s="71"/>
      <c r="E1314" s="78"/>
      <c r="F1314" s="71"/>
      <c r="G1314" s="71"/>
      <c r="H1314" s="78"/>
      <c r="I1314" s="71"/>
      <c r="J1314" s="78"/>
      <c r="K1314" s="71"/>
      <c r="L1314" s="71"/>
      <c r="M1314" s="78"/>
      <c r="N1314" s="71"/>
      <c r="O1314" s="71"/>
      <c r="P1314" s="71"/>
      <c r="Q1314" s="78"/>
      <c r="R1314" s="78"/>
      <c r="S1314" s="34"/>
      <c r="T1314" s="68" t="str">
        <f t="shared" si="40"/>
        <v/>
      </c>
      <c r="U1314" s="62" t="str">
        <f t="shared" si="41"/>
        <v/>
      </c>
    </row>
    <row r="1315" spans="2:21" ht="21" customHeight="1">
      <c r="B1315" s="79"/>
      <c r="C1315" s="71"/>
      <c r="D1315" s="71"/>
      <c r="E1315" s="78"/>
      <c r="F1315" s="71"/>
      <c r="G1315" s="71"/>
      <c r="H1315" s="78"/>
      <c r="I1315" s="71"/>
      <c r="J1315" s="78"/>
      <c r="K1315" s="71"/>
      <c r="L1315" s="71"/>
      <c r="M1315" s="78"/>
      <c r="N1315" s="71"/>
      <c r="O1315" s="71"/>
      <c r="P1315" s="71"/>
      <c r="Q1315" s="78"/>
      <c r="R1315" s="78"/>
      <c r="S1315" s="34"/>
      <c r="T1315" s="68" t="str">
        <f t="shared" si="40"/>
        <v/>
      </c>
      <c r="U1315" s="62" t="str">
        <f t="shared" si="41"/>
        <v/>
      </c>
    </row>
    <row r="1316" spans="2:21" ht="21" customHeight="1">
      <c r="B1316" s="79"/>
      <c r="C1316" s="71"/>
      <c r="D1316" s="71"/>
      <c r="E1316" s="78"/>
      <c r="F1316" s="71"/>
      <c r="G1316" s="71"/>
      <c r="H1316" s="78"/>
      <c r="I1316" s="71"/>
      <c r="J1316" s="78"/>
      <c r="K1316" s="71"/>
      <c r="L1316" s="71"/>
      <c r="M1316" s="78"/>
      <c r="N1316" s="71"/>
      <c r="O1316" s="71"/>
      <c r="P1316" s="71"/>
      <c r="Q1316" s="78"/>
      <c r="R1316" s="78"/>
      <c r="S1316" s="34"/>
      <c r="T1316" s="68" t="str">
        <f t="shared" si="40"/>
        <v/>
      </c>
      <c r="U1316" s="62" t="str">
        <f t="shared" si="41"/>
        <v/>
      </c>
    </row>
    <row r="1317" spans="2:21" ht="21" customHeight="1">
      <c r="B1317" s="79"/>
      <c r="C1317" s="71"/>
      <c r="D1317" s="71"/>
      <c r="E1317" s="78"/>
      <c r="F1317" s="71"/>
      <c r="G1317" s="71"/>
      <c r="H1317" s="78"/>
      <c r="I1317" s="71"/>
      <c r="J1317" s="78"/>
      <c r="K1317" s="71"/>
      <c r="L1317" s="71"/>
      <c r="M1317" s="78"/>
      <c r="N1317" s="71"/>
      <c r="O1317" s="71"/>
      <c r="P1317" s="71"/>
      <c r="Q1317" s="78"/>
      <c r="R1317" s="78"/>
      <c r="S1317" s="34"/>
      <c r="T1317" s="68" t="str">
        <f t="shared" si="40"/>
        <v/>
      </c>
      <c r="U1317" s="62" t="str">
        <f t="shared" si="41"/>
        <v/>
      </c>
    </row>
    <row r="1318" spans="2:21" ht="21" customHeight="1">
      <c r="B1318" s="79"/>
      <c r="C1318" s="71"/>
      <c r="D1318" s="71"/>
      <c r="E1318" s="78"/>
      <c r="F1318" s="71"/>
      <c r="G1318" s="71"/>
      <c r="H1318" s="78"/>
      <c r="I1318" s="71"/>
      <c r="J1318" s="78"/>
      <c r="K1318" s="71"/>
      <c r="L1318" s="71"/>
      <c r="M1318" s="78"/>
      <c r="N1318" s="71"/>
      <c r="O1318" s="71"/>
      <c r="P1318" s="71"/>
      <c r="Q1318" s="78"/>
      <c r="R1318" s="78"/>
      <c r="S1318" s="34"/>
      <c r="T1318" s="68" t="str">
        <f t="shared" si="40"/>
        <v/>
      </c>
      <c r="U1318" s="62" t="str">
        <f t="shared" si="41"/>
        <v/>
      </c>
    </row>
    <row r="1319" spans="2:21" ht="21" customHeight="1">
      <c r="B1319" s="79"/>
      <c r="C1319" s="71"/>
      <c r="D1319" s="71"/>
      <c r="E1319" s="78"/>
      <c r="F1319" s="71"/>
      <c r="G1319" s="71"/>
      <c r="H1319" s="78"/>
      <c r="I1319" s="71"/>
      <c r="J1319" s="78"/>
      <c r="K1319" s="71"/>
      <c r="L1319" s="71"/>
      <c r="M1319" s="78"/>
      <c r="N1319" s="71"/>
      <c r="O1319" s="71"/>
      <c r="P1319" s="71"/>
      <c r="Q1319" s="78"/>
      <c r="R1319" s="78"/>
      <c r="S1319" s="34"/>
      <c r="T1319" s="68" t="str">
        <f t="shared" si="40"/>
        <v/>
      </c>
      <c r="U1319" s="62" t="str">
        <f t="shared" si="41"/>
        <v/>
      </c>
    </row>
    <row r="1320" spans="2:21" ht="21" customHeight="1">
      <c r="B1320" s="79"/>
      <c r="C1320" s="71"/>
      <c r="D1320" s="71"/>
      <c r="E1320" s="78"/>
      <c r="F1320" s="71"/>
      <c r="G1320" s="71"/>
      <c r="H1320" s="78"/>
      <c r="I1320" s="71"/>
      <c r="J1320" s="78"/>
      <c r="K1320" s="71"/>
      <c r="L1320" s="71"/>
      <c r="M1320" s="78"/>
      <c r="N1320" s="71"/>
      <c r="O1320" s="71"/>
      <c r="P1320" s="71"/>
      <c r="Q1320" s="78"/>
      <c r="R1320" s="78"/>
      <c r="S1320" s="34"/>
      <c r="T1320" s="68" t="str">
        <f t="shared" si="40"/>
        <v/>
      </c>
      <c r="U1320" s="62" t="str">
        <f t="shared" si="41"/>
        <v/>
      </c>
    </row>
    <row r="1321" spans="2:21" ht="21" customHeight="1">
      <c r="B1321" s="79"/>
      <c r="C1321" s="71"/>
      <c r="D1321" s="71"/>
      <c r="E1321" s="78"/>
      <c r="F1321" s="71"/>
      <c r="G1321" s="71"/>
      <c r="H1321" s="78"/>
      <c r="I1321" s="71"/>
      <c r="J1321" s="78"/>
      <c r="K1321" s="71"/>
      <c r="L1321" s="71"/>
      <c r="M1321" s="78"/>
      <c r="N1321" s="71"/>
      <c r="O1321" s="71"/>
      <c r="P1321" s="71"/>
      <c r="Q1321" s="78"/>
      <c r="R1321" s="78"/>
      <c r="S1321" s="34"/>
      <c r="T1321" s="68" t="str">
        <f t="shared" si="40"/>
        <v/>
      </c>
      <c r="U1321" s="62" t="str">
        <f t="shared" si="41"/>
        <v/>
      </c>
    </row>
    <row r="1322" spans="2:21" ht="21" customHeight="1">
      <c r="B1322" s="79"/>
      <c r="C1322" s="71"/>
      <c r="D1322" s="71"/>
      <c r="E1322" s="78"/>
      <c r="F1322" s="71"/>
      <c r="G1322" s="71"/>
      <c r="H1322" s="78"/>
      <c r="I1322" s="71"/>
      <c r="J1322" s="78"/>
      <c r="K1322" s="71"/>
      <c r="L1322" s="71"/>
      <c r="M1322" s="78"/>
      <c r="N1322" s="71"/>
      <c r="O1322" s="71"/>
      <c r="P1322" s="71"/>
      <c r="Q1322" s="78"/>
      <c r="R1322" s="78"/>
      <c r="S1322" s="34"/>
      <c r="T1322" s="68" t="str">
        <f t="shared" si="40"/>
        <v/>
      </c>
      <c r="U1322" s="62" t="str">
        <f t="shared" si="41"/>
        <v/>
      </c>
    </row>
    <row r="1323" spans="2:21" ht="21" customHeight="1">
      <c r="B1323" s="79"/>
      <c r="C1323" s="71"/>
      <c r="D1323" s="71"/>
      <c r="E1323" s="78"/>
      <c r="F1323" s="71"/>
      <c r="G1323" s="71"/>
      <c r="H1323" s="78"/>
      <c r="I1323" s="71"/>
      <c r="J1323" s="78"/>
      <c r="K1323" s="71"/>
      <c r="L1323" s="71"/>
      <c r="M1323" s="78"/>
      <c r="N1323" s="71"/>
      <c r="O1323" s="71"/>
      <c r="P1323" s="71"/>
      <c r="Q1323" s="78"/>
      <c r="R1323" s="78"/>
      <c r="S1323" s="34"/>
      <c r="T1323" s="68" t="str">
        <f t="shared" si="40"/>
        <v/>
      </c>
      <c r="U1323" s="62" t="str">
        <f t="shared" si="41"/>
        <v/>
      </c>
    </row>
    <row r="1324" spans="2:21" ht="21" customHeight="1">
      <c r="B1324" s="79"/>
      <c r="C1324" s="71"/>
      <c r="D1324" s="71"/>
      <c r="E1324" s="78"/>
      <c r="F1324" s="71"/>
      <c r="G1324" s="71"/>
      <c r="H1324" s="78"/>
      <c r="I1324" s="71"/>
      <c r="J1324" s="78"/>
      <c r="K1324" s="71"/>
      <c r="L1324" s="71"/>
      <c r="M1324" s="78"/>
      <c r="N1324" s="71"/>
      <c r="O1324" s="71"/>
      <c r="P1324" s="71"/>
      <c r="Q1324" s="78"/>
      <c r="R1324" s="78"/>
      <c r="S1324" s="34"/>
      <c r="T1324" s="68" t="str">
        <f t="shared" si="40"/>
        <v/>
      </c>
      <c r="U1324" s="62" t="str">
        <f t="shared" si="41"/>
        <v/>
      </c>
    </row>
    <row r="1325" spans="2:21" ht="21" customHeight="1">
      <c r="B1325" s="79"/>
      <c r="C1325" s="71"/>
      <c r="D1325" s="71"/>
      <c r="E1325" s="78"/>
      <c r="F1325" s="71"/>
      <c r="G1325" s="71"/>
      <c r="H1325" s="78"/>
      <c r="I1325" s="71"/>
      <c r="J1325" s="78"/>
      <c r="K1325" s="71"/>
      <c r="L1325" s="71"/>
      <c r="M1325" s="78"/>
      <c r="N1325" s="71"/>
      <c r="O1325" s="71"/>
      <c r="P1325" s="71"/>
      <c r="Q1325" s="78"/>
      <c r="R1325" s="78"/>
      <c r="S1325" s="34"/>
      <c r="T1325" s="68" t="str">
        <f t="shared" si="40"/>
        <v/>
      </c>
      <c r="U1325" s="62" t="str">
        <f t="shared" si="41"/>
        <v/>
      </c>
    </row>
    <row r="1326" spans="2:21" ht="21" customHeight="1">
      <c r="B1326" s="79"/>
      <c r="C1326" s="71"/>
      <c r="D1326" s="71"/>
      <c r="E1326" s="78"/>
      <c r="F1326" s="71"/>
      <c r="G1326" s="71"/>
      <c r="H1326" s="78"/>
      <c r="I1326" s="71"/>
      <c r="J1326" s="78"/>
      <c r="K1326" s="71"/>
      <c r="L1326" s="71"/>
      <c r="M1326" s="78"/>
      <c r="N1326" s="71"/>
      <c r="O1326" s="71"/>
      <c r="P1326" s="71"/>
      <c r="Q1326" s="78"/>
      <c r="R1326" s="78"/>
      <c r="S1326" s="34"/>
      <c r="T1326" s="68" t="str">
        <f t="shared" si="40"/>
        <v/>
      </c>
      <c r="U1326" s="62" t="str">
        <f t="shared" si="41"/>
        <v/>
      </c>
    </row>
    <row r="1327" spans="2:21" ht="21" customHeight="1">
      <c r="B1327" s="79"/>
      <c r="C1327" s="71"/>
      <c r="D1327" s="71"/>
      <c r="E1327" s="78"/>
      <c r="F1327" s="71"/>
      <c r="G1327" s="71"/>
      <c r="H1327" s="78"/>
      <c r="I1327" s="71"/>
      <c r="J1327" s="78"/>
      <c r="K1327" s="71"/>
      <c r="L1327" s="71"/>
      <c r="M1327" s="78"/>
      <c r="N1327" s="71"/>
      <c r="O1327" s="71"/>
      <c r="P1327" s="71"/>
      <c r="Q1327" s="78"/>
      <c r="R1327" s="78"/>
      <c r="S1327" s="34"/>
      <c r="T1327" s="68" t="str">
        <f t="shared" si="40"/>
        <v/>
      </c>
      <c r="U1327" s="62" t="str">
        <f t="shared" si="41"/>
        <v/>
      </c>
    </row>
    <row r="1328" spans="2:21" ht="21" customHeight="1">
      <c r="B1328" s="79"/>
      <c r="C1328" s="71"/>
      <c r="D1328" s="71"/>
      <c r="E1328" s="78"/>
      <c r="F1328" s="71"/>
      <c r="G1328" s="71"/>
      <c r="H1328" s="78"/>
      <c r="I1328" s="71"/>
      <c r="J1328" s="78"/>
      <c r="K1328" s="71"/>
      <c r="L1328" s="71"/>
      <c r="M1328" s="78"/>
      <c r="N1328" s="71"/>
      <c r="O1328" s="71"/>
      <c r="P1328" s="71"/>
      <c r="Q1328" s="78"/>
      <c r="R1328" s="78"/>
      <c r="S1328" s="34"/>
      <c r="T1328" s="68" t="str">
        <f t="shared" si="40"/>
        <v/>
      </c>
      <c r="U1328" s="62" t="str">
        <f t="shared" si="41"/>
        <v/>
      </c>
    </row>
    <row r="1329" spans="2:21" ht="21" customHeight="1">
      <c r="B1329" s="79"/>
      <c r="C1329" s="71"/>
      <c r="D1329" s="71"/>
      <c r="E1329" s="78"/>
      <c r="F1329" s="71"/>
      <c r="G1329" s="71"/>
      <c r="H1329" s="78"/>
      <c r="I1329" s="71"/>
      <c r="J1329" s="78"/>
      <c r="K1329" s="71"/>
      <c r="L1329" s="71"/>
      <c r="M1329" s="78"/>
      <c r="N1329" s="71"/>
      <c r="O1329" s="71"/>
      <c r="P1329" s="71"/>
      <c r="Q1329" s="78"/>
      <c r="R1329" s="78"/>
      <c r="S1329" s="34"/>
      <c r="T1329" s="68" t="str">
        <f t="shared" si="40"/>
        <v/>
      </c>
      <c r="U1329" s="62" t="str">
        <f t="shared" si="41"/>
        <v/>
      </c>
    </row>
    <row r="1330" spans="2:21" ht="21" customHeight="1">
      <c r="B1330" s="79"/>
      <c r="C1330" s="71"/>
      <c r="D1330" s="71"/>
      <c r="E1330" s="78"/>
      <c r="F1330" s="71"/>
      <c r="G1330" s="71"/>
      <c r="H1330" s="78"/>
      <c r="I1330" s="71"/>
      <c r="J1330" s="78"/>
      <c r="K1330" s="71"/>
      <c r="L1330" s="71"/>
      <c r="M1330" s="78"/>
      <c r="N1330" s="71"/>
      <c r="O1330" s="71"/>
      <c r="P1330" s="71"/>
      <c r="Q1330" s="78"/>
      <c r="R1330" s="78"/>
      <c r="S1330" s="34"/>
      <c r="T1330" s="68" t="str">
        <f t="shared" si="40"/>
        <v/>
      </c>
      <c r="U1330" s="62" t="str">
        <f t="shared" si="41"/>
        <v/>
      </c>
    </row>
    <row r="1331" spans="2:21" ht="21" customHeight="1">
      <c r="B1331" s="79"/>
      <c r="C1331" s="71"/>
      <c r="D1331" s="71"/>
      <c r="E1331" s="78"/>
      <c r="F1331" s="71"/>
      <c r="G1331" s="71"/>
      <c r="H1331" s="78"/>
      <c r="I1331" s="71"/>
      <c r="J1331" s="78"/>
      <c r="K1331" s="71"/>
      <c r="L1331" s="71"/>
      <c r="M1331" s="78"/>
      <c r="N1331" s="71"/>
      <c r="O1331" s="71"/>
      <c r="P1331" s="71"/>
      <c r="Q1331" s="78"/>
      <c r="R1331" s="78"/>
      <c r="S1331" s="34"/>
      <c r="T1331" s="68" t="str">
        <f t="shared" si="40"/>
        <v/>
      </c>
      <c r="U1331" s="62" t="str">
        <f t="shared" si="41"/>
        <v/>
      </c>
    </row>
    <row r="1332" spans="2:21" ht="21" customHeight="1">
      <c r="B1332" s="79"/>
      <c r="C1332" s="71"/>
      <c r="D1332" s="71"/>
      <c r="E1332" s="78"/>
      <c r="F1332" s="71"/>
      <c r="G1332" s="71"/>
      <c r="H1332" s="78"/>
      <c r="I1332" s="71"/>
      <c r="J1332" s="78"/>
      <c r="K1332" s="71"/>
      <c r="L1332" s="71"/>
      <c r="M1332" s="78"/>
      <c r="N1332" s="71"/>
      <c r="O1332" s="71"/>
      <c r="P1332" s="71"/>
      <c r="Q1332" s="78"/>
      <c r="R1332" s="78"/>
      <c r="S1332" s="34"/>
      <c r="T1332" s="68" t="str">
        <f t="shared" si="40"/>
        <v/>
      </c>
      <c r="U1332" s="62" t="str">
        <f t="shared" si="41"/>
        <v/>
      </c>
    </row>
    <row r="1333" spans="2:21" ht="21" customHeight="1">
      <c r="B1333" s="79"/>
      <c r="C1333" s="71"/>
      <c r="D1333" s="71"/>
      <c r="E1333" s="78"/>
      <c r="F1333" s="71"/>
      <c r="G1333" s="71"/>
      <c r="H1333" s="78"/>
      <c r="I1333" s="71"/>
      <c r="J1333" s="78"/>
      <c r="K1333" s="71"/>
      <c r="L1333" s="71"/>
      <c r="M1333" s="78"/>
      <c r="N1333" s="71"/>
      <c r="O1333" s="71"/>
      <c r="P1333" s="71"/>
      <c r="Q1333" s="78"/>
      <c r="R1333" s="78"/>
      <c r="S1333" s="34"/>
      <c r="T1333" s="68" t="str">
        <f t="shared" si="40"/>
        <v/>
      </c>
      <c r="U1333" s="62" t="str">
        <f t="shared" si="41"/>
        <v/>
      </c>
    </row>
    <row r="1334" spans="2:21" ht="21" customHeight="1">
      <c r="B1334" s="79"/>
      <c r="C1334" s="71"/>
      <c r="D1334" s="71"/>
      <c r="E1334" s="78"/>
      <c r="F1334" s="71"/>
      <c r="G1334" s="71"/>
      <c r="H1334" s="78"/>
      <c r="I1334" s="71"/>
      <c r="J1334" s="78"/>
      <c r="K1334" s="71"/>
      <c r="L1334" s="71"/>
      <c r="M1334" s="78"/>
      <c r="N1334" s="71"/>
      <c r="O1334" s="71"/>
      <c r="P1334" s="71"/>
      <c r="Q1334" s="78"/>
      <c r="R1334" s="78"/>
      <c r="S1334" s="34"/>
      <c r="T1334" s="68" t="str">
        <f t="shared" si="40"/>
        <v/>
      </c>
      <c r="U1334" s="62" t="str">
        <f t="shared" si="41"/>
        <v/>
      </c>
    </row>
    <row r="1335" spans="2:21" ht="21" customHeight="1">
      <c r="B1335" s="79"/>
      <c r="C1335" s="71"/>
      <c r="D1335" s="71"/>
      <c r="E1335" s="78"/>
      <c r="F1335" s="71"/>
      <c r="G1335" s="71"/>
      <c r="H1335" s="78"/>
      <c r="I1335" s="71"/>
      <c r="J1335" s="78"/>
      <c r="K1335" s="71"/>
      <c r="L1335" s="71"/>
      <c r="M1335" s="78"/>
      <c r="N1335" s="71"/>
      <c r="O1335" s="71"/>
      <c r="P1335" s="71"/>
      <c r="Q1335" s="78"/>
      <c r="R1335" s="78"/>
      <c r="S1335" s="34"/>
      <c r="T1335" s="68" t="str">
        <f t="shared" si="40"/>
        <v/>
      </c>
      <c r="U1335" s="62" t="str">
        <f t="shared" si="41"/>
        <v/>
      </c>
    </row>
    <row r="1336" spans="2:21" ht="21" customHeight="1">
      <c r="B1336" s="79"/>
      <c r="C1336" s="71"/>
      <c r="D1336" s="71"/>
      <c r="E1336" s="78"/>
      <c r="F1336" s="71"/>
      <c r="G1336" s="71"/>
      <c r="H1336" s="78"/>
      <c r="I1336" s="71"/>
      <c r="J1336" s="78"/>
      <c r="K1336" s="71"/>
      <c r="L1336" s="71"/>
      <c r="M1336" s="78"/>
      <c r="N1336" s="71"/>
      <c r="O1336" s="71"/>
      <c r="P1336" s="71"/>
      <c r="Q1336" s="78"/>
      <c r="R1336" s="78"/>
      <c r="S1336" s="34"/>
      <c r="T1336" s="68" t="str">
        <f t="shared" si="40"/>
        <v/>
      </c>
      <c r="U1336" s="62" t="str">
        <f t="shared" si="41"/>
        <v/>
      </c>
    </row>
    <row r="1337" spans="2:21" ht="21" customHeight="1">
      <c r="B1337" s="79"/>
      <c r="C1337" s="71"/>
      <c r="D1337" s="71"/>
      <c r="E1337" s="78"/>
      <c r="F1337" s="71"/>
      <c r="G1337" s="71"/>
      <c r="H1337" s="78"/>
      <c r="I1337" s="71"/>
      <c r="J1337" s="78"/>
      <c r="K1337" s="71"/>
      <c r="L1337" s="71"/>
      <c r="M1337" s="78"/>
      <c r="N1337" s="71"/>
      <c r="O1337" s="71"/>
      <c r="P1337" s="71"/>
      <c r="Q1337" s="78"/>
      <c r="R1337" s="78"/>
      <c r="S1337" s="34"/>
      <c r="T1337" s="68" t="str">
        <f t="shared" si="40"/>
        <v/>
      </c>
      <c r="U1337" s="62" t="str">
        <f t="shared" si="41"/>
        <v/>
      </c>
    </row>
    <row r="1338" spans="2:21" ht="21" customHeight="1">
      <c r="B1338" s="79"/>
      <c r="C1338" s="71"/>
      <c r="D1338" s="71"/>
      <c r="E1338" s="78"/>
      <c r="F1338" s="71"/>
      <c r="G1338" s="71"/>
      <c r="H1338" s="78"/>
      <c r="I1338" s="71"/>
      <c r="J1338" s="78"/>
      <c r="K1338" s="71"/>
      <c r="L1338" s="71"/>
      <c r="M1338" s="78"/>
      <c r="N1338" s="71"/>
      <c r="O1338" s="71"/>
      <c r="P1338" s="71"/>
      <c r="Q1338" s="78"/>
      <c r="R1338" s="78"/>
      <c r="S1338" s="34"/>
      <c r="T1338" s="68" t="str">
        <f t="shared" si="40"/>
        <v/>
      </c>
      <c r="U1338" s="62" t="str">
        <f t="shared" si="41"/>
        <v/>
      </c>
    </row>
    <row r="1339" spans="2:21" ht="21" customHeight="1">
      <c r="B1339" s="79"/>
      <c r="C1339" s="71"/>
      <c r="D1339" s="71"/>
      <c r="E1339" s="78"/>
      <c r="F1339" s="71"/>
      <c r="G1339" s="71"/>
      <c r="H1339" s="78"/>
      <c r="I1339" s="71"/>
      <c r="J1339" s="78"/>
      <c r="K1339" s="71"/>
      <c r="L1339" s="71"/>
      <c r="M1339" s="78"/>
      <c r="N1339" s="71"/>
      <c r="O1339" s="71"/>
      <c r="P1339" s="71"/>
      <c r="Q1339" s="78"/>
      <c r="R1339" s="78"/>
      <c r="S1339" s="34"/>
      <c r="T1339" s="68" t="str">
        <f t="shared" si="40"/>
        <v/>
      </c>
      <c r="U1339" s="62" t="str">
        <f t="shared" si="41"/>
        <v/>
      </c>
    </row>
    <row r="1340" spans="2:21" ht="21" customHeight="1">
      <c r="B1340" s="79"/>
      <c r="C1340" s="71"/>
      <c r="D1340" s="71"/>
      <c r="E1340" s="78"/>
      <c r="F1340" s="71"/>
      <c r="G1340" s="71"/>
      <c r="H1340" s="78"/>
      <c r="I1340" s="71"/>
      <c r="J1340" s="78"/>
      <c r="K1340" s="71"/>
      <c r="L1340" s="71"/>
      <c r="M1340" s="78"/>
      <c r="N1340" s="71"/>
      <c r="O1340" s="71"/>
      <c r="P1340" s="71"/>
      <c r="Q1340" s="78"/>
      <c r="R1340" s="78"/>
      <c r="S1340" s="34"/>
      <c r="T1340" s="68" t="str">
        <f t="shared" si="40"/>
        <v/>
      </c>
      <c r="U1340" s="62" t="str">
        <f t="shared" si="41"/>
        <v/>
      </c>
    </row>
    <row r="1341" spans="2:21" ht="21" customHeight="1">
      <c r="B1341" s="79"/>
      <c r="C1341" s="71"/>
      <c r="D1341" s="71"/>
      <c r="E1341" s="78"/>
      <c r="F1341" s="71"/>
      <c r="G1341" s="71"/>
      <c r="H1341" s="78"/>
      <c r="I1341" s="71"/>
      <c r="J1341" s="78"/>
      <c r="K1341" s="71"/>
      <c r="L1341" s="71"/>
      <c r="M1341" s="78"/>
      <c r="N1341" s="71"/>
      <c r="O1341" s="71"/>
      <c r="P1341" s="71"/>
      <c r="Q1341" s="78"/>
      <c r="R1341" s="78"/>
      <c r="S1341" s="34"/>
      <c r="T1341" s="68" t="str">
        <f t="shared" si="40"/>
        <v/>
      </c>
      <c r="U1341" s="62" t="str">
        <f t="shared" si="41"/>
        <v/>
      </c>
    </row>
    <row r="1342" spans="2:21" ht="21" customHeight="1">
      <c r="B1342" s="79"/>
      <c r="C1342" s="71"/>
      <c r="D1342" s="71"/>
      <c r="E1342" s="78"/>
      <c r="F1342" s="71"/>
      <c r="G1342" s="71"/>
      <c r="H1342" s="78"/>
      <c r="I1342" s="71"/>
      <c r="J1342" s="78"/>
      <c r="K1342" s="71"/>
      <c r="L1342" s="71"/>
      <c r="M1342" s="78"/>
      <c r="N1342" s="71"/>
      <c r="O1342" s="71"/>
      <c r="P1342" s="71"/>
      <c r="Q1342" s="78"/>
      <c r="R1342" s="78"/>
      <c r="S1342" s="34"/>
      <c r="T1342" s="68" t="str">
        <f t="shared" si="40"/>
        <v/>
      </c>
      <c r="U1342" s="62" t="str">
        <f t="shared" si="41"/>
        <v/>
      </c>
    </row>
    <row r="1343" spans="2:21" ht="21" customHeight="1">
      <c r="B1343" s="79"/>
      <c r="C1343" s="71"/>
      <c r="D1343" s="71"/>
      <c r="E1343" s="78"/>
      <c r="F1343" s="71"/>
      <c r="G1343" s="71"/>
      <c r="H1343" s="78"/>
      <c r="I1343" s="71"/>
      <c r="J1343" s="78"/>
      <c r="K1343" s="71"/>
      <c r="L1343" s="71"/>
      <c r="M1343" s="78"/>
      <c r="N1343" s="71"/>
      <c r="O1343" s="71"/>
      <c r="P1343" s="71"/>
      <c r="Q1343" s="78"/>
      <c r="R1343" s="78"/>
      <c r="S1343" s="34"/>
      <c r="T1343" s="68" t="str">
        <f t="shared" si="40"/>
        <v/>
      </c>
      <c r="U1343" s="62" t="str">
        <f t="shared" si="41"/>
        <v/>
      </c>
    </row>
    <row r="1344" spans="2:21" ht="21" customHeight="1">
      <c r="B1344" s="79"/>
      <c r="C1344" s="71"/>
      <c r="D1344" s="71"/>
      <c r="E1344" s="78"/>
      <c r="F1344" s="71"/>
      <c r="G1344" s="71"/>
      <c r="H1344" s="78"/>
      <c r="I1344" s="71"/>
      <c r="J1344" s="78"/>
      <c r="K1344" s="71"/>
      <c r="L1344" s="71"/>
      <c r="M1344" s="78"/>
      <c r="N1344" s="71"/>
      <c r="O1344" s="71"/>
      <c r="P1344" s="71"/>
      <c r="Q1344" s="78"/>
      <c r="R1344" s="78"/>
      <c r="S1344" s="34"/>
      <c r="T1344" s="68" t="str">
        <f t="shared" si="40"/>
        <v/>
      </c>
      <c r="U1344" s="62" t="str">
        <f t="shared" si="41"/>
        <v/>
      </c>
    </row>
    <row r="1345" spans="2:21" ht="21" customHeight="1">
      <c r="B1345" s="79"/>
      <c r="C1345" s="71"/>
      <c r="D1345" s="71"/>
      <c r="E1345" s="78"/>
      <c r="F1345" s="71"/>
      <c r="G1345" s="71"/>
      <c r="H1345" s="78"/>
      <c r="I1345" s="71"/>
      <c r="J1345" s="78"/>
      <c r="K1345" s="71"/>
      <c r="L1345" s="71"/>
      <c r="M1345" s="78"/>
      <c r="N1345" s="71"/>
      <c r="O1345" s="71"/>
      <c r="P1345" s="71"/>
      <c r="Q1345" s="78"/>
      <c r="R1345" s="78"/>
      <c r="S1345" s="34"/>
      <c r="T1345" s="68" t="str">
        <f t="shared" si="40"/>
        <v/>
      </c>
      <c r="U1345" s="62" t="str">
        <f t="shared" si="41"/>
        <v/>
      </c>
    </row>
    <row r="1346" spans="2:21" ht="21" customHeight="1">
      <c r="B1346" s="79"/>
      <c r="C1346" s="71"/>
      <c r="D1346" s="71"/>
      <c r="E1346" s="78"/>
      <c r="F1346" s="71"/>
      <c r="G1346" s="71"/>
      <c r="H1346" s="78"/>
      <c r="I1346" s="71"/>
      <c r="J1346" s="78"/>
      <c r="K1346" s="71"/>
      <c r="L1346" s="71"/>
      <c r="M1346" s="78"/>
      <c r="N1346" s="71"/>
      <c r="O1346" s="71"/>
      <c r="P1346" s="71"/>
      <c r="Q1346" s="78"/>
      <c r="R1346" s="78"/>
      <c r="S1346" s="34"/>
      <c r="T1346" s="68" t="str">
        <f t="shared" si="40"/>
        <v/>
      </c>
      <c r="U1346" s="62" t="str">
        <f t="shared" si="41"/>
        <v/>
      </c>
    </row>
    <row r="1347" spans="2:21" ht="21" customHeight="1">
      <c r="B1347" s="79"/>
      <c r="C1347" s="71"/>
      <c r="D1347" s="71"/>
      <c r="E1347" s="78"/>
      <c r="F1347" s="71"/>
      <c r="G1347" s="71"/>
      <c r="H1347" s="78"/>
      <c r="I1347" s="71"/>
      <c r="J1347" s="78"/>
      <c r="K1347" s="71"/>
      <c r="L1347" s="71"/>
      <c r="M1347" s="78"/>
      <c r="N1347" s="71"/>
      <c r="O1347" s="71"/>
      <c r="P1347" s="71"/>
      <c r="Q1347" s="78"/>
      <c r="R1347" s="78"/>
      <c r="S1347" s="34"/>
      <c r="T1347" s="68" t="str">
        <f t="shared" si="40"/>
        <v/>
      </c>
      <c r="U1347" s="62" t="str">
        <f t="shared" si="41"/>
        <v/>
      </c>
    </row>
    <row r="1348" spans="2:21" ht="21" customHeight="1">
      <c r="B1348" s="79"/>
      <c r="C1348" s="71"/>
      <c r="D1348" s="71"/>
      <c r="E1348" s="78"/>
      <c r="F1348" s="71"/>
      <c r="G1348" s="71"/>
      <c r="H1348" s="78"/>
      <c r="I1348" s="71"/>
      <c r="J1348" s="78"/>
      <c r="K1348" s="71"/>
      <c r="L1348" s="71"/>
      <c r="M1348" s="78"/>
      <c r="N1348" s="71"/>
      <c r="O1348" s="71"/>
      <c r="P1348" s="71"/>
      <c r="Q1348" s="78"/>
      <c r="R1348" s="78"/>
      <c r="S1348" s="34"/>
      <c r="T1348" s="68" t="str">
        <f t="shared" si="40"/>
        <v/>
      </c>
      <c r="U1348" s="62" t="str">
        <f t="shared" si="41"/>
        <v/>
      </c>
    </row>
    <row r="1349" spans="2:21" ht="21" customHeight="1">
      <c r="B1349" s="79"/>
      <c r="C1349" s="71"/>
      <c r="D1349" s="71"/>
      <c r="E1349" s="78"/>
      <c r="F1349" s="71"/>
      <c r="G1349" s="71"/>
      <c r="H1349" s="78"/>
      <c r="I1349" s="71"/>
      <c r="J1349" s="78"/>
      <c r="K1349" s="71"/>
      <c r="L1349" s="71"/>
      <c r="M1349" s="78"/>
      <c r="N1349" s="71"/>
      <c r="O1349" s="71"/>
      <c r="P1349" s="71"/>
      <c r="Q1349" s="78"/>
      <c r="R1349" s="78"/>
      <c r="S1349" s="34"/>
      <c r="T1349" s="68" t="str">
        <f t="shared" si="40"/>
        <v/>
      </c>
      <c r="U1349" s="62" t="str">
        <f t="shared" si="41"/>
        <v/>
      </c>
    </row>
    <row r="1350" spans="2:21" ht="21" customHeight="1">
      <c r="B1350" s="79"/>
      <c r="C1350" s="71"/>
      <c r="D1350" s="71"/>
      <c r="E1350" s="78"/>
      <c r="F1350" s="71"/>
      <c r="G1350" s="71"/>
      <c r="H1350" s="78"/>
      <c r="I1350" s="71"/>
      <c r="J1350" s="78"/>
      <c r="K1350" s="71"/>
      <c r="L1350" s="71"/>
      <c r="M1350" s="78"/>
      <c r="N1350" s="71"/>
      <c r="O1350" s="71"/>
      <c r="P1350" s="71"/>
      <c r="Q1350" s="78"/>
      <c r="R1350" s="78"/>
      <c r="S1350" s="34"/>
      <c r="T1350" s="68" t="str">
        <f t="shared" si="40"/>
        <v/>
      </c>
      <c r="U1350" s="62" t="str">
        <f t="shared" si="41"/>
        <v/>
      </c>
    </row>
    <row r="1351" spans="2:21" ht="21" customHeight="1">
      <c r="B1351" s="79"/>
      <c r="C1351" s="71"/>
      <c r="D1351" s="71"/>
      <c r="E1351" s="78"/>
      <c r="F1351" s="71"/>
      <c r="G1351" s="71"/>
      <c r="H1351" s="78"/>
      <c r="I1351" s="71"/>
      <c r="J1351" s="78"/>
      <c r="K1351" s="71"/>
      <c r="L1351" s="71"/>
      <c r="M1351" s="78"/>
      <c r="N1351" s="71"/>
      <c r="O1351" s="71"/>
      <c r="P1351" s="71"/>
      <c r="Q1351" s="78"/>
      <c r="R1351" s="78"/>
      <c r="S1351" s="34"/>
      <c r="T1351" s="68" t="str">
        <f t="shared" si="40"/>
        <v/>
      </c>
      <c r="U1351" s="62" t="str">
        <f t="shared" si="41"/>
        <v/>
      </c>
    </row>
    <row r="1352" spans="2:21" ht="21" customHeight="1">
      <c r="B1352" s="79"/>
      <c r="C1352" s="71"/>
      <c r="D1352" s="71"/>
      <c r="E1352" s="78"/>
      <c r="F1352" s="71"/>
      <c r="G1352" s="71"/>
      <c r="H1352" s="78"/>
      <c r="I1352" s="71"/>
      <c r="J1352" s="78"/>
      <c r="K1352" s="71"/>
      <c r="L1352" s="71"/>
      <c r="M1352" s="78"/>
      <c r="N1352" s="71"/>
      <c r="O1352" s="71"/>
      <c r="P1352" s="71"/>
      <c r="Q1352" s="78"/>
      <c r="R1352" s="78"/>
      <c r="S1352" s="34"/>
      <c r="T1352" s="68" t="str">
        <f t="shared" si="40"/>
        <v/>
      </c>
      <c r="U1352" s="62" t="str">
        <f t="shared" si="41"/>
        <v/>
      </c>
    </row>
    <row r="1353" spans="2:21" ht="21" customHeight="1">
      <c r="B1353" s="79"/>
      <c r="C1353" s="71"/>
      <c r="D1353" s="71"/>
      <c r="E1353" s="78"/>
      <c r="F1353" s="71"/>
      <c r="G1353" s="71"/>
      <c r="H1353" s="78"/>
      <c r="I1353" s="71"/>
      <c r="J1353" s="78"/>
      <c r="K1353" s="71"/>
      <c r="L1353" s="71"/>
      <c r="M1353" s="78"/>
      <c r="N1353" s="71"/>
      <c r="O1353" s="71"/>
      <c r="P1353" s="71"/>
      <c r="Q1353" s="78"/>
      <c r="R1353" s="78"/>
      <c r="S1353" s="34"/>
      <c r="T1353" s="68" t="str">
        <f t="shared" si="40"/>
        <v/>
      </c>
      <c r="U1353" s="62" t="str">
        <f t="shared" si="41"/>
        <v/>
      </c>
    </row>
    <row r="1354" spans="2:21" ht="21" customHeight="1">
      <c r="B1354" s="79"/>
      <c r="C1354" s="71"/>
      <c r="D1354" s="71"/>
      <c r="E1354" s="78"/>
      <c r="F1354" s="71"/>
      <c r="G1354" s="71"/>
      <c r="H1354" s="78"/>
      <c r="I1354" s="71"/>
      <c r="J1354" s="78"/>
      <c r="K1354" s="71"/>
      <c r="L1354" s="71"/>
      <c r="M1354" s="78"/>
      <c r="N1354" s="71"/>
      <c r="O1354" s="71"/>
      <c r="P1354" s="71"/>
      <c r="Q1354" s="78"/>
      <c r="R1354" s="78"/>
      <c r="S1354" s="34"/>
      <c r="T1354" s="68" t="str">
        <f t="shared" si="40"/>
        <v/>
      </c>
      <c r="U1354" s="62" t="str">
        <f t="shared" si="41"/>
        <v/>
      </c>
    </row>
    <row r="1355" spans="2:21" ht="21" customHeight="1">
      <c r="B1355" s="79"/>
      <c r="C1355" s="71"/>
      <c r="D1355" s="71"/>
      <c r="E1355" s="78"/>
      <c r="F1355" s="71"/>
      <c r="G1355" s="71"/>
      <c r="H1355" s="78"/>
      <c r="I1355" s="71"/>
      <c r="J1355" s="78"/>
      <c r="K1355" s="71"/>
      <c r="L1355" s="71"/>
      <c r="M1355" s="78"/>
      <c r="N1355" s="71"/>
      <c r="O1355" s="71"/>
      <c r="P1355" s="71"/>
      <c r="Q1355" s="78"/>
      <c r="R1355" s="78"/>
      <c r="S1355" s="34"/>
      <c r="T1355" s="68" t="str">
        <f t="shared" si="40"/>
        <v/>
      </c>
      <c r="U1355" s="62" t="str">
        <f t="shared" si="41"/>
        <v/>
      </c>
    </row>
    <row r="1356" spans="2:21" ht="21" customHeight="1">
      <c r="B1356" s="79"/>
      <c r="C1356" s="71"/>
      <c r="D1356" s="71"/>
      <c r="E1356" s="78"/>
      <c r="F1356" s="71"/>
      <c r="G1356" s="71"/>
      <c r="H1356" s="78"/>
      <c r="I1356" s="71"/>
      <c r="J1356" s="78"/>
      <c r="K1356" s="71"/>
      <c r="L1356" s="71"/>
      <c r="M1356" s="78"/>
      <c r="N1356" s="71"/>
      <c r="O1356" s="71"/>
      <c r="P1356" s="71"/>
      <c r="Q1356" s="78"/>
      <c r="R1356" s="78"/>
      <c r="S1356" s="34"/>
      <c r="T1356" s="68" t="str">
        <f t="shared" ref="T1356:T1419" si="42">IF(U1356&lt;&gt;"","Erreur","")</f>
        <v/>
      </c>
      <c r="U1356" s="62" t="str">
        <f t="shared" si="41"/>
        <v/>
      </c>
    </row>
    <row r="1357" spans="2:21" ht="21" customHeight="1">
      <c r="B1357" s="79"/>
      <c r="C1357" s="71"/>
      <c r="D1357" s="71"/>
      <c r="E1357" s="78"/>
      <c r="F1357" s="71"/>
      <c r="G1357" s="71"/>
      <c r="H1357" s="78"/>
      <c r="I1357" s="71"/>
      <c r="J1357" s="78"/>
      <c r="K1357" s="71"/>
      <c r="L1357" s="71"/>
      <c r="M1357" s="78"/>
      <c r="N1357" s="71"/>
      <c r="O1357" s="71"/>
      <c r="P1357" s="71"/>
      <c r="Q1357" s="78"/>
      <c r="R1357" s="78"/>
      <c r="S1357" s="34"/>
      <c r="T1357" s="68" t="str">
        <f t="shared" si="42"/>
        <v/>
      </c>
      <c r="U1357" s="62" t="str">
        <f t="shared" ref="U1357:U1420" si="43">IF(AND(B1357&lt;&gt;"",B1356=""),"La ligne précédente ne doit pas être vide",IF(AND(B1357&lt;&gt;"",OR(C1357="",D1357="",P1357="")),"Veuillez compléter les informations d'identification du dérivé.",IF(AND(B1357="",OR(C1357&lt;&gt;"",D1357&lt;&gt;"",P1357&lt;&gt;"")),"Veuillez compléter les informations d'identification du dérivé en colonne C0010.",IF(AND(B1357&lt;&gt;"",E1357&lt;&gt;"",F1357=""),"Veuillez compléter la colonne C0320 Type de code.",IF(AND(B1357&lt;&gt;"",F1357=""),"Veuillez sélectionner Total/NA dans la liste de la colonne C0320 si vous n'avez rien à déclarer.",IF(AND(B1357&lt;&gt;"",J1357&lt;&gt;"",K1357=""),"Veuillez compléter la colonne C0370 Type de code.",IF(AND(B1357&lt;&gt;"",K1357=""),"Veuillez sélectionner Total/NA dans la liste de la colonne C0370 si vous n'avez rien à déclarer.","")))))))</f>
        <v/>
      </c>
    </row>
    <row r="1358" spans="2:21" ht="21" customHeight="1">
      <c r="B1358" s="79"/>
      <c r="C1358" s="71"/>
      <c r="D1358" s="71"/>
      <c r="E1358" s="78"/>
      <c r="F1358" s="71"/>
      <c r="G1358" s="71"/>
      <c r="H1358" s="78"/>
      <c r="I1358" s="71"/>
      <c r="J1358" s="78"/>
      <c r="K1358" s="71"/>
      <c r="L1358" s="71"/>
      <c r="M1358" s="78"/>
      <c r="N1358" s="71"/>
      <c r="O1358" s="71"/>
      <c r="P1358" s="71"/>
      <c r="Q1358" s="78"/>
      <c r="R1358" s="78"/>
      <c r="S1358" s="34"/>
      <c r="T1358" s="68" t="str">
        <f t="shared" si="42"/>
        <v/>
      </c>
      <c r="U1358" s="62" t="str">
        <f t="shared" si="43"/>
        <v/>
      </c>
    </row>
    <row r="1359" spans="2:21" ht="21" customHeight="1">
      <c r="B1359" s="79"/>
      <c r="C1359" s="71"/>
      <c r="D1359" s="71"/>
      <c r="E1359" s="78"/>
      <c r="F1359" s="71"/>
      <c r="G1359" s="71"/>
      <c r="H1359" s="78"/>
      <c r="I1359" s="71"/>
      <c r="J1359" s="78"/>
      <c r="K1359" s="71"/>
      <c r="L1359" s="71"/>
      <c r="M1359" s="78"/>
      <c r="N1359" s="71"/>
      <c r="O1359" s="71"/>
      <c r="P1359" s="71"/>
      <c r="Q1359" s="78"/>
      <c r="R1359" s="78"/>
      <c r="S1359" s="34"/>
      <c r="T1359" s="68" t="str">
        <f t="shared" si="42"/>
        <v/>
      </c>
      <c r="U1359" s="62" t="str">
        <f t="shared" si="43"/>
        <v/>
      </c>
    </row>
    <row r="1360" spans="2:21" ht="21" customHeight="1">
      <c r="B1360" s="79"/>
      <c r="C1360" s="71"/>
      <c r="D1360" s="71"/>
      <c r="E1360" s="78"/>
      <c r="F1360" s="71"/>
      <c r="G1360" s="71"/>
      <c r="H1360" s="78"/>
      <c r="I1360" s="71"/>
      <c r="J1360" s="78"/>
      <c r="K1360" s="71"/>
      <c r="L1360" s="71"/>
      <c r="M1360" s="78"/>
      <c r="N1360" s="71"/>
      <c r="O1360" s="71"/>
      <c r="P1360" s="71"/>
      <c r="Q1360" s="78"/>
      <c r="R1360" s="78"/>
      <c r="S1360" s="34"/>
      <c r="T1360" s="68" t="str">
        <f t="shared" si="42"/>
        <v/>
      </c>
      <c r="U1360" s="62" t="str">
        <f t="shared" si="43"/>
        <v/>
      </c>
    </row>
    <row r="1361" spans="2:21" ht="21" customHeight="1">
      <c r="B1361" s="79"/>
      <c r="C1361" s="71"/>
      <c r="D1361" s="71"/>
      <c r="E1361" s="78"/>
      <c r="F1361" s="71"/>
      <c r="G1361" s="71"/>
      <c r="H1361" s="78"/>
      <c r="I1361" s="71"/>
      <c r="J1361" s="78"/>
      <c r="K1361" s="71"/>
      <c r="L1361" s="71"/>
      <c r="M1361" s="78"/>
      <c r="N1361" s="71"/>
      <c r="O1361" s="71"/>
      <c r="P1361" s="71"/>
      <c r="Q1361" s="78"/>
      <c r="R1361" s="78"/>
      <c r="S1361" s="34"/>
      <c r="T1361" s="68" t="str">
        <f t="shared" si="42"/>
        <v/>
      </c>
      <c r="U1361" s="62" t="str">
        <f t="shared" si="43"/>
        <v/>
      </c>
    </row>
    <row r="1362" spans="2:21" ht="21" customHeight="1">
      <c r="B1362" s="79"/>
      <c r="C1362" s="71"/>
      <c r="D1362" s="71"/>
      <c r="E1362" s="78"/>
      <c r="F1362" s="71"/>
      <c r="G1362" s="71"/>
      <c r="H1362" s="78"/>
      <c r="I1362" s="71"/>
      <c r="J1362" s="78"/>
      <c r="K1362" s="71"/>
      <c r="L1362" s="71"/>
      <c r="M1362" s="78"/>
      <c r="N1362" s="71"/>
      <c r="O1362" s="71"/>
      <c r="P1362" s="71"/>
      <c r="Q1362" s="78"/>
      <c r="R1362" s="78"/>
      <c r="S1362" s="34"/>
      <c r="T1362" s="68" t="str">
        <f t="shared" si="42"/>
        <v/>
      </c>
      <c r="U1362" s="62" t="str">
        <f t="shared" si="43"/>
        <v/>
      </c>
    </row>
    <row r="1363" spans="2:21" ht="21" customHeight="1">
      <c r="B1363" s="79"/>
      <c r="C1363" s="71"/>
      <c r="D1363" s="71"/>
      <c r="E1363" s="78"/>
      <c r="F1363" s="71"/>
      <c r="G1363" s="71"/>
      <c r="H1363" s="78"/>
      <c r="I1363" s="71"/>
      <c r="J1363" s="78"/>
      <c r="K1363" s="71"/>
      <c r="L1363" s="71"/>
      <c r="M1363" s="78"/>
      <c r="N1363" s="71"/>
      <c r="O1363" s="71"/>
      <c r="P1363" s="71"/>
      <c r="Q1363" s="78"/>
      <c r="R1363" s="78"/>
      <c r="S1363" s="34"/>
      <c r="T1363" s="68" t="str">
        <f t="shared" si="42"/>
        <v/>
      </c>
      <c r="U1363" s="62" t="str">
        <f t="shared" si="43"/>
        <v/>
      </c>
    </row>
    <row r="1364" spans="2:21" ht="21" customHeight="1">
      <c r="B1364" s="79"/>
      <c r="C1364" s="71"/>
      <c r="D1364" s="71"/>
      <c r="E1364" s="78"/>
      <c r="F1364" s="71"/>
      <c r="G1364" s="71"/>
      <c r="H1364" s="78"/>
      <c r="I1364" s="71"/>
      <c r="J1364" s="78"/>
      <c r="K1364" s="71"/>
      <c r="L1364" s="71"/>
      <c r="M1364" s="78"/>
      <c r="N1364" s="71"/>
      <c r="O1364" s="71"/>
      <c r="P1364" s="71"/>
      <c r="Q1364" s="78"/>
      <c r="R1364" s="78"/>
      <c r="S1364" s="34"/>
      <c r="T1364" s="68" t="str">
        <f t="shared" si="42"/>
        <v/>
      </c>
      <c r="U1364" s="62" t="str">
        <f t="shared" si="43"/>
        <v/>
      </c>
    </row>
    <row r="1365" spans="2:21" ht="21" customHeight="1">
      <c r="B1365" s="79"/>
      <c r="C1365" s="71"/>
      <c r="D1365" s="71"/>
      <c r="E1365" s="78"/>
      <c r="F1365" s="71"/>
      <c r="G1365" s="71"/>
      <c r="H1365" s="78"/>
      <c r="I1365" s="71"/>
      <c r="J1365" s="78"/>
      <c r="K1365" s="71"/>
      <c r="L1365" s="71"/>
      <c r="M1365" s="78"/>
      <c r="N1365" s="71"/>
      <c r="O1365" s="71"/>
      <c r="P1365" s="71"/>
      <c r="Q1365" s="78"/>
      <c r="R1365" s="78"/>
      <c r="S1365" s="34"/>
      <c r="T1365" s="68" t="str">
        <f t="shared" si="42"/>
        <v/>
      </c>
      <c r="U1365" s="62" t="str">
        <f t="shared" si="43"/>
        <v/>
      </c>
    </row>
    <row r="1366" spans="2:21" ht="21" customHeight="1">
      <c r="B1366" s="79"/>
      <c r="C1366" s="71"/>
      <c r="D1366" s="71"/>
      <c r="E1366" s="78"/>
      <c r="F1366" s="71"/>
      <c r="G1366" s="71"/>
      <c r="H1366" s="78"/>
      <c r="I1366" s="71"/>
      <c r="J1366" s="78"/>
      <c r="K1366" s="71"/>
      <c r="L1366" s="71"/>
      <c r="M1366" s="78"/>
      <c r="N1366" s="71"/>
      <c r="O1366" s="71"/>
      <c r="P1366" s="71"/>
      <c r="Q1366" s="78"/>
      <c r="R1366" s="78"/>
      <c r="S1366" s="34"/>
      <c r="T1366" s="68" t="str">
        <f t="shared" si="42"/>
        <v/>
      </c>
      <c r="U1366" s="62" t="str">
        <f t="shared" si="43"/>
        <v/>
      </c>
    </row>
    <row r="1367" spans="2:21" ht="21" customHeight="1">
      <c r="B1367" s="79"/>
      <c r="C1367" s="71"/>
      <c r="D1367" s="71"/>
      <c r="E1367" s="78"/>
      <c r="F1367" s="71"/>
      <c r="G1367" s="71"/>
      <c r="H1367" s="78"/>
      <c r="I1367" s="71"/>
      <c r="J1367" s="78"/>
      <c r="K1367" s="71"/>
      <c r="L1367" s="71"/>
      <c r="M1367" s="78"/>
      <c r="N1367" s="71"/>
      <c r="O1367" s="71"/>
      <c r="P1367" s="71"/>
      <c r="Q1367" s="78"/>
      <c r="R1367" s="78"/>
      <c r="S1367" s="34"/>
      <c r="T1367" s="68" t="str">
        <f t="shared" si="42"/>
        <v/>
      </c>
      <c r="U1367" s="62" t="str">
        <f t="shared" si="43"/>
        <v/>
      </c>
    </row>
    <row r="1368" spans="2:21" ht="21" customHeight="1">
      <c r="B1368" s="79"/>
      <c r="C1368" s="71"/>
      <c r="D1368" s="71"/>
      <c r="E1368" s="78"/>
      <c r="F1368" s="71"/>
      <c r="G1368" s="71"/>
      <c r="H1368" s="78"/>
      <c r="I1368" s="71"/>
      <c r="J1368" s="78"/>
      <c r="K1368" s="71"/>
      <c r="L1368" s="71"/>
      <c r="M1368" s="78"/>
      <c r="N1368" s="71"/>
      <c r="O1368" s="71"/>
      <c r="P1368" s="71"/>
      <c r="Q1368" s="78"/>
      <c r="R1368" s="78"/>
      <c r="S1368" s="34"/>
      <c r="T1368" s="68" t="str">
        <f t="shared" si="42"/>
        <v/>
      </c>
      <c r="U1368" s="62" t="str">
        <f t="shared" si="43"/>
        <v/>
      </c>
    </row>
    <row r="1369" spans="2:21" ht="21" customHeight="1">
      <c r="B1369" s="79"/>
      <c r="C1369" s="71"/>
      <c r="D1369" s="71"/>
      <c r="E1369" s="78"/>
      <c r="F1369" s="71"/>
      <c r="G1369" s="71"/>
      <c r="H1369" s="78"/>
      <c r="I1369" s="71"/>
      <c r="J1369" s="78"/>
      <c r="K1369" s="71"/>
      <c r="L1369" s="71"/>
      <c r="M1369" s="78"/>
      <c r="N1369" s="71"/>
      <c r="O1369" s="71"/>
      <c r="P1369" s="71"/>
      <c r="Q1369" s="78"/>
      <c r="R1369" s="78"/>
      <c r="S1369" s="34"/>
      <c r="T1369" s="68" t="str">
        <f t="shared" si="42"/>
        <v/>
      </c>
      <c r="U1369" s="62" t="str">
        <f t="shared" si="43"/>
        <v/>
      </c>
    </row>
    <row r="1370" spans="2:21" ht="21" customHeight="1">
      <c r="B1370" s="79"/>
      <c r="C1370" s="71"/>
      <c r="D1370" s="71"/>
      <c r="E1370" s="78"/>
      <c r="F1370" s="71"/>
      <c r="G1370" s="71"/>
      <c r="H1370" s="78"/>
      <c r="I1370" s="71"/>
      <c r="J1370" s="78"/>
      <c r="K1370" s="71"/>
      <c r="L1370" s="71"/>
      <c r="M1370" s="78"/>
      <c r="N1370" s="71"/>
      <c r="O1370" s="71"/>
      <c r="P1370" s="71"/>
      <c r="Q1370" s="78"/>
      <c r="R1370" s="78"/>
      <c r="S1370" s="34"/>
      <c r="T1370" s="68" t="str">
        <f t="shared" si="42"/>
        <v/>
      </c>
      <c r="U1370" s="62" t="str">
        <f t="shared" si="43"/>
        <v/>
      </c>
    </row>
    <row r="1371" spans="2:21" ht="21" customHeight="1">
      <c r="B1371" s="79"/>
      <c r="C1371" s="71"/>
      <c r="D1371" s="71"/>
      <c r="E1371" s="78"/>
      <c r="F1371" s="71"/>
      <c r="G1371" s="71"/>
      <c r="H1371" s="78"/>
      <c r="I1371" s="71"/>
      <c r="J1371" s="78"/>
      <c r="K1371" s="71"/>
      <c r="L1371" s="71"/>
      <c r="M1371" s="78"/>
      <c r="N1371" s="71"/>
      <c r="O1371" s="71"/>
      <c r="P1371" s="71"/>
      <c r="Q1371" s="78"/>
      <c r="R1371" s="78"/>
      <c r="S1371" s="34"/>
      <c r="T1371" s="68" t="str">
        <f t="shared" si="42"/>
        <v/>
      </c>
      <c r="U1371" s="62" t="str">
        <f t="shared" si="43"/>
        <v/>
      </c>
    </row>
    <row r="1372" spans="2:21" ht="21" customHeight="1">
      <c r="B1372" s="79"/>
      <c r="C1372" s="71"/>
      <c r="D1372" s="71"/>
      <c r="E1372" s="78"/>
      <c r="F1372" s="71"/>
      <c r="G1372" s="71"/>
      <c r="H1372" s="78"/>
      <c r="I1372" s="71"/>
      <c r="J1372" s="78"/>
      <c r="K1372" s="71"/>
      <c r="L1372" s="71"/>
      <c r="M1372" s="78"/>
      <c r="N1372" s="71"/>
      <c r="O1372" s="71"/>
      <c r="P1372" s="71"/>
      <c r="Q1372" s="78"/>
      <c r="R1372" s="78"/>
      <c r="S1372" s="34"/>
      <c r="T1372" s="68" t="str">
        <f t="shared" si="42"/>
        <v/>
      </c>
      <c r="U1372" s="62" t="str">
        <f t="shared" si="43"/>
        <v/>
      </c>
    </row>
    <row r="1373" spans="2:21" ht="21" customHeight="1">
      <c r="B1373" s="79"/>
      <c r="C1373" s="71"/>
      <c r="D1373" s="71"/>
      <c r="E1373" s="78"/>
      <c r="F1373" s="71"/>
      <c r="G1373" s="71"/>
      <c r="H1373" s="78"/>
      <c r="I1373" s="71"/>
      <c r="J1373" s="78"/>
      <c r="K1373" s="71"/>
      <c r="L1373" s="71"/>
      <c r="M1373" s="78"/>
      <c r="N1373" s="71"/>
      <c r="O1373" s="71"/>
      <c r="P1373" s="71"/>
      <c r="Q1373" s="78"/>
      <c r="R1373" s="78"/>
      <c r="S1373" s="34"/>
      <c r="T1373" s="68" t="str">
        <f t="shared" si="42"/>
        <v/>
      </c>
      <c r="U1373" s="62" t="str">
        <f t="shared" si="43"/>
        <v/>
      </c>
    </row>
    <row r="1374" spans="2:21" ht="21" customHeight="1">
      <c r="B1374" s="79"/>
      <c r="C1374" s="71"/>
      <c r="D1374" s="71"/>
      <c r="E1374" s="78"/>
      <c r="F1374" s="71"/>
      <c r="G1374" s="71"/>
      <c r="H1374" s="78"/>
      <c r="I1374" s="71"/>
      <c r="J1374" s="78"/>
      <c r="K1374" s="71"/>
      <c r="L1374" s="71"/>
      <c r="M1374" s="78"/>
      <c r="N1374" s="71"/>
      <c r="O1374" s="71"/>
      <c r="P1374" s="71"/>
      <c r="Q1374" s="78"/>
      <c r="R1374" s="78"/>
      <c r="S1374" s="34"/>
      <c r="T1374" s="68" t="str">
        <f t="shared" si="42"/>
        <v/>
      </c>
      <c r="U1374" s="62" t="str">
        <f t="shared" si="43"/>
        <v/>
      </c>
    </row>
    <row r="1375" spans="2:21" ht="21" customHeight="1">
      <c r="B1375" s="79"/>
      <c r="C1375" s="71"/>
      <c r="D1375" s="71"/>
      <c r="E1375" s="78"/>
      <c r="F1375" s="71"/>
      <c r="G1375" s="71"/>
      <c r="H1375" s="78"/>
      <c r="I1375" s="71"/>
      <c r="J1375" s="78"/>
      <c r="K1375" s="71"/>
      <c r="L1375" s="71"/>
      <c r="M1375" s="78"/>
      <c r="N1375" s="71"/>
      <c r="O1375" s="71"/>
      <c r="P1375" s="71"/>
      <c r="Q1375" s="78"/>
      <c r="R1375" s="78"/>
      <c r="S1375" s="34"/>
      <c r="T1375" s="68" t="str">
        <f t="shared" si="42"/>
        <v/>
      </c>
      <c r="U1375" s="62" t="str">
        <f t="shared" si="43"/>
        <v/>
      </c>
    </row>
    <row r="1376" spans="2:21" ht="21" customHeight="1">
      <c r="B1376" s="79"/>
      <c r="C1376" s="71"/>
      <c r="D1376" s="71"/>
      <c r="E1376" s="78"/>
      <c r="F1376" s="71"/>
      <c r="G1376" s="71"/>
      <c r="H1376" s="78"/>
      <c r="I1376" s="71"/>
      <c r="J1376" s="78"/>
      <c r="K1376" s="71"/>
      <c r="L1376" s="71"/>
      <c r="M1376" s="78"/>
      <c r="N1376" s="71"/>
      <c r="O1376" s="71"/>
      <c r="P1376" s="71"/>
      <c r="Q1376" s="78"/>
      <c r="R1376" s="78"/>
      <c r="S1376" s="34"/>
      <c r="T1376" s="68" t="str">
        <f t="shared" si="42"/>
        <v/>
      </c>
      <c r="U1376" s="62" t="str">
        <f t="shared" si="43"/>
        <v/>
      </c>
    </row>
    <row r="1377" spans="2:21" ht="21" customHeight="1">
      <c r="B1377" s="79"/>
      <c r="C1377" s="71"/>
      <c r="D1377" s="71"/>
      <c r="E1377" s="78"/>
      <c r="F1377" s="71"/>
      <c r="G1377" s="71"/>
      <c r="H1377" s="78"/>
      <c r="I1377" s="71"/>
      <c r="J1377" s="78"/>
      <c r="K1377" s="71"/>
      <c r="L1377" s="71"/>
      <c r="M1377" s="78"/>
      <c r="N1377" s="71"/>
      <c r="O1377" s="71"/>
      <c r="P1377" s="71"/>
      <c r="Q1377" s="78"/>
      <c r="R1377" s="78"/>
      <c r="S1377" s="34"/>
      <c r="T1377" s="68" t="str">
        <f t="shared" si="42"/>
        <v/>
      </c>
      <c r="U1377" s="62" t="str">
        <f t="shared" si="43"/>
        <v/>
      </c>
    </row>
    <row r="1378" spans="2:21" ht="21" customHeight="1">
      <c r="B1378" s="79"/>
      <c r="C1378" s="71"/>
      <c r="D1378" s="71"/>
      <c r="E1378" s="78"/>
      <c r="F1378" s="71"/>
      <c r="G1378" s="71"/>
      <c r="H1378" s="78"/>
      <c r="I1378" s="71"/>
      <c r="J1378" s="78"/>
      <c r="K1378" s="71"/>
      <c r="L1378" s="71"/>
      <c r="M1378" s="78"/>
      <c r="N1378" s="71"/>
      <c r="O1378" s="71"/>
      <c r="P1378" s="71"/>
      <c r="Q1378" s="78"/>
      <c r="R1378" s="78"/>
      <c r="S1378" s="34"/>
      <c r="T1378" s="68" t="str">
        <f t="shared" si="42"/>
        <v/>
      </c>
      <c r="U1378" s="62" t="str">
        <f t="shared" si="43"/>
        <v/>
      </c>
    </row>
    <row r="1379" spans="2:21" ht="21" customHeight="1">
      <c r="B1379" s="79"/>
      <c r="C1379" s="71"/>
      <c r="D1379" s="71"/>
      <c r="E1379" s="78"/>
      <c r="F1379" s="71"/>
      <c r="G1379" s="71"/>
      <c r="H1379" s="78"/>
      <c r="I1379" s="71"/>
      <c r="J1379" s="78"/>
      <c r="K1379" s="71"/>
      <c r="L1379" s="71"/>
      <c r="M1379" s="78"/>
      <c r="N1379" s="71"/>
      <c r="O1379" s="71"/>
      <c r="P1379" s="71"/>
      <c r="Q1379" s="78"/>
      <c r="R1379" s="78"/>
      <c r="S1379" s="34"/>
      <c r="T1379" s="68" t="str">
        <f t="shared" si="42"/>
        <v/>
      </c>
      <c r="U1379" s="62" t="str">
        <f t="shared" si="43"/>
        <v/>
      </c>
    </row>
    <row r="1380" spans="2:21" ht="21" customHeight="1">
      <c r="B1380" s="79"/>
      <c r="C1380" s="71"/>
      <c r="D1380" s="71"/>
      <c r="E1380" s="78"/>
      <c r="F1380" s="71"/>
      <c r="G1380" s="71"/>
      <c r="H1380" s="78"/>
      <c r="I1380" s="71"/>
      <c r="J1380" s="78"/>
      <c r="K1380" s="71"/>
      <c r="L1380" s="71"/>
      <c r="M1380" s="78"/>
      <c r="N1380" s="71"/>
      <c r="O1380" s="71"/>
      <c r="P1380" s="71"/>
      <c r="Q1380" s="78"/>
      <c r="R1380" s="78"/>
      <c r="S1380" s="34"/>
      <c r="T1380" s="68" t="str">
        <f t="shared" si="42"/>
        <v/>
      </c>
      <c r="U1380" s="62" t="str">
        <f t="shared" si="43"/>
        <v/>
      </c>
    </row>
    <row r="1381" spans="2:21" ht="21" customHeight="1">
      <c r="B1381" s="79"/>
      <c r="C1381" s="71"/>
      <c r="D1381" s="71"/>
      <c r="E1381" s="78"/>
      <c r="F1381" s="71"/>
      <c r="G1381" s="71"/>
      <c r="H1381" s="78"/>
      <c r="I1381" s="71"/>
      <c r="J1381" s="78"/>
      <c r="K1381" s="71"/>
      <c r="L1381" s="71"/>
      <c r="M1381" s="78"/>
      <c r="N1381" s="71"/>
      <c r="O1381" s="71"/>
      <c r="P1381" s="71"/>
      <c r="Q1381" s="78"/>
      <c r="R1381" s="78"/>
      <c r="S1381" s="34"/>
      <c r="T1381" s="68" t="str">
        <f t="shared" si="42"/>
        <v/>
      </c>
      <c r="U1381" s="62" t="str">
        <f t="shared" si="43"/>
        <v/>
      </c>
    </row>
    <row r="1382" spans="2:21" ht="21" customHeight="1">
      <c r="B1382" s="79"/>
      <c r="C1382" s="71"/>
      <c r="D1382" s="71"/>
      <c r="E1382" s="78"/>
      <c r="F1382" s="71"/>
      <c r="G1382" s="71"/>
      <c r="H1382" s="78"/>
      <c r="I1382" s="71"/>
      <c r="J1382" s="78"/>
      <c r="K1382" s="71"/>
      <c r="L1382" s="71"/>
      <c r="M1382" s="78"/>
      <c r="N1382" s="71"/>
      <c r="O1382" s="71"/>
      <c r="P1382" s="71"/>
      <c r="Q1382" s="78"/>
      <c r="R1382" s="78"/>
      <c r="S1382" s="34"/>
      <c r="T1382" s="68" t="str">
        <f t="shared" si="42"/>
        <v/>
      </c>
      <c r="U1382" s="62" t="str">
        <f t="shared" si="43"/>
        <v/>
      </c>
    </row>
    <row r="1383" spans="2:21" ht="21" customHeight="1">
      <c r="B1383" s="79"/>
      <c r="C1383" s="71"/>
      <c r="D1383" s="71"/>
      <c r="E1383" s="78"/>
      <c r="F1383" s="71"/>
      <c r="G1383" s="71"/>
      <c r="H1383" s="78"/>
      <c r="I1383" s="71"/>
      <c r="J1383" s="78"/>
      <c r="K1383" s="71"/>
      <c r="L1383" s="71"/>
      <c r="M1383" s="78"/>
      <c r="N1383" s="71"/>
      <c r="O1383" s="71"/>
      <c r="P1383" s="71"/>
      <c r="Q1383" s="78"/>
      <c r="R1383" s="78"/>
      <c r="S1383" s="34"/>
      <c r="T1383" s="68" t="str">
        <f t="shared" si="42"/>
        <v/>
      </c>
      <c r="U1383" s="62" t="str">
        <f t="shared" si="43"/>
        <v/>
      </c>
    </row>
    <row r="1384" spans="2:21" ht="21" customHeight="1">
      <c r="B1384" s="79"/>
      <c r="C1384" s="71"/>
      <c r="D1384" s="71"/>
      <c r="E1384" s="78"/>
      <c r="F1384" s="71"/>
      <c r="G1384" s="71"/>
      <c r="H1384" s="78"/>
      <c r="I1384" s="71"/>
      <c r="J1384" s="78"/>
      <c r="K1384" s="71"/>
      <c r="L1384" s="71"/>
      <c r="M1384" s="78"/>
      <c r="N1384" s="71"/>
      <c r="O1384" s="71"/>
      <c r="P1384" s="71"/>
      <c r="Q1384" s="78"/>
      <c r="R1384" s="78"/>
      <c r="S1384" s="34"/>
      <c r="T1384" s="68" t="str">
        <f t="shared" si="42"/>
        <v/>
      </c>
      <c r="U1384" s="62" t="str">
        <f t="shared" si="43"/>
        <v/>
      </c>
    </row>
    <row r="1385" spans="2:21" ht="21" customHeight="1">
      <c r="B1385" s="79"/>
      <c r="C1385" s="71"/>
      <c r="D1385" s="71"/>
      <c r="E1385" s="78"/>
      <c r="F1385" s="71"/>
      <c r="G1385" s="71"/>
      <c r="H1385" s="78"/>
      <c r="I1385" s="71"/>
      <c r="J1385" s="78"/>
      <c r="K1385" s="71"/>
      <c r="L1385" s="71"/>
      <c r="M1385" s="78"/>
      <c r="N1385" s="71"/>
      <c r="O1385" s="71"/>
      <c r="P1385" s="71"/>
      <c r="Q1385" s="78"/>
      <c r="R1385" s="78"/>
      <c r="S1385" s="34"/>
      <c r="T1385" s="68" t="str">
        <f t="shared" si="42"/>
        <v/>
      </c>
      <c r="U1385" s="62" t="str">
        <f t="shared" si="43"/>
        <v/>
      </c>
    </row>
    <row r="1386" spans="2:21" ht="21" customHeight="1">
      <c r="B1386" s="79"/>
      <c r="C1386" s="71"/>
      <c r="D1386" s="71"/>
      <c r="E1386" s="78"/>
      <c r="F1386" s="71"/>
      <c r="G1386" s="71"/>
      <c r="H1386" s="78"/>
      <c r="I1386" s="71"/>
      <c r="J1386" s="78"/>
      <c r="K1386" s="71"/>
      <c r="L1386" s="71"/>
      <c r="M1386" s="78"/>
      <c r="N1386" s="71"/>
      <c r="O1386" s="71"/>
      <c r="P1386" s="71"/>
      <c r="Q1386" s="78"/>
      <c r="R1386" s="78"/>
      <c r="S1386" s="34"/>
      <c r="T1386" s="68" t="str">
        <f t="shared" si="42"/>
        <v/>
      </c>
      <c r="U1386" s="62" t="str">
        <f t="shared" si="43"/>
        <v/>
      </c>
    </row>
    <row r="1387" spans="2:21" ht="21" customHeight="1">
      <c r="B1387" s="79"/>
      <c r="C1387" s="71"/>
      <c r="D1387" s="71"/>
      <c r="E1387" s="78"/>
      <c r="F1387" s="71"/>
      <c r="G1387" s="71"/>
      <c r="H1387" s="78"/>
      <c r="I1387" s="71"/>
      <c r="J1387" s="78"/>
      <c r="K1387" s="71"/>
      <c r="L1387" s="71"/>
      <c r="M1387" s="78"/>
      <c r="N1387" s="71"/>
      <c r="O1387" s="71"/>
      <c r="P1387" s="71"/>
      <c r="Q1387" s="78"/>
      <c r="R1387" s="78"/>
      <c r="S1387" s="34"/>
      <c r="T1387" s="68" t="str">
        <f t="shared" si="42"/>
        <v/>
      </c>
      <c r="U1387" s="62" t="str">
        <f t="shared" si="43"/>
        <v/>
      </c>
    </row>
    <row r="1388" spans="2:21" ht="21" customHeight="1">
      <c r="B1388" s="79"/>
      <c r="C1388" s="71"/>
      <c r="D1388" s="71"/>
      <c r="E1388" s="78"/>
      <c r="F1388" s="71"/>
      <c r="G1388" s="71"/>
      <c r="H1388" s="78"/>
      <c r="I1388" s="71"/>
      <c r="J1388" s="78"/>
      <c r="K1388" s="71"/>
      <c r="L1388" s="71"/>
      <c r="M1388" s="78"/>
      <c r="N1388" s="71"/>
      <c r="O1388" s="71"/>
      <c r="P1388" s="71"/>
      <c r="Q1388" s="78"/>
      <c r="R1388" s="78"/>
      <c r="S1388" s="34"/>
      <c r="T1388" s="68" t="str">
        <f t="shared" si="42"/>
        <v/>
      </c>
      <c r="U1388" s="62" t="str">
        <f t="shared" si="43"/>
        <v/>
      </c>
    </row>
    <row r="1389" spans="2:21" ht="21" customHeight="1">
      <c r="B1389" s="79"/>
      <c r="C1389" s="71"/>
      <c r="D1389" s="71"/>
      <c r="E1389" s="78"/>
      <c r="F1389" s="71"/>
      <c r="G1389" s="71"/>
      <c r="H1389" s="78"/>
      <c r="I1389" s="71"/>
      <c r="J1389" s="78"/>
      <c r="K1389" s="71"/>
      <c r="L1389" s="71"/>
      <c r="M1389" s="78"/>
      <c r="N1389" s="71"/>
      <c r="O1389" s="71"/>
      <c r="P1389" s="71"/>
      <c r="Q1389" s="78"/>
      <c r="R1389" s="78"/>
      <c r="S1389" s="34"/>
      <c r="T1389" s="68" t="str">
        <f t="shared" si="42"/>
        <v/>
      </c>
      <c r="U1389" s="62" t="str">
        <f t="shared" si="43"/>
        <v/>
      </c>
    </row>
    <row r="1390" spans="2:21" ht="21" customHeight="1">
      <c r="B1390" s="79"/>
      <c r="C1390" s="71"/>
      <c r="D1390" s="71"/>
      <c r="E1390" s="78"/>
      <c r="F1390" s="71"/>
      <c r="G1390" s="71"/>
      <c r="H1390" s="78"/>
      <c r="I1390" s="71"/>
      <c r="J1390" s="78"/>
      <c r="K1390" s="71"/>
      <c r="L1390" s="71"/>
      <c r="M1390" s="78"/>
      <c r="N1390" s="71"/>
      <c r="O1390" s="71"/>
      <c r="P1390" s="71"/>
      <c r="Q1390" s="78"/>
      <c r="R1390" s="78"/>
      <c r="S1390" s="34"/>
      <c r="T1390" s="68" t="str">
        <f t="shared" si="42"/>
        <v/>
      </c>
      <c r="U1390" s="62" t="str">
        <f t="shared" si="43"/>
        <v/>
      </c>
    </row>
    <row r="1391" spans="2:21" ht="21" customHeight="1">
      <c r="B1391" s="79"/>
      <c r="C1391" s="71"/>
      <c r="D1391" s="71"/>
      <c r="E1391" s="78"/>
      <c r="F1391" s="71"/>
      <c r="G1391" s="71"/>
      <c r="H1391" s="78"/>
      <c r="I1391" s="71"/>
      <c r="J1391" s="78"/>
      <c r="K1391" s="71"/>
      <c r="L1391" s="71"/>
      <c r="M1391" s="78"/>
      <c r="N1391" s="71"/>
      <c r="O1391" s="71"/>
      <c r="P1391" s="71"/>
      <c r="Q1391" s="78"/>
      <c r="R1391" s="78"/>
      <c r="S1391" s="34"/>
      <c r="T1391" s="68" t="str">
        <f t="shared" si="42"/>
        <v/>
      </c>
      <c r="U1391" s="62" t="str">
        <f t="shared" si="43"/>
        <v/>
      </c>
    </row>
    <row r="1392" spans="2:21" ht="21" customHeight="1">
      <c r="B1392" s="79"/>
      <c r="C1392" s="71"/>
      <c r="D1392" s="71"/>
      <c r="E1392" s="78"/>
      <c r="F1392" s="71"/>
      <c r="G1392" s="71"/>
      <c r="H1392" s="78"/>
      <c r="I1392" s="71"/>
      <c r="J1392" s="78"/>
      <c r="K1392" s="71"/>
      <c r="L1392" s="71"/>
      <c r="M1392" s="78"/>
      <c r="N1392" s="71"/>
      <c r="O1392" s="71"/>
      <c r="P1392" s="71"/>
      <c r="Q1392" s="78"/>
      <c r="R1392" s="78"/>
      <c r="S1392" s="34"/>
      <c r="T1392" s="68" t="str">
        <f t="shared" si="42"/>
        <v/>
      </c>
      <c r="U1392" s="62" t="str">
        <f t="shared" si="43"/>
        <v/>
      </c>
    </row>
    <row r="1393" spans="2:21" ht="21" customHeight="1">
      <c r="B1393" s="79"/>
      <c r="C1393" s="71"/>
      <c r="D1393" s="71"/>
      <c r="E1393" s="78"/>
      <c r="F1393" s="71"/>
      <c r="G1393" s="71"/>
      <c r="H1393" s="78"/>
      <c r="I1393" s="71"/>
      <c r="J1393" s="78"/>
      <c r="K1393" s="71"/>
      <c r="L1393" s="71"/>
      <c r="M1393" s="78"/>
      <c r="N1393" s="71"/>
      <c r="O1393" s="71"/>
      <c r="P1393" s="71"/>
      <c r="Q1393" s="78"/>
      <c r="R1393" s="78"/>
      <c r="S1393" s="34"/>
      <c r="T1393" s="68" t="str">
        <f t="shared" si="42"/>
        <v/>
      </c>
      <c r="U1393" s="62" t="str">
        <f t="shared" si="43"/>
        <v/>
      </c>
    </row>
    <row r="1394" spans="2:21" ht="21" customHeight="1">
      <c r="B1394" s="79"/>
      <c r="C1394" s="71"/>
      <c r="D1394" s="71"/>
      <c r="E1394" s="78"/>
      <c r="F1394" s="71"/>
      <c r="G1394" s="71"/>
      <c r="H1394" s="78"/>
      <c r="I1394" s="71"/>
      <c r="J1394" s="78"/>
      <c r="K1394" s="71"/>
      <c r="L1394" s="71"/>
      <c r="M1394" s="78"/>
      <c r="N1394" s="71"/>
      <c r="O1394" s="71"/>
      <c r="P1394" s="71"/>
      <c r="Q1394" s="78"/>
      <c r="R1394" s="78"/>
      <c r="S1394" s="34"/>
      <c r="T1394" s="68" t="str">
        <f t="shared" si="42"/>
        <v/>
      </c>
      <c r="U1394" s="62" t="str">
        <f t="shared" si="43"/>
        <v/>
      </c>
    </row>
    <row r="1395" spans="2:21" ht="21" customHeight="1">
      <c r="B1395" s="79"/>
      <c r="C1395" s="71"/>
      <c r="D1395" s="71"/>
      <c r="E1395" s="78"/>
      <c r="F1395" s="71"/>
      <c r="G1395" s="71"/>
      <c r="H1395" s="78"/>
      <c r="I1395" s="71"/>
      <c r="J1395" s="78"/>
      <c r="K1395" s="71"/>
      <c r="L1395" s="71"/>
      <c r="M1395" s="78"/>
      <c r="N1395" s="71"/>
      <c r="O1395" s="71"/>
      <c r="P1395" s="71"/>
      <c r="Q1395" s="78"/>
      <c r="R1395" s="78"/>
      <c r="S1395" s="34"/>
      <c r="T1395" s="68" t="str">
        <f t="shared" si="42"/>
        <v/>
      </c>
      <c r="U1395" s="62" t="str">
        <f t="shared" si="43"/>
        <v/>
      </c>
    </row>
    <row r="1396" spans="2:21" ht="21" customHeight="1">
      <c r="B1396" s="79"/>
      <c r="C1396" s="71"/>
      <c r="D1396" s="71"/>
      <c r="E1396" s="78"/>
      <c r="F1396" s="71"/>
      <c r="G1396" s="71"/>
      <c r="H1396" s="78"/>
      <c r="I1396" s="71"/>
      <c r="J1396" s="78"/>
      <c r="K1396" s="71"/>
      <c r="L1396" s="71"/>
      <c r="M1396" s="78"/>
      <c r="N1396" s="71"/>
      <c r="O1396" s="71"/>
      <c r="P1396" s="71"/>
      <c r="Q1396" s="78"/>
      <c r="R1396" s="78"/>
      <c r="S1396" s="34"/>
      <c r="T1396" s="68" t="str">
        <f t="shared" si="42"/>
        <v/>
      </c>
      <c r="U1396" s="62" t="str">
        <f t="shared" si="43"/>
        <v/>
      </c>
    </row>
    <row r="1397" spans="2:21" ht="21" customHeight="1">
      <c r="B1397" s="79"/>
      <c r="C1397" s="71"/>
      <c r="D1397" s="71"/>
      <c r="E1397" s="78"/>
      <c r="F1397" s="71"/>
      <c r="G1397" s="71"/>
      <c r="H1397" s="78"/>
      <c r="I1397" s="71"/>
      <c r="J1397" s="78"/>
      <c r="K1397" s="71"/>
      <c r="L1397" s="71"/>
      <c r="M1397" s="78"/>
      <c r="N1397" s="71"/>
      <c r="O1397" s="71"/>
      <c r="P1397" s="71"/>
      <c r="Q1397" s="78"/>
      <c r="R1397" s="78"/>
      <c r="S1397" s="34"/>
      <c r="T1397" s="68" t="str">
        <f t="shared" si="42"/>
        <v/>
      </c>
      <c r="U1397" s="62" t="str">
        <f t="shared" si="43"/>
        <v/>
      </c>
    </row>
    <row r="1398" spans="2:21" ht="21" customHeight="1">
      <c r="B1398" s="79"/>
      <c r="C1398" s="71"/>
      <c r="D1398" s="71"/>
      <c r="E1398" s="78"/>
      <c r="F1398" s="71"/>
      <c r="G1398" s="71"/>
      <c r="H1398" s="78"/>
      <c r="I1398" s="71"/>
      <c r="J1398" s="78"/>
      <c r="K1398" s="71"/>
      <c r="L1398" s="71"/>
      <c r="M1398" s="78"/>
      <c r="N1398" s="71"/>
      <c r="O1398" s="71"/>
      <c r="P1398" s="71"/>
      <c r="Q1398" s="78"/>
      <c r="R1398" s="78"/>
      <c r="S1398" s="34"/>
      <c r="T1398" s="68" t="str">
        <f t="shared" si="42"/>
        <v/>
      </c>
      <c r="U1398" s="62" t="str">
        <f t="shared" si="43"/>
        <v/>
      </c>
    </row>
    <row r="1399" spans="2:21" ht="21" customHeight="1">
      <c r="B1399" s="79"/>
      <c r="C1399" s="71"/>
      <c r="D1399" s="71"/>
      <c r="E1399" s="78"/>
      <c r="F1399" s="71"/>
      <c r="G1399" s="71"/>
      <c r="H1399" s="78"/>
      <c r="I1399" s="71"/>
      <c r="J1399" s="78"/>
      <c r="K1399" s="71"/>
      <c r="L1399" s="71"/>
      <c r="M1399" s="78"/>
      <c r="N1399" s="71"/>
      <c r="O1399" s="71"/>
      <c r="P1399" s="71"/>
      <c r="Q1399" s="78"/>
      <c r="R1399" s="78"/>
      <c r="S1399" s="34"/>
      <c r="T1399" s="68" t="str">
        <f t="shared" si="42"/>
        <v/>
      </c>
      <c r="U1399" s="62" t="str">
        <f t="shared" si="43"/>
        <v/>
      </c>
    </row>
    <row r="1400" spans="2:21" ht="21" customHeight="1">
      <c r="B1400" s="79"/>
      <c r="C1400" s="71"/>
      <c r="D1400" s="71"/>
      <c r="E1400" s="78"/>
      <c r="F1400" s="71"/>
      <c r="G1400" s="71"/>
      <c r="H1400" s="78"/>
      <c r="I1400" s="71"/>
      <c r="J1400" s="78"/>
      <c r="K1400" s="71"/>
      <c r="L1400" s="71"/>
      <c r="M1400" s="78"/>
      <c r="N1400" s="71"/>
      <c r="O1400" s="71"/>
      <c r="P1400" s="71"/>
      <c r="Q1400" s="78"/>
      <c r="R1400" s="78"/>
      <c r="S1400" s="34"/>
      <c r="T1400" s="68" t="str">
        <f t="shared" si="42"/>
        <v/>
      </c>
      <c r="U1400" s="62" t="str">
        <f t="shared" si="43"/>
        <v/>
      </c>
    </row>
    <row r="1401" spans="2:21" ht="21" customHeight="1">
      <c r="B1401" s="79"/>
      <c r="C1401" s="71"/>
      <c r="D1401" s="71"/>
      <c r="E1401" s="78"/>
      <c r="F1401" s="71"/>
      <c r="G1401" s="71"/>
      <c r="H1401" s="78"/>
      <c r="I1401" s="71"/>
      <c r="J1401" s="78"/>
      <c r="K1401" s="71"/>
      <c r="L1401" s="71"/>
      <c r="M1401" s="78"/>
      <c r="N1401" s="71"/>
      <c r="O1401" s="71"/>
      <c r="P1401" s="71"/>
      <c r="Q1401" s="78"/>
      <c r="R1401" s="78"/>
      <c r="S1401" s="34"/>
      <c r="T1401" s="68" t="str">
        <f t="shared" si="42"/>
        <v/>
      </c>
      <c r="U1401" s="62" t="str">
        <f t="shared" si="43"/>
        <v/>
      </c>
    </row>
    <row r="1402" spans="2:21" ht="21" customHeight="1">
      <c r="B1402" s="79"/>
      <c r="C1402" s="71"/>
      <c r="D1402" s="71"/>
      <c r="E1402" s="78"/>
      <c r="F1402" s="71"/>
      <c r="G1402" s="71"/>
      <c r="H1402" s="78"/>
      <c r="I1402" s="71"/>
      <c r="J1402" s="78"/>
      <c r="K1402" s="71"/>
      <c r="L1402" s="71"/>
      <c r="M1402" s="78"/>
      <c r="N1402" s="71"/>
      <c r="O1402" s="71"/>
      <c r="P1402" s="71"/>
      <c r="Q1402" s="78"/>
      <c r="R1402" s="78"/>
      <c r="S1402" s="34"/>
      <c r="T1402" s="68" t="str">
        <f t="shared" si="42"/>
        <v/>
      </c>
      <c r="U1402" s="62" t="str">
        <f t="shared" si="43"/>
        <v/>
      </c>
    </row>
    <row r="1403" spans="2:21" ht="21" customHeight="1">
      <c r="B1403" s="79"/>
      <c r="C1403" s="71"/>
      <c r="D1403" s="71"/>
      <c r="E1403" s="78"/>
      <c r="F1403" s="71"/>
      <c r="G1403" s="71"/>
      <c r="H1403" s="78"/>
      <c r="I1403" s="71"/>
      <c r="J1403" s="78"/>
      <c r="K1403" s="71"/>
      <c r="L1403" s="71"/>
      <c r="M1403" s="78"/>
      <c r="N1403" s="71"/>
      <c r="O1403" s="71"/>
      <c r="P1403" s="71"/>
      <c r="Q1403" s="78"/>
      <c r="R1403" s="78"/>
      <c r="S1403" s="34"/>
      <c r="T1403" s="68" t="str">
        <f t="shared" si="42"/>
        <v/>
      </c>
      <c r="U1403" s="62" t="str">
        <f t="shared" si="43"/>
        <v/>
      </c>
    </row>
    <row r="1404" spans="2:21" ht="21" customHeight="1">
      <c r="B1404" s="79"/>
      <c r="C1404" s="71"/>
      <c r="D1404" s="71"/>
      <c r="E1404" s="78"/>
      <c r="F1404" s="71"/>
      <c r="G1404" s="71"/>
      <c r="H1404" s="78"/>
      <c r="I1404" s="71"/>
      <c r="J1404" s="78"/>
      <c r="K1404" s="71"/>
      <c r="L1404" s="71"/>
      <c r="M1404" s="78"/>
      <c r="N1404" s="71"/>
      <c r="O1404" s="71"/>
      <c r="P1404" s="71"/>
      <c r="Q1404" s="78"/>
      <c r="R1404" s="78"/>
      <c r="S1404" s="34"/>
      <c r="T1404" s="68" t="str">
        <f t="shared" si="42"/>
        <v/>
      </c>
      <c r="U1404" s="62" t="str">
        <f t="shared" si="43"/>
        <v/>
      </c>
    </row>
    <row r="1405" spans="2:21" ht="21" customHeight="1">
      <c r="B1405" s="79"/>
      <c r="C1405" s="71"/>
      <c r="D1405" s="71"/>
      <c r="E1405" s="78"/>
      <c r="F1405" s="71"/>
      <c r="G1405" s="71"/>
      <c r="H1405" s="78"/>
      <c r="I1405" s="71"/>
      <c r="J1405" s="78"/>
      <c r="K1405" s="71"/>
      <c r="L1405" s="71"/>
      <c r="M1405" s="78"/>
      <c r="N1405" s="71"/>
      <c r="O1405" s="71"/>
      <c r="P1405" s="71"/>
      <c r="Q1405" s="78"/>
      <c r="R1405" s="78"/>
      <c r="S1405" s="34"/>
      <c r="T1405" s="68" t="str">
        <f t="shared" si="42"/>
        <v/>
      </c>
      <c r="U1405" s="62" t="str">
        <f t="shared" si="43"/>
        <v/>
      </c>
    </row>
    <row r="1406" spans="2:21" ht="21" customHeight="1">
      <c r="B1406" s="79"/>
      <c r="C1406" s="71"/>
      <c r="D1406" s="71"/>
      <c r="E1406" s="78"/>
      <c r="F1406" s="71"/>
      <c r="G1406" s="71"/>
      <c r="H1406" s="78"/>
      <c r="I1406" s="71"/>
      <c r="J1406" s="78"/>
      <c r="K1406" s="71"/>
      <c r="L1406" s="71"/>
      <c r="M1406" s="78"/>
      <c r="N1406" s="71"/>
      <c r="O1406" s="71"/>
      <c r="P1406" s="71"/>
      <c r="Q1406" s="78"/>
      <c r="R1406" s="78"/>
      <c r="S1406" s="34"/>
      <c r="T1406" s="68" t="str">
        <f t="shared" si="42"/>
        <v/>
      </c>
      <c r="U1406" s="62" t="str">
        <f t="shared" si="43"/>
        <v/>
      </c>
    </row>
    <row r="1407" spans="2:21" ht="21" customHeight="1">
      <c r="B1407" s="79"/>
      <c r="C1407" s="71"/>
      <c r="D1407" s="71"/>
      <c r="E1407" s="78"/>
      <c r="F1407" s="71"/>
      <c r="G1407" s="71"/>
      <c r="H1407" s="78"/>
      <c r="I1407" s="71"/>
      <c r="J1407" s="78"/>
      <c r="K1407" s="71"/>
      <c r="L1407" s="71"/>
      <c r="M1407" s="78"/>
      <c r="N1407" s="71"/>
      <c r="O1407" s="71"/>
      <c r="P1407" s="71"/>
      <c r="Q1407" s="78"/>
      <c r="R1407" s="78"/>
      <c r="S1407" s="34"/>
      <c r="T1407" s="68" t="str">
        <f t="shared" si="42"/>
        <v/>
      </c>
      <c r="U1407" s="62" t="str">
        <f t="shared" si="43"/>
        <v/>
      </c>
    </row>
    <row r="1408" spans="2:21" ht="21" customHeight="1">
      <c r="B1408" s="79"/>
      <c r="C1408" s="71"/>
      <c r="D1408" s="71"/>
      <c r="E1408" s="78"/>
      <c r="F1408" s="71"/>
      <c r="G1408" s="71"/>
      <c r="H1408" s="78"/>
      <c r="I1408" s="71"/>
      <c r="J1408" s="78"/>
      <c r="K1408" s="71"/>
      <c r="L1408" s="71"/>
      <c r="M1408" s="78"/>
      <c r="N1408" s="71"/>
      <c r="O1408" s="71"/>
      <c r="P1408" s="71"/>
      <c r="Q1408" s="78"/>
      <c r="R1408" s="78"/>
      <c r="S1408" s="34"/>
      <c r="T1408" s="68" t="str">
        <f t="shared" si="42"/>
        <v/>
      </c>
      <c r="U1408" s="62" t="str">
        <f t="shared" si="43"/>
        <v/>
      </c>
    </row>
    <row r="1409" spans="2:21" ht="21" customHeight="1">
      <c r="B1409" s="79"/>
      <c r="C1409" s="71"/>
      <c r="D1409" s="71"/>
      <c r="E1409" s="78"/>
      <c r="F1409" s="71"/>
      <c r="G1409" s="71"/>
      <c r="H1409" s="78"/>
      <c r="I1409" s="71"/>
      <c r="J1409" s="78"/>
      <c r="K1409" s="71"/>
      <c r="L1409" s="71"/>
      <c r="M1409" s="78"/>
      <c r="N1409" s="71"/>
      <c r="O1409" s="71"/>
      <c r="P1409" s="71"/>
      <c r="Q1409" s="78"/>
      <c r="R1409" s="78"/>
      <c r="S1409" s="34"/>
      <c r="T1409" s="68" t="str">
        <f t="shared" si="42"/>
        <v/>
      </c>
      <c r="U1409" s="62" t="str">
        <f t="shared" si="43"/>
        <v/>
      </c>
    </row>
    <row r="1410" spans="2:21" ht="21" customHeight="1">
      <c r="B1410" s="79"/>
      <c r="C1410" s="71"/>
      <c r="D1410" s="71"/>
      <c r="E1410" s="78"/>
      <c r="F1410" s="71"/>
      <c r="G1410" s="71"/>
      <c r="H1410" s="78"/>
      <c r="I1410" s="71"/>
      <c r="J1410" s="78"/>
      <c r="K1410" s="71"/>
      <c r="L1410" s="71"/>
      <c r="M1410" s="78"/>
      <c r="N1410" s="71"/>
      <c r="O1410" s="71"/>
      <c r="P1410" s="71"/>
      <c r="Q1410" s="78"/>
      <c r="R1410" s="78"/>
      <c r="S1410" s="34"/>
      <c r="T1410" s="68" t="str">
        <f t="shared" si="42"/>
        <v/>
      </c>
      <c r="U1410" s="62" t="str">
        <f t="shared" si="43"/>
        <v/>
      </c>
    </row>
    <row r="1411" spans="2:21" ht="21" customHeight="1">
      <c r="B1411" s="79"/>
      <c r="C1411" s="71"/>
      <c r="D1411" s="71"/>
      <c r="E1411" s="78"/>
      <c r="F1411" s="71"/>
      <c r="G1411" s="71"/>
      <c r="H1411" s="78"/>
      <c r="I1411" s="71"/>
      <c r="J1411" s="78"/>
      <c r="K1411" s="71"/>
      <c r="L1411" s="71"/>
      <c r="M1411" s="78"/>
      <c r="N1411" s="71"/>
      <c r="O1411" s="71"/>
      <c r="P1411" s="71"/>
      <c r="Q1411" s="78"/>
      <c r="R1411" s="78"/>
      <c r="S1411" s="34"/>
      <c r="T1411" s="68" t="str">
        <f t="shared" si="42"/>
        <v/>
      </c>
      <c r="U1411" s="62" t="str">
        <f t="shared" si="43"/>
        <v/>
      </c>
    </row>
    <row r="1412" spans="2:21" ht="21" customHeight="1">
      <c r="B1412" s="79"/>
      <c r="C1412" s="71"/>
      <c r="D1412" s="71"/>
      <c r="E1412" s="78"/>
      <c r="F1412" s="71"/>
      <c r="G1412" s="71"/>
      <c r="H1412" s="78"/>
      <c r="I1412" s="71"/>
      <c r="J1412" s="78"/>
      <c r="K1412" s="71"/>
      <c r="L1412" s="71"/>
      <c r="M1412" s="78"/>
      <c r="N1412" s="71"/>
      <c r="O1412" s="71"/>
      <c r="P1412" s="71"/>
      <c r="Q1412" s="78"/>
      <c r="R1412" s="78"/>
      <c r="S1412" s="34"/>
      <c r="T1412" s="68" t="str">
        <f t="shared" si="42"/>
        <v/>
      </c>
      <c r="U1412" s="62" t="str">
        <f t="shared" si="43"/>
        <v/>
      </c>
    </row>
    <row r="1413" spans="2:21" ht="21" customHeight="1">
      <c r="B1413" s="79"/>
      <c r="C1413" s="71"/>
      <c r="D1413" s="71"/>
      <c r="E1413" s="78"/>
      <c r="F1413" s="71"/>
      <c r="G1413" s="71"/>
      <c r="H1413" s="78"/>
      <c r="I1413" s="71"/>
      <c r="J1413" s="78"/>
      <c r="K1413" s="71"/>
      <c r="L1413" s="71"/>
      <c r="M1413" s="78"/>
      <c r="N1413" s="71"/>
      <c r="O1413" s="71"/>
      <c r="P1413" s="71"/>
      <c r="Q1413" s="78"/>
      <c r="R1413" s="78"/>
      <c r="S1413" s="34"/>
      <c r="T1413" s="68" t="str">
        <f t="shared" si="42"/>
        <v/>
      </c>
      <c r="U1413" s="62" t="str">
        <f t="shared" si="43"/>
        <v/>
      </c>
    </row>
    <row r="1414" spans="2:21" ht="21" customHeight="1">
      <c r="B1414" s="79"/>
      <c r="C1414" s="71"/>
      <c r="D1414" s="71"/>
      <c r="E1414" s="78"/>
      <c r="F1414" s="71"/>
      <c r="G1414" s="71"/>
      <c r="H1414" s="78"/>
      <c r="I1414" s="71"/>
      <c r="J1414" s="78"/>
      <c r="K1414" s="71"/>
      <c r="L1414" s="71"/>
      <c r="M1414" s="78"/>
      <c r="N1414" s="71"/>
      <c r="O1414" s="71"/>
      <c r="P1414" s="71"/>
      <c r="Q1414" s="78"/>
      <c r="R1414" s="78"/>
      <c r="S1414" s="34"/>
      <c r="T1414" s="68" t="str">
        <f t="shared" si="42"/>
        <v/>
      </c>
      <c r="U1414" s="62" t="str">
        <f t="shared" si="43"/>
        <v/>
      </c>
    </row>
    <row r="1415" spans="2:21" ht="21" customHeight="1">
      <c r="B1415" s="79"/>
      <c r="C1415" s="71"/>
      <c r="D1415" s="71"/>
      <c r="E1415" s="78"/>
      <c r="F1415" s="71"/>
      <c r="G1415" s="71"/>
      <c r="H1415" s="78"/>
      <c r="I1415" s="71"/>
      <c r="J1415" s="78"/>
      <c r="K1415" s="71"/>
      <c r="L1415" s="71"/>
      <c r="M1415" s="78"/>
      <c r="N1415" s="71"/>
      <c r="O1415" s="71"/>
      <c r="P1415" s="71"/>
      <c r="Q1415" s="78"/>
      <c r="R1415" s="78"/>
      <c r="S1415" s="34"/>
      <c r="T1415" s="68" t="str">
        <f t="shared" si="42"/>
        <v/>
      </c>
      <c r="U1415" s="62" t="str">
        <f t="shared" si="43"/>
        <v/>
      </c>
    </row>
    <row r="1416" spans="2:21" ht="21" customHeight="1">
      <c r="B1416" s="79"/>
      <c r="C1416" s="71"/>
      <c r="D1416" s="71"/>
      <c r="E1416" s="78"/>
      <c r="F1416" s="71"/>
      <c r="G1416" s="71"/>
      <c r="H1416" s="78"/>
      <c r="I1416" s="71"/>
      <c r="J1416" s="78"/>
      <c r="K1416" s="71"/>
      <c r="L1416" s="71"/>
      <c r="M1416" s="78"/>
      <c r="N1416" s="71"/>
      <c r="O1416" s="71"/>
      <c r="P1416" s="71"/>
      <c r="Q1416" s="78"/>
      <c r="R1416" s="78"/>
      <c r="S1416" s="34"/>
      <c r="T1416" s="68" t="str">
        <f t="shared" si="42"/>
        <v/>
      </c>
      <c r="U1416" s="62" t="str">
        <f t="shared" si="43"/>
        <v/>
      </c>
    </row>
    <row r="1417" spans="2:21" ht="21" customHeight="1">
      <c r="B1417" s="79"/>
      <c r="C1417" s="71"/>
      <c r="D1417" s="71"/>
      <c r="E1417" s="78"/>
      <c r="F1417" s="71"/>
      <c r="G1417" s="71"/>
      <c r="H1417" s="78"/>
      <c r="I1417" s="71"/>
      <c r="J1417" s="78"/>
      <c r="K1417" s="71"/>
      <c r="L1417" s="71"/>
      <c r="M1417" s="78"/>
      <c r="N1417" s="71"/>
      <c r="O1417" s="71"/>
      <c r="P1417" s="71"/>
      <c r="Q1417" s="78"/>
      <c r="R1417" s="78"/>
      <c r="S1417" s="34"/>
      <c r="T1417" s="68" t="str">
        <f t="shared" si="42"/>
        <v/>
      </c>
      <c r="U1417" s="62" t="str">
        <f t="shared" si="43"/>
        <v/>
      </c>
    </row>
    <row r="1418" spans="2:21" ht="21" customHeight="1">
      <c r="B1418" s="79"/>
      <c r="C1418" s="71"/>
      <c r="D1418" s="71"/>
      <c r="E1418" s="78"/>
      <c r="F1418" s="71"/>
      <c r="G1418" s="71"/>
      <c r="H1418" s="78"/>
      <c r="I1418" s="71"/>
      <c r="J1418" s="78"/>
      <c r="K1418" s="71"/>
      <c r="L1418" s="71"/>
      <c r="M1418" s="78"/>
      <c r="N1418" s="71"/>
      <c r="O1418" s="71"/>
      <c r="P1418" s="71"/>
      <c r="Q1418" s="78"/>
      <c r="R1418" s="78"/>
      <c r="S1418" s="34"/>
      <c r="T1418" s="68" t="str">
        <f t="shared" si="42"/>
        <v/>
      </c>
      <c r="U1418" s="62" t="str">
        <f t="shared" si="43"/>
        <v/>
      </c>
    </row>
    <row r="1419" spans="2:21" ht="21" customHeight="1">
      <c r="B1419" s="79"/>
      <c r="C1419" s="71"/>
      <c r="D1419" s="71"/>
      <c r="E1419" s="78"/>
      <c r="F1419" s="71"/>
      <c r="G1419" s="71"/>
      <c r="H1419" s="78"/>
      <c r="I1419" s="71"/>
      <c r="J1419" s="78"/>
      <c r="K1419" s="71"/>
      <c r="L1419" s="71"/>
      <c r="M1419" s="78"/>
      <c r="N1419" s="71"/>
      <c r="O1419" s="71"/>
      <c r="P1419" s="71"/>
      <c r="Q1419" s="78"/>
      <c r="R1419" s="78"/>
      <c r="S1419" s="34"/>
      <c r="T1419" s="68" t="str">
        <f t="shared" si="42"/>
        <v/>
      </c>
      <c r="U1419" s="62" t="str">
        <f t="shared" si="43"/>
        <v/>
      </c>
    </row>
    <row r="1420" spans="2:21" ht="21" customHeight="1">
      <c r="B1420" s="79"/>
      <c r="C1420" s="71"/>
      <c r="D1420" s="71"/>
      <c r="E1420" s="78"/>
      <c r="F1420" s="71"/>
      <c r="G1420" s="71"/>
      <c r="H1420" s="78"/>
      <c r="I1420" s="71"/>
      <c r="J1420" s="78"/>
      <c r="K1420" s="71"/>
      <c r="L1420" s="71"/>
      <c r="M1420" s="78"/>
      <c r="N1420" s="71"/>
      <c r="O1420" s="71"/>
      <c r="P1420" s="71"/>
      <c r="Q1420" s="78"/>
      <c r="R1420" s="78"/>
      <c r="S1420" s="34"/>
      <c r="T1420" s="68" t="str">
        <f t="shared" ref="T1420:T1483" si="44">IF(U1420&lt;&gt;"","Erreur","")</f>
        <v/>
      </c>
      <c r="U1420" s="62" t="str">
        <f t="shared" si="43"/>
        <v/>
      </c>
    </row>
    <row r="1421" spans="2:21" ht="21" customHeight="1">
      <c r="B1421" s="79"/>
      <c r="C1421" s="71"/>
      <c r="D1421" s="71"/>
      <c r="E1421" s="78"/>
      <c r="F1421" s="71"/>
      <c r="G1421" s="71"/>
      <c r="H1421" s="78"/>
      <c r="I1421" s="71"/>
      <c r="J1421" s="78"/>
      <c r="K1421" s="71"/>
      <c r="L1421" s="71"/>
      <c r="M1421" s="78"/>
      <c r="N1421" s="71"/>
      <c r="O1421" s="71"/>
      <c r="P1421" s="71"/>
      <c r="Q1421" s="78"/>
      <c r="R1421" s="78"/>
      <c r="S1421" s="34"/>
      <c r="T1421" s="68" t="str">
        <f t="shared" si="44"/>
        <v/>
      </c>
      <c r="U1421" s="62" t="str">
        <f t="shared" ref="U1421:U1484" si="45">IF(AND(B1421&lt;&gt;"",B1420=""),"La ligne précédente ne doit pas être vide",IF(AND(B1421&lt;&gt;"",OR(C1421="",D1421="",P1421="")),"Veuillez compléter les informations d'identification du dérivé.",IF(AND(B1421="",OR(C1421&lt;&gt;"",D1421&lt;&gt;"",P1421&lt;&gt;"")),"Veuillez compléter les informations d'identification du dérivé en colonne C0010.",IF(AND(B1421&lt;&gt;"",E1421&lt;&gt;"",F1421=""),"Veuillez compléter la colonne C0320 Type de code.",IF(AND(B1421&lt;&gt;"",F1421=""),"Veuillez sélectionner Total/NA dans la liste de la colonne C0320 si vous n'avez rien à déclarer.",IF(AND(B1421&lt;&gt;"",J1421&lt;&gt;"",K1421=""),"Veuillez compléter la colonne C0370 Type de code.",IF(AND(B1421&lt;&gt;"",K1421=""),"Veuillez sélectionner Total/NA dans la liste de la colonne C0370 si vous n'avez rien à déclarer.","")))))))</f>
        <v/>
      </c>
    </row>
    <row r="1422" spans="2:21" ht="21" customHeight="1">
      <c r="B1422" s="79"/>
      <c r="C1422" s="71"/>
      <c r="D1422" s="71"/>
      <c r="E1422" s="78"/>
      <c r="F1422" s="71"/>
      <c r="G1422" s="71"/>
      <c r="H1422" s="78"/>
      <c r="I1422" s="71"/>
      <c r="J1422" s="78"/>
      <c r="K1422" s="71"/>
      <c r="L1422" s="71"/>
      <c r="M1422" s="78"/>
      <c r="N1422" s="71"/>
      <c r="O1422" s="71"/>
      <c r="P1422" s="71"/>
      <c r="Q1422" s="78"/>
      <c r="R1422" s="78"/>
      <c r="S1422" s="34"/>
      <c r="T1422" s="68" t="str">
        <f t="shared" si="44"/>
        <v/>
      </c>
      <c r="U1422" s="62" t="str">
        <f t="shared" si="45"/>
        <v/>
      </c>
    </row>
    <row r="1423" spans="2:21" ht="21" customHeight="1">
      <c r="B1423" s="79"/>
      <c r="C1423" s="71"/>
      <c r="D1423" s="71"/>
      <c r="E1423" s="78"/>
      <c r="F1423" s="71"/>
      <c r="G1423" s="71"/>
      <c r="H1423" s="78"/>
      <c r="I1423" s="71"/>
      <c r="J1423" s="78"/>
      <c r="K1423" s="71"/>
      <c r="L1423" s="71"/>
      <c r="M1423" s="78"/>
      <c r="N1423" s="71"/>
      <c r="O1423" s="71"/>
      <c r="P1423" s="71"/>
      <c r="Q1423" s="78"/>
      <c r="R1423" s="78"/>
      <c r="S1423" s="34"/>
      <c r="T1423" s="68" t="str">
        <f t="shared" si="44"/>
        <v/>
      </c>
      <c r="U1423" s="62" t="str">
        <f t="shared" si="45"/>
        <v/>
      </c>
    </row>
    <row r="1424" spans="2:21" ht="21" customHeight="1">
      <c r="B1424" s="79"/>
      <c r="C1424" s="71"/>
      <c r="D1424" s="71"/>
      <c r="E1424" s="78"/>
      <c r="F1424" s="71"/>
      <c r="G1424" s="71"/>
      <c r="H1424" s="78"/>
      <c r="I1424" s="71"/>
      <c r="J1424" s="78"/>
      <c r="K1424" s="71"/>
      <c r="L1424" s="71"/>
      <c r="M1424" s="78"/>
      <c r="N1424" s="71"/>
      <c r="O1424" s="71"/>
      <c r="P1424" s="71"/>
      <c r="Q1424" s="78"/>
      <c r="R1424" s="78"/>
      <c r="S1424" s="34"/>
      <c r="T1424" s="68" t="str">
        <f t="shared" si="44"/>
        <v/>
      </c>
      <c r="U1424" s="62" t="str">
        <f t="shared" si="45"/>
        <v/>
      </c>
    </row>
    <row r="1425" spans="2:21" ht="21" customHeight="1">
      <c r="B1425" s="79"/>
      <c r="C1425" s="71"/>
      <c r="D1425" s="71"/>
      <c r="E1425" s="78"/>
      <c r="F1425" s="71"/>
      <c r="G1425" s="71"/>
      <c r="H1425" s="78"/>
      <c r="I1425" s="71"/>
      <c r="J1425" s="78"/>
      <c r="K1425" s="71"/>
      <c r="L1425" s="71"/>
      <c r="M1425" s="78"/>
      <c r="N1425" s="71"/>
      <c r="O1425" s="71"/>
      <c r="P1425" s="71"/>
      <c r="Q1425" s="78"/>
      <c r="R1425" s="78"/>
      <c r="S1425" s="34"/>
      <c r="T1425" s="68" t="str">
        <f t="shared" si="44"/>
        <v/>
      </c>
      <c r="U1425" s="62" t="str">
        <f t="shared" si="45"/>
        <v/>
      </c>
    </row>
    <row r="1426" spans="2:21" ht="21" customHeight="1">
      <c r="B1426" s="79"/>
      <c r="C1426" s="71"/>
      <c r="D1426" s="71"/>
      <c r="E1426" s="78"/>
      <c r="F1426" s="71"/>
      <c r="G1426" s="71"/>
      <c r="H1426" s="78"/>
      <c r="I1426" s="71"/>
      <c r="J1426" s="78"/>
      <c r="K1426" s="71"/>
      <c r="L1426" s="71"/>
      <c r="M1426" s="78"/>
      <c r="N1426" s="71"/>
      <c r="O1426" s="71"/>
      <c r="P1426" s="71"/>
      <c r="Q1426" s="78"/>
      <c r="R1426" s="78"/>
      <c r="S1426" s="34"/>
      <c r="T1426" s="68" t="str">
        <f t="shared" si="44"/>
        <v/>
      </c>
      <c r="U1426" s="62" t="str">
        <f t="shared" si="45"/>
        <v/>
      </c>
    </row>
    <row r="1427" spans="2:21" ht="21" customHeight="1">
      <c r="B1427" s="79"/>
      <c r="C1427" s="71"/>
      <c r="D1427" s="71"/>
      <c r="E1427" s="78"/>
      <c r="F1427" s="71"/>
      <c r="G1427" s="71"/>
      <c r="H1427" s="78"/>
      <c r="I1427" s="71"/>
      <c r="J1427" s="78"/>
      <c r="K1427" s="71"/>
      <c r="L1427" s="71"/>
      <c r="M1427" s="78"/>
      <c r="N1427" s="71"/>
      <c r="O1427" s="71"/>
      <c r="P1427" s="71"/>
      <c r="Q1427" s="78"/>
      <c r="R1427" s="78"/>
      <c r="S1427" s="34"/>
      <c r="T1427" s="68" t="str">
        <f t="shared" si="44"/>
        <v/>
      </c>
      <c r="U1427" s="62" t="str">
        <f t="shared" si="45"/>
        <v/>
      </c>
    </row>
    <row r="1428" spans="2:21" ht="21" customHeight="1">
      <c r="B1428" s="79"/>
      <c r="C1428" s="71"/>
      <c r="D1428" s="71"/>
      <c r="E1428" s="78"/>
      <c r="F1428" s="71"/>
      <c r="G1428" s="71"/>
      <c r="H1428" s="78"/>
      <c r="I1428" s="71"/>
      <c r="J1428" s="78"/>
      <c r="K1428" s="71"/>
      <c r="L1428" s="71"/>
      <c r="M1428" s="78"/>
      <c r="N1428" s="71"/>
      <c r="O1428" s="71"/>
      <c r="P1428" s="71"/>
      <c r="Q1428" s="78"/>
      <c r="R1428" s="78"/>
      <c r="S1428" s="34"/>
      <c r="T1428" s="68" t="str">
        <f t="shared" si="44"/>
        <v/>
      </c>
      <c r="U1428" s="62" t="str">
        <f t="shared" si="45"/>
        <v/>
      </c>
    </row>
    <row r="1429" spans="2:21" ht="21" customHeight="1">
      <c r="B1429" s="79"/>
      <c r="C1429" s="71"/>
      <c r="D1429" s="71"/>
      <c r="E1429" s="78"/>
      <c r="F1429" s="71"/>
      <c r="G1429" s="71"/>
      <c r="H1429" s="78"/>
      <c r="I1429" s="71"/>
      <c r="J1429" s="78"/>
      <c r="K1429" s="71"/>
      <c r="L1429" s="71"/>
      <c r="M1429" s="78"/>
      <c r="N1429" s="71"/>
      <c r="O1429" s="71"/>
      <c r="P1429" s="71"/>
      <c r="Q1429" s="78"/>
      <c r="R1429" s="78"/>
      <c r="S1429" s="34"/>
      <c r="T1429" s="68" t="str">
        <f t="shared" si="44"/>
        <v/>
      </c>
      <c r="U1429" s="62" t="str">
        <f t="shared" si="45"/>
        <v/>
      </c>
    </row>
    <row r="1430" spans="2:21" ht="21" customHeight="1">
      <c r="B1430" s="79"/>
      <c r="C1430" s="71"/>
      <c r="D1430" s="71"/>
      <c r="E1430" s="78"/>
      <c r="F1430" s="71"/>
      <c r="G1430" s="71"/>
      <c r="H1430" s="78"/>
      <c r="I1430" s="71"/>
      <c r="J1430" s="78"/>
      <c r="K1430" s="71"/>
      <c r="L1430" s="71"/>
      <c r="M1430" s="78"/>
      <c r="N1430" s="71"/>
      <c r="O1430" s="71"/>
      <c r="P1430" s="71"/>
      <c r="Q1430" s="78"/>
      <c r="R1430" s="78"/>
      <c r="S1430" s="34"/>
      <c r="T1430" s="68" t="str">
        <f t="shared" si="44"/>
        <v/>
      </c>
      <c r="U1430" s="62" t="str">
        <f t="shared" si="45"/>
        <v/>
      </c>
    </row>
    <row r="1431" spans="2:21" ht="21" customHeight="1">
      <c r="B1431" s="79"/>
      <c r="C1431" s="71"/>
      <c r="D1431" s="71"/>
      <c r="E1431" s="78"/>
      <c r="F1431" s="71"/>
      <c r="G1431" s="71"/>
      <c r="H1431" s="78"/>
      <c r="I1431" s="71"/>
      <c r="J1431" s="78"/>
      <c r="K1431" s="71"/>
      <c r="L1431" s="71"/>
      <c r="M1431" s="78"/>
      <c r="N1431" s="71"/>
      <c r="O1431" s="71"/>
      <c r="P1431" s="71"/>
      <c r="Q1431" s="78"/>
      <c r="R1431" s="78"/>
      <c r="S1431" s="34"/>
      <c r="T1431" s="68" t="str">
        <f t="shared" si="44"/>
        <v/>
      </c>
      <c r="U1431" s="62" t="str">
        <f t="shared" si="45"/>
        <v/>
      </c>
    </row>
    <row r="1432" spans="2:21" ht="21" customHeight="1">
      <c r="B1432" s="79"/>
      <c r="C1432" s="71"/>
      <c r="D1432" s="71"/>
      <c r="E1432" s="78"/>
      <c r="F1432" s="71"/>
      <c r="G1432" s="71"/>
      <c r="H1432" s="78"/>
      <c r="I1432" s="71"/>
      <c r="J1432" s="78"/>
      <c r="K1432" s="71"/>
      <c r="L1432" s="71"/>
      <c r="M1432" s="78"/>
      <c r="N1432" s="71"/>
      <c r="O1432" s="71"/>
      <c r="P1432" s="71"/>
      <c r="Q1432" s="78"/>
      <c r="R1432" s="78"/>
      <c r="S1432" s="34"/>
      <c r="T1432" s="68" t="str">
        <f t="shared" si="44"/>
        <v/>
      </c>
      <c r="U1432" s="62" t="str">
        <f t="shared" si="45"/>
        <v/>
      </c>
    </row>
    <row r="1433" spans="2:21" ht="21" customHeight="1">
      <c r="B1433" s="79"/>
      <c r="C1433" s="71"/>
      <c r="D1433" s="71"/>
      <c r="E1433" s="78"/>
      <c r="F1433" s="71"/>
      <c r="G1433" s="71"/>
      <c r="H1433" s="78"/>
      <c r="I1433" s="71"/>
      <c r="J1433" s="78"/>
      <c r="K1433" s="71"/>
      <c r="L1433" s="71"/>
      <c r="M1433" s="78"/>
      <c r="N1433" s="71"/>
      <c r="O1433" s="71"/>
      <c r="P1433" s="71"/>
      <c r="Q1433" s="78"/>
      <c r="R1433" s="78"/>
      <c r="S1433" s="34"/>
      <c r="T1433" s="68" t="str">
        <f t="shared" si="44"/>
        <v/>
      </c>
      <c r="U1433" s="62" t="str">
        <f t="shared" si="45"/>
        <v/>
      </c>
    </row>
    <row r="1434" spans="2:21" ht="21" customHeight="1">
      <c r="B1434" s="79"/>
      <c r="C1434" s="71"/>
      <c r="D1434" s="71"/>
      <c r="E1434" s="78"/>
      <c r="F1434" s="71"/>
      <c r="G1434" s="71"/>
      <c r="H1434" s="78"/>
      <c r="I1434" s="71"/>
      <c r="J1434" s="78"/>
      <c r="K1434" s="71"/>
      <c r="L1434" s="71"/>
      <c r="M1434" s="78"/>
      <c r="N1434" s="71"/>
      <c r="O1434" s="71"/>
      <c r="P1434" s="71"/>
      <c r="Q1434" s="78"/>
      <c r="R1434" s="78"/>
      <c r="S1434" s="34"/>
      <c r="T1434" s="68" t="str">
        <f t="shared" si="44"/>
        <v/>
      </c>
      <c r="U1434" s="62" t="str">
        <f t="shared" si="45"/>
        <v/>
      </c>
    </row>
    <row r="1435" spans="2:21" ht="21" customHeight="1">
      <c r="B1435" s="79"/>
      <c r="C1435" s="71"/>
      <c r="D1435" s="71"/>
      <c r="E1435" s="78"/>
      <c r="F1435" s="71"/>
      <c r="G1435" s="71"/>
      <c r="H1435" s="78"/>
      <c r="I1435" s="71"/>
      <c r="J1435" s="78"/>
      <c r="K1435" s="71"/>
      <c r="L1435" s="71"/>
      <c r="M1435" s="78"/>
      <c r="N1435" s="71"/>
      <c r="O1435" s="71"/>
      <c r="P1435" s="71"/>
      <c r="Q1435" s="78"/>
      <c r="R1435" s="78"/>
      <c r="S1435" s="34"/>
      <c r="T1435" s="68" t="str">
        <f t="shared" si="44"/>
        <v/>
      </c>
      <c r="U1435" s="62" t="str">
        <f t="shared" si="45"/>
        <v/>
      </c>
    </row>
    <row r="1436" spans="2:21" ht="21" customHeight="1">
      <c r="B1436" s="79"/>
      <c r="C1436" s="71"/>
      <c r="D1436" s="71"/>
      <c r="E1436" s="78"/>
      <c r="F1436" s="71"/>
      <c r="G1436" s="71"/>
      <c r="H1436" s="78"/>
      <c r="I1436" s="71"/>
      <c r="J1436" s="78"/>
      <c r="K1436" s="71"/>
      <c r="L1436" s="71"/>
      <c r="M1436" s="78"/>
      <c r="N1436" s="71"/>
      <c r="O1436" s="71"/>
      <c r="P1436" s="71"/>
      <c r="Q1436" s="78"/>
      <c r="R1436" s="78"/>
      <c r="S1436" s="34"/>
      <c r="T1436" s="68" t="str">
        <f t="shared" si="44"/>
        <v/>
      </c>
      <c r="U1436" s="62" t="str">
        <f t="shared" si="45"/>
        <v/>
      </c>
    </row>
    <row r="1437" spans="2:21" ht="21" customHeight="1">
      <c r="B1437" s="79"/>
      <c r="C1437" s="71"/>
      <c r="D1437" s="71"/>
      <c r="E1437" s="78"/>
      <c r="F1437" s="71"/>
      <c r="G1437" s="71"/>
      <c r="H1437" s="78"/>
      <c r="I1437" s="71"/>
      <c r="J1437" s="78"/>
      <c r="K1437" s="71"/>
      <c r="L1437" s="71"/>
      <c r="M1437" s="78"/>
      <c r="N1437" s="71"/>
      <c r="O1437" s="71"/>
      <c r="P1437" s="71"/>
      <c r="Q1437" s="78"/>
      <c r="R1437" s="78"/>
      <c r="S1437" s="34"/>
      <c r="T1437" s="68" t="str">
        <f t="shared" si="44"/>
        <v/>
      </c>
      <c r="U1437" s="62" t="str">
        <f t="shared" si="45"/>
        <v/>
      </c>
    </row>
    <row r="1438" spans="2:21" ht="21" customHeight="1">
      <c r="B1438" s="79"/>
      <c r="C1438" s="71"/>
      <c r="D1438" s="71"/>
      <c r="E1438" s="78"/>
      <c r="F1438" s="71"/>
      <c r="G1438" s="71"/>
      <c r="H1438" s="78"/>
      <c r="I1438" s="71"/>
      <c r="J1438" s="78"/>
      <c r="K1438" s="71"/>
      <c r="L1438" s="71"/>
      <c r="M1438" s="78"/>
      <c r="N1438" s="71"/>
      <c r="O1438" s="71"/>
      <c r="P1438" s="71"/>
      <c r="Q1438" s="78"/>
      <c r="R1438" s="78"/>
      <c r="S1438" s="34"/>
      <c r="T1438" s="68" t="str">
        <f t="shared" si="44"/>
        <v/>
      </c>
      <c r="U1438" s="62" t="str">
        <f t="shared" si="45"/>
        <v/>
      </c>
    </row>
    <row r="1439" spans="2:21" ht="21" customHeight="1">
      <c r="B1439" s="79"/>
      <c r="C1439" s="71"/>
      <c r="D1439" s="71"/>
      <c r="E1439" s="78"/>
      <c r="F1439" s="71"/>
      <c r="G1439" s="71"/>
      <c r="H1439" s="78"/>
      <c r="I1439" s="71"/>
      <c r="J1439" s="78"/>
      <c r="K1439" s="71"/>
      <c r="L1439" s="71"/>
      <c r="M1439" s="78"/>
      <c r="N1439" s="71"/>
      <c r="O1439" s="71"/>
      <c r="P1439" s="71"/>
      <c r="Q1439" s="78"/>
      <c r="R1439" s="78"/>
      <c r="S1439" s="34"/>
      <c r="T1439" s="68" t="str">
        <f t="shared" si="44"/>
        <v/>
      </c>
      <c r="U1439" s="62" t="str">
        <f t="shared" si="45"/>
        <v/>
      </c>
    </row>
    <row r="1440" spans="2:21" ht="21" customHeight="1">
      <c r="B1440" s="79"/>
      <c r="C1440" s="71"/>
      <c r="D1440" s="71"/>
      <c r="E1440" s="78"/>
      <c r="F1440" s="71"/>
      <c r="G1440" s="71"/>
      <c r="H1440" s="78"/>
      <c r="I1440" s="71"/>
      <c r="J1440" s="78"/>
      <c r="K1440" s="71"/>
      <c r="L1440" s="71"/>
      <c r="M1440" s="78"/>
      <c r="N1440" s="71"/>
      <c r="O1440" s="71"/>
      <c r="P1440" s="71"/>
      <c r="Q1440" s="78"/>
      <c r="R1440" s="78"/>
      <c r="S1440" s="34"/>
      <c r="T1440" s="68" t="str">
        <f t="shared" si="44"/>
        <v/>
      </c>
      <c r="U1440" s="62" t="str">
        <f t="shared" si="45"/>
        <v/>
      </c>
    </row>
    <row r="1441" spans="2:21" ht="21" customHeight="1">
      <c r="B1441" s="79"/>
      <c r="C1441" s="71"/>
      <c r="D1441" s="71"/>
      <c r="E1441" s="78"/>
      <c r="F1441" s="71"/>
      <c r="G1441" s="71"/>
      <c r="H1441" s="78"/>
      <c r="I1441" s="71"/>
      <c r="J1441" s="78"/>
      <c r="K1441" s="71"/>
      <c r="L1441" s="71"/>
      <c r="M1441" s="78"/>
      <c r="N1441" s="71"/>
      <c r="O1441" s="71"/>
      <c r="P1441" s="71"/>
      <c r="Q1441" s="78"/>
      <c r="R1441" s="78"/>
      <c r="S1441" s="34"/>
      <c r="T1441" s="68" t="str">
        <f t="shared" si="44"/>
        <v/>
      </c>
      <c r="U1441" s="62" t="str">
        <f t="shared" si="45"/>
        <v/>
      </c>
    </row>
    <row r="1442" spans="2:21" ht="21" customHeight="1">
      <c r="B1442" s="79"/>
      <c r="C1442" s="71"/>
      <c r="D1442" s="71"/>
      <c r="E1442" s="78"/>
      <c r="F1442" s="71"/>
      <c r="G1442" s="71"/>
      <c r="H1442" s="78"/>
      <c r="I1442" s="71"/>
      <c r="J1442" s="78"/>
      <c r="K1442" s="71"/>
      <c r="L1442" s="71"/>
      <c r="M1442" s="78"/>
      <c r="N1442" s="71"/>
      <c r="O1442" s="71"/>
      <c r="P1442" s="71"/>
      <c r="Q1442" s="78"/>
      <c r="R1442" s="78"/>
      <c r="S1442" s="34"/>
      <c r="T1442" s="68" t="str">
        <f t="shared" si="44"/>
        <v/>
      </c>
      <c r="U1442" s="62" t="str">
        <f t="shared" si="45"/>
        <v/>
      </c>
    </row>
    <row r="1443" spans="2:21" ht="21" customHeight="1">
      <c r="B1443" s="79"/>
      <c r="C1443" s="71"/>
      <c r="D1443" s="71"/>
      <c r="E1443" s="78"/>
      <c r="F1443" s="71"/>
      <c r="G1443" s="71"/>
      <c r="H1443" s="78"/>
      <c r="I1443" s="71"/>
      <c r="J1443" s="78"/>
      <c r="K1443" s="71"/>
      <c r="L1443" s="71"/>
      <c r="M1443" s="78"/>
      <c r="N1443" s="71"/>
      <c r="O1443" s="71"/>
      <c r="P1443" s="71"/>
      <c r="Q1443" s="78"/>
      <c r="R1443" s="78"/>
      <c r="S1443" s="34"/>
      <c r="T1443" s="68" t="str">
        <f t="shared" si="44"/>
        <v/>
      </c>
      <c r="U1443" s="62" t="str">
        <f t="shared" si="45"/>
        <v/>
      </c>
    </row>
    <row r="1444" spans="2:21" ht="21" customHeight="1">
      <c r="B1444" s="79"/>
      <c r="C1444" s="71"/>
      <c r="D1444" s="71"/>
      <c r="E1444" s="78"/>
      <c r="F1444" s="71"/>
      <c r="G1444" s="71"/>
      <c r="H1444" s="78"/>
      <c r="I1444" s="71"/>
      <c r="J1444" s="78"/>
      <c r="K1444" s="71"/>
      <c r="L1444" s="71"/>
      <c r="M1444" s="78"/>
      <c r="N1444" s="71"/>
      <c r="O1444" s="71"/>
      <c r="P1444" s="71"/>
      <c r="Q1444" s="78"/>
      <c r="R1444" s="78"/>
      <c r="S1444" s="34"/>
      <c r="T1444" s="68" t="str">
        <f t="shared" si="44"/>
        <v/>
      </c>
      <c r="U1444" s="62" t="str">
        <f t="shared" si="45"/>
        <v/>
      </c>
    </row>
    <row r="1445" spans="2:21" ht="21" customHeight="1">
      <c r="B1445" s="79"/>
      <c r="C1445" s="71"/>
      <c r="D1445" s="71"/>
      <c r="E1445" s="78"/>
      <c r="F1445" s="71"/>
      <c r="G1445" s="71"/>
      <c r="H1445" s="78"/>
      <c r="I1445" s="71"/>
      <c r="J1445" s="78"/>
      <c r="K1445" s="71"/>
      <c r="L1445" s="71"/>
      <c r="M1445" s="78"/>
      <c r="N1445" s="71"/>
      <c r="O1445" s="71"/>
      <c r="P1445" s="71"/>
      <c r="Q1445" s="78"/>
      <c r="R1445" s="78"/>
      <c r="S1445" s="34"/>
      <c r="T1445" s="68" t="str">
        <f t="shared" si="44"/>
        <v/>
      </c>
      <c r="U1445" s="62" t="str">
        <f t="shared" si="45"/>
        <v/>
      </c>
    </row>
    <row r="1446" spans="2:21" ht="21" customHeight="1">
      <c r="B1446" s="79"/>
      <c r="C1446" s="71"/>
      <c r="D1446" s="71"/>
      <c r="E1446" s="78"/>
      <c r="F1446" s="71"/>
      <c r="G1446" s="71"/>
      <c r="H1446" s="78"/>
      <c r="I1446" s="71"/>
      <c r="J1446" s="78"/>
      <c r="K1446" s="71"/>
      <c r="L1446" s="71"/>
      <c r="M1446" s="78"/>
      <c r="N1446" s="71"/>
      <c r="O1446" s="71"/>
      <c r="P1446" s="71"/>
      <c r="Q1446" s="78"/>
      <c r="R1446" s="78"/>
      <c r="S1446" s="34"/>
      <c r="T1446" s="68" t="str">
        <f t="shared" si="44"/>
        <v/>
      </c>
      <c r="U1446" s="62" t="str">
        <f t="shared" si="45"/>
        <v/>
      </c>
    </row>
    <row r="1447" spans="2:21" ht="21" customHeight="1">
      <c r="B1447" s="79"/>
      <c r="C1447" s="71"/>
      <c r="D1447" s="71"/>
      <c r="E1447" s="78"/>
      <c r="F1447" s="71"/>
      <c r="G1447" s="71"/>
      <c r="H1447" s="78"/>
      <c r="I1447" s="71"/>
      <c r="J1447" s="78"/>
      <c r="K1447" s="71"/>
      <c r="L1447" s="71"/>
      <c r="M1447" s="78"/>
      <c r="N1447" s="71"/>
      <c r="O1447" s="71"/>
      <c r="P1447" s="71"/>
      <c r="Q1447" s="78"/>
      <c r="R1447" s="78"/>
      <c r="S1447" s="34"/>
      <c r="T1447" s="68" t="str">
        <f t="shared" si="44"/>
        <v/>
      </c>
      <c r="U1447" s="62" t="str">
        <f t="shared" si="45"/>
        <v/>
      </c>
    </row>
    <row r="1448" spans="2:21" ht="21" customHeight="1">
      <c r="B1448" s="79"/>
      <c r="C1448" s="71"/>
      <c r="D1448" s="71"/>
      <c r="E1448" s="78"/>
      <c r="F1448" s="71"/>
      <c r="G1448" s="71"/>
      <c r="H1448" s="78"/>
      <c r="I1448" s="71"/>
      <c r="J1448" s="78"/>
      <c r="K1448" s="71"/>
      <c r="L1448" s="71"/>
      <c r="M1448" s="78"/>
      <c r="N1448" s="71"/>
      <c r="O1448" s="71"/>
      <c r="P1448" s="71"/>
      <c r="Q1448" s="78"/>
      <c r="R1448" s="78"/>
      <c r="S1448" s="34"/>
      <c r="T1448" s="68" t="str">
        <f t="shared" si="44"/>
        <v/>
      </c>
      <c r="U1448" s="62" t="str">
        <f t="shared" si="45"/>
        <v/>
      </c>
    </row>
    <row r="1449" spans="2:21" ht="21" customHeight="1">
      <c r="B1449" s="79"/>
      <c r="C1449" s="71"/>
      <c r="D1449" s="71"/>
      <c r="E1449" s="78"/>
      <c r="F1449" s="71"/>
      <c r="G1449" s="71"/>
      <c r="H1449" s="78"/>
      <c r="I1449" s="71"/>
      <c r="J1449" s="78"/>
      <c r="K1449" s="71"/>
      <c r="L1449" s="71"/>
      <c r="M1449" s="78"/>
      <c r="N1449" s="71"/>
      <c r="O1449" s="71"/>
      <c r="P1449" s="71"/>
      <c r="Q1449" s="78"/>
      <c r="R1449" s="78"/>
      <c r="S1449" s="34"/>
      <c r="T1449" s="68" t="str">
        <f t="shared" si="44"/>
        <v/>
      </c>
      <c r="U1449" s="62" t="str">
        <f t="shared" si="45"/>
        <v/>
      </c>
    </row>
    <row r="1450" spans="2:21" ht="21" customHeight="1">
      <c r="B1450" s="79"/>
      <c r="C1450" s="71"/>
      <c r="D1450" s="71"/>
      <c r="E1450" s="78"/>
      <c r="F1450" s="71"/>
      <c r="G1450" s="71"/>
      <c r="H1450" s="78"/>
      <c r="I1450" s="71"/>
      <c r="J1450" s="78"/>
      <c r="K1450" s="71"/>
      <c r="L1450" s="71"/>
      <c r="M1450" s="78"/>
      <c r="N1450" s="71"/>
      <c r="O1450" s="71"/>
      <c r="P1450" s="71"/>
      <c r="Q1450" s="78"/>
      <c r="R1450" s="78"/>
      <c r="S1450" s="34"/>
      <c r="T1450" s="68" t="str">
        <f t="shared" si="44"/>
        <v/>
      </c>
      <c r="U1450" s="62" t="str">
        <f t="shared" si="45"/>
        <v/>
      </c>
    </row>
    <row r="1451" spans="2:21" ht="21" customHeight="1">
      <c r="B1451" s="79"/>
      <c r="C1451" s="71"/>
      <c r="D1451" s="71"/>
      <c r="E1451" s="78"/>
      <c r="F1451" s="71"/>
      <c r="G1451" s="71"/>
      <c r="H1451" s="78"/>
      <c r="I1451" s="71"/>
      <c r="J1451" s="78"/>
      <c r="K1451" s="71"/>
      <c r="L1451" s="71"/>
      <c r="M1451" s="78"/>
      <c r="N1451" s="71"/>
      <c r="O1451" s="71"/>
      <c r="P1451" s="71"/>
      <c r="Q1451" s="78"/>
      <c r="R1451" s="78"/>
      <c r="S1451" s="34"/>
      <c r="T1451" s="68" t="str">
        <f t="shared" si="44"/>
        <v/>
      </c>
      <c r="U1451" s="62" t="str">
        <f t="shared" si="45"/>
        <v/>
      </c>
    </row>
    <row r="1452" spans="2:21" ht="21" customHeight="1">
      <c r="B1452" s="79"/>
      <c r="C1452" s="71"/>
      <c r="D1452" s="71"/>
      <c r="E1452" s="78"/>
      <c r="F1452" s="71"/>
      <c r="G1452" s="71"/>
      <c r="H1452" s="78"/>
      <c r="I1452" s="71"/>
      <c r="J1452" s="78"/>
      <c r="K1452" s="71"/>
      <c r="L1452" s="71"/>
      <c r="M1452" s="78"/>
      <c r="N1452" s="71"/>
      <c r="O1452" s="71"/>
      <c r="P1452" s="71"/>
      <c r="Q1452" s="78"/>
      <c r="R1452" s="78"/>
      <c r="S1452" s="34"/>
      <c r="T1452" s="68" t="str">
        <f t="shared" si="44"/>
        <v/>
      </c>
      <c r="U1452" s="62" t="str">
        <f t="shared" si="45"/>
        <v/>
      </c>
    </row>
    <row r="1453" spans="2:21" ht="21" customHeight="1">
      <c r="B1453" s="79"/>
      <c r="C1453" s="71"/>
      <c r="D1453" s="71"/>
      <c r="E1453" s="78"/>
      <c r="F1453" s="71"/>
      <c r="G1453" s="71"/>
      <c r="H1453" s="78"/>
      <c r="I1453" s="71"/>
      <c r="J1453" s="78"/>
      <c r="K1453" s="71"/>
      <c r="L1453" s="71"/>
      <c r="M1453" s="78"/>
      <c r="N1453" s="71"/>
      <c r="O1453" s="71"/>
      <c r="P1453" s="71"/>
      <c r="Q1453" s="78"/>
      <c r="R1453" s="78"/>
      <c r="S1453" s="34"/>
      <c r="T1453" s="68" t="str">
        <f t="shared" si="44"/>
        <v/>
      </c>
      <c r="U1453" s="62" t="str">
        <f t="shared" si="45"/>
        <v/>
      </c>
    </row>
    <row r="1454" spans="2:21" ht="21" customHeight="1">
      <c r="B1454" s="79"/>
      <c r="C1454" s="71"/>
      <c r="D1454" s="71"/>
      <c r="E1454" s="78"/>
      <c r="F1454" s="71"/>
      <c r="G1454" s="71"/>
      <c r="H1454" s="78"/>
      <c r="I1454" s="71"/>
      <c r="J1454" s="78"/>
      <c r="K1454" s="71"/>
      <c r="L1454" s="71"/>
      <c r="M1454" s="78"/>
      <c r="N1454" s="71"/>
      <c r="O1454" s="71"/>
      <c r="P1454" s="71"/>
      <c r="Q1454" s="78"/>
      <c r="R1454" s="78"/>
      <c r="S1454" s="34"/>
      <c r="T1454" s="68" t="str">
        <f t="shared" si="44"/>
        <v/>
      </c>
      <c r="U1454" s="62" t="str">
        <f t="shared" si="45"/>
        <v/>
      </c>
    </row>
    <row r="1455" spans="2:21" ht="21" customHeight="1">
      <c r="B1455" s="79"/>
      <c r="C1455" s="71"/>
      <c r="D1455" s="71"/>
      <c r="E1455" s="78"/>
      <c r="F1455" s="71"/>
      <c r="G1455" s="71"/>
      <c r="H1455" s="78"/>
      <c r="I1455" s="71"/>
      <c r="J1455" s="78"/>
      <c r="K1455" s="71"/>
      <c r="L1455" s="71"/>
      <c r="M1455" s="78"/>
      <c r="N1455" s="71"/>
      <c r="O1455" s="71"/>
      <c r="P1455" s="71"/>
      <c r="Q1455" s="78"/>
      <c r="R1455" s="78"/>
      <c r="S1455" s="34"/>
      <c r="T1455" s="68" t="str">
        <f t="shared" si="44"/>
        <v/>
      </c>
      <c r="U1455" s="62" t="str">
        <f t="shared" si="45"/>
        <v/>
      </c>
    </row>
    <row r="1456" spans="2:21" ht="21" customHeight="1">
      <c r="B1456" s="79"/>
      <c r="C1456" s="71"/>
      <c r="D1456" s="71"/>
      <c r="E1456" s="78"/>
      <c r="F1456" s="71"/>
      <c r="G1456" s="71"/>
      <c r="H1456" s="78"/>
      <c r="I1456" s="71"/>
      <c r="J1456" s="78"/>
      <c r="K1456" s="71"/>
      <c r="L1456" s="71"/>
      <c r="M1456" s="78"/>
      <c r="N1456" s="71"/>
      <c r="O1456" s="71"/>
      <c r="P1456" s="71"/>
      <c r="Q1456" s="78"/>
      <c r="R1456" s="78"/>
      <c r="S1456" s="34"/>
      <c r="T1456" s="68" t="str">
        <f t="shared" si="44"/>
        <v/>
      </c>
      <c r="U1456" s="62" t="str">
        <f t="shared" si="45"/>
        <v/>
      </c>
    </row>
    <row r="1457" spans="2:21" ht="21" customHeight="1">
      <c r="B1457" s="79"/>
      <c r="C1457" s="71"/>
      <c r="D1457" s="71"/>
      <c r="E1457" s="78"/>
      <c r="F1457" s="71"/>
      <c r="G1457" s="71"/>
      <c r="H1457" s="78"/>
      <c r="I1457" s="71"/>
      <c r="J1457" s="78"/>
      <c r="K1457" s="71"/>
      <c r="L1457" s="71"/>
      <c r="M1457" s="78"/>
      <c r="N1457" s="71"/>
      <c r="O1457" s="71"/>
      <c r="P1457" s="71"/>
      <c r="Q1457" s="78"/>
      <c r="R1457" s="78"/>
      <c r="S1457" s="34"/>
      <c r="T1457" s="68" t="str">
        <f t="shared" si="44"/>
        <v/>
      </c>
      <c r="U1457" s="62" t="str">
        <f t="shared" si="45"/>
        <v/>
      </c>
    </row>
    <row r="1458" spans="2:21" ht="21" customHeight="1">
      <c r="B1458" s="79"/>
      <c r="C1458" s="71"/>
      <c r="D1458" s="71"/>
      <c r="E1458" s="78"/>
      <c r="F1458" s="71"/>
      <c r="G1458" s="71"/>
      <c r="H1458" s="78"/>
      <c r="I1458" s="71"/>
      <c r="J1458" s="78"/>
      <c r="K1458" s="71"/>
      <c r="L1458" s="71"/>
      <c r="M1458" s="78"/>
      <c r="N1458" s="71"/>
      <c r="O1458" s="71"/>
      <c r="P1458" s="71"/>
      <c r="Q1458" s="78"/>
      <c r="R1458" s="78"/>
      <c r="S1458" s="34"/>
      <c r="T1458" s="68" t="str">
        <f t="shared" si="44"/>
        <v/>
      </c>
      <c r="U1458" s="62" t="str">
        <f t="shared" si="45"/>
        <v/>
      </c>
    </row>
    <row r="1459" spans="2:21" ht="21" customHeight="1">
      <c r="B1459" s="79"/>
      <c r="C1459" s="71"/>
      <c r="D1459" s="71"/>
      <c r="E1459" s="78"/>
      <c r="F1459" s="71"/>
      <c r="G1459" s="71"/>
      <c r="H1459" s="78"/>
      <c r="I1459" s="71"/>
      <c r="J1459" s="78"/>
      <c r="K1459" s="71"/>
      <c r="L1459" s="71"/>
      <c r="M1459" s="78"/>
      <c r="N1459" s="71"/>
      <c r="O1459" s="71"/>
      <c r="P1459" s="71"/>
      <c r="Q1459" s="78"/>
      <c r="R1459" s="78"/>
      <c r="S1459" s="34"/>
      <c r="T1459" s="68" t="str">
        <f t="shared" si="44"/>
        <v/>
      </c>
      <c r="U1459" s="62" t="str">
        <f t="shared" si="45"/>
        <v/>
      </c>
    </row>
    <row r="1460" spans="2:21" ht="21" customHeight="1">
      <c r="B1460" s="79"/>
      <c r="C1460" s="71"/>
      <c r="D1460" s="71"/>
      <c r="E1460" s="78"/>
      <c r="F1460" s="71"/>
      <c r="G1460" s="71"/>
      <c r="H1460" s="78"/>
      <c r="I1460" s="71"/>
      <c r="J1460" s="78"/>
      <c r="K1460" s="71"/>
      <c r="L1460" s="71"/>
      <c r="M1460" s="78"/>
      <c r="N1460" s="71"/>
      <c r="O1460" s="71"/>
      <c r="P1460" s="71"/>
      <c r="Q1460" s="78"/>
      <c r="R1460" s="78"/>
      <c r="S1460" s="34"/>
      <c r="T1460" s="68" t="str">
        <f t="shared" si="44"/>
        <v/>
      </c>
      <c r="U1460" s="62" t="str">
        <f t="shared" si="45"/>
        <v/>
      </c>
    </row>
    <row r="1461" spans="2:21" ht="21" customHeight="1">
      <c r="B1461" s="79"/>
      <c r="C1461" s="71"/>
      <c r="D1461" s="71"/>
      <c r="E1461" s="78"/>
      <c r="F1461" s="71"/>
      <c r="G1461" s="71"/>
      <c r="H1461" s="78"/>
      <c r="I1461" s="71"/>
      <c r="J1461" s="78"/>
      <c r="K1461" s="71"/>
      <c r="L1461" s="71"/>
      <c r="M1461" s="78"/>
      <c r="N1461" s="71"/>
      <c r="O1461" s="71"/>
      <c r="P1461" s="71"/>
      <c r="Q1461" s="78"/>
      <c r="R1461" s="78"/>
      <c r="S1461" s="34"/>
      <c r="T1461" s="68" t="str">
        <f t="shared" si="44"/>
        <v/>
      </c>
      <c r="U1461" s="62" t="str">
        <f t="shared" si="45"/>
        <v/>
      </c>
    </row>
    <row r="1462" spans="2:21" ht="21" customHeight="1">
      <c r="B1462" s="79"/>
      <c r="C1462" s="71"/>
      <c r="D1462" s="71"/>
      <c r="E1462" s="78"/>
      <c r="F1462" s="71"/>
      <c r="G1462" s="71"/>
      <c r="H1462" s="78"/>
      <c r="I1462" s="71"/>
      <c r="J1462" s="78"/>
      <c r="K1462" s="71"/>
      <c r="L1462" s="71"/>
      <c r="M1462" s="78"/>
      <c r="N1462" s="71"/>
      <c r="O1462" s="71"/>
      <c r="P1462" s="71"/>
      <c r="Q1462" s="78"/>
      <c r="R1462" s="78"/>
      <c r="S1462" s="34"/>
      <c r="T1462" s="68" t="str">
        <f t="shared" si="44"/>
        <v/>
      </c>
      <c r="U1462" s="62" t="str">
        <f t="shared" si="45"/>
        <v/>
      </c>
    </row>
    <row r="1463" spans="2:21" ht="21" customHeight="1">
      <c r="B1463" s="79"/>
      <c r="C1463" s="71"/>
      <c r="D1463" s="71"/>
      <c r="E1463" s="78"/>
      <c r="F1463" s="71"/>
      <c r="G1463" s="71"/>
      <c r="H1463" s="78"/>
      <c r="I1463" s="71"/>
      <c r="J1463" s="78"/>
      <c r="K1463" s="71"/>
      <c r="L1463" s="71"/>
      <c r="M1463" s="78"/>
      <c r="N1463" s="71"/>
      <c r="O1463" s="71"/>
      <c r="P1463" s="71"/>
      <c r="Q1463" s="78"/>
      <c r="R1463" s="78"/>
      <c r="S1463" s="34"/>
      <c r="T1463" s="68" t="str">
        <f t="shared" si="44"/>
        <v/>
      </c>
      <c r="U1463" s="62" t="str">
        <f t="shared" si="45"/>
        <v/>
      </c>
    </row>
    <row r="1464" spans="2:21" ht="21" customHeight="1">
      <c r="B1464" s="79"/>
      <c r="C1464" s="71"/>
      <c r="D1464" s="71"/>
      <c r="E1464" s="78"/>
      <c r="F1464" s="71"/>
      <c r="G1464" s="71"/>
      <c r="H1464" s="78"/>
      <c r="I1464" s="71"/>
      <c r="J1464" s="78"/>
      <c r="K1464" s="71"/>
      <c r="L1464" s="71"/>
      <c r="M1464" s="78"/>
      <c r="N1464" s="71"/>
      <c r="O1464" s="71"/>
      <c r="P1464" s="71"/>
      <c r="Q1464" s="78"/>
      <c r="R1464" s="78"/>
      <c r="S1464" s="34"/>
      <c r="T1464" s="68" t="str">
        <f t="shared" si="44"/>
        <v/>
      </c>
      <c r="U1464" s="62" t="str">
        <f t="shared" si="45"/>
        <v/>
      </c>
    </row>
    <row r="1465" spans="2:21" ht="21" customHeight="1">
      <c r="B1465" s="79"/>
      <c r="C1465" s="71"/>
      <c r="D1465" s="71"/>
      <c r="E1465" s="78"/>
      <c r="F1465" s="71"/>
      <c r="G1465" s="71"/>
      <c r="H1465" s="78"/>
      <c r="I1465" s="71"/>
      <c r="J1465" s="78"/>
      <c r="K1465" s="71"/>
      <c r="L1465" s="71"/>
      <c r="M1465" s="78"/>
      <c r="N1465" s="71"/>
      <c r="O1465" s="71"/>
      <c r="P1465" s="71"/>
      <c r="Q1465" s="78"/>
      <c r="R1465" s="78"/>
      <c r="S1465" s="34"/>
      <c r="T1465" s="68" t="str">
        <f t="shared" si="44"/>
        <v/>
      </c>
      <c r="U1465" s="62" t="str">
        <f t="shared" si="45"/>
        <v/>
      </c>
    </row>
    <row r="1466" spans="2:21" ht="21" customHeight="1">
      <c r="B1466" s="79"/>
      <c r="C1466" s="71"/>
      <c r="D1466" s="71"/>
      <c r="E1466" s="78"/>
      <c r="F1466" s="71"/>
      <c r="G1466" s="71"/>
      <c r="H1466" s="78"/>
      <c r="I1466" s="71"/>
      <c r="J1466" s="78"/>
      <c r="K1466" s="71"/>
      <c r="L1466" s="71"/>
      <c r="M1466" s="78"/>
      <c r="N1466" s="71"/>
      <c r="O1466" s="71"/>
      <c r="P1466" s="71"/>
      <c r="Q1466" s="78"/>
      <c r="R1466" s="78"/>
      <c r="S1466" s="34"/>
      <c r="T1466" s="68" t="str">
        <f t="shared" si="44"/>
        <v/>
      </c>
      <c r="U1466" s="62" t="str">
        <f t="shared" si="45"/>
        <v/>
      </c>
    </row>
    <row r="1467" spans="2:21" ht="21" customHeight="1">
      <c r="B1467" s="79"/>
      <c r="C1467" s="71"/>
      <c r="D1467" s="71"/>
      <c r="E1467" s="78"/>
      <c r="F1467" s="71"/>
      <c r="G1467" s="71"/>
      <c r="H1467" s="78"/>
      <c r="I1467" s="71"/>
      <c r="J1467" s="78"/>
      <c r="K1467" s="71"/>
      <c r="L1467" s="71"/>
      <c r="M1467" s="78"/>
      <c r="N1467" s="71"/>
      <c r="O1467" s="71"/>
      <c r="P1467" s="71"/>
      <c r="Q1467" s="78"/>
      <c r="R1467" s="78"/>
      <c r="S1467" s="34"/>
      <c r="T1467" s="68" t="str">
        <f t="shared" si="44"/>
        <v/>
      </c>
      <c r="U1467" s="62" t="str">
        <f t="shared" si="45"/>
        <v/>
      </c>
    </row>
    <row r="1468" spans="2:21" ht="21" customHeight="1">
      <c r="B1468" s="79"/>
      <c r="C1468" s="71"/>
      <c r="D1468" s="71"/>
      <c r="E1468" s="78"/>
      <c r="F1468" s="71"/>
      <c r="G1468" s="71"/>
      <c r="H1468" s="78"/>
      <c r="I1468" s="71"/>
      <c r="J1468" s="78"/>
      <c r="K1468" s="71"/>
      <c r="L1468" s="71"/>
      <c r="M1468" s="78"/>
      <c r="N1468" s="71"/>
      <c r="O1468" s="71"/>
      <c r="P1468" s="71"/>
      <c r="Q1468" s="78"/>
      <c r="R1468" s="78"/>
      <c r="S1468" s="34"/>
      <c r="T1468" s="68" t="str">
        <f t="shared" si="44"/>
        <v/>
      </c>
      <c r="U1468" s="62" t="str">
        <f t="shared" si="45"/>
        <v/>
      </c>
    </row>
    <row r="1469" spans="2:21" ht="21" customHeight="1">
      <c r="B1469" s="79"/>
      <c r="C1469" s="71"/>
      <c r="D1469" s="71"/>
      <c r="E1469" s="78"/>
      <c r="F1469" s="71"/>
      <c r="G1469" s="71"/>
      <c r="H1469" s="78"/>
      <c r="I1469" s="71"/>
      <c r="J1469" s="78"/>
      <c r="K1469" s="71"/>
      <c r="L1469" s="71"/>
      <c r="M1469" s="78"/>
      <c r="N1469" s="71"/>
      <c r="O1469" s="71"/>
      <c r="P1469" s="71"/>
      <c r="Q1469" s="78"/>
      <c r="R1469" s="78"/>
      <c r="S1469" s="34"/>
      <c r="T1469" s="68" t="str">
        <f t="shared" si="44"/>
        <v/>
      </c>
      <c r="U1469" s="62" t="str">
        <f t="shared" si="45"/>
        <v/>
      </c>
    </row>
    <row r="1470" spans="2:21" ht="21" customHeight="1">
      <c r="B1470" s="79"/>
      <c r="C1470" s="71"/>
      <c r="D1470" s="71"/>
      <c r="E1470" s="78"/>
      <c r="F1470" s="71"/>
      <c r="G1470" s="71"/>
      <c r="H1470" s="78"/>
      <c r="I1470" s="71"/>
      <c r="J1470" s="78"/>
      <c r="K1470" s="71"/>
      <c r="L1470" s="71"/>
      <c r="M1470" s="78"/>
      <c r="N1470" s="71"/>
      <c r="O1470" s="71"/>
      <c r="P1470" s="71"/>
      <c r="Q1470" s="78"/>
      <c r="R1470" s="78"/>
      <c r="S1470" s="34"/>
      <c r="T1470" s="68" t="str">
        <f t="shared" si="44"/>
        <v/>
      </c>
      <c r="U1470" s="62" t="str">
        <f t="shared" si="45"/>
        <v/>
      </c>
    </row>
    <row r="1471" spans="2:21" ht="21" customHeight="1">
      <c r="B1471" s="79"/>
      <c r="C1471" s="71"/>
      <c r="D1471" s="71"/>
      <c r="E1471" s="78"/>
      <c r="F1471" s="71"/>
      <c r="G1471" s="71"/>
      <c r="H1471" s="78"/>
      <c r="I1471" s="71"/>
      <c r="J1471" s="78"/>
      <c r="K1471" s="71"/>
      <c r="L1471" s="71"/>
      <c r="M1471" s="78"/>
      <c r="N1471" s="71"/>
      <c r="O1471" s="71"/>
      <c r="P1471" s="71"/>
      <c r="Q1471" s="78"/>
      <c r="R1471" s="78"/>
      <c r="S1471" s="34"/>
      <c r="T1471" s="68" t="str">
        <f t="shared" si="44"/>
        <v/>
      </c>
      <c r="U1471" s="62" t="str">
        <f t="shared" si="45"/>
        <v/>
      </c>
    </row>
    <row r="1472" spans="2:21" ht="21" customHeight="1">
      <c r="B1472" s="79"/>
      <c r="C1472" s="71"/>
      <c r="D1472" s="71"/>
      <c r="E1472" s="78"/>
      <c r="F1472" s="71"/>
      <c r="G1472" s="71"/>
      <c r="H1472" s="78"/>
      <c r="I1472" s="71"/>
      <c r="J1472" s="78"/>
      <c r="K1472" s="71"/>
      <c r="L1472" s="71"/>
      <c r="M1472" s="78"/>
      <c r="N1472" s="71"/>
      <c r="O1472" s="71"/>
      <c r="P1472" s="71"/>
      <c r="Q1472" s="78"/>
      <c r="R1472" s="78"/>
      <c r="S1472" s="34"/>
      <c r="T1472" s="68" t="str">
        <f t="shared" si="44"/>
        <v/>
      </c>
      <c r="U1472" s="62" t="str">
        <f t="shared" si="45"/>
        <v/>
      </c>
    </row>
    <row r="1473" spans="2:21" ht="21" customHeight="1">
      <c r="B1473" s="79"/>
      <c r="C1473" s="71"/>
      <c r="D1473" s="71"/>
      <c r="E1473" s="78"/>
      <c r="F1473" s="71"/>
      <c r="G1473" s="71"/>
      <c r="H1473" s="78"/>
      <c r="I1473" s="71"/>
      <c r="J1473" s="78"/>
      <c r="K1473" s="71"/>
      <c r="L1473" s="71"/>
      <c r="M1473" s="78"/>
      <c r="N1473" s="71"/>
      <c r="O1473" s="71"/>
      <c r="P1473" s="71"/>
      <c r="Q1473" s="78"/>
      <c r="R1473" s="78"/>
      <c r="S1473" s="34"/>
      <c r="T1473" s="68" t="str">
        <f t="shared" si="44"/>
        <v/>
      </c>
      <c r="U1473" s="62" t="str">
        <f t="shared" si="45"/>
        <v/>
      </c>
    </row>
    <row r="1474" spans="2:21" ht="21" customHeight="1">
      <c r="B1474" s="79"/>
      <c r="C1474" s="71"/>
      <c r="D1474" s="71"/>
      <c r="E1474" s="78"/>
      <c r="F1474" s="71"/>
      <c r="G1474" s="71"/>
      <c r="H1474" s="78"/>
      <c r="I1474" s="71"/>
      <c r="J1474" s="78"/>
      <c r="K1474" s="71"/>
      <c r="L1474" s="71"/>
      <c r="M1474" s="78"/>
      <c r="N1474" s="71"/>
      <c r="O1474" s="71"/>
      <c r="P1474" s="71"/>
      <c r="Q1474" s="78"/>
      <c r="R1474" s="78"/>
      <c r="S1474" s="34"/>
      <c r="T1474" s="68" t="str">
        <f t="shared" si="44"/>
        <v/>
      </c>
      <c r="U1474" s="62" t="str">
        <f t="shared" si="45"/>
        <v/>
      </c>
    </row>
    <row r="1475" spans="2:21" ht="21" customHeight="1">
      <c r="B1475" s="79"/>
      <c r="C1475" s="71"/>
      <c r="D1475" s="71"/>
      <c r="E1475" s="78"/>
      <c r="F1475" s="71"/>
      <c r="G1475" s="71"/>
      <c r="H1475" s="78"/>
      <c r="I1475" s="71"/>
      <c r="J1475" s="78"/>
      <c r="K1475" s="71"/>
      <c r="L1475" s="71"/>
      <c r="M1475" s="78"/>
      <c r="N1475" s="71"/>
      <c r="O1475" s="71"/>
      <c r="P1475" s="71"/>
      <c r="Q1475" s="78"/>
      <c r="R1475" s="78"/>
      <c r="S1475" s="34"/>
      <c r="T1475" s="68" t="str">
        <f t="shared" si="44"/>
        <v/>
      </c>
      <c r="U1475" s="62" t="str">
        <f t="shared" si="45"/>
        <v/>
      </c>
    </row>
    <row r="1476" spans="2:21" ht="21" customHeight="1">
      <c r="B1476" s="79"/>
      <c r="C1476" s="71"/>
      <c r="D1476" s="71"/>
      <c r="E1476" s="78"/>
      <c r="F1476" s="71"/>
      <c r="G1476" s="71"/>
      <c r="H1476" s="78"/>
      <c r="I1476" s="71"/>
      <c r="J1476" s="78"/>
      <c r="K1476" s="71"/>
      <c r="L1476" s="71"/>
      <c r="M1476" s="78"/>
      <c r="N1476" s="71"/>
      <c r="O1476" s="71"/>
      <c r="P1476" s="71"/>
      <c r="Q1476" s="78"/>
      <c r="R1476" s="78"/>
      <c r="S1476" s="34"/>
      <c r="T1476" s="68" t="str">
        <f t="shared" si="44"/>
        <v/>
      </c>
      <c r="U1476" s="62" t="str">
        <f t="shared" si="45"/>
        <v/>
      </c>
    </row>
    <row r="1477" spans="2:21" ht="21" customHeight="1">
      <c r="B1477" s="79"/>
      <c r="C1477" s="71"/>
      <c r="D1477" s="71"/>
      <c r="E1477" s="78"/>
      <c r="F1477" s="71"/>
      <c r="G1477" s="71"/>
      <c r="H1477" s="78"/>
      <c r="I1477" s="71"/>
      <c r="J1477" s="78"/>
      <c r="K1477" s="71"/>
      <c r="L1477" s="71"/>
      <c r="M1477" s="78"/>
      <c r="N1477" s="71"/>
      <c r="O1477" s="71"/>
      <c r="P1477" s="71"/>
      <c r="Q1477" s="78"/>
      <c r="R1477" s="78"/>
      <c r="S1477" s="34"/>
      <c r="T1477" s="68" t="str">
        <f t="shared" si="44"/>
        <v/>
      </c>
      <c r="U1477" s="62" t="str">
        <f t="shared" si="45"/>
        <v/>
      </c>
    </row>
    <row r="1478" spans="2:21" ht="21" customHeight="1">
      <c r="B1478" s="79"/>
      <c r="C1478" s="71"/>
      <c r="D1478" s="71"/>
      <c r="E1478" s="78"/>
      <c r="F1478" s="71"/>
      <c r="G1478" s="71"/>
      <c r="H1478" s="78"/>
      <c r="I1478" s="71"/>
      <c r="J1478" s="78"/>
      <c r="K1478" s="71"/>
      <c r="L1478" s="71"/>
      <c r="M1478" s="78"/>
      <c r="N1478" s="71"/>
      <c r="O1478" s="71"/>
      <c r="P1478" s="71"/>
      <c r="Q1478" s="78"/>
      <c r="R1478" s="78"/>
      <c r="S1478" s="34"/>
      <c r="T1478" s="68" t="str">
        <f t="shared" si="44"/>
        <v/>
      </c>
      <c r="U1478" s="62" t="str">
        <f t="shared" si="45"/>
        <v/>
      </c>
    </row>
    <row r="1479" spans="2:21" ht="21" customHeight="1">
      <c r="B1479" s="79"/>
      <c r="C1479" s="71"/>
      <c r="D1479" s="71"/>
      <c r="E1479" s="78"/>
      <c r="F1479" s="71"/>
      <c r="G1479" s="71"/>
      <c r="H1479" s="78"/>
      <c r="I1479" s="71"/>
      <c r="J1479" s="78"/>
      <c r="K1479" s="71"/>
      <c r="L1479" s="71"/>
      <c r="M1479" s="78"/>
      <c r="N1479" s="71"/>
      <c r="O1479" s="71"/>
      <c r="P1479" s="71"/>
      <c r="Q1479" s="78"/>
      <c r="R1479" s="78"/>
      <c r="S1479" s="34"/>
      <c r="T1479" s="68" t="str">
        <f t="shared" si="44"/>
        <v/>
      </c>
      <c r="U1479" s="62" t="str">
        <f t="shared" si="45"/>
        <v/>
      </c>
    </row>
    <row r="1480" spans="2:21" ht="21" customHeight="1">
      <c r="B1480" s="79"/>
      <c r="C1480" s="71"/>
      <c r="D1480" s="71"/>
      <c r="E1480" s="78"/>
      <c r="F1480" s="71"/>
      <c r="G1480" s="71"/>
      <c r="H1480" s="78"/>
      <c r="I1480" s="71"/>
      <c r="J1480" s="78"/>
      <c r="K1480" s="71"/>
      <c r="L1480" s="71"/>
      <c r="M1480" s="78"/>
      <c r="N1480" s="71"/>
      <c r="O1480" s="71"/>
      <c r="P1480" s="71"/>
      <c r="Q1480" s="78"/>
      <c r="R1480" s="78"/>
      <c r="S1480" s="34"/>
      <c r="T1480" s="68" t="str">
        <f t="shared" si="44"/>
        <v/>
      </c>
      <c r="U1480" s="62" t="str">
        <f t="shared" si="45"/>
        <v/>
      </c>
    </row>
    <row r="1481" spans="2:21" ht="21" customHeight="1">
      <c r="B1481" s="79"/>
      <c r="C1481" s="71"/>
      <c r="D1481" s="71"/>
      <c r="E1481" s="78"/>
      <c r="F1481" s="71"/>
      <c r="G1481" s="71"/>
      <c r="H1481" s="78"/>
      <c r="I1481" s="71"/>
      <c r="J1481" s="78"/>
      <c r="K1481" s="71"/>
      <c r="L1481" s="71"/>
      <c r="M1481" s="78"/>
      <c r="N1481" s="71"/>
      <c r="O1481" s="71"/>
      <c r="P1481" s="71"/>
      <c r="Q1481" s="78"/>
      <c r="R1481" s="78"/>
      <c r="S1481" s="34"/>
      <c r="T1481" s="68" t="str">
        <f t="shared" si="44"/>
        <v/>
      </c>
      <c r="U1481" s="62" t="str">
        <f t="shared" si="45"/>
        <v/>
      </c>
    </row>
    <row r="1482" spans="2:21" ht="21" customHeight="1">
      <c r="B1482" s="79"/>
      <c r="C1482" s="71"/>
      <c r="D1482" s="71"/>
      <c r="E1482" s="78"/>
      <c r="F1482" s="71"/>
      <c r="G1482" s="71"/>
      <c r="H1482" s="78"/>
      <c r="I1482" s="71"/>
      <c r="J1482" s="78"/>
      <c r="K1482" s="71"/>
      <c r="L1482" s="71"/>
      <c r="M1482" s="78"/>
      <c r="N1482" s="71"/>
      <c r="O1482" s="71"/>
      <c r="P1482" s="71"/>
      <c r="Q1482" s="78"/>
      <c r="R1482" s="78"/>
      <c r="S1482" s="34"/>
      <c r="T1482" s="68" t="str">
        <f t="shared" si="44"/>
        <v/>
      </c>
      <c r="U1482" s="62" t="str">
        <f t="shared" si="45"/>
        <v/>
      </c>
    </row>
    <row r="1483" spans="2:21" ht="21" customHeight="1">
      <c r="B1483" s="79"/>
      <c r="C1483" s="71"/>
      <c r="D1483" s="71"/>
      <c r="E1483" s="78"/>
      <c r="F1483" s="71"/>
      <c r="G1483" s="71"/>
      <c r="H1483" s="78"/>
      <c r="I1483" s="71"/>
      <c r="J1483" s="78"/>
      <c r="K1483" s="71"/>
      <c r="L1483" s="71"/>
      <c r="M1483" s="78"/>
      <c r="N1483" s="71"/>
      <c r="O1483" s="71"/>
      <c r="P1483" s="71"/>
      <c r="Q1483" s="78"/>
      <c r="R1483" s="78"/>
      <c r="S1483" s="34"/>
      <c r="T1483" s="68" t="str">
        <f t="shared" si="44"/>
        <v/>
      </c>
      <c r="U1483" s="62" t="str">
        <f t="shared" si="45"/>
        <v/>
      </c>
    </row>
    <row r="1484" spans="2:21" ht="21" customHeight="1">
      <c r="B1484" s="79"/>
      <c r="C1484" s="71"/>
      <c r="D1484" s="71"/>
      <c r="E1484" s="78"/>
      <c r="F1484" s="71"/>
      <c r="G1484" s="71"/>
      <c r="H1484" s="78"/>
      <c r="I1484" s="71"/>
      <c r="J1484" s="78"/>
      <c r="K1484" s="71"/>
      <c r="L1484" s="71"/>
      <c r="M1484" s="78"/>
      <c r="N1484" s="71"/>
      <c r="O1484" s="71"/>
      <c r="P1484" s="71"/>
      <c r="Q1484" s="78"/>
      <c r="R1484" s="78"/>
      <c r="S1484" s="34"/>
      <c r="T1484" s="68" t="str">
        <f t="shared" ref="T1484:T1547" si="46">IF(U1484&lt;&gt;"","Erreur","")</f>
        <v/>
      </c>
      <c r="U1484" s="62" t="str">
        <f t="shared" si="45"/>
        <v/>
      </c>
    </row>
    <row r="1485" spans="2:21" ht="21" customHeight="1">
      <c r="B1485" s="79"/>
      <c r="C1485" s="71"/>
      <c r="D1485" s="71"/>
      <c r="E1485" s="78"/>
      <c r="F1485" s="71"/>
      <c r="G1485" s="71"/>
      <c r="H1485" s="78"/>
      <c r="I1485" s="71"/>
      <c r="J1485" s="78"/>
      <c r="K1485" s="71"/>
      <c r="L1485" s="71"/>
      <c r="M1485" s="78"/>
      <c r="N1485" s="71"/>
      <c r="O1485" s="71"/>
      <c r="P1485" s="71"/>
      <c r="Q1485" s="78"/>
      <c r="R1485" s="78"/>
      <c r="S1485" s="34"/>
      <c r="T1485" s="68" t="str">
        <f t="shared" si="46"/>
        <v/>
      </c>
      <c r="U1485" s="62" t="str">
        <f t="shared" ref="U1485:U1548" si="47">IF(AND(B1485&lt;&gt;"",B1484=""),"La ligne précédente ne doit pas être vide",IF(AND(B1485&lt;&gt;"",OR(C1485="",D1485="",P1485="")),"Veuillez compléter les informations d'identification du dérivé.",IF(AND(B1485="",OR(C1485&lt;&gt;"",D1485&lt;&gt;"",P1485&lt;&gt;"")),"Veuillez compléter les informations d'identification du dérivé en colonne C0010.",IF(AND(B1485&lt;&gt;"",E1485&lt;&gt;"",F1485=""),"Veuillez compléter la colonne C0320 Type de code.",IF(AND(B1485&lt;&gt;"",F1485=""),"Veuillez sélectionner Total/NA dans la liste de la colonne C0320 si vous n'avez rien à déclarer.",IF(AND(B1485&lt;&gt;"",J1485&lt;&gt;"",K1485=""),"Veuillez compléter la colonne C0370 Type de code.",IF(AND(B1485&lt;&gt;"",K1485=""),"Veuillez sélectionner Total/NA dans la liste de la colonne C0370 si vous n'avez rien à déclarer.","")))))))</f>
        <v/>
      </c>
    </row>
    <row r="1486" spans="2:21" ht="21" customHeight="1">
      <c r="B1486" s="79"/>
      <c r="C1486" s="71"/>
      <c r="D1486" s="71"/>
      <c r="E1486" s="78"/>
      <c r="F1486" s="71"/>
      <c r="G1486" s="71"/>
      <c r="H1486" s="78"/>
      <c r="I1486" s="71"/>
      <c r="J1486" s="78"/>
      <c r="K1486" s="71"/>
      <c r="L1486" s="71"/>
      <c r="M1486" s="78"/>
      <c r="N1486" s="71"/>
      <c r="O1486" s="71"/>
      <c r="P1486" s="71"/>
      <c r="Q1486" s="78"/>
      <c r="R1486" s="78"/>
      <c r="S1486" s="34"/>
      <c r="T1486" s="68" t="str">
        <f t="shared" si="46"/>
        <v/>
      </c>
      <c r="U1486" s="62" t="str">
        <f t="shared" si="47"/>
        <v/>
      </c>
    </row>
    <row r="1487" spans="2:21" ht="21" customHeight="1">
      <c r="B1487" s="79"/>
      <c r="C1487" s="71"/>
      <c r="D1487" s="71"/>
      <c r="E1487" s="78"/>
      <c r="F1487" s="71"/>
      <c r="G1487" s="71"/>
      <c r="H1487" s="78"/>
      <c r="I1487" s="71"/>
      <c r="J1487" s="78"/>
      <c r="K1487" s="71"/>
      <c r="L1487" s="71"/>
      <c r="M1487" s="78"/>
      <c r="N1487" s="71"/>
      <c r="O1487" s="71"/>
      <c r="P1487" s="71"/>
      <c r="Q1487" s="78"/>
      <c r="R1487" s="78"/>
      <c r="S1487" s="34"/>
      <c r="T1487" s="68" t="str">
        <f t="shared" si="46"/>
        <v/>
      </c>
      <c r="U1487" s="62" t="str">
        <f t="shared" si="47"/>
        <v/>
      </c>
    </row>
    <row r="1488" spans="2:21" ht="21" customHeight="1">
      <c r="B1488" s="79"/>
      <c r="C1488" s="71"/>
      <c r="D1488" s="71"/>
      <c r="E1488" s="78"/>
      <c r="F1488" s="71"/>
      <c r="G1488" s="71"/>
      <c r="H1488" s="78"/>
      <c r="I1488" s="71"/>
      <c r="J1488" s="78"/>
      <c r="K1488" s="71"/>
      <c r="L1488" s="71"/>
      <c r="M1488" s="78"/>
      <c r="N1488" s="71"/>
      <c r="O1488" s="71"/>
      <c r="P1488" s="71"/>
      <c r="Q1488" s="78"/>
      <c r="R1488" s="78"/>
      <c r="S1488" s="34"/>
      <c r="T1488" s="68" t="str">
        <f t="shared" si="46"/>
        <v/>
      </c>
      <c r="U1488" s="62" t="str">
        <f t="shared" si="47"/>
        <v/>
      </c>
    </row>
    <row r="1489" spans="2:21" ht="21" customHeight="1">
      <c r="B1489" s="79"/>
      <c r="C1489" s="71"/>
      <c r="D1489" s="71"/>
      <c r="E1489" s="78"/>
      <c r="F1489" s="71"/>
      <c r="G1489" s="71"/>
      <c r="H1489" s="78"/>
      <c r="I1489" s="71"/>
      <c r="J1489" s="78"/>
      <c r="K1489" s="71"/>
      <c r="L1489" s="71"/>
      <c r="M1489" s="78"/>
      <c r="N1489" s="71"/>
      <c r="O1489" s="71"/>
      <c r="P1489" s="71"/>
      <c r="Q1489" s="78"/>
      <c r="R1489" s="78"/>
      <c r="S1489" s="34"/>
      <c r="T1489" s="68" t="str">
        <f t="shared" si="46"/>
        <v/>
      </c>
      <c r="U1489" s="62" t="str">
        <f t="shared" si="47"/>
        <v/>
      </c>
    </row>
    <row r="1490" spans="2:21" ht="21" customHeight="1">
      <c r="B1490" s="79"/>
      <c r="C1490" s="71"/>
      <c r="D1490" s="71"/>
      <c r="E1490" s="78"/>
      <c r="F1490" s="71"/>
      <c r="G1490" s="71"/>
      <c r="H1490" s="78"/>
      <c r="I1490" s="71"/>
      <c r="J1490" s="78"/>
      <c r="K1490" s="71"/>
      <c r="L1490" s="71"/>
      <c r="M1490" s="78"/>
      <c r="N1490" s="71"/>
      <c r="O1490" s="71"/>
      <c r="P1490" s="71"/>
      <c r="Q1490" s="78"/>
      <c r="R1490" s="78"/>
      <c r="S1490" s="34"/>
      <c r="T1490" s="68" t="str">
        <f t="shared" si="46"/>
        <v/>
      </c>
      <c r="U1490" s="62" t="str">
        <f t="shared" si="47"/>
        <v/>
      </c>
    </row>
    <row r="1491" spans="2:21" ht="21" customHeight="1">
      <c r="B1491" s="79"/>
      <c r="C1491" s="71"/>
      <c r="D1491" s="71"/>
      <c r="E1491" s="78"/>
      <c r="F1491" s="71"/>
      <c r="G1491" s="71"/>
      <c r="H1491" s="78"/>
      <c r="I1491" s="71"/>
      <c r="J1491" s="78"/>
      <c r="K1491" s="71"/>
      <c r="L1491" s="71"/>
      <c r="M1491" s="78"/>
      <c r="N1491" s="71"/>
      <c r="O1491" s="71"/>
      <c r="P1491" s="71"/>
      <c r="Q1491" s="78"/>
      <c r="R1491" s="78"/>
      <c r="S1491" s="34"/>
      <c r="T1491" s="68" t="str">
        <f t="shared" si="46"/>
        <v/>
      </c>
      <c r="U1491" s="62" t="str">
        <f t="shared" si="47"/>
        <v/>
      </c>
    </row>
    <row r="1492" spans="2:21" ht="21" customHeight="1">
      <c r="B1492" s="79"/>
      <c r="C1492" s="71"/>
      <c r="D1492" s="71"/>
      <c r="E1492" s="78"/>
      <c r="F1492" s="71"/>
      <c r="G1492" s="71"/>
      <c r="H1492" s="78"/>
      <c r="I1492" s="71"/>
      <c r="J1492" s="78"/>
      <c r="K1492" s="71"/>
      <c r="L1492" s="71"/>
      <c r="M1492" s="78"/>
      <c r="N1492" s="71"/>
      <c r="O1492" s="71"/>
      <c r="P1492" s="71"/>
      <c r="Q1492" s="78"/>
      <c r="R1492" s="78"/>
      <c r="S1492" s="34"/>
      <c r="T1492" s="68" t="str">
        <f t="shared" si="46"/>
        <v/>
      </c>
      <c r="U1492" s="62" t="str">
        <f t="shared" si="47"/>
        <v/>
      </c>
    </row>
    <row r="1493" spans="2:21" ht="21" customHeight="1">
      <c r="B1493" s="79"/>
      <c r="C1493" s="71"/>
      <c r="D1493" s="71"/>
      <c r="E1493" s="78"/>
      <c r="F1493" s="71"/>
      <c r="G1493" s="71"/>
      <c r="H1493" s="78"/>
      <c r="I1493" s="71"/>
      <c r="J1493" s="78"/>
      <c r="K1493" s="71"/>
      <c r="L1493" s="71"/>
      <c r="M1493" s="78"/>
      <c r="N1493" s="71"/>
      <c r="O1493" s="71"/>
      <c r="P1493" s="71"/>
      <c r="Q1493" s="78"/>
      <c r="R1493" s="78"/>
      <c r="S1493" s="34"/>
      <c r="T1493" s="68" t="str">
        <f t="shared" si="46"/>
        <v/>
      </c>
      <c r="U1493" s="62" t="str">
        <f t="shared" si="47"/>
        <v/>
      </c>
    </row>
    <row r="1494" spans="2:21" ht="21" customHeight="1">
      <c r="B1494" s="79"/>
      <c r="C1494" s="71"/>
      <c r="D1494" s="71"/>
      <c r="E1494" s="78"/>
      <c r="F1494" s="71"/>
      <c r="G1494" s="71"/>
      <c r="H1494" s="78"/>
      <c r="I1494" s="71"/>
      <c r="J1494" s="78"/>
      <c r="K1494" s="71"/>
      <c r="L1494" s="71"/>
      <c r="M1494" s="78"/>
      <c r="N1494" s="71"/>
      <c r="O1494" s="71"/>
      <c r="P1494" s="71"/>
      <c r="Q1494" s="78"/>
      <c r="R1494" s="78"/>
      <c r="S1494" s="34"/>
      <c r="T1494" s="68" t="str">
        <f t="shared" si="46"/>
        <v/>
      </c>
      <c r="U1494" s="62" t="str">
        <f t="shared" si="47"/>
        <v/>
      </c>
    </row>
    <row r="1495" spans="2:21" ht="21" customHeight="1">
      <c r="B1495" s="79"/>
      <c r="C1495" s="71"/>
      <c r="D1495" s="71"/>
      <c r="E1495" s="78"/>
      <c r="F1495" s="71"/>
      <c r="G1495" s="71"/>
      <c r="H1495" s="78"/>
      <c r="I1495" s="71"/>
      <c r="J1495" s="78"/>
      <c r="K1495" s="71"/>
      <c r="L1495" s="71"/>
      <c r="M1495" s="78"/>
      <c r="N1495" s="71"/>
      <c r="O1495" s="71"/>
      <c r="P1495" s="71"/>
      <c r="Q1495" s="78"/>
      <c r="R1495" s="78"/>
      <c r="S1495" s="34"/>
      <c r="T1495" s="68" t="str">
        <f t="shared" si="46"/>
        <v/>
      </c>
      <c r="U1495" s="62" t="str">
        <f t="shared" si="47"/>
        <v/>
      </c>
    </row>
    <row r="1496" spans="2:21" ht="21" customHeight="1">
      <c r="B1496" s="79"/>
      <c r="C1496" s="71"/>
      <c r="D1496" s="71"/>
      <c r="E1496" s="78"/>
      <c r="F1496" s="71"/>
      <c r="G1496" s="71"/>
      <c r="H1496" s="78"/>
      <c r="I1496" s="71"/>
      <c r="J1496" s="78"/>
      <c r="K1496" s="71"/>
      <c r="L1496" s="71"/>
      <c r="M1496" s="78"/>
      <c r="N1496" s="71"/>
      <c r="O1496" s="71"/>
      <c r="P1496" s="71"/>
      <c r="Q1496" s="78"/>
      <c r="R1496" s="78"/>
      <c r="S1496" s="34"/>
      <c r="T1496" s="68" t="str">
        <f t="shared" si="46"/>
        <v/>
      </c>
      <c r="U1496" s="62" t="str">
        <f t="shared" si="47"/>
        <v/>
      </c>
    </row>
    <row r="1497" spans="2:21" ht="21" customHeight="1">
      <c r="B1497" s="79"/>
      <c r="C1497" s="71"/>
      <c r="D1497" s="71"/>
      <c r="E1497" s="78"/>
      <c r="F1497" s="71"/>
      <c r="G1497" s="71"/>
      <c r="H1497" s="78"/>
      <c r="I1497" s="71"/>
      <c r="J1497" s="78"/>
      <c r="K1497" s="71"/>
      <c r="L1497" s="71"/>
      <c r="M1497" s="78"/>
      <c r="N1497" s="71"/>
      <c r="O1497" s="71"/>
      <c r="P1497" s="71"/>
      <c r="Q1497" s="78"/>
      <c r="R1497" s="78"/>
      <c r="S1497" s="34"/>
      <c r="T1497" s="68" t="str">
        <f t="shared" si="46"/>
        <v/>
      </c>
      <c r="U1497" s="62" t="str">
        <f t="shared" si="47"/>
        <v/>
      </c>
    </row>
    <row r="1498" spans="2:21" ht="21" customHeight="1">
      <c r="B1498" s="79"/>
      <c r="C1498" s="71"/>
      <c r="D1498" s="71"/>
      <c r="E1498" s="78"/>
      <c r="F1498" s="71"/>
      <c r="G1498" s="71"/>
      <c r="H1498" s="78"/>
      <c r="I1498" s="71"/>
      <c r="J1498" s="78"/>
      <c r="K1498" s="71"/>
      <c r="L1498" s="71"/>
      <c r="M1498" s="78"/>
      <c r="N1498" s="71"/>
      <c r="O1498" s="71"/>
      <c r="P1498" s="71"/>
      <c r="Q1498" s="78"/>
      <c r="R1498" s="78"/>
      <c r="S1498" s="34"/>
      <c r="T1498" s="68" t="str">
        <f t="shared" si="46"/>
        <v/>
      </c>
      <c r="U1498" s="62" t="str">
        <f t="shared" si="47"/>
        <v/>
      </c>
    </row>
    <row r="1499" spans="2:21" ht="21" customHeight="1">
      <c r="B1499" s="79"/>
      <c r="C1499" s="71"/>
      <c r="D1499" s="71"/>
      <c r="E1499" s="78"/>
      <c r="F1499" s="71"/>
      <c r="G1499" s="71"/>
      <c r="H1499" s="78"/>
      <c r="I1499" s="71"/>
      <c r="J1499" s="78"/>
      <c r="K1499" s="71"/>
      <c r="L1499" s="71"/>
      <c r="M1499" s="78"/>
      <c r="N1499" s="71"/>
      <c r="O1499" s="71"/>
      <c r="P1499" s="71"/>
      <c r="Q1499" s="78"/>
      <c r="R1499" s="78"/>
      <c r="S1499" s="34"/>
      <c r="T1499" s="68" t="str">
        <f t="shared" si="46"/>
        <v/>
      </c>
      <c r="U1499" s="62" t="str">
        <f t="shared" si="47"/>
        <v/>
      </c>
    </row>
    <row r="1500" spans="2:21" ht="21" customHeight="1">
      <c r="B1500" s="79"/>
      <c r="C1500" s="71"/>
      <c r="D1500" s="71"/>
      <c r="E1500" s="78"/>
      <c r="F1500" s="71"/>
      <c r="G1500" s="71"/>
      <c r="H1500" s="78"/>
      <c r="I1500" s="71"/>
      <c r="J1500" s="78"/>
      <c r="K1500" s="71"/>
      <c r="L1500" s="71"/>
      <c r="M1500" s="78"/>
      <c r="N1500" s="71"/>
      <c r="O1500" s="71"/>
      <c r="P1500" s="71"/>
      <c r="Q1500" s="78"/>
      <c r="R1500" s="78"/>
      <c r="S1500" s="34"/>
      <c r="T1500" s="68" t="str">
        <f t="shared" si="46"/>
        <v/>
      </c>
      <c r="U1500" s="62" t="str">
        <f t="shared" si="47"/>
        <v/>
      </c>
    </row>
    <row r="1501" spans="2:21" ht="21" customHeight="1">
      <c r="B1501" s="79"/>
      <c r="C1501" s="71"/>
      <c r="D1501" s="71"/>
      <c r="E1501" s="78"/>
      <c r="F1501" s="71"/>
      <c r="G1501" s="71"/>
      <c r="H1501" s="78"/>
      <c r="I1501" s="71"/>
      <c r="J1501" s="78"/>
      <c r="K1501" s="71"/>
      <c r="L1501" s="71"/>
      <c r="M1501" s="78"/>
      <c r="N1501" s="71"/>
      <c r="O1501" s="71"/>
      <c r="P1501" s="71"/>
      <c r="Q1501" s="78"/>
      <c r="R1501" s="78"/>
      <c r="S1501" s="34"/>
      <c r="T1501" s="68" t="str">
        <f t="shared" si="46"/>
        <v/>
      </c>
      <c r="U1501" s="62" t="str">
        <f t="shared" si="47"/>
        <v/>
      </c>
    </row>
    <row r="1502" spans="2:21" ht="21" customHeight="1">
      <c r="B1502" s="79"/>
      <c r="C1502" s="71"/>
      <c r="D1502" s="71"/>
      <c r="E1502" s="78"/>
      <c r="F1502" s="71"/>
      <c r="G1502" s="71"/>
      <c r="H1502" s="78"/>
      <c r="I1502" s="71"/>
      <c r="J1502" s="78"/>
      <c r="K1502" s="71"/>
      <c r="L1502" s="71"/>
      <c r="M1502" s="78"/>
      <c r="N1502" s="71"/>
      <c r="O1502" s="71"/>
      <c r="P1502" s="71"/>
      <c r="Q1502" s="78"/>
      <c r="R1502" s="78"/>
      <c r="S1502" s="34"/>
      <c r="T1502" s="68" t="str">
        <f t="shared" si="46"/>
        <v/>
      </c>
      <c r="U1502" s="62" t="str">
        <f t="shared" si="47"/>
        <v/>
      </c>
    </row>
    <row r="1503" spans="2:21" ht="21" customHeight="1">
      <c r="B1503" s="79"/>
      <c r="C1503" s="71"/>
      <c r="D1503" s="71"/>
      <c r="E1503" s="78"/>
      <c r="F1503" s="71"/>
      <c r="G1503" s="71"/>
      <c r="H1503" s="78"/>
      <c r="I1503" s="71"/>
      <c r="J1503" s="78"/>
      <c r="K1503" s="71"/>
      <c r="L1503" s="71"/>
      <c r="M1503" s="78"/>
      <c r="N1503" s="71"/>
      <c r="O1503" s="71"/>
      <c r="P1503" s="71"/>
      <c r="Q1503" s="78"/>
      <c r="R1503" s="78"/>
      <c r="S1503" s="34"/>
      <c r="T1503" s="68" t="str">
        <f t="shared" si="46"/>
        <v/>
      </c>
      <c r="U1503" s="62" t="str">
        <f t="shared" si="47"/>
        <v/>
      </c>
    </row>
    <row r="1504" spans="2:21" ht="21" customHeight="1">
      <c r="B1504" s="79"/>
      <c r="C1504" s="71"/>
      <c r="D1504" s="71"/>
      <c r="E1504" s="78"/>
      <c r="F1504" s="71"/>
      <c r="G1504" s="71"/>
      <c r="H1504" s="78"/>
      <c r="I1504" s="71"/>
      <c r="J1504" s="78"/>
      <c r="K1504" s="71"/>
      <c r="L1504" s="71"/>
      <c r="M1504" s="78"/>
      <c r="N1504" s="71"/>
      <c r="O1504" s="71"/>
      <c r="P1504" s="71"/>
      <c r="Q1504" s="78"/>
      <c r="R1504" s="78"/>
      <c r="S1504" s="34"/>
      <c r="T1504" s="68" t="str">
        <f t="shared" si="46"/>
        <v/>
      </c>
      <c r="U1504" s="62" t="str">
        <f t="shared" si="47"/>
        <v/>
      </c>
    </row>
    <row r="1505" spans="2:21" ht="21" customHeight="1">
      <c r="B1505" s="79"/>
      <c r="C1505" s="71"/>
      <c r="D1505" s="71"/>
      <c r="E1505" s="78"/>
      <c r="F1505" s="71"/>
      <c r="G1505" s="71"/>
      <c r="H1505" s="78"/>
      <c r="I1505" s="71"/>
      <c r="J1505" s="78"/>
      <c r="K1505" s="71"/>
      <c r="L1505" s="71"/>
      <c r="M1505" s="78"/>
      <c r="N1505" s="71"/>
      <c r="O1505" s="71"/>
      <c r="P1505" s="71"/>
      <c r="Q1505" s="78"/>
      <c r="R1505" s="78"/>
      <c r="S1505" s="34"/>
      <c r="T1505" s="68" t="str">
        <f t="shared" si="46"/>
        <v/>
      </c>
      <c r="U1505" s="62" t="str">
        <f t="shared" si="47"/>
        <v/>
      </c>
    </row>
    <row r="1506" spans="2:21" ht="21" customHeight="1">
      <c r="B1506" s="79"/>
      <c r="C1506" s="71"/>
      <c r="D1506" s="71"/>
      <c r="E1506" s="78"/>
      <c r="F1506" s="71"/>
      <c r="G1506" s="71"/>
      <c r="H1506" s="78"/>
      <c r="I1506" s="71"/>
      <c r="J1506" s="78"/>
      <c r="K1506" s="71"/>
      <c r="L1506" s="71"/>
      <c r="M1506" s="78"/>
      <c r="N1506" s="71"/>
      <c r="O1506" s="71"/>
      <c r="P1506" s="71"/>
      <c r="Q1506" s="78"/>
      <c r="R1506" s="78"/>
      <c r="S1506" s="34"/>
      <c r="T1506" s="68" t="str">
        <f t="shared" si="46"/>
        <v/>
      </c>
      <c r="U1506" s="62" t="str">
        <f t="shared" si="47"/>
        <v/>
      </c>
    </row>
    <row r="1507" spans="2:21" ht="21" customHeight="1">
      <c r="B1507" s="79"/>
      <c r="C1507" s="71"/>
      <c r="D1507" s="71"/>
      <c r="E1507" s="78"/>
      <c r="F1507" s="71"/>
      <c r="G1507" s="71"/>
      <c r="H1507" s="78"/>
      <c r="I1507" s="71"/>
      <c r="J1507" s="78"/>
      <c r="K1507" s="71"/>
      <c r="L1507" s="71"/>
      <c r="M1507" s="78"/>
      <c r="N1507" s="71"/>
      <c r="O1507" s="71"/>
      <c r="P1507" s="71"/>
      <c r="Q1507" s="78"/>
      <c r="R1507" s="78"/>
      <c r="S1507" s="34"/>
      <c r="T1507" s="68" t="str">
        <f t="shared" si="46"/>
        <v/>
      </c>
      <c r="U1507" s="62" t="str">
        <f t="shared" si="47"/>
        <v/>
      </c>
    </row>
    <row r="1508" spans="2:21" ht="21" customHeight="1">
      <c r="B1508" s="79"/>
      <c r="C1508" s="71"/>
      <c r="D1508" s="71"/>
      <c r="E1508" s="78"/>
      <c r="F1508" s="71"/>
      <c r="G1508" s="71"/>
      <c r="H1508" s="78"/>
      <c r="I1508" s="71"/>
      <c r="J1508" s="78"/>
      <c r="K1508" s="71"/>
      <c r="L1508" s="71"/>
      <c r="M1508" s="78"/>
      <c r="N1508" s="71"/>
      <c r="O1508" s="71"/>
      <c r="P1508" s="71"/>
      <c r="Q1508" s="78"/>
      <c r="R1508" s="78"/>
      <c r="S1508" s="34"/>
      <c r="T1508" s="68" t="str">
        <f t="shared" si="46"/>
        <v/>
      </c>
      <c r="U1508" s="62" t="str">
        <f t="shared" si="47"/>
        <v/>
      </c>
    </row>
    <row r="1509" spans="2:21" ht="21" customHeight="1">
      <c r="B1509" s="79"/>
      <c r="C1509" s="71"/>
      <c r="D1509" s="71"/>
      <c r="E1509" s="78"/>
      <c r="F1509" s="71"/>
      <c r="G1509" s="71"/>
      <c r="H1509" s="78"/>
      <c r="I1509" s="71"/>
      <c r="J1509" s="78"/>
      <c r="K1509" s="71"/>
      <c r="L1509" s="71"/>
      <c r="M1509" s="78"/>
      <c r="N1509" s="71"/>
      <c r="O1509" s="71"/>
      <c r="P1509" s="71"/>
      <c r="Q1509" s="78"/>
      <c r="R1509" s="78"/>
      <c r="S1509" s="34"/>
      <c r="T1509" s="68" t="str">
        <f t="shared" si="46"/>
        <v/>
      </c>
      <c r="U1509" s="62" t="str">
        <f t="shared" si="47"/>
        <v/>
      </c>
    </row>
    <row r="1510" spans="2:21" ht="21" customHeight="1">
      <c r="B1510" s="79"/>
      <c r="C1510" s="71"/>
      <c r="D1510" s="71"/>
      <c r="E1510" s="78"/>
      <c r="F1510" s="71"/>
      <c r="G1510" s="71"/>
      <c r="H1510" s="78"/>
      <c r="I1510" s="71"/>
      <c r="J1510" s="78"/>
      <c r="K1510" s="71"/>
      <c r="L1510" s="71"/>
      <c r="M1510" s="78"/>
      <c r="N1510" s="71"/>
      <c r="O1510" s="71"/>
      <c r="P1510" s="71"/>
      <c r="Q1510" s="78"/>
      <c r="R1510" s="78"/>
      <c r="S1510" s="34"/>
      <c r="T1510" s="68" t="str">
        <f t="shared" si="46"/>
        <v/>
      </c>
      <c r="U1510" s="62" t="str">
        <f t="shared" si="47"/>
        <v/>
      </c>
    </row>
    <row r="1511" spans="2:21" ht="21" customHeight="1">
      <c r="B1511" s="79"/>
      <c r="C1511" s="71"/>
      <c r="D1511" s="71"/>
      <c r="E1511" s="78"/>
      <c r="F1511" s="71"/>
      <c r="G1511" s="71"/>
      <c r="H1511" s="78"/>
      <c r="I1511" s="71"/>
      <c r="J1511" s="78"/>
      <c r="K1511" s="71"/>
      <c r="L1511" s="71"/>
      <c r="M1511" s="78"/>
      <c r="N1511" s="71"/>
      <c r="O1511" s="71"/>
      <c r="P1511" s="71"/>
      <c r="Q1511" s="78"/>
      <c r="R1511" s="78"/>
      <c r="S1511" s="34"/>
      <c r="T1511" s="68" t="str">
        <f t="shared" si="46"/>
        <v/>
      </c>
      <c r="U1511" s="62" t="str">
        <f t="shared" si="47"/>
        <v/>
      </c>
    </row>
    <row r="1512" spans="2:21" ht="21" customHeight="1">
      <c r="B1512" s="79"/>
      <c r="C1512" s="71"/>
      <c r="D1512" s="71"/>
      <c r="E1512" s="78"/>
      <c r="F1512" s="71"/>
      <c r="G1512" s="71"/>
      <c r="H1512" s="78"/>
      <c r="I1512" s="71"/>
      <c r="J1512" s="78"/>
      <c r="K1512" s="71"/>
      <c r="L1512" s="71"/>
      <c r="M1512" s="78"/>
      <c r="N1512" s="71"/>
      <c r="O1512" s="71"/>
      <c r="P1512" s="71"/>
      <c r="Q1512" s="78"/>
      <c r="R1512" s="78"/>
      <c r="S1512" s="34"/>
      <c r="T1512" s="68" t="str">
        <f t="shared" si="46"/>
        <v/>
      </c>
      <c r="U1512" s="62" t="str">
        <f t="shared" si="47"/>
        <v/>
      </c>
    </row>
    <row r="1513" spans="2:21" ht="21" customHeight="1">
      <c r="B1513" s="79"/>
      <c r="C1513" s="71"/>
      <c r="D1513" s="71"/>
      <c r="E1513" s="78"/>
      <c r="F1513" s="71"/>
      <c r="G1513" s="71"/>
      <c r="H1513" s="78"/>
      <c r="I1513" s="71"/>
      <c r="J1513" s="78"/>
      <c r="K1513" s="71"/>
      <c r="L1513" s="71"/>
      <c r="M1513" s="78"/>
      <c r="N1513" s="71"/>
      <c r="O1513" s="71"/>
      <c r="P1513" s="71"/>
      <c r="Q1513" s="78"/>
      <c r="R1513" s="78"/>
      <c r="S1513" s="34"/>
      <c r="T1513" s="68" t="str">
        <f t="shared" si="46"/>
        <v/>
      </c>
      <c r="U1513" s="62" t="str">
        <f t="shared" si="47"/>
        <v/>
      </c>
    </row>
    <row r="1514" spans="2:21" ht="21" customHeight="1">
      <c r="B1514" s="79"/>
      <c r="C1514" s="71"/>
      <c r="D1514" s="71"/>
      <c r="E1514" s="78"/>
      <c r="F1514" s="71"/>
      <c r="G1514" s="71"/>
      <c r="H1514" s="78"/>
      <c r="I1514" s="71"/>
      <c r="J1514" s="78"/>
      <c r="K1514" s="71"/>
      <c r="L1514" s="71"/>
      <c r="M1514" s="78"/>
      <c r="N1514" s="71"/>
      <c r="O1514" s="71"/>
      <c r="P1514" s="71"/>
      <c r="Q1514" s="78"/>
      <c r="R1514" s="78"/>
      <c r="S1514" s="34"/>
      <c r="T1514" s="68" t="str">
        <f t="shared" si="46"/>
        <v/>
      </c>
      <c r="U1514" s="62" t="str">
        <f t="shared" si="47"/>
        <v/>
      </c>
    </row>
    <row r="1515" spans="2:21" ht="21" customHeight="1">
      <c r="B1515" s="79"/>
      <c r="C1515" s="71"/>
      <c r="D1515" s="71"/>
      <c r="E1515" s="78"/>
      <c r="F1515" s="71"/>
      <c r="G1515" s="71"/>
      <c r="H1515" s="78"/>
      <c r="I1515" s="71"/>
      <c r="J1515" s="78"/>
      <c r="K1515" s="71"/>
      <c r="L1515" s="71"/>
      <c r="M1515" s="78"/>
      <c r="N1515" s="71"/>
      <c r="O1515" s="71"/>
      <c r="P1515" s="71"/>
      <c r="Q1515" s="78"/>
      <c r="R1515" s="78"/>
      <c r="S1515" s="34"/>
      <c r="T1515" s="68" t="str">
        <f t="shared" si="46"/>
        <v/>
      </c>
      <c r="U1515" s="62" t="str">
        <f t="shared" si="47"/>
        <v/>
      </c>
    </row>
    <row r="1516" spans="2:21" ht="21" customHeight="1">
      <c r="B1516" s="79"/>
      <c r="C1516" s="71"/>
      <c r="D1516" s="71"/>
      <c r="E1516" s="78"/>
      <c r="F1516" s="71"/>
      <c r="G1516" s="71"/>
      <c r="H1516" s="78"/>
      <c r="I1516" s="71"/>
      <c r="J1516" s="78"/>
      <c r="K1516" s="71"/>
      <c r="L1516" s="71"/>
      <c r="M1516" s="78"/>
      <c r="N1516" s="71"/>
      <c r="O1516" s="71"/>
      <c r="P1516" s="71"/>
      <c r="Q1516" s="78"/>
      <c r="R1516" s="78"/>
      <c r="S1516" s="34"/>
      <c r="T1516" s="68" t="str">
        <f t="shared" si="46"/>
        <v/>
      </c>
      <c r="U1516" s="62" t="str">
        <f t="shared" si="47"/>
        <v/>
      </c>
    </row>
    <row r="1517" spans="2:21" ht="21" customHeight="1">
      <c r="B1517" s="79"/>
      <c r="C1517" s="71"/>
      <c r="D1517" s="71"/>
      <c r="E1517" s="78"/>
      <c r="F1517" s="71"/>
      <c r="G1517" s="71"/>
      <c r="H1517" s="78"/>
      <c r="I1517" s="71"/>
      <c r="J1517" s="78"/>
      <c r="K1517" s="71"/>
      <c r="L1517" s="71"/>
      <c r="M1517" s="78"/>
      <c r="N1517" s="71"/>
      <c r="O1517" s="71"/>
      <c r="P1517" s="71"/>
      <c r="Q1517" s="78"/>
      <c r="R1517" s="78"/>
      <c r="S1517" s="34"/>
      <c r="T1517" s="68" t="str">
        <f t="shared" si="46"/>
        <v/>
      </c>
      <c r="U1517" s="62" t="str">
        <f t="shared" si="47"/>
        <v/>
      </c>
    </row>
    <row r="1518" spans="2:21" ht="21" customHeight="1">
      <c r="B1518" s="79"/>
      <c r="C1518" s="71"/>
      <c r="D1518" s="71"/>
      <c r="E1518" s="78"/>
      <c r="F1518" s="71"/>
      <c r="G1518" s="71"/>
      <c r="H1518" s="78"/>
      <c r="I1518" s="71"/>
      <c r="J1518" s="78"/>
      <c r="K1518" s="71"/>
      <c r="L1518" s="71"/>
      <c r="M1518" s="78"/>
      <c r="N1518" s="71"/>
      <c r="O1518" s="71"/>
      <c r="P1518" s="71"/>
      <c r="Q1518" s="78"/>
      <c r="R1518" s="78"/>
      <c r="S1518" s="34"/>
      <c r="T1518" s="68" t="str">
        <f t="shared" si="46"/>
        <v/>
      </c>
      <c r="U1518" s="62" t="str">
        <f t="shared" si="47"/>
        <v/>
      </c>
    </row>
    <row r="1519" spans="2:21" ht="21" customHeight="1">
      <c r="B1519" s="79"/>
      <c r="C1519" s="71"/>
      <c r="D1519" s="71"/>
      <c r="E1519" s="78"/>
      <c r="F1519" s="71"/>
      <c r="G1519" s="71"/>
      <c r="H1519" s="78"/>
      <c r="I1519" s="71"/>
      <c r="J1519" s="78"/>
      <c r="K1519" s="71"/>
      <c r="L1519" s="71"/>
      <c r="M1519" s="78"/>
      <c r="N1519" s="71"/>
      <c r="O1519" s="71"/>
      <c r="P1519" s="71"/>
      <c r="Q1519" s="78"/>
      <c r="R1519" s="78"/>
      <c r="S1519" s="34"/>
      <c r="T1519" s="68" t="str">
        <f t="shared" si="46"/>
        <v/>
      </c>
      <c r="U1519" s="62" t="str">
        <f t="shared" si="47"/>
        <v/>
      </c>
    </row>
    <row r="1520" spans="2:21" ht="21" customHeight="1">
      <c r="B1520" s="79"/>
      <c r="C1520" s="71"/>
      <c r="D1520" s="71"/>
      <c r="E1520" s="78"/>
      <c r="F1520" s="71"/>
      <c r="G1520" s="71"/>
      <c r="H1520" s="78"/>
      <c r="I1520" s="71"/>
      <c r="J1520" s="78"/>
      <c r="K1520" s="71"/>
      <c r="L1520" s="71"/>
      <c r="M1520" s="78"/>
      <c r="N1520" s="71"/>
      <c r="O1520" s="71"/>
      <c r="P1520" s="71"/>
      <c r="Q1520" s="78"/>
      <c r="R1520" s="78"/>
      <c r="S1520" s="34"/>
      <c r="T1520" s="68" t="str">
        <f t="shared" si="46"/>
        <v/>
      </c>
      <c r="U1520" s="62" t="str">
        <f t="shared" si="47"/>
        <v/>
      </c>
    </row>
    <row r="1521" spans="2:21" ht="21" customHeight="1">
      <c r="B1521" s="79"/>
      <c r="C1521" s="71"/>
      <c r="D1521" s="71"/>
      <c r="E1521" s="78"/>
      <c r="F1521" s="71"/>
      <c r="G1521" s="71"/>
      <c r="H1521" s="78"/>
      <c r="I1521" s="71"/>
      <c r="J1521" s="78"/>
      <c r="K1521" s="71"/>
      <c r="L1521" s="71"/>
      <c r="M1521" s="78"/>
      <c r="N1521" s="71"/>
      <c r="O1521" s="71"/>
      <c r="P1521" s="71"/>
      <c r="Q1521" s="78"/>
      <c r="R1521" s="78"/>
      <c r="S1521" s="34"/>
      <c r="T1521" s="68" t="str">
        <f t="shared" si="46"/>
        <v/>
      </c>
      <c r="U1521" s="62" t="str">
        <f t="shared" si="47"/>
        <v/>
      </c>
    </row>
    <row r="1522" spans="2:21" ht="21" customHeight="1">
      <c r="B1522" s="79"/>
      <c r="C1522" s="71"/>
      <c r="D1522" s="71"/>
      <c r="E1522" s="78"/>
      <c r="F1522" s="71"/>
      <c r="G1522" s="71"/>
      <c r="H1522" s="78"/>
      <c r="I1522" s="71"/>
      <c r="J1522" s="78"/>
      <c r="K1522" s="71"/>
      <c r="L1522" s="71"/>
      <c r="M1522" s="78"/>
      <c r="N1522" s="71"/>
      <c r="O1522" s="71"/>
      <c r="P1522" s="71"/>
      <c r="Q1522" s="78"/>
      <c r="R1522" s="78"/>
      <c r="S1522" s="34"/>
      <c r="T1522" s="68" t="str">
        <f t="shared" si="46"/>
        <v/>
      </c>
      <c r="U1522" s="62" t="str">
        <f t="shared" si="47"/>
        <v/>
      </c>
    </row>
    <row r="1523" spans="2:21" ht="21" customHeight="1">
      <c r="B1523" s="79"/>
      <c r="C1523" s="71"/>
      <c r="D1523" s="71"/>
      <c r="E1523" s="78"/>
      <c r="F1523" s="71"/>
      <c r="G1523" s="71"/>
      <c r="H1523" s="78"/>
      <c r="I1523" s="71"/>
      <c r="J1523" s="78"/>
      <c r="K1523" s="71"/>
      <c r="L1523" s="71"/>
      <c r="M1523" s="78"/>
      <c r="N1523" s="71"/>
      <c r="O1523" s="71"/>
      <c r="P1523" s="71"/>
      <c r="Q1523" s="78"/>
      <c r="R1523" s="78"/>
      <c r="S1523" s="34"/>
      <c r="T1523" s="68" t="str">
        <f t="shared" si="46"/>
        <v/>
      </c>
      <c r="U1523" s="62" t="str">
        <f t="shared" si="47"/>
        <v/>
      </c>
    </row>
    <row r="1524" spans="2:21" ht="21" customHeight="1">
      <c r="B1524" s="79"/>
      <c r="C1524" s="71"/>
      <c r="D1524" s="71"/>
      <c r="E1524" s="78"/>
      <c r="F1524" s="71"/>
      <c r="G1524" s="71"/>
      <c r="H1524" s="78"/>
      <c r="I1524" s="71"/>
      <c r="J1524" s="78"/>
      <c r="K1524" s="71"/>
      <c r="L1524" s="71"/>
      <c r="M1524" s="78"/>
      <c r="N1524" s="71"/>
      <c r="O1524" s="71"/>
      <c r="P1524" s="71"/>
      <c r="Q1524" s="78"/>
      <c r="R1524" s="78"/>
      <c r="S1524" s="34"/>
      <c r="T1524" s="68" t="str">
        <f t="shared" si="46"/>
        <v/>
      </c>
      <c r="U1524" s="62" t="str">
        <f t="shared" si="47"/>
        <v/>
      </c>
    </row>
    <row r="1525" spans="2:21" ht="21" customHeight="1">
      <c r="B1525" s="79"/>
      <c r="C1525" s="71"/>
      <c r="D1525" s="71"/>
      <c r="E1525" s="78"/>
      <c r="F1525" s="71"/>
      <c r="G1525" s="71"/>
      <c r="H1525" s="78"/>
      <c r="I1525" s="71"/>
      <c r="J1525" s="78"/>
      <c r="K1525" s="71"/>
      <c r="L1525" s="71"/>
      <c r="M1525" s="78"/>
      <c r="N1525" s="71"/>
      <c r="O1525" s="71"/>
      <c r="P1525" s="71"/>
      <c r="Q1525" s="78"/>
      <c r="R1525" s="78"/>
      <c r="S1525" s="34"/>
      <c r="T1525" s="68" t="str">
        <f t="shared" si="46"/>
        <v/>
      </c>
      <c r="U1525" s="62" t="str">
        <f t="shared" si="47"/>
        <v/>
      </c>
    </row>
    <row r="1526" spans="2:21" ht="21" customHeight="1">
      <c r="B1526" s="79"/>
      <c r="C1526" s="71"/>
      <c r="D1526" s="71"/>
      <c r="E1526" s="78"/>
      <c r="F1526" s="71"/>
      <c r="G1526" s="71"/>
      <c r="H1526" s="78"/>
      <c r="I1526" s="71"/>
      <c r="J1526" s="78"/>
      <c r="K1526" s="71"/>
      <c r="L1526" s="71"/>
      <c r="M1526" s="78"/>
      <c r="N1526" s="71"/>
      <c r="O1526" s="71"/>
      <c r="P1526" s="71"/>
      <c r="Q1526" s="78"/>
      <c r="R1526" s="78"/>
      <c r="S1526" s="34"/>
      <c r="T1526" s="68" t="str">
        <f t="shared" si="46"/>
        <v/>
      </c>
      <c r="U1526" s="62" t="str">
        <f t="shared" si="47"/>
        <v/>
      </c>
    </row>
    <row r="1527" spans="2:21" ht="21" customHeight="1">
      <c r="B1527" s="79"/>
      <c r="C1527" s="71"/>
      <c r="D1527" s="71"/>
      <c r="E1527" s="78"/>
      <c r="F1527" s="71"/>
      <c r="G1527" s="71"/>
      <c r="H1527" s="78"/>
      <c r="I1527" s="71"/>
      <c r="J1527" s="78"/>
      <c r="K1527" s="71"/>
      <c r="L1527" s="71"/>
      <c r="M1527" s="78"/>
      <c r="N1527" s="71"/>
      <c r="O1527" s="71"/>
      <c r="P1527" s="71"/>
      <c r="Q1527" s="78"/>
      <c r="R1527" s="78"/>
      <c r="S1527" s="34"/>
      <c r="T1527" s="68" t="str">
        <f t="shared" si="46"/>
        <v/>
      </c>
      <c r="U1527" s="62" t="str">
        <f t="shared" si="47"/>
        <v/>
      </c>
    </row>
    <row r="1528" spans="2:21" ht="21" customHeight="1">
      <c r="B1528" s="79"/>
      <c r="C1528" s="71"/>
      <c r="D1528" s="71"/>
      <c r="E1528" s="78"/>
      <c r="F1528" s="71"/>
      <c r="G1528" s="71"/>
      <c r="H1528" s="78"/>
      <c r="I1528" s="71"/>
      <c r="J1528" s="78"/>
      <c r="K1528" s="71"/>
      <c r="L1528" s="71"/>
      <c r="M1528" s="78"/>
      <c r="N1528" s="71"/>
      <c r="O1528" s="71"/>
      <c r="P1528" s="71"/>
      <c r="Q1528" s="78"/>
      <c r="R1528" s="78"/>
      <c r="S1528" s="34"/>
      <c r="T1528" s="68" t="str">
        <f t="shared" si="46"/>
        <v/>
      </c>
      <c r="U1528" s="62" t="str">
        <f t="shared" si="47"/>
        <v/>
      </c>
    </row>
    <row r="1529" spans="2:21" ht="21" customHeight="1">
      <c r="B1529" s="79"/>
      <c r="C1529" s="71"/>
      <c r="D1529" s="71"/>
      <c r="E1529" s="78"/>
      <c r="F1529" s="71"/>
      <c r="G1529" s="71"/>
      <c r="H1529" s="78"/>
      <c r="I1529" s="71"/>
      <c r="J1529" s="78"/>
      <c r="K1529" s="71"/>
      <c r="L1529" s="71"/>
      <c r="M1529" s="78"/>
      <c r="N1529" s="71"/>
      <c r="O1529" s="71"/>
      <c r="P1529" s="71"/>
      <c r="Q1529" s="78"/>
      <c r="R1529" s="78"/>
      <c r="S1529" s="34"/>
      <c r="T1529" s="68" t="str">
        <f t="shared" si="46"/>
        <v/>
      </c>
      <c r="U1529" s="62" t="str">
        <f t="shared" si="47"/>
        <v/>
      </c>
    </row>
    <row r="1530" spans="2:21" ht="21" customHeight="1">
      <c r="B1530" s="79"/>
      <c r="C1530" s="71"/>
      <c r="D1530" s="71"/>
      <c r="E1530" s="78"/>
      <c r="F1530" s="71"/>
      <c r="G1530" s="71"/>
      <c r="H1530" s="78"/>
      <c r="I1530" s="71"/>
      <c r="J1530" s="78"/>
      <c r="K1530" s="71"/>
      <c r="L1530" s="71"/>
      <c r="M1530" s="78"/>
      <c r="N1530" s="71"/>
      <c r="O1530" s="71"/>
      <c r="P1530" s="71"/>
      <c r="Q1530" s="78"/>
      <c r="R1530" s="78"/>
      <c r="S1530" s="34"/>
      <c r="T1530" s="68" t="str">
        <f t="shared" si="46"/>
        <v/>
      </c>
      <c r="U1530" s="62" t="str">
        <f t="shared" si="47"/>
        <v/>
      </c>
    </row>
    <row r="1531" spans="2:21" ht="21" customHeight="1">
      <c r="B1531" s="79"/>
      <c r="C1531" s="71"/>
      <c r="D1531" s="71"/>
      <c r="E1531" s="78"/>
      <c r="F1531" s="71"/>
      <c r="G1531" s="71"/>
      <c r="H1531" s="78"/>
      <c r="I1531" s="71"/>
      <c r="J1531" s="78"/>
      <c r="K1531" s="71"/>
      <c r="L1531" s="71"/>
      <c r="M1531" s="78"/>
      <c r="N1531" s="71"/>
      <c r="O1531" s="71"/>
      <c r="P1531" s="71"/>
      <c r="Q1531" s="78"/>
      <c r="R1531" s="78"/>
      <c r="S1531" s="34"/>
      <c r="T1531" s="68" t="str">
        <f t="shared" si="46"/>
        <v/>
      </c>
      <c r="U1531" s="62" t="str">
        <f t="shared" si="47"/>
        <v/>
      </c>
    </row>
    <row r="1532" spans="2:21" ht="21" customHeight="1">
      <c r="B1532" s="79"/>
      <c r="C1532" s="71"/>
      <c r="D1532" s="71"/>
      <c r="E1532" s="78"/>
      <c r="F1532" s="71"/>
      <c r="G1532" s="71"/>
      <c r="H1532" s="78"/>
      <c r="I1532" s="71"/>
      <c r="J1532" s="78"/>
      <c r="K1532" s="71"/>
      <c r="L1532" s="71"/>
      <c r="M1532" s="78"/>
      <c r="N1532" s="71"/>
      <c r="O1532" s="71"/>
      <c r="P1532" s="71"/>
      <c r="Q1532" s="78"/>
      <c r="R1532" s="78"/>
      <c r="S1532" s="34"/>
      <c r="T1532" s="68" t="str">
        <f t="shared" si="46"/>
        <v/>
      </c>
      <c r="U1532" s="62" t="str">
        <f t="shared" si="47"/>
        <v/>
      </c>
    </row>
    <row r="1533" spans="2:21" ht="21" customHeight="1">
      <c r="B1533" s="79"/>
      <c r="C1533" s="71"/>
      <c r="D1533" s="71"/>
      <c r="E1533" s="78"/>
      <c r="F1533" s="71"/>
      <c r="G1533" s="71"/>
      <c r="H1533" s="78"/>
      <c r="I1533" s="71"/>
      <c r="J1533" s="78"/>
      <c r="K1533" s="71"/>
      <c r="L1533" s="71"/>
      <c r="M1533" s="78"/>
      <c r="N1533" s="71"/>
      <c r="O1533" s="71"/>
      <c r="P1533" s="71"/>
      <c r="Q1533" s="78"/>
      <c r="R1533" s="78"/>
      <c r="S1533" s="34"/>
      <c r="T1533" s="68" t="str">
        <f t="shared" si="46"/>
        <v/>
      </c>
      <c r="U1533" s="62" t="str">
        <f t="shared" si="47"/>
        <v/>
      </c>
    </row>
    <row r="1534" spans="2:21" ht="21" customHeight="1">
      <c r="B1534" s="79"/>
      <c r="C1534" s="71"/>
      <c r="D1534" s="71"/>
      <c r="E1534" s="78"/>
      <c r="F1534" s="71"/>
      <c r="G1534" s="71"/>
      <c r="H1534" s="78"/>
      <c r="I1534" s="71"/>
      <c r="J1534" s="78"/>
      <c r="K1534" s="71"/>
      <c r="L1534" s="71"/>
      <c r="M1534" s="78"/>
      <c r="N1534" s="71"/>
      <c r="O1534" s="71"/>
      <c r="P1534" s="71"/>
      <c r="Q1534" s="78"/>
      <c r="R1534" s="78"/>
      <c r="S1534" s="34"/>
      <c r="T1534" s="68" t="str">
        <f t="shared" si="46"/>
        <v/>
      </c>
      <c r="U1534" s="62" t="str">
        <f t="shared" si="47"/>
        <v/>
      </c>
    </row>
    <row r="1535" spans="2:21" ht="21" customHeight="1">
      <c r="B1535" s="79"/>
      <c r="C1535" s="71"/>
      <c r="D1535" s="71"/>
      <c r="E1535" s="78"/>
      <c r="F1535" s="71"/>
      <c r="G1535" s="71"/>
      <c r="H1535" s="78"/>
      <c r="I1535" s="71"/>
      <c r="J1535" s="78"/>
      <c r="K1535" s="71"/>
      <c r="L1535" s="71"/>
      <c r="M1535" s="78"/>
      <c r="N1535" s="71"/>
      <c r="O1535" s="71"/>
      <c r="P1535" s="71"/>
      <c r="Q1535" s="78"/>
      <c r="R1535" s="78"/>
      <c r="S1535" s="34"/>
      <c r="T1535" s="68" t="str">
        <f t="shared" si="46"/>
        <v/>
      </c>
      <c r="U1535" s="62" t="str">
        <f t="shared" si="47"/>
        <v/>
      </c>
    </row>
    <row r="1536" spans="2:21" ht="21" customHeight="1">
      <c r="B1536" s="79"/>
      <c r="C1536" s="71"/>
      <c r="D1536" s="71"/>
      <c r="E1536" s="78"/>
      <c r="F1536" s="71"/>
      <c r="G1536" s="71"/>
      <c r="H1536" s="78"/>
      <c r="I1536" s="71"/>
      <c r="J1536" s="78"/>
      <c r="K1536" s="71"/>
      <c r="L1536" s="71"/>
      <c r="M1536" s="78"/>
      <c r="N1536" s="71"/>
      <c r="O1536" s="71"/>
      <c r="P1536" s="71"/>
      <c r="Q1536" s="78"/>
      <c r="R1536" s="78"/>
      <c r="S1536" s="34"/>
      <c r="T1536" s="68" t="str">
        <f t="shared" si="46"/>
        <v/>
      </c>
      <c r="U1536" s="62" t="str">
        <f t="shared" si="47"/>
        <v/>
      </c>
    </row>
    <row r="1537" spans="2:21" ht="21" customHeight="1">
      <c r="B1537" s="79"/>
      <c r="C1537" s="71"/>
      <c r="D1537" s="71"/>
      <c r="E1537" s="78"/>
      <c r="F1537" s="71"/>
      <c r="G1537" s="71"/>
      <c r="H1537" s="78"/>
      <c r="I1537" s="71"/>
      <c r="J1537" s="78"/>
      <c r="K1537" s="71"/>
      <c r="L1537" s="71"/>
      <c r="M1537" s="78"/>
      <c r="N1537" s="71"/>
      <c r="O1537" s="71"/>
      <c r="P1537" s="71"/>
      <c r="Q1537" s="78"/>
      <c r="R1537" s="78"/>
      <c r="S1537" s="34"/>
      <c r="T1537" s="68" t="str">
        <f t="shared" si="46"/>
        <v/>
      </c>
      <c r="U1537" s="62" t="str">
        <f t="shared" si="47"/>
        <v/>
      </c>
    </row>
    <row r="1538" spans="2:21" ht="21" customHeight="1">
      <c r="B1538" s="79"/>
      <c r="C1538" s="71"/>
      <c r="D1538" s="71"/>
      <c r="E1538" s="78"/>
      <c r="F1538" s="71"/>
      <c r="G1538" s="71"/>
      <c r="H1538" s="78"/>
      <c r="I1538" s="71"/>
      <c r="J1538" s="78"/>
      <c r="K1538" s="71"/>
      <c r="L1538" s="71"/>
      <c r="M1538" s="78"/>
      <c r="N1538" s="71"/>
      <c r="O1538" s="71"/>
      <c r="P1538" s="71"/>
      <c r="Q1538" s="78"/>
      <c r="R1538" s="78"/>
      <c r="S1538" s="34"/>
      <c r="T1538" s="68" t="str">
        <f t="shared" si="46"/>
        <v/>
      </c>
      <c r="U1538" s="62" t="str">
        <f t="shared" si="47"/>
        <v/>
      </c>
    </row>
    <row r="1539" spans="2:21" ht="21" customHeight="1">
      <c r="B1539" s="79"/>
      <c r="C1539" s="71"/>
      <c r="D1539" s="71"/>
      <c r="E1539" s="78"/>
      <c r="F1539" s="71"/>
      <c r="G1539" s="71"/>
      <c r="H1539" s="78"/>
      <c r="I1539" s="71"/>
      <c r="J1539" s="78"/>
      <c r="K1539" s="71"/>
      <c r="L1539" s="71"/>
      <c r="M1539" s="78"/>
      <c r="N1539" s="71"/>
      <c r="O1539" s="71"/>
      <c r="P1539" s="71"/>
      <c r="Q1539" s="78"/>
      <c r="R1539" s="78"/>
      <c r="S1539" s="34"/>
      <c r="T1539" s="68" t="str">
        <f t="shared" si="46"/>
        <v/>
      </c>
      <c r="U1539" s="62" t="str">
        <f t="shared" si="47"/>
        <v/>
      </c>
    </row>
    <row r="1540" spans="2:21" ht="21" customHeight="1">
      <c r="B1540" s="79"/>
      <c r="C1540" s="71"/>
      <c r="D1540" s="71"/>
      <c r="E1540" s="78"/>
      <c r="F1540" s="71"/>
      <c r="G1540" s="71"/>
      <c r="H1540" s="78"/>
      <c r="I1540" s="71"/>
      <c r="J1540" s="78"/>
      <c r="K1540" s="71"/>
      <c r="L1540" s="71"/>
      <c r="M1540" s="78"/>
      <c r="N1540" s="71"/>
      <c r="O1540" s="71"/>
      <c r="P1540" s="71"/>
      <c r="Q1540" s="78"/>
      <c r="R1540" s="78"/>
      <c r="S1540" s="34"/>
      <c r="T1540" s="68" t="str">
        <f t="shared" si="46"/>
        <v/>
      </c>
      <c r="U1540" s="62" t="str">
        <f t="shared" si="47"/>
        <v/>
      </c>
    </row>
    <row r="1541" spans="2:21" ht="21" customHeight="1">
      <c r="B1541" s="79"/>
      <c r="C1541" s="71"/>
      <c r="D1541" s="71"/>
      <c r="E1541" s="78"/>
      <c r="F1541" s="71"/>
      <c r="G1541" s="71"/>
      <c r="H1541" s="78"/>
      <c r="I1541" s="71"/>
      <c r="J1541" s="78"/>
      <c r="K1541" s="71"/>
      <c r="L1541" s="71"/>
      <c r="M1541" s="78"/>
      <c r="N1541" s="71"/>
      <c r="O1541" s="71"/>
      <c r="P1541" s="71"/>
      <c r="Q1541" s="78"/>
      <c r="R1541" s="78"/>
      <c r="S1541" s="34"/>
      <c r="T1541" s="68" t="str">
        <f t="shared" si="46"/>
        <v/>
      </c>
      <c r="U1541" s="62" t="str">
        <f t="shared" si="47"/>
        <v/>
      </c>
    </row>
    <row r="1542" spans="2:21" ht="21" customHeight="1">
      <c r="B1542" s="79"/>
      <c r="C1542" s="71"/>
      <c r="D1542" s="71"/>
      <c r="E1542" s="78"/>
      <c r="F1542" s="71"/>
      <c r="G1542" s="71"/>
      <c r="H1542" s="78"/>
      <c r="I1542" s="71"/>
      <c r="J1542" s="78"/>
      <c r="K1542" s="71"/>
      <c r="L1542" s="71"/>
      <c r="M1542" s="78"/>
      <c r="N1542" s="71"/>
      <c r="O1542" s="71"/>
      <c r="P1542" s="71"/>
      <c r="Q1542" s="78"/>
      <c r="R1542" s="78"/>
      <c r="S1542" s="34"/>
      <c r="T1542" s="68" t="str">
        <f t="shared" si="46"/>
        <v/>
      </c>
      <c r="U1542" s="62" t="str">
        <f t="shared" si="47"/>
        <v/>
      </c>
    </row>
    <row r="1543" spans="2:21" ht="21" customHeight="1">
      <c r="B1543" s="79"/>
      <c r="C1543" s="71"/>
      <c r="D1543" s="71"/>
      <c r="E1543" s="78"/>
      <c r="F1543" s="71"/>
      <c r="G1543" s="71"/>
      <c r="H1543" s="78"/>
      <c r="I1543" s="71"/>
      <c r="J1543" s="78"/>
      <c r="K1543" s="71"/>
      <c r="L1543" s="71"/>
      <c r="M1543" s="78"/>
      <c r="N1543" s="71"/>
      <c r="O1543" s="71"/>
      <c r="P1543" s="71"/>
      <c r="Q1543" s="78"/>
      <c r="R1543" s="78"/>
      <c r="S1543" s="34"/>
      <c r="T1543" s="68" t="str">
        <f t="shared" si="46"/>
        <v/>
      </c>
      <c r="U1543" s="62" t="str">
        <f t="shared" si="47"/>
        <v/>
      </c>
    </row>
    <row r="1544" spans="2:21" ht="21" customHeight="1">
      <c r="B1544" s="79"/>
      <c r="C1544" s="71"/>
      <c r="D1544" s="71"/>
      <c r="E1544" s="78"/>
      <c r="F1544" s="71"/>
      <c r="G1544" s="71"/>
      <c r="H1544" s="78"/>
      <c r="I1544" s="71"/>
      <c r="J1544" s="78"/>
      <c r="K1544" s="71"/>
      <c r="L1544" s="71"/>
      <c r="M1544" s="78"/>
      <c r="N1544" s="71"/>
      <c r="O1544" s="71"/>
      <c r="P1544" s="71"/>
      <c r="Q1544" s="78"/>
      <c r="R1544" s="78"/>
      <c r="S1544" s="34"/>
      <c r="T1544" s="68" t="str">
        <f t="shared" si="46"/>
        <v/>
      </c>
      <c r="U1544" s="62" t="str">
        <f t="shared" si="47"/>
        <v/>
      </c>
    </row>
    <row r="1545" spans="2:21" ht="21" customHeight="1">
      <c r="B1545" s="79"/>
      <c r="C1545" s="71"/>
      <c r="D1545" s="71"/>
      <c r="E1545" s="78"/>
      <c r="F1545" s="71"/>
      <c r="G1545" s="71"/>
      <c r="H1545" s="78"/>
      <c r="I1545" s="71"/>
      <c r="J1545" s="78"/>
      <c r="K1545" s="71"/>
      <c r="L1545" s="71"/>
      <c r="M1545" s="78"/>
      <c r="N1545" s="71"/>
      <c r="O1545" s="71"/>
      <c r="P1545" s="71"/>
      <c r="Q1545" s="78"/>
      <c r="R1545" s="78"/>
      <c r="S1545" s="34"/>
      <c r="T1545" s="68" t="str">
        <f t="shared" si="46"/>
        <v/>
      </c>
      <c r="U1545" s="62" t="str">
        <f t="shared" si="47"/>
        <v/>
      </c>
    </row>
    <row r="1546" spans="2:21" ht="21" customHeight="1">
      <c r="B1546" s="79"/>
      <c r="C1546" s="71"/>
      <c r="D1546" s="71"/>
      <c r="E1546" s="78"/>
      <c r="F1546" s="71"/>
      <c r="G1546" s="71"/>
      <c r="H1546" s="78"/>
      <c r="I1546" s="71"/>
      <c r="J1546" s="78"/>
      <c r="K1546" s="71"/>
      <c r="L1546" s="71"/>
      <c r="M1546" s="78"/>
      <c r="N1546" s="71"/>
      <c r="O1546" s="71"/>
      <c r="P1546" s="71"/>
      <c r="Q1546" s="78"/>
      <c r="R1546" s="78"/>
      <c r="S1546" s="34"/>
      <c r="T1546" s="68" t="str">
        <f t="shared" si="46"/>
        <v/>
      </c>
      <c r="U1546" s="62" t="str">
        <f t="shared" si="47"/>
        <v/>
      </c>
    </row>
    <row r="1547" spans="2:21" ht="21" customHeight="1">
      <c r="B1547" s="79"/>
      <c r="C1547" s="71"/>
      <c r="D1547" s="71"/>
      <c r="E1547" s="78"/>
      <c r="F1547" s="71"/>
      <c r="G1547" s="71"/>
      <c r="H1547" s="78"/>
      <c r="I1547" s="71"/>
      <c r="J1547" s="78"/>
      <c r="K1547" s="71"/>
      <c r="L1547" s="71"/>
      <c r="M1547" s="78"/>
      <c r="N1547" s="71"/>
      <c r="O1547" s="71"/>
      <c r="P1547" s="71"/>
      <c r="Q1547" s="78"/>
      <c r="R1547" s="78"/>
      <c r="S1547" s="34"/>
      <c r="T1547" s="68" t="str">
        <f t="shared" si="46"/>
        <v/>
      </c>
      <c r="U1547" s="62" t="str">
        <f t="shared" si="47"/>
        <v/>
      </c>
    </row>
    <row r="1548" spans="2:21" ht="21" customHeight="1">
      <c r="B1548" s="79"/>
      <c r="C1548" s="71"/>
      <c r="D1548" s="71"/>
      <c r="E1548" s="78"/>
      <c r="F1548" s="71"/>
      <c r="G1548" s="71"/>
      <c r="H1548" s="78"/>
      <c r="I1548" s="71"/>
      <c r="J1548" s="78"/>
      <c r="K1548" s="71"/>
      <c r="L1548" s="71"/>
      <c r="M1548" s="78"/>
      <c r="N1548" s="71"/>
      <c r="O1548" s="71"/>
      <c r="P1548" s="71"/>
      <c r="Q1548" s="78"/>
      <c r="R1548" s="78"/>
      <c r="S1548" s="34"/>
      <c r="T1548" s="68" t="str">
        <f t="shared" ref="T1548:T1611" si="48">IF(U1548&lt;&gt;"","Erreur","")</f>
        <v/>
      </c>
      <c r="U1548" s="62" t="str">
        <f t="shared" si="47"/>
        <v/>
      </c>
    </row>
    <row r="1549" spans="2:21" ht="21" customHeight="1">
      <c r="B1549" s="79"/>
      <c r="C1549" s="71"/>
      <c r="D1549" s="71"/>
      <c r="E1549" s="78"/>
      <c r="F1549" s="71"/>
      <c r="G1549" s="71"/>
      <c r="H1549" s="78"/>
      <c r="I1549" s="71"/>
      <c r="J1549" s="78"/>
      <c r="K1549" s="71"/>
      <c r="L1549" s="71"/>
      <c r="M1549" s="78"/>
      <c r="N1549" s="71"/>
      <c r="O1549" s="71"/>
      <c r="P1549" s="71"/>
      <c r="Q1549" s="78"/>
      <c r="R1549" s="78"/>
      <c r="S1549" s="34"/>
      <c r="T1549" s="68" t="str">
        <f t="shared" si="48"/>
        <v/>
      </c>
      <c r="U1549" s="62" t="str">
        <f t="shared" ref="U1549:U1612" si="49">IF(AND(B1549&lt;&gt;"",B1548=""),"La ligne précédente ne doit pas être vide",IF(AND(B1549&lt;&gt;"",OR(C1549="",D1549="",P1549="")),"Veuillez compléter les informations d'identification du dérivé.",IF(AND(B1549="",OR(C1549&lt;&gt;"",D1549&lt;&gt;"",P1549&lt;&gt;"")),"Veuillez compléter les informations d'identification du dérivé en colonne C0010.",IF(AND(B1549&lt;&gt;"",E1549&lt;&gt;"",F1549=""),"Veuillez compléter la colonne C0320 Type de code.",IF(AND(B1549&lt;&gt;"",F1549=""),"Veuillez sélectionner Total/NA dans la liste de la colonne C0320 si vous n'avez rien à déclarer.",IF(AND(B1549&lt;&gt;"",J1549&lt;&gt;"",K1549=""),"Veuillez compléter la colonne C0370 Type de code.",IF(AND(B1549&lt;&gt;"",K1549=""),"Veuillez sélectionner Total/NA dans la liste de la colonne C0370 si vous n'avez rien à déclarer.","")))))))</f>
        <v/>
      </c>
    </row>
    <row r="1550" spans="2:21" ht="21" customHeight="1">
      <c r="B1550" s="79"/>
      <c r="C1550" s="71"/>
      <c r="D1550" s="71"/>
      <c r="E1550" s="78"/>
      <c r="F1550" s="71"/>
      <c r="G1550" s="71"/>
      <c r="H1550" s="78"/>
      <c r="I1550" s="71"/>
      <c r="J1550" s="78"/>
      <c r="K1550" s="71"/>
      <c r="L1550" s="71"/>
      <c r="M1550" s="78"/>
      <c r="N1550" s="71"/>
      <c r="O1550" s="71"/>
      <c r="P1550" s="71"/>
      <c r="Q1550" s="78"/>
      <c r="R1550" s="78"/>
      <c r="S1550" s="34"/>
      <c r="T1550" s="68" t="str">
        <f t="shared" si="48"/>
        <v/>
      </c>
      <c r="U1550" s="62" t="str">
        <f t="shared" si="49"/>
        <v/>
      </c>
    </row>
    <row r="1551" spans="2:21" ht="21" customHeight="1">
      <c r="B1551" s="79"/>
      <c r="C1551" s="71"/>
      <c r="D1551" s="71"/>
      <c r="E1551" s="78"/>
      <c r="F1551" s="71"/>
      <c r="G1551" s="71"/>
      <c r="H1551" s="78"/>
      <c r="I1551" s="71"/>
      <c r="J1551" s="78"/>
      <c r="K1551" s="71"/>
      <c r="L1551" s="71"/>
      <c r="M1551" s="78"/>
      <c r="N1551" s="71"/>
      <c r="O1551" s="71"/>
      <c r="P1551" s="71"/>
      <c r="Q1551" s="78"/>
      <c r="R1551" s="78"/>
      <c r="S1551" s="34"/>
      <c r="T1551" s="68" t="str">
        <f t="shared" si="48"/>
        <v/>
      </c>
      <c r="U1551" s="62" t="str">
        <f t="shared" si="49"/>
        <v/>
      </c>
    </row>
    <row r="1552" spans="2:21" ht="21" customHeight="1">
      <c r="B1552" s="79"/>
      <c r="C1552" s="71"/>
      <c r="D1552" s="71"/>
      <c r="E1552" s="78"/>
      <c r="F1552" s="71"/>
      <c r="G1552" s="71"/>
      <c r="H1552" s="78"/>
      <c r="I1552" s="71"/>
      <c r="J1552" s="78"/>
      <c r="K1552" s="71"/>
      <c r="L1552" s="71"/>
      <c r="M1552" s="78"/>
      <c r="N1552" s="71"/>
      <c r="O1552" s="71"/>
      <c r="P1552" s="71"/>
      <c r="Q1552" s="78"/>
      <c r="R1552" s="78"/>
      <c r="S1552" s="34"/>
      <c r="T1552" s="68" t="str">
        <f t="shared" si="48"/>
        <v/>
      </c>
      <c r="U1552" s="62" t="str">
        <f t="shared" si="49"/>
        <v/>
      </c>
    </row>
    <row r="1553" spans="2:21" ht="21" customHeight="1">
      <c r="B1553" s="79"/>
      <c r="C1553" s="71"/>
      <c r="D1553" s="71"/>
      <c r="E1553" s="78"/>
      <c r="F1553" s="71"/>
      <c r="G1553" s="71"/>
      <c r="H1553" s="78"/>
      <c r="I1553" s="71"/>
      <c r="J1553" s="78"/>
      <c r="K1553" s="71"/>
      <c r="L1553" s="71"/>
      <c r="M1553" s="78"/>
      <c r="N1553" s="71"/>
      <c r="O1553" s="71"/>
      <c r="P1553" s="71"/>
      <c r="Q1553" s="78"/>
      <c r="R1553" s="78"/>
      <c r="S1553" s="34"/>
      <c r="T1553" s="68" t="str">
        <f t="shared" si="48"/>
        <v/>
      </c>
      <c r="U1553" s="62" t="str">
        <f t="shared" si="49"/>
        <v/>
      </c>
    </row>
    <row r="1554" spans="2:21" ht="21" customHeight="1">
      <c r="B1554" s="79"/>
      <c r="C1554" s="71"/>
      <c r="D1554" s="71"/>
      <c r="E1554" s="78"/>
      <c r="F1554" s="71"/>
      <c r="G1554" s="71"/>
      <c r="H1554" s="78"/>
      <c r="I1554" s="71"/>
      <c r="J1554" s="78"/>
      <c r="K1554" s="71"/>
      <c r="L1554" s="71"/>
      <c r="M1554" s="78"/>
      <c r="N1554" s="71"/>
      <c r="O1554" s="71"/>
      <c r="P1554" s="71"/>
      <c r="Q1554" s="78"/>
      <c r="R1554" s="78"/>
      <c r="S1554" s="34"/>
      <c r="T1554" s="68" t="str">
        <f t="shared" si="48"/>
        <v/>
      </c>
      <c r="U1554" s="62" t="str">
        <f t="shared" si="49"/>
        <v/>
      </c>
    </row>
    <row r="1555" spans="2:21" ht="21" customHeight="1">
      <c r="B1555" s="79"/>
      <c r="C1555" s="71"/>
      <c r="D1555" s="71"/>
      <c r="E1555" s="78"/>
      <c r="F1555" s="71"/>
      <c r="G1555" s="71"/>
      <c r="H1555" s="78"/>
      <c r="I1555" s="71"/>
      <c r="J1555" s="78"/>
      <c r="K1555" s="71"/>
      <c r="L1555" s="71"/>
      <c r="M1555" s="78"/>
      <c r="N1555" s="71"/>
      <c r="O1555" s="71"/>
      <c r="P1555" s="71"/>
      <c r="Q1555" s="78"/>
      <c r="R1555" s="78"/>
      <c r="S1555" s="34"/>
      <c r="T1555" s="68" t="str">
        <f t="shared" si="48"/>
        <v/>
      </c>
      <c r="U1555" s="62" t="str">
        <f t="shared" si="49"/>
        <v/>
      </c>
    </row>
    <row r="1556" spans="2:21" ht="21" customHeight="1">
      <c r="B1556" s="79"/>
      <c r="C1556" s="71"/>
      <c r="D1556" s="71"/>
      <c r="E1556" s="78"/>
      <c r="F1556" s="71"/>
      <c r="G1556" s="71"/>
      <c r="H1556" s="78"/>
      <c r="I1556" s="71"/>
      <c r="J1556" s="78"/>
      <c r="K1556" s="71"/>
      <c r="L1556" s="71"/>
      <c r="M1556" s="78"/>
      <c r="N1556" s="71"/>
      <c r="O1556" s="71"/>
      <c r="P1556" s="71"/>
      <c r="Q1556" s="78"/>
      <c r="R1556" s="78"/>
      <c r="S1556" s="34"/>
      <c r="T1556" s="68" t="str">
        <f t="shared" si="48"/>
        <v/>
      </c>
      <c r="U1556" s="62" t="str">
        <f t="shared" si="49"/>
        <v/>
      </c>
    </row>
    <row r="1557" spans="2:21" ht="21" customHeight="1">
      <c r="B1557" s="79"/>
      <c r="C1557" s="71"/>
      <c r="D1557" s="71"/>
      <c r="E1557" s="78"/>
      <c r="F1557" s="71"/>
      <c r="G1557" s="71"/>
      <c r="H1557" s="78"/>
      <c r="I1557" s="71"/>
      <c r="J1557" s="78"/>
      <c r="K1557" s="71"/>
      <c r="L1557" s="71"/>
      <c r="M1557" s="78"/>
      <c r="N1557" s="71"/>
      <c r="O1557" s="71"/>
      <c r="P1557" s="71"/>
      <c r="Q1557" s="78"/>
      <c r="R1557" s="78"/>
      <c r="S1557" s="34"/>
      <c r="T1557" s="68" t="str">
        <f t="shared" si="48"/>
        <v/>
      </c>
      <c r="U1557" s="62" t="str">
        <f t="shared" si="49"/>
        <v/>
      </c>
    </row>
    <row r="1558" spans="2:21" ht="21" customHeight="1">
      <c r="B1558" s="79"/>
      <c r="C1558" s="71"/>
      <c r="D1558" s="71"/>
      <c r="E1558" s="78"/>
      <c r="F1558" s="71"/>
      <c r="G1558" s="71"/>
      <c r="H1558" s="78"/>
      <c r="I1558" s="71"/>
      <c r="J1558" s="78"/>
      <c r="K1558" s="71"/>
      <c r="L1558" s="71"/>
      <c r="M1558" s="78"/>
      <c r="N1558" s="71"/>
      <c r="O1558" s="71"/>
      <c r="P1558" s="71"/>
      <c r="Q1558" s="78"/>
      <c r="R1558" s="78"/>
      <c r="S1558" s="34"/>
      <c r="T1558" s="68" t="str">
        <f t="shared" si="48"/>
        <v/>
      </c>
      <c r="U1558" s="62" t="str">
        <f t="shared" si="49"/>
        <v/>
      </c>
    </row>
    <row r="1559" spans="2:21" ht="21" customHeight="1">
      <c r="B1559" s="79"/>
      <c r="C1559" s="71"/>
      <c r="D1559" s="71"/>
      <c r="E1559" s="78"/>
      <c r="F1559" s="71"/>
      <c r="G1559" s="71"/>
      <c r="H1559" s="78"/>
      <c r="I1559" s="71"/>
      <c r="J1559" s="78"/>
      <c r="K1559" s="71"/>
      <c r="L1559" s="71"/>
      <c r="M1559" s="78"/>
      <c r="N1559" s="71"/>
      <c r="O1559" s="71"/>
      <c r="P1559" s="71"/>
      <c r="Q1559" s="78"/>
      <c r="R1559" s="78"/>
      <c r="S1559" s="34"/>
      <c r="T1559" s="68" t="str">
        <f t="shared" si="48"/>
        <v/>
      </c>
      <c r="U1559" s="62" t="str">
        <f t="shared" si="49"/>
        <v/>
      </c>
    </row>
    <row r="1560" spans="2:21" ht="21" customHeight="1">
      <c r="B1560" s="79"/>
      <c r="C1560" s="71"/>
      <c r="D1560" s="71"/>
      <c r="E1560" s="78"/>
      <c r="F1560" s="71"/>
      <c r="G1560" s="71"/>
      <c r="H1560" s="78"/>
      <c r="I1560" s="71"/>
      <c r="J1560" s="78"/>
      <c r="K1560" s="71"/>
      <c r="L1560" s="71"/>
      <c r="M1560" s="78"/>
      <c r="N1560" s="71"/>
      <c r="O1560" s="71"/>
      <c r="P1560" s="71"/>
      <c r="Q1560" s="78"/>
      <c r="R1560" s="78"/>
      <c r="S1560" s="34"/>
      <c r="T1560" s="68" t="str">
        <f t="shared" si="48"/>
        <v/>
      </c>
      <c r="U1560" s="62" t="str">
        <f t="shared" si="49"/>
        <v/>
      </c>
    </row>
    <row r="1561" spans="2:21" ht="21" customHeight="1">
      <c r="B1561" s="79"/>
      <c r="C1561" s="71"/>
      <c r="D1561" s="71"/>
      <c r="E1561" s="78"/>
      <c r="F1561" s="71"/>
      <c r="G1561" s="71"/>
      <c r="H1561" s="78"/>
      <c r="I1561" s="71"/>
      <c r="J1561" s="78"/>
      <c r="K1561" s="71"/>
      <c r="L1561" s="71"/>
      <c r="M1561" s="78"/>
      <c r="N1561" s="71"/>
      <c r="O1561" s="71"/>
      <c r="P1561" s="71"/>
      <c r="Q1561" s="78"/>
      <c r="R1561" s="78"/>
      <c r="S1561" s="34"/>
      <c r="T1561" s="68" t="str">
        <f t="shared" si="48"/>
        <v/>
      </c>
      <c r="U1561" s="62" t="str">
        <f t="shared" si="49"/>
        <v/>
      </c>
    </row>
    <row r="1562" spans="2:21" ht="21" customHeight="1">
      <c r="B1562" s="79"/>
      <c r="C1562" s="71"/>
      <c r="D1562" s="71"/>
      <c r="E1562" s="78"/>
      <c r="F1562" s="71"/>
      <c r="G1562" s="71"/>
      <c r="H1562" s="78"/>
      <c r="I1562" s="71"/>
      <c r="J1562" s="78"/>
      <c r="K1562" s="71"/>
      <c r="L1562" s="71"/>
      <c r="M1562" s="78"/>
      <c r="N1562" s="71"/>
      <c r="O1562" s="71"/>
      <c r="P1562" s="71"/>
      <c r="Q1562" s="78"/>
      <c r="R1562" s="78"/>
      <c r="S1562" s="34"/>
      <c r="T1562" s="68" t="str">
        <f t="shared" si="48"/>
        <v/>
      </c>
      <c r="U1562" s="62" t="str">
        <f t="shared" si="49"/>
        <v/>
      </c>
    </row>
    <row r="1563" spans="2:21" ht="21" customHeight="1">
      <c r="B1563" s="79"/>
      <c r="C1563" s="71"/>
      <c r="D1563" s="71"/>
      <c r="E1563" s="78"/>
      <c r="F1563" s="71"/>
      <c r="G1563" s="71"/>
      <c r="H1563" s="78"/>
      <c r="I1563" s="71"/>
      <c r="J1563" s="78"/>
      <c r="K1563" s="71"/>
      <c r="L1563" s="71"/>
      <c r="M1563" s="78"/>
      <c r="N1563" s="71"/>
      <c r="O1563" s="71"/>
      <c r="P1563" s="71"/>
      <c r="Q1563" s="78"/>
      <c r="R1563" s="78"/>
      <c r="S1563" s="34"/>
      <c r="T1563" s="68" t="str">
        <f t="shared" si="48"/>
        <v/>
      </c>
      <c r="U1563" s="62" t="str">
        <f t="shared" si="49"/>
        <v/>
      </c>
    </row>
    <row r="1564" spans="2:21" ht="21" customHeight="1">
      <c r="B1564" s="79"/>
      <c r="C1564" s="71"/>
      <c r="D1564" s="71"/>
      <c r="E1564" s="78"/>
      <c r="F1564" s="71"/>
      <c r="G1564" s="71"/>
      <c r="H1564" s="78"/>
      <c r="I1564" s="71"/>
      <c r="J1564" s="78"/>
      <c r="K1564" s="71"/>
      <c r="L1564" s="71"/>
      <c r="M1564" s="78"/>
      <c r="N1564" s="71"/>
      <c r="O1564" s="71"/>
      <c r="P1564" s="71"/>
      <c r="Q1564" s="78"/>
      <c r="R1564" s="78"/>
      <c r="S1564" s="34"/>
      <c r="T1564" s="68" t="str">
        <f t="shared" si="48"/>
        <v/>
      </c>
      <c r="U1564" s="62" t="str">
        <f t="shared" si="49"/>
        <v/>
      </c>
    </row>
    <row r="1565" spans="2:21" ht="21" customHeight="1">
      <c r="B1565" s="79"/>
      <c r="C1565" s="71"/>
      <c r="D1565" s="71"/>
      <c r="E1565" s="78"/>
      <c r="F1565" s="71"/>
      <c r="G1565" s="71"/>
      <c r="H1565" s="78"/>
      <c r="I1565" s="71"/>
      <c r="J1565" s="78"/>
      <c r="K1565" s="71"/>
      <c r="L1565" s="71"/>
      <c r="M1565" s="78"/>
      <c r="N1565" s="71"/>
      <c r="O1565" s="71"/>
      <c r="P1565" s="71"/>
      <c r="Q1565" s="78"/>
      <c r="R1565" s="78"/>
      <c r="S1565" s="34"/>
      <c r="T1565" s="68" t="str">
        <f t="shared" si="48"/>
        <v/>
      </c>
      <c r="U1565" s="62" t="str">
        <f t="shared" si="49"/>
        <v/>
      </c>
    </row>
    <row r="1566" spans="2:21" ht="21" customHeight="1">
      <c r="B1566" s="79"/>
      <c r="C1566" s="71"/>
      <c r="D1566" s="71"/>
      <c r="E1566" s="78"/>
      <c r="F1566" s="71"/>
      <c r="G1566" s="71"/>
      <c r="H1566" s="78"/>
      <c r="I1566" s="71"/>
      <c r="J1566" s="78"/>
      <c r="K1566" s="71"/>
      <c r="L1566" s="71"/>
      <c r="M1566" s="78"/>
      <c r="N1566" s="71"/>
      <c r="O1566" s="71"/>
      <c r="P1566" s="71"/>
      <c r="Q1566" s="78"/>
      <c r="R1566" s="78"/>
      <c r="S1566" s="34"/>
      <c r="T1566" s="68" t="str">
        <f t="shared" si="48"/>
        <v/>
      </c>
      <c r="U1566" s="62" t="str">
        <f t="shared" si="49"/>
        <v/>
      </c>
    </row>
    <row r="1567" spans="2:21" ht="21" customHeight="1">
      <c r="B1567" s="79"/>
      <c r="C1567" s="71"/>
      <c r="D1567" s="71"/>
      <c r="E1567" s="78"/>
      <c r="F1567" s="71"/>
      <c r="G1567" s="71"/>
      <c r="H1567" s="78"/>
      <c r="I1567" s="71"/>
      <c r="J1567" s="78"/>
      <c r="K1567" s="71"/>
      <c r="L1567" s="71"/>
      <c r="M1567" s="78"/>
      <c r="N1567" s="71"/>
      <c r="O1567" s="71"/>
      <c r="P1567" s="71"/>
      <c r="Q1567" s="78"/>
      <c r="R1567" s="78"/>
      <c r="S1567" s="34"/>
      <c r="T1567" s="68" t="str">
        <f t="shared" si="48"/>
        <v/>
      </c>
      <c r="U1567" s="62" t="str">
        <f t="shared" si="49"/>
        <v/>
      </c>
    </row>
    <row r="1568" spans="2:21" ht="21" customHeight="1">
      <c r="B1568" s="79"/>
      <c r="C1568" s="71"/>
      <c r="D1568" s="71"/>
      <c r="E1568" s="78"/>
      <c r="F1568" s="71"/>
      <c r="G1568" s="71"/>
      <c r="H1568" s="78"/>
      <c r="I1568" s="71"/>
      <c r="J1568" s="78"/>
      <c r="K1568" s="71"/>
      <c r="L1568" s="71"/>
      <c r="M1568" s="78"/>
      <c r="N1568" s="71"/>
      <c r="O1568" s="71"/>
      <c r="P1568" s="71"/>
      <c r="Q1568" s="78"/>
      <c r="R1568" s="78"/>
      <c r="S1568" s="34"/>
      <c r="T1568" s="68" t="str">
        <f t="shared" si="48"/>
        <v/>
      </c>
      <c r="U1568" s="62" t="str">
        <f t="shared" si="49"/>
        <v/>
      </c>
    </row>
    <row r="1569" spans="2:21" ht="21" customHeight="1">
      <c r="B1569" s="79"/>
      <c r="C1569" s="71"/>
      <c r="D1569" s="71"/>
      <c r="E1569" s="78"/>
      <c r="F1569" s="71"/>
      <c r="G1569" s="71"/>
      <c r="H1569" s="78"/>
      <c r="I1569" s="71"/>
      <c r="J1569" s="78"/>
      <c r="K1569" s="71"/>
      <c r="L1569" s="71"/>
      <c r="M1569" s="78"/>
      <c r="N1569" s="71"/>
      <c r="O1569" s="71"/>
      <c r="P1569" s="71"/>
      <c r="Q1569" s="78"/>
      <c r="R1569" s="78"/>
      <c r="S1569" s="34"/>
      <c r="T1569" s="68" t="str">
        <f t="shared" si="48"/>
        <v/>
      </c>
      <c r="U1569" s="62" t="str">
        <f t="shared" si="49"/>
        <v/>
      </c>
    </row>
    <row r="1570" spans="2:21" ht="21" customHeight="1">
      <c r="B1570" s="79"/>
      <c r="C1570" s="71"/>
      <c r="D1570" s="71"/>
      <c r="E1570" s="78"/>
      <c r="F1570" s="71"/>
      <c r="G1570" s="71"/>
      <c r="H1570" s="78"/>
      <c r="I1570" s="71"/>
      <c r="J1570" s="78"/>
      <c r="K1570" s="71"/>
      <c r="L1570" s="71"/>
      <c r="M1570" s="78"/>
      <c r="N1570" s="71"/>
      <c r="O1570" s="71"/>
      <c r="P1570" s="71"/>
      <c r="Q1570" s="78"/>
      <c r="R1570" s="78"/>
      <c r="S1570" s="34"/>
      <c r="T1570" s="68" t="str">
        <f t="shared" si="48"/>
        <v/>
      </c>
      <c r="U1570" s="62" t="str">
        <f t="shared" si="49"/>
        <v/>
      </c>
    </row>
    <row r="1571" spans="2:21" ht="21" customHeight="1">
      <c r="B1571" s="79"/>
      <c r="C1571" s="71"/>
      <c r="D1571" s="71"/>
      <c r="E1571" s="78"/>
      <c r="F1571" s="71"/>
      <c r="G1571" s="71"/>
      <c r="H1571" s="78"/>
      <c r="I1571" s="71"/>
      <c r="J1571" s="78"/>
      <c r="K1571" s="71"/>
      <c r="L1571" s="71"/>
      <c r="M1571" s="78"/>
      <c r="N1571" s="71"/>
      <c r="O1571" s="71"/>
      <c r="P1571" s="71"/>
      <c r="Q1571" s="78"/>
      <c r="R1571" s="78"/>
      <c r="S1571" s="34"/>
      <c r="T1571" s="68" t="str">
        <f t="shared" si="48"/>
        <v/>
      </c>
      <c r="U1571" s="62" t="str">
        <f t="shared" si="49"/>
        <v/>
      </c>
    </row>
    <row r="1572" spans="2:21" ht="21" customHeight="1">
      <c r="B1572" s="79"/>
      <c r="C1572" s="71"/>
      <c r="D1572" s="71"/>
      <c r="E1572" s="78"/>
      <c r="F1572" s="71"/>
      <c r="G1572" s="71"/>
      <c r="H1572" s="78"/>
      <c r="I1572" s="71"/>
      <c r="J1572" s="78"/>
      <c r="K1572" s="71"/>
      <c r="L1572" s="71"/>
      <c r="M1572" s="78"/>
      <c r="N1572" s="71"/>
      <c r="O1572" s="71"/>
      <c r="P1572" s="71"/>
      <c r="Q1572" s="78"/>
      <c r="R1572" s="78"/>
      <c r="S1572" s="34"/>
      <c r="T1572" s="68" t="str">
        <f t="shared" si="48"/>
        <v/>
      </c>
      <c r="U1572" s="62" t="str">
        <f t="shared" si="49"/>
        <v/>
      </c>
    </row>
    <row r="1573" spans="2:21" ht="21" customHeight="1">
      <c r="B1573" s="79"/>
      <c r="C1573" s="71"/>
      <c r="D1573" s="71"/>
      <c r="E1573" s="78"/>
      <c r="F1573" s="71"/>
      <c r="G1573" s="71"/>
      <c r="H1573" s="78"/>
      <c r="I1573" s="71"/>
      <c r="J1573" s="78"/>
      <c r="K1573" s="71"/>
      <c r="L1573" s="71"/>
      <c r="M1573" s="78"/>
      <c r="N1573" s="71"/>
      <c r="O1573" s="71"/>
      <c r="P1573" s="71"/>
      <c r="Q1573" s="78"/>
      <c r="R1573" s="78"/>
      <c r="S1573" s="34"/>
      <c r="T1573" s="68" t="str">
        <f t="shared" si="48"/>
        <v/>
      </c>
      <c r="U1573" s="62" t="str">
        <f t="shared" si="49"/>
        <v/>
      </c>
    </row>
    <row r="1574" spans="2:21" ht="21" customHeight="1">
      <c r="B1574" s="79"/>
      <c r="C1574" s="71"/>
      <c r="D1574" s="71"/>
      <c r="E1574" s="78"/>
      <c r="F1574" s="71"/>
      <c r="G1574" s="71"/>
      <c r="H1574" s="78"/>
      <c r="I1574" s="71"/>
      <c r="J1574" s="78"/>
      <c r="K1574" s="71"/>
      <c r="L1574" s="71"/>
      <c r="M1574" s="78"/>
      <c r="N1574" s="71"/>
      <c r="O1574" s="71"/>
      <c r="P1574" s="71"/>
      <c r="Q1574" s="78"/>
      <c r="R1574" s="78"/>
      <c r="S1574" s="34"/>
      <c r="T1574" s="68" t="str">
        <f t="shared" si="48"/>
        <v/>
      </c>
      <c r="U1574" s="62" t="str">
        <f t="shared" si="49"/>
        <v/>
      </c>
    </row>
    <row r="1575" spans="2:21" ht="21" customHeight="1">
      <c r="B1575" s="79"/>
      <c r="C1575" s="71"/>
      <c r="D1575" s="71"/>
      <c r="E1575" s="78"/>
      <c r="F1575" s="71"/>
      <c r="G1575" s="71"/>
      <c r="H1575" s="78"/>
      <c r="I1575" s="71"/>
      <c r="J1575" s="78"/>
      <c r="K1575" s="71"/>
      <c r="L1575" s="71"/>
      <c r="M1575" s="78"/>
      <c r="N1575" s="71"/>
      <c r="O1575" s="71"/>
      <c r="P1575" s="71"/>
      <c r="Q1575" s="78"/>
      <c r="R1575" s="78"/>
      <c r="S1575" s="34"/>
      <c r="T1575" s="68" t="str">
        <f t="shared" si="48"/>
        <v/>
      </c>
      <c r="U1575" s="62" t="str">
        <f t="shared" si="49"/>
        <v/>
      </c>
    </row>
    <row r="1576" spans="2:21" ht="21" customHeight="1">
      <c r="B1576" s="79"/>
      <c r="C1576" s="71"/>
      <c r="D1576" s="71"/>
      <c r="E1576" s="78"/>
      <c r="F1576" s="71"/>
      <c r="G1576" s="71"/>
      <c r="H1576" s="78"/>
      <c r="I1576" s="71"/>
      <c r="J1576" s="78"/>
      <c r="K1576" s="71"/>
      <c r="L1576" s="71"/>
      <c r="M1576" s="78"/>
      <c r="N1576" s="71"/>
      <c r="O1576" s="71"/>
      <c r="P1576" s="71"/>
      <c r="Q1576" s="78"/>
      <c r="R1576" s="78"/>
      <c r="S1576" s="34"/>
      <c r="T1576" s="68" t="str">
        <f t="shared" si="48"/>
        <v/>
      </c>
      <c r="U1576" s="62" t="str">
        <f t="shared" si="49"/>
        <v/>
      </c>
    </row>
    <row r="1577" spans="2:21" ht="21" customHeight="1">
      <c r="B1577" s="79"/>
      <c r="C1577" s="71"/>
      <c r="D1577" s="71"/>
      <c r="E1577" s="78"/>
      <c r="F1577" s="71"/>
      <c r="G1577" s="71"/>
      <c r="H1577" s="78"/>
      <c r="I1577" s="71"/>
      <c r="J1577" s="78"/>
      <c r="K1577" s="71"/>
      <c r="L1577" s="71"/>
      <c r="M1577" s="78"/>
      <c r="N1577" s="71"/>
      <c r="O1577" s="71"/>
      <c r="P1577" s="71"/>
      <c r="Q1577" s="78"/>
      <c r="R1577" s="78"/>
      <c r="S1577" s="34"/>
      <c r="T1577" s="68" t="str">
        <f t="shared" si="48"/>
        <v/>
      </c>
      <c r="U1577" s="62" t="str">
        <f t="shared" si="49"/>
        <v/>
      </c>
    </row>
    <row r="1578" spans="2:21" ht="21" customHeight="1">
      <c r="B1578" s="79"/>
      <c r="C1578" s="71"/>
      <c r="D1578" s="71"/>
      <c r="E1578" s="78"/>
      <c r="F1578" s="71"/>
      <c r="G1578" s="71"/>
      <c r="H1578" s="78"/>
      <c r="I1578" s="71"/>
      <c r="J1578" s="78"/>
      <c r="K1578" s="71"/>
      <c r="L1578" s="71"/>
      <c r="M1578" s="78"/>
      <c r="N1578" s="71"/>
      <c r="O1578" s="71"/>
      <c r="P1578" s="71"/>
      <c r="Q1578" s="78"/>
      <c r="R1578" s="78"/>
      <c r="S1578" s="34"/>
      <c r="T1578" s="68" t="str">
        <f t="shared" si="48"/>
        <v/>
      </c>
      <c r="U1578" s="62" t="str">
        <f t="shared" si="49"/>
        <v/>
      </c>
    </row>
    <row r="1579" spans="2:21" ht="21" customHeight="1">
      <c r="B1579" s="79"/>
      <c r="C1579" s="71"/>
      <c r="D1579" s="71"/>
      <c r="E1579" s="78"/>
      <c r="F1579" s="71"/>
      <c r="G1579" s="71"/>
      <c r="H1579" s="78"/>
      <c r="I1579" s="71"/>
      <c r="J1579" s="78"/>
      <c r="K1579" s="71"/>
      <c r="L1579" s="71"/>
      <c r="M1579" s="78"/>
      <c r="N1579" s="71"/>
      <c r="O1579" s="71"/>
      <c r="P1579" s="71"/>
      <c r="Q1579" s="78"/>
      <c r="R1579" s="78"/>
      <c r="S1579" s="34"/>
      <c r="T1579" s="68" t="str">
        <f t="shared" si="48"/>
        <v/>
      </c>
      <c r="U1579" s="62" t="str">
        <f t="shared" si="49"/>
        <v/>
      </c>
    </row>
    <row r="1580" spans="2:21" ht="21" customHeight="1">
      <c r="B1580" s="79"/>
      <c r="C1580" s="71"/>
      <c r="D1580" s="71"/>
      <c r="E1580" s="78"/>
      <c r="F1580" s="71"/>
      <c r="G1580" s="71"/>
      <c r="H1580" s="78"/>
      <c r="I1580" s="71"/>
      <c r="J1580" s="78"/>
      <c r="K1580" s="71"/>
      <c r="L1580" s="71"/>
      <c r="M1580" s="78"/>
      <c r="N1580" s="71"/>
      <c r="O1580" s="71"/>
      <c r="P1580" s="71"/>
      <c r="Q1580" s="78"/>
      <c r="R1580" s="78"/>
      <c r="S1580" s="34"/>
      <c r="T1580" s="68" t="str">
        <f t="shared" si="48"/>
        <v/>
      </c>
      <c r="U1580" s="62" t="str">
        <f t="shared" si="49"/>
        <v/>
      </c>
    </row>
    <row r="1581" spans="2:21" ht="21" customHeight="1">
      <c r="B1581" s="79"/>
      <c r="C1581" s="71"/>
      <c r="D1581" s="71"/>
      <c r="E1581" s="78"/>
      <c r="F1581" s="71"/>
      <c r="G1581" s="71"/>
      <c r="H1581" s="78"/>
      <c r="I1581" s="71"/>
      <c r="J1581" s="78"/>
      <c r="K1581" s="71"/>
      <c r="L1581" s="71"/>
      <c r="M1581" s="78"/>
      <c r="N1581" s="71"/>
      <c r="O1581" s="71"/>
      <c r="P1581" s="71"/>
      <c r="Q1581" s="78"/>
      <c r="R1581" s="78"/>
      <c r="S1581" s="34"/>
      <c r="T1581" s="68" t="str">
        <f t="shared" si="48"/>
        <v/>
      </c>
      <c r="U1581" s="62" t="str">
        <f t="shared" si="49"/>
        <v/>
      </c>
    </row>
    <row r="1582" spans="2:21" ht="21" customHeight="1">
      <c r="B1582" s="79"/>
      <c r="C1582" s="71"/>
      <c r="D1582" s="71"/>
      <c r="E1582" s="78"/>
      <c r="F1582" s="71"/>
      <c r="G1582" s="71"/>
      <c r="H1582" s="78"/>
      <c r="I1582" s="71"/>
      <c r="J1582" s="78"/>
      <c r="K1582" s="71"/>
      <c r="L1582" s="71"/>
      <c r="M1582" s="78"/>
      <c r="N1582" s="71"/>
      <c r="O1582" s="71"/>
      <c r="P1582" s="71"/>
      <c r="Q1582" s="78"/>
      <c r="R1582" s="78"/>
      <c r="S1582" s="34"/>
      <c r="T1582" s="68" t="str">
        <f t="shared" si="48"/>
        <v/>
      </c>
      <c r="U1582" s="62" t="str">
        <f t="shared" si="49"/>
        <v/>
      </c>
    </row>
    <row r="1583" spans="2:21" ht="21" customHeight="1">
      <c r="B1583" s="79"/>
      <c r="C1583" s="71"/>
      <c r="D1583" s="71"/>
      <c r="E1583" s="78"/>
      <c r="F1583" s="71"/>
      <c r="G1583" s="71"/>
      <c r="H1583" s="78"/>
      <c r="I1583" s="71"/>
      <c r="J1583" s="78"/>
      <c r="K1583" s="71"/>
      <c r="L1583" s="71"/>
      <c r="M1583" s="78"/>
      <c r="N1583" s="71"/>
      <c r="O1583" s="71"/>
      <c r="P1583" s="71"/>
      <c r="Q1583" s="78"/>
      <c r="R1583" s="78"/>
      <c r="S1583" s="34"/>
      <c r="T1583" s="68" t="str">
        <f t="shared" si="48"/>
        <v/>
      </c>
      <c r="U1583" s="62" t="str">
        <f t="shared" si="49"/>
        <v/>
      </c>
    </row>
    <row r="1584" spans="2:21" ht="21" customHeight="1">
      <c r="B1584" s="79"/>
      <c r="C1584" s="71"/>
      <c r="D1584" s="71"/>
      <c r="E1584" s="78"/>
      <c r="F1584" s="71"/>
      <c r="G1584" s="71"/>
      <c r="H1584" s="78"/>
      <c r="I1584" s="71"/>
      <c r="J1584" s="78"/>
      <c r="K1584" s="71"/>
      <c r="L1584" s="71"/>
      <c r="M1584" s="78"/>
      <c r="N1584" s="71"/>
      <c r="O1584" s="71"/>
      <c r="P1584" s="71"/>
      <c r="Q1584" s="78"/>
      <c r="R1584" s="78"/>
      <c r="S1584" s="34"/>
      <c r="T1584" s="68" t="str">
        <f t="shared" si="48"/>
        <v/>
      </c>
      <c r="U1584" s="62" t="str">
        <f t="shared" si="49"/>
        <v/>
      </c>
    </row>
    <row r="1585" spans="2:21" ht="21" customHeight="1">
      <c r="B1585" s="79"/>
      <c r="C1585" s="71"/>
      <c r="D1585" s="71"/>
      <c r="E1585" s="78"/>
      <c r="F1585" s="71"/>
      <c r="G1585" s="71"/>
      <c r="H1585" s="78"/>
      <c r="I1585" s="71"/>
      <c r="J1585" s="78"/>
      <c r="K1585" s="71"/>
      <c r="L1585" s="71"/>
      <c r="M1585" s="78"/>
      <c r="N1585" s="71"/>
      <c r="O1585" s="71"/>
      <c r="P1585" s="71"/>
      <c r="Q1585" s="78"/>
      <c r="R1585" s="78"/>
      <c r="S1585" s="34"/>
      <c r="T1585" s="68" t="str">
        <f t="shared" si="48"/>
        <v/>
      </c>
      <c r="U1585" s="62" t="str">
        <f t="shared" si="49"/>
        <v/>
      </c>
    </row>
    <row r="1586" spans="2:21" ht="21" customHeight="1">
      <c r="B1586" s="79"/>
      <c r="C1586" s="71"/>
      <c r="D1586" s="71"/>
      <c r="E1586" s="78"/>
      <c r="F1586" s="71"/>
      <c r="G1586" s="71"/>
      <c r="H1586" s="78"/>
      <c r="I1586" s="71"/>
      <c r="J1586" s="78"/>
      <c r="K1586" s="71"/>
      <c r="L1586" s="71"/>
      <c r="M1586" s="78"/>
      <c r="N1586" s="71"/>
      <c r="O1586" s="71"/>
      <c r="P1586" s="71"/>
      <c r="Q1586" s="78"/>
      <c r="R1586" s="78"/>
      <c r="S1586" s="34"/>
      <c r="T1586" s="68" t="str">
        <f t="shared" si="48"/>
        <v/>
      </c>
      <c r="U1586" s="62" t="str">
        <f t="shared" si="49"/>
        <v/>
      </c>
    </row>
    <row r="1587" spans="2:21" ht="21" customHeight="1">
      <c r="B1587" s="79"/>
      <c r="C1587" s="71"/>
      <c r="D1587" s="71"/>
      <c r="E1587" s="78"/>
      <c r="F1587" s="71"/>
      <c r="G1587" s="71"/>
      <c r="H1587" s="78"/>
      <c r="I1587" s="71"/>
      <c r="J1587" s="78"/>
      <c r="K1587" s="71"/>
      <c r="L1587" s="71"/>
      <c r="M1587" s="78"/>
      <c r="N1587" s="71"/>
      <c r="O1587" s="71"/>
      <c r="P1587" s="71"/>
      <c r="Q1587" s="78"/>
      <c r="R1587" s="78"/>
      <c r="S1587" s="34"/>
      <c r="T1587" s="68" t="str">
        <f t="shared" si="48"/>
        <v/>
      </c>
      <c r="U1587" s="62" t="str">
        <f t="shared" si="49"/>
        <v/>
      </c>
    </row>
    <row r="1588" spans="2:21" ht="21" customHeight="1">
      <c r="B1588" s="79"/>
      <c r="C1588" s="71"/>
      <c r="D1588" s="71"/>
      <c r="E1588" s="78"/>
      <c r="F1588" s="71"/>
      <c r="G1588" s="71"/>
      <c r="H1588" s="78"/>
      <c r="I1588" s="71"/>
      <c r="J1588" s="78"/>
      <c r="K1588" s="71"/>
      <c r="L1588" s="71"/>
      <c r="M1588" s="78"/>
      <c r="N1588" s="71"/>
      <c r="O1588" s="71"/>
      <c r="P1588" s="71"/>
      <c r="Q1588" s="78"/>
      <c r="R1588" s="78"/>
      <c r="S1588" s="34"/>
      <c r="T1588" s="68" t="str">
        <f t="shared" si="48"/>
        <v/>
      </c>
      <c r="U1588" s="62" t="str">
        <f t="shared" si="49"/>
        <v/>
      </c>
    </row>
    <row r="1589" spans="2:21" ht="21" customHeight="1">
      <c r="B1589" s="79"/>
      <c r="C1589" s="71"/>
      <c r="D1589" s="71"/>
      <c r="E1589" s="78"/>
      <c r="F1589" s="71"/>
      <c r="G1589" s="71"/>
      <c r="H1589" s="78"/>
      <c r="I1589" s="71"/>
      <c r="J1589" s="78"/>
      <c r="K1589" s="71"/>
      <c r="L1589" s="71"/>
      <c r="M1589" s="78"/>
      <c r="N1589" s="71"/>
      <c r="O1589" s="71"/>
      <c r="P1589" s="71"/>
      <c r="Q1589" s="78"/>
      <c r="R1589" s="78"/>
      <c r="S1589" s="34"/>
      <c r="T1589" s="68" t="str">
        <f t="shared" si="48"/>
        <v/>
      </c>
      <c r="U1589" s="62" t="str">
        <f t="shared" si="49"/>
        <v/>
      </c>
    </row>
    <row r="1590" spans="2:21" ht="21" customHeight="1">
      <c r="B1590" s="79"/>
      <c r="C1590" s="71"/>
      <c r="D1590" s="71"/>
      <c r="E1590" s="78"/>
      <c r="F1590" s="71"/>
      <c r="G1590" s="71"/>
      <c r="H1590" s="78"/>
      <c r="I1590" s="71"/>
      <c r="J1590" s="78"/>
      <c r="K1590" s="71"/>
      <c r="L1590" s="71"/>
      <c r="M1590" s="78"/>
      <c r="N1590" s="71"/>
      <c r="O1590" s="71"/>
      <c r="P1590" s="71"/>
      <c r="Q1590" s="78"/>
      <c r="R1590" s="78"/>
      <c r="S1590" s="34"/>
      <c r="T1590" s="68" t="str">
        <f t="shared" si="48"/>
        <v/>
      </c>
      <c r="U1590" s="62" t="str">
        <f t="shared" si="49"/>
        <v/>
      </c>
    </row>
    <row r="1591" spans="2:21" ht="21" customHeight="1">
      <c r="B1591" s="79"/>
      <c r="C1591" s="71"/>
      <c r="D1591" s="71"/>
      <c r="E1591" s="78"/>
      <c r="F1591" s="71"/>
      <c r="G1591" s="71"/>
      <c r="H1591" s="78"/>
      <c r="I1591" s="71"/>
      <c r="J1591" s="78"/>
      <c r="K1591" s="71"/>
      <c r="L1591" s="71"/>
      <c r="M1591" s="78"/>
      <c r="N1591" s="71"/>
      <c r="O1591" s="71"/>
      <c r="P1591" s="71"/>
      <c r="Q1591" s="78"/>
      <c r="R1591" s="78"/>
      <c r="S1591" s="34"/>
      <c r="T1591" s="68" t="str">
        <f t="shared" si="48"/>
        <v/>
      </c>
      <c r="U1591" s="62" t="str">
        <f t="shared" si="49"/>
        <v/>
      </c>
    </row>
    <row r="1592" spans="2:21" ht="21" customHeight="1">
      <c r="B1592" s="79"/>
      <c r="C1592" s="71"/>
      <c r="D1592" s="71"/>
      <c r="E1592" s="78"/>
      <c r="F1592" s="71"/>
      <c r="G1592" s="71"/>
      <c r="H1592" s="78"/>
      <c r="I1592" s="71"/>
      <c r="J1592" s="78"/>
      <c r="K1592" s="71"/>
      <c r="L1592" s="71"/>
      <c r="M1592" s="78"/>
      <c r="N1592" s="71"/>
      <c r="O1592" s="71"/>
      <c r="P1592" s="71"/>
      <c r="Q1592" s="78"/>
      <c r="R1592" s="78"/>
      <c r="S1592" s="34"/>
      <c r="T1592" s="68" t="str">
        <f t="shared" si="48"/>
        <v/>
      </c>
      <c r="U1592" s="62" t="str">
        <f t="shared" si="49"/>
        <v/>
      </c>
    </row>
    <row r="1593" spans="2:21" ht="21" customHeight="1">
      <c r="B1593" s="79"/>
      <c r="C1593" s="71"/>
      <c r="D1593" s="71"/>
      <c r="E1593" s="78"/>
      <c r="F1593" s="71"/>
      <c r="G1593" s="71"/>
      <c r="H1593" s="78"/>
      <c r="I1593" s="71"/>
      <c r="J1593" s="78"/>
      <c r="K1593" s="71"/>
      <c r="L1593" s="71"/>
      <c r="M1593" s="78"/>
      <c r="N1593" s="71"/>
      <c r="O1593" s="71"/>
      <c r="P1593" s="71"/>
      <c r="Q1593" s="78"/>
      <c r="R1593" s="78"/>
      <c r="S1593" s="34"/>
      <c r="T1593" s="68" t="str">
        <f t="shared" si="48"/>
        <v/>
      </c>
      <c r="U1593" s="62" t="str">
        <f t="shared" si="49"/>
        <v/>
      </c>
    </row>
    <row r="1594" spans="2:21" ht="21" customHeight="1">
      <c r="B1594" s="79"/>
      <c r="C1594" s="71"/>
      <c r="D1594" s="71"/>
      <c r="E1594" s="78"/>
      <c r="F1594" s="71"/>
      <c r="G1594" s="71"/>
      <c r="H1594" s="78"/>
      <c r="I1594" s="71"/>
      <c r="J1594" s="78"/>
      <c r="K1594" s="71"/>
      <c r="L1594" s="71"/>
      <c r="M1594" s="78"/>
      <c r="N1594" s="71"/>
      <c r="O1594" s="71"/>
      <c r="P1594" s="71"/>
      <c r="Q1594" s="78"/>
      <c r="R1594" s="78"/>
      <c r="S1594" s="34"/>
      <c r="T1594" s="68" t="str">
        <f t="shared" si="48"/>
        <v/>
      </c>
      <c r="U1594" s="62" t="str">
        <f t="shared" si="49"/>
        <v/>
      </c>
    </row>
    <row r="1595" spans="2:21" ht="21" customHeight="1">
      <c r="B1595" s="79"/>
      <c r="C1595" s="71"/>
      <c r="D1595" s="71"/>
      <c r="E1595" s="78"/>
      <c r="F1595" s="71"/>
      <c r="G1595" s="71"/>
      <c r="H1595" s="78"/>
      <c r="I1595" s="71"/>
      <c r="J1595" s="78"/>
      <c r="K1595" s="71"/>
      <c r="L1595" s="71"/>
      <c r="M1595" s="78"/>
      <c r="N1595" s="71"/>
      <c r="O1595" s="71"/>
      <c r="P1595" s="71"/>
      <c r="Q1595" s="78"/>
      <c r="R1595" s="78"/>
      <c r="S1595" s="34"/>
      <c r="T1595" s="68" t="str">
        <f t="shared" si="48"/>
        <v/>
      </c>
      <c r="U1595" s="62" t="str">
        <f t="shared" si="49"/>
        <v/>
      </c>
    </row>
    <row r="1596" spans="2:21" ht="21" customHeight="1">
      <c r="B1596" s="79"/>
      <c r="C1596" s="71"/>
      <c r="D1596" s="71"/>
      <c r="E1596" s="78"/>
      <c r="F1596" s="71"/>
      <c r="G1596" s="71"/>
      <c r="H1596" s="78"/>
      <c r="I1596" s="71"/>
      <c r="J1596" s="78"/>
      <c r="K1596" s="71"/>
      <c r="L1596" s="71"/>
      <c r="M1596" s="78"/>
      <c r="N1596" s="71"/>
      <c r="O1596" s="71"/>
      <c r="P1596" s="71"/>
      <c r="Q1596" s="78"/>
      <c r="R1596" s="78"/>
      <c r="S1596" s="34"/>
      <c r="T1596" s="68" t="str">
        <f t="shared" si="48"/>
        <v/>
      </c>
      <c r="U1596" s="62" t="str">
        <f t="shared" si="49"/>
        <v/>
      </c>
    </row>
    <row r="1597" spans="2:21" ht="21" customHeight="1">
      <c r="B1597" s="79"/>
      <c r="C1597" s="71"/>
      <c r="D1597" s="71"/>
      <c r="E1597" s="78"/>
      <c r="F1597" s="71"/>
      <c r="G1597" s="71"/>
      <c r="H1597" s="78"/>
      <c r="I1597" s="71"/>
      <c r="J1597" s="78"/>
      <c r="K1597" s="71"/>
      <c r="L1597" s="71"/>
      <c r="M1597" s="78"/>
      <c r="N1597" s="71"/>
      <c r="O1597" s="71"/>
      <c r="P1597" s="71"/>
      <c r="Q1597" s="78"/>
      <c r="R1597" s="78"/>
      <c r="S1597" s="34"/>
      <c r="T1597" s="68" t="str">
        <f t="shared" si="48"/>
        <v/>
      </c>
      <c r="U1597" s="62" t="str">
        <f t="shared" si="49"/>
        <v/>
      </c>
    </row>
    <row r="1598" spans="2:21" ht="21" customHeight="1">
      <c r="B1598" s="79"/>
      <c r="C1598" s="71"/>
      <c r="D1598" s="71"/>
      <c r="E1598" s="78"/>
      <c r="F1598" s="71"/>
      <c r="G1598" s="71"/>
      <c r="H1598" s="78"/>
      <c r="I1598" s="71"/>
      <c r="J1598" s="78"/>
      <c r="K1598" s="71"/>
      <c r="L1598" s="71"/>
      <c r="M1598" s="78"/>
      <c r="N1598" s="71"/>
      <c r="O1598" s="71"/>
      <c r="P1598" s="71"/>
      <c r="Q1598" s="78"/>
      <c r="R1598" s="78"/>
      <c r="S1598" s="34"/>
      <c r="T1598" s="68" t="str">
        <f t="shared" si="48"/>
        <v/>
      </c>
      <c r="U1598" s="62" t="str">
        <f t="shared" si="49"/>
        <v/>
      </c>
    </row>
    <row r="1599" spans="2:21" ht="21" customHeight="1">
      <c r="B1599" s="79"/>
      <c r="C1599" s="71"/>
      <c r="D1599" s="71"/>
      <c r="E1599" s="78"/>
      <c r="F1599" s="71"/>
      <c r="G1599" s="71"/>
      <c r="H1599" s="78"/>
      <c r="I1599" s="71"/>
      <c r="J1599" s="78"/>
      <c r="K1599" s="71"/>
      <c r="L1599" s="71"/>
      <c r="M1599" s="78"/>
      <c r="N1599" s="71"/>
      <c r="O1599" s="71"/>
      <c r="P1599" s="71"/>
      <c r="Q1599" s="78"/>
      <c r="R1599" s="78"/>
      <c r="S1599" s="34"/>
      <c r="T1599" s="68" t="str">
        <f t="shared" si="48"/>
        <v/>
      </c>
      <c r="U1599" s="62" t="str">
        <f t="shared" si="49"/>
        <v/>
      </c>
    </row>
    <row r="1600" spans="2:21" ht="21" customHeight="1">
      <c r="B1600" s="79"/>
      <c r="C1600" s="71"/>
      <c r="D1600" s="71"/>
      <c r="E1600" s="78"/>
      <c r="F1600" s="71"/>
      <c r="G1600" s="71"/>
      <c r="H1600" s="78"/>
      <c r="I1600" s="71"/>
      <c r="J1600" s="78"/>
      <c r="K1600" s="71"/>
      <c r="L1600" s="71"/>
      <c r="M1600" s="78"/>
      <c r="N1600" s="71"/>
      <c r="O1600" s="71"/>
      <c r="P1600" s="71"/>
      <c r="Q1600" s="78"/>
      <c r="R1600" s="78"/>
      <c r="S1600" s="34"/>
      <c r="T1600" s="68" t="str">
        <f t="shared" si="48"/>
        <v/>
      </c>
      <c r="U1600" s="62" t="str">
        <f t="shared" si="49"/>
        <v/>
      </c>
    </row>
    <row r="1601" spans="2:21" ht="21" customHeight="1">
      <c r="B1601" s="79"/>
      <c r="C1601" s="71"/>
      <c r="D1601" s="71"/>
      <c r="E1601" s="78"/>
      <c r="F1601" s="71"/>
      <c r="G1601" s="71"/>
      <c r="H1601" s="78"/>
      <c r="I1601" s="71"/>
      <c r="J1601" s="78"/>
      <c r="K1601" s="71"/>
      <c r="L1601" s="71"/>
      <c r="M1601" s="78"/>
      <c r="N1601" s="71"/>
      <c r="O1601" s="71"/>
      <c r="P1601" s="71"/>
      <c r="Q1601" s="78"/>
      <c r="R1601" s="78"/>
      <c r="S1601" s="34"/>
      <c r="T1601" s="68" t="str">
        <f t="shared" si="48"/>
        <v/>
      </c>
      <c r="U1601" s="62" t="str">
        <f t="shared" si="49"/>
        <v/>
      </c>
    </row>
    <row r="1602" spans="2:21" ht="21" customHeight="1">
      <c r="B1602" s="79"/>
      <c r="C1602" s="71"/>
      <c r="D1602" s="71"/>
      <c r="E1602" s="78"/>
      <c r="F1602" s="71"/>
      <c r="G1602" s="71"/>
      <c r="H1602" s="78"/>
      <c r="I1602" s="71"/>
      <c r="J1602" s="78"/>
      <c r="K1602" s="71"/>
      <c r="L1602" s="71"/>
      <c r="M1602" s="78"/>
      <c r="N1602" s="71"/>
      <c r="O1602" s="71"/>
      <c r="P1602" s="71"/>
      <c r="Q1602" s="78"/>
      <c r="R1602" s="78"/>
      <c r="S1602" s="34"/>
      <c r="T1602" s="68" t="str">
        <f t="shared" si="48"/>
        <v/>
      </c>
      <c r="U1602" s="62" t="str">
        <f t="shared" si="49"/>
        <v/>
      </c>
    </row>
    <row r="1603" spans="2:21" ht="21" customHeight="1">
      <c r="B1603" s="79"/>
      <c r="C1603" s="71"/>
      <c r="D1603" s="71"/>
      <c r="E1603" s="78"/>
      <c r="F1603" s="71"/>
      <c r="G1603" s="71"/>
      <c r="H1603" s="78"/>
      <c r="I1603" s="71"/>
      <c r="J1603" s="78"/>
      <c r="K1603" s="71"/>
      <c r="L1603" s="71"/>
      <c r="M1603" s="78"/>
      <c r="N1603" s="71"/>
      <c r="O1603" s="71"/>
      <c r="P1603" s="71"/>
      <c r="Q1603" s="78"/>
      <c r="R1603" s="78"/>
      <c r="S1603" s="34"/>
      <c r="T1603" s="68" t="str">
        <f t="shared" si="48"/>
        <v/>
      </c>
      <c r="U1603" s="62" t="str">
        <f t="shared" si="49"/>
        <v/>
      </c>
    </row>
    <row r="1604" spans="2:21" ht="21" customHeight="1">
      <c r="B1604" s="79"/>
      <c r="C1604" s="71"/>
      <c r="D1604" s="71"/>
      <c r="E1604" s="78"/>
      <c r="F1604" s="71"/>
      <c r="G1604" s="71"/>
      <c r="H1604" s="78"/>
      <c r="I1604" s="71"/>
      <c r="J1604" s="78"/>
      <c r="K1604" s="71"/>
      <c r="L1604" s="71"/>
      <c r="M1604" s="78"/>
      <c r="N1604" s="71"/>
      <c r="O1604" s="71"/>
      <c r="P1604" s="71"/>
      <c r="Q1604" s="78"/>
      <c r="R1604" s="78"/>
      <c r="S1604" s="34"/>
      <c r="T1604" s="68" t="str">
        <f t="shared" si="48"/>
        <v/>
      </c>
      <c r="U1604" s="62" t="str">
        <f t="shared" si="49"/>
        <v/>
      </c>
    </row>
    <row r="1605" spans="2:21" ht="21" customHeight="1">
      <c r="B1605" s="79"/>
      <c r="C1605" s="71"/>
      <c r="D1605" s="71"/>
      <c r="E1605" s="78"/>
      <c r="F1605" s="71"/>
      <c r="G1605" s="71"/>
      <c r="H1605" s="78"/>
      <c r="I1605" s="71"/>
      <c r="J1605" s="78"/>
      <c r="K1605" s="71"/>
      <c r="L1605" s="71"/>
      <c r="M1605" s="78"/>
      <c r="N1605" s="71"/>
      <c r="O1605" s="71"/>
      <c r="P1605" s="71"/>
      <c r="Q1605" s="78"/>
      <c r="R1605" s="78"/>
      <c r="S1605" s="34"/>
      <c r="T1605" s="68" t="str">
        <f t="shared" si="48"/>
        <v/>
      </c>
      <c r="U1605" s="62" t="str">
        <f t="shared" si="49"/>
        <v/>
      </c>
    </row>
    <row r="1606" spans="2:21" ht="21" customHeight="1">
      <c r="B1606" s="79"/>
      <c r="C1606" s="71"/>
      <c r="D1606" s="71"/>
      <c r="E1606" s="78"/>
      <c r="F1606" s="71"/>
      <c r="G1606" s="71"/>
      <c r="H1606" s="78"/>
      <c r="I1606" s="71"/>
      <c r="J1606" s="78"/>
      <c r="K1606" s="71"/>
      <c r="L1606" s="71"/>
      <c r="M1606" s="78"/>
      <c r="N1606" s="71"/>
      <c r="O1606" s="71"/>
      <c r="P1606" s="71"/>
      <c r="Q1606" s="78"/>
      <c r="R1606" s="78"/>
      <c r="S1606" s="34"/>
      <c r="T1606" s="68" t="str">
        <f t="shared" si="48"/>
        <v/>
      </c>
      <c r="U1606" s="62" t="str">
        <f t="shared" si="49"/>
        <v/>
      </c>
    </row>
    <row r="1607" spans="2:21" ht="21" customHeight="1">
      <c r="B1607" s="79"/>
      <c r="C1607" s="71"/>
      <c r="D1607" s="71"/>
      <c r="E1607" s="78"/>
      <c r="F1607" s="71"/>
      <c r="G1607" s="71"/>
      <c r="H1607" s="78"/>
      <c r="I1607" s="71"/>
      <c r="J1607" s="78"/>
      <c r="K1607" s="71"/>
      <c r="L1607" s="71"/>
      <c r="M1607" s="78"/>
      <c r="N1607" s="71"/>
      <c r="O1607" s="71"/>
      <c r="P1607" s="71"/>
      <c r="Q1607" s="78"/>
      <c r="R1607" s="78"/>
      <c r="S1607" s="34"/>
      <c r="T1607" s="68" t="str">
        <f t="shared" si="48"/>
        <v/>
      </c>
      <c r="U1607" s="62" t="str">
        <f t="shared" si="49"/>
        <v/>
      </c>
    </row>
    <row r="1608" spans="2:21" ht="21" customHeight="1">
      <c r="B1608" s="79"/>
      <c r="C1608" s="71"/>
      <c r="D1608" s="71"/>
      <c r="E1608" s="78"/>
      <c r="F1608" s="71"/>
      <c r="G1608" s="71"/>
      <c r="H1608" s="78"/>
      <c r="I1608" s="71"/>
      <c r="J1608" s="78"/>
      <c r="K1608" s="71"/>
      <c r="L1608" s="71"/>
      <c r="M1608" s="78"/>
      <c r="N1608" s="71"/>
      <c r="O1608" s="71"/>
      <c r="P1608" s="71"/>
      <c r="Q1608" s="78"/>
      <c r="R1608" s="78"/>
      <c r="S1608" s="34"/>
      <c r="T1608" s="68" t="str">
        <f t="shared" si="48"/>
        <v/>
      </c>
      <c r="U1608" s="62" t="str">
        <f t="shared" si="49"/>
        <v/>
      </c>
    </row>
    <row r="1609" spans="2:21" ht="21" customHeight="1">
      <c r="B1609" s="79"/>
      <c r="C1609" s="71"/>
      <c r="D1609" s="71"/>
      <c r="E1609" s="78"/>
      <c r="F1609" s="71"/>
      <c r="G1609" s="71"/>
      <c r="H1609" s="78"/>
      <c r="I1609" s="71"/>
      <c r="J1609" s="78"/>
      <c r="K1609" s="71"/>
      <c r="L1609" s="71"/>
      <c r="M1609" s="78"/>
      <c r="N1609" s="71"/>
      <c r="O1609" s="71"/>
      <c r="P1609" s="71"/>
      <c r="Q1609" s="78"/>
      <c r="R1609" s="78"/>
      <c r="S1609" s="34"/>
      <c r="T1609" s="68" t="str">
        <f t="shared" si="48"/>
        <v/>
      </c>
      <c r="U1609" s="62" t="str">
        <f t="shared" si="49"/>
        <v/>
      </c>
    </row>
    <row r="1610" spans="2:21" ht="21" customHeight="1">
      <c r="B1610" s="79"/>
      <c r="C1610" s="71"/>
      <c r="D1610" s="71"/>
      <c r="E1610" s="78"/>
      <c r="F1610" s="71"/>
      <c r="G1610" s="71"/>
      <c r="H1610" s="78"/>
      <c r="I1610" s="71"/>
      <c r="J1610" s="78"/>
      <c r="K1610" s="71"/>
      <c r="L1610" s="71"/>
      <c r="M1610" s="78"/>
      <c r="N1610" s="71"/>
      <c r="O1610" s="71"/>
      <c r="P1610" s="71"/>
      <c r="Q1610" s="78"/>
      <c r="R1610" s="78"/>
      <c r="S1610" s="34"/>
      <c r="T1610" s="68" t="str">
        <f t="shared" si="48"/>
        <v/>
      </c>
      <c r="U1610" s="62" t="str">
        <f t="shared" si="49"/>
        <v/>
      </c>
    </row>
    <row r="1611" spans="2:21" ht="21" customHeight="1">
      <c r="B1611" s="79"/>
      <c r="C1611" s="71"/>
      <c r="D1611" s="71"/>
      <c r="E1611" s="78"/>
      <c r="F1611" s="71"/>
      <c r="G1611" s="71"/>
      <c r="H1611" s="78"/>
      <c r="I1611" s="71"/>
      <c r="J1611" s="78"/>
      <c r="K1611" s="71"/>
      <c r="L1611" s="71"/>
      <c r="M1611" s="78"/>
      <c r="N1611" s="71"/>
      <c r="O1611" s="71"/>
      <c r="P1611" s="71"/>
      <c r="Q1611" s="78"/>
      <c r="R1611" s="78"/>
      <c r="S1611" s="34"/>
      <c r="T1611" s="68" t="str">
        <f t="shared" si="48"/>
        <v/>
      </c>
      <c r="U1611" s="62" t="str">
        <f t="shared" si="49"/>
        <v/>
      </c>
    </row>
    <row r="1612" spans="2:21" ht="21" customHeight="1">
      <c r="B1612" s="79"/>
      <c r="C1612" s="71"/>
      <c r="D1612" s="71"/>
      <c r="E1612" s="78"/>
      <c r="F1612" s="71"/>
      <c r="G1612" s="71"/>
      <c r="H1612" s="78"/>
      <c r="I1612" s="71"/>
      <c r="J1612" s="78"/>
      <c r="K1612" s="71"/>
      <c r="L1612" s="71"/>
      <c r="M1612" s="78"/>
      <c r="N1612" s="71"/>
      <c r="O1612" s="71"/>
      <c r="P1612" s="71"/>
      <c r="Q1612" s="78"/>
      <c r="R1612" s="78"/>
      <c r="S1612" s="34"/>
      <c r="T1612" s="68" t="str">
        <f t="shared" ref="T1612:T1675" si="50">IF(U1612&lt;&gt;"","Erreur","")</f>
        <v/>
      </c>
      <c r="U1612" s="62" t="str">
        <f t="shared" si="49"/>
        <v/>
      </c>
    </row>
    <row r="1613" spans="2:21" ht="21" customHeight="1">
      <c r="B1613" s="79"/>
      <c r="C1613" s="71"/>
      <c r="D1613" s="71"/>
      <c r="E1613" s="78"/>
      <c r="F1613" s="71"/>
      <c r="G1613" s="71"/>
      <c r="H1613" s="78"/>
      <c r="I1613" s="71"/>
      <c r="J1613" s="78"/>
      <c r="K1613" s="71"/>
      <c r="L1613" s="71"/>
      <c r="M1613" s="78"/>
      <c r="N1613" s="71"/>
      <c r="O1613" s="71"/>
      <c r="P1613" s="71"/>
      <c r="Q1613" s="78"/>
      <c r="R1613" s="78"/>
      <c r="S1613" s="34"/>
      <c r="T1613" s="68" t="str">
        <f t="shared" si="50"/>
        <v/>
      </c>
      <c r="U1613" s="62" t="str">
        <f t="shared" ref="U1613:U1676" si="51">IF(AND(B1613&lt;&gt;"",B1612=""),"La ligne précédente ne doit pas être vide",IF(AND(B1613&lt;&gt;"",OR(C1613="",D1613="",P1613="")),"Veuillez compléter les informations d'identification du dérivé.",IF(AND(B1613="",OR(C1613&lt;&gt;"",D1613&lt;&gt;"",P1613&lt;&gt;"")),"Veuillez compléter les informations d'identification du dérivé en colonne C0010.",IF(AND(B1613&lt;&gt;"",E1613&lt;&gt;"",F1613=""),"Veuillez compléter la colonne C0320 Type de code.",IF(AND(B1613&lt;&gt;"",F1613=""),"Veuillez sélectionner Total/NA dans la liste de la colonne C0320 si vous n'avez rien à déclarer.",IF(AND(B1613&lt;&gt;"",J1613&lt;&gt;"",K1613=""),"Veuillez compléter la colonne C0370 Type de code.",IF(AND(B1613&lt;&gt;"",K1613=""),"Veuillez sélectionner Total/NA dans la liste de la colonne C0370 si vous n'avez rien à déclarer.","")))))))</f>
        <v/>
      </c>
    </row>
    <row r="1614" spans="2:21" ht="21" customHeight="1">
      <c r="B1614" s="79"/>
      <c r="C1614" s="71"/>
      <c r="D1614" s="71"/>
      <c r="E1614" s="78"/>
      <c r="F1614" s="71"/>
      <c r="G1614" s="71"/>
      <c r="H1614" s="78"/>
      <c r="I1614" s="71"/>
      <c r="J1614" s="78"/>
      <c r="K1614" s="71"/>
      <c r="L1614" s="71"/>
      <c r="M1614" s="78"/>
      <c r="N1614" s="71"/>
      <c r="O1614" s="71"/>
      <c r="P1614" s="71"/>
      <c r="Q1614" s="78"/>
      <c r="R1614" s="78"/>
      <c r="S1614" s="34"/>
      <c r="T1614" s="68" t="str">
        <f t="shared" si="50"/>
        <v/>
      </c>
      <c r="U1614" s="62" t="str">
        <f t="shared" si="51"/>
        <v/>
      </c>
    </row>
    <row r="1615" spans="2:21" ht="21" customHeight="1">
      <c r="B1615" s="79"/>
      <c r="C1615" s="71"/>
      <c r="D1615" s="71"/>
      <c r="E1615" s="78"/>
      <c r="F1615" s="71"/>
      <c r="G1615" s="71"/>
      <c r="H1615" s="78"/>
      <c r="I1615" s="71"/>
      <c r="J1615" s="78"/>
      <c r="K1615" s="71"/>
      <c r="L1615" s="71"/>
      <c r="M1615" s="78"/>
      <c r="N1615" s="71"/>
      <c r="O1615" s="71"/>
      <c r="P1615" s="71"/>
      <c r="Q1615" s="78"/>
      <c r="R1615" s="78"/>
      <c r="S1615" s="34"/>
      <c r="T1615" s="68" t="str">
        <f t="shared" si="50"/>
        <v/>
      </c>
      <c r="U1615" s="62" t="str">
        <f t="shared" si="51"/>
        <v/>
      </c>
    </row>
    <row r="1616" spans="2:21" ht="21" customHeight="1">
      <c r="B1616" s="79"/>
      <c r="C1616" s="71"/>
      <c r="D1616" s="71"/>
      <c r="E1616" s="78"/>
      <c r="F1616" s="71"/>
      <c r="G1616" s="71"/>
      <c r="H1616" s="78"/>
      <c r="I1616" s="71"/>
      <c r="J1616" s="78"/>
      <c r="K1616" s="71"/>
      <c r="L1616" s="71"/>
      <c r="M1616" s="78"/>
      <c r="N1616" s="71"/>
      <c r="O1616" s="71"/>
      <c r="P1616" s="71"/>
      <c r="Q1616" s="78"/>
      <c r="R1616" s="78"/>
      <c r="S1616" s="34"/>
      <c r="T1616" s="68" t="str">
        <f t="shared" si="50"/>
        <v/>
      </c>
      <c r="U1616" s="62" t="str">
        <f t="shared" si="51"/>
        <v/>
      </c>
    </row>
    <row r="1617" spans="2:21" ht="21" customHeight="1">
      <c r="B1617" s="79"/>
      <c r="C1617" s="71"/>
      <c r="D1617" s="71"/>
      <c r="E1617" s="78"/>
      <c r="F1617" s="71"/>
      <c r="G1617" s="71"/>
      <c r="H1617" s="78"/>
      <c r="I1617" s="71"/>
      <c r="J1617" s="78"/>
      <c r="K1617" s="71"/>
      <c r="L1617" s="71"/>
      <c r="M1617" s="78"/>
      <c r="N1617" s="71"/>
      <c r="O1617" s="71"/>
      <c r="P1617" s="71"/>
      <c r="Q1617" s="78"/>
      <c r="R1617" s="78"/>
      <c r="S1617" s="34"/>
      <c r="T1617" s="68" t="str">
        <f t="shared" si="50"/>
        <v/>
      </c>
      <c r="U1617" s="62" t="str">
        <f t="shared" si="51"/>
        <v/>
      </c>
    </row>
    <row r="1618" spans="2:21" ht="21" customHeight="1">
      <c r="B1618" s="79"/>
      <c r="C1618" s="71"/>
      <c r="D1618" s="71"/>
      <c r="E1618" s="78"/>
      <c r="F1618" s="71"/>
      <c r="G1618" s="71"/>
      <c r="H1618" s="78"/>
      <c r="I1618" s="71"/>
      <c r="J1618" s="78"/>
      <c r="K1618" s="71"/>
      <c r="L1618" s="71"/>
      <c r="M1618" s="78"/>
      <c r="N1618" s="71"/>
      <c r="O1618" s="71"/>
      <c r="P1618" s="71"/>
      <c r="Q1618" s="78"/>
      <c r="R1618" s="78"/>
      <c r="S1618" s="34"/>
      <c r="T1618" s="68" t="str">
        <f t="shared" si="50"/>
        <v/>
      </c>
      <c r="U1618" s="62" t="str">
        <f t="shared" si="51"/>
        <v/>
      </c>
    </row>
    <row r="1619" spans="2:21" ht="21" customHeight="1">
      <c r="B1619" s="79"/>
      <c r="C1619" s="71"/>
      <c r="D1619" s="71"/>
      <c r="E1619" s="78"/>
      <c r="F1619" s="71"/>
      <c r="G1619" s="71"/>
      <c r="H1619" s="78"/>
      <c r="I1619" s="71"/>
      <c r="J1619" s="78"/>
      <c r="K1619" s="71"/>
      <c r="L1619" s="71"/>
      <c r="M1619" s="78"/>
      <c r="N1619" s="71"/>
      <c r="O1619" s="71"/>
      <c r="P1619" s="71"/>
      <c r="Q1619" s="78"/>
      <c r="R1619" s="78"/>
      <c r="S1619" s="34"/>
      <c r="T1619" s="68" t="str">
        <f t="shared" si="50"/>
        <v/>
      </c>
      <c r="U1619" s="62" t="str">
        <f t="shared" si="51"/>
        <v/>
      </c>
    </row>
    <row r="1620" spans="2:21" ht="21" customHeight="1">
      <c r="B1620" s="79"/>
      <c r="C1620" s="71"/>
      <c r="D1620" s="71"/>
      <c r="E1620" s="78"/>
      <c r="F1620" s="71"/>
      <c r="G1620" s="71"/>
      <c r="H1620" s="78"/>
      <c r="I1620" s="71"/>
      <c r="J1620" s="78"/>
      <c r="K1620" s="71"/>
      <c r="L1620" s="71"/>
      <c r="M1620" s="78"/>
      <c r="N1620" s="71"/>
      <c r="O1620" s="71"/>
      <c r="P1620" s="71"/>
      <c r="Q1620" s="78"/>
      <c r="R1620" s="78"/>
      <c r="S1620" s="34"/>
      <c r="T1620" s="68" t="str">
        <f t="shared" si="50"/>
        <v/>
      </c>
      <c r="U1620" s="62" t="str">
        <f t="shared" si="51"/>
        <v/>
      </c>
    </row>
    <row r="1621" spans="2:21" ht="21" customHeight="1">
      <c r="B1621" s="79"/>
      <c r="C1621" s="71"/>
      <c r="D1621" s="71"/>
      <c r="E1621" s="78"/>
      <c r="F1621" s="71"/>
      <c r="G1621" s="71"/>
      <c r="H1621" s="78"/>
      <c r="I1621" s="71"/>
      <c r="J1621" s="78"/>
      <c r="K1621" s="71"/>
      <c r="L1621" s="71"/>
      <c r="M1621" s="78"/>
      <c r="N1621" s="71"/>
      <c r="O1621" s="71"/>
      <c r="P1621" s="71"/>
      <c r="Q1621" s="78"/>
      <c r="R1621" s="78"/>
      <c r="S1621" s="34"/>
      <c r="T1621" s="68" t="str">
        <f t="shared" si="50"/>
        <v/>
      </c>
      <c r="U1621" s="62" t="str">
        <f t="shared" si="51"/>
        <v/>
      </c>
    </row>
    <row r="1622" spans="2:21" ht="21" customHeight="1">
      <c r="B1622" s="79"/>
      <c r="C1622" s="71"/>
      <c r="D1622" s="71"/>
      <c r="E1622" s="78"/>
      <c r="F1622" s="71"/>
      <c r="G1622" s="71"/>
      <c r="H1622" s="78"/>
      <c r="I1622" s="71"/>
      <c r="J1622" s="78"/>
      <c r="K1622" s="71"/>
      <c r="L1622" s="71"/>
      <c r="M1622" s="78"/>
      <c r="N1622" s="71"/>
      <c r="O1622" s="71"/>
      <c r="P1622" s="71"/>
      <c r="Q1622" s="78"/>
      <c r="R1622" s="78"/>
      <c r="S1622" s="34"/>
      <c r="T1622" s="68" t="str">
        <f t="shared" si="50"/>
        <v/>
      </c>
      <c r="U1622" s="62" t="str">
        <f t="shared" si="51"/>
        <v/>
      </c>
    </row>
    <row r="1623" spans="2:21" ht="21" customHeight="1">
      <c r="B1623" s="79"/>
      <c r="C1623" s="71"/>
      <c r="D1623" s="71"/>
      <c r="E1623" s="78"/>
      <c r="F1623" s="71"/>
      <c r="G1623" s="71"/>
      <c r="H1623" s="78"/>
      <c r="I1623" s="71"/>
      <c r="J1623" s="78"/>
      <c r="K1623" s="71"/>
      <c r="L1623" s="71"/>
      <c r="M1623" s="78"/>
      <c r="N1623" s="71"/>
      <c r="O1623" s="71"/>
      <c r="P1623" s="71"/>
      <c r="Q1623" s="78"/>
      <c r="R1623" s="78"/>
      <c r="S1623" s="34"/>
      <c r="T1623" s="68" t="str">
        <f t="shared" si="50"/>
        <v/>
      </c>
      <c r="U1623" s="62" t="str">
        <f t="shared" si="51"/>
        <v/>
      </c>
    </row>
    <row r="1624" spans="2:21" ht="21" customHeight="1">
      <c r="B1624" s="79"/>
      <c r="C1624" s="71"/>
      <c r="D1624" s="71"/>
      <c r="E1624" s="78"/>
      <c r="F1624" s="71"/>
      <c r="G1624" s="71"/>
      <c r="H1624" s="78"/>
      <c r="I1624" s="71"/>
      <c r="J1624" s="78"/>
      <c r="K1624" s="71"/>
      <c r="L1624" s="71"/>
      <c r="M1624" s="78"/>
      <c r="N1624" s="71"/>
      <c r="O1624" s="71"/>
      <c r="P1624" s="71"/>
      <c r="Q1624" s="78"/>
      <c r="R1624" s="78"/>
      <c r="S1624" s="34"/>
      <c r="T1624" s="68" t="str">
        <f t="shared" si="50"/>
        <v/>
      </c>
      <c r="U1624" s="62" t="str">
        <f t="shared" si="51"/>
        <v/>
      </c>
    </row>
    <row r="1625" spans="2:21" ht="21" customHeight="1">
      <c r="B1625" s="79"/>
      <c r="C1625" s="71"/>
      <c r="D1625" s="71"/>
      <c r="E1625" s="78"/>
      <c r="F1625" s="71"/>
      <c r="G1625" s="71"/>
      <c r="H1625" s="78"/>
      <c r="I1625" s="71"/>
      <c r="J1625" s="78"/>
      <c r="K1625" s="71"/>
      <c r="L1625" s="71"/>
      <c r="M1625" s="78"/>
      <c r="N1625" s="71"/>
      <c r="O1625" s="71"/>
      <c r="P1625" s="71"/>
      <c r="Q1625" s="78"/>
      <c r="R1625" s="78"/>
      <c r="S1625" s="34"/>
      <c r="T1625" s="68" t="str">
        <f t="shared" si="50"/>
        <v/>
      </c>
      <c r="U1625" s="62" t="str">
        <f t="shared" si="51"/>
        <v/>
      </c>
    </row>
    <row r="1626" spans="2:21" ht="21" customHeight="1">
      <c r="B1626" s="79"/>
      <c r="C1626" s="71"/>
      <c r="D1626" s="71"/>
      <c r="E1626" s="78"/>
      <c r="F1626" s="71"/>
      <c r="G1626" s="71"/>
      <c r="H1626" s="78"/>
      <c r="I1626" s="71"/>
      <c r="J1626" s="78"/>
      <c r="K1626" s="71"/>
      <c r="L1626" s="71"/>
      <c r="M1626" s="78"/>
      <c r="N1626" s="71"/>
      <c r="O1626" s="71"/>
      <c r="P1626" s="71"/>
      <c r="Q1626" s="78"/>
      <c r="R1626" s="78"/>
      <c r="S1626" s="34"/>
      <c r="T1626" s="68" t="str">
        <f t="shared" si="50"/>
        <v/>
      </c>
      <c r="U1626" s="62" t="str">
        <f t="shared" si="51"/>
        <v/>
      </c>
    </row>
    <row r="1627" spans="2:21" ht="21" customHeight="1">
      <c r="B1627" s="79"/>
      <c r="C1627" s="71"/>
      <c r="D1627" s="71"/>
      <c r="E1627" s="78"/>
      <c r="F1627" s="71"/>
      <c r="G1627" s="71"/>
      <c r="H1627" s="78"/>
      <c r="I1627" s="71"/>
      <c r="J1627" s="78"/>
      <c r="K1627" s="71"/>
      <c r="L1627" s="71"/>
      <c r="M1627" s="78"/>
      <c r="N1627" s="71"/>
      <c r="O1627" s="71"/>
      <c r="P1627" s="71"/>
      <c r="Q1627" s="78"/>
      <c r="R1627" s="78"/>
      <c r="S1627" s="34"/>
      <c r="T1627" s="68" t="str">
        <f t="shared" si="50"/>
        <v/>
      </c>
      <c r="U1627" s="62" t="str">
        <f t="shared" si="51"/>
        <v/>
      </c>
    </row>
    <row r="1628" spans="2:21" ht="21" customHeight="1">
      <c r="B1628" s="79"/>
      <c r="C1628" s="71"/>
      <c r="D1628" s="71"/>
      <c r="E1628" s="78"/>
      <c r="F1628" s="71"/>
      <c r="G1628" s="71"/>
      <c r="H1628" s="78"/>
      <c r="I1628" s="71"/>
      <c r="J1628" s="78"/>
      <c r="K1628" s="71"/>
      <c r="L1628" s="71"/>
      <c r="M1628" s="78"/>
      <c r="N1628" s="71"/>
      <c r="O1628" s="71"/>
      <c r="P1628" s="71"/>
      <c r="Q1628" s="78"/>
      <c r="R1628" s="78"/>
      <c r="S1628" s="34"/>
      <c r="T1628" s="68" t="str">
        <f t="shared" si="50"/>
        <v/>
      </c>
      <c r="U1628" s="62" t="str">
        <f t="shared" si="51"/>
        <v/>
      </c>
    </row>
    <row r="1629" spans="2:21" ht="21" customHeight="1">
      <c r="B1629" s="79"/>
      <c r="C1629" s="71"/>
      <c r="D1629" s="71"/>
      <c r="E1629" s="78"/>
      <c r="F1629" s="71"/>
      <c r="G1629" s="71"/>
      <c r="H1629" s="78"/>
      <c r="I1629" s="71"/>
      <c r="J1629" s="78"/>
      <c r="K1629" s="71"/>
      <c r="L1629" s="71"/>
      <c r="M1629" s="78"/>
      <c r="N1629" s="71"/>
      <c r="O1629" s="71"/>
      <c r="P1629" s="71"/>
      <c r="Q1629" s="78"/>
      <c r="R1629" s="78"/>
      <c r="S1629" s="34"/>
      <c r="T1629" s="68" t="str">
        <f t="shared" si="50"/>
        <v/>
      </c>
      <c r="U1629" s="62" t="str">
        <f t="shared" si="51"/>
        <v/>
      </c>
    </row>
    <row r="1630" spans="2:21" ht="21" customHeight="1">
      <c r="B1630" s="79"/>
      <c r="C1630" s="71"/>
      <c r="D1630" s="71"/>
      <c r="E1630" s="78"/>
      <c r="F1630" s="71"/>
      <c r="G1630" s="71"/>
      <c r="H1630" s="78"/>
      <c r="I1630" s="71"/>
      <c r="J1630" s="78"/>
      <c r="K1630" s="71"/>
      <c r="L1630" s="71"/>
      <c r="M1630" s="78"/>
      <c r="N1630" s="71"/>
      <c r="O1630" s="71"/>
      <c r="P1630" s="71"/>
      <c r="Q1630" s="78"/>
      <c r="R1630" s="78"/>
      <c r="S1630" s="34"/>
      <c r="T1630" s="68" t="str">
        <f t="shared" si="50"/>
        <v/>
      </c>
      <c r="U1630" s="62" t="str">
        <f t="shared" si="51"/>
        <v/>
      </c>
    </row>
    <row r="1631" spans="2:21" ht="21" customHeight="1">
      <c r="B1631" s="79"/>
      <c r="C1631" s="71"/>
      <c r="D1631" s="71"/>
      <c r="E1631" s="78"/>
      <c r="F1631" s="71"/>
      <c r="G1631" s="71"/>
      <c r="H1631" s="78"/>
      <c r="I1631" s="71"/>
      <c r="J1631" s="78"/>
      <c r="K1631" s="71"/>
      <c r="L1631" s="71"/>
      <c r="M1631" s="78"/>
      <c r="N1631" s="71"/>
      <c r="O1631" s="71"/>
      <c r="P1631" s="71"/>
      <c r="Q1631" s="78"/>
      <c r="R1631" s="78"/>
      <c r="S1631" s="34"/>
      <c r="T1631" s="68" t="str">
        <f t="shared" si="50"/>
        <v/>
      </c>
      <c r="U1631" s="62" t="str">
        <f t="shared" si="51"/>
        <v/>
      </c>
    </row>
    <row r="1632" spans="2:21" ht="21" customHeight="1">
      <c r="B1632" s="79"/>
      <c r="C1632" s="71"/>
      <c r="D1632" s="71"/>
      <c r="E1632" s="78"/>
      <c r="F1632" s="71"/>
      <c r="G1632" s="71"/>
      <c r="H1632" s="78"/>
      <c r="I1632" s="71"/>
      <c r="J1632" s="78"/>
      <c r="K1632" s="71"/>
      <c r="L1632" s="71"/>
      <c r="M1632" s="78"/>
      <c r="N1632" s="71"/>
      <c r="O1632" s="71"/>
      <c r="P1632" s="71"/>
      <c r="Q1632" s="78"/>
      <c r="R1632" s="78"/>
      <c r="S1632" s="34"/>
      <c r="T1632" s="68" t="str">
        <f t="shared" si="50"/>
        <v/>
      </c>
      <c r="U1632" s="62" t="str">
        <f t="shared" si="51"/>
        <v/>
      </c>
    </row>
    <row r="1633" spans="2:21" ht="21" customHeight="1">
      <c r="B1633" s="79"/>
      <c r="C1633" s="71"/>
      <c r="D1633" s="71"/>
      <c r="E1633" s="78"/>
      <c r="F1633" s="71"/>
      <c r="G1633" s="71"/>
      <c r="H1633" s="78"/>
      <c r="I1633" s="71"/>
      <c r="J1633" s="78"/>
      <c r="K1633" s="71"/>
      <c r="L1633" s="71"/>
      <c r="M1633" s="78"/>
      <c r="N1633" s="71"/>
      <c r="O1633" s="71"/>
      <c r="P1633" s="71"/>
      <c r="Q1633" s="78"/>
      <c r="R1633" s="78"/>
      <c r="S1633" s="34"/>
      <c r="T1633" s="68" t="str">
        <f t="shared" si="50"/>
        <v/>
      </c>
      <c r="U1633" s="62" t="str">
        <f t="shared" si="51"/>
        <v/>
      </c>
    </row>
    <row r="1634" spans="2:21" ht="21" customHeight="1">
      <c r="B1634" s="79"/>
      <c r="C1634" s="71"/>
      <c r="D1634" s="71"/>
      <c r="E1634" s="78"/>
      <c r="F1634" s="71"/>
      <c r="G1634" s="71"/>
      <c r="H1634" s="78"/>
      <c r="I1634" s="71"/>
      <c r="J1634" s="78"/>
      <c r="K1634" s="71"/>
      <c r="L1634" s="71"/>
      <c r="M1634" s="78"/>
      <c r="N1634" s="71"/>
      <c r="O1634" s="71"/>
      <c r="P1634" s="71"/>
      <c r="Q1634" s="78"/>
      <c r="R1634" s="78"/>
      <c r="S1634" s="34"/>
      <c r="T1634" s="68" t="str">
        <f t="shared" si="50"/>
        <v/>
      </c>
      <c r="U1634" s="62" t="str">
        <f t="shared" si="51"/>
        <v/>
      </c>
    </row>
    <row r="1635" spans="2:21" ht="21" customHeight="1">
      <c r="B1635" s="79"/>
      <c r="C1635" s="71"/>
      <c r="D1635" s="71"/>
      <c r="E1635" s="78"/>
      <c r="F1635" s="71"/>
      <c r="G1635" s="71"/>
      <c r="H1635" s="78"/>
      <c r="I1635" s="71"/>
      <c r="J1635" s="78"/>
      <c r="K1635" s="71"/>
      <c r="L1635" s="71"/>
      <c r="M1635" s="78"/>
      <c r="N1635" s="71"/>
      <c r="O1635" s="71"/>
      <c r="P1635" s="71"/>
      <c r="Q1635" s="78"/>
      <c r="R1635" s="78"/>
      <c r="S1635" s="34"/>
      <c r="T1635" s="68" t="str">
        <f t="shared" si="50"/>
        <v/>
      </c>
      <c r="U1635" s="62" t="str">
        <f t="shared" si="51"/>
        <v/>
      </c>
    </row>
    <row r="1636" spans="2:21" ht="21" customHeight="1">
      <c r="B1636" s="79"/>
      <c r="C1636" s="71"/>
      <c r="D1636" s="71"/>
      <c r="E1636" s="78"/>
      <c r="F1636" s="71"/>
      <c r="G1636" s="71"/>
      <c r="H1636" s="78"/>
      <c r="I1636" s="71"/>
      <c r="J1636" s="78"/>
      <c r="K1636" s="71"/>
      <c r="L1636" s="71"/>
      <c r="M1636" s="78"/>
      <c r="N1636" s="71"/>
      <c r="O1636" s="71"/>
      <c r="P1636" s="71"/>
      <c r="Q1636" s="78"/>
      <c r="R1636" s="78"/>
      <c r="S1636" s="34"/>
      <c r="T1636" s="68" t="str">
        <f t="shared" si="50"/>
        <v/>
      </c>
      <c r="U1636" s="62" t="str">
        <f t="shared" si="51"/>
        <v/>
      </c>
    </row>
    <row r="1637" spans="2:21" ht="21" customHeight="1">
      <c r="B1637" s="79"/>
      <c r="C1637" s="71"/>
      <c r="D1637" s="71"/>
      <c r="E1637" s="78"/>
      <c r="F1637" s="71"/>
      <c r="G1637" s="71"/>
      <c r="H1637" s="78"/>
      <c r="I1637" s="71"/>
      <c r="J1637" s="78"/>
      <c r="K1637" s="71"/>
      <c r="L1637" s="71"/>
      <c r="M1637" s="78"/>
      <c r="N1637" s="71"/>
      <c r="O1637" s="71"/>
      <c r="P1637" s="71"/>
      <c r="Q1637" s="78"/>
      <c r="R1637" s="78"/>
      <c r="S1637" s="34"/>
      <c r="T1637" s="68" t="str">
        <f t="shared" si="50"/>
        <v/>
      </c>
      <c r="U1637" s="62" t="str">
        <f t="shared" si="51"/>
        <v/>
      </c>
    </row>
    <row r="1638" spans="2:21" ht="21" customHeight="1">
      <c r="B1638" s="79"/>
      <c r="C1638" s="71"/>
      <c r="D1638" s="71"/>
      <c r="E1638" s="78"/>
      <c r="F1638" s="71"/>
      <c r="G1638" s="71"/>
      <c r="H1638" s="78"/>
      <c r="I1638" s="71"/>
      <c r="J1638" s="78"/>
      <c r="K1638" s="71"/>
      <c r="L1638" s="71"/>
      <c r="M1638" s="78"/>
      <c r="N1638" s="71"/>
      <c r="O1638" s="71"/>
      <c r="P1638" s="71"/>
      <c r="Q1638" s="78"/>
      <c r="R1638" s="78"/>
      <c r="S1638" s="34"/>
      <c r="T1638" s="68" t="str">
        <f t="shared" si="50"/>
        <v/>
      </c>
      <c r="U1638" s="62" t="str">
        <f t="shared" si="51"/>
        <v/>
      </c>
    </row>
    <row r="1639" spans="2:21" ht="21" customHeight="1">
      <c r="B1639" s="79"/>
      <c r="C1639" s="71"/>
      <c r="D1639" s="71"/>
      <c r="E1639" s="78"/>
      <c r="F1639" s="71"/>
      <c r="G1639" s="71"/>
      <c r="H1639" s="78"/>
      <c r="I1639" s="71"/>
      <c r="J1639" s="78"/>
      <c r="K1639" s="71"/>
      <c r="L1639" s="71"/>
      <c r="M1639" s="78"/>
      <c r="N1639" s="71"/>
      <c r="O1639" s="71"/>
      <c r="P1639" s="71"/>
      <c r="Q1639" s="78"/>
      <c r="R1639" s="78"/>
      <c r="S1639" s="34"/>
      <c r="T1639" s="68" t="str">
        <f t="shared" si="50"/>
        <v/>
      </c>
      <c r="U1639" s="62" t="str">
        <f t="shared" si="51"/>
        <v/>
      </c>
    </row>
    <row r="1640" spans="2:21" ht="21" customHeight="1">
      <c r="B1640" s="79"/>
      <c r="C1640" s="71"/>
      <c r="D1640" s="71"/>
      <c r="E1640" s="78"/>
      <c r="F1640" s="71"/>
      <c r="G1640" s="71"/>
      <c r="H1640" s="78"/>
      <c r="I1640" s="71"/>
      <c r="J1640" s="78"/>
      <c r="K1640" s="71"/>
      <c r="L1640" s="71"/>
      <c r="M1640" s="78"/>
      <c r="N1640" s="71"/>
      <c r="O1640" s="71"/>
      <c r="P1640" s="71"/>
      <c r="Q1640" s="78"/>
      <c r="R1640" s="78"/>
      <c r="S1640" s="34"/>
      <c r="T1640" s="68" t="str">
        <f t="shared" si="50"/>
        <v/>
      </c>
      <c r="U1640" s="62" t="str">
        <f t="shared" si="51"/>
        <v/>
      </c>
    </row>
    <row r="1641" spans="2:21" ht="21" customHeight="1">
      <c r="B1641" s="79"/>
      <c r="C1641" s="71"/>
      <c r="D1641" s="71"/>
      <c r="E1641" s="78"/>
      <c r="F1641" s="71"/>
      <c r="G1641" s="71"/>
      <c r="H1641" s="78"/>
      <c r="I1641" s="71"/>
      <c r="J1641" s="78"/>
      <c r="K1641" s="71"/>
      <c r="L1641" s="71"/>
      <c r="M1641" s="78"/>
      <c r="N1641" s="71"/>
      <c r="O1641" s="71"/>
      <c r="P1641" s="71"/>
      <c r="Q1641" s="78"/>
      <c r="R1641" s="78"/>
      <c r="S1641" s="34"/>
      <c r="T1641" s="68" t="str">
        <f t="shared" si="50"/>
        <v/>
      </c>
      <c r="U1641" s="62" t="str">
        <f t="shared" si="51"/>
        <v/>
      </c>
    </row>
    <row r="1642" spans="2:21" ht="21" customHeight="1">
      <c r="B1642" s="79"/>
      <c r="C1642" s="71"/>
      <c r="D1642" s="71"/>
      <c r="E1642" s="78"/>
      <c r="F1642" s="71"/>
      <c r="G1642" s="71"/>
      <c r="H1642" s="78"/>
      <c r="I1642" s="71"/>
      <c r="J1642" s="78"/>
      <c r="K1642" s="71"/>
      <c r="L1642" s="71"/>
      <c r="M1642" s="78"/>
      <c r="N1642" s="71"/>
      <c r="O1642" s="71"/>
      <c r="P1642" s="71"/>
      <c r="Q1642" s="78"/>
      <c r="R1642" s="78"/>
      <c r="S1642" s="34"/>
      <c r="T1642" s="68" t="str">
        <f t="shared" si="50"/>
        <v/>
      </c>
      <c r="U1642" s="62" t="str">
        <f t="shared" si="51"/>
        <v/>
      </c>
    </row>
    <row r="1643" spans="2:21" ht="21" customHeight="1">
      <c r="B1643" s="79"/>
      <c r="C1643" s="71"/>
      <c r="D1643" s="71"/>
      <c r="E1643" s="78"/>
      <c r="F1643" s="71"/>
      <c r="G1643" s="71"/>
      <c r="H1643" s="78"/>
      <c r="I1643" s="71"/>
      <c r="J1643" s="78"/>
      <c r="K1643" s="71"/>
      <c r="L1643" s="71"/>
      <c r="M1643" s="78"/>
      <c r="N1643" s="71"/>
      <c r="O1643" s="71"/>
      <c r="P1643" s="71"/>
      <c r="Q1643" s="78"/>
      <c r="R1643" s="78"/>
      <c r="S1643" s="34"/>
      <c r="T1643" s="68" t="str">
        <f t="shared" si="50"/>
        <v/>
      </c>
      <c r="U1643" s="62" t="str">
        <f t="shared" si="51"/>
        <v/>
      </c>
    </row>
    <row r="1644" spans="2:21" ht="21" customHeight="1">
      <c r="B1644" s="79"/>
      <c r="C1644" s="71"/>
      <c r="D1644" s="71"/>
      <c r="E1644" s="78"/>
      <c r="F1644" s="71"/>
      <c r="G1644" s="71"/>
      <c r="H1644" s="78"/>
      <c r="I1644" s="71"/>
      <c r="J1644" s="78"/>
      <c r="K1644" s="71"/>
      <c r="L1644" s="71"/>
      <c r="M1644" s="78"/>
      <c r="N1644" s="71"/>
      <c r="O1644" s="71"/>
      <c r="P1644" s="71"/>
      <c r="Q1644" s="78"/>
      <c r="R1644" s="78"/>
      <c r="S1644" s="34"/>
      <c r="T1644" s="68" t="str">
        <f t="shared" si="50"/>
        <v/>
      </c>
      <c r="U1644" s="62" t="str">
        <f t="shared" si="51"/>
        <v/>
      </c>
    </row>
    <row r="1645" spans="2:21" ht="21" customHeight="1">
      <c r="B1645" s="79"/>
      <c r="C1645" s="71"/>
      <c r="D1645" s="71"/>
      <c r="E1645" s="78"/>
      <c r="F1645" s="71"/>
      <c r="G1645" s="71"/>
      <c r="H1645" s="78"/>
      <c r="I1645" s="71"/>
      <c r="J1645" s="78"/>
      <c r="K1645" s="71"/>
      <c r="L1645" s="71"/>
      <c r="M1645" s="78"/>
      <c r="N1645" s="71"/>
      <c r="O1645" s="71"/>
      <c r="P1645" s="71"/>
      <c r="Q1645" s="78"/>
      <c r="R1645" s="78"/>
      <c r="S1645" s="34"/>
      <c r="T1645" s="68" t="str">
        <f t="shared" si="50"/>
        <v/>
      </c>
      <c r="U1645" s="62" t="str">
        <f t="shared" si="51"/>
        <v/>
      </c>
    </row>
    <row r="1646" spans="2:21" ht="21" customHeight="1">
      <c r="B1646" s="79"/>
      <c r="C1646" s="71"/>
      <c r="D1646" s="71"/>
      <c r="E1646" s="78"/>
      <c r="F1646" s="71"/>
      <c r="G1646" s="71"/>
      <c r="H1646" s="78"/>
      <c r="I1646" s="71"/>
      <c r="J1646" s="78"/>
      <c r="K1646" s="71"/>
      <c r="L1646" s="71"/>
      <c r="M1646" s="78"/>
      <c r="N1646" s="71"/>
      <c r="O1646" s="71"/>
      <c r="P1646" s="71"/>
      <c r="Q1646" s="78"/>
      <c r="R1646" s="78"/>
      <c r="S1646" s="34"/>
      <c r="T1646" s="68" t="str">
        <f t="shared" si="50"/>
        <v/>
      </c>
      <c r="U1646" s="62" t="str">
        <f t="shared" si="51"/>
        <v/>
      </c>
    </row>
    <row r="1647" spans="2:21" ht="21" customHeight="1">
      <c r="B1647" s="79"/>
      <c r="C1647" s="71"/>
      <c r="D1647" s="71"/>
      <c r="E1647" s="78"/>
      <c r="F1647" s="71"/>
      <c r="G1647" s="71"/>
      <c r="H1647" s="78"/>
      <c r="I1647" s="71"/>
      <c r="J1647" s="78"/>
      <c r="K1647" s="71"/>
      <c r="L1647" s="71"/>
      <c r="M1647" s="78"/>
      <c r="N1647" s="71"/>
      <c r="O1647" s="71"/>
      <c r="P1647" s="71"/>
      <c r="Q1647" s="78"/>
      <c r="R1647" s="78"/>
      <c r="S1647" s="34"/>
      <c r="T1647" s="68" t="str">
        <f t="shared" si="50"/>
        <v/>
      </c>
      <c r="U1647" s="62" t="str">
        <f t="shared" si="51"/>
        <v/>
      </c>
    </row>
    <row r="1648" spans="2:21" ht="21" customHeight="1">
      <c r="B1648" s="79"/>
      <c r="C1648" s="71"/>
      <c r="D1648" s="71"/>
      <c r="E1648" s="78"/>
      <c r="F1648" s="71"/>
      <c r="G1648" s="71"/>
      <c r="H1648" s="78"/>
      <c r="I1648" s="71"/>
      <c r="J1648" s="78"/>
      <c r="K1648" s="71"/>
      <c r="L1648" s="71"/>
      <c r="M1648" s="78"/>
      <c r="N1648" s="71"/>
      <c r="O1648" s="71"/>
      <c r="P1648" s="71"/>
      <c r="Q1648" s="78"/>
      <c r="R1648" s="78"/>
      <c r="S1648" s="34"/>
      <c r="T1648" s="68" t="str">
        <f t="shared" si="50"/>
        <v/>
      </c>
      <c r="U1648" s="62" t="str">
        <f t="shared" si="51"/>
        <v/>
      </c>
    </row>
    <row r="1649" spans="2:21" ht="21" customHeight="1">
      <c r="B1649" s="79"/>
      <c r="C1649" s="71"/>
      <c r="D1649" s="71"/>
      <c r="E1649" s="78"/>
      <c r="F1649" s="71"/>
      <c r="G1649" s="71"/>
      <c r="H1649" s="78"/>
      <c r="I1649" s="71"/>
      <c r="J1649" s="78"/>
      <c r="K1649" s="71"/>
      <c r="L1649" s="71"/>
      <c r="M1649" s="78"/>
      <c r="N1649" s="71"/>
      <c r="O1649" s="71"/>
      <c r="P1649" s="71"/>
      <c r="Q1649" s="78"/>
      <c r="R1649" s="78"/>
      <c r="S1649" s="34"/>
      <c r="T1649" s="68" t="str">
        <f t="shared" si="50"/>
        <v/>
      </c>
      <c r="U1649" s="62" t="str">
        <f t="shared" si="51"/>
        <v/>
      </c>
    </row>
    <row r="1650" spans="2:21" ht="21" customHeight="1">
      <c r="B1650" s="79"/>
      <c r="C1650" s="71"/>
      <c r="D1650" s="71"/>
      <c r="E1650" s="78"/>
      <c r="F1650" s="71"/>
      <c r="G1650" s="71"/>
      <c r="H1650" s="78"/>
      <c r="I1650" s="71"/>
      <c r="J1650" s="78"/>
      <c r="K1650" s="71"/>
      <c r="L1650" s="71"/>
      <c r="M1650" s="78"/>
      <c r="N1650" s="71"/>
      <c r="O1650" s="71"/>
      <c r="P1650" s="71"/>
      <c r="Q1650" s="78"/>
      <c r="R1650" s="78"/>
      <c r="S1650" s="34"/>
      <c r="T1650" s="68" t="str">
        <f t="shared" si="50"/>
        <v/>
      </c>
      <c r="U1650" s="62" t="str">
        <f t="shared" si="51"/>
        <v/>
      </c>
    </row>
    <row r="1651" spans="2:21" ht="21" customHeight="1">
      <c r="B1651" s="79"/>
      <c r="C1651" s="71"/>
      <c r="D1651" s="71"/>
      <c r="E1651" s="78"/>
      <c r="F1651" s="71"/>
      <c r="G1651" s="71"/>
      <c r="H1651" s="78"/>
      <c r="I1651" s="71"/>
      <c r="J1651" s="78"/>
      <c r="K1651" s="71"/>
      <c r="L1651" s="71"/>
      <c r="M1651" s="78"/>
      <c r="N1651" s="71"/>
      <c r="O1651" s="71"/>
      <c r="P1651" s="71"/>
      <c r="Q1651" s="78"/>
      <c r="R1651" s="78"/>
      <c r="S1651" s="34"/>
      <c r="T1651" s="68" t="str">
        <f t="shared" si="50"/>
        <v/>
      </c>
      <c r="U1651" s="62" t="str">
        <f t="shared" si="51"/>
        <v/>
      </c>
    </row>
    <row r="1652" spans="2:21" ht="21" customHeight="1">
      <c r="B1652" s="79"/>
      <c r="C1652" s="71"/>
      <c r="D1652" s="71"/>
      <c r="E1652" s="78"/>
      <c r="F1652" s="71"/>
      <c r="G1652" s="71"/>
      <c r="H1652" s="78"/>
      <c r="I1652" s="71"/>
      <c r="J1652" s="78"/>
      <c r="K1652" s="71"/>
      <c r="L1652" s="71"/>
      <c r="M1652" s="78"/>
      <c r="N1652" s="71"/>
      <c r="O1652" s="71"/>
      <c r="P1652" s="71"/>
      <c r="Q1652" s="78"/>
      <c r="R1652" s="78"/>
      <c r="S1652" s="34"/>
      <c r="T1652" s="68" t="str">
        <f t="shared" si="50"/>
        <v/>
      </c>
      <c r="U1652" s="62" t="str">
        <f t="shared" si="51"/>
        <v/>
      </c>
    </row>
    <row r="1653" spans="2:21" ht="21" customHeight="1">
      <c r="B1653" s="79"/>
      <c r="C1653" s="71"/>
      <c r="D1653" s="71"/>
      <c r="E1653" s="78"/>
      <c r="F1653" s="71"/>
      <c r="G1653" s="71"/>
      <c r="H1653" s="78"/>
      <c r="I1653" s="71"/>
      <c r="J1653" s="78"/>
      <c r="K1653" s="71"/>
      <c r="L1653" s="71"/>
      <c r="M1653" s="78"/>
      <c r="N1653" s="71"/>
      <c r="O1653" s="71"/>
      <c r="P1653" s="71"/>
      <c r="Q1653" s="78"/>
      <c r="R1653" s="78"/>
      <c r="S1653" s="34"/>
      <c r="T1653" s="68" t="str">
        <f t="shared" si="50"/>
        <v/>
      </c>
      <c r="U1653" s="62" t="str">
        <f t="shared" si="51"/>
        <v/>
      </c>
    </row>
    <row r="1654" spans="2:21" ht="21" customHeight="1">
      <c r="B1654" s="79"/>
      <c r="C1654" s="71"/>
      <c r="D1654" s="71"/>
      <c r="E1654" s="78"/>
      <c r="F1654" s="71"/>
      <c r="G1654" s="71"/>
      <c r="H1654" s="78"/>
      <c r="I1654" s="71"/>
      <c r="J1654" s="78"/>
      <c r="K1654" s="71"/>
      <c r="L1654" s="71"/>
      <c r="M1654" s="78"/>
      <c r="N1654" s="71"/>
      <c r="O1654" s="71"/>
      <c r="P1654" s="71"/>
      <c r="Q1654" s="78"/>
      <c r="R1654" s="78"/>
      <c r="S1654" s="34"/>
      <c r="T1654" s="68" t="str">
        <f t="shared" si="50"/>
        <v/>
      </c>
      <c r="U1654" s="62" t="str">
        <f t="shared" si="51"/>
        <v/>
      </c>
    </row>
    <row r="1655" spans="2:21" ht="21" customHeight="1">
      <c r="B1655" s="79"/>
      <c r="C1655" s="71"/>
      <c r="D1655" s="71"/>
      <c r="E1655" s="78"/>
      <c r="F1655" s="71"/>
      <c r="G1655" s="71"/>
      <c r="H1655" s="78"/>
      <c r="I1655" s="71"/>
      <c r="J1655" s="78"/>
      <c r="K1655" s="71"/>
      <c r="L1655" s="71"/>
      <c r="M1655" s="78"/>
      <c r="N1655" s="71"/>
      <c r="O1655" s="71"/>
      <c r="P1655" s="71"/>
      <c r="Q1655" s="78"/>
      <c r="R1655" s="78"/>
      <c r="S1655" s="34"/>
      <c r="T1655" s="68" t="str">
        <f t="shared" si="50"/>
        <v/>
      </c>
      <c r="U1655" s="62" t="str">
        <f t="shared" si="51"/>
        <v/>
      </c>
    </row>
    <row r="1656" spans="2:21" ht="21" customHeight="1">
      <c r="B1656" s="79"/>
      <c r="C1656" s="71"/>
      <c r="D1656" s="71"/>
      <c r="E1656" s="78"/>
      <c r="F1656" s="71"/>
      <c r="G1656" s="71"/>
      <c r="H1656" s="78"/>
      <c r="I1656" s="71"/>
      <c r="J1656" s="78"/>
      <c r="K1656" s="71"/>
      <c r="L1656" s="71"/>
      <c r="M1656" s="78"/>
      <c r="N1656" s="71"/>
      <c r="O1656" s="71"/>
      <c r="P1656" s="71"/>
      <c r="Q1656" s="78"/>
      <c r="R1656" s="78"/>
      <c r="S1656" s="34"/>
      <c r="T1656" s="68" t="str">
        <f t="shared" si="50"/>
        <v/>
      </c>
      <c r="U1656" s="62" t="str">
        <f t="shared" si="51"/>
        <v/>
      </c>
    </row>
    <row r="1657" spans="2:21" ht="21" customHeight="1">
      <c r="B1657" s="79"/>
      <c r="C1657" s="71"/>
      <c r="D1657" s="71"/>
      <c r="E1657" s="78"/>
      <c r="F1657" s="71"/>
      <c r="G1657" s="71"/>
      <c r="H1657" s="78"/>
      <c r="I1657" s="71"/>
      <c r="J1657" s="78"/>
      <c r="K1657" s="71"/>
      <c r="L1657" s="71"/>
      <c r="M1657" s="78"/>
      <c r="N1657" s="71"/>
      <c r="O1657" s="71"/>
      <c r="P1657" s="71"/>
      <c r="Q1657" s="78"/>
      <c r="R1657" s="78"/>
      <c r="S1657" s="34"/>
      <c r="T1657" s="68" t="str">
        <f t="shared" si="50"/>
        <v/>
      </c>
      <c r="U1657" s="62" t="str">
        <f t="shared" si="51"/>
        <v/>
      </c>
    </row>
    <row r="1658" spans="2:21" ht="21" customHeight="1">
      <c r="B1658" s="79"/>
      <c r="C1658" s="71"/>
      <c r="D1658" s="71"/>
      <c r="E1658" s="78"/>
      <c r="F1658" s="71"/>
      <c r="G1658" s="71"/>
      <c r="H1658" s="78"/>
      <c r="I1658" s="71"/>
      <c r="J1658" s="78"/>
      <c r="K1658" s="71"/>
      <c r="L1658" s="71"/>
      <c r="M1658" s="78"/>
      <c r="N1658" s="71"/>
      <c r="O1658" s="71"/>
      <c r="P1658" s="71"/>
      <c r="Q1658" s="78"/>
      <c r="R1658" s="78"/>
      <c r="S1658" s="34"/>
      <c r="T1658" s="68" t="str">
        <f t="shared" si="50"/>
        <v/>
      </c>
      <c r="U1658" s="62" t="str">
        <f t="shared" si="51"/>
        <v/>
      </c>
    </row>
    <row r="1659" spans="2:21" ht="21" customHeight="1">
      <c r="B1659" s="79"/>
      <c r="C1659" s="71"/>
      <c r="D1659" s="71"/>
      <c r="E1659" s="78"/>
      <c r="F1659" s="71"/>
      <c r="G1659" s="71"/>
      <c r="H1659" s="78"/>
      <c r="I1659" s="71"/>
      <c r="J1659" s="78"/>
      <c r="K1659" s="71"/>
      <c r="L1659" s="71"/>
      <c r="M1659" s="78"/>
      <c r="N1659" s="71"/>
      <c r="O1659" s="71"/>
      <c r="P1659" s="71"/>
      <c r="Q1659" s="78"/>
      <c r="R1659" s="78"/>
      <c r="S1659" s="34"/>
      <c r="T1659" s="68" t="str">
        <f t="shared" si="50"/>
        <v/>
      </c>
      <c r="U1659" s="62" t="str">
        <f t="shared" si="51"/>
        <v/>
      </c>
    </row>
    <row r="1660" spans="2:21" ht="21" customHeight="1">
      <c r="B1660" s="79"/>
      <c r="C1660" s="71"/>
      <c r="D1660" s="71"/>
      <c r="E1660" s="78"/>
      <c r="F1660" s="71"/>
      <c r="G1660" s="71"/>
      <c r="H1660" s="78"/>
      <c r="I1660" s="71"/>
      <c r="J1660" s="78"/>
      <c r="K1660" s="71"/>
      <c r="L1660" s="71"/>
      <c r="M1660" s="78"/>
      <c r="N1660" s="71"/>
      <c r="O1660" s="71"/>
      <c r="P1660" s="71"/>
      <c r="Q1660" s="78"/>
      <c r="R1660" s="78"/>
      <c r="S1660" s="34"/>
      <c r="T1660" s="68" t="str">
        <f t="shared" si="50"/>
        <v/>
      </c>
      <c r="U1660" s="62" t="str">
        <f t="shared" si="51"/>
        <v/>
      </c>
    </row>
    <row r="1661" spans="2:21" ht="21" customHeight="1">
      <c r="B1661" s="79"/>
      <c r="C1661" s="71"/>
      <c r="D1661" s="71"/>
      <c r="E1661" s="78"/>
      <c r="F1661" s="71"/>
      <c r="G1661" s="71"/>
      <c r="H1661" s="78"/>
      <c r="I1661" s="71"/>
      <c r="J1661" s="78"/>
      <c r="K1661" s="71"/>
      <c r="L1661" s="71"/>
      <c r="M1661" s="78"/>
      <c r="N1661" s="71"/>
      <c r="O1661" s="71"/>
      <c r="P1661" s="71"/>
      <c r="Q1661" s="78"/>
      <c r="R1661" s="78"/>
      <c r="S1661" s="34"/>
      <c r="T1661" s="68" t="str">
        <f t="shared" si="50"/>
        <v/>
      </c>
      <c r="U1661" s="62" t="str">
        <f t="shared" si="51"/>
        <v/>
      </c>
    </row>
    <row r="1662" spans="2:21" ht="21" customHeight="1">
      <c r="B1662" s="79"/>
      <c r="C1662" s="71"/>
      <c r="D1662" s="71"/>
      <c r="E1662" s="78"/>
      <c r="F1662" s="71"/>
      <c r="G1662" s="71"/>
      <c r="H1662" s="78"/>
      <c r="I1662" s="71"/>
      <c r="J1662" s="78"/>
      <c r="K1662" s="71"/>
      <c r="L1662" s="71"/>
      <c r="M1662" s="78"/>
      <c r="N1662" s="71"/>
      <c r="O1662" s="71"/>
      <c r="P1662" s="71"/>
      <c r="Q1662" s="78"/>
      <c r="R1662" s="78"/>
      <c r="S1662" s="34"/>
      <c r="T1662" s="68" t="str">
        <f t="shared" si="50"/>
        <v/>
      </c>
      <c r="U1662" s="62" t="str">
        <f t="shared" si="51"/>
        <v/>
      </c>
    </row>
    <row r="1663" spans="2:21" ht="21" customHeight="1">
      <c r="B1663" s="79"/>
      <c r="C1663" s="71"/>
      <c r="D1663" s="71"/>
      <c r="E1663" s="78"/>
      <c r="F1663" s="71"/>
      <c r="G1663" s="71"/>
      <c r="H1663" s="78"/>
      <c r="I1663" s="71"/>
      <c r="J1663" s="78"/>
      <c r="K1663" s="71"/>
      <c r="L1663" s="71"/>
      <c r="M1663" s="78"/>
      <c r="N1663" s="71"/>
      <c r="O1663" s="71"/>
      <c r="P1663" s="71"/>
      <c r="Q1663" s="78"/>
      <c r="R1663" s="78"/>
      <c r="S1663" s="34"/>
      <c r="T1663" s="68" t="str">
        <f t="shared" si="50"/>
        <v/>
      </c>
      <c r="U1663" s="62" t="str">
        <f t="shared" si="51"/>
        <v/>
      </c>
    </row>
    <row r="1664" spans="2:21" ht="21" customHeight="1">
      <c r="B1664" s="79"/>
      <c r="C1664" s="71"/>
      <c r="D1664" s="71"/>
      <c r="E1664" s="78"/>
      <c r="F1664" s="71"/>
      <c r="G1664" s="71"/>
      <c r="H1664" s="78"/>
      <c r="I1664" s="71"/>
      <c r="J1664" s="78"/>
      <c r="K1664" s="71"/>
      <c r="L1664" s="71"/>
      <c r="M1664" s="78"/>
      <c r="N1664" s="71"/>
      <c r="O1664" s="71"/>
      <c r="P1664" s="71"/>
      <c r="Q1664" s="78"/>
      <c r="R1664" s="78"/>
      <c r="S1664" s="34"/>
      <c r="T1664" s="68" t="str">
        <f t="shared" si="50"/>
        <v/>
      </c>
      <c r="U1664" s="62" t="str">
        <f t="shared" si="51"/>
        <v/>
      </c>
    </row>
    <row r="1665" spans="2:21" ht="21" customHeight="1">
      <c r="B1665" s="79"/>
      <c r="C1665" s="71"/>
      <c r="D1665" s="71"/>
      <c r="E1665" s="78"/>
      <c r="F1665" s="71"/>
      <c r="G1665" s="71"/>
      <c r="H1665" s="78"/>
      <c r="I1665" s="71"/>
      <c r="J1665" s="78"/>
      <c r="K1665" s="71"/>
      <c r="L1665" s="71"/>
      <c r="M1665" s="78"/>
      <c r="N1665" s="71"/>
      <c r="O1665" s="71"/>
      <c r="P1665" s="71"/>
      <c r="Q1665" s="78"/>
      <c r="R1665" s="78"/>
      <c r="S1665" s="34"/>
      <c r="T1665" s="68" t="str">
        <f t="shared" si="50"/>
        <v/>
      </c>
      <c r="U1665" s="62" t="str">
        <f t="shared" si="51"/>
        <v/>
      </c>
    </row>
    <row r="1666" spans="2:21" ht="21" customHeight="1">
      <c r="B1666" s="79"/>
      <c r="C1666" s="71"/>
      <c r="D1666" s="71"/>
      <c r="E1666" s="78"/>
      <c r="F1666" s="71"/>
      <c r="G1666" s="71"/>
      <c r="H1666" s="78"/>
      <c r="I1666" s="71"/>
      <c r="J1666" s="78"/>
      <c r="K1666" s="71"/>
      <c r="L1666" s="71"/>
      <c r="M1666" s="78"/>
      <c r="N1666" s="71"/>
      <c r="O1666" s="71"/>
      <c r="P1666" s="71"/>
      <c r="Q1666" s="78"/>
      <c r="R1666" s="78"/>
      <c r="S1666" s="34"/>
      <c r="T1666" s="68" t="str">
        <f t="shared" si="50"/>
        <v/>
      </c>
      <c r="U1666" s="62" t="str">
        <f t="shared" si="51"/>
        <v/>
      </c>
    </row>
    <row r="1667" spans="2:21" ht="21" customHeight="1">
      <c r="B1667" s="79"/>
      <c r="C1667" s="71"/>
      <c r="D1667" s="71"/>
      <c r="E1667" s="78"/>
      <c r="F1667" s="71"/>
      <c r="G1667" s="71"/>
      <c r="H1667" s="78"/>
      <c r="I1667" s="71"/>
      <c r="J1667" s="78"/>
      <c r="K1667" s="71"/>
      <c r="L1667" s="71"/>
      <c r="M1667" s="78"/>
      <c r="N1667" s="71"/>
      <c r="O1667" s="71"/>
      <c r="P1667" s="71"/>
      <c r="Q1667" s="78"/>
      <c r="R1667" s="78"/>
      <c r="S1667" s="34"/>
      <c r="T1667" s="68" t="str">
        <f t="shared" si="50"/>
        <v/>
      </c>
      <c r="U1667" s="62" t="str">
        <f t="shared" si="51"/>
        <v/>
      </c>
    </row>
    <row r="1668" spans="2:21" ht="21" customHeight="1">
      <c r="B1668" s="79"/>
      <c r="C1668" s="71"/>
      <c r="D1668" s="71"/>
      <c r="E1668" s="78"/>
      <c r="F1668" s="71"/>
      <c r="G1668" s="71"/>
      <c r="H1668" s="78"/>
      <c r="I1668" s="71"/>
      <c r="J1668" s="78"/>
      <c r="K1668" s="71"/>
      <c r="L1668" s="71"/>
      <c r="M1668" s="78"/>
      <c r="N1668" s="71"/>
      <c r="O1668" s="71"/>
      <c r="P1668" s="71"/>
      <c r="Q1668" s="78"/>
      <c r="R1668" s="78"/>
      <c r="S1668" s="34"/>
      <c r="T1668" s="68" t="str">
        <f t="shared" si="50"/>
        <v/>
      </c>
      <c r="U1668" s="62" t="str">
        <f t="shared" si="51"/>
        <v/>
      </c>
    </row>
    <row r="1669" spans="2:21" ht="21" customHeight="1">
      <c r="B1669" s="79"/>
      <c r="C1669" s="71"/>
      <c r="D1669" s="71"/>
      <c r="E1669" s="78"/>
      <c r="F1669" s="71"/>
      <c r="G1669" s="71"/>
      <c r="H1669" s="78"/>
      <c r="I1669" s="71"/>
      <c r="J1669" s="78"/>
      <c r="K1669" s="71"/>
      <c r="L1669" s="71"/>
      <c r="M1669" s="78"/>
      <c r="N1669" s="71"/>
      <c r="O1669" s="71"/>
      <c r="P1669" s="71"/>
      <c r="Q1669" s="78"/>
      <c r="R1669" s="78"/>
      <c r="S1669" s="34"/>
      <c r="T1669" s="68" t="str">
        <f t="shared" si="50"/>
        <v/>
      </c>
      <c r="U1669" s="62" t="str">
        <f t="shared" si="51"/>
        <v/>
      </c>
    </row>
    <row r="1670" spans="2:21" ht="21" customHeight="1">
      <c r="B1670" s="79"/>
      <c r="C1670" s="71"/>
      <c r="D1670" s="71"/>
      <c r="E1670" s="78"/>
      <c r="F1670" s="71"/>
      <c r="G1670" s="71"/>
      <c r="H1670" s="78"/>
      <c r="I1670" s="71"/>
      <c r="J1670" s="78"/>
      <c r="K1670" s="71"/>
      <c r="L1670" s="71"/>
      <c r="M1670" s="78"/>
      <c r="N1670" s="71"/>
      <c r="O1670" s="71"/>
      <c r="P1670" s="71"/>
      <c r="Q1670" s="78"/>
      <c r="R1670" s="78"/>
      <c r="S1670" s="34"/>
      <c r="T1670" s="68" t="str">
        <f t="shared" si="50"/>
        <v/>
      </c>
      <c r="U1670" s="62" t="str">
        <f t="shared" si="51"/>
        <v/>
      </c>
    </row>
    <row r="1671" spans="2:21" ht="21" customHeight="1">
      <c r="B1671" s="79"/>
      <c r="C1671" s="71"/>
      <c r="D1671" s="71"/>
      <c r="E1671" s="78"/>
      <c r="F1671" s="71"/>
      <c r="G1671" s="71"/>
      <c r="H1671" s="78"/>
      <c r="I1671" s="71"/>
      <c r="J1671" s="78"/>
      <c r="K1671" s="71"/>
      <c r="L1671" s="71"/>
      <c r="M1671" s="78"/>
      <c r="N1671" s="71"/>
      <c r="O1671" s="71"/>
      <c r="P1671" s="71"/>
      <c r="Q1671" s="78"/>
      <c r="R1671" s="78"/>
      <c r="S1671" s="34"/>
      <c r="T1671" s="68" t="str">
        <f t="shared" si="50"/>
        <v/>
      </c>
      <c r="U1671" s="62" t="str">
        <f t="shared" si="51"/>
        <v/>
      </c>
    </row>
    <row r="1672" spans="2:21" ht="21" customHeight="1">
      <c r="B1672" s="79"/>
      <c r="C1672" s="71"/>
      <c r="D1672" s="71"/>
      <c r="E1672" s="78"/>
      <c r="F1672" s="71"/>
      <c r="G1672" s="71"/>
      <c r="H1672" s="78"/>
      <c r="I1672" s="71"/>
      <c r="J1672" s="78"/>
      <c r="K1672" s="71"/>
      <c r="L1672" s="71"/>
      <c r="M1672" s="78"/>
      <c r="N1672" s="71"/>
      <c r="O1672" s="71"/>
      <c r="P1672" s="71"/>
      <c r="Q1672" s="78"/>
      <c r="R1672" s="78"/>
      <c r="S1672" s="34"/>
      <c r="T1672" s="68" t="str">
        <f t="shared" si="50"/>
        <v/>
      </c>
      <c r="U1672" s="62" t="str">
        <f t="shared" si="51"/>
        <v/>
      </c>
    </row>
    <row r="1673" spans="2:21" ht="21" customHeight="1">
      <c r="B1673" s="79"/>
      <c r="C1673" s="71"/>
      <c r="D1673" s="71"/>
      <c r="E1673" s="78"/>
      <c r="F1673" s="71"/>
      <c r="G1673" s="71"/>
      <c r="H1673" s="78"/>
      <c r="I1673" s="71"/>
      <c r="J1673" s="78"/>
      <c r="K1673" s="71"/>
      <c r="L1673" s="71"/>
      <c r="M1673" s="78"/>
      <c r="N1673" s="71"/>
      <c r="O1673" s="71"/>
      <c r="P1673" s="71"/>
      <c r="Q1673" s="78"/>
      <c r="R1673" s="78"/>
      <c r="S1673" s="34"/>
      <c r="T1673" s="68" t="str">
        <f t="shared" si="50"/>
        <v/>
      </c>
      <c r="U1673" s="62" t="str">
        <f t="shared" si="51"/>
        <v/>
      </c>
    </row>
    <row r="1674" spans="2:21" ht="21" customHeight="1">
      <c r="B1674" s="79"/>
      <c r="C1674" s="71"/>
      <c r="D1674" s="71"/>
      <c r="E1674" s="78"/>
      <c r="F1674" s="71"/>
      <c r="G1674" s="71"/>
      <c r="H1674" s="78"/>
      <c r="I1674" s="71"/>
      <c r="J1674" s="78"/>
      <c r="K1674" s="71"/>
      <c r="L1674" s="71"/>
      <c r="M1674" s="78"/>
      <c r="N1674" s="71"/>
      <c r="O1674" s="71"/>
      <c r="P1674" s="71"/>
      <c r="Q1674" s="78"/>
      <c r="R1674" s="78"/>
      <c r="S1674" s="34"/>
      <c r="T1674" s="68" t="str">
        <f t="shared" si="50"/>
        <v/>
      </c>
      <c r="U1674" s="62" t="str">
        <f t="shared" si="51"/>
        <v/>
      </c>
    </row>
    <row r="1675" spans="2:21" ht="21" customHeight="1">
      <c r="B1675" s="79"/>
      <c r="C1675" s="71"/>
      <c r="D1675" s="71"/>
      <c r="E1675" s="78"/>
      <c r="F1675" s="71"/>
      <c r="G1675" s="71"/>
      <c r="H1675" s="78"/>
      <c r="I1675" s="71"/>
      <c r="J1675" s="78"/>
      <c r="K1675" s="71"/>
      <c r="L1675" s="71"/>
      <c r="M1675" s="78"/>
      <c r="N1675" s="71"/>
      <c r="O1675" s="71"/>
      <c r="P1675" s="71"/>
      <c r="Q1675" s="78"/>
      <c r="R1675" s="78"/>
      <c r="S1675" s="34"/>
      <c r="T1675" s="68" t="str">
        <f t="shared" si="50"/>
        <v/>
      </c>
      <c r="U1675" s="62" t="str">
        <f t="shared" si="51"/>
        <v/>
      </c>
    </row>
    <row r="1676" spans="2:21" ht="21" customHeight="1">
      <c r="B1676" s="79"/>
      <c r="C1676" s="71"/>
      <c r="D1676" s="71"/>
      <c r="E1676" s="78"/>
      <c r="F1676" s="71"/>
      <c r="G1676" s="71"/>
      <c r="H1676" s="78"/>
      <c r="I1676" s="71"/>
      <c r="J1676" s="78"/>
      <c r="K1676" s="71"/>
      <c r="L1676" s="71"/>
      <c r="M1676" s="78"/>
      <c r="N1676" s="71"/>
      <c r="O1676" s="71"/>
      <c r="P1676" s="71"/>
      <c r="Q1676" s="78"/>
      <c r="R1676" s="78"/>
      <c r="S1676" s="34"/>
      <c r="T1676" s="68" t="str">
        <f t="shared" ref="T1676:T1739" si="52">IF(U1676&lt;&gt;"","Erreur","")</f>
        <v/>
      </c>
      <c r="U1676" s="62" t="str">
        <f t="shared" si="51"/>
        <v/>
      </c>
    </row>
    <row r="1677" spans="2:21" ht="21" customHeight="1">
      <c r="B1677" s="79"/>
      <c r="C1677" s="71"/>
      <c r="D1677" s="71"/>
      <c r="E1677" s="78"/>
      <c r="F1677" s="71"/>
      <c r="G1677" s="71"/>
      <c r="H1677" s="78"/>
      <c r="I1677" s="71"/>
      <c r="J1677" s="78"/>
      <c r="K1677" s="71"/>
      <c r="L1677" s="71"/>
      <c r="M1677" s="78"/>
      <c r="N1677" s="71"/>
      <c r="O1677" s="71"/>
      <c r="P1677" s="71"/>
      <c r="Q1677" s="78"/>
      <c r="R1677" s="78"/>
      <c r="S1677" s="34"/>
      <c r="T1677" s="68" t="str">
        <f t="shared" si="52"/>
        <v/>
      </c>
      <c r="U1677" s="62" t="str">
        <f t="shared" ref="U1677:U1740" si="53">IF(AND(B1677&lt;&gt;"",B1676=""),"La ligne précédente ne doit pas être vide",IF(AND(B1677&lt;&gt;"",OR(C1677="",D1677="",P1677="")),"Veuillez compléter les informations d'identification du dérivé.",IF(AND(B1677="",OR(C1677&lt;&gt;"",D1677&lt;&gt;"",P1677&lt;&gt;"")),"Veuillez compléter les informations d'identification du dérivé en colonne C0010.",IF(AND(B1677&lt;&gt;"",E1677&lt;&gt;"",F1677=""),"Veuillez compléter la colonne C0320 Type de code.",IF(AND(B1677&lt;&gt;"",F1677=""),"Veuillez sélectionner Total/NA dans la liste de la colonne C0320 si vous n'avez rien à déclarer.",IF(AND(B1677&lt;&gt;"",J1677&lt;&gt;"",K1677=""),"Veuillez compléter la colonne C0370 Type de code.",IF(AND(B1677&lt;&gt;"",K1677=""),"Veuillez sélectionner Total/NA dans la liste de la colonne C0370 si vous n'avez rien à déclarer.","")))))))</f>
        <v/>
      </c>
    </row>
    <row r="1678" spans="2:21" ht="21" customHeight="1">
      <c r="B1678" s="79"/>
      <c r="C1678" s="71"/>
      <c r="D1678" s="71"/>
      <c r="E1678" s="78"/>
      <c r="F1678" s="71"/>
      <c r="G1678" s="71"/>
      <c r="H1678" s="78"/>
      <c r="I1678" s="71"/>
      <c r="J1678" s="78"/>
      <c r="K1678" s="71"/>
      <c r="L1678" s="71"/>
      <c r="M1678" s="78"/>
      <c r="N1678" s="71"/>
      <c r="O1678" s="71"/>
      <c r="P1678" s="71"/>
      <c r="Q1678" s="78"/>
      <c r="R1678" s="78"/>
      <c r="S1678" s="34"/>
      <c r="T1678" s="68" t="str">
        <f t="shared" si="52"/>
        <v/>
      </c>
      <c r="U1678" s="62" t="str">
        <f t="shared" si="53"/>
        <v/>
      </c>
    </row>
    <row r="1679" spans="2:21" ht="21" customHeight="1">
      <c r="B1679" s="79"/>
      <c r="C1679" s="71"/>
      <c r="D1679" s="71"/>
      <c r="E1679" s="78"/>
      <c r="F1679" s="71"/>
      <c r="G1679" s="71"/>
      <c r="H1679" s="78"/>
      <c r="I1679" s="71"/>
      <c r="J1679" s="78"/>
      <c r="K1679" s="71"/>
      <c r="L1679" s="71"/>
      <c r="M1679" s="78"/>
      <c r="N1679" s="71"/>
      <c r="O1679" s="71"/>
      <c r="P1679" s="71"/>
      <c r="Q1679" s="78"/>
      <c r="R1679" s="78"/>
      <c r="S1679" s="34"/>
      <c r="T1679" s="68" t="str">
        <f t="shared" si="52"/>
        <v/>
      </c>
      <c r="U1679" s="62" t="str">
        <f t="shared" si="53"/>
        <v/>
      </c>
    </row>
    <row r="1680" spans="2:21" ht="21" customHeight="1">
      <c r="B1680" s="79"/>
      <c r="C1680" s="71"/>
      <c r="D1680" s="71"/>
      <c r="E1680" s="78"/>
      <c r="F1680" s="71"/>
      <c r="G1680" s="71"/>
      <c r="H1680" s="78"/>
      <c r="I1680" s="71"/>
      <c r="J1680" s="78"/>
      <c r="K1680" s="71"/>
      <c r="L1680" s="71"/>
      <c r="M1680" s="78"/>
      <c r="N1680" s="71"/>
      <c r="O1680" s="71"/>
      <c r="P1680" s="71"/>
      <c r="Q1680" s="78"/>
      <c r="R1680" s="78"/>
      <c r="S1680" s="34"/>
      <c r="T1680" s="68" t="str">
        <f t="shared" si="52"/>
        <v/>
      </c>
      <c r="U1680" s="62" t="str">
        <f t="shared" si="53"/>
        <v/>
      </c>
    </row>
    <row r="1681" spans="2:21" ht="21" customHeight="1">
      <c r="B1681" s="79"/>
      <c r="C1681" s="71"/>
      <c r="D1681" s="71"/>
      <c r="E1681" s="78"/>
      <c r="F1681" s="71"/>
      <c r="G1681" s="71"/>
      <c r="H1681" s="78"/>
      <c r="I1681" s="71"/>
      <c r="J1681" s="78"/>
      <c r="K1681" s="71"/>
      <c r="L1681" s="71"/>
      <c r="M1681" s="78"/>
      <c r="N1681" s="71"/>
      <c r="O1681" s="71"/>
      <c r="P1681" s="71"/>
      <c r="Q1681" s="78"/>
      <c r="R1681" s="78"/>
      <c r="S1681" s="34"/>
      <c r="T1681" s="68" t="str">
        <f t="shared" si="52"/>
        <v/>
      </c>
      <c r="U1681" s="62" t="str">
        <f t="shared" si="53"/>
        <v/>
      </c>
    </row>
    <row r="1682" spans="2:21" ht="21" customHeight="1">
      <c r="B1682" s="79"/>
      <c r="C1682" s="71"/>
      <c r="D1682" s="71"/>
      <c r="E1682" s="78"/>
      <c r="F1682" s="71"/>
      <c r="G1682" s="71"/>
      <c r="H1682" s="78"/>
      <c r="I1682" s="71"/>
      <c r="J1682" s="78"/>
      <c r="K1682" s="71"/>
      <c r="L1682" s="71"/>
      <c r="M1682" s="78"/>
      <c r="N1682" s="71"/>
      <c r="O1682" s="71"/>
      <c r="P1682" s="71"/>
      <c r="Q1682" s="78"/>
      <c r="R1682" s="78"/>
      <c r="S1682" s="34"/>
      <c r="T1682" s="68" t="str">
        <f t="shared" si="52"/>
        <v/>
      </c>
      <c r="U1682" s="62" t="str">
        <f t="shared" si="53"/>
        <v/>
      </c>
    </row>
    <row r="1683" spans="2:21" ht="21" customHeight="1">
      <c r="B1683" s="79"/>
      <c r="C1683" s="71"/>
      <c r="D1683" s="71"/>
      <c r="E1683" s="78"/>
      <c r="F1683" s="71"/>
      <c r="G1683" s="71"/>
      <c r="H1683" s="78"/>
      <c r="I1683" s="71"/>
      <c r="J1683" s="78"/>
      <c r="K1683" s="71"/>
      <c r="L1683" s="71"/>
      <c r="M1683" s="78"/>
      <c r="N1683" s="71"/>
      <c r="O1683" s="71"/>
      <c r="P1683" s="71"/>
      <c r="Q1683" s="78"/>
      <c r="R1683" s="78"/>
      <c r="S1683" s="34"/>
      <c r="T1683" s="68" t="str">
        <f t="shared" si="52"/>
        <v/>
      </c>
      <c r="U1683" s="62" t="str">
        <f t="shared" si="53"/>
        <v/>
      </c>
    </row>
    <row r="1684" spans="2:21" ht="21" customHeight="1">
      <c r="B1684" s="79"/>
      <c r="C1684" s="71"/>
      <c r="D1684" s="71"/>
      <c r="E1684" s="78"/>
      <c r="F1684" s="71"/>
      <c r="G1684" s="71"/>
      <c r="H1684" s="78"/>
      <c r="I1684" s="71"/>
      <c r="J1684" s="78"/>
      <c r="K1684" s="71"/>
      <c r="L1684" s="71"/>
      <c r="M1684" s="78"/>
      <c r="N1684" s="71"/>
      <c r="O1684" s="71"/>
      <c r="P1684" s="71"/>
      <c r="Q1684" s="78"/>
      <c r="R1684" s="78"/>
      <c r="S1684" s="34"/>
      <c r="T1684" s="68" t="str">
        <f t="shared" si="52"/>
        <v/>
      </c>
      <c r="U1684" s="62" t="str">
        <f t="shared" si="53"/>
        <v/>
      </c>
    </row>
    <row r="1685" spans="2:21" ht="21" customHeight="1">
      <c r="B1685" s="79"/>
      <c r="C1685" s="71"/>
      <c r="D1685" s="71"/>
      <c r="E1685" s="78"/>
      <c r="F1685" s="71"/>
      <c r="G1685" s="71"/>
      <c r="H1685" s="78"/>
      <c r="I1685" s="71"/>
      <c r="J1685" s="78"/>
      <c r="K1685" s="71"/>
      <c r="L1685" s="71"/>
      <c r="M1685" s="78"/>
      <c r="N1685" s="71"/>
      <c r="O1685" s="71"/>
      <c r="P1685" s="71"/>
      <c r="Q1685" s="78"/>
      <c r="R1685" s="78"/>
      <c r="S1685" s="34"/>
      <c r="T1685" s="68" t="str">
        <f t="shared" si="52"/>
        <v/>
      </c>
      <c r="U1685" s="62" t="str">
        <f t="shared" si="53"/>
        <v/>
      </c>
    </row>
    <row r="1686" spans="2:21" ht="21" customHeight="1">
      <c r="B1686" s="79"/>
      <c r="C1686" s="71"/>
      <c r="D1686" s="71"/>
      <c r="E1686" s="78"/>
      <c r="F1686" s="71"/>
      <c r="G1686" s="71"/>
      <c r="H1686" s="78"/>
      <c r="I1686" s="71"/>
      <c r="J1686" s="78"/>
      <c r="K1686" s="71"/>
      <c r="L1686" s="71"/>
      <c r="M1686" s="78"/>
      <c r="N1686" s="71"/>
      <c r="O1686" s="71"/>
      <c r="P1686" s="71"/>
      <c r="Q1686" s="78"/>
      <c r="R1686" s="78"/>
      <c r="S1686" s="34"/>
      <c r="T1686" s="68" t="str">
        <f t="shared" si="52"/>
        <v/>
      </c>
      <c r="U1686" s="62" t="str">
        <f t="shared" si="53"/>
        <v/>
      </c>
    </row>
    <row r="1687" spans="2:21" ht="21" customHeight="1">
      <c r="B1687" s="79"/>
      <c r="C1687" s="71"/>
      <c r="D1687" s="71"/>
      <c r="E1687" s="78"/>
      <c r="F1687" s="71"/>
      <c r="G1687" s="71"/>
      <c r="H1687" s="78"/>
      <c r="I1687" s="71"/>
      <c r="J1687" s="78"/>
      <c r="K1687" s="71"/>
      <c r="L1687" s="71"/>
      <c r="M1687" s="78"/>
      <c r="N1687" s="71"/>
      <c r="O1687" s="71"/>
      <c r="P1687" s="71"/>
      <c r="Q1687" s="78"/>
      <c r="R1687" s="78"/>
      <c r="S1687" s="34"/>
      <c r="T1687" s="68" t="str">
        <f t="shared" si="52"/>
        <v/>
      </c>
      <c r="U1687" s="62" t="str">
        <f t="shared" si="53"/>
        <v/>
      </c>
    </row>
    <row r="1688" spans="2:21" ht="21" customHeight="1">
      <c r="B1688" s="79"/>
      <c r="C1688" s="71"/>
      <c r="D1688" s="71"/>
      <c r="E1688" s="78"/>
      <c r="F1688" s="71"/>
      <c r="G1688" s="71"/>
      <c r="H1688" s="78"/>
      <c r="I1688" s="71"/>
      <c r="J1688" s="78"/>
      <c r="K1688" s="71"/>
      <c r="L1688" s="71"/>
      <c r="M1688" s="78"/>
      <c r="N1688" s="71"/>
      <c r="O1688" s="71"/>
      <c r="P1688" s="71"/>
      <c r="Q1688" s="78"/>
      <c r="R1688" s="78"/>
      <c r="S1688" s="34"/>
      <c r="T1688" s="68" t="str">
        <f t="shared" si="52"/>
        <v/>
      </c>
      <c r="U1688" s="62" t="str">
        <f t="shared" si="53"/>
        <v/>
      </c>
    </row>
    <row r="1689" spans="2:21" ht="21" customHeight="1">
      <c r="B1689" s="79"/>
      <c r="C1689" s="71"/>
      <c r="D1689" s="71"/>
      <c r="E1689" s="78"/>
      <c r="F1689" s="71"/>
      <c r="G1689" s="71"/>
      <c r="H1689" s="78"/>
      <c r="I1689" s="71"/>
      <c r="J1689" s="78"/>
      <c r="K1689" s="71"/>
      <c r="L1689" s="71"/>
      <c r="M1689" s="78"/>
      <c r="N1689" s="71"/>
      <c r="O1689" s="71"/>
      <c r="P1689" s="71"/>
      <c r="Q1689" s="78"/>
      <c r="R1689" s="78"/>
      <c r="S1689" s="34"/>
      <c r="T1689" s="68" t="str">
        <f t="shared" si="52"/>
        <v/>
      </c>
      <c r="U1689" s="62" t="str">
        <f t="shared" si="53"/>
        <v/>
      </c>
    </row>
    <row r="1690" spans="2:21" ht="21" customHeight="1">
      <c r="B1690" s="79"/>
      <c r="C1690" s="71"/>
      <c r="D1690" s="71"/>
      <c r="E1690" s="78"/>
      <c r="F1690" s="71"/>
      <c r="G1690" s="71"/>
      <c r="H1690" s="78"/>
      <c r="I1690" s="71"/>
      <c r="J1690" s="78"/>
      <c r="K1690" s="71"/>
      <c r="L1690" s="71"/>
      <c r="M1690" s="78"/>
      <c r="N1690" s="71"/>
      <c r="O1690" s="71"/>
      <c r="P1690" s="71"/>
      <c r="Q1690" s="78"/>
      <c r="R1690" s="78"/>
      <c r="S1690" s="34"/>
      <c r="T1690" s="68" t="str">
        <f t="shared" si="52"/>
        <v/>
      </c>
      <c r="U1690" s="62" t="str">
        <f t="shared" si="53"/>
        <v/>
      </c>
    </row>
    <row r="1691" spans="2:21" ht="21" customHeight="1">
      <c r="B1691" s="79"/>
      <c r="C1691" s="71"/>
      <c r="D1691" s="71"/>
      <c r="E1691" s="78"/>
      <c r="F1691" s="71"/>
      <c r="G1691" s="71"/>
      <c r="H1691" s="78"/>
      <c r="I1691" s="71"/>
      <c r="J1691" s="78"/>
      <c r="K1691" s="71"/>
      <c r="L1691" s="71"/>
      <c r="M1691" s="78"/>
      <c r="N1691" s="71"/>
      <c r="O1691" s="71"/>
      <c r="P1691" s="71"/>
      <c r="Q1691" s="78"/>
      <c r="R1691" s="78"/>
      <c r="S1691" s="34"/>
      <c r="T1691" s="68" t="str">
        <f t="shared" si="52"/>
        <v/>
      </c>
      <c r="U1691" s="62" t="str">
        <f t="shared" si="53"/>
        <v/>
      </c>
    </row>
    <row r="1692" spans="2:21" ht="21" customHeight="1">
      <c r="B1692" s="79"/>
      <c r="C1692" s="71"/>
      <c r="D1692" s="71"/>
      <c r="E1692" s="78"/>
      <c r="F1692" s="71"/>
      <c r="G1692" s="71"/>
      <c r="H1692" s="78"/>
      <c r="I1692" s="71"/>
      <c r="J1692" s="78"/>
      <c r="K1692" s="71"/>
      <c r="L1692" s="71"/>
      <c r="M1692" s="78"/>
      <c r="N1692" s="71"/>
      <c r="O1692" s="71"/>
      <c r="P1692" s="71"/>
      <c r="Q1692" s="78"/>
      <c r="R1692" s="78"/>
      <c r="S1692" s="34"/>
      <c r="T1692" s="68" t="str">
        <f t="shared" si="52"/>
        <v/>
      </c>
      <c r="U1692" s="62" t="str">
        <f t="shared" si="53"/>
        <v/>
      </c>
    </row>
    <row r="1693" spans="2:21" ht="21" customHeight="1">
      <c r="B1693" s="79"/>
      <c r="C1693" s="71"/>
      <c r="D1693" s="71"/>
      <c r="E1693" s="78"/>
      <c r="F1693" s="71"/>
      <c r="G1693" s="71"/>
      <c r="H1693" s="78"/>
      <c r="I1693" s="71"/>
      <c r="J1693" s="78"/>
      <c r="K1693" s="71"/>
      <c r="L1693" s="71"/>
      <c r="M1693" s="78"/>
      <c r="N1693" s="71"/>
      <c r="O1693" s="71"/>
      <c r="P1693" s="71"/>
      <c r="Q1693" s="78"/>
      <c r="R1693" s="78"/>
      <c r="S1693" s="34"/>
      <c r="T1693" s="68" t="str">
        <f t="shared" si="52"/>
        <v/>
      </c>
      <c r="U1693" s="62" t="str">
        <f t="shared" si="53"/>
        <v/>
      </c>
    </row>
    <row r="1694" spans="2:21" ht="21" customHeight="1">
      <c r="B1694" s="79"/>
      <c r="C1694" s="71"/>
      <c r="D1694" s="71"/>
      <c r="E1694" s="78"/>
      <c r="F1694" s="71"/>
      <c r="G1694" s="71"/>
      <c r="H1694" s="78"/>
      <c r="I1694" s="71"/>
      <c r="J1694" s="78"/>
      <c r="K1694" s="71"/>
      <c r="L1694" s="71"/>
      <c r="M1694" s="78"/>
      <c r="N1694" s="71"/>
      <c r="O1694" s="71"/>
      <c r="P1694" s="71"/>
      <c r="Q1694" s="78"/>
      <c r="R1694" s="78"/>
      <c r="S1694" s="34"/>
      <c r="T1694" s="68" t="str">
        <f t="shared" si="52"/>
        <v/>
      </c>
      <c r="U1694" s="62" t="str">
        <f t="shared" si="53"/>
        <v/>
      </c>
    </row>
    <row r="1695" spans="2:21" ht="21" customHeight="1">
      <c r="B1695" s="79"/>
      <c r="C1695" s="71"/>
      <c r="D1695" s="71"/>
      <c r="E1695" s="78"/>
      <c r="F1695" s="71"/>
      <c r="G1695" s="71"/>
      <c r="H1695" s="78"/>
      <c r="I1695" s="71"/>
      <c r="J1695" s="78"/>
      <c r="K1695" s="71"/>
      <c r="L1695" s="71"/>
      <c r="M1695" s="78"/>
      <c r="N1695" s="71"/>
      <c r="O1695" s="71"/>
      <c r="P1695" s="71"/>
      <c r="Q1695" s="78"/>
      <c r="R1695" s="78"/>
      <c r="S1695" s="34"/>
      <c r="T1695" s="68" t="str">
        <f t="shared" si="52"/>
        <v/>
      </c>
      <c r="U1695" s="62" t="str">
        <f t="shared" si="53"/>
        <v/>
      </c>
    </row>
    <row r="1696" spans="2:21" ht="21" customHeight="1">
      <c r="B1696" s="79"/>
      <c r="C1696" s="71"/>
      <c r="D1696" s="71"/>
      <c r="E1696" s="78"/>
      <c r="F1696" s="71"/>
      <c r="G1696" s="71"/>
      <c r="H1696" s="78"/>
      <c r="I1696" s="71"/>
      <c r="J1696" s="78"/>
      <c r="K1696" s="71"/>
      <c r="L1696" s="71"/>
      <c r="M1696" s="78"/>
      <c r="N1696" s="71"/>
      <c r="O1696" s="71"/>
      <c r="P1696" s="71"/>
      <c r="Q1696" s="78"/>
      <c r="R1696" s="78"/>
      <c r="S1696" s="34"/>
      <c r="T1696" s="68" t="str">
        <f t="shared" si="52"/>
        <v/>
      </c>
      <c r="U1696" s="62" t="str">
        <f t="shared" si="53"/>
        <v/>
      </c>
    </row>
    <row r="1697" spans="2:21" ht="21" customHeight="1">
      <c r="B1697" s="79"/>
      <c r="C1697" s="71"/>
      <c r="D1697" s="71"/>
      <c r="E1697" s="78"/>
      <c r="F1697" s="71"/>
      <c r="G1697" s="71"/>
      <c r="H1697" s="78"/>
      <c r="I1697" s="71"/>
      <c r="J1697" s="78"/>
      <c r="K1697" s="71"/>
      <c r="L1697" s="71"/>
      <c r="M1697" s="78"/>
      <c r="N1697" s="71"/>
      <c r="O1697" s="71"/>
      <c r="P1697" s="71"/>
      <c r="Q1697" s="78"/>
      <c r="R1697" s="78"/>
      <c r="S1697" s="34"/>
      <c r="T1697" s="68" t="str">
        <f t="shared" si="52"/>
        <v/>
      </c>
      <c r="U1697" s="62" t="str">
        <f t="shared" si="53"/>
        <v/>
      </c>
    </row>
    <row r="1698" spans="2:21" ht="21" customHeight="1">
      <c r="B1698" s="79"/>
      <c r="C1698" s="71"/>
      <c r="D1698" s="71"/>
      <c r="E1698" s="78"/>
      <c r="F1698" s="71"/>
      <c r="G1698" s="71"/>
      <c r="H1698" s="78"/>
      <c r="I1698" s="71"/>
      <c r="J1698" s="78"/>
      <c r="K1698" s="71"/>
      <c r="L1698" s="71"/>
      <c r="M1698" s="78"/>
      <c r="N1698" s="71"/>
      <c r="O1698" s="71"/>
      <c r="P1698" s="71"/>
      <c r="Q1698" s="78"/>
      <c r="R1698" s="78"/>
      <c r="S1698" s="34"/>
      <c r="T1698" s="68" t="str">
        <f t="shared" si="52"/>
        <v/>
      </c>
      <c r="U1698" s="62" t="str">
        <f t="shared" si="53"/>
        <v/>
      </c>
    </row>
    <row r="1699" spans="2:21" ht="21" customHeight="1">
      <c r="B1699" s="79"/>
      <c r="C1699" s="71"/>
      <c r="D1699" s="71"/>
      <c r="E1699" s="78"/>
      <c r="F1699" s="71"/>
      <c r="G1699" s="71"/>
      <c r="H1699" s="78"/>
      <c r="I1699" s="71"/>
      <c r="J1699" s="78"/>
      <c r="K1699" s="71"/>
      <c r="L1699" s="71"/>
      <c r="M1699" s="78"/>
      <c r="N1699" s="71"/>
      <c r="O1699" s="71"/>
      <c r="P1699" s="71"/>
      <c r="Q1699" s="78"/>
      <c r="R1699" s="78"/>
      <c r="S1699" s="34"/>
      <c r="T1699" s="68" t="str">
        <f t="shared" si="52"/>
        <v/>
      </c>
      <c r="U1699" s="62" t="str">
        <f t="shared" si="53"/>
        <v/>
      </c>
    </row>
    <row r="1700" spans="2:21" ht="21" customHeight="1">
      <c r="B1700" s="79"/>
      <c r="C1700" s="71"/>
      <c r="D1700" s="71"/>
      <c r="E1700" s="78"/>
      <c r="F1700" s="71"/>
      <c r="G1700" s="71"/>
      <c r="H1700" s="78"/>
      <c r="I1700" s="71"/>
      <c r="J1700" s="78"/>
      <c r="K1700" s="71"/>
      <c r="L1700" s="71"/>
      <c r="M1700" s="78"/>
      <c r="N1700" s="71"/>
      <c r="O1700" s="71"/>
      <c r="P1700" s="71"/>
      <c r="Q1700" s="78"/>
      <c r="R1700" s="78"/>
      <c r="S1700" s="34"/>
      <c r="T1700" s="68" t="str">
        <f t="shared" si="52"/>
        <v/>
      </c>
      <c r="U1700" s="62" t="str">
        <f t="shared" si="53"/>
        <v/>
      </c>
    </row>
    <row r="1701" spans="2:21" ht="21" customHeight="1">
      <c r="B1701" s="79"/>
      <c r="C1701" s="71"/>
      <c r="D1701" s="71"/>
      <c r="E1701" s="78"/>
      <c r="F1701" s="71"/>
      <c r="G1701" s="71"/>
      <c r="H1701" s="78"/>
      <c r="I1701" s="71"/>
      <c r="J1701" s="78"/>
      <c r="K1701" s="71"/>
      <c r="L1701" s="71"/>
      <c r="M1701" s="78"/>
      <c r="N1701" s="71"/>
      <c r="O1701" s="71"/>
      <c r="P1701" s="71"/>
      <c r="Q1701" s="78"/>
      <c r="R1701" s="78"/>
      <c r="S1701" s="34"/>
      <c r="T1701" s="68" t="str">
        <f t="shared" si="52"/>
        <v/>
      </c>
      <c r="U1701" s="62" t="str">
        <f t="shared" si="53"/>
        <v/>
      </c>
    </row>
    <row r="1702" spans="2:21" ht="21" customHeight="1">
      <c r="B1702" s="79"/>
      <c r="C1702" s="71"/>
      <c r="D1702" s="71"/>
      <c r="E1702" s="78"/>
      <c r="F1702" s="71"/>
      <c r="G1702" s="71"/>
      <c r="H1702" s="78"/>
      <c r="I1702" s="71"/>
      <c r="J1702" s="78"/>
      <c r="K1702" s="71"/>
      <c r="L1702" s="71"/>
      <c r="M1702" s="78"/>
      <c r="N1702" s="71"/>
      <c r="O1702" s="71"/>
      <c r="P1702" s="71"/>
      <c r="Q1702" s="78"/>
      <c r="R1702" s="78"/>
      <c r="S1702" s="34"/>
      <c r="T1702" s="68" t="str">
        <f t="shared" si="52"/>
        <v/>
      </c>
      <c r="U1702" s="62" t="str">
        <f t="shared" si="53"/>
        <v/>
      </c>
    </row>
    <row r="1703" spans="2:21" ht="21" customHeight="1">
      <c r="B1703" s="79"/>
      <c r="C1703" s="71"/>
      <c r="D1703" s="71"/>
      <c r="E1703" s="78"/>
      <c r="F1703" s="71"/>
      <c r="G1703" s="71"/>
      <c r="H1703" s="78"/>
      <c r="I1703" s="71"/>
      <c r="J1703" s="78"/>
      <c r="K1703" s="71"/>
      <c r="L1703" s="71"/>
      <c r="M1703" s="78"/>
      <c r="N1703" s="71"/>
      <c r="O1703" s="71"/>
      <c r="P1703" s="71"/>
      <c r="Q1703" s="78"/>
      <c r="R1703" s="78"/>
      <c r="S1703" s="34"/>
      <c r="T1703" s="68" t="str">
        <f t="shared" si="52"/>
        <v/>
      </c>
      <c r="U1703" s="62" t="str">
        <f t="shared" si="53"/>
        <v/>
      </c>
    </row>
    <row r="1704" spans="2:21" ht="21" customHeight="1">
      <c r="B1704" s="79"/>
      <c r="C1704" s="71"/>
      <c r="D1704" s="71"/>
      <c r="E1704" s="78"/>
      <c r="F1704" s="71"/>
      <c r="G1704" s="71"/>
      <c r="H1704" s="78"/>
      <c r="I1704" s="71"/>
      <c r="J1704" s="78"/>
      <c r="K1704" s="71"/>
      <c r="L1704" s="71"/>
      <c r="M1704" s="78"/>
      <c r="N1704" s="71"/>
      <c r="O1704" s="71"/>
      <c r="P1704" s="71"/>
      <c r="Q1704" s="78"/>
      <c r="R1704" s="78"/>
      <c r="S1704" s="34"/>
      <c r="T1704" s="68" t="str">
        <f t="shared" si="52"/>
        <v/>
      </c>
      <c r="U1704" s="62" t="str">
        <f t="shared" si="53"/>
        <v/>
      </c>
    </row>
    <row r="1705" spans="2:21" ht="21" customHeight="1">
      <c r="B1705" s="79"/>
      <c r="C1705" s="71"/>
      <c r="D1705" s="71"/>
      <c r="E1705" s="78"/>
      <c r="F1705" s="71"/>
      <c r="G1705" s="71"/>
      <c r="H1705" s="78"/>
      <c r="I1705" s="71"/>
      <c r="J1705" s="78"/>
      <c r="K1705" s="71"/>
      <c r="L1705" s="71"/>
      <c r="M1705" s="78"/>
      <c r="N1705" s="71"/>
      <c r="O1705" s="71"/>
      <c r="P1705" s="71"/>
      <c r="Q1705" s="78"/>
      <c r="R1705" s="78"/>
      <c r="S1705" s="34"/>
      <c r="T1705" s="68" t="str">
        <f t="shared" si="52"/>
        <v/>
      </c>
      <c r="U1705" s="62" t="str">
        <f t="shared" si="53"/>
        <v/>
      </c>
    </row>
    <row r="1706" spans="2:21" ht="21" customHeight="1">
      <c r="B1706" s="79"/>
      <c r="C1706" s="71"/>
      <c r="D1706" s="71"/>
      <c r="E1706" s="78"/>
      <c r="F1706" s="71"/>
      <c r="G1706" s="71"/>
      <c r="H1706" s="78"/>
      <c r="I1706" s="71"/>
      <c r="J1706" s="78"/>
      <c r="K1706" s="71"/>
      <c r="L1706" s="71"/>
      <c r="M1706" s="78"/>
      <c r="N1706" s="71"/>
      <c r="O1706" s="71"/>
      <c r="P1706" s="71"/>
      <c r="Q1706" s="78"/>
      <c r="R1706" s="78"/>
      <c r="S1706" s="34"/>
      <c r="T1706" s="68" t="str">
        <f t="shared" si="52"/>
        <v/>
      </c>
      <c r="U1706" s="62" t="str">
        <f t="shared" si="53"/>
        <v/>
      </c>
    </row>
    <row r="1707" spans="2:21" ht="21" customHeight="1">
      <c r="B1707" s="79"/>
      <c r="C1707" s="71"/>
      <c r="D1707" s="71"/>
      <c r="E1707" s="78"/>
      <c r="F1707" s="71"/>
      <c r="G1707" s="71"/>
      <c r="H1707" s="78"/>
      <c r="I1707" s="71"/>
      <c r="J1707" s="78"/>
      <c r="K1707" s="71"/>
      <c r="L1707" s="71"/>
      <c r="M1707" s="78"/>
      <c r="N1707" s="71"/>
      <c r="O1707" s="71"/>
      <c r="P1707" s="71"/>
      <c r="Q1707" s="78"/>
      <c r="R1707" s="78"/>
      <c r="S1707" s="34"/>
      <c r="T1707" s="68" t="str">
        <f t="shared" si="52"/>
        <v/>
      </c>
      <c r="U1707" s="62" t="str">
        <f t="shared" si="53"/>
        <v/>
      </c>
    </row>
    <row r="1708" spans="2:21" ht="21" customHeight="1">
      <c r="B1708" s="79"/>
      <c r="C1708" s="71"/>
      <c r="D1708" s="71"/>
      <c r="E1708" s="78"/>
      <c r="F1708" s="71"/>
      <c r="G1708" s="71"/>
      <c r="H1708" s="78"/>
      <c r="I1708" s="71"/>
      <c r="J1708" s="78"/>
      <c r="K1708" s="71"/>
      <c r="L1708" s="71"/>
      <c r="M1708" s="78"/>
      <c r="N1708" s="71"/>
      <c r="O1708" s="71"/>
      <c r="P1708" s="71"/>
      <c r="Q1708" s="78"/>
      <c r="R1708" s="78"/>
      <c r="S1708" s="34"/>
      <c r="T1708" s="68" t="str">
        <f t="shared" si="52"/>
        <v/>
      </c>
      <c r="U1708" s="62" t="str">
        <f t="shared" si="53"/>
        <v/>
      </c>
    </row>
    <row r="1709" spans="2:21" ht="21" customHeight="1">
      <c r="B1709" s="79"/>
      <c r="C1709" s="71"/>
      <c r="D1709" s="71"/>
      <c r="E1709" s="78"/>
      <c r="F1709" s="71"/>
      <c r="G1709" s="71"/>
      <c r="H1709" s="78"/>
      <c r="I1709" s="71"/>
      <c r="J1709" s="78"/>
      <c r="K1709" s="71"/>
      <c r="L1709" s="71"/>
      <c r="M1709" s="78"/>
      <c r="N1709" s="71"/>
      <c r="O1709" s="71"/>
      <c r="P1709" s="71"/>
      <c r="Q1709" s="78"/>
      <c r="R1709" s="78"/>
      <c r="S1709" s="34"/>
      <c r="T1709" s="68" t="str">
        <f t="shared" si="52"/>
        <v/>
      </c>
      <c r="U1709" s="62" t="str">
        <f t="shared" si="53"/>
        <v/>
      </c>
    </row>
    <row r="1710" spans="2:21" ht="21" customHeight="1">
      <c r="B1710" s="79"/>
      <c r="C1710" s="71"/>
      <c r="D1710" s="71"/>
      <c r="E1710" s="78"/>
      <c r="F1710" s="71"/>
      <c r="G1710" s="71"/>
      <c r="H1710" s="78"/>
      <c r="I1710" s="71"/>
      <c r="J1710" s="78"/>
      <c r="K1710" s="71"/>
      <c r="L1710" s="71"/>
      <c r="M1710" s="78"/>
      <c r="N1710" s="71"/>
      <c r="O1710" s="71"/>
      <c r="P1710" s="71"/>
      <c r="Q1710" s="78"/>
      <c r="R1710" s="78"/>
      <c r="S1710" s="34"/>
      <c r="T1710" s="68" t="str">
        <f t="shared" si="52"/>
        <v/>
      </c>
      <c r="U1710" s="62" t="str">
        <f t="shared" si="53"/>
        <v/>
      </c>
    </row>
    <row r="1711" spans="2:21" ht="21" customHeight="1">
      <c r="B1711" s="79"/>
      <c r="C1711" s="71"/>
      <c r="D1711" s="71"/>
      <c r="E1711" s="78"/>
      <c r="F1711" s="71"/>
      <c r="G1711" s="71"/>
      <c r="H1711" s="78"/>
      <c r="I1711" s="71"/>
      <c r="J1711" s="78"/>
      <c r="K1711" s="71"/>
      <c r="L1711" s="71"/>
      <c r="M1711" s="78"/>
      <c r="N1711" s="71"/>
      <c r="O1711" s="71"/>
      <c r="P1711" s="71"/>
      <c r="Q1711" s="78"/>
      <c r="R1711" s="78"/>
      <c r="S1711" s="34"/>
      <c r="T1711" s="68" t="str">
        <f t="shared" si="52"/>
        <v/>
      </c>
      <c r="U1711" s="62" t="str">
        <f t="shared" si="53"/>
        <v/>
      </c>
    </row>
    <row r="1712" spans="2:21" ht="21" customHeight="1">
      <c r="B1712" s="79"/>
      <c r="C1712" s="71"/>
      <c r="D1712" s="71"/>
      <c r="E1712" s="78"/>
      <c r="F1712" s="71"/>
      <c r="G1712" s="71"/>
      <c r="H1712" s="78"/>
      <c r="I1712" s="71"/>
      <c r="J1712" s="78"/>
      <c r="K1712" s="71"/>
      <c r="L1712" s="71"/>
      <c r="M1712" s="78"/>
      <c r="N1712" s="71"/>
      <c r="O1712" s="71"/>
      <c r="P1712" s="71"/>
      <c r="Q1712" s="78"/>
      <c r="R1712" s="78"/>
      <c r="S1712" s="34"/>
      <c r="T1712" s="68" t="str">
        <f t="shared" si="52"/>
        <v/>
      </c>
      <c r="U1712" s="62" t="str">
        <f t="shared" si="53"/>
        <v/>
      </c>
    </row>
    <row r="1713" spans="2:21" ht="21" customHeight="1">
      <c r="B1713" s="79"/>
      <c r="C1713" s="71"/>
      <c r="D1713" s="71"/>
      <c r="E1713" s="78"/>
      <c r="F1713" s="71"/>
      <c r="G1713" s="71"/>
      <c r="H1713" s="78"/>
      <c r="I1713" s="71"/>
      <c r="J1713" s="78"/>
      <c r="K1713" s="71"/>
      <c r="L1713" s="71"/>
      <c r="M1713" s="78"/>
      <c r="N1713" s="71"/>
      <c r="O1713" s="71"/>
      <c r="P1713" s="71"/>
      <c r="Q1713" s="78"/>
      <c r="R1713" s="78"/>
      <c r="S1713" s="34"/>
      <c r="T1713" s="68" t="str">
        <f t="shared" si="52"/>
        <v/>
      </c>
      <c r="U1713" s="62" t="str">
        <f t="shared" si="53"/>
        <v/>
      </c>
    </row>
    <row r="1714" spans="2:21" ht="21" customHeight="1">
      <c r="B1714" s="79"/>
      <c r="C1714" s="71"/>
      <c r="D1714" s="71"/>
      <c r="E1714" s="78"/>
      <c r="F1714" s="71"/>
      <c r="G1714" s="71"/>
      <c r="H1714" s="78"/>
      <c r="I1714" s="71"/>
      <c r="J1714" s="78"/>
      <c r="K1714" s="71"/>
      <c r="L1714" s="71"/>
      <c r="M1714" s="78"/>
      <c r="N1714" s="71"/>
      <c r="O1714" s="71"/>
      <c r="P1714" s="71"/>
      <c r="Q1714" s="78"/>
      <c r="R1714" s="78"/>
      <c r="S1714" s="34"/>
      <c r="T1714" s="68" t="str">
        <f t="shared" si="52"/>
        <v/>
      </c>
      <c r="U1714" s="62" t="str">
        <f t="shared" si="53"/>
        <v/>
      </c>
    </row>
    <row r="1715" spans="2:21" ht="21" customHeight="1">
      <c r="B1715" s="79"/>
      <c r="C1715" s="71"/>
      <c r="D1715" s="71"/>
      <c r="E1715" s="78"/>
      <c r="F1715" s="71"/>
      <c r="G1715" s="71"/>
      <c r="H1715" s="78"/>
      <c r="I1715" s="71"/>
      <c r="J1715" s="78"/>
      <c r="K1715" s="71"/>
      <c r="L1715" s="71"/>
      <c r="M1715" s="78"/>
      <c r="N1715" s="71"/>
      <c r="O1715" s="71"/>
      <c r="P1715" s="71"/>
      <c r="Q1715" s="78"/>
      <c r="R1715" s="78"/>
      <c r="S1715" s="34"/>
      <c r="T1715" s="68" t="str">
        <f t="shared" si="52"/>
        <v/>
      </c>
      <c r="U1715" s="62" t="str">
        <f t="shared" si="53"/>
        <v/>
      </c>
    </row>
    <row r="1716" spans="2:21" ht="21" customHeight="1">
      <c r="B1716" s="79"/>
      <c r="C1716" s="71"/>
      <c r="D1716" s="71"/>
      <c r="E1716" s="78"/>
      <c r="F1716" s="71"/>
      <c r="G1716" s="71"/>
      <c r="H1716" s="78"/>
      <c r="I1716" s="71"/>
      <c r="J1716" s="78"/>
      <c r="K1716" s="71"/>
      <c r="L1716" s="71"/>
      <c r="M1716" s="78"/>
      <c r="N1716" s="71"/>
      <c r="O1716" s="71"/>
      <c r="P1716" s="71"/>
      <c r="Q1716" s="78"/>
      <c r="R1716" s="78"/>
      <c r="S1716" s="34"/>
      <c r="T1716" s="68" t="str">
        <f t="shared" si="52"/>
        <v/>
      </c>
      <c r="U1716" s="62" t="str">
        <f t="shared" si="53"/>
        <v/>
      </c>
    </row>
    <row r="1717" spans="2:21" ht="21" customHeight="1">
      <c r="B1717" s="79"/>
      <c r="C1717" s="71"/>
      <c r="D1717" s="71"/>
      <c r="E1717" s="78"/>
      <c r="F1717" s="71"/>
      <c r="G1717" s="71"/>
      <c r="H1717" s="78"/>
      <c r="I1717" s="71"/>
      <c r="J1717" s="78"/>
      <c r="K1717" s="71"/>
      <c r="L1717" s="71"/>
      <c r="M1717" s="78"/>
      <c r="N1717" s="71"/>
      <c r="O1717" s="71"/>
      <c r="P1717" s="71"/>
      <c r="Q1717" s="78"/>
      <c r="R1717" s="78"/>
      <c r="S1717" s="34"/>
      <c r="T1717" s="68" t="str">
        <f t="shared" si="52"/>
        <v/>
      </c>
      <c r="U1717" s="62" t="str">
        <f t="shared" si="53"/>
        <v/>
      </c>
    </row>
    <row r="1718" spans="2:21" ht="21" customHeight="1">
      <c r="B1718" s="79"/>
      <c r="C1718" s="71"/>
      <c r="D1718" s="71"/>
      <c r="E1718" s="78"/>
      <c r="F1718" s="71"/>
      <c r="G1718" s="71"/>
      <c r="H1718" s="78"/>
      <c r="I1718" s="71"/>
      <c r="J1718" s="78"/>
      <c r="K1718" s="71"/>
      <c r="L1718" s="71"/>
      <c r="M1718" s="78"/>
      <c r="N1718" s="71"/>
      <c r="O1718" s="71"/>
      <c r="P1718" s="71"/>
      <c r="Q1718" s="78"/>
      <c r="R1718" s="78"/>
      <c r="S1718" s="34"/>
      <c r="T1718" s="68" t="str">
        <f t="shared" si="52"/>
        <v/>
      </c>
      <c r="U1718" s="62" t="str">
        <f t="shared" si="53"/>
        <v/>
      </c>
    </row>
    <row r="1719" spans="2:21" ht="21" customHeight="1">
      <c r="B1719" s="79"/>
      <c r="C1719" s="71"/>
      <c r="D1719" s="71"/>
      <c r="E1719" s="78"/>
      <c r="F1719" s="71"/>
      <c r="G1719" s="71"/>
      <c r="H1719" s="78"/>
      <c r="I1719" s="71"/>
      <c r="J1719" s="78"/>
      <c r="K1719" s="71"/>
      <c r="L1719" s="71"/>
      <c r="M1719" s="78"/>
      <c r="N1719" s="71"/>
      <c r="O1719" s="71"/>
      <c r="P1719" s="71"/>
      <c r="Q1719" s="78"/>
      <c r="R1719" s="78"/>
      <c r="S1719" s="34"/>
      <c r="T1719" s="68" t="str">
        <f t="shared" si="52"/>
        <v/>
      </c>
      <c r="U1719" s="62" t="str">
        <f t="shared" si="53"/>
        <v/>
      </c>
    </row>
    <row r="1720" spans="2:21" ht="21" customHeight="1">
      <c r="B1720" s="79"/>
      <c r="C1720" s="71"/>
      <c r="D1720" s="71"/>
      <c r="E1720" s="78"/>
      <c r="F1720" s="71"/>
      <c r="G1720" s="71"/>
      <c r="H1720" s="78"/>
      <c r="I1720" s="71"/>
      <c r="J1720" s="78"/>
      <c r="K1720" s="71"/>
      <c r="L1720" s="71"/>
      <c r="M1720" s="78"/>
      <c r="N1720" s="71"/>
      <c r="O1720" s="71"/>
      <c r="P1720" s="71"/>
      <c r="Q1720" s="78"/>
      <c r="R1720" s="78"/>
      <c r="S1720" s="34"/>
      <c r="T1720" s="68" t="str">
        <f t="shared" si="52"/>
        <v/>
      </c>
      <c r="U1720" s="62" t="str">
        <f t="shared" si="53"/>
        <v/>
      </c>
    </row>
    <row r="1721" spans="2:21" ht="21" customHeight="1">
      <c r="B1721" s="79"/>
      <c r="C1721" s="71"/>
      <c r="D1721" s="71"/>
      <c r="E1721" s="78"/>
      <c r="F1721" s="71"/>
      <c r="G1721" s="71"/>
      <c r="H1721" s="78"/>
      <c r="I1721" s="71"/>
      <c r="J1721" s="78"/>
      <c r="K1721" s="71"/>
      <c r="L1721" s="71"/>
      <c r="M1721" s="78"/>
      <c r="N1721" s="71"/>
      <c r="O1721" s="71"/>
      <c r="P1721" s="71"/>
      <c r="Q1721" s="78"/>
      <c r="R1721" s="78"/>
      <c r="S1721" s="34"/>
      <c r="T1721" s="68" t="str">
        <f t="shared" si="52"/>
        <v/>
      </c>
      <c r="U1721" s="62" t="str">
        <f t="shared" si="53"/>
        <v/>
      </c>
    </row>
    <row r="1722" spans="2:21" ht="21" customHeight="1">
      <c r="B1722" s="79"/>
      <c r="C1722" s="71"/>
      <c r="D1722" s="71"/>
      <c r="E1722" s="78"/>
      <c r="F1722" s="71"/>
      <c r="G1722" s="71"/>
      <c r="H1722" s="78"/>
      <c r="I1722" s="71"/>
      <c r="J1722" s="78"/>
      <c r="K1722" s="71"/>
      <c r="L1722" s="71"/>
      <c r="M1722" s="78"/>
      <c r="N1722" s="71"/>
      <c r="O1722" s="71"/>
      <c r="P1722" s="71"/>
      <c r="Q1722" s="78"/>
      <c r="R1722" s="78"/>
      <c r="S1722" s="34"/>
      <c r="T1722" s="68" t="str">
        <f t="shared" si="52"/>
        <v/>
      </c>
      <c r="U1722" s="62" t="str">
        <f t="shared" si="53"/>
        <v/>
      </c>
    </row>
    <row r="1723" spans="2:21" ht="21" customHeight="1">
      <c r="B1723" s="79"/>
      <c r="C1723" s="71"/>
      <c r="D1723" s="71"/>
      <c r="E1723" s="78"/>
      <c r="F1723" s="71"/>
      <c r="G1723" s="71"/>
      <c r="H1723" s="78"/>
      <c r="I1723" s="71"/>
      <c r="J1723" s="78"/>
      <c r="K1723" s="71"/>
      <c r="L1723" s="71"/>
      <c r="M1723" s="78"/>
      <c r="N1723" s="71"/>
      <c r="O1723" s="71"/>
      <c r="P1723" s="71"/>
      <c r="Q1723" s="78"/>
      <c r="R1723" s="78"/>
      <c r="S1723" s="34"/>
      <c r="T1723" s="68" t="str">
        <f t="shared" si="52"/>
        <v/>
      </c>
      <c r="U1723" s="62" t="str">
        <f t="shared" si="53"/>
        <v/>
      </c>
    </row>
    <row r="1724" spans="2:21" ht="21" customHeight="1">
      <c r="B1724" s="79"/>
      <c r="C1724" s="71"/>
      <c r="D1724" s="71"/>
      <c r="E1724" s="78"/>
      <c r="F1724" s="71"/>
      <c r="G1724" s="71"/>
      <c r="H1724" s="78"/>
      <c r="I1724" s="71"/>
      <c r="J1724" s="78"/>
      <c r="K1724" s="71"/>
      <c r="L1724" s="71"/>
      <c r="M1724" s="78"/>
      <c r="N1724" s="71"/>
      <c r="O1724" s="71"/>
      <c r="P1724" s="71"/>
      <c r="Q1724" s="78"/>
      <c r="R1724" s="78"/>
      <c r="S1724" s="34"/>
      <c r="T1724" s="68" t="str">
        <f t="shared" si="52"/>
        <v/>
      </c>
      <c r="U1724" s="62" t="str">
        <f t="shared" si="53"/>
        <v/>
      </c>
    </row>
    <row r="1725" spans="2:21" ht="21" customHeight="1">
      <c r="B1725" s="79"/>
      <c r="C1725" s="71"/>
      <c r="D1725" s="71"/>
      <c r="E1725" s="78"/>
      <c r="F1725" s="71"/>
      <c r="G1725" s="71"/>
      <c r="H1725" s="78"/>
      <c r="I1725" s="71"/>
      <c r="J1725" s="78"/>
      <c r="K1725" s="71"/>
      <c r="L1725" s="71"/>
      <c r="M1725" s="78"/>
      <c r="N1725" s="71"/>
      <c r="O1725" s="71"/>
      <c r="P1725" s="71"/>
      <c r="Q1725" s="78"/>
      <c r="R1725" s="78"/>
      <c r="S1725" s="34"/>
      <c r="T1725" s="68" t="str">
        <f t="shared" si="52"/>
        <v/>
      </c>
      <c r="U1725" s="62" t="str">
        <f t="shared" si="53"/>
        <v/>
      </c>
    </row>
    <row r="1726" spans="2:21" ht="21" customHeight="1">
      <c r="B1726" s="79"/>
      <c r="C1726" s="71"/>
      <c r="D1726" s="71"/>
      <c r="E1726" s="78"/>
      <c r="F1726" s="71"/>
      <c r="G1726" s="71"/>
      <c r="H1726" s="78"/>
      <c r="I1726" s="71"/>
      <c r="J1726" s="78"/>
      <c r="K1726" s="71"/>
      <c r="L1726" s="71"/>
      <c r="M1726" s="78"/>
      <c r="N1726" s="71"/>
      <c r="O1726" s="71"/>
      <c r="P1726" s="71"/>
      <c r="Q1726" s="78"/>
      <c r="R1726" s="78"/>
      <c r="S1726" s="34"/>
      <c r="T1726" s="68" t="str">
        <f t="shared" si="52"/>
        <v/>
      </c>
      <c r="U1726" s="62" t="str">
        <f t="shared" si="53"/>
        <v/>
      </c>
    </row>
    <row r="1727" spans="2:21" ht="21" customHeight="1">
      <c r="B1727" s="79"/>
      <c r="C1727" s="71"/>
      <c r="D1727" s="71"/>
      <c r="E1727" s="78"/>
      <c r="F1727" s="71"/>
      <c r="G1727" s="71"/>
      <c r="H1727" s="78"/>
      <c r="I1727" s="71"/>
      <c r="J1727" s="78"/>
      <c r="K1727" s="71"/>
      <c r="L1727" s="71"/>
      <c r="M1727" s="78"/>
      <c r="N1727" s="71"/>
      <c r="O1727" s="71"/>
      <c r="P1727" s="71"/>
      <c r="Q1727" s="78"/>
      <c r="R1727" s="78"/>
      <c r="S1727" s="34"/>
      <c r="T1727" s="68" t="str">
        <f t="shared" si="52"/>
        <v/>
      </c>
      <c r="U1727" s="62" t="str">
        <f t="shared" si="53"/>
        <v/>
      </c>
    </row>
    <row r="1728" spans="2:21" ht="21" customHeight="1">
      <c r="B1728" s="79"/>
      <c r="C1728" s="71"/>
      <c r="D1728" s="71"/>
      <c r="E1728" s="78"/>
      <c r="F1728" s="71"/>
      <c r="G1728" s="71"/>
      <c r="H1728" s="78"/>
      <c r="I1728" s="71"/>
      <c r="J1728" s="78"/>
      <c r="K1728" s="71"/>
      <c r="L1728" s="71"/>
      <c r="M1728" s="78"/>
      <c r="N1728" s="71"/>
      <c r="O1728" s="71"/>
      <c r="P1728" s="71"/>
      <c r="Q1728" s="78"/>
      <c r="R1728" s="78"/>
      <c r="S1728" s="34"/>
      <c r="T1728" s="68" t="str">
        <f t="shared" si="52"/>
        <v/>
      </c>
      <c r="U1728" s="62" t="str">
        <f t="shared" si="53"/>
        <v/>
      </c>
    </row>
    <row r="1729" spans="2:21" ht="21" customHeight="1">
      <c r="B1729" s="79"/>
      <c r="C1729" s="71"/>
      <c r="D1729" s="71"/>
      <c r="E1729" s="78"/>
      <c r="F1729" s="71"/>
      <c r="G1729" s="71"/>
      <c r="H1729" s="78"/>
      <c r="I1729" s="71"/>
      <c r="J1729" s="78"/>
      <c r="K1729" s="71"/>
      <c r="L1729" s="71"/>
      <c r="M1729" s="78"/>
      <c r="N1729" s="71"/>
      <c r="O1729" s="71"/>
      <c r="P1729" s="71"/>
      <c r="Q1729" s="78"/>
      <c r="R1729" s="78"/>
      <c r="S1729" s="34"/>
      <c r="T1729" s="68" t="str">
        <f t="shared" si="52"/>
        <v/>
      </c>
      <c r="U1729" s="62" t="str">
        <f t="shared" si="53"/>
        <v/>
      </c>
    </row>
    <row r="1730" spans="2:21" ht="21" customHeight="1">
      <c r="B1730" s="79"/>
      <c r="C1730" s="71"/>
      <c r="D1730" s="71"/>
      <c r="E1730" s="78"/>
      <c r="F1730" s="71"/>
      <c r="G1730" s="71"/>
      <c r="H1730" s="78"/>
      <c r="I1730" s="71"/>
      <c r="J1730" s="78"/>
      <c r="K1730" s="71"/>
      <c r="L1730" s="71"/>
      <c r="M1730" s="78"/>
      <c r="N1730" s="71"/>
      <c r="O1730" s="71"/>
      <c r="P1730" s="71"/>
      <c r="Q1730" s="78"/>
      <c r="R1730" s="78"/>
      <c r="S1730" s="34"/>
      <c r="T1730" s="68" t="str">
        <f t="shared" si="52"/>
        <v/>
      </c>
      <c r="U1730" s="62" t="str">
        <f t="shared" si="53"/>
        <v/>
      </c>
    </row>
    <row r="1731" spans="2:21" ht="21" customHeight="1">
      <c r="B1731" s="79"/>
      <c r="C1731" s="71"/>
      <c r="D1731" s="71"/>
      <c r="E1731" s="78"/>
      <c r="F1731" s="71"/>
      <c r="G1731" s="71"/>
      <c r="H1731" s="78"/>
      <c r="I1731" s="71"/>
      <c r="J1731" s="78"/>
      <c r="K1731" s="71"/>
      <c r="L1731" s="71"/>
      <c r="M1731" s="78"/>
      <c r="N1731" s="71"/>
      <c r="O1731" s="71"/>
      <c r="P1731" s="71"/>
      <c r="Q1731" s="78"/>
      <c r="R1731" s="78"/>
      <c r="S1731" s="34"/>
      <c r="T1731" s="68" t="str">
        <f t="shared" si="52"/>
        <v/>
      </c>
      <c r="U1731" s="62" t="str">
        <f t="shared" si="53"/>
        <v/>
      </c>
    </row>
    <row r="1732" spans="2:21" ht="21" customHeight="1">
      <c r="B1732" s="79"/>
      <c r="C1732" s="71"/>
      <c r="D1732" s="71"/>
      <c r="E1732" s="78"/>
      <c r="F1732" s="71"/>
      <c r="G1732" s="71"/>
      <c r="H1732" s="78"/>
      <c r="I1732" s="71"/>
      <c r="J1732" s="78"/>
      <c r="K1732" s="71"/>
      <c r="L1732" s="71"/>
      <c r="M1732" s="78"/>
      <c r="N1732" s="71"/>
      <c r="O1732" s="71"/>
      <c r="P1732" s="71"/>
      <c r="Q1732" s="78"/>
      <c r="R1732" s="78"/>
      <c r="S1732" s="34"/>
      <c r="T1732" s="68" t="str">
        <f t="shared" si="52"/>
        <v/>
      </c>
      <c r="U1732" s="62" t="str">
        <f t="shared" si="53"/>
        <v/>
      </c>
    </row>
    <row r="1733" spans="2:21" ht="21" customHeight="1">
      <c r="B1733" s="79"/>
      <c r="C1733" s="71"/>
      <c r="D1733" s="71"/>
      <c r="E1733" s="78"/>
      <c r="F1733" s="71"/>
      <c r="G1733" s="71"/>
      <c r="H1733" s="78"/>
      <c r="I1733" s="71"/>
      <c r="J1733" s="78"/>
      <c r="K1733" s="71"/>
      <c r="L1733" s="71"/>
      <c r="M1733" s="78"/>
      <c r="N1733" s="71"/>
      <c r="O1733" s="71"/>
      <c r="P1733" s="71"/>
      <c r="Q1733" s="78"/>
      <c r="R1733" s="78"/>
      <c r="S1733" s="34"/>
      <c r="T1733" s="68" t="str">
        <f t="shared" si="52"/>
        <v/>
      </c>
      <c r="U1733" s="62" t="str">
        <f t="shared" si="53"/>
        <v/>
      </c>
    </row>
    <row r="1734" spans="2:21" ht="21" customHeight="1">
      <c r="B1734" s="79"/>
      <c r="C1734" s="71"/>
      <c r="D1734" s="71"/>
      <c r="E1734" s="78"/>
      <c r="F1734" s="71"/>
      <c r="G1734" s="71"/>
      <c r="H1734" s="78"/>
      <c r="I1734" s="71"/>
      <c r="J1734" s="78"/>
      <c r="K1734" s="71"/>
      <c r="L1734" s="71"/>
      <c r="M1734" s="78"/>
      <c r="N1734" s="71"/>
      <c r="O1734" s="71"/>
      <c r="P1734" s="71"/>
      <c r="Q1734" s="78"/>
      <c r="R1734" s="78"/>
      <c r="S1734" s="34"/>
      <c r="T1734" s="68" t="str">
        <f t="shared" si="52"/>
        <v/>
      </c>
      <c r="U1734" s="62" t="str">
        <f t="shared" si="53"/>
        <v/>
      </c>
    </row>
    <row r="1735" spans="2:21" ht="21" customHeight="1">
      <c r="B1735" s="79"/>
      <c r="C1735" s="71"/>
      <c r="D1735" s="71"/>
      <c r="E1735" s="78"/>
      <c r="F1735" s="71"/>
      <c r="G1735" s="71"/>
      <c r="H1735" s="78"/>
      <c r="I1735" s="71"/>
      <c r="J1735" s="78"/>
      <c r="K1735" s="71"/>
      <c r="L1735" s="71"/>
      <c r="M1735" s="78"/>
      <c r="N1735" s="71"/>
      <c r="O1735" s="71"/>
      <c r="P1735" s="71"/>
      <c r="Q1735" s="78"/>
      <c r="R1735" s="78"/>
      <c r="S1735" s="34"/>
      <c r="T1735" s="68" t="str">
        <f t="shared" si="52"/>
        <v/>
      </c>
      <c r="U1735" s="62" t="str">
        <f t="shared" si="53"/>
        <v/>
      </c>
    </row>
    <row r="1736" spans="2:21" ht="21" customHeight="1">
      <c r="B1736" s="79"/>
      <c r="C1736" s="71"/>
      <c r="D1736" s="71"/>
      <c r="E1736" s="78"/>
      <c r="F1736" s="71"/>
      <c r="G1736" s="71"/>
      <c r="H1736" s="78"/>
      <c r="I1736" s="71"/>
      <c r="J1736" s="78"/>
      <c r="K1736" s="71"/>
      <c r="L1736" s="71"/>
      <c r="M1736" s="78"/>
      <c r="N1736" s="71"/>
      <c r="O1736" s="71"/>
      <c r="P1736" s="71"/>
      <c r="Q1736" s="78"/>
      <c r="R1736" s="78"/>
      <c r="S1736" s="34"/>
      <c r="T1736" s="68" t="str">
        <f t="shared" si="52"/>
        <v/>
      </c>
      <c r="U1736" s="62" t="str">
        <f t="shared" si="53"/>
        <v/>
      </c>
    </row>
    <row r="1737" spans="2:21" ht="21" customHeight="1">
      <c r="B1737" s="79"/>
      <c r="C1737" s="71"/>
      <c r="D1737" s="71"/>
      <c r="E1737" s="78"/>
      <c r="F1737" s="71"/>
      <c r="G1737" s="71"/>
      <c r="H1737" s="78"/>
      <c r="I1737" s="71"/>
      <c r="J1737" s="78"/>
      <c r="K1737" s="71"/>
      <c r="L1737" s="71"/>
      <c r="M1737" s="78"/>
      <c r="N1737" s="71"/>
      <c r="O1737" s="71"/>
      <c r="P1737" s="71"/>
      <c r="Q1737" s="78"/>
      <c r="R1737" s="78"/>
      <c r="S1737" s="34"/>
      <c r="T1737" s="68" t="str">
        <f t="shared" si="52"/>
        <v/>
      </c>
      <c r="U1737" s="62" t="str">
        <f t="shared" si="53"/>
        <v/>
      </c>
    </row>
    <row r="1738" spans="2:21" ht="21" customHeight="1">
      <c r="B1738" s="79"/>
      <c r="C1738" s="71"/>
      <c r="D1738" s="71"/>
      <c r="E1738" s="78"/>
      <c r="F1738" s="71"/>
      <c r="G1738" s="71"/>
      <c r="H1738" s="78"/>
      <c r="I1738" s="71"/>
      <c r="J1738" s="78"/>
      <c r="K1738" s="71"/>
      <c r="L1738" s="71"/>
      <c r="M1738" s="78"/>
      <c r="N1738" s="71"/>
      <c r="O1738" s="71"/>
      <c r="P1738" s="71"/>
      <c r="Q1738" s="78"/>
      <c r="R1738" s="78"/>
      <c r="S1738" s="34"/>
      <c r="T1738" s="68" t="str">
        <f t="shared" si="52"/>
        <v/>
      </c>
      <c r="U1738" s="62" t="str">
        <f t="shared" si="53"/>
        <v/>
      </c>
    </row>
    <row r="1739" spans="2:21" ht="21" customHeight="1">
      <c r="B1739" s="79"/>
      <c r="C1739" s="71"/>
      <c r="D1739" s="71"/>
      <c r="E1739" s="78"/>
      <c r="F1739" s="71"/>
      <c r="G1739" s="71"/>
      <c r="H1739" s="78"/>
      <c r="I1739" s="71"/>
      <c r="J1739" s="78"/>
      <c r="K1739" s="71"/>
      <c r="L1739" s="71"/>
      <c r="M1739" s="78"/>
      <c r="N1739" s="71"/>
      <c r="O1739" s="71"/>
      <c r="P1739" s="71"/>
      <c r="Q1739" s="78"/>
      <c r="R1739" s="78"/>
      <c r="S1739" s="34"/>
      <c r="T1739" s="68" t="str">
        <f t="shared" si="52"/>
        <v/>
      </c>
      <c r="U1739" s="62" t="str">
        <f t="shared" si="53"/>
        <v/>
      </c>
    </row>
    <row r="1740" spans="2:21" ht="21" customHeight="1">
      <c r="B1740" s="79"/>
      <c r="C1740" s="71"/>
      <c r="D1740" s="71"/>
      <c r="E1740" s="78"/>
      <c r="F1740" s="71"/>
      <c r="G1740" s="71"/>
      <c r="H1740" s="78"/>
      <c r="I1740" s="71"/>
      <c r="J1740" s="78"/>
      <c r="K1740" s="71"/>
      <c r="L1740" s="71"/>
      <c r="M1740" s="78"/>
      <c r="N1740" s="71"/>
      <c r="O1740" s="71"/>
      <c r="P1740" s="71"/>
      <c r="Q1740" s="78"/>
      <c r="R1740" s="78"/>
      <c r="S1740" s="34"/>
      <c r="T1740" s="68" t="str">
        <f t="shared" ref="T1740:T1803" si="54">IF(U1740&lt;&gt;"","Erreur","")</f>
        <v/>
      </c>
      <c r="U1740" s="62" t="str">
        <f t="shared" si="53"/>
        <v/>
      </c>
    </row>
    <row r="1741" spans="2:21" ht="21" customHeight="1">
      <c r="B1741" s="79"/>
      <c r="C1741" s="71"/>
      <c r="D1741" s="71"/>
      <c r="E1741" s="78"/>
      <c r="F1741" s="71"/>
      <c r="G1741" s="71"/>
      <c r="H1741" s="78"/>
      <c r="I1741" s="71"/>
      <c r="J1741" s="78"/>
      <c r="K1741" s="71"/>
      <c r="L1741" s="71"/>
      <c r="M1741" s="78"/>
      <c r="N1741" s="71"/>
      <c r="O1741" s="71"/>
      <c r="P1741" s="71"/>
      <c r="Q1741" s="78"/>
      <c r="R1741" s="78"/>
      <c r="S1741" s="34"/>
      <c r="T1741" s="68" t="str">
        <f t="shared" si="54"/>
        <v/>
      </c>
      <c r="U1741" s="62" t="str">
        <f t="shared" ref="U1741:U1804" si="55">IF(AND(B1741&lt;&gt;"",B1740=""),"La ligne précédente ne doit pas être vide",IF(AND(B1741&lt;&gt;"",OR(C1741="",D1741="",P1741="")),"Veuillez compléter les informations d'identification du dérivé.",IF(AND(B1741="",OR(C1741&lt;&gt;"",D1741&lt;&gt;"",P1741&lt;&gt;"")),"Veuillez compléter les informations d'identification du dérivé en colonne C0010.",IF(AND(B1741&lt;&gt;"",E1741&lt;&gt;"",F1741=""),"Veuillez compléter la colonne C0320 Type de code.",IF(AND(B1741&lt;&gt;"",F1741=""),"Veuillez sélectionner Total/NA dans la liste de la colonne C0320 si vous n'avez rien à déclarer.",IF(AND(B1741&lt;&gt;"",J1741&lt;&gt;"",K1741=""),"Veuillez compléter la colonne C0370 Type de code.",IF(AND(B1741&lt;&gt;"",K1741=""),"Veuillez sélectionner Total/NA dans la liste de la colonne C0370 si vous n'avez rien à déclarer.","")))))))</f>
        <v/>
      </c>
    </row>
    <row r="1742" spans="2:21" ht="21" customHeight="1">
      <c r="B1742" s="79"/>
      <c r="C1742" s="71"/>
      <c r="D1742" s="71"/>
      <c r="E1742" s="78"/>
      <c r="F1742" s="71"/>
      <c r="G1742" s="71"/>
      <c r="H1742" s="78"/>
      <c r="I1742" s="71"/>
      <c r="J1742" s="78"/>
      <c r="K1742" s="71"/>
      <c r="L1742" s="71"/>
      <c r="M1742" s="78"/>
      <c r="N1742" s="71"/>
      <c r="O1742" s="71"/>
      <c r="P1742" s="71"/>
      <c r="Q1742" s="78"/>
      <c r="R1742" s="78"/>
      <c r="S1742" s="34"/>
      <c r="T1742" s="68" t="str">
        <f t="shared" si="54"/>
        <v/>
      </c>
      <c r="U1742" s="62" t="str">
        <f t="shared" si="55"/>
        <v/>
      </c>
    </row>
    <row r="1743" spans="2:21" ht="21" customHeight="1">
      <c r="B1743" s="79"/>
      <c r="C1743" s="71"/>
      <c r="D1743" s="71"/>
      <c r="E1743" s="78"/>
      <c r="F1743" s="71"/>
      <c r="G1743" s="71"/>
      <c r="H1743" s="78"/>
      <c r="I1743" s="71"/>
      <c r="J1743" s="78"/>
      <c r="K1743" s="71"/>
      <c r="L1743" s="71"/>
      <c r="M1743" s="78"/>
      <c r="N1743" s="71"/>
      <c r="O1743" s="71"/>
      <c r="P1743" s="71"/>
      <c r="Q1743" s="78"/>
      <c r="R1743" s="78"/>
      <c r="S1743" s="34"/>
      <c r="T1743" s="68" t="str">
        <f t="shared" si="54"/>
        <v/>
      </c>
      <c r="U1743" s="62" t="str">
        <f t="shared" si="55"/>
        <v/>
      </c>
    </row>
    <row r="1744" spans="2:21" ht="21" customHeight="1">
      <c r="B1744" s="79"/>
      <c r="C1744" s="71"/>
      <c r="D1744" s="71"/>
      <c r="E1744" s="78"/>
      <c r="F1744" s="71"/>
      <c r="G1744" s="71"/>
      <c r="H1744" s="78"/>
      <c r="I1744" s="71"/>
      <c r="J1744" s="78"/>
      <c r="K1744" s="71"/>
      <c r="L1744" s="71"/>
      <c r="M1744" s="78"/>
      <c r="N1744" s="71"/>
      <c r="O1744" s="71"/>
      <c r="P1744" s="71"/>
      <c r="Q1744" s="78"/>
      <c r="R1744" s="78"/>
      <c r="S1744" s="34"/>
      <c r="T1744" s="68" t="str">
        <f t="shared" si="54"/>
        <v/>
      </c>
      <c r="U1744" s="62" t="str">
        <f t="shared" si="55"/>
        <v/>
      </c>
    </row>
    <row r="1745" spans="2:21" ht="21" customHeight="1">
      <c r="B1745" s="79"/>
      <c r="C1745" s="71"/>
      <c r="D1745" s="71"/>
      <c r="E1745" s="78"/>
      <c r="F1745" s="71"/>
      <c r="G1745" s="71"/>
      <c r="H1745" s="78"/>
      <c r="I1745" s="71"/>
      <c r="J1745" s="78"/>
      <c r="K1745" s="71"/>
      <c r="L1745" s="71"/>
      <c r="M1745" s="78"/>
      <c r="N1745" s="71"/>
      <c r="O1745" s="71"/>
      <c r="P1745" s="71"/>
      <c r="Q1745" s="78"/>
      <c r="R1745" s="78"/>
      <c r="S1745" s="34"/>
      <c r="T1745" s="68" t="str">
        <f t="shared" si="54"/>
        <v/>
      </c>
      <c r="U1745" s="62" t="str">
        <f t="shared" si="55"/>
        <v/>
      </c>
    </row>
    <row r="1746" spans="2:21" ht="21" customHeight="1">
      <c r="B1746" s="79"/>
      <c r="C1746" s="71"/>
      <c r="D1746" s="71"/>
      <c r="E1746" s="78"/>
      <c r="F1746" s="71"/>
      <c r="G1746" s="71"/>
      <c r="H1746" s="78"/>
      <c r="I1746" s="71"/>
      <c r="J1746" s="78"/>
      <c r="K1746" s="71"/>
      <c r="L1746" s="71"/>
      <c r="M1746" s="78"/>
      <c r="N1746" s="71"/>
      <c r="O1746" s="71"/>
      <c r="P1746" s="71"/>
      <c r="Q1746" s="78"/>
      <c r="R1746" s="78"/>
      <c r="S1746" s="34"/>
      <c r="T1746" s="68" t="str">
        <f t="shared" si="54"/>
        <v/>
      </c>
      <c r="U1746" s="62" t="str">
        <f t="shared" si="55"/>
        <v/>
      </c>
    </row>
    <row r="1747" spans="2:21" ht="21" customHeight="1">
      <c r="B1747" s="79"/>
      <c r="C1747" s="71"/>
      <c r="D1747" s="71"/>
      <c r="E1747" s="78"/>
      <c r="F1747" s="71"/>
      <c r="G1747" s="71"/>
      <c r="H1747" s="78"/>
      <c r="I1747" s="71"/>
      <c r="J1747" s="78"/>
      <c r="K1747" s="71"/>
      <c r="L1747" s="71"/>
      <c r="M1747" s="78"/>
      <c r="N1747" s="71"/>
      <c r="O1747" s="71"/>
      <c r="P1747" s="71"/>
      <c r="Q1747" s="78"/>
      <c r="R1747" s="78"/>
      <c r="S1747" s="34"/>
      <c r="T1747" s="68" t="str">
        <f t="shared" si="54"/>
        <v/>
      </c>
      <c r="U1747" s="62" t="str">
        <f t="shared" si="55"/>
        <v/>
      </c>
    </row>
    <row r="1748" spans="2:21" ht="21" customHeight="1">
      <c r="B1748" s="79"/>
      <c r="C1748" s="71"/>
      <c r="D1748" s="71"/>
      <c r="E1748" s="78"/>
      <c r="F1748" s="71"/>
      <c r="G1748" s="71"/>
      <c r="H1748" s="78"/>
      <c r="I1748" s="71"/>
      <c r="J1748" s="78"/>
      <c r="K1748" s="71"/>
      <c r="L1748" s="71"/>
      <c r="M1748" s="78"/>
      <c r="N1748" s="71"/>
      <c r="O1748" s="71"/>
      <c r="P1748" s="71"/>
      <c r="Q1748" s="78"/>
      <c r="R1748" s="78"/>
      <c r="S1748" s="34"/>
      <c r="T1748" s="68" t="str">
        <f t="shared" si="54"/>
        <v/>
      </c>
      <c r="U1748" s="62" t="str">
        <f t="shared" si="55"/>
        <v/>
      </c>
    </row>
    <row r="1749" spans="2:21" ht="21" customHeight="1">
      <c r="B1749" s="79"/>
      <c r="C1749" s="71"/>
      <c r="D1749" s="71"/>
      <c r="E1749" s="78"/>
      <c r="F1749" s="71"/>
      <c r="G1749" s="71"/>
      <c r="H1749" s="78"/>
      <c r="I1749" s="71"/>
      <c r="J1749" s="78"/>
      <c r="K1749" s="71"/>
      <c r="L1749" s="71"/>
      <c r="M1749" s="78"/>
      <c r="N1749" s="71"/>
      <c r="O1749" s="71"/>
      <c r="P1749" s="71"/>
      <c r="Q1749" s="78"/>
      <c r="R1749" s="78"/>
      <c r="S1749" s="34"/>
      <c r="T1749" s="68" t="str">
        <f t="shared" si="54"/>
        <v/>
      </c>
      <c r="U1749" s="62" t="str">
        <f t="shared" si="55"/>
        <v/>
      </c>
    </row>
    <row r="1750" spans="2:21" ht="21" customHeight="1">
      <c r="B1750" s="79"/>
      <c r="C1750" s="71"/>
      <c r="D1750" s="71"/>
      <c r="E1750" s="78"/>
      <c r="F1750" s="71"/>
      <c r="G1750" s="71"/>
      <c r="H1750" s="78"/>
      <c r="I1750" s="71"/>
      <c r="J1750" s="78"/>
      <c r="K1750" s="71"/>
      <c r="L1750" s="71"/>
      <c r="M1750" s="78"/>
      <c r="N1750" s="71"/>
      <c r="O1750" s="71"/>
      <c r="P1750" s="71"/>
      <c r="Q1750" s="78"/>
      <c r="R1750" s="78"/>
      <c r="S1750" s="34"/>
      <c r="T1750" s="68" t="str">
        <f t="shared" si="54"/>
        <v/>
      </c>
      <c r="U1750" s="62" t="str">
        <f t="shared" si="55"/>
        <v/>
      </c>
    </row>
    <row r="1751" spans="2:21" ht="21" customHeight="1">
      <c r="B1751" s="79"/>
      <c r="C1751" s="71"/>
      <c r="D1751" s="71"/>
      <c r="E1751" s="78"/>
      <c r="F1751" s="71"/>
      <c r="G1751" s="71"/>
      <c r="H1751" s="78"/>
      <c r="I1751" s="71"/>
      <c r="J1751" s="78"/>
      <c r="K1751" s="71"/>
      <c r="L1751" s="71"/>
      <c r="M1751" s="78"/>
      <c r="N1751" s="71"/>
      <c r="O1751" s="71"/>
      <c r="P1751" s="71"/>
      <c r="Q1751" s="78"/>
      <c r="R1751" s="78"/>
      <c r="S1751" s="34"/>
      <c r="T1751" s="68" t="str">
        <f t="shared" si="54"/>
        <v/>
      </c>
      <c r="U1751" s="62" t="str">
        <f t="shared" si="55"/>
        <v/>
      </c>
    </row>
    <row r="1752" spans="2:21" ht="21" customHeight="1">
      <c r="B1752" s="79"/>
      <c r="C1752" s="71"/>
      <c r="D1752" s="71"/>
      <c r="E1752" s="78"/>
      <c r="F1752" s="71"/>
      <c r="G1752" s="71"/>
      <c r="H1752" s="78"/>
      <c r="I1752" s="71"/>
      <c r="J1752" s="78"/>
      <c r="K1752" s="71"/>
      <c r="L1752" s="71"/>
      <c r="M1752" s="78"/>
      <c r="N1752" s="71"/>
      <c r="O1752" s="71"/>
      <c r="P1752" s="71"/>
      <c r="Q1752" s="78"/>
      <c r="R1752" s="78"/>
      <c r="S1752" s="34"/>
      <c r="T1752" s="68" t="str">
        <f t="shared" si="54"/>
        <v/>
      </c>
      <c r="U1752" s="62" t="str">
        <f t="shared" si="55"/>
        <v/>
      </c>
    </row>
    <row r="1753" spans="2:21" ht="21" customHeight="1">
      <c r="B1753" s="79"/>
      <c r="C1753" s="71"/>
      <c r="D1753" s="71"/>
      <c r="E1753" s="78"/>
      <c r="F1753" s="71"/>
      <c r="G1753" s="71"/>
      <c r="H1753" s="78"/>
      <c r="I1753" s="71"/>
      <c r="J1753" s="78"/>
      <c r="K1753" s="71"/>
      <c r="L1753" s="71"/>
      <c r="M1753" s="78"/>
      <c r="N1753" s="71"/>
      <c r="O1753" s="71"/>
      <c r="P1753" s="71"/>
      <c r="Q1753" s="78"/>
      <c r="R1753" s="78"/>
      <c r="S1753" s="34"/>
      <c r="T1753" s="68" t="str">
        <f t="shared" si="54"/>
        <v/>
      </c>
      <c r="U1753" s="62" t="str">
        <f t="shared" si="55"/>
        <v/>
      </c>
    </row>
    <row r="1754" spans="2:21" ht="21" customHeight="1">
      <c r="B1754" s="79"/>
      <c r="C1754" s="71"/>
      <c r="D1754" s="71"/>
      <c r="E1754" s="78"/>
      <c r="F1754" s="71"/>
      <c r="G1754" s="71"/>
      <c r="H1754" s="78"/>
      <c r="I1754" s="71"/>
      <c r="J1754" s="78"/>
      <c r="K1754" s="71"/>
      <c r="L1754" s="71"/>
      <c r="M1754" s="78"/>
      <c r="N1754" s="71"/>
      <c r="O1754" s="71"/>
      <c r="P1754" s="71"/>
      <c r="Q1754" s="78"/>
      <c r="R1754" s="78"/>
      <c r="S1754" s="34"/>
      <c r="T1754" s="68" t="str">
        <f t="shared" si="54"/>
        <v/>
      </c>
      <c r="U1754" s="62" t="str">
        <f t="shared" si="55"/>
        <v/>
      </c>
    </row>
    <row r="1755" spans="2:21" ht="21" customHeight="1">
      <c r="B1755" s="79"/>
      <c r="C1755" s="71"/>
      <c r="D1755" s="71"/>
      <c r="E1755" s="78"/>
      <c r="F1755" s="71"/>
      <c r="G1755" s="71"/>
      <c r="H1755" s="78"/>
      <c r="I1755" s="71"/>
      <c r="J1755" s="78"/>
      <c r="K1755" s="71"/>
      <c r="L1755" s="71"/>
      <c r="M1755" s="78"/>
      <c r="N1755" s="71"/>
      <c r="O1755" s="71"/>
      <c r="P1755" s="71"/>
      <c r="Q1755" s="78"/>
      <c r="R1755" s="78"/>
      <c r="S1755" s="34"/>
      <c r="T1755" s="68" t="str">
        <f t="shared" si="54"/>
        <v/>
      </c>
      <c r="U1755" s="62" t="str">
        <f t="shared" si="55"/>
        <v/>
      </c>
    </row>
    <row r="1756" spans="2:21" ht="21" customHeight="1">
      <c r="B1756" s="79"/>
      <c r="C1756" s="71"/>
      <c r="D1756" s="71"/>
      <c r="E1756" s="78"/>
      <c r="F1756" s="71"/>
      <c r="G1756" s="71"/>
      <c r="H1756" s="78"/>
      <c r="I1756" s="71"/>
      <c r="J1756" s="78"/>
      <c r="K1756" s="71"/>
      <c r="L1756" s="71"/>
      <c r="M1756" s="78"/>
      <c r="N1756" s="71"/>
      <c r="O1756" s="71"/>
      <c r="P1756" s="71"/>
      <c r="Q1756" s="78"/>
      <c r="R1756" s="78"/>
      <c r="S1756" s="34"/>
      <c r="T1756" s="68" t="str">
        <f t="shared" si="54"/>
        <v/>
      </c>
      <c r="U1756" s="62" t="str">
        <f t="shared" si="55"/>
        <v/>
      </c>
    </row>
    <row r="1757" spans="2:21" ht="21" customHeight="1">
      <c r="B1757" s="79"/>
      <c r="C1757" s="71"/>
      <c r="D1757" s="71"/>
      <c r="E1757" s="78"/>
      <c r="F1757" s="71"/>
      <c r="G1757" s="71"/>
      <c r="H1757" s="78"/>
      <c r="I1757" s="71"/>
      <c r="J1757" s="78"/>
      <c r="K1757" s="71"/>
      <c r="L1757" s="71"/>
      <c r="M1757" s="78"/>
      <c r="N1757" s="71"/>
      <c r="O1757" s="71"/>
      <c r="P1757" s="71"/>
      <c r="Q1757" s="78"/>
      <c r="R1757" s="78"/>
      <c r="S1757" s="34"/>
      <c r="T1757" s="68" t="str">
        <f t="shared" si="54"/>
        <v/>
      </c>
      <c r="U1757" s="62" t="str">
        <f t="shared" si="55"/>
        <v/>
      </c>
    </row>
    <row r="1758" spans="2:21" ht="21" customHeight="1">
      <c r="B1758" s="79"/>
      <c r="C1758" s="71"/>
      <c r="D1758" s="71"/>
      <c r="E1758" s="78"/>
      <c r="F1758" s="71"/>
      <c r="G1758" s="71"/>
      <c r="H1758" s="78"/>
      <c r="I1758" s="71"/>
      <c r="J1758" s="78"/>
      <c r="K1758" s="71"/>
      <c r="L1758" s="71"/>
      <c r="M1758" s="78"/>
      <c r="N1758" s="71"/>
      <c r="O1758" s="71"/>
      <c r="P1758" s="71"/>
      <c r="Q1758" s="78"/>
      <c r="R1758" s="78"/>
      <c r="S1758" s="34"/>
      <c r="T1758" s="68" t="str">
        <f t="shared" si="54"/>
        <v/>
      </c>
      <c r="U1758" s="62" t="str">
        <f t="shared" si="55"/>
        <v/>
      </c>
    </row>
    <row r="1759" spans="2:21" ht="21" customHeight="1">
      <c r="B1759" s="79"/>
      <c r="C1759" s="71"/>
      <c r="D1759" s="71"/>
      <c r="E1759" s="78"/>
      <c r="F1759" s="71"/>
      <c r="G1759" s="71"/>
      <c r="H1759" s="78"/>
      <c r="I1759" s="71"/>
      <c r="J1759" s="78"/>
      <c r="K1759" s="71"/>
      <c r="L1759" s="71"/>
      <c r="M1759" s="78"/>
      <c r="N1759" s="71"/>
      <c r="O1759" s="71"/>
      <c r="P1759" s="71"/>
      <c r="Q1759" s="78"/>
      <c r="R1759" s="78"/>
      <c r="S1759" s="34"/>
      <c r="T1759" s="68" t="str">
        <f t="shared" si="54"/>
        <v/>
      </c>
      <c r="U1759" s="62" t="str">
        <f t="shared" si="55"/>
        <v/>
      </c>
    </row>
    <row r="1760" spans="2:21" ht="21" customHeight="1">
      <c r="B1760" s="79"/>
      <c r="C1760" s="71"/>
      <c r="D1760" s="71"/>
      <c r="E1760" s="78"/>
      <c r="F1760" s="71"/>
      <c r="G1760" s="71"/>
      <c r="H1760" s="78"/>
      <c r="I1760" s="71"/>
      <c r="J1760" s="78"/>
      <c r="K1760" s="71"/>
      <c r="L1760" s="71"/>
      <c r="M1760" s="78"/>
      <c r="N1760" s="71"/>
      <c r="O1760" s="71"/>
      <c r="P1760" s="71"/>
      <c r="Q1760" s="78"/>
      <c r="R1760" s="78"/>
      <c r="S1760" s="34"/>
      <c r="T1760" s="68" t="str">
        <f t="shared" si="54"/>
        <v/>
      </c>
      <c r="U1760" s="62" t="str">
        <f t="shared" si="55"/>
        <v/>
      </c>
    </row>
    <row r="1761" spans="2:21" ht="21" customHeight="1">
      <c r="B1761" s="79"/>
      <c r="C1761" s="71"/>
      <c r="D1761" s="71"/>
      <c r="E1761" s="78"/>
      <c r="F1761" s="71"/>
      <c r="G1761" s="71"/>
      <c r="H1761" s="78"/>
      <c r="I1761" s="71"/>
      <c r="J1761" s="78"/>
      <c r="K1761" s="71"/>
      <c r="L1761" s="71"/>
      <c r="M1761" s="78"/>
      <c r="N1761" s="71"/>
      <c r="O1761" s="71"/>
      <c r="P1761" s="71"/>
      <c r="Q1761" s="78"/>
      <c r="R1761" s="78"/>
      <c r="S1761" s="34"/>
      <c r="T1761" s="68" t="str">
        <f t="shared" si="54"/>
        <v/>
      </c>
      <c r="U1761" s="62" t="str">
        <f t="shared" si="55"/>
        <v/>
      </c>
    </row>
    <row r="1762" spans="2:21" ht="21" customHeight="1">
      <c r="B1762" s="79"/>
      <c r="C1762" s="71"/>
      <c r="D1762" s="71"/>
      <c r="E1762" s="78"/>
      <c r="F1762" s="71"/>
      <c r="G1762" s="71"/>
      <c r="H1762" s="78"/>
      <c r="I1762" s="71"/>
      <c r="J1762" s="78"/>
      <c r="K1762" s="71"/>
      <c r="L1762" s="71"/>
      <c r="M1762" s="78"/>
      <c r="N1762" s="71"/>
      <c r="O1762" s="71"/>
      <c r="P1762" s="71"/>
      <c r="Q1762" s="78"/>
      <c r="R1762" s="78"/>
      <c r="S1762" s="34"/>
      <c r="T1762" s="68" t="str">
        <f t="shared" si="54"/>
        <v/>
      </c>
      <c r="U1762" s="62" t="str">
        <f t="shared" si="55"/>
        <v/>
      </c>
    </row>
    <row r="1763" spans="2:21" ht="21" customHeight="1">
      <c r="B1763" s="79"/>
      <c r="C1763" s="71"/>
      <c r="D1763" s="71"/>
      <c r="E1763" s="78"/>
      <c r="F1763" s="71"/>
      <c r="G1763" s="71"/>
      <c r="H1763" s="78"/>
      <c r="I1763" s="71"/>
      <c r="J1763" s="78"/>
      <c r="K1763" s="71"/>
      <c r="L1763" s="71"/>
      <c r="M1763" s="78"/>
      <c r="N1763" s="71"/>
      <c r="O1763" s="71"/>
      <c r="P1763" s="71"/>
      <c r="Q1763" s="78"/>
      <c r="R1763" s="78"/>
      <c r="S1763" s="34"/>
      <c r="T1763" s="68" t="str">
        <f t="shared" si="54"/>
        <v/>
      </c>
      <c r="U1763" s="62" t="str">
        <f t="shared" si="55"/>
        <v/>
      </c>
    </row>
    <row r="1764" spans="2:21" ht="21" customHeight="1">
      <c r="B1764" s="79"/>
      <c r="C1764" s="71"/>
      <c r="D1764" s="71"/>
      <c r="E1764" s="78"/>
      <c r="F1764" s="71"/>
      <c r="G1764" s="71"/>
      <c r="H1764" s="78"/>
      <c r="I1764" s="71"/>
      <c r="J1764" s="78"/>
      <c r="K1764" s="71"/>
      <c r="L1764" s="71"/>
      <c r="M1764" s="78"/>
      <c r="N1764" s="71"/>
      <c r="O1764" s="71"/>
      <c r="P1764" s="71"/>
      <c r="Q1764" s="78"/>
      <c r="R1764" s="78"/>
      <c r="S1764" s="34"/>
      <c r="T1764" s="68" t="str">
        <f t="shared" si="54"/>
        <v/>
      </c>
      <c r="U1764" s="62" t="str">
        <f t="shared" si="55"/>
        <v/>
      </c>
    </row>
    <row r="1765" spans="2:21" ht="21" customHeight="1">
      <c r="B1765" s="79"/>
      <c r="C1765" s="71"/>
      <c r="D1765" s="71"/>
      <c r="E1765" s="78"/>
      <c r="F1765" s="71"/>
      <c r="G1765" s="71"/>
      <c r="H1765" s="78"/>
      <c r="I1765" s="71"/>
      <c r="J1765" s="78"/>
      <c r="K1765" s="71"/>
      <c r="L1765" s="71"/>
      <c r="M1765" s="78"/>
      <c r="N1765" s="71"/>
      <c r="O1765" s="71"/>
      <c r="P1765" s="71"/>
      <c r="Q1765" s="78"/>
      <c r="R1765" s="78"/>
      <c r="S1765" s="34"/>
      <c r="T1765" s="68" t="str">
        <f t="shared" si="54"/>
        <v/>
      </c>
      <c r="U1765" s="62" t="str">
        <f t="shared" si="55"/>
        <v/>
      </c>
    </row>
    <row r="1766" spans="2:21" ht="21" customHeight="1">
      <c r="B1766" s="79"/>
      <c r="C1766" s="71"/>
      <c r="D1766" s="71"/>
      <c r="E1766" s="78"/>
      <c r="F1766" s="71"/>
      <c r="G1766" s="71"/>
      <c r="H1766" s="78"/>
      <c r="I1766" s="71"/>
      <c r="J1766" s="78"/>
      <c r="K1766" s="71"/>
      <c r="L1766" s="71"/>
      <c r="M1766" s="78"/>
      <c r="N1766" s="71"/>
      <c r="O1766" s="71"/>
      <c r="P1766" s="71"/>
      <c r="Q1766" s="78"/>
      <c r="R1766" s="78"/>
      <c r="S1766" s="34"/>
      <c r="T1766" s="68" t="str">
        <f t="shared" si="54"/>
        <v/>
      </c>
      <c r="U1766" s="62" t="str">
        <f t="shared" si="55"/>
        <v/>
      </c>
    </row>
    <row r="1767" spans="2:21" ht="21" customHeight="1">
      <c r="B1767" s="79"/>
      <c r="C1767" s="71"/>
      <c r="D1767" s="71"/>
      <c r="E1767" s="78"/>
      <c r="F1767" s="71"/>
      <c r="G1767" s="71"/>
      <c r="H1767" s="78"/>
      <c r="I1767" s="71"/>
      <c r="J1767" s="78"/>
      <c r="K1767" s="71"/>
      <c r="L1767" s="71"/>
      <c r="M1767" s="78"/>
      <c r="N1767" s="71"/>
      <c r="O1767" s="71"/>
      <c r="P1767" s="71"/>
      <c r="Q1767" s="78"/>
      <c r="R1767" s="78"/>
      <c r="S1767" s="34"/>
      <c r="T1767" s="68" t="str">
        <f t="shared" si="54"/>
        <v/>
      </c>
      <c r="U1767" s="62" t="str">
        <f t="shared" si="55"/>
        <v/>
      </c>
    </row>
    <row r="1768" spans="2:21" ht="21" customHeight="1">
      <c r="B1768" s="79"/>
      <c r="C1768" s="71"/>
      <c r="D1768" s="71"/>
      <c r="E1768" s="78"/>
      <c r="F1768" s="71"/>
      <c r="G1768" s="71"/>
      <c r="H1768" s="78"/>
      <c r="I1768" s="71"/>
      <c r="J1768" s="78"/>
      <c r="K1768" s="71"/>
      <c r="L1768" s="71"/>
      <c r="M1768" s="78"/>
      <c r="N1768" s="71"/>
      <c r="O1768" s="71"/>
      <c r="P1768" s="71"/>
      <c r="Q1768" s="78"/>
      <c r="R1768" s="78"/>
      <c r="S1768" s="34"/>
      <c r="T1768" s="68" t="str">
        <f t="shared" si="54"/>
        <v/>
      </c>
      <c r="U1768" s="62" t="str">
        <f t="shared" si="55"/>
        <v/>
      </c>
    </row>
    <row r="1769" spans="2:21" ht="21" customHeight="1">
      <c r="B1769" s="79"/>
      <c r="C1769" s="71"/>
      <c r="D1769" s="71"/>
      <c r="E1769" s="78"/>
      <c r="F1769" s="71"/>
      <c r="G1769" s="71"/>
      <c r="H1769" s="78"/>
      <c r="I1769" s="71"/>
      <c r="J1769" s="78"/>
      <c r="K1769" s="71"/>
      <c r="L1769" s="71"/>
      <c r="M1769" s="78"/>
      <c r="N1769" s="71"/>
      <c r="O1769" s="71"/>
      <c r="P1769" s="71"/>
      <c r="Q1769" s="78"/>
      <c r="R1769" s="78"/>
      <c r="S1769" s="34"/>
      <c r="T1769" s="68" t="str">
        <f t="shared" si="54"/>
        <v/>
      </c>
      <c r="U1769" s="62" t="str">
        <f t="shared" si="55"/>
        <v/>
      </c>
    </row>
    <row r="1770" spans="2:21" ht="21" customHeight="1">
      <c r="B1770" s="79"/>
      <c r="C1770" s="71"/>
      <c r="D1770" s="71"/>
      <c r="E1770" s="78"/>
      <c r="F1770" s="71"/>
      <c r="G1770" s="71"/>
      <c r="H1770" s="78"/>
      <c r="I1770" s="71"/>
      <c r="J1770" s="78"/>
      <c r="K1770" s="71"/>
      <c r="L1770" s="71"/>
      <c r="M1770" s="78"/>
      <c r="N1770" s="71"/>
      <c r="O1770" s="71"/>
      <c r="P1770" s="71"/>
      <c r="Q1770" s="78"/>
      <c r="R1770" s="78"/>
      <c r="S1770" s="34"/>
      <c r="T1770" s="68" t="str">
        <f t="shared" si="54"/>
        <v/>
      </c>
      <c r="U1770" s="62" t="str">
        <f t="shared" si="55"/>
        <v/>
      </c>
    </row>
    <row r="1771" spans="2:21" ht="21" customHeight="1">
      <c r="B1771" s="79"/>
      <c r="C1771" s="71"/>
      <c r="D1771" s="71"/>
      <c r="E1771" s="78"/>
      <c r="F1771" s="71"/>
      <c r="G1771" s="71"/>
      <c r="H1771" s="78"/>
      <c r="I1771" s="71"/>
      <c r="J1771" s="78"/>
      <c r="K1771" s="71"/>
      <c r="L1771" s="71"/>
      <c r="M1771" s="78"/>
      <c r="N1771" s="71"/>
      <c r="O1771" s="71"/>
      <c r="P1771" s="71"/>
      <c r="Q1771" s="78"/>
      <c r="R1771" s="78"/>
      <c r="S1771" s="34"/>
      <c r="T1771" s="68" t="str">
        <f t="shared" si="54"/>
        <v/>
      </c>
      <c r="U1771" s="62" t="str">
        <f t="shared" si="55"/>
        <v/>
      </c>
    </row>
    <row r="1772" spans="2:21" ht="21" customHeight="1">
      <c r="B1772" s="79"/>
      <c r="C1772" s="71"/>
      <c r="D1772" s="71"/>
      <c r="E1772" s="78"/>
      <c r="F1772" s="71"/>
      <c r="G1772" s="71"/>
      <c r="H1772" s="78"/>
      <c r="I1772" s="71"/>
      <c r="J1772" s="78"/>
      <c r="K1772" s="71"/>
      <c r="L1772" s="71"/>
      <c r="M1772" s="78"/>
      <c r="N1772" s="71"/>
      <c r="O1772" s="71"/>
      <c r="P1772" s="71"/>
      <c r="Q1772" s="78"/>
      <c r="R1772" s="78"/>
      <c r="S1772" s="34"/>
      <c r="T1772" s="68" t="str">
        <f t="shared" si="54"/>
        <v/>
      </c>
      <c r="U1772" s="62" t="str">
        <f t="shared" si="55"/>
        <v/>
      </c>
    </row>
    <row r="1773" spans="2:21" ht="21" customHeight="1">
      <c r="B1773" s="79"/>
      <c r="C1773" s="71"/>
      <c r="D1773" s="71"/>
      <c r="E1773" s="78"/>
      <c r="F1773" s="71"/>
      <c r="G1773" s="71"/>
      <c r="H1773" s="78"/>
      <c r="I1773" s="71"/>
      <c r="J1773" s="78"/>
      <c r="K1773" s="71"/>
      <c r="L1773" s="71"/>
      <c r="M1773" s="78"/>
      <c r="N1773" s="71"/>
      <c r="O1773" s="71"/>
      <c r="P1773" s="71"/>
      <c r="Q1773" s="78"/>
      <c r="R1773" s="78"/>
      <c r="S1773" s="34"/>
      <c r="T1773" s="68" t="str">
        <f t="shared" si="54"/>
        <v/>
      </c>
      <c r="U1773" s="62" t="str">
        <f t="shared" si="55"/>
        <v/>
      </c>
    </row>
    <row r="1774" spans="2:21" ht="21" customHeight="1">
      <c r="B1774" s="79"/>
      <c r="C1774" s="71"/>
      <c r="D1774" s="71"/>
      <c r="E1774" s="78"/>
      <c r="F1774" s="71"/>
      <c r="G1774" s="71"/>
      <c r="H1774" s="78"/>
      <c r="I1774" s="71"/>
      <c r="J1774" s="78"/>
      <c r="K1774" s="71"/>
      <c r="L1774" s="71"/>
      <c r="M1774" s="78"/>
      <c r="N1774" s="71"/>
      <c r="O1774" s="71"/>
      <c r="P1774" s="71"/>
      <c r="Q1774" s="78"/>
      <c r="R1774" s="78"/>
      <c r="S1774" s="34"/>
      <c r="T1774" s="68" t="str">
        <f t="shared" si="54"/>
        <v/>
      </c>
      <c r="U1774" s="62" t="str">
        <f t="shared" si="55"/>
        <v/>
      </c>
    </row>
    <row r="1775" spans="2:21" ht="21" customHeight="1">
      <c r="B1775" s="79"/>
      <c r="C1775" s="71"/>
      <c r="D1775" s="71"/>
      <c r="E1775" s="78"/>
      <c r="F1775" s="71"/>
      <c r="G1775" s="71"/>
      <c r="H1775" s="78"/>
      <c r="I1775" s="71"/>
      <c r="J1775" s="78"/>
      <c r="K1775" s="71"/>
      <c r="L1775" s="71"/>
      <c r="M1775" s="78"/>
      <c r="N1775" s="71"/>
      <c r="O1775" s="71"/>
      <c r="P1775" s="71"/>
      <c r="Q1775" s="78"/>
      <c r="R1775" s="78"/>
      <c r="S1775" s="34"/>
      <c r="T1775" s="68" t="str">
        <f t="shared" si="54"/>
        <v/>
      </c>
      <c r="U1775" s="62" t="str">
        <f t="shared" si="55"/>
        <v/>
      </c>
    </row>
    <row r="1776" spans="2:21" ht="21" customHeight="1">
      <c r="B1776" s="79"/>
      <c r="C1776" s="71"/>
      <c r="D1776" s="71"/>
      <c r="E1776" s="78"/>
      <c r="F1776" s="71"/>
      <c r="G1776" s="71"/>
      <c r="H1776" s="78"/>
      <c r="I1776" s="71"/>
      <c r="J1776" s="78"/>
      <c r="K1776" s="71"/>
      <c r="L1776" s="71"/>
      <c r="M1776" s="78"/>
      <c r="N1776" s="71"/>
      <c r="O1776" s="71"/>
      <c r="P1776" s="71"/>
      <c r="Q1776" s="78"/>
      <c r="R1776" s="78"/>
      <c r="S1776" s="34"/>
      <c r="T1776" s="68" t="str">
        <f t="shared" si="54"/>
        <v/>
      </c>
      <c r="U1776" s="62" t="str">
        <f t="shared" si="55"/>
        <v/>
      </c>
    </row>
    <row r="1777" spans="2:21" ht="21" customHeight="1">
      <c r="B1777" s="79"/>
      <c r="C1777" s="71"/>
      <c r="D1777" s="71"/>
      <c r="E1777" s="78"/>
      <c r="F1777" s="71"/>
      <c r="G1777" s="71"/>
      <c r="H1777" s="78"/>
      <c r="I1777" s="71"/>
      <c r="J1777" s="78"/>
      <c r="K1777" s="71"/>
      <c r="L1777" s="71"/>
      <c r="M1777" s="78"/>
      <c r="N1777" s="71"/>
      <c r="O1777" s="71"/>
      <c r="P1777" s="71"/>
      <c r="Q1777" s="78"/>
      <c r="R1777" s="78"/>
      <c r="S1777" s="34"/>
      <c r="T1777" s="68" t="str">
        <f t="shared" si="54"/>
        <v/>
      </c>
      <c r="U1777" s="62" t="str">
        <f t="shared" si="55"/>
        <v/>
      </c>
    </row>
    <row r="1778" spans="2:21" ht="21" customHeight="1">
      <c r="B1778" s="79"/>
      <c r="C1778" s="71"/>
      <c r="D1778" s="71"/>
      <c r="E1778" s="78"/>
      <c r="F1778" s="71"/>
      <c r="G1778" s="71"/>
      <c r="H1778" s="78"/>
      <c r="I1778" s="71"/>
      <c r="J1778" s="78"/>
      <c r="K1778" s="71"/>
      <c r="L1778" s="71"/>
      <c r="M1778" s="78"/>
      <c r="N1778" s="71"/>
      <c r="O1778" s="71"/>
      <c r="P1778" s="71"/>
      <c r="Q1778" s="78"/>
      <c r="R1778" s="78"/>
      <c r="S1778" s="34"/>
      <c r="T1778" s="68" t="str">
        <f t="shared" si="54"/>
        <v/>
      </c>
      <c r="U1778" s="62" t="str">
        <f t="shared" si="55"/>
        <v/>
      </c>
    </row>
    <row r="1779" spans="2:21" ht="21" customHeight="1">
      <c r="B1779" s="79"/>
      <c r="C1779" s="71"/>
      <c r="D1779" s="71"/>
      <c r="E1779" s="78"/>
      <c r="F1779" s="71"/>
      <c r="G1779" s="71"/>
      <c r="H1779" s="78"/>
      <c r="I1779" s="71"/>
      <c r="J1779" s="78"/>
      <c r="K1779" s="71"/>
      <c r="L1779" s="71"/>
      <c r="M1779" s="78"/>
      <c r="N1779" s="71"/>
      <c r="O1779" s="71"/>
      <c r="P1779" s="71"/>
      <c r="Q1779" s="78"/>
      <c r="R1779" s="78"/>
      <c r="S1779" s="34"/>
      <c r="T1779" s="68" t="str">
        <f t="shared" si="54"/>
        <v/>
      </c>
      <c r="U1779" s="62" t="str">
        <f t="shared" si="55"/>
        <v/>
      </c>
    </row>
    <row r="1780" spans="2:21" ht="21" customHeight="1">
      <c r="B1780" s="79"/>
      <c r="C1780" s="71"/>
      <c r="D1780" s="71"/>
      <c r="E1780" s="78"/>
      <c r="F1780" s="71"/>
      <c r="G1780" s="71"/>
      <c r="H1780" s="78"/>
      <c r="I1780" s="71"/>
      <c r="J1780" s="78"/>
      <c r="K1780" s="71"/>
      <c r="L1780" s="71"/>
      <c r="M1780" s="78"/>
      <c r="N1780" s="71"/>
      <c r="O1780" s="71"/>
      <c r="P1780" s="71"/>
      <c r="Q1780" s="78"/>
      <c r="R1780" s="78"/>
      <c r="S1780" s="34"/>
      <c r="T1780" s="68" t="str">
        <f t="shared" si="54"/>
        <v/>
      </c>
      <c r="U1780" s="62" t="str">
        <f t="shared" si="55"/>
        <v/>
      </c>
    </row>
    <row r="1781" spans="2:21" ht="21" customHeight="1">
      <c r="B1781" s="79"/>
      <c r="C1781" s="71"/>
      <c r="D1781" s="71"/>
      <c r="E1781" s="78"/>
      <c r="F1781" s="71"/>
      <c r="G1781" s="71"/>
      <c r="H1781" s="78"/>
      <c r="I1781" s="71"/>
      <c r="J1781" s="78"/>
      <c r="K1781" s="71"/>
      <c r="L1781" s="71"/>
      <c r="M1781" s="78"/>
      <c r="N1781" s="71"/>
      <c r="O1781" s="71"/>
      <c r="P1781" s="71"/>
      <c r="Q1781" s="78"/>
      <c r="R1781" s="78"/>
      <c r="S1781" s="34"/>
      <c r="T1781" s="68" t="str">
        <f t="shared" si="54"/>
        <v/>
      </c>
      <c r="U1781" s="62" t="str">
        <f t="shared" si="55"/>
        <v/>
      </c>
    </row>
    <row r="1782" spans="2:21" ht="21" customHeight="1">
      <c r="B1782" s="79"/>
      <c r="C1782" s="71"/>
      <c r="D1782" s="71"/>
      <c r="E1782" s="78"/>
      <c r="F1782" s="71"/>
      <c r="G1782" s="71"/>
      <c r="H1782" s="78"/>
      <c r="I1782" s="71"/>
      <c r="J1782" s="78"/>
      <c r="K1782" s="71"/>
      <c r="L1782" s="71"/>
      <c r="M1782" s="78"/>
      <c r="N1782" s="71"/>
      <c r="O1782" s="71"/>
      <c r="P1782" s="71"/>
      <c r="Q1782" s="78"/>
      <c r="R1782" s="78"/>
      <c r="S1782" s="34"/>
      <c r="T1782" s="68" t="str">
        <f t="shared" si="54"/>
        <v/>
      </c>
      <c r="U1782" s="62" t="str">
        <f t="shared" si="55"/>
        <v/>
      </c>
    </row>
    <row r="1783" spans="2:21" ht="21" customHeight="1">
      <c r="B1783" s="79"/>
      <c r="C1783" s="71"/>
      <c r="D1783" s="71"/>
      <c r="E1783" s="78"/>
      <c r="F1783" s="71"/>
      <c r="G1783" s="71"/>
      <c r="H1783" s="78"/>
      <c r="I1783" s="71"/>
      <c r="J1783" s="78"/>
      <c r="K1783" s="71"/>
      <c r="L1783" s="71"/>
      <c r="M1783" s="78"/>
      <c r="N1783" s="71"/>
      <c r="O1783" s="71"/>
      <c r="P1783" s="71"/>
      <c r="Q1783" s="78"/>
      <c r="R1783" s="78"/>
      <c r="S1783" s="34"/>
      <c r="T1783" s="68" t="str">
        <f t="shared" si="54"/>
        <v/>
      </c>
      <c r="U1783" s="62" t="str">
        <f t="shared" si="55"/>
        <v/>
      </c>
    </row>
    <row r="1784" spans="2:21" ht="21" customHeight="1">
      <c r="B1784" s="79"/>
      <c r="C1784" s="71"/>
      <c r="D1784" s="71"/>
      <c r="E1784" s="78"/>
      <c r="F1784" s="71"/>
      <c r="G1784" s="71"/>
      <c r="H1784" s="78"/>
      <c r="I1784" s="71"/>
      <c r="J1784" s="78"/>
      <c r="K1784" s="71"/>
      <c r="L1784" s="71"/>
      <c r="M1784" s="78"/>
      <c r="N1784" s="71"/>
      <c r="O1784" s="71"/>
      <c r="P1784" s="71"/>
      <c r="Q1784" s="78"/>
      <c r="R1784" s="78"/>
      <c r="S1784" s="34"/>
      <c r="T1784" s="68" t="str">
        <f t="shared" si="54"/>
        <v/>
      </c>
      <c r="U1784" s="62" t="str">
        <f t="shared" si="55"/>
        <v/>
      </c>
    </row>
    <row r="1785" spans="2:21" ht="21" customHeight="1">
      <c r="B1785" s="79"/>
      <c r="C1785" s="71"/>
      <c r="D1785" s="71"/>
      <c r="E1785" s="78"/>
      <c r="F1785" s="71"/>
      <c r="G1785" s="71"/>
      <c r="H1785" s="78"/>
      <c r="I1785" s="71"/>
      <c r="J1785" s="78"/>
      <c r="K1785" s="71"/>
      <c r="L1785" s="71"/>
      <c r="M1785" s="78"/>
      <c r="N1785" s="71"/>
      <c r="O1785" s="71"/>
      <c r="P1785" s="71"/>
      <c r="Q1785" s="78"/>
      <c r="R1785" s="78"/>
      <c r="S1785" s="34"/>
      <c r="T1785" s="68" t="str">
        <f t="shared" si="54"/>
        <v/>
      </c>
      <c r="U1785" s="62" t="str">
        <f t="shared" si="55"/>
        <v/>
      </c>
    </row>
    <row r="1786" spans="2:21" ht="21" customHeight="1">
      <c r="B1786" s="79"/>
      <c r="C1786" s="71"/>
      <c r="D1786" s="71"/>
      <c r="E1786" s="78"/>
      <c r="F1786" s="71"/>
      <c r="G1786" s="71"/>
      <c r="H1786" s="78"/>
      <c r="I1786" s="71"/>
      <c r="J1786" s="78"/>
      <c r="K1786" s="71"/>
      <c r="L1786" s="71"/>
      <c r="M1786" s="78"/>
      <c r="N1786" s="71"/>
      <c r="O1786" s="71"/>
      <c r="P1786" s="71"/>
      <c r="Q1786" s="78"/>
      <c r="R1786" s="78"/>
      <c r="S1786" s="34"/>
      <c r="T1786" s="68" t="str">
        <f t="shared" si="54"/>
        <v/>
      </c>
      <c r="U1786" s="62" t="str">
        <f t="shared" si="55"/>
        <v/>
      </c>
    </row>
    <row r="1787" spans="2:21" ht="21" customHeight="1">
      <c r="B1787" s="79"/>
      <c r="C1787" s="71"/>
      <c r="D1787" s="71"/>
      <c r="E1787" s="78"/>
      <c r="F1787" s="71"/>
      <c r="G1787" s="71"/>
      <c r="H1787" s="78"/>
      <c r="I1787" s="71"/>
      <c r="J1787" s="78"/>
      <c r="K1787" s="71"/>
      <c r="L1787" s="71"/>
      <c r="M1787" s="78"/>
      <c r="N1787" s="71"/>
      <c r="O1787" s="71"/>
      <c r="P1787" s="71"/>
      <c r="Q1787" s="78"/>
      <c r="R1787" s="78"/>
      <c r="S1787" s="34"/>
      <c r="T1787" s="68" t="str">
        <f t="shared" si="54"/>
        <v/>
      </c>
      <c r="U1787" s="62" t="str">
        <f t="shared" si="55"/>
        <v/>
      </c>
    </row>
    <row r="1788" spans="2:21" ht="21" customHeight="1">
      <c r="B1788" s="79"/>
      <c r="C1788" s="71"/>
      <c r="D1788" s="71"/>
      <c r="E1788" s="78"/>
      <c r="F1788" s="71"/>
      <c r="G1788" s="71"/>
      <c r="H1788" s="78"/>
      <c r="I1788" s="71"/>
      <c r="J1788" s="78"/>
      <c r="K1788" s="71"/>
      <c r="L1788" s="71"/>
      <c r="M1788" s="78"/>
      <c r="N1788" s="71"/>
      <c r="O1788" s="71"/>
      <c r="P1788" s="71"/>
      <c r="Q1788" s="78"/>
      <c r="R1788" s="78"/>
      <c r="S1788" s="34"/>
      <c r="T1788" s="68" t="str">
        <f t="shared" si="54"/>
        <v/>
      </c>
      <c r="U1788" s="62" t="str">
        <f t="shared" si="55"/>
        <v/>
      </c>
    </row>
    <row r="1789" spans="2:21" ht="21" customHeight="1">
      <c r="B1789" s="79"/>
      <c r="C1789" s="71"/>
      <c r="D1789" s="71"/>
      <c r="E1789" s="78"/>
      <c r="F1789" s="71"/>
      <c r="G1789" s="71"/>
      <c r="H1789" s="78"/>
      <c r="I1789" s="71"/>
      <c r="J1789" s="78"/>
      <c r="K1789" s="71"/>
      <c r="L1789" s="71"/>
      <c r="M1789" s="78"/>
      <c r="N1789" s="71"/>
      <c r="O1789" s="71"/>
      <c r="P1789" s="71"/>
      <c r="Q1789" s="78"/>
      <c r="R1789" s="78"/>
      <c r="S1789" s="34"/>
      <c r="T1789" s="68" t="str">
        <f t="shared" si="54"/>
        <v/>
      </c>
      <c r="U1789" s="62" t="str">
        <f t="shared" si="55"/>
        <v/>
      </c>
    </row>
    <row r="1790" spans="2:21" ht="21" customHeight="1">
      <c r="B1790" s="79"/>
      <c r="C1790" s="71"/>
      <c r="D1790" s="71"/>
      <c r="E1790" s="78"/>
      <c r="F1790" s="71"/>
      <c r="G1790" s="71"/>
      <c r="H1790" s="78"/>
      <c r="I1790" s="71"/>
      <c r="J1790" s="78"/>
      <c r="K1790" s="71"/>
      <c r="L1790" s="71"/>
      <c r="M1790" s="78"/>
      <c r="N1790" s="71"/>
      <c r="O1790" s="71"/>
      <c r="P1790" s="71"/>
      <c r="Q1790" s="78"/>
      <c r="R1790" s="78"/>
      <c r="S1790" s="34"/>
      <c r="T1790" s="68" t="str">
        <f t="shared" si="54"/>
        <v/>
      </c>
      <c r="U1790" s="62" t="str">
        <f t="shared" si="55"/>
        <v/>
      </c>
    </row>
    <row r="1791" spans="2:21" ht="21" customHeight="1">
      <c r="B1791" s="79"/>
      <c r="C1791" s="71"/>
      <c r="D1791" s="71"/>
      <c r="E1791" s="78"/>
      <c r="F1791" s="71"/>
      <c r="G1791" s="71"/>
      <c r="H1791" s="78"/>
      <c r="I1791" s="71"/>
      <c r="J1791" s="78"/>
      <c r="K1791" s="71"/>
      <c r="L1791" s="71"/>
      <c r="M1791" s="78"/>
      <c r="N1791" s="71"/>
      <c r="O1791" s="71"/>
      <c r="P1791" s="71"/>
      <c r="Q1791" s="78"/>
      <c r="R1791" s="78"/>
      <c r="S1791" s="34"/>
      <c r="T1791" s="68" t="str">
        <f t="shared" si="54"/>
        <v/>
      </c>
      <c r="U1791" s="62" t="str">
        <f t="shared" si="55"/>
        <v/>
      </c>
    </row>
    <row r="1792" spans="2:21" ht="21" customHeight="1">
      <c r="B1792" s="79"/>
      <c r="C1792" s="71"/>
      <c r="D1792" s="71"/>
      <c r="E1792" s="78"/>
      <c r="F1792" s="71"/>
      <c r="G1792" s="71"/>
      <c r="H1792" s="78"/>
      <c r="I1792" s="71"/>
      <c r="J1792" s="78"/>
      <c r="K1792" s="71"/>
      <c r="L1792" s="71"/>
      <c r="M1792" s="78"/>
      <c r="N1792" s="71"/>
      <c r="O1792" s="71"/>
      <c r="P1792" s="71"/>
      <c r="Q1792" s="78"/>
      <c r="R1792" s="78"/>
      <c r="S1792" s="34"/>
      <c r="T1792" s="68" t="str">
        <f t="shared" si="54"/>
        <v/>
      </c>
      <c r="U1792" s="62" t="str">
        <f t="shared" si="55"/>
        <v/>
      </c>
    </row>
    <row r="1793" spans="2:21" ht="21" customHeight="1">
      <c r="B1793" s="79"/>
      <c r="C1793" s="71"/>
      <c r="D1793" s="71"/>
      <c r="E1793" s="78"/>
      <c r="F1793" s="71"/>
      <c r="G1793" s="71"/>
      <c r="H1793" s="78"/>
      <c r="I1793" s="71"/>
      <c r="J1793" s="78"/>
      <c r="K1793" s="71"/>
      <c r="L1793" s="71"/>
      <c r="M1793" s="78"/>
      <c r="N1793" s="71"/>
      <c r="O1793" s="71"/>
      <c r="P1793" s="71"/>
      <c r="Q1793" s="78"/>
      <c r="R1793" s="78"/>
      <c r="S1793" s="34"/>
      <c r="T1793" s="68" t="str">
        <f t="shared" si="54"/>
        <v/>
      </c>
      <c r="U1793" s="62" t="str">
        <f t="shared" si="55"/>
        <v/>
      </c>
    </row>
    <row r="1794" spans="2:21" ht="21" customHeight="1">
      <c r="B1794" s="79"/>
      <c r="C1794" s="71"/>
      <c r="D1794" s="71"/>
      <c r="E1794" s="78"/>
      <c r="F1794" s="71"/>
      <c r="G1794" s="71"/>
      <c r="H1794" s="78"/>
      <c r="I1794" s="71"/>
      <c r="J1794" s="78"/>
      <c r="K1794" s="71"/>
      <c r="L1794" s="71"/>
      <c r="M1794" s="78"/>
      <c r="N1794" s="71"/>
      <c r="O1794" s="71"/>
      <c r="P1794" s="71"/>
      <c r="Q1794" s="78"/>
      <c r="R1794" s="78"/>
      <c r="S1794" s="34"/>
      <c r="T1794" s="68" t="str">
        <f t="shared" si="54"/>
        <v/>
      </c>
      <c r="U1794" s="62" t="str">
        <f t="shared" si="55"/>
        <v/>
      </c>
    </row>
    <row r="1795" spans="2:21" ht="21" customHeight="1">
      <c r="B1795" s="79"/>
      <c r="C1795" s="71"/>
      <c r="D1795" s="71"/>
      <c r="E1795" s="78"/>
      <c r="F1795" s="71"/>
      <c r="G1795" s="71"/>
      <c r="H1795" s="78"/>
      <c r="I1795" s="71"/>
      <c r="J1795" s="78"/>
      <c r="K1795" s="71"/>
      <c r="L1795" s="71"/>
      <c r="M1795" s="78"/>
      <c r="N1795" s="71"/>
      <c r="O1795" s="71"/>
      <c r="P1795" s="71"/>
      <c r="Q1795" s="78"/>
      <c r="R1795" s="78"/>
      <c r="S1795" s="34"/>
      <c r="T1795" s="68" t="str">
        <f t="shared" si="54"/>
        <v/>
      </c>
      <c r="U1795" s="62" t="str">
        <f t="shared" si="55"/>
        <v/>
      </c>
    </row>
    <row r="1796" spans="2:21" ht="21" customHeight="1">
      <c r="B1796" s="79"/>
      <c r="C1796" s="71"/>
      <c r="D1796" s="71"/>
      <c r="E1796" s="78"/>
      <c r="F1796" s="71"/>
      <c r="G1796" s="71"/>
      <c r="H1796" s="78"/>
      <c r="I1796" s="71"/>
      <c r="J1796" s="78"/>
      <c r="K1796" s="71"/>
      <c r="L1796" s="71"/>
      <c r="M1796" s="78"/>
      <c r="N1796" s="71"/>
      <c r="O1796" s="71"/>
      <c r="P1796" s="71"/>
      <c r="Q1796" s="78"/>
      <c r="R1796" s="78"/>
      <c r="S1796" s="34"/>
      <c r="T1796" s="68" t="str">
        <f t="shared" si="54"/>
        <v/>
      </c>
      <c r="U1796" s="62" t="str">
        <f t="shared" si="55"/>
        <v/>
      </c>
    </row>
    <row r="1797" spans="2:21" ht="21" customHeight="1">
      <c r="B1797" s="79"/>
      <c r="C1797" s="71"/>
      <c r="D1797" s="71"/>
      <c r="E1797" s="78"/>
      <c r="F1797" s="71"/>
      <c r="G1797" s="71"/>
      <c r="H1797" s="78"/>
      <c r="I1797" s="71"/>
      <c r="J1797" s="78"/>
      <c r="K1797" s="71"/>
      <c r="L1797" s="71"/>
      <c r="M1797" s="78"/>
      <c r="N1797" s="71"/>
      <c r="O1797" s="71"/>
      <c r="P1797" s="71"/>
      <c r="Q1797" s="78"/>
      <c r="R1797" s="78"/>
      <c r="S1797" s="34"/>
      <c r="T1797" s="68" t="str">
        <f t="shared" si="54"/>
        <v/>
      </c>
      <c r="U1797" s="62" t="str">
        <f t="shared" si="55"/>
        <v/>
      </c>
    </row>
    <row r="1798" spans="2:21" ht="21" customHeight="1">
      <c r="B1798" s="79"/>
      <c r="C1798" s="71"/>
      <c r="D1798" s="71"/>
      <c r="E1798" s="78"/>
      <c r="F1798" s="71"/>
      <c r="G1798" s="71"/>
      <c r="H1798" s="78"/>
      <c r="I1798" s="71"/>
      <c r="J1798" s="78"/>
      <c r="K1798" s="71"/>
      <c r="L1798" s="71"/>
      <c r="M1798" s="78"/>
      <c r="N1798" s="71"/>
      <c r="O1798" s="71"/>
      <c r="P1798" s="71"/>
      <c r="Q1798" s="78"/>
      <c r="R1798" s="78"/>
      <c r="S1798" s="34"/>
      <c r="T1798" s="68" t="str">
        <f t="shared" si="54"/>
        <v/>
      </c>
      <c r="U1798" s="62" t="str">
        <f t="shared" si="55"/>
        <v/>
      </c>
    </row>
    <row r="1799" spans="2:21" ht="21" customHeight="1">
      <c r="B1799" s="79"/>
      <c r="C1799" s="71"/>
      <c r="D1799" s="71"/>
      <c r="E1799" s="78"/>
      <c r="F1799" s="71"/>
      <c r="G1799" s="71"/>
      <c r="H1799" s="78"/>
      <c r="I1799" s="71"/>
      <c r="J1799" s="78"/>
      <c r="K1799" s="71"/>
      <c r="L1799" s="71"/>
      <c r="M1799" s="78"/>
      <c r="N1799" s="71"/>
      <c r="O1799" s="71"/>
      <c r="P1799" s="71"/>
      <c r="Q1799" s="78"/>
      <c r="R1799" s="78"/>
      <c r="S1799" s="34"/>
      <c r="T1799" s="68" t="str">
        <f t="shared" si="54"/>
        <v/>
      </c>
      <c r="U1799" s="62" t="str">
        <f t="shared" si="55"/>
        <v/>
      </c>
    </row>
    <row r="1800" spans="2:21" ht="21" customHeight="1">
      <c r="B1800" s="79"/>
      <c r="C1800" s="71"/>
      <c r="D1800" s="71"/>
      <c r="E1800" s="78"/>
      <c r="F1800" s="71"/>
      <c r="G1800" s="71"/>
      <c r="H1800" s="78"/>
      <c r="I1800" s="71"/>
      <c r="J1800" s="78"/>
      <c r="K1800" s="71"/>
      <c r="L1800" s="71"/>
      <c r="M1800" s="78"/>
      <c r="N1800" s="71"/>
      <c r="O1800" s="71"/>
      <c r="P1800" s="71"/>
      <c r="Q1800" s="78"/>
      <c r="R1800" s="78"/>
      <c r="S1800" s="34"/>
      <c r="T1800" s="68" t="str">
        <f t="shared" si="54"/>
        <v/>
      </c>
      <c r="U1800" s="62" t="str">
        <f t="shared" si="55"/>
        <v/>
      </c>
    </row>
    <row r="1801" spans="2:21" ht="21" customHeight="1">
      <c r="B1801" s="79"/>
      <c r="C1801" s="71"/>
      <c r="D1801" s="71"/>
      <c r="E1801" s="78"/>
      <c r="F1801" s="71"/>
      <c r="G1801" s="71"/>
      <c r="H1801" s="78"/>
      <c r="I1801" s="71"/>
      <c r="J1801" s="78"/>
      <c r="K1801" s="71"/>
      <c r="L1801" s="71"/>
      <c r="M1801" s="78"/>
      <c r="N1801" s="71"/>
      <c r="O1801" s="71"/>
      <c r="P1801" s="71"/>
      <c r="Q1801" s="78"/>
      <c r="R1801" s="78"/>
      <c r="S1801" s="34"/>
      <c r="T1801" s="68" t="str">
        <f t="shared" si="54"/>
        <v/>
      </c>
      <c r="U1801" s="62" t="str">
        <f t="shared" si="55"/>
        <v/>
      </c>
    </row>
    <row r="1802" spans="2:21" ht="21" customHeight="1">
      <c r="B1802" s="79"/>
      <c r="C1802" s="71"/>
      <c r="D1802" s="71"/>
      <c r="E1802" s="78"/>
      <c r="F1802" s="71"/>
      <c r="G1802" s="71"/>
      <c r="H1802" s="78"/>
      <c r="I1802" s="71"/>
      <c r="J1802" s="78"/>
      <c r="K1802" s="71"/>
      <c r="L1802" s="71"/>
      <c r="M1802" s="78"/>
      <c r="N1802" s="71"/>
      <c r="O1802" s="71"/>
      <c r="P1802" s="71"/>
      <c r="Q1802" s="78"/>
      <c r="R1802" s="78"/>
      <c r="S1802" s="34"/>
      <c r="T1802" s="68" t="str">
        <f t="shared" si="54"/>
        <v/>
      </c>
      <c r="U1802" s="62" t="str">
        <f t="shared" si="55"/>
        <v/>
      </c>
    </row>
    <row r="1803" spans="2:21" ht="21" customHeight="1">
      <c r="B1803" s="79"/>
      <c r="C1803" s="71"/>
      <c r="D1803" s="71"/>
      <c r="E1803" s="78"/>
      <c r="F1803" s="71"/>
      <c r="G1803" s="71"/>
      <c r="H1803" s="78"/>
      <c r="I1803" s="71"/>
      <c r="J1803" s="78"/>
      <c r="K1803" s="71"/>
      <c r="L1803" s="71"/>
      <c r="M1803" s="78"/>
      <c r="N1803" s="71"/>
      <c r="O1803" s="71"/>
      <c r="P1803" s="71"/>
      <c r="Q1803" s="78"/>
      <c r="R1803" s="78"/>
      <c r="S1803" s="34"/>
      <c r="T1803" s="68" t="str">
        <f t="shared" si="54"/>
        <v/>
      </c>
      <c r="U1803" s="62" t="str">
        <f t="shared" si="55"/>
        <v/>
      </c>
    </row>
    <row r="1804" spans="2:21" ht="21" customHeight="1">
      <c r="B1804" s="79"/>
      <c r="C1804" s="71"/>
      <c r="D1804" s="71"/>
      <c r="E1804" s="78"/>
      <c r="F1804" s="71"/>
      <c r="G1804" s="71"/>
      <c r="H1804" s="78"/>
      <c r="I1804" s="71"/>
      <c r="J1804" s="78"/>
      <c r="K1804" s="71"/>
      <c r="L1804" s="71"/>
      <c r="M1804" s="78"/>
      <c r="N1804" s="71"/>
      <c r="O1804" s="71"/>
      <c r="P1804" s="71"/>
      <c r="Q1804" s="78"/>
      <c r="R1804" s="78"/>
      <c r="S1804" s="34"/>
      <c r="T1804" s="68" t="str">
        <f t="shared" ref="T1804:T1867" si="56">IF(U1804&lt;&gt;"","Erreur","")</f>
        <v/>
      </c>
      <c r="U1804" s="62" t="str">
        <f t="shared" si="55"/>
        <v/>
      </c>
    </row>
    <row r="1805" spans="2:21" ht="21" customHeight="1">
      <c r="B1805" s="79"/>
      <c r="C1805" s="71"/>
      <c r="D1805" s="71"/>
      <c r="E1805" s="78"/>
      <c r="F1805" s="71"/>
      <c r="G1805" s="71"/>
      <c r="H1805" s="78"/>
      <c r="I1805" s="71"/>
      <c r="J1805" s="78"/>
      <c r="K1805" s="71"/>
      <c r="L1805" s="71"/>
      <c r="M1805" s="78"/>
      <c r="N1805" s="71"/>
      <c r="O1805" s="71"/>
      <c r="P1805" s="71"/>
      <c r="Q1805" s="78"/>
      <c r="R1805" s="78"/>
      <c r="S1805" s="34"/>
      <c r="T1805" s="68" t="str">
        <f t="shared" si="56"/>
        <v/>
      </c>
      <c r="U1805" s="62" t="str">
        <f t="shared" ref="U1805:U1868" si="57">IF(AND(B1805&lt;&gt;"",B1804=""),"La ligne précédente ne doit pas être vide",IF(AND(B1805&lt;&gt;"",OR(C1805="",D1805="",P1805="")),"Veuillez compléter les informations d'identification du dérivé.",IF(AND(B1805="",OR(C1805&lt;&gt;"",D1805&lt;&gt;"",P1805&lt;&gt;"")),"Veuillez compléter les informations d'identification du dérivé en colonne C0010.",IF(AND(B1805&lt;&gt;"",E1805&lt;&gt;"",F1805=""),"Veuillez compléter la colonne C0320 Type de code.",IF(AND(B1805&lt;&gt;"",F1805=""),"Veuillez sélectionner Total/NA dans la liste de la colonne C0320 si vous n'avez rien à déclarer.",IF(AND(B1805&lt;&gt;"",J1805&lt;&gt;"",K1805=""),"Veuillez compléter la colonne C0370 Type de code.",IF(AND(B1805&lt;&gt;"",K1805=""),"Veuillez sélectionner Total/NA dans la liste de la colonne C0370 si vous n'avez rien à déclarer.","")))))))</f>
        <v/>
      </c>
    </row>
    <row r="1806" spans="2:21" ht="21" customHeight="1">
      <c r="B1806" s="79"/>
      <c r="C1806" s="71"/>
      <c r="D1806" s="71"/>
      <c r="E1806" s="78"/>
      <c r="F1806" s="71"/>
      <c r="G1806" s="71"/>
      <c r="H1806" s="78"/>
      <c r="I1806" s="71"/>
      <c r="J1806" s="78"/>
      <c r="K1806" s="71"/>
      <c r="L1806" s="71"/>
      <c r="M1806" s="78"/>
      <c r="N1806" s="71"/>
      <c r="O1806" s="71"/>
      <c r="P1806" s="71"/>
      <c r="Q1806" s="78"/>
      <c r="R1806" s="78"/>
      <c r="S1806" s="34"/>
      <c r="T1806" s="68" t="str">
        <f t="shared" si="56"/>
        <v/>
      </c>
      <c r="U1806" s="62" t="str">
        <f t="shared" si="57"/>
        <v/>
      </c>
    </row>
    <row r="1807" spans="2:21" ht="21" customHeight="1">
      <c r="B1807" s="79"/>
      <c r="C1807" s="71"/>
      <c r="D1807" s="71"/>
      <c r="E1807" s="78"/>
      <c r="F1807" s="71"/>
      <c r="G1807" s="71"/>
      <c r="H1807" s="78"/>
      <c r="I1807" s="71"/>
      <c r="J1807" s="78"/>
      <c r="K1807" s="71"/>
      <c r="L1807" s="71"/>
      <c r="M1807" s="78"/>
      <c r="N1807" s="71"/>
      <c r="O1807" s="71"/>
      <c r="P1807" s="71"/>
      <c r="Q1807" s="78"/>
      <c r="R1807" s="78"/>
      <c r="S1807" s="34"/>
      <c r="T1807" s="68" t="str">
        <f t="shared" si="56"/>
        <v/>
      </c>
      <c r="U1807" s="62" t="str">
        <f t="shared" si="57"/>
        <v/>
      </c>
    </row>
    <row r="1808" spans="2:21" ht="21" customHeight="1">
      <c r="B1808" s="79"/>
      <c r="C1808" s="71"/>
      <c r="D1808" s="71"/>
      <c r="E1808" s="78"/>
      <c r="F1808" s="71"/>
      <c r="G1808" s="71"/>
      <c r="H1808" s="78"/>
      <c r="I1808" s="71"/>
      <c r="J1808" s="78"/>
      <c r="K1808" s="71"/>
      <c r="L1808" s="71"/>
      <c r="M1808" s="78"/>
      <c r="N1808" s="71"/>
      <c r="O1808" s="71"/>
      <c r="P1808" s="71"/>
      <c r="Q1808" s="78"/>
      <c r="R1808" s="78"/>
      <c r="S1808" s="34"/>
      <c r="T1808" s="68" t="str">
        <f t="shared" si="56"/>
        <v/>
      </c>
      <c r="U1808" s="62" t="str">
        <f t="shared" si="57"/>
        <v/>
      </c>
    </row>
    <row r="1809" spans="2:21" ht="21" customHeight="1">
      <c r="B1809" s="79"/>
      <c r="C1809" s="71"/>
      <c r="D1809" s="71"/>
      <c r="E1809" s="78"/>
      <c r="F1809" s="71"/>
      <c r="G1809" s="71"/>
      <c r="H1809" s="78"/>
      <c r="I1809" s="71"/>
      <c r="J1809" s="78"/>
      <c r="K1809" s="71"/>
      <c r="L1809" s="71"/>
      <c r="M1809" s="78"/>
      <c r="N1809" s="71"/>
      <c r="O1809" s="71"/>
      <c r="P1809" s="71"/>
      <c r="Q1809" s="78"/>
      <c r="R1809" s="78"/>
      <c r="S1809" s="34"/>
      <c r="T1809" s="68" t="str">
        <f t="shared" si="56"/>
        <v/>
      </c>
      <c r="U1809" s="62" t="str">
        <f t="shared" si="57"/>
        <v/>
      </c>
    </row>
    <row r="1810" spans="2:21" ht="21" customHeight="1">
      <c r="B1810" s="79"/>
      <c r="C1810" s="71"/>
      <c r="D1810" s="71"/>
      <c r="E1810" s="78"/>
      <c r="F1810" s="71"/>
      <c r="G1810" s="71"/>
      <c r="H1810" s="78"/>
      <c r="I1810" s="71"/>
      <c r="J1810" s="78"/>
      <c r="K1810" s="71"/>
      <c r="L1810" s="71"/>
      <c r="M1810" s="78"/>
      <c r="N1810" s="71"/>
      <c r="O1810" s="71"/>
      <c r="P1810" s="71"/>
      <c r="Q1810" s="78"/>
      <c r="R1810" s="78"/>
      <c r="S1810" s="34"/>
      <c r="T1810" s="68" t="str">
        <f t="shared" si="56"/>
        <v/>
      </c>
      <c r="U1810" s="62" t="str">
        <f t="shared" si="57"/>
        <v/>
      </c>
    </row>
    <row r="1811" spans="2:21" ht="21" customHeight="1">
      <c r="B1811" s="79"/>
      <c r="C1811" s="71"/>
      <c r="D1811" s="71"/>
      <c r="E1811" s="78"/>
      <c r="F1811" s="71"/>
      <c r="G1811" s="71"/>
      <c r="H1811" s="78"/>
      <c r="I1811" s="71"/>
      <c r="J1811" s="78"/>
      <c r="K1811" s="71"/>
      <c r="L1811" s="71"/>
      <c r="M1811" s="78"/>
      <c r="N1811" s="71"/>
      <c r="O1811" s="71"/>
      <c r="P1811" s="71"/>
      <c r="Q1811" s="78"/>
      <c r="R1811" s="78"/>
      <c r="S1811" s="34"/>
      <c r="T1811" s="68" t="str">
        <f t="shared" si="56"/>
        <v/>
      </c>
      <c r="U1811" s="62" t="str">
        <f t="shared" si="57"/>
        <v/>
      </c>
    </row>
    <row r="1812" spans="2:21" ht="21" customHeight="1">
      <c r="B1812" s="79"/>
      <c r="C1812" s="71"/>
      <c r="D1812" s="71"/>
      <c r="E1812" s="78"/>
      <c r="F1812" s="71"/>
      <c r="G1812" s="71"/>
      <c r="H1812" s="78"/>
      <c r="I1812" s="71"/>
      <c r="J1812" s="78"/>
      <c r="K1812" s="71"/>
      <c r="L1812" s="71"/>
      <c r="M1812" s="78"/>
      <c r="N1812" s="71"/>
      <c r="O1812" s="71"/>
      <c r="P1812" s="71"/>
      <c r="Q1812" s="78"/>
      <c r="R1812" s="78"/>
      <c r="S1812" s="34"/>
      <c r="T1812" s="68" t="str">
        <f t="shared" si="56"/>
        <v/>
      </c>
      <c r="U1812" s="62" t="str">
        <f t="shared" si="57"/>
        <v/>
      </c>
    </row>
    <row r="1813" spans="2:21" ht="21" customHeight="1">
      <c r="B1813" s="79"/>
      <c r="C1813" s="71"/>
      <c r="D1813" s="71"/>
      <c r="E1813" s="78"/>
      <c r="F1813" s="71"/>
      <c r="G1813" s="71"/>
      <c r="H1813" s="78"/>
      <c r="I1813" s="71"/>
      <c r="J1813" s="78"/>
      <c r="K1813" s="71"/>
      <c r="L1813" s="71"/>
      <c r="M1813" s="78"/>
      <c r="N1813" s="71"/>
      <c r="O1813" s="71"/>
      <c r="P1813" s="71"/>
      <c r="Q1813" s="78"/>
      <c r="R1813" s="78"/>
      <c r="S1813" s="34"/>
      <c r="T1813" s="68" t="str">
        <f t="shared" si="56"/>
        <v/>
      </c>
      <c r="U1813" s="62" t="str">
        <f t="shared" si="57"/>
        <v/>
      </c>
    </row>
    <row r="1814" spans="2:21" ht="21" customHeight="1">
      <c r="B1814" s="79"/>
      <c r="C1814" s="71"/>
      <c r="D1814" s="71"/>
      <c r="E1814" s="78"/>
      <c r="F1814" s="71"/>
      <c r="G1814" s="71"/>
      <c r="H1814" s="78"/>
      <c r="I1814" s="71"/>
      <c r="J1814" s="78"/>
      <c r="K1814" s="71"/>
      <c r="L1814" s="71"/>
      <c r="M1814" s="78"/>
      <c r="N1814" s="71"/>
      <c r="O1814" s="71"/>
      <c r="P1814" s="71"/>
      <c r="Q1814" s="78"/>
      <c r="R1814" s="78"/>
      <c r="S1814" s="34"/>
      <c r="T1814" s="68" t="str">
        <f t="shared" si="56"/>
        <v/>
      </c>
      <c r="U1814" s="62" t="str">
        <f t="shared" si="57"/>
        <v/>
      </c>
    </row>
    <row r="1815" spans="2:21" ht="21" customHeight="1">
      <c r="B1815" s="79"/>
      <c r="C1815" s="71"/>
      <c r="D1815" s="71"/>
      <c r="E1815" s="78"/>
      <c r="F1815" s="71"/>
      <c r="G1815" s="71"/>
      <c r="H1815" s="78"/>
      <c r="I1815" s="71"/>
      <c r="J1815" s="78"/>
      <c r="K1815" s="71"/>
      <c r="L1815" s="71"/>
      <c r="M1815" s="78"/>
      <c r="N1815" s="71"/>
      <c r="O1815" s="71"/>
      <c r="P1815" s="71"/>
      <c r="Q1815" s="78"/>
      <c r="R1815" s="78"/>
      <c r="S1815" s="34"/>
      <c r="T1815" s="68" t="str">
        <f t="shared" si="56"/>
        <v/>
      </c>
      <c r="U1815" s="62" t="str">
        <f t="shared" si="57"/>
        <v/>
      </c>
    </row>
    <row r="1816" spans="2:21" ht="21" customHeight="1">
      <c r="B1816" s="79"/>
      <c r="C1816" s="71"/>
      <c r="D1816" s="71"/>
      <c r="E1816" s="78"/>
      <c r="F1816" s="71"/>
      <c r="G1816" s="71"/>
      <c r="H1816" s="78"/>
      <c r="I1816" s="71"/>
      <c r="J1816" s="78"/>
      <c r="K1816" s="71"/>
      <c r="L1816" s="71"/>
      <c r="M1816" s="78"/>
      <c r="N1816" s="71"/>
      <c r="O1816" s="71"/>
      <c r="P1816" s="71"/>
      <c r="Q1816" s="78"/>
      <c r="R1816" s="78"/>
      <c r="S1816" s="34"/>
      <c r="T1816" s="68" t="str">
        <f t="shared" si="56"/>
        <v/>
      </c>
      <c r="U1816" s="62" t="str">
        <f t="shared" si="57"/>
        <v/>
      </c>
    </row>
    <row r="1817" spans="2:21" ht="21" customHeight="1">
      <c r="B1817" s="79"/>
      <c r="C1817" s="71"/>
      <c r="D1817" s="71"/>
      <c r="E1817" s="78"/>
      <c r="F1817" s="71"/>
      <c r="G1817" s="71"/>
      <c r="H1817" s="78"/>
      <c r="I1817" s="71"/>
      <c r="J1817" s="78"/>
      <c r="K1817" s="71"/>
      <c r="L1817" s="71"/>
      <c r="M1817" s="78"/>
      <c r="N1817" s="71"/>
      <c r="O1817" s="71"/>
      <c r="P1817" s="71"/>
      <c r="Q1817" s="78"/>
      <c r="R1817" s="78"/>
      <c r="S1817" s="34"/>
      <c r="T1817" s="68" t="str">
        <f t="shared" si="56"/>
        <v/>
      </c>
      <c r="U1817" s="62" t="str">
        <f t="shared" si="57"/>
        <v/>
      </c>
    </row>
    <row r="1818" spans="2:21" ht="21" customHeight="1">
      <c r="B1818" s="79"/>
      <c r="C1818" s="71"/>
      <c r="D1818" s="71"/>
      <c r="E1818" s="78"/>
      <c r="F1818" s="71"/>
      <c r="G1818" s="71"/>
      <c r="H1818" s="78"/>
      <c r="I1818" s="71"/>
      <c r="J1818" s="78"/>
      <c r="K1818" s="71"/>
      <c r="L1818" s="71"/>
      <c r="M1818" s="78"/>
      <c r="N1818" s="71"/>
      <c r="O1818" s="71"/>
      <c r="P1818" s="71"/>
      <c r="Q1818" s="78"/>
      <c r="R1818" s="78"/>
      <c r="S1818" s="34"/>
      <c r="T1818" s="68" t="str">
        <f t="shared" si="56"/>
        <v/>
      </c>
      <c r="U1818" s="62" t="str">
        <f t="shared" si="57"/>
        <v/>
      </c>
    </row>
    <row r="1819" spans="2:21" ht="21" customHeight="1">
      <c r="B1819" s="79"/>
      <c r="C1819" s="71"/>
      <c r="D1819" s="71"/>
      <c r="E1819" s="78"/>
      <c r="F1819" s="71"/>
      <c r="G1819" s="71"/>
      <c r="H1819" s="78"/>
      <c r="I1819" s="71"/>
      <c r="J1819" s="78"/>
      <c r="K1819" s="71"/>
      <c r="L1819" s="71"/>
      <c r="M1819" s="78"/>
      <c r="N1819" s="71"/>
      <c r="O1819" s="71"/>
      <c r="P1819" s="71"/>
      <c r="Q1819" s="78"/>
      <c r="R1819" s="78"/>
      <c r="S1819" s="34"/>
      <c r="T1819" s="68" t="str">
        <f t="shared" si="56"/>
        <v/>
      </c>
      <c r="U1819" s="62" t="str">
        <f t="shared" si="57"/>
        <v/>
      </c>
    </row>
    <row r="1820" spans="2:21" ht="21" customHeight="1">
      <c r="B1820" s="79"/>
      <c r="C1820" s="71"/>
      <c r="D1820" s="71"/>
      <c r="E1820" s="78"/>
      <c r="F1820" s="71"/>
      <c r="G1820" s="71"/>
      <c r="H1820" s="78"/>
      <c r="I1820" s="71"/>
      <c r="J1820" s="78"/>
      <c r="K1820" s="71"/>
      <c r="L1820" s="71"/>
      <c r="M1820" s="78"/>
      <c r="N1820" s="71"/>
      <c r="O1820" s="71"/>
      <c r="P1820" s="71"/>
      <c r="Q1820" s="78"/>
      <c r="R1820" s="78"/>
      <c r="S1820" s="34"/>
      <c r="T1820" s="68" t="str">
        <f t="shared" si="56"/>
        <v/>
      </c>
      <c r="U1820" s="62" t="str">
        <f t="shared" si="57"/>
        <v/>
      </c>
    </row>
    <row r="1821" spans="2:21" ht="21" customHeight="1">
      <c r="B1821" s="79"/>
      <c r="C1821" s="71"/>
      <c r="D1821" s="71"/>
      <c r="E1821" s="78"/>
      <c r="F1821" s="71"/>
      <c r="G1821" s="71"/>
      <c r="H1821" s="78"/>
      <c r="I1821" s="71"/>
      <c r="J1821" s="78"/>
      <c r="K1821" s="71"/>
      <c r="L1821" s="71"/>
      <c r="M1821" s="78"/>
      <c r="N1821" s="71"/>
      <c r="O1821" s="71"/>
      <c r="P1821" s="71"/>
      <c r="Q1821" s="78"/>
      <c r="R1821" s="78"/>
      <c r="S1821" s="34"/>
      <c r="T1821" s="68" t="str">
        <f t="shared" si="56"/>
        <v/>
      </c>
      <c r="U1821" s="62" t="str">
        <f t="shared" si="57"/>
        <v/>
      </c>
    </row>
    <row r="1822" spans="2:21" ht="21" customHeight="1">
      <c r="B1822" s="79"/>
      <c r="C1822" s="71"/>
      <c r="D1822" s="71"/>
      <c r="E1822" s="78"/>
      <c r="F1822" s="71"/>
      <c r="G1822" s="71"/>
      <c r="H1822" s="78"/>
      <c r="I1822" s="71"/>
      <c r="J1822" s="78"/>
      <c r="K1822" s="71"/>
      <c r="L1822" s="71"/>
      <c r="M1822" s="78"/>
      <c r="N1822" s="71"/>
      <c r="O1822" s="71"/>
      <c r="P1822" s="71"/>
      <c r="Q1822" s="78"/>
      <c r="R1822" s="78"/>
      <c r="S1822" s="34"/>
      <c r="T1822" s="68" t="str">
        <f t="shared" si="56"/>
        <v/>
      </c>
      <c r="U1822" s="62" t="str">
        <f t="shared" si="57"/>
        <v/>
      </c>
    </row>
    <row r="1823" spans="2:21" ht="21" customHeight="1">
      <c r="B1823" s="79"/>
      <c r="C1823" s="71"/>
      <c r="D1823" s="71"/>
      <c r="E1823" s="78"/>
      <c r="F1823" s="71"/>
      <c r="G1823" s="71"/>
      <c r="H1823" s="78"/>
      <c r="I1823" s="71"/>
      <c r="J1823" s="78"/>
      <c r="K1823" s="71"/>
      <c r="L1823" s="71"/>
      <c r="M1823" s="78"/>
      <c r="N1823" s="71"/>
      <c r="O1823" s="71"/>
      <c r="P1823" s="71"/>
      <c r="Q1823" s="78"/>
      <c r="R1823" s="78"/>
      <c r="S1823" s="34"/>
      <c r="T1823" s="68" t="str">
        <f t="shared" si="56"/>
        <v/>
      </c>
      <c r="U1823" s="62" t="str">
        <f t="shared" si="57"/>
        <v/>
      </c>
    </row>
    <row r="1824" spans="2:21" ht="21" customHeight="1">
      <c r="B1824" s="79"/>
      <c r="C1824" s="71"/>
      <c r="D1824" s="71"/>
      <c r="E1824" s="78"/>
      <c r="F1824" s="71"/>
      <c r="G1824" s="71"/>
      <c r="H1824" s="78"/>
      <c r="I1824" s="71"/>
      <c r="J1824" s="78"/>
      <c r="K1824" s="71"/>
      <c r="L1824" s="71"/>
      <c r="M1824" s="78"/>
      <c r="N1824" s="71"/>
      <c r="O1824" s="71"/>
      <c r="P1824" s="71"/>
      <c r="Q1824" s="78"/>
      <c r="R1824" s="78"/>
      <c r="S1824" s="34"/>
      <c r="T1824" s="68" t="str">
        <f t="shared" si="56"/>
        <v/>
      </c>
      <c r="U1824" s="62" t="str">
        <f t="shared" si="57"/>
        <v/>
      </c>
    </row>
    <row r="1825" spans="2:21" ht="21" customHeight="1">
      <c r="B1825" s="79"/>
      <c r="C1825" s="71"/>
      <c r="D1825" s="71"/>
      <c r="E1825" s="78"/>
      <c r="F1825" s="71"/>
      <c r="G1825" s="71"/>
      <c r="H1825" s="78"/>
      <c r="I1825" s="71"/>
      <c r="J1825" s="78"/>
      <c r="K1825" s="71"/>
      <c r="L1825" s="71"/>
      <c r="M1825" s="78"/>
      <c r="N1825" s="71"/>
      <c r="O1825" s="71"/>
      <c r="P1825" s="71"/>
      <c r="Q1825" s="78"/>
      <c r="R1825" s="78"/>
      <c r="S1825" s="34"/>
      <c r="T1825" s="68" t="str">
        <f t="shared" si="56"/>
        <v/>
      </c>
      <c r="U1825" s="62" t="str">
        <f t="shared" si="57"/>
        <v/>
      </c>
    </row>
    <row r="1826" spans="2:21" ht="21" customHeight="1">
      <c r="B1826" s="79"/>
      <c r="C1826" s="71"/>
      <c r="D1826" s="71"/>
      <c r="E1826" s="78"/>
      <c r="F1826" s="71"/>
      <c r="G1826" s="71"/>
      <c r="H1826" s="78"/>
      <c r="I1826" s="71"/>
      <c r="J1826" s="78"/>
      <c r="K1826" s="71"/>
      <c r="L1826" s="71"/>
      <c r="M1826" s="78"/>
      <c r="N1826" s="71"/>
      <c r="O1826" s="71"/>
      <c r="P1826" s="71"/>
      <c r="Q1826" s="78"/>
      <c r="R1826" s="78"/>
      <c r="S1826" s="34"/>
      <c r="T1826" s="68" t="str">
        <f t="shared" si="56"/>
        <v/>
      </c>
      <c r="U1826" s="62" t="str">
        <f t="shared" si="57"/>
        <v/>
      </c>
    </row>
    <row r="1827" spans="2:21" ht="21" customHeight="1">
      <c r="B1827" s="79"/>
      <c r="C1827" s="71"/>
      <c r="D1827" s="71"/>
      <c r="E1827" s="78"/>
      <c r="F1827" s="71"/>
      <c r="G1827" s="71"/>
      <c r="H1827" s="78"/>
      <c r="I1827" s="71"/>
      <c r="J1827" s="78"/>
      <c r="K1827" s="71"/>
      <c r="L1827" s="71"/>
      <c r="M1827" s="78"/>
      <c r="N1827" s="71"/>
      <c r="O1827" s="71"/>
      <c r="P1827" s="71"/>
      <c r="Q1827" s="78"/>
      <c r="R1827" s="78"/>
      <c r="S1827" s="34"/>
      <c r="T1827" s="68" t="str">
        <f t="shared" si="56"/>
        <v/>
      </c>
      <c r="U1827" s="62" t="str">
        <f t="shared" si="57"/>
        <v/>
      </c>
    </row>
    <row r="1828" spans="2:21" ht="21" customHeight="1">
      <c r="B1828" s="79"/>
      <c r="C1828" s="71"/>
      <c r="D1828" s="71"/>
      <c r="E1828" s="78"/>
      <c r="F1828" s="71"/>
      <c r="G1828" s="71"/>
      <c r="H1828" s="78"/>
      <c r="I1828" s="71"/>
      <c r="J1828" s="78"/>
      <c r="K1828" s="71"/>
      <c r="L1828" s="71"/>
      <c r="M1828" s="78"/>
      <c r="N1828" s="71"/>
      <c r="O1828" s="71"/>
      <c r="P1828" s="71"/>
      <c r="Q1828" s="78"/>
      <c r="R1828" s="78"/>
      <c r="S1828" s="34"/>
      <c r="T1828" s="68" t="str">
        <f t="shared" si="56"/>
        <v/>
      </c>
      <c r="U1828" s="62" t="str">
        <f t="shared" si="57"/>
        <v/>
      </c>
    </row>
    <row r="1829" spans="2:21" ht="21" customHeight="1">
      <c r="B1829" s="79"/>
      <c r="C1829" s="71"/>
      <c r="D1829" s="71"/>
      <c r="E1829" s="78"/>
      <c r="F1829" s="71"/>
      <c r="G1829" s="71"/>
      <c r="H1829" s="78"/>
      <c r="I1829" s="71"/>
      <c r="J1829" s="78"/>
      <c r="K1829" s="71"/>
      <c r="L1829" s="71"/>
      <c r="M1829" s="78"/>
      <c r="N1829" s="71"/>
      <c r="O1829" s="71"/>
      <c r="P1829" s="71"/>
      <c r="Q1829" s="78"/>
      <c r="R1829" s="78"/>
      <c r="S1829" s="34"/>
      <c r="T1829" s="68" t="str">
        <f t="shared" si="56"/>
        <v/>
      </c>
      <c r="U1829" s="62" t="str">
        <f t="shared" si="57"/>
        <v/>
      </c>
    </row>
    <row r="1830" spans="2:21" ht="21" customHeight="1">
      <c r="B1830" s="79"/>
      <c r="C1830" s="71"/>
      <c r="D1830" s="71"/>
      <c r="E1830" s="78"/>
      <c r="F1830" s="71"/>
      <c r="G1830" s="71"/>
      <c r="H1830" s="78"/>
      <c r="I1830" s="71"/>
      <c r="J1830" s="78"/>
      <c r="K1830" s="71"/>
      <c r="L1830" s="71"/>
      <c r="M1830" s="78"/>
      <c r="N1830" s="71"/>
      <c r="O1830" s="71"/>
      <c r="P1830" s="71"/>
      <c r="Q1830" s="78"/>
      <c r="R1830" s="78"/>
      <c r="S1830" s="34"/>
      <c r="T1830" s="68" t="str">
        <f t="shared" si="56"/>
        <v/>
      </c>
      <c r="U1830" s="62" t="str">
        <f t="shared" si="57"/>
        <v/>
      </c>
    </row>
    <row r="1831" spans="2:21" ht="21" customHeight="1">
      <c r="B1831" s="79"/>
      <c r="C1831" s="71"/>
      <c r="D1831" s="71"/>
      <c r="E1831" s="78"/>
      <c r="F1831" s="71"/>
      <c r="G1831" s="71"/>
      <c r="H1831" s="78"/>
      <c r="I1831" s="71"/>
      <c r="J1831" s="78"/>
      <c r="K1831" s="71"/>
      <c r="L1831" s="71"/>
      <c r="M1831" s="78"/>
      <c r="N1831" s="71"/>
      <c r="O1831" s="71"/>
      <c r="P1831" s="71"/>
      <c r="Q1831" s="78"/>
      <c r="R1831" s="78"/>
      <c r="S1831" s="34"/>
      <c r="T1831" s="68" t="str">
        <f t="shared" si="56"/>
        <v/>
      </c>
      <c r="U1831" s="62" t="str">
        <f t="shared" si="57"/>
        <v/>
      </c>
    </row>
    <row r="1832" spans="2:21" ht="21" customHeight="1">
      <c r="B1832" s="79"/>
      <c r="C1832" s="71"/>
      <c r="D1832" s="71"/>
      <c r="E1832" s="78"/>
      <c r="F1832" s="71"/>
      <c r="G1832" s="71"/>
      <c r="H1832" s="78"/>
      <c r="I1832" s="71"/>
      <c r="J1832" s="78"/>
      <c r="K1832" s="71"/>
      <c r="L1832" s="71"/>
      <c r="M1832" s="78"/>
      <c r="N1832" s="71"/>
      <c r="O1832" s="71"/>
      <c r="P1832" s="71"/>
      <c r="Q1832" s="78"/>
      <c r="R1832" s="78"/>
      <c r="S1832" s="34"/>
      <c r="T1832" s="68" t="str">
        <f t="shared" si="56"/>
        <v/>
      </c>
      <c r="U1832" s="62" t="str">
        <f t="shared" si="57"/>
        <v/>
      </c>
    </row>
    <row r="1833" spans="2:21" ht="21" customHeight="1">
      <c r="B1833" s="79"/>
      <c r="C1833" s="71"/>
      <c r="D1833" s="71"/>
      <c r="E1833" s="78"/>
      <c r="F1833" s="71"/>
      <c r="G1833" s="71"/>
      <c r="H1833" s="78"/>
      <c r="I1833" s="71"/>
      <c r="J1833" s="78"/>
      <c r="K1833" s="71"/>
      <c r="L1833" s="71"/>
      <c r="M1833" s="78"/>
      <c r="N1833" s="71"/>
      <c r="O1833" s="71"/>
      <c r="P1833" s="71"/>
      <c r="Q1833" s="78"/>
      <c r="R1833" s="78"/>
      <c r="S1833" s="34"/>
      <c r="T1833" s="68" t="str">
        <f t="shared" si="56"/>
        <v/>
      </c>
      <c r="U1833" s="62" t="str">
        <f t="shared" si="57"/>
        <v/>
      </c>
    </row>
    <row r="1834" spans="2:21" ht="21" customHeight="1">
      <c r="B1834" s="79"/>
      <c r="C1834" s="71"/>
      <c r="D1834" s="71"/>
      <c r="E1834" s="78"/>
      <c r="F1834" s="71"/>
      <c r="G1834" s="71"/>
      <c r="H1834" s="78"/>
      <c r="I1834" s="71"/>
      <c r="J1834" s="78"/>
      <c r="K1834" s="71"/>
      <c r="L1834" s="71"/>
      <c r="M1834" s="78"/>
      <c r="N1834" s="71"/>
      <c r="O1834" s="71"/>
      <c r="P1834" s="71"/>
      <c r="Q1834" s="78"/>
      <c r="R1834" s="78"/>
      <c r="S1834" s="34"/>
      <c r="T1834" s="68" t="str">
        <f t="shared" si="56"/>
        <v/>
      </c>
      <c r="U1834" s="62" t="str">
        <f t="shared" si="57"/>
        <v/>
      </c>
    </row>
    <row r="1835" spans="2:21" ht="21" customHeight="1">
      <c r="B1835" s="79"/>
      <c r="C1835" s="71"/>
      <c r="D1835" s="71"/>
      <c r="E1835" s="78"/>
      <c r="F1835" s="71"/>
      <c r="G1835" s="71"/>
      <c r="H1835" s="78"/>
      <c r="I1835" s="71"/>
      <c r="J1835" s="78"/>
      <c r="K1835" s="71"/>
      <c r="L1835" s="71"/>
      <c r="M1835" s="78"/>
      <c r="N1835" s="71"/>
      <c r="O1835" s="71"/>
      <c r="P1835" s="71"/>
      <c r="Q1835" s="78"/>
      <c r="R1835" s="78"/>
      <c r="S1835" s="34"/>
      <c r="T1835" s="68" t="str">
        <f t="shared" si="56"/>
        <v/>
      </c>
      <c r="U1835" s="62" t="str">
        <f t="shared" si="57"/>
        <v/>
      </c>
    </row>
    <row r="1836" spans="2:21" ht="21" customHeight="1">
      <c r="B1836" s="79"/>
      <c r="C1836" s="71"/>
      <c r="D1836" s="71"/>
      <c r="E1836" s="78"/>
      <c r="F1836" s="71"/>
      <c r="G1836" s="71"/>
      <c r="H1836" s="78"/>
      <c r="I1836" s="71"/>
      <c r="J1836" s="78"/>
      <c r="K1836" s="71"/>
      <c r="L1836" s="71"/>
      <c r="M1836" s="78"/>
      <c r="N1836" s="71"/>
      <c r="O1836" s="71"/>
      <c r="P1836" s="71"/>
      <c r="Q1836" s="78"/>
      <c r="R1836" s="78"/>
      <c r="S1836" s="34"/>
      <c r="T1836" s="68" t="str">
        <f t="shared" si="56"/>
        <v/>
      </c>
      <c r="U1836" s="62" t="str">
        <f t="shared" si="57"/>
        <v/>
      </c>
    </row>
    <row r="1837" spans="2:21" ht="21" customHeight="1">
      <c r="B1837" s="79"/>
      <c r="C1837" s="71"/>
      <c r="D1837" s="71"/>
      <c r="E1837" s="78"/>
      <c r="F1837" s="71"/>
      <c r="G1837" s="71"/>
      <c r="H1837" s="78"/>
      <c r="I1837" s="71"/>
      <c r="J1837" s="78"/>
      <c r="K1837" s="71"/>
      <c r="L1837" s="71"/>
      <c r="M1837" s="78"/>
      <c r="N1837" s="71"/>
      <c r="O1837" s="71"/>
      <c r="P1837" s="71"/>
      <c r="Q1837" s="78"/>
      <c r="R1837" s="78"/>
      <c r="S1837" s="34"/>
      <c r="T1837" s="68" t="str">
        <f t="shared" si="56"/>
        <v/>
      </c>
      <c r="U1837" s="62" t="str">
        <f t="shared" si="57"/>
        <v/>
      </c>
    </row>
    <row r="1838" spans="2:21" ht="21" customHeight="1">
      <c r="B1838" s="79"/>
      <c r="C1838" s="71"/>
      <c r="D1838" s="71"/>
      <c r="E1838" s="78"/>
      <c r="F1838" s="71"/>
      <c r="G1838" s="71"/>
      <c r="H1838" s="78"/>
      <c r="I1838" s="71"/>
      <c r="J1838" s="78"/>
      <c r="K1838" s="71"/>
      <c r="L1838" s="71"/>
      <c r="M1838" s="78"/>
      <c r="N1838" s="71"/>
      <c r="O1838" s="71"/>
      <c r="P1838" s="71"/>
      <c r="Q1838" s="78"/>
      <c r="R1838" s="78"/>
      <c r="S1838" s="34"/>
      <c r="T1838" s="68" t="str">
        <f t="shared" si="56"/>
        <v/>
      </c>
      <c r="U1838" s="62" t="str">
        <f t="shared" si="57"/>
        <v/>
      </c>
    </row>
    <row r="1839" spans="2:21" ht="21" customHeight="1">
      <c r="B1839" s="79"/>
      <c r="C1839" s="71"/>
      <c r="D1839" s="71"/>
      <c r="E1839" s="78"/>
      <c r="F1839" s="71"/>
      <c r="G1839" s="71"/>
      <c r="H1839" s="78"/>
      <c r="I1839" s="71"/>
      <c r="J1839" s="78"/>
      <c r="K1839" s="71"/>
      <c r="L1839" s="71"/>
      <c r="M1839" s="78"/>
      <c r="N1839" s="71"/>
      <c r="O1839" s="71"/>
      <c r="P1839" s="71"/>
      <c r="Q1839" s="78"/>
      <c r="R1839" s="78"/>
      <c r="S1839" s="34"/>
      <c r="T1839" s="68" t="str">
        <f t="shared" si="56"/>
        <v/>
      </c>
      <c r="U1839" s="62" t="str">
        <f t="shared" si="57"/>
        <v/>
      </c>
    </row>
    <row r="1840" spans="2:21" ht="21" customHeight="1">
      <c r="B1840" s="79"/>
      <c r="C1840" s="71"/>
      <c r="D1840" s="71"/>
      <c r="E1840" s="78"/>
      <c r="F1840" s="71"/>
      <c r="G1840" s="71"/>
      <c r="H1840" s="78"/>
      <c r="I1840" s="71"/>
      <c r="J1840" s="78"/>
      <c r="K1840" s="71"/>
      <c r="L1840" s="71"/>
      <c r="M1840" s="78"/>
      <c r="N1840" s="71"/>
      <c r="O1840" s="71"/>
      <c r="P1840" s="71"/>
      <c r="Q1840" s="78"/>
      <c r="R1840" s="78"/>
      <c r="S1840" s="34"/>
      <c r="T1840" s="68" t="str">
        <f t="shared" si="56"/>
        <v/>
      </c>
      <c r="U1840" s="62" t="str">
        <f t="shared" si="57"/>
        <v/>
      </c>
    </row>
    <row r="1841" spans="2:21" ht="21" customHeight="1">
      <c r="B1841" s="79"/>
      <c r="C1841" s="71"/>
      <c r="D1841" s="71"/>
      <c r="E1841" s="78"/>
      <c r="F1841" s="71"/>
      <c r="G1841" s="71"/>
      <c r="H1841" s="78"/>
      <c r="I1841" s="71"/>
      <c r="J1841" s="78"/>
      <c r="K1841" s="71"/>
      <c r="L1841" s="71"/>
      <c r="M1841" s="78"/>
      <c r="N1841" s="71"/>
      <c r="O1841" s="71"/>
      <c r="P1841" s="71"/>
      <c r="Q1841" s="78"/>
      <c r="R1841" s="78"/>
      <c r="S1841" s="34"/>
      <c r="T1841" s="68" t="str">
        <f t="shared" si="56"/>
        <v/>
      </c>
      <c r="U1841" s="62" t="str">
        <f t="shared" si="57"/>
        <v/>
      </c>
    </row>
    <row r="1842" spans="2:21" ht="21" customHeight="1">
      <c r="B1842" s="79"/>
      <c r="C1842" s="71"/>
      <c r="D1842" s="71"/>
      <c r="E1842" s="78"/>
      <c r="F1842" s="71"/>
      <c r="G1842" s="71"/>
      <c r="H1842" s="78"/>
      <c r="I1842" s="71"/>
      <c r="J1842" s="78"/>
      <c r="K1842" s="71"/>
      <c r="L1842" s="71"/>
      <c r="M1842" s="78"/>
      <c r="N1842" s="71"/>
      <c r="O1842" s="71"/>
      <c r="P1842" s="71"/>
      <c r="Q1842" s="78"/>
      <c r="R1842" s="78"/>
      <c r="S1842" s="34"/>
      <c r="T1842" s="68" t="str">
        <f t="shared" si="56"/>
        <v/>
      </c>
      <c r="U1842" s="62" t="str">
        <f t="shared" si="57"/>
        <v/>
      </c>
    </row>
    <row r="1843" spans="2:21" ht="21" customHeight="1">
      <c r="B1843" s="79"/>
      <c r="C1843" s="71"/>
      <c r="D1843" s="71"/>
      <c r="E1843" s="78"/>
      <c r="F1843" s="71"/>
      <c r="G1843" s="71"/>
      <c r="H1843" s="78"/>
      <c r="I1843" s="71"/>
      <c r="J1843" s="78"/>
      <c r="K1843" s="71"/>
      <c r="L1843" s="71"/>
      <c r="M1843" s="78"/>
      <c r="N1843" s="71"/>
      <c r="O1843" s="71"/>
      <c r="P1843" s="71"/>
      <c r="Q1843" s="78"/>
      <c r="R1843" s="78"/>
      <c r="S1843" s="34"/>
      <c r="T1843" s="68" t="str">
        <f t="shared" si="56"/>
        <v/>
      </c>
      <c r="U1843" s="62" t="str">
        <f t="shared" si="57"/>
        <v/>
      </c>
    </row>
    <row r="1844" spans="2:21" ht="21" customHeight="1">
      <c r="B1844" s="79"/>
      <c r="C1844" s="71"/>
      <c r="D1844" s="71"/>
      <c r="E1844" s="78"/>
      <c r="F1844" s="71"/>
      <c r="G1844" s="71"/>
      <c r="H1844" s="78"/>
      <c r="I1844" s="71"/>
      <c r="J1844" s="78"/>
      <c r="K1844" s="71"/>
      <c r="L1844" s="71"/>
      <c r="M1844" s="78"/>
      <c r="N1844" s="71"/>
      <c r="O1844" s="71"/>
      <c r="P1844" s="71"/>
      <c r="Q1844" s="78"/>
      <c r="R1844" s="78"/>
      <c r="S1844" s="34"/>
      <c r="T1844" s="68" t="str">
        <f t="shared" si="56"/>
        <v/>
      </c>
      <c r="U1844" s="62" t="str">
        <f t="shared" si="57"/>
        <v/>
      </c>
    </row>
    <row r="1845" spans="2:21" ht="21" customHeight="1">
      <c r="B1845" s="79"/>
      <c r="C1845" s="71"/>
      <c r="D1845" s="71"/>
      <c r="E1845" s="78"/>
      <c r="F1845" s="71"/>
      <c r="G1845" s="71"/>
      <c r="H1845" s="78"/>
      <c r="I1845" s="71"/>
      <c r="J1845" s="78"/>
      <c r="K1845" s="71"/>
      <c r="L1845" s="71"/>
      <c r="M1845" s="78"/>
      <c r="N1845" s="71"/>
      <c r="O1845" s="71"/>
      <c r="P1845" s="71"/>
      <c r="Q1845" s="78"/>
      <c r="R1845" s="78"/>
      <c r="S1845" s="34"/>
      <c r="T1845" s="68" t="str">
        <f t="shared" si="56"/>
        <v/>
      </c>
      <c r="U1845" s="62" t="str">
        <f t="shared" si="57"/>
        <v/>
      </c>
    </row>
    <row r="1846" spans="2:21" ht="21" customHeight="1">
      <c r="B1846" s="79"/>
      <c r="C1846" s="71"/>
      <c r="D1846" s="71"/>
      <c r="E1846" s="78"/>
      <c r="F1846" s="71"/>
      <c r="G1846" s="71"/>
      <c r="H1846" s="78"/>
      <c r="I1846" s="71"/>
      <c r="J1846" s="78"/>
      <c r="K1846" s="71"/>
      <c r="L1846" s="71"/>
      <c r="M1846" s="78"/>
      <c r="N1846" s="71"/>
      <c r="O1846" s="71"/>
      <c r="P1846" s="71"/>
      <c r="Q1846" s="78"/>
      <c r="R1846" s="78"/>
      <c r="S1846" s="34"/>
      <c r="T1846" s="68" t="str">
        <f t="shared" si="56"/>
        <v/>
      </c>
      <c r="U1846" s="62" t="str">
        <f t="shared" si="57"/>
        <v/>
      </c>
    </row>
    <row r="1847" spans="2:21" ht="21" customHeight="1">
      <c r="B1847" s="79"/>
      <c r="C1847" s="71"/>
      <c r="D1847" s="71"/>
      <c r="E1847" s="78"/>
      <c r="F1847" s="71"/>
      <c r="G1847" s="71"/>
      <c r="H1847" s="78"/>
      <c r="I1847" s="71"/>
      <c r="J1847" s="78"/>
      <c r="K1847" s="71"/>
      <c r="L1847" s="71"/>
      <c r="M1847" s="78"/>
      <c r="N1847" s="71"/>
      <c r="O1847" s="71"/>
      <c r="P1847" s="71"/>
      <c r="Q1847" s="78"/>
      <c r="R1847" s="78"/>
      <c r="S1847" s="34"/>
      <c r="T1847" s="68" t="str">
        <f t="shared" si="56"/>
        <v/>
      </c>
      <c r="U1847" s="62" t="str">
        <f t="shared" si="57"/>
        <v/>
      </c>
    </row>
    <row r="1848" spans="2:21" ht="21" customHeight="1">
      <c r="B1848" s="79"/>
      <c r="C1848" s="71"/>
      <c r="D1848" s="71"/>
      <c r="E1848" s="78"/>
      <c r="F1848" s="71"/>
      <c r="G1848" s="71"/>
      <c r="H1848" s="78"/>
      <c r="I1848" s="71"/>
      <c r="J1848" s="78"/>
      <c r="K1848" s="71"/>
      <c r="L1848" s="71"/>
      <c r="M1848" s="78"/>
      <c r="N1848" s="71"/>
      <c r="O1848" s="71"/>
      <c r="P1848" s="71"/>
      <c r="Q1848" s="78"/>
      <c r="R1848" s="78"/>
      <c r="S1848" s="34"/>
      <c r="T1848" s="68" t="str">
        <f t="shared" si="56"/>
        <v/>
      </c>
      <c r="U1848" s="62" t="str">
        <f t="shared" si="57"/>
        <v/>
      </c>
    </row>
    <row r="1849" spans="2:21" ht="21" customHeight="1">
      <c r="B1849" s="79"/>
      <c r="C1849" s="71"/>
      <c r="D1849" s="71"/>
      <c r="E1849" s="78"/>
      <c r="F1849" s="71"/>
      <c r="G1849" s="71"/>
      <c r="H1849" s="78"/>
      <c r="I1849" s="71"/>
      <c r="J1849" s="78"/>
      <c r="K1849" s="71"/>
      <c r="L1849" s="71"/>
      <c r="M1849" s="78"/>
      <c r="N1849" s="71"/>
      <c r="O1849" s="71"/>
      <c r="P1849" s="71"/>
      <c r="Q1849" s="78"/>
      <c r="R1849" s="78"/>
      <c r="S1849" s="34"/>
      <c r="T1849" s="68" t="str">
        <f t="shared" si="56"/>
        <v/>
      </c>
      <c r="U1849" s="62" t="str">
        <f t="shared" si="57"/>
        <v/>
      </c>
    </row>
    <row r="1850" spans="2:21" ht="21" customHeight="1">
      <c r="B1850" s="79"/>
      <c r="C1850" s="71"/>
      <c r="D1850" s="71"/>
      <c r="E1850" s="78"/>
      <c r="F1850" s="71"/>
      <c r="G1850" s="71"/>
      <c r="H1850" s="78"/>
      <c r="I1850" s="71"/>
      <c r="J1850" s="78"/>
      <c r="K1850" s="71"/>
      <c r="L1850" s="71"/>
      <c r="M1850" s="78"/>
      <c r="N1850" s="71"/>
      <c r="O1850" s="71"/>
      <c r="P1850" s="71"/>
      <c r="Q1850" s="78"/>
      <c r="R1850" s="78"/>
      <c r="S1850" s="34"/>
      <c r="T1850" s="68" t="str">
        <f t="shared" si="56"/>
        <v/>
      </c>
      <c r="U1850" s="62" t="str">
        <f t="shared" si="57"/>
        <v/>
      </c>
    </row>
    <row r="1851" spans="2:21" ht="21" customHeight="1">
      <c r="B1851" s="79"/>
      <c r="C1851" s="71"/>
      <c r="D1851" s="71"/>
      <c r="E1851" s="78"/>
      <c r="F1851" s="71"/>
      <c r="G1851" s="71"/>
      <c r="H1851" s="78"/>
      <c r="I1851" s="71"/>
      <c r="J1851" s="78"/>
      <c r="K1851" s="71"/>
      <c r="L1851" s="71"/>
      <c r="M1851" s="78"/>
      <c r="N1851" s="71"/>
      <c r="O1851" s="71"/>
      <c r="P1851" s="71"/>
      <c r="Q1851" s="78"/>
      <c r="R1851" s="78"/>
      <c r="S1851" s="34"/>
      <c r="T1851" s="68" t="str">
        <f t="shared" si="56"/>
        <v/>
      </c>
      <c r="U1851" s="62" t="str">
        <f t="shared" si="57"/>
        <v/>
      </c>
    </row>
    <row r="1852" spans="2:21" ht="21" customHeight="1">
      <c r="B1852" s="79"/>
      <c r="C1852" s="71"/>
      <c r="D1852" s="71"/>
      <c r="E1852" s="78"/>
      <c r="F1852" s="71"/>
      <c r="G1852" s="71"/>
      <c r="H1852" s="78"/>
      <c r="I1852" s="71"/>
      <c r="J1852" s="78"/>
      <c r="K1852" s="71"/>
      <c r="L1852" s="71"/>
      <c r="M1852" s="78"/>
      <c r="N1852" s="71"/>
      <c r="O1852" s="71"/>
      <c r="P1852" s="71"/>
      <c r="Q1852" s="78"/>
      <c r="R1852" s="78"/>
      <c r="S1852" s="34"/>
      <c r="T1852" s="68" t="str">
        <f t="shared" si="56"/>
        <v/>
      </c>
      <c r="U1852" s="62" t="str">
        <f t="shared" si="57"/>
        <v/>
      </c>
    </row>
    <row r="1853" spans="2:21" ht="21" customHeight="1">
      <c r="B1853" s="79"/>
      <c r="C1853" s="71"/>
      <c r="D1853" s="71"/>
      <c r="E1853" s="78"/>
      <c r="F1853" s="71"/>
      <c r="G1853" s="71"/>
      <c r="H1853" s="78"/>
      <c r="I1853" s="71"/>
      <c r="J1853" s="78"/>
      <c r="K1853" s="71"/>
      <c r="L1853" s="71"/>
      <c r="M1853" s="78"/>
      <c r="N1853" s="71"/>
      <c r="O1853" s="71"/>
      <c r="P1853" s="71"/>
      <c r="Q1853" s="78"/>
      <c r="R1853" s="78"/>
      <c r="S1853" s="34"/>
      <c r="T1853" s="68" t="str">
        <f t="shared" si="56"/>
        <v/>
      </c>
      <c r="U1853" s="62" t="str">
        <f t="shared" si="57"/>
        <v/>
      </c>
    </row>
    <row r="1854" spans="2:21" ht="21" customHeight="1">
      <c r="B1854" s="79"/>
      <c r="C1854" s="71"/>
      <c r="D1854" s="71"/>
      <c r="E1854" s="78"/>
      <c r="F1854" s="71"/>
      <c r="G1854" s="71"/>
      <c r="H1854" s="78"/>
      <c r="I1854" s="71"/>
      <c r="J1854" s="78"/>
      <c r="K1854" s="71"/>
      <c r="L1854" s="71"/>
      <c r="M1854" s="78"/>
      <c r="N1854" s="71"/>
      <c r="O1854" s="71"/>
      <c r="P1854" s="71"/>
      <c r="Q1854" s="78"/>
      <c r="R1854" s="78"/>
      <c r="S1854" s="34"/>
      <c r="T1854" s="68" t="str">
        <f t="shared" si="56"/>
        <v/>
      </c>
      <c r="U1854" s="62" t="str">
        <f t="shared" si="57"/>
        <v/>
      </c>
    </row>
    <row r="1855" spans="2:21" ht="21" customHeight="1">
      <c r="B1855" s="79"/>
      <c r="C1855" s="71"/>
      <c r="D1855" s="71"/>
      <c r="E1855" s="78"/>
      <c r="F1855" s="71"/>
      <c r="G1855" s="71"/>
      <c r="H1855" s="78"/>
      <c r="I1855" s="71"/>
      <c r="J1855" s="78"/>
      <c r="K1855" s="71"/>
      <c r="L1855" s="71"/>
      <c r="M1855" s="78"/>
      <c r="N1855" s="71"/>
      <c r="O1855" s="71"/>
      <c r="P1855" s="71"/>
      <c r="Q1855" s="78"/>
      <c r="R1855" s="78"/>
      <c r="S1855" s="34"/>
      <c r="T1855" s="68" t="str">
        <f t="shared" si="56"/>
        <v/>
      </c>
      <c r="U1855" s="62" t="str">
        <f t="shared" si="57"/>
        <v/>
      </c>
    </row>
    <row r="1856" spans="2:21" ht="21" customHeight="1">
      <c r="B1856" s="79"/>
      <c r="C1856" s="71"/>
      <c r="D1856" s="71"/>
      <c r="E1856" s="78"/>
      <c r="F1856" s="71"/>
      <c r="G1856" s="71"/>
      <c r="H1856" s="78"/>
      <c r="I1856" s="71"/>
      <c r="J1856" s="78"/>
      <c r="K1856" s="71"/>
      <c r="L1856" s="71"/>
      <c r="M1856" s="78"/>
      <c r="N1856" s="71"/>
      <c r="O1856" s="71"/>
      <c r="P1856" s="71"/>
      <c r="Q1856" s="78"/>
      <c r="R1856" s="78"/>
      <c r="S1856" s="34"/>
      <c r="T1856" s="68" t="str">
        <f t="shared" si="56"/>
        <v/>
      </c>
      <c r="U1856" s="62" t="str">
        <f t="shared" si="57"/>
        <v/>
      </c>
    </row>
    <row r="1857" spans="2:21" ht="21" customHeight="1">
      <c r="B1857" s="79"/>
      <c r="C1857" s="71"/>
      <c r="D1857" s="71"/>
      <c r="E1857" s="78"/>
      <c r="F1857" s="71"/>
      <c r="G1857" s="71"/>
      <c r="H1857" s="78"/>
      <c r="I1857" s="71"/>
      <c r="J1857" s="78"/>
      <c r="K1857" s="71"/>
      <c r="L1857" s="71"/>
      <c r="M1857" s="78"/>
      <c r="N1857" s="71"/>
      <c r="O1857" s="71"/>
      <c r="P1857" s="71"/>
      <c r="Q1857" s="78"/>
      <c r="R1857" s="78"/>
      <c r="S1857" s="34"/>
      <c r="T1857" s="68" t="str">
        <f t="shared" si="56"/>
        <v/>
      </c>
      <c r="U1857" s="62" t="str">
        <f t="shared" si="57"/>
        <v/>
      </c>
    </row>
    <row r="1858" spans="2:21" ht="21" customHeight="1">
      <c r="B1858" s="79"/>
      <c r="C1858" s="71"/>
      <c r="D1858" s="71"/>
      <c r="E1858" s="78"/>
      <c r="F1858" s="71"/>
      <c r="G1858" s="71"/>
      <c r="H1858" s="78"/>
      <c r="I1858" s="71"/>
      <c r="J1858" s="78"/>
      <c r="K1858" s="71"/>
      <c r="L1858" s="71"/>
      <c r="M1858" s="78"/>
      <c r="N1858" s="71"/>
      <c r="O1858" s="71"/>
      <c r="P1858" s="71"/>
      <c r="Q1858" s="78"/>
      <c r="R1858" s="78"/>
      <c r="S1858" s="34"/>
      <c r="T1858" s="68" t="str">
        <f t="shared" si="56"/>
        <v/>
      </c>
      <c r="U1858" s="62" t="str">
        <f t="shared" si="57"/>
        <v/>
      </c>
    </row>
    <row r="1859" spans="2:21" ht="21" customHeight="1">
      <c r="B1859" s="79"/>
      <c r="C1859" s="71"/>
      <c r="D1859" s="71"/>
      <c r="E1859" s="78"/>
      <c r="F1859" s="71"/>
      <c r="G1859" s="71"/>
      <c r="H1859" s="78"/>
      <c r="I1859" s="71"/>
      <c r="J1859" s="78"/>
      <c r="K1859" s="71"/>
      <c r="L1859" s="71"/>
      <c r="M1859" s="78"/>
      <c r="N1859" s="71"/>
      <c r="O1859" s="71"/>
      <c r="P1859" s="71"/>
      <c r="Q1859" s="78"/>
      <c r="R1859" s="78"/>
      <c r="S1859" s="34"/>
      <c r="T1859" s="68" t="str">
        <f t="shared" si="56"/>
        <v/>
      </c>
      <c r="U1859" s="62" t="str">
        <f t="shared" si="57"/>
        <v/>
      </c>
    </row>
    <row r="1860" spans="2:21" ht="21" customHeight="1">
      <c r="B1860" s="79"/>
      <c r="C1860" s="71"/>
      <c r="D1860" s="71"/>
      <c r="E1860" s="78"/>
      <c r="F1860" s="71"/>
      <c r="G1860" s="71"/>
      <c r="H1860" s="78"/>
      <c r="I1860" s="71"/>
      <c r="J1860" s="78"/>
      <c r="K1860" s="71"/>
      <c r="L1860" s="71"/>
      <c r="M1860" s="78"/>
      <c r="N1860" s="71"/>
      <c r="O1860" s="71"/>
      <c r="P1860" s="71"/>
      <c r="Q1860" s="78"/>
      <c r="R1860" s="78"/>
      <c r="S1860" s="34"/>
      <c r="T1860" s="68" t="str">
        <f t="shared" si="56"/>
        <v/>
      </c>
      <c r="U1860" s="62" t="str">
        <f t="shared" si="57"/>
        <v/>
      </c>
    </row>
    <row r="1861" spans="2:21" ht="21" customHeight="1">
      <c r="B1861" s="79"/>
      <c r="C1861" s="71"/>
      <c r="D1861" s="71"/>
      <c r="E1861" s="78"/>
      <c r="F1861" s="71"/>
      <c r="G1861" s="71"/>
      <c r="H1861" s="78"/>
      <c r="I1861" s="71"/>
      <c r="J1861" s="78"/>
      <c r="K1861" s="71"/>
      <c r="L1861" s="71"/>
      <c r="M1861" s="78"/>
      <c r="N1861" s="71"/>
      <c r="O1861" s="71"/>
      <c r="P1861" s="71"/>
      <c r="Q1861" s="78"/>
      <c r="R1861" s="78"/>
      <c r="S1861" s="34"/>
      <c r="T1861" s="68" t="str">
        <f t="shared" si="56"/>
        <v/>
      </c>
      <c r="U1861" s="62" t="str">
        <f t="shared" si="57"/>
        <v/>
      </c>
    </row>
    <row r="1862" spans="2:21" ht="21" customHeight="1">
      <c r="B1862" s="79"/>
      <c r="C1862" s="71"/>
      <c r="D1862" s="71"/>
      <c r="E1862" s="78"/>
      <c r="F1862" s="71"/>
      <c r="G1862" s="71"/>
      <c r="H1862" s="78"/>
      <c r="I1862" s="71"/>
      <c r="J1862" s="78"/>
      <c r="K1862" s="71"/>
      <c r="L1862" s="71"/>
      <c r="M1862" s="78"/>
      <c r="N1862" s="71"/>
      <c r="O1862" s="71"/>
      <c r="P1862" s="71"/>
      <c r="Q1862" s="78"/>
      <c r="R1862" s="78"/>
      <c r="S1862" s="34"/>
      <c r="T1862" s="68" t="str">
        <f t="shared" si="56"/>
        <v/>
      </c>
      <c r="U1862" s="62" t="str">
        <f t="shared" si="57"/>
        <v/>
      </c>
    </row>
    <row r="1863" spans="2:21" ht="21" customHeight="1">
      <c r="B1863" s="79"/>
      <c r="C1863" s="71"/>
      <c r="D1863" s="71"/>
      <c r="E1863" s="78"/>
      <c r="F1863" s="71"/>
      <c r="G1863" s="71"/>
      <c r="H1863" s="78"/>
      <c r="I1863" s="71"/>
      <c r="J1863" s="78"/>
      <c r="K1863" s="71"/>
      <c r="L1863" s="71"/>
      <c r="M1863" s="78"/>
      <c r="N1863" s="71"/>
      <c r="O1863" s="71"/>
      <c r="P1863" s="71"/>
      <c r="Q1863" s="78"/>
      <c r="R1863" s="78"/>
      <c r="S1863" s="34"/>
      <c r="T1863" s="68" t="str">
        <f t="shared" si="56"/>
        <v/>
      </c>
      <c r="U1863" s="62" t="str">
        <f t="shared" si="57"/>
        <v/>
      </c>
    </row>
    <row r="1864" spans="2:21" ht="21" customHeight="1">
      <c r="B1864" s="79"/>
      <c r="C1864" s="71"/>
      <c r="D1864" s="71"/>
      <c r="E1864" s="78"/>
      <c r="F1864" s="71"/>
      <c r="G1864" s="71"/>
      <c r="H1864" s="78"/>
      <c r="I1864" s="71"/>
      <c r="J1864" s="78"/>
      <c r="K1864" s="71"/>
      <c r="L1864" s="71"/>
      <c r="M1864" s="78"/>
      <c r="N1864" s="71"/>
      <c r="O1864" s="71"/>
      <c r="P1864" s="71"/>
      <c r="Q1864" s="78"/>
      <c r="R1864" s="78"/>
      <c r="S1864" s="34"/>
      <c r="T1864" s="68" t="str">
        <f t="shared" si="56"/>
        <v/>
      </c>
      <c r="U1864" s="62" t="str">
        <f t="shared" si="57"/>
        <v/>
      </c>
    </row>
    <row r="1865" spans="2:21" ht="21" customHeight="1">
      <c r="B1865" s="79"/>
      <c r="C1865" s="71"/>
      <c r="D1865" s="71"/>
      <c r="E1865" s="78"/>
      <c r="F1865" s="71"/>
      <c r="G1865" s="71"/>
      <c r="H1865" s="78"/>
      <c r="I1865" s="71"/>
      <c r="J1865" s="78"/>
      <c r="K1865" s="71"/>
      <c r="L1865" s="71"/>
      <c r="M1865" s="78"/>
      <c r="N1865" s="71"/>
      <c r="O1865" s="71"/>
      <c r="P1865" s="71"/>
      <c r="Q1865" s="78"/>
      <c r="R1865" s="78"/>
      <c r="S1865" s="34"/>
      <c r="T1865" s="68" t="str">
        <f t="shared" si="56"/>
        <v/>
      </c>
      <c r="U1865" s="62" t="str">
        <f t="shared" si="57"/>
        <v/>
      </c>
    </row>
    <row r="1866" spans="2:21" ht="21" customHeight="1">
      <c r="B1866" s="79"/>
      <c r="C1866" s="71"/>
      <c r="D1866" s="71"/>
      <c r="E1866" s="78"/>
      <c r="F1866" s="71"/>
      <c r="G1866" s="71"/>
      <c r="H1866" s="78"/>
      <c r="I1866" s="71"/>
      <c r="J1866" s="78"/>
      <c r="K1866" s="71"/>
      <c r="L1866" s="71"/>
      <c r="M1866" s="78"/>
      <c r="N1866" s="71"/>
      <c r="O1866" s="71"/>
      <c r="P1866" s="71"/>
      <c r="Q1866" s="78"/>
      <c r="R1866" s="78"/>
      <c r="S1866" s="34"/>
      <c r="T1866" s="68" t="str">
        <f t="shared" si="56"/>
        <v/>
      </c>
      <c r="U1866" s="62" t="str">
        <f t="shared" si="57"/>
        <v/>
      </c>
    </row>
    <row r="1867" spans="2:21" ht="21" customHeight="1">
      <c r="B1867" s="79"/>
      <c r="C1867" s="71"/>
      <c r="D1867" s="71"/>
      <c r="E1867" s="78"/>
      <c r="F1867" s="71"/>
      <c r="G1867" s="71"/>
      <c r="H1867" s="78"/>
      <c r="I1867" s="71"/>
      <c r="J1867" s="78"/>
      <c r="K1867" s="71"/>
      <c r="L1867" s="71"/>
      <c r="M1867" s="78"/>
      <c r="N1867" s="71"/>
      <c r="O1867" s="71"/>
      <c r="P1867" s="71"/>
      <c r="Q1867" s="78"/>
      <c r="R1867" s="78"/>
      <c r="S1867" s="34"/>
      <c r="T1867" s="68" t="str">
        <f t="shared" si="56"/>
        <v/>
      </c>
      <c r="U1867" s="62" t="str">
        <f t="shared" si="57"/>
        <v/>
      </c>
    </row>
    <row r="1868" spans="2:21" ht="21" customHeight="1">
      <c r="B1868" s="79"/>
      <c r="C1868" s="71"/>
      <c r="D1868" s="71"/>
      <c r="E1868" s="78"/>
      <c r="F1868" s="71"/>
      <c r="G1868" s="71"/>
      <c r="H1868" s="78"/>
      <c r="I1868" s="71"/>
      <c r="J1868" s="78"/>
      <c r="K1868" s="71"/>
      <c r="L1868" s="71"/>
      <c r="M1868" s="78"/>
      <c r="N1868" s="71"/>
      <c r="O1868" s="71"/>
      <c r="P1868" s="71"/>
      <c r="Q1868" s="78"/>
      <c r="R1868" s="78"/>
      <c r="S1868" s="34"/>
      <c r="T1868" s="68" t="str">
        <f t="shared" ref="T1868:T1931" si="58">IF(U1868&lt;&gt;"","Erreur","")</f>
        <v/>
      </c>
      <c r="U1868" s="62" t="str">
        <f t="shared" si="57"/>
        <v/>
      </c>
    </row>
    <row r="1869" spans="2:21" ht="21" customHeight="1">
      <c r="B1869" s="79"/>
      <c r="C1869" s="71"/>
      <c r="D1869" s="71"/>
      <c r="E1869" s="78"/>
      <c r="F1869" s="71"/>
      <c r="G1869" s="71"/>
      <c r="H1869" s="78"/>
      <c r="I1869" s="71"/>
      <c r="J1869" s="78"/>
      <c r="K1869" s="71"/>
      <c r="L1869" s="71"/>
      <c r="M1869" s="78"/>
      <c r="N1869" s="71"/>
      <c r="O1869" s="71"/>
      <c r="P1869" s="71"/>
      <c r="Q1869" s="78"/>
      <c r="R1869" s="78"/>
      <c r="S1869" s="34"/>
      <c r="T1869" s="68" t="str">
        <f t="shared" si="58"/>
        <v/>
      </c>
      <c r="U1869" s="62" t="str">
        <f t="shared" ref="U1869:U1932" si="59">IF(AND(B1869&lt;&gt;"",B1868=""),"La ligne précédente ne doit pas être vide",IF(AND(B1869&lt;&gt;"",OR(C1869="",D1869="",P1869="")),"Veuillez compléter les informations d'identification du dérivé.",IF(AND(B1869="",OR(C1869&lt;&gt;"",D1869&lt;&gt;"",P1869&lt;&gt;"")),"Veuillez compléter les informations d'identification du dérivé en colonne C0010.",IF(AND(B1869&lt;&gt;"",E1869&lt;&gt;"",F1869=""),"Veuillez compléter la colonne C0320 Type de code.",IF(AND(B1869&lt;&gt;"",F1869=""),"Veuillez sélectionner Total/NA dans la liste de la colonne C0320 si vous n'avez rien à déclarer.",IF(AND(B1869&lt;&gt;"",J1869&lt;&gt;"",K1869=""),"Veuillez compléter la colonne C0370 Type de code.",IF(AND(B1869&lt;&gt;"",K1869=""),"Veuillez sélectionner Total/NA dans la liste de la colonne C0370 si vous n'avez rien à déclarer.","")))))))</f>
        <v/>
      </c>
    </row>
    <row r="1870" spans="2:21" ht="21" customHeight="1">
      <c r="B1870" s="79"/>
      <c r="C1870" s="71"/>
      <c r="D1870" s="71"/>
      <c r="E1870" s="78"/>
      <c r="F1870" s="71"/>
      <c r="G1870" s="71"/>
      <c r="H1870" s="78"/>
      <c r="I1870" s="71"/>
      <c r="J1870" s="78"/>
      <c r="K1870" s="71"/>
      <c r="L1870" s="71"/>
      <c r="M1870" s="78"/>
      <c r="N1870" s="71"/>
      <c r="O1870" s="71"/>
      <c r="P1870" s="71"/>
      <c r="Q1870" s="78"/>
      <c r="R1870" s="78"/>
      <c r="S1870" s="34"/>
      <c r="T1870" s="68" t="str">
        <f t="shared" si="58"/>
        <v/>
      </c>
      <c r="U1870" s="62" t="str">
        <f t="shared" si="59"/>
        <v/>
      </c>
    </row>
    <row r="1871" spans="2:21" ht="21" customHeight="1">
      <c r="B1871" s="79"/>
      <c r="C1871" s="71"/>
      <c r="D1871" s="71"/>
      <c r="E1871" s="78"/>
      <c r="F1871" s="71"/>
      <c r="G1871" s="71"/>
      <c r="H1871" s="78"/>
      <c r="I1871" s="71"/>
      <c r="J1871" s="78"/>
      <c r="K1871" s="71"/>
      <c r="L1871" s="71"/>
      <c r="M1871" s="78"/>
      <c r="N1871" s="71"/>
      <c r="O1871" s="71"/>
      <c r="P1871" s="71"/>
      <c r="Q1871" s="78"/>
      <c r="R1871" s="78"/>
      <c r="S1871" s="34"/>
      <c r="T1871" s="68" t="str">
        <f t="shared" si="58"/>
        <v/>
      </c>
      <c r="U1871" s="62" t="str">
        <f t="shared" si="59"/>
        <v/>
      </c>
    </row>
    <row r="1872" spans="2:21" ht="21" customHeight="1">
      <c r="B1872" s="79"/>
      <c r="C1872" s="71"/>
      <c r="D1872" s="71"/>
      <c r="E1872" s="78"/>
      <c r="F1872" s="71"/>
      <c r="G1872" s="71"/>
      <c r="H1872" s="78"/>
      <c r="I1872" s="71"/>
      <c r="J1872" s="78"/>
      <c r="K1872" s="71"/>
      <c r="L1872" s="71"/>
      <c r="M1872" s="78"/>
      <c r="N1872" s="71"/>
      <c r="O1872" s="71"/>
      <c r="P1872" s="71"/>
      <c r="Q1872" s="78"/>
      <c r="R1872" s="78"/>
      <c r="S1872" s="34"/>
      <c r="T1872" s="68" t="str">
        <f t="shared" si="58"/>
        <v/>
      </c>
      <c r="U1872" s="62" t="str">
        <f t="shared" si="59"/>
        <v/>
      </c>
    </row>
    <row r="1873" spans="2:21" ht="21" customHeight="1">
      <c r="B1873" s="79"/>
      <c r="C1873" s="71"/>
      <c r="D1873" s="71"/>
      <c r="E1873" s="78"/>
      <c r="F1873" s="71"/>
      <c r="G1873" s="71"/>
      <c r="H1873" s="78"/>
      <c r="I1873" s="71"/>
      <c r="J1873" s="78"/>
      <c r="K1873" s="71"/>
      <c r="L1873" s="71"/>
      <c r="M1873" s="78"/>
      <c r="N1873" s="71"/>
      <c r="O1873" s="71"/>
      <c r="P1873" s="71"/>
      <c r="Q1873" s="78"/>
      <c r="R1873" s="78"/>
      <c r="S1873" s="34"/>
      <c r="T1873" s="68" t="str">
        <f t="shared" si="58"/>
        <v/>
      </c>
      <c r="U1873" s="62" t="str">
        <f t="shared" si="59"/>
        <v/>
      </c>
    </row>
    <row r="1874" spans="2:21" ht="21" customHeight="1">
      <c r="B1874" s="79"/>
      <c r="C1874" s="71"/>
      <c r="D1874" s="71"/>
      <c r="E1874" s="78"/>
      <c r="F1874" s="71"/>
      <c r="G1874" s="71"/>
      <c r="H1874" s="78"/>
      <c r="I1874" s="71"/>
      <c r="J1874" s="78"/>
      <c r="K1874" s="71"/>
      <c r="L1874" s="71"/>
      <c r="M1874" s="78"/>
      <c r="N1874" s="71"/>
      <c r="O1874" s="71"/>
      <c r="P1874" s="71"/>
      <c r="Q1874" s="78"/>
      <c r="R1874" s="78"/>
      <c r="S1874" s="34"/>
      <c r="T1874" s="68" t="str">
        <f t="shared" si="58"/>
        <v/>
      </c>
      <c r="U1874" s="62" t="str">
        <f t="shared" si="59"/>
        <v/>
      </c>
    </row>
    <row r="1875" spans="2:21" ht="21" customHeight="1">
      <c r="B1875" s="79"/>
      <c r="C1875" s="71"/>
      <c r="D1875" s="71"/>
      <c r="E1875" s="78"/>
      <c r="F1875" s="71"/>
      <c r="G1875" s="71"/>
      <c r="H1875" s="78"/>
      <c r="I1875" s="71"/>
      <c r="J1875" s="78"/>
      <c r="K1875" s="71"/>
      <c r="L1875" s="71"/>
      <c r="M1875" s="78"/>
      <c r="N1875" s="71"/>
      <c r="O1875" s="71"/>
      <c r="P1875" s="71"/>
      <c r="Q1875" s="78"/>
      <c r="R1875" s="78"/>
      <c r="S1875" s="34"/>
      <c r="T1875" s="68" t="str">
        <f t="shared" si="58"/>
        <v/>
      </c>
      <c r="U1875" s="62" t="str">
        <f t="shared" si="59"/>
        <v/>
      </c>
    </row>
    <row r="1876" spans="2:21" ht="21" customHeight="1">
      <c r="B1876" s="79"/>
      <c r="C1876" s="71"/>
      <c r="D1876" s="71"/>
      <c r="E1876" s="78"/>
      <c r="F1876" s="71"/>
      <c r="G1876" s="71"/>
      <c r="H1876" s="78"/>
      <c r="I1876" s="71"/>
      <c r="J1876" s="78"/>
      <c r="K1876" s="71"/>
      <c r="L1876" s="71"/>
      <c r="M1876" s="78"/>
      <c r="N1876" s="71"/>
      <c r="O1876" s="71"/>
      <c r="P1876" s="71"/>
      <c r="Q1876" s="78"/>
      <c r="R1876" s="78"/>
      <c r="S1876" s="34"/>
      <c r="T1876" s="68" t="str">
        <f t="shared" si="58"/>
        <v/>
      </c>
      <c r="U1876" s="62" t="str">
        <f t="shared" si="59"/>
        <v/>
      </c>
    </row>
    <row r="1877" spans="2:21" ht="21" customHeight="1">
      <c r="B1877" s="79"/>
      <c r="C1877" s="71"/>
      <c r="D1877" s="71"/>
      <c r="E1877" s="78"/>
      <c r="F1877" s="71"/>
      <c r="G1877" s="71"/>
      <c r="H1877" s="78"/>
      <c r="I1877" s="71"/>
      <c r="J1877" s="78"/>
      <c r="K1877" s="71"/>
      <c r="L1877" s="71"/>
      <c r="M1877" s="78"/>
      <c r="N1877" s="71"/>
      <c r="O1877" s="71"/>
      <c r="P1877" s="71"/>
      <c r="Q1877" s="78"/>
      <c r="R1877" s="78"/>
      <c r="S1877" s="34"/>
      <c r="T1877" s="68" t="str">
        <f t="shared" si="58"/>
        <v/>
      </c>
      <c r="U1877" s="62" t="str">
        <f t="shared" si="59"/>
        <v/>
      </c>
    </row>
    <row r="1878" spans="2:21" ht="21" customHeight="1">
      <c r="B1878" s="79"/>
      <c r="C1878" s="71"/>
      <c r="D1878" s="71"/>
      <c r="E1878" s="78"/>
      <c r="F1878" s="71"/>
      <c r="G1878" s="71"/>
      <c r="H1878" s="78"/>
      <c r="I1878" s="71"/>
      <c r="J1878" s="78"/>
      <c r="K1878" s="71"/>
      <c r="L1878" s="71"/>
      <c r="M1878" s="78"/>
      <c r="N1878" s="71"/>
      <c r="O1878" s="71"/>
      <c r="P1878" s="71"/>
      <c r="Q1878" s="78"/>
      <c r="R1878" s="78"/>
      <c r="S1878" s="34"/>
      <c r="T1878" s="68" t="str">
        <f t="shared" si="58"/>
        <v/>
      </c>
      <c r="U1878" s="62" t="str">
        <f t="shared" si="59"/>
        <v/>
      </c>
    </row>
    <row r="1879" spans="2:21" ht="21" customHeight="1">
      <c r="B1879" s="79"/>
      <c r="C1879" s="71"/>
      <c r="D1879" s="71"/>
      <c r="E1879" s="78"/>
      <c r="F1879" s="71"/>
      <c r="G1879" s="71"/>
      <c r="H1879" s="78"/>
      <c r="I1879" s="71"/>
      <c r="J1879" s="78"/>
      <c r="K1879" s="71"/>
      <c r="L1879" s="71"/>
      <c r="M1879" s="78"/>
      <c r="N1879" s="71"/>
      <c r="O1879" s="71"/>
      <c r="P1879" s="71"/>
      <c r="Q1879" s="78"/>
      <c r="R1879" s="78"/>
      <c r="S1879" s="34"/>
      <c r="T1879" s="68" t="str">
        <f t="shared" si="58"/>
        <v/>
      </c>
      <c r="U1879" s="62" t="str">
        <f t="shared" si="59"/>
        <v/>
      </c>
    </row>
    <row r="1880" spans="2:21" ht="21" customHeight="1">
      <c r="B1880" s="79"/>
      <c r="C1880" s="71"/>
      <c r="D1880" s="71"/>
      <c r="E1880" s="78"/>
      <c r="F1880" s="71"/>
      <c r="G1880" s="71"/>
      <c r="H1880" s="78"/>
      <c r="I1880" s="71"/>
      <c r="J1880" s="78"/>
      <c r="K1880" s="71"/>
      <c r="L1880" s="71"/>
      <c r="M1880" s="78"/>
      <c r="N1880" s="71"/>
      <c r="O1880" s="71"/>
      <c r="P1880" s="71"/>
      <c r="Q1880" s="78"/>
      <c r="R1880" s="78"/>
      <c r="S1880" s="34"/>
      <c r="T1880" s="68" t="str">
        <f t="shared" si="58"/>
        <v/>
      </c>
      <c r="U1880" s="62" t="str">
        <f t="shared" si="59"/>
        <v/>
      </c>
    </row>
    <row r="1881" spans="2:21" ht="21" customHeight="1">
      <c r="B1881" s="79"/>
      <c r="C1881" s="71"/>
      <c r="D1881" s="71"/>
      <c r="E1881" s="78"/>
      <c r="F1881" s="71"/>
      <c r="G1881" s="71"/>
      <c r="H1881" s="78"/>
      <c r="I1881" s="71"/>
      <c r="J1881" s="78"/>
      <c r="K1881" s="71"/>
      <c r="L1881" s="71"/>
      <c r="M1881" s="78"/>
      <c r="N1881" s="71"/>
      <c r="O1881" s="71"/>
      <c r="P1881" s="71"/>
      <c r="Q1881" s="78"/>
      <c r="R1881" s="78"/>
      <c r="S1881" s="34"/>
      <c r="T1881" s="68" t="str">
        <f t="shared" si="58"/>
        <v/>
      </c>
      <c r="U1881" s="62" t="str">
        <f t="shared" si="59"/>
        <v/>
      </c>
    </row>
    <row r="1882" spans="2:21" ht="21" customHeight="1">
      <c r="B1882" s="79"/>
      <c r="C1882" s="71"/>
      <c r="D1882" s="71"/>
      <c r="E1882" s="78"/>
      <c r="F1882" s="71"/>
      <c r="G1882" s="71"/>
      <c r="H1882" s="78"/>
      <c r="I1882" s="71"/>
      <c r="J1882" s="78"/>
      <c r="K1882" s="71"/>
      <c r="L1882" s="71"/>
      <c r="M1882" s="78"/>
      <c r="N1882" s="71"/>
      <c r="O1882" s="71"/>
      <c r="P1882" s="71"/>
      <c r="Q1882" s="78"/>
      <c r="R1882" s="78"/>
      <c r="S1882" s="34"/>
      <c r="T1882" s="68" t="str">
        <f t="shared" si="58"/>
        <v/>
      </c>
      <c r="U1882" s="62" t="str">
        <f t="shared" si="59"/>
        <v/>
      </c>
    </row>
    <row r="1883" spans="2:21" ht="21" customHeight="1">
      <c r="B1883" s="79"/>
      <c r="C1883" s="71"/>
      <c r="D1883" s="71"/>
      <c r="E1883" s="78"/>
      <c r="F1883" s="71"/>
      <c r="G1883" s="71"/>
      <c r="H1883" s="78"/>
      <c r="I1883" s="71"/>
      <c r="J1883" s="78"/>
      <c r="K1883" s="71"/>
      <c r="L1883" s="71"/>
      <c r="M1883" s="78"/>
      <c r="N1883" s="71"/>
      <c r="O1883" s="71"/>
      <c r="P1883" s="71"/>
      <c r="Q1883" s="78"/>
      <c r="R1883" s="78"/>
      <c r="S1883" s="34"/>
      <c r="T1883" s="68" t="str">
        <f t="shared" si="58"/>
        <v/>
      </c>
      <c r="U1883" s="62" t="str">
        <f t="shared" si="59"/>
        <v/>
      </c>
    </row>
    <row r="1884" spans="2:21" ht="21" customHeight="1">
      <c r="B1884" s="79"/>
      <c r="C1884" s="71"/>
      <c r="D1884" s="71"/>
      <c r="E1884" s="78"/>
      <c r="F1884" s="71"/>
      <c r="G1884" s="71"/>
      <c r="H1884" s="78"/>
      <c r="I1884" s="71"/>
      <c r="J1884" s="78"/>
      <c r="K1884" s="71"/>
      <c r="L1884" s="71"/>
      <c r="M1884" s="78"/>
      <c r="N1884" s="71"/>
      <c r="O1884" s="71"/>
      <c r="P1884" s="71"/>
      <c r="Q1884" s="78"/>
      <c r="R1884" s="78"/>
      <c r="S1884" s="34"/>
      <c r="T1884" s="68" t="str">
        <f t="shared" si="58"/>
        <v/>
      </c>
      <c r="U1884" s="62" t="str">
        <f t="shared" si="59"/>
        <v/>
      </c>
    </row>
    <row r="1885" spans="2:21" ht="21" customHeight="1">
      <c r="B1885" s="79"/>
      <c r="C1885" s="71"/>
      <c r="D1885" s="71"/>
      <c r="E1885" s="78"/>
      <c r="F1885" s="71"/>
      <c r="G1885" s="71"/>
      <c r="H1885" s="78"/>
      <c r="I1885" s="71"/>
      <c r="J1885" s="78"/>
      <c r="K1885" s="71"/>
      <c r="L1885" s="71"/>
      <c r="M1885" s="78"/>
      <c r="N1885" s="71"/>
      <c r="O1885" s="71"/>
      <c r="P1885" s="71"/>
      <c r="Q1885" s="78"/>
      <c r="R1885" s="78"/>
      <c r="S1885" s="34"/>
      <c r="T1885" s="68" t="str">
        <f t="shared" si="58"/>
        <v/>
      </c>
      <c r="U1885" s="62" t="str">
        <f t="shared" si="59"/>
        <v/>
      </c>
    </row>
    <row r="1886" spans="2:21" ht="21" customHeight="1">
      <c r="B1886" s="79"/>
      <c r="C1886" s="71"/>
      <c r="D1886" s="71"/>
      <c r="E1886" s="78"/>
      <c r="F1886" s="71"/>
      <c r="G1886" s="71"/>
      <c r="H1886" s="78"/>
      <c r="I1886" s="71"/>
      <c r="J1886" s="78"/>
      <c r="K1886" s="71"/>
      <c r="L1886" s="71"/>
      <c r="M1886" s="78"/>
      <c r="N1886" s="71"/>
      <c r="O1886" s="71"/>
      <c r="P1886" s="71"/>
      <c r="Q1886" s="78"/>
      <c r="R1886" s="78"/>
      <c r="S1886" s="34"/>
      <c r="T1886" s="68" t="str">
        <f t="shared" si="58"/>
        <v/>
      </c>
      <c r="U1886" s="62" t="str">
        <f t="shared" si="59"/>
        <v/>
      </c>
    </row>
    <row r="1887" spans="2:21" ht="21" customHeight="1">
      <c r="B1887" s="79"/>
      <c r="C1887" s="71"/>
      <c r="D1887" s="71"/>
      <c r="E1887" s="78"/>
      <c r="F1887" s="71"/>
      <c r="G1887" s="71"/>
      <c r="H1887" s="78"/>
      <c r="I1887" s="71"/>
      <c r="J1887" s="78"/>
      <c r="K1887" s="71"/>
      <c r="L1887" s="71"/>
      <c r="M1887" s="78"/>
      <c r="N1887" s="71"/>
      <c r="O1887" s="71"/>
      <c r="P1887" s="71"/>
      <c r="Q1887" s="78"/>
      <c r="R1887" s="78"/>
      <c r="S1887" s="34"/>
      <c r="T1887" s="68" t="str">
        <f t="shared" si="58"/>
        <v/>
      </c>
      <c r="U1887" s="62" t="str">
        <f t="shared" si="59"/>
        <v/>
      </c>
    </row>
    <row r="1888" spans="2:21" ht="21" customHeight="1">
      <c r="B1888" s="79"/>
      <c r="C1888" s="71"/>
      <c r="D1888" s="71"/>
      <c r="E1888" s="78"/>
      <c r="F1888" s="71"/>
      <c r="G1888" s="71"/>
      <c r="H1888" s="78"/>
      <c r="I1888" s="71"/>
      <c r="J1888" s="78"/>
      <c r="K1888" s="71"/>
      <c r="L1888" s="71"/>
      <c r="M1888" s="78"/>
      <c r="N1888" s="71"/>
      <c r="O1888" s="71"/>
      <c r="P1888" s="71"/>
      <c r="Q1888" s="78"/>
      <c r="R1888" s="78"/>
      <c r="S1888" s="34"/>
      <c r="T1888" s="68" t="str">
        <f t="shared" si="58"/>
        <v/>
      </c>
      <c r="U1888" s="62" t="str">
        <f t="shared" si="59"/>
        <v/>
      </c>
    </row>
    <row r="1889" spans="2:21" ht="21" customHeight="1">
      <c r="B1889" s="79"/>
      <c r="C1889" s="71"/>
      <c r="D1889" s="71"/>
      <c r="E1889" s="78"/>
      <c r="F1889" s="71"/>
      <c r="G1889" s="71"/>
      <c r="H1889" s="78"/>
      <c r="I1889" s="71"/>
      <c r="J1889" s="78"/>
      <c r="K1889" s="71"/>
      <c r="L1889" s="71"/>
      <c r="M1889" s="78"/>
      <c r="N1889" s="71"/>
      <c r="O1889" s="71"/>
      <c r="P1889" s="71"/>
      <c r="Q1889" s="78"/>
      <c r="R1889" s="78"/>
      <c r="S1889" s="34"/>
      <c r="T1889" s="68" t="str">
        <f t="shared" si="58"/>
        <v/>
      </c>
      <c r="U1889" s="62" t="str">
        <f t="shared" si="59"/>
        <v/>
      </c>
    </row>
    <row r="1890" spans="2:21" ht="21" customHeight="1">
      <c r="B1890" s="79"/>
      <c r="C1890" s="71"/>
      <c r="D1890" s="71"/>
      <c r="E1890" s="78"/>
      <c r="F1890" s="71"/>
      <c r="G1890" s="71"/>
      <c r="H1890" s="78"/>
      <c r="I1890" s="71"/>
      <c r="J1890" s="78"/>
      <c r="K1890" s="71"/>
      <c r="L1890" s="71"/>
      <c r="M1890" s="78"/>
      <c r="N1890" s="71"/>
      <c r="O1890" s="71"/>
      <c r="P1890" s="71"/>
      <c r="Q1890" s="78"/>
      <c r="R1890" s="78"/>
      <c r="S1890" s="34"/>
      <c r="T1890" s="68" t="str">
        <f t="shared" si="58"/>
        <v/>
      </c>
      <c r="U1890" s="62" t="str">
        <f t="shared" si="59"/>
        <v/>
      </c>
    </row>
    <row r="1891" spans="2:21" ht="21" customHeight="1">
      <c r="B1891" s="79"/>
      <c r="C1891" s="71"/>
      <c r="D1891" s="71"/>
      <c r="E1891" s="78"/>
      <c r="F1891" s="71"/>
      <c r="G1891" s="71"/>
      <c r="H1891" s="78"/>
      <c r="I1891" s="71"/>
      <c r="J1891" s="78"/>
      <c r="K1891" s="71"/>
      <c r="L1891" s="71"/>
      <c r="M1891" s="78"/>
      <c r="N1891" s="71"/>
      <c r="O1891" s="71"/>
      <c r="P1891" s="71"/>
      <c r="Q1891" s="78"/>
      <c r="R1891" s="78"/>
      <c r="S1891" s="34"/>
      <c r="T1891" s="68" t="str">
        <f t="shared" si="58"/>
        <v/>
      </c>
      <c r="U1891" s="62" t="str">
        <f t="shared" si="59"/>
        <v/>
      </c>
    </row>
    <row r="1892" spans="2:21" ht="21" customHeight="1">
      <c r="B1892" s="79"/>
      <c r="C1892" s="71"/>
      <c r="D1892" s="71"/>
      <c r="E1892" s="78"/>
      <c r="F1892" s="71"/>
      <c r="G1892" s="71"/>
      <c r="H1892" s="78"/>
      <c r="I1892" s="71"/>
      <c r="J1892" s="78"/>
      <c r="K1892" s="71"/>
      <c r="L1892" s="71"/>
      <c r="M1892" s="78"/>
      <c r="N1892" s="71"/>
      <c r="O1892" s="71"/>
      <c r="P1892" s="71"/>
      <c r="Q1892" s="78"/>
      <c r="R1892" s="78"/>
      <c r="S1892" s="34"/>
      <c r="T1892" s="68" t="str">
        <f t="shared" si="58"/>
        <v/>
      </c>
      <c r="U1892" s="62" t="str">
        <f t="shared" si="59"/>
        <v/>
      </c>
    </row>
    <row r="1893" spans="2:21" ht="21" customHeight="1">
      <c r="B1893" s="79"/>
      <c r="C1893" s="71"/>
      <c r="D1893" s="71"/>
      <c r="E1893" s="78"/>
      <c r="F1893" s="71"/>
      <c r="G1893" s="71"/>
      <c r="H1893" s="78"/>
      <c r="I1893" s="71"/>
      <c r="J1893" s="78"/>
      <c r="K1893" s="71"/>
      <c r="L1893" s="71"/>
      <c r="M1893" s="78"/>
      <c r="N1893" s="71"/>
      <c r="O1893" s="71"/>
      <c r="P1893" s="71"/>
      <c r="Q1893" s="78"/>
      <c r="R1893" s="78"/>
      <c r="S1893" s="34"/>
      <c r="T1893" s="68" t="str">
        <f t="shared" si="58"/>
        <v/>
      </c>
      <c r="U1893" s="62" t="str">
        <f t="shared" si="59"/>
        <v/>
      </c>
    </row>
    <row r="1894" spans="2:21" ht="21" customHeight="1">
      <c r="B1894" s="79"/>
      <c r="C1894" s="71"/>
      <c r="D1894" s="71"/>
      <c r="E1894" s="78"/>
      <c r="F1894" s="71"/>
      <c r="G1894" s="71"/>
      <c r="H1894" s="78"/>
      <c r="I1894" s="71"/>
      <c r="J1894" s="78"/>
      <c r="K1894" s="71"/>
      <c r="L1894" s="71"/>
      <c r="M1894" s="78"/>
      <c r="N1894" s="71"/>
      <c r="O1894" s="71"/>
      <c r="P1894" s="71"/>
      <c r="Q1894" s="78"/>
      <c r="R1894" s="78"/>
      <c r="S1894" s="34"/>
      <c r="T1894" s="68" t="str">
        <f t="shared" si="58"/>
        <v/>
      </c>
      <c r="U1894" s="62" t="str">
        <f t="shared" si="59"/>
        <v/>
      </c>
    </row>
    <row r="1895" spans="2:21" ht="21" customHeight="1">
      <c r="B1895" s="79"/>
      <c r="C1895" s="71"/>
      <c r="D1895" s="71"/>
      <c r="E1895" s="78"/>
      <c r="F1895" s="71"/>
      <c r="G1895" s="71"/>
      <c r="H1895" s="78"/>
      <c r="I1895" s="71"/>
      <c r="J1895" s="78"/>
      <c r="K1895" s="71"/>
      <c r="L1895" s="71"/>
      <c r="M1895" s="78"/>
      <c r="N1895" s="71"/>
      <c r="O1895" s="71"/>
      <c r="P1895" s="71"/>
      <c r="Q1895" s="78"/>
      <c r="R1895" s="78"/>
      <c r="S1895" s="34"/>
      <c r="T1895" s="68" t="str">
        <f t="shared" si="58"/>
        <v/>
      </c>
      <c r="U1895" s="62" t="str">
        <f t="shared" si="59"/>
        <v/>
      </c>
    </row>
    <row r="1896" spans="2:21" ht="21" customHeight="1">
      <c r="B1896" s="79"/>
      <c r="C1896" s="71"/>
      <c r="D1896" s="71"/>
      <c r="E1896" s="78"/>
      <c r="F1896" s="71"/>
      <c r="G1896" s="71"/>
      <c r="H1896" s="78"/>
      <c r="I1896" s="71"/>
      <c r="J1896" s="78"/>
      <c r="K1896" s="71"/>
      <c r="L1896" s="71"/>
      <c r="M1896" s="78"/>
      <c r="N1896" s="71"/>
      <c r="O1896" s="71"/>
      <c r="P1896" s="71"/>
      <c r="Q1896" s="78"/>
      <c r="R1896" s="78"/>
      <c r="S1896" s="34"/>
      <c r="T1896" s="68" t="str">
        <f t="shared" si="58"/>
        <v/>
      </c>
      <c r="U1896" s="62" t="str">
        <f t="shared" si="59"/>
        <v/>
      </c>
    </row>
    <row r="1897" spans="2:21" ht="21" customHeight="1">
      <c r="B1897" s="79"/>
      <c r="C1897" s="71"/>
      <c r="D1897" s="71"/>
      <c r="E1897" s="78"/>
      <c r="F1897" s="71"/>
      <c r="G1897" s="71"/>
      <c r="H1897" s="78"/>
      <c r="I1897" s="71"/>
      <c r="J1897" s="78"/>
      <c r="K1897" s="71"/>
      <c r="L1897" s="71"/>
      <c r="M1897" s="78"/>
      <c r="N1897" s="71"/>
      <c r="O1897" s="71"/>
      <c r="P1897" s="71"/>
      <c r="Q1897" s="78"/>
      <c r="R1897" s="78"/>
      <c r="S1897" s="34"/>
      <c r="T1897" s="68" t="str">
        <f t="shared" si="58"/>
        <v/>
      </c>
      <c r="U1897" s="62" t="str">
        <f t="shared" si="59"/>
        <v/>
      </c>
    </row>
    <row r="1898" spans="2:21" ht="21" customHeight="1">
      <c r="B1898" s="79"/>
      <c r="C1898" s="71"/>
      <c r="D1898" s="71"/>
      <c r="E1898" s="78"/>
      <c r="F1898" s="71"/>
      <c r="G1898" s="71"/>
      <c r="H1898" s="78"/>
      <c r="I1898" s="71"/>
      <c r="J1898" s="78"/>
      <c r="K1898" s="71"/>
      <c r="L1898" s="71"/>
      <c r="M1898" s="78"/>
      <c r="N1898" s="71"/>
      <c r="O1898" s="71"/>
      <c r="P1898" s="71"/>
      <c r="Q1898" s="78"/>
      <c r="R1898" s="78"/>
      <c r="S1898" s="34"/>
      <c r="T1898" s="68" t="str">
        <f t="shared" si="58"/>
        <v/>
      </c>
      <c r="U1898" s="62" t="str">
        <f t="shared" si="59"/>
        <v/>
      </c>
    </row>
    <row r="1899" spans="2:21" ht="21" customHeight="1">
      <c r="B1899" s="79"/>
      <c r="C1899" s="71"/>
      <c r="D1899" s="71"/>
      <c r="E1899" s="78"/>
      <c r="F1899" s="71"/>
      <c r="G1899" s="71"/>
      <c r="H1899" s="78"/>
      <c r="I1899" s="71"/>
      <c r="J1899" s="78"/>
      <c r="K1899" s="71"/>
      <c r="L1899" s="71"/>
      <c r="M1899" s="78"/>
      <c r="N1899" s="71"/>
      <c r="O1899" s="71"/>
      <c r="P1899" s="71"/>
      <c r="Q1899" s="78"/>
      <c r="R1899" s="78"/>
      <c r="S1899" s="34"/>
      <c r="T1899" s="68" t="str">
        <f t="shared" si="58"/>
        <v/>
      </c>
      <c r="U1899" s="62" t="str">
        <f t="shared" si="59"/>
        <v/>
      </c>
    </row>
    <row r="1900" spans="2:21" ht="21" customHeight="1">
      <c r="B1900" s="79"/>
      <c r="C1900" s="71"/>
      <c r="D1900" s="71"/>
      <c r="E1900" s="78"/>
      <c r="F1900" s="71"/>
      <c r="G1900" s="71"/>
      <c r="H1900" s="78"/>
      <c r="I1900" s="71"/>
      <c r="J1900" s="78"/>
      <c r="K1900" s="71"/>
      <c r="L1900" s="71"/>
      <c r="M1900" s="78"/>
      <c r="N1900" s="71"/>
      <c r="O1900" s="71"/>
      <c r="P1900" s="71"/>
      <c r="Q1900" s="78"/>
      <c r="R1900" s="78"/>
      <c r="S1900" s="34"/>
      <c r="T1900" s="68" t="str">
        <f t="shared" si="58"/>
        <v/>
      </c>
      <c r="U1900" s="62" t="str">
        <f t="shared" si="59"/>
        <v/>
      </c>
    </row>
    <row r="1901" spans="2:21" ht="21" customHeight="1">
      <c r="B1901" s="79"/>
      <c r="C1901" s="71"/>
      <c r="D1901" s="71"/>
      <c r="E1901" s="78"/>
      <c r="F1901" s="71"/>
      <c r="G1901" s="71"/>
      <c r="H1901" s="78"/>
      <c r="I1901" s="71"/>
      <c r="J1901" s="78"/>
      <c r="K1901" s="71"/>
      <c r="L1901" s="71"/>
      <c r="M1901" s="78"/>
      <c r="N1901" s="71"/>
      <c r="O1901" s="71"/>
      <c r="P1901" s="71"/>
      <c r="Q1901" s="78"/>
      <c r="R1901" s="78"/>
      <c r="S1901" s="34"/>
      <c r="T1901" s="68" t="str">
        <f t="shared" si="58"/>
        <v/>
      </c>
      <c r="U1901" s="62" t="str">
        <f t="shared" si="59"/>
        <v/>
      </c>
    </row>
    <row r="1902" spans="2:21" ht="21" customHeight="1">
      <c r="B1902" s="79"/>
      <c r="C1902" s="71"/>
      <c r="D1902" s="71"/>
      <c r="E1902" s="78"/>
      <c r="F1902" s="71"/>
      <c r="G1902" s="71"/>
      <c r="H1902" s="78"/>
      <c r="I1902" s="71"/>
      <c r="J1902" s="78"/>
      <c r="K1902" s="71"/>
      <c r="L1902" s="71"/>
      <c r="M1902" s="78"/>
      <c r="N1902" s="71"/>
      <c r="O1902" s="71"/>
      <c r="P1902" s="71"/>
      <c r="Q1902" s="78"/>
      <c r="R1902" s="78"/>
      <c r="S1902" s="34"/>
      <c r="T1902" s="68" t="str">
        <f t="shared" si="58"/>
        <v/>
      </c>
      <c r="U1902" s="62" t="str">
        <f t="shared" si="59"/>
        <v/>
      </c>
    </row>
    <row r="1903" spans="2:21" ht="21" customHeight="1">
      <c r="B1903" s="79"/>
      <c r="C1903" s="71"/>
      <c r="D1903" s="71"/>
      <c r="E1903" s="78"/>
      <c r="F1903" s="71"/>
      <c r="G1903" s="71"/>
      <c r="H1903" s="78"/>
      <c r="I1903" s="71"/>
      <c r="J1903" s="78"/>
      <c r="K1903" s="71"/>
      <c r="L1903" s="71"/>
      <c r="M1903" s="78"/>
      <c r="N1903" s="71"/>
      <c r="O1903" s="71"/>
      <c r="P1903" s="71"/>
      <c r="Q1903" s="78"/>
      <c r="R1903" s="78"/>
      <c r="S1903" s="34"/>
      <c r="T1903" s="68" t="str">
        <f t="shared" si="58"/>
        <v/>
      </c>
      <c r="U1903" s="62" t="str">
        <f t="shared" si="59"/>
        <v/>
      </c>
    </row>
    <row r="1904" spans="2:21" ht="21" customHeight="1">
      <c r="B1904" s="79"/>
      <c r="C1904" s="71"/>
      <c r="D1904" s="71"/>
      <c r="E1904" s="78"/>
      <c r="F1904" s="71"/>
      <c r="G1904" s="71"/>
      <c r="H1904" s="78"/>
      <c r="I1904" s="71"/>
      <c r="J1904" s="78"/>
      <c r="K1904" s="71"/>
      <c r="L1904" s="71"/>
      <c r="M1904" s="78"/>
      <c r="N1904" s="71"/>
      <c r="O1904" s="71"/>
      <c r="P1904" s="71"/>
      <c r="Q1904" s="78"/>
      <c r="R1904" s="78"/>
      <c r="S1904" s="34"/>
      <c r="T1904" s="68" t="str">
        <f t="shared" si="58"/>
        <v/>
      </c>
      <c r="U1904" s="62" t="str">
        <f t="shared" si="59"/>
        <v/>
      </c>
    </row>
    <row r="1905" spans="2:21" ht="21" customHeight="1">
      <c r="B1905" s="79"/>
      <c r="C1905" s="71"/>
      <c r="D1905" s="71"/>
      <c r="E1905" s="78"/>
      <c r="F1905" s="71"/>
      <c r="G1905" s="71"/>
      <c r="H1905" s="78"/>
      <c r="I1905" s="71"/>
      <c r="J1905" s="78"/>
      <c r="K1905" s="71"/>
      <c r="L1905" s="71"/>
      <c r="M1905" s="78"/>
      <c r="N1905" s="71"/>
      <c r="O1905" s="71"/>
      <c r="P1905" s="71"/>
      <c r="Q1905" s="78"/>
      <c r="R1905" s="78"/>
      <c r="S1905" s="34"/>
      <c r="T1905" s="68" t="str">
        <f t="shared" si="58"/>
        <v/>
      </c>
      <c r="U1905" s="62" t="str">
        <f t="shared" si="59"/>
        <v/>
      </c>
    </row>
    <row r="1906" spans="2:21" ht="21" customHeight="1">
      <c r="B1906" s="79"/>
      <c r="C1906" s="71"/>
      <c r="D1906" s="71"/>
      <c r="E1906" s="78"/>
      <c r="F1906" s="71"/>
      <c r="G1906" s="71"/>
      <c r="H1906" s="78"/>
      <c r="I1906" s="71"/>
      <c r="J1906" s="78"/>
      <c r="K1906" s="71"/>
      <c r="L1906" s="71"/>
      <c r="M1906" s="78"/>
      <c r="N1906" s="71"/>
      <c r="O1906" s="71"/>
      <c r="P1906" s="71"/>
      <c r="Q1906" s="78"/>
      <c r="R1906" s="78"/>
      <c r="S1906" s="34"/>
      <c r="T1906" s="68" t="str">
        <f t="shared" si="58"/>
        <v/>
      </c>
      <c r="U1906" s="62" t="str">
        <f t="shared" si="59"/>
        <v/>
      </c>
    </row>
    <row r="1907" spans="2:21" ht="21" customHeight="1">
      <c r="B1907" s="79"/>
      <c r="C1907" s="71"/>
      <c r="D1907" s="71"/>
      <c r="E1907" s="78"/>
      <c r="F1907" s="71"/>
      <c r="G1907" s="71"/>
      <c r="H1907" s="78"/>
      <c r="I1907" s="71"/>
      <c r="J1907" s="78"/>
      <c r="K1907" s="71"/>
      <c r="L1907" s="71"/>
      <c r="M1907" s="78"/>
      <c r="N1907" s="71"/>
      <c r="O1907" s="71"/>
      <c r="P1907" s="71"/>
      <c r="Q1907" s="78"/>
      <c r="R1907" s="78"/>
      <c r="S1907" s="34"/>
      <c r="T1907" s="68" t="str">
        <f t="shared" si="58"/>
        <v/>
      </c>
      <c r="U1907" s="62" t="str">
        <f t="shared" si="59"/>
        <v/>
      </c>
    </row>
    <row r="1908" spans="2:21" ht="21" customHeight="1">
      <c r="B1908" s="79"/>
      <c r="C1908" s="71"/>
      <c r="D1908" s="71"/>
      <c r="E1908" s="78"/>
      <c r="F1908" s="71"/>
      <c r="G1908" s="71"/>
      <c r="H1908" s="78"/>
      <c r="I1908" s="71"/>
      <c r="J1908" s="78"/>
      <c r="K1908" s="71"/>
      <c r="L1908" s="71"/>
      <c r="M1908" s="78"/>
      <c r="N1908" s="71"/>
      <c r="O1908" s="71"/>
      <c r="P1908" s="71"/>
      <c r="Q1908" s="78"/>
      <c r="R1908" s="78"/>
      <c r="S1908" s="34"/>
      <c r="T1908" s="68" t="str">
        <f t="shared" si="58"/>
        <v/>
      </c>
      <c r="U1908" s="62" t="str">
        <f t="shared" si="59"/>
        <v/>
      </c>
    </row>
    <row r="1909" spans="2:21" ht="21" customHeight="1">
      <c r="B1909" s="79"/>
      <c r="C1909" s="71"/>
      <c r="D1909" s="71"/>
      <c r="E1909" s="78"/>
      <c r="F1909" s="71"/>
      <c r="G1909" s="71"/>
      <c r="H1909" s="78"/>
      <c r="I1909" s="71"/>
      <c r="J1909" s="78"/>
      <c r="K1909" s="71"/>
      <c r="L1909" s="71"/>
      <c r="M1909" s="78"/>
      <c r="N1909" s="71"/>
      <c r="O1909" s="71"/>
      <c r="P1909" s="71"/>
      <c r="Q1909" s="78"/>
      <c r="R1909" s="78"/>
      <c r="S1909" s="34"/>
      <c r="T1909" s="68" t="str">
        <f t="shared" si="58"/>
        <v/>
      </c>
      <c r="U1909" s="62" t="str">
        <f t="shared" si="59"/>
        <v/>
      </c>
    </row>
    <row r="1910" spans="2:21" ht="21" customHeight="1">
      <c r="B1910" s="79"/>
      <c r="C1910" s="71"/>
      <c r="D1910" s="71"/>
      <c r="E1910" s="78"/>
      <c r="F1910" s="71"/>
      <c r="G1910" s="71"/>
      <c r="H1910" s="78"/>
      <c r="I1910" s="71"/>
      <c r="J1910" s="78"/>
      <c r="K1910" s="71"/>
      <c r="L1910" s="71"/>
      <c r="M1910" s="78"/>
      <c r="N1910" s="71"/>
      <c r="O1910" s="71"/>
      <c r="P1910" s="71"/>
      <c r="Q1910" s="78"/>
      <c r="R1910" s="78"/>
      <c r="S1910" s="34"/>
      <c r="T1910" s="68" t="str">
        <f t="shared" si="58"/>
        <v/>
      </c>
      <c r="U1910" s="62" t="str">
        <f t="shared" si="59"/>
        <v/>
      </c>
    </row>
    <row r="1911" spans="2:21" ht="21" customHeight="1">
      <c r="B1911" s="79"/>
      <c r="C1911" s="71"/>
      <c r="D1911" s="71"/>
      <c r="E1911" s="78"/>
      <c r="F1911" s="71"/>
      <c r="G1911" s="71"/>
      <c r="H1911" s="78"/>
      <c r="I1911" s="71"/>
      <c r="J1911" s="78"/>
      <c r="K1911" s="71"/>
      <c r="L1911" s="71"/>
      <c r="M1911" s="78"/>
      <c r="N1911" s="71"/>
      <c r="O1911" s="71"/>
      <c r="P1911" s="71"/>
      <c r="Q1911" s="78"/>
      <c r="R1911" s="78"/>
      <c r="S1911" s="34"/>
      <c r="T1911" s="68" t="str">
        <f t="shared" si="58"/>
        <v/>
      </c>
      <c r="U1911" s="62" t="str">
        <f t="shared" si="59"/>
        <v/>
      </c>
    </row>
    <row r="1912" spans="2:21" ht="21" customHeight="1">
      <c r="B1912" s="79"/>
      <c r="C1912" s="71"/>
      <c r="D1912" s="71"/>
      <c r="E1912" s="78"/>
      <c r="F1912" s="71"/>
      <c r="G1912" s="71"/>
      <c r="H1912" s="78"/>
      <c r="I1912" s="71"/>
      <c r="J1912" s="78"/>
      <c r="K1912" s="71"/>
      <c r="L1912" s="71"/>
      <c r="M1912" s="78"/>
      <c r="N1912" s="71"/>
      <c r="O1912" s="71"/>
      <c r="P1912" s="71"/>
      <c r="Q1912" s="78"/>
      <c r="R1912" s="78"/>
      <c r="S1912" s="34"/>
      <c r="T1912" s="68" t="str">
        <f t="shared" si="58"/>
        <v/>
      </c>
      <c r="U1912" s="62" t="str">
        <f t="shared" si="59"/>
        <v/>
      </c>
    </row>
    <row r="1913" spans="2:21" ht="21" customHeight="1">
      <c r="B1913" s="79"/>
      <c r="C1913" s="71"/>
      <c r="D1913" s="71"/>
      <c r="E1913" s="78"/>
      <c r="F1913" s="71"/>
      <c r="G1913" s="71"/>
      <c r="H1913" s="78"/>
      <c r="I1913" s="71"/>
      <c r="J1913" s="78"/>
      <c r="K1913" s="71"/>
      <c r="L1913" s="71"/>
      <c r="M1913" s="78"/>
      <c r="N1913" s="71"/>
      <c r="O1913" s="71"/>
      <c r="P1913" s="71"/>
      <c r="Q1913" s="78"/>
      <c r="R1913" s="78"/>
      <c r="S1913" s="34"/>
      <c r="T1913" s="68" t="str">
        <f t="shared" si="58"/>
        <v/>
      </c>
      <c r="U1913" s="62" t="str">
        <f t="shared" si="59"/>
        <v/>
      </c>
    </row>
    <row r="1914" spans="2:21" ht="21" customHeight="1">
      <c r="B1914" s="79"/>
      <c r="C1914" s="71"/>
      <c r="D1914" s="71"/>
      <c r="E1914" s="78"/>
      <c r="F1914" s="71"/>
      <c r="G1914" s="71"/>
      <c r="H1914" s="78"/>
      <c r="I1914" s="71"/>
      <c r="J1914" s="78"/>
      <c r="K1914" s="71"/>
      <c r="L1914" s="71"/>
      <c r="M1914" s="78"/>
      <c r="N1914" s="71"/>
      <c r="O1914" s="71"/>
      <c r="P1914" s="71"/>
      <c r="Q1914" s="78"/>
      <c r="R1914" s="78"/>
      <c r="S1914" s="34"/>
      <c r="T1914" s="68" t="str">
        <f t="shared" si="58"/>
        <v/>
      </c>
      <c r="U1914" s="62" t="str">
        <f t="shared" si="59"/>
        <v/>
      </c>
    </row>
    <row r="1915" spans="2:21" ht="21" customHeight="1">
      <c r="B1915" s="79"/>
      <c r="C1915" s="71"/>
      <c r="D1915" s="71"/>
      <c r="E1915" s="78"/>
      <c r="F1915" s="71"/>
      <c r="G1915" s="71"/>
      <c r="H1915" s="78"/>
      <c r="I1915" s="71"/>
      <c r="J1915" s="78"/>
      <c r="K1915" s="71"/>
      <c r="L1915" s="71"/>
      <c r="M1915" s="78"/>
      <c r="N1915" s="71"/>
      <c r="O1915" s="71"/>
      <c r="P1915" s="71"/>
      <c r="Q1915" s="78"/>
      <c r="R1915" s="78"/>
      <c r="S1915" s="34"/>
      <c r="T1915" s="68" t="str">
        <f t="shared" si="58"/>
        <v/>
      </c>
      <c r="U1915" s="62" t="str">
        <f t="shared" si="59"/>
        <v/>
      </c>
    </row>
    <row r="1916" spans="2:21" ht="21" customHeight="1">
      <c r="B1916" s="79"/>
      <c r="C1916" s="71"/>
      <c r="D1916" s="71"/>
      <c r="E1916" s="78"/>
      <c r="F1916" s="71"/>
      <c r="G1916" s="71"/>
      <c r="H1916" s="78"/>
      <c r="I1916" s="71"/>
      <c r="J1916" s="78"/>
      <c r="K1916" s="71"/>
      <c r="L1916" s="71"/>
      <c r="M1916" s="78"/>
      <c r="N1916" s="71"/>
      <c r="O1916" s="71"/>
      <c r="P1916" s="71"/>
      <c r="Q1916" s="78"/>
      <c r="R1916" s="78"/>
      <c r="S1916" s="34"/>
      <c r="T1916" s="68" t="str">
        <f t="shared" si="58"/>
        <v/>
      </c>
      <c r="U1916" s="62" t="str">
        <f t="shared" si="59"/>
        <v/>
      </c>
    </row>
    <row r="1917" spans="2:21" ht="21" customHeight="1">
      <c r="B1917" s="79"/>
      <c r="C1917" s="71"/>
      <c r="D1917" s="71"/>
      <c r="E1917" s="78"/>
      <c r="F1917" s="71"/>
      <c r="G1917" s="71"/>
      <c r="H1917" s="78"/>
      <c r="I1917" s="71"/>
      <c r="J1917" s="78"/>
      <c r="K1917" s="71"/>
      <c r="L1917" s="71"/>
      <c r="M1917" s="78"/>
      <c r="N1917" s="71"/>
      <c r="O1917" s="71"/>
      <c r="P1917" s="71"/>
      <c r="Q1917" s="78"/>
      <c r="R1917" s="78"/>
      <c r="S1917" s="34"/>
      <c r="T1917" s="68" t="str">
        <f t="shared" si="58"/>
        <v/>
      </c>
      <c r="U1917" s="62" t="str">
        <f t="shared" si="59"/>
        <v/>
      </c>
    </row>
    <row r="1918" spans="2:21" ht="21" customHeight="1">
      <c r="B1918" s="79"/>
      <c r="C1918" s="71"/>
      <c r="D1918" s="71"/>
      <c r="E1918" s="78"/>
      <c r="F1918" s="71"/>
      <c r="G1918" s="71"/>
      <c r="H1918" s="78"/>
      <c r="I1918" s="71"/>
      <c r="J1918" s="78"/>
      <c r="K1918" s="71"/>
      <c r="L1918" s="71"/>
      <c r="M1918" s="78"/>
      <c r="N1918" s="71"/>
      <c r="O1918" s="71"/>
      <c r="P1918" s="71"/>
      <c r="Q1918" s="78"/>
      <c r="R1918" s="78"/>
      <c r="S1918" s="34"/>
      <c r="T1918" s="68" t="str">
        <f t="shared" si="58"/>
        <v/>
      </c>
      <c r="U1918" s="62" t="str">
        <f t="shared" si="59"/>
        <v/>
      </c>
    </row>
    <row r="1919" spans="2:21" ht="21" customHeight="1">
      <c r="B1919" s="79"/>
      <c r="C1919" s="71"/>
      <c r="D1919" s="71"/>
      <c r="E1919" s="78"/>
      <c r="F1919" s="71"/>
      <c r="G1919" s="71"/>
      <c r="H1919" s="78"/>
      <c r="I1919" s="71"/>
      <c r="J1919" s="78"/>
      <c r="K1919" s="71"/>
      <c r="L1919" s="71"/>
      <c r="M1919" s="78"/>
      <c r="N1919" s="71"/>
      <c r="O1919" s="71"/>
      <c r="P1919" s="71"/>
      <c r="Q1919" s="78"/>
      <c r="R1919" s="78"/>
      <c r="S1919" s="34"/>
      <c r="T1919" s="68" t="str">
        <f t="shared" si="58"/>
        <v/>
      </c>
      <c r="U1919" s="62" t="str">
        <f t="shared" si="59"/>
        <v/>
      </c>
    </row>
    <row r="1920" spans="2:21" ht="21" customHeight="1">
      <c r="B1920" s="79"/>
      <c r="C1920" s="71"/>
      <c r="D1920" s="71"/>
      <c r="E1920" s="78"/>
      <c r="F1920" s="71"/>
      <c r="G1920" s="71"/>
      <c r="H1920" s="78"/>
      <c r="I1920" s="71"/>
      <c r="J1920" s="78"/>
      <c r="K1920" s="71"/>
      <c r="L1920" s="71"/>
      <c r="M1920" s="78"/>
      <c r="N1920" s="71"/>
      <c r="O1920" s="71"/>
      <c r="P1920" s="71"/>
      <c r="Q1920" s="78"/>
      <c r="R1920" s="78"/>
      <c r="S1920" s="34"/>
      <c r="T1920" s="68" t="str">
        <f t="shared" si="58"/>
        <v/>
      </c>
      <c r="U1920" s="62" t="str">
        <f t="shared" si="59"/>
        <v/>
      </c>
    </row>
    <row r="1921" spans="2:21" ht="21" customHeight="1">
      <c r="B1921" s="79"/>
      <c r="C1921" s="71"/>
      <c r="D1921" s="71"/>
      <c r="E1921" s="78"/>
      <c r="F1921" s="71"/>
      <c r="G1921" s="71"/>
      <c r="H1921" s="78"/>
      <c r="I1921" s="71"/>
      <c r="J1921" s="78"/>
      <c r="K1921" s="71"/>
      <c r="L1921" s="71"/>
      <c r="M1921" s="78"/>
      <c r="N1921" s="71"/>
      <c r="O1921" s="71"/>
      <c r="P1921" s="71"/>
      <c r="Q1921" s="78"/>
      <c r="R1921" s="78"/>
      <c r="S1921" s="34"/>
      <c r="T1921" s="68" t="str">
        <f t="shared" si="58"/>
        <v/>
      </c>
      <c r="U1921" s="62" t="str">
        <f t="shared" si="59"/>
        <v/>
      </c>
    </row>
    <row r="1922" spans="2:21" ht="21" customHeight="1">
      <c r="B1922" s="79"/>
      <c r="C1922" s="71"/>
      <c r="D1922" s="71"/>
      <c r="E1922" s="78"/>
      <c r="F1922" s="71"/>
      <c r="G1922" s="71"/>
      <c r="H1922" s="78"/>
      <c r="I1922" s="71"/>
      <c r="J1922" s="78"/>
      <c r="K1922" s="71"/>
      <c r="L1922" s="71"/>
      <c r="M1922" s="78"/>
      <c r="N1922" s="71"/>
      <c r="O1922" s="71"/>
      <c r="P1922" s="71"/>
      <c r="Q1922" s="78"/>
      <c r="R1922" s="78"/>
      <c r="S1922" s="34"/>
      <c r="T1922" s="68" t="str">
        <f t="shared" si="58"/>
        <v/>
      </c>
      <c r="U1922" s="62" t="str">
        <f t="shared" si="59"/>
        <v/>
      </c>
    </row>
    <row r="1923" spans="2:21" ht="21" customHeight="1">
      <c r="B1923" s="79"/>
      <c r="C1923" s="71"/>
      <c r="D1923" s="71"/>
      <c r="E1923" s="78"/>
      <c r="F1923" s="71"/>
      <c r="G1923" s="71"/>
      <c r="H1923" s="78"/>
      <c r="I1923" s="71"/>
      <c r="J1923" s="78"/>
      <c r="K1923" s="71"/>
      <c r="L1923" s="71"/>
      <c r="M1923" s="78"/>
      <c r="N1923" s="71"/>
      <c r="O1923" s="71"/>
      <c r="P1923" s="71"/>
      <c r="Q1923" s="78"/>
      <c r="R1923" s="78"/>
      <c r="S1923" s="34"/>
      <c r="T1923" s="68" t="str">
        <f t="shared" si="58"/>
        <v/>
      </c>
      <c r="U1923" s="62" t="str">
        <f t="shared" si="59"/>
        <v/>
      </c>
    </row>
    <row r="1924" spans="2:21" ht="21" customHeight="1">
      <c r="B1924" s="79"/>
      <c r="C1924" s="71"/>
      <c r="D1924" s="71"/>
      <c r="E1924" s="78"/>
      <c r="F1924" s="71"/>
      <c r="G1924" s="71"/>
      <c r="H1924" s="78"/>
      <c r="I1924" s="71"/>
      <c r="J1924" s="78"/>
      <c r="K1924" s="71"/>
      <c r="L1924" s="71"/>
      <c r="M1924" s="78"/>
      <c r="N1924" s="71"/>
      <c r="O1924" s="71"/>
      <c r="P1924" s="71"/>
      <c r="Q1924" s="78"/>
      <c r="R1924" s="78"/>
      <c r="S1924" s="34"/>
      <c r="T1924" s="68" t="str">
        <f t="shared" si="58"/>
        <v/>
      </c>
      <c r="U1924" s="62" t="str">
        <f t="shared" si="59"/>
        <v/>
      </c>
    </row>
    <row r="1925" spans="2:21" ht="21" customHeight="1">
      <c r="B1925" s="79"/>
      <c r="C1925" s="71"/>
      <c r="D1925" s="71"/>
      <c r="E1925" s="78"/>
      <c r="F1925" s="71"/>
      <c r="G1925" s="71"/>
      <c r="H1925" s="78"/>
      <c r="I1925" s="71"/>
      <c r="J1925" s="78"/>
      <c r="K1925" s="71"/>
      <c r="L1925" s="71"/>
      <c r="M1925" s="78"/>
      <c r="N1925" s="71"/>
      <c r="O1925" s="71"/>
      <c r="P1925" s="71"/>
      <c r="Q1925" s="78"/>
      <c r="R1925" s="78"/>
      <c r="S1925" s="34"/>
      <c r="T1925" s="68" t="str">
        <f t="shared" si="58"/>
        <v/>
      </c>
      <c r="U1925" s="62" t="str">
        <f t="shared" si="59"/>
        <v/>
      </c>
    </row>
    <row r="1926" spans="2:21" ht="21" customHeight="1">
      <c r="B1926" s="79"/>
      <c r="C1926" s="71"/>
      <c r="D1926" s="71"/>
      <c r="E1926" s="78"/>
      <c r="F1926" s="71"/>
      <c r="G1926" s="71"/>
      <c r="H1926" s="78"/>
      <c r="I1926" s="71"/>
      <c r="J1926" s="78"/>
      <c r="K1926" s="71"/>
      <c r="L1926" s="71"/>
      <c r="M1926" s="78"/>
      <c r="N1926" s="71"/>
      <c r="O1926" s="71"/>
      <c r="P1926" s="71"/>
      <c r="Q1926" s="78"/>
      <c r="R1926" s="78"/>
      <c r="S1926" s="34"/>
      <c r="T1926" s="68" t="str">
        <f t="shared" si="58"/>
        <v/>
      </c>
      <c r="U1926" s="62" t="str">
        <f t="shared" si="59"/>
        <v/>
      </c>
    </row>
    <row r="1927" spans="2:21" ht="21" customHeight="1">
      <c r="B1927" s="79"/>
      <c r="C1927" s="71"/>
      <c r="D1927" s="71"/>
      <c r="E1927" s="78"/>
      <c r="F1927" s="71"/>
      <c r="G1927" s="71"/>
      <c r="H1927" s="78"/>
      <c r="I1927" s="71"/>
      <c r="J1927" s="78"/>
      <c r="K1927" s="71"/>
      <c r="L1927" s="71"/>
      <c r="M1927" s="78"/>
      <c r="N1927" s="71"/>
      <c r="O1927" s="71"/>
      <c r="P1927" s="71"/>
      <c r="Q1927" s="78"/>
      <c r="R1927" s="78"/>
      <c r="S1927" s="34"/>
      <c r="T1927" s="68" t="str">
        <f t="shared" si="58"/>
        <v/>
      </c>
      <c r="U1927" s="62" t="str">
        <f t="shared" si="59"/>
        <v/>
      </c>
    </row>
    <row r="1928" spans="2:21" ht="21" customHeight="1">
      <c r="B1928" s="79"/>
      <c r="C1928" s="71"/>
      <c r="D1928" s="71"/>
      <c r="E1928" s="78"/>
      <c r="F1928" s="71"/>
      <c r="G1928" s="71"/>
      <c r="H1928" s="78"/>
      <c r="I1928" s="71"/>
      <c r="J1928" s="78"/>
      <c r="K1928" s="71"/>
      <c r="L1928" s="71"/>
      <c r="M1928" s="78"/>
      <c r="N1928" s="71"/>
      <c r="O1928" s="71"/>
      <c r="P1928" s="71"/>
      <c r="Q1928" s="78"/>
      <c r="R1928" s="78"/>
      <c r="S1928" s="34"/>
      <c r="T1928" s="68" t="str">
        <f t="shared" si="58"/>
        <v/>
      </c>
      <c r="U1928" s="62" t="str">
        <f t="shared" si="59"/>
        <v/>
      </c>
    </row>
    <row r="1929" spans="2:21" ht="21" customHeight="1">
      <c r="B1929" s="79"/>
      <c r="C1929" s="71"/>
      <c r="D1929" s="71"/>
      <c r="E1929" s="78"/>
      <c r="F1929" s="71"/>
      <c r="G1929" s="71"/>
      <c r="H1929" s="78"/>
      <c r="I1929" s="71"/>
      <c r="J1929" s="78"/>
      <c r="K1929" s="71"/>
      <c r="L1929" s="71"/>
      <c r="M1929" s="78"/>
      <c r="N1929" s="71"/>
      <c r="O1929" s="71"/>
      <c r="P1929" s="71"/>
      <c r="Q1929" s="78"/>
      <c r="R1929" s="78"/>
      <c r="S1929" s="34"/>
      <c r="T1929" s="68" t="str">
        <f t="shared" si="58"/>
        <v/>
      </c>
      <c r="U1929" s="62" t="str">
        <f t="shared" si="59"/>
        <v/>
      </c>
    </row>
    <row r="1930" spans="2:21" ht="21" customHeight="1">
      <c r="B1930" s="79"/>
      <c r="C1930" s="71"/>
      <c r="D1930" s="71"/>
      <c r="E1930" s="78"/>
      <c r="F1930" s="71"/>
      <c r="G1930" s="71"/>
      <c r="H1930" s="78"/>
      <c r="I1930" s="71"/>
      <c r="J1930" s="78"/>
      <c r="K1930" s="71"/>
      <c r="L1930" s="71"/>
      <c r="M1930" s="78"/>
      <c r="N1930" s="71"/>
      <c r="O1930" s="71"/>
      <c r="P1930" s="71"/>
      <c r="Q1930" s="78"/>
      <c r="R1930" s="78"/>
      <c r="S1930" s="34"/>
      <c r="T1930" s="68" t="str">
        <f t="shared" si="58"/>
        <v/>
      </c>
      <c r="U1930" s="62" t="str">
        <f t="shared" si="59"/>
        <v/>
      </c>
    </row>
    <row r="1931" spans="2:21" ht="21" customHeight="1">
      <c r="B1931" s="79"/>
      <c r="C1931" s="71"/>
      <c r="D1931" s="71"/>
      <c r="E1931" s="78"/>
      <c r="F1931" s="71"/>
      <c r="G1931" s="71"/>
      <c r="H1931" s="78"/>
      <c r="I1931" s="71"/>
      <c r="J1931" s="78"/>
      <c r="K1931" s="71"/>
      <c r="L1931" s="71"/>
      <c r="M1931" s="78"/>
      <c r="N1931" s="71"/>
      <c r="O1931" s="71"/>
      <c r="P1931" s="71"/>
      <c r="Q1931" s="78"/>
      <c r="R1931" s="78"/>
      <c r="S1931" s="34"/>
      <c r="T1931" s="68" t="str">
        <f t="shared" si="58"/>
        <v/>
      </c>
      <c r="U1931" s="62" t="str">
        <f t="shared" si="59"/>
        <v/>
      </c>
    </row>
    <row r="1932" spans="2:21" ht="21" customHeight="1">
      <c r="B1932" s="79"/>
      <c r="C1932" s="71"/>
      <c r="D1932" s="71"/>
      <c r="E1932" s="78"/>
      <c r="F1932" s="71"/>
      <c r="G1932" s="71"/>
      <c r="H1932" s="78"/>
      <c r="I1932" s="71"/>
      <c r="J1932" s="78"/>
      <c r="K1932" s="71"/>
      <c r="L1932" s="71"/>
      <c r="M1932" s="78"/>
      <c r="N1932" s="71"/>
      <c r="O1932" s="71"/>
      <c r="P1932" s="71"/>
      <c r="Q1932" s="78"/>
      <c r="R1932" s="78"/>
      <c r="S1932" s="34"/>
      <c r="T1932" s="68" t="str">
        <f t="shared" ref="T1932:T1995" si="60">IF(U1932&lt;&gt;"","Erreur","")</f>
        <v/>
      </c>
      <c r="U1932" s="62" t="str">
        <f t="shared" si="59"/>
        <v/>
      </c>
    </row>
    <row r="1933" spans="2:21" ht="21" customHeight="1">
      <c r="B1933" s="79"/>
      <c r="C1933" s="71"/>
      <c r="D1933" s="71"/>
      <c r="E1933" s="78"/>
      <c r="F1933" s="71"/>
      <c r="G1933" s="71"/>
      <c r="H1933" s="78"/>
      <c r="I1933" s="71"/>
      <c r="J1933" s="78"/>
      <c r="K1933" s="71"/>
      <c r="L1933" s="71"/>
      <c r="M1933" s="78"/>
      <c r="N1933" s="71"/>
      <c r="O1933" s="71"/>
      <c r="P1933" s="71"/>
      <c r="Q1933" s="78"/>
      <c r="R1933" s="78"/>
      <c r="S1933" s="34"/>
      <c r="T1933" s="68" t="str">
        <f t="shared" si="60"/>
        <v/>
      </c>
      <c r="U1933" s="62" t="str">
        <f t="shared" ref="U1933:U1996" si="61">IF(AND(B1933&lt;&gt;"",B1932=""),"La ligne précédente ne doit pas être vide",IF(AND(B1933&lt;&gt;"",OR(C1933="",D1933="",P1933="")),"Veuillez compléter les informations d'identification du dérivé.",IF(AND(B1933="",OR(C1933&lt;&gt;"",D1933&lt;&gt;"",P1933&lt;&gt;"")),"Veuillez compléter les informations d'identification du dérivé en colonne C0010.",IF(AND(B1933&lt;&gt;"",E1933&lt;&gt;"",F1933=""),"Veuillez compléter la colonne C0320 Type de code.",IF(AND(B1933&lt;&gt;"",F1933=""),"Veuillez sélectionner Total/NA dans la liste de la colonne C0320 si vous n'avez rien à déclarer.",IF(AND(B1933&lt;&gt;"",J1933&lt;&gt;"",K1933=""),"Veuillez compléter la colonne C0370 Type de code.",IF(AND(B1933&lt;&gt;"",K1933=""),"Veuillez sélectionner Total/NA dans la liste de la colonne C0370 si vous n'avez rien à déclarer.","")))))))</f>
        <v/>
      </c>
    </row>
    <row r="1934" spans="2:21" ht="21" customHeight="1">
      <c r="B1934" s="79"/>
      <c r="C1934" s="71"/>
      <c r="D1934" s="71"/>
      <c r="E1934" s="78"/>
      <c r="F1934" s="71"/>
      <c r="G1934" s="71"/>
      <c r="H1934" s="78"/>
      <c r="I1934" s="71"/>
      <c r="J1934" s="78"/>
      <c r="K1934" s="71"/>
      <c r="L1934" s="71"/>
      <c r="M1934" s="78"/>
      <c r="N1934" s="71"/>
      <c r="O1934" s="71"/>
      <c r="P1934" s="71"/>
      <c r="Q1934" s="78"/>
      <c r="R1934" s="78"/>
      <c r="S1934" s="34"/>
      <c r="T1934" s="68" t="str">
        <f t="shared" si="60"/>
        <v/>
      </c>
      <c r="U1934" s="62" t="str">
        <f t="shared" si="61"/>
        <v/>
      </c>
    </row>
    <row r="1935" spans="2:21" ht="21" customHeight="1">
      <c r="B1935" s="79"/>
      <c r="C1935" s="71"/>
      <c r="D1935" s="71"/>
      <c r="E1935" s="78"/>
      <c r="F1935" s="71"/>
      <c r="G1935" s="71"/>
      <c r="H1935" s="78"/>
      <c r="I1935" s="71"/>
      <c r="J1935" s="78"/>
      <c r="K1935" s="71"/>
      <c r="L1935" s="71"/>
      <c r="M1935" s="78"/>
      <c r="N1935" s="71"/>
      <c r="O1935" s="71"/>
      <c r="P1935" s="71"/>
      <c r="Q1935" s="78"/>
      <c r="R1935" s="78"/>
      <c r="S1935" s="34"/>
      <c r="T1935" s="68" t="str">
        <f t="shared" si="60"/>
        <v/>
      </c>
      <c r="U1935" s="62" t="str">
        <f t="shared" si="61"/>
        <v/>
      </c>
    </row>
    <row r="1936" spans="2:21" ht="21" customHeight="1">
      <c r="B1936" s="79"/>
      <c r="C1936" s="71"/>
      <c r="D1936" s="71"/>
      <c r="E1936" s="78"/>
      <c r="F1936" s="71"/>
      <c r="G1936" s="71"/>
      <c r="H1936" s="78"/>
      <c r="I1936" s="71"/>
      <c r="J1936" s="78"/>
      <c r="K1936" s="71"/>
      <c r="L1936" s="71"/>
      <c r="M1936" s="78"/>
      <c r="N1936" s="71"/>
      <c r="O1936" s="71"/>
      <c r="P1936" s="71"/>
      <c r="Q1936" s="78"/>
      <c r="R1936" s="78"/>
      <c r="S1936" s="34"/>
      <c r="T1936" s="68" t="str">
        <f t="shared" si="60"/>
        <v/>
      </c>
      <c r="U1936" s="62" t="str">
        <f t="shared" si="61"/>
        <v/>
      </c>
    </row>
    <row r="1937" spans="2:21" ht="21" customHeight="1">
      <c r="B1937" s="79"/>
      <c r="C1937" s="71"/>
      <c r="D1937" s="71"/>
      <c r="E1937" s="78"/>
      <c r="F1937" s="71"/>
      <c r="G1937" s="71"/>
      <c r="H1937" s="78"/>
      <c r="I1937" s="71"/>
      <c r="J1937" s="78"/>
      <c r="K1937" s="71"/>
      <c r="L1937" s="71"/>
      <c r="M1937" s="78"/>
      <c r="N1937" s="71"/>
      <c r="O1937" s="71"/>
      <c r="P1937" s="71"/>
      <c r="Q1937" s="78"/>
      <c r="R1937" s="78"/>
      <c r="S1937" s="34"/>
      <c r="T1937" s="68" t="str">
        <f t="shared" si="60"/>
        <v/>
      </c>
      <c r="U1937" s="62" t="str">
        <f t="shared" si="61"/>
        <v/>
      </c>
    </row>
    <row r="1938" spans="2:21" ht="21" customHeight="1">
      <c r="B1938" s="79"/>
      <c r="C1938" s="71"/>
      <c r="D1938" s="71"/>
      <c r="E1938" s="78"/>
      <c r="F1938" s="71"/>
      <c r="G1938" s="71"/>
      <c r="H1938" s="78"/>
      <c r="I1938" s="71"/>
      <c r="J1938" s="78"/>
      <c r="K1938" s="71"/>
      <c r="L1938" s="71"/>
      <c r="M1938" s="78"/>
      <c r="N1938" s="71"/>
      <c r="O1938" s="71"/>
      <c r="P1938" s="71"/>
      <c r="Q1938" s="78"/>
      <c r="R1938" s="78"/>
      <c r="S1938" s="34"/>
      <c r="T1938" s="68" t="str">
        <f t="shared" si="60"/>
        <v/>
      </c>
      <c r="U1938" s="62" t="str">
        <f t="shared" si="61"/>
        <v/>
      </c>
    </row>
    <row r="1939" spans="2:21" ht="21" customHeight="1">
      <c r="B1939" s="79"/>
      <c r="C1939" s="71"/>
      <c r="D1939" s="71"/>
      <c r="E1939" s="78"/>
      <c r="F1939" s="71"/>
      <c r="G1939" s="71"/>
      <c r="H1939" s="78"/>
      <c r="I1939" s="71"/>
      <c r="J1939" s="78"/>
      <c r="K1939" s="71"/>
      <c r="L1939" s="71"/>
      <c r="M1939" s="78"/>
      <c r="N1939" s="71"/>
      <c r="O1939" s="71"/>
      <c r="P1939" s="71"/>
      <c r="Q1939" s="78"/>
      <c r="R1939" s="78"/>
      <c r="S1939" s="34"/>
      <c r="T1939" s="68" t="str">
        <f t="shared" si="60"/>
        <v/>
      </c>
      <c r="U1939" s="62" t="str">
        <f t="shared" si="61"/>
        <v/>
      </c>
    </row>
    <row r="1940" spans="2:21" ht="21" customHeight="1">
      <c r="B1940" s="79"/>
      <c r="C1940" s="71"/>
      <c r="D1940" s="71"/>
      <c r="E1940" s="78"/>
      <c r="F1940" s="71"/>
      <c r="G1940" s="71"/>
      <c r="H1940" s="78"/>
      <c r="I1940" s="71"/>
      <c r="J1940" s="78"/>
      <c r="K1940" s="71"/>
      <c r="L1940" s="71"/>
      <c r="M1940" s="78"/>
      <c r="N1940" s="71"/>
      <c r="O1940" s="71"/>
      <c r="P1940" s="71"/>
      <c r="Q1940" s="78"/>
      <c r="R1940" s="78"/>
      <c r="S1940" s="34"/>
      <c r="T1940" s="68" t="str">
        <f t="shared" si="60"/>
        <v/>
      </c>
      <c r="U1940" s="62" t="str">
        <f t="shared" si="61"/>
        <v/>
      </c>
    </row>
    <row r="1941" spans="2:21" ht="21" customHeight="1">
      <c r="B1941" s="79"/>
      <c r="C1941" s="71"/>
      <c r="D1941" s="71"/>
      <c r="E1941" s="78"/>
      <c r="F1941" s="71"/>
      <c r="G1941" s="71"/>
      <c r="H1941" s="78"/>
      <c r="I1941" s="71"/>
      <c r="J1941" s="78"/>
      <c r="K1941" s="71"/>
      <c r="L1941" s="71"/>
      <c r="M1941" s="78"/>
      <c r="N1941" s="71"/>
      <c r="O1941" s="71"/>
      <c r="P1941" s="71"/>
      <c r="Q1941" s="78"/>
      <c r="R1941" s="78"/>
      <c r="S1941" s="34"/>
      <c r="T1941" s="68" t="str">
        <f t="shared" si="60"/>
        <v/>
      </c>
      <c r="U1941" s="62" t="str">
        <f t="shared" si="61"/>
        <v/>
      </c>
    </row>
    <row r="1942" spans="2:21" ht="21" customHeight="1">
      <c r="B1942" s="79"/>
      <c r="C1942" s="71"/>
      <c r="D1942" s="71"/>
      <c r="E1942" s="78"/>
      <c r="F1942" s="71"/>
      <c r="G1942" s="71"/>
      <c r="H1942" s="78"/>
      <c r="I1942" s="71"/>
      <c r="J1942" s="78"/>
      <c r="K1942" s="71"/>
      <c r="L1942" s="71"/>
      <c r="M1942" s="78"/>
      <c r="N1942" s="71"/>
      <c r="O1942" s="71"/>
      <c r="P1942" s="71"/>
      <c r="Q1942" s="78"/>
      <c r="R1942" s="78"/>
      <c r="S1942" s="34"/>
      <c r="T1942" s="68" t="str">
        <f t="shared" si="60"/>
        <v/>
      </c>
      <c r="U1942" s="62" t="str">
        <f t="shared" si="61"/>
        <v/>
      </c>
    </row>
    <row r="1943" spans="2:21" ht="21" customHeight="1">
      <c r="B1943" s="79"/>
      <c r="C1943" s="71"/>
      <c r="D1943" s="71"/>
      <c r="E1943" s="78"/>
      <c r="F1943" s="71"/>
      <c r="G1943" s="71"/>
      <c r="H1943" s="78"/>
      <c r="I1943" s="71"/>
      <c r="J1943" s="78"/>
      <c r="K1943" s="71"/>
      <c r="L1943" s="71"/>
      <c r="M1943" s="78"/>
      <c r="N1943" s="71"/>
      <c r="O1943" s="71"/>
      <c r="P1943" s="71"/>
      <c r="Q1943" s="78"/>
      <c r="R1943" s="78"/>
      <c r="S1943" s="34"/>
      <c r="T1943" s="68" t="str">
        <f t="shared" si="60"/>
        <v/>
      </c>
      <c r="U1943" s="62" t="str">
        <f t="shared" si="61"/>
        <v/>
      </c>
    </row>
    <row r="1944" spans="2:21" ht="21" customHeight="1">
      <c r="B1944" s="79"/>
      <c r="C1944" s="71"/>
      <c r="D1944" s="71"/>
      <c r="E1944" s="78"/>
      <c r="F1944" s="71"/>
      <c r="G1944" s="71"/>
      <c r="H1944" s="78"/>
      <c r="I1944" s="71"/>
      <c r="J1944" s="78"/>
      <c r="K1944" s="71"/>
      <c r="L1944" s="71"/>
      <c r="M1944" s="78"/>
      <c r="N1944" s="71"/>
      <c r="O1944" s="71"/>
      <c r="P1944" s="71"/>
      <c r="Q1944" s="78"/>
      <c r="R1944" s="78"/>
      <c r="S1944" s="34"/>
      <c r="T1944" s="68" t="str">
        <f t="shared" si="60"/>
        <v/>
      </c>
      <c r="U1944" s="62" t="str">
        <f t="shared" si="61"/>
        <v/>
      </c>
    </row>
    <row r="1945" spans="2:21" ht="21" customHeight="1">
      <c r="B1945" s="79"/>
      <c r="C1945" s="71"/>
      <c r="D1945" s="71"/>
      <c r="E1945" s="78"/>
      <c r="F1945" s="71"/>
      <c r="G1945" s="71"/>
      <c r="H1945" s="78"/>
      <c r="I1945" s="71"/>
      <c r="J1945" s="78"/>
      <c r="K1945" s="71"/>
      <c r="L1945" s="71"/>
      <c r="M1945" s="78"/>
      <c r="N1945" s="71"/>
      <c r="O1945" s="71"/>
      <c r="P1945" s="71"/>
      <c r="Q1945" s="78"/>
      <c r="R1945" s="78"/>
      <c r="S1945" s="34"/>
      <c r="T1945" s="68" t="str">
        <f t="shared" si="60"/>
        <v/>
      </c>
      <c r="U1945" s="62" t="str">
        <f t="shared" si="61"/>
        <v/>
      </c>
    </row>
    <row r="1946" spans="2:21" ht="21" customHeight="1">
      <c r="B1946" s="79"/>
      <c r="C1946" s="71"/>
      <c r="D1946" s="71"/>
      <c r="E1946" s="78"/>
      <c r="F1946" s="71"/>
      <c r="G1946" s="71"/>
      <c r="H1946" s="78"/>
      <c r="I1946" s="71"/>
      <c r="J1946" s="78"/>
      <c r="K1946" s="71"/>
      <c r="L1946" s="71"/>
      <c r="M1946" s="78"/>
      <c r="N1946" s="71"/>
      <c r="O1946" s="71"/>
      <c r="P1946" s="71"/>
      <c r="Q1946" s="78"/>
      <c r="R1946" s="78"/>
      <c r="S1946" s="34"/>
      <c r="T1946" s="68" t="str">
        <f t="shared" si="60"/>
        <v/>
      </c>
      <c r="U1946" s="62" t="str">
        <f t="shared" si="61"/>
        <v/>
      </c>
    </row>
    <row r="1947" spans="2:21" ht="21" customHeight="1">
      <c r="B1947" s="79"/>
      <c r="C1947" s="71"/>
      <c r="D1947" s="71"/>
      <c r="E1947" s="78"/>
      <c r="F1947" s="71"/>
      <c r="G1947" s="71"/>
      <c r="H1947" s="78"/>
      <c r="I1947" s="71"/>
      <c r="J1947" s="78"/>
      <c r="K1947" s="71"/>
      <c r="L1947" s="71"/>
      <c r="M1947" s="78"/>
      <c r="N1947" s="71"/>
      <c r="O1947" s="71"/>
      <c r="P1947" s="71"/>
      <c r="Q1947" s="78"/>
      <c r="R1947" s="78"/>
      <c r="S1947" s="34"/>
      <c r="T1947" s="68" t="str">
        <f t="shared" si="60"/>
        <v/>
      </c>
      <c r="U1947" s="62" t="str">
        <f t="shared" si="61"/>
        <v/>
      </c>
    </row>
    <row r="1948" spans="2:21" ht="21" customHeight="1">
      <c r="B1948" s="79"/>
      <c r="C1948" s="71"/>
      <c r="D1948" s="71"/>
      <c r="E1948" s="78"/>
      <c r="F1948" s="71"/>
      <c r="G1948" s="71"/>
      <c r="H1948" s="78"/>
      <c r="I1948" s="71"/>
      <c r="J1948" s="78"/>
      <c r="K1948" s="71"/>
      <c r="L1948" s="71"/>
      <c r="M1948" s="78"/>
      <c r="N1948" s="71"/>
      <c r="O1948" s="71"/>
      <c r="P1948" s="71"/>
      <c r="Q1948" s="78"/>
      <c r="R1948" s="78"/>
      <c r="S1948" s="34"/>
      <c r="T1948" s="68" t="str">
        <f t="shared" si="60"/>
        <v/>
      </c>
      <c r="U1948" s="62" t="str">
        <f t="shared" si="61"/>
        <v/>
      </c>
    </row>
    <row r="1949" spans="2:21" ht="21" customHeight="1">
      <c r="B1949" s="79"/>
      <c r="C1949" s="71"/>
      <c r="D1949" s="71"/>
      <c r="E1949" s="78"/>
      <c r="F1949" s="71"/>
      <c r="G1949" s="71"/>
      <c r="H1949" s="78"/>
      <c r="I1949" s="71"/>
      <c r="J1949" s="78"/>
      <c r="K1949" s="71"/>
      <c r="L1949" s="71"/>
      <c r="M1949" s="78"/>
      <c r="N1949" s="71"/>
      <c r="O1949" s="71"/>
      <c r="P1949" s="71"/>
      <c r="Q1949" s="78"/>
      <c r="R1949" s="78"/>
      <c r="S1949" s="34"/>
      <c r="T1949" s="68" t="str">
        <f t="shared" si="60"/>
        <v/>
      </c>
      <c r="U1949" s="62" t="str">
        <f t="shared" si="61"/>
        <v/>
      </c>
    </row>
    <row r="1950" spans="2:21" ht="21" customHeight="1">
      <c r="B1950" s="79"/>
      <c r="C1950" s="71"/>
      <c r="D1950" s="71"/>
      <c r="E1950" s="78"/>
      <c r="F1950" s="71"/>
      <c r="G1950" s="71"/>
      <c r="H1950" s="78"/>
      <c r="I1950" s="71"/>
      <c r="J1950" s="78"/>
      <c r="K1950" s="71"/>
      <c r="L1950" s="71"/>
      <c r="M1950" s="78"/>
      <c r="N1950" s="71"/>
      <c r="O1950" s="71"/>
      <c r="P1950" s="71"/>
      <c r="Q1950" s="78"/>
      <c r="R1950" s="78"/>
      <c r="S1950" s="34"/>
      <c r="T1950" s="68" t="str">
        <f t="shared" si="60"/>
        <v/>
      </c>
      <c r="U1950" s="62" t="str">
        <f t="shared" si="61"/>
        <v/>
      </c>
    </row>
    <row r="1951" spans="2:21" ht="21" customHeight="1">
      <c r="B1951" s="79"/>
      <c r="C1951" s="71"/>
      <c r="D1951" s="71"/>
      <c r="E1951" s="78"/>
      <c r="F1951" s="71"/>
      <c r="G1951" s="71"/>
      <c r="H1951" s="78"/>
      <c r="I1951" s="71"/>
      <c r="J1951" s="78"/>
      <c r="K1951" s="71"/>
      <c r="L1951" s="71"/>
      <c r="M1951" s="78"/>
      <c r="N1951" s="71"/>
      <c r="O1951" s="71"/>
      <c r="P1951" s="71"/>
      <c r="Q1951" s="78"/>
      <c r="R1951" s="78"/>
      <c r="S1951" s="34"/>
      <c r="T1951" s="68" t="str">
        <f t="shared" si="60"/>
        <v/>
      </c>
      <c r="U1951" s="62" t="str">
        <f t="shared" si="61"/>
        <v/>
      </c>
    </row>
    <row r="1952" spans="2:21" ht="21" customHeight="1">
      <c r="B1952" s="79"/>
      <c r="C1952" s="71"/>
      <c r="D1952" s="71"/>
      <c r="E1952" s="78"/>
      <c r="F1952" s="71"/>
      <c r="G1952" s="71"/>
      <c r="H1952" s="78"/>
      <c r="I1952" s="71"/>
      <c r="J1952" s="78"/>
      <c r="K1952" s="71"/>
      <c r="L1952" s="71"/>
      <c r="M1952" s="78"/>
      <c r="N1952" s="71"/>
      <c r="O1952" s="71"/>
      <c r="P1952" s="71"/>
      <c r="Q1952" s="78"/>
      <c r="R1952" s="78"/>
      <c r="S1952" s="34"/>
      <c r="T1952" s="68" t="str">
        <f t="shared" si="60"/>
        <v/>
      </c>
      <c r="U1952" s="62" t="str">
        <f t="shared" si="61"/>
        <v/>
      </c>
    </row>
    <row r="1953" spans="2:21" ht="21" customHeight="1">
      <c r="B1953" s="79"/>
      <c r="C1953" s="71"/>
      <c r="D1953" s="71"/>
      <c r="E1953" s="78"/>
      <c r="F1953" s="71"/>
      <c r="G1953" s="71"/>
      <c r="H1953" s="78"/>
      <c r="I1953" s="71"/>
      <c r="J1953" s="78"/>
      <c r="K1953" s="71"/>
      <c r="L1953" s="71"/>
      <c r="M1953" s="78"/>
      <c r="N1953" s="71"/>
      <c r="O1953" s="71"/>
      <c r="P1953" s="71"/>
      <c r="Q1953" s="78"/>
      <c r="R1953" s="78"/>
      <c r="S1953" s="34"/>
      <c r="T1953" s="68" t="str">
        <f t="shared" si="60"/>
        <v/>
      </c>
      <c r="U1953" s="62" t="str">
        <f t="shared" si="61"/>
        <v/>
      </c>
    </row>
    <row r="1954" spans="2:21" ht="21" customHeight="1">
      <c r="B1954" s="79"/>
      <c r="C1954" s="71"/>
      <c r="D1954" s="71"/>
      <c r="E1954" s="78"/>
      <c r="F1954" s="71"/>
      <c r="G1954" s="71"/>
      <c r="H1954" s="78"/>
      <c r="I1954" s="71"/>
      <c r="J1954" s="78"/>
      <c r="K1954" s="71"/>
      <c r="L1954" s="71"/>
      <c r="M1954" s="78"/>
      <c r="N1954" s="71"/>
      <c r="O1954" s="71"/>
      <c r="P1954" s="71"/>
      <c r="Q1954" s="78"/>
      <c r="R1954" s="78"/>
      <c r="S1954" s="34"/>
      <c r="T1954" s="68" t="str">
        <f t="shared" si="60"/>
        <v/>
      </c>
      <c r="U1954" s="62" t="str">
        <f t="shared" si="61"/>
        <v/>
      </c>
    </row>
    <row r="1955" spans="2:21" ht="21" customHeight="1">
      <c r="B1955" s="79"/>
      <c r="C1955" s="71"/>
      <c r="D1955" s="71"/>
      <c r="E1955" s="78"/>
      <c r="F1955" s="71"/>
      <c r="G1955" s="71"/>
      <c r="H1955" s="78"/>
      <c r="I1955" s="71"/>
      <c r="J1955" s="78"/>
      <c r="K1955" s="71"/>
      <c r="L1955" s="71"/>
      <c r="M1955" s="78"/>
      <c r="N1955" s="71"/>
      <c r="O1955" s="71"/>
      <c r="P1955" s="71"/>
      <c r="Q1955" s="78"/>
      <c r="R1955" s="78"/>
      <c r="S1955" s="34"/>
      <c r="T1955" s="68" t="str">
        <f t="shared" si="60"/>
        <v/>
      </c>
      <c r="U1955" s="62" t="str">
        <f t="shared" si="61"/>
        <v/>
      </c>
    </row>
    <row r="1956" spans="2:21" ht="21" customHeight="1">
      <c r="B1956" s="79"/>
      <c r="C1956" s="71"/>
      <c r="D1956" s="71"/>
      <c r="E1956" s="78"/>
      <c r="F1956" s="71"/>
      <c r="G1956" s="71"/>
      <c r="H1956" s="78"/>
      <c r="I1956" s="71"/>
      <c r="J1956" s="78"/>
      <c r="K1956" s="71"/>
      <c r="L1956" s="71"/>
      <c r="M1956" s="78"/>
      <c r="N1956" s="71"/>
      <c r="O1956" s="71"/>
      <c r="P1956" s="71"/>
      <c r="Q1956" s="78"/>
      <c r="R1956" s="78"/>
      <c r="S1956" s="34"/>
      <c r="T1956" s="68" t="str">
        <f t="shared" si="60"/>
        <v/>
      </c>
      <c r="U1956" s="62" t="str">
        <f t="shared" si="61"/>
        <v/>
      </c>
    </row>
    <row r="1957" spans="2:21" ht="21" customHeight="1">
      <c r="B1957" s="79"/>
      <c r="C1957" s="71"/>
      <c r="D1957" s="71"/>
      <c r="E1957" s="78"/>
      <c r="F1957" s="71"/>
      <c r="G1957" s="71"/>
      <c r="H1957" s="78"/>
      <c r="I1957" s="71"/>
      <c r="J1957" s="78"/>
      <c r="K1957" s="71"/>
      <c r="L1957" s="71"/>
      <c r="M1957" s="78"/>
      <c r="N1957" s="71"/>
      <c r="O1957" s="71"/>
      <c r="P1957" s="71"/>
      <c r="Q1957" s="78"/>
      <c r="R1957" s="78"/>
      <c r="S1957" s="34"/>
      <c r="T1957" s="68" t="str">
        <f t="shared" si="60"/>
        <v/>
      </c>
      <c r="U1957" s="62" t="str">
        <f t="shared" si="61"/>
        <v/>
      </c>
    </row>
    <row r="1958" spans="2:21" ht="21" customHeight="1">
      <c r="B1958" s="79"/>
      <c r="C1958" s="71"/>
      <c r="D1958" s="71"/>
      <c r="E1958" s="78"/>
      <c r="F1958" s="71"/>
      <c r="G1958" s="71"/>
      <c r="H1958" s="78"/>
      <c r="I1958" s="71"/>
      <c r="J1958" s="78"/>
      <c r="K1958" s="71"/>
      <c r="L1958" s="71"/>
      <c r="M1958" s="78"/>
      <c r="N1958" s="71"/>
      <c r="O1958" s="71"/>
      <c r="P1958" s="71"/>
      <c r="Q1958" s="78"/>
      <c r="R1958" s="78"/>
      <c r="S1958" s="34"/>
      <c r="T1958" s="68" t="str">
        <f t="shared" si="60"/>
        <v/>
      </c>
      <c r="U1958" s="62" t="str">
        <f t="shared" si="61"/>
        <v/>
      </c>
    </row>
    <row r="1959" spans="2:21" ht="21" customHeight="1">
      <c r="B1959" s="79"/>
      <c r="C1959" s="71"/>
      <c r="D1959" s="71"/>
      <c r="E1959" s="78"/>
      <c r="F1959" s="71"/>
      <c r="G1959" s="71"/>
      <c r="H1959" s="78"/>
      <c r="I1959" s="71"/>
      <c r="J1959" s="78"/>
      <c r="K1959" s="71"/>
      <c r="L1959" s="71"/>
      <c r="M1959" s="78"/>
      <c r="N1959" s="71"/>
      <c r="O1959" s="71"/>
      <c r="P1959" s="71"/>
      <c r="Q1959" s="78"/>
      <c r="R1959" s="78"/>
      <c r="S1959" s="34"/>
      <c r="T1959" s="68" t="str">
        <f t="shared" si="60"/>
        <v/>
      </c>
      <c r="U1959" s="62" t="str">
        <f t="shared" si="61"/>
        <v/>
      </c>
    </row>
    <row r="1960" spans="2:21" ht="21" customHeight="1">
      <c r="B1960" s="79"/>
      <c r="C1960" s="71"/>
      <c r="D1960" s="71"/>
      <c r="E1960" s="78"/>
      <c r="F1960" s="71"/>
      <c r="G1960" s="71"/>
      <c r="H1960" s="78"/>
      <c r="I1960" s="71"/>
      <c r="J1960" s="78"/>
      <c r="K1960" s="71"/>
      <c r="L1960" s="71"/>
      <c r="M1960" s="78"/>
      <c r="N1960" s="71"/>
      <c r="O1960" s="71"/>
      <c r="P1960" s="71"/>
      <c r="Q1960" s="78"/>
      <c r="R1960" s="78"/>
      <c r="S1960" s="34"/>
      <c r="T1960" s="68" t="str">
        <f t="shared" si="60"/>
        <v/>
      </c>
      <c r="U1960" s="62" t="str">
        <f t="shared" si="61"/>
        <v/>
      </c>
    </row>
    <row r="1961" spans="2:21" ht="21" customHeight="1">
      <c r="B1961" s="79"/>
      <c r="C1961" s="71"/>
      <c r="D1961" s="71"/>
      <c r="E1961" s="78"/>
      <c r="F1961" s="71"/>
      <c r="G1961" s="71"/>
      <c r="H1961" s="78"/>
      <c r="I1961" s="71"/>
      <c r="J1961" s="78"/>
      <c r="K1961" s="71"/>
      <c r="L1961" s="71"/>
      <c r="M1961" s="78"/>
      <c r="N1961" s="71"/>
      <c r="O1961" s="71"/>
      <c r="P1961" s="71"/>
      <c r="Q1961" s="78"/>
      <c r="R1961" s="78"/>
      <c r="S1961" s="34"/>
      <c r="T1961" s="68" t="str">
        <f t="shared" si="60"/>
        <v/>
      </c>
      <c r="U1961" s="62" t="str">
        <f t="shared" si="61"/>
        <v/>
      </c>
    </row>
    <row r="1962" spans="2:21" ht="21" customHeight="1">
      <c r="B1962" s="79"/>
      <c r="C1962" s="71"/>
      <c r="D1962" s="71"/>
      <c r="E1962" s="78"/>
      <c r="F1962" s="71"/>
      <c r="G1962" s="71"/>
      <c r="H1962" s="78"/>
      <c r="I1962" s="71"/>
      <c r="J1962" s="78"/>
      <c r="K1962" s="71"/>
      <c r="L1962" s="71"/>
      <c r="M1962" s="78"/>
      <c r="N1962" s="71"/>
      <c r="O1962" s="71"/>
      <c r="P1962" s="71"/>
      <c r="Q1962" s="78"/>
      <c r="R1962" s="78"/>
      <c r="S1962" s="34"/>
      <c r="T1962" s="68" t="str">
        <f t="shared" si="60"/>
        <v/>
      </c>
      <c r="U1962" s="62" t="str">
        <f t="shared" si="61"/>
        <v/>
      </c>
    </row>
    <row r="1963" spans="2:21" ht="21" customHeight="1">
      <c r="B1963" s="79"/>
      <c r="C1963" s="71"/>
      <c r="D1963" s="71"/>
      <c r="E1963" s="78"/>
      <c r="F1963" s="71"/>
      <c r="G1963" s="71"/>
      <c r="H1963" s="78"/>
      <c r="I1963" s="71"/>
      <c r="J1963" s="78"/>
      <c r="K1963" s="71"/>
      <c r="L1963" s="71"/>
      <c r="M1963" s="78"/>
      <c r="N1963" s="71"/>
      <c r="O1963" s="71"/>
      <c r="P1963" s="71"/>
      <c r="Q1963" s="78"/>
      <c r="R1963" s="78"/>
      <c r="S1963" s="34"/>
      <c r="T1963" s="68" t="str">
        <f t="shared" si="60"/>
        <v/>
      </c>
      <c r="U1963" s="62" t="str">
        <f t="shared" si="61"/>
        <v/>
      </c>
    </row>
    <row r="1964" spans="2:21" ht="21" customHeight="1">
      <c r="B1964" s="79"/>
      <c r="C1964" s="71"/>
      <c r="D1964" s="71"/>
      <c r="E1964" s="78"/>
      <c r="F1964" s="71"/>
      <c r="G1964" s="71"/>
      <c r="H1964" s="78"/>
      <c r="I1964" s="71"/>
      <c r="J1964" s="78"/>
      <c r="K1964" s="71"/>
      <c r="L1964" s="71"/>
      <c r="M1964" s="78"/>
      <c r="N1964" s="71"/>
      <c r="O1964" s="71"/>
      <c r="P1964" s="71"/>
      <c r="Q1964" s="78"/>
      <c r="R1964" s="78"/>
      <c r="S1964" s="34"/>
      <c r="T1964" s="68" t="str">
        <f t="shared" si="60"/>
        <v/>
      </c>
      <c r="U1964" s="62" t="str">
        <f t="shared" si="61"/>
        <v/>
      </c>
    </row>
    <row r="1965" spans="2:21" ht="21" customHeight="1">
      <c r="B1965" s="79"/>
      <c r="C1965" s="71"/>
      <c r="D1965" s="71"/>
      <c r="E1965" s="78"/>
      <c r="F1965" s="71"/>
      <c r="G1965" s="71"/>
      <c r="H1965" s="78"/>
      <c r="I1965" s="71"/>
      <c r="J1965" s="78"/>
      <c r="K1965" s="71"/>
      <c r="L1965" s="71"/>
      <c r="M1965" s="78"/>
      <c r="N1965" s="71"/>
      <c r="O1965" s="71"/>
      <c r="P1965" s="71"/>
      <c r="Q1965" s="78"/>
      <c r="R1965" s="78"/>
      <c r="S1965" s="34"/>
      <c r="T1965" s="68" t="str">
        <f t="shared" si="60"/>
        <v/>
      </c>
      <c r="U1965" s="62" t="str">
        <f t="shared" si="61"/>
        <v/>
      </c>
    </row>
    <row r="1966" spans="2:21" ht="21" customHeight="1">
      <c r="B1966" s="79"/>
      <c r="C1966" s="71"/>
      <c r="D1966" s="71"/>
      <c r="E1966" s="78"/>
      <c r="F1966" s="71"/>
      <c r="G1966" s="71"/>
      <c r="H1966" s="78"/>
      <c r="I1966" s="71"/>
      <c r="J1966" s="78"/>
      <c r="K1966" s="71"/>
      <c r="L1966" s="71"/>
      <c r="M1966" s="78"/>
      <c r="N1966" s="71"/>
      <c r="O1966" s="71"/>
      <c r="P1966" s="71"/>
      <c r="Q1966" s="78"/>
      <c r="R1966" s="78"/>
      <c r="S1966" s="34"/>
      <c r="T1966" s="68" t="str">
        <f t="shared" si="60"/>
        <v/>
      </c>
      <c r="U1966" s="62" t="str">
        <f t="shared" si="61"/>
        <v/>
      </c>
    </row>
    <row r="1967" spans="2:21" ht="21" customHeight="1">
      <c r="B1967" s="79"/>
      <c r="C1967" s="71"/>
      <c r="D1967" s="71"/>
      <c r="E1967" s="78"/>
      <c r="F1967" s="71"/>
      <c r="G1967" s="71"/>
      <c r="H1967" s="78"/>
      <c r="I1967" s="71"/>
      <c r="J1967" s="78"/>
      <c r="K1967" s="71"/>
      <c r="L1967" s="71"/>
      <c r="M1967" s="78"/>
      <c r="N1967" s="71"/>
      <c r="O1967" s="71"/>
      <c r="P1967" s="71"/>
      <c r="Q1967" s="78"/>
      <c r="R1967" s="78"/>
      <c r="S1967" s="34"/>
      <c r="T1967" s="68" t="str">
        <f t="shared" si="60"/>
        <v/>
      </c>
      <c r="U1967" s="62" t="str">
        <f t="shared" si="61"/>
        <v/>
      </c>
    </row>
    <row r="1968" spans="2:21" ht="21" customHeight="1">
      <c r="B1968" s="79"/>
      <c r="C1968" s="71"/>
      <c r="D1968" s="71"/>
      <c r="E1968" s="78"/>
      <c r="F1968" s="71"/>
      <c r="G1968" s="71"/>
      <c r="H1968" s="78"/>
      <c r="I1968" s="71"/>
      <c r="J1968" s="78"/>
      <c r="K1968" s="71"/>
      <c r="L1968" s="71"/>
      <c r="M1968" s="78"/>
      <c r="N1968" s="71"/>
      <c r="O1968" s="71"/>
      <c r="P1968" s="71"/>
      <c r="Q1968" s="78"/>
      <c r="R1968" s="78"/>
      <c r="S1968" s="34"/>
      <c r="T1968" s="68" t="str">
        <f t="shared" si="60"/>
        <v/>
      </c>
      <c r="U1968" s="62" t="str">
        <f t="shared" si="61"/>
        <v/>
      </c>
    </row>
    <row r="1969" spans="2:21" ht="21" customHeight="1">
      <c r="B1969" s="79"/>
      <c r="C1969" s="71"/>
      <c r="D1969" s="71"/>
      <c r="E1969" s="78"/>
      <c r="F1969" s="71"/>
      <c r="G1969" s="71"/>
      <c r="H1969" s="78"/>
      <c r="I1969" s="71"/>
      <c r="J1969" s="78"/>
      <c r="K1969" s="71"/>
      <c r="L1969" s="71"/>
      <c r="M1969" s="78"/>
      <c r="N1969" s="71"/>
      <c r="O1969" s="71"/>
      <c r="P1969" s="71"/>
      <c r="Q1969" s="78"/>
      <c r="R1969" s="78"/>
      <c r="S1969" s="34"/>
      <c r="T1969" s="68" t="str">
        <f t="shared" si="60"/>
        <v/>
      </c>
      <c r="U1969" s="62" t="str">
        <f t="shared" si="61"/>
        <v/>
      </c>
    </row>
    <row r="1970" spans="2:21" ht="21" customHeight="1">
      <c r="B1970" s="79"/>
      <c r="C1970" s="71"/>
      <c r="D1970" s="71"/>
      <c r="E1970" s="78"/>
      <c r="F1970" s="71"/>
      <c r="G1970" s="71"/>
      <c r="H1970" s="78"/>
      <c r="I1970" s="71"/>
      <c r="J1970" s="78"/>
      <c r="K1970" s="71"/>
      <c r="L1970" s="71"/>
      <c r="M1970" s="78"/>
      <c r="N1970" s="71"/>
      <c r="O1970" s="71"/>
      <c r="P1970" s="71"/>
      <c r="Q1970" s="78"/>
      <c r="R1970" s="78"/>
      <c r="S1970" s="34"/>
      <c r="T1970" s="68" t="str">
        <f t="shared" si="60"/>
        <v/>
      </c>
      <c r="U1970" s="62" t="str">
        <f t="shared" si="61"/>
        <v/>
      </c>
    </row>
    <row r="1971" spans="2:21" ht="21" customHeight="1">
      <c r="B1971" s="79"/>
      <c r="C1971" s="71"/>
      <c r="D1971" s="71"/>
      <c r="E1971" s="78"/>
      <c r="F1971" s="71"/>
      <c r="G1971" s="71"/>
      <c r="H1971" s="78"/>
      <c r="I1971" s="71"/>
      <c r="J1971" s="78"/>
      <c r="K1971" s="71"/>
      <c r="L1971" s="71"/>
      <c r="M1971" s="78"/>
      <c r="N1971" s="71"/>
      <c r="O1971" s="71"/>
      <c r="P1971" s="71"/>
      <c r="Q1971" s="78"/>
      <c r="R1971" s="78"/>
      <c r="S1971" s="34"/>
      <c r="T1971" s="68" t="str">
        <f t="shared" si="60"/>
        <v/>
      </c>
      <c r="U1971" s="62" t="str">
        <f t="shared" si="61"/>
        <v/>
      </c>
    </row>
    <row r="1972" spans="2:21" ht="21" customHeight="1">
      <c r="B1972" s="79"/>
      <c r="C1972" s="71"/>
      <c r="D1972" s="71"/>
      <c r="E1972" s="78"/>
      <c r="F1972" s="71"/>
      <c r="G1972" s="71"/>
      <c r="H1972" s="78"/>
      <c r="I1972" s="71"/>
      <c r="J1972" s="78"/>
      <c r="K1972" s="71"/>
      <c r="L1972" s="71"/>
      <c r="M1972" s="78"/>
      <c r="N1972" s="71"/>
      <c r="O1972" s="71"/>
      <c r="P1972" s="71"/>
      <c r="Q1972" s="78"/>
      <c r="R1972" s="78"/>
      <c r="S1972" s="34"/>
      <c r="T1972" s="68" t="str">
        <f t="shared" si="60"/>
        <v/>
      </c>
      <c r="U1972" s="62" t="str">
        <f t="shared" si="61"/>
        <v/>
      </c>
    </row>
    <row r="1973" spans="2:21" ht="21" customHeight="1">
      <c r="B1973" s="79"/>
      <c r="C1973" s="71"/>
      <c r="D1973" s="71"/>
      <c r="E1973" s="78"/>
      <c r="F1973" s="71"/>
      <c r="G1973" s="71"/>
      <c r="H1973" s="78"/>
      <c r="I1973" s="71"/>
      <c r="J1973" s="78"/>
      <c r="K1973" s="71"/>
      <c r="L1973" s="71"/>
      <c r="M1973" s="78"/>
      <c r="N1973" s="71"/>
      <c r="O1973" s="71"/>
      <c r="P1973" s="71"/>
      <c r="Q1973" s="78"/>
      <c r="R1973" s="78"/>
      <c r="S1973" s="34"/>
      <c r="T1973" s="68" t="str">
        <f t="shared" si="60"/>
        <v/>
      </c>
      <c r="U1973" s="62" t="str">
        <f t="shared" si="61"/>
        <v/>
      </c>
    </row>
    <row r="1974" spans="2:21" ht="21" customHeight="1">
      <c r="B1974" s="79"/>
      <c r="C1974" s="71"/>
      <c r="D1974" s="71"/>
      <c r="E1974" s="78"/>
      <c r="F1974" s="71"/>
      <c r="G1974" s="71"/>
      <c r="H1974" s="78"/>
      <c r="I1974" s="71"/>
      <c r="J1974" s="78"/>
      <c r="K1974" s="71"/>
      <c r="L1974" s="71"/>
      <c r="M1974" s="78"/>
      <c r="N1974" s="71"/>
      <c r="O1974" s="71"/>
      <c r="P1974" s="71"/>
      <c r="Q1974" s="78"/>
      <c r="R1974" s="78"/>
      <c r="S1974" s="34"/>
      <c r="T1974" s="68" t="str">
        <f t="shared" si="60"/>
        <v/>
      </c>
      <c r="U1974" s="62" t="str">
        <f t="shared" si="61"/>
        <v/>
      </c>
    </row>
    <row r="1975" spans="2:21" ht="21" customHeight="1">
      <c r="B1975" s="79"/>
      <c r="C1975" s="71"/>
      <c r="D1975" s="71"/>
      <c r="E1975" s="78"/>
      <c r="F1975" s="71"/>
      <c r="G1975" s="71"/>
      <c r="H1975" s="78"/>
      <c r="I1975" s="71"/>
      <c r="J1975" s="78"/>
      <c r="K1975" s="71"/>
      <c r="L1975" s="71"/>
      <c r="M1975" s="78"/>
      <c r="N1975" s="71"/>
      <c r="O1975" s="71"/>
      <c r="P1975" s="71"/>
      <c r="Q1975" s="78"/>
      <c r="R1975" s="78"/>
      <c r="S1975" s="34"/>
      <c r="T1975" s="68" t="str">
        <f t="shared" si="60"/>
        <v/>
      </c>
      <c r="U1975" s="62" t="str">
        <f t="shared" si="61"/>
        <v/>
      </c>
    </row>
    <row r="1976" spans="2:21" ht="21" customHeight="1">
      <c r="B1976" s="79"/>
      <c r="C1976" s="71"/>
      <c r="D1976" s="71"/>
      <c r="E1976" s="78"/>
      <c r="F1976" s="71"/>
      <c r="G1976" s="71"/>
      <c r="H1976" s="78"/>
      <c r="I1976" s="71"/>
      <c r="J1976" s="78"/>
      <c r="K1976" s="71"/>
      <c r="L1976" s="71"/>
      <c r="M1976" s="78"/>
      <c r="N1976" s="71"/>
      <c r="O1976" s="71"/>
      <c r="P1976" s="71"/>
      <c r="Q1976" s="78"/>
      <c r="R1976" s="78"/>
      <c r="S1976" s="34"/>
      <c r="T1976" s="68" t="str">
        <f t="shared" si="60"/>
        <v/>
      </c>
      <c r="U1976" s="62" t="str">
        <f t="shared" si="61"/>
        <v/>
      </c>
    </row>
    <row r="1977" spans="2:21" ht="21" customHeight="1">
      <c r="B1977" s="79"/>
      <c r="C1977" s="71"/>
      <c r="D1977" s="71"/>
      <c r="E1977" s="78"/>
      <c r="F1977" s="71"/>
      <c r="G1977" s="71"/>
      <c r="H1977" s="78"/>
      <c r="I1977" s="71"/>
      <c r="J1977" s="78"/>
      <c r="K1977" s="71"/>
      <c r="L1977" s="71"/>
      <c r="M1977" s="78"/>
      <c r="N1977" s="71"/>
      <c r="O1977" s="71"/>
      <c r="P1977" s="71"/>
      <c r="Q1977" s="78"/>
      <c r="R1977" s="78"/>
      <c r="S1977" s="34"/>
      <c r="T1977" s="68" t="str">
        <f t="shared" si="60"/>
        <v/>
      </c>
      <c r="U1977" s="62" t="str">
        <f t="shared" si="61"/>
        <v/>
      </c>
    </row>
    <row r="1978" spans="2:21" ht="21" customHeight="1">
      <c r="B1978" s="79"/>
      <c r="C1978" s="71"/>
      <c r="D1978" s="71"/>
      <c r="E1978" s="78"/>
      <c r="F1978" s="71"/>
      <c r="G1978" s="71"/>
      <c r="H1978" s="78"/>
      <c r="I1978" s="71"/>
      <c r="J1978" s="78"/>
      <c r="K1978" s="71"/>
      <c r="L1978" s="71"/>
      <c r="M1978" s="78"/>
      <c r="N1978" s="71"/>
      <c r="O1978" s="71"/>
      <c r="P1978" s="71"/>
      <c r="Q1978" s="78"/>
      <c r="R1978" s="78"/>
      <c r="S1978" s="34"/>
      <c r="T1978" s="68" t="str">
        <f t="shared" si="60"/>
        <v/>
      </c>
      <c r="U1978" s="62" t="str">
        <f t="shared" si="61"/>
        <v/>
      </c>
    </row>
    <row r="1979" spans="2:21" ht="21" customHeight="1">
      <c r="B1979" s="79"/>
      <c r="C1979" s="71"/>
      <c r="D1979" s="71"/>
      <c r="E1979" s="78"/>
      <c r="F1979" s="71"/>
      <c r="G1979" s="71"/>
      <c r="H1979" s="78"/>
      <c r="I1979" s="71"/>
      <c r="J1979" s="78"/>
      <c r="K1979" s="71"/>
      <c r="L1979" s="71"/>
      <c r="M1979" s="78"/>
      <c r="N1979" s="71"/>
      <c r="O1979" s="71"/>
      <c r="P1979" s="71"/>
      <c r="Q1979" s="78"/>
      <c r="R1979" s="78"/>
      <c r="S1979" s="34"/>
      <c r="T1979" s="68" t="str">
        <f t="shared" si="60"/>
        <v/>
      </c>
      <c r="U1979" s="62" t="str">
        <f t="shared" si="61"/>
        <v/>
      </c>
    </row>
    <row r="1980" spans="2:21" ht="21" customHeight="1">
      <c r="B1980" s="79"/>
      <c r="C1980" s="71"/>
      <c r="D1980" s="71"/>
      <c r="E1980" s="78"/>
      <c r="F1980" s="71"/>
      <c r="G1980" s="71"/>
      <c r="H1980" s="78"/>
      <c r="I1980" s="71"/>
      <c r="J1980" s="78"/>
      <c r="K1980" s="71"/>
      <c r="L1980" s="71"/>
      <c r="M1980" s="78"/>
      <c r="N1980" s="71"/>
      <c r="O1980" s="71"/>
      <c r="P1980" s="71"/>
      <c r="Q1980" s="78"/>
      <c r="R1980" s="78"/>
      <c r="S1980" s="34"/>
      <c r="T1980" s="68" t="str">
        <f t="shared" si="60"/>
        <v/>
      </c>
      <c r="U1980" s="62" t="str">
        <f t="shared" si="61"/>
        <v/>
      </c>
    </row>
    <row r="1981" spans="2:21" ht="21" customHeight="1">
      <c r="B1981" s="79"/>
      <c r="C1981" s="71"/>
      <c r="D1981" s="71"/>
      <c r="E1981" s="78"/>
      <c r="F1981" s="71"/>
      <c r="G1981" s="71"/>
      <c r="H1981" s="78"/>
      <c r="I1981" s="71"/>
      <c r="J1981" s="78"/>
      <c r="K1981" s="71"/>
      <c r="L1981" s="71"/>
      <c r="M1981" s="78"/>
      <c r="N1981" s="71"/>
      <c r="O1981" s="71"/>
      <c r="P1981" s="71"/>
      <c r="Q1981" s="78"/>
      <c r="R1981" s="78"/>
      <c r="S1981" s="34"/>
      <c r="T1981" s="68" t="str">
        <f t="shared" si="60"/>
        <v/>
      </c>
      <c r="U1981" s="62" t="str">
        <f t="shared" si="61"/>
        <v/>
      </c>
    </row>
    <row r="1982" spans="2:21" ht="21" customHeight="1">
      <c r="B1982" s="79"/>
      <c r="C1982" s="71"/>
      <c r="D1982" s="71"/>
      <c r="E1982" s="78"/>
      <c r="F1982" s="71"/>
      <c r="G1982" s="71"/>
      <c r="H1982" s="78"/>
      <c r="I1982" s="71"/>
      <c r="J1982" s="78"/>
      <c r="K1982" s="71"/>
      <c r="L1982" s="71"/>
      <c r="M1982" s="78"/>
      <c r="N1982" s="71"/>
      <c r="O1982" s="71"/>
      <c r="P1982" s="71"/>
      <c r="Q1982" s="78"/>
      <c r="R1982" s="78"/>
      <c r="S1982" s="34"/>
      <c r="T1982" s="68" t="str">
        <f t="shared" si="60"/>
        <v/>
      </c>
      <c r="U1982" s="62" t="str">
        <f t="shared" si="61"/>
        <v/>
      </c>
    </row>
    <row r="1983" spans="2:21" ht="21" customHeight="1">
      <c r="B1983" s="79"/>
      <c r="C1983" s="71"/>
      <c r="D1983" s="71"/>
      <c r="E1983" s="78"/>
      <c r="F1983" s="71"/>
      <c r="G1983" s="71"/>
      <c r="H1983" s="78"/>
      <c r="I1983" s="71"/>
      <c r="J1983" s="78"/>
      <c r="K1983" s="71"/>
      <c r="L1983" s="71"/>
      <c r="M1983" s="78"/>
      <c r="N1983" s="71"/>
      <c r="O1983" s="71"/>
      <c r="P1983" s="71"/>
      <c r="Q1983" s="78"/>
      <c r="R1983" s="78"/>
      <c r="S1983" s="34"/>
      <c r="T1983" s="68" t="str">
        <f t="shared" si="60"/>
        <v/>
      </c>
      <c r="U1983" s="62" t="str">
        <f t="shared" si="61"/>
        <v/>
      </c>
    </row>
    <row r="1984" spans="2:21" ht="21" customHeight="1">
      <c r="B1984" s="79"/>
      <c r="C1984" s="71"/>
      <c r="D1984" s="71"/>
      <c r="E1984" s="78"/>
      <c r="F1984" s="71"/>
      <c r="G1984" s="71"/>
      <c r="H1984" s="78"/>
      <c r="I1984" s="71"/>
      <c r="J1984" s="78"/>
      <c r="K1984" s="71"/>
      <c r="L1984" s="71"/>
      <c r="M1984" s="78"/>
      <c r="N1984" s="71"/>
      <c r="O1984" s="71"/>
      <c r="P1984" s="71"/>
      <c r="Q1984" s="78"/>
      <c r="R1984" s="78"/>
      <c r="S1984" s="34"/>
      <c r="T1984" s="68" t="str">
        <f t="shared" si="60"/>
        <v/>
      </c>
      <c r="U1984" s="62" t="str">
        <f t="shared" si="61"/>
        <v/>
      </c>
    </row>
    <row r="1985" spans="2:21" ht="21" customHeight="1">
      <c r="B1985" s="79"/>
      <c r="C1985" s="71"/>
      <c r="D1985" s="71"/>
      <c r="E1985" s="78"/>
      <c r="F1985" s="71"/>
      <c r="G1985" s="71"/>
      <c r="H1985" s="78"/>
      <c r="I1985" s="71"/>
      <c r="J1985" s="78"/>
      <c r="K1985" s="71"/>
      <c r="L1985" s="71"/>
      <c r="M1985" s="78"/>
      <c r="N1985" s="71"/>
      <c r="O1985" s="71"/>
      <c r="P1985" s="71"/>
      <c r="Q1985" s="78"/>
      <c r="R1985" s="78"/>
      <c r="S1985" s="34"/>
      <c r="T1985" s="68" t="str">
        <f t="shared" si="60"/>
        <v/>
      </c>
      <c r="U1985" s="62" t="str">
        <f t="shared" si="61"/>
        <v/>
      </c>
    </row>
    <row r="1986" spans="2:21" ht="21" customHeight="1">
      <c r="B1986" s="79"/>
      <c r="C1986" s="71"/>
      <c r="D1986" s="71"/>
      <c r="E1986" s="78"/>
      <c r="F1986" s="71"/>
      <c r="G1986" s="71"/>
      <c r="H1986" s="78"/>
      <c r="I1986" s="71"/>
      <c r="J1986" s="78"/>
      <c r="K1986" s="71"/>
      <c r="L1986" s="71"/>
      <c r="M1986" s="78"/>
      <c r="N1986" s="71"/>
      <c r="O1986" s="71"/>
      <c r="P1986" s="71"/>
      <c r="Q1986" s="78"/>
      <c r="R1986" s="78"/>
      <c r="S1986" s="34"/>
      <c r="T1986" s="68" t="str">
        <f t="shared" si="60"/>
        <v/>
      </c>
      <c r="U1986" s="62" t="str">
        <f t="shared" si="61"/>
        <v/>
      </c>
    </row>
    <row r="1987" spans="2:21" ht="21" customHeight="1">
      <c r="B1987" s="79"/>
      <c r="C1987" s="71"/>
      <c r="D1987" s="71"/>
      <c r="E1987" s="78"/>
      <c r="F1987" s="71"/>
      <c r="G1987" s="71"/>
      <c r="H1987" s="78"/>
      <c r="I1987" s="71"/>
      <c r="J1987" s="78"/>
      <c r="K1987" s="71"/>
      <c r="L1987" s="71"/>
      <c r="M1987" s="78"/>
      <c r="N1987" s="71"/>
      <c r="O1987" s="71"/>
      <c r="P1987" s="71"/>
      <c r="Q1987" s="78"/>
      <c r="R1987" s="78"/>
      <c r="S1987" s="34"/>
      <c r="T1987" s="68" t="str">
        <f t="shared" si="60"/>
        <v/>
      </c>
      <c r="U1987" s="62" t="str">
        <f t="shared" si="61"/>
        <v/>
      </c>
    </row>
    <row r="1988" spans="2:21" ht="21" customHeight="1">
      <c r="B1988" s="79"/>
      <c r="C1988" s="71"/>
      <c r="D1988" s="71"/>
      <c r="E1988" s="78"/>
      <c r="F1988" s="71"/>
      <c r="G1988" s="71"/>
      <c r="H1988" s="78"/>
      <c r="I1988" s="71"/>
      <c r="J1988" s="78"/>
      <c r="K1988" s="71"/>
      <c r="L1988" s="71"/>
      <c r="M1988" s="78"/>
      <c r="N1988" s="71"/>
      <c r="O1988" s="71"/>
      <c r="P1988" s="71"/>
      <c r="Q1988" s="78"/>
      <c r="R1988" s="78"/>
      <c r="S1988" s="34"/>
      <c r="T1988" s="68" t="str">
        <f t="shared" si="60"/>
        <v/>
      </c>
      <c r="U1988" s="62" t="str">
        <f t="shared" si="61"/>
        <v/>
      </c>
    </row>
    <row r="1989" spans="2:21" ht="21" customHeight="1">
      <c r="B1989" s="79"/>
      <c r="C1989" s="71"/>
      <c r="D1989" s="71"/>
      <c r="E1989" s="78"/>
      <c r="F1989" s="71"/>
      <c r="G1989" s="71"/>
      <c r="H1989" s="78"/>
      <c r="I1989" s="71"/>
      <c r="J1989" s="78"/>
      <c r="K1989" s="71"/>
      <c r="L1989" s="71"/>
      <c r="M1989" s="78"/>
      <c r="N1989" s="71"/>
      <c r="O1989" s="71"/>
      <c r="P1989" s="71"/>
      <c r="Q1989" s="78"/>
      <c r="R1989" s="78"/>
      <c r="S1989" s="34"/>
      <c r="T1989" s="68" t="str">
        <f t="shared" si="60"/>
        <v/>
      </c>
      <c r="U1989" s="62" t="str">
        <f t="shared" si="61"/>
        <v/>
      </c>
    </row>
    <row r="1990" spans="2:21" ht="21" customHeight="1">
      <c r="B1990" s="79"/>
      <c r="C1990" s="71"/>
      <c r="D1990" s="71"/>
      <c r="E1990" s="78"/>
      <c r="F1990" s="71"/>
      <c r="G1990" s="71"/>
      <c r="H1990" s="78"/>
      <c r="I1990" s="71"/>
      <c r="J1990" s="78"/>
      <c r="K1990" s="71"/>
      <c r="L1990" s="71"/>
      <c r="M1990" s="78"/>
      <c r="N1990" s="71"/>
      <c r="O1990" s="71"/>
      <c r="P1990" s="71"/>
      <c r="Q1990" s="78"/>
      <c r="R1990" s="78"/>
      <c r="S1990" s="34"/>
      <c r="T1990" s="68" t="str">
        <f t="shared" si="60"/>
        <v/>
      </c>
      <c r="U1990" s="62" t="str">
        <f t="shared" si="61"/>
        <v/>
      </c>
    </row>
    <row r="1991" spans="2:21" ht="21" customHeight="1">
      <c r="B1991" s="79"/>
      <c r="C1991" s="71"/>
      <c r="D1991" s="71"/>
      <c r="E1991" s="78"/>
      <c r="F1991" s="71"/>
      <c r="G1991" s="71"/>
      <c r="H1991" s="78"/>
      <c r="I1991" s="71"/>
      <c r="J1991" s="78"/>
      <c r="K1991" s="71"/>
      <c r="L1991" s="71"/>
      <c r="M1991" s="78"/>
      <c r="N1991" s="71"/>
      <c r="O1991" s="71"/>
      <c r="P1991" s="71"/>
      <c r="Q1991" s="78"/>
      <c r="R1991" s="78"/>
      <c r="S1991" s="34"/>
      <c r="T1991" s="68" t="str">
        <f t="shared" si="60"/>
        <v/>
      </c>
      <c r="U1991" s="62" t="str">
        <f t="shared" si="61"/>
        <v/>
      </c>
    </row>
    <row r="1992" spans="2:21" ht="21" customHeight="1">
      <c r="B1992" s="79"/>
      <c r="C1992" s="71"/>
      <c r="D1992" s="71"/>
      <c r="E1992" s="78"/>
      <c r="F1992" s="71"/>
      <c r="G1992" s="71"/>
      <c r="H1992" s="78"/>
      <c r="I1992" s="71"/>
      <c r="J1992" s="78"/>
      <c r="K1992" s="71"/>
      <c r="L1992" s="71"/>
      <c r="M1992" s="78"/>
      <c r="N1992" s="71"/>
      <c r="O1992" s="71"/>
      <c r="P1992" s="71"/>
      <c r="Q1992" s="78"/>
      <c r="R1992" s="78"/>
      <c r="S1992" s="34"/>
      <c r="T1992" s="68" t="str">
        <f t="shared" si="60"/>
        <v/>
      </c>
      <c r="U1992" s="62" t="str">
        <f t="shared" si="61"/>
        <v/>
      </c>
    </row>
    <row r="1993" spans="2:21" ht="21" customHeight="1">
      <c r="B1993" s="79"/>
      <c r="C1993" s="71"/>
      <c r="D1993" s="71"/>
      <c r="E1993" s="78"/>
      <c r="F1993" s="71"/>
      <c r="G1993" s="71"/>
      <c r="H1993" s="78"/>
      <c r="I1993" s="71"/>
      <c r="J1993" s="78"/>
      <c r="K1993" s="71"/>
      <c r="L1993" s="71"/>
      <c r="M1993" s="78"/>
      <c r="N1993" s="71"/>
      <c r="O1993" s="71"/>
      <c r="P1993" s="71"/>
      <c r="Q1993" s="78"/>
      <c r="R1993" s="78"/>
      <c r="S1993" s="34"/>
      <c r="T1993" s="68" t="str">
        <f t="shared" si="60"/>
        <v/>
      </c>
      <c r="U1993" s="62" t="str">
        <f t="shared" si="61"/>
        <v/>
      </c>
    </row>
    <row r="1994" spans="2:21" ht="21" customHeight="1">
      <c r="B1994" s="79"/>
      <c r="C1994" s="71"/>
      <c r="D1994" s="71"/>
      <c r="E1994" s="78"/>
      <c r="F1994" s="71"/>
      <c r="G1994" s="71"/>
      <c r="H1994" s="78"/>
      <c r="I1994" s="71"/>
      <c r="J1994" s="78"/>
      <c r="K1994" s="71"/>
      <c r="L1994" s="71"/>
      <c r="M1994" s="78"/>
      <c r="N1994" s="71"/>
      <c r="O1994" s="71"/>
      <c r="P1994" s="71"/>
      <c r="Q1994" s="78"/>
      <c r="R1994" s="78"/>
      <c r="S1994" s="34"/>
      <c r="T1994" s="68" t="str">
        <f t="shared" si="60"/>
        <v/>
      </c>
      <c r="U1994" s="62" t="str">
        <f t="shared" si="61"/>
        <v/>
      </c>
    </row>
    <row r="1995" spans="2:21" ht="21" customHeight="1">
      <c r="B1995" s="79"/>
      <c r="C1995" s="71"/>
      <c r="D1995" s="71"/>
      <c r="E1995" s="78"/>
      <c r="F1995" s="71"/>
      <c r="G1995" s="71"/>
      <c r="H1995" s="78"/>
      <c r="I1995" s="71"/>
      <c r="J1995" s="78"/>
      <c r="K1995" s="71"/>
      <c r="L1995" s="71"/>
      <c r="M1995" s="78"/>
      <c r="N1995" s="71"/>
      <c r="O1995" s="71"/>
      <c r="P1995" s="71"/>
      <c r="Q1995" s="78"/>
      <c r="R1995" s="78"/>
      <c r="S1995" s="34"/>
      <c r="T1995" s="68" t="str">
        <f t="shared" si="60"/>
        <v/>
      </c>
      <c r="U1995" s="62" t="str">
        <f t="shared" si="61"/>
        <v/>
      </c>
    </row>
    <row r="1996" spans="2:21" ht="21" customHeight="1">
      <c r="B1996" s="79"/>
      <c r="C1996" s="71"/>
      <c r="D1996" s="71"/>
      <c r="E1996" s="78"/>
      <c r="F1996" s="71"/>
      <c r="G1996" s="71"/>
      <c r="H1996" s="78"/>
      <c r="I1996" s="71"/>
      <c r="J1996" s="78"/>
      <c r="K1996" s="71"/>
      <c r="L1996" s="71"/>
      <c r="M1996" s="78"/>
      <c r="N1996" s="71"/>
      <c r="O1996" s="71"/>
      <c r="P1996" s="71"/>
      <c r="Q1996" s="78"/>
      <c r="R1996" s="78"/>
      <c r="S1996" s="34"/>
      <c r="T1996" s="68" t="str">
        <f t="shared" ref="T1996:T2000" si="62">IF(U1996&lt;&gt;"","Erreur","")</f>
        <v/>
      </c>
      <c r="U1996" s="62" t="str">
        <f t="shared" si="61"/>
        <v/>
      </c>
    </row>
    <row r="1997" spans="2:21" ht="21" customHeight="1">
      <c r="B1997" s="79"/>
      <c r="C1997" s="71"/>
      <c r="D1997" s="71"/>
      <c r="E1997" s="78"/>
      <c r="F1997" s="71"/>
      <c r="G1997" s="71"/>
      <c r="H1997" s="78"/>
      <c r="I1997" s="71"/>
      <c r="J1997" s="78"/>
      <c r="K1997" s="71"/>
      <c r="L1997" s="71"/>
      <c r="M1997" s="78"/>
      <c r="N1997" s="71"/>
      <c r="O1997" s="71"/>
      <c r="P1997" s="71"/>
      <c r="Q1997" s="78"/>
      <c r="R1997" s="78"/>
      <c r="S1997" s="34"/>
      <c r="T1997" s="68" t="str">
        <f t="shared" si="62"/>
        <v/>
      </c>
      <c r="U1997" s="62" t="str">
        <f t="shared" ref="U1997:U2000" si="63">IF(AND(B1997&lt;&gt;"",B1996=""),"La ligne précédente ne doit pas être vide",IF(AND(B1997&lt;&gt;"",OR(C1997="",D1997="",P1997="")),"Veuillez compléter les informations d'identification du dérivé.",IF(AND(B1997="",OR(C1997&lt;&gt;"",D1997&lt;&gt;"",P1997&lt;&gt;"")),"Veuillez compléter les informations d'identification du dérivé en colonne C0010.",IF(AND(B1997&lt;&gt;"",E1997&lt;&gt;"",F1997=""),"Veuillez compléter la colonne C0320 Type de code.",IF(AND(B1997&lt;&gt;"",F1997=""),"Veuillez sélectionner Total/NA dans la liste de la colonne C0320 si vous n'avez rien à déclarer.",IF(AND(B1997&lt;&gt;"",J1997&lt;&gt;"",K1997=""),"Veuillez compléter la colonne C0370 Type de code.",IF(AND(B1997&lt;&gt;"",K1997=""),"Veuillez sélectionner Total/NA dans la liste de la colonne C0370 si vous n'avez rien à déclarer.","")))))))</f>
        <v/>
      </c>
    </row>
    <row r="1998" spans="2:21" ht="21" customHeight="1">
      <c r="B1998" s="79"/>
      <c r="C1998" s="71"/>
      <c r="D1998" s="71"/>
      <c r="E1998" s="78"/>
      <c r="F1998" s="71"/>
      <c r="G1998" s="71"/>
      <c r="H1998" s="78"/>
      <c r="I1998" s="71"/>
      <c r="J1998" s="78"/>
      <c r="K1998" s="71"/>
      <c r="L1998" s="71"/>
      <c r="M1998" s="78"/>
      <c r="N1998" s="71"/>
      <c r="O1998" s="71"/>
      <c r="P1998" s="71"/>
      <c r="Q1998" s="78"/>
      <c r="R1998" s="78"/>
      <c r="S1998" s="34"/>
      <c r="T1998" s="68" t="str">
        <f t="shared" si="62"/>
        <v/>
      </c>
      <c r="U1998" s="62" t="str">
        <f t="shared" si="63"/>
        <v/>
      </c>
    </row>
    <row r="1999" spans="2:21" ht="21" customHeight="1">
      <c r="B1999" s="79"/>
      <c r="C1999" s="71"/>
      <c r="D1999" s="71"/>
      <c r="E1999" s="78"/>
      <c r="F1999" s="71"/>
      <c r="G1999" s="71"/>
      <c r="H1999" s="78"/>
      <c r="I1999" s="71"/>
      <c r="J1999" s="78"/>
      <c r="K1999" s="71"/>
      <c r="L1999" s="71"/>
      <c r="M1999" s="78"/>
      <c r="N1999" s="71"/>
      <c r="O1999" s="71"/>
      <c r="P1999" s="71"/>
      <c r="Q1999" s="78"/>
      <c r="R1999" s="78"/>
      <c r="S1999" s="34"/>
      <c r="T1999" s="68" t="str">
        <f t="shared" si="62"/>
        <v/>
      </c>
      <c r="U1999" s="62" t="str">
        <f t="shared" si="63"/>
        <v/>
      </c>
    </row>
    <row r="2000" spans="2:21" ht="21" customHeight="1">
      <c r="B2000" s="79"/>
      <c r="C2000" s="71"/>
      <c r="D2000" s="71"/>
      <c r="E2000" s="78"/>
      <c r="F2000" s="71"/>
      <c r="G2000" s="71"/>
      <c r="H2000" s="78"/>
      <c r="I2000" s="71"/>
      <c r="J2000" s="78"/>
      <c r="K2000" s="71"/>
      <c r="L2000" s="71"/>
      <c r="M2000" s="78"/>
      <c r="N2000" s="71"/>
      <c r="O2000" s="71"/>
      <c r="P2000" s="71"/>
      <c r="Q2000" s="78"/>
      <c r="R2000" s="78"/>
      <c r="S2000" s="34"/>
      <c r="T2000" s="68" t="str">
        <f t="shared" si="62"/>
        <v/>
      </c>
      <c r="U2000" s="62" t="str">
        <f t="shared" si="63"/>
        <v/>
      </c>
    </row>
  </sheetData>
  <sheetProtection algorithmName="SHA-512" hashValue="yeymdkrF6ZAJZipnhalCO8PM9y1ODaZotFb68fbHpKEuO4EEQRuLXw4O1dSGI+TNOEqD1dNkudlVW2BIj81urw==" saltValue="2208GE5e/n3G4aocUZTZWA==" spinCount="100000" sheet="1" objects="1" scenarios="1" selectLockedCells="1"/>
  <mergeCells count="1">
    <mergeCell ref="B8:E8"/>
  </mergeCells>
  <conditionalFormatting sqref="C11:D2000 P11:P2000">
    <cfRule type="expression" dxfId="17" priority="1">
      <formula>$T11="Erreur"</formula>
    </cfRule>
  </conditionalFormatting>
  <dataValidations count="1">
    <dataValidation type="date" allowBlank="1" showInputMessage="1" showErrorMessage="1" error="Seules les dates sont autorisées" sqref="S11:S2000" xr:uid="{00000000-0002-0000-0D00-000000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D00-000001000000}">
          <x14:formula1>
            <xm:f>'@lists'!$A$50:$GK$50</xm:f>
          </x14:formula1>
          <xm:sqref>Q11:R2000</xm:sqref>
        </x14:dataValidation>
        <x14:dataValidation type="list" allowBlank="1" showInputMessage="1" showErrorMessage="1" xr:uid="{00000000-0002-0000-0D00-000002000000}">
          <x14:formula1>
            <xm:f>'@lists'!$A$33:$J$33</xm:f>
          </x14:formula1>
          <xm:sqref>C11:C2000</xm:sqref>
        </x14:dataValidation>
        <x14:dataValidation type="list" allowBlank="1" showInputMessage="1" showErrorMessage="1" xr:uid="{00000000-0002-0000-0D00-000003000000}">
          <x14:formula1>
            <xm:f>'@lists'!$A$49:$G$49</xm:f>
          </x14:formula1>
          <xm:sqref>P11:P2000</xm:sqref>
        </x14:dataValidation>
        <x14:dataValidation type="list" allowBlank="1" showInputMessage="1" showErrorMessage="1" xr:uid="{00000000-0002-0000-0D00-000004000000}">
          <x14:formula1>
            <xm:f>'@lists'!$A$25:$C$25</xm:f>
          </x14:formula1>
          <xm:sqref>K11:K2000 F11:F2000</xm:sqref>
        </x14:dataValidation>
        <x14:dataValidation type="list" allowBlank="1" showInputMessage="1" showErrorMessage="1" xr:uid="{00000000-0002-0000-0D00-000005000000}">
          <x14:formula1>
            <xm:f>'@lists'!$A$14:$GJ$14</xm:f>
          </x14:formula1>
          <xm:sqref>M11:M2000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outlinePr summaryBelow="0" summaryRight="0"/>
  </sheetPr>
  <dimension ref="A1:X2000"/>
  <sheetViews>
    <sheetView zoomScaleNormal="100" workbookViewId="0">
      <selection activeCell="C11" sqref="C11"/>
    </sheetView>
  </sheetViews>
  <sheetFormatPr defaultColWidth="11.42578125" defaultRowHeight="13.15"/>
  <cols>
    <col min="1" max="1" width="13" customWidth="1"/>
    <col min="2" max="4" width="21.5703125" customWidth="1"/>
    <col min="5" max="5" width="24.7109375" customWidth="1"/>
    <col min="6" max="6" width="21.5703125" customWidth="1"/>
    <col min="7" max="7" width="28.28515625" customWidth="1"/>
    <col min="8" max="22" width="21.5703125" customWidth="1"/>
    <col min="23" max="23" width="11.5703125" style="68"/>
    <col min="24" max="24" width="56.5703125" bestFit="1" customWidth="1"/>
  </cols>
  <sheetData>
    <row r="1" spans="1:24"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c r="Q1" s="6"/>
      <c r="R1" s="6"/>
      <c r="S1" s="6"/>
      <c r="T1" s="6"/>
      <c r="U1" s="6"/>
      <c r="V1" s="6"/>
    </row>
    <row r="2" spans="1:24" ht="13.9">
      <c r="A2" s="5" t="s">
        <v>4</v>
      </c>
      <c r="B2" s="41">
        <f>'RP0101'!B2</f>
        <v>0</v>
      </c>
      <c r="C2" s="15" t="s">
        <v>5</v>
      </c>
      <c r="D2" s="21">
        <f>'RP0101'!D2</f>
        <v>46022</v>
      </c>
      <c r="E2" s="6"/>
      <c r="F2" s="6"/>
      <c r="G2" s="6"/>
      <c r="H2" s="6"/>
      <c r="I2" s="6"/>
      <c r="J2" s="6"/>
      <c r="K2" s="6"/>
      <c r="L2" s="6"/>
      <c r="M2" s="6"/>
      <c r="N2" s="6"/>
      <c r="O2" s="6"/>
      <c r="P2" s="6"/>
      <c r="Q2" s="6"/>
      <c r="R2" s="6"/>
      <c r="S2" s="6"/>
      <c r="T2" s="6"/>
      <c r="U2" s="6"/>
      <c r="V2" s="6"/>
    </row>
    <row r="3" spans="1:24" ht="13.9">
      <c r="A3" s="5"/>
      <c r="B3" s="41"/>
      <c r="C3" s="15"/>
      <c r="D3" s="4"/>
      <c r="E3" s="24">
        <v>2</v>
      </c>
      <c r="F3" s="6"/>
      <c r="G3" s="6"/>
      <c r="H3" s="6"/>
      <c r="I3" s="6"/>
      <c r="J3" s="6"/>
      <c r="K3" s="6"/>
      <c r="L3" s="6"/>
      <c r="M3" s="6"/>
      <c r="N3" s="6"/>
      <c r="O3" s="6"/>
      <c r="P3" s="6"/>
      <c r="Q3" s="6"/>
      <c r="R3" s="6"/>
      <c r="S3" s="6"/>
      <c r="T3" s="6"/>
      <c r="U3" s="6"/>
      <c r="V3" s="6"/>
    </row>
    <row r="4" spans="1:24" ht="13.9">
      <c r="A4" s="5" t="s">
        <v>6</v>
      </c>
      <c r="B4" s="41">
        <f>'RP0101'!B4</f>
        <v>0</v>
      </c>
      <c r="C4" s="15" t="s">
        <v>7</v>
      </c>
      <c r="D4" s="40" t="s">
        <v>8</v>
      </c>
      <c r="E4" s="24">
        <v>4</v>
      </c>
      <c r="F4" s="6"/>
      <c r="G4" s="6"/>
      <c r="H4" s="6"/>
      <c r="I4" s="6"/>
      <c r="J4" s="6"/>
      <c r="K4" s="6"/>
      <c r="L4" s="6"/>
      <c r="M4" s="6"/>
      <c r="N4" s="6"/>
      <c r="O4" s="6"/>
      <c r="P4" s="6"/>
      <c r="Q4" s="6"/>
      <c r="R4" s="6"/>
      <c r="S4" s="6"/>
      <c r="T4" s="6"/>
      <c r="U4" s="6"/>
      <c r="V4" s="6"/>
    </row>
    <row r="5" spans="1:24" ht="13.9">
      <c r="A5" s="3" t="s">
        <v>9</v>
      </c>
      <c r="B5" s="42" t="str">
        <f>IF('RP0101'!D20="1-Reporté",B7,IF(OR('RP0101'!D20="0-Non reporté",'RP0101'!D20="2-Non reporté car l'ORPS n'a pas réalisé ce type d'opération"),CONCATENATE(B7,"_unfiled"),""))</f>
        <v/>
      </c>
      <c r="C5" s="16"/>
      <c r="D5" s="22"/>
      <c r="E5" s="24">
        <v>4</v>
      </c>
      <c r="F5" s="6"/>
      <c r="G5" s="6"/>
      <c r="H5" s="6"/>
      <c r="I5" s="6"/>
      <c r="J5" s="6"/>
      <c r="K5" s="6"/>
      <c r="L5" s="6"/>
      <c r="M5" s="6"/>
      <c r="N5" s="6"/>
      <c r="O5" s="6"/>
      <c r="P5" s="6"/>
      <c r="Q5" s="6"/>
      <c r="R5" s="6"/>
      <c r="S5" s="6"/>
      <c r="T5" s="6"/>
      <c r="U5" s="6"/>
      <c r="V5" s="6"/>
    </row>
    <row r="6" spans="1:24">
      <c r="A6" s="6"/>
      <c r="B6" s="6"/>
      <c r="C6" s="6"/>
      <c r="D6" s="6"/>
      <c r="E6" s="6"/>
      <c r="F6" s="6"/>
      <c r="G6" s="6"/>
      <c r="H6" s="6"/>
      <c r="I6" s="6"/>
      <c r="J6" s="6"/>
      <c r="K6" s="6"/>
      <c r="L6" s="6"/>
      <c r="M6" s="6"/>
      <c r="N6" s="6"/>
      <c r="O6" s="6"/>
      <c r="P6" s="6"/>
      <c r="Q6" s="6"/>
      <c r="R6" s="6"/>
      <c r="S6" s="6"/>
      <c r="T6" s="6"/>
      <c r="U6" s="6"/>
      <c r="V6" s="6"/>
    </row>
    <row r="7" spans="1:24" ht="13.9">
      <c r="A7" s="6"/>
      <c r="B7" s="9" t="s">
        <v>357</v>
      </c>
      <c r="C7" s="6"/>
      <c r="D7" s="6"/>
      <c r="E7" s="6"/>
      <c r="F7" s="6"/>
      <c r="G7" s="6"/>
      <c r="H7" s="6"/>
      <c r="I7" s="6"/>
      <c r="J7" s="6"/>
      <c r="K7" s="6"/>
      <c r="L7" s="6"/>
      <c r="M7" s="6"/>
      <c r="N7" s="6"/>
      <c r="O7" s="6"/>
      <c r="P7" s="6"/>
      <c r="Q7" s="6"/>
      <c r="R7" s="6"/>
      <c r="S7" s="6"/>
      <c r="T7" s="6"/>
      <c r="U7" s="6"/>
      <c r="V7" s="6"/>
    </row>
    <row r="8" spans="1:24">
      <c r="A8" s="6"/>
      <c r="B8" s="178" t="s">
        <v>358</v>
      </c>
      <c r="C8" s="179"/>
      <c r="D8" s="179"/>
      <c r="E8" s="179"/>
      <c r="F8" s="6"/>
      <c r="G8" s="6"/>
      <c r="H8" s="6"/>
      <c r="I8" s="6"/>
      <c r="J8" s="6"/>
      <c r="K8" s="6"/>
      <c r="L8" s="6"/>
      <c r="M8" s="6"/>
      <c r="N8" s="6"/>
      <c r="O8" s="6"/>
      <c r="P8" s="6"/>
      <c r="Q8" s="6"/>
      <c r="R8" s="6"/>
      <c r="S8" s="6"/>
      <c r="T8" s="6"/>
      <c r="U8" s="6"/>
      <c r="V8" s="6"/>
    </row>
    <row r="9" spans="1:24" ht="30.6">
      <c r="A9" s="6"/>
      <c r="B9" s="19" t="s">
        <v>284</v>
      </c>
      <c r="C9" s="19" t="s">
        <v>285</v>
      </c>
      <c r="D9" s="19" t="s">
        <v>286</v>
      </c>
      <c r="E9" s="19" t="s">
        <v>287</v>
      </c>
      <c r="F9" s="19" t="s">
        <v>105</v>
      </c>
      <c r="G9" s="19" t="s">
        <v>288</v>
      </c>
      <c r="H9" s="19" t="s">
        <v>289</v>
      </c>
      <c r="I9" s="19" t="s">
        <v>290</v>
      </c>
      <c r="J9" s="19" t="s">
        <v>291</v>
      </c>
      <c r="K9" s="19" t="s">
        <v>293</v>
      </c>
      <c r="L9" s="19" t="s">
        <v>294</v>
      </c>
      <c r="M9" s="19" t="s">
        <v>295</v>
      </c>
      <c r="N9" s="19" t="s">
        <v>296</v>
      </c>
      <c r="O9" s="19" t="s">
        <v>359</v>
      </c>
      <c r="P9" s="19" t="s">
        <v>297</v>
      </c>
      <c r="Q9" s="19" t="s">
        <v>298</v>
      </c>
      <c r="R9" s="19" t="s">
        <v>299</v>
      </c>
      <c r="S9" s="19" t="s">
        <v>300</v>
      </c>
      <c r="T9" s="19" t="s">
        <v>301</v>
      </c>
      <c r="U9" s="19" t="s">
        <v>302</v>
      </c>
      <c r="V9" s="19" t="s">
        <v>360</v>
      </c>
    </row>
    <row r="10" spans="1:24">
      <c r="A10" s="6"/>
      <c r="B10" s="17" t="s">
        <v>277</v>
      </c>
      <c r="C10" s="17" t="s">
        <v>14</v>
      </c>
      <c r="D10" s="17" t="s">
        <v>109</v>
      </c>
      <c r="E10" s="17" t="s">
        <v>110</v>
      </c>
      <c r="F10" s="17" t="s">
        <v>111</v>
      </c>
      <c r="G10" s="17" t="s">
        <v>116</v>
      </c>
      <c r="H10" s="17" t="s">
        <v>117</v>
      </c>
      <c r="I10" s="17" t="s">
        <v>118</v>
      </c>
      <c r="J10" s="17" t="s">
        <v>203</v>
      </c>
      <c r="K10" s="17" t="s">
        <v>204</v>
      </c>
      <c r="L10" s="17" t="s">
        <v>205</v>
      </c>
      <c r="M10" s="17" t="s">
        <v>233</v>
      </c>
      <c r="N10" s="17" t="s">
        <v>234</v>
      </c>
      <c r="O10" s="17" t="s">
        <v>278</v>
      </c>
      <c r="P10" s="17" t="s">
        <v>279</v>
      </c>
      <c r="Q10" s="17" t="s">
        <v>280</v>
      </c>
      <c r="R10" s="17" t="s">
        <v>281</v>
      </c>
      <c r="S10" s="17" t="s">
        <v>313</v>
      </c>
      <c r="T10" s="17" t="s">
        <v>314</v>
      </c>
      <c r="U10" s="17" t="s">
        <v>315</v>
      </c>
      <c r="V10" s="17" t="s">
        <v>316</v>
      </c>
    </row>
    <row r="11" spans="1:24" ht="21" customHeight="1">
      <c r="A11" s="6"/>
      <c r="B11" s="167" t="str">
        <f>IF(COUNTA(C11:V11)&gt;0,1,"")</f>
        <v/>
      </c>
      <c r="C11" s="78"/>
      <c r="D11" s="71"/>
      <c r="E11" s="71"/>
      <c r="F11" s="78"/>
      <c r="G11" s="71"/>
      <c r="H11" s="78"/>
      <c r="I11" s="71"/>
      <c r="J11" s="71"/>
      <c r="K11" s="36"/>
      <c r="L11" s="71"/>
      <c r="M11" s="36"/>
      <c r="N11" s="36"/>
      <c r="O11" s="36"/>
      <c r="P11" s="86"/>
      <c r="Q11" s="86"/>
      <c r="R11" s="36"/>
      <c r="S11" s="36"/>
      <c r="T11" s="36"/>
      <c r="U11" s="34"/>
      <c r="V11" s="36"/>
      <c r="W11" s="68" t="str">
        <f>IF(X11&lt;&gt;"","Erreur","")</f>
        <v/>
      </c>
      <c r="X11" s="62" t="str">
        <f>IF(AND(B11&lt;&gt;"",OR(C11="",D11="",E11="",G11="",J11="",L11="")),"Veuillez compléter les informations d'identification du dérivé.",IF(AND(B11&lt;&gt;"",H11&lt;&gt;"",I11=""),"Veuillez compléter la colonne C0070 Type de code.",IF(AND(B11&lt;&gt;"",I11=""),"Veuillez sélectionner Total/NA dans la liste de la colonne C0070 si vous n'avez rien à déclarer.","")))</f>
        <v/>
      </c>
    </row>
    <row r="12" spans="1:24" ht="21" customHeight="1">
      <c r="A12" s="6"/>
      <c r="B12" s="167" t="str">
        <f>IF(COUNTA(C12:V12)&gt;0,B11+1,"")</f>
        <v/>
      </c>
      <c r="C12" s="78"/>
      <c r="D12" s="71"/>
      <c r="E12" s="71"/>
      <c r="F12" s="78"/>
      <c r="G12" s="71"/>
      <c r="H12" s="78"/>
      <c r="I12" s="71"/>
      <c r="J12" s="71"/>
      <c r="K12" s="36"/>
      <c r="L12" s="71"/>
      <c r="M12" s="36"/>
      <c r="N12" s="36"/>
      <c r="O12" s="36"/>
      <c r="P12" s="86"/>
      <c r="Q12" s="86"/>
      <c r="R12" s="36"/>
      <c r="S12" s="36"/>
      <c r="T12" s="36"/>
      <c r="U12" s="34"/>
      <c r="V12" s="36"/>
      <c r="W12" s="68" t="str">
        <f t="shared" ref="W12:W75" si="0">IF(X12&lt;&gt;"","Erreur","")</f>
        <v/>
      </c>
      <c r="X12" s="62" t="str">
        <f t="shared" ref="X12:X75" si="1">IF(AND(B12&lt;&gt;"",OR(C12="",D12="",E12="",G12="",J12="",L12="")),"Veuillez compléter les informations d'identification du dérivé.",IF(AND(B12&lt;&gt;"",H12&lt;&gt;"",I12=""),"Veuillez compléter la colonne C0070 Type de code.",IF(AND(B12&lt;&gt;"",I12=""),"Veuillez sélectionner Total/NA dans la liste de la colonne C0070 si vous n'avez rien à déclarer.","")))</f>
        <v/>
      </c>
    </row>
    <row r="13" spans="1:24" ht="21" customHeight="1">
      <c r="A13" s="6"/>
      <c r="B13" s="167" t="str">
        <f t="shared" ref="B13:B76" si="2">IF(COUNTA(C13:V13)&gt;0,B12+1,"")</f>
        <v/>
      </c>
      <c r="C13" s="78"/>
      <c r="D13" s="71"/>
      <c r="E13" s="71"/>
      <c r="F13" s="78"/>
      <c r="G13" s="71"/>
      <c r="H13" s="78"/>
      <c r="I13" s="71"/>
      <c r="J13" s="71"/>
      <c r="K13" s="36"/>
      <c r="L13" s="71"/>
      <c r="M13" s="36"/>
      <c r="N13" s="36"/>
      <c r="O13" s="36"/>
      <c r="P13" s="86"/>
      <c r="Q13" s="86"/>
      <c r="R13" s="36"/>
      <c r="S13" s="36"/>
      <c r="T13" s="36"/>
      <c r="U13" s="34"/>
      <c r="V13" s="36"/>
      <c r="W13" s="68" t="str">
        <f t="shared" si="0"/>
        <v/>
      </c>
      <c r="X13" s="62" t="str">
        <f t="shared" si="1"/>
        <v/>
      </c>
    </row>
    <row r="14" spans="1:24" ht="21" customHeight="1">
      <c r="A14" s="6"/>
      <c r="B14" s="167" t="str">
        <f t="shared" si="2"/>
        <v/>
      </c>
      <c r="C14" s="78"/>
      <c r="D14" s="71"/>
      <c r="E14" s="71"/>
      <c r="F14" s="78"/>
      <c r="G14" s="71"/>
      <c r="H14" s="78"/>
      <c r="I14" s="71"/>
      <c r="J14" s="71"/>
      <c r="K14" s="36"/>
      <c r="L14" s="71"/>
      <c r="M14" s="36"/>
      <c r="N14" s="36"/>
      <c r="O14" s="36"/>
      <c r="P14" s="86"/>
      <c r="Q14" s="86"/>
      <c r="R14" s="36"/>
      <c r="S14" s="36"/>
      <c r="T14" s="36"/>
      <c r="U14" s="34"/>
      <c r="V14" s="36"/>
      <c r="W14" s="68" t="str">
        <f t="shared" si="0"/>
        <v/>
      </c>
      <c r="X14" s="62" t="str">
        <f t="shared" si="1"/>
        <v/>
      </c>
    </row>
    <row r="15" spans="1:24" ht="21" customHeight="1">
      <c r="A15" s="6"/>
      <c r="B15" s="167" t="str">
        <f t="shared" si="2"/>
        <v/>
      </c>
      <c r="C15" s="78"/>
      <c r="D15" s="71"/>
      <c r="E15" s="71"/>
      <c r="F15" s="78"/>
      <c r="G15" s="71"/>
      <c r="H15" s="78"/>
      <c r="I15" s="71"/>
      <c r="J15" s="71"/>
      <c r="K15" s="36"/>
      <c r="L15" s="71"/>
      <c r="M15" s="36"/>
      <c r="N15" s="36"/>
      <c r="O15" s="36"/>
      <c r="P15" s="86"/>
      <c r="Q15" s="86"/>
      <c r="R15" s="36"/>
      <c r="S15" s="36"/>
      <c r="T15" s="36"/>
      <c r="U15" s="34"/>
      <c r="V15" s="36"/>
      <c r="W15" s="68" t="str">
        <f t="shared" si="0"/>
        <v/>
      </c>
      <c r="X15" s="62" t="str">
        <f t="shared" si="1"/>
        <v/>
      </c>
    </row>
    <row r="16" spans="1:24" ht="21" customHeight="1">
      <c r="A16" s="6"/>
      <c r="B16" s="167" t="str">
        <f t="shared" si="2"/>
        <v/>
      </c>
      <c r="C16" s="78"/>
      <c r="D16" s="71"/>
      <c r="E16" s="71"/>
      <c r="F16" s="78"/>
      <c r="G16" s="71"/>
      <c r="H16" s="78"/>
      <c r="I16" s="71"/>
      <c r="J16" s="71"/>
      <c r="K16" s="36"/>
      <c r="L16" s="71"/>
      <c r="M16" s="36"/>
      <c r="N16" s="36"/>
      <c r="O16" s="36"/>
      <c r="P16" s="86"/>
      <c r="Q16" s="86"/>
      <c r="R16" s="36"/>
      <c r="S16" s="36"/>
      <c r="T16" s="36"/>
      <c r="U16" s="34"/>
      <c r="V16" s="36"/>
      <c r="W16" s="68" t="str">
        <f t="shared" si="0"/>
        <v/>
      </c>
      <c r="X16" s="62" t="str">
        <f t="shared" si="1"/>
        <v/>
      </c>
    </row>
    <row r="17" spans="1:24" ht="21" customHeight="1">
      <c r="A17" s="6"/>
      <c r="B17" s="167" t="str">
        <f t="shared" si="2"/>
        <v/>
      </c>
      <c r="C17" s="78"/>
      <c r="D17" s="71"/>
      <c r="E17" s="71"/>
      <c r="F17" s="78"/>
      <c r="G17" s="71"/>
      <c r="H17" s="78"/>
      <c r="I17" s="71"/>
      <c r="J17" s="71"/>
      <c r="K17" s="36"/>
      <c r="L17" s="71"/>
      <c r="M17" s="36"/>
      <c r="N17" s="36"/>
      <c r="O17" s="36"/>
      <c r="P17" s="86"/>
      <c r="Q17" s="86"/>
      <c r="R17" s="36"/>
      <c r="S17" s="36"/>
      <c r="T17" s="36"/>
      <c r="U17" s="34"/>
      <c r="V17" s="36"/>
      <c r="W17" s="68" t="str">
        <f t="shared" si="0"/>
        <v/>
      </c>
      <c r="X17" s="62" t="str">
        <f t="shared" si="1"/>
        <v/>
      </c>
    </row>
    <row r="18" spans="1:24" ht="21" customHeight="1">
      <c r="A18" s="6"/>
      <c r="B18" s="167" t="str">
        <f t="shared" si="2"/>
        <v/>
      </c>
      <c r="C18" s="78"/>
      <c r="D18" s="71"/>
      <c r="E18" s="71"/>
      <c r="F18" s="78"/>
      <c r="G18" s="71"/>
      <c r="H18" s="78"/>
      <c r="I18" s="71"/>
      <c r="J18" s="71"/>
      <c r="K18" s="36"/>
      <c r="L18" s="71"/>
      <c r="M18" s="36"/>
      <c r="N18" s="36"/>
      <c r="O18" s="36"/>
      <c r="P18" s="86"/>
      <c r="Q18" s="86"/>
      <c r="R18" s="36"/>
      <c r="S18" s="36"/>
      <c r="T18" s="36"/>
      <c r="U18" s="34"/>
      <c r="V18" s="36"/>
      <c r="W18" s="68" t="str">
        <f t="shared" si="0"/>
        <v/>
      </c>
      <c r="X18" s="62" t="str">
        <f t="shared" si="1"/>
        <v/>
      </c>
    </row>
    <row r="19" spans="1:24" ht="21" customHeight="1">
      <c r="A19" s="6"/>
      <c r="B19" s="167" t="str">
        <f t="shared" si="2"/>
        <v/>
      </c>
      <c r="C19" s="78"/>
      <c r="D19" s="71"/>
      <c r="E19" s="71"/>
      <c r="F19" s="78"/>
      <c r="G19" s="71"/>
      <c r="H19" s="78"/>
      <c r="I19" s="71"/>
      <c r="J19" s="71"/>
      <c r="K19" s="36"/>
      <c r="L19" s="71"/>
      <c r="M19" s="36"/>
      <c r="N19" s="36"/>
      <c r="O19" s="36"/>
      <c r="P19" s="86"/>
      <c r="Q19" s="86"/>
      <c r="R19" s="36"/>
      <c r="S19" s="36"/>
      <c r="T19" s="36"/>
      <c r="U19" s="34"/>
      <c r="V19" s="36"/>
      <c r="W19" s="68" t="str">
        <f t="shared" si="0"/>
        <v/>
      </c>
      <c r="X19" s="62" t="str">
        <f t="shared" si="1"/>
        <v/>
      </c>
    </row>
    <row r="20" spans="1:24" ht="21" customHeight="1">
      <c r="A20" s="6"/>
      <c r="B20" s="167" t="str">
        <f t="shared" si="2"/>
        <v/>
      </c>
      <c r="C20" s="78"/>
      <c r="D20" s="71"/>
      <c r="E20" s="71"/>
      <c r="F20" s="78"/>
      <c r="G20" s="71"/>
      <c r="H20" s="78"/>
      <c r="I20" s="71"/>
      <c r="J20" s="71"/>
      <c r="K20" s="36"/>
      <c r="L20" s="71"/>
      <c r="M20" s="36"/>
      <c r="N20" s="36"/>
      <c r="O20" s="36"/>
      <c r="P20" s="86"/>
      <c r="Q20" s="86"/>
      <c r="R20" s="36"/>
      <c r="S20" s="36"/>
      <c r="T20" s="36"/>
      <c r="U20" s="34"/>
      <c r="V20" s="36"/>
      <c r="W20" s="68" t="str">
        <f t="shared" si="0"/>
        <v/>
      </c>
      <c r="X20" s="62" t="str">
        <f t="shared" si="1"/>
        <v/>
      </c>
    </row>
    <row r="21" spans="1:24" ht="21" customHeight="1">
      <c r="A21" s="6"/>
      <c r="B21" s="167" t="str">
        <f t="shared" si="2"/>
        <v/>
      </c>
      <c r="C21" s="78"/>
      <c r="D21" s="71"/>
      <c r="E21" s="71"/>
      <c r="F21" s="78"/>
      <c r="G21" s="71"/>
      <c r="H21" s="78"/>
      <c r="I21" s="71"/>
      <c r="J21" s="71"/>
      <c r="K21" s="36"/>
      <c r="L21" s="71"/>
      <c r="M21" s="36"/>
      <c r="N21" s="36"/>
      <c r="O21" s="36"/>
      <c r="P21" s="86"/>
      <c r="Q21" s="86"/>
      <c r="R21" s="36"/>
      <c r="S21" s="36"/>
      <c r="T21" s="36"/>
      <c r="U21" s="34"/>
      <c r="V21" s="36"/>
      <c r="W21" s="68" t="str">
        <f t="shared" si="0"/>
        <v/>
      </c>
      <c r="X21" s="62" t="str">
        <f t="shared" si="1"/>
        <v/>
      </c>
    </row>
    <row r="22" spans="1:24" ht="21" customHeight="1">
      <c r="A22" s="6"/>
      <c r="B22" s="167" t="str">
        <f t="shared" si="2"/>
        <v/>
      </c>
      <c r="C22" s="78"/>
      <c r="D22" s="71"/>
      <c r="E22" s="71"/>
      <c r="F22" s="78"/>
      <c r="G22" s="71"/>
      <c r="H22" s="78"/>
      <c r="I22" s="71"/>
      <c r="J22" s="71"/>
      <c r="K22" s="36"/>
      <c r="L22" s="71"/>
      <c r="M22" s="36"/>
      <c r="N22" s="36"/>
      <c r="O22" s="36"/>
      <c r="P22" s="86"/>
      <c r="Q22" s="86"/>
      <c r="R22" s="36"/>
      <c r="S22" s="36"/>
      <c r="T22" s="36"/>
      <c r="U22" s="34"/>
      <c r="V22" s="36"/>
      <c r="W22" s="68" t="str">
        <f t="shared" si="0"/>
        <v/>
      </c>
      <c r="X22" s="62" t="str">
        <f t="shared" si="1"/>
        <v/>
      </c>
    </row>
    <row r="23" spans="1:24" ht="21" customHeight="1">
      <c r="A23" s="6"/>
      <c r="B23" s="167" t="str">
        <f t="shared" si="2"/>
        <v/>
      </c>
      <c r="C23" s="78"/>
      <c r="D23" s="71"/>
      <c r="E23" s="71"/>
      <c r="F23" s="78"/>
      <c r="G23" s="71"/>
      <c r="H23" s="78"/>
      <c r="I23" s="71"/>
      <c r="J23" s="71"/>
      <c r="K23" s="36"/>
      <c r="L23" s="71"/>
      <c r="M23" s="36"/>
      <c r="N23" s="36"/>
      <c r="O23" s="36"/>
      <c r="P23" s="86"/>
      <c r="Q23" s="86"/>
      <c r="R23" s="36"/>
      <c r="S23" s="36"/>
      <c r="T23" s="36"/>
      <c r="U23" s="34"/>
      <c r="V23" s="36"/>
      <c r="W23" s="68" t="str">
        <f t="shared" si="0"/>
        <v/>
      </c>
      <c r="X23" s="62" t="str">
        <f t="shared" si="1"/>
        <v/>
      </c>
    </row>
    <row r="24" spans="1:24" ht="21" customHeight="1">
      <c r="A24" s="6"/>
      <c r="B24" s="167" t="str">
        <f t="shared" si="2"/>
        <v/>
      </c>
      <c r="C24" s="78"/>
      <c r="D24" s="71"/>
      <c r="E24" s="71"/>
      <c r="F24" s="78"/>
      <c r="G24" s="71"/>
      <c r="H24" s="78"/>
      <c r="I24" s="71"/>
      <c r="J24" s="71"/>
      <c r="K24" s="36"/>
      <c r="L24" s="71"/>
      <c r="M24" s="36"/>
      <c r="N24" s="36"/>
      <c r="O24" s="36"/>
      <c r="P24" s="86"/>
      <c r="Q24" s="86"/>
      <c r="R24" s="36"/>
      <c r="S24" s="36"/>
      <c r="T24" s="36"/>
      <c r="U24" s="34"/>
      <c r="V24" s="36"/>
      <c r="W24" s="68" t="str">
        <f t="shared" si="0"/>
        <v/>
      </c>
      <c r="X24" s="62" t="str">
        <f t="shared" si="1"/>
        <v/>
      </c>
    </row>
    <row r="25" spans="1:24" ht="21" customHeight="1">
      <c r="A25" s="6"/>
      <c r="B25" s="167" t="str">
        <f t="shared" si="2"/>
        <v/>
      </c>
      <c r="C25" s="78"/>
      <c r="D25" s="71"/>
      <c r="E25" s="71"/>
      <c r="F25" s="78"/>
      <c r="G25" s="71"/>
      <c r="H25" s="78"/>
      <c r="I25" s="71"/>
      <c r="J25" s="71"/>
      <c r="K25" s="36"/>
      <c r="L25" s="71"/>
      <c r="M25" s="36"/>
      <c r="N25" s="36"/>
      <c r="O25" s="36"/>
      <c r="P25" s="86"/>
      <c r="Q25" s="86"/>
      <c r="R25" s="36"/>
      <c r="S25" s="36"/>
      <c r="T25" s="36"/>
      <c r="U25" s="34"/>
      <c r="V25" s="36"/>
      <c r="W25" s="68" t="str">
        <f t="shared" si="0"/>
        <v/>
      </c>
      <c r="X25" s="62" t="str">
        <f t="shared" si="1"/>
        <v/>
      </c>
    </row>
    <row r="26" spans="1:24" ht="21" customHeight="1">
      <c r="A26" s="6"/>
      <c r="B26" s="167" t="str">
        <f t="shared" si="2"/>
        <v/>
      </c>
      <c r="C26" s="78"/>
      <c r="D26" s="71"/>
      <c r="E26" s="71"/>
      <c r="F26" s="78"/>
      <c r="G26" s="71"/>
      <c r="H26" s="78"/>
      <c r="I26" s="71"/>
      <c r="J26" s="71"/>
      <c r="K26" s="36"/>
      <c r="L26" s="71"/>
      <c r="M26" s="36"/>
      <c r="N26" s="36"/>
      <c r="O26" s="36"/>
      <c r="P26" s="86"/>
      <c r="Q26" s="86"/>
      <c r="R26" s="36"/>
      <c r="S26" s="36"/>
      <c r="T26" s="36"/>
      <c r="U26" s="34"/>
      <c r="V26" s="36"/>
      <c r="W26" s="68" t="str">
        <f t="shared" si="0"/>
        <v/>
      </c>
      <c r="X26" s="62" t="str">
        <f t="shared" si="1"/>
        <v/>
      </c>
    </row>
    <row r="27" spans="1:24" ht="21" customHeight="1">
      <c r="A27" s="6"/>
      <c r="B27" s="167" t="str">
        <f t="shared" si="2"/>
        <v/>
      </c>
      <c r="C27" s="78"/>
      <c r="D27" s="71"/>
      <c r="E27" s="71"/>
      <c r="F27" s="78"/>
      <c r="G27" s="71"/>
      <c r="H27" s="78"/>
      <c r="I27" s="71"/>
      <c r="J27" s="71"/>
      <c r="K27" s="36"/>
      <c r="L27" s="71"/>
      <c r="M27" s="36"/>
      <c r="N27" s="36"/>
      <c r="O27" s="36"/>
      <c r="P27" s="86"/>
      <c r="Q27" s="86"/>
      <c r="R27" s="36"/>
      <c r="S27" s="36"/>
      <c r="T27" s="36"/>
      <c r="U27" s="34"/>
      <c r="V27" s="36"/>
      <c r="W27" s="68" t="str">
        <f t="shared" si="0"/>
        <v/>
      </c>
      <c r="X27" s="62" t="str">
        <f t="shared" si="1"/>
        <v/>
      </c>
    </row>
    <row r="28" spans="1:24" ht="21" customHeight="1">
      <c r="A28" s="6"/>
      <c r="B28" s="167" t="str">
        <f t="shared" si="2"/>
        <v/>
      </c>
      <c r="C28" s="78"/>
      <c r="D28" s="71"/>
      <c r="E28" s="71"/>
      <c r="F28" s="78"/>
      <c r="G28" s="71"/>
      <c r="H28" s="78"/>
      <c r="I28" s="71"/>
      <c r="J28" s="71"/>
      <c r="K28" s="36"/>
      <c r="L28" s="71"/>
      <c r="M28" s="36"/>
      <c r="N28" s="36"/>
      <c r="O28" s="36"/>
      <c r="P28" s="86"/>
      <c r="Q28" s="86"/>
      <c r="R28" s="36"/>
      <c r="S28" s="36"/>
      <c r="T28" s="36"/>
      <c r="U28" s="34"/>
      <c r="V28" s="36"/>
      <c r="W28" s="68" t="str">
        <f t="shared" si="0"/>
        <v/>
      </c>
      <c r="X28" s="62" t="str">
        <f t="shared" si="1"/>
        <v/>
      </c>
    </row>
    <row r="29" spans="1:24" ht="21" customHeight="1">
      <c r="A29" s="6"/>
      <c r="B29" s="167" t="str">
        <f t="shared" si="2"/>
        <v/>
      </c>
      <c r="C29" s="78"/>
      <c r="D29" s="71"/>
      <c r="E29" s="71"/>
      <c r="F29" s="78"/>
      <c r="G29" s="71"/>
      <c r="H29" s="78"/>
      <c r="I29" s="71"/>
      <c r="J29" s="71"/>
      <c r="K29" s="36"/>
      <c r="L29" s="71"/>
      <c r="M29" s="36"/>
      <c r="N29" s="36"/>
      <c r="O29" s="36"/>
      <c r="P29" s="86"/>
      <c r="Q29" s="86"/>
      <c r="R29" s="36"/>
      <c r="S29" s="36"/>
      <c r="T29" s="36"/>
      <c r="U29" s="34"/>
      <c r="V29" s="36"/>
      <c r="W29" s="68" t="str">
        <f t="shared" si="0"/>
        <v/>
      </c>
      <c r="X29" s="62" t="str">
        <f t="shared" si="1"/>
        <v/>
      </c>
    </row>
    <row r="30" spans="1:24" ht="21" customHeight="1">
      <c r="A30" s="6"/>
      <c r="B30" s="167" t="str">
        <f t="shared" si="2"/>
        <v/>
      </c>
      <c r="C30" s="78"/>
      <c r="D30" s="71"/>
      <c r="E30" s="71"/>
      <c r="F30" s="78"/>
      <c r="G30" s="71"/>
      <c r="H30" s="78"/>
      <c r="I30" s="71"/>
      <c r="J30" s="71"/>
      <c r="K30" s="36"/>
      <c r="L30" s="71"/>
      <c r="M30" s="36"/>
      <c r="N30" s="36"/>
      <c r="O30" s="36"/>
      <c r="P30" s="86"/>
      <c r="Q30" s="86"/>
      <c r="R30" s="36"/>
      <c r="S30" s="36"/>
      <c r="T30" s="36"/>
      <c r="U30" s="34"/>
      <c r="V30" s="36"/>
      <c r="W30" s="68" t="str">
        <f t="shared" si="0"/>
        <v/>
      </c>
      <c r="X30" s="62" t="str">
        <f t="shared" si="1"/>
        <v/>
      </c>
    </row>
    <row r="31" spans="1:24" ht="21" customHeight="1">
      <c r="A31" s="6"/>
      <c r="B31" s="167" t="str">
        <f t="shared" si="2"/>
        <v/>
      </c>
      <c r="C31" s="78"/>
      <c r="D31" s="71"/>
      <c r="E31" s="71"/>
      <c r="F31" s="78"/>
      <c r="G31" s="71"/>
      <c r="H31" s="78"/>
      <c r="I31" s="71"/>
      <c r="J31" s="71"/>
      <c r="K31" s="36"/>
      <c r="L31" s="71"/>
      <c r="M31" s="36"/>
      <c r="N31" s="36"/>
      <c r="O31" s="36"/>
      <c r="P31" s="86"/>
      <c r="Q31" s="86"/>
      <c r="R31" s="36"/>
      <c r="S31" s="36"/>
      <c r="T31" s="36"/>
      <c r="U31" s="34"/>
      <c r="V31" s="36"/>
      <c r="W31" s="68" t="str">
        <f t="shared" si="0"/>
        <v/>
      </c>
      <c r="X31" s="62" t="str">
        <f t="shared" si="1"/>
        <v/>
      </c>
    </row>
    <row r="32" spans="1:24" ht="21" customHeight="1">
      <c r="A32" s="6"/>
      <c r="B32" s="167" t="str">
        <f t="shared" si="2"/>
        <v/>
      </c>
      <c r="C32" s="78"/>
      <c r="D32" s="71"/>
      <c r="E32" s="71"/>
      <c r="F32" s="78"/>
      <c r="G32" s="71"/>
      <c r="H32" s="78"/>
      <c r="I32" s="71"/>
      <c r="J32" s="71"/>
      <c r="K32" s="36"/>
      <c r="L32" s="71"/>
      <c r="M32" s="36"/>
      <c r="N32" s="36"/>
      <c r="O32" s="36"/>
      <c r="P32" s="86"/>
      <c r="Q32" s="86"/>
      <c r="R32" s="36"/>
      <c r="S32" s="36"/>
      <c r="T32" s="36"/>
      <c r="U32" s="34"/>
      <c r="V32" s="36"/>
      <c r="W32" s="68" t="str">
        <f t="shared" si="0"/>
        <v/>
      </c>
      <c r="X32" s="62" t="str">
        <f t="shared" si="1"/>
        <v/>
      </c>
    </row>
    <row r="33" spans="1:24" ht="21" customHeight="1">
      <c r="A33" s="6"/>
      <c r="B33" s="167" t="str">
        <f t="shared" si="2"/>
        <v/>
      </c>
      <c r="C33" s="78"/>
      <c r="D33" s="71"/>
      <c r="E33" s="71"/>
      <c r="F33" s="78"/>
      <c r="G33" s="71"/>
      <c r="H33" s="78"/>
      <c r="I33" s="71"/>
      <c r="J33" s="71"/>
      <c r="K33" s="36"/>
      <c r="L33" s="71"/>
      <c r="M33" s="36"/>
      <c r="N33" s="36"/>
      <c r="O33" s="36"/>
      <c r="P33" s="86"/>
      <c r="Q33" s="86"/>
      <c r="R33" s="36"/>
      <c r="S33" s="36"/>
      <c r="T33" s="36"/>
      <c r="U33" s="34"/>
      <c r="V33" s="36"/>
      <c r="W33" s="68" t="str">
        <f t="shared" si="0"/>
        <v/>
      </c>
      <c r="X33" s="62" t="str">
        <f t="shared" si="1"/>
        <v/>
      </c>
    </row>
    <row r="34" spans="1:24" ht="21" customHeight="1">
      <c r="A34" s="6"/>
      <c r="B34" s="167" t="str">
        <f t="shared" si="2"/>
        <v/>
      </c>
      <c r="C34" s="78"/>
      <c r="D34" s="71"/>
      <c r="E34" s="71"/>
      <c r="F34" s="78"/>
      <c r="G34" s="71"/>
      <c r="H34" s="78"/>
      <c r="I34" s="71"/>
      <c r="J34" s="71"/>
      <c r="K34" s="36"/>
      <c r="L34" s="71"/>
      <c r="M34" s="36"/>
      <c r="N34" s="36"/>
      <c r="O34" s="36"/>
      <c r="P34" s="86"/>
      <c r="Q34" s="86"/>
      <c r="R34" s="36"/>
      <c r="S34" s="36"/>
      <c r="T34" s="36"/>
      <c r="U34" s="34"/>
      <c r="V34" s="36"/>
      <c r="W34" s="68" t="str">
        <f t="shared" si="0"/>
        <v/>
      </c>
      <c r="X34" s="62" t="str">
        <f t="shared" si="1"/>
        <v/>
      </c>
    </row>
    <row r="35" spans="1:24" ht="21" customHeight="1">
      <c r="A35" s="6"/>
      <c r="B35" s="167" t="str">
        <f t="shared" si="2"/>
        <v/>
      </c>
      <c r="C35" s="78"/>
      <c r="D35" s="71"/>
      <c r="E35" s="71"/>
      <c r="F35" s="78"/>
      <c r="G35" s="71"/>
      <c r="H35" s="78"/>
      <c r="I35" s="71"/>
      <c r="J35" s="71"/>
      <c r="K35" s="36"/>
      <c r="L35" s="71"/>
      <c r="M35" s="36"/>
      <c r="N35" s="36"/>
      <c r="O35" s="36"/>
      <c r="P35" s="86"/>
      <c r="Q35" s="86"/>
      <c r="R35" s="36"/>
      <c r="S35" s="36"/>
      <c r="T35" s="36"/>
      <c r="U35" s="34"/>
      <c r="V35" s="36"/>
      <c r="W35" s="68" t="str">
        <f t="shared" si="0"/>
        <v/>
      </c>
      <c r="X35" s="62" t="str">
        <f t="shared" si="1"/>
        <v/>
      </c>
    </row>
    <row r="36" spans="1:24" ht="21" customHeight="1">
      <c r="A36" s="6"/>
      <c r="B36" s="167" t="str">
        <f t="shared" si="2"/>
        <v/>
      </c>
      <c r="C36" s="78"/>
      <c r="D36" s="71"/>
      <c r="E36" s="71"/>
      <c r="F36" s="78"/>
      <c r="G36" s="71"/>
      <c r="H36" s="78"/>
      <c r="I36" s="71"/>
      <c r="J36" s="71"/>
      <c r="K36" s="36"/>
      <c r="L36" s="71"/>
      <c r="M36" s="36"/>
      <c r="N36" s="36"/>
      <c r="O36" s="36"/>
      <c r="P36" s="86"/>
      <c r="Q36" s="86"/>
      <c r="R36" s="36"/>
      <c r="S36" s="36"/>
      <c r="T36" s="36"/>
      <c r="U36" s="34"/>
      <c r="V36" s="36"/>
      <c r="W36" s="68" t="str">
        <f t="shared" si="0"/>
        <v/>
      </c>
      <c r="X36" s="62" t="str">
        <f t="shared" si="1"/>
        <v/>
      </c>
    </row>
    <row r="37" spans="1:24" ht="21" customHeight="1">
      <c r="A37" s="6"/>
      <c r="B37" s="167" t="str">
        <f t="shared" si="2"/>
        <v/>
      </c>
      <c r="C37" s="78"/>
      <c r="D37" s="71"/>
      <c r="E37" s="71"/>
      <c r="F37" s="78"/>
      <c r="G37" s="71"/>
      <c r="H37" s="78"/>
      <c r="I37" s="71"/>
      <c r="J37" s="71"/>
      <c r="K37" s="36"/>
      <c r="L37" s="71"/>
      <c r="M37" s="36"/>
      <c r="N37" s="36"/>
      <c r="O37" s="36"/>
      <c r="P37" s="86"/>
      <c r="Q37" s="86"/>
      <c r="R37" s="36"/>
      <c r="S37" s="36"/>
      <c r="T37" s="36"/>
      <c r="U37" s="34"/>
      <c r="V37" s="36"/>
      <c r="W37" s="68" t="str">
        <f t="shared" si="0"/>
        <v/>
      </c>
      <c r="X37" s="62" t="str">
        <f t="shared" si="1"/>
        <v/>
      </c>
    </row>
    <row r="38" spans="1:24" ht="21" customHeight="1">
      <c r="A38" s="6"/>
      <c r="B38" s="167" t="str">
        <f t="shared" si="2"/>
        <v/>
      </c>
      <c r="C38" s="78"/>
      <c r="D38" s="71"/>
      <c r="E38" s="71"/>
      <c r="F38" s="78"/>
      <c r="G38" s="71"/>
      <c r="H38" s="78"/>
      <c r="I38" s="71"/>
      <c r="J38" s="71"/>
      <c r="K38" s="36"/>
      <c r="L38" s="71"/>
      <c r="M38" s="36"/>
      <c r="N38" s="36"/>
      <c r="O38" s="36"/>
      <c r="P38" s="86"/>
      <c r="Q38" s="86"/>
      <c r="R38" s="36"/>
      <c r="S38" s="36"/>
      <c r="T38" s="36"/>
      <c r="U38" s="34"/>
      <c r="V38" s="36"/>
      <c r="W38" s="68" t="str">
        <f t="shared" si="0"/>
        <v/>
      </c>
      <c r="X38" s="62" t="str">
        <f t="shared" si="1"/>
        <v/>
      </c>
    </row>
    <row r="39" spans="1:24" ht="21" customHeight="1">
      <c r="A39" s="6"/>
      <c r="B39" s="167" t="str">
        <f t="shared" si="2"/>
        <v/>
      </c>
      <c r="C39" s="78"/>
      <c r="D39" s="71"/>
      <c r="E39" s="71"/>
      <c r="F39" s="78"/>
      <c r="G39" s="71"/>
      <c r="H39" s="78"/>
      <c r="I39" s="71"/>
      <c r="J39" s="71"/>
      <c r="K39" s="36"/>
      <c r="L39" s="71"/>
      <c r="M39" s="36"/>
      <c r="N39" s="36"/>
      <c r="O39" s="36"/>
      <c r="P39" s="86"/>
      <c r="Q39" s="86"/>
      <c r="R39" s="36"/>
      <c r="S39" s="36"/>
      <c r="T39" s="36"/>
      <c r="U39" s="34"/>
      <c r="V39" s="36"/>
      <c r="W39" s="68" t="str">
        <f t="shared" si="0"/>
        <v/>
      </c>
      <c r="X39" s="62" t="str">
        <f t="shared" si="1"/>
        <v/>
      </c>
    </row>
    <row r="40" spans="1:24" ht="21" customHeight="1">
      <c r="A40" s="6"/>
      <c r="B40" s="167" t="str">
        <f t="shared" si="2"/>
        <v/>
      </c>
      <c r="C40" s="78"/>
      <c r="D40" s="71"/>
      <c r="E40" s="71"/>
      <c r="F40" s="78"/>
      <c r="G40" s="71"/>
      <c r="H40" s="78"/>
      <c r="I40" s="71"/>
      <c r="J40" s="71"/>
      <c r="K40" s="36"/>
      <c r="L40" s="71"/>
      <c r="M40" s="36"/>
      <c r="N40" s="36"/>
      <c r="O40" s="36"/>
      <c r="P40" s="86"/>
      <c r="Q40" s="86"/>
      <c r="R40" s="36"/>
      <c r="S40" s="36"/>
      <c r="T40" s="36"/>
      <c r="U40" s="34"/>
      <c r="V40" s="36"/>
      <c r="W40" s="68" t="str">
        <f t="shared" si="0"/>
        <v/>
      </c>
      <c r="X40" s="62" t="str">
        <f t="shared" si="1"/>
        <v/>
      </c>
    </row>
    <row r="41" spans="1:24" ht="21" customHeight="1">
      <c r="A41" s="6"/>
      <c r="B41" s="167" t="str">
        <f t="shared" si="2"/>
        <v/>
      </c>
      <c r="C41" s="78"/>
      <c r="D41" s="71"/>
      <c r="E41" s="71"/>
      <c r="F41" s="78"/>
      <c r="G41" s="71"/>
      <c r="H41" s="78"/>
      <c r="I41" s="71"/>
      <c r="J41" s="71"/>
      <c r="K41" s="36"/>
      <c r="L41" s="71"/>
      <c r="M41" s="36"/>
      <c r="N41" s="36"/>
      <c r="O41" s="36"/>
      <c r="P41" s="86"/>
      <c r="Q41" s="86"/>
      <c r="R41" s="36"/>
      <c r="S41" s="36"/>
      <c r="T41" s="36"/>
      <c r="U41" s="34"/>
      <c r="V41" s="36"/>
      <c r="W41" s="68" t="str">
        <f t="shared" si="0"/>
        <v/>
      </c>
      <c r="X41" s="62" t="str">
        <f t="shared" si="1"/>
        <v/>
      </c>
    </row>
    <row r="42" spans="1:24" ht="21" customHeight="1">
      <c r="A42" s="6"/>
      <c r="B42" s="167" t="str">
        <f t="shared" si="2"/>
        <v/>
      </c>
      <c r="C42" s="78"/>
      <c r="D42" s="71"/>
      <c r="E42" s="71"/>
      <c r="F42" s="78"/>
      <c r="G42" s="71"/>
      <c r="H42" s="78"/>
      <c r="I42" s="71"/>
      <c r="J42" s="71"/>
      <c r="K42" s="36"/>
      <c r="L42" s="71"/>
      <c r="M42" s="36"/>
      <c r="N42" s="36"/>
      <c r="O42" s="36"/>
      <c r="P42" s="86"/>
      <c r="Q42" s="86"/>
      <c r="R42" s="36"/>
      <c r="S42" s="36"/>
      <c r="T42" s="36"/>
      <c r="U42" s="34"/>
      <c r="V42" s="36"/>
      <c r="W42" s="68" t="str">
        <f t="shared" si="0"/>
        <v/>
      </c>
      <c r="X42" s="62" t="str">
        <f t="shared" si="1"/>
        <v/>
      </c>
    </row>
    <row r="43" spans="1:24" ht="21" customHeight="1">
      <c r="A43" s="6"/>
      <c r="B43" s="167" t="str">
        <f t="shared" si="2"/>
        <v/>
      </c>
      <c r="C43" s="78"/>
      <c r="D43" s="71"/>
      <c r="E43" s="71"/>
      <c r="F43" s="78"/>
      <c r="G43" s="71"/>
      <c r="H43" s="78"/>
      <c r="I43" s="71"/>
      <c r="J43" s="71"/>
      <c r="K43" s="36"/>
      <c r="L43" s="71"/>
      <c r="M43" s="36"/>
      <c r="N43" s="36"/>
      <c r="O43" s="36"/>
      <c r="P43" s="86"/>
      <c r="Q43" s="86"/>
      <c r="R43" s="36"/>
      <c r="S43" s="36"/>
      <c r="T43" s="36"/>
      <c r="U43" s="34"/>
      <c r="V43" s="36"/>
      <c r="W43" s="68" t="str">
        <f t="shared" si="0"/>
        <v/>
      </c>
      <c r="X43" s="62" t="str">
        <f t="shared" si="1"/>
        <v/>
      </c>
    </row>
    <row r="44" spans="1:24" ht="21" customHeight="1">
      <c r="A44" s="6"/>
      <c r="B44" s="167" t="str">
        <f t="shared" si="2"/>
        <v/>
      </c>
      <c r="C44" s="78"/>
      <c r="D44" s="71"/>
      <c r="E44" s="71"/>
      <c r="F44" s="78"/>
      <c r="G44" s="71"/>
      <c r="H44" s="78"/>
      <c r="I44" s="71"/>
      <c r="J44" s="71"/>
      <c r="K44" s="36"/>
      <c r="L44" s="71"/>
      <c r="M44" s="36"/>
      <c r="N44" s="36"/>
      <c r="O44" s="36"/>
      <c r="P44" s="86"/>
      <c r="Q44" s="86"/>
      <c r="R44" s="36"/>
      <c r="S44" s="36"/>
      <c r="T44" s="36"/>
      <c r="U44" s="34"/>
      <c r="V44" s="36"/>
      <c r="W44" s="68" t="str">
        <f t="shared" si="0"/>
        <v/>
      </c>
      <c r="X44" s="62" t="str">
        <f t="shared" si="1"/>
        <v/>
      </c>
    </row>
    <row r="45" spans="1:24" ht="21" customHeight="1">
      <c r="A45" s="6"/>
      <c r="B45" s="167" t="str">
        <f t="shared" si="2"/>
        <v/>
      </c>
      <c r="C45" s="78"/>
      <c r="D45" s="71"/>
      <c r="E45" s="71"/>
      <c r="F45" s="78"/>
      <c r="G45" s="71"/>
      <c r="H45" s="78"/>
      <c r="I45" s="71"/>
      <c r="J45" s="71"/>
      <c r="K45" s="36"/>
      <c r="L45" s="71"/>
      <c r="M45" s="36"/>
      <c r="N45" s="36"/>
      <c r="O45" s="36"/>
      <c r="P45" s="86"/>
      <c r="Q45" s="86"/>
      <c r="R45" s="36"/>
      <c r="S45" s="36"/>
      <c r="T45" s="36"/>
      <c r="U45" s="34"/>
      <c r="V45" s="36"/>
      <c r="W45" s="68" t="str">
        <f t="shared" si="0"/>
        <v/>
      </c>
      <c r="X45" s="62" t="str">
        <f t="shared" si="1"/>
        <v/>
      </c>
    </row>
    <row r="46" spans="1:24" ht="21" customHeight="1">
      <c r="A46" s="6"/>
      <c r="B46" s="167" t="str">
        <f t="shared" si="2"/>
        <v/>
      </c>
      <c r="C46" s="78"/>
      <c r="D46" s="71"/>
      <c r="E46" s="71"/>
      <c r="F46" s="78"/>
      <c r="G46" s="71"/>
      <c r="H46" s="78"/>
      <c r="I46" s="71"/>
      <c r="J46" s="71"/>
      <c r="K46" s="36"/>
      <c r="L46" s="71"/>
      <c r="M46" s="36"/>
      <c r="N46" s="36"/>
      <c r="O46" s="36"/>
      <c r="P46" s="86"/>
      <c r="Q46" s="86"/>
      <c r="R46" s="36"/>
      <c r="S46" s="36"/>
      <c r="T46" s="36"/>
      <c r="U46" s="34"/>
      <c r="V46" s="36"/>
      <c r="W46" s="68" t="str">
        <f t="shared" si="0"/>
        <v/>
      </c>
      <c r="X46" s="62" t="str">
        <f t="shared" si="1"/>
        <v/>
      </c>
    </row>
    <row r="47" spans="1:24" ht="21" customHeight="1">
      <c r="A47" s="6"/>
      <c r="B47" s="167" t="str">
        <f t="shared" si="2"/>
        <v/>
      </c>
      <c r="C47" s="78"/>
      <c r="D47" s="71"/>
      <c r="E47" s="71"/>
      <c r="F47" s="78"/>
      <c r="G47" s="71"/>
      <c r="H47" s="78"/>
      <c r="I47" s="71"/>
      <c r="J47" s="71"/>
      <c r="K47" s="36"/>
      <c r="L47" s="71"/>
      <c r="M47" s="36"/>
      <c r="N47" s="36"/>
      <c r="O47" s="36"/>
      <c r="P47" s="86"/>
      <c r="Q47" s="86"/>
      <c r="R47" s="36"/>
      <c r="S47" s="36"/>
      <c r="T47" s="36"/>
      <c r="U47" s="34"/>
      <c r="V47" s="36"/>
      <c r="W47" s="68" t="str">
        <f t="shared" si="0"/>
        <v/>
      </c>
      <c r="X47" s="62" t="str">
        <f t="shared" si="1"/>
        <v/>
      </c>
    </row>
    <row r="48" spans="1:24" ht="21" customHeight="1">
      <c r="A48" s="6"/>
      <c r="B48" s="167" t="str">
        <f t="shared" si="2"/>
        <v/>
      </c>
      <c r="C48" s="78"/>
      <c r="D48" s="71"/>
      <c r="E48" s="71"/>
      <c r="F48" s="78"/>
      <c r="G48" s="71"/>
      <c r="H48" s="78"/>
      <c r="I48" s="71"/>
      <c r="J48" s="71"/>
      <c r="K48" s="36"/>
      <c r="L48" s="71"/>
      <c r="M48" s="36"/>
      <c r="N48" s="36"/>
      <c r="O48" s="36"/>
      <c r="P48" s="86"/>
      <c r="Q48" s="86"/>
      <c r="R48" s="36"/>
      <c r="S48" s="36"/>
      <c r="T48" s="36"/>
      <c r="U48" s="34"/>
      <c r="V48" s="36"/>
      <c r="W48" s="68" t="str">
        <f t="shared" si="0"/>
        <v/>
      </c>
      <c r="X48" s="62" t="str">
        <f t="shared" si="1"/>
        <v/>
      </c>
    </row>
    <row r="49" spans="1:24" ht="21" customHeight="1">
      <c r="A49" s="6"/>
      <c r="B49" s="167" t="str">
        <f t="shared" si="2"/>
        <v/>
      </c>
      <c r="C49" s="78"/>
      <c r="D49" s="71"/>
      <c r="E49" s="71"/>
      <c r="F49" s="78"/>
      <c r="G49" s="71"/>
      <c r="H49" s="78"/>
      <c r="I49" s="71"/>
      <c r="J49" s="71"/>
      <c r="K49" s="36"/>
      <c r="L49" s="71"/>
      <c r="M49" s="36"/>
      <c r="N49" s="36"/>
      <c r="O49" s="36"/>
      <c r="P49" s="86"/>
      <c r="Q49" s="86"/>
      <c r="R49" s="36"/>
      <c r="S49" s="36"/>
      <c r="T49" s="36"/>
      <c r="U49" s="34"/>
      <c r="V49" s="36"/>
      <c r="W49" s="68" t="str">
        <f t="shared" si="0"/>
        <v/>
      </c>
      <c r="X49" s="62" t="str">
        <f t="shared" si="1"/>
        <v/>
      </c>
    </row>
    <row r="50" spans="1:24" ht="21" customHeight="1">
      <c r="A50" s="6"/>
      <c r="B50" s="167" t="str">
        <f t="shared" si="2"/>
        <v/>
      </c>
      <c r="C50" s="78"/>
      <c r="D50" s="71"/>
      <c r="E50" s="71"/>
      <c r="F50" s="78"/>
      <c r="G50" s="71"/>
      <c r="H50" s="78"/>
      <c r="I50" s="71"/>
      <c r="J50" s="71"/>
      <c r="K50" s="36"/>
      <c r="L50" s="71"/>
      <c r="M50" s="36"/>
      <c r="N50" s="36"/>
      <c r="O50" s="36"/>
      <c r="P50" s="86"/>
      <c r="Q50" s="86"/>
      <c r="R50" s="36"/>
      <c r="S50" s="36"/>
      <c r="T50" s="36"/>
      <c r="U50" s="34"/>
      <c r="V50" s="36"/>
      <c r="W50" s="68" t="str">
        <f t="shared" si="0"/>
        <v/>
      </c>
      <c r="X50" s="62" t="str">
        <f t="shared" si="1"/>
        <v/>
      </c>
    </row>
    <row r="51" spans="1:24" ht="21" customHeight="1">
      <c r="A51" s="6"/>
      <c r="B51" s="167" t="str">
        <f t="shared" si="2"/>
        <v/>
      </c>
      <c r="C51" s="78"/>
      <c r="D51" s="71"/>
      <c r="E51" s="71"/>
      <c r="F51" s="78"/>
      <c r="G51" s="71"/>
      <c r="H51" s="78"/>
      <c r="I51" s="71"/>
      <c r="J51" s="71"/>
      <c r="K51" s="36"/>
      <c r="L51" s="71"/>
      <c r="M51" s="36"/>
      <c r="N51" s="36"/>
      <c r="O51" s="36"/>
      <c r="P51" s="86"/>
      <c r="Q51" s="86"/>
      <c r="R51" s="36"/>
      <c r="S51" s="36"/>
      <c r="T51" s="36"/>
      <c r="U51" s="34"/>
      <c r="V51" s="36"/>
      <c r="W51" s="68" t="str">
        <f t="shared" si="0"/>
        <v/>
      </c>
      <c r="X51" s="62" t="str">
        <f t="shared" si="1"/>
        <v/>
      </c>
    </row>
    <row r="52" spans="1:24" ht="21" customHeight="1">
      <c r="A52" s="6"/>
      <c r="B52" s="167" t="str">
        <f t="shared" si="2"/>
        <v/>
      </c>
      <c r="C52" s="78"/>
      <c r="D52" s="71"/>
      <c r="E52" s="71"/>
      <c r="F52" s="78"/>
      <c r="G52" s="71"/>
      <c r="H52" s="78"/>
      <c r="I52" s="71"/>
      <c r="J52" s="71"/>
      <c r="K52" s="36"/>
      <c r="L52" s="71"/>
      <c r="M52" s="36"/>
      <c r="N52" s="36"/>
      <c r="O52" s="36"/>
      <c r="P52" s="86"/>
      <c r="Q52" s="86"/>
      <c r="R52" s="36"/>
      <c r="S52" s="36"/>
      <c r="T52" s="36"/>
      <c r="U52" s="34"/>
      <c r="V52" s="36"/>
      <c r="W52" s="68" t="str">
        <f t="shared" si="0"/>
        <v/>
      </c>
      <c r="X52" s="62" t="str">
        <f t="shared" si="1"/>
        <v/>
      </c>
    </row>
    <row r="53" spans="1:24" ht="21" customHeight="1">
      <c r="A53" s="6"/>
      <c r="B53" s="167" t="str">
        <f t="shared" si="2"/>
        <v/>
      </c>
      <c r="C53" s="78"/>
      <c r="D53" s="71"/>
      <c r="E53" s="71"/>
      <c r="F53" s="78"/>
      <c r="G53" s="71"/>
      <c r="H53" s="78"/>
      <c r="I53" s="71"/>
      <c r="J53" s="71"/>
      <c r="K53" s="36"/>
      <c r="L53" s="71"/>
      <c r="M53" s="36"/>
      <c r="N53" s="36"/>
      <c r="O53" s="36"/>
      <c r="P53" s="86"/>
      <c r="Q53" s="86"/>
      <c r="R53" s="36"/>
      <c r="S53" s="36"/>
      <c r="T53" s="36"/>
      <c r="U53" s="34"/>
      <c r="V53" s="36"/>
      <c r="W53" s="68" t="str">
        <f t="shared" si="0"/>
        <v/>
      </c>
      <c r="X53" s="62" t="str">
        <f t="shared" si="1"/>
        <v/>
      </c>
    </row>
    <row r="54" spans="1:24" ht="21" customHeight="1">
      <c r="A54" s="6"/>
      <c r="B54" s="167" t="str">
        <f t="shared" si="2"/>
        <v/>
      </c>
      <c r="C54" s="78"/>
      <c r="D54" s="71"/>
      <c r="E54" s="71"/>
      <c r="F54" s="78"/>
      <c r="G54" s="71"/>
      <c r="H54" s="78"/>
      <c r="I54" s="71"/>
      <c r="J54" s="71"/>
      <c r="K54" s="36"/>
      <c r="L54" s="71"/>
      <c r="M54" s="36"/>
      <c r="N54" s="36"/>
      <c r="O54" s="36"/>
      <c r="P54" s="86"/>
      <c r="Q54" s="86"/>
      <c r="R54" s="36"/>
      <c r="S54" s="36"/>
      <c r="T54" s="36"/>
      <c r="U54" s="34"/>
      <c r="V54" s="36"/>
      <c r="W54" s="68" t="str">
        <f t="shared" si="0"/>
        <v/>
      </c>
      <c r="X54" s="62" t="str">
        <f t="shared" si="1"/>
        <v/>
      </c>
    </row>
    <row r="55" spans="1:24" ht="21" customHeight="1">
      <c r="A55" s="6"/>
      <c r="B55" s="167" t="str">
        <f t="shared" si="2"/>
        <v/>
      </c>
      <c r="C55" s="78"/>
      <c r="D55" s="71"/>
      <c r="E55" s="71"/>
      <c r="F55" s="78"/>
      <c r="G55" s="71"/>
      <c r="H55" s="78"/>
      <c r="I55" s="71"/>
      <c r="J55" s="71"/>
      <c r="K55" s="36"/>
      <c r="L55" s="71"/>
      <c r="M55" s="36"/>
      <c r="N55" s="36"/>
      <c r="O55" s="36"/>
      <c r="P55" s="86"/>
      <c r="Q55" s="86"/>
      <c r="R55" s="36"/>
      <c r="S55" s="36"/>
      <c r="T55" s="36"/>
      <c r="U55" s="34"/>
      <c r="V55" s="36"/>
      <c r="W55" s="68" t="str">
        <f t="shared" si="0"/>
        <v/>
      </c>
      <c r="X55" s="62" t="str">
        <f t="shared" si="1"/>
        <v/>
      </c>
    </row>
    <row r="56" spans="1:24" ht="21" customHeight="1">
      <c r="A56" s="6"/>
      <c r="B56" s="167" t="str">
        <f t="shared" si="2"/>
        <v/>
      </c>
      <c r="C56" s="78"/>
      <c r="D56" s="71"/>
      <c r="E56" s="71"/>
      <c r="F56" s="78"/>
      <c r="G56" s="71"/>
      <c r="H56" s="78"/>
      <c r="I56" s="71"/>
      <c r="J56" s="71"/>
      <c r="K56" s="36"/>
      <c r="L56" s="71"/>
      <c r="M56" s="36"/>
      <c r="N56" s="36"/>
      <c r="O56" s="36"/>
      <c r="P56" s="86"/>
      <c r="Q56" s="86"/>
      <c r="R56" s="36"/>
      <c r="S56" s="36"/>
      <c r="T56" s="36"/>
      <c r="U56" s="34"/>
      <c r="V56" s="36"/>
      <c r="W56" s="68" t="str">
        <f t="shared" si="0"/>
        <v/>
      </c>
      <c r="X56" s="62" t="str">
        <f t="shared" si="1"/>
        <v/>
      </c>
    </row>
    <row r="57" spans="1:24" ht="21" customHeight="1">
      <c r="A57" s="6"/>
      <c r="B57" s="167" t="str">
        <f t="shared" si="2"/>
        <v/>
      </c>
      <c r="C57" s="78"/>
      <c r="D57" s="71"/>
      <c r="E57" s="71"/>
      <c r="F57" s="78"/>
      <c r="G57" s="71"/>
      <c r="H57" s="78"/>
      <c r="I57" s="71"/>
      <c r="J57" s="71"/>
      <c r="K57" s="36"/>
      <c r="L57" s="71"/>
      <c r="M57" s="36"/>
      <c r="N57" s="36"/>
      <c r="O57" s="36"/>
      <c r="P57" s="86"/>
      <c r="Q57" s="86"/>
      <c r="R57" s="36"/>
      <c r="S57" s="36"/>
      <c r="T57" s="36"/>
      <c r="U57" s="34"/>
      <c r="V57" s="36"/>
      <c r="W57" s="68" t="str">
        <f t="shared" si="0"/>
        <v/>
      </c>
      <c r="X57" s="62" t="str">
        <f t="shared" si="1"/>
        <v/>
      </c>
    </row>
    <row r="58" spans="1:24" ht="21" customHeight="1">
      <c r="A58" s="6"/>
      <c r="B58" s="167" t="str">
        <f t="shared" si="2"/>
        <v/>
      </c>
      <c r="C58" s="78"/>
      <c r="D58" s="71"/>
      <c r="E58" s="71"/>
      <c r="F58" s="78"/>
      <c r="G58" s="71"/>
      <c r="H58" s="78"/>
      <c r="I58" s="71"/>
      <c r="J58" s="71"/>
      <c r="K58" s="36"/>
      <c r="L58" s="71"/>
      <c r="M58" s="36"/>
      <c r="N58" s="36"/>
      <c r="O58" s="36"/>
      <c r="P58" s="86"/>
      <c r="Q58" s="86"/>
      <c r="R58" s="36"/>
      <c r="S58" s="36"/>
      <c r="T58" s="36"/>
      <c r="U58" s="34"/>
      <c r="V58" s="36"/>
      <c r="W58" s="68" t="str">
        <f t="shared" si="0"/>
        <v/>
      </c>
      <c r="X58" s="62" t="str">
        <f t="shared" si="1"/>
        <v/>
      </c>
    </row>
    <row r="59" spans="1:24" ht="21" customHeight="1">
      <c r="A59" s="6"/>
      <c r="B59" s="167" t="str">
        <f t="shared" si="2"/>
        <v/>
      </c>
      <c r="C59" s="78"/>
      <c r="D59" s="71"/>
      <c r="E59" s="71"/>
      <c r="F59" s="78"/>
      <c r="G59" s="71"/>
      <c r="H59" s="78"/>
      <c r="I59" s="71"/>
      <c r="J59" s="71"/>
      <c r="K59" s="36"/>
      <c r="L59" s="71"/>
      <c r="M59" s="36"/>
      <c r="N59" s="36"/>
      <c r="O59" s="36"/>
      <c r="P59" s="86"/>
      <c r="Q59" s="86"/>
      <c r="R59" s="36"/>
      <c r="S59" s="36"/>
      <c r="T59" s="36"/>
      <c r="U59" s="34"/>
      <c r="V59" s="36"/>
      <c r="W59" s="68" t="str">
        <f t="shared" si="0"/>
        <v/>
      </c>
      <c r="X59" s="62" t="str">
        <f t="shared" si="1"/>
        <v/>
      </c>
    </row>
    <row r="60" spans="1:24" ht="21" customHeight="1">
      <c r="A60" s="6"/>
      <c r="B60" s="167" t="str">
        <f t="shared" si="2"/>
        <v/>
      </c>
      <c r="C60" s="78"/>
      <c r="D60" s="71"/>
      <c r="E60" s="71"/>
      <c r="F60" s="78"/>
      <c r="G60" s="71"/>
      <c r="H60" s="78"/>
      <c r="I60" s="71"/>
      <c r="J60" s="71"/>
      <c r="K60" s="36"/>
      <c r="L60" s="71"/>
      <c r="M60" s="36"/>
      <c r="N60" s="36"/>
      <c r="O60" s="36"/>
      <c r="P60" s="86"/>
      <c r="Q60" s="86"/>
      <c r="R60" s="36"/>
      <c r="S60" s="36"/>
      <c r="T60" s="36"/>
      <c r="U60" s="34"/>
      <c r="V60" s="36"/>
      <c r="W60" s="68" t="str">
        <f t="shared" si="0"/>
        <v/>
      </c>
      <c r="X60" s="62" t="str">
        <f t="shared" si="1"/>
        <v/>
      </c>
    </row>
    <row r="61" spans="1:24" ht="21" customHeight="1">
      <c r="A61" s="6"/>
      <c r="B61" s="167" t="str">
        <f t="shared" si="2"/>
        <v/>
      </c>
      <c r="C61" s="78"/>
      <c r="D61" s="71"/>
      <c r="E61" s="71"/>
      <c r="F61" s="78"/>
      <c r="G61" s="71"/>
      <c r="H61" s="78"/>
      <c r="I61" s="71"/>
      <c r="J61" s="71"/>
      <c r="K61" s="36"/>
      <c r="L61" s="71"/>
      <c r="M61" s="36"/>
      <c r="N61" s="36"/>
      <c r="O61" s="36"/>
      <c r="P61" s="86"/>
      <c r="Q61" s="86"/>
      <c r="R61" s="36"/>
      <c r="S61" s="36"/>
      <c r="T61" s="36"/>
      <c r="U61" s="34"/>
      <c r="V61" s="36"/>
      <c r="W61" s="68" t="str">
        <f t="shared" si="0"/>
        <v/>
      </c>
      <c r="X61" s="62" t="str">
        <f t="shared" si="1"/>
        <v/>
      </c>
    </row>
    <row r="62" spans="1:24" ht="21" customHeight="1">
      <c r="A62" s="6"/>
      <c r="B62" s="167" t="str">
        <f t="shared" si="2"/>
        <v/>
      </c>
      <c r="C62" s="78"/>
      <c r="D62" s="71"/>
      <c r="E62" s="71"/>
      <c r="F62" s="78"/>
      <c r="G62" s="71"/>
      <c r="H62" s="78"/>
      <c r="I62" s="71"/>
      <c r="J62" s="71"/>
      <c r="K62" s="36"/>
      <c r="L62" s="71"/>
      <c r="M62" s="36"/>
      <c r="N62" s="36"/>
      <c r="O62" s="36"/>
      <c r="P62" s="86"/>
      <c r="Q62" s="86"/>
      <c r="R62" s="36"/>
      <c r="S62" s="36"/>
      <c r="T62" s="36"/>
      <c r="U62" s="34"/>
      <c r="V62" s="36"/>
      <c r="W62" s="68" t="str">
        <f t="shared" si="0"/>
        <v/>
      </c>
      <c r="X62" s="62" t="str">
        <f t="shared" si="1"/>
        <v/>
      </c>
    </row>
    <row r="63" spans="1:24" ht="21" customHeight="1">
      <c r="A63" s="6"/>
      <c r="B63" s="167" t="str">
        <f t="shared" si="2"/>
        <v/>
      </c>
      <c r="C63" s="78"/>
      <c r="D63" s="71"/>
      <c r="E63" s="71"/>
      <c r="F63" s="78"/>
      <c r="G63" s="71"/>
      <c r="H63" s="78"/>
      <c r="I63" s="71"/>
      <c r="J63" s="71"/>
      <c r="K63" s="36"/>
      <c r="L63" s="71"/>
      <c r="M63" s="36"/>
      <c r="N63" s="36"/>
      <c r="O63" s="36"/>
      <c r="P63" s="86"/>
      <c r="Q63" s="86"/>
      <c r="R63" s="36"/>
      <c r="S63" s="36"/>
      <c r="T63" s="36"/>
      <c r="U63" s="34"/>
      <c r="V63" s="36"/>
      <c r="W63" s="68" t="str">
        <f t="shared" si="0"/>
        <v/>
      </c>
      <c r="X63" s="62" t="str">
        <f t="shared" si="1"/>
        <v/>
      </c>
    </row>
    <row r="64" spans="1:24" ht="21" customHeight="1">
      <c r="A64" s="6"/>
      <c r="B64" s="167" t="str">
        <f t="shared" si="2"/>
        <v/>
      </c>
      <c r="C64" s="78"/>
      <c r="D64" s="71"/>
      <c r="E64" s="71"/>
      <c r="F64" s="78"/>
      <c r="G64" s="71"/>
      <c r="H64" s="78"/>
      <c r="I64" s="71"/>
      <c r="J64" s="71"/>
      <c r="K64" s="36"/>
      <c r="L64" s="71"/>
      <c r="M64" s="36"/>
      <c r="N64" s="36"/>
      <c r="O64" s="36"/>
      <c r="P64" s="86"/>
      <c r="Q64" s="86"/>
      <c r="R64" s="36"/>
      <c r="S64" s="36"/>
      <c r="T64" s="36"/>
      <c r="U64" s="34"/>
      <c r="V64" s="36"/>
      <c r="W64" s="68" t="str">
        <f t="shared" si="0"/>
        <v/>
      </c>
      <c r="X64" s="62" t="str">
        <f t="shared" si="1"/>
        <v/>
      </c>
    </row>
    <row r="65" spans="1:24" ht="21" customHeight="1">
      <c r="A65" s="6"/>
      <c r="B65" s="167" t="str">
        <f t="shared" si="2"/>
        <v/>
      </c>
      <c r="C65" s="78"/>
      <c r="D65" s="71"/>
      <c r="E65" s="71"/>
      <c r="F65" s="78"/>
      <c r="G65" s="71"/>
      <c r="H65" s="78"/>
      <c r="I65" s="71"/>
      <c r="J65" s="71"/>
      <c r="K65" s="36"/>
      <c r="L65" s="71"/>
      <c r="M65" s="36"/>
      <c r="N65" s="36"/>
      <c r="O65" s="36"/>
      <c r="P65" s="86"/>
      <c r="Q65" s="86"/>
      <c r="R65" s="36"/>
      <c r="S65" s="36"/>
      <c r="T65" s="36"/>
      <c r="U65" s="34"/>
      <c r="V65" s="36"/>
      <c r="W65" s="68" t="str">
        <f t="shared" si="0"/>
        <v/>
      </c>
      <c r="X65" s="62" t="str">
        <f t="shared" si="1"/>
        <v/>
      </c>
    </row>
    <row r="66" spans="1:24" ht="21" customHeight="1">
      <c r="A66" s="6"/>
      <c r="B66" s="167" t="str">
        <f t="shared" si="2"/>
        <v/>
      </c>
      <c r="C66" s="78"/>
      <c r="D66" s="71"/>
      <c r="E66" s="71"/>
      <c r="F66" s="78"/>
      <c r="G66" s="71"/>
      <c r="H66" s="78"/>
      <c r="I66" s="71"/>
      <c r="J66" s="71"/>
      <c r="K66" s="36"/>
      <c r="L66" s="71"/>
      <c r="M66" s="36"/>
      <c r="N66" s="36"/>
      <c r="O66" s="36"/>
      <c r="P66" s="86"/>
      <c r="Q66" s="86"/>
      <c r="R66" s="36"/>
      <c r="S66" s="36"/>
      <c r="T66" s="36"/>
      <c r="U66" s="34"/>
      <c r="V66" s="36"/>
      <c r="W66" s="68" t="str">
        <f t="shared" si="0"/>
        <v/>
      </c>
      <c r="X66" s="62" t="str">
        <f t="shared" si="1"/>
        <v/>
      </c>
    </row>
    <row r="67" spans="1:24" ht="21" customHeight="1">
      <c r="A67" s="6"/>
      <c r="B67" s="167" t="str">
        <f t="shared" si="2"/>
        <v/>
      </c>
      <c r="C67" s="78"/>
      <c r="D67" s="71"/>
      <c r="E67" s="71"/>
      <c r="F67" s="78"/>
      <c r="G67" s="71"/>
      <c r="H67" s="78"/>
      <c r="I67" s="71"/>
      <c r="J67" s="71"/>
      <c r="K67" s="36"/>
      <c r="L67" s="71"/>
      <c r="M67" s="36"/>
      <c r="N67" s="36"/>
      <c r="O67" s="36"/>
      <c r="P67" s="86"/>
      <c r="Q67" s="86"/>
      <c r="R67" s="36"/>
      <c r="S67" s="36"/>
      <c r="T67" s="36"/>
      <c r="U67" s="34"/>
      <c r="V67" s="36"/>
      <c r="W67" s="68" t="str">
        <f t="shared" si="0"/>
        <v/>
      </c>
      <c r="X67" s="62" t="str">
        <f t="shared" si="1"/>
        <v/>
      </c>
    </row>
    <row r="68" spans="1:24" ht="21" customHeight="1">
      <c r="A68" s="6"/>
      <c r="B68" s="167" t="str">
        <f t="shared" si="2"/>
        <v/>
      </c>
      <c r="C68" s="78"/>
      <c r="D68" s="71"/>
      <c r="E68" s="71"/>
      <c r="F68" s="78"/>
      <c r="G68" s="71"/>
      <c r="H68" s="78"/>
      <c r="I68" s="71"/>
      <c r="J68" s="71"/>
      <c r="K68" s="36"/>
      <c r="L68" s="71"/>
      <c r="M68" s="36"/>
      <c r="N68" s="36"/>
      <c r="O68" s="36"/>
      <c r="P68" s="86"/>
      <c r="Q68" s="86"/>
      <c r="R68" s="36"/>
      <c r="S68" s="36"/>
      <c r="T68" s="36"/>
      <c r="U68" s="34"/>
      <c r="V68" s="36"/>
      <c r="W68" s="68" t="str">
        <f t="shared" si="0"/>
        <v/>
      </c>
      <c r="X68" s="62" t="str">
        <f t="shared" si="1"/>
        <v/>
      </c>
    </row>
    <row r="69" spans="1:24" ht="21" customHeight="1">
      <c r="A69" s="6"/>
      <c r="B69" s="167" t="str">
        <f t="shared" si="2"/>
        <v/>
      </c>
      <c r="C69" s="78"/>
      <c r="D69" s="71"/>
      <c r="E69" s="71"/>
      <c r="F69" s="78"/>
      <c r="G69" s="71"/>
      <c r="H69" s="78"/>
      <c r="I69" s="71"/>
      <c r="J69" s="71"/>
      <c r="K69" s="36"/>
      <c r="L69" s="71"/>
      <c r="M69" s="36"/>
      <c r="N69" s="36"/>
      <c r="O69" s="36"/>
      <c r="P69" s="86"/>
      <c r="Q69" s="86"/>
      <c r="R69" s="36"/>
      <c r="S69" s="36"/>
      <c r="T69" s="36"/>
      <c r="U69" s="34"/>
      <c r="V69" s="36"/>
      <c r="W69" s="68" t="str">
        <f t="shared" si="0"/>
        <v/>
      </c>
      <c r="X69" s="62" t="str">
        <f t="shared" si="1"/>
        <v/>
      </c>
    </row>
    <row r="70" spans="1:24" ht="21" customHeight="1">
      <c r="A70" s="6"/>
      <c r="B70" s="167" t="str">
        <f t="shared" si="2"/>
        <v/>
      </c>
      <c r="C70" s="78"/>
      <c r="D70" s="71"/>
      <c r="E70" s="71"/>
      <c r="F70" s="78"/>
      <c r="G70" s="71"/>
      <c r="H70" s="78"/>
      <c r="I70" s="71"/>
      <c r="J70" s="71"/>
      <c r="K70" s="36"/>
      <c r="L70" s="71"/>
      <c r="M70" s="36"/>
      <c r="N70" s="36"/>
      <c r="O70" s="36"/>
      <c r="P70" s="86"/>
      <c r="Q70" s="86"/>
      <c r="R70" s="36"/>
      <c r="S70" s="36"/>
      <c r="T70" s="36"/>
      <c r="U70" s="34"/>
      <c r="V70" s="36"/>
      <c r="W70" s="68" t="str">
        <f t="shared" si="0"/>
        <v/>
      </c>
      <c r="X70" s="62" t="str">
        <f t="shared" si="1"/>
        <v/>
      </c>
    </row>
    <row r="71" spans="1:24" ht="21" customHeight="1">
      <c r="A71" s="6"/>
      <c r="B71" s="167" t="str">
        <f t="shared" si="2"/>
        <v/>
      </c>
      <c r="C71" s="78"/>
      <c r="D71" s="71"/>
      <c r="E71" s="71"/>
      <c r="F71" s="78"/>
      <c r="G71" s="71"/>
      <c r="H71" s="78"/>
      <c r="I71" s="71"/>
      <c r="J71" s="71"/>
      <c r="K71" s="36"/>
      <c r="L71" s="71"/>
      <c r="M71" s="36"/>
      <c r="N71" s="36"/>
      <c r="O71" s="36"/>
      <c r="P71" s="86"/>
      <c r="Q71" s="86"/>
      <c r="R71" s="36"/>
      <c r="S71" s="36"/>
      <c r="T71" s="36"/>
      <c r="U71" s="34"/>
      <c r="V71" s="36"/>
      <c r="W71" s="68" t="str">
        <f t="shared" si="0"/>
        <v/>
      </c>
      <c r="X71" s="62" t="str">
        <f t="shared" si="1"/>
        <v/>
      </c>
    </row>
    <row r="72" spans="1:24" ht="21" customHeight="1">
      <c r="A72" s="6"/>
      <c r="B72" s="167" t="str">
        <f t="shared" si="2"/>
        <v/>
      </c>
      <c r="C72" s="78"/>
      <c r="D72" s="71"/>
      <c r="E72" s="71"/>
      <c r="F72" s="78"/>
      <c r="G72" s="71"/>
      <c r="H72" s="78"/>
      <c r="I72" s="71"/>
      <c r="J72" s="71"/>
      <c r="K72" s="36"/>
      <c r="L72" s="71"/>
      <c r="M72" s="36"/>
      <c r="N72" s="36"/>
      <c r="O72" s="36"/>
      <c r="P72" s="86"/>
      <c r="Q72" s="86"/>
      <c r="R72" s="36"/>
      <c r="S72" s="36"/>
      <c r="T72" s="36"/>
      <c r="U72" s="34"/>
      <c r="V72" s="36"/>
      <c r="W72" s="68" t="str">
        <f t="shared" si="0"/>
        <v/>
      </c>
      <c r="X72" s="62" t="str">
        <f t="shared" si="1"/>
        <v/>
      </c>
    </row>
    <row r="73" spans="1:24" ht="21" customHeight="1">
      <c r="A73" s="6"/>
      <c r="B73" s="167" t="str">
        <f t="shared" si="2"/>
        <v/>
      </c>
      <c r="C73" s="78"/>
      <c r="D73" s="71"/>
      <c r="E73" s="71"/>
      <c r="F73" s="78"/>
      <c r="G73" s="71"/>
      <c r="H73" s="78"/>
      <c r="I73" s="71"/>
      <c r="J73" s="71"/>
      <c r="K73" s="36"/>
      <c r="L73" s="71"/>
      <c r="M73" s="36"/>
      <c r="N73" s="36"/>
      <c r="O73" s="36"/>
      <c r="P73" s="86"/>
      <c r="Q73" s="86"/>
      <c r="R73" s="36"/>
      <c r="S73" s="36"/>
      <c r="T73" s="36"/>
      <c r="U73" s="34"/>
      <c r="V73" s="36"/>
      <c r="W73" s="68" t="str">
        <f t="shared" si="0"/>
        <v/>
      </c>
      <c r="X73" s="62" t="str">
        <f t="shared" si="1"/>
        <v/>
      </c>
    </row>
    <row r="74" spans="1:24" ht="21" customHeight="1">
      <c r="A74" s="6"/>
      <c r="B74" s="167" t="str">
        <f t="shared" si="2"/>
        <v/>
      </c>
      <c r="C74" s="78"/>
      <c r="D74" s="71"/>
      <c r="E74" s="71"/>
      <c r="F74" s="78"/>
      <c r="G74" s="71"/>
      <c r="H74" s="78"/>
      <c r="I74" s="71"/>
      <c r="J74" s="71"/>
      <c r="K74" s="36"/>
      <c r="L74" s="71"/>
      <c r="M74" s="36"/>
      <c r="N74" s="36"/>
      <c r="O74" s="36"/>
      <c r="P74" s="86"/>
      <c r="Q74" s="86"/>
      <c r="R74" s="36"/>
      <c r="S74" s="36"/>
      <c r="T74" s="36"/>
      <c r="U74" s="34"/>
      <c r="V74" s="36"/>
      <c r="W74" s="68" t="str">
        <f t="shared" si="0"/>
        <v/>
      </c>
      <c r="X74" s="62" t="str">
        <f t="shared" si="1"/>
        <v/>
      </c>
    </row>
    <row r="75" spans="1:24" ht="21" customHeight="1">
      <c r="B75" s="167" t="str">
        <f t="shared" si="2"/>
        <v/>
      </c>
      <c r="C75" s="78"/>
      <c r="D75" s="71"/>
      <c r="E75" s="71"/>
      <c r="F75" s="78"/>
      <c r="G75" s="71"/>
      <c r="H75" s="78"/>
      <c r="I75" s="71"/>
      <c r="J75" s="71"/>
      <c r="K75" s="36"/>
      <c r="L75" s="71"/>
      <c r="M75" s="36"/>
      <c r="N75" s="36"/>
      <c r="O75" s="36"/>
      <c r="P75" s="86"/>
      <c r="Q75" s="86"/>
      <c r="R75" s="36"/>
      <c r="S75" s="36"/>
      <c r="T75" s="36"/>
      <c r="U75" s="34"/>
      <c r="V75" s="36"/>
      <c r="W75" s="68" t="str">
        <f t="shared" si="0"/>
        <v/>
      </c>
      <c r="X75" s="62" t="str">
        <f t="shared" si="1"/>
        <v/>
      </c>
    </row>
    <row r="76" spans="1:24" ht="21" customHeight="1">
      <c r="B76" s="167" t="str">
        <f t="shared" si="2"/>
        <v/>
      </c>
      <c r="C76" s="78"/>
      <c r="D76" s="71"/>
      <c r="E76" s="71"/>
      <c r="F76" s="78"/>
      <c r="G76" s="71"/>
      <c r="H76" s="78"/>
      <c r="I76" s="71"/>
      <c r="J76" s="71"/>
      <c r="K76" s="36"/>
      <c r="L76" s="71"/>
      <c r="M76" s="36"/>
      <c r="N76" s="36"/>
      <c r="O76" s="36"/>
      <c r="P76" s="86"/>
      <c r="Q76" s="86"/>
      <c r="R76" s="36"/>
      <c r="S76" s="36"/>
      <c r="T76" s="36"/>
      <c r="U76" s="34"/>
      <c r="V76" s="36"/>
      <c r="W76" s="68" t="str">
        <f t="shared" ref="W76:W139" si="3">IF(X76&lt;&gt;"","Erreur","")</f>
        <v/>
      </c>
      <c r="X76" s="62" t="str">
        <f t="shared" ref="X76:X139" si="4">IF(AND(B76&lt;&gt;"",OR(C76="",D76="",E76="",G76="",J76="",L76="")),"Veuillez compléter les informations d'identification du dérivé.",IF(AND(B76&lt;&gt;"",H76&lt;&gt;"",I76=""),"Veuillez compléter la colonne C0070 Type de code.",IF(AND(B76&lt;&gt;"",I76=""),"Veuillez sélectionner Total/NA dans la liste de la colonne C0070 si vous n'avez rien à déclarer.","")))</f>
        <v/>
      </c>
    </row>
    <row r="77" spans="1:24" ht="21" customHeight="1">
      <c r="B77" s="167" t="str">
        <f t="shared" ref="B77:B140" si="5">IF(COUNTA(C77:V77)&gt;0,B76+1,"")</f>
        <v/>
      </c>
      <c r="C77" s="78"/>
      <c r="D77" s="71"/>
      <c r="E77" s="71"/>
      <c r="F77" s="78"/>
      <c r="G77" s="71"/>
      <c r="H77" s="78"/>
      <c r="I77" s="71"/>
      <c r="J77" s="71"/>
      <c r="K77" s="36"/>
      <c r="L77" s="71"/>
      <c r="M77" s="36"/>
      <c r="N77" s="36"/>
      <c r="O77" s="36"/>
      <c r="P77" s="86"/>
      <c r="Q77" s="86"/>
      <c r="R77" s="36"/>
      <c r="S77" s="36"/>
      <c r="T77" s="36"/>
      <c r="U77" s="34"/>
      <c r="V77" s="36"/>
      <c r="W77" s="68" t="str">
        <f t="shared" si="3"/>
        <v/>
      </c>
      <c r="X77" s="62" t="str">
        <f t="shared" si="4"/>
        <v/>
      </c>
    </row>
    <row r="78" spans="1:24" ht="21" customHeight="1">
      <c r="B78" s="167" t="str">
        <f t="shared" si="5"/>
        <v/>
      </c>
      <c r="C78" s="78"/>
      <c r="D78" s="71"/>
      <c r="E78" s="71"/>
      <c r="F78" s="78"/>
      <c r="G78" s="71"/>
      <c r="H78" s="78"/>
      <c r="I78" s="71"/>
      <c r="J78" s="71"/>
      <c r="K78" s="36"/>
      <c r="L78" s="71"/>
      <c r="M78" s="36"/>
      <c r="N78" s="36"/>
      <c r="O78" s="36"/>
      <c r="P78" s="86"/>
      <c r="Q78" s="86"/>
      <c r="R78" s="36"/>
      <c r="S78" s="36"/>
      <c r="T78" s="36"/>
      <c r="U78" s="34"/>
      <c r="V78" s="36"/>
      <c r="W78" s="68" t="str">
        <f t="shared" si="3"/>
        <v/>
      </c>
      <c r="X78" s="62" t="str">
        <f t="shared" si="4"/>
        <v/>
      </c>
    </row>
    <row r="79" spans="1:24" ht="21" customHeight="1">
      <c r="B79" s="167" t="str">
        <f t="shared" si="5"/>
        <v/>
      </c>
      <c r="C79" s="78"/>
      <c r="D79" s="71"/>
      <c r="E79" s="71"/>
      <c r="F79" s="78"/>
      <c r="G79" s="71"/>
      <c r="H79" s="78"/>
      <c r="I79" s="71"/>
      <c r="J79" s="71"/>
      <c r="K79" s="36"/>
      <c r="L79" s="71"/>
      <c r="M79" s="36"/>
      <c r="N79" s="36"/>
      <c r="O79" s="36"/>
      <c r="P79" s="86"/>
      <c r="Q79" s="86"/>
      <c r="R79" s="36"/>
      <c r="S79" s="36"/>
      <c r="T79" s="36"/>
      <c r="U79" s="34"/>
      <c r="V79" s="36"/>
      <c r="W79" s="68" t="str">
        <f t="shared" si="3"/>
        <v/>
      </c>
      <c r="X79" s="62" t="str">
        <f t="shared" si="4"/>
        <v/>
      </c>
    </row>
    <row r="80" spans="1:24" ht="21" customHeight="1">
      <c r="B80" s="167" t="str">
        <f t="shared" si="5"/>
        <v/>
      </c>
      <c r="C80" s="78"/>
      <c r="D80" s="71"/>
      <c r="E80" s="71"/>
      <c r="F80" s="78"/>
      <c r="G80" s="71"/>
      <c r="H80" s="78"/>
      <c r="I80" s="71"/>
      <c r="J80" s="71"/>
      <c r="K80" s="36"/>
      <c r="L80" s="71"/>
      <c r="M80" s="36"/>
      <c r="N80" s="36"/>
      <c r="O80" s="36"/>
      <c r="P80" s="86"/>
      <c r="Q80" s="86"/>
      <c r="R80" s="36"/>
      <c r="S80" s="36"/>
      <c r="T80" s="36"/>
      <c r="U80" s="34"/>
      <c r="V80" s="36"/>
      <c r="W80" s="68" t="str">
        <f t="shared" si="3"/>
        <v/>
      </c>
      <c r="X80" s="62" t="str">
        <f t="shared" si="4"/>
        <v/>
      </c>
    </row>
    <row r="81" spans="2:24" ht="21" customHeight="1">
      <c r="B81" s="167" t="str">
        <f t="shared" si="5"/>
        <v/>
      </c>
      <c r="C81" s="78"/>
      <c r="D81" s="71"/>
      <c r="E81" s="71"/>
      <c r="F81" s="78"/>
      <c r="G81" s="71"/>
      <c r="H81" s="78"/>
      <c r="I81" s="71"/>
      <c r="J81" s="71"/>
      <c r="K81" s="36"/>
      <c r="L81" s="71"/>
      <c r="M81" s="36"/>
      <c r="N81" s="36"/>
      <c r="O81" s="36"/>
      <c r="P81" s="86"/>
      <c r="Q81" s="86"/>
      <c r="R81" s="36"/>
      <c r="S81" s="36"/>
      <c r="T81" s="36"/>
      <c r="U81" s="34"/>
      <c r="V81" s="36"/>
      <c r="W81" s="68" t="str">
        <f t="shared" si="3"/>
        <v/>
      </c>
      <c r="X81" s="62" t="str">
        <f t="shared" si="4"/>
        <v/>
      </c>
    </row>
    <row r="82" spans="2:24" ht="21" customHeight="1">
      <c r="B82" s="167" t="str">
        <f t="shared" si="5"/>
        <v/>
      </c>
      <c r="C82" s="78"/>
      <c r="D82" s="71"/>
      <c r="E82" s="71"/>
      <c r="F82" s="78"/>
      <c r="G82" s="71"/>
      <c r="H82" s="78"/>
      <c r="I82" s="71"/>
      <c r="J82" s="71"/>
      <c r="K82" s="36"/>
      <c r="L82" s="71"/>
      <c r="M82" s="36"/>
      <c r="N82" s="36"/>
      <c r="O82" s="36"/>
      <c r="P82" s="86"/>
      <c r="Q82" s="86"/>
      <c r="R82" s="36"/>
      <c r="S82" s="36"/>
      <c r="T82" s="36"/>
      <c r="U82" s="34"/>
      <c r="V82" s="36"/>
      <c r="W82" s="68" t="str">
        <f t="shared" si="3"/>
        <v/>
      </c>
      <c r="X82" s="62" t="str">
        <f t="shared" si="4"/>
        <v/>
      </c>
    </row>
    <row r="83" spans="2:24" ht="21" customHeight="1">
      <c r="B83" s="167" t="str">
        <f t="shared" si="5"/>
        <v/>
      </c>
      <c r="C83" s="78"/>
      <c r="D83" s="71"/>
      <c r="E83" s="71"/>
      <c r="F83" s="78"/>
      <c r="G83" s="71"/>
      <c r="H83" s="78"/>
      <c r="I83" s="71"/>
      <c r="J83" s="71"/>
      <c r="K83" s="36"/>
      <c r="L83" s="71"/>
      <c r="M83" s="36"/>
      <c r="N83" s="36"/>
      <c r="O83" s="36"/>
      <c r="P83" s="86"/>
      <c r="Q83" s="86"/>
      <c r="R83" s="36"/>
      <c r="S83" s="36"/>
      <c r="T83" s="36"/>
      <c r="U83" s="34"/>
      <c r="V83" s="36"/>
      <c r="W83" s="68" t="str">
        <f t="shared" si="3"/>
        <v/>
      </c>
      <c r="X83" s="62" t="str">
        <f t="shared" si="4"/>
        <v/>
      </c>
    </row>
    <row r="84" spans="2:24" ht="21" customHeight="1">
      <c r="B84" s="167" t="str">
        <f t="shared" si="5"/>
        <v/>
      </c>
      <c r="C84" s="78"/>
      <c r="D84" s="71"/>
      <c r="E84" s="71"/>
      <c r="F84" s="78"/>
      <c r="G84" s="71"/>
      <c r="H84" s="78"/>
      <c r="I84" s="71"/>
      <c r="J84" s="71"/>
      <c r="K84" s="36"/>
      <c r="L84" s="71"/>
      <c r="M84" s="36"/>
      <c r="N84" s="36"/>
      <c r="O84" s="36"/>
      <c r="P84" s="86"/>
      <c r="Q84" s="86"/>
      <c r="R84" s="36"/>
      <c r="S84" s="36"/>
      <c r="T84" s="36"/>
      <c r="U84" s="34"/>
      <c r="V84" s="36"/>
      <c r="W84" s="68" t="str">
        <f t="shared" si="3"/>
        <v/>
      </c>
      <c r="X84" s="62" t="str">
        <f t="shared" si="4"/>
        <v/>
      </c>
    </row>
    <row r="85" spans="2:24" ht="21" customHeight="1">
      <c r="B85" s="167" t="str">
        <f t="shared" si="5"/>
        <v/>
      </c>
      <c r="C85" s="78"/>
      <c r="D85" s="71"/>
      <c r="E85" s="71"/>
      <c r="F85" s="78"/>
      <c r="G85" s="71"/>
      <c r="H85" s="78"/>
      <c r="I85" s="71"/>
      <c r="J85" s="71"/>
      <c r="K85" s="36"/>
      <c r="L85" s="71"/>
      <c r="M85" s="36"/>
      <c r="N85" s="36"/>
      <c r="O85" s="36"/>
      <c r="P85" s="86"/>
      <c r="Q85" s="86"/>
      <c r="R85" s="36"/>
      <c r="S85" s="36"/>
      <c r="T85" s="36"/>
      <c r="U85" s="34"/>
      <c r="V85" s="36"/>
      <c r="W85" s="68" t="str">
        <f t="shared" si="3"/>
        <v/>
      </c>
      <c r="X85" s="62" t="str">
        <f t="shared" si="4"/>
        <v/>
      </c>
    </row>
    <row r="86" spans="2:24" ht="21" customHeight="1">
      <c r="B86" s="167" t="str">
        <f t="shared" si="5"/>
        <v/>
      </c>
      <c r="C86" s="78"/>
      <c r="D86" s="71"/>
      <c r="E86" s="71"/>
      <c r="F86" s="78"/>
      <c r="G86" s="71"/>
      <c r="H86" s="78"/>
      <c r="I86" s="71"/>
      <c r="J86" s="71"/>
      <c r="K86" s="36"/>
      <c r="L86" s="71"/>
      <c r="M86" s="36"/>
      <c r="N86" s="36"/>
      <c r="O86" s="36"/>
      <c r="P86" s="86"/>
      <c r="Q86" s="86"/>
      <c r="R86" s="36"/>
      <c r="S86" s="36"/>
      <c r="T86" s="36"/>
      <c r="U86" s="34"/>
      <c r="V86" s="36"/>
      <c r="W86" s="68" t="str">
        <f t="shared" si="3"/>
        <v/>
      </c>
      <c r="X86" s="62" t="str">
        <f t="shared" si="4"/>
        <v/>
      </c>
    </row>
    <row r="87" spans="2:24" ht="21" customHeight="1">
      <c r="B87" s="167" t="str">
        <f t="shared" si="5"/>
        <v/>
      </c>
      <c r="C87" s="78"/>
      <c r="D87" s="71"/>
      <c r="E87" s="71"/>
      <c r="F87" s="78"/>
      <c r="G87" s="71"/>
      <c r="H87" s="78"/>
      <c r="I87" s="71"/>
      <c r="J87" s="71"/>
      <c r="K87" s="36"/>
      <c r="L87" s="71"/>
      <c r="M87" s="36"/>
      <c r="N87" s="36"/>
      <c r="O87" s="36"/>
      <c r="P87" s="86"/>
      <c r="Q87" s="86"/>
      <c r="R87" s="36"/>
      <c r="S87" s="36"/>
      <c r="T87" s="36"/>
      <c r="U87" s="34"/>
      <c r="V87" s="36"/>
      <c r="W87" s="68" t="str">
        <f t="shared" si="3"/>
        <v/>
      </c>
      <c r="X87" s="62" t="str">
        <f t="shared" si="4"/>
        <v/>
      </c>
    </row>
    <row r="88" spans="2:24" ht="21" customHeight="1">
      <c r="B88" s="167" t="str">
        <f t="shared" si="5"/>
        <v/>
      </c>
      <c r="C88" s="78"/>
      <c r="D88" s="71"/>
      <c r="E88" s="71"/>
      <c r="F88" s="78"/>
      <c r="G88" s="71"/>
      <c r="H88" s="78"/>
      <c r="I88" s="71"/>
      <c r="J88" s="71"/>
      <c r="K88" s="36"/>
      <c r="L88" s="71"/>
      <c r="M88" s="36"/>
      <c r="N88" s="36"/>
      <c r="O88" s="36"/>
      <c r="P88" s="86"/>
      <c r="Q88" s="86"/>
      <c r="R88" s="36"/>
      <c r="S88" s="36"/>
      <c r="T88" s="36"/>
      <c r="U88" s="34"/>
      <c r="V88" s="36"/>
      <c r="W88" s="68" t="str">
        <f t="shared" si="3"/>
        <v/>
      </c>
      <c r="X88" s="62" t="str">
        <f t="shared" si="4"/>
        <v/>
      </c>
    </row>
    <row r="89" spans="2:24" ht="21" customHeight="1">
      <c r="B89" s="167" t="str">
        <f t="shared" si="5"/>
        <v/>
      </c>
      <c r="C89" s="78"/>
      <c r="D89" s="71"/>
      <c r="E89" s="71"/>
      <c r="F89" s="78"/>
      <c r="G89" s="71"/>
      <c r="H89" s="78"/>
      <c r="I89" s="71"/>
      <c r="J89" s="71"/>
      <c r="K89" s="36"/>
      <c r="L89" s="71"/>
      <c r="M89" s="36"/>
      <c r="N89" s="36"/>
      <c r="O89" s="36"/>
      <c r="P89" s="86"/>
      <c r="Q89" s="86"/>
      <c r="R89" s="36"/>
      <c r="S89" s="36"/>
      <c r="T89" s="36"/>
      <c r="U89" s="34"/>
      <c r="V89" s="36"/>
      <c r="W89" s="68" t="str">
        <f t="shared" si="3"/>
        <v/>
      </c>
      <c r="X89" s="62" t="str">
        <f t="shared" si="4"/>
        <v/>
      </c>
    </row>
    <row r="90" spans="2:24" ht="21" customHeight="1">
      <c r="B90" s="167" t="str">
        <f t="shared" si="5"/>
        <v/>
      </c>
      <c r="C90" s="78"/>
      <c r="D90" s="71"/>
      <c r="E90" s="71"/>
      <c r="F90" s="78"/>
      <c r="G90" s="71"/>
      <c r="H90" s="78"/>
      <c r="I90" s="71"/>
      <c r="J90" s="71"/>
      <c r="K90" s="36"/>
      <c r="L90" s="71"/>
      <c r="M90" s="36"/>
      <c r="N90" s="36"/>
      <c r="O90" s="36"/>
      <c r="P90" s="86"/>
      <c r="Q90" s="86"/>
      <c r="R90" s="36"/>
      <c r="S90" s="36"/>
      <c r="T90" s="36"/>
      <c r="U90" s="34"/>
      <c r="V90" s="36"/>
      <c r="W90" s="68" t="str">
        <f t="shared" si="3"/>
        <v/>
      </c>
      <c r="X90" s="62" t="str">
        <f t="shared" si="4"/>
        <v/>
      </c>
    </row>
    <row r="91" spans="2:24" ht="21" customHeight="1">
      <c r="B91" s="167" t="str">
        <f t="shared" si="5"/>
        <v/>
      </c>
      <c r="C91" s="78"/>
      <c r="D91" s="71"/>
      <c r="E91" s="71"/>
      <c r="F91" s="78"/>
      <c r="G91" s="71"/>
      <c r="H91" s="78"/>
      <c r="I91" s="71"/>
      <c r="J91" s="71"/>
      <c r="K91" s="36"/>
      <c r="L91" s="71"/>
      <c r="M91" s="36"/>
      <c r="N91" s="36"/>
      <c r="O91" s="36"/>
      <c r="P91" s="86"/>
      <c r="Q91" s="86"/>
      <c r="R91" s="36"/>
      <c r="S91" s="36"/>
      <c r="T91" s="36"/>
      <c r="U91" s="34"/>
      <c r="V91" s="36"/>
      <c r="W91" s="68" t="str">
        <f t="shared" si="3"/>
        <v/>
      </c>
      <c r="X91" s="62" t="str">
        <f t="shared" si="4"/>
        <v/>
      </c>
    </row>
    <row r="92" spans="2:24" ht="21" customHeight="1">
      <c r="B92" s="167" t="str">
        <f t="shared" si="5"/>
        <v/>
      </c>
      <c r="C92" s="78"/>
      <c r="D92" s="71"/>
      <c r="E92" s="71"/>
      <c r="F92" s="78"/>
      <c r="G92" s="71"/>
      <c r="H92" s="78"/>
      <c r="I92" s="71"/>
      <c r="J92" s="71"/>
      <c r="K92" s="36"/>
      <c r="L92" s="71"/>
      <c r="M92" s="36"/>
      <c r="N92" s="36"/>
      <c r="O92" s="36"/>
      <c r="P92" s="86"/>
      <c r="Q92" s="86"/>
      <c r="R92" s="36"/>
      <c r="S92" s="36"/>
      <c r="T92" s="36"/>
      <c r="U92" s="34"/>
      <c r="V92" s="36"/>
      <c r="W92" s="68" t="str">
        <f t="shared" si="3"/>
        <v/>
      </c>
      <c r="X92" s="62" t="str">
        <f t="shared" si="4"/>
        <v/>
      </c>
    </row>
    <row r="93" spans="2:24" ht="21" customHeight="1">
      <c r="B93" s="167" t="str">
        <f t="shared" si="5"/>
        <v/>
      </c>
      <c r="C93" s="78"/>
      <c r="D93" s="71"/>
      <c r="E93" s="71"/>
      <c r="F93" s="78"/>
      <c r="G93" s="71"/>
      <c r="H93" s="78"/>
      <c r="I93" s="71"/>
      <c r="J93" s="71"/>
      <c r="K93" s="36"/>
      <c r="L93" s="71"/>
      <c r="M93" s="36"/>
      <c r="N93" s="36"/>
      <c r="O93" s="36"/>
      <c r="P93" s="86"/>
      <c r="Q93" s="86"/>
      <c r="R93" s="36"/>
      <c r="S93" s="36"/>
      <c r="T93" s="36"/>
      <c r="U93" s="34"/>
      <c r="V93" s="36"/>
      <c r="W93" s="68" t="str">
        <f t="shared" si="3"/>
        <v/>
      </c>
      <c r="X93" s="62" t="str">
        <f t="shared" si="4"/>
        <v/>
      </c>
    </row>
    <row r="94" spans="2:24" ht="21" customHeight="1">
      <c r="B94" s="167" t="str">
        <f t="shared" si="5"/>
        <v/>
      </c>
      <c r="C94" s="78"/>
      <c r="D94" s="71"/>
      <c r="E94" s="71"/>
      <c r="F94" s="78"/>
      <c r="G94" s="71"/>
      <c r="H94" s="78"/>
      <c r="I94" s="71"/>
      <c r="J94" s="71"/>
      <c r="K94" s="36"/>
      <c r="L94" s="71"/>
      <c r="M94" s="36"/>
      <c r="N94" s="36"/>
      <c r="O94" s="36"/>
      <c r="P94" s="86"/>
      <c r="Q94" s="86"/>
      <c r="R94" s="36"/>
      <c r="S94" s="36"/>
      <c r="T94" s="36"/>
      <c r="U94" s="34"/>
      <c r="V94" s="36"/>
      <c r="W94" s="68" t="str">
        <f t="shared" si="3"/>
        <v/>
      </c>
      <c r="X94" s="62" t="str">
        <f t="shared" si="4"/>
        <v/>
      </c>
    </row>
    <row r="95" spans="2:24" ht="21" customHeight="1">
      <c r="B95" s="167" t="str">
        <f t="shared" si="5"/>
        <v/>
      </c>
      <c r="C95" s="78"/>
      <c r="D95" s="71"/>
      <c r="E95" s="71"/>
      <c r="F95" s="78"/>
      <c r="G95" s="71"/>
      <c r="H95" s="78"/>
      <c r="I95" s="71"/>
      <c r="J95" s="71"/>
      <c r="K95" s="36"/>
      <c r="L95" s="71"/>
      <c r="M95" s="36"/>
      <c r="N95" s="36"/>
      <c r="O95" s="36"/>
      <c r="P95" s="86"/>
      <c r="Q95" s="86"/>
      <c r="R95" s="36"/>
      <c r="S95" s="36"/>
      <c r="T95" s="36"/>
      <c r="U95" s="34"/>
      <c r="V95" s="36"/>
      <c r="W95" s="68" t="str">
        <f t="shared" si="3"/>
        <v/>
      </c>
      <c r="X95" s="62" t="str">
        <f t="shared" si="4"/>
        <v/>
      </c>
    </row>
    <row r="96" spans="2:24" ht="21" customHeight="1">
      <c r="B96" s="167" t="str">
        <f t="shared" si="5"/>
        <v/>
      </c>
      <c r="C96" s="78"/>
      <c r="D96" s="71"/>
      <c r="E96" s="71"/>
      <c r="F96" s="78"/>
      <c r="G96" s="71"/>
      <c r="H96" s="78"/>
      <c r="I96" s="71"/>
      <c r="J96" s="71"/>
      <c r="K96" s="36"/>
      <c r="L96" s="71"/>
      <c r="M96" s="36"/>
      <c r="N96" s="36"/>
      <c r="O96" s="36"/>
      <c r="P96" s="86"/>
      <c r="Q96" s="86"/>
      <c r="R96" s="36"/>
      <c r="S96" s="36"/>
      <c r="T96" s="36"/>
      <c r="U96" s="34"/>
      <c r="V96" s="36"/>
      <c r="W96" s="68" t="str">
        <f t="shared" si="3"/>
        <v/>
      </c>
      <c r="X96" s="62" t="str">
        <f t="shared" si="4"/>
        <v/>
      </c>
    </row>
    <row r="97" spans="2:24" ht="21" customHeight="1">
      <c r="B97" s="167" t="str">
        <f t="shared" si="5"/>
        <v/>
      </c>
      <c r="C97" s="78"/>
      <c r="D97" s="71"/>
      <c r="E97" s="71"/>
      <c r="F97" s="78"/>
      <c r="G97" s="71"/>
      <c r="H97" s="78"/>
      <c r="I97" s="71"/>
      <c r="J97" s="71"/>
      <c r="K97" s="36"/>
      <c r="L97" s="71"/>
      <c r="M97" s="36"/>
      <c r="N97" s="36"/>
      <c r="O97" s="36"/>
      <c r="P97" s="86"/>
      <c r="Q97" s="86"/>
      <c r="R97" s="36"/>
      <c r="S97" s="36"/>
      <c r="T97" s="36"/>
      <c r="U97" s="34"/>
      <c r="V97" s="36"/>
      <c r="W97" s="68" t="str">
        <f t="shared" si="3"/>
        <v/>
      </c>
      <c r="X97" s="62" t="str">
        <f t="shared" si="4"/>
        <v/>
      </c>
    </row>
    <row r="98" spans="2:24" ht="21" customHeight="1">
      <c r="B98" s="167" t="str">
        <f t="shared" si="5"/>
        <v/>
      </c>
      <c r="C98" s="78"/>
      <c r="D98" s="71"/>
      <c r="E98" s="71"/>
      <c r="F98" s="78"/>
      <c r="G98" s="71"/>
      <c r="H98" s="78"/>
      <c r="I98" s="71"/>
      <c r="J98" s="71"/>
      <c r="K98" s="36"/>
      <c r="L98" s="71"/>
      <c r="M98" s="36"/>
      <c r="N98" s="36"/>
      <c r="O98" s="36"/>
      <c r="P98" s="86"/>
      <c r="Q98" s="86"/>
      <c r="R98" s="36"/>
      <c r="S98" s="36"/>
      <c r="T98" s="36"/>
      <c r="U98" s="34"/>
      <c r="V98" s="36"/>
      <c r="W98" s="68" t="str">
        <f t="shared" si="3"/>
        <v/>
      </c>
      <c r="X98" s="62" t="str">
        <f t="shared" si="4"/>
        <v/>
      </c>
    </row>
    <row r="99" spans="2:24" ht="21" customHeight="1">
      <c r="B99" s="167" t="str">
        <f t="shared" si="5"/>
        <v/>
      </c>
      <c r="C99" s="78"/>
      <c r="D99" s="71"/>
      <c r="E99" s="71"/>
      <c r="F99" s="78"/>
      <c r="G99" s="71"/>
      <c r="H99" s="78"/>
      <c r="I99" s="71"/>
      <c r="J99" s="71"/>
      <c r="K99" s="36"/>
      <c r="L99" s="71"/>
      <c r="M99" s="36"/>
      <c r="N99" s="36"/>
      <c r="O99" s="36"/>
      <c r="P99" s="86"/>
      <c r="Q99" s="86"/>
      <c r="R99" s="36"/>
      <c r="S99" s="36"/>
      <c r="T99" s="36"/>
      <c r="U99" s="34"/>
      <c r="V99" s="36"/>
      <c r="W99" s="68" t="str">
        <f t="shared" si="3"/>
        <v/>
      </c>
      <c r="X99" s="62" t="str">
        <f t="shared" si="4"/>
        <v/>
      </c>
    </row>
    <row r="100" spans="2:24" ht="21" customHeight="1">
      <c r="B100" s="167" t="str">
        <f t="shared" si="5"/>
        <v/>
      </c>
      <c r="C100" s="78"/>
      <c r="D100" s="71"/>
      <c r="E100" s="71"/>
      <c r="F100" s="78"/>
      <c r="G100" s="71"/>
      <c r="H100" s="78"/>
      <c r="I100" s="71"/>
      <c r="J100" s="71"/>
      <c r="K100" s="36"/>
      <c r="L100" s="71"/>
      <c r="M100" s="36"/>
      <c r="N100" s="36"/>
      <c r="O100" s="36"/>
      <c r="P100" s="86"/>
      <c r="Q100" s="86"/>
      <c r="R100" s="36"/>
      <c r="S100" s="36"/>
      <c r="T100" s="36"/>
      <c r="U100" s="34"/>
      <c r="V100" s="36"/>
      <c r="W100" s="68" t="str">
        <f t="shared" si="3"/>
        <v/>
      </c>
      <c r="X100" s="62" t="str">
        <f t="shared" si="4"/>
        <v/>
      </c>
    </row>
    <row r="101" spans="2:24" ht="21" customHeight="1">
      <c r="B101" s="167" t="str">
        <f t="shared" si="5"/>
        <v/>
      </c>
      <c r="C101" s="78"/>
      <c r="D101" s="71"/>
      <c r="E101" s="71"/>
      <c r="F101" s="78"/>
      <c r="G101" s="71"/>
      <c r="H101" s="78"/>
      <c r="I101" s="71"/>
      <c r="J101" s="71"/>
      <c r="K101" s="36"/>
      <c r="L101" s="71"/>
      <c r="M101" s="36"/>
      <c r="N101" s="36"/>
      <c r="O101" s="36"/>
      <c r="P101" s="86"/>
      <c r="Q101" s="86"/>
      <c r="R101" s="36"/>
      <c r="S101" s="36"/>
      <c r="T101" s="36"/>
      <c r="U101" s="34"/>
      <c r="V101" s="36"/>
      <c r="W101" s="68" t="str">
        <f t="shared" si="3"/>
        <v/>
      </c>
      <c r="X101" s="62" t="str">
        <f t="shared" si="4"/>
        <v/>
      </c>
    </row>
    <row r="102" spans="2:24" ht="21" customHeight="1">
      <c r="B102" s="167" t="str">
        <f t="shared" si="5"/>
        <v/>
      </c>
      <c r="C102" s="78"/>
      <c r="D102" s="71"/>
      <c r="E102" s="71"/>
      <c r="F102" s="78"/>
      <c r="G102" s="71"/>
      <c r="H102" s="78"/>
      <c r="I102" s="71"/>
      <c r="J102" s="71"/>
      <c r="K102" s="36"/>
      <c r="L102" s="71"/>
      <c r="M102" s="36"/>
      <c r="N102" s="36"/>
      <c r="O102" s="36"/>
      <c r="P102" s="86"/>
      <c r="Q102" s="86"/>
      <c r="R102" s="36"/>
      <c r="S102" s="36"/>
      <c r="T102" s="36"/>
      <c r="U102" s="34"/>
      <c r="V102" s="36"/>
      <c r="W102" s="68" t="str">
        <f t="shared" si="3"/>
        <v/>
      </c>
      <c r="X102" s="62" t="str">
        <f t="shared" si="4"/>
        <v/>
      </c>
    </row>
    <row r="103" spans="2:24" ht="21" customHeight="1">
      <c r="B103" s="167" t="str">
        <f t="shared" si="5"/>
        <v/>
      </c>
      <c r="C103" s="78"/>
      <c r="D103" s="71"/>
      <c r="E103" s="71"/>
      <c r="F103" s="78"/>
      <c r="G103" s="71"/>
      <c r="H103" s="78"/>
      <c r="I103" s="71"/>
      <c r="J103" s="71"/>
      <c r="K103" s="36"/>
      <c r="L103" s="71"/>
      <c r="M103" s="36"/>
      <c r="N103" s="36"/>
      <c r="O103" s="36"/>
      <c r="P103" s="86"/>
      <c r="Q103" s="86"/>
      <c r="R103" s="36"/>
      <c r="S103" s="36"/>
      <c r="T103" s="36"/>
      <c r="U103" s="34"/>
      <c r="V103" s="36"/>
      <c r="W103" s="68" t="str">
        <f t="shared" si="3"/>
        <v/>
      </c>
      <c r="X103" s="62" t="str">
        <f t="shared" si="4"/>
        <v/>
      </c>
    </row>
    <row r="104" spans="2:24" ht="21" customHeight="1">
      <c r="B104" s="167" t="str">
        <f t="shared" si="5"/>
        <v/>
      </c>
      <c r="C104" s="78"/>
      <c r="D104" s="71"/>
      <c r="E104" s="71"/>
      <c r="F104" s="78"/>
      <c r="G104" s="71"/>
      <c r="H104" s="78"/>
      <c r="I104" s="71"/>
      <c r="J104" s="71"/>
      <c r="K104" s="36"/>
      <c r="L104" s="71"/>
      <c r="M104" s="36"/>
      <c r="N104" s="36"/>
      <c r="O104" s="36"/>
      <c r="P104" s="86"/>
      <c r="Q104" s="86"/>
      <c r="R104" s="36"/>
      <c r="S104" s="36"/>
      <c r="T104" s="36"/>
      <c r="U104" s="34"/>
      <c r="V104" s="36"/>
      <c r="W104" s="68" t="str">
        <f t="shared" si="3"/>
        <v/>
      </c>
      <c r="X104" s="62" t="str">
        <f t="shared" si="4"/>
        <v/>
      </c>
    </row>
    <row r="105" spans="2:24" ht="21" customHeight="1">
      <c r="B105" s="167" t="str">
        <f t="shared" si="5"/>
        <v/>
      </c>
      <c r="C105" s="78"/>
      <c r="D105" s="71"/>
      <c r="E105" s="71"/>
      <c r="F105" s="78"/>
      <c r="G105" s="71"/>
      <c r="H105" s="78"/>
      <c r="I105" s="71"/>
      <c r="J105" s="71"/>
      <c r="K105" s="36"/>
      <c r="L105" s="71"/>
      <c r="M105" s="36"/>
      <c r="N105" s="36"/>
      <c r="O105" s="36"/>
      <c r="P105" s="86"/>
      <c r="Q105" s="86"/>
      <c r="R105" s="36"/>
      <c r="S105" s="36"/>
      <c r="T105" s="36"/>
      <c r="U105" s="34"/>
      <c r="V105" s="36"/>
      <c r="W105" s="68" t="str">
        <f t="shared" si="3"/>
        <v/>
      </c>
      <c r="X105" s="62" t="str">
        <f t="shared" si="4"/>
        <v/>
      </c>
    </row>
    <row r="106" spans="2:24" ht="21" customHeight="1">
      <c r="B106" s="167" t="str">
        <f t="shared" si="5"/>
        <v/>
      </c>
      <c r="C106" s="78"/>
      <c r="D106" s="71"/>
      <c r="E106" s="71"/>
      <c r="F106" s="78"/>
      <c r="G106" s="71"/>
      <c r="H106" s="78"/>
      <c r="I106" s="71"/>
      <c r="J106" s="71"/>
      <c r="K106" s="36"/>
      <c r="L106" s="71"/>
      <c r="M106" s="36"/>
      <c r="N106" s="36"/>
      <c r="O106" s="36"/>
      <c r="P106" s="86"/>
      <c r="Q106" s="86"/>
      <c r="R106" s="36"/>
      <c r="S106" s="36"/>
      <c r="T106" s="36"/>
      <c r="U106" s="34"/>
      <c r="V106" s="36"/>
      <c r="W106" s="68" t="str">
        <f t="shared" si="3"/>
        <v/>
      </c>
      <c r="X106" s="62" t="str">
        <f t="shared" si="4"/>
        <v/>
      </c>
    </row>
    <row r="107" spans="2:24" ht="21" customHeight="1">
      <c r="B107" s="167" t="str">
        <f t="shared" si="5"/>
        <v/>
      </c>
      <c r="C107" s="78"/>
      <c r="D107" s="71"/>
      <c r="E107" s="71"/>
      <c r="F107" s="78"/>
      <c r="G107" s="71"/>
      <c r="H107" s="78"/>
      <c r="I107" s="71"/>
      <c r="J107" s="71"/>
      <c r="K107" s="36"/>
      <c r="L107" s="71"/>
      <c r="M107" s="36"/>
      <c r="N107" s="36"/>
      <c r="O107" s="36"/>
      <c r="P107" s="86"/>
      <c r="Q107" s="86"/>
      <c r="R107" s="36"/>
      <c r="S107" s="36"/>
      <c r="T107" s="36"/>
      <c r="U107" s="34"/>
      <c r="V107" s="36"/>
      <c r="W107" s="68" t="str">
        <f t="shared" si="3"/>
        <v/>
      </c>
      <c r="X107" s="62" t="str">
        <f t="shared" si="4"/>
        <v/>
      </c>
    </row>
    <row r="108" spans="2:24" ht="21" customHeight="1">
      <c r="B108" s="167" t="str">
        <f t="shared" si="5"/>
        <v/>
      </c>
      <c r="C108" s="78"/>
      <c r="D108" s="71"/>
      <c r="E108" s="71"/>
      <c r="F108" s="78"/>
      <c r="G108" s="71"/>
      <c r="H108" s="78"/>
      <c r="I108" s="71"/>
      <c r="J108" s="71"/>
      <c r="K108" s="36"/>
      <c r="L108" s="71"/>
      <c r="M108" s="36"/>
      <c r="N108" s="36"/>
      <c r="O108" s="36"/>
      <c r="P108" s="86"/>
      <c r="Q108" s="86"/>
      <c r="R108" s="36"/>
      <c r="S108" s="36"/>
      <c r="T108" s="36"/>
      <c r="U108" s="34"/>
      <c r="V108" s="36"/>
      <c r="W108" s="68" t="str">
        <f t="shared" si="3"/>
        <v/>
      </c>
      <c r="X108" s="62" t="str">
        <f t="shared" si="4"/>
        <v/>
      </c>
    </row>
    <row r="109" spans="2:24" ht="21" customHeight="1">
      <c r="B109" s="167" t="str">
        <f t="shared" si="5"/>
        <v/>
      </c>
      <c r="C109" s="78"/>
      <c r="D109" s="71"/>
      <c r="E109" s="71"/>
      <c r="F109" s="78"/>
      <c r="G109" s="71"/>
      <c r="H109" s="78"/>
      <c r="I109" s="71"/>
      <c r="J109" s="71"/>
      <c r="K109" s="36"/>
      <c r="L109" s="71"/>
      <c r="M109" s="36"/>
      <c r="N109" s="36"/>
      <c r="O109" s="36"/>
      <c r="P109" s="86"/>
      <c r="Q109" s="86"/>
      <c r="R109" s="36"/>
      <c r="S109" s="36"/>
      <c r="T109" s="36"/>
      <c r="U109" s="34"/>
      <c r="V109" s="36"/>
      <c r="W109" s="68" t="str">
        <f t="shared" si="3"/>
        <v/>
      </c>
      <c r="X109" s="62" t="str">
        <f t="shared" si="4"/>
        <v/>
      </c>
    </row>
    <row r="110" spans="2:24" ht="21" customHeight="1">
      <c r="B110" s="167" t="str">
        <f t="shared" si="5"/>
        <v/>
      </c>
      <c r="C110" s="78"/>
      <c r="D110" s="71"/>
      <c r="E110" s="71"/>
      <c r="F110" s="78"/>
      <c r="G110" s="71"/>
      <c r="H110" s="78"/>
      <c r="I110" s="71"/>
      <c r="J110" s="71"/>
      <c r="K110" s="36"/>
      <c r="L110" s="71"/>
      <c r="M110" s="36"/>
      <c r="N110" s="36"/>
      <c r="O110" s="36"/>
      <c r="P110" s="86"/>
      <c r="Q110" s="86"/>
      <c r="R110" s="36"/>
      <c r="S110" s="36"/>
      <c r="T110" s="36"/>
      <c r="U110" s="34"/>
      <c r="V110" s="36"/>
      <c r="W110" s="68" t="str">
        <f t="shared" si="3"/>
        <v/>
      </c>
      <c r="X110" s="62" t="str">
        <f t="shared" si="4"/>
        <v/>
      </c>
    </row>
    <row r="111" spans="2:24" ht="21" customHeight="1">
      <c r="B111" s="167" t="str">
        <f t="shared" si="5"/>
        <v/>
      </c>
      <c r="C111" s="78"/>
      <c r="D111" s="71"/>
      <c r="E111" s="71"/>
      <c r="F111" s="78"/>
      <c r="G111" s="71"/>
      <c r="H111" s="78"/>
      <c r="I111" s="71"/>
      <c r="J111" s="71"/>
      <c r="K111" s="36"/>
      <c r="L111" s="71"/>
      <c r="M111" s="36"/>
      <c r="N111" s="36"/>
      <c r="O111" s="36"/>
      <c r="P111" s="86"/>
      <c r="Q111" s="86"/>
      <c r="R111" s="36"/>
      <c r="S111" s="36"/>
      <c r="T111" s="36"/>
      <c r="U111" s="34"/>
      <c r="V111" s="36"/>
      <c r="W111" s="68" t="str">
        <f t="shared" si="3"/>
        <v/>
      </c>
      <c r="X111" s="62" t="str">
        <f t="shared" si="4"/>
        <v/>
      </c>
    </row>
    <row r="112" spans="2:24" ht="21" customHeight="1">
      <c r="B112" s="167" t="str">
        <f t="shared" si="5"/>
        <v/>
      </c>
      <c r="C112" s="78"/>
      <c r="D112" s="71"/>
      <c r="E112" s="71"/>
      <c r="F112" s="78"/>
      <c r="G112" s="71"/>
      <c r="H112" s="78"/>
      <c r="I112" s="71"/>
      <c r="J112" s="71"/>
      <c r="K112" s="36"/>
      <c r="L112" s="71"/>
      <c r="M112" s="36"/>
      <c r="N112" s="36"/>
      <c r="O112" s="36"/>
      <c r="P112" s="86"/>
      <c r="Q112" s="86"/>
      <c r="R112" s="36"/>
      <c r="S112" s="36"/>
      <c r="T112" s="36"/>
      <c r="U112" s="34"/>
      <c r="V112" s="36"/>
      <c r="W112" s="68" t="str">
        <f t="shared" si="3"/>
        <v/>
      </c>
      <c r="X112" s="62" t="str">
        <f t="shared" si="4"/>
        <v/>
      </c>
    </row>
    <row r="113" spans="2:24" ht="21" customHeight="1">
      <c r="B113" s="167" t="str">
        <f t="shared" si="5"/>
        <v/>
      </c>
      <c r="C113" s="78"/>
      <c r="D113" s="71"/>
      <c r="E113" s="71"/>
      <c r="F113" s="78"/>
      <c r="G113" s="71"/>
      <c r="H113" s="78"/>
      <c r="I113" s="71"/>
      <c r="J113" s="71"/>
      <c r="K113" s="36"/>
      <c r="L113" s="71"/>
      <c r="M113" s="36"/>
      <c r="N113" s="36"/>
      <c r="O113" s="36"/>
      <c r="P113" s="86"/>
      <c r="Q113" s="86"/>
      <c r="R113" s="36"/>
      <c r="S113" s="36"/>
      <c r="T113" s="36"/>
      <c r="U113" s="34"/>
      <c r="V113" s="36"/>
      <c r="W113" s="68" t="str">
        <f t="shared" si="3"/>
        <v/>
      </c>
      <c r="X113" s="62" t="str">
        <f t="shared" si="4"/>
        <v/>
      </c>
    </row>
    <row r="114" spans="2:24" ht="21" customHeight="1">
      <c r="B114" s="167" t="str">
        <f t="shared" si="5"/>
        <v/>
      </c>
      <c r="C114" s="78"/>
      <c r="D114" s="71"/>
      <c r="E114" s="71"/>
      <c r="F114" s="78"/>
      <c r="G114" s="71"/>
      <c r="H114" s="78"/>
      <c r="I114" s="71"/>
      <c r="J114" s="71"/>
      <c r="K114" s="36"/>
      <c r="L114" s="71"/>
      <c r="M114" s="36"/>
      <c r="N114" s="36"/>
      <c r="O114" s="36"/>
      <c r="P114" s="86"/>
      <c r="Q114" s="86"/>
      <c r="R114" s="36"/>
      <c r="S114" s="36"/>
      <c r="T114" s="36"/>
      <c r="U114" s="34"/>
      <c r="V114" s="36"/>
      <c r="W114" s="68" t="str">
        <f t="shared" si="3"/>
        <v/>
      </c>
      <c r="X114" s="62" t="str">
        <f t="shared" si="4"/>
        <v/>
      </c>
    </row>
    <row r="115" spans="2:24" ht="21" customHeight="1">
      <c r="B115" s="167" t="str">
        <f t="shared" si="5"/>
        <v/>
      </c>
      <c r="C115" s="78"/>
      <c r="D115" s="71"/>
      <c r="E115" s="71"/>
      <c r="F115" s="78"/>
      <c r="G115" s="71"/>
      <c r="H115" s="78"/>
      <c r="I115" s="71"/>
      <c r="J115" s="71"/>
      <c r="K115" s="36"/>
      <c r="L115" s="71"/>
      <c r="M115" s="36"/>
      <c r="N115" s="36"/>
      <c r="O115" s="36"/>
      <c r="P115" s="86"/>
      <c r="Q115" s="86"/>
      <c r="R115" s="36"/>
      <c r="S115" s="36"/>
      <c r="T115" s="36"/>
      <c r="U115" s="34"/>
      <c r="V115" s="36"/>
      <c r="W115" s="68" t="str">
        <f t="shared" si="3"/>
        <v/>
      </c>
      <c r="X115" s="62" t="str">
        <f t="shared" si="4"/>
        <v/>
      </c>
    </row>
    <row r="116" spans="2:24" ht="21" customHeight="1">
      <c r="B116" s="167" t="str">
        <f t="shared" si="5"/>
        <v/>
      </c>
      <c r="C116" s="78"/>
      <c r="D116" s="71"/>
      <c r="E116" s="71"/>
      <c r="F116" s="78"/>
      <c r="G116" s="71"/>
      <c r="H116" s="78"/>
      <c r="I116" s="71"/>
      <c r="J116" s="71"/>
      <c r="K116" s="36"/>
      <c r="L116" s="71"/>
      <c r="M116" s="36"/>
      <c r="N116" s="36"/>
      <c r="O116" s="36"/>
      <c r="P116" s="86"/>
      <c r="Q116" s="86"/>
      <c r="R116" s="36"/>
      <c r="S116" s="36"/>
      <c r="T116" s="36"/>
      <c r="U116" s="34"/>
      <c r="V116" s="36"/>
      <c r="W116" s="68" t="str">
        <f t="shared" si="3"/>
        <v/>
      </c>
      <c r="X116" s="62" t="str">
        <f t="shared" si="4"/>
        <v/>
      </c>
    </row>
    <row r="117" spans="2:24" ht="21" customHeight="1">
      <c r="B117" s="167" t="str">
        <f t="shared" si="5"/>
        <v/>
      </c>
      <c r="C117" s="78"/>
      <c r="D117" s="71"/>
      <c r="E117" s="71"/>
      <c r="F117" s="78"/>
      <c r="G117" s="71"/>
      <c r="H117" s="78"/>
      <c r="I117" s="71"/>
      <c r="J117" s="71"/>
      <c r="K117" s="36"/>
      <c r="L117" s="71"/>
      <c r="M117" s="36"/>
      <c r="N117" s="36"/>
      <c r="O117" s="36"/>
      <c r="P117" s="86"/>
      <c r="Q117" s="86"/>
      <c r="R117" s="36"/>
      <c r="S117" s="36"/>
      <c r="T117" s="36"/>
      <c r="U117" s="34"/>
      <c r="V117" s="36"/>
      <c r="W117" s="68" t="str">
        <f t="shared" si="3"/>
        <v/>
      </c>
      <c r="X117" s="62" t="str">
        <f t="shared" si="4"/>
        <v/>
      </c>
    </row>
    <row r="118" spans="2:24" ht="21" customHeight="1">
      <c r="B118" s="167" t="str">
        <f t="shared" si="5"/>
        <v/>
      </c>
      <c r="C118" s="78"/>
      <c r="D118" s="71"/>
      <c r="E118" s="71"/>
      <c r="F118" s="78"/>
      <c r="G118" s="71"/>
      <c r="H118" s="78"/>
      <c r="I118" s="71"/>
      <c r="J118" s="71"/>
      <c r="K118" s="36"/>
      <c r="L118" s="71"/>
      <c r="M118" s="36"/>
      <c r="N118" s="36"/>
      <c r="O118" s="36"/>
      <c r="P118" s="86"/>
      <c r="Q118" s="86"/>
      <c r="R118" s="36"/>
      <c r="S118" s="36"/>
      <c r="T118" s="36"/>
      <c r="U118" s="34"/>
      <c r="V118" s="36"/>
      <c r="W118" s="68" t="str">
        <f t="shared" si="3"/>
        <v/>
      </c>
      <c r="X118" s="62" t="str">
        <f t="shared" si="4"/>
        <v/>
      </c>
    </row>
    <row r="119" spans="2:24" ht="21" customHeight="1">
      <c r="B119" s="167" t="str">
        <f t="shared" si="5"/>
        <v/>
      </c>
      <c r="C119" s="78"/>
      <c r="D119" s="71"/>
      <c r="E119" s="71"/>
      <c r="F119" s="78"/>
      <c r="G119" s="71"/>
      <c r="H119" s="78"/>
      <c r="I119" s="71"/>
      <c r="J119" s="71"/>
      <c r="K119" s="36"/>
      <c r="L119" s="71"/>
      <c r="M119" s="36"/>
      <c r="N119" s="36"/>
      <c r="O119" s="36"/>
      <c r="P119" s="86"/>
      <c r="Q119" s="86"/>
      <c r="R119" s="36"/>
      <c r="S119" s="36"/>
      <c r="T119" s="36"/>
      <c r="U119" s="34"/>
      <c r="V119" s="36"/>
      <c r="W119" s="68" t="str">
        <f t="shared" si="3"/>
        <v/>
      </c>
      <c r="X119" s="62" t="str">
        <f t="shared" si="4"/>
        <v/>
      </c>
    </row>
    <row r="120" spans="2:24" ht="21" customHeight="1">
      <c r="B120" s="167" t="str">
        <f t="shared" si="5"/>
        <v/>
      </c>
      <c r="C120" s="78"/>
      <c r="D120" s="71"/>
      <c r="E120" s="71"/>
      <c r="F120" s="78"/>
      <c r="G120" s="71"/>
      <c r="H120" s="78"/>
      <c r="I120" s="71"/>
      <c r="J120" s="71"/>
      <c r="K120" s="36"/>
      <c r="L120" s="71"/>
      <c r="M120" s="36"/>
      <c r="N120" s="36"/>
      <c r="O120" s="36"/>
      <c r="P120" s="86"/>
      <c r="Q120" s="86"/>
      <c r="R120" s="36"/>
      <c r="S120" s="36"/>
      <c r="T120" s="36"/>
      <c r="U120" s="34"/>
      <c r="V120" s="36"/>
      <c r="W120" s="68" t="str">
        <f t="shared" si="3"/>
        <v/>
      </c>
      <c r="X120" s="62" t="str">
        <f t="shared" si="4"/>
        <v/>
      </c>
    </row>
    <row r="121" spans="2:24" ht="21" customHeight="1">
      <c r="B121" s="167" t="str">
        <f t="shared" si="5"/>
        <v/>
      </c>
      <c r="C121" s="78"/>
      <c r="D121" s="71"/>
      <c r="E121" s="71"/>
      <c r="F121" s="78"/>
      <c r="G121" s="71"/>
      <c r="H121" s="78"/>
      <c r="I121" s="71"/>
      <c r="J121" s="71"/>
      <c r="K121" s="36"/>
      <c r="L121" s="71"/>
      <c r="M121" s="36"/>
      <c r="N121" s="36"/>
      <c r="O121" s="36"/>
      <c r="P121" s="86"/>
      <c r="Q121" s="86"/>
      <c r="R121" s="36"/>
      <c r="S121" s="36"/>
      <c r="T121" s="36"/>
      <c r="U121" s="34"/>
      <c r="V121" s="36"/>
      <c r="W121" s="68" t="str">
        <f t="shared" si="3"/>
        <v/>
      </c>
      <c r="X121" s="62" t="str">
        <f t="shared" si="4"/>
        <v/>
      </c>
    </row>
    <row r="122" spans="2:24" ht="21" customHeight="1">
      <c r="B122" s="167" t="str">
        <f t="shared" si="5"/>
        <v/>
      </c>
      <c r="C122" s="78"/>
      <c r="D122" s="71"/>
      <c r="E122" s="71"/>
      <c r="F122" s="78"/>
      <c r="G122" s="71"/>
      <c r="H122" s="78"/>
      <c r="I122" s="71"/>
      <c r="J122" s="71"/>
      <c r="K122" s="36"/>
      <c r="L122" s="71"/>
      <c r="M122" s="36"/>
      <c r="N122" s="36"/>
      <c r="O122" s="36"/>
      <c r="P122" s="86"/>
      <c r="Q122" s="86"/>
      <c r="R122" s="36"/>
      <c r="S122" s="36"/>
      <c r="T122" s="36"/>
      <c r="U122" s="34"/>
      <c r="V122" s="36"/>
      <c r="W122" s="68" t="str">
        <f t="shared" si="3"/>
        <v/>
      </c>
      <c r="X122" s="62" t="str">
        <f t="shared" si="4"/>
        <v/>
      </c>
    </row>
    <row r="123" spans="2:24" ht="21" customHeight="1">
      <c r="B123" s="167" t="str">
        <f t="shared" si="5"/>
        <v/>
      </c>
      <c r="C123" s="78"/>
      <c r="D123" s="71"/>
      <c r="E123" s="71"/>
      <c r="F123" s="78"/>
      <c r="G123" s="71"/>
      <c r="H123" s="78"/>
      <c r="I123" s="71"/>
      <c r="J123" s="71"/>
      <c r="K123" s="36"/>
      <c r="L123" s="71"/>
      <c r="M123" s="36"/>
      <c r="N123" s="36"/>
      <c r="O123" s="36"/>
      <c r="P123" s="86"/>
      <c r="Q123" s="86"/>
      <c r="R123" s="36"/>
      <c r="S123" s="36"/>
      <c r="T123" s="36"/>
      <c r="U123" s="34"/>
      <c r="V123" s="36"/>
      <c r="W123" s="68" t="str">
        <f t="shared" si="3"/>
        <v/>
      </c>
      <c r="X123" s="62" t="str">
        <f t="shared" si="4"/>
        <v/>
      </c>
    </row>
    <row r="124" spans="2:24" ht="21" customHeight="1">
      <c r="B124" s="167" t="str">
        <f t="shared" si="5"/>
        <v/>
      </c>
      <c r="C124" s="78"/>
      <c r="D124" s="71"/>
      <c r="E124" s="71"/>
      <c r="F124" s="78"/>
      <c r="G124" s="71"/>
      <c r="H124" s="78"/>
      <c r="I124" s="71"/>
      <c r="J124" s="71"/>
      <c r="K124" s="36"/>
      <c r="L124" s="71"/>
      <c r="M124" s="36"/>
      <c r="N124" s="36"/>
      <c r="O124" s="36"/>
      <c r="P124" s="86"/>
      <c r="Q124" s="86"/>
      <c r="R124" s="36"/>
      <c r="S124" s="36"/>
      <c r="T124" s="36"/>
      <c r="U124" s="34"/>
      <c r="V124" s="36"/>
      <c r="W124" s="68" t="str">
        <f t="shared" si="3"/>
        <v/>
      </c>
      <c r="X124" s="62" t="str">
        <f t="shared" si="4"/>
        <v/>
      </c>
    </row>
    <row r="125" spans="2:24" ht="21" customHeight="1">
      <c r="B125" s="167" t="str">
        <f t="shared" si="5"/>
        <v/>
      </c>
      <c r="C125" s="78"/>
      <c r="D125" s="71"/>
      <c r="E125" s="71"/>
      <c r="F125" s="78"/>
      <c r="G125" s="71"/>
      <c r="H125" s="78"/>
      <c r="I125" s="71"/>
      <c r="J125" s="71"/>
      <c r="K125" s="36"/>
      <c r="L125" s="71"/>
      <c r="M125" s="36"/>
      <c r="N125" s="36"/>
      <c r="O125" s="36"/>
      <c r="P125" s="86"/>
      <c r="Q125" s="86"/>
      <c r="R125" s="36"/>
      <c r="S125" s="36"/>
      <c r="T125" s="36"/>
      <c r="U125" s="34"/>
      <c r="V125" s="36"/>
      <c r="W125" s="68" t="str">
        <f t="shared" si="3"/>
        <v/>
      </c>
      <c r="X125" s="62" t="str">
        <f t="shared" si="4"/>
        <v/>
      </c>
    </row>
    <row r="126" spans="2:24" ht="21" customHeight="1">
      <c r="B126" s="167" t="str">
        <f t="shared" si="5"/>
        <v/>
      </c>
      <c r="C126" s="78"/>
      <c r="D126" s="71"/>
      <c r="E126" s="71"/>
      <c r="F126" s="78"/>
      <c r="G126" s="71"/>
      <c r="H126" s="78"/>
      <c r="I126" s="71"/>
      <c r="J126" s="71"/>
      <c r="K126" s="36"/>
      <c r="L126" s="71"/>
      <c r="M126" s="36"/>
      <c r="N126" s="36"/>
      <c r="O126" s="36"/>
      <c r="P126" s="86"/>
      <c r="Q126" s="86"/>
      <c r="R126" s="36"/>
      <c r="S126" s="36"/>
      <c r="T126" s="36"/>
      <c r="U126" s="34"/>
      <c r="V126" s="36"/>
      <c r="W126" s="68" t="str">
        <f t="shared" si="3"/>
        <v/>
      </c>
      <c r="X126" s="62" t="str">
        <f t="shared" si="4"/>
        <v/>
      </c>
    </row>
    <row r="127" spans="2:24" ht="21" customHeight="1">
      <c r="B127" s="167" t="str">
        <f t="shared" si="5"/>
        <v/>
      </c>
      <c r="C127" s="78"/>
      <c r="D127" s="71"/>
      <c r="E127" s="71"/>
      <c r="F127" s="78"/>
      <c r="G127" s="71"/>
      <c r="H127" s="78"/>
      <c r="I127" s="71"/>
      <c r="J127" s="71"/>
      <c r="K127" s="36"/>
      <c r="L127" s="71"/>
      <c r="M127" s="36"/>
      <c r="N127" s="36"/>
      <c r="O127" s="36"/>
      <c r="P127" s="86"/>
      <c r="Q127" s="86"/>
      <c r="R127" s="36"/>
      <c r="S127" s="36"/>
      <c r="T127" s="36"/>
      <c r="U127" s="34"/>
      <c r="V127" s="36"/>
      <c r="W127" s="68" t="str">
        <f t="shared" si="3"/>
        <v/>
      </c>
      <c r="X127" s="62" t="str">
        <f t="shared" si="4"/>
        <v/>
      </c>
    </row>
    <row r="128" spans="2:24" ht="21" customHeight="1">
      <c r="B128" s="167" t="str">
        <f t="shared" si="5"/>
        <v/>
      </c>
      <c r="C128" s="78"/>
      <c r="D128" s="71"/>
      <c r="E128" s="71"/>
      <c r="F128" s="78"/>
      <c r="G128" s="71"/>
      <c r="H128" s="78"/>
      <c r="I128" s="71"/>
      <c r="J128" s="71"/>
      <c r="K128" s="36"/>
      <c r="L128" s="71"/>
      <c r="M128" s="36"/>
      <c r="N128" s="36"/>
      <c r="O128" s="36"/>
      <c r="P128" s="86"/>
      <c r="Q128" s="86"/>
      <c r="R128" s="36"/>
      <c r="S128" s="36"/>
      <c r="T128" s="36"/>
      <c r="U128" s="34"/>
      <c r="V128" s="36"/>
      <c r="W128" s="68" t="str">
        <f t="shared" si="3"/>
        <v/>
      </c>
      <c r="X128" s="62" t="str">
        <f t="shared" si="4"/>
        <v/>
      </c>
    </row>
    <row r="129" spans="2:24" ht="21" customHeight="1">
      <c r="B129" s="167" t="str">
        <f t="shared" si="5"/>
        <v/>
      </c>
      <c r="C129" s="78"/>
      <c r="D129" s="71"/>
      <c r="E129" s="71"/>
      <c r="F129" s="78"/>
      <c r="G129" s="71"/>
      <c r="H129" s="78"/>
      <c r="I129" s="71"/>
      <c r="J129" s="71"/>
      <c r="K129" s="36"/>
      <c r="L129" s="71"/>
      <c r="M129" s="36"/>
      <c r="N129" s="36"/>
      <c r="O129" s="36"/>
      <c r="P129" s="86"/>
      <c r="Q129" s="86"/>
      <c r="R129" s="36"/>
      <c r="S129" s="36"/>
      <c r="T129" s="36"/>
      <c r="U129" s="34"/>
      <c r="V129" s="36"/>
      <c r="W129" s="68" t="str">
        <f t="shared" si="3"/>
        <v/>
      </c>
      <c r="X129" s="62" t="str">
        <f t="shared" si="4"/>
        <v/>
      </c>
    </row>
    <row r="130" spans="2:24" ht="21" customHeight="1">
      <c r="B130" s="167" t="str">
        <f t="shared" si="5"/>
        <v/>
      </c>
      <c r="C130" s="78"/>
      <c r="D130" s="71"/>
      <c r="E130" s="71"/>
      <c r="F130" s="78"/>
      <c r="G130" s="71"/>
      <c r="H130" s="78"/>
      <c r="I130" s="71"/>
      <c r="J130" s="71"/>
      <c r="K130" s="36"/>
      <c r="L130" s="71"/>
      <c r="M130" s="36"/>
      <c r="N130" s="36"/>
      <c r="O130" s="36"/>
      <c r="P130" s="86"/>
      <c r="Q130" s="86"/>
      <c r="R130" s="36"/>
      <c r="S130" s="36"/>
      <c r="T130" s="36"/>
      <c r="U130" s="34"/>
      <c r="V130" s="36"/>
      <c r="W130" s="68" t="str">
        <f t="shared" si="3"/>
        <v/>
      </c>
      <c r="X130" s="62" t="str">
        <f t="shared" si="4"/>
        <v/>
      </c>
    </row>
    <row r="131" spans="2:24" ht="21" customHeight="1">
      <c r="B131" s="167" t="str">
        <f t="shared" si="5"/>
        <v/>
      </c>
      <c r="C131" s="78"/>
      <c r="D131" s="71"/>
      <c r="E131" s="71"/>
      <c r="F131" s="78"/>
      <c r="G131" s="71"/>
      <c r="H131" s="78"/>
      <c r="I131" s="71"/>
      <c r="J131" s="71"/>
      <c r="K131" s="36"/>
      <c r="L131" s="71"/>
      <c r="M131" s="36"/>
      <c r="N131" s="36"/>
      <c r="O131" s="36"/>
      <c r="P131" s="86"/>
      <c r="Q131" s="86"/>
      <c r="R131" s="36"/>
      <c r="S131" s="36"/>
      <c r="T131" s="36"/>
      <c r="U131" s="34"/>
      <c r="V131" s="36"/>
      <c r="W131" s="68" t="str">
        <f t="shared" si="3"/>
        <v/>
      </c>
      <c r="X131" s="62" t="str">
        <f t="shared" si="4"/>
        <v/>
      </c>
    </row>
    <row r="132" spans="2:24" ht="21" customHeight="1">
      <c r="B132" s="167" t="str">
        <f t="shared" si="5"/>
        <v/>
      </c>
      <c r="C132" s="78"/>
      <c r="D132" s="71"/>
      <c r="E132" s="71"/>
      <c r="F132" s="78"/>
      <c r="G132" s="71"/>
      <c r="H132" s="78"/>
      <c r="I132" s="71"/>
      <c r="J132" s="71"/>
      <c r="K132" s="36"/>
      <c r="L132" s="71"/>
      <c r="M132" s="36"/>
      <c r="N132" s="36"/>
      <c r="O132" s="36"/>
      <c r="P132" s="86"/>
      <c r="Q132" s="86"/>
      <c r="R132" s="36"/>
      <c r="S132" s="36"/>
      <c r="T132" s="36"/>
      <c r="U132" s="34"/>
      <c r="V132" s="36"/>
      <c r="W132" s="68" t="str">
        <f t="shared" si="3"/>
        <v/>
      </c>
      <c r="X132" s="62" t="str">
        <f t="shared" si="4"/>
        <v/>
      </c>
    </row>
    <row r="133" spans="2:24" ht="21" customHeight="1">
      <c r="B133" s="167" t="str">
        <f t="shared" si="5"/>
        <v/>
      </c>
      <c r="C133" s="78"/>
      <c r="D133" s="71"/>
      <c r="E133" s="71"/>
      <c r="F133" s="78"/>
      <c r="G133" s="71"/>
      <c r="H133" s="78"/>
      <c r="I133" s="71"/>
      <c r="J133" s="71"/>
      <c r="K133" s="36"/>
      <c r="L133" s="71"/>
      <c r="M133" s="36"/>
      <c r="N133" s="36"/>
      <c r="O133" s="36"/>
      <c r="P133" s="86"/>
      <c r="Q133" s="86"/>
      <c r="R133" s="36"/>
      <c r="S133" s="36"/>
      <c r="T133" s="36"/>
      <c r="U133" s="34"/>
      <c r="V133" s="36"/>
      <c r="W133" s="68" t="str">
        <f t="shared" si="3"/>
        <v/>
      </c>
      <c r="X133" s="62" t="str">
        <f t="shared" si="4"/>
        <v/>
      </c>
    </row>
    <row r="134" spans="2:24" ht="21" customHeight="1">
      <c r="B134" s="167" t="str">
        <f t="shared" si="5"/>
        <v/>
      </c>
      <c r="C134" s="78"/>
      <c r="D134" s="71"/>
      <c r="E134" s="71"/>
      <c r="F134" s="78"/>
      <c r="G134" s="71"/>
      <c r="H134" s="78"/>
      <c r="I134" s="71"/>
      <c r="J134" s="71"/>
      <c r="K134" s="36"/>
      <c r="L134" s="71"/>
      <c r="M134" s="36"/>
      <c r="N134" s="36"/>
      <c r="O134" s="36"/>
      <c r="P134" s="86"/>
      <c r="Q134" s="86"/>
      <c r="R134" s="36"/>
      <c r="S134" s="36"/>
      <c r="T134" s="36"/>
      <c r="U134" s="34"/>
      <c r="V134" s="36"/>
      <c r="W134" s="68" t="str">
        <f t="shared" si="3"/>
        <v/>
      </c>
      <c r="X134" s="62" t="str">
        <f t="shared" si="4"/>
        <v/>
      </c>
    </row>
    <row r="135" spans="2:24" ht="21" customHeight="1">
      <c r="B135" s="167" t="str">
        <f t="shared" si="5"/>
        <v/>
      </c>
      <c r="C135" s="78"/>
      <c r="D135" s="71"/>
      <c r="E135" s="71"/>
      <c r="F135" s="78"/>
      <c r="G135" s="71"/>
      <c r="H135" s="78"/>
      <c r="I135" s="71"/>
      <c r="J135" s="71"/>
      <c r="K135" s="36"/>
      <c r="L135" s="71"/>
      <c r="M135" s="36"/>
      <c r="N135" s="36"/>
      <c r="O135" s="36"/>
      <c r="P135" s="86"/>
      <c r="Q135" s="86"/>
      <c r="R135" s="36"/>
      <c r="S135" s="36"/>
      <c r="T135" s="36"/>
      <c r="U135" s="34"/>
      <c r="V135" s="36"/>
      <c r="W135" s="68" t="str">
        <f t="shared" si="3"/>
        <v/>
      </c>
      <c r="X135" s="62" t="str">
        <f t="shared" si="4"/>
        <v/>
      </c>
    </row>
    <row r="136" spans="2:24" ht="21" customHeight="1">
      <c r="B136" s="167" t="str">
        <f t="shared" si="5"/>
        <v/>
      </c>
      <c r="C136" s="78"/>
      <c r="D136" s="71"/>
      <c r="E136" s="71"/>
      <c r="F136" s="78"/>
      <c r="G136" s="71"/>
      <c r="H136" s="78"/>
      <c r="I136" s="71"/>
      <c r="J136" s="71"/>
      <c r="K136" s="36"/>
      <c r="L136" s="71"/>
      <c r="M136" s="36"/>
      <c r="N136" s="36"/>
      <c r="O136" s="36"/>
      <c r="P136" s="86"/>
      <c r="Q136" s="86"/>
      <c r="R136" s="36"/>
      <c r="S136" s="36"/>
      <c r="T136" s="36"/>
      <c r="U136" s="34"/>
      <c r="V136" s="36"/>
      <c r="W136" s="68" t="str">
        <f t="shared" si="3"/>
        <v/>
      </c>
      <c r="X136" s="62" t="str">
        <f t="shared" si="4"/>
        <v/>
      </c>
    </row>
    <row r="137" spans="2:24" ht="21" customHeight="1">
      <c r="B137" s="167" t="str">
        <f t="shared" si="5"/>
        <v/>
      </c>
      <c r="C137" s="78"/>
      <c r="D137" s="71"/>
      <c r="E137" s="71"/>
      <c r="F137" s="78"/>
      <c r="G137" s="71"/>
      <c r="H137" s="78"/>
      <c r="I137" s="71"/>
      <c r="J137" s="71"/>
      <c r="K137" s="36"/>
      <c r="L137" s="71"/>
      <c r="M137" s="36"/>
      <c r="N137" s="36"/>
      <c r="O137" s="36"/>
      <c r="P137" s="86"/>
      <c r="Q137" s="86"/>
      <c r="R137" s="36"/>
      <c r="S137" s="36"/>
      <c r="T137" s="36"/>
      <c r="U137" s="34"/>
      <c r="V137" s="36"/>
      <c r="W137" s="68" t="str">
        <f t="shared" si="3"/>
        <v/>
      </c>
      <c r="X137" s="62" t="str">
        <f t="shared" si="4"/>
        <v/>
      </c>
    </row>
    <row r="138" spans="2:24" ht="21" customHeight="1">
      <c r="B138" s="167" t="str">
        <f t="shared" si="5"/>
        <v/>
      </c>
      <c r="C138" s="78"/>
      <c r="D138" s="71"/>
      <c r="E138" s="71"/>
      <c r="F138" s="78"/>
      <c r="G138" s="71"/>
      <c r="H138" s="78"/>
      <c r="I138" s="71"/>
      <c r="J138" s="71"/>
      <c r="K138" s="36"/>
      <c r="L138" s="71"/>
      <c r="M138" s="36"/>
      <c r="N138" s="36"/>
      <c r="O138" s="36"/>
      <c r="P138" s="86"/>
      <c r="Q138" s="86"/>
      <c r="R138" s="36"/>
      <c r="S138" s="36"/>
      <c r="T138" s="36"/>
      <c r="U138" s="34"/>
      <c r="V138" s="36"/>
      <c r="W138" s="68" t="str">
        <f t="shared" si="3"/>
        <v/>
      </c>
      <c r="X138" s="62" t="str">
        <f t="shared" si="4"/>
        <v/>
      </c>
    </row>
    <row r="139" spans="2:24" ht="21" customHeight="1">
      <c r="B139" s="167" t="str">
        <f t="shared" si="5"/>
        <v/>
      </c>
      <c r="C139" s="78"/>
      <c r="D139" s="71"/>
      <c r="E139" s="71"/>
      <c r="F139" s="78"/>
      <c r="G139" s="71"/>
      <c r="H139" s="78"/>
      <c r="I139" s="71"/>
      <c r="J139" s="71"/>
      <c r="K139" s="36"/>
      <c r="L139" s="71"/>
      <c r="M139" s="36"/>
      <c r="N139" s="36"/>
      <c r="O139" s="36"/>
      <c r="P139" s="86"/>
      <c r="Q139" s="86"/>
      <c r="R139" s="36"/>
      <c r="S139" s="36"/>
      <c r="T139" s="36"/>
      <c r="U139" s="34"/>
      <c r="V139" s="36"/>
      <c r="W139" s="68" t="str">
        <f t="shared" si="3"/>
        <v/>
      </c>
      <c r="X139" s="62" t="str">
        <f t="shared" si="4"/>
        <v/>
      </c>
    </row>
    <row r="140" spans="2:24" ht="21" customHeight="1">
      <c r="B140" s="167" t="str">
        <f t="shared" si="5"/>
        <v/>
      </c>
      <c r="C140" s="78"/>
      <c r="D140" s="71"/>
      <c r="E140" s="71"/>
      <c r="F140" s="78"/>
      <c r="G140" s="71"/>
      <c r="H140" s="78"/>
      <c r="I140" s="71"/>
      <c r="J140" s="71"/>
      <c r="K140" s="36"/>
      <c r="L140" s="71"/>
      <c r="M140" s="36"/>
      <c r="N140" s="36"/>
      <c r="O140" s="36"/>
      <c r="P140" s="86"/>
      <c r="Q140" s="86"/>
      <c r="R140" s="36"/>
      <c r="S140" s="36"/>
      <c r="T140" s="36"/>
      <c r="U140" s="34"/>
      <c r="V140" s="36"/>
      <c r="W140" s="68" t="str">
        <f t="shared" ref="W140:W203" si="6">IF(X140&lt;&gt;"","Erreur","")</f>
        <v/>
      </c>
      <c r="X140" s="62" t="str">
        <f t="shared" ref="X140:X203" si="7">IF(AND(B140&lt;&gt;"",OR(C140="",D140="",E140="",G140="",J140="",L140="")),"Veuillez compléter les informations d'identification du dérivé.",IF(AND(B140&lt;&gt;"",H140&lt;&gt;"",I140=""),"Veuillez compléter la colonne C0070 Type de code.",IF(AND(B140&lt;&gt;"",I140=""),"Veuillez sélectionner Total/NA dans la liste de la colonne C0070 si vous n'avez rien à déclarer.","")))</f>
        <v/>
      </c>
    </row>
    <row r="141" spans="2:24" ht="21" customHeight="1">
      <c r="B141" s="167" t="str">
        <f t="shared" ref="B141:B204" si="8">IF(COUNTA(C141:V141)&gt;0,B140+1,"")</f>
        <v/>
      </c>
      <c r="C141" s="78"/>
      <c r="D141" s="71"/>
      <c r="E141" s="71"/>
      <c r="F141" s="78"/>
      <c r="G141" s="71"/>
      <c r="H141" s="78"/>
      <c r="I141" s="71"/>
      <c r="J141" s="71"/>
      <c r="K141" s="36"/>
      <c r="L141" s="71"/>
      <c r="M141" s="36"/>
      <c r="N141" s="36"/>
      <c r="O141" s="36"/>
      <c r="P141" s="86"/>
      <c r="Q141" s="86"/>
      <c r="R141" s="36"/>
      <c r="S141" s="36"/>
      <c r="T141" s="36"/>
      <c r="U141" s="34"/>
      <c r="V141" s="36"/>
      <c r="W141" s="68" t="str">
        <f t="shared" si="6"/>
        <v/>
      </c>
      <c r="X141" s="62" t="str">
        <f t="shared" si="7"/>
        <v/>
      </c>
    </row>
    <row r="142" spans="2:24" ht="21" customHeight="1">
      <c r="B142" s="167" t="str">
        <f t="shared" si="8"/>
        <v/>
      </c>
      <c r="C142" s="78"/>
      <c r="D142" s="71"/>
      <c r="E142" s="71"/>
      <c r="F142" s="78"/>
      <c r="G142" s="71"/>
      <c r="H142" s="78"/>
      <c r="I142" s="71"/>
      <c r="J142" s="71"/>
      <c r="K142" s="36"/>
      <c r="L142" s="71"/>
      <c r="M142" s="36"/>
      <c r="N142" s="36"/>
      <c r="O142" s="36"/>
      <c r="P142" s="86"/>
      <c r="Q142" s="86"/>
      <c r="R142" s="36"/>
      <c r="S142" s="36"/>
      <c r="T142" s="36"/>
      <c r="U142" s="34"/>
      <c r="V142" s="36"/>
      <c r="W142" s="68" t="str">
        <f t="shared" si="6"/>
        <v/>
      </c>
      <c r="X142" s="62" t="str">
        <f t="shared" si="7"/>
        <v/>
      </c>
    </row>
    <row r="143" spans="2:24" ht="21" customHeight="1">
      <c r="B143" s="167" t="str">
        <f t="shared" si="8"/>
        <v/>
      </c>
      <c r="C143" s="78"/>
      <c r="D143" s="71"/>
      <c r="E143" s="71"/>
      <c r="F143" s="78"/>
      <c r="G143" s="71"/>
      <c r="H143" s="78"/>
      <c r="I143" s="71"/>
      <c r="J143" s="71"/>
      <c r="K143" s="36"/>
      <c r="L143" s="71"/>
      <c r="M143" s="36"/>
      <c r="N143" s="36"/>
      <c r="O143" s="36"/>
      <c r="P143" s="86"/>
      <c r="Q143" s="86"/>
      <c r="R143" s="36"/>
      <c r="S143" s="36"/>
      <c r="T143" s="36"/>
      <c r="U143" s="34"/>
      <c r="V143" s="36"/>
      <c r="W143" s="68" t="str">
        <f t="shared" si="6"/>
        <v/>
      </c>
      <c r="X143" s="62" t="str">
        <f t="shared" si="7"/>
        <v/>
      </c>
    </row>
    <row r="144" spans="2:24" ht="21" customHeight="1">
      <c r="B144" s="167" t="str">
        <f t="shared" si="8"/>
        <v/>
      </c>
      <c r="C144" s="78"/>
      <c r="D144" s="71"/>
      <c r="E144" s="71"/>
      <c r="F144" s="78"/>
      <c r="G144" s="71"/>
      <c r="H144" s="78"/>
      <c r="I144" s="71"/>
      <c r="J144" s="71"/>
      <c r="K144" s="36"/>
      <c r="L144" s="71"/>
      <c r="M144" s="36"/>
      <c r="N144" s="36"/>
      <c r="O144" s="36"/>
      <c r="P144" s="86"/>
      <c r="Q144" s="86"/>
      <c r="R144" s="36"/>
      <c r="S144" s="36"/>
      <c r="T144" s="36"/>
      <c r="U144" s="34"/>
      <c r="V144" s="36"/>
      <c r="W144" s="68" t="str">
        <f t="shared" si="6"/>
        <v/>
      </c>
      <c r="X144" s="62" t="str">
        <f t="shared" si="7"/>
        <v/>
      </c>
    </row>
    <row r="145" spans="2:24" ht="21" customHeight="1">
      <c r="B145" s="167" t="str">
        <f t="shared" si="8"/>
        <v/>
      </c>
      <c r="C145" s="78"/>
      <c r="D145" s="71"/>
      <c r="E145" s="71"/>
      <c r="F145" s="78"/>
      <c r="G145" s="71"/>
      <c r="H145" s="78"/>
      <c r="I145" s="71"/>
      <c r="J145" s="71"/>
      <c r="K145" s="36"/>
      <c r="L145" s="71"/>
      <c r="M145" s="36"/>
      <c r="N145" s="36"/>
      <c r="O145" s="36"/>
      <c r="P145" s="86"/>
      <c r="Q145" s="86"/>
      <c r="R145" s="36"/>
      <c r="S145" s="36"/>
      <c r="T145" s="36"/>
      <c r="U145" s="34"/>
      <c r="V145" s="36"/>
      <c r="W145" s="68" t="str">
        <f t="shared" si="6"/>
        <v/>
      </c>
      <c r="X145" s="62" t="str">
        <f t="shared" si="7"/>
        <v/>
      </c>
    </row>
    <row r="146" spans="2:24" ht="21" customHeight="1">
      <c r="B146" s="167" t="str">
        <f t="shared" si="8"/>
        <v/>
      </c>
      <c r="C146" s="78"/>
      <c r="D146" s="71"/>
      <c r="E146" s="71"/>
      <c r="F146" s="78"/>
      <c r="G146" s="71"/>
      <c r="H146" s="78"/>
      <c r="I146" s="71"/>
      <c r="J146" s="71"/>
      <c r="K146" s="36"/>
      <c r="L146" s="71"/>
      <c r="M146" s="36"/>
      <c r="N146" s="36"/>
      <c r="O146" s="36"/>
      <c r="P146" s="86"/>
      <c r="Q146" s="86"/>
      <c r="R146" s="36"/>
      <c r="S146" s="36"/>
      <c r="T146" s="36"/>
      <c r="U146" s="34"/>
      <c r="V146" s="36"/>
      <c r="W146" s="68" t="str">
        <f t="shared" si="6"/>
        <v/>
      </c>
      <c r="X146" s="62" t="str">
        <f t="shared" si="7"/>
        <v/>
      </c>
    </row>
    <row r="147" spans="2:24" ht="21" customHeight="1">
      <c r="B147" s="167" t="str">
        <f t="shared" si="8"/>
        <v/>
      </c>
      <c r="C147" s="78"/>
      <c r="D147" s="71"/>
      <c r="E147" s="71"/>
      <c r="F147" s="78"/>
      <c r="G147" s="71"/>
      <c r="H147" s="78"/>
      <c r="I147" s="71"/>
      <c r="J147" s="71"/>
      <c r="K147" s="36"/>
      <c r="L147" s="71"/>
      <c r="M147" s="36"/>
      <c r="N147" s="36"/>
      <c r="O147" s="36"/>
      <c r="P147" s="86"/>
      <c r="Q147" s="86"/>
      <c r="R147" s="36"/>
      <c r="S147" s="36"/>
      <c r="T147" s="36"/>
      <c r="U147" s="34"/>
      <c r="V147" s="36"/>
      <c r="W147" s="68" t="str">
        <f t="shared" si="6"/>
        <v/>
      </c>
      <c r="X147" s="62" t="str">
        <f t="shared" si="7"/>
        <v/>
      </c>
    </row>
    <row r="148" spans="2:24" ht="21" customHeight="1">
      <c r="B148" s="167" t="str">
        <f t="shared" si="8"/>
        <v/>
      </c>
      <c r="C148" s="78"/>
      <c r="D148" s="71"/>
      <c r="E148" s="71"/>
      <c r="F148" s="78"/>
      <c r="G148" s="71"/>
      <c r="H148" s="78"/>
      <c r="I148" s="71"/>
      <c r="J148" s="71"/>
      <c r="K148" s="36"/>
      <c r="L148" s="71"/>
      <c r="M148" s="36"/>
      <c r="N148" s="36"/>
      <c r="O148" s="36"/>
      <c r="P148" s="86"/>
      <c r="Q148" s="86"/>
      <c r="R148" s="36"/>
      <c r="S148" s="36"/>
      <c r="T148" s="36"/>
      <c r="U148" s="34"/>
      <c r="V148" s="36"/>
      <c r="W148" s="68" t="str">
        <f t="shared" si="6"/>
        <v/>
      </c>
      <c r="X148" s="62" t="str">
        <f t="shared" si="7"/>
        <v/>
      </c>
    </row>
    <row r="149" spans="2:24" ht="21" customHeight="1">
      <c r="B149" s="167" t="str">
        <f t="shared" si="8"/>
        <v/>
      </c>
      <c r="C149" s="78"/>
      <c r="D149" s="71"/>
      <c r="E149" s="71"/>
      <c r="F149" s="78"/>
      <c r="G149" s="71"/>
      <c r="H149" s="78"/>
      <c r="I149" s="71"/>
      <c r="J149" s="71"/>
      <c r="K149" s="36"/>
      <c r="L149" s="71"/>
      <c r="M149" s="36"/>
      <c r="N149" s="36"/>
      <c r="O149" s="36"/>
      <c r="P149" s="86"/>
      <c r="Q149" s="86"/>
      <c r="R149" s="36"/>
      <c r="S149" s="36"/>
      <c r="T149" s="36"/>
      <c r="U149" s="34"/>
      <c r="V149" s="36"/>
      <c r="W149" s="68" t="str">
        <f t="shared" si="6"/>
        <v/>
      </c>
      <c r="X149" s="62" t="str">
        <f t="shared" si="7"/>
        <v/>
      </c>
    </row>
    <row r="150" spans="2:24" ht="21" customHeight="1">
      <c r="B150" s="167" t="str">
        <f t="shared" si="8"/>
        <v/>
      </c>
      <c r="C150" s="78"/>
      <c r="D150" s="71"/>
      <c r="E150" s="71"/>
      <c r="F150" s="78"/>
      <c r="G150" s="71"/>
      <c r="H150" s="78"/>
      <c r="I150" s="71"/>
      <c r="J150" s="71"/>
      <c r="K150" s="36"/>
      <c r="L150" s="71"/>
      <c r="M150" s="36"/>
      <c r="N150" s="36"/>
      <c r="O150" s="36"/>
      <c r="P150" s="86"/>
      <c r="Q150" s="86"/>
      <c r="R150" s="36"/>
      <c r="S150" s="36"/>
      <c r="T150" s="36"/>
      <c r="U150" s="34"/>
      <c r="V150" s="36"/>
      <c r="W150" s="68" t="str">
        <f t="shared" si="6"/>
        <v/>
      </c>
      <c r="X150" s="62" t="str">
        <f t="shared" si="7"/>
        <v/>
      </c>
    </row>
    <row r="151" spans="2:24" ht="21" customHeight="1">
      <c r="B151" s="167" t="str">
        <f t="shared" si="8"/>
        <v/>
      </c>
      <c r="C151" s="78"/>
      <c r="D151" s="71"/>
      <c r="E151" s="71"/>
      <c r="F151" s="78"/>
      <c r="G151" s="71"/>
      <c r="H151" s="78"/>
      <c r="I151" s="71"/>
      <c r="J151" s="71"/>
      <c r="K151" s="36"/>
      <c r="L151" s="71"/>
      <c r="M151" s="36"/>
      <c r="N151" s="36"/>
      <c r="O151" s="36"/>
      <c r="P151" s="86"/>
      <c r="Q151" s="86"/>
      <c r="R151" s="36"/>
      <c r="S151" s="36"/>
      <c r="T151" s="36"/>
      <c r="U151" s="34"/>
      <c r="V151" s="36"/>
      <c r="W151" s="68" t="str">
        <f t="shared" si="6"/>
        <v/>
      </c>
      <c r="X151" s="62" t="str">
        <f t="shared" si="7"/>
        <v/>
      </c>
    </row>
    <row r="152" spans="2:24" ht="21" customHeight="1">
      <c r="B152" s="167" t="str">
        <f t="shared" si="8"/>
        <v/>
      </c>
      <c r="C152" s="78"/>
      <c r="D152" s="71"/>
      <c r="E152" s="71"/>
      <c r="F152" s="78"/>
      <c r="G152" s="71"/>
      <c r="H152" s="78"/>
      <c r="I152" s="71"/>
      <c r="J152" s="71"/>
      <c r="K152" s="36"/>
      <c r="L152" s="71"/>
      <c r="M152" s="36"/>
      <c r="N152" s="36"/>
      <c r="O152" s="36"/>
      <c r="P152" s="86"/>
      <c r="Q152" s="86"/>
      <c r="R152" s="36"/>
      <c r="S152" s="36"/>
      <c r="T152" s="36"/>
      <c r="U152" s="34"/>
      <c r="V152" s="36"/>
      <c r="W152" s="68" t="str">
        <f t="shared" si="6"/>
        <v/>
      </c>
      <c r="X152" s="62" t="str">
        <f t="shared" si="7"/>
        <v/>
      </c>
    </row>
    <row r="153" spans="2:24" ht="21" customHeight="1">
      <c r="B153" s="167" t="str">
        <f t="shared" si="8"/>
        <v/>
      </c>
      <c r="C153" s="78"/>
      <c r="D153" s="71"/>
      <c r="E153" s="71"/>
      <c r="F153" s="78"/>
      <c r="G153" s="71"/>
      <c r="H153" s="78"/>
      <c r="I153" s="71"/>
      <c r="J153" s="71"/>
      <c r="K153" s="36"/>
      <c r="L153" s="71"/>
      <c r="M153" s="36"/>
      <c r="N153" s="36"/>
      <c r="O153" s="36"/>
      <c r="P153" s="86"/>
      <c r="Q153" s="86"/>
      <c r="R153" s="36"/>
      <c r="S153" s="36"/>
      <c r="T153" s="36"/>
      <c r="U153" s="34"/>
      <c r="V153" s="36"/>
      <c r="W153" s="68" t="str">
        <f t="shared" si="6"/>
        <v/>
      </c>
      <c r="X153" s="62" t="str">
        <f t="shared" si="7"/>
        <v/>
      </c>
    </row>
    <row r="154" spans="2:24" ht="21" customHeight="1">
      <c r="B154" s="167" t="str">
        <f t="shared" si="8"/>
        <v/>
      </c>
      <c r="C154" s="78"/>
      <c r="D154" s="71"/>
      <c r="E154" s="71"/>
      <c r="F154" s="78"/>
      <c r="G154" s="71"/>
      <c r="H154" s="78"/>
      <c r="I154" s="71"/>
      <c r="J154" s="71"/>
      <c r="K154" s="36"/>
      <c r="L154" s="71"/>
      <c r="M154" s="36"/>
      <c r="N154" s="36"/>
      <c r="O154" s="36"/>
      <c r="P154" s="86"/>
      <c r="Q154" s="86"/>
      <c r="R154" s="36"/>
      <c r="S154" s="36"/>
      <c r="T154" s="36"/>
      <c r="U154" s="34"/>
      <c r="V154" s="36"/>
      <c r="W154" s="68" t="str">
        <f t="shared" si="6"/>
        <v/>
      </c>
      <c r="X154" s="62" t="str">
        <f t="shared" si="7"/>
        <v/>
      </c>
    </row>
    <row r="155" spans="2:24" ht="21" customHeight="1">
      <c r="B155" s="167" t="str">
        <f t="shared" si="8"/>
        <v/>
      </c>
      <c r="C155" s="78"/>
      <c r="D155" s="71"/>
      <c r="E155" s="71"/>
      <c r="F155" s="78"/>
      <c r="G155" s="71"/>
      <c r="H155" s="78"/>
      <c r="I155" s="71"/>
      <c r="J155" s="71"/>
      <c r="K155" s="36"/>
      <c r="L155" s="71"/>
      <c r="M155" s="36"/>
      <c r="N155" s="36"/>
      <c r="O155" s="36"/>
      <c r="P155" s="86"/>
      <c r="Q155" s="86"/>
      <c r="R155" s="36"/>
      <c r="S155" s="36"/>
      <c r="T155" s="36"/>
      <c r="U155" s="34"/>
      <c r="V155" s="36"/>
      <c r="W155" s="68" t="str">
        <f t="shared" si="6"/>
        <v/>
      </c>
      <c r="X155" s="62" t="str">
        <f t="shared" si="7"/>
        <v/>
      </c>
    </row>
    <row r="156" spans="2:24" ht="21" customHeight="1">
      <c r="B156" s="167" t="str">
        <f t="shared" si="8"/>
        <v/>
      </c>
      <c r="C156" s="78"/>
      <c r="D156" s="71"/>
      <c r="E156" s="71"/>
      <c r="F156" s="78"/>
      <c r="G156" s="71"/>
      <c r="H156" s="78"/>
      <c r="I156" s="71"/>
      <c r="J156" s="71"/>
      <c r="K156" s="36"/>
      <c r="L156" s="71"/>
      <c r="M156" s="36"/>
      <c r="N156" s="36"/>
      <c r="O156" s="36"/>
      <c r="P156" s="86"/>
      <c r="Q156" s="86"/>
      <c r="R156" s="36"/>
      <c r="S156" s="36"/>
      <c r="T156" s="36"/>
      <c r="U156" s="34"/>
      <c r="V156" s="36"/>
      <c r="W156" s="68" t="str">
        <f t="shared" si="6"/>
        <v/>
      </c>
      <c r="X156" s="62" t="str">
        <f t="shared" si="7"/>
        <v/>
      </c>
    </row>
    <row r="157" spans="2:24" ht="21" customHeight="1">
      <c r="B157" s="167" t="str">
        <f t="shared" si="8"/>
        <v/>
      </c>
      <c r="C157" s="78"/>
      <c r="D157" s="71"/>
      <c r="E157" s="71"/>
      <c r="F157" s="78"/>
      <c r="G157" s="71"/>
      <c r="H157" s="78"/>
      <c r="I157" s="71"/>
      <c r="J157" s="71"/>
      <c r="K157" s="36"/>
      <c r="L157" s="71"/>
      <c r="M157" s="36"/>
      <c r="N157" s="36"/>
      <c r="O157" s="36"/>
      <c r="P157" s="86"/>
      <c r="Q157" s="86"/>
      <c r="R157" s="36"/>
      <c r="S157" s="36"/>
      <c r="T157" s="36"/>
      <c r="U157" s="34"/>
      <c r="V157" s="36"/>
      <c r="W157" s="68" t="str">
        <f t="shared" si="6"/>
        <v/>
      </c>
      <c r="X157" s="62" t="str">
        <f t="shared" si="7"/>
        <v/>
      </c>
    </row>
    <row r="158" spans="2:24" ht="21" customHeight="1">
      <c r="B158" s="167" t="str">
        <f t="shared" si="8"/>
        <v/>
      </c>
      <c r="C158" s="78"/>
      <c r="D158" s="71"/>
      <c r="E158" s="71"/>
      <c r="F158" s="78"/>
      <c r="G158" s="71"/>
      <c r="H158" s="78"/>
      <c r="I158" s="71"/>
      <c r="J158" s="71"/>
      <c r="K158" s="36"/>
      <c r="L158" s="71"/>
      <c r="M158" s="36"/>
      <c r="N158" s="36"/>
      <c r="O158" s="36"/>
      <c r="P158" s="86"/>
      <c r="Q158" s="86"/>
      <c r="R158" s="36"/>
      <c r="S158" s="36"/>
      <c r="T158" s="36"/>
      <c r="U158" s="34"/>
      <c r="V158" s="36"/>
      <c r="W158" s="68" t="str">
        <f t="shared" si="6"/>
        <v/>
      </c>
      <c r="X158" s="62" t="str">
        <f t="shared" si="7"/>
        <v/>
      </c>
    </row>
    <row r="159" spans="2:24" ht="21" customHeight="1">
      <c r="B159" s="167" t="str">
        <f t="shared" si="8"/>
        <v/>
      </c>
      <c r="C159" s="78"/>
      <c r="D159" s="71"/>
      <c r="E159" s="71"/>
      <c r="F159" s="78"/>
      <c r="G159" s="71"/>
      <c r="H159" s="78"/>
      <c r="I159" s="71"/>
      <c r="J159" s="71"/>
      <c r="K159" s="36"/>
      <c r="L159" s="71"/>
      <c r="M159" s="36"/>
      <c r="N159" s="36"/>
      <c r="O159" s="36"/>
      <c r="P159" s="86"/>
      <c r="Q159" s="86"/>
      <c r="R159" s="36"/>
      <c r="S159" s="36"/>
      <c r="T159" s="36"/>
      <c r="U159" s="34"/>
      <c r="V159" s="36"/>
      <c r="W159" s="68" t="str">
        <f t="shared" si="6"/>
        <v/>
      </c>
      <c r="X159" s="62" t="str">
        <f t="shared" si="7"/>
        <v/>
      </c>
    </row>
    <row r="160" spans="2:24" ht="21" customHeight="1">
      <c r="B160" s="167" t="str">
        <f t="shared" si="8"/>
        <v/>
      </c>
      <c r="C160" s="78"/>
      <c r="D160" s="71"/>
      <c r="E160" s="71"/>
      <c r="F160" s="78"/>
      <c r="G160" s="71"/>
      <c r="H160" s="78"/>
      <c r="I160" s="71"/>
      <c r="J160" s="71"/>
      <c r="K160" s="36"/>
      <c r="L160" s="71"/>
      <c r="M160" s="36"/>
      <c r="N160" s="36"/>
      <c r="O160" s="36"/>
      <c r="P160" s="86"/>
      <c r="Q160" s="86"/>
      <c r="R160" s="36"/>
      <c r="S160" s="36"/>
      <c r="T160" s="36"/>
      <c r="U160" s="34"/>
      <c r="V160" s="36"/>
      <c r="W160" s="68" t="str">
        <f t="shared" si="6"/>
        <v/>
      </c>
      <c r="X160" s="62" t="str">
        <f t="shared" si="7"/>
        <v/>
      </c>
    </row>
    <row r="161" spans="2:24" ht="21" customHeight="1">
      <c r="B161" s="167" t="str">
        <f t="shared" si="8"/>
        <v/>
      </c>
      <c r="C161" s="78"/>
      <c r="D161" s="71"/>
      <c r="E161" s="71"/>
      <c r="F161" s="78"/>
      <c r="G161" s="71"/>
      <c r="H161" s="78"/>
      <c r="I161" s="71"/>
      <c r="J161" s="71"/>
      <c r="K161" s="36"/>
      <c r="L161" s="71"/>
      <c r="M161" s="36"/>
      <c r="N161" s="36"/>
      <c r="O161" s="36"/>
      <c r="P161" s="86"/>
      <c r="Q161" s="86"/>
      <c r="R161" s="36"/>
      <c r="S161" s="36"/>
      <c r="T161" s="36"/>
      <c r="U161" s="34"/>
      <c r="V161" s="36"/>
      <c r="W161" s="68" t="str">
        <f t="shared" si="6"/>
        <v/>
      </c>
      <c r="X161" s="62" t="str">
        <f t="shared" si="7"/>
        <v/>
      </c>
    </row>
    <row r="162" spans="2:24" ht="21" customHeight="1">
      <c r="B162" s="167" t="str">
        <f t="shared" si="8"/>
        <v/>
      </c>
      <c r="C162" s="78"/>
      <c r="D162" s="71"/>
      <c r="E162" s="71"/>
      <c r="F162" s="78"/>
      <c r="G162" s="71"/>
      <c r="H162" s="78"/>
      <c r="I162" s="71"/>
      <c r="J162" s="71"/>
      <c r="K162" s="36"/>
      <c r="L162" s="71"/>
      <c r="M162" s="36"/>
      <c r="N162" s="36"/>
      <c r="O162" s="36"/>
      <c r="P162" s="86"/>
      <c r="Q162" s="86"/>
      <c r="R162" s="36"/>
      <c r="S162" s="36"/>
      <c r="T162" s="36"/>
      <c r="U162" s="34"/>
      <c r="V162" s="36"/>
      <c r="W162" s="68" t="str">
        <f t="shared" si="6"/>
        <v/>
      </c>
      <c r="X162" s="62" t="str">
        <f t="shared" si="7"/>
        <v/>
      </c>
    </row>
    <row r="163" spans="2:24" ht="21" customHeight="1">
      <c r="B163" s="167" t="str">
        <f t="shared" si="8"/>
        <v/>
      </c>
      <c r="C163" s="78"/>
      <c r="D163" s="71"/>
      <c r="E163" s="71"/>
      <c r="F163" s="78"/>
      <c r="G163" s="71"/>
      <c r="H163" s="78"/>
      <c r="I163" s="71"/>
      <c r="J163" s="71"/>
      <c r="K163" s="36"/>
      <c r="L163" s="71"/>
      <c r="M163" s="36"/>
      <c r="N163" s="36"/>
      <c r="O163" s="36"/>
      <c r="P163" s="86"/>
      <c r="Q163" s="86"/>
      <c r="R163" s="36"/>
      <c r="S163" s="36"/>
      <c r="T163" s="36"/>
      <c r="U163" s="34"/>
      <c r="V163" s="36"/>
      <c r="W163" s="68" t="str">
        <f t="shared" si="6"/>
        <v/>
      </c>
      <c r="X163" s="62" t="str">
        <f t="shared" si="7"/>
        <v/>
      </c>
    </row>
    <row r="164" spans="2:24" ht="21" customHeight="1">
      <c r="B164" s="167" t="str">
        <f t="shared" si="8"/>
        <v/>
      </c>
      <c r="C164" s="78"/>
      <c r="D164" s="71"/>
      <c r="E164" s="71"/>
      <c r="F164" s="78"/>
      <c r="G164" s="71"/>
      <c r="H164" s="78"/>
      <c r="I164" s="71"/>
      <c r="J164" s="71"/>
      <c r="K164" s="36"/>
      <c r="L164" s="71"/>
      <c r="M164" s="36"/>
      <c r="N164" s="36"/>
      <c r="O164" s="36"/>
      <c r="P164" s="86"/>
      <c r="Q164" s="86"/>
      <c r="R164" s="36"/>
      <c r="S164" s="36"/>
      <c r="T164" s="36"/>
      <c r="U164" s="34"/>
      <c r="V164" s="36"/>
      <c r="W164" s="68" t="str">
        <f t="shared" si="6"/>
        <v/>
      </c>
      <c r="X164" s="62" t="str">
        <f t="shared" si="7"/>
        <v/>
      </c>
    </row>
    <row r="165" spans="2:24" ht="21" customHeight="1">
      <c r="B165" s="167" t="str">
        <f t="shared" si="8"/>
        <v/>
      </c>
      <c r="C165" s="78"/>
      <c r="D165" s="71"/>
      <c r="E165" s="71"/>
      <c r="F165" s="78"/>
      <c r="G165" s="71"/>
      <c r="H165" s="78"/>
      <c r="I165" s="71"/>
      <c r="J165" s="71"/>
      <c r="K165" s="36"/>
      <c r="L165" s="71"/>
      <c r="M165" s="36"/>
      <c r="N165" s="36"/>
      <c r="O165" s="36"/>
      <c r="P165" s="86"/>
      <c r="Q165" s="86"/>
      <c r="R165" s="36"/>
      <c r="S165" s="36"/>
      <c r="T165" s="36"/>
      <c r="U165" s="34"/>
      <c r="V165" s="36"/>
      <c r="W165" s="68" t="str">
        <f t="shared" si="6"/>
        <v/>
      </c>
      <c r="X165" s="62" t="str">
        <f t="shared" si="7"/>
        <v/>
      </c>
    </row>
    <row r="166" spans="2:24" ht="21" customHeight="1">
      <c r="B166" s="167" t="str">
        <f t="shared" si="8"/>
        <v/>
      </c>
      <c r="C166" s="78"/>
      <c r="D166" s="71"/>
      <c r="E166" s="71"/>
      <c r="F166" s="78"/>
      <c r="G166" s="71"/>
      <c r="H166" s="78"/>
      <c r="I166" s="71"/>
      <c r="J166" s="71"/>
      <c r="K166" s="36"/>
      <c r="L166" s="71"/>
      <c r="M166" s="36"/>
      <c r="N166" s="36"/>
      <c r="O166" s="36"/>
      <c r="P166" s="86"/>
      <c r="Q166" s="86"/>
      <c r="R166" s="36"/>
      <c r="S166" s="36"/>
      <c r="T166" s="36"/>
      <c r="U166" s="34"/>
      <c r="V166" s="36"/>
      <c r="W166" s="68" t="str">
        <f t="shared" si="6"/>
        <v/>
      </c>
      <c r="X166" s="62" t="str">
        <f t="shared" si="7"/>
        <v/>
      </c>
    </row>
    <row r="167" spans="2:24" ht="21" customHeight="1">
      <c r="B167" s="167" t="str">
        <f t="shared" si="8"/>
        <v/>
      </c>
      <c r="C167" s="78"/>
      <c r="D167" s="71"/>
      <c r="E167" s="71"/>
      <c r="F167" s="78"/>
      <c r="G167" s="71"/>
      <c r="H167" s="78"/>
      <c r="I167" s="71"/>
      <c r="J167" s="71"/>
      <c r="K167" s="36"/>
      <c r="L167" s="71"/>
      <c r="M167" s="36"/>
      <c r="N167" s="36"/>
      <c r="O167" s="36"/>
      <c r="P167" s="86"/>
      <c r="Q167" s="86"/>
      <c r="R167" s="36"/>
      <c r="S167" s="36"/>
      <c r="T167" s="36"/>
      <c r="U167" s="34"/>
      <c r="V167" s="36"/>
      <c r="W167" s="68" t="str">
        <f t="shared" si="6"/>
        <v/>
      </c>
      <c r="X167" s="62" t="str">
        <f t="shared" si="7"/>
        <v/>
      </c>
    </row>
    <row r="168" spans="2:24" ht="21" customHeight="1">
      <c r="B168" s="167" t="str">
        <f t="shared" si="8"/>
        <v/>
      </c>
      <c r="C168" s="78"/>
      <c r="D168" s="71"/>
      <c r="E168" s="71"/>
      <c r="F168" s="78"/>
      <c r="G168" s="71"/>
      <c r="H168" s="78"/>
      <c r="I168" s="71"/>
      <c r="J168" s="71"/>
      <c r="K168" s="36"/>
      <c r="L168" s="71"/>
      <c r="M168" s="36"/>
      <c r="N168" s="36"/>
      <c r="O168" s="36"/>
      <c r="P168" s="86"/>
      <c r="Q168" s="86"/>
      <c r="R168" s="36"/>
      <c r="S168" s="36"/>
      <c r="T168" s="36"/>
      <c r="U168" s="34"/>
      <c r="V168" s="36"/>
      <c r="W168" s="68" t="str">
        <f t="shared" si="6"/>
        <v/>
      </c>
      <c r="X168" s="62" t="str">
        <f t="shared" si="7"/>
        <v/>
      </c>
    </row>
    <row r="169" spans="2:24" ht="21" customHeight="1">
      <c r="B169" s="167" t="str">
        <f t="shared" si="8"/>
        <v/>
      </c>
      <c r="C169" s="78"/>
      <c r="D169" s="71"/>
      <c r="E169" s="71"/>
      <c r="F169" s="78"/>
      <c r="G169" s="71"/>
      <c r="H169" s="78"/>
      <c r="I169" s="71"/>
      <c r="J169" s="71"/>
      <c r="K169" s="36"/>
      <c r="L169" s="71"/>
      <c r="M169" s="36"/>
      <c r="N169" s="36"/>
      <c r="O169" s="36"/>
      <c r="P169" s="86"/>
      <c r="Q169" s="86"/>
      <c r="R169" s="36"/>
      <c r="S169" s="36"/>
      <c r="T169" s="36"/>
      <c r="U169" s="34"/>
      <c r="V169" s="36"/>
      <c r="W169" s="68" t="str">
        <f t="shared" si="6"/>
        <v/>
      </c>
      <c r="X169" s="62" t="str">
        <f t="shared" si="7"/>
        <v/>
      </c>
    </row>
    <row r="170" spans="2:24" ht="21" customHeight="1">
      <c r="B170" s="167" t="str">
        <f t="shared" si="8"/>
        <v/>
      </c>
      <c r="C170" s="78"/>
      <c r="D170" s="71"/>
      <c r="E170" s="71"/>
      <c r="F170" s="78"/>
      <c r="G170" s="71"/>
      <c r="H170" s="78"/>
      <c r="I170" s="71"/>
      <c r="J170" s="71"/>
      <c r="K170" s="36"/>
      <c r="L170" s="71"/>
      <c r="M170" s="36"/>
      <c r="N170" s="36"/>
      <c r="O170" s="36"/>
      <c r="P170" s="86"/>
      <c r="Q170" s="86"/>
      <c r="R170" s="36"/>
      <c r="S170" s="36"/>
      <c r="T170" s="36"/>
      <c r="U170" s="34"/>
      <c r="V170" s="36"/>
      <c r="W170" s="68" t="str">
        <f t="shared" si="6"/>
        <v/>
      </c>
      <c r="X170" s="62" t="str">
        <f t="shared" si="7"/>
        <v/>
      </c>
    </row>
    <row r="171" spans="2:24" ht="21" customHeight="1">
      <c r="B171" s="167" t="str">
        <f t="shared" si="8"/>
        <v/>
      </c>
      <c r="C171" s="78"/>
      <c r="D171" s="71"/>
      <c r="E171" s="71"/>
      <c r="F171" s="78"/>
      <c r="G171" s="71"/>
      <c r="H171" s="78"/>
      <c r="I171" s="71"/>
      <c r="J171" s="71"/>
      <c r="K171" s="36"/>
      <c r="L171" s="71"/>
      <c r="M171" s="36"/>
      <c r="N171" s="36"/>
      <c r="O171" s="36"/>
      <c r="P171" s="86"/>
      <c r="Q171" s="86"/>
      <c r="R171" s="36"/>
      <c r="S171" s="36"/>
      <c r="T171" s="36"/>
      <c r="U171" s="34"/>
      <c r="V171" s="36"/>
      <c r="W171" s="68" t="str">
        <f t="shared" si="6"/>
        <v/>
      </c>
      <c r="X171" s="62" t="str">
        <f t="shared" si="7"/>
        <v/>
      </c>
    </row>
    <row r="172" spans="2:24" ht="21" customHeight="1">
      <c r="B172" s="167" t="str">
        <f t="shared" si="8"/>
        <v/>
      </c>
      <c r="C172" s="78"/>
      <c r="D172" s="71"/>
      <c r="E172" s="71"/>
      <c r="F172" s="78"/>
      <c r="G172" s="71"/>
      <c r="H172" s="78"/>
      <c r="I172" s="71"/>
      <c r="J172" s="71"/>
      <c r="K172" s="36"/>
      <c r="L172" s="71"/>
      <c r="M172" s="36"/>
      <c r="N172" s="36"/>
      <c r="O172" s="36"/>
      <c r="P172" s="86"/>
      <c r="Q172" s="86"/>
      <c r="R172" s="36"/>
      <c r="S172" s="36"/>
      <c r="T172" s="36"/>
      <c r="U172" s="34"/>
      <c r="V172" s="36"/>
      <c r="W172" s="68" t="str">
        <f t="shared" si="6"/>
        <v/>
      </c>
      <c r="X172" s="62" t="str">
        <f t="shared" si="7"/>
        <v/>
      </c>
    </row>
    <row r="173" spans="2:24" ht="21" customHeight="1">
      <c r="B173" s="167" t="str">
        <f t="shared" si="8"/>
        <v/>
      </c>
      <c r="C173" s="78"/>
      <c r="D173" s="71"/>
      <c r="E173" s="71"/>
      <c r="F173" s="78"/>
      <c r="G173" s="71"/>
      <c r="H173" s="78"/>
      <c r="I173" s="71"/>
      <c r="J173" s="71"/>
      <c r="K173" s="36"/>
      <c r="L173" s="71"/>
      <c r="M173" s="36"/>
      <c r="N173" s="36"/>
      <c r="O173" s="36"/>
      <c r="P173" s="86"/>
      <c r="Q173" s="86"/>
      <c r="R173" s="36"/>
      <c r="S173" s="36"/>
      <c r="T173" s="36"/>
      <c r="U173" s="34"/>
      <c r="V173" s="36"/>
      <c r="W173" s="68" t="str">
        <f t="shared" si="6"/>
        <v/>
      </c>
      <c r="X173" s="62" t="str">
        <f t="shared" si="7"/>
        <v/>
      </c>
    </row>
    <row r="174" spans="2:24" ht="21" customHeight="1">
      <c r="B174" s="167" t="str">
        <f t="shared" si="8"/>
        <v/>
      </c>
      <c r="C174" s="78"/>
      <c r="D174" s="71"/>
      <c r="E174" s="71"/>
      <c r="F174" s="78"/>
      <c r="G174" s="71"/>
      <c r="H174" s="78"/>
      <c r="I174" s="71"/>
      <c r="J174" s="71"/>
      <c r="K174" s="36"/>
      <c r="L174" s="71"/>
      <c r="M174" s="36"/>
      <c r="N174" s="36"/>
      <c r="O174" s="36"/>
      <c r="P174" s="86"/>
      <c r="Q174" s="86"/>
      <c r="R174" s="36"/>
      <c r="S174" s="36"/>
      <c r="T174" s="36"/>
      <c r="U174" s="34"/>
      <c r="V174" s="36"/>
      <c r="W174" s="68" t="str">
        <f t="shared" si="6"/>
        <v/>
      </c>
      <c r="X174" s="62" t="str">
        <f t="shared" si="7"/>
        <v/>
      </c>
    </row>
    <row r="175" spans="2:24" ht="21" customHeight="1">
      <c r="B175" s="167" t="str">
        <f t="shared" si="8"/>
        <v/>
      </c>
      <c r="C175" s="78"/>
      <c r="D175" s="71"/>
      <c r="E175" s="71"/>
      <c r="F175" s="78"/>
      <c r="G175" s="71"/>
      <c r="H175" s="78"/>
      <c r="I175" s="71"/>
      <c r="J175" s="71"/>
      <c r="K175" s="36"/>
      <c r="L175" s="71"/>
      <c r="M175" s="36"/>
      <c r="N175" s="36"/>
      <c r="O175" s="36"/>
      <c r="P175" s="86"/>
      <c r="Q175" s="86"/>
      <c r="R175" s="36"/>
      <c r="S175" s="36"/>
      <c r="T175" s="36"/>
      <c r="U175" s="34"/>
      <c r="V175" s="36"/>
      <c r="W175" s="68" t="str">
        <f t="shared" si="6"/>
        <v/>
      </c>
      <c r="X175" s="62" t="str">
        <f t="shared" si="7"/>
        <v/>
      </c>
    </row>
    <row r="176" spans="2:24" ht="21" customHeight="1">
      <c r="B176" s="167" t="str">
        <f t="shared" si="8"/>
        <v/>
      </c>
      <c r="C176" s="78"/>
      <c r="D176" s="71"/>
      <c r="E176" s="71"/>
      <c r="F176" s="78"/>
      <c r="G176" s="71"/>
      <c r="H176" s="78"/>
      <c r="I176" s="71"/>
      <c r="J176" s="71"/>
      <c r="K176" s="36"/>
      <c r="L176" s="71"/>
      <c r="M176" s="36"/>
      <c r="N176" s="36"/>
      <c r="O176" s="36"/>
      <c r="P176" s="86"/>
      <c r="Q176" s="86"/>
      <c r="R176" s="36"/>
      <c r="S176" s="36"/>
      <c r="T176" s="36"/>
      <c r="U176" s="34"/>
      <c r="V176" s="36"/>
      <c r="W176" s="68" t="str">
        <f t="shared" si="6"/>
        <v/>
      </c>
      <c r="X176" s="62" t="str">
        <f t="shared" si="7"/>
        <v/>
      </c>
    </row>
    <row r="177" spans="2:24" ht="21" customHeight="1">
      <c r="B177" s="167" t="str">
        <f t="shared" si="8"/>
        <v/>
      </c>
      <c r="C177" s="78"/>
      <c r="D177" s="71"/>
      <c r="E177" s="71"/>
      <c r="F177" s="78"/>
      <c r="G177" s="71"/>
      <c r="H177" s="78"/>
      <c r="I177" s="71"/>
      <c r="J177" s="71"/>
      <c r="K177" s="36"/>
      <c r="L177" s="71"/>
      <c r="M177" s="36"/>
      <c r="N177" s="36"/>
      <c r="O177" s="36"/>
      <c r="P177" s="86"/>
      <c r="Q177" s="86"/>
      <c r="R177" s="36"/>
      <c r="S177" s="36"/>
      <c r="T177" s="36"/>
      <c r="U177" s="34"/>
      <c r="V177" s="36"/>
      <c r="W177" s="68" t="str">
        <f t="shared" si="6"/>
        <v/>
      </c>
      <c r="X177" s="62" t="str">
        <f t="shared" si="7"/>
        <v/>
      </c>
    </row>
    <row r="178" spans="2:24" ht="21" customHeight="1">
      <c r="B178" s="167" t="str">
        <f t="shared" si="8"/>
        <v/>
      </c>
      <c r="C178" s="78"/>
      <c r="D178" s="71"/>
      <c r="E178" s="71"/>
      <c r="F178" s="78"/>
      <c r="G178" s="71"/>
      <c r="H178" s="78"/>
      <c r="I178" s="71"/>
      <c r="J178" s="71"/>
      <c r="K178" s="36"/>
      <c r="L178" s="71"/>
      <c r="M178" s="36"/>
      <c r="N178" s="36"/>
      <c r="O178" s="36"/>
      <c r="P178" s="86"/>
      <c r="Q178" s="86"/>
      <c r="R178" s="36"/>
      <c r="S178" s="36"/>
      <c r="T178" s="36"/>
      <c r="U178" s="34"/>
      <c r="V178" s="36"/>
      <c r="W178" s="68" t="str">
        <f t="shared" si="6"/>
        <v/>
      </c>
      <c r="X178" s="62" t="str">
        <f t="shared" si="7"/>
        <v/>
      </c>
    </row>
    <row r="179" spans="2:24" ht="21" customHeight="1">
      <c r="B179" s="167" t="str">
        <f t="shared" si="8"/>
        <v/>
      </c>
      <c r="C179" s="78"/>
      <c r="D179" s="71"/>
      <c r="E179" s="71"/>
      <c r="F179" s="78"/>
      <c r="G179" s="71"/>
      <c r="H179" s="78"/>
      <c r="I179" s="71"/>
      <c r="J179" s="71"/>
      <c r="K179" s="36"/>
      <c r="L179" s="71"/>
      <c r="M179" s="36"/>
      <c r="N179" s="36"/>
      <c r="O179" s="36"/>
      <c r="P179" s="86"/>
      <c r="Q179" s="86"/>
      <c r="R179" s="36"/>
      <c r="S179" s="36"/>
      <c r="T179" s="36"/>
      <c r="U179" s="34"/>
      <c r="V179" s="36"/>
      <c r="W179" s="68" t="str">
        <f t="shared" si="6"/>
        <v/>
      </c>
      <c r="X179" s="62" t="str">
        <f t="shared" si="7"/>
        <v/>
      </c>
    </row>
    <row r="180" spans="2:24" ht="21" customHeight="1">
      <c r="B180" s="167" t="str">
        <f t="shared" si="8"/>
        <v/>
      </c>
      <c r="C180" s="78"/>
      <c r="D180" s="71"/>
      <c r="E180" s="71"/>
      <c r="F180" s="78"/>
      <c r="G180" s="71"/>
      <c r="H180" s="78"/>
      <c r="I180" s="71"/>
      <c r="J180" s="71"/>
      <c r="K180" s="36"/>
      <c r="L180" s="71"/>
      <c r="M180" s="36"/>
      <c r="N180" s="36"/>
      <c r="O180" s="36"/>
      <c r="P180" s="86"/>
      <c r="Q180" s="86"/>
      <c r="R180" s="36"/>
      <c r="S180" s="36"/>
      <c r="T180" s="36"/>
      <c r="U180" s="34"/>
      <c r="V180" s="36"/>
      <c r="W180" s="68" t="str">
        <f t="shared" si="6"/>
        <v/>
      </c>
      <c r="X180" s="62" t="str">
        <f t="shared" si="7"/>
        <v/>
      </c>
    </row>
    <row r="181" spans="2:24" ht="21" customHeight="1">
      <c r="B181" s="167" t="str">
        <f t="shared" si="8"/>
        <v/>
      </c>
      <c r="C181" s="78"/>
      <c r="D181" s="71"/>
      <c r="E181" s="71"/>
      <c r="F181" s="78"/>
      <c r="G181" s="71"/>
      <c r="H181" s="78"/>
      <c r="I181" s="71"/>
      <c r="J181" s="71"/>
      <c r="K181" s="36"/>
      <c r="L181" s="71"/>
      <c r="M181" s="36"/>
      <c r="N181" s="36"/>
      <c r="O181" s="36"/>
      <c r="P181" s="86"/>
      <c r="Q181" s="86"/>
      <c r="R181" s="36"/>
      <c r="S181" s="36"/>
      <c r="T181" s="36"/>
      <c r="U181" s="34"/>
      <c r="V181" s="36"/>
      <c r="W181" s="68" t="str">
        <f t="shared" si="6"/>
        <v/>
      </c>
      <c r="X181" s="62" t="str">
        <f t="shared" si="7"/>
        <v/>
      </c>
    </row>
    <row r="182" spans="2:24" ht="21" customHeight="1">
      <c r="B182" s="167" t="str">
        <f t="shared" si="8"/>
        <v/>
      </c>
      <c r="C182" s="78"/>
      <c r="D182" s="71"/>
      <c r="E182" s="71"/>
      <c r="F182" s="78"/>
      <c r="G182" s="71"/>
      <c r="H182" s="78"/>
      <c r="I182" s="71"/>
      <c r="J182" s="71"/>
      <c r="K182" s="36"/>
      <c r="L182" s="71"/>
      <c r="M182" s="36"/>
      <c r="N182" s="36"/>
      <c r="O182" s="36"/>
      <c r="P182" s="86"/>
      <c r="Q182" s="86"/>
      <c r="R182" s="36"/>
      <c r="S182" s="36"/>
      <c r="T182" s="36"/>
      <c r="U182" s="34"/>
      <c r="V182" s="36"/>
      <c r="W182" s="68" t="str">
        <f t="shared" si="6"/>
        <v/>
      </c>
      <c r="X182" s="62" t="str">
        <f t="shared" si="7"/>
        <v/>
      </c>
    </row>
    <row r="183" spans="2:24" ht="21" customHeight="1">
      <c r="B183" s="167" t="str">
        <f t="shared" si="8"/>
        <v/>
      </c>
      <c r="C183" s="78"/>
      <c r="D183" s="71"/>
      <c r="E183" s="71"/>
      <c r="F183" s="78"/>
      <c r="G183" s="71"/>
      <c r="H183" s="78"/>
      <c r="I183" s="71"/>
      <c r="J183" s="71"/>
      <c r="K183" s="36"/>
      <c r="L183" s="71"/>
      <c r="M183" s="36"/>
      <c r="N183" s="36"/>
      <c r="O183" s="36"/>
      <c r="P183" s="86"/>
      <c r="Q183" s="86"/>
      <c r="R183" s="36"/>
      <c r="S183" s="36"/>
      <c r="T183" s="36"/>
      <c r="U183" s="34"/>
      <c r="V183" s="36"/>
      <c r="W183" s="68" t="str">
        <f t="shared" si="6"/>
        <v/>
      </c>
      <c r="X183" s="62" t="str">
        <f t="shared" si="7"/>
        <v/>
      </c>
    </row>
    <row r="184" spans="2:24" ht="21" customHeight="1">
      <c r="B184" s="167" t="str">
        <f t="shared" si="8"/>
        <v/>
      </c>
      <c r="C184" s="78"/>
      <c r="D184" s="71"/>
      <c r="E184" s="71"/>
      <c r="F184" s="78"/>
      <c r="G184" s="71"/>
      <c r="H184" s="78"/>
      <c r="I184" s="71"/>
      <c r="J184" s="71"/>
      <c r="K184" s="36"/>
      <c r="L184" s="71"/>
      <c r="M184" s="36"/>
      <c r="N184" s="36"/>
      <c r="O184" s="36"/>
      <c r="P184" s="86"/>
      <c r="Q184" s="86"/>
      <c r="R184" s="36"/>
      <c r="S184" s="36"/>
      <c r="T184" s="36"/>
      <c r="U184" s="34"/>
      <c r="V184" s="36"/>
      <c r="W184" s="68" t="str">
        <f t="shared" si="6"/>
        <v/>
      </c>
      <c r="X184" s="62" t="str">
        <f t="shared" si="7"/>
        <v/>
      </c>
    </row>
    <row r="185" spans="2:24" ht="21" customHeight="1">
      <c r="B185" s="167" t="str">
        <f t="shared" si="8"/>
        <v/>
      </c>
      <c r="C185" s="78"/>
      <c r="D185" s="71"/>
      <c r="E185" s="71"/>
      <c r="F185" s="78"/>
      <c r="G185" s="71"/>
      <c r="H185" s="78"/>
      <c r="I185" s="71"/>
      <c r="J185" s="71"/>
      <c r="K185" s="36"/>
      <c r="L185" s="71"/>
      <c r="M185" s="36"/>
      <c r="N185" s="36"/>
      <c r="O185" s="36"/>
      <c r="P185" s="86"/>
      <c r="Q185" s="86"/>
      <c r="R185" s="36"/>
      <c r="S185" s="36"/>
      <c r="T185" s="36"/>
      <c r="U185" s="34"/>
      <c r="V185" s="36"/>
      <c r="W185" s="68" t="str">
        <f t="shared" si="6"/>
        <v/>
      </c>
      <c r="X185" s="62" t="str">
        <f t="shared" si="7"/>
        <v/>
      </c>
    </row>
    <row r="186" spans="2:24" ht="21" customHeight="1">
      <c r="B186" s="167" t="str">
        <f t="shared" si="8"/>
        <v/>
      </c>
      <c r="C186" s="78"/>
      <c r="D186" s="71"/>
      <c r="E186" s="71"/>
      <c r="F186" s="78"/>
      <c r="G186" s="71"/>
      <c r="H186" s="78"/>
      <c r="I186" s="71"/>
      <c r="J186" s="71"/>
      <c r="K186" s="36"/>
      <c r="L186" s="71"/>
      <c r="M186" s="36"/>
      <c r="N186" s="36"/>
      <c r="O186" s="36"/>
      <c r="P186" s="86"/>
      <c r="Q186" s="86"/>
      <c r="R186" s="36"/>
      <c r="S186" s="36"/>
      <c r="T186" s="36"/>
      <c r="U186" s="34"/>
      <c r="V186" s="36"/>
      <c r="W186" s="68" t="str">
        <f t="shared" si="6"/>
        <v/>
      </c>
      <c r="X186" s="62" t="str">
        <f t="shared" si="7"/>
        <v/>
      </c>
    </row>
    <row r="187" spans="2:24" ht="21" customHeight="1">
      <c r="B187" s="167" t="str">
        <f t="shared" si="8"/>
        <v/>
      </c>
      <c r="C187" s="78"/>
      <c r="D187" s="71"/>
      <c r="E187" s="71"/>
      <c r="F187" s="78"/>
      <c r="G187" s="71"/>
      <c r="H187" s="78"/>
      <c r="I187" s="71"/>
      <c r="J187" s="71"/>
      <c r="K187" s="36"/>
      <c r="L187" s="71"/>
      <c r="M187" s="36"/>
      <c r="N187" s="36"/>
      <c r="O187" s="36"/>
      <c r="P187" s="86"/>
      <c r="Q187" s="86"/>
      <c r="R187" s="36"/>
      <c r="S187" s="36"/>
      <c r="T187" s="36"/>
      <c r="U187" s="34"/>
      <c r="V187" s="36"/>
      <c r="W187" s="68" t="str">
        <f t="shared" si="6"/>
        <v/>
      </c>
      <c r="X187" s="62" t="str">
        <f t="shared" si="7"/>
        <v/>
      </c>
    </row>
    <row r="188" spans="2:24" ht="21" customHeight="1">
      <c r="B188" s="167" t="str">
        <f t="shared" si="8"/>
        <v/>
      </c>
      <c r="C188" s="78"/>
      <c r="D188" s="71"/>
      <c r="E188" s="71"/>
      <c r="F188" s="78"/>
      <c r="G188" s="71"/>
      <c r="H188" s="78"/>
      <c r="I188" s="71"/>
      <c r="J188" s="71"/>
      <c r="K188" s="36"/>
      <c r="L188" s="71"/>
      <c r="M188" s="36"/>
      <c r="N188" s="36"/>
      <c r="O188" s="36"/>
      <c r="P188" s="86"/>
      <c r="Q188" s="86"/>
      <c r="R188" s="36"/>
      <c r="S188" s="36"/>
      <c r="T188" s="36"/>
      <c r="U188" s="34"/>
      <c r="V188" s="36"/>
      <c r="W188" s="68" t="str">
        <f t="shared" si="6"/>
        <v/>
      </c>
      <c r="X188" s="62" t="str">
        <f t="shared" si="7"/>
        <v/>
      </c>
    </row>
    <row r="189" spans="2:24" ht="21" customHeight="1">
      <c r="B189" s="167" t="str">
        <f t="shared" si="8"/>
        <v/>
      </c>
      <c r="C189" s="78"/>
      <c r="D189" s="71"/>
      <c r="E189" s="71"/>
      <c r="F189" s="78"/>
      <c r="G189" s="71"/>
      <c r="H189" s="78"/>
      <c r="I189" s="71"/>
      <c r="J189" s="71"/>
      <c r="K189" s="36"/>
      <c r="L189" s="71"/>
      <c r="M189" s="36"/>
      <c r="N189" s="36"/>
      <c r="O189" s="36"/>
      <c r="P189" s="86"/>
      <c r="Q189" s="86"/>
      <c r="R189" s="36"/>
      <c r="S189" s="36"/>
      <c r="T189" s="36"/>
      <c r="U189" s="34"/>
      <c r="V189" s="36"/>
      <c r="W189" s="68" t="str">
        <f t="shared" si="6"/>
        <v/>
      </c>
      <c r="X189" s="62" t="str">
        <f t="shared" si="7"/>
        <v/>
      </c>
    </row>
    <row r="190" spans="2:24" ht="21" customHeight="1">
      <c r="B190" s="167" t="str">
        <f t="shared" si="8"/>
        <v/>
      </c>
      <c r="C190" s="78"/>
      <c r="D190" s="71"/>
      <c r="E190" s="71"/>
      <c r="F190" s="78"/>
      <c r="G190" s="71"/>
      <c r="H190" s="78"/>
      <c r="I190" s="71"/>
      <c r="J190" s="71"/>
      <c r="K190" s="36"/>
      <c r="L190" s="71"/>
      <c r="M190" s="36"/>
      <c r="N190" s="36"/>
      <c r="O190" s="36"/>
      <c r="P190" s="86"/>
      <c r="Q190" s="86"/>
      <c r="R190" s="36"/>
      <c r="S190" s="36"/>
      <c r="T190" s="36"/>
      <c r="U190" s="34"/>
      <c r="V190" s="36"/>
      <c r="W190" s="68" t="str">
        <f t="shared" si="6"/>
        <v/>
      </c>
      <c r="X190" s="62" t="str">
        <f t="shared" si="7"/>
        <v/>
      </c>
    </row>
    <row r="191" spans="2:24" ht="21" customHeight="1">
      <c r="B191" s="167" t="str">
        <f t="shared" si="8"/>
        <v/>
      </c>
      <c r="C191" s="78"/>
      <c r="D191" s="71"/>
      <c r="E191" s="71"/>
      <c r="F191" s="78"/>
      <c r="G191" s="71"/>
      <c r="H191" s="78"/>
      <c r="I191" s="71"/>
      <c r="J191" s="71"/>
      <c r="K191" s="36"/>
      <c r="L191" s="71"/>
      <c r="M191" s="36"/>
      <c r="N191" s="36"/>
      <c r="O191" s="36"/>
      <c r="P191" s="86"/>
      <c r="Q191" s="86"/>
      <c r="R191" s="36"/>
      <c r="S191" s="36"/>
      <c r="T191" s="36"/>
      <c r="U191" s="34"/>
      <c r="V191" s="36"/>
      <c r="W191" s="68" t="str">
        <f t="shared" si="6"/>
        <v/>
      </c>
      <c r="X191" s="62" t="str">
        <f t="shared" si="7"/>
        <v/>
      </c>
    </row>
    <row r="192" spans="2:24" ht="21" customHeight="1">
      <c r="B192" s="167" t="str">
        <f t="shared" si="8"/>
        <v/>
      </c>
      <c r="C192" s="78"/>
      <c r="D192" s="71"/>
      <c r="E192" s="71"/>
      <c r="F192" s="78"/>
      <c r="G192" s="71"/>
      <c r="H192" s="78"/>
      <c r="I192" s="71"/>
      <c r="J192" s="71"/>
      <c r="K192" s="36"/>
      <c r="L192" s="71"/>
      <c r="M192" s="36"/>
      <c r="N192" s="36"/>
      <c r="O192" s="36"/>
      <c r="P192" s="86"/>
      <c r="Q192" s="86"/>
      <c r="R192" s="36"/>
      <c r="S192" s="36"/>
      <c r="T192" s="36"/>
      <c r="U192" s="34"/>
      <c r="V192" s="36"/>
      <c r="W192" s="68" t="str">
        <f t="shared" si="6"/>
        <v/>
      </c>
      <c r="X192" s="62" t="str">
        <f t="shared" si="7"/>
        <v/>
      </c>
    </row>
    <row r="193" spans="2:24" ht="21" customHeight="1">
      <c r="B193" s="167" t="str">
        <f t="shared" si="8"/>
        <v/>
      </c>
      <c r="C193" s="78"/>
      <c r="D193" s="71"/>
      <c r="E193" s="71"/>
      <c r="F193" s="78"/>
      <c r="G193" s="71"/>
      <c r="H193" s="78"/>
      <c r="I193" s="71"/>
      <c r="J193" s="71"/>
      <c r="K193" s="36"/>
      <c r="L193" s="71"/>
      <c r="M193" s="36"/>
      <c r="N193" s="36"/>
      <c r="O193" s="36"/>
      <c r="P193" s="86"/>
      <c r="Q193" s="86"/>
      <c r="R193" s="36"/>
      <c r="S193" s="36"/>
      <c r="T193" s="36"/>
      <c r="U193" s="34"/>
      <c r="V193" s="36"/>
      <c r="W193" s="68" t="str">
        <f t="shared" si="6"/>
        <v/>
      </c>
      <c r="X193" s="62" t="str">
        <f t="shared" si="7"/>
        <v/>
      </c>
    </row>
    <row r="194" spans="2:24" ht="21" customHeight="1">
      <c r="B194" s="167" t="str">
        <f t="shared" si="8"/>
        <v/>
      </c>
      <c r="C194" s="78"/>
      <c r="D194" s="71"/>
      <c r="E194" s="71"/>
      <c r="F194" s="78"/>
      <c r="G194" s="71"/>
      <c r="H194" s="78"/>
      <c r="I194" s="71"/>
      <c r="J194" s="71"/>
      <c r="K194" s="36"/>
      <c r="L194" s="71"/>
      <c r="M194" s="36"/>
      <c r="N194" s="36"/>
      <c r="O194" s="36"/>
      <c r="P194" s="86"/>
      <c r="Q194" s="86"/>
      <c r="R194" s="36"/>
      <c r="S194" s="36"/>
      <c r="T194" s="36"/>
      <c r="U194" s="34"/>
      <c r="V194" s="36"/>
      <c r="W194" s="68" t="str">
        <f t="shared" si="6"/>
        <v/>
      </c>
      <c r="X194" s="62" t="str">
        <f t="shared" si="7"/>
        <v/>
      </c>
    </row>
    <row r="195" spans="2:24" ht="21" customHeight="1">
      <c r="B195" s="167" t="str">
        <f t="shared" si="8"/>
        <v/>
      </c>
      <c r="C195" s="78"/>
      <c r="D195" s="71"/>
      <c r="E195" s="71"/>
      <c r="F195" s="78"/>
      <c r="G195" s="71"/>
      <c r="H195" s="78"/>
      <c r="I195" s="71"/>
      <c r="J195" s="71"/>
      <c r="K195" s="36"/>
      <c r="L195" s="71"/>
      <c r="M195" s="36"/>
      <c r="N195" s="36"/>
      <c r="O195" s="36"/>
      <c r="P195" s="86"/>
      <c r="Q195" s="86"/>
      <c r="R195" s="36"/>
      <c r="S195" s="36"/>
      <c r="T195" s="36"/>
      <c r="U195" s="34"/>
      <c r="V195" s="36"/>
      <c r="W195" s="68" t="str">
        <f t="shared" si="6"/>
        <v/>
      </c>
      <c r="X195" s="62" t="str">
        <f t="shared" si="7"/>
        <v/>
      </c>
    </row>
    <row r="196" spans="2:24" ht="21" customHeight="1">
      <c r="B196" s="167" t="str">
        <f t="shared" si="8"/>
        <v/>
      </c>
      <c r="C196" s="78"/>
      <c r="D196" s="71"/>
      <c r="E196" s="71"/>
      <c r="F196" s="78"/>
      <c r="G196" s="71"/>
      <c r="H196" s="78"/>
      <c r="I196" s="71"/>
      <c r="J196" s="71"/>
      <c r="K196" s="36"/>
      <c r="L196" s="71"/>
      <c r="M196" s="36"/>
      <c r="N196" s="36"/>
      <c r="O196" s="36"/>
      <c r="P196" s="86"/>
      <c r="Q196" s="86"/>
      <c r="R196" s="36"/>
      <c r="S196" s="36"/>
      <c r="T196" s="36"/>
      <c r="U196" s="34"/>
      <c r="V196" s="36"/>
      <c r="W196" s="68" t="str">
        <f t="shared" si="6"/>
        <v/>
      </c>
      <c r="X196" s="62" t="str">
        <f t="shared" si="7"/>
        <v/>
      </c>
    </row>
    <row r="197" spans="2:24" ht="21" customHeight="1">
      <c r="B197" s="167" t="str">
        <f t="shared" si="8"/>
        <v/>
      </c>
      <c r="C197" s="78"/>
      <c r="D197" s="71"/>
      <c r="E197" s="71"/>
      <c r="F197" s="78"/>
      <c r="G197" s="71"/>
      <c r="H197" s="78"/>
      <c r="I197" s="71"/>
      <c r="J197" s="71"/>
      <c r="K197" s="36"/>
      <c r="L197" s="71"/>
      <c r="M197" s="36"/>
      <c r="N197" s="36"/>
      <c r="O197" s="36"/>
      <c r="P197" s="86"/>
      <c r="Q197" s="86"/>
      <c r="R197" s="36"/>
      <c r="S197" s="36"/>
      <c r="T197" s="36"/>
      <c r="U197" s="34"/>
      <c r="V197" s="36"/>
      <c r="W197" s="68" t="str">
        <f t="shared" si="6"/>
        <v/>
      </c>
      <c r="X197" s="62" t="str">
        <f t="shared" si="7"/>
        <v/>
      </c>
    </row>
    <row r="198" spans="2:24" ht="21" customHeight="1">
      <c r="B198" s="167" t="str">
        <f t="shared" si="8"/>
        <v/>
      </c>
      <c r="C198" s="78"/>
      <c r="D198" s="71"/>
      <c r="E198" s="71"/>
      <c r="F198" s="78"/>
      <c r="G198" s="71"/>
      <c r="H198" s="78"/>
      <c r="I198" s="71"/>
      <c r="J198" s="71"/>
      <c r="K198" s="36"/>
      <c r="L198" s="71"/>
      <c r="M198" s="36"/>
      <c r="N198" s="36"/>
      <c r="O198" s="36"/>
      <c r="P198" s="86"/>
      <c r="Q198" s="86"/>
      <c r="R198" s="36"/>
      <c r="S198" s="36"/>
      <c r="T198" s="36"/>
      <c r="U198" s="34"/>
      <c r="V198" s="36"/>
      <c r="W198" s="68" t="str">
        <f t="shared" si="6"/>
        <v/>
      </c>
      <c r="X198" s="62" t="str">
        <f t="shared" si="7"/>
        <v/>
      </c>
    </row>
    <row r="199" spans="2:24" ht="21" customHeight="1">
      <c r="B199" s="167" t="str">
        <f t="shared" si="8"/>
        <v/>
      </c>
      <c r="C199" s="78"/>
      <c r="D199" s="71"/>
      <c r="E199" s="71"/>
      <c r="F199" s="78"/>
      <c r="G199" s="71"/>
      <c r="H199" s="78"/>
      <c r="I199" s="71"/>
      <c r="J199" s="71"/>
      <c r="K199" s="36"/>
      <c r="L199" s="71"/>
      <c r="M199" s="36"/>
      <c r="N199" s="36"/>
      <c r="O199" s="36"/>
      <c r="P199" s="86"/>
      <c r="Q199" s="86"/>
      <c r="R199" s="36"/>
      <c r="S199" s="36"/>
      <c r="T199" s="36"/>
      <c r="U199" s="34"/>
      <c r="V199" s="36"/>
      <c r="W199" s="68" t="str">
        <f t="shared" si="6"/>
        <v/>
      </c>
      <c r="X199" s="62" t="str">
        <f t="shared" si="7"/>
        <v/>
      </c>
    </row>
    <row r="200" spans="2:24" ht="21" customHeight="1">
      <c r="B200" s="167" t="str">
        <f t="shared" si="8"/>
        <v/>
      </c>
      <c r="C200" s="78"/>
      <c r="D200" s="71"/>
      <c r="E200" s="71"/>
      <c r="F200" s="78"/>
      <c r="G200" s="71"/>
      <c r="H200" s="78"/>
      <c r="I200" s="71"/>
      <c r="J200" s="71"/>
      <c r="K200" s="36"/>
      <c r="L200" s="71"/>
      <c r="M200" s="36"/>
      <c r="N200" s="36"/>
      <c r="O200" s="36"/>
      <c r="P200" s="86"/>
      <c r="Q200" s="86"/>
      <c r="R200" s="36"/>
      <c r="S200" s="36"/>
      <c r="T200" s="36"/>
      <c r="U200" s="34"/>
      <c r="V200" s="36"/>
      <c r="W200" s="68" t="str">
        <f t="shared" si="6"/>
        <v/>
      </c>
      <c r="X200" s="62" t="str">
        <f t="shared" si="7"/>
        <v/>
      </c>
    </row>
    <row r="201" spans="2:24" ht="21" customHeight="1">
      <c r="B201" s="167" t="str">
        <f t="shared" si="8"/>
        <v/>
      </c>
      <c r="C201" s="78"/>
      <c r="D201" s="71"/>
      <c r="E201" s="71"/>
      <c r="F201" s="78"/>
      <c r="G201" s="71"/>
      <c r="H201" s="78"/>
      <c r="I201" s="71"/>
      <c r="J201" s="71"/>
      <c r="K201" s="36"/>
      <c r="L201" s="71"/>
      <c r="M201" s="36"/>
      <c r="N201" s="36"/>
      <c r="O201" s="36"/>
      <c r="P201" s="86"/>
      <c r="Q201" s="86"/>
      <c r="R201" s="36"/>
      <c r="S201" s="36"/>
      <c r="T201" s="36"/>
      <c r="U201" s="34"/>
      <c r="V201" s="36"/>
      <c r="W201" s="68" t="str">
        <f t="shared" si="6"/>
        <v/>
      </c>
      <c r="X201" s="62" t="str">
        <f t="shared" si="7"/>
        <v/>
      </c>
    </row>
    <row r="202" spans="2:24" ht="21" customHeight="1">
      <c r="B202" s="167" t="str">
        <f t="shared" si="8"/>
        <v/>
      </c>
      <c r="C202" s="78"/>
      <c r="D202" s="71"/>
      <c r="E202" s="71"/>
      <c r="F202" s="78"/>
      <c r="G202" s="71"/>
      <c r="H202" s="78"/>
      <c r="I202" s="71"/>
      <c r="J202" s="71"/>
      <c r="K202" s="36"/>
      <c r="L202" s="71"/>
      <c r="M202" s="36"/>
      <c r="N202" s="36"/>
      <c r="O202" s="36"/>
      <c r="P202" s="86"/>
      <c r="Q202" s="86"/>
      <c r="R202" s="36"/>
      <c r="S202" s="36"/>
      <c r="T202" s="36"/>
      <c r="U202" s="34"/>
      <c r="V202" s="36"/>
      <c r="W202" s="68" t="str">
        <f t="shared" si="6"/>
        <v/>
      </c>
      <c r="X202" s="62" t="str">
        <f t="shared" si="7"/>
        <v/>
      </c>
    </row>
    <row r="203" spans="2:24" ht="21" customHeight="1">
      <c r="B203" s="167" t="str">
        <f t="shared" si="8"/>
        <v/>
      </c>
      <c r="C203" s="78"/>
      <c r="D203" s="71"/>
      <c r="E203" s="71"/>
      <c r="F203" s="78"/>
      <c r="G203" s="71"/>
      <c r="H203" s="78"/>
      <c r="I203" s="71"/>
      <c r="J203" s="71"/>
      <c r="K203" s="36"/>
      <c r="L203" s="71"/>
      <c r="M203" s="36"/>
      <c r="N203" s="36"/>
      <c r="O203" s="36"/>
      <c r="P203" s="86"/>
      <c r="Q203" s="86"/>
      <c r="R203" s="36"/>
      <c r="S203" s="36"/>
      <c r="T203" s="36"/>
      <c r="U203" s="34"/>
      <c r="V203" s="36"/>
      <c r="W203" s="68" t="str">
        <f t="shared" si="6"/>
        <v/>
      </c>
      <c r="X203" s="62" t="str">
        <f t="shared" si="7"/>
        <v/>
      </c>
    </row>
    <row r="204" spans="2:24" ht="21" customHeight="1">
      <c r="B204" s="167" t="str">
        <f t="shared" si="8"/>
        <v/>
      </c>
      <c r="C204" s="78"/>
      <c r="D204" s="71"/>
      <c r="E204" s="71"/>
      <c r="F204" s="78"/>
      <c r="G204" s="71"/>
      <c r="H204" s="78"/>
      <c r="I204" s="71"/>
      <c r="J204" s="71"/>
      <c r="K204" s="36"/>
      <c r="L204" s="71"/>
      <c r="M204" s="36"/>
      <c r="N204" s="36"/>
      <c r="O204" s="36"/>
      <c r="P204" s="86"/>
      <c r="Q204" s="86"/>
      <c r="R204" s="36"/>
      <c r="S204" s="36"/>
      <c r="T204" s="36"/>
      <c r="U204" s="34"/>
      <c r="V204" s="36"/>
      <c r="W204" s="68" t="str">
        <f t="shared" ref="W204:W267" si="9">IF(X204&lt;&gt;"","Erreur","")</f>
        <v/>
      </c>
      <c r="X204" s="62" t="str">
        <f t="shared" ref="X204:X267" si="10">IF(AND(B204&lt;&gt;"",OR(C204="",D204="",E204="",G204="",J204="",L204="")),"Veuillez compléter les informations d'identification du dérivé.",IF(AND(B204&lt;&gt;"",H204&lt;&gt;"",I204=""),"Veuillez compléter la colonne C0070 Type de code.",IF(AND(B204&lt;&gt;"",I204=""),"Veuillez sélectionner Total/NA dans la liste de la colonne C0070 si vous n'avez rien à déclarer.","")))</f>
        <v/>
      </c>
    </row>
    <row r="205" spans="2:24" ht="21" customHeight="1">
      <c r="B205" s="167" t="str">
        <f t="shared" ref="B205:B268" si="11">IF(COUNTA(C205:V205)&gt;0,B204+1,"")</f>
        <v/>
      </c>
      <c r="C205" s="78"/>
      <c r="D205" s="71"/>
      <c r="E205" s="71"/>
      <c r="F205" s="78"/>
      <c r="G205" s="71"/>
      <c r="H205" s="78"/>
      <c r="I205" s="71"/>
      <c r="J205" s="71"/>
      <c r="K205" s="36"/>
      <c r="L205" s="71"/>
      <c r="M205" s="36"/>
      <c r="N205" s="36"/>
      <c r="O205" s="36"/>
      <c r="P205" s="86"/>
      <c r="Q205" s="86"/>
      <c r="R205" s="36"/>
      <c r="S205" s="36"/>
      <c r="T205" s="36"/>
      <c r="U205" s="34"/>
      <c r="V205" s="36"/>
      <c r="W205" s="68" t="str">
        <f t="shared" si="9"/>
        <v/>
      </c>
      <c r="X205" s="62" t="str">
        <f t="shared" si="10"/>
        <v/>
      </c>
    </row>
    <row r="206" spans="2:24" ht="21" customHeight="1">
      <c r="B206" s="167" t="str">
        <f t="shared" si="11"/>
        <v/>
      </c>
      <c r="C206" s="78"/>
      <c r="D206" s="71"/>
      <c r="E206" s="71"/>
      <c r="F206" s="78"/>
      <c r="G206" s="71"/>
      <c r="H206" s="78"/>
      <c r="I206" s="71"/>
      <c r="J206" s="71"/>
      <c r="K206" s="36"/>
      <c r="L206" s="71"/>
      <c r="M206" s="36"/>
      <c r="N206" s="36"/>
      <c r="O206" s="36"/>
      <c r="P206" s="86"/>
      <c r="Q206" s="86"/>
      <c r="R206" s="36"/>
      <c r="S206" s="36"/>
      <c r="T206" s="36"/>
      <c r="U206" s="34"/>
      <c r="V206" s="36"/>
      <c r="W206" s="68" t="str">
        <f t="shared" si="9"/>
        <v/>
      </c>
      <c r="X206" s="62" t="str">
        <f t="shared" si="10"/>
        <v/>
      </c>
    </row>
    <row r="207" spans="2:24" ht="21" customHeight="1">
      <c r="B207" s="167" t="str">
        <f t="shared" si="11"/>
        <v/>
      </c>
      <c r="C207" s="78"/>
      <c r="D207" s="71"/>
      <c r="E207" s="71"/>
      <c r="F207" s="78"/>
      <c r="G207" s="71"/>
      <c r="H207" s="78"/>
      <c r="I207" s="71"/>
      <c r="J207" s="71"/>
      <c r="K207" s="36"/>
      <c r="L207" s="71"/>
      <c r="M207" s="36"/>
      <c r="N207" s="36"/>
      <c r="O207" s="36"/>
      <c r="P207" s="86"/>
      <c r="Q207" s="86"/>
      <c r="R207" s="36"/>
      <c r="S207" s="36"/>
      <c r="T207" s="36"/>
      <c r="U207" s="34"/>
      <c r="V207" s="36"/>
      <c r="W207" s="68" t="str">
        <f t="shared" si="9"/>
        <v/>
      </c>
      <c r="X207" s="62" t="str">
        <f t="shared" si="10"/>
        <v/>
      </c>
    </row>
    <row r="208" spans="2:24" ht="21" customHeight="1">
      <c r="B208" s="167" t="str">
        <f t="shared" si="11"/>
        <v/>
      </c>
      <c r="C208" s="78"/>
      <c r="D208" s="71"/>
      <c r="E208" s="71"/>
      <c r="F208" s="78"/>
      <c r="G208" s="71"/>
      <c r="H208" s="78"/>
      <c r="I208" s="71"/>
      <c r="J208" s="71"/>
      <c r="K208" s="36"/>
      <c r="L208" s="71"/>
      <c r="M208" s="36"/>
      <c r="N208" s="36"/>
      <c r="O208" s="36"/>
      <c r="P208" s="86"/>
      <c r="Q208" s="86"/>
      <c r="R208" s="36"/>
      <c r="S208" s="36"/>
      <c r="T208" s="36"/>
      <c r="U208" s="34"/>
      <c r="V208" s="36"/>
      <c r="W208" s="68" t="str">
        <f t="shared" si="9"/>
        <v/>
      </c>
      <c r="X208" s="62" t="str">
        <f t="shared" si="10"/>
        <v/>
      </c>
    </row>
    <row r="209" spans="2:24" ht="21" customHeight="1">
      <c r="B209" s="167" t="str">
        <f t="shared" si="11"/>
        <v/>
      </c>
      <c r="C209" s="78"/>
      <c r="D209" s="71"/>
      <c r="E209" s="71"/>
      <c r="F209" s="78"/>
      <c r="G209" s="71"/>
      <c r="H209" s="78"/>
      <c r="I209" s="71"/>
      <c r="J209" s="71"/>
      <c r="K209" s="36"/>
      <c r="L209" s="71"/>
      <c r="M209" s="36"/>
      <c r="N209" s="36"/>
      <c r="O209" s="36"/>
      <c r="P209" s="86"/>
      <c r="Q209" s="86"/>
      <c r="R209" s="36"/>
      <c r="S209" s="36"/>
      <c r="T209" s="36"/>
      <c r="U209" s="34"/>
      <c r="V209" s="36"/>
      <c r="W209" s="68" t="str">
        <f t="shared" si="9"/>
        <v/>
      </c>
      <c r="X209" s="62" t="str">
        <f t="shared" si="10"/>
        <v/>
      </c>
    </row>
    <row r="210" spans="2:24" ht="21" customHeight="1">
      <c r="B210" s="167" t="str">
        <f t="shared" si="11"/>
        <v/>
      </c>
      <c r="C210" s="78"/>
      <c r="D210" s="71"/>
      <c r="E210" s="71"/>
      <c r="F210" s="78"/>
      <c r="G210" s="71"/>
      <c r="H210" s="78"/>
      <c r="I210" s="71"/>
      <c r="J210" s="71"/>
      <c r="K210" s="36"/>
      <c r="L210" s="71"/>
      <c r="M210" s="36"/>
      <c r="N210" s="36"/>
      <c r="O210" s="36"/>
      <c r="P210" s="86"/>
      <c r="Q210" s="86"/>
      <c r="R210" s="36"/>
      <c r="S210" s="36"/>
      <c r="T210" s="36"/>
      <c r="U210" s="34"/>
      <c r="V210" s="36"/>
      <c r="W210" s="68" t="str">
        <f t="shared" si="9"/>
        <v/>
      </c>
      <c r="X210" s="62" t="str">
        <f t="shared" si="10"/>
        <v/>
      </c>
    </row>
    <row r="211" spans="2:24" ht="21" customHeight="1">
      <c r="B211" s="167" t="str">
        <f t="shared" si="11"/>
        <v/>
      </c>
      <c r="C211" s="78"/>
      <c r="D211" s="71"/>
      <c r="E211" s="71"/>
      <c r="F211" s="78"/>
      <c r="G211" s="71"/>
      <c r="H211" s="78"/>
      <c r="I211" s="71"/>
      <c r="J211" s="71"/>
      <c r="K211" s="36"/>
      <c r="L211" s="71"/>
      <c r="M211" s="36"/>
      <c r="N211" s="36"/>
      <c r="O211" s="36"/>
      <c r="P211" s="86"/>
      <c r="Q211" s="86"/>
      <c r="R211" s="36"/>
      <c r="S211" s="36"/>
      <c r="T211" s="36"/>
      <c r="U211" s="34"/>
      <c r="V211" s="36"/>
      <c r="W211" s="68" t="str">
        <f t="shared" si="9"/>
        <v/>
      </c>
      <c r="X211" s="62" t="str">
        <f t="shared" si="10"/>
        <v/>
      </c>
    </row>
    <row r="212" spans="2:24" ht="21" customHeight="1">
      <c r="B212" s="167" t="str">
        <f t="shared" si="11"/>
        <v/>
      </c>
      <c r="C212" s="78"/>
      <c r="D212" s="71"/>
      <c r="E212" s="71"/>
      <c r="F212" s="78"/>
      <c r="G212" s="71"/>
      <c r="H212" s="78"/>
      <c r="I212" s="71"/>
      <c r="J212" s="71"/>
      <c r="K212" s="36"/>
      <c r="L212" s="71"/>
      <c r="M212" s="36"/>
      <c r="N212" s="36"/>
      <c r="O212" s="36"/>
      <c r="P212" s="86"/>
      <c r="Q212" s="86"/>
      <c r="R212" s="36"/>
      <c r="S212" s="36"/>
      <c r="T212" s="36"/>
      <c r="U212" s="34"/>
      <c r="V212" s="36"/>
      <c r="W212" s="68" t="str">
        <f t="shared" si="9"/>
        <v/>
      </c>
      <c r="X212" s="62" t="str">
        <f t="shared" si="10"/>
        <v/>
      </c>
    </row>
    <row r="213" spans="2:24" ht="21" customHeight="1">
      <c r="B213" s="167" t="str">
        <f t="shared" si="11"/>
        <v/>
      </c>
      <c r="C213" s="78"/>
      <c r="D213" s="71"/>
      <c r="E213" s="71"/>
      <c r="F213" s="78"/>
      <c r="G213" s="71"/>
      <c r="H213" s="78"/>
      <c r="I213" s="71"/>
      <c r="J213" s="71"/>
      <c r="K213" s="36"/>
      <c r="L213" s="71"/>
      <c r="M213" s="36"/>
      <c r="N213" s="36"/>
      <c r="O213" s="36"/>
      <c r="P213" s="86"/>
      <c r="Q213" s="86"/>
      <c r="R213" s="36"/>
      <c r="S213" s="36"/>
      <c r="T213" s="36"/>
      <c r="U213" s="34"/>
      <c r="V213" s="36"/>
      <c r="W213" s="68" t="str">
        <f t="shared" si="9"/>
        <v/>
      </c>
      <c r="X213" s="62" t="str">
        <f t="shared" si="10"/>
        <v/>
      </c>
    </row>
    <row r="214" spans="2:24" ht="21" customHeight="1">
      <c r="B214" s="167" t="str">
        <f t="shared" si="11"/>
        <v/>
      </c>
      <c r="C214" s="78"/>
      <c r="D214" s="71"/>
      <c r="E214" s="71"/>
      <c r="F214" s="78"/>
      <c r="G214" s="71"/>
      <c r="H214" s="78"/>
      <c r="I214" s="71"/>
      <c r="J214" s="71"/>
      <c r="K214" s="36"/>
      <c r="L214" s="71"/>
      <c r="M214" s="36"/>
      <c r="N214" s="36"/>
      <c r="O214" s="36"/>
      <c r="P214" s="86"/>
      <c r="Q214" s="86"/>
      <c r="R214" s="36"/>
      <c r="S214" s="36"/>
      <c r="T214" s="36"/>
      <c r="U214" s="34"/>
      <c r="V214" s="36"/>
      <c r="W214" s="68" t="str">
        <f t="shared" si="9"/>
        <v/>
      </c>
      <c r="X214" s="62" t="str">
        <f t="shared" si="10"/>
        <v/>
      </c>
    </row>
    <row r="215" spans="2:24" ht="21" customHeight="1">
      <c r="B215" s="167" t="str">
        <f t="shared" si="11"/>
        <v/>
      </c>
      <c r="C215" s="78"/>
      <c r="D215" s="71"/>
      <c r="E215" s="71"/>
      <c r="F215" s="78"/>
      <c r="G215" s="71"/>
      <c r="H215" s="78"/>
      <c r="I215" s="71"/>
      <c r="J215" s="71"/>
      <c r="K215" s="36"/>
      <c r="L215" s="71"/>
      <c r="M215" s="36"/>
      <c r="N215" s="36"/>
      <c r="O215" s="36"/>
      <c r="P215" s="86"/>
      <c r="Q215" s="86"/>
      <c r="R215" s="36"/>
      <c r="S215" s="36"/>
      <c r="T215" s="36"/>
      <c r="U215" s="34"/>
      <c r="V215" s="36"/>
      <c r="W215" s="68" t="str">
        <f t="shared" si="9"/>
        <v/>
      </c>
      <c r="X215" s="62" t="str">
        <f t="shared" si="10"/>
        <v/>
      </c>
    </row>
    <row r="216" spans="2:24" ht="21" customHeight="1">
      <c r="B216" s="167" t="str">
        <f t="shared" si="11"/>
        <v/>
      </c>
      <c r="C216" s="78"/>
      <c r="D216" s="71"/>
      <c r="E216" s="71"/>
      <c r="F216" s="78"/>
      <c r="G216" s="71"/>
      <c r="H216" s="78"/>
      <c r="I216" s="71"/>
      <c r="J216" s="71"/>
      <c r="K216" s="36"/>
      <c r="L216" s="71"/>
      <c r="M216" s="36"/>
      <c r="N216" s="36"/>
      <c r="O216" s="36"/>
      <c r="P216" s="86"/>
      <c r="Q216" s="86"/>
      <c r="R216" s="36"/>
      <c r="S216" s="36"/>
      <c r="T216" s="36"/>
      <c r="U216" s="34"/>
      <c r="V216" s="36"/>
      <c r="W216" s="68" t="str">
        <f t="shared" si="9"/>
        <v/>
      </c>
      <c r="X216" s="62" t="str">
        <f t="shared" si="10"/>
        <v/>
      </c>
    </row>
    <row r="217" spans="2:24" ht="21" customHeight="1">
      <c r="B217" s="167" t="str">
        <f t="shared" si="11"/>
        <v/>
      </c>
      <c r="C217" s="78"/>
      <c r="D217" s="71"/>
      <c r="E217" s="71"/>
      <c r="F217" s="78"/>
      <c r="G217" s="71"/>
      <c r="H217" s="78"/>
      <c r="I217" s="71"/>
      <c r="J217" s="71"/>
      <c r="K217" s="36"/>
      <c r="L217" s="71"/>
      <c r="M217" s="36"/>
      <c r="N217" s="36"/>
      <c r="O217" s="36"/>
      <c r="P217" s="86"/>
      <c r="Q217" s="86"/>
      <c r="R217" s="36"/>
      <c r="S217" s="36"/>
      <c r="T217" s="36"/>
      <c r="U217" s="34"/>
      <c r="V217" s="36"/>
      <c r="W217" s="68" t="str">
        <f t="shared" si="9"/>
        <v/>
      </c>
      <c r="X217" s="62" t="str">
        <f t="shared" si="10"/>
        <v/>
      </c>
    </row>
    <row r="218" spans="2:24" ht="21" customHeight="1">
      <c r="B218" s="167" t="str">
        <f t="shared" si="11"/>
        <v/>
      </c>
      <c r="C218" s="78"/>
      <c r="D218" s="71"/>
      <c r="E218" s="71"/>
      <c r="F218" s="78"/>
      <c r="G218" s="71"/>
      <c r="H218" s="78"/>
      <c r="I218" s="71"/>
      <c r="J218" s="71"/>
      <c r="K218" s="36"/>
      <c r="L218" s="71"/>
      <c r="M218" s="36"/>
      <c r="N218" s="36"/>
      <c r="O218" s="36"/>
      <c r="P218" s="86"/>
      <c r="Q218" s="86"/>
      <c r="R218" s="36"/>
      <c r="S218" s="36"/>
      <c r="T218" s="36"/>
      <c r="U218" s="34"/>
      <c r="V218" s="36"/>
      <c r="W218" s="68" t="str">
        <f t="shared" si="9"/>
        <v/>
      </c>
      <c r="X218" s="62" t="str">
        <f t="shared" si="10"/>
        <v/>
      </c>
    </row>
    <row r="219" spans="2:24" ht="21" customHeight="1">
      <c r="B219" s="167" t="str">
        <f t="shared" si="11"/>
        <v/>
      </c>
      <c r="C219" s="78"/>
      <c r="D219" s="71"/>
      <c r="E219" s="71"/>
      <c r="F219" s="78"/>
      <c r="G219" s="71"/>
      <c r="H219" s="78"/>
      <c r="I219" s="71"/>
      <c r="J219" s="71"/>
      <c r="K219" s="36"/>
      <c r="L219" s="71"/>
      <c r="M219" s="36"/>
      <c r="N219" s="36"/>
      <c r="O219" s="36"/>
      <c r="P219" s="86"/>
      <c r="Q219" s="86"/>
      <c r="R219" s="36"/>
      <c r="S219" s="36"/>
      <c r="T219" s="36"/>
      <c r="U219" s="34"/>
      <c r="V219" s="36"/>
      <c r="W219" s="68" t="str">
        <f t="shared" si="9"/>
        <v/>
      </c>
      <c r="X219" s="62" t="str">
        <f t="shared" si="10"/>
        <v/>
      </c>
    </row>
    <row r="220" spans="2:24" ht="21" customHeight="1">
      <c r="B220" s="167" t="str">
        <f t="shared" si="11"/>
        <v/>
      </c>
      <c r="C220" s="78"/>
      <c r="D220" s="71"/>
      <c r="E220" s="71"/>
      <c r="F220" s="78"/>
      <c r="G220" s="71"/>
      <c r="H220" s="78"/>
      <c r="I220" s="71"/>
      <c r="J220" s="71"/>
      <c r="K220" s="36"/>
      <c r="L220" s="71"/>
      <c r="M220" s="36"/>
      <c r="N220" s="36"/>
      <c r="O220" s="36"/>
      <c r="P220" s="86"/>
      <c r="Q220" s="86"/>
      <c r="R220" s="36"/>
      <c r="S220" s="36"/>
      <c r="T220" s="36"/>
      <c r="U220" s="34"/>
      <c r="V220" s="36"/>
      <c r="W220" s="68" t="str">
        <f t="shared" si="9"/>
        <v/>
      </c>
      <c r="X220" s="62" t="str">
        <f t="shared" si="10"/>
        <v/>
      </c>
    </row>
    <row r="221" spans="2:24" ht="21" customHeight="1">
      <c r="B221" s="167" t="str">
        <f t="shared" si="11"/>
        <v/>
      </c>
      <c r="C221" s="78"/>
      <c r="D221" s="71"/>
      <c r="E221" s="71"/>
      <c r="F221" s="78"/>
      <c r="G221" s="71"/>
      <c r="H221" s="78"/>
      <c r="I221" s="71"/>
      <c r="J221" s="71"/>
      <c r="K221" s="36"/>
      <c r="L221" s="71"/>
      <c r="M221" s="36"/>
      <c r="N221" s="36"/>
      <c r="O221" s="36"/>
      <c r="P221" s="86"/>
      <c r="Q221" s="86"/>
      <c r="R221" s="36"/>
      <c r="S221" s="36"/>
      <c r="T221" s="36"/>
      <c r="U221" s="34"/>
      <c r="V221" s="36"/>
      <c r="W221" s="68" t="str">
        <f t="shared" si="9"/>
        <v/>
      </c>
      <c r="X221" s="62" t="str">
        <f t="shared" si="10"/>
        <v/>
      </c>
    </row>
    <row r="222" spans="2:24" ht="21" customHeight="1">
      <c r="B222" s="167" t="str">
        <f t="shared" si="11"/>
        <v/>
      </c>
      <c r="C222" s="78"/>
      <c r="D222" s="71"/>
      <c r="E222" s="71"/>
      <c r="F222" s="78"/>
      <c r="G222" s="71"/>
      <c r="H222" s="78"/>
      <c r="I222" s="71"/>
      <c r="J222" s="71"/>
      <c r="K222" s="36"/>
      <c r="L222" s="71"/>
      <c r="M222" s="36"/>
      <c r="N222" s="36"/>
      <c r="O222" s="36"/>
      <c r="P222" s="86"/>
      <c r="Q222" s="86"/>
      <c r="R222" s="36"/>
      <c r="S222" s="36"/>
      <c r="T222" s="36"/>
      <c r="U222" s="34"/>
      <c r="V222" s="36"/>
      <c r="W222" s="68" t="str">
        <f t="shared" si="9"/>
        <v/>
      </c>
      <c r="X222" s="62" t="str">
        <f t="shared" si="10"/>
        <v/>
      </c>
    </row>
    <row r="223" spans="2:24" ht="21" customHeight="1">
      <c r="B223" s="167" t="str">
        <f t="shared" si="11"/>
        <v/>
      </c>
      <c r="C223" s="78"/>
      <c r="D223" s="71"/>
      <c r="E223" s="71"/>
      <c r="F223" s="78"/>
      <c r="G223" s="71"/>
      <c r="H223" s="78"/>
      <c r="I223" s="71"/>
      <c r="J223" s="71"/>
      <c r="K223" s="36"/>
      <c r="L223" s="71"/>
      <c r="M223" s="36"/>
      <c r="N223" s="36"/>
      <c r="O223" s="36"/>
      <c r="P223" s="86"/>
      <c r="Q223" s="86"/>
      <c r="R223" s="36"/>
      <c r="S223" s="36"/>
      <c r="T223" s="36"/>
      <c r="U223" s="34"/>
      <c r="V223" s="36"/>
      <c r="W223" s="68" t="str">
        <f t="shared" si="9"/>
        <v/>
      </c>
      <c r="X223" s="62" t="str">
        <f t="shared" si="10"/>
        <v/>
      </c>
    </row>
    <row r="224" spans="2:24" ht="21" customHeight="1">
      <c r="B224" s="167" t="str">
        <f t="shared" si="11"/>
        <v/>
      </c>
      <c r="C224" s="78"/>
      <c r="D224" s="71"/>
      <c r="E224" s="71"/>
      <c r="F224" s="78"/>
      <c r="G224" s="71"/>
      <c r="H224" s="78"/>
      <c r="I224" s="71"/>
      <c r="J224" s="71"/>
      <c r="K224" s="36"/>
      <c r="L224" s="71"/>
      <c r="M224" s="36"/>
      <c r="N224" s="36"/>
      <c r="O224" s="36"/>
      <c r="P224" s="86"/>
      <c r="Q224" s="86"/>
      <c r="R224" s="36"/>
      <c r="S224" s="36"/>
      <c r="T224" s="36"/>
      <c r="U224" s="34"/>
      <c r="V224" s="36"/>
      <c r="W224" s="68" t="str">
        <f t="shared" si="9"/>
        <v/>
      </c>
      <c r="X224" s="62" t="str">
        <f t="shared" si="10"/>
        <v/>
      </c>
    </row>
    <row r="225" spans="2:24" ht="21" customHeight="1">
      <c r="B225" s="167" t="str">
        <f t="shared" si="11"/>
        <v/>
      </c>
      <c r="C225" s="78"/>
      <c r="D225" s="71"/>
      <c r="E225" s="71"/>
      <c r="F225" s="78"/>
      <c r="G225" s="71"/>
      <c r="H225" s="78"/>
      <c r="I225" s="71"/>
      <c r="J225" s="71"/>
      <c r="K225" s="36"/>
      <c r="L225" s="71"/>
      <c r="M225" s="36"/>
      <c r="N225" s="36"/>
      <c r="O225" s="36"/>
      <c r="P225" s="86"/>
      <c r="Q225" s="86"/>
      <c r="R225" s="36"/>
      <c r="S225" s="36"/>
      <c r="T225" s="36"/>
      <c r="U225" s="34"/>
      <c r="V225" s="36"/>
      <c r="W225" s="68" t="str">
        <f t="shared" si="9"/>
        <v/>
      </c>
      <c r="X225" s="62" t="str">
        <f t="shared" si="10"/>
        <v/>
      </c>
    </row>
    <row r="226" spans="2:24" ht="21" customHeight="1">
      <c r="B226" s="167" t="str">
        <f t="shared" si="11"/>
        <v/>
      </c>
      <c r="C226" s="78"/>
      <c r="D226" s="71"/>
      <c r="E226" s="71"/>
      <c r="F226" s="78"/>
      <c r="G226" s="71"/>
      <c r="H226" s="78"/>
      <c r="I226" s="71"/>
      <c r="J226" s="71"/>
      <c r="K226" s="36"/>
      <c r="L226" s="71"/>
      <c r="M226" s="36"/>
      <c r="N226" s="36"/>
      <c r="O226" s="36"/>
      <c r="P226" s="86"/>
      <c r="Q226" s="86"/>
      <c r="R226" s="36"/>
      <c r="S226" s="36"/>
      <c r="T226" s="36"/>
      <c r="U226" s="34"/>
      <c r="V226" s="36"/>
      <c r="W226" s="68" t="str">
        <f t="shared" si="9"/>
        <v/>
      </c>
      <c r="X226" s="62" t="str">
        <f t="shared" si="10"/>
        <v/>
      </c>
    </row>
    <row r="227" spans="2:24" ht="21" customHeight="1">
      <c r="B227" s="167" t="str">
        <f t="shared" si="11"/>
        <v/>
      </c>
      <c r="C227" s="78"/>
      <c r="D227" s="71"/>
      <c r="E227" s="71"/>
      <c r="F227" s="78"/>
      <c r="G227" s="71"/>
      <c r="H227" s="78"/>
      <c r="I227" s="71"/>
      <c r="J227" s="71"/>
      <c r="K227" s="36"/>
      <c r="L227" s="71"/>
      <c r="M227" s="36"/>
      <c r="N227" s="36"/>
      <c r="O227" s="36"/>
      <c r="P227" s="86"/>
      <c r="Q227" s="86"/>
      <c r="R227" s="36"/>
      <c r="S227" s="36"/>
      <c r="T227" s="36"/>
      <c r="U227" s="34"/>
      <c r="V227" s="36"/>
      <c r="W227" s="68" t="str">
        <f t="shared" si="9"/>
        <v/>
      </c>
      <c r="X227" s="62" t="str">
        <f t="shared" si="10"/>
        <v/>
      </c>
    </row>
    <row r="228" spans="2:24" ht="21" customHeight="1">
      <c r="B228" s="167" t="str">
        <f t="shared" si="11"/>
        <v/>
      </c>
      <c r="C228" s="78"/>
      <c r="D228" s="71"/>
      <c r="E228" s="71"/>
      <c r="F228" s="78"/>
      <c r="G228" s="71"/>
      <c r="H228" s="78"/>
      <c r="I228" s="71"/>
      <c r="J228" s="71"/>
      <c r="K228" s="36"/>
      <c r="L228" s="71"/>
      <c r="M228" s="36"/>
      <c r="N228" s="36"/>
      <c r="O228" s="36"/>
      <c r="P228" s="86"/>
      <c r="Q228" s="86"/>
      <c r="R228" s="36"/>
      <c r="S228" s="36"/>
      <c r="T228" s="36"/>
      <c r="U228" s="34"/>
      <c r="V228" s="36"/>
      <c r="W228" s="68" t="str">
        <f t="shared" si="9"/>
        <v/>
      </c>
      <c r="X228" s="62" t="str">
        <f t="shared" si="10"/>
        <v/>
      </c>
    </row>
    <row r="229" spans="2:24" ht="21" customHeight="1">
      <c r="B229" s="167" t="str">
        <f t="shared" si="11"/>
        <v/>
      </c>
      <c r="C229" s="78"/>
      <c r="D229" s="71"/>
      <c r="E229" s="71"/>
      <c r="F229" s="78"/>
      <c r="G229" s="71"/>
      <c r="H229" s="78"/>
      <c r="I229" s="71"/>
      <c r="J229" s="71"/>
      <c r="K229" s="36"/>
      <c r="L229" s="71"/>
      <c r="M229" s="36"/>
      <c r="N229" s="36"/>
      <c r="O229" s="36"/>
      <c r="P229" s="86"/>
      <c r="Q229" s="86"/>
      <c r="R229" s="36"/>
      <c r="S229" s="36"/>
      <c r="T229" s="36"/>
      <c r="U229" s="34"/>
      <c r="V229" s="36"/>
      <c r="W229" s="68" t="str">
        <f t="shared" si="9"/>
        <v/>
      </c>
      <c r="X229" s="62" t="str">
        <f t="shared" si="10"/>
        <v/>
      </c>
    </row>
    <row r="230" spans="2:24" ht="21" customHeight="1">
      <c r="B230" s="167" t="str">
        <f t="shared" si="11"/>
        <v/>
      </c>
      <c r="C230" s="78"/>
      <c r="D230" s="71"/>
      <c r="E230" s="71"/>
      <c r="F230" s="78"/>
      <c r="G230" s="71"/>
      <c r="H230" s="78"/>
      <c r="I230" s="71"/>
      <c r="J230" s="71"/>
      <c r="K230" s="36"/>
      <c r="L230" s="71"/>
      <c r="M230" s="36"/>
      <c r="N230" s="36"/>
      <c r="O230" s="36"/>
      <c r="P230" s="86"/>
      <c r="Q230" s="86"/>
      <c r="R230" s="36"/>
      <c r="S230" s="36"/>
      <c r="T230" s="36"/>
      <c r="U230" s="34"/>
      <c r="V230" s="36"/>
      <c r="W230" s="68" t="str">
        <f t="shared" si="9"/>
        <v/>
      </c>
      <c r="X230" s="62" t="str">
        <f t="shared" si="10"/>
        <v/>
      </c>
    </row>
    <row r="231" spans="2:24" ht="21" customHeight="1">
      <c r="B231" s="167" t="str">
        <f t="shared" si="11"/>
        <v/>
      </c>
      <c r="C231" s="78"/>
      <c r="D231" s="71"/>
      <c r="E231" s="71"/>
      <c r="F231" s="78"/>
      <c r="G231" s="71"/>
      <c r="H231" s="78"/>
      <c r="I231" s="71"/>
      <c r="J231" s="71"/>
      <c r="K231" s="36"/>
      <c r="L231" s="71"/>
      <c r="M231" s="36"/>
      <c r="N231" s="36"/>
      <c r="O231" s="36"/>
      <c r="P231" s="86"/>
      <c r="Q231" s="86"/>
      <c r="R231" s="36"/>
      <c r="S231" s="36"/>
      <c r="T231" s="36"/>
      <c r="U231" s="34"/>
      <c r="V231" s="36"/>
      <c r="W231" s="68" t="str">
        <f t="shared" si="9"/>
        <v/>
      </c>
      <c r="X231" s="62" t="str">
        <f t="shared" si="10"/>
        <v/>
      </c>
    </row>
    <row r="232" spans="2:24" ht="21" customHeight="1">
      <c r="B232" s="167" t="str">
        <f t="shared" si="11"/>
        <v/>
      </c>
      <c r="C232" s="78"/>
      <c r="D232" s="71"/>
      <c r="E232" s="71"/>
      <c r="F232" s="78"/>
      <c r="G232" s="71"/>
      <c r="H232" s="78"/>
      <c r="I232" s="71"/>
      <c r="J232" s="71"/>
      <c r="K232" s="36"/>
      <c r="L232" s="71"/>
      <c r="M232" s="36"/>
      <c r="N232" s="36"/>
      <c r="O232" s="36"/>
      <c r="P232" s="86"/>
      <c r="Q232" s="86"/>
      <c r="R232" s="36"/>
      <c r="S232" s="36"/>
      <c r="T232" s="36"/>
      <c r="U232" s="34"/>
      <c r="V232" s="36"/>
      <c r="W232" s="68" t="str">
        <f t="shared" si="9"/>
        <v/>
      </c>
      <c r="X232" s="62" t="str">
        <f t="shared" si="10"/>
        <v/>
      </c>
    </row>
    <row r="233" spans="2:24" ht="21" customHeight="1">
      <c r="B233" s="167" t="str">
        <f t="shared" si="11"/>
        <v/>
      </c>
      <c r="C233" s="78"/>
      <c r="D233" s="71"/>
      <c r="E233" s="71"/>
      <c r="F233" s="78"/>
      <c r="G233" s="71"/>
      <c r="H233" s="78"/>
      <c r="I233" s="71"/>
      <c r="J233" s="71"/>
      <c r="K233" s="36"/>
      <c r="L233" s="71"/>
      <c r="M233" s="36"/>
      <c r="N233" s="36"/>
      <c r="O233" s="36"/>
      <c r="P233" s="86"/>
      <c r="Q233" s="86"/>
      <c r="R233" s="36"/>
      <c r="S233" s="36"/>
      <c r="T233" s="36"/>
      <c r="U233" s="34"/>
      <c r="V233" s="36"/>
      <c r="W233" s="68" t="str">
        <f t="shared" si="9"/>
        <v/>
      </c>
      <c r="X233" s="62" t="str">
        <f t="shared" si="10"/>
        <v/>
      </c>
    </row>
    <row r="234" spans="2:24" ht="21" customHeight="1">
      <c r="B234" s="167" t="str">
        <f t="shared" si="11"/>
        <v/>
      </c>
      <c r="C234" s="78"/>
      <c r="D234" s="71"/>
      <c r="E234" s="71"/>
      <c r="F234" s="78"/>
      <c r="G234" s="71"/>
      <c r="H234" s="78"/>
      <c r="I234" s="71"/>
      <c r="J234" s="71"/>
      <c r="K234" s="36"/>
      <c r="L234" s="71"/>
      <c r="M234" s="36"/>
      <c r="N234" s="36"/>
      <c r="O234" s="36"/>
      <c r="P234" s="86"/>
      <c r="Q234" s="86"/>
      <c r="R234" s="36"/>
      <c r="S234" s="36"/>
      <c r="T234" s="36"/>
      <c r="U234" s="34"/>
      <c r="V234" s="36"/>
      <c r="W234" s="68" t="str">
        <f t="shared" si="9"/>
        <v/>
      </c>
      <c r="X234" s="62" t="str">
        <f t="shared" si="10"/>
        <v/>
      </c>
    </row>
    <row r="235" spans="2:24" ht="21" customHeight="1">
      <c r="B235" s="167" t="str">
        <f t="shared" si="11"/>
        <v/>
      </c>
      <c r="C235" s="78"/>
      <c r="D235" s="71"/>
      <c r="E235" s="71"/>
      <c r="F235" s="78"/>
      <c r="G235" s="71"/>
      <c r="H235" s="78"/>
      <c r="I235" s="71"/>
      <c r="J235" s="71"/>
      <c r="K235" s="36"/>
      <c r="L235" s="71"/>
      <c r="M235" s="36"/>
      <c r="N235" s="36"/>
      <c r="O235" s="36"/>
      <c r="P235" s="86"/>
      <c r="Q235" s="86"/>
      <c r="R235" s="36"/>
      <c r="S235" s="36"/>
      <c r="T235" s="36"/>
      <c r="U235" s="34"/>
      <c r="V235" s="36"/>
      <c r="W235" s="68" t="str">
        <f t="shared" si="9"/>
        <v/>
      </c>
      <c r="X235" s="62" t="str">
        <f t="shared" si="10"/>
        <v/>
      </c>
    </row>
    <row r="236" spans="2:24" ht="21" customHeight="1">
      <c r="B236" s="167" t="str">
        <f t="shared" si="11"/>
        <v/>
      </c>
      <c r="C236" s="78"/>
      <c r="D236" s="71"/>
      <c r="E236" s="71"/>
      <c r="F236" s="78"/>
      <c r="G236" s="71"/>
      <c r="H236" s="78"/>
      <c r="I236" s="71"/>
      <c r="J236" s="71"/>
      <c r="K236" s="36"/>
      <c r="L236" s="71"/>
      <c r="M236" s="36"/>
      <c r="N236" s="36"/>
      <c r="O236" s="36"/>
      <c r="P236" s="86"/>
      <c r="Q236" s="86"/>
      <c r="R236" s="36"/>
      <c r="S236" s="36"/>
      <c r="T236" s="36"/>
      <c r="U236" s="34"/>
      <c r="V236" s="36"/>
      <c r="W236" s="68" t="str">
        <f t="shared" si="9"/>
        <v/>
      </c>
      <c r="X236" s="62" t="str">
        <f t="shared" si="10"/>
        <v/>
      </c>
    </row>
    <row r="237" spans="2:24" ht="21" customHeight="1">
      <c r="B237" s="167" t="str">
        <f t="shared" si="11"/>
        <v/>
      </c>
      <c r="C237" s="78"/>
      <c r="D237" s="71"/>
      <c r="E237" s="71"/>
      <c r="F237" s="78"/>
      <c r="G237" s="71"/>
      <c r="H237" s="78"/>
      <c r="I237" s="71"/>
      <c r="J237" s="71"/>
      <c r="K237" s="36"/>
      <c r="L237" s="71"/>
      <c r="M237" s="36"/>
      <c r="N237" s="36"/>
      <c r="O237" s="36"/>
      <c r="P237" s="86"/>
      <c r="Q237" s="86"/>
      <c r="R237" s="36"/>
      <c r="S237" s="36"/>
      <c r="T237" s="36"/>
      <c r="U237" s="34"/>
      <c r="V237" s="36"/>
      <c r="W237" s="68" t="str">
        <f t="shared" si="9"/>
        <v/>
      </c>
      <c r="X237" s="62" t="str">
        <f t="shared" si="10"/>
        <v/>
      </c>
    </row>
    <row r="238" spans="2:24" ht="21" customHeight="1">
      <c r="B238" s="167" t="str">
        <f t="shared" si="11"/>
        <v/>
      </c>
      <c r="C238" s="78"/>
      <c r="D238" s="71"/>
      <c r="E238" s="71"/>
      <c r="F238" s="78"/>
      <c r="G238" s="71"/>
      <c r="H238" s="78"/>
      <c r="I238" s="71"/>
      <c r="J238" s="71"/>
      <c r="K238" s="36"/>
      <c r="L238" s="71"/>
      <c r="M238" s="36"/>
      <c r="N238" s="36"/>
      <c r="O238" s="36"/>
      <c r="P238" s="86"/>
      <c r="Q238" s="86"/>
      <c r="R238" s="36"/>
      <c r="S238" s="36"/>
      <c r="T238" s="36"/>
      <c r="U238" s="34"/>
      <c r="V238" s="36"/>
      <c r="W238" s="68" t="str">
        <f t="shared" si="9"/>
        <v/>
      </c>
      <c r="X238" s="62" t="str">
        <f t="shared" si="10"/>
        <v/>
      </c>
    </row>
    <row r="239" spans="2:24" ht="21" customHeight="1">
      <c r="B239" s="167" t="str">
        <f t="shared" si="11"/>
        <v/>
      </c>
      <c r="C239" s="78"/>
      <c r="D239" s="71"/>
      <c r="E239" s="71"/>
      <c r="F239" s="78"/>
      <c r="G239" s="71"/>
      <c r="H239" s="78"/>
      <c r="I239" s="71"/>
      <c r="J239" s="71"/>
      <c r="K239" s="36"/>
      <c r="L239" s="71"/>
      <c r="M239" s="36"/>
      <c r="N239" s="36"/>
      <c r="O239" s="36"/>
      <c r="P239" s="86"/>
      <c r="Q239" s="86"/>
      <c r="R239" s="36"/>
      <c r="S239" s="36"/>
      <c r="T239" s="36"/>
      <c r="U239" s="34"/>
      <c r="V239" s="36"/>
      <c r="W239" s="68" t="str">
        <f t="shared" si="9"/>
        <v/>
      </c>
      <c r="X239" s="62" t="str">
        <f t="shared" si="10"/>
        <v/>
      </c>
    </row>
    <row r="240" spans="2:24" ht="21" customHeight="1">
      <c r="B240" s="167" t="str">
        <f t="shared" si="11"/>
        <v/>
      </c>
      <c r="C240" s="78"/>
      <c r="D240" s="71"/>
      <c r="E240" s="71"/>
      <c r="F240" s="78"/>
      <c r="G240" s="71"/>
      <c r="H240" s="78"/>
      <c r="I240" s="71"/>
      <c r="J240" s="71"/>
      <c r="K240" s="36"/>
      <c r="L240" s="71"/>
      <c r="M240" s="36"/>
      <c r="N240" s="36"/>
      <c r="O240" s="36"/>
      <c r="P240" s="86"/>
      <c r="Q240" s="86"/>
      <c r="R240" s="36"/>
      <c r="S240" s="36"/>
      <c r="T240" s="36"/>
      <c r="U240" s="34"/>
      <c r="V240" s="36"/>
      <c r="W240" s="68" t="str">
        <f t="shared" si="9"/>
        <v/>
      </c>
      <c r="X240" s="62" t="str">
        <f t="shared" si="10"/>
        <v/>
      </c>
    </row>
    <row r="241" spans="2:24" ht="21" customHeight="1">
      <c r="B241" s="167" t="str">
        <f t="shared" si="11"/>
        <v/>
      </c>
      <c r="C241" s="78"/>
      <c r="D241" s="71"/>
      <c r="E241" s="71"/>
      <c r="F241" s="78"/>
      <c r="G241" s="71"/>
      <c r="H241" s="78"/>
      <c r="I241" s="71"/>
      <c r="J241" s="71"/>
      <c r="K241" s="36"/>
      <c r="L241" s="71"/>
      <c r="M241" s="36"/>
      <c r="N241" s="36"/>
      <c r="O241" s="36"/>
      <c r="P241" s="86"/>
      <c r="Q241" s="86"/>
      <c r="R241" s="36"/>
      <c r="S241" s="36"/>
      <c r="T241" s="36"/>
      <c r="U241" s="34"/>
      <c r="V241" s="36"/>
      <c r="W241" s="68" t="str">
        <f t="shared" si="9"/>
        <v/>
      </c>
      <c r="X241" s="62" t="str">
        <f t="shared" si="10"/>
        <v/>
      </c>
    </row>
    <row r="242" spans="2:24" ht="21" customHeight="1">
      <c r="B242" s="167" t="str">
        <f t="shared" si="11"/>
        <v/>
      </c>
      <c r="C242" s="78"/>
      <c r="D242" s="71"/>
      <c r="E242" s="71"/>
      <c r="F242" s="78"/>
      <c r="G242" s="71"/>
      <c r="H242" s="78"/>
      <c r="I242" s="71"/>
      <c r="J242" s="71"/>
      <c r="K242" s="36"/>
      <c r="L242" s="71"/>
      <c r="M242" s="36"/>
      <c r="N242" s="36"/>
      <c r="O242" s="36"/>
      <c r="P242" s="86"/>
      <c r="Q242" s="86"/>
      <c r="R242" s="36"/>
      <c r="S242" s="36"/>
      <c r="T242" s="36"/>
      <c r="U242" s="34"/>
      <c r="V242" s="36"/>
      <c r="W242" s="68" t="str">
        <f t="shared" si="9"/>
        <v/>
      </c>
      <c r="X242" s="62" t="str">
        <f t="shared" si="10"/>
        <v/>
      </c>
    </row>
    <row r="243" spans="2:24" ht="21" customHeight="1">
      <c r="B243" s="167" t="str">
        <f t="shared" si="11"/>
        <v/>
      </c>
      <c r="C243" s="78"/>
      <c r="D243" s="71"/>
      <c r="E243" s="71"/>
      <c r="F243" s="78"/>
      <c r="G243" s="71"/>
      <c r="H243" s="78"/>
      <c r="I243" s="71"/>
      <c r="J243" s="71"/>
      <c r="K243" s="36"/>
      <c r="L243" s="71"/>
      <c r="M243" s="36"/>
      <c r="N243" s="36"/>
      <c r="O243" s="36"/>
      <c r="P243" s="86"/>
      <c r="Q243" s="86"/>
      <c r="R243" s="36"/>
      <c r="S243" s="36"/>
      <c r="T243" s="36"/>
      <c r="U243" s="34"/>
      <c r="V243" s="36"/>
      <c r="W243" s="68" t="str">
        <f t="shared" si="9"/>
        <v/>
      </c>
      <c r="X243" s="62" t="str">
        <f t="shared" si="10"/>
        <v/>
      </c>
    </row>
    <row r="244" spans="2:24" ht="21" customHeight="1">
      <c r="B244" s="167" t="str">
        <f t="shared" si="11"/>
        <v/>
      </c>
      <c r="C244" s="78"/>
      <c r="D244" s="71"/>
      <c r="E244" s="71"/>
      <c r="F244" s="78"/>
      <c r="G244" s="71"/>
      <c r="H244" s="78"/>
      <c r="I244" s="71"/>
      <c r="J244" s="71"/>
      <c r="K244" s="36"/>
      <c r="L244" s="71"/>
      <c r="M244" s="36"/>
      <c r="N244" s="36"/>
      <c r="O244" s="36"/>
      <c r="P244" s="86"/>
      <c r="Q244" s="86"/>
      <c r="R244" s="36"/>
      <c r="S244" s="36"/>
      <c r="T244" s="36"/>
      <c r="U244" s="34"/>
      <c r="V244" s="36"/>
      <c r="W244" s="68" t="str">
        <f t="shared" si="9"/>
        <v/>
      </c>
      <c r="X244" s="62" t="str">
        <f t="shared" si="10"/>
        <v/>
      </c>
    </row>
    <row r="245" spans="2:24" ht="21" customHeight="1">
      <c r="B245" s="167" t="str">
        <f t="shared" si="11"/>
        <v/>
      </c>
      <c r="C245" s="78"/>
      <c r="D245" s="71"/>
      <c r="E245" s="71"/>
      <c r="F245" s="78"/>
      <c r="G245" s="71"/>
      <c r="H245" s="78"/>
      <c r="I245" s="71"/>
      <c r="J245" s="71"/>
      <c r="K245" s="36"/>
      <c r="L245" s="71"/>
      <c r="M245" s="36"/>
      <c r="N245" s="36"/>
      <c r="O245" s="36"/>
      <c r="P245" s="86"/>
      <c r="Q245" s="86"/>
      <c r="R245" s="36"/>
      <c r="S245" s="36"/>
      <c r="T245" s="36"/>
      <c r="U245" s="34"/>
      <c r="V245" s="36"/>
      <c r="W245" s="68" t="str">
        <f t="shared" si="9"/>
        <v/>
      </c>
      <c r="X245" s="62" t="str">
        <f t="shared" si="10"/>
        <v/>
      </c>
    </row>
    <row r="246" spans="2:24" ht="21" customHeight="1">
      <c r="B246" s="167" t="str">
        <f t="shared" si="11"/>
        <v/>
      </c>
      <c r="C246" s="78"/>
      <c r="D246" s="71"/>
      <c r="E246" s="71"/>
      <c r="F246" s="78"/>
      <c r="G246" s="71"/>
      <c r="H246" s="78"/>
      <c r="I246" s="71"/>
      <c r="J246" s="71"/>
      <c r="K246" s="36"/>
      <c r="L246" s="71"/>
      <c r="M246" s="36"/>
      <c r="N246" s="36"/>
      <c r="O246" s="36"/>
      <c r="P246" s="86"/>
      <c r="Q246" s="86"/>
      <c r="R246" s="36"/>
      <c r="S246" s="36"/>
      <c r="T246" s="36"/>
      <c r="U246" s="34"/>
      <c r="V246" s="36"/>
      <c r="W246" s="68" t="str">
        <f t="shared" si="9"/>
        <v/>
      </c>
      <c r="X246" s="62" t="str">
        <f t="shared" si="10"/>
        <v/>
      </c>
    </row>
    <row r="247" spans="2:24" ht="21" customHeight="1">
      <c r="B247" s="167" t="str">
        <f t="shared" si="11"/>
        <v/>
      </c>
      <c r="C247" s="78"/>
      <c r="D247" s="71"/>
      <c r="E247" s="71"/>
      <c r="F247" s="78"/>
      <c r="G247" s="71"/>
      <c r="H247" s="78"/>
      <c r="I247" s="71"/>
      <c r="J247" s="71"/>
      <c r="K247" s="36"/>
      <c r="L247" s="71"/>
      <c r="M247" s="36"/>
      <c r="N247" s="36"/>
      <c r="O247" s="36"/>
      <c r="P247" s="86"/>
      <c r="Q247" s="86"/>
      <c r="R247" s="36"/>
      <c r="S247" s="36"/>
      <c r="T247" s="36"/>
      <c r="U247" s="34"/>
      <c r="V247" s="36"/>
      <c r="W247" s="68" t="str">
        <f t="shared" si="9"/>
        <v/>
      </c>
      <c r="X247" s="62" t="str">
        <f t="shared" si="10"/>
        <v/>
      </c>
    </row>
    <row r="248" spans="2:24" ht="21" customHeight="1">
      <c r="B248" s="167" t="str">
        <f t="shared" si="11"/>
        <v/>
      </c>
      <c r="C248" s="78"/>
      <c r="D248" s="71"/>
      <c r="E248" s="71"/>
      <c r="F248" s="78"/>
      <c r="G248" s="71"/>
      <c r="H248" s="78"/>
      <c r="I248" s="71"/>
      <c r="J248" s="71"/>
      <c r="K248" s="36"/>
      <c r="L248" s="71"/>
      <c r="M248" s="36"/>
      <c r="N248" s="36"/>
      <c r="O248" s="36"/>
      <c r="P248" s="86"/>
      <c r="Q248" s="86"/>
      <c r="R248" s="36"/>
      <c r="S248" s="36"/>
      <c r="T248" s="36"/>
      <c r="U248" s="34"/>
      <c r="V248" s="36"/>
      <c r="W248" s="68" t="str">
        <f t="shared" si="9"/>
        <v/>
      </c>
      <c r="X248" s="62" t="str">
        <f t="shared" si="10"/>
        <v/>
      </c>
    </row>
    <row r="249" spans="2:24" ht="21" customHeight="1">
      <c r="B249" s="167" t="str">
        <f t="shared" si="11"/>
        <v/>
      </c>
      <c r="C249" s="78"/>
      <c r="D249" s="71"/>
      <c r="E249" s="71"/>
      <c r="F249" s="78"/>
      <c r="G249" s="71"/>
      <c r="H249" s="78"/>
      <c r="I249" s="71"/>
      <c r="J249" s="71"/>
      <c r="K249" s="36"/>
      <c r="L249" s="71"/>
      <c r="M249" s="36"/>
      <c r="N249" s="36"/>
      <c r="O249" s="36"/>
      <c r="P249" s="86"/>
      <c r="Q249" s="86"/>
      <c r="R249" s="36"/>
      <c r="S249" s="36"/>
      <c r="T249" s="36"/>
      <c r="U249" s="34"/>
      <c r="V249" s="36"/>
      <c r="W249" s="68" t="str">
        <f t="shared" si="9"/>
        <v/>
      </c>
      <c r="X249" s="62" t="str">
        <f t="shared" si="10"/>
        <v/>
      </c>
    </row>
    <row r="250" spans="2:24" ht="21" customHeight="1">
      <c r="B250" s="167" t="str">
        <f t="shared" si="11"/>
        <v/>
      </c>
      <c r="C250" s="78"/>
      <c r="D250" s="71"/>
      <c r="E250" s="71"/>
      <c r="F250" s="78"/>
      <c r="G250" s="71"/>
      <c r="H250" s="78"/>
      <c r="I250" s="71"/>
      <c r="J250" s="71"/>
      <c r="K250" s="36"/>
      <c r="L250" s="71"/>
      <c r="M250" s="36"/>
      <c r="N250" s="36"/>
      <c r="O250" s="36"/>
      <c r="P250" s="86"/>
      <c r="Q250" s="86"/>
      <c r="R250" s="36"/>
      <c r="S250" s="36"/>
      <c r="T250" s="36"/>
      <c r="U250" s="34"/>
      <c r="V250" s="36"/>
      <c r="W250" s="68" t="str">
        <f t="shared" si="9"/>
        <v/>
      </c>
      <c r="X250" s="62" t="str">
        <f t="shared" si="10"/>
        <v/>
      </c>
    </row>
    <row r="251" spans="2:24" ht="21" customHeight="1">
      <c r="B251" s="167" t="str">
        <f t="shared" si="11"/>
        <v/>
      </c>
      <c r="C251" s="78"/>
      <c r="D251" s="71"/>
      <c r="E251" s="71"/>
      <c r="F251" s="78"/>
      <c r="G251" s="71"/>
      <c r="H251" s="78"/>
      <c r="I251" s="71"/>
      <c r="J251" s="71"/>
      <c r="K251" s="36"/>
      <c r="L251" s="71"/>
      <c r="M251" s="36"/>
      <c r="N251" s="36"/>
      <c r="O251" s="36"/>
      <c r="P251" s="86"/>
      <c r="Q251" s="86"/>
      <c r="R251" s="36"/>
      <c r="S251" s="36"/>
      <c r="T251" s="36"/>
      <c r="U251" s="34"/>
      <c r="V251" s="36"/>
      <c r="W251" s="68" t="str">
        <f t="shared" si="9"/>
        <v/>
      </c>
      <c r="X251" s="62" t="str">
        <f t="shared" si="10"/>
        <v/>
      </c>
    </row>
    <row r="252" spans="2:24" ht="21" customHeight="1">
      <c r="B252" s="167" t="str">
        <f t="shared" si="11"/>
        <v/>
      </c>
      <c r="C252" s="78"/>
      <c r="D252" s="71"/>
      <c r="E252" s="71"/>
      <c r="F252" s="78"/>
      <c r="G252" s="71"/>
      <c r="H252" s="78"/>
      <c r="I252" s="71"/>
      <c r="J252" s="71"/>
      <c r="K252" s="36"/>
      <c r="L252" s="71"/>
      <c r="M252" s="36"/>
      <c r="N252" s="36"/>
      <c r="O252" s="36"/>
      <c r="P252" s="86"/>
      <c r="Q252" s="86"/>
      <c r="R252" s="36"/>
      <c r="S252" s="36"/>
      <c r="T252" s="36"/>
      <c r="U252" s="34"/>
      <c r="V252" s="36"/>
      <c r="W252" s="68" t="str">
        <f t="shared" si="9"/>
        <v/>
      </c>
      <c r="X252" s="62" t="str">
        <f t="shared" si="10"/>
        <v/>
      </c>
    </row>
    <row r="253" spans="2:24" ht="21" customHeight="1">
      <c r="B253" s="167" t="str">
        <f t="shared" si="11"/>
        <v/>
      </c>
      <c r="C253" s="78"/>
      <c r="D253" s="71"/>
      <c r="E253" s="71"/>
      <c r="F253" s="78"/>
      <c r="G253" s="71"/>
      <c r="H253" s="78"/>
      <c r="I253" s="71"/>
      <c r="J253" s="71"/>
      <c r="K253" s="36"/>
      <c r="L253" s="71"/>
      <c r="M253" s="36"/>
      <c r="N253" s="36"/>
      <c r="O253" s="36"/>
      <c r="P253" s="86"/>
      <c r="Q253" s="86"/>
      <c r="R253" s="36"/>
      <c r="S253" s="36"/>
      <c r="T253" s="36"/>
      <c r="U253" s="34"/>
      <c r="V253" s="36"/>
      <c r="W253" s="68" t="str">
        <f t="shared" si="9"/>
        <v/>
      </c>
      <c r="X253" s="62" t="str">
        <f t="shared" si="10"/>
        <v/>
      </c>
    </row>
    <row r="254" spans="2:24" ht="21" customHeight="1">
      <c r="B254" s="167" t="str">
        <f t="shared" si="11"/>
        <v/>
      </c>
      <c r="C254" s="78"/>
      <c r="D254" s="71"/>
      <c r="E254" s="71"/>
      <c r="F254" s="78"/>
      <c r="G254" s="71"/>
      <c r="H254" s="78"/>
      <c r="I254" s="71"/>
      <c r="J254" s="71"/>
      <c r="K254" s="36"/>
      <c r="L254" s="71"/>
      <c r="M254" s="36"/>
      <c r="N254" s="36"/>
      <c r="O254" s="36"/>
      <c r="P254" s="86"/>
      <c r="Q254" s="86"/>
      <c r="R254" s="36"/>
      <c r="S254" s="36"/>
      <c r="T254" s="36"/>
      <c r="U254" s="34"/>
      <c r="V254" s="36"/>
      <c r="W254" s="68" t="str">
        <f t="shared" si="9"/>
        <v/>
      </c>
      <c r="X254" s="62" t="str">
        <f t="shared" si="10"/>
        <v/>
      </c>
    </row>
    <row r="255" spans="2:24" ht="21" customHeight="1">
      <c r="B255" s="167" t="str">
        <f t="shared" si="11"/>
        <v/>
      </c>
      <c r="C255" s="78"/>
      <c r="D255" s="71"/>
      <c r="E255" s="71"/>
      <c r="F255" s="78"/>
      <c r="G255" s="71"/>
      <c r="H255" s="78"/>
      <c r="I255" s="71"/>
      <c r="J255" s="71"/>
      <c r="K255" s="36"/>
      <c r="L255" s="71"/>
      <c r="M255" s="36"/>
      <c r="N255" s="36"/>
      <c r="O255" s="36"/>
      <c r="P255" s="86"/>
      <c r="Q255" s="86"/>
      <c r="R255" s="36"/>
      <c r="S255" s="36"/>
      <c r="T255" s="36"/>
      <c r="U255" s="34"/>
      <c r="V255" s="36"/>
      <c r="W255" s="68" t="str">
        <f t="shared" si="9"/>
        <v/>
      </c>
      <c r="X255" s="62" t="str">
        <f t="shared" si="10"/>
        <v/>
      </c>
    </row>
    <row r="256" spans="2:24" ht="21" customHeight="1">
      <c r="B256" s="167" t="str">
        <f t="shared" si="11"/>
        <v/>
      </c>
      <c r="C256" s="78"/>
      <c r="D256" s="71"/>
      <c r="E256" s="71"/>
      <c r="F256" s="78"/>
      <c r="G256" s="71"/>
      <c r="H256" s="78"/>
      <c r="I256" s="71"/>
      <c r="J256" s="71"/>
      <c r="K256" s="36"/>
      <c r="L256" s="71"/>
      <c r="M256" s="36"/>
      <c r="N256" s="36"/>
      <c r="O256" s="36"/>
      <c r="P256" s="86"/>
      <c r="Q256" s="86"/>
      <c r="R256" s="36"/>
      <c r="S256" s="36"/>
      <c r="T256" s="36"/>
      <c r="U256" s="34"/>
      <c r="V256" s="36"/>
      <c r="W256" s="68" t="str">
        <f t="shared" si="9"/>
        <v/>
      </c>
      <c r="X256" s="62" t="str">
        <f t="shared" si="10"/>
        <v/>
      </c>
    </row>
    <row r="257" spans="2:24" ht="21" customHeight="1">
      <c r="B257" s="167" t="str">
        <f t="shared" si="11"/>
        <v/>
      </c>
      <c r="C257" s="78"/>
      <c r="D257" s="71"/>
      <c r="E257" s="71"/>
      <c r="F257" s="78"/>
      <c r="G257" s="71"/>
      <c r="H257" s="78"/>
      <c r="I257" s="71"/>
      <c r="J257" s="71"/>
      <c r="K257" s="36"/>
      <c r="L257" s="71"/>
      <c r="M257" s="36"/>
      <c r="N257" s="36"/>
      <c r="O257" s="36"/>
      <c r="P257" s="86"/>
      <c r="Q257" s="86"/>
      <c r="R257" s="36"/>
      <c r="S257" s="36"/>
      <c r="T257" s="36"/>
      <c r="U257" s="34"/>
      <c r="V257" s="36"/>
      <c r="W257" s="68" t="str">
        <f t="shared" si="9"/>
        <v/>
      </c>
      <c r="X257" s="62" t="str">
        <f t="shared" si="10"/>
        <v/>
      </c>
    </row>
    <row r="258" spans="2:24" ht="21" customHeight="1">
      <c r="B258" s="167" t="str">
        <f t="shared" si="11"/>
        <v/>
      </c>
      <c r="C258" s="78"/>
      <c r="D258" s="71"/>
      <c r="E258" s="71"/>
      <c r="F258" s="78"/>
      <c r="G258" s="71"/>
      <c r="H258" s="78"/>
      <c r="I258" s="71"/>
      <c r="J258" s="71"/>
      <c r="K258" s="36"/>
      <c r="L258" s="71"/>
      <c r="M258" s="36"/>
      <c r="N258" s="36"/>
      <c r="O258" s="36"/>
      <c r="P258" s="86"/>
      <c r="Q258" s="86"/>
      <c r="R258" s="36"/>
      <c r="S258" s="36"/>
      <c r="T258" s="36"/>
      <c r="U258" s="34"/>
      <c r="V258" s="36"/>
      <c r="W258" s="68" t="str">
        <f t="shared" si="9"/>
        <v/>
      </c>
      <c r="X258" s="62" t="str">
        <f t="shared" si="10"/>
        <v/>
      </c>
    </row>
    <row r="259" spans="2:24" ht="21" customHeight="1">
      <c r="B259" s="167" t="str">
        <f t="shared" si="11"/>
        <v/>
      </c>
      <c r="C259" s="78"/>
      <c r="D259" s="71"/>
      <c r="E259" s="71"/>
      <c r="F259" s="78"/>
      <c r="G259" s="71"/>
      <c r="H259" s="78"/>
      <c r="I259" s="71"/>
      <c r="J259" s="71"/>
      <c r="K259" s="36"/>
      <c r="L259" s="71"/>
      <c r="M259" s="36"/>
      <c r="N259" s="36"/>
      <c r="O259" s="36"/>
      <c r="P259" s="86"/>
      <c r="Q259" s="86"/>
      <c r="R259" s="36"/>
      <c r="S259" s="36"/>
      <c r="T259" s="36"/>
      <c r="U259" s="34"/>
      <c r="V259" s="36"/>
      <c r="W259" s="68" t="str">
        <f t="shared" si="9"/>
        <v/>
      </c>
      <c r="X259" s="62" t="str">
        <f t="shared" si="10"/>
        <v/>
      </c>
    </row>
    <row r="260" spans="2:24" ht="21" customHeight="1">
      <c r="B260" s="167" t="str">
        <f t="shared" si="11"/>
        <v/>
      </c>
      <c r="C260" s="78"/>
      <c r="D260" s="71"/>
      <c r="E260" s="71"/>
      <c r="F260" s="78"/>
      <c r="G260" s="71"/>
      <c r="H260" s="78"/>
      <c r="I260" s="71"/>
      <c r="J260" s="71"/>
      <c r="K260" s="36"/>
      <c r="L260" s="71"/>
      <c r="M260" s="36"/>
      <c r="N260" s="36"/>
      <c r="O260" s="36"/>
      <c r="P260" s="86"/>
      <c r="Q260" s="86"/>
      <c r="R260" s="36"/>
      <c r="S260" s="36"/>
      <c r="T260" s="36"/>
      <c r="U260" s="34"/>
      <c r="V260" s="36"/>
      <c r="W260" s="68" t="str">
        <f t="shared" si="9"/>
        <v/>
      </c>
      <c r="X260" s="62" t="str">
        <f t="shared" si="10"/>
        <v/>
      </c>
    </row>
    <row r="261" spans="2:24" ht="21" customHeight="1">
      <c r="B261" s="167" t="str">
        <f t="shared" si="11"/>
        <v/>
      </c>
      <c r="C261" s="78"/>
      <c r="D261" s="71"/>
      <c r="E261" s="71"/>
      <c r="F261" s="78"/>
      <c r="G261" s="71"/>
      <c r="H261" s="78"/>
      <c r="I261" s="71"/>
      <c r="J261" s="71"/>
      <c r="K261" s="36"/>
      <c r="L261" s="71"/>
      <c r="M261" s="36"/>
      <c r="N261" s="36"/>
      <c r="O261" s="36"/>
      <c r="P261" s="86"/>
      <c r="Q261" s="86"/>
      <c r="R261" s="36"/>
      <c r="S261" s="36"/>
      <c r="T261" s="36"/>
      <c r="U261" s="34"/>
      <c r="V261" s="36"/>
      <c r="W261" s="68" t="str">
        <f t="shared" si="9"/>
        <v/>
      </c>
      <c r="X261" s="62" t="str">
        <f t="shared" si="10"/>
        <v/>
      </c>
    </row>
    <row r="262" spans="2:24" ht="21" customHeight="1">
      <c r="B262" s="167" t="str">
        <f t="shared" si="11"/>
        <v/>
      </c>
      <c r="C262" s="78"/>
      <c r="D262" s="71"/>
      <c r="E262" s="71"/>
      <c r="F262" s="78"/>
      <c r="G262" s="71"/>
      <c r="H262" s="78"/>
      <c r="I262" s="71"/>
      <c r="J262" s="71"/>
      <c r="K262" s="36"/>
      <c r="L262" s="71"/>
      <c r="M262" s="36"/>
      <c r="N262" s="36"/>
      <c r="O262" s="36"/>
      <c r="P262" s="86"/>
      <c r="Q262" s="86"/>
      <c r="R262" s="36"/>
      <c r="S262" s="36"/>
      <c r="T262" s="36"/>
      <c r="U262" s="34"/>
      <c r="V262" s="36"/>
      <c r="W262" s="68" t="str">
        <f t="shared" si="9"/>
        <v/>
      </c>
      <c r="X262" s="62" t="str">
        <f t="shared" si="10"/>
        <v/>
      </c>
    </row>
    <row r="263" spans="2:24" ht="21" customHeight="1">
      <c r="B263" s="167" t="str">
        <f t="shared" si="11"/>
        <v/>
      </c>
      <c r="C263" s="78"/>
      <c r="D263" s="71"/>
      <c r="E263" s="71"/>
      <c r="F263" s="78"/>
      <c r="G263" s="71"/>
      <c r="H263" s="78"/>
      <c r="I263" s="71"/>
      <c r="J263" s="71"/>
      <c r="K263" s="36"/>
      <c r="L263" s="71"/>
      <c r="M263" s="36"/>
      <c r="N263" s="36"/>
      <c r="O263" s="36"/>
      <c r="P263" s="86"/>
      <c r="Q263" s="86"/>
      <c r="R263" s="36"/>
      <c r="S263" s="36"/>
      <c r="T263" s="36"/>
      <c r="U263" s="34"/>
      <c r="V263" s="36"/>
      <c r="W263" s="68" t="str">
        <f t="shared" si="9"/>
        <v/>
      </c>
      <c r="X263" s="62" t="str">
        <f t="shared" si="10"/>
        <v/>
      </c>
    </row>
    <row r="264" spans="2:24" ht="21" customHeight="1">
      <c r="B264" s="167" t="str">
        <f t="shared" si="11"/>
        <v/>
      </c>
      <c r="C264" s="78"/>
      <c r="D264" s="71"/>
      <c r="E264" s="71"/>
      <c r="F264" s="78"/>
      <c r="G264" s="71"/>
      <c r="H264" s="78"/>
      <c r="I264" s="71"/>
      <c r="J264" s="71"/>
      <c r="K264" s="36"/>
      <c r="L264" s="71"/>
      <c r="M264" s="36"/>
      <c r="N264" s="36"/>
      <c r="O264" s="36"/>
      <c r="P264" s="86"/>
      <c r="Q264" s="86"/>
      <c r="R264" s="36"/>
      <c r="S264" s="36"/>
      <c r="T264" s="36"/>
      <c r="U264" s="34"/>
      <c r="V264" s="36"/>
      <c r="W264" s="68" t="str">
        <f t="shared" si="9"/>
        <v/>
      </c>
      <c r="X264" s="62" t="str">
        <f t="shared" si="10"/>
        <v/>
      </c>
    </row>
    <row r="265" spans="2:24" ht="21" customHeight="1">
      <c r="B265" s="167" t="str">
        <f t="shared" si="11"/>
        <v/>
      </c>
      <c r="C265" s="78"/>
      <c r="D265" s="71"/>
      <c r="E265" s="71"/>
      <c r="F265" s="78"/>
      <c r="G265" s="71"/>
      <c r="H265" s="78"/>
      <c r="I265" s="71"/>
      <c r="J265" s="71"/>
      <c r="K265" s="36"/>
      <c r="L265" s="71"/>
      <c r="M265" s="36"/>
      <c r="N265" s="36"/>
      <c r="O265" s="36"/>
      <c r="P265" s="86"/>
      <c r="Q265" s="86"/>
      <c r="R265" s="36"/>
      <c r="S265" s="36"/>
      <c r="T265" s="36"/>
      <c r="U265" s="34"/>
      <c r="V265" s="36"/>
      <c r="W265" s="68" t="str">
        <f t="shared" si="9"/>
        <v/>
      </c>
      <c r="X265" s="62" t="str">
        <f t="shared" si="10"/>
        <v/>
      </c>
    </row>
    <row r="266" spans="2:24" ht="21" customHeight="1">
      <c r="B266" s="167" t="str">
        <f t="shared" si="11"/>
        <v/>
      </c>
      <c r="C266" s="78"/>
      <c r="D266" s="71"/>
      <c r="E266" s="71"/>
      <c r="F266" s="78"/>
      <c r="G266" s="71"/>
      <c r="H266" s="78"/>
      <c r="I266" s="71"/>
      <c r="J266" s="71"/>
      <c r="K266" s="36"/>
      <c r="L266" s="71"/>
      <c r="M266" s="36"/>
      <c r="N266" s="36"/>
      <c r="O266" s="36"/>
      <c r="P266" s="86"/>
      <c r="Q266" s="86"/>
      <c r="R266" s="36"/>
      <c r="S266" s="36"/>
      <c r="T266" s="36"/>
      <c r="U266" s="34"/>
      <c r="V266" s="36"/>
      <c r="W266" s="68" t="str">
        <f t="shared" si="9"/>
        <v/>
      </c>
      <c r="X266" s="62" t="str">
        <f t="shared" si="10"/>
        <v/>
      </c>
    </row>
    <row r="267" spans="2:24" ht="21" customHeight="1">
      <c r="B267" s="167" t="str">
        <f t="shared" si="11"/>
        <v/>
      </c>
      <c r="C267" s="78"/>
      <c r="D267" s="71"/>
      <c r="E267" s="71"/>
      <c r="F267" s="78"/>
      <c r="G267" s="71"/>
      <c r="H267" s="78"/>
      <c r="I267" s="71"/>
      <c r="J267" s="71"/>
      <c r="K267" s="36"/>
      <c r="L267" s="71"/>
      <c r="M267" s="36"/>
      <c r="N267" s="36"/>
      <c r="O267" s="36"/>
      <c r="P267" s="86"/>
      <c r="Q267" s="86"/>
      <c r="R267" s="36"/>
      <c r="S267" s="36"/>
      <c r="T267" s="36"/>
      <c r="U267" s="34"/>
      <c r="V267" s="36"/>
      <c r="W267" s="68" t="str">
        <f t="shared" si="9"/>
        <v/>
      </c>
      <c r="X267" s="62" t="str">
        <f t="shared" si="10"/>
        <v/>
      </c>
    </row>
    <row r="268" spans="2:24" ht="21" customHeight="1">
      <c r="B268" s="167" t="str">
        <f t="shared" si="11"/>
        <v/>
      </c>
      <c r="C268" s="78"/>
      <c r="D268" s="71"/>
      <c r="E268" s="71"/>
      <c r="F268" s="78"/>
      <c r="G268" s="71"/>
      <c r="H268" s="78"/>
      <c r="I268" s="71"/>
      <c r="J268" s="71"/>
      <c r="K268" s="36"/>
      <c r="L268" s="71"/>
      <c r="M268" s="36"/>
      <c r="N268" s="36"/>
      <c r="O268" s="36"/>
      <c r="P268" s="86"/>
      <c r="Q268" s="86"/>
      <c r="R268" s="36"/>
      <c r="S268" s="36"/>
      <c r="T268" s="36"/>
      <c r="U268" s="34"/>
      <c r="V268" s="36"/>
      <c r="W268" s="68" t="str">
        <f t="shared" ref="W268:W331" si="12">IF(X268&lt;&gt;"","Erreur","")</f>
        <v/>
      </c>
      <c r="X268" s="62" t="str">
        <f t="shared" ref="X268:X331" si="13">IF(AND(B268&lt;&gt;"",OR(C268="",D268="",E268="",G268="",J268="",L268="")),"Veuillez compléter les informations d'identification du dérivé.",IF(AND(B268&lt;&gt;"",H268&lt;&gt;"",I268=""),"Veuillez compléter la colonne C0070 Type de code.",IF(AND(B268&lt;&gt;"",I268=""),"Veuillez sélectionner Total/NA dans la liste de la colonne C0070 si vous n'avez rien à déclarer.","")))</f>
        <v/>
      </c>
    </row>
    <row r="269" spans="2:24" ht="21" customHeight="1">
      <c r="B269" s="167" t="str">
        <f t="shared" ref="B269:B332" si="14">IF(COUNTA(C269:V269)&gt;0,B268+1,"")</f>
        <v/>
      </c>
      <c r="C269" s="78"/>
      <c r="D269" s="71"/>
      <c r="E269" s="71"/>
      <c r="F269" s="78"/>
      <c r="G269" s="71"/>
      <c r="H269" s="78"/>
      <c r="I269" s="71"/>
      <c r="J269" s="71"/>
      <c r="K269" s="36"/>
      <c r="L269" s="71"/>
      <c r="M269" s="36"/>
      <c r="N269" s="36"/>
      <c r="O269" s="36"/>
      <c r="P269" s="86"/>
      <c r="Q269" s="86"/>
      <c r="R269" s="36"/>
      <c r="S269" s="36"/>
      <c r="T269" s="36"/>
      <c r="U269" s="34"/>
      <c r="V269" s="36"/>
      <c r="W269" s="68" t="str">
        <f t="shared" si="12"/>
        <v/>
      </c>
      <c r="X269" s="62" t="str">
        <f t="shared" si="13"/>
        <v/>
      </c>
    </row>
    <row r="270" spans="2:24" ht="21" customHeight="1">
      <c r="B270" s="167" t="str">
        <f t="shared" si="14"/>
        <v/>
      </c>
      <c r="C270" s="78"/>
      <c r="D270" s="71"/>
      <c r="E270" s="71"/>
      <c r="F270" s="78"/>
      <c r="G270" s="71"/>
      <c r="H270" s="78"/>
      <c r="I270" s="71"/>
      <c r="J270" s="71"/>
      <c r="K270" s="36"/>
      <c r="L270" s="71"/>
      <c r="M270" s="36"/>
      <c r="N270" s="36"/>
      <c r="O270" s="36"/>
      <c r="P270" s="86"/>
      <c r="Q270" s="86"/>
      <c r="R270" s="36"/>
      <c r="S270" s="36"/>
      <c r="T270" s="36"/>
      <c r="U270" s="34"/>
      <c r="V270" s="36"/>
      <c r="W270" s="68" t="str">
        <f t="shared" si="12"/>
        <v/>
      </c>
      <c r="X270" s="62" t="str">
        <f t="shared" si="13"/>
        <v/>
      </c>
    </row>
    <row r="271" spans="2:24" ht="21" customHeight="1">
      <c r="B271" s="167" t="str">
        <f t="shared" si="14"/>
        <v/>
      </c>
      <c r="C271" s="78"/>
      <c r="D271" s="71"/>
      <c r="E271" s="71"/>
      <c r="F271" s="78"/>
      <c r="G271" s="71"/>
      <c r="H271" s="78"/>
      <c r="I271" s="71"/>
      <c r="J271" s="71"/>
      <c r="K271" s="36"/>
      <c r="L271" s="71"/>
      <c r="M271" s="36"/>
      <c r="N271" s="36"/>
      <c r="O271" s="36"/>
      <c r="P271" s="86"/>
      <c r="Q271" s="86"/>
      <c r="R271" s="36"/>
      <c r="S271" s="36"/>
      <c r="T271" s="36"/>
      <c r="U271" s="34"/>
      <c r="V271" s="36"/>
      <c r="W271" s="68" t="str">
        <f t="shared" si="12"/>
        <v/>
      </c>
      <c r="X271" s="62" t="str">
        <f t="shared" si="13"/>
        <v/>
      </c>
    </row>
    <row r="272" spans="2:24" ht="21" customHeight="1">
      <c r="B272" s="167" t="str">
        <f t="shared" si="14"/>
        <v/>
      </c>
      <c r="C272" s="78"/>
      <c r="D272" s="71"/>
      <c r="E272" s="71"/>
      <c r="F272" s="78"/>
      <c r="G272" s="71"/>
      <c r="H272" s="78"/>
      <c r="I272" s="71"/>
      <c r="J272" s="71"/>
      <c r="K272" s="36"/>
      <c r="L272" s="71"/>
      <c r="M272" s="36"/>
      <c r="N272" s="36"/>
      <c r="O272" s="36"/>
      <c r="P272" s="86"/>
      <c r="Q272" s="86"/>
      <c r="R272" s="36"/>
      <c r="S272" s="36"/>
      <c r="T272" s="36"/>
      <c r="U272" s="34"/>
      <c r="V272" s="36"/>
      <c r="W272" s="68" t="str">
        <f t="shared" si="12"/>
        <v/>
      </c>
      <c r="X272" s="62" t="str">
        <f t="shared" si="13"/>
        <v/>
      </c>
    </row>
    <row r="273" spans="2:24" ht="21" customHeight="1">
      <c r="B273" s="167" t="str">
        <f t="shared" si="14"/>
        <v/>
      </c>
      <c r="C273" s="78"/>
      <c r="D273" s="71"/>
      <c r="E273" s="71"/>
      <c r="F273" s="78"/>
      <c r="G273" s="71"/>
      <c r="H273" s="78"/>
      <c r="I273" s="71"/>
      <c r="J273" s="71"/>
      <c r="K273" s="36"/>
      <c r="L273" s="71"/>
      <c r="M273" s="36"/>
      <c r="N273" s="36"/>
      <c r="O273" s="36"/>
      <c r="P273" s="86"/>
      <c r="Q273" s="86"/>
      <c r="R273" s="36"/>
      <c r="S273" s="36"/>
      <c r="T273" s="36"/>
      <c r="U273" s="34"/>
      <c r="V273" s="36"/>
      <c r="W273" s="68" t="str">
        <f t="shared" si="12"/>
        <v/>
      </c>
      <c r="X273" s="62" t="str">
        <f t="shared" si="13"/>
        <v/>
      </c>
    </row>
    <row r="274" spans="2:24" ht="21" customHeight="1">
      <c r="B274" s="167" t="str">
        <f t="shared" si="14"/>
        <v/>
      </c>
      <c r="C274" s="78"/>
      <c r="D274" s="71"/>
      <c r="E274" s="71"/>
      <c r="F274" s="78"/>
      <c r="G274" s="71"/>
      <c r="H274" s="78"/>
      <c r="I274" s="71"/>
      <c r="J274" s="71"/>
      <c r="K274" s="36"/>
      <c r="L274" s="71"/>
      <c r="M274" s="36"/>
      <c r="N274" s="36"/>
      <c r="O274" s="36"/>
      <c r="P274" s="86"/>
      <c r="Q274" s="86"/>
      <c r="R274" s="36"/>
      <c r="S274" s="36"/>
      <c r="T274" s="36"/>
      <c r="U274" s="34"/>
      <c r="V274" s="36"/>
      <c r="W274" s="68" t="str">
        <f t="shared" si="12"/>
        <v/>
      </c>
      <c r="X274" s="62" t="str">
        <f t="shared" si="13"/>
        <v/>
      </c>
    </row>
    <row r="275" spans="2:24" ht="21" customHeight="1">
      <c r="B275" s="167" t="str">
        <f t="shared" si="14"/>
        <v/>
      </c>
      <c r="C275" s="78"/>
      <c r="D275" s="71"/>
      <c r="E275" s="71"/>
      <c r="F275" s="78"/>
      <c r="G275" s="71"/>
      <c r="H275" s="78"/>
      <c r="I275" s="71"/>
      <c r="J275" s="71"/>
      <c r="K275" s="36"/>
      <c r="L275" s="71"/>
      <c r="M275" s="36"/>
      <c r="N275" s="36"/>
      <c r="O275" s="36"/>
      <c r="P275" s="86"/>
      <c r="Q275" s="86"/>
      <c r="R275" s="36"/>
      <c r="S275" s="36"/>
      <c r="T275" s="36"/>
      <c r="U275" s="34"/>
      <c r="V275" s="36"/>
      <c r="W275" s="68" t="str">
        <f t="shared" si="12"/>
        <v/>
      </c>
      <c r="X275" s="62" t="str">
        <f t="shared" si="13"/>
        <v/>
      </c>
    </row>
    <row r="276" spans="2:24" ht="21" customHeight="1">
      <c r="B276" s="167" t="str">
        <f t="shared" si="14"/>
        <v/>
      </c>
      <c r="C276" s="78"/>
      <c r="D276" s="71"/>
      <c r="E276" s="71"/>
      <c r="F276" s="78"/>
      <c r="G276" s="71"/>
      <c r="H276" s="78"/>
      <c r="I276" s="71"/>
      <c r="J276" s="71"/>
      <c r="K276" s="36"/>
      <c r="L276" s="71"/>
      <c r="M276" s="36"/>
      <c r="N276" s="36"/>
      <c r="O276" s="36"/>
      <c r="P276" s="86"/>
      <c r="Q276" s="86"/>
      <c r="R276" s="36"/>
      <c r="S276" s="36"/>
      <c r="T276" s="36"/>
      <c r="U276" s="34"/>
      <c r="V276" s="36"/>
      <c r="W276" s="68" t="str">
        <f t="shared" si="12"/>
        <v/>
      </c>
      <c r="X276" s="62" t="str">
        <f t="shared" si="13"/>
        <v/>
      </c>
    </row>
    <row r="277" spans="2:24" ht="21" customHeight="1">
      <c r="B277" s="167" t="str">
        <f t="shared" si="14"/>
        <v/>
      </c>
      <c r="C277" s="78"/>
      <c r="D277" s="71"/>
      <c r="E277" s="71"/>
      <c r="F277" s="78"/>
      <c r="G277" s="71"/>
      <c r="H277" s="78"/>
      <c r="I277" s="71"/>
      <c r="J277" s="71"/>
      <c r="K277" s="36"/>
      <c r="L277" s="71"/>
      <c r="M277" s="36"/>
      <c r="N277" s="36"/>
      <c r="O277" s="36"/>
      <c r="P277" s="86"/>
      <c r="Q277" s="86"/>
      <c r="R277" s="36"/>
      <c r="S277" s="36"/>
      <c r="T277" s="36"/>
      <c r="U277" s="34"/>
      <c r="V277" s="36"/>
      <c r="W277" s="68" t="str">
        <f t="shared" si="12"/>
        <v/>
      </c>
      <c r="X277" s="62" t="str">
        <f t="shared" si="13"/>
        <v/>
      </c>
    </row>
    <row r="278" spans="2:24" ht="21" customHeight="1">
      <c r="B278" s="167" t="str">
        <f t="shared" si="14"/>
        <v/>
      </c>
      <c r="C278" s="78"/>
      <c r="D278" s="71"/>
      <c r="E278" s="71"/>
      <c r="F278" s="78"/>
      <c r="G278" s="71"/>
      <c r="H278" s="78"/>
      <c r="I278" s="71"/>
      <c r="J278" s="71"/>
      <c r="K278" s="36"/>
      <c r="L278" s="71"/>
      <c r="M278" s="36"/>
      <c r="N278" s="36"/>
      <c r="O278" s="36"/>
      <c r="P278" s="86"/>
      <c r="Q278" s="86"/>
      <c r="R278" s="36"/>
      <c r="S278" s="36"/>
      <c r="T278" s="36"/>
      <c r="U278" s="34"/>
      <c r="V278" s="36"/>
      <c r="W278" s="68" t="str">
        <f t="shared" si="12"/>
        <v/>
      </c>
      <c r="X278" s="62" t="str">
        <f t="shared" si="13"/>
        <v/>
      </c>
    </row>
    <row r="279" spans="2:24" ht="21" customHeight="1">
      <c r="B279" s="167" t="str">
        <f t="shared" si="14"/>
        <v/>
      </c>
      <c r="C279" s="78"/>
      <c r="D279" s="71"/>
      <c r="E279" s="71"/>
      <c r="F279" s="78"/>
      <c r="G279" s="71"/>
      <c r="H279" s="78"/>
      <c r="I279" s="71"/>
      <c r="J279" s="71"/>
      <c r="K279" s="36"/>
      <c r="L279" s="71"/>
      <c r="M279" s="36"/>
      <c r="N279" s="36"/>
      <c r="O279" s="36"/>
      <c r="P279" s="86"/>
      <c r="Q279" s="86"/>
      <c r="R279" s="36"/>
      <c r="S279" s="36"/>
      <c r="T279" s="36"/>
      <c r="U279" s="34"/>
      <c r="V279" s="36"/>
      <c r="W279" s="68" t="str">
        <f t="shared" si="12"/>
        <v/>
      </c>
      <c r="X279" s="62" t="str">
        <f t="shared" si="13"/>
        <v/>
      </c>
    </row>
    <row r="280" spans="2:24" ht="21" customHeight="1">
      <c r="B280" s="167" t="str">
        <f t="shared" si="14"/>
        <v/>
      </c>
      <c r="C280" s="78"/>
      <c r="D280" s="71"/>
      <c r="E280" s="71"/>
      <c r="F280" s="78"/>
      <c r="G280" s="71"/>
      <c r="H280" s="78"/>
      <c r="I280" s="71"/>
      <c r="J280" s="71"/>
      <c r="K280" s="36"/>
      <c r="L280" s="71"/>
      <c r="M280" s="36"/>
      <c r="N280" s="36"/>
      <c r="O280" s="36"/>
      <c r="P280" s="86"/>
      <c r="Q280" s="86"/>
      <c r="R280" s="36"/>
      <c r="S280" s="36"/>
      <c r="T280" s="36"/>
      <c r="U280" s="34"/>
      <c r="V280" s="36"/>
      <c r="W280" s="68" t="str">
        <f t="shared" si="12"/>
        <v/>
      </c>
      <c r="X280" s="62" t="str">
        <f t="shared" si="13"/>
        <v/>
      </c>
    </row>
    <row r="281" spans="2:24" ht="21" customHeight="1">
      <c r="B281" s="167" t="str">
        <f t="shared" si="14"/>
        <v/>
      </c>
      <c r="C281" s="78"/>
      <c r="D281" s="71"/>
      <c r="E281" s="71"/>
      <c r="F281" s="78"/>
      <c r="G281" s="71"/>
      <c r="H281" s="78"/>
      <c r="I281" s="71"/>
      <c r="J281" s="71"/>
      <c r="K281" s="36"/>
      <c r="L281" s="71"/>
      <c r="M281" s="36"/>
      <c r="N281" s="36"/>
      <c r="O281" s="36"/>
      <c r="P281" s="86"/>
      <c r="Q281" s="86"/>
      <c r="R281" s="36"/>
      <c r="S281" s="36"/>
      <c r="T281" s="36"/>
      <c r="U281" s="34"/>
      <c r="V281" s="36"/>
      <c r="W281" s="68" t="str">
        <f t="shared" si="12"/>
        <v/>
      </c>
      <c r="X281" s="62" t="str">
        <f t="shared" si="13"/>
        <v/>
      </c>
    </row>
    <row r="282" spans="2:24" ht="21" customHeight="1">
      <c r="B282" s="167" t="str">
        <f t="shared" si="14"/>
        <v/>
      </c>
      <c r="C282" s="78"/>
      <c r="D282" s="71"/>
      <c r="E282" s="71"/>
      <c r="F282" s="78"/>
      <c r="G282" s="71"/>
      <c r="H282" s="78"/>
      <c r="I282" s="71"/>
      <c r="J282" s="71"/>
      <c r="K282" s="36"/>
      <c r="L282" s="71"/>
      <c r="M282" s="36"/>
      <c r="N282" s="36"/>
      <c r="O282" s="36"/>
      <c r="P282" s="86"/>
      <c r="Q282" s="86"/>
      <c r="R282" s="36"/>
      <c r="S282" s="36"/>
      <c r="T282" s="36"/>
      <c r="U282" s="34"/>
      <c r="V282" s="36"/>
      <c r="W282" s="68" t="str">
        <f t="shared" si="12"/>
        <v/>
      </c>
      <c r="X282" s="62" t="str">
        <f t="shared" si="13"/>
        <v/>
      </c>
    </row>
    <row r="283" spans="2:24" ht="21" customHeight="1">
      <c r="B283" s="167" t="str">
        <f t="shared" si="14"/>
        <v/>
      </c>
      <c r="C283" s="78"/>
      <c r="D283" s="71"/>
      <c r="E283" s="71"/>
      <c r="F283" s="78"/>
      <c r="G283" s="71"/>
      <c r="H283" s="78"/>
      <c r="I283" s="71"/>
      <c r="J283" s="71"/>
      <c r="K283" s="36"/>
      <c r="L283" s="71"/>
      <c r="M283" s="36"/>
      <c r="N283" s="36"/>
      <c r="O283" s="36"/>
      <c r="P283" s="86"/>
      <c r="Q283" s="86"/>
      <c r="R283" s="36"/>
      <c r="S283" s="36"/>
      <c r="T283" s="36"/>
      <c r="U283" s="34"/>
      <c r="V283" s="36"/>
      <c r="W283" s="68" t="str">
        <f t="shared" si="12"/>
        <v/>
      </c>
      <c r="X283" s="62" t="str">
        <f t="shared" si="13"/>
        <v/>
      </c>
    </row>
    <row r="284" spans="2:24" ht="21" customHeight="1">
      <c r="B284" s="167" t="str">
        <f t="shared" si="14"/>
        <v/>
      </c>
      <c r="C284" s="78"/>
      <c r="D284" s="71"/>
      <c r="E284" s="71"/>
      <c r="F284" s="78"/>
      <c r="G284" s="71"/>
      <c r="H284" s="78"/>
      <c r="I284" s="71"/>
      <c r="J284" s="71"/>
      <c r="K284" s="36"/>
      <c r="L284" s="71"/>
      <c r="M284" s="36"/>
      <c r="N284" s="36"/>
      <c r="O284" s="36"/>
      <c r="P284" s="86"/>
      <c r="Q284" s="86"/>
      <c r="R284" s="36"/>
      <c r="S284" s="36"/>
      <c r="T284" s="36"/>
      <c r="U284" s="34"/>
      <c r="V284" s="36"/>
      <c r="W284" s="68" t="str">
        <f t="shared" si="12"/>
        <v/>
      </c>
      <c r="X284" s="62" t="str">
        <f t="shared" si="13"/>
        <v/>
      </c>
    </row>
    <row r="285" spans="2:24" ht="21" customHeight="1">
      <c r="B285" s="167" t="str">
        <f t="shared" si="14"/>
        <v/>
      </c>
      <c r="C285" s="78"/>
      <c r="D285" s="71"/>
      <c r="E285" s="71"/>
      <c r="F285" s="78"/>
      <c r="G285" s="71"/>
      <c r="H285" s="78"/>
      <c r="I285" s="71"/>
      <c r="J285" s="71"/>
      <c r="K285" s="36"/>
      <c r="L285" s="71"/>
      <c r="M285" s="36"/>
      <c r="N285" s="36"/>
      <c r="O285" s="36"/>
      <c r="P285" s="86"/>
      <c r="Q285" s="86"/>
      <c r="R285" s="36"/>
      <c r="S285" s="36"/>
      <c r="T285" s="36"/>
      <c r="U285" s="34"/>
      <c r="V285" s="36"/>
      <c r="W285" s="68" t="str">
        <f t="shared" si="12"/>
        <v/>
      </c>
      <c r="X285" s="62" t="str">
        <f t="shared" si="13"/>
        <v/>
      </c>
    </row>
    <row r="286" spans="2:24" ht="21" customHeight="1">
      <c r="B286" s="167" t="str">
        <f t="shared" si="14"/>
        <v/>
      </c>
      <c r="C286" s="78"/>
      <c r="D286" s="71"/>
      <c r="E286" s="71"/>
      <c r="F286" s="78"/>
      <c r="G286" s="71"/>
      <c r="H286" s="78"/>
      <c r="I286" s="71"/>
      <c r="J286" s="71"/>
      <c r="K286" s="36"/>
      <c r="L286" s="71"/>
      <c r="M286" s="36"/>
      <c r="N286" s="36"/>
      <c r="O286" s="36"/>
      <c r="P286" s="86"/>
      <c r="Q286" s="86"/>
      <c r="R286" s="36"/>
      <c r="S286" s="36"/>
      <c r="T286" s="36"/>
      <c r="U286" s="34"/>
      <c r="V286" s="36"/>
      <c r="W286" s="68" t="str">
        <f t="shared" si="12"/>
        <v/>
      </c>
      <c r="X286" s="62" t="str">
        <f t="shared" si="13"/>
        <v/>
      </c>
    </row>
    <row r="287" spans="2:24" ht="21" customHeight="1">
      <c r="B287" s="167" t="str">
        <f t="shared" si="14"/>
        <v/>
      </c>
      <c r="C287" s="78"/>
      <c r="D287" s="71"/>
      <c r="E287" s="71"/>
      <c r="F287" s="78"/>
      <c r="G287" s="71"/>
      <c r="H287" s="78"/>
      <c r="I287" s="71"/>
      <c r="J287" s="71"/>
      <c r="K287" s="36"/>
      <c r="L287" s="71"/>
      <c r="M287" s="36"/>
      <c r="N287" s="36"/>
      <c r="O287" s="36"/>
      <c r="P287" s="86"/>
      <c r="Q287" s="86"/>
      <c r="R287" s="36"/>
      <c r="S287" s="36"/>
      <c r="T287" s="36"/>
      <c r="U287" s="34"/>
      <c r="V287" s="36"/>
      <c r="W287" s="68" t="str">
        <f t="shared" si="12"/>
        <v/>
      </c>
      <c r="X287" s="62" t="str">
        <f t="shared" si="13"/>
        <v/>
      </c>
    </row>
    <row r="288" spans="2:24" ht="21" customHeight="1">
      <c r="B288" s="167" t="str">
        <f t="shared" si="14"/>
        <v/>
      </c>
      <c r="C288" s="78"/>
      <c r="D288" s="71"/>
      <c r="E288" s="71"/>
      <c r="F288" s="78"/>
      <c r="G288" s="71"/>
      <c r="H288" s="78"/>
      <c r="I288" s="71"/>
      <c r="J288" s="71"/>
      <c r="K288" s="36"/>
      <c r="L288" s="71"/>
      <c r="M288" s="36"/>
      <c r="N288" s="36"/>
      <c r="O288" s="36"/>
      <c r="P288" s="86"/>
      <c r="Q288" s="86"/>
      <c r="R288" s="36"/>
      <c r="S288" s="36"/>
      <c r="T288" s="36"/>
      <c r="U288" s="34"/>
      <c r="V288" s="36"/>
      <c r="W288" s="68" t="str">
        <f t="shared" si="12"/>
        <v/>
      </c>
      <c r="X288" s="62" t="str">
        <f t="shared" si="13"/>
        <v/>
      </c>
    </row>
    <row r="289" spans="2:24" ht="21" customHeight="1">
      <c r="B289" s="167" t="str">
        <f t="shared" si="14"/>
        <v/>
      </c>
      <c r="C289" s="78"/>
      <c r="D289" s="71"/>
      <c r="E289" s="71"/>
      <c r="F289" s="78"/>
      <c r="G289" s="71"/>
      <c r="H289" s="78"/>
      <c r="I289" s="71"/>
      <c r="J289" s="71"/>
      <c r="K289" s="36"/>
      <c r="L289" s="71"/>
      <c r="M289" s="36"/>
      <c r="N289" s="36"/>
      <c r="O289" s="36"/>
      <c r="P289" s="86"/>
      <c r="Q289" s="86"/>
      <c r="R289" s="36"/>
      <c r="S289" s="36"/>
      <c r="T289" s="36"/>
      <c r="U289" s="34"/>
      <c r="V289" s="36"/>
      <c r="W289" s="68" t="str">
        <f t="shared" si="12"/>
        <v/>
      </c>
      <c r="X289" s="62" t="str">
        <f t="shared" si="13"/>
        <v/>
      </c>
    </row>
    <row r="290" spans="2:24" ht="21" customHeight="1">
      <c r="B290" s="167" t="str">
        <f t="shared" si="14"/>
        <v/>
      </c>
      <c r="C290" s="78"/>
      <c r="D290" s="71"/>
      <c r="E290" s="71"/>
      <c r="F290" s="78"/>
      <c r="G290" s="71"/>
      <c r="H290" s="78"/>
      <c r="I290" s="71"/>
      <c r="J290" s="71"/>
      <c r="K290" s="36"/>
      <c r="L290" s="71"/>
      <c r="M290" s="36"/>
      <c r="N290" s="36"/>
      <c r="O290" s="36"/>
      <c r="P290" s="86"/>
      <c r="Q290" s="86"/>
      <c r="R290" s="36"/>
      <c r="S290" s="36"/>
      <c r="T290" s="36"/>
      <c r="U290" s="34"/>
      <c r="V290" s="36"/>
      <c r="W290" s="68" t="str">
        <f t="shared" si="12"/>
        <v/>
      </c>
      <c r="X290" s="62" t="str">
        <f t="shared" si="13"/>
        <v/>
      </c>
    </row>
    <row r="291" spans="2:24" ht="21" customHeight="1">
      <c r="B291" s="167" t="str">
        <f t="shared" si="14"/>
        <v/>
      </c>
      <c r="C291" s="78"/>
      <c r="D291" s="71"/>
      <c r="E291" s="71"/>
      <c r="F291" s="78"/>
      <c r="G291" s="71"/>
      <c r="H291" s="78"/>
      <c r="I291" s="71"/>
      <c r="J291" s="71"/>
      <c r="K291" s="36"/>
      <c r="L291" s="71"/>
      <c r="M291" s="36"/>
      <c r="N291" s="36"/>
      <c r="O291" s="36"/>
      <c r="P291" s="86"/>
      <c r="Q291" s="86"/>
      <c r="R291" s="36"/>
      <c r="S291" s="36"/>
      <c r="T291" s="36"/>
      <c r="U291" s="34"/>
      <c r="V291" s="36"/>
      <c r="W291" s="68" t="str">
        <f t="shared" si="12"/>
        <v/>
      </c>
      <c r="X291" s="62" t="str">
        <f t="shared" si="13"/>
        <v/>
      </c>
    </row>
    <row r="292" spans="2:24" ht="21" customHeight="1">
      <c r="B292" s="167" t="str">
        <f t="shared" si="14"/>
        <v/>
      </c>
      <c r="C292" s="78"/>
      <c r="D292" s="71"/>
      <c r="E292" s="71"/>
      <c r="F292" s="78"/>
      <c r="G292" s="71"/>
      <c r="H292" s="78"/>
      <c r="I292" s="71"/>
      <c r="J292" s="71"/>
      <c r="K292" s="36"/>
      <c r="L292" s="71"/>
      <c r="M292" s="36"/>
      <c r="N292" s="36"/>
      <c r="O292" s="36"/>
      <c r="P292" s="86"/>
      <c r="Q292" s="86"/>
      <c r="R292" s="36"/>
      <c r="S292" s="36"/>
      <c r="T292" s="36"/>
      <c r="U292" s="34"/>
      <c r="V292" s="36"/>
      <c r="W292" s="68" t="str">
        <f t="shared" si="12"/>
        <v/>
      </c>
      <c r="X292" s="62" t="str">
        <f t="shared" si="13"/>
        <v/>
      </c>
    </row>
    <row r="293" spans="2:24" ht="21" customHeight="1">
      <c r="B293" s="167" t="str">
        <f t="shared" si="14"/>
        <v/>
      </c>
      <c r="C293" s="78"/>
      <c r="D293" s="71"/>
      <c r="E293" s="71"/>
      <c r="F293" s="78"/>
      <c r="G293" s="71"/>
      <c r="H293" s="78"/>
      <c r="I293" s="71"/>
      <c r="J293" s="71"/>
      <c r="K293" s="36"/>
      <c r="L293" s="71"/>
      <c r="M293" s="36"/>
      <c r="N293" s="36"/>
      <c r="O293" s="36"/>
      <c r="P293" s="86"/>
      <c r="Q293" s="86"/>
      <c r="R293" s="36"/>
      <c r="S293" s="36"/>
      <c r="T293" s="36"/>
      <c r="U293" s="34"/>
      <c r="V293" s="36"/>
      <c r="W293" s="68" t="str">
        <f t="shared" si="12"/>
        <v/>
      </c>
      <c r="X293" s="62" t="str">
        <f t="shared" si="13"/>
        <v/>
      </c>
    </row>
    <row r="294" spans="2:24" ht="21" customHeight="1">
      <c r="B294" s="167" t="str">
        <f t="shared" si="14"/>
        <v/>
      </c>
      <c r="C294" s="78"/>
      <c r="D294" s="71"/>
      <c r="E294" s="71"/>
      <c r="F294" s="78"/>
      <c r="G294" s="71"/>
      <c r="H294" s="78"/>
      <c r="I294" s="71"/>
      <c r="J294" s="71"/>
      <c r="K294" s="36"/>
      <c r="L294" s="71"/>
      <c r="M294" s="36"/>
      <c r="N294" s="36"/>
      <c r="O294" s="36"/>
      <c r="P294" s="86"/>
      <c r="Q294" s="86"/>
      <c r="R294" s="36"/>
      <c r="S294" s="36"/>
      <c r="T294" s="36"/>
      <c r="U294" s="34"/>
      <c r="V294" s="36"/>
      <c r="W294" s="68" t="str">
        <f t="shared" si="12"/>
        <v/>
      </c>
      <c r="X294" s="62" t="str">
        <f t="shared" si="13"/>
        <v/>
      </c>
    </row>
    <row r="295" spans="2:24" ht="21" customHeight="1">
      <c r="B295" s="167" t="str">
        <f t="shared" si="14"/>
        <v/>
      </c>
      <c r="C295" s="78"/>
      <c r="D295" s="71"/>
      <c r="E295" s="71"/>
      <c r="F295" s="78"/>
      <c r="G295" s="71"/>
      <c r="H295" s="78"/>
      <c r="I295" s="71"/>
      <c r="J295" s="71"/>
      <c r="K295" s="36"/>
      <c r="L295" s="71"/>
      <c r="M295" s="36"/>
      <c r="N295" s="36"/>
      <c r="O295" s="36"/>
      <c r="P295" s="86"/>
      <c r="Q295" s="86"/>
      <c r="R295" s="36"/>
      <c r="S295" s="36"/>
      <c r="T295" s="36"/>
      <c r="U295" s="34"/>
      <c r="V295" s="36"/>
      <c r="W295" s="68" t="str">
        <f t="shared" si="12"/>
        <v/>
      </c>
      <c r="X295" s="62" t="str">
        <f t="shared" si="13"/>
        <v/>
      </c>
    </row>
    <row r="296" spans="2:24" ht="21" customHeight="1">
      <c r="B296" s="167" t="str">
        <f t="shared" si="14"/>
        <v/>
      </c>
      <c r="C296" s="78"/>
      <c r="D296" s="71"/>
      <c r="E296" s="71"/>
      <c r="F296" s="78"/>
      <c r="G296" s="71"/>
      <c r="H296" s="78"/>
      <c r="I296" s="71"/>
      <c r="J296" s="71"/>
      <c r="K296" s="36"/>
      <c r="L296" s="71"/>
      <c r="M296" s="36"/>
      <c r="N296" s="36"/>
      <c r="O296" s="36"/>
      <c r="P296" s="86"/>
      <c r="Q296" s="86"/>
      <c r="R296" s="36"/>
      <c r="S296" s="36"/>
      <c r="T296" s="36"/>
      <c r="U296" s="34"/>
      <c r="V296" s="36"/>
      <c r="W296" s="68" t="str">
        <f t="shared" si="12"/>
        <v/>
      </c>
      <c r="X296" s="62" t="str">
        <f t="shared" si="13"/>
        <v/>
      </c>
    </row>
    <row r="297" spans="2:24" ht="21" customHeight="1">
      <c r="B297" s="167" t="str">
        <f t="shared" si="14"/>
        <v/>
      </c>
      <c r="C297" s="78"/>
      <c r="D297" s="71"/>
      <c r="E297" s="71"/>
      <c r="F297" s="78"/>
      <c r="G297" s="71"/>
      <c r="H297" s="78"/>
      <c r="I297" s="71"/>
      <c r="J297" s="71"/>
      <c r="K297" s="36"/>
      <c r="L297" s="71"/>
      <c r="M297" s="36"/>
      <c r="N297" s="36"/>
      <c r="O297" s="36"/>
      <c r="P297" s="86"/>
      <c r="Q297" s="86"/>
      <c r="R297" s="36"/>
      <c r="S297" s="36"/>
      <c r="T297" s="36"/>
      <c r="U297" s="34"/>
      <c r="V297" s="36"/>
      <c r="W297" s="68" t="str">
        <f t="shared" si="12"/>
        <v/>
      </c>
      <c r="X297" s="62" t="str">
        <f t="shared" si="13"/>
        <v/>
      </c>
    </row>
    <row r="298" spans="2:24" ht="21" customHeight="1">
      <c r="B298" s="167" t="str">
        <f t="shared" si="14"/>
        <v/>
      </c>
      <c r="C298" s="78"/>
      <c r="D298" s="71"/>
      <c r="E298" s="71"/>
      <c r="F298" s="78"/>
      <c r="G298" s="71"/>
      <c r="H298" s="78"/>
      <c r="I298" s="71"/>
      <c r="J298" s="71"/>
      <c r="K298" s="36"/>
      <c r="L298" s="71"/>
      <c r="M298" s="36"/>
      <c r="N298" s="36"/>
      <c r="O298" s="36"/>
      <c r="P298" s="86"/>
      <c r="Q298" s="86"/>
      <c r="R298" s="36"/>
      <c r="S298" s="36"/>
      <c r="T298" s="36"/>
      <c r="U298" s="34"/>
      <c r="V298" s="36"/>
      <c r="W298" s="68" t="str">
        <f t="shared" si="12"/>
        <v/>
      </c>
      <c r="X298" s="62" t="str">
        <f t="shared" si="13"/>
        <v/>
      </c>
    </row>
    <row r="299" spans="2:24" ht="21" customHeight="1">
      <c r="B299" s="167" t="str">
        <f t="shared" si="14"/>
        <v/>
      </c>
      <c r="C299" s="78"/>
      <c r="D299" s="71"/>
      <c r="E299" s="71"/>
      <c r="F299" s="78"/>
      <c r="G299" s="71"/>
      <c r="H299" s="78"/>
      <c r="I299" s="71"/>
      <c r="J299" s="71"/>
      <c r="K299" s="36"/>
      <c r="L299" s="71"/>
      <c r="M299" s="36"/>
      <c r="N299" s="36"/>
      <c r="O299" s="36"/>
      <c r="P299" s="86"/>
      <c r="Q299" s="86"/>
      <c r="R299" s="36"/>
      <c r="S299" s="36"/>
      <c r="T299" s="36"/>
      <c r="U299" s="34"/>
      <c r="V299" s="36"/>
      <c r="W299" s="68" t="str">
        <f t="shared" si="12"/>
        <v/>
      </c>
      <c r="X299" s="62" t="str">
        <f t="shared" si="13"/>
        <v/>
      </c>
    </row>
    <row r="300" spans="2:24" ht="21" customHeight="1">
      <c r="B300" s="167" t="str">
        <f t="shared" si="14"/>
        <v/>
      </c>
      <c r="C300" s="78"/>
      <c r="D300" s="71"/>
      <c r="E300" s="71"/>
      <c r="F300" s="78"/>
      <c r="G300" s="71"/>
      <c r="H300" s="78"/>
      <c r="I300" s="71"/>
      <c r="J300" s="71"/>
      <c r="K300" s="36"/>
      <c r="L300" s="71"/>
      <c r="M300" s="36"/>
      <c r="N300" s="36"/>
      <c r="O300" s="36"/>
      <c r="P300" s="86"/>
      <c r="Q300" s="86"/>
      <c r="R300" s="36"/>
      <c r="S300" s="36"/>
      <c r="T300" s="36"/>
      <c r="U300" s="34"/>
      <c r="V300" s="36"/>
      <c r="W300" s="68" t="str">
        <f t="shared" si="12"/>
        <v/>
      </c>
      <c r="X300" s="62" t="str">
        <f t="shared" si="13"/>
        <v/>
      </c>
    </row>
    <row r="301" spans="2:24" ht="21" customHeight="1">
      <c r="B301" s="167" t="str">
        <f t="shared" si="14"/>
        <v/>
      </c>
      <c r="C301" s="78"/>
      <c r="D301" s="71"/>
      <c r="E301" s="71"/>
      <c r="F301" s="78"/>
      <c r="G301" s="71"/>
      <c r="H301" s="78"/>
      <c r="I301" s="71"/>
      <c r="J301" s="71"/>
      <c r="K301" s="36"/>
      <c r="L301" s="71"/>
      <c r="M301" s="36"/>
      <c r="N301" s="36"/>
      <c r="O301" s="36"/>
      <c r="P301" s="86"/>
      <c r="Q301" s="86"/>
      <c r="R301" s="36"/>
      <c r="S301" s="36"/>
      <c r="T301" s="36"/>
      <c r="U301" s="34"/>
      <c r="V301" s="36"/>
      <c r="W301" s="68" t="str">
        <f t="shared" si="12"/>
        <v/>
      </c>
      <c r="X301" s="62" t="str">
        <f t="shared" si="13"/>
        <v/>
      </c>
    </row>
    <row r="302" spans="2:24" ht="21" customHeight="1">
      <c r="B302" s="167" t="str">
        <f t="shared" si="14"/>
        <v/>
      </c>
      <c r="C302" s="78"/>
      <c r="D302" s="71"/>
      <c r="E302" s="71"/>
      <c r="F302" s="78"/>
      <c r="G302" s="71"/>
      <c r="H302" s="78"/>
      <c r="I302" s="71"/>
      <c r="J302" s="71"/>
      <c r="K302" s="36"/>
      <c r="L302" s="71"/>
      <c r="M302" s="36"/>
      <c r="N302" s="36"/>
      <c r="O302" s="36"/>
      <c r="P302" s="86"/>
      <c r="Q302" s="86"/>
      <c r="R302" s="36"/>
      <c r="S302" s="36"/>
      <c r="T302" s="36"/>
      <c r="U302" s="34"/>
      <c r="V302" s="36"/>
      <c r="W302" s="68" t="str">
        <f t="shared" si="12"/>
        <v/>
      </c>
      <c r="X302" s="62" t="str">
        <f t="shared" si="13"/>
        <v/>
      </c>
    </row>
    <row r="303" spans="2:24" ht="21" customHeight="1">
      <c r="B303" s="167" t="str">
        <f t="shared" si="14"/>
        <v/>
      </c>
      <c r="C303" s="78"/>
      <c r="D303" s="71"/>
      <c r="E303" s="71"/>
      <c r="F303" s="78"/>
      <c r="G303" s="71"/>
      <c r="H303" s="78"/>
      <c r="I303" s="71"/>
      <c r="J303" s="71"/>
      <c r="K303" s="36"/>
      <c r="L303" s="71"/>
      <c r="M303" s="36"/>
      <c r="N303" s="36"/>
      <c r="O303" s="36"/>
      <c r="P303" s="86"/>
      <c r="Q303" s="86"/>
      <c r="R303" s="36"/>
      <c r="S303" s="36"/>
      <c r="T303" s="36"/>
      <c r="U303" s="34"/>
      <c r="V303" s="36"/>
      <c r="W303" s="68" t="str">
        <f t="shared" si="12"/>
        <v/>
      </c>
      <c r="X303" s="62" t="str">
        <f t="shared" si="13"/>
        <v/>
      </c>
    </row>
    <row r="304" spans="2:24" ht="21" customHeight="1">
      <c r="B304" s="167" t="str">
        <f t="shared" si="14"/>
        <v/>
      </c>
      <c r="C304" s="78"/>
      <c r="D304" s="71"/>
      <c r="E304" s="71"/>
      <c r="F304" s="78"/>
      <c r="G304" s="71"/>
      <c r="H304" s="78"/>
      <c r="I304" s="71"/>
      <c r="J304" s="71"/>
      <c r="K304" s="36"/>
      <c r="L304" s="71"/>
      <c r="M304" s="36"/>
      <c r="N304" s="36"/>
      <c r="O304" s="36"/>
      <c r="P304" s="86"/>
      <c r="Q304" s="86"/>
      <c r="R304" s="36"/>
      <c r="S304" s="36"/>
      <c r="T304" s="36"/>
      <c r="U304" s="34"/>
      <c r="V304" s="36"/>
      <c r="W304" s="68" t="str">
        <f t="shared" si="12"/>
        <v/>
      </c>
      <c r="X304" s="62" t="str">
        <f t="shared" si="13"/>
        <v/>
      </c>
    </row>
    <row r="305" spans="2:24" ht="21" customHeight="1">
      <c r="B305" s="167" t="str">
        <f t="shared" si="14"/>
        <v/>
      </c>
      <c r="C305" s="78"/>
      <c r="D305" s="71"/>
      <c r="E305" s="71"/>
      <c r="F305" s="78"/>
      <c r="G305" s="71"/>
      <c r="H305" s="78"/>
      <c r="I305" s="71"/>
      <c r="J305" s="71"/>
      <c r="K305" s="36"/>
      <c r="L305" s="71"/>
      <c r="M305" s="36"/>
      <c r="N305" s="36"/>
      <c r="O305" s="36"/>
      <c r="P305" s="86"/>
      <c r="Q305" s="86"/>
      <c r="R305" s="36"/>
      <c r="S305" s="36"/>
      <c r="T305" s="36"/>
      <c r="U305" s="34"/>
      <c r="V305" s="36"/>
      <c r="W305" s="68" t="str">
        <f t="shared" si="12"/>
        <v/>
      </c>
      <c r="X305" s="62" t="str">
        <f t="shared" si="13"/>
        <v/>
      </c>
    </row>
    <row r="306" spans="2:24" ht="21" customHeight="1">
      <c r="B306" s="167" t="str">
        <f t="shared" si="14"/>
        <v/>
      </c>
      <c r="C306" s="78"/>
      <c r="D306" s="71"/>
      <c r="E306" s="71"/>
      <c r="F306" s="78"/>
      <c r="G306" s="71"/>
      <c r="H306" s="78"/>
      <c r="I306" s="71"/>
      <c r="J306" s="71"/>
      <c r="K306" s="36"/>
      <c r="L306" s="71"/>
      <c r="M306" s="36"/>
      <c r="N306" s="36"/>
      <c r="O306" s="36"/>
      <c r="P306" s="86"/>
      <c r="Q306" s="86"/>
      <c r="R306" s="36"/>
      <c r="S306" s="36"/>
      <c r="T306" s="36"/>
      <c r="U306" s="34"/>
      <c r="V306" s="36"/>
      <c r="W306" s="68" t="str">
        <f t="shared" si="12"/>
        <v/>
      </c>
      <c r="X306" s="62" t="str">
        <f t="shared" si="13"/>
        <v/>
      </c>
    </row>
    <row r="307" spans="2:24" ht="21" customHeight="1">
      <c r="B307" s="167" t="str">
        <f t="shared" si="14"/>
        <v/>
      </c>
      <c r="C307" s="78"/>
      <c r="D307" s="71"/>
      <c r="E307" s="71"/>
      <c r="F307" s="78"/>
      <c r="G307" s="71"/>
      <c r="H307" s="78"/>
      <c r="I307" s="71"/>
      <c r="J307" s="71"/>
      <c r="K307" s="36"/>
      <c r="L307" s="71"/>
      <c r="M307" s="36"/>
      <c r="N307" s="36"/>
      <c r="O307" s="36"/>
      <c r="P307" s="86"/>
      <c r="Q307" s="86"/>
      <c r="R307" s="36"/>
      <c r="S307" s="36"/>
      <c r="T307" s="36"/>
      <c r="U307" s="34"/>
      <c r="V307" s="36"/>
      <c r="W307" s="68" t="str">
        <f t="shared" si="12"/>
        <v/>
      </c>
      <c r="X307" s="62" t="str">
        <f t="shared" si="13"/>
        <v/>
      </c>
    </row>
    <row r="308" spans="2:24" ht="21" customHeight="1">
      <c r="B308" s="167" t="str">
        <f t="shared" si="14"/>
        <v/>
      </c>
      <c r="C308" s="78"/>
      <c r="D308" s="71"/>
      <c r="E308" s="71"/>
      <c r="F308" s="78"/>
      <c r="G308" s="71"/>
      <c r="H308" s="78"/>
      <c r="I308" s="71"/>
      <c r="J308" s="71"/>
      <c r="K308" s="36"/>
      <c r="L308" s="71"/>
      <c r="M308" s="36"/>
      <c r="N308" s="36"/>
      <c r="O308" s="36"/>
      <c r="P308" s="86"/>
      <c r="Q308" s="86"/>
      <c r="R308" s="36"/>
      <c r="S308" s="36"/>
      <c r="T308" s="36"/>
      <c r="U308" s="34"/>
      <c r="V308" s="36"/>
      <c r="W308" s="68" t="str">
        <f t="shared" si="12"/>
        <v/>
      </c>
      <c r="X308" s="62" t="str">
        <f t="shared" si="13"/>
        <v/>
      </c>
    </row>
    <row r="309" spans="2:24" ht="21" customHeight="1">
      <c r="B309" s="167" t="str">
        <f t="shared" si="14"/>
        <v/>
      </c>
      <c r="C309" s="78"/>
      <c r="D309" s="71"/>
      <c r="E309" s="71"/>
      <c r="F309" s="78"/>
      <c r="G309" s="71"/>
      <c r="H309" s="78"/>
      <c r="I309" s="71"/>
      <c r="J309" s="71"/>
      <c r="K309" s="36"/>
      <c r="L309" s="71"/>
      <c r="M309" s="36"/>
      <c r="N309" s="36"/>
      <c r="O309" s="36"/>
      <c r="P309" s="86"/>
      <c r="Q309" s="86"/>
      <c r="R309" s="36"/>
      <c r="S309" s="36"/>
      <c r="T309" s="36"/>
      <c r="U309" s="34"/>
      <c r="V309" s="36"/>
      <c r="W309" s="68" t="str">
        <f t="shared" si="12"/>
        <v/>
      </c>
      <c r="X309" s="62" t="str">
        <f t="shared" si="13"/>
        <v/>
      </c>
    </row>
    <row r="310" spans="2:24" ht="21" customHeight="1">
      <c r="B310" s="167" t="str">
        <f t="shared" si="14"/>
        <v/>
      </c>
      <c r="C310" s="78"/>
      <c r="D310" s="71"/>
      <c r="E310" s="71"/>
      <c r="F310" s="78"/>
      <c r="G310" s="71"/>
      <c r="H310" s="78"/>
      <c r="I310" s="71"/>
      <c r="J310" s="71"/>
      <c r="K310" s="36"/>
      <c r="L310" s="71"/>
      <c r="M310" s="36"/>
      <c r="N310" s="36"/>
      <c r="O310" s="36"/>
      <c r="P310" s="86"/>
      <c r="Q310" s="86"/>
      <c r="R310" s="36"/>
      <c r="S310" s="36"/>
      <c r="T310" s="36"/>
      <c r="U310" s="34"/>
      <c r="V310" s="36"/>
      <c r="W310" s="68" t="str">
        <f t="shared" si="12"/>
        <v/>
      </c>
      <c r="X310" s="62" t="str">
        <f t="shared" si="13"/>
        <v/>
      </c>
    </row>
    <row r="311" spans="2:24" ht="21" customHeight="1">
      <c r="B311" s="167" t="str">
        <f t="shared" si="14"/>
        <v/>
      </c>
      <c r="C311" s="78"/>
      <c r="D311" s="71"/>
      <c r="E311" s="71"/>
      <c r="F311" s="78"/>
      <c r="G311" s="71"/>
      <c r="H311" s="78"/>
      <c r="I311" s="71"/>
      <c r="J311" s="71"/>
      <c r="K311" s="36"/>
      <c r="L311" s="71"/>
      <c r="M311" s="36"/>
      <c r="N311" s="36"/>
      <c r="O311" s="36"/>
      <c r="P311" s="86"/>
      <c r="Q311" s="86"/>
      <c r="R311" s="36"/>
      <c r="S311" s="36"/>
      <c r="T311" s="36"/>
      <c r="U311" s="34"/>
      <c r="V311" s="36"/>
      <c r="W311" s="68" t="str">
        <f t="shared" si="12"/>
        <v/>
      </c>
      <c r="X311" s="62" t="str">
        <f t="shared" si="13"/>
        <v/>
      </c>
    </row>
    <row r="312" spans="2:24" ht="21" customHeight="1">
      <c r="B312" s="167" t="str">
        <f t="shared" si="14"/>
        <v/>
      </c>
      <c r="C312" s="78"/>
      <c r="D312" s="71"/>
      <c r="E312" s="71"/>
      <c r="F312" s="78"/>
      <c r="G312" s="71"/>
      <c r="H312" s="78"/>
      <c r="I312" s="71"/>
      <c r="J312" s="71"/>
      <c r="K312" s="36"/>
      <c r="L312" s="71"/>
      <c r="M312" s="36"/>
      <c r="N312" s="36"/>
      <c r="O312" s="36"/>
      <c r="P312" s="86"/>
      <c r="Q312" s="86"/>
      <c r="R312" s="36"/>
      <c r="S312" s="36"/>
      <c r="T312" s="36"/>
      <c r="U312" s="34"/>
      <c r="V312" s="36"/>
      <c r="W312" s="68" t="str">
        <f t="shared" si="12"/>
        <v/>
      </c>
      <c r="X312" s="62" t="str">
        <f t="shared" si="13"/>
        <v/>
      </c>
    </row>
    <row r="313" spans="2:24" ht="21" customHeight="1">
      <c r="B313" s="167" t="str">
        <f t="shared" si="14"/>
        <v/>
      </c>
      <c r="C313" s="78"/>
      <c r="D313" s="71"/>
      <c r="E313" s="71"/>
      <c r="F313" s="78"/>
      <c r="G313" s="71"/>
      <c r="H313" s="78"/>
      <c r="I313" s="71"/>
      <c r="J313" s="71"/>
      <c r="K313" s="36"/>
      <c r="L313" s="71"/>
      <c r="M313" s="36"/>
      <c r="N313" s="36"/>
      <c r="O313" s="36"/>
      <c r="P313" s="86"/>
      <c r="Q313" s="86"/>
      <c r="R313" s="36"/>
      <c r="S313" s="36"/>
      <c r="T313" s="36"/>
      <c r="U313" s="34"/>
      <c r="V313" s="36"/>
      <c r="W313" s="68" t="str">
        <f t="shared" si="12"/>
        <v/>
      </c>
      <c r="X313" s="62" t="str">
        <f t="shared" si="13"/>
        <v/>
      </c>
    </row>
    <row r="314" spans="2:24" ht="21" customHeight="1">
      <c r="B314" s="167" t="str">
        <f t="shared" si="14"/>
        <v/>
      </c>
      <c r="C314" s="78"/>
      <c r="D314" s="71"/>
      <c r="E314" s="71"/>
      <c r="F314" s="78"/>
      <c r="G314" s="71"/>
      <c r="H314" s="78"/>
      <c r="I314" s="71"/>
      <c r="J314" s="71"/>
      <c r="K314" s="36"/>
      <c r="L314" s="71"/>
      <c r="M314" s="36"/>
      <c r="N314" s="36"/>
      <c r="O314" s="36"/>
      <c r="P314" s="86"/>
      <c r="Q314" s="86"/>
      <c r="R314" s="36"/>
      <c r="S314" s="36"/>
      <c r="T314" s="36"/>
      <c r="U314" s="34"/>
      <c r="V314" s="36"/>
      <c r="W314" s="68" t="str">
        <f t="shared" si="12"/>
        <v/>
      </c>
      <c r="X314" s="62" t="str">
        <f t="shared" si="13"/>
        <v/>
      </c>
    </row>
    <row r="315" spans="2:24" ht="21" customHeight="1">
      <c r="B315" s="167" t="str">
        <f t="shared" si="14"/>
        <v/>
      </c>
      <c r="C315" s="78"/>
      <c r="D315" s="71"/>
      <c r="E315" s="71"/>
      <c r="F315" s="78"/>
      <c r="G315" s="71"/>
      <c r="H315" s="78"/>
      <c r="I315" s="71"/>
      <c r="J315" s="71"/>
      <c r="K315" s="36"/>
      <c r="L315" s="71"/>
      <c r="M315" s="36"/>
      <c r="N315" s="36"/>
      <c r="O315" s="36"/>
      <c r="P315" s="86"/>
      <c r="Q315" s="86"/>
      <c r="R315" s="36"/>
      <c r="S315" s="36"/>
      <c r="T315" s="36"/>
      <c r="U315" s="34"/>
      <c r="V315" s="36"/>
      <c r="W315" s="68" t="str">
        <f t="shared" si="12"/>
        <v/>
      </c>
      <c r="X315" s="62" t="str">
        <f t="shared" si="13"/>
        <v/>
      </c>
    </row>
    <row r="316" spans="2:24" ht="21" customHeight="1">
      <c r="B316" s="167" t="str">
        <f t="shared" si="14"/>
        <v/>
      </c>
      <c r="C316" s="78"/>
      <c r="D316" s="71"/>
      <c r="E316" s="71"/>
      <c r="F316" s="78"/>
      <c r="G316" s="71"/>
      <c r="H316" s="78"/>
      <c r="I316" s="71"/>
      <c r="J316" s="71"/>
      <c r="K316" s="36"/>
      <c r="L316" s="71"/>
      <c r="M316" s="36"/>
      <c r="N316" s="36"/>
      <c r="O316" s="36"/>
      <c r="P316" s="86"/>
      <c r="Q316" s="86"/>
      <c r="R316" s="36"/>
      <c r="S316" s="36"/>
      <c r="T316" s="36"/>
      <c r="U316" s="34"/>
      <c r="V316" s="36"/>
      <c r="W316" s="68" t="str">
        <f t="shared" si="12"/>
        <v/>
      </c>
      <c r="X316" s="62" t="str">
        <f t="shared" si="13"/>
        <v/>
      </c>
    </row>
    <row r="317" spans="2:24" ht="21" customHeight="1">
      <c r="B317" s="167" t="str">
        <f t="shared" si="14"/>
        <v/>
      </c>
      <c r="C317" s="78"/>
      <c r="D317" s="71"/>
      <c r="E317" s="71"/>
      <c r="F317" s="78"/>
      <c r="G317" s="71"/>
      <c r="H317" s="78"/>
      <c r="I317" s="71"/>
      <c r="J317" s="71"/>
      <c r="K317" s="36"/>
      <c r="L317" s="71"/>
      <c r="M317" s="36"/>
      <c r="N317" s="36"/>
      <c r="O317" s="36"/>
      <c r="P317" s="86"/>
      <c r="Q317" s="86"/>
      <c r="R317" s="36"/>
      <c r="S317" s="36"/>
      <c r="T317" s="36"/>
      <c r="U317" s="34"/>
      <c r="V317" s="36"/>
      <c r="W317" s="68" t="str">
        <f t="shared" si="12"/>
        <v/>
      </c>
      <c r="X317" s="62" t="str">
        <f t="shared" si="13"/>
        <v/>
      </c>
    </row>
    <row r="318" spans="2:24" ht="21" customHeight="1">
      <c r="B318" s="167" t="str">
        <f t="shared" si="14"/>
        <v/>
      </c>
      <c r="C318" s="78"/>
      <c r="D318" s="71"/>
      <c r="E318" s="71"/>
      <c r="F318" s="78"/>
      <c r="G318" s="71"/>
      <c r="H318" s="78"/>
      <c r="I318" s="71"/>
      <c r="J318" s="71"/>
      <c r="K318" s="36"/>
      <c r="L318" s="71"/>
      <c r="M318" s="36"/>
      <c r="N318" s="36"/>
      <c r="O318" s="36"/>
      <c r="P318" s="86"/>
      <c r="Q318" s="86"/>
      <c r="R318" s="36"/>
      <c r="S318" s="36"/>
      <c r="T318" s="36"/>
      <c r="U318" s="34"/>
      <c r="V318" s="36"/>
      <c r="W318" s="68" t="str">
        <f t="shared" si="12"/>
        <v/>
      </c>
      <c r="X318" s="62" t="str">
        <f t="shared" si="13"/>
        <v/>
      </c>
    </row>
    <row r="319" spans="2:24" ht="21" customHeight="1">
      <c r="B319" s="167" t="str">
        <f t="shared" si="14"/>
        <v/>
      </c>
      <c r="C319" s="78"/>
      <c r="D319" s="71"/>
      <c r="E319" s="71"/>
      <c r="F319" s="78"/>
      <c r="G319" s="71"/>
      <c r="H319" s="78"/>
      <c r="I319" s="71"/>
      <c r="J319" s="71"/>
      <c r="K319" s="36"/>
      <c r="L319" s="71"/>
      <c r="M319" s="36"/>
      <c r="N319" s="36"/>
      <c r="O319" s="36"/>
      <c r="P319" s="86"/>
      <c r="Q319" s="86"/>
      <c r="R319" s="36"/>
      <c r="S319" s="36"/>
      <c r="T319" s="36"/>
      <c r="U319" s="34"/>
      <c r="V319" s="36"/>
      <c r="W319" s="68" t="str">
        <f t="shared" si="12"/>
        <v/>
      </c>
      <c r="X319" s="62" t="str">
        <f t="shared" si="13"/>
        <v/>
      </c>
    </row>
    <row r="320" spans="2:24" ht="21" customHeight="1">
      <c r="B320" s="167" t="str">
        <f t="shared" si="14"/>
        <v/>
      </c>
      <c r="C320" s="78"/>
      <c r="D320" s="71"/>
      <c r="E320" s="71"/>
      <c r="F320" s="78"/>
      <c r="G320" s="71"/>
      <c r="H320" s="78"/>
      <c r="I320" s="71"/>
      <c r="J320" s="71"/>
      <c r="K320" s="36"/>
      <c r="L320" s="71"/>
      <c r="M320" s="36"/>
      <c r="N320" s="36"/>
      <c r="O320" s="36"/>
      <c r="P320" s="86"/>
      <c r="Q320" s="86"/>
      <c r="R320" s="36"/>
      <c r="S320" s="36"/>
      <c r="T320" s="36"/>
      <c r="U320" s="34"/>
      <c r="V320" s="36"/>
      <c r="W320" s="68" t="str">
        <f t="shared" si="12"/>
        <v/>
      </c>
      <c r="X320" s="62" t="str">
        <f t="shared" si="13"/>
        <v/>
      </c>
    </row>
    <row r="321" spans="2:24" ht="21" customHeight="1">
      <c r="B321" s="167" t="str">
        <f t="shared" si="14"/>
        <v/>
      </c>
      <c r="C321" s="78"/>
      <c r="D321" s="71"/>
      <c r="E321" s="71"/>
      <c r="F321" s="78"/>
      <c r="G321" s="71"/>
      <c r="H321" s="78"/>
      <c r="I321" s="71"/>
      <c r="J321" s="71"/>
      <c r="K321" s="36"/>
      <c r="L321" s="71"/>
      <c r="M321" s="36"/>
      <c r="N321" s="36"/>
      <c r="O321" s="36"/>
      <c r="P321" s="86"/>
      <c r="Q321" s="86"/>
      <c r="R321" s="36"/>
      <c r="S321" s="36"/>
      <c r="T321" s="36"/>
      <c r="U321" s="34"/>
      <c r="V321" s="36"/>
      <c r="W321" s="68" t="str">
        <f t="shared" si="12"/>
        <v/>
      </c>
      <c r="X321" s="62" t="str">
        <f t="shared" si="13"/>
        <v/>
      </c>
    </row>
    <row r="322" spans="2:24" ht="21" customHeight="1">
      <c r="B322" s="167" t="str">
        <f t="shared" si="14"/>
        <v/>
      </c>
      <c r="C322" s="78"/>
      <c r="D322" s="71"/>
      <c r="E322" s="71"/>
      <c r="F322" s="78"/>
      <c r="G322" s="71"/>
      <c r="H322" s="78"/>
      <c r="I322" s="71"/>
      <c r="J322" s="71"/>
      <c r="K322" s="36"/>
      <c r="L322" s="71"/>
      <c r="M322" s="36"/>
      <c r="N322" s="36"/>
      <c r="O322" s="36"/>
      <c r="P322" s="86"/>
      <c r="Q322" s="86"/>
      <c r="R322" s="36"/>
      <c r="S322" s="36"/>
      <c r="T322" s="36"/>
      <c r="U322" s="34"/>
      <c r="V322" s="36"/>
      <c r="W322" s="68" t="str">
        <f t="shared" si="12"/>
        <v/>
      </c>
      <c r="X322" s="62" t="str">
        <f t="shared" si="13"/>
        <v/>
      </c>
    </row>
    <row r="323" spans="2:24" ht="21" customHeight="1">
      <c r="B323" s="167" t="str">
        <f t="shared" si="14"/>
        <v/>
      </c>
      <c r="C323" s="78"/>
      <c r="D323" s="71"/>
      <c r="E323" s="71"/>
      <c r="F323" s="78"/>
      <c r="G323" s="71"/>
      <c r="H323" s="78"/>
      <c r="I323" s="71"/>
      <c r="J323" s="71"/>
      <c r="K323" s="36"/>
      <c r="L323" s="71"/>
      <c r="M323" s="36"/>
      <c r="N323" s="36"/>
      <c r="O323" s="36"/>
      <c r="P323" s="86"/>
      <c r="Q323" s="86"/>
      <c r="R323" s="36"/>
      <c r="S323" s="36"/>
      <c r="T323" s="36"/>
      <c r="U323" s="34"/>
      <c r="V323" s="36"/>
      <c r="W323" s="68" t="str">
        <f t="shared" si="12"/>
        <v/>
      </c>
      <c r="X323" s="62" t="str">
        <f t="shared" si="13"/>
        <v/>
      </c>
    </row>
    <row r="324" spans="2:24" ht="21" customHeight="1">
      <c r="B324" s="167" t="str">
        <f t="shared" si="14"/>
        <v/>
      </c>
      <c r="C324" s="78"/>
      <c r="D324" s="71"/>
      <c r="E324" s="71"/>
      <c r="F324" s="78"/>
      <c r="G324" s="71"/>
      <c r="H324" s="78"/>
      <c r="I324" s="71"/>
      <c r="J324" s="71"/>
      <c r="K324" s="36"/>
      <c r="L324" s="71"/>
      <c r="M324" s="36"/>
      <c r="N324" s="36"/>
      <c r="O324" s="36"/>
      <c r="P324" s="86"/>
      <c r="Q324" s="86"/>
      <c r="R324" s="36"/>
      <c r="S324" s="36"/>
      <c r="T324" s="36"/>
      <c r="U324" s="34"/>
      <c r="V324" s="36"/>
      <c r="W324" s="68" t="str">
        <f t="shared" si="12"/>
        <v/>
      </c>
      <c r="X324" s="62" t="str">
        <f t="shared" si="13"/>
        <v/>
      </c>
    </row>
    <row r="325" spans="2:24" ht="21" customHeight="1">
      <c r="B325" s="167" t="str">
        <f t="shared" si="14"/>
        <v/>
      </c>
      <c r="C325" s="78"/>
      <c r="D325" s="71"/>
      <c r="E325" s="71"/>
      <c r="F325" s="78"/>
      <c r="G325" s="71"/>
      <c r="H325" s="78"/>
      <c r="I325" s="71"/>
      <c r="J325" s="71"/>
      <c r="K325" s="36"/>
      <c r="L325" s="71"/>
      <c r="M325" s="36"/>
      <c r="N325" s="36"/>
      <c r="O325" s="36"/>
      <c r="P325" s="86"/>
      <c r="Q325" s="86"/>
      <c r="R325" s="36"/>
      <c r="S325" s="36"/>
      <c r="T325" s="36"/>
      <c r="U325" s="34"/>
      <c r="V325" s="36"/>
      <c r="W325" s="68" t="str">
        <f t="shared" si="12"/>
        <v/>
      </c>
      <c r="X325" s="62" t="str">
        <f t="shared" si="13"/>
        <v/>
      </c>
    </row>
    <row r="326" spans="2:24" ht="21" customHeight="1">
      <c r="B326" s="167" t="str">
        <f t="shared" si="14"/>
        <v/>
      </c>
      <c r="C326" s="78"/>
      <c r="D326" s="71"/>
      <c r="E326" s="71"/>
      <c r="F326" s="78"/>
      <c r="G326" s="71"/>
      <c r="H326" s="78"/>
      <c r="I326" s="71"/>
      <c r="J326" s="71"/>
      <c r="K326" s="36"/>
      <c r="L326" s="71"/>
      <c r="M326" s="36"/>
      <c r="N326" s="36"/>
      <c r="O326" s="36"/>
      <c r="P326" s="86"/>
      <c r="Q326" s="86"/>
      <c r="R326" s="36"/>
      <c r="S326" s="36"/>
      <c r="T326" s="36"/>
      <c r="U326" s="34"/>
      <c r="V326" s="36"/>
      <c r="W326" s="68" t="str">
        <f t="shared" si="12"/>
        <v/>
      </c>
      <c r="X326" s="62" t="str">
        <f t="shared" si="13"/>
        <v/>
      </c>
    </row>
    <row r="327" spans="2:24" ht="21" customHeight="1">
      <c r="B327" s="167" t="str">
        <f t="shared" si="14"/>
        <v/>
      </c>
      <c r="C327" s="78"/>
      <c r="D327" s="71"/>
      <c r="E327" s="71"/>
      <c r="F327" s="78"/>
      <c r="G327" s="71"/>
      <c r="H327" s="78"/>
      <c r="I327" s="71"/>
      <c r="J327" s="71"/>
      <c r="K327" s="36"/>
      <c r="L327" s="71"/>
      <c r="M327" s="36"/>
      <c r="N327" s="36"/>
      <c r="O327" s="36"/>
      <c r="P327" s="86"/>
      <c r="Q327" s="86"/>
      <c r="R327" s="36"/>
      <c r="S327" s="36"/>
      <c r="T327" s="36"/>
      <c r="U327" s="34"/>
      <c r="V327" s="36"/>
      <c r="W327" s="68" t="str">
        <f t="shared" si="12"/>
        <v/>
      </c>
      <c r="X327" s="62" t="str">
        <f t="shared" si="13"/>
        <v/>
      </c>
    </row>
    <row r="328" spans="2:24" ht="21" customHeight="1">
      <c r="B328" s="167" t="str">
        <f t="shared" si="14"/>
        <v/>
      </c>
      <c r="C328" s="78"/>
      <c r="D328" s="71"/>
      <c r="E328" s="71"/>
      <c r="F328" s="78"/>
      <c r="G328" s="71"/>
      <c r="H328" s="78"/>
      <c r="I328" s="71"/>
      <c r="J328" s="71"/>
      <c r="K328" s="36"/>
      <c r="L328" s="71"/>
      <c r="M328" s="36"/>
      <c r="N328" s="36"/>
      <c r="O328" s="36"/>
      <c r="P328" s="86"/>
      <c r="Q328" s="86"/>
      <c r="R328" s="36"/>
      <c r="S328" s="36"/>
      <c r="T328" s="36"/>
      <c r="U328" s="34"/>
      <c r="V328" s="36"/>
      <c r="W328" s="68" t="str">
        <f t="shared" si="12"/>
        <v/>
      </c>
      <c r="X328" s="62" t="str">
        <f t="shared" si="13"/>
        <v/>
      </c>
    </row>
    <row r="329" spans="2:24" ht="21" customHeight="1">
      <c r="B329" s="167" t="str">
        <f t="shared" si="14"/>
        <v/>
      </c>
      <c r="C329" s="78"/>
      <c r="D329" s="71"/>
      <c r="E329" s="71"/>
      <c r="F329" s="78"/>
      <c r="G329" s="71"/>
      <c r="H329" s="78"/>
      <c r="I329" s="71"/>
      <c r="J329" s="71"/>
      <c r="K329" s="36"/>
      <c r="L329" s="71"/>
      <c r="M329" s="36"/>
      <c r="N329" s="36"/>
      <c r="O329" s="36"/>
      <c r="P329" s="86"/>
      <c r="Q329" s="86"/>
      <c r="R329" s="36"/>
      <c r="S329" s="36"/>
      <c r="T329" s="36"/>
      <c r="U329" s="34"/>
      <c r="V329" s="36"/>
      <c r="W329" s="68" t="str">
        <f t="shared" si="12"/>
        <v/>
      </c>
      <c r="X329" s="62" t="str">
        <f t="shared" si="13"/>
        <v/>
      </c>
    </row>
    <row r="330" spans="2:24" ht="21" customHeight="1">
      <c r="B330" s="167" t="str">
        <f t="shared" si="14"/>
        <v/>
      </c>
      <c r="C330" s="78"/>
      <c r="D330" s="71"/>
      <c r="E330" s="71"/>
      <c r="F330" s="78"/>
      <c r="G330" s="71"/>
      <c r="H330" s="78"/>
      <c r="I330" s="71"/>
      <c r="J330" s="71"/>
      <c r="K330" s="36"/>
      <c r="L330" s="71"/>
      <c r="M330" s="36"/>
      <c r="N330" s="36"/>
      <c r="O330" s="36"/>
      <c r="P330" s="86"/>
      <c r="Q330" s="86"/>
      <c r="R330" s="36"/>
      <c r="S330" s="36"/>
      <c r="T330" s="36"/>
      <c r="U330" s="34"/>
      <c r="V330" s="36"/>
      <c r="W330" s="68" t="str">
        <f t="shared" si="12"/>
        <v/>
      </c>
      <c r="X330" s="62" t="str">
        <f t="shared" si="13"/>
        <v/>
      </c>
    </row>
    <row r="331" spans="2:24" ht="21" customHeight="1">
      <c r="B331" s="167" t="str">
        <f t="shared" si="14"/>
        <v/>
      </c>
      <c r="C331" s="78"/>
      <c r="D331" s="71"/>
      <c r="E331" s="71"/>
      <c r="F331" s="78"/>
      <c r="G331" s="71"/>
      <c r="H331" s="78"/>
      <c r="I331" s="71"/>
      <c r="J331" s="71"/>
      <c r="K331" s="36"/>
      <c r="L331" s="71"/>
      <c r="M331" s="36"/>
      <c r="N331" s="36"/>
      <c r="O331" s="36"/>
      <c r="P331" s="86"/>
      <c r="Q331" s="86"/>
      <c r="R331" s="36"/>
      <c r="S331" s="36"/>
      <c r="T331" s="36"/>
      <c r="U331" s="34"/>
      <c r="V331" s="36"/>
      <c r="W331" s="68" t="str">
        <f t="shared" si="12"/>
        <v/>
      </c>
      <c r="X331" s="62" t="str">
        <f t="shared" si="13"/>
        <v/>
      </c>
    </row>
    <row r="332" spans="2:24" ht="21" customHeight="1">
      <c r="B332" s="167" t="str">
        <f t="shared" si="14"/>
        <v/>
      </c>
      <c r="C332" s="78"/>
      <c r="D332" s="71"/>
      <c r="E332" s="71"/>
      <c r="F332" s="78"/>
      <c r="G332" s="71"/>
      <c r="H332" s="78"/>
      <c r="I332" s="71"/>
      <c r="J332" s="71"/>
      <c r="K332" s="36"/>
      <c r="L332" s="71"/>
      <c r="M332" s="36"/>
      <c r="N332" s="36"/>
      <c r="O332" s="36"/>
      <c r="P332" s="86"/>
      <c r="Q332" s="86"/>
      <c r="R332" s="36"/>
      <c r="S332" s="36"/>
      <c r="T332" s="36"/>
      <c r="U332" s="34"/>
      <c r="V332" s="36"/>
      <c r="W332" s="68" t="str">
        <f t="shared" ref="W332:W395" si="15">IF(X332&lt;&gt;"","Erreur","")</f>
        <v/>
      </c>
      <c r="X332" s="62" t="str">
        <f t="shared" ref="X332:X395" si="16">IF(AND(B332&lt;&gt;"",OR(C332="",D332="",E332="",G332="",J332="",L332="")),"Veuillez compléter les informations d'identification du dérivé.",IF(AND(B332&lt;&gt;"",H332&lt;&gt;"",I332=""),"Veuillez compléter la colonne C0070 Type de code.",IF(AND(B332&lt;&gt;"",I332=""),"Veuillez sélectionner Total/NA dans la liste de la colonne C0070 si vous n'avez rien à déclarer.","")))</f>
        <v/>
      </c>
    </row>
    <row r="333" spans="2:24" ht="21" customHeight="1">
      <c r="B333" s="167" t="str">
        <f t="shared" ref="B333:B396" si="17">IF(COUNTA(C333:V333)&gt;0,B332+1,"")</f>
        <v/>
      </c>
      <c r="C333" s="78"/>
      <c r="D333" s="71"/>
      <c r="E333" s="71"/>
      <c r="F333" s="78"/>
      <c r="G333" s="71"/>
      <c r="H333" s="78"/>
      <c r="I333" s="71"/>
      <c r="J333" s="71"/>
      <c r="K333" s="36"/>
      <c r="L333" s="71"/>
      <c r="M333" s="36"/>
      <c r="N333" s="36"/>
      <c r="O333" s="36"/>
      <c r="P333" s="86"/>
      <c r="Q333" s="86"/>
      <c r="R333" s="36"/>
      <c r="S333" s="36"/>
      <c r="T333" s="36"/>
      <c r="U333" s="34"/>
      <c r="V333" s="36"/>
      <c r="W333" s="68" t="str">
        <f t="shared" si="15"/>
        <v/>
      </c>
      <c r="X333" s="62" t="str">
        <f t="shared" si="16"/>
        <v/>
      </c>
    </row>
    <row r="334" spans="2:24" ht="21" customHeight="1">
      <c r="B334" s="167" t="str">
        <f t="shared" si="17"/>
        <v/>
      </c>
      <c r="C334" s="78"/>
      <c r="D334" s="71"/>
      <c r="E334" s="71"/>
      <c r="F334" s="78"/>
      <c r="G334" s="71"/>
      <c r="H334" s="78"/>
      <c r="I334" s="71"/>
      <c r="J334" s="71"/>
      <c r="K334" s="36"/>
      <c r="L334" s="71"/>
      <c r="M334" s="36"/>
      <c r="N334" s="36"/>
      <c r="O334" s="36"/>
      <c r="P334" s="86"/>
      <c r="Q334" s="86"/>
      <c r="R334" s="36"/>
      <c r="S334" s="36"/>
      <c r="T334" s="36"/>
      <c r="U334" s="34"/>
      <c r="V334" s="36"/>
      <c r="W334" s="68" t="str">
        <f t="shared" si="15"/>
        <v/>
      </c>
      <c r="X334" s="62" t="str">
        <f t="shared" si="16"/>
        <v/>
      </c>
    </row>
    <row r="335" spans="2:24" ht="21" customHeight="1">
      <c r="B335" s="167" t="str">
        <f t="shared" si="17"/>
        <v/>
      </c>
      <c r="C335" s="78"/>
      <c r="D335" s="71"/>
      <c r="E335" s="71"/>
      <c r="F335" s="78"/>
      <c r="G335" s="71"/>
      <c r="H335" s="78"/>
      <c r="I335" s="71"/>
      <c r="J335" s="71"/>
      <c r="K335" s="36"/>
      <c r="L335" s="71"/>
      <c r="M335" s="36"/>
      <c r="N335" s="36"/>
      <c r="O335" s="36"/>
      <c r="P335" s="86"/>
      <c r="Q335" s="86"/>
      <c r="R335" s="36"/>
      <c r="S335" s="36"/>
      <c r="T335" s="36"/>
      <c r="U335" s="34"/>
      <c r="V335" s="36"/>
      <c r="W335" s="68" t="str">
        <f t="shared" si="15"/>
        <v/>
      </c>
      <c r="X335" s="62" t="str">
        <f t="shared" si="16"/>
        <v/>
      </c>
    </row>
    <row r="336" spans="2:24" ht="21" customHeight="1">
      <c r="B336" s="167" t="str">
        <f t="shared" si="17"/>
        <v/>
      </c>
      <c r="C336" s="78"/>
      <c r="D336" s="71"/>
      <c r="E336" s="71"/>
      <c r="F336" s="78"/>
      <c r="G336" s="71"/>
      <c r="H336" s="78"/>
      <c r="I336" s="71"/>
      <c r="J336" s="71"/>
      <c r="K336" s="36"/>
      <c r="L336" s="71"/>
      <c r="M336" s="36"/>
      <c r="N336" s="36"/>
      <c r="O336" s="36"/>
      <c r="P336" s="86"/>
      <c r="Q336" s="86"/>
      <c r="R336" s="36"/>
      <c r="S336" s="36"/>
      <c r="T336" s="36"/>
      <c r="U336" s="34"/>
      <c r="V336" s="36"/>
      <c r="W336" s="68" t="str">
        <f t="shared" si="15"/>
        <v/>
      </c>
      <c r="X336" s="62" t="str">
        <f t="shared" si="16"/>
        <v/>
      </c>
    </row>
    <row r="337" spans="2:24" ht="21" customHeight="1">
      <c r="B337" s="167" t="str">
        <f t="shared" si="17"/>
        <v/>
      </c>
      <c r="C337" s="78"/>
      <c r="D337" s="71"/>
      <c r="E337" s="71"/>
      <c r="F337" s="78"/>
      <c r="G337" s="71"/>
      <c r="H337" s="78"/>
      <c r="I337" s="71"/>
      <c r="J337" s="71"/>
      <c r="K337" s="36"/>
      <c r="L337" s="71"/>
      <c r="M337" s="36"/>
      <c r="N337" s="36"/>
      <c r="O337" s="36"/>
      <c r="P337" s="86"/>
      <c r="Q337" s="86"/>
      <c r="R337" s="36"/>
      <c r="S337" s="36"/>
      <c r="T337" s="36"/>
      <c r="U337" s="34"/>
      <c r="V337" s="36"/>
      <c r="W337" s="68" t="str">
        <f t="shared" si="15"/>
        <v/>
      </c>
      <c r="X337" s="62" t="str">
        <f t="shared" si="16"/>
        <v/>
      </c>
    </row>
    <row r="338" spans="2:24" ht="21" customHeight="1">
      <c r="B338" s="167" t="str">
        <f t="shared" si="17"/>
        <v/>
      </c>
      <c r="C338" s="78"/>
      <c r="D338" s="71"/>
      <c r="E338" s="71"/>
      <c r="F338" s="78"/>
      <c r="G338" s="71"/>
      <c r="H338" s="78"/>
      <c r="I338" s="71"/>
      <c r="J338" s="71"/>
      <c r="K338" s="36"/>
      <c r="L338" s="71"/>
      <c r="M338" s="36"/>
      <c r="N338" s="36"/>
      <c r="O338" s="36"/>
      <c r="P338" s="86"/>
      <c r="Q338" s="86"/>
      <c r="R338" s="36"/>
      <c r="S338" s="36"/>
      <c r="T338" s="36"/>
      <c r="U338" s="34"/>
      <c r="V338" s="36"/>
      <c r="W338" s="68" t="str">
        <f t="shared" si="15"/>
        <v/>
      </c>
      <c r="X338" s="62" t="str">
        <f t="shared" si="16"/>
        <v/>
      </c>
    </row>
    <row r="339" spans="2:24" ht="21" customHeight="1">
      <c r="B339" s="167" t="str">
        <f t="shared" si="17"/>
        <v/>
      </c>
      <c r="C339" s="78"/>
      <c r="D339" s="71"/>
      <c r="E339" s="71"/>
      <c r="F339" s="78"/>
      <c r="G339" s="71"/>
      <c r="H339" s="78"/>
      <c r="I339" s="71"/>
      <c r="J339" s="71"/>
      <c r="K339" s="36"/>
      <c r="L339" s="71"/>
      <c r="M339" s="36"/>
      <c r="N339" s="36"/>
      <c r="O339" s="36"/>
      <c r="P339" s="86"/>
      <c r="Q339" s="86"/>
      <c r="R339" s="36"/>
      <c r="S339" s="36"/>
      <c r="T339" s="36"/>
      <c r="U339" s="34"/>
      <c r="V339" s="36"/>
      <c r="W339" s="68" t="str">
        <f t="shared" si="15"/>
        <v/>
      </c>
      <c r="X339" s="62" t="str">
        <f t="shared" si="16"/>
        <v/>
      </c>
    </row>
    <row r="340" spans="2:24" ht="21" customHeight="1">
      <c r="B340" s="167" t="str">
        <f t="shared" si="17"/>
        <v/>
      </c>
      <c r="C340" s="78"/>
      <c r="D340" s="71"/>
      <c r="E340" s="71"/>
      <c r="F340" s="78"/>
      <c r="G340" s="71"/>
      <c r="H340" s="78"/>
      <c r="I340" s="71"/>
      <c r="J340" s="71"/>
      <c r="K340" s="36"/>
      <c r="L340" s="71"/>
      <c r="M340" s="36"/>
      <c r="N340" s="36"/>
      <c r="O340" s="36"/>
      <c r="P340" s="86"/>
      <c r="Q340" s="86"/>
      <c r="R340" s="36"/>
      <c r="S340" s="36"/>
      <c r="T340" s="36"/>
      <c r="U340" s="34"/>
      <c r="V340" s="36"/>
      <c r="W340" s="68" t="str">
        <f t="shared" si="15"/>
        <v/>
      </c>
      <c r="X340" s="62" t="str">
        <f t="shared" si="16"/>
        <v/>
      </c>
    </row>
    <row r="341" spans="2:24" ht="21" customHeight="1">
      <c r="B341" s="167" t="str">
        <f t="shared" si="17"/>
        <v/>
      </c>
      <c r="C341" s="78"/>
      <c r="D341" s="71"/>
      <c r="E341" s="71"/>
      <c r="F341" s="78"/>
      <c r="G341" s="71"/>
      <c r="H341" s="78"/>
      <c r="I341" s="71"/>
      <c r="J341" s="71"/>
      <c r="K341" s="36"/>
      <c r="L341" s="71"/>
      <c r="M341" s="36"/>
      <c r="N341" s="36"/>
      <c r="O341" s="36"/>
      <c r="P341" s="86"/>
      <c r="Q341" s="86"/>
      <c r="R341" s="36"/>
      <c r="S341" s="36"/>
      <c r="T341" s="36"/>
      <c r="U341" s="34"/>
      <c r="V341" s="36"/>
      <c r="W341" s="68" t="str">
        <f t="shared" si="15"/>
        <v/>
      </c>
      <c r="X341" s="62" t="str">
        <f t="shared" si="16"/>
        <v/>
      </c>
    </row>
    <row r="342" spans="2:24" ht="21" customHeight="1">
      <c r="B342" s="167" t="str">
        <f t="shared" si="17"/>
        <v/>
      </c>
      <c r="C342" s="78"/>
      <c r="D342" s="71"/>
      <c r="E342" s="71"/>
      <c r="F342" s="78"/>
      <c r="G342" s="71"/>
      <c r="H342" s="78"/>
      <c r="I342" s="71"/>
      <c r="J342" s="71"/>
      <c r="K342" s="36"/>
      <c r="L342" s="71"/>
      <c r="M342" s="36"/>
      <c r="N342" s="36"/>
      <c r="O342" s="36"/>
      <c r="P342" s="86"/>
      <c r="Q342" s="86"/>
      <c r="R342" s="36"/>
      <c r="S342" s="36"/>
      <c r="T342" s="36"/>
      <c r="U342" s="34"/>
      <c r="V342" s="36"/>
      <c r="W342" s="68" t="str">
        <f t="shared" si="15"/>
        <v/>
      </c>
      <c r="X342" s="62" t="str">
        <f t="shared" si="16"/>
        <v/>
      </c>
    </row>
    <row r="343" spans="2:24" ht="21" customHeight="1">
      <c r="B343" s="167" t="str">
        <f t="shared" si="17"/>
        <v/>
      </c>
      <c r="C343" s="78"/>
      <c r="D343" s="71"/>
      <c r="E343" s="71"/>
      <c r="F343" s="78"/>
      <c r="G343" s="71"/>
      <c r="H343" s="78"/>
      <c r="I343" s="71"/>
      <c r="J343" s="71"/>
      <c r="K343" s="36"/>
      <c r="L343" s="71"/>
      <c r="M343" s="36"/>
      <c r="N343" s="36"/>
      <c r="O343" s="36"/>
      <c r="P343" s="86"/>
      <c r="Q343" s="86"/>
      <c r="R343" s="36"/>
      <c r="S343" s="36"/>
      <c r="T343" s="36"/>
      <c r="U343" s="34"/>
      <c r="V343" s="36"/>
      <c r="W343" s="68" t="str">
        <f t="shared" si="15"/>
        <v/>
      </c>
      <c r="X343" s="62" t="str">
        <f t="shared" si="16"/>
        <v/>
      </c>
    </row>
    <row r="344" spans="2:24" ht="21" customHeight="1">
      <c r="B344" s="167" t="str">
        <f t="shared" si="17"/>
        <v/>
      </c>
      <c r="C344" s="78"/>
      <c r="D344" s="71"/>
      <c r="E344" s="71"/>
      <c r="F344" s="78"/>
      <c r="G344" s="71"/>
      <c r="H344" s="78"/>
      <c r="I344" s="71"/>
      <c r="J344" s="71"/>
      <c r="K344" s="36"/>
      <c r="L344" s="71"/>
      <c r="M344" s="36"/>
      <c r="N344" s="36"/>
      <c r="O344" s="36"/>
      <c r="P344" s="86"/>
      <c r="Q344" s="86"/>
      <c r="R344" s="36"/>
      <c r="S344" s="36"/>
      <c r="T344" s="36"/>
      <c r="U344" s="34"/>
      <c r="V344" s="36"/>
      <c r="W344" s="68" t="str">
        <f t="shared" si="15"/>
        <v/>
      </c>
      <c r="X344" s="62" t="str">
        <f t="shared" si="16"/>
        <v/>
      </c>
    </row>
    <row r="345" spans="2:24" ht="21" customHeight="1">
      <c r="B345" s="167" t="str">
        <f t="shared" si="17"/>
        <v/>
      </c>
      <c r="C345" s="78"/>
      <c r="D345" s="71"/>
      <c r="E345" s="71"/>
      <c r="F345" s="78"/>
      <c r="G345" s="71"/>
      <c r="H345" s="78"/>
      <c r="I345" s="71"/>
      <c r="J345" s="71"/>
      <c r="K345" s="36"/>
      <c r="L345" s="71"/>
      <c r="M345" s="36"/>
      <c r="N345" s="36"/>
      <c r="O345" s="36"/>
      <c r="P345" s="86"/>
      <c r="Q345" s="86"/>
      <c r="R345" s="36"/>
      <c r="S345" s="36"/>
      <c r="T345" s="36"/>
      <c r="U345" s="34"/>
      <c r="V345" s="36"/>
      <c r="W345" s="68" t="str">
        <f t="shared" si="15"/>
        <v/>
      </c>
      <c r="X345" s="62" t="str">
        <f t="shared" si="16"/>
        <v/>
      </c>
    </row>
    <row r="346" spans="2:24" ht="21" customHeight="1">
      <c r="B346" s="167" t="str">
        <f t="shared" si="17"/>
        <v/>
      </c>
      <c r="C346" s="78"/>
      <c r="D346" s="71"/>
      <c r="E346" s="71"/>
      <c r="F346" s="78"/>
      <c r="G346" s="71"/>
      <c r="H346" s="78"/>
      <c r="I346" s="71"/>
      <c r="J346" s="71"/>
      <c r="K346" s="36"/>
      <c r="L346" s="71"/>
      <c r="M346" s="36"/>
      <c r="N346" s="36"/>
      <c r="O346" s="36"/>
      <c r="P346" s="86"/>
      <c r="Q346" s="86"/>
      <c r="R346" s="36"/>
      <c r="S346" s="36"/>
      <c r="T346" s="36"/>
      <c r="U346" s="34"/>
      <c r="V346" s="36"/>
      <c r="W346" s="68" t="str">
        <f t="shared" si="15"/>
        <v/>
      </c>
      <c r="X346" s="62" t="str">
        <f t="shared" si="16"/>
        <v/>
      </c>
    </row>
    <row r="347" spans="2:24" ht="21" customHeight="1">
      <c r="B347" s="167" t="str">
        <f t="shared" si="17"/>
        <v/>
      </c>
      <c r="C347" s="78"/>
      <c r="D347" s="71"/>
      <c r="E347" s="71"/>
      <c r="F347" s="78"/>
      <c r="G347" s="71"/>
      <c r="H347" s="78"/>
      <c r="I347" s="71"/>
      <c r="J347" s="71"/>
      <c r="K347" s="36"/>
      <c r="L347" s="71"/>
      <c r="M347" s="36"/>
      <c r="N347" s="36"/>
      <c r="O347" s="36"/>
      <c r="P347" s="86"/>
      <c r="Q347" s="86"/>
      <c r="R347" s="36"/>
      <c r="S347" s="36"/>
      <c r="T347" s="36"/>
      <c r="U347" s="34"/>
      <c r="V347" s="36"/>
      <c r="W347" s="68" t="str">
        <f t="shared" si="15"/>
        <v/>
      </c>
      <c r="X347" s="62" t="str">
        <f t="shared" si="16"/>
        <v/>
      </c>
    </row>
    <row r="348" spans="2:24" ht="21" customHeight="1">
      <c r="B348" s="167" t="str">
        <f t="shared" si="17"/>
        <v/>
      </c>
      <c r="C348" s="78"/>
      <c r="D348" s="71"/>
      <c r="E348" s="71"/>
      <c r="F348" s="78"/>
      <c r="G348" s="71"/>
      <c r="H348" s="78"/>
      <c r="I348" s="71"/>
      <c r="J348" s="71"/>
      <c r="K348" s="36"/>
      <c r="L348" s="71"/>
      <c r="M348" s="36"/>
      <c r="N348" s="36"/>
      <c r="O348" s="36"/>
      <c r="P348" s="86"/>
      <c r="Q348" s="86"/>
      <c r="R348" s="36"/>
      <c r="S348" s="36"/>
      <c r="T348" s="36"/>
      <c r="U348" s="34"/>
      <c r="V348" s="36"/>
      <c r="W348" s="68" t="str">
        <f t="shared" si="15"/>
        <v/>
      </c>
      <c r="X348" s="62" t="str">
        <f t="shared" si="16"/>
        <v/>
      </c>
    </row>
    <row r="349" spans="2:24" ht="21" customHeight="1">
      <c r="B349" s="167" t="str">
        <f t="shared" si="17"/>
        <v/>
      </c>
      <c r="C349" s="78"/>
      <c r="D349" s="71"/>
      <c r="E349" s="71"/>
      <c r="F349" s="78"/>
      <c r="G349" s="71"/>
      <c r="H349" s="78"/>
      <c r="I349" s="71"/>
      <c r="J349" s="71"/>
      <c r="K349" s="36"/>
      <c r="L349" s="71"/>
      <c r="M349" s="36"/>
      <c r="N349" s="36"/>
      <c r="O349" s="36"/>
      <c r="P349" s="86"/>
      <c r="Q349" s="86"/>
      <c r="R349" s="36"/>
      <c r="S349" s="36"/>
      <c r="T349" s="36"/>
      <c r="U349" s="34"/>
      <c r="V349" s="36"/>
      <c r="W349" s="68" t="str">
        <f t="shared" si="15"/>
        <v/>
      </c>
      <c r="X349" s="62" t="str">
        <f t="shared" si="16"/>
        <v/>
      </c>
    </row>
    <row r="350" spans="2:24" ht="21" customHeight="1">
      <c r="B350" s="167" t="str">
        <f t="shared" si="17"/>
        <v/>
      </c>
      <c r="C350" s="78"/>
      <c r="D350" s="71"/>
      <c r="E350" s="71"/>
      <c r="F350" s="78"/>
      <c r="G350" s="71"/>
      <c r="H350" s="78"/>
      <c r="I350" s="71"/>
      <c r="J350" s="71"/>
      <c r="K350" s="36"/>
      <c r="L350" s="71"/>
      <c r="M350" s="36"/>
      <c r="N350" s="36"/>
      <c r="O350" s="36"/>
      <c r="P350" s="86"/>
      <c r="Q350" s="86"/>
      <c r="R350" s="36"/>
      <c r="S350" s="36"/>
      <c r="T350" s="36"/>
      <c r="U350" s="34"/>
      <c r="V350" s="36"/>
      <c r="W350" s="68" t="str">
        <f t="shared" si="15"/>
        <v/>
      </c>
      <c r="X350" s="62" t="str">
        <f t="shared" si="16"/>
        <v/>
      </c>
    </row>
    <row r="351" spans="2:24" ht="21" customHeight="1">
      <c r="B351" s="167" t="str">
        <f t="shared" si="17"/>
        <v/>
      </c>
      <c r="C351" s="78"/>
      <c r="D351" s="71"/>
      <c r="E351" s="71"/>
      <c r="F351" s="78"/>
      <c r="G351" s="71"/>
      <c r="H351" s="78"/>
      <c r="I351" s="71"/>
      <c r="J351" s="71"/>
      <c r="K351" s="36"/>
      <c r="L351" s="71"/>
      <c r="M351" s="36"/>
      <c r="N351" s="36"/>
      <c r="O351" s="36"/>
      <c r="P351" s="86"/>
      <c r="Q351" s="86"/>
      <c r="R351" s="36"/>
      <c r="S351" s="36"/>
      <c r="T351" s="36"/>
      <c r="U351" s="34"/>
      <c r="V351" s="36"/>
      <c r="W351" s="68" t="str">
        <f t="shared" si="15"/>
        <v/>
      </c>
      <c r="X351" s="62" t="str">
        <f t="shared" si="16"/>
        <v/>
      </c>
    </row>
    <row r="352" spans="2:24" ht="21" customHeight="1">
      <c r="B352" s="167" t="str">
        <f t="shared" si="17"/>
        <v/>
      </c>
      <c r="C352" s="78"/>
      <c r="D352" s="71"/>
      <c r="E352" s="71"/>
      <c r="F352" s="78"/>
      <c r="G352" s="71"/>
      <c r="H352" s="78"/>
      <c r="I352" s="71"/>
      <c r="J352" s="71"/>
      <c r="K352" s="36"/>
      <c r="L352" s="71"/>
      <c r="M352" s="36"/>
      <c r="N352" s="36"/>
      <c r="O352" s="36"/>
      <c r="P352" s="86"/>
      <c r="Q352" s="86"/>
      <c r="R352" s="36"/>
      <c r="S352" s="36"/>
      <c r="T352" s="36"/>
      <c r="U352" s="34"/>
      <c r="V352" s="36"/>
      <c r="W352" s="68" t="str">
        <f t="shared" si="15"/>
        <v/>
      </c>
      <c r="X352" s="62" t="str">
        <f t="shared" si="16"/>
        <v/>
      </c>
    </row>
    <row r="353" spans="2:24" ht="21" customHeight="1">
      <c r="B353" s="167" t="str">
        <f t="shared" si="17"/>
        <v/>
      </c>
      <c r="C353" s="78"/>
      <c r="D353" s="71"/>
      <c r="E353" s="71"/>
      <c r="F353" s="78"/>
      <c r="G353" s="71"/>
      <c r="H353" s="78"/>
      <c r="I353" s="71"/>
      <c r="J353" s="71"/>
      <c r="K353" s="36"/>
      <c r="L353" s="71"/>
      <c r="M353" s="36"/>
      <c r="N353" s="36"/>
      <c r="O353" s="36"/>
      <c r="P353" s="86"/>
      <c r="Q353" s="86"/>
      <c r="R353" s="36"/>
      <c r="S353" s="36"/>
      <c r="T353" s="36"/>
      <c r="U353" s="34"/>
      <c r="V353" s="36"/>
      <c r="W353" s="68" t="str">
        <f t="shared" si="15"/>
        <v/>
      </c>
      <c r="X353" s="62" t="str">
        <f t="shared" si="16"/>
        <v/>
      </c>
    </row>
    <row r="354" spans="2:24" ht="21" customHeight="1">
      <c r="B354" s="167" t="str">
        <f t="shared" si="17"/>
        <v/>
      </c>
      <c r="C354" s="78"/>
      <c r="D354" s="71"/>
      <c r="E354" s="71"/>
      <c r="F354" s="78"/>
      <c r="G354" s="71"/>
      <c r="H354" s="78"/>
      <c r="I354" s="71"/>
      <c r="J354" s="71"/>
      <c r="K354" s="36"/>
      <c r="L354" s="71"/>
      <c r="M354" s="36"/>
      <c r="N354" s="36"/>
      <c r="O354" s="36"/>
      <c r="P354" s="86"/>
      <c r="Q354" s="86"/>
      <c r="R354" s="36"/>
      <c r="S354" s="36"/>
      <c r="T354" s="36"/>
      <c r="U354" s="34"/>
      <c r="V354" s="36"/>
      <c r="W354" s="68" t="str">
        <f t="shared" si="15"/>
        <v/>
      </c>
      <c r="X354" s="62" t="str">
        <f t="shared" si="16"/>
        <v/>
      </c>
    </row>
    <row r="355" spans="2:24" ht="21" customHeight="1">
      <c r="B355" s="167" t="str">
        <f t="shared" si="17"/>
        <v/>
      </c>
      <c r="C355" s="78"/>
      <c r="D355" s="71"/>
      <c r="E355" s="71"/>
      <c r="F355" s="78"/>
      <c r="G355" s="71"/>
      <c r="H355" s="78"/>
      <c r="I355" s="71"/>
      <c r="J355" s="71"/>
      <c r="K355" s="36"/>
      <c r="L355" s="71"/>
      <c r="M355" s="36"/>
      <c r="N355" s="36"/>
      <c r="O355" s="36"/>
      <c r="P355" s="86"/>
      <c r="Q355" s="86"/>
      <c r="R355" s="36"/>
      <c r="S355" s="36"/>
      <c r="T355" s="36"/>
      <c r="U355" s="34"/>
      <c r="V355" s="36"/>
      <c r="W355" s="68" t="str">
        <f t="shared" si="15"/>
        <v/>
      </c>
      <c r="X355" s="62" t="str">
        <f t="shared" si="16"/>
        <v/>
      </c>
    </row>
    <row r="356" spans="2:24" ht="21" customHeight="1">
      <c r="B356" s="167" t="str">
        <f t="shared" si="17"/>
        <v/>
      </c>
      <c r="C356" s="78"/>
      <c r="D356" s="71"/>
      <c r="E356" s="71"/>
      <c r="F356" s="78"/>
      <c r="G356" s="71"/>
      <c r="H356" s="78"/>
      <c r="I356" s="71"/>
      <c r="J356" s="71"/>
      <c r="K356" s="36"/>
      <c r="L356" s="71"/>
      <c r="M356" s="36"/>
      <c r="N356" s="36"/>
      <c r="O356" s="36"/>
      <c r="P356" s="86"/>
      <c r="Q356" s="86"/>
      <c r="R356" s="36"/>
      <c r="S356" s="36"/>
      <c r="T356" s="36"/>
      <c r="U356" s="34"/>
      <c r="V356" s="36"/>
      <c r="W356" s="68" t="str">
        <f t="shared" si="15"/>
        <v/>
      </c>
      <c r="X356" s="62" t="str">
        <f t="shared" si="16"/>
        <v/>
      </c>
    </row>
    <row r="357" spans="2:24" ht="21" customHeight="1">
      <c r="B357" s="167" t="str">
        <f t="shared" si="17"/>
        <v/>
      </c>
      <c r="C357" s="78"/>
      <c r="D357" s="71"/>
      <c r="E357" s="71"/>
      <c r="F357" s="78"/>
      <c r="G357" s="71"/>
      <c r="H357" s="78"/>
      <c r="I357" s="71"/>
      <c r="J357" s="71"/>
      <c r="K357" s="36"/>
      <c r="L357" s="71"/>
      <c r="M357" s="36"/>
      <c r="N357" s="36"/>
      <c r="O357" s="36"/>
      <c r="P357" s="86"/>
      <c r="Q357" s="86"/>
      <c r="R357" s="36"/>
      <c r="S357" s="36"/>
      <c r="T357" s="36"/>
      <c r="U357" s="34"/>
      <c r="V357" s="36"/>
      <c r="W357" s="68" t="str">
        <f t="shared" si="15"/>
        <v/>
      </c>
      <c r="X357" s="62" t="str">
        <f t="shared" si="16"/>
        <v/>
      </c>
    </row>
    <row r="358" spans="2:24" ht="21" customHeight="1">
      <c r="B358" s="167" t="str">
        <f t="shared" si="17"/>
        <v/>
      </c>
      <c r="C358" s="78"/>
      <c r="D358" s="71"/>
      <c r="E358" s="71"/>
      <c r="F358" s="78"/>
      <c r="G358" s="71"/>
      <c r="H358" s="78"/>
      <c r="I358" s="71"/>
      <c r="J358" s="71"/>
      <c r="K358" s="36"/>
      <c r="L358" s="71"/>
      <c r="M358" s="36"/>
      <c r="N358" s="36"/>
      <c r="O358" s="36"/>
      <c r="P358" s="86"/>
      <c r="Q358" s="86"/>
      <c r="R358" s="36"/>
      <c r="S358" s="36"/>
      <c r="T358" s="36"/>
      <c r="U358" s="34"/>
      <c r="V358" s="36"/>
      <c r="W358" s="68" t="str">
        <f t="shared" si="15"/>
        <v/>
      </c>
      <c r="X358" s="62" t="str">
        <f t="shared" si="16"/>
        <v/>
      </c>
    </row>
    <row r="359" spans="2:24" ht="21" customHeight="1">
      <c r="B359" s="167" t="str">
        <f t="shared" si="17"/>
        <v/>
      </c>
      <c r="C359" s="78"/>
      <c r="D359" s="71"/>
      <c r="E359" s="71"/>
      <c r="F359" s="78"/>
      <c r="G359" s="71"/>
      <c r="H359" s="78"/>
      <c r="I359" s="71"/>
      <c r="J359" s="71"/>
      <c r="K359" s="36"/>
      <c r="L359" s="71"/>
      <c r="M359" s="36"/>
      <c r="N359" s="36"/>
      <c r="O359" s="36"/>
      <c r="P359" s="86"/>
      <c r="Q359" s="86"/>
      <c r="R359" s="36"/>
      <c r="S359" s="36"/>
      <c r="T359" s="36"/>
      <c r="U359" s="34"/>
      <c r="V359" s="36"/>
      <c r="W359" s="68" t="str">
        <f t="shared" si="15"/>
        <v/>
      </c>
      <c r="X359" s="62" t="str">
        <f t="shared" si="16"/>
        <v/>
      </c>
    </row>
    <row r="360" spans="2:24" ht="21" customHeight="1">
      <c r="B360" s="167" t="str">
        <f t="shared" si="17"/>
        <v/>
      </c>
      <c r="C360" s="78"/>
      <c r="D360" s="71"/>
      <c r="E360" s="71"/>
      <c r="F360" s="78"/>
      <c r="G360" s="71"/>
      <c r="H360" s="78"/>
      <c r="I360" s="71"/>
      <c r="J360" s="71"/>
      <c r="K360" s="36"/>
      <c r="L360" s="71"/>
      <c r="M360" s="36"/>
      <c r="N360" s="36"/>
      <c r="O360" s="36"/>
      <c r="P360" s="86"/>
      <c r="Q360" s="86"/>
      <c r="R360" s="36"/>
      <c r="S360" s="36"/>
      <c r="T360" s="36"/>
      <c r="U360" s="34"/>
      <c r="V360" s="36"/>
      <c r="W360" s="68" t="str">
        <f t="shared" si="15"/>
        <v/>
      </c>
      <c r="X360" s="62" t="str">
        <f t="shared" si="16"/>
        <v/>
      </c>
    </row>
    <row r="361" spans="2:24" ht="21" customHeight="1">
      <c r="B361" s="167" t="str">
        <f t="shared" si="17"/>
        <v/>
      </c>
      <c r="C361" s="78"/>
      <c r="D361" s="71"/>
      <c r="E361" s="71"/>
      <c r="F361" s="78"/>
      <c r="G361" s="71"/>
      <c r="H361" s="78"/>
      <c r="I361" s="71"/>
      <c r="J361" s="71"/>
      <c r="K361" s="36"/>
      <c r="L361" s="71"/>
      <c r="M361" s="36"/>
      <c r="N361" s="36"/>
      <c r="O361" s="36"/>
      <c r="P361" s="86"/>
      <c r="Q361" s="86"/>
      <c r="R361" s="36"/>
      <c r="S361" s="36"/>
      <c r="T361" s="36"/>
      <c r="U361" s="34"/>
      <c r="V361" s="36"/>
      <c r="W361" s="68" t="str">
        <f t="shared" si="15"/>
        <v/>
      </c>
      <c r="X361" s="62" t="str">
        <f t="shared" si="16"/>
        <v/>
      </c>
    </row>
    <row r="362" spans="2:24" ht="21" customHeight="1">
      <c r="B362" s="167" t="str">
        <f t="shared" si="17"/>
        <v/>
      </c>
      <c r="C362" s="78"/>
      <c r="D362" s="71"/>
      <c r="E362" s="71"/>
      <c r="F362" s="78"/>
      <c r="G362" s="71"/>
      <c r="H362" s="78"/>
      <c r="I362" s="71"/>
      <c r="J362" s="71"/>
      <c r="K362" s="36"/>
      <c r="L362" s="71"/>
      <c r="M362" s="36"/>
      <c r="N362" s="36"/>
      <c r="O362" s="36"/>
      <c r="P362" s="86"/>
      <c r="Q362" s="86"/>
      <c r="R362" s="36"/>
      <c r="S362" s="36"/>
      <c r="T362" s="36"/>
      <c r="U362" s="34"/>
      <c r="V362" s="36"/>
      <c r="W362" s="68" t="str">
        <f t="shared" si="15"/>
        <v/>
      </c>
      <c r="X362" s="62" t="str">
        <f t="shared" si="16"/>
        <v/>
      </c>
    </row>
    <row r="363" spans="2:24" ht="21" customHeight="1">
      <c r="B363" s="167" t="str">
        <f t="shared" si="17"/>
        <v/>
      </c>
      <c r="C363" s="78"/>
      <c r="D363" s="71"/>
      <c r="E363" s="71"/>
      <c r="F363" s="78"/>
      <c r="G363" s="71"/>
      <c r="H363" s="78"/>
      <c r="I363" s="71"/>
      <c r="J363" s="71"/>
      <c r="K363" s="36"/>
      <c r="L363" s="71"/>
      <c r="M363" s="36"/>
      <c r="N363" s="36"/>
      <c r="O363" s="36"/>
      <c r="P363" s="86"/>
      <c r="Q363" s="86"/>
      <c r="R363" s="36"/>
      <c r="S363" s="36"/>
      <c r="T363" s="36"/>
      <c r="U363" s="34"/>
      <c r="V363" s="36"/>
      <c r="W363" s="68" t="str">
        <f t="shared" si="15"/>
        <v/>
      </c>
      <c r="X363" s="62" t="str">
        <f t="shared" si="16"/>
        <v/>
      </c>
    </row>
    <row r="364" spans="2:24" ht="21" customHeight="1">
      <c r="B364" s="167" t="str">
        <f t="shared" si="17"/>
        <v/>
      </c>
      <c r="C364" s="78"/>
      <c r="D364" s="71"/>
      <c r="E364" s="71"/>
      <c r="F364" s="78"/>
      <c r="G364" s="71"/>
      <c r="H364" s="78"/>
      <c r="I364" s="71"/>
      <c r="J364" s="71"/>
      <c r="K364" s="36"/>
      <c r="L364" s="71"/>
      <c r="M364" s="36"/>
      <c r="N364" s="36"/>
      <c r="O364" s="36"/>
      <c r="P364" s="86"/>
      <c r="Q364" s="86"/>
      <c r="R364" s="36"/>
      <c r="S364" s="36"/>
      <c r="T364" s="36"/>
      <c r="U364" s="34"/>
      <c r="V364" s="36"/>
      <c r="W364" s="68" t="str">
        <f t="shared" si="15"/>
        <v/>
      </c>
      <c r="X364" s="62" t="str">
        <f t="shared" si="16"/>
        <v/>
      </c>
    </row>
    <row r="365" spans="2:24" ht="21" customHeight="1">
      <c r="B365" s="167" t="str">
        <f t="shared" si="17"/>
        <v/>
      </c>
      <c r="C365" s="78"/>
      <c r="D365" s="71"/>
      <c r="E365" s="71"/>
      <c r="F365" s="78"/>
      <c r="G365" s="71"/>
      <c r="H365" s="78"/>
      <c r="I365" s="71"/>
      <c r="J365" s="71"/>
      <c r="K365" s="36"/>
      <c r="L365" s="71"/>
      <c r="M365" s="36"/>
      <c r="N365" s="36"/>
      <c r="O365" s="36"/>
      <c r="P365" s="86"/>
      <c r="Q365" s="86"/>
      <c r="R365" s="36"/>
      <c r="S365" s="36"/>
      <c r="T365" s="36"/>
      <c r="U365" s="34"/>
      <c r="V365" s="36"/>
      <c r="W365" s="68" t="str">
        <f t="shared" si="15"/>
        <v/>
      </c>
      <c r="X365" s="62" t="str">
        <f t="shared" si="16"/>
        <v/>
      </c>
    </row>
    <row r="366" spans="2:24" ht="21" customHeight="1">
      <c r="B366" s="167" t="str">
        <f t="shared" si="17"/>
        <v/>
      </c>
      <c r="C366" s="78"/>
      <c r="D366" s="71"/>
      <c r="E366" s="71"/>
      <c r="F366" s="78"/>
      <c r="G366" s="71"/>
      <c r="H366" s="78"/>
      <c r="I366" s="71"/>
      <c r="J366" s="71"/>
      <c r="K366" s="36"/>
      <c r="L366" s="71"/>
      <c r="M366" s="36"/>
      <c r="N366" s="36"/>
      <c r="O366" s="36"/>
      <c r="P366" s="86"/>
      <c r="Q366" s="86"/>
      <c r="R366" s="36"/>
      <c r="S366" s="36"/>
      <c r="T366" s="36"/>
      <c r="U366" s="34"/>
      <c r="V366" s="36"/>
      <c r="W366" s="68" t="str">
        <f t="shared" si="15"/>
        <v/>
      </c>
      <c r="X366" s="62" t="str">
        <f t="shared" si="16"/>
        <v/>
      </c>
    </row>
    <row r="367" spans="2:24" ht="21" customHeight="1">
      <c r="B367" s="167" t="str">
        <f t="shared" si="17"/>
        <v/>
      </c>
      <c r="C367" s="78"/>
      <c r="D367" s="71"/>
      <c r="E367" s="71"/>
      <c r="F367" s="78"/>
      <c r="G367" s="71"/>
      <c r="H367" s="78"/>
      <c r="I367" s="71"/>
      <c r="J367" s="71"/>
      <c r="K367" s="36"/>
      <c r="L367" s="71"/>
      <c r="M367" s="36"/>
      <c r="N367" s="36"/>
      <c r="O367" s="36"/>
      <c r="P367" s="86"/>
      <c r="Q367" s="86"/>
      <c r="R367" s="36"/>
      <c r="S367" s="36"/>
      <c r="T367" s="36"/>
      <c r="U367" s="34"/>
      <c r="V367" s="36"/>
      <c r="W367" s="68" t="str">
        <f t="shared" si="15"/>
        <v/>
      </c>
      <c r="X367" s="62" t="str">
        <f t="shared" si="16"/>
        <v/>
      </c>
    </row>
    <row r="368" spans="2:24" ht="21" customHeight="1">
      <c r="B368" s="167" t="str">
        <f t="shared" si="17"/>
        <v/>
      </c>
      <c r="C368" s="78"/>
      <c r="D368" s="71"/>
      <c r="E368" s="71"/>
      <c r="F368" s="78"/>
      <c r="G368" s="71"/>
      <c r="H368" s="78"/>
      <c r="I368" s="71"/>
      <c r="J368" s="71"/>
      <c r="K368" s="36"/>
      <c r="L368" s="71"/>
      <c r="M368" s="36"/>
      <c r="N368" s="36"/>
      <c r="O368" s="36"/>
      <c r="P368" s="86"/>
      <c r="Q368" s="86"/>
      <c r="R368" s="36"/>
      <c r="S368" s="36"/>
      <c r="T368" s="36"/>
      <c r="U368" s="34"/>
      <c r="V368" s="36"/>
      <c r="W368" s="68" t="str">
        <f t="shared" si="15"/>
        <v/>
      </c>
      <c r="X368" s="62" t="str">
        <f t="shared" si="16"/>
        <v/>
      </c>
    </row>
    <row r="369" spans="2:24" ht="21" customHeight="1">
      <c r="B369" s="167" t="str">
        <f t="shared" si="17"/>
        <v/>
      </c>
      <c r="C369" s="78"/>
      <c r="D369" s="71"/>
      <c r="E369" s="71"/>
      <c r="F369" s="78"/>
      <c r="G369" s="71"/>
      <c r="H369" s="78"/>
      <c r="I369" s="71"/>
      <c r="J369" s="71"/>
      <c r="K369" s="36"/>
      <c r="L369" s="71"/>
      <c r="M369" s="36"/>
      <c r="N369" s="36"/>
      <c r="O369" s="36"/>
      <c r="P369" s="86"/>
      <c r="Q369" s="86"/>
      <c r="R369" s="36"/>
      <c r="S369" s="36"/>
      <c r="T369" s="36"/>
      <c r="U369" s="34"/>
      <c r="V369" s="36"/>
      <c r="W369" s="68" t="str">
        <f t="shared" si="15"/>
        <v/>
      </c>
      <c r="X369" s="62" t="str">
        <f t="shared" si="16"/>
        <v/>
      </c>
    </row>
    <row r="370" spans="2:24" ht="21" customHeight="1">
      <c r="B370" s="167" t="str">
        <f t="shared" si="17"/>
        <v/>
      </c>
      <c r="C370" s="78"/>
      <c r="D370" s="71"/>
      <c r="E370" s="71"/>
      <c r="F370" s="78"/>
      <c r="G370" s="71"/>
      <c r="H370" s="78"/>
      <c r="I370" s="71"/>
      <c r="J370" s="71"/>
      <c r="K370" s="36"/>
      <c r="L370" s="71"/>
      <c r="M370" s="36"/>
      <c r="N370" s="36"/>
      <c r="O370" s="36"/>
      <c r="P370" s="86"/>
      <c r="Q370" s="86"/>
      <c r="R370" s="36"/>
      <c r="S370" s="36"/>
      <c r="T370" s="36"/>
      <c r="U370" s="34"/>
      <c r="V370" s="36"/>
      <c r="W370" s="68" t="str">
        <f t="shared" si="15"/>
        <v/>
      </c>
      <c r="X370" s="62" t="str">
        <f t="shared" si="16"/>
        <v/>
      </c>
    </row>
    <row r="371" spans="2:24" ht="21" customHeight="1">
      <c r="B371" s="167" t="str">
        <f t="shared" si="17"/>
        <v/>
      </c>
      <c r="C371" s="78"/>
      <c r="D371" s="71"/>
      <c r="E371" s="71"/>
      <c r="F371" s="78"/>
      <c r="G371" s="71"/>
      <c r="H371" s="78"/>
      <c r="I371" s="71"/>
      <c r="J371" s="71"/>
      <c r="K371" s="36"/>
      <c r="L371" s="71"/>
      <c r="M371" s="36"/>
      <c r="N371" s="36"/>
      <c r="O371" s="36"/>
      <c r="P371" s="86"/>
      <c r="Q371" s="86"/>
      <c r="R371" s="36"/>
      <c r="S371" s="36"/>
      <c r="T371" s="36"/>
      <c r="U371" s="34"/>
      <c r="V371" s="36"/>
      <c r="W371" s="68" t="str">
        <f t="shared" si="15"/>
        <v/>
      </c>
      <c r="X371" s="62" t="str">
        <f t="shared" si="16"/>
        <v/>
      </c>
    </row>
    <row r="372" spans="2:24" ht="21" customHeight="1">
      <c r="B372" s="167" t="str">
        <f t="shared" si="17"/>
        <v/>
      </c>
      <c r="C372" s="78"/>
      <c r="D372" s="71"/>
      <c r="E372" s="71"/>
      <c r="F372" s="78"/>
      <c r="G372" s="71"/>
      <c r="H372" s="78"/>
      <c r="I372" s="71"/>
      <c r="J372" s="71"/>
      <c r="K372" s="36"/>
      <c r="L372" s="71"/>
      <c r="M372" s="36"/>
      <c r="N372" s="36"/>
      <c r="O372" s="36"/>
      <c r="P372" s="86"/>
      <c r="Q372" s="86"/>
      <c r="R372" s="36"/>
      <c r="S372" s="36"/>
      <c r="T372" s="36"/>
      <c r="U372" s="34"/>
      <c r="V372" s="36"/>
      <c r="W372" s="68" t="str">
        <f t="shared" si="15"/>
        <v/>
      </c>
      <c r="X372" s="62" t="str">
        <f t="shared" si="16"/>
        <v/>
      </c>
    </row>
    <row r="373" spans="2:24" ht="21" customHeight="1">
      <c r="B373" s="167" t="str">
        <f t="shared" si="17"/>
        <v/>
      </c>
      <c r="C373" s="78"/>
      <c r="D373" s="71"/>
      <c r="E373" s="71"/>
      <c r="F373" s="78"/>
      <c r="G373" s="71"/>
      <c r="H373" s="78"/>
      <c r="I373" s="71"/>
      <c r="J373" s="71"/>
      <c r="K373" s="36"/>
      <c r="L373" s="71"/>
      <c r="M373" s="36"/>
      <c r="N373" s="36"/>
      <c r="O373" s="36"/>
      <c r="P373" s="86"/>
      <c r="Q373" s="86"/>
      <c r="R373" s="36"/>
      <c r="S373" s="36"/>
      <c r="T373" s="36"/>
      <c r="U373" s="34"/>
      <c r="V373" s="36"/>
      <c r="W373" s="68" t="str">
        <f t="shared" si="15"/>
        <v/>
      </c>
      <c r="X373" s="62" t="str">
        <f t="shared" si="16"/>
        <v/>
      </c>
    </row>
    <row r="374" spans="2:24" ht="21" customHeight="1">
      <c r="B374" s="167" t="str">
        <f t="shared" si="17"/>
        <v/>
      </c>
      <c r="C374" s="78"/>
      <c r="D374" s="71"/>
      <c r="E374" s="71"/>
      <c r="F374" s="78"/>
      <c r="G374" s="71"/>
      <c r="H374" s="78"/>
      <c r="I374" s="71"/>
      <c r="J374" s="71"/>
      <c r="K374" s="36"/>
      <c r="L374" s="71"/>
      <c r="M374" s="36"/>
      <c r="N374" s="36"/>
      <c r="O374" s="36"/>
      <c r="P374" s="86"/>
      <c r="Q374" s="86"/>
      <c r="R374" s="36"/>
      <c r="S374" s="36"/>
      <c r="T374" s="36"/>
      <c r="U374" s="34"/>
      <c r="V374" s="36"/>
      <c r="W374" s="68" t="str">
        <f t="shared" si="15"/>
        <v/>
      </c>
      <c r="X374" s="62" t="str">
        <f t="shared" si="16"/>
        <v/>
      </c>
    </row>
    <row r="375" spans="2:24" ht="21" customHeight="1">
      <c r="B375" s="167" t="str">
        <f t="shared" si="17"/>
        <v/>
      </c>
      <c r="C375" s="78"/>
      <c r="D375" s="71"/>
      <c r="E375" s="71"/>
      <c r="F375" s="78"/>
      <c r="G375" s="71"/>
      <c r="H375" s="78"/>
      <c r="I375" s="71"/>
      <c r="J375" s="71"/>
      <c r="K375" s="36"/>
      <c r="L375" s="71"/>
      <c r="M375" s="36"/>
      <c r="N375" s="36"/>
      <c r="O375" s="36"/>
      <c r="P375" s="86"/>
      <c r="Q375" s="86"/>
      <c r="R375" s="36"/>
      <c r="S375" s="36"/>
      <c r="T375" s="36"/>
      <c r="U375" s="34"/>
      <c r="V375" s="36"/>
      <c r="W375" s="68" t="str">
        <f t="shared" si="15"/>
        <v/>
      </c>
      <c r="X375" s="62" t="str">
        <f t="shared" si="16"/>
        <v/>
      </c>
    </row>
    <row r="376" spans="2:24" ht="21" customHeight="1">
      <c r="B376" s="167" t="str">
        <f t="shared" si="17"/>
        <v/>
      </c>
      <c r="C376" s="78"/>
      <c r="D376" s="71"/>
      <c r="E376" s="71"/>
      <c r="F376" s="78"/>
      <c r="G376" s="71"/>
      <c r="H376" s="78"/>
      <c r="I376" s="71"/>
      <c r="J376" s="71"/>
      <c r="K376" s="36"/>
      <c r="L376" s="71"/>
      <c r="M376" s="36"/>
      <c r="N376" s="36"/>
      <c r="O376" s="36"/>
      <c r="P376" s="86"/>
      <c r="Q376" s="86"/>
      <c r="R376" s="36"/>
      <c r="S376" s="36"/>
      <c r="T376" s="36"/>
      <c r="U376" s="34"/>
      <c r="V376" s="36"/>
      <c r="W376" s="68" t="str">
        <f t="shared" si="15"/>
        <v/>
      </c>
      <c r="X376" s="62" t="str">
        <f t="shared" si="16"/>
        <v/>
      </c>
    </row>
    <row r="377" spans="2:24" ht="21" customHeight="1">
      <c r="B377" s="167" t="str">
        <f t="shared" si="17"/>
        <v/>
      </c>
      <c r="C377" s="78"/>
      <c r="D377" s="71"/>
      <c r="E377" s="71"/>
      <c r="F377" s="78"/>
      <c r="G377" s="71"/>
      <c r="H377" s="78"/>
      <c r="I377" s="71"/>
      <c r="J377" s="71"/>
      <c r="K377" s="36"/>
      <c r="L377" s="71"/>
      <c r="M377" s="36"/>
      <c r="N377" s="36"/>
      <c r="O377" s="36"/>
      <c r="P377" s="86"/>
      <c r="Q377" s="86"/>
      <c r="R377" s="36"/>
      <c r="S377" s="36"/>
      <c r="T377" s="36"/>
      <c r="U377" s="34"/>
      <c r="V377" s="36"/>
      <c r="W377" s="68" t="str">
        <f t="shared" si="15"/>
        <v/>
      </c>
      <c r="X377" s="62" t="str">
        <f t="shared" si="16"/>
        <v/>
      </c>
    </row>
    <row r="378" spans="2:24" ht="21" customHeight="1">
      <c r="B378" s="167" t="str">
        <f t="shared" si="17"/>
        <v/>
      </c>
      <c r="C378" s="78"/>
      <c r="D378" s="71"/>
      <c r="E378" s="71"/>
      <c r="F378" s="78"/>
      <c r="G378" s="71"/>
      <c r="H378" s="78"/>
      <c r="I378" s="71"/>
      <c r="J378" s="71"/>
      <c r="K378" s="36"/>
      <c r="L378" s="71"/>
      <c r="M378" s="36"/>
      <c r="N378" s="36"/>
      <c r="O378" s="36"/>
      <c r="P378" s="86"/>
      <c r="Q378" s="86"/>
      <c r="R378" s="36"/>
      <c r="S378" s="36"/>
      <c r="T378" s="36"/>
      <c r="U378" s="34"/>
      <c r="V378" s="36"/>
      <c r="W378" s="68" t="str">
        <f t="shared" si="15"/>
        <v/>
      </c>
      <c r="X378" s="62" t="str">
        <f t="shared" si="16"/>
        <v/>
      </c>
    </row>
    <row r="379" spans="2:24" ht="21" customHeight="1">
      <c r="B379" s="167" t="str">
        <f t="shared" si="17"/>
        <v/>
      </c>
      <c r="C379" s="78"/>
      <c r="D379" s="71"/>
      <c r="E379" s="71"/>
      <c r="F379" s="78"/>
      <c r="G379" s="71"/>
      <c r="H379" s="78"/>
      <c r="I379" s="71"/>
      <c r="J379" s="71"/>
      <c r="K379" s="36"/>
      <c r="L379" s="71"/>
      <c r="M379" s="36"/>
      <c r="N379" s="36"/>
      <c r="O379" s="36"/>
      <c r="P379" s="86"/>
      <c r="Q379" s="86"/>
      <c r="R379" s="36"/>
      <c r="S379" s="36"/>
      <c r="T379" s="36"/>
      <c r="U379" s="34"/>
      <c r="V379" s="36"/>
      <c r="W379" s="68" t="str">
        <f t="shared" si="15"/>
        <v/>
      </c>
      <c r="X379" s="62" t="str">
        <f t="shared" si="16"/>
        <v/>
      </c>
    </row>
    <row r="380" spans="2:24" ht="21" customHeight="1">
      <c r="B380" s="167" t="str">
        <f t="shared" si="17"/>
        <v/>
      </c>
      <c r="C380" s="78"/>
      <c r="D380" s="71"/>
      <c r="E380" s="71"/>
      <c r="F380" s="78"/>
      <c r="G380" s="71"/>
      <c r="H380" s="78"/>
      <c r="I380" s="71"/>
      <c r="J380" s="71"/>
      <c r="K380" s="36"/>
      <c r="L380" s="71"/>
      <c r="M380" s="36"/>
      <c r="N380" s="36"/>
      <c r="O380" s="36"/>
      <c r="P380" s="86"/>
      <c r="Q380" s="86"/>
      <c r="R380" s="36"/>
      <c r="S380" s="36"/>
      <c r="T380" s="36"/>
      <c r="U380" s="34"/>
      <c r="V380" s="36"/>
      <c r="W380" s="68" t="str">
        <f t="shared" si="15"/>
        <v/>
      </c>
      <c r="X380" s="62" t="str">
        <f t="shared" si="16"/>
        <v/>
      </c>
    </row>
    <row r="381" spans="2:24" ht="21" customHeight="1">
      <c r="B381" s="167" t="str">
        <f t="shared" si="17"/>
        <v/>
      </c>
      <c r="C381" s="78"/>
      <c r="D381" s="71"/>
      <c r="E381" s="71"/>
      <c r="F381" s="78"/>
      <c r="G381" s="71"/>
      <c r="H381" s="78"/>
      <c r="I381" s="71"/>
      <c r="J381" s="71"/>
      <c r="K381" s="36"/>
      <c r="L381" s="71"/>
      <c r="M381" s="36"/>
      <c r="N381" s="36"/>
      <c r="O381" s="36"/>
      <c r="P381" s="86"/>
      <c r="Q381" s="86"/>
      <c r="R381" s="36"/>
      <c r="S381" s="36"/>
      <c r="T381" s="36"/>
      <c r="U381" s="34"/>
      <c r="V381" s="36"/>
      <c r="W381" s="68" t="str">
        <f t="shared" si="15"/>
        <v/>
      </c>
      <c r="X381" s="62" t="str">
        <f t="shared" si="16"/>
        <v/>
      </c>
    </row>
    <row r="382" spans="2:24" ht="21" customHeight="1">
      <c r="B382" s="167" t="str">
        <f t="shared" si="17"/>
        <v/>
      </c>
      <c r="C382" s="78"/>
      <c r="D382" s="71"/>
      <c r="E382" s="71"/>
      <c r="F382" s="78"/>
      <c r="G382" s="71"/>
      <c r="H382" s="78"/>
      <c r="I382" s="71"/>
      <c r="J382" s="71"/>
      <c r="K382" s="36"/>
      <c r="L382" s="71"/>
      <c r="M382" s="36"/>
      <c r="N382" s="36"/>
      <c r="O382" s="36"/>
      <c r="P382" s="86"/>
      <c r="Q382" s="86"/>
      <c r="R382" s="36"/>
      <c r="S382" s="36"/>
      <c r="T382" s="36"/>
      <c r="U382" s="34"/>
      <c r="V382" s="36"/>
      <c r="W382" s="68" t="str">
        <f t="shared" si="15"/>
        <v/>
      </c>
      <c r="X382" s="62" t="str">
        <f t="shared" si="16"/>
        <v/>
      </c>
    </row>
    <row r="383" spans="2:24" ht="21" customHeight="1">
      <c r="B383" s="167" t="str">
        <f t="shared" si="17"/>
        <v/>
      </c>
      <c r="C383" s="78"/>
      <c r="D383" s="71"/>
      <c r="E383" s="71"/>
      <c r="F383" s="78"/>
      <c r="G383" s="71"/>
      <c r="H383" s="78"/>
      <c r="I383" s="71"/>
      <c r="J383" s="71"/>
      <c r="K383" s="36"/>
      <c r="L383" s="71"/>
      <c r="M383" s="36"/>
      <c r="N383" s="36"/>
      <c r="O383" s="36"/>
      <c r="P383" s="86"/>
      <c r="Q383" s="86"/>
      <c r="R383" s="36"/>
      <c r="S383" s="36"/>
      <c r="T383" s="36"/>
      <c r="U383" s="34"/>
      <c r="V383" s="36"/>
      <c r="W383" s="68" t="str">
        <f t="shared" si="15"/>
        <v/>
      </c>
      <c r="X383" s="62" t="str">
        <f t="shared" si="16"/>
        <v/>
      </c>
    </row>
    <row r="384" spans="2:24" ht="21" customHeight="1">
      <c r="B384" s="167" t="str">
        <f t="shared" si="17"/>
        <v/>
      </c>
      <c r="C384" s="78"/>
      <c r="D384" s="71"/>
      <c r="E384" s="71"/>
      <c r="F384" s="78"/>
      <c r="G384" s="71"/>
      <c r="H384" s="78"/>
      <c r="I384" s="71"/>
      <c r="J384" s="71"/>
      <c r="K384" s="36"/>
      <c r="L384" s="71"/>
      <c r="M384" s="36"/>
      <c r="N384" s="36"/>
      <c r="O384" s="36"/>
      <c r="P384" s="86"/>
      <c r="Q384" s="86"/>
      <c r="R384" s="36"/>
      <c r="S384" s="36"/>
      <c r="T384" s="36"/>
      <c r="U384" s="34"/>
      <c r="V384" s="36"/>
      <c r="W384" s="68" t="str">
        <f t="shared" si="15"/>
        <v/>
      </c>
      <c r="X384" s="62" t="str">
        <f t="shared" si="16"/>
        <v/>
      </c>
    </row>
    <row r="385" spans="2:24" ht="21" customHeight="1">
      <c r="B385" s="167" t="str">
        <f t="shared" si="17"/>
        <v/>
      </c>
      <c r="C385" s="78"/>
      <c r="D385" s="71"/>
      <c r="E385" s="71"/>
      <c r="F385" s="78"/>
      <c r="G385" s="71"/>
      <c r="H385" s="78"/>
      <c r="I385" s="71"/>
      <c r="J385" s="71"/>
      <c r="K385" s="36"/>
      <c r="L385" s="71"/>
      <c r="M385" s="36"/>
      <c r="N385" s="36"/>
      <c r="O385" s="36"/>
      <c r="P385" s="86"/>
      <c r="Q385" s="86"/>
      <c r="R385" s="36"/>
      <c r="S385" s="36"/>
      <c r="T385" s="36"/>
      <c r="U385" s="34"/>
      <c r="V385" s="36"/>
      <c r="W385" s="68" t="str">
        <f t="shared" si="15"/>
        <v/>
      </c>
      <c r="X385" s="62" t="str">
        <f t="shared" si="16"/>
        <v/>
      </c>
    </row>
    <row r="386" spans="2:24" ht="21" customHeight="1">
      <c r="B386" s="167" t="str">
        <f t="shared" si="17"/>
        <v/>
      </c>
      <c r="C386" s="78"/>
      <c r="D386" s="71"/>
      <c r="E386" s="71"/>
      <c r="F386" s="78"/>
      <c r="G386" s="71"/>
      <c r="H386" s="78"/>
      <c r="I386" s="71"/>
      <c r="J386" s="71"/>
      <c r="K386" s="36"/>
      <c r="L386" s="71"/>
      <c r="M386" s="36"/>
      <c r="N386" s="36"/>
      <c r="O386" s="36"/>
      <c r="P386" s="86"/>
      <c r="Q386" s="86"/>
      <c r="R386" s="36"/>
      <c r="S386" s="36"/>
      <c r="T386" s="36"/>
      <c r="U386" s="34"/>
      <c r="V386" s="36"/>
      <c r="W386" s="68" t="str">
        <f t="shared" si="15"/>
        <v/>
      </c>
      <c r="X386" s="62" t="str">
        <f t="shared" si="16"/>
        <v/>
      </c>
    </row>
    <row r="387" spans="2:24" ht="21" customHeight="1">
      <c r="B387" s="167" t="str">
        <f t="shared" si="17"/>
        <v/>
      </c>
      <c r="C387" s="78"/>
      <c r="D387" s="71"/>
      <c r="E387" s="71"/>
      <c r="F387" s="78"/>
      <c r="G387" s="71"/>
      <c r="H387" s="78"/>
      <c r="I387" s="71"/>
      <c r="J387" s="71"/>
      <c r="K387" s="36"/>
      <c r="L387" s="71"/>
      <c r="M387" s="36"/>
      <c r="N387" s="36"/>
      <c r="O387" s="36"/>
      <c r="P387" s="86"/>
      <c r="Q387" s="86"/>
      <c r="R387" s="36"/>
      <c r="S387" s="36"/>
      <c r="T387" s="36"/>
      <c r="U387" s="34"/>
      <c r="V387" s="36"/>
      <c r="W387" s="68" t="str">
        <f t="shared" si="15"/>
        <v/>
      </c>
      <c r="X387" s="62" t="str">
        <f t="shared" si="16"/>
        <v/>
      </c>
    </row>
    <row r="388" spans="2:24" ht="21" customHeight="1">
      <c r="B388" s="167" t="str">
        <f t="shared" si="17"/>
        <v/>
      </c>
      <c r="C388" s="78"/>
      <c r="D388" s="71"/>
      <c r="E388" s="71"/>
      <c r="F388" s="78"/>
      <c r="G388" s="71"/>
      <c r="H388" s="78"/>
      <c r="I388" s="71"/>
      <c r="J388" s="71"/>
      <c r="K388" s="36"/>
      <c r="L388" s="71"/>
      <c r="M388" s="36"/>
      <c r="N388" s="36"/>
      <c r="O388" s="36"/>
      <c r="P388" s="86"/>
      <c r="Q388" s="86"/>
      <c r="R388" s="36"/>
      <c r="S388" s="36"/>
      <c r="T388" s="36"/>
      <c r="U388" s="34"/>
      <c r="V388" s="36"/>
      <c r="W388" s="68" t="str">
        <f t="shared" si="15"/>
        <v/>
      </c>
      <c r="X388" s="62" t="str">
        <f t="shared" si="16"/>
        <v/>
      </c>
    </row>
    <row r="389" spans="2:24" ht="21" customHeight="1">
      <c r="B389" s="167" t="str">
        <f t="shared" si="17"/>
        <v/>
      </c>
      <c r="C389" s="78"/>
      <c r="D389" s="71"/>
      <c r="E389" s="71"/>
      <c r="F389" s="78"/>
      <c r="G389" s="71"/>
      <c r="H389" s="78"/>
      <c r="I389" s="71"/>
      <c r="J389" s="71"/>
      <c r="K389" s="36"/>
      <c r="L389" s="71"/>
      <c r="M389" s="36"/>
      <c r="N389" s="36"/>
      <c r="O389" s="36"/>
      <c r="P389" s="86"/>
      <c r="Q389" s="86"/>
      <c r="R389" s="36"/>
      <c r="S389" s="36"/>
      <c r="T389" s="36"/>
      <c r="U389" s="34"/>
      <c r="V389" s="36"/>
      <c r="W389" s="68" t="str">
        <f t="shared" si="15"/>
        <v/>
      </c>
      <c r="X389" s="62" t="str">
        <f t="shared" si="16"/>
        <v/>
      </c>
    </row>
    <row r="390" spans="2:24" ht="21" customHeight="1">
      <c r="B390" s="167" t="str">
        <f t="shared" si="17"/>
        <v/>
      </c>
      <c r="C390" s="78"/>
      <c r="D390" s="71"/>
      <c r="E390" s="71"/>
      <c r="F390" s="78"/>
      <c r="G390" s="71"/>
      <c r="H390" s="78"/>
      <c r="I390" s="71"/>
      <c r="J390" s="71"/>
      <c r="K390" s="36"/>
      <c r="L390" s="71"/>
      <c r="M390" s="36"/>
      <c r="N390" s="36"/>
      <c r="O390" s="36"/>
      <c r="P390" s="86"/>
      <c r="Q390" s="86"/>
      <c r="R390" s="36"/>
      <c r="S390" s="36"/>
      <c r="T390" s="36"/>
      <c r="U390" s="34"/>
      <c r="V390" s="36"/>
      <c r="W390" s="68" t="str">
        <f t="shared" si="15"/>
        <v/>
      </c>
      <c r="X390" s="62" t="str">
        <f t="shared" si="16"/>
        <v/>
      </c>
    </row>
    <row r="391" spans="2:24" ht="21" customHeight="1">
      <c r="B391" s="167" t="str">
        <f t="shared" si="17"/>
        <v/>
      </c>
      <c r="C391" s="78"/>
      <c r="D391" s="71"/>
      <c r="E391" s="71"/>
      <c r="F391" s="78"/>
      <c r="G391" s="71"/>
      <c r="H391" s="78"/>
      <c r="I391" s="71"/>
      <c r="J391" s="71"/>
      <c r="K391" s="36"/>
      <c r="L391" s="71"/>
      <c r="M391" s="36"/>
      <c r="N391" s="36"/>
      <c r="O391" s="36"/>
      <c r="P391" s="86"/>
      <c r="Q391" s="86"/>
      <c r="R391" s="36"/>
      <c r="S391" s="36"/>
      <c r="T391" s="36"/>
      <c r="U391" s="34"/>
      <c r="V391" s="36"/>
      <c r="W391" s="68" t="str">
        <f t="shared" si="15"/>
        <v/>
      </c>
      <c r="X391" s="62" t="str">
        <f t="shared" si="16"/>
        <v/>
      </c>
    </row>
    <row r="392" spans="2:24" ht="21" customHeight="1">
      <c r="B392" s="167" t="str">
        <f t="shared" si="17"/>
        <v/>
      </c>
      <c r="C392" s="78"/>
      <c r="D392" s="71"/>
      <c r="E392" s="71"/>
      <c r="F392" s="78"/>
      <c r="G392" s="71"/>
      <c r="H392" s="78"/>
      <c r="I392" s="71"/>
      <c r="J392" s="71"/>
      <c r="K392" s="36"/>
      <c r="L392" s="71"/>
      <c r="M392" s="36"/>
      <c r="N392" s="36"/>
      <c r="O392" s="36"/>
      <c r="P392" s="86"/>
      <c r="Q392" s="86"/>
      <c r="R392" s="36"/>
      <c r="S392" s="36"/>
      <c r="T392" s="36"/>
      <c r="U392" s="34"/>
      <c r="V392" s="36"/>
      <c r="W392" s="68" t="str">
        <f t="shared" si="15"/>
        <v/>
      </c>
      <c r="X392" s="62" t="str">
        <f t="shared" si="16"/>
        <v/>
      </c>
    </row>
    <row r="393" spans="2:24" ht="21" customHeight="1">
      <c r="B393" s="167" t="str">
        <f t="shared" si="17"/>
        <v/>
      </c>
      <c r="C393" s="78"/>
      <c r="D393" s="71"/>
      <c r="E393" s="71"/>
      <c r="F393" s="78"/>
      <c r="G393" s="71"/>
      <c r="H393" s="78"/>
      <c r="I393" s="71"/>
      <c r="J393" s="71"/>
      <c r="K393" s="36"/>
      <c r="L393" s="71"/>
      <c r="M393" s="36"/>
      <c r="N393" s="36"/>
      <c r="O393" s="36"/>
      <c r="P393" s="86"/>
      <c r="Q393" s="86"/>
      <c r="R393" s="36"/>
      <c r="S393" s="36"/>
      <c r="T393" s="36"/>
      <c r="U393" s="34"/>
      <c r="V393" s="36"/>
      <c r="W393" s="68" t="str">
        <f t="shared" si="15"/>
        <v/>
      </c>
      <c r="X393" s="62" t="str">
        <f t="shared" si="16"/>
        <v/>
      </c>
    </row>
    <row r="394" spans="2:24" ht="21" customHeight="1">
      <c r="B394" s="167" t="str">
        <f t="shared" si="17"/>
        <v/>
      </c>
      <c r="C394" s="78"/>
      <c r="D394" s="71"/>
      <c r="E394" s="71"/>
      <c r="F394" s="78"/>
      <c r="G394" s="71"/>
      <c r="H394" s="78"/>
      <c r="I394" s="71"/>
      <c r="J394" s="71"/>
      <c r="K394" s="36"/>
      <c r="L394" s="71"/>
      <c r="M394" s="36"/>
      <c r="N394" s="36"/>
      <c r="O394" s="36"/>
      <c r="P394" s="86"/>
      <c r="Q394" s="86"/>
      <c r="R394" s="36"/>
      <c r="S394" s="36"/>
      <c r="T394" s="36"/>
      <c r="U394" s="34"/>
      <c r="V394" s="36"/>
      <c r="W394" s="68" t="str">
        <f t="shared" si="15"/>
        <v/>
      </c>
      <c r="X394" s="62" t="str">
        <f t="shared" si="16"/>
        <v/>
      </c>
    </row>
    <row r="395" spans="2:24" ht="21" customHeight="1">
      <c r="B395" s="167" t="str">
        <f t="shared" si="17"/>
        <v/>
      </c>
      <c r="C395" s="78"/>
      <c r="D395" s="71"/>
      <c r="E395" s="71"/>
      <c r="F395" s="78"/>
      <c r="G395" s="71"/>
      <c r="H395" s="78"/>
      <c r="I395" s="71"/>
      <c r="J395" s="71"/>
      <c r="K395" s="36"/>
      <c r="L395" s="71"/>
      <c r="M395" s="36"/>
      <c r="N395" s="36"/>
      <c r="O395" s="36"/>
      <c r="P395" s="86"/>
      <c r="Q395" s="86"/>
      <c r="R395" s="36"/>
      <c r="S395" s="36"/>
      <c r="T395" s="36"/>
      <c r="U395" s="34"/>
      <c r="V395" s="36"/>
      <c r="W395" s="68" t="str">
        <f t="shared" si="15"/>
        <v/>
      </c>
      <c r="X395" s="62" t="str">
        <f t="shared" si="16"/>
        <v/>
      </c>
    </row>
    <row r="396" spans="2:24" ht="21" customHeight="1">
      <c r="B396" s="167" t="str">
        <f t="shared" si="17"/>
        <v/>
      </c>
      <c r="C396" s="78"/>
      <c r="D396" s="71"/>
      <c r="E396" s="71"/>
      <c r="F396" s="78"/>
      <c r="G396" s="71"/>
      <c r="H396" s="78"/>
      <c r="I396" s="71"/>
      <c r="J396" s="71"/>
      <c r="K396" s="36"/>
      <c r="L396" s="71"/>
      <c r="M396" s="36"/>
      <c r="N396" s="36"/>
      <c r="O396" s="36"/>
      <c r="P396" s="86"/>
      <c r="Q396" s="86"/>
      <c r="R396" s="36"/>
      <c r="S396" s="36"/>
      <c r="T396" s="36"/>
      <c r="U396" s="34"/>
      <c r="V396" s="36"/>
      <c r="W396" s="68" t="str">
        <f t="shared" ref="W396:W459" si="18">IF(X396&lt;&gt;"","Erreur","")</f>
        <v/>
      </c>
      <c r="X396" s="62" t="str">
        <f t="shared" ref="X396:X459" si="19">IF(AND(B396&lt;&gt;"",OR(C396="",D396="",E396="",G396="",J396="",L396="")),"Veuillez compléter les informations d'identification du dérivé.",IF(AND(B396&lt;&gt;"",H396&lt;&gt;"",I396=""),"Veuillez compléter la colonne C0070 Type de code.",IF(AND(B396&lt;&gt;"",I396=""),"Veuillez sélectionner Total/NA dans la liste de la colonne C0070 si vous n'avez rien à déclarer.","")))</f>
        <v/>
      </c>
    </row>
    <row r="397" spans="2:24" ht="21" customHeight="1">
      <c r="B397" s="167" t="str">
        <f t="shared" ref="B397:B460" si="20">IF(COUNTA(C397:V397)&gt;0,B396+1,"")</f>
        <v/>
      </c>
      <c r="C397" s="78"/>
      <c r="D397" s="71"/>
      <c r="E397" s="71"/>
      <c r="F397" s="78"/>
      <c r="G397" s="71"/>
      <c r="H397" s="78"/>
      <c r="I397" s="71"/>
      <c r="J397" s="71"/>
      <c r="K397" s="36"/>
      <c r="L397" s="71"/>
      <c r="M397" s="36"/>
      <c r="N397" s="36"/>
      <c r="O397" s="36"/>
      <c r="P397" s="86"/>
      <c r="Q397" s="86"/>
      <c r="R397" s="36"/>
      <c r="S397" s="36"/>
      <c r="T397" s="36"/>
      <c r="U397" s="34"/>
      <c r="V397" s="36"/>
      <c r="W397" s="68" t="str">
        <f t="shared" si="18"/>
        <v/>
      </c>
      <c r="X397" s="62" t="str">
        <f t="shared" si="19"/>
        <v/>
      </c>
    </row>
    <row r="398" spans="2:24" ht="21" customHeight="1">
      <c r="B398" s="167" t="str">
        <f t="shared" si="20"/>
        <v/>
      </c>
      <c r="C398" s="78"/>
      <c r="D398" s="71"/>
      <c r="E398" s="71"/>
      <c r="F398" s="78"/>
      <c r="G398" s="71"/>
      <c r="H398" s="78"/>
      <c r="I398" s="71"/>
      <c r="J398" s="71"/>
      <c r="K398" s="36"/>
      <c r="L398" s="71"/>
      <c r="M398" s="36"/>
      <c r="N398" s="36"/>
      <c r="O398" s="36"/>
      <c r="P398" s="86"/>
      <c r="Q398" s="86"/>
      <c r="R398" s="36"/>
      <c r="S398" s="36"/>
      <c r="T398" s="36"/>
      <c r="U398" s="34"/>
      <c r="V398" s="36"/>
      <c r="W398" s="68" t="str">
        <f t="shared" si="18"/>
        <v/>
      </c>
      <c r="X398" s="62" t="str">
        <f t="shared" si="19"/>
        <v/>
      </c>
    </row>
    <row r="399" spans="2:24" ht="21" customHeight="1">
      <c r="B399" s="167" t="str">
        <f t="shared" si="20"/>
        <v/>
      </c>
      <c r="C399" s="78"/>
      <c r="D399" s="71"/>
      <c r="E399" s="71"/>
      <c r="F399" s="78"/>
      <c r="G399" s="71"/>
      <c r="H399" s="78"/>
      <c r="I399" s="71"/>
      <c r="J399" s="71"/>
      <c r="K399" s="36"/>
      <c r="L399" s="71"/>
      <c r="M399" s="36"/>
      <c r="N399" s="36"/>
      <c r="O399" s="36"/>
      <c r="P399" s="86"/>
      <c r="Q399" s="86"/>
      <c r="R399" s="36"/>
      <c r="S399" s="36"/>
      <c r="T399" s="36"/>
      <c r="U399" s="34"/>
      <c r="V399" s="36"/>
      <c r="W399" s="68" t="str">
        <f t="shared" si="18"/>
        <v/>
      </c>
      <c r="X399" s="62" t="str">
        <f t="shared" si="19"/>
        <v/>
      </c>
    </row>
    <row r="400" spans="2:24" ht="21" customHeight="1">
      <c r="B400" s="167" t="str">
        <f t="shared" si="20"/>
        <v/>
      </c>
      <c r="C400" s="78"/>
      <c r="D400" s="71"/>
      <c r="E400" s="71"/>
      <c r="F400" s="78"/>
      <c r="G400" s="71"/>
      <c r="H400" s="78"/>
      <c r="I400" s="71"/>
      <c r="J400" s="71"/>
      <c r="K400" s="36"/>
      <c r="L400" s="71"/>
      <c r="M400" s="36"/>
      <c r="N400" s="36"/>
      <c r="O400" s="36"/>
      <c r="P400" s="86"/>
      <c r="Q400" s="86"/>
      <c r="R400" s="36"/>
      <c r="S400" s="36"/>
      <c r="T400" s="36"/>
      <c r="U400" s="34"/>
      <c r="V400" s="36"/>
      <c r="W400" s="68" t="str">
        <f t="shared" si="18"/>
        <v/>
      </c>
      <c r="X400" s="62" t="str">
        <f t="shared" si="19"/>
        <v/>
      </c>
    </row>
    <row r="401" spans="2:24" ht="21" customHeight="1">
      <c r="B401" s="167" t="str">
        <f t="shared" si="20"/>
        <v/>
      </c>
      <c r="C401" s="78"/>
      <c r="D401" s="71"/>
      <c r="E401" s="71"/>
      <c r="F401" s="78"/>
      <c r="G401" s="71"/>
      <c r="H401" s="78"/>
      <c r="I401" s="71"/>
      <c r="J401" s="71"/>
      <c r="K401" s="36"/>
      <c r="L401" s="71"/>
      <c r="M401" s="36"/>
      <c r="N401" s="36"/>
      <c r="O401" s="36"/>
      <c r="P401" s="86"/>
      <c r="Q401" s="86"/>
      <c r="R401" s="36"/>
      <c r="S401" s="36"/>
      <c r="T401" s="36"/>
      <c r="U401" s="34"/>
      <c r="V401" s="36"/>
      <c r="W401" s="68" t="str">
        <f t="shared" si="18"/>
        <v/>
      </c>
      <c r="X401" s="62" t="str">
        <f t="shared" si="19"/>
        <v/>
      </c>
    </row>
    <row r="402" spans="2:24" ht="21" customHeight="1">
      <c r="B402" s="167" t="str">
        <f t="shared" si="20"/>
        <v/>
      </c>
      <c r="C402" s="78"/>
      <c r="D402" s="71"/>
      <c r="E402" s="71"/>
      <c r="F402" s="78"/>
      <c r="G402" s="71"/>
      <c r="H402" s="78"/>
      <c r="I402" s="71"/>
      <c r="J402" s="71"/>
      <c r="K402" s="36"/>
      <c r="L402" s="71"/>
      <c r="M402" s="36"/>
      <c r="N402" s="36"/>
      <c r="O402" s="36"/>
      <c r="P402" s="86"/>
      <c r="Q402" s="86"/>
      <c r="R402" s="36"/>
      <c r="S402" s="36"/>
      <c r="T402" s="36"/>
      <c r="U402" s="34"/>
      <c r="V402" s="36"/>
      <c r="W402" s="68" t="str">
        <f t="shared" si="18"/>
        <v/>
      </c>
      <c r="X402" s="62" t="str">
        <f t="shared" si="19"/>
        <v/>
      </c>
    </row>
    <row r="403" spans="2:24" ht="21" customHeight="1">
      <c r="B403" s="167" t="str">
        <f t="shared" si="20"/>
        <v/>
      </c>
      <c r="C403" s="78"/>
      <c r="D403" s="71"/>
      <c r="E403" s="71"/>
      <c r="F403" s="78"/>
      <c r="G403" s="71"/>
      <c r="H403" s="78"/>
      <c r="I403" s="71"/>
      <c r="J403" s="71"/>
      <c r="K403" s="36"/>
      <c r="L403" s="71"/>
      <c r="M403" s="36"/>
      <c r="N403" s="36"/>
      <c r="O403" s="36"/>
      <c r="P403" s="86"/>
      <c r="Q403" s="86"/>
      <c r="R403" s="36"/>
      <c r="S403" s="36"/>
      <c r="T403" s="36"/>
      <c r="U403" s="34"/>
      <c r="V403" s="36"/>
      <c r="W403" s="68" t="str">
        <f t="shared" si="18"/>
        <v/>
      </c>
      <c r="X403" s="62" t="str">
        <f t="shared" si="19"/>
        <v/>
      </c>
    </row>
    <row r="404" spans="2:24" ht="21" customHeight="1">
      <c r="B404" s="167" t="str">
        <f t="shared" si="20"/>
        <v/>
      </c>
      <c r="C404" s="78"/>
      <c r="D404" s="71"/>
      <c r="E404" s="71"/>
      <c r="F404" s="78"/>
      <c r="G404" s="71"/>
      <c r="H404" s="78"/>
      <c r="I404" s="71"/>
      <c r="J404" s="71"/>
      <c r="K404" s="36"/>
      <c r="L404" s="71"/>
      <c r="M404" s="36"/>
      <c r="N404" s="36"/>
      <c r="O404" s="36"/>
      <c r="P404" s="86"/>
      <c r="Q404" s="86"/>
      <c r="R404" s="36"/>
      <c r="S404" s="36"/>
      <c r="T404" s="36"/>
      <c r="U404" s="34"/>
      <c r="V404" s="36"/>
      <c r="W404" s="68" t="str">
        <f t="shared" si="18"/>
        <v/>
      </c>
      <c r="X404" s="62" t="str">
        <f t="shared" si="19"/>
        <v/>
      </c>
    </row>
    <row r="405" spans="2:24" ht="21" customHeight="1">
      <c r="B405" s="167" t="str">
        <f t="shared" si="20"/>
        <v/>
      </c>
      <c r="C405" s="78"/>
      <c r="D405" s="71"/>
      <c r="E405" s="71"/>
      <c r="F405" s="78"/>
      <c r="G405" s="71"/>
      <c r="H405" s="78"/>
      <c r="I405" s="71"/>
      <c r="J405" s="71"/>
      <c r="K405" s="36"/>
      <c r="L405" s="71"/>
      <c r="M405" s="36"/>
      <c r="N405" s="36"/>
      <c r="O405" s="36"/>
      <c r="P405" s="86"/>
      <c r="Q405" s="86"/>
      <c r="R405" s="36"/>
      <c r="S405" s="36"/>
      <c r="T405" s="36"/>
      <c r="U405" s="34"/>
      <c r="V405" s="36"/>
      <c r="W405" s="68" t="str">
        <f t="shared" si="18"/>
        <v/>
      </c>
      <c r="X405" s="62" t="str">
        <f t="shared" si="19"/>
        <v/>
      </c>
    </row>
    <row r="406" spans="2:24" ht="21" customHeight="1">
      <c r="B406" s="167" t="str">
        <f t="shared" si="20"/>
        <v/>
      </c>
      <c r="C406" s="78"/>
      <c r="D406" s="71"/>
      <c r="E406" s="71"/>
      <c r="F406" s="78"/>
      <c r="G406" s="71"/>
      <c r="H406" s="78"/>
      <c r="I406" s="71"/>
      <c r="J406" s="71"/>
      <c r="K406" s="36"/>
      <c r="L406" s="71"/>
      <c r="M406" s="36"/>
      <c r="N406" s="36"/>
      <c r="O406" s="36"/>
      <c r="P406" s="86"/>
      <c r="Q406" s="86"/>
      <c r="R406" s="36"/>
      <c r="S406" s="36"/>
      <c r="T406" s="36"/>
      <c r="U406" s="34"/>
      <c r="V406" s="36"/>
      <c r="W406" s="68" t="str">
        <f t="shared" si="18"/>
        <v/>
      </c>
      <c r="X406" s="62" t="str">
        <f t="shared" si="19"/>
        <v/>
      </c>
    </row>
    <row r="407" spans="2:24" ht="21" customHeight="1">
      <c r="B407" s="167" t="str">
        <f t="shared" si="20"/>
        <v/>
      </c>
      <c r="C407" s="78"/>
      <c r="D407" s="71"/>
      <c r="E407" s="71"/>
      <c r="F407" s="78"/>
      <c r="G407" s="71"/>
      <c r="H407" s="78"/>
      <c r="I407" s="71"/>
      <c r="J407" s="71"/>
      <c r="K407" s="36"/>
      <c r="L407" s="71"/>
      <c r="M407" s="36"/>
      <c r="N407" s="36"/>
      <c r="O407" s="36"/>
      <c r="P407" s="86"/>
      <c r="Q407" s="86"/>
      <c r="R407" s="36"/>
      <c r="S407" s="36"/>
      <c r="T407" s="36"/>
      <c r="U407" s="34"/>
      <c r="V407" s="36"/>
      <c r="W407" s="68" t="str">
        <f t="shared" si="18"/>
        <v/>
      </c>
      <c r="X407" s="62" t="str">
        <f t="shared" si="19"/>
        <v/>
      </c>
    </row>
    <row r="408" spans="2:24" ht="21" customHeight="1">
      <c r="B408" s="167" t="str">
        <f t="shared" si="20"/>
        <v/>
      </c>
      <c r="C408" s="78"/>
      <c r="D408" s="71"/>
      <c r="E408" s="71"/>
      <c r="F408" s="78"/>
      <c r="G408" s="71"/>
      <c r="H408" s="78"/>
      <c r="I408" s="71"/>
      <c r="J408" s="71"/>
      <c r="K408" s="36"/>
      <c r="L408" s="71"/>
      <c r="M408" s="36"/>
      <c r="N408" s="36"/>
      <c r="O408" s="36"/>
      <c r="P408" s="86"/>
      <c r="Q408" s="86"/>
      <c r="R408" s="36"/>
      <c r="S408" s="36"/>
      <c r="T408" s="36"/>
      <c r="U408" s="34"/>
      <c r="V408" s="36"/>
      <c r="W408" s="68" t="str">
        <f t="shared" si="18"/>
        <v/>
      </c>
      <c r="X408" s="62" t="str">
        <f t="shared" si="19"/>
        <v/>
      </c>
    </row>
    <row r="409" spans="2:24" ht="21" customHeight="1">
      <c r="B409" s="167" t="str">
        <f t="shared" si="20"/>
        <v/>
      </c>
      <c r="C409" s="78"/>
      <c r="D409" s="71"/>
      <c r="E409" s="71"/>
      <c r="F409" s="78"/>
      <c r="G409" s="71"/>
      <c r="H409" s="78"/>
      <c r="I409" s="71"/>
      <c r="J409" s="71"/>
      <c r="K409" s="36"/>
      <c r="L409" s="71"/>
      <c r="M409" s="36"/>
      <c r="N409" s="36"/>
      <c r="O409" s="36"/>
      <c r="P409" s="86"/>
      <c r="Q409" s="86"/>
      <c r="R409" s="36"/>
      <c r="S409" s="36"/>
      <c r="T409" s="36"/>
      <c r="U409" s="34"/>
      <c r="V409" s="36"/>
      <c r="W409" s="68" t="str">
        <f t="shared" si="18"/>
        <v/>
      </c>
      <c r="X409" s="62" t="str">
        <f t="shared" si="19"/>
        <v/>
      </c>
    </row>
    <row r="410" spans="2:24" ht="21" customHeight="1">
      <c r="B410" s="167" t="str">
        <f t="shared" si="20"/>
        <v/>
      </c>
      <c r="C410" s="78"/>
      <c r="D410" s="71"/>
      <c r="E410" s="71"/>
      <c r="F410" s="78"/>
      <c r="G410" s="71"/>
      <c r="H410" s="78"/>
      <c r="I410" s="71"/>
      <c r="J410" s="71"/>
      <c r="K410" s="36"/>
      <c r="L410" s="71"/>
      <c r="M410" s="36"/>
      <c r="N410" s="36"/>
      <c r="O410" s="36"/>
      <c r="P410" s="86"/>
      <c r="Q410" s="86"/>
      <c r="R410" s="36"/>
      <c r="S410" s="36"/>
      <c r="T410" s="36"/>
      <c r="U410" s="34"/>
      <c r="V410" s="36"/>
      <c r="W410" s="68" t="str">
        <f t="shared" si="18"/>
        <v/>
      </c>
      <c r="X410" s="62" t="str">
        <f t="shared" si="19"/>
        <v/>
      </c>
    </row>
    <row r="411" spans="2:24" ht="21" customHeight="1">
      <c r="B411" s="167" t="str">
        <f t="shared" si="20"/>
        <v/>
      </c>
      <c r="C411" s="78"/>
      <c r="D411" s="71"/>
      <c r="E411" s="71"/>
      <c r="F411" s="78"/>
      <c r="G411" s="71"/>
      <c r="H411" s="78"/>
      <c r="I411" s="71"/>
      <c r="J411" s="71"/>
      <c r="K411" s="36"/>
      <c r="L411" s="71"/>
      <c r="M411" s="36"/>
      <c r="N411" s="36"/>
      <c r="O411" s="36"/>
      <c r="P411" s="86"/>
      <c r="Q411" s="86"/>
      <c r="R411" s="36"/>
      <c r="S411" s="36"/>
      <c r="T411" s="36"/>
      <c r="U411" s="34"/>
      <c r="V411" s="36"/>
      <c r="W411" s="68" t="str">
        <f t="shared" si="18"/>
        <v/>
      </c>
      <c r="X411" s="62" t="str">
        <f t="shared" si="19"/>
        <v/>
      </c>
    </row>
    <row r="412" spans="2:24" ht="21" customHeight="1">
      <c r="B412" s="167" t="str">
        <f t="shared" si="20"/>
        <v/>
      </c>
      <c r="C412" s="78"/>
      <c r="D412" s="71"/>
      <c r="E412" s="71"/>
      <c r="F412" s="78"/>
      <c r="G412" s="71"/>
      <c r="H412" s="78"/>
      <c r="I412" s="71"/>
      <c r="J412" s="71"/>
      <c r="K412" s="36"/>
      <c r="L412" s="71"/>
      <c r="M412" s="36"/>
      <c r="N412" s="36"/>
      <c r="O412" s="36"/>
      <c r="P412" s="86"/>
      <c r="Q412" s="86"/>
      <c r="R412" s="36"/>
      <c r="S412" s="36"/>
      <c r="T412" s="36"/>
      <c r="U412" s="34"/>
      <c r="V412" s="36"/>
      <c r="W412" s="68" t="str">
        <f t="shared" si="18"/>
        <v/>
      </c>
      <c r="X412" s="62" t="str">
        <f t="shared" si="19"/>
        <v/>
      </c>
    </row>
    <row r="413" spans="2:24" ht="21" customHeight="1">
      <c r="B413" s="167" t="str">
        <f t="shared" si="20"/>
        <v/>
      </c>
      <c r="C413" s="78"/>
      <c r="D413" s="71"/>
      <c r="E413" s="71"/>
      <c r="F413" s="78"/>
      <c r="G413" s="71"/>
      <c r="H413" s="78"/>
      <c r="I413" s="71"/>
      <c r="J413" s="71"/>
      <c r="K413" s="36"/>
      <c r="L413" s="71"/>
      <c r="M413" s="36"/>
      <c r="N413" s="36"/>
      <c r="O413" s="36"/>
      <c r="P413" s="86"/>
      <c r="Q413" s="86"/>
      <c r="R413" s="36"/>
      <c r="S413" s="36"/>
      <c r="T413" s="36"/>
      <c r="U413" s="34"/>
      <c r="V413" s="36"/>
      <c r="W413" s="68" t="str">
        <f t="shared" si="18"/>
        <v/>
      </c>
      <c r="X413" s="62" t="str">
        <f t="shared" si="19"/>
        <v/>
      </c>
    </row>
    <row r="414" spans="2:24" ht="21" customHeight="1">
      <c r="B414" s="167" t="str">
        <f t="shared" si="20"/>
        <v/>
      </c>
      <c r="C414" s="78"/>
      <c r="D414" s="71"/>
      <c r="E414" s="71"/>
      <c r="F414" s="78"/>
      <c r="G414" s="71"/>
      <c r="H414" s="78"/>
      <c r="I414" s="71"/>
      <c r="J414" s="71"/>
      <c r="K414" s="36"/>
      <c r="L414" s="71"/>
      <c r="M414" s="36"/>
      <c r="N414" s="36"/>
      <c r="O414" s="36"/>
      <c r="P414" s="86"/>
      <c r="Q414" s="86"/>
      <c r="R414" s="36"/>
      <c r="S414" s="36"/>
      <c r="T414" s="36"/>
      <c r="U414" s="34"/>
      <c r="V414" s="36"/>
      <c r="W414" s="68" t="str">
        <f t="shared" si="18"/>
        <v/>
      </c>
      <c r="X414" s="62" t="str">
        <f t="shared" si="19"/>
        <v/>
      </c>
    </row>
    <row r="415" spans="2:24" ht="21" customHeight="1">
      <c r="B415" s="167" t="str">
        <f t="shared" si="20"/>
        <v/>
      </c>
      <c r="C415" s="78"/>
      <c r="D415" s="71"/>
      <c r="E415" s="71"/>
      <c r="F415" s="78"/>
      <c r="G415" s="71"/>
      <c r="H415" s="78"/>
      <c r="I415" s="71"/>
      <c r="J415" s="71"/>
      <c r="K415" s="36"/>
      <c r="L415" s="71"/>
      <c r="M415" s="36"/>
      <c r="N415" s="36"/>
      <c r="O415" s="36"/>
      <c r="P415" s="86"/>
      <c r="Q415" s="86"/>
      <c r="R415" s="36"/>
      <c r="S415" s="36"/>
      <c r="T415" s="36"/>
      <c r="U415" s="34"/>
      <c r="V415" s="36"/>
      <c r="W415" s="68" t="str">
        <f t="shared" si="18"/>
        <v/>
      </c>
      <c r="X415" s="62" t="str">
        <f t="shared" si="19"/>
        <v/>
      </c>
    </row>
    <row r="416" spans="2:24" ht="21" customHeight="1">
      <c r="B416" s="167" t="str">
        <f t="shared" si="20"/>
        <v/>
      </c>
      <c r="C416" s="78"/>
      <c r="D416" s="71"/>
      <c r="E416" s="71"/>
      <c r="F416" s="78"/>
      <c r="G416" s="71"/>
      <c r="H416" s="78"/>
      <c r="I416" s="71"/>
      <c r="J416" s="71"/>
      <c r="K416" s="36"/>
      <c r="L416" s="71"/>
      <c r="M416" s="36"/>
      <c r="N416" s="36"/>
      <c r="O416" s="36"/>
      <c r="P416" s="86"/>
      <c r="Q416" s="86"/>
      <c r="R416" s="36"/>
      <c r="S416" s="36"/>
      <c r="T416" s="36"/>
      <c r="U416" s="34"/>
      <c r="V416" s="36"/>
      <c r="W416" s="68" t="str">
        <f t="shared" si="18"/>
        <v/>
      </c>
      <c r="X416" s="62" t="str">
        <f t="shared" si="19"/>
        <v/>
      </c>
    </row>
    <row r="417" spans="2:24" ht="21" customHeight="1">
      <c r="B417" s="167" t="str">
        <f t="shared" si="20"/>
        <v/>
      </c>
      <c r="C417" s="78"/>
      <c r="D417" s="71"/>
      <c r="E417" s="71"/>
      <c r="F417" s="78"/>
      <c r="G417" s="71"/>
      <c r="H417" s="78"/>
      <c r="I417" s="71"/>
      <c r="J417" s="71"/>
      <c r="K417" s="36"/>
      <c r="L417" s="71"/>
      <c r="M417" s="36"/>
      <c r="N417" s="36"/>
      <c r="O417" s="36"/>
      <c r="P417" s="86"/>
      <c r="Q417" s="86"/>
      <c r="R417" s="36"/>
      <c r="S417" s="36"/>
      <c r="T417" s="36"/>
      <c r="U417" s="34"/>
      <c r="V417" s="36"/>
      <c r="W417" s="68" t="str">
        <f t="shared" si="18"/>
        <v/>
      </c>
      <c r="X417" s="62" t="str">
        <f t="shared" si="19"/>
        <v/>
      </c>
    </row>
    <row r="418" spans="2:24" ht="21" customHeight="1">
      <c r="B418" s="167" t="str">
        <f t="shared" si="20"/>
        <v/>
      </c>
      <c r="C418" s="78"/>
      <c r="D418" s="71"/>
      <c r="E418" s="71"/>
      <c r="F418" s="78"/>
      <c r="G418" s="71"/>
      <c r="H418" s="78"/>
      <c r="I418" s="71"/>
      <c r="J418" s="71"/>
      <c r="K418" s="36"/>
      <c r="L418" s="71"/>
      <c r="M418" s="36"/>
      <c r="N418" s="36"/>
      <c r="O418" s="36"/>
      <c r="P418" s="86"/>
      <c r="Q418" s="86"/>
      <c r="R418" s="36"/>
      <c r="S418" s="36"/>
      <c r="T418" s="36"/>
      <c r="U418" s="34"/>
      <c r="V418" s="36"/>
      <c r="W418" s="68" t="str">
        <f t="shared" si="18"/>
        <v/>
      </c>
      <c r="X418" s="62" t="str">
        <f t="shared" si="19"/>
        <v/>
      </c>
    </row>
    <row r="419" spans="2:24" ht="21" customHeight="1">
      <c r="B419" s="167" t="str">
        <f t="shared" si="20"/>
        <v/>
      </c>
      <c r="C419" s="78"/>
      <c r="D419" s="71"/>
      <c r="E419" s="71"/>
      <c r="F419" s="78"/>
      <c r="G419" s="71"/>
      <c r="H419" s="78"/>
      <c r="I419" s="71"/>
      <c r="J419" s="71"/>
      <c r="K419" s="36"/>
      <c r="L419" s="71"/>
      <c r="M419" s="36"/>
      <c r="N419" s="36"/>
      <c r="O419" s="36"/>
      <c r="P419" s="86"/>
      <c r="Q419" s="86"/>
      <c r="R419" s="36"/>
      <c r="S419" s="36"/>
      <c r="T419" s="36"/>
      <c r="U419" s="34"/>
      <c r="V419" s="36"/>
      <c r="W419" s="68" t="str">
        <f t="shared" si="18"/>
        <v/>
      </c>
      <c r="X419" s="62" t="str">
        <f t="shared" si="19"/>
        <v/>
      </c>
    </row>
    <row r="420" spans="2:24" ht="21" customHeight="1">
      <c r="B420" s="167" t="str">
        <f t="shared" si="20"/>
        <v/>
      </c>
      <c r="C420" s="78"/>
      <c r="D420" s="71"/>
      <c r="E420" s="71"/>
      <c r="F420" s="78"/>
      <c r="G420" s="71"/>
      <c r="H420" s="78"/>
      <c r="I420" s="71"/>
      <c r="J420" s="71"/>
      <c r="K420" s="36"/>
      <c r="L420" s="71"/>
      <c r="M420" s="36"/>
      <c r="N420" s="36"/>
      <c r="O420" s="36"/>
      <c r="P420" s="86"/>
      <c r="Q420" s="86"/>
      <c r="R420" s="36"/>
      <c r="S420" s="36"/>
      <c r="T420" s="36"/>
      <c r="U420" s="34"/>
      <c r="V420" s="36"/>
      <c r="W420" s="68" t="str">
        <f t="shared" si="18"/>
        <v/>
      </c>
      <c r="X420" s="62" t="str">
        <f t="shared" si="19"/>
        <v/>
      </c>
    </row>
    <row r="421" spans="2:24" ht="21" customHeight="1">
      <c r="B421" s="167" t="str">
        <f t="shared" si="20"/>
        <v/>
      </c>
      <c r="C421" s="78"/>
      <c r="D421" s="71"/>
      <c r="E421" s="71"/>
      <c r="F421" s="78"/>
      <c r="G421" s="71"/>
      <c r="H421" s="78"/>
      <c r="I421" s="71"/>
      <c r="J421" s="71"/>
      <c r="K421" s="36"/>
      <c r="L421" s="71"/>
      <c r="M421" s="36"/>
      <c r="N421" s="36"/>
      <c r="O421" s="36"/>
      <c r="P421" s="86"/>
      <c r="Q421" s="86"/>
      <c r="R421" s="36"/>
      <c r="S421" s="36"/>
      <c r="T421" s="36"/>
      <c r="U421" s="34"/>
      <c r="V421" s="36"/>
      <c r="W421" s="68" t="str">
        <f t="shared" si="18"/>
        <v/>
      </c>
      <c r="X421" s="62" t="str">
        <f t="shared" si="19"/>
        <v/>
      </c>
    </row>
    <row r="422" spans="2:24" ht="21" customHeight="1">
      <c r="B422" s="167" t="str">
        <f t="shared" si="20"/>
        <v/>
      </c>
      <c r="C422" s="78"/>
      <c r="D422" s="71"/>
      <c r="E422" s="71"/>
      <c r="F422" s="78"/>
      <c r="G422" s="71"/>
      <c r="H422" s="78"/>
      <c r="I422" s="71"/>
      <c r="J422" s="71"/>
      <c r="K422" s="36"/>
      <c r="L422" s="71"/>
      <c r="M422" s="36"/>
      <c r="N422" s="36"/>
      <c r="O422" s="36"/>
      <c r="P422" s="86"/>
      <c r="Q422" s="86"/>
      <c r="R422" s="36"/>
      <c r="S422" s="36"/>
      <c r="T422" s="36"/>
      <c r="U422" s="34"/>
      <c r="V422" s="36"/>
      <c r="W422" s="68" t="str">
        <f t="shared" si="18"/>
        <v/>
      </c>
      <c r="X422" s="62" t="str">
        <f t="shared" si="19"/>
        <v/>
      </c>
    </row>
    <row r="423" spans="2:24" ht="21" customHeight="1">
      <c r="B423" s="167" t="str">
        <f t="shared" si="20"/>
        <v/>
      </c>
      <c r="C423" s="78"/>
      <c r="D423" s="71"/>
      <c r="E423" s="71"/>
      <c r="F423" s="78"/>
      <c r="G423" s="71"/>
      <c r="H423" s="78"/>
      <c r="I423" s="71"/>
      <c r="J423" s="71"/>
      <c r="K423" s="36"/>
      <c r="L423" s="71"/>
      <c r="M423" s="36"/>
      <c r="N423" s="36"/>
      <c r="O423" s="36"/>
      <c r="P423" s="86"/>
      <c r="Q423" s="86"/>
      <c r="R423" s="36"/>
      <c r="S423" s="36"/>
      <c r="T423" s="36"/>
      <c r="U423" s="34"/>
      <c r="V423" s="36"/>
      <c r="W423" s="68" t="str">
        <f t="shared" si="18"/>
        <v/>
      </c>
      <c r="X423" s="62" t="str">
        <f t="shared" si="19"/>
        <v/>
      </c>
    </row>
    <row r="424" spans="2:24" ht="21" customHeight="1">
      <c r="B424" s="167" t="str">
        <f t="shared" si="20"/>
        <v/>
      </c>
      <c r="C424" s="78"/>
      <c r="D424" s="71"/>
      <c r="E424" s="71"/>
      <c r="F424" s="78"/>
      <c r="G424" s="71"/>
      <c r="H424" s="78"/>
      <c r="I424" s="71"/>
      <c r="J424" s="71"/>
      <c r="K424" s="36"/>
      <c r="L424" s="71"/>
      <c r="M424" s="36"/>
      <c r="N424" s="36"/>
      <c r="O424" s="36"/>
      <c r="P424" s="86"/>
      <c r="Q424" s="86"/>
      <c r="R424" s="36"/>
      <c r="S424" s="36"/>
      <c r="T424" s="36"/>
      <c r="U424" s="34"/>
      <c r="V424" s="36"/>
      <c r="W424" s="68" t="str">
        <f t="shared" si="18"/>
        <v/>
      </c>
      <c r="X424" s="62" t="str">
        <f t="shared" si="19"/>
        <v/>
      </c>
    </row>
    <row r="425" spans="2:24" ht="21" customHeight="1">
      <c r="B425" s="167" t="str">
        <f t="shared" si="20"/>
        <v/>
      </c>
      <c r="C425" s="78"/>
      <c r="D425" s="71"/>
      <c r="E425" s="71"/>
      <c r="F425" s="78"/>
      <c r="G425" s="71"/>
      <c r="H425" s="78"/>
      <c r="I425" s="71"/>
      <c r="J425" s="71"/>
      <c r="K425" s="36"/>
      <c r="L425" s="71"/>
      <c r="M425" s="36"/>
      <c r="N425" s="36"/>
      <c r="O425" s="36"/>
      <c r="P425" s="86"/>
      <c r="Q425" s="86"/>
      <c r="R425" s="36"/>
      <c r="S425" s="36"/>
      <c r="T425" s="36"/>
      <c r="U425" s="34"/>
      <c r="V425" s="36"/>
      <c r="W425" s="68" t="str">
        <f t="shared" si="18"/>
        <v/>
      </c>
      <c r="X425" s="62" t="str">
        <f t="shared" si="19"/>
        <v/>
      </c>
    </row>
    <row r="426" spans="2:24" ht="21" customHeight="1">
      <c r="B426" s="167" t="str">
        <f t="shared" si="20"/>
        <v/>
      </c>
      <c r="C426" s="78"/>
      <c r="D426" s="71"/>
      <c r="E426" s="71"/>
      <c r="F426" s="78"/>
      <c r="G426" s="71"/>
      <c r="H426" s="78"/>
      <c r="I426" s="71"/>
      <c r="J426" s="71"/>
      <c r="K426" s="36"/>
      <c r="L426" s="71"/>
      <c r="M426" s="36"/>
      <c r="N426" s="36"/>
      <c r="O426" s="36"/>
      <c r="P426" s="86"/>
      <c r="Q426" s="86"/>
      <c r="R426" s="36"/>
      <c r="S426" s="36"/>
      <c r="T426" s="36"/>
      <c r="U426" s="34"/>
      <c r="V426" s="36"/>
      <c r="W426" s="68" t="str">
        <f t="shared" si="18"/>
        <v/>
      </c>
      <c r="X426" s="62" t="str">
        <f t="shared" si="19"/>
        <v/>
      </c>
    </row>
    <row r="427" spans="2:24" ht="21" customHeight="1">
      <c r="B427" s="167" t="str">
        <f t="shared" si="20"/>
        <v/>
      </c>
      <c r="C427" s="78"/>
      <c r="D427" s="71"/>
      <c r="E427" s="71"/>
      <c r="F427" s="78"/>
      <c r="G427" s="71"/>
      <c r="H427" s="78"/>
      <c r="I427" s="71"/>
      <c r="J427" s="71"/>
      <c r="K427" s="36"/>
      <c r="L427" s="71"/>
      <c r="M427" s="36"/>
      <c r="N427" s="36"/>
      <c r="O427" s="36"/>
      <c r="P427" s="86"/>
      <c r="Q427" s="86"/>
      <c r="R427" s="36"/>
      <c r="S427" s="36"/>
      <c r="T427" s="36"/>
      <c r="U427" s="34"/>
      <c r="V427" s="36"/>
      <c r="W427" s="68" t="str">
        <f t="shared" si="18"/>
        <v/>
      </c>
      <c r="X427" s="62" t="str">
        <f t="shared" si="19"/>
        <v/>
      </c>
    </row>
    <row r="428" spans="2:24" ht="21" customHeight="1">
      <c r="B428" s="167" t="str">
        <f t="shared" si="20"/>
        <v/>
      </c>
      <c r="C428" s="78"/>
      <c r="D428" s="71"/>
      <c r="E428" s="71"/>
      <c r="F428" s="78"/>
      <c r="G428" s="71"/>
      <c r="H428" s="78"/>
      <c r="I428" s="71"/>
      <c r="J428" s="71"/>
      <c r="K428" s="36"/>
      <c r="L428" s="71"/>
      <c r="M428" s="36"/>
      <c r="N428" s="36"/>
      <c r="O428" s="36"/>
      <c r="P428" s="86"/>
      <c r="Q428" s="86"/>
      <c r="R428" s="36"/>
      <c r="S428" s="36"/>
      <c r="T428" s="36"/>
      <c r="U428" s="34"/>
      <c r="V428" s="36"/>
      <c r="W428" s="68" t="str">
        <f t="shared" si="18"/>
        <v/>
      </c>
      <c r="X428" s="62" t="str">
        <f t="shared" si="19"/>
        <v/>
      </c>
    </row>
    <row r="429" spans="2:24" ht="21" customHeight="1">
      <c r="B429" s="167" t="str">
        <f t="shared" si="20"/>
        <v/>
      </c>
      <c r="C429" s="78"/>
      <c r="D429" s="71"/>
      <c r="E429" s="71"/>
      <c r="F429" s="78"/>
      <c r="G429" s="71"/>
      <c r="H429" s="78"/>
      <c r="I429" s="71"/>
      <c r="J429" s="71"/>
      <c r="K429" s="36"/>
      <c r="L429" s="71"/>
      <c r="M429" s="36"/>
      <c r="N429" s="36"/>
      <c r="O429" s="36"/>
      <c r="P429" s="86"/>
      <c r="Q429" s="86"/>
      <c r="R429" s="36"/>
      <c r="S429" s="36"/>
      <c r="T429" s="36"/>
      <c r="U429" s="34"/>
      <c r="V429" s="36"/>
      <c r="W429" s="68" t="str">
        <f t="shared" si="18"/>
        <v/>
      </c>
      <c r="X429" s="62" t="str">
        <f t="shared" si="19"/>
        <v/>
      </c>
    </row>
    <row r="430" spans="2:24" ht="21" customHeight="1">
      <c r="B430" s="167" t="str">
        <f t="shared" si="20"/>
        <v/>
      </c>
      <c r="C430" s="78"/>
      <c r="D430" s="71"/>
      <c r="E430" s="71"/>
      <c r="F430" s="78"/>
      <c r="G430" s="71"/>
      <c r="H430" s="78"/>
      <c r="I430" s="71"/>
      <c r="J430" s="71"/>
      <c r="K430" s="36"/>
      <c r="L430" s="71"/>
      <c r="M430" s="36"/>
      <c r="N430" s="36"/>
      <c r="O430" s="36"/>
      <c r="P430" s="86"/>
      <c r="Q430" s="86"/>
      <c r="R430" s="36"/>
      <c r="S430" s="36"/>
      <c r="T430" s="36"/>
      <c r="U430" s="34"/>
      <c r="V430" s="36"/>
      <c r="W430" s="68" t="str">
        <f t="shared" si="18"/>
        <v/>
      </c>
      <c r="X430" s="62" t="str">
        <f t="shared" si="19"/>
        <v/>
      </c>
    </row>
    <row r="431" spans="2:24" ht="21" customHeight="1">
      <c r="B431" s="167" t="str">
        <f t="shared" si="20"/>
        <v/>
      </c>
      <c r="C431" s="78"/>
      <c r="D431" s="71"/>
      <c r="E431" s="71"/>
      <c r="F431" s="78"/>
      <c r="G431" s="71"/>
      <c r="H431" s="78"/>
      <c r="I431" s="71"/>
      <c r="J431" s="71"/>
      <c r="K431" s="36"/>
      <c r="L431" s="71"/>
      <c r="M431" s="36"/>
      <c r="N431" s="36"/>
      <c r="O431" s="36"/>
      <c r="P431" s="86"/>
      <c r="Q431" s="86"/>
      <c r="R431" s="36"/>
      <c r="S431" s="36"/>
      <c r="T431" s="36"/>
      <c r="U431" s="34"/>
      <c r="V431" s="36"/>
      <c r="W431" s="68" t="str">
        <f t="shared" si="18"/>
        <v/>
      </c>
      <c r="X431" s="62" t="str">
        <f t="shared" si="19"/>
        <v/>
      </c>
    </row>
    <row r="432" spans="2:24" ht="21" customHeight="1">
      <c r="B432" s="167" t="str">
        <f t="shared" si="20"/>
        <v/>
      </c>
      <c r="C432" s="78"/>
      <c r="D432" s="71"/>
      <c r="E432" s="71"/>
      <c r="F432" s="78"/>
      <c r="G432" s="71"/>
      <c r="H432" s="78"/>
      <c r="I432" s="71"/>
      <c r="J432" s="71"/>
      <c r="K432" s="36"/>
      <c r="L432" s="71"/>
      <c r="M432" s="36"/>
      <c r="N432" s="36"/>
      <c r="O432" s="36"/>
      <c r="P432" s="86"/>
      <c r="Q432" s="86"/>
      <c r="R432" s="36"/>
      <c r="S432" s="36"/>
      <c r="T432" s="36"/>
      <c r="U432" s="34"/>
      <c r="V432" s="36"/>
      <c r="W432" s="68" t="str">
        <f t="shared" si="18"/>
        <v/>
      </c>
      <c r="X432" s="62" t="str">
        <f t="shared" si="19"/>
        <v/>
      </c>
    </row>
    <row r="433" spans="2:24" ht="21" customHeight="1">
      <c r="B433" s="167" t="str">
        <f t="shared" si="20"/>
        <v/>
      </c>
      <c r="C433" s="78"/>
      <c r="D433" s="71"/>
      <c r="E433" s="71"/>
      <c r="F433" s="78"/>
      <c r="G433" s="71"/>
      <c r="H433" s="78"/>
      <c r="I433" s="71"/>
      <c r="J433" s="71"/>
      <c r="K433" s="36"/>
      <c r="L433" s="71"/>
      <c r="M433" s="36"/>
      <c r="N433" s="36"/>
      <c r="O433" s="36"/>
      <c r="P433" s="86"/>
      <c r="Q433" s="86"/>
      <c r="R433" s="36"/>
      <c r="S433" s="36"/>
      <c r="T433" s="36"/>
      <c r="U433" s="34"/>
      <c r="V433" s="36"/>
      <c r="W433" s="68" t="str">
        <f t="shared" si="18"/>
        <v/>
      </c>
      <c r="X433" s="62" t="str">
        <f t="shared" si="19"/>
        <v/>
      </c>
    </row>
    <row r="434" spans="2:24" ht="21" customHeight="1">
      <c r="B434" s="167" t="str">
        <f t="shared" si="20"/>
        <v/>
      </c>
      <c r="C434" s="78"/>
      <c r="D434" s="71"/>
      <c r="E434" s="71"/>
      <c r="F434" s="78"/>
      <c r="G434" s="71"/>
      <c r="H434" s="78"/>
      <c r="I434" s="71"/>
      <c r="J434" s="71"/>
      <c r="K434" s="36"/>
      <c r="L434" s="71"/>
      <c r="M434" s="36"/>
      <c r="N434" s="36"/>
      <c r="O434" s="36"/>
      <c r="P434" s="86"/>
      <c r="Q434" s="86"/>
      <c r="R434" s="36"/>
      <c r="S434" s="36"/>
      <c r="T434" s="36"/>
      <c r="U434" s="34"/>
      <c r="V434" s="36"/>
      <c r="W434" s="68" t="str">
        <f t="shared" si="18"/>
        <v/>
      </c>
      <c r="X434" s="62" t="str">
        <f t="shared" si="19"/>
        <v/>
      </c>
    </row>
    <row r="435" spans="2:24" ht="21" customHeight="1">
      <c r="B435" s="167" t="str">
        <f t="shared" si="20"/>
        <v/>
      </c>
      <c r="C435" s="78"/>
      <c r="D435" s="71"/>
      <c r="E435" s="71"/>
      <c r="F435" s="78"/>
      <c r="G435" s="71"/>
      <c r="H435" s="78"/>
      <c r="I435" s="71"/>
      <c r="J435" s="71"/>
      <c r="K435" s="36"/>
      <c r="L435" s="71"/>
      <c r="M435" s="36"/>
      <c r="N435" s="36"/>
      <c r="O435" s="36"/>
      <c r="P435" s="86"/>
      <c r="Q435" s="86"/>
      <c r="R435" s="36"/>
      <c r="S435" s="36"/>
      <c r="T435" s="36"/>
      <c r="U435" s="34"/>
      <c r="V435" s="36"/>
      <c r="W435" s="68" t="str">
        <f t="shared" si="18"/>
        <v/>
      </c>
      <c r="X435" s="62" t="str">
        <f t="shared" si="19"/>
        <v/>
      </c>
    </row>
    <row r="436" spans="2:24" ht="21" customHeight="1">
      <c r="B436" s="167" t="str">
        <f t="shared" si="20"/>
        <v/>
      </c>
      <c r="C436" s="78"/>
      <c r="D436" s="71"/>
      <c r="E436" s="71"/>
      <c r="F436" s="78"/>
      <c r="G436" s="71"/>
      <c r="H436" s="78"/>
      <c r="I436" s="71"/>
      <c r="J436" s="71"/>
      <c r="K436" s="36"/>
      <c r="L436" s="71"/>
      <c r="M436" s="36"/>
      <c r="N436" s="36"/>
      <c r="O436" s="36"/>
      <c r="P436" s="86"/>
      <c r="Q436" s="86"/>
      <c r="R436" s="36"/>
      <c r="S436" s="36"/>
      <c r="T436" s="36"/>
      <c r="U436" s="34"/>
      <c r="V436" s="36"/>
      <c r="W436" s="68" t="str">
        <f t="shared" si="18"/>
        <v/>
      </c>
      <c r="X436" s="62" t="str">
        <f t="shared" si="19"/>
        <v/>
      </c>
    </row>
    <row r="437" spans="2:24" ht="21" customHeight="1">
      <c r="B437" s="167" t="str">
        <f t="shared" si="20"/>
        <v/>
      </c>
      <c r="C437" s="78"/>
      <c r="D437" s="71"/>
      <c r="E437" s="71"/>
      <c r="F437" s="78"/>
      <c r="G437" s="71"/>
      <c r="H437" s="78"/>
      <c r="I437" s="71"/>
      <c r="J437" s="71"/>
      <c r="K437" s="36"/>
      <c r="L437" s="71"/>
      <c r="M437" s="36"/>
      <c r="N437" s="36"/>
      <c r="O437" s="36"/>
      <c r="P437" s="86"/>
      <c r="Q437" s="86"/>
      <c r="R437" s="36"/>
      <c r="S437" s="36"/>
      <c r="T437" s="36"/>
      <c r="U437" s="34"/>
      <c r="V437" s="36"/>
      <c r="W437" s="68" t="str">
        <f t="shared" si="18"/>
        <v/>
      </c>
      <c r="X437" s="62" t="str">
        <f t="shared" si="19"/>
        <v/>
      </c>
    </row>
    <row r="438" spans="2:24" ht="21" customHeight="1">
      <c r="B438" s="167" t="str">
        <f t="shared" si="20"/>
        <v/>
      </c>
      <c r="C438" s="78"/>
      <c r="D438" s="71"/>
      <c r="E438" s="71"/>
      <c r="F438" s="78"/>
      <c r="G438" s="71"/>
      <c r="H438" s="78"/>
      <c r="I438" s="71"/>
      <c r="J438" s="71"/>
      <c r="K438" s="36"/>
      <c r="L438" s="71"/>
      <c r="M438" s="36"/>
      <c r="N438" s="36"/>
      <c r="O438" s="36"/>
      <c r="P438" s="86"/>
      <c r="Q438" s="86"/>
      <c r="R438" s="36"/>
      <c r="S438" s="36"/>
      <c r="T438" s="36"/>
      <c r="U438" s="34"/>
      <c r="V438" s="36"/>
      <c r="W438" s="68" t="str">
        <f t="shared" si="18"/>
        <v/>
      </c>
      <c r="X438" s="62" t="str">
        <f t="shared" si="19"/>
        <v/>
      </c>
    </row>
    <row r="439" spans="2:24" ht="21" customHeight="1">
      <c r="B439" s="167" t="str">
        <f t="shared" si="20"/>
        <v/>
      </c>
      <c r="C439" s="78"/>
      <c r="D439" s="71"/>
      <c r="E439" s="71"/>
      <c r="F439" s="78"/>
      <c r="G439" s="71"/>
      <c r="H439" s="78"/>
      <c r="I439" s="71"/>
      <c r="J439" s="71"/>
      <c r="K439" s="36"/>
      <c r="L439" s="71"/>
      <c r="M439" s="36"/>
      <c r="N439" s="36"/>
      <c r="O439" s="36"/>
      <c r="P439" s="86"/>
      <c r="Q439" s="86"/>
      <c r="R439" s="36"/>
      <c r="S439" s="36"/>
      <c r="T439" s="36"/>
      <c r="U439" s="34"/>
      <c r="V439" s="36"/>
      <c r="W439" s="68" t="str">
        <f t="shared" si="18"/>
        <v/>
      </c>
      <c r="X439" s="62" t="str">
        <f t="shared" si="19"/>
        <v/>
      </c>
    </row>
    <row r="440" spans="2:24" ht="21" customHeight="1">
      <c r="B440" s="167" t="str">
        <f t="shared" si="20"/>
        <v/>
      </c>
      <c r="C440" s="78"/>
      <c r="D440" s="71"/>
      <c r="E440" s="71"/>
      <c r="F440" s="78"/>
      <c r="G440" s="71"/>
      <c r="H440" s="78"/>
      <c r="I440" s="71"/>
      <c r="J440" s="71"/>
      <c r="K440" s="36"/>
      <c r="L440" s="71"/>
      <c r="M440" s="36"/>
      <c r="N440" s="36"/>
      <c r="O440" s="36"/>
      <c r="P440" s="86"/>
      <c r="Q440" s="86"/>
      <c r="R440" s="36"/>
      <c r="S440" s="36"/>
      <c r="T440" s="36"/>
      <c r="U440" s="34"/>
      <c r="V440" s="36"/>
      <c r="W440" s="68" t="str">
        <f t="shared" si="18"/>
        <v/>
      </c>
      <c r="X440" s="62" t="str">
        <f t="shared" si="19"/>
        <v/>
      </c>
    </row>
    <row r="441" spans="2:24" ht="21" customHeight="1">
      <c r="B441" s="167" t="str">
        <f t="shared" si="20"/>
        <v/>
      </c>
      <c r="C441" s="78"/>
      <c r="D441" s="71"/>
      <c r="E441" s="71"/>
      <c r="F441" s="78"/>
      <c r="G441" s="71"/>
      <c r="H441" s="78"/>
      <c r="I441" s="71"/>
      <c r="J441" s="71"/>
      <c r="K441" s="36"/>
      <c r="L441" s="71"/>
      <c r="M441" s="36"/>
      <c r="N441" s="36"/>
      <c r="O441" s="36"/>
      <c r="P441" s="86"/>
      <c r="Q441" s="86"/>
      <c r="R441" s="36"/>
      <c r="S441" s="36"/>
      <c r="T441" s="36"/>
      <c r="U441" s="34"/>
      <c r="V441" s="36"/>
      <c r="W441" s="68" t="str">
        <f t="shared" si="18"/>
        <v/>
      </c>
      <c r="X441" s="62" t="str">
        <f t="shared" si="19"/>
        <v/>
      </c>
    </row>
    <row r="442" spans="2:24" ht="21" customHeight="1">
      <c r="B442" s="167" t="str">
        <f t="shared" si="20"/>
        <v/>
      </c>
      <c r="C442" s="78"/>
      <c r="D442" s="71"/>
      <c r="E442" s="71"/>
      <c r="F442" s="78"/>
      <c r="G442" s="71"/>
      <c r="H442" s="78"/>
      <c r="I442" s="71"/>
      <c r="J442" s="71"/>
      <c r="K442" s="36"/>
      <c r="L442" s="71"/>
      <c r="M442" s="36"/>
      <c r="N442" s="36"/>
      <c r="O442" s="36"/>
      <c r="P442" s="86"/>
      <c r="Q442" s="86"/>
      <c r="R442" s="36"/>
      <c r="S442" s="36"/>
      <c r="T442" s="36"/>
      <c r="U442" s="34"/>
      <c r="V442" s="36"/>
      <c r="W442" s="68" t="str">
        <f t="shared" si="18"/>
        <v/>
      </c>
      <c r="X442" s="62" t="str">
        <f t="shared" si="19"/>
        <v/>
      </c>
    </row>
    <row r="443" spans="2:24" ht="21" customHeight="1">
      <c r="B443" s="167" t="str">
        <f t="shared" si="20"/>
        <v/>
      </c>
      <c r="C443" s="78"/>
      <c r="D443" s="71"/>
      <c r="E443" s="71"/>
      <c r="F443" s="78"/>
      <c r="G443" s="71"/>
      <c r="H443" s="78"/>
      <c r="I443" s="71"/>
      <c r="J443" s="71"/>
      <c r="K443" s="36"/>
      <c r="L443" s="71"/>
      <c r="M443" s="36"/>
      <c r="N443" s="36"/>
      <c r="O443" s="36"/>
      <c r="P443" s="86"/>
      <c r="Q443" s="86"/>
      <c r="R443" s="36"/>
      <c r="S443" s="36"/>
      <c r="T443" s="36"/>
      <c r="U443" s="34"/>
      <c r="V443" s="36"/>
      <c r="W443" s="68" t="str">
        <f t="shared" si="18"/>
        <v/>
      </c>
      <c r="X443" s="62" t="str">
        <f t="shared" si="19"/>
        <v/>
      </c>
    </row>
    <row r="444" spans="2:24" ht="21" customHeight="1">
      <c r="B444" s="167" t="str">
        <f t="shared" si="20"/>
        <v/>
      </c>
      <c r="C444" s="78"/>
      <c r="D444" s="71"/>
      <c r="E444" s="71"/>
      <c r="F444" s="78"/>
      <c r="G444" s="71"/>
      <c r="H444" s="78"/>
      <c r="I444" s="71"/>
      <c r="J444" s="71"/>
      <c r="K444" s="36"/>
      <c r="L444" s="71"/>
      <c r="M444" s="36"/>
      <c r="N444" s="36"/>
      <c r="O444" s="36"/>
      <c r="P444" s="86"/>
      <c r="Q444" s="86"/>
      <c r="R444" s="36"/>
      <c r="S444" s="36"/>
      <c r="T444" s="36"/>
      <c r="U444" s="34"/>
      <c r="V444" s="36"/>
      <c r="W444" s="68" t="str">
        <f t="shared" si="18"/>
        <v/>
      </c>
      <c r="X444" s="62" t="str">
        <f t="shared" si="19"/>
        <v/>
      </c>
    </row>
    <row r="445" spans="2:24" ht="21" customHeight="1">
      <c r="B445" s="167" t="str">
        <f t="shared" si="20"/>
        <v/>
      </c>
      <c r="C445" s="78"/>
      <c r="D445" s="71"/>
      <c r="E445" s="71"/>
      <c r="F445" s="78"/>
      <c r="G445" s="71"/>
      <c r="H445" s="78"/>
      <c r="I445" s="71"/>
      <c r="J445" s="71"/>
      <c r="K445" s="36"/>
      <c r="L445" s="71"/>
      <c r="M445" s="36"/>
      <c r="N445" s="36"/>
      <c r="O445" s="36"/>
      <c r="P445" s="86"/>
      <c r="Q445" s="86"/>
      <c r="R445" s="36"/>
      <c r="S445" s="36"/>
      <c r="T445" s="36"/>
      <c r="U445" s="34"/>
      <c r="V445" s="36"/>
      <c r="W445" s="68" t="str">
        <f t="shared" si="18"/>
        <v/>
      </c>
      <c r="X445" s="62" t="str">
        <f t="shared" si="19"/>
        <v/>
      </c>
    </row>
    <row r="446" spans="2:24" ht="21" customHeight="1">
      <c r="B446" s="167" t="str">
        <f t="shared" si="20"/>
        <v/>
      </c>
      <c r="C446" s="78"/>
      <c r="D446" s="71"/>
      <c r="E446" s="71"/>
      <c r="F446" s="78"/>
      <c r="G446" s="71"/>
      <c r="H446" s="78"/>
      <c r="I446" s="71"/>
      <c r="J446" s="71"/>
      <c r="K446" s="36"/>
      <c r="L446" s="71"/>
      <c r="M446" s="36"/>
      <c r="N446" s="36"/>
      <c r="O446" s="36"/>
      <c r="P446" s="86"/>
      <c r="Q446" s="86"/>
      <c r="R446" s="36"/>
      <c r="S446" s="36"/>
      <c r="T446" s="36"/>
      <c r="U446" s="34"/>
      <c r="V446" s="36"/>
      <c r="W446" s="68" t="str">
        <f t="shared" si="18"/>
        <v/>
      </c>
      <c r="X446" s="62" t="str">
        <f t="shared" si="19"/>
        <v/>
      </c>
    </row>
    <row r="447" spans="2:24" ht="21" customHeight="1">
      <c r="B447" s="167" t="str">
        <f t="shared" si="20"/>
        <v/>
      </c>
      <c r="C447" s="78"/>
      <c r="D447" s="71"/>
      <c r="E447" s="71"/>
      <c r="F447" s="78"/>
      <c r="G447" s="71"/>
      <c r="H447" s="78"/>
      <c r="I447" s="71"/>
      <c r="J447" s="71"/>
      <c r="K447" s="36"/>
      <c r="L447" s="71"/>
      <c r="M447" s="36"/>
      <c r="N447" s="36"/>
      <c r="O447" s="36"/>
      <c r="P447" s="86"/>
      <c r="Q447" s="86"/>
      <c r="R447" s="36"/>
      <c r="S447" s="36"/>
      <c r="T447" s="36"/>
      <c r="U447" s="34"/>
      <c r="V447" s="36"/>
      <c r="W447" s="68" t="str">
        <f t="shared" si="18"/>
        <v/>
      </c>
      <c r="X447" s="62" t="str">
        <f t="shared" si="19"/>
        <v/>
      </c>
    </row>
    <row r="448" spans="2:24" ht="21" customHeight="1">
      <c r="B448" s="167" t="str">
        <f t="shared" si="20"/>
        <v/>
      </c>
      <c r="C448" s="78"/>
      <c r="D448" s="71"/>
      <c r="E448" s="71"/>
      <c r="F448" s="78"/>
      <c r="G448" s="71"/>
      <c r="H448" s="78"/>
      <c r="I448" s="71"/>
      <c r="J448" s="71"/>
      <c r="K448" s="36"/>
      <c r="L448" s="71"/>
      <c r="M448" s="36"/>
      <c r="N448" s="36"/>
      <c r="O448" s="36"/>
      <c r="P448" s="86"/>
      <c r="Q448" s="86"/>
      <c r="R448" s="36"/>
      <c r="S448" s="36"/>
      <c r="T448" s="36"/>
      <c r="U448" s="34"/>
      <c r="V448" s="36"/>
      <c r="W448" s="68" t="str">
        <f t="shared" si="18"/>
        <v/>
      </c>
      <c r="X448" s="62" t="str">
        <f t="shared" si="19"/>
        <v/>
      </c>
    </row>
    <row r="449" spans="2:24" ht="21" customHeight="1">
      <c r="B449" s="167" t="str">
        <f t="shared" si="20"/>
        <v/>
      </c>
      <c r="C449" s="78"/>
      <c r="D449" s="71"/>
      <c r="E449" s="71"/>
      <c r="F449" s="78"/>
      <c r="G449" s="71"/>
      <c r="H449" s="78"/>
      <c r="I449" s="71"/>
      <c r="J449" s="71"/>
      <c r="K449" s="36"/>
      <c r="L449" s="71"/>
      <c r="M449" s="36"/>
      <c r="N449" s="36"/>
      <c r="O449" s="36"/>
      <c r="P449" s="86"/>
      <c r="Q449" s="86"/>
      <c r="R449" s="36"/>
      <c r="S449" s="36"/>
      <c r="T449" s="36"/>
      <c r="U449" s="34"/>
      <c r="V449" s="36"/>
      <c r="W449" s="68" t="str">
        <f t="shared" si="18"/>
        <v/>
      </c>
      <c r="X449" s="62" t="str">
        <f t="shared" si="19"/>
        <v/>
      </c>
    </row>
    <row r="450" spans="2:24" ht="21" customHeight="1">
      <c r="B450" s="167" t="str">
        <f t="shared" si="20"/>
        <v/>
      </c>
      <c r="C450" s="78"/>
      <c r="D450" s="71"/>
      <c r="E450" s="71"/>
      <c r="F450" s="78"/>
      <c r="G450" s="71"/>
      <c r="H450" s="78"/>
      <c r="I450" s="71"/>
      <c r="J450" s="71"/>
      <c r="K450" s="36"/>
      <c r="L450" s="71"/>
      <c r="M450" s="36"/>
      <c r="N450" s="36"/>
      <c r="O450" s="36"/>
      <c r="P450" s="86"/>
      <c r="Q450" s="86"/>
      <c r="R450" s="36"/>
      <c r="S450" s="36"/>
      <c r="T450" s="36"/>
      <c r="U450" s="34"/>
      <c r="V450" s="36"/>
      <c r="W450" s="68" t="str">
        <f t="shared" si="18"/>
        <v/>
      </c>
      <c r="X450" s="62" t="str">
        <f t="shared" si="19"/>
        <v/>
      </c>
    </row>
    <row r="451" spans="2:24" ht="21" customHeight="1">
      <c r="B451" s="167" t="str">
        <f t="shared" si="20"/>
        <v/>
      </c>
      <c r="C451" s="78"/>
      <c r="D451" s="71"/>
      <c r="E451" s="71"/>
      <c r="F451" s="78"/>
      <c r="G451" s="71"/>
      <c r="H451" s="78"/>
      <c r="I451" s="71"/>
      <c r="J451" s="71"/>
      <c r="K451" s="36"/>
      <c r="L451" s="71"/>
      <c r="M451" s="36"/>
      <c r="N451" s="36"/>
      <c r="O451" s="36"/>
      <c r="P451" s="86"/>
      <c r="Q451" s="86"/>
      <c r="R451" s="36"/>
      <c r="S451" s="36"/>
      <c r="T451" s="36"/>
      <c r="U451" s="34"/>
      <c r="V451" s="36"/>
      <c r="W451" s="68" t="str">
        <f t="shared" si="18"/>
        <v/>
      </c>
      <c r="X451" s="62" t="str">
        <f t="shared" si="19"/>
        <v/>
      </c>
    </row>
    <row r="452" spans="2:24" ht="21" customHeight="1">
      <c r="B452" s="167" t="str">
        <f t="shared" si="20"/>
        <v/>
      </c>
      <c r="C452" s="78"/>
      <c r="D452" s="71"/>
      <c r="E452" s="71"/>
      <c r="F452" s="78"/>
      <c r="G452" s="71"/>
      <c r="H452" s="78"/>
      <c r="I452" s="71"/>
      <c r="J452" s="71"/>
      <c r="K452" s="36"/>
      <c r="L452" s="71"/>
      <c r="M452" s="36"/>
      <c r="N452" s="36"/>
      <c r="O452" s="36"/>
      <c r="P452" s="86"/>
      <c r="Q452" s="86"/>
      <c r="R452" s="36"/>
      <c r="S452" s="36"/>
      <c r="T452" s="36"/>
      <c r="U452" s="34"/>
      <c r="V452" s="36"/>
      <c r="W452" s="68" t="str">
        <f t="shared" si="18"/>
        <v/>
      </c>
      <c r="X452" s="62" t="str">
        <f t="shared" si="19"/>
        <v/>
      </c>
    </row>
    <row r="453" spans="2:24" ht="21" customHeight="1">
      <c r="B453" s="167" t="str">
        <f t="shared" si="20"/>
        <v/>
      </c>
      <c r="C453" s="78"/>
      <c r="D453" s="71"/>
      <c r="E453" s="71"/>
      <c r="F453" s="78"/>
      <c r="G453" s="71"/>
      <c r="H453" s="78"/>
      <c r="I453" s="71"/>
      <c r="J453" s="71"/>
      <c r="K453" s="36"/>
      <c r="L453" s="71"/>
      <c r="M453" s="36"/>
      <c r="N453" s="36"/>
      <c r="O453" s="36"/>
      <c r="P453" s="86"/>
      <c r="Q453" s="86"/>
      <c r="R453" s="36"/>
      <c r="S453" s="36"/>
      <c r="T453" s="36"/>
      <c r="U453" s="34"/>
      <c r="V453" s="36"/>
      <c r="W453" s="68" t="str">
        <f t="shared" si="18"/>
        <v/>
      </c>
      <c r="X453" s="62" t="str">
        <f t="shared" si="19"/>
        <v/>
      </c>
    </row>
    <row r="454" spans="2:24" ht="21" customHeight="1">
      <c r="B454" s="167" t="str">
        <f t="shared" si="20"/>
        <v/>
      </c>
      <c r="C454" s="78"/>
      <c r="D454" s="71"/>
      <c r="E454" s="71"/>
      <c r="F454" s="78"/>
      <c r="G454" s="71"/>
      <c r="H454" s="78"/>
      <c r="I454" s="71"/>
      <c r="J454" s="71"/>
      <c r="K454" s="36"/>
      <c r="L454" s="71"/>
      <c r="M454" s="36"/>
      <c r="N454" s="36"/>
      <c r="O454" s="36"/>
      <c r="P454" s="86"/>
      <c r="Q454" s="86"/>
      <c r="R454" s="36"/>
      <c r="S454" s="36"/>
      <c r="T454" s="36"/>
      <c r="U454" s="34"/>
      <c r="V454" s="36"/>
      <c r="W454" s="68" t="str">
        <f t="shared" si="18"/>
        <v/>
      </c>
      <c r="X454" s="62" t="str">
        <f t="shared" si="19"/>
        <v/>
      </c>
    </row>
    <row r="455" spans="2:24" ht="21" customHeight="1">
      <c r="B455" s="167" t="str">
        <f t="shared" si="20"/>
        <v/>
      </c>
      <c r="C455" s="78"/>
      <c r="D455" s="71"/>
      <c r="E455" s="71"/>
      <c r="F455" s="78"/>
      <c r="G455" s="71"/>
      <c r="H455" s="78"/>
      <c r="I455" s="71"/>
      <c r="J455" s="71"/>
      <c r="K455" s="36"/>
      <c r="L455" s="71"/>
      <c r="M455" s="36"/>
      <c r="N455" s="36"/>
      <c r="O455" s="36"/>
      <c r="P455" s="86"/>
      <c r="Q455" s="86"/>
      <c r="R455" s="36"/>
      <c r="S455" s="36"/>
      <c r="T455" s="36"/>
      <c r="U455" s="34"/>
      <c r="V455" s="36"/>
      <c r="W455" s="68" t="str">
        <f t="shared" si="18"/>
        <v/>
      </c>
      <c r="X455" s="62" t="str">
        <f t="shared" si="19"/>
        <v/>
      </c>
    </row>
    <row r="456" spans="2:24" ht="21" customHeight="1">
      <c r="B456" s="167" t="str">
        <f t="shared" si="20"/>
        <v/>
      </c>
      <c r="C456" s="78"/>
      <c r="D456" s="71"/>
      <c r="E456" s="71"/>
      <c r="F456" s="78"/>
      <c r="G456" s="71"/>
      <c r="H456" s="78"/>
      <c r="I456" s="71"/>
      <c r="J456" s="71"/>
      <c r="K456" s="36"/>
      <c r="L456" s="71"/>
      <c r="M456" s="36"/>
      <c r="N456" s="36"/>
      <c r="O456" s="36"/>
      <c r="P456" s="86"/>
      <c r="Q456" s="86"/>
      <c r="R456" s="36"/>
      <c r="S456" s="36"/>
      <c r="T456" s="36"/>
      <c r="U456" s="34"/>
      <c r="V456" s="36"/>
      <c r="W456" s="68" t="str">
        <f t="shared" si="18"/>
        <v/>
      </c>
      <c r="X456" s="62" t="str">
        <f t="shared" si="19"/>
        <v/>
      </c>
    </row>
    <row r="457" spans="2:24" ht="21" customHeight="1">
      <c r="B457" s="167" t="str">
        <f t="shared" si="20"/>
        <v/>
      </c>
      <c r="C457" s="78"/>
      <c r="D457" s="71"/>
      <c r="E457" s="71"/>
      <c r="F457" s="78"/>
      <c r="G457" s="71"/>
      <c r="H457" s="78"/>
      <c r="I457" s="71"/>
      <c r="J457" s="71"/>
      <c r="K457" s="36"/>
      <c r="L457" s="71"/>
      <c r="M457" s="36"/>
      <c r="N457" s="36"/>
      <c r="O457" s="36"/>
      <c r="P457" s="86"/>
      <c r="Q457" s="86"/>
      <c r="R457" s="36"/>
      <c r="S457" s="36"/>
      <c r="T457" s="36"/>
      <c r="U457" s="34"/>
      <c r="V457" s="36"/>
      <c r="W457" s="68" t="str">
        <f t="shared" si="18"/>
        <v/>
      </c>
      <c r="X457" s="62" t="str">
        <f t="shared" si="19"/>
        <v/>
      </c>
    </row>
    <row r="458" spans="2:24" ht="21" customHeight="1">
      <c r="B458" s="167" t="str">
        <f t="shared" si="20"/>
        <v/>
      </c>
      <c r="C458" s="78"/>
      <c r="D458" s="71"/>
      <c r="E458" s="71"/>
      <c r="F458" s="78"/>
      <c r="G458" s="71"/>
      <c r="H458" s="78"/>
      <c r="I458" s="71"/>
      <c r="J458" s="71"/>
      <c r="K458" s="36"/>
      <c r="L458" s="71"/>
      <c r="M458" s="36"/>
      <c r="N458" s="36"/>
      <c r="O458" s="36"/>
      <c r="P458" s="86"/>
      <c r="Q458" s="86"/>
      <c r="R458" s="36"/>
      <c r="S458" s="36"/>
      <c r="T458" s="36"/>
      <c r="U458" s="34"/>
      <c r="V458" s="36"/>
      <c r="W458" s="68" t="str">
        <f t="shared" si="18"/>
        <v/>
      </c>
      <c r="X458" s="62" t="str">
        <f t="shared" si="19"/>
        <v/>
      </c>
    </row>
    <row r="459" spans="2:24" ht="21" customHeight="1">
      <c r="B459" s="167" t="str">
        <f t="shared" si="20"/>
        <v/>
      </c>
      <c r="C459" s="78"/>
      <c r="D459" s="71"/>
      <c r="E459" s="71"/>
      <c r="F459" s="78"/>
      <c r="G459" s="71"/>
      <c r="H459" s="78"/>
      <c r="I459" s="71"/>
      <c r="J459" s="71"/>
      <c r="K459" s="36"/>
      <c r="L459" s="71"/>
      <c r="M459" s="36"/>
      <c r="N459" s="36"/>
      <c r="O459" s="36"/>
      <c r="P459" s="86"/>
      <c r="Q459" s="86"/>
      <c r="R459" s="36"/>
      <c r="S459" s="36"/>
      <c r="T459" s="36"/>
      <c r="U459" s="34"/>
      <c r="V459" s="36"/>
      <c r="W459" s="68" t="str">
        <f t="shared" si="18"/>
        <v/>
      </c>
      <c r="X459" s="62" t="str">
        <f t="shared" si="19"/>
        <v/>
      </c>
    </row>
    <row r="460" spans="2:24" ht="21" customHeight="1">
      <c r="B460" s="167" t="str">
        <f t="shared" si="20"/>
        <v/>
      </c>
      <c r="C460" s="78"/>
      <c r="D460" s="71"/>
      <c r="E460" s="71"/>
      <c r="F460" s="78"/>
      <c r="G460" s="71"/>
      <c r="H460" s="78"/>
      <c r="I460" s="71"/>
      <c r="J460" s="71"/>
      <c r="K460" s="36"/>
      <c r="L460" s="71"/>
      <c r="M460" s="36"/>
      <c r="N460" s="36"/>
      <c r="O460" s="36"/>
      <c r="P460" s="86"/>
      <c r="Q460" s="86"/>
      <c r="R460" s="36"/>
      <c r="S460" s="36"/>
      <c r="T460" s="36"/>
      <c r="U460" s="34"/>
      <c r="V460" s="36"/>
      <c r="W460" s="68" t="str">
        <f t="shared" ref="W460:W523" si="21">IF(X460&lt;&gt;"","Erreur","")</f>
        <v/>
      </c>
      <c r="X460" s="62" t="str">
        <f t="shared" ref="X460:X523" si="22">IF(AND(B460&lt;&gt;"",OR(C460="",D460="",E460="",G460="",J460="",L460="")),"Veuillez compléter les informations d'identification du dérivé.",IF(AND(B460&lt;&gt;"",H460&lt;&gt;"",I460=""),"Veuillez compléter la colonne C0070 Type de code.",IF(AND(B460&lt;&gt;"",I460=""),"Veuillez sélectionner Total/NA dans la liste de la colonne C0070 si vous n'avez rien à déclarer.","")))</f>
        <v/>
      </c>
    </row>
    <row r="461" spans="2:24" ht="21" customHeight="1">
      <c r="B461" s="167" t="str">
        <f t="shared" ref="B461:B524" si="23">IF(COUNTA(C461:V461)&gt;0,B460+1,"")</f>
        <v/>
      </c>
      <c r="C461" s="78"/>
      <c r="D461" s="71"/>
      <c r="E461" s="71"/>
      <c r="F461" s="78"/>
      <c r="G461" s="71"/>
      <c r="H461" s="78"/>
      <c r="I461" s="71"/>
      <c r="J461" s="71"/>
      <c r="K461" s="36"/>
      <c r="L461" s="71"/>
      <c r="M461" s="36"/>
      <c r="N461" s="36"/>
      <c r="O461" s="36"/>
      <c r="P461" s="86"/>
      <c r="Q461" s="86"/>
      <c r="R461" s="36"/>
      <c r="S461" s="36"/>
      <c r="T461" s="36"/>
      <c r="U461" s="34"/>
      <c r="V461" s="36"/>
      <c r="W461" s="68" t="str">
        <f t="shared" si="21"/>
        <v/>
      </c>
      <c r="X461" s="62" t="str">
        <f t="shared" si="22"/>
        <v/>
      </c>
    </row>
    <row r="462" spans="2:24" ht="21" customHeight="1">
      <c r="B462" s="167" t="str">
        <f t="shared" si="23"/>
        <v/>
      </c>
      <c r="C462" s="78"/>
      <c r="D462" s="71"/>
      <c r="E462" s="71"/>
      <c r="F462" s="78"/>
      <c r="G462" s="71"/>
      <c r="H462" s="78"/>
      <c r="I462" s="71"/>
      <c r="J462" s="71"/>
      <c r="K462" s="36"/>
      <c r="L462" s="71"/>
      <c r="M462" s="36"/>
      <c r="N462" s="36"/>
      <c r="O462" s="36"/>
      <c r="P462" s="86"/>
      <c r="Q462" s="86"/>
      <c r="R462" s="36"/>
      <c r="S462" s="36"/>
      <c r="T462" s="36"/>
      <c r="U462" s="34"/>
      <c r="V462" s="36"/>
      <c r="W462" s="68" t="str">
        <f t="shared" si="21"/>
        <v/>
      </c>
      <c r="X462" s="62" t="str">
        <f t="shared" si="22"/>
        <v/>
      </c>
    </row>
    <row r="463" spans="2:24" ht="21" customHeight="1">
      <c r="B463" s="167" t="str">
        <f t="shared" si="23"/>
        <v/>
      </c>
      <c r="C463" s="78"/>
      <c r="D463" s="71"/>
      <c r="E463" s="71"/>
      <c r="F463" s="78"/>
      <c r="G463" s="71"/>
      <c r="H463" s="78"/>
      <c r="I463" s="71"/>
      <c r="J463" s="71"/>
      <c r="K463" s="36"/>
      <c r="L463" s="71"/>
      <c r="M463" s="36"/>
      <c r="N463" s="36"/>
      <c r="O463" s="36"/>
      <c r="P463" s="86"/>
      <c r="Q463" s="86"/>
      <c r="R463" s="36"/>
      <c r="S463" s="36"/>
      <c r="T463" s="36"/>
      <c r="U463" s="34"/>
      <c r="V463" s="36"/>
      <c r="W463" s="68" t="str">
        <f t="shared" si="21"/>
        <v/>
      </c>
      <c r="X463" s="62" t="str">
        <f t="shared" si="22"/>
        <v/>
      </c>
    </row>
    <row r="464" spans="2:24" ht="21" customHeight="1">
      <c r="B464" s="167" t="str">
        <f t="shared" si="23"/>
        <v/>
      </c>
      <c r="C464" s="78"/>
      <c r="D464" s="71"/>
      <c r="E464" s="71"/>
      <c r="F464" s="78"/>
      <c r="G464" s="71"/>
      <c r="H464" s="78"/>
      <c r="I464" s="71"/>
      <c r="J464" s="71"/>
      <c r="K464" s="36"/>
      <c r="L464" s="71"/>
      <c r="M464" s="36"/>
      <c r="N464" s="36"/>
      <c r="O464" s="36"/>
      <c r="P464" s="86"/>
      <c r="Q464" s="86"/>
      <c r="R464" s="36"/>
      <c r="S464" s="36"/>
      <c r="T464" s="36"/>
      <c r="U464" s="34"/>
      <c r="V464" s="36"/>
      <c r="W464" s="68" t="str">
        <f t="shared" si="21"/>
        <v/>
      </c>
      <c r="X464" s="62" t="str">
        <f t="shared" si="22"/>
        <v/>
      </c>
    </row>
    <row r="465" spans="2:24" ht="21" customHeight="1">
      <c r="B465" s="167" t="str">
        <f t="shared" si="23"/>
        <v/>
      </c>
      <c r="C465" s="78"/>
      <c r="D465" s="71"/>
      <c r="E465" s="71"/>
      <c r="F465" s="78"/>
      <c r="G465" s="71"/>
      <c r="H465" s="78"/>
      <c r="I465" s="71"/>
      <c r="J465" s="71"/>
      <c r="K465" s="36"/>
      <c r="L465" s="71"/>
      <c r="M465" s="36"/>
      <c r="N465" s="36"/>
      <c r="O465" s="36"/>
      <c r="P465" s="86"/>
      <c r="Q465" s="86"/>
      <c r="R465" s="36"/>
      <c r="S465" s="36"/>
      <c r="T465" s="36"/>
      <c r="U465" s="34"/>
      <c r="V465" s="36"/>
      <c r="W465" s="68" t="str">
        <f t="shared" si="21"/>
        <v/>
      </c>
      <c r="X465" s="62" t="str">
        <f t="shared" si="22"/>
        <v/>
      </c>
    </row>
    <row r="466" spans="2:24" ht="21" customHeight="1">
      <c r="B466" s="167" t="str">
        <f t="shared" si="23"/>
        <v/>
      </c>
      <c r="C466" s="78"/>
      <c r="D466" s="71"/>
      <c r="E466" s="71"/>
      <c r="F466" s="78"/>
      <c r="G466" s="71"/>
      <c r="H466" s="78"/>
      <c r="I466" s="71"/>
      <c r="J466" s="71"/>
      <c r="K466" s="36"/>
      <c r="L466" s="71"/>
      <c r="M466" s="36"/>
      <c r="N466" s="36"/>
      <c r="O466" s="36"/>
      <c r="P466" s="86"/>
      <c r="Q466" s="86"/>
      <c r="R466" s="36"/>
      <c r="S466" s="36"/>
      <c r="T466" s="36"/>
      <c r="U466" s="34"/>
      <c r="V466" s="36"/>
      <c r="W466" s="68" t="str">
        <f t="shared" si="21"/>
        <v/>
      </c>
      <c r="X466" s="62" t="str">
        <f t="shared" si="22"/>
        <v/>
      </c>
    </row>
    <row r="467" spans="2:24" ht="21" customHeight="1">
      <c r="B467" s="167" t="str">
        <f t="shared" si="23"/>
        <v/>
      </c>
      <c r="C467" s="78"/>
      <c r="D467" s="71"/>
      <c r="E467" s="71"/>
      <c r="F467" s="78"/>
      <c r="G467" s="71"/>
      <c r="H467" s="78"/>
      <c r="I467" s="71"/>
      <c r="J467" s="71"/>
      <c r="K467" s="36"/>
      <c r="L467" s="71"/>
      <c r="M467" s="36"/>
      <c r="N467" s="36"/>
      <c r="O467" s="36"/>
      <c r="P467" s="86"/>
      <c r="Q467" s="86"/>
      <c r="R467" s="36"/>
      <c r="S467" s="36"/>
      <c r="T467" s="36"/>
      <c r="U467" s="34"/>
      <c r="V467" s="36"/>
      <c r="W467" s="68" t="str">
        <f t="shared" si="21"/>
        <v/>
      </c>
      <c r="X467" s="62" t="str">
        <f t="shared" si="22"/>
        <v/>
      </c>
    </row>
    <row r="468" spans="2:24" ht="21" customHeight="1">
      <c r="B468" s="167" t="str">
        <f t="shared" si="23"/>
        <v/>
      </c>
      <c r="C468" s="78"/>
      <c r="D468" s="71"/>
      <c r="E468" s="71"/>
      <c r="F468" s="78"/>
      <c r="G468" s="71"/>
      <c r="H468" s="78"/>
      <c r="I468" s="71"/>
      <c r="J468" s="71"/>
      <c r="K468" s="36"/>
      <c r="L468" s="71"/>
      <c r="M468" s="36"/>
      <c r="N468" s="36"/>
      <c r="O468" s="36"/>
      <c r="P468" s="86"/>
      <c r="Q468" s="86"/>
      <c r="R468" s="36"/>
      <c r="S468" s="36"/>
      <c r="T468" s="36"/>
      <c r="U468" s="34"/>
      <c r="V468" s="36"/>
      <c r="W468" s="68" t="str">
        <f t="shared" si="21"/>
        <v/>
      </c>
      <c r="X468" s="62" t="str">
        <f t="shared" si="22"/>
        <v/>
      </c>
    </row>
    <row r="469" spans="2:24" ht="21" customHeight="1">
      <c r="B469" s="167" t="str">
        <f t="shared" si="23"/>
        <v/>
      </c>
      <c r="C469" s="78"/>
      <c r="D469" s="71"/>
      <c r="E469" s="71"/>
      <c r="F469" s="78"/>
      <c r="G469" s="71"/>
      <c r="H469" s="78"/>
      <c r="I469" s="71"/>
      <c r="J469" s="71"/>
      <c r="K469" s="36"/>
      <c r="L469" s="71"/>
      <c r="M469" s="36"/>
      <c r="N469" s="36"/>
      <c r="O469" s="36"/>
      <c r="P469" s="86"/>
      <c r="Q469" s="86"/>
      <c r="R469" s="36"/>
      <c r="S469" s="36"/>
      <c r="T469" s="36"/>
      <c r="U469" s="34"/>
      <c r="V469" s="36"/>
      <c r="W469" s="68" t="str">
        <f t="shared" si="21"/>
        <v/>
      </c>
      <c r="X469" s="62" t="str">
        <f t="shared" si="22"/>
        <v/>
      </c>
    </row>
    <row r="470" spans="2:24" ht="21" customHeight="1">
      <c r="B470" s="167" t="str">
        <f t="shared" si="23"/>
        <v/>
      </c>
      <c r="C470" s="78"/>
      <c r="D470" s="71"/>
      <c r="E470" s="71"/>
      <c r="F470" s="78"/>
      <c r="G470" s="71"/>
      <c r="H470" s="78"/>
      <c r="I470" s="71"/>
      <c r="J470" s="71"/>
      <c r="K470" s="36"/>
      <c r="L470" s="71"/>
      <c r="M470" s="36"/>
      <c r="N470" s="36"/>
      <c r="O470" s="36"/>
      <c r="P470" s="86"/>
      <c r="Q470" s="86"/>
      <c r="R470" s="36"/>
      <c r="S470" s="36"/>
      <c r="T470" s="36"/>
      <c r="U470" s="34"/>
      <c r="V470" s="36"/>
      <c r="W470" s="68" t="str">
        <f t="shared" si="21"/>
        <v/>
      </c>
      <c r="X470" s="62" t="str">
        <f t="shared" si="22"/>
        <v/>
      </c>
    </row>
    <row r="471" spans="2:24" ht="21" customHeight="1">
      <c r="B471" s="167" t="str">
        <f t="shared" si="23"/>
        <v/>
      </c>
      <c r="C471" s="78"/>
      <c r="D471" s="71"/>
      <c r="E471" s="71"/>
      <c r="F471" s="78"/>
      <c r="G471" s="71"/>
      <c r="H471" s="78"/>
      <c r="I471" s="71"/>
      <c r="J471" s="71"/>
      <c r="K471" s="36"/>
      <c r="L471" s="71"/>
      <c r="M471" s="36"/>
      <c r="N471" s="36"/>
      <c r="O471" s="36"/>
      <c r="P471" s="86"/>
      <c r="Q471" s="86"/>
      <c r="R471" s="36"/>
      <c r="S471" s="36"/>
      <c r="T471" s="36"/>
      <c r="U471" s="34"/>
      <c r="V471" s="36"/>
      <c r="W471" s="68" t="str">
        <f t="shared" si="21"/>
        <v/>
      </c>
      <c r="X471" s="62" t="str">
        <f t="shared" si="22"/>
        <v/>
      </c>
    </row>
    <row r="472" spans="2:24" ht="21" customHeight="1">
      <c r="B472" s="167" t="str">
        <f t="shared" si="23"/>
        <v/>
      </c>
      <c r="C472" s="78"/>
      <c r="D472" s="71"/>
      <c r="E472" s="71"/>
      <c r="F472" s="78"/>
      <c r="G472" s="71"/>
      <c r="H472" s="78"/>
      <c r="I472" s="71"/>
      <c r="J472" s="71"/>
      <c r="K472" s="36"/>
      <c r="L472" s="71"/>
      <c r="M472" s="36"/>
      <c r="N472" s="36"/>
      <c r="O472" s="36"/>
      <c r="P472" s="86"/>
      <c r="Q472" s="86"/>
      <c r="R472" s="36"/>
      <c r="S472" s="36"/>
      <c r="T472" s="36"/>
      <c r="U472" s="34"/>
      <c r="V472" s="36"/>
      <c r="W472" s="68" t="str">
        <f t="shared" si="21"/>
        <v/>
      </c>
      <c r="X472" s="62" t="str">
        <f t="shared" si="22"/>
        <v/>
      </c>
    </row>
    <row r="473" spans="2:24" ht="21" customHeight="1">
      <c r="B473" s="167" t="str">
        <f t="shared" si="23"/>
        <v/>
      </c>
      <c r="C473" s="78"/>
      <c r="D473" s="71"/>
      <c r="E473" s="71"/>
      <c r="F473" s="78"/>
      <c r="G473" s="71"/>
      <c r="H473" s="78"/>
      <c r="I473" s="71"/>
      <c r="J473" s="71"/>
      <c r="K473" s="36"/>
      <c r="L473" s="71"/>
      <c r="M473" s="36"/>
      <c r="N473" s="36"/>
      <c r="O473" s="36"/>
      <c r="P473" s="86"/>
      <c r="Q473" s="86"/>
      <c r="R473" s="36"/>
      <c r="S473" s="36"/>
      <c r="T473" s="36"/>
      <c r="U473" s="34"/>
      <c r="V473" s="36"/>
      <c r="W473" s="68" t="str">
        <f t="shared" si="21"/>
        <v/>
      </c>
      <c r="X473" s="62" t="str">
        <f t="shared" si="22"/>
        <v/>
      </c>
    </row>
    <row r="474" spans="2:24" ht="21" customHeight="1">
      <c r="B474" s="167" t="str">
        <f t="shared" si="23"/>
        <v/>
      </c>
      <c r="C474" s="78"/>
      <c r="D474" s="71"/>
      <c r="E474" s="71"/>
      <c r="F474" s="78"/>
      <c r="G474" s="71"/>
      <c r="H474" s="78"/>
      <c r="I474" s="71"/>
      <c r="J474" s="71"/>
      <c r="K474" s="36"/>
      <c r="L474" s="71"/>
      <c r="M474" s="36"/>
      <c r="N474" s="36"/>
      <c r="O474" s="36"/>
      <c r="P474" s="86"/>
      <c r="Q474" s="86"/>
      <c r="R474" s="36"/>
      <c r="S474" s="36"/>
      <c r="T474" s="36"/>
      <c r="U474" s="34"/>
      <c r="V474" s="36"/>
      <c r="W474" s="68" t="str">
        <f t="shared" si="21"/>
        <v/>
      </c>
      <c r="X474" s="62" t="str">
        <f t="shared" si="22"/>
        <v/>
      </c>
    </row>
    <row r="475" spans="2:24" ht="21" customHeight="1">
      <c r="B475" s="167" t="str">
        <f t="shared" si="23"/>
        <v/>
      </c>
      <c r="C475" s="78"/>
      <c r="D475" s="71"/>
      <c r="E475" s="71"/>
      <c r="F475" s="78"/>
      <c r="G475" s="71"/>
      <c r="H475" s="78"/>
      <c r="I475" s="71"/>
      <c r="J475" s="71"/>
      <c r="K475" s="36"/>
      <c r="L475" s="71"/>
      <c r="M475" s="36"/>
      <c r="N475" s="36"/>
      <c r="O475" s="36"/>
      <c r="P475" s="86"/>
      <c r="Q475" s="86"/>
      <c r="R475" s="36"/>
      <c r="S475" s="36"/>
      <c r="T475" s="36"/>
      <c r="U475" s="34"/>
      <c r="V475" s="36"/>
      <c r="W475" s="68" t="str">
        <f t="shared" si="21"/>
        <v/>
      </c>
      <c r="X475" s="62" t="str">
        <f t="shared" si="22"/>
        <v/>
      </c>
    </row>
    <row r="476" spans="2:24" ht="21" customHeight="1">
      <c r="B476" s="167" t="str">
        <f t="shared" si="23"/>
        <v/>
      </c>
      <c r="C476" s="78"/>
      <c r="D476" s="71"/>
      <c r="E476" s="71"/>
      <c r="F476" s="78"/>
      <c r="G476" s="71"/>
      <c r="H476" s="78"/>
      <c r="I476" s="71"/>
      <c r="J476" s="71"/>
      <c r="K476" s="36"/>
      <c r="L476" s="71"/>
      <c r="M476" s="36"/>
      <c r="N476" s="36"/>
      <c r="O476" s="36"/>
      <c r="P476" s="86"/>
      <c r="Q476" s="86"/>
      <c r="R476" s="36"/>
      <c r="S476" s="36"/>
      <c r="T476" s="36"/>
      <c r="U476" s="34"/>
      <c r="V476" s="36"/>
      <c r="W476" s="68" t="str">
        <f t="shared" si="21"/>
        <v/>
      </c>
      <c r="X476" s="62" t="str">
        <f t="shared" si="22"/>
        <v/>
      </c>
    </row>
    <row r="477" spans="2:24" ht="21" customHeight="1">
      <c r="B477" s="167" t="str">
        <f t="shared" si="23"/>
        <v/>
      </c>
      <c r="C477" s="78"/>
      <c r="D477" s="71"/>
      <c r="E477" s="71"/>
      <c r="F477" s="78"/>
      <c r="G477" s="71"/>
      <c r="H477" s="78"/>
      <c r="I477" s="71"/>
      <c r="J477" s="71"/>
      <c r="K477" s="36"/>
      <c r="L477" s="71"/>
      <c r="M477" s="36"/>
      <c r="N477" s="36"/>
      <c r="O477" s="36"/>
      <c r="P477" s="86"/>
      <c r="Q477" s="86"/>
      <c r="R477" s="36"/>
      <c r="S477" s="36"/>
      <c r="T477" s="36"/>
      <c r="U477" s="34"/>
      <c r="V477" s="36"/>
      <c r="W477" s="68" t="str">
        <f t="shared" si="21"/>
        <v/>
      </c>
      <c r="X477" s="62" t="str">
        <f t="shared" si="22"/>
        <v/>
      </c>
    </row>
    <row r="478" spans="2:24" ht="21" customHeight="1">
      <c r="B478" s="167" t="str">
        <f t="shared" si="23"/>
        <v/>
      </c>
      <c r="C478" s="78"/>
      <c r="D478" s="71"/>
      <c r="E478" s="71"/>
      <c r="F478" s="78"/>
      <c r="G478" s="71"/>
      <c r="H478" s="78"/>
      <c r="I478" s="71"/>
      <c r="J478" s="71"/>
      <c r="K478" s="36"/>
      <c r="L478" s="71"/>
      <c r="M478" s="36"/>
      <c r="N478" s="36"/>
      <c r="O478" s="36"/>
      <c r="P478" s="86"/>
      <c r="Q478" s="86"/>
      <c r="R478" s="36"/>
      <c r="S478" s="36"/>
      <c r="T478" s="36"/>
      <c r="U478" s="34"/>
      <c r="V478" s="36"/>
      <c r="W478" s="68" t="str">
        <f t="shared" si="21"/>
        <v/>
      </c>
      <c r="X478" s="62" t="str">
        <f t="shared" si="22"/>
        <v/>
      </c>
    </row>
    <row r="479" spans="2:24" ht="21" customHeight="1">
      <c r="B479" s="167" t="str">
        <f t="shared" si="23"/>
        <v/>
      </c>
      <c r="C479" s="78"/>
      <c r="D479" s="71"/>
      <c r="E479" s="71"/>
      <c r="F479" s="78"/>
      <c r="G479" s="71"/>
      <c r="H479" s="78"/>
      <c r="I479" s="71"/>
      <c r="J479" s="71"/>
      <c r="K479" s="36"/>
      <c r="L479" s="71"/>
      <c r="M479" s="36"/>
      <c r="N479" s="36"/>
      <c r="O479" s="36"/>
      <c r="P479" s="86"/>
      <c r="Q479" s="86"/>
      <c r="R479" s="36"/>
      <c r="S479" s="36"/>
      <c r="T479" s="36"/>
      <c r="U479" s="34"/>
      <c r="V479" s="36"/>
      <c r="W479" s="68" t="str">
        <f t="shared" si="21"/>
        <v/>
      </c>
      <c r="X479" s="62" t="str">
        <f t="shared" si="22"/>
        <v/>
      </c>
    </row>
    <row r="480" spans="2:24" ht="21" customHeight="1">
      <c r="B480" s="167" t="str">
        <f t="shared" si="23"/>
        <v/>
      </c>
      <c r="C480" s="78"/>
      <c r="D480" s="71"/>
      <c r="E480" s="71"/>
      <c r="F480" s="78"/>
      <c r="G480" s="71"/>
      <c r="H480" s="78"/>
      <c r="I480" s="71"/>
      <c r="J480" s="71"/>
      <c r="K480" s="36"/>
      <c r="L480" s="71"/>
      <c r="M480" s="36"/>
      <c r="N480" s="36"/>
      <c r="O480" s="36"/>
      <c r="P480" s="86"/>
      <c r="Q480" s="86"/>
      <c r="R480" s="36"/>
      <c r="S480" s="36"/>
      <c r="T480" s="36"/>
      <c r="U480" s="34"/>
      <c r="V480" s="36"/>
      <c r="W480" s="68" t="str">
        <f t="shared" si="21"/>
        <v/>
      </c>
      <c r="X480" s="62" t="str">
        <f t="shared" si="22"/>
        <v/>
      </c>
    </row>
    <row r="481" spans="2:24" ht="21" customHeight="1">
      <c r="B481" s="167" t="str">
        <f t="shared" si="23"/>
        <v/>
      </c>
      <c r="C481" s="78"/>
      <c r="D481" s="71"/>
      <c r="E481" s="71"/>
      <c r="F481" s="78"/>
      <c r="G481" s="71"/>
      <c r="H481" s="78"/>
      <c r="I481" s="71"/>
      <c r="J481" s="71"/>
      <c r="K481" s="36"/>
      <c r="L481" s="71"/>
      <c r="M481" s="36"/>
      <c r="N481" s="36"/>
      <c r="O481" s="36"/>
      <c r="P481" s="86"/>
      <c r="Q481" s="86"/>
      <c r="R481" s="36"/>
      <c r="S481" s="36"/>
      <c r="T481" s="36"/>
      <c r="U481" s="34"/>
      <c r="V481" s="36"/>
      <c r="W481" s="68" t="str">
        <f t="shared" si="21"/>
        <v/>
      </c>
      <c r="X481" s="62" t="str">
        <f t="shared" si="22"/>
        <v/>
      </c>
    </row>
    <row r="482" spans="2:24" ht="21" customHeight="1">
      <c r="B482" s="167" t="str">
        <f t="shared" si="23"/>
        <v/>
      </c>
      <c r="C482" s="78"/>
      <c r="D482" s="71"/>
      <c r="E482" s="71"/>
      <c r="F482" s="78"/>
      <c r="G482" s="71"/>
      <c r="H482" s="78"/>
      <c r="I482" s="71"/>
      <c r="J482" s="71"/>
      <c r="K482" s="36"/>
      <c r="L482" s="71"/>
      <c r="M482" s="36"/>
      <c r="N482" s="36"/>
      <c r="O482" s="36"/>
      <c r="P482" s="86"/>
      <c r="Q482" s="86"/>
      <c r="R482" s="36"/>
      <c r="S482" s="36"/>
      <c r="T482" s="36"/>
      <c r="U482" s="34"/>
      <c r="V482" s="36"/>
      <c r="W482" s="68" t="str">
        <f t="shared" si="21"/>
        <v/>
      </c>
      <c r="X482" s="62" t="str">
        <f t="shared" si="22"/>
        <v/>
      </c>
    </row>
    <row r="483" spans="2:24" ht="21" customHeight="1">
      <c r="B483" s="167" t="str">
        <f t="shared" si="23"/>
        <v/>
      </c>
      <c r="C483" s="78"/>
      <c r="D483" s="71"/>
      <c r="E483" s="71"/>
      <c r="F483" s="78"/>
      <c r="G483" s="71"/>
      <c r="H483" s="78"/>
      <c r="I483" s="71"/>
      <c r="J483" s="71"/>
      <c r="K483" s="36"/>
      <c r="L483" s="71"/>
      <c r="M483" s="36"/>
      <c r="N483" s="36"/>
      <c r="O483" s="36"/>
      <c r="P483" s="86"/>
      <c r="Q483" s="86"/>
      <c r="R483" s="36"/>
      <c r="S483" s="36"/>
      <c r="T483" s="36"/>
      <c r="U483" s="34"/>
      <c r="V483" s="36"/>
      <c r="W483" s="68" t="str">
        <f t="shared" si="21"/>
        <v/>
      </c>
      <c r="X483" s="62" t="str">
        <f t="shared" si="22"/>
        <v/>
      </c>
    </row>
    <row r="484" spans="2:24" ht="21" customHeight="1">
      <c r="B484" s="167" t="str">
        <f t="shared" si="23"/>
        <v/>
      </c>
      <c r="C484" s="78"/>
      <c r="D484" s="71"/>
      <c r="E484" s="71"/>
      <c r="F484" s="78"/>
      <c r="G484" s="71"/>
      <c r="H484" s="78"/>
      <c r="I484" s="71"/>
      <c r="J484" s="71"/>
      <c r="K484" s="36"/>
      <c r="L484" s="71"/>
      <c r="M484" s="36"/>
      <c r="N484" s="36"/>
      <c r="O484" s="36"/>
      <c r="P484" s="86"/>
      <c r="Q484" s="86"/>
      <c r="R484" s="36"/>
      <c r="S484" s="36"/>
      <c r="T484" s="36"/>
      <c r="U484" s="34"/>
      <c r="V484" s="36"/>
      <c r="W484" s="68" t="str">
        <f t="shared" si="21"/>
        <v/>
      </c>
      <c r="X484" s="62" t="str">
        <f t="shared" si="22"/>
        <v/>
      </c>
    </row>
    <row r="485" spans="2:24" ht="21" customHeight="1">
      <c r="B485" s="167" t="str">
        <f t="shared" si="23"/>
        <v/>
      </c>
      <c r="C485" s="78"/>
      <c r="D485" s="71"/>
      <c r="E485" s="71"/>
      <c r="F485" s="78"/>
      <c r="G485" s="71"/>
      <c r="H485" s="78"/>
      <c r="I485" s="71"/>
      <c r="J485" s="71"/>
      <c r="K485" s="36"/>
      <c r="L485" s="71"/>
      <c r="M485" s="36"/>
      <c r="N485" s="36"/>
      <c r="O485" s="36"/>
      <c r="P485" s="86"/>
      <c r="Q485" s="86"/>
      <c r="R485" s="36"/>
      <c r="S485" s="36"/>
      <c r="T485" s="36"/>
      <c r="U485" s="34"/>
      <c r="V485" s="36"/>
      <c r="W485" s="68" t="str">
        <f t="shared" si="21"/>
        <v/>
      </c>
      <c r="X485" s="62" t="str">
        <f t="shared" si="22"/>
        <v/>
      </c>
    </row>
    <row r="486" spans="2:24" ht="21" customHeight="1">
      <c r="B486" s="167" t="str">
        <f t="shared" si="23"/>
        <v/>
      </c>
      <c r="C486" s="78"/>
      <c r="D486" s="71"/>
      <c r="E486" s="71"/>
      <c r="F486" s="78"/>
      <c r="G486" s="71"/>
      <c r="H486" s="78"/>
      <c r="I486" s="71"/>
      <c r="J486" s="71"/>
      <c r="K486" s="36"/>
      <c r="L486" s="71"/>
      <c r="M486" s="36"/>
      <c r="N486" s="36"/>
      <c r="O486" s="36"/>
      <c r="P486" s="86"/>
      <c r="Q486" s="86"/>
      <c r="R486" s="36"/>
      <c r="S486" s="36"/>
      <c r="T486" s="36"/>
      <c r="U486" s="34"/>
      <c r="V486" s="36"/>
      <c r="W486" s="68" t="str">
        <f t="shared" si="21"/>
        <v/>
      </c>
      <c r="X486" s="62" t="str">
        <f t="shared" si="22"/>
        <v/>
      </c>
    </row>
    <row r="487" spans="2:24" ht="21" customHeight="1">
      <c r="B487" s="167" t="str">
        <f t="shared" si="23"/>
        <v/>
      </c>
      <c r="C487" s="78"/>
      <c r="D487" s="71"/>
      <c r="E487" s="71"/>
      <c r="F487" s="78"/>
      <c r="G487" s="71"/>
      <c r="H487" s="78"/>
      <c r="I487" s="71"/>
      <c r="J487" s="71"/>
      <c r="K487" s="36"/>
      <c r="L487" s="71"/>
      <c r="M487" s="36"/>
      <c r="N487" s="36"/>
      <c r="O487" s="36"/>
      <c r="P487" s="86"/>
      <c r="Q487" s="86"/>
      <c r="R487" s="36"/>
      <c r="S487" s="36"/>
      <c r="T487" s="36"/>
      <c r="U487" s="34"/>
      <c r="V487" s="36"/>
      <c r="W487" s="68" t="str">
        <f t="shared" si="21"/>
        <v/>
      </c>
      <c r="X487" s="62" t="str">
        <f t="shared" si="22"/>
        <v/>
      </c>
    </row>
    <row r="488" spans="2:24" ht="21" customHeight="1">
      <c r="B488" s="167" t="str">
        <f t="shared" si="23"/>
        <v/>
      </c>
      <c r="C488" s="78"/>
      <c r="D488" s="71"/>
      <c r="E488" s="71"/>
      <c r="F488" s="78"/>
      <c r="G488" s="71"/>
      <c r="H488" s="78"/>
      <c r="I488" s="71"/>
      <c r="J488" s="71"/>
      <c r="K488" s="36"/>
      <c r="L488" s="71"/>
      <c r="M488" s="36"/>
      <c r="N488" s="36"/>
      <c r="O488" s="36"/>
      <c r="P488" s="86"/>
      <c r="Q488" s="86"/>
      <c r="R488" s="36"/>
      <c r="S488" s="36"/>
      <c r="T488" s="36"/>
      <c r="U488" s="34"/>
      <c r="V488" s="36"/>
      <c r="W488" s="68" t="str">
        <f t="shared" si="21"/>
        <v/>
      </c>
      <c r="X488" s="62" t="str">
        <f t="shared" si="22"/>
        <v/>
      </c>
    </row>
    <row r="489" spans="2:24" ht="21" customHeight="1">
      <c r="B489" s="167" t="str">
        <f t="shared" si="23"/>
        <v/>
      </c>
      <c r="C489" s="78"/>
      <c r="D489" s="71"/>
      <c r="E489" s="71"/>
      <c r="F489" s="78"/>
      <c r="G489" s="71"/>
      <c r="H489" s="78"/>
      <c r="I489" s="71"/>
      <c r="J489" s="71"/>
      <c r="K489" s="36"/>
      <c r="L489" s="71"/>
      <c r="M489" s="36"/>
      <c r="N489" s="36"/>
      <c r="O489" s="36"/>
      <c r="P489" s="86"/>
      <c r="Q489" s="86"/>
      <c r="R489" s="36"/>
      <c r="S489" s="36"/>
      <c r="T489" s="36"/>
      <c r="U489" s="34"/>
      <c r="V489" s="36"/>
      <c r="W489" s="68" t="str">
        <f t="shared" si="21"/>
        <v/>
      </c>
      <c r="X489" s="62" t="str">
        <f t="shared" si="22"/>
        <v/>
      </c>
    </row>
    <row r="490" spans="2:24" ht="21" customHeight="1">
      <c r="B490" s="167" t="str">
        <f t="shared" si="23"/>
        <v/>
      </c>
      <c r="C490" s="78"/>
      <c r="D490" s="71"/>
      <c r="E490" s="71"/>
      <c r="F490" s="78"/>
      <c r="G490" s="71"/>
      <c r="H490" s="78"/>
      <c r="I490" s="71"/>
      <c r="J490" s="71"/>
      <c r="K490" s="36"/>
      <c r="L490" s="71"/>
      <c r="M490" s="36"/>
      <c r="N490" s="36"/>
      <c r="O490" s="36"/>
      <c r="P490" s="86"/>
      <c r="Q490" s="86"/>
      <c r="R490" s="36"/>
      <c r="S490" s="36"/>
      <c r="T490" s="36"/>
      <c r="U490" s="34"/>
      <c r="V490" s="36"/>
      <c r="W490" s="68" t="str">
        <f t="shared" si="21"/>
        <v/>
      </c>
      <c r="X490" s="62" t="str">
        <f t="shared" si="22"/>
        <v/>
      </c>
    </row>
    <row r="491" spans="2:24" ht="21" customHeight="1">
      <c r="B491" s="167" t="str">
        <f t="shared" si="23"/>
        <v/>
      </c>
      <c r="C491" s="78"/>
      <c r="D491" s="71"/>
      <c r="E491" s="71"/>
      <c r="F491" s="78"/>
      <c r="G491" s="71"/>
      <c r="H491" s="78"/>
      <c r="I491" s="71"/>
      <c r="J491" s="71"/>
      <c r="K491" s="36"/>
      <c r="L491" s="71"/>
      <c r="M491" s="36"/>
      <c r="N491" s="36"/>
      <c r="O491" s="36"/>
      <c r="P491" s="86"/>
      <c r="Q491" s="86"/>
      <c r="R491" s="36"/>
      <c r="S491" s="36"/>
      <c r="T491" s="36"/>
      <c r="U491" s="34"/>
      <c r="V491" s="36"/>
      <c r="W491" s="68" t="str">
        <f t="shared" si="21"/>
        <v/>
      </c>
      <c r="X491" s="62" t="str">
        <f t="shared" si="22"/>
        <v/>
      </c>
    </row>
    <row r="492" spans="2:24" ht="21" customHeight="1">
      <c r="B492" s="167" t="str">
        <f t="shared" si="23"/>
        <v/>
      </c>
      <c r="C492" s="78"/>
      <c r="D492" s="71"/>
      <c r="E492" s="71"/>
      <c r="F492" s="78"/>
      <c r="G492" s="71"/>
      <c r="H492" s="78"/>
      <c r="I492" s="71"/>
      <c r="J492" s="71"/>
      <c r="K492" s="36"/>
      <c r="L492" s="71"/>
      <c r="M492" s="36"/>
      <c r="N492" s="36"/>
      <c r="O492" s="36"/>
      <c r="P492" s="86"/>
      <c r="Q492" s="86"/>
      <c r="R492" s="36"/>
      <c r="S492" s="36"/>
      <c r="T492" s="36"/>
      <c r="U492" s="34"/>
      <c r="V492" s="36"/>
      <c r="W492" s="68" t="str">
        <f t="shared" si="21"/>
        <v/>
      </c>
      <c r="X492" s="62" t="str">
        <f t="shared" si="22"/>
        <v/>
      </c>
    </row>
    <row r="493" spans="2:24" ht="21" customHeight="1">
      <c r="B493" s="167" t="str">
        <f t="shared" si="23"/>
        <v/>
      </c>
      <c r="C493" s="78"/>
      <c r="D493" s="71"/>
      <c r="E493" s="71"/>
      <c r="F493" s="78"/>
      <c r="G493" s="71"/>
      <c r="H493" s="78"/>
      <c r="I493" s="71"/>
      <c r="J493" s="71"/>
      <c r="K493" s="36"/>
      <c r="L493" s="71"/>
      <c r="M493" s="36"/>
      <c r="N493" s="36"/>
      <c r="O493" s="36"/>
      <c r="P493" s="86"/>
      <c r="Q493" s="86"/>
      <c r="R493" s="36"/>
      <c r="S493" s="36"/>
      <c r="T493" s="36"/>
      <c r="U493" s="34"/>
      <c r="V493" s="36"/>
      <c r="W493" s="68" t="str">
        <f t="shared" si="21"/>
        <v/>
      </c>
      <c r="X493" s="62" t="str">
        <f t="shared" si="22"/>
        <v/>
      </c>
    </row>
    <row r="494" spans="2:24" ht="21" customHeight="1">
      <c r="B494" s="167" t="str">
        <f t="shared" si="23"/>
        <v/>
      </c>
      <c r="C494" s="78"/>
      <c r="D494" s="71"/>
      <c r="E494" s="71"/>
      <c r="F494" s="78"/>
      <c r="G494" s="71"/>
      <c r="H494" s="78"/>
      <c r="I494" s="71"/>
      <c r="J494" s="71"/>
      <c r="K494" s="36"/>
      <c r="L494" s="71"/>
      <c r="M494" s="36"/>
      <c r="N494" s="36"/>
      <c r="O494" s="36"/>
      <c r="P494" s="86"/>
      <c r="Q494" s="86"/>
      <c r="R494" s="36"/>
      <c r="S494" s="36"/>
      <c r="T494" s="36"/>
      <c r="U494" s="34"/>
      <c r="V494" s="36"/>
      <c r="W494" s="68" t="str">
        <f t="shared" si="21"/>
        <v/>
      </c>
      <c r="X494" s="62" t="str">
        <f t="shared" si="22"/>
        <v/>
      </c>
    </row>
    <row r="495" spans="2:24" ht="21" customHeight="1">
      <c r="B495" s="167" t="str">
        <f t="shared" si="23"/>
        <v/>
      </c>
      <c r="C495" s="78"/>
      <c r="D495" s="71"/>
      <c r="E495" s="71"/>
      <c r="F495" s="78"/>
      <c r="G495" s="71"/>
      <c r="H495" s="78"/>
      <c r="I495" s="71"/>
      <c r="J495" s="71"/>
      <c r="K495" s="36"/>
      <c r="L495" s="71"/>
      <c r="M495" s="36"/>
      <c r="N495" s="36"/>
      <c r="O495" s="36"/>
      <c r="P495" s="86"/>
      <c r="Q495" s="86"/>
      <c r="R495" s="36"/>
      <c r="S495" s="36"/>
      <c r="T495" s="36"/>
      <c r="U495" s="34"/>
      <c r="V495" s="36"/>
      <c r="W495" s="68" t="str">
        <f t="shared" si="21"/>
        <v/>
      </c>
      <c r="X495" s="62" t="str">
        <f t="shared" si="22"/>
        <v/>
      </c>
    </row>
    <row r="496" spans="2:24" ht="21" customHeight="1">
      <c r="B496" s="167" t="str">
        <f t="shared" si="23"/>
        <v/>
      </c>
      <c r="C496" s="78"/>
      <c r="D496" s="71"/>
      <c r="E496" s="71"/>
      <c r="F496" s="78"/>
      <c r="G496" s="71"/>
      <c r="H496" s="78"/>
      <c r="I496" s="71"/>
      <c r="J496" s="71"/>
      <c r="K496" s="36"/>
      <c r="L496" s="71"/>
      <c r="M496" s="36"/>
      <c r="N496" s="36"/>
      <c r="O496" s="36"/>
      <c r="P496" s="86"/>
      <c r="Q496" s="86"/>
      <c r="R496" s="36"/>
      <c r="S496" s="36"/>
      <c r="T496" s="36"/>
      <c r="U496" s="34"/>
      <c r="V496" s="36"/>
      <c r="W496" s="68" t="str">
        <f t="shared" si="21"/>
        <v/>
      </c>
      <c r="X496" s="62" t="str">
        <f t="shared" si="22"/>
        <v/>
      </c>
    </row>
    <row r="497" spans="2:24" ht="21" customHeight="1">
      <c r="B497" s="167" t="str">
        <f t="shared" si="23"/>
        <v/>
      </c>
      <c r="C497" s="78"/>
      <c r="D497" s="71"/>
      <c r="E497" s="71"/>
      <c r="F497" s="78"/>
      <c r="G497" s="71"/>
      <c r="H497" s="78"/>
      <c r="I497" s="71"/>
      <c r="J497" s="71"/>
      <c r="K497" s="36"/>
      <c r="L497" s="71"/>
      <c r="M497" s="36"/>
      <c r="N497" s="36"/>
      <c r="O497" s="36"/>
      <c r="P497" s="86"/>
      <c r="Q497" s="86"/>
      <c r="R497" s="36"/>
      <c r="S497" s="36"/>
      <c r="T497" s="36"/>
      <c r="U497" s="34"/>
      <c r="V497" s="36"/>
      <c r="W497" s="68" t="str">
        <f t="shared" si="21"/>
        <v/>
      </c>
      <c r="X497" s="62" t="str">
        <f t="shared" si="22"/>
        <v/>
      </c>
    </row>
    <row r="498" spans="2:24" ht="21" customHeight="1">
      <c r="B498" s="167" t="str">
        <f t="shared" si="23"/>
        <v/>
      </c>
      <c r="C498" s="78"/>
      <c r="D498" s="71"/>
      <c r="E498" s="71"/>
      <c r="F498" s="78"/>
      <c r="G498" s="71"/>
      <c r="H498" s="78"/>
      <c r="I498" s="71"/>
      <c r="J498" s="71"/>
      <c r="K498" s="36"/>
      <c r="L498" s="71"/>
      <c r="M498" s="36"/>
      <c r="N498" s="36"/>
      <c r="O498" s="36"/>
      <c r="P498" s="86"/>
      <c r="Q498" s="86"/>
      <c r="R498" s="36"/>
      <c r="S498" s="36"/>
      <c r="T498" s="36"/>
      <c r="U498" s="34"/>
      <c r="V498" s="36"/>
      <c r="W498" s="68" t="str">
        <f t="shared" si="21"/>
        <v/>
      </c>
      <c r="X498" s="62" t="str">
        <f t="shared" si="22"/>
        <v/>
      </c>
    </row>
    <row r="499" spans="2:24" ht="21" customHeight="1">
      <c r="B499" s="167" t="str">
        <f t="shared" si="23"/>
        <v/>
      </c>
      <c r="C499" s="78"/>
      <c r="D499" s="71"/>
      <c r="E499" s="71"/>
      <c r="F499" s="78"/>
      <c r="G499" s="71"/>
      <c r="H499" s="78"/>
      <c r="I499" s="71"/>
      <c r="J499" s="71"/>
      <c r="K499" s="36"/>
      <c r="L499" s="71"/>
      <c r="M499" s="36"/>
      <c r="N499" s="36"/>
      <c r="O499" s="36"/>
      <c r="P499" s="86"/>
      <c r="Q499" s="86"/>
      <c r="R499" s="36"/>
      <c r="S499" s="36"/>
      <c r="T499" s="36"/>
      <c r="U499" s="34"/>
      <c r="V499" s="36"/>
      <c r="W499" s="68" t="str">
        <f t="shared" si="21"/>
        <v/>
      </c>
      <c r="X499" s="62" t="str">
        <f t="shared" si="22"/>
        <v/>
      </c>
    </row>
    <row r="500" spans="2:24" ht="21" customHeight="1">
      <c r="B500" s="167" t="str">
        <f t="shared" si="23"/>
        <v/>
      </c>
      <c r="C500" s="78"/>
      <c r="D500" s="71"/>
      <c r="E500" s="71"/>
      <c r="F500" s="78"/>
      <c r="G500" s="71"/>
      <c r="H500" s="78"/>
      <c r="I500" s="71"/>
      <c r="J500" s="71"/>
      <c r="K500" s="36"/>
      <c r="L500" s="71"/>
      <c r="M500" s="36"/>
      <c r="N500" s="36"/>
      <c r="O500" s="36"/>
      <c r="P500" s="86"/>
      <c r="Q500" s="86"/>
      <c r="R500" s="36"/>
      <c r="S500" s="36"/>
      <c r="T500" s="36"/>
      <c r="U500" s="34"/>
      <c r="V500" s="36"/>
      <c r="W500" s="68" t="str">
        <f t="shared" si="21"/>
        <v/>
      </c>
      <c r="X500" s="62" t="str">
        <f t="shared" si="22"/>
        <v/>
      </c>
    </row>
    <row r="501" spans="2:24" ht="21" customHeight="1">
      <c r="B501" s="167" t="str">
        <f t="shared" si="23"/>
        <v/>
      </c>
      <c r="C501" s="78"/>
      <c r="D501" s="71"/>
      <c r="E501" s="71"/>
      <c r="F501" s="78"/>
      <c r="G501" s="71"/>
      <c r="H501" s="78"/>
      <c r="I501" s="71"/>
      <c r="J501" s="71"/>
      <c r="K501" s="36"/>
      <c r="L501" s="71"/>
      <c r="M501" s="36"/>
      <c r="N501" s="36"/>
      <c r="O501" s="36"/>
      <c r="P501" s="86"/>
      <c r="Q501" s="86"/>
      <c r="R501" s="36"/>
      <c r="S501" s="36"/>
      <c r="T501" s="36"/>
      <c r="U501" s="34"/>
      <c r="V501" s="36"/>
      <c r="W501" s="68" t="str">
        <f t="shared" si="21"/>
        <v/>
      </c>
      <c r="X501" s="62" t="str">
        <f t="shared" si="22"/>
        <v/>
      </c>
    </row>
    <row r="502" spans="2:24" ht="21" customHeight="1">
      <c r="B502" s="167" t="str">
        <f t="shared" si="23"/>
        <v/>
      </c>
      <c r="C502" s="78"/>
      <c r="D502" s="71"/>
      <c r="E502" s="71"/>
      <c r="F502" s="78"/>
      <c r="G502" s="71"/>
      <c r="H502" s="78"/>
      <c r="I502" s="71"/>
      <c r="J502" s="71"/>
      <c r="K502" s="36"/>
      <c r="L502" s="71"/>
      <c r="M502" s="36"/>
      <c r="N502" s="36"/>
      <c r="O502" s="36"/>
      <c r="P502" s="86"/>
      <c r="Q502" s="86"/>
      <c r="R502" s="36"/>
      <c r="S502" s="36"/>
      <c r="T502" s="36"/>
      <c r="U502" s="34"/>
      <c r="V502" s="36"/>
      <c r="W502" s="68" t="str">
        <f t="shared" si="21"/>
        <v/>
      </c>
      <c r="X502" s="62" t="str">
        <f t="shared" si="22"/>
        <v/>
      </c>
    </row>
    <row r="503" spans="2:24" ht="21" customHeight="1">
      <c r="B503" s="167" t="str">
        <f t="shared" si="23"/>
        <v/>
      </c>
      <c r="C503" s="78"/>
      <c r="D503" s="71"/>
      <c r="E503" s="71"/>
      <c r="F503" s="78"/>
      <c r="G503" s="71"/>
      <c r="H503" s="78"/>
      <c r="I503" s="71"/>
      <c r="J503" s="71"/>
      <c r="K503" s="36"/>
      <c r="L503" s="71"/>
      <c r="M503" s="36"/>
      <c r="N503" s="36"/>
      <c r="O503" s="36"/>
      <c r="P503" s="86"/>
      <c r="Q503" s="86"/>
      <c r="R503" s="36"/>
      <c r="S503" s="36"/>
      <c r="T503" s="36"/>
      <c r="U503" s="34"/>
      <c r="V503" s="36"/>
      <c r="W503" s="68" t="str">
        <f t="shared" si="21"/>
        <v/>
      </c>
      <c r="X503" s="62" t="str">
        <f t="shared" si="22"/>
        <v/>
      </c>
    </row>
    <row r="504" spans="2:24" ht="21" customHeight="1">
      <c r="B504" s="167" t="str">
        <f t="shared" si="23"/>
        <v/>
      </c>
      <c r="C504" s="78"/>
      <c r="D504" s="71"/>
      <c r="E504" s="71"/>
      <c r="F504" s="78"/>
      <c r="G504" s="71"/>
      <c r="H504" s="78"/>
      <c r="I504" s="71"/>
      <c r="J504" s="71"/>
      <c r="K504" s="36"/>
      <c r="L504" s="71"/>
      <c r="M504" s="36"/>
      <c r="N504" s="36"/>
      <c r="O504" s="36"/>
      <c r="P504" s="86"/>
      <c r="Q504" s="86"/>
      <c r="R504" s="36"/>
      <c r="S504" s="36"/>
      <c r="T504" s="36"/>
      <c r="U504" s="34"/>
      <c r="V504" s="36"/>
      <c r="W504" s="68" t="str">
        <f t="shared" si="21"/>
        <v/>
      </c>
      <c r="X504" s="62" t="str">
        <f t="shared" si="22"/>
        <v/>
      </c>
    </row>
    <row r="505" spans="2:24" ht="21" customHeight="1">
      <c r="B505" s="167" t="str">
        <f t="shared" si="23"/>
        <v/>
      </c>
      <c r="C505" s="78"/>
      <c r="D505" s="71"/>
      <c r="E505" s="71"/>
      <c r="F505" s="78"/>
      <c r="G505" s="71"/>
      <c r="H505" s="78"/>
      <c r="I505" s="71"/>
      <c r="J505" s="71"/>
      <c r="K505" s="36"/>
      <c r="L505" s="71"/>
      <c r="M505" s="36"/>
      <c r="N505" s="36"/>
      <c r="O505" s="36"/>
      <c r="P505" s="86"/>
      <c r="Q505" s="86"/>
      <c r="R505" s="36"/>
      <c r="S505" s="36"/>
      <c r="T505" s="36"/>
      <c r="U505" s="34"/>
      <c r="V505" s="36"/>
      <c r="W505" s="68" t="str">
        <f t="shared" si="21"/>
        <v/>
      </c>
      <c r="X505" s="62" t="str">
        <f t="shared" si="22"/>
        <v/>
      </c>
    </row>
    <row r="506" spans="2:24" ht="21" customHeight="1">
      <c r="B506" s="167" t="str">
        <f t="shared" si="23"/>
        <v/>
      </c>
      <c r="C506" s="78"/>
      <c r="D506" s="71"/>
      <c r="E506" s="71"/>
      <c r="F506" s="78"/>
      <c r="G506" s="71"/>
      <c r="H506" s="78"/>
      <c r="I506" s="71"/>
      <c r="J506" s="71"/>
      <c r="K506" s="36"/>
      <c r="L506" s="71"/>
      <c r="M506" s="36"/>
      <c r="N506" s="36"/>
      <c r="O506" s="36"/>
      <c r="P506" s="86"/>
      <c r="Q506" s="86"/>
      <c r="R506" s="36"/>
      <c r="S506" s="36"/>
      <c r="T506" s="36"/>
      <c r="U506" s="34"/>
      <c r="V506" s="36"/>
      <c r="W506" s="68" t="str">
        <f t="shared" si="21"/>
        <v/>
      </c>
      <c r="X506" s="62" t="str">
        <f t="shared" si="22"/>
        <v/>
      </c>
    </row>
    <row r="507" spans="2:24" ht="21" customHeight="1">
      <c r="B507" s="167" t="str">
        <f t="shared" si="23"/>
        <v/>
      </c>
      <c r="C507" s="78"/>
      <c r="D507" s="71"/>
      <c r="E507" s="71"/>
      <c r="F507" s="78"/>
      <c r="G507" s="71"/>
      <c r="H507" s="78"/>
      <c r="I507" s="71"/>
      <c r="J507" s="71"/>
      <c r="K507" s="36"/>
      <c r="L507" s="71"/>
      <c r="M507" s="36"/>
      <c r="N507" s="36"/>
      <c r="O507" s="36"/>
      <c r="P507" s="86"/>
      <c r="Q507" s="86"/>
      <c r="R507" s="36"/>
      <c r="S507" s="36"/>
      <c r="T507" s="36"/>
      <c r="U507" s="34"/>
      <c r="V507" s="36"/>
      <c r="W507" s="68" t="str">
        <f t="shared" si="21"/>
        <v/>
      </c>
      <c r="X507" s="62" t="str">
        <f t="shared" si="22"/>
        <v/>
      </c>
    </row>
    <row r="508" spans="2:24" ht="21" customHeight="1">
      <c r="B508" s="167" t="str">
        <f t="shared" si="23"/>
        <v/>
      </c>
      <c r="C508" s="78"/>
      <c r="D508" s="71"/>
      <c r="E508" s="71"/>
      <c r="F508" s="78"/>
      <c r="G508" s="71"/>
      <c r="H508" s="78"/>
      <c r="I508" s="71"/>
      <c r="J508" s="71"/>
      <c r="K508" s="36"/>
      <c r="L508" s="71"/>
      <c r="M508" s="36"/>
      <c r="N508" s="36"/>
      <c r="O508" s="36"/>
      <c r="P508" s="86"/>
      <c r="Q508" s="86"/>
      <c r="R508" s="36"/>
      <c r="S508" s="36"/>
      <c r="T508" s="36"/>
      <c r="U508" s="34"/>
      <c r="V508" s="36"/>
      <c r="W508" s="68" t="str">
        <f t="shared" si="21"/>
        <v/>
      </c>
      <c r="X508" s="62" t="str">
        <f t="shared" si="22"/>
        <v/>
      </c>
    </row>
    <row r="509" spans="2:24" ht="21" customHeight="1">
      <c r="B509" s="167" t="str">
        <f t="shared" si="23"/>
        <v/>
      </c>
      <c r="C509" s="78"/>
      <c r="D509" s="71"/>
      <c r="E509" s="71"/>
      <c r="F509" s="78"/>
      <c r="G509" s="71"/>
      <c r="H509" s="78"/>
      <c r="I509" s="71"/>
      <c r="J509" s="71"/>
      <c r="K509" s="36"/>
      <c r="L509" s="71"/>
      <c r="M509" s="36"/>
      <c r="N509" s="36"/>
      <c r="O509" s="36"/>
      <c r="P509" s="86"/>
      <c r="Q509" s="86"/>
      <c r="R509" s="36"/>
      <c r="S509" s="36"/>
      <c r="T509" s="36"/>
      <c r="U509" s="34"/>
      <c r="V509" s="36"/>
      <c r="W509" s="68" t="str">
        <f t="shared" si="21"/>
        <v/>
      </c>
      <c r="X509" s="62" t="str">
        <f t="shared" si="22"/>
        <v/>
      </c>
    </row>
    <row r="510" spans="2:24" ht="21" customHeight="1">
      <c r="B510" s="167" t="str">
        <f t="shared" si="23"/>
        <v/>
      </c>
      <c r="C510" s="78"/>
      <c r="D510" s="71"/>
      <c r="E510" s="71"/>
      <c r="F510" s="78"/>
      <c r="G510" s="71"/>
      <c r="H510" s="78"/>
      <c r="I510" s="71"/>
      <c r="J510" s="71"/>
      <c r="K510" s="36"/>
      <c r="L510" s="71"/>
      <c r="M510" s="36"/>
      <c r="N510" s="36"/>
      <c r="O510" s="36"/>
      <c r="P510" s="86"/>
      <c r="Q510" s="86"/>
      <c r="R510" s="36"/>
      <c r="S510" s="36"/>
      <c r="T510" s="36"/>
      <c r="U510" s="34"/>
      <c r="V510" s="36"/>
      <c r="W510" s="68" t="str">
        <f t="shared" si="21"/>
        <v/>
      </c>
      <c r="X510" s="62" t="str">
        <f t="shared" si="22"/>
        <v/>
      </c>
    </row>
    <row r="511" spans="2:24" ht="21" customHeight="1">
      <c r="B511" s="167" t="str">
        <f t="shared" si="23"/>
        <v/>
      </c>
      <c r="C511" s="78"/>
      <c r="D511" s="71"/>
      <c r="E511" s="71"/>
      <c r="F511" s="78"/>
      <c r="G511" s="71"/>
      <c r="H511" s="78"/>
      <c r="I511" s="71"/>
      <c r="J511" s="71"/>
      <c r="K511" s="36"/>
      <c r="L511" s="71"/>
      <c r="M511" s="36"/>
      <c r="N511" s="36"/>
      <c r="O511" s="36"/>
      <c r="P511" s="86"/>
      <c r="Q511" s="86"/>
      <c r="R511" s="36"/>
      <c r="S511" s="36"/>
      <c r="T511" s="36"/>
      <c r="U511" s="34"/>
      <c r="V511" s="36"/>
      <c r="W511" s="68" t="str">
        <f t="shared" si="21"/>
        <v/>
      </c>
      <c r="X511" s="62" t="str">
        <f t="shared" si="22"/>
        <v/>
      </c>
    </row>
    <row r="512" spans="2:24" ht="21" customHeight="1">
      <c r="B512" s="167" t="str">
        <f t="shared" si="23"/>
        <v/>
      </c>
      <c r="C512" s="78"/>
      <c r="D512" s="71"/>
      <c r="E512" s="71"/>
      <c r="F512" s="78"/>
      <c r="G512" s="71"/>
      <c r="H512" s="78"/>
      <c r="I512" s="71"/>
      <c r="J512" s="71"/>
      <c r="K512" s="36"/>
      <c r="L512" s="71"/>
      <c r="M512" s="36"/>
      <c r="N512" s="36"/>
      <c r="O512" s="36"/>
      <c r="P512" s="86"/>
      <c r="Q512" s="86"/>
      <c r="R512" s="36"/>
      <c r="S512" s="36"/>
      <c r="T512" s="36"/>
      <c r="U512" s="34"/>
      <c r="V512" s="36"/>
      <c r="W512" s="68" t="str">
        <f t="shared" si="21"/>
        <v/>
      </c>
      <c r="X512" s="62" t="str">
        <f t="shared" si="22"/>
        <v/>
      </c>
    </row>
    <row r="513" spans="2:24" ht="21" customHeight="1">
      <c r="B513" s="167" t="str">
        <f t="shared" si="23"/>
        <v/>
      </c>
      <c r="C513" s="78"/>
      <c r="D513" s="71"/>
      <c r="E513" s="71"/>
      <c r="F513" s="78"/>
      <c r="G513" s="71"/>
      <c r="H513" s="78"/>
      <c r="I513" s="71"/>
      <c r="J513" s="71"/>
      <c r="K513" s="36"/>
      <c r="L513" s="71"/>
      <c r="M513" s="36"/>
      <c r="N513" s="36"/>
      <c r="O513" s="36"/>
      <c r="P513" s="86"/>
      <c r="Q513" s="86"/>
      <c r="R513" s="36"/>
      <c r="S513" s="36"/>
      <c r="T513" s="36"/>
      <c r="U513" s="34"/>
      <c r="V513" s="36"/>
      <c r="W513" s="68" t="str">
        <f t="shared" si="21"/>
        <v/>
      </c>
      <c r="X513" s="62" t="str">
        <f t="shared" si="22"/>
        <v/>
      </c>
    </row>
    <row r="514" spans="2:24" ht="21" customHeight="1">
      <c r="B514" s="167" t="str">
        <f t="shared" si="23"/>
        <v/>
      </c>
      <c r="C514" s="78"/>
      <c r="D514" s="71"/>
      <c r="E514" s="71"/>
      <c r="F514" s="78"/>
      <c r="G514" s="71"/>
      <c r="H514" s="78"/>
      <c r="I514" s="71"/>
      <c r="J514" s="71"/>
      <c r="K514" s="36"/>
      <c r="L514" s="71"/>
      <c r="M514" s="36"/>
      <c r="N514" s="36"/>
      <c r="O514" s="36"/>
      <c r="P514" s="86"/>
      <c r="Q514" s="86"/>
      <c r="R514" s="36"/>
      <c r="S514" s="36"/>
      <c r="T514" s="36"/>
      <c r="U514" s="34"/>
      <c r="V514" s="36"/>
      <c r="W514" s="68" t="str">
        <f t="shared" si="21"/>
        <v/>
      </c>
      <c r="X514" s="62" t="str">
        <f t="shared" si="22"/>
        <v/>
      </c>
    </row>
    <row r="515" spans="2:24" ht="21" customHeight="1">
      <c r="B515" s="167" t="str">
        <f t="shared" si="23"/>
        <v/>
      </c>
      <c r="C515" s="78"/>
      <c r="D515" s="71"/>
      <c r="E515" s="71"/>
      <c r="F515" s="78"/>
      <c r="G515" s="71"/>
      <c r="H515" s="78"/>
      <c r="I515" s="71"/>
      <c r="J515" s="71"/>
      <c r="K515" s="36"/>
      <c r="L515" s="71"/>
      <c r="M515" s="36"/>
      <c r="N515" s="36"/>
      <c r="O515" s="36"/>
      <c r="P515" s="86"/>
      <c r="Q515" s="86"/>
      <c r="R515" s="36"/>
      <c r="S515" s="36"/>
      <c r="T515" s="36"/>
      <c r="U515" s="34"/>
      <c r="V515" s="36"/>
      <c r="W515" s="68" t="str">
        <f t="shared" si="21"/>
        <v/>
      </c>
      <c r="X515" s="62" t="str">
        <f t="shared" si="22"/>
        <v/>
      </c>
    </row>
    <row r="516" spans="2:24" ht="21" customHeight="1">
      <c r="B516" s="167" t="str">
        <f t="shared" si="23"/>
        <v/>
      </c>
      <c r="C516" s="78"/>
      <c r="D516" s="71"/>
      <c r="E516" s="71"/>
      <c r="F516" s="78"/>
      <c r="G516" s="71"/>
      <c r="H516" s="78"/>
      <c r="I516" s="71"/>
      <c r="J516" s="71"/>
      <c r="K516" s="36"/>
      <c r="L516" s="71"/>
      <c r="M516" s="36"/>
      <c r="N516" s="36"/>
      <c r="O516" s="36"/>
      <c r="P516" s="86"/>
      <c r="Q516" s="86"/>
      <c r="R516" s="36"/>
      <c r="S516" s="36"/>
      <c r="T516" s="36"/>
      <c r="U516" s="34"/>
      <c r="V516" s="36"/>
      <c r="W516" s="68" t="str">
        <f t="shared" si="21"/>
        <v/>
      </c>
      <c r="X516" s="62" t="str">
        <f t="shared" si="22"/>
        <v/>
      </c>
    </row>
    <row r="517" spans="2:24" ht="21" customHeight="1">
      <c r="B517" s="167" t="str">
        <f t="shared" si="23"/>
        <v/>
      </c>
      <c r="C517" s="78"/>
      <c r="D517" s="71"/>
      <c r="E517" s="71"/>
      <c r="F517" s="78"/>
      <c r="G517" s="71"/>
      <c r="H517" s="78"/>
      <c r="I517" s="71"/>
      <c r="J517" s="71"/>
      <c r="K517" s="36"/>
      <c r="L517" s="71"/>
      <c r="M517" s="36"/>
      <c r="N517" s="36"/>
      <c r="O517" s="36"/>
      <c r="P517" s="86"/>
      <c r="Q517" s="86"/>
      <c r="R517" s="36"/>
      <c r="S517" s="36"/>
      <c r="T517" s="36"/>
      <c r="U517" s="34"/>
      <c r="V517" s="36"/>
      <c r="W517" s="68" t="str">
        <f t="shared" si="21"/>
        <v/>
      </c>
      <c r="X517" s="62" t="str">
        <f t="shared" si="22"/>
        <v/>
      </c>
    </row>
    <row r="518" spans="2:24" ht="21" customHeight="1">
      <c r="B518" s="167" t="str">
        <f t="shared" si="23"/>
        <v/>
      </c>
      <c r="C518" s="78"/>
      <c r="D518" s="71"/>
      <c r="E518" s="71"/>
      <c r="F518" s="78"/>
      <c r="G518" s="71"/>
      <c r="H518" s="78"/>
      <c r="I518" s="71"/>
      <c r="J518" s="71"/>
      <c r="K518" s="36"/>
      <c r="L518" s="71"/>
      <c r="M518" s="36"/>
      <c r="N518" s="36"/>
      <c r="O518" s="36"/>
      <c r="P518" s="86"/>
      <c r="Q518" s="86"/>
      <c r="R518" s="36"/>
      <c r="S518" s="36"/>
      <c r="T518" s="36"/>
      <c r="U518" s="34"/>
      <c r="V518" s="36"/>
      <c r="W518" s="68" t="str">
        <f t="shared" si="21"/>
        <v/>
      </c>
      <c r="X518" s="62" t="str">
        <f t="shared" si="22"/>
        <v/>
      </c>
    </row>
    <row r="519" spans="2:24" ht="21" customHeight="1">
      <c r="B519" s="167" t="str">
        <f t="shared" si="23"/>
        <v/>
      </c>
      <c r="C519" s="78"/>
      <c r="D519" s="71"/>
      <c r="E519" s="71"/>
      <c r="F519" s="78"/>
      <c r="G519" s="71"/>
      <c r="H519" s="78"/>
      <c r="I519" s="71"/>
      <c r="J519" s="71"/>
      <c r="K519" s="36"/>
      <c r="L519" s="71"/>
      <c r="M519" s="36"/>
      <c r="N519" s="36"/>
      <c r="O519" s="36"/>
      <c r="P519" s="86"/>
      <c r="Q519" s="86"/>
      <c r="R519" s="36"/>
      <c r="S519" s="36"/>
      <c r="T519" s="36"/>
      <c r="U519" s="34"/>
      <c r="V519" s="36"/>
      <c r="W519" s="68" t="str">
        <f t="shared" si="21"/>
        <v/>
      </c>
      <c r="X519" s="62" t="str">
        <f t="shared" si="22"/>
        <v/>
      </c>
    </row>
    <row r="520" spans="2:24" ht="21" customHeight="1">
      <c r="B520" s="167" t="str">
        <f t="shared" si="23"/>
        <v/>
      </c>
      <c r="C520" s="78"/>
      <c r="D520" s="71"/>
      <c r="E520" s="71"/>
      <c r="F520" s="78"/>
      <c r="G520" s="71"/>
      <c r="H520" s="78"/>
      <c r="I520" s="71"/>
      <c r="J520" s="71"/>
      <c r="K520" s="36"/>
      <c r="L520" s="71"/>
      <c r="M520" s="36"/>
      <c r="N520" s="36"/>
      <c r="O520" s="36"/>
      <c r="P520" s="86"/>
      <c r="Q520" s="86"/>
      <c r="R520" s="36"/>
      <c r="S520" s="36"/>
      <c r="T520" s="36"/>
      <c r="U520" s="34"/>
      <c r="V520" s="36"/>
      <c r="W520" s="68" t="str">
        <f t="shared" si="21"/>
        <v/>
      </c>
      <c r="X520" s="62" t="str">
        <f t="shared" si="22"/>
        <v/>
      </c>
    </row>
    <row r="521" spans="2:24" ht="21" customHeight="1">
      <c r="B521" s="167" t="str">
        <f t="shared" si="23"/>
        <v/>
      </c>
      <c r="C521" s="78"/>
      <c r="D521" s="71"/>
      <c r="E521" s="71"/>
      <c r="F521" s="78"/>
      <c r="G521" s="71"/>
      <c r="H521" s="78"/>
      <c r="I521" s="71"/>
      <c r="J521" s="71"/>
      <c r="K521" s="36"/>
      <c r="L521" s="71"/>
      <c r="M521" s="36"/>
      <c r="N521" s="36"/>
      <c r="O521" s="36"/>
      <c r="P521" s="86"/>
      <c r="Q521" s="86"/>
      <c r="R521" s="36"/>
      <c r="S521" s="36"/>
      <c r="T521" s="36"/>
      <c r="U521" s="34"/>
      <c r="V521" s="36"/>
      <c r="W521" s="68" t="str">
        <f t="shared" si="21"/>
        <v/>
      </c>
      <c r="X521" s="62" t="str">
        <f t="shared" si="22"/>
        <v/>
      </c>
    </row>
    <row r="522" spans="2:24" ht="21" customHeight="1">
      <c r="B522" s="167" t="str">
        <f t="shared" si="23"/>
        <v/>
      </c>
      <c r="C522" s="78"/>
      <c r="D522" s="71"/>
      <c r="E522" s="71"/>
      <c r="F522" s="78"/>
      <c r="G522" s="71"/>
      <c r="H522" s="78"/>
      <c r="I522" s="71"/>
      <c r="J522" s="71"/>
      <c r="K522" s="36"/>
      <c r="L522" s="71"/>
      <c r="M522" s="36"/>
      <c r="N522" s="36"/>
      <c r="O522" s="36"/>
      <c r="P522" s="86"/>
      <c r="Q522" s="86"/>
      <c r="R522" s="36"/>
      <c r="S522" s="36"/>
      <c r="T522" s="36"/>
      <c r="U522" s="34"/>
      <c r="V522" s="36"/>
      <c r="W522" s="68" t="str">
        <f t="shared" si="21"/>
        <v/>
      </c>
      <c r="X522" s="62" t="str">
        <f t="shared" si="22"/>
        <v/>
      </c>
    </row>
    <row r="523" spans="2:24" ht="21" customHeight="1">
      <c r="B523" s="167" t="str">
        <f t="shared" si="23"/>
        <v/>
      </c>
      <c r="C523" s="78"/>
      <c r="D523" s="71"/>
      <c r="E523" s="71"/>
      <c r="F523" s="78"/>
      <c r="G523" s="71"/>
      <c r="H523" s="78"/>
      <c r="I523" s="71"/>
      <c r="J523" s="71"/>
      <c r="K523" s="36"/>
      <c r="L523" s="71"/>
      <c r="M523" s="36"/>
      <c r="N523" s="36"/>
      <c r="O523" s="36"/>
      <c r="P523" s="86"/>
      <c r="Q523" s="86"/>
      <c r="R523" s="36"/>
      <c r="S523" s="36"/>
      <c r="T523" s="36"/>
      <c r="U523" s="34"/>
      <c r="V523" s="36"/>
      <c r="W523" s="68" t="str">
        <f t="shared" si="21"/>
        <v/>
      </c>
      <c r="X523" s="62" t="str">
        <f t="shared" si="22"/>
        <v/>
      </c>
    </row>
    <row r="524" spans="2:24" ht="21" customHeight="1">
      <c r="B524" s="167" t="str">
        <f t="shared" si="23"/>
        <v/>
      </c>
      <c r="C524" s="78"/>
      <c r="D524" s="71"/>
      <c r="E524" s="71"/>
      <c r="F524" s="78"/>
      <c r="G524" s="71"/>
      <c r="H524" s="78"/>
      <c r="I524" s="71"/>
      <c r="J524" s="71"/>
      <c r="K524" s="36"/>
      <c r="L524" s="71"/>
      <c r="M524" s="36"/>
      <c r="N524" s="36"/>
      <c r="O524" s="36"/>
      <c r="P524" s="86"/>
      <c r="Q524" s="86"/>
      <c r="R524" s="36"/>
      <c r="S524" s="36"/>
      <c r="T524" s="36"/>
      <c r="U524" s="34"/>
      <c r="V524" s="36"/>
      <c r="W524" s="68" t="str">
        <f t="shared" ref="W524:W587" si="24">IF(X524&lt;&gt;"","Erreur","")</f>
        <v/>
      </c>
      <c r="X524" s="62" t="str">
        <f t="shared" ref="X524:X587" si="25">IF(AND(B524&lt;&gt;"",OR(C524="",D524="",E524="",G524="",J524="",L524="")),"Veuillez compléter les informations d'identification du dérivé.",IF(AND(B524&lt;&gt;"",H524&lt;&gt;"",I524=""),"Veuillez compléter la colonne C0070 Type de code.",IF(AND(B524&lt;&gt;"",I524=""),"Veuillez sélectionner Total/NA dans la liste de la colonne C0070 si vous n'avez rien à déclarer.","")))</f>
        <v/>
      </c>
    </row>
    <row r="525" spans="2:24" ht="21" customHeight="1">
      <c r="B525" s="167" t="str">
        <f t="shared" ref="B525:B588" si="26">IF(COUNTA(C525:V525)&gt;0,B524+1,"")</f>
        <v/>
      </c>
      <c r="C525" s="78"/>
      <c r="D525" s="71"/>
      <c r="E525" s="71"/>
      <c r="F525" s="78"/>
      <c r="G525" s="71"/>
      <c r="H525" s="78"/>
      <c r="I525" s="71"/>
      <c r="J525" s="71"/>
      <c r="K525" s="36"/>
      <c r="L525" s="71"/>
      <c r="M525" s="36"/>
      <c r="N525" s="36"/>
      <c r="O525" s="36"/>
      <c r="P525" s="86"/>
      <c r="Q525" s="86"/>
      <c r="R525" s="36"/>
      <c r="S525" s="36"/>
      <c r="T525" s="36"/>
      <c r="U525" s="34"/>
      <c r="V525" s="36"/>
      <c r="W525" s="68" t="str">
        <f t="shared" si="24"/>
        <v/>
      </c>
      <c r="X525" s="62" t="str">
        <f t="shared" si="25"/>
        <v/>
      </c>
    </row>
    <row r="526" spans="2:24" ht="21" customHeight="1">
      <c r="B526" s="167" t="str">
        <f t="shared" si="26"/>
        <v/>
      </c>
      <c r="C526" s="78"/>
      <c r="D526" s="71"/>
      <c r="E526" s="71"/>
      <c r="F526" s="78"/>
      <c r="G526" s="71"/>
      <c r="H526" s="78"/>
      <c r="I526" s="71"/>
      <c r="J526" s="71"/>
      <c r="K526" s="36"/>
      <c r="L526" s="71"/>
      <c r="M526" s="36"/>
      <c r="N526" s="36"/>
      <c r="O526" s="36"/>
      <c r="P526" s="86"/>
      <c r="Q526" s="86"/>
      <c r="R526" s="36"/>
      <c r="S526" s="36"/>
      <c r="T526" s="36"/>
      <c r="U526" s="34"/>
      <c r="V526" s="36"/>
      <c r="W526" s="68" t="str">
        <f t="shared" si="24"/>
        <v/>
      </c>
      <c r="X526" s="62" t="str">
        <f t="shared" si="25"/>
        <v/>
      </c>
    </row>
    <row r="527" spans="2:24" ht="21" customHeight="1">
      <c r="B527" s="167" t="str">
        <f t="shared" si="26"/>
        <v/>
      </c>
      <c r="C527" s="78"/>
      <c r="D527" s="71"/>
      <c r="E527" s="71"/>
      <c r="F527" s="78"/>
      <c r="G527" s="71"/>
      <c r="H527" s="78"/>
      <c r="I527" s="71"/>
      <c r="J527" s="71"/>
      <c r="K527" s="36"/>
      <c r="L527" s="71"/>
      <c r="M527" s="36"/>
      <c r="N527" s="36"/>
      <c r="O527" s="36"/>
      <c r="P527" s="86"/>
      <c r="Q527" s="86"/>
      <c r="R527" s="36"/>
      <c r="S527" s="36"/>
      <c r="T527" s="36"/>
      <c r="U527" s="34"/>
      <c r="V527" s="36"/>
      <c r="W527" s="68" t="str">
        <f t="shared" si="24"/>
        <v/>
      </c>
      <c r="X527" s="62" t="str">
        <f t="shared" si="25"/>
        <v/>
      </c>
    </row>
    <row r="528" spans="2:24" ht="21" customHeight="1">
      <c r="B528" s="167" t="str">
        <f t="shared" si="26"/>
        <v/>
      </c>
      <c r="C528" s="78"/>
      <c r="D528" s="71"/>
      <c r="E528" s="71"/>
      <c r="F528" s="78"/>
      <c r="G528" s="71"/>
      <c r="H528" s="78"/>
      <c r="I528" s="71"/>
      <c r="J528" s="71"/>
      <c r="K528" s="36"/>
      <c r="L528" s="71"/>
      <c r="M528" s="36"/>
      <c r="N528" s="36"/>
      <c r="O528" s="36"/>
      <c r="P528" s="86"/>
      <c r="Q528" s="86"/>
      <c r="R528" s="36"/>
      <c r="S528" s="36"/>
      <c r="T528" s="36"/>
      <c r="U528" s="34"/>
      <c r="V528" s="36"/>
      <c r="W528" s="68" t="str">
        <f t="shared" si="24"/>
        <v/>
      </c>
      <c r="X528" s="62" t="str">
        <f t="shared" si="25"/>
        <v/>
      </c>
    </row>
    <row r="529" spans="2:24" ht="21" customHeight="1">
      <c r="B529" s="167" t="str">
        <f t="shared" si="26"/>
        <v/>
      </c>
      <c r="C529" s="78"/>
      <c r="D529" s="71"/>
      <c r="E529" s="71"/>
      <c r="F529" s="78"/>
      <c r="G529" s="71"/>
      <c r="H529" s="78"/>
      <c r="I529" s="71"/>
      <c r="J529" s="71"/>
      <c r="K529" s="36"/>
      <c r="L529" s="71"/>
      <c r="M529" s="36"/>
      <c r="N529" s="36"/>
      <c r="O529" s="36"/>
      <c r="P529" s="86"/>
      <c r="Q529" s="86"/>
      <c r="R529" s="36"/>
      <c r="S529" s="36"/>
      <c r="T529" s="36"/>
      <c r="U529" s="34"/>
      <c r="V529" s="36"/>
      <c r="W529" s="68" t="str">
        <f t="shared" si="24"/>
        <v/>
      </c>
      <c r="X529" s="62" t="str">
        <f t="shared" si="25"/>
        <v/>
      </c>
    </row>
    <row r="530" spans="2:24" ht="21" customHeight="1">
      <c r="B530" s="167" t="str">
        <f t="shared" si="26"/>
        <v/>
      </c>
      <c r="C530" s="78"/>
      <c r="D530" s="71"/>
      <c r="E530" s="71"/>
      <c r="F530" s="78"/>
      <c r="G530" s="71"/>
      <c r="H530" s="78"/>
      <c r="I530" s="71"/>
      <c r="J530" s="71"/>
      <c r="K530" s="36"/>
      <c r="L530" s="71"/>
      <c r="M530" s="36"/>
      <c r="N530" s="36"/>
      <c r="O530" s="36"/>
      <c r="P530" s="86"/>
      <c r="Q530" s="86"/>
      <c r="R530" s="36"/>
      <c r="S530" s="36"/>
      <c r="T530" s="36"/>
      <c r="U530" s="34"/>
      <c r="V530" s="36"/>
      <c r="W530" s="68" t="str">
        <f t="shared" si="24"/>
        <v/>
      </c>
      <c r="X530" s="62" t="str">
        <f t="shared" si="25"/>
        <v/>
      </c>
    </row>
    <row r="531" spans="2:24" ht="21" customHeight="1">
      <c r="B531" s="167" t="str">
        <f t="shared" si="26"/>
        <v/>
      </c>
      <c r="C531" s="78"/>
      <c r="D531" s="71"/>
      <c r="E531" s="71"/>
      <c r="F531" s="78"/>
      <c r="G531" s="71"/>
      <c r="H531" s="78"/>
      <c r="I531" s="71"/>
      <c r="J531" s="71"/>
      <c r="K531" s="36"/>
      <c r="L531" s="71"/>
      <c r="M531" s="36"/>
      <c r="N531" s="36"/>
      <c r="O531" s="36"/>
      <c r="P531" s="86"/>
      <c r="Q531" s="86"/>
      <c r="R531" s="36"/>
      <c r="S531" s="36"/>
      <c r="T531" s="36"/>
      <c r="U531" s="34"/>
      <c r="V531" s="36"/>
      <c r="W531" s="68" t="str">
        <f t="shared" si="24"/>
        <v/>
      </c>
      <c r="X531" s="62" t="str">
        <f t="shared" si="25"/>
        <v/>
      </c>
    </row>
    <row r="532" spans="2:24" ht="21" customHeight="1">
      <c r="B532" s="167" t="str">
        <f t="shared" si="26"/>
        <v/>
      </c>
      <c r="C532" s="78"/>
      <c r="D532" s="71"/>
      <c r="E532" s="71"/>
      <c r="F532" s="78"/>
      <c r="G532" s="71"/>
      <c r="H532" s="78"/>
      <c r="I532" s="71"/>
      <c r="J532" s="71"/>
      <c r="K532" s="36"/>
      <c r="L532" s="71"/>
      <c r="M532" s="36"/>
      <c r="N532" s="36"/>
      <c r="O532" s="36"/>
      <c r="P532" s="86"/>
      <c r="Q532" s="86"/>
      <c r="R532" s="36"/>
      <c r="S532" s="36"/>
      <c r="T532" s="36"/>
      <c r="U532" s="34"/>
      <c r="V532" s="36"/>
      <c r="W532" s="68" t="str">
        <f t="shared" si="24"/>
        <v/>
      </c>
      <c r="X532" s="62" t="str">
        <f t="shared" si="25"/>
        <v/>
      </c>
    </row>
    <row r="533" spans="2:24" ht="21" customHeight="1">
      <c r="B533" s="167" t="str">
        <f t="shared" si="26"/>
        <v/>
      </c>
      <c r="C533" s="78"/>
      <c r="D533" s="71"/>
      <c r="E533" s="71"/>
      <c r="F533" s="78"/>
      <c r="G533" s="71"/>
      <c r="H533" s="78"/>
      <c r="I533" s="71"/>
      <c r="J533" s="71"/>
      <c r="K533" s="36"/>
      <c r="L533" s="71"/>
      <c r="M533" s="36"/>
      <c r="N533" s="36"/>
      <c r="O533" s="36"/>
      <c r="P533" s="86"/>
      <c r="Q533" s="86"/>
      <c r="R533" s="36"/>
      <c r="S533" s="36"/>
      <c r="T533" s="36"/>
      <c r="U533" s="34"/>
      <c r="V533" s="36"/>
      <c r="W533" s="68" t="str">
        <f t="shared" si="24"/>
        <v/>
      </c>
      <c r="X533" s="62" t="str">
        <f t="shared" si="25"/>
        <v/>
      </c>
    </row>
    <row r="534" spans="2:24" ht="21" customHeight="1">
      <c r="B534" s="167" t="str">
        <f t="shared" si="26"/>
        <v/>
      </c>
      <c r="C534" s="78"/>
      <c r="D534" s="71"/>
      <c r="E534" s="71"/>
      <c r="F534" s="78"/>
      <c r="G534" s="71"/>
      <c r="H534" s="78"/>
      <c r="I534" s="71"/>
      <c r="J534" s="71"/>
      <c r="K534" s="36"/>
      <c r="L534" s="71"/>
      <c r="M534" s="36"/>
      <c r="N534" s="36"/>
      <c r="O534" s="36"/>
      <c r="P534" s="86"/>
      <c r="Q534" s="86"/>
      <c r="R534" s="36"/>
      <c r="S534" s="36"/>
      <c r="T534" s="36"/>
      <c r="U534" s="34"/>
      <c r="V534" s="36"/>
      <c r="W534" s="68" t="str">
        <f t="shared" si="24"/>
        <v/>
      </c>
      <c r="X534" s="62" t="str">
        <f t="shared" si="25"/>
        <v/>
      </c>
    </row>
    <row r="535" spans="2:24" ht="21" customHeight="1">
      <c r="B535" s="167" t="str">
        <f t="shared" si="26"/>
        <v/>
      </c>
      <c r="C535" s="78"/>
      <c r="D535" s="71"/>
      <c r="E535" s="71"/>
      <c r="F535" s="78"/>
      <c r="G535" s="71"/>
      <c r="H535" s="78"/>
      <c r="I535" s="71"/>
      <c r="J535" s="71"/>
      <c r="K535" s="36"/>
      <c r="L535" s="71"/>
      <c r="M535" s="36"/>
      <c r="N535" s="36"/>
      <c r="O535" s="36"/>
      <c r="P535" s="86"/>
      <c r="Q535" s="86"/>
      <c r="R535" s="36"/>
      <c r="S535" s="36"/>
      <c r="T535" s="36"/>
      <c r="U535" s="34"/>
      <c r="V535" s="36"/>
      <c r="W535" s="68" t="str">
        <f t="shared" si="24"/>
        <v/>
      </c>
      <c r="X535" s="62" t="str">
        <f t="shared" si="25"/>
        <v/>
      </c>
    </row>
    <row r="536" spans="2:24" ht="21" customHeight="1">
      <c r="B536" s="167" t="str">
        <f t="shared" si="26"/>
        <v/>
      </c>
      <c r="C536" s="78"/>
      <c r="D536" s="71"/>
      <c r="E536" s="71"/>
      <c r="F536" s="78"/>
      <c r="G536" s="71"/>
      <c r="H536" s="78"/>
      <c r="I536" s="71"/>
      <c r="J536" s="71"/>
      <c r="K536" s="36"/>
      <c r="L536" s="71"/>
      <c r="M536" s="36"/>
      <c r="N536" s="36"/>
      <c r="O536" s="36"/>
      <c r="P536" s="86"/>
      <c r="Q536" s="86"/>
      <c r="R536" s="36"/>
      <c r="S536" s="36"/>
      <c r="T536" s="36"/>
      <c r="U536" s="34"/>
      <c r="V536" s="36"/>
      <c r="W536" s="68" t="str">
        <f t="shared" si="24"/>
        <v/>
      </c>
      <c r="X536" s="62" t="str">
        <f t="shared" si="25"/>
        <v/>
      </c>
    </row>
    <row r="537" spans="2:24" ht="21" customHeight="1">
      <c r="B537" s="167" t="str">
        <f t="shared" si="26"/>
        <v/>
      </c>
      <c r="C537" s="78"/>
      <c r="D537" s="71"/>
      <c r="E537" s="71"/>
      <c r="F537" s="78"/>
      <c r="G537" s="71"/>
      <c r="H537" s="78"/>
      <c r="I537" s="71"/>
      <c r="J537" s="71"/>
      <c r="K537" s="36"/>
      <c r="L537" s="71"/>
      <c r="M537" s="36"/>
      <c r="N537" s="36"/>
      <c r="O537" s="36"/>
      <c r="P537" s="86"/>
      <c r="Q537" s="86"/>
      <c r="R537" s="36"/>
      <c r="S537" s="36"/>
      <c r="T537" s="36"/>
      <c r="U537" s="34"/>
      <c r="V537" s="36"/>
      <c r="W537" s="68" t="str">
        <f t="shared" si="24"/>
        <v/>
      </c>
      <c r="X537" s="62" t="str">
        <f t="shared" si="25"/>
        <v/>
      </c>
    </row>
    <row r="538" spans="2:24" ht="21" customHeight="1">
      <c r="B538" s="167" t="str">
        <f t="shared" si="26"/>
        <v/>
      </c>
      <c r="C538" s="78"/>
      <c r="D538" s="71"/>
      <c r="E538" s="71"/>
      <c r="F538" s="78"/>
      <c r="G538" s="71"/>
      <c r="H538" s="78"/>
      <c r="I538" s="71"/>
      <c r="J538" s="71"/>
      <c r="K538" s="36"/>
      <c r="L538" s="71"/>
      <c r="M538" s="36"/>
      <c r="N538" s="36"/>
      <c r="O538" s="36"/>
      <c r="P538" s="86"/>
      <c r="Q538" s="86"/>
      <c r="R538" s="36"/>
      <c r="S538" s="36"/>
      <c r="T538" s="36"/>
      <c r="U538" s="34"/>
      <c r="V538" s="36"/>
      <c r="W538" s="68" t="str">
        <f t="shared" si="24"/>
        <v/>
      </c>
      <c r="X538" s="62" t="str">
        <f t="shared" si="25"/>
        <v/>
      </c>
    </row>
    <row r="539" spans="2:24" ht="21" customHeight="1">
      <c r="B539" s="167" t="str">
        <f t="shared" si="26"/>
        <v/>
      </c>
      <c r="C539" s="78"/>
      <c r="D539" s="71"/>
      <c r="E539" s="71"/>
      <c r="F539" s="78"/>
      <c r="G539" s="71"/>
      <c r="H539" s="78"/>
      <c r="I539" s="71"/>
      <c r="J539" s="71"/>
      <c r="K539" s="36"/>
      <c r="L539" s="71"/>
      <c r="M539" s="36"/>
      <c r="N539" s="36"/>
      <c r="O539" s="36"/>
      <c r="P539" s="86"/>
      <c r="Q539" s="86"/>
      <c r="R539" s="36"/>
      <c r="S539" s="36"/>
      <c r="T539" s="36"/>
      <c r="U539" s="34"/>
      <c r="V539" s="36"/>
      <c r="W539" s="68" t="str">
        <f t="shared" si="24"/>
        <v/>
      </c>
      <c r="X539" s="62" t="str">
        <f t="shared" si="25"/>
        <v/>
      </c>
    </row>
    <row r="540" spans="2:24" ht="21" customHeight="1">
      <c r="B540" s="167" t="str">
        <f t="shared" si="26"/>
        <v/>
      </c>
      <c r="C540" s="78"/>
      <c r="D540" s="71"/>
      <c r="E540" s="71"/>
      <c r="F540" s="78"/>
      <c r="G540" s="71"/>
      <c r="H540" s="78"/>
      <c r="I540" s="71"/>
      <c r="J540" s="71"/>
      <c r="K540" s="36"/>
      <c r="L540" s="71"/>
      <c r="M540" s="36"/>
      <c r="N540" s="36"/>
      <c r="O540" s="36"/>
      <c r="P540" s="86"/>
      <c r="Q540" s="86"/>
      <c r="R540" s="36"/>
      <c r="S540" s="36"/>
      <c r="T540" s="36"/>
      <c r="U540" s="34"/>
      <c r="V540" s="36"/>
      <c r="W540" s="68" t="str">
        <f t="shared" si="24"/>
        <v/>
      </c>
      <c r="X540" s="62" t="str">
        <f t="shared" si="25"/>
        <v/>
      </c>
    </row>
    <row r="541" spans="2:24" ht="21" customHeight="1">
      <c r="B541" s="167" t="str">
        <f t="shared" si="26"/>
        <v/>
      </c>
      <c r="C541" s="78"/>
      <c r="D541" s="71"/>
      <c r="E541" s="71"/>
      <c r="F541" s="78"/>
      <c r="G541" s="71"/>
      <c r="H541" s="78"/>
      <c r="I541" s="71"/>
      <c r="J541" s="71"/>
      <c r="K541" s="36"/>
      <c r="L541" s="71"/>
      <c r="M541" s="36"/>
      <c r="N541" s="36"/>
      <c r="O541" s="36"/>
      <c r="P541" s="86"/>
      <c r="Q541" s="86"/>
      <c r="R541" s="36"/>
      <c r="S541" s="36"/>
      <c r="T541" s="36"/>
      <c r="U541" s="34"/>
      <c r="V541" s="36"/>
      <c r="W541" s="68" t="str">
        <f t="shared" si="24"/>
        <v/>
      </c>
      <c r="X541" s="62" t="str">
        <f t="shared" si="25"/>
        <v/>
      </c>
    </row>
    <row r="542" spans="2:24" ht="21" customHeight="1">
      <c r="B542" s="167" t="str">
        <f t="shared" si="26"/>
        <v/>
      </c>
      <c r="C542" s="78"/>
      <c r="D542" s="71"/>
      <c r="E542" s="71"/>
      <c r="F542" s="78"/>
      <c r="G542" s="71"/>
      <c r="H542" s="78"/>
      <c r="I542" s="71"/>
      <c r="J542" s="71"/>
      <c r="K542" s="36"/>
      <c r="L542" s="71"/>
      <c r="M542" s="36"/>
      <c r="N542" s="36"/>
      <c r="O542" s="36"/>
      <c r="P542" s="86"/>
      <c r="Q542" s="86"/>
      <c r="R542" s="36"/>
      <c r="S542" s="36"/>
      <c r="T542" s="36"/>
      <c r="U542" s="34"/>
      <c r="V542" s="36"/>
      <c r="W542" s="68" t="str">
        <f t="shared" si="24"/>
        <v/>
      </c>
      <c r="X542" s="62" t="str">
        <f t="shared" si="25"/>
        <v/>
      </c>
    </row>
    <row r="543" spans="2:24" ht="21" customHeight="1">
      <c r="B543" s="167" t="str">
        <f t="shared" si="26"/>
        <v/>
      </c>
      <c r="C543" s="78"/>
      <c r="D543" s="71"/>
      <c r="E543" s="71"/>
      <c r="F543" s="78"/>
      <c r="G543" s="71"/>
      <c r="H543" s="78"/>
      <c r="I543" s="71"/>
      <c r="J543" s="71"/>
      <c r="K543" s="36"/>
      <c r="L543" s="71"/>
      <c r="M543" s="36"/>
      <c r="N543" s="36"/>
      <c r="O543" s="36"/>
      <c r="P543" s="86"/>
      <c r="Q543" s="86"/>
      <c r="R543" s="36"/>
      <c r="S543" s="36"/>
      <c r="T543" s="36"/>
      <c r="U543" s="34"/>
      <c r="V543" s="36"/>
      <c r="W543" s="68" t="str">
        <f t="shared" si="24"/>
        <v/>
      </c>
      <c r="X543" s="62" t="str">
        <f t="shared" si="25"/>
        <v/>
      </c>
    </row>
    <row r="544" spans="2:24" ht="21" customHeight="1">
      <c r="B544" s="167" t="str">
        <f t="shared" si="26"/>
        <v/>
      </c>
      <c r="C544" s="78"/>
      <c r="D544" s="71"/>
      <c r="E544" s="71"/>
      <c r="F544" s="78"/>
      <c r="G544" s="71"/>
      <c r="H544" s="78"/>
      <c r="I544" s="71"/>
      <c r="J544" s="71"/>
      <c r="K544" s="36"/>
      <c r="L544" s="71"/>
      <c r="M544" s="36"/>
      <c r="N544" s="36"/>
      <c r="O544" s="36"/>
      <c r="P544" s="86"/>
      <c r="Q544" s="86"/>
      <c r="R544" s="36"/>
      <c r="S544" s="36"/>
      <c r="T544" s="36"/>
      <c r="U544" s="34"/>
      <c r="V544" s="36"/>
      <c r="W544" s="68" t="str">
        <f t="shared" si="24"/>
        <v/>
      </c>
      <c r="X544" s="62" t="str">
        <f t="shared" si="25"/>
        <v/>
      </c>
    </row>
    <row r="545" spans="2:24" ht="21" customHeight="1">
      <c r="B545" s="167" t="str">
        <f t="shared" si="26"/>
        <v/>
      </c>
      <c r="C545" s="78"/>
      <c r="D545" s="71"/>
      <c r="E545" s="71"/>
      <c r="F545" s="78"/>
      <c r="G545" s="71"/>
      <c r="H545" s="78"/>
      <c r="I545" s="71"/>
      <c r="J545" s="71"/>
      <c r="K545" s="36"/>
      <c r="L545" s="71"/>
      <c r="M545" s="36"/>
      <c r="N545" s="36"/>
      <c r="O545" s="36"/>
      <c r="P545" s="86"/>
      <c r="Q545" s="86"/>
      <c r="R545" s="36"/>
      <c r="S545" s="36"/>
      <c r="T545" s="36"/>
      <c r="U545" s="34"/>
      <c r="V545" s="36"/>
      <c r="W545" s="68" t="str">
        <f t="shared" si="24"/>
        <v/>
      </c>
      <c r="X545" s="62" t="str">
        <f t="shared" si="25"/>
        <v/>
      </c>
    </row>
    <row r="546" spans="2:24" ht="21" customHeight="1">
      <c r="B546" s="167" t="str">
        <f t="shared" si="26"/>
        <v/>
      </c>
      <c r="C546" s="78"/>
      <c r="D546" s="71"/>
      <c r="E546" s="71"/>
      <c r="F546" s="78"/>
      <c r="G546" s="71"/>
      <c r="H546" s="78"/>
      <c r="I546" s="71"/>
      <c r="J546" s="71"/>
      <c r="K546" s="36"/>
      <c r="L546" s="71"/>
      <c r="M546" s="36"/>
      <c r="N546" s="36"/>
      <c r="O546" s="36"/>
      <c r="P546" s="86"/>
      <c r="Q546" s="86"/>
      <c r="R546" s="36"/>
      <c r="S546" s="36"/>
      <c r="T546" s="36"/>
      <c r="U546" s="34"/>
      <c r="V546" s="36"/>
      <c r="W546" s="68" t="str">
        <f t="shared" si="24"/>
        <v/>
      </c>
      <c r="X546" s="62" t="str">
        <f t="shared" si="25"/>
        <v/>
      </c>
    </row>
    <row r="547" spans="2:24" ht="21" customHeight="1">
      <c r="B547" s="167" t="str">
        <f t="shared" si="26"/>
        <v/>
      </c>
      <c r="C547" s="78"/>
      <c r="D547" s="71"/>
      <c r="E547" s="71"/>
      <c r="F547" s="78"/>
      <c r="G547" s="71"/>
      <c r="H547" s="78"/>
      <c r="I547" s="71"/>
      <c r="J547" s="71"/>
      <c r="K547" s="36"/>
      <c r="L547" s="71"/>
      <c r="M547" s="36"/>
      <c r="N547" s="36"/>
      <c r="O547" s="36"/>
      <c r="P547" s="86"/>
      <c r="Q547" s="86"/>
      <c r="R547" s="36"/>
      <c r="S547" s="36"/>
      <c r="T547" s="36"/>
      <c r="U547" s="34"/>
      <c r="V547" s="36"/>
      <c r="W547" s="68" t="str">
        <f t="shared" si="24"/>
        <v/>
      </c>
      <c r="X547" s="62" t="str">
        <f t="shared" si="25"/>
        <v/>
      </c>
    </row>
    <row r="548" spans="2:24" ht="21" customHeight="1">
      <c r="B548" s="167" t="str">
        <f t="shared" si="26"/>
        <v/>
      </c>
      <c r="C548" s="78"/>
      <c r="D548" s="71"/>
      <c r="E548" s="71"/>
      <c r="F548" s="78"/>
      <c r="G548" s="71"/>
      <c r="H548" s="78"/>
      <c r="I548" s="71"/>
      <c r="J548" s="71"/>
      <c r="K548" s="36"/>
      <c r="L548" s="71"/>
      <c r="M548" s="36"/>
      <c r="N548" s="36"/>
      <c r="O548" s="36"/>
      <c r="P548" s="86"/>
      <c r="Q548" s="86"/>
      <c r="R548" s="36"/>
      <c r="S548" s="36"/>
      <c r="T548" s="36"/>
      <c r="U548" s="34"/>
      <c r="V548" s="36"/>
      <c r="W548" s="68" t="str">
        <f t="shared" si="24"/>
        <v/>
      </c>
      <c r="X548" s="62" t="str">
        <f t="shared" si="25"/>
        <v/>
      </c>
    </row>
    <row r="549" spans="2:24" ht="21" customHeight="1">
      <c r="B549" s="167" t="str">
        <f t="shared" si="26"/>
        <v/>
      </c>
      <c r="C549" s="78"/>
      <c r="D549" s="71"/>
      <c r="E549" s="71"/>
      <c r="F549" s="78"/>
      <c r="G549" s="71"/>
      <c r="H549" s="78"/>
      <c r="I549" s="71"/>
      <c r="J549" s="71"/>
      <c r="K549" s="36"/>
      <c r="L549" s="71"/>
      <c r="M549" s="36"/>
      <c r="N549" s="36"/>
      <c r="O549" s="36"/>
      <c r="P549" s="86"/>
      <c r="Q549" s="86"/>
      <c r="R549" s="36"/>
      <c r="S549" s="36"/>
      <c r="T549" s="36"/>
      <c r="U549" s="34"/>
      <c r="V549" s="36"/>
      <c r="W549" s="68" t="str">
        <f t="shared" si="24"/>
        <v/>
      </c>
      <c r="X549" s="62" t="str">
        <f t="shared" si="25"/>
        <v/>
      </c>
    </row>
    <row r="550" spans="2:24" ht="21" customHeight="1">
      <c r="B550" s="167" t="str">
        <f t="shared" si="26"/>
        <v/>
      </c>
      <c r="C550" s="78"/>
      <c r="D550" s="71"/>
      <c r="E550" s="71"/>
      <c r="F550" s="78"/>
      <c r="G550" s="71"/>
      <c r="H550" s="78"/>
      <c r="I550" s="71"/>
      <c r="J550" s="71"/>
      <c r="K550" s="36"/>
      <c r="L550" s="71"/>
      <c r="M550" s="36"/>
      <c r="N550" s="36"/>
      <c r="O550" s="36"/>
      <c r="P550" s="86"/>
      <c r="Q550" s="86"/>
      <c r="R550" s="36"/>
      <c r="S550" s="36"/>
      <c r="T550" s="36"/>
      <c r="U550" s="34"/>
      <c r="V550" s="36"/>
      <c r="W550" s="68" t="str">
        <f t="shared" si="24"/>
        <v/>
      </c>
      <c r="X550" s="62" t="str">
        <f t="shared" si="25"/>
        <v/>
      </c>
    </row>
    <row r="551" spans="2:24" ht="21" customHeight="1">
      <c r="B551" s="167" t="str">
        <f t="shared" si="26"/>
        <v/>
      </c>
      <c r="C551" s="78"/>
      <c r="D551" s="71"/>
      <c r="E551" s="71"/>
      <c r="F551" s="78"/>
      <c r="G551" s="71"/>
      <c r="H551" s="78"/>
      <c r="I551" s="71"/>
      <c r="J551" s="71"/>
      <c r="K551" s="36"/>
      <c r="L551" s="71"/>
      <c r="M551" s="36"/>
      <c r="N551" s="36"/>
      <c r="O551" s="36"/>
      <c r="P551" s="86"/>
      <c r="Q551" s="86"/>
      <c r="R551" s="36"/>
      <c r="S551" s="36"/>
      <c r="T551" s="36"/>
      <c r="U551" s="34"/>
      <c r="V551" s="36"/>
      <c r="W551" s="68" t="str">
        <f t="shared" si="24"/>
        <v/>
      </c>
      <c r="X551" s="62" t="str">
        <f t="shared" si="25"/>
        <v/>
      </c>
    </row>
    <row r="552" spans="2:24" ht="21" customHeight="1">
      <c r="B552" s="167" t="str">
        <f t="shared" si="26"/>
        <v/>
      </c>
      <c r="C552" s="78"/>
      <c r="D552" s="71"/>
      <c r="E552" s="71"/>
      <c r="F552" s="78"/>
      <c r="G552" s="71"/>
      <c r="H552" s="78"/>
      <c r="I552" s="71"/>
      <c r="J552" s="71"/>
      <c r="K552" s="36"/>
      <c r="L552" s="71"/>
      <c r="M552" s="36"/>
      <c r="N552" s="36"/>
      <c r="O552" s="36"/>
      <c r="P552" s="86"/>
      <c r="Q552" s="86"/>
      <c r="R552" s="36"/>
      <c r="S552" s="36"/>
      <c r="T552" s="36"/>
      <c r="U552" s="34"/>
      <c r="V552" s="36"/>
      <c r="W552" s="68" t="str">
        <f t="shared" si="24"/>
        <v/>
      </c>
      <c r="X552" s="62" t="str">
        <f t="shared" si="25"/>
        <v/>
      </c>
    </row>
    <row r="553" spans="2:24" ht="21" customHeight="1">
      <c r="B553" s="167" t="str">
        <f t="shared" si="26"/>
        <v/>
      </c>
      <c r="C553" s="78"/>
      <c r="D553" s="71"/>
      <c r="E553" s="71"/>
      <c r="F553" s="78"/>
      <c r="G553" s="71"/>
      <c r="H553" s="78"/>
      <c r="I553" s="71"/>
      <c r="J553" s="71"/>
      <c r="K553" s="36"/>
      <c r="L553" s="71"/>
      <c r="M553" s="36"/>
      <c r="N553" s="36"/>
      <c r="O553" s="36"/>
      <c r="P553" s="86"/>
      <c r="Q553" s="86"/>
      <c r="R553" s="36"/>
      <c r="S553" s="36"/>
      <c r="T553" s="36"/>
      <c r="U553" s="34"/>
      <c r="V553" s="36"/>
      <c r="W553" s="68" t="str">
        <f t="shared" si="24"/>
        <v/>
      </c>
      <c r="X553" s="62" t="str">
        <f t="shared" si="25"/>
        <v/>
      </c>
    </row>
    <row r="554" spans="2:24" ht="21" customHeight="1">
      <c r="B554" s="167" t="str">
        <f t="shared" si="26"/>
        <v/>
      </c>
      <c r="C554" s="78"/>
      <c r="D554" s="71"/>
      <c r="E554" s="71"/>
      <c r="F554" s="78"/>
      <c r="G554" s="71"/>
      <c r="H554" s="78"/>
      <c r="I554" s="71"/>
      <c r="J554" s="71"/>
      <c r="K554" s="36"/>
      <c r="L554" s="71"/>
      <c r="M554" s="36"/>
      <c r="N554" s="36"/>
      <c r="O554" s="36"/>
      <c r="P554" s="86"/>
      <c r="Q554" s="86"/>
      <c r="R554" s="36"/>
      <c r="S554" s="36"/>
      <c r="T554" s="36"/>
      <c r="U554" s="34"/>
      <c r="V554" s="36"/>
      <c r="W554" s="68" t="str">
        <f t="shared" si="24"/>
        <v/>
      </c>
      <c r="X554" s="62" t="str">
        <f t="shared" si="25"/>
        <v/>
      </c>
    </row>
    <row r="555" spans="2:24" ht="21" customHeight="1">
      <c r="B555" s="167" t="str">
        <f t="shared" si="26"/>
        <v/>
      </c>
      <c r="C555" s="78"/>
      <c r="D555" s="71"/>
      <c r="E555" s="71"/>
      <c r="F555" s="78"/>
      <c r="G555" s="71"/>
      <c r="H555" s="78"/>
      <c r="I555" s="71"/>
      <c r="J555" s="71"/>
      <c r="K555" s="36"/>
      <c r="L555" s="71"/>
      <c r="M555" s="36"/>
      <c r="N555" s="36"/>
      <c r="O555" s="36"/>
      <c r="P555" s="86"/>
      <c r="Q555" s="86"/>
      <c r="R555" s="36"/>
      <c r="S555" s="36"/>
      <c r="T555" s="36"/>
      <c r="U555" s="34"/>
      <c r="V555" s="36"/>
      <c r="W555" s="68" t="str">
        <f t="shared" si="24"/>
        <v/>
      </c>
      <c r="X555" s="62" t="str">
        <f t="shared" si="25"/>
        <v/>
      </c>
    </row>
    <row r="556" spans="2:24" ht="21" customHeight="1">
      <c r="B556" s="167" t="str">
        <f t="shared" si="26"/>
        <v/>
      </c>
      <c r="C556" s="78"/>
      <c r="D556" s="71"/>
      <c r="E556" s="71"/>
      <c r="F556" s="78"/>
      <c r="G556" s="71"/>
      <c r="H556" s="78"/>
      <c r="I556" s="71"/>
      <c r="J556" s="71"/>
      <c r="K556" s="36"/>
      <c r="L556" s="71"/>
      <c r="M556" s="36"/>
      <c r="N556" s="36"/>
      <c r="O556" s="36"/>
      <c r="P556" s="86"/>
      <c r="Q556" s="86"/>
      <c r="R556" s="36"/>
      <c r="S556" s="36"/>
      <c r="T556" s="36"/>
      <c r="U556" s="34"/>
      <c r="V556" s="36"/>
      <c r="W556" s="68" t="str">
        <f t="shared" si="24"/>
        <v/>
      </c>
      <c r="X556" s="62" t="str">
        <f t="shared" si="25"/>
        <v/>
      </c>
    </row>
    <row r="557" spans="2:24" ht="21" customHeight="1">
      <c r="B557" s="167" t="str">
        <f t="shared" si="26"/>
        <v/>
      </c>
      <c r="C557" s="78"/>
      <c r="D557" s="71"/>
      <c r="E557" s="71"/>
      <c r="F557" s="78"/>
      <c r="G557" s="71"/>
      <c r="H557" s="78"/>
      <c r="I557" s="71"/>
      <c r="J557" s="71"/>
      <c r="K557" s="36"/>
      <c r="L557" s="71"/>
      <c r="M557" s="36"/>
      <c r="N557" s="36"/>
      <c r="O557" s="36"/>
      <c r="P557" s="86"/>
      <c r="Q557" s="86"/>
      <c r="R557" s="36"/>
      <c r="S557" s="36"/>
      <c r="T557" s="36"/>
      <c r="U557" s="34"/>
      <c r="V557" s="36"/>
      <c r="W557" s="68" t="str">
        <f t="shared" si="24"/>
        <v/>
      </c>
      <c r="X557" s="62" t="str">
        <f t="shared" si="25"/>
        <v/>
      </c>
    </row>
    <row r="558" spans="2:24" ht="21" customHeight="1">
      <c r="B558" s="167" t="str">
        <f t="shared" si="26"/>
        <v/>
      </c>
      <c r="C558" s="78"/>
      <c r="D558" s="71"/>
      <c r="E558" s="71"/>
      <c r="F558" s="78"/>
      <c r="G558" s="71"/>
      <c r="H558" s="78"/>
      <c r="I558" s="71"/>
      <c r="J558" s="71"/>
      <c r="K558" s="36"/>
      <c r="L558" s="71"/>
      <c r="M558" s="36"/>
      <c r="N558" s="36"/>
      <c r="O558" s="36"/>
      <c r="P558" s="86"/>
      <c r="Q558" s="86"/>
      <c r="R558" s="36"/>
      <c r="S558" s="36"/>
      <c r="T558" s="36"/>
      <c r="U558" s="34"/>
      <c r="V558" s="36"/>
      <c r="W558" s="68" t="str">
        <f t="shared" si="24"/>
        <v/>
      </c>
      <c r="X558" s="62" t="str">
        <f t="shared" si="25"/>
        <v/>
      </c>
    </row>
    <row r="559" spans="2:24" ht="21" customHeight="1">
      <c r="B559" s="167" t="str">
        <f t="shared" si="26"/>
        <v/>
      </c>
      <c r="C559" s="78"/>
      <c r="D559" s="71"/>
      <c r="E559" s="71"/>
      <c r="F559" s="78"/>
      <c r="G559" s="71"/>
      <c r="H559" s="78"/>
      <c r="I559" s="71"/>
      <c r="J559" s="71"/>
      <c r="K559" s="36"/>
      <c r="L559" s="71"/>
      <c r="M559" s="36"/>
      <c r="N559" s="36"/>
      <c r="O559" s="36"/>
      <c r="P559" s="86"/>
      <c r="Q559" s="86"/>
      <c r="R559" s="36"/>
      <c r="S559" s="36"/>
      <c r="T559" s="36"/>
      <c r="U559" s="34"/>
      <c r="V559" s="36"/>
      <c r="W559" s="68" t="str">
        <f t="shared" si="24"/>
        <v/>
      </c>
      <c r="X559" s="62" t="str">
        <f t="shared" si="25"/>
        <v/>
      </c>
    </row>
    <row r="560" spans="2:24" ht="21" customHeight="1">
      <c r="B560" s="167" t="str">
        <f t="shared" si="26"/>
        <v/>
      </c>
      <c r="C560" s="78"/>
      <c r="D560" s="71"/>
      <c r="E560" s="71"/>
      <c r="F560" s="78"/>
      <c r="G560" s="71"/>
      <c r="H560" s="78"/>
      <c r="I560" s="71"/>
      <c r="J560" s="71"/>
      <c r="K560" s="36"/>
      <c r="L560" s="71"/>
      <c r="M560" s="36"/>
      <c r="N560" s="36"/>
      <c r="O560" s="36"/>
      <c r="P560" s="86"/>
      <c r="Q560" s="86"/>
      <c r="R560" s="36"/>
      <c r="S560" s="36"/>
      <c r="T560" s="36"/>
      <c r="U560" s="34"/>
      <c r="V560" s="36"/>
      <c r="W560" s="68" t="str">
        <f t="shared" si="24"/>
        <v/>
      </c>
      <c r="X560" s="62" t="str">
        <f t="shared" si="25"/>
        <v/>
      </c>
    </row>
    <row r="561" spans="2:24" ht="21" customHeight="1">
      <c r="B561" s="167" t="str">
        <f t="shared" si="26"/>
        <v/>
      </c>
      <c r="C561" s="78"/>
      <c r="D561" s="71"/>
      <c r="E561" s="71"/>
      <c r="F561" s="78"/>
      <c r="G561" s="71"/>
      <c r="H561" s="78"/>
      <c r="I561" s="71"/>
      <c r="J561" s="71"/>
      <c r="K561" s="36"/>
      <c r="L561" s="71"/>
      <c r="M561" s="36"/>
      <c r="N561" s="36"/>
      <c r="O561" s="36"/>
      <c r="P561" s="86"/>
      <c r="Q561" s="86"/>
      <c r="R561" s="36"/>
      <c r="S561" s="36"/>
      <c r="T561" s="36"/>
      <c r="U561" s="34"/>
      <c r="V561" s="36"/>
      <c r="W561" s="68" t="str">
        <f t="shared" si="24"/>
        <v/>
      </c>
      <c r="X561" s="62" t="str">
        <f t="shared" si="25"/>
        <v/>
      </c>
    </row>
    <row r="562" spans="2:24" ht="21" customHeight="1">
      <c r="B562" s="167" t="str">
        <f t="shared" si="26"/>
        <v/>
      </c>
      <c r="C562" s="78"/>
      <c r="D562" s="71"/>
      <c r="E562" s="71"/>
      <c r="F562" s="78"/>
      <c r="G562" s="71"/>
      <c r="H562" s="78"/>
      <c r="I562" s="71"/>
      <c r="J562" s="71"/>
      <c r="K562" s="36"/>
      <c r="L562" s="71"/>
      <c r="M562" s="36"/>
      <c r="N562" s="36"/>
      <c r="O562" s="36"/>
      <c r="P562" s="86"/>
      <c r="Q562" s="86"/>
      <c r="R562" s="36"/>
      <c r="S562" s="36"/>
      <c r="T562" s="36"/>
      <c r="U562" s="34"/>
      <c r="V562" s="36"/>
      <c r="W562" s="68" t="str">
        <f t="shared" si="24"/>
        <v/>
      </c>
      <c r="X562" s="62" t="str">
        <f t="shared" si="25"/>
        <v/>
      </c>
    </row>
    <row r="563" spans="2:24" ht="21" customHeight="1">
      <c r="B563" s="167" t="str">
        <f t="shared" si="26"/>
        <v/>
      </c>
      <c r="C563" s="78"/>
      <c r="D563" s="71"/>
      <c r="E563" s="71"/>
      <c r="F563" s="78"/>
      <c r="G563" s="71"/>
      <c r="H563" s="78"/>
      <c r="I563" s="71"/>
      <c r="J563" s="71"/>
      <c r="K563" s="36"/>
      <c r="L563" s="71"/>
      <c r="M563" s="36"/>
      <c r="N563" s="36"/>
      <c r="O563" s="36"/>
      <c r="P563" s="86"/>
      <c r="Q563" s="86"/>
      <c r="R563" s="36"/>
      <c r="S563" s="36"/>
      <c r="T563" s="36"/>
      <c r="U563" s="34"/>
      <c r="V563" s="36"/>
      <c r="W563" s="68" t="str">
        <f t="shared" si="24"/>
        <v/>
      </c>
      <c r="X563" s="62" t="str">
        <f t="shared" si="25"/>
        <v/>
      </c>
    </row>
    <row r="564" spans="2:24" ht="21" customHeight="1">
      <c r="B564" s="167" t="str">
        <f t="shared" si="26"/>
        <v/>
      </c>
      <c r="C564" s="78"/>
      <c r="D564" s="71"/>
      <c r="E564" s="71"/>
      <c r="F564" s="78"/>
      <c r="G564" s="71"/>
      <c r="H564" s="78"/>
      <c r="I564" s="71"/>
      <c r="J564" s="71"/>
      <c r="K564" s="36"/>
      <c r="L564" s="71"/>
      <c r="M564" s="36"/>
      <c r="N564" s="36"/>
      <c r="O564" s="36"/>
      <c r="P564" s="86"/>
      <c r="Q564" s="86"/>
      <c r="R564" s="36"/>
      <c r="S564" s="36"/>
      <c r="T564" s="36"/>
      <c r="U564" s="34"/>
      <c r="V564" s="36"/>
      <c r="W564" s="68" t="str">
        <f t="shared" si="24"/>
        <v/>
      </c>
      <c r="X564" s="62" t="str">
        <f t="shared" si="25"/>
        <v/>
      </c>
    </row>
    <row r="565" spans="2:24" ht="21" customHeight="1">
      <c r="B565" s="167" t="str">
        <f t="shared" si="26"/>
        <v/>
      </c>
      <c r="C565" s="78"/>
      <c r="D565" s="71"/>
      <c r="E565" s="71"/>
      <c r="F565" s="78"/>
      <c r="G565" s="71"/>
      <c r="H565" s="78"/>
      <c r="I565" s="71"/>
      <c r="J565" s="71"/>
      <c r="K565" s="36"/>
      <c r="L565" s="71"/>
      <c r="M565" s="36"/>
      <c r="N565" s="36"/>
      <c r="O565" s="36"/>
      <c r="P565" s="86"/>
      <c r="Q565" s="86"/>
      <c r="R565" s="36"/>
      <c r="S565" s="36"/>
      <c r="T565" s="36"/>
      <c r="U565" s="34"/>
      <c r="V565" s="36"/>
      <c r="W565" s="68" t="str">
        <f t="shared" si="24"/>
        <v/>
      </c>
      <c r="X565" s="62" t="str">
        <f t="shared" si="25"/>
        <v/>
      </c>
    </row>
    <row r="566" spans="2:24" ht="21" customHeight="1">
      <c r="B566" s="167" t="str">
        <f t="shared" si="26"/>
        <v/>
      </c>
      <c r="C566" s="78"/>
      <c r="D566" s="71"/>
      <c r="E566" s="71"/>
      <c r="F566" s="78"/>
      <c r="G566" s="71"/>
      <c r="H566" s="78"/>
      <c r="I566" s="71"/>
      <c r="J566" s="71"/>
      <c r="K566" s="36"/>
      <c r="L566" s="71"/>
      <c r="M566" s="36"/>
      <c r="N566" s="36"/>
      <c r="O566" s="36"/>
      <c r="P566" s="86"/>
      <c r="Q566" s="86"/>
      <c r="R566" s="36"/>
      <c r="S566" s="36"/>
      <c r="T566" s="36"/>
      <c r="U566" s="34"/>
      <c r="V566" s="36"/>
      <c r="W566" s="68" t="str">
        <f t="shared" si="24"/>
        <v/>
      </c>
      <c r="X566" s="62" t="str">
        <f t="shared" si="25"/>
        <v/>
      </c>
    </row>
    <row r="567" spans="2:24" ht="21" customHeight="1">
      <c r="B567" s="167" t="str">
        <f t="shared" si="26"/>
        <v/>
      </c>
      <c r="C567" s="78"/>
      <c r="D567" s="71"/>
      <c r="E567" s="71"/>
      <c r="F567" s="78"/>
      <c r="G567" s="71"/>
      <c r="H567" s="78"/>
      <c r="I567" s="71"/>
      <c r="J567" s="71"/>
      <c r="K567" s="36"/>
      <c r="L567" s="71"/>
      <c r="M567" s="36"/>
      <c r="N567" s="36"/>
      <c r="O567" s="36"/>
      <c r="P567" s="86"/>
      <c r="Q567" s="86"/>
      <c r="R567" s="36"/>
      <c r="S567" s="36"/>
      <c r="T567" s="36"/>
      <c r="U567" s="34"/>
      <c r="V567" s="36"/>
      <c r="W567" s="68" t="str">
        <f t="shared" si="24"/>
        <v/>
      </c>
      <c r="X567" s="62" t="str">
        <f t="shared" si="25"/>
        <v/>
      </c>
    </row>
    <row r="568" spans="2:24" ht="21" customHeight="1">
      <c r="B568" s="167" t="str">
        <f t="shared" si="26"/>
        <v/>
      </c>
      <c r="C568" s="78"/>
      <c r="D568" s="71"/>
      <c r="E568" s="71"/>
      <c r="F568" s="78"/>
      <c r="G568" s="71"/>
      <c r="H568" s="78"/>
      <c r="I568" s="71"/>
      <c r="J568" s="71"/>
      <c r="K568" s="36"/>
      <c r="L568" s="71"/>
      <c r="M568" s="36"/>
      <c r="N568" s="36"/>
      <c r="O568" s="36"/>
      <c r="P568" s="86"/>
      <c r="Q568" s="86"/>
      <c r="R568" s="36"/>
      <c r="S568" s="36"/>
      <c r="T568" s="36"/>
      <c r="U568" s="34"/>
      <c r="V568" s="36"/>
      <c r="W568" s="68" t="str">
        <f t="shared" si="24"/>
        <v/>
      </c>
      <c r="X568" s="62" t="str">
        <f t="shared" si="25"/>
        <v/>
      </c>
    </row>
    <row r="569" spans="2:24" ht="21" customHeight="1">
      <c r="B569" s="167" t="str">
        <f t="shared" si="26"/>
        <v/>
      </c>
      <c r="C569" s="78"/>
      <c r="D569" s="71"/>
      <c r="E569" s="71"/>
      <c r="F569" s="78"/>
      <c r="G569" s="71"/>
      <c r="H569" s="78"/>
      <c r="I569" s="71"/>
      <c r="J569" s="71"/>
      <c r="K569" s="36"/>
      <c r="L569" s="71"/>
      <c r="M569" s="36"/>
      <c r="N569" s="36"/>
      <c r="O569" s="36"/>
      <c r="P569" s="86"/>
      <c r="Q569" s="86"/>
      <c r="R569" s="36"/>
      <c r="S569" s="36"/>
      <c r="T569" s="36"/>
      <c r="U569" s="34"/>
      <c r="V569" s="36"/>
      <c r="W569" s="68" t="str">
        <f t="shared" si="24"/>
        <v/>
      </c>
      <c r="X569" s="62" t="str">
        <f t="shared" si="25"/>
        <v/>
      </c>
    </row>
    <row r="570" spans="2:24" ht="21" customHeight="1">
      <c r="B570" s="167" t="str">
        <f t="shared" si="26"/>
        <v/>
      </c>
      <c r="C570" s="78"/>
      <c r="D570" s="71"/>
      <c r="E570" s="71"/>
      <c r="F570" s="78"/>
      <c r="G570" s="71"/>
      <c r="H570" s="78"/>
      <c r="I570" s="71"/>
      <c r="J570" s="71"/>
      <c r="K570" s="36"/>
      <c r="L570" s="71"/>
      <c r="M570" s="36"/>
      <c r="N570" s="36"/>
      <c r="O570" s="36"/>
      <c r="P570" s="86"/>
      <c r="Q570" s="86"/>
      <c r="R570" s="36"/>
      <c r="S570" s="36"/>
      <c r="T570" s="36"/>
      <c r="U570" s="34"/>
      <c r="V570" s="36"/>
      <c r="W570" s="68" t="str">
        <f t="shared" si="24"/>
        <v/>
      </c>
      <c r="X570" s="62" t="str">
        <f t="shared" si="25"/>
        <v/>
      </c>
    </row>
    <row r="571" spans="2:24" ht="21" customHeight="1">
      <c r="B571" s="167" t="str">
        <f t="shared" si="26"/>
        <v/>
      </c>
      <c r="C571" s="78"/>
      <c r="D571" s="71"/>
      <c r="E571" s="71"/>
      <c r="F571" s="78"/>
      <c r="G571" s="71"/>
      <c r="H571" s="78"/>
      <c r="I571" s="71"/>
      <c r="J571" s="71"/>
      <c r="K571" s="36"/>
      <c r="L571" s="71"/>
      <c r="M571" s="36"/>
      <c r="N571" s="36"/>
      <c r="O571" s="36"/>
      <c r="P571" s="86"/>
      <c r="Q571" s="86"/>
      <c r="R571" s="36"/>
      <c r="S571" s="36"/>
      <c r="T571" s="36"/>
      <c r="U571" s="34"/>
      <c r="V571" s="36"/>
      <c r="W571" s="68" t="str">
        <f t="shared" si="24"/>
        <v/>
      </c>
      <c r="X571" s="62" t="str">
        <f t="shared" si="25"/>
        <v/>
      </c>
    </row>
    <row r="572" spans="2:24" ht="21" customHeight="1">
      <c r="B572" s="167" t="str">
        <f t="shared" si="26"/>
        <v/>
      </c>
      <c r="C572" s="78"/>
      <c r="D572" s="71"/>
      <c r="E572" s="71"/>
      <c r="F572" s="78"/>
      <c r="G572" s="71"/>
      <c r="H572" s="78"/>
      <c r="I572" s="71"/>
      <c r="J572" s="71"/>
      <c r="K572" s="36"/>
      <c r="L572" s="71"/>
      <c r="M572" s="36"/>
      <c r="N572" s="36"/>
      <c r="O572" s="36"/>
      <c r="P572" s="86"/>
      <c r="Q572" s="86"/>
      <c r="R572" s="36"/>
      <c r="S572" s="36"/>
      <c r="T572" s="36"/>
      <c r="U572" s="34"/>
      <c r="V572" s="36"/>
      <c r="W572" s="68" t="str">
        <f t="shared" si="24"/>
        <v/>
      </c>
      <c r="X572" s="62" t="str">
        <f t="shared" si="25"/>
        <v/>
      </c>
    </row>
    <row r="573" spans="2:24" ht="21" customHeight="1">
      <c r="B573" s="167" t="str">
        <f t="shared" si="26"/>
        <v/>
      </c>
      <c r="C573" s="78"/>
      <c r="D573" s="71"/>
      <c r="E573" s="71"/>
      <c r="F573" s="78"/>
      <c r="G573" s="71"/>
      <c r="H573" s="78"/>
      <c r="I573" s="71"/>
      <c r="J573" s="71"/>
      <c r="K573" s="36"/>
      <c r="L573" s="71"/>
      <c r="M573" s="36"/>
      <c r="N573" s="36"/>
      <c r="O573" s="36"/>
      <c r="P573" s="86"/>
      <c r="Q573" s="86"/>
      <c r="R573" s="36"/>
      <c r="S573" s="36"/>
      <c r="T573" s="36"/>
      <c r="U573" s="34"/>
      <c r="V573" s="36"/>
      <c r="W573" s="68" t="str">
        <f t="shared" si="24"/>
        <v/>
      </c>
      <c r="X573" s="62" t="str">
        <f t="shared" si="25"/>
        <v/>
      </c>
    </row>
    <row r="574" spans="2:24" ht="21" customHeight="1">
      <c r="B574" s="167" t="str">
        <f t="shared" si="26"/>
        <v/>
      </c>
      <c r="C574" s="78"/>
      <c r="D574" s="71"/>
      <c r="E574" s="71"/>
      <c r="F574" s="78"/>
      <c r="G574" s="71"/>
      <c r="H574" s="78"/>
      <c r="I574" s="71"/>
      <c r="J574" s="71"/>
      <c r="K574" s="36"/>
      <c r="L574" s="71"/>
      <c r="M574" s="36"/>
      <c r="N574" s="36"/>
      <c r="O574" s="36"/>
      <c r="P574" s="86"/>
      <c r="Q574" s="86"/>
      <c r="R574" s="36"/>
      <c r="S574" s="36"/>
      <c r="T574" s="36"/>
      <c r="U574" s="34"/>
      <c r="V574" s="36"/>
      <c r="W574" s="68" t="str">
        <f t="shared" si="24"/>
        <v/>
      </c>
      <c r="X574" s="62" t="str">
        <f t="shared" si="25"/>
        <v/>
      </c>
    </row>
    <row r="575" spans="2:24" ht="21" customHeight="1">
      <c r="B575" s="167" t="str">
        <f t="shared" si="26"/>
        <v/>
      </c>
      <c r="C575" s="78"/>
      <c r="D575" s="71"/>
      <c r="E575" s="71"/>
      <c r="F575" s="78"/>
      <c r="G575" s="71"/>
      <c r="H575" s="78"/>
      <c r="I575" s="71"/>
      <c r="J575" s="71"/>
      <c r="K575" s="36"/>
      <c r="L575" s="71"/>
      <c r="M575" s="36"/>
      <c r="N575" s="36"/>
      <c r="O575" s="36"/>
      <c r="P575" s="86"/>
      <c r="Q575" s="86"/>
      <c r="R575" s="36"/>
      <c r="S575" s="36"/>
      <c r="T575" s="36"/>
      <c r="U575" s="34"/>
      <c r="V575" s="36"/>
      <c r="W575" s="68" t="str">
        <f t="shared" si="24"/>
        <v/>
      </c>
      <c r="X575" s="62" t="str">
        <f t="shared" si="25"/>
        <v/>
      </c>
    </row>
    <row r="576" spans="2:24" ht="21" customHeight="1">
      <c r="B576" s="167" t="str">
        <f t="shared" si="26"/>
        <v/>
      </c>
      <c r="C576" s="78"/>
      <c r="D576" s="71"/>
      <c r="E576" s="71"/>
      <c r="F576" s="78"/>
      <c r="G576" s="71"/>
      <c r="H576" s="78"/>
      <c r="I576" s="71"/>
      <c r="J576" s="71"/>
      <c r="K576" s="36"/>
      <c r="L576" s="71"/>
      <c r="M576" s="36"/>
      <c r="N576" s="36"/>
      <c r="O576" s="36"/>
      <c r="P576" s="86"/>
      <c r="Q576" s="86"/>
      <c r="R576" s="36"/>
      <c r="S576" s="36"/>
      <c r="T576" s="36"/>
      <c r="U576" s="34"/>
      <c r="V576" s="36"/>
      <c r="W576" s="68" t="str">
        <f t="shared" si="24"/>
        <v/>
      </c>
      <c r="X576" s="62" t="str">
        <f t="shared" si="25"/>
        <v/>
      </c>
    </row>
    <row r="577" spans="2:24" ht="21" customHeight="1">
      <c r="B577" s="167" t="str">
        <f t="shared" si="26"/>
        <v/>
      </c>
      <c r="C577" s="78"/>
      <c r="D577" s="71"/>
      <c r="E577" s="71"/>
      <c r="F577" s="78"/>
      <c r="G577" s="71"/>
      <c r="H577" s="78"/>
      <c r="I577" s="71"/>
      <c r="J577" s="71"/>
      <c r="K577" s="36"/>
      <c r="L577" s="71"/>
      <c r="M577" s="36"/>
      <c r="N577" s="36"/>
      <c r="O577" s="36"/>
      <c r="P577" s="86"/>
      <c r="Q577" s="86"/>
      <c r="R577" s="36"/>
      <c r="S577" s="36"/>
      <c r="T577" s="36"/>
      <c r="U577" s="34"/>
      <c r="V577" s="36"/>
      <c r="W577" s="68" t="str">
        <f t="shared" si="24"/>
        <v/>
      </c>
      <c r="X577" s="62" t="str">
        <f t="shared" si="25"/>
        <v/>
      </c>
    </row>
    <row r="578" spans="2:24" ht="21" customHeight="1">
      <c r="B578" s="167" t="str">
        <f t="shared" si="26"/>
        <v/>
      </c>
      <c r="C578" s="78"/>
      <c r="D578" s="71"/>
      <c r="E578" s="71"/>
      <c r="F578" s="78"/>
      <c r="G578" s="71"/>
      <c r="H578" s="78"/>
      <c r="I578" s="71"/>
      <c r="J578" s="71"/>
      <c r="K578" s="36"/>
      <c r="L578" s="71"/>
      <c r="M578" s="36"/>
      <c r="N578" s="36"/>
      <c r="O578" s="36"/>
      <c r="P578" s="86"/>
      <c r="Q578" s="86"/>
      <c r="R578" s="36"/>
      <c r="S578" s="36"/>
      <c r="T578" s="36"/>
      <c r="U578" s="34"/>
      <c r="V578" s="36"/>
      <c r="W578" s="68" t="str">
        <f t="shared" si="24"/>
        <v/>
      </c>
      <c r="X578" s="62" t="str">
        <f t="shared" si="25"/>
        <v/>
      </c>
    </row>
    <row r="579" spans="2:24" ht="21" customHeight="1">
      <c r="B579" s="167" t="str">
        <f t="shared" si="26"/>
        <v/>
      </c>
      <c r="C579" s="78"/>
      <c r="D579" s="71"/>
      <c r="E579" s="71"/>
      <c r="F579" s="78"/>
      <c r="G579" s="71"/>
      <c r="H579" s="78"/>
      <c r="I579" s="71"/>
      <c r="J579" s="71"/>
      <c r="K579" s="36"/>
      <c r="L579" s="71"/>
      <c r="M579" s="36"/>
      <c r="N579" s="36"/>
      <c r="O579" s="36"/>
      <c r="P579" s="86"/>
      <c r="Q579" s="86"/>
      <c r="R579" s="36"/>
      <c r="S579" s="36"/>
      <c r="T579" s="36"/>
      <c r="U579" s="34"/>
      <c r="V579" s="36"/>
      <c r="W579" s="68" t="str">
        <f t="shared" si="24"/>
        <v/>
      </c>
      <c r="X579" s="62" t="str">
        <f t="shared" si="25"/>
        <v/>
      </c>
    </row>
    <row r="580" spans="2:24" ht="21" customHeight="1">
      <c r="B580" s="167" t="str">
        <f t="shared" si="26"/>
        <v/>
      </c>
      <c r="C580" s="78"/>
      <c r="D580" s="71"/>
      <c r="E580" s="71"/>
      <c r="F580" s="78"/>
      <c r="G580" s="71"/>
      <c r="H580" s="78"/>
      <c r="I580" s="71"/>
      <c r="J580" s="71"/>
      <c r="K580" s="36"/>
      <c r="L580" s="71"/>
      <c r="M580" s="36"/>
      <c r="N580" s="36"/>
      <c r="O580" s="36"/>
      <c r="P580" s="86"/>
      <c r="Q580" s="86"/>
      <c r="R580" s="36"/>
      <c r="S580" s="36"/>
      <c r="T580" s="36"/>
      <c r="U580" s="34"/>
      <c r="V580" s="36"/>
      <c r="W580" s="68" t="str">
        <f t="shared" si="24"/>
        <v/>
      </c>
      <c r="X580" s="62" t="str">
        <f t="shared" si="25"/>
        <v/>
      </c>
    </row>
    <row r="581" spans="2:24" ht="21" customHeight="1">
      <c r="B581" s="167" t="str">
        <f t="shared" si="26"/>
        <v/>
      </c>
      <c r="C581" s="78"/>
      <c r="D581" s="71"/>
      <c r="E581" s="71"/>
      <c r="F581" s="78"/>
      <c r="G581" s="71"/>
      <c r="H581" s="78"/>
      <c r="I581" s="71"/>
      <c r="J581" s="71"/>
      <c r="K581" s="36"/>
      <c r="L581" s="71"/>
      <c r="M581" s="36"/>
      <c r="N581" s="36"/>
      <c r="O581" s="36"/>
      <c r="P581" s="86"/>
      <c r="Q581" s="86"/>
      <c r="R581" s="36"/>
      <c r="S581" s="36"/>
      <c r="T581" s="36"/>
      <c r="U581" s="34"/>
      <c r="V581" s="36"/>
      <c r="W581" s="68" t="str">
        <f t="shared" si="24"/>
        <v/>
      </c>
      <c r="X581" s="62" t="str">
        <f t="shared" si="25"/>
        <v/>
      </c>
    </row>
    <row r="582" spans="2:24" ht="21" customHeight="1">
      <c r="B582" s="167" t="str">
        <f t="shared" si="26"/>
        <v/>
      </c>
      <c r="C582" s="78"/>
      <c r="D582" s="71"/>
      <c r="E582" s="71"/>
      <c r="F582" s="78"/>
      <c r="G582" s="71"/>
      <c r="H582" s="78"/>
      <c r="I582" s="71"/>
      <c r="J582" s="71"/>
      <c r="K582" s="36"/>
      <c r="L582" s="71"/>
      <c r="M582" s="36"/>
      <c r="N582" s="36"/>
      <c r="O582" s="36"/>
      <c r="P582" s="86"/>
      <c r="Q582" s="86"/>
      <c r="R582" s="36"/>
      <c r="S582" s="36"/>
      <c r="T582" s="36"/>
      <c r="U582" s="34"/>
      <c r="V582" s="36"/>
      <c r="W582" s="68" t="str">
        <f t="shared" si="24"/>
        <v/>
      </c>
      <c r="X582" s="62" t="str">
        <f t="shared" si="25"/>
        <v/>
      </c>
    </row>
    <row r="583" spans="2:24" ht="21" customHeight="1">
      <c r="B583" s="167" t="str">
        <f t="shared" si="26"/>
        <v/>
      </c>
      <c r="C583" s="78"/>
      <c r="D583" s="71"/>
      <c r="E583" s="71"/>
      <c r="F583" s="78"/>
      <c r="G583" s="71"/>
      <c r="H583" s="78"/>
      <c r="I583" s="71"/>
      <c r="J583" s="71"/>
      <c r="K583" s="36"/>
      <c r="L583" s="71"/>
      <c r="M583" s="36"/>
      <c r="N583" s="36"/>
      <c r="O583" s="36"/>
      <c r="P583" s="86"/>
      <c r="Q583" s="86"/>
      <c r="R583" s="36"/>
      <c r="S583" s="36"/>
      <c r="T583" s="36"/>
      <c r="U583" s="34"/>
      <c r="V583" s="36"/>
      <c r="W583" s="68" t="str">
        <f t="shared" si="24"/>
        <v/>
      </c>
      <c r="X583" s="62" t="str">
        <f t="shared" si="25"/>
        <v/>
      </c>
    </row>
    <row r="584" spans="2:24" ht="21" customHeight="1">
      <c r="B584" s="167" t="str">
        <f t="shared" si="26"/>
        <v/>
      </c>
      <c r="C584" s="78"/>
      <c r="D584" s="71"/>
      <c r="E584" s="71"/>
      <c r="F584" s="78"/>
      <c r="G584" s="71"/>
      <c r="H584" s="78"/>
      <c r="I584" s="71"/>
      <c r="J584" s="71"/>
      <c r="K584" s="36"/>
      <c r="L584" s="71"/>
      <c r="M584" s="36"/>
      <c r="N584" s="36"/>
      <c r="O584" s="36"/>
      <c r="P584" s="86"/>
      <c r="Q584" s="86"/>
      <c r="R584" s="36"/>
      <c r="S584" s="36"/>
      <c r="T584" s="36"/>
      <c r="U584" s="34"/>
      <c r="V584" s="36"/>
      <c r="W584" s="68" t="str">
        <f t="shared" si="24"/>
        <v/>
      </c>
      <c r="X584" s="62" t="str">
        <f t="shared" si="25"/>
        <v/>
      </c>
    </row>
    <row r="585" spans="2:24" ht="21" customHeight="1">
      <c r="B585" s="167" t="str">
        <f t="shared" si="26"/>
        <v/>
      </c>
      <c r="C585" s="78"/>
      <c r="D585" s="71"/>
      <c r="E585" s="71"/>
      <c r="F585" s="78"/>
      <c r="G585" s="71"/>
      <c r="H585" s="78"/>
      <c r="I585" s="71"/>
      <c r="J585" s="71"/>
      <c r="K585" s="36"/>
      <c r="L585" s="71"/>
      <c r="M585" s="36"/>
      <c r="N585" s="36"/>
      <c r="O585" s="36"/>
      <c r="P585" s="86"/>
      <c r="Q585" s="86"/>
      <c r="R585" s="36"/>
      <c r="S585" s="36"/>
      <c r="T585" s="36"/>
      <c r="U585" s="34"/>
      <c r="V585" s="36"/>
      <c r="W585" s="68" t="str">
        <f t="shared" si="24"/>
        <v/>
      </c>
      <c r="X585" s="62" t="str">
        <f t="shared" si="25"/>
        <v/>
      </c>
    </row>
    <row r="586" spans="2:24" ht="21" customHeight="1">
      <c r="B586" s="167" t="str">
        <f t="shared" si="26"/>
        <v/>
      </c>
      <c r="C586" s="78"/>
      <c r="D586" s="71"/>
      <c r="E586" s="71"/>
      <c r="F586" s="78"/>
      <c r="G586" s="71"/>
      <c r="H586" s="78"/>
      <c r="I586" s="71"/>
      <c r="J586" s="71"/>
      <c r="K586" s="36"/>
      <c r="L586" s="71"/>
      <c r="M586" s="36"/>
      <c r="N586" s="36"/>
      <c r="O586" s="36"/>
      <c r="P586" s="86"/>
      <c r="Q586" s="86"/>
      <c r="R586" s="36"/>
      <c r="S586" s="36"/>
      <c r="T586" s="36"/>
      <c r="U586" s="34"/>
      <c r="V586" s="36"/>
      <c r="W586" s="68" t="str">
        <f t="shared" si="24"/>
        <v/>
      </c>
      <c r="X586" s="62" t="str">
        <f t="shared" si="25"/>
        <v/>
      </c>
    </row>
    <row r="587" spans="2:24" ht="21" customHeight="1">
      <c r="B587" s="167" t="str">
        <f t="shared" si="26"/>
        <v/>
      </c>
      <c r="C587" s="78"/>
      <c r="D587" s="71"/>
      <c r="E587" s="71"/>
      <c r="F587" s="78"/>
      <c r="G587" s="71"/>
      <c r="H587" s="78"/>
      <c r="I587" s="71"/>
      <c r="J587" s="71"/>
      <c r="K587" s="36"/>
      <c r="L587" s="71"/>
      <c r="M587" s="36"/>
      <c r="N587" s="36"/>
      <c r="O587" s="36"/>
      <c r="P587" s="86"/>
      <c r="Q587" s="86"/>
      <c r="R587" s="36"/>
      <c r="S587" s="36"/>
      <c r="T587" s="36"/>
      <c r="U587" s="34"/>
      <c r="V587" s="36"/>
      <c r="W587" s="68" t="str">
        <f t="shared" si="24"/>
        <v/>
      </c>
      <c r="X587" s="62" t="str">
        <f t="shared" si="25"/>
        <v/>
      </c>
    </row>
    <row r="588" spans="2:24" ht="21" customHeight="1">
      <c r="B588" s="167" t="str">
        <f t="shared" si="26"/>
        <v/>
      </c>
      <c r="C588" s="78"/>
      <c r="D588" s="71"/>
      <c r="E588" s="71"/>
      <c r="F588" s="78"/>
      <c r="G588" s="71"/>
      <c r="H588" s="78"/>
      <c r="I588" s="71"/>
      <c r="J588" s="71"/>
      <c r="K588" s="36"/>
      <c r="L588" s="71"/>
      <c r="M588" s="36"/>
      <c r="N588" s="36"/>
      <c r="O588" s="36"/>
      <c r="P588" s="86"/>
      <c r="Q588" s="86"/>
      <c r="R588" s="36"/>
      <c r="S588" s="36"/>
      <c r="T588" s="36"/>
      <c r="U588" s="34"/>
      <c r="V588" s="36"/>
      <c r="W588" s="68" t="str">
        <f t="shared" ref="W588:W651" si="27">IF(X588&lt;&gt;"","Erreur","")</f>
        <v/>
      </c>
      <c r="X588" s="62" t="str">
        <f t="shared" ref="X588:X651" si="28">IF(AND(B588&lt;&gt;"",OR(C588="",D588="",E588="",G588="",J588="",L588="")),"Veuillez compléter les informations d'identification du dérivé.",IF(AND(B588&lt;&gt;"",H588&lt;&gt;"",I588=""),"Veuillez compléter la colonne C0070 Type de code.",IF(AND(B588&lt;&gt;"",I588=""),"Veuillez sélectionner Total/NA dans la liste de la colonne C0070 si vous n'avez rien à déclarer.","")))</f>
        <v/>
      </c>
    </row>
    <row r="589" spans="2:24" ht="21" customHeight="1">
      <c r="B589" s="167" t="str">
        <f t="shared" ref="B589:B652" si="29">IF(COUNTA(C589:V589)&gt;0,B588+1,"")</f>
        <v/>
      </c>
      <c r="C589" s="78"/>
      <c r="D589" s="71"/>
      <c r="E589" s="71"/>
      <c r="F589" s="78"/>
      <c r="G589" s="71"/>
      <c r="H589" s="78"/>
      <c r="I589" s="71"/>
      <c r="J589" s="71"/>
      <c r="K589" s="36"/>
      <c r="L589" s="71"/>
      <c r="M589" s="36"/>
      <c r="N589" s="36"/>
      <c r="O589" s="36"/>
      <c r="P589" s="86"/>
      <c r="Q589" s="86"/>
      <c r="R589" s="36"/>
      <c r="S589" s="36"/>
      <c r="T589" s="36"/>
      <c r="U589" s="34"/>
      <c r="V589" s="36"/>
      <c r="W589" s="68" t="str">
        <f t="shared" si="27"/>
        <v/>
      </c>
      <c r="X589" s="62" t="str">
        <f t="shared" si="28"/>
        <v/>
      </c>
    </row>
    <row r="590" spans="2:24" ht="21" customHeight="1">
      <c r="B590" s="167" t="str">
        <f t="shared" si="29"/>
        <v/>
      </c>
      <c r="C590" s="78"/>
      <c r="D590" s="71"/>
      <c r="E590" s="71"/>
      <c r="F590" s="78"/>
      <c r="G590" s="71"/>
      <c r="H590" s="78"/>
      <c r="I590" s="71"/>
      <c r="J590" s="71"/>
      <c r="K590" s="36"/>
      <c r="L590" s="71"/>
      <c r="M590" s="36"/>
      <c r="N590" s="36"/>
      <c r="O590" s="36"/>
      <c r="P590" s="86"/>
      <c r="Q590" s="86"/>
      <c r="R590" s="36"/>
      <c r="S590" s="36"/>
      <c r="T590" s="36"/>
      <c r="U590" s="34"/>
      <c r="V590" s="36"/>
      <c r="W590" s="68" t="str">
        <f t="shared" si="27"/>
        <v/>
      </c>
      <c r="X590" s="62" t="str">
        <f t="shared" si="28"/>
        <v/>
      </c>
    </row>
    <row r="591" spans="2:24" ht="21" customHeight="1">
      <c r="B591" s="167" t="str">
        <f t="shared" si="29"/>
        <v/>
      </c>
      <c r="C591" s="78"/>
      <c r="D591" s="71"/>
      <c r="E591" s="71"/>
      <c r="F591" s="78"/>
      <c r="G591" s="71"/>
      <c r="H591" s="78"/>
      <c r="I591" s="71"/>
      <c r="J591" s="71"/>
      <c r="K591" s="36"/>
      <c r="L591" s="71"/>
      <c r="M591" s="36"/>
      <c r="N591" s="36"/>
      <c r="O591" s="36"/>
      <c r="P591" s="86"/>
      <c r="Q591" s="86"/>
      <c r="R591" s="36"/>
      <c r="S591" s="36"/>
      <c r="T591" s="36"/>
      <c r="U591" s="34"/>
      <c r="V591" s="36"/>
      <c r="W591" s="68" t="str">
        <f t="shared" si="27"/>
        <v/>
      </c>
      <c r="X591" s="62" t="str">
        <f t="shared" si="28"/>
        <v/>
      </c>
    </row>
    <row r="592" spans="2:24" ht="21" customHeight="1">
      <c r="B592" s="167" t="str">
        <f t="shared" si="29"/>
        <v/>
      </c>
      <c r="C592" s="78"/>
      <c r="D592" s="71"/>
      <c r="E592" s="71"/>
      <c r="F592" s="78"/>
      <c r="G592" s="71"/>
      <c r="H592" s="78"/>
      <c r="I592" s="71"/>
      <c r="J592" s="71"/>
      <c r="K592" s="36"/>
      <c r="L592" s="71"/>
      <c r="M592" s="36"/>
      <c r="N592" s="36"/>
      <c r="O592" s="36"/>
      <c r="P592" s="86"/>
      <c r="Q592" s="86"/>
      <c r="R592" s="36"/>
      <c r="S592" s="36"/>
      <c r="T592" s="36"/>
      <c r="U592" s="34"/>
      <c r="V592" s="36"/>
      <c r="W592" s="68" t="str">
        <f t="shared" si="27"/>
        <v/>
      </c>
      <c r="X592" s="62" t="str">
        <f t="shared" si="28"/>
        <v/>
      </c>
    </row>
    <row r="593" spans="2:24" ht="21" customHeight="1">
      <c r="B593" s="167" t="str">
        <f t="shared" si="29"/>
        <v/>
      </c>
      <c r="C593" s="78"/>
      <c r="D593" s="71"/>
      <c r="E593" s="71"/>
      <c r="F593" s="78"/>
      <c r="G593" s="71"/>
      <c r="H593" s="78"/>
      <c r="I593" s="71"/>
      <c r="J593" s="71"/>
      <c r="K593" s="36"/>
      <c r="L593" s="71"/>
      <c r="M593" s="36"/>
      <c r="N593" s="36"/>
      <c r="O593" s="36"/>
      <c r="P593" s="86"/>
      <c r="Q593" s="86"/>
      <c r="R593" s="36"/>
      <c r="S593" s="36"/>
      <c r="T593" s="36"/>
      <c r="U593" s="34"/>
      <c r="V593" s="36"/>
      <c r="W593" s="68" t="str">
        <f t="shared" si="27"/>
        <v/>
      </c>
      <c r="X593" s="62" t="str">
        <f t="shared" si="28"/>
        <v/>
      </c>
    </row>
    <row r="594" spans="2:24" ht="21" customHeight="1">
      <c r="B594" s="167" t="str">
        <f t="shared" si="29"/>
        <v/>
      </c>
      <c r="C594" s="78"/>
      <c r="D594" s="71"/>
      <c r="E594" s="71"/>
      <c r="F594" s="78"/>
      <c r="G594" s="71"/>
      <c r="H594" s="78"/>
      <c r="I594" s="71"/>
      <c r="J594" s="71"/>
      <c r="K594" s="36"/>
      <c r="L594" s="71"/>
      <c r="M594" s="36"/>
      <c r="N594" s="36"/>
      <c r="O594" s="36"/>
      <c r="P594" s="86"/>
      <c r="Q594" s="86"/>
      <c r="R594" s="36"/>
      <c r="S594" s="36"/>
      <c r="T594" s="36"/>
      <c r="U594" s="34"/>
      <c r="V594" s="36"/>
      <c r="W594" s="68" t="str">
        <f t="shared" si="27"/>
        <v/>
      </c>
      <c r="X594" s="62" t="str">
        <f t="shared" si="28"/>
        <v/>
      </c>
    </row>
    <row r="595" spans="2:24" ht="21" customHeight="1">
      <c r="B595" s="167" t="str">
        <f t="shared" si="29"/>
        <v/>
      </c>
      <c r="C595" s="78"/>
      <c r="D595" s="71"/>
      <c r="E595" s="71"/>
      <c r="F595" s="78"/>
      <c r="G595" s="71"/>
      <c r="H595" s="78"/>
      <c r="I595" s="71"/>
      <c r="J595" s="71"/>
      <c r="K595" s="36"/>
      <c r="L595" s="71"/>
      <c r="M595" s="36"/>
      <c r="N595" s="36"/>
      <c r="O595" s="36"/>
      <c r="P595" s="86"/>
      <c r="Q595" s="86"/>
      <c r="R595" s="36"/>
      <c r="S595" s="36"/>
      <c r="T595" s="36"/>
      <c r="U595" s="34"/>
      <c r="V595" s="36"/>
      <c r="W595" s="68" t="str">
        <f t="shared" si="27"/>
        <v/>
      </c>
      <c r="X595" s="62" t="str">
        <f t="shared" si="28"/>
        <v/>
      </c>
    </row>
    <row r="596" spans="2:24" ht="21" customHeight="1">
      <c r="B596" s="167" t="str">
        <f t="shared" si="29"/>
        <v/>
      </c>
      <c r="C596" s="78"/>
      <c r="D596" s="71"/>
      <c r="E596" s="71"/>
      <c r="F596" s="78"/>
      <c r="G596" s="71"/>
      <c r="H596" s="78"/>
      <c r="I596" s="71"/>
      <c r="J596" s="71"/>
      <c r="K596" s="36"/>
      <c r="L596" s="71"/>
      <c r="M596" s="36"/>
      <c r="N596" s="36"/>
      <c r="O596" s="36"/>
      <c r="P596" s="86"/>
      <c r="Q596" s="86"/>
      <c r="R596" s="36"/>
      <c r="S596" s="36"/>
      <c r="T596" s="36"/>
      <c r="U596" s="34"/>
      <c r="V596" s="36"/>
      <c r="W596" s="68" t="str">
        <f t="shared" si="27"/>
        <v/>
      </c>
      <c r="X596" s="62" t="str">
        <f t="shared" si="28"/>
        <v/>
      </c>
    </row>
    <row r="597" spans="2:24" ht="21" customHeight="1">
      <c r="B597" s="167" t="str">
        <f t="shared" si="29"/>
        <v/>
      </c>
      <c r="C597" s="78"/>
      <c r="D597" s="71"/>
      <c r="E597" s="71"/>
      <c r="F597" s="78"/>
      <c r="G597" s="71"/>
      <c r="H597" s="78"/>
      <c r="I597" s="71"/>
      <c r="J597" s="71"/>
      <c r="K597" s="36"/>
      <c r="L597" s="71"/>
      <c r="M597" s="36"/>
      <c r="N597" s="36"/>
      <c r="O597" s="36"/>
      <c r="P597" s="86"/>
      <c r="Q597" s="86"/>
      <c r="R597" s="36"/>
      <c r="S597" s="36"/>
      <c r="T597" s="36"/>
      <c r="U597" s="34"/>
      <c r="V597" s="36"/>
      <c r="W597" s="68" t="str">
        <f t="shared" si="27"/>
        <v/>
      </c>
      <c r="X597" s="62" t="str">
        <f t="shared" si="28"/>
        <v/>
      </c>
    </row>
    <row r="598" spans="2:24" ht="21" customHeight="1">
      <c r="B598" s="167" t="str">
        <f t="shared" si="29"/>
        <v/>
      </c>
      <c r="C598" s="78"/>
      <c r="D598" s="71"/>
      <c r="E598" s="71"/>
      <c r="F598" s="78"/>
      <c r="G598" s="71"/>
      <c r="H598" s="78"/>
      <c r="I598" s="71"/>
      <c r="J598" s="71"/>
      <c r="K598" s="36"/>
      <c r="L598" s="71"/>
      <c r="M598" s="36"/>
      <c r="N598" s="36"/>
      <c r="O598" s="36"/>
      <c r="P598" s="86"/>
      <c r="Q598" s="86"/>
      <c r="R598" s="36"/>
      <c r="S598" s="36"/>
      <c r="T598" s="36"/>
      <c r="U598" s="34"/>
      <c r="V598" s="36"/>
      <c r="W598" s="68" t="str">
        <f t="shared" si="27"/>
        <v/>
      </c>
      <c r="X598" s="62" t="str">
        <f t="shared" si="28"/>
        <v/>
      </c>
    </row>
    <row r="599" spans="2:24" ht="21" customHeight="1">
      <c r="B599" s="167" t="str">
        <f t="shared" si="29"/>
        <v/>
      </c>
      <c r="C599" s="78"/>
      <c r="D599" s="71"/>
      <c r="E599" s="71"/>
      <c r="F599" s="78"/>
      <c r="G599" s="71"/>
      <c r="H599" s="78"/>
      <c r="I599" s="71"/>
      <c r="J599" s="71"/>
      <c r="K599" s="36"/>
      <c r="L599" s="71"/>
      <c r="M599" s="36"/>
      <c r="N599" s="36"/>
      <c r="O599" s="36"/>
      <c r="P599" s="86"/>
      <c r="Q599" s="86"/>
      <c r="R599" s="36"/>
      <c r="S599" s="36"/>
      <c r="T599" s="36"/>
      <c r="U599" s="34"/>
      <c r="V599" s="36"/>
      <c r="W599" s="68" t="str">
        <f t="shared" si="27"/>
        <v/>
      </c>
      <c r="X599" s="62" t="str">
        <f t="shared" si="28"/>
        <v/>
      </c>
    </row>
    <row r="600" spans="2:24" ht="21" customHeight="1">
      <c r="B600" s="167" t="str">
        <f t="shared" si="29"/>
        <v/>
      </c>
      <c r="C600" s="78"/>
      <c r="D600" s="71"/>
      <c r="E600" s="71"/>
      <c r="F600" s="78"/>
      <c r="G600" s="71"/>
      <c r="H600" s="78"/>
      <c r="I600" s="71"/>
      <c r="J600" s="71"/>
      <c r="K600" s="36"/>
      <c r="L600" s="71"/>
      <c r="M600" s="36"/>
      <c r="N600" s="36"/>
      <c r="O600" s="36"/>
      <c r="P600" s="86"/>
      <c r="Q600" s="86"/>
      <c r="R600" s="36"/>
      <c r="S600" s="36"/>
      <c r="T600" s="36"/>
      <c r="U600" s="34"/>
      <c r="V600" s="36"/>
      <c r="W600" s="68" t="str">
        <f t="shared" si="27"/>
        <v/>
      </c>
      <c r="X600" s="62" t="str">
        <f t="shared" si="28"/>
        <v/>
      </c>
    </row>
    <row r="601" spans="2:24" ht="21" customHeight="1">
      <c r="B601" s="167" t="str">
        <f t="shared" si="29"/>
        <v/>
      </c>
      <c r="C601" s="78"/>
      <c r="D601" s="71"/>
      <c r="E601" s="71"/>
      <c r="F601" s="78"/>
      <c r="G601" s="71"/>
      <c r="H601" s="78"/>
      <c r="I601" s="71"/>
      <c r="J601" s="71"/>
      <c r="K601" s="36"/>
      <c r="L601" s="71"/>
      <c r="M601" s="36"/>
      <c r="N601" s="36"/>
      <c r="O601" s="36"/>
      <c r="P601" s="86"/>
      <c r="Q601" s="86"/>
      <c r="R601" s="36"/>
      <c r="S601" s="36"/>
      <c r="T601" s="36"/>
      <c r="U601" s="34"/>
      <c r="V601" s="36"/>
      <c r="W601" s="68" t="str">
        <f t="shared" si="27"/>
        <v/>
      </c>
      <c r="X601" s="62" t="str">
        <f t="shared" si="28"/>
        <v/>
      </c>
    </row>
    <row r="602" spans="2:24" ht="21" customHeight="1">
      <c r="B602" s="167" t="str">
        <f t="shared" si="29"/>
        <v/>
      </c>
      <c r="C602" s="78"/>
      <c r="D602" s="71"/>
      <c r="E602" s="71"/>
      <c r="F602" s="78"/>
      <c r="G602" s="71"/>
      <c r="H602" s="78"/>
      <c r="I602" s="71"/>
      <c r="J602" s="71"/>
      <c r="K602" s="36"/>
      <c r="L602" s="71"/>
      <c r="M602" s="36"/>
      <c r="N602" s="36"/>
      <c r="O602" s="36"/>
      <c r="P602" s="86"/>
      <c r="Q602" s="86"/>
      <c r="R602" s="36"/>
      <c r="S602" s="36"/>
      <c r="T602" s="36"/>
      <c r="U602" s="34"/>
      <c r="V602" s="36"/>
      <c r="W602" s="68" t="str">
        <f t="shared" si="27"/>
        <v/>
      </c>
      <c r="X602" s="62" t="str">
        <f t="shared" si="28"/>
        <v/>
      </c>
    </row>
    <row r="603" spans="2:24" ht="21" customHeight="1">
      <c r="B603" s="167" t="str">
        <f t="shared" si="29"/>
        <v/>
      </c>
      <c r="C603" s="78"/>
      <c r="D603" s="71"/>
      <c r="E603" s="71"/>
      <c r="F603" s="78"/>
      <c r="G603" s="71"/>
      <c r="H603" s="78"/>
      <c r="I603" s="71"/>
      <c r="J603" s="71"/>
      <c r="K603" s="36"/>
      <c r="L603" s="71"/>
      <c r="M603" s="36"/>
      <c r="N603" s="36"/>
      <c r="O603" s="36"/>
      <c r="P603" s="86"/>
      <c r="Q603" s="86"/>
      <c r="R603" s="36"/>
      <c r="S603" s="36"/>
      <c r="T603" s="36"/>
      <c r="U603" s="34"/>
      <c r="V603" s="36"/>
      <c r="W603" s="68" t="str">
        <f t="shared" si="27"/>
        <v/>
      </c>
      <c r="X603" s="62" t="str">
        <f t="shared" si="28"/>
        <v/>
      </c>
    </row>
    <row r="604" spans="2:24" ht="21" customHeight="1">
      <c r="B604" s="167" t="str">
        <f t="shared" si="29"/>
        <v/>
      </c>
      <c r="C604" s="78"/>
      <c r="D604" s="71"/>
      <c r="E604" s="71"/>
      <c r="F604" s="78"/>
      <c r="G604" s="71"/>
      <c r="H604" s="78"/>
      <c r="I604" s="71"/>
      <c r="J604" s="71"/>
      <c r="K604" s="36"/>
      <c r="L604" s="71"/>
      <c r="M604" s="36"/>
      <c r="N604" s="36"/>
      <c r="O604" s="36"/>
      <c r="P604" s="86"/>
      <c r="Q604" s="86"/>
      <c r="R604" s="36"/>
      <c r="S604" s="36"/>
      <c r="T604" s="36"/>
      <c r="U604" s="34"/>
      <c r="V604" s="36"/>
      <c r="W604" s="68" t="str">
        <f t="shared" si="27"/>
        <v/>
      </c>
      <c r="X604" s="62" t="str">
        <f t="shared" si="28"/>
        <v/>
      </c>
    </row>
    <row r="605" spans="2:24" ht="21" customHeight="1">
      <c r="B605" s="167" t="str">
        <f t="shared" si="29"/>
        <v/>
      </c>
      <c r="C605" s="78"/>
      <c r="D605" s="71"/>
      <c r="E605" s="71"/>
      <c r="F605" s="78"/>
      <c r="G605" s="71"/>
      <c r="H605" s="78"/>
      <c r="I605" s="71"/>
      <c r="J605" s="71"/>
      <c r="K605" s="36"/>
      <c r="L605" s="71"/>
      <c r="M605" s="36"/>
      <c r="N605" s="36"/>
      <c r="O605" s="36"/>
      <c r="P605" s="86"/>
      <c r="Q605" s="86"/>
      <c r="R605" s="36"/>
      <c r="S605" s="36"/>
      <c r="T605" s="36"/>
      <c r="U605" s="34"/>
      <c r="V605" s="36"/>
      <c r="W605" s="68" t="str">
        <f t="shared" si="27"/>
        <v/>
      </c>
      <c r="X605" s="62" t="str">
        <f t="shared" si="28"/>
        <v/>
      </c>
    </row>
    <row r="606" spans="2:24" ht="21" customHeight="1">
      <c r="B606" s="167" t="str">
        <f t="shared" si="29"/>
        <v/>
      </c>
      <c r="C606" s="78"/>
      <c r="D606" s="71"/>
      <c r="E606" s="71"/>
      <c r="F606" s="78"/>
      <c r="G606" s="71"/>
      <c r="H606" s="78"/>
      <c r="I606" s="71"/>
      <c r="J606" s="71"/>
      <c r="K606" s="36"/>
      <c r="L606" s="71"/>
      <c r="M606" s="36"/>
      <c r="N606" s="36"/>
      <c r="O606" s="36"/>
      <c r="P606" s="86"/>
      <c r="Q606" s="86"/>
      <c r="R606" s="36"/>
      <c r="S606" s="36"/>
      <c r="T606" s="36"/>
      <c r="U606" s="34"/>
      <c r="V606" s="36"/>
      <c r="W606" s="68" t="str">
        <f t="shared" si="27"/>
        <v/>
      </c>
      <c r="X606" s="62" t="str">
        <f t="shared" si="28"/>
        <v/>
      </c>
    </row>
    <row r="607" spans="2:24" ht="21" customHeight="1">
      <c r="B607" s="167" t="str">
        <f t="shared" si="29"/>
        <v/>
      </c>
      <c r="C607" s="78"/>
      <c r="D607" s="71"/>
      <c r="E607" s="71"/>
      <c r="F607" s="78"/>
      <c r="G607" s="71"/>
      <c r="H607" s="78"/>
      <c r="I607" s="71"/>
      <c r="J607" s="71"/>
      <c r="K607" s="36"/>
      <c r="L607" s="71"/>
      <c r="M607" s="36"/>
      <c r="N607" s="36"/>
      <c r="O607" s="36"/>
      <c r="P607" s="86"/>
      <c r="Q607" s="86"/>
      <c r="R607" s="36"/>
      <c r="S607" s="36"/>
      <c r="T607" s="36"/>
      <c r="U607" s="34"/>
      <c r="V607" s="36"/>
      <c r="W607" s="68" t="str">
        <f t="shared" si="27"/>
        <v/>
      </c>
      <c r="X607" s="62" t="str">
        <f t="shared" si="28"/>
        <v/>
      </c>
    </row>
    <row r="608" spans="2:24" ht="21" customHeight="1">
      <c r="B608" s="167" t="str">
        <f t="shared" si="29"/>
        <v/>
      </c>
      <c r="C608" s="78"/>
      <c r="D608" s="71"/>
      <c r="E608" s="71"/>
      <c r="F608" s="78"/>
      <c r="G608" s="71"/>
      <c r="H608" s="78"/>
      <c r="I608" s="71"/>
      <c r="J608" s="71"/>
      <c r="K608" s="36"/>
      <c r="L608" s="71"/>
      <c r="M608" s="36"/>
      <c r="N608" s="36"/>
      <c r="O608" s="36"/>
      <c r="P608" s="86"/>
      <c r="Q608" s="86"/>
      <c r="R608" s="36"/>
      <c r="S608" s="36"/>
      <c r="T608" s="36"/>
      <c r="U608" s="34"/>
      <c r="V608" s="36"/>
      <c r="W608" s="68" t="str">
        <f t="shared" si="27"/>
        <v/>
      </c>
      <c r="X608" s="62" t="str">
        <f t="shared" si="28"/>
        <v/>
      </c>
    </row>
    <row r="609" spans="2:24" ht="21" customHeight="1">
      <c r="B609" s="167" t="str">
        <f t="shared" si="29"/>
        <v/>
      </c>
      <c r="C609" s="78"/>
      <c r="D609" s="71"/>
      <c r="E609" s="71"/>
      <c r="F609" s="78"/>
      <c r="G609" s="71"/>
      <c r="H609" s="78"/>
      <c r="I609" s="71"/>
      <c r="J609" s="71"/>
      <c r="K609" s="36"/>
      <c r="L609" s="71"/>
      <c r="M609" s="36"/>
      <c r="N609" s="36"/>
      <c r="O609" s="36"/>
      <c r="P609" s="86"/>
      <c r="Q609" s="86"/>
      <c r="R609" s="36"/>
      <c r="S609" s="36"/>
      <c r="T609" s="36"/>
      <c r="U609" s="34"/>
      <c r="V609" s="36"/>
      <c r="W609" s="68" t="str">
        <f t="shared" si="27"/>
        <v/>
      </c>
      <c r="X609" s="62" t="str">
        <f t="shared" si="28"/>
        <v/>
      </c>
    </row>
    <row r="610" spans="2:24" ht="21" customHeight="1">
      <c r="B610" s="167" t="str">
        <f t="shared" si="29"/>
        <v/>
      </c>
      <c r="C610" s="78"/>
      <c r="D610" s="71"/>
      <c r="E610" s="71"/>
      <c r="F610" s="78"/>
      <c r="G610" s="71"/>
      <c r="H610" s="78"/>
      <c r="I610" s="71"/>
      <c r="J610" s="71"/>
      <c r="K610" s="36"/>
      <c r="L610" s="71"/>
      <c r="M610" s="36"/>
      <c r="N610" s="36"/>
      <c r="O610" s="36"/>
      <c r="P610" s="86"/>
      <c r="Q610" s="86"/>
      <c r="R610" s="36"/>
      <c r="S610" s="36"/>
      <c r="T610" s="36"/>
      <c r="U610" s="34"/>
      <c r="V610" s="36"/>
      <c r="W610" s="68" t="str">
        <f t="shared" si="27"/>
        <v/>
      </c>
      <c r="X610" s="62" t="str">
        <f t="shared" si="28"/>
        <v/>
      </c>
    </row>
    <row r="611" spans="2:24" ht="21" customHeight="1">
      <c r="B611" s="167" t="str">
        <f t="shared" si="29"/>
        <v/>
      </c>
      <c r="C611" s="78"/>
      <c r="D611" s="71"/>
      <c r="E611" s="71"/>
      <c r="F611" s="78"/>
      <c r="G611" s="71"/>
      <c r="H611" s="78"/>
      <c r="I611" s="71"/>
      <c r="J611" s="71"/>
      <c r="K611" s="36"/>
      <c r="L611" s="71"/>
      <c r="M611" s="36"/>
      <c r="N611" s="36"/>
      <c r="O611" s="36"/>
      <c r="P611" s="86"/>
      <c r="Q611" s="86"/>
      <c r="R611" s="36"/>
      <c r="S611" s="36"/>
      <c r="T611" s="36"/>
      <c r="U611" s="34"/>
      <c r="V611" s="36"/>
      <c r="W611" s="68" t="str">
        <f t="shared" si="27"/>
        <v/>
      </c>
      <c r="X611" s="62" t="str">
        <f t="shared" si="28"/>
        <v/>
      </c>
    </row>
    <row r="612" spans="2:24" ht="21" customHeight="1">
      <c r="B612" s="167" t="str">
        <f t="shared" si="29"/>
        <v/>
      </c>
      <c r="C612" s="78"/>
      <c r="D612" s="71"/>
      <c r="E612" s="71"/>
      <c r="F612" s="78"/>
      <c r="G612" s="71"/>
      <c r="H612" s="78"/>
      <c r="I612" s="71"/>
      <c r="J612" s="71"/>
      <c r="K612" s="36"/>
      <c r="L612" s="71"/>
      <c r="M612" s="36"/>
      <c r="N612" s="36"/>
      <c r="O612" s="36"/>
      <c r="P612" s="86"/>
      <c r="Q612" s="86"/>
      <c r="R612" s="36"/>
      <c r="S612" s="36"/>
      <c r="T612" s="36"/>
      <c r="U612" s="34"/>
      <c r="V612" s="36"/>
      <c r="W612" s="68" t="str">
        <f t="shared" si="27"/>
        <v/>
      </c>
      <c r="X612" s="62" t="str">
        <f t="shared" si="28"/>
        <v/>
      </c>
    </row>
    <row r="613" spans="2:24" ht="21" customHeight="1">
      <c r="B613" s="167" t="str">
        <f t="shared" si="29"/>
        <v/>
      </c>
      <c r="C613" s="78"/>
      <c r="D613" s="71"/>
      <c r="E613" s="71"/>
      <c r="F613" s="78"/>
      <c r="G613" s="71"/>
      <c r="H613" s="78"/>
      <c r="I613" s="71"/>
      <c r="J613" s="71"/>
      <c r="K613" s="36"/>
      <c r="L613" s="71"/>
      <c r="M613" s="36"/>
      <c r="N613" s="36"/>
      <c r="O613" s="36"/>
      <c r="P613" s="86"/>
      <c r="Q613" s="86"/>
      <c r="R613" s="36"/>
      <c r="S613" s="36"/>
      <c r="T613" s="36"/>
      <c r="U613" s="34"/>
      <c r="V613" s="36"/>
      <c r="W613" s="68" t="str">
        <f t="shared" si="27"/>
        <v/>
      </c>
      <c r="X613" s="62" t="str">
        <f t="shared" si="28"/>
        <v/>
      </c>
    </row>
    <row r="614" spans="2:24" ht="21" customHeight="1">
      <c r="B614" s="167" t="str">
        <f t="shared" si="29"/>
        <v/>
      </c>
      <c r="C614" s="78"/>
      <c r="D614" s="71"/>
      <c r="E614" s="71"/>
      <c r="F614" s="78"/>
      <c r="G614" s="71"/>
      <c r="H614" s="78"/>
      <c r="I614" s="71"/>
      <c r="J614" s="71"/>
      <c r="K614" s="36"/>
      <c r="L614" s="71"/>
      <c r="M614" s="36"/>
      <c r="N614" s="36"/>
      <c r="O614" s="36"/>
      <c r="P614" s="86"/>
      <c r="Q614" s="86"/>
      <c r="R614" s="36"/>
      <c r="S614" s="36"/>
      <c r="T614" s="36"/>
      <c r="U614" s="34"/>
      <c r="V614" s="36"/>
      <c r="W614" s="68" t="str">
        <f t="shared" si="27"/>
        <v/>
      </c>
      <c r="X614" s="62" t="str">
        <f t="shared" si="28"/>
        <v/>
      </c>
    </row>
    <row r="615" spans="2:24" ht="21" customHeight="1">
      <c r="B615" s="167" t="str">
        <f t="shared" si="29"/>
        <v/>
      </c>
      <c r="C615" s="78"/>
      <c r="D615" s="71"/>
      <c r="E615" s="71"/>
      <c r="F615" s="78"/>
      <c r="G615" s="71"/>
      <c r="H615" s="78"/>
      <c r="I615" s="71"/>
      <c r="J615" s="71"/>
      <c r="K615" s="36"/>
      <c r="L615" s="71"/>
      <c r="M615" s="36"/>
      <c r="N615" s="36"/>
      <c r="O615" s="36"/>
      <c r="P615" s="86"/>
      <c r="Q615" s="86"/>
      <c r="R615" s="36"/>
      <c r="S615" s="36"/>
      <c r="T615" s="36"/>
      <c r="U615" s="34"/>
      <c r="V615" s="36"/>
      <c r="W615" s="68" t="str">
        <f t="shared" si="27"/>
        <v/>
      </c>
      <c r="X615" s="62" t="str">
        <f t="shared" si="28"/>
        <v/>
      </c>
    </row>
    <row r="616" spans="2:24" ht="21" customHeight="1">
      <c r="B616" s="167" t="str">
        <f t="shared" si="29"/>
        <v/>
      </c>
      <c r="C616" s="78"/>
      <c r="D616" s="71"/>
      <c r="E616" s="71"/>
      <c r="F616" s="78"/>
      <c r="G616" s="71"/>
      <c r="H616" s="78"/>
      <c r="I616" s="71"/>
      <c r="J616" s="71"/>
      <c r="K616" s="36"/>
      <c r="L616" s="71"/>
      <c r="M616" s="36"/>
      <c r="N616" s="36"/>
      <c r="O616" s="36"/>
      <c r="P616" s="86"/>
      <c r="Q616" s="86"/>
      <c r="R616" s="36"/>
      <c r="S616" s="36"/>
      <c r="T616" s="36"/>
      <c r="U616" s="34"/>
      <c r="V616" s="36"/>
      <c r="W616" s="68" t="str">
        <f t="shared" si="27"/>
        <v/>
      </c>
      <c r="X616" s="62" t="str">
        <f t="shared" si="28"/>
        <v/>
      </c>
    </row>
    <row r="617" spans="2:24" ht="21" customHeight="1">
      <c r="B617" s="167" t="str">
        <f t="shared" si="29"/>
        <v/>
      </c>
      <c r="C617" s="78"/>
      <c r="D617" s="71"/>
      <c r="E617" s="71"/>
      <c r="F617" s="78"/>
      <c r="G617" s="71"/>
      <c r="H617" s="78"/>
      <c r="I617" s="71"/>
      <c r="J617" s="71"/>
      <c r="K617" s="36"/>
      <c r="L617" s="71"/>
      <c r="M617" s="36"/>
      <c r="N617" s="36"/>
      <c r="O617" s="36"/>
      <c r="P617" s="86"/>
      <c r="Q617" s="86"/>
      <c r="R617" s="36"/>
      <c r="S617" s="36"/>
      <c r="T617" s="36"/>
      <c r="U617" s="34"/>
      <c r="V617" s="36"/>
      <c r="W617" s="68" t="str">
        <f t="shared" si="27"/>
        <v/>
      </c>
      <c r="X617" s="62" t="str">
        <f t="shared" si="28"/>
        <v/>
      </c>
    </row>
    <row r="618" spans="2:24" ht="21" customHeight="1">
      <c r="B618" s="167" t="str">
        <f t="shared" si="29"/>
        <v/>
      </c>
      <c r="C618" s="78"/>
      <c r="D618" s="71"/>
      <c r="E618" s="71"/>
      <c r="F618" s="78"/>
      <c r="G618" s="71"/>
      <c r="H618" s="78"/>
      <c r="I618" s="71"/>
      <c r="J618" s="71"/>
      <c r="K618" s="36"/>
      <c r="L618" s="71"/>
      <c r="M618" s="36"/>
      <c r="N618" s="36"/>
      <c r="O618" s="36"/>
      <c r="P618" s="86"/>
      <c r="Q618" s="86"/>
      <c r="R618" s="36"/>
      <c r="S618" s="36"/>
      <c r="T618" s="36"/>
      <c r="U618" s="34"/>
      <c r="V618" s="36"/>
      <c r="W618" s="68" t="str">
        <f t="shared" si="27"/>
        <v/>
      </c>
      <c r="X618" s="62" t="str">
        <f t="shared" si="28"/>
        <v/>
      </c>
    </row>
    <row r="619" spans="2:24" ht="21" customHeight="1">
      <c r="B619" s="167" t="str">
        <f t="shared" si="29"/>
        <v/>
      </c>
      <c r="C619" s="78"/>
      <c r="D619" s="71"/>
      <c r="E619" s="71"/>
      <c r="F619" s="78"/>
      <c r="G619" s="71"/>
      <c r="H619" s="78"/>
      <c r="I619" s="71"/>
      <c r="J619" s="71"/>
      <c r="K619" s="36"/>
      <c r="L619" s="71"/>
      <c r="M619" s="36"/>
      <c r="N619" s="36"/>
      <c r="O619" s="36"/>
      <c r="P619" s="86"/>
      <c r="Q619" s="86"/>
      <c r="R619" s="36"/>
      <c r="S619" s="36"/>
      <c r="T619" s="36"/>
      <c r="U619" s="34"/>
      <c r="V619" s="36"/>
      <c r="W619" s="68" t="str">
        <f t="shared" si="27"/>
        <v/>
      </c>
      <c r="X619" s="62" t="str">
        <f t="shared" si="28"/>
        <v/>
      </c>
    </row>
    <row r="620" spans="2:24" ht="21" customHeight="1">
      <c r="B620" s="167" t="str">
        <f t="shared" si="29"/>
        <v/>
      </c>
      <c r="C620" s="78"/>
      <c r="D620" s="71"/>
      <c r="E620" s="71"/>
      <c r="F620" s="78"/>
      <c r="G620" s="71"/>
      <c r="H620" s="78"/>
      <c r="I620" s="71"/>
      <c r="J620" s="71"/>
      <c r="K620" s="36"/>
      <c r="L620" s="71"/>
      <c r="M620" s="36"/>
      <c r="N620" s="36"/>
      <c r="O620" s="36"/>
      <c r="P620" s="86"/>
      <c r="Q620" s="86"/>
      <c r="R620" s="36"/>
      <c r="S620" s="36"/>
      <c r="T620" s="36"/>
      <c r="U620" s="34"/>
      <c r="V620" s="36"/>
      <c r="W620" s="68" t="str">
        <f t="shared" si="27"/>
        <v/>
      </c>
      <c r="X620" s="62" t="str">
        <f t="shared" si="28"/>
        <v/>
      </c>
    </row>
    <row r="621" spans="2:24" ht="21" customHeight="1">
      <c r="B621" s="167" t="str">
        <f t="shared" si="29"/>
        <v/>
      </c>
      <c r="C621" s="78"/>
      <c r="D621" s="71"/>
      <c r="E621" s="71"/>
      <c r="F621" s="78"/>
      <c r="G621" s="71"/>
      <c r="H621" s="78"/>
      <c r="I621" s="71"/>
      <c r="J621" s="71"/>
      <c r="K621" s="36"/>
      <c r="L621" s="71"/>
      <c r="M621" s="36"/>
      <c r="N621" s="36"/>
      <c r="O621" s="36"/>
      <c r="P621" s="86"/>
      <c r="Q621" s="86"/>
      <c r="R621" s="36"/>
      <c r="S621" s="36"/>
      <c r="T621" s="36"/>
      <c r="U621" s="34"/>
      <c r="V621" s="36"/>
      <c r="W621" s="68" t="str">
        <f t="shared" si="27"/>
        <v/>
      </c>
      <c r="X621" s="62" t="str">
        <f t="shared" si="28"/>
        <v/>
      </c>
    </row>
    <row r="622" spans="2:24" ht="21" customHeight="1">
      <c r="B622" s="167" t="str">
        <f t="shared" si="29"/>
        <v/>
      </c>
      <c r="C622" s="78"/>
      <c r="D622" s="71"/>
      <c r="E622" s="71"/>
      <c r="F622" s="78"/>
      <c r="G622" s="71"/>
      <c r="H622" s="78"/>
      <c r="I622" s="71"/>
      <c r="J622" s="71"/>
      <c r="K622" s="36"/>
      <c r="L622" s="71"/>
      <c r="M622" s="36"/>
      <c r="N622" s="36"/>
      <c r="O622" s="36"/>
      <c r="P622" s="86"/>
      <c r="Q622" s="86"/>
      <c r="R622" s="36"/>
      <c r="S622" s="36"/>
      <c r="T622" s="36"/>
      <c r="U622" s="34"/>
      <c r="V622" s="36"/>
      <c r="W622" s="68" t="str">
        <f t="shared" si="27"/>
        <v/>
      </c>
      <c r="X622" s="62" t="str">
        <f t="shared" si="28"/>
        <v/>
      </c>
    </row>
    <row r="623" spans="2:24" ht="21" customHeight="1">
      <c r="B623" s="167" t="str">
        <f t="shared" si="29"/>
        <v/>
      </c>
      <c r="C623" s="78"/>
      <c r="D623" s="71"/>
      <c r="E623" s="71"/>
      <c r="F623" s="78"/>
      <c r="G623" s="71"/>
      <c r="H623" s="78"/>
      <c r="I623" s="71"/>
      <c r="J623" s="71"/>
      <c r="K623" s="36"/>
      <c r="L623" s="71"/>
      <c r="M623" s="36"/>
      <c r="N623" s="36"/>
      <c r="O623" s="36"/>
      <c r="P623" s="86"/>
      <c r="Q623" s="86"/>
      <c r="R623" s="36"/>
      <c r="S623" s="36"/>
      <c r="T623" s="36"/>
      <c r="U623" s="34"/>
      <c r="V623" s="36"/>
      <c r="W623" s="68" t="str">
        <f t="shared" si="27"/>
        <v/>
      </c>
      <c r="X623" s="62" t="str">
        <f t="shared" si="28"/>
        <v/>
      </c>
    </row>
    <row r="624" spans="2:24" ht="21" customHeight="1">
      <c r="B624" s="167" t="str">
        <f t="shared" si="29"/>
        <v/>
      </c>
      <c r="C624" s="78"/>
      <c r="D624" s="71"/>
      <c r="E624" s="71"/>
      <c r="F624" s="78"/>
      <c r="G624" s="71"/>
      <c r="H624" s="78"/>
      <c r="I624" s="71"/>
      <c r="J624" s="71"/>
      <c r="K624" s="36"/>
      <c r="L624" s="71"/>
      <c r="M624" s="36"/>
      <c r="N624" s="36"/>
      <c r="O624" s="36"/>
      <c r="P624" s="86"/>
      <c r="Q624" s="86"/>
      <c r="R624" s="36"/>
      <c r="S624" s="36"/>
      <c r="T624" s="36"/>
      <c r="U624" s="34"/>
      <c r="V624" s="36"/>
      <c r="W624" s="68" t="str">
        <f t="shared" si="27"/>
        <v/>
      </c>
      <c r="X624" s="62" t="str">
        <f t="shared" si="28"/>
        <v/>
      </c>
    </row>
    <row r="625" spans="2:24" ht="21" customHeight="1">
      <c r="B625" s="167" t="str">
        <f t="shared" si="29"/>
        <v/>
      </c>
      <c r="C625" s="78"/>
      <c r="D625" s="71"/>
      <c r="E625" s="71"/>
      <c r="F625" s="78"/>
      <c r="G625" s="71"/>
      <c r="H625" s="78"/>
      <c r="I625" s="71"/>
      <c r="J625" s="71"/>
      <c r="K625" s="36"/>
      <c r="L625" s="71"/>
      <c r="M625" s="36"/>
      <c r="N625" s="36"/>
      <c r="O625" s="36"/>
      <c r="P625" s="86"/>
      <c r="Q625" s="86"/>
      <c r="R625" s="36"/>
      <c r="S625" s="36"/>
      <c r="T625" s="36"/>
      <c r="U625" s="34"/>
      <c r="V625" s="36"/>
      <c r="W625" s="68" t="str">
        <f t="shared" si="27"/>
        <v/>
      </c>
      <c r="X625" s="62" t="str">
        <f t="shared" si="28"/>
        <v/>
      </c>
    </row>
    <row r="626" spans="2:24" ht="21" customHeight="1">
      <c r="B626" s="167" t="str">
        <f t="shared" si="29"/>
        <v/>
      </c>
      <c r="C626" s="78"/>
      <c r="D626" s="71"/>
      <c r="E626" s="71"/>
      <c r="F626" s="78"/>
      <c r="G626" s="71"/>
      <c r="H626" s="78"/>
      <c r="I626" s="71"/>
      <c r="J626" s="71"/>
      <c r="K626" s="36"/>
      <c r="L626" s="71"/>
      <c r="M626" s="36"/>
      <c r="N626" s="36"/>
      <c r="O626" s="36"/>
      <c r="P626" s="86"/>
      <c r="Q626" s="86"/>
      <c r="R626" s="36"/>
      <c r="S626" s="36"/>
      <c r="T626" s="36"/>
      <c r="U626" s="34"/>
      <c r="V626" s="36"/>
      <c r="W626" s="68" t="str">
        <f t="shared" si="27"/>
        <v/>
      </c>
      <c r="X626" s="62" t="str">
        <f t="shared" si="28"/>
        <v/>
      </c>
    </row>
    <row r="627" spans="2:24" ht="21" customHeight="1">
      <c r="B627" s="167" t="str">
        <f t="shared" si="29"/>
        <v/>
      </c>
      <c r="C627" s="78"/>
      <c r="D627" s="71"/>
      <c r="E627" s="71"/>
      <c r="F627" s="78"/>
      <c r="G627" s="71"/>
      <c r="H627" s="78"/>
      <c r="I627" s="71"/>
      <c r="J627" s="71"/>
      <c r="K627" s="36"/>
      <c r="L627" s="71"/>
      <c r="M627" s="36"/>
      <c r="N627" s="36"/>
      <c r="O627" s="36"/>
      <c r="P627" s="86"/>
      <c r="Q627" s="86"/>
      <c r="R627" s="36"/>
      <c r="S627" s="36"/>
      <c r="T627" s="36"/>
      <c r="U627" s="34"/>
      <c r="V627" s="36"/>
      <c r="W627" s="68" t="str">
        <f t="shared" si="27"/>
        <v/>
      </c>
      <c r="X627" s="62" t="str">
        <f t="shared" si="28"/>
        <v/>
      </c>
    </row>
    <row r="628" spans="2:24" ht="21" customHeight="1">
      <c r="B628" s="167" t="str">
        <f t="shared" si="29"/>
        <v/>
      </c>
      <c r="C628" s="78"/>
      <c r="D628" s="71"/>
      <c r="E628" s="71"/>
      <c r="F628" s="78"/>
      <c r="G628" s="71"/>
      <c r="H628" s="78"/>
      <c r="I628" s="71"/>
      <c r="J628" s="71"/>
      <c r="K628" s="36"/>
      <c r="L628" s="71"/>
      <c r="M628" s="36"/>
      <c r="N628" s="36"/>
      <c r="O628" s="36"/>
      <c r="P628" s="86"/>
      <c r="Q628" s="86"/>
      <c r="R628" s="36"/>
      <c r="S628" s="36"/>
      <c r="T628" s="36"/>
      <c r="U628" s="34"/>
      <c r="V628" s="36"/>
      <c r="W628" s="68" t="str">
        <f t="shared" si="27"/>
        <v/>
      </c>
      <c r="X628" s="62" t="str">
        <f t="shared" si="28"/>
        <v/>
      </c>
    </row>
    <row r="629" spans="2:24" ht="21" customHeight="1">
      <c r="B629" s="167" t="str">
        <f t="shared" si="29"/>
        <v/>
      </c>
      <c r="C629" s="78"/>
      <c r="D629" s="71"/>
      <c r="E629" s="71"/>
      <c r="F629" s="78"/>
      <c r="G629" s="71"/>
      <c r="H629" s="78"/>
      <c r="I629" s="71"/>
      <c r="J629" s="71"/>
      <c r="K629" s="36"/>
      <c r="L629" s="71"/>
      <c r="M629" s="36"/>
      <c r="N629" s="36"/>
      <c r="O629" s="36"/>
      <c r="P629" s="86"/>
      <c r="Q629" s="86"/>
      <c r="R629" s="36"/>
      <c r="S629" s="36"/>
      <c r="T629" s="36"/>
      <c r="U629" s="34"/>
      <c r="V629" s="36"/>
      <c r="W629" s="68" t="str">
        <f t="shared" si="27"/>
        <v/>
      </c>
      <c r="X629" s="62" t="str">
        <f t="shared" si="28"/>
        <v/>
      </c>
    </row>
    <row r="630" spans="2:24" ht="21" customHeight="1">
      <c r="B630" s="167" t="str">
        <f t="shared" si="29"/>
        <v/>
      </c>
      <c r="C630" s="78"/>
      <c r="D630" s="71"/>
      <c r="E630" s="71"/>
      <c r="F630" s="78"/>
      <c r="G630" s="71"/>
      <c r="H630" s="78"/>
      <c r="I630" s="71"/>
      <c r="J630" s="71"/>
      <c r="K630" s="36"/>
      <c r="L630" s="71"/>
      <c r="M630" s="36"/>
      <c r="N630" s="36"/>
      <c r="O630" s="36"/>
      <c r="P630" s="86"/>
      <c r="Q630" s="86"/>
      <c r="R630" s="36"/>
      <c r="S630" s="36"/>
      <c r="T630" s="36"/>
      <c r="U630" s="34"/>
      <c r="V630" s="36"/>
      <c r="W630" s="68" t="str">
        <f t="shared" si="27"/>
        <v/>
      </c>
      <c r="X630" s="62" t="str">
        <f t="shared" si="28"/>
        <v/>
      </c>
    </row>
    <row r="631" spans="2:24" ht="21" customHeight="1">
      <c r="B631" s="167" t="str">
        <f t="shared" si="29"/>
        <v/>
      </c>
      <c r="C631" s="78"/>
      <c r="D631" s="71"/>
      <c r="E631" s="71"/>
      <c r="F631" s="78"/>
      <c r="G631" s="71"/>
      <c r="H631" s="78"/>
      <c r="I631" s="71"/>
      <c r="J631" s="71"/>
      <c r="K631" s="36"/>
      <c r="L631" s="71"/>
      <c r="M631" s="36"/>
      <c r="N631" s="36"/>
      <c r="O631" s="36"/>
      <c r="P631" s="86"/>
      <c r="Q631" s="86"/>
      <c r="R631" s="36"/>
      <c r="S631" s="36"/>
      <c r="T631" s="36"/>
      <c r="U631" s="34"/>
      <c r="V631" s="36"/>
      <c r="W631" s="68" t="str">
        <f t="shared" si="27"/>
        <v/>
      </c>
      <c r="X631" s="62" t="str">
        <f t="shared" si="28"/>
        <v/>
      </c>
    </row>
    <row r="632" spans="2:24" ht="21" customHeight="1">
      <c r="B632" s="167" t="str">
        <f t="shared" si="29"/>
        <v/>
      </c>
      <c r="C632" s="78"/>
      <c r="D632" s="71"/>
      <c r="E632" s="71"/>
      <c r="F632" s="78"/>
      <c r="G632" s="71"/>
      <c r="H632" s="78"/>
      <c r="I632" s="71"/>
      <c r="J632" s="71"/>
      <c r="K632" s="36"/>
      <c r="L632" s="71"/>
      <c r="M632" s="36"/>
      <c r="N632" s="36"/>
      <c r="O632" s="36"/>
      <c r="P632" s="86"/>
      <c r="Q632" s="86"/>
      <c r="R632" s="36"/>
      <c r="S632" s="36"/>
      <c r="T632" s="36"/>
      <c r="U632" s="34"/>
      <c r="V632" s="36"/>
      <c r="W632" s="68" t="str">
        <f t="shared" si="27"/>
        <v/>
      </c>
      <c r="X632" s="62" t="str">
        <f t="shared" si="28"/>
        <v/>
      </c>
    </row>
    <row r="633" spans="2:24" ht="21" customHeight="1">
      <c r="B633" s="167" t="str">
        <f t="shared" si="29"/>
        <v/>
      </c>
      <c r="C633" s="78"/>
      <c r="D633" s="71"/>
      <c r="E633" s="71"/>
      <c r="F633" s="78"/>
      <c r="G633" s="71"/>
      <c r="H633" s="78"/>
      <c r="I633" s="71"/>
      <c r="J633" s="71"/>
      <c r="K633" s="36"/>
      <c r="L633" s="71"/>
      <c r="M633" s="36"/>
      <c r="N633" s="36"/>
      <c r="O633" s="36"/>
      <c r="P633" s="86"/>
      <c r="Q633" s="86"/>
      <c r="R633" s="36"/>
      <c r="S633" s="36"/>
      <c r="T633" s="36"/>
      <c r="U633" s="34"/>
      <c r="V633" s="36"/>
      <c r="W633" s="68" t="str">
        <f t="shared" si="27"/>
        <v/>
      </c>
      <c r="X633" s="62" t="str">
        <f t="shared" si="28"/>
        <v/>
      </c>
    </row>
    <row r="634" spans="2:24" ht="21" customHeight="1">
      <c r="B634" s="167" t="str">
        <f t="shared" si="29"/>
        <v/>
      </c>
      <c r="C634" s="78"/>
      <c r="D634" s="71"/>
      <c r="E634" s="71"/>
      <c r="F634" s="78"/>
      <c r="G634" s="71"/>
      <c r="H634" s="78"/>
      <c r="I634" s="71"/>
      <c r="J634" s="71"/>
      <c r="K634" s="36"/>
      <c r="L634" s="71"/>
      <c r="M634" s="36"/>
      <c r="N634" s="36"/>
      <c r="O634" s="36"/>
      <c r="P634" s="86"/>
      <c r="Q634" s="86"/>
      <c r="R634" s="36"/>
      <c r="S634" s="36"/>
      <c r="T634" s="36"/>
      <c r="U634" s="34"/>
      <c r="V634" s="36"/>
      <c r="W634" s="68" t="str">
        <f t="shared" si="27"/>
        <v/>
      </c>
      <c r="X634" s="62" t="str">
        <f t="shared" si="28"/>
        <v/>
      </c>
    </row>
    <row r="635" spans="2:24" ht="21" customHeight="1">
      <c r="B635" s="167" t="str">
        <f t="shared" si="29"/>
        <v/>
      </c>
      <c r="C635" s="78"/>
      <c r="D635" s="71"/>
      <c r="E635" s="71"/>
      <c r="F635" s="78"/>
      <c r="G635" s="71"/>
      <c r="H635" s="78"/>
      <c r="I635" s="71"/>
      <c r="J635" s="71"/>
      <c r="K635" s="36"/>
      <c r="L635" s="71"/>
      <c r="M635" s="36"/>
      <c r="N635" s="36"/>
      <c r="O635" s="36"/>
      <c r="P635" s="86"/>
      <c r="Q635" s="86"/>
      <c r="R635" s="36"/>
      <c r="S635" s="36"/>
      <c r="T635" s="36"/>
      <c r="U635" s="34"/>
      <c r="V635" s="36"/>
      <c r="W635" s="68" t="str">
        <f t="shared" si="27"/>
        <v/>
      </c>
      <c r="X635" s="62" t="str">
        <f t="shared" si="28"/>
        <v/>
      </c>
    </row>
    <row r="636" spans="2:24" ht="21" customHeight="1">
      <c r="B636" s="167" t="str">
        <f t="shared" si="29"/>
        <v/>
      </c>
      <c r="C636" s="78"/>
      <c r="D636" s="71"/>
      <c r="E636" s="71"/>
      <c r="F636" s="78"/>
      <c r="G636" s="71"/>
      <c r="H636" s="78"/>
      <c r="I636" s="71"/>
      <c r="J636" s="71"/>
      <c r="K636" s="36"/>
      <c r="L636" s="71"/>
      <c r="M636" s="36"/>
      <c r="N636" s="36"/>
      <c r="O636" s="36"/>
      <c r="P636" s="86"/>
      <c r="Q636" s="86"/>
      <c r="R636" s="36"/>
      <c r="S636" s="36"/>
      <c r="T636" s="36"/>
      <c r="U636" s="34"/>
      <c r="V636" s="36"/>
      <c r="W636" s="68" t="str">
        <f t="shared" si="27"/>
        <v/>
      </c>
      <c r="X636" s="62" t="str">
        <f t="shared" si="28"/>
        <v/>
      </c>
    </row>
    <row r="637" spans="2:24" ht="21" customHeight="1">
      <c r="B637" s="167" t="str">
        <f t="shared" si="29"/>
        <v/>
      </c>
      <c r="C637" s="78"/>
      <c r="D637" s="71"/>
      <c r="E637" s="71"/>
      <c r="F637" s="78"/>
      <c r="G637" s="71"/>
      <c r="H637" s="78"/>
      <c r="I637" s="71"/>
      <c r="J637" s="71"/>
      <c r="K637" s="36"/>
      <c r="L637" s="71"/>
      <c r="M637" s="36"/>
      <c r="N637" s="36"/>
      <c r="O637" s="36"/>
      <c r="P637" s="86"/>
      <c r="Q637" s="86"/>
      <c r="R637" s="36"/>
      <c r="S637" s="36"/>
      <c r="T637" s="36"/>
      <c r="U637" s="34"/>
      <c r="V637" s="36"/>
      <c r="W637" s="68" t="str">
        <f t="shared" si="27"/>
        <v/>
      </c>
      <c r="X637" s="62" t="str">
        <f t="shared" si="28"/>
        <v/>
      </c>
    </row>
    <row r="638" spans="2:24" ht="21" customHeight="1">
      <c r="B638" s="167" t="str">
        <f t="shared" si="29"/>
        <v/>
      </c>
      <c r="C638" s="78"/>
      <c r="D638" s="71"/>
      <c r="E638" s="71"/>
      <c r="F638" s="78"/>
      <c r="G638" s="71"/>
      <c r="H638" s="78"/>
      <c r="I638" s="71"/>
      <c r="J638" s="71"/>
      <c r="K638" s="36"/>
      <c r="L638" s="71"/>
      <c r="M638" s="36"/>
      <c r="N638" s="36"/>
      <c r="O638" s="36"/>
      <c r="P638" s="86"/>
      <c r="Q638" s="86"/>
      <c r="R638" s="36"/>
      <c r="S638" s="36"/>
      <c r="T638" s="36"/>
      <c r="U638" s="34"/>
      <c r="V638" s="36"/>
      <c r="W638" s="68" t="str">
        <f t="shared" si="27"/>
        <v/>
      </c>
      <c r="X638" s="62" t="str">
        <f t="shared" si="28"/>
        <v/>
      </c>
    </row>
    <row r="639" spans="2:24" ht="21" customHeight="1">
      <c r="B639" s="167" t="str">
        <f t="shared" si="29"/>
        <v/>
      </c>
      <c r="C639" s="78"/>
      <c r="D639" s="71"/>
      <c r="E639" s="71"/>
      <c r="F639" s="78"/>
      <c r="G639" s="71"/>
      <c r="H639" s="78"/>
      <c r="I639" s="71"/>
      <c r="J639" s="71"/>
      <c r="K639" s="36"/>
      <c r="L639" s="71"/>
      <c r="M639" s="36"/>
      <c r="N639" s="36"/>
      <c r="O639" s="36"/>
      <c r="P639" s="86"/>
      <c r="Q639" s="86"/>
      <c r="R639" s="36"/>
      <c r="S639" s="36"/>
      <c r="T639" s="36"/>
      <c r="U639" s="34"/>
      <c r="V639" s="36"/>
      <c r="W639" s="68" t="str">
        <f t="shared" si="27"/>
        <v/>
      </c>
      <c r="X639" s="62" t="str">
        <f t="shared" si="28"/>
        <v/>
      </c>
    </row>
    <row r="640" spans="2:24" ht="21" customHeight="1">
      <c r="B640" s="167" t="str">
        <f t="shared" si="29"/>
        <v/>
      </c>
      <c r="C640" s="78"/>
      <c r="D640" s="71"/>
      <c r="E640" s="71"/>
      <c r="F640" s="78"/>
      <c r="G640" s="71"/>
      <c r="H640" s="78"/>
      <c r="I640" s="71"/>
      <c r="J640" s="71"/>
      <c r="K640" s="36"/>
      <c r="L640" s="71"/>
      <c r="M640" s="36"/>
      <c r="N640" s="36"/>
      <c r="O640" s="36"/>
      <c r="P640" s="86"/>
      <c r="Q640" s="86"/>
      <c r="R640" s="36"/>
      <c r="S640" s="36"/>
      <c r="T640" s="36"/>
      <c r="U640" s="34"/>
      <c r="V640" s="36"/>
      <c r="W640" s="68" t="str">
        <f t="shared" si="27"/>
        <v/>
      </c>
      <c r="X640" s="62" t="str">
        <f t="shared" si="28"/>
        <v/>
      </c>
    </row>
    <row r="641" spans="2:24" ht="21" customHeight="1">
      <c r="B641" s="167" t="str">
        <f t="shared" si="29"/>
        <v/>
      </c>
      <c r="C641" s="78"/>
      <c r="D641" s="71"/>
      <c r="E641" s="71"/>
      <c r="F641" s="78"/>
      <c r="G641" s="71"/>
      <c r="H641" s="78"/>
      <c r="I641" s="71"/>
      <c r="J641" s="71"/>
      <c r="K641" s="36"/>
      <c r="L641" s="71"/>
      <c r="M641" s="36"/>
      <c r="N641" s="36"/>
      <c r="O641" s="36"/>
      <c r="P641" s="86"/>
      <c r="Q641" s="86"/>
      <c r="R641" s="36"/>
      <c r="S641" s="36"/>
      <c r="T641" s="36"/>
      <c r="U641" s="34"/>
      <c r="V641" s="36"/>
      <c r="W641" s="68" t="str">
        <f t="shared" si="27"/>
        <v/>
      </c>
      <c r="X641" s="62" t="str">
        <f t="shared" si="28"/>
        <v/>
      </c>
    </row>
    <row r="642" spans="2:24" ht="21" customHeight="1">
      <c r="B642" s="167" t="str">
        <f t="shared" si="29"/>
        <v/>
      </c>
      <c r="C642" s="78"/>
      <c r="D642" s="71"/>
      <c r="E642" s="71"/>
      <c r="F642" s="78"/>
      <c r="G642" s="71"/>
      <c r="H642" s="78"/>
      <c r="I642" s="71"/>
      <c r="J642" s="71"/>
      <c r="K642" s="36"/>
      <c r="L642" s="71"/>
      <c r="M642" s="36"/>
      <c r="N642" s="36"/>
      <c r="O642" s="36"/>
      <c r="P642" s="86"/>
      <c r="Q642" s="86"/>
      <c r="R642" s="36"/>
      <c r="S642" s="36"/>
      <c r="T642" s="36"/>
      <c r="U642" s="34"/>
      <c r="V642" s="36"/>
      <c r="W642" s="68" t="str">
        <f t="shared" si="27"/>
        <v/>
      </c>
      <c r="X642" s="62" t="str">
        <f t="shared" si="28"/>
        <v/>
      </c>
    </row>
    <row r="643" spans="2:24" ht="21" customHeight="1">
      <c r="B643" s="167" t="str">
        <f t="shared" si="29"/>
        <v/>
      </c>
      <c r="C643" s="78"/>
      <c r="D643" s="71"/>
      <c r="E643" s="71"/>
      <c r="F643" s="78"/>
      <c r="G643" s="71"/>
      <c r="H643" s="78"/>
      <c r="I643" s="71"/>
      <c r="J643" s="71"/>
      <c r="K643" s="36"/>
      <c r="L643" s="71"/>
      <c r="M643" s="36"/>
      <c r="N643" s="36"/>
      <c r="O643" s="36"/>
      <c r="P643" s="86"/>
      <c r="Q643" s="86"/>
      <c r="R643" s="36"/>
      <c r="S643" s="36"/>
      <c r="T643" s="36"/>
      <c r="U643" s="34"/>
      <c r="V643" s="36"/>
      <c r="W643" s="68" t="str">
        <f t="shared" si="27"/>
        <v/>
      </c>
      <c r="X643" s="62" t="str">
        <f t="shared" si="28"/>
        <v/>
      </c>
    </row>
    <row r="644" spans="2:24" ht="21" customHeight="1">
      <c r="B644" s="167" t="str">
        <f t="shared" si="29"/>
        <v/>
      </c>
      <c r="C644" s="78"/>
      <c r="D644" s="71"/>
      <c r="E644" s="71"/>
      <c r="F644" s="78"/>
      <c r="G644" s="71"/>
      <c r="H644" s="78"/>
      <c r="I644" s="71"/>
      <c r="J644" s="71"/>
      <c r="K644" s="36"/>
      <c r="L644" s="71"/>
      <c r="M644" s="36"/>
      <c r="N644" s="36"/>
      <c r="O644" s="36"/>
      <c r="P644" s="86"/>
      <c r="Q644" s="86"/>
      <c r="R644" s="36"/>
      <c r="S644" s="36"/>
      <c r="T644" s="36"/>
      <c r="U644" s="34"/>
      <c r="V644" s="36"/>
      <c r="W644" s="68" t="str">
        <f t="shared" si="27"/>
        <v/>
      </c>
      <c r="X644" s="62" t="str">
        <f t="shared" si="28"/>
        <v/>
      </c>
    </row>
    <row r="645" spans="2:24" ht="21" customHeight="1">
      <c r="B645" s="167" t="str">
        <f t="shared" si="29"/>
        <v/>
      </c>
      <c r="C645" s="78"/>
      <c r="D645" s="71"/>
      <c r="E645" s="71"/>
      <c r="F645" s="78"/>
      <c r="G645" s="71"/>
      <c r="H645" s="78"/>
      <c r="I645" s="71"/>
      <c r="J645" s="71"/>
      <c r="K645" s="36"/>
      <c r="L645" s="71"/>
      <c r="M645" s="36"/>
      <c r="N645" s="36"/>
      <c r="O645" s="36"/>
      <c r="P645" s="86"/>
      <c r="Q645" s="86"/>
      <c r="R645" s="36"/>
      <c r="S645" s="36"/>
      <c r="T645" s="36"/>
      <c r="U645" s="34"/>
      <c r="V645" s="36"/>
      <c r="W645" s="68" t="str">
        <f t="shared" si="27"/>
        <v/>
      </c>
      <c r="X645" s="62" t="str">
        <f t="shared" si="28"/>
        <v/>
      </c>
    </row>
    <row r="646" spans="2:24" ht="21" customHeight="1">
      <c r="B646" s="167" t="str">
        <f t="shared" si="29"/>
        <v/>
      </c>
      <c r="C646" s="78"/>
      <c r="D646" s="71"/>
      <c r="E646" s="71"/>
      <c r="F646" s="78"/>
      <c r="G646" s="71"/>
      <c r="H646" s="78"/>
      <c r="I646" s="71"/>
      <c r="J646" s="71"/>
      <c r="K646" s="36"/>
      <c r="L646" s="71"/>
      <c r="M646" s="36"/>
      <c r="N646" s="36"/>
      <c r="O646" s="36"/>
      <c r="P646" s="86"/>
      <c r="Q646" s="86"/>
      <c r="R646" s="36"/>
      <c r="S646" s="36"/>
      <c r="T646" s="36"/>
      <c r="U646" s="34"/>
      <c r="V646" s="36"/>
      <c r="W646" s="68" t="str">
        <f t="shared" si="27"/>
        <v/>
      </c>
      <c r="X646" s="62" t="str">
        <f t="shared" si="28"/>
        <v/>
      </c>
    </row>
    <row r="647" spans="2:24" ht="21" customHeight="1">
      <c r="B647" s="167" t="str">
        <f t="shared" si="29"/>
        <v/>
      </c>
      <c r="C647" s="78"/>
      <c r="D647" s="71"/>
      <c r="E647" s="71"/>
      <c r="F647" s="78"/>
      <c r="G647" s="71"/>
      <c r="H647" s="78"/>
      <c r="I647" s="71"/>
      <c r="J647" s="71"/>
      <c r="K647" s="36"/>
      <c r="L647" s="71"/>
      <c r="M647" s="36"/>
      <c r="N647" s="36"/>
      <c r="O647" s="36"/>
      <c r="P647" s="86"/>
      <c r="Q647" s="86"/>
      <c r="R647" s="36"/>
      <c r="S647" s="36"/>
      <c r="T647" s="36"/>
      <c r="U647" s="34"/>
      <c r="V647" s="36"/>
      <c r="W647" s="68" t="str">
        <f t="shared" si="27"/>
        <v/>
      </c>
      <c r="X647" s="62" t="str">
        <f t="shared" si="28"/>
        <v/>
      </c>
    </row>
    <row r="648" spans="2:24" ht="21" customHeight="1">
      <c r="B648" s="167" t="str">
        <f t="shared" si="29"/>
        <v/>
      </c>
      <c r="C648" s="78"/>
      <c r="D648" s="71"/>
      <c r="E648" s="71"/>
      <c r="F648" s="78"/>
      <c r="G648" s="71"/>
      <c r="H648" s="78"/>
      <c r="I648" s="71"/>
      <c r="J648" s="71"/>
      <c r="K648" s="36"/>
      <c r="L648" s="71"/>
      <c r="M648" s="36"/>
      <c r="N648" s="36"/>
      <c r="O648" s="36"/>
      <c r="P648" s="86"/>
      <c r="Q648" s="86"/>
      <c r="R648" s="36"/>
      <c r="S648" s="36"/>
      <c r="T648" s="36"/>
      <c r="U648" s="34"/>
      <c r="V648" s="36"/>
      <c r="W648" s="68" t="str">
        <f t="shared" si="27"/>
        <v/>
      </c>
      <c r="X648" s="62" t="str">
        <f t="shared" si="28"/>
        <v/>
      </c>
    </row>
    <row r="649" spans="2:24" ht="21" customHeight="1">
      <c r="B649" s="167" t="str">
        <f t="shared" si="29"/>
        <v/>
      </c>
      <c r="C649" s="78"/>
      <c r="D649" s="71"/>
      <c r="E649" s="71"/>
      <c r="F649" s="78"/>
      <c r="G649" s="71"/>
      <c r="H649" s="78"/>
      <c r="I649" s="71"/>
      <c r="J649" s="71"/>
      <c r="K649" s="36"/>
      <c r="L649" s="71"/>
      <c r="M649" s="36"/>
      <c r="N649" s="36"/>
      <c r="O649" s="36"/>
      <c r="P649" s="86"/>
      <c r="Q649" s="86"/>
      <c r="R649" s="36"/>
      <c r="S649" s="36"/>
      <c r="T649" s="36"/>
      <c r="U649" s="34"/>
      <c r="V649" s="36"/>
      <c r="W649" s="68" t="str">
        <f t="shared" si="27"/>
        <v/>
      </c>
      <c r="X649" s="62" t="str">
        <f t="shared" si="28"/>
        <v/>
      </c>
    </row>
    <row r="650" spans="2:24" ht="21" customHeight="1">
      <c r="B650" s="167" t="str">
        <f t="shared" si="29"/>
        <v/>
      </c>
      <c r="C650" s="78"/>
      <c r="D650" s="71"/>
      <c r="E650" s="71"/>
      <c r="F650" s="78"/>
      <c r="G650" s="71"/>
      <c r="H650" s="78"/>
      <c r="I650" s="71"/>
      <c r="J650" s="71"/>
      <c r="K650" s="36"/>
      <c r="L650" s="71"/>
      <c r="M650" s="36"/>
      <c r="N650" s="36"/>
      <c r="O650" s="36"/>
      <c r="P650" s="86"/>
      <c r="Q650" s="86"/>
      <c r="R650" s="36"/>
      <c r="S650" s="36"/>
      <c r="T650" s="36"/>
      <c r="U650" s="34"/>
      <c r="V650" s="36"/>
      <c r="W650" s="68" t="str">
        <f t="shared" si="27"/>
        <v/>
      </c>
      <c r="X650" s="62" t="str">
        <f t="shared" si="28"/>
        <v/>
      </c>
    </row>
    <row r="651" spans="2:24" ht="21" customHeight="1">
      <c r="B651" s="167" t="str">
        <f t="shared" si="29"/>
        <v/>
      </c>
      <c r="C651" s="78"/>
      <c r="D651" s="71"/>
      <c r="E651" s="71"/>
      <c r="F651" s="78"/>
      <c r="G651" s="71"/>
      <c r="H651" s="78"/>
      <c r="I651" s="71"/>
      <c r="J651" s="71"/>
      <c r="K651" s="36"/>
      <c r="L651" s="71"/>
      <c r="M651" s="36"/>
      <c r="N651" s="36"/>
      <c r="O651" s="36"/>
      <c r="P651" s="86"/>
      <c r="Q651" s="86"/>
      <c r="R651" s="36"/>
      <c r="S651" s="36"/>
      <c r="T651" s="36"/>
      <c r="U651" s="34"/>
      <c r="V651" s="36"/>
      <c r="W651" s="68" t="str">
        <f t="shared" si="27"/>
        <v/>
      </c>
      <c r="X651" s="62" t="str">
        <f t="shared" si="28"/>
        <v/>
      </c>
    </row>
    <row r="652" spans="2:24" ht="21" customHeight="1">
      <c r="B652" s="167" t="str">
        <f t="shared" si="29"/>
        <v/>
      </c>
      <c r="C652" s="78"/>
      <c r="D652" s="71"/>
      <c r="E652" s="71"/>
      <c r="F652" s="78"/>
      <c r="G652" s="71"/>
      <c r="H652" s="78"/>
      <c r="I652" s="71"/>
      <c r="J652" s="71"/>
      <c r="K652" s="36"/>
      <c r="L652" s="71"/>
      <c r="M652" s="36"/>
      <c r="N652" s="36"/>
      <c r="O652" s="36"/>
      <c r="P652" s="86"/>
      <c r="Q652" s="86"/>
      <c r="R652" s="36"/>
      <c r="S652" s="36"/>
      <c r="T652" s="36"/>
      <c r="U652" s="34"/>
      <c r="V652" s="36"/>
      <c r="W652" s="68" t="str">
        <f t="shared" ref="W652:W715" si="30">IF(X652&lt;&gt;"","Erreur","")</f>
        <v/>
      </c>
      <c r="X652" s="62" t="str">
        <f t="shared" ref="X652:X715" si="31">IF(AND(B652&lt;&gt;"",OR(C652="",D652="",E652="",G652="",J652="",L652="")),"Veuillez compléter les informations d'identification du dérivé.",IF(AND(B652&lt;&gt;"",H652&lt;&gt;"",I652=""),"Veuillez compléter la colonne C0070 Type de code.",IF(AND(B652&lt;&gt;"",I652=""),"Veuillez sélectionner Total/NA dans la liste de la colonne C0070 si vous n'avez rien à déclarer.","")))</f>
        <v/>
      </c>
    </row>
    <row r="653" spans="2:24" ht="21" customHeight="1">
      <c r="B653" s="167" t="str">
        <f t="shared" ref="B653:B716" si="32">IF(COUNTA(C653:V653)&gt;0,B652+1,"")</f>
        <v/>
      </c>
      <c r="C653" s="78"/>
      <c r="D653" s="71"/>
      <c r="E653" s="71"/>
      <c r="F653" s="78"/>
      <c r="G653" s="71"/>
      <c r="H653" s="78"/>
      <c r="I653" s="71"/>
      <c r="J653" s="71"/>
      <c r="K653" s="36"/>
      <c r="L653" s="71"/>
      <c r="M653" s="36"/>
      <c r="N653" s="36"/>
      <c r="O653" s="36"/>
      <c r="P653" s="86"/>
      <c r="Q653" s="86"/>
      <c r="R653" s="36"/>
      <c r="S653" s="36"/>
      <c r="T653" s="36"/>
      <c r="U653" s="34"/>
      <c r="V653" s="36"/>
      <c r="W653" s="68" t="str">
        <f t="shared" si="30"/>
        <v/>
      </c>
      <c r="X653" s="62" t="str">
        <f t="shared" si="31"/>
        <v/>
      </c>
    </row>
    <row r="654" spans="2:24" ht="21" customHeight="1">
      <c r="B654" s="167" t="str">
        <f t="shared" si="32"/>
        <v/>
      </c>
      <c r="C654" s="78"/>
      <c r="D654" s="71"/>
      <c r="E654" s="71"/>
      <c r="F654" s="78"/>
      <c r="G654" s="71"/>
      <c r="H654" s="78"/>
      <c r="I654" s="71"/>
      <c r="J654" s="71"/>
      <c r="K654" s="36"/>
      <c r="L654" s="71"/>
      <c r="M654" s="36"/>
      <c r="N654" s="36"/>
      <c r="O654" s="36"/>
      <c r="P654" s="86"/>
      <c r="Q654" s="86"/>
      <c r="R654" s="36"/>
      <c r="S654" s="36"/>
      <c r="T654" s="36"/>
      <c r="U654" s="34"/>
      <c r="V654" s="36"/>
      <c r="W654" s="68" t="str">
        <f t="shared" si="30"/>
        <v/>
      </c>
      <c r="X654" s="62" t="str">
        <f t="shared" si="31"/>
        <v/>
      </c>
    </row>
    <row r="655" spans="2:24" ht="21" customHeight="1">
      <c r="B655" s="167" t="str">
        <f t="shared" si="32"/>
        <v/>
      </c>
      <c r="C655" s="78"/>
      <c r="D655" s="71"/>
      <c r="E655" s="71"/>
      <c r="F655" s="78"/>
      <c r="G655" s="71"/>
      <c r="H655" s="78"/>
      <c r="I655" s="71"/>
      <c r="J655" s="71"/>
      <c r="K655" s="36"/>
      <c r="L655" s="71"/>
      <c r="M655" s="36"/>
      <c r="N655" s="36"/>
      <c r="O655" s="36"/>
      <c r="P655" s="86"/>
      <c r="Q655" s="86"/>
      <c r="R655" s="36"/>
      <c r="S655" s="36"/>
      <c r="T655" s="36"/>
      <c r="U655" s="34"/>
      <c r="V655" s="36"/>
      <c r="W655" s="68" t="str">
        <f t="shared" si="30"/>
        <v/>
      </c>
      <c r="X655" s="62" t="str">
        <f t="shared" si="31"/>
        <v/>
      </c>
    </row>
    <row r="656" spans="2:24" ht="21" customHeight="1">
      <c r="B656" s="167" t="str">
        <f t="shared" si="32"/>
        <v/>
      </c>
      <c r="C656" s="78"/>
      <c r="D656" s="71"/>
      <c r="E656" s="71"/>
      <c r="F656" s="78"/>
      <c r="G656" s="71"/>
      <c r="H656" s="78"/>
      <c r="I656" s="71"/>
      <c r="J656" s="71"/>
      <c r="K656" s="36"/>
      <c r="L656" s="71"/>
      <c r="M656" s="36"/>
      <c r="N656" s="36"/>
      <c r="O656" s="36"/>
      <c r="P656" s="86"/>
      <c r="Q656" s="86"/>
      <c r="R656" s="36"/>
      <c r="S656" s="36"/>
      <c r="T656" s="36"/>
      <c r="U656" s="34"/>
      <c r="V656" s="36"/>
      <c r="W656" s="68" t="str">
        <f t="shared" si="30"/>
        <v/>
      </c>
      <c r="X656" s="62" t="str">
        <f t="shared" si="31"/>
        <v/>
      </c>
    </row>
    <row r="657" spans="2:24" ht="21" customHeight="1">
      <c r="B657" s="167" t="str">
        <f t="shared" si="32"/>
        <v/>
      </c>
      <c r="C657" s="78"/>
      <c r="D657" s="71"/>
      <c r="E657" s="71"/>
      <c r="F657" s="78"/>
      <c r="G657" s="71"/>
      <c r="H657" s="78"/>
      <c r="I657" s="71"/>
      <c r="J657" s="71"/>
      <c r="K657" s="36"/>
      <c r="L657" s="71"/>
      <c r="M657" s="36"/>
      <c r="N657" s="36"/>
      <c r="O657" s="36"/>
      <c r="P657" s="86"/>
      <c r="Q657" s="86"/>
      <c r="R657" s="36"/>
      <c r="S657" s="36"/>
      <c r="T657" s="36"/>
      <c r="U657" s="34"/>
      <c r="V657" s="36"/>
      <c r="W657" s="68" t="str">
        <f t="shared" si="30"/>
        <v/>
      </c>
      <c r="X657" s="62" t="str">
        <f t="shared" si="31"/>
        <v/>
      </c>
    </row>
    <row r="658" spans="2:24" ht="21" customHeight="1">
      <c r="B658" s="167" t="str">
        <f t="shared" si="32"/>
        <v/>
      </c>
      <c r="C658" s="78"/>
      <c r="D658" s="71"/>
      <c r="E658" s="71"/>
      <c r="F658" s="78"/>
      <c r="G658" s="71"/>
      <c r="H658" s="78"/>
      <c r="I658" s="71"/>
      <c r="J658" s="71"/>
      <c r="K658" s="36"/>
      <c r="L658" s="71"/>
      <c r="M658" s="36"/>
      <c r="N658" s="36"/>
      <c r="O658" s="36"/>
      <c r="P658" s="86"/>
      <c r="Q658" s="86"/>
      <c r="R658" s="36"/>
      <c r="S658" s="36"/>
      <c r="T658" s="36"/>
      <c r="U658" s="34"/>
      <c r="V658" s="36"/>
      <c r="W658" s="68" t="str">
        <f t="shared" si="30"/>
        <v/>
      </c>
      <c r="X658" s="62" t="str">
        <f t="shared" si="31"/>
        <v/>
      </c>
    </row>
    <row r="659" spans="2:24" ht="21" customHeight="1">
      <c r="B659" s="167" t="str">
        <f t="shared" si="32"/>
        <v/>
      </c>
      <c r="C659" s="78"/>
      <c r="D659" s="71"/>
      <c r="E659" s="71"/>
      <c r="F659" s="78"/>
      <c r="G659" s="71"/>
      <c r="H659" s="78"/>
      <c r="I659" s="71"/>
      <c r="J659" s="71"/>
      <c r="K659" s="36"/>
      <c r="L659" s="71"/>
      <c r="M659" s="36"/>
      <c r="N659" s="36"/>
      <c r="O659" s="36"/>
      <c r="P659" s="86"/>
      <c r="Q659" s="86"/>
      <c r="R659" s="36"/>
      <c r="S659" s="36"/>
      <c r="T659" s="36"/>
      <c r="U659" s="34"/>
      <c r="V659" s="36"/>
      <c r="W659" s="68" t="str">
        <f t="shared" si="30"/>
        <v/>
      </c>
      <c r="X659" s="62" t="str">
        <f t="shared" si="31"/>
        <v/>
      </c>
    </row>
    <row r="660" spans="2:24" ht="21" customHeight="1">
      <c r="B660" s="167" t="str">
        <f t="shared" si="32"/>
        <v/>
      </c>
      <c r="C660" s="78"/>
      <c r="D660" s="71"/>
      <c r="E660" s="71"/>
      <c r="F660" s="78"/>
      <c r="G660" s="71"/>
      <c r="H660" s="78"/>
      <c r="I660" s="71"/>
      <c r="J660" s="71"/>
      <c r="K660" s="36"/>
      <c r="L660" s="71"/>
      <c r="M660" s="36"/>
      <c r="N660" s="36"/>
      <c r="O660" s="36"/>
      <c r="P660" s="86"/>
      <c r="Q660" s="86"/>
      <c r="R660" s="36"/>
      <c r="S660" s="36"/>
      <c r="T660" s="36"/>
      <c r="U660" s="34"/>
      <c r="V660" s="36"/>
      <c r="W660" s="68" t="str">
        <f t="shared" si="30"/>
        <v/>
      </c>
      <c r="X660" s="62" t="str">
        <f t="shared" si="31"/>
        <v/>
      </c>
    </row>
    <row r="661" spans="2:24" ht="21" customHeight="1">
      <c r="B661" s="167" t="str">
        <f t="shared" si="32"/>
        <v/>
      </c>
      <c r="C661" s="78"/>
      <c r="D661" s="71"/>
      <c r="E661" s="71"/>
      <c r="F661" s="78"/>
      <c r="G661" s="71"/>
      <c r="H661" s="78"/>
      <c r="I661" s="71"/>
      <c r="J661" s="71"/>
      <c r="K661" s="36"/>
      <c r="L661" s="71"/>
      <c r="M661" s="36"/>
      <c r="N661" s="36"/>
      <c r="O661" s="36"/>
      <c r="P661" s="86"/>
      <c r="Q661" s="86"/>
      <c r="R661" s="36"/>
      <c r="S661" s="36"/>
      <c r="T661" s="36"/>
      <c r="U661" s="34"/>
      <c r="V661" s="36"/>
      <c r="W661" s="68" t="str">
        <f t="shared" si="30"/>
        <v/>
      </c>
      <c r="X661" s="62" t="str">
        <f t="shared" si="31"/>
        <v/>
      </c>
    </row>
    <row r="662" spans="2:24" ht="21" customHeight="1">
      <c r="B662" s="167" t="str">
        <f t="shared" si="32"/>
        <v/>
      </c>
      <c r="C662" s="78"/>
      <c r="D662" s="71"/>
      <c r="E662" s="71"/>
      <c r="F662" s="78"/>
      <c r="G662" s="71"/>
      <c r="H662" s="78"/>
      <c r="I662" s="71"/>
      <c r="J662" s="71"/>
      <c r="K662" s="36"/>
      <c r="L662" s="71"/>
      <c r="M662" s="36"/>
      <c r="N662" s="36"/>
      <c r="O662" s="36"/>
      <c r="P662" s="86"/>
      <c r="Q662" s="86"/>
      <c r="R662" s="36"/>
      <c r="S662" s="36"/>
      <c r="T662" s="36"/>
      <c r="U662" s="34"/>
      <c r="V662" s="36"/>
      <c r="W662" s="68" t="str">
        <f t="shared" si="30"/>
        <v/>
      </c>
      <c r="X662" s="62" t="str">
        <f t="shared" si="31"/>
        <v/>
      </c>
    </row>
    <row r="663" spans="2:24" ht="21" customHeight="1">
      <c r="B663" s="167" t="str">
        <f t="shared" si="32"/>
        <v/>
      </c>
      <c r="C663" s="78"/>
      <c r="D663" s="71"/>
      <c r="E663" s="71"/>
      <c r="F663" s="78"/>
      <c r="G663" s="71"/>
      <c r="H663" s="78"/>
      <c r="I663" s="71"/>
      <c r="J663" s="71"/>
      <c r="K663" s="36"/>
      <c r="L663" s="71"/>
      <c r="M663" s="36"/>
      <c r="N663" s="36"/>
      <c r="O663" s="36"/>
      <c r="P663" s="86"/>
      <c r="Q663" s="86"/>
      <c r="R663" s="36"/>
      <c r="S663" s="36"/>
      <c r="T663" s="36"/>
      <c r="U663" s="34"/>
      <c r="V663" s="36"/>
      <c r="W663" s="68" t="str">
        <f t="shared" si="30"/>
        <v/>
      </c>
      <c r="X663" s="62" t="str">
        <f t="shared" si="31"/>
        <v/>
      </c>
    </row>
    <row r="664" spans="2:24" ht="21" customHeight="1">
      <c r="B664" s="167" t="str">
        <f t="shared" si="32"/>
        <v/>
      </c>
      <c r="C664" s="78"/>
      <c r="D664" s="71"/>
      <c r="E664" s="71"/>
      <c r="F664" s="78"/>
      <c r="G664" s="71"/>
      <c r="H664" s="78"/>
      <c r="I664" s="71"/>
      <c r="J664" s="71"/>
      <c r="K664" s="36"/>
      <c r="L664" s="71"/>
      <c r="M664" s="36"/>
      <c r="N664" s="36"/>
      <c r="O664" s="36"/>
      <c r="P664" s="86"/>
      <c r="Q664" s="86"/>
      <c r="R664" s="36"/>
      <c r="S664" s="36"/>
      <c r="T664" s="36"/>
      <c r="U664" s="34"/>
      <c r="V664" s="36"/>
      <c r="W664" s="68" t="str">
        <f t="shared" si="30"/>
        <v/>
      </c>
      <c r="X664" s="62" t="str">
        <f t="shared" si="31"/>
        <v/>
      </c>
    </row>
    <row r="665" spans="2:24" ht="21" customHeight="1">
      <c r="B665" s="167" t="str">
        <f t="shared" si="32"/>
        <v/>
      </c>
      <c r="C665" s="78"/>
      <c r="D665" s="71"/>
      <c r="E665" s="71"/>
      <c r="F665" s="78"/>
      <c r="G665" s="71"/>
      <c r="H665" s="78"/>
      <c r="I665" s="71"/>
      <c r="J665" s="71"/>
      <c r="K665" s="36"/>
      <c r="L665" s="71"/>
      <c r="M665" s="36"/>
      <c r="N665" s="36"/>
      <c r="O665" s="36"/>
      <c r="P665" s="86"/>
      <c r="Q665" s="86"/>
      <c r="R665" s="36"/>
      <c r="S665" s="36"/>
      <c r="T665" s="36"/>
      <c r="U665" s="34"/>
      <c r="V665" s="36"/>
      <c r="W665" s="68" t="str">
        <f t="shared" si="30"/>
        <v/>
      </c>
      <c r="X665" s="62" t="str">
        <f t="shared" si="31"/>
        <v/>
      </c>
    </row>
    <row r="666" spans="2:24" ht="21" customHeight="1">
      <c r="B666" s="167" t="str">
        <f t="shared" si="32"/>
        <v/>
      </c>
      <c r="C666" s="78"/>
      <c r="D666" s="71"/>
      <c r="E666" s="71"/>
      <c r="F666" s="78"/>
      <c r="G666" s="71"/>
      <c r="H666" s="78"/>
      <c r="I666" s="71"/>
      <c r="J666" s="71"/>
      <c r="K666" s="36"/>
      <c r="L666" s="71"/>
      <c r="M666" s="36"/>
      <c r="N666" s="36"/>
      <c r="O666" s="36"/>
      <c r="P666" s="86"/>
      <c r="Q666" s="86"/>
      <c r="R666" s="36"/>
      <c r="S666" s="36"/>
      <c r="T666" s="36"/>
      <c r="U666" s="34"/>
      <c r="V666" s="36"/>
      <c r="W666" s="68" t="str">
        <f t="shared" si="30"/>
        <v/>
      </c>
      <c r="X666" s="62" t="str">
        <f t="shared" si="31"/>
        <v/>
      </c>
    </row>
    <row r="667" spans="2:24" ht="21" customHeight="1">
      <c r="B667" s="167" t="str">
        <f t="shared" si="32"/>
        <v/>
      </c>
      <c r="C667" s="78"/>
      <c r="D667" s="71"/>
      <c r="E667" s="71"/>
      <c r="F667" s="78"/>
      <c r="G667" s="71"/>
      <c r="H667" s="78"/>
      <c r="I667" s="71"/>
      <c r="J667" s="71"/>
      <c r="K667" s="36"/>
      <c r="L667" s="71"/>
      <c r="M667" s="36"/>
      <c r="N667" s="36"/>
      <c r="O667" s="36"/>
      <c r="P667" s="86"/>
      <c r="Q667" s="86"/>
      <c r="R667" s="36"/>
      <c r="S667" s="36"/>
      <c r="T667" s="36"/>
      <c r="U667" s="34"/>
      <c r="V667" s="36"/>
      <c r="W667" s="68" t="str">
        <f t="shared" si="30"/>
        <v/>
      </c>
      <c r="X667" s="62" t="str">
        <f t="shared" si="31"/>
        <v/>
      </c>
    </row>
    <row r="668" spans="2:24" ht="21" customHeight="1">
      <c r="B668" s="167" t="str">
        <f t="shared" si="32"/>
        <v/>
      </c>
      <c r="C668" s="78"/>
      <c r="D668" s="71"/>
      <c r="E668" s="71"/>
      <c r="F668" s="78"/>
      <c r="G668" s="71"/>
      <c r="H668" s="78"/>
      <c r="I668" s="71"/>
      <c r="J668" s="71"/>
      <c r="K668" s="36"/>
      <c r="L668" s="71"/>
      <c r="M668" s="36"/>
      <c r="N668" s="36"/>
      <c r="O668" s="36"/>
      <c r="P668" s="86"/>
      <c r="Q668" s="86"/>
      <c r="R668" s="36"/>
      <c r="S668" s="36"/>
      <c r="T668" s="36"/>
      <c r="U668" s="34"/>
      <c r="V668" s="36"/>
      <c r="W668" s="68" t="str">
        <f t="shared" si="30"/>
        <v/>
      </c>
      <c r="X668" s="62" t="str">
        <f t="shared" si="31"/>
        <v/>
      </c>
    </row>
    <row r="669" spans="2:24" ht="21" customHeight="1">
      <c r="B669" s="167" t="str">
        <f t="shared" si="32"/>
        <v/>
      </c>
      <c r="C669" s="78"/>
      <c r="D669" s="71"/>
      <c r="E669" s="71"/>
      <c r="F669" s="78"/>
      <c r="G669" s="71"/>
      <c r="H669" s="78"/>
      <c r="I669" s="71"/>
      <c r="J669" s="71"/>
      <c r="K669" s="36"/>
      <c r="L669" s="71"/>
      <c r="M669" s="36"/>
      <c r="N669" s="36"/>
      <c r="O669" s="36"/>
      <c r="P669" s="86"/>
      <c r="Q669" s="86"/>
      <c r="R669" s="36"/>
      <c r="S669" s="36"/>
      <c r="T669" s="36"/>
      <c r="U669" s="34"/>
      <c r="V669" s="36"/>
      <c r="W669" s="68" t="str">
        <f t="shared" si="30"/>
        <v/>
      </c>
      <c r="X669" s="62" t="str">
        <f t="shared" si="31"/>
        <v/>
      </c>
    </row>
    <row r="670" spans="2:24" ht="21" customHeight="1">
      <c r="B670" s="167" t="str">
        <f t="shared" si="32"/>
        <v/>
      </c>
      <c r="C670" s="78"/>
      <c r="D670" s="71"/>
      <c r="E670" s="71"/>
      <c r="F670" s="78"/>
      <c r="G670" s="71"/>
      <c r="H670" s="78"/>
      <c r="I670" s="71"/>
      <c r="J670" s="71"/>
      <c r="K670" s="36"/>
      <c r="L670" s="71"/>
      <c r="M670" s="36"/>
      <c r="N670" s="36"/>
      <c r="O670" s="36"/>
      <c r="P670" s="86"/>
      <c r="Q670" s="86"/>
      <c r="R670" s="36"/>
      <c r="S670" s="36"/>
      <c r="T670" s="36"/>
      <c r="U670" s="34"/>
      <c r="V670" s="36"/>
      <c r="W670" s="68" t="str">
        <f t="shared" si="30"/>
        <v/>
      </c>
      <c r="X670" s="62" t="str">
        <f t="shared" si="31"/>
        <v/>
      </c>
    </row>
    <row r="671" spans="2:24" ht="21" customHeight="1">
      <c r="B671" s="167" t="str">
        <f t="shared" si="32"/>
        <v/>
      </c>
      <c r="C671" s="78"/>
      <c r="D671" s="71"/>
      <c r="E671" s="71"/>
      <c r="F671" s="78"/>
      <c r="G671" s="71"/>
      <c r="H671" s="78"/>
      <c r="I671" s="71"/>
      <c r="J671" s="71"/>
      <c r="K671" s="36"/>
      <c r="L671" s="71"/>
      <c r="M671" s="36"/>
      <c r="N671" s="36"/>
      <c r="O671" s="36"/>
      <c r="P671" s="86"/>
      <c r="Q671" s="86"/>
      <c r="R671" s="36"/>
      <c r="S671" s="36"/>
      <c r="T671" s="36"/>
      <c r="U671" s="34"/>
      <c r="V671" s="36"/>
      <c r="W671" s="68" t="str">
        <f t="shared" si="30"/>
        <v/>
      </c>
      <c r="X671" s="62" t="str">
        <f t="shared" si="31"/>
        <v/>
      </c>
    </row>
    <row r="672" spans="2:24" ht="21" customHeight="1">
      <c r="B672" s="167" t="str">
        <f t="shared" si="32"/>
        <v/>
      </c>
      <c r="C672" s="78"/>
      <c r="D672" s="71"/>
      <c r="E672" s="71"/>
      <c r="F672" s="78"/>
      <c r="G672" s="71"/>
      <c r="H672" s="78"/>
      <c r="I672" s="71"/>
      <c r="J672" s="71"/>
      <c r="K672" s="36"/>
      <c r="L672" s="71"/>
      <c r="M672" s="36"/>
      <c r="N672" s="36"/>
      <c r="O672" s="36"/>
      <c r="P672" s="86"/>
      <c r="Q672" s="86"/>
      <c r="R672" s="36"/>
      <c r="S672" s="36"/>
      <c r="T672" s="36"/>
      <c r="U672" s="34"/>
      <c r="V672" s="36"/>
      <c r="W672" s="68" t="str">
        <f t="shared" si="30"/>
        <v/>
      </c>
      <c r="X672" s="62" t="str">
        <f t="shared" si="31"/>
        <v/>
      </c>
    </row>
    <row r="673" spans="2:24" ht="21" customHeight="1">
      <c r="B673" s="167" t="str">
        <f t="shared" si="32"/>
        <v/>
      </c>
      <c r="C673" s="78"/>
      <c r="D673" s="71"/>
      <c r="E673" s="71"/>
      <c r="F673" s="78"/>
      <c r="G673" s="71"/>
      <c r="H673" s="78"/>
      <c r="I673" s="71"/>
      <c r="J673" s="71"/>
      <c r="K673" s="36"/>
      <c r="L673" s="71"/>
      <c r="M673" s="36"/>
      <c r="N673" s="36"/>
      <c r="O673" s="36"/>
      <c r="P673" s="86"/>
      <c r="Q673" s="86"/>
      <c r="R673" s="36"/>
      <c r="S673" s="36"/>
      <c r="T673" s="36"/>
      <c r="U673" s="34"/>
      <c r="V673" s="36"/>
      <c r="W673" s="68" t="str">
        <f t="shared" si="30"/>
        <v/>
      </c>
      <c r="X673" s="62" t="str">
        <f t="shared" si="31"/>
        <v/>
      </c>
    </row>
    <row r="674" spans="2:24" ht="21" customHeight="1">
      <c r="B674" s="167" t="str">
        <f t="shared" si="32"/>
        <v/>
      </c>
      <c r="C674" s="78"/>
      <c r="D674" s="71"/>
      <c r="E674" s="71"/>
      <c r="F674" s="78"/>
      <c r="G674" s="71"/>
      <c r="H674" s="78"/>
      <c r="I674" s="71"/>
      <c r="J674" s="71"/>
      <c r="K674" s="36"/>
      <c r="L674" s="71"/>
      <c r="M674" s="36"/>
      <c r="N674" s="36"/>
      <c r="O674" s="36"/>
      <c r="P674" s="86"/>
      <c r="Q674" s="86"/>
      <c r="R674" s="36"/>
      <c r="S674" s="36"/>
      <c r="T674" s="36"/>
      <c r="U674" s="34"/>
      <c r="V674" s="36"/>
      <c r="W674" s="68" t="str">
        <f t="shared" si="30"/>
        <v/>
      </c>
      <c r="X674" s="62" t="str">
        <f t="shared" si="31"/>
        <v/>
      </c>
    </row>
    <row r="675" spans="2:24" ht="21" customHeight="1">
      <c r="B675" s="167" t="str">
        <f t="shared" si="32"/>
        <v/>
      </c>
      <c r="C675" s="78"/>
      <c r="D675" s="71"/>
      <c r="E675" s="71"/>
      <c r="F675" s="78"/>
      <c r="G675" s="71"/>
      <c r="H675" s="78"/>
      <c r="I675" s="71"/>
      <c r="J675" s="71"/>
      <c r="K675" s="36"/>
      <c r="L675" s="71"/>
      <c r="M675" s="36"/>
      <c r="N675" s="36"/>
      <c r="O675" s="36"/>
      <c r="P675" s="86"/>
      <c r="Q675" s="86"/>
      <c r="R675" s="36"/>
      <c r="S675" s="36"/>
      <c r="T675" s="36"/>
      <c r="U675" s="34"/>
      <c r="V675" s="36"/>
      <c r="W675" s="68" t="str">
        <f t="shared" si="30"/>
        <v/>
      </c>
      <c r="X675" s="62" t="str">
        <f t="shared" si="31"/>
        <v/>
      </c>
    </row>
    <row r="676" spans="2:24" ht="21" customHeight="1">
      <c r="B676" s="167" t="str">
        <f t="shared" si="32"/>
        <v/>
      </c>
      <c r="C676" s="78"/>
      <c r="D676" s="71"/>
      <c r="E676" s="71"/>
      <c r="F676" s="78"/>
      <c r="G676" s="71"/>
      <c r="H676" s="78"/>
      <c r="I676" s="71"/>
      <c r="J676" s="71"/>
      <c r="K676" s="36"/>
      <c r="L676" s="71"/>
      <c r="M676" s="36"/>
      <c r="N676" s="36"/>
      <c r="O676" s="36"/>
      <c r="P676" s="86"/>
      <c r="Q676" s="86"/>
      <c r="R676" s="36"/>
      <c r="S676" s="36"/>
      <c r="T676" s="36"/>
      <c r="U676" s="34"/>
      <c r="V676" s="36"/>
      <c r="W676" s="68" t="str">
        <f t="shared" si="30"/>
        <v/>
      </c>
      <c r="X676" s="62" t="str">
        <f t="shared" si="31"/>
        <v/>
      </c>
    </row>
    <row r="677" spans="2:24" ht="21" customHeight="1">
      <c r="B677" s="167" t="str">
        <f t="shared" si="32"/>
        <v/>
      </c>
      <c r="C677" s="78"/>
      <c r="D677" s="71"/>
      <c r="E677" s="71"/>
      <c r="F677" s="78"/>
      <c r="G677" s="71"/>
      <c r="H677" s="78"/>
      <c r="I677" s="71"/>
      <c r="J677" s="71"/>
      <c r="K677" s="36"/>
      <c r="L677" s="71"/>
      <c r="M677" s="36"/>
      <c r="N677" s="36"/>
      <c r="O677" s="36"/>
      <c r="P677" s="86"/>
      <c r="Q677" s="86"/>
      <c r="R677" s="36"/>
      <c r="S677" s="36"/>
      <c r="T677" s="36"/>
      <c r="U677" s="34"/>
      <c r="V677" s="36"/>
      <c r="W677" s="68" t="str">
        <f t="shared" si="30"/>
        <v/>
      </c>
      <c r="X677" s="62" t="str">
        <f t="shared" si="31"/>
        <v/>
      </c>
    </row>
    <row r="678" spans="2:24" ht="21" customHeight="1">
      <c r="B678" s="167" t="str">
        <f t="shared" si="32"/>
        <v/>
      </c>
      <c r="C678" s="78"/>
      <c r="D678" s="71"/>
      <c r="E678" s="71"/>
      <c r="F678" s="78"/>
      <c r="G678" s="71"/>
      <c r="H678" s="78"/>
      <c r="I678" s="71"/>
      <c r="J678" s="71"/>
      <c r="K678" s="36"/>
      <c r="L678" s="71"/>
      <c r="M678" s="36"/>
      <c r="N678" s="36"/>
      <c r="O678" s="36"/>
      <c r="P678" s="86"/>
      <c r="Q678" s="86"/>
      <c r="R678" s="36"/>
      <c r="S678" s="36"/>
      <c r="T678" s="36"/>
      <c r="U678" s="34"/>
      <c r="V678" s="36"/>
      <c r="W678" s="68" t="str">
        <f t="shared" si="30"/>
        <v/>
      </c>
      <c r="X678" s="62" t="str">
        <f t="shared" si="31"/>
        <v/>
      </c>
    </row>
    <row r="679" spans="2:24" ht="21" customHeight="1">
      <c r="B679" s="167" t="str">
        <f t="shared" si="32"/>
        <v/>
      </c>
      <c r="C679" s="78"/>
      <c r="D679" s="71"/>
      <c r="E679" s="71"/>
      <c r="F679" s="78"/>
      <c r="G679" s="71"/>
      <c r="H679" s="78"/>
      <c r="I679" s="71"/>
      <c r="J679" s="71"/>
      <c r="K679" s="36"/>
      <c r="L679" s="71"/>
      <c r="M679" s="36"/>
      <c r="N679" s="36"/>
      <c r="O679" s="36"/>
      <c r="P679" s="86"/>
      <c r="Q679" s="86"/>
      <c r="R679" s="36"/>
      <c r="S679" s="36"/>
      <c r="T679" s="36"/>
      <c r="U679" s="34"/>
      <c r="V679" s="36"/>
      <c r="W679" s="68" t="str">
        <f t="shared" si="30"/>
        <v/>
      </c>
      <c r="X679" s="62" t="str">
        <f t="shared" si="31"/>
        <v/>
      </c>
    </row>
    <row r="680" spans="2:24" ht="21" customHeight="1">
      <c r="B680" s="167" t="str">
        <f t="shared" si="32"/>
        <v/>
      </c>
      <c r="C680" s="78"/>
      <c r="D680" s="71"/>
      <c r="E680" s="71"/>
      <c r="F680" s="78"/>
      <c r="G680" s="71"/>
      <c r="H680" s="78"/>
      <c r="I680" s="71"/>
      <c r="J680" s="71"/>
      <c r="K680" s="36"/>
      <c r="L680" s="71"/>
      <c r="M680" s="36"/>
      <c r="N680" s="36"/>
      <c r="O680" s="36"/>
      <c r="P680" s="86"/>
      <c r="Q680" s="86"/>
      <c r="R680" s="36"/>
      <c r="S680" s="36"/>
      <c r="T680" s="36"/>
      <c r="U680" s="34"/>
      <c r="V680" s="36"/>
      <c r="W680" s="68" t="str">
        <f t="shared" si="30"/>
        <v/>
      </c>
      <c r="X680" s="62" t="str">
        <f t="shared" si="31"/>
        <v/>
      </c>
    </row>
    <row r="681" spans="2:24" ht="21" customHeight="1">
      <c r="B681" s="167" t="str">
        <f t="shared" si="32"/>
        <v/>
      </c>
      <c r="C681" s="78"/>
      <c r="D681" s="71"/>
      <c r="E681" s="71"/>
      <c r="F681" s="78"/>
      <c r="G681" s="71"/>
      <c r="H681" s="78"/>
      <c r="I681" s="71"/>
      <c r="J681" s="71"/>
      <c r="K681" s="36"/>
      <c r="L681" s="71"/>
      <c r="M681" s="36"/>
      <c r="N681" s="36"/>
      <c r="O681" s="36"/>
      <c r="P681" s="86"/>
      <c r="Q681" s="86"/>
      <c r="R681" s="36"/>
      <c r="S681" s="36"/>
      <c r="T681" s="36"/>
      <c r="U681" s="34"/>
      <c r="V681" s="36"/>
      <c r="W681" s="68" t="str">
        <f t="shared" si="30"/>
        <v/>
      </c>
      <c r="X681" s="62" t="str">
        <f t="shared" si="31"/>
        <v/>
      </c>
    </row>
    <row r="682" spans="2:24" ht="21" customHeight="1">
      <c r="B682" s="167" t="str">
        <f t="shared" si="32"/>
        <v/>
      </c>
      <c r="C682" s="78"/>
      <c r="D682" s="71"/>
      <c r="E682" s="71"/>
      <c r="F682" s="78"/>
      <c r="G682" s="71"/>
      <c r="H682" s="78"/>
      <c r="I682" s="71"/>
      <c r="J682" s="71"/>
      <c r="K682" s="36"/>
      <c r="L682" s="71"/>
      <c r="M682" s="36"/>
      <c r="N682" s="36"/>
      <c r="O682" s="36"/>
      <c r="P682" s="86"/>
      <c r="Q682" s="86"/>
      <c r="R682" s="36"/>
      <c r="S682" s="36"/>
      <c r="T682" s="36"/>
      <c r="U682" s="34"/>
      <c r="V682" s="36"/>
      <c r="W682" s="68" t="str">
        <f t="shared" si="30"/>
        <v/>
      </c>
      <c r="X682" s="62" t="str">
        <f t="shared" si="31"/>
        <v/>
      </c>
    </row>
    <row r="683" spans="2:24" ht="21" customHeight="1">
      <c r="B683" s="167" t="str">
        <f t="shared" si="32"/>
        <v/>
      </c>
      <c r="C683" s="78"/>
      <c r="D683" s="71"/>
      <c r="E683" s="71"/>
      <c r="F683" s="78"/>
      <c r="G683" s="71"/>
      <c r="H683" s="78"/>
      <c r="I683" s="71"/>
      <c r="J683" s="71"/>
      <c r="K683" s="36"/>
      <c r="L683" s="71"/>
      <c r="M683" s="36"/>
      <c r="N683" s="36"/>
      <c r="O683" s="36"/>
      <c r="P683" s="86"/>
      <c r="Q683" s="86"/>
      <c r="R683" s="36"/>
      <c r="S683" s="36"/>
      <c r="T683" s="36"/>
      <c r="U683" s="34"/>
      <c r="V683" s="36"/>
      <c r="W683" s="68" t="str">
        <f t="shared" si="30"/>
        <v/>
      </c>
      <c r="X683" s="62" t="str">
        <f t="shared" si="31"/>
        <v/>
      </c>
    </row>
    <row r="684" spans="2:24" ht="21" customHeight="1">
      <c r="B684" s="167" t="str">
        <f t="shared" si="32"/>
        <v/>
      </c>
      <c r="C684" s="78"/>
      <c r="D684" s="71"/>
      <c r="E684" s="71"/>
      <c r="F684" s="78"/>
      <c r="G684" s="71"/>
      <c r="H684" s="78"/>
      <c r="I684" s="71"/>
      <c r="J684" s="71"/>
      <c r="K684" s="36"/>
      <c r="L684" s="71"/>
      <c r="M684" s="36"/>
      <c r="N684" s="36"/>
      <c r="O684" s="36"/>
      <c r="P684" s="86"/>
      <c r="Q684" s="86"/>
      <c r="R684" s="36"/>
      <c r="S684" s="36"/>
      <c r="T684" s="36"/>
      <c r="U684" s="34"/>
      <c r="V684" s="36"/>
      <c r="W684" s="68" t="str">
        <f t="shared" si="30"/>
        <v/>
      </c>
      <c r="X684" s="62" t="str">
        <f t="shared" si="31"/>
        <v/>
      </c>
    </row>
    <row r="685" spans="2:24" ht="21" customHeight="1">
      <c r="B685" s="167" t="str">
        <f t="shared" si="32"/>
        <v/>
      </c>
      <c r="C685" s="78"/>
      <c r="D685" s="71"/>
      <c r="E685" s="71"/>
      <c r="F685" s="78"/>
      <c r="G685" s="71"/>
      <c r="H685" s="78"/>
      <c r="I685" s="71"/>
      <c r="J685" s="71"/>
      <c r="K685" s="36"/>
      <c r="L685" s="71"/>
      <c r="M685" s="36"/>
      <c r="N685" s="36"/>
      <c r="O685" s="36"/>
      <c r="P685" s="86"/>
      <c r="Q685" s="86"/>
      <c r="R685" s="36"/>
      <c r="S685" s="36"/>
      <c r="T685" s="36"/>
      <c r="U685" s="34"/>
      <c r="V685" s="36"/>
      <c r="W685" s="68" t="str">
        <f t="shared" si="30"/>
        <v/>
      </c>
      <c r="X685" s="62" t="str">
        <f t="shared" si="31"/>
        <v/>
      </c>
    </row>
    <row r="686" spans="2:24" ht="21" customHeight="1">
      <c r="B686" s="167" t="str">
        <f t="shared" si="32"/>
        <v/>
      </c>
      <c r="C686" s="78"/>
      <c r="D686" s="71"/>
      <c r="E686" s="71"/>
      <c r="F686" s="78"/>
      <c r="G686" s="71"/>
      <c r="H686" s="78"/>
      <c r="I686" s="71"/>
      <c r="J686" s="71"/>
      <c r="K686" s="36"/>
      <c r="L686" s="71"/>
      <c r="M686" s="36"/>
      <c r="N686" s="36"/>
      <c r="O686" s="36"/>
      <c r="P686" s="86"/>
      <c r="Q686" s="86"/>
      <c r="R686" s="36"/>
      <c r="S686" s="36"/>
      <c r="T686" s="36"/>
      <c r="U686" s="34"/>
      <c r="V686" s="36"/>
      <c r="W686" s="68" t="str">
        <f t="shared" si="30"/>
        <v/>
      </c>
      <c r="X686" s="62" t="str">
        <f t="shared" si="31"/>
        <v/>
      </c>
    </row>
    <row r="687" spans="2:24" ht="21" customHeight="1">
      <c r="B687" s="167" t="str">
        <f t="shared" si="32"/>
        <v/>
      </c>
      <c r="C687" s="78"/>
      <c r="D687" s="71"/>
      <c r="E687" s="71"/>
      <c r="F687" s="78"/>
      <c r="G687" s="71"/>
      <c r="H687" s="78"/>
      <c r="I687" s="71"/>
      <c r="J687" s="71"/>
      <c r="K687" s="36"/>
      <c r="L687" s="71"/>
      <c r="M687" s="36"/>
      <c r="N687" s="36"/>
      <c r="O687" s="36"/>
      <c r="P687" s="86"/>
      <c r="Q687" s="86"/>
      <c r="R687" s="36"/>
      <c r="S687" s="36"/>
      <c r="T687" s="36"/>
      <c r="U687" s="34"/>
      <c r="V687" s="36"/>
      <c r="W687" s="68" t="str">
        <f t="shared" si="30"/>
        <v/>
      </c>
      <c r="X687" s="62" t="str">
        <f t="shared" si="31"/>
        <v/>
      </c>
    </row>
    <row r="688" spans="2:24" ht="21" customHeight="1">
      <c r="B688" s="167" t="str">
        <f t="shared" si="32"/>
        <v/>
      </c>
      <c r="C688" s="78"/>
      <c r="D688" s="71"/>
      <c r="E688" s="71"/>
      <c r="F688" s="78"/>
      <c r="G688" s="71"/>
      <c r="H688" s="78"/>
      <c r="I688" s="71"/>
      <c r="J688" s="71"/>
      <c r="K688" s="36"/>
      <c r="L688" s="71"/>
      <c r="M688" s="36"/>
      <c r="N688" s="36"/>
      <c r="O688" s="36"/>
      <c r="P688" s="86"/>
      <c r="Q688" s="86"/>
      <c r="R688" s="36"/>
      <c r="S688" s="36"/>
      <c r="T688" s="36"/>
      <c r="U688" s="34"/>
      <c r="V688" s="36"/>
      <c r="W688" s="68" t="str">
        <f t="shared" si="30"/>
        <v/>
      </c>
      <c r="X688" s="62" t="str">
        <f t="shared" si="31"/>
        <v/>
      </c>
    </row>
    <row r="689" spans="2:24" ht="21" customHeight="1">
      <c r="B689" s="167" t="str">
        <f t="shared" si="32"/>
        <v/>
      </c>
      <c r="C689" s="78"/>
      <c r="D689" s="71"/>
      <c r="E689" s="71"/>
      <c r="F689" s="78"/>
      <c r="G689" s="71"/>
      <c r="H689" s="78"/>
      <c r="I689" s="71"/>
      <c r="J689" s="71"/>
      <c r="K689" s="36"/>
      <c r="L689" s="71"/>
      <c r="M689" s="36"/>
      <c r="N689" s="36"/>
      <c r="O689" s="36"/>
      <c r="P689" s="86"/>
      <c r="Q689" s="86"/>
      <c r="R689" s="36"/>
      <c r="S689" s="36"/>
      <c r="T689" s="36"/>
      <c r="U689" s="34"/>
      <c r="V689" s="36"/>
      <c r="W689" s="68" t="str">
        <f t="shared" si="30"/>
        <v/>
      </c>
      <c r="X689" s="62" t="str">
        <f t="shared" si="31"/>
        <v/>
      </c>
    </row>
    <row r="690" spans="2:24" ht="21" customHeight="1">
      <c r="B690" s="167" t="str">
        <f t="shared" si="32"/>
        <v/>
      </c>
      <c r="C690" s="78"/>
      <c r="D690" s="71"/>
      <c r="E690" s="71"/>
      <c r="F690" s="78"/>
      <c r="G690" s="71"/>
      <c r="H690" s="78"/>
      <c r="I690" s="71"/>
      <c r="J690" s="71"/>
      <c r="K690" s="36"/>
      <c r="L690" s="71"/>
      <c r="M690" s="36"/>
      <c r="N690" s="36"/>
      <c r="O690" s="36"/>
      <c r="P690" s="86"/>
      <c r="Q690" s="86"/>
      <c r="R690" s="36"/>
      <c r="S690" s="36"/>
      <c r="T690" s="36"/>
      <c r="U690" s="34"/>
      <c r="V690" s="36"/>
      <c r="W690" s="68" t="str">
        <f t="shared" si="30"/>
        <v/>
      </c>
      <c r="X690" s="62" t="str">
        <f t="shared" si="31"/>
        <v/>
      </c>
    </row>
    <row r="691" spans="2:24" ht="21" customHeight="1">
      <c r="B691" s="167" t="str">
        <f t="shared" si="32"/>
        <v/>
      </c>
      <c r="C691" s="78"/>
      <c r="D691" s="71"/>
      <c r="E691" s="71"/>
      <c r="F691" s="78"/>
      <c r="G691" s="71"/>
      <c r="H691" s="78"/>
      <c r="I691" s="71"/>
      <c r="J691" s="71"/>
      <c r="K691" s="36"/>
      <c r="L691" s="71"/>
      <c r="M691" s="36"/>
      <c r="N691" s="36"/>
      <c r="O691" s="36"/>
      <c r="P691" s="86"/>
      <c r="Q691" s="86"/>
      <c r="R691" s="36"/>
      <c r="S691" s="36"/>
      <c r="T691" s="36"/>
      <c r="U691" s="34"/>
      <c r="V691" s="36"/>
      <c r="W691" s="68" t="str">
        <f t="shared" si="30"/>
        <v/>
      </c>
      <c r="X691" s="62" t="str">
        <f t="shared" si="31"/>
        <v/>
      </c>
    </row>
    <row r="692" spans="2:24" ht="21" customHeight="1">
      <c r="B692" s="167" t="str">
        <f t="shared" si="32"/>
        <v/>
      </c>
      <c r="C692" s="78"/>
      <c r="D692" s="71"/>
      <c r="E692" s="71"/>
      <c r="F692" s="78"/>
      <c r="G692" s="71"/>
      <c r="H692" s="78"/>
      <c r="I692" s="71"/>
      <c r="J692" s="71"/>
      <c r="K692" s="36"/>
      <c r="L692" s="71"/>
      <c r="M692" s="36"/>
      <c r="N692" s="36"/>
      <c r="O692" s="36"/>
      <c r="P692" s="86"/>
      <c r="Q692" s="86"/>
      <c r="R692" s="36"/>
      <c r="S692" s="36"/>
      <c r="T692" s="36"/>
      <c r="U692" s="34"/>
      <c r="V692" s="36"/>
      <c r="W692" s="68" t="str">
        <f t="shared" si="30"/>
        <v/>
      </c>
      <c r="X692" s="62" t="str">
        <f t="shared" si="31"/>
        <v/>
      </c>
    </row>
    <row r="693" spans="2:24" ht="21" customHeight="1">
      <c r="B693" s="167" t="str">
        <f t="shared" si="32"/>
        <v/>
      </c>
      <c r="C693" s="78"/>
      <c r="D693" s="71"/>
      <c r="E693" s="71"/>
      <c r="F693" s="78"/>
      <c r="G693" s="71"/>
      <c r="H693" s="78"/>
      <c r="I693" s="71"/>
      <c r="J693" s="71"/>
      <c r="K693" s="36"/>
      <c r="L693" s="71"/>
      <c r="M693" s="36"/>
      <c r="N693" s="36"/>
      <c r="O693" s="36"/>
      <c r="P693" s="86"/>
      <c r="Q693" s="86"/>
      <c r="R693" s="36"/>
      <c r="S693" s="36"/>
      <c r="T693" s="36"/>
      <c r="U693" s="34"/>
      <c r="V693" s="36"/>
      <c r="W693" s="68" t="str">
        <f t="shared" si="30"/>
        <v/>
      </c>
      <c r="X693" s="62" t="str">
        <f t="shared" si="31"/>
        <v/>
      </c>
    </row>
    <row r="694" spans="2:24" ht="21" customHeight="1">
      <c r="B694" s="167" t="str">
        <f t="shared" si="32"/>
        <v/>
      </c>
      <c r="C694" s="78"/>
      <c r="D694" s="71"/>
      <c r="E694" s="71"/>
      <c r="F694" s="78"/>
      <c r="G694" s="71"/>
      <c r="H694" s="78"/>
      <c r="I694" s="71"/>
      <c r="J694" s="71"/>
      <c r="K694" s="36"/>
      <c r="L694" s="71"/>
      <c r="M694" s="36"/>
      <c r="N694" s="36"/>
      <c r="O694" s="36"/>
      <c r="P694" s="86"/>
      <c r="Q694" s="86"/>
      <c r="R694" s="36"/>
      <c r="S694" s="36"/>
      <c r="T694" s="36"/>
      <c r="U694" s="34"/>
      <c r="V694" s="36"/>
      <c r="W694" s="68" t="str">
        <f t="shared" si="30"/>
        <v/>
      </c>
      <c r="X694" s="62" t="str">
        <f t="shared" si="31"/>
        <v/>
      </c>
    </row>
    <row r="695" spans="2:24" ht="21" customHeight="1">
      <c r="B695" s="167" t="str">
        <f t="shared" si="32"/>
        <v/>
      </c>
      <c r="C695" s="78"/>
      <c r="D695" s="71"/>
      <c r="E695" s="71"/>
      <c r="F695" s="78"/>
      <c r="G695" s="71"/>
      <c r="H695" s="78"/>
      <c r="I695" s="71"/>
      <c r="J695" s="71"/>
      <c r="K695" s="36"/>
      <c r="L695" s="71"/>
      <c r="M695" s="36"/>
      <c r="N695" s="36"/>
      <c r="O695" s="36"/>
      <c r="P695" s="86"/>
      <c r="Q695" s="86"/>
      <c r="R695" s="36"/>
      <c r="S695" s="36"/>
      <c r="T695" s="36"/>
      <c r="U695" s="34"/>
      <c r="V695" s="36"/>
      <c r="W695" s="68" t="str">
        <f t="shared" si="30"/>
        <v/>
      </c>
      <c r="X695" s="62" t="str">
        <f t="shared" si="31"/>
        <v/>
      </c>
    </row>
    <row r="696" spans="2:24" ht="21" customHeight="1">
      <c r="B696" s="167" t="str">
        <f t="shared" si="32"/>
        <v/>
      </c>
      <c r="C696" s="78"/>
      <c r="D696" s="71"/>
      <c r="E696" s="71"/>
      <c r="F696" s="78"/>
      <c r="G696" s="71"/>
      <c r="H696" s="78"/>
      <c r="I696" s="71"/>
      <c r="J696" s="71"/>
      <c r="K696" s="36"/>
      <c r="L696" s="71"/>
      <c r="M696" s="36"/>
      <c r="N696" s="36"/>
      <c r="O696" s="36"/>
      <c r="P696" s="86"/>
      <c r="Q696" s="86"/>
      <c r="R696" s="36"/>
      <c r="S696" s="36"/>
      <c r="T696" s="36"/>
      <c r="U696" s="34"/>
      <c r="V696" s="36"/>
      <c r="W696" s="68" t="str">
        <f t="shared" si="30"/>
        <v/>
      </c>
      <c r="X696" s="62" t="str">
        <f t="shared" si="31"/>
        <v/>
      </c>
    </row>
    <row r="697" spans="2:24" ht="21" customHeight="1">
      <c r="B697" s="167" t="str">
        <f t="shared" si="32"/>
        <v/>
      </c>
      <c r="C697" s="78"/>
      <c r="D697" s="71"/>
      <c r="E697" s="71"/>
      <c r="F697" s="78"/>
      <c r="G697" s="71"/>
      <c r="H697" s="78"/>
      <c r="I697" s="71"/>
      <c r="J697" s="71"/>
      <c r="K697" s="36"/>
      <c r="L697" s="71"/>
      <c r="M697" s="36"/>
      <c r="N697" s="36"/>
      <c r="O697" s="36"/>
      <c r="P697" s="86"/>
      <c r="Q697" s="86"/>
      <c r="R697" s="36"/>
      <c r="S697" s="36"/>
      <c r="T697" s="36"/>
      <c r="U697" s="34"/>
      <c r="V697" s="36"/>
      <c r="W697" s="68" t="str">
        <f t="shared" si="30"/>
        <v/>
      </c>
      <c r="X697" s="62" t="str">
        <f t="shared" si="31"/>
        <v/>
      </c>
    </row>
    <row r="698" spans="2:24" ht="21" customHeight="1">
      <c r="B698" s="167" t="str">
        <f t="shared" si="32"/>
        <v/>
      </c>
      <c r="C698" s="78"/>
      <c r="D698" s="71"/>
      <c r="E698" s="71"/>
      <c r="F698" s="78"/>
      <c r="G698" s="71"/>
      <c r="H698" s="78"/>
      <c r="I698" s="71"/>
      <c r="J698" s="71"/>
      <c r="K698" s="36"/>
      <c r="L698" s="71"/>
      <c r="M698" s="36"/>
      <c r="N698" s="36"/>
      <c r="O698" s="36"/>
      <c r="P698" s="86"/>
      <c r="Q698" s="86"/>
      <c r="R698" s="36"/>
      <c r="S698" s="36"/>
      <c r="T698" s="36"/>
      <c r="U698" s="34"/>
      <c r="V698" s="36"/>
      <c r="W698" s="68" t="str">
        <f t="shared" si="30"/>
        <v/>
      </c>
      <c r="X698" s="62" t="str">
        <f t="shared" si="31"/>
        <v/>
      </c>
    </row>
    <row r="699" spans="2:24" ht="21" customHeight="1">
      <c r="B699" s="167" t="str">
        <f t="shared" si="32"/>
        <v/>
      </c>
      <c r="C699" s="78"/>
      <c r="D699" s="71"/>
      <c r="E699" s="71"/>
      <c r="F699" s="78"/>
      <c r="G699" s="71"/>
      <c r="H699" s="78"/>
      <c r="I699" s="71"/>
      <c r="J699" s="71"/>
      <c r="K699" s="36"/>
      <c r="L699" s="71"/>
      <c r="M699" s="36"/>
      <c r="N699" s="36"/>
      <c r="O699" s="36"/>
      <c r="P699" s="86"/>
      <c r="Q699" s="86"/>
      <c r="R699" s="36"/>
      <c r="S699" s="36"/>
      <c r="T699" s="36"/>
      <c r="U699" s="34"/>
      <c r="V699" s="36"/>
      <c r="W699" s="68" t="str">
        <f t="shared" si="30"/>
        <v/>
      </c>
      <c r="X699" s="62" t="str">
        <f t="shared" si="31"/>
        <v/>
      </c>
    </row>
    <row r="700" spans="2:24" ht="21" customHeight="1">
      <c r="B700" s="167" t="str">
        <f t="shared" si="32"/>
        <v/>
      </c>
      <c r="C700" s="78"/>
      <c r="D700" s="71"/>
      <c r="E700" s="71"/>
      <c r="F700" s="78"/>
      <c r="G700" s="71"/>
      <c r="H700" s="78"/>
      <c r="I700" s="71"/>
      <c r="J700" s="71"/>
      <c r="K700" s="36"/>
      <c r="L700" s="71"/>
      <c r="M700" s="36"/>
      <c r="N700" s="36"/>
      <c r="O700" s="36"/>
      <c r="P700" s="86"/>
      <c r="Q700" s="86"/>
      <c r="R700" s="36"/>
      <c r="S700" s="36"/>
      <c r="T700" s="36"/>
      <c r="U700" s="34"/>
      <c r="V700" s="36"/>
      <c r="W700" s="68" t="str">
        <f t="shared" si="30"/>
        <v/>
      </c>
      <c r="X700" s="62" t="str">
        <f t="shared" si="31"/>
        <v/>
      </c>
    </row>
    <row r="701" spans="2:24" ht="21" customHeight="1">
      <c r="B701" s="167" t="str">
        <f t="shared" si="32"/>
        <v/>
      </c>
      <c r="C701" s="78"/>
      <c r="D701" s="71"/>
      <c r="E701" s="71"/>
      <c r="F701" s="78"/>
      <c r="G701" s="71"/>
      <c r="H701" s="78"/>
      <c r="I701" s="71"/>
      <c r="J701" s="71"/>
      <c r="K701" s="36"/>
      <c r="L701" s="71"/>
      <c r="M701" s="36"/>
      <c r="N701" s="36"/>
      <c r="O701" s="36"/>
      <c r="P701" s="86"/>
      <c r="Q701" s="86"/>
      <c r="R701" s="36"/>
      <c r="S701" s="36"/>
      <c r="T701" s="36"/>
      <c r="U701" s="34"/>
      <c r="V701" s="36"/>
      <c r="W701" s="68" t="str">
        <f t="shared" si="30"/>
        <v/>
      </c>
      <c r="X701" s="62" t="str">
        <f t="shared" si="31"/>
        <v/>
      </c>
    </row>
    <row r="702" spans="2:24" ht="21" customHeight="1">
      <c r="B702" s="167" t="str">
        <f t="shared" si="32"/>
        <v/>
      </c>
      <c r="C702" s="78"/>
      <c r="D702" s="71"/>
      <c r="E702" s="71"/>
      <c r="F702" s="78"/>
      <c r="G702" s="71"/>
      <c r="H702" s="78"/>
      <c r="I702" s="71"/>
      <c r="J702" s="71"/>
      <c r="K702" s="36"/>
      <c r="L702" s="71"/>
      <c r="M702" s="36"/>
      <c r="N702" s="36"/>
      <c r="O702" s="36"/>
      <c r="P702" s="86"/>
      <c r="Q702" s="86"/>
      <c r="R702" s="36"/>
      <c r="S702" s="36"/>
      <c r="T702" s="36"/>
      <c r="U702" s="34"/>
      <c r="V702" s="36"/>
      <c r="W702" s="68" t="str">
        <f t="shared" si="30"/>
        <v/>
      </c>
      <c r="X702" s="62" t="str">
        <f t="shared" si="31"/>
        <v/>
      </c>
    </row>
    <row r="703" spans="2:24" ht="21" customHeight="1">
      <c r="B703" s="167" t="str">
        <f t="shared" si="32"/>
        <v/>
      </c>
      <c r="C703" s="78"/>
      <c r="D703" s="71"/>
      <c r="E703" s="71"/>
      <c r="F703" s="78"/>
      <c r="G703" s="71"/>
      <c r="H703" s="78"/>
      <c r="I703" s="71"/>
      <c r="J703" s="71"/>
      <c r="K703" s="36"/>
      <c r="L703" s="71"/>
      <c r="M703" s="36"/>
      <c r="N703" s="36"/>
      <c r="O703" s="36"/>
      <c r="P703" s="86"/>
      <c r="Q703" s="86"/>
      <c r="R703" s="36"/>
      <c r="S703" s="36"/>
      <c r="T703" s="36"/>
      <c r="U703" s="34"/>
      <c r="V703" s="36"/>
      <c r="W703" s="68" t="str">
        <f t="shared" si="30"/>
        <v/>
      </c>
      <c r="X703" s="62" t="str">
        <f t="shared" si="31"/>
        <v/>
      </c>
    </row>
    <row r="704" spans="2:24" ht="21" customHeight="1">
      <c r="B704" s="167" t="str">
        <f t="shared" si="32"/>
        <v/>
      </c>
      <c r="C704" s="78"/>
      <c r="D704" s="71"/>
      <c r="E704" s="71"/>
      <c r="F704" s="78"/>
      <c r="G704" s="71"/>
      <c r="H704" s="78"/>
      <c r="I704" s="71"/>
      <c r="J704" s="71"/>
      <c r="K704" s="36"/>
      <c r="L704" s="71"/>
      <c r="M704" s="36"/>
      <c r="N704" s="36"/>
      <c r="O704" s="36"/>
      <c r="P704" s="86"/>
      <c r="Q704" s="86"/>
      <c r="R704" s="36"/>
      <c r="S704" s="36"/>
      <c r="T704" s="36"/>
      <c r="U704" s="34"/>
      <c r="V704" s="36"/>
      <c r="W704" s="68" t="str">
        <f t="shared" si="30"/>
        <v/>
      </c>
      <c r="X704" s="62" t="str">
        <f t="shared" si="31"/>
        <v/>
      </c>
    </row>
    <row r="705" spans="2:24" ht="21" customHeight="1">
      <c r="B705" s="167" t="str">
        <f t="shared" si="32"/>
        <v/>
      </c>
      <c r="C705" s="78"/>
      <c r="D705" s="71"/>
      <c r="E705" s="71"/>
      <c r="F705" s="78"/>
      <c r="G705" s="71"/>
      <c r="H705" s="78"/>
      <c r="I705" s="71"/>
      <c r="J705" s="71"/>
      <c r="K705" s="36"/>
      <c r="L705" s="71"/>
      <c r="M705" s="36"/>
      <c r="N705" s="36"/>
      <c r="O705" s="36"/>
      <c r="P705" s="86"/>
      <c r="Q705" s="86"/>
      <c r="R705" s="36"/>
      <c r="S705" s="36"/>
      <c r="T705" s="36"/>
      <c r="U705" s="34"/>
      <c r="V705" s="36"/>
      <c r="W705" s="68" t="str">
        <f t="shared" si="30"/>
        <v/>
      </c>
      <c r="X705" s="62" t="str">
        <f t="shared" si="31"/>
        <v/>
      </c>
    </row>
    <row r="706" spans="2:24" ht="21" customHeight="1">
      <c r="B706" s="167" t="str">
        <f t="shared" si="32"/>
        <v/>
      </c>
      <c r="C706" s="78"/>
      <c r="D706" s="71"/>
      <c r="E706" s="71"/>
      <c r="F706" s="78"/>
      <c r="G706" s="71"/>
      <c r="H706" s="78"/>
      <c r="I706" s="71"/>
      <c r="J706" s="71"/>
      <c r="K706" s="36"/>
      <c r="L706" s="71"/>
      <c r="M706" s="36"/>
      <c r="N706" s="36"/>
      <c r="O706" s="36"/>
      <c r="P706" s="86"/>
      <c r="Q706" s="86"/>
      <c r="R706" s="36"/>
      <c r="S706" s="36"/>
      <c r="T706" s="36"/>
      <c r="U706" s="34"/>
      <c r="V706" s="36"/>
      <c r="W706" s="68" t="str">
        <f t="shared" si="30"/>
        <v/>
      </c>
      <c r="X706" s="62" t="str">
        <f t="shared" si="31"/>
        <v/>
      </c>
    </row>
    <row r="707" spans="2:24" ht="21" customHeight="1">
      <c r="B707" s="167" t="str">
        <f t="shared" si="32"/>
        <v/>
      </c>
      <c r="C707" s="78"/>
      <c r="D707" s="71"/>
      <c r="E707" s="71"/>
      <c r="F707" s="78"/>
      <c r="G707" s="71"/>
      <c r="H707" s="78"/>
      <c r="I707" s="71"/>
      <c r="J707" s="71"/>
      <c r="K707" s="36"/>
      <c r="L707" s="71"/>
      <c r="M707" s="36"/>
      <c r="N707" s="36"/>
      <c r="O707" s="36"/>
      <c r="P707" s="86"/>
      <c r="Q707" s="86"/>
      <c r="R707" s="36"/>
      <c r="S707" s="36"/>
      <c r="T707" s="36"/>
      <c r="U707" s="34"/>
      <c r="V707" s="36"/>
      <c r="W707" s="68" t="str">
        <f t="shared" si="30"/>
        <v/>
      </c>
      <c r="X707" s="62" t="str">
        <f t="shared" si="31"/>
        <v/>
      </c>
    </row>
    <row r="708" spans="2:24" ht="21" customHeight="1">
      <c r="B708" s="167" t="str">
        <f t="shared" si="32"/>
        <v/>
      </c>
      <c r="C708" s="78"/>
      <c r="D708" s="71"/>
      <c r="E708" s="71"/>
      <c r="F708" s="78"/>
      <c r="G708" s="71"/>
      <c r="H708" s="78"/>
      <c r="I708" s="71"/>
      <c r="J708" s="71"/>
      <c r="K708" s="36"/>
      <c r="L708" s="71"/>
      <c r="M708" s="36"/>
      <c r="N708" s="36"/>
      <c r="O708" s="36"/>
      <c r="P708" s="86"/>
      <c r="Q708" s="86"/>
      <c r="R708" s="36"/>
      <c r="S708" s="36"/>
      <c r="T708" s="36"/>
      <c r="U708" s="34"/>
      <c r="V708" s="36"/>
      <c r="W708" s="68" t="str">
        <f t="shared" si="30"/>
        <v/>
      </c>
      <c r="X708" s="62" t="str">
        <f t="shared" si="31"/>
        <v/>
      </c>
    </row>
    <row r="709" spans="2:24" ht="21" customHeight="1">
      <c r="B709" s="167" t="str">
        <f t="shared" si="32"/>
        <v/>
      </c>
      <c r="C709" s="78"/>
      <c r="D709" s="71"/>
      <c r="E709" s="71"/>
      <c r="F709" s="78"/>
      <c r="G709" s="71"/>
      <c r="H709" s="78"/>
      <c r="I709" s="71"/>
      <c r="J709" s="71"/>
      <c r="K709" s="36"/>
      <c r="L709" s="71"/>
      <c r="M709" s="36"/>
      <c r="N709" s="36"/>
      <c r="O709" s="36"/>
      <c r="P709" s="86"/>
      <c r="Q709" s="86"/>
      <c r="R709" s="36"/>
      <c r="S709" s="36"/>
      <c r="T709" s="36"/>
      <c r="U709" s="34"/>
      <c r="V709" s="36"/>
      <c r="W709" s="68" t="str">
        <f t="shared" si="30"/>
        <v/>
      </c>
      <c r="X709" s="62" t="str">
        <f t="shared" si="31"/>
        <v/>
      </c>
    </row>
    <row r="710" spans="2:24" ht="21" customHeight="1">
      <c r="B710" s="167" t="str">
        <f t="shared" si="32"/>
        <v/>
      </c>
      <c r="C710" s="78"/>
      <c r="D710" s="71"/>
      <c r="E710" s="71"/>
      <c r="F710" s="78"/>
      <c r="G710" s="71"/>
      <c r="H710" s="78"/>
      <c r="I710" s="71"/>
      <c r="J710" s="71"/>
      <c r="K710" s="36"/>
      <c r="L710" s="71"/>
      <c r="M710" s="36"/>
      <c r="N710" s="36"/>
      <c r="O710" s="36"/>
      <c r="P710" s="86"/>
      <c r="Q710" s="86"/>
      <c r="R710" s="36"/>
      <c r="S710" s="36"/>
      <c r="T710" s="36"/>
      <c r="U710" s="34"/>
      <c r="V710" s="36"/>
      <c r="W710" s="68" t="str">
        <f t="shared" si="30"/>
        <v/>
      </c>
      <c r="X710" s="62" t="str">
        <f t="shared" si="31"/>
        <v/>
      </c>
    </row>
    <row r="711" spans="2:24" ht="21" customHeight="1">
      <c r="B711" s="167" t="str">
        <f t="shared" si="32"/>
        <v/>
      </c>
      <c r="C711" s="78"/>
      <c r="D711" s="71"/>
      <c r="E711" s="71"/>
      <c r="F711" s="78"/>
      <c r="G711" s="71"/>
      <c r="H711" s="78"/>
      <c r="I711" s="71"/>
      <c r="J711" s="71"/>
      <c r="K711" s="36"/>
      <c r="L711" s="71"/>
      <c r="M711" s="36"/>
      <c r="N711" s="36"/>
      <c r="O711" s="36"/>
      <c r="P711" s="86"/>
      <c r="Q711" s="86"/>
      <c r="R711" s="36"/>
      <c r="S711" s="36"/>
      <c r="T711" s="36"/>
      <c r="U711" s="34"/>
      <c r="V711" s="36"/>
      <c r="W711" s="68" t="str">
        <f t="shared" si="30"/>
        <v/>
      </c>
      <c r="X711" s="62" t="str">
        <f t="shared" si="31"/>
        <v/>
      </c>
    </row>
    <row r="712" spans="2:24" ht="21" customHeight="1">
      <c r="B712" s="167" t="str">
        <f t="shared" si="32"/>
        <v/>
      </c>
      <c r="C712" s="78"/>
      <c r="D712" s="71"/>
      <c r="E712" s="71"/>
      <c r="F712" s="78"/>
      <c r="G712" s="71"/>
      <c r="H712" s="78"/>
      <c r="I712" s="71"/>
      <c r="J712" s="71"/>
      <c r="K712" s="36"/>
      <c r="L712" s="71"/>
      <c r="M712" s="36"/>
      <c r="N712" s="36"/>
      <c r="O712" s="36"/>
      <c r="P712" s="86"/>
      <c r="Q712" s="86"/>
      <c r="R712" s="36"/>
      <c r="S712" s="36"/>
      <c r="T712" s="36"/>
      <c r="U712" s="34"/>
      <c r="V712" s="36"/>
      <c r="W712" s="68" t="str">
        <f t="shared" si="30"/>
        <v/>
      </c>
      <c r="X712" s="62" t="str">
        <f t="shared" si="31"/>
        <v/>
      </c>
    </row>
    <row r="713" spans="2:24" ht="21" customHeight="1">
      <c r="B713" s="167" t="str">
        <f t="shared" si="32"/>
        <v/>
      </c>
      <c r="C713" s="78"/>
      <c r="D713" s="71"/>
      <c r="E713" s="71"/>
      <c r="F713" s="78"/>
      <c r="G713" s="71"/>
      <c r="H713" s="78"/>
      <c r="I713" s="71"/>
      <c r="J713" s="71"/>
      <c r="K713" s="36"/>
      <c r="L713" s="71"/>
      <c r="M713" s="36"/>
      <c r="N713" s="36"/>
      <c r="O713" s="36"/>
      <c r="P713" s="86"/>
      <c r="Q713" s="86"/>
      <c r="R713" s="36"/>
      <c r="S713" s="36"/>
      <c r="T713" s="36"/>
      <c r="U713" s="34"/>
      <c r="V713" s="36"/>
      <c r="W713" s="68" t="str">
        <f t="shared" si="30"/>
        <v/>
      </c>
      <c r="X713" s="62" t="str">
        <f t="shared" si="31"/>
        <v/>
      </c>
    </row>
    <row r="714" spans="2:24" ht="21" customHeight="1">
      <c r="B714" s="167" t="str">
        <f t="shared" si="32"/>
        <v/>
      </c>
      <c r="C714" s="78"/>
      <c r="D714" s="71"/>
      <c r="E714" s="71"/>
      <c r="F714" s="78"/>
      <c r="G714" s="71"/>
      <c r="H714" s="78"/>
      <c r="I714" s="71"/>
      <c r="J714" s="71"/>
      <c r="K714" s="36"/>
      <c r="L714" s="71"/>
      <c r="M714" s="36"/>
      <c r="N714" s="36"/>
      <c r="O714" s="36"/>
      <c r="P714" s="86"/>
      <c r="Q714" s="86"/>
      <c r="R714" s="36"/>
      <c r="S714" s="36"/>
      <c r="T714" s="36"/>
      <c r="U714" s="34"/>
      <c r="V714" s="36"/>
      <c r="W714" s="68" t="str">
        <f t="shared" si="30"/>
        <v/>
      </c>
      <c r="X714" s="62" t="str">
        <f t="shared" si="31"/>
        <v/>
      </c>
    </row>
    <row r="715" spans="2:24" ht="21" customHeight="1">
      <c r="B715" s="167" t="str">
        <f t="shared" si="32"/>
        <v/>
      </c>
      <c r="C715" s="78"/>
      <c r="D715" s="71"/>
      <c r="E715" s="71"/>
      <c r="F715" s="78"/>
      <c r="G715" s="71"/>
      <c r="H715" s="78"/>
      <c r="I715" s="71"/>
      <c r="J715" s="71"/>
      <c r="K715" s="36"/>
      <c r="L715" s="71"/>
      <c r="M715" s="36"/>
      <c r="N715" s="36"/>
      <c r="O715" s="36"/>
      <c r="P715" s="86"/>
      <c r="Q715" s="86"/>
      <c r="R715" s="36"/>
      <c r="S715" s="36"/>
      <c r="T715" s="36"/>
      <c r="U715" s="34"/>
      <c r="V715" s="36"/>
      <c r="W715" s="68" t="str">
        <f t="shared" si="30"/>
        <v/>
      </c>
      <c r="X715" s="62" t="str">
        <f t="shared" si="31"/>
        <v/>
      </c>
    </row>
    <row r="716" spans="2:24" ht="21" customHeight="1">
      <c r="B716" s="167" t="str">
        <f t="shared" si="32"/>
        <v/>
      </c>
      <c r="C716" s="78"/>
      <c r="D716" s="71"/>
      <c r="E716" s="71"/>
      <c r="F716" s="78"/>
      <c r="G716" s="71"/>
      <c r="H716" s="78"/>
      <c r="I716" s="71"/>
      <c r="J716" s="71"/>
      <c r="K716" s="36"/>
      <c r="L716" s="71"/>
      <c r="M716" s="36"/>
      <c r="N716" s="36"/>
      <c r="O716" s="36"/>
      <c r="P716" s="86"/>
      <c r="Q716" s="86"/>
      <c r="R716" s="36"/>
      <c r="S716" s="36"/>
      <c r="T716" s="36"/>
      <c r="U716" s="34"/>
      <c r="V716" s="36"/>
      <c r="W716" s="68" t="str">
        <f t="shared" ref="W716:W779" si="33">IF(X716&lt;&gt;"","Erreur","")</f>
        <v/>
      </c>
      <c r="X716" s="62" t="str">
        <f t="shared" ref="X716:X779" si="34">IF(AND(B716&lt;&gt;"",OR(C716="",D716="",E716="",G716="",J716="",L716="")),"Veuillez compléter les informations d'identification du dérivé.",IF(AND(B716&lt;&gt;"",H716&lt;&gt;"",I716=""),"Veuillez compléter la colonne C0070 Type de code.",IF(AND(B716&lt;&gt;"",I716=""),"Veuillez sélectionner Total/NA dans la liste de la colonne C0070 si vous n'avez rien à déclarer.","")))</f>
        <v/>
      </c>
    </row>
    <row r="717" spans="2:24" ht="21" customHeight="1">
      <c r="B717" s="167" t="str">
        <f t="shared" ref="B717:B780" si="35">IF(COUNTA(C717:V717)&gt;0,B716+1,"")</f>
        <v/>
      </c>
      <c r="C717" s="78"/>
      <c r="D717" s="71"/>
      <c r="E717" s="71"/>
      <c r="F717" s="78"/>
      <c r="G717" s="71"/>
      <c r="H717" s="78"/>
      <c r="I717" s="71"/>
      <c r="J717" s="71"/>
      <c r="K717" s="36"/>
      <c r="L717" s="71"/>
      <c r="M717" s="36"/>
      <c r="N717" s="36"/>
      <c r="O717" s="36"/>
      <c r="P717" s="86"/>
      <c r="Q717" s="86"/>
      <c r="R717" s="36"/>
      <c r="S717" s="36"/>
      <c r="T717" s="36"/>
      <c r="U717" s="34"/>
      <c r="V717" s="36"/>
      <c r="W717" s="68" t="str">
        <f t="shared" si="33"/>
        <v/>
      </c>
      <c r="X717" s="62" t="str">
        <f t="shared" si="34"/>
        <v/>
      </c>
    </row>
    <row r="718" spans="2:24" ht="21" customHeight="1">
      <c r="B718" s="167" t="str">
        <f t="shared" si="35"/>
        <v/>
      </c>
      <c r="C718" s="78"/>
      <c r="D718" s="71"/>
      <c r="E718" s="71"/>
      <c r="F718" s="78"/>
      <c r="G718" s="71"/>
      <c r="H718" s="78"/>
      <c r="I718" s="71"/>
      <c r="J718" s="71"/>
      <c r="K718" s="36"/>
      <c r="L718" s="71"/>
      <c r="M718" s="36"/>
      <c r="N718" s="36"/>
      <c r="O718" s="36"/>
      <c r="P718" s="86"/>
      <c r="Q718" s="86"/>
      <c r="R718" s="36"/>
      <c r="S718" s="36"/>
      <c r="T718" s="36"/>
      <c r="U718" s="34"/>
      <c r="V718" s="36"/>
      <c r="W718" s="68" t="str">
        <f t="shared" si="33"/>
        <v/>
      </c>
      <c r="X718" s="62" t="str">
        <f t="shared" si="34"/>
        <v/>
      </c>
    </row>
    <row r="719" spans="2:24" ht="21" customHeight="1">
      <c r="B719" s="167" t="str">
        <f t="shared" si="35"/>
        <v/>
      </c>
      <c r="C719" s="78"/>
      <c r="D719" s="71"/>
      <c r="E719" s="71"/>
      <c r="F719" s="78"/>
      <c r="G719" s="71"/>
      <c r="H719" s="78"/>
      <c r="I719" s="71"/>
      <c r="J719" s="71"/>
      <c r="K719" s="36"/>
      <c r="L719" s="71"/>
      <c r="M719" s="36"/>
      <c r="N719" s="36"/>
      <c r="O719" s="36"/>
      <c r="P719" s="86"/>
      <c r="Q719" s="86"/>
      <c r="R719" s="36"/>
      <c r="S719" s="36"/>
      <c r="T719" s="36"/>
      <c r="U719" s="34"/>
      <c r="V719" s="36"/>
      <c r="W719" s="68" t="str">
        <f t="shared" si="33"/>
        <v/>
      </c>
      <c r="X719" s="62" t="str">
        <f t="shared" si="34"/>
        <v/>
      </c>
    </row>
    <row r="720" spans="2:24" ht="21" customHeight="1">
      <c r="B720" s="167" t="str">
        <f t="shared" si="35"/>
        <v/>
      </c>
      <c r="C720" s="78"/>
      <c r="D720" s="71"/>
      <c r="E720" s="71"/>
      <c r="F720" s="78"/>
      <c r="G720" s="71"/>
      <c r="H720" s="78"/>
      <c r="I720" s="71"/>
      <c r="J720" s="71"/>
      <c r="K720" s="36"/>
      <c r="L720" s="71"/>
      <c r="M720" s="36"/>
      <c r="N720" s="36"/>
      <c r="O720" s="36"/>
      <c r="P720" s="86"/>
      <c r="Q720" s="86"/>
      <c r="R720" s="36"/>
      <c r="S720" s="36"/>
      <c r="T720" s="36"/>
      <c r="U720" s="34"/>
      <c r="V720" s="36"/>
      <c r="W720" s="68" t="str">
        <f t="shared" si="33"/>
        <v/>
      </c>
      <c r="X720" s="62" t="str">
        <f t="shared" si="34"/>
        <v/>
      </c>
    </row>
    <row r="721" spans="2:24" ht="21" customHeight="1">
      <c r="B721" s="167" t="str">
        <f t="shared" si="35"/>
        <v/>
      </c>
      <c r="C721" s="78"/>
      <c r="D721" s="71"/>
      <c r="E721" s="71"/>
      <c r="F721" s="78"/>
      <c r="G721" s="71"/>
      <c r="H721" s="78"/>
      <c r="I721" s="71"/>
      <c r="J721" s="71"/>
      <c r="K721" s="36"/>
      <c r="L721" s="71"/>
      <c r="M721" s="36"/>
      <c r="N721" s="36"/>
      <c r="O721" s="36"/>
      <c r="P721" s="86"/>
      <c r="Q721" s="86"/>
      <c r="R721" s="36"/>
      <c r="S721" s="36"/>
      <c r="T721" s="36"/>
      <c r="U721" s="34"/>
      <c r="V721" s="36"/>
      <c r="W721" s="68" t="str">
        <f t="shared" si="33"/>
        <v/>
      </c>
      <c r="X721" s="62" t="str">
        <f t="shared" si="34"/>
        <v/>
      </c>
    </row>
    <row r="722" spans="2:24" ht="21" customHeight="1">
      <c r="B722" s="167" t="str">
        <f t="shared" si="35"/>
        <v/>
      </c>
      <c r="C722" s="78"/>
      <c r="D722" s="71"/>
      <c r="E722" s="71"/>
      <c r="F722" s="78"/>
      <c r="G722" s="71"/>
      <c r="H722" s="78"/>
      <c r="I722" s="71"/>
      <c r="J722" s="71"/>
      <c r="K722" s="36"/>
      <c r="L722" s="71"/>
      <c r="M722" s="36"/>
      <c r="N722" s="36"/>
      <c r="O722" s="36"/>
      <c r="P722" s="86"/>
      <c r="Q722" s="86"/>
      <c r="R722" s="36"/>
      <c r="S722" s="36"/>
      <c r="T722" s="36"/>
      <c r="U722" s="34"/>
      <c r="V722" s="36"/>
      <c r="W722" s="68" t="str">
        <f t="shared" si="33"/>
        <v/>
      </c>
      <c r="X722" s="62" t="str">
        <f t="shared" si="34"/>
        <v/>
      </c>
    </row>
    <row r="723" spans="2:24" ht="21" customHeight="1">
      <c r="B723" s="167" t="str">
        <f t="shared" si="35"/>
        <v/>
      </c>
      <c r="C723" s="78"/>
      <c r="D723" s="71"/>
      <c r="E723" s="71"/>
      <c r="F723" s="78"/>
      <c r="G723" s="71"/>
      <c r="H723" s="78"/>
      <c r="I723" s="71"/>
      <c r="J723" s="71"/>
      <c r="K723" s="36"/>
      <c r="L723" s="71"/>
      <c r="M723" s="36"/>
      <c r="N723" s="36"/>
      <c r="O723" s="36"/>
      <c r="P723" s="86"/>
      <c r="Q723" s="86"/>
      <c r="R723" s="36"/>
      <c r="S723" s="36"/>
      <c r="T723" s="36"/>
      <c r="U723" s="34"/>
      <c r="V723" s="36"/>
      <c r="W723" s="68" t="str">
        <f t="shared" si="33"/>
        <v/>
      </c>
      <c r="X723" s="62" t="str">
        <f t="shared" si="34"/>
        <v/>
      </c>
    </row>
    <row r="724" spans="2:24" ht="21" customHeight="1">
      <c r="B724" s="167" t="str">
        <f t="shared" si="35"/>
        <v/>
      </c>
      <c r="C724" s="78"/>
      <c r="D724" s="71"/>
      <c r="E724" s="71"/>
      <c r="F724" s="78"/>
      <c r="G724" s="71"/>
      <c r="H724" s="78"/>
      <c r="I724" s="71"/>
      <c r="J724" s="71"/>
      <c r="K724" s="36"/>
      <c r="L724" s="71"/>
      <c r="M724" s="36"/>
      <c r="N724" s="36"/>
      <c r="O724" s="36"/>
      <c r="P724" s="86"/>
      <c r="Q724" s="86"/>
      <c r="R724" s="36"/>
      <c r="S724" s="36"/>
      <c r="T724" s="36"/>
      <c r="U724" s="34"/>
      <c r="V724" s="36"/>
      <c r="W724" s="68" t="str">
        <f t="shared" si="33"/>
        <v/>
      </c>
      <c r="X724" s="62" t="str">
        <f t="shared" si="34"/>
        <v/>
      </c>
    </row>
    <row r="725" spans="2:24" ht="21" customHeight="1">
      <c r="B725" s="167" t="str">
        <f t="shared" si="35"/>
        <v/>
      </c>
      <c r="C725" s="78"/>
      <c r="D725" s="71"/>
      <c r="E725" s="71"/>
      <c r="F725" s="78"/>
      <c r="G725" s="71"/>
      <c r="H725" s="78"/>
      <c r="I725" s="71"/>
      <c r="J725" s="71"/>
      <c r="K725" s="36"/>
      <c r="L725" s="71"/>
      <c r="M725" s="36"/>
      <c r="N725" s="36"/>
      <c r="O725" s="36"/>
      <c r="P725" s="86"/>
      <c r="Q725" s="86"/>
      <c r="R725" s="36"/>
      <c r="S725" s="36"/>
      <c r="T725" s="36"/>
      <c r="U725" s="34"/>
      <c r="V725" s="36"/>
      <c r="W725" s="68" t="str">
        <f t="shared" si="33"/>
        <v/>
      </c>
      <c r="X725" s="62" t="str">
        <f t="shared" si="34"/>
        <v/>
      </c>
    </row>
    <row r="726" spans="2:24" ht="21" customHeight="1">
      <c r="B726" s="167" t="str">
        <f t="shared" si="35"/>
        <v/>
      </c>
      <c r="C726" s="78"/>
      <c r="D726" s="71"/>
      <c r="E726" s="71"/>
      <c r="F726" s="78"/>
      <c r="G726" s="71"/>
      <c r="H726" s="78"/>
      <c r="I726" s="71"/>
      <c r="J726" s="71"/>
      <c r="K726" s="36"/>
      <c r="L726" s="71"/>
      <c r="M726" s="36"/>
      <c r="N726" s="36"/>
      <c r="O726" s="36"/>
      <c r="P726" s="86"/>
      <c r="Q726" s="86"/>
      <c r="R726" s="36"/>
      <c r="S726" s="36"/>
      <c r="T726" s="36"/>
      <c r="U726" s="34"/>
      <c r="V726" s="36"/>
      <c r="W726" s="68" t="str">
        <f t="shared" si="33"/>
        <v/>
      </c>
      <c r="X726" s="62" t="str">
        <f t="shared" si="34"/>
        <v/>
      </c>
    </row>
    <row r="727" spans="2:24" ht="21" customHeight="1">
      <c r="B727" s="167" t="str">
        <f t="shared" si="35"/>
        <v/>
      </c>
      <c r="C727" s="78"/>
      <c r="D727" s="71"/>
      <c r="E727" s="71"/>
      <c r="F727" s="78"/>
      <c r="G727" s="71"/>
      <c r="H727" s="78"/>
      <c r="I727" s="71"/>
      <c r="J727" s="71"/>
      <c r="K727" s="36"/>
      <c r="L727" s="71"/>
      <c r="M727" s="36"/>
      <c r="N727" s="36"/>
      <c r="O727" s="36"/>
      <c r="P727" s="86"/>
      <c r="Q727" s="86"/>
      <c r="R727" s="36"/>
      <c r="S727" s="36"/>
      <c r="T727" s="36"/>
      <c r="U727" s="34"/>
      <c r="V727" s="36"/>
      <c r="W727" s="68" t="str">
        <f t="shared" si="33"/>
        <v/>
      </c>
      <c r="X727" s="62" t="str">
        <f t="shared" si="34"/>
        <v/>
      </c>
    </row>
    <row r="728" spans="2:24" ht="21" customHeight="1">
      <c r="B728" s="167" t="str">
        <f t="shared" si="35"/>
        <v/>
      </c>
      <c r="C728" s="78"/>
      <c r="D728" s="71"/>
      <c r="E728" s="71"/>
      <c r="F728" s="78"/>
      <c r="G728" s="71"/>
      <c r="H728" s="78"/>
      <c r="I728" s="71"/>
      <c r="J728" s="71"/>
      <c r="K728" s="36"/>
      <c r="L728" s="71"/>
      <c r="M728" s="36"/>
      <c r="N728" s="36"/>
      <c r="O728" s="36"/>
      <c r="P728" s="86"/>
      <c r="Q728" s="86"/>
      <c r="R728" s="36"/>
      <c r="S728" s="36"/>
      <c r="T728" s="36"/>
      <c r="U728" s="34"/>
      <c r="V728" s="36"/>
      <c r="W728" s="68" t="str">
        <f t="shared" si="33"/>
        <v/>
      </c>
      <c r="X728" s="62" t="str">
        <f t="shared" si="34"/>
        <v/>
      </c>
    </row>
    <row r="729" spans="2:24" ht="21" customHeight="1">
      <c r="B729" s="167" t="str">
        <f t="shared" si="35"/>
        <v/>
      </c>
      <c r="C729" s="78"/>
      <c r="D729" s="71"/>
      <c r="E729" s="71"/>
      <c r="F729" s="78"/>
      <c r="G729" s="71"/>
      <c r="H729" s="78"/>
      <c r="I729" s="71"/>
      <c r="J729" s="71"/>
      <c r="K729" s="36"/>
      <c r="L729" s="71"/>
      <c r="M729" s="36"/>
      <c r="N729" s="36"/>
      <c r="O729" s="36"/>
      <c r="P729" s="86"/>
      <c r="Q729" s="86"/>
      <c r="R729" s="36"/>
      <c r="S729" s="36"/>
      <c r="T729" s="36"/>
      <c r="U729" s="34"/>
      <c r="V729" s="36"/>
      <c r="W729" s="68" t="str">
        <f t="shared" si="33"/>
        <v/>
      </c>
      <c r="X729" s="62" t="str">
        <f t="shared" si="34"/>
        <v/>
      </c>
    </row>
    <row r="730" spans="2:24" ht="21" customHeight="1">
      <c r="B730" s="167" t="str">
        <f t="shared" si="35"/>
        <v/>
      </c>
      <c r="C730" s="78"/>
      <c r="D730" s="71"/>
      <c r="E730" s="71"/>
      <c r="F730" s="78"/>
      <c r="G730" s="71"/>
      <c r="H730" s="78"/>
      <c r="I730" s="71"/>
      <c r="J730" s="71"/>
      <c r="K730" s="36"/>
      <c r="L730" s="71"/>
      <c r="M730" s="36"/>
      <c r="N730" s="36"/>
      <c r="O730" s="36"/>
      <c r="P730" s="86"/>
      <c r="Q730" s="86"/>
      <c r="R730" s="36"/>
      <c r="S730" s="36"/>
      <c r="T730" s="36"/>
      <c r="U730" s="34"/>
      <c r="V730" s="36"/>
      <c r="W730" s="68" t="str">
        <f t="shared" si="33"/>
        <v/>
      </c>
      <c r="X730" s="62" t="str">
        <f t="shared" si="34"/>
        <v/>
      </c>
    </row>
    <row r="731" spans="2:24" ht="21" customHeight="1">
      <c r="B731" s="167" t="str">
        <f t="shared" si="35"/>
        <v/>
      </c>
      <c r="C731" s="78"/>
      <c r="D731" s="71"/>
      <c r="E731" s="71"/>
      <c r="F731" s="78"/>
      <c r="G731" s="71"/>
      <c r="H731" s="78"/>
      <c r="I731" s="71"/>
      <c r="J731" s="71"/>
      <c r="K731" s="36"/>
      <c r="L731" s="71"/>
      <c r="M731" s="36"/>
      <c r="N731" s="36"/>
      <c r="O731" s="36"/>
      <c r="P731" s="86"/>
      <c r="Q731" s="86"/>
      <c r="R731" s="36"/>
      <c r="S731" s="36"/>
      <c r="T731" s="36"/>
      <c r="U731" s="34"/>
      <c r="V731" s="36"/>
      <c r="W731" s="68" t="str">
        <f t="shared" si="33"/>
        <v/>
      </c>
      <c r="X731" s="62" t="str">
        <f t="shared" si="34"/>
        <v/>
      </c>
    </row>
    <row r="732" spans="2:24" ht="21" customHeight="1">
      <c r="B732" s="167" t="str">
        <f t="shared" si="35"/>
        <v/>
      </c>
      <c r="C732" s="78"/>
      <c r="D732" s="71"/>
      <c r="E732" s="71"/>
      <c r="F732" s="78"/>
      <c r="G732" s="71"/>
      <c r="H732" s="78"/>
      <c r="I732" s="71"/>
      <c r="J732" s="71"/>
      <c r="K732" s="36"/>
      <c r="L732" s="71"/>
      <c r="M732" s="36"/>
      <c r="N732" s="36"/>
      <c r="O732" s="36"/>
      <c r="P732" s="86"/>
      <c r="Q732" s="86"/>
      <c r="R732" s="36"/>
      <c r="S732" s="36"/>
      <c r="T732" s="36"/>
      <c r="U732" s="34"/>
      <c r="V732" s="36"/>
      <c r="W732" s="68" t="str">
        <f t="shared" si="33"/>
        <v/>
      </c>
      <c r="X732" s="62" t="str">
        <f t="shared" si="34"/>
        <v/>
      </c>
    </row>
    <row r="733" spans="2:24" ht="21" customHeight="1">
      <c r="B733" s="167" t="str">
        <f t="shared" si="35"/>
        <v/>
      </c>
      <c r="C733" s="78"/>
      <c r="D733" s="71"/>
      <c r="E733" s="71"/>
      <c r="F733" s="78"/>
      <c r="G733" s="71"/>
      <c r="H733" s="78"/>
      <c r="I733" s="71"/>
      <c r="J733" s="71"/>
      <c r="K733" s="36"/>
      <c r="L733" s="71"/>
      <c r="M733" s="36"/>
      <c r="N733" s="36"/>
      <c r="O733" s="36"/>
      <c r="P733" s="86"/>
      <c r="Q733" s="86"/>
      <c r="R733" s="36"/>
      <c r="S733" s="36"/>
      <c r="T733" s="36"/>
      <c r="U733" s="34"/>
      <c r="V733" s="36"/>
      <c r="W733" s="68" t="str">
        <f t="shared" si="33"/>
        <v/>
      </c>
      <c r="X733" s="62" t="str">
        <f t="shared" si="34"/>
        <v/>
      </c>
    </row>
    <row r="734" spans="2:24" ht="21" customHeight="1">
      <c r="B734" s="167" t="str">
        <f t="shared" si="35"/>
        <v/>
      </c>
      <c r="C734" s="78"/>
      <c r="D734" s="71"/>
      <c r="E734" s="71"/>
      <c r="F734" s="78"/>
      <c r="G734" s="71"/>
      <c r="H734" s="78"/>
      <c r="I734" s="71"/>
      <c r="J734" s="71"/>
      <c r="K734" s="36"/>
      <c r="L734" s="71"/>
      <c r="M734" s="36"/>
      <c r="N734" s="36"/>
      <c r="O734" s="36"/>
      <c r="P734" s="86"/>
      <c r="Q734" s="86"/>
      <c r="R734" s="36"/>
      <c r="S734" s="36"/>
      <c r="T734" s="36"/>
      <c r="U734" s="34"/>
      <c r="V734" s="36"/>
      <c r="W734" s="68" t="str">
        <f t="shared" si="33"/>
        <v/>
      </c>
      <c r="X734" s="62" t="str">
        <f t="shared" si="34"/>
        <v/>
      </c>
    </row>
    <row r="735" spans="2:24" ht="21" customHeight="1">
      <c r="B735" s="167" t="str">
        <f t="shared" si="35"/>
        <v/>
      </c>
      <c r="C735" s="78"/>
      <c r="D735" s="71"/>
      <c r="E735" s="71"/>
      <c r="F735" s="78"/>
      <c r="G735" s="71"/>
      <c r="H735" s="78"/>
      <c r="I735" s="71"/>
      <c r="J735" s="71"/>
      <c r="K735" s="36"/>
      <c r="L735" s="71"/>
      <c r="M735" s="36"/>
      <c r="N735" s="36"/>
      <c r="O735" s="36"/>
      <c r="P735" s="86"/>
      <c r="Q735" s="86"/>
      <c r="R735" s="36"/>
      <c r="S735" s="36"/>
      <c r="T735" s="36"/>
      <c r="U735" s="34"/>
      <c r="V735" s="36"/>
      <c r="W735" s="68" t="str">
        <f t="shared" si="33"/>
        <v/>
      </c>
      <c r="X735" s="62" t="str">
        <f t="shared" si="34"/>
        <v/>
      </c>
    </row>
    <row r="736" spans="2:24" ht="21" customHeight="1">
      <c r="B736" s="167" t="str">
        <f t="shared" si="35"/>
        <v/>
      </c>
      <c r="C736" s="78"/>
      <c r="D736" s="71"/>
      <c r="E736" s="71"/>
      <c r="F736" s="78"/>
      <c r="G736" s="71"/>
      <c r="H736" s="78"/>
      <c r="I736" s="71"/>
      <c r="J736" s="71"/>
      <c r="K736" s="36"/>
      <c r="L736" s="71"/>
      <c r="M736" s="36"/>
      <c r="N736" s="36"/>
      <c r="O736" s="36"/>
      <c r="P736" s="86"/>
      <c r="Q736" s="86"/>
      <c r="R736" s="36"/>
      <c r="S736" s="36"/>
      <c r="T736" s="36"/>
      <c r="U736" s="34"/>
      <c r="V736" s="36"/>
      <c r="W736" s="68" t="str">
        <f t="shared" si="33"/>
        <v/>
      </c>
      <c r="X736" s="62" t="str">
        <f t="shared" si="34"/>
        <v/>
      </c>
    </row>
    <row r="737" spans="2:24" ht="21" customHeight="1">
      <c r="B737" s="167" t="str">
        <f t="shared" si="35"/>
        <v/>
      </c>
      <c r="C737" s="78"/>
      <c r="D737" s="71"/>
      <c r="E737" s="71"/>
      <c r="F737" s="78"/>
      <c r="G737" s="71"/>
      <c r="H737" s="78"/>
      <c r="I737" s="71"/>
      <c r="J737" s="71"/>
      <c r="K737" s="36"/>
      <c r="L737" s="71"/>
      <c r="M737" s="36"/>
      <c r="N737" s="36"/>
      <c r="O737" s="36"/>
      <c r="P737" s="86"/>
      <c r="Q737" s="86"/>
      <c r="R737" s="36"/>
      <c r="S737" s="36"/>
      <c r="T737" s="36"/>
      <c r="U737" s="34"/>
      <c r="V737" s="36"/>
      <c r="W737" s="68" t="str">
        <f t="shared" si="33"/>
        <v/>
      </c>
      <c r="X737" s="62" t="str">
        <f t="shared" si="34"/>
        <v/>
      </c>
    </row>
    <row r="738" spans="2:24" ht="21" customHeight="1">
      <c r="B738" s="167" t="str">
        <f t="shared" si="35"/>
        <v/>
      </c>
      <c r="C738" s="78"/>
      <c r="D738" s="71"/>
      <c r="E738" s="71"/>
      <c r="F738" s="78"/>
      <c r="G738" s="71"/>
      <c r="H738" s="78"/>
      <c r="I738" s="71"/>
      <c r="J738" s="71"/>
      <c r="K738" s="36"/>
      <c r="L738" s="71"/>
      <c r="M738" s="36"/>
      <c r="N738" s="36"/>
      <c r="O738" s="36"/>
      <c r="P738" s="86"/>
      <c r="Q738" s="86"/>
      <c r="R738" s="36"/>
      <c r="S738" s="36"/>
      <c r="T738" s="36"/>
      <c r="U738" s="34"/>
      <c r="V738" s="36"/>
      <c r="W738" s="68" t="str">
        <f t="shared" si="33"/>
        <v/>
      </c>
      <c r="X738" s="62" t="str">
        <f t="shared" si="34"/>
        <v/>
      </c>
    </row>
    <row r="739" spans="2:24" ht="21" customHeight="1">
      <c r="B739" s="167" t="str">
        <f t="shared" si="35"/>
        <v/>
      </c>
      <c r="C739" s="78"/>
      <c r="D739" s="71"/>
      <c r="E739" s="71"/>
      <c r="F739" s="78"/>
      <c r="G739" s="71"/>
      <c r="H739" s="78"/>
      <c r="I739" s="71"/>
      <c r="J739" s="71"/>
      <c r="K739" s="36"/>
      <c r="L739" s="71"/>
      <c r="M739" s="36"/>
      <c r="N739" s="36"/>
      <c r="O739" s="36"/>
      <c r="P739" s="86"/>
      <c r="Q739" s="86"/>
      <c r="R739" s="36"/>
      <c r="S739" s="36"/>
      <c r="T739" s="36"/>
      <c r="U739" s="34"/>
      <c r="V739" s="36"/>
      <c r="W739" s="68" t="str">
        <f t="shared" si="33"/>
        <v/>
      </c>
      <c r="X739" s="62" t="str">
        <f t="shared" si="34"/>
        <v/>
      </c>
    </row>
    <row r="740" spans="2:24" ht="21" customHeight="1">
      <c r="B740" s="167" t="str">
        <f t="shared" si="35"/>
        <v/>
      </c>
      <c r="C740" s="78"/>
      <c r="D740" s="71"/>
      <c r="E740" s="71"/>
      <c r="F740" s="78"/>
      <c r="G740" s="71"/>
      <c r="H740" s="78"/>
      <c r="I740" s="71"/>
      <c r="J740" s="71"/>
      <c r="K740" s="36"/>
      <c r="L740" s="71"/>
      <c r="M740" s="36"/>
      <c r="N740" s="36"/>
      <c r="O740" s="36"/>
      <c r="P740" s="86"/>
      <c r="Q740" s="86"/>
      <c r="R740" s="36"/>
      <c r="S740" s="36"/>
      <c r="T740" s="36"/>
      <c r="U740" s="34"/>
      <c r="V740" s="36"/>
      <c r="W740" s="68" t="str">
        <f t="shared" si="33"/>
        <v/>
      </c>
      <c r="X740" s="62" t="str">
        <f t="shared" si="34"/>
        <v/>
      </c>
    </row>
    <row r="741" spans="2:24" ht="21" customHeight="1">
      <c r="B741" s="167" t="str">
        <f t="shared" si="35"/>
        <v/>
      </c>
      <c r="C741" s="78"/>
      <c r="D741" s="71"/>
      <c r="E741" s="71"/>
      <c r="F741" s="78"/>
      <c r="G741" s="71"/>
      <c r="H741" s="78"/>
      <c r="I741" s="71"/>
      <c r="J741" s="71"/>
      <c r="K741" s="36"/>
      <c r="L741" s="71"/>
      <c r="M741" s="36"/>
      <c r="N741" s="36"/>
      <c r="O741" s="36"/>
      <c r="P741" s="86"/>
      <c r="Q741" s="86"/>
      <c r="R741" s="36"/>
      <c r="S741" s="36"/>
      <c r="T741" s="36"/>
      <c r="U741" s="34"/>
      <c r="V741" s="36"/>
      <c r="W741" s="68" t="str">
        <f t="shared" si="33"/>
        <v/>
      </c>
      <c r="X741" s="62" t="str">
        <f t="shared" si="34"/>
        <v/>
      </c>
    </row>
    <row r="742" spans="2:24" ht="21" customHeight="1">
      <c r="B742" s="167" t="str">
        <f t="shared" si="35"/>
        <v/>
      </c>
      <c r="C742" s="78"/>
      <c r="D742" s="71"/>
      <c r="E742" s="71"/>
      <c r="F742" s="78"/>
      <c r="G742" s="71"/>
      <c r="H742" s="78"/>
      <c r="I742" s="71"/>
      <c r="J742" s="71"/>
      <c r="K742" s="36"/>
      <c r="L742" s="71"/>
      <c r="M742" s="36"/>
      <c r="N742" s="36"/>
      <c r="O742" s="36"/>
      <c r="P742" s="86"/>
      <c r="Q742" s="86"/>
      <c r="R742" s="36"/>
      <c r="S742" s="36"/>
      <c r="T742" s="36"/>
      <c r="U742" s="34"/>
      <c r="V742" s="36"/>
      <c r="W742" s="68" t="str">
        <f t="shared" si="33"/>
        <v/>
      </c>
      <c r="X742" s="62" t="str">
        <f t="shared" si="34"/>
        <v/>
      </c>
    </row>
    <row r="743" spans="2:24" ht="21" customHeight="1">
      <c r="B743" s="167" t="str">
        <f t="shared" si="35"/>
        <v/>
      </c>
      <c r="C743" s="78"/>
      <c r="D743" s="71"/>
      <c r="E743" s="71"/>
      <c r="F743" s="78"/>
      <c r="G743" s="71"/>
      <c r="H743" s="78"/>
      <c r="I743" s="71"/>
      <c r="J743" s="71"/>
      <c r="K743" s="36"/>
      <c r="L743" s="71"/>
      <c r="M743" s="36"/>
      <c r="N743" s="36"/>
      <c r="O743" s="36"/>
      <c r="P743" s="86"/>
      <c r="Q743" s="86"/>
      <c r="R743" s="36"/>
      <c r="S743" s="36"/>
      <c r="T743" s="36"/>
      <c r="U743" s="34"/>
      <c r="V743" s="36"/>
      <c r="W743" s="68" t="str">
        <f t="shared" si="33"/>
        <v/>
      </c>
      <c r="X743" s="62" t="str">
        <f t="shared" si="34"/>
        <v/>
      </c>
    </row>
    <row r="744" spans="2:24" ht="21" customHeight="1">
      <c r="B744" s="167" t="str">
        <f t="shared" si="35"/>
        <v/>
      </c>
      <c r="C744" s="78"/>
      <c r="D744" s="71"/>
      <c r="E744" s="71"/>
      <c r="F744" s="78"/>
      <c r="G744" s="71"/>
      <c r="H744" s="78"/>
      <c r="I744" s="71"/>
      <c r="J744" s="71"/>
      <c r="K744" s="36"/>
      <c r="L744" s="71"/>
      <c r="M744" s="36"/>
      <c r="N744" s="36"/>
      <c r="O744" s="36"/>
      <c r="P744" s="86"/>
      <c r="Q744" s="86"/>
      <c r="R744" s="36"/>
      <c r="S744" s="36"/>
      <c r="T744" s="36"/>
      <c r="U744" s="34"/>
      <c r="V744" s="36"/>
      <c r="W744" s="68" t="str">
        <f t="shared" si="33"/>
        <v/>
      </c>
      <c r="X744" s="62" t="str">
        <f t="shared" si="34"/>
        <v/>
      </c>
    </row>
    <row r="745" spans="2:24" ht="21" customHeight="1">
      <c r="B745" s="167" t="str">
        <f t="shared" si="35"/>
        <v/>
      </c>
      <c r="C745" s="78"/>
      <c r="D745" s="71"/>
      <c r="E745" s="71"/>
      <c r="F745" s="78"/>
      <c r="G745" s="71"/>
      <c r="H745" s="78"/>
      <c r="I745" s="71"/>
      <c r="J745" s="71"/>
      <c r="K745" s="36"/>
      <c r="L745" s="71"/>
      <c r="M745" s="36"/>
      <c r="N745" s="36"/>
      <c r="O745" s="36"/>
      <c r="P745" s="86"/>
      <c r="Q745" s="86"/>
      <c r="R745" s="36"/>
      <c r="S745" s="36"/>
      <c r="T745" s="36"/>
      <c r="U745" s="34"/>
      <c r="V745" s="36"/>
      <c r="W745" s="68" t="str">
        <f t="shared" si="33"/>
        <v/>
      </c>
      <c r="X745" s="62" t="str">
        <f t="shared" si="34"/>
        <v/>
      </c>
    </row>
    <row r="746" spans="2:24" ht="21" customHeight="1">
      <c r="B746" s="167" t="str">
        <f t="shared" si="35"/>
        <v/>
      </c>
      <c r="C746" s="78"/>
      <c r="D746" s="71"/>
      <c r="E746" s="71"/>
      <c r="F746" s="78"/>
      <c r="G746" s="71"/>
      <c r="H746" s="78"/>
      <c r="I746" s="71"/>
      <c r="J746" s="71"/>
      <c r="K746" s="36"/>
      <c r="L746" s="71"/>
      <c r="M746" s="36"/>
      <c r="N746" s="36"/>
      <c r="O746" s="36"/>
      <c r="P746" s="86"/>
      <c r="Q746" s="86"/>
      <c r="R746" s="36"/>
      <c r="S746" s="36"/>
      <c r="T746" s="36"/>
      <c r="U746" s="34"/>
      <c r="V746" s="36"/>
      <c r="W746" s="68" t="str">
        <f t="shared" si="33"/>
        <v/>
      </c>
      <c r="X746" s="62" t="str">
        <f t="shared" si="34"/>
        <v/>
      </c>
    </row>
    <row r="747" spans="2:24" ht="21" customHeight="1">
      <c r="B747" s="167" t="str">
        <f t="shared" si="35"/>
        <v/>
      </c>
      <c r="C747" s="78"/>
      <c r="D747" s="71"/>
      <c r="E747" s="71"/>
      <c r="F747" s="78"/>
      <c r="G747" s="71"/>
      <c r="H747" s="78"/>
      <c r="I747" s="71"/>
      <c r="J747" s="71"/>
      <c r="K747" s="36"/>
      <c r="L747" s="71"/>
      <c r="M747" s="36"/>
      <c r="N747" s="36"/>
      <c r="O747" s="36"/>
      <c r="P747" s="86"/>
      <c r="Q747" s="86"/>
      <c r="R747" s="36"/>
      <c r="S747" s="36"/>
      <c r="T747" s="36"/>
      <c r="U747" s="34"/>
      <c r="V747" s="36"/>
      <c r="W747" s="68" t="str">
        <f t="shared" si="33"/>
        <v/>
      </c>
      <c r="X747" s="62" t="str">
        <f t="shared" si="34"/>
        <v/>
      </c>
    </row>
    <row r="748" spans="2:24" ht="21" customHeight="1">
      <c r="B748" s="167" t="str">
        <f t="shared" si="35"/>
        <v/>
      </c>
      <c r="C748" s="78"/>
      <c r="D748" s="71"/>
      <c r="E748" s="71"/>
      <c r="F748" s="78"/>
      <c r="G748" s="71"/>
      <c r="H748" s="78"/>
      <c r="I748" s="71"/>
      <c r="J748" s="71"/>
      <c r="K748" s="36"/>
      <c r="L748" s="71"/>
      <c r="M748" s="36"/>
      <c r="N748" s="36"/>
      <c r="O748" s="36"/>
      <c r="P748" s="86"/>
      <c r="Q748" s="86"/>
      <c r="R748" s="36"/>
      <c r="S748" s="36"/>
      <c r="T748" s="36"/>
      <c r="U748" s="34"/>
      <c r="V748" s="36"/>
      <c r="W748" s="68" t="str">
        <f t="shared" si="33"/>
        <v/>
      </c>
      <c r="X748" s="62" t="str">
        <f t="shared" si="34"/>
        <v/>
      </c>
    </row>
    <row r="749" spans="2:24" ht="21" customHeight="1">
      <c r="B749" s="167" t="str">
        <f t="shared" si="35"/>
        <v/>
      </c>
      <c r="C749" s="78"/>
      <c r="D749" s="71"/>
      <c r="E749" s="71"/>
      <c r="F749" s="78"/>
      <c r="G749" s="71"/>
      <c r="H749" s="78"/>
      <c r="I749" s="71"/>
      <c r="J749" s="71"/>
      <c r="K749" s="36"/>
      <c r="L749" s="71"/>
      <c r="M749" s="36"/>
      <c r="N749" s="36"/>
      <c r="O749" s="36"/>
      <c r="P749" s="86"/>
      <c r="Q749" s="86"/>
      <c r="R749" s="36"/>
      <c r="S749" s="36"/>
      <c r="T749" s="36"/>
      <c r="U749" s="34"/>
      <c r="V749" s="36"/>
      <c r="W749" s="68" t="str">
        <f t="shared" si="33"/>
        <v/>
      </c>
      <c r="X749" s="62" t="str">
        <f t="shared" si="34"/>
        <v/>
      </c>
    </row>
    <row r="750" spans="2:24" ht="21" customHeight="1">
      <c r="B750" s="167" t="str">
        <f t="shared" si="35"/>
        <v/>
      </c>
      <c r="C750" s="78"/>
      <c r="D750" s="71"/>
      <c r="E750" s="71"/>
      <c r="F750" s="78"/>
      <c r="G750" s="71"/>
      <c r="H750" s="78"/>
      <c r="I750" s="71"/>
      <c r="J750" s="71"/>
      <c r="K750" s="36"/>
      <c r="L750" s="71"/>
      <c r="M750" s="36"/>
      <c r="N750" s="36"/>
      <c r="O750" s="36"/>
      <c r="P750" s="86"/>
      <c r="Q750" s="86"/>
      <c r="R750" s="36"/>
      <c r="S750" s="36"/>
      <c r="T750" s="36"/>
      <c r="U750" s="34"/>
      <c r="V750" s="36"/>
      <c r="W750" s="68" t="str">
        <f t="shared" si="33"/>
        <v/>
      </c>
      <c r="X750" s="62" t="str">
        <f t="shared" si="34"/>
        <v/>
      </c>
    </row>
    <row r="751" spans="2:24" ht="21" customHeight="1">
      <c r="B751" s="167" t="str">
        <f t="shared" si="35"/>
        <v/>
      </c>
      <c r="C751" s="78"/>
      <c r="D751" s="71"/>
      <c r="E751" s="71"/>
      <c r="F751" s="78"/>
      <c r="G751" s="71"/>
      <c r="H751" s="78"/>
      <c r="I751" s="71"/>
      <c r="J751" s="71"/>
      <c r="K751" s="36"/>
      <c r="L751" s="71"/>
      <c r="M751" s="36"/>
      <c r="N751" s="36"/>
      <c r="O751" s="36"/>
      <c r="P751" s="86"/>
      <c r="Q751" s="86"/>
      <c r="R751" s="36"/>
      <c r="S751" s="36"/>
      <c r="T751" s="36"/>
      <c r="U751" s="34"/>
      <c r="V751" s="36"/>
      <c r="W751" s="68" t="str">
        <f t="shared" si="33"/>
        <v/>
      </c>
      <c r="X751" s="62" t="str">
        <f t="shared" si="34"/>
        <v/>
      </c>
    </row>
    <row r="752" spans="2:24" ht="21" customHeight="1">
      <c r="B752" s="167" t="str">
        <f t="shared" si="35"/>
        <v/>
      </c>
      <c r="C752" s="78"/>
      <c r="D752" s="71"/>
      <c r="E752" s="71"/>
      <c r="F752" s="78"/>
      <c r="G752" s="71"/>
      <c r="H752" s="78"/>
      <c r="I752" s="71"/>
      <c r="J752" s="71"/>
      <c r="K752" s="36"/>
      <c r="L752" s="71"/>
      <c r="M752" s="36"/>
      <c r="N752" s="36"/>
      <c r="O752" s="36"/>
      <c r="P752" s="86"/>
      <c r="Q752" s="86"/>
      <c r="R752" s="36"/>
      <c r="S752" s="36"/>
      <c r="T752" s="36"/>
      <c r="U752" s="34"/>
      <c r="V752" s="36"/>
      <c r="W752" s="68" t="str">
        <f t="shared" si="33"/>
        <v/>
      </c>
      <c r="X752" s="62" t="str">
        <f t="shared" si="34"/>
        <v/>
      </c>
    </row>
    <row r="753" spans="2:24" ht="21" customHeight="1">
      <c r="B753" s="167" t="str">
        <f t="shared" si="35"/>
        <v/>
      </c>
      <c r="C753" s="78"/>
      <c r="D753" s="71"/>
      <c r="E753" s="71"/>
      <c r="F753" s="78"/>
      <c r="G753" s="71"/>
      <c r="H753" s="78"/>
      <c r="I753" s="71"/>
      <c r="J753" s="71"/>
      <c r="K753" s="36"/>
      <c r="L753" s="71"/>
      <c r="M753" s="36"/>
      <c r="N753" s="36"/>
      <c r="O753" s="36"/>
      <c r="P753" s="86"/>
      <c r="Q753" s="86"/>
      <c r="R753" s="36"/>
      <c r="S753" s="36"/>
      <c r="T753" s="36"/>
      <c r="U753" s="34"/>
      <c r="V753" s="36"/>
      <c r="W753" s="68" t="str">
        <f t="shared" si="33"/>
        <v/>
      </c>
      <c r="X753" s="62" t="str">
        <f t="shared" si="34"/>
        <v/>
      </c>
    </row>
    <row r="754" spans="2:24" ht="21" customHeight="1">
      <c r="B754" s="167" t="str">
        <f t="shared" si="35"/>
        <v/>
      </c>
      <c r="C754" s="78"/>
      <c r="D754" s="71"/>
      <c r="E754" s="71"/>
      <c r="F754" s="78"/>
      <c r="G754" s="71"/>
      <c r="H754" s="78"/>
      <c r="I754" s="71"/>
      <c r="J754" s="71"/>
      <c r="K754" s="36"/>
      <c r="L754" s="71"/>
      <c r="M754" s="36"/>
      <c r="N754" s="36"/>
      <c r="O754" s="36"/>
      <c r="P754" s="86"/>
      <c r="Q754" s="86"/>
      <c r="R754" s="36"/>
      <c r="S754" s="36"/>
      <c r="T754" s="36"/>
      <c r="U754" s="34"/>
      <c r="V754" s="36"/>
      <c r="W754" s="68" t="str">
        <f t="shared" si="33"/>
        <v/>
      </c>
      <c r="X754" s="62" t="str">
        <f t="shared" si="34"/>
        <v/>
      </c>
    </row>
    <row r="755" spans="2:24" ht="21" customHeight="1">
      <c r="B755" s="167" t="str">
        <f t="shared" si="35"/>
        <v/>
      </c>
      <c r="C755" s="78"/>
      <c r="D755" s="71"/>
      <c r="E755" s="71"/>
      <c r="F755" s="78"/>
      <c r="G755" s="71"/>
      <c r="H755" s="78"/>
      <c r="I755" s="71"/>
      <c r="J755" s="71"/>
      <c r="K755" s="36"/>
      <c r="L755" s="71"/>
      <c r="M755" s="36"/>
      <c r="N755" s="36"/>
      <c r="O755" s="36"/>
      <c r="P755" s="86"/>
      <c r="Q755" s="86"/>
      <c r="R755" s="36"/>
      <c r="S755" s="36"/>
      <c r="T755" s="36"/>
      <c r="U755" s="34"/>
      <c r="V755" s="36"/>
      <c r="W755" s="68" t="str">
        <f t="shared" si="33"/>
        <v/>
      </c>
      <c r="X755" s="62" t="str">
        <f t="shared" si="34"/>
        <v/>
      </c>
    </row>
    <row r="756" spans="2:24" ht="21" customHeight="1">
      <c r="B756" s="167" t="str">
        <f t="shared" si="35"/>
        <v/>
      </c>
      <c r="C756" s="78"/>
      <c r="D756" s="71"/>
      <c r="E756" s="71"/>
      <c r="F756" s="78"/>
      <c r="G756" s="71"/>
      <c r="H756" s="78"/>
      <c r="I756" s="71"/>
      <c r="J756" s="71"/>
      <c r="K756" s="36"/>
      <c r="L756" s="71"/>
      <c r="M756" s="36"/>
      <c r="N756" s="36"/>
      <c r="O756" s="36"/>
      <c r="P756" s="86"/>
      <c r="Q756" s="86"/>
      <c r="R756" s="36"/>
      <c r="S756" s="36"/>
      <c r="T756" s="36"/>
      <c r="U756" s="34"/>
      <c r="V756" s="36"/>
      <c r="W756" s="68" t="str">
        <f t="shared" si="33"/>
        <v/>
      </c>
      <c r="X756" s="62" t="str">
        <f t="shared" si="34"/>
        <v/>
      </c>
    </row>
    <row r="757" spans="2:24" ht="21" customHeight="1">
      <c r="B757" s="167" t="str">
        <f t="shared" si="35"/>
        <v/>
      </c>
      <c r="C757" s="78"/>
      <c r="D757" s="71"/>
      <c r="E757" s="71"/>
      <c r="F757" s="78"/>
      <c r="G757" s="71"/>
      <c r="H757" s="78"/>
      <c r="I757" s="71"/>
      <c r="J757" s="71"/>
      <c r="K757" s="36"/>
      <c r="L757" s="71"/>
      <c r="M757" s="36"/>
      <c r="N757" s="36"/>
      <c r="O757" s="36"/>
      <c r="P757" s="86"/>
      <c r="Q757" s="86"/>
      <c r="R757" s="36"/>
      <c r="S757" s="36"/>
      <c r="T757" s="36"/>
      <c r="U757" s="34"/>
      <c r="V757" s="36"/>
      <c r="W757" s="68" t="str">
        <f t="shared" si="33"/>
        <v/>
      </c>
      <c r="X757" s="62" t="str">
        <f t="shared" si="34"/>
        <v/>
      </c>
    </row>
    <row r="758" spans="2:24" ht="21" customHeight="1">
      <c r="B758" s="167" t="str">
        <f t="shared" si="35"/>
        <v/>
      </c>
      <c r="C758" s="78"/>
      <c r="D758" s="71"/>
      <c r="E758" s="71"/>
      <c r="F758" s="78"/>
      <c r="G758" s="71"/>
      <c r="H758" s="78"/>
      <c r="I758" s="71"/>
      <c r="J758" s="71"/>
      <c r="K758" s="36"/>
      <c r="L758" s="71"/>
      <c r="M758" s="36"/>
      <c r="N758" s="36"/>
      <c r="O758" s="36"/>
      <c r="P758" s="86"/>
      <c r="Q758" s="86"/>
      <c r="R758" s="36"/>
      <c r="S758" s="36"/>
      <c r="T758" s="36"/>
      <c r="U758" s="34"/>
      <c r="V758" s="36"/>
      <c r="W758" s="68" t="str">
        <f t="shared" si="33"/>
        <v/>
      </c>
      <c r="X758" s="62" t="str">
        <f t="shared" si="34"/>
        <v/>
      </c>
    </row>
    <row r="759" spans="2:24" ht="21" customHeight="1">
      <c r="B759" s="167" t="str">
        <f t="shared" si="35"/>
        <v/>
      </c>
      <c r="C759" s="78"/>
      <c r="D759" s="71"/>
      <c r="E759" s="71"/>
      <c r="F759" s="78"/>
      <c r="G759" s="71"/>
      <c r="H759" s="78"/>
      <c r="I759" s="71"/>
      <c r="J759" s="71"/>
      <c r="K759" s="36"/>
      <c r="L759" s="71"/>
      <c r="M759" s="36"/>
      <c r="N759" s="36"/>
      <c r="O759" s="36"/>
      <c r="P759" s="86"/>
      <c r="Q759" s="86"/>
      <c r="R759" s="36"/>
      <c r="S759" s="36"/>
      <c r="T759" s="36"/>
      <c r="U759" s="34"/>
      <c r="V759" s="36"/>
      <c r="W759" s="68" t="str">
        <f t="shared" si="33"/>
        <v/>
      </c>
      <c r="X759" s="62" t="str">
        <f t="shared" si="34"/>
        <v/>
      </c>
    </row>
    <row r="760" spans="2:24" ht="21" customHeight="1">
      <c r="B760" s="167" t="str">
        <f t="shared" si="35"/>
        <v/>
      </c>
      <c r="C760" s="78"/>
      <c r="D760" s="71"/>
      <c r="E760" s="71"/>
      <c r="F760" s="78"/>
      <c r="G760" s="71"/>
      <c r="H760" s="78"/>
      <c r="I760" s="71"/>
      <c r="J760" s="71"/>
      <c r="K760" s="36"/>
      <c r="L760" s="71"/>
      <c r="M760" s="36"/>
      <c r="N760" s="36"/>
      <c r="O760" s="36"/>
      <c r="P760" s="86"/>
      <c r="Q760" s="86"/>
      <c r="R760" s="36"/>
      <c r="S760" s="36"/>
      <c r="T760" s="36"/>
      <c r="U760" s="34"/>
      <c r="V760" s="36"/>
      <c r="W760" s="68" t="str">
        <f t="shared" si="33"/>
        <v/>
      </c>
      <c r="X760" s="62" t="str">
        <f t="shared" si="34"/>
        <v/>
      </c>
    </row>
    <row r="761" spans="2:24" ht="21" customHeight="1">
      <c r="B761" s="167" t="str">
        <f t="shared" si="35"/>
        <v/>
      </c>
      <c r="C761" s="78"/>
      <c r="D761" s="71"/>
      <c r="E761" s="71"/>
      <c r="F761" s="78"/>
      <c r="G761" s="71"/>
      <c r="H761" s="78"/>
      <c r="I761" s="71"/>
      <c r="J761" s="71"/>
      <c r="K761" s="36"/>
      <c r="L761" s="71"/>
      <c r="M761" s="36"/>
      <c r="N761" s="36"/>
      <c r="O761" s="36"/>
      <c r="P761" s="86"/>
      <c r="Q761" s="86"/>
      <c r="R761" s="36"/>
      <c r="S761" s="36"/>
      <c r="T761" s="36"/>
      <c r="U761" s="34"/>
      <c r="V761" s="36"/>
      <c r="W761" s="68" t="str">
        <f t="shared" si="33"/>
        <v/>
      </c>
      <c r="X761" s="62" t="str">
        <f t="shared" si="34"/>
        <v/>
      </c>
    </row>
    <row r="762" spans="2:24" ht="21" customHeight="1">
      <c r="B762" s="167" t="str">
        <f t="shared" si="35"/>
        <v/>
      </c>
      <c r="C762" s="78"/>
      <c r="D762" s="71"/>
      <c r="E762" s="71"/>
      <c r="F762" s="78"/>
      <c r="G762" s="71"/>
      <c r="H762" s="78"/>
      <c r="I762" s="71"/>
      <c r="J762" s="71"/>
      <c r="K762" s="36"/>
      <c r="L762" s="71"/>
      <c r="M762" s="36"/>
      <c r="N762" s="36"/>
      <c r="O762" s="36"/>
      <c r="P762" s="86"/>
      <c r="Q762" s="86"/>
      <c r="R762" s="36"/>
      <c r="S762" s="36"/>
      <c r="T762" s="36"/>
      <c r="U762" s="34"/>
      <c r="V762" s="36"/>
      <c r="W762" s="68" t="str">
        <f t="shared" si="33"/>
        <v/>
      </c>
      <c r="X762" s="62" t="str">
        <f t="shared" si="34"/>
        <v/>
      </c>
    </row>
    <row r="763" spans="2:24" ht="21" customHeight="1">
      <c r="B763" s="167" t="str">
        <f t="shared" si="35"/>
        <v/>
      </c>
      <c r="C763" s="78"/>
      <c r="D763" s="71"/>
      <c r="E763" s="71"/>
      <c r="F763" s="78"/>
      <c r="G763" s="71"/>
      <c r="H763" s="78"/>
      <c r="I763" s="71"/>
      <c r="J763" s="71"/>
      <c r="K763" s="36"/>
      <c r="L763" s="71"/>
      <c r="M763" s="36"/>
      <c r="N763" s="36"/>
      <c r="O763" s="36"/>
      <c r="P763" s="86"/>
      <c r="Q763" s="86"/>
      <c r="R763" s="36"/>
      <c r="S763" s="36"/>
      <c r="T763" s="36"/>
      <c r="U763" s="34"/>
      <c r="V763" s="36"/>
      <c r="W763" s="68" t="str">
        <f t="shared" si="33"/>
        <v/>
      </c>
      <c r="X763" s="62" t="str">
        <f t="shared" si="34"/>
        <v/>
      </c>
    </row>
    <row r="764" spans="2:24" ht="21" customHeight="1">
      <c r="B764" s="167" t="str">
        <f t="shared" si="35"/>
        <v/>
      </c>
      <c r="C764" s="78"/>
      <c r="D764" s="71"/>
      <c r="E764" s="71"/>
      <c r="F764" s="78"/>
      <c r="G764" s="71"/>
      <c r="H764" s="78"/>
      <c r="I764" s="71"/>
      <c r="J764" s="71"/>
      <c r="K764" s="36"/>
      <c r="L764" s="71"/>
      <c r="M764" s="36"/>
      <c r="N764" s="36"/>
      <c r="O764" s="36"/>
      <c r="P764" s="86"/>
      <c r="Q764" s="86"/>
      <c r="R764" s="36"/>
      <c r="S764" s="36"/>
      <c r="T764" s="36"/>
      <c r="U764" s="34"/>
      <c r="V764" s="36"/>
      <c r="W764" s="68" t="str">
        <f t="shared" si="33"/>
        <v/>
      </c>
      <c r="X764" s="62" t="str">
        <f t="shared" si="34"/>
        <v/>
      </c>
    </row>
    <row r="765" spans="2:24" ht="21" customHeight="1">
      <c r="B765" s="167" t="str">
        <f t="shared" si="35"/>
        <v/>
      </c>
      <c r="C765" s="78"/>
      <c r="D765" s="71"/>
      <c r="E765" s="71"/>
      <c r="F765" s="78"/>
      <c r="G765" s="71"/>
      <c r="H765" s="78"/>
      <c r="I765" s="71"/>
      <c r="J765" s="71"/>
      <c r="K765" s="36"/>
      <c r="L765" s="71"/>
      <c r="M765" s="36"/>
      <c r="N765" s="36"/>
      <c r="O765" s="36"/>
      <c r="P765" s="86"/>
      <c r="Q765" s="86"/>
      <c r="R765" s="36"/>
      <c r="S765" s="36"/>
      <c r="T765" s="36"/>
      <c r="U765" s="34"/>
      <c r="V765" s="36"/>
      <c r="W765" s="68" t="str">
        <f t="shared" si="33"/>
        <v/>
      </c>
      <c r="X765" s="62" t="str">
        <f t="shared" si="34"/>
        <v/>
      </c>
    </row>
    <row r="766" spans="2:24" ht="21" customHeight="1">
      <c r="B766" s="167" t="str">
        <f t="shared" si="35"/>
        <v/>
      </c>
      <c r="C766" s="78"/>
      <c r="D766" s="71"/>
      <c r="E766" s="71"/>
      <c r="F766" s="78"/>
      <c r="G766" s="71"/>
      <c r="H766" s="78"/>
      <c r="I766" s="71"/>
      <c r="J766" s="71"/>
      <c r="K766" s="36"/>
      <c r="L766" s="71"/>
      <c r="M766" s="36"/>
      <c r="N766" s="36"/>
      <c r="O766" s="36"/>
      <c r="P766" s="86"/>
      <c r="Q766" s="86"/>
      <c r="R766" s="36"/>
      <c r="S766" s="36"/>
      <c r="T766" s="36"/>
      <c r="U766" s="34"/>
      <c r="V766" s="36"/>
      <c r="W766" s="68" t="str">
        <f t="shared" si="33"/>
        <v/>
      </c>
      <c r="X766" s="62" t="str">
        <f t="shared" si="34"/>
        <v/>
      </c>
    </row>
    <row r="767" spans="2:24" ht="21" customHeight="1">
      <c r="B767" s="167" t="str">
        <f t="shared" si="35"/>
        <v/>
      </c>
      <c r="C767" s="78"/>
      <c r="D767" s="71"/>
      <c r="E767" s="71"/>
      <c r="F767" s="78"/>
      <c r="G767" s="71"/>
      <c r="H767" s="78"/>
      <c r="I767" s="71"/>
      <c r="J767" s="71"/>
      <c r="K767" s="36"/>
      <c r="L767" s="71"/>
      <c r="M767" s="36"/>
      <c r="N767" s="36"/>
      <c r="O767" s="36"/>
      <c r="P767" s="86"/>
      <c r="Q767" s="86"/>
      <c r="R767" s="36"/>
      <c r="S767" s="36"/>
      <c r="T767" s="36"/>
      <c r="U767" s="34"/>
      <c r="V767" s="36"/>
      <c r="W767" s="68" t="str">
        <f t="shared" si="33"/>
        <v/>
      </c>
      <c r="X767" s="62" t="str">
        <f t="shared" si="34"/>
        <v/>
      </c>
    </row>
    <row r="768" spans="2:24" ht="21" customHeight="1">
      <c r="B768" s="167" t="str">
        <f t="shared" si="35"/>
        <v/>
      </c>
      <c r="C768" s="78"/>
      <c r="D768" s="71"/>
      <c r="E768" s="71"/>
      <c r="F768" s="78"/>
      <c r="G768" s="71"/>
      <c r="H768" s="78"/>
      <c r="I768" s="71"/>
      <c r="J768" s="71"/>
      <c r="K768" s="36"/>
      <c r="L768" s="71"/>
      <c r="M768" s="36"/>
      <c r="N768" s="36"/>
      <c r="O768" s="36"/>
      <c r="P768" s="86"/>
      <c r="Q768" s="86"/>
      <c r="R768" s="36"/>
      <c r="S768" s="36"/>
      <c r="T768" s="36"/>
      <c r="U768" s="34"/>
      <c r="V768" s="36"/>
      <c r="W768" s="68" t="str">
        <f t="shared" si="33"/>
        <v/>
      </c>
      <c r="X768" s="62" t="str">
        <f t="shared" si="34"/>
        <v/>
      </c>
    </row>
    <row r="769" spans="2:24" ht="21" customHeight="1">
      <c r="B769" s="167" t="str">
        <f t="shared" si="35"/>
        <v/>
      </c>
      <c r="C769" s="78"/>
      <c r="D769" s="71"/>
      <c r="E769" s="71"/>
      <c r="F769" s="78"/>
      <c r="G769" s="71"/>
      <c r="H769" s="78"/>
      <c r="I769" s="71"/>
      <c r="J769" s="71"/>
      <c r="K769" s="36"/>
      <c r="L769" s="71"/>
      <c r="M769" s="36"/>
      <c r="N769" s="36"/>
      <c r="O769" s="36"/>
      <c r="P769" s="86"/>
      <c r="Q769" s="86"/>
      <c r="R769" s="36"/>
      <c r="S769" s="36"/>
      <c r="T769" s="36"/>
      <c r="U769" s="34"/>
      <c r="V769" s="36"/>
      <c r="W769" s="68" t="str">
        <f t="shared" si="33"/>
        <v/>
      </c>
      <c r="X769" s="62" t="str">
        <f t="shared" si="34"/>
        <v/>
      </c>
    </row>
    <row r="770" spans="2:24" ht="21" customHeight="1">
      <c r="B770" s="167" t="str">
        <f t="shared" si="35"/>
        <v/>
      </c>
      <c r="C770" s="78"/>
      <c r="D770" s="71"/>
      <c r="E770" s="71"/>
      <c r="F770" s="78"/>
      <c r="G770" s="71"/>
      <c r="H770" s="78"/>
      <c r="I770" s="71"/>
      <c r="J770" s="71"/>
      <c r="K770" s="36"/>
      <c r="L770" s="71"/>
      <c r="M770" s="36"/>
      <c r="N770" s="36"/>
      <c r="O770" s="36"/>
      <c r="P770" s="86"/>
      <c r="Q770" s="86"/>
      <c r="R770" s="36"/>
      <c r="S770" s="36"/>
      <c r="T770" s="36"/>
      <c r="U770" s="34"/>
      <c r="V770" s="36"/>
      <c r="W770" s="68" t="str">
        <f t="shared" si="33"/>
        <v/>
      </c>
      <c r="X770" s="62" t="str">
        <f t="shared" si="34"/>
        <v/>
      </c>
    </row>
    <row r="771" spans="2:24" ht="21" customHeight="1">
      <c r="B771" s="167" t="str">
        <f t="shared" si="35"/>
        <v/>
      </c>
      <c r="C771" s="78"/>
      <c r="D771" s="71"/>
      <c r="E771" s="71"/>
      <c r="F771" s="78"/>
      <c r="G771" s="71"/>
      <c r="H771" s="78"/>
      <c r="I771" s="71"/>
      <c r="J771" s="71"/>
      <c r="K771" s="36"/>
      <c r="L771" s="71"/>
      <c r="M771" s="36"/>
      <c r="N771" s="36"/>
      <c r="O771" s="36"/>
      <c r="P771" s="86"/>
      <c r="Q771" s="86"/>
      <c r="R771" s="36"/>
      <c r="S771" s="36"/>
      <c r="T771" s="36"/>
      <c r="U771" s="34"/>
      <c r="V771" s="36"/>
      <c r="W771" s="68" t="str">
        <f t="shared" si="33"/>
        <v/>
      </c>
      <c r="X771" s="62" t="str">
        <f t="shared" si="34"/>
        <v/>
      </c>
    </row>
    <row r="772" spans="2:24" ht="21" customHeight="1">
      <c r="B772" s="167" t="str">
        <f t="shared" si="35"/>
        <v/>
      </c>
      <c r="C772" s="78"/>
      <c r="D772" s="71"/>
      <c r="E772" s="71"/>
      <c r="F772" s="78"/>
      <c r="G772" s="71"/>
      <c r="H772" s="78"/>
      <c r="I772" s="71"/>
      <c r="J772" s="71"/>
      <c r="K772" s="36"/>
      <c r="L772" s="71"/>
      <c r="M772" s="36"/>
      <c r="N772" s="36"/>
      <c r="O772" s="36"/>
      <c r="P772" s="86"/>
      <c r="Q772" s="86"/>
      <c r="R772" s="36"/>
      <c r="S772" s="36"/>
      <c r="T772" s="36"/>
      <c r="U772" s="34"/>
      <c r="V772" s="36"/>
      <c r="W772" s="68" t="str">
        <f t="shared" si="33"/>
        <v/>
      </c>
      <c r="X772" s="62" t="str">
        <f t="shared" si="34"/>
        <v/>
      </c>
    </row>
    <row r="773" spans="2:24" ht="21" customHeight="1">
      <c r="B773" s="167" t="str">
        <f t="shared" si="35"/>
        <v/>
      </c>
      <c r="C773" s="78"/>
      <c r="D773" s="71"/>
      <c r="E773" s="71"/>
      <c r="F773" s="78"/>
      <c r="G773" s="71"/>
      <c r="H773" s="78"/>
      <c r="I773" s="71"/>
      <c r="J773" s="71"/>
      <c r="K773" s="36"/>
      <c r="L773" s="71"/>
      <c r="M773" s="36"/>
      <c r="N773" s="36"/>
      <c r="O773" s="36"/>
      <c r="P773" s="86"/>
      <c r="Q773" s="86"/>
      <c r="R773" s="36"/>
      <c r="S773" s="36"/>
      <c r="T773" s="36"/>
      <c r="U773" s="34"/>
      <c r="V773" s="36"/>
      <c r="W773" s="68" t="str">
        <f t="shared" si="33"/>
        <v/>
      </c>
      <c r="X773" s="62" t="str">
        <f t="shared" si="34"/>
        <v/>
      </c>
    </row>
    <row r="774" spans="2:24" ht="21" customHeight="1">
      <c r="B774" s="167" t="str">
        <f t="shared" si="35"/>
        <v/>
      </c>
      <c r="C774" s="78"/>
      <c r="D774" s="71"/>
      <c r="E774" s="71"/>
      <c r="F774" s="78"/>
      <c r="G774" s="71"/>
      <c r="H774" s="78"/>
      <c r="I774" s="71"/>
      <c r="J774" s="71"/>
      <c r="K774" s="36"/>
      <c r="L774" s="71"/>
      <c r="M774" s="36"/>
      <c r="N774" s="36"/>
      <c r="O774" s="36"/>
      <c r="P774" s="86"/>
      <c r="Q774" s="86"/>
      <c r="R774" s="36"/>
      <c r="S774" s="36"/>
      <c r="T774" s="36"/>
      <c r="U774" s="34"/>
      <c r="V774" s="36"/>
      <c r="W774" s="68" t="str">
        <f t="shared" si="33"/>
        <v/>
      </c>
      <c r="X774" s="62" t="str">
        <f t="shared" si="34"/>
        <v/>
      </c>
    </row>
    <row r="775" spans="2:24" ht="21" customHeight="1">
      <c r="B775" s="167" t="str">
        <f t="shared" si="35"/>
        <v/>
      </c>
      <c r="C775" s="78"/>
      <c r="D775" s="71"/>
      <c r="E775" s="71"/>
      <c r="F775" s="78"/>
      <c r="G775" s="71"/>
      <c r="H775" s="78"/>
      <c r="I775" s="71"/>
      <c r="J775" s="71"/>
      <c r="K775" s="36"/>
      <c r="L775" s="71"/>
      <c r="M775" s="36"/>
      <c r="N775" s="36"/>
      <c r="O775" s="36"/>
      <c r="P775" s="86"/>
      <c r="Q775" s="86"/>
      <c r="R775" s="36"/>
      <c r="S775" s="36"/>
      <c r="T775" s="36"/>
      <c r="U775" s="34"/>
      <c r="V775" s="36"/>
      <c r="W775" s="68" t="str">
        <f t="shared" si="33"/>
        <v/>
      </c>
      <c r="X775" s="62" t="str">
        <f t="shared" si="34"/>
        <v/>
      </c>
    </row>
    <row r="776" spans="2:24" ht="21" customHeight="1">
      <c r="B776" s="167" t="str">
        <f t="shared" si="35"/>
        <v/>
      </c>
      <c r="C776" s="78"/>
      <c r="D776" s="71"/>
      <c r="E776" s="71"/>
      <c r="F776" s="78"/>
      <c r="G776" s="71"/>
      <c r="H776" s="78"/>
      <c r="I776" s="71"/>
      <c r="J776" s="71"/>
      <c r="K776" s="36"/>
      <c r="L776" s="71"/>
      <c r="M776" s="36"/>
      <c r="N776" s="36"/>
      <c r="O776" s="36"/>
      <c r="P776" s="86"/>
      <c r="Q776" s="86"/>
      <c r="R776" s="36"/>
      <c r="S776" s="36"/>
      <c r="T776" s="36"/>
      <c r="U776" s="34"/>
      <c r="V776" s="36"/>
      <c r="W776" s="68" t="str">
        <f t="shared" si="33"/>
        <v/>
      </c>
      <c r="X776" s="62" t="str">
        <f t="shared" si="34"/>
        <v/>
      </c>
    </row>
    <row r="777" spans="2:24" ht="21" customHeight="1">
      <c r="B777" s="167" t="str">
        <f t="shared" si="35"/>
        <v/>
      </c>
      <c r="C777" s="78"/>
      <c r="D777" s="71"/>
      <c r="E777" s="71"/>
      <c r="F777" s="78"/>
      <c r="G777" s="71"/>
      <c r="H777" s="78"/>
      <c r="I777" s="71"/>
      <c r="J777" s="71"/>
      <c r="K777" s="36"/>
      <c r="L777" s="71"/>
      <c r="M777" s="36"/>
      <c r="N777" s="36"/>
      <c r="O777" s="36"/>
      <c r="P777" s="86"/>
      <c r="Q777" s="86"/>
      <c r="R777" s="36"/>
      <c r="S777" s="36"/>
      <c r="T777" s="36"/>
      <c r="U777" s="34"/>
      <c r="V777" s="36"/>
      <c r="W777" s="68" t="str">
        <f t="shared" si="33"/>
        <v/>
      </c>
      <c r="X777" s="62" t="str">
        <f t="shared" si="34"/>
        <v/>
      </c>
    </row>
    <row r="778" spans="2:24" ht="21" customHeight="1">
      <c r="B778" s="167" t="str">
        <f t="shared" si="35"/>
        <v/>
      </c>
      <c r="C778" s="78"/>
      <c r="D778" s="71"/>
      <c r="E778" s="71"/>
      <c r="F778" s="78"/>
      <c r="G778" s="71"/>
      <c r="H778" s="78"/>
      <c r="I778" s="71"/>
      <c r="J778" s="71"/>
      <c r="K778" s="36"/>
      <c r="L778" s="71"/>
      <c r="M778" s="36"/>
      <c r="N778" s="36"/>
      <c r="O778" s="36"/>
      <c r="P778" s="86"/>
      <c r="Q778" s="86"/>
      <c r="R778" s="36"/>
      <c r="S778" s="36"/>
      <c r="T778" s="36"/>
      <c r="U778" s="34"/>
      <c r="V778" s="36"/>
      <c r="W778" s="68" t="str">
        <f t="shared" si="33"/>
        <v/>
      </c>
      <c r="X778" s="62" t="str">
        <f t="shared" si="34"/>
        <v/>
      </c>
    </row>
    <row r="779" spans="2:24" ht="21" customHeight="1">
      <c r="B779" s="167" t="str">
        <f t="shared" si="35"/>
        <v/>
      </c>
      <c r="C779" s="78"/>
      <c r="D779" s="71"/>
      <c r="E779" s="71"/>
      <c r="F779" s="78"/>
      <c r="G779" s="71"/>
      <c r="H779" s="78"/>
      <c r="I779" s="71"/>
      <c r="J779" s="71"/>
      <c r="K779" s="36"/>
      <c r="L779" s="71"/>
      <c r="M779" s="36"/>
      <c r="N779" s="36"/>
      <c r="O779" s="36"/>
      <c r="P779" s="86"/>
      <c r="Q779" s="86"/>
      <c r="R779" s="36"/>
      <c r="S779" s="36"/>
      <c r="T779" s="36"/>
      <c r="U779" s="34"/>
      <c r="V779" s="36"/>
      <c r="W779" s="68" t="str">
        <f t="shared" si="33"/>
        <v/>
      </c>
      <c r="X779" s="62" t="str">
        <f t="shared" si="34"/>
        <v/>
      </c>
    </row>
    <row r="780" spans="2:24" ht="21" customHeight="1">
      <c r="B780" s="167" t="str">
        <f t="shared" si="35"/>
        <v/>
      </c>
      <c r="C780" s="78"/>
      <c r="D780" s="71"/>
      <c r="E780" s="71"/>
      <c r="F780" s="78"/>
      <c r="G780" s="71"/>
      <c r="H780" s="78"/>
      <c r="I780" s="71"/>
      <c r="J780" s="71"/>
      <c r="K780" s="36"/>
      <c r="L780" s="71"/>
      <c r="M780" s="36"/>
      <c r="N780" s="36"/>
      <c r="O780" s="36"/>
      <c r="P780" s="86"/>
      <c r="Q780" s="86"/>
      <c r="R780" s="36"/>
      <c r="S780" s="36"/>
      <c r="T780" s="36"/>
      <c r="U780" s="34"/>
      <c r="V780" s="36"/>
      <c r="W780" s="68" t="str">
        <f t="shared" ref="W780:W843" si="36">IF(X780&lt;&gt;"","Erreur","")</f>
        <v/>
      </c>
      <c r="X780" s="62" t="str">
        <f t="shared" ref="X780:X843" si="37">IF(AND(B780&lt;&gt;"",OR(C780="",D780="",E780="",G780="",J780="",L780="")),"Veuillez compléter les informations d'identification du dérivé.",IF(AND(B780&lt;&gt;"",H780&lt;&gt;"",I780=""),"Veuillez compléter la colonne C0070 Type de code.",IF(AND(B780&lt;&gt;"",I780=""),"Veuillez sélectionner Total/NA dans la liste de la colonne C0070 si vous n'avez rien à déclarer.","")))</f>
        <v/>
      </c>
    </row>
    <row r="781" spans="2:24" ht="21" customHeight="1">
      <c r="B781" s="167" t="str">
        <f t="shared" ref="B781:B844" si="38">IF(COUNTA(C781:V781)&gt;0,B780+1,"")</f>
        <v/>
      </c>
      <c r="C781" s="78"/>
      <c r="D781" s="71"/>
      <c r="E781" s="71"/>
      <c r="F781" s="78"/>
      <c r="G781" s="71"/>
      <c r="H781" s="78"/>
      <c r="I781" s="71"/>
      <c r="J781" s="71"/>
      <c r="K781" s="36"/>
      <c r="L781" s="71"/>
      <c r="M781" s="36"/>
      <c r="N781" s="36"/>
      <c r="O781" s="36"/>
      <c r="P781" s="86"/>
      <c r="Q781" s="86"/>
      <c r="R781" s="36"/>
      <c r="S781" s="36"/>
      <c r="T781" s="36"/>
      <c r="U781" s="34"/>
      <c r="V781" s="36"/>
      <c r="W781" s="68" t="str">
        <f t="shared" si="36"/>
        <v/>
      </c>
      <c r="X781" s="62" t="str">
        <f t="shared" si="37"/>
        <v/>
      </c>
    </row>
    <row r="782" spans="2:24" ht="21" customHeight="1">
      <c r="B782" s="167" t="str">
        <f t="shared" si="38"/>
        <v/>
      </c>
      <c r="C782" s="78"/>
      <c r="D782" s="71"/>
      <c r="E782" s="71"/>
      <c r="F782" s="78"/>
      <c r="G782" s="71"/>
      <c r="H782" s="78"/>
      <c r="I782" s="71"/>
      <c r="J782" s="71"/>
      <c r="K782" s="36"/>
      <c r="L782" s="71"/>
      <c r="M782" s="36"/>
      <c r="N782" s="36"/>
      <c r="O782" s="36"/>
      <c r="P782" s="86"/>
      <c r="Q782" s="86"/>
      <c r="R782" s="36"/>
      <c r="S782" s="36"/>
      <c r="T782" s="36"/>
      <c r="U782" s="34"/>
      <c r="V782" s="36"/>
      <c r="W782" s="68" t="str">
        <f t="shared" si="36"/>
        <v/>
      </c>
      <c r="X782" s="62" t="str">
        <f t="shared" si="37"/>
        <v/>
      </c>
    </row>
    <row r="783" spans="2:24" ht="21" customHeight="1">
      <c r="B783" s="167" t="str">
        <f t="shared" si="38"/>
        <v/>
      </c>
      <c r="C783" s="78"/>
      <c r="D783" s="71"/>
      <c r="E783" s="71"/>
      <c r="F783" s="78"/>
      <c r="G783" s="71"/>
      <c r="H783" s="78"/>
      <c r="I783" s="71"/>
      <c r="J783" s="71"/>
      <c r="K783" s="36"/>
      <c r="L783" s="71"/>
      <c r="M783" s="36"/>
      <c r="N783" s="36"/>
      <c r="O783" s="36"/>
      <c r="P783" s="86"/>
      <c r="Q783" s="86"/>
      <c r="R783" s="36"/>
      <c r="S783" s="36"/>
      <c r="T783" s="36"/>
      <c r="U783" s="34"/>
      <c r="V783" s="36"/>
      <c r="W783" s="68" t="str">
        <f t="shared" si="36"/>
        <v/>
      </c>
      <c r="X783" s="62" t="str">
        <f t="shared" si="37"/>
        <v/>
      </c>
    </row>
    <row r="784" spans="2:24" ht="21" customHeight="1">
      <c r="B784" s="167" t="str">
        <f t="shared" si="38"/>
        <v/>
      </c>
      <c r="C784" s="78"/>
      <c r="D784" s="71"/>
      <c r="E784" s="71"/>
      <c r="F784" s="78"/>
      <c r="G784" s="71"/>
      <c r="H784" s="78"/>
      <c r="I784" s="71"/>
      <c r="J784" s="71"/>
      <c r="K784" s="36"/>
      <c r="L784" s="71"/>
      <c r="M784" s="36"/>
      <c r="N784" s="36"/>
      <c r="O784" s="36"/>
      <c r="P784" s="86"/>
      <c r="Q784" s="86"/>
      <c r="R784" s="36"/>
      <c r="S784" s="36"/>
      <c r="T784" s="36"/>
      <c r="U784" s="34"/>
      <c r="V784" s="36"/>
      <c r="W784" s="68" t="str">
        <f t="shared" si="36"/>
        <v/>
      </c>
      <c r="X784" s="62" t="str">
        <f t="shared" si="37"/>
        <v/>
      </c>
    </row>
    <row r="785" spans="2:24" ht="21" customHeight="1">
      <c r="B785" s="167" t="str">
        <f t="shared" si="38"/>
        <v/>
      </c>
      <c r="C785" s="78"/>
      <c r="D785" s="71"/>
      <c r="E785" s="71"/>
      <c r="F785" s="78"/>
      <c r="G785" s="71"/>
      <c r="H785" s="78"/>
      <c r="I785" s="71"/>
      <c r="J785" s="71"/>
      <c r="K785" s="36"/>
      <c r="L785" s="71"/>
      <c r="M785" s="36"/>
      <c r="N785" s="36"/>
      <c r="O785" s="36"/>
      <c r="P785" s="86"/>
      <c r="Q785" s="86"/>
      <c r="R785" s="36"/>
      <c r="S785" s="36"/>
      <c r="T785" s="36"/>
      <c r="U785" s="34"/>
      <c r="V785" s="36"/>
      <c r="W785" s="68" t="str">
        <f t="shared" si="36"/>
        <v/>
      </c>
      <c r="X785" s="62" t="str">
        <f t="shared" si="37"/>
        <v/>
      </c>
    </row>
    <row r="786" spans="2:24" ht="21" customHeight="1">
      <c r="B786" s="167" t="str">
        <f t="shared" si="38"/>
        <v/>
      </c>
      <c r="C786" s="78"/>
      <c r="D786" s="71"/>
      <c r="E786" s="71"/>
      <c r="F786" s="78"/>
      <c r="G786" s="71"/>
      <c r="H786" s="78"/>
      <c r="I786" s="71"/>
      <c r="J786" s="71"/>
      <c r="K786" s="36"/>
      <c r="L786" s="71"/>
      <c r="M786" s="36"/>
      <c r="N786" s="36"/>
      <c r="O786" s="36"/>
      <c r="P786" s="86"/>
      <c r="Q786" s="86"/>
      <c r="R786" s="36"/>
      <c r="S786" s="36"/>
      <c r="T786" s="36"/>
      <c r="U786" s="34"/>
      <c r="V786" s="36"/>
      <c r="W786" s="68" t="str">
        <f t="shared" si="36"/>
        <v/>
      </c>
      <c r="X786" s="62" t="str">
        <f t="shared" si="37"/>
        <v/>
      </c>
    </row>
    <row r="787" spans="2:24" ht="21" customHeight="1">
      <c r="B787" s="167" t="str">
        <f t="shared" si="38"/>
        <v/>
      </c>
      <c r="C787" s="78"/>
      <c r="D787" s="71"/>
      <c r="E787" s="71"/>
      <c r="F787" s="78"/>
      <c r="G787" s="71"/>
      <c r="H787" s="78"/>
      <c r="I787" s="71"/>
      <c r="J787" s="71"/>
      <c r="K787" s="36"/>
      <c r="L787" s="71"/>
      <c r="M787" s="36"/>
      <c r="N787" s="36"/>
      <c r="O787" s="36"/>
      <c r="P787" s="86"/>
      <c r="Q787" s="86"/>
      <c r="R787" s="36"/>
      <c r="S787" s="36"/>
      <c r="T787" s="36"/>
      <c r="U787" s="34"/>
      <c r="V787" s="36"/>
      <c r="W787" s="68" t="str">
        <f t="shared" si="36"/>
        <v/>
      </c>
      <c r="X787" s="62" t="str">
        <f t="shared" si="37"/>
        <v/>
      </c>
    </row>
    <row r="788" spans="2:24" ht="21" customHeight="1">
      <c r="B788" s="167" t="str">
        <f t="shared" si="38"/>
        <v/>
      </c>
      <c r="C788" s="78"/>
      <c r="D788" s="71"/>
      <c r="E788" s="71"/>
      <c r="F788" s="78"/>
      <c r="G788" s="71"/>
      <c r="H788" s="78"/>
      <c r="I788" s="71"/>
      <c r="J788" s="71"/>
      <c r="K788" s="36"/>
      <c r="L788" s="71"/>
      <c r="M788" s="36"/>
      <c r="N788" s="36"/>
      <c r="O788" s="36"/>
      <c r="P788" s="86"/>
      <c r="Q788" s="86"/>
      <c r="R788" s="36"/>
      <c r="S788" s="36"/>
      <c r="T788" s="36"/>
      <c r="U788" s="34"/>
      <c r="V788" s="36"/>
      <c r="W788" s="68" t="str">
        <f t="shared" si="36"/>
        <v/>
      </c>
      <c r="X788" s="62" t="str">
        <f t="shared" si="37"/>
        <v/>
      </c>
    </row>
    <row r="789" spans="2:24" ht="21" customHeight="1">
      <c r="B789" s="167" t="str">
        <f t="shared" si="38"/>
        <v/>
      </c>
      <c r="C789" s="78"/>
      <c r="D789" s="71"/>
      <c r="E789" s="71"/>
      <c r="F789" s="78"/>
      <c r="G789" s="71"/>
      <c r="H789" s="78"/>
      <c r="I789" s="71"/>
      <c r="J789" s="71"/>
      <c r="K789" s="36"/>
      <c r="L789" s="71"/>
      <c r="M789" s="36"/>
      <c r="N789" s="36"/>
      <c r="O789" s="36"/>
      <c r="P789" s="86"/>
      <c r="Q789" s="86"/>
      <c r="R789" s="36"/>
      <c r="S789" s="36"/>
      <c r="T789" s="36"/>
      <c r="U789" s="34"/>
      <c r="V789" s="36"/>
      <c r="W789" s="68" t="str">
        <f t="shared" si="36"/>
        <v/>
      </c>
      <c r="X789" s="62" t="str">
        <f t="shared" si="37"/>
        <v/>
      </c>
    </row>
    <row r="790" spans="2:24" ht="21" customHeight="1">
      <c r="B790" s="167" t="str">
        <f t="shared" si="38"/>
        <v/>
      </c>
      <c r="C790" s="78"/>
      <c r="D790" s="71"/>
      <c r="E790" s="71"/>
      <c r="F790" s="78"/>
      <c r="G790" s="71"/>
      <c r="H790" s="78"/>
      <c r="I790" s="71"/>
      <c r="J790" s="71"/>
      <c r="K790" s="36"/>
      <c r="L790" s="71"/>
      <c r="M790" s="36"/>
      <c r="N790" s="36"/>
      <c r="O790" s="36"/>
      <c r="P790" s="86"/>
      <c r="Q790" s="86"/>
      <c r="R790" s="36"/>
      <c r="S790" s="36"/>
      <c r="T790" s="36"/>
      <c r="U790" s="34"/>
      <c r="V790" s="36"/>
      <c r="W790" s="68" t="str">
        <f t="shared" si="36"/>
        <v/>
      </c>
      <c r="X790" s="62" t="str">
        <f t="shared" si="37"/>
        <v/>
      </c>
    </row>
    <row r="791" spans="2:24" ht="21" customHeight="1">
      <c r="B791" s="167" t="str">
        <f t="shared" si="38"/>
        <v/>
      </c>
      <c r="C791" s="78"/>
      <c r="D791" s="71"/>
      <c r="E791" s="71"/>
      <c r="F791" s="78"/>
      <c r="G791" s="71"/>
      <c r="H791" s="78"/>
      <c r="I791" s="71"/>
      <c r="J791" s="71"/>
      <c r="K791" s="36"/>
      <c r="L791" s="71"/>
      <c r="M791" s="36"/>
      <c r="N791" s="36"/>
      <c r="O791" s="36"/>
      <c r="P791" s="86"/>
      <c r="Q791" s="86"/>
      <c r="R791" s="36"/>
      <c r="S791" s="36"/>
      <c r="T791" s="36"/>
      <c r="U791" s="34"/>
      <c r="V791" s="36"/>
      <c r="W791" s="68" t="str">
        <f t="shared" si="36"/>
        <v/>
      </c>
      <c r="X791" s="62" t="str">
        <f t="shared" si="37"/>
        <v/>
      </c>
    </row>
    <row r="792" spans="2:24" ht="21" customHeight="1">
      <c r="B792" s="167" t="str">
        <f t="shared" si="38"/>
        <v/>
      </c>
      <c r="C792" s="78"/>
      <c r="D792" s="71"/>
      <c r="E792" s="71"/>
      <c r="F792" s="78"/>
      <c r="G792" s="71"/>
      <c r="H792" s="78"/>
      <c r="I792" s="71"/>
      <c r="J792" s="71"/>
      <c r="K792" s="36"/>
      <c r="L792" s="71"/>
      <c r="M792" s="36"/>
      <c r="N792" s="36"/>
      <c r="O792" s="36"/>
      <c r="P792" s="86"/>
      <c r="Q792" s="86"/>
      <c r="R792" s="36"/>
      <c r="S792" s="36"/>
      <c r="T792" s="36"/>
      <c r="U792" s="34"/>
      <c r="V792" s="36"/>
      <c r="W792" s="68" t="str">
        <f t="shared" si="36"/>
        <v/>
      </c>
      <c r="X792" s="62" t="str">
        <f t="shared" si="37"/>
        <v/>
      </c>
    </row>
    <row r="793" spans="2:24" ht="21" customHeight="1">
      <c r="B793" s="167" t="str">
        <f t="shared" si="38"/>
        <v/>
      </c>
      <c r="C793" s="78"/>
      <c r="D793" s="71"/>
      <c r="E793" s="71"/>
      <c r="F793" s="78"/>
      <c r="G793" s="71"/>
      <c r="H793" s="78"/>
      <c r="I793" s="71"/>
      <c r="J793" s="71"/>
      <c r="K793" s="36"/>
      <c r="L793" s="71"/>
      <c r="M793" s="36"/>
      <c r="N793" s="36"/>
      <c r="O793" s="36"/>
      <c r="P793" s="86"/>
      <c r="Q793" s="86"/>
      <c r="R793" s="36"/>
      <c r="S793" s="36"/>
      <c r="T793" s="36"/>
      <c r="U793" s="34"/>
      <c r="V793" s="36"/>
      <c r="W793" s="68" t="str">
        <f t="shared" si="36"/>
        <v/>
      </c>
      <c r="X793" s="62" t="str">
        <f t="shared" si="37"/>
        <v/>
      </c>
    </row>
    <row r="794" spans="2:24" ht="21" customHeight="1">
      <c r="B794" s="167" t="str">
        <f t="shared" si="38"/>
        <v/>
      </c>
      <c r="C794" s="78"/>
      <c r="D794" s="71"/>
      <c r="E794" s="71"/>
      <c r="F794" s="78"/>
      <c r="G794" s="71"/>
      <c r="H794" s="78"/>
      <c r="I794" s="71"/>
      <c r="J794" s="71"/>
      <c r="K794" s="36"/>
      <c r="L794" s="71"/>
      <c r="M794" s="36"/>
      <c r="N794" s="36"/>
      <c r="O794" s="36"/>
      <c r="P794" s="86"/>
      <c r="Q794" s="86"/>
      <c r="R794" s="36"/>
      <c r="S794" s="36"/>
      <c r="T794" s="36"/>
      <c r="U794" s="34"/>
      <c r="V794" s="36"/>
      <c r="W794" s="68" t="str">
        <f t="shared" si="36"/>
        <v/>
      </c>
      <c r="X794" s="62" t="str">
        <f t="shared" si="37"/>
        <v/>
      </c>
    </row>
    <row r="795" spans="2:24" ht="21" customHeight="1">
      <c r="B795" s="167" t="str">
        <f t="shared" si="38"/>
        <v/>
      </c>
      <c r="C795" s="78"/>
      <c r="D795" s="71"/>
      <c r="E795" s="71"/>
      <c r="F795" s="78"/>
      <c r="G795" s="71"/>
      <c r="H795" s="78"/>
      <c r="I795" s="71"/>
      <c r="J795" s="71"/>
      <c r="K795" s="36"/>
      <c r="L795" s="71"/>
      <c r="M795" s="36"/>
      <c r="N795" s="36"/>
      <c r="O795" s="36"/>
      <c r="P795" s="86"/>
      <c r="Q795" s="86"/>
      <c r="R795" s="36"/>
      <c r="S795" s="36"/>
      <c r="T795" s="36"/>
      <c r="U795" s="34"/>
      <c r="V795" s="36"/>
      <c r="W795" s="68" t="str">
        <f t="shared" si="36"/>
        <v/>
      </c>
      <c r="X795" s="62" t="str">
        <f t="shared" si="37"/>
        <v/>
      </c>
    </row>
    <row r="796" spans="2:24" ht="21" customHeight="1">
      <c r="B796" s="167" t="str">
        <f t="shared" si="38"/>
        <v/>
      </c>
      <c r="C796" s="78"/>
      <c r="D796" s="71"/>
      <c r="E796" s="71"/>
      <c r="F796" s="78"/>
      <c r="G796" s="71"/>
      <c r="H796" s="78"/>
      <c r="I796" s="71"/>
      <c r="J796" s="71"/>
      <c r="K796" s="36"/>
      <c r="L796" s="71"/>
      <c r="M796" s="36"/>
      <c r="N796" s="36"/>
      <c r="O796" s="36"/>
      <c r="P796" s="86"/>
      <c r="Q796" s="86"/>
      <c r="R796" s="36"/>
      <c r="S796" s="36"/>
      <c r="T796" s="36"/>
      <c r="U796" s="34"/>
      <c r="V796" s="36"/>
      <c r="W796" s="68" t="str">
        <f t="shared" si="36"/>
        <v/>
      </c>
      <c r="X796" s="62" t="str">
        <f t="shared" si="37"/>
        <v/>
      </c>
    </row>
    <row r="797" spans="2:24" ht="21" customHeight="1">
      <c r="B797" s="167" t="str">
        <f t="shared" si="38"/>
        <v/>
      </c>
      <c r="C797" s="78"/>
      <c r="D797" s="71"/>
      <c r="E797" s="71"/>
      <c r="F797" s="78"/>
      <c r="G797" s="71"/>
      <c r="H797" s="78"/>
      <c r="I797" s="71"/>
      <c r="J797" s="71"/>
      <c r="K797" s="36"/>
      <c r="L797" s="71"/>
      <c r="M797" s="36"/>
      <c r="N797" s="36"/>
      <c r="O797" s="36"/>
      <c r="P797" s="86"/>
      <c r="Q797" s="86"/>
      <c r="R797" s="36"/>
      <c r="S797" s="36"/>
      <c r="T797" s="36"/>
      <c r="U797" s="34"/>
      <c r="V797" s="36"/>
      <c r="W797" s="68" t="str">
        <f t="shared" si="36"/>
        <v/>
      </c>
      <c r="X797" s="62" t="str">
        <f t="shared" si="37"/>
        <v/>
      </c>
    </row>
    <row r="798" spans="2:24" ht="21" customHeight="1">
      <c r="B798" s="167" t="str">
        <f t="shared" si="38"/>
        <v/>
      </c>
      <c r="C798" s="78"/>
      <c r="D798" s="71"/>
      <c r="E798" s="71"/>
      <c r="F798" s="78"/>
      <c r="G798" s="71"/>
      <c r="H798" s="78"/>
      <c r="I798" s="71"/>
      <c r="J798" s="71"/>
      <c r="K798" s="36"/>
      <c r="L798" s="71"/>
      <c r="M798" s="36"/>
      <c r="N798" s="36"/>
      <c r="O798" s="36"/>
      <c r="P798" s="86"/>
      <c r="Q798" s="86"/>
      <c r="R798" s="36"/>
      <c r="S798" s="36"/>
      <c r="T798" s="36"/>
      <c r="U798" s="34"/>
      <c r="V798" s="36"/>
      <c r="W798" s="68" t="str">
        <f t="shared" si="36"/>
        <v/>
      </c>
      <c r="X798" s="62" t="str">
        <f t="shared" si="37"/>
        <v/>
      </c>
    </row>
    <row r="799" spans="2:24" ht="21" customHeight="1">
      <c r="B799" s="167" t="str">
        <f t="shared" si="38"/>
        <v/>
      </c>
      <c r="C799" s="78"/>
      <c r="D799" s="71"/>
      <c r="E799" s="71"/>
      <c r="F799" s="78"/>
      <c r="G799" s="71"/>
      <c r="H799" s="78"/>
      <c r="I799" s="71"/>
      <c r="J799" s="71"/>
      <c r="K799" s="36"/>
      <c r="L799" s="71"/>
      <c r="M799" s="36"/>
      <c r="N799" s="36"/>
      <c r="O799" s="36"/>
      <c r="P799" s="86"/>
      <c r="Q799" s="86"/>
      <c r="R799" s="36"/>
      <c r="S799" s="36"/>
      <c r="T799" s="36"/>
      <c r="U799" s="34"/>
      <c r="V799" s="36"/>
      <c r="W799" s="68" t="str">
        <f t="shared" si="36"/>
        <v/>
      </c>
      <c r="X799" s="62" t="str">
        <f t="shared" si="37"/>
        <v/>
      </c>
    </row>
    <row r="800" spans="2:24" ht="21" customHeight="1">
      <c r="B800" s="167" t="str">
        <f t="shared" si="38"/>
        <v/>
      </c>
      <c r="C800" s="78"/>
      <c r="D800" s="71"/>
      <c r="E800" s="71"/>
      <c r="F800" s="78"/>
      <c r="G800" s="71"/>
      <c r="H800" s="78"/>
      <c r="I800" s="71"/>
      <c r="J800" s="71"/>
      <c r="K800" s="36"/>
      <c r="L800" s="71"/>
      <c r="M800" s="36"/>
      <c r="N800" s="36"/>
      <c r="O800" s="36"/>
      <c r="P800" s="86"/>
      <c r="Q800" s="86"/>
      <c r="R800" s="36"/>
      <c r="S800" s="36"/>
      <c r="T800" s="36"/>
      <c r="U800" s="34"/>
      <c r="V800" s="36"/>
      <c r="W800" s="68" t="str">
        <f t="shared" si="36"/>
        <v/>
      </c>
      <c r="X800" s="62" t="str">
        <f t="shared" si="37"/>
        <v/>
      </c>
    </row>
    <row r="801" spans="2:24" ht="21" customHeight="1">
      <c r="B801" s="167" t="str">
        <f t="shared" si="38"/>
        <v/>
      </c>
      <c r="C801" s="78"/>
      <c r="D801" s="71"/>
      <c r="E801" s="71"/>
      <c r="F801" s="78"/>
      <c r="G801" s="71"/>
      <c r="H801" s="78"/>
      <c r="I801" s="71"/>
      <c r="J801" s="71"/>
      <c r="K801" s="36"/>
      <c r="L801" s="71"/>
      <c r="M801" s="36"/>
      <c r="N801" s="36"/>
      <c r="O801" s="36"/>
      <c r="P801" s="86"/>
      <c r="Q801" s="86"/>
      <c r="R801" s="36"/>
      <c r="S801" s="36"/>
      <c r="T801" s="36"/>
      <c r="U801" s="34"/>
      <c r="V801" s="36"/>
      <c r="W801" s="68" t="str">
        <f t="shared" si="36"/>
        <v/>
      </c>
      <c r="X801" s="62" t="str">
        <f t="shared" si="37"/>
        <v/>
      </c>
    </row>
    <row r="802" spans="2:24" ht="21" customHeight="1">
      <c r="B802" s="167" t="str">
        <f t="shared" si="38"/>
        <v/>
      </c>
      <c r="C802" s="78"/>
      <c r="D802" s="71"/>
      <c r="E802" s="71"/>
      <c r="F802" s="78"/>
      <c r="G802" s="71"/>
      <c r="H802" s="78"/>
      <c r="I802" s="71"/>
      <c r="J802" s="71"/>
      <c r="K802" s="36"/>
      <c r="L802" s="71"/>
      <c r="M802" s="36"/>
      <c r="N802" s="36"/>
      <c r="O802" s="36"/>
      <c r="P802" s="86"/>
      <c r="Q802" s="86"/>
      <c r="R802" s="36"/>
      <c r="S802" s="36"/>
      <c r="T802" s="36"/>
      <c r="U802" s="34"/>
      <c r="V802" s="36"/>
      <c r="W802" s="68" t="str">
        <f t="shared" si="36"/>
        <v/>
      </c>
      <c r="X802" s="62" t="str">
        <f t="shared" si="37"/>
        <v/>
      </c>
    </row>
    <row r="803" spans="2:24" ht="21" customHeight="1">
      <c r="B803" s="167" t="str">
        <f t="shared" si="38"/>
        <v/>
      </c>
      <c r="C803" s="78"/>
      <c r="D803" s="71"/>
      <c r="E803" s="71"/>
      <c r="F803" s="78"/>
      <c r="G803" s="71"/>
      <c r="H803" s="78"/>
      <c r="I803" s="71"/>
      <c r="J803" s="71"/>
      <c r="K803" s="36"/>
      <c r="L803" s="71"/>
      <c r="M803" s="36"/>
      <c r="N803" s="36"/>
      <c r="O803" s="36"/>
      <c r="P803" s="86"/>
      <c r="Q803" s="86"/>
      <c r="R803" s="36"/>
      <c r="S803" s="36"/>
      <c r="T803" s="36"/>
      <c r="U803" s="34"/>
      <c r="V803" s="36"/>
      <c r="W803" s="68" t="str">
        <f t="shared" si="36"/>
        <v/>
      </c>
      <c r="X803" s="62" t="str">
        <f t="shared" si="37"/>
        <v/>
      </c>
    </row>
    <row r="804" spans="2:24" ht="21" customHeight="1">
      <c r="B804" s="167" t="str">
        <f t="shared" si="38"/>
        <v/>
      </c>
      <c r="C804" s="78"/>
      <c r="D804" s="71"/>
      <c r="E804" s="71"/>
      <c r="F804" s="78"/>
      <c r="G804" s="71"/>
      <c r="H804" s="78"/>
      <c r="I804" s="71"/>
      <c r="J804" s="71"/>
      <c r="K804" s="36"/>
      <c r="L804" s="71"/>
      <c r="M804" s="36"/>
      <c r="N804" s="36"/>
      <c r="O804" s="36"/>
      <c r="P804" s="86"/>
      <c r="Q804" s="86"/>
      <c r="R804" s="36"/>
      <c r="S804" s="36"/>
      <c r="T804" s="36"/>
      <c r="U804" s="34"/>
      <c r="V804" s="36"/>
      <c r="W804" s="68" t="str">
        <f t="shared" si="36"/>
        <v/>
      </c>
      <c r="X804" s="62" t="str">
        <f t="shared" si="37"/>
        <v/>
      </c>
    </row>
    <row r="805" spans="2:24" ht="21" customHeight="1">
      <c r="B805" s="167" t="str">
        <f t="shared" si="38"/>
        <v/>
      </c>
      <c r="C805" s="78"/>
      <c r="D805" s="71"/>
      <c r="E805" s="71"/>
      <c r="F805" s="78"/>
      <c r="G805" s="71"/>
      <c r="H805" s="78"/>
      <c r="I805" s="71"/>
      <c r="J805" s="71"/>
      <c r="K805" s="36"/>
      <c r="L805" s="71"/>
      <c r="M805" s="36"/>
      <c r="N805" s="36"/>
      <c r="O805" s="36"/>
      <c r="P805" s="86"/>
      <c r="Q805" s="86"/>
      <c r="R805" s="36"/>
      <c r="S805" s="36"/>
      <c r="T805" s="36"/>
      <c r="U805" s="34"/>
      <c r="V805" s="36"/>
      <c r="W805" s="68" t="str">
        <f t="shared" si="36"/>
        <v/>
      </c>
      <c r="X805" s="62" t="str">
        <f t="shared" si="37"/>
        <v/>
      </c>
    </row>
    <row r="806" spans="2:24" ht="21" customHeight="1">
      <c r="B806" s="167" t="str">
        <f t="shared" si="38"/>
        <v/>
      </c>
      <c r="C806" s="78"/>
      <c r="D806" s="71"/>
      <c r="E806" s="71"/>
      <c r="F806" s="78"/>
      <c r="G806" s="71"/>
      <c r="H806" s="78"/>
      <c r="I806" s="71"/>
      <c r="J806" s="71"/>
      <c r="K806" s="36"/>
      <c r="L806" s="71"/>
      <c r="M806" s="36"/>
      <c r="N806" s="36"/>
      <c r="O806" s="36"/>
      <c r="P806" s="86"/>
      <c r="Q806" s="86"/>
      <c r="R806" s="36"/>
      <c r="S806" s="36"/>
      <c r="T806" s="36"/>
      <c r="U806" s="34"/>
      <c r="V806" s="36"/>
      <c r="W806" s="68" t="str">
        <f t="shared" si="36"/>
        <v/>
      </c>
      <c r="X806" s="62" t="str">
        <f t="shared" si="37"/>
        <v/>
      </c>
    </row>
    <row r="807" spans="2:24" ht="21" customHeight="1">
      <c r="B807" s="167" t="str">
        <f t="shared" si="38"/>
        <v/>
      </c>
      <c r="C807" s="78"/>
      <c r="D807" s="71"/>
      <c r="E807" s="71"/>
      <c r="F807" s="78"/>
      <c r="G807" s="71"/>
      <c r="H807" s="78"/>
      <c r="I807" s="71"/>
      <c r="J807" s="71"/>
      <c r="K807" s="36"/>
      <c r="L807" s="71"/>
      <c r="M807" s="36"/>
      <c r="N807" s="36"/>
      <c r="O807" s="36"/>
      <c r="P807" s="86"/>
      <c r="Q807" s="86"/>
      <c r="R807" s="36"/>
      <c r="S807" s="36"/>
      <c r="T807" s="36"/>
      <c r="U807" s="34"/>
      <c r="V807" s="36"/>
      <c r="W807" s="68" t="str">
        <f t="shared" si="36"/>
        <v/>
      </c>
      <c r="X807" s="62" t="str">
        <f t="shared" si="37"/>
        <v/>
      </c>
    </row>
    <row r="808" spans="2:24" ht="21" customHeight="1">
      <c r="B808" s="167" t="str">
        <f t="shared" si="38"/>
        <v/>
      </c>
      <c r="C808" s="78"/>
      <c r="D808" s="71"/>
      <c r="E808" s="71"/>
      <c r="F808" s="78"/>
      <c r="G808" s="71"/>
      <c r="H808" s="78"/>
      <c r="I808" s="71"/>
      <c r="J808" s="71"/>
      <c r="K808" s="36"/>
      <c r="L808" s="71"/>
      <c r="M808" s="36"/>
      <c r="N808" s="36"/>
      <c r="O808" s="36"/>
      <c r="P808" s="86"/>
      <c r="Q808" s="86"/>
      <c r="R808" s="36"/>
      <c r="S808" s="36"/>
      <c r="T808" s="36"/>
      <c r="U808" s="34"/>
      <c r="V808" s="36"/>
      <c r="W808" s="68" t="str">
        <f t="shared" si="36"/>
        <v/>
      </c>
      <c r="X808" s="62" t="str">
        <f t="shared" si="37"/>
        <v/>
      </c>
    </row>
    <row r="809" spans="2:24" ht="21" customHeight="1">
      <c r="B809" s="167" t="str">
        <f t="shared" si="38"/>
        <v/>
      </c>
      <c r="C809" s="78"/>
      <c r="D809" s="71"/>
      <c r="E809" s="71"/>
      <c r="F809" s="78"/>
      <c r="G809" s="71"/>
      <c r="H809" s="78"/>
      <c r="I809" s="71"/>
      <c r="J809" s="71"/>
      <c r="K809" s="36"/>
      <c r="L809" s="71"/>
      <c r="M809" s="36"/>
      <c r="N809" s="36"/>
      <c r="O809" s="36"/>
      <c r="P809" s="86"/>
      <c r="Q809" s="86"/>
      <c r="R809" s="36"/>
      <c r="S809" s="36"/>
      <c r="T809" s="36"/>
      <c r="U809" s="34"/>
      <c r="V809" s="36"/>
      <c r="W809" s="68" t="str">
        <f t="shared" si="36"/>
        <v/>
      </c>
      <c r="X809" s="62" t="str">
        <f t="shared" si="37"/>
        <v/>
      </c>
    </row>
    <row r="810" spans="2:24" ht="21" customHeight="1">
      <c r="B810" s="167" t="str">
        <f t="shared" si="38"/>
        <v/>
      </c>
      <c r="C810" s="78"/>
      <c r="D810" s="71"/>
      <c r="E810" s="71"/>
      <c r="F810" s="78"/>
      <c r="G810" s="71"/>
      <c r="H810" s="78"/>
      <c r="I810" s="71"/>
      <c r="J810" s="71"/>
      <c r="K810" s="36"/>
      <c r="L810" s="71"/>
      <c r="M810" s="36"/>
      <c r="N810" s="36"/>
      <c r="O810" s="36"/>
      <c r="P810" s="86"/>
      <c r="Q810" s="86"/>
      <c r="R810" s="36"/>
      <c r="S810" s="36"/>
      <c r="T810" s="36"/>
      <c r="U810" s="34"/>
      <c r="V810" s="36"/>
      <c r="W810" s="68" t="str">
        <f t="shared" si="36"/>
        <v/>
      </c>
      <c r="X810" s="62" t="str">
        <f t="shared" si="37"/>
        <v/>
      </c>
    </row>
    <row r="811" spans="2:24" ht="21" customHeight="1">
      <c r="B811" s="167" t="str">
        <f t="shared" si="38"/>
        <v/>
      </c>
      <c r="C811" s="78"/>
      <c r="D811" s="71"/>
      <c r="E811" s="71"/>
      <c r="F811" s="78"/>
      <c r="G811" s="71"/>
      <c r="H811" s="78"/>
      <c r="I811" s="71"/>
      <c r="J811" s="71"/>
      <c r="K811" s="36"/>
      <c r="L811" s="71"/>
      <c r="M811" s="36"/>
      <c r="N811" s="36"/>
      <c r="O811" s="36"/>
      <c r="P811" s="86"/>
      <c r="Q811" s="86"/>
      <c r="R811" s="36"/>
      <c r="S811" s="36"/>
      <c r="T811" s="36"/>
      <c r="U811" s="34"/>
      <c r="V811" s="36"/>
      <c r="W811" s="68" t="str">
        <f t="shared" si="36"/>
        <v/>
      </c>
      <c r="X811" s="62" t="str">
        <f t="shared" si="37"/>
        <v/>
      </c>
    </row>
    <row r="812" spans="2:24" ht="21" customHeight="1">
      <c r="B812" s="167" t="str">
        <f t="shared" si="38"/>
        <v/>
      </c>
      <c r="C812" s="78"/>
      <c r="D812" s="71"/>
      <c r="E812" s="71"/>
      <c r="F812" s="78"/>
      <c r="G812" s="71"/>
      <c r="H812" s="78"/>
      <c r="I812" s="71"/>
      <c r="J812" s="71"/>
      <c r="K812" s="36"/>
      <c r="L812" s="71"/>
      <c r="M812" s="36"/>
      <c r="N812" s="36"/>
      <c r="O812" s="36"/>
      <c r="P812" s="86"/>
      <c r="Q812" s="86"/>
      <c r="R812" s="36"/>
      <c r="S812" s="36"/>
      <c r="T812" s="36"/>
      <c r="U812" s="34"/>
      <c r="V812" s="36"/>
      <c r="W812" s="68" t="str">
        <f t="shared" si="36"/>
        <v/>
      </c>
      <c r="X812" s="62" t="str">
        <f t="shared" si="37"/>
        <v/>
      </c>
    </row>
    <row r="813" spans="2:24" ht="21" customHeight="1">
      <c r="B813" s="167" t="str">
        <f t="shared" si="38"/>
        <v/>
      </c>
      <c r="C813" s="78"/>
      <c r="D813" s="71"/>
      <c r="E813" s="71"/>
      <c r="F813" s="78"/>
      <c r="G813" s="71"/>
      <c r="H813" s="78"/>
      <c r="I813" s="71"/>
      <c r="J813" s="71"/>
      <c r="K813" s="36"/>
      <c r="L813" s="71"/>
      <c r="M813" s="36"/>
      <c r="N813" s="36"/>
      <c r="O813" s="36"/>
      <c r="P813" s="86"/>
      <c r="Q813" s="86"/>
      <c r="R813" s="36"/>
      <c r="S813" s="36"/>
      <c r="T813" s="36"/>
      <c r="U813" s="34"/>
      <c r="V813" s="36"/>
      <c r="W813" s="68" t="str">
        <f t="shared" si="36"/>
        <v/>
      </c>
      <c r="X813" s="62" t="str">
        <f t="shared" si="37"/>
        <v/>
      </c>
    </row>
    <row r="814" spans="2:24" ht="21" customHeight="1">
      <c r="B814" s="167" t="str">
        <f t="shared" si="38"/>
        <v/>
      </c>
      <c r="C814" s="78"/>
      <c r="D814" s="71"/>
      <c r="E814" s="71"/>
      <c r="F814" s="78"/>
      <c r="G814" s="71"/>
      <c r="H814" s="78"/>
      <c r="I814" s="71"/>
      <c r="J814" s="71"/>
      <c r="K814" s="36"/>
      <c r="L814" s="71"/>
      <c r="M814" s="36"/>
      <c r="N814" s="36"/>
      <c r="O814" s="36"/>
      <c r="P814" s="86"/>
      <c r="Q814" s="86"/>
      <c r="R814" s="36"/>
      <c r="S814" s="36"/>
      <c r="T814" s="36"/>
      <c r="U814" s="34"/>
      <c r="V814" s="36"/>
      <c r="W814" s="68" t="str">
        <f t="shared" si="36"/>
        <v/>
      </c>
      <c r="X814" s="62" t="str">
        <f t="shared" si="37"/>
        <v/>
      </c>
    </row>
    <row r="815" spans="2:24" ht="21" customHeight="1">
      <c r="B815" s="167" t="str">
        <f t="shared" si="38"/>
        <v/>
      </c>
      <c r="C815" s="78"/>
      <c r="D815" s="71"/>
      <c r="E815" s="71"/>
      <c r="F815" s="78"/>
      <c r="G815" s="71"/>
      <c r="H815" s="78"/>
      <c r="I815" s="71"/>
      <c r="J815" s="71"/>
      <c r="K815" s="36"/>
      <c r="L815" s="71"/>
      <c r="M815" s="36"/>
      <c r="N815" s="36"/>
      <c r="O815" s="36"/>
      <c r="P815" s="86"/>
      <c r="Q815" s="86"/>
      <c r="R815" s="36"/>
      <c r="S815" s="36"/>
      <c r="T815" s="36"/>
      <c r="U815" s="34"/>
      <c r="V815" s="36"/>
      <c r="W815" s="68" t="str">
        <f t="shared" si="36"/>
        <v/>
      </c>
      <c r="X815" s="62" t="str">
        <f t="shared" si="37"/>
        <v/>
      </c>
    </row>
    <row r="816" spans="2:24" ht="21" customHeight="1">
      <c r="B816" s="167" t="str">
        <f t="shared" si="38"/>
        <v/>
      </c>
      <c r="C816" s="78"/>
      <c r="D816" s="71"/>
      <c r="E816" s="71"/>
      <c r="F816" s="78"/>
      <c r="G816" s="71"/>
      <c r="H816" s="78"/>
      <c r="I816" s="71"/>
      <c r="J816" s="71"/>
      <c r="K816" s="36"/>
      <c r="L816" s="71"/>
      <c r="M816" s="36"/>
      <c r="N816" s="36"/>
      <c r="O816" s="36"/>
      <c r="P816" s="86"/>
      <c r="Q816" s="86"/>
      <c r="R816" s="36"/>
      <c r="S816" s="36"/>
      <c r="T816" s="36"/>
      <c r="U816" s="34"/>
      <c r="V816" s="36"/>
      <c r="W816" s="68" t="str">
        <f t="shared" si="36"/>
        <v/>
      </c>
      <c r="X816" s="62" t="str">
        <f t="shared" si="37"/>
        <v/>
      </c>
    </row>
    <row r="817" spans="2:24" ht="21" customHeight="1">
      <c r="B817" s="167" t="str">
        <f t="shared" si="38"/>
        <v/>
      </c>
      <c r="C817" s="78"/>
      <c r="D817" s="71"/>
      <c r="E817" s="71"/>
      <c r="F817" s="78"/>
      <c r="G817" s="71"/>
      <c r="H817" s="78"/>
      <c r="I817" s="71"/>
      <c r="J817" s="71"/>
      <c r="K817" s="36"/>
      <c r="L817" s="71"/>
      <c r="M817" s="36"/>
      <c r="N817" s="36"/>
      <c r="O817" s="36"/>
      <c r="P817" s="86"/>
      <c r="Q817" s="86"/>
      <c r="R817" s="36"/>
      <c r="S817" s="36"/>
      <c r="T817" s="36"/>
      <c r="U817" s="34"/>
      <c r="V817" s="36"/>
      <c r="W817" s="68" t="str">
        <f t="shared" si="36"/>
        <v/>
      </c>
      <c r="X817" s="62" t="str">
        <f t="shared" si="37"/>
        <v/>
      </c>
    </row>
    <row r="818" spans="2:24" ht="21" customHeight="1">
      <c r="B818" s="167" t="str">
        <f t="shared" si="38"/>
        <v/>
      </c>
      <c r="C818" s="78"/>
      <c r="D818" s="71"/>
      <c r="E818" s="71"/>
      <c r="F818" s="78"/>
      <c r="G818" s="71"/>
      <c r="H818" s="78"/>
      <c r="I818" s="71"/>
      <c r="J818" s="71"/>
      <c r="K818" s="36"/>
      <c r="L818" s="71"/>
      <c r="M818" s="36"/>
      <c r="N818" s="36"/>
      <c r="O818" s="36"/>
      <c r="P818" s="86"/>
      <c r="Q818" s="86"/>
      <c r="R818" s="36"/>
      <c r="S818" s="36"/>
      <c r="T818" s="36"/>
      <c r="U818" s="34"/>
      <c r="V818" s="36"/>
      <c r="W818" s="68" t="str">
        <f t="shared" si="36"/>
        <v/>
      </c>
      <c r="X818" s="62" t="str">
        <f t="shared" si="37"/>
        <v/>
      </c>
    </row>
    <row r="819" spans="2:24" ht="21" customHeight="1">
      <c r="B819" s="167" t="str">
        <f t="shared" si="38"/>
        <v/>
      </c>
      <c r="C819" s="78"/>
      <c r="D819" s="71"/>
      <c r="E819" s="71"/>
      <c r="F819" s="78"/>
      <c r="G819" s="71"/>
      <c r="H819" s="78"/>
      <c r="I819" s="71"/>
      <c r="J819" s="71"/>
      <c r="K819" s="36"/>
      <c r="L819" s="71"/>
      <c r="M819" s="36"/>
      <c r="N819" s="36"/>
      <c r="O819" s="36"/>
      <c r="P819" s="86"/>
      <c r="Q819" s="86"/>
      <c r="R819" s="36"/>
      <c r="S819" s="36"/>
      <c r="T819" s="36"/>
      <c r="U819" s="34"/>
      <c r="V819" s="36"/>
      <c r="W819" s="68" t="str">
        <f t="shared" si="36"/>
        <v/>
      </c>
      <c r="X819" s="62" t="str">
        <f t="shared" si="37"/>
        <v/>
      </c>
    </row>
    <row r="820" spans="2:24" ht="21" customHeight="1">
      <c r="B820" s="167" t="str">
        <f t="shared" si="38"/>
        <v/>
      </c>
      <c r="C820" s="78"/>
      <c r="D820" s="71"/>
      <c r="E820" s="71"/>
      <c r="F820" s="78"/>
      <c r="G820" s="71"/>
      <c r="H820" s="78"/>
      <c r="I820" s="71"/>
      <c r="J820" s="71"/>
      <c r="K820" s="36"/>
      <c r="L820" s="71"/>
      <c r="M820" s="36"/>
      <c r="N820" s="36"/>
      <c r="O820" s="36"/>
      <c r="P820" s="86"/>
      <c r="Q820" s="86"/>
      <c r="R820" s="36"/>
      <c r="S820" s="36"/>
      <c r="T820" s="36"/>
      <c r="U820" s="34"/>
      <c r="V820" s="36"/>
      <c r="W820" s="68" t="str">
        <f t="shared" si="36"/>
        <v/>
      </c>
      <c r="X820" s="62" t="str">
        <f t="shared" si="37"/>
        <v/>
      </c>
    </row>
    <row r="821" spans="2:24" ht="21" customHeight="1">
      <c r="B821" s="167" t="str">
        <f t="shared" si="38"/>
        <v/>
      </c>
      <c r="C821" s="78"/>
      <c r="D821" s="71"/>
      <c r="E821" s="71"/>
      <c r="F821" s="78"/>
      <c r="G821" s="71"/>
      <c r="H821" s="78"/>
      <c r="I821" s="71"/>
      <c r="J821" s="71"/>
      <c r="K821" s="36"/>
      <c r="L821" s="71"/>
      <c r="M821" s="36"/>
      <c r="N821" s="36"/>
      <c r="O821" s="36"/>
      <c r="P821" s="86"/>
      <c r="Q821" s="86"/>
      <c r="R821" s="36"/>
      <c r="S821" s="36"/>
      <c r="T821" s="36"/>
      <c r="U821" s="34"/>
      <c r="V821" s="36"/>
      <c r="W821" s="68" t="str">
        <f t="shared" si="36"/>
        <v/>
      </c>
      <c r="X821" s="62" t="str">
        <f t="shared" si="37"/>
        <v/>
      </c>
    </row>
    <row r="822" spans="2:24" ht="21" customHeight="1">
      <c r="B822" s="167" t="str">
        <f t="shared" si="38"/>
        <v/>
      </c>
      <c r="C822" s="78"/>
      <c r="D822" s="71"/>
      <c r="E822" s="71"/>
      <c r="F822" s="78"/>
      <c r="G822" s="71"/>
      <c r="H822" s="78"/>
      <c r="I822" s="71"/>
      <c r="J822" s="71"/>
      <c r="K822" s="36"/>
      <c r="L822" s="71"/>
      <c r="M822" s="36"/>
      <c r="N822" s="36"/>
      <c r="O822" s="36"/>
      <c r="P822" s="86"/>
      <c r="Q822" s="86"/>
      <c r="R822" s="36"/>
      <c r="S822" s="36"/>
      <c r="T822" s="36"/>
      <c r="U822" s="34"/>
      <c r="V822" s="36"/>
      <c r="W822" s="68" t="str">
        <f t="shared" si="36"/>
        <v/>
      </c>
      <c r="X822" s="62" t="str">
        <f t="shared" si="37"/>
        <v/>
      </c>
    </row>
    <row r="823" spans="2:24" ht="21" customHeight="1">
      <c r="B823" s="167" t="str">
        <f t="shared" si="38"/>
        <v/>
      </c>
      <c r="C823" s="78"/>
      <c r="D823" s="71"/>
      <c r="E823" s="71"/>
      <c r="F823" s="78"/>
      <c r="G823" s="71"/>
      <c r="H823" s="78"/>
      <c r="I823" s="71"/>
      <c r="J823" s="71"/>
      <c r="K823" s="36"/>
      <c r="L823" s="71"/>
      <c r="M823" s="36"/>
      <c r="N823" s="36"/>
      <c r="O823" s="36"/>
      <c r="P823" s="86"/>
      <c r="Q823" s="86"/>
      <c r="R823" s="36"/>
      <c r="S823" s="36"/>
      <c r="T823" s="36"/>
      <c r="U823" s="34"/>
      <c r="V823" s="36"/>
      <c r="W823" s="68" t="str">
        <f t="shared" si="36"/>
        <v/>
      </c>
      <c r="X823" s="62" t="str">
        <f t="shared" si="37"/>
        <v/>
      </c>
    </row>
    <row r="824" spans="2:24" ht="21" customHeight="1">
      <c r="B824" s="167" t="str">
        <f t="shared" si="38"/>
        <v/>
      </c>
      <c r="C824" s="78"/>
      <c r="D824" s="71"/>
      <c r="E824" s="71"/>
      <c r="F824" s="78"/>
      <c r="G824" s="71"/>
      <c r="H824" s="78"/>
      <c r="I824" s="71"/>
      <c r="J824" s="71"/>
      <c r="K824" s="36"/>
      <c r="L824" s="71"/>
      <c r="M824" s="36"/>
      <c r="N824" s="36"/>
      <c r="O824" s="36"/>
      <c r="P824" s="86"/>
      <c r="Q824" s="86"/>
      <c r="R824" s="36"/>
      <c r="S824" s="36"/>
      <c r="T824" s="36"/>
      <c r="U824" s="34"/>
      <c r="V824" s="36"/>
      <c r="W824" s="68" t="str">
        <f t="shared" si="36"/>
        <v/>
      </c>
      <c r="X824" s="62" t="str">
        <f t="shared" si="37"/>
        <v/>
      </c>
    </row>
    <row r="825" spans="2:24" ht="21" customHeight="1">
      <c r="B825" s="167" t="str">
        <f t="shared" si="38"/>
        <v/>
      </c>
      <c r="C825" s="78"/>
      <c r="D825" s="71"/>
      <c r="E825" s="71"/>
      <c r="F825" s="78"/>
      <c r="G825" s="71"/>
      <c r="H825" s="78"/>
      <c r="I825" s="71"/>
      <c r="J825" s="71"/>
      <c r="K825" s="36"/>
      <c r="L825" s="71"/>
      <c r="M825" s="36"/>
      <c r="N825" s="36"/>
      <c r="O825" s="36"/>
      <c r="P825" s="86"/>
      <c r="Q825" s="86"/>
      <c r="R825" s="36"/>
      <c r="S825" s="36"/>
      <c r="T825" s="36"/>
      <c r="U825" s="34"/>
      <c r="V825" s="36"/>
      <c r="W825" s="68" t="str">
        <f t="shared" si="36"/>
        <v/>
      </c>
      <c r="X825" s="62" t="str">
        <f t="shared" si="37"/>
        <v/>
      </c>
    </row>
    <row r="826" spans="2:24" ht="21" customHeight="1">
      <c r="B826" s="167" t="str">
        <f t="shared" si="38"/>
        <v/>
      </c>
      <c r="C826" s="78"/>
      <c r="D826" s="71"/>
      <c r="E826" s="71"/>
      <c r="F826" s="78"/>
      <c r="G826" s="71"/>
      <c r="H826" s="78"/>
      <c r="I826" s="71"/>
      <c r="J826" s="71"/>
      <c r="K826" s="36"/>
      <c r="L826" s="71"/>
      <c r="M826" s="36"/>
      <c r="N826" s="36"/>
      <c r="O826" s="36"/>
      <c r="P826" s="86"/>
      <c r="Q826" s="86"/>
      <c r="R826" s="36"/>
      <c r="S826" s="36"/>
      <c r="T826" s="36"/>
      <c r="U826" s="34"/>
      <c r="V826" s="36"/>
      <c r="W826" s="68" t="str">
        <f t="shared" si="36"/>
        <v/>
      </c>
      <c r="X826" s="62" t="str">
        <f t="shared" si="37"/>
        <v/>
      </c>
    </row>
    <row r="827" spans="2:24" ht="21" customHeight="1">
      <c r="B827" s="167" t="str">
        <f t="shared" si="38"/>
        <v/>
      </c>
      <c r="C827" s="78"/>
      <c r="D827" s="71"/>
      <c r="E827" s="71"/>
      <c r="F827" s="78"/>
      <c r="G827" s="71"/>
      <c r="H827" s="78"/>
      <c r="I827" s="71"/>
      <c r="J827" s="71"/>
      <c r="K827" s="36"/>
      <c r="L827" s="71"/>
      <c r="M827" s="36"/>
      <c r="N827" s="36"/>
      <c r="O827" s="36"/>
      <c r="P827" s="86"/>
      <c r="Q827" s="86"/>
      <c r="R827" s="36"/>
      <c r="S827" s="36"/>
      <c r="T827" s="36"/>
      <c r="U827" s="34"/>
      <c r="V827" s="36"/>
      <c r="W827" s="68" t="str">
        <f t="shared" si="36"/>
        <v/>
      </c>
      <c r="X827" s="62" t="str">
        <f t="shared" si="37"/>
        <v/>
      </c>
    </row>
    <row r="828" spans="2:24" ht="21" customHeight="1">
      <c r="B828" s="167" t="str">
        <f t="shared" si="38"/>
        <v/>
      </c>
      <c r="C828" s="78"/>
      <c r="D828" s="71"/>
      <c r="E828" s="71"/>
      <c r="F828" s="78"/>
      <c r="G828" s="71"/>
      <c r="H828" s="78"/>
      <c r="I828" s="71"/>
      <c r="J828" s="71"/>
      <c r="K828" s="36"/>
      <c r="L828" s="71"/>
      <c r="M828" s="36"/>
      <c r="N828" s="36"/>
      <c r="O828" s="36"/>
      <c r="P828" s="86"/>
      <c r="Q828" s="86"/>
      <c r="R828" s="36"/>
      <c r="S828" s="36"/>
      <c r="T828" s="36"/>
      <c r="U828" s="34"/>
      <c r="V828" s="36"/>
      <c r="W828" s="68" t="str">
        <f t="shared" si="36"/>
        <v/>
      </c>
      <c r="X828" s="62" t="str">
        <f t="shared" si="37"/>
        <v/>
      </c>
    </row>
    <row r="829" spans="2:24" ht="21" customHeight="1">
      <c r="B829" s="167" t="str">
        <f t="shared" si="38"/>
        <v/>
      </c>
      <c r="C829" s="78"/>
      <c r="D829" s="71"/>
      <c r="E829" s="71"/>
      <c r="F829" s="78"/>
      <c r="G829" s="71"/>
      <c r="H829" s="78"/>
      <c r="I829" s="71"/>
      <c r="J829" s="71"/>
      <c r="K829" s="36"/>
      <c r="L829" s="71"/>
      <c r="M829" s="36"/>
      <c r="N829" s="36"/>
      <c r="O829" s="36"/>
      <c r="P829" s="86"/>
      <c r="Q829" s="86"/>
      <c r="R829" s="36"/>
      <c r="S829" s="36"/>
      <c r="T829" s="36"/>
      <c r="U829" s="34"/>
      <c r="V829" s="36"/>
      <c r="W829" s="68" t="str">
        <f t="shared" si="36"/>
        <v/>
      </c>
      <c r="X829" s="62" t="str">
        <f t="shared" si="37"/>
        <v/>
      </c>
    </row>
    <row r="830" spans="2:24" ht="21" customHeight="1">
      <c r="B830" s="167" t="str">
        <f t="shared" si="38"/>
        <v/>
      </c>
      <c r="C830" s="78"/>
      <c r="D830" s="71"/>
      <c r="E830" s="71"/>
      <c r="F830" s="78"/>
      <c r="G830" s="71"/>
      <c r="H830" s="78"/>
      <c r="I830" s="71"/>
      <c r="J830" s="71"/>
      <c r="K830" s="36"/>
      <c r="L830" s="71"/>
      <c r="M830" s="36"/>
      <c r="N830" s="36"/>
      <c r="O830" s="36"/>
      <c r="P830" s="86"/>
      <c r="Q830" s="86"/>
      <c r="R830" s="36"/>
      <c r="S830" s="36"/>
      <c r="T830" s="36"/>
      <c r="U830" s="34"/>
      <c r="V830" s="36"/>
      <c r="W830" s="68" t="str">
        <f t="shared" si="36"/>
        <v/>
      </c>
      <c r="X830" s="62" t="str">
        <f t="shared" si="37"/>
        <v/>
      </c>
    </row>
    <row r="831" spans="2:24" ht="21" customHeight="1">
      <c r="B831" s="167" t="str">
        <f t="shared" si="38"/>
        <v/>
      </c>
      <c r="C831" s="78"/>
      <c r="D831" s="71"/>
      <c r="E831" s="71"/>
      <c r="F831" s="78"/>
      <c r="G831" s="71"/>
      <c r="H831" s="78"/>
      <c r="I831" s="71"/>
      <c r="J831" s="71"/>
      <c r="K831" s="36"/>
      <c r="L831" s="71"/>
      <c r="M831" s="36"/>
      <c r="N831" s="36"/>
      <c r="O831" s="36"/>
      <c r="P831" s="86"/>
      <c r="Q831" s="86"/>
      <c r="R831" s="36"/>
      <c r="S831" s="36"/>
      <c r="T831" s="36"/>
      <c r="U831" s="34"/>
      <c r="V831" s="36"/>
      <c r="W831" s="68" t="str">
        <f t="shared" si="36"/>
        <v/>
      </c>
      <c r="X831" s="62" t="str">
        <f t="shared" si="37"/>
        <v/>
      </c>
    </row>
    <row r="832" spans="2:24" ht="21" customHeight="1">
      <c r="B832" s="167" t="str">
        <f t="shared" si="38"/>
        <v/>
      </c>
      <c r="C832" s="78"/>
      <c r="D832" s="71"/>
      <c r="E832" s="71"/>
      <c r="F832" s="78"/>
      <c r="G832" s="71"/>
      <c r="H832" s="78"/>
      <c r="I832" s="71"/>
      <c r="J832" s="71"/>
      <c r="K832" s="36"/>
      <c r="L832" s="71"/>
      <c r="M832" s="36"/>
      <c r="N832" s="36"/>
      <c r="O832" s="36"/>
      <c r="P832" s="86"/>
      <c r="Q832" s="86"/>
      <c r="R832" s="36"/>
      <c r="S832" s="36"/>
      <c r="T832" s="36"/>
      <c r="U832" s="34"/>
      <c r="V832" s="36"/>
      <c r="W832" s="68" t="str">
        <f t="shared" si="36"/>
        <v/>
      </c>
      <c r="X832" s="62" t="str">
        <f t="shared" si="37"/>
        <v/>
      </c>
    </row>
    <row r="833" spans="2:24" ht="21" customHeight="1">
      <c r="B833" s="167" t="str">
        <f t="shared" si="38"/>
        <v/>
      </c>
      <c r="C833" s="78"/>
      <c r="D833" s="71"/>
      <c r="E833" s="71"/>
      <c r="F833" s="78"/>
      <c r="G833" s="71"/>
      <c r="H833" s="78"/>
      <c r="I833" s="71"/>
      <c r="J833" s="71"/>
      <c r="K833" s="36"/>
      <c r="L833" s="71"/>
      <c r="M833" s="36"/>
      <c r="N833" s="36"/>
      <c r="O833" s="36"/>
      <c r="P833" s="86"/>
      <c r="Q833" s="86"/>
      <c r="R833" s="36"/>
      <c r="S833" s="36"/>
      <c r="T833" s="36"/>
      <c r="U833" s="34"/>
      <c r="V833" s="36"/>
      <c r="W833" s="68" t="str">
        <f t="shared" si="36"/>
        <v/>
      </c>
      <c r="X833" s="62" t="str">
        <f t="shared" si="37"/>
        <v/>
      </c>
    </row>
    <row r="834" spans="2:24" ht="21" customHeight="1">
      <c r="B834" s="167" t="str">
        <f t="shared" si="38"/>
        <v/>
      </c>
      <c r="C834" s="78"/>
      <c r="D834" s="71"/>
      <c r="E834" s="71"/>
      <c r="F834" s="78"/>
      <c r="G834" s="71"/>
      <c r="H834" s="78"/>
      <c r="I834" s="71"/>
      <c r="J834" s="71"/>
      <c r="K834" s="36"/>
      <c r="L834" s="71"/>
      <c r="M834" s="36"/>
      <c r="N834" s="36"/>
      <c r="O834" s="36"/>
      <c r="P834" s="86"/>
      <c r="Q834" s="86"/>
      <c r="R834" s="36"/>
      <c r="S834" s="36"/>
      <c r="T834" s="36"/>
      <c r="U834" s="34"/>
      <c r="V834" s="36"/>
      <c r="W834" s="68" t="str">
        <f t="shared" si="36"/>
        <v/>
      </c>
      <c r="X834" s="62" t="str">
        <f t="shared" si="37"/>
        <v/>
      </c>
    </row>
    <row r="835" spans="2:24" ht="21" customHeight="1">
      <c r="B835" s="167" t="str">
        <f t="shared" si="38"/>
        <v/>
      </c>
      <c r="C835" s="78"/>
      <c r="D835" s="71"/>
      <c r="E835" s="71"/>
      <c r="F835" s="78"/>
      <c r="G835" s="71"/>
      <c r="H835" s="78"/>
      <c r="I835" s="71"/>
      <c r="J835" s="71"/>
      <c r="K835" s="36"/>
      <c r="L835" s="71"/>
      <c r="M835" s="36"/>
      <c r="N835" s="36"/>
      <c r="O835" s="36"/>
      <c r="P835" s="86"/>
      <c r="Q835" s="86"/>
      <c r="R835" s="36"/>
      <c r="S835" s="36"/>
      <c r="T835" s="36"/>
      <c r="U835" s="34"/>
      <c r="V835" s="36"/>
      <c r="W835" s="68" t="str">
        <f t="shared" si="36"/>
        <v/>
      </c>
      <c r="X835" s="62" t="str">
        <f t="shared" si="37"/>
        <v/>
      </c>
    </row>
    <row r="836" spans="2:24" ht="21" customHeight="1">
      <c r="B836" s="167" t="str">
        <f t="shared" si="38"/>
        <v/>
      </c>
      <c r="C836" s="78"/>
      <c r="D836" s="71"/>
      <c r="E836" s="71"/>
      <c r="F836" s="78"/>
      <c r="G836" s="71"/>
      <c r="H836" s="78"/>
      <c r="I836" s="71"/>
      <c r="J836" s="71"/>
      <c r="K836" s="36"/>
      <c r="L836" s="71"/>
      <c r="M836" s="36"/>
      <c r="N836" s="36"/>
      <c r="O836" s="36"/>
      <c r="P836" s="86"/>
      <c r="Q836" s="86"/>
      <c r="R836" s="36"/>
      <c r="S836" s="36"/>
      <c r="T836" s="36"/>
      <c r="U836" s="34"/>
      <c r="V836" s="36"/>
      <c r="W836" s="68" t="str">
        <f t="shared" si="36"/>
        <v/>
      </c>
      <c r="X836" s="62" t="str">
        <f t="shared" si="37"/>
        <v/>
      </c>
    </row>
    <row r="837" spans="2:24" ht="21" customHeight="1">
      <c r="B837" s="167" t="str">
        <f t="shared" si="38"/>
        <v/>
      </c>
      <c r="C837" s="78"/>
      <c r="D837" s="71"/>
      <c r="E837" s="71"/>
      <c r="F837" s="78"/>
      <c r="G837" s="71"/>
      <c r="H837" s="78"/>
      <c r="I837" s="71"/>
      <c r="J837" s="71"/>
      <c r="K837" s="36"/>
      <c r="L837" s="71"/>
      <c r="M837" s="36"/>
      <c r="N837" s="36"/>
      <c r="O837" s="36"/>
      <c r="P837" s="86"/>
      <c r="Q837" s="86"/>
      <c r="R837" s="36"/>
      <c r="S837" s="36"/>
      <c r="T837" s="36"/>
      <c r="U837" s="34"/>
      <c r="V837" s="36"/>
      <c r="W837" s="68" t="str">
        <f t="shared" si="36"/>
        <v/>
      </c>
      <c r="X837" s="62" t="str">
        <f t="shared" si="37"/>
        <v/>
      </c>
    </row>
    <row r="838" spans="2:24" ht="21" customHeight="1">
      <c r="B838" s="167" t="str">
        <f t="shared" si="38"/>
        <v/>
      </c>
      <c r="C838" s="78"/>
      <c r="D838" s="71"/>
      <c r="E838" s="71"/>
      <c r="F838" s="78"/>
      <c r="G838" s="71"/>
      <c r="H838" s="78"/>
      <c r="I838" s="71"/>
      <c r="J838" s="71"/>
      <c r="K838" s="36"/>
      <c r="L838" s="71"/>
      <c r="M838" s="36"/>
      <c r="N838" s="36"/>
      <c r="O838" s="36"/>
      <c r="P838" s="86"/>
      <c r="Q838" s="86"/>
      <c r="R838" s="36"/>
      <c r="S838" s="36"/>
      <c r="T838" s="36"/>
      <c r="U838" s="34"/>
      <c r="V838" s="36"/>
      <c r="W838" s="68" t="str">
        <f t="shared" si="36"/>
        <v/>
      </c>
      <c r="X838" s="62" t="str">
        <f t="shared" si="37"/>
        <v/>
      </c>
    </row>
    <row r="839" spans="2:24" ht="21" customHeight="1">
      <c r="B839" s="167" t="str">
        <f t="shared" si="38"/>
        <v/>
      </c>
      <c r="C839" s="78"/>
      <c r="D839" s="71"/>
      <c r="E839" s="71"/>
      <c r="F839" s="78"/>
      <c r="G839" s="71"/>
      <c r="H839" s="78"/>
      <c r="I839" s="71"/>
      <c r="J839" s="71"/>
      <c r="K839" s="36"/>
      <c r="L839" s="71"/>
      <c r="M839" s="36"/>
      <c r="N839" s="36"/>
      <c r="O839" s="36"/>
      <c r="P839" s="86"/>
      <c r="Q839" s="86"/>
      <c r="R839" s="36"/>
      <c r="S839" s="36"/>
      <c r="T839" s="36"/>
      <c r="U839" s="34"/>
      <c r="V839" s="36"/>
      <c r="W839" s="68" t="str">
        <f t="shared" si="36"/>
        <v/>
      </c>
      <c r="X839" s="62" t="str">
        <f t="shared" si="37"/>
        <v/>
      </c>
    </row>
    <row r="840" spans="2:24" ht="21" customHeight="1">
      <c r="B840" s="167" t="str">
        <f t="shared" si="38"/>
        <v/>
      </c>
      <c r="C840" s="78"/>
      <c r="D840" s="71"/>
      <c r="E840" s="71"/>
      <c r="F840" s="78"/>
      <c r="G840" s="71"/>
      <c r="H840" s="78"/>
      <c r="I840" s="71"/>
      <c r="J840" s="71"/>
      <c r="K840" s="36"/>
      <c r="L840" s="71"/>
      <c r="M840" s="36"/>
      <c r="N840" s="36"/>
      <c r="O840" s="36"/>
      <c r="P840" s="86"/>
      <c r="Q840" s="86"/>
      <c r="R840" s="36"/>
      <c r="S840" s="36"/>
      <c r="T840" s="36"/>
      <c r="U840" s="34"/>
      <c r="V840" s="36"/>
      <c r="W840" s="68" t="str">
        <f t="shared" si="36"/>
        <v/>
      </c>
      <c r="X840" s="62" t="str">
        <f t="shared" si="37"/>
        <v/>
      </c>
    </row>
    <row r="841" spans="2:24" ht="21" customHeight="1">
      <c r="B841" s="167" t="str">
        <f t="shared" si="38"/>
        <v/>
      </c>
      <c r="C841" s="78"/>
      <c r="D841" s="71"/>
      <c r="E841" s="71"/>
      <c r="F841" s="78"/>
      <c r="G841" s="71"/>
      <c r="H841" s="78"/>
      <c r="I841" s="71"/>
      <c r="J841" s="71"/>
      <c r="K841" s="36"/>
      <c r="L841" s="71"/>
      <c r="M841" s="36"/>
      <c r="N841" s="36"/>
      <c r="O841" s="36"/>
      <c r="P841" s="86"/>
      <c r="Q841" s="86"/>
      <c r="R841" s="36"/>
      <c r="S841" s="36"/>
      <c r="T841" s="36"/>
      <c r="U841" s="34"/>
      <c r="V841" s="36"/>
      <c r="W841" s="68" t="str">
        <f t="shared" si="36"/>
        <v/>
      </c>
      <c r="X841" s="62" t="str">
        <f t="shared" si="37"/>
        <v/>
      </c>
    </row>
    <row r="842" spans="2:24" ht="21" customHeight="1">
      <c r="B842" s="167" t="str">
        <f t="shared" si="38"/>
        <v/>
      </c>
      <c r="C842" s="78"/>
      <c r="D842" s="71"/>
      <c r="E842" s="71"/>
      <c r="F842" s="78"/>
      <c r="G842" s="71"/>
      <c r="H842" s="78"/>
      <c r="I842" s="71"/>
      <c r="J842" s="71"/>
      <c r="K842" s="36"/>
      <c r="L842" s="71"/>
      <c r="M842" s="36"/>
      <c r="N842" s="36"/>
      <c r="O842" s="36"/>
      <c r="P842" s="86"/>
      <c r="Q842" s="86"/>
      <c r="R842" s="36"/>
      <c r="S842" s="36"/>
      <c r="T842" s="36"/>
      <c r="U842" s="34"/>
      <c r="V842" s="36"/>
      <c r="W842" s="68" t="str">
        <f t="shared" si="36"/>
        <v/>
      </c>
      <c r="X842" s="62" t="str">
        <f t="shared" si="37"/>
        <v/>
      </c>
    </row>
    <row r="843" spans="2:24" ht="21" customHeight="1">
      <c r="B843" s="167" t="str">
        <f t="shared" si="38"/>
        <v/>
      </c>
      <c r="C843" s="78"/>
      <c r="D843" s="71"/>
      <c r="E843" s="71"/>
      <c r="F843" s="78"/>
      <c r="G843" s="71"/>
      <c r="H843" s="78"/>
      <c r="I843" s="71"/>
      <c r="J843" s="71"/>
      <c r="K843" s="36"/>
      <c r="L843" s="71"/>
      <c r="M843" s="36"/>
      <c r="N843" s="36"/>
      <c r="O843" s="36"/>
      <c r="P843" s="86"/>
      <c r="Q843" s="86"/>
      <c r="R843" s="36"/>
      <c r="S843" s="36"/>
      <c r="T843" s="36"/>
      <c r="U843" s="34"/>
      <c r="V843" s="36"/>
      <c r="W843" s="68" t="str">
        <f t="shared" si="36"/>
        <v/>
      </c>
      <c r="X843" s="62" t="str">
        <f t="shared" si="37"/>
        <v/>
      </c>
    </row>
    <row r="844" spans="2:24" ht="21" customHeight="1">
      <c r="B844" s="167" t="str">
        <f t="shared" si="38"/>
        <v/>
      </c>
      <c r="C844" s="78"/>
      <c r="D844" s="71"/>
      <c r="E844" s="71"/>
      <c r="F844" s="78"/>
      <c r="G844" s="71"/>
      <c r="H844" s="78"/>
      <c r="I844" s="71"/>
      <c r="J844" s="71"/>
      <c r="K844" s="36"/>
      <c r="L844" s="71"/>
      <c r="M844" s="36"/>
      <c r="N844" s="36"/>
      <c r="O844" s="36"/>
      <c r="P844" s="86"/>
      <c r="Q844" s="86"/>
      <c r="R844" s="36"/>
      <c r="S844" s="36"/>
      <c r="T844" s="36"/>
      <c r="U844" s="34"/>
      <c r="V844" s="36"/>
      <c r="W844" s="68" t="str">
        <f t="shared" ref="W844:W907" si="39">IF(X844&lt;&gt;"","Erreur","")</f>
        <v/>
      </c>
      <c r="X844" s="62" t="str">
        <f t="shared" ref="X844:X907" si="40">IF(AND(B844&lt;&gt;"",OR(C844="",D844="",E844="",G844="",J844="",L844="")),"Veuillez compléter les informations d'identification du dérivé.",IF(AND(B844&lt;&gt;"",H844&lt;&gt;"",I844=""),"Veuillez compléter la colonne C0070 Type de code.",IF(AND(B844&lt;&gt;"",I844=""),"Veuillez sélectionner Total/NA dans la liste de la colonne C0070 si vous n'avez rien à déclarer.","")))</f>
        <v/>
      </c>
    </row>
    <row r="845" spans="2:24" ht="21" customHeight="1">
      <c r="B845" s="167" t="str">
        <f t="shared" ref="B845:B908" si="41">IF(COUNTA(C845:V845)&gt;0,B844+1,"")</f>
        <v/>
      </c>
      <c r="C845" s="78"/>
      <c r="D845" s="71"/>
      <c r="E845" s="71"/>
      <c r="F845" s="78"/>
      <c r="G845" s="71"/>
      <c r="H845" s="78"/>
      <c r="I845" s="71"/>
      <c r="J845" s="71"/>
      <c r="K845" s="36"/>
      <c r="L845" s="71"/>
      <c r="M845" s="36"/>
      <c r="N845" s="36"/>
      <c r="O845" s="36"/>
      <c r="P845" s="86"/>
      <c r="Q845" s="86"/>
      <c r="R845" s="36"/>
      <c r="S845" s="36"/>
      <c r="T845" s="36"/>
      <c r="U845" s="34"/>
      <c r="V845" s="36"/>
      <c r="W845" s="68" t="str">
        <f t="shared" si="39"/>
        <v/>
      </c>
      <c r="X845" s="62" t="str">
        <f t="shared" si="40"/>
        <v/>
      </c>
    </row>
    <row r="846" spans="2:24" ht="21" customHeight="1">
      <c r="B846" s="167" t="str">
        <f t="shared" si="41"/>
        <v/>
      </c>
      <c r="C846" s="78"/>
      <c r="D846" s="71"/>
      <c r="E846" s="71"/>
      <c r="F846" s="78"/>
      <c r="G846" s="71"/>
      <c r="H846" s="78"/>
      <c r="I846" s="71"/>
      <c r="J846" s="71"/>
      <c r="K846" s="36"/>
      <c r="L846" s="71"/>
      <c r="M846" s="36"/>
      <c r="N846" s="36"/>
      <c r="O846" s="36"/>
      <c r="P846" s="86"/>
      <c r="Q846" s="86"/>
      <c r="R846" s="36"/>
      <c r="S846" s="36"/>
      <c r="T846" s="36"/>
      <c r="U846" s="34"/>
      <c r="V846" s="36"/>
      <c r="W846" s="68" t="str">
        <f t="shared" si="39"/>
        <v/>
      </c>
      <c r="X846" s="62" t="str">
        <f t="shared" si="40"/>
        <v/>
      </c>
    </row>
    <row r="847" spans="2:24" ht="21" customHeight="1">
      <c r="B847" s="167" t="str">
        <f t="shared" si="41"/>
        <v/>
      </c>
      <c r="C847" s="78"/>
      <c r="D847" s="71"/>
      <c r="E847" s="71"/>
      <c r="F847" s="78"/>
      <c r="G847" s="71"/>
      <c r="H847" s="78"/>
      <c r="I847" s="71"/>
      <c r="J847" s="71"/>
      <c r="K847" s="36"/>
      <c r="L847" s="71"/>
      <c r="M847" s="36"/>
      <c r="N847" s="36"/>
      <c r="O847" s="36"/>
      <c r="P847" s="86"/>
      <c r="Q847" s="86"/>
      <c r="R847" s="36"/>
      <c r="S847" s="36"/>
      <c r="T847" s="36"/>
      <c r="U847" s="34"/>
      <c r="V847" s="36"/>
      <c r="W847" s="68" t="str">
        <f t="shared" si="39"/>
        <v/>
      </c>
      <c r="X847" s="62" t="str">
        <f t="shared" si="40"/>
        <v/>
      </c>
    </row>
    <row r="848" spans="2:24" ht="21" customHeight="1">
      <c r="B848" s="167" t="str">
        <f t="shared" si="41"/>
        <v/>
      </c>
      <c r="C848" s="78"/>
      <c r="D848" s="71"/>
      <c r="E848" s="71"/>
      <c r="F848" s="78"/>
      <c r="G848" s="71"/>
      <c r="H848" s="78"/>
      <c r="I848" s="71"/>
      <c r="J848" s="71"/>
      <c r="K848" s="36"/>
      <c r="L848" s="71"/>
      <c r="M848" s="36"/>
      <c r="N848" s="36"/>
      <c r="O848" s="36"/>
      <c r="P848" s="86"/>
      <c r="Q848" s="86"/>
      <c r="R848" s="36"/>
      <c r="S848" s="36"/>
      <c r="T848" s="36"/>
      <c r="U848" s="34"/>
      <c r="V848" s="36"/>
      <c r="W848" s="68" t="str">
        <f t="shared" si="39"/>
        <v/>
      </c>
      <c r="X848" s="62" t="str">
        <f t="shared" si="40"/>
        <v/>
      </c>
    </row>
    <row r="849" spans="2:24" ht="21" customHeight="1">
      <c r="B849" s="167" t="str">
        <f t="shared" si="41"/>
        <v/>
      </c>
      <c r="C849" s="78"/>
      <c r="D849" s="71"/>
      <c r="E849" s="71"/>
      <c r="F849" s="78"/>
      <c r="G849" s="71"/>
      <c r="H849" s="78"/>
      <c r="I849" s="71"/>
      <c r="J849" s="71"/>
      <c r="K849" s="36"/>
      <c r="L849" s="71"/>
      <c r="M849" s="36"/>
      <c r="N849" s="36"/>
      <c r="O849" s="36"/>
      <c r="P849" s="86"/>
      <c r="Q849" s="86"/>
      <c r="R849" s="36"/>
      <c r="S849" s="36"/>
      <c r="T849" s="36"/>
      <c r="U849" s="34"/>
      <c r="V849" s="36"/>
      <c r="W849" s="68" t="str">
        <f t="shared" si="39"/>
        <v/>
      </c>
      <c r="X849" s="62" t="str">
        <f t="shared" si="40"/>
        <v/>
      </c>
    </row>
    <row r="850" spans="2:24" ht="21" customHeight="1">
      <c r="B850" s="167" t="str">
        <f t="shared" si="41"/>
        <v/>
      </c>
      <c r="C850" s="78"/>
      <c r="D850" s="71"/>
      <c r="E850" s="71"/>
      <c r="F850" s="78"/>
      <c r="G850" s="71"/>
      <c r="H850" s="78"/>
      <c r="I850" s="71"/>
      <c r="J850" s="71"/>
      <c r="K850" s="36"/>
      <c r="L850" s="71"/>
      <c r="M850" s="36"/>
      <c r="N850" s="36"/>
      <c r="O850" s="36"/>
      <c r="P850" s="86"/>
      <c r="Q850" s="86"/>
      <c r="R850" s="36"/>
      <c r="S850" s="36"/>
      <c r="T850" s="36"/>
      <c r="U850" s="34"/>
      <c r="V850" s="36"/>
      <c r="W850" s="68" t="str">
        <f t="shared" si="39"/>
        <v/>
      </c>
      <c r="X850" s="62" t="str">
        <f t="shared" si="40"/>
        <v/>
      </c>
    </row>
    <row r="851" spans="2:24" ht="21" customHeight="1">
      <c r="B851" s="167" t="str">
        <f t="shared" si="41"/>
        <v/>
      </c>
      <c r="C851" s="78"/>
      <c r="D851" s="71"/>
      <c r="E851" s="71"/>
      <c r="F851" s="78"/>
      <c r="G851" s="71"/>
      <c r="H851" s="78"/>
      <c r="I851" s="71"/>
      <c r="J851" s="71"/>
      <c r="K851" s="36"/>
      <c r="L851" s="71"/>
      <c r="M851" s="36"/>
      <c r="N851" s="36"/>
      <c r="O851" s="36"/>
      <c r="P851" s="86"/>
      <c r="Q851" s="86"/>
      <c r="R851" s="36"/>
      <c r="S851" s="36"/>
      <c r="T851" s="36"/>
      <c r="U851" s="34"/>
      <c r="V851" s="36"/>
      <c r="W851" s="68" t="str">
        <f t="shared" si="39"/>
        <v/>
      </c>
      <c r="X851" s="62" t="str">
        <f t="shared" si="40"/>
        <v/>
      </c>
    </row>
    <row r="852" spans="2:24" ht="21" customHeight="1">
      <c r="B852" s="167" t="str">
        <f t="shared" si="41"/>
        <v/>
      </c>
      <c r="C852" s="78"/>
      <c r="D852" s="71"/>
      <c r="E852" s="71"/>
      <c r="F852" s="78"/>
      <c r="G852" s="71"/>
      <c r="H852" s="78"/>
      <c r="I852" s="71"/>
      <c r="J852" s="71"/>
      <c r="K852" s="36"/>
      <c r="L852" s="71"/>
      <c r="M852" s="36"/>
      <c r="N852" s="36"/>
      <c r="O852" s="36"/>
      <c r="P852" s="86"/>
      <c r="Q852" s="86"/>
      <c r="R852" s="36"/>
      <c r="S852" s="36"/>
      <c r="T852" s="36"/>
      <c r="U852" s="34"/>
      <c r="V852" s="36"/>
      <c r="W852" s="68" t="str">
        <f t="shared" si="39"/>
        <v/>
      </c>
      <c r="X852" s="62" t="str">
        <f t="shared" si="40"/>
        <v/>
      </c>
    </row>
    <row r="853" spans="2:24" ht="21" customHeight="1">
      <c r="B853" s="167" t="str">
        <f t="shared" si="41"/>
        <v/>
      </c>
      <c r="C853" s="78"/>
      <c r="D853" s="71"/>
      <c r="E853" s="71"/>
      <c r="F853" s="78"/>
      <c r="G853" s="71"/>
      <c r="H853" s="78"/>
      <c r="I853" s="71"/>
      <c r="J853" s="71"/>
      <c r="K853" s="36"/>
      <c r="L853" s="71"/>
      <c r="M853" s="36"/>
      <c r="N853" s="36"/>
      <c r="O853" s="36"/>
      <c r="P853" s="86"/>
      <c r="Q853" s="86"/>
      <c r="R853" s="36"/>
      <c r="S853" s="36"/>
      <c r="T853" s="36"/>
      <c r="U853" s="34"/>
      <c r="V853" s="36"/>
      <c r="W853" s="68" t="str">
        <f t="shared" si="39"/>
        <v/>
      </c>
      <c r="X853" s="62" t="str">
        <f t="shared" si="40"/>
        <v/>
      </c>
    </row>
    <row r="854" spans="2:24" ht="21" customHeight="1">
      <c r="B854" s="167" t="str">
        <f t="shared" si="41"/>
        <v/>
      </c>
      <c r="C854" s="78"/>
      <c r="D854" s="71"/>
      <c r="E854" s="71"/>
      <c r="F854" s="78"/>
      <c r="G854" s="71"/>
      <c r="H854" s="78"/>
      <c r="I854" s="71"/>
      <c r="J854" s="71"/>
      <c r="K854" s="36"/>
      <c r="L854" s="71"/>
      <c r="M854" s="36"/>
      <c r="N854" s="36"/>
      <c r="O854" s="36"/>
      <c r="P854" s="86"/>
      <c r="Q854" s="86"/>
      <c r="R854" s="36"/>
      <c r="S854" s="36"/>
      <c r="T854" s="36"/>
      <c r="U854" s="34"/>
      <c r="V854" s="36"/>
      <c r="W854" s="68" t="str">
        <f t="shared" si="39"/>
        <v/>
      </c>
      <c r="X854" s="62" t="str">
        <f t="shared" si="40"/>
        <v/>
      </c>
    </row>
    <row r="855" spans="2:24" ht="21" customHeight="1">
      <c r="B855" s="167" t="str">
        <f t="shared" si="41"/>
        <v/>
      </c>
      <c r="C855" s="78"/>
      <c r="D855" s="71"/>
      <c r="E855" s="71"/>
      <c r="F855" s="78"/>
      <c r="G855" s="71"/>
      <c r="H855" s="78"/>
      <c r="I855" s="71"/>
      <c r="J855" s="71"/>
      <c r="K855" s="36"/>
      <c r="L855" s="71"/>
      <c r="M855" s="36"/>
      <c r="N855" s="36"/>
      <c r="O855" s="36"/>
      <c r="P855" s="86"/>
      <c r="Q855" s="86"/>
      <c r="R855" s="36"/>
      <c r="S855" s="36"/>
      <c r="T855" s="36"/>
      <c r="U855" s="34"/>
      <c r="V855" s="36"/>
      <c r="W855" s="68" t="str">
        <f t="shared" si="39"/>
        <v/>
      </c>
      <c r="X855" s="62" t="str">
        <f t="shared" si="40"/>
        <v/>
      </c>
    </row>
    <row r="856" spans="2:24" ht="21" customHeight="1">
      <c r="B856" s="167" t="str">
        <f t="shared" si="41"/>
        <v/>
      </c>
      <c r="C856" s="78"/>
      <c r="D856" s="71"/>
      <c r="E856" s="71"/>
      <c r="F856" s="78"/>
      <c r="G856" s="71"/>
      <c r="H856" s="78"/>
      <c r="I856" s="71"/>
      <c r="J856" s="71"/>
      <c r="K856" s="36"/>
      <c r="L856" s="71"/>
      <c r="M856" s="36"/>
      <c r="N856" s="36"/>
      <c r="O856" s="36"/>
      <c r="P856" s="86"/>
      <c r="Q856" s="86"/>
      <c r="R856" s="36"/>
      <c r="S856" s="36"/>
      <c r="T856" s="36"/>
      <c r="U856" s="34"/>
      <c r="V856" s="36"/>
      <c r="W856" s="68" t="str">
        <f t="shared" si="39"/>
        <v/>
      </c>
      <c r="X856" s="62" t="str">
        <f t="shared" si="40"/>
        <v/>
      </c>
    </row>
    <row r="857" spans="2:24" ht="21" customHeight="1">
      <c r="B857" s="167" t="str">
        <f t="shared" si="41"/>
        <v/>
      </c>
      <c r="C857" s="78"/>
      <c r="D857" s="71"/>
      <c r="E857" s="71"/>
      <c r="F857" s="78"/>
      <c r="G857" s="71"/>
      <c r="H857" s="78"/>
      <c r="I857" s="71"/>
      <c r="J857" s="71"/>
      <c r="K857" s="36"/>
      <c r="L857" s="71"/>
      <c r="M857" s="36"/>
      <c r="N857" s="36"/>
      <c r="O857" s="36"/>
      <c r="P857" s="86"/>
      <c r="Q857" s="86"/>
      <c r="R857" s="36"/>
      <c r="S857" s="36"/>
      <c r="T857" s="36"/>
      <c r="U857" s="34"/>
      <c r="V857" s="36"/>
      <c r="W857" s="68" t="str">
        <f t="shared" si="39"/>
        <v/>
      </c>
      <c r="X857" s="62" t="str">
        <f t="shared" si="40"/>
        <v/>
      </c>
    </row>
    <row r="858" spans="2:24" ht="21" customHeight="1">
      <c r="B858" s="167" t="str">
        <f t="shared" si="41"/>
        <v/>
      </c>
      <c r="C858" s="78"/>
      <c r="D858" s="71"/>
      <c r="E858" s="71"/>
      <c r="F858" s="78"/>
      <c r="G858" s="71"/>
      <c r="H858" s="78"/>
      <c r="I858" s="71"/>
      <c r="J858" s="71"/>
      <c r="K858" s="36"/>
      <c r="L858" s="71"/>
      <c r="M858" s="36"/>
      <c r="N858" s="36"/>
      <c r="O858" s="36"/>
      <c r="P858" s="86"/>
      <c r="Q858" s="86"/>
      <c r="R858" s="36"/>
      <c r="S858" s="36"/>
      <c r="T858" s="36"/>
      <c r="U858" s="34"/>
      <c r="V858" s="36"/>
      <c r="W858" s="68" t="str">
        <f t="shared" si="39"/>
        <v/>
      </c>
      <c r="X858" s="62" t="str">
        <f t="shared" si="40"/>
        <v/>
      </c>
    </row>
    <row r="859" spans="2:24" ht="21" customHeight="1">
      <c r="B859" s="167" t="str">
        <f t="shared" si="41"/>
        <v/>
      </c>
      <c r="C859" s="78"/>
      <c r="D859" s="71"/>
      <c r="E859" s="71"/>
      <c r="F859" s="78"/>
      <c r="G859" s="71"/>
      <c r="H859" s="78"/>
      <c r="I859" s="71"/>
      <c r="J859" s="71"/>
      <c r="K859" s="36"/>
      <c r="L859" s="71"/>
      <c r="M859" s="36"/>
      <c r="N859" s="36"/>
      <c r="O859" s="36"/>
      <c r="P859" s="86"/>
      <c r="Q859" s="86"/>
      <c r="R859" s="36"/>
      <c r="S859" s="36"/>
      <c r="T859" s="36"/>
      <c r="U859" s="34"/>
      <c r="V859" s="36"/>
      <c r="W859" s="68" t="str">
        <f t="shared" si="39"/>
        <v/>
      </c>
      <c r="X859" s="62" t="str">
        <f t="shared" si="40"/>
        <v/>
      </c>
    </row>
    <row r="860" spans="2:24" ht="21" customHeight="1">
      <c r="B860" s="167" t="str">
        <f t="shared" si="41"/>
        <v/>
      </c>
      <c r="C860" s="78"/>
      <c r="D860" s="71"/>
      <c r="E860" s="71"/>
      <c r="F860" s="78"/>
      <c r="G860" s="71"/>
      <c r="H860" s="78"/>
      <c r="I860" s="71"/>
      <c r="J860" s="71"/>
      <c r="K860" s="36"/>
      <c r="L860" s="71"/>
      <c r="M860" s="36"/>
      <c r="N860" s="36"/>
      <c r="O860" s="36"/>
      <c r="P860" s="86"/>
      <c r="Q860" s="86"/>
      <c r="R860" s="36"/>
      <c r="S860" s="36"/>
      <c r="T860" s="36"/>
      <c r="U860" s="34"/>
      <c r="V860" s="36"/>
      <c r="W860" s="68" t="str">
        <f t="shared" si="39"/>
        <v/>
      </c>
      <c r="X860" s="62" t="str">
        <f t="shared" si="40"/>
        <v/>
      </c>
    </row>
    <row r="861" spans="2:24" ht="21" customHeight="1">
      <c r="B861" s="167" t="str">
        <f t="shared" si="41"/>
        <v/>
      </c>
      <c r="C861" s="78"/>
      <c r="D861" s="71"/>
      <c r="E861" s="71"/>
      <c r="F861" s="78"/>
      <c r="G861" s="71"/>
      <c r="H861" s="78"/>
      <c r="I861" s="71"/>
      <c r="J861" s="71"/>
      <c r="K861" s="36"/>
      <c r="L861" s="71"/>
      <c r="M861" s="36"/>
      <c r="N861" s="36"/>
      <c r="O861" s="36"/>
      <c r="P861" s="86"/>
      <c r="Q861" s="86"/>
      <c r="R861" s="36"/>
      <c r="S861" s="36"/>
      <c r="T861" s="36"/>
      <c r="U861" s="34"/>
      <c r="V861" s="36"/>
      <c r="W861" s="68" t="str">
        <f t="shared" si="39"/>
        <v/>
      </c>
      <c r="X861" s="62" t="str">
        <f t="shared" si="40"/>
        <v/>
      </c>
    </row>
    <row r="862" spans="2:24" ht="21" customHeight="1">
      <c r="B862" s="167" t="str">
        <f t="shared" si="41"/>
        <v/>
      </c>
      <c r="C862" s="78"/>
      <c r="D862" s="71"/>
      <c r="E862" s="71"/>
      <c r="F862" s="78"/>
      <c r="G862" s="71"/>
      <c r="H862" s="78"/>
      <c r="I862" s="71"/>
      <c r="J862" s="71"/>
      <c r="K862" s="36"/>
      <c r="L862" s="71"/>
      <c r="M862" s="36"/>
      <c r="N862" s="36"/>
      <c r="O862" s="36"/>
      <c r="P862" s="86"/>
      <c r="Q862" s="86"/>
      <c r="R862" s="36"/>
      <c r="S862" s="36"/>
      <c r="T862" s="36"/>
      <c r="U862" s="34"/>
      <c r="V862" s="36"/>
      <c r="W862" s="68" t="str">
        <f t="shared" si="39"/>
        <v/>
      </c>
      <c r="X862" s="62" t="str">
        <f t="shared" si="40"/>
        <v/>
      </c>
    </row>
    <row r="863" spans="2:24" ht="21" customHeight="1">
      <c r="B863" s="167" t="str">
        <f t="shared" si="41"/>
        <v/>
      </c>
      <c r="C863" s="78"/>
      <c r="D863" s="71"/>
      <c r="E863" s="71"/>
      <c r="F863" s="78"/>
      <c r="G863" s="71"/>
      <c r="H863" s="78"/>
      <c r="I863" s="71"/>
      <c r="J863" s="71"/>
      <c r="K863" s="36"/>
      <c r="L863" s="71"/>
      <c r="M863" s="36"/>
      <c r="N863" s="36"/>
      <c r="O863" s="36"/>
      <c r="P863" s="86"/>
      <c r="Q863" s="86"/>
      <c r="R863" s="36"/>
      <c r="S863" s="36"/>
      <c r="T863" s="36"/>
      <c r="U863" s="34"/>
      <c r="V863" s="36"/>
      <c r="W863" s="68" t="str">
        <f t="shared" si="39"/>
        <v/>
      </c>
      <c r="X863" s="62" t="str">
        <f t="shared" si="40"/>
        <v/>
      </c>
    </row>
    <row r="864" spans="2:24" ht="21" customHeight="1">
      <c r="B864" s="167" t="str">
        <f t="shared" si="41"/>
        <v/>
      </c>
      <c r="C864" s="78"/>
      <c r="D864" s="71"/>
      <c r="E864" s="71"/>
      <c r="F864" s="78"/>
      <c r="G864" s="71"/>
      <c r="H864" s="78"/>
      <c r="I864" s="71"/>
      <c r="J864" s="71"/>
      <c r="K864" s="36"/>
      <c r="L864" s="71"/>
      <c r="M864" s="36"/>
      <c r="N864" s="36"/>
      <c r="O864" s="36"/>
      <c r="P864" s="86"/>
      <c r="Q864" s="86"/>
      <c r="R864" s="36"/>
      <c r="S864" s="36"/>
      <c r="T864" s="36"/>
      <c r="U864" s="34"/>
      <c r="V864" s="36"/>
      <c r="W864" s="68" t="str">
        <f t="shared" si="39"/>
        <v/>
      </c>
      <c r="X864" s="62" t="str">
        <f t="shared" si="40"/>
        <v/>
      </c>
    </row>
    <row r="865" spans="2:24" ht="21" customHeight="1">
      <c r="B865" s="167" t="str">
        <f t="shared" si="41"/>
        <v/>
      </c>
      <c r="C865" s="78"/>
      <c r="D865" s="71"/>
      <c r="E865" s="71"/>
      <c r="F865" s="78"/>
      <c r="G865" s="71"/>
      <c r="H865" s="78"/>
      <c r="I865" s="71"/>
      <c r="J865" s="71"/>
      <c r="K865" s="36"/>
      <c r="L865" s="71"/>
      <c r="M865" s="36"/>
      <c r="N865" s="36"/>
      <c r="O865" s="36"/>
      <c r="P865" s="86"/>
      <c r="Q865" s="86"/>
      <c r="R865" s="36"/>
      <c r="S865" s="36"/>
      <c r="T865" s="36"/>
      <c r="U865" s="34"/>
      <c r="V865" s="36"/>
      <c r="W865" s="68" t="str">
        <f t="shared" si="39"/>
        <v/>
      </c>
      <c r="X865" s="62" t="str">
        <f t="shared" si="40"/>
        <v/>
      </c>
    </row>
    <row r="866" spans="2:24" ht="21" customHeight="1">
      <c r="B866" s="167" t="str">
        <f t="shared" si="41"/>
        <v/>
      </c>
      <c r="C866" s="78"/>
      <c r="D866" s="71"/>
      <c r="E866" s="71"/>
      <c r="F866" s="78"/>
      <c r="G866" s="71"/>
      <c r="H866" s="78"/>
      <c r="I866" s="71"/>
      <c r="J866" s="71"/>
      <c r="K866" s="36"/>
      <c r="L866" s="71"/>
      <c r="M866" s="36"/>
      <c r="N866" s="36"/>
      <c r="O866" s="36"/>
      <c r="P866" s="86"/>
      <c r="Q866" s="86"/>
      <c r="R866" s="36"/>
      <c r="S866" s="36"/>
      <c r="T866" s="36"/>
      <c r="U866" s="34"/>
      <c r="V866" s="36"/>
      <c r="W866" s="68" t="str">
        <f t="shared" si="39"/>
        <v/>
      </c>
      <c r="X866" s="62" t="str">
        <f t="shared" si="40"/>
        <v/>
      </c>
    </row>
    <row r="867" spans="2:24" ht="21" customHeight="1">
      <c r="B867" s="167" t="str">
        <f t="shared" si="41"/>
        <v/>
      </c>
      <c r="C867" s="78"/>
      <c r="D867" s="71"/>
      <c r="E867" s="71"/>
      <c r="F867" s="78"/>
      <c r="G867" s="71"/>
      <c r="H867" s="78"/>
      <c r="I867" s="71"/>
      <c r="J867" s="71"/>
      <c r="K867" s="36"/>
      <c r="L867" s="71"/>
      <c r="M867" s="36"/>
      <c r="N867" s="36"/>
      <c r="O867" s="36"/>
      <c r="P867" s="86"/>
      <c r="Q867" s="86"/>
      <c r="R867" s="36"/>
      <c r="S867" s="36"/>
      <c r="T867" s="36"/>
      <c r="U867" s="34"/>
      <c r="V867" s="36"/>
      <c r="W867" s="68" t="str">
        <f t="shared" si="39"/>
        <v/>
      </c>
      <c r="X867" s="62" t="str">
        <f t="shared" si="40"/>
        <v/>
      </c>
    </row>
    <row r="868" spans="2:24" ht="21" customHeight="1">
      <c r="B868" s="167" t="str">
        <f t="shared" si="41"/>
        <v/>
      </c>
      <c r="C868" s="78"/>
      <c r="D868" s="71"/>
      <c r="E868" s="71"/>
      <c r="F868" s="78"/>
      <c r="G868" s="71"/>
      <c r="H868" s="78"/>
      <c r="I868" s="71"/>
      <c r="J868" s="71"/>
      <c r="K868" s="36"/>
      <c r="L868" s="71"/>
      <c r="M868" s="36"/>
      <c r="N868" s="36"/>
      <c r="O868" s="36"/>
      <c r="P868" s="86"/>
      <c r="Q868" s="86"/>
      <c r="R868" s="36"/>
      <c r="S868" s="36"/>
      <c r="T868" s="36"/>
      <c r="U868" s="34"/>
      <c r="V868" s="36"/>
      <c r="W868" s="68" t="str">
        <f t="shared" si="39"/>
        <v/>
      </c>
      <c r="X868" s="62" t="str">
        <f t="shared" si="40"/>
        <v/>
      </c>
    </row>
    <row r="869" spans="2:24" ht="21" customHeight="1">
      <c r="B869" s="167" t="str">
        <f t="shared" si="41"/>
        <v/>
      </c>
      <c r="C869" s="78"/>
      <c r="D869" s="71"/>
      <c r="E869" s="71"/>
      <c r="F869" s="78"/>
      <c r="G869" s="71"/>
      <c r="H869" s="78"/>
      <c r="I869" s="71"/>
      <c r="J869" s="71"/>
      <c r="K869" s="36"/>
      <c r="L869" s="71"/>
      <c r="M869" s="36"/>
      <c r="N869" s="36"/>
      <c r="O869" s="36"/>
      <c r="P869" s="86"/>
      <c r="Q869" s="86"/>
      <c r="R869" s="36"/>
      <c r="S869" s="36"/>
      <c r="T869" s="36"/>
      <c r="U869" s="34"/>
      <c r="V869" s="36"/>
      <c r="W869" s="68" t="str">
        <f t="shared" si="39"/>
        <v/>
      </c>
      <c r="X869" s="62" t="str">
        <f t="shared" si="40"/>
        <v/>
      </c>
    </row>
    <row r="870" spans="2:24" ht="21" customHeight="1">
      <c r="B870" s="167" t="str">
        <f t="shared" si="41"/>
        <v/>
      </c>
      <c r="C870" s="78"/>
      <c r="D870" s="71"/>
      <c r="E870" s="71"/>
      <c r="F870" s="78"/>
      <c r="G870" s="71"/>
      <c r="H870" s="78"/>
      <c r="I870" s="71"/>
      <c r="J870" s="71"/>
      <c r="K870" s="36"/>
      <c r="L870" s="71"/>
      <c r="M870" s="36"/>
      <c r="N870" s="36"/>
      <c r="O870" s="36"/>
      <c r="P870" s="86"/>
      <c r="Q870" s="86"/>
      <c r="R870" s="36"/>
      <c r="S870" s="36"/>
      <c r="T870" s="36"/>
      <c r="U870" s="34"/>
      <c r="V870" s="36"/>
      <c r="W870" s="68" t="str">
        <f t="shared" si="39"/>
        <v/>
      </c>
      <c r="X870" s="62" t="str">
        <f t="shared" si="40"/>
        <v/>
      </c>
    </row>
    <row r="871" spans="2:24" ht="21" customHeight="1">
      <c r="B871" s="167" t="str">
        <f t="shared" si="41"/>
        <v/>
      </c>
      <c r="C871" s="78"/>
      <c r="D871" s="71"/>
      <c r="E871" s="71"/>
      <c r="F871" s="78"/>
      <c r="G871" s="71"/>
      <c r="H871" s="78"/>
      <c r="I871" s="71"/>
      <c r="J871" s="71"/>
      <c r="K871" s="36"/>
      <c r="L871" s="71"/>
      <c r="M871" s="36"/>
      <c r="N871" s="36"/>
      <c r="O871" s="36"/>
      <c r="P871" s="86"/>
      <c r="Q871" s="86"/>
      <c r="R871" s="36"/>
      <c r="S871" s="36"/>
      <c r="T871" s="36"/>
      <c r="U871" s="34"/>
      <c r="V871" s="36"/>
      <c r="W871" s="68" t="str">
        <f t="shared" si="39"/>
        <v/>
      </c>
      <c r="X871" s="62" t="str">
        <f t="shared" si="40"/>
        <v/>
      </c>
    </row>
    <row r="872" spans="2:24" ht="21" customHeight="1">
      <c r="B872" s="167" t="str">
        <f t="shared" si="41"/>
        <v/>
      </c>
      <c r="C872" s="78"/>
      <c r="D872" s="71"/>
      <c r="E872" s="71"/>
      <c r="F872" s="78"/>
      <c r="G872" s="71"/>
      <c r="H872" s="78"/>
      <c r="I872" s="71"/>
      <c r="J872" s="71"/>
      <c r="K872" s="36"/>
      <c r="L872" s="71"/>
      <c r="M872" s="36"/>
      <c r="N872" s="36"/>
      <c r="O872" s="36"/>
      <c r="P872" s="86"/>
      <c r="Q872" s="86"/>
      <c r="R872" s="36"/>
      <c r="S872" s="36"/>
      <c r="T872" s="36"/>
      <c r="U872" s="34"/>
      <c r="V872" s="36"/>
      <c r="W872" s="68" t="str">
        <f t="shared" si="39"/>
        <v/>
      </c>
      <c r="X872" s="62" t="str">
        <f t="shared" si="40"/>
        <v/>
      </c>
    </row>
    <row r="873" spans="2:24" ht="21" customHeight="1">
      <c r="B873" s="167" t="str">
        <f t="shared" si="41"/>
        <v/>
      </c>
      <c r="C873" s="78"/>
      <c r="D873" s="71"/>
      <c r="E873" s="71"/>
      <c r="F873" s="78"/>
      <c r="G873" s="71"/>
      <c r="H873" s="78"/>
      <c r="I873" s="71"/>
      <c r="J873" s="71"/>
      <c r="K873" s="36"/>
      <c r="L873" s="71"/>
      <c r="M873" s="36"/>
      <c r="N873" s="36"/>
      <c r="O873" s="36"/>
      <c r="P873" s="86"/>
      <c r="Q873" s="86"/>
      <c r="R873" s="36"/>
      <c r="S873" s="36"/>
      <c r="T873" s="36"/>
      <c r="U873" s="34"/>
      <c r="V873" s="36"/>
      <c r="W873" s="68" t="str">
        <f t="shared" si="39"/>
        <v/>
      </c>
      <c r="X873" s="62" t="str">
        <f t="shared" si="40"/>
        <v/>
      </c>
    </row>
    <row r="874" spans="2:24" ht="21" customHeight="1">
      <c r="B874" s="167" t="str">
        <f t="shared" si="41"/>
        <v/>
      </c>
      <c r="C874" s="78"/>
      <c r="D874" s="71"/>
      <c r="E874" s="71"/>
      <c r="F874" s="78"/>
      <c r="G874" s="71"/>
      <c r="H874" s="78"/>
      <c r="I874" s="71"/>
      <c r="J874" s="71"/>
      <c r="K874" s="36"/>
      <c r="L874" s="71"/>
      <c r="M874" s="36"/>
      <c r="N874" s="36"/>
      <c r="O874" s="36"/>
      <c r="P874" s="86"/>
      <c r="Q874" s="86"/>
      <c r="R874" s="36"/>
      <c r="S874" s="36"/>
      <c r="T874" s="36"/>
      <c r="U874" s="34"/>
      <c r="V874" s="36"/>
      <c r="W874" s="68" t="str">
        <f t="shared" si="39"/>
        <v/>
      </c>
      <c r="X874" s="62" t="str">
        <f t="shared" si="40"/>
        <v/>
      </c>
    </row>
    <row r="875" spans="2:24" ht="21" customHeight="1">
      <c r="B875" s="167" t="str">
        <f t="shared" si="41"/>
        <v/>
      </c>
      <c r="C875" s="78"/>
      <c r="D875" s="71"/>
      <c r="E875" s="71"/>
      <c r="F875" s="78"/>
      <c r="G875" s="71"/>
      <c r="H875" s="78"/>
      <c r="I875" s="71"/>
      <c r="J875" s="71"/>
      <c r="K875" s="36"/>
      <c r="L875" s="71"/>
      <c r="M875" s="36"/>
      <c r="N875" s="36"/>
      <c r="O875" s="36"/>
      <c r="P875" s="86"/>
      <c r="Q875" s="86"/>
      <c r="R875" s="36"/>
      <c r="S875" s="36"/>
      <c r="T875" s="36"/>
      <c r="U875" s="34"/>
      <c r="V875" s="36"/>
      <c r="W875" s="68" t="str">
        <f t="shared" si="39"/>
        <v/>
      </c>
      <c r="X875" s="62" t="str">
        <f t="shared" si="40"/>
        <v/>
      </c>
    </row>
    <row r="876" spans="2:24" ht="21" customHeight="1">
      <c r="B876" s="167" t="str">
        <f t="shared" si="41"/>
        <v/>
      </c>
      <c r="C876" s="78"/>
      <c r="D876" s="71"/>
      <c r="E876" s="71"/>
      <c r="F876" s="78"/>
      <c r="G876" s="71"/>
      <c r="H876" s="78"/>
      <c r="I876" s="71"/>
      <c r="J876" s="71"/>
      <c r="K876" s="36"/>
      <c r="L876" s="71"/>
      <c r="M876" s="36"/>
      <c r="N876" s="36"/>
      <c r="O876" s="36"/>
      <c r="P876" s="86"/>
      <c r="Q876" s="86"/>
      <c r="R876" s="36"/>
      <c r="S876" s="36"/>
      <c r="T876" s="36"/>
      <c r="U876" s="34"/>
      <c r="V876" s="36"/>
      <c r="W876" s="68" t="str">
        <f t="shared" si="39"/>
        <v/>
      </c>
      <c r="X876" s="62" t="str">
        <f t="shared" si="40"/>
        <v/>
      </c>
    </row>
    <row r="877" spans="2:24" ht="21" customHeight="1">
      <c r="B877" s="167" t="str">
        <f t="shared" si="41"/>
        <v/>
      </c>
      <c r="C877" s="78"/>
      <c r="D877" s="71"/>
      <c r="E877" s="71"/>
      <c r="F877" s="78"/>
      <c r="G877" s="71"/>
      <c r="H877" s="78"/>
      <c r="I877" s="71"/>
      <c r="J877" s="71"/>
      <c r="K877" s="36"/>
      <c r="L877" s="71"/>
      <c r="M877" s="36"/>
      <c r="N877" s="36"/>
      <c r="O877" s="36"/>
      <c r="P877" s="86"/>
      <c r="Q877" s="86"/>
      <c r="R877" s="36"/>
      <c r="S877" s="36"/>
      <c r="T877" s="36"/>
      <c r="U877" s="34"/>
      <c r="V877" s="36"/>
      <c r="W877" s="68" t="str">
        <f t="shared" si="39"/>
        <v/>
      </c>
      <c r="X877" s="62" t="str">
        <f t="shared" si="40"/>
        <v/>
      </c>
    </row>
    <row r="878" spans="2:24" ht="21" customHeight="1">
      <c r="B878" s="167" t="str">
        <f t="shared" si="41"/>
        <v/>
      </c>
      <c r="C878" s="78"/>
      <c r="D878" s="71"/>
      <c r="E878" s="71"/>
      <c r="F878" s="78"/>
      <c r="G878" s="71"/>
      <c r="H878" s="78"/>
      <c r="I878" s="71"/>
      <c r="J878" s="71"/>
      <c r="K878" s="36"/>
      <c r="L878" s="71"/>
      <c r="M878" s="36"/>
      <c r="N878" s="36"/>
      <c r="O878" s="36"/>
      <c r="P878" s="86"/>
      <c r="Q878" s="86"/>
      <c r="R878" s="36"/>
      <c r="S878" s="36"/>
      <c r="T878" s="36"/>
      <c r="U878" s="34"/>
      <c r="V878" s="36"/>
      <c r="W878" s="68" t="str">
        <f t="shared" si="39"/>
        <v/>
      </c>
      <c r="X878" s="62" t="str">
        <f t="shared" si="40"/>
        <v/>
      </c>
    </row>
    <row r="879" spans="2:24" ht="21" customHeight="1">
      <c r="B879" s="167" t="str">
        <f t="shared" si="41"/>
        <v/>
      </c>
      <c r="C879" s="78"/>
      <c r="D879" s="71"/>
      <c r="E879" s="71"/>
      <c r="F879" s="78"/>
      <c r="G879" s="71"/>
      <c r="H879" s="78"/>
      <c r="I879" s="71"/>
      <c r="J879" s="71"/>
      <c r="K879" s="36"/>
      <c r="L879" s="71"/>
      <c r="M879" s="36"/>
      <c r="N879" s="36"/>
      <c r="O879" s="36"/>
      <c r="P879" s="86"/>
      <c r="Q879" s="86"/>
      <c r="R879" s="36"/>
      <c r="S879" s="36"/>
      <c r="T879" s="36"/>
      <c r="U879" s="34"/>
      <c r="V879" s="36"/>
      <c r="W879" s="68" t="str">
        <f t="shared" si="39"/>
        <v/>
      </c>
      <c r="X879" s="62" t="str">
        <f t="shared" si="40"/>
        <v/>
      </c>
    </row>
    <row r="880" spans="2:24" ht="21" customHeight="1">
      <c r="B880" s="167" t="str">
        <f t="shared" si="41"/>
        <v/>
      </c>
      <c r="C880" s="78"/>
      <c r="D880" s="71"/>
      <c r="E880" s="71"/>
      <c r="F880" s="78"/>
      <c r="G880" s="71"/>
      <c r="H880" s="78"/>
      <c r="I880" s="71"/>
      <c r="J880" s="71"/>
      <c r="K880" s="36"/>
      <c r="L880" s="71"/>
      <c r="M880" s="36"/>
      <c r="N880" s="36"/>
      <c r="O880" s="36"/>
      <c r="P880" s="86"/>
      <c r="Q880" s="86"/>
      <c r="R880" s="36"/>
      <c r="S880" s="36"/>
      <c r="T880" s="36"/>
      <c r="U880" s="34"/>
      <c r="V880" s="36"/>
      <c r="W880" s="68" t="str">
        <f t="shared" si="39"/>
        <v/>
      </c>
      <c r="X880" s="62" t="str">
        <f t="shared" si="40"/>
        <v/>
      </c>
    </row>
    <row r="881" spans="2:24" ht="21" customHeight="1">
      <c r="B881" s="167" t="str">
        <f t="shared" si="41"/>
        <v/>
      </c>
      <c r="C881" s="78"/>
      <c r="D881" s="71"/>
      <c r="E881" s="71"/>
      <c r="F881" s="78"/>
      <c r="G881" s="71"/>
      <c r="H881" s="78"/>
      <c r="I881" s="71"/>
      <c r="J881" s="71"/>
      <c r="K881" s="36"/>
      <c r="L881" s="71"/>
      <c r="M881" s="36"/>
      <c r="N881" s="36"/>
      <c r="O881" s="36"/>
      <c r="P881" s="86"/>
      <c r="Q881" s="86"/>
      <c r="R881" s="36"/>
      <c r="S881" s="36"/>
      <c r="T881" s="36"/>
      <c r="U881" s="34"/>
      <c r="V881" s="36"/>
      <c r="W881" s="68" t="str">
        <f t="shared" si="39"/>
        <v/>
      </c>
      <c r="X881" s="62" t="str">
        <f t="shared" si="40"/>
        <v/>
      </c>
    </row>
    <row r="882" spans="2:24" ht="21" customHeight="1">
      <c r="B882" s="167" t="str">
        <f t="shared" si="41"/>
        <v/>
      </c>
      <c r="C882" s="78"/>
      <c r="D882" s="71"/>
      <c r="E882" s="71"/>
      <c r="F882" s="78"/>
      <c r="G882" s="71"/>
      <c r="H882" s="78"/>
      <c r="I882" s="71"/>
      <c r="J882" s="71"/>
      <c r="K882" s="36"/>
      <c r="L882" s="71"/>
      <c r="M882" s="36"/>
      <c r="N882" s="36"/>
      <c r="O882" s="36"/>
      <c r="P882" s="86"/>
      <c r="Q882" s="86"/>
      <c r="R882" s="36"/>
      <c r="S882" s="36"/>
      <c r="T882" s="36"/>
      <c r="U882" s="34"/>
      <c r="V882" s="36"/>
      <c r="W882" s="68" t="str">
        <f t="shared" si="39"/>
        <v/>
      </c>
      <c r="X882" s="62" t="str">
        <f t="shared" si="40"/>
        <v/>
      </c>
    </row>
    <row r="883" spans="2:24" ht="21" customHeight="1">
      <c r="B883" s="167" t="str">
        <f t="shared" si="41"/>
        <v/>
      </c>
      <c r="C883" s="78"/>
      <c r="D883" s="71"/>
      <c r="E883" s="71"/>
      <c r="F883" s="78"/>
      <c r="G883" s="71"/>
      <c r="H883" s="78"/>
      <c r="I883" s="71"/>
      <c r="J883" s="71"/>
      <c r="K883" s="36"/>
      <c r="L883" s="71"/>
      <c r="M883" s="36"/>
      <c r="N883" s="36"/>
      <c r="O883" s="36"/>
      <c r="P883" s="86"/>
      <c r="Q883" s="86"/>
      <c r="R883" s="36"/>
      <c r="S883" s="36"/>
      <c r="T883" s="36"/>
      <c r="U883" s="34"/>
      <c r="V883" s="36"/>
      <c r="W883" s="68" t="str">
        <f t="shared" si="39"/>
        <v/>
      </c>
      <c r="X883" s="62" t="str">
        <f t="shared" si="40"/>
        <v/>
      </c>
    </row>
    <row r="884" spans="2:24" ht="21" customHeight="1">
      <c r="B884" s="167" t="str">
        <f t="shared" si="41"/>
        <v/>
      </c>
      <c r="C884" s="78"/>
      <c r="D884" s="71"/>
      <c r="E884" s="71"/>
      <c r="F884" s="78"/>
      <c r="G884" s="71"/>
      <c r="H884" s="78"/>
      <c r="I884" s="71"/>
      <c r="J884" s="71"/>
      <c r="K884" s="36"/>
      <c r="L884" s="71"/>
      <c r="M884" s="36"/>
      <c r="N884" s="36"/>
      <c r="O884" s="36"/>
      <c r="P884" s="86"/>
      <c r="Q884" s="86"/>
      <c r="R884" s="36"/>
      <c r="S884" s="36"/>
      <c r="T884" s="36"/>
      <c r="U884" s="34"/>
      <c r="V884" s="36"/>
      <c r="W884" s="68" t="str">
        <f t="shared" si="39"/>
        <v/>
      </c>
      <c r="X884" s="62" t="str">
        <f t="shared" si="40"/>
        <v/>
      </c>
    </row>
    <row r="885" spans="2:24" ht="21" customHeight="1">
      <c r="B885" s="167" t="str">
        <f t="shared" si="41"/>
        <v/>
      </c>
      <c r="C885" s="78"/>
      <c r="D885" s="71"/>
      <c r="E885" s="71"/>
      <c r="F885" s="78"/>
      <c r="G885" s="71"/>
      <c r="H885" s="78"/>
      <c r="I885" s="71"/>
      <c r="J885" s="71"/>
      <c r="K885" s="36"/>
      <c r="L885" s="71"/>
      <c r="M885" s="36"/>
      <c r="N885" s="36"/>
      <c r="O885" s="36"/>
      <c r="P885" s="86"/>
      <c r="Q885" s="86"/>
      <c r="R885" s="36"/>
      <c r="S885" s="36"/>
      <c r="T885" s="36"/>
      <c r="U885" s="34"/>
      <c r="V885" s="36"/>
      <c r="W885" s="68" t="str">
        <f t="shared" si="39"/>
        <v/>
      </c>
      <c r="X885" s="62" t="str">
        <f t="shared" si="40"/>
        <v/>
      </c>
    </row>
    <row r="886" spans="2:24" ht="21" customHeight="1">
      <c r="B886" s="167" t="str">
        <f t="shared" si="41"/>
        <v/>
      </c>
      <c r="C886" s="78"/>
      <c r="D886" s="71"/>
      <c r="E886" s="71"/>
      <c r="F886" s="78"/>
      <c r="G886" s="71"/>
      <c r="H886" s="78"/>
      <c r="I886" s="71"/>
      <c r="J886" s="71"/>
      <c r="K886" s="36"/>
      <c r="L886" s="71"/>
      <c r="M886" s="36"/>
      <c r="N886" s="36"/>
      <c r="O886" s="36"/>
      <c r="P886" s="86"/>
      <c r="Q886" s="86"/>
      <c r="R886" s="36"/>
      <c r="S886" s="36"/>
      <c r="T886" s="36"/>
      <c r="U886" s="34"/>
      <c r="V886" s="36"/>
      <c r="W886" s="68" t="str">
        <f t="shared" si="39"/>
        <v/>
      </c>
      <c r="X886" s="62" t="str">
        <f t="shared" si="40"/>
        <v/>
      </c>
    </row>
    <row r="887" spans="2:24" ht="21" customHeight="1">
      <c r="B887" s="167" t="str">
        <f t="shared" si="41"/>
        <v/>
      </c>
      <c r="C887" s="78"/>
      <c r="D887" s="71"/>
      <c r="E887" s="71"/>
      <c r="F887" s="78"/>
      <c r="G887" s="71"/>
      <c r="H887" s="78"/>
      <c r="I887" s="71"/>
      <c r="J887" s="71"/>
      <c r="K887" s="36"/>
      <c r="L887" s="71"/>
      <c r="M887" s="36"/>
      <c r="N887" s="36"/>
      <c r="O887" s="36"/>
      <c r="P887" s="86"/>
      <c r="Q887" s="86"/>
      <c r="R887" s="36"/>
      <c r="S887" s="36"/>
      <c r="T887" s="36"/>
      <c r="U887" s="34"/>
      <c r="V887" s="36"/>
      <c r="W887" s="68" t="str">
        <f t="shared" si="39"/>
        <v/>
      </c>
      <c r="X887" s="62" t="str">
        <f t="shared" si="40"/>
        <v/>
      </c>
    </row>
    <row r="888" spans="2:24" ht="21" customHeight="1">
      <c r="B888" s="167" t="str">
        <f t="shared" si="41"/>
        <v/>
      </c>
      <c r="C888" s="78"/>
      <c r="D888" s="71"/>
      <c r="E888" s="71"/>
      <c r="F888" s="78"/>
      <c r="G888" s="71"/>
      <c r="H888" s="78"/>
      <c r="I888" s="71"/>
      <c r="J888" s="71"/>
      <c r="K888" s="36"/>
      <c r="L888" s="71"/>
      <c r="M888" s="36"/>
      <c r="N888" s="36"/>
      <c r="O888" s="36"/>
      <c r="P888" s="86"/>
      <c r="Q888" s="86"/>
      <c r="R888" s="36"/>
      <c r="S888" s="36"/>
      <c r="T888" s="36"/>
      <c r="U888" s="34"/>
      <c r="V888" s="36"/>
      <c r="W888" s="68" t="str">
        <f t="shared" si="39"/>
        <v/>
      </c>
      <c r="X888" s="62" t="str">
        <f t="shared" si="40"/>
        <v/>
      </c>
    </row>
    <row r="889" spans="2:24" ht="21" customHeight="1">
      <c r="B889" s="167" t="str">
        <f t="shared" si="41"/>
        <v/>
      </c>
      <c r="C889" s="78"/>
      <c r="D889" s="71"/>
      <c r="E889" s="71"/>
      <c r="F889" s="78"/>
      <c r="G889" s="71"/>
      <c r="H889" s="78"/>
      <c r="I889" s="71"/>
      <c r="J889" s="71"/>
      <c r="K889" s="36"/>
      <c r="L889" s="71"/>
      <c r="M889" s="36"/>
      <c r="N889" s="36"/>
      <c r="O889" s="36"/>
      <c r="P889" s="86"/>
      <c r="Q889" s="86"/>
      <c r="R889" s="36"/>
      <c r="S889" s="36"/>
      <c r="T889" s="36"/>
      <c r="U889" s="34"/>
      <c r="V889" s="36"/>
      <c r="W889" s="68" t="str">
        <f t="shared" si="39"/>
        <v/>
      </c>
      <c r="X889" s="62" t="str">
        <f t="shared" si="40"/>
        <v/>
      </c>
    </row>
    <row r="890" spans="2:24" ht="21" customHeight="1">
      <c r="B890" s="167" t="str">
        <f t="shared" si="41"/>
        <v/>
      </c>
      <c r="C890" s="78"/>
      <c r="D890" s="71"/>
      <c r="E890" s="71"/>
      <c r="F890" s="78"/>
      <c r="G890" s="71"/>
      <c r="H890" s="78"/>
      <c r="I890" s="71"/>
      <c r="J890" s="71"/>
      <c r="K890" s="36"/>
      <c r="L890" s="71"/>
      <c r="M890" s="36"/>
      <c r="N890" s="36"/>
      <c r="O890" s="36"/>
      <c r="P890" s="86"/>
      <c r="Q890" s="86"/>
      <c r="R890" s="36"/>
      <c r="S890" s="36"/>
      <c r="T890" s="36"/>
      <c r="U890" s="34"/>
      <c r="V890" s="36"/>
      <c r="W890" s="68" t="str">
        <f t="shared" si="39"/>
        <v/>
      </c>
      <c r="X890" s="62" t="str">
        <f t="shared" si="40"/>
        <v/>
      </c>
    </row>
    <row r="891" spans="2:24" ht="21" customHeight="1">
      <c r="B891" s="167" t="str">
        <f t="shared" si="41"/>
        <v/>
      </c>
      <c r="C891" s="78"/>
      <c r="D891" s="71"/>
      <c r="E891" s="71"/>
      <c r="F891" s="78"/>
      <c r="G891" s="71"/>
      <c r="H891" s="78"/>
      <c r="I891" s="71"/>
      <c r="J891" s="71"/>
      <c r="K891" s="36"/>
      <c r="L891" s="71"/>
      <c r="M891" s="36"/>
      <c r="N891" s="36"/>
      <c r="O891" s="36"/>
      <c r="P891" s="86"/>
      <c r="Q891" s="86"/>
      <c r="R891" s="36"/>
      <c r="S891" s="36"/>
      <c r="T891" s="36"/>
      <c r="U891" s="34"/>
      <c r="V891" s="36"/>
      <c r="W891" s="68" t="str">
        <f t="shared" si="39"/>
        <v/>
      </c>
      <c r="X891" s="62" t="str">
        <f t="shared" si="40"/>
        <v/>
      </c>
    </row>
    <row r="892" spans="2:24" ht="21" customHeight="1">
      <c r="B892" s="167" t="str">
        <f t="shared" si="41"/>
        <v/>
      </c>
      <c r="C892" s="78"/>
      <c r="D892" s="71"/>
      <c r="E892" s="71"/>
      <c r="F892" s="78"/>
      <c r="G892" s="71"/>
      <c r="H892" s="78"/>
      <c r="I892" s="71"/>
      <c r="J892" s="71"/>
      <c r="K892" s="36"/>
      <c r="L892" s="71"/>
      <c r="M892" s="36"/>
      <c r="N892" s="36"/>
      <c r="O892" s="36"/>
      <c r="P892" s="86"/>
      <c r="Q892" s="86"/>
      <c r="R892" s="36"/>
      <c r="S892" s="36"/>
      <c r="T892" s="36"/>
      <c r="U892" s="34"/>
      <c r="V892" s="36"/>
      <c r="W892" s="68" t="str">
        <f t="shared" si="39"/>
        <v/>
      </c>
      <c r="X892" s="62" t="str">
        <f t="shared" si="40"/>
        <v/>
      </c>
    </row>
    <row r="893" spans="2:24" ht="21" customHeight="1">
      <c r="B893" s="167" t="str">
        <f t="shared" si="41"/>
        <v/>
      </c>
      <c r="C893" s="78"/>
      <c r="D893" s="71"/>
      <c r="E893" s="71"/>
      <c r="F893" s="78"/>
      <c r="G893" s="71"/>
      <c r="H893" s="78"/>
      <c r="I893" s="71"/>
      <c r="J893" s="71"/>
      <c r="K893" s="36"/>
      <c r="L893" s="71"/>
      <c r="M893" s="36"/>
      <c r="N893" s="36"/>
      <c r="O893" s="36"/>
      <c r="P893" s="86"/>
      <c r="Q893" s="86"/>
      <c r="R893" s="36"/>
      <c r="S893" s="36"/>
      <c r="T893" s="36"/>
      <c r="U893" s="34"/>
      <c r="V893" s="36"/>
      <c r="W893" s="68" t="str">
        <f t="shared" si="39"/>
        <v/>
      </c>
      <c r="X893" s="62" t="str">
        <f t="shared" si="40"/>
        <v/>
      </c>
    </row>
    <row r="894" spans="2:24" ht="21" customHeight="1">
      <c r="B894" s="167" t="str">
        <f t="shared" si="41"/>
        <v/>
      </c>
      <c r="C894" s="78"/>
      <c r="D894" s="71"/>
      <c r="E894" s="71"/>
      <c r="F894" s="78"/>
      <c r="G894" s="71"/>
      <c r="H894" s="78"/>
      <c r="I894" s="71"/>
      <c r="J894" s="71"/>
      <c r="K894" s="36"/>
      <c r="L894" s="71"/>
      <c r="M894" s="36"/>
      <c r="N894" s="36"/>
      <c r="O894" s="36"/>
      <c r="P894" s="86"/>
      <c r="Q894" s="86"/>
      <c r="R894" s="36"/>
      <c r="S894" s="36"/>
      <c r="T894" s="36"/>
      <c r="U894" s="34"/>
      <c r="V894" s="36"/>
      <c r="W894" s="68" t="str">
        <f t="shared" si="39"/>
        <v/>
      </c>
      <c r="X894" s="62" t="str">
        <f t="shared" si="40"/>
        <v/>
      </c>
    </row>
    <row r="895" spans="2:24" ht="21" customHeight="1">
      <c r="B895" s="167" t="str">
        <f t="shared" si="41"/>
        <v/>
      </c>
      <c r="C895" s="78"/>
      <c r="D895" s="71"/>
      <c r="E895" s="71"/>
      <c r="F895" s="78"/>
      <c r="G895" s="71"/>
      <c r="H895" s="78"/>
      <c r="I895" s="71"/>
      <c r="J895" s="71"/>
      <c r="K895" s="36"/>
      <c r="L895" s="71"/>
      <c r="M895" s="36"/>
      <c r="N895" s="36"/>
      <c r="O895" s="36"/>
      <c r="P895" s="86"/>
      <c r="Q895" s="86"/>
      <c r="R895" s="36"/>
      <c r="S895" s="36"/>
      <c r="T895" s="36"/>
      <c r="U895" s="34"/>
      <c r="V895" s="36"/>
      <c r="W895" s="68" t="str">
        <f t="shared" si="39"/>
        <v/>
      </c>
      <c r="X895" s="62" t="str">
        <f t="shared" si="40"/>
        <v/>
      </c>
    </row>
    <row r="896" spans="2:24" ht="21" customHeight="1">
      <c r="B896" s="167" t="str">
        <f t="shared" si="41"/>
        <v/>
      </c>
      <c r="C896" s="78"/>
      <c r="D896" s="71"/>
      <c r="E896" s="71"/>
      <c r="F896" s="78"/>
      <c r="G896" s="71"/>
      <c r="H896" s="78"/>
      <c r="I896" s="71"/>
      <c r="J896" s="71"/>
      <c r="K896" s="36"/>
      <c r="L896" s="71"/>
      <c r="M896" s="36"/>
      <c r="N896" s="36"/>
      <c r="O896" s="36"/>
      <c r="P896" s="86"/>
      <c r="Q896" s="86"/>
      <c r="R896" s="36"/>
      <c r="S896" s="36"/>
      <c r="T896" s="36"/>
      <c r="U896" s="34"/>
      <c r="V896" s="36"/>
      <c r="W896" s="68" t="str">
        <f t="shared" si="39"/>
        <v/>
      </c>
      <c r="X896" s="62" t="str">
        <f t="shared" si="40"/>
        <v/>
      </c>
    </row>
    <row r="897" spans="2:24" ht="21" customHeight="1">
      <c r="B897" s="167" t="str">
        <f t="shared" si="41"/>
        <v/>
      </c>
      <c r="C897" s="78"/>
      <c r="D897" s="71"/>
      <c r="E897" s="71"/>
      <c r="F897" s="78"/>
      <c r="G897" s="71"/>
      <c r="H897" s="78"/>
      <c r="I897" s="71"/>
      <c r="J897" s="71"/>
      <c r="K897" s="36"/>
      <c r="L897" s="71"/>
      <c r="M897" s="36"/>
      <c r="N897" s="36"/>
      <c r="O897" s="36"/>
      <c r="P897" s="86"/>
      <c r="Q897" s="86"/>
      <c r="R897" s="36"/>
      <c r="S897" s="36"/>
      <c r="T897" s="36"/>
      <c r="U897" s="34"/>
      <c r="V897" s="36"/>
      <c r="W897" s="68" t="str">
        <f t="shared" si="39"/>
        <v/>
      </c>
      <c r="X897" s="62" t="str">
        <f t="shared" si="40"/>
        <v/>
      </c>
    </row>
    <row r="898" spans="2:24" ht="21" customHeight="1">
      <c r="B898" s="167" t="str">
        <f t="shared" si="41"/>
        <v/>
      </c>
      <c r="C898" s="78"/>
      <c r="D898" s="71"/>
      <c r="E898" s="71"/>
      <c r="F898" s="78"/>
      <c r="G898" s="71"/>
      <c r="H898" s="78"/>
      <c r="I898" s="71"/>
      <c r="J898" s="71"/>
      <c r="K898" s="36"/>
      <c r="L898" s="71"/>
      <c r="M898" s="36"/>
      <c r="N898" s="36"/>
      <c r="O898" s="36"/>
      <c r="P898" s="86"/>
      <c r="Q898" s="86"/>
      <c r="R898" s="36"/>
      <c r="S898" s="36"/>
      <c r="T898" s="36"/>
      <c r="U898" s="34"/>
      <c r="V898" s="36"/>
      <c r="W898" s="68" t="str">
        <f t="shared" si="39"/>
        <v/>
      </c>
      <c r="X898" s="62" t="str">
        <f t="shared" si="40"/>
        <v/>
      </c>
    </row>
    <row r="899" spans="2:24" ht="21" customHeight="1">
      <c r="B899" s="167" t="str">
        <f t="shared" si="41"/>
        <v/>
      </c>
      <c r="C899" s="78"/>
      <c r="D899" s="71"/>
      <c r="E899" s="71"/>
      <c r="F899" s="78"/>
      <c r="G899" s="71"/>
      <c r="H899" s="78"/>
      <c r="I899" s="71"/>
      <c r="J899" s="71"/>
      <c r="K899" s="36"/>
      <c r="L899" s="71"/>
      <c r="M899" s="36"/>
      <c r="N899" s="36"/>
      <c r="O899" s="36"/>
      <c r="P899" s="86"/>
      <c r="Q899" s="86"/>
      <c r="R899" s="36"/>
      <c r="S899" s="36"/>
      <c r="T899" s="36"/>
      <c r="U899" s="34"/>
      <c r="V899" s="36"/>
      <c r="W899" s="68" t="str">
        <f t="shared" si="39"/>
        <v/>
      </c>
      <c r="X899" s="62" t="str">
        <f t="shared" si="40"/>
        <v/>
      </c>
    </row>
    <row r="900" spans="2:24" ht="21" customHeight="1">
      <c r="B900" s="167" t="str">
        <f t="shared" si="41"/>
        <v/>
      </c>
      <c r="C900" s="78"/>
      <c r="D900" s="71"/>
      <c r="E900" s="71"/>
      <c r="F900" s="78"/>
      <c r="G900" s="71"/>
      <c r="H900" s="78"/>
      <c r="I900" s="71"/>
      <c r="J900" s="71"/>
      <c r="K900" s="36"/>
      <c r="L900" s="71"/>
      <c r="M900" s="36"/>
      <c r="N900" s="36"/>
      <c r="O900" s="36"/>
      <c r="P900" s="86"/>
      <c r="Q900" s="86"/>
      <c r="R900" s="36"/>
      <c r="S900" s="36"/>
      <c r="T900" s="36"/>
      <c r="U900" s="34"/>
      <c r="V900" s="36"/>
      <c r="W900" s="68" t="str">
        <f t="shared" si="39"/>
        <v/>
      </c>
      <c r="X900" s="62" t="str">
        <f t="shared" si="40"/>
        <v/>
      </c>
    </row>
    <row r="901" spans="2:24" ht="21" customHeight="1">
      <c r="B901" s="167" t="str">
        <f t="shared" si="41"/>
        <v/>
      </c>
      <c r="C901" s="78"/>
      <c r="D901" s="71"/>
      <c r="E901" s="71"/>
      <c r="F901" s="78"/>
      <c r="G901" s="71"/>
      <c r="H901" s="78"/>
      <c r="I901" s="71"/>
      <c r="J901" s="71"/>
      <c r="K901" s="36"/>
      <c r="L901" s="71"/>
      <c r="M901" s="36"/>
      <c r="N901" s="36"/>
      <c r="O901" s="36"/>
      <c r="P901" s="86"/>
      <c r="Q901" s="86"/>
      <c r="R901" s="36"/>
      <c r="S901" s="36"/>
      <c r="T901" s="36"/>
      <c r="U901" s="34"/>
      <c r="V901" s="36"/>
      <c r="W901" s="68" t="str">
        <f t="shared" si="39"/>
        <v/>
      </c>
      <c r="X901" s="62" t="str">
        <f t="shared" si="40"/>
        <v/>
      </c>
    </row>
    <row r="902" spans="2:24" ht="21" customHeight="1">
      <c r="B902" s="167" t="str">
        <f t="shared" si="41"/>
        <v/>
      </c>
      <c r="C902" s="78"/>
      <c r="D902" s="71"/>
      <c r="E902" s="71"/>
      <c r="F902" s="78"/>
      <c r="G902" s="71"/>
      <c r="H902" s="78"/>
      <c r="I902" s="71"/>
      <c r="J902" s="71"/>
      <c r="K902" s="36"/>
      <c r="L902" s="71"/>
      <c r="M902" s="36"/>
      <c r="N902" s="36"/>
      <c r="O902" s="36"/>
      <c r="P902" s="86"/>
      <c r="Q902" s="86"/>
      <c r="R902" s="36"/>
      <c r="S902" s="36"/>
      <c r="T902" s="36"/>
      <c r="U902" s="34"/>
      <c r="V902" s="36"/>
      <c r="W902" s="68" t="str">
        <f t="shared" si="39"/>
        <v/>
      </c>
      <c r="X902" s="62" t="str">
        <f t="shared" si="40"/>
        <v/>
      </c>
    </row>
    <row r="903" spans="2:24" ht="21" customHeight="1">
      <c r="B903" s="167" t="str">
        <f t="shared" si="41"/>
        <v/>
      </c>
      <c r="C903" s="78"/>
      <c r="D903" s="71"/>
      <c r="E903" s="71"/>
      <c r="F903" s="78"/>
      <c r="G903" s="71"/>
      <c r="H903" s="78"/>
      <c r="I903" s="71"/>
      <c r="J903" s="71"/>
      <c r="K903" s="36"/>
      <c r="L903" s="71"/>
      <c r="M903" s="36"/>
      <c r="N903" s="36"/>
      <c r="O903" s="36"/>
      <c r="P903" s="86"/>
      <c r="Q903" s="86"/>
      <c r="R903" s="36"/>
      <c r="S903" s="36"/>
      <c r="T903" s="36"/>
      <c r="U903" s="34"/>
      <c r="V903" s="36"/>
      <c r="W903" s="68" t="str">
        <f t="shared" si="39"/>
        <v/>
      </c>
      <c r="X903" s="62" t="str">
        <f t="shared" si="40"/>
        <v/>
      </c>
    </row>
    <row r="904" spans="2:24" ht="21" customHeight="1">
      <c r="B904" s="167" t="str">
        <f t="shared" si="41"/>
        <v/>
      </c>
      <c r="C904" s="78"/>
      <c r="D904" s="71"/>
      <c r="E904" s="71"/>
      <c r="F904" s="78"/>
      <c r="G904" s="71"/>
      <c r="H904" s="78"/>
      <c r="I904" s="71"/>
      <c r="J904" s="71"/>
      <c r="K904" s="36"/>
      <c r="L904" s="71"/>
      <c r="M904" s="36"/>
      <c r="N904" s="36"/>
      <c r="O904" s="36"/>
      <c r="P904" s="86"/>
      <c r="Q904" s="86"/>
      <c r="R904" s="36"/>
      <c r="S904" s="36"/>
      <c r="T904" s="36"/>
      <c r="U904" s="34"/>
      <c r="V904" s="36"/>
      <c r="W904" s="68" t="str">
        <f t="shared" si="39"/>
        <v/>
      </c>
      <c r="X904" s="62" t="str">
        <f t="shared" si="40"/>
        <v/>
      </c>
    </row>
    <row r="905" spans="2:24" ht="21" customHeight="1">
      <c r="B905" s="167" t="str">
        <f t="shared" si="41"/>
        <v/>
      </c>
      <c r="C905" s="78"/>
      <c r="D905" s="71"/>
      <c r="E905" s="71"/>
      <c r="F905" s="78"/>
      <c r="G905" s="71"/>
      <c r="H905" s="78"/>
      <c r="I905" s="71"/>
      <c r="J905" s="71"/>
      <c r="K905" s="36"/>
      <c r="L905" s="71"/>
      <c r="M905" s="36"/>
      <c r="N905" s="36"/>
      <c r="O905" s="36"/>
      <c r="P905" s="86"/>
      <c r="Q905" s="86"/>
      <c r="R905" s="36"/>
      <c r="S905" s="36"/>
      <c r="T905" s="36"/>
      <c r="U905" s="34"/>
      <c r="V905" s="36"/>
      <c r="W905" s="68" t="str">
        <f t="shared" si="39"/>
        <v/>
      </c>
      <c r="X905" s="62" t="str">
        <f t="shared" si="40"/>
        <v/>
      </c>
    </row>
    <row r="906" spans="2:24" ht="21" customHeight="1">
      <c r="B906" s="167" t="str">
        <f t="shared" si="41"/>
        <v/>
      </c>
      <c r="C906" s="78"/>
      <c r="D906" s="71"/>
      <c r="E906" s="71"/>
      <c r="F906" s="78"/>
      <c r="G906" s="71"/>
      <c r="H906" s="78"/>
      <c r="I906" s="71"/>
      <c r="J906" s="71"/>
      <c r="K906" s="36"/>
      <c r="L906" s="71"/>
      <c r="M906" s="36"/>
      <c r="N906" s="36"/>
      <c r="O906" s="36"/>
      <c r="P906" s="86"/>
      <c r="Q906" s="86"/>
      <c r="R906" s="36"/>
      <c r="S906" s="36"/>
      <c r="T906" s="36"/>
      <c r="U906" s="34"/>
      <c r="V906" s="36"/>
      <c r="W906" s="68" t="str">
        <f t="shared" si="39"/>
        <v/>
      </c>
      <c r="X906" s="62" t="str">
        <f t="shared" si="40"/>
        <v/>
      </c>
    </row>
    <row r="907" spans="2:24" ht="21" customHeight="1">
      <c r="B907" s="167" t="str">
        <f t="shared" si="41"/>
        <v/>
      </c>
      <c r="C907" s="78"/>
      <c r="D907" s="71"/>
      <c r="E907" s="71"/>
      <c r="F907" s="78"/>
      <c r="G907" s="71"/>
      <c r="H907" s="78"/>
      <c r="I907" s="71"/>
      <c r="J907" s="71"/>
      <c r="K907" s="36"/>
      <c r="L907" s="71"/>
      <c r="M907" s="36"/>
      <c r="N907" s="36"/>
      <c r="O907" s="36"/>
      <c r="P907" s="86"/>
      <c r="Q907" s="86"/>
      <c r="R907" s="36"/>
      <c r="S907" s="36"/>
      <c r="T907" s="36"/>
      <c r="U907" s="34"/>
      <c r="V907" s="36"/>
      <c r="W907" s="68" t="str">
        <f t="shared" si="39"/>
        <v/>
      </c>
      <c r="X907" s="62" t="str">
        <f t="shared" si="40"/>
        <v/>
      </c>
    </row>
    <row r="908" spans="2:24" ht="21" customHeight="1">
      <c r="B908" s="167" t="str">
        <f t="shared" si="41"/>
        <v/>
      </c>
      <c r="C908" s="78"/>
      <c r="D908" s="71"/>
      <c r="E908" s="71"/>
      <c r="F908" s="78"/>
      <c r="G908" s="71"/>
      <c r="H908" s="78"/>
      <c r="I908" s="71"/>
      <c r="J908" s="71"/>
      <c r="K908" s="36"/>
      <c r="L908" s="71"/>
      <c r="M908" s="36"/>
      <c r="N908" s="36"/>
      <c r="O908" s="36"/>
      <c r="P908" s="86"/>
      <c r="Q908" s="86"/>
      <c r="R908" s="36"/>
      <c r="S908" s="36"/>
      <c r="T908" s="36"/>
      <c r="U908" s="34"/>
      <c r="V908" s="36"/>
      <c r="W908" s="68" t="str">
        <f t="shared" ref="W908:W971" si="42">IF(X908&lt;&gt;"","Erreur","")</f>
        <v/>
      </c>
      <c r="X908" s="62" t="str">
        <f t="shared" ref="X908:X971" si="43">IF(AND(B908&lt;&gt;"",OR(C908="",D908="",E908="",G908="",J908="",L908="")),"Veuillez compléter les informations d'identification du dérivé.",IF(AND(B908&lt;&gt;"",H908&lt;&gt;"",I908=""),"Veuillez compléter la colonne C0070 Type de code.",IF(AND(B908&lt;&gt;"",I908=""),"Veuillez sélectionner Total/NA dans la liste de la colonne C0070 si vous n'avez rien à déclarer.","")))</f>
        <v/>
      </c>
    </row>
    <row r="909" spans="2:24" ht="21" customHeight="1">
      <c r="B909" s="167" t="str">
        <f t="shared" ref="B909:B972" si="44">IF(COUNTA(C909:V909)&gt;0,B908+1,"")</f>
        <v/>
      </c>
      <c r="C909" s="78"/>
      <c r="D909" s="71"/>
      <c r="E909" s="71"/>
      <c r="F909" s="78"/>
      <c r="G909" s="71"/>
      <c r="H909" s="78"/>
      <c r="I909" s="71"/>
      <c r="J909" s="71"/>
      <c r="K909" s="36"/>
      <c r="L909" s="71"/>
      <c r="M909" s="36"/>
      <c r="N909" s="36"/>
      <c r="O909" s="36"/>
      <c r="P909" s="86"/>
      <c r="Q909" s="86"/>
      <c r="R909" s="36"/>
      <c r="S909" s="36"/>
      <c r="T909" s="36"/>
      <c r="U909" s="34"/>
      <c r="V909" s="36"/>
      <c r="W909" s="68" t="str">
        <f t="shared" si="42"/>
        <v/>
      </c>
      <c r="X909" s="62" t="str">
        <f t="shared" si="43"/>
        <v/>
      </c>
    </row>
    <row r="910" spans="2:24" ht="21" customHeight="1">
      <c r="B910" s="167" t="str">
        <f t="shared" si="44"/>
        <v/>
      </c>
      <c r="C910" s="78"/>
      <c r="D910" s="71"/>
      <c r="E910" s="71"/>
      <c r="F910" s="78"/>
      <c r="G910" s="71"/>
      <c r="H910" s="78"/>
      <c r="I910" s="71"/>
      <c r="J910" s="71"/>
      <c r="K910" s="36"/>
      <c r="L910" s="71"/>
      <c r="M910" s="36"/>
      <c r="N910" s="36"/>
      <c r="O910" s="36"/>
      <c r="P910" s="86"/>
      <c r="Q910" s="86"/>
      <c r="R910" s="36"/>
      <c r="S910" s="36"/>
      <c r="T910" s="36"/>
      <c r="U910" s="34"/>
      <c r="V910" s="36"/>
      <c r="W910" s="68" t="str">
        <f t="shared" si="42"/>
        <v/>
      </c>
      <c r="X910" s="62" t="str">
        <f t="shared" si="43"/>
        <v/>
      </c>
    </row>
    <row r="911" spans="2:24" ht="21" customHeight="1">
      <c r="B911" s="167" t="str">
        <f t="shared" si="44"/>
        <v/>
      </c>
      <c r="C911" s="78"/>
      <c r="D911" s="71"/>
      <c r="E911" s="71"/>
      <c r="F911" s="78"/>
      <c r="G911" s="71"/>
      <c r="H911" s="78"/>
      <c r="I911" s="71"/>
      <c r="J911" s="71"/>
      <c r="K911" s="36"/>
      <c r="L911" s="71"/>
      <c r="M911" s="36"/>
      <c r="N911" s="36"/>
      <c r="O911" s="36"/>
      <c r="P911" s="86"/>
      <c r="Q911" s="86"/>
      <c r="R911" s="36"/>
      <c r="S911" s="36"/>
      <c r="T911" s="36"/>
      <c r="U911" s="34"/>
      <c r="V911" s="36"/>
      <c r="W911" s="68" t="str">
        <f t="shared" si="42"/>
        <v/>
      </c>
      <c r="X911" s="62" t="str">
        <f t="shared" si="43"/>
        <v/>
      </c>
    </row>
    <row r="912" spans="2:24" ht="21" customHeight="1">
      <c r="B912" s="167" t="str">
        <f t="shared" si="44"/>
        <v/>
      </c>
      <c r="C912" s="78"/>
      <c r="D912" s="71"/>
      <c r="E912" s="71"/>
      <c r="F912" s="78"/>
      <c r="G912" s="71"/>
      <c r="H912" s="78"/>
      <c r="I912" s="71"/>
      <c r="J912" s="71"/>
      <c r="K912" s="36"/>
      <c r="L912" s="71"/>
      <c r="M912" s="36"/>
      <c r="N912" s="36"/>
      <c r="O912" s="36"/>
      <c r="P912" s="86"/>
      <c r="Q912" s="86"/>
      <c r="R912" s="36"/>
      <c r="S912" s="36"/>
      <c r="T912" s="36"/>
      <c r="U912" s="34"/>
      <c r="V912" s="36"/>
      <c r="W912" s="68" t="str">
        <f t="shared" si="42"/>
        <v/>
      </c>
      <c r="X912" s="62" t="str">
        <f t="shared" si="43"/>
        <v/>
      </c>
    </row>
    <row r="913" spans="2:24" ht="21" customHeight="1">
      <c r="B913" s="167" t="str">
        <f t="shared" si="44"/>
        <v/>
      </c>
      <c r="C913" s="78"/>
      <c r="D913" s="71"/>
      <c r="E913" s="71"/>
      <c r="F913" s="78"/>
      <c r="G913" s="71"/>
      <c r="H913" s="78"/>
      <c r="I913" s="71"/>
      <c r="J913" s="71"/>
      <c r="K913" s="36"/>
      <c r="L913" s="71"/>
      <c r="M913" s="36"/>
      <c r="N913" s="36"/>
      <c r="O913" s="36"/>
      <c r="P913" s="86"/>
      <c r="Q913" s="86"/>
      <c r="R913" s="36"/>
      <c r="S913" s="36"/>
      <c r="T913" s="36"/>
      <c r="U913" s="34"/>
      <c r="V913" s="36"/>
      <c r="W913" s="68" t="str">
        <f t="shared" si="42"/>
        <v/>
      </c>
      <c r="X913" s="62" t="str">
        <f t="shared" si="43"/>
        <v/>
      </c>
    </row>
    <row r="914" spans="2:24" ht="21" customHeight="1">
      <c r="B914" s="167" t="str">
        <f t="shared" si="44"/>
        <v/>
      </c>
      <c r="C914" s="78"/>
      <c r="D914" s="71"/>
      <c r="E914" s="71"/>
      <c r="F914" s="78"/>
      <c r="G914" s="71"/>
      <c r="H914" s="78"/>
      <c r="I914" s="71"/>
      <c r="J914" s="71"/>
      <c r="K914" s="36"/>
      <c r="L914" s="71"/>
      <c r="M914" s="36"/>
      <c r="N914" s="36"/>
      <c r="O914" s="36"/>
      <c r="P914" s="86"/>
      <c r="Q914" s="86"/>
      <c r="R914" s="36"/>
      <c r="S914" s="36"/>
      <c r="T914" s="36"/>
      <c r="U914" s="34"/>
      <c r="V914" s="36"/>
      <c r="W914" s="68" t="str">
        <f t="shared" si="42"/>
        <v/>
      </c>
      <c r="X914" s="62" t="str">
        <f t="shared" si="43"/>
        <v/>
      </c>
    </row>
    <row r="915" spans="2:24" ht="21" customHeight="1">
      <c r="B915" s="167" t="str">
        <f t="shared" si="44"/>
        <v/>
      </c>
      <c r="C915" s="78"/>
      <c r="D915" s="71"/>
      <c r="E915" s="71"/>
      <c r="F915" s="78"/>
      <c r="G915" s="71"/>
      <c r="H915" s="78"/>
      <c r="I915" s="71"/>
      <c r="J915" s="71"/>
      <c r="K915" s="36"/>
      <c r="L915" s="71"/>
      <c r="M915" s="36"/>
      <c r="N915" s="36"/>
      <c r="O915" s="36"/>
      <c r="P915" s="86"/>
      <c r="Q915" s="86"/>
      <c r="R915" s="36"/>
      <c r="S915" s="36"/>
      <c r="T915" s="36"/>
      <c r="U915" s="34"/>
      <c r="V915" s="36"/>
      <c r="W915" s="68" t="str">
        <f t="shared" si="42"/>
        <v/>
      </c>
      <c r="X915" s="62" t="str">
        <f t="shared" si="43"/>
        <v/>
      </c>
    </row>
    <row r="916" spans="2:24" ht="21" customHeight="1">
      <c r="B916" s="167" t="str">
        <f t="shared" si="44"/>
        <v/>
      </c>
      <c r="C916" s="78"/>
      <c r="D916" s="71"/>
      <c r="E916" s="71"/>
      <c r="F916" s="78"/>
      <c r="G916" s="71"/>
      <c r="H916" s="78"/>
      <c r="I916" s="71"/>
      <c r="J916" s="71"/>
      <c r="K916" s="36"/>
      <c r="L916" s="71"/>
      <c r="M916" s="36"/>
      <c r="N916" s="36"/>
      <c r="O916" s="36"/>
      <c r="P916" s="86"/>
      <c r="Q916" s="86"/>
      <c r="R916" s="36"/>
      <c r="S916" s="36"/>
      <c r="T916" s="36"/>
      <c r="U916" s="34"/>
      <c r="V916" s="36"/>
      <c r="W916" s="68" t="str">
        <f t="shared" si="42"/>
        <v/>
      </c>
      <c r="X916" s="62" t="str">
        <f t="shared" si="43"/>
        <v/>
      </c>
    </row>
    <row r="917" spans="2:24" ht="21" customHeight="1">
      <c r="B917" s="167" t="str">
        <f t="shared" si="44"/>
        <v/>
      </c>
      <c r="C917" s="78"/>
      <c r="D917" s="71"/>
      <c r="E917" s="71"/>
      <c r="F917" s="78"/>
      <c r="G917" s="71"/>
      <c r="H917" s="78"/>
      <c r="I917" s="71"/>
      <c r="J917" s="71"/>
      <c r="K917" s="36"/>
      <c r="L917" s="71"/>
      <c r="M917" s="36"/>
      <c r="N917" s="36"/>
      <c r="O917" s="36"/>
      <c r="P917" s="86"/>
      <c r="Q917" s="86"/>
      <c r="R917" s="36"/>
      <c r="S917" s="36"/>
      <c r="T917" s="36"/>
      <c r="U917" s="34"/>
      <c r="V917" s="36"/>
      <c r="W917" s="68" t="str">
        <f t="shared" si="42"/>
        <v/>
      </c>
      <c r="X917" s="62" t="str">
        <f t="shared" si="43"/>
        <v/>
      </c>
    </row>
    <row r="918" spans="2:24" ht="21" customHeight="1">
      <c r="B918" s="167" t="str">
        <f t="shared" si="44"/>
        <v/>
      </c>
      <c r="C918" s="78"/>
      <c r="D918" s="71"/>
      <c r="E918" s="71"/>
      <c r="F918" s="78"/>
      <c r="G918" s="71"/>
      <c r="H918" s="78"/>
      <c r="I918" s="71"/>
      <c r="J918" s="71"/>
      <c r="K918" s="36"/>
      <c r="L918" s="71"/>
      <c r="M918" s="36"/>
      <c r="N918" s="36"/>
      <c r="O918" s="36"/>
      <c r="P918" s="86"/>
      <c r="Q918" s="86"/>
      <c r="R918" s="36"/>
      <c r="S918" s="36"/>
      <c r="T918" s="36"/>
      <c r="U918" s="34"/>
      <c r="V918" s="36"/>
      <c r="W918" s="68" t="str">
        <f t="shared" si="42"/>
        <v/>
      </c>
      <c r="X918" s="62" t="str">
        <f t="shared" si="43"/>
        <v/>
      </c>
    </row>
    <row r="919" spans="2:24" ht="21" customHeight="1">
      <c r="B919" s="167" t="str">
        <f t="shared" si="44"/>
        <v/>
      </c>
      <c r="C919" s="78"/>
      <c r="D919" s="71"/>
      <c r="E919" s="71"/>
      <c r="F919" s="78"/>
      <c r="G919" s="71"/>
      <c r="H919" s="78"/>
      <c r="I919" s="71"/>
      <c r="J919" s="71"/>
      <c r="K919" s="36"/>
      <c r="L919" s="71"/>
      <c r="M919" s="36"/>
      <c r="N919" s="36"/>
      <c r="O919" s="36"/>
      <c r="P919" s="86"/>
      <c r="Q919" s="86"/>
      <c r="R919" s="36"/>
      <c r="S919" s="36"/>
      <c r="T919" s="36"/>
      <c r="U919" s="34"/>
      <c r="V919" s="36"/>
      <c r="W919" s="68" t="str">
        <f t="shared" si="42"/>
        <v/>
      </c>
      <c r="X919" s="62" t="str">
        <f t="shared" si="43"/>
        <v/>
      </c>
    </row>
    <row r="920" spans="2:24" ht="21" customHeight="1">
      <c r="B920" s="167" t="str">
        <f t="shared" si="44"/>
        <v/>
      </c>
      <c r="C920" s="78"/>
      <c r="D920" s="71"/>
      <c r="E920" s="71"/>
      <c r="F920" s="78"/>
      <c r="G920" s="71"/>
      <c r="H920" s="78"/>
      <c r="I920" s="71"/>
      <c r="J920" s="71"/>
      <c r="K920" s="36"/>
      <c r="L920" s="71"/>
      <c r="M920" s="36"/>
      <c r="N920" s="36"/>
      <c r="O920" s="36"/>
      <c r="P920" s="86"/>
      <c r="Q920" s="86"/>
      <c r="R920" s="36"/>
      <c r="S920" s="36"/>
      <c r="T920" s="36"/>
      <c r="U920" s="34"/>
      <c r="V920" s="36"/>
      <c r="W920" s="68" t="str">
        <f t="shared" si="42"/>
        <v/>
      </c>
      <c r="X920" s="62" t="str">
        <f t="shared" si="43"/>
        <v/>
      </c>
    </row>
    <row r="921" spans="2:24" ht="21" customHeight="1">
      <c r="B921" s="167" t="str">
        <f t="shared" si="44"/>
        <v/>
      </c>
      <c r="C921" s="78"/>
      <c r="D921" s="71"/>
      <c r="E921" s="71"/>
      <c r="F921" s="78"/>
      <c r="G921" s="71"/>
      <c r="H921" s="78"/>
      <c r="I921" s="71"/>
      <c r="J921" s="71"/>
      <c r="K921" s="36"/>
      <c r="L921" s="71"/>
      <c r="M921" s="36"/>
      <c r="N921" s="36"/>
      <c r="O921" s="36"/>
      <c r="P921" s="86"/>
      <c r="Q921" s="86"/>
      <c r="R921" s="36"/>
      <c r="S921" s="36"/>
      <c r="T921" s="36"/>
      <c r="U921" s="34"/>
      <c r="V921" s="36"/>
      <c r="W921" s="68" t="str">
        <f t="shared" si="42"/>
        <v/>
      </c>
      <c r="X921" s="62" t="str">
        <f t="shared" si="43"/>
        <v/>
      </c>
    </row>
    <row r="922" spans="2:24" ht="21" customHeight="1">
      <c r="B922" s="167" t="str">
        <f t="shared" si="44"/>
        <v/>
      </c>
      <c r="C922" s="78"/>
      <c r="D922" s="71"/>
      <c r="E922" s="71"/>
      <c r="F922" s="78"/>
      <c r="G922" s="71"/>
      <c r="H922" s="78"/>
      <c r="I922" s="71"/>
      <c r="J922" s="71"/>
      <c r="K922" s="36"/>
      <c r="L922" s="71"/>
      <c r="M922" s="36"/>
      <c r="N922" s="36"/>
      <c r="O922" s="36"/>
      <c r="P922" s="86"/>
      <c r="Q922" s="86"/>
      <c r="R922" s="36"/>
      <c r="S922" s="36"/>
      <c r="T922" s="36"/>
      <c r="U922" s="34"/>
      <c r="V922" s="36"/>
      <c r="W922" s="68" t="str">
        <f t="shared" si="42"/>
        <v/>
      </c>
      <c r="X922" s="62" t="str">
        <f t="shared" si="43"/>
        <v/>
      </c>
    </row>
    <row r="923" spans="2:24" ht="21" customHeight="1">
      <c r="B923" s="167" t="str">
        <f t="shared" si="44"/>
        <v/>
      </c>
      <c r="C923" s="78"/>
      <c r="D923" s="71"/>
      <c r="E923" s="71"/>
      <c r="F923" s="78"/>
      <c r="G923" s="71"/>
      <c r="H923" s="78"/>
      <c r="I923" s="71"/>
      <c r="J923" s="71"/>
      <c r="K923" s="36"/>
      <c r="L923" s="71"/>
      <c r="M923" s="36"/>
      <c r="N923" s="36"/>
      <c r="O923" s="36"/>
      <c r="P923" s="86"/>
      <c r="Q923" s="86"/>
      <c r="R923" s="36"/>
      <c r="S923" s="36"/>
      <c r="T923" s="36"/>
      <c r="U923" s="34"/>
      <c r="V923" s="36"/>
      <c r="W923" s="68" t="str">
        <f t="shared" si="42"/>
        <v/>
      </c>
      <c r="X923" s="62" t="str">
        <f t="shared" si="43"/>
        <v/>
      </c>
    </row>
    <row r="924" spans="2:24" ht="21" customHeight="1">
      <c r="B924" s="167" t="str">
        <f t="shared" si="44"/>
        <v/>
      </c>
      <c r="C924" s="78"/>
      <c r="D924" s="71"/>
      <c r="E924" s="71"/>
      <c r="F924" s="78"/>
      <c r="G924" s="71"/>
      <c r="H924" s="78"/>
      <c r="I924" s="71"/>
      <c r="J924" s="71"/>
      <c r="K924" s="36"/>
      <c r="L924" s="71"/>
      <c r="M924" s="36"/>
      <c r="N924" s="36"/>
      <c r="O924" s="36"/>
      <c r="P924" s="86"/>
      <c r="Q924" s="86"/>
      <c r="R924" s="36"/>
      <c r="S924" s="36"/>
      <c r="T924" s="36"/>
      <c r="U924" s="34"/>
      <c r="V924" s="36"/>
      <c r="W924" s="68" t="str">
        <f t="shared" si="42"/>
        <v/>
      </c>
      <c r="X924" s="62" t="str">
        <f t="shared" si="43"/>
        <v/>
      </c>
    </row>
    <row r="925" spans="2:24" ht="21" customHeight="1">
      <c r="B925" s="167" t="str">
        <f t="shared" si="44"/>
        <v/>
      </c>
      <c r="C925" s="78"/>
      <c r="D925" s="71"/>
      <c r="E925" s="71"/>
      <c r="F925" s="78"/>
      <c r="G925" s="71"/>
      <c r="H925" s="78"/>
      <c r="I925" s="71"/>
      <c r="J925" s="71"/>
      <c r="K925" s="36"/>
      <c r="L925" s="71"/>
      <c r="M925" s="36"/>
      <c r="N925" s="36"/>
      <c r="O925" s="36"/>
      <c r="P925" s="86"/>
      <c r="Q925" s="86"/>
      <c r="R925" s="36"/>
      <c r="S925" s="36"/>
      <c r="T925" s="36"/>
      <c r="U925" s="34"/>
      <c r="V925" s="36"/>
      <c r="W925" s="68" t="str">
        <f t="shared" si="42"/>
        <v/>
      </c>
      <c r="X925" s="62" t="str">
        <f t="shared" si="43"/>
        <v/>
      </c>
    </row>
    <row r="926" spans="2:24" ht="21" customHeight="1">
      <c r="B926" s="167" t="str">
        <f t="shared" si="44"/>
        <v/>
      </c>
      <c r="C926" s="78"/>
      <c r="D926" s="71"/>
      <c r="E926" s="71"/>
      <c r="F926" s="78"/>
      <c r="G926" s="71"/>
      <c r="H926" s="78"/>
      <c r="I926" s="71"/>
      <c r="J926" s="71"/>
      <c r="K926" s="36"/>
      <c r="L926" s="71"/>
      <c r="M926" s="36"/>
      <c r="N926" s="36"/>
      <c r="O926" s="36"/>
      <c r="P926" s="86"/>
      <c r="Q926" s="86"/>
      <c r="R926" s="36"/>
      <c r="S926" s="36"/>
      <c r="T926" s="36"/>
      <c r="U926" s="34"/>
      <c r="V926" s="36"/>
      <c r="W926" s="68" t="str">
        <f t="shared" si="42"/>
        <v/>
      </c>
      <c r="X926" s="62" t="str">
        <f t="shared" si="43"/>
        <v/>
      </c>
    </row>
    <row r="927" spans="2:24" ht="21" customHeight="1">
      <c r="B927" s="167" t="str">
        <f t="shared" si="44"/>
        <v/>
      </c>
      <c r="C927" s="78"/>
      <c r="D927" s="71"/>
      <c r="E927" s="71"/>
      <c r="F927" s="78"/>
      <c r="G927" s="71"/>
      <c r="H927" s="78"/>
      <c r="I927" s="71"/>
      <c r="J927" s="71"/>
      <c r="K927" s="36"/>
      <c r="L927" s="71"/>
      <c r="M927" s="36"/>
      <c r="N927" s="36"/>
      <c r="O927" s="36"/>
      <c r="P927" s="86"/>
      <c r="Q927" s="86"/>
      <c r="R927" s="36"/>
      <c r="S927" s="36"/>
      <c r="T927" s="36"/>
      <c r="U927" s="34"/>
      <c r="V927" s="36"/>
      <c r="W927" s="68" t="str">
        <f t="shared" si="42"/>
        <v/>
      </c>
      <c r="X927" s="62" t="str">
        <f t="shared" si="43"/>
        <v/>
      </c>
    </row>
    <row r="928" spans="2:24" ht="21" customHeight="1">
      <c r="B928" s="167" t="str">
        <f t="shared" si="44"/>
        <v/>
      </c>
      <c r="C928" s="78"/>
      <c r="D928" s="71"/>
      <c r="E928" s="71"/>
      <c r="F928" s="78"/>
      <c r="G928" s="71"/>
      <c r="H928" s="78"/>
      <c r="I928" s="71"/>
      <c r="J928" s="71"/>
      <c r="K928" s="36"/>
      <c r="L928" s="71"/>
      <c r="M928" s="36"/>
      <c r="N928" s="36"/>
      <c r="O928" s="36"/>
      <c r="P928" s="86"/>
      <c r="Q928" s="86"/>
      <c r="R928" s="36"/>
      <c r="S928" s="36"/>
      <c r="T928" s="36"/>
      <c r="U928" s="34"/>
      <c r="V928" s="36"/>
      <c r="W928" s="68" t="str">
        <f t="shared" si="42"/>
        <v/>
      </c>
      <c r="X928" s="62" t="str">
        <f t="shared" si="43"/>
        <v/>
      </c>
    </row>
    <row r="929" spans="2:24" ht="21" customHeight="1">
      <c r="B929" s="167" t="str">
        <f t="shared" si="44"/>
        <v/>
      </c>
      <c r="C929" s="78"/>
      <c r="D929" s="71"/>
      <c r="E929" s="71"/>
      <c r="F929" s="78"/>
      <c r="G929" s="71"/>
      <c r="H929" s="78"/>
      <c r="I929" s="71"/>
      <c r="J929" s="71"/>
      <c r="K929" s="36"/>
      <c r="L929" s="71"/>
      <c r="M929" s="36"/>
      <c r="N929" s="36"/>
      <c r="O929" s="36"/>
      <c r="P929" s="86"/>
      <c r="Q929" s="86"/>
      <c r="R929" s="36"/>
      <c r="S929" s="36"/>
      <c r="T929" s="36"/>
      <c r="U929" s="34"/>
      <c r="V929" s="36"/>
      <c r="W929" s="68" t="str">
        <f t="shared" si="42"/>
        <v/>
      </c>
      <c r="X929" s="62" t="str">
        <f t="shared" si="43"/>
        <v/>
      </c>
    </row>
    <row r="930" spans="2:24" ht="21" customHeight="1">
      <c r="B930" s="167" t="str">
        <f t="shared" si="44"/>
        <v/>
      </c>
      <c r="C930" s="78"/>
      <c r="D930" s="71"/>
      <c r="E930" s="71"/>
      <c r="F930" s="78"/>
      <c r="G930" s="71"/>
      <c r="H930" s="78"/>
      <c r="I930" s="71"/>
      <c r="J930" s="71"/>
      <c r="K930" s="36"/>
      <c r="L930" s="71"/>
      <c r="M930" s="36"/>
      <c r="N930" s="36"/>
      <c r="O930" s="36"/>
      <c r="P930" s="86"/>
      <c r="Q930" s="86"/>
      <c r="R930" s="36"/>
      <c r="S930" s="36"/>
      <c r="T930" s="36"/>
      <c r="U930" s="34"/>
      <c r="V930" s="36"/>
      <c r="W930" s="68" t="str">
        <f t="shared" si="42"/>
        <v/>
      </c>
      <c r="X930" s="62" t="str">
        <f t="shared" si="43"/>
        <v/>
      </c>
    </row>
    <row r="931" spans="2:24" ht="21" customHeight="1">
      <c r="B931" s="167" t="str">
        <f t="shared" si="44"/>
        <v/>
      </c>
      <c r="C931" s="78"/>
      <c r="D931" s="71"/>
      <c r="E931" s="71"/>
      <c r="F931" s="78"/>
      <c r="G931" s="71"/>
      <c r="H931" s="78"/>
      <c r="I931" s="71"/>
      <c r="J931" s="71"/>
      <c r="K931" s="36"/>
      <c r="L931" s="71"/>
      <c r="M931" s="36"/>
      <c r="N931" s="36"/>
      <c r="O931" s="36"/>
      <c r="P931" s="86"/>
      <c r="Q931" s="86"/>
      <c r="R931" s="36"/>
      <c r="S931" s="36"/>
      <c r="T931" s="36"/>
      <c r="U931" s="34"/>
      <c r="V931" s="36"/>
      <c r="W931" s="68" t="str">
        <f t="shared" si="42"/>
        <v/>
      </c>
      <c r="X931" s="62" t="str">
        <f t="shared" si="43"/>
        <v/>
      </c>
    </row>
    <row r="932" spans="2:24" ht="21" customHeight="1">
      <c r="B932" s="167" t="str">
        <f t="shared" si="44"/>
        <v/>
      </c>
      <c r="C932" s="78"/>
      <c r="D932" s="71"/>
      <c r="E932" s="71"/>
      <c r="F932" s="78"/>
      <c r="G932" s="71"/>
      <c r="H932" s="78"/>
      <c r="I932" s="71"/>
      <c r="J932" s="71"/>
      <c r="K932" s="36"/>
      <c r="L932" s="71"/>
      <c r="M932" s="36"/>
      <c r="N932" s="36"/>
      <c r="O932" s="36"/>
      <c r="P932" s="86"/>
      <c r="Q932" s="86"/>
      <c r="R932" s="36"/>
      <c r="S932" s="36"/>
      <c r="T932" s="36"/>
      <c r="U932" s="34"/>
      <c r="V932" s="36"/>
      <c r="W932" s="68" t="str">
        <f t="shared" si="42"/>
        <v/>
      </c>
      <c r="X932" s="62" t="str">
        <f t="shared" si="43"/>
        <v/>
      </c>
    </row>
    <row r="933" spans="2:24" ht="21" customHeight="1">
      <c r="B933" s="167" t="str">
        <f t="shared" si="44"/>
        <v/>
      </c>
      <c r="C933" s="78"/>
      <c r="D933" s="71"/>
      <c r="E933" s="71"/>
      <c r="F933" s="78"/>
      <c r="G933" s="71"/>
      <c r="H933" s="78"/>
      <c r="I933" s="71"/>
      <c r="J933" s="71"/>
      <c r="K933" s="36"/>
      <c r="L933" s="71"/>
      <c r="M933" s="36"/>
      <c r="N933" s="36"/>
      <c r="O933" s="36"/>
      <c r="P933" s="86"/>
      <c r="Q933" s="86"/>
      <c r="R933" s="36"/>
      <c r="S933" s="36"/>
      <c r="T933" s="36"/>
      <c r="U933" s="34"/>
      <c r="V933" s="36"/>
      <c r="W933" s="68" t="str">
        <f t="shared" si="42"/>
        <v/>
      </c>
      <c r="X933" s="62" t="str">
        <f t="shared" si="43"/>
        <v/>
      </c>
    </row>
    <row r="934" spans="2:24" ht="21" customHeight="1">
      <c r="B934" s="167" t="str">
        <f t="shared" si="44"/>
        <v/>
      </c>
      <c r="C934" s="78"/>
      <c r="D934" s="71"/>
      <c r="E934" s="71"/>
      <c r="F934" s="78"/>
      <c r="G934" s="71"/>
      <c r="H934" s="78"/>
      <c r="I934" s="71"/>
      <c r="J934" s="71"/>
      <c r="K934" s="36"/>
      <c r="L934" s="71"/>
      <c r="M934" s="36"/>
      <c r="N934" s="36"/>
      <c r="O934" s="36"/>
      <c r="P934" s="86"/>
      <c r="Q934" s="86"/>
      <c r="R934" s="36"/>
      <c r="S934" s="36"/>
      <c r="T934" s="36"/>
      <c r="U934" s="34"/>
      <c r="V934" s="36"/>
      <c r="W934" s="68" t="str">
        <f t="shared" si="42"/>
        <v/>
      </c>
      <c r="X934" s="62" t="str">
        <f t="shared" si="43"/>
        <v/>
      </c>
    </row>
    <row r="935" spans="2:24" ht="21" customHeight="1">
      <c r="B935" s="167" t="str">
        <f t="shared" si="44"/>
        <v/>
      </c>
      <c r="C935" s="78"/>
      <c r="D935" s="71"/>
      <c r="E935" s="71"/>
      <c r="F935" s="78"/>
      <c r="G935" s="71"/>
      <c r="H935" s="78"/>
      <c r="I935" s="71"/>
      <c r="J935" s="71"/>
      <c r="K935" s="36"/>
      <c r="L935" s="71"/>
      <c r="M935" s="36"/>
      <c r="N935" s="36"/>
      <c r="O935" s="36"/>
      <c r="P935" s="86"/>
      <c r="Q935" s="86"/>
      <c r="R935" s="36"/>
      <c r="S935" s="36"/>
      <c r="T935" s="36"/>
      <c r="U935" s="34"/>
      <c r="V935" s="36"/>
      <c r="W935" s="68" t="str">
        <f t="shared" si="42"/>
        <v/>
      </c>
      <c r="X935" s="62" t="str">
        <f t="shared" si="43"/>
        <v/>
      </c>
    </row>
    <row r="936" spans="2:24" ht="21" customHeight="1">
      <c r="B936" s="167" t="str">
        <f t="shared" si="44"/>
        <v/>
      </c>
      <c r="C936" s="78"/>
      <c r="D936" s="71"/>
      <c r="E936" s="71"/>
      <c r="F936" s="78"/>
      <c r="G936" s="71"/>
      <c r="H936" s="78"/>
      <c r="I936" s="71"/>
      <c r="J936" s="71"/>
      <c r="K936" s="36"/>
      <c r="L936" s="71"/>
      <c r="M936" s="36"/>
      <c r="N936" s="36"/>
      <c r="O936" s="36"/>
      <c r="P936" s="86"/>
      <c r="Q936" s="86"/>
      <c r="R936" s="36"/>
      <c r="S936" s="36"/>
      <c r="T936" s="36"/>
      <c r="U936" s="34"/>
      <c r="V936" s="36"/>
      <c r="W936" s="68" t="str">
        <f t="shared" si="42"/>
        <v/>
      </c>
      <c r="X936" s="62" t="str">
        <f t="shared" si="43"/>
        <v/>
      </c>
    </row>
    <row r="937" spans="2:24" ht="21" customHeight="1">
      <c r="B937" s="167" t="str">
        <f t="shared" si="44"/>
        <v/>
      </c>
      <c r="C937" s="78"/>
      <c r="D937" s="71"/>
      <c r="E937" s="71"/>
      <c r="F937" s="78"/>
      <c r="G937" s="71"/>
      <c r="H937" s="78"/>
      <c r="I937" s="71"/>
      <c r="J937" s="71"/>
      <c r="K937" s="36"/>
      <c r="L937" s="71"/>
      <c r="M937" s="36"/>
      <c r="N937" s="36"/>
      <c r="O937" s="36"/>
      <c r="P937" s="86"/>
      <c r="Q937" s="86"/>
      <c r="R937" s="36"/>
      <c r="S937" s="36"/>
      <c r="T937" s="36"/>
      <c r="U937" s="34"/>
      <c r="V937" s="36"/>
      <c r="W937" s="68" t="str">
        <f t="shared" si="42"/>
        <v/>
      </c>
      <c r="X937" s="62" t="str">
        <f t="shared" si="43"/>
        <v/>
      </c>
    </row>
    <row r="938" spans="2:24" ht="21" customHeight="1">
      <c r="B938" s="167" t="str">
        <f t="shared" si="44"/>
        <v/>
      </c>
      <c r="C938" s="78"/>
      <c r="D938" s="71"/>
      <c r="E938" s="71"/>
      <c r="F938" s="78"/>
      <c r="G938" s="71"/>
      <c r="H938" s="78"/>
      <c r="I938" s="71"/>
      <c r="J938" s="71"/>
      <c r="K938" s="36"/>
      <c r="L938" s="71"/>
      <c r="M938" s="36"/>
      <c r="N938" s="36"/>
      <c r="O938" s="36"/>
      <c r="P938" s="86"/>
      <c r="Q938" s="86"/>
      <c r="R938" s="36"/>
      <c r="S938" s="36"/>
      <c r="T938" s="36"/>
      <c r="U938" s="34"/>
      <c r="V938" s="36"/>
      <c r="W938" s="68" t="str">
        <f t="shared" si="42"/>
        <v/>
      </c>
      <c r="X938" s="62" t="str">
        <f t="shared" si="43"/>
        <v/>
      </c>
    </row>
    <row r="939" spans="2:24" ht="21" customHeight="1">
      <c r="B939" s="167" t="str">
        <f t="shared" si="44"/>
        <v/>
      </c>
      <c r="C939" s="78"/>
      <c r="D939" s="71"/>
      <c r="E939" s="71"/>
      <c r="F939" s="78"/>
      <c r="G939" s="71"/>
      <c r="H939" s="78"/>
      <c r="I939" s="71"/>
      <c r="J939" s="71"/>
      <c r="K939" s="36"/>
      <c r="L939" s="71"/>
      <c r="M939" s="36"/>
      <c r="N939" s="36"/>
      <c r="O939" s="36"/>
      <c r="P939" s="86"/>
      <c r="Q939" s="86"/>
      <c r="R939" s="36"/>
      <c r="S939" s="36"/>
      <c r="T939" s="36"/>
      <c r="U939" s="34"/>
      <c r="V939" s="36"/>
      <c r="W939" s="68" t="str">
        <f t="shared" si="42"/>
        <v/>
      </c>
      <c r="X939" s="62" t="str">
        <f t="shared" si="43"/>
        <v/>
      </c>
    </row>
    <row r="940" spans="2:24" ht="21" customHeight="1">
      <c r="B940" s="167" t="str">
        <f t="shared" si="44"/>
        <v/>
      </c>
      <c r="C940" s="78"/>
      <c r="D940" s="71"/>
      <c r="E940" s="71"/>
      <c r="F940" s="78"/>
      <c r="G940" s="71"/>
      <c r="H940" s="78"/>
      <c r="I940" s="71"/>
      <c r="J940" s="71"/>
      <c r="K940" s="36"/>
      <c r="L940" s="71"/>
      <c r="M940" s="36"/>
      <c r="N940" s="36"/>
      <c r="O940" s="36"/>
      <c r="P940" s="86"/>
      <c r="Q940" s="86"/>
      <c r="R940" s="36"/>
      <c r="S940" s="36"/>
      <c r="T940" s="36"/>
      <c r="U940" s="34"/>
      <c r="V940" s="36"/>
      <c r="W940" s="68" t="str">
        <f t="shared" si="42"/>
        <v/>
      </c>
      <c r="X940" s="62" t="str">
        <f t="shared" si="43"/>
        <v/>
      </c>
    </row>
    <row r="941" spans="2:24" ht="21" customHeight="1">
      <c r="B941" s="167" t="str">
        <f t="shared" si="44"/>
        <v/>
      </c>
      <c r="C941" s="78"/>
      <c r="D941" s="71"/>
      <c r="E941" s="71"/>
      <c r="F941" s="78"/>
      <c r="G941" s="71"/>
      <c r="H941" s="78"/>
      <c r="I941" s="71"/>
      <c r="J941" s="71"/>
      <c r="K941" s="36"/>
      <c r="L941" s="71"/>
      <c r="M941" s="36"/>
      <c r="N941" s="36"/>
      <c r="O941" s="36"/>
      <c r="P941" s="86"/>
      <c r="Q941" s="86"/>
      <c r="R941" s="36"/>
      <c r="S941" s="36"/>
      <c r="T941" s="36"/>
      <c r="U941" s="34"/>
      <c r="V941" s="36"/>
      <c r="W941" s="68" t="str">
        <f t="shared" si="42"/>
        <v/>
      </c>
      <c r="X941" s="62" t="str">
        <f t="shared" si="43"/>
        <v/>
      </c>
    </row>
    <row r="942" spans="2:24" ht="21" customHeight="1">
      <c r="B942" s="167" t="str">
        <f t="shared" si="44"/>
        <v/>
      </c>
      <c r="C942" s="78"/>
      <c r="D942" s="71"/>
      <c r="E942" s="71"/>
      <c r="F942" s="78"/>
      <c r="G942" s="71"/>
      <c r="H942" s="78"/>
      <c r="I942" s="71"/>
      <c r="J942" s="71"/>
      <c r="K942" s="36"/>
      <c r="L942" s="71"/>
      <c r="M942" s="36"/>
      <c r="N942" s="36"/>
      <c r="O942" s="36"/>
      <c r="P942" s="86"/>
      <c r="Q942" s="86"/>
      <c r="R942" s="36"/>
      <c r="S942" s="36"/>
      <c r="T942" s="36"/>
      <c r="U942" s="34"/>
      <c r="V942" s="36"/>
      <c r="W942" s="68" t="str">
        <f t="shared" si="42"/>
        <v/>
      </c>
      <c r="X942" s="62" t="str">
        <f t="shared" si="43"/>
        <v/>
      </c>
    </row>
    <row r="943" spans="2:24" ht="21" customHeight="1">
      <c r="B943" s="167" t="str">
        <f t="shared" si="44"/>
        <v/>
      </c>
      <c r="C943" s="78"/>
      <c r="D943" s="71"/>
      <c r="E943" s="71"/>
      <c r="F943" s="78"/>
      <c r="G943" s="71"/>
      <c r="H943" s="78"/>
      <c r="I943" s="71"/>
      <c r="J943" s="71"/>
      <c r="K943" s="36"/>
      <c r="L943" s="71"/>
      <c r="M943" s="36"/>
      <c r="N943" s="36"/>
      <c r="O943" s="36"/>
      <c r="P943" s="86"/>
      <c r="Q943" s="86"/>
      <c r="R943" s="36"/>
      <c r="S943" s="36"/>
      <c r="T943" s="36"/>
      <c r="U943" s="34"/>
      <c r="V943" s="36"/>
      <c r="W943" s="68" t="str">
        <f t="shared" si="42"/>
        <v/>
      </c>
      <c r="X943" s="62" t="str">
        <f t="shared" si="43"/>
        <v/>
      </c>
    </row>
    <row r="944" spans="2:24" ht="21" customHeight="1">
      <c r="B944" s="167" t="str">
        <f t="shared" si="44"/>
        <v/>
      </c>
      <c r="C944" s="78"/>
      <c r="D944" s="71"/>
      <c r="E944" s="71"/>
      <c r="F944" s="78"/>
      <c r="G944" s="71"/>
      <c r="H944" s="78"/>
      <c r="I944" s="71"/>
      <c r="J944" s="71"/>
      <c r="K944" s="36"/>
      <c r="L944" s="71"/>
      <c r="M944" s="36"/>
      <c r="N944" s="36"/>
      <c r="O944" s="36"/>
      <c r="P944" s="86"/>
      <c r="Q944" s="86"/>
      <c r="R944" s="36"/>
      <c r="S944" s="36"/>
      <c r="T944" s="36"/>
      <c r="U944" s="34"/>
      <c r="V944" s="36"/>
      <c r="W944" s="68" t="str">
        <f t="shared" si="42"/>
        <v/>
      </c>
      <c r="X944" s="62" t="str">
        <f t="shared" si="43"/>
        <v/>
      </c>
    </row>
    <row r="945" spans="2:24" ht="21" customHeight="1">
      <c r="B945" s="167" t="str">
        <f t="shared" si="44"/>
        <v/>
      </c>
      <c r="C945" s="78"/>
      <c r="D945" s="71"/>
      <c r="E945" s="71"/>
      <c r="F945" s="78"/>
      <c r="G945" s="71"/>
      <c r="H945" s="78"/>
      <c r="I945" s="71"/>
      <c r="J945" s="71"/>
      <c r="K945" s="36"/>
      <c r="L945" s="71"/>
      <c r="M945" s="36"/>
      <c r="N945" s="36"/>
      <c r="O945" s="36"/>
      <c r="P945" s="86"/>
      <c r="Q945" s="86"/>
      <c r="R945" s="36"/>
      <c r="S945" s="36"/>
      <c r="T945" s="36"/>
      <c r="U945" s="34"/>
      <c r="V945" s="36"/>
      <c r="W945" s="68" t="str">
        <f t="shared" si="42"/>
        <v/>
      </c>
      <c r="X945" s="62" t="str">
        <f t="shared" si="43"/>
        <v/>
      </c>
    </row>
    <row r="946" spans="2:24" ht="21" customHeight="1">
      <c r="B946" s="167" t="str">
        <f t="shared" si="44"/>
        <v/>
      </c>
      <c r="C946" s="78"/>
      <c r="D946" s="71"/>
      <c r="E946" s="71"/>
      <c r="F946" s="78"/>
      <c r="G946" s="71"/>
      <c r="H946" s="78"/>
      <c r="I946" s="71"/>
      <c r="J946" s="71"/>
      <c r="K946" s="36"/>
      <c r="L946" s="71"/>
      <c r="M946" s="36"/>
      <c r="N946" s="36"/>
      <c r="O946" s="36"/>
      <c r="P946" s="86"/>
      <c r="Q946" s="86"/>
      <c r="R946" s="36"/>
      <c r="S946" s="36"/>
      <c r="T946" s="36"/>
      <c r="U946" s="34"/>
      <c r="V946" s="36"/>
      <c r="W946" s="68" t="str">
        <f t="shared" si="42"/>
        <v/>
      </c>
      <c r="X946" s="62" t="str">
        <f t="shared" si="43"/>
        <v/>
      </c>
    </row>
    <row r="947" spans="2:24" ht="21" customHeight="1">
      <c r="B947" s="167" t="str">
        <f t="shared" si="44"/>
        <v/>
      </c>
      <c r="C947" s="78"/>
      <c r="D947" s="71"/>
      <c r="E947" s="71"/>
      <c r="F947" s="78"/>
      <c r="G947" s="71"/>
      <c r="H947" s="78"/>
      <c r="I947" s="71"/>
      <c r="J947" s="71"/>
      <c r="K947" s="36"/>
      <c r="L947" s="71"/>
      <c r="M947" s="36"/>
      <c r="N947" s="36"/>
      <c r="O947" s="36"/>
      <c r="P947" s="86"/>
      <c r="Q947" s="86"/>
      <c r="R947" s="36"/>
      <c r="S947" s="36"/>
      <c r="T947" s="36"/>
      <c r="U947" s="34"/>
      <c r="V947" s="36"/>
      <c r="W947" s="68" t="str">
        <f t="shared" si="42"/>
        <v/>
      </c>
      <c r="X947" s="62" t="str">
        <f t="shared" si="43"/>
        <v/>
      </c>
    </row>
    <row r="948" spans="2:24" ht="21" customHeight="1">
      <c r="B948" s="167" t="str">
        <f t="shared" si="44"/>
        <v/>
      </c>
      <c r="C948" s="78"/>
      <c r="D948" s="71"/>
      <c r="E948" s="71"/>
      <c r="F948" s="78"/>
      <c r="G948" s="71"/>
      <c r="H948" s="78"/>
      <c r="I948" s="71"/>
      <c r="J948" s="71"/>
      <c r="K948" s="36"/>
      <c r="L948" s="71"/>
      <c r="M948" s="36"/>
      <c r="N948" s="36"/>
      <c r="O948" s="36"/>
      <c r="P948" s="86"/>
      <c r="Q948" s="86"/>
      <c r="R948" s="36"/>
      <c r="S948" s="36"/>
      <c r="T948" s="36"/>
      <c r="U948" s="34"/>
      <c r="V948" s="36"/>
      <c r="W948" s="68" t="str">
        <f t="shared" si="42"/>
        <v/>
      </c>
      <c r="X948" s="62" t="str">
        <f t="shared" si="43"/>
        <v/>
      </c>
    </row>
    <row r="949" spans="2:24" ht="21" customHeight="1">
      <c r="B949" s="167" t="str">
        <f t="shared" si="44"/>
        <v/>
      </c>
      <c r="C949" s="78"/>
      <c r="D949" s="71"/>
      <c r="E949" s="71"/>
      <c r="F949" s="78"/>
      <c r="G949" s="71"/>
      <c r="H949" s="78"/>
      <c r="I949" s="71"/>
      <c r="J949" s="71"/>
      <c r="K949" s="36"/>
      <c r="L949" s="71"/>
      <c r="M949" s="36"/>
      <c r="N949" s="36"/>
      <c r="O949" s="36"/>
      <c r="P949" s="86"/>
      <c r="Q949" s="86"/>
      <c r="R949" s="36"/>
      <c r="S949" s="36"/>
      <c r="T949" s="36"/>
      <c r="U949" s="34"/>
      <c r="V949" s="36"/>
      <c r="W949" s="68" t="str">
        <f t="shared" si="42"/>
        <v/>
      </c>
      <c r="X949" s="62" t="str">
        <f t="shared" si="43"/>
        <v/>
      </c>
    </row>
    <row r="950" spans="2:24" ht="21" customHeight="1">
      <c r="B950" s="167" t="str">
        <f t="shared" si="44"/>
        <v/>
      </c>
      <c r="C950" s="78"/>
      <c r="D950" s="71"/>
      <c r="E950" s="71"/>
      <c r="F950" s="78"/>
      <c r="G950" s="71"/>
      <c r="H950" s="78"/>
      <c r="I950" s="71"/>
      <c r="J950" s="71"/>
      <c r="K950" s="36"/>
      <c r="L950" s="71"/>
      <c r="M950" s="36"/>
      <c r="N950" s="36"/>
      <c r="O950" s="36"/>
      <c r="P950" s="86"/>
      <c r="Q950" s="86"/>
      <c r="R950" s="36"/>
      <c r="S950" s="36"/>
      <c r="T950" s="36"/>
      <c r="U950" s="34"/>
      <c r="V950" s="36"/>
      <c r="W950" s="68" t="str">
        <f t="shared" si="42"/>
        <v/>
      </c>
      <c r="X950" s="62" t="str">
        <f t="shared" si="43"/>
        <v/>
      </c>
    </row>
    <row r="951" spans="2:24" ht="21" customHeight="1">
      <c r="B951" s="167" t="str">
        <f t="shared" si="44"/>
        <v/>
      </c>
      <c r="C951" s="78"/>
      <c r="D951" s="71"/>
      <c r="E951" s="71"/>
      <c r="F951" s="78"/>
      <c r="G951" s="71"/>
      <c r="H951" s="78"/>
      <c r="I951" s="71"/>
      <c r="J951" s="71"/>
      <c r="K951" s="36"/>
      <c r="L951" s="71"/>
      <c r="M951" s="36"/>
      <c r="N951" s="36"/>
      <c r="O951" s="36"/>
      <c r="P951" s="86"/>
      <c r="Q951" s="86"/>
      <c r="R951" s="36"/>
      <c r="S951" s="36"/>
      <c r="T951" s="36"/>
      <c r="U951" s="34"/>
      <c r="V951" s="36"/>
      <c r="W951" s="68" t="str">
        <f t="shared" si="42"/>
        <v/>
      </c>
      <c r="X951" s="62" t="str">
        <f t="shared" si="43"/>
        <v/>
      </c>
    </row>
    <row r="952" spans="2:24" ht="21" customHeight="1">
      <c r="B952" s="167" t="str">
        <f t="shared" si="44"/>
        <v/>
      </c>
      <c r="C952" s="78"/>
      <c r="D952" s="71"/>
      <c r="E952" s="71"/>
      <c r="F952" s="78"/>
      <c r="G952" s="71"/>
      <c r="H952" s="78"/>
      <c r="I952" s="71"/>
      <c r="J952" s="71"/>
      <c r="K952" s="36"/>
      <c r="L952" s="71"/>
      <c r="M952" s="36"/>
      <c r="N952" s="36"/>
      <c r="O952" s="36"/>
      <c r="P952" s="86"/>
      <c r="Q952" s="86"/>
      <c r="R952" s="36"/>
      <c r="S952" s="36"/>
      <c r="T952" s="36"/>
      <c r="U952" s="34"/>
      <c r="V952" s="36"/>
      <c r="W952" s="68" t="str">
        <f t="shared" si="42"/>
        <v/>
      </c>
      <c r="X952" s="62" t="str">
        <f t="shared" si="43"/>
        <v/>
      </c>
    </row>
    <row r="953" spans="2:24" ht="21" customHeight="1">
      <c r="B953" s="167" t="str">
        <f t="shared" si="44"/>
        <v/>
      </c>
      <c r="C953" s="78"/>
      <c r="D953" s="71"/>
      <c r="E953" s="71"/>
      <c r="F953" s="78"/>
      <c r="G953" s="71"/>
      <c r="H953" s="78"/>
      <c r="I953" s="71"/>
      <c r="J953" s="71"/>
      <c r="K953" s="36"/>
      <c r="L953" s="71"/>
      <c r="M953" s="36"/>
      <c r="N953" s="36"/>
      <c r="O953" s="36"/>
      <c r="P953" s="86"/>
      <c r="Q953" s="86"/>
      <c r="R953" s="36"/>
      <c r="S953" s="36"/>
      <c r="T953" s="36"/>
      <c r="U953" s="34"/>
      <c r="V953" s="36"/>
      <c r="W953" s="68" t="str">
        <f t="shared" si="42"/>
        <v/>
      </c>
      <c r="X953" s="62" t="str">
        <f t="shared" si="43"/>
        <v/>
      </c>
    </row>
    <row r="954" spans="2:24" ht="21" customHeight="1">
      <c r="B954" s="167" t="str">
        <f t="shared" si="44"/>
        <v/>
      </c>
      <c r="C954" s="78"/>
      <c r="D954" s="71"/>
      <c r="E954" s="71"/>
      <c r="F954" s="78"/>
      <c r="G954" s="71"/>
      <c r="H954" s="78"/>
      <c r="I954" s="71"/>
      <c r="J954" s="71"/>
      <c r="K954" s="36"/>
      <c r="L954" s="71"/>
      <c r="M954" s="36"/>
      <c r="N954" s="36"/>
      <c r="O954" s="36"/>
      <c r="P954" s="86"/>
      <c r="Q954" s="86"/>
      <c r="R954" s="36"/>
      <c r="S954" s="36"/>
      <c r="T954" s="36"/>
      <c r="U954" s="34"/>
      <c r="V954" s="36"/>
      <c r="W954" s="68" t="str">
        <f t="shared" si="42"/>
        <v/>
      </c>
      <c r="X954" s="62" t="str">
        <f t="shared" si="43"/>
        <v/>
      </c>
    </row>
    <row r="955" spans="2:24" ht="21" customHeight="1">
      <c r="B955" s="167" t="str">
        <f t="shared" si="44"/>
        <v/>
      </c>
      <c r="C955" s="78"/>
      <c r="D955" s="71"/>
      <c r="E955" s="71"/>
      <c r="F955" s="78"/>
      <c r="G955" s="71"/>
      <c r="H955" s="78"/>
      <c r="I955" s="71"/>
      <c r="J955" s="71"/>
      <c r="K955" s="36"/>
      <c r="L955" s="71"/>
      <c r="M955" s="36"/>
      <c r="N955" s="36"/>
      <c r="O955" s="36"/>
      <c r="P955" s="86"/>
      <c r="Q955" s="86"/>
      <c r="R955" s="36"/>
      <c r="S955" s="36"/>
      <c r="T955" s="36"/>
      <c r="U955" s="34"/>
      <c r="V955" s="36"/>
      <c r="W955" s="68" t="str">
        <f t="shared" si="42"/>
        <v/>
      </c>
      <c r="X955" s="62" t="str">
        <f t="shared" si="43"/>
        <v/>
      </c>
    </row>
    <row r="956" spans="2:24" ht="21" customHeight="1">
      <c r="B956" s="167" t="str">
        <f t="shared" si="44"/>
        <v/>
      </c>
      <c r="C956" s="78"/>
      <c r="D956" s="71"/>
      <c r="E956" s="71"/>
      <c r="F956" s="78"/>
      <c r="G956" s="71"/>
      <c r="H956" s="78"/>
      <c r="I956" s="71"/>
      <c r="J956" s="71"/>
      <c r="K956" s="36"/>
      <c r="L956" s="71"/>
      <c r="M956" s="36"/>
      <c r="N956" s="36"/>
      <c r="O956" s="36"/>
      <c r="P956" s="86"/>
      <c r="Q956" s="86"/>
      <c r="R956" s="36"/>
      <c r="S956" s="36"/>
      <c r="T956" s="36"/>
      <c r="U956" s="34"/>
      <c r="V956" s="36"/>
      <c r="W956" s="68" t="str">
        <f t="shared" si="42"/>
        <v/>
      </c>
      <c r="X956" s="62" t="str">
        <f t="shared" si="43"/>
        <v/>
      </c>
    </row>
    <row r="957" spans="2:24" ht="21" customHeight="1">
      <c r="B957" s="167" t="str">
        <f t="shared" si="44"/>
        <v/>
      </c>
      <c r="C957" s="78"/>
      <c r="D957" s="71"/>
      <c r="E957" s="71"/>
      <c r="F957" s="78"/>
      <c r="G957" s="71"/>
      <c r="H957" s="78"/>
      <c r="I957" s="71"/>
      <c r="J957" s="71"/>
      <c r="K957" s="36"/>
      <c r="L957" s="71"/>
      <c r="M957" s="36"/>
      <c r="N957" s="36"/>
      <c r="O957" s="36"/>
      <c r="P957" s="86"/>
      <c r="Q957" s="86"/>
      <c r="R957" s="36"/>
      <c r="S957" s="36"/>
      <c r="T957" s="36"/>
      <c r="U957" s="34"/>
      <c r="V957" s="36"/>
      <c r="W957" s="68" t="str">
        <f t="shared" si="42"/>
        <v/>
      </c>
      <c r="X957" s="62" t="str">
        <f t="shared" si="43"/>
        <v/>
      </c>
    </row>
    <row r="958" spans="2:24" ht="21" customHeight="1">
      <c r="B958" s="167" t="str">
        <f t="shared" si="44"/>
        <v/>
      </c>
      <c r="C958" s="78"/>
      <c r="D958" s="71"/>
      <c r="E958" s="71"/>
      <c r="F958" s="78"/>
      <c r="G958" s="71"/>
      <c r="H958" s="78"/>
      <c r="I958" s="71"/>
      <c r="J958" s="71"/>
      <c r="K958" s="36"/>
      <c r="L958" s="71"/>
      <c r="M958" s="36"/>
      <c r="N958" s="36"/>
      <c r="O958" s="36"/>
      <c r="P958" s="86"/>
      <c r="Q958" s="86"/>
      <c r="R958" s="36"/>
      <c r="S958" s="36"/>
      <c r="T958" s="36"/>
      <c r="U958" s="34"/>
      <c r="V958" s="36"/>
      <c r="W958" s="68" t="str">
        <f t="shared" si="42"/>
        <v/>
      </c>
      <c r="X958" s="62" t="str">
        <f t="shared" si="43"/>
        <v/>
      </c>
    </row>
    <row r="959" spans="2:24" ht="21" customHeight="1">
      <c r="B959" s="167" t="str">
        <f t="shared" si="44"/>
        <v/>
      </c>
      <c r="C959" s="78"/>
      <c r="D959" s="71"/>
      <c r="E959" s="71"/>
      <c r="F959" s="78"/>
      <c r="G959" s="71"/>
      <c r="H959" s="78"/>
      <c r="I959" s="71"/>
      <c r="J959" s="71"/>
      <c r="K959" s="36"/>
      <c r="L959" s="71"/>
      <c r="M959" s="36"/>
      <c r="N959" s="36"/>
      <c r="O959" s="36"/>
      <c r="P959" s="86"/>
      <c r="Q959" s="86"/>
      <c r="R959" s="36"/>
      <c r="S959" s="36"/>
      <c r="T959" s="36"/>
      <c r="U959" s="34"/>
      <c r="V959" s="36"/>
      <c r="W959" s="68" t="str">
        <f t="shared" si="42"/>
        <v/>
      </c>
      <c r="X959" s="62" t="str">
        <f t="shared" si="43"/>
        <v/>
      </c>
    </row>
    <row r="960" spans="2:24" ht="21" customHeight="1">
      <c r="B960" s="167" t="str">
        <f t="shared" si="44"/>
        <v/>
      </c>
      <c r="C960" s="78"/>
      <c r="D960" s="71"/>
      <c r="E960" s="71"/>
      <c r="F960" s="78"/>
      <c r="G960" s="71"/>
      <c r="H960" s="78"/>
      <c r="I960" s="71"/>
      <c r="J960" s="71"/>
      <c r="K960" s="36"/>
      <c r="L960" s="71"/>
      <c r="M960" s="36"/>
      <c r="N960" s="36"/>
      <c r="O960" s="36"/>
      <c r="P960" s="86"/>
      <c r="Q960" s="86"/>
      <c r="R960" s="36"/>
      <c r="S960" s="36"/>
      <c r="T960" s="36"/>
      <c r="U960" s="34"/>
      <c r="V960" s="36"/>
      <c r="W960" s="68" t="str">
        <f t="shared" si="42"/>
        <v/>
      </c>
      <c r="X960" s="62" t="str">
        <f t="shared" si="43"/>
        <v/>
      </c>
    </row>
    <row r="961" spans="2:24" ht="21" customHeight="1">
      <c r="B961" s="167" t="str">
        <f t="shared" si="44"/>
        <v/>
      </c>
      <c r="C961" s="78"/>
      <c r="D961" s="71"/>
      <c r="E961" s="71"/>
      <c r="F961" s="78"/>
      <c r="G961" s="71"/>
      <c r="H961" s="78"/>
      <c r="I961" s="71"/>
      <c r="J961" s="71"/>
      <c r="K961" s="36"/>
      <c r="L961" s="71"/>
      <c r="M961" s="36"/>
      <c r="N961" s="36"/>
      <c r="O961" s="36"/>
      <c r="P961" s="86"/>
      <c r="Q961" s="86"/>
      <c r="R961" s="36"/>
      <c r="S961" s="36"/>
      <c r="T961" s="36"/>
      <c r="U961" s="34"/>
      <c r="V961" s="36"/>
      <c r="W961" s="68" t="str">
        <f t="shared" si="42"/>
        <v/>
      </c>
      <c r="X961" s="62" t="str">
        <f t="shared" si="43"/>
        <v/>
      </c>
    </row>
    <row r="962" spans="2:24" ht="21" customHeight="1">
      <c r="B962" s="167" t="str">
        <f t="shared" si="44"/>
        <v/>
      </c>
      <c r="C962" s="78"/>
      <c r="D962" s="71"/>
      <c r="E962" s="71"/>
      <c r="F962" s="78"/>
      <c r="G962" s="71"/>
      <c r="H962" s="78"/>
      <c r="I962" s="71"/>
      <c r="J962" s="71"/>
      <c r="K962" s="36"/>
      <c r="L962" s="71"/>
      <c r="M962" s="36"/>
      <c r="N962" s="36"/>
      <c r="O962" s="36"/>
      <c r="P962" s="86"/>
      <c r="Q962" s="86"/>
      <c r="R962" s="36"/>
      <c r="S962" s="36"/>
      <c r="T962" s="36"/>
      <c r="U962" s="34"/>
      <c r="V962" s="36"/>
      <c r="W962" s="68" t="str">
        <f t="shared" si="42"/>
        <v/>
      </c>
      <c r="X962" s="62" t="str">
        <f t="shared" si="43"/>
        <v/>
      </c>
    </row>
    <row r="963" spans="2:24" ht="21" customHeight="1">
      <c r="B963" s="167" t="str">
        <f t="shared" si="44"/>
        <v/>
      </c>
      <c r="C963" s="78"/>
      <c r="D963" s="71"/>
      <c r="E963" s="71"/>
      <c r="F963" s="78"/>
      <c r="G963" s="71"/>
      <c r="H963" s="78"/>
      <c r="I963" s="71"/>
      <c r="J963" s="71"/>
      <c r="K963" s="36"/>
      <c r="L963" s="71"/>
      <c r="M963" s="36"/>
      <c r="N963" s="36"/>
      <c r="O963" s="36"/>
      <c r="P963" s="86"/>
      <c r="Q963" s="86"/>
      <c r="R963" s="36"/>
      <c r="S963" s="36"/>
      <c r="T963" s="36"/>
      <c r="U963" s="34"/>
      <c r="V963" s="36"/>
      <c r="W963" s="68" t="str">
        <f t="shared" si="42"/>
        <v/>
      </c>
      <c r="X963" s="62" t="str">
        <f t="shared" si="43"/>
        <v/>
      </c>
    </row>
    <row r="964" spans="2:24" ht="21" customHeight="1">
      <c r="B964" s="167" t="str">
        <f t="shared" si="44"/>
        <v/>
      </c>
      <c r="C964" s="78"/>
      <c r="D964" s="71"/>
      <c r="E964" s="71"/>
      <c r="F964" s="78"/>
      <c r="G964" s="71"/>
      <c r="H964" s="78"/>
      <c r="I964" s="71"/>
      <c r="J964" s="71"/>
      <c r="K964" s="36"/>
      <c r="L964" s="71"/>
      <c r="M964" s="36"/>
      <c r="N964" s="36"/>
      <c r="O964" s="36"/>
      <c r="P964" s="86"/>
      <c r="Q964" s="86"/>
      <c r="R964" s="36"/>
      <c r="S964" s="36"/>
      <c r="T964" s="36"/>
      <c r="U964" s="34"/>
      <c r="V964" s="36"/>
      <c r="W964" s="68" t="str">
        <f t="shared" si="42"/>
        <v/>
      </c>
      <c r="X964" s="62" t="str">
        <f t="shared" si="43"/>
        <v/>
      </c>
    </row>
    <row r="965" spans="2:24" ht="21" customHeight="1">
      <c r="B965" s="167" t="str">
        <f t="shared" si="44"/>
        <v/>
      </c>
      <c r="C965" s="78"/>
      <c r="D965" s="71"/>
      <c r="E965" s="71"/>
      <c r="F965" s="78"/>
      <c r="G965" s="71"/>
      <c r="H965" s="78"/>
      <c r="I965" s="71"/>
      <c r="J965" s="71"/>
      <c r="K965" s="36"/>
      <c r="L965" s="71"/>
      <c r="M965" s="36"/>
      <c r="N965" s="36"/>
      <c r="O965" s="36"/>
      <c r="P965" s="86"/>
      <c r="Q965" s="86"/>
      <c r="R965" s="36"/>
      <c r="S965" s="36"/>
      <c r="T965" s="36"/>
      <c r="U965" s="34"/>
      <c r="V965" s="36"/>
      <c r="W965" s="68" t="str">
        <f t="shared" si="42"/>
        <v/>
      </c>
      <c r="X965" s="62" t="str">
        <f t="shared" si="43"/>
        <v/>
      </c>
    </row>
    <row r="966" spans="2:24" ht="21" customHeight="1">
      <c r="B966" s="167" t="str">
        <f t="shared" si="44"/>
        <v/>
      </c>
      <c r="C966" s="78"/>
      <c r="D966" s="71"/>
      <c r="E966" s="71"/>
      <c r="F966" s="78"/>
      <c r="G966" s="71"/>
      <c r="H966" s="78"/>
      <c r="I966" s="71"/>
      <c r="J966" s="71"/>
      <c r="K966" s="36"/>
      <c r="L966" s="71"/>
      <c r="M966" s="36"/>
      <c r="N966" s="36"/>
      <c r="O966" s="36"/>
      <c r="P966" s="86"/>
      <c r="Q966" s="86"/>
      <c r="R966" s="36"/>
      <c r="S966" s="36"/>
      <c r="T966" s="36"/>
      <c r="U966" s="34"/>
      <c r="V966" s="36"/>
      <c r="W966" s="68" t="str">
        <f t="shared" si="42"/>
        <v/>
      </c>
      <c r="X966" s="62" t="str">
        <f t="shared" si="43"/>
        <v/>
      </c>
    </row>
    <row r="967" spans="2:24" ht="21" customHeight="1">
      <c r="B967" s="167" t="str">
        <f t="shared" si="44"/>
        <v/>
      </c>
      <c r="C967" s="78"/>
      <c r="D967" s="71"/>
      <c r="E967" s="71"/>
      <c r="F967" s="78"/>
      <c r="G967" s="71"/>
      <c r="H967" s="78"/>
      <c r="I967" s="71"/>
      <c r="J967" s="71"/>
      <c r="K967" s="36"/>
      <c r="L967" s="71"/>
      <c r="M967" s="36"/>
      <c r="N967" s="36"/>
      <c r="O967" s="36"/>
      <c r="P967" s="86"/>
      <c r="Q967" s="86"/>
      <c r="R967" s="36"/>
      <c r="S967" s="36"/>
      <c r="T967" s="36"/>
      <c r="U967" s="34"/>
      <c r="V967" s="36"/>
      <c r="W967" s="68" t="str">
        <f t="shared" si="42"/>
        <v/>
      </c>
      <c r="X967" s="62" t="str">
        <f t="shared" si="43"/>
        <v/>
      </c>
    </row>
    <row r="968" spans="2:24" ht="21" customHeight="1">
      <c r="B968" s="167" t="str">
        <f t="shared" si="44"/>
        <v/>
      </c>
      <c r="C968" s="78"/>
      <c r="D968" s="71"/>
      <c r="E968" s="71"/>
      <c r="F968" s="78"/>
      <c r="G968" s="71"/>
      <c r="H968" s="78"/>
      <c r="I968" s="71"/>
      <c r="J968" s="71"/>
      <c r="K968" s="36"/>
      <c r="L968" s="71"/>
      <c r="M968" s="36"/>
      <c r="N968" s="36"/>
      <c r="O968" s="36"/>
      <c r="P968" s="86"/>
      <c r="Q968" s="86"/>
      <c r="R968" s="36"/>
      <c r="S968" s="36"/>
      <c r="T968" s="36"/>
      <c r="U968" s="34"/>
      <c r="V968" s="36"/>
      <c r="W968" s="68" t="str">
        <f t="shared" si="42"/>
        <v/>
      </c>
      <c r="X968" s="62" t="str">
        <f t="shared" si="43"/>
        <v/>
      </c>
    </row>
    <row r="969" spans="2:24" ht="21" customHeight="1">
      <c r="B969" s="167" t="str">
        <f t="shared" si="44"/>
        <v/>
      </c>
      <c r="C969" s="78"/>
      <c r="D969" s="71"/>
      <c r="E969" s="71"/>
      <c r="F969" s="78"/>
      <c r="G969" s="71"/>
      <c r="H969" s="78"/>
      <c r="I969" s="71"/>
      <c r="J969" s="71"/>
      <c r="K969" s="36"/>
      <c r="L969" s="71"/>
      <c r="M969" s="36"/>
      <c r="N969" s="36"/>
      <c r="O969" s="36"/>
      <c r="P969" s="86"/>
      <c r="Q969" s="86"/>
      <c r="R969" s="36"/>
      <c r="S969" s="36"/>
      <c r="T969" s="36"/>
      <c r="U969" s="34"/>
      <c r="V969" s="36"/>
      <c r="W969" s="68" t="str">
        <f t="shared" si="42"/>
        <v/>
      </c>
      <c r="X969" s="62" t="str">
        <f t="shared" si="43"/>
        <v/>
      </c>
    </row>
    <row r="970" spans="2:24" ht="21" customHeight="1">
      <c r="B970" s="167" t="str">
        <f t="shared" si="44"/>
        <v/>
      </c>
      <c r="C970" s="78"/>
      <c r="D970" s="71"/>
      <c r="E970" s="71"/>
      <c r="F970" s="78"/>
      <c r="G970" s="71"/>
      <c r="H970" s="78"/>
      <c r="I970" s="71"/>
      <c r="J970" s="71"/>
      <c r="K970" s="36"/>
      <c r="L970" s="71"/>
      <c r="M970" s="36"/>
      <c r="N970" s="36"/>
      <c r="O970" s="36"/>
      <c r="P970" s="86"/>
      <c r="Q970" s="86"/>
      <c r="R970" s="36"/>
      <c r="S970" s="36"/>
      <c r="T970" s="36"/>
      <c r="U970" s="34"/>
      <c r="V970" s="36"/>
      <c r="W970" s="68" t="str">
        <f t="shared" si="42"/>
        <v/>
      </c>
      <c r="X970" s="62" t="str">
        <f t="shared" si="43"/>
        <v/>
      </c>
    </row>
    <row r="971" spans="2:24" ht="21" customHeight="1">
      <c r="B971" s="167" t="str">
        <f t="shared" si="44"/>
        <v/>
      </c>
      <c r="C971" s="78"/>
      <c r="D971" s="71"/>
      <c r="E971" s="71"/>
      <c r="F971" s="78"/>
      <c r="G971" s="71"/>
      <c r="H971" s="78"/>
      <c r="I971" s="71"/>
      <c r="J971" s="71"/>
      <c r="K971" s="36"/>
      <c r="L971" s="71"/>
      <c r="M971" s="36"/>
      <c r="N971" s="36"/>
      <c r="O971" s="36"/>
      <c r="P971" s="86"/>
      <c r="Q971" s="86"/>
      <c r="R971" s="36"/>
      <c r="S971" s="36"/>
      <c r="T971" s="36"/>
      <c r="U971" s="34"/>
      <c r="V971" s="36"/>
      <c r="W971" s="68" t="str">
        <f t="shared" si="42"/>
        <v/>
      </c>
      <c r="X971" s="62" t="str">
        <f t="shared" si="43"/>
        <v/>
      </c>
    </row>
    <row r="972" spans="2:24" ht="21" customHeight="1">
      <c r="B972" s="167" t="str">
        <f t="shared" si="44"/>
        <v/>
      </c>
      <c r="C972" s="78"/>
      <c r="D972" s="71"/>
      <c r="E972" s="71"/>
      <c r="F972" s="78"/>
      <c r="G972" s="71"/>
      <c r="H972" s="78"/>
      <c r="I972" s="71"/>
      <c r="J972" s="71"/>
      <c r="K972" s="36"/>
      <c r="L972" s="71"/>
      <c r="M972" s="36"/>
      <c r="N972" s="36"/>
      <c r="O972" s="36"/>
      <c r="P972" s="86"/>
      <c r="Q972" s="86"/>
      <c r="R972" s="36"/>
      <c r="S972" s="36"/>
      <c r="T972" s="36"/>
      <c r="U972" s="34"/>
      <c r="V972" s="36"/>
      <c r="W972" s="68" t="str">
        <f t="shared" ref="W972:W1035" si="45">IF(X972&lt;&gt;"","Erreur","")</f>
        <v/>
      </c>
      <c r="X972" s="62" t="str">
        <f t="shared" ref="X972:X1035" si="46">IF(AND(B972&lt;&gt;"",OR(C972="",D972="",E972="",G972="",J972="",L972="")),"Veuillez compléter les informations d'identification du dérivé.",IF(AND(B972&lt;&gt;"",H972&lt;&gt;"",I972=""),"Veuillez compléter la colonne C0070 Type de code.",IF(AND(B972&lt;&gt;"",I972=""),"Veuillez sélectionner Total/NA dans la liste de la colonne C0070 si vous n'avez rien à déclarer.","")))</f>
        <v/>
      </c>
    </row>
    <row r="973" spans="2:24" ht="21" customHeight="1">
      <c r="B973" s="167" t="str">
        <f t="shared" ref="B973:B1036" si="47">IF(COUNTA(C973:V973)&gt;0,B972+1,"")</f>
        <v/>
      </c>
      <c r="C973" s="78"/>
      <c r="D973" s="71"/>
      <c r="E973" s="71"/>
      <c r="F973" s="78"/>
      <c r="G973" s="71"/>
      <c r="H973" s="78"/>
      <c r="I973" s="71"/>
      <c r="J973" s="71"/>
      <c r="K973" s="36"/>
      <c r="L973" s="71"/>
      <c r="M973" s="36"/>
      <c r="N973" s="36"/>
      <c r="O973" s="36"/>
      <c r="P973" s="86"/>
      <c r="Q973" s="86"/>
      <c r="R973" s="36"/>
      <c r="S973" s="36"/>
      <c r="T973" s="36"/>
      <c r="U973" s="34"/>
      <c r="V973" s="36"/>
      <c r="W973" s="68" t="str">
        <f t="shared" si="45"/>
        <v/>
      </c>
      <c r="X973" s="62" t="str">
        <f t="shared" si="46"/>
        <v/>
      </c>
    </row>
    <row r="974" spans="2:24" ht="21" customHeight="1">
      <c r="B974" s="167" t="str">
        <f t="shared" si="47"/>
        <v/>
      </c>
      <c r="C974" s="78"/>
      <c r="D974" s="71"/>
      <c r="E974" s="71"/>
      <c r="F974" s="78"/>
      <c r="G974" s="71"/>
      <c r="H974" s="78"/>
      <c r="I974" s="71"/>
      <c r="J974" s="71"/>
      <c r="K974" s="36"/>
      <c r="L974" s="71"/>
      <c r="M974" s="36"/>
      <c r="N974" s="36"/>
      <c r="O974" s="36"/>
      <c r="P974" s="86"/>
      <c r="Q974" s="86"/>
      <c r="R974" s="36"/>
      <c r="S974" s="36"/>
      <c r="T974" s="36"/>
      <c r="U974" s="34"/>
      <c r="V974" s="36"/>
      <c r="W974" s="68" t="str">
        <f t="shared" si="45"/>
        <v/>
      </c>
      <c r="X974" s="62" t="str">
        <f t="shared" si="46"/>
        <v/>
      </c>
    </row>
    <row r="975" spans="2:24" ht="21" customHeight="1">
      <c r="B975" s="167" t="str">
        <f t="shared" si="47"/>
        <v/>
      </c>
      <c r="C975" s="78"/>
      <c r="D975" s="71"/>
      <c r="E975" s="71"/>
      <c r="F975" s="78"/>
      <c r="G975" s="71"/>
      <c r="H975" s="78"/>
      <c r="I975" s="71"/>
      <c r="J975" s="71"/>
      <c r="K975" s="36"/>
      <c r="L975" s="71"/>
      <c r="M975" s="36"/>
      <c r="N975" s="36"/>
      <c r="O975" s="36"/>
      <c r="P975" s="86"/>
      <c r="Q975" s="86"/>
      <c r="R975" s="36"/>
      <c r="S975" s="36"/>
      <c r="T975" s="36"/>
      <c r="U975" s="34"/>
      <c r="V975" s="36"/>
      <c r="W975" s="68" t="str">
        <f t="shared" si="45"/>
        <v/>
      </c>
      <c r="X975" s="62" t="str">
        <f t="shared" si="46"/>
        <v/>
      </c>
    </row>
    <row r="976" spans="2:24" ht="21" customHeight="1">
      <c r="B976" s="167" t="str">
        <f t="shared" si="47"/>
        <v/>
      </c>
      <c r="C976" s="78"/>
      <c r="D976" s="71"/>
      <c r="E976" s="71"/>
      <c r="F976" s="78"/>
      <c r="G976" s="71"/>
      <c r="H976" s="78"/>
      <c r="I976" s="71"/>
      <c r="J976" s="71"/>
      <c r="K976" s="36"/>
      <c r="L976" s="71"/>
      <c r="M976" s="36"/>
      <c r="N976" s="36"/>
      <c r="O976" s="36"/>
      <c r="P976" s="86"/>
      <c r="Q976" s="86"/>
      <c r="R976" s="36"/>
      <c r="S976" s="36"/>
      <c r="T976" s="36"/>
      <c r="U976" s="34"/>
      <c r="V976" s="36"/>
      <c r="W976" s="68" t="str">
        <f t="shared" si="45"/>
        <v/>
      </c>
      <c r="X976" s="62" t="str">
        <f t="shared" si="46"/>
        <v/>
      </c>
    </row>
    <row r="977" spans="2:24" ht="21" customHeight="1">
      <c r="B977" s="167" t="str">
        <f t="shared" si="47"/>
        <v/>
      </c>
      <c r="C977" s="78"/>
      <c r="D977" s="71"/>
      <c r="E977" s="71"/>
      <c r="F977" s="78"/>
      <c r="G977" s="71"/>
      <c r="H977" s="78"/>
      <c r="I977" s="71"/>
      <c r="J977" s="71"/>
      <c r="K977" s="36"/>
      <c r="L977" s="71"/>
      <c r="M977" s="36"/>
      <c r="N977" s="36"/>
      <c r="O977" s="36"/>
      <c r="P977" s="86"/>
      <c r="Q977" s="86"/>
      <c r="R977" s="36"/>
      <c r="S977" s="36"/>
      <c r="T977" s="36"/>
      <c r="U977" s="34"/>
      <c r="V977" s="36"/>
      <c r="W977" s="68" t="str">
        <f t="shared" si="45"/>
        <v/>
      </c>
      <c r="X977" s="62" t="str">
        <f t="shared" si="46"/>
        <v/>
      </c>
    </row>
    <row r="978" spans="2:24" ht="21" customHeight="1">
      <c r="B978" s="167" t="str">
        <f t="shared" si="47"/>
        <v/>
      </c>
      <c r="C978" s="78"/>
      <c r="D978" s="71"/>
      <c r="E978" s="71"/>
      <c r="F978" s="78"/>
      <c r="G978" s="71"/>
      <c r="H978" s="78"/>
      <c r="I978" s="71"/>
      <c r="J978" s="71"/>
      <c r="K978" s="36"/>
      <c r="L978" s="71"/>
      <c r="M978" s="36"/>
      <c r="N978" s="36"/>
      <c r="O978" s="36"/>
      <c r="P978" s="86"/>
      <c r="Q978" s="86"/>
      <c r="R978" s="36"/>
      <c r="S978" s="36"/>
      <c r="T978" s="36"/>
      <c r="U978" s="34"/>
      <c r="V978" s="36"/>
      <c r="W978" s="68" t="str">
        <f t="shared" si="45"/>
        <v/>
      </c>
      <c r="X978" s="62" t="str">
        <f t="shared" si="46"/>
        <v/>
      </c>
    </row>
    <row r="979" spans="2:24" ht="21" customHeight="1">
      <c r="B979" s="167" t="str">
        <f t="shared" si="47"/>
        <v/>
      </c>
      <c r="C979" s="78"/>
      <c r="D979" s="71"/>
      <c r="E979" s="71"/>
      <c r="F979" s="78"/>
      <c r="G979" s="71"/>
      <c r="H979" s="78"/>
      <c r="I979" s="71"/>
      <c r="J979" s="71"/>
      <c r="K979" s="36"/>
      <c r="L979" s="71"/>
      <c r="M979" s="36"/>
      <c r="N979" s="36"/>
      <c r="O979" s="36"/>
      <c r="P979" s="86"/>
      <c r="Q979" s="86"/>
      <c r="R979" s="36"/>
      <c r="S979" s="36"/>
      <c r="T979" s="36"/>
      <c r="U979" s="34"/>
      <c r="V979" s="36"/>
      <c r="W979" s="68" t="str">
        <f t="shared" si="45"/>
        <v/>
      </c>
      <c r="X979" s="62" t="str">
        <f t="shared" si="46"/>
        <v/>
      </c>
    </row>
    <row r="980" spans="2:24" ht="21" customHeight="1">
      <c r="B980" s="167" t="str">
        <f t="shared" si="47"/>
        <v/>
      </c>
      <c r="C980" s="78"/>
      <c r="D980" s="71"/>
      <c r="E980" s="71"/>
      <c r="F980" s="78"/>
      <c r="G980" s="71"/>
      <c r="H980" s="78"/>
      <c r="I980" s="71"/>
      <c r="J980" s="71"/>
      <c r="K980" s="36"/>
      <c r="L980" s="71"/>
      <c r="M980" s="36"/>
      <c r="N980" s="36"/>
      <c r="O980" s="36"/>
      <c r="P980" s="86"/>
      <c r="Q980" s="86"/>
      <c r="R980" s="36"/>
      <c r="S980" s="36"/>
      <c r="T980" s="36"/>
      <c r="U980" s="34"/>
      <c r="V980" s="36"/>
      <c r="W980" s="68" t="str">
        <f t="shared" si="45"/>
        <v/>
      </c>
      <c r="X980" s="62" t="str">
        <f t="shared" si="46"/>
        <v/>
      </c>
    </row>
    <row r="981" spans="2:24" ht="21" customHeight="1">
      <c r="B981" s="167" t="str">
        <f t="shared" si="47"/>
        <v/>
      </c>
      <c r="C981" s="78"/>
      <c r="D981" s="71"/>
      <c r="E981" s="71"/>
      <c r="F981" s="78"/>
      <c r="G981" s="71"/>
      <c r="H981" s="78"/>
      <c r="I981" s="71"/>
      <c r="J981" s="71"/>
      <c r="K981" s="36"/>
      <c r="L981" s="71"/>
      <c r="M981" s="36"/>
      <c r="N981" s="36"/>
      <c r="O981" s="36"/>
      <c r="P981" s="86"/>
      <c r="Q981" s="86"/>
      <c r="R981" s="36"/>
      <c r="S981" s="36"/>
      <c r="T981" s="36"/>
      <c r="U981" s="34"/>
      <c r="V981" s="36"/>
      <c r="W981" s="68" t="str">
        <f t="shared" si="45"/>
        <v/>
      </c>
      <c r="X981" s="62" t="str">
        <f t="shared" si="46"/>
        <v/>
      </c>
    </row>
    <row r="982" spans="2:24" ht="21" customHeight="1">
      <c r="B982" s="167" t="str">
        <f t="shared" si="47"/>
        <v/>
      </c>
      <c r="C982" s="78"/>
      <c r="D982" s="71"/>
      <c r="E982" s="71"/>
      <c r="F982" s="78"/>
      <c r="G982" s="71"/>
      <c r="H982" s="78"/>
      <c r="I982" s="71"/>
      <c r="J982" s="71"/>
      <c r="K982" s="36"/>
      <c r="L982" s="71"/>
      <c r="M982" s="36"/>
      <c r="N982" s="36"/>
      <c r="O982" s="36"/>
      <c r="P982" s="86"/>
      <c r="Q982" s="86"/>
      <c r="R982" s="36"/>
      <c r="S982" s="36"/>
      <c r="T982" s="36"/>
      <c r="U982" s="34"/>
      <c r="V982" s="36"/>
      <c r="W982" s="68" t="str">
        <f t="shared" si="45"/>
        <v/>
      </c>
      <c r="X982" s="62" t="str">
        <f t="shared" si="46"/>
        <v/>
      </c>
    </row>
    <row r="983" spans="2:24" ht="21" customHeight="1">
      <c r="B983" s="167" t="str">
        <f t="shared" si="47"/>
        <v/>
      </c>
      <c r="C983" s="78"/>
      <c r="D983" s="71"/>
      <c r="E983" s="71"/>
      <c r="F983" s="78"/>
      <c r="G983" s="71"/>
      <c r="H983" s="78"/>
      <c r="I983" s="71"/>
      <c r="J983" s="71"/>
      <c r="K983" s="36"/>
      <c r="L983" s="71"/>
      <c r="M983" s="36"/>
      <c r="N983" s="36"/>
      <c r="O983" s="36"/>
      <c r="P983" s="86"/>
      <c r="Q983" s="86"/>
      <c r="R983" s="36"/>
      <c r="S983" s="36"/>
      <c r="T983" s="36"/>
      <c r="U983" s="34"/>
      <c r="V983" s="36"/>
      <c r="W983" s="68" t="str">
        <f t="shared" si="45"/>
        <v/>
      </c>
      <c r="X983" s="62" t="str">
        <f t="shared" si="46"/>
        <v/>
      </c>
    </row>
    <row r="984" spans="2:24" ht="21" customHeight="1">
      <c r="B984" s="167" t="str">
        <f t="shared" si="47"/>
        <v/>
      </c>
      <c r="C984" s="78"/>
      <c r="D984" s="71"/>
      <c r="E984" s="71"/>
      <c r="F984" s="78"/>
      <c r="G984" s="71"/>
      <c r="H984" s="78"/>
      <c r="I984" s="71"/>
      <c r="J984" s="71"/>
      <c r="K984" s="36"/>
      <c r="L984" s="71"/>
      <c r="M984" s="36"/>
      <c r="N984" s="36"/>
      <c r="O984" s="36"/>
      <c r="P984" s="86"/>
      <c r="Q984" s="86"/>
      <c r="R984" s="36"/>
      <c r="S984" s="36"/>
      <c r="T984" s="36"/>
      <c r="U984" s="34"/>
      <c r="V984" s="36"/>
      <c r="W984" s="68" t="str">
        <f t="shared" si="45"/>
        <v/>
      </c>
      <c r="X984" s="62" t="str">
        <f t="shared" si="46"/>
        <v/>
      </c>
    </row>
    <row r="985" spans="2:24" ht="21" customHeight="1">
      <c r="B985" s="167" t="str">
        <f t="shared" si="47"/>
        <v/>
      </c>
      <c r="C985" s="78"/>
      <c r="D985" s="71"/>
      <c r="E985" s="71"/>
      <c r="F985" s="78"/>
      <c r="G985" s="71"/>
      <c r="H985" s="78"/>
      <c r="I985" s="71"/>
      <c r="J985" s="71"/>
      <c r="K985" s="36"/>
      <c r="L985" s="71"/>
      <c r="M985" s="36"/>
      <c r="N985" s="36"/>
      <c r="O985" s="36"/>
      <c r="P985" s="86"/>
      <c r="Q985" s="86"/>
      <c r="R985" s="36"/>
      <c r="S985" s="36"/>
      <c r="T985" s="36"/>
      <c r="U985" s="34"/>
      <c r="V985" s="36"/>
      <c r="W985" s="68" t="str">
        <f t="shared" si="45"/>
        <v/>
      </c>
      <c r="X985" s="62" t="str">
        <f t="shared" si="46"/>
        <v/>
      </c>
    </row>
    <row r="986" spans="2:24" ht="21" customHeight="1">
      <c r="B986" s="167" t="str">
        <f t="shared" si="47"/>
        <v/>
      </c>
      <c r="C986" s="78"/>
      <c r="D986" s="71"/>
      <c r="E986" s="71"/>
      <c r="F986" s="78"/>
      <c r="G986" s="71"/>
      <c r="H986" s="78"/>
      <c r="I986" s="71"/>
      <c r="J986" s="71"/>
      <c r="K986" s="36"/>
      <c r="L986" s="71"/>
      <c r="M986" s="36"/>
      <c r="N986" s="36"/>
      <c r="O986" s="36"/>
      <c r="P986" s="86"/>
      <c r="Q986" s="86"/>
      <c r="R986" s="36"/>
      <c r="S986" s="36"/>
      <c r="T986" s="36"/>
      <c r="U986" s="34"/>
      <c r="V986" s="36"/>
      <c r="W986" s="68" t="str">
        <f t="shared" si="45"/>
        <v/>
      </c>
      <c r="X986" s="62" t="str">
        <f t="shared" si="46"/>
        <v/>
      </c>
    </row>
    <row r="987" spans="2:24" ht="21" customHeight="1">
      <c r="B987" s="167" t="str">
        <f t="shared" si="47"/>
        <v/>
      </c>
      <c r="C987" s="78"/>
      <c r="D987" s="71"/>
      <c r="E987" s="71"/>
      <c r="F987" s="78"/>
      <c r="G987" s="71"/>
      <c r="H987" s="78"/>
      <c r="I987" s="71"/>
      <c r="J987" s="71"/>
      <c r="K987" s="36"/>
      <c r="L987" s="71"/>
      <c r="M987" s="36"/>
      <c r="N987" s="36"/>
      <c r="O987" s="36"/>
      <c r="P987" s="86"/>
      <c r="Q987" s="86"/>
      <c r="R987" s="36"/>
      <c r="S987" s="36"/>
      <c r="T987" s="36"/>
      <c r="U987" s="34"/>
      <c r="V987" s="36"/>
      <c r="W987" s="68" t="str">
        <f t="shared" si="45"/>
        <v/>
      </c>
      <c r="X987" s="62" t="str">
        <f t="shared" si="46"/>
        <v/>
      </c>
    </row>
    <row r="988" spans="2:24" ht="21" customHeight="1">
      <c r="B988" s="167" t="str">
        <f t="shared" si="47"/>
        <v/>
      </c>
      <c r="C988" s="78"/>
      <c r="D988" s="71"/>
      <c r="E988" s="71"/>
      <c r="F988" s="78"/>
      <c r="G988" s="71"/>
      <c r="H988" s="78"/>
      <c r="I988" s="71"/>
      <c r="J988" s="71"/>
      <c r="K988" s="36"/>
      <c r="L988" s="71"/>
      <c r="M988" s="36"/>
      <c r="N988" s="36"/>
      <c r="O988" s="36"/>
      <c r="P988" s="86"/>
      <c r="Q988" s="86"/>
      <c r="R988" s="36"/>
      <c r="S988" s="36"/>
      <c r="T988" s="36"/>
      <c r="U988" s="34"/>
      <c r="V988" s="36"/>
      <c r="W988" s="68" t="str">
        <f t="shared" si="45"/>
        <v/>
      </c>
      <c r="X988" s="62" t="str">
        <f t="shared" si="46"/>
        <v/>
      </c>
    </row>
    <row r="989" spans="2:24" ht="21" customHeight="1">
      <c r="B989" s="167" t="str">
        <f t="shared" si="47"/>
        <v/>
      </c>
      <c r="C989" s="78"/>
      <c r="D989" s="71"/>
      <c r="E989" s="71"/>
      <c r="F989" s="78"/>
      <c r="G989" s="71"/>
      <c r="H989" s="78"/>
      <c r="I989" s="71"/>
      <c r="J989" s="71"/>
      <c r="K989" s="36"/>
      <c r="L989" s="71"/>
      <c r="M989" s="36"/>
      <c r="N989" s="36"/>
      <c r="O989" s="36"/>
      <c r="P989" s="86"/>
      <c r="Q989" s="86"/>
      <c r="R989" s="36"/>
      <c r="S989" s="36"/>
      <c r="T989" s="36"/>
      <c r="U989" s="34"/>
      <c r="V989" s="36"/>
      <c r="W989" s="68" t="str">
        <f t="shared" si="45"/>
        <v/>
      </c>
      <c r="X989" s="62" t="str">
        <f t="shared" si="46"/>
        <v/>
      </c>
    </row>
    <row r="990" spans="2:24" ht="21" customHeight="1">
      <c r="B990" s="167" t="str">
        <f t="shared" si="47"/>
        <v/>
      </c>
      <c r="C990" s="78"/>
      <c r="D990" s="71"/>
      <c r="E990" s="71"/>
      <c r="F990" s="78"/>
      <c r="G990" s="71"/>
      <c r="H990" s="78"/>
      <c r="I990" s="71"/>
      <c r="J990" s="71"/>
      <c r="K990" s="36"/>
      <c r="L990" s="71"/>
      <c r="M990" s="36"/>
      <c r="N990" s="36"/>
      <c r="O990" s="36"/>
      <c r="P990" s="86"/>
      <c r="Q990" s="86"/>
      <c r="R990" s="36"/>
      <c r="S990" s="36"/>
      <c r="T990" s="36"/>
      <c r="U990" s="34"/>
      <c r="V990" s="36"/>
      <c r="W990" s="68" t="str">
        <f t="shared" si="45"/>
        <v/>
      </c>
      <c r="X990" s="62" t="str">
        <f t="shared" si="46"/>
        <v/>
      </c>
    </row>
    <row r="991" spans="2:24" ht="21" customHeight="1">
      <c r="B991" s="167" t="str">
        <f t="shared" si="47"/>
        <v/>
      </c>
      <c r="C991" s="78"/>
      <c r="D991" s="71"/>
      <c r="E991" s="71"/>
      <c r="F991" s="78"/>
      <c r="G991" s="71"/>
      <c r="H991" s="78"/>
      <c r="I991" s="71"/>
      <c r="J991" s="71"/>
      <c r="K991" s="36"/>
      <c r="L991" s="71"/>
      <c r="M991" s="36"/>
      <c r="N991" s="36"/>
      <c r="O991" s="36"/>
      <c r="P991" s="86"/>
      <c r="Q991" s="86"/>
      <c r="R991" s="36"/>
      <c r="S991" s="36"/>
      <c r="T991" s="36"/>
      <c r="U991" s="34"/>
      <c r="V991" s="36"/>
      <c r="W991" s="68" t="str">
        <f t="shared" si="45"/>
        <v/>
      </c>
      <c r="X991" s="62" t="str">
        <f t="shared" si="46"/>
        <v/>
      </c>
    </row>
    <row r="992" spans="2:24" ht="21" customHeight="1">
      <c r="B992" s="167" t="str">
        <f t="shared" si="47"/>
        <v/>
      </c>
      <c r="C992" s="78"/>
      <c r="D992" s="71"/>
      <c r="E992" s="71"/>
      <c r="F992" s="78"/>
      <c r="G992" s="71"/>
      <c r="H992" s="78"/>
      <c r="I992" s="71"/>
      <c r="J992" s="71"/>
      <c r="K992" s="36"/>
      <c r="L992" s="71"/>
      <c r="M992" s="36"/>
      <c r="N992" s="36"/>
      <c r="O992" s="36"/>
      <c r="P992" s="86"/>
      <c r="Q992" s="86"/>
      <c r="R992" s="36"/>
      <c r="S992" s="36"/>
      <c r="T992" s="36"/>
      <c r="U992" s="34"/>
      <c r="V992" s="36"/>
      <c r="W992" s="68" t="str">
        <f t="shared" si="45"/>
        <v/>
      </c>
      <c r="X992" s="62" t="str">
        <f t="shared" si="46"/>
        <v/>
      </c>
    </row>
    <row r="993" spans="2:24" ht="21" customHeight="1">
      <c r="B993" s="167" t="str">
        <f t="shared" si="47"/>
        <v/>
      </c>
      <c r="C993" s="78"/>
      <c r="D993" s="71"/>
      <c r="E993" s="71"/>
      <c r="F993" s="78"/>
      <c r="G993" s="71"/>
      <c r="H993" s="78"/>
      <c r="I993" s="71"/>
      <c r="J993" s="71"/>
      <c r="K993" s="36"/>
      <c r="L993" s="71"/>
      <c r="M993" s="36"/>
      <c r="N993" s="36"/>
      <c r="O993" s="36"/>
      <c r="P993" s="86"/>
      <c r="Q993" s="86"/>
      <c r="R993" s="36"/>
      <c r="S993" s="36"/>
      <c r="T993" s="36"/>
      <c r="U993" s="34"/>
      <c r="V993" s="36"/>
      <c r="W993" s="68" t="str">
        <f t="shared" si="45"/>
        <v/>
      </c>
      <c r="X993" s="62" t="str">
        <f t="shared" si="46"/>
        <v/>
      </c>
    </row>
    <row r="994" spans="2:24" ht="21" customHeight="1">
      <c r="B994" s="167" t="str">
        <f t="shared" si="47"/>
        <v/>
      </c>
      <c r="C994" s="78"/>
      <c r="D994" s="71"/>
      <c r="E994" s="71"/>
      <c r="F994" s="78"/>
      <c r="G994" s="71"/>
      <c r="H994" s="78"/>
      <c r="I994" s="71"/>
      <c r="J994" s="71"/>
      <c r="K994" s="36"/>
      <c r="L994" s="71"/>
      <c r="M994" s="36"/>
      <c r="N994" s="36"/>
      <c r="O994" s="36"/>
      <c r="P994" s="86"/>
      <c r="Q994" s="86"/>
      <c r="R994" s="36"/>
      <c r="S994" s="36"/>
      <c r="T994" s="36"/>
      <c r="U994" s="34"/>
      <c r="V994" s="36"/>
      <c r="W994" s="68" t="str">
        <f t="shared" si="45"/>
        <v/>
      </c>
      <c r="X994" s="62" t="str">
        <f t="shared" si="46"/>
        <v/>
      </c>
    </row>
    <row r="995" spans="2:24" ht="21" customHeight="1">
      <c r="B995" s="167" t="str">
        <f t="shared" si="47"/>
        <v/>
      </c>
      <c r="C995" s="78"/>
      <c r="D995" s="71"/>
      <c r="E995" s="71"/>
      <c r="F995" s="78"/>
      <c r="G995" s="71"/>
      <c r="H995" s="78"/>
      <c r="I995" s="71"/>
      <c r="J995" s="71"/>
      <c r="K995" s="36"/>
      <c r="L995" s="71"/>
      <c r="M995" s="36"/>
      <c r="N995" s="36"/>
      <c r="O995" s="36"/>
      <c r="P995" s="86"/>
      <c r="Q995" s="86"/>
      <c r="R995" s="36"/>
      <c r="S995" s="36"/>
      <c r="T995" s="36"/>
      <c r="U995" s="34"/>
      <c r="V995" s="36"/>
      <c r="W995" s="68" t="str">
        <f t="shared" si="45"/>
        <v/>
      </c>
      <c r="X995" s="62" t="str">
        <f t="shared" si="46"/>
        <v/>
      </c>
    </row>
    <row r="996" spans="2:24" ht="21" customHeight="1">
      <c r="B996" s="167" t="str">
        <f t="shared" si="47"/>
        <v/>
      </c>
      <c r="C996" s="78"/>
      <c r="D996" s="71"/>
      <c r="E996" s="71"/>
      <c r="F996" s="78"/>
      <c r="G996" s="71"/>
      <c r="H996" s="78"/>
      <c r="I996" s="71"/>
      <c r="J996" s="71"/>
      <c r="K996" s="36"/>
      <c r="L996" s="71"/>
      <c r="M996" s="36"/>
      <c r="N996" s="36"/>
      <c r="O996" s="36"/>
      <c r="P996" s="86"/>
      <c r="Q996" s="86"/>
      <c r="R996" s="36"/>
      <c r="S996" s="36"/>
      <c r="T996" s="36"/>
      <c r="U996" s="34"/>
      <c r="V996" s="36"/>
      <c r="W996" s="68" t="str">
        <f t="shared" si="45"/>
        <v/>
      </c>
      <c r="X996" s="62" t="str">
        <f t="shared" si="46"/>
        <v/>
      </c>
    </row>
    <row r="997" spans="2:24" ht="21" customHeight="1">
      <c r="B997" s="167" t="str">
        <f t="shared" si="47"/>
        <v/>
      </c>
      <c r="C997" s="78"/>
      <c r="D997" s="71"/>
      <c r="E997" s="71"/>
      <c r="F997" s="78"/>
      <c r="G997" s="71"/>
      <c r="H997" s="78"/>
      <c r="I997" s="71"/>
      <c r="J997" s="71"/>
      <c r="K997" s="36"/>
      <c r="L997" s="71"/>
      <c r="M997" s="36"/>
      <c r="N997" s="36"/>
      <c r="O997" s="36"/>
      <c r="P997" s="86"/>
      <c r="Q997" s="86"/>
      <c r="R997" s="36"/>
      <c r="S997" s="36"/>
      <c r="T997" s="36"/>
      <c r="U997" s="34"/>
      <c r="V997" s="36"/>
      <c r="W997" s="68" t="str">
        <f t="shared" si="45"/>
        <v/>
      </c>
      <c r="X997" s="62" t="str">
        <f t="shared" si="46"/>
        <v/>
      </c>
    </row>
    <row r="998" spans="2:24" ht="21" customHeight="1">
      <c r="B998" s="167" t="str">
        <f t="shared" si="47"/>
        <v/>
      </c>
      <c r="C998" s="78"/>
      <c r="D998" s="71"/>
      <c r="E998" s="71"/>
      <c r="F998" s="78"/>
      <c r="G998" s="71"/>
      <c r="H998" s="78"/>
      <c r="I998" s="71"/>
      <c r="J998" s="71"/>
      <c r="K998" s="36"/>
      <c r="L998" s="71"/>
      <c r="M998" s="36"/>
      <c r="N998" s="36"/>
      <c r="O998" s="36"/>
      <c r="P998" s="86"/>
      <c r="Q998" s="86"/>
      <c r="R998" s="36"/>
      <c r="S998" s="36"/>
      <c r="T998" s="36"/>
      <c r="U998" s="34"/>
      <c r="V998" s="36"/>
      <c r="W998" s="68" t="str">
        <f t="shared" si="45"/>
        <v/>
      </c>
      <c r="X998" s="62" t="str">
        <f t="shared" si="46"/>
        <v/>
      </c>
    </row>
    <row r="999" spans="2:24" ht="21" customHeight="1">
      <c r="B999" s="167" t="str">
        <f t="shared" si="47"/>
        <v/>
      </c>
      <c r="C999" s="78"/>
      <c r="D999" s="71"/>
      <c r="E999" s="71"/>
      <c r="F999" s="78"/>
      <c r="G999" s="71"/>
      <c r="H999" s="78"/>
      <c r="I999" s="71"/>
      <c r="J999" s="71"/>
      <c r="K999" s="36"/>
      <c r="L999" s="71"/>
      <c r="M999" s="36"/>
      <c r="N999" s="36"/>
      <c r="O999" s="36"/>
      <c r="P999" s="86"/>
      <c r="Q999" s="86"/>
      <c r="R999" s="36"/>
      <c r="S999" s="36"/>
      <c r="T999" s="36"/>
      <c r="U999" s="34"/>
      <c r="V999" s="36"/>
      <c r="W999" s="68" t="str">
        <f t="shared" si="45"/>
        <v/>
      </c>
      <c r="X999" s="62" t="str">
        <f t="shared" si="46"/>
        <v/>
      </c>
    </row>
    <row r="1000" spans="2:24" ht="21" customHeight="1">
      <c r="B1000" s="167" t="str">
        <f t="shared" si="47"/>
        <v/>
      </c>
      <c r="C1000" s="78"/>
      <c r="D1000" s="71"/>
      <c r="E1000" s="71"/>
      <c r="F1000" s="78"/>
      <c r="G1000" s="71"/>
      <c r="H1000" s="78"/>
      <c r="I1000" s="71"/>
      <c r="J1000" s="71"/>
      <c r="K1000" s="36"/>
      <c r="L1000" s="71"/>
      <c r="M1000" s="36"/>
      <c r="N1000" s="36"/>
      <c r="O1000" s="36"/>
      <c r="P1000" s="86"/>
      <c r="Q1000" s="86"/>
      <c r="R1000" s="36"/>
      <c r="S1000" s="36"/>
      <c r="T1000" s="36"/>
      <c r="U1000" s="34"/>
      <c r="V1000" s="36"/>
      <c r="W1000" s="68" t="str">
        <f t="shared" si="45"/>
        <v/>
      </c>
      <c r="X1000" s="62" t="str">
        <f t="shared" si="46"/>
        <v/>
      </c>
    </row>
    <row r="1001" spans="2:24" ht="21" customHeight="1">
      <c r="B1001" s="167" t="str">
        <f t="shared" si="47"/>
        <v/>
      </c>
      <c r="C1001" s="78"/>
      <c r="D1001" s="71"/>
      <c r="E1001" s="71"/>
      <c r="F1001" s="78"/>
      <c r="G1001" s="71"/>
      <c r="H1001" s="78"/>
      <c r="I1001" s="71"/>
      <c r="J1001" s="71"/>
      <c r="K1001" s="36"/>
      <c r="L1001" s="71"/>
      <c r="M1001" s="36"/>
      <c r="N1001" s="36"/>
      <c r="O1001" s="36"/>
      <c r="P1001" s="86"/>
      <c r="Q1001" s="86"/>
      <c r="R1001" s="36"/>
      <c r="S1001" s="36"/>
      <c r="T1001" s="36"/>
      <c r="U1001" s="34"/>
      <c r="V1001" s="36"/>
      <c r="W1001" s="68" t="str">
        <f t="shared" si="45"/>
        <v/>
      </c>
      <c r="X1001" s="62" t="str">
        <f t="shared" si="46"/>
        <v/>
      </c>
    </row>
    <row r="1002" spans="2:24" ht="21" customHeight="1">
      <c r="B1002" s="167" t="str">
        <f t="shared" si="47"/>
        <v/>
      </c>
      <c r="C1002" s="78"/>
      <c r="D1002" s="71"/>
      <c r="E1002" s="71"/>
      <c r="F1002" s="78"/>
      <c r="G1002" s="71"/>
      <c r="H1002" s="78"/>
      <c r="I1002" s="71"/>
      <c r="J1002" s="71"/>
      <c r="K1002" s="36"/>
      <c r="L1002" s="71"/>
      <c r="M1002" s="36"/>
      <c r="N1002" s="36"/>
      <c r="O1002" s="36"/>
      <c r="P1002" s="86"/>
      <c r="Q1002" s="86"/>
      <c r="R1002" s="36"/>
      <c r="S1002" s="36"/>
      <c r="T1002" s="36"/>
      <c r="U1002" s="34"/>
      <c r="V1002" s="36"/>
      <c r="W1002" s="68" t="str">
        <f t="shared" si="45"/>
        <v/>
      </c>
      <c r="X1002" s="62" t="str">
        <f t="shared" si="46"/>
        <v/>
      </c>
    </row>
    <row r="1003" spans="2:24" ht="21" customHeight="1">
      <c r="B1003" s="167" t="str">
        <f t="shared" si="47"/>
        <v/>
      </c>
      <c r="C1003" s="78"/>
      <c r="D1003" s="71"/>
      <c r="E1003" s="71"/>
      <c r="F1003" s="78"/>
      <c r="G1003" s="71"/>
      <c r="H1003" s="78"/>
      <c r="I1003" s="71"/>
      <c r="J1003" s="71"/>
      <c r="K1003" s="36"/>
      <c r="L1003" s="71"/>
      <c r="M1003" s="36"/>
      <c r="N1003" s="36"/>
      <c r="O1003" s="36"/>
      <c r="P1003" s="86"/>
      <c r="Q1003" s="86"/>
      <c r="R1003" s="36"/>
      <c r="S1003" s="36"/>
      <c r="T1003" s="36"/>
      <c r="U1003" s="34"/>
      <c r="V1003" s="36"/>
      <c r="W1003" s="68" t="str">
        <f t="shared" si="45"/>
        <v/>
      </c>
      <c r="X1003" s="62" t="str">
        <f t="shared" si="46"/>
        <v/>
      </c>
    </row>
    <row r="1004" spans="2:24" ht="21" customHeight="1">
      <c r="B1004" s="167" t="str">
        <f t="shared" si="47"/>
        <v/>
      </c>
      <c r="C1004" s="78"/>
      <c r="D1004" s="71"/>
      <c r="E1004" s="71"/>
      <c r="F1004" s="78"/>
      <c r="G1004" s="71"/>
      <c r="H1004" s="78"/>
      <c r="I1004" s="71"/>
      <c r="J1004" s="71"/>
      <c r="K1004" s="36"/>
      <c r="L1004" s="71"/>
      <c r="M1004" s="36"/>
      <c r="N1004" s="36"/>
      <c r="O1004" s="36"/>
      <c r="P1004" s="86"/>
      <c r="Q1004" s="86"/>
      <c r="R1004" s="36"/>
      <c r="S1004" s="36"/>
      <c r="T1004" s="36"/>
      <c r="U1004" s="34"/>
      <c r="V1004" s="36"/>
      <c r="W1004" s="68" t="str">
        <f t="shared" si="45"/>
        <v/>
      </c>
      <c r="X1004" s="62" t="str">
        <f t="shared" si="46"/>
        <v/>
      </c>
    </row>
    <row r="1005" spans="2:24" ht="21" customHeight="1">
      <c r="B1005" s="167" t="str">
        <f t="shared" si="47"/>
        <v/>
      </c>
      <c r="C1005" s="78"/>
      <c r="D1005" s="71"/>
      <c r="E1005" s="71"/>
      <c r="F1005" s="78"/>
      <c r="G1005" s="71"/>
      <c r="H1005" s="78"/>
      <c r="I1005" s="71"/>
      <c r="J1005" s="71"/>
      <c r="K1005" s="36"/>
      <c r="L1005" s="71"/>
      <c r="M1005" s="36"/>
      <c r="N1005" s="36"/>
      <c r="O1005" s="36"/>
      <c r="P1005" s="86"/>
      <c r="Q1005" s="86"/>
      <c r="R1005" s="36"/>
      <c r="S1005" s="36"/>
      <c r="T1005" s="36"/>
      <c r="U1005" s="34"/>
      <c r="V1005" s="36"/>
      <c r="W1005" s="68" t="str">
        <f t="shared" si="45"/>
        <v/>
      </c>
      <c r="X1005" s="62" t="str">
        <f t="shared" si="46"/>
        <v/>
      </c>
    </row>
    <row r="1006" spans="2:24" ht="21" customHeight="1">
      <c r="B1006" s="167" t="str">
        <f t="shared" si="47"/>
        <v/>
      </c>
      <c r="C1006" s="78"/>
      <c r="D1006" s="71"/>
      <c r="E1006" s="71"/>
      <c r="F1006" s="78"/>
      <c r="G1006" s="71"/>
      <c r="H1006" s="78"/>
      <c r="I1006" s="71"/>
      <c r="J1006" s="71"/>
      <c r="K1006" s="36"/>
      <c r="L1006" s="71"/>
      <c r="M1006" s="36"/>
      <c r="N1006" s="36"/>
      <c r="O1006" s="36"/>
      <c r="P1006" s="86"/>
      <c r="Q1006" s="86"/>
      <c r="R1006" s="36"/>
      <c r="S1006" s="36"/>
      <c r="T1006" s="36"/>
      <c r="U1006" s="34"/>
      <c r="V1006" s="36"/>
      <c r="W1006" s="68" t="str">
        <f t="shared" si="45"/>
        <v/>
      </c>
      <c r="X1006" s="62" t="str">
        <f t="shared" si="46"/>
        <v/>
      </c>
    </row>
    <row r="1007" spans="2:24" ht="21" customHeight="1">
      <c r="B1007" s="167" t="str">
        <f t="shared" si="47"/>
        <v/>
      </c>
      <c r="C1007" s="78"/>
      <c r="D1007" s="71"/>
      <c r="E1007" s="71"/>
      <c r="F1007" s="78"/>
      <c r="G1007" s="71"/>
      <c r="H1007" s="78"/>
      <c r="I1007" s="71"/>
      <c r="J1007" s="71"/>
      <c r="K1007" s="36"/>
      <c r="L1007" s="71"/>
      <c r="M1007" s="36"/>
      <c r="N1007" s="36"/>
      <c r="O1007" s="36"/>
      <c r="P1007" s="86"/>
      <c r="Q1007" s="86"/>
      <c r="R1007" s="36"/>
      <c r="S1007" s="36"/>
      <c r="T1007" s="36"/>
      <c r="U1007" s="34"/>
      <c r="V1007" s="36"/>
      <c r="W1007" s="68" t="str">
        <f t="shared" si="45"/>
        <v/>
      </c>
      <c r="X1007" s="62" t="str">
        <f t="shared" si="46"/>
        <v/>
      </c>
    </row>
    <row r="1008" spans="2:24" ht="21" customHeight="1">
      <c r="B1008" s="167" t="str">
        <f t="shared" si="47"/>
        <v/>
      </c>
      <c r="C1008" s="78"/>
      <c r="D1008" s="71"/>
      <c r="E1008" s="71"/>
      <c r="F1008" s="78"/>
      <c r="G1008" s="71"/>
      <c r="H1008" s="78"/>
      <c r="I1008" s="71"/>
      <c r="J1008" s="71"/>
      <c r="K1008" s="36"/>
      <c r="L1008" s="71"/>
      <c r="M1008" s="36"/>
      <c r="N1008" s="36"/>
      <c r="O1008" s="36"/>
      <c r="P1008" s="86"/>
      <c r="Q1008" s="86"/>
      <c r="R1008" s="36"/>
      <c r="S1008" s="36"/>
      <c r="T1008" s="36"/>
      <c r="U1008" s="34"/>
      <c r="V1008" s="36"/>
      <c r="W1008" s="68" t="str">
        <f t="shared" si="45"/>
        <v/>
      </c>
      <c r="X1008" s="62" t="str">
        <f t="shared" si="46"/>
        <v/>
      </c>
    </row>
    <row r="1009" spans="2:24" ht="21" customHeight="1">
      <c r="B1009" s="167" t="str">
        <f t="shared" si="47"/>
        <v/>
      </c>
      <c r="C1009" s="78"/>
      <c r="D1009" s="71"/>
      <c r="E1009" s="71"/>
      <c r="F1009" s="78"/>
      <c r="G1009" s="71"/>
      <c r="H1009" s="78"/>
      <c r="I1009" s="71"/>
      <c r="J1009" s="71"/>
      <c r="K1009" s="36"/>
      <c r="L1009" s="71"/>
      <c r="M1009" s="36"/>
      <c r="N1009" s="36"/>
      <c r="O1009" s="36"/>
      <c r="P1009" s="86"/>
      <c r="Q1009" s="86"/>
      <c r="R1009" s="36"/>
      <c r="S1009" s="36"/>
      <c r="T1009" s="36"/>
      <c r="U1009" s="34"/>
      <c r="V1009" s="36"/>
      <c r="W1009" s="68" t="str">
        <f t="shared" si="45"/>
        <v/>
      </c>
      <c r="X1009" s="62" t="str">
        <f t="shared" si="46"/>
        <v/>
      </c>
    </row>
    <row r="1010" spans="2:24" ht="21" customHeight="1">
      <c r="B1010" s="167" t="str">
        <f t="shared" si="47"/>
        <v/>
      </c>
      <c r="C1010" s="78"/>
      <c r="D1010" s="71"/>
      <c r="E1010" s="71"/>
      <c r="F1010" s="78"/>
      <c r="G1010" s="71"/>
      <c r="H1010" s="78"/>
      <c r="I1010" s="71"/>
      <c r="J1010" s="71"/>
      <c r="K1010" s="36"/>
      <c r="L1010" s="71"/>
      <c r="M1010" s="36"/>
      <c r="N1010" s="36"/>
      <c r="O1010" s="36"/>
      <c r="P1010" s="86"/>
      <c r="Q1010" s="86"/>
      <c r="R1010" s="36"/>
      <c r="S1010" s="36"/>
      <c r="T1010" s="36"/>
      <c r="U1010" s="34"/>
      <c r="V1010" s="36"/>
      <c r="W1010" s="68" t="str">
        <f t="shared" si="45"/>
        <v/>
      </c>
      <c r="X1010" s="62" t="str">
        <f t="shared" si="46"/>
        <v/>
      </c>
    </row>
    <row r="1011" spans="2:24" ht="21" customHeight="1">
      <c r="B1011" s="167" t="str">
        <f t="shared" si="47"/>
        <v/>
      </c>
      <c r="C1011" s="78"/>
      <c r="D1011" s="71"/>
      <c r="E1011" s="71"/>
      <c r="F1011" s="78"/>
      <c r="G1011" s="71"/>
      <c r="H1011" s="78"/>
      <c r="I1011" s="71"/>
      <c r="J1011" s="71"/>
      <c r="K1011" s="36"/>
      <c r="L1011" s="71"/>
      <c r="M1011" s="36"/>
      <c r="N1011" s="36"/>
      <c r="O1011" s="36"/>
      <c r="P1011" s="86"/>
      <c r="Q1011" s="86"/>
      <c r="R1011" s="36"/>
      <c r="S1011" s="36"/>
      <c r="T1011" s="36"/>
      <c r="U1011" s="34"/>
      <c r="V1011" s="36"/>
      <c r="W1011" s="68" t="str">
        <f t="shared" si="45"/>
        <v/>
      </c>
      <c r="X1011" s="62" t="str">
        <f t="shared" si="46"/>
        <v/>
      </c>
    </row>
    <row r="1012" spans="2:24" ht="21" customHeight="1">
      <c r="B1012" s="167" t="str">
        <f t="shared" si="47"/>
        <v/>
      </c>
      <c r="C1012" s="78"/>
      <c r="D1012" s="71"/>
      <c r="E1012" s="71"/>
      <c r="F1012" s="78"/>
      <c r="G1012" s="71"/>
      <c r="H1012" s="78"/>
      <c r="I1012" s="71"/>
      <c r="J1012" s="71"/>
      <c r="K1012" s="36"/>
      <c r="L1012" s="71"/>
      <c r="M1012" s="36"/>
      <c r="N1012" s="36"/>
      <c r="O1012" s="36"/>
      <c r="P1012" s="86"/>
      <c r="Q1012" s="86"/>
      <c r="R1012" s="36"/>
      <c r="S1012" s="36"/>
      <c r="T1012" s="36"/>
      <c r="U1012" s="34"/>
      <c r="V1012" s="36"/>
      <c r="W1012" s="68" t="str">
        <f t="shared" si="45"/>
        <v/>
      </c>
      <c r="X1012" s="62" t="str">
        <f t="shared" si="46"/>
        <v/>
      </c>
    </row>
    <row r="1013" spans="2:24" ht="21" customHeight="1">
      <c r="B1013" s="167" t="str">
        <f t="shared" si="47"/>
        <v/>
      </c>
      <c r="C1013" s="78"/>
      <c r="D1013" s="71"/>
      <c r="E1013" s="71"/>
      <c r="F1013" s="78"/>
      <c r="G1013" s="71"/>
      <c r="H1013" s="78"/>
      <c r="I1013" s="71"/>
      <c r="J1013" s="71"/>
      <c r="K1013" s="36"/>
      <c r="L1013" s="71"/>
      <c r="M1013" s="36"/>
      <c r="N1013" s="36"/>
      <c r="O1013" s="36"/>
      <c r="P1013" s="86"/>
      <c r="Q1013" s="86"/>
      <c r="R1013" s="36"/>
      <c r="S1013" s="36"/>
      <c r="T1013" s="36"/>
      <c r="U1013" s="34"/>
      <c r="V1013" s="36"/>
      <c r="W1013" s="68" t="str">
        <f t="shared" si="45"/>
        <v/>
      </c>
      <c r="X1013" s="62" t="str">
        <f t="shared" si="46"/>
        <v/>
      </c>
    </row>
    <row r="1014" spans="2:24" ht="21" customHeight="1">
      <c r="B1014" s="167" t="str">
        <f t="shared" si="47"/>
        <v/>
      </c>
      <c r="C1014" s="78"/>
      <c r="D1014" s="71"/>
      <c r="E1014" s="71"/>
      <c r="F1014" s="78"/>
      <c r="G1014" s="71"/>
      <c r="H1014" s="78"/>
      <c r="I1014" s="71"/>
      <c r="J1014" s="71"/>
      <c r="K1014" s="36"/>
      <c r="L1014" s="71"/>
      <c r="M1014" s="36"/>
      <c r="N1014" s="36"/>
      <c r="O1014" s="36"/>
      <c r="P1014" s="86"/>
      <c r="Q1014" s="86"/>
      <c r="R1014" s="36"/>
      <c r="S1014" s="36"/>
      <c r="T1014" s="36"/>
      <c r="U1014" s="34"/>
      <c r="V1014" s="36"/>
      <c r="W1014" s="68" t="str">
        <f t="shared" si="45"/>
        <v/>
      </c>
      <c r="X1014" s="62" t="str">
        <f t="shared" si="46"/>
        <v/>
      </c>
    </row>
    <row r="1015" spans="2:24" ht="21" customHeight="1">
      <c r="B1015" s="167" t="str">
        <f t="shared" si="47"/>
        <v/>
      </c>
      <c r="C1015" s="78"/>
      <c r="D1015" s="71"/>
      <c r="E1015" s="71"/>
      <c r="F1015" s="78"/>
      <c r="G1015" s="71"/>
      <c r="H1015" s="78"/>
      <c r="I1015" s="71"/>
      <c r="J1015" s="71"/>
      <c r="K1015" s="36"/>
      <c r="L1015" s="71"/>
      <c r="M1015" s="36"/>
      <c r="N1015" s="36"/>
      <c r="O1015" s="36"/>
      <c r="P1015" s="86"/>
      <c r="Q1015" s="86"/>
      <c r="R1015" s="36"/>
      <c r="S1015" s="36"/>
      <c r="T1015" s="36"/>
      <c r="U1015" s="34"/>
      <c r="V1015" s="36"/>
      <c r="W1015" s="68" t="str">
        <f t="shared" si="45"/>
        <v/>
      </c>
      <c r="X1015" s="62" t="str">
        <f t="shared" si="46"/>
        <v/>
      </c>
    </row>
    <row r="1016" spans="2:24" ht="21" customHeight="1">
      <c r="B1016" s="167" t="str">
        <f t="shared" si="47"/>
        <v/>
      </c>
      <c r="C1016" s="78"/>
      <c r="D1016" s="71"/>
      <c r="E1016" s="71"/>
      <c r="F1016" s="78"/>
      <c r="G1016" s="71"/>
      <c r="H1016" s="78"/>
      <c r="I1016" s="71"/>
      <c r="J1016" s="71"/>
      <c r="K1016" s="36"/>
      <c r="L1016" s="71"/>
      <c r="M1016" s="36"/>
      <c r="N1016" s="36"/>
      <c r="O1016" s="36"/>
      <c r="P1016" s="86"/>
      <c r="Q1016" s="86"/>
      <c r="R1016" s="36"/>
      <c r="S1016" s="36"/>
      <c r="T1016" s="36"/>
      <c r="U1016" s="34"/>
      <c r="V1016" s="36"/>
      <c r="W1016" s="68" t="str">
        <f t="shared" si="45"/>
        <v/>
      </c>
      <c r="X1016" s="62" t="str">
        <f t="shared" si="46"/>
        <v/>
      </c>
    </row>
    <row r="1017" spans="2:24" ht="21" customHeight="1">
      <c r="B1017" s="167" t="str">
        <f t="shared" si="47"/>
        <v/>
      </c>
      <c r="C1017" s="78"/>
      <c r="D1017" s="71"/>
      <c r="E1017" s="71"/>
      <c r="F1017" s="78"/>
      <c r="G1017" s="71"/>
      <c r="H1017" s="78"/>
      <c r="I1017" s="71"/>
      <c r="J1017" s="71"/>
      <c r="K1017" s="36"/>
      <c r="L1017" s="71"/>
      <c r="M1017" s="36"/>
      <c r="N1017" s="36"/>
      <c r="O1017" s="36"/>
      <c r="P1017" s="86"/>
      <c r="Q1017" s="86"/>
      <c r="R1017" s="36"/>
      <c r="S1017" s="36"/>
      <c r="T1017" s="36"/>
      <c r="U1017" s="34"/>
      <c r="V1017" s="36"/>
      <c r="W1017" s="68" t="str">
        <f t="shared" si="45"/>
        <v/>
      </c>
      <c r="X1017" s="62" t="str">
        <f t="shared" si="46"/>
        <v/>
      </c>
    </row>
    <row r="1018" spans="2:24" ht="21" customHeight="1">
      <c r="B1018" s="167" t="str">
        <f t="shared" si="47"/>
        <v/>
      </c>
      <c r="C1018" s="78"/>
      <c r="D1018" s="71"/>
      <c r="E1018" s="71"/>
      <c r="F1018" s="78"/>
      <c r="G1018" s="71"/>
      <c r="H1018" s="78"/>
      <c r="I1018" s="71"/>
      <c r="J1018" s="71"/>
      <c r="K1018" s="36"/>
      <c r="L1018" s="71"/>
      <c r="M1018" s="36"/>
      <c r="N1018" s="36"/>
      <c r="O1018" s="36"/>
      <c r="P1018" s="86"/>
      <c r="Q1018" s="86"/>
      <c r="R1018" s="36"/>
      <c r="S1018" s="36"/>
      <c r="T1018" s="36"/>
      <c r="U1018" s="34"/>
      <c r="V1018" s="36"/>
      <c r="W1018" s="68" t="str">
        <f t="shared" si="45"/>
        <v/>
      </c>
      <c r="X1018" s="62" t="str">
        <f t="shared" si="46"/>
        <v/>
      </c>
    </row>
    <row r="1019" spans="2:24" ht="21" customHeight="1">
      <c r="B1019" s="167" t="str">
        <f t="shared" si="47"/>
        <v/>
      </c>
      <c r="C1019" s="78"/>
      <c r="D1019" s="71"/>
      <c r="E1019" s="71"/>
      <c r="F1019" s="78"/>
      <c r="G1019" s="71"/>
      <c r="H1019" s="78"/>
      <c r="I1019" s="71"/>
      <c r="J1019" s="71"/>
      <c r="K1019" s="36"/>
      <c r="L1019" s="71"/>
      <c r="M1019" s="36"/>
      <c r="N1019" s="36"/>
      <c r="O1019" s="36"/>
      <c r="P1019" s="86"/>
      <c r="Q1019" s="86"/>
      <c r="R1019" s="36"/>
      <c r="S1019" s="36"/>
      <c r="T1019" s="36"/>
      <c r="U1019" s="34"/>
      <c r="V1019" s="36"/>
      <c r="W1019" s="68" t="str">
        <f t="shared" si="45"/>
        <v/>
      </c>
      <c r="X1019" s="62" t="str">
        <f t="shared" si="46"/>
        <v/>
      </c>
    </row>
    <row r="1020" spans="2:24" ht="21" customHeight="1">
      <c r="B1020" s="167" t="str">
        <f t="shared" si="47"/>
        <v/>
      </c>
      <c r="C1020" s="78"/>
      <c r="D1020" s="71"/>
      <c r="E1020" s="71"/>
      <c r="F1020" s="78"/>
      <c r="G1020" s="71"/>
      <c r="H1020" s="78"/>
      <c r="I1020" s="71"/>
      <c r="J1020" s="71"/>
      <c r="K1020" s="36"/>
      <c r="L1020" s="71"/>
      <c r="M1020" s="36"/>
      <c r="N1020" s="36"/>
      <c r="O1020" s="36"/>
      <c r="P1020" s="86"/>
      <c r="Q1020" s="86"/>
      <c r="R1020" s="36"/>
      <c r="S1020" s="36"/>
      <c r="T1020" s="36"/>
      <c r="U1020" s="34"/>
      <c r="V1020" s="36"/>
      <c r="W1020" s="68" t="str">
        <f t="shared" si="45"/>
        <v/>
      </c>
      <c r="X1020" s="62" t="str">
        <f t="shared" si="46"/>
        <v/>
      </c>
    </row>
    <row r="1021" spans="2:24" ht="21" customHeight="1">
      <c r="B1021" s="167" t="str">
        <f t="shared" si="47"/>
        <v/>
      </c>
      <c r="C1021" s="78"/>
      <c r="D1021" s="71"/>
      <c r="E1021" s="71"/>
      <c r="F1021" s="78"/>
      <c r="G1021" s="71"/>
      <c r="H1021" s="78"/>
      <c r="I1021" s="71"/>
      <c r="J1021" s="71"/>
      <c r="K1021" s="36"/>
      <c r="L1021" s="71"/>
      <c r="M1021" s="36"/>
      <c r="N1021" s="36"/>
      <c r="O1021" s="36"/>
      <c r="P1021" s="86"/>
      <c r="Q1021" s="86"/>
      <c r="R1021" s="36"/>
      <c r="S1021" s="36"/>
      <c r="T1021" s="36"/>
      <c r="U1021" s="34"/>
      <c r="V1021" s="36"/>
      <c r="W1021" s="68" t="str">
        <f t="shared" si="45"/>
        <v/>
      </c>
      <c r="X1021" s="62" t="str">
        <f t="shared" si="46"/>
        <v/>
      </c>
    </row>
    <row r="1022" spans="2:24" ht="21" customHeight="1">
      <c r="B1022" s="167" t="str">
        <f t="shared" si="47"/>
        <v/>
      </c>
      <c r="C1022" s="78"/>
      <c r="D1022" s="71"/>
      <c r="E1022" s="71"/>
      <c r="F1022" s="78"/>
      <c r="G1022" s="71"/>
      <c r="H1022" s="78"/>
      <c r="I1022" s="71"/>
      <c r="J1022" s="71"/>
      <c r="K1022" s="36"/>
      <c r="L1022" s="71"/>
      <c r="M1022" s="36"/>
      <c r="N1022" s="36"/>
      <c r="O1022" s="36"/>
      <c r="P1022" s="86"/>
      <c r="Q1022" s="86"/>
      <c r="R1022" s="36"/>
      <c r="S1022" s="36"/>
      <c r="T1022" s="36"/>
      <c r="U1022" s="34"/>
      <c r="V1022" s="36"/>
      <c r="W1022" s="68" t="str">
        <f t="shared" si="45"/>
        <v/>
      </c>
      <c r="X1022" s="62" t="str">
        <f t="shared" si="46"/>
        <v/>
      </c>
    </row>
    <row r="1023" spans="2:24" ht="21" customHeight="1">
      <c r="B1023" s="167" t="str">
        <f t="shared" si="47"/>
        <v/>
      </c>
      <c r="C1023" s="78"/>
      <c r="D1023" s="71"/>
      <c r="E1023" s="71"/>
      <c r="F1023" s="78"/>
      <c r="G1023" s="71"/>
      <c r="H1023" s="78"/>
      <c r="I1023" s="71"/>
      <c r="J1023" s="71"/>
      <c r="K1023" s="36"/>
      <c r="L1023" s="71"/>
      <c r="M1023" s="36"/>
      <c r="N1023" s="36"/>
      <c r="O1023" s="36"/>
      <c r="P1023" s="86"/>
      <c r="Q1023" s="86"/>
      <c r="R1023" s="36"/>
      <c r="S1023" s="36"/>
      <c r="T1023" s="36"/>
      <c r="U1023" s="34"/>
      <c r="V1023" s="36"/>
      <c r="W1023" s="68" t="str">
        <f t="shared" si="45"/>
        <v/>
      </c>
      <c r="X1023" s="62" t="str">
        <f t="shared" si="46"/>
        <v/>
      </c>
    </row>
    <row r="1024" spans="2:24" ht="21" customHeight="1">
      <c r="B1024" s="167" t="str">
        <f t="shared" si="47"/>
        <v/>
      </c>
      <c r="C1024" s="78"/>
      <c r="D1024" s="71"/>
      <c r="E1024" s="71"/>
      <c r="F1024" s="78"/>
      <c r="G1024" s="71"/>
      <c r="H1024" s="78"/>
      <c r="I1024" s="71"/>
      <c r="J1024" s="71"/>
      <c r="K1024" s="36"/>
      <c r="L1024" s="71"/>
      <c r="M1024" s="36"/>
      <c r="N1024" s="36"/>
      <c r="O1024" s="36"/>
      <c r="P1024" s="86"/>
      <c r="Q1024" s="86"/>
      <c r="R1024" s="36"/>
      <c r="S1024" s="36"/>
      <c r="T1024" s="36"/>
      <c r="U1024" s="34"/>
      <c r="V1024" s="36"/>
      <c r="W1024" s="68" t="str">
        <f t="shared" si="45"/>
        <v/>
      </c>
      <c r="X1024" s="62" t="str">
        <f t="shared" si="46"/>
        <v/>
      </c>
    </row>
    <row r="1025" spans="2:24" ht="21" customHeight="1">
      <c r="B1025" s="167" t="str">
        <f t="shared" si="47"/>
        <v/>
      </c>
      <c r="C1025" s="78"/>
      <c r="D1025" s="71"/>
      <c r="E1025" s="71"/>
      <c r="F1025" s="78"/>
      <c r="G1025" s="71"/>
      <c r="H1025" s="78"/>
      <c r="I1025" s="71"/>
      <c r="J1025" s="71"/>
      <c r="K1025" s="36"/>
      <c r="L1025" s="71"/>
      <c r="M1025" s="36"/>
      <c r="N1025" s="36"/>
      <c r="O1025" s="36"/>
      <c r="P1025" s="86"/>
      <c r="Q1025" s="86"/>
      <c r="R1025" s="36"/>
      <c r="S1025" s="36"/>
      <c r="T1025" s="36"/>
      <c r="U1025" s="34"/>
      <c r="V1025" s="36"/>
      <c r="W1025" s="68" t="str">
        <f t="shared" si="45"/>
        <v/>
      </c>
      <c r="X1025" s="62" t="str">
        <f t="shared" si="46"/>
        <v/>
      </c>
    </row>
    <row r="1026" spans="2:24" ht="21" customHeight="1">
      <c r="B1026" s="167" t="str">
        <f t="shared" si="47"/>
        <v/>
      </c>
      <c r="C1026" s="78"/>
      <c r="D1026" s="71"/>
      <c r="E1026" s="71"/>
      <c r="F1026" s="78"/>
      <c r="G1026" s="71"/>
      <c r="H1026" s="78"/>
      <c r="I1026" s="71"/>
      <c r="J1026" s="71"/>
      <c r="K1026" s="36"/>
      <c r="L1026" s="71"/>
      <c r="M1026" s="36"/>
      <c r="N1026" s="36"/>
      <c r="O1026" s="36"/>
      <c r="P1026" s="86"/>
      <c r="Q1026" s="86"/>
      <c r="R1026" s="36"/>
      <c r="S1026" s="36"/>
      <c r="T1026" s="36"/>
      <c r="U1026" s="34"/>
      <c r="V1026" s="36"/>
      <c r="W1026" s="68" t="str">
        <f t="shared" si="45"/>
        <v/>
      </c>
      <c r="X1026" s="62" t="str">
        <f t="shared" si="46"/>
        <v/>
      </c>
    </row>
    <row r="1027" spans="2:24" ht="21" customHeight="1">
      <c r="B1027" s="167" t="str">
        <f t="shared" si="47"/>
        <v/>
      </c>
      <c r="C1027" s="78"/>
      <c r="D1027" s="71"/>
      <c r="E1027" s="71"/>
      <c r="F1027" s="78"/>
      <c r="G1027" s="71"/>
      <c r="H1027" s="78"/>
      <c r="I1027" s="71"/>
      <c r="J1027" s="71"/>
      <c r="K1027" s="36"/>
      <c r="L1027" s="71"/>
      <c r="M1027" s="36"/>
      <c r="N1027" s="36"/>
      <c r="O1027" s="36"/>
      <c r="P1027" s="86"/>
      <c r="Q1027" s="86"/>
      <c r="R1027" s="36"/>
      <c r="S1027" s="36"/>
      <c r="T1027" s="36"/>
      <c r="U1027" s="34"/>
      <c r="V1027" s="36"/>
      <c r="W1027" s="68" t="str">
        <f t="shared" si="45"/>
        <v/>
      </c>
      <c r="X1027" s="62" t="str">
        <f t="shared" si="46"/>
        <v/>
      </c>
    </row>
    <row r="1028" spans="2:24" ht="21" customHeight="1">
      <c r="B1028" s="167" t="str">
        <f t="shared" si="47"/>
        <v/>
      </c>
      <c r="C1028" s="78"/>
      <c r="D1028" s="71"/>
      <c r="E1028" s="71"/>
      <c r="F1028" s="78"/>
      <c r="G1028" s="71"/>
      <c r="H1028" s="78"/>
      <c r="I1028" s="71"/>
      <c r="J1028" s="71"/>
      <c r="K1028" s="36"/>
      <c r="L1028" s="71"/>
      <c r="M1028" s="36"/>
      <c r="N1028" s="36"/>
      <c r="O1028" s="36"/>
      <c r="P1028" s="86"/>
      <c r="Q1028" s="86"/>
      <c r="R1028" s="36"/>
      <c r="S1028" s="36"/>
      <c r="T1028" s="36"/>
      <c r="U1028" s="34"/>
      <c r="V1028" s="36"/>
      <c r="W1028" s="68" t="str">
        <f t="shared" si="45"/>
        <v/>
      </c>
      <c r="X1028" s="62" t="str">
        <f t="shared" si="46"/>
        <v/>
      </c>
    </row>
    <row r="1029" spans="2:24" ht="21" customHeight="1">
      <c r="B1029" s="167" t="str">
        <f t="shared" si="47"/>
        <v/>
      </c>
      <c r="C1029" s="78"/>
      <c r="D1029" s="71"/>
      <c r="E1029" s="71"/>
      <c r="F1029" s="78"/>
      <c r="G1029" s="71"/>
      <c r="H1029" s="78"/>
      <c r="I1029" s="71"/>
      <c r="J1029" s="71"/>
      <c r="K1029" s="36"/>
      <c r="L1029" s="71"/>
      <c r="M1029" s="36"/>
      <c r="N1029" s="36"/>
      <c r="O1029" s="36"/>
      <c r="P1029" s="86"/>
      <c r="Q1029" s="86"/>
      <c r="R1029" s="36"/>
      <c r="S1029" s="36"/>
      <c r="T1029" s="36"/>
      <c r="U1029" s="34"/>
      <c r="V1029" s="36"/>
      <c r="W1029" s="68" t="str">
        <f t="shared" si="45"/>
        <v/>
      </c>
      <c r="X1029" s="62" t="str">
        <f t="shared" si="46"/>
        <v/>
      </c>
    </row>
    <row r="1030" spans="2:24" ht="21" customHeight="1">
      <c r="B1030" s="167" t="str">
        <f t="shared" si="47"/>
        <v/>
      </c>
      <c r="C1030" s="78"/>
      <c r="D1030" s="71"/>
      <c r="E1030" s="71"/>
      <c r="F1030" s="78"/>
      <c r="G1030" s="71"/>
      <c r="H1030" s="78"/>
      <c r="I1030" s="71"/>
      <c r="J1030" s="71"/>
      <c r="K1030" s="36"/>
      <c r="L1030" s="71"/>
      <c r="M1030" s="36"/>
      <c r="N1030" s="36"/>
      <c r="O1030" s="36"/>
      <c r="P1030" s="86"/>
      <c r="Q1030" s="86"/>
      <c r="R1030" s="36"/>
      <c r="S1030" s="36"/>
      <c r="T1030" s="36"/>
      <c r="U1030" s="34"/>
      <c r="V1030" s="36"/>
      <c r="W1030" s="68" t="str">
        <f t="shared" si="45"/>
        <v/>
      </c>
      <c r="X1030" s="62" t="str">
        <f t="shared" si="46"/>
        <v/>
      </c>
    </row>
    <row r="1031" spans="2:24" ht="21" customHeight="1">
      <c r="B1031" s="167" t="str">
        <f t="shared" si="47"/>
        <v/>
      </c>
      <c r="C1031" s="78"/>
      <c r="D1031" s="71"/>
      <c r="E1031" s="71"/>
      <c r="F1031" s="78"/>
      <c r="G1031" s="71"/>
      <c r="H1031" s="78"/>
      <c r="I1031" s="71"/>
      <c r="J1031" s="71"/>
      <c r="K1031" s="36"/>
      <c r="L1031" s="71"/>
      <c r="M1031" s="36"/>
      <c r="N1031" s="36"/>
      <c r="O1031" s="36"/>
      <c r="P1031" s="86"/>
      <c r="Q1031" s="86"/>
      <c r="R1031" s="36"/>
      <c r="S1031" s="36"/>
      <c r="T1031" s="36"/>
      <c r="U1031" s="34"/>
      <c r="V1031" s="36"/>
      <c r="W1031" s="68" t="str">
        <f t="shared" si="45"/>
        <v/>
      </c>
      <c r="X1031" s="62" t="str">
        <f t="shared" si="46"/>
        <v/>
      </c>
    </row>
    <row r="1032" spans="2:24" ht="21" customHeight="1">
      <c r="B1032" s="167" t="str">
        <f t="shared" si="47"/>
        <v/>
      </c>
      <c r="C1032" s="78"/>
      <c r="D1032" s="71"/>
      <c r="E1032" s="71"/>
      <c r="F1032" s="78"/>
      <c r="G1032" s="71"/>
      <c r="H1032" s="78"/>
      <c r="I1032" s="71"/>
      <c r="J1032" s="71"/>
      <c r="K1032" s="36"/>
      <c r="L1032" s="71"/>
      <c r="M1032" s="36"/>
      <c r="N1032" s="36"/>
      <c r="O1032" s="36"/>
      <c r="P1032" s="86"/>
      <c r="Q1032" s="86"/>
      <c r="R1032" s="36"/>
      <c r="S1032" s="36"/>
      <c r="T1032" s="36"/>
      <c r="U1032" s="34"/>
      <c r="V1032" s="36"/>
      <c r="W1032" s="68" t="str">
        <f t="shared" si="45"/>
        <v/>
      </c>
      <c r="X1032" s="62" t="str">
        <f t="shared" si="46"/>
        <v/>
      </c>
    </row>
    <row r="1033" spans="2:24" ht="21" customHeight="1">
      <c r="B1033" s="167" t="str">
        <f t="shared" si="47"/>
        <v/>
      </c>
      <c r="C1033" s="78"/>
      <c r="D1033" s="71"/>
      <c r="E1033" s="71"/>
      <c r="F1033" s="78"/>
      <c r="G1033" s="71"/>
      <c r="H1033" s="78"/>
      <c r="I1033" s="71"/>
      <c r="J1033" s="71"/>
      <c r="K1033" s="36"/>
      <c r="L1033" s="71"/>
      <c r="M1033" s="36"/>
      <c r="N1033" s="36"/>
      <c r="O1033" s="36"/>
      <c r="P1033" s="86"/>
      <c r="Q1033" s="86"/>
      <c r="R1033" s="36"/>
      <c r="S1033" s="36"/>
      <c r="T1033" s="36"/>
      <c r="U1033" s="34"/>
      <c r="V1033" s="36"/>
      <c r="W1033" s="68" t="str">
        <f t="shared" si="45"/>
        <v/>
      </c>
      <c r="X1033" s="62" t="str">
        <f t="shared" si="46"/>
        <v/>
      </c>
    </row>
    <row r="1034" spans="2:24" ht="21" customHeight="1">
      <c r="B1034" s="167" t="str">
        <f t="shared" si="47"/>
        <v/>
      </c>
      <c r="C1034" s="78"/>
      <c r="D1034" s="71"/>
      <c r="E1034" s="71"/>
      <c r="F1034" s="78"/>
      <c r="G1034" s="71"/>
      <c r="H1034" s="78"/>
      <c r="I1034" s="71"/>
      <c r="J1034" s="71"/>
      <c r="K1034" s="36"/>
      <c r="L1034" s="71"/>
      <c r="M1034" s="36"/>
      <c r="N1034" s="36"/>
      <c r="O1034" s="36"/>
      <c r="P1034" s="86"/>
      <c r="Q1034" s="86"/>
      <c r="R1034" s="36"/>
      <c r="S1034" s="36"/>
      <c r="T1034" s="36"/>
      <c r="U1034" s="34"/>
      <c r="V1034" s="36"/>
      <c r="W1034" s="68" t="str">
        <f t="shared" si="45"/>
        <v/>
      </c>
      <c r="X1034" s="62" t="str">
        <f t="shared" si="46"/>
        <v/>
      </c>
    </row>
    <row r="1035" spans="2:24" ht="21" customHeight="1">
      <c r="B1035" s="167" t="str">
        <f t="shared" si="47"/>
        <v/>
      </c>
      <c r="C1035" s="78"/>
      <c r="D1035" s="71"/>
      <c r="E1035" s="71"/>
      <c r="F1035" s="78"/>
      <c r="G1035" s="71"/>
      <c r="H1035" s="78"/>
      <c r="I1035" s="71"/>
      <c r="J1035" s="71"/>
      <c r="K1035" s="36"/>
      <c r="L1035" s="71"/>
      <c r="M1035" s="36"/>
      <c r="N1035" s="36"/>
      <c r="O1035" s="36"/>
      <c r="P1035" s="86"/>
      <c r="Q1035" s="86"/>
      <c r="R1035" s="36"/>
      <c r="S1035" s="36"/>
      <c r="T1035" s="36"/>
      <c r="U1035" s="34"/>
      <c r="V1035" s="36"/>
      <c r="W1035" s="68" t="str">
        <f t="shared" si="45"/>
        <v/>
      </c>
      <c r="X1035" s="62" t="str">
        <f t="shared" si="46"/>
        <v/>
      </c>
    </row>
    <row r="1036" spans="2:24" ht="21" customHeight="1">
      <c r="B1036" s="167" t="str">
        <f t="shared" si="47"/>
        <v/>
      </c>
      <c r="C1036" s="78"/>
      <c r="D1036" s="71"/>
      <c r="E1036" s="71"/>
      <c r="F1036" s="78"/>
      <c r="G1036" s="71"/>
      <c r="H1036" s="78"/>
      <c r="I1036" s="71"/>
      <c r="J1036" s="71"/>
      <c r="K1036" s="36"/>
      <c r="L1036" s="71"/>
      <c r="M1036" s="36"/>
      <c r="N1036" s="36"/>
      <c r="O1036" s="36"/>
      <c r="P1036" s="86"/>
      <c r="Q1036" s="86"/>
      <c r="R1036" s="36"/>
      <c r="S1036" s="36"/>
      <c r="T1036" s="36"/>
      <c r="U1036" s="34"/>
      <c r="V1036" s="36"/>
      <c r="W1036" s="68" t="str">
        <f t="shared" ref="W1036:W1099" si="48">IF(X1036&lt;&gt;"","Erreur","")</f>
        <v/>
      </c>
      <c r="X1036" s="62" t="str">
        <f t="shared" ref="X1036:X1099" si="49">IF(AND(B1036&lt;&gt;"",OR(C1036="",D1036="",E1036="",G1036="",J1036="",L1036="")),"Veuillez compléter les informations d'identification du dérivé.",IF(AND(B1036&lt;&gt;"",H1036&lt;&gt;"",I1036=""),"Veuillez compléter la colonne C0070 Type de code.",IF(AND(B1036&lt;&gt;"",I1036=""),"Veuillez sélectionner Total/NA dans la liste de la colonne C0070 si vous n'avez rien à déclarer.","")))</f>
        <v/>
      </c>
    </row>
    <row r="1037" spans="2:24" ht="21" customHeight="1">
      <c r="B1037" s="167" t="str">
        <f t="shared" ref="B1037:B1100" si="50">IF(COUNTA(C1037:V1037)&gt;0,B1036+1,"")</f>
        <v/>
      </c>
      <c r="C1037" s="78"/>
      <c r="D1037" s="71"/>
      <c r="E1037" s="71"/>
      <c r="F1037" s="78"/>
      <c r="G1037" s="71"/>
      <c r="H1037" s="78"/>
      <c r="I1037" s="71"/>
      <c r="J1037" s="71"/>
      <c r="K1037" s="36"/>
      <c r="L1037" s="71"/>
      <c r="M1037" s="36"/>
      <c r="N1037" s="36"/>
      <c r="O1037" s="36"/>
      <c r="P1037" s="86"/>
      <c r="Q1037" s="86"/>
      <c r="R1037" s="36"/>
      <c r="S1037" s="36"/>
      <c r="T1037" s="36"/>
      <c r="U1037" s="34"/>
      <c r="V1037" s="36"/>
      <c r="W1037" s="68" t="str">
        <f t="shared" si="48"/>
        <v/>
      </c>
      <c r="X1037" s="62" t="str">
        <f t="shared" si="49"/>
        <v/>
      </c>
    </row>
    <row r="1038" spans="2:24" ht="21" customHeight="1">
      <c r="B1038" s="167" t="str">
        <f t="shared" si="50"/>
        <v/>
      </c>
      <c r="C1038" s="78"/>
      <c r="D1038" s="71"/>
      <c r="E1038" s="71"/>
      <c r="F1038" s="78"/>
      <c r="G1038" s="71"/>
      <c r="H1038" s="78"/>
      <c r="I1038" s="71"/>
      <c r="J1038" s="71"/>
      <c r="K1038" s="36"/>
      <c r="L1038" s="71"/>
      <c r="M1038" s="36"/>
      <c r="N1038" s="36"/>
      <c r="O1038" s="36"/>
      <c r="P1038" s="86"/>
      <c r="Q1038" s="86"/>
      <c r="R1038" s="36"/>
      <c r="S1038" s="36"/>
      <c r="T1038" s="36"/>
      <c r="U1038" s="34"/>
      <c r="V1038" s="36"/>
      <c r="W1038" s="68" t="str">
        <f t="shared" si="48"/>
        <v/>
      </c>
      <c r="X1038" s="62" t="str">
        <f t="shared" si="49"/>
        <v/>
      </c>
    </row>
    <row r="1039" spans="2:24" ht="21" customHeight="1">
      <c r="B1039" s="167" t="str">
        <f t="shared" si="50"/>
        <v/>
      </c>
      <c r="C1039" s="78"/>
      <c r="D1039" s="71"/>
      <c r="E1039" s="71"/>
      <c r="F1039" s="78"/>
      <c r="G1039" s="71"/>
      <c r="H1039" s="78"/>
      <c r="I1039" s="71"/>
      <c r="J1039" s="71"/>
      <c r="K1039" s="36"/>
      <c r="L1039" s="71"/>
      <c r="M1039" s="36"/>
      <c r="N1039" s="36"/>
      <c r="O1039" s="36"/>
      <c r="P1039" s="86"/>
      <c r="Q1039" s="86"/>
      <c r="R1039" s="36"/>
      <c r="S1039" s="36"/>
      <c r="T1039" s="36"/>
      <c r="U1039" s="34"/>
      <c r="V1039" s="36"/>
      <c r="W1039" s="68" t="str">
        <f t="shared" si="48"/>
        <v/>
      </c>
      <c r="X1039" s="62" t="str">
        <f t="shared" si="49"/>
        <v/>
      </c>
    </row>
    <row r="1040" spans="2:24" ht="21" customHeight="1">
      <c r="B1040" s="167" t="str">
        <f t="shared" si="50"/>
        <v/>
      </c>
      <c r="C1040" s="78"/>
      <c r="D1040" s="71"/>
      <c r="E1040" s="71"/>
      <c r="F1040" s="78"/>
      <c r="G1040" s="71"/>
      <c r="H1040" s="78"/>
      <c r="I1040" s="71"/>
      <c r="J1040" s="71"/>
      <c r="K1040" s="36"/>
      <c r="L1040" s="71"/>
      <c r="M1040" s="36"/>
      <c r="N1040" s="36"/>
      <c r="O1040" s="36"/>
      <c r="P1040" s="86"/>
      <c r="Q1040" s="86"/>
      <c r="R1040" s="36"/>
      <c r="S1040" s="36"/>
      <c r="T1040" s="36"/>
      <c r="U1040" s="34"/>
      <c r="V1040" s="36"/>
      <c r="W1040" s="68" t="str">
        <f t="shared" si="48"/>
        <v/>
      </c>
      <c r="X1040" s="62" t="str">
        <f t="shared" si="49"/>
        <v/>
      </c>
    </row>
    <row r="1041" spans="2:24" ht="21" customHeight="1">
      <c r="B1041" s="167" t="str">
        <f t="shared" si="50"/>
        <v/>
      </c>
      <c r="C1041" s="78"/>
      <c r="D1041" s="71"/>
      <c r="E1041" s="71"/>
      <c r="F1041" s="78"/>
      <c r="G1041" s="71"/>
      <c r="H1041" s="78"/>
      <c r="I1041" s="71"/>
      <c r="J1041" s="71"/>
      <c r="K1041" s="36"/>
      <c r="L1041" s="71"/>
      <c r="M1041" s="36"/>
      <c r="N1041" s="36"/>
      <c r="O1041" s="36"/>
      <c r="P1041" s="86"/>
      <c r="Q1041" s="86"/>
      <c r="R1041" s="36"/>
      <c r="S1041" s="36"/>
      <c r="T1041" s="36"/>
      <c r="U1041" s="34"/>
      <c r="V1041" s="36"/>
      <c r="W1041" s="68" t="str">
        <f t="shared" si="48"/>
        <v/>
      </c>
      <c r="X1041" s="62" t="str">
        <f t="shared" si="49"/>
        <v/>
      </c>
    </row>
    <row r="1042" spans="2:24" ht="21" customHeight="1">
      <c r="B1042" s="167" t="str">
        <f t="shared" si="50"/>
        <v/>
      </c>
      <c r="C1042" s="78"/>
      <c r="D1042" s="71"/>
      <c r="E1042" s="71"/>
      <c r="F1042" s="78"/>
      <c r="G1042" s="71"/>
      <c r="H1042" s="78"/>
      <c r="I1042" s="71"/>
      <c r="J1042" s="71"/>
      <c r="K1042" s="36"/>
      <c r="L1042" s="71"/>
      <c r="M1042" s="36"/>
      <c r="N1042" s="36"/>
      <c r="O1042" s="36"/>
      <c r="P1042" s="86"/>
      <c r="Q1042" s="86"/>
      <c r="R1042" s="36"/>
      <c r="S1042" s="36"/>
      <c r="T1042" s="36"/>
      <c r="U1042" s="34"/>
      <c r="V1042" s="36"/>
      <c r="W1042" s="68" t="str">
        <f t="shared" si="48"/>
        <v/>
      </c>
      <c r="X1042" s="62" t="str">
        <f t="shared" si="49"/>
        <v/>
      </c>
    </row>
    <row r="1043" spans="2:24" ht="21" customHeight="1">
      <c r="B1043" s="167" t="str">
        <f t="shared" si="50"/>
        <v/>
      </c>
      <c r="C1043" s="78"/>
      <c r="D1043" s="71"/>
      <c r="E1043" s="71"/>
      <c r="F1043" s="78"/>
      <c r="G1043" s="71"/>
      <c r="H1043" s="78"/>
      <c r="I1043" s="71"/>
      <c r="J1043" s="71"/>
      <c r="K1043" s="36"/>
      <c r="L1043" s="71"/>
      <c r="M1043" s="36"/>
      <c r="N1043" s="36"/>
      <c r="O1043" s="36"/>
      <c r="P1043" s="86"/>
      <c r="Q1043" s="86"/>
      <c r="R1043" s="36"/>
      <c r="S1043" s="36"/>
      <c r="T1043" s="36"/>
      <c r="U1043" s="34"/>
      <c r="V1043" s="36"/>
      <c r="W1043" s="68" t="str">
        <f t="shared" si="48"/>
        <v/>
      </c>
      <c r="X1043" s="62" t="str">
        <f t="shared" si="49"/>
        <v/>
      </c>
    </row>
    <row r="1044" spans="2:24" ht="21" customHeight="1">
      <c r="B1044" s="167" t="str">
        <f t="shared" si="50"/>
        <v/>
      </c>
      <c r="C1044" s="78"/>
      <c r="D1044" s="71"/>
      <c r="E1044" s="71"/>
      <c r="F1044" s="78"/>
      <c r="G1044" s="71"/>
      <c r="H1044" s="78"/>
      <c r="I1044" s="71"/>
      <c r="J1044" s="71"/>
      <c r="K1044" s="36"/>
      <c r="L1044" s="71"/>
      <c r="M1044" s="36"/>
      <c r="N1044" s="36"/>
      <c r="O1044" s="36"/>
      <c r="P1044" s="86"/>
      <c r="Q1044" s="86"/>
      <c r="R1044" s="36"/>
      <c r="S1044" s="36"/>
      <c r="T1044" s="36"/>
      <c r="U1044" s="34"/>
      <c r="V1044" s="36"/>
      <c r="W1044" s="68" t="str">
        <f t="shared" si="48"/>
        <v/>
      </c>
      <c r="X1044" s="62" t="str">
        <f t="shared" si="49"/>
        <v/>
      </c>
    </row>
    <row r="1045" spans="2:24" ht="21" customHeight="1">
      <c r="B1045" s="167" t="str">
        <f t="shared" si="50"/>
        <v/>
      </c>
      <c r="C1045" s="78"/>
      <c r="D1045" s="71"/>
      <c r="E1045" s="71"/>
      <c r="F1045" s="78"/>
      <c r="G1045" s="71"/>
      <c r="H1045" s="78"/>
      <c r="I1045" s="71"/>
      <c r="J1045" s="71"/>
      <c r="K1045" s="36"/>
      <c r="L1045" s="71"/>
      <c r="M1045" s="36"/>
      <c r="N1045" s="36"/>
      <c r="O1045" s="36"/>
      <c r="P1045" s="86"/>
      <c r="Q1045" s="86"/>
      <c r="R1045" s="36"/>
      <c r="S1045" s="36"/>
      <c r="T1045" s="36"/>
      <c r="U1045" s="34"/>
      <c r="V1045" s="36"/>
      <c r="W1045" s="68" t="str">
        <f t="shared" si="48"/>
        <v/>
      </c>
      <c r="X1045" s="62" t="str">
        <f t="shared" si="49"/>
        <v/>
      </c>
    </row>
    <row r="1046" spans="2:24" ht="21" customHeight="1">
      <c r="B1046" s="167" t="str">
        <f t="shared" si="50"/>
        <v/>
      </c>
      <c r="C1046" s="78"/>
      <c r="D1046" s="71"/>
      <c r="E1046" s="71"/>
      <c r="F1046" s="78"/>
      <c r="G1046" s="71"/>
      <c r="H1046" s="78"/>
      <c r="I1046" s="71"/>
      <c r="J1046" s="71"/>
      <c r="K1046" s="36"/>
      <c r="L1046" s="71"/>
      <c r="M1046" s="36"/>
      <c r="N1046" s="36"/>
      <c r="O1046" s="36"/>
      <c r="P1046" s="86"/>
      <c r="Q1046" s="86"/>
      <c r="R1046" s="36"/>
      <c r="S1046" s="36"/>
      <c r="T1046" s="36"/>
      <c r="U1046" s="34"/>
      <c r="V1046" s="36"/>
      <c r="W1046" s="68" t="str">
        <f t="shared" si="48"/>
        <v/>
      </c>
      <c r="X1046" s="62" t="str">
        <f t="shared" si="49"/>
        <v/>
      </c>
    </row>
    <row r="1047" spans="2:24" ht="21" customHeight="1">
      <c r="B1047" s="167" t="str">
        <f t="shared" si="50"/>
        <v/>
      </c>
      <c r="C1047" s="78"/>
      <c r="D1047" s="71"/>
      <c r="E1047" s="71"/>
      <c r="F1047" s="78"/>
      <c r="G1047" s="71"/>
      <c r="H1047" s="78"/>
      <c r="I1047" s="71"/>
      <c r="J1047" s="71"/>
      <c r="K1047" s="36"/>
      <c r="L1047" s="71"/>
      <c r="M1047" s="36"/>
      <c r="N1047" s="36"/>
      <c r="O1047" s="36"/>
      <c r="P1047" s="86"/>
      <c r="Q1047" s="86"/>
      <c r="R1047" s="36"/>
      <c r="S1047" s="36"/>
      <c r="T1047" s="36"/>
      <c r="U1047" s="34"/>
      <c r="V1047" s="36"/>
      <c r="W1047" s="68" t="str">
        <f t="shared" si="48"/>
        <v/>
      </c>
      <c r="X1047" s="62" t="str">
        <f t="shared" si="49"/>
        <v/>
      </c>
    </row>
    <row r="1048" spans="2:24" ht="21" customHeight="1">
      <c r="B1048" s="167" t="str">
        <f t="shared" si="50"/>
        <v/>
      </c>
      <c r="C1048" s="78"/>
      <c r="D1048" s="71"/>
      <c r="E1048" s="71"/>
      <c r="F1048" s="78"/>
      <c r="G1048" s="71"/>
      <c r="H1048" s="78"/>
      <c r="I1048" s="71"/>
      <c r="J1048" s="71"/>
      <c r="K1048" s="36"/>
      <c r="L1048" s="71"/>
      <c r="M1048" s="36"/>
      <c r="N1048" s="36"/>
      <c r="O1048" s="36"/>
      <c r="P1048" s="86"/>
      <c r="Q1048" s="86"/>
      <c r="R1048" s="36"/>
      <c r="S1048" s="36"/>
      <c r="T1048" s="36"/>
      <c r="U1048" s="34"/>
      <c r="V1048" s="36"/>
      <c r="W1048" s="68" t="str">
        <f t="shared" si="48"/>
        <v/>
      </c>
      <c r="X1048" s="62" t="str">
        <f t="shared" si="49"/>
        <v/>
      </c>
    </row>
    <row r="1049" spans="2:24" ht="21" customHeight="1">
      <c r="B1049" s="167" t="str">
        <f t="shared" si="50"/>
        <v/>
      </c>
      <c r="C1049" s="78"/>
      <c r="D1049" s="71"/>
      <c r="E1049" s="71"/>
      <c r="F1049" s="78"/>
      <c r="G1049" s="71"/>
      <c r="H1049" s="78"/>
      <c r="I1049" s="71"/>
      <c r="J1049" s="71"/>
      <c r="K1049" s="36"/>
      <c r="L1049" s="71"/>
      <c r="M1049" s="36"/>
      <c r="N1049" s="36"/>
      <c r="O1049" s="36"/>
      <c r="P1049" s="86"/>
      <c r="Q1049" s="86"/>
      <c r="R1049" s="36"/>
      <c r="S1049" s="36"/>
      <c r="T1049" s="36"/>
      <c r="U1049" s="34"/>
      <c r="V1049" s="36"/>
      <c r="W1049" s="68" t="str">
        <f t="shared" si="48"/>
        <v/>
      </c>
      <c r="X1049" s="62" t="str">
        <f t="shared" si="49"/>
        <v/>
      </c>
    </row>
    <row r="1050" spans="2:24" ht="21" customHeight="1">
      <c r="B1050" s="167" t="str">
        <f t="shared" si="50"/>
        <v/>
      </c>
      <c r="C1050" s="78"/>
      <c r="D1050" s="71"/>
      <c r="E1050" s="71"/>
      <c r="F1050" s="78"/>
      <c r="G1050" s="71"/>
      <c r="H1050" s="78"/>
      <c r="I1050" s="71"/>
      <c r="J1050" s="71"/>
      <c r="K1050" s="36"/>
      <c r="L1050" s="71"/>
      <c r="M1050" s="36"/>
      <c r="N1050" s="36"/>
      <c r="O1050" s="36"/>
      <c r="P1050" s="86"/>
      <c r="Q1050" s="86"/>
      <c r="R1050" s="36"/>
      <c r="S1050" s="36"/>
      <c r="T1050" s="36"/>
      <c r="U1050" s="34"/>
      <c r="V1050" s="36"/>
      <c r="W1050" s="68" t="str">
        <f t="shared" si="48"/>
        <v/>
      </c>
      <c r="X1050" s="62" t="str">
        <f t="shared" si="49"/>
        <v/>
      </c>
    </row>
    <row r="1051" spans="2:24" ht="21" customHeight="1">
      <c r="B1051" s="167" t="str">
        <f t="shared" si="50"/>
        <v/>
      </c>
      <c r="C1051" s="78"/>
      <c r="D1051" s="71"/>
      <c r="E1051" s="71"/>
      <c r="F1051" s="78"/>
      <c r="G1051" s="71"/>
      <c r="H1051" s="78"/>
      <c r="I1051" s="71"/>
      <c r="J1051" s="71"/>
      <c r="K1051" s="36"/>
      <c r="L1051" s="71"/>
      <c r="M1051" s="36"/>
      <c r="N1051" s="36"/>
      <c r="O1051" s="36"/>
      <c r="P1051" s="86"/>
      <c r="Q1051" s="86"/>
      <c r="R1051" s="36"/>
      <c r="S1051" s="36"/>
      <c r="T1051" s="36"/>
      <c r="U1051" s="34"/>
      <c r="V1051" s="36"/>
      <c r="W1051" s="68" t="str">
        <f t="shared" si="48"/>
        <v/>
      </c>
      <c r="X1051" s="62" t="str">
        <f t="shared" si="49"/>
        <v/>
      </c>
    </row>
    <row r="1052" spans="2:24" ht="21" customHeight="1">
      <c r="B1052" s="167" t="str">
        <f t="shared" si="50"/>
        <v/>
      </c>
      <c r="C1052" s="78"/>
      <c r="D1052" s="71"/>
      <c r="E1052" s="71"/>
      <c r="F1052" s="78"/>
      <c r="G1052" s="71"/>
      <c r="H1052" s="78"/>
      <c r="I1052" s="71"/>
      <c r="J1052" s="71"/>
      <c r="K1052" s="36"/>
      <c r="L1052" s="71"/>
      <c r="M1052" s="36"/>
      <c r="N1052" s="36"/>
      <c r="O1052" s="36"/>
      <c r="P1052" s="86"/>
      <c r="Q1052" s="86"/>
      <c r="R1052" s="36"/>
      <c r="S1052" s="36"/>
      <c r="T1052" s="36"/>
      <c r="U1052" s="34"/>
      <c r="V1052" s="36"/>
      <c r="W1052" s="68" t="str">
        <f t="shared" si="48"/>
        <v/>
      </c>
      <c r="X1052" s="62" t="str">
        <f t="shared" si="49"/>
        <v/>
      </c>
    </row>
    <row r="1053" spans="2:24" ht="21" customHeight="1">
      <c r="B1053" s="167" t="str">
        <f t="shared" si="50"/>
        <v/>
      </c>
      <c r="C1053" s="78"/>
      <c r="D1053" s="71"/>
      <c r="E1053" s="71"/>
      <c r="F1053" s="78"/>
      <c r="G1053" s="71"/>
      <c r="H1053" s="78"/>
      <c r="I1053" s="71"/>
      <c r="J1053" s="71"/>
      <c r="K1053" s="36"/>
      <c r="L1053" s="71"/>
      <c r="M1053" s="36"/>
      <c r="N1053" s="36"/>
      <c r="O1053" s="36"/>
      <c r="P1053" s="86"/>
      <c r="Q1053" s="86"/>
      <c r="R1053" s="36"/>
      <c r="S1053" s="36"/>
      <c r="T1053" s="36"/>
      <c r="U1053" s="34"/>
      <c r="V1053" s="36"/>
      <c r="W1053" s="68" t="str">
        <f t="shared" si="48"/>
        <v/>
      </c>
      <c r="X1053" s="62" t="str">
        <f t="shared" si="49"/>
        <v/>
      </c>
    </row>
    <row r="1054" spans="2:24" ht="21" customHeight="1">
      <c r="B1054" s="167" t="str">
        <f t="shared" si="50"/>
        <v/>
      </c>
      <c r="C1054" s="78"/>
      <c r="D1054" s="71"/>
      <c r="E1054" s="71"/>
      <c r="F1054" s="78"/>
      <c r="G1054" s="71"/>
      <c r="H1054" s="78"/>
      <c r="I1054" s="71"/>
      <c r="J1054" s="71"/>
      <c r="K1054" s="36"/>
      <c r="L1054" s="71"/>
      <c r="M1054" s="36"/>
      <c r="N1054" s="36"/>
      <c r="O1054" s="36"/>
      <c r="P1054" s="86"/>
      <c r="Q1054" s="86"/>
      <c r="R1054" s="36"/>
      <c r="S1054" s="36"/>
      <c r="T1054" s="36"/>
      <c r="U1054" s="34"/>
      <c r="V1054" s="36"/>
      <c r="W1054" s="68" t="str">
        <f t="shared" si="48"/>
        <v/>
      </c>
      <c r="X1054" s="62" t="str">
        <f t="shared" si="49"/>
        <v/>
      </c>
    </row>
    <row r="1055" spans="2:24" ht="21" customHeight="1">
      <c r="B1055" s="167" t="str">
        <f t="shared" si="50"/>
        <v/>
      </c>
      <c r="C1055" s="78"/>
      <c r="D1055" s="71"/>
      <c r="E1055" s="71"/>
      <c r="F1055" s="78"/>
      <c r="G1055" s="71"/>
      <c r="H1055" s="78"/>
      <c r="I1055" s="71"/>
      <c r="J1055" s="71"/>
      <c r="K1055" s="36"/>
      <c r="L1055" s="71"/>
      <c r="M1055" s="36"/>
      <c r="N1055" s="36"/>
      <c r="O1055" s="36"/>
      <c r="P1055" s="86"/>
      <c r="Q1055" s="86"/>
      <c r="R1055" s="36"/>
      <c r="S1055" s="36"/>
      <c r="T1055" s="36"/>
      <c r="U1055" s="34"/>
      <c r="V1055" s="36"/>
      <c r="W1055" s="68" t="str">
        <f t="shared" si="48"/>
        <v/>
      </c>
      <c r="X1055" s="62" t="str">
        <f t="shared" si="49"/>
        <v/>
      </c>
    </row>
    <row r="1056" spans="2:24" ht="21" customHeight="1">
      <c r="B1056" s="167" t="str">
        <f t="shared" si="50"/>
        <v/>
      </c>
      <c r="C1056" s="78"/>
      <c r="D1056" s="71"/>
      <c r="E1056" s="71"/>
      <c r="F1056" s="78"/>
      <c r="G1056" s="71"/>
      <c r="H1056" s="78"/>
      <c r="I1056" s="71"/>
      <c r="J1056" s="71"/>
      <c r="K1056" s="36"/>
      <c r="L1056" s="71"/>
      <c r="M1056" s="36"/>
      <c r="N1056" s="36"/>
      <c r="O1056" s="36"/>
      <c r="P1056" s="86"/>
      <c r="Q1056" s="86"/>
      <c r="R1056" s="36"/>
      <c r="S1056" s="36"/>
      <c r="T1056" s="36"/>
      <c r="U1056" s="34"/>
      <c r="V1056" s="36"/>
      <c r="W1056" s="68" t="str">
        <f t="shared" si="48"/>
        <v/>
      </c>
      <c r="X1056" s="62" t="str">
        <f t="shared" si="49"/>
        <v/>
      </c>
    </row>
    <row r="1057" spans="2:24" ht="21" customHeight="1">
      <c r="B1057" s="167" t="str">
        <f t="shared" si="50"/>
        <v/>
      </c>
      <c r="C1057" s="78"/>
      <c r="D1057" s="71"/>
      <c r="E1057" s="71"/>
      <c r="F1057" s="78"/>
      <c r="G1057" s="71"/>
      <c r="H1057" s="78"/>
      <c r="I1057" s="71"/>
      <c r="J1057" s="71"/>
      <c r="K1057" s="36"/>
      <c r="L1057" s="71"/>
      <c r="M1057" s="36"/>
      <c r="N1057" s="36"/>
      <c r="O1057" s="36"/>
      <c r="P1057" s="86"/>
      <c r="Q1057" s="86"/>
      <c r="R1057" s="36"/>
      <c r="S1057" s="36"/>
      <c r="T1057" s="36"/>
      <c r="U1057" s="34"/>
      <c r="V1057" s="36"/>
      <c r="W1057" s="68" t="str">
        <f t="shared" si="48"/>
        <v/>
      </c>
      <c r="X1057" s="62" t="str">
        <f t="shared" si="49"/>
        <v/>
      </c>
    </row>
    <row r="1058" spans="2:24" ht="21" customHeight="1">
      <c r="B1058" s="167" t="str">
        <f t="shared" si="50"/>
        <v/>
      </c>
      <c r="C1058" s="78"/>
      <c r="D1058" s="71"/>
      <c r="E1058" s="71"/>
      <c r="F1058" s="78"/>
      <c r="G1058" s="71"/>
      <c r="H1058" s="78"/>
      <c r="I1058" s="71"/>
      <c r="J1058" s="71"/>
      <c r="K1058" s="36"/>
      <c r="L1058" s="71"/>
      <c r="M1058" s="36"/>
      <c r="N1058" s="36"/>
      <c r="O1058" s="36"/>
      <c r="P1058" s="86"/>
      <c r="Q1058" s="86"/>
      <c r="R1058" s="36"/>
      <c r="S1058" s="36"/>
      <c r="T1058" s="36"/>
      <c r="U1058" s="34"/>
      <c r="V1058" s="36"/>
      <c r="W1058" s="68" t="str">
        <f t="shared" si="48"/>
        <v/>
      </c>
      <c r="X1058" s="62" t="str">
        <f t="shared" si="49"/>
        <v/>
      </c>
    </row>
    <row r="1059" spans="2:24" ht="21" customHeight="1">
      <c r="B1059" s="167" t="str">
        <f t="shared" si="50"/>
        <v/>
      </c>
      <c r="C1059" s="78"/>
      <c r="D1059" s="71"/>
      <c r="E1059" s="71"/>
      <c r="F1059" s="78"/>
      <c r="G1059" s="71"/>
      <c r="H1059" s="78"/>
      <c r="I1059" s="71"/>
      <c r="J1059" s="71"/>
      <c r="K1059" s="36"/>
      <c r="L1059" s="71"/>
      <c r="M1059" s="36"/>
      <c r="N1059" s="36"/>
      <c r="O1059" s="36"/>
      <c r="P1059" s="86"/>
      <c r="Q1059" s="86"/>
      <c r="R1059" s="36"/>
      <c r="S1059" s="36"/>
      <c r="T1059" s="36"/>
      <c r="U1059" s="34"/>
      <c r="V1059" s="36"/>
      <c r="W1059" s="68" t="str">
        <f t="shared" si="48"/>
        <v/>
      </c>
      <c r="X1059" s="62" t="str">
        <f t="shared" si="49"/>
        <v/>
      </c>
    </row>
    <row r="1060" spans="2:24" ht="21" customHeight="1">
      <c r="B1060" s="167" t="str">
        <f t="shared" si="50"/>
        <v/>
      </c>
      <c r="C1060" s="78"/>
      <c r="D1060" s="71"/>
      <c r="E1060" s="71"/>
      <c r="F1060" s="78"/>
      <c r="G1060" s="71"/>
      <c r="H1060" s="78"/>
      <c r="I1060" s="71"/>
      <c r="J1060" s="71"/>
      <c r="K1060" s="36"/>
      <c r="L1060" s="71"/>
      <c r="M1060" s="36"/>
      <c r="N1060" s="36"/>
      <c r="O1060" s="36"/>
      <c r="P1060" s="86"/>
      <c r="Q1060" s="86"/>
      <c r="R1060" s="36"/>
      <c r="S1060" s="36"/>
      <c r="T1060" s="36"/>
      <c r="U1060" s="34"/>
      <c r="V1060" s="36"/>
      <c r="W1060" s="68" t="str">
        <f t="shared" si="48"/>
        <v/>
      </c>
      <c r="X1060" s="62" t="str">
        <f t="shared" si="49"/>
        <v/>
      </c>
    </row>
    <row r="1061" spans="2:24" ht="21" customHeight="1">
      <c r="B1061" s="167" t="str">
        <f t="shared" si="50"/>
        <v/>
      </c>
      <c r="C1061" s="78"/>
      <c r="D1061" s="71"/>
      <c r="E1061" s="71"/>
      <c r="F1061" s="78"/>
      <c r="G1061" s="71"/>
      <c r="H1061" s="78"/>
      <c r="I1061" s="71"/>
      <c r="J1061" s="71"/>
      <c r="K1061" s="36"/>
      <c r="L1061" s="71"/>
      <c r="M1061" s="36"/>
      <c r="N1061" s="36"/>
      <c r="O1061" s="36"/>
      <c r="P1061" s="86"/>
      <c r="Q1061" s="86"/>
      <c r="R1061" s="36"/>
      <c r="S1061" s="36"/>
      <c r="T1061" s="36"/>
      <c r="U1061" s="34"/>
      <c r="V1061" s="36"/>
      <c r="W1061" s="68" t="str">
        <f t="shared" si="48"/>
        <v/>
      </c>
      <c r="X1061" s="62" t="str">
        <f t="shared" si="49"/>
        <v/>
      </c>
    </row>
    <row r="1062" spans="2:24" ht="21" customHeight="1">
      <c r="B1062" s="167" t="str">
        <f t="shared" si="50"/>
        <v/>
      </c>
      <c r="C1062" s="78"/>
      <c r="D1062" s="71"/>
      <c r="E1062" s="71"/>
      <c r="F1062" s="78"/>
      <c r="G1062" s="71"/>
      <c r="H1062" s="78"/>
      <c r="I1062" s="71"/>
      <c r="J1062" s="71"/>
      <c r="K1062" s="36"/>
      <c r="L1062" s="71"/>
      <c r="M1062" s="36"/>
      <c r="N1062" s="36"/>
      <c r="O1062" s="36"/>
      <c r="P1062" s="86"/>
      <c r="Q1062" s="86"/>
      <c r="R1062" s="36"/>
      <c r="S1062" s="36"/>
      <c r="T1062" s="36"/>
      <c r="U1062" s="34"/>
      <c r="V1062" s="36"/>
      <c r="W1062" s="68" t="str">
        <f t="shared" si="48"/>
        <v/>
      </c>
      <c r="X1062" s="62" t="str">
        <f t="shared" si="49"/>
        <v/>
      </c>
    </row>
    <row r="1063" spans="2:24" ht="21" customHeight="1">
      <c r="B1063" s="167" t="str">
        <f t="shared" si="50"/>
        <v/>
      </c>
      <c r="C1063" s="78"/>
      <c r="D1063" s="71"/>
      <c r="E1063" s="71"/>
      <c r="F1063" s="78"/>
      <c r="G1063" s="71"/>
      <c r="H1063" s="78"/>
      <c r="I1063" s="71"/>
      <c r="J1063" s="71"/>
      <c r="K1063" s="36"/>
      <c r="L1063" s="71"/>
      <c r="M1063" s="36"/>
      <c r="N1063" s="36"/>
      <c r="O1063" s="36"/>
      <c r="P1063" s="86"/>
      <c r="Q1063" s="86"/>
      <c r="R1063" s="36"/>
      <c r="S1063" s="36"/>
      <c r="T1063" s="36"/>
      <c r="U1063" s="34"/>
      <c r="V1063" s="36"/>
      <c r="W1063" s="68" t="str">
        <f t="shared" si="48"/>
        <v/>
      </c>
      <c r="X1063" s="62" t="str">
        <f t="shared" si="49"/>
        <v/>
      </c>
    </row>
    <row r="1064" spans="2:24" ht="21" customHeight="1">
      <c r="B1064" s="167" t="str">
        <f t="shared" si="50"/>
        <v/>
      </c>
      <c r="C1064" s="78"/>
      <c r="D1064" s="71"/>
      <c r="E1064" s="71"/>
      <c r="F1064" s="78"/>
      <c r="G1064" s="71"/>
      <c r="H1064" s="78"/>
      <c r="I1064" s="71"/>
      <c r="J1064" s="71"/>
      <c r="K1064" s="36"/>
      <c r="L1064" s="71"/>
      <c r="M1064" s="36"/>
      <c r="N1064" s="36"/>
      <c r="O1064" s="36"/>
      <c r="P1064" s="86"/>
      <c r="Q1064" s="86"/>
      <c r="R1064" s="36"/>
      <c r="S1064" s="36"/>
      <c r="T1064" s="36"/>
      <c r="U1064" s="34"/>
      <c r="V1064" s="36"/>
      <c r="W1064" s="68" t="str">
        <f t="shared" si="48"/>
        <v/>
      </c>
      <c r="X1064" s="62" t="str">
        <f t="shared" si="49"/>
        <v/>
      </c>
    </row>
    <row r="1065" spans="2:24" ht="21" customHeight="1">
      <c r="B1065" s="167" t="str">
        <f t="shared" si="50"/>
        <v/>
      </c>
      <c r="C1065" s="78"/>
      <c r="D1065" s="71"/>
      <c r="E1065" s="71"/>
      <c r="F1065" s="78"/>
      <c r="G1065" s="71"/>
      <c r="H1065" s="78"/>
      <c r="I1065" s="71"/>
      <c r="J1065" s="71"/>
      <c r="K1065" s="36"/>
      <c r="L1065" s="71"/>
      <c r="M1065" s="36"/>
      <c r="N1065" s="36"/>
      <c r="O1065" s="36"/>
      <c r="P1065" s="86"/>
      <c r="Q1065" s="86"/>
      <c r="R1065" s="36"/>
      <c r="S1065" s="36"/>
      <c r="T1065" s="36"/>
      <c r="U1065" s="34"/>
      <c r="V1065" s="36"/>
      <c r="W1065" s="68" t="str">
        <f t="shared" si="48"/>
        <v/>
      </c>
      <c r="X1065" s="62" t="str">
        <f t="shared" si="49"/>
        <v/>
      </c>
    </row>
    <row r="1066" spans="2:24" ht="21" customHeight="1">
      <c r="B1066" s="167" t="str">
        <f t="shared" si="50"/>
        <v/>
      </c>
      <c r="C1066" s="78"/>
      <c r="D1066" s="71"/>
      <c r="E1066" s="71"/>
      <c r="F1066" s="78"/>
      <c r="G1066" s="71"/>
      <c r="H1066" s="78"/>
      <c r="I1066" s="71"/>
      <c r="J1066" s="71"/>
      <c r="K1066" s="36"/>
      <c r="L1066" s="71"/>
      <c r="M1066" s="36"/>
      <c r="N1066" s="36"/>
      <c r="O1066" s="36"/>
      <c r="P1066" s="86"/>
      <c r="Q1066" s="86"/>
      <c r="R1066" s="36"/>
      <c r="S1066" s="36"/>
      <c r="T1066" s="36"/>
      <c r="U1066" s="34"/>
      <c r="V1066" s="36"/>
      <c r="W1066" s="68" t="str">
        <f t="shared" si="48"/>
        <v/>
      </c>
      <c r="X1066" s="62" t="str">
        <f t="shared" si="49"/>
        <v/>
      </c>
    </row>
    <row r="1067" spans="2:24" ht="21" customHeight="1">
      <c r="B1067" s="167" t="str">
        <f t="shared" si="50"/>
        <v/>
      </c>
      <c r="C1067" s="78"/>
      <c r="D1067" s="71"/>
      <c r="E1067" s="71"/>
      <c r="F1067" s="78"/>
      <c r="G1067" s="71"/>
      <c r="H1067" s="78"/>
      <c r="I1067" s="71"/>
      <c r="J1067" s="71"/>
      <c r="K1067" s="36"/>
      <c r="L1067" s="71"/>
      <c r="M1067" s="36"/>
      <c r="N1067" s="36"/>
      <c r="O1067" s="36"/>
      <c r="P1067" s="86"/>
      <c r="Q1067" s="86"/>
      <c r="R1067" s="36"/>
      <c r="S1067" s="36"/>
      <c r="T1067" s="36"/>
      <c r="U1067" s="34"/>
      <c r="V1067" s="36"/>
      <c r="W1067" s="68" t="str">
        <f t="shared" si="48"/>
        <v/>
      </c>
      <c r="X1067" s="62" t="str">
        <f t="shared" si="49"/>
        <v/>
      </c>
    </row>
    <row r="1068" spans="2:24" ht="21" customHeight="1">
      <c r="B1068" s="167" t="str">
        <f t="shared" si="50"/>
        <v/>
      </c>
      <c r="C1068" s="78"/>
      <c r="D1068" s="71"/>
      <c r="E1068" s="71"/>
      <c r="F1068" s="78"/>
      <c r="G1068" s="71"/>
      <c r="H1068" s="78"/>
      <c r="I1068" s="71"/>
      <c r="J1068" s="71"/>
      <c r="K1068" s="36"/>
      <c r="L1068" s="71"/>
      <c r="M1068" s="36"/>
      <c r="N1068" s="36"/>
      <c r="O1068" s="36"/>
      <c r="P1068" s="86"/>
      <c r="Q1068" s="86"/>
      <c r="R1068" s="36"/>
      <c r="S1068" s="36"/>
      <c r="T1068" s="36"/>
      <c r="U1068" s="34"/>
      <c r="V1068" s="36"/>
      <c r="W1068" s="68" t="str">
        <f t="shared" si="48"/>
        <v/>
      </c>
      <c r="X1068" s="62" t="str">
        <f t="shared" si="49"/>
        <v/>
      </c>
    </row>
    <row r="1069" spans="2:24" ht="21" customHeight="1">
      <c r="B1069" s="167" t="str">
        <f t="shared" si="50"/>
        <v/>
      </c>
      <c r="C1069" s="78"/>
      <c r="D1069" s="71"/>
      <c r="E1069" s="71"/>
      <c r="F1069" s="78"/>
      <c r="G1069" s="71"/>
      <c r="H1069" s="78"/>
      <c r="I1069" s="71"/>
      <c r="J1069" s="71"/>
      <c r="K1069" s="36"/>
      <c r="L1069" s="71"/>
      <c r="M1069" s="36"/>
      <c r="N1069" s="36"/>
      <c r="O1069" s="36"/>
      <c r="P1069" s="86"/>
      <c r="Q1069" s="86"/>
      <c r="R1069" s="36"/>
      <c r="S1069" s="36"/>
      <c r="T1069" s="36"/>
      <c r="U1069" s="34"/>
      <c r="V1069" s="36"/>
      <c r="W1069" s="68" t="str">
        <f t="shared" si="48"/>
        <v/>
      </c>
      <c r="X1069" s="62" t="str">
        <f t="shared" si="49"/>
        <v/>
      </c>
    </row>
    <row r="1070" spans="2:24" ht="21" customHeight="1">
      <c r="B1070" s="167" t="str">
        <f t="shared" si="50"/>
        <v/>
      </c>
      <c r="C1070" s="78"/>
      <c r="D1070" s="71"/>
      <c r="E1070" s="71"/>
      <c r="F1070" s="78"/>
      <c r="G1070" s="71"/>
      <c r="H1070" s="78"/>
      <c r="I1070" s="71"/>
      <c r="J1070" s="71"/>
      <c r="K1070" s="36"/>
      <c r="L1070" s="71"/>
      <c r="M1070" s="36"/>
      <c r="N1070" s="36"/>
      <c r="O1070" s="36"/>
      <c r="P1070" s="86"/>
      <c r="Q1070" s="86"/>
      <c r="R1070" s="36"/>
      <c r="S1070" s="36"/>
      <c r="T1070" s="36"/>
      <c r="U1070" s="34"/>
      <c r="V1070" s="36"/>
      <c r="W1070" s="68" t="str">
        <f t="shared" si="48"/>
        <v/>
      </c>
      <c r="X1070" s="62" t="str">
        <f t="shared" si="49"/>
        <v/>
      </c>
    </row>
    <row r="1071" spans="2:24" ht="21" customHeight="1">
      <c r="B1071" s="167" t="str">
        <f t="shared" si="50"/>
        <v/>
      </c>
      <c r="C1071" s="78"/>
      <c r="D1071" s="71"/>
      <c r="E1071" s="71"/>
      <c r="F1071" s="78"/>
      <c r="G1071" s="71"/>
      <c r="H1071" s="78"/>
      <c r="I1071" s="71"/>
      <c r="J1071" s="71"/>
      <c r="K1071" s="36"/>
      <c r="L1071" s="71"/>
      <c r="M1071" s="36"/>
      <c r="N1071" s="36"/>
      <c r="O1071" s="36"/>
      <c r="P1071" s="86"/>
      <c r="Q1071" s="86"/>
      <c r="R1071" s="36"/>
      <c r="S1071" s="36"/>
      <c r="T1071" s="36"/>
      <c r="U1071" s="34"/>
      <c r="V1071" s="36"/>
      <c r="W1071" s="68" t="str">
        <f t="shared" si="48"/>
        <v/>
      </c>
      <c r="X1071" s="62" t="str">
        <f t="shared" si="49"/>
        <v/>
      </c>
    </row>
    <row r="1072" spans="2:24" ht="21" customHeight="1">
      <c r="B1072" s="167" t="str">
        <f t="shared" si="50"/>
        <v/>
      </c>
      <c r="C1072" s="78"/>
      <c r="D1072" s="71"/>
      <c r="E1072" s="71"/>
      <c r="F1072" s="78"/>
      <c r="G1072" s="71"/>
      <c r="H1072" s="78"/>
      <c r="I1072" s="71"/>
      <c r="J1072" s="71"/>
      <c r="K1072" s="36"/>
      <c r="L1072" s="71"/>
      <c r="M1072" s="36"/>
      <c r="N1072" s="36"/>
      <c r="O1072" s="36"/>
      <c r="P1072" s="86"/>
      <c r="Q1072" s="86"/>
      <c r="R1072" s="36"/>
      <c r="S1072" s="36"/>
      <c r="T1072" s="36"/>
      <c r="U1072" s="34"/>
      <c r="V1072" s="36"/>
      <c r="W1072" s="68" t="str">
        <f t="shared" si="48"/>
        <v/>
      </c>
      <c r="X1072" s="62" t="str">
        <f t="shared" si="49"/>
        <v/>
      </c>
    </row>
    <row r="1073" spans="2:24" ht="21" customHeight="1">
      <c r="B1073" s="167" t="str">
        <f t="shared" si="50"/>
        <v/>
      </c>
      <c r="C1073" s="78"/>
      <c r="D1073" s="71"/>
      <c r="E1073" s="71"/>
      <c r="F1073" s="78"/>
      <c r="G1073" s="71"/>
      <c r="H1073" s="78"/>
      <c r="I1073" s="71"/>
      <c r="J1073" s="71"/>
      <c r="K1073" s="36"/>
      <c r="L1073" s="71"/>
      <c r="M1073" s="36"/>
      <c r="N1073" s="36"/>
      <c r="O1073" s="36"/>
      <c r="P1073" s="86"/>
      <c r="Q1073" s="86"/>
      <c r="R1073" s="36"/>
      <c r="S1073" s="36"/>
      <c r="T1073" s="36"/>
      <c r="U1073" s="34"/>
      <c r="V1073" s="36"/>
      <c r="W1073" s="68" t="str">
        <f t="shared" si="48"/>
        <v/>
      </c>
      <c r="X1073" s="62" t="str">
        <f t="shared" si="49"/>
        <v/>
      </c>
    </row>
    <row r="1074" spans="2:24" ht="21" customHeight="1">
      <c r="B1074" s="167" t="str">
        <f t="shared" si="50"/>
        <v/>
      </c>
      <c r="C1074" s="78"/>
      <c r="D1074" s="71"/>
      <c r="E1074" s="71"/>
      <c r="F1074" s="78"/>
      <c r="G1074" s="71"/>
      <c r="H1074" s="78"/>
      <c r="I1074" s="71"/>
      <c r="J1074" s="71"/>
      <c r="K1074" s="36"/>
      <c r="L1074" s="71"/>
      <c r="M1074" s="36"/>
      <c r="N1074" s="36"/>
      <c r="O1074" s="36"/>
      <c r="P1074" s="86"/>
      <c r="Q1074" s="86"/>
      <c r="R1074" s="36"/>
      <c r="S1074" s="36"/>
      <c r="T1074" s="36"/>
      <c r="U1074" s="34"/>
      <c r="V1074" s="36"/>
      <c r="W1074" s="68" t="str">
        <f t="shared" si="48"/>
        <v/>
      </c>
      <c r="X1074" s="62" t="str">
        <f t="shared" si="49"/>
        <v/>
      </c>
    </row>
    <row r="1075" spans="2:24" ht="21" customHeight="1">
      <c r="B1075" s="167" t="str">
        <f t="shared" si="50"/>
        <v/>
      </c>
      <c r="C1075" s="78"/>
      <c r="D1075" s="71"/>
      <c r="E1075" s="71"/>
      <c r="F1075" s="78"/>
      <c r="G1075" s="71"/>
      <c r="H1075" s="78"/>
      <c r="I1075" s="71"/>
      <c r="J1075" s="71"/>
      <c r="K1075" s="36"/>
      <c r="L1075" s="71"/>
      <c r="M1075" s="36"/>
      <c r="N1075" s="36"/>
      <c r="O1075" s="36"/>
      <c r="P1075" s="86"/>
      <c r="Q1075" s="86"/>
      <c r="R1075" s="36"/>
      <c r="S1075" s="36"/>
      <c r="T1075" s="36"/>
      <c r="U1075" s="34"/>
      <c r="V1075" s="36"/>
      <c r="W1075" s="68" t="str">
        <f t="shared" si="48"/>
        <v/>
      </c>
      <c r="X1075" s="62" t="str">
        <f t="shared" si="49"/>
        <v/>
      </c>
    </row>
    <row r="1076" spans="2:24" ht="21" customHeight="1">
      <c r="B1076" s="167" t="str">
        <f t="shared" si="50"/>
        <v/>
      </c>
      <c r="C1076" s="78"/>
      <c r="D1076" s="71"/>
      <c r="E1076" s="71"/>
      <c r="F1076" s="78"/>
      <c r="G1076" s="71"/>
      <c r="H1076" s="78"/>
      <c r="I1076" s="71"/>
      <c r="J1076" s="71"/>
      <c r="K1076" s="36"/>
      <c r="L1076" s="71"/>
      <c r="M1076" s="36"/>
      <c r="N1076" s="36"/>
      <c r="O1076" s="36"/>
      <c r="P1076" s="86"/>
      <c r="Q1076" s="86"/>
      <c r="R1076" s="36"/>
      <c r="S1076" s="36"/>
      <c r="T1076" s="36"/>
      <c r="U1076" s="34"/>
      <c r="V1076" s="36"/>
      <c r="W1076" s="68" t="str">
        <f t="shared" si="48"/>
        <v/>
      </c>
      <c r="X1076" s="62" t="str">
        <f t="shared" si="49"/>
        <v/>
      </c>
    </row>
    <row r="1077" spans="2:24" ht="21" customHeight="1">
      <c r="B1077" s="167" t="str">
        <f t="shared" si="50"/>
        <v/>
      </c>
      <c r="C1077" s="78"/>
      <c r="D1077" s="71"/>
      <c r="E1077" s="71"/>
      <c r="F1077" s="78"/>
      <c r="G1077" s="71"/>
      <c r="H1077" s="78"/>
      <c r="I1077" s="71"/>
      <c r="J1077" s="71"/>
      <c r="K1077" s="36"/>
      <c r="L1077" s="71"/>
      <c r="M1077" s="36"/>
      <c r="N1077" s="36"/>
      <c r="O1077" s="36"/>
      <c r="P1077" s="86"/>
      <c r="Q1077" s="86"/>
      <c r="R1077" s="36"/>
      <c r="S1077" s="36"/>
      <c r="T1077" s="36"/>
      <c r="U1077" s="34"/>
      <c r="V1077" s="36"/>
      <c r="W1077" s="68" t="str">
        <f t="shared" si="48"/>
        <v/>
      </c>
      <c r="X1077" s="62" t="str">
        <f t="shared" si="49"/>
        <v/>
      </c>
    </row>
    <row r="1078" spans="2:24" ht="21" customHeight="1">
      <c r="B1078" s="167" t="str">
        <f t="shared" si="50"/>
        <v/>
      </c>
      <c r="C1078" s="78"/>
      <c r="D1078" s="71"/>
      <c r="E1078" s="71"/>
      <c r="F1078" s="78"/>
      <c r="G1078" s="71"/>
      <c r="H1078" s="78"/>
      <c r="I1078" s="71"/>
      <c r="J1078" s="71"/>
      <c r="K1078" s="36"/>
      <c r="L1078" s="71"/>
      <c r="M1078" s="36"/>
      <c r="N1078" s="36"/>
      <c r="O1078" s="36"/>
      <c r="P1078" s="86"/>
      <c r="Q1078" s="86"/>
      <c r="R1078" s="36"/>
      <c r="S1078" s="36"/>
      <c r="T1078" s="36"/>
      <c r="U1078" s="34"/>
      <c r="V1078" s="36"/>
      <c r="W1078" s="68" t="str">
        <f t="shared" si="48"/>
        <v/>
      </c>
      <c r="X1078" s="62" t="str">
        <f t="shared" si="49"/>
        <v/>
      </c>
    </row>
    <row r="1079" spans="2:24" ht="21" customHeight="1">
      <c r="B1079" s="167" t="str">
        <f t="shared" si="50"/>
        <v/>
      </c>
      <c r="C1079" s="78"/>
      <c r="D1079" s="71"/>
      <c r="E1079" s="71"/>
      <c r="F1079" s="78"/>
      <c r="G1079" s="71"/>
      <c r="H1079" s="78"/>
      <c r="I1079" s="71"/>
      <c r="J1079" s="71"/>
      <c r="K1079" s="36"/>
      <c r="L1079" s="71"/>
      <c r="M1079" s="36"/>
      <c r="N1079" s="36"/>
      <c r="O1079" s="36"/>
      <c r="P1079" s="86"/>
      <c r="Q1079" s="86"/>
      <c r="R1079" s="36"/>
      <c r="S1079" s="36"/>
      <c r="T1079" s="36"/>
      <c r="U1079" s="34"/>
      <c r="V1079" s="36"/>
      <c r="W1079" s="68" t="str">
        <f t="shared" si="48"/>
        <v/>
      </c>
      <c r="X1079" s="62" t="str">
        <f t="shared" si="49"/>
        <v/>
      </c>
    </row>
    <row r="1080" spans="2:24" ht="21" customHeight="1">
      <c r="B1080" s="167" t="str">
        <f t="shared" si="50"/>
        <v/>
      </c>
      <c r="C1080" s="78"/>
      <c r="D1080" s="71"/>
      <c r="E1080" s="71"/>
      <c r="F1080" s="78"/>
      <c r="G1080" s="71"/>
      <c r="H1080" s="78"/>
      <c r="I1080" s="71"/>
      <c r="J1080" s="71"/>
      <c r="K1080" s="36"/>
      <c r="L1080" s="71"/>
      <c r="M1080" s="36"/>
      <c r="N1080" s="36"/>
      <c r="O1080" s="36"/>
      <c r="P1080" s="86"/>
      <c r="Q1080" s="86"/>
      <c r="R1080" s="36"/>
      <c r="S1080" s="36"/>
      <c r="T1080" s="36"/>
      <c r="U1080" s="34"/>
      <c r="V1080" s="36"/>
      <c r="W1080" s="68" t="str">
        <f t="shared" si="48"/>
        <v/>
      </c>
      <c r="X1080" s="62" t="str">
        <f t="shared" si="49"/>
        <v/>
      </c>
    </row>
    <row r="1081" spans="2:24" ht="21" customHeight="1">
      <c r="B1081" s="167" t="str">
        <f t="shared" si="50"/>
        <v/>
      </c>
      <c r="C1081" s="78"/>
      <c r="D1081" s="71"/>
      <c r="E1081" s="71"/>
      <c r="F1081" s="78"/>
      <c r="G1081" s="71"/>
      <c r="H1081" s="78"/>
      <c r="I1081" s="71"/>
      <c r="J1081" s="71"/>
      <c r="K1081" s="36"/>
      <c r="L1081" s="71"/>
      <c r="M1081" s="36"/>
      <c r="N1081" s="36"/>
      <c r="O1081" s="36"/>
      <c r="P1081" s="86"/>
      <c r="Q1081" s="86"/>
      <c r="R1081" s="36"/>
      <c r="S1081" s="36"/>
      <c r="T1081" s="36"/>
      <c r="U1081" s="34"/>
      <c r="V1081" s="36"/>
      <c r="W1081" s="68" t="str">
        <f t="shared" si="48"/>
        <v/>
      </c>
      <c r="X1081" s="62" t="str">
        <f t="shared" si="49"/>
        <v/>
      </c>
    </row>
    <row r="1082" spans="2:24" ht="21" customHeight="1">
      <c r="B1082" s="167" t="str">
        <f t="shared" si="50"/>
        <v/>
      </c>
      <c r="C1082" s="78"/>
      <c r="D1082" s="71"/>
      <c r="E1082" s="71"/>
      <c r="F1082" s="78"/>
      <c r="G1082" s="71"/>
      <c r="H1082" s="78"/>
      <c r="I1082" s="71"/>
      <c r="J1082" s="71"/>
      <c r="K1082" s="36"/>
      <c r="L1082" s="71"/>
      <c r="M1082" s="36"/>
      <c r="N1082" s="36"/>
      <c r="O1082" s="36"/>
      <c r="P1082" s="86"/>
      <c r="Q1082" s="86"/>
      <c r="R1082" s="36"/>
      <c r="S1082" s="36"/>
      <c r="T1082" s="36"/>
      <c r="U1082" s="34"/>
      <c r="V1082" s="36"/>
      <c r="W1082" s="68" t="str">
        <f t="shared" si="48"/>
        <v/>
      </c>
      <c r="X1082" s="62" t="str">
        <f t="shared" si="49"/>
        <v/>
      </c>
    </row>
    <row r="1083" spans="2:24" ht="21" customHeight="1">
      <c r="B1083" s="167" t="str">
        <f t="shared" si="50"/>
        <v/>
      </c>
      <c r="C1083" s="78"/>
      <c r="D1083" s="71"/>
      <c r="E1083" s="71"/>
      <c r="F1083" s="78"/>
      <c r="G1083" s="71"/>
      <c r="H1083" s="78"/>
      <c r="I1083" s="71"/>
      <c r="J1083" s="71"/>
      <c r="K1083" s="36"/>
      <c r="L1083" s="71"/>
      <c r="M1083" s="36"/>
      <c r="N1083" s="36"/>
      <c r="O1083" s="36"/>
      <c r="P1083" s="86"/>
      <c r="Q1083" s="86"/>
      <c r="R1083" s="36"/>
      <c r="S1083" s="36"/>
      <c r="T1083" s="36"/>
      <c r="U1083" s="34"/>
      <c r="V1083" s="36"/>
      <c r="W1083" s="68" t="str">
        <f t="shared" si="48"/>
        <v/>
      </c>
      <c r="X1083" s="62" t="str">
        <f t="shared" si="49"/>
        <v/>
      </c>
    </row>
    <row r="1084" spans="2:24" ht="21" customHeight="1">
      <c r="B1084" s="167" t="str">
        <f t="shared" si="50"/>
        <v/>
      </c>
      <c r="C1084" s="78"/>
      <c r="D1084" s="71"/>
      <c r="E1084" s="71"/>
      <c r="F1084" s="78"/>
      <c r="G1084" s="71"/>
      <c r="H1084" s="78"/>
      <c r="I1084" s="71"/>
      <c r="J1084" s="71"/>
      <c r="K1084" s="36"/>
      <c r="L1084" s="71"/>
      <c r="M1084" s="36"/>
      <c r="N1084" s="36"/>
      <c r="O1084" s="36"/>
      <c r="P1084" s="86"/>
      <c r="Q1084" s="86"/>
      <c r="R1084" s="36"/>
      <c r="S1084" s="36"/>
      <c r="T1084" s="36"/>
      <c r="U1084" s="34"/>
      <c r="V1084" s="36"/>
      <c r="W1084" s="68" t="str">
        <f t="shared" si="48"/>
        <v/>
      </c>
      <c r="X1084" s="62" t="str">
        <f t="shared" si="49"/>
        <v/>
      </c>
    </row>
    <row r="1085" spans="2:24" ht="21" customHeight="1">
      <c r="B1085" s="167" t="str">
        <f t="shared" si="50"/>
        <v/>
      </c>
      <c r="C1085" s="78"/>
      <c r="D1085" s="71"/>
      <c r="E1085" s="71"/>
      <c r="F1085" s="78"/>
      <c r="G1085" s="71"/>
      <c r="H1085" s="78"/>
      <c r="I1085" s="71"/>
      <c r="J1085" s="71"/>
      <c r="K1085" s="36"/>
      <c r="L1085" s="71"/>
      <c r="M1085" s="36"/>
      <c r="N1085" s="36"/>
      <c r="O1085" s="36"/>
      <c r="P1085" s="86"/>
      <c r="Q1085" s="86"/>
      <c r="R1085" s="36"/>
      <c r="S1085" s="36"/>
      <c r="T1085" s="36"/>
      <c r="U1085" s="34"/>
      <c r="V1085" s="36"/>
      <c r="W1085" s="68" t="str">
        <f t="shared" si="48"/>
        <v/>
      </c>
      <c r="X1085" s="62" t="str">
        <f t="shared" si="49"/>
        <v/>
      </c>
    </row>
    <row r="1086" spans="2:24" ht="21" customHeight="1">
      <c r="B1086" s="167" t="str">
        <f t="shared" si="50"/>
        <v/>
      </c>
      <c r="C1086" s="78"/>
      <c r="D1086" s="71"/>
      <c r="E1086" s="71"/>
      <c r="F1086" s="78"/>
      <c r="G1086" s="71"/>
      <c r="H1086" s="78"/>
      <c r="I1086" s="71"/>
      <c r="J1086" s="71"/>
      <c r="K1086" s="36"/>
      <c r="L1086" s="71"/>
      <c r="M1086" s="36"/>
      <c r="N1086" s="36"/>
      <c r="O1086" s="36"/>
      <c r="P1086" s="86"/>
      <c r="Q1086" s="86"/>
      <c r="R1086" s="36"/>
      <c r="S1086" s="36"/>
      <c r="T1086" s="36"/>
      <c r="U1086" s="34"/>
      <c r="V1086" s="36"/>
      <c r="W1086" s="68" t="str">
        <f t="shared" si="48"/>
        <v/>
      </c>
      <c r="X1086" s="62" t="str">
        <f t="shared" si="49"/>
        <v/>
      </c>
    </row>
    <row r="1087" spans="2:24" ht="21" customHeight="1">
      <c r="B1087" s="167" t="str">
        <f t="shared" si="50"/>
        <v/>
      </c>
      <c r="C1087" s="78"/>
      <c r="D1087" s="71"/>
      <c r="E1087" s="71"/>
      <c r="F1087" s="78"/>
      <c r="G1087" s="71"/>
      <c r="H1087" s="78"/>
      <c r="I1087" s="71"/>
      <c r="J1087" s="71"/>
      <c r="K1087" s="36"/>
      <c r="L1087" s="71"/>
      <c r="M1087" s="36"/>
      <c r="N1087" s="36"/>
      <c r="O1087" s="36"/>
      <c r="P1087" s="86"/>
      <c r="Q1087" s="86"/>
      <c r="R1087" s="36"/>
      <c r="S1087" s="36"/>
      <c r="T1087" s="36"/>
      <c r="U1087" s="34"/>
      <c r="V1087" s="36"/>
      <c r="W1087" s="68" t="str">
        <f t="shared" si="48"/>
        <v/>
      </c>
      <c r="X1087" s="62" t="str">
        <f t="shared" si="49"/>
        <v/>
      </c>
    </row>
    <row r="1088" spans="2:24" ht="21" customHeight="1">
      <c r="B1088" s="167" t="str">
        <f t="shared" si="50"/>
        <v/>
      </c>
      <c r="C1088" s="78"/>
      <c r="D1088" s="71"/>
      <c r="E1088" s="71"/>
      <c r="F1088" s="78"/>
      <c r="G1088" s="71"/>
      <c r="H1088" s="78"/>
      <c r="I1088" s="71"/>
      <c r="J1088" s="71"/>
      <c r="K1088" s="36"/>
      <c r="L1088" s="71"/>
      <c r="M1088" s="36"/>
      <c r="N1088" s="36"/>
      <c r="O1088" s="36"/>
      <c r="P1088" s="86"/>
      <c r="Q1088" s="86"/>
      <c r="R1088" s="36"/>
      <c r="S1088" s="36"/>
      <c r="T1088" s="36"/>
      <c r="U1088" s="34"/>
      <c r="V1088" s="36"/>
      <c r="W1088" s="68" t="str">
        <f t="shared" si="48"/>
        <v/>
      </c>
      <c r="X1088" s="62" t="str">
        <f t="shared" si="49"/>
        <v/>
      </c>
    </row>
    <row r="1089" spans="2:24" ht="21" customHeight="1">
      <c r="B1089" s="167" t="str">
        <f t="shared" si="50"/>
        <v/>
      </c>
      <c r="C1089" s="78"/>
      <c r="D1089" s="71"/>
      <c r="E1089" s="71"/>
      <c r="F1089" s="78"/>
      <c r="G1089" s="71"/>
      <c r="H1089" s="78"/>
      <c r="I1089" s="71"/>
      <c r="J1089" s="71"/>
      <c r="K1089" s="36"/>
      <c r="L1089" s="71"/>
      <c r="M1089" s="36"/>
      <c r="N1089" s="36"/>
      <c r="O1089" s="36"/>
      <c r="P1089" s="86"/>
      <c r="Q1089" s="86"/>
      <c r="R1089" s="36"/>
      <c r="S1089" s="36"/>
      <c r="T1089" s="36"/>
      <c r="U1089" s="34"/>
      <c r="V1089" s="36"/>
      <c r="W1089" s="68" t="str">
        <f t="shared" si="48"/>
        <v/>
      </c>
      <c r="X1089" s="62" t="str">
        <f t="shared" si="49"/>
        <v/>
      </c>
    </row>
    <row r="1090" spans="2:24" ht="21" customHeight="1">
      <c r="B1090" s="167" t="str">
        <f t="shared" si="50"/>
        <v/>
      </c>
      <c r="C1090" s="78"/>
      <c r="D1090" s="71"/>
      <c r="E1090" s="71"/>
      <c r="F1090" s="78"/>
      <c r="G1090" s="71"/>
      <c r="H1090" s="78"/>
      <c r="I1090" s="71"/>
      <c r="J1090" s="71"/>
      <c r="K1090" s="36"/>
      <c r="L1090" s="71"/>
      <c r="M1090" s="36"/>
      <c r="N1090" s="36"/>
      <c r="O1090" s="36"/>
      <c r="P1090" s="86"/>
      <c r="Q1090" s="86"/>
      <c r="R1090" s="36"/>
      <c r="S1090" s="36"/>
      <c r="T1090" s="36"/>
      <c r="U1090" s="34"/>
      <c r="V1090" s="36"/>
      <c r="W1090" s="68" t="str">
        <f t="shared" si="48"/>
        <v/>
      </c>
      <c r="X1090" s="62" t="str">
        <f t="shared" si="49"/>
        <v/>
      </c>
    </row>
    <row r="1091" spans="2:24" ht="21" customHeight="1">
      <c r="B1091" s="167" t="str">
        <f t="shared" si="50"/>
        <v/>
      </c>
      <c r="C1091" s="78"/>
      <c r="D1091" s="71"/>
      <c r="E1091" s="71"/>
      <c r="F1091" s="78"/>
      <c r="G1091" s="71"/>
      <c r="H1091" s="78"/>
      <c r="I1091" s="71"/>
      <c r="J1091" s="71"/>
      <c r="K1091" s="36"/>
      <c r="L1091" s="71"/>
      <c r="M1091" s="36"/>
      <c r="N1091" s="36"/>
      <c r="O1091" s="36"/>
      <c r="P1091" s="86"/>
      <c r="Q1091" s="86"/>
      <c r="R1091" s="36"/>
      <c r="S1091" s="36"/>
      <c r="T1091" s="36"/>
      <c r="U1091" s="34"/>
      <c r="V1091" s="36"/>
      <c r="W1091" s="68" t="str">
        <f t="shared" si="48"/>
        <v/>
      </c>
      <c r="X1091" s="62" t="str">
        <f t="shared" si="49"/>
        <v/>
      </c>
    </row>
    <row r="1092" spans="2:24" ht="21" customHeight="1">
      <c r="B1092" s="167" t="str">
        <f t="shared" si="50"/>
        <v/>
      </c>
      <c r="C1092" s="78"/>
      <c r="D1092" s="71"/>
      <c r="E1092" s="71"/>
      <c r="F1092" s="78"/>
      <c r="G1092" s="71"/>
      <c r="H1092" s="78"/>
      <c r="I1092" s="71"/>
      <c r="J1092" s="71"/>
      <c r="K1092" s="36"/>
      <c r="L1092" s="71"/>
      <c r="M1092" s="36"/>
      <c r="N1092" s="36"/>
      <c r="O1092" s="36"/>
      <c r="P1092" s="86"/>
      <c r="Q1092" s="86"/>
      <c r="R1092" s="36"/>
      <c r="S1092" s="36"/>
      <c r="T1092" s="36"/>
      <c r="U1092" s="34"/>
      <c r="V1092" s="36"/>
      <c r="W1092" s="68" t="str">
        <f t="shared" si="48"/>
        <v/>
      </c>
      <c r="X1092" s="62" t="str">
        <f t="shared" si="49"/>
        <v/>
      </c>
    </row>
    <row r="1093" spans="2:24" ht="21" customHeight="1">
      <c r="B1093" s="167" t="str">
        <f t="shared" si="50"/>
        <v/>
      </c>
      <c r="C1093" s="78"/>
      <c r="D1093" s="71"/>
      <c r="E1093" s="71"/>
      <c r="F1093" s="78"/>
      <c r="G1093" s="71"/>
      <c r="H1093" s="78"/>
      <c r="I1093" s="71"/>
      <c r="J1093" s="71"/>
      <c r="K1093" s="36"/>
      <c r="L1093" s="71"/>
      <c r="M1093" s="36"/>
      <c r="N1093" s="36"/>
      <c r="O1093" s="36"/>
      <c r="P1093" s="86"/>
      <c r="Q1093" s="86"/>
      <c r="R1093" s="36"/>
      <c r="S1093" s="36"/>
      <c r="T1093" s="36"/>
      <c r="U1093" s="34"/>
      <c r="V1093" s="36"/>
      <c r="W1093" s="68" t="str">
        <f t="shared" si="48"/>
        <v/>
      </c>
      <c r="X1093" s="62" t="str">
        <f t="shared" si="49"/>
        <v/>
      </c>
    </row>
    <row r="1094" spans="2:24" ht="21" customHeight="1">
      <c r="B1094" s="167" t="str">
        <f t="shared" si="50"/>
        <v/>
      </c>
      <c r="C1094" s="78"/>
      <c r="D1094" s="71"/>
      <c r="E1094" s="71"/>
      <c r="F1094" s="78"/>
      <c r="G1094" s="71"/>
      <c r="H1094" s="78"/>
      <c r="I1094" s="71"/>
      <c r="J1094" s="71"/>
      <c r="K1094" s="36"/>
      <c r="L1094" s="71"/>
      <c r="M1094" s="36"/>
      <c r="N1094" s="36"/>
      <c r="O1094" s="36"/>
      <c r="P1094" s="86"/>
      <c r="Q1094" s="86"/>
      <c r="R1094" s="36"/>
      <c r="S1094" s="36"/>
      <c r="T1094" s="36"/>
      <c r="U1094" s="34"/>
      <c r="V1094" s="36"/>
      <c r="W1094" s="68" t="str">
        <f t="shared" si="48"/>
        <v/>
      </c>
      <c r="X1094" s="62" t="str">
        <f t="shared" si="49"/>
        <v/>
      </c>
    </row>
    <row r="1095" spans="2:24" ht="21" customHeight="1">
      <c r="B1095" s="167" t="str">
        <f t="shared" si="50"/>
        <v/>
      </c>
      <c r="C1095" s="78"/>
      <c r="D1095" s="71"/>
      <c r="E1095" s="71"/>
      <c r="F1095" s="78"/>
      <c r="G1095" s="71"/>
      <c r="H1095" s="78"/>
      <c r="I1095" s="71"/>
      <c r="J1095" s="71"/>
      <c r="K1095" s="36"/>
      <c r="L1095" s="71"/>
      <c r="M1095" s="36"/>
      <c r="N1095" s="36"/>
      <c r="O1095" s="36"/>
      <c r="P1095" s="86"/>
      <c r="Q1095" s="86"/>
      <c r="R1095" s="36"/>
      <c r="S1095" s="36"/>
      <c r="T1095" s="36"/>
      <c r="U1095" s="34"/>
      <c r="V1095" s="36"/>
      <c r="W1095" s="68" t="str">
        <f t="shared" si="48"/>
        <v/>
      </c>
      <c r="X1095" s="62" t="str">
        <f t="shared" si="49"/>
        <v/>
      </c>
    </row>
    <row r="1096" spans="2:24" ht="21" customHeight="1">
      <c r="B1096" s="167" t="str">
        <f t="shared" si="50"/>
        <v/>
      </c>
      <c r="C1096" s="78"/>
      <c r="D1096" s="71"/>
      <c r="E1096" s="71"/>
      <c r="F1096" s="78"/>
      <c r="G1096" s="71"/>
      <c r="H1096" s="78"/>
      <c r="I1096" s="71"/>
      <c r="J1096" s="71"/>
      <c r="K1096" s="36"/>
      <c r="L1096" s="71"/>
      <c r="M1096" s="36"/>
      <c r="N1096" s="36"/>
      <c r="O1096" s="36"/>
      <c r="P1096" s="86"/>
      <c r="Q1096" s="86"/>
      <c r="R1096" s="36"/>
      <c r="S1096" s="36"/>
      <c r="T1096" s="36"/>
      <c r="U1096" s="34"/>
      <c r="V1096" s="36"/>
      <c r="W1096" s="68" t="str">
        <f t="shared" si="48"/>
        <v/>
      </c>
      <c r="X1096" s="62" t="str">
        <f t="shared" si="49"/>
        <v/>
      </c>
    </row>
    <row r="1097" spans="2:24" ht="21" customHeight="1">
      <c r="B1097" s="167" t="str">
        <f t="shared" si="50"/>
        <v/>
      </c>
      <c r="C1097" s="78"/>
      <c r="D1097" s="71"/>
      <c r="E1097" s="71"/>
      <c r="F1097" s="78"/>
      <c r="G1097" s="71"/>
      <c r="H1097" s="78"/>
      <c r="I1097" s="71"/>
      <c r="J1097" s="71"/>
      <c r="K1097" s="36"/>
      <c r="L1097" s="71"/>
      <c r="M1097" s="36"/>
      <c r="N1097" s="36"/>
      <c r="O1097" s="36"/>
      <c r="P1097" s="86"/>
      <c r="Q1097" s="86"/>
      <c r="R1097" s="36"/>
      <c r="S1097" s="36"/>
      <c r="T1097" s="36"/>
      <c r="U1097" s="34"/>
      <c r="V1097" s="36"/>
      <c r="W1097" s="68" t="str">
        <f t="shared" si="48"/>
        <v/>
      </c>
      <c r="X1097" s="62" t="str">
        <f t="shared" si="49"/>
        <v/>
      </c>
    </row>
    <row r="1098" spans="2:24" ht="21" customHeight="1">
      <c r="B1098" s="167" t="str">
        <f t="shared" si="50"/>
        <v/>
      </c>
      <c r="C1098" s="78"/>
      <c r="D1098" s="71"/>
      <c r="E1098" s="71"/>
      <c r="F1098" s="78"/>
      <c r="G1098" s="71"/>
      <c r="H1098" s="78"/>
      <c r="I1098" s="71"/>
      <c r="J1098" s="71"/>
      <c r="K1098" s="36"/>
      <c r="L1098" s="71"/>
      <c r="M1098" s="36"/>
      <c r="N1098" s="36"/>
      <c r="O1098" s="36"/>
      <c r="P1098" s="86"/>
      <c r="Q1098" s="86"/>
      <c r="R1098" s="36"/>
      <c r="S1098" s="36"/>
      <c r="T1098" s="36"/>
      <c r="U1098" s="34"/>
      <c r="V1098" s="36"/>
      <c r="W1098" s="68" t="str">
        <f t="shared" si="48"/>
        <v/>
      </c>
      <c r="X1098" s="62" t="str">
        <f t="shared" si="49"/>
        <v/>
      </c>
    </row>
    <row r="1099" spans="2:24" ht="21" customHeight="1">
      <c r="B1099" s="167" t="str">
        <f t="shared" si="50"/>
        <v/>
      </c>
      <c r="C1099" s="78"/>
      <c r="D1099" s="71"/>
      <c r="E1099" s="71"/>
      <c r="F1099" s="78"/>
      <c r="G1099" s="71"/>
      <c r="H1099" s="78"/>
      <c r="I1099" s="71"/>
      <c r="J1099" s="71"/>
      <c r="K1099" s="36"/>
      <c r="L1099" s="71"/>
      <c r="M1099" s="36"/>
      <c r="N1099" s="36"/>
      <c r="O1099" s="36"/>
      <c r="P1099" s="86"/>
      <c r="Q1099" s="86"/>
      <c r="R1099" s="36"/>
      <c r="S1099" s="36"/>
      <c r="T1099" s="36"/>
      <c r="U1099" s="34"/>
      <c r="V1099" s="36"/>
      <c r="W1099" s="68" t="str">
        <f t="shared" si="48"/>
        <v/>
      </c>
      <c r="X1099" s="62" t="str">
        <f t="shared" si="49"/>
        <v/>
      </c>
    </row>
    <row r="1100" spans="2:24" ht="21" customHeight="1">
      <c r="B1100" s="167" t="str">
        <f t="shared" si="50"/>
        <v/>
      </c>
      <c r="C1100" s="78"/>
      <c r="D1100" s="71"/>
      <c r="E1100" s="71"/>
      <c r="F1100" s="78"/>
      <c r="G1100" s="71"/>
      <c r="H1100" s="78"/>
      <c r="I1100" s="71"/>
      <c r="J1100" s="71"/>
      <c r="K1100" s="36"/>
      <c r="L1100" s="71"/>
      <c r="M1100" s="36"/>
      <c r="N1100" s="36"/>
      <c r="O1100" s="36"/>
      <c r="P1100" s="86"/>
      <c r="Q1100" s="86"/>
      <c r="R1100" s="36"/>
      <c r="S1100" s="36"/>
      <c r="T1100" s="36"/>
      <c r="U1100" s="34"/>
      <c r="V1100" s="36"/>
      <c r="W1100" s="68" t="str">
        <f t="shared" ref="W1100:W1163" si="51">IF(X1100&lt;&gt;"","Erreur","")</f>
        <v/>
      </c>
      <c r="X1100" s="62" t="str">
        <f t="shared" ref="X1100:X1163" si="52">IF(AND(B1100&lt;&gt;"",OR(C1100="",D1100="",E1100="",G1100="",J1100="",L1100="")),"Veuillez compléter les informations d'identification du dérivé.",IF(AND(B1100&lt;&gt;"",H1100&lt;&gt;"",I1100=""),"Veuillez compléter la colonne C0070 Type de code.",IF(AND(B1100&lt;&gt;"",I1100=""),"Veuillez sélectionner Total/NA dans la liste de la colonne C0070 si vous n'avez rien à déclarer.","")))</f>
        <v/>
      </c>
    </row>
    <row r="1101" spans="2:24" ht="21" customHeight="1">
      <c r="B1101" s="167" t="str">
        <f t="shared" ref="B1101:B1164" si="53">IF(COUNTA(C1101:V1101)&gt;0,B1100+1,"")</f>
        <v/>
      </c>
      <c r="C1101" s="78"/>
      <c r="D1101" s="71"/>
      <c r="E1101" s="71"/>
      <c r="F1101" s="78"/>
      <c r="G1101" s="71"/>
      <c r="H1101" s="78"/>
      <c r="I1101" s="71"/>
      <c r="J1101" s="71"/>
      <c r="K1101" s="36"/>
      <c r="L1101" s="71"/>
      <c r="M1101" s="36"/>
      <c r="N1101" s="36"/>
      <c r="O1101" s="36"/>
      <c r="P1101" s="86"/>
      <c r="Q1101" s="86"/>
      <c r="R1101" s="36"/>
      <c r="S1101" s="36"/>
      <c r="T1101" s="36"/>
      <c r="U1101" s="34"/>
      <c r="V1101" s="36"/>
      <c r="W1101" s="68" t="str">
        <f t="shared" si="51"/>
        <v/>
      </c>
      <c r="X1101" s="62" t="str">
        <f t="shared" si="52"/>
        <v/>
      </c>
    </row>
    <row r="1102" spans="2:24" ht="21" customHeight="1">
      <c r="B1102" s="167" t="str">
        <f t="shared" si="53"/>
        <v/>
      </c>
      <c r="C1102" s="78"/>
      <c r="D1102" s="71"/>
      <c r="E1102" s="71"/>
      <c r="F1102" s="78"/>
      <c r="G1102" s="71"/>
      <c r="H1102" s="78"/>
      <c r="I1102" s="71"/>
      <c r="J1102" s="71"/>
      <c r="K1102" s="36"/>
      <c r="L1102" s="71"/>
      <c r="M1102" s="36"/>
      <c r="N1102" s="36"/>
      <c r="O1102" s="36"/>
      <c r="P1102" s="86"/>
      <c r="Q1102" s="86"/>
      <c r="R1102" s="36"/>
      <c r="S1102" s="36"/>
      <c r="T1102" s="36"/>
      <c r="U1102" s="34"/>
      <c r="V1102" s="36"/>
      <c r="W1102" s="68" t="str">
        <f t="shared" si="51"/>
        <v/>
      </c>
      <c r="X1102" s="62" t="str">
        <f t="shared" si="52"/>
        <v/>
      </c>
    </row>
    <row r="1103" spans="2:24" ht="21" customHeight="1">
      <c r="B1103" s="167" t="str">
        <f t="shared" si="53"/>
        <v/>
      </c>
      <c r="C1103" s="78"/>
      <c r="D1103" s="71"/>
      <c r="E1103" s="71"/>
      <c r="F1103" s="78"/>
      <c r="G1103" s="71"/>
      <c r="H1103" s="78"/>
      <c r="I1103" s="71"/>
      <c r="J1103" s="71"/>
      <c r="K1103" s="36"/>
      <c r="L1103" s="71"/>
      <c r="M1103" s="36"/>
      <c r="N1103" s="36"/>
      <c r="O1103" s="36"/>
      <c r="P1103" s="86"/>
      <c r="Q1103" s="86"/>
      <c r="R1103" s="36"/>
      <c r="S1103" s="36"/>
      <c r="T1103" s="36"/>
      <c r="U1103" s="34"/>
      <c r="V1103" s="36"/>
      <c r="W1103" s="68" t="str">
        <f t="shared" si="51"/>
        <v/>
      </c>
      <c r="X1103" s="62" t="str">
        <f t="shared" si="52"/>
        <v/>
      </c>
    </row>
    <row r="1104" spans="2:24" ht="21" customHeight="1">
      <c r="B1104" s="167" t="str">
        <f t="shared" si="53"/>
        <v/>
      </c>
      <c r="C1104" s="78"/>
      <c r="D1104" s="71"/>
      <c r="E1104" s="71"/>
      <c r="F1104" s="78"/>
      <c r="G1104" s="71"/>
      <c r="H1104" s="78"/>
      <c r="I1104" s="71"/>
      <c r="J1104" s="71"/>
      <c r="K1104" s="36"/>
      <c r="L1104" s="71"/>
      <c r="M1104" s="36"/>
      <c r="N1104" s="36"/>
      <c r="O1104" s="36"/>
      <c r="P1104" s="86"/>
      <c r="Q1104" s="86"/>
      <c r="R1104" s="36"/>
      <c r="S1104" s="36"/>
      <c r="T1104" s="36"/>
      <c r="U1104" s="34"/>
      <c r="V1104" s="36"/>
      <c r="W1104" s="68" t="str">
        <f t="shared" si="51"/>
        <v/>
      </c>
      <c r="X1104" s="62" t="str">
        <f t="shared" si="52"/>
        <v/>
      </c>
    </row>
    <row r="1105" spans="2:24" ht="21" customHeight="1">
      <c r="B1105" s="167" t="str">
        <f t="shared" si="53"/>
        <v/>
      </c>
      <c r="C1105" s="78"/>
      <c r="D1105" s="71"/>
      <c r="E1105" s="71"/>
      <c r="F1105" s="78"/>
      <c r="G1105" s="71"/>
      <c r="H1105" s="78"/>
      <c r="I1105" s="71"/>
      <c r="J1105" s="71"/>
      <c r="K1105" s="36"/>
      <c r="L1105" s="71"/>
      <c r="M1105" s="36"/>
      <c r="N1105" s="36"/>
      <c r="O1105" s="36"/>
      <c r="P1105" s="86"/>
      <c r="Q1105" s="86"/>
      <c r="R1105" s="36"/>
      <c r="S1105" s="36"/>
      <c r="T1105" s="36"/>
      <c r="U1105" s="34"/>
      <c r="V1105" s="36"/>
      <c r="W1105" s="68" t="str">
        <f t="shared" si="51"/>
        <v/>
      </c>
      <c r="X1105" s="62" t="str">
        <f t="shared" si="52"/>
        <v/>
      </c>
    </row>
    <row r="1106" spans="2:24" ht="21" customHeight="1">
      <c r="B1106" s="167" t="str">
        <f t="shared" si="53"/>
        <v/>
      </c>
      <c r="C1106" s="78"/>
      <c r="D1106" s="71"/>
      <c r="E1106" s="71"/>
      <c r="F1106" s="78"/>
      <c r="G1106" s="71"/>
      <c r="H1106" s="78"/>
      <c r="I1106" s="71"/>
      <c r="J1106" s="71"/>
      <c r="K1106" s="36"/>
      <c r="L1106" s="71"/>
      <c r="M1106" s="36"/>
      <c r="N1106" s="36"/>
      <c r="O1106" s="36"/>
      <c r="P1106" s="86"/>
      <c r="Q1106" s="86"/>
      <c r="R1106" s="36"/>
      <c r="S1106" s="36"/>
      <c r="T1106" s="36"/>
      <c r="U1106" s="34"/>
      <c r="V1106" s="36"/>
      <c r="W1106" s="68" t="str">
        <f t="shared" si="51"/>
        <v/>
      </c>
      <c r="X1106" s="62" t="str">
        <f t="shared" si="52"/>
        <v/>
      </c>
    </row>
    <row r="1107" spans="2:24" ht="21" customHeight="1">
      <c r="B1107" s="167" t="str">
        <f t="shared" si="53"/>
        <v/>
      </c>
      <c r="C1107" s="78"/>
      <c r="D1107" s="71"/>
      <c r="E1107" s="71"/>
      <c r="F1107" s="78"/>
      <c r="G1107" s="71"/>
      <c r="H1107" s="78"/>
      <c r="I1107" s="71"/>
      <c r="J1107" s="71"/>
      <c r="K1107" s="36"/>
      <c r="L1107" s="71"/>
      <c r="M1107" s="36"/>
      <c r="N1107" s="36"/>
      <c r="O1107" s="36"/>
      <c r="P1107" s="86"/>
      <c r="Q1107" s="86"/>
      <c r="R1107" s="36"/>
      <c r="S1107" s="36"/>
      <c r="T1107" s="36"/>
      <c r="U1107" s="34"/>
      <c r="V1107" s="36"/>
      <c r="W1107" s="68" t="str">
        <f t="shared" si="51"/>
        <v/>
      </c>
      <c r="X1107" s="62" t="str">
        <f t="shared" si="52"/>
        <v/>
      </c>
    </row>
    <row r="1108" spans="2:24" ht="21" customHeight="1">
      <c r="B1108" s="167" t="str">
        <f t="shared" si="53"/>
        <v/>
      </c>
      <c r="C1108" s="78"/>
      <c r="D1108" s="71"/>
      <c r="E1108" s="71"/>
      <c r="F1108" s="78"/>
      <c r="G1108" s="71"/>
      <c r="H1108" s="78"/>
      <c r="I1108" s="71"/>
      <c r="J1108" s="71"/>
      <c r="K1108" s="36"/>
      <c r="L1108" s="71"/>
      <c r="M1108" s="36"/>
      <c r="N1108" s="36"/>
      <c r="O1108" s="36"/>
      <c r="P1108" s="86"/>
      <c r="Q1108" s="86"/>
      <c r="R1108" s="36"/>
      <c r="S1108" s="36"/>
      <c r="T1108" s="36"/>
      <c r="U1108" s="34"/>
      <c r="V1108" s="36"/>
      <c r="W1108" s="68" t="str">
        <f t="shared" si="51"/>
        <v/>
      </c>
      <c r="X1108" s="62" t="str">
        <f t="shared" si="52"/>
        <v/>
      </c>
    </row>
    <row r="1109" spans="2:24" ht="21" customHeight="1">
      <c r="B1109" s="167" t="str">
        <f t="shared" si="53"/>
        <v/>
      </c>
      <c r="C1109" s="78"/>
      <c r="D1109" s="71"/>
      <c r="E1109" s="71"/>
      <c r="F1109" s="78"/>
      <c r="G1109" s="71"/>
      <c r="H1109" s="78"/>
      <c r="I1109" s="71"/>
      <c r="J1109" s="71"/>
      <c r="K1109" s="36"/>
      <c r="L1109" s="71"/>
      <c r="M1109" s="36"/>
      <c r="N1109" s="36"/>
      <c r="O1109" s="36"/>
      <c r="P1109" s="86"/>
      <c r="Q1109" s="86"/>
      <c r="R1109" s="36"/>
      <c r="S1109" s="36"/>
      <c r="T1109" s="36"/>
      <c r="U1109" s="34"/>
      <c r="V1109" s="36"/>
      <c r="W1109" s="68" t="str">
        <f t="shared" si="51"/>
        <v/>
      </c>
      <c r="X1109" s="62" t="str">
        <f t="shared" si="52"/>
        <v/>
      </c>
    </row>
    <row r="1110" spans="2:24" ht="21" customHeight="1">
      <c r="B1110" s="167" t="str">
        <f t="shared" si="53"/>
        <v/>
      </c>
      <c r="C1110" s="78"/>
      <c r="D1110" s="71"/>
      <c r="E1110" s="71"/>
      <c r="F1110" s="78"/>
      <c r="G1110" s="71"/>
      <c r="H1110" s="78"/>
      <c r="I1110" s="71"/>
      <c r="J1110" s="71"/>
      <c r="K1110" s="36"/>
      <c r="L1110" s="71"/>
      <c r="M1110" s="36"/>
      <c r="N1110" s="36"/>
      <c r="O1110" s="36"/>
      <c r="P1110" s="86"/>
      <c r="Q1110" s="86"/>
      <c r="R1110" s="36"/>
      <c r="S1110" s="36"/>
      <c r="T1110" s="36"/>
      <c r="U1110" s="34"/>
      <c r="V1110" s="36"/>
      <c r="W1110" s="68" t="str">
        <f t="shared" si="51"/>
        <v/>
      </c>
      <c r="X1110" s="62" t="str">
        <f t="shared" si="52"/>
        <v/>
      </c>
    </row>
    <row r="1111" spans="2:24" ht="21" customHeight="1">
      <c r="B1111" s="167" t="str">
        <f t="shared" si="53"/>
        <v/>
      </c>
      <c r="C1111" s="78"/>
      <c r="D1111" s="71"/>
      <c r="E1111" s="71"/>
      <c r="F1111" s="78"/>
      <c r="G1111" s="71"/>
      <c r="H1111" s="78"/>
      <c r="I1111" s="71"/>
      <c r="J1111" s="71"/>
      <c r="K1111" s="36"/>
      <c r="L1111" s="71"/>
      <c r="M1111" s="36"/>
      <c r="N1111" s="36"/>
      <c r="O1111" s="36"/>
      <c r="P1111" s="86"/>
      <c r="Q1111" s="86"/>
      <c r="R1111" s="36"/>
      <c r="S1111" s="36"/>
      <c r="T1111" s="36"/>
      <c r="U1111" s="34"/>
      <c r="V1111" s="36"/>
      <c r="W1111" s="68" t="str">
        <f t="shared" si="51"/>
        <v/>
      </c>
      <c r="X1111" s="62" t="str">
        <f t="shared" si="52"/>
        <v/>
      </c>
    </row>
    <row r="1112" spans="2:24" ht="21" customHeight="1">
      <c r="B1112" s="167" t="str">
        <f t="shared" si="53"/>
        <v/>
      </c>
      <c r="C1112" s="78"/>
      <c r="D1112" s="71"/>
      <c r="E1112" s="71"/>
      <c r="F1112" s="78"/>
      <c r="G1112" s="71"/>
      <c r="H1112" s="78"/>
      <c r="I1112" s="71"/>
      <c r="J1112" s="71"/>
      <c r="K1112" s="36"/>
      <c r="L1112" s="71"/>
      <c r="M1112" s="36"/>
      <c r="N1112" s="36"/>
      <c r="O1112" s="36"/>
      <c r="P1112" s="86"/>
      <c r="Q1112" s="86"/>
      <c r="R1112" s="36"/>
      <c r="S1112" s="36"/>
      <c r="T1112" s="36"/>
      <c r="U1112" s="34"/>
      <c r="V1112" s="36"/>
      <c r="W1112" s="68" t="str">
        <f t="shared" si="51"/>
        <v/>
      </c>
      <c r="X1112" s="62" t="str">
        <f t="shared" si="52"/>
        <v/>
      </c>
    </row>
    <row r="1113" spans="2:24" ht="21" customHeight="1">
      <c r="B1113" s="167" t="str">
        <f t="shared" si="53"/>
        <v/>
      </c>
      <c r="C1113" s="78"/>
      <c r="D1113" s="71"/>
      <c r="E1113" s="71"/>
      <c r="F1113" s="78"/>
      <c r="G1113" s="71"/>
      <c r="H1113" s="78"/>
      <c r="I1113" s="71"/>
      <c r="J1113" s="71"/>
      <c r="K1113" s="36"/>
      <c r="L1113" s="71"/>
      <c r="M1113" s="36"/>
      <c r="N1113" s="36"/>
      <c r="O1113" s="36"/>
      <c r="P1113" s="86"/>
      <c r="Q1113" s="86"/>
      <c r="R1113" s="36"/>
      <c r="S1113" s="36"/>
      <c r="T1113" s="36"/>
      <c r="U1113" s="34"/>
      <c r="V1113" s="36"/>
      <c r="W1113" s="68" t="str">
        <f t="shared" si="51"/>
        <v/>
      </c>
      <c r="X1113" s="62" t="str">
        <f t="shared" si="52"/>
        <v/>
      </c>
    </row>
    <row r="1114" spans="2:24" ht="21" customHeight="1">
      <c r="B1114" s="167" t="str">
        <f t="shared" si="53"/>
        <v/>
      </c>
      <c r="C1114" s="78"/>
      <c r="D1114" s="71"/>
      <c r="E1114" s="71"/>
      <c r="F1114" s="78"/>
      <c r="G1114" s="71"/>
      <c r="H1114" s="78"/>
      <c r="I1114" s="71"/>
      <c r="J1114" s="71"/>
      <c r="K1114" s="36"/>
      <c r="L1114" s="71"/>
      <c r="M1114" s="36"/>
      <c r="N1114" s="36"/>
      <c r="O1114" s="36"/>
      <c r="P1114" s="86"/>
      <c r="Q1114" s="86"/>
      <c r="R1114" s="36"/>
      <c r="S1114" s="36"/>
      <c r="T1114" s="36"/>
      <c r="U1114" s="34"/>
      <c r="V1114" s="36"/>
      <c r="W1114" s="68" t="str">
        <f t="shared" si="51"/>
        <v/>
      </c>
      <c r="X1114" s="62" t="str">
        <f t="shared" si="52"/>
        <v/>
      </c>
    </row>
    <row r="1115" spans="2:24" ht="21" customHeight="1">
      <c r="B1115" s="167" t="str">
        <f t="shared" si="53"/>
        <v/>
      </c>
      <c r="C1115" s="78"/>
      <c r="D1115" s="71"/>
      <c r="E1115" s="71"/>
      <c r="F1115" s="78"/>
      <c r="G1115" s="71"/>
      <c r="H1115" s="78"/>
      <c r="I1115" s="71"/>
      <c r="J1115" s="71"/>
      <c r="K1115" s="36"/>
      <c r="L1115" s="71"/>
      <c r="M1115" s="36"/>
      <c r="N1115" s="36"/>
      <c r="O1115" s="36"/>
      <c r="P1115" s="86"/>
      <c r="Q1115" s="86"/>
      <c r="R1115" s="36"/>
      <c r="S1115" s="36"/>
      <c r="T1115" s="36"/>
      <c r="U1115" s="34"/>
      <c r="V1115" s="36"/>
      <c r="W1115" s="68" t="str">
        <f t="shared" si="51"/>
        <v/>
      </c>
      <c r="X1115" s="62" t="str">
        <f t="shared" si="52"/>
        <v/>
      </c>
    </row>
    <row r="1116" spans="2:24" ht="21" customHeight="1">
      <c r="B1116" s="167" t="str">
        <f t="shared" si="53"/>
        <v/>
      </c>
      <c r="C1116" s="78"/>
      <c r="D1116" s="71"/>
      <c r="E1116" s="71"/>
      <c r="F1116" s="78"/>
      <c r="G1116" s="71"/>
      <c r="H1116" s="78"/>
      <c r="I1116" s="71"/>
      <c r="J1116" s="71"/>
      <c r="K1116" s="36"/>
      <c r="L1116" s="71"/>
      <c r="M1116" s="36"/>
      <c r="N1116" s="36"/>
      <c r="O1116" s="36"/>
      <c r="P1116" s="86"/>
      <c r="Q1116" s="86"/>
      <c r="R1116" s="36"/>
      <c r="S1116" s="36"/>
      <c r="T1116" s="36"/>
      <c r="U1116" s="34"/>
      <c r="V1116" s="36"/>
      <c r="W1116" s="68" t="str">
        <f t="shared" si="51"/>
        <v/>
      </c>
      <c r="X1116" s="62" t="str">
        <f t="shared" si="52"/>
        <v/>
      </c>
    </row>
    <row r="1117" spans="2:24" ht="21" customHeight="1">
      <c r="B1117" s="167" t="str">
        <f t="shared" si="53"/>
        <v/>
      </c>
      <c r="C1117" s="78"/>
      <c r="D1117" s="71"/>
      <c r="E1117" s="71"/>
      <c r="F1117" s="78"/>
      <c r="G1117" s="71"/>
      <c r="H1117" s="78"/>
      <c r="I1117" s="71"/>
      <c r="J1117" s="71"/>
      <c r="K1117" s="36"/>
      <c r="L1117" s="71"/>
      <c r="M1117" s="36"/>
      <c r="N1117" s="36"/>
      <c r="O1117" s="36"/>
      <c r="P1117" s="86"/>
      <c r="Q1117" s="86"/>
      <c r="R1117" s="36"/>
      <c r="S1117" s="36"/>
      <c r="T1117" s="36"/>
      <c r="U1117" s="34"/>
      <c r="V1117" s="36"/>
      <c r="W1117" s="68" t="str">
        <f t="shared" si="51"/>
        <v/>
      </c>
      <c r="X1117" s="62" t="str">
        <f t="shared" si="52"/>
        <v/>
      </c>
    </row>
    <row r="1118" spans="2:24" ht="21" customHeight="1">
      <c r="B1118" s="167" t="str">
        <f t="shared" si="53"/>
        <v/>
      </c>
      <c r="C1118" s="78"/>
      <c r="D1118" s="71"/>
      <c r="E1118" s="71"/>
      <c r="F1118" s="78"/>
      <c r="G1118" s="71"/>
      <c r="H1118" s="78"/>
      <c r="I1118" s="71"/>
      <c r="J1118" s="71"/>
      <c r="K1118" s="36"/>
      <c r="L1118" s="71"/>
      <c r="M1118" s="36"/>
      <c r="N1118" s="36"/>
      <c r="O1118" s="36"/>
      <c r="P1118" s="86"/>
      <c r="Q1118" s="86"/>
      <c r="R1118" s="36"/>
      <c r="S1118" s="36"/>
      <c r="T1118" s="36"/>
      <c r="U1118" s="34"/>
      <c r="V1118" s="36"/>
      <c r="W1118" s="68" t="str">
        <f t="shared" si="51"/>
        <v/>
      </c>
      <c r="X1118" s="62" t="str">
        <f t="shared" si="52"/>
        <v/>
      </c>
    </row>
    <row r="1119" spans="2:24" ht="21" customHeight="1">
      <c r="B1119" s="167" t="str">
        <f t="shared" si="53"/>
        <v/>
      </c>
      <c r="C1119" s="78"/>
      <c r="D1119" s="71"/>
      <c r="E1119" s="71"/>
      <c r="F1119" s="78"/>
      <c r="G1119" s="71"/>
      <c r="H1119" s="78"/>
      <c r="I1119" s="71"/>
      <c r="J1119" s="71"/>
      <c r="K1119" s="36"/>
      <c r="L1119" s="71"/>
      <c r="M1119" s="36"/>
      <c r="N1119" s="36"/>
      <c r="O1119" s="36"/>
      <c r="P1119" s="86"/>
      <c r="Q1119" s="86"/>
      <c r="R1119" s="36"/>
      <c r="S1119" s="36"/>
      <c r="T1119" s="36"/>
      <c r="U1119" s="34"/>
      <c r="V1119" s="36"/>
      <c r="W1119" s="68" t="str">
        <f t="shared" si="51"/>
        <v/>
      </c>
      <c r="X1119" s="62" t="str">
        <f t="shared" si="52"/>
        <v/>
      </c>
    </row>
    <row r="1120" spans="2:24" ht="21" customHeight="1">
      <c r="B1120" s="167" t="str">
        <f t="shared" si="53"/>
        <v/>
      </c>
      <c r="C1120" s="78"/>
      <c r="D1120" s="71"/>
      <c r="E1120" s="71"/>
      <c r="F1120" s="78"/>
      <c r="G1120" s="71"/>
      <c r="H1120" s="78"/>
      <c r="I1120" s="71"/>
      <c r="J1120" s="71"/>
      <c r="K1120" s="36"/>
      <c r="L1120" s="71"/>
      <c r="M1120" s="36"/>
      <c r="N1120" s="36"/>
      <c r="O1120" s="36"/>
      <c r="P1120" s="86"/>
      <c r="Q1120" s="86"/>
      <c r="R1120" s="36"/>
      <c r="S1120" s="36"/>
      <c r="T1120" s="36"/>
      <c r="U1120" s="34"/>
      <c r="V1120" s="36"/>
      <c r="W1120" s="68" t="str">
        <f t="shared" si="51"/>
        <v/>
      </c>
      <c r="X1120" s="62" t="str">
        <f t="shared" si="52"/>
        <v/>
      </c>
    </row>
    <row r="1121" spans="2:24" ht="21" customHeight="1">
      <c r="B1121" s="167" t="str">
        <f t="shared" si="53"/>
        <v/>
      </c>
      <c r="C1121" s="78"/>
      <c r="D1121" s="71"/>
      <c r="E1121" s="71"/>
      <c r="F1121" s="78"/>
      <c r="G1121" s="71"/>
      <c r="H1121" s="78"/>
      <c r="I1121" s="71"/>
      <c r="J1121" s="71"/>
      <c r="K1121" s="36"/>
      <c r="L1121" s="71"/>
      <c r="M1121" s="36"/>
      <c r="N1121" s="36"/>
      <c r="O1121" s="36"/>
      <c r="P1121" s="86"/>
      <c r="Q1121" s="86"/>
      <c r="R1121" s="36"/>
      <c r="S1121" s="36"/>
      <c r="T1121" s="36"/>
      <c r="U1121" s="34"/>
      <c r="V1121" s="36"/>
      <c r="W1121" s="68" t="str">
        <f t="shared" si="51"/>
        <v/>
      </c>
      <c r="X1121" s="62" t="str">
        <f t="shared" si="52"/>
        <v/>
      </c>
    </row>
    <row r="1122" spans="2:24" ht="21" customHeight="1">
      <c r="B1122" s="167" t="str">
        <f t="shared" si="53"/>
        <v/>
      </c>
      <c r="C1122" s="78"/>
      <c r="D1122" s="71"/>
      <c r="E1122" s="71"/>
      <c r="F1122" s="78"/>
      <c r="G1122" s="71"/>
      <c r="H1122" s="78"/>
      <c r="I1122" s="71"/>
      <c r="J1122" s="71"/>
      <c r="K1122" s="36"/>
      <c r="L1122" s="71"/>
      <c r="M1122" s="36"/>
      <c r="N1122" s="36"/>
      <c r="O1122" s="36"/>
      <c r="P1122" s="86"/>
      <c r="Q1122" s="86"/>
      <c r="R1122" s="36"/>
      <c r="S1122" s="36"/>
      <c r="T1122" s="36"/>
      <c r="U1122" s="34"/>
      <c r="V1122" s="36"/>
      <c r="W1122" s="68" t="str">
        <f t="shared" si="51"/>
        <v/>
      </c>
      <c r="X1122" s="62" t="str">
        <f t="shared" si="52"/>
        <v/>
      </c>
    </row>
    <row r="1123" spans="2:24" ht="21" customHeight="1">
      <c r="B1123" s="167" t="str">
        <f t="shared" si="53"/>
        <v/>
      </c>
      <c r="C1123" s="78"/>
      <c r="D1123" s="71"/>
      <c r="E1123" s="71"/>
      <c r="F1123" s="78"/>
      <c r="G1123" s="71"/>
      <c r="H1123" s="78"/>
      <c r="I1123" s="71"/>
      <c r="J1123" s="71"/>
      <c r="K1123" s="36"/>
      <c r="L1123" s="71"/>
      <c r="M1123" s="36"/>
      <c r="N1123" s="36"/>
      <c r="O1123" s="36"/>
      <c r="P1123" s="86"/>
      <c r="Q1123" s="86"/>
      <c r="R1123" s="36"/>
      <c r="S1123" s="36"/>
      <c r="T1123" s="36"/>
      <c r="U1123" s="34"/>
      <c r="V1123" s="36"/>
      <c r="W1123" s="68" t="str">
        <f t="shared" si="51"/>
        <v/>
      </c>
      <c r="X1123" s="62" t="str">
        <f t="shared" si="52"/>
        <v/>
      </c>
    </row>
    <row r="1124" spans="2:24" ht="21" customHeight="1">
      <c r="B1124" s="167" t="str">
        <f t="shared" si="53"/>
        <v/>
      </c>
      <c r="C1124" s="78"/>
      <c r="D1124" s="71"/>
      <c r="E1124" s="71"/>
      <c r="F1124" s="78"/>
      <c r="G1124" s="71"/>
      <c r="H1124" s="78"/>
      <c r="I1124" s="71"/>
      <c r="J1124" s="71"/>
      <c r="K1124" s="36"/>
      <c r="L1124" s="71"/>
      <c r="M1124" s="36"/>
      <c r="N1124" s="36"/>
      <c r="O1124" s="36"/>
      <c r="P1124" s="86"/>
      <c r="Q1124" s="86"/>
      <c r="R1124" s="36"/>
      <c r="S1124" s="36"/>
      <c r="T1124" s="36"/>
      <c r="U1124" s="34"/>
      <c r="V1124" s="36"/>
      <c r="W1124" s="68" t="str">
        <f t="shared" si="51"/>
        <v/>
      </c>
      <c r="X1124" s="62" t="str">
        <f t="shared" si="52"/>
        <v/>
      </c>
    </row>
    <row r="1125" spans="2:24" ht="21" customHeight="1">
      <c r="B1125" s="167" t="str">
        <f t="shared" si="53"/>
        <v/>
      </c>
      <c r="C1125" s="78"/>
      <c r="D1125" s="71"/>
      <c r="E1125" s="71"/>
      <c r="F1125" s="78"/>
      <c r="G1125" s="71"/>
      <c r="H1125" s="78"/>
      <c r="I1125" s="71"/>
      <c r="J1125" s="71"/>
      <c r="K1125" s="36"/>
      <c r="L1125" s="71"/>
      <c r="M1125" s="36"/>
      <c r="N1125" s="36"/>
      <c r="O1125" s="36"/>
      <c r="P1125" s="86"/>
      <c r="Q1125" s="86"/>
      <c r="R1125" s="36"/>
      <c r="S1125" s="36"/>
      <c r="T1125" s="36"/>
      <c r="U1125" s="34"/>
      <c r="V1125" s="36"/>
      <c r="W1125" s="68" t="str">
        <f t="shared" si="51"/>
        <v/>
      </c>
      <c r="X1125" s="62" t="str">
        <f t="shared" si="52"/>
        <v/>
      </c>
    </row>
    <row r="1126" spans="2:24" ht="21" customHeight="1">
      <c r="B1126" s="167" t="str">
        <f t="shared" si="53"/>
        <v/>
      </c>
      <c r="C1126" s="78"/>
      <c r="D1126" s="71"/>
      <c r="E1126" s="71"/>
      <c r="F1126" s="78"/>
      <c r="G1126" s="71"/>
      <c r="H1126" s="78"/>
      <c r="I1126" s="71"/>
      <c r="J1126" s="71"/>
      <c r="K1126" s="36"/>
      <c r="L1126" s="71"/>
      <c r="M1126" s="36"/>
      <c r="N1126" s="36"/>
      <c r="O1126" s="36"/>
      <c r="P1126" s="86"/>
      <c r="Q1126" s="86"/>
      <c r="R1126" s="36"/>
      <c r="S1126" s="36"/>
      <c r="T1126" s="36"/>
      <c r="U1126" s="34"/>
      <c r="V1126" s="36"/>
      <c r="W1126" s="68" t="str">
        <f t="shared" si="51"/>
        <v/>
      </c>
      <c r="X1126" s="62" t="str">
        <f t="shared" si="52"/>
        <v/>
      </c>
    </row>
    <row r="1127" spans="2:24" ht="21" customHeight="1">
      <c r="B1127" s="167" t="str">
        <f t="shared" si="53"/>
        <v/>
      </c>
      <c r="C1127" s="78"/>
      <c r="D1127" s="71"/>
      <c r="E1127" s="71"/>
      <c r="F1127" s="78"/>
      <c r="G1127" s="71"/>
      <c r="H1127" s="78"/>
      <c r="I1127" s="71"/>
      <c r="J1127" s="71"/>
      <c r="K1127" s="36"/>
      <c r="L1127" s="71"/>
      <c r="M1127" s="36"/>
      <c r="N1127" s="36"/>
      <c r="O1127" s="36"/>
      <c r="P1127" s="86"/>
      <c r="Q1127" s="86"/>
      <c r="R1127" s="36"/>
      <c r="S1127" s="36"/>
      <c r="T1127" s="36"/>
      <c r="U1127" s="34"/>
      <c r="V1127" s="36"/>
      <c r="W1127" s="68" t="str">
        <f t="shared" si="51"/>
        <v/>
      </c>
      <c r="X1127" s="62" t="str">
        <f t="shared" si="52"/>
        <v/>
      </c>
    </row>
    <row r="1128" spans="2:24" ht="21" customHeight="1">
      <c r="B1128" s="167" t="str">
        <f t="shared" si="53"/>
        <v/>
      </c>
      <c r="C1128" s="78"/>
      <c r="D1128" s="71"/>
      <c r="E1128" s="71"/>
      <c r="F1128" s="78"/>
      <c r="G1128" s="71"/>
      <c r="H1128" s="78"/>
      <c r="I1128" s="71"/>
      <c r="J1128" s="71"/>
      <c r="K1128" s="36"/>
      <c r="L1128" s="71"/>
      <c r="M1128" s="36"/>
      <c r="N1128" s="36"/>
      <c r="O1128" s="36"/>
      <c r="P1128" s="86"/>
      <c r="Q1128" s="86"/>
      <c r="R1128" s="36"/>
      <c r="S1128" s="36"/>
      <c r="T1128" s="36"/>
      <c r="U1128" s="34"/>
      <c r="V1128" s="36"/>
      <c r="W1128" s="68" t="str">
        <f t="shared" si="51"/>
        <v/>
      </c>
      <c r="X1128" s="62" t="str">
        <f t="shared" si="52"/>
        <v/>
      </c>
    </row>
    <row r="1129" spans="2:24" ht="21" customHeight="1">
      <c r="B1129" s="167" t="str">
        <f t="shared" si="53"/>
        <v/>
      </c>
      <c r="C1129" s="78"/>
      <c r="D1129" s="71"/>
      <c r="E1129" s="71"/>
      <c r="F1129" s="78"/>
      <c r="G1129" s="71"/>
      <c r="H1129" s="78"/>
      <c r="I1129" s="71"/>
      <c r="J1129" s="71"/>
      <c r="K1129" s="36"/>
      <c r="L1129" s="71"/>
      <c r="M1129" s="36"/>
      <c r="N1129" s="36"/>
      <c r="O1129" s="36"/>
      <c r="P1129" s="86"/>
      <c r="Q1129" s="86"/>
      <c r="R1129" s="36"/>
      <c r="S1129" s="36"/>
      <c r="T1129" s="36"/>
      <c r="U1129" s="34"/>
      <c r="V1129" s="36"/>
      <c r="W1129" s="68" t="str">
        <f t="shared" si="51"/>
        <v/>
      </c>
      <c r="X1129" s="62" t="str">
        <f t="shared" si="52"/>
        <v/>
      </c>
    </row>
    <row r="1130" spans="2:24" ht="21" customHeight="1">
      <c r="B1130" s="167" t="str">
        <f t="shared" si="53"/>
        <v/>
      </c>
      <c r="C1130" s="78"/>
      <c r="D1130" s="71"/>
      <c r="E1130" s="71"/>
      <c r="F1130" s="78"/>
      <c r="G1130" s="71"/>
      <c r="H1130" s="78"/>
      <c r="I1130" s="71"/>
      <c r="J1130" s="71"/>
      <c r="K1130" s="36"/>
      <c r="L1130" s="71"/>
      <c r="M1130" s="36"/>
      <c r="N1130" s="36"/>
      <c r="O1130" s="36"/>
      <c r="P1130" s="86"/>
      <c r="Q1130" s="86"/>
      <c r="R1130" s="36"/>
      <c r="S1130" s="36"/>
      <c r="T1130" s="36"/>
      <c r="U1130" s="34"/>
      <c r="V1130" s="36"/>
      <c r="W1130" s="68" t="str">
        <f t="shared" si="51"/>
        <v/>
      </c>
      <c r="X1130" s="62" t="str">
        <f t="shared" si="52"/>
        <v/>
      </c>
    </row>
    <row r="1131" spans="2:24" ht="21" customHeight="1">
      <c r="B1131" s="167" t="str">
        <f t="shared" si="53"/>
        <v/>
      </c>
      <c r="C1131" s="78"/>
      <c r="D1131" s="71"/>
      <c r="E1131" s="71"/>
      <c r="F1131" s="78"/>
      <c r="G1131" s="71"/>
      <c r="H1131" s="78"/>
      <c r="I1131" s="71"/>
      <c r="J1131" s="71"/>
      <c r="K1131" s="36"/>
      <c r="L1131" s="71"/>
      <c r="M1131" s="36"/>
      <c r="N1131" s="36"/>
      <c r="O1131" s="36"/>
      <c r="P1131" s="86"/>
      <c r="Q1131" s="86"/>
      <c r="R1131" s="36"/>
      <c r="S1131" s="36"/>
      <c r="T1131" s="36"/>
      <c r="U1131" s="34"/>
      <c r="V1131" s="36"/>
      <c r="W1131" s="68" t="str">
        <f t="shared" si="51"/>
        <v/>
      </c>
      <c r="X1131" s="62" t="str">
        <f t="shared" si="52"/>
        <v/>
      </c>
    </row>
    <row r="1132" spans="2:24" ht="21" customHeight="1">
      <c r="B1132" s="167" t="str">
        <f t="shared" si="53"/>
        <v/>
      </c>
      <c r="C1132" s="78"/>
      <c r="D1132" s="71"/>
      <c r="E1132" s="71"/>
      <c r="F1132" s="78"/>
      <c r="G1132" s="71"/>
      <c r="H1132" s="78"/>
      <c r="I1132" s="71"/>
      <c r="J1132" s="71"/>
      <c r="K1132" s="36"/>
      <c r="L1132" s="71"/>
      <c r="M1132" s="36"/>
      <c r="N1132" s="36"/>
      <c r="O1132" s="36"/>
      <c r="P1132" s="86"/>
      <c r="Q1132" s="86"/>
      <c r="R1132" s="36"/>
      <c r="S1132" s="36"/>
      <c r="T1132" s="36"/>
      <c r="U1132" s="34"/>
      <c r="V1132" s="36"/>
      <c r="W1132" s="68" t="str">
        <f t="shared" si="51"/>
        <v/>
      </c>
      <c r="X1132" s="62" t="str">
        <f t="shared" si="52"/>
        <v/>
      </c>
    </row>
    <row r="1133" spans="2:24" ht="21" customHeight="1">
      <c r="B1133" s="167" t="str">
        <f t="shared" si="53"/>
        <v/>
      </c>
      <c r="C1133" s="78"/>
      <c r="D1133" s="71"/>
      <c r="E1133" s="71"/>
      <c r="F1133" s="78"/>
      <c r="G1133" s="71"/>
      <c r="H1133" s="78"/>
      <c r="I1133" s="71"/>
      <c r="J1133" s="71"/>
      <c r="K1133" s="36"/>
      <c r="L1133" s="71"/>
      <c r="M1133" s="36"/>
      <c r="N1133" s="36"/>
      <c r="O1133" s="36"/>
      <c r="P1133" s="86"/>
      <c r="Q1133" s="86"/>
      <c r="R1133" s="36"/>
      <c r="S1133" s="36"/>
      <c r="T1133" s="36"/>
      <c r="U1133" s="34"/>
      <c r="V1133" s="36"/>
      <c r="W1133" s="68" t="str">
        <f t="shared" si="51"/>
        <v/>
      </c>
      <c r="X1133" s="62" t="str">
        <f t="shared" si="52"/>
        <v/>
      </c>
    </row>
    <row r="1134" spans="2:24" ht="21" customHeight="1">
      <c r="B1134" s="167" t="str">
        <f t="shared" si="53"/>
        <v/>
      </c>
      <c r="C1134" s="78"/>
      <c r="D1134" s="71"/>
      <c r="E1134" s="71"/>
      <c r="F1134" s="78"/>
      <c r="G1134" s="71"/>
      <c r="H1134" s="78"/>
      <c r="I1134" s="71"/>
      <c r="J1134" s="71"/>
      <c r="K1134" s="36"/>
      <c r="L1134" s="71"/>
      <c r="M1134" s="36"/>
      <c r="N1134" s="36"/>
      <c r="O1134" s="36"/>
      <c r="P1134" s="86"/>
      <c r="Q1134" s="86"/>
      <c r="R1134" s="36"/>
      <c r="S1134" s="36"/>
      <c r="T1134" s="36"/>
      <c r="U1134" s="34"/>
      <c r="V1134" s="36"/>
      <c r="W1134" s="68" t="str">
        <f t="shared" si="51"/>
        <v/>
      </c>
      <c r="X1134" s="62" t="str">
        <f t="shared" si="52"/>
        <v/>
      </c>
    </row>
    <row r="1135" spans="2:24" ht="21" customHeight="1">
      <c r="B1135" s="167" t="str">
        <f t="shared" si="53"/>
        <v/>
      </c>
      <c r="C1135" s="78"/>
      <c r="D1135" s="71"/>
      <c r="E1135" s="71"/>
      <c r="F1135" s="78"/>
      <c r="G1135" s="71"/>
      <c r="H1135" s="78"/>
      <c r="I1135" s="71"/>
      <c r="J1135" s="71"/>
      <c r="K1135" s="36"/>
      <c r="L1135" s="71"/>
      <c r="M1135" s="36"/>
      <c r="N1135" s="36"/>
      <c r="O1135" s="36"/>
      <c r="P1135" s="86"/>
      <c r="Q1135" s="86"/>
      <c r="R1135" s="36"/>
      <c r="S1135" s="36"/>
      <c r="T1135" s="36"/>
      <c r="U1135" s="34"/>
      <c r="V1135" s="36"/>
      <c r="W1135" s="68" t="str">
        <f t="shared" si="51"/>
        <v/>
      </c>
      <c r="X1135" s="62" t="str">
        <f t="shared" si="52"/>
        <v/>
      </c>
    </row>
    <row r="1136" spans="2:24" ht="21" customHeight="1">
      <c r="B1136" s="167" t="str">
        <f t="shared" si="53"/>
        <v/>
      </c>
      <c r="C1136" s="78"/>
      <c r="D1136" s="71"/>
      <c r="E1136" s="71"/>
      <c r="F1136" s="78"/>
      <c r="G1136" s="71"/>
      <c r="H1136" s="78"/>
      <c r="I1136" s="71"/>
      <c r="J1136" s="71"/>
      <c r="K1136" s="36"/>
      <c r="L1136" s="71"/>
      <c r="M1136" s="36"/>
      <c r="N1136" s="36"/>
      <c r="O1136" s="36"/>
      <c r="P1136" s="86"/>
      <c r="Q1136" s="86"/>
      <c r="R1136" s="36"/>
      <c r="S1136" s="36"/>
      <c r="T1136" s="36"/>
      <c r="U1136" s="34"/>
      <c r="V1136" s="36"/>
      <c r="W1136" s="68" t="str">
        <f t="shared" si="51"/>
        <v/>
      </c>
      <c r="X1136" s="62" t="str">
        <f t="shared" si="52"/>
        <v/>
      </c>
    </row>
    <row r="1137" spans="2:24" ht="21" customHeight="1">
      <c r="B1137" s="167" t="str">
        <f t="shared" si="53"/>
        <v/>
      </c>
      <c r="C1137" s="78"/>
      <c r="D1137" s="71"/>
      <c r="E1137" s="71"/>
      <c r="F1137" s="78"/>
      <c r="G1137" s="71"/>
      <c r="H1137" s="78"/>
      <c r="I1137" s="71"/>
      <c r="J1137" s="71"/>
      <c r="K1137" s="36"/>
      <c r="L1137" s="71"/>
      <c r="M1137" s="36"/>
      <c r="N1137" s="36"/>
      <c r="O1137" s="36"/>
      <c r="P1137" s="86"/>
      <c r="Q1137" s="86"/>
      <c r="R1137" s="36"/>
      <c r="S1137" s="36"/>
      <c r="T1137" s="36"/>
      <c r="U1137" s="34"/>
      <c r="V1137" s="36"/>
      <c r="W1137" s="68" t="str">
        <f t="shared" si="51"/>
        <v/>
      </c>
      <c r="X1137" s="62" t="str">
        <f t="shared" si="52"/>
        <v/>
      </c>
    </row>
    <row r="1138" spans="2:24" ht="21" customHeight="1">
      <c r="B1138" s="167" t="str">
        <f t="shared" si="53"/>
        <v/>
      </c>
      <c r="C1138" s="78"/>
      <c r="D1138" s="71"/>
      <c r="E1138" s="71"/>
      <c r="F1138" s="78"/>
      <c r="G1138" s="71"/>
      <c r="H1138" s="78"/>
      <c r="I1138" s="71"/>
      <c r="J1138" s="71"/>
      <c r="K1138" s="36"/>
      <c r="L1138" s="71"/>
      <c r="M1138" s="36"/>
      <c r="N1138" s="36"/>
      <c r="O1138" s="36"/>
      <c r="P1138" s="86"/>
      <c r="Q1138" s="86"/>
      <c r="R1138" s="36"/>
      <c r="S1138" s="36"/>
      <c r="T1138" s="36"/>
      <c r="U1138" s="34"/>
      <c r="V1138" s="36"/>
      <c r="W1138" s="68" t="str">
        <f t="shared" si="51"/>
        <v/>
      </c>
      <c r="X1138" s="62" t="str">
        <f t="shared" si="52"/>
        <v/>
      </c>
    </row>
    <row r="1139" spans="2:24" ht="21" customHeight="1">
      <c r="B1139" s="167" t="str">
        <f t="shared" si="53"/>
        <v/>
      </c>
      <c r="C1139" s="78"/>
      <c r="D1139" s="71"/>
      <c r="E1139" s="71"/>
      <c r="F1139" s="78"/>
      <c r="G1139" s="71"/>
      <c r="H1139" s="78"/>
      <c r="I1139" s="71"/>
      <c r="J1139" s="71"/>
      <c r="K1139" s="36"/>
      <c r="L1139" s="71"/>
      <c r="M1139" s="36"/>
      <c r="N1139" s="36"/>
      <c r="O1139" s="36"/>
      <c r="P1139" s="86"/>
      <c r="Q1139" s="86"/>
      <c r="R1139" s="36"/>
      <c r="S1139" s="36"/>
      <c r="T1139" s="36"/>
      <c r="U1139" s="34"/>
      <c r="V1139" s="36"/>
      <c r="W1139" s="68" t="str">
        <f t="shared" si="51"/>
        <v/>
      </c>
      <c r="X1139" s="62" t="str">
        <f t="shared" si="52"/>
        <v/>
      </c>
    </row>
    <row r="1140" spans="2:24" ht="21" customHeight="1">
      <c r="B1140" s="167" t="str">
        <f t="shared" si="53"/>
        <v/>
      </c>
      <c r="C1140" s="78"/>
      <c r="D1140" s="71"/>
      <c r="E1140" s="71"/>
      <c r="F1140" s="78"/>
      <c r="G1140" s="71"/>
      <c r="H1140" s="78"/>
      <c r="I1140" s="71"/>
      <c r="J1140" s="71"/>
      <c r="K1140" s="36"/>
      <c r="L1140" s="71"/>
      <c r="M1140" s="36"/>
      <c r="N1140" s="36"/>
      <c r="O1140" s="36"/>
      <c r="P1140" s="86"/>
      <c r="Q1140" s="86"/>
      <c r="R1140" s="36"/>
      <c r="S1140" s="36"/>
      <c r="T1140" s="36"/>
      <c r="U1140" s="34"/>
      <c r="V1140" s="36"/>
      <c r="W1140" s="68" t="str">
        <f t="shared" si="51"/>
        <v/>
      </c>
      <c r="X1140" s="62" t="str">
        <f t="shared" si="52"/>
        <v/>
      </c>
    </row>
    <row r="1141" spans="2:24" ht="21" customHeight="1">
      <c r="B1141" s="167" t="str">
        <f t="shared" si="53"/>
        <v/>
      </c>
      <c r="C1141" s="78"/>
      <c r="D1141" s="71"/>
      <c r="E1141" s="71"/>
      <c r="F1141" s="78"/>
      <c r="G1141" s="71"/>
      <c r="H1141" s="78"/>
      <c r="I1141" s="71"/>
      <c r="J1141" s="71"/>
      <c r="K1141" s="36"/>
      <c r="L1141" s="71"/>
      <c r="M1141" s="36"/>
      <c r="N1141" s="36"/>
      <c r="O1141" s="36"/>
      <c r="P1141" s="86"/>
      <c r="Q1141" s="86"/>
      <c r="R1141" s="36"/>
      <c r="S1141" s="36"/>
      <c r="T1141" s="36"/>
      <c r="U1141" s="34"/>
      <c r="V1141" s="36"/>
      <c r="W1141" s="68" t="str">
        <f t="shared" si="51"/>
        <v/>
      </c>
      <c r="X1141" s="62" t="str">
        <f t="shared" si="52"/>
        <v/>
      </c>
    </row>
    <row r="1142" spans="2:24" ht="21" customHeight="1">
      <c r="B1142" s="167" t="str">
        <f t="shared" si="53"/>
        <v/>
      </c>
      <c r="C1142" s="78"/>
      <c r="D1142" s="71"/>
      <c r="E1142" s="71"/>
      <c r="F1142" s="78"/>
      <c r="G1142" s="71"/>
      <c r="H1142" s="78"/>
      <c r="I1142" s="71"/>
      <c r="J1142" s="71"/>
      <c r="K1142" s="36"/>
      <c r="L1142" s="71"/>
      <c r="M1142" s="36"/>
      <c r="N1142" s="36"/>
      <c r="O1142" s="36"/>
      <c r="P1142" s="86"/>
      <c r="Q1142" s="86"/>
      <c r="R1142" s="36"/>
      <c r="S1142" s="36"/>
      <c r="T1142" s="36"/>
      <c r="U1142" s="34"/>
      <c r="V1142" s="36"/>
      <c r="W1142" s="68" t="str">
        <f t="shared" si="51"/>
        <v/>
      </c>
      <c r="X1142" s="62" t="str">
        <f t="shared" si="52"/>
        <v/>
      </c>
    </row>
    <row r="1143" spans="2:24" ht="21" customHeight="1">
      <c r="B1143" s="167" t="str">
        <f t="shared" si="53"/>
        <v/>
      </c>
      <c r="C1143" s="78"/>
      <c r="D1143" s="71"/>
      <c r="E1143" s="71"/>
      <c r="F1143" s="78"/>
      <c r="G1143" s="71"/>
      <c r="H1143" s="78"/>
      <c r="I1143" s="71"/>
      <c r="J1143" s="71"/>
      <c r="K1143" s="36"/>
      <c r="L1143" s="71"/>
      <c r="M1143" s="36"/>
      <c r="N1143" s="36"/>
      <c r="O1143" s="36"/>
      <c r="P1143" s="86"/>
      <c r="Q1143" s="86"/>
      <c r="R1143" s="36"/>
      <c r="S1143" s="36"/>
      <c r="T1143" s="36"/>
      <c r="U1143" s="34"/>
      <c r="V1143" s="36"/>
      <c r="W1143" s="68" t="str">
        <f t="shared" si="51"/>
        <v/>
      </c>
      <c r="X1143" s="62" t="str">
        <f t="shared" si="52"/>
        <v/>
      </c>
    </row>
    <row r="1144" spans="2:24" ht="21" customHeight="1">
      <c r="B1144" s="167" t="str">
        <f t="shared" si="53"/>
        <v/>
      </c>
      <c r="C1144" s="78"/>
      <c r="D1144" s="71"/>
      <c r="E1144" s="71"/>
      <c r="F1144" s="78"/>
      <c r="G1144" s="71"/>
      <c r="H1144" s="78"/>
      <c r="I1144" s="71"/>
      <c r="J1144" s="71"/>
      <c r="K1144" s="36"/>
      <c r="L1144" s="71"/>
      <c r="M1144" s="36"/>
      <c r="N1144" s="36"/>
      <c r="O1144" s="36"/>
      <c r="P1144" s="86"/>
      <c r="Q1144" s="86"/>
      <c r="R1144" s="36"/>
      <c r="S1144" s="36"/>
      <c r="T1144" s="36"/>
      <c r="U1144" s="34"/>
      <c r="V1144" s="36"/>
      <c r="W1144" s="68" t="str">
        <f t="shared" si="51"/>
        <v/>
      </c>
      <c r="X1144" s="62" t="str">
        <f t="shared" si="52"/>
        <v/>
      </c>
    </row>
    <row r="1145" spans="2:24" ht="21" customHeight="1">
      <c r="B1145" s="167" t="str">
        <f t="shared" si="53"/>
        <v/>
      </c>
      <c r="C1145" s="78"/>
      <c r="D1145" s="71"/>
      <c r="E1145" s="71"/>
      <c r="F1145" s="78"/>
      <c r="G1145" s="71"/>
      <c r="H1145" s="78"/>
      <c r="I1145" s="71"/>
      <c r="J1145" s="71"/>
      <c r="K1145" s="36"/>
      <c r="L1145" s="71"/>
      <c r="M1145" s="36"/>
      <c r="N1145" s="36"/>
      <c r="O1145" s="36"/>
      <c r="P1145" s="86"/>
      <c r="Q1145" s="86"/>
      <c r="R1145" s="36"/>
      <c r="S1145" s="36"/>
      <c r="T1145" s="36"/>
      <c r="U1145" s="34"/>
      <c r="V1145" s="36"/>
      <c r="W1145" s="68" t="str">
        <f t="shared" si="51"/>
        <v/>
      </c>
      <c r="X1145" s="62" t="str">
        <f t="shared" si="52"/>
        <v/>
      </c>
    </row>
    <row r="1146" spans="2:24" ht="21" customHeight="1">
      <c r="B1146" s="167" t="str">
        <f t="shared" si="53"/>
        <v/>
      </c>
      <c r="C1146" s="78"/>
      <c r="D1146" s="71"/>
      <c r="E1146" s="71"/>
      <c r="F1146" s="78"/>
      <c r="G1146" s="71"/>
      <c r="H1146" s="78"/>
      <c r="I1146" s="71"/>
      <c r="J1146" s="71"/>
      <c r="K1146" s="36"/>
      <c r="L1146" s="71"/>
      <c r="M1146" s="36"/>
      <c r="N1146" s="36"/>
      <c r="O1146" s="36"/>
      <c r="P1146" s="86"/>
      <c r="Q1146" s="86"/>
      <c r="R1146" s="36"/>
      <c r="S1146" s="36"/>
      <c r="T1146" s="36"/>
      <c r="U1146" s="34"/>
      <c r="V1146" s="36"/>
      <c r="W1146" s="68" t="str">
        <f t="shared" si="51"/>
        <v/>
      </c>
      <c r="X1146" s="62" t="str">
        <f t="shared" si="52"/>
        <v/>
      </c>
    </row>
    <row r="1147" spans="2:24" ht="21" customHeight="1">
      <c r="B1147" s="167" t="str">
        <f t="shared" si="53"/>
        <v/>
      </c>
      <c r="C1147" s="78"/>
      <c r="D1147" s="71"/>
      <c r="E1147" s="71"/>
      <c r="F1147" s="78"/>
      <c r="G1147" s="71"/>
      <c r="H1147" s="78"/>
      <c r="I1147" s="71"/>
      <c r="J1147" s="71"/>
      <c r="K1147" s="36"/>
      <c r="L1147" s="71"/>
      <c r="M1147" s="36"/>
      <c r="N1147" s="36"/>
      <c r="O1147" s="36"/>
      <c r="P1147" s="86"/>
      <c r="Q1147" s="86"/>
      <c r="R1147" s="36"/>
      <c r="S1147" s="36"/>
      <c r="T1147" s="36"/>
      <c r="U1147" s="34"/>
      <c r="V1147" s="36"/>
      <c r="W1147" s="68" t="str">
        <f t="shared" si="51"/>
        <v/>
      </c>
      <c r="X1147" s="62" t="str">
        <f t="shared" si="52"/>
        <v/>
      </c>
    </row>
    <row r="1148" spans="2:24" ht="21" customHeight="1">
      <c r="B1148" s="167" t="str">
        <f t="shared" si="53"/>
        <v/>
      </c>
      <c r="C1148" s="78"/>
      <c r="D1148" s="71"/>
      <c r="E1148" s="71"/>
      <c r="F1148" s="78"/>
      <c r="G1148" s="71"/>
      <c r="H1148" s="78"/>
      <c r="I1148" s="71"/>
      <c r="J1148" s="71"/>
      <c r="K1148" s="36"/>
      <c r="L1148" s="71"/>
      <c r="M1148" s="36"/>
      <c r="N1148" s="36"/>
      <c r="O1148" s="36"/>
      <c r="P1148" s="86"/>
      <c r="Q1148" s="86"/>
      <c r="R1148" s="36"/>
      <c r="S1148" s="36"/>
      <c r="T1148" s="36"/>
      <c r="U1148" s="34"/>
      <c r="V1148" s="36"/>
      <c r="W1148" s="68" t="str">
        <f t="shared" si="51"/>
        <v/>
      </c>
      <c r="X1148" s="62" t="str">
        <f t="shared" si="52"/>
        <v/>
      </c>
    </row>
    <row r="1149" spans="2:24" ht="21" customHeight="1">
      <c r="B1149" s="167" t="str">
        <f t="shared" si="53"/>
        <v/>
      </c>
      <c r="C1149" s="78"/>
      <c r="D1149" s="71"/>
      <c r="E1149" s="71"/>
      <c r="F1149" s="78"/>
      <c r="G1149" s="71"/>
      <c r="H1149" s="78"/>
      <c r="I1149" s="71"/>
      <c r="J1149" s="71"/>
      <c r="K1149" s="36"/>
      <c r="L1149" s="71"/>
      <c r="M1149" s="36"/>
      <c r="N1149" s="36"/>
      <c r="O1149" s="36"/>
      <c r="P1149" s="86"/>
      <c r="Q1149" s="86"/>
      <c r="R1149" s="36"/>
      <c r="S1149" s="36"/>
      <c r="T1149" s="36"/>
      <c r="U1149" s="34"/>
      <c r="V1149" s="36"/>
      <c r="W1149" s="68" t="str">
        <f t="shared" si="51"/>
        <v/>
      </c>
      <c r="X1149" s="62" t="str">
        <f t="shared" si="52"/>
        <v/>
      </c>
    </row>
    <row r="1150" spans="2:24" ht="21" customHeight="1">
      <c r="B1150" s="167" t="str">
        <f t="shared" si="53"/>
        <v/>
      </c>
      <c r="C1150" s="78"/>
      <c r="D1150" s="71"/>
      <c r="E1150" s="71"/>
      <c r="F1150" s="78"/>
      <c r="G1150" s="71"/>
      <c r="H1150" s="78"/>
      <c r="I1150" s="71"/>
      <c r="J1150" s="71"/>
      <c r="K1150" s="36"/>
      <c r="L1150" s="71"/>
      <c r="M1150" s="36"/>
      <c r="N1150" s="36"/>
      <c r="O1150" s="36"/>
      <c r="P1150" s="86"/>
      <c r="Q1150" s="86"/>
      <c r="R1150" s="36"/>
      <c r="S1150" s="36"/>
      <c r="T1150" s="36"/>
      <c r="U1150" s="34"/>
      <c r="V1150" s="36"/>
      <c r="W1150" s="68" t="str">
        <f t="shared" si="51"/>
        <v/>
      </c>
      <c r="X1150" s="62" t="str">
        <f t="shared" si="52"/>
        <v/>
      </c>
    </row>
    <row r="1151" spans="2:24" ht="21" customHeight="1">
      <c r="B1151" s="167" t="str">
        <f t="shared" si="53"/>
        <v/>
      </c>
      <c r="C1151" s="78"/>
      <c r="D1151" s="71"/>
      <c r="E1151" s="71"/>
      <c r="F1151" s="78"/>
      <c r="G1151" s="71"/>
      <c r="H1151" s="78"/>
      <c r="I1151" s="71"/>
      <c r="J1151" s="71"/>
      <c r="K1151" s="36"/>
      <c r="L1151" s="71"/>
      <c r="M1151" s="36"/>
      <c r="N1151" s="36"/>
      <c r="O1151" s="36"/>
      <c r="P1151" s="86"/>
      <c r="Q1151" s="86"/>
      <c r="R1151" s="36"/>
      <c r="S1151" s="36"/>
      <c r="T1151" s="36"/>
      <c r="U1151" s="34"/>
      <c r="V1151" s="36"/>
      <c r="W1151" s="68" t="str">
        <f t="shared" si="51"/>
        <v/>
      </c>
      <c r="X1151" s="62" t="str">
        <f t="shared" si="52"/>
        <v/>
      </c>
    </row>
    <row r="1152" spans="2:24" ht="21" customHeight="1">
      <c r="B1152" s="167" t="str">
        <f t="shared" si="53"/>
        <v/>
      </c>
      <c r="C1152" s="78"/>
      <c r="D1152" s="71"/>
      <c r="E1152" s="71"/>
      <c r="F1152" s="78"/>
      <c r="G1152" s="71"/>
      <c r="H1152" s="78"/>
      <c r="I1152" s="71"/>
      <c r="J1152" s="71"/>
      <c r="K1152" s="36"/>
      <c r="L1152" s="71"/>
      <c r="M1152" s="36"/>
      <c r="N1152" s="36"/>
      <c r="O1152" s="36"/>
      <c r="P1152" s="86"/>
      <c r="Q1152" s="86"/>
      <c r="R1152" s="36"/>
      <c r="S1152" s="36"/>
      <c r="T1152" s="36"/>
      <c r="U1152" s="34"/>
      <c r="V1152" s="36"/>
      <c r="W1152" s="68" t="str">
        <f t="shared" si="51"/>
        <v/>
      </c>
      <c r="X1152" s="62" t="str">
        <f t="shared" si="52"/>
        <v/>
      </c>
    </row>
    <row r="1153" spans="2:24" ht="21" customHeight="1">
      <c r="B1153" s="167" t="str">
        <f t="shared" si="53"/>
        <v/>
      </c>
      <c r="C1153" s="78"/>
      <c r="D1153" s="71"/>
      <c r="E1153" s="71"/>
      <c r="F1153" s="78"/>
      <c r="G1153" s="71"/>
      <c r="H1153" s="78"/>
      <c r="I1153" s="71"/>
      <c r="J1153" s="71"/>
      <c r="K1153" s="36"/>
      <c r="L1153" s="71"/>
      <c r="M1153" s="36"/>
      <c r="N1153" s="36"/>
      <c r="O1153" s="36"/>
      <c r="P1153" s="86"/>
      <c r="Q1153" s="86"/>
      <c r="R1153" s="36"/>
      <c r="S1153" s="36"/>
      <c r="T1153" s="36"/>
      <c r="U1153" s="34"/>
      <c r="V1153" s="36"/>
      <c r="W1153" s="68" t="str">
        <f t="shared" si="51"/>
        <v/>
      </c>
      <c r="X1153" s="62" t="str">
        <f t="shared" si="52"/>
        <v/>
      </c>
    </row>
    <row r="1154" spans="2:24" ht="21" customHeight="1">
      <c r="B1154" s="167" t="str">
        <f t="shared" si="53"/>
        <v/>
      </c>
      <c r="C1154" s="78"/>
      <c r="D1154" s="71"/>
      <c r="E1154" s="71"/>
      <c r="F1154" s="78"/>
      <c r="G1154" s="71"/>
      <c r="H1154" s="78"/>
      <c r="I1154" s="71"/>
      <c r="J1154" s="71"/>
      <c r="K1154" s="36"/>
      <c r="L1154" s="71"/>
      <c r="M1154" s="36"/>
      <c r="N1154" s="36"/>
      <c r="O1154" s="36"/>
      <c r="P1154" s="86"/>
      <c r="Q1154" s="86"/>
      <c r="R1154" s="36"/>
      <c r="S1154" s="36"/>
      <c r="T1154" s="36"/>
      <c r="U1154" s="34"/>
      <c r="V1154" s="36"/>
      <c r="W1154" s="68" t="str">
        <f t="shared" si="51"/>
        <v/>
      </c>
      <c r="X1154" s="62" t="str">
        <f t="shared" si="52"/>
        <v/>
      </c>
    </row>
    <row r="1155" spans="2:24" ht="21" customHeight="1">
      <c r="B1155" s="167" t="str">
        <f t="shared" si="53"/>
        <v/>
      </c>
      <c r="C1155" s="78"/>
      <c r="D1155" s="71"/>
      <c r="E1155" s="71"/>
      <c r="F1155" s="78"/>
      <c r="G1155" s="71"/>
      <c r="H1155" s="78"/>
      <c r="I1155" s="71"/>
      <c r="J1155" s="71"/>
      <c r="K1155" s="36"/>
      <c r="L1155" s="71"/>
      <c r="M1155" s="36"/>
      <c r="N1155" s="36"/>
      <c r="O1155" s="36"/>
      <c r="P1155" s="86"/>
      <c r="Q1155" s="86"/>
      <c r="R1155" s="36"/>
      <c r="S1155" s="36"/>
      <c r="T1155" s="36"/>
      <c r="U1155" s="34"/>
      <c r="V1155" s="36"/>
      <c r="W1155" s="68" t="str">
        <f t="shared" si="51"/>
        <v/>
      </c>
      <c r="X1155" s="62" t="str">
        <f t="shared" si="52"/>
        <v/>
      </c>
    </row>
    <row r="1156" spans="2:24" ht="21" customHeight="1">
      <c r="B1156" s="167" t="str">
        <f t="shared" si="53"/>
        <v/>
      </c>
      <c r="C1156" s="78"/>
      <c r="D1156" s="71"/>
      <c r="E1156" s="71"/>
      <c r="F1156" s="78"/>
      <c r="G1156" s="71"/>
      <c r="H1156" s="78"/>
      <c r="I1156" s="71"/>
      <c r="J1156" s="71"/>
      <c r="K1156" s="36"/>
      <c r="L1156" s="71"/>
      <c r="M1156" s="36"/>
      <c r="N1156" s="36"/>
      <c r="O1156" s="36"/>
      <c r="P1156" s="86"/>
      <c r="Q1156" s="86"/>
      <c r="R1156" s="36"/>
      <c r="S1156" s="36"/>
      <c r="T1156" s="36"/>
      <c r="U1156" s="34"/>
      <c r="V1156" s="36"/>
      <c r="W1156" s="68" t="str">
        <f t="shared" si="51"/>
        <v/>
      </c>
      <c r="X1156" s="62" t="str">
        <f t="shared" si="52"/>
        <v/>
      </c>
    </row>
    <row r="1157" spans="2:24" ht="21" customHeight="1">
      <c r="B1157" s="167" t="str">
        <f t="shared" si="53"/>
        <v/>
      </c>
      <c r="C1157" s="78"/>
      <c r="D1157" s="71"/>
      <c r="E1157" s="71"/>
      <c r="F1157" s="78"/>
      <c r="G1157" s="71"/>
      <c r="H1157" s="78"/>
      <c r="I1157" s="71"/>
      <c r="J1157" s="71"/>
      <c r="K1157" s="36"/>
      <c r="L1157" s="71"/>
      <c r="M1157" s="36"/>
      <c r="N1157" s="36"/>
      <c r="O1157" s="36"/>
      <c r="P1157" s="86"/>
      <c r="Q1157" s="86"/>
      <c r="R1157" s="36"/>
      <c r="S1157" s="36"/>
      <c r="T1157" s="36"/>
      <c r="U1157" s="34"/>
      <c r="V1157" s="36"/>
      <c r="W1157" s="68" t="str">
        <f t="shared" si="51"/>
        <v/>
      </c>
      <c r="X1157" s="62" t="str">
        <f t="shared" si="52"/>
        <v/>
      </c>
    </row>
    <row r="1158" spans="2:24" ht="21" customHeight="1">
      <c r="B1158" s="167" t="str">
        <f t="shared" si="53"/>
        <v/>
      </c>
      <c r="C1158" s="78"/>
      <c r="D1158" s="71"/>
      <c r="E1158" s="71"/>
      <c r="F1158" s="78"/>
      <c r="G1158" s="71"/>
      <c r="H1158" s="78"/>
      <c r="I1158" s="71"/>
      <c r="J1158" s="71"/>
      <c r="K1158" s="36"/>
      <c r="L1158" s="71"/>
      <c r="M1158" s="36"/>
      <c r="N1158" s="36"/>
      <c r="O1158" s="36"/>
      <c r="P1158" s="86"/>
      <c r="Q1158" s="86"/>
      <c r="R1158" s="36"/>
      <c r="S1158" s="36"/>
      <c r="T1158" s="36"/>
      <c r="U1158" s="34"/>
      <c r="V1158" s="36"/>
      <c r="W1158" s="68" t="str">
        <f t="shared" si="51"/>
        <v/>
      </c>
      <c r="X1158" s="62" t="str">
        <f t="shared" si="52"/>
        <v/>
      </c>
    </row>
    <row r="1159" spans="2:24" ht="21" customHeight="1">
      <c r="B1159" s="167" t="str">
        <f t="shared" si="53"/>
        <v/>
      </c>
      <c r="C1159" s="78"/>
      <c r="D1159" s="71"/>
      <c r="E1159" s="71"/>
      <c r="F1159" s="78"/>
      <c r="G1159" s="71"/>
      <c r="H1159" s="78"/>
      <c r="I1159" s="71"/>
      <c r="J1159" s="71"/>
      <c r="K1159" s="36"/>
      <c r="L1159" s="71"/>
      <c r="M1159" s="36"/>
      <c r="N1159" s="36"/>
      <c r="O1159" s="36"/>
      <c r="P1159" s="86"/>
      <c r="Q1159" s="86"/>
      <c r="R1159" s="36"/>
      <c r="S1159" s="36"/>
      <c r="T1159" s="36"/>
      <c r="U1159" s="34"/>
      <c r="V1159" s="36"/>
      <c r="W1159" s="68" t="str">
        <f t="shared" si="51"/>
        <v/>
      </c>
      <c r="X1159" s="62" t="str">
        <f t="shared" si="52"/>
        <v/>
      </c>
    </row>
    <row r="1160" spans="2:24" ht="21" customHeight="1">
      <c r="B1160" s="167" t="str">
        <f t="shared" si="53"/>
        <v/>
      </c>
      <c r="C1160" s="78"/>
      <c r="D1160" s="71"/>
      <c r="E1160" s="71"/>
      <c r="F1160" s="78"/>
      <c r="G1160" s="71"/>
      <c r="H1160" s="78"/>
      <c r="I1160" s="71"/>
      <c r="J1160" s="71"/>
      <c r="K1160" s="36"/>
      <c r="L1160" s="71"/>
      <c r="M1160" s="36"/>
      <c r="N1160" s="36"/>
      <c r="O1160" s="36"/>
      <c r="P1160" s="86"/>
      <c r="Q1160" s="86"/>
      <c r="R1160" s="36"/>
      <c r="S1160" s="36"/>
      <c r="T1160" s="36"/>
      <c r="U1160" s="34"/>
      <c r="V1160" s="36"/>
      <c r="W1160" s="68" t="str">
        <f t="shared" si="51"/>
        <v/>
      </c>
      <c r="X1160" s="62" t="str">
        <f t="shared" si="52"/>
        <v/>
      </c>
    </row>
    <row r="1161" spans="2:24" ht="21" customHeight="1">
      <c r="B1161" s="167" t="str">
        <f t="shared" si="53"/>
        <v/>
      </c>
      <c r="C1161" s="78"/>
      <c r="D1161" s="71"/>
      <c r="E1161" s="71"/>
      <c r="F1161" s="78"/>
      <c r="G1161" s="71"/>
      <c r="H1161" s="78"/>
      <c r="I1161" s="71"/>
      <c r="J1161" s="71"/>
      <c r="K1161" s="36"/>
      <c r="L1161" s="71"/>
      <c r="M1161" s="36"/>
      <c r="N1161" s="36"/>
      <c r="O1161" s="36"/>
      <c r="P1161" s="86"/>
      <c r="Q1161" s="86"/>
      <c r="R1161" s="36"/>
      <c r="S1161" s="36"/>
      <c r="T1161" s="36"/>
      <c r="U1161" s="34"/>
      <c r="V1161" s="36"/>
      <c r="W1161" s="68" t="str">
        <f t="shared" si="51"/>
        <v/>
      </c>
      <c r="X1161" s="62" t="str">
        <f t="shared" si="52"/>
        <v/>
      </c>
    </row>
    <row r="1162" spans="2:24" ht="21" customHeight="1">
      <c r="B1162" s="167" t="str">
        <f t="shared" si="53"/>
        <v/>
      </c>
      <c r="C1162" s="78"/>
      <c r="D1162" s="71"/>
      <c r="E1162" s="71"/>
      <c r="F1162" s="78"/>
      <c r="G1162" s="71"/>
      <c r="H1162" s="78"/>
      <c r="I1162" s="71"/>
      <c r="J1162" s="71"/>
      <c r="K1162" s="36"/>
      <c r="L1162" s="71"/>
      <c r="M1162" s="36"/>
      <c r="N1162" s="36"/>
      <c r="O1162" s="36"/>
      <c r="P1162" s="86"/>
      <c r="Q1162" s="86"/>
      <c r="R1162" s="36"/>
      <c r="S1162" s="36"/>
      <c r="T1162" s="36"/>
      <c r="U1162" s="34"/>
      <c r="V1162" s="36"/>
      <c r="W1162" s="68" t="str">
        <f t="shared" si="51"/>
        <v/>
      </c>
      <c r="X1162" s="62" t="str">
        <f t="shared" si="52"/>
        <v/>
      </c>
    </row>
    <row r="1163" spans="2:24" ht="21" customHeight="1">
      <c r="B1163" s="167" t="str">
        <f t="shared" si="53"/>
        <v/>
      </c>
      <c r="C1163" s="78"/>
      <c r="D1163" s="71"/>
      <c r="E1163" s="71"/>
      <c r="F1163" s="78"/>
      <c r="G1163" s="71"/>
      <c r="H1163" s="78"/>
      <c r="I1163" s="71"/>
      <c r="J1163" s="71"/>
      <c r="K1163" s="36"/>
      <c r="L1163" s="71"/>
      <c r="M1163" s="36"/>
      <c r="N1163" s="36"/>
      <c r="O1163" s="36"/>
      <c r="P1163" s="86"/>
      <c r="Q1163" s="86"/>
      <c r="R1163" s="36"/>
      <c r="S1163" s="36"/>
      <c r="T1163" s="36"/>
      <c r="U1163" s="34"/>
      <c r="V1163" s="36"/>
      <c r="W1163" s="68" t="str">
        <f t="shared" si="51"/>
        <v/>
      </c>
      <c r="X1163" s="62" t="str">
        <f t="shared" si="52"/>
        <v/>
      </c>
    </row>
    <row r="1164" spans="2:24" ht="21" customHeight="1">
      <c r="B1164" s="167" t="str">
        <f t="shared" si="53"/>
        <v/>
      </c>
      <c r="C1164" s="78"/>
      <c r="D1164" s="71"/>
      <c r="E1164" s="71"/>
      <c r="F1164" s="78"/>
      <c r="G1164" s="71"/>
      <c r="H1164" s="78"/>
      <c r="I1164" s="71"/>
      <c r="J1164" s="71"/>
      <c r="K1164" s="36"/>
      <c r="L1164" s="71"/>
      <c r="M1164" s="36"/>
      <c r="N1164" s="36"/>
      <c r="O1164" s="36"/>
      <c r="P1164" s="86"/>
      <c r="Q1164" s="86"/>
      <c r="R1164" s="36"/>
      <c r="S1164" s="36"/>
      <c r="T1164" s="36"/>
      <c r="U1164" s="34"/>
      <c r="V1164" s="36"/>
      <c r="W1164" s="68" t="str">
        <f t="shared" ref="W1164:W1227" si="54">IF(X1164&lt;&gt;"","Erreur","")</f>
        <v/>
      </c>
      <c r="X1164" s="62" t="str">
        <f t="shared" ref="X1164:X1227" si="55">IF(AND(B1164&lt;&gt;"",OR(C1164="",D1164="",E1164="",G1164="",J1164="",L1164="")),"Veuillez compléter les informations d'identification du dérivé.",IF(AND(B1164&lt;&gt;"",H1164&lt;&gt;"",I1164=""),"Veuillez compléter la colonne C0070 Type de code.",IF(AND(B1164&lt;&gt;"",I1164=""),"Veuillez sélectionner Total/NA dans la liste de la colonne C0070 si vous n'avez rien à déclarer.","")))</f>
        <v/>
      </c>
    </row>
    <row r="1165" spans="2:24" ht="21" customHeight="1">
      <c r="B1165" s="167" t="str">
        <f t="shared" ref="B1165:B1228" si="56">IF(COUNTA(C1165:V1165)&gt;0,B1164+1,"")</f>
        <v/>
      </c>
      <c r="C1165" s="78"/>
      <c r="D1165" s="71"/>
      <c r="E1165" s="71"/>
      <c r="F1165" s="78"/>
      <c r="G1165" s="71"/>
      <c r="H1165" s="78"/>
      <c r="I1165" s="71"/>
      <c r="J1165" s="71"/>
      <c r="K1165" s="36"/>
      <c r="L1165" s="71"/>
      <c r="M1165" s="36"/>
      <c r="N1165" s="36"/>
      <c r="O1165" s="36"/>
      <c r="P1165" s="86"/>
      <c r="Q1165" s="86"/>
      <c r="R1165" s="36"/>
      <c r="S1165" s="36"/>
      <c r="T1165" s="36"/>
      <c r="U1165" s="34"/>
      <c r="V1165" s="36"/>
      <c r="W1165" s="68" t="str">
        <f t="shared" si="54"/>
        <v/>
      </c>
      <c r="X1165" s="62" t="str">
        <f t="shared" si="55"/>
        <v/>
      </c>
    </row>
    <row r="1166" spans="2:24" ht="21" customHeight="1">
      <c r="B1166" s="167" t="str">
        <f t="shared" si="56"/>
        <v/>
      </c>
      <c r="C1166" s="78"/>
      <c r="D1166" s="71"/>
      <c r="E1166" s="71"/>
      <c r="F1166" s="78"/>
      <c r="G1166" s="71"/>
      <c r="H1166" s="78"/>
      <c r="I1166" s="71"/>
      <c r="J1166" s="71"/>
      <c r="K1166" s="36"/>
      <c r="L1166" s="71"/>
      <c r="M1166" s="36"/>
      <c r="N1166" s="36"/>
      <c r="O1166" s="36"/>
      <c r="P1166" s="86"/>
      <c r="Q1166" s="86"/>
      <c r="R1166" s="36"/>
      <c r="S1166" s="36"/>
      <c r="T1166" s="36"/>
      <c r="U1166" s="34"/>
      <c r="V1166" s="36"/>
      <c r="W1166" s="68" t="str">
        <f t="shared" si="54"/>
        <v/>
      </c>
      <c r="X1166" s="62" t="str">
        <f t="shared" si="55"/>
        <v/>
      </c>
    </row>
    <row r="1167" spans="2:24" ht="21" customHeight="1">
      <c r="B1167" s="167" t="str">
        <f t="shared" si="56"/>
        <v/>
      </c>
      <c r="C1167" s="78"/>
      <c r="D1167" s="71"/>
      <c r="E1167" s="71"/>
      <c r="F1167" s="78"/>
      <c r="G1167" s="71"/>
      <c r="H1167" s="78"/>
      <c r="I1167" s="71"/>
      <c r="J1167" s="71"/>
      <c r="K1167" s="36"/>
      <c r="L1167" s="71"/>
      <c r="M1167" s="36"/>
      <c r="N1167" s="36"/>
      <c r="O1167" s="36"/>
      <c r="P1167" s="86"/>
      <c r="Q1167" s="86"/>
      <c r="R1167" s="36"/>
      <c r="S1167" s="36"/>
      <c r="T1167" s="36"/>
      <c r="U1167" s="34"/>
      <c r="V1167" s="36"/>
      <c r="W1167" s="68" t="str">
        <f t="shared" si="54"/>
        <v/>
      </c>
      <c r="X1167" s="62" t="str">
        <f t="shared" si="55"/>
        <v/>
      </c>
    </row>
    <row r="1168" spans="2:24" ht="21" customHeight="1">
      <c r="B1168" s="167" t="str">
        <f t="shared" si="56"/>
        <v/>
      </c>
      <c r="C1168" s="78"/>
      <c r="D1168" s="71"/>
      <c r="E1168" s="71"/>
      <c r="F1168" s="78"/>
      <c r="G1168" s="71"/>
      <c r="H1168" s="78"/>
      <c r="I1168" s="71"/>
      <c r="J1168" s="71"/>
      <c r="K1168" s="36"/>
      <c r="L1168" s="71"/>
      <c r="M1168" s="36"/>
      <c r="N1168" s="36"/>
      <c r="O1168" s="36"/>
      <c r="P1168" s="86"/>
      <c r="Q1168" s="86"/>
      <c r="R1168" s="36"/>
      <c r="S1168" s="36"/>
      <c r="T1168" s="36"/>
      <c r="U1168" s="34"/>
      <c r="V1168" s="36"/>
      <c r="W1168" s="68" t="str">
        <f t="shared" si="54"/>
        <v/>
      </c>
      <c r="X1168" s="62" t="str">
        <f t="shared" si="55"/>
        <v/>
      </c>
    </row>
    <row r="1169" spans="2:24" ht="21" customHeight="1">
      <c r="B1169" s="167" t="str">
        <f t="shared" si="56"/>
        <v/>
      </c>
      <c r="C1169" s="78"/>
      <c r="D1169" s="71"/>
      <c r="E1169" s="71"/>
      <c r="F1169" s="78"/>
      <c r="G1169" s="71"/>
      <c r="H1169" s="78"/>
      <c r="I1169" s="71"/>
      <c r="J1169" s="71"/>
      <c r="K1169" s="36"/>
      <c r="L1169" s="71"/>
      <c r="M1169" s="36"/>
      <c r="N1169" s="36"/>
      <c r="O1169" s="36"/>
      <c r="P1169" s="86"/>
      <c r="Q1169" s="86"/>
      <c r="R1169" s="36"/>
      <c r="S1169" s="36"/>
      <c r="T1169" s="36"/>
      <c r="U1169" s="34"/>
      <c r="V1169" s="36"/>
      <c r="W1169" s="68" t="str">
        <f t="shared" si="54"/>
        <v/>
      </c>
      <c r="X1169" s="62" t="str">
        <f t="shared" si="55"/>
        <v/>
      </c>
    </row>
    <row r="1170" spans="2:24" ht="21" customHeight="1">
      <c r="B1170" s="167" t="str">
        <f t="shared" si="56"/>
        <v/>
      </c>
      <c r="C1170" s="78"/>
      <c r="D1170" s="71"/>
      <c r="E1170" s="71"/>
      <c r="F1170" s="78"/>
      <c r="G1170" s="71"/>
      <c r="H1170" s="78"/>
      <c r="I1170" s="71"/>
      <c r="J1170" s="71"/>
      <c r="K1170" s="36"/>
      <c r="L1170" s="71"/>
      <c r="M1170" s="36"/>
      <c r="N1170" s="36"/>
      <c r="O1170" s="36"/>
      <c r="P1170" s="86"/>
      <c r="Q1170" s="86"/>
      <c r="R1170" s="36"/>
      <c r="S1170" s="36"/>
      <c r="T1170" s="36"/>
      <c r="U1170" s="34"/>
      <c r="V1170" s="36"/>
      <c r="W1170" s="68" t="str">
        <f t="shared" si="54"/>
        <v/>
      </c>
      <c r="X1170" s="62" t="str">
        <f t="shared" si="55"/>
        <v/>
      </c>
    </row>
    <row r="1171" spans="2:24" ht="21" customHeight="1">
      <c r="B1171" s="167" t="str">
        <f t="shared" si="56"/>
        <v/>
      </c>
      <c r="C1171" s="78"/>
      <c r="D1171" s="71"/>
      <c r="E1171" s="71"/>
      <c r="F1171" s="78"/>
      <c r="G1171" s="71"/>
      <c r="H1171" s="78"/>
      <c r="I1171" s="71"/>
      <c r="J1171" s="71"/>
      <c r="K1171" s="36"/>
      <c r="L1171" s="71"/>
      <c r="M1171" s="36"/>
      <c r="N1171" s="36"/>
      <c r="O1171" s="36"/>
      <c r="P1171" s="86"/>
      <c r="Q1171" s="86"/>
      <c r="R1171" s="36"/>
      <c r="S1171" s="36"/>
      <c r="T1171" s="36"/>
      <c r="U1171" s="34"/>
      <c r="V1171" s="36"/>
      <c r="W1171" s="68" t="str">
        <f t="shared" si="54"/>
        <v/>
      </c>
      <c r="X1171" s="62" t="str">
        <f t="shared" si="55"/>
        <v/>
      </c>
    </row>
    <row r="1172" spans="2:24" ht="21" customHeight="1">
      <c r="B1172" s="167" t="str">
        <f t="shared" si="56"/>
        <v/>
      </c>
      <c r="C1172" s="78"/>
      <c r="D1172" s="71"/>
      <c r="E1172" s="71"/>
      <c r="F1172" s="78"/>
      <c r="G1172" s="71"/>
      <c r="H1172" s="78"/>
      <c r="I1172" s="71"/>
      <c r="J1172" s="71"/>
      <c r="K1172" s="36"/>
      <c r="L1172" s="71"/>
      <c r="M1172" s="36"/>
      <c r="N1172" s="36"/>
      <c r="O1172" s="36"/>
      <c r="P1172" s="86"/>
      <c r="Q1172" s="86"/>
      <c r="R1172" s="36"/>
      <c r="S1172" s="36"/>
      <c r="T1172" s="36"/>
      <c r="U1172" s="34"/>
      <c r="V1172" s="36"/>
      <c r="W1172" s="68" t="str">
        <f t="shared" si="54"/>
        <v/>
      </c>
      <c r="X1172" s="62" t="str">
        <f t="shared" si="55"/>
        <v/>
      </c>
    </row>
    <row r="1173" spans="2:24" ht="21" customHeight="1">
      <c r="B1173" s="167" t="str">
        <f t="shared" si="56"/>
        <v/>
      </c>
      <c r="C1173" s="78"/>
      <c r="D1173" s="71"/>
      <c r="E1173" s="71"/>
      <c r="F1173" s="78"/>
      <c r="G1173" s="71"/>
      <c r="H1173" s="78"/>
      <c r="I1173" s="71"/>
      <c r="J1173" s="71"/>
      <c r="K1173" s="36"/>
      <c r="L1173" s="71"/>
      <c r="M1173" s="36"/>
      <c r="N1173" s="36"/>
      <c r="O1173" s="36"/>
      <c r="P1173" s="86"/>
      <c r="Q1173" s="86"/>
      <c r="R1173" s="36"/>
      <c r="S1173" s="36"/>
      <c r="T1173" s="36"/>
      <c r="U1173" s="34"/>
      <c r="V1173" s="36"/>
      <c r="W1173" s="68" t="str">
        <f t="shared" si="54"/>
        <v/>
      </c>
      <c r="X1173" s="62" t="str">
        <f t="shared" si="55"/>
        <v/>
      </c>
    </row>
    <row r="1174" spans="2:24" ht="21" customHeight="1">
      <c r="B1174" s="167" t="str">
        <f t="shared" si="56"/>
        <v/>
      </c>
      <c r="C1174" s="78"/>
      <c r="D1174" s="71"/>
      <c r="E1174" s="71"/>
      <c r="F1174" s="78"/>
      <c r="G1174" s="71"/>
      <c r="H1174" s="78"/>
      <c r="I1174" s="71"/>
      <c r="J1174" s="71"/>
      <c r="K1174" s="36"/>
      <c r="L1174" s="71"/>
      <c r="M1174" s="36"/>
      <c r="N1174" s="36"/>
      <c r="O1174" s="36"/>
      <c r="P1174" s="86"/>
      <c r="Q1174" s="86"/>
      <c r="R1174" s="36"/>
      <c r="S1174" s="36"/>
      <c r="T1174" s="36"/>
      <c r="U1174" s="34"/>
      <c r="V1174" s="36"/>
      <c r="W1174" s="68" t="str">
        <f t="shared" si="54"/>
        <v/>
      </c>
      <c r="X1174" s="62" t="str">
        <f t="shared" si="55"/>
        <v/>
      </c>
    </row>
    <row r="1175" spans="2:24" ht="21" customHeight="1">
      <c r="B1175" s="167" t="str">
        <f t="shared" si="56"/>
        <v/>
      </c>
      <c r="C1175" s="78"/>
      <c r="D1175" s="71"/>
      <c r="E1175" s="71"/>
      <c r="F1175" s="78"/>
      <c r="G1175" s="71"/>
      <c r="H1175" s="78"/>
      <c r="I1175" s="71"/>
      <c r="J1175" s="71"/>
      <c r="K1175" s="36"/>
      <c r="L1175" s="71"/>
      <c r="M1175" s="36"/>
      <c r="N1175" s="36"/>
      <c r="O1175" s="36"/>
      <c r="P1175" s="86"/>
      <c r="Q1175" s="86"/>
      <c r="R1175" s="36"/>
      <c r="S1175" s="36"/>
      <c r="T1175" s="36"/>
      <c r="U1175" s="34"/>
      <c r="V1175" s="36"/>
      <c r="W1175" s="68" t="str">
        <f t="shared" si="54"/>
        <v/>
      </c>
      <c r="X1175" s="62" t="str">
        <f t="shared" si="55"/>
        <v/>
      </c>
    </row>
    <row r="1176" spans="2:24" ht="21" customHeight="1">
      <c r="B1176" s="167" t="str">
        <f t="shared" si="56"/>
        <v/>
      </c>
      <c r="C1176" s="78"/>
      <c r="D1176" s="71"/>
      <c r="E1176" s="71"/>
      <c r="F1176" s="78"/>
      <c r="G1176" s="71"/>
      <c r="H1176" s="78"/>
      <c r="I1176" s="71"/>
      <c r="J1176" s="71"/>
      <c r="K1176" s="36"/>
      <c r="L1176" s="71"/>
      <c r="M1176" s="36"/>
      <c r="N1176" s="36"/>
      <c r="O1176" s="36"/>
      <c r="P1176" s="86"/>
      <c r="Q1176" s="86"/>
      <c r="R1176" s="36"/>
      <c r="S1176" s="36"/>
      <c r="T1176" s="36"/>
      <c r="U1176" s="34"/>
      <c r="V1176" s="36"/>
      <c r="W1176" s="68" t="str">
        <f t="shared" si="54"/>
        <v/>
      </c>
      <c r="X1176" s="62" t="str">
        <f t="shared" si="55"/>
        <v/>
      </c>
    </row>
    <row r="1177" spans="2:24" ht="21" customHeight="1">
      <c r="B1177" s="167" t="str">
        <f t="shared" si="56"/>
        <v/>
      </c>
      <c r="C1177" s="78"/>
      <c r="D1177" s="71"/>
      <c r="E1177" s="71"/>
      <c r="F1177" s="78"/>
      <c r="G1177" s="71"/>
      <c r="H1177" s="78"/>
      <c r="I1177" s="71"/>
      <c r="J1177" s="71"/>
      <c r="K1177" s="36"/>
      <c r="L1177" s="71"/>
      <c r="M1177" s="36"/>
      <c r="N1177" s="36"/>
      <c r="O1177" s="36"/>
      <c r="P1177" s="86"/>
      <c r="Q1177" s="86"/>
      <c r="R1177" s="36"/>
      <c r="S1177" s="36"/>
      <c r="T1177" s="36"/>
      <c r="U1177" s="34"/>
      <c r="V1177" s="36"/>
      <c r="W1177" s="68" t="str">
        <f t="shared" si="54"/>
        <v/>
      </c>
      <c r="X1177" s="62" t="str">
        <f t="shared" si="55"/>
        <v/>
      </c>
    </row>
    <row r="1178" spans="2:24" ht="21" customHeight="1">
      <c r="B1178" s="167" t="str">
        <f t="shared" si="56"/>
        <v/>
      </c>
      <c r="C1178" s="78"/>
      <c r="D1178" s="71"/>
      <c r="E1178" s="71"/>
      <c r="F1178" s="78"/>
      <c r="G1178" s="71"/>
      <c r="H1178" s="78"/>
      <c r="I1178" s="71"/>
      <c r="J1178" s="71"/>
      <c r="K1178" s="36"/>
      <c r="L1178" s="71"/>
      <c r="M1178" s="36"/>
      <c r="N1178" s="36"/>
      <c r="O1178" s="36"/>
      <c r="P1178" s="86"/>
      <c r="Q1178" s="86"/>
      <c r="R1178" s="36"/>
      <c r="S1178" s="36"/>
      <c r="T1178" s="36"/>
      <c r="U1178" s="34"/>
      <c r="V1178" s="36"/>
      <c r="W1178" s="68" t="str">
        <f t="shared" si="54"/>
        <v/>
      </c>
      <c r="X1178" s="62" t="str">
        <f t="shared" si="55"/>
        <v/>
      </c>
    </row>
    <row r="1179" spans="2:24" ht="21" customHeight="1">
      <c r="B1179" s="167" t="str">
        <f t="shared" si="56"/>
        <v/>
      </c>
      <c r="C1179" s="78"/>
      <c r="D1179" s="71"/>
      <c r="E1179" s="71"/>
      <c r="F1179" s="78"/>
      <c r="G1179" s="71"/>
      <c r="H1179" s="78"/>
      <c r="I1179" s="71"/>
      <c r="J1179" s="71"/>
      <c r="K1179" s="36"/>
      <c r="L1179" s="71"/>
      <c r="M1179" s="36"/>
      <c r="N1179" s="36"/>
      <c r="O1179" s="36"/>
      <c r="P1179" s="86"/>
      <c r="Q1179" s="86"/>
      <c r="R1179" s="36"/>
      <c r="S1179" s="36"/>
      <c r="T1179" s="36"/>
      <c r="U1179" s="34"/>
      <c r="V1179" s="36"/>
      <c r="W1179" s="68" t="str">
        <f t="shared" si="54"/>
        <v/>
      </c>
      <c r="X1179" s="62" t="str">
        <f t="shared" si="55"/>
        <v/>
      </c>
    </row>
    <row r="1180" spans="2:24" ht="21" customHeight="1">
      <c r="B1180" s="167" t="str">
        <f t="shared" si="56"/>
        <v/>
      </c>
      <c r="C1180" s="78"/>
      <c r="D1180" s="71"/>
      <c r="E1180" s="71"/>
      <c r="F1180" s="78"/>
      <c r="G1180" s="71"/>
      <c r="H1180" s="78"/>
      <c r="I1180" s="71"/>
      <c r="J1180" s="71"/>
      <c r="K1180" s="36"/>
      <c r="L1180" s="71"/>
      <c r="M1180" s="36"/>
      <c r="N1180" s="36"/>
      <c r="O1180" s="36"/>
      <c r="P1180" s="86"/>
      <c r="Q1180" s="86"/>
      <c r="R1180" s="36"/>
      <c r="S1180" s="36"/>
      <c r="T1180" s="36"/>
      <c r="U1180" s="34"/>
      <c r="V1180" s="36"/>
      <c r="W1180" s="68" t="str">
        <f t="shared" si="54"/>
        <v/>
      </c>
      <c r="X1180" s="62" t="str">
        <f t="shared" si="55"/>
        <v/>
      </c>
    </row>
    <row r="1181" spans="2:24" ht="21" customHeight="1">
      <c r="B1181" s="167" t="str">
        <f t="shared" si="56"/>
        <v/>
      </c>
      <c r="C1181" s="78"/>
      <c r="D1181" s="71"/>
      <c r="E1181" s="71"/>
      <c r="F1181" s="78"/>
      <c r="G1181" s="71"/>
      <c r="H1181" s="78"/>
      <c r="I1181" s="71"/>
      <c r="J1181" s="71"/>
      <c r="K1181" s="36"/>
      <c r="L1181" s="71"/>
      <c r="M1181" s="36"/>
      <c r="N1181" s="36"/>
      <c r="O1181" s="36"/>
      <c r="P1181" s="86"/>
      <c r="Q1181" s="86"/>
      <c r="R1181" s="36"/>
      <c r="S1181" s="36"/>
      <c r="T1181" s="36"/>
      <c r="U1181" s="34"/>
      <c r="V1181" s="36"/>
      <c r="W1181" s="68" t="str">
        <f t="shared" si="54"/>
        <v/>
      </c>
      <c r="X1181" s="62" t="str">
        <f t="shared" si="55"/>
        <v/>
      </c>
    </row>
    <row r="1182" spans="2:24" ht="21" customHeight="1">
      <c r="B1182" s="167" t="str">
        <f t="shared" si="56"/>
        <v/>
      </c>
      <c r="C1182" s="78"/>
      <c r="D1182" s="71"/>
      <c r="E1182" s="71"/>
      <c r="F1182" s="78"/>
      <c r="G1182" s="71"/>
      <c r="H1182" s="78"/>
      <c r="I1182" s="71"/>
      <c r="J1182" s="71"/>
      <c r="K1182" s="36"/>
      <c r="L1182" s="71"/>
      <c r="M1182" s="36"/>
      <c r="N1182" s="36"/>
      <c r="O1182" s="36"/>
      <c r="P1182" s="86"/>
      <c r="Q1182" s="86"/>
      <c r="R1182" s="36"/>
      <c r="S1182" s="36"/>
      <c r="T1182" s="36"/>
      <c r="U1182" s="34"/>
      <c r="V1182" s="36"/>
      <c r="W1182" s="68" t="str">
        <f t="shared" si="54"/>
        <v/>
      </c>
      <c r="X1182" s="62" t="str">
        <f t="shared" si="55"/>
        <v/>
      </c>
    </row>
    <row r="1183" spans="2:24" ht="21" customHeight="1">
      <c r="B1183" s="167" t="str">
        <f t="shared" si="56"/>
        <v/>
      </c>
      <c r="C1183" s="78"/>
      <c r="D1183" s="71"/>
      <c r="E1183" s="71"/>
      <c r="F1183" s="78"/>
      <c r="G1183" s="71"/>
      <c r="H1183" s="78"/>
      <c r="I1183" s="71"/>
      <c r="J1183" s="71"/>
      <c r="K1183" s="36"/>
      <c r="L1183" s="71"/>
      <c r="M1183" s="36"/>
      <c r="N1183" s="36"/>
      <c r="O1183" s="36"/>
      <c r="P1183" s="86"/>
      <c r="Q1183" s="86"/>
      <c r="R1183" s="36"/>
      <c r="S1183" s="36"/>
      <c r="T1183" s="36"/>
      <c r="U1183" s="34"/>
      <c r="V1183" s="36"/>
      <c r="W1183" s="68" t="str">
        <f t="shared" si="54"/>
        <v/>
      </c>
      <c r="X1183" s="62" t="str">
        <f t="shared" si="55"/>
        <v/>
      </c>
    </row>
    <row r="1184" spans="2:24" ht="21" customHeight="1">
      <c r="B1184" s="167" t="str">
        <f t="shared" si="56"/>
        <v/>
      </c>
      <c r="C1184" s="78"/>
      <c r="D1184" s="71"/>
      <c r="E1184" s="71"/>
      <c r="F1184" s="78"/>
      <c r="G1184" s="71"/>
      <c r="H1184" s="78"/>
      <c r="I1184" s="71"/>
      <c r="J1184" s="71"/>
      <c r="K1184" s="36"/>
      <c r="L1184" s="71"/>
      <c r="M1184" s="36"/>
      <c r="N1184" s="36"/>
      <c r="O1184" s="36"/>
      <c r="P1184" s="86"/>
      <c r="Q1184" s="86"/>
      <c r="R1184" s="36"/>
      <c r="S1184" s="36"/>
      <c r="T1184" s="36"/>
      <c r="U1184" s="34"/>
      <c r="V1184" s="36"/>
      <c r="W1184" s="68" t="str">
        <f t="shared" si="54"/>
        <v/>
      </c>
      <c r="X1184" s="62" t="str">
        <f t="shared" si="55"/>
        <v/>
      </c>
    </row>
    <row r="1185" spans="2:24" ht="21" customHeight="1">
      <c r="B1185" s="167" t="str">
        <f t="shared" si="56"/>
        <v/>
      </c>
      <c r="C1185" s="78"/>
      <c r="D1185" s="71"/>
      <c r="E1185" s="71"/>
      <c r="F1185" s="78"/>
      <c r="G1185" s="71"/>
      <c r="H1185" s="78"/>
      <c r="I1185" s="71"/>
      <c r="J1185" s="71"/>
      <c r="K1185" s="36"/>
      <c r="L1185" s="71"/>
      <c r="M1185" s="36"/>
      <c r="N1185" s="36"/>
      <c r="O1185" s="36"/>
      <c r="P1185" s="86"/>
      <c r="Q1185" s="86"/>
      <c r="R1185" s="36"/>
      <c r="S1185" s="36"/>
      <c r="T1185" s="36"/>
      <c r="U1185" s="34"/>
      <c r="V1185" s="36"/>
      <c r="W1185" s="68" t="str">
        <f t="shared" si="54"/>
        <v/>
      </c>
      <c r="X1185" s="62" t="str">
        <f t="shared" si="55"/>
        <v/>
      </c>
    </row>
    <row r="1186" spans="2:24" ht="21" customHeight="1">
      <c r="B1186" s="167" t="str">
        <f t="shared" si="56"/>
        <v/>
      </c>
      <c r="C1186" s="78"/>
      <c r="D1186" s="71"/>
      <c r="E1186" s="71"/>
      <c r="F1186" s="78"/>
      <c r="G1186" s="71"/>
      <c r="H1186" s="78"/>
      <c r="I1186" s="71"/>
      <c r="J1186" s="71"/>
      <c r="K1186" s="36"/>
      <c r="L1186" s="71"/>
      <c r="M1186" s="36"/>
      <c r="N1186" s="36"/>
      <c r="O1186" s="36"/>
      <c r="P1186" s="86"/>
      <c r="Q1186" s="86"/>
      <c r="R1186" s="36"/>
      <c r="S1186" s="36"/>
      <c r="T1186" s="36"/>
      <c r="U1186" s="34"/>
      <c r="V1186" s="36"/>
      <c r="W1186" s="68" t="str">
        <f t="shared" si="54"/>
        <v/>
      </c>
      <c r="X1186" s="62" t="str">
        <f t="shared" si="55"/>
        <v/>
      </c>
    </row>
    <row r="1187" spans="2:24" ht="21" customHeight="1">
      <c r="B1187" s="167" t="str">
        <f t="shared" si="56"/>
        <v/>
      </c>
      <c r="C1187" s="78"/>
      <c r="D1187" s="71"/>
      <c r="E1187" s="71"/>
      <c r="F1187" s="78"/>
      <c r="G1187" s="71"/>
      <c r="H1187" s="78"/>
      <c r="I1187" s="71"/>
      <c r="J1187" s="71"/>
      <c r="K1187" s="36"/>
      <c r="L1187" s="71"/>
      <c r="M1187" s="36"/>
      <c r="N1187" s="36"/>
      <c r="O1187" s="36"/>
      <c r="P1187" s="86"/>
      <c r="Q1187" s="86"/>
      <c r="R1187" s="36"/>
      <c r="S1187" s="36"/>
      <c r="T1187" s="36"/>
      <c r="U1187" s="34"/>
      <c r="V1187" s="36"/>
      <c r="W1187" s="68" t="str">
        <f t="shared" si="54"/>
        <v/>
      </c>
      <c r="X1187" s="62" t="str">
        <f t="shared" si="55"/>
        <v/>
      </c>
    </row>
    <row r="1188" spans="2:24" ht="21" customHeight="1">
      <c r="B1188" s="167" t="str">
        <f t="shared" si="56"/>
        <v/>
      </c>
      <c r="C1188" s="78"/>
      <c r="D1188" s="71"/>
      <c r="E1188" s="71"/>
      <c r="F1188" s="78"/>
      <c r="G1188" s="71"/>
      <c r="H1188" s="78"/>
      <c r="I1188" s="71"/>
      <c r="J1188" s="71"/>
      <c r="K1188" s="36"/>
      <c r="L1188" s="71"/>
      <c r="M1188" s="36"/>
      <c r="N1188" s="36"/>
      <c r="O1188" s="36"/>
      <c r="P1188" s="86"/>
      <c r="Q1188" s="86"/>
      <c r="R1188" s="36"/>
      <c r="S1188" s="36"/>
      <c r="T1188" s="36"/>
      <c r="U1188" s="34"/>
      <c r="V1188" s="36"/>
      <c r="W1188" s="68" t="str">
        <f t="shared" si="54"/>
        <v/>
      </c>
      <c r="X1188" s="62" t="str">
        <f t="shared" si="55"/>
        <v/>
      </c>
    </row>
    <row r="1189" spans="2:24" ht="21" customHeight="1">
      <c r="B1189" s="167" t="str">
        <f t="shared" si="56"/>
        <v/>
      </c>
      <c r="C1189" s="78"/>
      <c r="D1189" s="71"/>
      <c r="E1189" s="71"/>
      <c r="F1189" s="78"/>
      <c r="G1189" s="71"/>
      <c r="H1189" s="78"/>
      <c r="I1189" s="71"/>
      <c r="J1189" s="71"/>
      <c r="K1189" s="36"/>
      <c r="L1189" s="71"/>
      <c r="M1189" s="36"/>
      <c r="N1189" s="36"/>
      <c r="O1189" s="36"/>
      <c r="P1189" s="86"/>
      <c r="Q1189" s="86"/>
      <c r="R1189" s="36"/>
      <c r="S1189" s="36"/>
      <c r="T1189" s="36"/>
      <c r="U1189" s="34"/>
      <c r="V1189" s="36"/>
      <c r="W1189" s="68" t="str">
        <f t="shared" si="54"/>
        <v/>
      </c>
      <c r="X1189" s="62" t="str">
        <f t="shared" si="55"/>
        <v/>
      </c>
    </row>
    <row r="1190" spans="2:24" ht="21" customHeight="1">
      <c r="B1190" s="167" t="str">
        <f t="shared" si="56"/>
        <v/>
      </c>
      <c r="C1190" s="78"/>
      <c r="D1190" s="71"/>
      <c r="E1190" s="71"/>
      <c r="F1190" s="78"/>
      <c r="G1190" s="71"/>
      <c r="H1190" s="78"/>
      <c r="I1190" s="71"/>
      <c r="J1190" s="71"/>
      <c r="K1190" s="36"/>
      <c r="L1190" s="71"/>
      <c r="M1190" s="36"/>
      <c r="N1190" s="36"/>
      <c r="O1190" s="36"/>
      <c r="P1190" s="86"/>
      <c r="Q1190" s="86"/>
      <c r="R1190" s="36"/>
      <c r="S1190" s="36"/>
      <c r="T1190" s="36"/>
      <c r="U1190" s="34"/>
      <c r="V1190" s="36"/>
      <c r="W1190" s="68" t="str">
        <f t="shared" si="54"/>
        <v/>
      </c>
      <c r="X1190" s="62" t="str">
        <f t="shared" si="55"/>
        <v/>
      </c>
    </row>
    <row r="1191" spans="2:24" ht="21" customHeight="1">
      <c r="B1191" s="167" t="str">
        <f t="shared" si="56"/>
        <v/>
      </c>
      <c r="C1191" s="78"/>
      <c r="D1191" s="71"/>
      <c r="E1191" s="71"/>
      <c r="F1191" s="78"/>
      <c r="G1191" s="71"/>
      <c r="H1191" s="78"/>
      <c r="I1191" s="71"/>
      <c r="J1191" s="71"/>
      <c r="K1191" s="36"/>
      <c r="L1191" s="71"/>
      <c r="M1191" s="36"/>
      <c r="N1191" s="36"/>
      <c r="O1191" s="36"/>
      <c r="P1191" s="86"/>
      <c r="Q1191" s="86"/>
      <c r="R1191" s="36"/>
      <c r="S1191" s="36"/>
      <c r="T1191" s="36"/>
      <c r="U1191" s="34"/>
      <c r="V1191" s="36"/>
      <c r="W1191" s="68" t="str">
        <f t="shared" si="54"/>
        <v/>
      </c>
      <c r="X1191" s="62" t="str">
        <f t="shared" si="55"/>
        <v/>
      </c>
    </row>
    <row r="1192" spans="2:24" ht="21" customHeight="1">
      <c r="B1192" s="167" t="str">
        <f t="shared" si="56"/>
        <v/>
      </c>
      <c r="C1192" s="78"/>
      <c r="D1192" s="71"/>
      <c r="E1192" s="71"/>
      <c r="F1192" s="78"/>
      <c r="G1192" s="71"/>
      <c r="H1192" s="78"/>
      <c r="I1192" s="71"/>
      <c r="J1192" s="71"/>
      <c r="K1192" s="36"/>
      <c r="L1192" s="71"/>
      <c r="M1192" s="36"/>
      <c r="N1192" s="36"/>
      <c r="O1192" s="36"/>
      <c r="P1192" s="86"/>
      <c r="Q1192" s="86"/>
      <c r="R1192" s="36"/>
      <c r="S1192" s="36"/>
      <c r="T1192" s="36"/>
      <c r="U1192" s="34"/>
      <c r="V1192" s="36"/>
      <c r="W1192" s="68" t="str">
        <f t="shared" si="54"/>
        <v/>
      </c>
      <c r="X1192" s="62" t="str">
        <f t="shared" si="55"/>
        <v/>
      </c>
    </row>
    <row r="1193" spans="2:24" ht="21" customHeight="1">
      <c r="B1193" s="167" t="str">
        <f t="shared" si="56"/>
        <v/>
      </c>
      <c r="C1193" s="78"/>
      <c r="D1193" s="71"/>
      <c r="E1193" s="71"/>
      <c r="F1193" s="78"/>
      <c r="G1193" s="71"/>
      <c r="H1193" s="78"/>
      <c r="I1193" s="71"/>
      <c r="J1193" s="71"/>
      <c r="K1193" s="36"/>
      <c r="L1193" s="71"/>
      <c r="M1193" s="36"/>
      <c r="N1193" s="36"/>
      <c r="O1193" s="36"/>
      <c r="P1193" s="86"/>
      <c r="Q1193" s="86"/>
      <c r="R1193" s="36"/>
      <c r="S1193" s="36"/>
      <c r="T1193" s="36"/>
      <c r="U1193" s="34"/>
      <c r="V1193" s="36"/>
      <c r="W1193" s="68" t="str">
        <f t="shared" si="54"/>
        <v/>
      </c>
      <c r="X1193" s="62" t="str">
        <f t="shared" si="55"/>
        <v/>
      </c>
    </row>
    <row r="1194" spans="2:24" ht="21" customHeight="1">
      <c r="B1194" s="167" t="str">
        <f t="shared" si="56"/>
        <v/>
      </c>
      <c r="C1194" s="78"/>
      <c r="D1194" s="71"/>
      <c r="E1194" s="71"/>
      <c r="F1194" s="78"/>
      <c r="G1194" s="71"/>
      <c r="H1194" s="78"/>
      <c r="I1194" s="71"/>
      <c r="J1194" s="71"/>
      <c r="K1194" s="36"/>
      <c r="L1194" s="71"/>
      <c r="M1194" s="36"/>
      <c r="N1194" s="36"/>
      <c r="O1194" s="36"/>
      <c r="P1194" s="86"/>
      <c r="Q1194" s="86"/>
      <c r="R1194" s="36"/>
      <c r="S1194" s="36"/>
      <c r="T1194" s="36"/>
      <c r="U1194" s="34"/>
      <c r="V1194" s="36"/>
      <c r="W1194" s="68" t="str">
        <f t="shared" si="54"/>
        <v/>
      </c>
      <c r="X1194" s="62" t="str">
        <f t="shared" si="55"/>
        <v/>
      </c>
    </row>
    <row r="1195" spans="2:24" ht="21" customHeight="1">
      <c r="B1195" s="167" t="str">
        <f t="shared" si="56"/>
        <v/>
      </c>
      <c r="C1195" s="78"/>
      <c r="D1195" s="71"/>
      <c r="E1195" s="71"/>
      <c r="F1195" s="78"/>
      <c r="G1195" s="71"/>
      <c r="H1195" s="78"/>
      <c r="I1195" s="71"/>
      <c r="J1195" s="71"/>
      <c r="K1195" s="36"/>
      <c r="L1195" s="71"/>
      <c r="M1195" s="36"/>
      <c r="N1195" s="36"/>
      <c r="O1195" s="36"/>
      <c r="P1195" s="86"/>
      <c r="Q1195" s="86"/>
      <c r="R1195" s="36"/>
      <c r="S1195" s="36"/>
      <c r="T1195" s="36"/>
      <c r="U1195" s="34"/>
      <c r="V1195" s="36"/>
      <c r="W1195" s="68" t="str">
        <f t="shared" si="54"/>
        <v/>
      </c>
      <c r="X1195" s="62" t="str">
        <f t="shared" si="55"/>
        <v/>
      </c>
    </row>
    <row r="1196" spans="2:24" ht="21" customHeight="1">
      <c r="B1196" s="167" t="str">
        <f t="shared" si="56"/>
        <v/>
      </c>
      <c r="C1196" s="78"/>
      <c r="D1196" s="71"/>
      <c r="E1196" s="71"/>
      <c r="F1196" s="78"/>
      <c r="G1196" s="71"/>
      <c r="H1196" s="78"/>
      <c r="I1196" s="71"/>
      <c r="J1196" s="71"/>
      <c r="K1196" s="36"/>
      <c r="L1196" s="71"/>
      <c r="M1196" s="36"/>
      <c r="N1196" s="36"/>
      <c r="O1196" s="36"/>
      <c r="P1196" s="86"/>
      <c r="Q1196" s="86"/>
      <c r="R1196" s="36"/>
      <c r="S1196" s="36"/>
      <c r="T1196" s="36"/>
      <c r="U1196" s="34"/>
      <c r="V1196" s="36"/>
      <c r="W1196" s="68" t="str">
        <f t="shared" si="54"/>
        <v/>
      </c>
      <c r="X1196" s="62" t="str">
        <f t="shared" si="55"/>
        <v/>
      </c>
    </row>
    <row r="1197" spans="2:24" ht="21" customHeight="1">
      <c r="B1197" s="167" t="str">
        <f t="shared" si="56"/>
        <v/>
      </c>
      <c r="C1197" s="78"/>
      <c r="D1197" s="71"/>
      <c r="E1197" s="71"/>
      <c r="F1197" s="78"/>
      <c r="G1197" s="71"/>
      <c r="H1197" s="78"/>
      <c r="I1197" s="71"/>
      <c r="J1197" s="71"/>
      <c r="K1197" s="36"/>
      <c r="L1197" s="71"/>
      <c r="M1197" s="36"/>
      <c r="N1197" s="36"/>
      <c r="O1197" s="36"/>
      <c r="P1197" s="86"/>
      <c r="Q1197" s="86"/>
      <c r="R1197" s="36"/>
      <c r="S1197" s="36"/>
      <c r="T1197" s="36"/>
      <c r="U1197" s="34"/>
      <c r="V1197" s="36"/>
      <c r="W1197" s="68" t="str">
        <f t="shared" si="54"/>
        <v/>
      </c>
      <c r="X1197" s="62" t="str">
        <f t="shared" si="55"/>
        <v/>
      </c>
    </row>
    <row r="1198" spans="2:24" ht="21" customHeight="1">
      <c r="B1198" s="167" t="str">
        <f t="shared" si="56"/>
        <v/>
      </c>
      <c r="C1198" s="78"/>
      <c r="D1198" s="71"/>
      <c r="E1198" s="71"/>
      <c r="F1198" s="78"/>
      <c r="G1198" s="71"/>
      <c r="H1198" s="78"/>
      <c r="I1198" s="71"/>
      <c r="J1198" s="71"/>
      <c r="K1198" s="36"/>
      <c r="L1198" s="71"/>
      <c r="M1198" s="36"/>
      <c r="N1198" s="36"/>
      <c r="O1198" s="36"/>
      <c r="P1198" s="86"/>
      <c r="Q1198" s="86"/>
      <c r="R1198" s="36"/>
      <c r="S1198" s="36"/>
      <c r="T1198" s="36"/>
      <c r="U1198" s="34"/>
      <c r="V1198" s="36"/>
      <c r="W1198" s="68" t="str">
        <f t="shared" si="54"/>
        <v/>
      </c>
      <c r="X1198" s="62" t="str">
        <f t="shared" si="55"/>
        <v/>
      </c>
    </row>
    <row r="1199" spans="2:24" ht="21" customHeight="1">
      <c r="B1199" s="167" t="str">
        <f t="shared" si="56"/>
        <v/>
      </c>
      <c r="C1199" s="78"/>
      <c r="D1199" s="71"/>
      <c r="E1199" s="71"/>
      <c r="F1199" s="78"/>
      <c r="G1199" s="71"/>
      <c r="H1199" s="78"/>
      <c r="I1199" s="71"/>
      <c r="J1199" s="71"/>
      <c r="K1199" s="36"/>
      <c r="L1199" s="71"/>
      <c r="M1199" s="36"/>
      <c r="N1199" s="36"/>
      <c r="O1199" s="36"/>
      <c r="P1199" s="86"/>
      <c r="Q1199" s="86"/>
      <c r="R1199" s="36"/>
      <c r="S1199" s="36"/>
      <c r="T1199" s="36"/>
      <c r="U1199" s="34"/>
      <c r="V1199" s="36"/>
      <c r="W1199" s="68" t="str">
        <f t="shared" si="54"/>
        <v/>
      </c>
      <c r="X1199" s="62" t="str">
        <f t="shared" si="55"/>
        <v/>
      </c>
    </row>
    <row r="1200" spans="2:24" ht="21" customHeight="1">
      <c r="B1200" s="167" t="str">
        <f t="shared" si="56"/>
        <v/>
      </c>
      <c r="C1200" s="78"/>
      <c r="D1200" s="71"/>
      <c r="E1200" s="71"/>
      <c r="F1200" s="78"/>
      <c r="G1200" s="71"/>
      <c r="H1200" s="78"/>
      <c r="I1200" s="71"/>
      <c r="J1200" s="71"/>
      <c r="K1200" s="36"/>
      <c r="L1200" s="71"/>
      <c r="M1200" s="36"/>
      <c r="N1200" s="36"/>
      <c r="O1200" s="36"/>
      <c r="P1200" s="86"/>
      <c r="Q1200" s="86"/>
      <c r="R1200" s="36"/>
      <c r="S1200" s="36"/>
      <c r="T1200" s="36"/>
      <c r="U1200" s="34"/>
      <c r="V1200" s="36"/>
      <c r="W1200" s="68" t="str">
        <f t="shared" si="54"/>
        <v/>
      </c>
      <c r="X1200" s="62" t="str">
        <f t="shared" si="55"/>
        <v/>
      </c>
    </row>
    <row r="1201" spans="2:24" ht="21" customHeight="1">
      <c r="B1201" s="167" t="str">
        <f t="shared" si="56"/>
        <v/>
      </c>
      <c r="C1201" s="78"/>
      <c r="D1201" s="71"/>
      <c r="E1201" s="71"/>
      <c r="F1201" s="78"/>
      <c r="G1201" s="71"/>
      <c r="H1201" s="78"/>
      <c r="I1201" s="71"/>
      <c r="J1201" s="71"/>
      <c r="K1201" s="36"/>
      <c r="L1201" s="71"/>
      <c r="M1201" s="36"/>
      <c r="N1201" s="36"/>
      <c r="O1201" s="36"/>
      <c r="P1201" s="86"/>
      <c r="Q1201" s="86"/>
      <c r="R1201" s="36"/>
      <c r="S1201" s="36"/>
      <c r="T1201" s="36"/>
      <c r="U1201" s="34"/>
      <c r="V1201" s="36"/>
      <c r="W1201" s="68" t="str">
        <f t="shared" si="54"/>
        <v/>
      </c>
      <c r="X1201" s="62" t="str">
        <f t="shared" si="55"/>
        <v/>
      </c>
    </row>
    <row r="1202" spans="2:24" ht="21" customHeight="1">
      <c r="B1202" s="167" t="str">
        <f t="shared" si="56"/>
        <v/>
      </c>
      <c r="C1202" s="78"/>
      <c r="D1202" s="71"/>
      <c r="E1202" s="71"/>
      <c r="F1202" s="78"/>
      <c r="G1202" s="71"/>
      <c r="H1202" s="78"/>
      <c r="I1202" s="71"/>
      <c r="J1202" s="71"/>
      <c r="K1202" s="36"/>
      <c r="L1202" s="71"/>
      <c r="M1202" s="36"/>
      <c r="N1202" s="36"/>
      <c r="O1202" s="36"/>
      <c r="P1202" s="86"/>
      <c r="Q1202" s="86"/>
      <c r="R1202" s="36"/>
      <c r="S1202" s="36"/>
      <c r="T1202" s="36"/>
      <c r="U1202" s="34"/>
      <c r="V1202" s="36"/>
      <c r="W1202" s="68" t="str">
        <f t="shared" si="54"/>
        <v/>
      </c>
      <c r="X1202" s="62" t="str">
        <f t="shared" si="55"/>
        <v/>
      </c>
    </row>
    <row r="1203" spans="2:24" ht="21" customHeight="1">
      <c r="B1203" s="167" t="str">
        <f t="shared" si="56"/>
        <v/>
      </c>
      <c r="C1203" s="78"/>
      <c r="D1203" s="71"/>
      <c r="E1203" s="71"/>
      <c r="F1203" s="78"/>
      <c r="G1203" s="71"/>
      <c r="H1203" s="78"/>
      <c r="I1203" s="71"/>
      <c r="J1203" s="71"/>
      <c r="K1203" s="36"/>
      <c r="L1203" s="71"/>
      <c r="M1203" s="36"/>
      <c r="N1203" s="36"/>
      <c r="O1203" s="36"/>
      <c r="P1203" s="86"/>
      <c r="Q1203" s="86"/>
      <c r="R1203" s="36"/>
      <c r="S1203" s="36"/>
      <c r="T1203" s="36"/>
      <c r="U1203" s="34"/>
      <c r="V1203" s="36"/>
      <c r="W1203" s="68" t="str">
        <f t="shared" si="54"/>
        <v/>
      </c>
      <c r="X1203" s="62" t="str">
        <f t="shared" si="55"/>
        <v/>
      </c>
    </row>
    <row r="1204" spans="2:24" ht="21" customHeight="1">
      <c r="B1204" s="167" t="str">
        <f t="shared" si="56"/>
        <v/>
      </c>
      <c r="C1204" s="78"/>
      <c r="D1204" s="71"/>
      <c r="E1204" s="71"/>
      <c r="F1204" s="78"/>
      <c r="G1204" s="71"/>
      <c r="H1204" s="78"/>
      <c r="I1204" s="71"/>
      <c r="J1204" s="71"/>
      <c r="K1204" s="36"/>
      <c r="L1204" s="71"/>
      <c r="M1204" s="36"/>
      <c r="N1204" s="36"/>
      <c r="O1204" s="36"/>
      <c r="P1204" s="86"/>
      <c r="Q1204" s="86"/>
      <c r="R1204" s="36"/>
      <c r="S1204" s="36"/>
      <c r="T1204" s="36"/>
      <c r="U1204" s="34"/>
      <c r="V1204" s="36"/>
      <c r="W1204" s="68" t="str">
        <f t="shared" si="54"/>
        <v/>
      </c>
      <c r="X1204" s="62" t="str">
        <f t="shared" si="55"/>
        <v/>
      </c>
    </row>
    <row r="1205" spans="2:24" ht="21" customHeight="1">
      <c r="B1205" s="167" t="str">
        <f t="shared" si="56"/>
        <v/>
      </c>
      <c r="C1205" s="78"/>
      <c r="D1205" s="71"/>
      <c r="E1205" s="71"/>
      <c r="F1205" s="78"/>
      <c r="G1205" s="71"/>
      <c r="H1205" s="78"/>
      <c r="I1205" s="71"/>
      <c r="J1205" s="71"/>
      <c r="K1205" s="36"/>
      <c r="L1205" s="71"/>
      <c r="M1205" s="36"/>
      <c r="N1205" s="36"/>
      <c r="O1205" s="36"/>
      <c r="P1205" s="86"/>
      <c r="Q1205" s="86"/>
      <c r="R1205" s="36"/>
      <c r="S1205" s="36"/>
      <c r="T1205" s="36"/>
      <c r="U1205" s="34"/>
      <c r="V1205" s="36"/>
      <c r="W1205" s="68" t="str">
        <f t="shared" si="54"/>
        <v/>
      </c>
      <c r="X1205" s="62" t="str">
        <f t="shared" si="55"/>
        <v/>
      </c>
    </row>
    <row r="1206" spans="2:24" ht="21" customHeight="1">
      <c r="B1206" s="167" t="str">
        <f t="shared" si="56"/>
        <v/>
      </c>
      <c r="C1206" s="78"/>
      <c r="D1206" s="71"/>
      <c r="E1206" s="71"/>
      <c r="F1206" s="78"/>
      <c r="G1206" s="71"/>
      <c r="H1206" s="78"/>
      <c r="I1206" s="71"/>
      <c r="J1206" s="71"/>
      <c r="K1206" s="36"/>
      <c r="L1206" s="71"/>
      <c r="M1206" s="36"/>
      <c r="N1206" s="36"/>
      <c r="O1206" s="36"/>
      <c r="P1206" s="86"/>
      <c r="Q1206" s="86"/>
      <c r="R1206" s="36"/>
      <c r="S1206" s="36"/>
      <c r="T1206" s="36"/>
      <c r="U1206" s="34"/>
      <c r="V1206" s="36"/>
      <c r="W1206" s="68" t="str">
        <f t="shared" si="54"/>
        <v/>
      </c>
      <c r="X1206" s="62" t="str">
        <f t="shared" si="55"/>
        <v/>
      </c>
    </row>
    <row r="1207" spans="2:24" ht="21" customHeight="1">
      <c r="B1207" s="167" t="str">
        <f t="shared" si="56"/>
        <v/>
      </c>
      <c r="C1207" s="78"/>
      <c r="D1207" s="71"/>
      <c r="E1207" s="71"/>
      <c r="F1207" s="78"/>
      <c r="G1207" s="71"/>
      <c r="H1207" s="78"/>
      <c r="I1207" s="71"/>
      <c r="J1207" s="71"/>
      <c r="K1207" s="36"/>
      <c r="L1207" s="71"/>
      <c r="M1207" s="36"/>
      <c r="N1207" s="36"/>
      <c r="O1207" s="36"/>
      <c r="P1207" s="86"/>
      <c r="Q1207" s="86"/>
      <c r="R1207" s="36"/>
      <c r="S1207" s="36"/>
      <c r="T1207" s="36"/>
      <c r="U1207" s="34"/>
      <c r="V1207" s="36"/>
      <c r="W1207" s="68" t="str">
        <f t="shared" si="54"/>
        <v/>
      </c>
      <c r="X1207" s="62" t="str">
        <f t="shared" si="55"/>
        <v/>
      </c>
    </row>
    <row r="1208" spans="2:24" ht="21" customHeight="1">
      <c r="B1208" s="167" t="str">
        <f t="shared" si="56"/>
        <v/>
      </c>
      <c r="C1208" s="78"/>
      <c r="D1208" s="71"/>
      <c r="E1208" s="71"/>
      <c r="F1208" s="78"/>
      <c r="G1208" s="71"/>
      <c r="H1208" s="78"/>
      <c r="I1208" s="71"/>
      <c r="J1208" s="71"/>
      <c r="K1208" s="36"/>
      <c r="L1208" s="71"/>
      <c r="M1208" s="36"/>
      <c r="N1208" s="36"/>
      <c r="O1208" s="36"/>
      <c r="P1208" s="86"/>
      <c r="Q1208" s="86"/>
      <c r="R1208" s="36"/>
      <c r="S1208" s="36"/>
      <c r="T1208" s="36"/>
      <c r="U1208" s="34"/>
      <c r="V1208" s="36"/>
      <c r="W1208" s="68" t="str">
        <f t="shared" si="54"/>
        <v/>
      </c>
      <c r="X1208" s="62" t="str">
        <f t="shared" si="55"/>
        <v/>
      </c>
    </row>
    <row r="1209" spans="2:24" ht="21" customHeight="1">
      <c r="B1209" s="167" t="str">
        <f t="shared" si="56"/>
        <v/>
      </c>
      <c r="C1209" s="78"/>
      <c r="D1209" s="71"/>
      <c r="E1209" s="71"/>
      <c r="F1209" s="78"/>
      <c r="G1209" s="71"/>
      <c r="H1209" s="78"/>
      <c r="I1209" s="71"/>
      <c r="J1209" s="71"/>
      <c r="K1209" s="36"/>
      <c r="L1209" s="71"/>
      <c r="M1209" s="36"/>
      <c r="N1209" s="36"/>
      <c r="O1209" s="36"/>
      <c r="P1209" s="86"/>
      <c r="Q1209" s="86"/>
      <c r="R1209" s="36"/>
      <c r="S1209" s="36"/>
      <c r="T1209" s="36"/>
      <c r="U1209" s="34"/>
      <c r="V1209" s="36"/>
      <c r="W1209" s="68" t="str">
        <f t="shared" si="54"/>
        <v/>
      </c>
      <c r="X1209" s="62" t="str">
        <f t="shared" si="55"/>
        <v/>
      </c>
    </row>
    <row r="1210" spans="2:24" ht="21" customHeight="1">
      <c r="B1210" s="167" t="str">
        <f t="shared" si="56"/>
        <v/>
      </c>
      <c r="C1210" s="78"/>
      <c r="D1210" s="71"/>
      <c r="E1210" s="71"/>
      <c r="F1210" s="78"/>
      <c r="G1210" s="71"/>
      <c r="H1210" s="78"/>
      <c r="I1210" s="71"/>
      <c r="J1210" s="71"/>
      <c r="K1210" s="36"/>
      <c r="L1210" s="71"/>
      <c r="M1210" s="36"/>
      <c r="N1210" s="36"/>
      <c r="O1210" s="36"/>
      <c r="P1210" s="86"/>
      <c r="Q1210" s="86"/>
      <c r="R1210" s="36"/>
      <c r="S1210" s="36"/>
      <c r="T1210" s="36"/>
      <c r="U1210" s="34"/>
      <c r="V1210" s="36"/>
      <c r="W1210" s="68" t="str">
        <f t="shared" si="54"/>
        <v/>
      </c>
      <c r="X1210" s="62" t="str">
        <f t="shared" si="55"/>
        <v/>
      </c>
    </row>
    <row r="1211" spans="2:24" ht="21" customHeight="1">
      <c r="B1211" s="167" t="str">
        <f t="shared" si="56"/>
        <v/>
      </c>
      <c r="C1211" s="78"/>
      <c r="D1211" s="71"/>
      <c r="E1211" s="71"/>
      <c r="F1211" s="78"/>
      <c r="G1211" s="71"/>
      <c r="H1211" s="78"/>
      <c r="I1211" s="71"/>
      <c r="J1211" s="71"/>
      <c r="K1211" s="36"/>
      <c r="L1211" s="71"/>
      <c r="M1211" s="36"/>
      <c r="N1211" s="36"/>
      <c r="O1211" s="36"/>
      <c r="P1211" s="86"/>
      <c r="Q1211" s="86"/>
      <c r="R1211" s="36"/>
      <c r="S1211" s="36"/>
      <c r="T1211" s="36"/>
      <c r="U1211" s="34"/>
      <c r="V1211" s="36"/>
      <c r="W1211" s="68" t="str">
        <f t="shared" si="54"/>
        <v/>
      </c>
      <c r="X1211" s="62" t="str">
        <f t="shared" si="55"/>
        <v/>
      </c>
    </row>
    <row r="1212" spans="2:24" ht="21" customHeight="1">
      <c r="B1212" s="167" t="str">
        <f t="shared" si="56"/>
        <v/>
      </c>
      <c r="C1212" s="78"/>
      <c r="D1212" s="71"/>
      <c r="E1212" s="71"/>
      <c r="F1212" s="78"/>
      <c r="G1212" s="71"/>
      <c r="H1212" s="78"/>
      <c r="I1212" s="71"/>
      <c r="J1212" s="71"/>
      <c r="K1212" s="36"/>
      <c r="L1212" s="71"/>
      <c r="M1212" s="36"/>
      <c r="N1212" s="36"/>
      <c r="O1212" s="36"/>
      <c r="P1212" s="86"/>
      <c r="Q1212" s="86"/>
      <c r="R1212" s="36"/>
      <c r="S1212" s="36"/>
      <c r="T1212" s="36"/>
      <c r="U1212" s="34"/>
      <c r="V1212" s="36"/>
      <c r="W1212" s="68" t="str">
        <f t="shared" si="54"/>
        <v/>
      </c>
      <c r="X1212" s="62" t="str">
        <f t="shared" si="55"/>
        <v/>
      </c>
    </row>
    <row r="1213" spans="2:24" ht="21" customHeight="1">
      <c r="B1213" s="167" t="str">
        <f t="shared" si="56"/>
        <v/>
      </c>
      <c r="C1213" s="78"/>
      <c r="D1213" s="71"/>
      <c r="E1213" s="71"/>
      <c r="F1213" s="78"/>
      <c r="G1213" s="71"/>
      <c r="H1213" s="78"/>
      <c r="I1213" s="71"/>
      <c r="J1213" s="71"/>
      <c r="K1213" s="36"/>
      <c r="L1213" s="71"/>
      <c r="M1213" s="36"/>
      <c r="N1213" s="36"/>
      <c r="O1213" s="36"/>
      <c r="P1213" s="86"/>
      <c r="Q1213" s="86"/>
      <c r="R1213" s="36"/>
      <c r="S1213" s="36"/>
      <c r="T1213" s="36"/>
      <c r="U1213" s="34"/>
      <c r="V1213" s="36"/>
      <c r="W1213" s="68" t="str">
        <f t="shared" si="54"/>
        <v/>
      </c>
      <c r="X1213" s="62" t="str">
        <f t="shared" si="55"/>
        <v/>
      </c>
    </row>
    <row r="1214" spans="2:24" ht="21" customHeight="1">
      <c r="B1214" s="167" t="str">
        <f t="shared" si="56"/>
        <v/>
      </c>
      <c r="C1214" s="78"/>
      <c r="D1214" s="71"/>
      <c r="E1214" s="71"/>
      <c r="F1214" s="78"/>
      <c r="G1214" s="71"/>
      <c r="H1214" s="78"/>
      <c r="I1214" s="71"/>
      <c r="J1214" s="71"/>
      <c r="K1214" s="36"/>
      <c r="L1214" s="71"/>
      <c r="M1214" s="36"/>
      <c r="N1214" s="36"/>
      <c r="O1214" s="36"/>
      <c r="P1214" s="86"/>
      <c r="Q1214" s="86"/>
      <c r="R1214" s="36"/>
      <c r="S1214" s="36"/>
      <c r="T1214" s="36"/>
      <c r="U1214" s="34"/>
      <c r="V1214" s="36"/>
      <c r="W1214" s="68" t="str">
        <f t="shared" si="54"/>
        <v/>
      </c>
      <c r="X1214" s="62" t="str">
        <f t="shared" si="55"/>
        <v/>
      </c>
    </row>
    <row r="1215" spans="2:24" ht="21" customHeight="1">
      <c r="B1215" s="167" t="str">
        <f t="shared" si="56"/>
        <v/>
      </c>
      <c r="C1215" s="78"/>
      <c r="D1215" s="71"/>
      <c r="E1215" s="71"/>
      <c r="F1215" s="78"/>
      <c r="G1215" s="71"/>
      <c r="H1215" s="78"/>
      <c r="I1215" s="71"/>
      <c r="J1215" s="71"/>
      <c r="K1215" s="36"/>
      <c r="L1215" s="71"/>
      <c r="M1215" s="36"/>
      <c r="N1215" s="36"/>
      <c r="O1215" s="36"/>
      <c r="P1215" s="86"/>
      <c r="Q1215" s="86"/>
      <c r="R1215" s="36"/>
      <c r="S1215" s="36"/>
      <c r="T1215" s="36"/>
      <c r="U1215" s="34"/>
      <c r="V1215" s="36"/>
      <c r="W1215" s="68" t="str">
        <f t="shared" si="54"/>
        <v/>
      </c>
      <c r="X1215" s="62" t="str">
        <f t="shared" si="55"/>
        <v/>
      </c>
    </row>
    <row r="1216" spans="2:24" ht="21" customHeight="1">
      <c r="B1216" s="167" t="str">
        <f t="shared" si="56"/>
        <v/>
      </c>
      <c r="C1216" s="78"/>
      <c r="D1216" s="71"/>
      <c r="E1216" s="71"/>
      <c r="F1216" s="78"/>
      <c r="G1216" s="71"/>
      <c r="H1216" s="78"/>
      <c r="I1216" s="71"/>
      <c r="J1216" s="71"/>
      <c r="K1216" s="36"/>
      <c r="L1216" s="71"/>
      <c r="M1216" s="36"/>
      <c r="N1216" s="36"/>
      <c r="O1216" s="36"/>
      <c r="P1216" s="86"/>
      <c r="Q1216" s="86"/>
      <c r="R1216" s="36"/>
      <c r="S1216" s="36"/>
      <c r="T1216" s="36"/>
      <c r="U1216" s="34"/>
      <c r="V1216" s="36"/>
      <c r="W1216" s="68" t="str">
        <f t="shared" si="54"/>
        <v/>
      </c>
      <c r="X1216" s="62" t="str">
        <f t="shared" si="55"/>
        <v/>
      </c>
    </row>
    <row r="1217" spans="2:24" ht="21" customHeight="1">
      <c r="B1217" s="167" t="str">
        <f t="shared" si="56"/>
        <v/>
      </c>
      <c r="C1217" s="78"/>
      <c r="D1217" s="71"/>
      <c r="E1217" s="71"/>
      <c r="F1217" s="78"/>
      <c r="G1217" s="71"/>
      <c r="H1217" s="78"/>
      <c r="I1217" s="71"/>
      <c r="J1217" s="71"/>
      <c r="K1217" s="36"/>
      <c r="L1217" s="71"/>
      <c r="M1217" s="36"/>
      <c r="N1217" s="36"/>
      <c r="O1217" s="36"/>
      <c r="P1217" s="86"/>
      <c r="Q1217" s="86"/>
      <c r="R1217" s="36"/>
      <c r="S1217" s="36"/>
      <c r="T1217" s="36"/>
      <c r="U1217" s="34"/>
      <c r="V1217" s="36"/>
      <c r="W1217" s="68" t="str">
        <f t="shared" si="54"/>
        <v/>
      </c>
      <c r="X1217" s="62" t="str">
        <f t="shared" si="55"/>
        <v/>
      </c>
    </row>
    <row r="1218" spans="2:24" ht="21" customHeight="1">
      <c r="B1218" s="167" t="str">
        <f t="shared" si="56"/>
        <v/>
      </c>
      <c r="C1218" s="78"/>
      <c r="D1218" s="71"/>
      <c r="E1218" s="71"/>
      <c r="F1218" s="78"/>
      <c r="G1218" s="71"/>
      <c r="H1218" s="78"/>
      <c r="I1218" s="71"/>
      <c r="J1218" s="71"/>
      <c r="K1218" s="36"/>
      <c r="L1218" s="71"/>
      <c r="M1218" s="36"/>
      <c r="N1218" s="36"/>
      <c r="O1218" s="36"/>
      <c r="P1218" s="86"/>
      <c r="Q1218" s="86"/>
      <c r="R1218" s="36"/>
      <c r="S1218" s="36"/>
      <c r="T1218" s="36"/>
      <c r="U1218" s="34"/>
      <c r="V1218" s="36"/>
      <c r="W1218" s="68" t="str">
        <f t="shared" si="54"/>
        <v/>
      </c>
      <c r="X1218" s="62" t="str">
        <f t="shared" si="55"/>
        <v/>
      </c>
    </row>
    <row r="1219" spans="2:24" ht="21" customHeight="1">
      <c r="B1219" s="167" t="str">
        <f t="shared" si="56"/>
        <v/>
      </c>
      <c r="C1219" s="78"/>
      <c r="D1219" s="71"/>
      <c r="E1219" s="71"/>
      <c r="F1219" s="78"/>
      <c r="G1219" s="71"/>
      <c r="H1219" s="78"/>
      <c r="I1219" s="71"/>
      <c r="J1219" s="71"/>
      <c r="K1219" s="36"/>
      <c r="L1219" s="71"/>
      <c r="M1219" s="36"/>
      <c r="N1219" s="36"/>
      <c r="O1219" s="36"/>
      <c r="P1219" s="86"/>
      <c r="Q1219" s="86"/>
      <c r="R1219" s="36"/>
      <c r="S1219" s="36"/>
      <c r="T1219" s="36"/>
      <c r="U1219" s="34"/>
      <c r="V1219" s="36"/>
      <c r="W1219" s="68" t="str">
        <f t="shared" si="54"/>
        <v/>
      </c>
      <c r="X1219" s="62" t="str">
        <f t="shared" si="55"/>
        <v/>
      </c>
    </row>
    <row r="1220" spans="2:24" ht="21" customHeight="1">
      <c r="B1220" s="167" t="str">
        <f t="shared" si="56"/>
        <v/>
      </c>
      <c r="C1220" s="78"/>
      <c r="D1220" s="71"/>
      <c r="E1220" s="71"/>
      <c r="F1220" s="78"/>
      <c r="G1220" s="71"/>
      <c r="H1220" s="78"/>
      <c r="I1220" s="71"/>
      <c r="J1220" s="71"/>
      <c r="K1220" s="36"/>
      <c r="L1220" s="71"/>
      <c r="M1220" s="36"/>
      <c r="N1220" s="36"/>
      <c r="O1220" s="36"/>
      <c r="P1220" s="86"/>
      <c r="Q1220" s="86"/>
      <c r="R1220" s="36"/>
      <c r="S1220" s="36"/>
      <c r="T1220" s="36"/>
      <c r="U1220" s="34"/>
      <c r="V1220" s="36"/>
      <c r="W1220" s="68" t="str">
        <f t="shared" si="54"/>
        <v/>
      </c>
      <c r="X1220" s="62" t="str">
        <f t="shared" si="55"/>
        <v/>
      </c>
    </row>
    <row r="1221" spans="2:24" ht="21" customHeight="1">
      <c r="B1221" s="167" t="str">
        <f t="shared" si="56"/>
        <v/>
      </c>
      <c r="C1221" s="78"/>
      <c r="D1221" s="71"/>
      <c r="E1221" s="71"/>
      <c r="F1221" s="78"/>
      <c r="G1221" s="71"/>
      <c r="H1221" s="78"/>
      <c r="I1221" s="71"/>
      <c r="J1221" s="71"/>
      <c r="K1221" s="36"/>
      <c r="L1221" s="71"/>
      <c r="M1221" s="36"/>
      <c r="N1221" s="36"/>
      <c r="O1221" s="36"/>
      <c r="P1221" s="86"/>
      <c r="Q1221" s="86"/>
      <c r="R1221" s="36"/>
      <c r="S1221" s="36"/>
      <c r="T1221" s="36"/>
      <c r="U1221" s="34"/>
      <c r="V1221" s="36"/>
      <c r="W1221" s="68" t="str">
        <f t="shared" si="54"/>
        <v/>
      </c>
      <c r="X1221" s="62" t="str">
        <f t="shared" si="55"/>
        <v/>
      </c>
    </row>
    <row r="1222" spans="2:24" ht="21" customHeight="1">
      <c r="B1222" s="167" t="str">
        <f t="shared" si="56"/>
        <v/>
      </c>
      <c r="C1222" s="78"/>
      <c r="D1222" s="71"/>
      <c r="E1222" s="71"/>
      <c r="F1222" s="78"/>
      <c r="G1222" s="71"/>
      <c r="H1222" s="78"/>
      <c r="I1222" s="71"/>
      <c r="J1222" s="71"/>
      <c r="K1222" s="36"/>
      <c r="L1222" s="71"/>
      <c r="M1222" s="36"/>
      <c r="N1222" s="36"/>
      <c r="O1222" s="36"/>
      <c r="P1222" s="86"/>
      <c r="Q1222" s="86"/>
      <c r="R1222" s="36"/>
      <c r="S1222" s="36"/>
      <c r="T1222" s="36"/>
      <c r="U1222" s="34"/>
      <c r="V1222" s="36"/>
      <c r="W1222" s="68" t="str">
        <f t="shared" si="54"/>
        <v/>
      </c>
      <c r="X1222" s="62" t="str">
        <f t="shared" si="55"/>
        <v/>
      </c>
    </row>
    <row r="1223" spans="2:24" ht="21" customHeight="1">
      <c r="B1223" s="167" t="str">
        <f t="shared" si="56"/>
        <v/>
      </c>
      <c r="C1223" s="78"/>
      <c r="D1223" s="71"/>
      <c r="E1223" s="71"/>
      <c r="F1223" s="78"/>
      <c r="G1223" s="71"/>
      <c r="H1223" s="78"/>
      <c r="I1223" s="71"/>
      <c r="J1223" s="71"/>
      <c r="K1223" s="36"/>
      <c r="L1223" s="71"/>
      <c r="M1223" s="36"/>
      <c r="N1223" s="36"/>
      <c r="O1223" s="36"/>
      <c r="P1223" s="86"/>
      <c r="Q1223" s="86"/>
      <c r="R1223" s="36"/>
      <c r="S1223" s="36"/>
      <c r="T1223" s="36"/>
      <c r="U1223" s="34"/>
      <c r="V1223" s="36"/>
      <c r="W1223" s="68" t="str">
        <f t="shared" si="54"/>
        <v/>
      </c>
      <c r="X1223" s="62" t="str">
        <f t="shared" si="55"/>
        <v/>
      </c>
    </row>
    <row r="1224" spans="2:24" ht="21" customHeight="1">
      <c r="B1224" s="167" t="str">
        <f t="shared" si="56"/>
        <v/>
      </c>
      <c r="C1224" s="78"/>
      <c r="D1224" s="71"/>
      <c r="E1224" s="71"/>
      <c r="F1224" s="78"/>
      <c r="G1224" s="71"/>
      <c r="H1224" s="78"/>
      <c r="I1224" s="71"/>
      <c r="J1224" s="71"/>
      <c r="K1224" s="36"/>
      <c r="L1224" s="71"/>
      <c r="M1224" s="36"/>
      <c r="N1224" s="36"/>
      <c r="O1224" s="36"/>
      <c r="P1224" s="86"/>
      <c r="Q1224" s="86"/>
      <c r="R1224" s="36"/>
      <c r="S1224" s="36"/>
      <c r="T1224" s="36"/>
      <c r="U1224" s="34"/>
      <c r="V1224" s="36"/>
      <c r="W1224" s="68" t="str">
        <f t="shared" si="54"/>
        <v/>
      </c>
      <c r="X1224" s="62" t="str">
        <f t="shared" si="55"/>
        <v/>
      </c>
    </row>
    <row r="1225" spans="2:24" ht="21" customHeight="1">
      <c r="B1225" s="167" t="str">
        <f t="shared" si="56"/>
        <v/>
      </c>
      <c r="C1225" s="78"/>
      <c r="D1225" s="71"/>
      <c r="E1225" s="71"/>
      <c r="F1225" s="78"/>
      <c r="G1225" s="71"/>
      <c r="H1225" s="78"/>
      <c r="I1225" s="71"/>
      <c r="J1225" s="71"/>
      <c r="K1225" s="36"/>
      <c r="L1225" s="71"/>
      <c r="M1225" s="36"/>
      <c r="N1225" s="36"/>
      <c r="O1225" s="36"/>
      <c r="P1225" s="86"/>
      <c r="Q1225" s="86"/>
      <c r="R1225" s="36"/>
      <c r="S1225" s="36"/>
      <c r="T1225" s="36"/>
      <c r="U1225" s="34"/>
      <c r="V1225" s="36"/>
      <c r="W1225" s="68" t="str">
        <f t="shared" si="54"/>
        <v/>
      </c>
      <c r="X1225" s="62" t="str">
        <f t="shared" si="55"/>
        <v/>
      </c>
    </row>
    <row r="1226" spans="2:24" ht="21" customHeight="1">
      <c r="B1226" s="167" t="str">
        <f t="shared" si="56"/>
        <v/>
      </c>
      <c r="C1226" s="78"/>
      <c r="D1226" s="71"/>
      <c r="E1226" s="71"/>
      <c r="F1226" s="78"/>
      <c r="G1226" s="71"/>
      <c r="H1226" s="78"/>
      <c r="I1226" s="71"/>
      <c r="J1226" s="71"/>
      <c r="K1226" s="36"/>
      <c r="L1226" s="71"/>
      <c r="M1226" s="36"/>
      <c r="N1226" s="36"/>
      <c r="O1226" s="36"/>
      <c r="P1226" s="86"/>
      <c r="Q1226" s="86"/>
      <c r="R1226" s="36"/>
      <c r="S1226" s="36"/>
      <c r="T1226" s="36"/>
      <c r="U1226" s="34"/>
      <c r="V1226" s="36"/>
      <c r="W1226" s="68" t="str">
        <f t="shared" si="54"/>
        <v/>
      </c>
      <c r="X1226" s="62" t="str">
        <f t="shared" si="55"/>
        <v/>
      </c>
    </row>
    <row r="1227" spans="2:24" ht="21" customHeight="1">
      <c r="B1227" s="167" t="str">
        <f t="shared" si="56"/>
        <v/>
      </c>
      <c r="C1227" s="78"/>
      <c r="D1227" s="71"/>
      <c r="E1227" s="71"/>
      <c r="F1227" s="78"/>
      <c r="G1227" s="71"/>
      <c r="H1227" s="78"/>
      <c r="I1227" s="71"/>
      <c r="J1227" s="71"/>
      <c r="K1227" s="36"/>
      <c r="L1227" s="71"/>
      <c r="M1227" s="36"/>
      <c r="N1227" s="36"/>
      <c r="O1227" s="36"/>
      <c r="P1227" s="86"/>
      <c r="Q1227" s="86"/>
      <c r="R1227" s="36"/>
      <c r="S1227" s="36"/>
      <c r="T1227" s="36"/>
      <c r="U1227" s="34"/>
      <c r="V1227" s="36"/>
      <c r="W1227" s="68" t="str">
        <f t="shared" si="54"/>
        <v/>
      </c>
      <c r="X1227" s="62" t="str">
        <f t="shared" si="55"/>
        <v/>
      </c>
    </row>
    <row r="1228" spans="2:24" ht="21" customHeight="1">
      <c r="B1228" s="167" t="str">
        <f t="shared" si="56"/>
        <v/>
      </c>
      <c r="C1228" s="78"/>
      <c r="D1228" s="71"/>
      <c r="E1228" s="71"/>
      <c r="F1228" s="78"/>
      <c r="G1228" s="71"/>
      <c r="H1228" s="78"/>
      <c r="I1228" s="71"/>
      <c r="J1228" s="71"/>
      <c r="K1228" s="36"/>
      <c r="L1228" s="71"/>
      <c r="M1228" s="36"/>
      <c r="N1228" s="36"/>
      <c r="O1228" s="36"/>
      <c r="P1228" s="86"/>
      <c r="Q1228" s="86"/>
      <c r="R1228" s="36"/>
      <c r="S1228" s="36"/>
      <c r="T1228" s="36"/>
      <c r="U1228" s="34"/>
      <c r="V1228" s="36"/>
      <c r="W1228" s="68" t="str">
        <f t="shared" ref="W1228:W1291" si="57">IF(X1228&lt;&gt;"","Erreur","")</f>
        <v/>
      </c>
      <c r="X1228" s="62" t="str">
        <f t="shared" ref="X1228:X1291" si="58">IF(AND(B1228&lt;&gt;"",OR(C1228="",D1228="",E1228="",G1228="",J1228="",L1228="")),"Veuillez compléter les informations d'identification du dérivé.",IF(AND(B1228&lt;&gt;"",H1228&lt;&gt;"",I1228=""),"Veuillez compléter la colonne C0070 Type de code.",IF(AND(B1228&lt;&gt;"",I1228=""),"Veuillez sélectionner Total/NA dans la liste de la colonne C0070 si vous n'avez rien à déclarer.","")))</f>
        <v/>
      </c>
    </row>
    <row r="1229" spans="2:24" ht="21" customHeight="1">
      <c r="B1229" s="167" t="str">
        <f t="shared" ref="B1229:B1292" si="59">IF(COUNTA(C1229:V1229)&gt;0,B1228+1,"")</f>
        <v/>
      </c>
      <c r="C1229" s="78"/>
      <c r="D1229" s="71"/>
      <c r="E1229" s="71"/>
      <c r="F1229" s="78"/>
      <c r="G1229" s="71"/>
      <c r="H1229" s="78"/>
      <c r="I1229" s="71"/>
      <c r="J1229" s="71"/>
      <c r="K1229" s="36"/>
      <c r="L1229" s="71"/>
      <c r="M1229" s="36"/>
      <c r="N1229" s="36"/>
      <c r="O1229" s="36"/>
      <c r="P1229" s="86"/>
      <c r="Q1229" s="86"/>
      <c r="R1229" s="36"/>
      <c r="S1229" s="36"/>
      <c r="T1229" s="36"/>
      <c r="U1229" s="34"/>
      <c r="V1229" s="36"/>
      <c r="W1229" s="68" t="str">
        <f t="shared" si="57"/>
        <v/>
      </c>
      <c r="X1229" s="62" t="str">
        <f t="shared" si="58"/>
        <v/>
      </c>
    </row>
    <row r="1230" spans="2:24" ht="21" customHeight="1">
      <c r="B1230" s="167" t="str">
        <f t="shared" si="59"/>
        <v/>
      </c>
      <c r="C1230" s="78"/>
      <c r="D1230" s="71"/>
      <c r="E1230" s="71"/>
      <c r="F1230" s="78"/>
      <c r="G1230" s="71"/>
      <c r="H1230" s="78"/>
      <c r="I1230" s="71"/>
      <c r="J1230" s="71"/>
      <c r="K1230" s="36"/>
      <c r="L1230" s="71"/>
      <c r="M1230" s="36"/>
      <c r="N1230" s="36"/>
      <c r="O1230" s="36"/>
      <c r="P1230" s="86"/>
      <c r="Q1230" s="86"/>
      <c r="R1230" s="36"/>
      <c r="S1230" s="36"/>
      <c r="T1230" s="36"/>
      <c r="U1230" s="34"/>
      <c r="V1230" s="36"/>
      <c r="W1230" s="68" t="str">
        <f t="shared" si="57"/>
        <v/>
      </c>
      <c r="X1230" s="62" t="str">
        <f t="shared" si="58"/>
        <v/>
      </c>
    </row>
    <row r="1231" spans="2:24" ht="21" customHeight="1">
      <c r="B1231" s="167" t="str">
        <f t="shared" si="59"/>
        <v/>
      </c>
      <c r="C1231" s="78"/>
      <c r="D1231" s="71"/>
      <c r="E1231" s="71"/>
      <c r="F1231" s="78"/>
      <c r="G1231" s="71"/>
      <c r="H1231" s="78"/>
      <c r="I1231" s="71"/>
      <c r="J1231" s="71"/>
      <c r="K1231" s="36"/>
      <c r="L1231" s="71"/>
      <c r="M1231" s="36"/>
      <c r="N1231" s="36"/>
      <c r="O1231" s="36"/>
      <c r="P1231" s="86"/>
      <c r="Q1231" s="86"/>
      <c r="R1231" s="36"/>
      <c r="S1231" s="36"/>
      <c r="T1231" s="36"/>
      <c r="U1231" s="34"/>
      <c r="V1231" s="36"/>
      <c r="W1231" s="68" t="str">
        <f t="shared" si="57"/>
        <v/>
      </c>
      <c r="X1231" s="62" t="str">
        <f t="shared" si="58"/>
        <v/>
      </c>
    </row>
    <row r="1232" spans="2:24" ht="21" customHeight="1">
      <c r="B1232" s="167" t="str">
        <f t="shared" si="59"/>
        <v/>
      </c>
      <c r="C1232" s="78"/>
      <c r="D1232" s="71"/>
      <c r="E1232" s="71"/>
      <c r="F1232" s="78"/>
      <c r="G1232" s="71"/>
      <c r="H1232" s="78"/>
      <c r="I1232" s="71"/>
      <c r="J1232" s="71"/>
      <c r="K1232" s="36"/>
      <c r="L1232" s="71"/>
      <c r="M1232" s="36"/>
      <c r="N1232" s="36"/>
      <c r="O1232" s="36"/>
      <c r="P1232" s="86"/>
      <c r="Q1232" s="86"/>
      <c r="R1232" s="36"/>
      <c r="S1232" s="36"/>
      <c r="T1232" s="36"/>
      <c r="U1232" s="34"/>
      <c r="V1232" s="36"/>
      <c r="W1232" s="68" t="str">
        <f t="shared" si="57"/>
        <v/>
      </c>
      <c r="X1232" s="62" t="str">
        <f t="shared" si="58"/>
        <v/>
      </c>
    </row>
    <row r="1233" spans="2:24" ht="21" customHeight="1">
      <c r="B1233" s="167" t="str">
        <f t="shared" si="59"/>
        <v/>
      </c>
      <c r="C1233" s="78"/>
      <c r="D1233" s="71"/>
      <c r="E1233" s="71"/>
      <c r="F1233" s="78"/>
      <c r="G1233" s="71"/>
      <c r="H1233" s="78"/>
      <c r="I1233" s="71"/>
      <c r="J1233" s="71"/>
      <c r="K1233" s="36"/>
      <c r="L1233" s="71"/>
      <c r="M1233" s="36"/>
      <c r="N1233" s="36"/>
      <c r="O1233" s="36"/>
      <c r="P1233" s="86"/>
      <c r="Q1233" s="86"/>
      <c r="R1233" s="36"/>
      <c r="S1233" s="36"/>
      <c r="T1233" s="36"/>
      <c r="U1233" s="34"/>
      <c r="V1233" s="36"/>
      <c r="W1233" s="68" t="str">
        <f t="shared" si="57"/>
        <v/>
      </c>
      <c r="X1233" s="62" t="str">
        <f t="shared" si="58"/>
        <v/>
      </c>
    </row>
    <row r="1234" spans="2:24" ht="21" customHeight="1">
      <c r="B1234" s="167" t="str">
        <f t="shared" si="59"/>
        <v/>
      </c>
      <c r="C1234" s="78"/>
      <c r="D1234" s="71"/>
      <c r="E1234" s="71"/>
      <c r="F1234" s="78"/>
      <c r="G1234" s="71"/>
      <c r="H1234" s="78"/>
      <c r="I1234" s="71"/>
      <c r="J1234" s="71"/>
      <c r="K1234" s="36"/>
      <c r="L1234" s="71"/>
      <c r="M1234" s="36"/>
      <c r="N1234" s="36"/>
      <c r="O1234" s="36"/>
      <c r="P1234" s="86"/>
      <c r="Q1234" s="86"/>
      <c r="R1234" s="36"/>
      <c r="S1234" s="36"/>
      <c r="T1234" s="36"/>
      <c r="U1234" s="34"/>
      <c r="V1234" s="36"/>
      <c r="W1234" s="68" t="str">
        <f t="shared" si="57"/>
        <v/>
      </c>
      <c r="X1234" s="62" t="str">
        <f t="shared" si="58"/>
        <v/>
      </c>
    </row>
    <row r="1235" spans="2:24" ht="21" customHeight="1">
      <c r="B1235" s="167" t="str">
        <f t="shared" si="59"/>
        <v/>
      </c>
      <c r="C1235" s="78"/>
      <c r="D1235" s="71"/>
      <c r="E1235" s="71"/>
      <c r="F1235" s="78"/>
      <c r="G1235" s="71"/>
      <c r="H1235" s="78"/>
      <c r="I1235" s="71"/>
      <c r="J1235" s="71"/>
      <c r="K1235" s="36"/>
      <c r="L1235" s="71"/>
      <c r="M1235" s="36"/>
      <c r="N1235" s="36"/>
      <c r="O1235" s="36"/>
      <c r="P1235" s="86"/>
      <c r="Q1235" s="86"/>
      <c r="R1235" s="36"/>
      <c r="S1235" s="36"/>
      <c r="T1235" s="36"/>
      <c r="U1235" s="34"/>
      <c r="V1235" s="36"/>
      <c r="W1235" s="68" t="str">
        <f t="shared" si="57"/>
        <v/>
      </c>
      <c r="X1235" s="62" t="str">
        <f t="shared" si="58"/>
        <v/>
      </c>
    </row>
    <row r="1236" spans="2:24" ht="21" customHeight="1">
      <c r="B1236" s="167" t="str">
        <f t="shared" si="59"/>
        <v/>
      </c>
      <c r="C1236" s="78"/>
      <c r="D1236" s="71"/>
      <c r="E1236" s="71"/>
      <c r="F1236" s="78"/>
      <c r="G1236" s="71"/>
      <c r="H1236" s="78"/>
      <c r="I1236" s="71"/>
      <c r="J1236" s="71"/>
      <c r="K1236" s="36"/>
      <c r="L1236" s="71"/>
      <c r="M1236" s="36"/>
      <c r="N1236" s="36"/>
      <c r="O1236" s="36"/>
      <c r="P1236" s="86"/>
      <c r="Q1236" s="86"/>
      <c r="R1236" s="36"/>
      <c r="S1236" s="36"/>
      <c r="T1236" s="36"/>
      <c r="U1236" s="34"/>
      <c r="V1236" s="36"/>
      <c r="W1236" s="68" t="str">
        <f t="shared" si="57"/>
        <v/>
      </c>
      <c r="X1236" s="62" t="str">
        <f t="shared" si="58"/>
        <v/>
      </c>
    </row>
    <row r="1237" spans="2:24" ht="21" customHeight="1">
      <c r="B1237" s="167" t="str">
        <f t="shared" si="59"/>
        <v/>
      </c>
      <c r="C1237" s="78"/>
      <c r="D1237" s="71"/>
      <c r="E1237" s="71"/>
      <c r="F1237" s="78"/>
      <c r="G1237" s="71"/>
      <c r="H1237" s="78"/>
      <c r="I1237" s="71"/>
      <c r="J1237" s="71"/>
      <c r="K1237" s="36"/>
      <c r="L1237" s="71"/>
      <c r="M1237" s="36"/>
      <c r="N1237" s="36"/>
      <c r="O1237" s="36"/>
      <c r="P1237" s="86"/>
      <c r="Q1237" s="86"/>
      <c r="R1237" s="36"/>
      <c r="S1237" s="36"/>
      <c r="T1237" s="36"/>
      <c r="U1237" s="34"/>
      <c r="V1237" s="36"/>
      <c r="W1237" s="68" t="str">
        <f t="shared" si="57"/>
        <v/>
      </c>
      <c r="X1237" s="62" t="str">
        <f t="shared" si="58"/>
        <v/>
      </c>
    </row>
    <row r="1238" spans="2:24" ht="21" customHeight="1">
      <c r="B1238" s="167" t="str">
        <f t="shared" si="59"/>
        <v/>
      </c>
      <c r="C1238" s="78"/>
      <c r="D1238" s="71"/>
      <c r="E1238" s="71"/>
      <c r="F1238" s="78"/>
      <c r="G1238" s="71"/>
      <c r="H1238" s="78"/>
      <c r="I1238" s="71"/>
      <c r="J1238" s="71"/>
      <c r="K1238" s="36"/>
      <c r="L1238" s="71"/>
      <c r="M1238" s="36"/>
      <c r="N1238" s="36"/>
      <c r="O1238" s="36"/>
      <c r="P1238" s="86"/>
      <c r="Q1238" s="86"/>
      <c r="R1238" s="36"/>
      <c r="S1238" s="36"/>
      <c r="T1238" s="36"/>
      <c r="U1238" s="34"/>
      <c r="V1238" s="36"/>
      <c r="W1238" s="68" t="str">
        <f t="shared" si="57"/>
        <v/>
      </c>
      <c r="X1238" s="62" t="str">
        <f t="shared" si="58"/>
        <v/>
      </c>
    </row>
    <row r="1239" spans="2:24" ht="21" customHeight="1">
      <c r="B1239" s="167" t="str">
        <f t="shared" si="59"/>
        <v/>
      </c>
      <c r="C1239" s="78"/>
      <c r="D1239" s="71"/>
      <c r="E1239" s="71"/>
      <c r="F1239" s="78"/>
      <c r="G1239" s="71"/>
      <c r="H1239" s="78"/>
      <c r="I1239" s="71"/>
      <c r="J1239" s="71"/>
      <c r="K1239" s="36"/>
      <c r="L1239" s="71"/>
      <c r="M1239" s="36"/>
      <c r="N1239" s="36"/>
      <c r="O1239" s="36"/>
      <c r="P1239" s="86"/>
      <c r="Q1239" s="86"/>
      <c r="R1239" s="36"/>
      <c r="S1239" s="36"/>
      <c r="T1239" s="36"/>
      <c r="U1239" s="34"/>
      <c r="V1239" s="36"/>
      <c r="W1239" s="68" t="str">
        <f t="shared" si="57"/>
        <v/>
      </c>
      <c r="X1239" s="62" t="str">
        <f t="shared" si="58"/>
        <v/>
      </c>
    </row>
    <row r="1240" spans="2:24" ht="21" customHeight="1">
      <c r="B1240" s="167" t="str">
        <f t="shared" si="59"/>
        <v/>
      </c>
      <c r="C1240" s="78"/>
      <c r="D1240" s="71"/>
      <c r="E1240" s="71"/>
      <c r="F1240" s="78"/>
      <c r="G1240" s="71"/>
      <c r="H1240" s="78"/>
      <c r="I1240" s="71"/>
      <c r="J1240" s="71"/>
      <c r="K1240" s="36"/>
      <c r="L1240" s="71"/>
      <c r="M1240" s="36"/>
      <c r="N1240" s="36"/>
      <c r="O1240" s="36"/>
      <c r="P1240" s="86"/>
      <c r="Q1240" s="86"/>
      <c r="R1240" s="36"/>
      <c r="S1240" s="36"/>
      <c r="T1240" s="36"/>
      <c r="U1240" s="34"/>
      <c r="V1240" s="36"/>
      <c r="W1240" s="68" t="str">
        <f t="shared" si="57"/>
        <v/>
      </c>
      <c r="X1240" s="62" t="str">
        <f t="shared" si="58"/>
        <v/>
      </c>
    </row>
    <row r="1241" spans="2:24" ht="21" customHeight="1">
      <c r="B1241" s="167" t="str">
        <f t="shared" si="59"/>
        <v/>
      </c>
      <c r="C1241" s="78"/>
      <c r="D1241" s="71"/>
      <c r="E1241" s="71"/>
      <c r="F1241" s="78"/>
      <c r="G1241" s="71"/>
      <c r="H1241" s="78"/>
      <c r="I1241" s="71"/>
      <c r="J1241" s="71"/>
      <c r="K1241" s="36"/>
      <c r="L1241" s="71"/>
      <c r="M1241" s="36"/>
      <c r="N1241" s="36"/>
      <c r="O1241" s="36"/>
      <c r="P1241" s="86"/>
      <c r="Q1241" s="86"/>
      <c r="R1241" s="36"/>
      <c r="S1241" s="36"/>
      <c r="T1241" s="36"/>
      <c r="U1241" s="34"/>
      <c r="V1241" s="36"/>
      <c r="W1241" s="68" t="str">
        <f t="shared" si="57"/>
        <v/>
      </c>
      <c r="X1241" s="62" t="str">
        <f t="shared" si="58"/>
        <v/>
      </c>
    </row>
    <row r="1242" spans="2:24" ht="21" customHeight="1">
      <c r="B1242" s="167" t="str">
        <f t="shared" si="59"/>
        <v/>
      </c>
      <c r="C1242" s="78"/>
      <c r="D1242" s="71"/>
      <c r="E1242" s="71"/>
      <c r="F1242" s="78"/>
      <c r="G1242" s="71"/>
      <c r="H1242" s="78"/>
      <c r="I1242" s="71"/>
      <c r="J1242" s="71"/>
      <c r="K1242" s="36"/>
      <c r="L1242" s="71"/>
      <c r="M1242" s="36"/>
      <c r="N1242" s="36"/>
      <c r="O1242" s="36"/>
      <c r="P1242" s="86"/>
      <c r="Q1242" s="86"/>
      <c r="R1242" s="36"/>
      <c r="S1242" s="36"/>
      <c r="T1242" s="36"/>
      <c r="U1242" s="34"/>
      <c r="V1242" s="36"/>
      <c r="W1242" s="68" t="str">
        <f t="shared" si="57"/>
        <v/>
      </c>
      <c r="X1242" s="62" t="str">
        <f t="shared" si="58"/>
        <v/>
      </c>
    </row>
    <row r="1243" spans="2:24" ht="21" customHeight="1">
      <c r="B1243" s="167" t="str">
        <f t="shared" si="59"/>
        <v/>
      </c>
      <c r="C1243" s="78"/>
      <c r="D1243" s="71"/>
      <c r="E1243" s="71"/>
      <c r="F1243" s="78"/>
      <c r="G1243" s="71"/>
      <c r="H1243" s="78"/>
      <c r="I1243" s="71"/>
      <c r="J1243" s="71"/>
      <c r="K1243" s="36"/>
      <c r="L1243" s="71"/>
      <c r="M1243" s="36"/>
      <c r="N1243" s="36"/>
      <c r="O1243" s="36"/>
      <c r="P1243" s="86"/>
      <c r="Q1243" s="86"/>
      <c r="R1243" s="36"/>
      <c r="S1243" s="36"/>
      <c r="T1243" s="36"/>
      <c r="U1243" s="34"/>
      <c r="V1243" s="36"/>
      <c r="W1243" s="68" t="str">
        <f t="shared" si="57"/>
        <v/>
      </c>
      <c r="X1243" s="62" t="str">
        <f t="shared" si="58"/>
        <v/>
      </c>
    </row>
    <row r="1244" spans="2:24" ht="21" customHeight="1">
      <c r="B1244" s="167" t="str">
        <f t="shared" si="59"/>
        <v/>
      </c>
      <c r="C1244" s="78"/>
      <c r="D1244" s="71"/>
      <c r="E1244" s="71"/>
      <c r="F1244" s="78"/>
      <c r="G1244" s="71"/>
      <c r="H1244" s="78"/>
      <c r="I1244" s="71"/>
      <c r="J1244" s="71"/>
      <c r="K1244" s="36"/>
      <c r="L1244" s="71"/>
      <c r="M1244" s="36"/>
      <c r="N1244" s="36"/>
      <c r="O1244" s="36"/>
      <c r="P1244" s="86"/>
      <c r="Q1244" s="86"/>
      <c r="R1244" s="36"/>
      <c r="S1244" s="36"/>
      <c r="T1244" s="36"/>
      <c r="U1244" s="34"/>
      <c r="V1244" s="36"/>
      <c r="W1244" s="68" t="str">
        <f t="shared" si="57"/>
        <v/>
      </c>
      <c r="X1244" s="62" t="str">
        <f t="shared" si="58"/>
        <v/>
      </c>
    </row>
    <row r="1245" spans="2:24" ht="21" customHeight="1">
      <c r="B1245" s="167" t="str">
        <f t="shared" si="59"/>
        <v/>
      </c>
      <c r="C1245" s="78"/>
      <c r="D1245" s="71"/>
      <c r="E1245" s="71"/>
      <c r="F1245" s="78"/>
      <c r="G1245" s="71"/>
      <c r="H1245" s="78"/>
      <c r="I1245" s="71"/>
      <c r="J1245" s="71"/>
      <c r="K1245" s="36"/>
      <c r="L1245" s="71"/>
      <c r="M1245" s="36"/>
      <c r="N1245" s="36"/>
      <c r="O1245" s="36"/>
      <c r="P1245" s="86"/>
      <c r="Q1245" s="86"/>
      <c r="R1245" s="36"/>
      <c r="S1245" s="36"/>
      <c r="T1245" s="36"/>
      <c r="U1245" s="34"/>
      <c r="V1245" s="36"/>
      <c r="W1245" s="68" t="str">
        <f t="shared" si="57"/>
        <v/>
      </c>
      <c r="X1245" s="62" t="str">
        <f t="shared" si="58"/>
        <v/>
      </c>
    </row>
    <row r="1246" spans="2:24" ht="21" customHeight="1">
      <c r="B1246" s="167" t="str">
        <f t="shared" si="59"/>
        <v/>
      </c>
      <c r="C1246" s="78"/>
      <c r="D1246" s="71"/>
      <c r="E1246" s="71"/>
      <c r="F1246" s="78"/>
      <c r="G1246" s="71"/>
      <c r="H1246" s="78"/>
      <c r="I1246" s="71"/>
      <c r="J1246" s="71"/>
      <c r="K1246" s="36"/>
      <c r="L1246" s="71"/>
      <c r="M1246" s="36"/>
      <c r="N1246" s="36"/>
      <c r="O1246" s="36"/>
      <c r="P1246" s="86"/>
      <c r="Q1246" s="86"/>
      <c r="R1246" s="36"/>
      <c r="S1246" s="36"/>
      <c r="T1246" s="36"/>
      <c r="U1246" s="34"/>
      <c r="V1246" s="36"/>
      <c r="W1246" s="68" t="str">
        <f t="shared" si="57"/>
        <v/>
      </c>
      <c r="X1246" s="62" t="str">
        <f t="shared" si="58"/>
        <v/>
      </c>
    </row>
    <row r="1247" spans="2:24" ht="21" customHeight="1">
      <c r="B1247" s="167" t="str">
        <f t="shared" si="59"/>
        <v/>
      </c>
      <c r="C1247" s="78"/>
      <c r="D1247" s="71"/>
      <c r="E1247" s="71"/>
      <c r="F1247" s="78"/>
      <c r="G1247" s="71"/>
      <c r="H1247" s="78"/>
      <c r="I1247" s="71"/>
      <c r="J1247" s="71"/>
      <c r="K1247" s="36"/>
      <c r="L1247" s="71"/>
      <c r="M1247" s="36"/>
      <c r="N1247" s="36"/>
      <c r="O1247" s="36"/>
      <c r="P1247" s="86"/>
      <c r="Q1247" s="86"/>
      <c r="R1247" s="36"/>
      <c r="S1247" s="36"/>
      <c r="T1247" s="36"/>
      <c r="U1247" s="34"/>
      <c r="V1247" s="36"/>
      <c r="W1247" s="68" t="str">
        <f t="shared" si="57"/>
        <v/>
      </c>
      <c r="X1247" s="62" t="str">
        <f t="shared" si="58"/>
        <v/>
      </c>
    </row>
    <row r="1248" spans="2:24" ht="21" customHeight="1">
      <c r="B1248" s="167" t="str">
        <f t="shared" si="59"/>
        <v/>
      </c>
      <c r="C1248" s="78"/>
      <c r="D1248" s="71"/>
      <c r="E1248" s="71"/>
      <c r="F1248" s="78"/>
      <c r="G1248" s="71"/>
      <c r="H1248" s="78"/>
      <c r="I1248" s="71"/>
      <c r="J1248" s="71"/>
      <c r="K1248" s="36"/>
      <c r="L1248" s="71"/>
      <c r="M1248" s="36"/>
      <c r="N1248" s="36"/>
      <c r="O1248" s="36"/>
      <c r="P1248" s="86"/>
      <c r="Q1248" s="86"/>
      <c r="R1248" s="36"/>
      <c r="S1248" s="36"/>
      <c r="T1248" s="36"/>
      <c r="U1248" s="34"/>
      <c r="V1248" s="36"/>
      <c r="W1248" s="68" t="str">
        <f t="shared" si="57"/>
        <v/>
      </c>
      <c r="X1248" s="62" t="str">
        <f t="shared" si="58"/>
        <v/>
      </c>
    </row>
    <row r="1249" spans="2:24" ht="21" customHeight="1">
      <c r="B1249" s="167" t="str">
        <f t="shared" si="59"/>
        <v/>
      </c>
      <c r="C1249" s="78"/>
      <c r="D1249" s="71"/>
      <c r="E1249" s="71"/>
      <c r="F1249" s="78"/>
      <c r="G1249" s="71"/>
      <c r="H1249" s="78"/>
      <c r="I1249" s="71"/>
      <c r="J1249" s="71"/>
      <c r="K1249" s="36"/>
      <c r="L1249" s="71"/>
      <c r="M1249" s="36"/>
      <c r="N1249" s="36"/>
      <c r="O1249" s="36"/>
      <c r="P1249" s="86"/>
      <c r="Q1249" s="86"/>
      <c r="R1249" s="36"/>
      <c r="S1249" s="36"/>
      <c r="T1249" s="36"/>
      <c r="U1249" s="34"/>
      <c r="V1249" s="36"/>
      <c r="W1249" s="68" t="str">
        <f t="shared" si="57"/>
        <v/>
      </c>
      <c r="X1249" s="62" t="str">
        <f t="shared" si="58"/>
        <v/>
      </c>
    </row>
    <row r="1250" spans="2:24" ht="21" customHeight="1">
      <c r="B1250" s="167" t="str">
        <f t="shared" si="59"/>
        <v/>
      </c>
      <c r="C1250" s="78"/>
      <c r="D1250" s="71"/>
      <c r="E1250" s="71"/>
      <c r="F1250" s="78"/>
      <c r="G1250" s="71"/>
      <c r="H1250" s="78"/>
      <c r="I1250" s="71"/>
      <c r="J1250" s="71"/>
      <c r="K1250" s="36"/>
      <c r="L1250" s="71"/>
      <c r="M1250" s="36"/>
      <c r="N1250" s="36"/>
      <c r="O1250" s="36"/>
      <c r="P1250" s="86"/>
      <c r="Q1250" s="86"/>
      <c r="R1250" s="36"/>
      <c r="S1250" s="36"/>
      <c r="T1250" s="36"/>
      <c r="U1250" s="34"/>
      <c r="V1250" s="36"/>
      <c r="W1250" s="68" t="str">
        <f t="shared" si="57"/>
        <v/>
      </c>
      <c r="X1250" s="62" t="str">
        <f t="shared" si="58"/>
        <v/>
      </c>
    </row>
    <row r="1251" spans="2:24" ht="21" customHeight="1">
      <c r="B1251" s="167" t="str">
        <f t="shared" si="59"/>
        <v/>
      </c>
      <c r="C1251" s="78"/>
      <c r="D1251" s="71"/>
      <c r="E1251" s="71"/>
      <c r="F1251" s="78"/>
      <c r="G1251" s="71"/>
      <c r="H1251" s="78"/>
      <c r="I1251" s="71"/>
      <c r="J1251" s="71"/>
      <c r="K1251" s="36"/>
      <c r="L1251" s="71"/>
      <c r="M1251" s="36"/>
      <c r="N1251" s="36"/>
      <c r="O1251" s="36"/>
      <c r="P1251" s="86"/>
      <c r="Q1251" s="86"/>
      <c r="R1251" s="36"/>
      <c r="S1251" s="36"/>
      <c r="T1251" s="36"/>
      <c r="U1251" s="34"/>
      <c r="V1251" s="36"/>
      <c r="W1251" s="68" t="str">
        <f t="shared" si="57"/>
        <v/>
      </c>
      <c r="X1251" s="62" t="str">
        <f t="shared" si="58"/>
        <v/>
      </c>
    </row>
    <row r="1252" spans="2:24" ht="21" customHeight="1">
      <c r="B1252" s="167" t="str">
        <f t="shared" si="59"/>
        <v/>
      </c>
      <c r="C1252" s="78"/>
      <c r="D1252" s="71"/>
      <c r="E1252" s="71"/>
      <c r="F1252" s="78"/>
      <c r="G1252" s="71"/>
      <c r="H1252" s="78"/>
      <c r="I1252" s="71"/>
      <c r="J1252" s="71"/>
      <c r="K1252" s="36"/>
      <c r="L1252" s="71"/>
      <c r="M1252" s="36"/>
      <c r="N1252" s="36"/>
      <c r="O1252" s="36"/>
      <c r="P1252" s="86"/>
      <c r="Q1252" s="86"/>
      <c r="R1252" s="36"/>
      <c r="S1252" s="36"/>
      <c r="T1252" s="36"/>
      <c r="U1252" s="34"/>
      <c r="V1252" s="36"/>
      <c r="W1252" s="68" t="str">
        <f t="shared" si="57"/>
        <v/>
      </c>
      <c r="X1252" s="62" t="str">
        <f t="shared" si="58"/>
        <v/>
      </c>
    </row>
    <row r="1253" spans="2:24" ht="21" customHeight="1">
      <c r="B1253" s="167" t="str">
        <f t="shared" si="59"/>
        <v/>
      </c>
      <c r="C1253" s="78"/>
      <c r="D1253" s="71"/>
      <c r="E1253" s="71"/>
      <c r="F1253" s="78"/>
      <c r="G1253" s="71"/>
      <c r="H1253" s="78"/>
      <c r="I1253" s="71"/>
      <c r="J1253" s="71"/>
      <c r="K1253" s="36"/>
      <c r="L1253" s="71"/>
      <c r="M1253" s="36"/>
      <c r="N1253" s="36"/>
      <c r="O1253" s="36"/>
      <c r="P1253" s="86"/>
      <c r="Q1253" s="86"/>
      <c r="R1253" s="36"/>
      <c r="S1253" s="36"/>
      <c r="T1253" s="36"/>
      <c r="U1253" s="34"/>
      <c r="V1253" s="36"/>
      <c r="W1253" s="68" t="str">
        <f t="shared" si="57"/>
        <v/>
      </c>
      <c r="X1253" s="62" t="str">
        <f t="shared" si="58"/>
        <v/>
      </c>
    </row>
    <row r="1254" spans="2:24" ht="21" customHeight="1">
      <c r="B1254" s="167" t="str">
        <f t="shared" si="59"/>
        <v/>
      </c>
      <c r="C1254" s="78"/>
      <c r="D1254" s="71"/>
      <c r="E1254" s="71"/>
      <c r="F1254" s="78"/>
      <c r="G1254" s="71"/>
      <c r="H1254" s="78"/>
      <c r="I1254" s="71"/>
      <c r="J1254" s="71"/>
      <c r="K1254" s="36"/>
      <c r="L1254" s="71"/>
      <c r="M1254" s="36"/>
      <c r="N1254" s="36"/>
      <c r="O1254" s="36"/>
      <c r="P1254" s="86"/>
      <c r="Q1254" s="86"/>
      <c r="R1254" s="36"/>
      <c r="S1254" s="36"/>
      <c r="T1254" s="36"/>
      <c r="U1254" s="34"/>
      <c r="V1254" s="36"/>
      <c r="W1254" s="68" t="str">
        <f t="shared" si="57"/>
        <v/>
      </c>
      <c r="X1254" s="62" t="str">
        <f t="shared" si="58"/>
        <v/>
      </c>
    </row>
    <row r="1255" spans="2:24" ht="21" customHeight="1">
      <c r="B1255" s="167" t="str">
        <f t="shared" si="59"/>
        <v/>
      </c>
      <c r="C1255" s="78"/>
      <c r="D1255" s="71"/>
      <c r="E1255" s="71"/>
      <c r="F1255" s="78"/>
      <c r="G1255" s="71"/>
      <c r="H1255" s="78"/>
      <c r="I1255" s="71"/>
      <c r="J1255" s="71"/>
      <c r="K1255" s="36"/>
      <c r="L1255" s="71"/>
      <c r="M1255" s="36"/>
      <c r="N1255" s="36"/>
      <c r="O1255" s="36"/>
      <c r="P1255" s="86"/>
      <c r="Q1255" s="86"/>
      <c r="R1255" s="36"/>
      <c r="S1255" s="36"/>
      <c r="T1255" s="36"/>
      <c r="U1255" s="34"/>
      <c r="V1255" s="36"/>
      <c r="W1255" s="68" t="str">
        <f t="shared" si="57"/>
        <v/>
      </c>
      <c r="X1255" s="62" t="str">
        <f t="shared" si="58"/>
        <v/>
      </c>
    </row>
    <row r="1256" spans="2:24" ht="21" customHeight="1">
      <c r="B1256" s="167" t="str">
        <f t="shared" si="59"/>
        <v/>
      </c>
      <c r="C1256" s="78"/>
      <c r="D1256" s="71"/>
      <c r="E1256" s="71"/>
      <c r="F1256" s="78"/>
      <c r="G1256" s="71"/>
      <c r="H1256" s="78"/>
      <c r="I1256" s="71"/>
      <c r="J1256" s="71"/>
      <c r="K1256" s="36"/>
      <c r="L1256" s="71"/>
      <c r="M1256" s="36"/>
      <c r="N1256" s="36"/>
      <c r="O1256" s="36"/>
      <c r="P1256" s="86"/>
      <c r="Q1256" s="86"/>
      <c r="R1256" s="36"/>
      <c r="S1256" s="36"/>
      <c r="T1256" s="36"/>
      <c r="U1256" s="34"/>
      <c r="V1256" s="36"/>
      <c r="W1256" s="68" t="str">
        <f t="shared" si="57"/>
        <v/>
      </c>
      <c r="X1256" s="62" t="str">
        <f t="shared" si="58"/>
        <v/>
      </c>
    </row>
    <row r="1257" spans="2:24" ht="21" customHeight="1">
      <c r="B1257" s="167" t="str">
        <f t="shared" si="59"/>
        <v/>
      </c>
      <c r="C1257" s="78"/>
      <c r="D1257" s="71"/>
      <c r="E1257" s="71"/>
      <c r="F1257" s="78"/>
      <c r="G1257" s="71"/>
      <c r="H1257" s="78"/>
      <c r="I1257" s="71"/>
      <c r="J1257" s="71"/>
      <c r="K1257" s="36"/>
      <c r="L1257" s="71"/>
      <c r="M1257" s="36"/>
      <c r="N1257" s="36"/>
      <c r="O1257" s="36"/>
      <c r="P1257" s="86"/>
      <c r="Q1257" s="86"/>
      <c r="R1257" s="36"/>
      <c r="S1257" s="36"/>
      <c r="T1257" s="36"/>
      <c r="U1257" s="34"/>
      <c r="V1257" s="36"/>
      <c r="W1257" s="68" t="str">
        <f t="shared" si="57"/>
        <v/>
      </c>
      <c r="X1257" s="62" t="str">
        <f t="shared" si="58"/>
        <v/>
      </c>
    </row>
    <row r="1258" spans="2:24" ht="21" customHeight="1">
      <c r="B1258" s="167" t="str">
        <f t="shared" si="59"/>
        <v/>
      </c>
      <c r="C1258" s="78"/>
      <c r="D1258" s="71"/>
      <c r="E1258" s="71"/>
      <c r="F1258" s="78"/>
      <c r="G1258" s="71"/>
      <c r="H1258" s="78"/>
      <c r="I1258" s="71"/>
      <c r="J1258" s="71"/>
      <c r="K1258" s="36"/>
      <c r="L1258" s="71"/>
      <c r="M1258" s="36"/>
      <c r="N1258" s="36"/>
      <c r="O1258" s="36"/>
      <c r="P1258" s="86"/>
      <c r="Q1258" s="86"/>
      <c r="R1258" s="36"/>
      <c r="S1258" s="36"/>
      <c r="T1258" s="36"/>
      <c r="U1258" s="34"/>
      <c r="V1258" s="36"/>
      <c r="W1258" s="68" t="str">
        <f t="shared" si="57"/>
        <v/>
      </c>
      <c r="X1258" s="62" t="str">
        <f t="shared" si="58"/>
        <v/>
      </c>
    </row>
    <row r="1259" spans="2:24" ht="21" customHeight="1">
      <c r="B1259" s="167" t="str">
        <f t="shared" si="59"/>
        <v/>
      </c>
      <c r="C1259" s="78"/>
      <c r="D1259" s="71"/>
      <c r="E1259" s="71"/>
      <c r="F1259" s="78"/>
      <c r="G1259" s="71"/>
      <c r="H1259" s="78"/>
      <c r="I1259" s="71"/>
      <c r="J1259" s="71"/>
      <c r="K1259" s="36"/>
      <c r="L1259" s="71"/>
      <c r="M1259" s="36"/>
      <c r="N1259" s="36"/>
      <c r="O1259" s="36"/>
      <c r="P1259" s="86"/>
      <c r="Q1259" s="86"/>
      <c r="R1259" s="36"/>
      <c r="S1259" s="36"/>
      <c r="T1259" s="36"/>
      <c r="U1259" s="34"/>
      <c r="V1259" s="36"/>
      <c r="W1259" s="68" t="str">
        <f t="shared" si="57"/>
        <v/>
      </c>
      <c r="X1259" s="62" t="str">
        <f t="shared" si="58"/>
        <v/>
      </c>
    </row>
    <row r="1260" spans="2:24" ht="21" customHeight="1">
      <c r="B1260" s="167" t="str">
        <f t="shared" si="59"/>
        <v/>
      </c>
      <c r="C1260" s="78"/>
      <c r="D1260" s="71"/>
      <c r="E1260" s="71"/>
      <c r="F1260" s="78"/>
      <c r="G1260" s="71"/>
      <c r="H1260" s="78"/>
      <c r="I1260" s="71"/>
      <c r="J1260" s="71"/>
      <c r="K1260" s="36"/>
      <c r="L1260" s="71"/>
      <c r="M1260" s="36"/>
      <c r="N1260" s="36"/>
      <c r="O1260" s="36"/>
      <c r="P1260" s="86"/>
      <c r="Q1260" s="86"/>
      <c r="R1260" s="36"/>
      <c r="S1260" s="36"/>
      <c r="T1260" s="36"/>
      <c r="U1260" s="34"/>
      <c r="V1260" s="36"/>
      <c r="W1260" s="68" t="str">
        <f t="shared" si="57"/>
        <v/>
      </c>
      <c r="X1260" s="62" t="str">
        <f t="shared" si="58"/>
        <v/>
      </c>
    </row>
    <row r="1261" spans="2:24" ht="21" customHeight="1">
      <c r="B1261" s="167" t="str">
        <f t="shared" si="59"/>
        <v/>
      </c>
      <c r="C1261" s="78"/>
      <c r="D1261" s="71"/>
      <c r="E1261" s="71"/>
      <c r="F1261" s="78"/>
      <c r="G1261" s="71"/>
      <c r="H1261" s="78"/>
      <c r="I1261" s="71"/>
      <c r="J1261" s="71"/>
      <c r="K1261" s="36"/>
      <c r="L1261" s="71"/>
      <c r="M1261" s="36"/>
      <c r="N1261" s="36"/>
      <c r="O1261" s="36"/>
      <c r="P1261" s="86"/>
      <c r="Q1261" s="86"/>
      <c r="R1261" s="36"/>
      <c r="S1261" s="36"/>
      <c r="T1261" s="36"/>
      <c r="U1261" s="34"/>
      <c r="V1261" s="36"/>
      <c r="W1261" s="68" t="str">
        <f t="shared" si="57"/>
        <v/>
      </c>
      <c r="X1261" s="62" t="str">
        <f t="shared" si="58"/>
        <v/>
      </c>
    </row>
    <row r="1262" spans="2:24" ht="21" customHeight="1">
      <c r="B1262" s="167" t="str">
        <f t="shared" si="59"/>
        <v/>
      </c>
      <c r="C1262" s="78"/>
      <c r="D1262" s="71"/>
      <c r="E1262" s="71"/>
      <c r="F1262" s="78"/>
      <c r="G1262" s="71"/>
      <c r="H1262" s="78"/>
      <c r="I1262" s="71"/>
      <c r="J1262" s="71"/>
      <c r="K1262" s="36"/>
      <c r="L1262" s="71"/>
      <c r="M1262" s="36"/>
      <c r="N1262" s="36"/>
      <c r="O1262" s="36"/>
      <c r="P1262" s="86"/>
      <c r="Q1262" s="86"/>
      <c r="R1262" s="36"/>
      <c r="S1262" s="36"/>
      <c r="T1262" s="36"/>
      <c r="U1262" s="34"/>
      <c r="V1262" s="36"/>
      <c r="W1262" s="68" t="str">
        <f t="shared" si="57"/>
        <v/>
      </c>
      <c r="X1262" s="62" t="str">
        <f t="shared" si="58"/>
        <v/>
      </c>
    </row>
    <row r="1263" spans="2:24" ht="21" customHeight="1">
      <c r="B1263" s="167" t="str">
        <f t="shared" si="59"/>
        <v/>
      </c>
      <c r="C1263" s="78"/>
      <c r="D1263" s="71"/>
      <c r="E1263" s="71"/>
      <c r="F1263" s="78"/>
      <c r="G1263" s="71"/>
      <c r="H1263" s="78"/>
      <c r="I1263" s="71"/>
      <c r="J1263" s="71"/>
      <c r="K1263" s="36"/>
      <c r="L1263" s="71"/>
      <c r="M1263" s="36"/>
      <c r="N1263" s="36"/>
      <c r="O1263" s="36"/>
      <c r="P1263" s="86"/>
      <c r="Q1263" s="86"/>
      <c r="R1263" s="36"/>
      <c r="S1263" s="36"/>
      <c r="T1263" s="36"/>
      <c r="U1263" s="34"/>
      <c r="V1263" s="36"/>
      <c r="W1263" s="68" t="str">
        <f t="shared" si="57"/>
        <v/>
      </c>
      <c r="X1263" s="62" t="str">
        <f t="shared" si="58"/>
        <v/>
      </c>
    </row>
    <row r="1264" spans="2:24" ht="21" customHeight="1">
      <c r="B1264" s="167" t="str">
        <f t="shared" si="59"/>
        <v/>
      </c>
      <c r="C1264" s="78"/>
      <c r="D1264" s="71"/>
      <c r="E1264" s="71"/>
      <c r="F1264" s="78"/>
      <c r="G1264" s="71"/>
      <c r="H1264" s="78"/>
      <c r="I1264" s="71"/>
      <c r="J1264" s="71"/>
      <c r="K1264" s="36"/>
      <c r="L1264" s="71"/>
      <c r="M1264" s="36"/>
      <c r="N1264" s="36"/>
      <c r="O1264" s="36"/>
      <c r="P1264" s="86"/>
      <c r="Q1264" s="86"/>
      <c r="R1264" s="36"/>
      <c r="S1264" s="36"/>
      <c r="T1264" s="36"/>
      <c r="U1264" s="34"/>
      <c r="V1264" s="36"/>
      <c r="W1264" s="68" t="str">
        <f t="shared" si="57"/>
        <v/>
      </c>
      <c r="X1264" s="62" t="str">
        <f t="shared" si="58"/>
        <v/>
      </c>
    </row>
    <row r="1265" spans="2:24" ht="21" customHeight="1">
      <c r="B1265" s="167" t="str">
        <f t="shared" si="59"/>
        <v/>
      </c>
      <c r="C1265" s="78"/>
      <c r="D1265" s="71"/>
      <c r="E1265" s="71"/>
      <c r="F1265" s="78"/>
      <c r="G1265" s="71"/>
      <c r="H1265" s="78"/>
      <c r="I1265" s="71"/>
      <c r="J1265" s="71"/>
      <c r="K1265" s="36"/>
      <c r="L1265" s="71"/>
      <c r="M1265" s="36"/>
      <c r="N1265" s="36"/>
      <c r="O1265" s="36"/>
      <c r="P1265" s="86"/>
      <c r="Q1265" s="86"/>
      <c r="R1265" s="36"/>
      <c r="S1265" s="36"/>
      <c r="T1265" s="36"/>
      <c r="U1265" s="34"/>
      <c r="V1265" s="36"/>
      <c r="W1265" s="68" t="str">
        <f t="shared" si="57"/>
        <v/>
      </c>
      <c r="X1265" s="62" t="str">
        <f t="shared" si="58"/>
        <v/>
      </c>
    </row>
    <row r="1266" spans="2:24" ht="21" customHeight="1">
      <c r="B1266" s="167" t="str">
        <f t="shared" si="59"/>
        <v/>
      </c>
      <c r="C1266" s="78"/>
      <c r="D1266" s="71"/>
      <c r="E1266" s="71"/>
      <c r="F1266" s="78"/>
      <c r="G1266" s="71"/>
      <c r="H1266" s="78"/>
      <c r="I1266" s="71"/>
      <c r="J1266" s="71"/>
      <c r="K1266" s="36"/>
      <c r="L1266" s="71"/>
      <c r="M1266" s="36"/>
      <c r="N1266" s="36"/>
      <c r="O1266" s="36"/>
      <c r="P1266" s="86"/>
      <c r="Q1266" s="86"/>
      <c r="R1266" s="36"/>
      <c r="S1266" s="36"/>
      <c r="T1266" s="36"/>
      <c r="U1266" s="34"/>
      <c r="V1266" s="36"/>
      <c r="W1266" s="68" t="str">
        <f t="shared" si="57"/>
        <v/>
      </c>
      <c r="X1266" s="62" t="str">
        <f t="shared" si="58"/>
        <v/>
      </c>
    </row>
    <row r="1267" spans="2:24" ht="21" customHeight="1">
      <c r="B1267" s="167" t="str">
        <f t="shared" si="59"/>
        <v/>
      </c>
      <c r="C1267" s="78"/>
      <c r="D1267" s="71"/>
      <c r="E1267" s="71"/>
      <c r="F1267" s="78"/>
      <c r="G1267" s="71"/>
      <c r="H1267" s="78"/>
      <c r="I1267" s="71"/>
      <c r="J1267" s="71"/>
      <c r="K1267" s="36"/>
      <c r="L1267" s="71"/>
      <c r="M1267" s="36"/>
      <c r="N1267" s="36"/>
      <c r="O1267" s="36"/>
      <c r="P1267" s="86"/>
      <c r="Q1267" s="86"/>
      <c r="R1267" s="36"/>
      <c r="S1267" s="36"/>
      <c r="T1267" s="36"/>
      <c r="U1267" s="34"/>
      <c r="V1267" s="36"/>
      <c r="W1267" s="68" t="str">
        <f t="shared" si="57"/>
        <v/>
      </c>
      <c r="X1267" s="62" t="str">
        <f t="shared" si="58"/>
        <v/>
      </c>
    </row>
    <row r="1268" spans="2:24" ht="21" customHeight="1">
      <c r="B1268" s="167" t="str">
        <f t="shared" si="59"/>
        <v/>
      </c>
      <c r="C1268" s="78"/>
      <c r="D1268" s="71"/>
      <c r="E1268" s="71"/>
      <c r="F1268" s="78"/>
      <c r="G1268" s="71"/>
      <c r="H1268" s="78"/>
      <c r="I1268" s="71"/>
      <c r="J1268" s="71"/>
      <c r="K1268" s="36"/>
      <c r="L1268" s="71"/>
      <c r="M1268" s="36"/>
      <c r="N1268" s="36"/>
      <c r="O1268" s="36"/>
      <c r="P1268" s="86"/>
      <c r="Q1268" s="86"/>
      <c r="R1268" s="36"/>
      <c r="S1268" s="36"/>
      <c r="T1268" s="36"/>
      <c r="U1268" s="34"/>
      <c r="V1268" s="36"/>
      <c r="W1268" s="68" t="str">
        <f t="shared" si="57"/>
        <v/>
      </c>
      <c r="X1268" s="62" t="str">
        <f t="shared" si="58"/>
        <v/>
      </c>
    </row>
    <row r="1269" spans="2:24" ht="21" customHeight="1">
      <c r="B1269" s="167" t="str">
        <f t="shared" si="59"/>
        <v/>
      </c>
      <c r="C1269" s="78"/>
      <c r="D1269" s="71"/>
      <c r="E1269" s="71"/>
      <c r="F1269" s="78"/>
      <c r="G1269" s="71"/>
      <c r="H1269" s="78"/>
      <c r="I1269" s="71"/>
      <c r="J1269" s="71"/>
      <c r="K1269" s="36"/>
      <c r="L1269" s="71"/>
      <c r="M1269" s="36"/>
      <c r="N1269" s="36"/>
      <c r="O1269" s="36"/>
      <c r="P1269" s="86"/>
      <c r="Q1269" s="86"/>
      <c r="R1269" s="36"/>
      <c r="S1269" s="36"/>
      <c r="T1269" s="36"/>
      <c r="U1269" s="34"/>
      <c r="V1269" s="36"/>
      <c r="W1269" s="68" t="str">
        <f t="shared" si="57"/>
        <v/>
      </c>
      <c r="X1269" s="62" t="str">
        <f t="shared" si="58"/>
        <v/>
      </c>
    </row>
    <row r="1270" spans="2:24" ht="21" customHeight="1">
      <c r="B1270" s="167" t="str">
        <f t="shared" si="59"/>
        <v/>
      </c>
      <c r="C1270" s="78"/>
      <c r="D1270" s="71"/>
      <c r="E1270" s="71"/>
      <c r="F1270" s="78"/>
      <c r="G1270" s="71"/>
      <c r="H1270" s="78"/>
      <c r="I1270" s="71"/>
      <c r="J1270" s="71"/>
      <c r="K1270" s="36"/>
      <c r="L1270" s="71"/>
      <c r="M1270" s="36"/>
      <c r="N1270" s="36"/>
      <c r="O1270" s="36"/>
      <c r="P1270" s="86"/>
      <c r="Q1270" s="86"/>
      <c r="R1270" s="36"/>
      <c r="S1270" s="36"/>
      <c r="T1270" s="36"/>
      <c r="U1270" s="34"/>
      <c r="V1270" s="36"/>
      <c r="W1270" s="68" t="str">
        <f t="shared" si="57"/>
        <v/>
      </c>
      <c r="X1270" s="62" t="str">
        <f t="shared" si="58"/>
        <v/>
      </c>
    </row>
    <row r="1271" spans="2:24" ht="21" customHeight="1">
      <c r="B1271" s="167" t="str">
        <f t="shared" si="59"/>
        <v/>
      </c>
      <c r="C1271" s="78"/>
      <c r="D1271" s="71"/>
      <c r="E1271" s="71"/>
      <c r="F1271" s="78"/>
      <c r="G1271" s="71"/>
      <c r="H1271" s="78"/>
      <c r="I1271" s="71"/>
      <c r="J1271" s="71"/>
      <c r="K1271" s="36"/>
      <c r="L1271" s="71"/>
      <c r="M1271" s="36"/>
      <c r="N1271" s="36"/>
      <c r="O1271" s="36"/>
      <c r="P1271" s="86"/>
      <c r="Q1271" s="86"/>
      <c r="R1271" s="36"/>
      <c r="S1271" s="36"/>
      <c r="T1271" s="36"/>
      <c r="U1271" s="34"/>
      <c r="V1271" s="36"/>
      <c r="W1271" s="68" t="str">
        <f t="shared" si="57"/>
        <v/>
      </c>
      <c r="X1271" s="62" t="str">
        <f t="shared" si="58"/>
        <v/>
      </c>
    </row>
    <row r="1272" spans="2:24" ht="21" customHeight="1">
      <c r="B1272" s="167" t="str">
        <f t="shared" si="59"/>
        <v/>
      </c>
      <c r="C1272" s="78"/>
      <c r="D1272" s="71"/>
      <c r="E1272" s="71"/>
      <c r="F1272" s="78"/>
      <c r="G1272" s="71"/>
      <c r="H1272" s="78"/>
      <c r="I1272" s="71"/>
      <c r="J1272" s="71"/>
      <c r="K1272" s="36"/>
      <c r="L1272" s="71"/>
      <c r="M1272" s="36"/>
      <c r="N1272" s="36"/>
      <c r="O1272" s="36"/>
      <c r="P1272" s="86"/>
      <c r="Q1272" s="86"/>
      <c r="R1272" s="36"/>
      <c r="S1272" s="36"/>
      <c r="T1272" s="36"/>
      <c r="U1272" s="34"/>
      <c r="V1272" s="36"/>
      <c r="W1272" s="68" t="str">
        <f t="shared" si="57"/>
        <v/>
      </c>
      <c r="X1272" s="62" t="str">
        <f t="shared" si="58"/>
        <v/>
      </c>
    </row>
    <row r="1273" spans="2:24" ht="21" customHeight="1">
      <c r="B1273" s="167" t="str">
        <f t="shared" si="59"/>
        <v/>
      </c>
      <c r="C1273" s="78"/>
      <c r="D1273" s="71"/>
      <c r="E1273" s="71"/>
      <c r="F1273" s="78"/>
      <c r="G1273" s="71"/>
      <c r="H1273" s="78"/>
      <c r="I1273" s="71"/>
      <c r="J1273" s="71"/>
      <c r="K1273" s="36"/>
      <c r="L1273" s="71"/>
      <c r="M1273" s="36"/>
      <c r="N1273" s="36"/>
      <c r="O1273" s="36"/>
      <c r="P1273" s="86"/>
      <c r="Q1273" s="86"/>
      <c r="R1273" s="36"/>
      <c r="S1273" s="36"/>
      <c r="T1273" s="36"/>
      <c r="U1273" s="34"/>
      <c r="V1273" s="36"/>
      <c r="W1273" s="68" t="str">
        <f t="shared" si="57"/>
        <v/>
      </c>
      <c r="X1273" s="62" t="str">
        <f t="shared" si="58"/>
        <v/>
      </c>
    </row>
    <row r="1274" spans="2:24" ht="21" customHeight="1">
      <c r="B1274" s="167" t="str">
        <f t="shared" si="59"/>
        <v/>
      </c>
      <c r="C1274" s="78"/>
      <c r="D1274" s="71"/>
      <c r="E1274" s="71"/>
      <c r="F1274" s="78"/>
      <c r="G1274" s="71"/>
      <c r="H1274" s="78"/>
      <c r="I1274" s="71"/>
      <c r="J1274" s="71"/>
      <c r="K1274" s="36"/>
      <c r="L1274" s="71"/>
      <c r="M1274" s="36"/>
      <c r="N1274" s="36"/>
      <c r="O1274" s="36"/>
      <c r="P1274" s="86"/>
      <c r="Q1274" s="86"/>
      <c r="R1274" s="36"/>
      <c r="S1274" s="36"/>
      <c r="T1274" s="36"/>
      <c r="U1274" s="34"/>
      <c r="V1274" s="36"/>
      <c r="W1274" s="68" t="str">
        <f t="shared" si="57"/>
        <v/>
      </c>
      <c r="X1274" s="62" t="str">
        <f t="shared" si="58"/>
        <v/>
      </c>
    </row>
    <row r="1275" spans="2:24" ht="21" customHeight="1">
      <c r="B1275" s="167" t="str">
        <f t="shared" si="59"/>
        <v/>
      </c>
      <c r="C1275" s="78"/>
      <c r="D1275" s="71"/>
      <c r="E1275" s="71"/>
      <c r="F1275" s="78"/>
      <c r="G1275" s="71"/>
      <c r="H1275" s="78"/>
      <c r="I1275" s="71"/>
      <c r="J1275" s="71"/>
      <c r="K1275" s="36"/>
      <c r="L1275" s="71"/>
      <c r="M1275" s="36"/>
      <c r="N1275" s="36"/>
      <c r="O1275" s="36"/>
      <c r="P1275" s="86"/>
      <c r="Q1275" s="86"/>
      <c r="R1275" s="36"/>
      <c r="S1275" s="36"/>
      <c r="T1275" s="36"/>
      <c r="U1275" s="34"/>
      <c r="V1275" s="36"/>
      <c r="W1275" s="68" t="str">
        <f t="shared" si="57"/>
        <v/>
      </c>
      <c r="X1275" s="62" t="str">
        <f t="shared" si="58"/>
        <v/>
      </c>
    </row>
    <row r="1276" spans="2:24" ht="21" customHeight="1">
      <c r="B1276" s="167" t="str">
        <f t="shared" si="59"/>
        <v/>
      </c>
      <c r="C1276" s="78"/>
      <c r="D1276" s="71"/>
      <c r="E1276" s="71"/>
      <c r="F1276" s="78"/>
      <c r="G1276" s="71"/>
      <c r="H1276" s="78"/>
      <c r="I1276" s="71"/>
      <c r="J1276" s="71"/>
      <c r="K1276" s="36"/>
      <c r="L1276" s="71"/>
      <c r="M1276" s="36"/>
      <c r="N1276" s="36"/>
      <c r="O1276" s="36"/>
      <c r="P1276" s="86"/>
      <c r="Q1276" s="86"/>
      <c r="R1276" s="36"/>
      <c r="S1276" s="36"/>
      <c r="T1276" s="36"/>
      <c r="U1276" s="34"/>
      <c r="V1276" s="36"/>
      <c r="W1276" s="68" t="str">
        <f t="shared" si="57"/>
        <v/>
      </c>
      <c r="X1276" s="62" t="str">
        <f t="shared" si="58"/>
        <v/>
      </c>
    </row>
    <row r="1277" spans="2:24" ht="21" customHeight="1">
      <c r="B1277" s="167" t="str">
        <f t="shared" si="59"/>
        <v/>
      </c>
      <c r="C1277" s="78"/>
      <c r="D1277" s="71"/>
      <c r="E1277" s="71"/>
      <c r="F1277" s="78"/>
      <c r="G1277" s="71"/>
      <c r="H1277" s="78"/>
      <c r="I1277" s="71"/>
      <c r="J1277" s="71"/>
      <c r="K1277" s="36"/>
      <c r="L1277" s="71"/>
      <c r="M1277" s="36"/>
      <c r="N1277" s="36"/>
      <c r="O1277" s="36"/>
      <c r="P1277" s="86"/>
      <c r="Q1277" s="86"/>
      <c r="R1277" s="36"/>
      <c r="S1277" s="36"/>
      <c r="T1277" s="36"/>
      <c r="U1277" s="34"/>
      <c r="V1277" s="36"/>
      <c r="W1277" s="68" t="str">
        <f t="shared" si="57"/>
        <v/>
      </c>
      <c r="X1277" s="62" t="str">
        <f t="shared" si="58"/>
        <v/>
      </c>
    </row>
    <row r="1278" spans="2:24" ht="21" customHeight="1">
      <c r="B1278" s="167" t="str">
        <f t="shared" si="59"/>
        <v/>
      </c>
      <c r="C1278" s="78"/>
      <c r="D1278" s="71"/>
      <c r="E1278" s="71"/>
      <c r="F1278" s="78"/>
      <c r="G1278" s="71"/>
      <c r="H1278" s="78"/>
      <c r="I1278" s="71"/>
      <c r="J1278" s="71"/>
      <c r="K1278" s="36"/>
      <c r="L1278" s="71"/>
      <c r="M1278" s="36"/>
      <c r="N1278" s="36"/>
      <c r="O1278" s="36"/>
      <c r="P1278" s="86"/>
      <c r="Q1278" s="86"/>
      <c r="R1278" s="36"/>
      <c r="S1278" s="36"/>
      <c r="T1278" s="36"/>
      <c r="U1278" s="34"/>
      <c r="V1278" s="36"/>
      <c r="W1278" s="68" t="str">
        <f t="shared" si="57"/>
        <v/>
      </c>
      <c r="X1278" s="62" t="str">
        <f t="shared" si="58"/>
        <v/>
      </c>
    </row>
    <row r="1279" spans="2:24" ht="21" customHeight="1">
      <c r="B1279" s="167" t="str">
        <f t="shared" si="59"/>
        <v/>
      </c>
      <c r="C1279" s="78"/>
      <c r="D1279" s="71"/>
      <c r="E1279" s="71"/>
      <c r="F1279" s="78"/>
      <c r="G1279" s="71"/>
      <c r="H1279" s="78"/>
      <c r="I1279" s="71"/>
      <c r="J1279" s="71"/>
      <c r="K1279" s="36"/>
      <c r="L1279" s="71"/>
      <c r="M1279" s="36"/>
      <c r="N1279" s="36"/>
      <c r="O1279" s="36"/>
      <c r="P1279" s="86"/>
      <c r="Q1279" s="86"/>
      <c r="R1279" s="36"/>
      <c r="S1279" s="36"/>
      <c r="T1279" s="36"/>
      <c r="U1279" s="34"/>
      <c r="V1279" s="36"/>
      <c r="W1279" s="68" t="str">
        <f t="shared" si="57"/>
        <v/>
      </c>
      <c r="X1279" s="62" t="str">
        <f t="shared" si="58"/>
        <v/>
      </c>
    </row>
    <row r="1280" spans="2:24" ht="21" customHeight="1">
      <c r="B1280" s="167" t="str">
        <f t="shared" si="59"/>
        <v/>
      </c>
      <c r="C1280" s="78"/>
      <c r="D1280" s="71"/>
      <c r="E1280" s="71"/>
      <c r="F1280" s="78"/>
      <c r="G1280" s="71"/>
      <c r="H1280" s="78"/>
      <c r="I1280" s="71"/>
      <c r="J1280" s="71"/>
      <c r="K1280" s="36"/>
      <c r="L1280" s="71"/>
      <c r="M1280" s="36"/>
      <c r="N1280" s="36"/>
      <c r="O1280" s="36"/>
      <c r="P1280" s="86"/>
      <c r="Q1280" s="86"/>
      <c r="R1280" s="36"/>
      <c r="S1280" s="36"/>
      <c r="T1280" s="36"/>
      <c r="U1280" s="34"/>
      <c r="V1280" s="36"/>
      <c r="W1280" s="68" t="str">
        <f t="shared" si="57"/>
        <v/>
      </c>
      <c r="X1280" s="62" t="str">
        <f t="shared" si="58"/>
        <v/>
      </c>
    </row>
    <row r="1281" spans="2:24" ht="21" customHeight="1">
      <c r="B1281" s="167" t="str">
        <f t="shared" si="59"/>
        <v/>
      </c>
      <c r="C1281" s="78"/>
      <c r="D1281" s="71"/>
      <c r="E1281" s="71"/>
      <c r="F1281" s="78"/>
      <c r="G1281" s="71"/>
      <c r="H1281" s="78"/>
      <c r="I1281" s="71"/>
      <c r="J1281" s="71"/>
      <c r="K1281" s="36"/>
      <c r="L1281" s="71"/>
      <c r="M1281" s="36"/>
      <c r="N1281" s="36"/>
      <c r="O1281" s="36"/>
      <c r="P1281" s="86"/>
      <c r="Q1281" s="86"/>
      <c r="R1281" s="36"/>
      <c r="S1281" s="36"/>
      <c r="T1281" s="36"/>
      <c r="U1281" s="34"/>
      <c r="V1281" s="36"/>
      <c r="W1281" s="68" t="str">
        <f t="shared" si="57"/>
        <v/>
      </c>
      <c r="X1281" s="62" t="str">
        <f t="shared" si="58"/>
        <v/>
      </c>
    </row>
    <row r="1282" spans="2:24" ht="21" customHeight="1">
      <c r="B1282" s="167" t="str">
        <f t="shared" si="59"/>
        <v/>
      </c>
      <c r="C1282" s="78"/>
      <c r="D1282" s="71"/>
      <c r="E1282" s="71"/>
      <c r="F1282" s="78"/>
      <c r="G1282" s="71"/>
      <c r="H1282" s="78"/>
      <c r="I1282" s="71"/>
      <c r="J1282" s="71"/>
      <c r="K1282" s="36"/>
      <c r="L1282" s="71"/>
      <c r="M1282" s="36"/>
      <c r="N1282" s="36"/>
      <c r="O1282" s="36"/>
      <c r="P1282" s="86"/>
      <c r="Q1282" s="86"/>
      <c r="R1282" s="36"/>
      <c r="S1282" s="36"/>
      <c r="T1282" s="36"/>
      <c r="U1282" s="34"/>
      <c r="V1282" s="36"/>
      <c r="W1282" s="68" t="str">
        <f t="shared" si="57"/>
        <v/>
      </c>
      <c r="X1282" s="62" t="str">
        <f t="shared" si="58"/>
        <v/>
      </c>
    </row>
    <row r="1283" spans="2:24" ht="21" customHeight="1">
      <c r="B1283" s="167" t="str">
        <f t="shared" si="59"/>
        <v/>
      </c>
      <c r="C1283" s="78"/>
      <c r="D1283" s="71"/>
      <c r="E1283" s="71"/>
      <c r="F1283" s="78"/>
      <c r="G1283" s="71"/>
      <c r="H1283" s="78"/>
      <c r="I1283" s="71"/>
      <c r="J1283" s="71"/>
      <c r="K1283" s="36"/>
      <c r="L1283" s="71"/>
      <c r="M1283" s="36"/>
      <c r="N1283" s="36"/>
      <c r="O1283" s="36"/>
      <c r="P1283" s="86"/>
      <c r="Q1283" s="86"/>
      <c r="R1283" s="36"/>
      <c r="S1283" s="36"/>
      <c r="T1283" s="36"/>
      <c r="U1283" s="34"/>
      <c r="V1283" s="36"/>
      <c r="W1283" s="68" t="str">
        <f t="shared" si="57"/>
        <v/>
      </c>
      <c r="X1283" s="62" t="str">
        <f t="shared" si="58"/>
        <v/>
      </c>
    </row>
    <row r="1284" spans="2:24" ht="21" customHeight="1">
      <c r="B1284" s="167" t="str">
        <f t="shared" si="59"/>
        <v/>
      </c>
      <c r="C1284" s="78"/>
      <c r="D1284" s="71"/>
      <c r="E1284" s="71"/>
      <c r="F1284" s="78"/>
      <c r="G1284" s="71"/>
      <c r="H1284" s="78"/>
      <c r="I1284" s="71"/>
      <c r="J1284" s="71"/>
      <c r="K1284" s="36"/>
      <c r="L1284" s="71"/>
      <c r="M1284" s="36"/>
      <c r="N1284" s="36"/>
      <c r="O1284" s="36"/>
      <c r="P1284" s="86"/>
      <c r="Q1284" s="86"/>
      <c r="R1284" s="36"/>
      <c r="S1284" s="36"/>
      <c r="T1284" s="36"/>
      <c r="U1284" s="34"/>
      <c r="V1284" s="36"/>
      <c r="W1284" s="68" t="str">
        <f t="shared" si="57"/>
        <v/>
      </c>
      <c r="X1284" s="62" t="str">
        <f t="shared" si="58"/>
        <v/>
      </c>
    </row>
    <row r="1285" spans="2:24" ht="21" customHeight="1">
      <c r="B1285" s="167" t="str">
        <f t="shared" si="59"/>
        <v/>
      </c>
      <c r="C1285" s="78"/>
      <c r="D1285" s="71"/>
      <c r="E1285" s="71"/>
      <c r="F1285" s="78"/>
      <c r="G1285" s="71"/>
      <c r="H1285" s="78"/>
      <c r="I1285" s="71"/>
      <c r="J1285" s="71"/>
      <c r="K1285" s="36"/>
      <c r="L1285" s="71"/>
      <c r="M1285" s="36"/>
      <c r="N1285" s="36"/>
      <c r="O1285" s="36"/>
      <c r="P1285" s="86"/>
      <c r="Q1285" s="86"/>
      <c r="R1285" s="36"/>
      <c r="S1285" s="36"/>
      <c r="T1285" s="36"/>
      <c r="U1285" s="34"/>
      <c r="V1285" s="36"/>
      <c r="W1285" s="68" t="str">
        <f t="shared" si="57"/>
        <v/>
      </c>
      <c r="X1285" s="62" t="str">
        <f t="shared" si="58"/>
        <v/>
      </c>
    </row>
    <row r="1286" spans="2:24" ht="21" customHeight="1">
      <c r="B1286" s="167" t="str">
        <f t="shared" si="59"/>
        <v/>
      </c>
      <c r="C1286" s="78"/>
      <c r="D1286" s="71"/>
      <c r="E1286" s="71"/>
      <c r="F1286" s="78"/>
      <c r="G1286" s="71"/>
      <c r="H1286" s="78"/>
      <c r="I1286" s="71"/>
      <c r="J1286" s="71"/>
      <c r="K1286" s="36"/>
      <c r="L1286" s="71"/>
      <c r="M1286" s="36"/>
      <c r="N1286" s="36"/>
      <c r="O1286" s="36"/>
      <c r="P1286" s="86"/>
      <c r="Q1286" s="86"/>
      <c r="R1286" s="36"/>
      <c r="S1286" s="36"/>
      <c r="T1286" s="36"/>
      <c r="U1286" s="34"/>
      <c r="V1286" s="36"/>
      <c r="W1286" s="68" t="str">
        <f t="shared" si="57"/>
        <v/>
      </c>
      <c r="X1286" s="62" t="str">
        <f t="shared" si="58"/>
        <v/>
      </c>
    </row>
    <row r="1287" spans="2:24" ht="21" customHeight="1">
      <c r="B1287" s="167" t="str">
        <f t="shared" si="59"/>
        <v/>
      </c>
      <c r="C1287" s="78"/>
      <c r="D1287" s="71"/>
      <c r="E1287" s="71"/>
      <c r="F1287" s="78"/>
      <c r="G1287" s="71"/>
      <c r="H1287" s="78"/>
      <c r="I1287" s="71"/>
      <c r="J1287" s="71"/>
      <c r="K1287" s="36"/>
      <c r="L1287" s="71"/>
      <c r="M1287" s="36"/>
      <c r="N1287" s="36"/>
      <c r="O1287" s="36"/>
      <c r="P1287" s="86"/>
      <c r="Q1287" s="86"/>
      <c r="R1287" s="36"/>
      <c r="S1287" s="36"/>
      <c r="T1287" s="36"/>
      <c r="U1287" s="34"/>
      <c r="V1287" s="36"/>
      <c r="W1287" s="68" t="str">
        <f t="shared" si="57"/>
        <v/>
      </c>
      <c r="X1287" s="62" t="str">
        <f t="shared" si="58"/>
        <v/>
      </c>
    </row>
    <row r="1288" spans="2:24" ht="21" customHeight="1">
      <c r="B1288" s="167" t="str">
        <f t="shared" si="59"/>
        <v/>
      </c>
      <c r="C1288" s="78"/>
      <c r="D1288" s="71"/>
      <c r="E1288" s="71"/>
      <c r="F1288" s="78"/>
      <c r="G1288" s="71"/>
      <c r="H1288" s="78"/>
      <c r="I1288" s="71"/>
      <c r="J1288" s="71"/>
      <c r="K1288" s="36"/>
      <c r="L1288" s="71"/>
      <c r="M1288" s="36"/>
      <c r="N1288" s="36"/>
      <c r="O1288" s="36"/>
      <c r="P1288" s="86"/>
      <c r="Q1288" s="86"/>
      <c r="R1288" s="36"/>
      <c r="S1288" s="36"/>
      <c r="T1288" s="36"/>
      <c r="U1288" s="34"/>
      <c r="V1288" s="36"/>
      <c r="W1288" s="68" t="str">
        <f t="shared" si="57"/>
        <v/>
      </c>
      <c r="X1288" s="62" t="str">
        <f t="shared" si="58"/>
        <v/>
      </c>
    </row>
    <row r="1289" spans="2:24" ht="21" customHeight="1">
      <c r="B1289" s="167" t="str">
        <f t="shared" si="59"/>
        <v/>
      </c>
      <c r="C1289" s="78"/>
      <c r="D1289" s="71"/>
      <c r="E1289" s="71"/>
      <c r="F1289" s="78"/>
      <c r="G1289" s="71"/>
      <c r="H1289" s="78"/>
      <c r="I1289" s="71"/>
      <c r="J1289" s="71"/>
      <c r="K1289" s="36"/>
      <c r="L1289" s="71"/>
      <c r="M1289" s="36"/>
      <c r="N1289" s="36"/>
      <c r="O1289" s="36"/>
      <c r="P1289" s="86"/>
      <c r="Q1289" s="86"/>
      <c r="R1289" s="36"/>
      <c r="S1289" s="36"/>
      <c r="T1289" s="36"/>
      <c r="U1289" s="34"/>
      <c r="V1289" s="36"/>
      <c r="W1289" s="68" t="str">
        <f t="shared" si="57"/>
        <v/>
      </c>
      <c r="X1289" s="62" t="str">
        <f t="shared" si="58"/>
        <v/>
      </c>
    </row>
    <row r="1290" spans="2:24" ht="21" customHeight="1">
      <c r="B1290" s="167" t="str">
        <f t="shared" si="59"/>
        <v/>
      </c>
      <c r="C1290" s="78"/>
      <c r="D1290" s="71"/>
      <c r="E1290" s="71"/>
      <c r="F1290" s="78"/>
      <c r="G1290" s="71"/>
      <c r="H1290" s="78"/>
      <c r="I1290" s="71"/>
      <c r="J1290" s="71"/>
      <c r="K1290" s="36"/>
      <c r="L1290" s="71"/>
      <c r="M1290" s="36"/>
      <c r="N1290" s="36"/>
      <c r="O1290" s="36"/>
      <c r="P1290" s="86"/>
      <c r="Q1290" s="86"/>
      <c r="R1290" s="36"/>
      <c r="S1290" s="36"/>
      <c r="T1290" s="36"/>
      <c r="U1290" s="34"/>
      <c r="V1290" s="36"/>
      <c r="W1290" s="68" t="str">
        <f t="shared" si="57"/>
        <v/>
      </c>
      <c r="X1290" s="62" t="str">
        <f t="shared" si="58"/>
        <v/>
      </c>
    </row>
    <row r="1291" spans="2:24" ht="21" customHeight="1">
      <c r="B1291" s="167" t="str">
        <f t="shared" si="59"/>
        <v/>
      </c>
      <c r="C1291" s="78"/>
      <c r="D1291" s="71"/>
      <c r="E1291" s="71"/>
      <c r="F1291" s="78"/>
      <c r="G1291" s="71"/>
      <c r="H1291" s="78"/>
      <c r="I1291" s="71"/>
      <c r="J1291" s="71"/>
      <c r="K1291" s="36"/>
      <c r="L1291" s="71"/>
      <c r="M1291" s="36"/>
      <c r="N1291" s="36"/>
      <c r="O1291" s="36"/>
      <c r="P1291" s="86"/>
      <c r="Q1291" s="86"/>
      <c r="R1291" s="36"/>
      <c r="S1291" s="36"/>
      <c r="T1291" s="36"/>
      <c r="U1291" s="34"/>
      <c r="V1291" s="36"/>
      <c r="W1291" s="68" t="str">
        <f t="shared" si="57"/>
        <v/>
      </c>
      <c r="X1291" s="62" t="str">
        <f t="shared" si="58"/>
        <v/>
      </c>
    </row>
    <row r="1292" spans="2:24" ht="21" customHeight="1">
      <c r="B1292" s="167" t="str">
        <f t="shared" si="59"/>
        <v/>
      </c>
      <c r="C1292" s="78"/>
      <c r="D1292" s="71"/>
      <c r="E1292" s="71"/>
      <c r="F1292" s="78"/>
      <c r="G1292" s="71"/>
      <c r="H1292" s="78"/>
      <c r="I1292" s="71"/>
      <c r="J1292" s="71"/>
      <c r="K1292" s="36"/>
      <c r="L1292" s="71"/>
      <c r="M1292" s="36"/>
      <c r="N1292" s="36"/>
      <c r="O1292" s="36"/>
      <c r="P1292" s="86"/>
      <c r="Q1292" s="86"/>
      <c r="R1292" s="36"/>
      <c r="S1292" s="36"/>
      <c r="T1292" s="36"/>
      <c r="U1292" s="34"/>
      <c r="V1292" s="36"/>
      <c r="W1292" s="68" t="str">
        <f t="shared" ref="W1292:W1355" si="60">IF(X1292&lt;&gt;"","Erreur","")</f>
        <v/>
      </c>
      <c r="X1292" s="62" t="str">
        <f t="shared" ref="X1292:X1355" si="61">IF(AND(B1292&lt;&gt;"",OR(C1292="",D1292="",E1292="",G1292="",J1292="",L1292="")),"Veuillez compléter les informations d'identification du dérivé.",IF(AND(B1292&lt;&gt;"",H1292&lt;&gt;"",I1292=""),"Veuillez compléter la colonne C0070 Type de code.",IF(AND(B1292&lt;&gt;"",I1292=""),"Veuillez sélectionner Total/NA dans la liste de la colonne C0070 si vous n'avez rien à déclarer.","")))</f>
        <v/>
      </c>
    </row>
    <row r="1293" spans="2:24" ht="21" customHeight="1">
      <c r="B1293" s="167" t="str">
        <f t="shared" ref="B1293:B1356" si="62">IF(COUNTA(C1293:V1293)&gt;0,B1292+1,"")</f>
        <v/>
      </c>
      <c r="C1293" s="78"/>
      <c r="D1293" s="71"/>
      <c r="E1293" s="71"/>
      <c r="F1293" s="78"/>
      <c r="G1293" s="71"/>
      <c r="H1293" s="78"/>
      <c r="I1293" s="71"/>
      <c r="J1293" s="71"/>
      <c r="K1293" s="36"/>
      <c r="L1293" s="71"/>
      <c r="M1293" s="36"/>
      <c r="N1293" s="36"/>
      <c r="O1293" s="36"/>
      <c r="P1293" s="86"/>
      <c r="Q1293" s="86"/>
      <c r="R1293" s="36"/>
      <c r="S1293" s="36"/>
      <c r="T1293" s="36"/>
      <c r="U1293" s="34"/>
      <c r="V1293" s="36"/>
      <c r="W1293" s="68" t="str">
        <f t="shared" si="60"/>
        <v/>
      </c>
      <c r="X1293" s="62" t="str">
        <f t="shared" si="61"/>
        <v/>
      </c>
    </row>
    <row r="1294" spans="2:24" ht="21" customHeight="1">
      <c r="B1294" s="167" t="str">
        <f t="shared" si="62"/>
        <v/>
      </c>
      <c r="C1294" s="78"/>
      <c r="D1294" s="71"/>
      <c r="E1294" s="71"/>
      <c r="F1294" s="78"/>
      <c r="G1294" s="71"/>
      <c r="H1294" s="78"/>
      <c r="I1294" s="71"/>
      <c r="J1294" s="71"/>
      <c r="K1294" s="36"/>
      <c r="L1294" s="71"/>
      <c r="M1294" s="36"/>
      <c r="N1294" s="36"/>
      <c r="O1294" s="36"/>
      <c r="P1294" s="86"/>
      <c r="Q1294" s="86"/>
      <c r="R1294" s="36"/>
      <c r="S1294" s="36"/>
      <c r="T1294" s="36"/>
      <c r="U1294" s="34"/>
      <c r="V1294" s="36"/>
      <c r="W1294" s="68" t="str">
        <f t="shared" si="60"/>
        <v/>
      </c>
      <c r="X1294" s="62" t="str">
        <f t="shared" si="61"/>
        <v/>
      </c>
    </row>
    <row r="1295" spans="2:24" ht="21" customHeight="1">
      <c r="B1295" s="167" t="str">
        <f t="shared" si="62"/>
        <v/>
      </c>
      <c r="C1295" s="78"/>
      <c r="D1295" s="71"/>
      <c r="E1295" s="71"/>
      <c r="F1295" s="78"/>
      <c r="G1295" s="71"/>
      <c r="H1295" s="78"/>
      <c r="I1295" s="71"/>
      <c r="J1295" s="71"/>
      <c r="K1295" s="36"/>
      <c r="L1295" s="71"/>
      <c r="M1295" s="36"/>
      <c r="N1295" s="36"/>
      <c r="O1295" s="36"/>
      <c r="P1295" s="86"/>
      <c r="Q1295" s="86"/>
      <c r="R1295" s="36"/>
      <c r="S1295" s="36"/>
      <c r="T1295" s="36"/>
      <c r="U1295" s="34"/>
      <c r="V1295" s="36"/>
      <c r="W1295" s="68" t="str">
        <f t="shared" si="60"/>
        <v/>
      </c>
      <c r="X1295" s="62" t="str">
        <f t="shared" si="61"/>
        <v/>
      </c>
    </row>
    <row r="1296" spans="2:24" ht="21" customHeight="1">
      <c r="B1296" s="167" t="str">
        <f t="shared" si="62"/>
        <v/>
      </c>
      <c r="C1296" s="78"/>
      <c r="D1296" s="71"/>
      <c r="E1296" s="71"/>
      <c r="F1296" s="78"/>
      <c r="G1296" s="71"/>
      <c r="H1296" s="78"/>
      <c r="I1296" s="71"/>
      <c r="J1296" s="71"/>
      <c r="K1296" s="36"/>
      <c r="L1296" s="71"/>
      <c r="M1296" s="36"/>
      <c r="N1296" s="36"/>
      <c r="O1296" s="36"/>
      <c r="P1296" s="86"/>
      <c r="Q1296" s="86"/>
      <c r="R1296" s="36"/>
      <c r="S1296" s="36"/>
      <c r="T1296" s="36"/>
      <c r="U1296" s="34"/>
      <c r="V1296" s="36"/>
      <c r="W1296" s="68" t="str">
        <f t="shared" si="60"/>
        <v/>
      </c>
      <c r="X1296" s="62" t="str">
        <f t="shared" si="61"/>
        <v/>
      </c>
    </row>
    <row r="1297" spans="2:24" ht="21" customHeight="1">
      <c r="B1297" s="167" t="str">
        <f t="shared" si="62"/>
        <v/>
      </c>
      <c r="C1297" s="78"/>
      <c r="D1297" s="71"/>
      <c r="E1297" s="71"/>
      <c r="F1297" s="78"/>
      <c r="G1297" s="71"/>
      <c r="H1297" s="78"/>
      <c r="I1297" s="71"/>
      <c r="J1297" s="71"/>
      <c r="K1297" s="36"/>
      <c r="L1297" s="71"/>
      <c r="M1297" s="36"/>
      <c r="N1297" s="36"/>
      <c r="O1297" s="36"/>
      <c r="P1297" s="86"/>
      <c r="Q1297" s="86"/>
      <c r="R1297" s="36"/>
      <c r="S1297" s="36"/>
      <c r="T1297" s="36"/>
      <c r="U1297" s="34"/>
      <c r="V1297" s="36"/>
      <c r="W1297" s="68" t="str">
        <f t="shared" si="60"/>
        <v/>
      </c>
      <c r="X1297" s="62" t="str">
        <f t="shared" si="61"/>
        <v/>
      </c>
    </row>
    <row r="1298" spans="2:24" ht="21" customHeight="1">
      <c r="B1298" s="167" t="str">
        <f t="shared" si="62"/>
        <v/>
      </c>
      <c r="C1298" s="78"/>
      <c r="D1298" s="71"/>
      <c r="E1298" s="71"/>
      <c r="F1298" s="78"/>
      <c r="G1298" s="71"/>
      <c r="H1298" s="78"/>
      <c r="I1298" s="71"/>
      <c r="J1298" s="71"/>
      <c r="K1298" s="36"/>
      <c r="L1298" s="71"/>
      <c r="M1298" s="36"/>
      <c r="N1298" s="36"/>
      <c r="O1298" s="36"/>
      <c r="P1298" s="86"/>
      <c r="Q1298" s="86"/>
      <c r="R1298" s="36"/>
      <c r="S1298" s="36"/>
      <c r="T1298" s="36"/>
      <c r="U1298" s="34"/>
      <c r="V1298" s="36"/>
      <c r="W1298" s="68" t="str">
        <f t="shared" si="60"/>
        <v/>
      </c>
      <c r="X1298" s="62" t="str">
        <f t="shared" si="61"/>
        <v/>
      </c>
    </row>
    <row r="1299" spans="2:24" ht="21" customHeight="1">
      <c r="B1299" s="167" t="str">
        <f t="shared" si="62"/>
        <v/>
      </c>
      <c r="C1299" s="78"/>
      <c r="D1299" s="71"/>
      <c r="E1299" s="71"/>
      <c r="F1299" s="78"/>
      <c r="G1299" s="71"/>
      <c r="H1299" s="78"/>
      <c r="I1299" s="71"/>
      <c r="J1299" s="71"/>
      <c r="K1299" s="36"/>
      <c r="L1299" s="71"/>
      <c r="M1299" s="36"/>
      <c r="N1299" s="36"/>
      <c r="O1299" s="36"/>
      <c r="P1299" s="86"/>
      <c r="Q1299" s="86"/>
      <c r="R1299" s="36"/>
      <c r="S1299" s="36"/>
      <c r="T1299" s="36"/>
      <c r="U1299" s="34"/>
      <c r="V1299" s="36"/>
      <c r="W1299" s="68" t="str">
        <f t="shared" si="60"/>
        <v/>
      </c>
      <c r="X1299" s="62" t="str">
        <f t="shared" si="61"/>
        <v/>
      </c>
    </row>
    <row r="1300" spans="2:24" ht="21" customHeight="1">
      <c r="B1300" s="167" t="str">
        <f t="shared" si="62"/>
        <v/>
      </c>
      <c r="C1300" s="78"/>
      <c r="D1300" s="71"/>
      <c r="E1300" s="71"/>
      <c r="F1300" s="78"/>
      <c r="G1300" s="71"/>
      <c r="H1300" s="78"/>
      <c r="I1300" s="71"/>
      <c r="J1300" s="71"/>
      <c r="K1300" s="36"/>
      <c r="L1300" s="71"/>
      <c r="M1300" s="36"/>
      <c r="N1300" s="36"/>
      <c r="O1300" s="36"/>
      <c r="P1300" s="86"/>
      <c r="Q1300" s="86"/>
      <c r="R1300" s="36"/>
      <c r="S1300" s="36"/>
      <c r="T1300" s="36"/>
      <c r="U1300" s="34"/>
      <c r="V1300" s="36"/>
      <c r="W1300" s="68" t="str">
        <f t="shared" si="60"/>
        <v/>
      </c>
      <c r="X1300" s="62" t="str">
        <f t="shared" si="61"/>
        <v/>
      </c>
    </row>
    <row r="1301" spans="2:24" ht="21" customHeight="1">
      <c r="B1301" s="167" t="str">
        <f t="shared" si="62"/>
        <v/>
      </c>
      <c r="C1301" s="78"/>
      <c r="D1301" s="71"/>
      <c r="E1301" s="71"/>
      <c r="F1301" s="78"/>
      <c r="G1301" s="71"/>
      <c r="H1301" s="78"/>
      <c r="I1301" s="71"/>
      <c r="J1301" s="71"/>
      <c r="K1301" s="36"/>
      <c r="L1301" s="71"/>
      <c r="M1301" s="36"/>
      <c r="N1301" s="36"/>
      <c r="O1301" s="36"/>
      <c r="P1301" s="86"/>
      <c r="Q1301" s="86"/>
      <c r="R1301" s="36"/>
      <c r="S1301" s="36"/>
      <c r="T1301" s="36"/>
      <c r="U1301" s="34"/>
      <c r="V1301" s="36"/>
      <c r="W1301" s="68" t="str">
        <f t="shared" si="60"/>
        <v/>
      </c>
      <c r="X1301" s="62" t="str">
        <f t="shared" si="61"/>
        <v/>
      </c>
    </row>
    <row r="1302" spans="2:24" ht="21" customHeight="1">
      <c r="B1302" s="167" t="str">
        <f t="shared" si="62"/>
        <v/>
      </c>
      <c r="C1302" s="78"/>
      <c r="D1302" s="71"/>
      <c r="E1302" s="71"/>
      <c r="F1302" s="78"/>
      <c r="G1302" s="71"/>
      <c r="H1302" s="78"/>
      <c r="I1302" s="71"/>
      <c r="J1302" s="71"/>
      <c r="K1302" s="36"/>
      <c r="L1302" s="71"/>
      <c r="M1302" s="36"/>
      <c r="N1302" s="36"/>
      <c r="O1302" s="36"/>
      <c r="P1302" s="86"/>
      <c r="Q1302" s="86"/>
      <c r="R1302" s="36"/>
      <c r="S1302" s="36"/>
      <c r="T1302" s="36"/>
      <c r="U1302" s="34"/>
      <c r="V1302" s="36"/>
      <c r="W1302" s="68" t="str">
        <f t="shared" si="60"/>
        <v/>
      </c>
      <c r="X1302" s="62" t="str">
        <f t="shared" si="61"/>
        <v/>
      </c>
    </row>
    <row r="1303" spans="2:24" ht="21" customHeight="1">
      <c r="B1303" s="167" t="str">
        <f t="shared" si="62"/>
        <v/>
      </c>
      <c r="C1303" s="78"/>
      <c r="D1303" s="71"/>
      <c r="E1303" s="71"/>
      <c r="F1303" s="78"/>
      <c r="G1303" s="71"/>
      <c r="H1303" s="78"/>
      <c r="I1303" s="71"/>
      <c r="J1303" s="71"/>
      <c r="K1303" s="36"/>
      <c r="L1303" s="71"/>
      <c r="M1303" s="36"/>
      <c r="N1303" s="36"/>
      <c r="O1303" s="36"/>
      <c r="P1303" s="86"/>
      <c r="Q1303" s="86"/>
      <c r="R1303" s="36"/>
      <c r="S1303" s="36"/>
      <c r="T1303" s="36"/>
      <c r="U1303" s="34"/>
      <c r="V1303" s="36"/>
      <c r="W1303" s="68" t="str">
        <f t="shared" si="60"/>
        <v/>
      </c>
      <c r="X1303" s="62" t="str">
        <f t="shared" si="61"/>
        <v/>
      </c>
    </row>
    <row r="1304" spans="2:24" ht="21" customHeight="1">
      <c r="B1304" s="167" t="str">
        <f t="shared" si="62"/>
        <v/>
      </c>
      <c r="C1304" s="78"/>
      <c r="D1304" s="71"/>
      <c r="E1304" s="71"/>
      <c r="F1304" s="78"/>
      <c r="G1304" s="71"/>
      <c r="H1304" s="78"/>
      <c r="I1304" s="71"/>
      <c r="J1304" s="71"/>
      <c r="K1304" s="36"/>
      <c r="L1304" s="71"/>
      <c r="M1304" s="36"/>
      <c r="N1304" s="36"/>
      <c r="O1304" s="36"/>
      <c r="P1304" s="86"/>
      <c r="Q1304" s="86"/>
      <c r="R1304" s="36"/>
      <c r="S1304" s="36"/>
      <c r="T1304" s="36"/>
      <c r="U1304" s="34"/>
      <c r="V1304" s="36"/>
      <c r="W1304" s="68" t="str">
        <f t="shared" si="60"/>
        <v/>
      </c>
      <c r="X1304" s="62" t="str">
        <f t="shared" si="61"/>
        <v/>
      </c>
    </row>
    <row r="1305" spans="2:24" ht="21" customHeight="1">
      <c r="B1305" s="167" t="str">
        <f t="shared" si="62"/>
        <v/>
      </c>
      <c r="C1305" s="78"/>
      <c r="D1305" s="71"/>
      <c r="E1305" s="71"/>
      <c r="F1305" s="78"/>
      <c r="G1305" s="71"/>
      <c r="H1305" s="78"/>
      <c r="I1305" s="71"/>
      <c r="J1305" s="71"/>
      <c r="K1305" s="36"/>
      <c r="L1305" s="71"/>
      <c r="M1305" s="36"/>
      <c r="N1305" s="36"/>
      <c r="O1305" s="36"/>
      <c r="P1305" s="86"/>
      <c r="Q1305" s="86"/>
      <c r="R1305" s="36"/>
      <c r="S1305" s="36"/>
      <c r="T1305" s="36"/>
      <c r="U1305" s="34"/>
      <c r="V1305" s="36"/>
      <c r="W1305" s="68" t="str">
        <f t="shared" si="60"/>
        <v/>
      </c>
      <c r="X1305" s="62" t="str">
        <f t="shared" si="61"/>
        <v/>
      </c>
    </row>
    <row r="1306" spans="2:24" ht="21" customHeight="1">
      <c r="B1306" s="167" t="str">
        <f t="shared" si="62"/>
        <v/>
      </c>
      <c r="C1306" s="78"/>
      <c r="D1306" s="71"/>
      <c r="E1306" s="71"/>
      <c r="F1306" s="78"/>
      <c r="G1306" s="71"/>
      <c r="H1306" s="78"/>
      <c r="I1306" s="71"/>
      <c r="J1306" s="71"/>
      <c r="K1306" s="36"/>
      <c r="L1306" s="71"/>
      <c r="M1306" s="36"/>
      <c r="N1306" s="36"/>
      <c r="O1306" s="36"/>
      <c r="P1306" s="86"/>
      <c r="Q1306" s="86"/>
      <c r="R1306" s="36"/>
      <c r="S1306" s="36"/>
      <c r="T1306" s="36"/>
      <c r="U1306" s="34"/>
      <c r="V1306" s="36"/>
      <c r="W1306" s="68" t="str">
        <f t="shared" si="60"/>
        <v/>
      </c>
      <c r="X1306" s="62" t="str">
        <f t="shared" si="61"/>
        <v/>
      </c>
    </row>
    <row r="1307" spans="2:24" ht="21" customHeight="1">
      <c r="B1307" s="167" t="str">
        <f t="shared" si="62"/>
        <v/>
      </c>
      <c r="C1307" s="78"/>
      <c r="D1307" s="71"/>
      <c r="E1307" s="71"/>
      <c r="F1307" s="78"/>
      <c r="G1307" s="71"/>
      <c r="H1307" s="78"/>
      <c r="I1307" s="71"/>
      <c r="J1307" s="71"/>
      <c r="K1307" s="36"/>
      <c r="L1307" s="71"/>
      <c r="M1307" s="36"/>
      <c r="N1307" s="36"/>
      <c r="O1307" s="36"/>
      <c r="P1307" s="86"/>
      <c r="Q1307" s="86"/>
      <c r="R1307" s="36"/>
      <c r="S1307" s="36"/>
      <c r="T1307" s="36"/>
      <c r="U1307" s="34"/>
      <c r="V1307" s="36"/>
      <c r="W1307" s="68" t="str">
        <f t="shared" si="60"/>
        <v/>
      </c>
      <c r="X1307" s="62" t="str">
        <f t="shared" si="61"/>
        <v/>
      </c>
    </row>
    <row r="1308" spans="2:24" ht="21" customHeight="1">
      <c r="B1308" s="167" t="str">
        <f t="shared" si="62"/>
        <v/>
      </c>
      <c r="C1308" s="78"/>
      <c r="D1308" s="71"/>
      <c r="E1308" s="71"/>
      <c r="F1308" s="78"/>
      <c r="G1308" s="71"/>
      <c r="H1308" s="78"/>
      <c r="I1308" s="71"/>
      <c r="J1308" s="71"/>
      <c r="K1308" s="36"/>
      <c r="L1308" s="71"/>
      <c r="M1308" s="36"/>
      <c r="N1308" s="36"/>
      <c r="O1308" s="36"/>
      <c r="P1308" s="86"/>
      <c r="Q1308" s="86"/>
      <c r="R1308" s="36"/>
      <c r="S1308" s="36"/>
      <c r="T1308" s="36"/>
      <c r="U1308" s="34"/>
      <c r="V1308" s="36"/>
      <c r="W1308" s="68" t="str">
        <f t="shared" si="60"/>
        <v/>
      </c>
      <c r="X1308" s="62" t="str">
        <f t="shared" si="61"/>
        <v/>
      </c>
    </row>
    <row r="1309" spans="2:24" ht="21" customHeight="1">
      <c r="B1309" s="167" t="str">
        <f t="shared" si="62"/>
        <v/>
      </c>
      <c r="C1309" s="78"/>
      <c r="D1309" s="71"/>
      <c r="E1309" s="71"/>
      <c r="F1309" s="78"/>
      <c r="G1309" s="71"/>
      <c r="H1309" s="78"/>
      <c r="I1309" s="71"/>
      <c r="J1309" s="71"/>
      <c r="K1309" s="36"/>
      <c r="L1309" s="71"/>
      <c r="M1309" s="36"/>
      <c r="N1309" s="36"/>
      <c r="O1309" s="36"/>
      <c r="P1309" s="86"/>
      <c r="Q1309" s="86"/>
      <c r="R1309" s="36"/>
      <c r="S1309" s="36"/>
      <c r="T1309" s="36"/>
      <c r="U1309" s="34"/>
      <c r="V1309" s="36"/>
      <c r="W1309" s="68" t="str">
        <f t="shared" si="60"/>
        <v/>
      </c>
      <c r="X1309" s="62" t="str">
        <f t="shared" si="61"/>
        <v/>
      </c>
    </row>
    <row r="1310" spans="2:24" ht="21" customHeight="1">
      <c r="B1310" s="167" t="str">
        <f t="shared" si="62"/>
        <v/>
      </c>
      <c r="C1310" s="78"/>
      <c r="D1310" s="71"/>
      <c r="E1310" s="71"/>
      <c r="F1310" s="78"/>
      <c r="G1310" s="71"/>
      <c r="H1310" s="78"/>
      <c r="I1310" s="71"/>
      <c r="J1310" s="71"/>
      <c r="K1310" s="36"/>
      <c r="L1310" s="71"/>
      <c r="M1310" s="36"/>
      <c r="N1310" s="36"/>
      <c r="O1310" s="36"/>
      <c r="P1310" s="86"/>
      <c r="Q1310" s="86"/>
      <c r="R1310" s="36"/>
      <c r="S1310" s="36"/>
      <c r="T1310" s="36"/>
      <c r="U1310" s="34"/>
      <c r="V1310" s="36"/>
      <c r="W1310" s="68" t="str">
        <f t="shared" si="60"/>
        <v/>
      </c>
      <c r="X1310" s="62" t="str">
        <f t="shared" si="61"/>
        <v/>
      </c>
    </row>
    <row r="1311" spans="2:24" ht="21" customHeight="1">
      <c r="B1311" s="167" t="str">
        <f t="shared" si="62"/>
        <v/>
      </c>
      <c r="C1311" s="78"/>
      <c r="D1311" s="71"/>
      <c r="E1311" s="71"/>
      <c r="F1311" s="78"/>
      <c r="G1311" s="71"/>
      <c r="H1311" s="78"/>
      <c r="I1311" s="71"/>
      <c r="J1311" s="71"/>
      <c r="K1311" s="36"/>
      <c r="L1311" s="71"/>
      <c r="M1311" s="36"/>
      <c r="N1311" s="36"/>
      <c r="O1311" s="36"/>
      <c r="P1311" s="86"/>
      <c r="Q1311" s="86"/>
      <c r="R1311" s="36"/>
      <c r="S1311" s="36"/>
      <c r="T1311" s="36"/>
      <c r="U1311" s="34"/>
      <c r="V1311" s="36"/>
      <c r="W1311" s="68" t="str">
        <f t="shared" si="60"/>
        <v/>
      </c>
      <c r="X1311" s="62" t="str">
        <f t="shared" si="61"/>
        <v/>
      </c>
    </row>
    <row r="1312" spans="2:24" ht="21" customHeight="1">
      <c r="B1312" s="167" t="str">
        <f t="shared" si="62"/>
        <v/>
      </c>
      <c r="C1312" s="78"/>
      <c r="D1312" s="71"/>
      <c r="E1312" s="71"/>
      <c r="F1312" s="78"/>
      <c r="G1312" s="71"/>
      <c r="H1312" s="78"/>
      <c r="I1312" s="71"/>
      <c r="J1312" s="71"/>
      <c r="K1312" s="36"/>
      <c r="L1312" s="71"/>
      <c r="M1312" s="36"/>
      <c r="N1312" s="36"/>
      <c r="O1312" s="36"/>
      <c r="P1312" s="86"/>
      <c r="Q1312" s="86"/>
      <c r="R1312" s="36"/>
      <c r="S1312" s="36"/>
      <c r="T1312" s="36"/>
      <c r="U1312" s="34"/>
      <c r="V1312" s="36"/>
      <c r="W1312" s="68" t="str">
        <f t="shared" si="60"/>
        <v/>
      </c>
      <c r="X1312" s="62" t="str">
        <f t="shared" si="61"/>
        <v/>
      </c>
    </row>
    <row r="1313" spans="2:24" ht="21" customHeight="1">
      <c r="B1313" s="167" t="str">
        <f t="shared" si="62"/>
        <v/>
      </c>
      <c r="C1313" s="78"/>
      <c r="D1313" s="71"/>
      <c r="E1313" s="71"/>
      <c r="F1313" s="78"/>
      <c r="G1313" s="71"/>
      <c r="H1313" s="78"/>
      <c r="I1313" s="71"/>
      <c r="J1313" s="71"/>
      <c r="K1313" s="36"/>
      <c r="L1313" s="71"/>
      <c r="M1313" s="36"/>
      <c r="N1313" s="36"/>
      <c r="O1313" s="36"/>
      <c r="P1313" s="86"/>
      <c r="Q1313" s="86"/>
      <c r="R1313" s="36"/>
      <c r="S1313" s="36"/>
      <c r="T1313" s="36"/>
      <c r="U1313" s="34"/>
      <c r="V1313" s="36"/>
      <c r="W1313" s="68" t="str">
        <f t="shared" si="60"/>
        <v/>
      </c>
      <c r="X1313" s="62" t="str">
        <f t="shared" si="61"/>
        <v/>
      </c>
    </row>
    <row r="1314" spans="2:24" ht="21" customHeight="1">
      <c r="B1314" s="167" t="str">
        <f t="shared" si="62"/>
        <v/>
      </c>
      <c r="C1314" s="78"/>
      <c r="D1314" s="71"/>
      <c r="E1314" s="71"/>
      <c r="F1314" s="78"/>
      <c r="G1314" s="71"/>
      <c r="H1314" s="78"/>
      <c r="I1314" s="71"/>
      <c r="J1314" s="71"/>
      <c r="K1314" s="36"/>
      <c r="L1314" s="71"/>
      <c r="M1314" s="36"/>
      <c r="N1314" s="36"/>
      <c r="O1314" s="36"/>
      <c r="P1314" s="86"/>
      <c r="Q1314" s="86"/>
      <c r="R1314" s="36"/>
      <c r="S1314" s="36"/>
      <c r="T1314" s="36"/>
      <c r="U1314" s="34"/>
      <c r="V1314" s="36"/>
      <c r="W1314" s="68" t="str">
        <f t="shared" si="60"/>
        <v/>
      </c>
      <c r="X1314" s="62" t="str">
        <f t="shared" si="61"/>
        <v/>
      </c>
    </row>
    <row r="1315" spans="2:24" ht="21" customHeight="1">
      <c r="B1315" s="167" t="str">
        <f t="shared" si="62"/>
        <v/>
      </c>
      <c r="C1315" s="78"/>
      <c r="D1315" s="71"/>
      <c r="E1315" s="71"/>
      <c r="F1315" s="78"/>
      <c r="G1315" s="71"/>
      <c r="H1315" s="78"/>
      <c r="I1315" s="71"/>
      <c r="J1315" s="71"/>
      <c r="K1315" s="36"/>
      <c r="L1315" s="71"/>
      <c r="M1315" s="36"/>
      <c r="N1315" s="36"/>
      <c r="O1315" s="36"/>
      <c r="P1315" s="86"/>
      <c r="Q1315" s="86"/>
      <c r="R1315" s="36"/>
      <c r="S1315" s="36"/>
      <c r="T1315" s="36"/>
      <c r="U1315" s="34"/>
      <c r="V1315" s="36"/>
      <c r="W1315" s="68" t="str">
        <f t="shared" si="60"/>
        <v/>
      </c>
      <c r="X1315" s="62" t="str">
        <f t="shared" si="61"/>
        <v/>
      </c>
    </row>
    <row r="1316" spans="2:24" ht="21" customHeight="1">
      <c r="B1316" s="167" t="str">
        <f t="shared" si="62"/>
        <v/>
      </c>
      <c r="C1316" s="78"/>
      <c r="D1316" s="71"/>
      <c r="E1316" s="71"/>
      <c r="F1316" s="78"/>
      <c r="G1316" s="71"/>
      <c r="H1316" s="78"/>
      <c r="I1316" s="71"/>
      <c r="J1316" s="71"/>
      <c r="K1316" s="36"/>
      <c r="L1316" s="71"/>
      <c r="M1316" s="36"/>
      <c r="N1316" s="36"/>
      <c r="O1316" s="36"/>
      <c r="P1316" s="86"/>
      <c r="Q1316" s="86"/>
      <c r="R1316" s="36"/>
      <c r="S1316" s="36"/>
      <c r="T1316" s="36"/>
      <c r="U1316" s="34"/>
      <c r="V1316" s="36"/>
      <c r="W1316" s="68" t="str">
        <f t="shared" si="60"/>
        <v/>
      </c>
      <c r="X1316" s="62" t="str">
        <f t="shared" si="61"/>
        <v/>
      </c>
    </row>
    <row r="1317" spans="2:24" ht="21" customHeight="1">
      <c r="B1317" s="167" t="str">
        <f t="shared" si="62"/>
        <v/>
      </c>
      <c r="C1317" s="78"/>
      <c r="D1317" s="71"/>
      <c r="E1317" s="71"/>
      <c r="F1317" s="78"/>
      <c r="G1317" s="71"/>
      <c r="H1317" s="78"/>
      <c r="I1317" s="71"/>
      <c r="J1317" s="71"/>
      <c r="K1317" s="36"/>
      <c r="L1317" s="71"/>
      <c r="M1317" s="36"/>
      <c r="N1317" s="36"/>
      <c r="O1317" s="36"/>
      <c r="P1317" s="86"/>
      <c r="Q1317" s="86"/>
      <c r="R1317" s="36"/>
      <c r="S1317" s="36"/>
      <c r="T1317" s="36"/>
      <c r="U1317" s="34"/>
      <c r="V1317" s="36"/>
      <c r="W1317" s="68" t="str">
        <f t="shared" si="60"/>
        <v/>
      </c>
      <c r="X1317" s="62" t="str">
        <f t="shared" si="61"/>
        <v/>
      </c>
    </row>
    <row r="1318" spans="2:24" ht="21" customHeight="1">
      <c r="B1318" s="167" t="str">
        <f t="shared" si="62"/>
        <v/>
      </c>
      <c r="C1318" s="78"/>
      <c r="D1318" s="71"/>
      <c r="E1318" s="71"/>
      <c r="F1318" s="78"/>
      <c r="G1318" s="71"/>
      <c r="H1318" s="78"/>
      <c r="I1318" s="71"/>
      <c r="J1318" s="71"/>
      <c r="K1318" s="36"/>
      <c r="L1318" s="71"/>
      <c r="M1318" s="36"/>
      <c r="N1318" s="36"/>
      <c r="O1318" s="36"/>
      <c r="P1318" s="86"/>
      <c r="Q1318" s="86"/>
      <c r="R1318" s="36"/>
      <c r="S1318" s="36"/>
      <c r="T1318" s="36"/>
      <c r="U1318" s="34"/>
      <c r="V1318" s="36"/>
      <c r="W1318" s="68" t="str">
        <f t="shared" si="60"/>
        <v/>
      </c>
      <c r="X1318" s="62" t="str">
        <f t="shared" si="61"/>
        <v/>
      </c>
    </row>
    <row r="1319" spans="2:24" ht="21" customHeight="1">
      <c r="B1319" s="167" t="str">
        <f t="shared" si="62"/>
        <v/>
      </c>
      <c r="C1319" s="78"/>
      <c r="D1319" s="71"/>
      <c r="E1319" s="71"/>
      <c r="F1319" s="78"/>
      <c r="G1319" s="71"/>
      <c r="H1319" s="78"/>
      <c r="I1319" s="71"/>
      <c r="J1319" s="71"/>
      <c r="K1319" s="36"/>
      <c r="L1319" s="71"/>
      <c r="M1319" s="36"/>
      <c r="N1319" s="36"/>
      <c r="O1319" s="36"/>
      <c r="P1319" s="86"/>
      <c r="Q1319" s="86"/>
      <c r="R1319" s="36"/>
      <c r="S1319" s="36"/>
      <c r="T1319" s="36"/>
      <c r="U1319" s="34"/>
      <c r="V1319" s="36"/>
      <c r="W1319" s="68" t="str">
        <f t="shared" si="60"/>
        <v/>
      </c>
      <c r="X1319" s="62" t="str">
        <f t="shared" si="61"/>
        <v/>
      </c>
    </row>
    <row r="1320" spans="2:24" ht="21" customHeight="1">
      <c r="B1320" s="167" t="str">
        <f t="shared" si="62"/>
        <v/>
      </c>
      <c r="C1320" s="78"/>
      <c r="D1320" s="71"/>
      <c r="E1320" s="71"/>
      <c r="F1320" s="78"/>
      <c r="G1320" s="71"/>
      <c r="H1320" s="78"/>
      <c r="I1320" s="71"/>
      <c r="J1320" s="71"/>
      <c r="K1320" s="36"/>
      <c r="L1320" s="71"/>
      <c r="M1320" s="36"/>
      <c r="N1320" s="36"/>
      <c r="O1320" s="36"/>
      <c r="P1320" s="86"/>
      <c r="Q1320" s="86"/>
      <c r="R1320" s="36"/>
      <c r="S1320" s="36"/>
      <c r="T1320" s="36"/>
      <c r="U1320" s="34"/>
      <c r="V1320" s="36"/>
      <c r="W1320" s="68" t="str">
        <f t="shared" si="60"/>
        <v/>
      </c>
      <c r="X1320" s="62" t="str">
        <f t="shared" si="61"/>
        <v/>
      </c>
    </row>
    <row r="1321" spans="2:24" ht="21" customHeight="1">
      <c r="B1321" s="167" t="str">
        <f t="shared" si="62"/>
        <v/>
      </c>
      <c r="C1321" s="78"/>
      <c r="D1321" s="71"/>
      <c r="E1321" s="71"/>
      <c r="F1321" s="78"/>
      <c r="G1321" s="71"/>
      <c r="H1321" s="78"/>
      <c r="I1321" s="71"/>
      <c r="J1321" s="71"/>
      <c r="K1321" s="36"/>
      <c r="L1321" s="71"/>
      <c r="M1321" s="36"/>
      <c r="N1321" s="36"/>
      <c r="O1321" s="36"/>
      <c r="P1321" s="86"/>
      <c r="Q1321" s="86"/>
      <c r="R1321" s="36"/>
      <c r="S1321" s="36"/>
      <c r="T1321" s="36"/>
      <c r="U1321" s="34"/>
      <c r="V1321" s="36"/>
      <c r="W1321" s="68" t="str">
        <f t="shared" si="60"/>
        <v/>
      </c>
      <c r="X1321" s="62" t="str">
        <f t="shared" si="61"/>
        <v/>
      </c>
    </row>
    <row r="1322" spans="2:24" ht="21" customHeight="1">
      <c r="B1322" s="167" t="str">
        <f t="shared" si="62"/>
        <v/>
      </c>
      <c r="C1322" s="78"/>
      <c r="D1322" s="71"/>
      <c r="E1322" s="71"/>
      <c r="F1322" s="78"/>
      <c r="G1322" s="71"/>
      <c r="H1322" s="78"/>
      <c r="I1322" s="71"/>
      <c r="J1322" s="71"/>
      <c r="K1322" s="36"/>
      <c r="L1322" s="71"/>
      <c r="M1322" s="36"/>
      <c r="N1322" s="36"/>
      <c r="O1322" s="36"/>
      <c r="P1322" s="86"/>
      <c r="Q1322" s="86"/>
      <c r="R1322" s="36"/>
      <c r="S1322" s="36"/>
      <c r="T1322" s="36"/>
      <c r="U1322" s="34"/>
      <c r="V1322" s="36"/>
      <c r="W1322" s="68" t="str">
        <f t="shared" si="60"/>
        <v/>
      </c>
      <c r="X1322" s="62" t="str">
        <f t="shared" si="61"/>
        <v/>
      </c>
    </row>
    <row r="1323" spans="2:24" ht="21" customHeight="1">
      <c r="B1323" s="167" t="str">
        <f t="shared" si="62"/>
        <v/>
      </c>
      <c r="C1323" s="78"/>
      <c r="D1323" s="71"/>
      <c r="E1323" s="71"/>
      <c r="F1323" s="78"/>
      <c r="G1323" s="71"/>
      <c r="H1323" s="78"/>
      <c r="I1323" s="71"/>
      <c r="J1323" s="71"/>
      <c r="K1323" s="36"/>
      <c r="L1323" s="71"/>
      <c r="M1323" s="36"/>
      <c r="N1323" s="36"/>
      <c r="O1323" s="36"/>
      <c r="P1323" s="86"/>
      <c r="Q1323" s="86"/>
      <c r="R1323" s="36"/>
      <c r="S1323" s="36"/>
      <c r="T1323" s="36"/>
      <c r="U1323" s="34"/>
      <c r="V1323" s="36"/>
      <c r="W1323" s="68" t="str">
        <f t="shared" si="60"/>
        <v/>
      </c>
      <c r="X1323" s="62" t="str">
        <f t="shared" si="61"/>
        <v/>
      </c>
    </row>
    <row r="1324" spans="2:24" ht="21" customHeight="1">
      <c r="B1324" s="167" t="str">
        <f t="shared" si="62"/>
        <v/>
      </c>
      <c r="C1324" s="78"/>
      <c r="D1324" s="71"/>
      <c r="E1324" s="71"/>
      <c r="F1324" s="78"/>
      <c r="G1324" s="71"/>
      <c r="H1324" s="78"/>
      <c r="I1324" s="71"/>
      <c r="J1324" s="71"/>
      <c r="K1324" s="36"/>
      <c r="L1324" s="71"/>
      <c r="M1324" s="36"/>
      <c r="N1324" s="36"/>
      <c r="O1324" s="36"/>
      <c r="P1324" s="86"/>
      <c r="Q1324" s="86"/>
      <c r="R1324" s="36"/>
      <c r="S1324" s="36"/>
      <c r="T1324" s="36"/>
      <c r="U1324" s="34"/>
      <c r="V1324" s="36"/>
      <c r="W1324" s="68" t="str">
        <f t="shared" si="60"/>
        <v/>
      </c>
      <c r="X1324" s="62" t="str">
        <f t="shared" si="61"/>
        <v/>
      </c>
    </row>
    <row r="1325" spans="2:24" ht="21" customHeight="1">
      <c r="B1325" s="167" t="str">
        <f t="shared" si="62"/>
        <v/>
      </c>
      <c r="C1325" s="78"/>
      <c r="D1325" s="71"/>
      <c r="E1325" s="71"/>
      <c r="F1325" s="78"/>
      <c r="G1325" s="71"/>
      <c r="H1325" s="78"/>
      <c r="I1325" s="71"/>
      <c r="J1325" s="71"/>
      <c r="K1325" s="36"/>
      <c r="L1325" s="71"/>
      <c r="M1325" s="36"/>
      <c r="N1325" s="36"/>
      <c r="O1325" s="36"/>
      <c r="P1325" s="86"/>
      <c r="Q1325" s="86"/>
      <c r="R1325" s="36"/>
      <c r="S1325" s="36"/>
      <c r="T1325" s="36"/>
      <c r="U1325" s="34"/>
      <c r="V1325" s="36"/>
      <c r="W1325" s="68" t="str">
        <f t="shared" si="60"/>
        <v/>
      </c>
      <c r="X1325" s="62" t="str">
        <f t="shared" si="61"/>
        <v/>
      </c>
    </row>
    <row r="1326" spans="2:24" ht="21" customHeight="1">
      <c r="B1326" s="167" t="str">
        <f t="shared" si="62"/>
        <v/>
      </c>
      <c r="C1326" s="78"/>
      <c r="D1326" s="71"/>
      <c r="E1326" s="71"/>
      <c r="F1326" s="78"/>
      <c r="G1326" s="71"/>
      <c r="H1326" s="78"/>
      <c r="I1326" s="71"/>
      <c r="J1326" s="71"/>
      <c r="K1326" s="36"/>
      <c r="L1326" s="71"/>
      <c r="M1326" s="36"/>
      <c r="N1326" s="36"/>
      <c r="O1326" s="36"/>
      <c r="P1326" s="86"/>
      <c r="Q1326" s="86"/>
      <c r="R1326" s="36"/>
      <c r="S1326" s="36"/>
      <c r="T1326" s="36"/>
      <c r="U1326" s="34"/>
      <c r="V1326" s="36"/>
      <c r="W1326" s="68" t="str">
        <f t="shared" si="60"/>
        <v/>
      </c>
      <c r="X1326" s="62" t="str">
        <f t="shared" si="61"/>
        <v/>
      </c>
    </row>
    <row r="1327" spans="2:24" ht="21" customHeight="1">
      <c r="B1327" s="167" t="str">
        <f t="shared" si="62"/>
        <v/>
      </c>
      <c r="C1327" s="78"/>
      <c r="D1327" s="71"/>
      <c r="E1327" s="71"/>
      <c r="F1327" s="78"/>
      <c r="G1327" s="71"/>
      <c r="H1327" s="78"/>
      <c r="I1327" s="71"/>
      <c r="J1327" s="71"/>
      <c r="K1327" s="36"/>
      <c r="L1327" s="71"/>
      <c r="M1327" s="36"/>
      <c r="N1327" s="36"/>
      <c r="O1327" s="36"/>
      <c r="P1327" s="86"/>
      <c r="Q1327" s="86"/>
      <c r="R1327" s="36"/>
      <c r="S1327" s="36"/>
      <c r="T1327" s="36"/>
      <c r="U1327" s="34"/>
      <c r="V1327" s="36"/>
      <c r="W1327" s="68" t="str">
        <f t="shared" si="60"/>
        <v/>
      </c>
      <c r="X1327" s="62" t="str">
        <f t="shared" si="61"/>
        <v/>
      </c>
    </row>
    <row r="1328" spans="2:24" ht="21" customHeight="1">
      <c r="B1328" s="167" t="str">
        <f t="shared" si="62"/>
        <v/>
      </c>
      <c r="C1328" s="78"/>
      <c r="D1328" s="71"/>
      <c r="E1328" s="71"/>
      <c r="F1328" s="78"/>
      <c r="G1328" s="71"/>
      <c r="H1328" s="78"/>
      <c r="I1328" s="71"/>
      <c r="J1328" s="71"/>
      <c r="K1328" s="36"/>
      <c r="L1328" s="71"/>
      <c r="M1328" s="36"/>
      <c r="N1328" s="36"/>
      <c r="O1328" s="36"/>
      <c r="P1328" s="86"/>
      <c r="Q1328" s="86"/>
      <c r="R1328" s="36"/>
      <c r="S1328" s="36"/>
      <c r="T1328" s="36"/>
      <c r="U1328" s="34"/>
      <c r="V1328" s="36"/>
      <c r="W1328" s="68" t="str">
        <f t="shared" si="60"/>
        <v/>
      </c>
      <c r="X1328" s="62" t="str">
        <f t="shared" si="61"/>
        <v/>
      </c>
    </row>
    <row r="1329" spans="2:24" ht="21" customHeight="1">
      <c r="B1329" s="167" t="str">
        <f t="shared" si="62"/>
        <v/>
      </c>
      <c r="C1329" s="78"/>
      <c r="D1329" s="71"/>
      <c r="E1329" s="71"/>
      <c r="F1329" s="78"/>
      <c r="G1329" s="71"/>
      <c r="H1329" s="78"/>
      <c r="I1329" s="71"/>
      <c r="J1329" s="71"/>
      <c r="K1329" s="36"/>
      <c r="L1329" s="71"/>
      <c r="M1329" s="36"/>
      <c r="N1329" s="36"/>
      <c r="O1329" s="36"/>
      <c r="P1329" s="86"/>
      <c r="Q1329" s="86"/>
      <c r="R1329" s="36"/>
      <c r="S1329" s="36"/>
      <c r="T1329" s="36"/>
      <c r="U1329" s="34"/>
      <c r="V1329" s="36"/>
      <c r="W1329" s="68" t="str">
        <f t="shared" si="60"/>
        <v/>
      </c>
      <c r="X1329" s="62" t="str">
        <f t="shared" si="61"/>
        <v/>
      </c>
    </row>
    <row r="1330" spans="2:24" ht="21" customHeight="1">
      <c r="B1330" s="167" t="str">
        <f t="shared" si="62"/>
        <v/>
      </c>
      <c r="C1330" s="78"/>
      <c r="D1330" s="71"/>
      <c r="E1330" s="71"/>
      <c r="F1330" s="78"/>
      <c r="G1330" s="71"/>
      <c r="H1330" s="78"/>
      <c r="I1330" s="71"/>
      <c r="J1330" s="71"/>
      <c r="K1330" s="36"/>
      <c r="L1330" s="71"/>
      <c r="M1330" s="36"/>
      <c r="N1330" s="36"/>
      <c r="O1330" s="36"/>
      <c r="P1330" s="86"/>
      <c r="Q1330" s="86"/>
      <c r="R1330" s="36"/>
      <c r="S1330" s="36"/>
      <c r="T1330" s="36"/>
      <c r="U1330" s="34"/>
      <c r="V1330" s="36"/>
      <c r="W1330" s="68" t="str">
        <f t="shared" si="60"/>
        <v/>
      </c>
      <c r="X1330" s="62" t="str">
        <f t="shared" si="61"/>
        <v/>
      </c>
    </row>
    <row r="1331" spans="2:24" ht="21" customHeight="1">
      <c r="B1331" s="167" t="str">
        <f t="shared" si="62"/>
        <v/>
      </c>
      <c r="C1331" s="78"/>
      <c r="D1331" s="71"/>
      <c r="E1331" s="71"/>
      <c r="F1331" s="78"/>
      <c r="G1331" s="71"/>
      <c r="H1331" s="78"/>
      <c r="I1331" s="71"/>
      <c r="J1331" s="71"/>
      <c r="K1331" s="36"/>
      <c r="L1331" s="71"/>
      <c r="M1331" s="36"/>
      <c r="N1331" s="36"/>
      <c r="O1331" s="36"/>
      <c r="P1331" s="86"/>
      <c r="Q1331" s="86"/>
      <c r="R1331" s="36"/>
      <c r="S1331" s="36"/>
      <c r="T1331" s="36"/>
      <c r="U1331" s="34"/>
      <c r="V1331" s="36"/>
      <c r="W1331" s="68" t="str">
        <f t="shared" si="60"/>
        <v/>
      </c>
      <c r="X1331" s="62" t="str">
        <f t="shared" si="61"/>
        <v/>
      </c>
    </row>
    <row r="1332" spans="2:24" ht="21" customHeight="1">
      <c r="B1332" s="167" t="str">
        <f t="shared" si="62"/>
        <v/>
      </c>
      <c r="C1332" s="78"/>
      <c r="D1332" s="71"/>
      <c r="E1332" s="71"/>
      <c r="F1332" s="78"/>
      <c r="G1332" s="71"/>
      <c r="H1332" s="78"/>
      <c r="I1332" s="71"/>
      <c r="J1332" s="71"/>
      <c r="K1332" s="36"/>
      <c r="L1332" s="71"/>
      <c r="M1332" s="36"/>
      <c r="N1332" s="36"/>
      <c r="O1332" s="36"/>
      <c r="P1332" s="86"/>
      <c r="Q1332" s="86"/>
      <c r="R1332" s="36"/>
      <c r="S1332" s="36"/>
      <c r="T1332" s="36"/>
      <c r="U1332" s="34"/>
      <c r="V1332" s="36"/>
      <c r="W1332" s="68" t="str">
        <f t="shared" si="60"/>
        <v/>
      </c>
      <c r="X1332" s="62" t="str">
        <f t="shared" si="61"/>
        <v/>
      </c>
    </row>
    <row r="1333" spans="2:24" ht="21" customHeight="1">
      <c r="B1333" s="167" t="str">
        <f t="shared" si="62"/>
        <v/>
      </c>
      <c r="C1333" s="78"/>
      <c r="D1333" s="71"/>
      <c r="E1333" s="71"/>
      <c r="F1333" s="78"/>
      <c r="G1333" s="71"/>
      <c r="H1333" s="78"/>
      <c r="I1333" s="71"/>
      <c r="J1333" s="71"/>
      <c r="K1333" s="36"/>
      <c r="L1333" s="71"/>
      <c r="M1333" s="36"/>
      <c r="N1333" s="36"/>
      <c r="O1333" s="36"/>
      <c r="P1333" s="86"/>
      <c r="Q1333" s="86"/>
      <c r="R1333" s="36"/>
      <c r="S1333" s="36"/>
      <c r="T1333" s="36"/>
      <c r="U1333" s="34"/>
      <c r="V1333" s="36"/>
      <c r="W1333" s="68" t="str">
        <f t="shared" si="60"/>
        <v/>
      </c>
      <c r="X1333" s="62" t="str">
        <f t="shared" si="61"/>
        <v/>
      </c>
    </row>
    <row r="1334" spans="2:24" ht="21" customHeight="1">
      <c r="B1334" s="167" t="str">
        <f t="shared" si="62"/>
        <v/>
      </c>
      <c r="C1334" s="78"/>
      <c r="D1334" s="71"/>
      <c r="E1334" s="71"/>
      <c r="F1334" s="78"/>
      <c r="G1334" s="71"/>
      <c r="H1334" s="78"/>
      <c r="I1334" s="71"/>
      <c r="J1334" s="71"/>
      <c r="K1334" s="36"/>
      <c r="L1334" s="71"/>
      <c r="M1334" s="36"/>
      <c r="N1334" s="36"/>
      <c r="O1334" s="36"/>
      <c r="P1334" s="86"/>
      <c r="Q1334" s="86"/>
      <c r="R1334" s="36"/>
      <c r="S1334" s="36"/>
      <c r="T1334" s="36"/>
      <c r="U1334" s="34"/>
      <c r="V1334" s="36"/>
      <c r="W1334" s="68" t="str">
        <f t="shared" si="60"/>
        <v/>
      </c>
      <c r="X1334" s="62" t="str">
        <f t="shared" si="61"/>
        <v/>
      </c>
    </row>
    <row r="1335" spans="2:24" ht="21" customHeight="1">
      <c r="B1335" s="167" t="str">
        <f t="shared" si="62"/>
        <v/>
      </c>
      <c r="C1335" s="78"/>
      <c r="D1335" s="71"/>
      <c r="E1335" s="71"/>
      <c r="F1335" s="78"/>
      <c r="G1335" s="71"/>
      <c r="H1335" s="78"/>
      <c r="I1335" s="71"/>
      <c r="J1335" s="71"/>
      <c r="K1335" s="36"/>
      <c r="L1335" s="71"/>
      <c r="M1335" s="36"/>
      <c r="N1335" s="36"/>
      <c r="O1335" s="36"/>
      <c r="P1335" s="86"/>
      <c r="Q1335" s="86"/>
      <c r="R1335" s="36"/>
      <c r="S1335" s="36"/>
      <c r="T1335" s="36"/>
      <c r="U1335" s="34"/>
      <c r="V1335" s="36"/>
      <c r="W1335" s="68" t="str">
        <f t="shared" si="60"/>
        <v/>
      </c>
      <c r="X1335" s="62" t="str">
        <f t="shared" si="61"/>
        <v/>
      </c>
    </row>
    <row r="1336" spans="2:24" ht="21" customHeight="1">
      <c r="B1336" s="167" t="str">
        <f t="shared" si="62"/>
        <v/>
      </c>
      <c r="C1336" s="78"/>
      <c r="D1336" s="71"/>
      <c r="E1336" s="71"/>
      <c r="F1336" s="78"/>
      <c r="G1336" s="71"/>
      <c r="H1336" s="78"/>
      <c r="I1336" s="71"/>
      <c r="J1336" s="71"/>
      <c r="K1336" s="36"/>
      <c r="L1336" s="71"/>
      <c r="M1336" s="36"/>
      <c r="N1336" s="36"/>
      <c r="O1336" s="36"/>
      <c r="P1336" s="86"/>
      <c r="Q1336" s="86"/>
      <c r="R1336" s="36"/>
      <c r="S1336" s="36"/>
      <c r="T1336" s="36"/>
      <c r="U1336" s="34"/>
      <c r="V1336" s="36"/>
      <c r="W1336" s="68" t="str">
        <f t="shared" si="60"/>
        <v/>
      </c>
      <c r="X1336" s="62" t="str">
        <f t="shared" si="61"/>
        <v/>
      </c>
    </row>
    <row r="1337" spans="2:24" ht="21" customHeight="1">
      <c r="B1337" s="167" t="str">
        <f t="shared" si="62"/>
        <v/>
      </c>
      <c r="C1337" s="78"/>
      <c r="D1337" s="71"/>
      <c r="E1337" s="71"/>
      <c r="F1337" s="78"/>
      <c r="G1337" s="71"/>
      <c r="H1337" s="78"/>
      <c r="I1337" s="71"/>
      <c r="J1337" s="71"/>
      <c r="K1337" s="36"/>
      <c r="L1337" s="71"/>
      <c r="M1337" s="36"/>
      <c r="N1337" s="36"/>
      <c r="O1337" s="36"/>
      <c r="P1337" s="86"/>
      <c r="Q1337" s="86"/>
      <c r="R1337" s="36"/>
      <c r="S1337" s="36"/>
      <c r="T1337" s="36"/>
      <c r="U1337" s="34"/>
      <c r="V1337" s="36"/>
      <c r="W1337" s="68" t="str">
        <f t="shared" si="60"/>
        <v/>
      </c>
      <c r="X1337" s="62" t="str">
        <f t="shared" si="61"/>
        <v/>
      </c>
    </row>
    <row r="1338" spans="2:24" ht="21" customHeight="1">
      <c r="B1338" s="167" t="str">
        <f t="shared" si="62"/>
        <v/>
      </c>
      <c r="C1338" s="78"/>
      <c r="D1338" s="71"/>
      <c r="E1338" s="71"/>
      <c r="F1338" s="78"/>
      <c r="G1338" s="71"/>
      <c r="H1338" s="78"/>
      <c r="I1338" s="71"/>
      <c r="J1338" s="71"/>
      <c r="K1338" s="36"/>
      <c r="L1338" s="71"/>
      <c r="M1338" s="36"/>
      <c r="N1338" s="36"/>
      <c r="O1338" s="36"/>
      <c r="P1338" s="86"/>
      <c r="Q1338" s="86"/>
      <c r="R1338" s="36"/>
      <c r="S1338" s="36"/>
      <c r="T1338" s="36"/>
      <c r="U1338" s="34"/>
      <c r="V1338" s="36"/>
      <c r="W1338" s="68" t="str">
        <f t="shared" si="60"/>
        <v/>
      </c>
      <c r="X1338" s="62" t="str">
        <f t="shared" si="61"/>
        <v/>
      </c>
    </row>
    <row r="1339" spans="2:24" ht="21" customHeight="1">
      <c r="B1339" s="167" t="str">
        <f t="shared" si="62"/>
        <v/>
      </c>
      <c r="C1339" s="78"/>
      <c r="D1339" s="71"/>
      <c r="E1339" s="71"/>
      <c r="F1339" s="78"/>
      <c r="G1339" s="71"/>
      <c r="H1339" s="78"/>
      <c r="I1339" s="71"/>
      <c r="J1339" s="71"/>
      <c r="K1339" s="36"/>
      <c r="L1339" s="71"/>
      <c r="M1339" s="36"/>
      <c r="N1339" s="36"/>
      <c r="O1339" s="36"/>
      <c r="P1339" s="86"/>
      <c r="Q1339" s="86"/>
      <c r="R1339" s="36"/>
      <c r="S1339" s="36"/>
      <c r="T1339" s="36"/>
      <c r="U1339" s="34"/>
      <c r="V1339" s="36"/>
      <c r="W1339" s="68" t="str">
        <f t="shared" si="60"/>
        <v/>
      </c>
      <c r="X1339" s="62" t="str">
        <f t="shared" si="61"/>
        <v/>
      </c>
    </row>
    <row r="1340" spans="2:24" ht="21" customHeight="1">
      <c r="B1340" s="167" t="str">
        <f t="shared" si="62"/>
        <v/>
      </c>
      <c r="C1340" s="78"/>
      <c r="D1340" s="71"/>
      <c r="E1340" s="71"/>
      <c r="F1340" s="78"/>
      <c r="G1340" s="71"/>
      <c r="H1340" s="78"/>
      <c r="I1340" s="71"/>
      <c r="J1340" s="71"/>
      <c r="K1340" s="36"/>
      <c r="L1340" s="71"/>
      <c r="M1340" s="36"/>
      <c r="N1340" s="36"/>
      <c r="O1340" s="36"/>
      <c r="P1340" s="86"/>
      <c r="Q1340" s="86"/>
      <c r="R1340" s="36"/>
      <c r="S1340" s="36"/>
      <c r="T1340" s="36"/>
      <c r="U1340" s="34"/>
      <c r="V1340" s="36"/>
      <c r="W1340" s="68" t="str">
        <f t="shared" si="60"/>
        <v/>
      </c>
      <c r="X1340" s="62" t="str">
        <f t="shared" si="61"/>
        <v/>
      </c>
    </row>
    <row r="1341" spans="2:24" ht="21" customHeight="1">
      <c r="B1341" s="167" t="str">
        <f t="shared" si="62"/>
        <v/>
      </c>
      <c r="C1341" s="78"/>
      <c r="D1341" s="71"/>
      <c r="E1341" s="71"/>
      <c r="F1341" s="78"/>
      <c r="G1341" s="71"/>
      <c r="H1341" s="78"/>
      <c r="I1341" s="71"/>
      <c r="J1341" s="71"/>
      <c r="K1341" s="36"/>
      <c r="L1341" s="71"/>
      <c r="M1341" s="36"/>
      <c r="N1341" s="36"/>
      <c r="O1341" s="36"/>
      <c r="P1341" s="86"/>
      <c r="Q1341" s="86"/>
      <c r="R1341" s="36"/>
      <c r="S1341" s="36"/>
      <c r="T1341" s="36"/>
      <c r="U1341" s="34"/>
      <c r="V1341" s="36"/>
      <c r="W1341" s="68" t="str">
        <f t="shared" si="60"/>
        <v/>
      </c>
      <c r="X1341" s="62" t="str">
        <f t="shared" si="61"/>
        <v/>
      </c>
    </row>
    <row r="1342" spans="2:24" ht="21" customHeight="1">
      <c r="B1342" s="167" t="str">
        <f t="shared" si="62"/>
        <v/>
      </c>
      <c r="C1342" s="78"/>
      <c r="D1342" s="71"/>
      <c r="E1342" s="71"/>
      <c r="F1342" s="78"/>
      <c r="G1342" s="71"/>
      <c r="H1342" s="78"/>
      <c r="I1342" s="71"/>
      <c r="J1342" s="71"/>
      <c r="K1342" s="36"/>
      <c r="L1342" s="71"/>
      <c r="M1342" s="36"/>
      <c r="N1342" s="36"/>
      <c r="O1342" s="36"/>
      <c r="P1342" s="86"/>
      <c r="Q1342" s="86"/>
      <c r="R1342" s="36"/>
      <c r="S1342" s="36"/>
      <c r="T1342" s="36"/>
      <c r="U1342" s="34"/>
      <c r="V1342" s="36"/>
      <c r="W1342" s="68" t="str">
        <f t="shared" si="60"/>
        <v/>
      </c>
      <c r="X1342" s="62" t="str">
        <f t="shared" si="61"/>
        <v/>
      </c>
    </row>
    <row r="1343" spans="2:24" ht="21" customHeight="1">
      <c r="B1343" s="167" t="str">
        <f t="shared" si="62"/>
        <v/>
      </c>
      <c r="C1343" s="78"/>
      <c r="D1343" s="71"/>
      <c r="E1343" s="71"/>
      <c r="F1343" s="78"/>
      <c r="G1343" s="71"/>
      <c r="H1343" s="78"/>
      <c r="I1343" s="71"/>
      <c r="J1343" s="71"/>
      <c r="K1343" s="36"/>
      <c r="L1343" s="71"/>
      <c r="M1343" s="36"/>
      <c r="N1343" s="36"/>
      <c r="O1343" s="36"/>
      <c r="P1343" s="86"/>
      <c r="Q1343" s="86"/>
      <c r="R1343" s="36"/>
      <c r="S1343" s="36"/>
      <c r="T1343" s="36"/>
      <c r="U1343" s="34"/>
      <c r="V1343" s="36"/>
      <c r="W1343" s="68" t="str">
        <f t="shared" si="60"/>
        <v/>
      </c>
      <c r="X1343" s="62" t="str">
        <f t="shared" si="61"/>
        <v/>
      </c>
    </row>
    <row r="1344" spans="2:24" ht="21" customHeight="1">
      <c r="B1344" s="167" t="str">
        <f t="shared" si="62"/>
        <v/>
      </c>
      <c r="C1344" s="78"/>
      <c r="D1344" s="71"/>
      <c r="E1344" s="71"/>
      <c r="F1344" s="78"/>
      <c r="G1344" s="71"/>
      <c r="H1344" s="78"/>
      <c r="I1344" s="71"/>
      <c r="J1344" s="71"/>
      <c r="K1344" s="36"/>
      <c r="L1344" s="71"/>
      <c r="M1344" s="36"/>
      <c r="N1344" s="36"/>
      <c r="O1344" s="36"/>
      <c r="P1344" s="86"/>
      <c r="Q1344" s="86"/>
      <c r="R1344" s="36"/>
      <c r="S1344" s="36"/>
      <c r="T1344" s="36"/>
      <c r="U1344" s="34"/>
      <c r="V1344" s="36"/>
      <c r="W1344" s="68" t="str">
        <f t="shared" si="60"/>
        <v/>
      </c>
      <c r="X1344" s="62" t="str">
        <f t="shared" si="61"/>
        <v/>
      </c>
    </row>
    <row r="1345" spans="2:24" ht="21" customHeight="1">
      <c r="B1345" s="167" t="str">
        <f t="shared" si="62"/>
        <v/>
      </c>
      <c r="C1345" s="78"/>
      <c r="D1345" s="71"/>
      <c r="E1345" s="71"/>
      <c r="F1345" s="78"/>
      <c r="G1345" s="71"/>
      <c r="H1345" s="78"/>
      <c r="I1345" s="71"/>
      <c r="J1345" s="71"/>
      <c r="K1345" s="36"/>
      <c r="L1345" s="71"/>
      <c r="M1345" s="36"/>
      <c r="N1345" s="36"/>
      <c r="O1345" s="36"/>
      <c r="P1345" s="86"/>
      <c r="Q1345" s="86"/>
      <c r="R1345" s="36"/>
      <c r="S1345" s="36"/>
      <c r="T1345" s="36"/>
      <c r="U1345" s="34"/>
      <c r="V1345" s="36"/>
      <c r="W1345" s="68" t="str">
        <f t="shared" si="60"/>
        <v/>
      </c>
      <c r="X1345" s="62" t="str">
        <f t="shared" si="61"/>
        <v/>
      </c>
    </row>
    <row r="1346" spans="2:24" ht="21" customHeight="1">
      <c r="B1346" s="167" t="str">
        <f t="shared" si="62"/>
        <v/>
      </c>
      <c r="C1346" s="78"/>
      <c r="D1346" s="71"/>
      <c r="E1346" s="71"/>
      <c r="F1346" s="78"/>
      <c r="G1346" s="71"/>
      <c r="H1346" s="78"/>
      <c r="I1346" s="71"/>
      <c r="J1346" s="71"/>
      <c r="K1346" s="36"/>
      <c r="L1346" s="71"/>
      <c r="M1346" s="36"/>
      <c r="N1346" s="36"/>
      <c r="O1346" s="36"/>
      <c r="P1346" s="86"/>
      <c r="Q1346" s="86"/>
      <c r="R1346" s="36"/>
      <c r="S1346" s="36"/>
      <c r="T1346" s="36"/>
      <c r="U1346" s="34"/>
      <c r="V1346" s="36"/>
      <c r="W1346" s="68" t="str">
        <f t="shared" si="60"/>
        <v/>
      </c>
      <c r="X1346" s="62" t="str">
        <f t="shared" si="61"/>
        <v/>
      </c>
    </row>
    <row r="1347" spans="2:24" ht="21" customHeight="1">
      <c r="B1347" s="167" t="str">
        <f t="shared" si="62"/>
        <v/>
      </c>
      <c r="C1347" s="78"/>
      <c r="D1347" s="71"/>
      <c r="E1347" s="71"/>
      <c r="F1347" s="78"/>
      <c r="G1347" s="71"/>
      <c r="H1347" s="78"/>
      <c r="I1347" s="71"/>
      <c r="J1347" s="71"/>
      <c r="K1347" s="36"/>
      <c r="L1347" s="71"/>
      <c r="M1347" s="36"/>
      <c r="N1347" s="36"/>
      <c r="O1347" s="36"/>
      <c r="P1347" s="86"/>
      <c r="Q1347" s="86"/>
      <c r="R1347" s="36"/>
      <c r="S1347" s="36"/>
      <c r="T1347" s="36"/>
      <c r="U1347" s="34"/>
      <c r="V1347" s="36"/>
      <c r="W1347" s="68" t="str">
        <f t="shared" si="60"/>
        <v/>
      </c>
      <c r="X1347" s="62" t="str">
        <f t="shared" si="61"/>
        <v/>
      </c>
    </row>
    <row r="1348" spans="2:24" ht="21" customHeight="1">
      <c r="B1348" s="167" t="str">
        <f t="shared" si="62"/>
        <v/>
      </c>
      <c r="C1348" s="78"/>
      <c r="D1348" s="71"/>
      <c r="E1348" s="71"/>
      <c r="F1348" s="78"/>
      <c r="G1348" s="71"/>
      <c r="H1348" s="78"/>
      <c r="I1348" s="71"/>
      <c r="J1348" s="71"/>
      <c r="K1348" s="36"/>
      <c r="L1348" s="71"/>
      <c r="M1348" s="36"/>
      <c r="N1348" s="36"/>
      <c r="O1348" s="36"/>
      <c r="P1348" s="86"/>
      <c r="Q1348" s="86"/>
      <c r="R1348" s="36"/>
      <c r="S1348" s="36"/>
      <c r="T1348" s="36"/>
      <c r="U1348" s="34"/>
      <c r="V1348" s="36"/>
      <c r="W1348" s="68" t="str">
        <f t="shared" si="60"/>
        <v/>
      </c>
      <c r="X1348" s="62" t="str">
        <f t="shared" si="61"/>
        <v/>
      </c>
    </row>
    <row r="1349" spans="2:24" ht="21" customHeight="1">
      <c r="B1349" s="167" t="str">
        <f t="shared" si="62"/>
        <v/>
      </c>
      <c r="C1349" s="78"/>
      <c r="D1349" s="71"/>
      <c r="E1349" s="71"/>
      <c r="F1349" s="78"/>
      <c r="G1349" s="71"/>
      <c r="H1349" s="78"/>
      <c r="I1349" s="71"/>
      <c r="J1349" s="71"/>
      <c r="K1349" s="36"/>
      <c r="L1349" s="71"/>
      <c r="M1349" s="36"/>
      <c r="N1349" s="36"/>
      <c r="O1349" s="36"/>
      <c r="P1349" s="86"/>
      <c r="Q1349" s="86"/>
      <c r="R1349" s="36"/>
      <c r="S1349" s="36"/>
      <c r="T1349" s="36"/>
      <c r="U1349" s="34"/>
      <c r="V1349" s="36"/>
      <c r="W1349" s="68" t="str">
        <f t="shared" si="60"/>
        <v/>
      </c>
      <c r="X1349" s="62" t="str">
        <f t="shared" si="61"/>
        <v/>
      </c>
    </row>
    <row r="1350" spans="2:24" ht="21" customHeight="1">
      <c r="B1350" s="167" t="str">
        <f t="shared" si="62"/>
        <v/>
      </c>
      <c r="C1350" s="78"/>
      <c r="D1350" s="71"/>
      <c r="E1350" s="71"/>
      <c r="F1350" s="78"/>
      <c r="G1350" s="71"/>
      <c r="H1350" s="78"/>
      <c r="I1350" s="71"/>
      <c r="J1350" s="71"/>
      <c r="K1350" s="36"/>
      <c r="L1350" s="71"/>
      <c r="M1350" s="36"/>
      <c r="N1350" s="36"/>
      <c r="O1350" s="36"/>
      <c r="P1350" s="86"/>
      <c r="Q1350" s="86"/>
      <c r="R1350" s="36"/>
      <c r="S1350" s="36"/>
      <c r="T1350" s="36"/>
      <c r="U1350" s="34"/>
      <c r="V1350" s="36"/>
      <c r="W1350" s="68" t="str">
        <f t="shared" si="60"/>
        <v/>
      </c>
      <c r="X1350" s="62" t="str">
        <f t="shared" si="61"/>
        <v/>
      </c>
    </row>
    <row r="1351" spans="2:24" ht="21" customHeight="1">
      <c r="B1351" s="167" t="str">
        <f t="shared" si="62"/>
        <v/>
      </c>
      <c r="C1351" s="78"/>
      <c r="D1351" s="71"/>
      <c r="E1351" s="71"/>
      <c r="F1351" s="78"/>
      <c r="G1351" s="71"/>
      <c r="H1351" s="78"/>
      <c r="I1351" s="71"/>
      <c r="J1351" s="71"/>
      <c r="K1351" s="36"/>
      <c r="L1351" s="71"/>
      <c r="M1351" s="36"/>
      <c r="N1351" s="36"/>
      <c r="O1351" s="36"/>
      <c r="P1351" s="86"/>
      <c r="Q1351" s="86"/>
      <c r="R1351" s="36"/>
      <c r="S1351" s="36"/>
      <c r="T1351" s="36"/>
      <c r="U1351" s="34"/>
      <c r="V1351" s="36"/>
      <c r="W1351" s="68" t="str">
        <f t="shared" si="60"/>
        <v/>
      </c>
      <c r="X1351" s="62" t="str">
        <f t="shared" si="61"/>
        <v/>
      </c>
    </row>
    <row r="1352" spans="2:24" ht="21" customHeight="1">
      <c r="B1352" s="167" t="str">
        <f t="shared" si="62"/>
        <v/>
      </c>
      <c r="C1352" s="78"/>
      <c r="D1352" s="71"/>
      <c r="E1352" s="71"/>
      <c r="F1352" s="78"/>
      <c r="G1352" s="71"/>
      <c r="H1352" s="78"/>
      <c r="I1352" s="71"/>
      <c r="J1352" s="71"/>
      <c r="K1352" s="36"/>
      <c r="L1352" s="71"/>
      <c r="M1352" s="36"/>
      <c r="N1352" s="36"/>
      <c r="O1352" s="36"/>
      <c r="P1352" s="86"/>
      <c r="Q1352" s="86"/>
      <c r="R1352" s="36"/>
      <c r="S1352" s="36"/>
      <c r="T1352" s="36"/>
      <c r="U1352" s="34"/>
      <c r="V1352" s="36"/>
      <c r="W1352" s="68" t="str">
        <f t="shared" si="60"/>
        <v/>
      </c>
      <c r="X1352" s="62" t="str">
        <f t="shared" si="61"/>
        <v/>
      </c>
    </row>
    <row r="1353" spans="2:24" ht="21" customHeight="1">
      <c r="B1353" s="167" t="str">
        <f t="shared" si="62"/>
        <v/>
      </c>
      <c r="C1353" s="78"/>
      <c r="D1353" s="71"/>
      <c r="E1353" s="71"/>
      <c r="F1353" s="78"/>
      <c r="G1353" s="71"/>
      <c r="H1353" s="78"/>
      <c r="I1353" s="71"/>
      <c r="J1353" s="71"/>
      <c r="K1353" s="36"/>
      <c r="L1353" s="71"/>
      <c r="M1353" s="36"/>
      <c r="N1353" s="36"/>
      <c r="O1353" s="36"/>
      <c r="P1353" s="86"/>
      <c r="Q1353" s="86"/>
      <c r="R1353" s="36"/>
      <c r="S1353" s="36"/>
      <c r="T1353" s="36"/>
      <c r="U1353" s="34"/>
      <c r="V1353" s="36"/>
      <c r="W1353" s="68" t="str">
        <f t="shared" si="60"/>
        <v/>
      </c>
      <c r="X1353" s="62" t="str">
        <f t="shared" si="61"/>
        <v/>
      </c>
    </row>
    <row r="1354" spans="2:24" ht="21" customHeight="1">
      <c r="B1354" s="167" t="str">
        <f t="shared" si="62"/>
        <v/>
      </c>
      <c r="C1354" s="78"/>
      <c r="D1354" s="71"/>
      <c r="E1354" s="71"/>
      <c r="F1354" s="78"/>
      <c r="G1354" s="71"/>
      <c r="H1354" s="78"/>
      <c r="I1354" s="71"/>
      <c r="J1354" s="71"/>
      <c r="K1354" s="36"/>
      <c r="L1354" s="71"/>
      <c r="M1354" s="36"/>
      <c r="N1354" s="36"/>
      <c r="O1354" s="36"/>
      <c r="P1354" s="86"/>
      <c r="Q1354" s="86"/>
      <c r="R1354" s="36"/>
      <c r="S1354" s="36"/>
      <c r="T1354" s="36"/>
      <c r="U1354" s="34"/>
      <c r="V1354" s="36"/>
      <c r="W1354" s="68" t="str">
        <f t="shared" si="60"/>
        <v/>
      </c>
      <c r="X1354" s="62" t="str">
        <f t="shared" si="61"/>
        <v/>
      </c>
    </row>
    <row r="1355" spans="2:24" ht="21" customHeight="1">
      <c r="B1355" s="167" t="str">
        <f t="shared" si="62"/>
        <v/>
      </c>
      <c r="C1355" s="78"/>
      <c r="D1355" s="71"/>
      <c r="E1355" s="71"/>
      <c r="F1355" s="78"/>
      <c r="G1355" s="71"/>
      <c r="H1355" s="78"/>
      <c r="I1355" s="71"/>
      <c r="J1355" s="71"/>
      <c r="K1355" s="36"/>
      <c r="L1355" s="71"/>
      <c r="M1355" s="36"/>
      <c r="N1355" s="36"/>
      <c r="O1355" s="36"/>
      <c r="P1355" s="86"/>
      <c r="Q1355" s="86"/>
      <c r="R1355" s="36"/>
      <c r="S1355" s="36"/>
      <c r="T1355" s="36"/>
      <c r="U1355" s="34"/>
      <c r="V1355" s="36"/>
      <c r="W1355" s="68" t="str">
        <f t="shared" si="60"/>
        <v/>
      </c>
      <c r="X1355" s="62" t="str">
        <f t="shared" si="61"/>
        <v/>
      </c>
    </row>
    <row r="1356" spans="2:24" ht="21" customHeight="1">
      <c r="B1356" s="167" t="str">
        <f t="shared" si="62"/>
        <v/>
      </c>
      <c r="C1356" s="78"/>
      <c r="D1356" s="71"/>
      <c r="E1356" s="71"/>
      <c r="F1356" s="78"/>
      <c r="G1356" s="71"/>
      <c r="H1356" s="78"/>
      <c r="I1356" s="71"/>
      <c r="J1356" s="71"/>
      <c r="K1356" s="36"/>
      <c r="L1356" s="71"/>
      <c r="M1356" s="36"/>
      <c r="N1356" s="36"/>
      <c r="O1356" s="36"/>
      <c r="P1356" s="86"/>
      <c r="Q1356" s="86"/>
      <c r="R1356" s="36"/>
      <c r="S1356" s="36"/>
      <c r="T1356" s="36"/>
      <c r="U1356" s="34"/>
      <c r="V1356" s="36"/>
      <c r="W1356" s="68" t="str">
        <f t="shared" ref="W1356:W1419" si="63">IF(X1356&lt;&gt;"","Erreur","")</f>
        <v/>
      </c>
      <c r="X1356" s="62" t="str">
        <f t="shared" ref="X1356:X1419" si="64">IF(AND(B1356&lt;&gt;"",OR(C1356="",D1356="",E1356="",G1356="",J1356="",L1356="")),"Veuillez compléter les informations d'identification du dérivé.",IF(AND(B1356&lt;&gt;"",H1356&lt;&gt;"",I1356=""),"Veuillez compléter la colonne C0070 Type de code.",IF(AND(B1356&lt;&gt;"",I1356=""),"Veuillez sélectionner Total/NA dans la liste de la colonne C0070 si vous n'avez rien à déclarer.","")))</f>
        <v/>
      </c>
    </row>
    <row r="1357" spans="2:24" ht="21" customHeight="1">
      <c r="B1357" s="167" t="str">
        <f t="shared" ref="B1357:B1420" si="65">IF(COUNTA(C1357:V1357)&gt;0,B1356+1,"")</f>
        <v/>
      </c>
      <c r="C1357" s="78"/>
      <c r="D1357" s="71"/>
      <c r="E1357" s="71"/>
      <c r="F1357" s="78"/>
      <c r="G1357" s="71"/>
      <c r="H1357" s="78"/>
      <c r="I1357" s="71"/>
      <c r="J1357" s="71"/>
      <c r="K1357" s="36"/>
      <c r="L1357" s="71"/>
      <c r="M1357" s="36"/>
      <c r="N1357" s="36"/>
      <c r="O1357" s="36"/>
      <c r="P1357" s="86"/>
      <c r="Q1357" s="86"/>
      <c r="R1357" s="36"/>
      <c r="S1357" s="36"/>
      <c r="T1357" s="36"/>
      <c r="U1357" s="34"/>
      <c r="V1357" s="36"/>
      <c r="W1357" s="68" t="str">
        <f t="shared" si="63"/>
        <v/>
      </c>
      <c r="X1357" s="62" t="str">
        <f t="shared" si="64"/>
        <v/>
      </c>
    </row>
    <row r="1358" spans="2:24" ht="21" customHeight="1">
      <c r="B1358" s="167" t="str">
        <f t="shared" si="65"/>
        <v/>
      </c>
      <c r="C1358" s="78"/>
      <c r="D1358" s="71"/>
      <c r="E1358" s="71"/>
      <c r="F1358" s="78"/>
      <c r="G1358" s="71"/>
      <c r="H1358" s="78"/>
      <c r="I1358" s="71"/>
      <c r="J1358" s="71"/>
      <c r="K1358" s="36"/>
      <c r="L1358" s="71"/>
      <c r="M1358" s="36"/>
      <c r="N1358" s="36"/>
      <c r="O1358" s="36"/>
      <c r="P1358" s="86"/>
      <c r="Q1358" s="86"/>
      <c r="R1358" s="36"/>
      <c r="S1358" s="36"/>
      <c r="T1358" s="36"/>
      <c r="U1358" s="34"/>
      <c r="V1358" s="36"/>
      <c r="W1358" s="68" t="str">
        <f t="shared" si="63"/>
        <v/>
      </c>
      <c r="X1358" s="62" t="str">
        <f t="shared" si="64"/>
        <v/>
      </c>
    </row>
    <row r="1359" spans="2:24" ht="21" customHeight="1">
      <c r="B1359" s="167" t="str">
        <f t="shared" si="65"/>
        <v/>
      </c>
      <c r="C1359" s="78"/>
      <c r="D1359" s="71"/>
      <c r="E1359" s="71"/>
      <c r="F1359" s="78"/>
      <c r="G1359" s="71"/>
      <c r="H1359" s="78"/>
      <c r="I1359" s="71"/>
      <c r="J1359" s="71"/>
      <c r="K1359" s="36"/>
      <c r="L1359" s="71"/>
      <c r="M1359" s="36"/>
      <c r="N1359" s="36"/>
      <c r="O1359" s="36"/>
      <c r="P1359" s="86"/>
      <c r="Q1359" s="86"/>
      <c r="R1359" s="36"/>
      <c r="S1359" s="36"/>
      <c r="T1359" s="36"/>
      <c r="U1359" s="34"/>
      <c r="V1359" s="36"/>
      <c r="W1359" s="68" t="str">
        <f t="shared" si="63"/>
        <v/>
      </c>
      <c r="X1359" s="62" t="str">
        <f t="shared" si="64"/>
        <v/>
      </c>
    </row>
    <row r="1360" spans="2:24" ht="21" customHeight="1">
      <c r="B1360" s="167" t="str">
        <f t="shared" si="65"/>
        <v/>
      </c>
      <c r="C1360" s="78"/>
      <c r="D1360" s="71"/>
      <c r="E1360" s="71"/>
      <c r="F1360" s="78"/>
      <c r="G1360" s="71"/>
      <c r="H1360" s="78"/>
      <c r="I1360" s="71"/>
      <c r="J1360" s="71"/>
      <c r="K1360" s="36"/>
      <c r="L1360" s="71"/>
      <c r="M1360" s="36"/>
      <c r="N1360" s="36"/>
      <c r="O1360" s="36"/>
      <c r="P1360" s="86"/>
      <c r="Q1360" s="86"/>
      <c r="R1360" s="36"/>
      <c r="S1360" s="36"/>
      <c r="T1360" s="36"/>
      <c r="U1360" s="34"/>
      <c r="V1360" s="36"/>
      <c r="W1360" s="68" t="str">
        <f t="shared" si="63"/>
        <v/>
      </c>
      <c r="X1360" s="62" t="str">
        <f t="shared" si="64"/>
        <v/>
      </c>
    </row>
    <row r="1361" spans="2:24" ht="21" customHeight="1">
      <c r="B1361" s="167" t="str">
        <f t="shared" si="65"/>
        <v/>
      </c>
      <c r="C1361" s="78"/>
      <c r="D1361" s="71"/>
      <c r="E1361" s="71"/>
      <c r="F1361" s="78"/>
      <c r="G1361" s="71"/>
      <c r="H1361" s="78"/>
      <c r="I1361" s="71"/>
      <c r="J1361" s="71"/>
      <c r="K1361" s="36"/>
      <c r="L1361" s="71"/>
      <c r="M1361" s="36"/>
      <c r="N1361" s="36"/>
      <c r="O1361" s="36"/>
      <c r="P1361" s="86"/>
      <c r="Q1361" s="86"/>
      <c r="R1361" s="36"/>
      <c r="S1361" s="36"/>
      <c r="T1361" s="36"/>
      <c r="U1361" s="34"/>
      <c r="V1361" s="36"/>
      <c r="W1361" s="68" t="str">
        <f t="shared" si="63"/>
        <v/>
      </c>
      <c r="X1361" s="62" t="str">
        <f t="shared" si="64"/>
        <v/>
      </c>
    </row>
    <row r="1362" spans="2:24" ht="21" customHeight="1">
      <c r="B1362" s="167" t="str">
        <f t="shared" si="65"/>
        <v/>
      </c>
      <c r="C1362" s="78"/>
      <c r="D1362" s="71"/>
      <c r="E1362" s="71"/>
      <c r="F1362" s="78"/>
      <c r="G1362" s="71"/>
      <c r="H1362" s="78"/>
      <c r="I1362" s="71"/>
      <c r="J1362" s="71"/>
      <c r="K1362" s="36"/>
      <c r="L1362" s="71"/>
      <c r="M1362" s="36"/>
      <c r="N1362" s="36"/>
      <c r="O1362" s="36"/>
      <c r="P1362" s="86"/>
      <c r="Q1362" s="86"/>
      <c r="R1362" s="36"/>
      <c r="S1362" s="36"/>
      <c r="T1362" s="36"/>
      <c r="U1362" s="34"/>
      <c r="V1362" s="36"/>
      <c r="W1362" s="68" t="str">
        <f t="shared" si="63"/>
        <v/>
      </c>
      <c r="X1362" s="62" t="str">
        <f t="shared" si="64"/>
        <v/>
      </c>
    </row>
    <row r="1363" spans="2:24" ht="21" customHeight="1">
      <c r="B1363" s="167" t="str">
        <f t="shared" si="65"/>
        <v/>
      </c>
      <c r="C1363" s="78"/>
      <c r="D1363" s="71"/>
      <c r="E1363" s="71"/>
      <c r="F1363" s="78"/>
      <c r="G1363" s="71"/>
      <c r="H1363" s="78"/>
      <c r="I1363" s="71"/>
      <c r="J1363" s="71"/>
      <c r="K1363" s="36"/>
      <c r="L1363" s="71"/>
      <c r="M1363" s="36"/>
      <c r="N1363" s="36"/>
      <c r="O1363" s="36"/>
      <c r="P1363" s="86"/>
      <c r="Q1363" s="86"/>
      <c r="R1363" s="36"/>
      <c r="S1363" s="36"/>
      <c r="T1363" s="36"/>
      <c r="U1363" s="34"/>
      <c r="V1363" s="36"/>
      <c r="W1363" s="68" t="str">
        <f t="shared" si="63"/>
        <v/>
      </c>
      <c r="X1363" s="62" t="str">
        <f t="shared" si="64"/>
        <v/>
      </c>
    </row>
    <row r="1364" spans="2:24" ht="21" customHeight="1">
      <c r="B1364" s="167" t="str">
        <f t="shared" si="65"/>
        <v/>
      </c>
      <c r="C1364" s="78"/>
      <c r="D1364" s="71"/>
      <c r="E1364" s="71"/>
      <c r="F1364" s="78"/>
      <c r="G1364" s="71"/>
      <c r="H1364" s="78"/>
      <c r="I1364" s="71"/>
      <c r="J1364" s="71"/>
      <c r="K1364" s="36"/>
      <c r="L1364" s="71"/>
      <c r="M1364" s="36"/>
      <c r="N1364" s="36"/>
      <c r="O1364" s="36"/>
      <c r="P1364" s="86"/>
      <c r="Q1364" s="86"/>
      <c r="R1364" s="36"/>
      <c r="S1364" s="36"/>
      <c r="T1364" s="36"/>
      <c r="U1364" s="34"/>
      <c r="V1364" s="36"/>
      <c r="W1364" s="68" t="str">
        <f t="shared" si="63"/>
        <v/>
      </c>
      <c r="X1364" s="62" t="str">
        <f t="shared" si="64"/>
        <v/>
      </c>
    </row>
    <row r="1365" spans="2:24" ht="21" customHeight="1">
      <c r="B1365" s="167" t="str">
        <f t="shared" si="65"/>
        <v/>
      </c>
      <c r="C1365" s="78"/>
      <c r="D1365" s="71"/>
      <c r="E1365" s="71"/>
      <c r="F1365" s="78"/>
      <c r="G1365" s="71"/>
      <c r="H1365" s="78"/>
      <c r="I1365" s="71"/>
      <c r="J1365" s="71"/>
      <c r="K1365" s="36"/>
      <c r="L1365" s="71"/>
      <c r="M1365" s="36"/>
      <c r="N1365" s="36"/>
      <c r="O1365" s="36"/>
      <c r="P1365" s="86"/>
      <c r="Q1365" s="86"/>
      <c r="R1365" s="36"/>
      <c r="S1365" s="36"/>
      <c r="T1365" s="36"/>
      <c r="U1365" s="34"/>
      <c r="V1365" s="36"/>
      <c r="W1365" s="68" t="str">
        <f t="shared" si="63"/>
        <v/>
      </c>
      <c r="X1365" s="62" t="str">
        <f t="shared" si="64"/>
        <v/>
      </c>
    </row>
    <row r="1366" spans="2:24" ht="21" customHeight="1">
      <c r="B1366" s="167" t="str">
        <f t="shared" si="65"/>
        <v/>
      </c>
      <c r="C1366" s="78"/>
      <c r="D1366" s="71"/>
      <c r="E1366" s="71"/>
      <c r="F1366" s="78"/>
      <c r="G1366" s="71"/>
      <c r="H1366" s="78"/>
      <c r="I1366" s="71"/>
      <c r="J1366" s="71"/>
      <c r="K1366" s="36"/>
      <c r="L1366" s="71"/>
      <c r="M1366" s="36"/>
      <c r="N1366" s="36"/>
      <c r="O1366" s="36"/>
      <c r="P1366" s="86"/>
      <c r="Q1366" s="86"/>
      <c r="R1366" s="36"/>
      <c r="S1366" s="36"/>
      <c r="T1366" s="36"/>
      <c r="U1366" s="34"/>
      <c r="V1366" s="36"/>
      <c r="W1366" s="68" t="str">
        <f t="shared" si="63"/>
        <v/>
      </c>
      <c r="X1366" s="62" t="str">
        <f t="shared" si="64"/>
        <v/>
      </c>
    </row>
    <row r="1367" spans="2:24" ht="21" customHeight="1">
      <c r="B1367" s="167" t="str">
        <f t="shared" si="65"/>
        <v/>
      </c>
      <c r="C1367" s="78"/>
      <c r="D1367" s="71"/>
      <c r="E1367" s="71"/>
      <c r="F1367" s="78"/>
      <c r="G1367" s="71"/>
      <c r="H1367" s="78"/>
      <c r="I1367" s="71"/>
      <c r="J1367" s="71"/>
      <c r="K1367" s="36"/>
      <c r="L1367" s="71"/>
      <c r="M1367" s="36"/>
      <c r="N1367" s="36"/>
      <c r="O1367" s="36"/>
      <c r="P1367" s="86"/>
      <c r="Q1367" s="86"/>
      <c r="R1367" s="36"/>
      <c r="S1367" s="36"/>
      <c r="T1367" s="36"/>
      <c r="U1367" s="34"/>
      <c r="V1367" s="36"/>
      <c r="W1367" s="68" t="str">
        <f t="shared" si="63"/>
        <v/>
      </c>
      <c r="X1367" s="62" t="str">
        <f t="shared" si="64"/>
        <v/>
      </c>
    </row>
    <row r="1368" spans="2:24" ht="21" customHeight="1">
      <c r="B1368" s="167" t="str">
        <f t="shared" si="65"/>
        <v/>
      </c>
      <c r="C1368" s="78"/>
      <c r="D1368" s="71"/>
      <c r="E1368" s="71"/>
      <c r="F1368" s="78"/>
      <c r="G1368" s="71"/>
      <c r="H1368" s="78"/>
      <c r="I1368" s="71"/>
      <c r="J1368" s="71"/>
      <c r="K1368" s="36"/>
      <c r="L1368" s="71"/>
      <c r="M1368" s="36"/>
      <c r="N1368" s="36"/>
      <c r="O1368" s="36"/>
      <c r="P1368" s="86"/>
      <c r="Q1368" s="86"/>
      <c r="R1368" s="36"/>
      <c r="S1368" s="36"/>
      <c r="T1368" s="36"/>
      <c r="U1368" s="34"/>
      <c r="V1368" s="36"/>
      <c r="W1368" s="68" t="str">
        <f t="shared" si="63"/>
        <v/>
      </c>
      <c r="X1368" s="62" t="str">
        <f t="shared" si="64"/>
        <v/>
      </c>
    </row>
    <row r="1369" spans="2:24" ht="21" customHeight="1">
      <c r="B1369" s="167" t="str">
        <f t="shared" si="65"/>
        <v/>
      </c>
      <c r="C1369" s="78"/>
      <c r="D1369" s="71"/>
      <c r="E1369" s="71"/>
      <c r="F1369" s="78"/>
      <c r="G1369" s="71"/>
      <c r="H1369" s="78"/>
      <c r="I1369" s="71"/>
      <c r="J1369" s="71"/>
      <c r="K1369" s="36"/>
      <c r="L1369" s="71"/>
      <c r="M1369" s="36"/>
      <c r="N1369" s="36"/>
      <c r="O1369" s="36"/>
      <c r="P1369" s="86"/>
      <c r="Q1369" s="86"/>
      <c r="R1369" s="36"/>
      <c r="S1369" s="36"/>
      <c r="T1369" s="36"/>
      <c r="U1369" s="34"/>
      <c r="V1369" s="36"/>
      <c r="W1369" s="68" t="str">
        <f t="shared" si="63"/>
        <v/>
      </c>
      <c r="X1369" s="62" t="str">
        <f t="shared" si="64"/>
        <v/>
      </c>
    </row>
    <row r="1370" spans="2:24" ht="21" customHeight="1">
      <c r="B1370" s="167" t="str">
        <f t="shared" si="65"/>
        <v/>
      </c>
      <c r="C1370" s="78"/>
      <c r="D1370" s="71"/>
      <c r="E1370" s="71"/>
      <c r="F1370" s="78"/>
      <c r="G1370" s="71"/>
      <c r="H1370" s="78"/>
      <c r="I1370" s="71"/>
      <c r="J1370" s="71"/>
      <c r="K1370" s="36"/>
      <c r="L1370" s="71"/>
      <c r="M1370" s="36"/>
      <c r="N1370" s="36"/>
      <c r="O1370" s="36"/>
      <c r="P1370" s="86"/>
      <c r="Q1370" s="86"/>
      <c r="R1370" s="36"/>
      <c r="S1370" s="36"/>
      <c r="T1370" s="36"/>
      <c r="U1370" s="34"/>
      <c r="V1370" s="36"/>
      <c r="W1370" s="68" t="str">
        <f t="shared" si="63"/>
        <v/>
      </c>
      <c r="X1370" s="62" t="str">
        <f t="shared" si="64"/>
        <v/>
      </c>
    </row>
    <row r="1371" spans="2:24" ht="21" customHeight="1">
      <c r="B1371" s="167" t="str">
        <f t="shared" si="65"/>
        <v/>
      </c>
      <c r="C1371" s="78"/>
      <c r="D1371" s="71"/>
      <c r="E1371" s="71"/>
      <c r="F1371" s="78"/>
      <c r="G1371" s="71"/>
      <c r="H1371" s="78"/>
      <c r="I1371" s="71"/>
      <c r="J1371" s="71"/>
      <c r="K1371" s="36"/>
      <c r="L1371" s="71"/>
      <c r="M1371" s="36"/>
      <c r="N1371" s="36"/>
      <c r="O1371" s="36"/>
      <c r="P1371" s="86"/>
      <c r="Q1371" s="86"/>
      <c r="R1371" s="36"/>
      <c r="S1371" s="36"/>
      <c r="T1371" s="36"/>
      <c r="U1371" s="34"/>
      <c r="V1371" s="36"/>
      <c r="W1371" s="68" t="str">
        <f t="shared" si="63"/>
        <v/>
      </c>
      <c r="X1371" s="62" t="str">
        <f t="shared" si="64"/>
        <v/>
      </c>
    </row>
    <row r="1372" spans="2:24" ht="21" customHeight="1">
      <c r="B1372" s="167" t="str">
        <f t="shared" si="65"/>
        <v/>
      </c>
      <c r="C1372" s="78"/>
      <c r="D1372" s="71"/>
      <c r="E1372" s="71"/>
      <c r="F1372" s="78"/>
      <c r="G1372" s="71"/>
      <c r="H1372" s="78"/>
      <c r="I1372" s="71"/>
      <c r="J1372" s="71"/>
      <c r="K1372" s="36"/>
      <c r="L1372" s="71"/>
      <c r="M1372" s="36"/>
      <c r="N1372" s="36"/>
      <c r="O1372" s="36"/>
      <c r="P1372" s="86"/>
      <c r="Q1372" s="86"/>
      <c r="R1372" s="36"/>
      <c r="S1372" s="36"/>
      <c r="T1372" s="36"/>
      <c r="U1372" s="34"/>
      <c r="V1372" s="36"/>
      <c r="W1372" s="68" t="str">
        <f t="shared" si="63"/>
        <v/>
      </c>
      <c r="X1372" s="62" t="str">
        <f t="shared" si="64"/>
        <v/>
      </c>
    </row>
    <row r="1373" spans="2:24" ht="21" customHeight="1">
      <c r="B1373" s="167" t="str">
        <f t="shared" si="65"/>
        <v/>
      </c>
      <c r="C1373" s="78"/>
      <c r="D1373" s="71"/>
      <c r="E1373" s="71"/>
      <c r="F1373" s="78"/>
      <c r="G1373" s="71"/>
      <c r="H1373" s="78"/>
      <c r="I1373" s="71"/>
      <c r="J1373" s="71"/>
      <c r="K1373" s="36"/>
      <c r="L1373" s="71"/>
      <c r="M1373" s="36"/>
      <c r="N1373" s="36"/>
      <c r="O1373" s="36"/>
      <c r="P1373" s="86"/>
      <c r="Q1373" s="86"/>
      <c r="R1373" s="36"/>
      <c r="S1373" s="36"/>
      <c r="T1373" s="36"/>
      <c r="U1373" s="34"/>
      <c r="V1373" s="36"/>
      <c r="W1373" s="68" t="str">
        <f t="shared" si="63"/>
        <v/>
      </c>
      <c r="X1373" s="62" t="str">
        <f t="shared" si="64"/>
        <v/>
      </c>
    </row>
    <row r="1374" spans="2:24" ht="21" customHeight="1">
      <c r="B1374" s="167" t="str">
        <f t="shared" si="65"/>
        <v/>
      </c>
      <c r="C1374" s="78"/>
      <c r="D1374" s="71"/>
      <c r="E1374" s="71"/>
      <c r="F1374" s="78"/>
      <c r="G1374" s="71"/>
      <c r="H1374" s="78"/>
      <c r="I1374" s="71"/>
      <c r="J1374" s="71"/>
      <c r="K1374" s="36"/>
      <c r="L1374" s="71"/>
      <c r="M1374" s="36"/>
      <c r="N1374" s="36"/>
      <c r="O1374" s="36"/>
      <c r="P1374" s="86"/>
      <c r="Q1374" s="86"/>
      <c r="R1374" s="36"/>
      <c r="S1374" s="36"/>
      <c r="T1374" s="36"/>
      <c r="U1374" s="34"/>
      <c r="V1374" s="36"/>
      <c r="W1374" s="68" t="str">
        <f t="shared" si="63"/>
        <v/>
      </c>
      <c r="X1374" s="62" t="str">
        <f t="shared" si="64"/>
        <v/>
      </c>
    </row>
    <row r="1375" spans="2:24" ht="21" customHeight="1">
      <c r="B1375" s="167" t="str">
        <f t="shared" si="65"/>
        <v/>
      </c>
      <c r="C1375" s="78"/>
      <c r="D1375" s="71"/>
      <c r="E1375" s="71"/>
      <c r="F1375" s="78"/>
      <c r="G1375" s="71"/>
      <c r="H1375" s="78"/>
      <c r="I1375" s="71"/>
      <c r="J1375" s="71"/>
      <c r="K1375" s="36"/>
      <c r="L1375" s="71"/>
      <c r="M1375" s="36"/>
      <c r="N1375" s="36"/>
      <c r="O1375" s="36"/>
      <c r="P1375" s="86"/>
      <c r="Q1375" s="86"/>
      <c r="R1375" s="36"/>
      <c r="S1375" s="36"/>
      <c r="T1375" s="36"/>
      <c r="U1375" s="34"/>
      <c r="V1375" s="36"/>
      <c r="W1375" s="68" t="str">
        <f t="shared" si="63"/>
        <v/>
      </c>
      <c r="X1375" s="62" t="str">
        <f t="shared" si="64"/>
        <v/>
      </c>
    </row>
    <row r="1376" spans="2:24" ht="21" customHeight="1">
      <c r="B1376" s="167" t="str">
        <f t="shared" si="65"/>
        <v/>
      </c>
      <c r="C1376" s="78"/>
      <c r="D1376" s="71"/>
      <c r="E1376" s="71"/>
      <c r="F1376" s="78"/>
      <c r="G1376" s="71"/>
      <c r="H1376" s="78"/>
      <c r="I1376" s="71"/>
      <c r="J1376" s="71"/>
      <c r="K1376" s="36"/>
      <c r="L1376" s="71"/>
      <c r="M1376" s="36"/>
      <c r="N1376" s="36"/>
      <c r="O1376" s="36"/>
      <c r="P1376" s="86"/>
      <c r="Q1376" s="86"/>
      <c r="R1376" s="36"/>
      <c r="S1376" s="36"/>
      <c r="T1376" s="36"/>
      <c r="U1376" s="34"/>
      <c r="V1376" s="36"/>
      <c r="W1376" s="68" t="str">
        <f t="shared" si="63"/>
        <v/>
      </c>
      <c r="X1376" s="62" t="str">
        <f t="shared" si="64"/>
        <v/>
      </c>
    </row>
    <row r="1377" spans="2:24" ht="21" customHeight="1">
      <c r="B1377" s="167" t="str">
        <f t="shared" si="65"/>
        <v/>
      </c>
      <c r="C1377" s="78"/>
      <c r="D1377" s="71"/>
      <c r="E1377" s="71"/>
      <c r="F1377" s="78"/>
      <c r="G1377" s="71"/>
      <c r="H1377" s="78"/>
      <c r="I1377" s="71"/>
      <c r="J1377" s="71"/>
      <c r="K1377" s="36"/>
      <c r="L1377" s="71"/>
      <c r="M1377" s="36"/>
      <c r="N1377" s="36"/>
      <c r="O1377" s="36"/>
      <c r="P1377" s="86"/>
      <c r="Q1377" s="86"/>
      <c r="R1377" s="36"/>
      <c r="S1377" s="36"/>
      <c r="T1377" s="36"/>
      <c r="U1377" s="34"/>
      <c r="V1377" s="36"/>
      <c r="W1377" s="68" t="str">
        <f t="shared" si="63"/>
        <v/>
      </c>
      <c r="X1377" s="62" t="str">
        <f t="shared" si="64"/>
        <v/>
      </c>
    </row>
    <row r="1378" spans="2:24" ht="21" customHeight="1">
      <c r="B1378" s="167" t="str">
        <f t="shared" si="65"/>
        <v/>
      </c>
      <c r="C1378" s="78"/>
      <c r="D1378" s="71"/>
      <c r="E1378" s="71"/>
      <c r="F1378" s="78"/>
      <c r="G1378" s="71"/>
      <c r="H1378" s="78"/>
      <c r="I1378" s="71"/>
      <c r="J1378" s="71"/>
      <c r="K1378" s="36"/>
      <c r="L1378" s="71"/>
      <c r="M1378" s="36"/>
      <c r="N1378" s="36"/>
      <c r="O1378" s="36"/>
      <c r="P1378" s="86"/>
      <c r="Q1378" s="86"/>
      <c r="R1378" s="36"/>
      <c r="S1378" s="36"/>
      <c r="T1378" s="36"/>
      <c r="U1378" s="34"/>
      <c r="V1378" s="36"/>
      <c r="W1378" s="68" t="str">
        <f t="shared" si="63"/>
        <v/>
      </c>
      <c r="X1378" s="62" t="str">
        <f t="shared" si="64"/>
        <v/>
      </c>
    </row>
    <row r="1379" spans="2:24" ht="21" customHeight="1">
      <c r="B1379" s="167" t="str">
        <f t="shared" si="65"/>
        <v/>
      </c>
      <c r="C1379" s="78"/>
      <c r="D1379" s="71"/>
      <c r="E1379" s="71"/>
      <c r="F1379" s="78"/>
      <c r="G1379" s="71"/>
      <c r="H1379" s="78"/>
      <c r="I1379" s="71"/>
      <c r="J1379" s="71"/>
      <c r="K1379" s="36"/>
      <c r="L1379" s="71"/>
      <c r="M1379" s="36"/>
      <c r="N1379" s="36"/>
      <c r="O1379" s="36"/>
      <c r="P1379" s="86"/>
      <c r="Q1379" s="86"/>
      <c r="R1379" s="36"/>
      <c r="S1379" s="36"/>
      <c r="T1379" s="36"/>
      <c r="U1379" s="34"/>
      <c r="V1379" s="36"/>
      <c r="W1379" s="68" t="str">
        <f t="shared" si="63"/>
        <v/>
      </c>
      <c r="X1379" s="62" t="str">
        <f t="shared" si="64"/>
        <v/>
      </c>
    </row>
    <row r="1380" spans="2:24" ht="21" customHeight="1">
      <c r="B1380" s="167" t="str">
        <f t="shared" si="65"/>
        <v/>
      </c>
      <c r="C1380" s="78"/>
      <c r="D1380" s="71"/>
      <c r="E1380" s="71"/>
      <c r="F1380" s="78"/>
      <c r="G1380" s="71"/>
      <c r="H1380" s="78"/>
      <c r="I1380" s="71"/>
      <c r="J1380" s="71"/>
      <c r="K1380" s="36"/>
      <c r="L1380" s="71"/>
      <c r="M1380" s="36"/>
      <c r="N1380" s="36"/>
      <c r="O1380" s="36"/>
      <c r="P1380" s="86"/>
      <c r="Q1380" s="86"/>
      <c r="R1380" s="36"/>
      <c r="S1380" s="36"/>
      <c r="T1380" s="36"/>
      <c r="U1380" s="34"/>
      <c r="V1380" s="36"/>
      <c r="W1380" s="68" t="str">
        <f t="shared" si="63"/>
        <v/>
      </c>
      <c r="X1380" s="62" t="str">
        <f t="shared" si="64"/>
        <v/>
      </c>
    </row>
    <row r="1381" spans="2:24" ht="21" customHeight="1">
      <c r="B1381" s="167" t="str">
        <f t="shared" si="65"/>
        <v/>
      </c>
      <c r="C1381" s="78"/>
      <c r="D1381" s="71"/>
      <c r="E1381" s="71"/>
      <c r="F1381" s="78"/>
      <c r="G1381" s="71"/>
      <c r="H1381" s="78"/>
      <c r="I1381" s="71"/>
      <c r="J1381" s="71"/>
      <c r="K1381" s="36"/>
      <c r="L1381" s="71"/>
      <c r="M1381" s="36"/>
      <c r="N1381" s="36"/>
      <c r="O1381" s="36"/>
      <c r="P1381" s="86"/>
      <c r="Q1381" s="86"/>
      <c r="R1381" s="36"/>
      <c r="S1381" s="36"/>
      <c r="T1381" s="36"/>
      <c r="U1381" s="34"/>
      <c r="V1381" s="36"/>
      <c r="W1381" s="68" t="str">
        <f t="shared" si="63"/>
        <v/>
      </c>
      <c r="X1381" s="62" t="str">
        <f t="shared" si="64"/>
        <v/>
      </c>
    </row>
    <row r="1382" spans="2:24" ht="21" customHeight="1">
      <c r="B1382" s="167" t="str">
        <f t="shared" si="65"/>
        <v/>
      </c>
      <c r="C1382" s="78"/>
      <c r="D1382" s="71"/>
      <c r="E1382" s="71"/>
      <c r="F1382" s="78"/>
      <c r="G1382" s="71"/>
      <c r="H1382" s="78"/>
      <c r="I1382" s="71"/>
      <c r="J1382" s="71"/>
      <c r="K1382" s="36"/>
      <c r="L1382" s="71"/>
      <c r="M1382" s="36"/>
      <c r="N1382" s="36"/>
      <c r="O1382" s="36"/>
      <c r="P1382" s="86"/>
      <c r="Q1382" s="86"/>
      <c r="R1382" s="36"/>
      <c r="S1382" s="36"/>
      <c r="T1382" s="36"/>
      <c r="U1382" s="34"/>
      <c r="V1382" s="36"/>
      <c r="W1382" s="68" t="str">
        <f t="shared" si="63"/>
        <v/>
      </c>
      <c r="X1382" s="62" t="str">
        <f t="shared" si="64"/>
        <v/>
      </c>
    </row>
    <row r="1383" spans="2:24" ht="21" customHeight="1">
      <c r="B1383" s="167" t="str">
        <f t="shared" si="65"/>
        <v/>
      </c>
      <c r="C1383" s="78"/>
      <c r="D1383" s="71"/>
      <c r="E1383" s="71"/>
      <c r="F1383" s="78"/>
      <c r="G1383" s="71"/>
      <c r="H1383" s="78"/>
      <c r="I1383" s="71"/>
      <c r="J1383" s="71"/>
      <c r="K1383" s="36"/>
      <c r="L1383" s="71"/>
      <c r="M1383" s="36"/>
      <c r="N1383" s="36"/>
      <c r="O1383" s="36"/>
      <c r="P1383" s="86"/>
      <c r="Q1383" s="86"/>
      <c r="R1383" s="36"/>
      <c r="S1383" s="36"/>
      <c r="T1383" s="36"/>
      <c r="U1383" s="34"/>
      <c r="V1383" s="36"/>
      <c r="W1383" s="68" t="str">
        <f t="shared" si="63"/>
        <v/>
      </c>
      <c r="X1383" s="62" t="str">
        <f t="shared" si="64"/>
        <v/>
      </c>
    </row>
    <row r="1384" spans="2:24" ht="21" customHeight="1">
      <c r="B1384" s="167" t="str">
        <f t="shared" si="65"/>
        <v/>
      </c>
      <c r="C1384" s="78"/>
      <c r="D1384" s="71"/>
      <c r="E1384" s="71"/>
      <c r="F1384" s="78"/>
      <c r="G1384" s="71"/>
      <c r="H1384" s="78"/>
      <c r="I1384" s="71"/>
      <c r="J1384" s="71"/>
      <c r="K1384" s="36"/>
      <c r="L1384" s="71"/>
      <c r="M1384" s="36"/>
      <c r="N1384" s="36"/>
      <c r="O1384" s="36"/>
      <c r="P1384" s="86"/>
      <c r="Q1384" s="86"/>
      <c r="R1384" s="36"/>
      <c r="S1384" s="36"/>
      <c r="T1384" s="36"/>
      <c r="U1384" s="34"/>
      <c r="V1384" s="36"/>
      <c r="W1384" s="68" t="str">
        <f t="shared" si="63"/>
        <v/>
      </c>
      <c r="X1384" s="62" t="str">
        <f t="shared" si="64"/>
        <v/>
      </c>
    </row>
    <row r="1385" spans="2:24" ht="21" customHeight="1">
      <c r="B1385" s="167" t="str">
        <f t="shared" si="65"/>
        <v/>
      </c>
      <c r="C1385" s="78"/>
      <c r="D1385" s="71"/>
      <c r="E1385" s="71"/>
      <c r="F1385" s="78"/>
      <c r="G1385" s="71"/>
      <c r="H1385" s="78"/>
      <c r="I1385" s="71"/>
      <c r="J1385" s="71"/>
      <c r="K1385" s="36"/>
      <c r="L1385" s="71"/>
      <c r="M1385" s="36"/>
      <c r="N1385" s="36"/>
      <c r="O1385" s="36"/>
      <c r="P1385" s="86"/>
      <c r="Q1385" s="86"/>
      <c r="R1385" s="36"/>
      <c r="S1385" s="36"/>
      <c r="T1385" s="36"/>
      <c r="U1385" s="34"/>
      <c r="V1385" s="36"/>
      <c r="W1385" s="68" t="str">
        <f t="shared" si="63"/>
        <v/>
      </c>
      <c r="X1385" s="62" t="str">
        <f t="shared" si="64"/>
        <v/>
      </c>
    </row>
    <row r="1386" spans="2:24" ht="21" customHeight="1">
      <c r="B1386" s="167" t="str">
        <f t="shared" si="65"/>
        <v/>
      </c>
      <c r="C1386" s="78"/>
      <c r="D1386" s="71"/>
      <c r="E1386" s="71"/>
      <c r="F1386" s="78"/>
      <c r="G1386" s="71"/>
      <c r="H1386" s="78"/>
      <c r="I1386" s="71"/>
      <c r="J1386" s="71"/>
      <c r="K1386" s="36"/>
      <c r="L1386" s="71"/>
      <c r="M1386" s="36"/>
      <c r="N1386" s="36"/>
      <c r="O1386" s="36"/>
      <c r="P1386" s="86"/>
      <c r="Q1386" s="86"/>
      <c r="R1386" s="36"/>
      <c r="S1386" s="36"/>
      <c r="T1386" s="36"/>
      <c r="U1386" s="34"/>
      <c r="V1386" s="36"/>
      <c r="W1386" s="68" t="str">
        <f t="shared" si="63"/>
        <v/>
      </c>
      <c r="X1386" s="62" t="str">
        <f t="shared" si="64"/>
        <v/>
      </c>
    </row>
    <row r="1387" spans="2:24" ht="21" customHeight="1">
      <c r="B1387" s="167" t="str">
        <f t="shared" si="65"/>
        <v/>
      </c>
      <c r="C1387" s="78"/>
      <c r="D1387" s="71"/>
      <c r="E1387" s="71"/>
      <c r="F1387" s="78"/>
      <c r="G1387" s="71"/>
      <c r="H1387" s="78"/>
      <c r="I1387" s="71"/>
      <c r="J1387" s="71"/>
      <c r="K1387" s="36"/>
      <c r="L1387" s="71"/>
      <c r="M1387" s="36"/>
      <c r="N1387" s="36"/>
      <c r="O1387" s="36"/>
      <c r="P1387" s="86"/>
      <c r="Q1387" s="86"/>
      <c r="R1387" s="36"/>
      <c r="S1387" s="36"/>
      <c r="T1387" s="36"/>
      <c r="U1387" s="34"/>
      <c r="V1387" s="36"/>
      <c r="W1387" s="68" t="str">
        <f t="shared" si="63"/>
        <v/>
      </c>
      <c r="X1387" s="62" t="str">
        <f t="shared" si="64"/>
        <v/>
      </c>
    </row>
    <row r="1388" spans="2:24" ht="21" customHeight="1">
      <c r="B1388" s="167" t="str">
        <f t="shared" si="65"/>
        <v/>
      </c>
      <c r="C1388" s="78"/>
      <c r="D1388" s="71"/>
      <c r="E1388" s="71"/>
      <c r="F1388" s="78"/>
      <c r="G1388" s="71"/>
      <c r="H1388" s="78"/>
      <c r="I1388" s="71"/>
      <c r="J1388" s="71"/>
      <c r="K1388" s="36"/>
      <c r="L1388" s="71"/>
      <c r="M1388" s="36"/>
      <c r="N1388" s="36"/>
      <c r="O1388" s="36"/>
      <c r="P1388" s="86"/>
      <c r="Q1388" s="86"/>
      <c r="R1388" s="36"/>
      <c r="S1388" s="36"/>
      <c r="T1388" s="36"/>
      <c r="U1388" s="34"/>
      <c r="V1388" s="36"/>
      <c r="W1388" s="68" t="str">
        <f t="shared" si="63"/>
        <v/>
      </c>
      <c r="X1388" s="62" t="str">
        <f t="shared" si="64"/>
        <v/>
      </c>
    </row>
    <row r="1389" spans="2:24" ht="21" customHeight="1">
      <c r="B1389" s="167" t="str">
        <f t="shared" si="65"/>
        <v/>
      </c>
      <c r="C1389" s="78"/>
      <c r="D1389" s="71"/>
      <c r="E1389" s="71"/>
      <c r="F1389" s="78"/>
      <c r="G1389" s="71"/>
      <c r="H1389" s="78"/>
      <c r="I1389" s="71"/>
      <c r="J1389" s="71"/>
      <c r="K1389" s="36"/>
      <c r="L1389" s="71"/>
      <c r="M1389" s="36"/>
      <c r="N1389" s="36"/>
      <c r="O1389" s="36"/>
      <c r="P1389" s="86"/>
      <c r="Q1389" s="86"/>
      <c r="R1389" s="36"/>
      <c r="S1389" s="36"/>
      <c r="T1389" s="36"/>
      <c r="U1389" s="34"/>
      <c r="V1389" s="36"/>
      <c r="W1389" s="68" t="str">
        <f t="shared" si="63"/>
        <v/>
      </c>
      <c r="X1389" s="62" t="str">
        <f t="shared" si="64"/>
        <v/>
      </c>
    </row>
    <row r="1390" spans="2:24" ht="21" customHeight="1">
      <c r="B1390" s="167" t="str">
        <f t="shared" si="65"/>
        <v/>
      </c>
      <c r="C1390" s="78"/>
      <c r="D1390" s="71"/>
      <c r="E1390" s="71"/>
      <c r="F1390" s="78"/>
      <c r="G1390" s="71"/>
      <c r="H1390" s="78"/>
      <c r="I1390" s="71"/>
      <c r="J1390" s="71"/>
      <c r="K1390" s="36"/>
      <c r="L1390" s="71"/>
      <c r="M1390" s="36"/>
      <c r="N1390" s="36"/>
      <c r="O1390" s="36"/>
      <c r="P1390" s="86"/>
      <c r="Q1390" s="86"/>
      <c r="R1390" s="36"/>
      <c r="S1390" s="36"/>
      <c r="T1390" s="36"/>
      <c r="U1390" s="34"/>
      <c r="V1390" s="36"/>
      <c r="W1390" s="68" t="str">
        <f t="shared" si="63"/>
        <v/>
      </c>
      <c r="X1390" s="62" t="str">
        <f t="shared" si="64"/>
        <v/>
      </c>
    </row>
    <row r="1391" spans="2:24" ht="21" customHeight="1">
      <c r="B1391" s="167" t="str">
        <f t="shared" si="65"/>
        <v/>
      </c>
      <c r="C1391" s="78"/>
      <c r="D1391" s="71"/>
      <c r="E1391" s="71"/>
      <c r="F1391" s="78"/>
      <c r="G1391" s="71"/>
      <c r="H1391" s="78"/>
      <c r="I1391" s="71"/>
      <c r="J1391" s="71"/>
      <c r="K1391" s="36"/>
      <c r="L1391" s="71"/>
      <c r="M1391" s="36"/>
      <c r="N1391" s="36"/>
      <c r="O1391" s="36"/>
      <c r="P1391" s="86"/>
      <c r="Q1391" s="86"/>
      <c r="R1391" s="36"/>
      <c r="S1391" s="36"/>
      <c r="T1391" s="36"/>
      <c r="U1391" s="34"/>
      <c r="V1391" s="36"/>
      <c r="W1391" s="68" t="str">
        <f t="shared" si="63"/>
        <v/>
      </c>
      <c r="X1391" s="62" t="str">
        <f t="shared" si="64"/>
        <v/>
      </c>
    </row>
    <row r="1392" spans="2:24" ht="21" customHeight="1">
      <c r="B1392" s="167" t="str">
        <f t="shared" si="65"/>
        <v/>
      </c>
      <c r="C1392" s="78"/>
      <c r="D1392" s="71"/>
      <c r="E1392" s="71"/>
      <c r="F1392" s="78"/>
      <c r="G1392" s="71"/>
      <c r="H1392" s="78"/>
      <c r="I1392" s="71"/>
      <c r="J1392" s="71"/>
      <c r="K1392" s="36"/>
      <c r="L1392" s="71"/>
      <c r="M1392" s="36"/>
      <c r="N1392" s="36"/>
      <c r="O1392" s="36"/>
      <c r="P1392" s="86"/>
      <c r="Q1392" s="86"/>
      <c r="R1392" s="36"/>
      <c r="S1392" s="36"/>
      <c r="T1392" s="36"/>
      <c r="U1392" s="34"/>
      <c r="V1392" s="36"/>
      <c r="W1392" s="68" t="str">
        <f t="shared" si="63"/>
        <v/>
      </c>
      <c r="X1392" s="62" t="str">
        <f t="shared" si="64"/>
        <v/>
      </c>
    </row>
    <row r="1393" spans="2:24" ht="21" customHeight="1">
      <c r="B1393" s="167" t="str">
        <f t="shared" si="65"/>
        <v/>
      </c>
      <c r="C1393" s="78"/>
      <c r="D1393" s="71"/>
      <c r="E1393" s="71"/>
      <c r="F1393" s="78"/>
      <c r="G1393" s="71"/>
      <c r="H1393" s="78"/>
      <c r="I1393" s="71"/>
      <c r="J1393" s="71"/>
      <c r="K1393" s="36"/>
      <c r="L1393" s="71"/>
      <c r="M1393" s="36"/>
      <c r="N1393" s="36"/>
      <c r="O1393" s="36"/>
      <c r="P1393" s="86"/>
      <c r="Q1393" s="86"/>
      <c r="R1393" s="36"/>
      <c r="S1393" s="36"/>
      <c r="T1393" s="36"/>
      <c r="U1393" s="34"/>
      <c r="V1393" s="36"/>
      <c r="W1393" s="68" t="str">
        <f t="shared" si="63"/>
        <v/>
      </c>
      <c r="X1393" s="62" t="str">
        <f t="shared" si="64"/>
        <v/>
      </c>
    </row>
    <row r="1394" spans="2:24" ht="21" customHeight="1">
      <c r="B1394" s="167" t="str">
        <f t="shared" si="65"/>
        <v/>
      </c>
      <c r="C1394" s="78"/>
      <c r="D1394" s="71"/>
      <c r="E1394" s="71"/>
      <c r="F1394" s="78"/>
      <c r="G1394" s="71"/>
      <c r="H1394" s="78"/>
      <c r="I1394" s="71"/>
      <c r="J1394" s="71"/>
      <c r="K1394" s="36"/>
      <c r="L1394" s="71"/>
      <c r="M1394" s="36"/>
      <c r="N1394" s="36"/>
      <c r="O1394" s="36"/>
      <c r="P1394" s="86"/>
      <c r="Q1394" s="86"/>
      <c r="R1394" s="36"/>
      <c r="S1394" s="36"/>
      <c r="T1394" s="36"/>
      <c r="U1394" s="34"/>
      <c r="V1394" s="36"/>
      <c r="W1394" s="68" t="str">
        <f t="shared" si="63"/>
        <v/>
      </c>
      <c r="X1394" s="62" t="str">
        <f t="shared" si="64"/>
        <v/>
      </c>
    </row>
    <row r="1395" spans="2:24" ht="21" customHeight="1">
      <c r="B1395" s="167" t="str">
        <f t="shared" si="65"/>
        <v/>
      </c>
      <c r="C1395" s="78"/>
      <c r="D1395" s="71"/>
      <c r="E1395" s="71"/>
      <c r="F1395" s="78"/>
      <c r="G1395" s="71"/>
      <c r="H1395" s="78"/>
      <c r="I1395" s="71"/>
      <c r="J1395" s="71"/>
      <c r="K1395" s="36"/>
      <c r="L1395" s="71"/>
      <c r="M1395" s="36"/>
      <c r="N1395" s="36"/>
      <c r="O1395" s="36"/>
      <c r="P1395" s="86"/>
      <c r="Q1395" s="86"/>
      <c r="R1395" s="36"/>
      <c r="S1395" s="36"/>
      <c r="T1395" s="36"/>
      <c r="U1395" s="34"/>
      <c r="V1395" s="36"/>
      <c r="W1395" s="68" t="str">
        <f t="shared" si="63"/>
        <v/>
      </c>
      <c r="X1395" s="62" t="str">
        <f t="shared" si="64"/>
        <v/>
      </c>
    </row>
    <row r="1396" spans="2:24" ht="21" customHeight="1">
      <c r="B1396" s="167" t="str">
        <f t="shared" si="65"/>
        <v/>
      </c>
      <c r="C1396" s="78"/>
      <c r="D1396" s="71"/>
      <c r="E1396" s="71"/>
      <c r="F1396" s="78"/>
      <c r="G1396" s="71"/>
      <c r="H1396" s="78"/>
      <c r="I1396" s="71"/>
      <c r="J1396" s="71"/>
      <c r="K1396" s="36"/>
      <c r="L1396" s="71"/>
      <c r="M1396" s="36"/>
      <c r="N1396" s="36"/>
      <c r="O1396" s="36"/>
      <c r="P1396" s="86"/>
      <c r="Q1396" s="86"/>
      <c r="R1396" s="36"/>
      <c r="S1396" s="36"/>
      <c r="T1396" s="36"/>
      <c r="U1396" s="34"/>
      <c r="V1396" s="36"/>
      <c r="W1396" s="68" t="str">
        <f t="shared" si="63"/>
        <v/>
      </c>
      <c r="X1396" s="62" t="str">
        <f t="shared" si="64"/>
        <v/>
      </c>
    </row>
    <row r="1397" spans="2:24" ht="21" customHeight="1">
      <c r="B1397" s="167" t="str">
        <f t="shared" si="65"/>
        <v/>
      </c>
      <c r="C1397" s="78"/>
      <c r="D1397" s="71"/>
      <c r="E1397" s="71"/>
      <c r="F1397" s="78"/>
      <c r="G1397" s="71"/>
      <c r="H1397" s="78"/>
      <c r="I1397" s="71"/>
      <c r="J1397" s="71"/>
      <c r="K1397" s="36"/>
      <c r="L1397" s="71"/>
      <c r="M1397" s="36"/>
      <c r="N1397" s="36"/>
      <c r="O1397" s="36"/>
      <c r="P1397" s="86"/>
      <c r="Q1397" s="86"/>
      <c r="R1397" s="36"/>
      <c r="S1397" s="36"/>
      <c r="T1397" s="36"/>
      <c r="U1397" s="34"/>
      <c r="V1397" s="36"/>
      <c r="W1397" s="68" t="str">
        <f t="shared" si="63"/>
        <v/>
      </c>
      <c r="X1397" s="62" t="str">
        <f t="shared" si="64"/>
        <v/>
      </c>
    </row>
    <row r="1398" spans="2:24" ht="21" customHeight="1">
      <c r="B1398" s="167" t="str">
        <f t="shared" si="65"/>
        <v/>
      </c>
      <c r="C1398" s="78"/>
      <c r="D1398" s="71"/>
      <c r="E1398" s="71"/>
      <c r="F1398" s="78"/>
      <c r="G1398" s="71"/>
      <c r="H1398" s="78"/>
      <c r="I1398" s="71"/>
      <c r="J1398" s="71"/>
      <c r="K1398" s="36"/>
      <c r="L1398" s="71"/>
      <c r="M1398" s="36"/>
      <c r="N1398" s="36"/>
      <c r="O1398" s="36"/>
      <c r="P1398" s="86"/>
      <c r="Q1398" s="86"/>
      <c r="R1398" s="36"/>
      <c r="S1398" s="36"/>
      <c r="T1398" s="36"/>
      <c r="U1398" s="34"/>
      <c r="V1398" s="36"/>
      <c r="W1398" s="68" t="str">
        <f t="shared" si="63"/>
        <v/>
      </c>
      <c r="X1398" s="62" t="str">
        <f t="shared" si="64"/>
        <v/>
      </c>
    </row>
    <row r="1399" spans="2:24" ht="21" customHeight="1">
      <c r="B1399" s="167" t="str">
        <f t="shared" si="65"/>
        <v/>
      </c>
      <c r="C1399" s="78"/>
      <c r="D1399" s="71"/>
      <c r="E1399" s="71"/>
      <c r="F1399" s="78"/>
      <c r="G1399" s="71"/>
      <c r="H1399" s="78"/>
      <c r="I1399" s="71"/>
      <c r="J1399" s="71"/>
      <c r="K1399" s="36"/>
      <c r="L1399" s="71"/>
      <c r="M1399" s="36"/>
      <c r="N1399" s="36"/>
      <c r="O1399" s="36"/>
      <c r="P1399" s="86"/>
      <c r="Q1399" s="86"/>
      <c r="R1399" s="36"/>
      <c r="S1399" s="36"/>
      <c r="T1399" s="36"/>
      <c r="U1399" s="34"/>
      <c r="V1399" s="36"/>
      <c r="W1399" s="68" t="str">
        <f t="shared" si="63"/>
        <v/>
      </c>
      <c r="X1399" s="62" t="str">
        <f t="shared" si="64"/>
        <v/>
      </c>
    </row>
    <row r="1400" spans="2:24" ht="21" customHeight="1">
      <c r="B1400" s="167" t="str">
        <f t="shared" si="65"/>
        <v/>
      </c>
      <c r="C1400" s="78"/>
      <c r="D1400" s="71"/>
      <c r="E1400" s="71"/>
      <c r="F1400" s="78"/>
      <c r="G1400" s="71"/>
      <c r="H1400" s="78"/>
      <c r="I1400" s="71"/>
      <c r="J1400" s="71"/>
      <c r="K1400" s="36"/>
      <c r="L1400" s="71"/>
      <c r="M1400" s="36"/>
      <c r="N1400" s="36"/>
      <c r="O1400" s="36"/>
      <c r="P1400" s="86"/>
      <c r="Q1400" s="86"/>
      <c r="R1400" s="36"/>
      <c r="S1400" s="36"/>
      <c r="T1400" s="36"/>
      <c r="U1400" s="34"/>
      <c r="V1400" s="36"/>
      <c r="W1400" s="68" t="str">
        <f t="shared" si="63"/>
        <v/>
      </c>
      <c r="X1400" s="62" t="str">
        <f t="shared" si="64"/>
        <v/>
      </c>
    </row>
    <row r="1401" spans="2:24" ht="21" customHeight="1">
      <c r="B1401" s="167" t="str">
        <f t="shared" si="65"/>
        <v/>
      </c>
      <c r="C1401" s="78"/>
      <c r="D1401" s="71"/>
      <c r="E1401" s="71"/>
      <c r="F1401" s="78"/>
      <c r="G1401" s="71"/>
      <c r="H1401" s="78"/>
      <c r="I1401" s="71"/>
      <c r="J1401" s="71"/>
      <c r="K1401" s="36"/>
      <c r="L1401" s="71"/>
      <c r="M1401" s="36"/>
      <c r="N1401" s="36"/>
      <c r="O1401" s="36"/>
      <c r="P1401" s="86"/>
      <c r="Q1401" s="86"/>
      <c r="R1401" s="36"/>
      <c r="S1401" s="36"/>
      <c r="T1401" s="36"/>
      <c r="U1401" s="34"/>
      <c r="V1401" s="36"/>
      <c r="W1401" s="68" t="str">
        <f t="shared" si="63"/>
        <v/>
      </c>
      <c r="X1401" s="62" t="str">
        <f t="shared" si="64"/>
        <v/>
      </c>
    </row>
    <row r="1402" spans="2:24" ht="21" customHeight="1">
      <c r="B1402" s="167" t="str">
        <f t="shared" si="65"/>
        <v/>
      </c>
      <c r="C1402" s="78"/>
      <c r="D1402" s="71"/>
      <c r="E1402" s="71"/>
      <c r="F1402" s="78"/>
      <c r="G1402" s="71"/>
      <c r="H1402" s="78"/>
      <c r="I1402" s="71"/>
      <c r="J1402" s="71"/>
      <c r="K1402" s="36"/>
      <c r="L1402" s="71"/>
      <c r="M1402" s="36"/>
      <c r="N1402" s="36"/>
      <c r="O1402" s="36"/>
      <c r="P1402" s="86"/>
      <c r="Q1402" s="86"/>
      <c r="R1402" s="36"/>
      <c r="S1402" s="36"/>
      <c r="T1402" s="36"/>
      <c r="U1402" s="34"/>
      <c r="V1402" s="36"/>
      <c r="W1402" s="68" t="str">
        <f t="shared" si="63"/>
        <v/>
      </c>
      <c r="X1402" s="62" t="str">
        <f t="shared" si="64"/>
        <v/>
      </c>
    </row>
    <row r="1403" spans="2:24" ht="21" customHeight="1">
      <c r="B1403" s="167" t="str">
        <f t="shared" si="65"/>
        <v/>
      </c>
      <c r="C1403" s="78"/>
      <c r="D1403" s="71"/>
      <c r="E1403" s="71"/>
      <c r="F1403" s="78"/>
      <c r="G1403" s="71"/>
      <c r="H1403" s="78"/>
      <c r="I1403" s="71"/>
      <c r="J1403" s="71"/>
      <c r="K1403" s="36"/>
      <c r="L1403" s="71"/>
      <c r="M1403" s="36"/>
      <c r="N1403" s="36"/>
      <c r="O1403" s="36"/>
      <c r="P1403" s="86"/>
      <c r="Q1403" s="86"/>
      <c r="R1403" s="36"/>
      <c r="S1403" s="36"/>
      <c r="T1403" s="36"/>
      <c r="U1403" s="34"/>
      <c r="V1403" s="36"/>
      <c r="W1403" s="68" t="str">
        <f t="shared" si="63"/>
        <v/>
      </c>
      <c r="X1403" s="62" t="str">
        <f t="shared" si="64"/>
        <v/>
      </c>
    </row>
    <row r="1404" spans="2:24" ht="21" customHeight="1">
      <c r="B1404" s="167" t="str">
        <f t="shared" si="65"/>
        <v/>
      </c>
      <c r="C1404" s="78"/>
      <c r="D1404" s="71"/>
      <c r="E1404" s="71"/>
      <c r="F1404" s="78"/>
      <c r="G1404" s="71"/>
      <c r="H1404" s="78"/>
      <c r="I1404" s="71"/>
      <c r="J1404" s="71"/>
      <c r="K1404" s="36"/>
      <c r="L1404" s="71"/>
      <c r="M1404" s="36"/>
      <c r="N1404" s="36"/>
      <c r="O1404" s="36"/>
      <c r="P1404" s="86"/>
      <c r="Q1404" s="86"/>
      <c r="R1404" s="36"/>
      <c r="S1404" s="36"/>
      <c r="T1404" s="36"/>
      <c r="U1404" s="34"/>
      <c r="V1404" s="36"/>
      <c r="W1404" s="68" t="str">
        <f t="shared" si="63"/>
        <v/>
      </c>
      <c r="X1404" s="62" t="str">
        <f t="shared" si="64"/>
        <v/>
      </c>
    </row>
    <row r="1405" spans="2:24" ht="21" customHeight="1">
      <c r="B1405" s="167" t="str">
        <f t="shared" si="65"/>
        <v/>
      </c>
      <c r="C1405" s="78"/>
      <c r="D1405" s="71"/>
      <c r="E1405" s="71"/>
      <c r="F1405" s="78"/>
      <c r="G1405" s="71"/>
      <c r="H1405" s="78"/>
      <c r="I1405" s="71"/>
      <c r="J1405" s="71"/>
      <c r="K1405" s="36"/>
      <c r="L1405" s="71"/>
      <c r="M1405" s="36"/>
      <c r="N1405" s="36"/>
      <c r="O1405" s="36"/>
      <c r="P1405" s="86"/>
      <c r="Q1405" s="86"/>
      <c r="R1405" s="36"/>
      <c r="S1405" s="36"/>
      <c r="T1405" s="36"/>
      <c r="U1405" s="34"/>
      <c r="V1405" s="36"/>
      <c r="W1405" s="68" t="str">
        <f t="shared" si="63"/>
        <v/>
      </c>
      <c r="X1405" s="62" t="str">
        <f t="shared" si="64"/>
        <v/>
      </c>
    </row>
    <row r="1406" spans="2:24" ht="21" customHeight="1">
      <c r="B1406" s="167" t="str">
        <f t="shared" si="65"/>
        <v/>
      </c>
      <c r="C1406" s="78"/>
      <c r="D1406" s="71"/>
      <c r="E1406" s="71"/>
      <c r="F1406" s="78"/>
      <c r="G1406" s="71"/>
      <c r="H1406" s="78"/>
      <c r="I1406" s="71"/>
      <c r="J1406" s="71"/>
      <c r="K1406" s="36"/>
      <c r="L1406" s="71"/>
      <c r="M1406" s="36"/>
      <c r="N1406" s="36"/>
      <c r="O1406" s="36"/>
      <c r="P1406" s="86"/>
      <c r="Q1406" s="86"/>
      <c r="R1406" s="36"/>
      <c r="S1406" s="36"/>
      <c r="T1406" s="36"/>
      <c r="U1406" s="34"/>
      <c r="V1406" s="36"/>
      <c r="W1406" s="68" t="str">
        <f t="shared" si="63"/>
        <v/>
      </c>
      <c r="X1406" s="62" t="str">
        <f t="shared" si="64"/>
        <v/>
      </c>
    </row>
    <row r="1407" spans="2:24" ht="21" customHeight="1">
      <c r="B1407" s="167" t="str">
        <f t="shared" si="65"/>
        <v/>
      </c>
      <c r="C1407" s="78"/>
      <c r="D1407" s="71"/>
      <c r="E1407" s="71"/>
      <c r="F1407" s="78"/>
      <c r="G1407" s="71"/>
      <c r="H1407" s="78"/>
      <c r="I1407" s="71"/>
      <c r="J1407" s="71"/>
      <c r="K1407" s="36"/>
      <c r="L1407" s="71"/>
      <c r="M1407" s="36"/>
      <c r="N1407" s="36"/>
      <c r="O1407" s="36"/>
      <c r="P1407" s="86"/>
      <c r="Q1407" s="86"/>
      <c r="R1407" s="36"/>
      <c r="S1407" s="36"/>
      <c r="T1407" s="36"/>
      <c r="U1407" s="34"/>
      <c r="V1407" s="36"/>
      <c r="W1407" s="68" t="str">
        <f t="shared" si="63"/>
        <v/>
      </c>
      <c r="X1407" s="62" t="str">
        <f t="shared" si="64"/>
        <v/>
      </c>
    </row>
    <row r="1408" spans="2:24" ht="21" customHeight="1">
      <c r="B1408" s="167" t="str">
        <f t="shared" si="65"/>
        <v/>
      </c>
      <c r="C1408" s="78"/>
      <c r="D1408" s="71"/>
      <c r="E1408" s="71"/>
      <c r="F1408" s="78"/>
      <c r="G1408" s="71"/>
      <c r="H1408" s="78"/>
      <c r="I1408" s="71"/>
      <c r="J1408" s="71"/>
      <c r="K1408" s="36"/>
      <c r="L1408" s="71"/>
      <c r="M1408" s="36"/>
      <c r="N1408" s="36"/>
      <c r="O1408" s="36"/>
      <c r="P1408" s="86"/>
      <c r="Q1408" s="86"/>
      <c r="R1408" s="36"/>
      <c r="S1408" s="36"/>
      <c r="T1408" s="36"/>
      <c r="U1408" s="34"/>
      <c r="V1408" s="36"/>
      <c r="W1408" s="68" t="str">
        <f t="shared" si="63"/>
        <v/>
      </c>
      <c r="X1408" s="62" t="str">
        <f t="shared" si="64"/>
        <v/>
      </c>
    </row>
    <row r="1409" spans="2:24" ht="21" customHeight="1">
      <c r="B1409" s="167" t="str">
        <f t="shared" si="65"/>
        <v/>
      </c>
      <c r="C1409" s="78"/>
      <c r="D1409" s="71"/>
      <c r="E1409" s="71"/>
      <c r="F1409" s="78"/>
      <c r="G1409" s="71"/>
      <c r="H1409" s="78"/>
      <c r="I1409" s="71"/>
      <c r="J1409" s="71"/>
      <c r="K1409" s="36"/>
      <c r="L1409" s="71"/>
      <c r="M1409" s="36"/>
      <c r="N1409" s="36"/>
      <c r="O1409" s="36"/>
      <c r="P1409" s="86"/>
      <c r="Q1409" s="86"/>
      <c r="R1409" s="36"/>
      <c r="S1409" s="36"/>
      <c r="T1409" s="36"/>
      <c r="U1409" s="34"/>
      <c r="V1409" s="36"/>
      <c r="W1409" s="68" t="str">
        <f t="shared" si="63"/>
        <v/>
      </c>
      <c r="X1409" s="62" t="str">
        <f t="shared" si="64"/>
        <v/>
      </c>
    </row>
    <row r="1410" spans="2:24" ht="21" customHeight="1">
      <c r="B1410" s="167" t="str">
        <f t="shared" si="65"/>
        <v/>
      </c>
      <c r="C1410" s="78"/>
      <c r="D1410" s="71"/>
      <c r="E1410" s="71"/>
      <c r="F1410" s="78"/>
      <c r="G1410" s="71"/>
      <c r="H1410" s="78"/>
      <c r="I1410" s="71"/>
      <c r="J1410" s="71"/>
      <c r="K1410" s="36"/>
      <c r="L1410" s="71"/>
      <c r="M1410" s="36"/>
      <c r="N1410" s="36"/>
      <c r="O1410" s="36"/>
      <c r="P1410" s="86"/>
      <c r="Q1410" s="86"/>
      <c r="R1410" s="36"/>
      <c r="S1410" s="36"/>
      <c r="T1410" s="36"/>
      <c r="U1410" s="34"/>
      <c r="V1410" s="36"/>
      <c r="W1410" s="68" t="str">
        <f t="shared" si="63"/>
        <v/>
      </c>
      <c r="X1410" s="62" t="str">
        <f t="shared" si="64"/>
        <v/>
      </c>
    </row>
    <row r="1411" spans="2:24" ht="21" customHeight="1">
      <c r="B1411" s="167" t="str">
        <f t="shared" si="65"/>
        <v/>
      </c>
      <c r="C1411" s="78"/>
      <c r="D1411" s="71"/>
      <c r="E1411" s="71"/>
      <c r="F1411" s="78"/>
      <c r="G1411" s="71"/>
      <c r="H1411" s="78"/>
      <c r="I1411" s="71"/>
      <c r="J1411" s="71"/>
      <c r="K1411" s="36"/>
      <c r="L1411" s="71"/>
      <c r="M1411" s="36"/>
      <c r="N1411" s="36"/>
      <c r="O1411" s="36"/>
      <c r="P1411" s="86"/>
      <c r="Q1411" s="86"/>
      <c r="R1411" s="36"/>
      <c r="S1411" s="36"/>
      <c r="T1411" s="36"/>
      <c r="U1411" s="34"/>
      <c r="V1411" s="36"/>
      <c r="W1411" s="68" t="str">
        <f t="shared" si="63"/>
        <v/>
      </c>
      <c r="X1411" s="62" t="str">
        <f t="shared" si="64"/>
        <v/>
      </c>
    </row>
    <row r="1412" spans="2:24" ht="21" customHeight="1">
      <c r="B1412" s="167" t="str">
        <f t="shared" si="65"/>
        <v/>
      </c>
      <c r="C1412" s="78"/>
      <c r="D1412" s="71"/>
      <c r="E1412" s="71"/>
      <c r="F1412" s="78"/>
      <c r="G1412" s="71"/>
      <c r="H1412" s="78"/>
      <c r="I1412" s="71"/>
      <c r="J1412" s="71"/>
      <c r="K1412" s="36"/>
      <c r="L1412" s="71"/>
      <c r="M1412" s="36"/>
      <c r="N1412" s="36"/>
      <c r="O1412" s="36"/>
      <c r="P1412" s="86"/>
      <c r="Q1412" s="86"/>
      <c r="R1412" s="36"/>
      <c r="S1412" s="36"/>
      <c r="T1412" s="36"/>
      <c r="U1412" s="34"/>
      <c r="V1412" s="36"/>
      <c r="W1412" s="68" t="str">
        <f t="shared" si="63"/>
        <v/>
      </c>
      <c r="X1412" s="62" t="str">
        <f t="shared" si="64"/>
        <v/>
      </c>
    </row>
    <row r="1413" spans="2:24" ht="21" customHeight="1">
      <c r="B1413" s="167" t="str">
        <f t="shared" si="65"/>
        <v/>
      </c>
      <c r="C1413" s="78"/>
      <c r="D1413" s="71"/>
      <c r="E1413" s="71"/>
      <c r="F1413" s="78"/>
      <c r="G1413" s="71"/>
      <c r="H1413" s="78"/>
      <c r="I1413" s="71"/>
      <c r="J1413" s="71"/>
      <c r="K1413" s="36"/>
      <c r="L1413" s="71"/>
      <c r="M1413" s="36"/>
      <c r="N1413" s="36"/>
      <c r="O1413" s="36"/>
      <c r="P1413" s="86"/>
      <c r="Q1413" s="86"/>
      <c r="R1413" s="36"/>
      <c r="S1413" s="36"/>
      <c r="T1413" s="36"/>
      <c r="U1413" s="34"/>
      <c r="V1413" s="36"/>
      <c r="W1413" s="68" t="str">
        <f t="shared" si="63"/>
        <v/>
      </c>
      <c r="X1413" s="62" t="str">
        <f t="shared" si="64"/>
        <v/>
      </c>
    </row>
    <row r="1414" spans="2:24" ht="21" customHeight="1">
      <c r="B1414" s="167" t="str">
        <f t="shared" si="65"/>
        <v/>
      </c>
      <c r="C1414" s="78"/>
      <c r="D1414" s="71"/>
      <c r="E1414" s="71"/>
      <c r="F1414" s="78"/>
      <c r="G1414" s="71"/>
      <c r="H1414" s="78"/>
      <c r="I1414" s="71"/>
      <c r="J1414" s="71"/>
      <c r="K1414" s="36"/>
      <c r="L1414" s="71"/>
      <c r="M1414" s="36"/>
      <c r="N1414" s="36"/>
      <c r="O1414" s="36"/>
      <c r="P1414" s="86"/>
      <c r="Q1414" s="86"/>
      <c r="R1414" s="36"/>
      <c r="S1414" s="36"/>
      <c r="T1414" s="36"/>
      <c r="U1414" s="34"/>
      <c r="V1414" s="36"/>
      <c r="W1414" s="68" t="str">
        <f t="shared" si="63"/>
        <v/>
      </c>
      <c r="X1414" s="62" t="str">
        <f t="shared" si="64"/>
        <v/>
      </c>
    </row>
    <row r="1415" spans="2:24" ht="21" customHeight="1">
      <c r="B1415" s="167" t="str">
        <f t="shared" si="65"/>
        <v/>
      </c>
      <c r="C1415" s="78"/>
      <c r="D1415" s="71"/>
      <c r="E1415" s="71"/>
      <c r="F1415" s="78"/>
      <c r="G1415" s="71"/>
      <c r="H1415" s="78"/>
      <c r="I1415" s="71"/>
      <c r="J1415" s="71"/>
      <c r="K1415" s="36"/>
      <c r="L1415" s="71"/>
      <c r="M1415" s="36"/>
      <c r="N1415" s="36"/>
      <c r="O1415" s="36"/>
      <c r="P1415" s="86"/>
      <c r="Q1415" s="86"/>
      <c r="R1415" s="36"/>
      <c r="S1415" s="36"/>
      <c r="T1415" s="36"/>
      <c r="U1415" s="34"/>
      <c r="V1415" s="36"/>
      <c r="W1415" s="68" t="str">
        <f t="shared" si="63"/>
        <v/>
      </c>
      <c r="X1415" s="62" t="str">
        <f t="shared" si="64"/>
        <v/>
      </c>
    </row>
    <row r="1416" spans="2:24" ht="21" customHeight="1">
      <c r="B1416" s="167" t="str">
        <f t="shared" si="65"/>
        <v/>
      </c>
      <c r="C1416" s="78"/>
      <c r="D1416" s="71"/>
      <c r="E1416" s="71"/>
      <c r="F1416" s="78"/>
      <c r="G1416" s="71"/>
      <c r="H1416" s="78"/>
      <c r="I1416" s="71"/>
      <c r="J1416" s="71"/>
      <c r="K1416" s="36"/>
      <c r="L1416" s="71"/>
      <c r="M1416" s="36"/>
      <c r="N1416" s="36"/>
      <c r="O1416" s="36"/>
      <c r="P1416" s="86"/>
      <c r="Q1416" s="86"/>
      <c r="R1416" s="36"/>
      <c r="S1416" s="36"/>
      <c r="T1416" s="36"/>
      <c r="U1416" s="34"/>
      <c r="V1416" s="36"/>
      <c r="W1416" s="68" t="str">
        <f t="shared" si="63"/>
        <v/>
      </c>
      <c r="X1416" s="62" t="str">
        <f t="shared" si="64"/>
        <v/>
      </c>
    </row>
    <row r="1417" spans="2:24" ht="21" customHeight="1">
      <c r="B1417" s="167" t="str">
        <f t="shared" si="65"/>
        <v/>
      </c>
      <c r="C1417" s="78"/>
      <c r="D1417" s="71"/>
      <c r="E1417" s="71"/>
      <c r="F1417" s="78"/>
      <c r="G1417" s="71"/>
      <c r="H1417" s="78"/>
      <c r="I1417" s="71"/>
      <c r="J1417" s="71"/>
      <c r="K1417" s="36"/>
      <c r="L1417" s="71"/>
      <c r="M1417" s="36"/>
      <c r="N1417" s="36"/>
      <c r="O1417" s="36"/>
      <c r="P1417" s="86"/>
      <c r="Q1417" s="86"/>
      <c r="R1417" s="36"/>
      <c r="S1417" s="36"/>
      <c r="T1417" s="36"/>
      <c r="U1417" s="34"/>
      <c r="V1417" s="36"/>
      <c r="W1417" s="68" t="str">
        <f t="shared" si="63"/>
        <v/>
      </c>
      <c r="X1417" s="62" t="str">
        <f t="shared" si="64"/>
        <v/>
      </c>
    </row>
    <row r="1418" spans="2:24" ht="21" customHeight="1">
      <c r="B1418" s="167" t="str">
        <f t="shared" si="65"/>
        <v/>
      </c>
      <c r="C1418" s="78"/>
      <c r="D1418" s="71"/>
      <c r="E1418" s="71"/>
      <c r="F1418" s="78"/>
      <c r="G1418" s="71"/>
      <c r="H1418" s="78"/>
      <c r="I1418" s="71"/>
      <c r="J1418" s="71"/>
      <c r="K1418" s="36"/>
      <c r="L1418" s="71"/>
      <c r="M1418" s="36"/>
      <c r="N1418" s="36"/>
      <c r="O1418" s="36"/>
      <c r="P1418" s="86"/>
      <c r="Q1418" s="86"/>
      <c r="R1418" s="36"/>
      <c r="S1418" s="36"/>
      <c r="T1418" s="36"/>
      <c r="U1418" s="34"/>
      <c r="V1418" s="36"/>
      <c r="W1418" s="68" t="str">
        <f t="shared" si="63"/>
        <v/>
      </c>
      <c r="X1418" s="62" t="str">
        <f t="shared" si="64"/>
        <v/>
      </c>
    </row>
    <row r="1419" spans="2:24" ht="21" customHeight="1">
      <c r="B1419" s="167" t="str">
        <f t="shared" si="65"/>
        <v/>
      </c>
      <c r="C1419" s="78"/>
      <c r="D1419" s="71"/>
      <c r="E1419" s="71"/>
      <c r="F1419" s="78"/>
      <c r="G1419" s="71"/>
      <c r="H1419" s="78"/>
      <c r="I1419" s="71"/>
      <c r="J1419" s="71"/>
      <c r="K1419" s="36"/>
      <c r="L1419" s="71"/>
      <c r="M1419" s="36"/>
      <c r="N1419" s="36"/>
      <c r="O1419" s="36"/>
      <c r="P1419" s="86"/>
      <c r="Q1419" s="86"/>
      <c r="R1419" s="36"/>
      <c r="S1419" s="36"/>
      <c r="T1419" s="36"/>
      <c r="U1419" s="34"/>
      <c r="V1419" s="36"/>
      <c r="W1419" s="68" t="str">
        <f t="shared" si="63"/>
        <v/>
      </c>
      <c r="X1419" s="62" t="str">
        <f t="shared" si="64"/>
        <v/>
      </c>
    </row>
    <row r="1420" spans="2:24" ht="21" customHeight="1">
      <c r="B1420" s="167" t="str">
        <f t="shared" si="65"/>
        <v/>
      </c>
      <c r="C1420" s="78"/>
      <c r="D1420" s="71"/>
      <c r="E1420" s="71"/>
      <c r="F1420" s="78"/>
      <c r="G1420" s="71"/>
      <c r="H1420" s="78"/>
      <c r="I1420" s="71"/>
      <c r="J1420" s="71"/>
      <c r="K1420" s="36"/>
      <c r="L1420" s="71"/>
      <c r="M1420" s="36"/>
      <c r="N1420" s="36"/>
      <c r="O1420" s="36"/>
      <c r="P1420" s="86"/>
      <c r="Q1420" s="86"/>
      <c r="R1420" s="36"/>
      <c r="S1420" s="36"/>
      <c r="T1420" s="36"/>
      <c r="U1420" s="34"/>
      <c r="V1420" s="36"/>
      <c r="W1420" s="68" t="str">
        <f t="shared" ref="W1420:W1483" si="66">IF(X1420&lt;&gt;"","Erreur","")</f>
        <v/>
      </c>
      <c r="X1420" s="62" t="str">
        <f t="shared" ref="X1420:X1483" si="67">IF(AND(B1420&lt;&gt;"",OR(C1420="",D1420="",E1420="",G1420="",J1420="",L1420="")),"Veuillez compléter les informations d'identification du dérivé.",IF(AND(B1420&lt;&gt;"",H1420&lt;&gt;"",I1420=""),"Veuillez compléter la colonne C0070 Type de code.",IF(AND(B1420&lt;&gt;"",I1420=""),"Veuillez sélectionner Total/NA dans la liste de la colonne C0070 si vous n'avez rien à déclarer.","")))</f>
        <v/>
      </c>
    </row>
    <row r="1421" spans="2:24" ht="21" customHeight="1">
      <c r="B1421" s="167" t="str">
        <f t="shared" ref="B1421:B1484" si="68">IF(COUNTA(C1421:V1421)&gt;0,B1420+1,"")</f>
        <v/>
      </c>
      <c r="C1421" s="78"/>
      <c r="D1421" s="71"/>
      <c r="E1421" s="71"/>
      <c r="F1421" s="78"/>
      <c r="G1421" s="71"/>
      <c r="H1421" s="78"/>
      <c r="I1421" s="71"/>
      <c r="J1421" s="71"/>
      <c r="K1421" s="36"/>
      <c r="L1421" s="71"/>
      <c r="M1421" s="36"/>
      <c r="N1421" s="36"/>
      <c r="O1421" s="36"/>
      <c r="P1421" s="86"/>
      <c r="Q1421" s="86"/>
      <c r="R1421" s="36"/>
      <c r="S1421" s="36"/>
      <c r="T1421" s="36"/>
      <c r="U1421" s="34"/>
      <c r="V1421" s="36"/>
      <c r="W1421" s="68" t="str">
        <f t="shared" si="66"/>
        <v/>
      </c>
      <c r="X1421" s="62" t="str">
        <f t="shared" si="67"/>
        <v/>
      </c>
    </row>
    <row r="1422" spans="2:24" ht="21" customHeight="1">
      <c r="B1422" s="167" t="str">
        <f t="shared" si="68"/>
        <v/>
      </c>
      <c r="C1422" s="78"/>
      <c r="D1422" s="71"/>
      <c r="E1422" s="71"/>
      <c r="F1422" s="78"/>
      <c r="G1422" s="71"/>
      <c r="H1422" s="78"/>
      <c r="I1422" s="71"/>
      <c r="J1422" s="71"/>
      <c r="K1422" s="36"/>
      <c r="L1422" s="71"/>
      <c r="M1422" s="36"/>
      <c r="N1422" s="36"/>
      <c r="O1422" s="36"/>
      <c r="P1422" s="86"/>
      <c r="Q1422" s="86"/>
      <c r="R1422" s="36"/>
      <c r="S1422" s="36"/>
      <c r="T1422" s="36"/>
      <c r="U1422" s="34"/>
      <c r="V1422" s="36"/>
      <c r="W1422" s="68" t="str">
        <f t="shared" si="66"/>
        <v/>
      </c>
      <c r="X1422" s="62" t="str">
        <f t="shared" si="67"/>
        <v/>
      </c>
    </row>
    <row r="1423" spans="2:24" ht="21" customHeight="1">
      <c r="B1423" s="167" t="str">
        <f t="shared" si="68"/>
        <v/>
      </c>
      <c r="C1423" s="78"/>
      <c r="D1423" s="71"/>
      <c r="E1423" s="71"/>
      <c r="F1423" s="78"/>
      <c r="G1423" s="71"/>
      <c r="H1423" s="78"/>
      <c r="I1423" s="71"/>
      <c r="J1423" s="71"/>
      <c r="K1423" s="36"/>
      <c r="L1423" s="71"/>
      <c r="M1423" s="36"/>
      <c r="N1423" s="36"/>
      <c r="O1423" s="36"/>
      <c r="P1423" s="86"/>
      <c r="Q1423" s="86"/>
      <c r="R1423" s="36"/>
      <c r="S1423" s="36"/>
      <c r="T1423" s="36"/>
      <c r="U1423" s="34"/>
      <c r="V1423" s="36"/>
      <c r="W1423" s="68" t="str">
        <f t="shared" si="66"/>
        <v/>
      </c>
      <c r="X1423" s="62" t="str">
        <f t="shared" si="67"/>
        <v/>
      </c>
    </row>
    <row r="1424" spans="2:24" ht="21" customHeight="1">
      <c r="B1424" s="167" t="str">
        <f t="shared" si="68"/>
        <v/>
      </c>
      <c r="C1424" s="78"/>
      <c r="D1424" s="71"/>
      <c r="E1424" s="71"/>
      <c r="F1424" s="78"/>
      <c r="G1424" s="71"/>
      <c r="H1424" s="78"/>
      <c r="I1424" s="71"/>
      <c r="J1424" s="71"/>
      <c r="K1424" s="36"/>
      <c r="L1424" s="71"/>
      <c r="M1424" s="36"/>
      <c r="N1424" s="36"/>
      <c r="O1424" s="36"/>
      <c r="P1424" s="86"/>
      <c r="Q1424" s="86"/>
      <c r="R1424" s="36"/>
      <c r="S1424" s="36"/>
      <c r="T1424" s="36"/>
      <c r="U1424" s="34"/>
      <c r="V1424" s="36"/>
      <c r="W1424" s="68" t="str">
        <f t="shared" si="66"/>
        <v/>
      </c>
      <c r="X1424" s="62" t="str">
        <f t="shared" si="67"/>
        <v/>
      </c>
    </row>
    <row r="1425" spans="2:24" ht="21" customHeight="1">
      <c r="B1425" s="167" t="str">
        <f t="shared" si="68"/>
        <v/>
      </c>
      <c r="C1425" s="78"/>
      <c r="D1425" s="71"/>
      <c r="E1425" s="71"/>
      <c r="F1425" s="78"/>
      <c r="G1425" s="71"/>
      <c r="H1425" s="78"/>
      <c r="I1425" s="71"/>
      <c r="J1425" s="71"/>
      <c r="K1425" s="36"/>
      <c r="L1425" s="71"/>
      <c r="M1425" s="36"/>
      <c r="N1425" s="36"/>
      <c r="O1425" s="36"/>
      <c r="P1425" s="86"/>
      <c r="Q1425" s="86"/>
      <c r="R1425" s="36"/>
      <c r="S1425" s="36"/>
      <c r="T1425" s="36"/>
      <c r="U1425" s="34"/>
      <c r="V1425" s="36"/>
      <c r="W1425" s="68" t="str">
        <f t="shared" si="66"/>
        <v/>
      </c>
      <c r="X1425" s="62" t="str">
        <f t="shared" si="67"/>
        <v/>
      </c>
    </row>
    <row r="1426" spans="2:24" ht="21" customHeight="1">
      <c r="B1426" s="167" t="str">
        <f t="shared" si="68"/>
        <v/>
      </c>
      <c r="C1426" s="78"/>
      <c r="D1426" s="71"/>
      <c r="E1426" s="71"/>
      <c r="F1426" s="78"/>
      <c r="G1426" s="71"/>
      <c r="H1426" s="78"/>
      <c r="I1426" s="71"/>
      <c r="J1426" s="71"/>
      <c r="K1426" s="36"/>
      <c r="L1426" s="71"/>
      <c r="M1426" s="36"/>
      <c r="N1426" s="36"/>
      <c r="O1426" s="36"/>
      <c r="P1426" s="86"/>
      <c r="Q1426" s="86"/>
      <c r="R1426" s="36"/>
      <c r="S1426" s="36"/>
      <c r="T1426" s="36"/>
      <c r="U1426" s="34"/>
      <c r="V1426" s="36"/>
      <c r="W1426" s="68" t="str">
        <f t="shared" si="66"/>
        <v/>
      </c>
      <c r="X1426" s="62" t="str">
        <f t="shared" si="67"/>
        <v/>
      </c>
    </row>
    <row r="1427" spans="2:24" ht="21" customHeight="1">
      <c r="B1427" s="167" t="str">
        <f t="shared" si="68"/>
        <v/>
      </c>
      <c r="C1427" s="78"/>
      <c r="D1427" s="71"/>
      <c r="E1427" s="71"/>
      <c r="F1427" s="78"/>
      <c r="G1427" s="71"/>
      <c r="H1427" s="78"/>
      <c r="I1427" s="71"/>
      <c r="J1427" s="71"/>
      <c r="K1427" s="36"/>
      <c r="L1427" s="71"/>
      <c r="M1427" s="36"/>
      <c r="N1427" s="36"/>
      <c r="O1427" s="36"/>
      <c r="P1427" s="86"/>
      <c r="Q1427" s="86"/>
      <c r="R1427" s="36"/>
      <c r="S1427" s="36"/>
      <c r="T1427" s="36"/>
      <c r="U1427" s="34"/>
      <c r="V1427" s="36"/>
      <c r="W1427" s="68" t="str">
        <f t="shared" si="66"/>
        <v/>
      </c>
      <c r="X1427" s="62" t="str">
        <f t="shared" si="67"/>
        <v/>
      </c>
    </row>
    <row r="1428" spans="2:24" ht="21" customHeight="1">
      <c r="B1428" s="167" t="str">
        <f t="shared" si="68"/>
        <v/>
      </c>
      <c r="C1428" s="78"/>
      <c r="D1428" s="71"/>
      <c r="E1428" s="71"/>
      <c r="F1428" s="78"/>
      <c r="G1428" s="71"/>
      <c r="H1428" s="78"/>
      <c r="I1428" s="71"/>
      <c r="J1428" s="71"/>
      <c r="K1428" s="36"/>
      <c r="L1428" s="71"/>
      <c r="M1428" s="36"/>
      <c r="N1428" s="36"/>
      <c r="O1428" s="36"/>
      <c r="P1428" s="86"/>
      <c r="Q1428" s="86"/>
      <c r="R1428" s="36"/>
      <c r="S1428" s="36"/>
      <c r="T1428" s="36"/>
      <c r="U1428" s="34"/>
      <c r="V1428" s="36"/>
      <c r="W1428" s="68" t="str">
        <f t="shared" si="66"/>
        <v/>
      </c>
      <c r="X1428" s="62" t="str">
        <f t="shared" si="67"/>
        <v/>
      </c>
    </row>
    <row r="1429" spans="2:24" ht="21" customHeight="1">
      <c r="B1429" s="167" t="str">
        <f t="shared" si="68"/>
        <v/>
      </c>
      <c r="C1429" s="78"/>
      <c r="D1429" s="71"/>
      <c r="E1429" s="71"/>
      <c r="F1429" s="78"/>
      <c r="G1429" s="71"/>
      <c r="H1429" s="78"/>
      <c r="I1429" s="71"/>
      <c r="J1429" s="71"/>
      <c r="K1429" s="36"/>
      <c r="L1429" s="71"/>
      <c r="M1429" s="36"/>
      <c r="N1429" s="36"/>
      <c r="O1429" s="36"/>
      <c r="P1429" s="86"/>
      <c r="Q1429" s="86"/>
      <c r="R1429" s="36"/>
      <c r="S1429" s="36"/>
      <c r="T1429" s="36"/>
      <c r="U1429" s="34"/>
      <c r="V1429" s="36"/>
      <c r="W1429" s="68" t="str">
        <f t="shared" si="66"/>
        <v/>
      </c>
      <c r="X1429" s="62" t="str">
        <f t="shared" si="67"/>
        <v/>
      </c>
    </row>
    <row r="1430" spans="2:24" ht="21" customHeight="1">
      <c r="B1430" s="167" t="str">
        <f t="shared" si="68"/>
        <v/>
      </c>
      <c r="C1430" s="78"/>
      <c r="D1430" s="71"/>
      <c r="E1430" s="71"/>
      <c r="F1430" s="78"/>
      <c r="G1430" s="71"/>
      <c r="H1430" s="78"/>
      <c r="I1430" s="71"/>
      <c r="J1430" s="71"/>
      <c r="K1430" s="36"/>
      <c r="L1430" s="71"/>
      <c r="M1430" s="36"/>
      <c r="N1430" s="36"/>
      <c r="O1430" s="36"/>
      <c r="P1430" s="86"/>
      <c r="Q1430" s="86"/>
      <c r="R1430" s="36"/>
      <c r="S1430" s="36"/>
      <c r="T1430" s="36"/>
      <c r="U1430" s="34"/>
      <c r="V1430" s="36"/>
      <c r="W1430" s="68" t="str">
        <f t="shared" si="66"/>
        <v/>
      </c>
      <c r="X1430" s="62" t="str">
        <f t="shared" si="67"/>
        <v/>
      </c>
    </row>
    <row r="1431" spans="2:24" ht="21" customHeight="1">
      <c r="B1431" s="167" t="str">
        <f t="shared" si="68"/>
        <v/>
      </c>
      <c r="C1431" s="78"/>
      <c r="D1431" s="71"/>
      <c r="E1431" s="71"/>
      <c r="F1431" s="78"/>
      <c r="G1431" s="71"/>
      <c r="H1431" s="78"/>
      <c r="I1431" s="71"/>
      <c r="J1431" s="71"/>
      <c r="K1431" s="36"/>
      <c r="L1431" s="71"/>
      <c r="M1431" s="36"/>
      <c r="N1431" s="36"/>
      <c r="O1431" s="36"/>
      <c r="P1431" s="86"/>
      <c r="Q1431" s="86"/>
      <c r="R1431" s="36"/>
      <c r="S1431" s="36"/>
      <c r="T1431" s="36"/>
      <c r="U1431" s="34"/>
      <c r="V1431" s="36"/>
      <c r="W1431" s="68" t="str">
        <f t="shared" si="66"/>
        <v/>
      </c>
      <c r="X1431" s="62" t="str">
        <f t="shared" si="67"/>
        <v/>
      </c>
    </row>
    <row r="1432" spans="2:24" ht="21" customHeight="1">
      <c r="B1432" s="167" t="str">
        <f t="shared" si="68"/>
        <v/>
      </c>
      <c r="C1432" s="78"/>
      <c r="D1432" s="71"/>
      <c r="E1432" s="71"/>
      <c r="F1432" s="78"/>
      <c r="G1432" s="71"/>
      <c r="H1432" s="78"/>
      <c r="I1432" s="71"/>
      <c r="J1432" s="71"/>
      <c r="K1432" s="36"/>
      <c r="L1432" s="71"/>
      <c r="M1432" s="36"/>
      <c r="N1432" s="36"/>
      <c r="O1432" s="36"/>
      <c r="P1432" s="86"/>
      <c r="Q1432" s="86"/>
      <c r="R1432" s="36"/>
      <c r="S1432" s="36"/>
      <c r="T1432" s="36"/>
      <c r="U1432" s="34"/>
      <c r="V1432" s="36"/>
      <c r="W1432" s="68" t="str">
        <f t="shared" si="66"/>
        <v/>
      </c>
      <c r="X1432" s="62" t="str">
        <f t="shared" si="67"/>
        <v/>
      </c>
    </row>
    <row r="1433" spans="2:24" ht="21" customHeight="1">
      <c r="B1433" s="167" t="str">
        <f t="shared" si="68"/>
        <v/>
      </c>
      <c r="C1433" s="78"/>
      <c r="D1433" s="71"/>
      <c r="E1433" s="71"/>
      <c r="F1433" s="78"/>
      <c r="G1433" s="71"/>
      <c r="H1433" s="78"/>
      <c r="I1433" s="71"/>
      <c r="J1433" s="71"/>
      <c r="K1433" s="36"/>
      <c r="L1433" s="71"/>
      <c r="M1433" s="36"/>
      <c r="N1433" s="36"/>
      <c r="O1433" s="36"/>
      <c r="P1433" s="86"/>
      <c r="Q1433" s="86"/>
      <c r="R1433" s="36"/>
      <c r="S1433" s="36"/>
      <c r="T1433" s="36"/>
      <c r="U1433" s="34"/>
      <c r="V1433" s="36"/>
      <c r="W1433" s="68" t="str">
        <f t="shared" si="66"/>
        <v/>
      </c>
      <c r="X1433" s="62" t="str">
        <f t="shared" si="67"/>
        <v/>
      </c>
    </row>
    <row r="1434" spans="2:24" ht="21" customHeight="1">
      <c r="B1434" s="167" t="str">
        <f t="shared" si="68"/>
        <v/>
      </c>
      <c r="C1434" s="78"/>
      <c r="D1434" s="71"/>
      <c r="E1434" s="71"/>
      <c r="F1434" s="78"/>
      <c r="G1434" s="71"/>
      <c r="H1434" s="78"/>
      <c r="I1434" s="71"/>
      <c r="J1434" s="71"/>
      <c r="K1434" s="36"/>
      <c r="L1434" s="71"/>
      <c r="M1434" s="36"/>
      <c r="N1434" s="36"/>
      <c r="O1434" s="36"/>
      <c r="P1434" s="86"/>
      <c r="Q1434" s="86"/>
      <c r="R1434" s="36"/>
      <c r="S1434" s="36"/>
      <c r="T1434" s="36"/>
      <c r="U1434" s="34"/>
      <c r="V1434" s="36"/>
      <c r="W1434" s="68" t="str">
        <f t="shared" si="66"/>
        <v/>
      </c>
      <c r="X1434" s="62" t="str">
        <f t="shared" si="67"/>
        <v/>
      </c>
    </row>
    <row r="1435" spans="2:24" ht="21" customHeight="1">
      <c r="B1435" s="167" t="str">
        <f t="shared" si="68"/>
        <v/>
      </c>
      <c r="C1435" s="78"/>
      <c r="D1435" s="71"/>
      <c r="E1435" s="71"/>
      <c r="F1435" s="78"/>
      <c r="G1435" s="71"/>
      <c r="H1435" s="78"/>
      <c r="I1435" s="71"/>
      <c r="J1435" s="71"/>
      <c r="K1435" s="36"/>
      <c r="L1435" s="71"/>
      <c r="M1435" s="36"/>
      <c r="N1435" s="36"/>
      <c r="O1435" s="36"/>
      <c r="P1435" s="86"/>
      <c r="Q1435" s="86"/>
      <c r="R1435" s="36"/>
      <c r="S1435" s="36"/>
      <c r="T1435" s="36"/>
      <c r="U1435" s="34"/>
      <c r="V1435" s="36"/>
      <c r="W1435" s="68" t="str">
        <f t="shared" si="66"/>
        <v/>
      </c>
      <c r="X1435" s="62" t="str">
        <f t="shared" si="67"/>
        <v/>
      </c>
    </row>
    <row r="1436" spans="2:24" ht="21" customHeight="1">
      <c r="B1436" s="167" t="str">
        <f t="shared" si="68"/>
        <v/>
      </c>
      <c r="C1436" s="78"/>
      <c r="D1436" s="71"/>
      <c r="E1436" s="71"/>
      <c r="F1436" s="78"/>
      <c r="G1436" s="71"/>
      <c r="H1436" s="78"/>
      <c r="I1436" s="71"/>
      <c r="J1436" s="71"/>
      <c r="K1436" s="36"/>
      <c r="L1436" s="71"/>
      <c r="M1436" s="36"/>
      <c r="N1436" s="36"/>
      <c r="O1436" s="36"/>
      <c r="P1436" s="86"/>
      <c r="Q1436" s="86"/>
      <c r="R1436" s="36"/>
      <c r="S1436" s="36"/>
      <c r="T1436" s="36"/>
      <c r="U1436" s="34"/>
      <c r="V1436" s="36"/>
      <c r="W1436" s="68" t="str">
        <f t="shared" si="66"/>
        <v/>
      </c>
      <c r="X1436" s="62" t="str">
        <f t="shared" si="67"/>
        <v/>
      </c>
    </row>
    <row r="1437" spans="2:24" ht="21" customHeight="1">
      <c r="B1437" s="167" t="str">
        <f t="shared" si="68"/>
        <v/>
      </c>
      <c r="C1437" s="78"/>
      <c r="D1437" s="71"/>
      <c r="E1437" s="71"/>
      <c r="F1437" s="78"/>
      <c r="G1437" s="71"/>
      <c r="H1437" s="78"/>
      <c r="I1437" s="71"/>
      <c r="J1437" s="71"/>
      <c r="K1437" s="36"/>
      <c r="L1437" s="71"/>
      <c r="M1437" s="36"/>
      <c r="N1437" s="36"/>
      <c r="O1437" s="36"/>
      <c r="P1437" s="86"/>
      <c r="Q1437" s="86"/>
      <c r="R1437" s="36"/>
      <c r="S1437" s="36"/>
      <c r="T1437" s="36"/>
      <c r="U1437" s="34"/>
      <c r="V1437" s="36"/>
      <c r="W1437" s="68" t="str">
        <f t="shared" si="66"/>
        <v/>
      </c>
      <c r="X1437" s="62" t="str">
        <f t="shared" si="67"/>
        <v/>
      </c>
    </row>
    <row r="1438" spans="2:24" ht="21" customHeight="1">
      <c r="B1438" s="167" t="str">
        <f t="shared" si="68"/>
        <v/>
      </c>
      <c r="C1438" s="78"/>
      <c r="D1438" s="71"/>
      <c r="E1438" s="71"/>
      <c r="F1438" s="78"/>
      <c r="G1438" s="71"/>
      <c r="H1438" s="78"/>
      <c r="I1438" s="71"/>
      <c r="J1438" s="71"/>
      <c r="K1438" s="36"/>
      <c r="L1438" s="71"/>
      <c r="M1438" s="36"/>
      <c r="N1438" s="36"/>
      <c r="O1438" s="36"/>
      <c r="P1438" s="86"/>
      <c r="Q1438" s="86"/>
      <c r="R1438" s="36"/>
      <c r="S1438" s="36"/>
      <c r="T1438" s="36"/>
      <c r="U1438" s="34"/>
      <c r="V1438" s="36"/>
      <c r="W1438" s="68" t="str">
        <f t="shared" si="66"/>
        <v/>
      </c>
      <c r="X1438" s="62" t="str">
        <f t="shared" si="67"/>
        <v/>
      </c>
    </row>
    <row r="1439" spans="2:24" ht="21" customHeight="1">
      <c r="B1439" s="167" t="str">
        <f t="shared" si="68"/>
        <v/>
      </c>
      <c r="C1439" s="78"/>
      <c r="D1439" s="71"/>
      <c r="E1439" s="71"/>
      <c r="F1439" s="78"/>
      <c r="G1439" s="71"/>
      <c r="H1439" s="78"/>
      <c r="I1439" s="71"/>
      <c r="J1439" s="71"/>
      <c r="K1439" s="36"/>
      <c r="L1439" s="71"/>
      <c r="M1439" s="36"/>
      <c r="N1439" s="36"/>
      <c r="O1439" s="36"/>
      <c r="P1439" s="86"/>
      <c r="Q1439" s="86"/>
      <c r="R1439" s="36"/>
      <c r="S1439" s="36"/>
      <c r="T1439" s="36"/>
      <c r="U1439" s="34"/>
      <c r="V1439" s="36"/>
      <c r="W1439" s="68" t="str">
        <f t="shared" si="66"/>
        <v/>
      </c>
      <c r="X1439" s="62" t="str">
        <f t="shared" si="67"/>
        <v/>
      </c>
    </row>
    <row r="1440" spans="2:24" ht="21" customHeight="1">
      <c r="B1440" s="167" t="str">
        <f t="shared" si="68"/>
        <v/>
      </c>
      <c r="C1440" s="78"/>
      <c r="D1440" s="71"/>
      <c r="E1440" s="71"/>
      <c r="F1440" s="78"/>
      <c r="G1440" s="71"/>
      <c r="H1440" s="78"/>
      <c r="I1440" s="71"/>
      <c r="J1440" s="71"/>
      <c r="K1440" s="36"/>
      <c r="L1440" s="71"/>
      <c r="M1440" s="36"/>
      <c r="N1440" s="36"/>
      <c r="O1440" s="36"/>
      <c r="P1440" s="86"/>
      <c r="Q1440" s="86"/>
      <c r="R1440" s="36"/>
      <c r="S1440" s="36"/>
      <c r="T1440" s="36"/>
      <c r="U1440" s="34"/>
      <c r="V1440" s="36"/>
      <c r="W1440" s="68" t="str">
        <f t="shared" si="66"/>
        <v/>
      </c>
      <c r="X1440" s="62" t="str">
        <f t="shared" si="67"/>
        <v/>
      </c>
    </row>
    <row r="1441" spans="2:24" ht="21" customHeight="1">
      <c r="B1441" s="167" t="str">
        <f t="shared" si="68"/>
        <v/>
      </c>
      <c r="C1441" s="78"/>
      <c r="D1441" s="71"/>
      <c r="E1441" s="71"/>
      <c r="F1441" s="78"/>
      <c r="G1441" s="71"/>
      <c r="H1441" s="78"/>
      <c r="I1441" s="71"/>
      <c r="J1441" s="71"/>
      <c r="K1441" s="36"/>
      <c r="L1441" s="71"/>
      <c r="M1441" s="36"/>
      <c r="N1441" s="36"/>
      <c r="O1441" s="36"/>
      <c r="P1441" s="86"/>
      <c r="Q1441" s="86"/>
      <c r="R1441" s="36"/>
      <c r="S1441" s="36"/>
      <c r="T1441" s="36"/>
      <c r="U1441" s="34"/>
      <c r="V1441" s="36"/>
      <c r="W1441" s="68" t="str">
        <f t="shared" si="66"/>
        <v/>
      </c>
      <c r="X1441" s="62" t="str">
        <f t="shared" si="67"/>
        <v/>
      </c>
    </row>
    <row r="1442" spans="2:24" ht="21" customHeight="1">
      <c r="B1442" s="167" t="str">
        <f t="shared" si="68"/>
        <v/>
      </c>
      <c r="C1442" s="78"/>
      <c r="D1442" s="71"/>
      <c r="E1442" s="71"/>
      <c r="F1442" s="78"/>
      <c r="G1442" s="71"/>
      <c r="H1442" s="78"/>
      <c r="I1442" s="71"/>
      <c r="J1442" s="71"/>
      <c r="K1442" s="36"/>
      <c r="L1442" s="71"/>
      <c r="M1442" s="36"/>
      <c r="N1442" s="36"/>
      <c r="O1442" s="36"/>
      <c r="P1442" s="86"/>
      <c r="Q1442" s="86"/>
      <c r="R1442" s="36"/>
      <c r="S1442" s="36"/>
      <c r="T1442" s="36"/>
      <c r="U1442" s="34"/>
      <c r="V1442" s="36"/>
      <c r="W1442" s="68" t="str">
        <f t="shared" si="66"/>
        <v/>
      </c>
      <c r="X1442" s="62" t="str">
        <f t="shared" si="67"/>
        <v/>
      </c>
    </row>
    <row r="1443" spans="2:24" ht="21" customHeight="1">
      <c r="B1443" s="167" t="str">
        <f t="shared" si="68"/>
        <v/>
      </c>
      <c r="C1443" s="78"/>
      <c r="D1443" s="71"/>
      <c r="E1443" s="71"/>
      <c r="F1443" s="78"/>
      <c r="G1443" s="71"/>
      <c r="H1443" s="78"/>
      <c r="I1443" s="71"/>
      <c r="J1443" s="71"/>
      <c r="K1443" s="36"/>
      <c r="L1443" s="71"/>
      <c r="M1443" s="36"/>
      <c r="N1443" s="36"/>
      <c r="O1443" s="36"/>
      <c r="P1443" s="86"/>
      <c r="Q1443" s="86"/>
      <c r="R1443" s="36"/>
      <c r="S1443" s="36"/>
      <c r="T1443" s="36"/>
      <c r="U1443" s="34"/>
      <c r="V1443" s="36"/>
      <c r="W1443" s="68" t="str">
        <f t="shared" si="66"/>
        <v/>
      </c>
      <c r="X1443" s="62" t="str">
        <f t="shared" si="67"/>
        <v/>
      </c>
    </row>
    <row r="1444" spans="2:24" ht="21" customHeight="1">
      <c r="B1444" s="167" t="str">
        <f t="shared" si="68"/>
        <v/>
      </c>
      <c r="C1444" s="78"/>
      <c r="D1444" s="71"/>
      <c r="E1444" s="71"/>
      <c r="F1444" s="78"/>
      <c r="G1444" s="71"/>
      <c r="H1444" s="78"/>
      <c r="I1444" s="71"/>
      <c r="J1444" s="71"/>
      <c r="K1444" s="36"/>
      <c r="L1444" s="71"/>
      <c r="M1444" s="36"/>
      <c r="N1444" s="36"/>
      <c r="O1444" s="36"/>
      <c r="P1444" s="86"/>
      <c r="Q1444" s="86"/>
      <c r="R1444" s="36"/>
      <c r="S1444" s="36"/>
      <c r="T1444" s="36"/>
      <c r="U1444" s="34"/>
      <c r="V1444" s="36"/>
      <c r="W1444" s="68" t="str">
        <f t="shared" si="66"/>
        <v/>
      </c>
      <c r="X1444" s="62" t="str">
        <f t="shared" si="67"/>
        <v/>
      </c>
    </row>
    <row r="1445" spans="2:24" ht="21" customHeight="1">
      <c r="B1445" s="167" t="str">
        <f t="shared" si="68"/>
        <v/>
      </c>
      <c r="C1445" s="78"/>
      <c r="D1445" s="71"/>
      <c r="E1445" s="71"/>
      <c r="F1445" s="78"/>
      <c r="G1445" s="71"/>
      <c r="H1445" s="78"/>
      <c r="I1445" s="71"/>
      <c r="J1445" s="71"/>
      <c r="K1445" s="36"/>
      <c r="L1445" s="71"/>
      <c r="M1445" s="36"/>
      <c r="N1445" s="36"/>
      <c r="O1445" s="36"/>
      <c r="P1445" s="86"/>
      <c r="Q1445" s="86"/>
      <c r="R1445" s="36"/>
      <c r="S1445" s="36"/>
      <c r="T1445" s="36"/>
      <c r="U1445" s="34"/>
      <c r="V1445" s="36"/>
      <c r="W1445" s="68" t="str">
        <f t="shared" si="66"/>
        <v/>
      </c>
      <c r="X1445" s="62" t="str">
        <f t="shared" si="67"/>
        <v/>
      </c>
    </row>
    <row r="1446" spans="2:24" ht="21" customHeight="1">
      <c r="B1446" s="167" t="str">
        <f t="shared" si="68"/>
        <v/>
      </c>
      <c r="C1446" s="78"/>
      <c r="D1446" s="71"/>
      <c r="E1446" s="71"/>
      <c r="F1446" s="78"/>
      <c r="G1446" s="71"/>
      <c r="H1446" s="78"/>
      <c r="I1446" s="71"/>
      <c r="J1446" s="71"/>
      <c r="K1446" s="36"/>
      <c r="L1446" s="71"/>
      <c r="M1446" s="36"/>
      <c r="N1446" s="36"/>
      <c r="O1446" s="36"/>
      <c r="P1446" s="86"/>
      <c r="Q1446" s="86"/>
      <c r="R1446" s="36"/>
      <c r="S1446" s="36"/>
      <c r="T1446" s="36"/>
      <c r="U1446" s="34"/>
      <c r="V1446" s="36"/>
      <c r="W1446" s="68" t="str">
        <f t="shared" si="66"/>
        <v/>
      </c>
      <c r="X1446" s="62" t="str">
        <f t="shared" si="67"/>
        <v/>
      </c>
    </row>
    <row r="1447" spans="2:24" ht="21" customHeight="1">
      <c r="B1447" s="167" t="str">
        <f t="shared" si="68"/>
        <v/>
      </c>
      <c r="C1447" s="78"/>
      <c r="D1447" s="71"/>
      <c r="E1447" s="71"/>
      <c r="F1447" s="78"/>
      <c r="G1447" s="71"/>
      <c r="H1447" s="78"/>
      <c r="I1447" s="71"/>
      <c r="J1447" s="71"/>
      <c r="K1447" s="36"/>
      <c r="L1447" s="71"/>
      <c r="M1447" s="36"/>
      <c r="N1447" s="36"/>
      <c r="O1447" s="36"/>
      <c r="P1447" s="86"/>
      <c r="Q1447" s="86"/>
      <c r="R1447" s="36"/>
      <c r="S1447" s="36"/>
      <c r="T1447" s="36"/>
      <c r="U1447" s="34"/>
      <c r="V1447" s="36"/>
      <c r="W1447" s="68" t="str">
        <f t="shared" si="66"/>
        <v/>
      </c>
      <c r="X1447" s="62" t="str">
        <f t="shared" si="67"/>
        <v/>
      </c>
    </row>
    <row r="1448" spans="2:24" ht="21" customHeight="1">
      <c r="B1448" s="167" t="str">
        <f t="shared" si="68"/>
        <v/>
      </c>
      <c r="C1448" s="78"/>
      <c r="D1448" s="71"/>
      <c r="E1448" s="71"/>
      <c r="F1448" s="78"/>
      <c r="G1448" s="71"/>
      <c r="H1448" s="78"/>
      <c r="I1448" s="71"/>
      <c r="J1448" s="71"/>
      <c r="K1448" s="36"/>
      <c r="L1448" s="71"/>
      <c r="M1448" s="36"/>
      <c r="N1448" s="36"/>
      <c r="O1448" s="36"/>
      <c r="P1448" s="86"/>
      <c r="Q1448" s="86"/>
      <c r="R1448" s="36"/>
      <c r="S1448" s="36"/>
      <c r="T1448" s="36"/>
      <c r="U1448" s="34"/>
      <c r="V1448" s="36"/>
      <c r="W1448" s="68" t="str">
        <f t="shared" si="66"/>
        <v/>
      </c>
      <c r="X1448" s="62" t="str">
        <f t="shared" si="67"/>
        <v/>
      </c>
    </row>
    <row r="1449" spans="2:24" ht="21" customHeight="1">
      <c r="B1449" s="167" t="str">
        <f t="shared" si="68"/>
        <v/>
      </c>
      <c r="C1449" s="78"/>
      <c r="D1449" s="71"/>
      <c r="E1449" s="71"/>
      <c r="F1449" s="78"/>
      <c r="G1449" s="71"/>
      <c r="H1449" s="78"/>
      <c r="I1449" s="71"/>
      <c r="J1449" s="71"/>
      <c r="K1449" s="36"/>
      <c r="L1449" s="71"/>
      <c r="M1449" s="36"/>
      <c r="N1449" s="36"/>
      <c r="O1449" s="36"/>
      <c r="P1449" s="86"/>
      <c r="Q1449" s="86"/>
      <c r="R1449" s="36"/>
      <c r="S1449" s="36"/>
      <c r="T1449" s="36"/>
      <c r="U1449" s="34"/>
      <c r="V1449" s="36"/>
      <c r="W1449" s="68" t="str">
        <f t="shared" si="66"/>
        <v/>
      </c>
      <c r="X1449" s="62" t="str">
        <f t="shared" si="67"/>
        <v/>
      </c>
    </row>
    <row r="1450" spans="2:24" ht="21" customHeight="1">
      <c r="B1450" s="167" t="str">
        <f t="shared" si="68"/>
        <v/>
      </c>
      <c r="C1450" s="78"/>
      <c r="D1450" s="71"/>
      <c r="E1450" s="71"/>
      <c r="F1450" s="78"/>
      <c r="G1450" s="71"/>
      <c r="H1450" s="78"/>
      <c r="I1450" s="71"/>
      <c r="J1450" s="71"/>
      <c r="K1450" s="36"/>
      <c r="L1450" s="71"/>
      <c r="M1450" s="36"/>
      <c r="N1450" s="36"/>
      <c r="O1450" s="36"/>
      <c r="P1450" s="86"/>
      <c r="Q1450" s="86"/>
      <c r="R1450" s="36"/>
      <c r="S1450" s="36"/>
      <c r="T1450" s="36"/>
      <c r="U1450" s="34"/>
      <c r="V1450" s="36"/>
      <c r="W1450" s="68" t="str">
        <f t="shared" si="66"/>
        <v/>
      </c>
      <c r="X1450" s="62" t="str">
        <f t="shared" si="67"/>
        <v/>
      </c>
    </row>
    <row r="1451" spans="2:24" ht="21" customHeight="1">
      <c r="B1451" s="167" t="str">
        <f t="shared" si="68"/>
        <v/>
      </c>
      <c r="C1451" s="78"/>
      <c r="D1451" s="71"/>
      <c r="E1451" s="71"/>
      <c r="F1451" s="78"/>
      <c r="G1451" s="71"/>
      <c r="H1451" s="78"/>
      <c r="I1451" s="71"/>
      <c r="J1451" s="71"/>
      <c r="K1451" s="36"/>
      <c r="L1451" s="71"/>
      <c r="M1451" s="36"/>
      <c r="N1451" s="36"/>
      <c r="O1451" s="36"/>
      <c r="P1451" s="86"/>
      <c r="Q1451" s="86"/>
      <c r="R1451" s="36"/>
      <c r="S1451" s="36"/>
      <c r="T1451" s="36"/>
      <c r="U1451" s="34"/>
      <c r="V1451" s="36"/>
      <c r="W1451" s="68" t="str">
        <f t="shared" si="66"/>
        <v/>
      </c>
      <c r="X1451" s="62" t="str">
        <f t="shared" si="67"/>
        <v/>
      </c>
    </row>
    <row r="1452" spans="2:24" ht="21" customHeight="1">
      <c r="B1452" s="167" t="str">
        <f t="shared" si="68"/>
        <v/>
      </c>
      <c r="C1452" s="78"/>
      <c r="D1452" s="71"/>
      <c r="E1452" s="71"/>
      <c r="F1452" s="78"/>
      <c r="G1452" s="71"/>
      <c r="H1452" s="78"/>
      <c r="I1452" s="71"/>
      <c r="J1452" s="71"/>
      <c r="K1452" s="36"/>
      <c r="L1452" s="71"/>
      <c r="M1452" s="36"/>
      <c r="N1452" s="36"/>
      <c r="O1452" s="36"/>
      <c r="P1452" s="86"/>
      <c r="Q1452" s="86"/>
      <c r="R1452" s="36"/>
      <c r="S1452" s="36"/>
      <c r="T1452" s="36"/>
      <c r="U1452" s="34"/>
      <c r="V1452" s="36"/>
      <c r="W1452" s="68" t="str">
        <f t="shared" si="66"/>
        <v/>
      </c>
      <c r="X1452" s="62" t="str">
        <f t="shared" si="67"/>
        <v/>
      </c>
    </row>
    <row r="1453" spans="2:24" ht="21" customHeight="1">
      <c r="B1453" s="167" t="str">
        <f t="shared" si="68"/>
        <v/>
      </c>
      <c r="C1453" s="78"/>
      <c r="D1453" s="71"/>
      <c r="E1453" s="71"/>
      <c r="F1453" s="78"/>
      <c r="G1453" s="71"/>
      <c r="H1453" s="78"/>
      <c r="I1453" s="71"/>
      <c r="J1453" s="71"/>
      <c r="K1453" s="36"/>
      <c r="L1453" s="71"/>
      <c r="M1453" s="36"/>
      <c r="N1453" s="36"/>
      <c r="O1453" s="36"/>
      <c r="P1453" s="86"/>
      <c r="Q1453" s="86"/>
      <c r="R1453" s="36"/>
      <c r="S1453" s="36"/>
      <c r="T1453" s="36"/>
      <c r="U1453" s="34"/>
      <c r="V1453" s="36"/>
      <c r="W1453" s="68" t="str">
        <f t="shared" si="66"/>
        <v/>
      </c>
      <c r="X1453" s="62" t="str">
        <f t="shared" si="67"/>
        <v/>
      </c>
    </row>
    <row r="1454" spans="2:24" ht="21" customHeight="1">
      <c r="B1454" s="167" t="str">
        <f t="shared" si="68"/>
        <v/>
      </c>
      <c r="C1454" s="78"/>
      <c r="D1454" s="71"/>
      <c r="E1454" s="71"/>
      <c r="F1454" s="78"/>
      <c r="G1454" s="71"/>
      <c r="H1454" s="78"/>
      <c r="I1454" s="71"/>
      <c r="J1454" s="71"/>
      <c r="K1454" s="36"/>
      <c r="L1454" s="71"/>
      <c r="M1454" s="36"/>
      <c r="N1454" s="36"/>
      <c r="O1454" s="36"/>
      <c r="P1454" s="86"/>
      <c r="Q1454" s="86"/>
      <c r="R1454" s="36"/>
      <c r="S1454" s="36"/>
      <c r="T1454" s="36"/>
      <c r="U1454" s="34"/>
      <c r="V1454" s="36"/>
      <c r="W1454" s="68" t="str">
        <f t="shared" si="66"/>
        <v/>
      </c>
      <c r="X1454" s="62" t="str">
        <f t="shared" si="67"/>
        <v/>
      </c>
    </row>
    <row r="1455" spans="2:24" ht="21" customHeight="1">
      <c r="B1455" s="167" t="str">
        <f t="shared" si="68"/>
        <v/>
      </c>
      <c r="C1455" s="78"/>
      <c r="D1455" s="71"/>
      <c r="E1455" s="71"/>
      <c r="F1455" s="78"/>
      <c r="G1455" s="71"/>
      <c r="H1455" s="78"/>
      <c r="I1455" s="71"/>
      <c r="J1455" s="71"/>
      <c r="K1455" s="36"/>
      <c r="L1455" s="71"/>
      <c r="M1455" s="36"/>
      <c r="N1455" s="36"/>
      <c r="O1455" s="36"/>
      <c r="P1455" s="86"/>
      <c r="Q1455" s="86"/>
      <c r="R1455" s="36"/>
      <c r="S1455" s="36"/>
      <c r="T1455" s="36"/>
      <c r="U1455" s="34"/>
      <c r="V1455" s="36"/>
      <c r="W1455" s="68" t="str">
        <f t="shared" si="66"/>
        <v/>
      </c>
      <c r="X1455" s="62" t="str">
        <f t="shared" si="67"/>
        <v/>
      </c>
    </row>
    <row r="1456" spans="2:24" ht="21" customHeight="1">
      <c r="B1456" s="167" t="str">
        <f t="shared" si="68"/>
        <v/>
      </c>
      <c r="C1456" s="78"/>
      <c r="D1456" s="71"/>
      <c r="E1456" s="71"/>
      <c r="F1456" s="78"/>
      <c r="G1456" s="71"/>
      <c r="H1456" s="78"/>
      <c r="I1456" s="71"/>
      <c r="J1456" s="71"/>
      <c r="K1456" s="36"/>
      <c r="L1456" s="71"/>
      <c r="M1456" s="36"/>
      <c r="N1456" s="36"/>
      <c r="O1456" s="36"/>
      <c r="P1456" s="86"/>
      <c r="Q1456" s="86"/>
      <c r="R1456" s="36"/>
      <c r="S1456" s="36"/>
      <c r="T1456" s="36"/>
      <c r="U1456" s="34"/>
      <c r="V1456" s="36"/>
      <c r="W1456" s="68" t="str">
        <f t="shared" si="66"/>
        <v/>
      </c>
      <c r="X1456" s="62" t="str">
        <f t="shared" si="67"/>
        <v/>
      </c>
    </row>
    <row r="1457" spans="2:24" ht="21" customHeight="1">
      <c r="B1457" s="167" t="str">
        <f t="shared" si="68"/>
        <v/>
      </c>
      <c r="C1457" s="78"/>
      <c r="D1457" s="71"/>
      <c r="E1457" s="71"/>
      <c r="F1457" s="78"/>
      <c r="G1457" s="71"/>
      <c r="H1457" s="78"/>
      <c r="I1457" s="71"/>
      <c r="J1457" s="71"/>
      <c r="K1457" s="36"/>
      <c r="L1457" s="71"/>
      <c r="M1457" s="36"/>
      <c r="N1457" s="36"/>
      <c r="O1457" s="36"/>
      <c r="P1457" s="86"/>
      <c r="Q1457" s="86"/>
      <c r="R1457" s="36"/>
      <c r="S1457" s="36"/>
      <c r="T1457" s="36"/>
      <c r="U1457" s="34"/>
      <c r="V1457" s="36"/>
      <c r="W1457" s="68" t="str">
        <f t="shared" si="66"/>
        <v/>
      </c>
      <c r="X1457" s="62" t="str">
        <f t="shared" si="67"/>
        <v/>
      </c>
    </row>
    <row r="1458" spans="2:24" ht="21" customHeight="1">
      <c r="B1458" s="167" t="str">
        <f t="shared" si="68"/>
        <v/>
      </c>
      <c r="C1458" s="78"/>
      <c r="D1458" s="71"/>
      <c r="E1458" s="71"/>
      <c r="F1458" s="78"/>
      <c r="G1458" s="71"/>
      <c r="H1458" s="78"/>
      <c r="I1458" s="71"/>
      <c r="J1458" s="71"/>
      <c r="K1458" s="36"/>
      <c r="L1458" s="71"/>
      <c r="M1458" s="36"/>
      <c r="N1458" s="36"/>
      <c r="O1458" s="36"/>
      <c r="P1458" s="86"/>
      <c r="Q1458" s="86"/>
      <c r="R1458" s="36"/>
      <c r="S1458" s="36"/>
      <c r="T1458" s="36"/>
      <c r="U1458" s="34"/>
      <c r="V1458" s="36"/>
      <c r="W1458" s="68" t="str">
        <f t="shared" si="66"/>
        <v/>
      </c>
      <c r="X1458" s="62" t="str">
        <f t="shared" si="67"/>
        <v/>
      </c>
    </row>
    <row r="1459" spans="2:24" ht="21" customHeight="1">
      <c r="B1459" s="167" t="str">
        <f t="shared" si="68"/>
        <v/>
      </c>
      <c r="C1459" s="78"/>
      <c r="D1459" s="71"/>
      <c r="E1459" s="71"/>
      <c r="F1459" s="78"/>
      <c r="G1459" s="71"/>
      <c r="H1459" s="78"/>
      <c r="I1459" s="71"/>
      <c r="J1459" s="71"/>
      <c r="K1459" s="36"/>
      <c r="L1459" s="71"/>
      <c r="M1459" s="36"/>
      <c r="N1459" s="36"/>
      <c r="O1459" s="36"/>
      <c r="P1459" s="86"/>
      <c r="Q1459" s="86"/>
      <c r="R1459" s="36"/>
      <c r="S1459" s="36"/>
      <c r="T1459" s="36"/>
      <c r="U1459" s="34"/>
      <c r="V1459" s="36"/>
      <c r="W1459" s="68" t="str">
        <f t="shared" si="66"/>
        <v/>
      </c>
      <c r="X1459" s="62" t="str">
        <f t="shared" si="67"/>
        <v/>
      </c>
    </row>
    <row r="1460" spans="2:24" ht="21" customHeight="1">
      <c r="B1460" s="167" t="str">
        <f t="shared" si="68"/>
        <v/>
      </c>
      <c r="C1460" s="78"/>
      <c r="D1460" s="71"/>
      <c r="E1460" s="71"/>
      <c r="F1460" s="78"/>
      <c r="G1460" s="71"/>
      <c r="H1460" s="78"/>
      <c r="I1460" s="71"/>
      <c r="J1460" s="71"/>
      <c r="K1460" s="36"/>
      <c r="L1460" s="71"/>
      <c r="M1460" s="36"/>
      <c r="N1460" s="36"/>
      <c r="O1460" s="36"/>
      <c r="P1460" s="86"/>
      <c r="Q1460" s="86"/>
      <c r="R1460" s="36"/>
      <c r="S1460" s="36"/>
      <c r="T1460" s="36"/>
      <c r="U1460" s="34"/>
      <c r="V1460" s="36"/>
      <c r="W1460" s="68" t="str">
        <f t="shared" si="66"/>
        <v/>
      </c>
      <c r="X1460" s="62" t="str">
        <f t="shared" si="67"/>
        <v/>
      </c>
    </row>
    <row r="1461" spans="2:24" ht="21" customHeight="1">
      <c r="B1461" s="167" t="str">
        <f t="shared" si="68"/>
        <v/>
      </c>
      <c r="C1461" s="78"/>
      <c r="D1461" s="71"/>
      <c r="E1461" s="71"/>
      <c r="F1461" s="78"/>
      <c r="G1461" s="71"/>
      <c r="H1461" s="78"/>
      <c r="I1461" s="71"/>
      <c r="J1461" s="71"/>
      <c r="K1461" s="36"/>
      <c r="L1461" s="71"/>
      <c r="M1461" s="36"/>
      <c r="N1461" s="36"/>
      <c r="O1461" s="36"/>
      <c r="P1461" s="86"/>
      <c r="Q1461" s="86"/>
      <c r="R1461" s="36"/>
      <c r="S1461" s="36"/>
      <c r="T1461" s="36"/>
      <c r="U1461" s="34"/>
      <c r="V1461" s="36"/>
      <c r="W1461" s="68" t="str">
        <f t="shared" si="66"/>
        <v/>
      </c>
      <c r="X1461" s="62" t="str">
        <f t="shared" si="67"/>
        <v/>
      </c>
    </row>
    <row r="1462" spans="2:24" ht="21" customHeight="1">
      <c r="B1462" s="167" t="str">
        <f t="shared" si="68"/>
        <v/>
      </c>
      <c r="C1462" s="78"/>
      <c r="D1462" s="71"/>
      <c r="E1462" s="71"/>
      <c r="F1462" s="78"/>
      <c r="G1462" s="71"/>
      <c r="H1462" s="78"/>
      <c r="I1462" s="71"/>
      <c r="J1462" s="71"/>
      <c r="K1462" s="36"/>
      <c r="L1462" s="71"/>
      <c r="M1462" s="36"/>
      <c r="N1462" s="36"/>
      <c r="O1462" s="36"/>
      <c r="P1462" s="86"/>
      <c r="Q1462" s="86"/>
      <c r="R1462" s="36"/>
      <c r="S1462" s="36"/>
      <c r="T1462" s="36"/>
      <c r="U1462" s="34"/>
      <c r="V1462" s="36"/>
      <c r="W1462" s="68" t="str">
        <f t="shared" si="66"/>
        <v/>
      </c>
      <c r="X1462" s="62" t="str">
        <f t="shared" si="67"/>
        <v/>
      </c>
    </row>
    <row r="1463" spans="2:24" ht="21" customHeight="1">
      <c r="B1463" s="167" t="str">
        <f t="shared" si="68"/>
        <v/>
      </c>
      <c r="C1463" s="78"/>
      <c r="D1463" s="71"/>
      <c r="E1463" s="71"/>
      <c r="F1463" s="78"/>
      <c r="G1463" s="71"/>
      <c r="H1463" s="78"/>
      <c r="I1463" s="71"/>
      <c r="J1463" s="71"/>
      <c r="K1463" s="36"/>
      <c r="L1463" s="71"/>
      <c r="M1463" s="36"/>
      <c r="N1463" s="36"/>
      <c r="O1463" s="36"/>
      <c r="P1463" s="86"/>
      <c r="Q1463" s="86"/>
      <c r="R1463" s="36"/>
      <c r="S1463" s="36"/>
      <c r="T1463" s="36"/>
      <c r="U1463" s="34"/>
      <c r="V1463" s="36"/>
      <c r="W1463" s="68" t="str">
        <f t="shared" si="66"/>
        <v/>
      </c>
      <c r="X1463" s="62" t="str">
        <f t="shared" si="67"/>
        <v/>
      </c>
    </row>
    <row r="1464" spans="2:24" ht="21" customHeight="1">
      <c r="B1464" s="167" t="str">
        <f t="shared" si="68"/>
        <v/>
      </c>
      <c r="C1464" s="78"/>
      <c r="D1464" s="71"/>
      <c r="E1464" s="71"/>
      <c r="F1464" s="78"/>
      <c r="G1464" s="71"/>
      <c r="H1464" s="78"/>
      <c r="I1464" s="71"/>
      <c r="J1464" s="71"/>
      <c r="K1464" s="36"/>
      <c r="L1464" s="71"/>
      <c r="M1464" s="36"/>
      <c r="N1464" s="36"/>
      <c r="O1464" s="36"/>
      <c r="P1464" s="86"/>
      <c r="Q1464" s="86"/>
      <c r="R1464" s="36"/>
      <c r="S1464" s="36"/>
      <c r="T1464" s="36"/>
      <c r="U1464" s="34"/>
      <c r="V1464" s="36"/>
      <c r="W1464" s="68" t="str">
        <f t="shared" si="66"/>
        <v/>
      </c>
      <c r="X1464" s="62" t="str">
        <f t="shared" si="67"/>
        <v/>
      </c>
    </row>
    <row r="1465" spans="2:24" ht="21" customHeight="1">
      <c r="B1465" s="167" t="str">
        <f t="shared" si="68"/>
        <v/>
      </c>
      <c r="C1465" s="78"/>
      <c r="D1465" s="71"/>
      <c r="E1465" s="71"/>
      <c r="F1465" s="78"/>
      <c r="G1465" s="71"/>
      <c r="H1465" s="78"/>
      <c r="I1465" s="71"/>
      <c r="J1465" s="71"/>
      <c r="K1465" s="36"/>
      <c r="L1465" s="71"/>
      <c r="M1465" s="36"/>
      <c r="N1465" s="36"/>
      <c r="O1465" s="36"/>
      <c r="P1465" s="86"/>
      <c r="Q1465" s="86"/>
      <c r="R1465" s="36"/>
      <c r="S1465" s="36"/>
      <c r="T1465" s="36"/>
      <c r="U1465" s="34"/>
      <c r="V1465" s="36"/>
      <c r="W1465" s="68" t="str">
        <f t="shared" si="66"/>
        <v/>
      </c>
      <c r="X1465" s="62" t="str">
        <f t="shared" si="67"/>
        <v/>
      </c>
    </row>
    <row r="1466" spans="2:24" ht="21" customHeight="1">
      <c r="B1466" s="167" t="str">
        <f t="shared" si="68"/>
        <v/>
      </c>
      <c r="C1466" s="78"/>
      <c r="D1466" s="71"/>
      <c r="E1466" s="71"/>
      <c r="F1466" s="78"/>
      <c r="G1466" s="71"/>
      <c r="H1466" s="78"/>
      <c r="I1466" s="71"/>
      <c r="J1466" s="71"/>
      <c r="K1466" s="36"/>
      <c r="L1466" s="71"/>
      <c r="M1466" s="36"/>
      <c r="N1466" s="36"/>
      <c r="O1466" s="36"/>
      <c r="P1466" s="86"/>
      <c r="Q1466" s="86"/>
      <c r="R1466" s="36"/>
      <c r="S1466" s="36"/>
      <c r="T1466" s="36"/>
      <c r="U1466" s="34"/>
      <c r="V1466" s="36"/>
      <c r="W1466" s="68" t="str">
        <f t="shared" si="66"/>
        <v/>
      </c>
      <c r="X1466" s="62" t="str">
        <f t="shared" si="67"/>
        <v/>
      </c>
    </row>
    <row r="1467" spans="2:24" ht="21" customHeight="1">
      <c r="B1467" s="167" t="str">
        <f t="shared" si="68"/>
        <v/>
      </c>
      <c r="C1467" s="78"/>
      <c r="D1467" s="71"/>
      <c r="E1467" s="71"/>
      <c r="F1467" s="78"/>
      <c r="G1467" s="71"/>
      <c r="H1467" s="78"/>
      <c r="I1467" s="71"/>
      <c r="J1467" s="71"/>
      <c r="K1467" s="36"/>
      <c r="L1467" s="71"/>
      <c r="M1467" s="36"/>
      <c r="N1467" s="36"/>
      <c r="O1467" s="36"/>
      <c r="P1467" s="86"/>
      <c r="Q1467" s="86"/>
      <c r="R1467" s="36"/>
      <c r="S1467" s="36"/>
      <c r="T1467" s="36"/>
      <c r="U1467" s="34"/>
      <c r="V1467" s="36"/>
      <c r="W1467" s="68" t="str">
        <f t="shared" si="66"/>
        <v/>
      </c>
      <c r="X1467" s="62" t="str">
        <f t="shared" si="67"/>
        <v/>
      </c>
    </row>
    <row r="1468" spans="2:24" ht="21" customHeight="1">
      <c r="B1468" s="167" t="str">
        <f t="shared" si="68"/>
        <v/>
      </c>
      <c r="C1468" s="78"/>
      <c r="D1468" s="71"/>
      <c r="E1468" s="71"/>
      <c r="F1468" s="78"/>
      <c r="G1468" s="71"/>
      <c r="H1468" s="78"/>
      <c r="I1468" s="71"/>
      <c r="J1468" s="71"/>
      <c r="K1468" s="36"/>
      <c r="L1468" s="71"/>
      <c r="M1468" s="36"/>
      <c r="N1468" s="36"/>
      <c r="O1468" s="36"/>
      <c r="P1468" s="86"/>
      <c r="Q1468" s="86"/>
      <c r="R1468" s="36"/>
      <c r="S1468" s="36"/>
      <c r="T1468" s="36"/>
      <c r="U1468" s="34"/>
      <c r="V1468" s="36"/>
      <c r="W1468" s="68" t="str">
        <f t="shared" si="66"/>
        <v/>
      </c>
      <c r="X1468" s="62" t="str">
        <f t="shared" si="67"/>
        <v/>
      </c>
    </row>
    <row r="1469" spans="2:24" ht="21" customHeight="1">
      <c r="B1469" s="167" t="str">
        <f t="shared" si="68"/>
        <v/>
      </c>
      <c r="C1469" s="78"/>
      <c r="D1469" s="71"/>
      <c r="E1469" s="71"/>
      <c r="F1469" s="78"/>
      <c r="G1469" s="71"/>
      <c r="H1469" s="78"/>
      <c r="I1469" s="71"/>
      <c r="J1469" s="71"/>
      <c r="K1469" s="36"/>
      <c r="L1469" s="71"/>
      <c r="M1469" s="36"/>
      <c r="N1469" s="36"/>
      <c r="O1469" s="36"/>
      <c r="P1469" s="86"/>
      <c r="Q1469" s="86"/>
      <c r="R1469" s="36"/>
      <c r="S1469" s="36"/>
      <c r="T1469" s="36"/>
      <c r="U1469" s="34"/>
      <c r="V1469" s="36"/>
      <c r="W1469" s="68" t="str">
        <f t="shared" si="66"/>
        <v/>
      </c>
      <c r="X1469" s="62" t="str">
        <f t="shared" si="67"/>
        <v/>
      </c>
    </row>
    <row r="1470" spans="2:24" ht="21" customHeight="1">
      <c r="B1470" s="167" t="str">
        <f t="shared" si="68"/>
        <v/>
      </c>
      <c r="C1470" s="78"/>
      <c r="D1470" s="71"/>
      <c r="E1470" s="71"/>
      <c r="F1470" s="78"/>
      <c r="G1470" s="71"/>
      <c r="H1470" s="78"/>
      <c r="I1470" s="71"/>
      <c r="J1470" s="71"/>
      <c r="K1470" s="36"/>
      <c r="L1470" s="71"/>
      <c r="M1470" s="36"/>
      <c r="N1470" s="36"/>
      <c r="O1470" s="36"/>
      <c r="P1470" s="86"/>
      <c r="Q1470" s="86"/>
      <c r="R1470" s="36"/>
      <c r="S1470" s="36"/>
      <c r="T1470" s="36"/>
      <c r="U1470" s="34"/>
      <c r="V1470" s="36"/>
      <c r="W1470" s="68" t="str">
        <f t="shared" si="66"/>
        <v/>
      </c>
      <c r="X1470" s="62" t="str">
        <f t="shared" si="67"/>
        <v/>
      </c>
    </row>
    <row r="1471" spans="2:24" ht="21" customHeight="1">
      <c r="B1471" s="167" t="str">
        <f t="shared" si="68"/>
        <v/>
      </c>
      <c r="C1471" s="78"/>
      <c r="D1471" s="71"/>
      <c r="E1471" s="71"/>
      <c r="F1471" s="78"/>
      <c r="G1471" s="71"/>
      <c r="H1471" s="78"/>
      <c r="I1471" s="71"/>
      <c r="J1471" s="71"/>
      <c r="K1471" s="36"/>
      <c r="L1471" s="71"/>
      <c r="M1471" s="36"/>
      <c r="N1471" s="36"/>
      <c r="O1471" s="36"/>
      <c r="P1471" s="86"/>
      <c r="Q1471" s="86"/>
      <c r="R1471" s="36"/>
      <c r="S1471" s="36"/>
      <c r="T1471" s="36"/>
      <c r="U1471" s="34"/>
      <c r="V1471" s="36"/>
      <c r="W1471" s="68" t="str">
        <f t="shared" si="66"/>
        <v/>
      </c>
      <c r="X1471" s="62" t="str">
        <f t="shared" si="67"/>
        <v/>
      </c>
    </row>
    <row r="1472" spans="2:24" ht="21" customHeight="1">
      <c r="B1472" s="167" t="str">
        <f t="shared" si="68"/>
        <v/>
      </c>
      <c r="C1472" s="78"/>
      <c r="D1472" s="71"/>
      <c r="E1472" s="71"/>
      <c r="F1472" s="78"/>
      <c r="G1472" s="71"/>
      <c r="H1472" s="78"/>
      <c r="I1472" s="71"/>
      <c r="J1472" s="71"/>
      <c r="K1472" s="36"/>
      <c r="L1472" s="71"/>
      <c r="M1472" s="36"/>
      <c r="N1472" s="36"/>
      <c r="O1472" s="36"/>
      <c r="P1472" s="86"/>
      <c r="Q1472" s="86"/>
      <c r="R1472" s="36"/>
      <c r="S1472" s="36"/>
      <c r="T1472" s="36"/>
      <c r="U1472" s="34"/>
      <c r="V1472" s="36"/>
      <c r="W1472" s="68" t="str">
        <f t="shared" si="66"/>
        <v/>
      </c>
      <c r="X1472" s="62" t="str">
        <f t="shared" si="67"/>
        <v/>
      </c>
    </row>
    <row r="1473" spans="2:24" ht="21" customHeight="1">
      <c r="B1473" s="167" t="str">
        <f t="shared" si="68"/>
        <v/>
      </c>
      <c r="C1473" s="78"/>
      <c r="D1473" s="71"/>
      <c r="E1473" s="71"/>
      <c r="F1473" s="78"/>
      <c r="G1473" s="71"/>
      <c r="H1473" s="78"/>
      <c r="I1473" s="71"/>
      <c r="J1473" s="71"/>
      <c r="K1473" s="36"/>
      <c r="L1473" s="71"/>
      <c r="M1473" s="36"/>
      <c r="N1473" s="36"/>
      <c r="O1473" s="36"/>
      <c r="P1473" s="86"/>
      <c r="Q1473" s="86"/>
      <c r="R1473" s="36"/>
      <c r="S1473" s="36"/>
      <c r="T1473" s="36"/>
      <c r="U1473" s="34"/>
      <c r="V1473" s="36"/>
      <c r="W1473" s="68" t="str">
        <f t="shared" si="66"/>
        <v/>
      </c>
      <c r="X1473" s="62" t="str">
        <f t="shared" si="67"/>
        <v/>
      </c>
    </row>
    <row r="1474" spans="2:24" ht="21" customHeight="1">
      <c r="B1474" s="167" t="str">
        <f t="shared" si="68"/>
        <v/>
      </c>
      <c r="C1474" s="78"/>
      <c r="D1474" s="71"/>
      <c r="E1474" s="71"/>
      <c r="F1474" s="78"/>
      <c r="G1474" s="71"/>
      <c r="H1474" s="78"/>
      <c r="I1474" s="71"/>
      <c r="J1474" s="71"/>
      <c r="K1474" s="36"/>
      <c r="L1474" s="71"/>
      <c r="M1474" s="36"/>
      <c r="N1474" s="36"/>
      <c r="O1474" s="36"/>
      <c r="P1474" s="86"/>
      <c r="Q1474" s="86"/>
      <c r="R1474" s="36"/>
      <c r="S1474" s="36"/>
      <c r="T1474" s="36"/>
      <c r="U1474" s="34"/>
      <c r="V1474" s="36"/>
      <c r="W1474" s="68" t="str">
        <f t="shared" si="66"/>
        <v/>
      </c>
      <c r="X1474" s="62" t="str">
        <f t="shared" si="67"/>
        <v/>
      </c>
    </row>
    <row r="1475" spans="2:24" ht="21" customHeight="1">
      <c r="B1475" s="167" t="str">
        <f t="shared" si="68"/>
        <v/>
      </c>
      <c r="C1475" s="78"/>
      <c r="D1475" s="71"/>
      <c r="E1475" s="71"/>
      <c r="F1475" s="78"/>
      <c r="G1475" s="71"/>
      <c r="H1475" s="78"/>
      <c r="I1475" s="71"/>
      <c r="J1475" s="71"/>
      <c r="K1475" s="36"/>
      <c r="L1475" s="71"/>
      <c r="M1475" s="36"/>
      <c r="N1475" s="36"/>
      <c r="O1475" s="36"/>
      <c r="P1475" s="86"/>
      <c r="Q1475" s="86"/>
      <c r="R1475" s="36"/>
      <c r="S1475" s="36"/>
      <c r="T1475" s="36"/>
      <c r="U1475" s="34"/>
      <c r="V1475" s="36"/>
      <c r="W1475" s="68" t="str">
        <f t="shared" si="66"/>
        <v/>
      </c>
      <c r="X1475" s="62" t="str">
        <f t="shared" si="67"/>
        <v/>
      </c>
    </row>
    <row r="1476" spans="2:24" ht="21" customHeight="1">
      <c r="B1476" s="167" t="str">
        <f t="shared" si="68"/>
        <v/>
      </c>
      <c r="C1476" s="78"/>
      <c r="D1476" s="71"/>
      <c r="E1476" s="71"/>
      <c r="F1476" s="78"/>
      <c r="G1476" s="71"/>
      <c r="H1476" s="78"/>
      <c r="I1476" s="71"/>
      <c r="J1476" s="71"/>
      <c r="K1476" s="36"/>
      <c r="L1476" s="71"/>
      <c r="M1476" s="36"/>
      <c r="N1476" s="36"/>
      <c r="O1476" s="36"/>
      <c r="P1476" s="86"/>
      <c r="Q1476" s="86"/>
      <c r="R1476" s="36"/>
      <c r="S1476" s="36"/>
      <c r="T1476" s="36"/>
      <c r="U1476" s="34"/>
      <c r="V1476" s="36"/>
      <c r="W1476" s="68" t="str">
        <f t="shared" si="66"/>
        <v/>
      </c>
      <c r="X1476" s="62" t="str">
        <f t="shared" si="67"/>
        <v/>
      </c>
    </row>
    <row r="1477" spans="2:24" ht="21" customHeight="1">
      <c r="B1477" s="167" t="str">
        <f t="shared" si="68"/>
        <v/>
      </c>
      <c r="C1477" s="78"/>
      <c r="D1477" s="71"/>
      <c r="E1477" s="71"/>
      <c r="F1477" s="78"/>
      <c r="G1477" s="71"/>
      <c r="H1477" s="78"/>
      <c r="I1477" s="71"/>
      <c r="J1477" s="71"/>
      <c r="K1477" s="36"/>
      <c r="L1477" s="71"/>
      <c r="M1477" s="36"/>
      <c r="N1477" s="36"/>
      <c r="O1477" s="36"/>
      <c r="P1477" s="86"/>
      <c r="Q1477" s="86"/>
      <c r="R1477" s="36"/>
      <c r="S1477" s="36"/>
      <c r="T1477" s="36"/>
      <c r="U1477" s="34"/>
      <c r="V1477" s="36"/>
      <c r="W1477" s="68" t="str">
        <f t="shared" si="66"/>
        <v/>
      </c>
      <c r="X1477" s="62" t="str">
        <f t="shared" si="67"/>
        <v/>
      </c>
    </row>
    <row r="1478" spans="2:24" ht="21" customHeight="1">
      <c r="B1478" s="167" t="str">
        <f t="shared" si="68"/>
        <v/>
      </c>
      <c r="C1478" s="78"/>
      <c r="D1478" s="71"/>
      <c r="E1478" s="71"/>
      <c r="F1478" s="78"/>
      <c r="G1478" s="71"/>
      <c r="H1478" s="78"/>
      <c r="I1478" s="71"/>
      <c r="J1478" s="71"/>
      <c r="K1478" s="36"/>
      <c r="L1478" s="71"/>
      <c r="M1478" s="36"/>
      <c r="N1478" s="36"/>
      <c r="O1478" s="36"/>
      <c r="P1478" s="86"/>
      <c r="Q1478" s="86"/>
      <c r="R1478" s="36"/>
      <c r="S1478" s="36"/>
      <c r="T1478" s="36"/>
      <c r="U1478" s="34"/>
      <c r="V1478" s="36"/>
      <c r="W1478" s="68" t="str">
        <f t="shared" si="66"/>
        <v/>
      </c>
      <c r="X1478" s="62" t="str">
        <f t="shared" si="67"/>
        <v/>
      </c>
    </row>
    <row r="1479" spans="2:24" ht="21" customHeight="1">
      <c r="B1479" s="167" t="str">
        <f t="shared" si="68"/>
        <v/>
      </c>
      <c r="C1479" s="78"/>
      <c r="D1479" s="71"/>
      <c r="E1479" s="71"/>
      <c r="F1479" s="78"/>
      <c r="G1479" s="71"/>
      <c r="H1479" s="78"/>
      <c r="I1479" s="71"/>
      <c r="J1479" s="71"/>
      <c r="K1479" s="36"/>
      <c r="L1479" s="71"/>
      <c r="M1479" s="36"/>
      <c r="N1479" s="36"/>
      <c r="O1479" s="36"/>
      <c r="P1479" s="86"/>
      <c r="Q1479" s="86"/>
      <c r="R1479" s="36"/>
      <c r="S1479" s="36"/>
      <c r="T1479" s="36"/>
      <c r="U1479" s="34"/>
      <c r="V1479" s="36"/>
      <c r="W1479" s="68" t="str">
        <f t="shared" si="66"/>
        <v/>
      </c>
      <c r="X1479" s="62" t="str">
        <f t="shared" si="67"/>
        <v/>
      </c>
    </row>
    <row r="1480" spans="2:24" ht="21" customHeight="1">
      <c r="B1480" s="167" t="str">
        <f t="shared" si="68"/>
        <v/>
      </c>
      <c r="C1480" s="78"/>
      <c r="D1480" s="71"/>
      <c r="E1480" s="71"/>
      <c r="F1480" s="78"/>
      <c r="G1480" s="71"/>
      <c r="H1480" s="78"/>
      <c r="I1480" s="71"/>
      <c r="J1480" s="71"/>
      <c r="K1480" s="36"/>
      <c r="L1480" s="71"/>
      <c r="M1480" s="36"/>
      <c r="N1480" s="36"/>
      <c r="O1480" s="36"/>
      <c r="P1480" s="86"/>
      <c r="Q1480" s="86"/>
      <c r="R1480" s="36"/>
      <c r="S1480" s="36"/>
      <c r="T1480" s="36"/>
      <c r="U1480" s="34"/>
      <c r="V1480" s="36"/>
      <c r="W1480" s="68" t="str">
        <f t="shared" si="66"/>
        <v/>
      </c>
      <c r="X1480" s="62" t="str">
        <f t="shared" si="67"/>
        <v/>
      </c>
    </row>
    <row r="1481" spans="2:24" ht="21" customHeight="1">
      <c r="B1481" s="167" t="str">
        <f t="shared" si="68"/>
        <v/>
      </c>
      <c r="C1481" s="78"/>
      <c r="D1481" s="71"/>
      <c r="E1481" s="71"/>
      <c r="F1481" s="78"/>
      <c r="G1481" s="71"/>
      <c r="H1481" s="78"/>
      <c r="I1481" s="71"/>
      <c r="J1481" s="71"/>
      <c r="K1481" s="36"/>
      <c r="L1481" s="71"/>
      <c r="M1481" s="36"/>
      <c r="N1481" s="36"/>
      <c r="O1481" s="36"/>
      <c r="P1481" s="86"/>
      <c r="Q1481" s="86"/>
      <c r="R1481" s="36"/>
      <c r="S1481" s="36"/>
      <c r="T1481" s="36"/>
      <c r="U1481" s="34"/>
      <c r="V1481" s="36"/>
      <c r="W1481" s="68" t="str">
        <f t="shared" si="66"/>
        <v/>
      </c>
      <c r="X1481" s="62" t="str">
        <f t="shared" si="67"/>
        <v/>
      </c>
    </row>
    <row r="1482" spans="2:24" ht="21" customHeight="1">
      <c r="B1482" s="167" t="str">
        <f t="shared" si="68"/>
        <v/>
      </c>
      <c r="C1482" s="78"/>
      <c r="D1482" s="71"/>
      <c r="E1482" s="71"/>
      <c r="F1482" s="78"/>
      <c r="G1482" s="71"/>
      <c r="H1482" s="78"/>
      <c r="I1482" s="71"/>
      <c r="J1482" s="71"/>
      <c r="K1482" s="36"/>
      <c r="L1482" s="71"/>
      <c r="M1482" s="36"/>
      <c r="N1482" s="36"/>
      <c r="O1482" s="36"/>
      <c r="P1482" s="86"/>
      <c r="Q1482" s="86"/>
      <c r="R1482" s="36"/>
      <c r="S1482" s="36"/>
      <c r="T1482" s="36"/>
      <c r="U1482" s="34"/>
      <c r="V1482" s="36"/>
      <c r="W1482" s="68" t="str">
        <f t="shared" si="66"/>
        <v/>
      </c>
      <c r="X1482" s="62" t="str">
        <f t="shared" si="67"/>
        <v/>
      </c>
    </row>
    <row r="1483" spans="2:24" ht="21" customHeight="1">
      <c r="B1483" s="167" t="str">
        <f t="shared" si="68"/>
        <v/>
      </c>
      <c r="C1483" s="78"/>
      <c r="D1483" s="71"/>
      <c r="E1483" s="71"/>
      <c r="F1483" s="78"/>
      <c r="G1483" s="71"/>
      <c r="H1483" s="78"/>
      <c r="I1483" s="71"/>
      <c r="J1483" s="71"/>
      <c r="K1483" s="36"/>
      <c r="L1483" s="71"/>
      <c r="M1483" s="36"/>
      <c r="N1483" s="36"/>
      <c r="O1483" s="36"/>
      <c r="P1483" s="86"/>
      <c r="Q1483" s="86"/>
      <c r="R1483" s="36"/>
      <c r="S1483" s="36"/>
      <c r="T1483" s="36"/>
      <c r="U1483" s="34"/>
      <c r="V1483" s="36"/>
      <c r="W1483" s="68" t="str">
        <f t="shared" si="66"/>
        <v/>
      </c>
      <c r="X1483" s="62" t="str">
        <f t="shared" si="67"/>
        <v/>
      </c>
    </row>
    <row r="1484" spans="2:24" ht="21" customHeight="1">
      <c r="B1484" s="167" t="str">
        <f t="shared" si="68"/>
        <v/>
      </c>
      <c r="C1484" s="78"/>
      <c r="D1484" s="71"/>
      <c r="E1484" s="71"/>
      <c r="F1484" s="78"/>
      <c r="G1484" s="71"/>
      <c r="H1484" s="78"/>
      <c r="I1484" s="71"/>
      <c r="J1484" s="71"/>
      <c r="K1484" s="36"/>
      <c r="L1484" s="71"/>
      <c r="M1484" s="36"/>
      <c r="N1484" s="36"/>
      <c r="O1484" s="36"/>
      <c r="P1484" s="86"/>
      <c r="Q1484" s="86"/>
      <c r="R1484" s="36"/>
      <c r="S1484" s="36"/>
      <c r="T1484" s="36"/>
      <c r="U1484" s="34"/>
      <c r="V1484" s="36"/>
      <c r="W1484" s="68" t="str">
        <f t="shared" ref="W1484:W1547" si="69">IF(X1484&lt;&gt;"","Erreur","")</f>
        <v/>
      </c>
      <c r="X1484" s="62" t="str">
        <f t="shared" ref="X1484:X1547" si="70">IF(AND(B1484&lt;&gt;"",OR(C1484="",D1484="",E1484="",G1484="",J1484="",L1484="")),"Veuillez compléter les informations d'identification du dérivé.",IF(AND(B1484&lt;&gt;"",H1484&lt;&gt;"",I1484=""),"Veuillez compléter la colonne C0070 Type de code.",IF(AND(B1484&lt;&gt;"",I1484=""),"Veuillez sélectionner Total/NA dans la liste de la colonne C0070 si vous n'avez rien à déclarer.","")))</f>
        <v/>
      </c>
    </row>
    <row r="1485" spans="2:24" ht="21" customHeight="1">
      <c r="B1485" s="167" t="str">
        <f t="shared" ref="B1485:B1548" si="71">IF(COUNTA(C1485:V1485)&gt;0,B1484+1,"")</f>
        <v/>
      </c>
      <c r="C1485" s="78"/>
      <c r="D1485" s="71"/>
      <c r="E1485" s="71"/>
      <c r="F1485" s="78"/>
      <c r="G1485" s="71"/>
      <c r="H1485" s="78"/>
      <c r="I1485" s="71"/>
      <c r="J1485" s="71"/>
      <c r="K1485" s="36"/>
      <c r="L1485" s="71"/>
      <c r="M1485" s="36"/>
      <c r="N1485" s="36"/>
      <c r="O1485" s="36"/>
      <c r="P1485" s="86"/>
      <c r="Q1485" s="86"/>
      <c r="R1485" s="36"/>
      <c r="S1485" s="36"/>
      <c r="T1485" s="36"/>
      <c r="U1485" s="34"/>
      <c r="V1485" s="36"/>
      <c r="W1485" s="68" t="str">
        <f t="shared" si="69"/>
        <v/>
      </c>
      <c r="X1485" s="62" t="str">
        <f t="shared" si="70"/>
        <v/>
      </c>
    </row>
    <row r="1486" spans="2:24" ht="21" customHeight="1">
      <c r="B1486" s="167" t="str">
        <f t="shared" si="71"/>
        <v/>
      </c>
      <c r="C1486" s="78"/>
      <c r="D1486" s="71"/>
      <c r="E1486" s="71"/>
      <c r="F1486" s="78"/>
      <c r="G1486" s="71"/>
      <c r="H1486" s="78"/>
      <c r="I1486" s="71"/>
      <c r="J1486" s="71"/>
      <c r="K1486" s="36"/>
      <c r="L1486" s="71"/>
      <c r="M1486" s="36"/>
      <c r="N1486" s="36"/>
      <c r="O1486" s="36"/>
      <c r="P1486" s="86"/>
      <c r="Q1486" s="86"/>
      <c r="R1486" s="36"/>
      <c r="S1486" s="36"/>
      <c r="T1486" s="36"/>
      <c r="U1486" s="34"/>
      <c r="V1486" s="36"/>
      <c r="W1486" s="68" t="str">
        <f t="shared" si="69"/>
        <v/>
      </c>
      <c r="X1486" s="62" t="str">
        <f t="shared" si="70"/>
        <v/>
      </c>
    </row>
    <row r="1487" spans="2:24" ht="21" customHeight="1">
      <c r="B1487" s="167" t="str">
        <f t="shared" si="71"/>
        <v/>
      </c>
      <c r="C1487" s="78"/>
      <c r="D1487" s="71"/>
      <c r="E1487" s="71"/>
      <c r="F1487" s="78"/>
      <c r="G1487" s="71"/>
      <c r="H1487" s="78"/>
      <c r="I1487" s="71"/>
      <c r="J1487" s="71"/>
      <c r="K1487" s="36"/>
      <c r="L1487" s="71"/>
      <c r="M1487" s="36"/>
      <c r="N1487" s="36"/>
      <c r="O1487" s="36"/>
      <c r="P1487" s="86"/>
      <c r="Q1487" s="86"/>
      <c r="R1487" s="36"/>
      <c r="S1487" s="36"/>
      <c r="T1487" s="36"/>
      <c r="U1487" s="34"/>
      <c r="V1487" s="36"/>
      <c r="W1487" s="68" t="str">
        <f t="shared" si="69"/>
        <v/>
      </c>
      <c r="X1487" s="62" t="str">
        <f t="shared" si="70"/>
        <v/>
      </c>
    </row>
    <row r="1488" spans="2:24" ht="21" customHeight="1">
      <c r="B1488" s="167" t="str">
        <f t="shared" si="71"/>
        <v/>
      </c>
      <c r="C1488" s="78"/>
      <c r="D1488" s="71"/>
      <c r="E1488" s="71"/>
      <c r="F1488" s="78"/>
      <c r="G1488" s="71"/>
      <c r="H1488" s="78"/>
      <c r="I1488" s="71"/>
      <c r="J1488" s="71"/>
      <c r="K1488" s="36"/>
      <c r="L1488" s="71"/>
      <c r="M1488" s="36"/>
      <c r="N1488" s="36"/>
      <c r="O1488" s="36"/>
      <c r="P1488" s="86"/>
      <c r="Q1488" s="86"/>
      <c r="R1488" s="36"/>
      <c r="S1488" s="36"/>
      <c r="T1488" s="36"/>
      <c r="U1488" s="34"/>
      <c r="V1488" s="36"/>
      <c r="W1488" s="68" t="str">
        <f t="shared" si="69"/>
        <v/>
      </c>
      <c r="X1488" s="62" t="str">
        <f t="shared" si="70"/>
        <v/>
      </c>
    </row>
    <row r="1489" spans="2:24" ht="21" customHeight="1">
      <c r="B1489" s="167" t="str">
        <f t="shared" si="71"/>
        <v/>
      </c>
      <c r="C1489" s="78"/>
      <c r="D1489" s="71"/>
      <c r="E1489" s="71"/>
      <c r="F1489" s="78"/>
      <c r="G1489" s="71"/>
      <c r="H1489" s="78"/>
      <c r="I1489" s="71"/>
      <c r="J1489" s="71"/>
      <c r="K1489" s="36"/>
      <c r="L1489" s="71"/>
      <c r="M1489" s="36"/>
      <c r="N1489" s="36"/>
      <c r="O1489" s="36"/>
      <c r="P1489" s="86"/>
      <c r="Q1489" s="86"/>
      <c r="R1489" s="36"/>
      <c r="S1489" s="36"/>
      <c r="T1489" s="36"/>
      <c r="U1489" s="34"/>
      <c r="V1489" s="36"/>
      <c r="W1489" s="68" t="str">
        <f t="shared" si="69"/>
        <v/>
      </c>
      <c r="X1489" s="62" t="str">
        <f t="shared" si="70"/>
        <v/>
      </c>
    </row>
    <row r="1490" spans="2:24" ht="21" customHeight="1">
      <c r="B1490" s="167" t="str">
        <f t="shared" si="71"/>
        <v/>
      </c>
      <c r="C1490" s="78"/>
      <c r="D1490" s="71"/>
      <c r="E1490" s="71"/>
      <c r="F1490" s="78"/>
      <c r="G1490" s="71"/>
      <c r="H1490" s="78"/>
      <c r="I1490" s="71"/>
      <c r="J1490" s="71"/>
      <c r="K1490" s="36"/>
      <c r="L1490" s="71"/>
      <c r="M1490" s="36"/>
      <c r="N1490" s="36"/>
      <c r="O1490" s="36"/>
      <c r="P1490" s="86"/>
      <c r="Q1490" s="86"/>
      <c r="R1490" s="36"/>
      <c r="S1490" s="36"/>
      <c r="T1490" s="36"/>
      <c r="U1490" s="34"/>
      <c r="V1490" s="36"/>
      <c r="W1490" s="68" t="str">
        <f t="shared" si="69"/>
        <v/>
      </c>
      <c r="X1490" s="62" t="str">
        <f t="shared" si="70"/>
        <v/>
      </c>
    </row>
    <row r="1491" spans="2:24" ht="21" customHeight="1">
      <c r="B1491" s="167" t="str">
        <f t="shared" si="71"/>
        <v/>
      </c>
      <c r="C1491" s="78"/>
      <c r="D1491" s="71"/>
      <c r="E1491" s="71"/>
      <c r="F1491" s="78"/>
      <c r="G1491" s="71"/>
      <c r="H1491" s="78"/>
      <c r="I1491" s="71"/>
      <c r="J1491" s="71"/>
      <c r="K1491" s="36"/>
      <c r="L1491" s="71"/>
      <c r="M1491" s="36"/>
      <c r="N1491" s="36"/>
      <c r="O1491" s="36"/>
      <c r="P1491" s="86"/>
      <c r="Q1491" s="86"/>
      <c r="R1491" s="36"/>
      <c r="S1491" s="36"/>
      <c r="T1491" s="36"/>
      <c r="U1491" s="34"/>
      <c r="V1491" s="36"/>
      <c r="W1491" s="68" t="str">
        <f t="shared" si="69"/>
        <v/>
      </c>
      <c r="X1491" s="62" t="str">
        <f t="shared" si="70"/>
        <v/>
      </c>
    </row>
    <row r="1492" spans="2:24" ht="21" customHeight="1">
      <c r="B1492" s="167" t="str">
        <f t="shared" si="71"/>
        <v/>
      </c>
      <c r="C1492" s="78"/>
      <c r="D1492" s="71"/>
      <c r="E1492" s="71"/>
      <c r="F1492" s="78"/>
      <c r="G1492" s="71"/>
      <c r="H1492" s="78"/>
      <c r="I1492" s="71"/>
      <c r="J1492" s="71"/>
      <c r="K1492" s="36"/>
      <c r="L1492" s="71"/>
      <c r="M1492" s="36"/>
      <c r="N1492" s="36"/>
      <c r="O1492" s="36"/>
      <c r="P1492" s="86"/>
      <c r="Q1492" s="86"/>
      <c r="R1492" s="36"/>
      <c r="S1492" s="36"/>
      <c r="T1492" s="36"/>
      <c r="U1492" s="34"/>
      <c r="V1492" s="36"/>
      <c r="W1492" s="68" t="str">
        <f t="shared" si="69"/>
        <v/>
      </c>
      <c r="X1492" s="62" t="str">
        <f t="shared" si="70"/>
        <v/>
      </c>
    </row>
    <row r="1493" spans="2:24" ht="21" customHeight="1">
      <c r="B1493" s="167" t="str">
        <f t="shared" si="71"/>
        <v/>
      </c>
      <c r="C1493" s="78"/>
      <c r="D1493" s="71"/>
      <c r="E1493" s="71"/>
      <c r="F1493" s="78"/>
      <c r="G1493" s="71"/>
      <c r="H1493" s="78"/>
      <c r="I1493" s="71"/>
      <c r="J1493" s="71"/>
      <c r="K1493" s="36"/>
      <c r="L1493" s="71"/>
      <c r="M1493" s="36"/>
      <c r="N1493" s="36"/>
      <c r="O1493" s="36"/>
      <c r="P1493" s="86"/>
      <c r="Q1493" s="86"/>
      <c r="R1493" s="36"/>
      <c r="S1493" s="36"/>
      <c r="T1493" s="36"/>
      <c r="U1493" s="34"/>
      <c r="V1493" s="36"/>
      <c r="W1493" s="68" t="str">
        <f t="shared" si="69"/>
        <v/>
      </c>
      <c r="X1493" s="62" t="str">
        <f t="shared" si="70"/>
        <v/>
      </c>
    </row>
    <row r="1494" spans="2:24" ht="21" customHeight="1">
      <c r="B1494" s="167" t="str">
        <f t="shared" si="71"/>
        <v/>
      </c>
      <c r="C1494" s="78"/>
      <c r="D1494" s="71"/>
      <c r="E1494" s="71"/>
      <c r="F1494" s="78"/>
      <c r="G1494" s="71"/>
      <c r="H1494" s="78"/>
      <c r="I1494" s="71"/>
      <c r="J1494" s="71"/>
      <c r="K1494" s="36"/>
      <c r="L1494" s="71"/>
      <c r="M1494" s="36"/>
      <c r="N1494" s="36"/>
      <c r="O1494" s="36"/>
      <c r="P1494" s="86"/>
      <c r="Q1494" s="86"/>
      <c r="R1494" s="36"/>
      <c r="S1494" s="36"/>
      <c r="T1494" s="36"/>
      <c r="U1494" s="34"/>
      <c r="V1494" s="36"/>
      <c r="W1494" s="68" t="str">
        <f t="shared" si="69"/>
        <v/>
      </c>
      <c r="X1494" s="62" t="str">
        <f t="shared" si="70"/>
        <v/>
      </c>
    </row>
    <row r="1495" spans="2:24" ht="21" customHeight="1">
      <c r="B1495" s="167" t="str">
        <f t="shared" si="71"/>
        <v/>
      </c>
      <c r="C1495" s="78"/>
      <c r="D1495" s="71"/>
      <c r="E1495" s="71"/>
      <c r="F1495" s="78"/>
      <c r="G1495" s="71"/>
      <c r="H1495" s="78"/>
      <c r="I1495" s="71"/>
      <c r="J1495" s="71"/>
      <c r="K1495" s="36"/>
      <c r="L1495" s="71"/>
      <c r="M1495" s="36"/>
      <c r="N1495" s="36"/>
      <c r="O1495" s="36"/>
      <c r="P1495" s="86"/>
      <c r="Q1495" s="86"/>
      <c r="R1495" s="36"/>
      <c r="S1495" s="36"/>
      <c r="T1495" s="36"/>
      <c r="U1495" s="34"/>
      <c r="V1495" s="36"/>
      <c r="W1495" s="68" t="str">
        <f t="shared" si="69"/>
        <v/>
      </c>
      <c r="X1495" s="62" t="str">
        <f t="shared" si="70"/>
        <v/>
      </c>
    </row>
    <row r="1496" spans="2:24" ht="21" customHeight="1">
      <c r="B1496" s="167" t="str">
        <f t="shared" si="71"/>
        <v/>
      </c>
      <c r="C1496" s="78"/>
      <c r="D1496" s="71"/>
      <c r="E1496" s="71"/>
      <c r="F1496" s="78"/>
      <c r="G1496" s="71"/>
      <c r="H1496" s="78"/>
      <c r="I1496" s="71"/>
      <c r="J1496" s="71"/>
      <c r="K1496" s="36"/>
      <c r="L1496" s="71"/>
      <c r="M1496" s="36"/>
      <c r="N1496" s="36"/>
      <c r="O1496" s="36"/>
      <c r="P1496" s="86"/>
      <c r="Q1496" s="86"/>
      <c r="R1496" s="36"/>
      <c r="S1496" s="36"/>
      <c r="T1496" s="36"/>
      <c r="U1496" s="34"/>
      <c r="V1496" s="36"/>
      <c r="W1496" s="68" t="str">
        <f t="shared" si="69"/>
        <v/>
      </c>
      <c r="X1496" s="62" t="str">
        <f t="shared" si="70"/>
        <v/>
      </c>
    </row>
    <row r="1497" spans="2:24" ht="21" customHeight="1">
      <c r="B1497" s="167" t="str">
        <f t="shared" si="71"/>
        <v/>
      </c>
      <c r="C1497" s="78"/>
      <c r="D1497" s="71"/>
      <c r="E1497" s="71"/>
      <c r="F1497" s="78"/>
      <c r="G1497" s="71"/>
      <c r="H1497" s="78"/>
      <c r="I1497" s="71"/>
      <c r="J1497" s="71"/>
      <c r="K1497" s="36"/>
      <c r="L1497" s="71"/>
      <c r="M1497" s="36"/>
      <c r="N1497" s="36"/>
      <c r="O1497" s="36"/>
      <c r="P1497" s="86"/>
      <c r="Q1497" s="86"/>
      <c r="R1497" s="36"/>
      <c r="S1497" s="36"/>
      <c r="T1497" s="36"/>
      <c r="U1497" s="34"/>
      <c r="V1497" s="36"/>
      <c r="W1497" s="68" t="str">
        <f t="shared" si="69"/>
        <v/>
      </c>
      <c r="X1497" s="62" t="str">
        <f t="shared" si="70"/>
        <v/>
      </c>
    </row>
    <row r="1498" spans="2:24" ht="21" customHeight="1">
      <c r="B1498" s="167" t="str">
        <f t="shared" si="71"/>
        <v/>
      </c>
      <c r="C1498" s="78"/>
      <c r="D1498" s="71"/>
      <c r="E1498" s="71"/>
      <c r="F1498" s="78"/>
      <c r="G1498" s="71"/>
      <c r="H1498" s="78"/>
      <c r="I1498" s="71"/>
      <c r="J1498" s="71"/>
      <c r="K1498" s="36"/>
      <c r="L1498" s="71"/>
      <c r="M1498" s="36"/>
      <c r="N1498" s="36"/>
      <c r="O1498" s="36"/>
      <c r="P1498" s="86"/>
      <c r="Q1498" s="86"/>
      <c r="R1498" s="36"/>
      <c r="S1498" s="36"/>
      <c r="T1498" s="36"/>
      <c r="U1498" s="34"/>
      <c r="V1498" s="36"/>
      <c r="W1498" s="68" t="str">
        <f t="shared" si="69"/>
        <v/>
      </c>
      <c r="X1498" s="62" t="str">
        <f t="shared" si="70"/>
        <v/>
      </c>
    </row>
    <row r="1499" spans="2:24" ht="21" customHeight="1">
      <c r="B1499" s="167" t="str">
        <f t="shared" si="71"/>
        <v/>
      </c>
      <c r="C1499" s="78"/>
      <c r="D1499" s="71"/>
      <c r="E1499" s="71"/>
      <c r="F1499" s="78"/>
      <c r="G1499" s="71"/>
      <c r="H1499" s="78"/>
      <c r="I1499" s="71"/>
      <c r="J1499" s="71"/>
      <c r="K1499" s="36"/>
      <c r="L1499" s="71"/>
      <c r="M1499" s="36"/>
      <c r="N1499" s="36"/>
      <c r="O1499" s="36"/>
      <c r="P1499" s="86"/>
      <c r="Q1499" s="86"/>
      <c r="R1499" s="36"/>
      <c r="S1499" s="36"/>
      <c r="T1499" s="36"/>
      <c r="U1499" s="34"/>
      <c r="V1499" s="36"/>
      <c r="W1499" s="68" t="str">
        <f t="shared" si="69"/>
        <v/>
      </c>
      <c r="X1499" s="62" t="str">
        <f t="shared" si="70"/>
        <v/>
      </c>
    </row>
    <row r="1500" spans="2:24" ht="21" customHeight="1">
      <c r="B1500" s="167" t="str">
        <f t="shared" si="71"/>
        <v/>
      </c>
      <c r="C1500" s="78"/>
      <c r="D1500" s="71"/>
      <c r="E1500" s="71"/>
      <c r="F1500" s="78"/>
      <c r="G1500" s="71"/>
      <c r="H1500" s="78"/>
      <c r="I1500" s="71"/>
      <c r="J1500" s="71"/>
      <c r="K1500" s="36"/>
      <c r="L1500" s="71"/>
      <c r="M1500" s="36"/>
      <c r="N1500" s="36"/>
      <c r="O1500" s="36"/>
      <c r="P1500" s="86"/>
      <c r="Q1500" s="86"/>
      <c r="R1500" s="36"/>
      <c r="S1500" s="36"/>
      <c r="T1500" s="36"/>
      <c r="U1500" s="34"/>
      <c r="V1500" s="36"/>
      <c r="W1500" s="68" t="str">
        <f t="shared" si="69"/>
        <v/>
      </c>
      <c r="X1500" s="62" t="str">
        <f t="shared" si="70"/>
        <v/>
      </c>
    </row>
    <row r="1501" spans="2:24" ht="21" customHeight="1">
      <c r="B1501" s="167" t="str">
        <f t="shared" si="71"/>
        <v/>
      </c>
      <c r="C1501" s="78"/>
      <c r="D1501" s="71"/>
      <c r="E1501" s="71"/>
      <c r="F1501" s="78"/>
      <c r="G1501" s="71"/>
      <c r="H1501" s="78"/>
      <c r="I1501" s="71"/>
      <c r="J1501" s="71"/>
      <c r="K1501" s="36"/>
      <c r="L1501" s="71"/>
      <c r="M1501" s="36"/>
      <c r="N1501" s="36"/>
      <c r="O1501" s="36"/>
      <c r="P1501" s="86"/>
      <c r="Q1501" s="86"/>
      <c r="R1501" s="36"/>
      <c r="S1501" s="36"/>
      <c r="T1501" s="36"/>
      <c r="U1501" s="34"/>
      <c r="V1501" s="36"/>
      <c r="W1501" s="68" t="str">
        <f t="shared" si="69"/>
        <v/>
      </c>
      <c r="X1501" s="62" t="str">
        <f t="shared" si="70"/>
        <v/>
      </c>
    </row>
    <row r="1502" spans="2:24" ht="21" customHeight="1">
      <c r="B1502" s="167" t="str">
        <f t="shared" si="71"/>
        <v/>
      </c>
      <c r="C1502" s="78"/>
      <c r="D1502" s="71"/>
      <c r="E1502" s="71"/>
      <c r="F1502" s="78"/>
      <c r="G1502" s="71"/>
      <c r="H1502" s="78"/>
      <c r="I1502" s="71"/>
      <c r="J1502" s="71"/>
      <c r="K1502" s="36"/>
      <c r="L1502" s="71"/>
      <c r="M1502" s="36"/>
      <c r="N1502" s="36"/>
      <c r="O1502" s="36"/>
      <c r="P1502" s="86"/>
      <c r="Q1502" s="86"/>
      <c r="R1502" s="36"/>
      <c r="S1502" s="36"/>
      <c r="T1502" s="36"/>
      <c r="U1502" s="34"/>
      <c r="V1502" s="36"/>
      <c r="W1502" s="68" t="str">
        <f t="shared" si="69"/>
        <v/>
      </c>
      <c r="X1502" s="62" t="str">
        <f t="shared" si="70"/>
        <v/>
      </c>
    </row>
    <row r="1503" spans="2:24" ht="21" customHeight="1">
      <c r="B1503" s="167" t="str">
        <f t="shared" si="71"/>
        <v/>
      </c>
      <c r="C1503" s="78"/>
      <c r="D1503" s="71"/>
      <c r="E1503" s="71"/>
      <c r="F1503" s="78"/>
      <c r="G1503" s="71"/>
      <c r="H1503" s="78"/>
      <c r="I1503" s="71"/>
      <c r="J1503" s="71"/>
      <c r="K1503" s="36"/>
      <c r="L1503" s="71"/>
      <c r="M1503" s="36"/>
      <c r="N1503" s="36"/>
      <c r="O1503" s="36"/>
      <c r="P1503" s="86"/>
      <c r="Q1503" s="86"/>
      <c r="R1503" s="36"/>
      <c r="S1503" s="36"/>
      <c r="T1503" s="36"/>
      <c r="U1503" s="34"/>
      <c r="V1503" s="36"/>
      <c r="W1503" s="68" t="str">
        <f t="shared" si="69"/>
        <v/>
      </c>
      <c r="X1503" s="62" t="str">
        <f t="shared" si="70"/>
        <v/>
      </c>
    </row>
    <row r="1504" spans="2:24" ht="21" customHeight="1">
      <c r="B1504" s="167" t="str">
        <f t="shared" si="71"/>
        <v/>
      </c>
      <c r="C1504" s="78"/>
      <c r="D1504" s="71"/>
      <c r="E1504" s="71"/>
      <c r="F1504" s="78"/>
      <c r="G1504" s="71"/>
      <c r="H1504" s="78"/>
      <c r="I1504" s="71"/>
      <c r="J1504" s="71"/>
      <c r="K1504" s="36"/>
      <c r="L1504" s="71"/>
      <c r="M1504" s="36"/>
      <c r="N1504" s="36"/>
      <c r="O1504" s="36"/>
      <c r="P1504" s="86"/>
      <c r="Q1504" s="86"/>
      <c r="R1504" s="36"/>
      <c r="S1504" s="36"/>
      <c r="T1504" s="36"/>
      <c r="U1504" s="34"/>
      <c r="V1504" s="36"/>
      <c r="W1504" s="68" t="str">
        <f t="shared" si="69"/>
        <v/>
      </c>
      <c r="X1504" s="62" t="str">
        <f t="shared" si="70"/>
        <v/>
      </c>
    </row>
    <row r="1505" spans="2:24" ht="21" customHeight="1">
      <c r="B1505" s="167" t="str">
        <f t="shared" si="71"/>
        <v/>
      </c>
      <c r="C1505" s="78"/>
      <c r="D1505" s="71"/>
      <c r="E1505" s="71"/>
      <c r="F1505" s="78"/>
      <c r="G1505" s="71"/>
      <c r="H1505" s="78"/>
      <c r="I1505" s="71"/>
      <c r="J1505" s="71"/>
      <c r="K1505" s="36"/>
      <c r="L1505" s="71"/>
      <c r="M1505" s="36"/>
      <c r="N1505" s="36"/>
      <c r="O1505" s="36"/>
      <c r="P1505" s="86"/>
      <c r="Q1505" s="86"/>
      <c r="R1505" s="36"/>
      <c r="S1505" s="36"/>
      <c r="T1505" s="36"/>
      <c r="U1505" s="34"/>
      <c r="V1505" s="36"/>
      <c r="W1505" s="68" t="str">
        <f t="shared" si="69"/>
        <v/>
      </c>
      <c r="X1505" s="62" t="str">
        <f t="shared" si="70"/>
        <v/>
      </c>
    </row>
    <row r="1506" spans="2:24" ht="21" customHeight="1">
      <c r="B1506" s="167" t="str">
        <f t="shared" si="71"/>
        <v/>
      </c>
      <c r="C1506" s="78"/>
      <c r="D1506" s="71"/>
      <c r="E1506" s="71"/>
      <c r="F1506" s="78"/>
      <c r="G1506" s="71"/>
      <c r="H1506" s="78"/>
      <c r="I1506" s="71"/>
      <c r="J1506" s="71"/>
      <c r="K1506" s="36"/>
      <c r="L1506" s="71"/>
      <c r="M1506" s="36"/>
      <c r="N1506" s="36"/>
      <c r="O1506" s="36"/>
      <c r="P1506" s="86"/>
      <c r="Q1506" s="86"/>
      <c r="R1506" s="36"/>
      <c r="S1506" s="36"/>
      <c r="T1506" s="36"/>
      <c r="U1506" s="34"/>
      <c r="V1506" s="36"/>
      <c r="W1506" s="68" t="str">
        <f t="shared" si="69"/>
        <v/>
      </c>
      <c r="X1506" s="62" t="str">
        <f t="shared" si="70"/>
        <v/>
      </c>
    </row>
    <row r="1507" spans="2:24" ht="21" customHeight="1">
      <c r="B1507" s="167" t="str">
        <f t="shared" si="71"/>
        <v/>
      </c>
      <c r="C1507" s="78"/>
      <c r="D1507" s="71"/>
      <c r="E1507" s="71"/>
      <c r="F1507" s="78"/>
      <c r="G1507" s="71"/>
      <c r="H1507" s="78"/>
      <c r="I1507" s="71"/>
      <c r="J1507" s="71"/>
      <c r="K1507" s="36"/>
      <c r="L1507" s="71"/>
      <c r="M1507" s="36"/>
      <c r="N1507" s="36"/>
      <c r="O1507" s="36"/>
      <c r="P1507" s="86"/>
      <c r="Q1507" s="86"/>
      <c r="R1507" s="36"/>
      <c r="S1507" s="36"/>
      <c r="T1507" s="36"/>
      <c r="U1507" s="34"/>
      <c r="V1507" s="36"/>
      <c r="W1507" s="68" t="str">
        <f t="shared" si="69"/>
        <v/>
      </c>
      <c r="X1507" s="62" t="str">
        <f t="shared" si="70"/>
        <v/>
      </c>
    </row>
    <row r="1508" spans="2:24" ht="21" customHeight="1">
      <c r="B1508" s="167" t="str">
        <f t="shared" si="71"/>
        <v/>
      </c>
      <c r="C1508" s="78"/>
      <c r="D1508" s="71"/>
      <c r="E1508" s="71"/>
      <c r="F1508" s="78"/>
      <c r="G1508" s="71"/>
      <c r="H1508" s="78"/>
      <c r="I1508" s="71"/>
      <c r="J1508" s="71"/>
      <c r="K1508" s="36"/>
      <c r="L1508" s="71"/>
      <c r="M1508" s="36"/>
      <c r="N1508" s="36"/>
      <c r="O1508" s="36"/>
      <c r="P1508" s="86"/>
      <c r="Q1508" s="86"/>
      <c r="R1508" s="36"/>
      <c r="S1508" s="36"/>
      <c r="T1508" s="36"/>
      <c r="U1508" s="34"/>
      <c r="V1508" s="36"/>
      <c r="W1508" s="68" t="str">
        <f t="shared" si="69"/>
        <v/>
      </c>
      <c r="X1508" s="62" t="str">
        <f t="shared" si="70"/>
        <v/>
      </c>
    </row>
    <row r="1509" spans="2:24" ht="21" customHeight="1">
      <c r="B1509" s="167" t="str">
        <f t="shared" si="71"/>
        <v/>
      </c>
      <c r="C1509" s="78"/>
      <c r="D1509" s="71"/>
      <c r="E1509" s="71"/>
      <c r="F1509" s="78"/>
      <c r="G1509" s="71"/>
      <c r="H1509" s="78"/>
      <c r="I1509" s="71"/>
      <c r="J1509" s="71"/>
      <c r="K1509" s="36"/>
      <c r="L1509" s="71"/>
      <c r="M1509" s="36"/>
      <c r="N1509" s="36"/>
      <c r="O1509" s="36"/>
      <c r="P1509" s="86"/>
      <c r="Q1509" s="86"/>
      <c r="R1509" s="36"/>
      <c r="S1509" s="36"/>
      <c r="T1509" s="36"/>
      <c r="U1509" s="34"/>
      <c r="V1509" s="36"/>
      <c r="W1509" s="68" t="str">
        <f t="shared" si="69"/>
        <v/>
      </c>
      <c r="X1509" s="62" t="str">
        <f t="shared" si="70"/>
        <v/>
      </c>
    </row>
    <row r="1510" spans="2:24" ht="21" customHeight="1">
      <c r="B1510" s="167" t="str">
        <f t="shared" si="71"/>
        <v/>
      </c>
      <c r="C1510" s="78"/>
      <c r="D1510" s="71"/>
      <c r="E1510" s="71"/>
      <c r="F1510" s="78"/>
      <c r="G1510" s="71"/>
      <c r="H1510" s="78"/>
      <c r="I1510" s="71"/>
      <c r="J1510" s="71"/>
      <c r="K1510" s="36"/>
      <c r="L1510" s="71"/>
      <c r="M1510" s="36"/>
      <c r="N1510" s="36"/>
      <c r="O1510" s="36"/>
      <c r="P1510" s="86"/>
      <c r="Q1510" s="86"/>
      <c r="R1510" s="36"/>
      <c r="S1510" s="36"/>
      <c r="T1510" s="36"/>
      <c r="U1510" s="34"/>
      <c r="V1510" s="36"/>
      <c r="W1510" s="68" t="str">
        <f t="shared" si="69"/>
        <v/>
      </c>
      <c r="X1510" s="62" t="str">
        <f t="shared" si="70"/>
        <v/>
      </c>
    </row>
    <row r="1511" spans="2:24" ht="21" customHeight="1">
      <c r="B1511" s="167" t="str">
        <f t="shared" si="71"/>
        <v/>
      </c>
      <c r="C1511" s="78"/>
      <c r="D1511" s="71"/>
      <c r="E1511" s="71"/>
      <c r="F1511" s="78"/>
      <c r="G1511" s="71"/>
      <c r="H1511" s="78"/>
      <c r="I1511" s="71"/>
      <c r="J1511" s="71"/>
      <c r="K1511" s="36"/>
      <c r="L1511" s="71"/>
      <c r="M1511" s="36"/>
      <c r="N1511" s="36"/>
      <c r="O1511" s="36"/>
      <c r="P1511" s="86"/>
      <c r="Q1511" s="86"/>
      <c r="R1511" s="36"/>
      <c r="S1511" s="36"/>
      <c r="T1511" s="36"/>
      <c r="U1511" s="34"/>
      <c r="V1511" s="36"/>
      <c r="W1511" s="68" t="str">
        <f t="shared" si="69"/>
        <v/>
      </c>
      <c r="X1511" s="62" t="str">
        <f t="shared" si="70"/>
        <v/>
      </c>
    </row>
    <row r="1512" spans="2:24" ht="21" customHeight="1">
      <c r="B1512" s="167" t="str">
        <f t="shared" si="71"/>
        <v/>
      </c>
      <c r="C1512" s="78"/>
      <c r="D1512" s="71"/>
      <c r="E1512" s="71"/>
      <c r="F1512" s="78"/>
      <c r="G1512" s="71"/>
      <c r="H1512" s="78"/>
      <c r="I1512" s="71"/>
      <c r="J1512" s="71"/>
      <c r="K1512" s="36"/>
      <c r="L1512" s="71"/>
      <c r="M1512" s="36"/>
      <c r="N1512" s="36"/>
      <c r="O1512" s="36"/>
      <c r="P1512" s="86"/>
      <c r="Q1512" s="86"/>
      <c r="R1512" s="36"/>
      <c r="S1512" s="36"/>
      <c r="T1512" s="36"/>
      <c r="U1512" s="34"/>
      <c r="V1512" s="36"/>
      <c r="W1512" s="68" t="str">
        <f t="shared" si="69"/>
        <v/>
      </c>
      <c r="X1512" s="62" t="str">
        <f t="shared" si="70"/>
        <v/>
      </c>
    </row>
    <row r="1513" spans="2:24" ht="21" customHeight="1">
      <c r="B1513" s="167" t="str">
        <f t="shared" si="71"/>
        <v/>
      </c>
      <c r="C1513" s="78"/>
      <c r="D1513" s="71"/>
      <c r="E1513" s="71"/>
      <c r="F1513" s="78"/>
      <c r="G1513" s="71"/>
      <c r="H1513" s="78"/>
      <c r="I1513" s="71"/>
      <c r="J1513" s="71"/>
      <c r="K1513" s="36"/>
      <c r="L1513" s="71"/>
      <c r="M1513" s="36"/>
      <c r="N1513" s="36"/>
      <c r="O1513" s="36"/>
      <c r="P1513" s="86"/>
      <c r="Q1513" s="86"/>
      <c r="R1513" s="36"/>
      <c r="S1513" s="36"/>
      <c r="T1513" s="36"/>
      <c r="U1513" s="34"/>
      <c r="V1513" s="36"/>
      <c r="W1513" s="68" t="str">
        <f t="shared" si="69"/>
        <v/>
      </c>
      <c r="X1513" s="62" t="str">
        <f t="shared" si="70"/>
        <v/>
      </c>
    </row>
    <row r="1514" spans="2:24" ht="21" customHeight="1">
      <c r="B1514" s="167" t="str">
        <f t="shared" si="71"/>
        <v/>
      </c>
      <c r="C1514" s="78"/>
      <c r="D1514" s="71"/>
      <c r="E1514" s="71"/>
      <c r="F1514" s="78"/>
      <c r="G1514" s="71"/>
      <c r="H1514" s="78"/>
      <c r="I1514" s="71"/>
      <c r="J1514" s="71"/>
      <c r="K1514" s="36"/>
      <c r="L1514" s="71"/>
      <c r="M1514" s="36"/>
      <c r="N1514" s="36"/>
      <c r="O1514" s="36"/>
      <c r="P1514" s="86"/>
      <c r="Q1514" s="86"/>
      <c r="R1514" s="36"/>
      <c r="S1514" s="36"/>
      <c r="T1514" s="36"/>
      <c r="U1514" s="34"/>
      <c r="V1514" s="36"/>
      <c r="W1514" s="68" t="str">
        <f t="shared" si="69"/>
        <v/>
      </c>
      <c r="X1514" s="62" t="str">
        <f t="shared" si="70"/>
        <v/>
      </c>
    </row>
    <row r="1515" spans="2:24" ht="21" customHeight="1">
      <c r="B1515" s="167" t="str">
        <f t="shared" si="71"/>
        <v/>
      </c>
      <c r="C1515" s="78"/>
      <c r="D1515" s="71"/>
      <c r="E1515" s="71"/>
      <c r="F1515" s="78"/>
      <c r="G1515" s="71"/>
      <c r="H1515" s="78"/>
      <c r="I1515" s="71"/>
      <c r="J1515" s="71"/>
      <c r="K1515" s="36"/>
      <c r="L1515" s="71"/>
      <c r="M1515" s="36"/>
      <c r="N1515" s="36"/>
      <c r="O1515" s="36"/>
      <c r="P1515" s="86"/>
      <c r="Q1515" s="86"/>
      <c r="R1515" s="36"/>
      <c r="S1515" s="36"/>
      <c r="T1515" s="36"/>
      <c r="U1515" s="34"/>
      <c r="V1515" s="36"/>
      <c r="W1515" s="68" t="str">
        <f t="shared" si="69"/>
        <v/>
      </c>
      <c r="X1515" s="62" t="str">
        <f t="shared" si="70"/>
        <v/>
      </c>
    </row>
    <row r="1516" spans="2:24" ht="21" customHeight="1">
      <c r="B1516" s="167" t="str">
        <f t="shared" si="71"/>
        <v/>
      </c>
      <c r="C1516" s="78"/>
      <c r="D1516" s="71"/>
      <c r="E1516" s="71"/>
      <c r="F1516" s="78"/>
      <c r="G1516" s="71"/>
      <c r="H1516" s="78"/>
      <c r="I1516" s="71"/>
      <c r="J1516" s="71"/>
      <c r="K1516" s="36"/>
      <c r="L1516" s="71"/>
      <c r="M1516" s="36"/>
      <c r="N1516" s="36"/>
      <c r="O1516" s="36"/>
      <c r="P1516" s="86"/>
      <c r="Q1516" s="86"/>
      <c r="R1516" s="36"/>
      <c r="S1516" s="36"/>
      <c r="T1516" s="36"/>
      <c r="U1516" s="34"/>
      <c r="V1516" s="36"/>
      <c r="W1516" s="68" t="str">
        <f t="shared" si="69"/>
        <v/>
      </c>
      <c r="X1516" s="62" t="str">
        <f t="shared" si="70"/>
        <v/>
      </c>
    </row>
    <row r="1517" spans="2:24" ht="21" customHeight="1">
      <c r="B1517" s="167" t="str">
        <f t="shared" si="71"/>
        <v/>
      </c>
      <c r="C1517" s="78"/>
      <c r="D1517" s="71"/>
      <c r="E1517" s="71"/>
      <c r="F1517" s="78"/>
      <c r="G1517" s="71"/>
      <c r="H1517" s="78"/>
      <c r="I1517" s="71"/>
      <c r="J1517" s="71"/>
      <c r="K1517" s="36"/>
      <c r="L1517" s="71"/>
      <c r="M1517" s="36"/>
      <c r="N1517" s="36"/>
      <c r="O1517" s="36"/>
      <c r="P1517" s="86"/>
      <c r="Q1517" s="86"/>
      <c r="R1517" s="36"/>
      <c r="S1517" s="36"/>
      <c r="T1517" s="36"/>
      <c r="U1517" s="34"/>
      <c r="V1517" s="36"/>
      <c r="W1517" s="68" t="str">
        <f t="shared" si="69"/>
        <v/>
      </c>
      <c r="X1517" s="62" t="str">
        <f t="shared" si="70"/>
        <v/>
      </c>
    </row>
    <row r="1518" spans="2:24" ht="21" customHeight="1">
      <c r="B1518" s="167" t="str">
        <f t="shared" si="71"/>
        <v/>
      </c>
      <c r="C1518" s="78"/>
      <c r="D1518" s="71"/>
      <c r="E1518" s="71"/>
      <c r="F1518" s="78"/>
      <c r="G1518" s="71"/>
      <c r="H1518" s="78"/>
      <c r="I1518" s="71"/>
      <c r="J1518" s="71"/>
      <c r="K1518" s="36"/>
      <c r="L1518" s="71"/>
      <c r="M1518" s="36"/>
      <c r="N1518" s="36"/>
      <c r="O1518" s="36"/>
      <c r="P1518" s="86"/>
      <c r="Q1518" s="86"/>
      <c r="R1518" s="36"/>
      <c r="S1518" s="36"/>
      <c r="T1518" s="36"/>
      <c r="U1518" s="34"/>
      <c r="V1518" s="36"/>
      <c r="W1518" s="68" t="str">
        <f t="shared" si="69"/>
        <v/>
      </c>
      <c r="X1518" s="62" t="str">
        <f t="shared" si="70"/>
        <v/>
      </c>
    </row>
    <row r="1519" spans="2:24" ht="21" customHeight="1">
      <c r="B1519" s="167" t="str">
        <f t="shared" si="71"/>
        <v/>
      </c>
      <c r="C1519" s="78"/>
      <c r="D1519" s="71"/>
      <c r="E1519" s="71"/>
      <c r="F1519" s="78"/>
      <c r="G1519" s="71"/>
      <c r="H1519" s="78"/>
      <c r="I1519" s="71"/>
      <c r="J1519" s="71"/>
      <c r="K1519" s="36"/>
      <c r="L1519" s="71"/>
      <c r="M1519" s="36"/>
      <c r="N1519" s="36"/>
      <c r="O1519" s="36"/>
      <c r="P1519" s="86"/>
      <c r="Q1519" s="86"/>
      <c r="R1519" s="36"/>
      <c r="S1519" s="36"/>
      <c r="T1519" s="36"/>
      <c r="U1519" s="34"/>
      <c r="V1519" s="36"/>
      <c r="W1519" s="68" t="str">
        <f t="shared" si="69"/>
        <v/>
      </c>
      <c r="X1519" s="62" t="str">
        <f t="shared" si="70"/>
        <v/>
      </c>
    </row>
    <row r="1520" spans="2:24" ht="21" customHeight="1">
      <c r="B1520" s="167" t="str">
        <f t="shared" si="71"/>
        <v/>
      </c>
      <c r="C1520" s="78"/>
      <c r="D1520" s="71"/>
      <c r="E1520" s="71"/>
      <c r="F1520" s="78"/>
      <c r="G1520" s="71"/>
      <c r="H1520" s="78"/>
      <c r="I1520" s="71"/>
      <c r="J1520" s="71"/>
      <c r="K1520" s="36"/>
      <c r="L1520" s="71"/>
      <c r="M1520" s="36"/>
      <c r="N1520" s="36"/>
      <c r="O1520" s="36"/>
      <c r="P1520" s="86"/>
      <c r="Q1520" s="86"/>
      <c r="R1520" s="36"/>
      <c r="S1520" s="36"/>
      <c r="T1520" s="36"/>
      <c r="U1520" s="34"/>
      <c r="V1520" s="36"/>
      <c r="W1520" s="68" t="str">
        <f t="shared" si="69"/>
        <v/>
      </c>
      <c r="X1520" s="62" t="str">
        <f t="shared" si="70"/>
        <v/>
      </c>
    </row>
    <row r="1521" spans="2:24" ht="21" customHeight="1">
      <c r="B1521" s="167" t="str">
        <f t="shared" si="71"/>
        <v/>
      </c>
      <c r="C1521" s="78"/>
      <c r="D1521" s="71"/>
      <c r="E1521" s="71"/>
      <c r="F1521" s="78"/>
      <c r="G1521" s="71"/>
      <c r="H1521" s="78"/>
      <c r="I1521" s="71"/>
      <c r="J1521" s="71"/>
      <c r="K1521" s="36"/>
      <c r="L1521" s="71"/>
      <c r="M1521" s="36"/>
      <c r="N1521" s="36"/>
      <c r="O1521" s="36"/>
      <c r="P1521" s="86"/>
      <c r="Q1521" s="86"/>
      <c r="R1521" s="36"/>
      <c r="S1521" s="36"/>
      <c r="T1521" s="36"/>
      <c r="U1521" s="34"/>
      <c r="V1521" s="36"/>
      <c r="W1521" s="68" t="str">
        <f t="shared" si="69"/>
        <v/>
      </c>
      <c r="X1521" s="62" t="str">
        <f t="shared" si="70"/>
        <v/>
      </c>
    </row>
    <row r="1522" spans="2:24" ht="21" customHeight="1">
      <c r="B1522" s="167" t="str">
        <f t="shared" si="71"/>
        <v/>
      </c>
      <c r="C1522" s="78"/>
      <c r="D1522" s="71"/>
      <c r="E1522" s="71"/>
      <c r="F1522" s="78"/>
      <c r="G1522" s="71"/>
      <c r="H1522" s="78"/>
      <c r="I1522" s="71"/>
      <c r="J1522" s="71"/>
      <c r="K1522" s="36"/>
      <c r="L1522" s="71"/>
      <c r="M1522" s="36"/>
      <c r="N1522" s="36"/>
      <c r="O1522" s="36"/>
      <c r="P1522" s="86"/>
      <c r="Q1522" s="86"/>
      <c r="R1522" s="36"/>
      <c r="S1522" s="36"/>
      <c r="T1522" s="36"/>
      <c r="U1522" s="34"/>
      <c r="V1522" s="36"/>
      <c r="W1522" s="68" t="str">
        <f t="shared" si="69"/>
        <v/>
      </c>
      <c r="X1522" s="62" t="str">
        <f t="shared" si="70"/>
        <v/>
      </c>
    </row>
    <row r="1523" spans="2:24" ht="21" customHeight="1">
      <c r="B1523" s="167" t="str">
        <f t="shared" si="71"/>
        <v/>
      </c>
      <c r="C1523" s="78"/>
      <c r="D1523" s="71"/>
      <c r="E1523" s="71"/>
      <c r="F1523" s="78"/>
      <c r="G1523" s="71"/>
      <c r="H1523" s="78"/>
      <c r="I1523" s="71"/>
      <c r="J1523" s="71"/>
      <c r="K1523" s="36"/>
      <c r="L1523" s="71"/>
      <c r="M1523" s="36"/>
      <c r="N1523" s="36"/>
      <c r="O1523" s="36"/>
      <c r="P1523" s="86"/>
      <c r="Q1523" s="86"/>
      <c r="R1523" s="36"/>
      <c r="S1523" s="36"/>
      <c r="T1523" s="36"/>
      <c r="U1523" s="34"/>
      <c r="V1523" s="36"/>
      <c r="W1523" s="68" t="str">
        <f t="shared" si="69"/>
        <v/>
      </c>
      <c r="X1523" s="62" t="str">
        <f t="shared" si="70"/>
        <v/>
      </c>
    </row>
    <row r="1524" spans="2:24" ht="21" customHeight="1">
      <c r="B1524" s="167" t="str">
        <f t="shared" si="71"/>
        <v/>
      </c>
      <c r="C1524" s="78"/>
      <c r="D1524" s="71"/>
      <c r="E1524" s="71"/>
      <c r="F1524" s="78"/>
      <c r="G1524" s="71"/>
      <c r="H1524" s="78"/>
      <c r="I1524" s="71"/>
      <c r="J1524" s="71"/>
      <c r="K1524" s="36"/>
      <c r="L1524" s="71"/>
      <c r="M1524" s="36"/>
      <c r="N1524" s="36"/>
      <c r="O1524" s="36"/>
      <c r="P1524" s="86"/>
      <c r="Q1524" s="86"/>
      <c r="R1524" s="36"/>
      <c r="S1524" s="36"/>
      <c r="T1524" s="36"/>
      <c r="U1524" s="34"/>
      <c r="V1524" s="36"/>
      <c r="W1524" s="68" t="str">
        <f t="shared" si="69"/>
        <v/>
      </c>
      <c r="X1524" s="62" t="str">
        <f t="shared" si="70"/>
        <v/>
      </c>
    </row>
    <row r="1525" spans="2:24" ht="21" customHeight="1">
      <c r="B1525" s="167" t="str">
        <f t="shared" si="71"/>
        <v/>
      </c>
      <c r="C1525" s="78"/>
      <c r="D1525" s="71"/>
      <c r="E1525" s="71"/>
      <c r="F1525" s="78"/>
      <c r="G1525" s="71"/>
      <c r="H1525" s="78"/>
      <c r="I1525" s="71"/>
      <c r="J1525" s="71"/>
      <c r="K1525" s="36"/>
      <c r="L1525" s="71"/>
      <c r="M1525" s="36"/>
      <c r="N1525" s="36"/>
      <c r="O1525" s="36"/>
      <c r="P1525" s="86"/>
      <c r="Q1525" s="86"/>
      <c r="R1525" s="36"/>
      <c r="S1525" s="36"/>
      <c r="T1525" s="36"/>
      <c r="U1525" s="34"/>
      <c r="V1525" s="36"/>
      <c r="W1525" s="68" t="str">
        <f t="shared" si="69"/>
        <v/>
      </c>
      <c r="X1525" s="62" t="str">
        <f t="shared" si="70"/>
        <v/>
      </c>
    </row>
    <row r="1526" spans="2:24" ht="21" customHeight="1">
      <c r="B1526" s="167" t="str">
        <f t="shared" si="71"/>
        <v/>
      </c>
      <c r="C1526" s="78"/>
      <c r="D1526" s="71"/>
      <c r="E1526" s="71"/>
      <c r="F1526" s="78"/>
      <c r="G1526" s="71"/>
      <c r="H1526" s="78"/>
      <c r="I1526" s="71"/>
      <c r="J1526" s="71"/>
      <c r="K1526" s="36"/>
      <c r="L1526" s="71"/>
      <c r="M1526" s="36"/>
      <c r="N1526" s="36"/>
      <c r="O1526" s="36"/>
      <c r="P1526" s="86"/>
      <c r="Q1526" s="86"/>
      <c r="R1526" s="36"/>
      <c r="S1526" s="36"/>
      <c r="T1526" s="36"/>
      <c r="U1526" s="34"/>
      <c r="V1526" s="36"/>
      <c r="W1526" s="68" t="str">
        <f t="shared" si="69"/>
        <v/>
      </c>
      <c r="X1526" s="62" t="str">
        <f t="shared" si="70"/>
        <v/>
      </c>
    </row>
    <row r="1527" spans="2:24" ht="21" customHeight="1">
      <c r="B1527" s="167" t="str">
        <f t="shared" si="71"/>
        <v/>
      </c>
      <c r="C1527" s="78"/>
      <c r="D1527" s="71"/>
      <c r="E1527" s="71"/>
      <c r="F1527" s="78"/>
      <c r="G1527" s="71"/>
      <c r="H1527" s="78"/>
      <c r="I1527" s="71"/>
      <c r="J1527" s="71"/>
      <c r="K1527" s="36"/>
      <c r="L1527" s="71"/>
      <c r="M1527" s="36"/>
      <c r="N1527" s="36"/>
      <c r="O1527" s="36"/>
      <c r="P1527" s="86"/>
      <c r="Q1527" s="86"/>
      <c r="R1527" s="36"/>
      <c r="S1527" s="36"/>
      <c r="T1527" s="36"/>
      <c r="U1527" s="34"/>
      <c r="V1527" s="36"/>
      <c r="W1527" s="68" t="str">
        <f t="shared" si="69"/>
        <v/>
      </c>
      <c r="X1527" s="62" t="str">
        <f t="shared" si="70"/>
        <v/>
      </c>
    </row>
    <row r="1528" spans="2:24" ht="21" customHeight="1">
      <c r="B1528" s="167" t="str">
        <f t="shared" si="71"/>
        <v/>
      </c>
      <c r="C1528" s="78"/>
      <c r="D1528" s="71"/>
      <c r="E1528" s="71"/>
      <c r="F1528" s="78"/>
      <c r="G1528" s="71"/>
      <c r="H1528" s="78"/>
      <c r="I1528" s="71"/>
      <c r="J1528" s="71"/>
      <c r="K1528" s="36"/>
      <c r="L1528" s="71"/>
      <c r="M1528" s="36"/>
      <c r="N1528" s="36"/>
      <c r="O1528" s="36"/>
      <c r="P1528" s="86"/>
      <c r="Q1528" s="86"/>
      <c r="R1528" s="36"/>
      <c r="S1528" s="36"/>
      <c r="T1528" s="36"/>
      <c r="U1528" s="34"/>
      <c r="V1528" s="36"/>
      <c r="W1528" s="68" t="str">
        <f t="shared" si="69"/>
        <v/>
      </c>
      <c r="X1528" s="62" t="str">
        <f t="shared" si="70"/>
        <v/>
      </c>
    </row>
    <row r="1529" spans="2:24" ht="21" customHeight="1">
      <c r="B1529" s="167" t="str">
        <f t="shared" si="71"/>
        <v/>
      </c>
      <c r="C1529" s="78"/>
      <c r="D1529" s="71"/>
      <c r="E1529" s="71"/>
      <c r="F1529" s="78"/>
      <c r="G1529" s="71"/>
      <c r="H1529" s="78"/>
      <c r="I1529" s="71"/>
      <c r="J1529" s="71"/>
      <c r="K1529" s="36"/>
      <c r="L1529" s="71"/>
      <c r="M1529" s="36"/>
      <c r="N1529" s="36"/>
      <c r="O1529" s="36"/>
      <c r="P1529" s="86"/>
      <c r="Q1529" s="86"/>
      <c r="R1529" s="36"/>
      <c r="S1529" s="36"/>
      <c r="T1529" s="36"/>
      <c r="U1529" s="34"/>
      <c r="V1529" s="36"/>
      <c r="W1529" s="68" t="str">
        <f t="shared" si="69"/>
        <v/>
      </c>
      <c r="X1529" s="62" t="str">
        <f t="shared" si="70"/>
        <v/>
      </c>
    </row>
    <row r="1530" spans="2:24" ht="21" customHeight="1">
      <c r="B1530" s="167" t="str">
        <f t="shared" si="71"/>
        <v/>
      </c>
      <c r="C1530" s="78"/>
      <c r="D1530" s="71"/>
      <c r="E1530" s="71"/>
      <c r="F1530" s="78"/>
      <c r="G1530" s="71"/>
      <c r="H1530" s="78"/>
      <c r="I1530" s="71"/>
      <c r="J1530" s="71"/>
      <c r="K1530" s="36"/>
      <c r="L1530" s="71"/>
      <c r="M1530" s="36"/>
      <c r="N1530" s="36"/>
      <c r="O1530" s="36"/>
      <c r="P1530" s="86"/>
      <c r="Q1530" s="86"/>
      <c r="R1530" s="36"/>
      <c r="S1530" s="36"/>
      <c r="T1530" s="36"/>
      <c r="U1530" s="34"/>
      <c r="V1530" s="36"/>
      <c r="W1530" s="68" t="str">
        <f t="shared" si="69"/>
        <v/>
      </c>
      <c r="X1530" s="62" t="str">
        <f t="shared" si="70"/>
        <v/>
      </c>
    </row>
    <row r="1531" spans="2:24" ht="21" customHeight="1">
      <c r="B1531" s="167" t="str">
        <f t="shared" si="71"/>
        <v/>
      </c>
      <c r="C1531" s="78"/>
      <c r="D1531" s="71"/>
      <c r="E1531" s="71"/>
      <c r="F1531" s="78"/>
      <c r="G1531" s="71"/>
      <c r="H1531" s="78"/>
      <c r="I1531" s="71"/>
      <c r="J1531" s="71"/>
      <c r="K1531" s="36"/>
      <c r="L1531" s="71"/>
      <c r="M1531" s="36"/>
      <c r="N1531" s="36"/>
      <c r="O1531" s="36"/>
      <c r="P1531" s="86"/>
      <c r="Q1531" s="86"/>
      <c r="R1531" s="36"/>
      <c r="S1531" s="36"/>
      <c r="T1531" s="36"/>
      <c r="U1531" s="34"/>
      <c r="V1531" s="36"/>
      <c r="W1531" s="68" t="str">
        <f t="shared" si="69"/>
        <v/>
      </c>
      <c r="X1531" s="62" t="str">
        <f t="shared" si="70"/>
        <v/>
      </c>
    </row>
    <row r="1532" spans="2:24" ht="21" customHeight="1">
      <c r="B1532" s="167" t="str">
        <f t="shared" si="71"/>
        <v/>
      </c>
      <c r="C1532" s="78"/>
      <c r="D1532" s="71"/>
      <c r="E1532" s="71"/>
      <c r="F1532" s="78"/>
      <c r="G1532" s="71"/>
      <c r="H1532" s="78"/>
      <c r="I1532" s="71"/>
      <c r="J1532" s="71"/>
      <c r="K1532" s="36"/>
      <c r="L1532" s="71"/>
      <c r="M1532" s="36"/>
      <c r="N1532" s="36"/>
      <c r="O1532" s="36"/>
      <c r="P1532" s="86"/>
      <c r="Q1532" s="86"/>
      <c r="R1532" s="36"/>
      <c r="S1532" s="36"/>
      <c r="T1532" s="36"/>
      <c r="U1532" s="34"/>
      <c r="V1532" s="36"/>
      <c r="W1532" s="68" t="str">
        <f t="shared" si="69"/>
        <v/>
      </c>
      <c r="X1532" s="62" t="str">
        <f t="shared" si="70"/>
        <v/>
      </c>
    </row>
    <row r="1533" spans="2:24" ht="21" customHeight="1">
      <c r="B1533" s="167" t="str">
        <f t="shared" si="71"/>
        <v/>
      </c>
      <c r="C1533" s="78"/>
      <c r="D1533" s="71"/>
      <c r="E1533" s="71"/>
      <c r="F1533" s="78"/>
      <c r="G1533" s="71"/>
      <c r="H1533" s="78"/>
      <c r="I1533" s="71"/>
      <c r="J1533" s="71"/>
      <c r="K1533" s="36"/>
      <c r="L1533" s="71"/>
      <c r="M1533" s="36"/>
      <c r="N1533" s="36"/>
      <c r="O1533" s="36"/>
      <c r="P1533" s="86"/>
      <c r="Q1533" s="86"/>
      <c r="R1533" s="36"/>
      <c r="S1533" s="36"/>
      <c r="T1533" s="36"/>
      <c r="U1533" s="34"/>
      <c r="V1533" s="36"/>
      <c r="W1533" s="68" t="str">
        <f t="shared" si="69"/>
        <v/>
      </c>
      <c r="X1533" s="62" t="str">
        <f t="shared" si="70"/>
        <v/>
      </c>
    </row>
    <row r="1534" spans="2:24" ht="21" customHeight="1">
      <c r="B1534" s="167" t="str">
        <f t="shared" si="71"/>
        <v/>
      </c>
      <c r="C1534" s="78"/>
      <c r="D1534" s="71"/>
      <c r="E1534" s="71"/>
      <c r="F1534" s="78"/>
      <c r="G1534" s="71"/>
      <c r="H1534" s="78"/>
      <c r="I1534" s="71"/>
      <c r="J1534" s="71"/>
      <c r="K1534" s="36"/>
      <c r="L1534" s="71"/>
      <c r="M1534" s="36"/>
      <c r="N1534" s="36"/>
      <c r="O1534" s="36"/>
      <c r="P1534" s="86"/>
      <c r="Q1534" s="86"/>
      <c r="R1534" s="36"/>
      <c r="S1534" s="36"/>
      <c r="T1534" s="36"/>
      <c r="U1534" s="34"/>
      <c r="V1534" s="36"/>
      <c r="W1534" s="68" t="str">
        <f t="shared" si="69"/>
        <v/>
      </c>
      <c r="X1534" s="62" t="str">
        <f t="shared" si="70"/>
        <v/>
      </c>
    </row>
    <row r="1535" spans="2:24" ht="21" customHeight="1">
      <c r="B1535" s="167" t="str">
        <f t="shared" si="71"/>
        <v/>
      </c>
      <c r="C1535" s="78"/>
      <c r="D1535" s="71"/>
      <c r="E1535" s="71"/>
      <c r="F1535" s="78"/>
      <c r="G1535" s="71"/>
      <c r="H1535" s="78"/>
      <c r="I1535" s="71"/>
      <c r="J1535" s="71"/>
      <c r="K1535" s="36"/>
      <c r="L1535" s="71"/>
      <c r="M1535" s="36"/>
      <c r="N1535" s="36"/>
      <c r="O1535" s="36"/>
      <c r="P1535" s="86"/>
      <c r="Q1535" s="86"/>
      <c r="R1535" s="36"/>
      <c r="S1535" s="36"/>
      <c r="T1535" s="36"/>
      <c r="U1535" s="34"/>
      <c r="V1535" s="36"/>
      <c r="W1535" s="68" t="str">
        <f t="shared" si="69"/>
        <v/>
      </c>
      <c r="X1535" s="62" t="str">
        <f t="shared" si="70"/>
        <v/>
      </c>
    </row>
    <row r="1536" spans="2:24" ht="21" customHeight="1">
      <c r="B1536" s="167" t="str">
        <f t="shared" si="71"/>
        <v/>
      </c>
      <c r="C1536" s="78"/>
      <c r="D1536" s="71"/>
      <c r="E1536" s="71"/>
      <c r="F1536" s="78"/>
      <c r="G1536" s="71"/>
      <c r="H1536" s="78"/>
      <c r="I1536" s="71"/>
      <c r="J1536" s="71"/>
      <c r="K1536" s="36"/>
      <c r="L1536" s="71"/>
      <c r="M1536" s="36"/>
      <c r="N1536" s="36"/>
      <c r="O1536" s="36"/>
      <c r="P1536" s="86"/>
      <c r="Q1536" s="86"/>
      <c r="R1536" s="36"/>
      <c r="S1536" s="36"/>
      <c r="T1536" s="36"/>
      <c r="U1536" s="34"/>
      <c r="V1536" s="36"/>
      <c r="W1536" s="68" t="str">
        <f t="shared" si="69"/>
        <v/>
      </c>
      <c r="X1536" s="62" t="str">
        <f t="shared" si="70"/>
        <v/>
      </c>
    </row>
    <row r="1537" spans="2:24" ht="21" customHeight="1">
      <c r="B1537" s="167" t="str">
        <f t="shared" si="71"/>
        <v/>
      </c>
      <c r="C1537" s="78"/>
      <c r="D1537" s="71"/>
      <c r="E1537" s="71"/>
      <c r="F1537" s="78"/>
      <c r="G1537" s="71"/>
      <c r="H1537" s="78"/>
      <c r="I1537" s="71"/>
      <c r="J1537" s="71"/>
      <c r="K1537" s="36"/>
      <c r="L1537" s="71"/>
      <c r="M1537" s="36"/>
      <c r="N1537" s="36"/>
      <c r="O1537" s="36"/>
      <c r="P1537" s="86"/>
      <c r="Q1537" s="86"/>
      <c r="R1537" s="36"/>
      <c r="S1537" s="36"/>
      <c r="T1537" s="36"/>
      <c r="U1537" s="34"/>
      <c r="V1537" s="36"/>
      <c r="W1537" s="68" t="str">
        <f t="shared" si="69"/>
        <v/>
      </c>
      <c r="X1537" s="62" t="str">
        <f t="shared" si="70"/>
        <v/>
      </c>
    </row>
    <row r="1538" spans="2:24" ht="21" customHeight="1">
      <c r="B1538" s="167" t="str">
        <f t="shared" si="71"/>
        <v/>
      </c>
      <c r="C1538" s="78"/>
      <c r="D1538" s="71"/>
      <c r="E1538" s="71"/>
      <c r="F1538" s="78"/>
      <c r="G1538" s="71"/>
      <c r="H1538" s="78"/>
      <c r="I1538" s="71"/>
      <c r="J1538" s="71"/>
      <c r="K1538" s="36"/>
      <c r="L1538" s="71"/>
      <c r="M1538" s="36"/>
      <c r="N1538" s="36"/>
      <c r="O1538" s="36"/>
      <c r="P1538" s="86"/>
      <c r="Q1538" s="86"/>
      <c r="R1538" s="36"/>
      <c r="S1538" s="36"/>
      <c r="T1538" s="36"/>
      <c r="U1538" s="34"/>
      <c r="V1538" s="36"/>
      <c r="W1538" s="68" t="str">
        <f t="shared" si="69"/>
        <v/>
      </c>
      <c r="X1538" s="62" t="str">
        <f t="shared" si="70"/>
        <v/>
      </c>
    </row>
    <row r="1539" spans="2:24" ht="21" customHeight="1">
      <c r="B1539" s="167" t="str">
        <f t="shared" si="71"/>
        <v/>
      </c>
      <c r="C1539" s="78"/>
      <c r="D1539" s="71"/>
      <c r="E1539" s="71"/>
      <c r="F1539" s="78"/>
      <c r="G1539" s="71"/>
      <c r="H1539" s="78"/>
      <c r="I1539" s="71"/>
      <c r="J1539" s="71"/>
      <c r="K1539" s="36"/>
      <c r="L1539" s="71"/>
      <c r="M1539" s="36"/>
      <c r="N1539" s="36"/>
      <c r="O1539" s="36"/>
      <c r="P1539" s="86"/>
      <c r="Q1539" s="86"/>
      <c r="R1539" s="36"/>
      <c r="S1539" s="36"/>
      <c r="T1539" s="36"/>
      <c r="U1539" s="34"/>
      <c r="V1539" s="36"/>
      <c r="W1539" s="68" t="str">
        <f t="shared" si="69"/>
        <v/>
      </c>
      <c r="X1539" s="62" t="str">
        <f t="shared" si="70"/>
        <v/>
      </c>
    </row>
    <row r="1540" spans="2:24" ht="21" customHeight="1">
      <c r="B1540" s="167" t="str">
        <f t="shared" si="71"/>
        <v/>
      </c>
      <c r="C1540" s="78"/>
      <c r="D1540" s="71"/>
      <c r="E1540" s="71"/>
      <c r="F1540" s="78"/>
      <c r="G1540" s="71"/>
      <c r="H1540" s="78"/>
      <c r="I1540" s="71"/>
      <c r="J1540" s="71"/>
      <c r="K1540" s="36"/>
      <c r="L1540" s="71"/>
      <c r="M1540" s="36"/>
      <c r="N1540" s="36"/>
      <c r="O1540" s="36"/>
      <c r="P1540" s="86"/>
      <c r="Q1540" s="86"/>
      <c r="R1540" s="36"/>
      <c r="S1540" s="36"/>
      <c r="T1540" s="36"/>
      <c r="U1540" s="34"/>
      <c r="V1540" s="36"/>
      <c r="W1540" s="68" t="str">
        <f t="shared" si="69"/>
        <v/>
      </c>
      <c r="X1540" s="62" t="str">
        <f t="shared" si="70"/>
        <v/>
      </c>
    </row>
    <row r="1541" spans="2:24" ht="21" customHeight="1">
      <c r="B1541" s="167" t="str">
        <f t="shared" si="71"/>
        <v/>
      </c>
      <c r="C1541" s="78"/>
      <c r="D1541" s="71"/>
      <c r="E1541" s="71"/>
      <c r="F1541" s="78"/>
      <c r="G1541" s="71"/>
      <c r="H1541" s="78"/>
      <c r="I1541" s="71"/>
      <c r="J1541" s="71"/>
      <c r="K1541" s="36"/>
      <c r="L1541" s="71"/>
      <c r="M1541" s="36"/>
      <c r="N1541" s="36"/>
      <c r="O1541" s="36"/>
      <c r="P1541" s="86"/>
      <c r="Q1541" s="86"/>
      <c r="R1541" s="36"/>
      <c r="S1541" s="36"/>
      <c r="T1541" s="36"/>
      <c r="U1541" s="34"/>
      <c r="V1541" s="36"/>
      <c r="W1541" s="68" t="str">
        <f t="shared" si="69"/>
        <v/>
      </c>
      <c r="X1541" s="62" t="str">
        <f t="shared" si="70"/>
        <v/>
      </c>
    </row>
    <row r="1542" spans="2:24" ht="21" customHeight="1">
      <c r="B1542" s="167" t="str">
        <f t="shared" si="71"/>
        <v/>
      </c>
      <c r="C1542" s="78"/>
      <c r="D1542" s="71"/>
      <c r="E1542" s="71"/>
      <c r="F1542" s="78"/>
      <c r="G1542" s="71"/>
      <c r="H1542" s="78"/>
      <c r="I1542" s="71"/>
      <c r="J1542" s="71"/>
      <c r="K1542" s="36"/>
      <c r="L1542" s="71"/>
      <c r="M1542" s="36"/>
      <c r="N1542" s="36"/>
      <c r="O1542" s="36"/>
      <c r="P1542" s="86"/>
      <c r="Q1542" s="86"/>
      <c r="R1542" s="36"/>
      <c r="S1542" s="36"/>
      <c r="T1542" s="36"/>
      <c r="U1542" s="34"/>
      <c r="V1542" s="36"/>
      <c r="W1542" s="68" t="str">
        <f t="shared" si="69"/>
        <v/>
      </c>
      <c r="X1542" s="62" t="str">
        <f t="shared" si="70"/>
        <v/>
      </c>
    </row>
    <row r="1543" spans="2:24" ht="21" customHeight="1">
      <c r="B1543" s="167" t="str">
        <f t="shared" si="71"/>
        <v/>
      </c>
      <c r="C1543" s="78"/>
      <c r="D1543" s="71"/>
      <c r="E1543" s="71"/>
      <c r="F1543" s="78"/>
      <c r="G1543" s="71"/>
      <c r="H1543" s="78"/>
      <c r="I1543" s="71"/>
      <c r="J1543" s="71"/>
      <c r="K1543" s="36"/>
      <c r="L1543" s="71"/>
      <c r="M1543" s="36"/>
      <c r="N1543" s="36"/>
      <c r="O1543" s="36"/>
      <c r="P1543" s="86"/>
      <c r="Q1543" s="86"/>
      <c r="R1543" s="36"/>
      <c r="S1543" s="36"/>
      <c r="T1543" s="36"/>
      <c r="U1543" s="34"/>
      <c r="V1543" s="36"/>
      <c r="W1543" s="68" t="str">
        <f t="shared" si="69"/>
        <v/>
      </c>
      <c r="X1543" s="62" t="str">
        <f t="shared" si="70"/>
        <v/>
      </c>
    </row>
    <row r="1544" spans="2:24" ht="21" customHeight="1">
      <c r="B1544" s="167" t="str">
        <f t="shared" si="71"/>
        <v/>
      </c>
      <c r="C1544" s="78"/>
      <c r="D1544" s="71"/>
      <c r="E1544" s="71"/>
      <c r="F1544" s="78"/>
      <c r="G1544" s="71"/>
      <c r="H1544" s="78"/>
      <c r="I1544" s="71"/>
      <c r="J1544" s="71"/>
      <c r="K1544" s="36"/>
      <c r="L1544" s="71"/>
      <c r="M1544" s="36"/>
      <c r="N1544" s="36"/>
      <c r="O1544" s="36"/>
      <c r="P1544" s="86"/>
      <c r="Q1544" s="86"/>
      <c r="R1544" s="36"/>
      <c r="S1544" s="36"/>
      <c r="T1544" s="36"/>
      <c r="U1544" s="34"/>
      <c r="V1544" s="36"/>
      <c r="W1544" s="68" t="str">
        <f t="shared" si="69"/>
        <v/>
      </c>
      <c r="X1544" s="62" t="str">
        <f t="shared" si="70"/>
        <v/>
      </c>
    </row>
    <row r="1545" spans="2:24" ht="21" customHeight="1">
      <c r="B1545" s="167" t="str">
        <f t="shared" si="71"/>
        <v/>
      </c>
      <c r="C1545" s="78"/>
      <c r="D1545" s="71"/>
      <c r="E1545" s="71"/>
      <c r="F1545" s="78"/>
      <c r="G1545" s="71"/>
      <c r="H1545" s="78"/>
      <c r="I1545" s="71"/>
      <c r="J1545" s="71"/>
      <c r="K1545" s="36"/>
      <c r="L1545" s="71"/>
      <c r="M1545" s="36"/>
      <c r="N1545" s="36"/>
      <c r="O1545" s="36"/>
      <c r="P1545" s="86"/>
      <c r="Q1545" s="86"/>
      <c r="R1545" s="36"/>
      <c r="S1545" s="36"/>
      <c r="T1545" s="36"/>
      <c r="U1545" s="34"/>
      <c r="V1545" s="36"/>
      <c r="W1545" s="68" t="str">
        <f t="shared" si="69"/>
        <v/>
      </c>
      <c r="X1545" s="62" t="str">
        <f t="shared" si="70"/>
        <v/>
      </c>
    </row>
    <row r="1546" spans="2:24" ht="21" customHeight="1">
      <c r="B1546" s="167" t="str">
        <f t="shared" si="71"/>
        <v/>
      </c>
      <c r="C1546" s="78"/>
      <c r="D1546" s="71"/>
      <c r="E1546" s="71"/>
      <c r="F1546" s="78"/>
      <c r="G1546" s="71"/>
      <c r="H1546" s="78"/>
      <c r="I1546" s="71"/>
      <c r="J1546" s="71"/>
      <c r="K1546" s="36"/>
      <c r="L1546" s="71"/>
      <c r="M1546" s="36"/>
      <c r="N1546" s="36"/>
      <c r="O1546" s="36"/>
      <c r="P1546" s="86"/>
      <c r="Q1546" s="86"/>
      <c r="R1546" s="36"/>
      <c r="S1546" s="36"/>
      <c r="T1546" s="36"/>
      <c r="U1546" s="34"/>
      <c r="V1546" s="36"/>
      <c r="W1546" s="68" t="str">
        <f t="shared" si="69"/>
        <v/>
      </c>
      <c r="X1546" s="62" t="str">
        <f t="shared" si="70"/>
        <v/>
      </c>
    </row>
    <row r="1547" spans="2:24" ht="21" customHeight="1">
      <c r="B1547" s="167" t="str">
        <f t="shared" si="71"/>
        <v/>
      </c>
      <c r="C1547" s="78"/>
      <c r="D1547" s="71"/>
      <c r="E1547" s="71"/>
      <c r="F1547" s="78"/>
      <c r="G1547" s="71"/>
      <c r="H1547" s="78"/>
      <c r="I1547" s="71"/>
      <c r="J1547" s="71"/>
      <c r="K1547" s="36"/>
      <c r="L1547" s="71"/>
      <c r="M1547" s="36"/>
      <c r="N1547" s="36"/>
      <c r="O1547" s="36"/>
      <c r="P1547" s="86"/>
      <c r="Q1547" s="86"/>
      <c r="R1547" s="36"/>
      <c r="S1547" s="36"/>
      <c r="T1547" s="36"/>
      <c r="U1547" s="34"/>
      <c r="V1547" s="36"/>
      <c r="W1547" s="68" t="str">
        <f t="shared" si="69"/>
        <v/>
      </c>
      <c r="X1547" s="62" t="str">
        <f t="shared" si="70"/>
        <v/>
      </c>
    </row>
    <row r="1548" spans="2:24" ht="21" customHeight="1">
      <c r="B1548" s="167" t="str">
        <f t="shared" si="71"/>
        <v/>
      </c>
      <c r="C1548" s="78"/>
      <c r="D1548" s="71"/>
      <c r="E1548" s="71"/>
      <c r="F1548" s="78"/>
      <c r="G1548" s="71"/>
      <c r="H1548" s="78"/>
      <c r="I1548" s="71"/>
      <c r="J1548" s="71"/>
      <c r="K1548" s="36"/>
      <c r="L1548" s="71"/>
      <c r="M1548" s="36"/>
      <c r="N1548" s="36"/>
      <c r="O1548" s="36"/>
      <c r="P1548" s="86"/>
      <c r="Q1548" s="86"/>
      <c r="R1548" s="36"/>
      <c r="S1548" s="36"/>
      <c r="T1548" s="36"/>
      <c r="U1548" s="34"/>
      <c r="V1548" s="36"/>
      <c r="W1548" s="68" t="str">
        <f t="shared" ref="W1548:W1611" si="72">IF(X1548&lt;&gt;"","Erreur","")</f>
        <v/>
      </c>
      <c r="X1548" s="62" t="str">
        <f t="shared" ref="X1548:X1611" si="73">IF(AND(B1548&lt;&gt;"",OR(C1548="",D1548="",E1548="",G1548="",J1548="",L1548="")),"Veuillez compléter les informations d'identification du dérivé.",IF(AND(B1548&lt;&gt;"",H1548&lt;&gt;"",I1548=""),"Veuillez compléter la colonne C0070 Type de code.",IF(AND(B1548&lt;&gt;"",I1548=""),"Veuillez sélectionner Total/NA dans la liste de la colonne C0070 si vous n'avez rien à déclarer.","")))</f>
        <v/>
      </c>
    </row>
    <row r="1549" spans="2:24" ht="21" customHeight="1">
      <c r="B1549" s="167" t="str">
        <f t="shared" ref="B1549:B1612" si="74">IF(COUNTA(C1549:V1549)&gt;0,B1548+1,"")</f>
        <v/>
      </c>
      <c r="C1549" s="78"/>
      <c r="D1549" s="71"/>
      <c r="E1549" s="71"/>
      <c r="F1549" s="78"/>
      <c r="G1549" s="71"/>
      <c r="H1549" s="78"/>
      <c r="I1549" s="71"/>
      <c r="J1549" s="71"/>
      <c r="K1549" s="36"/>
      <c r="L1549" s="71"/>
      <c r="M1549" s="36"/>
      <c r="N1549" s="36"/>
      <c r="O1549" s="36"/>
      <c r="P1549" s="86"/>
      <c r="Q1549" s="86"/>
      <c r="R1549" s="36"/>
      <c r="S1549" s="36"/>
      <c r="T1549" s="36"/>
      <c r="U1549" s="34"/>
      <c r="V1549" s="36"/>
      <c r="W1549" s="68" t="str">
        <f t="shared" si="72"/>
        <v/>
      </c>
      <c r="X1549" s="62" t="str">
        <f t="shared" si="73"/>
        <v/>
      </c>
    </row>
    <row r="1550" spans="2:24" ht="21" customHeight="1">
      <c r="B1550" s="167" t="str">
        <f t="shared" si="74"/>
        <v/>
      </c>
      <c r="C1550" s="78"/>
      <c r="D1550" s="71"/>
      <c r="E1550" s="71"/>
      <c r="F1550" s="78"/>
      <c r="G1550" s="71"/>
      <c r="H1550" s="78"/>
      <c r="I1550" s="71"/>
      <c r="J1550" s="71"/>
      <c r="K1550" s="36"/>
      <c r="L1550" s="71"/>
      <c r="M1550" s="36"/>
      <c r="N1550" s="36"/>
      <c r="O1550" s="36"/>
      <c r="P1550" s="86"/>
      <c r="Q1550" s="86"/>
      <c r="R1550" s="36"/>
      <c r="S1550" s="36"/>
      <c r="T1550" s="36"/>
      <c r="U1550" s="34"/>
      <c r="V1550" s="36"/>
      <c r="W1550" s="68" t="str">
        <f t="shared" si="72"/>
        <v/>
      </c>
      <c r="X1550" s="62" t="str">
        <f t="shared" si="73"/>
        <v/>
      </c>
    </row>
    <row r="1551" spans="2:24" ht="21" customHeight="1">
      <c r="B1551" s="167" t="str">
        <f t="shared" si="74"/>
        <v/>
      </c>
      <c r="C1551" s="78"/>
      <c r="D1551" s="71"/>
      <c r="E1551" s="71"/>
      <c r="F1551" s="78"/>
      <c r="G1551" s="71"/>
      <c r="H1551" s="78"/>
      <c r="I1551" s="71"/>
      <c r="J1551" s="71"/>
      <c r="K1551" s="36"/>
      <c r="L1551" s="71"/>
      <c r="M1551" s="36"/>
      <c r="N1551" s="36"/>
      <c r="O1551" s="36"/>
      <c r="P1551" s="86"/>
      <c r="Q1551" s="86"/>
      <c r="R1551" s="36"/>
      <c r="S1551" s="36"/>
      <c r="T1551" s="36"/>
      <c r="U1551" s="34"/>
      <c r="V1551" s="36"/>
      <c r="W1551" s="68" t="str">
        <f t="shared" si="72"/>
        <v/>
      </c>
      <c r="X1551" s="62" t="str">
        <f t="shared" si="73"/>
        <v/>
      </c>
    </row>
    <row r="1552" spans="2:24" ht="21" customHeight="1">
      <c r="B1552" s="167" t="str">
        <f t="shared" si="74"/>
        <v/>
      </c>
      <c r="C1552" s="78"/>
      <c r="D1552" s="71"/>
      <c r="E1552" s="71"/>
      <c r="F1552" s="78"/>
      <c r="G1552" s="71"/>
      <c r="H1552" s="78"/>
      <c r="I1552" s="71"/>
      <c r="J1552" s="71"/>
      <c r="K1552" s="36"/>
      <c r="L1552" s="71"/>
      <c r="M1552" s="36"/>
      <c r="N1552" s="36"/>
      <c r="O1552" s="36"/>
      <c r="P1552" s="86"/>
      <c r="Q1552" s="86"/>
      <c r="R1552" s="36"/>
      <c r="S1552" s="36"/>
      <c r="T1552" s="36"/>
      <c r="U1552" s="34"/>
      <c r="V1552" s="36"/>
      <c r="W1552" s="68" t="str">
        <f t="shared" si="72"/>
        <v/>
      </c>
      <c r="X1552" s="62" t="str">
        <f t="shared" si="73"/>
        <v/>
      </c>
    </row>
    <row r="1553" spans="2:24" ht="21" customHeight="1">
      <c r="B1553" s="167" t="str">
        <f t="shared" si="74"/>
        <v/>
      </c>
      <c r="C1553" s="78"/>
      <c r="D1553" s="71"/>
      <c r="E1553" s="71"/>
      <c r="F1553" s="78"/>
      <c r="G1553" s="71"/>
      <c r="H1553" s="78"/>
      <c r="I1553" s="71"/>
      <c r="J1553" s="71"/>
      <c r="K1553" s="36"/>
      <c r="L1553" s="71"/>
      <c r="M1553" s="36"/>
      <c r="N1553" s="36"/>
      <c r="O1553" s="36"/>
      <c r="P1553" s="86"/>
      <c r="Q1553" s="86"/>
      <c r="R1553" s="36"/>
      <c r="S1553" s="36"/>
      <c r="T1553" s="36"/>
      <c r="U1553" s="34"/>
      <c r="V1553" s="36"/>
      <c r="W1553" s="68" t="str">
        <f t="shared" si="72"/>
        <v/>
      </c>
      <c r="X1553" s="62" t="str">
        <f t="shared" si="73"/>
        <v/>
      </c>
    </row>
    <row r="1554" spans="2:24" ht="21" customHeight="1">
      <c r="B1554" s="167" t="str">
        <f t="shared" si="74"/>
        <v/>
      </c>
      <c r="C1554" s="78"/>
      <c r="D1554" s="71"/>
      <c r="E1554" s="71"/>
      <c r="F1554" s="78"/>
      <c r="G1554" s="71"/>
      <c r="H1554" s="78"/>
      <c r="I1554" s="71"/>
      <c r="J1554" s="71"/>
      <c r="K1554" s="36"/>
      <c r="L1554" s="71"/>
      <c r="M1554" s="36"/>
      <c r="N1554" s="36"/>
      <c r="O1554" s="36"/>
      <c r="P1554" s="86"/>
      <c r="Q1554" s="86"/>
      <c r="R1554" s="36"/>
      <c r="S1554" s="36"/>
      <c r="T1554" s="36"/>
      <c r="U1554" s="34"/>
      <c r="V1554" s="36"/>
      <c r="W1554" s="68" t="str">
        <f t="shared" si="72"/>
        <v/>
      </c>
      <c r="X1554" s="62" t="str">
        <f t="shared" si="73"/>
        <v/>
      </c>
    </row>
    <row r="1555" spans="2:24" ht="21" customHeight="1">
      <c r="B1555" s="167" t="str">
        <f t="shared" si="74"/>
        <v/>
      </c>
      <c r="C1555" s="78"/>
      <c r="D1555" s="71"/>
      <c r="E1555" s="71"/>
      <c r="F1555" s="78"/>
      <c r="G1555" s="71"/>
      <c r="H1555" s="78"/>
      <c r="I1555" s="71"/>
      <c r="J1555" s="71"/>
      <c r="K1555" s="36"/>
      <c r="L1555" s="71"/>
      <c r="M1555" s="36"/>
      <c r="N1555" s="36"/>
      <c r="O1555" s="36"/>
      <c r="P1555" s="86"/>
      <c r="Q1555" s="86"/>
      <c r="R1555" s="36"/>
      <c r="S1555" s="36"/>
      <c r="T1555" s="36"/>
      <c r="U1555" s="34"/>
      <c r="V1555" s="36"/>
      <c r="W1555" s="68" t="str">
        <f t="shared" si="72"/>
        <v/>
      </c>
      <c r="X1555" s="62" t="str">
        <f t="shared" si="73"/>
        <v/>
      </c>
    </row>
    <row r="1556" spans="2:24" ht="21" customHeight="1">
      <c r="B1556" s="167" t="str">
        <f t="shared" si="74"/>
        <v/>
      </c>
      <c r="C1556" s="78"/>
      <c r="D1556" s="71"/>
      <c r="E1556" s="71"/>
      <c r="F1556" s="78"/>
      <c r="G1556" s="71"/>
      <c r="H1556" s="78"/>
      <c r="I1556" s="71"/>
      <c r="J1556" s="71"/>
      <c r="K1556" s="36"/>
      <c r="L1556" s="71"/>
      <c r="M1556" s="36"/>
      <c r="N1556" s="36"/>
      <c r="O1556" s="36"/>
      <c r="P1556" s="86"/>
      <c r="Q1556" s="86"/>
      <c r="R1556" s="36"/>
      <c r="S1556" s="36"/>
      <c r="T1556" s="36"/>
      <c r="U1556" s="34"/>
      <c r="V1556" s="36"/>
      <c r="W1556" s="68" t="str">
        <f t="shared" si="72"/>
        <v/>
      </c>
      <c r="X1556" s="62" t="str">
        <f t="shared" si="73"/>
        <v/>
      </c>
    </row>
    <row r="1557" spans="2:24" ht="21" customHeight="1">
      <c r="B1557" s="167" t="str">
        <f t="shared" si="74"/>
        <v/>
      </c>
      <c r="C1557" s="78"/>
      <c r="D1557" s="71"/>
      <c r="E1557" s="71"/>
      <c r="F1557" s="78"/>
      <c r="G1557" s="71"/>
      <c r="H1557" s="78"/>
      <c r="I1557" s="71"/>
      <c r="J1557" s="71"/>
      <c r="K1557" s="36"/>
      <c r="L1557" s="71"/>
      <c r="M1557" s="36"/>
      <c r="N1557" s="36"/>
      <c r="O1557" s="36"/>
      <c r="P1557" s="86"/>
      <c r="Q1557" s="86"/>
      <c r="R1557" s="36"/>
      <c r="S1557" s="36"/>
      <c r="T1557" s="36"/>
      <c r="U1557" s="34"/>
      <c r="V1557" s="36"/>
      <c r="W1557" s="68" t="str">
        <f t="shared" si="72"/>
        <v/>
      </c>
      <c r="X1557" s="62" t="str">
        <f t="shared" si="73"/>
        <v/>
      </c>
    </row>
    <row r="1558" spans="2:24" ht="21" customHeight="1">
      <c r="B1558" s="167" t="str">
        <f t="shared" si="74"/>
        <v/>
      </c>
      <c r="C1558" s="78"/>
      <c r="D1558" s="71"/>
      <c r="E1558" s="71"/>
      <c r="F1558" s="78"/>
      <c r="G1558" s="71"/>
      <c r="H1558" s="78"/>
      <c r="I1558" s="71"/>
      <c r="J1558" s="71"/>
      <c r="K1558" s="36"/>
      <c r="L1558" s="71"/>
      <c r="M1558" s="36"/>
      <c r="N1558" s="36"/>
      <c r="O1558" s="36"/>
      <c r="P1558" s="86"/>
      <c r="Q1558" s="86"/>
      <c r="R1558" s="36"/>
      <c r="S1558" s="36"/>
      <c r="T1558" s="36"/>
      <c r="U1558" s="34"/>
      <c r="V1558" s="36"/>
      <c r="W1558" s="68" t="str">
        <f t="shared" si="72"/>
        <v/>
      </c>
      <c r="X1558" s="62" t="str">
        <f t="shared" si="73"/>
        <v/>
      </c>
    </row>
    <row r="1559" spans="2:24" ht="21" customHeight="1">
      <c r="B1559" s="167" t="str">
        <f t="shared" si="74"/>
        <v/>
      </c>
      <c r="C1559" s="78"/>
      <c r="D1559" s="71"/>
      <c r="E1559" s="71"/>
      <c r="F1559" s="78"/>
      <c r="G1559" s="71"/>
      <c r="H1559" s="78"/>
      <c r="I1559" s="71"/>
      <c r="J1559" s="71"/>
      <c r="K1559" s="36"/>
      <c r="L1559" s="71"/>
      <c r="M1559" s="36"/>
      <c r="N1559" s="36"/>
      <c r="O1559" s="36"/>
      <c r="P1559" s="86"/>
      <c r="Q1559" s="86"/>
      <c r="R1559" s="36"/>
      <c r="S1559" s="36"/>
      <c r="T1559" s="36"/>
      <c r="U1559" s="34"/>
      <c r="V1559" s="36"/>
      <c r="W1559" s="68" t="str">
        <f t="shared" si="72"/>
        <v/>
      </c>
      <c r="X1559" s="62" t="str">
        <f t="shared" si="73"/>
        <v/>
      </c>
    </row>
    <row r="1560" spans="2:24" ht="21" customHeight="1">
      <c r="B1560" s="167" t="str">
        <f t="shared" si="74"/>
        <v/>
      </c>
      <c r="C1560" s="78"/>
      <c r="D1560" s="71"/>
      <c r="E1560" s="71"/>
      <c r="F1560" s="78"/>
      <c r="G1560" s="71"/>
      <c r="H1560" s="78"/>
      <c r="I1560" s="71"/>
      <c r="J1560" s="71"/>
      <c r="K1560" s="36"/>
      <c r="L1560" s="71"/>
      <c r="M1560" s="36"/>
      <c r="N1560" s="36"/>
      <c r="O1560" s="36"/>
      <c r="P1560" s="86"/>
      <c r="Q1560" s="86"/>
      <c r="R1560" s="36"/>
      <c r="S1560" s="36"/>
      <c r="T1560" s="36"/>
      <c r="U1560" s="34"/>
      <c r="V1560" s="36"/>
      <c r="W1560" s="68" t="str">
        <f t="shared" si="72"/>
        <v/>
      </c>
      <c r="X1560" s="62" t="str">
        <f t="shared" si="73"/>
        <v/>
      </c>
    </row>
    <row r="1561" spans="2:24" ht="21" customHeight="1">
      <c r="B1561" s="167" t="str">
        <f t="shared" si="74"/>
        <v/>
      </c>
      <c r="C1561" s="78"/>
      <c r="D1561" s="71"/>
      <c r="E1561" s="71"/>
      <c r="F1561" s="78"/>
      <c r="G1561" s="71"/>
      <c r="H1561" s="78"/>
      <c r="I1561" s="71"/>
      <c r="J1561" s="71"/>
      <c r="K1561" s="36"/>
      <c r="L1561" s="71"/>
      <c r="M1561" s="36"/>
      <c r="N1561" s="36"/>
      <c r="O1561" s="36"/>
      <c r="P1561" s="86"/>
      <c r="Q1561" s="86"/>
      <c r="R1561" s="36"/>
      <c r="S1561" s="36"/>
      <c r="T1561" s="36"/>
      <c r="U1561" s="34"/>
      <c r="V1561" s="36"/>
      <c r="W1561" s="68" t="str">
        <f t="shared" si="72"/>
        <v/>
      </c>
      <c r="X1561" s="62" t="str">
        <f t="shared" si="73"/>
        <v/>
      </c>
    </row>
    <row r="1562" spans="2:24" ht="21" customHeight="1">
      <c r="B1562" s="167" t="str">
        <f t="shared" si="74"/>
        <v/>
      </c>
      <c r="C1562" s="78"/>
      <c r="D1562" s="71"/>
      <c r="E1562" s="71"/>
      <c r="F1562" s="78"/>
      <c r="G1562" s="71"/>
      <c r="H1562" s="78"/>
      <c r="I1562" s="71"/>
      <c r="J1562" s="71"/>
      <c r="K1562" s="36"/>
      <c r="L1562" s="71"/>
      <c r="M1562" s="36"/>
      <c r="N1562" s="36"/>
      <c r="O1562" s="36"/>
      <c r="P1562" s="86"/>
      <c r="Q1562" s="86"/>
      <c r="R1562" s="36"/>
      <c r="S1562" s="36"/>
      <c r="T1562" s="36"/>
      <c r="U1562" s="34"/>
      <c r="V1562" s="36"/>
      <c r="W1562" s="68" t="str">
        <f t="shared" si="72"/>
        <v/>
      </c>
      <c r="X1562" s="62" t="str">
        <f t="shared" si="73"/>
        <v/>
      </c>
    </row>
    <row r="1563" spans="2:24" ht="21" customHeight="1">
      <c r="B1563" s="167" t="str">
        <f t="shared" si="74"/>
        <v/>
      </c>
      <c r="C1563" s="78"/>
      <c r="D1563" s="71"/>
      <c r="E1563" s="71"/>
      <c r="F1563" s="78"/>
      <c r="G1563" s="71"/>
      <c r="H1563" s="78"/>
      <c r="I1563" s="71"/>
      <c r="J1563" s="71"/>
      <c r="K1563" s="36"/>
      <c r="L1563" s="71"/>
      <c r="M1563" s="36"/>
      <c r="N1563" s="36"/>
      <c r="O1563" s="36"/>
      <c r="P1563" s="86"/>
      <c r="Q1563" s="86"/>
      <c r="R1563" s="36"/>
      <c r="S1563" s="36"/>
      <c r="T1563" s="36"/>
      <c r="U1563" s="34"/>
      <c r="V1563" s="36"/>
      <c r="W1563" s="68" t="str">
        <f t="shared" si="72"/>
        <v/>
      </c>
      <c r="X1563" s="62" t="str">
        <f t="shared" si="73"/>
        <v/>
      </c>
    </row>
    <row r="1564" spans="2:24" ht="21" customHeight="1">
      <c r="B1564" s="167" t="str">
        <f t="shared" si="74"/>
        <v/>
      </c>
      <c r="C1564" s="78"/>
      <c r="D1564" s="71"/>
      <c r="E1564" s="71"/>
      <c r="F1564" s="78"/>
      <c r="G1564" s="71"/>
      <c r="H1564" s="78"/>
      <c r="I1564" s="71"/>
      <c r="J1564" s="71"/>
      <c r="K1564" s="36"/>
      <c r="L1564" s="71"/>
      <c r="M1564" s="36"/>
      <c r="N1564" s="36"/>
      <c r="O1564" s="36"/>
      <c r="P1564" s="86"/>
      <c r="Q1564" s="86"/>
      <c r="R1564" s="36"/>
      <c r="S1564" s="36"/>
      <c r="T1564" s="36"/>
      <c r="U1564" s="34"/>
      <c r="V1564" s="36"/>
      <c r="W1564" s="68" t="str">
        <f t="shared" si="72"/>
        <v/>
      </c>
      <c r="X1564" s="62" t="str">
        <f t="shared" si="73"/>
        <v/>
      </c>
    </row>
    <row r="1565" spans="2:24" ht="21" customHeight="1">
      <c r="B1565" s="167" t="str">
        <f t="shared" si="74"/>
        <v/>
      </c>
      <c r="C1565" s="78"/>
      <c r="D1565" s="71"/>
      <c r="E1565" s="71"/>
      <c r="F1565" s="78"/>
      <c r="G1565" s="71"/>
      <c r="H1565" s="78"/>
      <c r="I1565" s="71"/>
      <c r="J1565" s="71"/>
      <c r="K1565" s="36"/>
      <c r="L1565" s="71"/>
      <c r="M1565" s="36"/>
      <c r="N1565" s="36"/>
      <c r="O1565" s="36"/>
      <c r="P1565" s="86"/>
      <c r="Q1565" s="86"/>
      <c r="R1565" s="36"/>
      <c r="S1565" s="36"/>
      <c r="T1565" s="36"/>
      <c r="U1565" s="34"/>
      <c r="V1565" s="36"/>
      <c r="W1565" s="68" t="str">
        <f t="shared" si="72"/>
        <v/>
      </c>
      <c r="X1565" s="62" t="str">
        <f t="shared" si="73"/>
        <v/>
      </c>
    </row>
    <row r="1566" spans="2:24" ht="21" customHeight="1">
      <c r="B1566" s="167" t="str">
        <f t="shared" si="74"/>
        <v/>
      </c>
      <c r="C1566" s="78"/>
      <c r="D1566" s="71"/>
      <c r="E1566" s="71"/>
      <c r="F1566" s="78"/>
      <c r="G1566" s="71"/>
      <c r="H1566" s="78"/>
      <c r="I1566" s="71"/>
      <c r="J1566" s="71"/>
      <c r="K1566" s="36"/>
      <c r="L1566" s="71"/>
      <c r="M1566" s="36"/>
      <c r="N1566" s="36"/>
      <c r="O1566" s="36"/>
      <c r="P1566" s="86"/>
      <c r="Q1566" s="86"/>
      <c r="R1566" s="36"/>
      <c r="S1566" s="36"/>
      <c r="T1566" s="36"/>
      <c r="U1566" s="34"/>
      <c r="V1566" s="36"/>
      <c r="W1566" s="68" t="str">
        <f t="shared" si="72"/>
        <v/>
      </c>
      <c r="X1566" s="62" t="str">
        <f t="shared" si="73"/>
        <v/>
      </c>
    </row>
    <row r="1567" spans="2:24" ht="21" customHeight="1">
      <c r="B1567" s="167" t="str">
        <f t="shared" si="74"/>
        <v/>
      </c>
      <c r="C1567" s="78"/>
      <c r="D1567" s="71"/>
      <c r="E1567" s="71"/>
      <c r="F1567" s="78"/>
      <c r="G1567" s="71"/>
      <c r="H1567" s="78"/>
      <c r="I1567" s="71"/>
      <c r="J1567" s="71"/>
      <c r="K1567" s="36"/>
      <c r="L1567" s="71"/>
      <c r="M1567" s="36"/>
      <c r="N1567" s="36"/>
      <c r="O1567" s="36"/>
      <c r="P1567" s="86"/>
      <c r="Q1567" s="86"/>
      <c r="R1567" s="36"/>
      <c r="S1567" s="36"/>
      <c r="T1567" s="36"/>
      <c r="U1567" s="34"/>
      <c r="V1567" s="36"/>
      <c r="W1567" s="68" t="str">
        <f t="shared" si="72"/>
        <v/>
      </c>
      <c r="X1567" s="62" t="str">
        <f t="shared" si="73"/>
        <v/>
      </c>
    </row>
    <row r="1568" spans="2:24" ht="21" customHeight="1">
      <c r="B1568" s="167" t="str">
        <f t="shared" si="74"/>
        <v/>
      </c>
      <c r="C1568" s="78"/>
      <c r="D1568" s="71"/>
      <c r="E1568" s="71"/>
      <c r="F1568" s="78"/>
      <c r="G1568" s="71"/>
      <c r="H1568" s="78"/>
      <c r="I1568" s="71"/>
      <c r="J1568" s="71"/>
      <c r="K1568" s="36"/>
      <c r="L1568" s="71"/>
      <c r="M1568" s="36"/>
      <c r="N1568" s="36"/>
      <c r="O1568" s="36"/>
      <c r="P1568" s="86"/>
      <c r="Q1568" s="86"/>
      <c r="R1568" s="36"/>
      <c r="S1568" s="36"/>
      <c r="T1568" s="36"/>
      <c r="U1568" s="34"/>
      <c r="V1568" s="36"/>
      <c r="W1568" s="68" t="str">
        <f t="shared" si="72"/>
        <v/>
      </c>
      <c r="X1568" s="62" t="str">
        <f t="shared" si="73"/>
        <v/>
      </c>
    </row>
    <row r="1569" spans="2:24" ht="21" customHeight="1">
      <c r="B1569" s="167" t="str">
        <f t="shared" si="74"/>
        <v/>
      </c>
      <c r="C1569" s="78"/>
      <c r="D1569" s="71"/>
      <c r="E1569" s="71"/>
      <c r="F1569" s="78"/>
      <c r="G1569" s="71"/>
      <c r="H1569" s="78"/>
      <c r="I1569" s="71"/>
      <c r="J1569" s="71"/>
      <c r="K1569" s="36"/>
      <c r="L1569" s="71"/>
      <c r="M1569" s="36"/>
      <c r="N1569" s="36"/>
      <c r="O1569" s="36"/>
      <c r="P1569" s="86"/>
      <c r="Q1569" s="86"/>
      <c r="R1569" s="36"/>
      <c r="S1569" s="36"/>
      <c r="T1569" s="36"/>
      <c r="U1569" s="34"/>
      <c r="V1569" s="36"/>
      <c r="W1569" s="68" t="str">
        <f t="shared" si="72"/>
        <v/>
      </c>
      <c r="X1569" s="62" t="str">
        <f t="shared" si="73"/>
        <v/>
      </c>
    </row>
    <row r="1570" spans="2:24" ht="21" customHeight="1">
      <c r="B1570" s="167" t="str">
        <f t="shared" si="74"/>
        <v/>
      </c>
      <c r="C1570" s="78"/>
      <c r="D1570" s="71"/>
      <c r="E1570" s="71"/>
      <c r="F1570" s="78"/>
      <c r="G1570" s="71"/>
      <c r="H1570" s="78"/>
      <c r="I1570" s="71"/>
      <c r="J1570" s="71"/>
      <c r="K1570" s="36"/>
      <c r="L1570" s="71"/>
      <c r="M1570" s="36"/>
      <c r="N1570" s="36"/>
      <c r="O1570" s="36"/>
      <c r="P1570" s="86"/>
      <c r="Q1570" s="86"/>
      <c r="R1570" s="36"/>
      <c r="S1570" s="36"/>
      <c r="T1570" s="36"/>
      <c r="U1570" s="34"/>
      <c r="V1570" s="36"/>
      <c r="W1570" s="68" t="str">
        <f t="shared" si="72"/>
        <v/>
      </c>
      <c r="X1570" s="62" t="str">
        <f t="shared" si="73"/>
        <v/>
      </c>
    </row>
    <row r="1571" spans="2:24" ht="21" customHeight="1">
      <c r="B1571" s="167" t="str">
        <f t="shared" si="74"/>
        <v/>
      </c>
      <c r="C1571" s="78"/>
      <c r="D1571" s="71"/>
      <c r="E1571" s="71"/>
      <c r="F1571" s="78"/>
      <c r="G1571" s="71"/>
      <c r="H1571" s="78"/>
      <c r="I1571" s="71"/>
      <c r="J1571" s="71"/>
      <c r="K1571" s="36"/>
      <c r="L1571" s="71"/>
      <c r="M1571" s="36"/>
      <c r="N1571" s="36"/>
      <c r="O1571" s="36"/>
      <c r="P1571" s="86"/>
      <c r="Q1571" s="86"/>
      <c r="R1571" s="36"/>
      <c r="S1571" s="36"/>
      <c r="T1571" s="36"/>
      <c r="U1571" s="34"/>
      <c r="V1571" s="36"/>
      <c r="W1571" s="68" t="str">
        <f t="shared" si="72"/>
        <v/>
      </c>
      <c r="X1571" s="62" t="str">
        <f t="shared" si="73"/>
        <v/>
      </c>
    </row>
    <row r="1572" spans="2:24" ht="21" customHeight="1">
      <c r="B1572" s="167" t="str">
        <f t="shared" si="74"/>
        <v/>
      </c>
      <c r="C1572" s="78"/>
      <c r="D1572" s="71"/>
      <c r="E1572" s="71"/>
      <c r="F1572" s="78"/>
      <c r="G1572" s="71"/>
      <c r="H1572" s="78"/>
      <c r="I1572" s="71"/>
      <c r="J1572" s="71"/>
      <c r="K1572" s="36"/>
      <c r="L1572" s="71"/>
      <c r="M1572" s="36"/>
      <c r="N1572" s="36"/>
      <c r="O1572" s="36"/>
      <c r="P1572" s="86"/>
      <c r="Q1572" s="86"/>
      <c r="R1572" s="36"/>
      <c r="S1572" s="36"/>
      <c r="T1572" s="36"/>
      <c r="U1572" s="34"/>
      <c r="V1572" s="36"/>
      <c r="W1572" s="68" t="str">
        <f t="shared" si="72"/>
        <v/>
      </c>
      <c r="X1572" s="62" t="str">
        <f t="shared" si="73"/>
        <v/>
      </c>
    </row>
    <row r="1573" spans="2:24" ht="21" customHeight="1">
      <c r="B1573" s="167" t="str">
        <f t="shared" si="74"/>
        <v/>
      </c>
      <c r="C1573" s="78"/>
      <c r="D1573" s="71"/>
      <c r="E1573" s="71"/>
      <c r="F1573" s="78"/>
      <c r="G1573" s="71"/>
      <c r="H1573" s="78"/>
      <c r="I1573" s="71"/>
      <c r="J1573" s="71"/>
      <c r="K1573" s="36"/>
      <c r="L1573" s="71"/>
      <c r="M1573" s="36"/>
      <c r="N1573" s="36"/>
      <c r="O1573" s="36"/>
      <c r="P1573" s="86"/>
      <c r="Q1573" s="86"/>
      <c r="R1573" s="36"/>
      <c r="S1573" s="36"/>
      <c r="T1573" s="36"/>
      <c r="U1573" s="34"/>
      <c r="V1573" s="36"/>
      <c r="W1573" s="68" t="str">
        <f t="shared" si="72"/>
        <v/>
      </c>
      <c r="X1573" s="62" t="str">
        <f t="shared" si="73"/>
        <v/>
      </c>
    </row>
    <row r="1574" spans="2:24" ht="21" customHeight="1">
      <c r="B1574" s="167" t="str">
        <f t="shared" si="74"/>
        <v/>
      </c>
      <c r="C1574" s="78"/>
      <c r="D1574" s="71"/>
      <c r="E1574" s="71"/>
      <c r="F1574" s="78"/>
      <c r="G1574" s="71"/>
      <c r="H1574" s="78"/>
      <c r="I1574" s="71"/>
      <c r="J1574" s="71"/>
      <c r="K1574" s="36"/>
      <c r="L1574" s="71"/>
      <c r="M1574" s="36"/>
      <c r="N1574" s="36"/>
      <c r="O1574" s="36"/>
      <c r="P1574" s="86"/>
      <c r="Q1574" s="86"/>
      <c r="R1574" s="36"/>
      <c r="S1574" s="36"/>
      <c r="T1574" s="36"/>
      <c r="U1574" s="34"/>
      <c r="V1574" s="36"/>
      <c r="W1574" s="68" t="str">
        <f t="shared" si="72"/>
        <v/>
      </c>
      <c r="X1574" s="62" t="str">
        <f t="shared" si="73"/>
        <v/>
      </c>
    </row>
    <row r="1575" spans="2:24" ht="21" customHeight="1">
      <c r="B1575" s="167" t="str">
        <f t="shared" si="74"/>
        <v/>
      </c>
      <c r="C1575" s="78"/>
      <c r="D1575" s="71"/>
      <c r="E1575" s="71"/>
      <c r="F1575" s="78"/>
      <c r="G1575" s="71"/>
      <c r="H1575" s="78"/>
      <c r="I1575" s="71"/>
      <c r="J1575" s="71"/>
      <c r="K1575" s="36"/>
      <c r="L1575" s="71"/>
      <c r="M1575" s="36"/>
      <c r="N1575" s="36"/>
      <c r="O1575" s="36"/>
      <c r="P1575" s="86"/>
      <c r="Q1575" s="86"/>
      <c r="R1575" s="36"/>
      <c r="S1575" s="36"/>
      <c r="T1575" s="36"/>
      <c r="U1575" s="34"/>
      <c r="V1575" s="36"/>
      <c r="W1575" s="68" t="str">
        <f t="shared" si="72"/>
        <v/>
      </c>
      <c r="X1575" s="62" t="str">
        <f t="shared" si="73"/>
        <v/>
      </c>
    </row>
    <row r="1576" spans="2:24" ht="21" customHeight="1">
      <c r="B1576" s="167" t="str">
        <f t="shared" si="74"/>
        <v/>
      </c>
      <c r="C1576" s="78"/>
      <c r="D1576" s="71"/>
      <c r="E1576" s="71"/>
      <c r="F1576" s="78"/>
      <c r="G1576" s="71"/>
      <c r="H1576" s="78"/>
      <c r="I1576" s="71"/>
      <c r="J1576" s="71"/>
      <c r="K1576" s="36"/>
      <c r="L1576" s="71"/>
      <c r="M1576" s="36"/>
      <c r="N1576" s="36"/>
      <c r="O1576" s="36"/>
      <c r="P1576" s="86"/>
      <c r="Q1576" s="86"/>
      <c r="R1576" s="36"/>
      <c r="S1576" s="36"/>
      <c r="T1576" s="36"/>
      <c r="U1576" s="34"/>
      <c r="V1576" s="36"/>
      <c r="W1576" s="68" t="str">
        <f t="shared" si="72"/>
        <v/>
      </c>
      <c r="X1576" s="62" t="str">
        <f t="shared" si="73"/>
        <v/>
      </c>
    </row>
    <row r="1577" spans="2:24" ht="21" customHeight="1">
      <c r="B1577" s="167" t="str">
        <f t="shared" si="74"/>
        <v/>
      </c>
      <c r="C1577" s="78"/>
      <c r="D1577" s="71"/>
      <c r="E1577" s="71"/>
      <c r="F1577" s="78"/>
      <c r="G1577" s="71"/>
      <c r="H1577" s="78"/>
      <c r="I1577" s="71"/>
      <c r="J1577" s="71"/>
      <c r="K1577" s="36"/>
      <c r="L1577" s="71"/>
      <c r="M1577" s="36"/>
      <c r="N1577" s="36"/>
      <c r="O1577" s="36"/>
      <c r="P1577" s="86"/>
      <c r="Q1577" s="86"/>
      <c r="R1577" s="36"/>
      <c r="S1577" s="36"/>
      <c r="T1577" s="36"/>
      <c r="U1577" s="34"/>
      <c r="V1577" s="36"/>
      <c r="W1577" s="68" t="str">
        <f t="shared" si="72"/>
        <v/>
      </c>
      <c r="X1577" s="62" t="str">
        <f t="shared" si="73"/>
        <v/>
      </c>
    </row>
    <row r="1578" spans="2:24" ht="21" customHeight="1">
      <c r="B1578" s="167" t="str">
        <f t="shared" si="74"/>
        <v/>
      </c>
      <c r="C1578" s="78"/>
      <c r="D1578" s="71"/>
      <c r="E1578" s="71"/>
      <c r="F1578" s="78"/>
      <c r="G1578" s="71"/>
      <c r="H1578" s="78"/>
      <c r="I1578" s="71"/>
      <c r="J1578" s="71"/>
      <c r="K1578" s="36"/>
      <c r="L1578" s="71"/>
      <c r="M1578" s="36"/>
      <c r="N1578" s="36"/>
      <c r="O1578" s="36"/>
      <c r="P1578" s="86"/>
      <c r="Q1578" s="86"/>
      <c r="R1578" s="36"/>
      <c r="S1578" s="36"/>
      <c r="T1578" s="36"/>
      <c r="U1578" s="34"/>
      <c r="V1578" s="36"/>
      <c r="W1578" s="68" t="str">
        <f t="shared" si="72"/>
        <v/>
      </c>
      <c r="X1578" s="62" t="str">
        <f t="shared" si="73"/>
        <v/>
      </c>
    </row>
    <row r="1579" spans="2:24" ht="21" customHeight="1">
      <c r="B1579" s="167" t="str">
        <f t="shared" si="74"/>
        <v/>
      </c>
      <c r="C1579" s="78"/>
      <c r="D1579" s="71"/>
      <c r="E1579" s="71"/>
      <c r="F1579" s="78"/>
      <c r="G1579" s="71"/>
      <c r="H1579" s="78"/>
      <c r="I1579" s="71"/>
      <c r="J1579" s="71"/>
      <c r="K1579" s="36"/>
      <c r="L1579" s="71"/>
      <c r="M1579" s="36"/>
      <c r="N1579" s="36"/>
      <c r="O1579" s="36"/>
      <c r="P1579" s="86"/>
      <c r="Q1579" s="86"/>
      <c r="R1579" s="36"/>
      <c r="S1579" s="36"/>
      <c r="T1579" s="36"/>
      <c r="U1579" s="34"/>
      <c r="V1579" s="36"/>
      <c r="W1579" s="68" t="str">
        <f t="shared" si="72"/>
        <v/>
      </c>
      <c r="X1579" s="62" t="str">
        <f t="shared" si="73"/>
        <v/>
      </c>
    </row>
    <row r="1580" spans="2:24" ht="21" customHeight="1">
      <c r="B1580" s="167" t="str">
        <f t="shared" si="74"/>
        <v/>
      </c>
      <c r="C1580" s="78"/>
      <c r="D1580" s="71"/>
      <c r="E1580" s="71"/>
      <c r="F1580" s="78"/>
      <c r="G1580" s="71"/>
      <c r="H1580" s="78"/>
      <c r="I1580" s="71"/>
      <c r="J1580" s="71"/>
      <c r="K1580" s="36"/>
      <c r="L1580" s="71"/>
      <c r="M1580" s="36"/>
      <c r="N1580" s="36"/>
      <c r="O1580" s="36"/>
      <c r="P1580" s="86"/>
      <c r="Q1580" s="86"/>
      <c r="R1580" s="36"/>
      <c r="S1580" s="36"/>
      <c r="T1580" s="36"/>
      <c r="U1580" s="34"/>
      <c r="V1580" s="36"/>
      <c r="W1580" s="68" t="str">
        <f t="shared" si="72"/>
        <v/>
      </c>
      <c r="X1580" s="62" t="str">
        <f t="shared" si="73"/>
        <v/>
      </c>
    </row>
    <row r="1581" spans="2:24" ht="21" customHeight="1">
      <c r="B1581" s="167" t="str">
        <f t="shared" si="74"/>
        <v/>
      </c>
      <c r="C1581" s="78"/>
      <c r="D1581" s="71"/>
      <c r="E1581" s="71"/>
      <c r="F1581" s="78"/>
      <c r="G1581" s="71"/>
      <c r="H1581" s="78"/>
      <c r="I1581" s="71"/>
      <c r="J1581" s="71"/>
      <c r="K1581" s="36"/>
      <c r="L1581" s="71"/>
      <c r="M1581" s="36"/>
      <c r="N1581" s="36"/>
      <c r="O1581" s="36"/>
      <c r="P1581" s="86"/>
      <c r="Q1581" s="86"/>
      <c r="R1581" s="36"/>
      <c r="S1581" s="36"/>
      <c r="T1581" s="36"/>
      <c r="U1581" s="34"/>
      <c r="V1581" s="36"/>
      <c r="W1581" s="68" t="str">
        <f t="shared" si="72"/>
        <v/>
      </c>
      <c r="X1581" s="62" t="str">
        <f t="shared" si="73"/>
        <v/>
      </c>
    </row>
    <row r="1582" spans="2:24" ht="21" customHeight="1">
      <c r="B1582" s="167" t="str">
        <f t="shared" si="74"/>
        <v/>
      </c>
      <c r="C1582" s="78"/>
      <c r="D1582" s="71"/>
      <c r="E1582" s="71"/>
      <c r="F1582" s="78"/>
      <c r="G1582" s="71"/>
      <c r="H1582" s="78"/>
      <c r="I1582" s="71"/>
      <c r="J1582" s="71"/>
      <c r="K1582" s="36"/>
      <c r="L1582" s="71"/>
      <c r="M1582" s="36"/>
      <c r="N1582" s="36"/>
      <c r="O1582" s="36"/>
      <c r="P1582" s="86"/>
      <c r="Q1582" s="86"/>
      <c r="R1582" s="36"/>
      <c r="S1582" s="36"/>
      <c r="T1582" s="36"/>
      <c r="U1582" s="34"/>
      <c r="V1582" s="36"/>
      <c r="W1582" s="68" t="str">
        <f t="shared" si="72"/>
        <v/>
      </c>
      <c r="X1582" s="62" t="str">
        <f t="shared" si="73"/>
        <v/>
      </c>
    </row>
    <row r="1583" spans="2:24" ht="21" customHeight="1">
      <c r="B1583" s="167" t="str">
        <f t="shared" si="74"/>
        <v/>
      </c>
      <c r="C1583" s="78"/>
      <c r="D1583" s="71"/>
      <c r="E1583" s="71"/>
      <c r="F1583" s="78"/>
      <c r="G1583" s="71"/>
      <c r="H1583" s="78"/>
      <c r="I1583" s="71"/>
      <c r="J1583" s="71"/>
      <c r="K1583" s="36"/>
      <c r="L1583" s="71"/>
      <c r="M1583" s="36"/>
      <c r="N1583" s="36"/>
      <c r="O1583" s="36"/>
      <c r="P1583" s="86"/>
      <c r="Q1583" s="86"/>
      <c r="R1583" s="36"/>
      <c r="S1583" s="36"/>
      <c r="T1583" s="36"/>
      <c r="U1583" s="34"/>
      <c r="V1583" s="36"/>
      <c r="W1583" s="68" t="str">
        <f t="shared" si="72"/>
        <v/>
      </c>
      <c r="X1583" s="62" t="str">
        <f t="shared" si="73"/>
        <v/>
      </c>
    </row>
    <row r="1584" spans="2:24" ht="21" customHeight="1">
      <c r="B1584" s="167" t="str">
        <f t="shared" si="74"/>
        <v/>
      </c>
      <c r="C1584" s="78"/>
      <c r="D1584" s="71"/>
      <c r="E1584" s="71"/>
      <c r="F1584" s="78"/>
      <c r="G1584" s="71"/>
      <c r="H1584" s="78"/>
      <c r="I1584" s="71"/>
      <c r="J1584" s="71"/>
      <c r="K1584" s="36"/>
      <c r="L1584" s="71"/>
      <c r="M1584" s="36"/>
      <c r="N1584" s="36"/>
      <c r="O1584" s="36"/>
      <c r="P1584" s="86"/>
      <c r="Q1584" s="86"/>
      <c r="R1584" s="36"/>
      <c r="S1584" s="36"/>
      <c r="T1584" s="36"/>
      <c r="U1584" s="34"/>
      <c r="V1584" s="36"/>
      <c r="W1584" s="68" t="str">
        <f t="shared" si="72"/>
        <v/>
      </c>
      <c r="X1584" s="62" t="str">
        <f t="shared" si="73"/>
        <v/>
      </c>
    </row>
    <row r="1585" spans="2:24" ht="21" customHeight="1">
      <c r="B1585" s="167" t="str">
        <f t="shared" si="74"/>
        <v/>
      </c>
      <c r="C1585" s="78"/>
      <c r="D1585" s="71"/>
      <c r="E1585" s="71"/>
      <c r="F1585" s="78"/>
      <c r="G1585" s="71"/>
      <c r="H1585" s="78"/>
      <c r="I1585" s="71"/>
      <c r="J1585" s="71"/>
      <c r="K1585" s="36"/>
      <c r="L1585" s="71"/>
      <c r="M1585" s="36"/>
      <c r="N1585" s="36"/>
      <c r="O1585" s="36"/>
      <c r="P1585" s="86"/>
      <c r="Q1585" s="86"/>
      <c r="R1585" s="36"/>
      <c r="S1585" s="36"/>
      <c r="T1585" s="36"/>
      <c r="U1585" s="34"/>
      <c r="V1585" s="36"/>
      <c r="W1585" s="68" t="str">
        <f t="shared" si="72"/>
        <v/>
      </c>
      <c r="X1585" s="62" t="str">
        <f t="shared" si="73"/>
        <v/>
      </c>
    </row>
    <row r="1586" spans="2:24" ht="21" customHeight="1">
      <c r="B1586" s="167" t="str">
        <f t="shared" si="74"/>
        <v/>
      </c>
      <c r="C1586" s="78"/>
      <c r="D1586" s="71"/>
      <c r="E1586" s="71"/>
      <c r="F1586" s="78"/>
      <c r="G1586" s="71"/>
      <c r="H1586" s="78"/>
      <c r="I1586" s="71"/>
      <c r="J1586" s="71"/>
      <c r="K1586" s="36"/>
      <c r="L1586" s="71"/>
      <c r="M1586" s="36"/>
      <c r="N1586" s="36"/>
      <c r="O1586" s="36"/>
      <c r="P1586" s="86"/>
      <c r="Q1586" s="86"/>
      <c r="R1586" s="36"/>
      <c r="S1586" s="36"/>
      <c r="T1586" s="36"/>
      <c r="U1586" s="34"/>
      <c r="V1586" s="36"/>
      <c r="W1586" s="68" t="str">
        <f t="shared" si="72"/>
        <v/>
      </c>
      <c r="X1586" s="62" t="str">
        <f t="shared" si="73"/>
        <v/>
      </c>
    </row>
    <row r="1587" spans="2:24" ht="21" customHeight="1">
      <c r="B1587" s="167" t="str">
        <f t="shared" si="74"/>
        <v/>
      </c>
      <c r="C1587" s="78"/>
      <c r="D1587" s="71"/>
      <c r="E1587" s="71"/>
      <c r="F1587" s="78"/>
      <c r="G1587" s="71"/>
      <c r="H1587" s="78"/>
      <c r="I1587" s="71"/>
      <c r="J1587" s="71"/>
      <c r="K1587" s="36"/>
      <c r="L1587" s="71"/>
      <c r="M1587" s="36"/>
      <c r="N1587" s="36"/>
      <c r="O1587" s="36"/>
      <c r="P1587" s="86"/>
      <c r="Q1587" s="86"/>
      <c r="R1587" s="36"/>
      <c r="S1587" s="36"/>
      <c r="T1587" s="36"/>
      <c r="U1587" s="34"/>
      <c r="V1587" s="36"/>
      <c r="W1587" s="68" t="str">
        <f t="shared" si="72"/>
        <v/>
      </c>
      <c r="X1587" s="62" t="str">
        <f t="shared" si="73"/>
        <v/>
      </c>
    </row>
    <row r="1588" spans="2:24" ht="21" customHeight="1">
      <c r="B1588" s="167" t="str">
        <f t="shared" si="74"/>
        <v/>
      </c>
      <c r="C1588" s="78"/>
      <c r="D1588" s="71"/>
      <c r="E1588" s="71"/>
      <c r="F1588" s="78"/>
      <c r="G1588" s="71"/>
      <c r="H1588" s="78"/>
      <c r="I1588" s="71"/>
      <c r="J1588" s="71"/>
      <c r="K1588" s="36"/>
      <c r="L1588" s="71"/>
      <c r="M1588" s="36"/>
      <c r="N1588" s="36"/>
      <c r="O1588" s="36"/>
      <c r="P1588" s="86"/>
      <c r="Q1588" s="86"/>
      <c r="R1588" s="36"/>
      <c r="S1588" s="36"/>
      <c r="T1588" s="36"/>
      <c r="U1588" s="34"/>
      <c r="V1588" s="36"/>
      <c r="W1588" s="68" t="str">
        <f t="shared" si="72"/>
        <v/>
      </c>
      <c r="X1588" s="62" t="str">
        <f t="shared" si="73"/>
        <v/>
      </c>
    </row>
    <row r="1589" spans="2:24" ht="21" customHeight="1">
      <c r="B1589" s="167" t="str">
        <f t="shared" si="74"/>
        <v/>
      </c>
      <c r="C1589" s="78"/>
      <c r="D1589" s="71"/>
      <c r="E1589" s="71"/>
      <c r="F1589" s="78"/>
      <c r="G1589" s="71"/>
      <c r="H1589" s="78"/>
      <c r="I1589" s="71"/>
      <c r="J1589" s="71"/>
      <c r="K1589" s="36"/>
      <c r="L1589" s="71"/>
      <c r="M1589" s="36"/>
      <c r="N1589" s="36"/>
      <c r="O1589" s="36"/>
      <c r="P1589" s="86"/>
      <c r="Q1589" s="86"/>
      <c r="R1589" s="36"/>
      <c r="S1589" s="36"/>
      <c r="T1589" s="36"/>
      <c r="U1589" s="34"/>
      <c r="V1589" s="36"/>
      <c r="W1589" s="68" t="str">
        <f t="shared" si="72"/>
        <v/>
      </c>
      <c r="X1589" s="62" t="str">
        <f t="shared" si="73"/>
        <v/>
      </c>
    </row>
    <row r="1590" spans="2:24" ht="21" customHeight="1">
      <c r="B1590" s="167" t="str">
        <f t="shared" si="74"/>
        <v/>
      </c>
      <c r="C1590" s="78"/>
      <c r="D1590" s="71"/>
      <c r="E1590" s="71"/>
      <c r="F1590" s="78"/>
      <c r="G1590" s="71"/>
      <c r="H1590" s="78"/>
      <c r="I1590" s="71"/>
      <c r="J1590" s="71"/>
      <c r="K1590" s="36"/>
      <c r="L1590" s="71"/>
      <c r="M1590" s="36"/>
      <c r="N1590" s="36"/>
      <c r="O1590" s="36"/>
      <c r="P1590" s="86"/>
      <c r="Q1590" s="86"/>
      <c r="R1590" s="36"/>
      <c r="S1590" s="36"/>
      <c r="T1590" s="36"/>
      <c r="U1590" s="34"/>
      <c r="V1590" s="36"/>
      <c r="W1590" s="68" t="str">
        <f t="shared" si="72"/>
        <v/>
      </c>
      <c r="X1590" s="62" t="str">
        <f t="shared" si="73"/>
        <v/>
      </c>
    </row>
    <row r="1591" spans="2:24" ht="21" customHeight="1">
      <c r="B1591" s="167" t="str">
        <f t="shared" si="74"/>
        <v/>
      </c>
      <c r="C1591" s="78"/>
      <c r="D1591" s="71"/>
      <c r="E1591" s="71"/>
      <c r="F1591" s="78"/>
      <c r="G1591" s="71"/>
      <c r="H1591" s="78"/>
      <c r="I1591" s="71"/>
      <c r="J1591" s="71"/>
      <c r="K1591" s="36"/>
      <c r="L1591" s="71"/>
      <c r="M1591" s="36"/>
      <c r="N1591" s="36"/>
      <c r="O1591" s="36"/>
      <c r="P1591" s="86"/>
      <c r="Q1591" s="86"/>
      <c r="R1591" s="36"/>
      <c r="S1591" s="36"/>
      <c r="T1591" s="36"/>
      <c r="U1591" s="34"/>
      <c r="V1591" s="36"/>
      <c r="W1591" s="68" t="str">
        <f t="shared" si="72"/>
        <v/>
      </c>
      <c r="X1591" s="62" t="str">
        <f t="shared" si="73"/>
        <v/>
      </c>
    </row>
    <row r="1592" spans="2:24" ht="21" customHeight="1">
      <c r="B1592" s="167" t="str">
        <f t="shared" si="74"/>
        <v/>
      </c>
      <c r="C1592" s="78"/>
      <c r="D1592" s="71"/>
      <c r="E1592" s="71"/>
      <c r="F1592" s="78"/>
      <c r="G1592" s="71"/>
      <c r="H1592" s="78"/>
      <c r="I1592" s="71"/>
      <c r="J1592" s="71"/>
      <c r="K1592" s="36"/>
      <c r="L1592" s="71"/>
      <c r="M1592" s="36"/>
      <c r="N1592" s="36"/>
      <c r="O1592" s="36"/>
      <c r="P1592" s="86"/>
      <c r="Q1592" s="86"/>
      <c r="R1592" s="36"/>
      <c r="S1592" s="36"/>
      <c r="T1592" s="36"/>
      <c r="U1592" s="34"/>
      <c r="V1592" s="36"/>
      <c r="W1592" s="68" t="str">
        <f t="shared" si="72"/>
        <v/>
      </c>
      <c r="X1592" s="62" t="str">
        <f t="shared" si="73"/>
        <v/>
      </c>
    </row>
    <row r="1593" spans="2:24" ht="21" customHeight="1">
      <c r="B1593" s="167" t="str">
        <f t="shared" si="74"/>
        <v/>
      </c>
      <c r="C1593" s="78"/>
      <c r="D1593" s="71"/>
      <c r="E1593" s="71"/>
      <c r="F1593" s="78"/>
      <c r="G1593" s="71"/>
      <c r="H1593" s="78"/>
      <c r="I1593" s="71"/>
      <c r="J1593" s="71"/>
      <c r="K1593" s="36"/>
      <c r="L1593" s="71"/>
      <c r="M1593" s="36"/>
      <c r="N1593" s="36"/>
      <c r="O1593" s="36"/>
      <c r="P1593" s="86"/>
      <c r="Q1593" s="86"/>
      <c r="R1593" s="36"/>
      <c r="S1593" s="36"/>
      <c r="T1593" s="36"/>
      <c r="U1593" s="34"/>
      <c r="V1593" s="36"/>
      <c r="W1593" s="68" t="str">
        <f t="shared" si="72"/>
        <v/>
      </c>
      <c r="X1593" s="62" t="str">
        <f t="shared" si="73"/>
        <v/>
      </c>
    </row>
    <row r="1594" spans="2:24" ht="21" customHeight="1">
      <c r="B1594" s="167" t="str">
        <f t="shared" si="74"/>
        <v/>
      </c>
      <c r="C1594" s="78"/>
      <c r="D1594" s="71"/>
      <c r="E1594" s="71"/>
      <c r="F1594" s="78"/>
      <c r="G1594" s="71"/>
      <c r="H1594" s="78"/>
      <c r="I1594" s="71"/>
      <c r="J1594" s="71"/>
      <c r="K1594" s="36"/>
      <c r="L1594" s="71"/>
      <c r="M1594" s="36"/>
      <c r="N1594" s="36"/>
      <c r="O1594" s="36"/>
      <c r="P1594" s="86"/>
      <c r="Q1594" s="86"/>
      <c r="R1594" s="36"/>
      <c r="S1594" s="36"/>
      <c r="T1594" s="36"/>
      <c r="U1594" s="34"/>
      <c r="V1594" s="36"/>
      <c r="W1594" s="68" t="str">
        <f t="shared" si="72"/>
        <v/>
      </c>
      <c r="X1594" s="62" t="str">
        <f t="shared" si="73"/>
        <v/>
      </c>
    </row>
    <row r="1595" spans="2:24" ht="21" customHeight="1">
      <c r="B1595" s="167" t="str">
        <f t="shared" si="74"/>
        <v/>
      </c>
      <c r="C1595" s="78"/>
      <c r="D1595" s="71"/>
      <c r="E1595" s="71"/>
      <c r="F1595" s="78"/>
      <c r="G1595" s="71"/>
      <c r="H1595" s="78"/>
      <c r="I1595" s="71"/>
      <c r="J1595" s="71"/>
      <c r="K1595" s="36"/>
      <c r="L1595" s="71"/>
      <c r="M1595" s="36"/>
      <c r="N1595" s="36"/>
      <c r="O1595" s="36"/>
      <c r="P1595" s="86"/>
      <c r="Q1595" s="86"/>
      <c r="R1595" s="36"/>
      <c r="S1595" s="36"/>
      <c r="T1595" s="36"/>
      <c r="U1595" s="34"/>
      <c r="V1595" s="36"/>
      <c r="W1595" s="68" t="str">
        <f t="shared" si="72"/>
        <v/>
      </c>
      <c r="X1595" s="62" t="str">
        <f t="shared" si="73"/>
        <v/>
      </c>
    </row>
    <row r="1596" spans="2:24" ht="21" customHeight="1">
      <c r="B1596" s="167" t="str">
        <f t="shared" si="74"/>
        <v/>
      </c>
      <c r="C1596" s="78"/>
      <c r="D1596" s="71"/>
      <c r="E1596" s="71"/>
      <c r="F1596" s="78"/>
      <c r="G1596" s="71"/>
      <c r="H1596" s="78"/>
      <c r="I1596" s="71"/>
      <c r="J1596" s="71"/>
      <c r="K1596" s="36"/>
      <c r="L1596" s="71"/>
      <c r="M1596" s="36"/>
      <c r="N1596" s="36"/>
      <c r="O1596" s="36"/>
      <c r="P1596" s="86"/>
      <c r="Q1596" s="86"/>
      <c r="R1596" s="36"/>
      <c r="S1596" s="36"/>
      <c r="T1596" s="36"/>
      <c r="U1596" s="34"/>
      <c r="V1596" s="36"/>
      <c r="W1596" s="68" t="str">
        <f t="shared" si="72"/>
        <v/>
      </c>
      <c r="X1596" s="62" t="str">
        <f t="shared" si="73"/>
        <v/>
      </c>
    </row>
    <row r="1597" spans="2:24" ht="21" customHeight="1">
      <c r="B1597" s="167" t="str">
        <f t="shared" si="74"/>
        <v/>
      </c>
      <c r="C1597" s="78"/>
      <c r="D1597" s="71"/>
      <c r="E1597" s="71"/>
      <c r="F1597" s="78"/>
      <c r="G1597" s="71"/>
      <c r="H1597" s="78"/>
      <c r="I1597" s="71"/>
      <c r="J1597" s="71"/>
      <c r="K1597" s="36"/>
      <c r="L1597" s="71"/>
      <c r="M1597" s="36"/>
      <c r="N1597" s="36"/>
      <c r="O1597" s="36"/>
      <c r="P1597" s="86"/>
      <c r="Q1597" s="86"/>
      <c r="R1597" s="36"/>
      <c r="S1597" s="36"/>
      <c r="T1597" s="36"/>
      <c r="U1597" s="34"/>
      <c r="V1597" s="36"/>
      <c r="W1597" s="68" t="str">
        <f t="shared" si="72"/>
        <v/>
      </c>
      <c r="X1597" s="62" t="str">
        <f t="shared" si="73"/>
        <v/>
      </c>
    </row>
    <row r="1598" spans="2:24" ht="21" customHeight="1">
      <c r="B1598" s="167" t="str">
        <f t="shared" si="74"/>
        <v/>
      </c>
      <c r="C1598" s="78"/>
      <c r="D1598" s="71"/>
      <c r="E1598" s="71"/>
      <c r="F1598" s="78"/>
      <c r="G1598" s="71"/>
      <c r="H1598" s="78"/>
      <c r="I1598" s="71"/>
      <c r="J1598" s="71"/>
      <c r="K1598" s="36"/>
      <c r="L1598" s="71"/>
      <c r="M1598" s="36"/>
      <c r="N1598" s="36"/>
      <c r="O1598" s="36"/>
      <c r="P1598" s="86"/>
      <c r="Q1598" s="86"/>
      <c r="R1598" s="36"/>
      <c r="S1598" s="36"/>
      <c r="T1598" s="36"/>
      <c r="U1598" s="34"/>
      <c r="V1598" s="36"/>
      <c r="W1598" s="68" t="str">
        <f t="shared" si="72"/>
        <v/>
      </c>
      <c r="X1598" s="62" t="str">
        <f t="shared" si="73"/>
        <v/>
      </c>
    </row>
    <row r="1599" spans="2:24" ht="21" customHeight="1">
      <c r="B1599" s="167" t="str">
        <f t="shared" si="74"/>
        <v/>
      </c>
      <c r="C1599" s="78"/>
      <c r="D1599" s="71"/>
      <c r="E1599" s="71"/>
      <c r="F1599" s="78"/>
      <c r="G1599" s="71"/>
      <c r="H1599" s="78"/>
      <c r="I1599" s="71"/>
      <c r="J1599" s="71"/>
      <c r="K1599" s="36"/>
      <c r="L1599" s="71"/>
      <c r="M1599" s="36"/>
      <c r="N1599" s="36"/>
      <c r="O1599" s="36"/>
      <c r="P1599" s="86"/>
      <c r="Q1599" s="86"/>
      <c r="R1599" s="36"/>
      <c r="S1599" s="36"/>
      <c r="T1599" s="36"/>
      <c r="U1599" s="34"/>
      <c r="V1599" s="36"/>
      <c r="W1599" s="68" t="str">
        <f t="shared" si="72"/>
        <v/>
      </c>
      <c r="X1599" s="62" t="str">
        <f t="shared" si="73"/>
        <v/>
      </c>
    </row>
    <row r="1600" spans="2:24" ht="21" customHeight="1">
      <c r="B1600" s="167" t="str">
        <f t="shared" si="74"/>
        <v/>
      </c>
      <c r="C1600" s="78"/>
      <c r="D1600" s="71"/>
      <c r="E1600" s="71"/>
      <c r="F1600" s="78"/>
      <c r="G1600" s="71"/>
      <c r="H1600" s="78"/>
      <c r="I1600" s="71"/>
      <c r="J1600" s="71"/>
      <c r="K1600" s="36"/>
      <c r="L1600" s="71"/>
      <c r="M1600" s="36"/>
      <c r="N1600" s="36"/>
      <c r="O1600" s="36"/>
      <c r="P1600" s="86"/>
      <c r="Q1600" s="86"/>
      <c r="R1600" s="36"/>
      <c r="S1600" s="36"/>
      <c r="T1600" s="36"/>
      <c r="U1600" s="34"/>
      <c r="V1600" s="36"/>
      <c r="W1600" s="68" t="str">
        <f t="shared" si="72"/>
        <v/>
      </c>
      <c r="X1600" s="62" t="str">
        <f t="shared" si="73"/>
        <v/>
      </c>
    </row>
    <row r="1601" spans="2:24" ht="21" customHeight="1">
      <c r="B1601" s="167" t="str">
        <f t="shared" si="74"/>
        <v/>
      </c>
      <c r="C1601" s="78"/>
      <c r="D1601" s="71"/>
      <c r="E1601" s="71"/>
      <c r="F1601" s="78"/>
      <c r="G1601" s="71"/>
      <c r="H1601" s="78"/>
      <c r="I1601" s="71"/>
      <c r="J1601" s="71"/>
      <c r="K1601" s="36"/>
      <c r="L1601" s="71"/>
      <c r="M1601" s="36"/>
      <c r="N1601" s="36"/>
      <c r="O1601" s="36"/>
      <c r="P1601" s="86"/>
      <c r="Q1601" s="86"/>
      <c r="R1601" s="36"/>
      <c r="S1601" s="36"/>
      <c r="T1601" s="36"/>
      <c r="U1601" s="34"/>
      <c r="V1601" s="36"/>
      <c r="W1601" s="68" t="str">
        <f t="shared" si="72"/>
        <v/>
      </c>
      <c r="X1601" s="62" t="str">
        <f t="shared" si="73"/>
        <v/>
      </c>
    </row>
    <row r="1602" spans="2:24" ht="21" customHeight="1">
      <c r="B1602" s="167" t="str">
        <f t="shared" si="74"/>
        <v/>
      </c>
      <c r="C1602" s="78"/>
      <c r="D1602" s="71"/>
      <c r="E1602" s="71"/>
      <c r="F1602" s="78"/>
      <c r="G1602" s="71"/>
      <c r="H1602" s="78"/>
      <c r="I1602" s="71"/>
      <c r="J1602" s="71"/>
      <c r="K1602" s="36"/>
      <c r="L1602" s="71"/>
      <c r="M1602" s="36"/>
      <c r="N1602" s="36"/>
      <c r="O1602" s="36"/>
      <c r="P1602" s="86"/>
      <c r="Q1602" s="86"/>
      <c r="R1602" s="36"/>
      <c r="S1602" s="36"/>
      <c r="T1602" s="36"/>
      <c r="U1602" s="34"/>
      <c r="V1602" s="36"/>
      <c r="W1602" s="68" t="str">
        <f t="shared" si="72"/>
        <v/>
      </c>
      <c r="X1602" s="62" t="str">
        <f t="shared" si="73"/>
        <v/>
      </c>
    </row>
    <row r="1603" spans="2:24" ht="21" customHeight="1">
      <c r="B1603" s="167" t="str">
        <f t="shared" si="74"/>
        <v/>
      </c>
      <c r="C1603" s="78"/>
      <c r="D1603" s="71"/>
      <c r="E1603" s="71"/>
      <c r="F1603" s="78"/>
      <c r="G1603" s="71"/>
      <c r="H1603" s="78"/>
      <c r="I1603" s="71"/>
      <c r="J1603" s="71"/>
      <c r="K1603" s="36"/>
      <c r="L1603" s="71"/>
      <c r="M1603" s="36"/>
      <c r="N1603" s="36"/>
      <c r="O1603" s="36"/>
      <c r="P1603" s="86"/>
      <c r="Q1603" s="86"/>
      <c r="R1603" s="36"/>
      <c r="S1603" s="36"/>
      <c r="T1603" s="36"/>
      <c r="U1603" s="34"/>
      <c r="V1603" s="36"/>
      <c r="W1603" s="68" t="str">
        <f t="shared" si="72"/>
        <v/>
      </c>
      <c r="X1603" s="62" t="str">
        <f t="shared" si="73"/>
        <v/>
      </c>
    </row>
    <row r="1604" spans="2:24" ht="21" customHeight="1">
      <c r="B1604" s="167" t="str">
        <f t="shared" si="74"/>
        <v/>
      </c>
      <c r="C1604" s="78"/>
      <c r="D1604" s="71"/>
      <c r="E1604" s="71"/>
      <c r="F1604" s="78"/>
      <c r="G1604" s="71"/>
      <c r="H1604" s="78"/>
      <c r="I1604" s="71"/>
      <c r="J1604" s="71"/>
      <c r="K1604" s="36"/>
      <c r="L1604" s="71"/>
      <c r="M1604" s="36"/>
      <c r="N1604" s="36"/>
      <c r="O1604" s="36"/>
      <c r="P1604" s="86"/>
      <c r="Q1604" s="86"/>
      <c r="R1604" s="36"/>
      <c r="S1604" s="36"/>
      <c r="T1604" s="36"/>
      <c r="U1604" s="34"/>
      <c r="V1604" s="36"/>
      <c r="W1604" s="68" t="str">
        <f t="shared" si="72"/>
        <v/>
      </c>
      <c r="X1604" s="62" t="str">
        <f t="shared" si="73"/>
        <v/>
      </c>
    </row>
    <row r="1605" spans="2:24" ht="21" customHeight="1">
      <c r="B1605" s="167" t="str">
        <f t="shared" si="74"/>
        <v/>
      </c>
      <c r="C1605" s="78"/>
      <c r="D1605" s="71"/>
      <c r="E1605" s="71"/>
      <c r="F1605" s="78"/>
      <c r="G1605" s="71"/>
      <c r="H1605" s="78"/>
      <c r="I1605" s="71"/>
      <c r="J1605" s="71"/>
      <c r="K1605" s="36"/>
      <c r="L1605" s="71"/>
      <c r="M1605" s="36"/>
      <c r="N1605" s="36"/>
      <c r="O1605" s="36"/>
      <c r="P1605" s="86"/>
      <c r="Q1605" s="86"/>
      <c r="R1605" s="36"/>
      <c r="S1605" s="36"/>
      <c r="T1605" s="36"/>
      <c r="U1605" s="34"/>
      <c r="V1605" s="36"/>
      <c r="W1605" s="68" t="str">
        <f t="shared" si="72"/>
        <v/>
      </c>
      <c r="X1605" s="62" t="str">
        <f t="shared" si="73"/>
        <v/>
      </c>
    </row>
    <row r="1606" spans="2:24" ht="21" customHeight="1">
      <c r="B1606" s="167" t="str">
        <f t="shared" si="74"/>
        <v/>
      </c>
      <c r="C1606" s="78"/>
      <c r="D1606" s="71"/>
      <c r="E1606" s="71"/>
      <c r="F1606" s="78"/>
      <c r="G1606" s="71"/>
      <c r="H1606" s="78"/>
      <c r="I1606" s="71"/>
      <c r="J1606" s="71"/>
      <c r="K1606" s="36"/>
      <c r="L1606" s="71"/>
      <c r="M1606" s="36"/>
      <c r="N1606" s="36"/>
      <c r="O1606" s="36"/>
      <c r="P1606" s="86"/>
      <c r="Q1606" s="86"/>
      <c r="R1606" s="36"/>
      <c r="S1606" s="36"/>
      <c r="T1606" s="36"/>
      <c r="U1606" s="34"/>
      <c r="V1606" s="36"/>
      <c r="W1606" s="68" t="str">
        <f t="shared" si="72"/>
        <v/>
      </c>
      <c r="X1606" s="62" t="str">
        <f t="shared" si="73"/>
        <v/>
      </c>
    </row>
    <row r="1607" spans="2:24" ht="21" customHeight="1">
      <c r="B1607" s="167" t="str">
        <f t="shared" si="74"/>
        <v/>
      </c>
      <c r="C1607" s="78"/>
      <c r="D1607" s="71"/>
      <c r="E1607" s="71"/>
      <c r="F1607" s="78"/>
      <c r="G1607" s="71"/>
      <c r="H1607" s="78"/>
      <c r="I1607" s="71"/>
      <c r="J1607" s="71"/>
      <c r="K1607" s="36"/>
      <c r="L1607" s="71"/>
      <c r="M1607" s="36"/>
      <c r="N1607" s="36"/>
      <c r="O1607" s="36"/>
      <c r="P1607" s="86"/>
      <c r="Q1607" s="86"/>
      <c r="R1607" s="36"/>
      <c r="S1607" s="36"/>
      <c r="T1607" s="36"/>
      <c r="U1607" s="34"/>
      <c r="V1607" s="36"/>
      <c r="W1607" s="68" t="str">
        <f t="shared" si="72"/>
        <v/>
      </c>
      <c r="X1607" s="62" t="str">
        <f t="shared" si="73"/>
        <v/>
      </c>
    </row>
    <row r="1608" spans="2:24" ht="21" customHeight="1">
      <c r="B1608" s="167" t="str">
        <f t="shared" si="74"/>
        <v/>
      </c>
      <c r="C1608" s="78"/>
      <c r="D1608" s="71"/>
      <c r="E1608" s="71"/>
      <c r="F1608" s="78"/>
      <c r="G1608" s="71"/>
      <c r="H1608" s="78"/>
      <c r="I1608" s="71"/>
      <c r="J1608" s="71"/>
      <c r="K1608" s="36"/>
      <c r="L1608" s="71"/>
      <c r="M1608" s="36"/>
      <c r="N1608" s="36"/>
      <c r="O1608" s="36"/>
      <c r="P1608" s="86"/>
      <c r="Q1608" s="86"/>
      <c r="R1608" s="36"/>
      <c r="S1608" s="36"/>
      <c r="T1608" s="36"/>
      <c r="U1608" s="34"/>
      <c r="V1608" s="36"/>
      <c r="W1608" s="68" t="str">
        <f t="shared" si="72"/>
        <v/>
      </c>
      <c r="X1608" s="62" t="str">
        <f t="shared" si="73"/>
        <v/>
      </c>
    </row>
    <row r="1609" spans="2:24" ht="21" customHeight="1">
      <c r="B1609" s="167" t="str">
        <f t="shared" si="74"/>
        <v/>
      </c>
      <c r="C1609" s="78"/>
      <c r="D1609" s="71"/>
      <c r="E1609" s="71"/>
      <c r="F1609" s="78"/>
      <c r="G1609" s="71"/>
      <c r="H1609" s="78"/>
      <c r="I1609" s="71"/>
      <c r="J1609" s="71"/>
      <c r="K1609" s="36"/>
      <c r="L1609" s="71"/>
      <c r="M1609" s="36"/>
      <c r="N1609" s="36"/>
      <c r="O1609" s="36"/>
      <c r="P1609" s="86"/>
      <c r="Q1609" s="86"/>
      <c r="R1609" s="36"/>
      <c r="S1609" s="36"/>
      <c r="T1609" s="36"/>
      <c r="U1609" s="34"/>
      <c r="V1609" s="36"/>
      <c r="W1609" s="68" t="str">
        <f t="shared" si="72"/>
        <v/>
      </c>
      <c r="X1609" s="62" t="str">
        <f t="shared" si="73"/>
        <v/>
      </c>
    </row>
    <row r="1610" spans="2:24" ht="21" customHeight="1">
      <c r="B1610" s="167" t="str">
        <f t="shared" si="74"/>
        <v/>
      </c>
      <c r="C1610" s="78"/>
      <c r="D1610" s="71"/>
      <c r="E1610" s="71"/>
      <c r="F1610" s="78"/>
      <c r="G1610" s="71"/>
      <c r="H1610" s="78"/>
      <c r="I1610" s="71"/>
      <c r="J1610" s="71"/>
      <c r="K1610" s="36"/>
      <c r="L1610" s="71"/>
      <c r="M1610" s="36"/>
      <c r="N1610" s="36"/>
      <c r="O1610" s="36"/>
      <c r="P1610" s="86"/>
      <c r="Q1610" s="86"/>
      <c r="R1610" s="36"/>
      <c r="S1610" s="36"/>
      <c r="T1610" s="36"/>
      <c r="U1610" s="34"/>
      <c r="V1610" s="36"/>
      <c r="W1610" s="68" t="str">
        <f t="shared" si="72"/>
        <v/>
      </c>
      <c r="X1610" s="62" t="str">
        <f t="shared" si="73"/>
        <v/>
      </c>
    </row>
    <row r="1611" spans="2:24" ht="21" customHeight="1">
      <c r="B1611" s="167" t="str">
        <f t="shared" si="74"/>
        <v/>
      </c>
      <c r="C1611" s="78"/>
      <c r="D1611" s="71"/>
      <c r="E1611" s="71"/>
      <c r="F1611" s="78"/>
      <c r="G1611" s="71"/>
      <c r="H1611" s="78"/>
      <c r="I1611" s="71"/>
      <c r="J1611" s="71"/>
      <c r="K1611" s="36"/>
      <c r="L1611" s="71"/>
      <c r="M1611" s="36"/>
      <c r="N1611" s="36"/>
      <c r="O1611" s="36"/>
      <c r="P1611" s="86"/>
      <c r="Q1611" s="86"/>
      <c r="R1611" s="36"/>
      <c r="S1611" s="36"/>
      <c r="T1611" s="36"/>
      <c r="U1611" s="34"/>
      <c r="V1611" s="36"/>
      <c r="W1611" s="68" t="str">
        <f t="shared" si="72"/>
        <v/>
      </c>
      <c r="X1611" s="62" t="str">
        <f t="shared" si="73"/>
        <v/>
      </c>
    </row>
    <row r="1612" spans="2:24" ht="21" customHeight="1">
      <c r="B1612" s="167" t="str">
        <f t="shared" si="74"/>
        <v/>
      </c>
      <c r="C1612" s="78"/>
      <c r="D1612" s="71"/>
      <c r="E1612" s="71"/>
      <c r="F1612" s="78"/>
      <c r="G1612" s="71"/>
      <c r="H1612" s="78"/>
      <c r="I1612" s="71"/>
      <c r="J1612" s="71"/>
      <c r="K1612" s="36"/>
      <c r="L1612" s="71"/>
      <c r="M1612" s="36"/>
      <c r="N1612" s="36"/>
      <c r="O1612" s="36"/>
      <c r="P1612" s="86"/>
      <c r="Q1612" s="86"/>
      <c r="R1612" s="36"/>
      <c r="S1612" s="36"/>
      <c r="T1612" s="36"/>
      <c r="U1612" s="34"/>
      <c r="V1612" s="36"/>
      <c r="W1612" s="68" t="str">
        <f t="shared" ref="W1612:W1675" si="75">IF(X1612&lt;&gt;"","Erreur","")</f>
        <v/>
      </c>
      <c r="X1612" s="62" t="str">
        <f t="shared" ref="X1612:X1675" si="76">IF(AND(B1612&lt;&gt;"",OR(C1612="",D1612="",E1612="",G1612="",J1612="",L1612="")),"Veuillez compléter les informations d'identification du dérivé.",IF(AND(B1612&lt;&gt;"",H1612&lt;&gt;"",I1612=""),"Veuillez compléter la colonne C0070 Type de code.",IF(AND(B1612&lt;&gt;"",I1612=""),"Veuillez sélectionner Total/NA dans la liste de la colonne C0070 si vous n'avez rien à déclarer.","")))</f>
        <v/>
      </c>
    </row>
    <row r="1613" spans="2:24" ht="21" customHeight="1">
      <c r="B1613" s="167" t="str">
        <f t="shared" ref="B1613:B1676" si="77">IF(COUNTA(C1613:V1613)&gt;0,B1612+1,"")</f>
        <v/>
      </c>
      <c r="C1613" s="78"/>
      <c r="D1613" s="71"/>
      <c r="E1613" s="71"/>
      <c r="F1613" s="78"/>
      <c r="G1613" s="71"/>
      <c r="H1613" s="78"/>
      <c r="I1613" s="71"/>
      <c r="J1613" s="71"/>
      <c r="K1613" s="36"/>
      <c r="L1613" s="71"/>
      <c r="M1613" s="36"/>
      <c r="N1613" s="36"/>
      <c r="O1613" s="36"/>
      <c r="P1613" s="86"/>
      <c r="Q1613" s="86"/>
      <c r="R1613" s="36"/>
      <c r="S1613" s="36"/>
      <c r="T1613" s="36"/>
      <c r="U1613" s="34"/>
      <c r="V1613" s="36"/>
      <c r="W1613" s="68" t="str">
        <f t="shared" si="75"/>
        <v/>
      </c>
      <c r="X1613" s="62" t="str">
        <f t="shared" si="76"/>
        <v/>
      </c>
    </row>
    <row r="1614" spans="2:24" ht="21" customHeight="1">
      <c r="B1614" s="167" t="str">
        <f t="shared" si="77"/>
        <v/>
      </c>
      <c r="C1614" s="78"/>
      <c r="D1614" s="71"/>
      <c r="E1614" s="71"/>
      <c r="F1614" s="78"/>
      <c r="G1614" s="71"/>
      <c r="H1614" s="78"/>
      <c r="I1614" s="71"/>
      <c r="J1614" s="71"/>
      <c r="K1614" s="36"/>
      <c r="L1614" s="71"/>
      <c r="M1614" s="36"/>
      <c r="N1614" s="36"/>
      <c r="O1614" s="36"/>
      <c r="P1614" s="86"/>
      <c r="Q1614" s="86"/>
      <c r="R1614" s="36"/>
      <c r="S1614" s="36"/>
      <c r="T1614" s="36"/>
      <c r="U1614" s="34"/>
      <c r="V1614" s="36"/>
      <c r="W1614" s="68" t="str">
        <f t="shared" si="75"/>
        <v/>
      </c>
      <c r="X1614" s="62" t="str">
        <f t="shared" si="76"/>
        <v/>
      </c>
    </row>
    <row r="1615" spans="2:24" ht="21" customHeight="1">
      <c r="B1615" s="167" t="str">
        <f t="shared" si="77"/>
        <v/>
      </c>
      <c r="C1615" s="78"/>
      <c r="D1615" s="71"/>
      <c r="E1615" s="71"/>
      <c r="F1615" s="78"/>
      <c r="G1615" s="71"/>
      <c r="H1615" s="78"/>
      <c r="I1615" s="71"/>
      <c r="J1615" s="71"/>
      <c r="K1615" s="36"/>
      <c r="L1615" s="71"/>
      <c r="M1615" s="36"/>
      <c r="N1615" s="36"/>
      <c r="O1615" s="36"/>
      <c r="P1615" s="86"/>
      <c r="Q1615" s="86"/>
      <c r="R1615" s="36"/>
      <c r="S1615" s="36"/>
      <c r="T1615" s="36"/>
      <c r="U1615" s="34"/>
      <c r="V1615" s="36"/>
      <c r="W1615" s="68" t="str">
        <f t="shared" si="75"/>
        <v/>
      </c>
      <c r="X1615" s="62" t="str">
        <f t="shared" si="76"/>
        <v/>
      </c>
    </row>
    <row r="1616" spans="2:24" ht="21" customHeight="1">
      <c r="B1616" s="167" t="str">
        <f t="shared" si="77"/>
        <v/>
      </c>
      <c r="C1616" s="78"/>
      <c r="D1616" s="71"/>
      <c r="E1616" s="71"/>
      <c r="F1616" s="78"/>
      <c r="G1616" s="71"/>
      <c r="H1616" s="78"/>
      <c r="I1616" s="71"/>
      <c r="J1616" s="71"/>
      <c r="K1616" s="36"/>
      <c r="L1616" s="71"/>
      <c r="M1616" s="36"/>
      <c r="N1616" s="36"/>
      <c r="O1616" s="36"/>
      <c r="P1616" s="86"/>
      <c r="Q1616" s="86"/>
      <c r="R1616" s="36"/>
      <c r="S1616" s="36"/>
      <c r="T1616" s="36"/>
      <c r="U1616" s="34"/>
      <c r="V1616" s="36"/>
      <c r="W1616" s="68" t="str">
        <f t="shared" si="75"/>
        <v/>
      </c>
      <c r="X1616" s="62" t="str">
        <f t="shared" si="76"/>
        <v/>
      </c>
    </row>
    <row r="1617" spans="2:24" ht="21" customHeight="1">
      <c r="B1617" s="167" t="str">
        <f t="shared" si="77"/>
        <v/>
      </c>
      <c r="C1617" s="78"/>
      <c r="D1617" s="71"/>
      <c r="E1617" s="71"/>
      <c r="F1617" s="78"/>
      <c r="G1617" s="71"/>
      <c r="H1617" s="78"/>
      <c r="I1617" s="71"/>
      <c r="J1617" s="71"/>
      <c r="K1617" s="36"/>
      <c r="L1617" s="71"/>
      <c r="M1617" s="36"/>
      <c r="N1617" s="36"/>
      <c r="O1617" s="36"/>
      <c r="P1617" s="86"/>
      <c r="Q1617" s="86"/>
      <c r="R1617" s="36"/>
      <c r="S1617" s="36"/>
      <c r="T1617" s="36"/>
      <c r="U1617" s="34"/>
      <c r="V1617" s="36"/>
      <c r="W1617" s="68" t="str">
        <f t="shared" si="75"/>
        <v/>
      </c>
      <c r="X1617" s="62" t="str">
        <f t="shared" si="76"/>
        <v/>
      </c>
    </row>
    <row r="1618" spans="2:24" ht="21" customHeight="1">
      <c r="B1618" s="167" t="str">
        <f t="shared" si="77"/>
        <v/>
      </c>
      <c r="C1618" s="78"/>
      <c r="D1618" s="71"/>
      <c r="E1618" s="71"/>
      <c r="F1618" s="78"/>
      <c r="G1618" s="71"/>
      <c r="H1618" s="78"/>
      <c r="I1618" s="71"/>
      <c r="J1618" s="71"/>
      <c r="K1618" s="36"/>
      <c r="L1618" s="71"/>
      <c r="M1618" s="36"/>
      <c r="N1618" s="36"/>
      <c r="O1618" s="36"/>
      <c r="P1618" s="86"/>
      <c r="Q1618" s="86"/>
      <c r="R1618" s="36"/>
      <c r="S1618" s="36"/>
      <c r="T1618" s="36"/>
      <c r="U1618" s="34"/>
      <c r="V1618" s="36"/>
      <c r="W1618" s="68" t="str">
        <f t="shared" si="75"/>
        <v/>
      </c>
      <c r="X1618" s="62" t="str">
        <f t="shared" si="76"/>
        <v/>
      </c>
    </row>
    <row r="1619" spans="2:24" ht="21" customHeight="1">
      <c r="B1619" s="167" t="str">
        <f t="shared" si="77"/>
        <v/>
      </c>
      <c r="C1619" s="78"/>
      <c r="D1619" s="71"/>
      <c r="E1619" s="71"/>
      <c r="F1619" s="78"/>
      <c r="G1619" s="71"/>
      <c r="H1619" s="78"/>
      <c r="I1619" s="71"/>
      <c r="J1619" s="71"/>
      <c r="K1619" s="36"/>
      <c r="L1619" s="71"/>
      <c r="M1619" s="36"/>
      <c r="N1619" s="36"/>
      <c r="O1619" s="36"/>
      <c r="P1619" s="86"/>
      <c r="Q1619" s="86"/>
      <c r="R1619" s="36"/>
      <c r="S1619" s="36"/>
      <c r="T1619" s="36"/>
      <c r="U1619" s="34"/>
      <c r="V1619" s="36"/>
      <c r="W1619" s="68" t="str">
        <f t="shared" si="75"/>
        <v/>
      </c>
      <c r="X1619" s="62" t="str">
        <f t="shared" si="76"/>
        <v/>
      </c>
    </row>
    <row r="1620" spans="2:24" ht="21" customHeight="1">
      <c r="B1620" s="167" t="str">
        <f t="shared" si="77"/>
        <v/>
      </c>
      <c r="C1620" s="78"/>
      <c r="D1620" s="71"/>
      <c r="E1620" s="71"/>
      <c r="F1620" s="78"/>
      <c r="G1620" s="71"/>
      <c r="H1620" s="78"/>
      <c r="I1620" s="71"/>
      <c r="J1620" s="71"/>
      <c r="K1620" s="36"/>
      <c r="L1620" s="71"/>
      <c r="M1620" s="36"/>
      <c r="N1620" s="36"/>
      <c r="O1620" s="36"/>
      <c r="P1620" s="86"/>
      <c r="Q1620" s="86"/>
      <c r="R1620" s="36"/>
      <c r="S1620" s="36"/>
      <c r="T1620" s="36"/>
      <c r="U1620" s="34"/>
      <c r="V1620" s="36"/>
      <c r="W1620" s="68" t="str">
        <f t="shared" si="75"/>
        <v/>
      </c>
      <c r="X1620" s="62" t="str">
        <f t="shared" si="76"/>
        <v/>
      </c>
    </row>
    <row r="1621" spans="2:24" ht="21" customHeight="1">
      <c r="B1621" s="167" t="str">
        <f t="shared" si="77"/>
        <v/>
      </c>
      <c r="C1621" s="78"/>
      <c r="D1621" s="71"/>
      <c r="E1621" s="71"/>
      <c r="F1621" s="78"/>
      <c r="G1621" s="71"/>
      <c r="H1621" s="78"/>
      <c r="I1621" s="71"/>
      <c r="J1621" s="71"/>
      <c r="K1621" s="36"/>
      <c r="L1621" s="71"/>
      <c r="M1621" s="36"/>
      <c r="N1621" s="36"/>
      <c r="O1621" s="36"/>
      <c r="P1621" s="86"/>
      <c r="Q1621" s="86"/>
      <c r="R1621" s="36"/>
      <c r="S1621" s="36"/>
      <c r="T1621" s="36"/>
      <c r="U1621" s="34"/>
      <c r="V1621" s="36"/>
      <c r="W1621" s="68" t="str">
        <f t="shared" si="75"/>
        <v/>
      </c>
      <c r="X1621" s="62" t="str">
        <f t="shared" si="76"/>
        <v/>
      </c>
    </row>
    <row r="1622" spans="2:24" ht="21" customHeight="1">
      <c r="B1622" s="167" t="str">
        <f t="shared" si="77"/>
        <v/>
      </c>
      <c r="C1622" s="78"/>
      <c r="D1622" s="71"/>
      <c r="E1622" s="71"/>
      <c r="F1622" s="78"/>
      <c r="G1622" s="71"/>
      <c r="H1622" s="78"/>
      <c r="I1622" s="71"/>
      <c r="J1622" s="71"/>
      <c r="K1622" s="36"/>
      <c r="L1622" s="71"/>
      <c r="M1622" s="36"/>
      <c r="N1622" s="36"/>
      <c r="O1622" s="36"/>
      <c r="P1622" s="86"/>
      <c r="Q1622" s="86"/>
      <c r="R1622" s="36"/>
      <c r="S1622" s="36"/>
      <c r="T1622" s="36"/>
      <c r="U1622" s="34"/>
      <c r="V1622" s="36"/>
      <c r="W1622" s="68" t="str">
        <f t="shared" si="75"/>
        <v/>
      </c>
      <c r="X1622" s="62" t="str">
        <f t="shared" si="76"/>
        <v/>
      </c>
    </row>
    <row r="1623" spans="2:24" ht="21" customHeight="1">
      <c r="B1623" s="167" t="str">
        <f t="shared" si="77"/>
        <v/>
      </c>
      <c r="C1623" s="78"/>
      <c r="D1623" s="71"/>
      <c r="E1623" s="71"/>
      <c r="F1623" s="78"/>
      <c r="G1623" s="71"/>
      <c r="H1623" s="78"/>
      <c r="I1623" s="71"/>
      <c r="J1623" s="71"/>
      <c r="K1623" s="36"/>
      <c r="L1623" s="71"/>
      <c r="M1623" s="36"/>
      <c r="N1623" s="36"/>
      <c r="O1623" s="36"/>
      <c r="P1623" s="86"/>
      <c r="Q1623" s="86"/>
      <c r="R1623" s="36"/>
      <c r="S1623" s="36"/>
      <c r="T1623" s="36"/>
      <c r="U1623" s="34"/>
      <c r="V1623" s="36"/>
      <c r="W1623" s="68" t="str">
        <f t="shared" si="75"/>
        <v/>
      </c>
      <c r="X1623" s="62" t="str">
        <f t="shared" si="76"/>
        <v/>
      </c>
    </row>
    <row r="1624" spans="2:24" ht="21" customHeight="1">
      <c r="B1624" s="167" t="str">
        <f t="shared" si="77"/>
        <v/>
      </c>
      <c r="C1624" s="78"/>
      <c r="D1624" s="71"/>
      <c r="E1624" s="71"/>
      <c r="F1624" s="78"/>
      <c r="G1624" s="71"/>
      <c r="H1624" s="78"/>
      <c r="I1624" s="71"/>
      <c r="J1624" s="71"/>
      <c r="K1624" s="36"/>
      <c r="L1624" s="71"/>
      <c r="M1624" s="36"/>
      <c r="N1624" s="36"/>
      <c r="O1624" s="36"/>
      <c r="P1624" s="86"/>
      <c r="Q1624" s="86"/>
      <c r="R1624" s="36"/>
      <c r="S1624" s="36"/>
      <c r="T1624" s="36"/>
      <c r="U1624" s="34"/>
      <c r="V1624" s="36"/>
      <c r="W1624" s="68" t="str">
        <f t="shared" si="75"/>
        <v/>
      </c>
      <c r="X1624" s="62" t="str">
        <f t="shared" si="76"/>
        <v/>
      </c>
    </row>
    <row r="1625" spans="2:24" ht="21" customHeight="1">
      <c r="B1625" s="167" t="str">
        <f t="shared" si="77"/>
        <v/>
      </c>
      <c r="C1625" s="78"/>
      <c r="D1625" s="71"/>
      <c r="E1625" s="71"/>
      <c r="F1625" s="78"/>
      <c r="G1625" s="71"/>
      <c r="H1625" s="78"/>
      <c r="I1625" s="71"/>
      <c r="J1625" s="71"/>
      <c r="K1625" s="36"/>
      <c r="L1625" s="71"/>
      <c r="M1625" s="36"/>
      <c r="N1625" s="36"/>
      <c r="O1625" s="36"/>
      <c r="P1625" s="86"/>
      <c r="Q1625" s="86"/>
      <c r="R1625" s="36"/>
      <c r="S1625" s="36"/>
      <c r="T1625" s="36"/>
      <c r="U1625" s="34"/>
      <c r="V1625" s="36"/>
      <c r="W1625" s="68" t="str">
        <f t="shared" si="75"/>
        <v/>
      </c>
      <c r="X1625" s="62" t="str">
        <f t="shared" si="76"/>
        <v/>
      </c>
    </row>
    <row r="1626" spans="2:24" ht="21" customHeight="1">
      <c r="B1626" s="167" t="str">
        <f t="shared" si="77"/>
        <v/>
      </c>
      <c r="C1626" s="78"/>
      <c r="D1626" s="71"/>
      <c r="E1626" s="71"/>
      <c r="F1626" s="78"/>
      <c r="G1626" s="71"/>
      <c r="H1626" s="78"/>
      <c r="I1626" s="71"/>
      <c r="J1626" s="71"/>
      <c r="K1626" s="36"/>
      <c r="L1626" s="71"/>
      <c r="M1626" s="36"/>
      <c r="N1626" s="36"/>
      <c r="O1626" s="36"/>
      <c r="P1626" s="86"/>
      <c r="Q1626" s="86"/>
      <c r="R1626" s="36"/>
      <c r="S1626" s="36"/>
      <c r="T1626" s="36"/>
      <c r="U1626" s="34"/>
      <c r="V1626" s="36"/>
      <c r="W1626" s="68" t="str">
        <f t="shared" si="75"/>
        <v/>
      </c>
      <c r="X1626" s="62" t="str">
        <f t="shared" si="76"/>
        <v/>
      </c>
    </row>
    <row r="1627" spans="2:24" ht="21" customHeight="1">
      <c r="B1627" s="167" t="str">
        <f t="shared" si="77"/>
        <v/>
      </c>
      <c r="C1627" s="78"/>
      <c r="D1627" s="71"/>
      <c r="E1627" s="71"/>
      <c r="F1627" s="78"/>
      <c r="G1627" s="71"/>
      <c r="H1627" s="78"/>
      <c r="I1627" s="71"/>
      <c r="J1627" s="71"/>
      <c r="K1627" s="36"/>
      <c r="L1627" s="71"/>
      <c r="M1627" s="36"/>
      <c r="N1627" s="36"/>
      <c r="O1627" s="36"/>
      <c r="P1627" s="86"/>
      <c r="Q1627" s="86"/>
      <c r="R1627" s="36"/>
      <c r="S1627" s="36"/>
      <c r="T1627" s="36"/>
      <c r="U1627" s="34"/>
      <c r="V1627" s="36"/>
      <c r="W1627" s="68" t="str">
        <f t="shared" si="75"/>
        <v/>
      </c>
      <c r="X1627" s="62" t="str">
        <f t="shared" si="76"/>
        <v/>
      </c>
    </row>
    <row r="1628" spans="2:24" ht="21" customHeight="1">
      <c r="B1628" s="167" t="str">
        <f t="shared" si="77"/>
        <v/>
      </c>
      <c r="C1628" s="78"/>
      <c r="D1628" s="71"/>
      <c r="E1628" s="71"/>
      <c r="F1628" s="78"/>
      <c r="G1628" s="71"/>
      <c r="H1628" s="78"/>
      <c r="I1628" s="71"/>
      <c r="J1628" s="71"/>
      <c r="K1628" s="36"/>
      <c r="L1628" s="71"/>
      <c r="M1628" s="36"/>
      <c r="N1628" s="36"/>
      <c r="O1628" s="36"/>
      <c r="P1628" s="86"/>
      <c r="Q1628" s="86"/>
      <c r="R1628" s="36"/>
      <c r="S1628" s="36"/>
      <c r="T1628" s="36"/>
      <c r="U1628" s="34"/>
      <c r="V1628" s="36"/>
      <c r="W1628" s="68" t="str">
        <f t="shared" si="75"/>
        <v/>
      </c>
      <c r="X1628" s="62" t="str">
        <f t="shared" si="76"/>
        <v/>
      </c>
    </row>
    <row r="1629" spans="2:24" ht="21" customHeight="1">
      <c r="B1629" s="167" t="str">
        <f t="shared" si="77"/>
        <v/>
      </c>
      <c r="C1629" s="78"/>
      <c r="D1629" s="71"/>
      <c r="E1629" s="71"/>
      <c r="F1629" s="78"/>
      <c r="G1629" s="71"/>
      <c r="H1629" s="78"/>
      <c r="I1629" s="71"/>
      <c r="J1629" s="71"/>
      <c r="K1629" s="36"/>
      <c r="L1629" s="71"/>
      <c r="M1629" s="36"/>
      <c r="N1629" s="36"/>
      <c r="O1629" s="36"/>
      <c r="P1629" s="86"/>
      <c r="Q1629" s="86"/>
      <c r="R1629" s="36"/>
      <c r="S1629" s="36"/>
      <c r="T1629" s="36"/>
      <c r="U1629" s="34"/>
      <c r="V1629" s="36"/>
      <c r="W1629" s="68" t="str">
        <f t="shared" si="75"/>
        <v/>
      </c>
      <c r="X1629" s="62" t="str">
        <f t="shared" si="76"/>
        <v/>
      </c>
    </row>
    <row r="1630" spans="2:24" ht="21" customHeight="1">
      <c r="B1630" s="167" t="str">
        <f t="shared" si="77"/>
        <v/>
      </c>
      <c r="C1630" s="78"/>
      <c r="D1630" s="71"/>
      <c r="E1630" s="71"/>
      <c r="F1630" s="78"/>
      <c r="G1630" s="71"/>
      <c r="H1630" s="78"/>
      <c r="I1630" s="71"/>
      <c r="J1630" s="71"/>
      <c r="K1630" s="36"/>
      <c r="L1630" s="71"/>
      <c r="M1630" s="36"/>
      <c r="N1630" s="36"/>
      <c r="O1630" s="36"/>
      <c r="P1630" s="86"/>
      <c r="Q1630" s="86"/>
      <c r="R1630" s="36"/>
      <c r="S1630" s="36"/>
      <c r="T1630" s="36"/>
      <c r="U1630" s="34"/>
      <c r="V1630" s="36"/>
      <c r="W1630" s="68" t="str">
        <f t="shared" si="75"/>
        <v/>
      </c>
      <c r="X1630" s="62" t="str">
        <f t="shared" si="76"/>
        <v/>
      </c>
    </row>
    <row r="1631" spans="2:24" ht="21" customHeight="1">
      <c r="B1631" s="167" t="str">
        <f t="shared" si="77"/>
        <v/>
      </c>
      <c r="C1631" s="78"/>
      <c r="D1631" s="71"/>
      <c r="E1631" s="71"/>
      <c r="F1631" s="78"/>
      <c r="G1631" s="71"/>
      <c r="H1631" s="78"/>
      <c r="I1631" s="71"/>
      <c r="J1631" s="71"/>
      <c r="K1631" s="36"/>
      <c r="L1631" s="71"/>
      <c r="M1631" s="36"/>
      <c r="N1631" s="36"/>
      <c r="O1631" s="36"/>
      <c r="P1631" s="86"/>
      <c r="Q1631" s="86"/>
      <c r="R1631" s="36"/>
      <c r="S1631" s="36"/>
      <c r="T1631" s="36"/>
      <c r="U1631" s="34"/>
      <c r="V1631" s="36"/>
      <c r="W1631" s="68" t="str">
        <f t="shared" si="75"/>
        <v/>
      </c>
      <c r="X1631" s="62" t="str">
        <f t="shared" si="76"/>
        <v/>
      </c>
    </row>
    <row r="1632" spans="2:24" ht="21" customHeight="1">
      <c r="B1632" s="167" t="str">
        <f t="shared" si="77"/>
        <v/>
      </c>
      <c r="C1632" s="78"/>
      <c r="D1632" s="71"/>
      <c r="E1632" s="71"/>
      <c r="F1632" s="78"/>
      <c r="G1632" s="71"/>
      <c r="H1632" s="78"/>
      <c r="I1632" s="71"/>
      <c r="J1632" s="71"/>
      <c r="K1632" s="36"/>
      <c r="L1632" s="71"/>
      <c r="M1632" s="36"/>
      <c r="N1632" s="36"/>
      <c r="O1632" s="36"/>
      <c r="P1632" s="86"/>
      <c r="Q1632" s="86"/>
      <c r="R1632" s="36"/>
      <c r="S1632" s="36"/>
      <c r="T1632" s="36"/>
      <c r="U1632" s="34"/>
      <c r="V1632" s="36"/>
      <c r="W1632" s="68" t="str">
        <f t="shared" si="75"/>
        <v/>
      </c>
      <c r="X1632" s="62" t="str">
        <f t="shared" si="76"/>
        <v/>
      </c>
    </row>
    <row r="1633" spans="2:24" ht="21" customHeight="1">
      <c r="B1633" s="167" t="str">
        <f t="shared" si="77"/>
        <v/>
      </c>
      <c r="C1633" s="78"/>
      <c r="D1633" s="71"/>
      <c r="E1633" s="71"/>
      <c r="F1633" s="78"/>
      <c r="G1633" s="71"/>
      <c r="H1633" s="78"/>
      <c r="I1633" s="71"/>
      <c r="J1633" s="71"/>
      <c r="K1633" s="36"/>
      <c r="L1633" s="71"/>
      <c r="M1633" s="36"/>
      <c r="N1633" s="36"/>
      <c r="O1633" s="36"/>
      <c r="P1633" s="86"/>
      <c r="Q1633" s="86"/>
      <c r="R1633" s="36"/>
      <c r="S1633" s="36"/>
      <c r="T1633" s="36"/>
      <c r="U1633" s="34"/>
      <c r="V1633" s="36"/>
      <c r="W1633" s="68" t="str">
        <f t="shared" si="75"/>
        <v/>
      </c>
      <c r="X1633" s="62" t="str">
        <f t="shared" si="76"/>
        <v/>
      </c>
    </row>
    <row r="1634" spans="2:24" ht="21" customHeight="1">
      <c r="B1634" s="167" t="str">
        <f t="shared" si="77"/>
        <v/>
      </c>
      <c r="C1634" s="78"/>
      <c r="D1634" s="71"/>
      <c r="E1634" s="71"/>
      <c r="F1634" s="78"/>
      <c r="G1634" s="71"/>
      <c r="H1634" s="78"/>
      <c r="I1634" s="71"/>
      <c r="J1634" s="71"/>
      <c r="K1634" s="36"/>
      <c r="L1634" s="71"/>
      <c r="M1634" s="36"/>
      <c r="N1634" s="36"/>
      <c r="O1634" s="36"/>
      <c r="P1634" s="86"/>
      <c r="Q1634" s="86"/>
      <c r="R1634" s="36"/>
      <c r="S1634" s="36"/>
      <c r="T1634" s="36"/>
      <c r="U1634" s="34"/>
      <c r="V1634" s="36"/>
      <c r="W1634" s="68" t="str">
        <f t="shared" si="75"/>
        <v/>
      </c>
      <c r="X1634" s="62" t="str">
        <f t="shared" si="76"/>
        <v/>
      </c>
    </row>
    <row r="1635" spans="2:24" ht="21" customHeight="1">
      <c r="B1635" s="167" t="str">
        <f t="shared" si="77"/>
        <v/>
      </c>
      <c r="C1635" s="78"/>
      <c r="D1635" s="71"/>
      <c r="E1635" s="71"/>
      <c r="F1635" s="78"/>
      <c r="G1635" s="71"/>
      <c r="H1635" s="78"/>
      <c r="I1635" s="71"/>
      <c r="J1635" s="71"/>
      <c r="K1635" s="36"/>
      <c r="L1635" s="71"/>
      <c r="M1635" s="36"/>
      <c r="N1635" s="36"/>
      <c r="O1635" s="36"/>
      <c r="P1635" s="86"/>
      <c r="Q1635" s="86"/>
      <c r="R1635" s="36"/>
      <c r="S1635" s="36"/>
      <c r="T1635" s="36"/>
      <c r="U1635" s="34"/>
      <c r="V1635" s="36"/>
      <c r="W1635" s="68" t="str">
        <f t="shared" si="75"/>
        <v/>
      </c>
      <c r="X1635" s="62" t="str">
        <f t="shared" si="76"/>
        <v/>
      </c>
    </row>
    <row r="1636" spans="2:24" ht="21" customHeight="1">
      <c r="B1636" s="167" t="str">
        <f t="shared" si="77"/>
        <v/>
      </c>
      <c r="C1636" s="78"/>
      <c r="D1636" s="71"/>
      <c r="E1636" s="71"/>
      <c r="F1636" s="78"/>
      <c r="G1636" s="71"/>
      <c r="H1636" s="78"/>
      <c r="I1636" s="71"/>
      <c r="J1636" s="71"/>
      <c r="K1636" s="36"/>
      <c r="L1636" s="71"/>
      <c r="M1636" s="36"/>
      <c r="N1636" s="36"/>
      <c r="O1636" s="36"/>
      <c r="P1636" s="86"/>
      <c r="Q1636" s="86"/>
      <c r="R1636" s="36"/>
      <c r="S1636" s="36"/>
      <c r="T1636" s="36"/>
      <c r="U1636" s="34"/>
      <c r="V1636" s="36"/>
      <c r="W1636" s="68" t="str">
        <f t="shared" si="75"/>
        <v/>
      </c>
      <c r="X1636" s="62" t="str">
        <f t="shared" si="76"/>
        <v/>
      </c>
    </row>
    <row r="1637" spans="2:24" ht="21" customHeight="1">
      <c r="B1637" s="167" t="str">
        <f t="shared" si="77"/>
        <v/>
      </c>
      <c r="C1637" s="78"/>
      <c r="D1637" s="71"/>
      <c r="E1637" s="71"/>
      <c r="F1637" s="78"/>
      <c r="G1637" s="71"/>
      <c r="H1637" s="78"/>
      <c r="I1637" s="71"/>
      <c r="J1637" s="71"/>
      <c r="K1637" s="36"/>
      <c r="L1637" s="71"/>
      <c r="M1637" s="36"/>
      <c r="N1637" s="36"/>
      <c r="O1637" s="36"/>
      <c r="P1637" s="86"/>
      <c r="Q1637" s="86"/>
      <c r="R1637" s="36"/>
      <c r="S1637" s="36"/>
      <c r="T1637" s="36"/>
      <c r="U1637" s="34"/>
      <c r="V1637" s="36"/>
      <c r="W1637" s="68" t="str">
        <f t="shared" si="75"/>
        <v/>
      </c>
      <c r="X1637" s="62" t="str">
        <f t="shared" si="76"/>
        <v/>
      </c>
    </row>
    <row r="1638" spans="2:24" ht="21" customHeight="1">
      <c r="B1638" s="167" t="str">
        <f t="shared" si="77"/>
        <v/>
      </c>
      <c r="C1638" s="78"/>
      <c r="D1638" s="71"/>
      <c r="E1638" s="71"/>
      <c r="F1638" s="78"/>
      <c r="G1638" s="71"/>
      <c r="H1638" s="78"/>
      <c r="I1638" s="71"/>
      <c r="J1638" s="71"/>
      <c r="K1638" s="36"/>
      <c r="L1638" s="71"/>
      <c r="M1638" s="36"/>
      <c r="N1638" s="36"/>
      <c r="O1638" s="36"/>
      <c r="P1638" s="86"/>
      <c r="Q1638" s="86"/>
      <c r="R1638" s="36"/>
      <c r="S1638" s="36"/>
      <c r="T1638" s="36"/>
      <c r="U1638" s="34"/>
      <c r="V1638" s="36"/>
      <c r="W1638" s="68" t="str">
        <f t="shared" si="75"/>
        <v/>
      </c>
      <c r="X1638" s="62" t="str">
        <f t="shared" si="76"/>
        <v/>
      </c>
    </row>
    <row r="1639" spans="2:24" ht="21" customHeight="1">
      <c r="B1639" s="167" t="str">
        <f t="shared" si="77"/>
        <v/>
      </c>
      <c r="C1639" s="78"/>
      <c r="D1639" s="71"/>
      <c r="E1639" s="71"/>
      <c r="F1639" s="78"/>
      <c r="G1639" s="71"/>
      <c r="H1639" s="78"/>
      <c r="I1639" s="71"/>
      <c r="J1639" s="71"/>
      <c r="K1639" s="36"/>
      <c r="L1639" s="71"/>
      <c r="M1639" s="36"/>
      <c r="N1639" s="36"/>
      <c r="O1639" s="36"/>
      <c r="P1639" s="86"/>
      <c r="Q1639" s="86"/>
      <c r="R1639" s="36"/>
      <c r="S1639" s="36"/>
      <c r="T1639" s="36"/>
      <c r="U1639" s="34"/>
      <c r="V1639" s="36"/>
      <c r="W1639" s="68" t="str">
        <f t="shared" si="75"/>
        <v/>
      </c>
      <c r="X1639" s="62" t="str">
        <f t="shared" si="76"/>
        <v/>
      </c>
    </row>
    <row r="1640" spans="2:24" ht="21" customHeight="1">
      <c r="B1640" s="167" t="str">
        <f t="shared" si="77"/>
        <v/>
      </c>
      <c r="C1640" s="78"/>
      <c r="D1640" s="71"/>
      <c r="E1640" s="71"/>
      <c r="F1640" s="78"/>
      <c r="G1640" s="71"/>
      <c r="H1640" s="78"/>
      <c r="I1640" s="71"/>
      <c r="J1640" s="71"/>
      <c r="K1640" s="36"/>
      <c r="L1640" s="71"/>
      <c r="M1640" s="36"/>
      <c r="N1640" s="36"/>
      <c r="O1640" s="36"/>
      <c r="P1640" s="86"/>
      <c r="Q1640" s="86"/>
      <c r="R1640" s="36"/>
      <c r="S1640" s="36"/>
      <c r="T1640" s="36"/>
      <c r="U1640" s="34"/>
      <c r="V1640" s="36"/>
      <c r="W1640" s="68" t="str">
        <f t="shared" si="75"/>
        <v/>
      </c>
      <c r="X1640" s="62" t="str">
        <f t="shared" si="76"/>
        <v/>
      </c>
    </row>
    <row r="1641" spans="2:24" ht="21" customHeight="1">
      <c r="B1641" s="167" t="str">
        <f t="shared" si="77"/>
        <v/>
      </c>
      <c r="C1641" s="78"/>
      <c r="D1641" s="71"/>
      <c r="E1641" s="71"/>
      <c r="F1641" s="78"/>
      <c r="G1641" s="71"/>
      <c r="H1641" s="78"/>
      <c r="I1641" s="71"/>
      <c r="J1641" s="71"/>
      <c r="K1641" s="36"/>
      <c r="L1641" s="71"/>
      <c r="M1641" s="36"/>
      <c r="N1641" s="36"/>
      <c r="O1641" s="36"/>
      <c r="P1641" s="86"/>
      <c r="Q1641" s="86"/>
      <c r="R1641" s="36"/>
      <c r="S1641" s="36"/>
      <c r="T1641" s="36"/>
      <c r="U1641" s="34"/>
      <c r="V1641" s="36"/>
      <c r="W1641" s="68" t="str">
        <f t="shared" si="75"/>
        <v/>
      </c>
      <c r="X1641" s="62" t="str">
        <f t="shared" si="76"/>
        <v/>
      </c>
    </row>
    <row r="1642" spans="2:24" ht="21" customHeight="1">
      <c r="B1642" s="167" t="str">
        <f t="shared" si="77"/>
        <v/>
      </c>
      <c r="C1642" s="78"/>
      <c r="D1642" s="71"/>
      <c r="E1642" s="71"/>
      <c r="F1642" s="78"/>
      <c r="G1642" s="71"/>
      <c r="H1642" s="78"/>
      <c r="I1642" s="71"/>
      <c r="J1642" s="71"/>
      <c r="K1642" s="36"/>
      <c r="L1642" s="71"/>
      <c r="M1642" s="36"/>
      <c r="N1642" s="36"/>
      <c r="O1642" s="36"/>
      <c r="P1642" s="86"/>
      <c r="Q1642" s="86"/>
      <c r="R1642" s="36"/>
      <c r="S1642" s="36"/>
      <c r="T1642" s="36"/>
      <c r="U1642" s="34"/>
      <c r="V1642" s="36"/>
      <c r="W1642" s="68" t="str">
        <f t="shared" si="75"/>
        <v/>
      </c>
      <c r="X1642" s="62" t="str">
        <f t="shared" si="76"/>
        <v/>
      </c>
    </row>
    <row r="1643" spans="2:24" ht="21" customHeight="1">
      <c r="B1643" s="167" t="str">
        <f t="shared" si="77"/>
        <v/>
      </c>
      <c r="C1643" s="78"/>
      <c r="D1643" s="71"/>
      <c r="E1643" s="71"/>
      <c r="F1643" s="78"/>
      <c r="G1643" s="71"/>
      <c r="H1643" s="78"/>
      <c r="I1643" s="71"/>
      <c r="J1643" s="71"/>
      <c r="K1643" s="36"/>
      <c r="L1643" s="71"/>
      <c r="M1643" s="36"/>
      <c r="N1643" s="36"/>
      <c r="O1643" s="36"/>
      <c r="P1643" s="86"/>
      <c r="Q1643" s="86"/>
      <c r="R1643" s="36"/>
      <c r="S1643" s="36"/>
      <c r="T1643" s="36"/>
      <c r="U1643" s="34"/>
      <c r="V1643" s="36"/>
      <c r="W1643" s="68" t="str">
        <f t="shared" si="75"/>
        <v/>
      </c>
      <c r="X1643" s="62" t="str">
        <f t="shared" si="76"/>
        <v/>
      </c>
    </row>
    <row r="1644" spans="2:24" ht="21" customHeight="1">
      <c r="B1644" s="167" t="str">
        <f t="shared" si="77"/>
        <v/>
      </c>
      <c r="C1644" s="78"/>
      <c r="D1644" s="71"/>
      <c r="E1644" s="71"/>
      <c r="F1644" s="78"/>
      <c r="G1644" s="71"/>
      <c r="H1644" s="78"/>
      <c r="I1644" s="71"/>
      <c r="J1644" s="71"/>
      <c r="K1644" s="36"/>
      <c r="L1644" s="71"/>
      <c r="M1644" s="36"/>
      <c r="N1644" s="36"/>
      <c r="O1644" s="36"/>
      <c r="P1644" s="86"/>
      <c r="Q1644" s="86"/>
      <c r="R1644" s="36"/>
      <c r="S1644" s="36"/>
      <c r="T1644" s="36"/>
      <c r="U1644" s="34"/>
      <c r="V1644" s="36"/>
      <c r="W1644" s="68" t="str">
        <f t="shared" si="75"/>
        <v/>
      </c>
      <c r="X1644" s="62" t="str">
        <f t="shared" si="76"/>
        <v/>
      </c>
    </row>
    <row r="1645" spans="2:24" ht="21" customHeight="1">
      <c r="B1645" s="167" t="str">
        <f t="shared" si="77"/>
        <v/>
      </c>
      <c r="C1645" s="78"/>
      <c r="D1645" s="71"/>
      <c r="E1645" s="71"/>
      <c r="F1645" s="78"/>
      <c r="G1645" s="71"/>
      <c r="H1645" s="78"/>
      <c r="I1645" s="71"/>
      <c r="J1645" s="71"/>
      <c r="K1645" s="36"/>
      <c r="L1645" s="71"/>
      <c r="M1645" s="36"/>
      <c r="N1645" s="36"/>
      <c r="O1645" s="36"/>
      <c r="P1645" s="86"/>
      <c r="Q1645" s="86"/>
      <c r="R1645" s="36"/>
      <c r="S1645" s="36"/>
      <c r="T1645" s="36"/>
      <c r="U1645" s="34"/>
      <c r="V1645" s="36"/>
      <c r="W1645" s="68" t="str">
        <f t="shared" si="75"/>
        <v/>
      </c>
      <c r="X1645" s="62" t="str">
        <f t="shared" si="76"/>
        <v/>
      </c>
    </row>
    <row r="1646" spans="2:24" ht="21" customHeight="1">
      <c r="B1646" s="167" t="str">
        <f t="shared" si="77"/>
        <v/>
      </c>
      <c r="C1646" s="78"/>
      <c r="D1646" s="71"/>
      <c r="E1646" s="71"/>
      <c r="F1646" s="78"/>
      <c r="G1646" s="71"/>
      <c r="H1646" s="78"/>
      <c r="I1646" s="71"/>
      <c r="J1646" s="71"/>
      <c r="K1646" s="36"/>
      <c r="L1646" s="71"/>
      <c r="M1646" s="36"/>
      <c r="N1646" s="36"/>
      <c r="O1646" s="36"/>
      <c r="P1646" s="86"/>
      <c r="Q1646" s="86"/>
      <c r="R1646" s="36"/>
      <c r="S1646" s="36"/>
      <c r="T1646" s="36"/>
      <c r="U1646" s="34"/>
      <c r="V1646" s="36"/>
      <c r="W1646" s="68" t="str">
        <f t="shared" si="75"/>
        <v/>
      </c>
      <c r="X1646" s="62" t="str">
        <f t="shared" si="76"/>
        <v/>
      </c>
    </row>
    <row r="1647" spans="2:24" ht="21" customHeight="1">
      <c r="B1647" s="167" t="str">
        <f t="shared" si="77"/>
        <v/>
      </c>
      <c r="C1647" s="78"/>
      <c r="D1647" s="71"/>
      <c r="E1647" s="71"/>
      <c r="F1647" s="78"/>
      <c r="G1647" s="71"/>
      <c r="H1647" s="78"/>
      <c r="I1647" s="71"/>
      <c r="J1647" s="71"/>
      <c r="K1647" s="36"/>
      <c r="L1647" s="71"/>
      <c r="M1647" s="36"/>
      <c r="N1647" s="36"/>
      <c r="O1647" s="36"/>
      <c r="P1647" s="86"/>
      <c r="Q1647" s="86"/>
      <c r="R1647" s="36"/>
      <c r="S1647" s="36"/>
      <c r="T1647" s="36"/>
      <c r="U1647" s="34"/>
      <c r="V1647" s="36"/>
      <c r="W1647" s="68" t="str">
        <f t="shared" si="75"/>
        <v/>
      </c>
      <c r="X1647" s="62" t="str">
        <f t="shared" si="76"/>
        <v/>
      </c>
    </row>
    <row r="1648" spans="2:24" ht="21" customHeight="1">
      <c r="B1648" s="167" t="str">
        <f t="shared" si="77"/>
        <v/>
      </c>
      <c r="C1648" s="78"/>
      <c r="D1648" s="71"/>
      <c r="E1648" s="71"/>
      <c r="F1648" s="78"/>
      <c r="G1648" s="71"/>
      <c r="H1648" s="78"/>
      <c r="I1648" s="71"/>
      <c r="J1648" s="71"/>
      <c r="K1648" s="36"/>
      <c r="L1648" s="71"/>
      <c r="M1648" s="36"/>
      <c r="N1648" s="36"/>
      <c r="O1648" s="36"/>
      <c r="P1648" s="86"/>
      <c r="Q1648" s="86"/>
      <c r="R1648" s="36"/>
      <c r="S1648" s="36"/>
      <c r="T1648" s="36"/>
      <c r="U1648" s="34"/>
      <c r="V1648" s="36"/>
      <c r="W1648" s="68" t="str">
        <f t="shared" si="75"/>
        <v/>
      </c>
      <c r="X1648" s="62" t="str">
        <f t="shared" si="76"/>
        <v/>
      </c>
    </row>
    <row r="1649" spans="2:24" ht="21" customHeight="1">
      <c r="B1649" s="167" t="str">
        <f t="shared" si="77"/>
        <v/>
      </c>
      <c r="C1649" s="78"/>
      <c r="D1649" s="71"/>
      <c r="E1649" s="71"/>
      <c r="F1649" s="78"/>
      <c r="G1649" s="71"/>
      <c r="H1649" s="78"/>
      <c r="I1649" s="71"/>
      <c r="J1649" s="71"/>
      <c r="K1649" s="36"/>
      <c r="L1649" s="71"/>
      <c r="M1649" s="36"/>
      <c r="N1649" s="36"/>
      <c r="O1649" s="36"/>
      <c r="P1649" s="86"/>
      <c r="Q1649" s="86"/>
      <c r="R1649" s="36"/>
      <c r="S1649" s="36"/>
      <c r="T1649" s="36"/>
      <c r="U1649" s="34"/>
      <c r="V1649" s="36"/>
      <c r="W1649" s="68" t="str">
        <f t="shared" si="75"/>
        <v/>
      </c>
      <c r="X1649" s="62" t="str">
        <f t="shared" si="76"/>
        <v/>
      </c>
    </row>
    <row r="1650" spans="2:24" ht="21" customHeight="1">
      <c r="B1650" s="167" t="str">
        <f t="shared" si="77"/>
        <v/>
      </c>
      <c r="C1650" s="78"/>
      <c r="D1650" s="71"/>
      <c r="E1650" s="71"/>
      <c r="F1650" s="78"/>
      <c r="G1650" s="71"/>
      <c r="H1650" s="78"/>
      <c r="I1650" s="71"/>
      <c r="J1650" s="71"/>
      <c r="K1650" s="36"/>
      <c r="L1650" s="71"/>
      <c r="M1650" s="36"/>
      <c r="N1650" s="36"/>
      <c r="O1650" s="36"/>
      <c r="P1650" s="86"/>
      <c r="Q1650" s="86"/>
      <c r="R1650" s="36"/>
      <c r="S1650" s="36"/>
      <c r="T1650" s="36"/>
      <c r="U1650" s="34"/>
      <c r="V1650" s="36"/>
      <c r="W1650" s="68" t="str">
        <f t="shared" si="75"/>
        <v/>
      </c>
      <c r="X1650" s="62" t="str">
        <f t="shared" si="76"/>
        <v/>
      </c>
    </row>
    <row r="1651" spans="2:24" ht="21" customHeight="1">
      <c r="B1651" s="167" t="str">
        <f t="shared" si="77"/>
        <v/>
      </c>
      <c r="C1651" s="78"/>
      <c r="D1651" s="71"/>
      <c r="E1651" s="71"/>
      <c r="F1651" s="78"/>
      <c r="G1651" s="71"/>
      <c r="H1651" s="78"/>
      <c r="I1651" s="71"/>
      <c r="J1651" s="71"/>
      <c r="K1651" s="36"/>
      <c r="L1651" s="71"/>
      <c r="M1651" s="36"/>
      <c r="N1651" s="36"/>
      <c r="O1651" s="36"/>
      <c r="P1651" s="86"/>
      <c r="Q1651" s="86"/>
      <c r="R1651" s="36"/>
      <c r="S1651" s="36"/>
      <c r="T1651" s="36"/>
      <c r="U1651" s="34"/>
      <c r="V1651" s="36"/>
      <c r="W1651" s="68" t="str">
        <f t="shared" si="75"/>
        <v/>
      </c>
      <c r="X1651" s="62" t="str">
        <f t="shared" si="76"/>
        <v/>
      </c>
    </row>
    <row r="1652" spans="2:24" ht="21" customHeight="1">
      <c r="B1652" s="167" t="str">
        <f t="shared" si="77"/>
        <v/>
      </c>
      <c r="C1652" s="78"/>
      <c r="D1652" s="71"/>
      <c r="E1652" s="71"/>
      <c r="F1652" s="78"/>
      <c r="G1652" s="71"/>
      <c r="H1652" s="78"/>
      <c r="I1652" s="71"/>
      <c r="J1652" s="71"/>
      <c r="K1652" s="36"/>
      <c r="L1652" s="71"/>
      <c r="M1652" s="36"/>
      <c r="N1652" s="36"/>
      <c r="O1652" s="36"/>
      <c r="P1652" s="86"/>
      <c r="Q1652" s="86"/>
      <c r="R1652" s="36"/>
      <c r="S1652" s="36"/>
      <c r="T1652" s="36"/>
      <c r="U1652" s="34"/>
      <c r="V1652" s="36"/>
      <c r="W1652" s="68" t="str">
        <f t="shared" si="75"/>
        <v/>
      </c>
      <c r="X1652" s="62" t="str">
        <f t="shared" si="76"/>
        <v/>
      </c>
    </row>
    <row r="1653" spans="2:24" ht="21" customHeight="1">
      <c r="B1653" s="167" t="str">
        <f t="shared" si="77"/>
        <v/>
      </c>
      <c r="C1653" s="78"/>
      <c r="D1653" s="71"/>
      <c r="E1653" s="71"/>
      <c r="F1653" s="78"/>
      <c r="G1653" s="71"/>
      <c r="H1653" s="78"/>
      <c r="I1653" s="71"/>
      <c r="J1653" s="71"/>
      <c r="K1653" s="36"/>
      <c r="L1653" s="71"/>
      <c r="M1653" s="36"/>
      <c r="N1653" s="36"/>
      <c r="O1653" s="36"/>
      <c r="P1653" s="86"/>
      <c r="Q1653" s="86"/>
      <c r="R1653" s="36"/>
      <c r="S1653" s="36"/>
      <c r="T1653" s="36"/>
      <c r="U1653" s="34"/>
      <c r="V1653" s="36"/>
      <c r="W1653" s="68" t="str">
        <f t="shared" si="75"/>
        <v/>
      </c>
      <c r="X1653" s="62" t="str">
        <f t="shared" si="76"/>
        <v/>
      </c>
    </row>
    <row r="1654" spans="2:24" ht="21" customHeight="1">
      <c r="B1654" s="167" t="str">
        <f t="shared" si="77"/>
        <v/>
      </c>
      <c r="C1654" s="78"/>
      <c r="D1654" s="71"/>
      <c r="E1654" s="71"/>
      <c r="F1654" s="78"/>
      <c r="G1654" s="71"/>
      <c r="H1654" s="78"/>
      <c r="I1654" s="71"/>
      <c r="J1654" s="71"/>
      <c r="K1654" s="36"/>
      <c r="L1654" s="71"/>
      <c r="M1654" s="36"/>
      <c r="N1654" s="36"/>
      <c r="O1654" s="36"/>
      <c r="P1654" s="86"/>
      <c r="Q1654" s="86"/>
      <c r="R1654" s="36"/>
      <c r="S1654" s="36"/>
      <c r="T1654" s="36"/>
      <c r="U1654" s="34"/>
      <c r="V1654" s="36"/>
      <c r="W1654" s="68" t="str">
        <f t="shared" si="75"/>
        <v/>
      </c>
      <c r="X1654" s="62" t="str">
        <f t="shared" si="76"/>
        <v/>
      </c>
    </row>
    <row r="1655" spans="2:24" ht="21" customHeight="1">
      <c r="B1655" s="167" t="str">
        <f t="shared" si="77"/>
        <v/>
      </c>
      <c r="C1655" s="78"/>
      <c r="D1655" s="71"/>
      <c r="E1655" s="71"/>
      <c r="F1655" s="78"/>
      <c r="G1655" s="71"/>
      <c r="H1655" s="78"/>
      <c r="I1655" s="71"/>
      <c r="J1655" s="71"/>
      <c r="K1655" s="36"/>
      <c r="L1655" s="71"/>
      <c r="M1655" s="36"/>
      <c r="N1655" s="36"/>
      <c r="O1655" s="36"/>
      <c r="P1655" s="86"/>
      <c r="Q1655" s="86"/>
      <c r="R1655" s="36"/>
      <c r="S1655" s="36"/>
      <c r="T1655" s="36"/>
      <c r="U1655" s="34"/>
      <c r="V1655" s="36"/>
      <c r="W1655" s="68" t="str">
        <f t="shared" si="75"/>
        <v/>
      </c>
      <c r="X1655" s="62" t="str">
        <f t="shared" si="76"/>
        <v/>
      </c>
    </row>
    <row r="1656" spans="2:24" ht="21" customHeight="1">
      <c r="B1656" s="167" t="str">
        <f t="shared" si="77"/>
        <v/>
      </c>
      <c r="C1656" s="78"/>
      <c r="D1656" s="71"/>
      <c r="E1656" s="71"/>
      <c r="F1656" s="78"/>
      <c r="G1656" s="71"/>
      <c r="H1656" s="78"/>
      <c r="I1656" s="71"/>
      <c r="J1656" s="71"/>
      <c r="K1656" s="36"/>
      <c r="L1656" s="71"/>
      <c r="M1656" s="36"/>
      <c r="N1656" s="36"/>
      <c r="O1656" s="36"/>
      <c r="P1656" s="86"/>
      <c r="Q1656" s="86"/>
      <c r="R1656" s="36"/>
      <c r="S1656" s="36"/>
      <c r="T1656" s="36"/>
      <c r="U1656" s="34"/>
      <c r="V1656" s="36"/>
      <c r="W1656" s="68" t="str">
        <f t="shared" si="75"/>
        <v/>
      </c>
      <c r="X1656" s="62" t="str">
        <f t="shared" si="76"/>
        <v/>
      </c>
    </row>
    <row r="1657" spans="2:24" ht="21" customHeight="1">
      <c r="B1657" s="167" t="str">
        <f t="shared" si="77"/>
        <v/>
      </c>
      <c r="C1657" s="78"/>
      <c r="D1657" s="71"/>
      <c r="E1657" s="71"/>
      <c r="F1657" s="78"/>
      <c r="G1657" s="71"/>
      <c r="H1657" s="78"/>
      <c r="I1657" s="71"/>
      <c r="J1657" s="71"/>
      <c r="K1657" s="36"/>
      <c r="L1657" s="71"/>
      <c r="M1657" s="36"/>
      <c r="N1657" s="36"/>
      <c r="O1657" s="36"/>
      <c r="P1657" s="86"/>
      <c r="Q1657" s="86"/>
      <c r="R1657" s="36"/>
      <c r="S1657" s="36"/>
      <c r="T1657" s="36"/>
      <c r="U1657" s="34"/>
      <c r="V1657" s="36"/>
      <c r="W1657" s="68" t="str">
        <f t="shared" si="75"/>
        <v/>
      </c>
      <c r="X1657" s="62" t="str">
        <f t="shared" si="76"/>
        <v/>
      </c>
    </row>
    <row r="1658" spans="2:24" ht="21" customHeight="1">
      <c r="B1658" s="167" t="str">
        <f t="shared" si="77"/>
        <v/>
      </c>
      <c r="C1658" s="78"/>
      <c r="D1658" s="71"/>
      <c r="E1658" s="71"/>
      <c r="F1658" s="78"/>
      <c r="G1658" s="71"/>
      <c r="H1658" s="78"/>
      <c r="I1658" s="71"/>
      <c r="J1658" s="71"/>
      <c r="K1658" s="36"/>
      <c r="L1658" s="71"/>
      <c r="M1658" s="36"/>
      <c r="N1658" s="36"/>
      <c r="O1658" s="36"/>
      <c r="P1658" s="86"/>
      <c r="Q1658" s="86"/>
      <c r="R1658" s="36"/>
      <c r="S1658" s="36"/>
      <c r="T1658" s="36"/>
      <c r="U1658" s="34"/>
      <c r="V1658" s="36"/>
      <c r="W1658" s="68" t="str">
        <f t="shared" si="75"/>
        <v/>
      </c>
      <c r="X1658" s="62" t="str">
        <f t="shared" si="76"/>
        <v/>
      </c>
    </row>
    <row r="1659" spans="2:24" ht="21" customHeight="1">
      <c r="B1659" s="167" t="str">
        <f t="shared" si="77"/>
        <v/>
      </c>
      <c r="C1659" s="78"/>
      <c r="D1659" s="71"/>
      <c r="E1659" s="71"/>
      <c r="F1659" s="78"/>
      <c r="G1659" s="71"/>
      <c r="H1659" s="78"/>
      <c r="I1659" s="71"/>
      <c r="J1659" s="71"/>
      <c r="K1659" s="36"/>
      <c r="L1659" s="71"/>
      <c r="M1659" s="36"/>
      <c r="N1659" s="36"/>
      <c r="O1659" s="36"/>
      <c r="P1659" s="86"/>
      <c r="Q1659" s="86"/>
      <c r="R1659" s="36"/>
      <c r="S1659" s="36"/>
      <c r="T1659" s="36"/>
      <c r="U1659" s="34"/>
      <c r="V1659" s="36"/>
      <c r="W1659" s="68" t="str">
        <f t="shared" si="75"/>
        <v/>
      </c>
      <c r="X1659" s="62" t="str">
        <f t="shared" si="76"/>
        <v/>
      </c>
    </row>
    <row r="1660" spans="2:24" ht="21" customHeight="1">
      <c r="B1660" s="167" t="str">
        <f t="shared" si="77"/>
        <v/>
      </c>
      <c r="C1660" s="78"/>
      <c r="D1660" s="71"/>
      <c r="E1660" s="71"/>
      <c r="F1660" s="78"/>
      <c r="G1660" s="71"/>
      <c r="H1660" s="78"/>
      <c r="I1660" s="71"/>
      <c r="J1660" s="71"/>
      <c r="K1660" s="36"/>
      <c r="L1660" s="71"/>
      <c r="M1660" s="36"/>
      <c r="N1660" s="36"/>
      <c r="O1660" s="36"/>
      <c r="P1660" s="86"/>
      <c r="Q1660" s="86"/>
      <c r="R1660" s="36"/>
      <c r="S1660" s="36"/>
      <c r="T1660" s="36"/>
      <c r="U1660" s="34"/>
      <c r="V1660" s="36"/>
      <c r="W1660" s="68" t="str">
        <f t="shared" si="75"/>
        <v/>
      </c>
      <c r="X1660" s="62" t="str">
        <f t="shared" si="76"/>
        <v/>
      </c>
    </row>
    <row r="1661" spans="2:24" ht="21" customHeight="1">
      <c r="B1661" s="167" t="str">
        <f t="shared" si="77"/>
        <v/>
      </c>
      <c r="C1661" s="78"/>
      <c r="D1661" s="71"/>
      <c r="E1661" s="71"/>
      <c r="F1661" s="78"/>
      <c r="G1661" s="71"/>
      <c r="H1661" s="78"/>
      <c r="I1661" s="71"/>
      <c r="J1661" s="71"/>
      <c r="K1661" s="36"/>
      <c r="L1661" s="71"/>
      <c r="M1661" s="36"/>
      <c r="N1661" s="36"/>
      <c r="O1661" s="36"/>
      <c r="P1661" s="86"/>
      <c r="Q1661" s="86"/>
      <c r="R1661" s="36"/>
      <c r="S1661" s="36"/>
      <c r="T1661" s="36"/>
      <c r="U1661" s="34"/>
      <c r="V1661" s="36"/>
      <c r="W1661" s="68" t="str">
        <f t="shared" si="75"/>
        <v/>
      </c>
      <c r="X1661" s="62" t="str">
        <f t="shared" si="76"/>
        <v/>
      </c>
    </row>
    <row r="1662" spans="2:24" ht="21" customHeight="1">
      <c r="B1662" s="167" t="str">
        <f t="shared" si="77"/>
        <v/>
      </c>
      <c r="C1662" s="78"/>
      <c r="D1662" s="71"/>
      <c r="E1662" s="71"/>
      <c r="F1662" s="78"/>
      <c r="G1662" s="71"/>
      <c r="H1662" s="78"/>
      <c r="I1662" s="71"/>
      <c r="J1662" s="71"/>
      <c r="K1662" s="36"/>
      <c r="L1662" s="71"/>
      <c r="M1662" s="36"/>
      <c r="N1662" s="36"/>
      <c r="O1662" s="36"/>
      <c r="P1662" s="86"/>
      <c r="Q1662" s="86"/>
      <c r="R1662" s="36"/>
      <c r="S1662" s="36"/>
      <c r="T1662" s="36"/>
      <c r="U1662" s="34"/>
      <c r="V1662" s="36"/>
      <c r="W1662" s="68" t="str">
        <f t="shared" si="75"/>
        <v/>
      </c>
      <c r="X1662" s="62" t="str">
        <f t="shared" si="76"/>
        <v/>
      </c>
    </row>
    <row r="1663" spans="2:24" ht="21" customHeight="1">
      <c r="B1663" s="167" t="str">
        <f t="shared" si="77"/>
        <v/>
      </c>
      <c r="C1663" s="78"/>
      <c r="D1663" s="71"/>
      <c r="E1663" s="71"/>
      <c r="F1663" s="78"/>
      <c r="G1663" s="71"/>
      <c r="H1663" s="78"/>
      <c r="I1663" s="71"/>
      <c r="J1663" s="71"/>
      <c r="K1663" s="36"/>
      <c r="L1663" s="71"/>
      <c r="M1663" s="36"/>
      <c r="N1663" s="36"/>
      <c r="O1663" s="36"/>
      <c r="P1663" s="86"/>
      <c r="Q1663" s="86"/>
      <c r="R1663" s="36"/>
      <c r="S1663" s="36"/>
      <c r="T1663" s="36"/>
      <c r="U1663" s="34"/>
      <c r="V1663" s="36"/>
      <c r="W1663" s="68" t="str">
        <f t="shared" si="75"/>
        <v/>
      </c>
      <c r="X1663" s="62" t="str">
        <f t="shared" si="76"/>
        <v/>
      </c>
    </row>
    <row r="1664" spans="2:24" ht="21" customHeight="1">
      <c r="B1664" s="167" t="str">
        <f t="shared" si="77"/>
        <v/>
      </c>
      <c r="C1664" s="78"/>
      <c r="D1664" s="71"/>
      <c r="E1664" s="71"/>
      <c r="F1664" s="78"/>
      <c r="G1664" s="71"/>
      <c r="H1664" s="78"/>
      <c r="I1664" s="71"/>
      <c r="J1664" s="71"/>
      <c r="K1664" s="36"/>
      <c r="L1664" s="71"/>
      <c r="M1664" s="36"/>
      <c r="N1664" s="36"/>
      <c r="O1664" s="36"/>
      <c r="P1664" s="86"/>
      <c r="Q1664" s="86"/>
      <c r="R1664" s="36"/>
      <c r="S1664" s="36"/>
      <c r="T1664" s="36"/>
      <c r="U1664" s="34"/>
      <c r="V1664" s="36"/>
      <c r="W1664" s="68" t="str">
        <f t="shared" si="75"/>
        <v/>
      </c>
      <c r="X1664" s="62" t="str">
        <f t="shared" si="76"/>
        <v/>
      </c>
    </row>
    <row r="1665" spans="2:24" ht="21" customHeight="1">
      <c r="B1665" s="167" t="str">
        <f t="shared" si="77"/>
        <v/>
      </c>
      <c r="C1665" s="78"/>
      <c r="D1665" s="71"/>
      <c r="E1665" s="71"/>
      <c r="F1665" s="78"/>
      <c r="G1665" s="71"/>
      <c r="H1665" s="78"/>
      <c r="I1665" s="71"/>
      <c r="J1665" s="71"/>
      <c r="K1665" s="36"/>
      <c r="L1665" s="71"/>
      <c r="M1665" s="36"/>
      <c r="N1665" s="36"/>
      <c r="O1665" s="36"/>
      <c r="P1665" s="86"/>
      <c r="Q1665" s="86"/>
      <c r="R1665" s="36"/>
      <c r="S1665" s="36"/>
      <c r="T1665" s="36"/>
      <c r="U1665" s="34"/>
      <c r="V1665" s="36"/>
      <c r="W1665" s="68" t="str">
        <f t="shared" si="75"/>
        <v/>
      </c>
      <c r="X1665" s="62" t="str">
        <f t="shared" si="76"/>
        <v/>
      </c>
    </row>
    <row r="1666" spans="2:24" ht="21" customHeight="1">
      <c r="B1666" s="167" t="str">
        <f t="shared" si="77"/>
        <v/>
      </c>
      <c r="C1666" s="78"/>
      <c r="D1666" s="71"/>
      <c r="E1666" s="71"/>
      <c r="F1666" s="78"/>
      <c r="G1666" s="71"/>
      <c r="H1666" s="78"/>
      <c r="I1666" s="71"/>
      <c r="J1666" s="71"/>
      <c r="K1666" s="36"/>
      <c r="L1666" s="71"/>
      <c r="M1666" s="36"/>
      <c r="N1666" s="36"/>
      <c r="O1666" s="36"/>
      <c r="P1666" s="86"/>
      <c r="Q1666" s="86"/>
      <c r="R1666" s="36"/>
      <c r="S1666" s="36"/>
      <c r="T1666" s="36"/>
      <c r="U1666" s="34"/>
      <c r="V1666" s="36"/>
      <c r="W1666" s="68" t="str">
        <f t="shared" si="75"/>
        <v/>
      </c>
      <c r="X1666" s="62" t="str">
        <f t="shared" si="76"/>
        <v/>
      </c>
    </row>
    <row r="1667" spans="2:24" ht="21" customHeight="1">
      <c r="B1667" s="167" t="str">
        <f t="shared" si="77"/>
        <v/>
      </c>
      <c r="C1667" s="78"/>
      <c r="D1667" s="71"/>
      <c r="E1667" s="71"/>
      <c r="F1667" s="78"/>
      <c r="G1667" s="71"/>
      <c r="H1667" s="78"/>
      <c r="I1667" s="71"/>
      <c r="J1667" s="71"/>
      <c r="K1667" s="36"/>
      <c r="L1667" s="71"/>
      <c r="M1667" s="36"/>
      <c r="N1667" s="36"/>
      <c r="O1667" s="36"/>
      <c r="P1667" s="86"/>
      <c r="Q1667" s="86"/>
      <c r="R1667" s="36"/>
      <c r="S1667" s="36"/>
      <c r="T1667" s="36"/>
      <c r="U1667" s="34"/>
      <c r="V1667" s="36"/>
      <c r="W1667" s="68" t="str">
        <f t="shared" si="75"/>
        <v/>
      </c>
      <c r="X1667" s="62" t="str">
        <f t="shared" si="76"/>
        <v/>
      </c>
    </row>
    <row r="1668" spans="2:24" ht="21" customHeight="1">
      <c r="B1668" s="167" t="str">
        <f t="shared" si="77"/>
        <v/>
      </c>
      <c r="C1668" s="78"/>
      <c r="D1668" s="71"/>
      <c r="E1668" s="71"/>
      <c r="F1668" s="78"/>
      <c r="G1668" s="71"/>
      <c r="H1668" s="78"/>
      <c r="I1668" s="71"/>
      <c r="J1668" s="71"/>
      <c r="K1668" s="36"/>
      <c r="L1668" s="71"/>
      <c r="M1668" s="36"/>
      <c r="N1668" s="36"/>
      <c r="O1668" s="36"/>
      <c r="P1668" s="86"/>
      <c r="Q1668" s="86"/>
      <c r="R1668" s="36"/>
      <c r="S1668" s="36"/>
      <c r="T1668" s="36"/>
      <c r="U1668" s="34"/>
      <c r="V1668" s="36"/>
      <c r="W1668" s="68" t="str">
        <f t="shared" si="75"/>
        <v/>
      </c>
      <c r="X1668" s="62" t="str">
        <f t="shared" si="76"/>
        <v/>
      </c>
    </row>
    <row r="1669" spans="2:24" ht="21" customHeight="1">
      <c r="B1669" s="167" t="str">
        <f t="shared" si="77"/>
        <v/>
      </c>
      <c r="C1669" s="78"/>
      <c r="D1669" s="71"/>
      <c r="E1669" s="71"/>
      <c r="F1669" s="78"/>
      <c r="G1669" s="71"/>
      <c r="H1669" s="78"/>
      <c r="I1669" s="71"/>
      <c r="J1669" s="71"/>
      <c r="K1669" s="36"/>
      <c r="L1669" s="71"/>
      <c r="M1669" s="36"/>
      <c r="N1669" s="36"/>
      <c r="O1669" s="36"/>
      <c r="P1669" s="86"/>
      <c r="Q1669" s="86"/>
      <c r="R1669" s="36"/>
      <c r="S1669" s="36"/>
      <c r="T1669" s="36"/>
      <c r="U1669" s="34"/>
      <c r="V1669" s="36"/>
      <c r="W1669" s="68" t="str">
        <f t="shared" si="75"/>
        <v/>
      </c>
      <c r="X1669" s="62" t="str">
        <f t="shared" si="76"/>
        <v/>
      </c>
    </row>
    <row r="1670" spans="2:24" ht="21" customHeight="1">
      <c r="B1670" s="167" t="str">
        <f t="shared" si="77"/>
        <v/>
      </c>
      <c r="C1670" s="78"/>
      <c r="D1670" s="71"/>
      <c r="E1670" s="71"/>
      <c r="F1670" s="78"/>
      <c r="G1670" s="71"/>
      <c r="H1670" s="78"/>
      <c r="I1670" s="71"/>
      <c r="J1670" s="71"/>
      <c r="K1670" s="36"/>
      <c r="L1670" s="71"/>
      <c r="M1670" s="36"/>
      <c r="N1670" s="36"/>
      <c r="O1670" s="36"/>
      <c r="P1670" s="86"/>
      <c r="Q1670" s="86"/>
      <c r="R1670" s="36"/>
      <c r="S1670" s="36"/>
      <c r="T1670" s="36"/>
      <c r="U1670" s="34"/>
      <c r="V1670" s="36"/>
      <c r="W1670" s="68" t="str">
        <f t="shared" si="75"/>
        <v/>
      </c>
      <c r="X1670" s="62" t="str">
        <f t="shared" si="76"/>
        <v/>
      </c>
    </row>
    <row r="1671" spans="2:24" ht="21" customHeight="1">
      <c r="B1671" s="167" t="str">
        <f t="shared" si="77"/>
        <v/>
      </c>
      <c r="C1671" s="78"/>
      <c r="D1671" s="71"/>
      <c r="E1671" s="71"/>
      <c r="F1671" s="78"/>
      <c r="G1671" s="71"/>
      <c r="H1671" s="78"/>
      <c r="I1671" s="71"/>
      <c r="J1671" s="71"/>
      <c r="K1671" s="36"/>
      <c r="L1671" s="71"/>
      <c r="M1671" s="36"/>
      <c r="N1671" s="36"/>
      <c r="O1671" s="36"/>
      <c r="P1671" s="86"/>
      <c r="Q1671" s="86"/>
      <c r="R1671" s="36"/>
      <c r="S1671" s="36"/>
      <c r="T1671" s="36"/>
      <c r="U1671" s="34"/>
      <c r="V1671" s="36"/>
      <c r="W1671" s="68" t="str">
        <f t="shared" si="75"/>
        <v/>
      </c>
      <c r="X1671" s="62" t="str">
        <f t="shared" si="76"/>
        <v/>
      </c>
    </row>
    <row r="1672" spans="2:24" ht="21" customHeight="1">
      <c r="B1672" s="167" t="str">
        <f t="shared" si="77"/>
        <v/>
      </c>
      <c r="C1672" s="78"/>
      <c r="D1672" s="71"/>
      <c r="E1672" s="71"/>
      <c r="F1672" s="78"/>
      <c r="G1672" s="71"/>
      <c r="H1672" s="78"/>
      <c r="I1672" s="71"/>
      <c r="J1672" s="71"/>
      <c r="K1672" s="36"/>
      <c r="L1672" s="71"/>
      <c r="M1672" s="36"/>
      <c r="N1672" s="36"/>
      <c r="O1672" s="36"/>
      <c r="P1672" s="86"/>
      <c r="Q1672" s="86"/>
      <c r="R1672" s="36"/>
      <c r="S1672" s="36"/>
      <c r="T1672" s="36"/>
      <c r="U1672" s="34"/>
      <c r="V1672" s="36"/>
      <c r="W1672" s="68" t="str">
        <f t="shared" si="75"/>
        <v/>
      </c>
      <c r="X1672" s="62" t="str">
        <f t="shared" si="76"/>
        <v/>
      </c>
    </row>
    <row r="1673" spans="2:24" ht="21" customHeight="1">
      <c r="B1673" s="167" t="str">
        <f t="shared" si="77"/>
        <v/>
      </c>
      <c r="C1673" s="78"/>
      <c r="D1673" s="71"/>
      <c r="E1673" s="71"/>
      <c r="F1673" s="78"/>
      <c r="G1673" s="71"/>
      <c r="H1673" s="78"/>
      <c r="I1673" s="71"/>
      <c r="J1673" s="71"/>
      <c r="K1673" s="36"/>
      <c r="L1673" s="71"/>
      <c r="M1673" s="36"/>
      <c r="N1673" s="36"/>
      <c r="O1673" s="36"/>
      <c r="P1673" s="86"/>
      <c r="Q1673" s="86"/>
      <c r="R1673" s="36"/>
      <c r="S1673" s="36"/>
      <c r="T1673" s="36"/>
      <c r="U1673" s="34"/>
      <c r="V1673" s="36"/>
      <c r="W1673" s="68" t="str">
        <f t="shared" si="75"/>
        <v/>
      </c>
      <c r="X1673" s="62" t="str">
        <f t="shared" si="76"/>
        <v/>
      </c>
    </row>
    <row r="1674" spans="2:24" ht="21" customHeight="1">
      <c r="B1674" s="167" t="str">
        <f t="shared" si="77"/>
        <v/>
      </c>
      <c r="C1674" s="78"/>
      <c r="D1674" s="71"/>
      <c r="E1674" s="71"/>
      <c r="F1674" s="78"/>
      <c r="G1674" s="71"/>
      <c r="H1674" s="78"/>
      <c r="I1674" s="71"/>
      <c r="J1674" s="71"/>
      <c r="K1674" s="36"/>
      <c r="L1674" s="71"/>
      <c r="M1674" s="36"/>
      <c r="N1674" s="36"/>
      <c r="O1674" s="36"/>
      <c r="P1674" s="86"/>
      <c r="Q1674" s="86"/>
      <c r="R1674" s="36"/>
      <c r="S1674" s="36"/>
      <c r="T1674" s="36"/>
      <c r="U1674" s="34"/>
      <c r="V1674" s="36"/>
      <c r="W1674" s="68" t="str">
        <f t="shared" si="75"/>
        <v/>
      </c>
      <c r="X1674" s="62" t="str">
        <f t="shared" si="76"/>
        <v/>
      </c>
    </row>
    <row r="1675" spans="2:24" ht="21" customHeight="1">
      <c r="B1675" s="167" t="str">
        <f t="shared" si="77"/>
        <v/>
      </c>
      <c r="C1675" s="78"/>
      <c r="D1675" s="71"/>
      <c r="E1675" s="71"/>
      <c r="F1675" s="78"/>
      <c r="G1675" s="71"/>
      <c r="H1675" s="78"/>
      <c r="I1675" s="71"/>
      <c r="J1675" s="71"/>
      <c r="K1675" s="36"/>
      <c r="L1675" s="71"/>
      <c r="M1675" s="36"/>
      <c r="N1675" s="36"/>
      <c r="O1675" s="36"/>
      <c r="P1675" s="86"/>
      <c r="Q1675" s="86"/>
      <c r="R1675" s="36"/>
      <c r="S1675" s="36"/>
      <c r="T1675" s="36"/>
      <c r="U1675" s="34"/>
      <c r="V1675" s="36"/>
      <c r="W1675" s="68" t="str">
        <f t="shared" si="75"/>
        <v/>
      </c>
      <c r="X1675" s="62" t="str">
        <f t="shared" si="76"/>
        <v/>
      </c>
    </row>
    <row r="1676" spans="2:24" ht="21" customHeight="1">
      <c r="B1676" s="167" t="str">
        <f t="shared" si="77"/>
        <v/>
      </c>
      <c r="C1676" s="78"/>
      <c r="D1676" s="71"/>
      <c r="E1676" s="71"/>
      <c r="F1676" s="78"/>
      <c r="G1676" s="71"/>
      <c r="H1676" s="78"/>
      <c r="I1676" s="71"/>
      <c r="J1676" s="71"/>
      <c r="K1676" s="36"/>
      <c r="L1676" s="71"/>
      <c r="M1676" s="36"/>
      <c r="N1676" s="36"/>
      <c r="O1676" s="36"/>
      <c r="P1676" s="86"/>
      <c r="Q1676" s="86"/>
      <c r="R1676" s="36"/>
      <c r="S1676" s="36"/>
      <c r="T1676" s="36"/>
      <c r="U1676" s="34"/>
      <c r="V1676" s="36"/>
      <c r="W1676" s="68" t="str">
        <f t="shared" ref="W1676:W1739" si="78">IF(X1676&lt;&gt;"","Erreur","")</f>
        <v/>
      </c>
      <c r="X1676" s="62" t="str">
        <f t="shared" ref="X1676:X1739" si="79">IF(AND(B1676&lt;&gt;"",OR(C1676="",D1676="",E1676="",G1676="",J1676="",L1676="")),"Veuillez compléter les informations d'identification du dérivé.",IF(AND(B1676&lt;&gt;"",H1676&lt;&gt;"",I1676=""),"Veuillez compléter la colonne C0070 Type de code.",IF(AND(B1676&lt;&gt;"",I1676=""),"Veuillez sélectionner Total/NA dans la liste de la colonne C0070 si vous n'avez rien à déclarer.","")))</f>
        <v/>
      </c>
    </row>
    <row r="1677" spans="2:24" ht="21" customHeight="1">
      <c r="B1677" s="167" t="str">
        <f t="shared" ref="B1677:B1740" si="80">IF(COUNTA(C1677:V1677)&gt;0,B1676+1,"")</f>
        <v/>
      </c>
      <c r="C1677" s="78"/>
      <c r="D1677" s="71"/>
      <c r="E1677" s="71"/>
      <c r="F1677" s="78"/>
      <c r="G1677" s="71"/>
      <c r="H1677" s="78"/>
      <c r="I1677" s="71"/>
      <c r="J1677" s="71"/>
      <c r="K1677" s="36"/>
      <c r="L1677" s="71"/>
      <c r="M1677" s="36"/>
      <c r="N1677" s="36"/>
      <c r="O1677" s="36"/>
      <c r="P1677" s="86"/>
      <c r="Q1677" s="86"/>
      <c r="R1677" s="36"/>
      <c r="S1677" s="36"/>
      <c r="T1677" s="36"/>
      <c r="U1677" s="34"/>
      <c r="V1677" s="36"/>
      <c r="W1677" s="68" t="str">
        <f t="shared" si="78"/>
        <v/>
      </c>
      <c r="X1677" s="62" t="str">
        <f t="shared" si="79"/>
        <v/>
      </c>
    </row>
    <row r="1678" spans="2:24" ht="21" customHeight="1">
      <c r="B1678" s="167" t="str">
        <f t="shared" si="80"/>
        <v/>
      </c>
      <c r="C1678" s="78"/>
      <c r="D1678" s="71"/>
      <c r="E1678" s="71"/>
      <c r="F1678" s="78"/>
      <c r="G1678" s="71"/>
      <c r="H1678" s="78"/>
      <c r="I1678" s="71"/>
      <c r="J1678" s="71"/>
      <c r="K1678" s="36"/>
      <c r="L1678" s="71"/>
      <c r="M1678" s="36"/>
      <c r="N1678" s="36"/>
      <c r="O1678" s="36"/>
      <c r="P1678" s="86"/>
      <c r="Q1678" s="86"/>
      <c r="R1678" s="36"/>
      <c r="S1678" s="36"/>
      <c r="T1678" s="36"/>
      <c r="U1678" s="34"/>
      <c r="V1678" s="36"/>
      <c r="W1678" s="68" t="str">
        <f t="shared" si="78"/>
        <v/>
      </c>
      <c r="X1678" s="62" t="str">
        <f t="shared" si="79"/>
        <v/>
      </c>
    </row>
    <row r="1679" spans="2:24" ht="21" customHeight="1">
      <c r="B1679" s="167" t="str">
        <f t="shared" si="80"/>
        <v/>
      </c>
      <c r="C1679" s="78"/>
      <c r="D1679" s="71"/>
      <c r="E1679" s="71"/>
      <c r="F1679" s="78"/>
      <c r="G1679" s="71"/>
      <c r="H1679" s="78"/>
      <c r="I1679" s="71"/>
      <c r="J1679" s="71"/>
      <c r="K1679" s="36"/>
      <c r="L1679" s="71"/>
      <c r="M1679" s="36"/>
      <c r="N1679" s="36"/>
      <c r="O1679" s="36"/>
      <c r="P1679" s="86"/>
      <c r="Q1679" s="86"/>
      <c r="R1679" s="36"/>
      <c r="S1679" s="36"/>
      <c r="T1679" s="36"/>
      <c r="U1679" s="34"/>
      <c r="V1679" s="36"/>
      <c r="W1679" s="68" t="str">
        <f t="shared" si="78"/>
        <v/>
      </c>
      <c r="X1679" s="62" t="str">
        <f t="shared" si="79"/>
        <v/>
      </c>
    </row>
    <row r="1680" spans="2:24" ht="21" customHeight="1">
      <c r="B1680" s="167" t="str">
        <f t="shared" si="80"/>
        <v/>
      </c>
      <c r="C1680" s="78"/>
      <c r="D1680" s="71"/>
      <c r="E1680" s="71"/>
      <c r="F1680" s="78"/>
      <c r="G1680" s="71"/>
      <c r="H1680" s="78"/>
      <c r="I1680" s="71"/>
      <c r="J1680" s="71"/>
      <c r="K1680" s="36"/>
      <c r="L1680" s="71"/>
      <c r="M1680" s="36"/>
      <c r="N1680" s="36"/>
      <c r="O1680" s="36"/>
      <c r="P1680" s="86"/>
      <c r="Q1680" s="86"/>
      <c r="R1680" s="36"/>
      <c r="S1680" s="36"/>
      <c r="T1680" s="36"/>
      <c r="U1680" s="34"/>
      <c r="V1680" s="36"/>
      <c r="W1680" s="68" t="str">
        <f t="shared" si="78"/>
        <v/>
      </c>
      <c r="X1680" s="62" t="str">
        <f t="shared" si="79"/>
        <v/>
      </c>
    </row>
    <row r="1681" spans="2:24" ht="21" customHeight="1">
      <c r="B1681" s="167" t="str">
        <f t="shared" si="80"/>
        <v/>
      </c>
      <c r="C1681" s="78"/>
      <c r="D1681" s="71"/>
      <c r="E1681" s="71"/>
      <c r="F1681" s="78"/>
      <c r="G1681" s="71"/>
      <c r="H1681" s="78"/>
      <c r="I1681" s="71"/>
      <c r="J1681" s="71"/>
      <c r="K1681" s="36"/>
      <c r="L1681" s="71"/>
      <c r="M1681" s="36"/>
      <c r="N1681" s="36"/>
      <c r="O1681" s="36"/>
      <c r="P1681" s="86"/>
      <c r="Q1681" s="86"/>
      <c r="R1681" s="36"/>
      <c r="S1681" s="36"/>
      <c r="T1681" s="36"/>
      <c r="U1681" s="34"/>
      <c r="V1681" s="36"/>
      <c r="W1681" s="68" t="str">
        <f t="shared" si="78"/>
        <v/>
      </c>
      <c r="X1681" s="62" t="str">
        <f t="shared" si="79"/>
        <v/>
      </c>
    </row>
    <row r="1682" spans="2:24" ht="21" customHeight="1">
      <c r="B1682" s="167" t="str">
        <f t="shared" si="80"/>
        <v/>
      </c>
      <c r="C1682" s="78"/>
      <c r="D1682" s="71"/>
      <c r="E1682" s="71"/>
      <c r="F1682" s="78"/>
      <c r="G1682" s="71"/>
      <c r="H1682" s="78"/>
      <c r="I1682" s="71"/>
      <c r="J1682" s="71"/>
      <c r="K1682" s="36"/>
      <c r="L1682" s="71"/>
      <c r="M1682" s="36"/>
      <c r="N1682" s="36"/>
      <c r="O1682" s="36"/>
      <c r="P1682" s="86"/>
      <c r="Q1682" s="86"/>
      <c r="R1682" s="36"/>
      <c r="S1682" s="36"/>
      <c r="T1682" s="36"/>
      <c r="U1682" s="34"/>
      <c r="V1682" s="36"/>
      <c r="W1682" s="68" t="str">
        <f t="shared" si="78"/>
        <v/>
      </c>
      <c r="X1682" s="62" t="str">
        <f t="shared" si="79"/>
        <v/>
      </c>
    </row>
    <row r="1683" spans="2:24" ht="21" customHeight="1">
      <c r="B1683" s="167" t="str">
        <f t="shared" si="80"/>
        <v/>
      </c>
      <c r="C1683" s="78"/>
      <c r="D1683" s="71"/>
      <c r="E1683" s="71"/>
      <c r="F1683" s="78"/>
      <c r="G1683" s="71"/>
      <c r="H1683" s="78"/>
      <c r="I1683" s="71"/>
      <c r="J1683" s="71"/>
      <c r="K1683" s="36"/>
      <c r="L1683" s="71"/>
      <c r="M1683" s="36"/>
      <c r="N1683" s="36"/>
      <c r="O1683" s="36"/>
      <c r="P1683" s="86"/>
      <c r="Q1683" s="86"/>
      <c r="R1683" s="36"/>
      <c r="S1683" s="36"/>
      <c r="T1683" s="36"/>
      <c r="U1683" s="34"/>
      <c r="V1683" s="36"/>
      <c r="W1683" s="68" t="str">
        <f t="shared" si="78"/>
        <v/>
      </c>
      <c r="X1683" s="62" t="str">
        <f t="shared" si="79"/>
        <v/>
      </c>
    </row>
    <row r="1684" spans="2:24" ht="21" customHeight="1">
      <c r="B1684" s="167" t="str">
        <f t="shared" si="80"/>
        <v/>
      </c>
      <c r="C1684" s="78"/>
      <c r="D1684" s="71"/>
      <c r="E1684" s="71"/>
      <c r="F1684" s="78"/>
      <c r="G1684" s="71"/>
      <c r="H1684" s="78"/>
      <c r="I1684" s="71"/>
      <c r="J1684" s="71"/>
      <c r="K1684" s="36"/>
      <c r="L1684" s="71"/>
      <c r="M1684" s="36"/>
      <c r="N1684" s="36"/>
      <c r="O1684" s="36"/>
      <c r="P1684" s="86"/>
      <c r="Q1684" s="86"/>
      <c r="R1684" s="36"/>
      <c r="S1684" s="36"/>
      <c r="T1684" s="36"/>
      <c r="U1684" s="34"/>
      <c r="V1684" s="36"/>
      <c r="W1684" s="68" t="str">
        <f t="shared" si="78"/>
        <v/>
      </c>
      <c r="X1684" s="62" t="str">
        <f t="shared" si="79"/>
        <v/>
      </c>
    </row>
    <row r="1685" spans="2:24" ht="21" customHeight="1">
      <c r="B1685" s="167" t="str">
        <f t="shared" si="80"/>
        <v/>
      </c>
      <c r="C1685" s="78"/>
      <c r="D1685" s="71"/>
      <c r="E1685" s="71"/>
      <c r="F1685" s="78"/>
      <c r="G1685" s="71"/>
      <c r="H1685" s="78"/>
      <c r="I1685" s="71"/>
      <c r="J1685" s="71"/>
      <c r="K1685" s="36"/>
      <c r="L1685" s="71"/>
      <c r="M1685" s="36"/>
      <c r="N1685" s="36"/>
      <c r="O1685" s="36"/>
      <c r="P1685" s="86"/>
      <c r="Q1685" s="86"/>
      <c r="R1685" s="36"/>
      <c r="S1685" s="36"/>
      <c r="T1685" s="36"/>
      <c r="U1685" s="34"/>
      <c r="V1685" s="36"/>
      <c r="W1685" s="68" t="str">
        <f t="shared" si="78"/>
        <v/>
      </c>
      <c r="X1685" s="62" t="str">
        <f t="shared" si="79"/>
        <v/>
      </c>
    </row>
    <row r="1686" spans="2:24" ht="21" customHeight="1">
      <c r="B1686" s="167" t="str">
        <f t="shared" si="80"/>
        <v/>
      </c>
      <c r="C1686" s="78"/>
      <c r="D1686" s="71"/>
      <c r="E1686" s="71"/>
      <c r="F1686" s="78"/>
      <c r="G1686" s="71"/>
      <c r="H1686" s="78"/>
      <c r="I1686" s="71"/>
      <c r="J1686" s="71"/>
      <c r="K1686" s="36"/>
      <c r="L1686" s="71"/>
      <c r="M1686" s="36"/>
      <c r="N1686" s="36"/>
      <c r="O1686" s="36"/>
      <c r="P1686" s="86"/>
      <c r="Q1686" s="86"/>
      <c r="R1686" s="36"/>
      <c r="S1686" s="36"/>
      <c r="T1686" s="36"/>
      <c r="U1686" s="34"/>
      <c r="V1686" s="36"/>
      <c r="W1686" s="68" t="str">
        <f t="shared" si="78"/>
        <v/>
      </c>
      <c r="X1686" s="62" t="str">
        <f t="shared" si="79"/>
        <v/>
      </c>
    </row>
    <row r="1687" spans="2:24" ht="21" customHeight="1">
      <c r="B1687" s="167" t="str">
        <f t="shared" si="80"/>
        <v/>
      </c>
      <c r="C1687" s="78"/>
      <c r="D1687" s="71"/>
      <c r="E1687" s="71"/>
      <c r="F1687" s="78"/>
      <c r="G1687" s="71"/>
      <c r="H1687" s="78"/>
      <c r="I1687" s="71"/>
      <c r="J1687" s="71"/>
      <c r="K1687" s="36"/>
      <c r="L1687" s="71"/>
      <c r="M1687" s="36"/>
      <c r="N1687" s="36"/>
      <c r="O1687" s="36"/>
      <c r="P1687" s="86"/>
      <c r="Q1687" s="86"/>
      <c r="R1687" s="36"/>
      <c r="S1687" s="36"/>
      <c r="T1687" s="36"/>
      <c r="U1687" s="34"/>
      <c r="V1687" s="36"/>
      <c r="W1687" s="68" t="str">
        <f t="shared" si="78"/>
        <v/>
      </c>
      <c r="X1687" s="62" t="str">
        <f t="shared" si="79"/>
        <v/>
      </c>
    </row>
    <row r="1688" spans="2:24" ht="21" customHeight="1">
      <c r="B1688" s="167" t="str">
        <f t="shared" si="80"/>
        <v/>
      </c>
      <c r="C1688" s="78"/>
      <c r="D1688" s="71"/>
      <c r="E1688" s="71"/>
      <c r="F1688" s="78"/>
      <c r="G1688" s="71"/>
      <c r="H1688" s="78"/>
      <c r="I1688" s="71"/>
      <c r="J1688" s="71"/>
      <c r="K1688" s="36"/>
      <c r="L1688" s="71"/>
      <c r="M1688" s="36"/>
      <c r="N1688" s="36"/>
      <c r="O1688" s="36"/>
      <c r="P1688" s="86"/>
      <c r="Q1688" s="86"/>
      <c r="R1688" s="36"/>
      <c r="S1688" s="36"/>
      <c r="T1688" s="36"/>
      <c r="U1688" s="34"/>
      <c r="V1688" s="36"/>
      <c r="W1688" s="68" t="str">
        <f t="shared" si="78"/>
        <v/>
      </c>
      <c r="X1688" s="62" t="str">
        <f t="shared" si="79"/>
        <v/>
      </c>
    </row>
    <row r="1689" spans="2:24" ht="21" customHeight="1">
      <c r="B1689" s="167" t="str">
        <f t="shared" si="80"/>
        <v/>
      </c>
      <c r="C1689" s="78"/>
      <c r="D1689" s="71"/>
      <c r="E1689" s="71"/>
      <c r="F1689" s="78"/>
      <c r="G1689" s="71"/>
      <c r="H1689" s="78"/>
      <c r="I1689" s="71"/>
      <c r="J1689" s="71"/>
      <c r="K1689" s="36"/>
      <c r="L1689" s="71"/>
      <c r="M1689" s="36"/>
      <c r="N1689" s="36"/>
      <c r="O1689" s="36"/>
      <c r="P1689" s="86"/>
      <c r="Q1689" s="86"/>
      <c r="R1689" s="36"/>
      <c r="S1689" s="36"/>
      <c r="T1689" s="36"/>
      <c r="U1689" s="34"/>
      <c r="V1689" s="36"/>
      <c r="W1689" s="68" t="str">
        <f t="shared" si="78"/>
        <v/>
      </c>
      <c r="X1689" s="62" t="str">
        <f t="shared" si="79"/>
        <v/>
      </c>
    </row>
    <row r="1690" spans="2:24" ht="21" customHeight="1">
      <c r="B1690" s="167" t="str">
        <f t="shared" si="80"/>
        <v/>
      </c>
      <c r="C1690" s="78"/>
      <c r="D1690" s="71"/>
      <c r="E1690" s="71"/>
      <c r="F1690" s="78"/>
      <c r="G1690" s="71"/>
      <c r="H1690" s="78"/>
      <c r="I1690" s="71"/>
      <c r="J1690" s="71"/>
      <c r="K1690" s="36"/>
      <c r="L1690" s="71"/>
      <c r="M1690" s="36"/>
      <c r="N1690" s="36"/>
      <c r="O1690" s="36"/>
      <c r="P1690" s="86"/>
      <c r="Q1690" s="86"/>
      <c r="R1690" s="36"/>
      <c r="S1690" s="36"/>
      <c r="T1690" s="36"/>
      <c r="U1690" s="34"/>
      <c r="V1690" s="36"/>
      <c r="W1690" s="68" t="str">
        <f t="shared" si="78"/>
        <v/>
      </c>
      <c r="X1690" s="62" t="str">
        <f t="shared" si="79"/>
        <v/>
      </c>
    </row>
    <row r="1691" spans="2:24" ht="21" customHeight="1">
      <c r="B1691" s="167" t="str">
        <f t="shared" si="80"/>
        <v/>
      </c>
      <c r="C1691" s="78"/>
      <c r="D1691" s="71"/>
      <c r="E1691" s="71"/>
      <c r="F1691" s="78"/>
      <c r="G1691" s="71"/>
      <c r="H1691" s="78"/>
      <c r="I1691" s="71"/>
      <c r="J1691" s="71"/>
      <c r="K1691" s="36"/>
      <c r="L1691" s="71"/>
      <c r="M1691" s="36"/>
      <c r="N1691" s="36"/>
      <c r="O1691" s="36"/>
      <c r="P1691" s="86"/>
      <c r="Q1691" s="86"/>
      <c r="R1691" s="36"/>
      <c r="S1691" s="36"/>
      <c r="T1691" s="36"/>
      <c r="U1691" s="34"/>
      <c r="V1691" s="36"/>
      <c r="W1691" s="68" t="str">
        <f t="shared" si="78"/>
        <v/>
      </c>
      <c r="X1691" s="62" t="str">
        <f t="shared" si="79"/>
        <v/>
      </c>
    </row>
    <row r="1692" spans="2:24" ht="21" customHeight="1">
      <c r="B1692" s="167" t="str">
        <f t="shared" si="80"/>
        <v/>
      </c>
      <c r="C1692" s="78"/>
      <c r="D1692" s="71"/>
      <c r="E1692" s="71"/>
      <c r="F1692" s="78"/>
      <c r="G1692" s="71"/>
      <c r="H1692" s="78"/>
      <c r="I1692" s="71"/>
      <c r="J1692" s="71"/>
      <c r="K1692" s="36"/>
      <c r="L1692" s="71"/>
      <c r="M1692" s="36"/>
      <c r="N1692" s="36"/>
      <c r="O1692" s="36"/>
      <c r="P1692" s="86"/>
      <c r="Q1692" s="86"/>
      <c r="R1692" s="36"/>
      <c r="S1692" s="36"/>
      <c r="T1692" s="36"/>
      <c r="U1692" s="34"/>
      <c r="V1692" s="36"/>
      <c r="W1692" s="68" t="str">
        <f t="shared" si="78"/>
        <v/>
      </c>
      <c r="X1692" s="62" t="str">
        <f t="shared" si="79"/>
        <v/>
      </c>
    </row>
    <row r="1693" spans="2:24" ht="21" customHeight="1">
      <c r="B1693" s="167" t="str">
        <f t="shared" si="80"/>
        <v/>
      </c>
      <c r="C1693" s="78"/>
      <c r="D1693" s="71"/>
      <c r="E1693" s="71"/>
      <c r="F1693" s="78"/>
      <c r="G1693" s="71"/>
      <c r="H1693" s="78"/>
      <c r="I1693" s="71"/>
      <c r="J1693" s="71"/>
      <c r="K1693" s="36"/>
      <c r="L1693" s="71"/>
      <c r="M1693" s="36"/>
      <c r="N1693" s="36"/>
      <c r="O1693" s="36"/>
      <c r="P1693" s="86"/>
      <c r="Q1693" s="86"/>
      <c r="R1693" s="36"/>
      <c r="S1693" s="36"/>
      <c r="T1693" s="36"/>
      <c r="U1693" s="34"/>
      <c r="V1693" s="36"/>
      <c r="W1693" s="68" t="str">
        <f t="shared" si="78"/>
        <v/>
      </c>
      <c r="X1693" s="62" t="str">
        <f t="shared" si="79"/>
        <v/>
      </c>
    </row>
    <row r="1694" spans="2:24" ht="21" customHeight="1">
      <c r="B1694" s="167" t="str">
        <f t="shared" si="80"/>
        <v/>
      </c>
      <c r="C1694" s="78"/>
      <c r="D1694" s="71"/>
      <c r="E1694" s="71"/>
      <c r="F1694" s="78"/>
      <c r="G1694" s="71"/>
      <c r="H1694" s="78"/>
      <c r="I1694" s="71"/>
      <c r="J1694" s="71"/>
      <c r="K1694" s="36"/>
      <c r="L1694" s="71"/>
      <c r="M1694" s="36"/>
      <c r="N1694" s="36"/>
      <c r="O1694" s="36"/>
      <c r="P1694" s="86"/>
      <c r="Q1694" s="86"/>
      <c r="R1694" s="36"/>
      <c r="S1694" s="36"/>
      <c r="T1694" s="36"/>
      <c r="U1694" s="34"/>
      <c r="V1694" s="36"/>
      <c r="W1694" s="68" t="str">
        <f t="shared" si="78"/>
        <v/>
      </c>
      <c r="X1694" s="62" t="str">
        <f t="shared" si="79"/>
        <v/>
      </c>
    </row>
    <row r="1695" spans="2:24" ht="21" customHeight="1">
      <c r="B1695" s="167" t="str">
        <f t="shared" si="80"/>
        <v/>
      </c>
      <c r="C1695" s="78"/>
      <c r="D1695" s="71"/>
      <c r="E1695" s="71"/>
      <c r="F1695" s="78"/>
      <c r="G1695" s="71"/>
      <c r="H1695" s="78"/>
      <c r="I1695" s="71"/>
      <c r="J1695" s="71"/>
      <c r="K1695" s="36"/>
      <c r="L1695" s="71"/>
      <c r="M1695" s="36"/>
      <c r="N1695" s="36"/>
      <c r="O1695" s="36"/>
      <c r="P1695" s="86"/>
      <c r="Q1695" s="86"/>
      <c r="R1695" s="36"/>
      <c r="S1695" s="36"/>
      <c r="T1695" s="36"/>
      <c r="U1695" s="34"/>
      <c r="V1695" s="36"/>
      <c r="W1695" s="68" t="str">
        <f t="shared" si="78"/>
        <v/>
      </c>
      <c r="X1695" s="62" t="str">
        <f t="shared" si="79"/>
        <v/>
      </c>
    </row>
    <row r="1696" spans="2:24" ht="21" customHeight="1">
      <c r="B1696" s="167" t="str">
        <f t="shared" si="80"/>
        <v/>
      </c>
      <c r="C1696" s="78"/>
      <c r="D1696" s="71"/>
      <c r="E1696" s="71"/>
      <c r="F1696" s="78"/>
      <c r="G1696" s="71"/>
      <c r="H1696" s="78"/>
      <c r="I1696" s="71"/>
      <c r="J1696" s="71"/>
      <c r="K1696" s="36"/>
      <c r="L1696" s="71"/>
      <c r="M1696" s="36"/>
      <c r="N1696" s="36"/>
      <c r="O1696" s="36"/>
      <c r="P1696" s="86"/>
      <c r="Q1696" s="86"/>
      <c r="R1696" s="36"/>
      <c r="S1696" s="36"/>
      <c r="T1696" s="36"/>
      <c r="U1696" s="34"/>
      <c r="V1696" s="36"/>
      <c r="W1696" s="68" t="str">
        <f t="shared" si="78"/>
        <v/>
      </c>
      <c r="X1696" s="62" t="str">
        <f t="shared" si="79"/>
        <v/>
      </c>
    </row>
    <row r="1697" spans="2:24" ht="21" customHeight="1">
      <c r="B1697" s="167" t="str">
        <f t="shared" si="80"/>
        <v/>
      </c>
      <c r="C1697" s="78"/>
      <c r="D1697" s="71"/>
      <c r="E1697" s="71"/>
      <c r="F1697" s="78"/>
      <c r="G1697" s="71"/>
      <c r="H1697" s="78"/>
      <c r="I1697" s="71"/>
      <c r="J1697" s="71"/>
      <c r="K1697" s="36"/>
      <c r="L1697" s="71"/>
      <c r="M1697" s="36"/>
      <c r="N1697" s="36"/>
      <c r="O1697" s="36"/>
      <c r="P1697" s="86"/>
      <c r="Q1697" s="86"/>
      <c r="R1697" s="36"/>
      <c r="S1697" s="36"/>
      <c r="T1697" s="36"/>
      <c r="U1697" s="34"/>
      <c r="V1697" s="36"/>
      <c r="W1697" s="68" t="str">
        <f t="shared" si="78"/>
        <v/>
      </c>
      <c r="X1697" s="62" t="str">
        <f t="shared" si="79"/>
        <v/>
      </c>
    </row>
    <row r="1698" spans="2:24" ht="21" customHeight="1">
      <c r="B1698" s="167" t="str">
        <f t="shared" si="80"/>
        <v/>
      </c>
      <c r="C1698" s="78"/>
      <c r="D1698" s="71"/>
      <c r="E1698" s="71"/>
      <c r="F1698" s="78"/>
      <c r="G1698" s="71"/>
      <c r="H1698" s="78"/>
      <c r="I1698" s="71"/>
      <c r="J1698" s="71"/>
      <c r="K1698" s="36"/>
      <c r="L1698" s="71"/>
      <c r="M1698" s="36"/>
      <c r="N1698" s="36"/>
      <c r="O1698" s="36"/>
      <c r="P1698" s="86"/>
      <c r="Q1698" s="86"/>
      <c r="R1698" s="36"/>
      <c r="S1698" s="36"/>
      <c r="T1698" s="36"/>
      <c r="U1698" s="34"/>
      <c r="V1698" s="36"/>
      <c r="W1698" s="68" t="str">
        <f t="shared" si="78"/>
        <v/>
      </c>
      <c r="X1698" s="62" t="str">
        <f t="shared" si="79"/>
        <v/>
      </c>
    </row>
    <row r="1699" spans="2:24" ht="21" customHeight="1">
      <c r="B1699" s="167" t="str">
        <f t="shared" si="80"/>
        <v/>
      </c>
      <c r="C1699" s="78"/>
      <c r="D1699" s="71"/>
      <c r="E1699" s="71"/>
      <c r="F1699" s="78"/>
      <c r="G1699" s="71"/>
      <c r="H1699" s="78"/>
      <c r="I1699" s="71"/>
      <c r="J1699" s="71"/>
      <c r="K1699" s="36"/>
      <c r="L1699" s="71"/>
      <c r="M1699" s="36"/>
      <c r="N1699" s="36"/>
      <c r="O1699" s="36"/>
      <c r="P1699" s="86"/>
      <c r="Q1699" s="86"/>
      <c r="R1699" s="36"/>
      <c r="S1699" s="36"/>
      <c r="T1699" s="36"/>
      <c r="U1699" s="34"/>
      <c r="V1699" s="36"/>
      <c r="W1699" s="68" t="str">
        <f t="shared" si="78"/>
        <v/>
      </c>
      <c r="X1699" s="62" t="str">
        <f t="shared" si="79"/>
        <v/>
      </c>
    </row>
    <row r="1700" spans="2:24" ht="21" customHeight="1">
      <c r="B1700" s="167" t="str">
        <f t="shared" si="80"/>
        <v/>
      </c>
      <c r="C1700" s="78"/>
      <c r="D1700" s="71"/>
      <c r="E1700" s="71"/>
      <c r="F1700" s="78"/>
      <c r="G1700" s="71"/>
      <c r="H1700" s="78"/>
      <c r="I1700" s="71"/>
      <c r="J1700" s="71"/>
      <c r="K1700" s="36"/>
      <c r="L1700" s="71"/>
      <c r="M1700" s="36"/>
      <c r="N1700" s="36"/>
      <c r="O1700" s="36"/>
      <c r="P1700" s="86"/>
      <c r="Q1700" s="86"/>
      <c r="R1700" s="36"/>
      <c r="S1700" s="36"/>
      <c r="T1700" s="36"/>
      <c r="U1700" s="34"/>
      <c r="V1700" s="36"/>
      <c r="W1700" s="68" t="str">
        <f t="shared" si="78"/>
        <v/>
      </c>
      <c r="X1700" s="62" t="str">
        <f t="shared" si="79"/>
        <v/>
      </c>
    </row>
    <row r="1701" spans="2:24" ht="21" customHeight="1">
      <c r="B1701" s="167" t="str">
        <f t="shared" si="80"/>
        <v/>
      </c>
      <c r="C1701" s="78"/>
      <c r="D1701" s="71"/>
      <c r="E1701" s="71"/>
      <c r="F1701" s="78"/>
      <c r="G1701" s="71"/>
      <c r="H1701" s="78"/>
      <c r="I1701" s="71"/>
      <c r="J1701" s="71"/>
      <c r="K1701" s="36"/>
      <c r="L1701" s="71"/>
      <c r="M1701" s="36"/>
      <c r="N1701" s="36"/>
      <c r="O1701" s="36"/>
      <c r="P1701" s="86"/>
      <c r="Q1701" s="86"/>
      <c r="R1701" s="36"/>
      <c r="S1701" s="36"/>
      <c r="T1701" s="36"/>
      <c r="U1701" s="34"/>
      <c r="V1701" s="36"/>
      <c r="W1701" s="68" t="str">
        <f t="shared" si="78"/>
        <v/>
      </c>
      <c r="X1701" s="62" t="str">
        <f t="shared" si="79"/>
        <v/>
      </c>
    </row>
    <row r="1702" spans="2:24" ht="21" customHeight="1">
      <c r="B1702" s="167" t="str">
        <f t="shared" si="80"/>
        <v/>
      </c>
      <c r="C1702" s="78"/>
      <c r="D1702" s="71"/>
      <c r="E1702" s="71"/>
      <c r="F1702" s="78"/>
      <c r="G1702" s="71"/>
      <c r="H1702" s="78"/>
      <c r="I1702" s="71"/>
      <c r="J1702" s="71"/>
      <c r="K1702" s="36"/>
      <c r="L1702" s="71"/>
      <c r="M1702" s="36"/>
      <c r="N1702" s="36"/>
      <c r="O1702" s="36"/>
      <c r="P1702" s="86"/>
      <c r="Q1702" s="86"/>
      <c r="R1702" s="36"/>
      <c r="S1702" s="36"/>
      <c r="T1702" s="36"/>
      <c r="U1702" s="34"/>
      <c r="V1702" s="36"/>
      <c r="W1702" s="68" t="str">
        <f t="shared" si="78"/>
        <v/>
      </c>
      <c r="X1702" s="62" t="str">
        <f t="shared" si="79"/>
        <v/>
      </c>
    </row>
    <row r="1703" spans="2:24" ht="21" customHeight="1">
      <c r="B1703" s="167" t="str">
        <f t="shared" si="80"/>
        <v/>
      </c>
      <c r="C1703" s="78"/>
      <c r="D1703" s="71"/>
      <c r="E1703" s="71"/>
      <c r="F1703" s="78"/>
      <c r="G1703" s="71"/>
      <c r="H1703" s="78"/>
      <c r="I1703" s="71"/>
      <c r="J1703" s="71"/>
      <c r="K1703" s="36"/>
      <c r="L1703" s="71"/>
      <c r="M1703" s="36"/>
      <c r="N1703" s="36"/>
      <c r="O1703" s="36"/>
      <c r="P1703" s="86"/>
      <c r="Q1703" s="86"/>
      <c r="R1703" s="36"/>
      <c r="S1703" s="36"/>
      <c r="T1703" s="36"/>
      <c r="U1703" s="34"/>
      <c r="V1703" s="36"/>
      <c r="W1703" s="68" t="str">
        <f t="shared" si="78"/>
        <v/>
      </c>
      <c r="X1703" s="62" t="str">
        <f t="shared" si="79"/>
        <v/>
      </c>
    </row>
    <row r="1704" spans="2:24" ht="21" customHeight="1">
      <c r="B1704" s="167" t="str">
        <f t="shared" si="80"/>
        <v/>
      </c>
      <c r="C1704" s="78"/>
      <c r="D1704" s="71"/>
      <c r="E1704" s="71"/>
      <c r="F1704" s="78"/>
      <c r="G1704" s="71"/>
      <c r="H1704" s="78"/>
      <c r="I1704" s="71"/>
      <c r="J1704" s="71"/>
      <c r="K1704" s="36"/>
      <c r="L1704" s="71"/>
      <c r="M1704" s="36"/>
      <c r="N1704" s="36"/>
      <c r="O1704" s="36"/>
      <c r="P1704" s="86"/>
      <c r="Q1704" s="86"/>
      <c r="R1704" s="36"/>
      <c r="S1704" s="36"/>
      <c r="T1704" s="36"/>
      <c r="U1704" s="34"/>
      <c r="V1704" s="36"/>
      <c r="W1704" s="68" t="str">
        <f t="shared" si="78"/>
        <v/>
      </c>
      <c r="X1704" s="62" t="str">
        <f t="shared" si="79"/>
        <v/>
      </c>
    </row>
    <row r="1705" spans="2:24" ht="21" customHeight="1">
      <c r="B1705" s="167" t="str">
        <f t="shared" si="80"/>
        <v/>
      </c>
      <c r="C1705" s="78"/>
      <c r="D1705" s="71"/>
      <c r="E1705" s="71"/>
      <c r="F1705" s="78"/>
      <c r="G1705" s="71"/>
      <c r="H1705" s="78"/>
      <c r="I1705" s="71"/>
      <c r="J1705" s="71"/>
      <c r="K1705" s="36"/>
      <c r="L1705" s="71"/>
      <c r="M1705" s="36"/>
      <c r="N1705" s="36"/>
      <c r="O1705" s="36"/>
      <c r="P1705" s="86"/>
      <c r="Q1705" s="86"/>
      <c r="R1705" s="36"/>
      <c r="S1705" s="36"/>
      <c r="T1705" s="36"/>
      <c r="U1705" s="34"/>
      <c r="V1705" s="36"/>
      <c r="W1705" s="68" t="str">
        <f t="shared" si="78"/>
        <v/>
      </c>
      <c r="X1705" s="62" t="str">
        <f t="shared" si="79"/>
        <v/>
      </c>
    </row>
    <row r="1706" spans="2:24" ht="21" customHeight="1">
      <c r="B1706" s="167" t="str">
        <f t="shared" si="80"/>
        <v/>
      </c>
      <c r="C1706" s="78"/>
      <c r="D1706" s="71"/>
      <c r="E1706" s="71"/>
      <c r="F1706" s="78"/>
      <c r="G1706" s="71"/>
      <c r="H1706" s="78"/>
      <c r="I1706" s="71"/>
      <c r="J1706" s="71"/>
      <c r="K1706" s="36"/>
      <c r="L1706" s="71"/>
      <c r="M1706" s="36"/>
      <c r="N1706" s="36"/>
      <c r="O1706" s="36"/>
      <c r="P1706" s="86"/>
      <c r="Q1706" s="86"/>
      <c r="R1706" s="36"/>
      <c r="S1706" s="36"/>
      <c r="T1706" s="36"/>
      <c r="U1706" s="34"/>
      <c r="V1706" s="36"/>
      <c r="W1706" s="68" t="str">
        <f t="shared" si="78"/>
        <v/>
      </c>
      <c r="X1706" s="62" t="str">
        <f t="shared" si="79"/>
        <v/>
      </c>
    </row>
    <row r="1707" spans="2:24" ht="21" customHeight="1">
      <c r="B1707" s="167" t="str">
        <f t="shared" si="80"/>
        <v/>
      </c>
      <c r="C1707" s="78"/>
      <c r="D1707" s="71"/>
      <c r="E1707" s="71"/>
      <c r="F1707" s="78"/>
      <c r="G1707" s="71"/>
      <c r="H1707" s="78"/>
      <c r="I1707" s="71"/>
      <c r="J1707" s="71"/>
      <c r="K1707" s="36"/>
      <c r="L1707" s="71"/>
      <c r="M1707" s="36"/>
      <c r="N1707" s="36"/>
      <c r="O1707" s="36"/>
      <c r="P1707" s="86"/>
      <c r="Q1707" s="86"/>
      <c r="R1707" s="36"/>
      <c r="S1707" s="36"/>
      <c r="T1707" s="36"/>
      <c r="U1707" s="34"/>
      <c r="V1707" s="36"/>
      <c r="W1707" s="68" t="str">
        <f t="shared" si="78"/>
        <v/>
      </c>
      <c r="X1707" s="62" t="str">
        <f t="shared" si="79"/>
        <v/>
      </c>
    </row>
    <row r="1708" spans="2:24" ht="21" customHeight="1">
      <c r="B1708" s="167" t="str">
        <f t="shared" si="80"/>
        <v/>
      </c>
      <c r="C1708" s="78"/>
      <c r="D1708" s="71"/>
      <c r="E1708" s="71"/>
      <c r="F1708" s="78"/>
      <c r="G1708" s="71"/>
      <c r="H1708" s="78"/>
      <c r="I1708" s="71"/>
      <c r="J1708" s="71"/>
      <c r="K1708" s="36"/>
      <c r="L1708" s="71"/>
      <c r="M1708" s="36"/>
      <c r="N1708" s="36"/>
      <c r="O1708" s="36"/>
      <c r="P1708" s="86"/>
      <c r="Q1708" s="86"/>
      <c r="R1708" s="36"/>
      <c r="S1708" s="36"/>
      <c r="T1708" s="36"/>
      <c r="U1708" s="34"/>
      <c r="V1708" s="36"/>
      <c r="W1708" s="68" t="str">
        <f t="shared" si="78"/>
        <v/>
      </c>
      <c r="X1708" s="62" t="str">
        <f t="shared" si="79"/>
        <v/>
      </c>
    </row>
    <row r="1709" spans="2:24" ht="21" customHeight="1">
      <c r="B1709" s="167" t="str">
        <f t="shared" si="80"/>
        <v/>
      </c>
      <c r="C1709" s="78"/>
      <c r="D1709" s="71"/>
      <c r="E1709" s="71"/>
      <c r="F1709" s="78"/>
      <c r="G1709" s="71"/>
      <c r="H1709" s="78"/>
      <c r="I1709" s="71"/>
      <c r="J1709" s="71"/>
      <c r="K1709" s="36"/>
      <c r="L1709" s="71"/>
      <c r="M1709" s="36"/>
      <c r="N1709" s="36"/>
      <c r="O1709" s="36"/>
      <c r="P1709" s="86"/>
      <c r="Q1709" s="86"/>
      <c r="R1709" s="36"/>
      <c r="S1709" s="36"/>
      <c r="T1709" s="36"/>
      <c r="U1709" s="34"/>
      <c r="V1709" s="36"/>
      <c r="W1709" s="68" t="str">
        <f t="shared" si="78"/>
        <v/>
      </c>
      <c r="X1709" s="62" t="str">
        <f t="shared" si="79"/>
        <v/>
      </c>
    </row>
    <row r="1710" spans="2:24" ht="21" customHeight="1">
      <c r="B1710" s="167" t="str">
        <f t="shared" si="80"/>
        <v/>
      </c>
      <c r="C1710" s="78"/>
      <c r="D1710" s="71"/>
      <c r="E1710" s="71"/>
      <c r="F1710" s="78"/>
      <c r="G1710" s="71"/>
      <c r="H1710" s="78"/>
      <c r="I1710" s="71"/>
      <c r="J1710" s="71"/>
      <c r="K1710" s="36"/>
      <c r="L1710" s="71"/>
      <c r="M1710" s="36"/>
      <c r="N1710" s="36"/>
      <c r="O1710" s="36"/>
      <c r="P1710" s="86"/>
      <c r="Q1710" s="86"/>
      <c r="R1710" s="36"/>
      <c r="S1710" s="36"/>
      <c r="T1710" s="36"/>
      <c r="U1710" s="34"/>
      <c r="V1710" s="36"/>
      <c r="W1710" s="68" t="str">
        <f t="shared" si="78"/>
        <v/>
      </c>
      <c r="X1710" s="62" t="str">
        <f t="shared" si="79"/>
        <v/>
      </c>
    </row>
    <row r="1711" spans="2:24" ht="21" customHeight="1">
      <c r="B1711" s="167" t="str">
        <f t="shared" si="80"/>
        <v/>
      </c>
      <c r="C1711" s="78"/>
      <c r="D1711" s="71"/>
      <c r="E1711" s="71"/>
      <c r="F1711" s="78"/>
      <c r="G1711" s="71"/>
      <c r="H1711" s="78"/>
      <c r="I1711" s="71"/>
      <c r="J1711" s="71"/>
      <c r="K1711" s="36"/>
      <c r="L1711" s="71"/>
      <c r="M1711" s="36"/>
      <c r="N1711" s="36"/>
      <c r="O1711" s="36"/>
      <c r="P1711" s="86"/>
      <c r="Q1711" s="86"/>
      <c r="R1711" s="36"/>
      <c r="S1711" s="36"/>
      <c r="T1711" s="36"/>
      <c r="U1711" s="34"/>
      <c r="V1711" s="36"/>
      <c r="W1711" s="68" t="str">
        <f t="shared" si="78"/>
        <v/>
      </c>
      <c r="X1711" s="62" t="str">
        <f t="shared" si="79"/>
        <v/>
      </c>
    </row>
    <row r="1712" spans="2:24" ht="21" customHeight="1">
      <c r="B1712" s="167" t="str">
        <f t="shared" si="80"/>
        <v/>
      </c>
      <c r="C1712" s="78"/>
      <c r="D1712" s="71"/>
      <c r="E1712" s="71"/>
      <c r="F1712" s="78"/>
      <c r="G1712" s="71"/>
      <c r="H1712" s="78"/>
      <c r="I1712" s="71"/>
      <c r="J1712" s="71"/>
      <c r="K1712" s="36"/>
      <c r="L1712" s="71"/>
      <c r="M1712" s="36"/>
      <c r="N1712" s="36"/>
      <c r="O1712" s="36"/>
      <c r="P1712" s="86"/>
      <c r="Q1712" s="86"/>
      <c r="R1712" s="36"/>
      <c r="S1712" s="36"/>
      <c r="T1712" s="36"/>
      <c r="U1712" s="34"/>
      <c r="V1712" s="36"/>
      <c r="W1712" s="68" t="str">
        <f t="shared" si="78"/>
        <v/>
      </c>
      <c r="X1712" s="62" t="str">
        <f t="shared" si="79"/>
        <v/>
      </c>
    </row>
    <row r="1713" spans="2:24" ht="21" customHeight="1">
      <c r="B1713" s="167" t="str">
        <f t="shared" si="80"/>
        <v/>
      </c>
      <c r="C1713" s="78"/>
      <c r="D1713" s="71"/>
      <c r="E1713" s="71"/>
      <c r="F1713" s="78"/>
      <c r="G1713" s="71"/>
      <c r="H1713" s="78"/>
      <c r="I1713" s="71"/>
      <c r="J1713" s="71"/>
      <c r="K1713" s="36"/>
      <c r="L1713" s="71"/>
      <c r="M1713" s="36"/>
      <c r="N1713" s="36"/>
      <c r="O1713" s="36"/>
      <c r="P1713" s="86"/>
      <c r="Q1713" s="86"/>
      <c r="R1713" s="36"/>
      <c r="S1713" s="36"/>
      <c r="T1713" s="36"/>
      <c r="U1713" s="34"/>
      <c r="V1713" s="36"/>
      <c r="W1713" s="68" t="str">
        <f t="shared" si="78"/>
        <v/>
      </c>
      <c r="X1713" s="62" t="str">
        <f t="shared" si="79"/>
        <v/>
      </c>
    </row>
    <row r="1714" spans="2:24" ht="21" customHeight="1">
      <c r="B1714" s="167" t="str">
        <f t="shared" si="80"/>
        <v/>
      </c>
      <c r="C1714" s="78"/>
      <c r="D1714" s="71"/>
      <c r="E1714" s="71"/>
      <c r="F1714" s="78"/>
      <c r="G1714" s="71"/>
      <c r="H1714" s="78"/>
      <c r="I1714" s="71"/>
      <c r="J1714" s="71"/>
      <c r="K1714" s="36"/>
      <c r="L1714" s="71"/>
      <c r="M1714" s="36"/>
      <c r="N1714" s="36"/>
      <c r="O1714" s="36"/>
      <c r="P1714" s="86"/>
      <c r="Q1714" s="86"/>
      <c r="R1714" s="36"/>
      <c r="S1714" s="36"/>
      <c r="T1714" s="36"/>
      <c r="U1714" s="34"/>
      <c r="V1714" s="36"/>
      <c r="W1714" s="68" t="str">
        <f t="shared" si="78"/>
        <v/>
      </c>
      <c r="X1714" s="62" t="str">
        <f t="shared" si="79"/>
        <v/>
      </c>
    </row>
    <row r="1715" spans="2:24" ht="21" customHeight="1">
      <c r="B1715" s="167" t="str">
        <f t="shared" si="80"/>
        <v/>
      </c>
      <c r="C1715" s="78"/>
      <c r="D1715" s="71"/>
      <c r="E1715" s="71"/>
      <c r="F1715" s="78"/>
      <c r="G1715" s="71"/>
      <c r="H1715" s="78"/>
      <c r="I1715" s="71"/>
      <c r="J1715" s="71"/>
      <c r="K1715" s="36"/>
      <c r="L1715" s="71"/>
      <c r="M1715" s="36"/>
      <c r="N1715" s="36"/>
      <c r="O1715" s="36"/>
      <c r="P1715" s="86"/>
      <c r="Q1715" s="86"/>
      <c r="R1715" s="36"/>
      <c r="S1715" s="36"/>
      <c r="T1715" s="36"/>
      <c r="U1715" s="34"/>
      <c r="V1715" s="36"/>
      <c r="W1715" s="68" t="str">
        <f t="shared" si="78"/>
        <v/>
      </c>
      <c r="X1715" s="62" t="str">
        <f t="shared" si="79"/>
        <v/>
      </c>
    </row>
    <row r="1716" spans="2:24" ht="21" customHeight="1">
      <c r="B1716" s="167" t="str">
        <f t="shared" si="80"/>
        <v/>
      </c>
      <c r="C1716" s="78"/>
      <c r="D1716" s="71"/>
      <c r="E1716" s="71"/>
      <c r="F1716" s="78"/>
      <c r="G1716" s="71"/>
      <c r="H1716" s="78"/>
      <c r="I1716" s="71"/>
      <c r="J1716" s="71"/>
      <c r="K1716" s="36"/>
      <c r="L1716" s="71"/>
      <c r="M1716" s="36"/>
      <c r="N1716" s="36"/>
      <c r="O1716" s="36"/>
      <c r="P1716" s="86"/>
      <c r="Q1716" s="86"/>
      <c r="R1716" s="36"/>
      <c r="S1716" s="36"/>
      <c r="T1716" s="36"/>
      <c r="U1716" s="34"/>
      <c r="V1716" s="36"/>
      <c r="W1716" s="68" t="str">
        <f t="shared" si="78"/>
        <v/>
      </c>
      <c r="X1716" s="62" t="str">
        <f t="shared" si="79"/>
        <v/>
      </c>
    </row>
    <row r="1717" spans="2:24" ht="21" customHeight="1">
      <c r="B1717" s="167" t="str">
        <f t="shared" si="80"/>
        <v/>
      </c>
      <c r="C1717" s="78"/>
      <c r="D1717" s="71"/>
      <c r="E1717" s="71"/>
      <c r="F1717" s="78"/>
      <c r="G1717" s="71"/>
      <c r="H1717" s="78"/>
      <c r="I1717" s="71"/>
      <c r="J1717" s="71"/>
      <c r="K1717" s="36"/>
      <c r="L1717" s="71"/>
      <c r="M1717" s="36"/>
      <c r="N1717" s="36"/>
      <c r="O1717" s="36"/>
      <c r="P1717" s="86"/>
      <c r="Q1717" s="86"/>
      <c r="R1717" s="36"/>
      <c r="S1717" s="36"/>
      <c r="T1717" s="36"/>
      <c r="U1717" s="34"/>
      <c r="V1717" s="36"/>
      <c r="W1717" s="68" t="str">
        <f t="shared" si="78"/>
        <v/>
      </c>
      <c r="X1717" s="62" t="str">
        <f t="shared" si="79"/>
        <v/>
      </c>
    </row>
    <row r="1718" spans="2:24" ht="21" customHeight="1">
      <c r="B1718" s="167" t="str">
        <f t="shared" si="80"/>
        <v/>
      </c>
      <c r="C1718" s="78"/>
      <c r="D1718" s="71"/>
      <c r="E1718" s="71"/>
      <c r="F1718" s="78"/>
      <c r="G1718" s="71"/>
      <c r="H1718" s="78"/>
      <c r="I1718" s="71"/>
      <c r="J1718" s="71"/>
      <c r="K1718" s="36"/>
      <c r="L1718" s="71"/>
      <c r="M1718" s="36"/>
      <c r="N1718" s="36"/>
      <c r="O1718" s="36"/>
      <c r="P1718" s="86"/>
      <c r="Q1718" s="86"/>
      <c r="R1718" s="36"/>
      <c r="S1718" s="36"/>
      <c r="T1718" s="36"/>
      <c r="U1718" s="34"/>
      <c r="V1718" s="36"/>
      <c r="W1718" s="68" t="str">
        <f t="shared" si="78"/>
        <v/>
      </c>
      <c r="X1718" s="62" t="str">
        <f t="shared" si="79"/>
        <v/>
      </c>
    </row>
    <row r="1719" spans="2:24" ht="21" customHeight="1">
      <c r="B1719" s="167" t="str">
        <f t="shared" si="80"/>
        <v/>
      </c>
      <c r="C1719" s="78"/>
      <c r="D1719" s="71"/>
      <c r="E1719" s="71"/>
      <c r="F1719" s="78"/>
      <c r="G1719" s="71"/>
      <c r="H1719" s="78"/>
      <c r="I1719" s="71"/>
      <c r="J1719" s="71"/>
      <c r="K1719" s="36"/>
      <c r="L1719" s="71"/>
      <c r="M1719" s="36"/>
      <c r="N1719" s="36"/>
      <c r="O1719" s="36"/>
      <c r="P1719" s="86"/>
      <c r="Q1719" s="86"/>
      <c r="R1719" s="36"/>
      <c r="S1719" s="36"/>
      <c r="T1719" s="36"/>
      <c r="U1719" s="34"/>
      <c r="V1719" s="36"/>
      <c r="W1719" s="68" t="str">
        <f t="shared" si="78"/>
        <v/>
      </c>
      <c r="X1719" s="62" t="str">
        <f t="shared" si="79"/>
        <v/>
      </c>
    </row>
    <row r="1720" spans="2:24" ht="21" customHeight="1">
      <c r="B1720" s="167" t="str">
        <f t="shared" si="80"/>
        <v/>
      </c>
      <c r="C1720" s="78"/>
      <c r="D1720" s="71"/>
      <c r="E1720" s="71"/>
      <c r="F1720" s="78"/>
      <c r="G1720" s="71"/>
      <c r="H1720" s="78"/>
      <c r="I1720" s="71"/>
      <c r="J1720" s="71"/>
      <c r="K1720" s="36"/>
      <c r="L1720" s="71"/>
      <c r="M1720" s="36"/>
      <c r="N1720" s="36"/>
      <c r="O1720" s="36"/>
      <c r="P1720" s="86"/>
      <c r="Q1720" s="86"/>
      <c r="R1720" s="36"/>
      <c r="S1720" s="36"/>
      <c r="T1720" s="36"/>
      <c r="U1720" s="34"/>
      <c r="V1720" s="36"/>
      <c r="W1720" s="68" t="str">
        <f t="shared" si="78"/>
        <v/>
      </c>
      <c r="X1720" s="62" t="str">
        <f t="shared" si="79"/>
        <v/>
      </c>
    </row>
    <row r="1721" spans="2:24" ht="21" customHeight="1">
      <c r="B1721" s="167" t="str">
        <f t="shared" si="80"/>
        <v/>
      </c>
      <c r="C1721" s="78"/>
      <c r="D1721" s="71"/>
      <c r="E1721" s="71"/>
      <c r="F1721" s="78"/>
      <c r="G1721" s="71"/>
      <c r="H1721" s="78"/>
      <c r="I1721" s="71"/>
      <c r="J1721" s="71"/>
      <c r="K1721" s="36"/>
      <c r="L1721" s="71"/>
      <c r="M1721" s="36"/>
      <c r="N1721" s="36"/>
      <c r="O1721" s="36"/>
      <c r="P1721" s="86"/>
      <c r="Q1721" s="86"/>
      <c r="R1721" s="36"/>
      <c r="S1721" s="36"/>
      <c r="T1721" s="36"/>
      <c r="U1721" s="34"/>
      <c r="V1721" s="36"/>
      <c r="W1721" s="68" t="str">
        <f t="shared" si="78"/>
        <v/>
      </c>
      <c r="X1721" s="62" t="str">
        <f t="shared" si="79"/>
        <v/>
      </c>
    </row>
    <row r="1722" spans="2:24" ht="21" customHeight="1">
      <c r="B1722" s="167" t="str">
        <f t="shared" si="80"/>
        <v/>
      </c>
      <c r="C1722" s="78"/>
      <c r="D1722" s="71"/>
      <c r="E1722" s="71"/>
      <c r="F1722" s="78"/>
      <c r="G1722" s="71"/>
      <c r="H1722" s="78"/>
      <c r="I1722" s="71"/>
      <c r="J1722" s="71"/>
      <c r="K1722" s="36"/>
      <c r="L1722" s="71"/>
      <c r="M1722" s="36"/>
      <c r="N1722" s="36"/>
      <c r="O1722" s="36"/>
      <c r="P1722" s="86"/>
      <c r="Q1722" s="86"/>
      <c r="R1722" s="36"/>
      <c r="S1722" s="36"/>
      <c r="T1722" s="36"/>
      <c r="U1722" s="34"/>
      <c r="V1722" s="36"/>
      <c r="W1722" s="68" t="str">
        <f t="shared" si="78"/>
        <v/>
      </c>
      <c r="X1722" s="62" t="str">
        <f t="shared" si="79"/>
        <v/>
      </c>
    </row>
    <row r="1723" spans="2:24" ht="21" customHeight="1">
      <c r="B1723" s="167" t="str">
        <f t="shared" si="80"/>
        <v/>
      </c>
      <c r="C1723" s="78"/>
      <c r="D1723" s="71"/>
      <c r="E1723" s="71"/>
      <c r="F1723" s="78"/>
      <c r="G1723" s="71"/>
      <c r="H1723" s="78"/>
      <c r="I1723" s="71"/>
      <c r="J1723" s="71"/>
      <c r="K1723" s="36"/>
      <c r="L1723" s="71"/>
      <c r="M1723" s="36"/>
      <c r="N1723" s="36"/>
      <c r="O1723" s="36"/>
      <c r="P1723" s="86"/>
      <c r="Q1723" s="86"/>
      <c r="R1723" s="36"/>
      <c r="S1723" s="36"/>
      <c r="T1723" s="36"/>
      <c r="U1723" s="34"/>
      <c r="V1723" s="36"/>
      <c r="W1723" s="68" t="str">
        <f t="shared" si="78"/>
        <v/>
      </c>
      <c r="X1723" s="62" t="str">
        <f t="shared" si="79"/>
        <v/>
      </c>
    </row>
    <row r="1724" spans="2:24" ht="21" customHeight="1">
      <c r="B1724" s="167" t="str">
        <f t="shared" si="80"/>
        <v/>
      </c>
      <c r="C1724" s="78"/>
      <c r="D1724" s="71"/>
      <c r="E1724" s="71"/>
      <c r="F1724" s="78"/>
      <c r="G1724" s="71"/>
      <c r="H1724" s="78"/>
      <c r="I1724" s="71"/>
      <c r="J1724" s="71"/>
      <c r="K1724" s="36"/>
      <c r="L1724" s="71"/>
      <c r="M1724" s="36"/>
      <c r="N1724" s="36"/>
      <c r="O1724" s="36"/>
      <c r="P1724" s="86"/>
      <c r="Q1724" s="86"/>
      <c r="R1724" s="36"/>
      <c r="S1724" s="36"/>
      <c r="T1724" s="36"/>
      <c r="U1724" s="34"/>
      <c r="V1724" s="36"/>
      <c r="W1724" s="68" t="str">
        <f t="shared" si="78"/>
        <v/>
      </c>
      <c r="X1724" s="62" t="str">
        <f t="shared" si="79"/>
        <v/>
      </c>
    </row>
    <row r="1725" spans="2:24" ht="21" customHeight="1">
      <c r="B1725" s="167" t="str">
        <f t="shared" si="80"/>
        <v/>
      </c>
      <c r="C1725" s="78"/>
      <c r="D1725" s="71"/>
      <c r="E1725" s="71"/>
      <c r="F1725" s="78"/>
      <c r="G1725" s="71"/>
      <c r="H1725" s="78"/>
      <c r="I1725" s="71"/>
      <c r="J1725" s="71"/>
      <c r="K1725" s="36"/>
      <c r="L1725" s="71"/>
      <c r="M1725" s="36"/>
      <c r="N1725" s="36"/>
      <c r="O1725" s="36"/>
      <c r="P1725" s="86"/>
      <c r="Q1725" s="86"/>
      <c r="R1725" s="36"/>
      <c r="S1725" s="36"/>
      <c r="T1725" s="36"/>
      <c r="U1725" s="34"/>
      <c r="V1725" s="36"/>
      <c r="W1725" s="68" t="str">
        <f t="shared" si="78"/>
        <v/>
      </c>
      <c r="X1725" s="62" t="str">
        <f t="shared" si="79"/>
        <v/>
      </c>
    </row>
    <row r="1726" spans="2:24" ht="21" customHeight="1">
      <c r="B1726" s="167" t="str">
        <f t="shared" si="80"/>
        <v/>
      </c>
      <c r="C1726" s="78"/>
      <c r="D1726" s="71"/>
      <c r="E1726" s="71"/>
      <c r="F1726" s="78"/>
      <c r="G1726" s="71"/>
      <c r="H1726" s="78"/>
      <c r="I1726" s="71"/>
      <c r="J1726" s="71"/>
      <c r="K1726" s="36"/>
      <c r="L1726" s="71"/>
      <c r="M1726" s="36"/>
      <c r="N1726" s="36"/>
      <c r="O1726" s="36"/>
      <c r="P1726" s="86"/>
      <c r="Q1726" s="86"/>
      <c r="R1726" s="36"/>
      <c r="S1726" s="36"/>
      <c r="T1726" s="36"/>
      <c r="U1726" s="34"/>
      <c r="V1726" s="36"/>
      <c r="W1726" s="68" t="str">
        <f t="shared" si="78"/>
        <v/>
      </c>
      <c r="X1726" s="62" t="str">
        <f t="shared" si="79"/>
        <v/>
      </c>
    </row>
    <row r="1727" spans="2:24" ht="21" customHeight="1">
      <c r="B1727" s="167" t="str">
        <f t="shared" si="80"/>
        <v/>
      </c>
      <c r="C1727" s="78"/>
      <c r="D1727" s="71"/>
      <c r="E1727" s="71"/>
      <c r="F1727" s="78"/>
      <c r="G1727" s="71"/>
      <c r="H1727" s="78"/>
      <c r="I1727" s="71"/>
      <c r="J1727" s="71"/>
      <c r="K1727" s="36"/>
      <c r="L1727" s="71"/>
      <c r="M1727" s="36"/>
      <c r="N1727" s="36"/>
      <c r="O1727" s="36"/>
      <c r="P1727" s="86"/>
      <c r="Q1727" s="86"/>
      <c r="R1727" s="36"/>
      <c r="S1727" s="36"/>
      <c r="T1727" s="36"/>
      <c r="U1727" s="34"/>
      <c r="V1727" s="36"/>
      <c r="W1727" s="68" t="str">
        <f t="shared" si="78"/>
        <v/>
      </c>
      <c r="X1727" s="62" t="str">
        <f t="shared" si="79"/>
        <v/>
      </c>
    </row>
    <row r="1728" spans="2:24" ht="21" customHeight="1">
      <c r="B1728" s="167" t="str">
        <f t="shared" si="80"/>
        <v/>
      </c>
      <c r="C1728" s="78"/>
      <c r="D1728" s="71"/>
      <c r="E1728" s="71"/>
      <c r="F1728" s="78"/>
      <c r="G1728" s="71"/>
      <c r="H1728" s="78"/>
      <c r="I1728" s="71"/>
      <c r="J1728" s="71"/>
      <c r="K1728" s="36"/>
      <c r="L1728" s="71"/>
      <c r="M1728" s="36"/>
      <c r="N1728" s="36"/>
      <c r="O1728" s="36"/>
      <c r="P1728" s="86"/>
      <c r="Q1728" s="86"/>
      <c r="R1728" s="36"/>
      <c r="S1728" s="36"/>
      <c r="T1728" s="36"/>
      <c r="U1728" s="34"/>
      <c r="V1728" s="36"/>
      <c r="W1728" s="68" t="str">
        <f t="shared" si="78"/>
        <v/>
      </c>
      <c r="X1728" s="62" t="str">
        <f t="shared" si="79"/>
        <v/>
      </c>
    </row>
    <row r="1729" spans="2:24" ht="21" customHeight="1">
      <c r="B1729" s="167" t="str">
        <f t="shared" si="80"/>
        <v/>
      </c>
      <c r="C1729" s="78"/>
      <c r="D1729" s="71"/>
      <c r="E1729" s="71"/>
      <c r="F1729" s="78"/>
      <c r="G1729" s="71"/>
      <c r="H1729" s="78"/>
      <c r="I1729" s="71"/>
      <c r="J1729" s="71"/>
      <c r="K1729" s="36"/>
      <c r="L1729" s="71"/>
      <c r="M1729" s="36"/>
      <c r="N1729" s="36"/>
      <c r="O1729" s="36"/>
      <c r="P1729" s="86"/>
      <c r="Q1729" s="86"/>
      <c r="R1729" s="36"/>
      <c r="S1729" s="36"/>
      <c r="T1729" s="36"/>
      <c r="U1729" s="34"/>
      <c r="V1729" s="36"/>
      <c r="W1729" s="68" t="str">
        <f t="shared" si="78"/>
        <v/>
      </c>
      <c r="X1729" s="62" t="str">
        <f t="shared" si="79"/>
        <v/>
      </c>
    </row>
    <row r="1730" spans="2:24" ht="21" customHeight="1">
      <c r="B1730" s="167" t="str">
        <f t="shared" si="80"/>
        <v/>
      </c>
      <c r="C1730" s="78"/>
      <c r="D1730" s="71"/>
      <c r="E1730" s="71"/>
      <c r="F1730" s="78"/>
      <c r="G1730" s="71"/>
      <c r="H1730" s="78"/>
      <c r="I1730" s="71"/>
      <c r="J1730" s="71"/>
      <c r="K1730" s="36"/>
      <c r="L1730" s="71"/>
      <c r="M1730" s="36"/>
      <c r="N1730" s="36"/>
      <c r="O1730" s="36"/>
      <c r="P1730" s="86"/>
      <c r="Q1730" s="86"/>
      <c r="R1730" s="36"/>
      <c r="S1730" s="36"/>
      <c r="T1730" s="36"/>
      <c r="U1730" s="34"/>
      <c r="V1730" s="36"/>
      <c r="W1730" s="68" t="str">
        <f t="shared" si="78"/>
        <v/>
      </c>
      <c r="X1730" s="62" t="str">
        <f t="shared" si="79"/>
        <v/>
      </c>
    </row>
    <row r="1731" spans="2:24" ht="21" customHeight="1">
      <c r="B1731" s="167" t="str">
        <f t="shared" si="80"/>
        <v/>
      </c>
      <c r="C1731" s="78"/>
      <c r="D1731" s="71"/>
      <c r="E1731" s="71"/>
      <c r="F1731" s="78"/>
      <c r="G1731" s="71"/>
      <c r="H1731" s="78"/>
      <c r="I1731" s="71"/>
      <c r="J1731" s="71"/>
      <c r="K1731" s="36"/>
      <c r="L1731" s="71"/>
      <c r="M1731" s="36"/>
      <c r="N1731" s="36"/>
      <c r="O1731" s="36"/>
      <c r="P1731" s="86"/>
      <c r="Q1731" s="86"/>
      <c r="R1731" s="36"/>
      <c r="S1731" s="36"/>
      <c r="T1731" s="36"/>
      <c r="U1731" s="34"/>
      <c r="V1731" s="36"/>
      <c r="W1731" s="68" t="str">
        <f t="shared" si="78"/>
        <v/>
      </c>
      <c r="X1731" s="62" t="str">
        <f t="shared" si="79"/>
        <v/>
      </c>
    </row>
    <row r="1732" spans="2:24" ht="21" customHeight="1">
      <c r="B1732" s="167" t="str">
        <f t="shared" si="80"/>
        <v/>
      </c>
      <c r="C1732" s="78"/>
      <c r="D1732" s="71"/>
      <c r="E1732" s="71"/>
      <c r="F1732" s="78"/>
      <c r="G1732" s="71"/>
      <c r="H1732" s="78"/>
      <c r="I1732" s="71"/>
      <c r="J1732" s="71"/>
      <c r="K1732" s="36"/>
      <c r="L1732" s="71"/>
      <c r="M1732" s="36"/>
      <c r="N1732" s="36"/>
      <c r="O1732" s="36"/>
      <c r="P1732" s="86"/>
      <c r="Q1732" s="86"/>
      <c r="R1732" s="36"/>
      <c r="S1732" s="36"/>
      <c r="T1732" s="36"/>
      <c r="U1732" s="34"/>
      <c r="V1732" s="36"/>
      <c r="W1732" s="68" t="str">
        <f t="shared" si="78"/>
        <v/>
      </c>
      <c r="X1732" s="62" t="str">
        <f t="shared" si="79"/>
        <v/>
      </c>
    </row>
    <row r="1733" spans="2:24" ht="21" customHeight="1">
      <c r="B1733" s="167" t="str">
        <f t="shared" si="80"/>
        <v/>
      </c>
      <c r="C1733" s="78"/>
      <c r="D1733" s="71"/>
      <c r="E1733" s="71"/>
      <c r="F1733" s="78"/>
      <c r="G1733" s="71"/>
      <c r="H1733" s="78"/>
      <c r="I1733" s="71"/>
      <c r="J1733" s="71"/>
      <c r="K1733" s="36"/>
      <c r="L1733" s="71"/>
      <c r="M1733" s="36"/>
      <c r="N1733" s="36"/>
      <c r="O1733" s="36"/>
      <c r="P1733" s="86"/>
      <c r="Q1733" s="86"/>
      <c r="R1733" s="36"/>
      <c r="S1733" s="36"/>
      <c r="T1733" s="36"/>
      <c r="U1733" s="34"/>
      <c r="V1733" s="36"/>
      <c r="W1733" s="68" t="str">
        <f t="shared" si="78"/>
        <v/>
      </c>
      <c r="X1733" s="62" t="str">
        <f t="shared" si="79"/>
        <v/>
      </c>
    </row>
    <row r="1734" spans="2:24" ht="21" customHeight="1">
      <c r="B1734" s="167" t="str">
        <f t="shared" si="80"/>
        <v/>
      </c>
      <c r="C1734" s="78"/>
      <c r="D1734" s="71"/>
      <c r="E1734" s="71"/>
      <c r="F1734" s="78"/>
      <c r="G1734" s="71"/>
      <c r="H1734" s="78"/>
      <c r="I1734" s="71"/>
      <c r="J1734" s="71"/>
      <c r="K1734" s="36"/>
      <c r="L1734" s="71"/>
      <c r="M1734" s="36"/>
      <c r="N1734" s="36"/>
      <c r="O1734" s="36"/>
      <c r="P1734" s="86"/>
      <c r="Q1734" s="86"/>
      <c r="R1734" s="36"/>
      <c r="S1734" s="36"/>
      <c r="T1734" s="36"/>
      <c r="U1734" s="34"/>
      <c r="V1734" s="36"/>
      <c r="W1734" s="68" t="str">
        <f t="shared" si="78"/>
        <v/>
      </c>
      <c r="X1734" s="62" t="str">
        <f t="shared" si="79"/>
        <v/>
      </c>
    </row>
    <row r="1735" spans="2:24" ht="21" customHeight="1">
      <c r="B1735" s="167" t="str">
        <f t="shared" si="80"/>
        <v/>
      </c>
      <c r="C1735" s="78"/>
      <c r="D1735" s="71"/>
      <c r="E1735" s="71"/>
      <c r="F1735" s="78"/>
      <c r="G1735" s="71"/>
      <c r="H1735" s="78"/>
      <c r="I1735" s="71"/>
      <c r="J1735" s="71"/>
      <c r="K1735" s="36"/>
      <c r="L1735" s="71"/>
      <c r="M1735" s="36"/>
      <c r="N1735" s="36"/>
      <c r="O1735" s="36"/>
      <c r="P1735" s="86"/>
      <c r="Q1735" s="86"/>
      <c r="R1735" s="36"/>
      <c r="S1735" s="36"/>
      <c r="T1735" s="36"/>
      <c r="U1735" s="34"/>
      <c r="V1735" s="36"/>
      <c r="W1735" s="68" t="str">
        <f t="shared" si="78"/>
        <v/>
      </c>
      <c r="X1735" s="62" t="str">
        <f t="shared" si="79"/>
        <v/>
      </c>
    </row>
    <row r="1736" spans="2:24" ht="21" customHeight="1">
      <c r="B1736" s="167" t="str">
        <f t="shared" si="80"/>
        <v/>
      </c>
      <c r="C1736" s="78"/>
      <c r="D1736" s="71"/>
      <c r="E1736" s="71"/>
      <c r="F1736" s="78"/>
      <c r="G1736" s="71"/>
      <c r="H1736" s="78"/>
      <c r="I1736" s="71"/>
      <c r="J1736" s="71"/>
      <c r="K1736" s="36"/>
      <c r="L1736" s="71"/>
      <c r="M1736" s="36"/>
      <c r="N1736" s="36"/>
      <c r="O1736" s="36"/>
      <c r="P1736" s="86"/>
      <c r="Q1736" s="86"/>
      <c r="R1736" s="36"/>
      <c r="S1736" s="36"/>
      <c r="T1736" s="36"/>
      <c r="U1736" s="34"/>
      <c r="V1736" s="36"/>
      <c r="W1736" s="68" t="str">
        <f t="shared" si="78"/>
        <v/>
      </c>
      <c r="X1736" s="62" t="str">
        <f t="shared" si="79"/>
        <v/>
      </c>
    </row>
    <row r="1737" spans="2:24" ht="21" customHeight="1">
      <c r="B1737" s="167" t="str">
        <f t="shared" si="80"/>
        <v/>
      </c>
      <c r="C1737" s="78"/>
      <c r="D1737" s="71"/>
      <c r="E1737" s="71"/>
      <c r="F1737" s="78"/>
      <c r="G1737" s="71"/>
      <c r="H1737" s="78"/>
      <c r="I1737" s="71"/>
      <c r="J1737" s="71"/>
      <c r="K1737" s="36"/>
      <c r="L1737" s="71"/>
      <c r="M1737" s="36"/>
      <c r="N1737" s="36"/>
      <c r="O1737" s="36"/>
      <c r="P1737" s="86"/>
      <c r="Q1737" s="86"/>
      <c r="R1737" s="36"/>
      <c r="S1737" s="36"/>
      <c r="T1737" s="36"/>
      <c r="U1737" s="34"/>
      <c r="V1737" s="36"/>
      <c r="W1737" s="68" t="str">
        <f t="shared" si="78"/>
        <v/>
      </c>
      <c r="X1737" s="62" t="str">
        <f t="shared" si="79"/>
        <v/>
      </c>
    </row>
    <row r="1738" spans="2:24" ht="21" customHeight="1">
      <c r="B1738" s="167" t="str">
        <f t="shared" si="80"/>
        <v/>
      </c>
      <c r="C1738" s="78"/>
      <c r="D1738" s="71"/>
      <c r="E1738" s="71"/>
      <c r="F1738" s="78"/>
      <c r="G1738" s="71"/>
      <c r="H1738" s="78"/>
      <c r="I1738" s="71"/>
      <c r="J1738" s="71"/>
      <c r="K1738" s="36"/>
      <c r="L1738" s="71"/>
      <c r="M1738" s="36"/>
      <c r="N1738" s="36"/>
      <c r="O1738" s="36"/>
      <c r="P1738" s="86"/>
      <c r="Q1738" s="86"/>
      <c r="R1738" s="36"/>
      <c r="S1738" s="36"/>
      <c r="T1738" s="36"/>
      <c r="U1738" s="34"/>
      <c r="V1738" s="36"/>
      <c r="W1738" s="68" t="str">
        <f t="shared" si="78"/>
        <v/>
      </c>
      <c r="X1738" s="62" t="str">
        <f t="shared" si="79"/>
        <v/>
      </c>
    </row>
    <row r="1739" spans="2:24" ht="21" customHeight="1">
      <c r="B1739" s="167" t="str">
        <f t="shared" si="80"/>
        <v/>
      </c>
      <c r="C1739" s="78"/>
      <c r="D1739" s="71"/>
      <c r="E1739" s="71"/>
      <c r="F1739" s="78"/>
      <c r="G1739" s="71"/>
      <c r="H1739" s="78"/>
      <c r="I1739" s="71"/>
      <c r="J1739" s="71"/>
      <c r="K1739" s="36"/>
      <c r="L1739" s="71"/>
      <c r="M1739" s="36"/>
      <c r="N1739" s="36"/>
      <c r="O1739" s="36"/>
      <c r="P1739" s="86"/>
      <c r="Q1739" s="86"/>
      <c r="R1739" s="36"/>
      <c r="S1739" s="36"/>
      <c r="T1739" s="36"/>
      <c r="U1739" s="34"/>
      <c r="V1739" s="36"/>
      <c r="W1739" s="68" t="str">
        <f t="shared" si="78"/>
        <v/>
      </c>
      <c r="X1739" s="62" t="str">
        <f t="shared" si="79"/>
        <v/>
      </c>
    </row>
    <row r="1740" spans="2:24" ht="21" customHeight="1">
      <c r="B1740" s="167" t="str">
        <f t="shared" si="80"/>
        <v/>
      </c>
      <c r="C1740" s="78"/>
      <c r="D1740" s="71"/>
      <c r="E1740" s="71"/>
      <c r="F1740" s="78"/>
      <c r="G1740" s="71"/>
      <c r="H1740" s="78"/>
      <c r="I1740" s="71"/>
      <c r="J1740" s="71"/>
      <c r="K1740" s="36"/>
      <c r="L1740" s="71"/>
      <c r="M1740" s="36"/>
      <c r="N1740" s="36"/>
      <c r="O1740" s="36"/>
      <c r="P1740" s="86"/>
      <c r="Q1740" s="86"/>
      <c r="R1740" s="36"/>
      <c r="S1740" s="36"/>
      <c r="T1740" s="36"/>
      <c r="U1740" s="34"/>
      <c r="V1740" s="36"/>
      <c r="W1740" s="68" t="str">
        <f t="shared" ref="W1740:W1803" si="81">IF(X1740&lt;&gt;"","Erreur","")</f>
        <v/>
      </c>
      <c r="X1740" s="62" t="str">
        <f t="shared" ref="X1740:X1803" si="82">IF(AND(B1740&lt;&gt;"",OR(C1740="",D1740="",E1740="",G1740="",J1740="",L1740="")),"Veuillez compléter les informations d'identification du dérivé.",IF(AND(B1740&lt;&gt;"",H1740&lt;&gt;"",I1740=""),"Veuillez compléter la colonne C0070 Type de code.",IF(AND(B1740&lt;&gt;"",I1740=""),"Veuillez sélectionner Total/NA dans la liste de la colonne C0070 si vous n'avez rien à déclarer.","")))</f>
        <v/>
      </c>
    </row>
    <row r="1741" spans="2:24" ht="21" customHeight="1">
      <c r="B1741" s="167" t="str">
        <f t="shared" ref="B1741:B1804" si="83">IF(COUNTA(C1741:V1741)&gt;0,B1740+1,"")</f>
        <v/>
      </c>
      <c r="C1741" s="78"/>
      <c r="D1741" s="71"/>
      <c r="E1741" s="71"/>
      <c r="F1741" s="78"/>
      <c r="G1741" s="71"/>
      <c r="H1741" s="78"/>
      <c r="I1741" s="71"/>
      <c r="J1741" s="71"/>
      <c r="K1741" s="36"/>
      <c r="L1741" s="71"/>
      <c r="M1741" s="36"/>
      <c r="N1741" s="36"/>
      <c r="O1741" s="36"/>
      <c r="P1741" s="86"/>
      <c r="Q1741" s="86"/>
      <c r="R1741" s="36"/>
      <c r="S1741" s="36"/>
      <c r="T1741" s="36"/>
      <c r="U1741" s="34"/>
      <c r="V1741" s="36"/>
      <c r="W1741" s="68" t="str">
        <f t="shared" si="81"/>
        <v/>
      </c>
      <c r="X1741" s="62" t="str">
        <f t="shared" si="82"/>
        <v/>
      </c>
    </row>
    <row r="1742" spans="2:24" ht="21" customHeight="1">
      <c r="B1742" s="167" t="str">
        <f t="shared" si="83"/>
        <v/>
      </c>
      <c r="C1742" s="78"/>
      <c r="D1742" s="71"/>
      <c r="E1742" s="71"/>
      <c r="F1742" s="78"/>
      <c r="G1742" s="71"/>
      <c r="H1742" s="78"/>
      <c r="I1742" s="71"/>
      <c r="J1742" s="71"/>
      <c r="K1742" s="36"/>
      <c r="L1742" s="71"/>
      <c r="M1742" s="36"/>
      <c r="N1742" s="36"/>
      <c r="O1742" s="36"/>
      <c r="P1742" s="86"/>
      <c r="Q1742" s="86"/>
      <c r="R1742" s="36"/>
      <c r="S1742" s="36"/>
      <c r="T1742" s="36"/>
      <c r="U1742" s="34"/>
      <c r="V1742" s="36"/>
      <c r="W1742" s="68" t="str">
        <f t="shared" si="81"/>
        <v/>
      </c>
      <c r="X1742" s="62" t="str">
        <f t="shared" si="82"/>
        <v/>
      </c>
    </row>
    <row r="1743" spans="2:24" ht="21" customHeight="1">
      <c r="B1743" s="167" t="str">
        <f t="shared" si="83"/>
        <v/>
      </c>
      <c r="C1743" s="78"/>
      <c r="D1743" s="71"/>
      <c r="E1743" s="71"/>
      <c r="F1743" s="78"/>
      <c r="G1743" s="71"/>
      <c r="H1743" s="78"/>
      <c r="I1743" s="71"/>
      <c r="J1743" s="71"/>
      <c r="K1743" s="36"/>
      <c r="L1743" s="71"/>
      <c r="M1743" s="36"/>
      <c r="N1743" s="36"/>
      <c r="O1743" s="36"/>
      <c r="P1743" s="86"/>
      <c r="Q1743" s="86"/>
      <c r="R1743" s="36"/>
      <c r="S1743" s="36"/>
      <c r="T1743" s="36"/>
      <c r="U1743" s="34"/>
      <c r="V1743" s="36"/>
      <c r="W1743" s="68" t="str">
        <f t="shared" si="81"/>
        <v/>
      </c>
      <c r="X1743" s="62" t="str">
        <f t="shared" si="82"/>
        <v/>
      </c>
    </row>
    <row r="1744" spans="2:24" ht="21" customHeight="1">
      <c r="B1744" s="167" t="str">
        <f t="shared" si="83"/>
        <v/>
      </c>
      <c r="C1744" s="78"/>
      <c r="D1744" s="71"/>
      <c r="E1744" s="71"/>
      <c r="F1744" s="78"/>
      <c r="G1744" s="71"/>
      <c r="H1744" s="78"/>
      <c r="I1744" s="71"/>
      <c r="J1744" s="71"/>
      <c r="K1744" s="36"/>
      <c r="L1744" s="71"/>
      <c r="M1744" s="36"/>
      <c r="N1744" s="36"/>
      <c r="O1744" s="36"/>
      <c r="P1744" s="86"/>
      <c r="Q1744" s="86"/>
      <c r="R1744" s="36"/>
      <c r="S1744" s="36"/>
      <c r="T1744" s="36"/>
      <c r="U1744" s="34"/>
      <c r="V1744" s="36"/>
      <c r="W1744" s="68" t="str">
        <f t="shared" si="81"/>
        <v/>
      </c>
      <c r="X1744" s="62" t="str">
        <f t="shared" si="82"/>
        <v/>
      </c>
    </row>
    <row r="1745" spans="2:24" ht="21" customHeight="1">
      <c r="B1745" s="167" t="str">
        <f t="shared" si="83"/>
        <v/>
      </c>
      <c r="C1745" s="78"/>
      <c r="D1745" s="71"/>
      <c r="E1745" s="71"/>
      <c r="F1745" s="78"/>
      <c r="G1745" s="71"/>
      <c r="H1745" s="78"/>
      <c r="I1745" s="71"/>
      <c r="J1745" s="71"/>
      <c r="K1745" s="36"/>
      <c r="L1745" s="71"/>
      <c r="M1745" s="36"/>
      <c r="N1745" s="36"/>
      <c r="O1745" s="36"/>
      <c r="P1745" s="86"/>
      <c r="Q1745" s="86"/>
      <c r="R1745" s="36"/>
      <c r="S1745" s="36"/>
      <c r="T1745" s="36"/>
      <c r="U1745" s="34"/>
      <c r="V1745" s="36"/>
      <c r="W1745" s="68" t="str">
        <f t="shared" si="81"/>
        <v/>
      </c>
      <c r="X1745" s="62" t="str">
        <f t="shared" si="82"/>
        <v/>
      </c>
    </row>
    <row r="1746" spans="2:24" ht="21" customHeight="1">
      <c r="B1746" s="167" t="str">
        <f t="shared" si="83"/>
        <v/>
      </c>
      <c r="C1746" s="78"/>
      <c r="D1746" s="71"/>
      <c r="E1746" s="71"/>
      <c r="F1746" s="78"/>
      <c r="G1746" s="71"/>
      <c r="H1746" s="78"/>
      <c r="I1746" s="71"/>
      <c r="J1746" s="71"/>
      <c r="K1746" s="36"/>
      <c r="L1746" s="71"/>
      <c r="M1746" s="36"/>
      <c r="N1746" s="36"/>
      <c r="O1746" s="36"/>
      <c r="P1746" s="86"/>
      <c r="Q1746" s="86"/>
      <c r="R1746" s="36"/>
      <c r="S1746" s="36"/>
      <c r="T1746" s="36"/>
      <c r="U1746" s="34"/>
      <c r="V1746" s="36"/>
      <c r="W1746" s="68" t="str">
        <f t="shared" si="81"/>
        <v/>
      </c>
      <c r="X1746" s="62" t="str">
        <f t="shared" si="82"/>
        <v/>
      </c>
    </row>
    <row r="1747" spans="2:24" ht="21" customHeight="1">
      <c r="B1747" s="167" t="str">
        <f t="shared" si="83"/>
        <v/>
      </c>
      <c r="C1747" s="78"/>
      <c r="D1747" s="71"/>
      <c r="E1747" s="71"/>
      <c r="F1747" s="78"/>
      <c r="G1747" s="71"/>
      <c r="H1747" s="78"/>
      <c r="I1747" s="71"/>
      <c r="J1747" s="71"/>
      <c r="K1747" s="36"/>
      <c r="L1747" s="71"/>
      <c r="M1747" s="36"/>
      <c r="N1747" s="36"/>
      <c r="O1747" s="36"/>
      <c r="P1747" s="86"/>
      <c r="Q1747" s="86"/>
      <c r="R1747" s="36"/>
      <c r="S1747" s="36"/>
      <c r="T1747" s="36"/>
      <c r="U1747" s="34"/>
      <c r="V1747" s="36"/>
      <c r="W1747" s="68" t="str">
        <f t="shared" si="81"/>
        <v/>
      </c>
      <c r="X1747" s="62" t="str">
        <f t="shared" si="82"/>
        <v/>
      </c>
    </row>
    <row r="1748" spans="2:24" ht="21" customHeight="1">
      <c r="B1748" s="167" t="str">
        <f t="shared" si="83"/>
        <v/>
      </c>
      <c r="C1748" s="78"/>
      <c r="D1748" s="71"/>
      <c r="E1748" s="71"/>
      <c r="F1748" s="78"/>
      <c r="G1748" s="71"/>
      <c r="H1748" s="78"/>
      <c r="I1748" s="71"/>
      <c r="J1748" s="71"/>
      <c r="K1748" s="36"/>
      <c r="L1748" s="71"/>
      <c r="M1748" s="36"/>
      <c r="N1748" s="36"/>
      <c r="O1748" s="36"/>
      <c r="P1748" s="86"/>
      <c r="Q1748" s="86"/>
      <c r="R1748" s="36"/>
      <c r="S1748" s="36"/>
      <c r="T1748" s="36"/>
      <c r="U1748" s="34"/>
      <c r="V1748" s="36"/>
      <c r="W1748" s="68" t="str">
        <f t="shared" si="81"/>
        <v/>
      </c>
      <c r="X1748" s="62" t="str">
        <f t="shared" si="82"/>
        <v/>
      </c>
    </row>
    <row r="1749" spans="2:24" ht="21" customHeight="1">
      <c r="B1749" s="167" t="str">
        <f t="shared" si="83"/>
        <v/>
      </c>
      <c r="C1749" s="78"/>
      <c r="D1749" s="71"/>
      <c r="E1749" s="71"/>
      <c r="F1749" s="78"/>
      <c r="G1749" s="71"/>
      <c r="H1749" s="78"/>
      <c r="I1749" s="71"/>
      <c r="J1749" s="71"/>
      <c r="K1749" s="36"/>
      <c r="L1749" s="71"/>
      <c r="M1749" s="36"/>
      <c r="N1749" s="36"/>
      <c r="O1749" s="36"/>
      <c r="P1749" s="86"/>
      <c r="Q1749" s="86"/>
      <c r="R1749" s="36"/>
      <c r="S1749" s="36"/>
      <c r="T1749" s="36"/>
      <c r="U1749" s="34"/>
      <c r="V1749" s="36"/>
      <c r="W1749" s="68" t="str">
        <f t="shared" si="81"/>
        <v/>
      </c>
      <c r="X1749" s="62" t="str">
        <f t="shared" si="82"/>
        <v/>
      </c>
    </row>
    <row r="1750" spans="2:24" ht="21" customHeight="1">
      <c r="B1750" s="167" t="str">
        <f t="shared" si="83"/>
        <v/>
      </c>
      <c r="C1750" s="78"/>
      <c r="D1750" s="71"/>
      <c r="E1750" s="71"/>
      <c r="F1750" s="78"/>
      <c r="G1750" s="71"/>
      <c r="H1750" s="78"/>
      <c r="I1750" s="71"/>
      <c r="J1750" s="71"/>
      <c r="K1750" s="36"/>
      <c r="L1750" s="71"/>
      <c r="M1750" s="36"/>
      <c r="N1750" s="36"/>
      <c r="O1750" s="36"/>
      <c r="P1750" s="86"/>
      <c r="Q1750" s="86"/>
      <c r="R1750" s="36"/>
      <c r="S1750" s="36"/>
      <c r="T1750" s="36"/>
      <c r="U1750" s="34"/>
      <c r="V1750" s="36"/>
      <c r="W1750" s="68" t="str">
        <f t="shared" si="81"/>
        <v/>
      </c>
      <c r="X1750" s="62" t="str">
        <f t="shared" si="82"/>
        <v/>
      </c>
    </row>
    <row r="1751" spans="2:24" ht="21" customHeight="1">
      <c r="B1751" s="167" t="str">
        <f t="shared" si="83"/>
        <v/>
      </c>
      <c r="C1751" s="78"/>
      <c r="D1751" s="71"/>
      <c r="E1751" s="71"/>
      <c r="F1751" s="78"/>
      <c r="G1751" s="71"/>
      <c r="H1751" s="78"/>
      <c r="I1751" s="71"/>
      <c r="J1751" s="71"/>
      <c r="K1751" s="36"/>
      <c r="L1751" s="71"/>
      <c r="M1751" s="36"/>
      <c r="N1751" s="36"/>
      <c r="O1751" s="36"/>
      <c r="P1751" s="86"/>
      <c r="Q1751" s="86"/>
      <c r="R1751" s="36"/>
      <c r="S1751" s="36"/>
      <c r="T1751" s="36"/>
      <c r="U1751" s="34"/>
      <c r="V1751" s="36"/>
      <c r="W1751" s="68" t="str">
        <f t="shared" si="81"/>
        <v/>
      </c>
      <c r="X1751" s="62" t="str">
        <f t="shared" si="82"/>
        <v/>
      </c>
    </row>
    <row r="1752" spans="2:24" ht="21" customHeight="1">
      <c r="B1752" s="167" t="str">
        <f t="shared" si="83"/>
        <v/>
      </c>
      <c r="C1752" s="78"/>
      <c r="D1752" s="71"/>
      <c r="E1752" s="71"/>
      <c r="F1752" s="78"/>
      <c r="G1752" s="71"/>
      <c r="H1752" s="78"/>
      <c r="I1752" s="71"/>
      <c r="J1752" s="71"/>
      <c r="K1752" s="36"/>
      <c r="L1752" s="71"/>
      <c r="M1752" s="36"/>
      <c r="N1752" s="36"/>
      <c r="O1752" s="36"/>
      <c r="P1752" s="86"/>
      <c r="Q1752" s="86"/>
      <c r="R1752" s="36"/>
      <c r="S1752" s="36"/>
      <c r="T1752" s="36"/>
      <c r="U1752" s="34"/>
      <c r="V1752" s="36"/>
      <c r="W1752" s="68" t="str">
        <f t="shared" si="81"/>
        <v/>
      </c>
      <c r="X1752" s="62" t="str">
        <f t="shared" si="82"/>
        <v/>
      </c>
    </row>
    <row r="1753" spans="2:24" ht="21" customHeight="1">
      <c r="B1753" s="167" t="str">
        <f t="shared" si="83"/>
        <v/>
      </c>
      <c r="C1753" s="78"/>
      <c r="D1753" s="71"/>
      <c r="E1753" s="71"/>
      <c r="F1753" s="78"/>
      <c r="G1753" s="71"/>
      <c r="H1753" s="78"/>
      <c r="I1753" s="71"/>
      <c r="J1753" s="71"/>
      <c r="K1753" s="36"/>
      <c r="L1753" s="71"/>
      <c r="M1753" s="36"/>
      <c r="N1753" s="36"/>
      <c r="O1753" s="36"/>
      <c r="P1753" s="86"/>
      <c r="Q1753" s="86"/>
      <c r="R1753" s="36"/>
      <c r="S1753" s="36"/>
      <c r="T1753" s="36"/>
      <c r="U1753" s="34"/>
      <c r="V1753" s="36"/>
      <c r="W1753" s="68" t="str">
        <f t="shared" si="81"/>
        <v/>
      </c>
      <c r="X1753" s="62" t="str">
        <f t="shared" si="82"/>
        <v/>
      </c>
    </row>
    <row r="1754" spans="2:24" ht="21" customHeight="1">
      <c r="B1754" s="167" t="str">
        <f t="shared" si="83"/>
        <v/>
      </c>
      <c r="C1754" s="78"/>
      <c r="D1754" s="71"/>
      <c r="E1754" s="71"/>
      <c r="F1754" s="78"/>
      <c r="G1754" s="71"/>
      <c r="H1754" s="78"/>
      <c r="I1754" s="71"/>
      <c r="J1754" s="71"/>
      <c r="K1754" s="36"/>
      <c r="L1754" s="71"/>
      <c r="M1754" s="36"/>
      <c r="N1754" s="36"/>
      <c r="O1754" s="36"/>
      <c r="P1754" s="86"/>
      <c r="Q1754" s="86"/>
      <c r="R1754" s="36"/>
      <c r="S1754" s="36"/>
      <c r="T1754" s="36"/>
      <c r="U1754" s="34"/>
      <c r="V1754" s="36"/>
      <c r="W1754" s="68" t="str">
        <f t="shared" si="81"/>
        <v/>
      </c>
      <c r="X1754" s="62" t="str">
        <f t="shared" si="82"/>
        <v/>
      </c>
    </row>
    <row r="1755" spans="2:24" ht="21" customHeight="1">
      <c r="B1755" s="167" t="str">
        <f t="shared" si="83"/>
        <v/>
      </c>
      <c r="C1755" s="78"/>
      <c r="D1755" s="71"/>
      <c r="E1755" s="71"/>
      <c r="F1755" s="78"/>
      <c r="G1755" s="71"/>
      <c r="H1755" s="78"/>
      <c r="I1755" s="71"/>
      <c r="J1755" s="71"/>
      <c r="K1755" s="36"/>
      <c r="L1755" s="71"/>
      <c r="M1755" s="36"/>
      <c r="N1755" s="36"/>
      <c r="O1755" s="36"/>
      <c r="P1755" s="86"/>
      <c r="Q1755" s="86"/>
      <c r="R1755" s="36"/>
      <c r="S1755" s="36"/>
      <c r="T1755" s="36"/>
      <c r="U1755" s="34"/>
      <c r="V1755" s="36"/>
      <c r="W1755" s="68" t="str">
        <f t="shared" si="81"/>
        <v/>
      </c>
      <c r="X1755" s="62" t="str">
        <f t="shared" si="82"/>
        <v/>
      </c>
    </row>
    <row r="1756" spans="2:24" ht="21" customHeight="1">
      <c r="B1756" s="167" t="str">
        <f t="shared" si="83"/>
        <v/>
      </c>
      <c r="C1756" s="78"/>
      <c r="D1756" s="71"/>
      <c r="E1756" s="71"/>
      <c r="F1756" s="78"/>
      <c r="G1756" s="71"/>
      <c r="H1756" s="78"/>
      <c r="I1756" s="71"/>
      <c r="J1756" s="71"/>
      <c r="K1756" s="36"/>
      <c r="L1756" s="71"/>
      <c r="M1756" s="36"/>
      <c r="N1756" s="36"/>
      <c r="O1756" s="36"/>
      <c r="P1756" s="86"/>
      <c r="Q1756" s="86"/>
      <c r="R1756" s="36"/>
      <c r="S1756" s="36"/>
      <c r="T1756" s="36"/>
      <c r="U1756" s="34"/>
      <c r="V1756" s="36"/>
      <c r="W1756" s="68" t="str">
        <f t="shared" si="81"/>
        <v/>
      </c>
      <c r="X1756" s="62" t="str">
        <f t="shared" si="82"/>
        <v/>
      </c>
    </row>
    <row r="1757" spans="2:24" ht="21" customHeight="1">
      <c r="B1757" s="167" t="str">
        <f t="shared" si="83"/>
        <v/>
      </c>
      <c r="C1757" s="78"/>
      <c r="D1757" s="71"/>
      <c r="E1757" s="71"/>
      <c r="F1757" s="78"/>
      <c r="G1757" s="71"/>
      <c r="H1757" s="78"/>
      <c r="I1757" s="71"/>
      <c r="J1757" s="71"/>
      <c r="K1757" s="36"/>
      <c r="L1757" s="71"/>
      <c r="M1757" s="36"/>
      <c r="N1757" s="36"/>
      <c r="O1757" s="36"/>
      <c r="P1757" s="86"/>
      <c r="Q1757" s="86"/>
      <c r="R1757" s="36"/>
      <c r="S1757" s="36"/>
      <c r="T1757" s="36"/>
      <c r="U1757" s="34"/>
      <c r="V1757" s="36"/>
      <c r="W1757" s="68" t="str">
        <f t="shared" si="81"/>
        <v/>
      </c>
      <c r="X1757" s="62" t="str">
        <f t="shared" si="82"/>
        <v/>
      </c>
    </row>
    <row r="1758" spans="2:24" ht="21" customHeight="1">
      <c r="B1758" s="167" t="str">
        <f t="shared" si="83"/>
        <v/>
      </c>
      <c r="C1758" s="78"/>
      <c r="D1758" s="71"/>
      <c r="E1758" s="71"/>
      <c r="F1758" s="78"/>
      <c r="G1758" s="71"/>
      <c r="H1758" s="78"/>
      <c r="I1758" s="71"/>
      <c r="J1758" s="71"/>
      <c r="K1758" s="36"/>
      <c r="L1758" s="71"/>
      <c r="M1758" s="36"/>
      <c r="N1758" s="36"/>
      <c r="O1758" s="36"/>
      <c r="P1758" s="86"/>
      <c r="Q1758" s="86"/>
      <c r="R1758" s="36"/>
      <c r="S1758" s="36"/>
      <c r="T1758" s="36"/>
      <c r="U1758" s="34"/>
      <c r="V1758" s="36"/>
      <c r="W1758" s="68" t="str">
        <f t="shared" si="81"/>
        <v/>
      </c>
      <c r="X1758" s="62" t="str">
        <f t="shared" si="82"/>
        <v/>
      </c>
    </row>
    <row r="1759" spans="2:24" ht="21" customHeight="1">
      <c r="B1759" s="167" t="str">
        <f t="shared" si="83"/>
        <v/>
      </c>
      <c r="C1759" s="78"/>
      <c r="D1759" s="71"/>
      <c r="E1759" s="71"/>
      <c r="F1759" s="78"/>
      <c r="G1759" s="71"/>
      <c r="H1759" s="78"/>
      <c r="I1759" s="71"/>
      <c r="J1759" s="71"/>
      <c r="K1759" s="36"/>
      <c r="L1759" s="71"/>
      <c r="M1759" s="36"/>
      <c r="N1759" s="36"/>
      <c r="O1759" s="36"/>
      <c r="P1759" s="86"/>
      <c r="Q1759" s="86"/>
      <c r="R1759" s="36"/>
      <c r="S1759" s="36"/>
      <c r="T1759" s="36"/>
      <c r="U1759" s="34"/>
      <c r="V1759" s="36"/>
      <c r="W1759" s="68" t="str">
        <f t="shared" si="81"/>
        <v/>
      </c>
      <c r="X1759" s="62" t="str">
        <f t="shared" si="82"/>
        <v/>
      </c>
    </row>
    <row r="1760" spans="2:24" ht="21" customHeight="1">
      <c r="B1760" s="167" t="str">
        <f t="shared" si="83"/>
        <v/>
      </c>
      <c r="C1760" s="78"/>
      <c r="D1760" s="71"/>
      <c r="E1760" s="71"/>
      <c r="F1760" s="78"/>
      <c r="G1760" s="71"/>
      <c r="H1760" s="78"/>
      <c r="I1760" s="71"/>
      <c r="J1760" s="71"/>
      <c r="K1760" s="36"/>
      <c r="L1760" s="71"/>
      <c r="M1760" s="36"/>
      <c r="N1760" s="36"/>
      <c r="O1760" s="36"/>
      <c r="P1760" s="86"/>
      <c r="Q1760" s="86"/>
      <c r="R1760" s="36"/>
      <c r="S1760" s="36"/>
      <c r="T1760" s="36"/>
      <c r="U1760" s="34"/>
      <c r="V1760" s="36"/>
      <c r="W1760" s="68" t="str">
        <f t="shared" si="81"/>
        <v/>
      </c>
      <c r="X1760" s="62" t="str">
        <f t="shared" si="82"/>
        <v/>
      </c>
    </row>
    <row r="1761" spans="2:24" ht="21" customHeight="1">
      <c r="B1761" s="167" t="str">
        <f t="shared" si="83"/>
        <v/>
      </c>
      <c r="C1761" s="78"/>
      <c r="D1761" s="71"/>
      <c r="E1761" s="71"/>
      <c r="F1761" s="78"/>
      <c r="G1761" s="71"/>
      <c r="H1761" s="78"/>
      <c r="I1761" s="71"/>
      <c r="J1761" s="71"/>
      <c r="K1761" s="36"/>
      <c r="L1761" s="71"/>
      <c r="M1761" s="36"/>
      <c r="N1761" s="36"/>
      <c r="O1761" s="36"/>
      <c r="P1761" s="86"/>
      <c r="Q1761" s="86"/>
      <c r="R1761" s="36"/>
      <c r="S1761" s="36"/>
      <c r="T1761" s="36"/>
      <c r="U1761" s="34"/>
      <c r="V1761" s="36"/>
      <c r="W1761" s="68" t="str">
        <f t="shared" si="81"/>
        <v/>
      </c>
      <c r="X1761" s="62" t="str">
        <f t="shared" si="82"/>
        <v/>
      </c>
    </row>
    <row r="1762" spans="2:24" ht="21" customHeight="1">
      <c r="B1762" s="167" t="str">
        <f t="shared" si="83"/>
        <v/>
      </c>
      <c r="C1762" s="78"/>
      <c r="D1762" s="71"/>
      <c r="E1762" s="71"/>
      <c r="F1762" s="78"/>
      <c r="G1762" s="71"/>
      <c r="H1762" s="78"/>
      <c r="I1762" s="71"/>
      <c r="J1762" s="71"/>
      <c r="K1762" s="36"/>
      <c r="L1762" s="71"/>
      <c r="M1762" s="36"/>
      <c r="N1762" s="36"/>
      <c r="O1762" s="36"/>
      <c r="P1762" s="86"/>
      <c r="Q1762" s="86"/>
      <c r="R1762" s="36"/>
      <c r="S1762" s="36"/>
      <c r="T1762" s="36"/>
      <c r="U1762" s="34"/>
      <c r="V1762" s="36"/>
      <c r="W1762" s="68" t="str">
        <f t="shared" si="81"/>
        <v/>
      </c>
      <c r="X1762" s="62" t="str">
        <f t="shared" si="82"/>
        <v/>
      </c>
    </row>
    <row r="1763" spans="2:24" ht="21" customHeight="1">
      <c r="B1763" s="167" t="str">
        <f t="shared" si="83"/>
        <v/>
      </c>
      <c r="C1763" s="78"/>
      <c r="D1763" s="71"/>
      <c r="E1763" s="71"/>
      <c r="F1763" s="78"/>
      <c r="G1763" s="71"/>
      <c r="H1763" s="78"/>
      <c r="I1763" s="71"/>
      <c r="J1763" s="71"/>
      <c r="K1763" s="36"/>
      <c r="L1763" s="71"/>
      <c r="M1763" s="36"/>
      <c r="N1763" s="36"/>
      <c r="O1763" s="36"/>
      <c r="P1763" s="86"/>
      <c r="Q1763" s="86"/>
      <c r="R1763" s="36"/>
      <c r="S1763" s="36"/>
      <c r="T1763" s="36"/>
      <c r="U1763" s="34"/>
      <c r="V1763" s="36"/>
      <c r="W1763" s="68" t="str">
        <f t="shared" si="81"/>
        <v/>
      </c>
      <c r="X1763" s="62" t="str">
        <f t="shared" si="82"/>
        <v/>
      </c>
    </row>
    <row r="1764" spans="2:24" ht="21" customHeight="1">
      <c r="B1764" s="167" t="str">
        <f t="shared" si="83"/>
        <v/>
      </c>
      <c r="C1764" s="78"/>
      <c r="D1764" s="71"/>
      <c r="E1764" s="71"/>
      <c r="F1764" s="78"/>
      <c r="G1764" s="71"/>
      <c r="H1764" s="78"/>
      <c r="I1764" s="71"/>
      <c r="J1764" s="71"/>
      <c r="K1764" s="36"/>
      <c r="L1764" s="71"/>
      <c r="M1764" s="36"/>
      <c r="N1764" s="36"/>
      <c r="O1764" s="36"/>
      <c r="P1764" s="86"/>
      <c r="Q1764" s="86"/>
      <c r="R1764" s="36"/>
      <c r="S1764" s="36"/>
      <c r="T1764" s="36"/>
      <c r="U1764" s="34"/>
      <c r="V1764" s="36"/>
      <c r="W1764" s="68" t="str">
        <f t="shared" si="81"/>
        <v/>
      </c>
      <c r="X1764" s="62" t="str">
        <f t="shared" si="82"/>
        <v/>
      </c>
    </row>
    <row r="1765" spans="2:24" ht="21" customHeight="1">
      <c r="B1765" s="167" t="str">
        <f t="shared" si="83"/>
        <v/>
      </c>
      <c r="C1765" s="78"/>
      <c r="D1765" s="71"/>
      <c r="E1765" s="71"/>
      <c r="F1765" s="78"/>
      <c r="G1765" s="71"/>
      <c r="H1765" s="78"/>
      <c r="I1765" s="71"/>
      <c r="J1765" s="71"/>
      <c r="K1765" s="36"/>
      <c r="L1765" s="71"/>
      <c r="M1765" s="36"/>
      <c r="N1765" s="36"/>
      <c r="O1765" s="36"/>
      <c r="P1765" s="86"/>
      <c r="Q1765" s="86"/>
      <c r="R1765" s="36"/>
      <c r="S1765" s="36"/>
      <c r="T1765" s="36"/>
      <c r="U1765" s="34"/>
      <c r="V1765" s="36"/>
      <c r="W1765" s="68" t="str">
        <f t="shared" si="81"/>
        <v/>
      </c>
      <c r="X1765" s="62" t="str">
        <f t="shared" si="82"/>
        <v/>
      </c>
    </row>
    <row r="1766" spans="2:24" ht="21" customHeight="1">
      <c r="B1766" s="167" t="str">
        <f t="shared" si="83"/>
        <v/>
      </c>
      <c r="C1766" s="78"/>
      <c r="D1766" s="71"/>
      <c r="E1766" s="71"/>
      <c r="F1766" s="78"/>
      <c r="G1766" s="71"/>
      <c r="H1766" s="78"/>
      <c r="I1766" s="71"/>
      <c r="J1766" s="71"/>
      <c r="K1766" s="36"/>
      <c r="L1766" s="71"/>
      <c r="M1766" s="36"/>
      <c r="N1766" s="36"/>
      <c r="O1766" s="36"/>
      <c r="P1766" s="86"/>
      <c r="Q1766" s="86"/>
      <c r="R1766" s="36"/>
      <c r="S1766" s="36"/>
      <c r="T1766" s="36"/>
      <c r="U1766" s="34"/>
      <c r="V1766" s="36"/>
      <c r="W1766" s="68" t="str">
        <f t="shared" si="81"/>
        <v/>
      </c>
      <c r="X1766" s="62" t="str">
        <f t="shared" si="82"/>
        <v/>
      </c>
    </row>
    <row r="1767" spans="2:24" ht="21" customHeight="1">
      <c r="B1767" s="167" t="str">
        <f t="shared" si="83"/>
        <v/>
      </c>
      <c r="C1767" s="78"/>
      <c r="D1767" s="71"/>
      <c r="E1767" s="71"/>
      <c r="F1767" s="78"/>
      <c r="G1767" s="71"/>
      <c r="H1767" s="78"/>
      <c r="I1767" s="71"/>
      <c r="J1767" s="71"/>
      <c r="K1767" s="36"/>
      <c r="L1767" s="71"/>
      <c r="M1767" s="36"/>
      <c r="N1767" s="36"/>
      <c r="O1767" s="36"/>
      <c r="P1767" s="86"/>
      <c r="Q1767" s="86"/>
      <c r="R1767" s="36"/>
      <c r="S1767" s="36"/>
      <c r="T1767" s="36"/>
      <c r="U1767" s="34"/>
      <c r="V1767" s="36"/>
      <c r="W1767" s="68" t="str">
        <f t="shared" si="81"/>
        <v/>
      </c>
      <c r="X1767" s="62" t="str">
        <f t="shared" si="82"/>
        <v/>
      </c>
    </row>
    <row r="1768" spans="2:24" ht="21" customHeight="1">
      <c r="B1768" s="167" t="str">
        <f t="shared" si="83"/>
        <v/>
      </c>
      <c r="C1768" s="78"/>
      <c r="D1768" s="71"/>
      <c r="E1768" s="71"/>
      <c r="F1768" s="78"/>
      <c r="G1768" s="71"/>
      <c r="H1768" s="78"/>
      <c r="I1768" s="71"/>
      <c r="J1768" s="71"/>
      <c r="K1768" s="36"/>
      <c r="L1768" s="71"/>
      <c r="M1768" s="36"/>
      <c r="N1768" s="36"/>
      <c r="O1768" s="36"/>
      <c r="P1768" s="86"/>
      <c r="Q1768" s="86"/>
      <c r="R1768" s="36"/>
      <c r="S1768" s="36"/>
      <c r="T1768" s="36"/>
      <c r="U1768" s="34"/>
      <c r="V1768" s="36"/>
      <c r="W1768" s="68" t="str">
        <f t="shared" si="81"/>
        <v/>
      </c>
      <c r="X1768" s="62" t="str">
        <f t="shared" si="82"/>
        <v/>
      </c>
    </row>
    <row r="1769" spans="2:24" ht="21" customHeight="1">
      <c r="B1769" s="167" t="str">
        <f t="shared" si="83"/>
        <v/>
      </c>
      <c r="C1769" s="78"/>
      <c r="D1769" s="71"/>
      <c r="E1769" s="71"/>
      <c r="F1769" s="78"/>
      <c r="G1769" s="71"/>
      <c r="H1769" s="78"/>
      <c r="I1769" s="71"/>
      <c r="J1769" s="71"/>
      <c r="K1769" s="36"/>
      <c r="L1769" s="71"/>
      <c r="M1769" s="36"/>
      <c r="N1769" s="36"/>
      <c r="O1769" s="36"/>
      <c r="P1769" s="86"/>
      <c r="Q1769" s="86"/>
      <c r="R1769" s="36"/>
      <c r="S1769" s="36"/>
      <c r="T1769" s="36"/>
      <c r="U1769" s="34"/>
      <c r="V1769" s="36"/>
      <c r="W1769" s="68" t="str">
        <f t="shared" si="81"/>
        <v/>
      </c>
      <c r="X1769" s="62" t="str">
        <f t="shared" si="82"/>
        <v/>
      </c>
    </row>
    <row r="1770" spans="2:24" ht="21" customHeight="1">
      <c r="B1770" s="167" t="str">
        <f t="shared" si="83"/>
        <v/>
      </c>
      <c r="C1770" s="78"/>
      <c r="D1770" s="71"/>
      <c r="E1770" s="71"/>
      <c r="F1770" s="78"/>
      <c r="G1770" s="71"/>
      <c r="H1770" s="78"/>
      <c r="I1770" s="71"/>
      <c r="J1770" s="71"/>
      <c r="K1770" s="36"/>
      <c r="L1770" s="71"/>
      <c r="M1770" s="36"/>
      <c r="N1770" s="36"/>
      <c r="O1770" s="36"/>
      <c r="P1770" s="86"/>
      <c r="Q1770" s="86"/>
      <c r="R1770" s="36"/>
      <c r="S1770" s="36"/>
      <c r="T1770" s="36"/>
      <c r="U1770" s="34"/>
      <c r="V1770" s="36"/>
      <c r="W1770" s="68" t="str">
        <f t="shared" si="81"/>
        <v/>
      </c>
      <c r="X1770" s="62" t="str">
        <f t="shared" si="82"/>
        <v/>
      </c>
    </row>
    <row r="1771" spans="2:24" ht="21" customHeight="1">
      <c r="B1771" s="167" t="str">
        <f t="shared" si="83"/>
        <v/>
      </c>
      <c r="C1771" s="78"/>
      <c r="D1771" s="71"/>
      <c r="E1771" s="71"/>
      <c r="F1771" s="78"/>
      <c r="G1771" s="71"/>
      <c r="H1771" s="78"/>
      <c r="I1771" s="71"/>
      <c r="J1771" s="71"/>
      <c r="K1771" s="36"/>
      <c r="L1771" s="71"/>
      <c r="M1771" s="36"/>
      <c r="N1771" s="36"/>
      <c r="O1771" s="36"/>
      <c r="P1771" s="86"/>
      <c r="Q1771" s="86"/>
      <c r="R1771" s="36"/>
      <c r="S1771" s="36"/>
      <c r="T1771" s="36"/>
      <c r="U1771" s="34"/>
      <c r="V1771" s="36"/>
      <c r="W1771" s="68" t="str">
        <f t="shared" si="81"/>
        <v/>
      </c>
      <c r="X1771" s="62" t="str">
        <f t="shared" si="82"/>
        <v/>
      </c>
    </row>
    <row r="1772" spans="2:24" ht="21" customHeight="1">
      <c r="B1772" s="167" t="str">
        <f t="shared" si="83"/>
        <v/>
      </c>
      <c r="C1772" s="78"/>
      <c r="D1772" s="71"/>
      <c r="E1772" s="71"/>
      <c r="F1772" s="78"/>
      <c r="G1772" s="71"/>
      <c r="H1772" s="78"/>
      <c r="I1772" s="71"/>
      <c r="J1772" s="71"/>
      <c r="K1772" s="36"/>
      <c r="L1772" s="71"/>
      <c r="M1772" s="36"/>
      <c r="N1772" s="36"/>
      <c r="O1772" s="36"/>
      <c r="P1772" s="86"/>
      <c r="Q1772" s="86"/>
      <c r="R1772" s="36"/>
      <c r="S1772" s="36"/>
      <c r="T1772" s="36"/>
      <c r="U1772" s="34"/>
      <c r="V1772" s="36"/>
      <c r="W1772" s="68" t="str">
        <f t="shared" si="81"/>
        <v/>
      </c>
      <c r="X1772" s="62" t="str">
        <f t="shared" si="82"/>
        <v/>
      </c>
    </row>
    <row r="1773" spans="2:24" ht="21" customHeight="1">
      <c r="B1773" s="167" t="str">
        <f t="shared" si="83"/>
        <v/>
      </c>
      <c r="C1773" s="78"/>
      <c r="D1773" s="71"/>
      <c r="E1773" s="71"/>
      <c r="F1773" s="78"/>
      <c r="G1773" s="71"/>
      <c r="H1773" s="78"/>
      <c r="I1773" s="71"/>
      <c r="J1773" s="71"/>
      <c r="K1773" s="36"/>
      <c r="L1773" s="71"/>
      <c r="M1773" s="36"/>
      <c r="N1773" s="36"/>
      <c r="O1773" s="36"/>
      <c r="P1773" s="86"/>
      <c r="Q1773" s="86"/>
      <c r="R1773" s="36"/>
      <c r="S1773" s="36"/>
      <c r="T1773" s="36"/>
      <c r="U1773" s="34"/>
      <c r="V1773" s="36"/>
      <c r="W1773" s="68" t="str">
        <f t="shared" si="81"/>
        <v/>
      </c>
      <c r="X1773" s="62" t="str">
        <f t="shared" si="82"/>
        <v/>
      </c>
    </row>
    <row r="1774" spans="2:24" ht="21" customHeight="1">
      <c r="B1774" s="167" t="str">
        <f t="shared" si="83"/>
        <v/>
      </c>
      <c r="C1774" s="78"/>
      <c r="D1774" s="71"/>
      <c r="E1774" s="71"/>
      <c r="F1774" s="78"/>
      <c r="G1774" s="71"/>
      <c r="H1774" s="78"/>
      <c r="I1774" s="71"/>
      <c r="J1774" s="71"/>
      <c r="K1774" s="36"/>
      <c r="L1774" s="71"/>
      <c r="M1774" s="36"/>
      <c r="N1774" s="36"/>
      <c r="O1774" s="36"/>
      <c r="P1774" s="86"/>
      <c r="Q1774" s="86"/>
      <c r="R1774" s="36"/>
      <c r="S1774" s="36"/>
      <c r="T1774" s="36"/>
      <c r="U1774" s="34"/>
      <c r="V1774" s="36"/>
      <c r="W1774" s="68" t="str">
        <f t="shared" si="81"/>
        <v/>
      </c>
      <c r="X1774" s="62" t="str">
        <f t="shared" si="82"/>
        <v/>
      </c>
    </row>
    <row r="1775" spans="2:24" ht="21" customHeight="1">
      <c r="B1775" s="167" t="str">
        <f t="shared" si="83"/>
        <v/>
      </c>
      <c r="C1775" s="78"/>
      <c r="D1775" s="71"/>
      <c r="E1775" s="71"/>
      <c r="F1775" s="78"/>
      <c r="G1775" s="71"/>
      <c r="H1775" s="78"/>
      <c r="I1775" s="71"/>
      <c r="J1775" s="71"/>
      <c r="K1775" s="36"/>
      <c r="L1775" s="71"/>
      <c r="M1775" s="36"/>
      <c r="N1775" s="36"/>
      <c r="O1775" s="36"/>
      <c r="P1775" s="86"/>
      <c r="Q1775" s="86"/>
      <c r="R1775" s="36"/>
      <c r="S1775" s="36"/>
      <c r="T1775" s="36"/>
      <c r="U1775" s="34"/>
      <c r="V1775" s="36"/>
      <c r="W1775" s="68" t="str">
        <f t="shared" si="81"/>
        <v/>
      </c>
      <c r="X1775" s="62" t="str">
        <f t="shared" si="82"/>
        <v/>
      </c>
    </row>
    <row r="1776" spans="2:24" ht="21" customHeight="1">
      <c r="B1776" s="167" t="str">
        <f t="shared" si="83"/>
        <v/>
      </c>
      <c r="C1776" s="78"/>
      <c r="D1776" s="71"/>
      <c r="E1776" s="71"/>
      <c r="F1776" s="78"/>
      <c r="G1776" s="71"/>
      <c r="H1776" s="78"/>
      <c r="I1776" s="71"/>
      <c r="J1776" s="71"/>
      <c r="K1776" s="36"/>
      <c r="L1776" s="71"/>
      <c r="M1776" s="36"/>
      <c r="N1776" s="36"/>
      <c r="O1776" s="36"/>
      <c r="P1776" s="86"/>
      <c r="Q1776" s="86"/>
      <c r="R1776" s="36"/>
      <c r="S1776" s="36"/>
      <c r="T1776" s="36"/>
      <c r="U1776" s="34"/>
      <c r="V1776" s="36"/>
      <c r="W1776" s="68" t="str">
        <f t="shared" si="81"/>
        <v/>
      </c>
      <c r="X1776" s="62" t="str">
        <f t="shared" si="82"/>
        <v/>
      </c>
    </row>
    <row r="1777" spans="2:24" ht="21" customHeight="1">
      <c r="B1777" s="167" t="str">
        <f t="shared" si="83"/>
        <v/>
      </c>
      <c r="C1777" s="78"/>
      <c r="D1777" s="71"/>
      <c r="E1777" s="71"/>
      <c r="F1777" s="78"/>
      <c r="G1777" s="71"/>
      <c r="H1777" s="78"/>
      <c r="I1777" s="71"/>
      <c r="J1777" s="71"/>
      <c r="K1777" s="36"/>
      <c r="L1777" s="71"/>
      <c r="M1777" s="36"/>
      <c r="N1777" s="36"/>
      <c r="O1777" s="36"/>
      <c r="P1777" s="86"/>
      <c r="Q1777" s="86"/>
      <c r="R1777" s="36"/>
      <c r="S1777" s="36"/>
      <c r="T1777" s="36"/>
      <c r="U1777" s="34"/>
      <c r="V1777" s="36"/>
      <c r="W1777" s="68" t="str">
        <f t="shared" si="81"/>
        <v/>
      </c>
      <c r="X1777" s="62" t="str">
        <f t="shared" si="82"/>
        <v/>
      </c>
    </row>
    <row r="1778" spans="2:24" ht="21" customHeight="1">
      <c r="B1778" s="167" t="str">
        <f t="shared" si="83"/>
        <v/>
      </c>
      <c r="C1778" s="78"/>
      <c r="D1778" s="71"/>
      <c r="E1778" s="71"/>
      <c r="F1778" s="78"/>
      <c r="G1778" s="71"/>
      <c r="H1778" s="78"/>
      <c r="I1778" s="71"/>
      <c r="J1778" s="71"/>
      <c r="K1778" s="36"/>
      <c r="L1778" s="71"/>
      <c r="M1778" s="36"/>
      <c r="N1778" s="36"/>
      <c r="O1778" s="36"/>
      <c r="P1778" s="86"/>
      <c r="Q1778" s="86"/>
      <c r="R1778" s="36"/>
      <c r="S1778" s="36"/>
      <c r="T1778" s="36"/>
      <c r="U1778" s="34"/>
      <c r="V1778" s="36"/>
      <c r="W1778" s="68" t="str">
        <f t="shared" si="81"/>
        <v/>
      </c>
      <c r="X1778" s="62" t="str">
        <f t="shared" si="82"/>
        <v/>
      </c>
    </row>
    <row r="1779" spans="2:24" ht="21" customHeight="1">
      <c r="B1779" s="167" t="str">
        <f t="shared" si="83"/>
        <v/>
      </c>
      <c r="C1779" s="78"/>
      <c r="D1779" s="71"/>
      <c r="E1779" s="71"/>
      <c r="F1779" s="78"/>
      <c r="G1779" s="71"/>
      <c r="H1779" s="78"/>
      <c r="I1779" s="71"/>
      <c r="J1779" s="71"/>
      <c r="K1779" s="36"/>
      <c r="L1779" s="71"/>
      <c r="M1779" s="36"/>
      <c r="N1779" s="36"/>
      <c r="O1779" s="36"/>
      <c r="P1779" s="86"/>
      <c r="Q1779" s="86"/>
      <c r="R1779" s="36"/>
      <c r="S1779" s="36"/>
      <c r="T1779" s="36"/>
      <c r="U1779" s="34"/>
      <c r="V1779" s="36"/>
      <c r="W1779" s="68" t="str">
        <f t="shared" si="81"/>
        <v/>
      </c>
      <c r="X1779" s="62" t="str">
        <f t="shared" si="82"/>
        <v/>
      </c>
    </row>
    <row r="1780" spans="2:24" ht="21" customHeight="1">
      <c r="B1780" s="167" t="str">
        <f t="shared" si="83"/>
        <v/>
      </c>
      <c r="C1780" s="78"/>
      <c r="D1780" s="71"/>
      <c r="E1780" s="71"/>
      <c r="F1780" s="78"/>
      <c r="G1780" s="71"/>
      <c r="H1780" s="78"/>
      <c r="I1780" s="71"/>
      <c r="J1780" s="71"/>
      <c r="K1780" s="36"/>
      <c r="L1780" s="71"/>
      <c r="M1780" s="36"/>
      <c r="N1780" s="36"/>
      <c r="O1780" s="36"/>
      <c r="P1780" s="86"/>
      <c r="Q1780" s="86"/>
      <c r="R1780" s="36"/>
      <c r="S1780" s="36"/>
      <c r="T1780" s="36"/>
      <c r="U1780" s="34"/>
      <c r="V1780" s="36"/>
      <c r="W1780" s="68" t="str">
        <f t="shared" si="81"/>
        <v/>
      </c>
      <c r="X1780" s="62" t="str">
        <f t="shared" si="82"/>
        <v/>
      </c>
    </row>
    <row r="1781" spans="2:24" ht="21" customHeight="1">
      <c r="B1781" s="167" t="str">
        <f t="shared" si="83"/>
        <v/>
      </c>
      <c r="C1781" s="78"/>
      <c r="D1781" s="71"/>
      <c r="E1781" s="71"/>
      <c r="F1781" s="78"/>
      <c r="G1781" s="71"/>
      <c r="H1781" s="78"/>
      <c r="I1781" s="71"/>
      <c r="J1781" s="71"/>
      <c r="K1781" s="36"/>
      <c r="L1781" s="71"/>
      <c r="M1781" s="36"/>
      <c r="N1781" s="36"/>
      <c r="O1781" s="36"/>
      <c r="P1781" s="86"/>
      <c r="Q1781" s="86"/>
      <c r="R1781" s="36"/>
      <c r="S1781" s="36"/>
      <c r="T1781" s="36"/>
      <c r="U1781" s="34"/>
      <c r="V1781" s="36"/>
      <c r="W1781" s="68" t="str">
        <f t="shared" si="81"/>
        <v/>
      </c>
      <c r="X1781" s="62" t="str">
        <f t="shared" si="82"/>
        <v/>
      </c>
    </row>
    <row r="1782" spans="2:24" ht="21" customHeight="1">
      <c r="B1782" s="167" t="str">
        <f t="shared" si="83"/>
        <v/>
      </c>
      <c r="C1782" s="78"/>
      <c r="D1782" s="71"/>
      <c r="E1782" s="71"/>
      <c r="F1782" s="78"/>
      <c r="G1782" s="71"/>
      <c r="H1782" s="78"/>
      <c r="I1782" s="71"/>
      <c r="J1782" s="71"/>
      <c r="K1782" s="36"/>
      <c r="L1782" s="71"/>
      <c r="M1782" s="36"/>
      <c r="N1782" s="36"/>
      <c r="O1782" s="36"/>
      <c r="P1782" s="86"/>
      <c r="Q1782" s="86"/>
      <c r="R1782" s="36"/>
      <c r="S1782" s="36"/>
      <c r="T1782" s="36"/>
      <c r="U1782" s="34"/>
      <c r="V1782" s="36"/>
      <c r="W1782" s="68" t="str">
        <f t="shared" si="81"/>
        <v/>
      </c>
      <c r="X1782" s="62" t="str">
        <f t="shared" si="82"/>
        <v/>
      </c>
    </row>
    <row r="1783" spans="2:24" ht="21" customHeight="1">
      <c r="B1783" s="167" t="str">
        <f t="shared" si="83"/>
        <v/>
      </c>
      <c r="C1783" s="78"/>
      <c r="D1783" s="71"/>
      <c r="E1783" s="71"/>
      <c r="F1783" s="78"/>
      <c r="G1783" s="71"/>
      <c r="H1783" s="78"/>
      <c r="I1783" s="71"/>
      <c r="J1783" s="71"/>
      <c r="K1783" s="36"/>
      <c r="L1783" s="71"/>
      <c r="M1783" s="36"/>
      <c r="N1783" s="36"/>
      <c r="O1783" s="36"/>
      <c r="P1783" s="86"/>
      <c r="Q1783" s="86"/>
      <c r="R1783" s="36"/>
      <c r="S1783" s="36"/>
      <c r="T1783" s="36"/>
      <c r="U1783" s="34"/>
      <c r="V1783" s="36"/>
      <c r="W1783" s="68" t="str">
        <f t="shared" si="81"/>
        <v/>
      </c>
      <c r="X1783" s="62" t="str">
        <f t="shared" si="82"/>
        <v/>
      </c>
    </row>
    <row r="1784" spans="2:24" ht="21" customHeight="1">
      <c r="B1784" s="167" t="str">
        <f t="shared" si="83"/>
        <v/>
      </c>
      <c r="C1784" s="78"/>
      <c r="D1784" s="71"/>
      <c r="E1784" s="71"/>
      <c r="F1784" s="78"/>
      <c r="G1784" s="71"/>
      <c r="H1784" s="78"/>
      <c r="I1784" s="71"/>
      <c r="J1784" s="71"/>
      <c r="K1784" s="36"/>
      <c r="L1784" s="71"/>
      <c r="M1784" s="36"/>
      <c r="N1784" s="36"/>
      <c r="O1784" s="36"/>
      <c r="P1784" s="86"/>
      <c r="Q1784" s="86"/>
      <c r="R1784" s="36"/>
      <c r="S1784" s="36"/>
      <c r="T1784" s="36"/>
      <c r="U1784" s="34"/>
      <c r="V1784" s="36"/>
      <c r="W1784" s="68" t="str">
        <f t="shared" si="81"/>
        <v/>
      </c>
      <c r="X1784" s="62" t="str">
        <f t="shared" si="82"/>
        <v/>
      </c>
    </row>
    <row r="1785" spans="2:24" ht="21" customHeight="1">
      <c r="B1785" s="167" t="str">
        <f t="shared" si="83"/>
        <v/>
      </c>
      <c r="C1785" s="78"/>
      <c r="D1785" s="71"/>
      <c r="E1785" s="71"/>
      <c r="F1785" s="78"/>
      <c r="G1785" s="71"/>
      <c r="H1785" s="78"/>
      <c r="I1785" s="71"/>
      <c r="J1785" s="71"/>
      <c r="K1785" s="36"/>
      <c r="L1785" s="71"/>
      <c r="M1785" s="36"/>
      <c r="N1785" s="36"/>
      <c r="O1785" s="36"/>
      <c r="P1785" s="86"/>
      <c r="Q1785" s="86"/>
      <c r="R1785" s="36"/>
      <c r="S1785" s="36"/>
      <c r="T1785" s="36"/>
      <c r="U1785" s="34"/>
      <c r="V1785" s="36"/>
      <c r="W1785" s="68" t="str">
        <f t="shared" si="81"/>
        <v/>
      </c>
      <c r="X1785" s="62" t="str">
        <f t="shared" si="82"/>
        <v/>
      </c>
    </row>
    <row r="1786" spans="2:24" ht="21" customHeight="1">
      <c r="B1786" s="167" t="str">
        <f t="shared" si="83"/>
        <v/>
      </c>
      <c r="C1786" s="78"/>
      <c r="D1786" s="71"/>
      <c r="E1786" s="71"/>
      <c r="F1786" s="78"/>
      <c r="G1786" s="71"/>
      <c r="H1786" s="78"/>
      <c r="I1786" s="71"/>
      <c r="J1786" s="71"/>
      <c r="K1786" s="36"/>
      <c r="L1786" s="71"/>
      <c r="M1786" s="36"/>
      <c r="N1786" s="36"/>
      <c r="O1786" s="36"/>
      <c r="P1786" s="86"/>
      <c r="Q1786" s="86"/>
      <c r="R1786" s="36"/>
      <c r="S1786" s="36"/>
      <c r="T1786" s="36"/>
      <c r="U1786" s="34"/>
      <c r="V1786" s="36"/>
      <c r="W1786" s="68" t="str">
        <f t="shared" si="81"/>
        <v/>
      </c>
      <c r="X1786" s="62" t="str">
        <f t="shared" si="82"/>
        <v/>
      </c>
    </row>
    <row r="1787" spans="2:24" ht="21" customHeight="1">
      <c r="B1787" s="167" t="str">
        <f t="shared" si="83"/>
        <v/>
      </c>
      <c r="C1787" s="78"/>
      <c r="D1787" s="71"/>
      <c r="E1787" s="71"/>
      <c r="F1787" s="78"/>
      <c r="G1787" s="71"/>
      <c r="H1787" s="78"/>
      <c r="I1787" s="71"/>
      <c r="J1787" s="71"/>
      <c r="K1787" s="36"/>
      <c r="L1787" s="71"/>
      <c r="M1787" s="36"/>
      <c r="N1787" s="36"/>
      <c r="O1787" s="36"/>
      <c r="P1787" s="86"/>
      <c r="Q1787" s="86"/>
      <c r="R1787" s="36"/>
      <c r="S1787" s="36"/>
      <c r="T1787" s="36"/>
      <c r="U1787" s="34"/>
      <c r="V1787" s="36"/>
      <c r="W1787" s="68" t="str">
        <f t="shared" si="81"/>
        <v/>
      </c>
      <c r="X1787" s="62" t="str">
        <f t="shared" si="82"/>
        <v/>
      </c>
    </row>
    <row r="1788" spans="2:24" ht="21" customHeight="1">
      <c r="B1788" s="167" t="str">
        <f t="shared" si="83"/>
        <v/>
      </c>
      <c r="C1788" s="78"/>
      <c r="D1788" s="71"/>
      <c r="E1788" s="71"/>
      <c r="F1788" s="78"/>
      <c r="G1788" s="71"/>
      <c r="H1788" s="78"/>
      <c r="I1788" s="71"/>
      <c r="J1788" s="71"/>
      <c r="K1788" s="36"/>
      <c r="L1788" s="71"/>
      <c r="M1788" s="36"/>
      <c r="N1788" s="36"/>
      <c r="O1788" s="36"/>
      <c r="P1788" s="86"/>
      <c r="Q1788" s="86"/>
      <c r="R1788" s="36"/>
      <c r="S1788" s="36"/>
      <c r="T1788" s="36"/>
      <c r="U1788" s="34"/>
      <c r="V1788" s="36"/>
      <c r="W1788" s="68" t="str">
        <f t="shared" si="81"/>
        <v/>
      </c>
      <c r="X1788" s="62" t="str">
        <f t="shared" si="82"/>
        <v/>
      </c>
    </row>
    <row r="1789" spans="2:24" ht="21" customHeight="1">
      <c r="B1789" s="167" t="str">
        <f t="shared" si="83"/>
        <v/>
      </c>
      <c r="C1789" s="78"/>
      <c r="D1789" s="71"/>
      <c r="E1789" s="71"/>
      <c r="F1789" s="78"/>
      <c r="G1789" s="71"/>
      <c r="H1789" s="78"/>
      <c r="I1789" s="71"/>
      <c r="J1789" s="71"/>
      <c r="K1789" s="36"/>
      <c r="L1789" s="71"/>
      <c r="M1789" s="36"/>
      <c r="N1789" s="36"/>
      <c r="O1789" s="36"/>
      <c r="P1789" s="86"/>
      <c r="Q1789" s="86"/>
      <c r="R1789" s="36"/>
      <c r="S1789" s="36"/>
      <c r="T1789" s="36"/>
      <c r="U1789" s="34"/>
      <c r="V1789" s="36"/>
      <c r="W1789" s="68" t="str">
        <f t="shared" si="81"/>
        <v/>
      </c>
      <c r="X1789" s="62" t="str">
        <f t="shared" si="82"/>
        <v/>
      </c>
    </row>
    <row r="1790" spans="2:24" ht="21" customHeight="1">
      <c r="B1790" s="167" t="str">
        <f t="shared" si="83"/>
        <v/>
      </c>
      <c r="C1790" s="78"/>
      <c r="D1790" s="71"/>
      <c r="E1790" s="71"/>
      <c r="F1790" s="78"/>
      <c r="G1790" s="71"/>
      <c r="H1790" s="78"/>
      <c r="I1790" s="71"/>
      <c r="J1790" s="71"/>
      <c r="K1790" s="36"/>
      <c r="L1790" s="71"/>
      <c r="M1790" s="36"/>
      <c r="N1790" s="36"/>
      <c r="O1790" s="36"/>
      <c r="P1790" s="86"/>
      <c r="Q1790" s="86"/>
      <c r="R1790" s="36"/>
      <c r="S1790" s="36"/>
      <c r="T1790" s="36"/>
      <c r="U1790" s="34"/>
      <c r="V1790" s="36"/>
      <c r="W1790" s="68" t="str">
        <f t="shared" si="81"/>
        <v/>
      </c>
      <c r="X1790" s="62" t="str">
        <f t="shared" si="82"/>
        <v/>
      </c>
    </row>
    <row r="1791" spans="2:24" ht="21" customHeight="1">
      <c r="B1791" s="167" t="str">
        <f t="shared" si="83"/>
        <v/>
      </c>
      <c r="C1791" s="78"/>
      <c r="D1791" s="71"/>
      <c r="E1791" s="71"/>
      <c r="F1791" s="78"/>
      <c r="G1791" s="71"/>
      <c r="H1791" s="78"/>
      <c r="I1791" s="71"/>
      <c r="J1791" s="71"/>
      <c r="K1791" s="36"/>
      <c r="L1791" s="71"/>
      <c r="M1791" s="36"/>
      <c r="N1791" s="36"/>
      <c r="O1791" s="36"/>
      <c r="P1791" s="86"/>
      <c r="Q1791" s="86"/>
      <c r="R1791" s="36"/>
      <c r="S1791" s="36"/>
      <c r="T1791" s="36"/>
      <c r="U1791" s="34"/>
      <c r="V1791" s="36"/>
      <c r="W1791" s="68" t="str">
        <f t="shared" si="81"/>
        <v/>
      </c>
      <c r="X1791" s="62" t="str">
        <f t="shared" si="82"/>
        <v/>
      </c>
    </row>
    <row r="1792" spans="2:24" ht="21" customHeight="1">
      <c r="B1792" s="167" t="str">
        <f t="shared" si="83"/>
        <v/>
      </c>
      <c r="C1792" s="78"/>
      <c r="D1792" s="71"/>
      <c r="E1792" s="71"/>
      <c r="F1792" s="78"/>
      <c r="G1792" s="71"/>
      <c r="H1792" s="78"/>
      <c r="I1792" s="71"/>
      <c r="J1792" s="71"/>
      <c r="K1792" s="36"/>
      <c r="L1792" s="71"/>
      <c r="M1792" s="36"/>
      <c r="N1792" s="36"/>
      <c r="O1792" s="36"/>
      <c r="P1792" s="86"/>
      <c r="Q1792" s="86"/>
      <c r="R1792" s="36"/>
      <c r="S1792" s="36"/>
      <c r="T1792" s="36"/>
      <c r="U1792" s="34"/>
      <c r="V1792" s="36"/>
      <c r="W1792" s="68" t="str">
        <f t="shared" si="81"/>
        <v/>
      </c>
      <c r="X1792" s="62" t="str">
        <f t="shared" si="82"/>
        <v/>
      </c>
    </row>
    <row r="1793" spans="2:24" ht="21" customHeight="1">
      <c r="B1793" s="167" t="str">
        <f t="shared" si="83"/>
        <v/>
      </c>
      <c r="C1793" s="78"/>
      <c r="D1793" s="71"/>
      <c r="E1793" s="71"/>
      <c r="F1793" s="78"/>
      <c r="G1793" s="71"/>
      <c r="H1793" s="78"/>
      <c r="I1793" s="71"/>
      <c r="J1793" s="71"/>
      <c r="K1793" s="36"/>
      <c r="L1793" s="71"/>
      <c r="M1793" s="36"/>
      <c r="N1793" s="36"/>
      <c r="O1793" s="36"/>
      <c r="P1793" s="86"/>
      <c r="Q1793" s="86"/>
      <c r="R1793" s="36"/>
      <c r="S1793" s="36"/>
      <c r="T1793" s="36"/>
      <c r="U1793" s="34"/>
      <c r="V1793" s="36"/>
      <c r="W1793" s="68" t="str">
        <f t="shared" si="81"/>
        <v/>
      </c>
      <c r="X1793" s="62" t="str">
        <f t="shared" si="82"/>
        <v/>
      </c>
    </row>
    <row r="1794" spans="2:24" ht="21" customHeight="1">
      <c r="B1794" s="167" t="str">
        <f t="shared" si="83"/>
        <v/>
      </c>
      <c r="C1794" s="78"/>
      <c r="D1794" s="71"/>
      <c r="E1794" s="71"/>
      <c r="F1794" s="78"/>
      <c r="G1794" s="71"/>
      <c r="H1794" s="78"/>
      <c r="I1794" s="71"/>
      <c r="J1794" s="71"/>
      <c r="K1794" s="36"/>
      <c r="L1794" s="71"/>
      <c r="M1794" s="36"/>
      <c r="N1794" s="36"/>
      <c r="O1794" s="36"/>
      <c r="P1794" s="86"/>
      <c r="Q1794" s="86"/>
      <c r="R1794" s="36"/>
      <c r="S1794" s="36"/>
      <c r="T1794" s="36"/>
      <c r="U1794" s="34"/>
      <c r="V1794" s="36"/>
      <c r="W1794" s="68" t="str">
        <f t="shared" si="81"/>
        <v/>
      </c>
      <c r="X1794" s="62" t="str">
        <f t="shared" si="82"/>
        <v/>
      </c>
    </row>
    <row r="1795" spans="2:24" ht="21" customHeight="1">
      <c r="B1795" s="167" t="str">
        <f t="shared" si="83"/>
        <v/>
      </c>
      <c r="C1795" s="78"/>
      <c r="D1795" s="71"/>
      <c r="E1795" s="71"/>
      <c r="F1795" s="78"/>
      <c r="G1795" s="71"/>
      <c r="H1795" s="78"/>
      <c r="I1795" s="71"/>
      <c r="J1795" s="71"/>
      <c r="K1795" s="36"/>
      <c r="L1795" s="71"/>
      <c r="M1795" s="36"/>
      <c r="N1795" s="36"/>
      <c r="O1795" s="36"/>
      <c r="P1795" s="86"/>
      <c r="Q1795" s="86"/>
      <c r="R1795" s="36"/>
      <c r="S1795" s="36"/>
      <c r="T1795" s="36"/>
      <c r="U1795" s="34"/>
      <c r="V1795" s="36"/>
      <c r="W1795" s="68" t="str">
        <f t="shared" si="81"/>
        <v/>
      </c>
      <c r="X1795" s="62" t="str">
        <f t="shared" si="82"/>
        <v/>
      </c>
    </row>
    <row r="1796" spans="2:24" ht="21" customHeight="1">
      <c r="B1796" s="167" t="str">
        <f t="shared" si="83"/>
        <v/>
      </c>
      <c r="C1796" s="78"/>
      <c r="D1796" s="71"/>
      <c r="E1796" s="71"/>
      <c r="F1796" s="78"/>
      <c r="G1796" s="71"/>
      <c r="H1796" s="78"/>
      <c r="I1796" s="71"/>
      <c r="J1796" s="71"/>
      <c r="K1796" s="36"/>
      <c r="L1796" s="71"/>
      <c r="M1796" s="36"/>
      <c r="N1796" s="36"/>
      <c r="O1796" s="36"/>
      <c r="P1796" s="86"/>
      <c r="Q1796" s="86"/>
      <c r="R1796" s="36"/>
      <c r="S1796" s="36"/>
      <c r="T1796" s="36"/>
      <c r="U1796" s="34"/>
      <c r="V1796" s="36"/>
      <c r="W1796" s="68" t="str">
        <f t="shared" si="81"/>
        <v/>
      </c>
      <c r="X1796" s="62" t="str">
        <f t="shared" si="82"/>
        <v/>
      </c>
    </row>
    <row r="1797" spans="2:24" ht="21" customHeight="1">
      <c r="B1797" s="167" t="str">
        <f t="shared" si="83"/>
        <v/>
      </c>
      <c r="C1797" s="78"/>
      <c r="D1797" s="71"/>
      <c r="E1797" s="71"/>
      <c r="F1797" s="78"/>
      <c r="G1797" s="71"/>
      <c r="H1797" s="78"/>
      <c r="I1797" s="71"/>
      <c r="J1797" s="71"/>
      <c r="K1797" s="36"/>
      <c r="L1797" s="71"/>
      <c r="M1797" s="36"/>
      <c r="N1797" s="36"/>
      <c r="O1797" s="36"/>
      <c r="P1797" s="86"/>
      <c r="Q1797" s="86"/>
      <c r="R1797" s="36"/>
      <c r="S1797" s="36"/>
      <c r="T1797" s="36"/>
      <c r="U1797" s="34"/>
      <c r="V1797" s="36"/>
      <c r="W1797" s="68" t="str">
        <f t="shared" si="81"/>
        <v/>
      </c>
      <c r="X1797" s="62" t="str">
        <f t="shared" si="82"/>
        <v/>
      </c>
    </row>
    <row r="1798" spans="2:24" ht="21" customHeight="1">
      <c r="B1798" s="167" t="str">
        <f t="shared" si="83"/>
        <v/>
      </c>
      <c r="C1798" s="78"/>
      <c r="D1798" s="71"/>
      <c r="E1798" s="71"/>
      <c r="F1798" s="78"/>
      <c r="G1798" s="71"/>
      <c r="H1798" s="78"/>
      <c r="I1798" s="71"/>
      <c r="J1798" s="71"/>
      <c r="K1798" s="36"/>
      <c r="L1798" s="71"/>
      <c r="M1798" s="36"/>
      <c r="N1798" s="36"/>
      <c r="O1798" s="36"/>
      <c r="P1798" s="86"/>
      <c r="Q1798" s="86"/>
      <c r="R1798" s="36"/>
      <c r="S1798" s="36"/>
      <c r="T1798" s="36"/>
      <c r="U1798" s="34"/>
      <c r="V1798" s="36"/>
      <c r="W1798" s="68" t="str">
        <f t="shared" si="81"/>
        <v/>
      </c>
      <c r="X1798" s="62" t="str">
        <f t="shared" si="82"/>
        <v/>
      </c>
    </row>
    <row r="1799" spans="2:24" ht="21" customHeight="1">
      <c r="B1799" s="167" t="str">
        <f t="shared" si="83"/>
        <v/>
      </c>
      <c r="C1799" s="78"/>
      <c r="D1799" s="71"/>
      <c r="E1799" s="71"/>
      <c r="F1799" s="78"/>
      <c r="G1799" s="71"/>
      <c r="H1799" s="78"/>
      <c r="I1799" s="71"/>
      <c r="J1799" s="71"/>
      <c r="K1799" s="36"/>
      <c r="L1799" s="71"/>
      <c r="M1799" s="36"/>
      <c r="N1799" s="36"/>
      <c r="O1799" s="36"/>
      <c r="P1799" s="86"/>
      <c r="Q1799" s="86"/>
      <c r="R1799" s="36"/>
      <c r="S1799" s="36"/>
      <c r="T1799" s="36"/>
      <c r="U1799" s="34"/>
      <c r="V1799" s="36"/>
      <c r="W1799" s="68" t="str">
        <f t="shared" si="81"/>
        <v/>
      </c>
      <c r="X1799" s="62" t="str">
        <f t="shared" si="82"/>
        <v/>
      </c>
    </row>
    <row r="1800" spans="2:24" ht="21" customHeight="1">
      <c r="B1800" s="167" t="str">
        <f t="shared" si="83"/>
        <v/>
      </c>
      <c r="C1800" s="78"/>
      <c r="D1800" s="71"/>
      <c r="E1800" s="71"/>
      <c r="F1800" s="78"/>
      <c r="G1800" s="71"/>
      <c r="H1800" s="78"/>
      <c r="I1800" s="71"/>
      <c r="J1800" s="71"/>
      <c r="K1800" s="36"/>
      <c r="L1800" s="71"/>
      <c r="M1800" s="36"/>
      <c r="N1800" s="36"/>
      <c r="O1800" s="36"/>
      <c r="P1800" s="86"/>
      <c r="Q1800" s="86"/>
      <c r="R1800" s="36"/>
      <c r="S1800" s="36"/>
      <c r="T1800" s="36"/>
      <c r="U1800" s="34"/>
      <c r="V1800" s="36"/>
      <c r="W1800" s="68" t="str">
        <f t="shared" si="81"/>
        <v/>
      </c>
      <c r="X1800" s="62" t="str">
        <f t="shared" si="82"/>
        <v/>
      </c>
    </row>
    <row r="1801" spans="2:24" ht="21" customHeight="1">
      <c r="B1801" s="167" t="str">
        <f t="shared" si="83"/>
        <v/>
      </c>
      <c r="C1801" s="78"/>
      <c r="D1801" s="71"/>
      <c r="E1801" s="71"/>
      <c r="F1801" s="78"/>
      <c r="G1801" s="71"/>
      <c r="H1801" s="78"/>
      <c r="I1801" s="71"/>
      <c r="J1801" s="71"/>
      <c r="K1801" s="36"/>
      <c r="L1801" s="71"/>
      <c r="M1801" s="36"/>
      <c r="N1801" s="36"/>
      <c r="O1801" s="36"/>
      <c r="P1801" s="86"/>
      <c r="Q1801" s="86"/>
      <c r="R1801" s="36"/>
      <c r="S1801" s="36"/>
      <c r="T1801" s="36"/>
      <c r="U1801" s="34"/>
      <c r="V1801" s="36"/>
      <c r="W1801" s="68" t="str">
        <f t="shared" si="81"/>
        <v/>
      </c>
      <c r="X1801" s="62" t="str">
        <f t="shared" si="82"/>
        <v/>
      </c>
    </row>
    <row r="1802" spans="2:24" ht="21" customHeight="1">
      <c r="B1802" s="167" t="str">
        <f t="shared" si="83"/>
        <v/>
      </c>
      <c r="C1802" s="78"/>
      <c r="D1802" s="71"/>
      <c r="E1802" s="71"/>
      <c r="F1802" s="78"/>
      <c r="G1802" s="71"/>
      <c r="H1802" s="78"/>
      <c r="I1802" s="71"/>
      <c r="J1802" s="71"/>
      <c r="K1802" s="36"/>
      <c r="L1802" s="71"/>
      <c r="M1802" s="36"/>
      <c r="N1802" s="36"/>
      <c r="O1802" s="36"/>
      <c r="P1802" s="86"/>
      <c r="Q1802" s="86"/>
      <c r="R1802" s="36"/>
      <c r="S1802" s="36"/>
      <c r="T1802" s="36"/>
      <c r="U1802" s="34"/>
      <c r="V1802" s="36"/>
      <c r="W1802" s="68" t="str">
        <f t="shared" si="81"/>
        <v/>
      </c>
      <c r="X1802" s="62" t="str">
        <f t="shared" si="82"/>
        <v/>
      </c>
    </row>
    <row r="1803" spans="2:24" ht="21" customHeight="1">
      <c r="B1803" s="167" t="str">
        <f t="shared" si="83"/>
        <v/>
      </c>
      <c r="C1803" s="78"/>
      <c r="D1803" s="71"/>
      <c r="E1803" s="71"/>
      <c r="F1803" s="78"/>
      <c r="G1803" s="71"/>
      <c r="H1803" s="78"/>
      <c r="I1803" s="71"/>
      <c r="J1803" s="71"/>
      <c r="K1803" s="36"/>
      <c r="L1803" s="71"/>
      <c r="M1803" s="36"/>
      <c r="N1803" s="36"/>
      <c r="O1803" s="36"/>
      <c r="P1803" s="86"/>
      <c r="Q1803" s="86"/>
      <c r="R1803" s="36"/>
      <c r="S1803" s="36"/>
      <c r="T1803" s="36"/>
      <c r="U1803" s="34"/>
      <c r="V1803" s="36"/>
      <c r="W1803" s="68" t="str">
        <f t="shared" si="81"/>
        <v/>
      </c>
      <c r="X1803" s="62" t="str">
        <f t="shared" si="82"/>
        <v/>
      </c>
    </row>
    <row r="1804" spans="2:24" ht="21" customHeight="1">
      <c r="B1804" s="167" t="str">
        <f t="shared" si="83"/>
        <v/>
      </c>
      <c r="C1804" s="78"/>
      <c r="D1804" s="71"/>
      <c r="E1804" s="71"/>
      <c r="F1804" s="78"/>
      <c r="G1804" s="71"/>
      <c r="H1804" s="78"/>
      <c r="I1804" s="71"/>
      <c r="J1804" s="71"/>
      <c r="K1804" s="36"/>
      <c r="L1804" s="71"/>
      <c r="M1804" s="36"/>
      <c r="N1804" s="36"/>
      <c r="O1804" s="36"/>
      <c r="P1804" s="86"/>
      <c r="Q1804" s="86"/>
      <c r="R1804" s="36"/>
      <c r="S1804" s="36"/>
      <c r="T1804" s="36"/>
      <c r="U1804" s="34"/>
      <c r="V1804" s="36"/>
      <c r="W1804" s="68" t="str">
        <f t="shared" ref="W1804:W1867" si="84">IF(X1804&lt;&gt;"","Erreur","")</f>
        <v/>
      </c>
      <c r="X1804" s="62" t="str">
        <f t="shared" ref="X1804:X1867" si="85">IF(AND(B1804&lt;&gt;"",OR(C1804="",D1804="",E1804="",G1804="",J1804="",L1804="")),"Veuillez compléter les informations d'identification du dérivé.",IF(AND(B1804&lt;&gt;"",H1804&lt;&gt;"",I1804=""),"Veuillez compléter la colonne C0070 Type de code.",IF(AND(B1804&lt;&gt;"",I1804=""),"Veuillez sélectionner Total/NA dans la liste de la colonne C0070 si vous n'avez rien à déclarer.","")))</f>
        <v/>
      </c>
    </row>
    <row r="1805" spans="2:24" ht="21" customHeight="1">
      <c r="B1805" s="167" t="str">
        <f t="shared" ref="B1805:B1868" si="86">IF(COUNTA(C1805:V1805)&gt;0,B1804+1,"")</f>
        <v/>
      </c>
      <c r="C1805" s="78"/>
      <c r="D1805" s="71"/>
      <c r="E1805" s="71"/>
      <c r="F1805" s="78"/>
      <c r="G1805" s="71"/>
      <c r="H1805" s="78"/>
      <c r="I1805" s="71"/>
      <c r="J1805" s="71"/>
      <c r="K1805" s="36"/>
      <c r="L1805" s="71"/>
      <c r="M1805" s="36"/>
      <c r="N1805" s="36"/>
      <c r="O1805" s="36"/>
      <c r="P1805" s="86"/>
      <c r="Q1805" s="86"/>
      <c r="R1805" s="36"/>
      <c r="S1805" s="36"/>
      <c r="T1805" s="36"/>
      <c r="U1805" s="34"/>
      <c r="V1805" s="36"/>
      <c r="W1805" s="68" t="str">
        <f t="shared" si="84"/>
        <v/>
      </c>
      <c r="X1805" s="62" t="str">
        <f t="shared" si="85"/>
        <v/>
      </c>
    </row>
    <row r="1806" spans="2:24" ht="21" customHeight="1">
      <c r="B1806" s="167" t="str">
        <f t="shared" si="86"/>
        <v/>
      </c>
      <c r="C1806" s="78"/>
      <c r="D1806" s="71"/>
      <c r="E1806" s="71"/>
      <c r="F1806" s="78"/>
      <c r="G1806" s="71"/>
      <c r="H1806" s="78"/>
      <c r="I1806" s="71"/>
      <c r="J1806" s="71"/>
      <c r="K1806" s="36"/>
      <c r="L1806" s="71"/>
      <c r="M1806" s="36"/>
      <c r="N1806" s="36"/>
      <c r="O1806" s="36"/>
      <c r="P1806" s="86"/>
      <c r="Q1806" s="86"/>
      <c r="R1806" s="36"/>
      <c r="S1806" s="36"/>
      <c r="T1806" s="36"/>
      <c r="U1806" s="34"/>
      <c r="V1806" s="36"/>
      <c r="W1806" s="68" t="str">
        <f t="shared" si="84"/>
        <v/>
      </c>
      <c r="X1806" s="62" t="str">
        <f t="shared" si="85"/>
        <v/>
      </c>
    </row>
    <row r="1807" spans="2:24" ht="21" customHeight="1">
      <c r="B1807" s="167" t="str">
        <f t="shared" si="86"/>
        <v/>
      </c>
      <c r="C1807" s="78"/>
      <c r="D1807" s="71"/>
      <c r="E1807" s="71"/>
      <c r="F1807" s="78"/>
      <c r="G1807" s="71"/>
      <c r="H1807" s="78"/>
      <c r="I1807" s="71"/>
      <c r="J1807" s="71"/>
      <c r="K1807" s="36"/>
      <c r="L1807" s="71"/>
      <c r="M1807" s="36"/>
      <c r="N1807" s="36"/>
      <c r="O1807" s="36"/>
      <c r="P1807" s="86"/>
      <c r="Q1807" s="86"/>
      <c r="R1807" s="36"/>
      <c r="S1807" s="36"/>
      <c r="T1807" s="36"/>
      <c r="U1807" s="34"/>
      <c r="V1807" s="36"/>
      <c r="W1807" s="68" t="str">
        <f t="shared" si="84"/>
        <v/>
      </c>
      <c r="X1807" s="62" t="str">
        <f t="shared" si="85"/>
        <v/>
      </c>
    </row>
    <row r="1808" spans="2:24" ht="21" customHeight="1">
      <c r="B1808" s="167" t="str">
        <f t="shared" si="86"/>
        <v/>
      </c>
      <c r="C1808" s="78"/>
      <c r="D1808" s="71"/>
      <c r="E1808" s="71"/>
      <c r="F1808" s="78"/>
      <c r="G1808" s="71"/>
      <c r="H1808" s="78"/>
      <c r="I1808" s="71"/>
      <c r="J1808" s="71"/>
      <c r="K1808" s="36"/>
      <c r="L1808" s="71"/>
      <c r="M1808" s="36"/>
      <c r="N1808" s="36"/>
      <c r="O1808" s="36"/>
      <c r="P1808" s="86"/>
      <c r="Q1808" s="86"/>
      <c r="R1808" s="36"/>
      <c r="S1808" s="36"/>
      <c r="T1808" s="36"/>
      <c r="U1808" s="34"/>
      <c r="V1808" s="36"/>
      <c r="W1808" s="68" t="str">
        <f t="shared" si="84"/>
        <v/>
      </c>
      <c r="X1808" s="62" t="str">
        <f t="shared" si="85"/>
        <v/>
      </c>
    </row>
    <row r="1809" spans="2:24" ht="21" customHeight="1">
      <c r="B1809" s="167" t="str">
        <f t="shared" si="86"/>
        <v/>
      </c>
      <c r="C1809" s="78"/>
      <c r="D1809" s="71"/>
      <c r="E1809" s="71"/>
      <c r="F1809" s="78"/>
      <c r="G1809" s="71"/>
      <c r="H1809" s="78"/>
      <c r="I1809" s="71"/>
      <c r="J1809" s="71"/>
      <c r="K1809" s="36"/>
      <c r="L1809" s="71"/>
      <c r="M1809" s="36"/>
      <c r="N1809" s="36"/>
      <c r="O1809" s="36"/>
      <c r="P1809" s="86"/>
      <c r="Q1809" s="86"/>
      <c r="R1809" s="36"/>
      <c r="S1809" s="36"/>
      <c r="T1809" s="36"/>
      <c r="U1809" s="34"/>
      <c r="V1809" s="36"/>
      <c r="W1809" s="68" t="str">
        <f t="shared" si="84"/>
        <v/>
      </c>
      <c r="X1809" s="62" t="str">
        <f t="shared" si="85"/>
        <v/>
      </c>
    </row>
    <row r="1810" spans="2:24" ht="21" customHeight="1">
      <c r="B1810" s="167" t="str">
        <f t="shared" si="86"/>
        <v/>
      </c>
      <c r="C1810" s="78"/>
      <c r="D1810" s="71"/>
      <c r="E1810" s="71"/>
      <c r="F1810" s="78"/>
      <c r="G1810" s="71"/>
      <c r="H1810" s="78"/>
      <c r="I1810" s="71"/>
      <c r="J1810" s="71"/>
      <c r="K1810" s="36"/>
      <c r="L1810" s="71"/>
      <c r="M1810" s="36"/>
      <c r="N1810" s="36"/>
      <c r="O1810" s="36"/>
      <c r="P1810" s="86"/>
      <c r="Q1810" s="86"/>
      <c r="R1810" s="36"/>
      <c r="S1810" s="36"/>
      <c r="T1810" s="36"/>
      <c r="U1810" s="34"/>
      <c r="V1810" s="36"/>
      <c r="W1810" s="68" t="str">
        <f t="shared" si="84"/>
        <v/>
      </c>
      <c r="X1810" s="62" t="str">
        <f t="shared" si="85"/>
        <v/>
      </c>
    </row>
    <row r="1811" spans="2:24" ht="21" customHeight="1">
      <c r="B1811" s="167" t="str">
        <f t="shared" si="86"/>
        <v/>
      </c>
      <c r="C1811" s="78"/>
      <c r="D1811" s="71"/>
      <c r="E1811" s="71"/>
      <c r="F1811" s="78"/>
      <c r="G1811" s="71"/>
      <c r="H1811" s="78"/>
      <c r="I1811" s="71"/>
      <c r="J1811" s="71"/>
      <c r="K1811" s="36"/>
      <c r="L1811" s="71"/>
      <c r="M1811" s="36"/>
      <c r="N1811" s="36"/>
      <c r="O1811" s="36"/>
      <c r="P1811" s="86"/>
      <c r="Q1811" s="86"/>
      <c r="R1811" s="36"/>
      <c r="S1811" s="36"/>
      <c r="T1811" s="36"/>
      <c r="U1811" s="34"/>
      <c r="V1811" s="36"/>
      <c r="W1811" s="68" t="str">
        <f t="shared" si="84"/>
        <v/>
      </c>
      <c r="X1811" s="62" t="str">
        <f t="shared" si="85"/>
        <v/>
      </c>
    </row>
    <row r="1812" spans="2:24" ht="21" customHeight="1">
      <c r="B1812" s="167" t="str">
        <f t="shared" si="86"/>
        <v/>
      </c>
      <c r="C1812" s="78"/>
      <c r="D1812" s="71"/>
      <c r="E1812" s="71"/>
      <c r="F1812" s="78"/>
      <c r="G1812" s="71"/>
      <c r="H1812" s="78"/>
      <c r="I1812" s="71"/>
      <c r="J1812" s="71"/>
      <c r="K1812" s="36"/>
      <c r="L1812" s="71"/>
      <c r="M1812" s="36"/>
      <c r="N1812" s="36"/>
      <c r="O1812" s="36"/>
      <c r="P1812" s="86"/>
      <c r="Q1812" s="86"/>
      <c r="R1812" s="36"/>
      <c r="S1812" s="36"/>
      <c r="T1812" s="36"/>
      <c r="U1812" s="34"/>
      <c r="V1812" s="36"/>
      <c r="W1812" s="68" t="str">
        <f t="shared" si="84"/>
        <v/>
      </c>
      <c r="X1812" s="62" t="str">
        <f t="shared" si="85"/>
        <v/>
      </c>
    </row>
    <row r="1813" spans="2:24" ht="21" customHeight="1">
      <c r="B1813" s="167" t="str">
        <f t="shared" si="86"/>
        <v/>
      </c>
      <c r="C1813" s="78"/>
      <c r="D1813" s="71"/>
      <c r="E1813" s="71"/>
      <c r="F1813" s="78"/>
      <c r="G1813" s="71"/>
      <c r="H1813" s="78"/>
      <c r="I1813" s="71"/>
      <c r="J1813" s="71"/>
      <c r="K1813" s="36"/>
      <c r="L1813" s="71"/>
      <c r="M1813" s="36"/>
      <c r="N1813" s="36"/>
      <c r="O1813" s="36"/>
      <c r="P1813" s="86"/>
      <c r="Q1813" s="86"/>
      <c r="R1813" s="36"/>
      <c r="S1813" s="36"/>
      <c r="T1813" s="36"/>
      <c r="U1813" s="34"/>
      <c r="V1813" s="36"/>
      <c r="W1813" s="68" t="str">
        <f t="shared" si="84"/>
        <v/>
      </c>
      <c r="X1813" s="62" t="str">
        <f t="shared" si="85"/>
        <v/>
      </c>
    </row>
    <row r="1814" spans="2:24" ht="21" customHeight="1">
      <c r="B1814" s="167" t="str">
        <f t="shared" si="86"/>
        <v/>
      </c>
      <c r="C1814" s="78"/>
      <c r="D1814" s="71"/>
      <c r="E1814" s="71"/>
      <c r="F1814" s="78"/>
      <c r="G1814" s="71"/>
      <c r="H1814" s="78"/>
      <c r="I1814" s="71"/>
      <c r="J1814" s="71"/>
      <c r="K1814" s="36"/>
      <c r="L1814" s="71"/>
      <c r="M1814" s="36"/>
      <c r="N1814" s="36"/>
      <c r="O1814" s="36"/>
      <c r="P1814" s="86"/>
      <c r="Q1814" s="86"/>
      <c r="R1814" s="36"/>
      <c r="S1814" s="36"/>
      <c r="T1814" s="36"/>
      <c r="U1814" s="34"/>
      <c r="V1814" s="36"/>
      <c r="W1814" s="68" t="str">
        <f t="shared" si="84"/>
        <v/>
      </c>
      <c r="X1814" s="62" t="str">
        <f t="shared" si="85"/>
        <v/>
      </c>
    </row>
    <row r="1815" spans="2:24" ht="21" customHeight="1">
      <c r="B1815" s="167" t="str">
        <f t="shared" si="86"/>
        <v/>
      </c>
      <c r="C1815" s="78"/>
      <c r="D1815" s="71"/>
      <c r="E1815" s="71"/>
      <c r="F1815" s="78"/>
      <c r="G1815" s="71"/>
      <c r="H1815" s="78"/>
      <c r="I1815" s="71"/>
      <c r="J1815" s="71"/>
      <c r="K1815" s="36"/>
      <c r="L1815" s="71"/>
      <c r="M1815" s="36"/>
      <c r="N1815" s="36"/>
      <c r="O1815" s="36"/>
      <c r="P1815" s="86"/>
      <c r="Q1815" s="86"/>
      <c r="R1815" s="36"/>
      <c r="S1815" s="36"/>
      <c r="T1815" s="36"/>
      <c r="U1815" s="34"/>
      <c r="V1815" s="36"/>
      <c r="W1815" s="68" t="str">
        <f t="shared" si="84"/>
        <v/>
      </c>
      <c r="X1815" s="62" t="str">
        <f t="shared" si="85"/>
        <v/>
      </c>
    </row>
    <row r="1816" spans="2:24" ht="21" customHeight="1">
      <c r="B1816" s="167" t="str">
        <f t="shared" si="86"/>
        <v/>
      </c>
      <c r="C1816" s="78"/>
      <c r="D1816" s="71"/>
      <c r="E1816" s="71"/>
      <c r="F1816" s="78"/>
      <c r="G1816" s="71"/>
      <c r="H1816" s="78"/>
      <c r="I1816" s="71"/>
      <c r="J1816" s="71"/>
      <c r="K1816" s="36"/>
      <c r="L1816" s="71"/>
      <c r="M1816" s="36"/>
      <c r="N1816" s="36"/>
      <c r="O1816" s="36"/>
      <c r="P1816" s="86"/>
      <c r="Q1816" s="86"/>
      <c r="R1816" s="36"/>
      <c r="S1816" s="36"/>
      <c r="T1816" s="36"/>
      <c r="U1816" s="34"/>
      <c r="V1816" s="36"/>
      <c r="W1816" s="68" t="str">
        <f t="shared" si="84"/>
        <v/>
      </c>
      <c r="X1816" s="62" t="str">
        <f t="shared" si="85"/>
        <v/>
      </c>
    </row>
    <row r="1817" spans="2:24" ht="21" customHeight="1">
      <c r="B1817" s="167" t="str">
        <f t="shared" si="86"/>
        <v/>
      </c>
      <c r="C1817" s="78"/>
      <c r="D1817" s="71"/>
      <c r="E1817" s="71"/>
      <c r="F1817" s="78"/>
      <c r="G1817" s="71"/>
      <c r="H1817" s="78"/>
      <c r="I1817" s="71"/>
      <c r="J1817" s="71"/>
      <c r="K1817" s="36"/>
      <c r="L1817" s="71"/>
      <c r="M1817" s="36"/>
      <c r="N1817" s="36"/>
      <c r="O1817" s="36"/>
      <c r="P1817" s="86"/>
      <c r="Q1817" s="86"/>
      <c r="R1817" s="36"/>
      <c r="S1817" s="36"/>
      <c r="T1817" s="36"/>
      <c r="U1817" s="34"/>
      <c r="V1817" s="36"/>
      <c r="W1817" s="68" t="str">
        <f t="shared" si="84"/>
        <v/>
      </c>
      <c r="X1817" s="62" t="str">
        <f t="shared" si="85"/>
        <v/>
      </c>
    </row>
    <row r="1818" spans="2:24" ht="21" customHeight="1">
      <c r="B1818" s="167" t="str">
        <f t="shared" si="86"/>
        <v/>
      </c>
      <c r="C1818" s="78"/>
      <c r="D1818" s="71"/>
      <c r="E1818" s="71"/>
      <c r="F1818" s="78"/>
      <c r="G1818" s="71"/>
      <c r="H1818" s="78"/>
      <c r="I1818" s="71"/>
      <c r="J1818" s="71"/>
      <c r="K1818" s="36"/>
      <c r="L1818" s="71"/>
      <c r="M1818" s="36"/>
      <c r="N1818" s="36"/>
      <c r="O1818" s="36"/>
      <c r="P1818" s="86"/>
      <c r="Q1818" s="86"/>
      <c r="R1818" s="36"/>
      <c r="S1818" s="36"/>
      <c r="T1818" s="36"/>
      <c r="U1818" s="34"/>
      <c r="V1818" s="36"/>
      <c r="W1818" s="68" t="str">
        <f t="shared" si="84"/>
        <v/>
      </c>
      <c r="X1818" s="62" t="str">
        <f t="shared" si="85"/>
        <v/>
      </c>
    </row>
    <row r="1819" spans="2:24" ht="21" customHeight="1">
      <c r="B1819" s="167" t="str">
        <f t="shared" si="86"/>
        <v/>
      </c>
      <c r="C1819" s="78"/>
      <c r="D1819" s="71"/>
      <c r="E1819" s="71"/>
      <c r="F1819" s="78"/>
      <c r="G1819" s="71"/>
      <c r="H1819" s="78"/>
      <c r="I1819" s="71"/>
      <c r="J1819" s="71"/>
      <c r="K1819" s="36"/>
      <c r="L1819" s="71"/>
      <c r="M1819" s="36"/>
      <c r="N1819" s="36"/>
      <c r="O1819" s="36"/>
      <c r="P1819" s="86"/>
      <c r="Q1819" s="86"/>
      <c r="R1819" s="36"/>
      <c r="S1819" s="36"/>
      <c r="T1819" s="36"/>
      <c r="U1819" s="34"/>
      <c r="V1819" s="36"/>
      <c r="W1819" s="68" t="str">
        <f t="shared" si="84"/>
        <v/>
      </c>
      <c r="X1819" s="62" t="str">
        <f t="shared" si="85"/>
        <v/>
      </c>
    </row>
    <row r="1820" spans="2:24" ht="21" customHeight="1">
      <c r="B1820" s="167" t="str">
        <f t="shared" si="86"/>
        <v/>
      </c>
      <c r="C1820" s="78"/>
      <c r="D1820" s="71"/>
      <c r="E1820" s="71"/>
      <c r="F1820" s="78"/>
      <c r="G1820" s="71"/>
      <c r="H1820" s="78"/>
      <c r="I1820" s="71"/>
      <c r="J1820" s="71"/>
      <c r="K1820" s="36"/>
      <c r="L1820" s="71"/>
      <c r="M1820" s="36"/>
      <c r="N1820" s="36"/>
      <c r="O1820" s="36"/>
      <c r="P1820" s="86"/>
      <c r="Q1820" s="86"/>
      <c r="R1820" s="36"/>
      <c r="S1820" s="36"/>
      <c r="T1820" s="36"/>
      <c r="U1820" s="34"/>
      <c r="V1820" s="36"/>
      <c r="W1820" s="68" t="str">
        <f t="shared" si="84"/>
        <v/>
      </c>
      <c r="X1820" s="62" t="str">
        <f t="shared" si="85"/>
        <v/>
      </c>
    </row>
    <row r="1821" spans="2:24" ht="21" customHeight="1">
      <c r="B1821" s="167" t="str">
        <f t="shared" si="86"/>
        <v/>
      </c>
      <c r="C1821" s="78"/>
      <c r="D1821" s="71"/>
      <c r="E1821" s="71"/>
      <c r="F1821" s="78"/>
      <c r="G1821" s="71"/>
      <c r="H1821" s="78"/>
      <c r="I1821" s="71"/>
      <c r="J1821" s="71"/>
      <c r="K1821" s="36"/>
      <c r="L1821" s="71"/>
      <c r="M1821" s="36"/>
      <c r="N1821" s="36"/>
      <c r="O1821" s="36"/>
      <c r="P1821" s="86"/>
      <c r="Q1821" s="86"/>
      <c r="R1821" s="36"/>
      <c r="S1821" s="36"/>
      <c r="T1821" s="36"/>
      <c r="U1821" s="34"/>
      <c r="V1821" s="36"/>
      <c r="W1821" s="68" t="str">
        <f t="shared" si="84"/>
        <v/>
      </c>
      <c r="X1821" s="62" t="str">
        <f t="shared" si="85"/>
        <v/>
      </c>
    </row>
    <row r="1822" spans="2:24" ht="21" customHeight="1">
      <c r="B1822" s="167" t="str">
        <f t="shared" si="86"/>
        <v/>
      </c>
      <c r="C1822" s="78"/>
      <c r="D1822" s="71"/>
      <c r="E1822" s="71"/>
      <c r="F1822" s="78"/>
      <c r="G1822" s="71"/>
      <c r="H1822" s="78"/>
      <c r="I1822" s="71"/>
      <c r="J1822" s="71"/>
      <c r="K1822" s="36"/>
      <c r="L1822" s="71"/>
      <c r="M1822" s="36"/>
      <c r="N1822" s="36"/>
      <c r="O1822" s="36"/>
      <c r="P1822" s="86"/>
      <c r="Q1822" s="86"/>
      <c r="R1822" s="36"/>
      <c r="S1822" s="36"/>
      <c r="T1822" s="36"/>
      <c r="U1822" s="34"/>
      <c r="V1822" s="36"/>
      <c r="W1822" s="68" t="str">
        <f t="shared" si="84"/>
        <v/>
      </c>
      <c r="X1822" s="62" t="str">
        <f t="shared" si="85"/>
        <v/>
      </c>
    </row>
    <row r="1823" spans="2:24" ht="21" customHeight="1">
      <c r="B1823" s="167" t="str">
        <f t="shared" si="86"/>
        <v/>
      </c>
      <c r="C1823" s="78"/>
      <c r="D1823" s="71"/>
      <c r="E1823" s="71"/>
      <c r="F1823" s="78"/>
      <c r="G1823" s="71"/>
      <c r="H1823" s="78"/>
      <c r="I1823" s="71"/>
      <c r="J1823" s="71"/>
      <c r="K1823" s="36"/>
      <c r="L1823" s="71"/>
      <c r="M1823" s="36"/>
      <c r="N1823" s="36"/>
      <c r="O1823" s="36"/>
      <c r="P1823" s="86"/>
      <c r="Q1823" s="86"/>
      <c r="R1823" s="36"/>
      <c r="S1823" s="36"/>
      <c r="T1823" s="36"/>
      <c r="U1823" s="34"/>
      <c r="V1823" s="36"/>
      <c r="W1823" s="68" t="str">
        <f t="shared" si="84"/>
        <v/>
      </c>
      <c r="X1823" s="62" t="str">
        <f t="shared" si="85"/>
        <v/>
      </c>
    </row>
    <row r="1824" spans="2:24" ht="21" customHeight="1">
      <c r="B1824" s="167" t="str">
        <f t="shared" si="86"/>
        <v/>
      </c>
      <c r="C1824" s="78"/>
      <c r="D1824" s="71"/>
      <c r="E1824" s="71"/>
      <c r="F1824" s="78"/>
      <c r="G1824" s="71"/>
      <c r="H1824" s="78"/>
      <c r="I1824" s="71"/>
      <c r="J1824" s="71"/>
      <c r="K1824" s="36"/>
      <c r="L1824" s="71"/>
      <c r="M1824" s="36"/>
      <c r="N1824" s="36"/>
      <c r="O1824" s="36"/>
      <c r="P1824" s="86"/>
      <c r="Q1824" s="86"/>
      <c r="R1824" s="36"/>
      <c r="S1824" s="36"/>
      <c r="T1824" s="36"/>
      <c r="U1824" s="34"/>
      <c r="V1824" s="36"/>
      <c r="W1824" s="68" t="str">
        <f t="shared" si="84"/>
        <v/>
      </c>
      <c r="X1824" s="62" t="str">
        <f t="shared" si="85"/>
        <v/>
      </c>
    </row>
    <row r="1825" spans="2:24" ht="21" customHeight="1">
      <c r="B1825" s="167" t="str">
        <f t="shared" si="86"/>
        <v/>
      </c>
      <c r="C1825" s="78"/>
      <c r="D1825" s="71"/>
      <c r="E1825" s="71"/>
      <c r="F1825" s="78"/>
      <c r="G1825" s="71"/>
      <c r="H1825" s="78"/>
      <c r="I1825" s="71"/>
      <c r="J1825" s="71"/>
      <c r="K1825" s="36"/>
      <c r="L1825" s="71"/>
      <c r="M1825" s="36"/>
      <c r="N1825" s="36"/>
      <c r="O1825" s="36"/>
      <c r="P1825" s="86"/>
      <c r="Q1825" s="86"/>
      <c r="R1825" s="36"/>
      <c r="S1825" s="36"/>
      <c r="T1825" s="36"/>
      <c r="U1825" s="34"/>
      <c r="V1825" s="36"/>
      <c r="W1825" s="68" t="str">
        <f t="shared" si="84"/>
        <v/>
      </c>
      <c r="X1825" s="62" t="str">
        <f t="shared" si="85"/>
        <v/>
      </c>
    </row>
    <row r="1826" spans="2:24" ht="21" customHeight="1">
      <c r="B1826" s="167" t="str">
        <f t="shared" si="86"/>
        <v/>
      </c>
      <c r="C1826" s="78"/>
      <c r="D1826" s="71"/>
      <c r="E1826" s="71"/>
      <c r="F1826" s="78"/>
      <c r="G1826" s="71"/>
      <c r="H1826" s="78"/>
      <c r="I1826" s="71"/>
      <c r="J1826" s="71"/>
      <c r="K1826" s="36"/>
      <c r="L1826" s="71"/>
      <c r="M1826" s="36"/>
      <c r="N1826" s="36"/>
      <c r="O1826" s="36"/>
      <c r="P1826" s="86"/>
      <c r="Q1826" s="86"/>
      <c r="R1826" s="36"/>
      <c r="S1826" s="36"/>
      <c r="T1826" s="36"/>
      <c r="U1826" s="34"/>
      <c r="V1826" s="36"/>
      <c r="W1826" s="68" t="str">
        <f t="shared" si="84"/>
        <v/>
      </c>
      <c r="X1826" s="62" t="str">
        <f t="shared" si="85"/>
        <v/>
      </c>
    </row>
    <row r="1827" spans="2:24" ht="21" customHeight="1">
      <c r="B1827" s="167" t="str">
        <f t="shared" si="86"/>
        <v/>
      </c>
      <c r="C1827" s="78"/>
      <c r="D1827" s="71"/>
      <c r="E1827" s="71"/>
      <c r="F1827" s="78"/>
      <c r="G1827" s="71"/>
      <c r="H1827" s="78"/>
      <c r="I1827" s="71"/>
      <c r="J1827" s="71"/>
      <c r="K1827" s="36"/>
      <c r="L1827" s="71"/>
      <c r="M1827" s="36"/>
      <c r="N1827" s="36"/>
      <c r="O1827" s="36"/>
      <c r="P1827" s="86"/>
      <c r="Q1827" s="86"/>
      <c r="R1827" s="36"/>
      <c r="S1827" s="36"/>
      <c r="T1827" s="36"/>
      <c r="U1827" s="34"/>
      <c r="V1827" s="36"/>
      <c r="W1827" s="68" t="str">
        <f t="shared" si="84"/>
        <v/>
      </c>
      <c r="X1827" s="62" t="str">
        <f t="shared" si="85"/>
        <v/>
      </c>
    </row>
    <row r="1828" spans="2:24" ht="21" customHeight="1">
      <c r="B1828" s="167" t="str">
        <f t="shared" si="86"/>
        <v/>
      </c>
      <c r="C1828" s="78"/>
      <c r="D1828" s="71"/>
      <c r="E1828" s="71"/>
      <c r="F1828" s="78"/>
      <c r="G1828" s="71"/>
      <c r="H1828" s="78"/>
      <c r="I1828" s="71"/>
      <c r="J1828" s="71"/>
      <c r="K1828" s="36"/>
      <c r="L1828" s="71"/>
      <c r="M1828" s="36"/>
      <c r="N1828" s="36"/>
      <c r="O1828" s="36"/>
      <c r="P1828" s="86"/>
      <c r="Q1828" s="86"/>
      <c r="R1828" s="36"/>
      <c r="S1828" s="36"/>
      <c r="T1828" s="36"/>
      <c r="U1828" s="34"/>
      <c r="V1828" s="36"/>
      <c r="W1828" s="68" t="str">
        <f t="shared" si="84"/>
        <v/>
      </c>
      <c r="X1828" s="62" t="str">
        <f t="shared" si="85"/>
        <v/>
      </c>
    </row>
    <row r="1829" spans="2:24" ht="21" customHeight="1">
      <c r="B1829" s="167" t="str">
        <f t="shared" si="86"/>
        <v/>
      </c>
      <c r="C1829" s="78"/>
      <c r="D1829" s="71"/>
      <c r="E1829" s="71"/>
      <c r="F1829" s="78"/>
      <c r="G1829" s="71"/>
      <c r="H1829" s="78"/>
      <c r="I1829" s="71"/>
      <c r="J1829" s="71"/>
      <c r="K1829" s="36"/>
      <c r="L1829" s="71"/>
      <c r="M1829" s="36"/>
      <c r="N1829" s="36"/>
      <c r="O1829" s="36"/>
      <c r="P1829" s="86"/>
      <c r="Q1829" s="86"/>
      <c r="R1829" s="36"/>
      <c r="S1829" s="36"/>
      <c r="T1829" s="36"/>
      <c r="U1829" s="34"/>
      <c r="V1829" s="36"/>
      <c r="W1829" s="68" t="str">
        <f t="shared" si="84"/>
        <v/>
      </c>
      <c r="X1829" s="62" t="str">
        <f t="shared" si="85"/>
        <v/>
      </c>
    </row>
    <row r="1830" spans="2:24" ht="21" customHeight="1">
      <c r="B1830" s="167" t="str">
        <f t="shared" si="86"/>
        <v/>
      </c>
      <c r="C1830" s="78"/>
      <c r="D1830" s="71"/>
      <c r="E1830" s="71"/>
      <c r="F1830" s="78"/>
      <c r="G1830" s="71"/>
      <c r="H1830" s="78"/>
      <c r="I1830" s="71"/>
      <c r="J1830" s="71"/>
      <c r="K1830" s="36"/>
      <c r="L1830" s="71"/>
      <c r="M1830" s="36"/>
      <c r="N1830" s="36"/>
      <c r="O1830" s="36"/>
      <c r="P1830" s="86"/>
      <c r="Q1830" s="86"/>
      <c r="R1830" s="36"/>
      <c r="S1830" s="36"/>
      <c r="T1830" s="36"/>
      <c r="U1830" s="34"/>
      <c r="V1830" s="36"/>
      <c r="W1830" s="68" t="str">
        <f t="shared" si="84"/>
        <v/>
      </c>
      <c r="X1830" s="62" t="str">
        <f t="shared" si="85"/>
        <v/>
      </c>
    </row>
    <row r="1831" spans="2:24" ht="21" customHeight="1">
      <c r="B1831" s="167" t="str">
        <f t="shared" si="86"/>
        <v/>
      </c>
      <c r="C1831" s="78"/>
      <c r="D1831" s="71"/>
      <c r="E1831" s="71"/>
      <c r="F1831" s="78"/>
      <c r="G1831" s="71"/>
      <c r="H1831" s="78"/>
      <c r="I1831" s="71"/>
      <c r="J1831" s="71"/>
      <c r="K1831" s="36"/>
      <c r="L1831" s="71"/>
      <c r="M1831" s="36"/>
      <c r="N1831" s="36"/>
      <c r="O1831" s="36"/>
      <c r="P1831" s="86"/>
      <c r="Q1831" s="86"/>
      <c r="R1831" s="36"/>
      <c r="S1831" s="36"/>
      <c r="T1831" s="36"/>
      <c r="U1831" s="34"/>
      <c r="V1831" s="36"/>
      <c r="W1831" s="68" t="str">
        <f t="shared" si="84"/>
        <v/>
      </c>
      <c r="X1831" s="62" t="str">
        <f t="shared" si="85"/>
        <v/>
      </c>
    </row>
    <row r="1832" spans="2:24" ht="21" customHeight="1">
      <c r="B1832" s="167" t="str">
        <f t="shared" si="86"/>
        <v/>
      </c>
      <c r="C1832" s="78"/>
      <c r="D1832" s="71"/>
      <c r="E1832" s="71"/>
      <c r="F1832" s="78"/>
      <c r="G1832" s="71"/>
      <c r="H1832" s="78"/>
      <c r="I1832" s="71"/>
      <c r="J1832" s="71"/>
      <c r="K1832" s="36"/>
      <c r="L1832" s="71"/>
      <c r="M1832" s="36"/>
      <c r="N1832" s="36"/>
      <c r="O1832" s="36"/>
      <c r="P1832" s="86"/>
      <c r="Q1832" s="86"/>
      <c r="R1832" s="36"/>
      <c r="S1832" s="36"/>
      <c r="T1832" s="36"/>
      <c r="U1832" s="34"/>
      <c r="V1832" s="36"/>
      <c r="W1832" s="68" t="str">
        <f t="shared" si="84"/>
        <v/>
      </c>
      <c r="X1832" s="62" t="str">
        <f t="shared" si="85"/>
        <v/>
      </c>
    </row>
    <row r="1833" spans="2:24" ht="21" customHeight="1">
      <c r="B1833" s="167" t="str">
        <f t="shared" si="86"/>
        <v/>
      </c>
      <c r="C1833" s="78"/>
      <c r="D1833" s="71"/>
      <c r="E1833" s="71"/>
      <c r="F1833" s="78"/>
      <c r="G1833" s="71"/>
      <c r="H1833" s="78"/>
      <c r="I1833" s="71"/>
      <c r="J1833" s="71"/>
      <c r="K1833" s="36"/>
      <c r="L1833" s="71"/>
      <c r="M1833" s="36"/>
      <c r="N1833" s="36"/>
      <c r="O1833" s="36"/>
      <c r="P1833" s="86"/>
      <c r="Q1833" s="86"/>
      <c r="R1833" s="36"/>
      <c r="S1833" s="36"/>
      <c r="T1833" s="36"/>
      <c r="U1833" s="34"/>
      <c r="V1833" s="36"/>
      <c r="W1833" s="68" t="str">
        <f t="shared" si="84"/>
        <v/>
      </c>
      <c r="X1833" s="62" t="str">
        <f t="shared" si="85"/>
        <v/>
      </c>
    </row>
    <row r="1834" spans="2:24" ht="21" customHeight="1">
      <c r="B1834" s="167" t="str">
        <f t="shared" si="86"/>
        <v/>
      </c>
      <c r="C1834" s="78"/>
      <c r="D1834" s="71"/>
      <c r="E1834" s="71"/>
      <c r="F1834" s="78"/>
      <c r="G1834" s="71"/>
      <c r="H1834" s="78"/>
      <c r="I1834" s="71"/>
      <c r="J1834" s="71"/>
      <c r="K1834" s="36"/>
      <c r="L1834" s="71"/>
      <c r="M1834" s="36"/>
      <c r="N1834" s="36"/>
      <c r="O1834" s="36"/>
      <c r="P1834" s="86"/>
      <c r="Q1834" s="86"/>
      <c r="R1834" s="36"/>
      <c r="S1834" s="36"/>
      <c r="T1834" s="36"/>
      <c r="U1834" s="34"/>
      <c r="V1834" s="36"/>
      <c r="W1834" s="68" t="str">
        <f t="shared" si="84"/>
        <v/>
      </c>
      <c r="X1834" s="62" t="str">
        <f t="shared" si="85"/>
        <v/>
      </c>
    </row>
    <row r="1835" spans="2:24" ht="21" customHeight="1">
      <c r="B1835" s="167" t="str">
        <f t="shared" si="86"/>
        <v/>
      </c>
      <c r="C1835" s="78"/>
      <c r="D1835" s="71"/>
      <c r="E1835" s="71"/>
      <c r="F1835" s="78"/>
      <c r="G1835" s="71"/>
      <c r="H1835" s="78"/>
      <c r="I1835" s="71"/>
      <c r="J1835" s="71"/>
      <c r="K1835" s="36"/>
      <c r="L1835" s="71"/>
      <c r="M1835" s="36"/>
      <c r="N1835" s="36"/>
      <c r="O1835" s="36"/>
      <c r="P1835" s="86"/>
      <c r="Q1835" s="86"/>
      <c r="R1835" s="36"/>
      <c r="S1835" s="36"/>
      <c r="T1835" s="36"/>
      <c r="U1835" s="34"/>
      <c r="V1835" s="36"/>
      <c r="W1835" s="68" t="str">
        <f t="shared" si="84"/>
        <v/>
      </c>
      <c r="X1835" s="62" t="str">
        <f t="shared" si="85"/>
        <v/>
      </c>
    </row>
    <row r="1836" spans="2:24" ht="21" customHeight="1">
      <c r="B1836" s="167" t="str">
        <f t="shared" si="86"/>
        <v/>
      </c>
      <c r="C1836" s="78"/>
      <c r="D1836" s="71"/>
      <c r="E1836" s="71"/>
      <c r="F1836" s="78"/>
      <c r="G1836" s="71"/>
      <c r="H1836" s="78"/>
      <c r="I1836" s="71"/>
      <c r="J1836" s="71"/>
      <c r="K1836" s="36"/>
      <c r="L1836" s="71"/>
      <c r="M1836" s="36"/>
      <c r="N1836" s="36"/>
      <c r="O1836" s="36"/>
      <c r="P1836" s="86"/>
      <c r="Q1836" s="86"/>
      <c r="R1836" s="36"/>
      <c r="S1836" s="36"/>
      <c r="T1836" s="36"/>
      <c r="U1836" s="34"/>
      <c r="V1836" s="36"/>
      <c r="W1836" s="68" t="str">
        <f t="shared" si="84"/>
        <v/>
      </c>
      <c r="X1836" s="62" t="str">
        <f t="shared" si="85"/>
        <v/>
      </c>
    </row>
    <row r="1837" spans="2:24" ht="21" customHeight="1">
      <c r="B1837" s="167" t="str">
        <f t="shared" si="86"/>
        <v/>
      </c>
      <c r="C1837" s="78"/>
      <c r="D1837" s="71"/>
      <c r="E1837" s="71"/>
      <c r="F1837" s="78"/>
      <c r="G1837" s="71"/>
      <c r="H1837" s="78"/>
      <c r="I1837" s="71"/>
      <c r="J1837" s="71"/>
      <c r="K1837" s="36"/>
      <c r="L1837" s="71"/>
      <c r="M1837" s="36"/>
      <c r="N1837" s="36"/>
      <c r="O1837" s="36"/>
      <c r="P1837" s="86"/>
      <c r="Q1837" s="86"/>
      <c r="R1837" s="36"/>
      <c r="S1837" s="36"/>
      <c r="T1837" s="36"/>
      <c r="U1837" s="34"/>
      <c r="V1837" s="36"/>
      <c r="W1837" s="68" t="str">
        <f t="shared" si="84"/>
        <v/>
      </c>
      <c r="X1837" s="62" t="str">
        <f t="shared" si="85"/>
        <v/>
      </c>
    </row>
    <row r="1838" spans="2:24" ht="21" customHeight="1">
      <c r="B1838" s="167" t="str">
        <f t="shared" si="86"/>
        <v/>
      </c>
      <c r="C1838" s="78"/>
      <c r="D1838" s="71"/>
      <c r="E1838" s="71"/>
      <c r="F1838" s="78"/>
      <c r="G1838" s="71"/>
      <c r="H1838" s="78"/>
      <c r="I1838" s="71"/>
      <c r="J1838" s="71"/>
      <c r="K1838" s="36"/>
      <c r="L1838" s="71"/>
      <c r="M1838" s="36"/>
      <c r="N1838" s="36"/>
      <c r="O1838" s="36"/>
      <c r="P1838" s="86"/>
      <c r="Q1838" s="86"/>
      <c r="R1838" s="36"/>
      <c r="S1838" s="36"/>
      <c r="T1838" s="36"/>
      <c r="U1838" s="34"/>
      <c r="V1838" s="36"/>
      <c r="W1838" s="68" t="str">
        <f t="shared" si="84"/>
        <v/>
      </c>
      <c r="X1838" s="62" t="str">
        <f t="shared" si="85"/>
        <v/>
      </c>
    </row>
    <row r="1839" spans="2:24" ht="21" customHeight="1">
      <c r="B1839" s="167" t="str">
        <f t="shared" si="86"/>
        <v/>
      </c>
      <c r="C1839" s="78"/>
      <c r="D1839" s="71"/>
      <c r="E1839" s="71"/>
      <c r="F1839" s="78"/>
      <c r="G1839" s="71"/>
      <c r="H1839" s="78"/>
      <c r="I1839" s="71"/>
      <c r="J1839" s="71"/>
      <c r="K1839" s="36"/>
      <c r="L1839" s="71"/>
      <c r="M1839" s="36"/>
      <c r="N1839" s="36"/>
      <c r="O1839" s="36"/>
      <c r="P1839" s="86"/>
      <c r="Q1839" s="86"/>
      <c r="R1839" s="36"/>
      <c r="S1839" s="36"/>
      <c r="T1839" s="36"/>
      <c r="U1839" s="34"/>
      <c r="V1839" s="36"/>
      <c r="W1839" s="68" t="str">
        <f t="shared" si="84"/>
        <v/>
      </c>
      <c r="X1839" s="62" t="str">
        <f t="shared" si="85"/>
        <v/>
      </c>
    </row>
    <row r="1840" spans="2:24" ht="21" customHeight="1">
      <c r="B1840" s="167" t="str">
        <f t="shared" si="86"/>
        <v/>
      </c>
      <c r="C1840" s="78"/>
      <c r="D1840" s="71"/>
      <c r="E1840" s="71"/>
      <c r="F1840" s="78"/>
      <c r="G1840" s="71"/>
      <c r="H1840" s="78"/>
      <c r="I1840" s="71"/>
      <c r="J1840" s="71"/>
      <c r="K1840" s="36"/>
      <c r="L1840" s="71"/>
      <c r="M1840" s="36"/>
      <c r="N1840" s="36"/>
      <c r="O1840" s="36"/>
      <c r="P1840" s="86"/>
      <c r="Q1840" s="86"/>
      <c r="R1840" s="36"/>
      <c r="S1840" s="36"/>
      <c r="T1840" s="36"/>
      <c r="U1840" s="34"/>
      <c r="V1840" s="36"/>
      <c r="W1840" s="68" t="str">
        <f t="shared" si="84"/>
        <v/>
      </c>
      <c r="X1840" s="62" t="str">
        <f t="shared" si="85"/>
        <v/>
      </c>
    </row>
    <row r="1841" spans="2:24" ht="21" customHeight="1">
      <c r="B1841" s="167" t="str">
        <f t="shared" si="86"/>
        <v/>
      </c>
      <c r="C1841" s="78"/>
      <c r="D1841" s="71"/>
      <c r="E1841" s="71"/>
      <c r="F1841" s="78"/>
      <c r="G1841" s="71"/>
      <c r="H1841" s="78"/>
      <c r="I1841" s="71"/>
      <c r="J1841" s="71"/>
      <c r="K1841" s="36"/>
      <c r="L1841" s="71"/>
      <c r="M1841" s="36"/>
      <c r="N1841" s="36"/>
      <c r="O1841" s="36"/>
      <c r="P1841" s="86"/>
      <c r="Q1841" s="86"/>
      <c r="R1841" s="36"/>
      <c r="S1841" s="36"/>
      <c r="T1841" s="36"/>
      <c r="U1841" s="34"/>
      <c r="V1841" s="36"/>
      <c r="W1841" s="68" t="str">
        <f t="shared" si="84"/>
        <v/>
      </c>
      <c r="X1841" s="62" t="str">
        <f t="shared" si="85"/>
        <v/>
      </c>
    </row>
    <row r="1842" spans="2:24" ht="21" customHeight="1">
      <c r="B1842" s="167" t="str">
        <f t="shared" si="86"/>
        <v/>
      </c>
      <c r="C1842" s="78"/>
      <c r="D1842" s="71"/>
      <c r="E1842" s="71"/>
      <c r="F1842" s="78"/>
      <c r="G1842" s="71"/>
      <c r="H1842" s="78"/>
      <c r="I1842" s="71"/>
      <c r="J1842" s="71"/>
      <c r="K1842" s="36"/>
      <c r="L1842" s="71"/>
      <c r="M1842" s="36"/>
      <c r="N1842" s="36"/>
      <c r="O1842" s="36"/>
      <c r="P1842" s="86"/>
      <c r="Q1842" s="86"/>
      <c r="R1842" s="36"/>
      <c r="S1842" s="36"/>
      <c r="T1842" s="36"/>
      <c r="U1842" s="34"/>
      <c r="V1842" s="36"/>
      <c r="W1842" s="68" t="str">
        <f t="shared" si="84"/>
        <v/>
      </c>
      <c r="X1842" s="62" t="str">
        <f t="shared" si="85"/>
        <v/>
      </c>
    </row>
    <row r="1843" spans="2:24" ht="21" customHeight="1">
      <c r="B1843" s="167" t="str">
        <f t="shared" si="86"/>
        <v/>
      </c>
      <c r="C1843" s="78"/>
      <c r="D1843" s="71"/>
      <c r="E1843" s="71"/>
      <c r="F1843" s="78"/>
      <c r="G1843" s="71"/>
      <c r="H1843" s="78"/>
      <c r="I1843" s="71"/>
      <c r="J1843" s="71"/>
      <c r="K1843" s="36"/>
      <c r="L1843" s="71"/>
      <c r="M1843" s="36"/>
      <c r="N1843" s="36"/>
      <c r="O1843" s="36"/>
      <c r="P1843" s="86"/>
      <c r="Q1843" s="86"/>
      <c r="R1843" s="36"/>
      <c r="S1843" s="36"/>
      <c r="T1843" s="36"/>
      <c r="U1843" s="34"/>
      <c r="V1843" s="36"/>
      <c r="W1843" s="68" t="str">
        <f t="shared" si="84"/>
        <v/>
      </c>
      <c r="X1843" s="62" t="str">
        <f t="shared" si="85"/>
        <v/>
      </c>
    </row>
    <row r="1844" spans="2:24" ht="21" customHeight="1">
      <c r="B1844" s="167" t="str">
        <f t="shared" si="86"/>
        <v/>
      </c>
      <c r="C1844" s="78"/>
      <c r="D1844" s="71"/>
      <c r="E1844" s="71"/>
      <c r="F1844" s="78"/>
      <c r="G1844" s="71"/>
      <c r="H1844" s="78"/>
      <c r="I1844" s="71"/>
      <c r="J1844" s="71"/>
      <c r="K1844" s="36"/>
      <c r="L1844" s="71"/>
      <c r="M1844" s="36"/>
      <c r="N1844" s="36"/>
      <c r="O1844" s="36"/>
      <c r="P1844" s="86"/>
      <c r="Q1844" s="86"/>
      <c r="R1844" s="36"/>
      <c r="S1844" s="36"/>
      <c r="T1844" s="36"/>
      <c r="U1844" s="34"/>
      <c r="V1844" s="36"/>
      <c r="W1844" s="68" t="str">
        <f t="shared" si="84"/>
        <v/>
      </c>
      <c r="X1844" s="62" t="str">
        <f t="shared" si="85"/>
        <v/>
      </c>
    </row>
    <row r="1845" spans="2:24" ht="21" customHeight="1">
      <c r="B1845" s="167" t="str">
        <f t="shared" si="86"/>
        <v/>
      </c>
      <c r="C1845" s="78"/>
      <c r="D1845" s="71"/>
      <c r="E1845" s="71"/>
      <c r="F1845" s="78"/>
      <c r="G1845" s="71"/>
      <c r="H1845" s="78"/>
      <c r="I1845" s="71"/>
      <c r="J1845" s="71"/>
      <c r="K1845" s="36"/>
      <c r="L1845" s="71"/>
      <c r="M1845" s="36"/>
      <c r="N1845" s="36"/>
      <c r="O1845" s="36"/>
      <c r="P1845" s="86"/>
      <c r="Q1845" s="86"/>
      <c r="R1845" s="36"/>
      <c r="S1845" s="36"/>
      <c r="T1845" s="36"/>
      <c r="U1845" s="34"/>
      <c r="V1845" s="36"/>
      <c r="W1845" s="68" t="str">
        <f t="shared" si="84"/>
        <v/>
      </c>
      <c r="X1845" s="62" t="str">
        <f t="shared" si="85"/>
        <v/>
      </c>
    </row>
    <row r="1846" spans="2:24" ht="21" customHeight="1">
      <c r="B1846" s="167" t="str">
        <f t="shared" si="86"/>
        <v/>
      </c>
      <c r="C1846" s="78"/>
      <c r="D1846" s="71"/>
      <c r="E1846" s="71"/>
      <c r="F1846" s="78"/>
      <c r="G1846" s="71"/>
      <c r="H1846" s="78"/>
      <c r="I1846" s="71"/>
      <c r="J1846" s="71"/>
      <c r="K1846" s="36"/>
      <c r="L1846" s="71"/>
      <c r="M1846" s="36"/>
      <c r="N1846" s="36"/>
      <c r="O1846" s="36"/>
      <c r="P1846" s="86"/>
      <c r="Q1846" s="86"/>
      <c r="R1846" s="36"/>
      <c r="S1846" s="36"/>
      <c r="T1846" s="36"/>
      <c r="U1846" s="34"/>
      <c r="V1846" s="36"/>
      <c r="W1846" s="68" t="str">
        <f t="shared" si="84"/>
        <v/>
      </c>
      <c r="X1846" s="62" t="str">
        <f t="shared" si="85"/>
        <v/>
      </c>
    </row>
    <row r="1847" spans="2:24" ht="21" customHeight="1">
      <c r="B1847" s="167" t="str">
        <f t="shared" si="86"/>
        <v/>
      </c>
      <c r="C1847" s="78"/>
      <c r="D1847" s="71"/>
      <c r="E1847" s="71"/>
      <c r="F1847" s="78"/>
      <c r="G1847" s="71"/>
      <c r="H1847" s="78"/>
      <c r="I1847" s="71"/>
      <c r="J1847" s="71"/>
      <c r="K1847" s="36"/>
      <c r="L1847" s="71"/>
      <c r="M1847" s="36"/>
      <c r="N1847" s="36"/>
      <c r="O1847" s="36"/>
      <c r="P1847" s="86"/>
      <c r="Q1847" s="86"/>
      <c r="R1847" s="36"/>
      <c r="S1847" s="36"/>
      <c r="T1847" s="36"/>
      <c r="U1847" s="34"/>
      <c r="V1847" s="36"/>
      <c r="W1847" s="68" t="str">
        <f t="shared" si="84"/>
        <v/>
      </c>
      <c r="X1847" s="62" t="str">
        <f t="shared" si="85"/>
        <v/>
      </c>
    </row>
    <row r="1848" spans="2:24" ht="21" customHeight="1">
      <c r="B1848" s="167" t="str">
        <f t="shared" si="86"/>
        <v/>
      </c>
      <c r="C1848" s="78"/>
      <c r="D1848" s="71"/>
      <c r="E1848" s="71"/>
      <c r="F1848" s="78"/>
      <c r="G1848" s="71"/>
      <c r="H1848" s="78"/>
      <c r="I1848" s="71"/>
      <c r="J1848" s="71"/>
      <c r="K1848" s="36"/>
      <c r="L1848" s="71"/>
      <c r="M1848" s="36"/>
      <c r="N1848" s="36"/>
      <c r="O1848" s="36"/>
      <c r="P1848" s="86"/>
      <c r="Q1848" s="86"/>
      <c r="R1848" s="36"/>
      <c r="S1848" s="36"/>
      <c r="T1848" s="36"/>
      <c r="U1848" s="34"/>
      <c r="V1848" s="36"/>
      <c r="W1848" s="68" t="str">
        <f t="shared" si="84"/>
        <v/>
      </c>
      <c r="X1848" s="62" t="str">
        <f t="shared" si="85"/>
        <v/>
      </c>
    </row>
    <row r="1849" spans="2:24" ht="21" customHeight="1">
      <c r="B1849" s="167" t="str">
        <f t="shared" si="86"/>
        <v/>
      </c>
      <c r="C1849" s="78"/>
      <c r="D1849" s="71"/>
      <c r="E1849" s="71"/>
      <c r="F1849" s="78"/>
      <c r="G1849" s="71"/>
      <c r="H1849" s="78"/>
      <c r="I1849" s="71"/>
      <c r="J1849" s="71"/>
      <c r="K1849" s="36"/>
      <c r="L1849" s="71"/>
      <c r="M1849" s="36"/>
      <c r="N1849" s="36"/>
      <c r="O1849" s="36"/>
      <c r="P1849" s="86"/>
      <c r="Q1849" s="86"/>
      <c r="R1849" s="36"/>
      <c r="S1849" s="36"/>
      <c r="T1849" s="36"/>
      <c r="U1849" s="34"/>
      <c r="V1849" s="36"/>
      <c r="W1849" s="68" t="str">
        <f t="shared" si="84"/>
        <v/>
      </c>
      <c r="X1849" s="62" t="str">
        <f t="shared" si="85"/>
        <v/>
      </c>
    </row>
    <row r="1850" spans="2:24" ht="21" customHeight="1">
      <c r="B1850" s="167" t="str">
        <f t="shared" si="86"/>
        <v/>
      </c>
      <c r="C1850" s="78"/>
      <c r="D1850" s="71"/>
      <c r="E1850" s="71"/>
      <c r="F1850" s="78"/>
      <c r="G1850" s="71"/>
      <c r="H1850" s="78"/>
      <c r="I1850" s="71"/>
      <c r="J1850" s="71"/>
      <c r="K1850" s="36"/>
      <c r="L1850" s="71"/>
      <c r="M1850" s="36"/>
      <c r="N1850" s="36"/>
      <c r="O1850" s="36"/>
      <c r="P1850" s="86"/>
      <c r="Q1850" s="86"/>
      <c r="R1850" s="36"/>
      <c r="S1850" s="36"/>
      <c r="T1850" s="36"/>
      <c r="U1850" s="34"/>
      <c r="V1850" s="36"/>
      <c r="W1850" s="68" t="str">
        <f t="shared" si="84"/>
        <v/>
      </c>
      <c r="X1850" s="62" t="str">
        <f t="shared" si="85"/>
        <v/>
      </c>
    </row>
    <row r="1851" spans="2:24" ht="21" customHeight="1">
      <c r="B1851" s="167" t="str">
        <f t="shared" si="86"/>
        <v/>
      </c>
      <c r="C1851" s="78"/>
      <c r="D1851" s="71"/>
      <c r="E1851" s="71"/>
      <c r="F1851" s="78"/>
      <c r="G1851" s="71"/>
      <c r="H1851" s="78"/>
      <c r="I1851" s="71"/>
      <c r="J1851" s="71"/>
      <c r="K1851" s="36"/>
      <c r="L1851" s="71"/>
      <c r="M1851" s="36"/>
      <c r="N1851" s="36"/>
      <c r="O1851" s="36"/>
      <c r="P1851" s="86"/>
      <c r="Q1851" s="86"/>
      <c r="R1851" s="36"/>
      <c r="S1851" s="36"/>
      <c r="T1851" s="36"/>
      <c r="U1851" s="34"/>
      <c r="V1851" s="36"/>
      <c r="W1851" s="68" t="str">
        <f t="shared" si="84"/>
        <v/>
      </c>
      <c r="X1851" s="62" t="str">
        <f t="shared" si="85"/>
        <v/>
      </c>
    </row>
    <row r="1852" spans="2:24" ht="21" customHeight="1">
      <c r="B1852" s="167" t="str">
        <f t="shared" si="86"/>
        <v/>
      </c>
      <c r="C1852" s="78"/>
      <c r="D1852" s="71"/>
      <c r="E1852" s="71"/>
      <c r="F1852" s="78"/>
      <c r="G1852" s="71"/>
      <c r="H1852" s="78"/>
      <c r="I1852" s="71"/>
      <c r="J1852" s="71"/>
      <c r="K1852" s="36"/>
      <c r="L1852" s="71"/>
      <c r="M1852" s="36"/>
      <c r="N1852" s="36"/>
      <c r="O1852" s="36"/>
      <c r="P1852" s="86"/>
      <c r="Q1852" s="86"/>
      <c r="R1852" s="36"/>
      <c r="S1852" s="36"/>
      <c r="T1852" s="36"/>
      <c r="U1852" s="34"/>
      <c r="V1852" s="36"/>
      <c r="W1852" s="68" t="str">
        <f t="shared" si="84"/>
        <v/>
      </c>
      <c r="X1852" s="62" t="str">
        <f t="shared" si="85"/>
        <v/>
      </c>
    </row>
    <row r="1853" spans="2:24" ht="21" customHeight="1">
      <c r="B1853" s="167" t="str">
        <f t="shared" si="86"/>
        <v/>
      </c>
      <c r="C1853" s="78"/>
      <c r="D1853" s="71"/>
      <c r="E1853" s="71"/>
      <c r="F1853" s="78"/>
      <c r="G1853" s="71"/>
      <c r="H1853" s="78"/>
      <c r="I1853" s="71"/>
      <c r="J1853" s="71"/>
      <c r="K1853" s="36"/>
      <c r="L1853" s="71"/>
      <c r="M1853" s="36"/>
      <c r="N1853" s="36"/>
      <c r="O1853" s="36"/>
      <c r="P1853" s="86"/>
      <c r="Q1853" s="86"/>
      <c r="R1853" s="36"/>
      <c r="S1853" s="36"/>
      <c r="T1853" s="36"/>
      <c r="U1853" s="34"/>
      <c r="V1853" s="36"/>
      <c r="W1853" s="68" t="str">
        <f t="shared" si="84"/>
        <v/>
      </c>
      <c r="X1853" s="62" t="str">
        <f t="shared" si="85"/>
        <v/>
      </c>
    </row>
    <row r="1854" spans="2:24" ht="21" customHeight="1">
      <c r="B1854" s="167" t="str">
        <f t="shared" si="86"/>
        <v/>
      </c>
      <c r="C1854" s="78"/>
      <c r="D1854" s="71"/>
      <c r="E1854" s="71"/>
      <c r="F1854" s="78"/>
      <c r="G1854" s="71"/>
      <c r="H1854" s="78"/>
      <c r="I1854" s="71"/>
      <c r="J1854" s="71"/>
      <c r="K1854" s="36"/>
      <c r="L1854" s="71"/>
      <c r="M1854" s="36"/>
      <c r="N1854" s="36"/>
      <c r="O1854" s="36"/>
      <c r="P1854" s="86"/>
      <c r="Q1854" s="86"/>
      <c r="R1854" s="36"/>
      <c r="S1854" s="36"/>
      <c r="T1854" s="36"/>
      <c r="U1854" s="34"/>
      <c r="V1854" s="36"/>
      <c r="W1854" s="68" t="str">
        <f t="shared" si="84"/>
        <v/>
      </c>
      <c r="X1854" s="62" t="str">
        <f t="shared" si="85"/>
        <v/>
      </c>
    </row>
    <row r="1855" spans="2:24" ht="21" customHeight="1">
      <c r="B1855" s="167" t="str">
        <f t="shared" si="86"/>
        <v/>
      </c>
      <c r="C1855" s="78"/>
      <c r="D1855" s="71"/>
      <c r="E1855" s="71"/>
      <c r="F1855" s="78"/>
      <c r="G1855" s="71"/>
      <c r="H1855" s="78"/>
      <c r="I1855" s="71"/>
      <c r="J1855" s="71"/>
      <c r="K1855" s="36"/>
      <c r="L1855" s="71"/>
      <c r="M1855" s="36"/>
      <c r="N1855" s="36"/>
      <c r="O1855" s="36"/>
      <c r="P1855" s="86"/>
      <c r="Q1855" s="86"/>
      <c r="R1855" s="36"/>
      <c r="S1855" s="36"/>
      <c r="T1855" s="36"/>
      <c r="U1855" s="34"/>
      <c r="V1855" s="36"/>
      <c r="W1855" s="68" t="str">
        <f t="shared" si="84"/>
        <v/>
      </c>
      <c r="X1855" s="62" t="str">
        <f t="shared" si="85"/>
        <v/>
      </c>
    </row>
    <row r="1856" spans="2:24" ht="21" customHeight="1">
      <c r="B1856" s="167" t="str">
        <f t="shared" si="86"/>
        <v/>
      </c>
      <c r="C1856" s="78"/>
      <c r="D1856" s="71"/>
      <c r="E1856" s="71"/>
      <c r="F1856" s="78"/>
      <c r="G1856" s="71"/>
      <c r="H1856" s="78"/>
      <c r="I1856" s="71"/>
      <c r="J1856" s="71"/>
      <c r="K1856" s="36"/>
      <c r="L1856" s="71"/>
      <c r="M1856" s="36"/>
      <c r="N1856" s="36"/>
      <c r="O1856" s="36"/>
      <c r="P1856" s="86"/>
      <c r="Q1856" s="86"/>
      <c r="R1856" s="36"/>
      <c r="S1856" s="36"/>
      <c r="T1856" s="36"/>
      <c r="U1856" s="34"/>
      <c r="V1856" s="36"/>
      <c r="W1856" s="68" t="str">
        <f t="shared" si="84"/>
        <v/>
      </c>
      <c r="X1856" s="62" t="str">
        <f t="shared" si="85"/>
        <v/>
      </c>
    </row>
    <row r="1857" spans="2:24" ht="21" customHeight="1">
      <c r="B1857" s="167" t="str">
        <f t="shared" si="86"/>
        <v/>
      </c>
      <c r="C1857" s="78"/>
      <c r="D1857" s="71"/>
      <c r="E1857" s="71"/>
      <c r="F1857" s="78"/>
      <c r="G1857" s="71"/>
      <c r="H1857" s="78"/>
      <c r="I1857" s="71"/>
      <c r="J1857" s="71"/>
      <c r="K1857" s="36"/>
      <c r="L1857" s="71"/>
      <c r="M1857" s="36"/>
      <c r="N1857" s="36"/>
      <c r="O1857" s="36"/>
      <c r="P1857" s="86"/>
      <c r="Q1857" s="86"/>
      <c r="R1857" s="36"/>
      <c r="S1857" s="36"/>
      <c r="T1857" s="36"/>
      <c r="U1857" s="34"/>
      <c r="V1857" s="36"/>
      <c r="W1857" s="68" t="str">
        <f t="shared" si="84"/>
        <v/>
      </c>
      <c r="X1857" s="62" t="str">
        <f t="shared" si="85"/>
        <v/>
      </c>
    </row>
    <row r="1858" spans="2:24" ht="21" customHeight="1">
      <c r="B1858" s="167" t="str">
        <f t="shared" si="86"/>
        <v/>
      </c>
      <c r="C1858" s="78"/>
      <c r="D1858" s="71"/>
      <c r="E1858" s="71"/>
      <c r="F1858" s="78"/>
      <c r="G1858" s="71"/>
      <c r="H1858" s="78"/>
      <c r="I1858" s="71"/>
      <c r="J1858" s="71"/>
      <c r="K1858" s="36"/>
      <c r="L1858" s="71"/>
      <c r="M1858" s="36"/>
      <c r="N1858" s="36"/>
      <c r="O1858" s="36"/>
      <c r="P1858" s="86"/>
      <c r="Q1858" s="86"/>
      <c r="R1858" s="36"/>
      <c r="S1858" s="36"/>
      <c r="T1858" s="36"/>
      <c r="U1858" s="34"/>
      <c r="V1858" s="36"/>
      <c r="W1858" s="68" t="str">
        <f t="shared" si="84"/>
        <v/>
      </c>
      <c r="X1858" s="62" t="str">
        <f t="shared" si="85"/>
        <v/>
      </c>
    </row>
    <row r="1859" spans="2:24" ht="21" customHeight="1">
      <c r="B1859" s="167" t="str">
        <f t="shared" si="86"/>
        <v/>
      </c>
      <c r="C1859" s="78"/>
      <c r="D1859" s="71"/>
      <c r="E1859" s="71"/>
      <c r="F1859" s="78"/>
      <c r="G1859" s="71"/>
      <c r="H1859" s="78"/>
      <c r="I1859" s="71"/>
      <c r="J1859" s="71"/>
      <c r="K1859" s="36"/>
      <c r="L1859" s="71"/>
      <c r="M1859" s="36"/>
      <c r="N1859" s="36"/>
      <c r="O1859" s="36"/>
      <c r="P1859" s="86"/>
      <c r="Q1859" s="86"/>
      <c r="R1859" s="36"/>
      <c r="S1859" s="36"/>
      <c r="T1859" s="36"/>
      <c r="U1859" s="34"/>
      <c r="V1859" s="36"/>
      <c r="W1859" s="68" t="str">
        <f t="shared" si="84"/>
        <v/>
      </c>
      <c r="X1859" s="62" t="str">
        <f t="shared" si="85"/>
        <v/>
      </c>
    </row>
    <row r="1860" spans="2:24" ht="21" customHeight="1">
      <c r="B1860" s="167" t="str">
        <f t="shared" si="86"/>
        <v/>
      </c>
      <c r="C1860" s="78"/>
      <c r="D1860" s="71"/>
      <c r="E1860" s="71"/>
      <c r="F1860" s="78"/>
      <c r="G1860" s="71"/>
      <c r="H1860" s="78"/>
      <c r="I1860" s="71"/>
      <c r="J1860" s="71"/>
      <c r="K1860" s="36"/>
      <c r="L1860" s="71"/>
      <c r="M1860" s="36"/>
      <c r="N1860" s="36"/>
      <c r="O1860" s="36"/>
      <c r="P1860" s="86"/>
      <c r="Q1860" s="86"/>
      <c r="R1860" s="36"/>
      <c r="S1860" s="36"/>
      <c r="T1860" s="36"/>
      <c r="U1860" s="34"/>
      <c r="V1860" s="36"/>
      <c r="W1860" s="68" t="str">
        <f t="shared" si="84"/>
        <v/>
      </c>
      <c r="X1860" s="62" t="str">
        <f t="shared" si="85"/>
        <v/>
      </c>
    </row>
    <row r="1861" spans="2:24" ht="21" customHeight="1">
      <c r="B1861" s="167" t="str">
        <f t="shared" si="86"/>
        <v/>
      </c>
      <c r="C1861" s="78"/>
      <c r="D1861" s="71"/>
      <c r="E1861" s="71"/>
      <c r="F1861" s="78"/>
      <c r="G1861" s="71"/>
      <c r="H1861" s="78"/>
      <c r="I1861" s="71"/>
      <c r="J1861" s="71"/>
      <c r="K1861" s="36"/>
      <c r="L1861" s="71"/>
      <c r="M1861" s="36"/>
      <c r="N1861" s="36"/>
      <c r="O1861" s="36"/>
      <c r="P1861" s="86"/>
      <c r="Q1861" s="86"/>
      <c r="R1861" s="36"/>
      <c r="S1861" s="36"/>
      <c r="T1861" s="36"/>
      <c r="U1861" s="34"/>
      <c r="V1861" s="36"/>
      <c r="W1861" s="68" t="str">
        <f t="shared" si="84"/>
        <v/>
      </c>
      <c r="X1861" s="62" t="str">
        <f t="shared" si="85"/>
        <v/>
      </c>
    </row>
    <row r="1862" spans="2:24" ht="21" customHeight="1">
      <c r="B1862" s="167" t="str">
        <f t="shared" si="86"/>
        <v/>
      </c>
      <c r="C1862" s="78"/>
      <c r="D1862" s="71"/>
      <c r="E1862" s="71"/>
      <c r="F1862" s="78"/>
      <c r="G1862" s="71"/>
      <c r="H1862" s="78"/>
      <c r="I1862" s="71"/>
      <c r="J1862" s="71"/>
      <c r="K1862" s="36"/>
      <c r="L1862" s="71"/>
      <c r="M1862" s="36"/>
      <c r="N1862" s="36"/>
      <c r="O1862" s="36"/>
      <c r="P1862" s="86"/>
      <c r="Q1862" s="86"/>
      <c r="R1862" s="36"/>
      <c r="S1862" s="36"/>
      <c r="T1862" s="36"/>
      <c r="U1862" s="34"/>
      <c r="V1862" s="36"/>
      <c r="W1862" s="68" t="str">
        <f t="shared" si="84"/>
        <v/>
      </c>
      <c r="X1862" s="62" t="str">
        <f t="shared" si="85"/>
        <v/>
      </c>
    </row>
    <row r="1863" spans="2:24" ht="21" customHeight="1">
      <c r="B1863" s="167" t="str">
        <f t="shared" si="86"/>
        <v/>
      </c>
      <c r="C1863" s="78"/>
      <c r="D1863" s="71"/>
      <c r="E1863" s="71"/>
      <c r="F1863" s="78"/>
      <c r="G1863" s="71"/>
      <c r="H1863" s="78"/>
      <c r="I1863" s="71"/>
      <c r="J1863" s="71"/>
      <c r="K1863" s="36"/>
      <c r="L1863" s="71"/>
      <c r="M1863" s="36"/>
      <c r="N1863" s="36"/>
      <c r="O1863" s="36"/>
      <c r="P1863" s="86"/>
      <c r="Q1863" s="86"/>
      <c r="R1863" s="36"/>
      <c r="S1863" s="36"/>
      <c r="T1863" s="36"/>
      <c r="U1863" s="34"/>
      <c r="V1863" s="36"/>
      <c r="W1863" s="68" t="str">
        <f t="shared" si="84"/>
        <v/>
      </c>
      <c r="X1863" s="62" t="str">
        <f t="shared" si="85"/>
        <v/>
      </c>
    </row>
    <row r="1864" spans="2:24" ht="21" customHeight="1">
      <c r="B1864" s="167" t="str">
        <f t="shared" si="86"/>
        <v/>
      </c>
      <c r="C1864" s="78"/>
      <c r="D1864" s="71"/>
      <c r="E1864" s="71"/>
      <c r="F1864" s="78"/>
      <c r="G1864" s="71"/>
      <c r="H1864" s="78"/>
      <c r="I1864" s="71"/>
      <c r="J1864" s="71"/>
      <c r="K1864" s="36"/>
      <c r="L1864" s="71"/>
      <c r="M1864" s="36"/>
      <c r="N1864" s="36"/>
      <c r="O1864" s="36"/>
      <c r="P1864" s="86"/>
      <c r="Q1864" s="86"/>
      <c r="R1864" s="36"/>
      <c r="S1864" s="36"/>
      <c r="T1864" s="36"/>
      <c r="U1864" s="34"/>
      <c r="V1864" s="36"/>
      <c r="W1864" s="68" t="str">
        <f t="shared" si="84"/>
        <v/>
      </c>
      <c r="X1864" s="62" t="str">
        <f t="shared" si="85"/>
        <v/>
      </c>
    </row>
    <row r="1865" spans="2:24" ht="21" customHeight="1">
      <c r="B1865" s="167" t="str">
        <f t="shared" si="86"/>
        <v/>
      </c>
      <c r="C1865" s="78"/>
      <c r="D1865" s="71"/>
      <c r="E1865" s="71"/>
      <c r="F1865" s="78"/>
      <c r="G1865" s="71"/>
      <c r="H1865" s="78"/>
      <c r="I1865" s="71"/>
      <c r="J1865" s="71"/>
      <c r="K1865" s="36"/>
      <c r="L1865" s="71"/>
      <c r="M1865" s="36"/>
      <c r="N1865" s="36"/>
      <c r="O1865" s="36"/>
      <c r="P1865" s="86"/>
      <c r="Q1865" s="86"/>
      <c r="R1865" s="36"/>
      <c r="S1865" s="36"/>
      <c r="T1865" s="36"/>
      <c r="U1865" s="34"/>
      <c r="V1865" s="36"/>
      <c r="W1865" s="68" t="str">
        <f t="shared" si="84"/>
        <v/>
      </c>
      <c r="X1865" s="62" t="str">
        <f t="shared" si="85"/>
        <v/>
      </c>
    </row>
    <row r="1866" spans="2:24" ht="21" customHeight="1">
      <c r="B1866" s="167" t="str">
        <f t="shared" si="86"/>
        <v/>
      </c>
      <c r="C1866" s="78"/>
      <c r="D1866" s="71"/>
      <c r="E1866" s="71"/>
      <c r="F1866" s="78"/>
      <c r="G1866" s="71"/>
      <c r="H1866" s="78"/>
      <c r="I1866" s="71"/>
      <c r="J1866" s="71"/>
      <c r="K1866" s="36"/>
      <c r="L1866" s="71"/>
      <c r="M1866" s="36"/>
      <c r="N1866" s="36"/>
      <c r="O1866" s="36"/>
      <c r="P1866" s="86"/>
      <c r="Q1866" s="86"/>
      <c r="R1866" s="36"/>
      <c r="S1866" s="36"/>
      <c r="T1866" s="36"/>
      <c r="U1866" s="34"/>
      <c r="V1866" s="36"/>
      <c r="W1866" s="68" t="str">
        <f t="shared" si="84"/>
        <v/>
      </c>
      <c r="X1866" s="62" t="str">
        <f t="shared" si="85"/>
        <v/>
      </c>
    </row>
    <row r="1867" spans="2:24" ht="21" customHeight="1">
      <c r="B1867" s="167" t="str">
        <f t="shared" si="86"/>
        <v/>
      </c>
      <c r="C1867" s="78"/>
      <c r="D1867" s="71"/>
      <c r="E1867" s="71"/>
      <c r="F1867" s="78"/>
      <c r="G1867" s="71"/>
      <c r="H1867" s="78"/>
      <c r="I1867" s="71"/>
      <c r="J1867" s="71"/>
      <c r="K1867" s="36"/>
      <c r="L1867" s="71"/>
      <c r="M1867" s="36"/>
      <c r="N1867" s="36"/>
      <c r="O1867" s="36"/>
      <c r="P1867" s="86"/>
      <c r="Q1867" s="86"/>
      <c r="R1867" s="36"/>
      <c r="S1867" s="36"/>
      <c r="T1867" s="36"/>
      <c r="U1867" s="34"/>
      <c r="V1867" s="36"/>
      <c r="W1867" s="68" t="str">
        <f t="shared" si="84"/>
        <v/>
      </c>
      <c r="X1867" s="62" t="str">
        <f t="shared" si="85"/>
        <v/>
      </c>
    </row>
    <row r="1868" spans="2:24" ht="21" customHeight="1">
      <c r="B1868" s="167" t="str">
        <f t="shared" si="86"/>
        <v/>
      </c>
      <c r="C1868" s="78"/>
      <c r="D1868" s="71"/>
      <c r="E1868" s="71"/>
      <c r="F1868" s="78"/>
      <c r="G1868" s="71"/>
      <c r="H1868" s="78"/>
      <c r="I1868" s="71"/>
      <c r="J1868" s="71"/>
      <c r="K1868" s="36"/>
      <c r="L1868" s="71"/>
      <c r="M1868" s="36"/>
      <c r="N1868" s="36"/>
      <c r="O1868" s="36"/>
      <c r="P1868" s="86"/>
      <c r="Q1868" s="86"/>
      <c r="R1868" s="36"/>
      <c r="S1868" s="36"/>
      <c r="T1868" s="36"/>
      <c r="U1868" s="34"/>
      <c r="V1868" s="36"/>
      <c r="W1868" s="68" t="str">
        <f t="shared" ref="W1868:W1931" si="87">IF(X1868&lt;&gt;"","Erreur","")</f>
        <v/>
      </c>
      <c r="X1868" s="62" t="str">
        <f t="shared" ref="X1868:X1931" si="88">IF(AND(B1868&lt;&gt;"",OR(C1868="",D1868="",E1868="",G1868="",J1868="",L1868="")),"Veuillez compléter les informations d'identification du dérivé.",IF(AND(B1868&lt;&gt;"",H1868&lt;&gt;"",I1868=""),"Veuillez compléter la colonne C0070 Type de code.",IF(AND(B1868&lt;&gt;"",I1868=""),"Veuillez sélectionner Total/NA dans la liste de la colonne C0070 si vous n'avez rien à déclarer.","")))</f>
        <v/>
      </c>
    </row>
    <row r="1869" spans="2:24" ht="21" customHeight="1">
      <c r="B1869" s="167" t="str">
        <f t="shared" ref="B1869:B1932" si="89">IF(COUNTA(C1869:V1869)&gt;0,B1868+1,"")</f>
        <v/>
      </c>
      <c r="C1869" s="78"/>
      <c r="D1869" s="71"/>
      <c r="E1869" s="71"/>
      <c r="F1869" s="78"/>
      <c r="G1869" s="71"/>
      <c r="H1869" s="78"/>
      <c r="I1869" s="71"/>
      <c r="J1869" s="71"/>
      <c r="K1869" s="36"/>
      <c r="L1869" s="71"/>
      <c r="M1869" s="36"/>
      <c r="N1869" s="36"/>
      <c r="O1869" s="36"/>
      <c r="P1869" s="86"/>
      <c r="Q1869" s="86"/>
      <c r="R1869" s="36"/>
      <c r="S1869" s="36"/>
      <c r="T1869" s="36"/>
      <c r="U1869" s="34"/>
      <c r="V1869" s="36"/>
      <c r="W1869" s="68" t="str">
        <f t="shared" si="87"/>
        <v/>
      </c>
      <c r="X1869" s="62" t="str">
        <f t="shared" si="88"/>
        <v/>
      </c>
    </row>
    <row r="1870" spans="2:24" ht="21" customHeight="1">
      <c r="B1870" s="167" t="str">
        <f t="shared" si="89"/>
        <v/>
      </c>
      <c r="C1870" s="78"/>
      <c r="D1870" s="71"/>
      <c r="E1870" s="71"/>
      <c r="F1870" s="78"/>
      <c r="G1870" s="71"/>
      <c r="H1870" s="78"/>
      <c r="I1870" s="71"/>
      <c r="J1870" s="71"/>
      <c r="K1870" s="36"/>
      <c r="L1870" s="71"/>
      <c r="M1870" s="36"/>
      <c r="N1870" s="36"/>
      <c r="O1870" s="36"/>
      <c r="P1870" s="86"/>
      <c r="Q1870" s="86"/>
      <c r="R1870" s="36"/>
      <c r="S1870" s="36"/>
      <c r="T1870" s="36"/>
      <c r="U1870" s="34"/>
      <c r="V1870" s="36"/>
      <c r="W1870" s="68" t="str">
        <f t="shared" si="87"/>
        <v/>
      </c>
      <c r="X1870" s="62" t="str">
        <f t="shared" si="88"/>
        <v/>
      </c>
    </row>
    <row r="1871" spans="2:24" ht="21" customHeight="1">
      <c r="B1871" s="167" t="str">
        <f t="shared" si="89"/>
        <v/>
      </c>
      <c r="C1871" s="78"/>
      <c r="D1871" s="71"/>
      <c r="E1871" s="71"/>
      <c r="F1871" s="78"/>
      <c r="G1871" s="71"/>
      <c r="H1871" s="78"/>
      <c r="I1871" s="71"/>
      <c r="J1871" s="71"/>
      <c r="K1871" s="36"/>
      <c r="L1871" s="71"/>
      <c r="M1871" s="36"/>
      <c r="N1871" s="36"/>
      <c r="O1871" s="36"/>
      <c r="P1871" s="86"/>
      <c r="Q1871" s="86"/>
      <c r="R1871" s="36"/>
      <c r="S1871" s="36"/>
      <c r="T1871" s="36"/>
      <c r="U1871" s="34"/>
      <c r="V1871" s="36"/>
      <c r="W1871" s="68" t="str">
        <f t="shared" si="87"/>
        <v/>
      </c>
      <c r="X1871" s="62" t="str">
        <f t="shared" si="88"/>
        <v/>
      </c>
    </row>
    <row r="1872" spans="2:24" ht="21" customHeight="1">
      <c r="B1872" s="167" t="str">
        <f t="shared" si="89"/>
        <v/>
      </c>
      <c r="C1872" s="78"/>
      <c r="D1872" s="71"/>
      <c r="E1872" s="71"/>
      <c r="F1872" s="78"/>
      <c r="G1872" s="71"/>
      <c r="H1872" s="78"/>
      <c r="I1872" s="71"/>
      <c r="J1872" s="71"/>
      <c r="K1872" s="36"/>
      <c r="L1872" s="71"/>
      <c r="M1872" s="36"/>
      <c r="N1872" s="36"/>
      <c r="O1872" s="36"/>
      <c r="P1872" s="86"/>
      <c r="Q1872" s="86"/>
      <c r="R1872" s="36"/>
      <c r="S1872" s="36"/>
      <c r="T1872" s="36"/>
      <c r="U1872" s="34"/>
      <c r="V1872" s="36"/>
      <c r="W1872" s="68" t="str">
        <f t="shared" si="87"/>
        <v/>
      </c>
      <c r="X1872" s="62" t="str">
        <f t="shared" si="88"/>
        <v/>
      </c>
    </row>
    <row r="1873" spans="2:24" ht="21" customHeight="1">
      <c r="B1873" s="167" t="str">
        <f t="shared" si="89"/>
        <v/>
      </c>
      <c r="C1873" s="78"/>
      <c r="D1873" s="71"/>
      <c r="E1873" s="71"/>
      <c r="F1873" s="78"/>
      <c r="G1873" s="71"/>
      <c r="H1873" s="78"/>
      <c r="I1873" s="71"/>
      <c r="J1873" s="71"/>
      <c r="K1873" s="36"/>
      <c r="L1873" s="71"/>
      <c r="M1873" s="36"/>
      <c r="N1873" s="36"/>
      <c r="O1873" s="36"/>
      <c r="P1873" s="86"/>
      <c r="Q1873" s="86"/>
      <c r="R1873" s="36"/>
      <c r="S1873" s="36"/>
      <c r="T1873" s="36"/>
      <c r="U1873" s="34"/>
      <c r="V1873" s="36"/>
      <c r="W1873" s="68" t="str">
        <f t="shared" si="87"/>
        <v/>
      </c>
      <c r="X1873" s="62" t="str">
        <f t="shared" si="88"/>
        <v/>
      </c>
    </row>
    <row r="1874" spans="2:24" ht="21" customHeight="1">
      <c r="B1874" s="167" t="str">
        <f t="shared" si="89"/>
        <v/>
      </c>
      <c r="C1874" s="78"/>
      <c r="D1874" s="71"/>
      <c r="E1874" s="71"/>
      <c r="F1874" s="78"/>
      <c r="G1874" s="71"/>
      <c r="H1874" s="78"/>
      <c r="I1874" s="71"/>
      <c r="J1874" s="71"/>
      <c r="K1874" s="36"/>
      <c r="L1874" s="71"/>
      <c r="M1874" s="36"/>
      <c r="N1874" s="36"/>
      <c r="O1874" s="36"/>
      <c r="P1874" s="86"/>
      <c r="Q1874" s="86"/>
      <c r="R1874" s="36"/>
      <c r="S1874" s="36"/>
      <c r="T1874" s="36"/>
      <c r="U1874" s="34"/>
      <c r="V1874" s="36"/>
      <c r="W1874" s="68" t="str">
        <f t="shared" si="87"/>
        <v/>
      </c>
      <c r="X1874" s="62" t="str">
        <f t="shared" si="88"/>
        <v/>
      </c>
    </row>
    <row r="1875" spans="2:24" ht="21" customHeight="1">
      <c r="B1875" s="167" t="str">
        <f t="shared" si="89"/>
        <v/>
      </c>
      <c r="C1875" s="78"/>
      <c r="D1875" s="71"/>
      <c r="E1875" s="71"/>
      <c r="F1875" s="78"/>
      <c r="G1875" s="71"/>
      <c r="H1875" s="78"/>
      <c r="I1875" s="71"/>
      <c r="J1875" s="71"/>
      <c r="K1875" s="36"/>
      <c r="L1875" s="71"/>
      <c r="M1875" s="36"/>
      <c r="N1875" s="36"/>
      <c r="O1875" s="36"/>
      <c r="P1875" s="86"/>
      <c r="Q1875" s="86"/>
      <c r="R1875" s="36"/>
      <c r="S1875" s="36"/>
      <c r="T1875" s="36"/>
      <c r="U1875" s="34"/>
      <c r="V1875" s="36"/>
      <c r="W1875" s="68" t="str">
        <f t="shared" si="87"/>
        <v/>
      </c>
      <c r="X1875" s="62" t="str">
        <f t="shared" si="88"/>
        <v/>
      </c>
    </row>
    <row r="1876" spans="2:24" ht="21" customHeight="1">
      <c r="B1876" s="167" t="str">
        <f t="shared" si="89"/>
        <v/>
      </c>
      <c r="C1876" s="78"/>
      <c r="D1876" s="71"/>
      <c r="E1876" s="71"/>
      <c r="F1876" s="78"/>
      <c r="G1876" s="71"/>
      <c r="H1876" s="78"/>
      <c r="I1876" s="71"/>
      <c r="J1876" s="71"/>
      <c r="K1876" s="36"/>
      <c r="L1876" s="71"/>
      <c r="M1876" s="36"/>
      <c r="N1876" s="36"/>
      <c r="O1876" s="36"/>
      <c r="P1876" s="86"/>
      <c r="Q1876" s="86"/>
      <c r="R1876" s="36"/>
      <c r="S1876" s="36"/>
      <c r="T1876" s="36"/>
      <c r="U1876" s="34"/>
      <c r="V1876" s="36"/>
      <c r="W1876" s="68" t="str">
        <f t="shared" si="87"/>
        <v/>
      </c>
      <c r="X1876" s="62" t="str">
        <f t="shared" si="88"/>
        <v/>
      </c>
    </row>
    <row r="1877" spans="2:24" ht="21" customHeight="1">
      <c r="B1877" s="167" t="str">
        <f t="shared" si="89"/>
        <v/>
      </c>
      <c r="C1877" s="78"/>
      <c r="D1877" s="71"/>
      <c r="E1877" s="71"/>
      <c r="F1877" s="78"/>
      <c r="G1877" s="71"/>
      <c r="H1877" s="78"/>
      <c r="I1877" s="71"/>
      <c r="J1877" s="71"/>
      <c r="K1877" s="36"/>
      <c r="L1877" s="71"/>
      <c r="M1877" s="36"/>
      <c r="N1877" s="36"/>
      <c r="O1877" s="36"/>
      <c r="P1877" s="86"/>
      <c r="Q1877" s="86"/>
      <c r="R1877" s="36"/>
      <c r="S1877" s="36"/>
      <c r="T1877" s="36"/>
      <c r="U1877" s="34"/>
      <c r="V1877" s="36"/>
      <c r="W1877" s="68" t="str">
        <f t="shared" si="87"/>
        <v/>
      </c>
      <c r="X1877" s="62" t="str">
        <f t="shared" si="88"/>
        <v/>
      </c>
    </row>
    <row r="1878" spans="2:24" ht="21" customHeight="1">
      <c r="B1878" s="167" t="str">
        <f t="shared" si="89"/>
        <v/>
      </c>
      <c r="C1878" s="78"/>
      <c r="D1878" s="71"/>
      <c r="E1878" s="71"/>
      <c r="F1878" s="78"/>
      <c r="G1878" s="71"/>
      <c r="H1878" s="78"/>
      <c r="I1878" s="71"/>
      <c r="J1878" s="71"/>
      <c r="K1878" s="36"/>
      <c r="L1878" s="71"/>
      <c r="M1878" s="36"/>
      <c r="N1878" s="36"/>
      <c r="O1878" s="36"/>
      <c r="P1878" s="86"/>
      <c r="Q1878" s="86"/>
      <c r="R1878" s="36"/>
      <c r="S1878" s="36"/>
      <c r="T1878" s="36"/>
      <c r="U1878" s="34"/>
      <c r="V1878" s="36"/>
      <c r="W1878" s="68" t="str">
        <f t="shared" si="87"/>
        <v/>
      </c>
      <c r="X1878" s="62" t="str">
        <f t="shared" si="88"/>
        <v/>
      </c>
    </row>
    <row r="1879" spans="2:24" ht="21" customHeight="1">
      <c r="B1879" s="167" t="str">
        <f t="shared" si="89"/>
        <v/>
      </c>
      <c r="C1879" s="78"/>
      <c r="D1879" s="71"/>
      <c r="E1879" s="71"/>
      <c r="F1879" s="78"/>
      <c r="G1879" s="71"/>
      <c r="H1879" s="78"/>
      <c r="I1879" s="71"/>
      <c r="J1879" s="71"/>
      <c r="K1879" s="36"/>
      <c r="L1879" s="71"/>
      <c r="M1879" s="36"/>
      <c r="N1879" s="36"/>
      <c r="O1879" s="36"/>
      <c r="P1879" s="86"/>
      <c r="Q1879" s="86"/>
      <c r="R1879" s="36"/>
      <c r="S1879" s="36"/>
      <c r="T1879" s="36"/>
      <c r="U1879" s="34"/>
      <c r="V1879" s="36"/>
      <c r="W1879" s="68" t="str">
        <f t="shared" si="87"/>
        <v/>
      </c>
      <c r="X1879" s="62" t="str">
        <f t="shared" si="88"/>
        <v/>
      </c>
    </row>
    <row r="1880" spans="2:24" ht="21" customHeight="1">
      <c r="B1880" s="167" t="str">
        <f t="shared" si="89"/>
        <v/>
      </c>
      <c r="C1880" s="78"/>
      <c r="D1880" s="71"/>
      <c r="E1880" s="71"/>
      <c r="F1880" s="78"/>
      <c r="G1880" s="71"/>
      <c r="H1880" s="78"/>
      <c r="I1880" s="71"/>
      <c r="J1880" s="71"/>
      <c r="K1880" s="36"/>
      <c r="L1880" s="71"/>
      <c r="M1880" s="36"/>
      <c r="N1880" s="36"/>
      <c r="O1880" s="36"/>
      <c r="P1880" s="86"/>
      <c r="Q1880" s="86"/>
      <c r="R1880" s="36"/>
      <c r="S1880" s="36"/>
      <c r="T1880" s="36"/>
      <c r="U1880" s="34"/>
      <c r="V1880" s="36"/>
      <c r="W1880" s="68" t="str">
        <f t="shared" si="87"/>
        <v/>
      </c>
      <c r="X1880" s="62" t="str">
        <f t="shared" si="88"/>
        <v/>
      </c>
    </row>
    <row r="1881" spans="2:24" ht="21" customHeight="1">
      <c r="B1881" s="167" t="str">
        <f t="shared" si="89"/>
        <v/>
      </c>
      <c r="C1881" s="78"/>
      <c r="D1881" s="71"/>
      <c r="E1881" s="71"/>
      <c r="F1881" s="78"/>
      <c r="G1881" s="71"/>
      <c r="H1881" s="78"/>
      <c r="I1881" s="71"/>
      <c r="J1881" s="71"/>
      <c r="K1881" s="36"/>
      <c r="L1881" s="71"/>
      <c r="M1881" s="36"/>
      <c r="N1881" s="36"/>
      <c r="O1881" s="36"/>
      <c r="P1881" s="86"/>
      <c r="Q1881" s="86"/>
      <c r="R1881" s="36"/>
      <c r="S1881" s="36"/>
      <c r="T1881" s="36"/>
      <c r="U1881" s="34"/>
      <c r="V1881" s="36"/>
      <c r="W1881" s="68" t="str">
        <f t="shared" si="87"/>
        <v/>
      </c>
      <c r="X1881" s="62" t="str">
        <f t="shared" si="88"/>
        <v/>
      </c>
    </row>
    <row r="1882" spans="2:24" ht="21" customHeight="1">
      <c r="B1882" s="167" t="str">
        <f t="shared" si="89"/>
        <v/>
      </c>
      <c r="C1882" s="78"/>
      <c r="D1882" s="71"/>
      <c r="E1882" s="71"/>
      <c r="F1882" s="78"/>
      <c r="G1882" s="71"/>
      <c r="H1882" s="78"/>
      <c r="I1882" s="71"/>
      <c r="J1882" s="71"/>
      <c r="K1882" s="36"/>
      <c r="L1882" s="71"/>
      <c r="M1882" s="36"/>
      <c r="N1882" s="36"/>
      <c r="O1882" s="36"/>
      <c r="P1882" s="86"/>
      <c r="Q1882" s="86"/>
      <c r="R1882" s="36"/>
      <c r="S1882" s="36"/>
      <c r="T1882" s="36"/>
      <c r="U1882" s="34"/>
      <c r="V1882" s="36"/>
      <c r="W1882" s="68" t="str">
        <f t="shared" si="87"/>
        <v/>
      </c>
      <c r="X1882" s="62" t="str">
        <f t="shared" si="88"/>
        <v/>
      </c>
    </row>
    <row r="1883" spans="2:24" ht="21" customHeight="1">
      <c r="B1883" s="167" t="str">
        <f t="shared" si="89"/>
        <v/>
      </c>
      <c r="C1883" s="78"/>
      <c r="D1883" s="71"/>
      <c r="E1883" s="71"/>
      <c r="F1883" s="78"/>
      <c r="G1883" s="71"/>
      <c r="H1883" s="78"/>
      <c r="I1883" s="71"/>
      <c r="J1883" s="71"/>
      <c r="K1883" s="36"/>
      <c r="L1883" s="71"/>
      <c r="M1883" s="36"/>
      <c r="N1883" s="36"/>
      <c r="O1883" s="36"/>
      <c r="P1883" s="86"/>
      <c r="Q1883" s="86"/>
      <c r="R1883" s="36"/>
      <c r="S1883" s="36"/>
      <c r="T1883" s="36"/>
      <c r="U1883" s="34"/>
      <c r="V1883" s="36"/>
      <c r="W1883" s="68" t="str">
        <f t="shared" si="87"/>
        <v/>
      </c>
      <c r="X1883" s="62" t="str">
        <f t="shared" si="88"/>
        <v/>
      </c>
    </row>
    <row r="1884" spans="2:24" ht="21" customHeight="1">
      <c r="B1884" s="167" t="str">
        <f t="shared" si="89"/>
        <v/>
      </c>
      <c r="C1884" s="78"/>
      <c r="D1884" s="71"/>
      <c r="E1884" s="71"/>
      <c r="F1884" s="78"/>
      <c r="G1884" s="71"/>
      <c r="H1884" s="78"/>
      <c r="I1884" s="71"/>
      <c r="J1884" s="71"/>
      <c r="K1884" s="36"/>
      <c r="L1884" s="71"/>
      <c r="M1884" s="36"/>
      <c r="N1884" s="36"/>
      <c r="O1884" s="36"/>
      <c r="P1884" s="86"/>
      <c r="Q1884" s="86"/>
      <c r="R1884" s="36"/>
      <c r="S1884" s="36"/>
      <c r="T1884" s="36"/>
      <c r="U1884" s="34"/>
      <c r="V1884" s="36"/>
      <c r="W1884" s="68" t="str">
        <f t="shared" si="87"/>
        <v/>
      </c>
      <c r="X1884" s="62" t="str">
        <f t="shared" si="88"/>
        <v/>
      </c>
    </row>
    <row r="1885" spans="2:24" ht="21" customHeight="1">
      <c r="B1885" s="167" t="str">
        <f t="shared" si="89"/>
        <v/>
      </c>
      <c r="C1885" s="78"/>
      <c r="D1885" s="71"/>
      <c r="E1885" s="71"/>
      <c r="F1885" s="78"/>
      <c r="G1885" s="71"/>
      <c r="H1885" s="78"/>
      <c r="I1885" s="71"/>
      <c r="J1885" s="71"/>
      <c r="K1885" s="36"/>
      <c r="L1885" s="71"/>
      <c r="M1885" s="36"/>
      <c r="N1885" s="36"/>
      <c r="O1885" s="36"/>
      <c r="P1885" s="86"/>
      <c r="Q1885" s="86"/>
      <c r="R1885" s="36"/>
      <c r="S1885" s="36"/>
      <c r="T1885" s="36"/>
      <c r="U1885" s="34"/>
      <c r="V1885" s="36"/>
      <c r="W1885" s="68" t="str">
        <f t="shared" si="87"/>
        <v/>
      </c>
      <c r="X1885" s="62" t="str">
        <f t="shared" si="88"/>
        <v/>
      </c>
    </row>
    <row r="1886" spans="2:24" ht="21" customHeight="1">
      <c r="B1886" s="167" t="str">
        <f t="shared" si="89"/>
        <v/>
      </c>
      <c r="C1886" s="78"/>
      <c r="D1886" s="71"/>
      <c r="E1886" s="71"/>
      <c r="F1886" s="78"/>
      <c r="G1886" s="71"/>
      <c r="H1886" s="78"/>
      <c r="I1886" s="71"/>
      <c r="J1886" s="71"/>
      <c r="K1886" s="36"/>
      <c r="L1886" s="71"/>
      <c r="M1886" s="36"/>
      <c r="N1886" s="36"/>
      <c r="O1886" s="36"/>
      <c r="P1886" s="86"/>
      <c r="Q1886" s="86"/>
      <c r="R1886" s="36"/>
      <c r="S1886" s="36"/>
      <c r="T1886" s="36"/>
      <c r="U1886" s="34"/>
      <c r="V1886" s="36"/>
      <c r="W1886" s="68" t="str">
        <f t="shared" si="87"/>
        <v/>
      </c>
      <c r="X1886" s="62" t="str">
        <f t="shared" si="88"/>
        <v/>
      </c>
    </row>
    <row r="1887" spans="2:24" ht="21" customHeight="1">
      <c r="B1887" s="167" t="str">
        <f t="shared" si="89"/>
        <v/>
      </c>
      <c r="C1887" s="78"/>
      <c r="D1887" s="71"/>
      <c r="E1887" s="71"/>
      <c r="F1887" s="78"/>
      <c r="G1887" s="71"/>
      <c r="H1887" s="78"/>
      <c r="I1887" s="71"/>
      <c r="J1887" s="71"/>
      <c r="K1887" s="36"/>
      <c r="L1887" s="71"/>
      <c r="M1887" s="36"/>
      <c r="N1887" s="36"/>
      <c r="O1887" s="36"/>
      <c r="P1887" s="86"/>
      <c r="Q1887" s="86"/>
      <c r="R1887" s="36"/>
      <c r="S1887" s="36"/>
      <c r="T1887" s="36"/>
      <c r="U1887" s="34"/>
      <c r="V1887" s="36"/>
      <c r="W1887" s="68" t="str">
        <f t="shared" si="87"/>
        <v/>
      </c>
      <c r="X1887" s="62" t="str">
        <f t="shared" si="88"/>
        <v/>
      </c>
    </row>
    <row r="1888" spans="2:24" ht="21" customHeight="1">
      <c r="B1888" s="167" t="str">
        <f t="shared" si="89"/>
        <v/>
      </c>
      <c r="C1888" s="78"/>
      <c r="D1888" s="71"/>
      <c r="E1888" s="71"/>
      <c r="F1888" s="78"/>
      <c r="G1888" s="71"/>
      <c r="H1888" s="78"/>
      <c r="I1888" s="71"/>
      <c r="J1888" s="71"/>
      <c r="K1888" s="36"/>
      <c r="L1888" s="71"/>
      <c r="M1888" s="36"/>
      <c r="N1888" s="36"/>
      <c r="O1888" s="36"/>
      <c r="P1888" s="86"/>
      <c r="Q1888" s="86"/>
      <c r="R1888" s="36"/>
      <c r="S1888" s="36"/>
      <c r="T1888" s="36"/>
      <c r="U1888" s="34"/>
      <c r="V1888" s="36"/>
      <c r="W1888" s="68" t="str">
        <f t="shared" si="87"/>
        <v/>
      </c>
      <c r="X1888" s="62" t="str">
        <f t="shared" si="88"/>
        <v/>
      </c>
    </row>
    <row r="1889" spans="2:24" ht="21" customHeight="1">
      <c r="B1889" s="167" t="str">
        <f t="shared" si="89"/>
        <v/>
      </c>
      <c r="C1889" s="78"/>
      <c r="D1889" s="71"/>
      <c r="E1889" s="71"/>
      <c r="F1889" s="78"/>
      <c r="G1889" s="71"/>
      <c r="H1889" s="78"/>
      <c r="I1889" s="71"/>
      <c r="J1889" s="71"/>
      <c r="K1889" s="36"/>
      <c r="L1889" s="71"/>
      <c r="M1889" s="36"/>
      <c r="N1889" s="36"/>
      <c r="O1889" s="36"/>
      <c r="P1889" s="86"/>
      <c r="Q1889" s="86"/>
      <c r="R1889" s="36"/>
      <c r="S1889" s="36"/>
      <c r="T1889" s="36"/>
      <c r="U1889" s="34"/>
      <c r="V1889" s="36"/>
      <c r="W1889" s="68" t="str">
        <f t="shared" si="87"/>
        <v/>
      </c>
      <c r="X1889" s="62" t="str">
        <f t="shared" si="88"/>
        <v/>
      </c>
    </row>
    <row r="1890" spans="2:24" ht="21" customHeight="1">
      <c r="B1890" s="167" t="str">
        <f t="shared" si="89"/>
        <v/>
      </c>
      <c r="C1890" s="78"/>
      <c r="D1890" s="71"/>
      <c r="E1890" s="71"/>
      <c r="F1890" s="78"/>
      <c r="G1890" s="71"/>
      <c r="H1890" s="78"/>
      <c r="I1890" s="71"/>
      <c r="J1890" s="71"/>
      <c r="K1890" s="36"/>
      <c r="L1890" s="71"/>
      <c r="M1890" s="36"/>
      <c r="N1890" s="36"/>
      <c r="O1890" s="36"/>
      <c r="P1890" s="86"/>
      <c r="Q1890" s="86"/>
      <c r="R1890" s="36"/>
      <c r="S1890" s="36"/>
      <c r="T1890" s="36"/>
      <c r="U1890" s="34"/>
      <c r="V1890" s="36"/>
      <c r="W1890" s="68" t="str">
        <f t="shared" si="87"/>
        <v/>
      </c>
      <c r="X1890" s="62" t="str">
        <f t="shared" si="88"/>
        <v/>
      </c>
    </row>
    <row r="1891" spans="2:24" ht="21" customHeight="1">
      <c r="B1891" s="167" t="str">
        <f t="shared" si="89"/>
        <v/>
      </c>
      <c r="C1891" s="78"/>
      <c r="D1891" s="71"/>
      <c r="E1891" s="71"/>
      <c r="F1891" s="78"/>
      <c r="G1891" s="71"/>
      <c r="H1891" s="78"/>
      <c r="I1891" s="71"/>
      <c r="J1891" s="71"/>
      <c r="K1891" s="36"/>
      <c r="L1891" s="71"/>
      <c r="M1891" s="36"/>
      <c r="N1891" s="36"/>
      <c r="O1891" s="36"/>
      <c r="P1891" s="86"/>
      <c r="Q1891" s="86"/>
      <c r="R1891" s="36"/>
      <c r="S1891" s="36"/>
      <c r="T1891" s="36"/>
      <c r="U1891" s="34"/>
      <c r="V1891" s="36"/>
      <c r="W1891" s="68" t="str">
        <f t="shared" si="87"/>
        <v/>
      </c>
      <c r="X1891" s="62" t="str">
        <f t="shared" si="88"/>
        <v/>
      </c>
    </row>
    <row r="1892" spans="2:24" ht="21" customHeight="1">
      <c r="B1892" s="167" t="str">
        <f t="shared" si="89"/>
        <v/>
      </c>
      <c r="C1892" s="78"/>
      <c r="D1892" s="71"/>
      <c r="E1892" s="71"/>
      <c r="F1892" s="78"/>
      <c r="G1892" s="71"/>
      <c r="H1892" s="78"/>
      <c r="I1892" s="71"/>
      <c r="J1892" s="71"/>
      <c r="K1892" s="36"/>
      <c r="L1892" s="71"/>
      <c r="M1892" s="36"/>
      <c r="N1892" s="36"/>
      <c r="O1892" s="36"/>
      <c r="P1892" s="86"/>
      <c r="Q1892" s="86"/>
      <c r="R1892" s="36"/>
      <c r="S1892" s="36"/>
      <c r="T1892" s="36"/>
      <c r="U1892" s="34"/>
      <c r="V1892" s="36"/>
      <c r="W1892" s="68" t="str">
        <f t="shared" si="87"/>
        <v/>
      </c>
      <c r="X1892" s="62" t="str">
        <f t="shared" si="88"/>
        <v/>
      </c>
    </row>
    <row r="1893" spans="2:24" ht="21" customHeight="1">
      <c r="B1893" s="167" t="str">
        <f t="shared" si="89"/>
        <v/>
      </c>
      <c r="C1893" s="78"/>
      <c r="D1893" s="71"/>
      <c r="E1893" s="71"/>
      <c r="F1893" s="78"/>
      <c r="G1893" s="71"/>
      <c r="H1893" s="78"/>
      <c r="I1893" s="71"/>
      <c r="J1893" s="71"/>
      <c r="K1893" s="36"/>
      <c r="L1893" s="71"/>
      <c r="M1893" s="36"/>
      <c r="N1893" s="36"/>
      <c r="O1893" s="36"/>
      <c r="P1893" s="86"/>
      <c r="Q1893" s="86"/>
      <c r="R1893" s="36"/>
      <c r="S1893" s="36"/>
      <c r="T1893" s="36"/>
      <c r="U1893" s="34"/>
      <c r="V1893" s="36"/>
      <c r="W1893" s="68" t="str">
        <f t="shared" si="87"/>
        <v/>
      </c>
      <c r="X1893" s="62" t="str">
        <f t="shared" si="88"/>
        <v/>
      </c>
    </row>
    <row r="1894" spans="2:24" ht="21" customHeight="1">
      <c r="B1894" s="167" t="str">
        <f t="shared" si="89"/>
        <v/>
      </c>
      <c r="C1894" s="78"/>
      <c r="D1894" s="71"/>
      <c r="E1894" s="71"/>
      <c r="F1894" s="78"/>
      <c r="G1894" s="71"/>
      <c r="H1894" s="78"/>
      <c r="I1894" s="71"/>
      <c r="J1894" s="71"/>
      <c r="K1894" s="36"/>
      <c r="L1894" s="71"/>
      <c r="M1894" s="36"/>
      <c r="N1894" s="36"/>
      <c r="O1894" s="36"/>
      <c r="P1894" s="86"/>
      <c r="Q1894" s="86"/>
      <c r="R1894" s="36"/>
      <c r="S1894" s="36"/>
      <c r="T1894" s="36"/>
      <c r="U1894" s="34"/>
      <c r="V1894" s="36"/>
      <c r="W1894" s="68" t="str">
        <f t="shared" si="87"/>
        <v/>
      </c>
      <c r="X1894" s="62" t="str">
        <f t="shared" si="88"/>
        <v/>
      </c>
    </row>
    <row r="1895" spans="2:24" ht="21" customHeight="1">
      <c r="B1895" s="167" t="str">
        <f t="shared" si="89"/>
        <v/>
      </c>
      <c r="C1895" s="78"/>
      <c r="D1895" s="71"/>
      <c r="E1895" s="71"/>
      <c r="F1895" s="78"/>
      <c r="G1895" s="71"/>
      <c r="H1895" s="78"/>
      <c r="I1895" s="71"/>
      <c r="J1895" s="71"/>
      <c r="K1895" s="36"/>
      <c r="L1895" s="71"/>
      <c r="M1895" s="36"/>
      <c r="N1895" s="36"/>
      <c r="O1895" s="36"/>
      <c r="P1895" s="86"/>
      <c r="Q1895" s="86"/>
      <c r="R1895" s="36"/>
      <c r="S1895" s="36"/>
      <c r="T1895" s="36"/>
      <c r="U1895" s="34"/>
      <c r="V1895" s="36"/>
      <c r="W1895" s="68" t="str">
        <f t="shared" si="87"/>
        <v/>
      </c>
      <c r="X1895" s="62" t="str">
        <f t="shared" si="88"/>
        <v/>
      </c>
    </row>
    <row r="1896" spans="2:24" ht="21" customHeight="1">
      <c r="B1896" s="167" t="str">
        <f t="shared" si="89"/>
        <v/>
      </c>
      <c r="C1896" s="78"/>
      <c r="D1896" s="71"/>
      <c r="E1896" s="71"/>
      <c r="F1896" s="78"/>
      <c r="G1896" s="71"/>
      <c r="H1896" s="78"/>
      <c r="I1896" s="71"/>
      <c r="J1896" s="71"/>
      <c r="K1896" s="36"/>
      <c r="L1896" s="71"/>
      <c r="M1896" s="36"/>
      <c r="N1896" s="36"/>
      <c r="O1896" s="36"/>
      <c r="P1896" s="86"/>
      <c r="Q1896" s="86"/>
      <c r="R1896" s="36"/>
      <c r="S1896" s="36"/>
      <c r="T1896" s="36"/>
      <c r="U1896" s="34"/>
      <c r="V1896" s="36"/>
      <c r="W1896" s="68" t="str">
        <f t="shared" si="87"/>
        <v/>
      </c>
      <c r="X1896" s="62" t="str">
        <f t="shared" si="88"/>
        <v/>
      </c>
    </row>
    <row r="1897" spans="2:24" ht="21" customHeight="1">
      <c r="B1897" s="167" t="str">
        <f t="shared" si="89"/>
        <v/>
      </c>
      <c r="C1897" s="78"/>
      <c r="D1897" s="71"/>
      <c r="E1897" s="71"/>
      <c r="F1897" s="78"/>
      <c r="G1897" s="71"/>
      <c r="H1897" s="78"/>
      <c r="I1897" s="71"/>
      <c r="J1897" s="71"/>
      <c r="K1897" s="36"/>
      <c r="L1897" s="71"/>
      <c r="M1897" s="36"/>
      <c r="N1897" s="36"/>
      <c r="O1897" s="36"/>
      <c r="P1897" s="86"/>
      <c r="Q1897" s="86"/>
      <c r="R1897" s="36"/>
      <c r="S1897" s="36"/>
      <c r="T1897" s="36"/>
      <c r="U1897" s="34"/>
      <c r="V1897" s="36"/>
      <c r="W1897" s="68" t="str">
        <f t="shared" si="87"/>
        <v/>
      </c>
      <c r="X1897" s="62" t="str">
        <f t="shared" si="88"/>
        <v/>
      </c>
    </row>
    <row r="1898" spans="2:24" ht="21" customHeight="1">
      <c r="B1898" s="167" t="str">
        <f t="shared" si="89"/>
        <v/>
      </c>
      <c r="C1898" s="78"/>
      <c r="D1898" s="71"/>
      <c r="E1898" s="71"/>
      <c r="F1898" s="78"/>
      <c r="G1898" s="71"/>
      <c r="H1898" s="78"/>
      <c r="I1898" s="71"/>
      <c r="J1898" s="71"/>
      <c r="K1898" s="36"/>
      <c r="L1898" s="71"/>
      <c r="M1898" s="36"/>
      <c r="N1898" s="36"/>
      <c r="O1898" s="36"/>
      <c r="P1898" s="86"/>
      <c r="Q1898" s="86"/>
      <c r="R1898" s="36"/>
      <c r="S1898" s="36"/>
      <c r="T1898" s="36"/>
      <c r="U1898" s="34"/>
      <c r="V1898" s="36"/>
      <c r="W1898" s="68" t="str">
        <f t="shared" si="87"/>
        <v/>
      </c>
      <c r="X1898" s="62" t="str">
        <f t="shared" si="88"/>
        <v/>
      </c>
    </row>
    <row r="1899" spans="2:24" ht="21" customHeight="1">
      <c r="B1899" s="167" t="str">
        <f t="shared" si="89"/>
        <v/>
      </c>
      <c r="C1899" s="78"/>
      <c r="D1899" s="71"/>
      <c r="E1899" s="71"/>
      <c r="F1899" s="78"/>
      <c r="G1899" s="71"/>
      <c r="H1899" s="78"/>
      <c r="I1899" s="71"/>
      <c r="J1899" s="71"/>
      <c r="K1899" s="36"/>
      <c r="L1899" s="71"/>
      <c r="M1899" s="36"/>
      <c r="N1899" s="36"/>
      <c r="O1899" s="36"/>
      <c r="P1899" s="86"/>
      <c r="Q1899" s="86"/>
      <c r="R1899" s="36"/>
      <c r="S1899" s="36"/>
      <c r="T1899" s="36"/>
      <c r="U1899" s="34"/>
      <c r="V1899" s="36"/>
      <c r="W1899" s="68" t="str">
        <f t="shared" si="87"/>
        <v/>
      </c>
      <c r="X1899" s="62" t="str">
        <f t="shared" si="88"/>
        <v/>
      </c>
    </row>
    <row r="1900" spans="2:24" ht="21" customHeight="1">
      <c r="B1900" s="167" t="str">
        <f t="shared" si="89"/>
        <v/>
      </c>
      <c r="C1900" s="78"/>
      <c r="D1900" s="71"/>
      <c r="E1900" s="71"/>
      <c r="F1900" s="78"/>
      <c r="G1900" s="71"/>
      <c r="H1900" s="78"/>
      <c r="I1900" s="71"/>
      <c r="J1900" s="71"/>
      <c r="K1900" s="36"/>
      <c r="L1900" s="71"/>
      <c r="M1900" s="36"/>
      <c r="N1900" s="36"/>
      <c r="O1900" s="36"/>
      <c r="P1900" s="86"/>
      <c r="Q1900" s="86"/>
      <c r="R1900" s="36"/>
      <c r="S1900" s="36"/>
      <c r="T1900" s="36"/>
      <c r="U1900" s="34"/>
      <c r="V1900" s="36"/>
      <c r="W1900" s="68" t="str">
        <f t="shared" si="87"/>
        <v/>
      </c>
      <c r="X1900" s="62" t="str">
        <f t="shared" si="88"/>
        <v/>
      </c>
    </row>
    <row r="1901" spans="2:24" ht="21" customHeight="1">
      <c r="B1901" s="167" t="str">
        <f t="shared" si="89"/>
        <v/>
      </c>
      <c r="C1901" s="78"/>
      <c r="D1901" s="71"/>
      <c r="E1901" s="71"/>
      <c r="F1901" s="78"/>
      <c r="G1901" s="71"/>
      <c r="H1901" s="78"/>
      <c r="I1901" s="71"/>
      <c r="J1901" s="71"/>
      <c r="K1901" s="36"/>
      <c r="L1901" s="71"/>
      <c r="M1901" s="36"/>
      <c r="N1901" s="36"/>
      <c r="O1901" s="36"/>
      <c r="P1901" s="86"/>
      <c r="Q1901" s="86"/>
      <c r="R1901" s="36"/>
      <c r="S1901" s="36"/>
      <c r="T1901" s="36"/>
      <c r="U1901" s="34"/>
      <c r="V1901" s="36"/>
      <c r="W1901" s="68" t="str">
        <f t="shared" si="87"/>
        <v/>
      </c>
      <c r="X1901" s="62" t="str">
        <f t="shared" si="88"/>
        <v/>
      </c>
    </row>
    <row r="1902" spans="2:24" ht="21" customHeight="1">
      <c r="B1902" s="167" t="str">
        <f t="shared" si="89"/>
        <v/>
      </c>
      <c r="C1902" s="78"/>
      <c r="D1902" s="71"/>
      <c r="E1902" s="71"/>
      <c r="F1902" s="78"/>
      <c r="G1902" s="71"/>
      <c r="H1902" s="78"/>
      <c r="I1902" s="71"/>
      <c r="J1902" s="71"/>
      <c r="K1902" s="36"/>
      <c r="L1902" s="71"/>
      <c r="M1902" s="36"/>
      <c r="N1902" s="36"/>
      <c r="O1902" s="36"/>
      <c r="P1902" s="86"/>
      <c r="Q1902" s="86"/>
      <c r="R1902" s="36"/>
      <c r="S1902" s="36"/>
      <c r="T1902" s="36"/>
      <c r="U1902" s="34"/>
      <c r="V1902" s="36"/>
      <c r="W1902" s="68" t="str">
        <f t="shared" si="87"/>
        <v/>
      </c>
      <c r="X1902" s="62" t="str">
        <f t="shared" si="88"/>
        <v/>
      </c>
    </row>
    <row r="1903" spans="2:24" ht="21" customHeight="1">
      <c r="B1903" s="167" t="str">
        <f t="shared" si="89"/>
        <v/>
      </c>
      <c r="C1903" s="78"/>
      <c r="D1903" s="71"/>
      <c r="E1903" s="71"/>
      <c r="F1903" s="78"/>
      <c r="G1903" s="71"/>
      <c r="H1903" s="78"/>
      <c r="I1903" s="71"/>
      <c r="J1903" s="71"/>
      <c r="K1903" s="36"/>
      <c r="L1903" s="71"/>
      <c r="M1903" s="36"/>
      <c r="N1903" s="36"/>
      <c r="O1903" s="36"/>
      <c r="P1903" s="86"/>
      <c r="Q1903" s="86"/>
      <c r="R1903" s="36"/>
      <c r="S1903" s="36"/>
      <c r="T1903" s="36"/>
      <c r="U1903" s="34"/>
      <c r="V1903" s="36"/>
      <c r="W1903" s="68" t="str">
        <f t="shared" si="87"/>
        <v/>
      </c>
      <c r="X1903" s="62" t="str">
        <f t="shared" si="88"/>
        <v/>
      </c>
    </row>
    <row r="1904" spans="2:24" ht="21" customHeight="1">
      <c r="B1904" s="167" t="str">
        <f t="shared" si="89"/>
        <v/>
      </c>
      <c r="C1904" s="78"/>
      <c r="D1904" s="71"/>
      <c r="E1904" s="71"/>
      <c r="F1904" s="78"/>
      <c r="G1904" s="71"/>
      <c r="H1904" s="78"/>
      <c r="I1904" s="71"/>
      <c r="J1904" s="71"/>
      <c r="K1904" s="36"/>
      <c r="L1904" s="71"/>
      <c r="M1904" s="36"/>
      <c r="N1904" s="36"/>
      <c r="O1904" s="36"/>
      <c r="P1904" s="86"/>
      <c r="Q1904" s="86"/>
      <c r="R1904" s="36"/>
      <c r="S1904" s="36"/>
      <c r="T1904" s="36"/>
      <c r="U1904" s="34"/>
      <c r="V1904" s="36"/>
      <c r="W1904" s="68" t="str">
        <f t="shared" si="87"/>
        <v/>
      </c>
      <c r="X1904" s="62" t="str">
        <f t="shared" si="88"/>
        <v/>
      </c>
    </row>
    <row r="1905" spans="2:24" ht="21" customHeight="1">
      <c r="B1905" s="167" t="str">
        <f t="shared" si="89"/>
        <v/>
      </c>
      <c r="C1905" s="78"/>
      <c r="D1905" s="71"/>
      <c r="E1905" s="71"/>
      <c r="F1905" s="78"/>
      <c r="G1905" s="71"/>
      <c r="H1905" s="78"/>
      <c r="I1905" s="71"/>
      <c r="J1905" s="71"/>
      <c r="K1905" s="36"/>
      <c r="L1905" s="71"/>
      <c r="M1905" s="36"/>
      <c r="N1905" s="36"/>
      <c r="O1905" s="36"/>
      <c r="P1905" s="86"/>
      <c r="Q1905" s="86"/>
      <c r="R1905" s="36"/>
      <c r="S1905" s="36"/>
      <c r="T1905" s="36"/>
      <c r="U1905" s="34"/>
      <c r="V1905" s="36"/>
      <c r="W1905" s="68" t="str">
        <f t="shared" si="87"/>
        <v/>
      </c>
      <c r="X1905" s="62" t="str">
        <f t="shared" si="88"/>
        <v/>
      </c>
    </row>
    <row r="1906" spans="2:24" ht="21" customHeight="1">
      <c r="B1906" s="167" t="str">
        <f t="shared" si="89"/>
        <v/>
      </c>
      <c r="C1906" s="78"/>
      <c r="D1906" s="71"/>
      <c r="E1906" s="71"/>
      <c r="F1906" s="78"/>
      <c r="G1906" s="71"/>
      <c r="H1906" s="78"/>
      <c r="I1906" s="71"/>
      <c r="J1906" s="71"/>
      <c r="K1906" s="36"/>
      <c r="L1906" s="71"/>
      <c r="M1906" s="36"/>
      <c r="N1906" s="36"/>
      <c r="O1906" s="36"/>
      <c r="P1906" s="86"/>
      <c r="Q1906" s="86"/>
      <c r="R1906" s="36"/>
      <c r="S1906" s="36"/>
      <c r="T1906" s="36"/>
      <c r="U1906" s="34"/>
      <c r="V1906" s="36"/>
      <c r="W1906" s="68" t="str">
        <f t="shared" si="87"/>
        <v/>
      </c>
      <c r="X1906" s="62" t="str">
        <f t="shared" si="88"/>
        <v/>
      </c>
    </row>
    <row r="1907" spans="2:24" ht="21" customHeight="1">
      <c r="B1907" s="167" t="str">
        <f t="shared" si="89"/>
        <v/>
      </c>
      <c r="C1907" s="78"/>
      <c r="D1907" s="71"/>
      <c r="E1907" s="71"/>
      <c r="F1907" s="78"/>
      <c r="G1907" s="71"/>
      <c r="H1907" s="78"/>
      <c r="I1907" s="71"/>
      <c r="J1907" s="71"/>
      <c r="K1907" s="36"/>
      <c r="L1907" s="71"/>
      <c r="M1907" s="36"/>
      <c r="N1907" s="36"/>
      <c r="O1907" s="36"/>
      <c r="P1907" s="86"/>
      <c r="Q1907" s="86"/>
      <c r="R1907" s="36"/>
      <c r="S1907" s="36"/>
      <c r="T1907" s="36"/>
      <c r="U1907" s="34"/>
      <c r="V1907" s="36"/>
      <c r="W1907" s="68" t="str">
        <f t="shared" si="87"/>
        <v/>
      </c>
      <c r="X1907" s="62" t="str">
        <f t="shared" si="88"/>
        <v/>
      </c>
    </row>
    <row r="1908" spans="2:24" ht="21" customHeight="1">
      <c r="B1908" s="167" t="str">
        <f t="shared" si="89"/>
        <v/>
      </c>
      <c r="C1908" s="78"/>
      <c r="D1908" s="71"/>
      <c r="E1908" s="71"/>
      <c r="F1908" s="78"/>
      <c r="G1908" s="71"/>
      <c r="H1908" s="78"/>
      <c r="I1908" s="71"/>
      <c r="J1908" s="71"/>
      <c r="K1908" s="36"/>
      <c r="L1908" s="71"/>
      <c r="M1908" s="36"/>
      <c r="N1908" s="36"/>
      <c r="O1908" s="36"/>
      <c r="P1908" s="86"/>
      <c r="Q1908" s="86"/>
      <c r="R1908" s="36"/>
      <c r="S1908" s="36"/>
      <c r="T1908" s="36"/>
      <c r="U1908" s="34"/>
      <c r="V1908" s="36"/>
      <c r="W1908" s="68" t="str">
        <f t="shared" si="87"/>
        <v/>
      </c>
      <c r="X1908" s="62" t="str">
        <f t="shared" si="88"/>
        <v/>
      </c>
    </row>
    <row r="1909" spans="2:24" ht="21" customHeight="1">
      <c r="B1909" s="167" t="str">
        <f t="shared" si="89"/>
        <v/>
      </c>
      <c r="C1909" s="78"/>
      <c r="D1909" s="71"/>
      <c r="E1909" s="71"/>
      <c r="F1909" s="78"/>
      <c r="G1909" s="71"/>
      <c r="H1909" s="78"/>
      <c r="I1909" s="71"/>
      <c r="J1909" s="71"/>
      <c r="K1909" s="36"/>
      <c r="L1909" s="71"/>
      <c r="M1909" s="36"/>
      <c r="N1909" s="36"/>
      <c r="O1909" s="36"/>
      <c r="P1909" s="86"/>
      <c r="Q1909" s="86"/>
      <c r="R1909" s="36"/>
      <c r="S1909" s="36"/>
      <c r="T1909" s="36"/>
      <c r="U1909" s="34"/>
      <c r="V1909" s="36"/>
      <c r="W1909" s="68" t="str">
        <f t="shared" si="87"/>
        <v/>
      </c>
      <c r="X1909" s="62" t="str">
        <f t="shared" si="88"/>
        <v/>
      </c>
    </row>
    <row r="1910" spans="2:24" ht="21" customHeight="1">
      <c r="B1910" s="167" t="str">
        <f t="shared" si="89"/>
        <v/>
      </c>
      <c r="C1910" s="78"/>
      <c r="D1910" s="71"/>
      <c r="E1910" s="71"/>
      <c r="F1910" s="78"/>
      <c r="G1910" s="71"/>
      <c r="H1910" s="78"/>
      <c r="I1910" s="71"/>
      <c r="J1910" s="71"/>
      <c r="K1910" s="36"/>
      <c r="L1910" s="71"/>
      <c r="M1910" s="36"/>
      <c r="N1910" s="36"/>
      <c r="O1910" s="36"/>
      <c r="P1910" s="86"/>
      <c r="Q1910" s="86"/>
      <c r="R1910" s="36"/>
      <c r="S1910" s="36"/>
      <c r="T1910" s="36"/>
      <c r="U1910" s="34"/>
      <c r="V1910" s="36"/>
      <c r="W1910" s="68" t="str">
        <f t="shared" si="87"/>
        <v/>
      </c>
      <c r="X1910" s="62" t="str">
        <f t="shared" si="88"/>
        <v/>
      </c>
    </row>
    <row r="1911" spans="2:24" ht="21" customHeight="1">
      <c r="B1911" s="167" t="str">
        <f t="shared" si="89"/>
        <v/>
      </c>
      <c r="C1911" s="78"/>
      <c r="D1911" s="71"/>
      <c r="E1911" s="71"/>
      <c r="F1911" s="78"/>
      <c r="G1911" s="71"/>
      <c r="H1911" s="78"/>
      <c r="I1911" s="71"/>
      <c r="J1911" s="71"/>
      <c r="K1911" s="36"/>
      <c r="L1911" s="71"/>
      <c r="M1911" s="36"/>
      <c r="N1911" s="36"/>
      <c r="O1911" s="36"/>
      <c r="P1911" s="86"/>
      <c r="Q1911" s="86"/>
      <c r="R1911" s="36"/>
      <c r="S1911" s="36"/>
      <c r="T1911" s="36"/>
      <c r="U1911" s="34"/>
      <c r="V1911" s="36"/>
      <c r="W1911" s="68" t="str">
        <f t="shared" si="87"/>
        <v/>
      </c>
      <c r="X1911" s="62" t="str">
        <f t="shared" si="88"/>
        <v/>
      </c>
    </row>
    <row r="1912" spans="2:24" ht="21" customHeight="1">
      <c r="B1912" s="167" t="str">
        <f t="shared" si="89"/>
        <v/>
      </c>
      <c r="C1912" s="78"/>
      <c r="D1912" s="71"/>
      <c r="E1912" s="71"/>
      <c r="F1912" s="78"/>
      <c r="G1912" s="71"/>
      <c r="H1912" s="78"/>
      <c r="I1912" s="71"/>
      <c r="J1912" s="71"/>
      <c r="K1912" s="36"/>
      <c r="L1912" s="71"/>
      <c r="M1912" s="36"/>
      <c r="N1912" s="36"/>
      <c r="O1912" s="36"/>
      <c r="P1912" s="86"/>
      <c r="Q1912" s="86"/>
      <c r="R1912" s="36"/>
      <c r="S1912" s="36"/>
      <c r="T1912" s="36"/>
      <c r="U1912" s="34"/>
      <c r="V1912" s="36"/>
      <c r="W1912" s="68" t="str">
        <f t="shared" si="87"/>
        <v/>
      </c>
      <c r="X1912" s="62" t="str">
        <f t="shared" si="88"/>
        <v/>
      </c>
    </row>
    <row r="1913" spans="2:24" ht="21" customHeight="1">
      <c r="B1913" s="167" t="str">
        <f t="shared" si="89"/>
        <v/>
      </c>
      <c r="C1913" s="78"/>
      <c r="D1913" s="71"/>
      <c r="E1913" s="71"/>
      <c r="F1913" s="78"/>
      <c r="G1913" s="71"/>
      <c r="H1913" s="78"/>
      <c r="I1913" s="71"/>
      <c r="J1913" s="71"/>
      <c r="K1913" s="36"/>
      <c r="L1913" s="71"/>
      <c r="M1913" s="36"/>
      <c r="N1913" s="36"/>
      <c r="O1913" s="36"/>
      <c r="P1913" s="86"/>
      <c r="Q1913" s="86"/>
      <c r="R1913" s="36"/>
      <c r="S1913" s="36"/>
      <c r="T1913" s="36"/>
      <c r="U1913" s="34"/>
      <c r="V1913" s="36"/>
      <c r="W1913" s="68" t="str">
        <f t="shared" si="87"/>
        <v/>
      </c>
      <c r="X1913" s="62" t="str">
        <f t="shared" si="88"/>
        <v/>
      </c>
    </row>
    <row r="1914" spans="2:24" ht="21" customHeight="1">
      <c r="B1914" s="167" t="str">
        <f t="shared" si="89"/>
        <v/>
      </c>
      <c r="C1914" s="78"/>
      <c r="D1914" s="71"/>
      <c r="E1914" s="71"/>
      <c r="F1914" s="78"/>
      <c r="G1914" s="71"/>
      <c r="H1914" s="78"/>
      <c r="I1914" s="71"/>
      <c r="J1914" s="71"/>
      <c r="K1914" s="36"/>
      <c r="L1914" s="71"/>
      <c r="M1914" s="36"/>
      <c r="N1914" s="36"/>
      <c r="O1914" s="36"/>
      <c r="P1914" s="86"/>
      <c r="Q1914" s="86"/>
      <c r="R1914" s="36"/>
      <c r="S1914" s="36"/>
      <c r="T1914" s="36"/>
      <c r="U1914" s="34"/>
      <c r="V1914" s="36"/>
      <c r="W1914" s="68" t="str">
        <f t="shared" si="87"/>
        <v/>
      </c>
      <c r="X1914" s="62" t="str">
        <f t="shared" si="88"/>
        <v/>
      </c>
    </row>
    <row r="1915" spans="2:24" ht="21" customHeight="1">
      <c r="B1915" s="167" t="str">
        <f t="shared" si="89"/>
        <v/>
      </c>
      <c r="C1915" s="78"/>
      <c r="D1915" s="71"/>
      <c r="E1915" s="71"/>
      <c r="F1915" s="78"/>
      <c r="G1915" s="71"/>
      <c r="H1915" s="78"/>
      <c r="I1915" s="71"/>
      <c r="J1915" s="71"/>
      <c r="K1915" s="36"/>
      <c r="L1915" s="71"/>
      <c r="M1915" s="36"/>
      <c r="N1915" s="36"/>
      <c r="O1915" s="36"/>
      <c r="P1915" s="86"/>
      <c r="Q1915" s="86"/>
      <c r="R1915" s="36"/>
      <c r="S1915" s="36"/>
      <c r="T1915" s="36"/>
      <c r="U1915" s="34"/>
      <c r="V1915" s="36"/>
      <c r="W1915" s="68" t="str">
        <f t="shared" si="87"/>
        <v/>
      </c>
      <c r="X1915" s="62" t="str">
        <f t="shared" si="88"/>
        <v/>
      </c>
    </row>
    <row r="1916" spans="2:24" ht="21" customHeight="1">
      <c r="B1916" s="167" t="str">
        <f t="shared" si="89"/>
        <v/>
      </c>
      <c r="C1916" s="78"/>
      <c r="D1916" s="71"/>
      <c r="E1916" s="71"/>
      <c r="F1916" s="78"/>
      <c r="G1916" s="71"/>
      <c r="H1916" s="78"/>
      <c r="I1916" s="71"/>
      <c r="J1916" s="71"/>
      <c r="K1916" s="36"/>
      <c r="L1916" s="71"/>
      <c r="M1916" s="36"/>
      <c r="N1916" s="36"/>
      <c r="O1916" s="36"/>
      <c r="P1916" s="86"/>
      <c r="Q1916" s="86"/>
      <c r="R1916" s="36"/>
      <c r="S1916" s="36"/>
      <c r="T1916" s="36"/>
      <c r="U1916" s="34"/>
      <c r="V1916" s="36"/>
      <c r="W1916" s="68" t="str">
        <f t="shared" si="87"/>
        <v/>
      </c>
      <c r="X1916" s="62" t="str">
        <f t="shared" si="88"/>
        <v/>
      </c>
    </row>
    <row r="1917" spans="2:24" ht="21" customHeight="1">
      <c r="B1917" s="167" t="str">
        <f t="shared" si="89"/>
        <v/>
      </c>
      <c r="C1917" s="78"/>
      <c r="D1917" s="71"/>
      <c r="E1917" s="71"/>
      <c r="F1917" s="78"/>
      <c r="G1917" s="71"/>
      <c r="H1917" s="78"/>
      <c r="I1917" s="71"/>
      <c r="J1917" s="71"/>
      <c r="K1917" s="36"/>
      <c r="L1917" s="71"/>
      <c r="M1917" s="36"/>
      <c r="N1917" s="36"/>
      <c r="O1917" s="36"/>
      <c r="P1917" s="86"/>
      <c r="Q1917" s="86"/>
      <c r="R1917" s="36"/>
      <c r="S1917" s="36"/>
      <c r="T1917" s="36"/>
      <c r="U1917" s="34"/>
      <c r="V1917" s="36"/>
      <c r="W1917" s="68" t="str">
        <f t="shared" si="87"/>
        <v/>
      </c>
      <c r="X1917" s="62" t="str">
        <f t="shared" si="88"/>
        <v/>
      </c>
    </row>
    <row r="1918" spans="2:24" ht="21" customHeight="1">
      <c r="B1918" s="167" t="str">
        <f t="shared" si="89"/>
        <v/>
      </c>
      <c r="C1918" s="78"/>
      <c r="D1918" s="71"/>
      <c r="E1918" s="71"/>
      <c r="F1918" s="78"/>
      <c r="G1918" s="71"/>
      <c r="H1918" s="78"/>
      <c r="I1918" s="71"/>
      <c r="J1918" s="71"/>
      <c r="K1918" s="36"/>
      <c r="L1918" s="71"/>
      <c r="M1918" s="36"/>
      <c r="N1918" s="36"/>
      <c r="O1918" s="36"/>
      <c r="P1918" s="86"/>
      <c r="Q1918" s="86"/>
      <c r="R1918" s="36"/>
      <c r="S1918" s="36"/>
      <c r="T1918" s="36"/>
      <c r="U1918" s="34"/>
      <c r="V1918" s="36"/>
      <c r="W1918" s="68" t="str">
        <f t="shared" si="87"/>
        <v/>
      </c>
      <c r="X1918" s="62" t="str">
        <f t="shared" si="88"/>
        <v/>
      </c>
    </row>
    <row r="1919" spans="2:24" ht="21" customHeight="1">
      <c r="B1919" s="167" t="str">
        <f t="shared" si="89"/>
        <v/>
      </c>
      <c r="C1919" s="78"/>
      <c r="D1919" s="71"/>
      <c r="E1919" s="71"/>
      <c r="F1919" s="78"/>
      <c r="G1919" s="71"/>
      <c r="H1919" s="78"/>
      <c r="I1919" s="71"/>
      <c r="J1919" s="71"/>
      <c r="K1919" s="36"/>
      <c r="L1919" s="71"/>
      <c r="M1919" s="36"/>
      <c r="N1919" s="36"/>
      <c r="O1919" s="36"/>
      <c r="P1919" s="86"/>
      <c r="Q1919" s="86"/>
      <c r="R1919" s="36"/>
      <c r="S1919" s="36"/>
      <c r="T1919" s="36"/>
      <c r="U1919" s="34"/>
      <c r="V1919" s="36"/>
      <c r="W1919" s="68" t="str">
        <f t="shared" si="87"/>
        <v/>
      </c>
      <c r="X1919" s="62" t="str">
        <f t="shared" si="88"/>
        <v/>
      </c>
    </row>
    <row r="1920" spans="2:24" ht="21" customHeight="1">
      <c r="B1920" s="167" t="str">
        <f t="shared" si="89"/>
        <v/>
      </c>
      <c r="C1920" s="78"/>
      <c r="D1920" s="71"/>
      <c r="E1920" s="71"/>
      <c r="F1920" s="78"/>
      <c r="G1920" s="71"/>
      <c r="H1920" s="78"/>
      <c r="I1920" s="71"/>
      <c r="J1920" s="71"/>
      <c r="K1920" s="36"/>
      <c r="L1920" s="71"/>
      <c r="M1920" s="36"/>
      <c r="N1920" s="36"/>
      <c r="O1920" s="36"/>
      <c r="P1920" s="86"/>
      <c r="Q1920" s="86"/>
      <c r="R1920" s="36"/>
      <c r="S1920" s="36"/>
      <c r="T1920" s="36"/>
      <c r="U1920" s="34"/>
      <c r="V1920" s="36"/>
      <c r="W1920" s="68" t="str">
        <f t="shared" si="87"/>
        <v/>
      </c>
      <c r="X1920" s="62" t="str">
        <f t="shared" si="88"/>
        <v/>
      </c>
    </row>
    <row r="1921" spans="2:24" ht="21" customHeight="1">
      <c r="B1921" s="167" t="str">
        <f t="shared" si="89"/>
        <v/>
      </c>
      <c r="C1921" s="78"/>
      <c r="D1921" s="71"/>
      <c r="E1921" s="71"/>
      <c r="F1921" s="78"/>
      <c r="G1921" s="71"/>
      <c r="H1921" s="78"/>
      <c r="I1921" s="71"/>
      <c r="J1921" s="71"/>
      <c r="K1921" s="36"/>
      <c r="L1921" s="71"/>
      <c r="M1921" s="36"/>
      <c r="N1921" s="36"/>
      <c r="O1921" s="36"/>
      <c r="P1921" s="86"/>
      <c r="Q1921" s="86"/>
      <c r="R1921" s="36"/>
      <c r="S1921" s="36"/>
      <c r="T1921" s="36"/>
      <c r="U1921" s="34"/>
      <c r="V1921" s="36"/>
      <c r="W1921" s="68" t="str">
        <f t="shared" si="87"/>
        <v/>
      </c>
      <c r="X1921" s="62" t="str">
        <f t="shared" si="88"/>
        <v/>
      </c>
    </row>
    <row r="1922" spans="2:24" ht="21" customHeight="1">
      <c r="B1922" s="167" t="str">
        <f t="shared" si="89"/>
        <v/>
      </c>
      <c r="C1922" s="78"/>
      <c r="D1922" s="71"/>
      <c r="E1922" s="71"/>
      <c r="F1922" s="78"/>
      <c r="G1922" s="71"/>
      <c r="H1922" s="78"/>
      <c r="I1922" s="71"/>
      <c r="J1922" s="71"/>
      <c r="K1922" s="36"/>
      <c r="L1922" s="71"/>
      <c r="M1922" s="36"/>
      <c r="N1922" s="36"/>
      <c r="O1922" s="36"/>
      <c r="P1922" s="86"/>
      <c r="Q1922" s="86"/>
      <c r="R1922" s="36"/>
      <c r="S1922" s="36"/>
      <c r="T1922" s="36"/>
      <c r="U1922" s="34"/>
      <c r="V1922" s="36"/>
      <c r="W1922" s="68" t="str">
        <f t="shared" si="87"/>
        <v/>
      </c>
      <c r="X1922" s="62" t="str">
        <f t="shared" si="88"/>
        <v/>
      </c>
    </row>
    <row r="1923" spans="2:24" ht="21" customHeight="1">
      <c r="B1923" s="167" t="str">
        <f t="shared" si="89"/>
        <v/>
      </c>
      <c r="C1923" s="78"/>
      <c r="D1923" s="71"/>
      <c r="E1923" s="71"/>
      <c r="F1923" s="78"/>
      <c r="G1923" s="71"/>
      <c r="H1923" s="78"/>
      <c r="I1923" s="71"/>
      <c r="J1923" s="71"/>
      <c r="K1923" s="36"/>
      <c r="L1923" s="71"/>
      <c r="M1923" s="36"/>
      <c r="N1923" s="36"/>
      <c r="O1923" s="36"/>
      <c r="P1923" s="86"/>
      <c r="Q1923" s="86"/>
      <c r="R1923" s="36"/>
      <c r="S1923" s="36"/>
      <c r="T1923" s="36"/>
      <c r="U1923" s="34"/>
      <c r="V1923" s="36"/>
      <c r="W1923" s="68" t="str">
        <f t="shared" si="87"/>
        <v/>
      </c>
      <c r="X1923" s="62" t="str">
        <f t="shared" si="88"/>
        <v/>
      </c>
    </row>
    <row r="1924" spans="2:24" ht="21" customHeight="1">
      <c r="B1924" s="167" t="str">
        <f t="shared" si="89"/>
        <v/>
      </c>
      <c r="C1924" s="78"/>
      <c r="D1924" s="71"/>
      <c r="E1924" s="71"/>
      <c r="F1924" s="78"/>
      <c r="G1924" s="71"/>
      <c r="H1924" s="78"/>
      <c r="I1924" s="71"/>
      <c r="J1924" s="71"/>
      <c r="K1924" s="36"/>
      <c r="L1924" s="71"/>
      <c r="M1924" s="36"/>
      <c r="N1924" s="36"/>
      <c r="O1924" s="36"/>
      <c r="P1924" s="86"/>
      <c r="Q1924" s="86"/>
      <c r="R1924" s="36"/>
      <c r="S1924" s="36"/>
      <c r="T1924" s="36"/>
      <c r="U1924" s="34"/>
      <c r="V1924" s="36"/>
      <c r="W1924" s="68" t="str">
        <f t="shared" si="87"/>
        <v/>
      </c>
      <c r="X1924" s="62" t="str">
        <f t="shared" si="88"/>
        <v/>
      </c>
    </row>
    <row r="1925" spans="2:24" ht="21" customHeight="1">
      <c r="B1925" s="167" t="str">
        <f t="shared" si="89"/>
        <v/>
      </c>
      <c r="C1925" s="78"/>
      <c r="D1925" s="71"/>
      <c r="E1925" s="71"/>
      <c r="F1925" s="78"/>
      <c r="G1925" s="71"/>
      <c r="H1925" s="78"/>
      <c r="I1925" s="71"/>
      <c r="J1925" s="71"/>
      <c r="K1925" s="36"/>
      <c r="L1925" s="71"/>
      <c r="M1925" s="36"/>
      <c r="N1925" s="36"/>
      <c r="O1925" s="36"/>
      <c r="P1925" s="86"/>
      <c r="Q1925" s="86"/>
      <c r="R1925" s="36"/>
      <c r="S1925" s="36"/>
      <c r="T1925" s="36"/>
      <c r="U1925" s="34"/>
      <c r="V1925" s="36"/>
      <c r="W1925" s="68" t="str">
        <f t="shared" si="87"/>
        <v/>
      </c>
      <c r="X1925" s="62" t="str">
        <f t="shared" si="88"/>
        <v/>
      </c>
    </row>
    <row r="1926" spans="2:24" ht="21" customHeight="1">
      <c r="B1926" s="167" t="str">
        <f t="shared" si="89"/>
        <v/>
      </c>
      <c r="C1926" s="78"/>
      <c r="D1926" s="71"/>
      <c r="E1926" s="71"/>
      <c r="F1926" s="78"/>
      <c r="G1926" s="71"/>
      <c r="H1926" s="78"/>
      <c r="I1926" s="71"/>
      <c r="J1926" s="71"/>
      <c r="K1926" s="36"/>
      <c r="L1926" s="71"/>
      <c r="M1926" s="36"/>
      <c r="N1926" s="36"/>
      <c r="O1926" s="36"/>
      <c r="P1926" s="86"/>
      <c r="Q1926" s="86"/>
      <c r="R1926" s="36"/>
      <c r="S1926" s="36"/>
      <c r="T1926" s="36"/>
      <c r="U1926" s="34"/>
      <c r="V1926" s="36"/>
      <c r="W1926" s="68" t="str">
        <f t="shared" si="87"/>
        <v/>
      </c>
      <c r="X1926" s="62" t="str">
        <f t="shared" si="88"/>
        <v/>
      </c>
    </row>
    <row r="1927" spans="2:24" ht="21" customHeight="1">
      <c r="B1927" s="167" t="str">
        <f t="shared" si="89"/>
        <v/>
      </c>
      <c r="C1927" s="78"/>
      <c r="D1927" s="71"/>
      <c r="E1927" s="71"/>
      <c r="F1927" s="78"/>
      <c r="G1927" s="71"/>
      <c r="H1927" s="78"/>
      <c r="I1927" s="71"/>
      <c r="J1927" s="71"/>
      <c r="K1927" s="36"/>
      <c r="L1927" s="71"/>
      <c r="M1927" s="36"/>
      <c r="N1927" s="36"/>
      <c r="O1927" s="36"/>
      <c r="P1927" s="86"/>
      <c r="Q1927" s="86"/>
      <c r="R1927" s="36"/>
      <c r="S1927" s="36"/>
      <c r="T1927" s="36"/>
      <c r="U1927" s="34"/>
      <c r="V1927" s="36"/>
      <c r="W1927" s="68" t="str">
        <f t="shared" si="87"/>
        <v/>
      </c>
      <c r="X1927" s="62" t="str">
        <f t="shared" si="88"/>
        <v/>
      </c>
    </row>
    <row r="1928" spans="2:24" ht="21" customHeight="1">
      <c r="B1928" s="167" t="str">
        <f t="shared" si="89"/>
        <v/>
      </c>
      <c r="C1928" s="78"/>
      <c r="D1928" s="71"/>
      <c r="E1928" s="71"/>
      <c r="F1928" s="78"/>
      <c r="G1928" s="71"/>
      <c r="H1928" s="78"/>
      <c r="I1928" s="71"/>
      <c r="J1928" s="71"/>
      <c r="K1928" s="36"/>
      <c r="L1928" s="71"/>
      <c r="M1928" s="36"/>
      <c r="N1928" s="36"/>
      <c r="O1928" s="36"/>
      <c r="P1928" s="86"/>
      <c r="Q1928" s="86"/>
      <c r="R1928" s="36"/>
      <c r="S1928" s="36"/>
      <c r="T1928" s="36"/>
      <c r="U1928" s="34"/>
      <c r="V1928" s="36"/>
      <c r="W1928" s="68" t="str">
        <f t="shared" si="87"/>
        <v/>
      </c>
      <c r="X1928" s="62" t="str">
        <f t="shared" si="88"/>
        <v/>
      </c>
    </row>
    <row r="1929" spans="2:24" ht="21" customHeight="1">
      <c r="B1929" s="167" t="str">
        <f t="shared" si="89"/>
        <v/>
      </c>
      <c r="C1929" s="78"/>
      <c r="D1929" s="71"/>
      <c r="E1929" s="71"/>
      <c r="F1929" s="78"/>
      <c r="G1929" s="71"/>
      <c r="H1929" s="78"/>
      <c r="I1929" s="71"/>
      <c r="J1929" s="71"/>
      <c r="K1929" s="36"/>
      <c r="L1929" s="71"/>
      <c r="M1929" s="36"/>
      <c r="N1929" s="36"/>
      <c r="O1929" s="36"/>
      <c r="P1929" s="86"/>
      <c r="Q1929" s="86"/>
      <c r="R1929" s="36"/>
      <c r="S1929" s="36"/>
      <c r="T1929" s="36"/>
      <c r="U1929" s="34"/>
      <c r="V1929" s="36"/>
      <c r="W1929" s="68" t="str">
        <f t="shared" si="87"/>
        <v/>
      </c>
      <c r="X1929" s="62" t="str">
        <f t="shared" si="88"/>
        <v/>
      </c>
    </row>
    <row r="1930" spans="2:24" ht="21" customHeight="1">
      <c r="B1930" s="167" t="str">
        <f t="shared" si="89"/>
        <v/>
      </c>
      <c r="C1930" s="78"/>
      <c r="D1930" s="71"/>
      <c r="E1930" s="71"/>
      <c r="F1930" s="78"/>
      <c r="G1930" s="71"/>
      <c r="H1930" s="78"/>
      <c r="I1930" s="71"/>
      <c r="J1930" s="71"/>
      <c r="K1930" s="36"/>
      <c r="L1930" s="71"/>
      <c r="M1930" s="36"/>
      <c r="N1930" s="36"/>
      <c r="O1930" s="36"/>
      <c r="P1930" s="86"/>
      <c r="Q1930" s="86"/>
      <c r="R1930" s="36"/>
      <c r="S1930" s="36"/>
      <c r="T1930" s="36"/>
      <c r="U1930" s="34"/>
      <c r="V1930" s="36"/>
      <c r="W1930" s="68" t="str">
        <f t="shared" si="87"/>
        <v/>
      </c>
      <c r="X1930" s="62" t="str">
        <f t="shared" si="88"/>
        <v/>
      </c>
    </row>
    <row r="1931" spans="2:24" ht="21" customHeight="1">
      <c r="B1931" s="167" t="str">
        <f t="shared" si="89"/>
        <v/>
      </c>
      <c r="C1931" s="78"/>
      <c r="D1931" s="71"/>
      <c r="E1931" s="71"/>
      <c r="F1931" s="78"/>
      <c r="G1931" s="71"/>
      <c r="H1931" s="78"/>
      <c r="I1931" s="71"/>
      <c r="J1931" s="71"/>
      <c r="K1931" s="36"/>
      <c r="L1931" s="71"/>
      <c r="M1931" s="36"/>
      <c r="N1931" s="36"/>
      <c r="O1931" s="36"/>
      <c r="P1931" s="86"/>
      <c r="Q1931" s="86"/>
      <c r="R1931" s="36"/>
      <c r="S1931" s="36"/>
      <c r="T1931" s="36"/>
      <c r="U1931" s="34"/>
      <c r="V1931" s="36"/>
      <c r="W1931" s="68" t="str">
        <f t="shared" si="87"/>
        <v/>
      </c>
      <c r="X1931" s="62" t="str">
        <f t="shared" si="88"/>
        <v/>
      </c>
    </row>
    <row r="1932" spans="2:24" ht="21" customHeight="1">
      <c r="B1932" s="167" t="str">
        <f t="shared" si="89"/>
        <v/>
      </c>
      <c r="C1932" s="78"/>
      <c r="D1932" s="71"/>
      <c r="E1932" s="71"/>
      <c r="F1932" s="78"/>
      <c r="G1932" s="71"/>
      <c r="H1932" s="78"/>
      <c r="I1932" s="71"/>
      <c r="J1932" s="71"/>
      <c r="K1932" s="36"/>
      <c r="L1932" s="71"/>
      <c r="M1932" s="36"/>
      <c r="N1932" s="36"/>
      <c r="O1932" s="36"/>
      <c r="P1932" s="86"/>
      <c r="Q1932" s="86"/>
      <c r="R1932" s="36"/>
      <c r="S1932" s="36"/>
      <c r="T1932" s="36"/>
      <c r="U1932" s="34"/>
      <c r="V1932" s="36"/>
      <c r="W1932" s="68" t="str">
        <f t="shared" ref="W1932:W1995" si="90">IF(X1932&lt;&gt;"","Erreur","")</f>
        <v/>
      </c>
      <c r="X1932" s="62" t="str">
        <f t="shared" ref="X1932:X1995" si="91">IF(AND(B1932&lt;&gt;"",OR(C1932="",D1932="",E1932="",G1932="",J1932="",L1932="")),"Veuillez compléter les informations d'identification du dérivé.",IF(AND(B1932&lt;&gt;"",H1932&lt;&gt;"",I1932=""),"Veuillez compléter la colonne C0070 Type de code.",IF(AND(B1932&lt;&gt;"",I1932=""),"Veuillez sélectionner Total/NA dans la liste de la colonne C0070 si vous n'avez rien à déclarer.","")))</f>
        <v/>
      </c>
    </row>
    <row r="1933" spans="2:24" ht="21" customHeight="1">
      <c r="B1933" s="167" t="str">
        <f t="shared" ref="B1933:B1996" si="92">IF(COUNTA(C1933:V1933)&gt;0,B1932+1,"")</f>
        <v/>
      </c>
      <c r="C1933" s="78"/>
      <c r="D1933" s="71"/>
      <c r="E1933" s="71"/>
      <c r="F1933" s="78"/>
      <c r="G1933" s="71"/>
      <c r="H1933" s="78"/>
      <c r="I1933" s="71"/>
      <c r="J1933" s="71"/>
      <c r="K1933" s="36"/>
      <c r="L1933" s="71"/>
      <c r="M1933" s="36"/>
      <c r="N1933" s="36"/>
      <c r="O1933" s="36"/>
      <c r="P1933" s="86"/>
      <c r="Q1933" s="86"/>
      <c r="R1933" s="36"/>
      <c r="S1933" s="36"/>
      <c r="T1933" s="36"/>
      <c r="U1933" s="34"/>
      <c r="V1933" s="36"/>
      <c r="W1933" s="68" t="str">
        <f t="shared" si="90"/>
        <v/>
      </c>
      <c r="X1933" s="62" t="str">
        <f t="shared" si="91"/>
        <v/>
      </c>
    </row>
    <row r="1934" spans="2:24" ht="21" customHeight="1">
      <c r="B1934" s="167" t="str">
        <f t="shared" si="92"/>
        <v/>
      </c>
      <c r="C1934" s="78"/>
      <c r="D1934" s="71"/>
      <c r="E1934" s="71"/>
      <c r="F1934" s="78"/>
      <c r="G1934" s="71"/>
      <c r="H1934" s="78"/>
      <c r="I1934" s="71"/>
      <c r="J1934" s="71"/>
      <c r="K1934" s="36"/>
      <c r="L1934" s="71"/>
      <c r="M1934" s="36"/>
      <c r="N1934" s="36"/>
      <c r="O1934" s="36"/>
      <c r="P1934" s="86"/>
      <c r="Q1934" s="86"/>
      <c r="R1934" s="36"/>
      <c r="S1934" s="36"/>
      <c r="T1934" s="36"/>
      <c r="U1934" s="34"/>
      <c r="V1934" s="36"/>
      <c r="W1934" s="68" t="str">
        <f t="shared" si="90"/>
        <v/>
      </c>
      <c r="X1934" s="62" t="str">
        <f t="shared" si="91"/>
        <v/>
      </c>
    </row>
    <row r="1935" spans="2:24" ht="21" customHeight="1">
      <c r="B1935" s="167" t="str">
        <f t="shared" si="92"/>
        <v/>
      </c>
      <c r="C1935" s="78"/>
      <c r="D1935" s="71"/>
      <c r="E1935" s="71"/>
      <c r="F1935" s="78"/>
      <c r="G1935" s="71"/>
      <c r="H1935" s="78"/>
      <c r="I1935" s="71"/>
      <c r="J1935" s="71"/>
      <c r="K1935" s="36"/>
      <c r="L1935" s="71"/>
      <c r="M1935" s="36"/>
      <c r="N1935" s="36"/>
      <c r="O1935" s="36"/>
      <c r="P1935" s="86"/>
      <c r="Q1935" s="86"/>
      <c r="R1935" s="36"/>
      <c r="S1935" s="36"/>
      <c r="T1935" s="36"/>
      <c r="U1935" s="34"/>
      <c r="V1935" s="36"/>
      <c r="W1935" s="68" t="str">
        <f t="shared" si="90"/>
        <v/>
      </c>
      <c r="X1935" s="62" t="str">
        <f t="shared" si="91"/>
        <v/>
      </c>
    </row>
    <row r="1936" spans="2:24" ht="21" customHeight="1">
      <c r="B1936" s="167" t="str">
        <f t="shared" si="92"/>
        <v/>
      </c>
      <c r="C1936" s="78"/>
      <c r="D1936" s="71"/>
      <c r="E1936" s="71"/>
      <c r="F1936" s="78"/>
      <c r="G1936" s="71"/>
      <c r="H1936" s="78"/>
      <c r="I1936" s="71"/>
      <c r="J1936" s="71"/>
      <c r="K1936" s="36"/>
      <c r="L1936" s="71"/>
      <c r="M1936" s="36"/>
      <c r="N1936" s="36"/>
      <c r="O1936" s="36"/>
      <c r="P1936" s="86"/>
      <c r="Q1936" s="86"/>
      <c r="R1936" s="36"/>
      <c r="S1936" s="36"/>
      <c r="T1936" s="36"/>
      <c r="U1936" s="34"/>
      <c r="V1936" s="36"/>
      <c r="W1936" s="68" t="str">
        <f t="shared" si="90"/>
        <v/>
      </c>
      <c r="X1936" s="62" t="str">
        <f t="shared" si="91"/>
        <v/>
      </c>
    </row>
    <row r="1937" spans="2:24" ht="21" customHeight="1">
      <c r="B1937" s="167" t="str">
        <f t="shared" si="92"/>
        <v/>
      </c>
      <c r="C1937" s="78"/>
      <c r="D1937" s="71"/>
      <c r="E1937" s="71"/>
      <c r="F1937" s="78"/>
      <c r="G1937" s="71"/>
      <c r="H1937" s="78"/>
      <c r="I1937" s="71"/>
      <c r="J1937" s="71"/>
      <c r="K1937" s="36"/>
      <c r="L1937" s="71"/>
      <c r="M1937" s="36"/>
      <c r="N1937" s="36"/>
      <c r="O1937" s="36"/>
      <c r="P1937" s="86"/>
      <c r="Q1937" s="86"/>
      <c r="R1937" s="36"/>
      <c r="S1937" s="36"/>
      <c r="T1937" s="36"/>
      <c r="U1937" s="34"/>
      <c r="V1937" s="36"/>
      <c r="W1937" s="68" t="str">
        <f t="shared" si="90"/>
        <v/>
      </c>
      <c r="X1937" s="62" t="str">
        <f t="shared" si="91"/>
        <v/>
      </c>
    </row>
    <row r="1938" spans="2:24" ht="21" customHeight="1">
      <c r="B1938" s="167" t="str">
        <f t="shared" si="92"/>
        <v/>
      </c>
      <c r="C1938" s="78"/>
      <c r="D1938" s="71"/>
      <c r="E1938" s="71"/>
      <c r="F1938" s="78"/>
      <c r="G1938" s="71"/>
      <c r="H1938" s="78"/>
      <c r="I1938" s="71"/>
      <c r="J1938" s="71"/>
      <c r="K1938" s="36"/>
      <c r="L1938" s="71"/>
      <c r="M1938" s="36"/>
      <c r="N1938" s="36"/>
      <c r="O1938" s="36"/>
      <c r="P1938" s="86"/>
      <c r="Q1938" s="86"/>
      <c r="R1938" s="36"/>
      <c r="S1938" s="36"/>
      <c r="T1938" s="36"/>
      <c r="U1938" s="34"/>
      <c r="V1938" s="36"/>
      <c r="W1938" s="68" t="str">
        <f t="shared" si="90"/>
        <v/>
      </c>
      <c r="X1938" s="62" t="str">
        <f t="shared" si="91"/>
        <v/>
      </c>
    </row>
    <row r="1939" spans="2:24" ht="21" customHeight="1">
      <c r="B1939" s="167" t="str">
        <f t="shared" si="92"/>
        <v/>
      </c>
      <c r="C1939" s="78"/>
      <c r="D1939" s="71"/>
      <c r="E1939" s="71"/>
      <c r="F1939" s="78"/>
      <c r="G1939" s="71"/>
      <c r="H1939" s="78"/>
      <c r="I1939" s="71"/>
      <c r="J1939" s="71"/>
      <c r="K1939" s="36"/>
      <c r="L1939" s="71"/>
      <c r="M1939" s="36"/>
      <c r="N1939" s="36"/>
      <c r="O1939" s="36"/>
      <c r="P1939" s="86"/>
      <c r="Q1939" s="86"/>
      <c r="R1939" s="36"/>
      <c r="S1939" s="36"/>
      <c r="T1939" s="36"/>
      <c r="U1939" s="34"/>
      <c r="V1939" s="36"/>
      <c r="W1939" s="68" t="str">
        <f t="shared" si="90"/>
        <v/>
      </c>
      <c r="X1939" s="62" t="str">
        <f t="shared" si="91"/>
        <v/>
      </c>
    </row>
    <row r="1940" spans="2:24" ht="21" customHeight="1">
      <c r="B1940" s="167" t="str">
        <f t="shared" si="92"/>
        <v/>
      </c>
      <c r="C1940" s="78"/>
      <c r="D1940" s="71"/>
      <c r="E1940" s="71"/>
      <c r="F1940" s="78"/>
      <c r="G1940" s="71"/>
      <c r="H1940" s="78"/>
      <c r="I1940" s="71"/>
      <c r="J1940" s="71"/>
      <c r="K1940" s="36"/>
      <c r="L1940" s="71"/>
      <c r="M1940" s="36"/>
      <c r="N1940" s="36"/>
      <c r="O1940" s="36"/>
      <c r="P1940" s="86"/>
      <c r="Q1940" s="86"/>
      <c r="R1940" s="36"/>
      <c r="S1940" s="36"/>
      <c r="T1940" s="36"/>
      <c r="U1940" s="34"/>
      <c r="V1940" s="36"/>
      <c r="W1940" s="68" t="str">
        <f t="shared" si="90"/>
        <v/>
      </c>
      <c r="X1940" s="62" t="str">
        <f t="shared" si="91"/>
        <v/>
      </c>
    </row>
    <row r="1941" spans="2:24" ht="21" customHeight="1">
      <c r="B1941" s="167" t="str">
        <f t="shared" si="92"/>
        <v/>
      </c>
      <c r="C1941" s="78"/>
      <c r="D1941" s="71"/>
      <c r="E1941" s="71"/>
      <c r="F1941" s="78"/>
      <c r="G1941" s="71"/>
      <c r="H1941" s="78"/>
      <c r="I1941" s="71"/>
      <c r="J1941" s="71"/>
      <c r="K1941" s="36"/>
      <c r="L1941" s="71"/>
      <c r="M1941" s="36"/>
      <c r="N1941" s="36"/>
      <c r="O1941" s="36"/>
      <c r="P1941" s="86"/>
      <c r="Q1941" s="86"/>
      <c r="R1941" s="36"/>
      <c r="S1941" s="36"/>
      <c r="T1941" s="36"/>
      <c r="U1941" s="34"/>
      <c r="V1941" s="36"/>
      <c r="W1941" s="68" t="str">
        <f t="shared" si="90"/>
        <v/>
      </c>
      <c r="X1941" s="62" t="str">
        <f t="shared" si="91"/>
        <v/>
      </c>
    </row>
    <row r="1942" spans="2:24" ht="21" customHeight="1">
      <c r="B1942" s="167" t="str">
        <f t="shared" si="92"/>
        <v/>
      </c>
      <c r="C1942" s="78"/>
      <c r="D1942" s="71"/>
      <c r="E1942" s="71"/>
      <c r="F1942" s="78"/>
      <c r="G1942" s="71"/>
      <c r="H1942" s="78"/>
      <c r="I1942" s="71"/>
      <c r="J1942" s="71"/>
      <c r="K1942" s="36"/>
      <c r="L1942" s="71"/>
      <c r="M1942" s="36"/>
      <c r="N1942" s="36"/>
      <c r="O1942" s="36"/>
      <c r="P1942" s="86"/>
      <c r="Q1942" s="86"/>
      <c r="R1942" s="36"/>
      <c r="S1942" s="36"/>
      <c r="T1942" s="36"/>
      <c r="U1942" s="34"/>
      <c r="V1942" s="36"/>
      <c r="W1942" s="68" t="str">
        <f t="shared" si="90"/>
        <v/>
      </c>
      <c r="X1942" s="62" t="str">
        <f t="shared" si="91"/>
        <v/>
      </c>
    </row>
    <row r="1943" spans="2:24" ht="21" customHeight="1">
      <c r="B1943" s="167" t="str">
        <f t="shared" si="92"/>
        <v/>
      </c>
      <c r="C1943" s="78"/>
      <c r="D1943" s="71"/>
      <c r="E1943" s="71"/>
      <c r="F1943" s="78"/>
      <c r="G1943" s="71"/>
      <c r="H1943" s="78"/>
      <c r="I1943" s="71"/>
      <c r="J1943" s="71"/>
      <c r="K1943" s="36"/>
      <c r="L1943" s="71"/>
      <c r="M1943" s="36"/>
      <c r="N1943" s="36"/>
      <c r="O1943" s="36"/>
      <c r="P1943" s="86"/>
      <c r="Q1943" s="86"/>
      <c r="R1943" s="36"/>
      <c r="S1943" s="36"/>
      <c r="T1943" s="36"/>
      <c r="U1943" s="34"/>
      <c r="V1943" s="36"/>
      <c r="W1943" s="68" t="str">
        <f t="shared" si="90"/>
        <v/>
      </c>
      <c r="X1943" s="62" t="str">
        <f t="shared" si="91"/>
        <v/>
      </c>
    </row>
    <row r="1944" spans="2:24" ht="21" customHeight="1">
      <c r="B1944" s="167" t="str">
        <f t="shared" si="92"/>
        <v/>
      </c>
      <c r="C1944" s="78"/>
      <c r="D1944" s="71"/>
      <c r="E1944" s="71"/>
      <c r="F1944" s="78"/>
      <c r="G1944" s="71"/>
      <c r="H1944" s="78"/>
      <c r="I1944" s="71"/>
      <c r="J1944" s="71"/>
      <c r="K1944" s="36"/>
      <c r="L1944" s="71"/>
      <c r="M1944" s="36"/>
      <c r="N1944" s="36"/>
      <c r="O1944" s="36"/>
      <c r="P1944" s="86"/>
      <c r="Q1944" s="86"/>
      <c r="R1944" s="36"/>
      <c r="S1944" s="36"/>
      <c r="T1944" s="36"/>
      <c r="U1944" s="34"/>
      <c r="V1944" s="36"/>
      <c r="W1944" s="68" t="str">
        <f t="shared" si="90"/>
        <v/>
      </c>
      <c r="X1944" s="62" t="str">
        <f t="shared" si="91"/>
        <v/>
      </c>
    </row>
    <row r="1945" spans="2:24" ht="21" customHeight="1">
      <c r="B1945" s="167" t="str">
        <f t="shared" si="92"/>
        <v/>
      </c>
      <c r="C1945" s="78"/>
      <c r="D1945" s="71"/>
      <c r="E1945" s="71"/>
      <c r="F1945" s="78"/>
      <c r="G1945" s="71"/>
      <c r="H1945" s="78"/>
      <c r="I1945" s="71"/>
      <c r="J1945" s="71"/>
      <c r="K1945" s="36"/>
      <c r="L1945" s="71"/>
      <c r="M1945" s="36"/>
      <c r="N1945" s="36"/>
      <c r="O1945" s="36"/>
      <c r="P1945" s="86"/>
      <c r="Q1945" s="86"/>
      <c r="R1945" s="36"/>
      <c r="S1945" s="36"/>
      <c r="T1945" s="36"/>
      <c r="U1945" s="34"/>
      <c r="V1945" s="36"/>
      <c r="W1945" s="68" t="str">
        <f t="shared" si="90"/>
        <v/>
      </c>
      <c r="X1945" s="62" t="str">
        <f t="shared" si="91"/>
        <v/>
      </c>
    </row>
    <row r="1946" spans="2:24" ht="21" customHeight="1">
      <c r="B1946" s="167" t="str">
        <f t="shared" si="92"/>
        <v/>
      </c>
      <c r="C1946" s="78"/>
      <c r="D1946" s="71"/>
      <c r="E1946" s="71"/>
      <c r="F1946" s="78"/>
      <c r="G1946" s="71"/>
      <c r="H1946" s="78"/>
      <c r="I1946" s="71"/>
      <c r="J1946" s="71"/>
      <c r="K1946" s="36"/>
      <c r="L1946" s="71"/>
      <c r="M1946" s="36"/>
      <c r="N1946" s="36"/>
      <c r="O1946" s="36"/>
      <c r="P1946" s="86"/>
      <c r="Q1946" s="86"/>
      <c r="R1946" s="36"/>
      <c r="S1946" s="36"/>
      <c r="T1946" s="36"/>
      <c r="U1946" s="34"/>
      <c r="V1946" s="36"/>
      <c r="W1946" s="68" t="str">
        <f t="shared" si="90"/>
        <v/>
      </c>
      <c r="X1946" s="62" t="str">
        <f t="shared" si="91"/>
        <v/>
      </c>
    </row>
    <row r="1947" spans="2:24" ht="21" customHeight="1">
      <c r="B1947" s="167" t="str">
        <f t="shared" si="92"/>
        <v/>
      </c>
      <c r="C1947" s="78"/>
      <c r="D1947" s="71"/>
      <c r="E1947" s="71"/>
      <c r="F1947" s="78"/>
      <c r="G1947" s="71"/>
      <c r="H1947" s="78"/>
      <c r="I1947" s="71"/>
      <c r="J1947" s="71"/>
      <c r="K1947" s="36"/>
      <c r="L1947" s="71"/>
      <c r="M1947" s="36"/>
      <c r="N1947" s="36"/>
      <c r="O1947" s="36"/>
      <c r="P1947" s="86"/>
      <c r="Q1947" s="86"/>
      <c r="R1947" s="36"/>
      <c r="S1947" s="36"/>
      <c r="T1947" s="36"/>
      <c r="U1947" s="34"/>
      <c r="V1947" s="36"/>
      <c r="W1947" s="68" t="str">
        <f t="shared" si="90"/>
        <v/>
      </c>
      <c r="X1947" s="62" t="str">
        <f t="shared" si="91"/>
        <v/>
      </c>
    </row>
    <row r="1948" spans="2:24" ht="21" customHeight="1">
      <c r="B1948" s="167" t="str">
        <f t="shared" si="92"/>
        <v/>
      </c>
      <c r="C1948" s="78"/>
      <c r="D1948" s="71"/>
      <c r="E1948" s="71"/>
      <c r="F1948" s="78"/>
      <c r="G1948" s="71"/>
      <c r="H1948" s="78"/>
      <c r="I1948" s="71"/>
      <c r="J1948" s="71"/>
      <c r="K1948" s="36"/>
      <c r="L1948" s="71"/>
      <c r="M1948" s="36"/>
      <c r="N1948" s="36"/>
      <c r="O1948" s="36"/>
      <c r="P1948" s="86"/>
      <c r="Q1948" s="86"/>
      <c r="R1948" s="36"/>
      <c r="S1948" s="36"/>
      <c r="T1948" s="36"/>
      <c r="U1948" s="34"/>
      <c r="V1948" s="36"/>
      <c r="W1948" s="68" t="str">
        <f t="shared" si="90"/>
        <v/>
      </c>
      <c r="X1948" s="62" t="str">
        <f t="shared" si="91"/>
        <v/>
      </c>
    </row>
    <row r="1949" spans="2:24" ht="21" customHeight="1">
      <c r="B1949" s="167" t="str">
        <f t="shared" si="92"/>
        <v/>
      </c>
      <c r="C1949" s="78"/>
      <c r="D1949" s="71"/>
      <c r="E1949" s="71"/>
      <c r="F1949" s="78"/>
      <c r="G1949" s="71"/>
      <c r="H1949" s="78"/>
      <c r="I1949" s="71"/>
      <c r="J1949" s="71"/>
      <c r="K1949" s="36"/>
      <c r="L1949" s="71"/>
      <c r="M1949" s="36"/>
      <c r="N1949" s="36"/>
      <c r="O1949" s="36"/>
      <c r="P1949" s="86"/>
      <c r="Q1949" s="86"/>
      <c r="R1949" s="36"/>
      <c r="S1949" s="36"/>
      <c r="T1949" s="36"/>
      <c r="U1949" s="34"/>
      <c r="V1949" s="36"/>
      <c r="W1949" s="68" t="str">
        <f t="shared" si="90"/>
        <v/>
      </c>
      <c r="X1949" s="62" t="str">
        <f t="shared" si="91"/>
        <v/>
      </c>
    </row>
    <row r="1950" spans="2:24" ht="21" customHeight="1">
      <c r="B1950" s="167" t="str">
        <f t="shared" si="92"/>
        <v/>
      </c>
      <c r="C1950" s="78"/>
      <c r="D1950" s="71"/>
      <c r="E1950" s="71"/>
      <c r="F1950" s="78"/>
      <c r="G1950" s="71"/>
      <c r="H1950" s="78"/>
      <c r="I1950" s="71"/>
      <c r="J1950" s="71"/>
      <c r="K1950" s="36"/>
      <c r="L1950" s="71"/>
      <c r="M1950" s="36"/>
      <c r="N1950" s="36"/>
      <c r="O1950" s="36"/>
      <c r="P1950" s="86"/>
      <c r="Q1950" s="86"/>
      <c r="R1950" s="36"/>
      <c r="S1950" s="36"/>
      <c r="T1950" s="36"/>
      <c r="U1950" s="34"/>
      <c r="V1950" s="36"/>
      <c r="W1950" s="68" t="str">
        <f t="shared" si="90"/>
        <v/>
      </c>
      <c r="X1950" s="62" t="str">
        <f t="shared" si="91"/>
        <v/>
      </c>
    </row>
    <row r="1951" spans="2:24" ht="21" customHeight="1">
      <c r="B1951" s="167" t="str">
        <f t="shared" si="92"/>
        <v/>
      </c>
      <c r="C1951" s="78"/>
      <c r="D1951" s="71"/>
      <c r="E1951" s="71"/>
      <c r="F1951" s="78"/>
      <c r="G1951" s="71"/>
      <c r="H1951" s="78"/>
      <c r="I1951" s="71"/>
      <c r="J1951" s="71"/>
      <c r="K1951" s="36"/>
      <c r="L1951" s="71"/>
      <c r="M1951" s="36"/>
      <c r="N1951" s="36"/>
      <c r="O1951" s="36"/>
      <c r="P1951" s="86"/>
      <c r="Q1951" s="86"/>
      <c r="R1951" s="36"/>
      <c r="S1951" s="36"/>
      <c r="T1951" s="36"/>
      <c r="U1951" s="34"/>
      <c r="V1951" s="36"/>
      <c r="W1951" s="68" t="str">
        <f t="shared" si="90"/>
        <v/>
      </c>
      <c r="X1951" s="62" t="str">
        <f t="shared" si="91"/>
        <v/>
      </c>
    </row>
    <row r="1952" spans="2:24" ht="21" customHeight="1">
      <c r="B1952" s="167" t="str">
        <f t="shared" si="92"/>
        <v/>
      </c>
      <c r="C1952" s="78"/>
      <c r="D1952" s="71"/>
      <c r="E1952" s="71"/>
      <c r="F1952" s="78"/>
      <c r="G1952" s="71"/>
      <c r="H1952" s="78"/>
      <c r="I1952" s="71"/>
      <c r="J1952" s="71"/>
      <c r="K1952" s="36"/>
      <c r="L1952" s="71"/>
      <c r="M1952" s="36"/>
      <c r="N1952" s="36"/>
      <c r="O1952" s="36"/>
      <c r="P1952" s="86"/>
      <c r="Q1952" s="86"/>
      <c r="R1952" s="36"/>
      <c r="S1952" s="36"/>
      <c r="T1952" s="36"/>
      <c r="U1952" s="34"/>
      <c r="V1952" s="36"/>
      <c r="W1952" s="68" t="str">
        <f t="shared" si="90"/>
        <v/>
      </c>
      <c r="X1952" s="62" t="str">
        <f t="shared" si="91"/>
        <v/>
      </c>
    </row>
    <row r="1953" spans="2:24" ht="21" customHeight="1">
      <c r="B1953" s="167" t="str">
        <f t="shared" si="92"/>
        <v/>
      </c>
      <c r="C1953" s="78"/>
      <c r="D1953" s="71"/>
      <c r="E1953" s="71"/>
      <c r="F1953" s="78"/>
      <c r="G1953" s="71"/>
      <c r="H1953" s="78"/>
      <c r="I1953" s="71"/>
      <c r="J1953" s="71"/>
      <c r="K1953" s="36"/>
      <c r="L1953" s="71"/>
      <c r="M1953" s="36"/>
      <c r="N1953" s="36"/>
      <c r="O1953" s="36"/>
      <c r="P1953" s="86"/>
      <c r="Q1953" s="86"/>
      <c r="R1953" s="36"/>
      <c r="S1953" s="36"/>
      <c r="T1953" s="36"/>
      <c r="U1953" s="34"/>
      <c r="V1953" s="36"/>
      <c r="W1953" s="68" t="str">
        <f t="shared" si="90"/>
        <v/>
      </c>
      <c r="X1953" s="62" t="str">
        <f t="shared" si="91"/>
        <v/>
      </c>
    </row>
    <row r="1954" spans="2:24" ht="21" customHeight="1">
      <c r="B1954" s="167" t="str">
        <f t="shared" si="92"/>
        <v/>
      </c>
      <c r="C1954" s="78"/>
      <c r="D1954" s="71"/>
      <c r="E1954" s="71"/>
      <c r="F1954" s="78"/>
      <c r="G1954" s="71"/>
      <c r="H1954" s="78"/>
      <c r="I1954" s="71"/>
      <c r="J1954" s="71"/>
      <c r="K1954" s="36"/>
      <c r="L1954" s="71"/>
      <c r="M1954" s="36"/>
      <c r="N1954" s="36"/>
      <c r="O1954" s="36"/>
      <c r="P1954" s="86"/>
      <c r="Q1954" s="86"/>
      <c r="R1954" s="36"/>
      <c r="S1954" s="36"/>
      <c r="T1954" s="36"/>
      <c r="U1954" s="34"/>
      <c r="V1954" s="36"/>
      <c r="W1954" s="68" t="str">
        <f t="shared" si="90"/>
        <v/>
      </c>
      <c r="X1954" s="62" t="str">
        <f t="shared" si="91"/>
        <v/>
      </c>
    </row>
    <row r="1955" spans="2:24" ht="21" customHeight="1">
      <c r="B1955" s="167" t="str">
        <f t="shared" si="92"/>
        <v/>
      </c>
      <c r="C1955" s="78"/>
      <c r="D1955" s="71"/>
      <c r="E1955" s="71"/>
      <c r="F1955" s="78"/>
      <c r="G1955" s="71"/>
      <c r="H1955" s="78"/>
      <c r="I1955" s="71"/>
      <c r="J1955" s="71"/>
      <c r="K1955" s="36"/>
      <c r="L1955" s="71"/>
      <c r="M1955" s="36"/>
      <c r="N1955" s="36"/>
      <c r="O1955" s="36"/>
      <c r="P1955" s="86"/>
      <c r="Q1955" s="86"/>
      <c r="R1955" s="36"/>
      <c r="S1955" s="36"/>
      <c r="T1955" s="36"/>
      <c r="U1955" s="34"/>
      <c r="V1955" s="36"/>
      <c r="W1955" s="68" t="str">
        <f t="shared" si="90"/>
        <v/>
      </c>
      <c r="X1955" s="62" t="str">
        <f t="shared" si="91"/>
        <v/>
      </c>
    </row>
    <row r="1956" spans="2:24" ht="21" customHeight="1">
      <c r="B1956" s="167" t="str">
        <f t="shared" si="92"/>
        <v/>
      </c>
      <c r="C1956" s="78"/>
      <c r="D1956" s="71"/>
      <c r="E1956" s="71"/>
      <c r="F1956" s="78"/>
      <c r="G1956" s="71"/>
      <c r="H1956" s="78"/>
      <c r="I1956" s="71"/>
      <c r="J1956" s="71"/>
      <c r="K1956" s="36"/>
      <c r="L1956" s="71"/>
      <c r="M1956" s="36"/>
      <c r="N1956" s="36"/>
      <c r="O1956" s="36"/>
      <c r="P1956" s="86"/>
      <c r="Q1956" s="86"/>
      <c r="R1956" s="36"/>
      <c r="S1956" s="36"/>
      <c r="T1956" s="36"/>
      <c r="U1956" s="34"/>
      <c r="V1956" s="36"/>
      <c r="W1956" s="68" t="str">
        <f t="shared" si="90"/>
        <v/>
      </c>
      <c r="X1956" s="62" t="str">
        <f t="shared" si="91"/>
        <v/>
      </c>
    </row>
    <row r="1957" spans="2:24" ht="21" customHeight="1">
      <c r="B1957" s="167" t="str">
        <f t="shared" si="92"/>
        <v/>
      </c>
      <c r="C1957" s="78"/>
      <c r="D1957" s="71"/>
      <c r="E1957" s="71"/>
      <c r="F1957" s="78"/>
      <c r="G1957" s="71"/>
      <c r="H1957" s="78"/>
      <c r="I1957" s="71"/>
      <c r="J1957" s="71"/>
      <c r="K1957" s="36"/>
      <c r="L1957" s="71"/>
      <c r="M1957" s="36"/>
      <c r="N1957" s="36"/>
      <c r="O1957" s="36"/>
      <c r="P1957" s="86"/>
      <c r="Q1957" s="86"/>
      <c r="R1957" s="36"/>
      <c r="S1957" s="36"/>
      <c r="T1957" s="36"/>
      <c r="U1957" s="34"/>
      <c r="V1957" s="36"/>
      <c r="W1957" s="68" t="str">
        <f t="shared" si="90"/>
        <v/>
      </c>
      <c r="X1957" s="62" t="str">
        <f t="shared" si="91"/>
        <v/>
      </c>
    </row>
    <row r="1958" spans="2:24" ht="21" customHeight="1">
      <c r="B1958" s="167" t="str">
        <f t="shared" si="92"/>
        <v/>
      </c>
      <c r="C1958" s="78"/>
      <c r="D1958" s="71"/>
      <c r="E1958" s="71"/>
      <c r="F1958" s="78"/>
      <c r="G1958" s="71"/>
      <c r="H1958" s="78"/>
      <c r="I1958" s="71"/>
      <c r="J1958" s="71"/>
      <c r="K1958" s="36"/>
      <c r="L1958" s="71"/>
      <c r="M1958" s="36"/>
      <c r="N1958" s="36"/>
      <c r="O1958" s="36"/>
      <c r="P1958" s="86"/>
      <c r="Q1958" s="86"/>
      <c r="R1958" s="36"/>
      <c r="S1958" s="36"/>
      <c r="T1958" s="36"/>
      <c r="U1958" s="34"/>
      <c r="V1958" s="36"/>
      <c r="W1958" s="68" t="str">
        <f t="shared" si="90"/>
        <v/>
      </c>
      <c r="X1958" s="62" t="str">
        <f t="shared" si="91"/>
        <v/>
      </c>
    </row>
    <row r="1959" spans="2:24" ht="21" customHeight="1">
      <c r="B1959" s="167" t="str">
        <f t="shared" si="92"/>
        <v/>
      </c>
      <c r="C1959" s="78"/>
      <c r="D1959" s="71"/>
      <c r="E1959" s="71"/>
      <c r="F1959" s="78"/>
      <c r="G1959" s="71"/>
      <c r="H1959" s="78"/>
      <c r="I1959" s="71"/>
      <c r="J1959" s="71"/>
      <c r="K1959" s="36"/>
      <c r="L1959" s="71"/>
      <c r="M1959" s="36"/>
      <c r="N1959" s="36"/>
      <c r="O1959" s="36"/>
      <c r="P1959" s="86"/>
      <c r="Q1959" s="86"/>
      <c r="R1959" s="36"/>
      <c r="S1959" s="36"/>
      <c r="T1959" s="36"/>
      <c r="U1959" s="34"/>
      <c r="V1959" s="36"/>
      <c r="W1959" s="68" t="str">
        <f t="shared" si="90"/>
        <v/>
      </c>
      <c r="X1959" s="62" t="str">
        <f t="shared" si="91"/>
        <v/>
      </c>
    </row>
    <row r="1960" spans="2:24" ht="21" customHeight="1">
      <c r="B1960" s="167" t="str">
        <f t="shared" si="92"/>
        <v/>
      </c>
      <c r="C1960" s="78"/>
      <c r="D1960" s="71"/>
      <c r="E1960" s="71"/>
      <c r="F1960" s="78"/>
      <c r="G1960" s="71"/>
      <c r="H1960" s="78"/>
      <c r="I1960" s="71"/>
      <c r="J1960" s="71"/>
      <c r="K1960" s="36"/>
      <c r="L1960" s="71"/>
      <c r="M1960" s="36"/>
      <c r="N1960" s="36"/>
      <c r="O1960" s="36"/>
      <c r="P1960" s="86"/>
      <c r="Q1960" s="86"/>
      <c r="R1960" s="36"/>
      <c r="S1960" s="36"/>
      <c r="T1960" s="36"/>
      <c r="U1960" s="34"/>
      <c r="V1960" s="36"/>
      <c r="W1960" s="68" t="str">
        <f t="shared" si="90"/>
        <v/>
      </c>
      <c r="X1960" s="62" t="str">
        <f t="shared" si="91"/>
        <v/>
      </c>
    </row>
    <row r="1961" spans="2:24" ht="21" customHeight="1">
      <c r="B1961" s="167" t="str">
        <f t="shared" si="92"/>
        <v/>
      </c>
      <c r="C1961" s="78"/>
      <c r="D1961" s="71"/>
      <c r="E1961" s="71"/>
      <c r="F1961" s="78"/>
      <c r="G1961" s="71"/>
      <c r="H1961" s="78"/>
      <c r="I1961" s="71"/>
      <c r="J1961" s="71"/>
      <c r="K1961" s="36"/>
      <c r="L1961" s="71"/>
      <c r="M1961" s="36"/>
      <c r="N1961" s="36"/>
      <c r="O1961" s="36"/>
      <c r="P1961" s="86"/>
      <c r="Q1961" s="86"/>
      <c r="R1961" s="36"/>
      <c r="S1961" s="36"/>
      <c r="T1961" s="36"/>
      <c r="U1961" s="34"/>
      <c r="V1961" s="36"/>
      <c r="W1961" s="68" t="str">
        <f t="shared" si="90"/>
        <v/>
      </c>
      <c r="X1961" s="62" t="str">
        <f t="shared" si="91"/>
        <v/>
      </c>
    </row>
    <row r="1962" spans="2:24" ht="21" customHeight="1">
      <c r="B1962" s="167" t="str">
        <f t="shared" si="92"/>
        <v/>
      </c>
      <c r="C1962" s="78"/>
      <c r="D1962" s="71"/>
      <c r="E1962" s="71"/>
      <c r="F1962" s="78"/>
      <c r="G1962" s="71"/>
      <c r="H1962" s="78"/>
      <c r="I1962" s="71"/>
      <c r="J1962" s="71"/>
      <c r="K1962" s="36"/>
      <c r="L1962" s="71"/>
      <c r="M1962" s="36"/>
      <c r="N1962" s="36"/>
      <c r="O1962" s="36"/>
      <c r="P1962" s="86"/>
      <c r="Q1962" s="86"/>
      <c r="R1962" s="36"/>
      <c r="S1962" s="36"/>
      <c r="T1962" s="36"/>
      <c r="U1962" s="34"/>
      <c r="V1962" s="36"/>
      <c r="W1962" s="68" t="str">
        <f t="shared" si="90"/>
        <v/>
      </c>
      <c r="X1962" s="62" t="str">
        <f t="shared" si="91"/>
        <v/>
      </c>
    </row>
    <row r="1963" spans="2:24" ht="21" customHeight="1">
      <c r="B1963" s="167" t="str">
        <f t="shared" si="92"/>
        <v/>
      </c>
      <c r="C1963" s="78"/>
      <c r="D1963" s="71"/>
      <c r="E1963" s="71"/>
      <c r="F1963" s="78"/>
      <c r="G1963" s="71"/>
      <c r="H1963" s="78"/>
      <c r="I1963" s="71"/>
      <c r="J1963" s="71"/>
      <c r="K1963" s="36"/>
      <c r="L1963" s="71"/>
      <c r="M1963" s="36"/>
      <c r="N1963" s="36"/>
      <c r="O1963" s="36"/>
      <c r="P1963" s="86"/>
      <c r="Q1963" s="86"/>
      <c r="R1963" s="36"/>
      <c r="S1963" s="36"/>
      <c r="T1963" s="36"/>
      <c r="U1963" s="34"/>
      <c r="V1963" s="36"/>
      <c r="W1963" s="68" t="str">
        <f t="shared" si="90"/>
        <v/>
      </c>
      <c r="X1963" s="62" t="str">
        <f t="shared" si="91"/>
        <v/>
      </c>
    </row>
    <row r="1964" spans="2:24" ht="21" customHeight="1">
      <c r="B1964" s="167" t="str">
        <f t="shared" si="92"/>
        <v/>
      </c>
      <c r="C1964" s="78"/>
      <c r="D1964" s="71"/>
      <c r="E1964" s="71"/>
      <c r="F1964" s="78"/>
      <c r="G1964" s="71"/>
      <c r="H1964" s="78"/>
      <c r="I1964" s="71"/>
      <c r="J1964" s="71"/>
      <c r="K1964" s="36"/>
      <c r="L1964" s="71"/>
      <c r="M1964" s="36"/>
      <c r="N1964" s="36"/>
      <c r="O1964" s="36"/>
      <c r="P1964" s="86"/>
      <c r="Q1964" s="86"/>
      <c r="R1964" s="36"/>
      <c r="S1964" s="36"/>
      <c r="T1964" s="36"/>
      <c r="U1964" s="34"/>
      <c r="V1964" s="36"/>
      <c r="W1964" s="68" t="str">
        <f t="shared" si="90"/>
        <v/>
      </c>
      <c r="X1964" s="62" t="str">
        <f t="shared" si="91"/>
        <v/>
      </c>
    </row>
    <row r="1965" spans="2:24" ht="21" customHeight="1">
      <c r="B1965" s="167" t="str">
        <f t="shared" si="92"/>
        <v/>
      </c>
      <c r="C1965" s="78"/>
      <c r="D1965" s="71"/>
      <c r="E1965" s="71"/>
      <c r="F1965" s="78"/>
      <c r="G1965" s="71"/>
      <c r="H1965" s="78"/>
      <c r="I1965" s="71"/>
      <c r="J1965" s="71"/>
      <c r="K1965" s="36"/>
      <c r="L1965" s="71"/>
      <c r="M1965" s="36"/>
      <c r="N1965" s="36"/>
      <c r="O1965" s="36"/>
      <c r="P1965" s="86"/>
      <c r="Q1965" s="86"/>
      <c r="R1965" s="36"/>
      <c r="S1965" s="36"/>
      <c r="T1965" s="36"/>
      <c r="U1965" s="34"/>
      <c r="V1965" s="36"/>
      <c r="W1965" s="68" t="str">
        <f t="shared" si="90"/>
        <v/>
      </c>
      <c r="X1965" s="62" t="str">
        <f t="shared" si="91"/>
        <v/>
      </c>
    </row>
    <row r="1966" spans="2:24" ht="21" customHeight="1">
      <c r="B1966" s="167" t="str">
        <f t="shared" si="92"/>
        <v/>
      </c>
      <c r="C1966" s="78"/>
      <c r="D1966" s="71"/>
      <c r="E1966" s="71"/>
      <c r="F1966" s="78"/>
      <c r="G1966" s="71"/>
      <c r="H1966" s="78"/>
      <c r="I1966" s="71"/>
      <c r="J1966" s="71"/>
      <c r="K1966" s="36"/>
      <c r="L1966" s="71"/>
      <c r="M1966" s="36"/>
      <c r="N1966" s="36"/>
      <c r="O1966" s="36"/>
      <c r="P1966" s="86"/>
      <c r="Q1966" s="86"/>
      <c r="R1966" s="36"/>
      <c r="S1966" s="36"/>
      <c r="T1966" s="36"/>
      <c r="U1966" s="34"/>
      <c r="V1966" s="36"/>
      <c r="W1966" s="68" t="str">
        <f t="shared" si="90"/>
        <v/>
      </c>
      <c r="X1966" s="62" t="str">
        <f t="shared" si="91"/>
        <v/>
      </c>
    </row>
    <row r="1967" spans="2:24" ht="21" customHeight="1">
      <c r="B1967" s="167" t="str">
        <f t="shared" si="92"/>
        <v/>
      </c>
      <c r="C1967" s="78"/>
      <c r="D1967" s="71"/>
      <c r="E1967" s="71"/>
      <c r="F1967" s="78"/>
      <c r="G1967" s="71"/>
      <c r="H1967" s="78"/>
      <c r="I1967" s="71"/>
      <c r="J1967" s="71"/>
      <c r="K1967" s="36"/>
      <c r="L1967" s="71"/>
      <c r="M1967" s="36"/>
      <c r="N1967" s="36"/>
      <c r="O1967" s="36"/>
      <c r="P1967" s="86"/>
      <c r="Q1967" s="86"/>
      <c r="R1967" s="36"/>
      <c r="S1967" s="36"/>
      <c r="T1967" s="36"/>
      <c r="U1967" s="34"/>
      <c r="V1967" s="36"/>
      <c r="W1967" s="68" t="str">
        <f t="shared" si="90"/>
        <v/>
      </c>
      <c r="X1967" s="62" t="str">
        <f t="shared" si="91"/>
        <v/>
      </c>
    </row>
    <row r="1968" spans="2:24" ht="21" customHeight="1">
      <c r="B1968" s="167" t="str">
        <f t="shared" si="92"/>
        <v/>
      </c>
      <c r="C1968" s="78"/>
      <c r="D1968" s="71"/>
      <c r="E1968" s="71"/>
      <c r="F1968" s="78"/>
      <c r="G1968" s="71"/>
      <c r="H1968" s="78"/>
      <c r="I1968" s="71"/>
      <c r="J1968" s="71"/>
      <c r="K1968" s="36"/>
      <c r="L1968" s="71"/>
      <c r="M1968" s="36"/>
      <c r="N1968" s="36"/>
      <c r="O1968" s="36"/>
      <c r="P1968" s="86"/>
      <c r="Q1968" s="86"/>
      <c r="R1968" s="36"/>
      <c r="S1968" s="36"/>
      <c r="T1968" s="36"/>
      <c r="U1968" s="34"/>
      <c r="V1968" s="36"/>
      <c r="W1968" s="68" t="str">
        <f t="shared" si="90"/>
        <v/>
      </c>
      <c r="X1968" s="62" t="str">
        <f t="shared" si="91"/>
        <v/>
      </c>
    </row>
    <row r="1969" spans="2:24" ht="21" customHeight="1">
      <c r="B1969" s="167" t="str">
        <f t="shared" si="92"/>
        <v/>
      </c>
      <c r="C1969" s="78"/>
      <c r="D1969" s="71"/>
      <c r="E1969" s="71"/>
      <c r="F1969" s="78"/>
      <c r="G1969" s="71"/>
      <c r="H1969" s="78"/>
      <c r="I1969" s="71"/>
      <c r="J1969" s="71"/>
      <c r="K1969" s="36"/>
      <c r="L1969" s="71"/>
      <c r="M1969" s="36"/>
      <c r="N1969" s="36"/>
      <c r="O1969" s="36"/>
      <c r="P1969" s="86"/>
      <c r="Q1969" s="86"/>
      <c r="R1969" s="36"/>
      <c r="S1969" s="36"/>
      <c r="T1969" s="36"/>
      <c r="U1969" s="34"/>
      <c r="V1969" s="36"/>
      <c r="W1969" s="68" t="str">
        <f t="shared" si="90"/>
        <v/>
      </c>
      <c r="X1969" s="62" t="str">
        <f t="shared" si="91"/>
        <v/>
      </c>
    </row>
    <row r="1970" spans="2:24" ht="21" customHeight="1">
      <c r="B1970" s="167" t="str">
        <f t="shared" si="92"/>
        <v/>
      </c>
      <c r="C1970" s="78"/>
      <c r="D1970" s="71"/>
      <c r="E1970" s="71"/>
      <c r="F1970" s="78"/>
      <c r="G1970" s="71"/>
      <c r="H1970" s="78"/>
      <c r="I1970" s="71"/>
      <c r="J1970" s="71"/>
      <c r="K1970" s="36"/>
      <c r="L1970" s="71"/>
      <c r="M1970" s="36"/>
      <c r="N1970" s="36"/>
      <c r="O1970" s="36"/>
      <c r="P1970" s="86"/>
      <c r="Q1970" s="86"/>
      <c r="R1970" s="36"/>
      <c r="S1970" s="36"/>
      <c r="T1970" s="36"/>
      <c r="U1970" s="34"/>
      <c r="V1970" s="36"/>
      <c r="W1970" s="68" t="str">
        <f t="shared" si="90"/>
        <v/>
      </c>
      <c r="X1970" s="62" t="str">
        <f t="shared" si="91"/>
        <v/>
      </c>
    </row>
    <row r="1971" spans="2:24" ht="21" customHeight="1">
      <c r="B1971" s="167" t="str">
        <f t="shared" si="92"/>
        <v/>
      </c>
      <c r="C1971" s="78"/>
      <c r="D1971" s="71"/>
      <c r="E1971" s="71"/>
      <c r="F1971" s="78"/>
      <c r="G1971" s="71"/>
      <c r="H1971" s="78"/>
      <c r="I1971" s="71"/>
      <c r="J1971" s="71"/>
      <c r="K1971" s="36"/>
      <c r="L1971" s="71"/>
      <c r="M1971" s="36"/>
      <c r="N1971" s="36"/>
      <c r="O1971" s="36"/>
      <c r="P1971" s="86"/>
      <c r="Q1971" s="86"/>
      <c r="R1971" s="36"/>
      <c r="S1971" s="36"/>
      <c r="T1971" s="36"/>
      <c r="U1971" s="34"/>
      <c r="V1971" s="36"/>
      <c r="W1971" s="68" t="str">
        <f t="shared" si="90"/>
        <v/>
      </c>
      <c r="X1971" s="62" t="str">
        <f t="shared" si="91"/>
        <v/>
      </c>
    </row>
    <row r="1972" spans="2:24" ht="21" customHeight="1">
      <c r="B1972" s="167" t="str">
        <f t="shared" si="92"/>
        <v/>
      </c>
      <c r="C1972" s="78"/>
      <c r="D1972" s="71"/>
      <c r="E1972" s="71"/>
      <c r="F1972" s="78"/>
      <c r="G1972" s="71"/>
      <c r="H1972" s="78"/>
      <c r="I1972" s="71"/>
      <c r="J1972" s="71"/>
      <c r="K1972" s="36"/>
      <c r="L1972" s="71"/>
      <c r="M1972" s="36"/>
      <c r="N1972" s="36"/>
      <c r="O1972" s="36"/>
      <c r="P1972" s="86"/>
      <c r="Q1972" s="86"/>
      <c r="R1972" s="36"/>
      <c r="S1972" s="36"/>
      <c r="T1972" s="36"/>
      <c r="U1972" s="34"/>
      <c r="V1972" s="36"/>
      <c r="W1972" s="68" t="str">
        <f t="shared" si="90"/>
        <v/>
      </c>
      <c r="X1972" s="62" t="str">
        <f t="shared" si="91"/>
        <v/>
      </c>
    </row>
    <row r="1973" spans="2:24" ht="21" customHeight="1">
      <c r="B1973" s="167" t="str">
        <f t="shared" si="92"/>
        <v/>
      </c>
      <c r="C1973" s="78"/>
      <c r="D1973" s="71"/>
      <c r="E1973" s="71"/>
      <c r="F1973" s="78"/>
      <c r="G1973" s="71"/>
      <c r="H1973" s="78"/>
      <c r="I1973" s="71"/>
      <c r="J1973" s="71"/>
      <c r="K1973" s="36"/>
      <c r="L1973" s="71"/>
      <c r="M1973" s="36"/>
      <c r="N1973" s="36"/>
      <c r="O1973" s="36"/>
      <c r="P1973" s="86"/>
      <c r="Q1973" s="86"/>
      <c r="R1973" s="36"/>
      <c r="S1973" s="36"/>
      <c r="T1973" s="36"/>
      <c r="U1973" s="34"/>
      <c r="V1973" s="36"/>
      <c r="W1973" s="68" t="str">
        <f t="shared" si="90"/>
        <v/>
      </c>
      <c r="X1973" s="62" t="str">
        <f t="shared" si="91"/>
        <v/>
      </c>
    </row>
    <row r="1974" spans="2:24" ht="21" customHeight="1">
      <c r="B1974" s="167" t="str">
        <f t="shared" si="92"/>
        <v/>
      </c>
      <c r="C1974" s="78"/>
      <c r="D1974" s="71"/>
      <c r="E1974" s="71"/>
      <c r="F1974" s="78"/>
      <c r="G1974" s="71"/>
      <c r="H1974" s="78"/>
      <c r="I1974" s="71"/>
      <c r="J1974" s="71"/>
      <c r="K1974" s="36"/>
      <c r="L1974" s="71"/>
      <c r="M1974" s="36"/>
      <c r="N1974" s="36"/>
      <c r="O1974" s="36"/>
      <c r="P1974" s="86"/>
      <c r="Q1974" s="86"/>
      <c r="R1974" s="36"/>
      <c r="S1974" s="36"/>
      <c r="T1974" s="36"/>
      <c r="U1974" s="34"/>
      <c r="V1974" s="36"/>
      <c r="W1974" s="68" t="str">
        <f t="shared" si="90"/>
        <v/>
      </c>
      <c r="X1974" s="62" t="str">
        <f t="shared" si="91"/>
        <v/>
      </c>
    </row>
    <row r="1975" spans="2:24" ht="21" customHeight="1">
      <c r="B1975" s="167" t="str">
        <f t="shared" si="92"/>
        <v/>
      </c>
      <c r="C1975" s="78"/>
      <c r="D1975" s="71"/>
      <c r="E1975" s="71"/>
      <c r="F1975" s="78"/>
      <c r="G1975" s="71"/>
      <c r="H1975" s="78"/>
      <c r="I1975" s="71"/>
      <c r="J1975" s="71"/>
      <c r="K1975" s="36"/>
      <c r="L1975" s="71"/>
      <c r="M1975" s="36"/>
      <c r="N1975" s="36"/>
      <c r="O1975" s="36"/>
      <c r="P1975" s="86"/>
      <c r="Q1975" s="86"/>
      <c r="R1975" s="36"/>
      <c r="S1975" s="36"/>
      <c r="T1975" s="36"/>
      <c r="U1975" s="34"/>
      <c r="V1975" s="36"/>
      <c r="W1975" s="68" t="str">
        <f t="shared" si="90"/>
        <v/>
      </c>
      <c r="X1975" s="62" t="str">
        <f t="shared" si="91"/>
        <v/>
      </c>
    </row>
    <row r="1976" spans="2:24" ht="21" customHeight="1">
      <c r="B1976" s="167" t="str">
        <f t="shared" si="92"/>
        <v/>
      </c>
      <c r="C1976" s="78"/>
      <c r="D1976" s="71"/>
      <c r="E1976" s="71"/>
      <c r="F1976" s="78"/>
      <c r="G1976" s="71"/>
      <c r="H1976" s="78"/>
      <c r="I1976" s="71"/>
      <c r="J1976" s="71"/>
      <c r="K1976" s="36"/>
      <c r="L1976" s="71"/>
      <c r="M1976" s="36"/>
      <c r="N1976" s="36"/>
      <c r="O1976" s="36"/>
      <c r="P1976" s="86"/>
      <c r="Q1976" s="86"/>
      <c r="R1976" s="36"/>
      <c r="S1976" s="36"/>
      <c r="T1976" s="36"/>
      <c r="U1976" s="34"/>
      <c r="V1976" s="36"/>
      <c r="W1976" s="68" t="str">
        <f t="shared" si="90"/>
        <v/>
      </c>
      <c r="X1976" s="62" t="str">
        <f t="shared" si="91"/>
        <v/>
      </c>
    </row>
    <row r="1977" spans="2:24" ht="21" customHeight="1">
      <c r="B1977" s="167" t="str">
        <f t="shared" si="92"/>
        <v/>
      </c>
      <c r="C1977" s="78"/>
      <c r="D1977" s="71"/>
      <c r="E1977" s="71"/>
      <c r="F1977" s="78"/>
      <c r="G1977" s="71"/>
      <c r="H1977" s="78"/>
      <c r="I1977" s="71"/>
      <c r="J1977" s="71"/>
      <c r="K1977" s="36"/>
      <c r="L1977" s="71"/>
      <c r="M1977" s="36"/>
      <c r="N1977" s="36"/>
      <c r="O1977" s="36"/>
      <c r="P1977" s="86"/>
      <c r="Q1977" s="86"/>
      <c r="R1977" s="36"/>
      <c r="S1977" s="36"/>
      <c r="T1977" s="36"/>
      <c r="U1977" s="34"/>
      <c r="V1977" s="36"/>
      <c r="W1977" s="68" t="str">
        <f t="shared" si="90"/>
        <v/>
      </c>
      <c r="X1977" s="62" t="str">
        <f t="shared" si="91"/>
        <v/>
      </c>
    </row>
    <row r="1978" spans="2:24" ht="21" customHeight="1">
      <c r="B1978" s="167" t="str">
        <f t="shared" si="92"/>
        <v/>
      </c>
      <c r="C1978" s="78"/>
      <c r="D1978" s="71"/>
      <c r="E1978" s="71"/>
      <c r="F1978" s="78"/>
      <c r="G1978" s="71"/>
      <c r="H1978" s="78"/>
      <c r="I1978" s="71"/>
      <c r="J1978" s="71"/>
      <c r="K1978" s="36"/>
      <c r="L1978" s="71"/>
      <c r="M1978" s="36"/>
      <c r="N1978" s="36"/>
      <c r="O1978" s="36"/>
      <c r="P1978" s="86"/>
      <c r="Q1978" s="86"/>
      <c r="R1978" s="36"/>
      <c r="S1978" s="36"/>
      <c r="T1978" s="36"/>
      <c r="U1978" s="34"/>
      <c r="V1978" s="36"/>
      <c r="W1978" s="68" t="str">
        <f t="shared" si="90"/>
        <v/>
      </c>
      <c r="X1978" s="62" t="str">
        <f t="shared" si="91"/>
        <v/>
      </c>
    </row>
    <row r="1979" spans="2:24" ht="21" customHeight="1">
      <c r="B1979" s="167" t="str">
        <f t="shared" si="92"/>
        <v/>
      </c>
      <c r="C1979" s="78"/>
      <c r="D1979" s="71"/>
      <c r="E1979" s="71"/>
      <c r="F1979" s="78"/>
      <c r="G1979" s="71"/>
      <c r="H1979" s="78"/>
      <c r="I1979" s="71"/>
      <c r="J1979" s="71"/>
      <c r="K1979" s="36"/>
      <c r="L1979" s="71"/>
      <c r="M1979" s="36"/>
      <c r="N1979" s="36"/>
      <c r="O1979" s="36"/>
      <c r="P1979" s="86"/>
      <c r="Q1979" s="86"/>
      <c r="R1979" s="36"/>
      <c r="S1979" s="36"/>
      <c r="T1979" s="36"/>
      <c r="U1979" s="34"/>
      <c r="V1979" s="36"/>
      <c r="W1979" s="68" t="str">
        <f t="shared" si="90"/>
        <v/>
      </c>
      <c r="X1979" s="62" t="str">
        <f t="shared" si="91"/>
        <v/>
      </c>
    </row>
    <row r="1980" spans="2:24" ht="21" customHeight="1">
      <c r="B1980" s="167" t="str">
        <f t="shared" si="92"/>
        <v/>
      </c>
      <c r="C1980" s="78"/>
      <c r="D1980" s="71"/>
      <c r="E1980" s="71"/>
      <c r="F1980" s="78"/>
      <c r="G1980" s="71"/>
      <c r="H1980" s="78"/>
      <c r="I1980" s="71"/>
      <c r="J1980" s="71"/>
      <c r="K1980" s="36"/>
      <c r="L1980" s="71"/>
      <c r="M1980" s="36"/>
      <c r="N1980" s="36"/>
      <c r="O1980" s="36"/>
      <c r="P1980" s="86"/>
      <c r="Q1980" s="86"/>
      <c r="R1980" s="36"/>
      <c r="S1980" s="36"/>
      <c r="T1980" s="36"/>
      <c r="U1980" s="34"/>
      <c r="V1980" s="36"/>
      <c r="W1980" s="68" t="str">
        <f t="shared" si="90"/>
        <v/>
      </c>
      <c r="X1980" s="62" t="str">
        <f t="shared" si="91"/>
        <v/>
      </c>
    </row>
    <row r="1981" spans="2:24" ht="21" customHeight="1">
      <c r="B1981" s="167" t="str">
        <f t="shared" si="92"/>
        <v/>
      </c>
      <c r="C1981" s="78"/>
      <c r="D1981" s="71"/>
      <c r="E1981" s="71"/>
      <c r="F1981" s="78"/>
      <c r="G1981" s="71"/>
      <c r="H1981" s="78"/>
      <c r="I1981" s="71"/>
      <c r="J1981" s="71"/>
      <c r="K1981" s="36"/>
      <c r="L1981" s="71"/>
      <c r="M1981" s="36"/>
      <c r="N1981" s="36"/>
      <c r="O1981" s="36"/>
      <c r="P1981" s="86"/>
      <c r="Q1981" s="86"/>
      <c r="R1981" s="36"/>
      <c r="S1981" s="36"/>
      <c r="T1981" s="36"/>
      <c r="U1981" s="34"/>
      <c r="V1981" s="36"/>
      <c r="W1981" s="68" t="str">
        <f t="shared" si="90"/>
        <v/>
      </c>
      <c r="X1981" s="62" t="str">
        <f t="shared" si="91"/>
        <v/>
      </c>
    </row>
    <row r="1982" spans="2:24" ht="21" customHeight="1">
      <c r="B1982" s="167" t="str">
        <f t="shared" si="92"/>
        <v/>
      </c>
      <c r="C1982" s="78"/>
      <c r="D1982" s="71"/>
      <c r="E1982" s="71"/>
      <c r="F1982" s="78"/>
      <c r="G1982" s="71"/>
      <c r="H1982" s="78"/>
      <c r="I1982" s="71"/>
      <c r="J1982" s="71"/>
      <c r="K1982" s="36"/>
      <c r="L1982" s="71"/>
      <c r="M1982" s="36"/>
      <c r="N1982" s="36"/>
      <c r="O1982" s="36"/>
      <c r="P1982" s="86"/>
      <c r="Q1982" s="86"/>
      <c r="R1982" s="36"/>
      <c r="S1982" s="36"/>
      <c r="T1982" s="36"/>
      <c r="U1982" s="34"/>
      <c r="V1982" s="36"/>
      <c r="W1982" s="68" t="str">
        <f t="shared" si="90"/>
        <v/>
      </c>
      <c r="X1982" s="62" t="str">
        <f t="shared" si="91"/>
        <v/>
      </c>
    </row>
    <row r="1983" spans="2:24" ht="21" customHeight="1">
      <c r="B1983" s="167" t="str">
        <f t="shared" si="92"/>
        <v/>
      </c>
      <c r="C1983" s="78"/>
      <c r="D1983" s="71"/>
      <c r="E1983" s="71"/>
      <c r="F1983" s="78"/>
      <c r="G1983" s="71"/>
      <c r="H1983" s="78"/>
      <c r="I1983" s="71"/>
      <c r="J1983" s="71"/>
      <c r="K1983" s="36"/>
      <c r="L1983" s="71"/>
      <c r="M1983" s="36"/>
      <c r="N1983" s="36"/>
      <c r="O1983" s="36"/>
      <c r="P1983" s="86"/>
      <c r="Q1983" s="86"/>
      <c r="R1983" s="36"/>
      <c r="S1983" s="36"/>
      <c r="T1983" s="36"/>
      <c r="U1983" s="34"/>
      <c r="V1983" s="36"/>
      <c r="W1983" s="68" t="str">
        <f t="shared" si="90"/>
        <v/>
      </c>
      <c r="X1983" s="62" t="str">
        <f t="shared" si="91"/>
        <v/>
      </c>
    </row>
    <row r="1984" spans="2:24" ht="21" customHeight="1">
      <c r="B1984" s="167" t="str">
        <f t="shared" si="92"/>
        <v/>
      </c>
      <c r="C1984" s="78"/>
      <c r="D1984" s="71"/>
      <c r="E1984" s="71"/>
      <c r="F1984" s="78"/>
      <c r="G1984" s="71"/>
      <c r="H1984" s="78"/>
      <c r="I1984" s="71"/>
      <c r="J1984" s="71"/>
      <c r="K1984" s="36"/>
      <c r="L1984" s="71"/>
      <c r="M1984" s="36"/>
      <c r="N1984" s="36"/>
      <c r="O1984" s="36"/>
      <c r="P1984" s="86"/>
      <c r="Q1984" s="86"/>
      <c r="R1984" s="36"/>
      <c r="S1984" s="36"/>
      <c r="T1984" s="36"/>
      <c r="U1984" s="34"/>
      <c r="V1984" s="36"/>
      <c r="W1984" s="68" t="str">
        <f t="shared" si="90"/>
        <v/>
      </c>
      <c r="X1984" s="62" t="str">
        <f t="shared" si="91"/>
        <v/>
      </c>
    </row>
    <row r="1985" spans="2:24" ht="21" customHeight="1">
      <c r="B1985" s="167" t="str">
        <f t="shared" si="92"/>
        <v/>
      </c>
      <c r="C1985" s="78"/>
      <c r="D1985" s="71"/>
      <c r="E1985" s="71"/>
      <c r="F1985" s="78"/>
      <c r="G1985" s="71"/>
      <c r="H1985" s="78"/>
      <c r="I1985" s="71"/>
      <c r="J1985" s="71"/>
      <c r="K1985" s="36"/>
      <c r="L1985" s="71"/>
      <c r="M1985" s="36"/>
      <c r="N1985" s="36"/>
      <c r="O1985" s="36"/>
      <c r="P1985" s="86"/>
      <c r="Q1985" s="86"/>
      <c r="R1985" s="36"/>
      <c r="S1985" s="36"/>
      <c r="T1985" s="36"/>
      <c r="U1985" s="34"/>
      <c r="V1985" s="36"/>
      <c r="W1985" s="68" t="str">
        <f t="shared" si="90"/>
        <v/>
      </c>
      <c r="X1985" s="62" t="str">
        <f t="shared" si="91"/>
        <v/>
      </c>
    </row>
    <row r="1986" spans="2:24" ht="21" customHeight="1">
      <c r="B1986" s="167" t="str">
        <f t="shared" si="92"/>
        <v/>
      </c>
      <c r="C1986" s="78"/>
      <c r="D1986" s="71"/>
      <c r="E1986" s="71"/>
      <c r="F1986" s="78"/>
      <c r="G1986" s="71"/>
      <c r="H1986" s="78"/>
      <c r="I1986" s="71"/>
      <c r="J1986" s="71"/>
      <c r="K1986" s="36"/>
      <c r="L1986" s="71"/>
      <c r="M1986" s="36"/>
      <c r="N1986" s="36"/>
      <c r="O1986" s="36"/>
      <c r="P1986" s="86"/>
      <c r="Q1986" s="86"/>
      <c r="R1986" s="36"/>
      <c r="S1986" s="36"/>
      <c r="T1986" s="36"/>
      <c r="U1986" s="34"/>
      <c r="V1986" s="36"/>
      <c r="W1986" s="68" t="str">
        <f t="shared" si="90"/>
        <v/>
      </c>
      <c r="X1986" s="62" t="str">
        <f t="shared" si="91"/>
        <v/>
      </c>
    </row>
    <row r="1987" spans="2:24" ht="21" customHeight="1">
      <c r="B1987" s="167" t="str">
        <f t="shared" si="92"/>
        <v/>
      </c>
      <c r="C1987" s="78"/>
      <c r="D1987" s="71"/>
      <c r="E1987" s="71"/>
      <c r="F1987" s="78"/>
      <c r="G1987" s="71"/>
      <c r="H1987" s="78"/>
      <c r="I1987" s="71"/>
      <c r="J1987" s="71"/>
      <c r="K1987" s="36"/>
      <c r="L1987" s="71"/>
      <c r="M1987" s="36"/>
      <c r="N1987" s="36"/>
      <c r="O1987" s="36"/>
      <c r="P1987" s="86"/>
      <c r="Q1987" s="86"/>
      <c r="R1987" s="36"/>
      <c r="S1987" s="36"/>
      <c r="T1987" s="36"/>
      <c r="U1987" s="34"/>
      <c r="V1987" s="36"/>
      <c r="W1987" s="68" t="str">
        <f t="shared" si="90"/>
        <v/>
      </c>
      <c r="X1987" s="62" t="str">
        <f t="shared" si="91"/>
        <v/>
      </c>
    </row>
    <row r="1988" spans="2:24" ht="21" customHeight="1">
      <c r="B1988" s="167" t="str">
        <f t="shared" si="92"/>
        <v/>
      </c>
      <c r="C1988" s="78"/>
      <c r="D1988" s="71"/>
      <c r="E1988" s="71"/>
      <c r="F1988" s="78"/>
      <c r="G1988" s="71"/>
      <c r="H1988" s="78"/>
      <c r="I1988" s="71"/>
      <c r="J1988" s="71"/>
      <c r="K1988" s="36"/>
      <c r="L1988" s="71"/>
      <c r="M1988" s="36"/>
      <c r="N1988" s="36"/>
      <c r="O1988" s="36"/>
      <c r="P1988" s="86"/>
      <c r="Q1988" s="86"/>
      <c r="R1988" s="36"/>
      <c r="S1988" s="36"/>
      <c r="T1988" s="36"/>
      <c r="U1988" s="34"/>
      <c r="V1988" s="36"/>
      <c r="W1988" s="68" t="str">
        <f t="shared" si="90"/>
        <v/>
      </c>
      <c r="X1988" s="62" t="str">
        <f t="shared" si="91"/>
        <v/>
      </c>
    </row>
    <row r="1989" spans="2:24" ht="21" customHeight="1">
      <c r="B1989" s="167" t="str">
        <f t="shared" si="92"/>
        <v/>
      </c>
      <c r="C1989" s="78"/>
      <c r="D1989" s="71"/>
      <c r="E1989" s="71"/>
      <c r="F1989" s="78"/>
      <c r="G1989" s="71"/>
      <c r="H1989" s="78"/>
      <c r="I1989" s="71"/>
      <c r="J1989" s="71"/>
      <c r="K1989" s="36"/>
      <c r="L1989" s="71"/>
      <c r="M1989" s="36"/>
      <c r="N1989" s="36"/>
      <c r="O1989" s="36"/>
      <c r="P1989" s="86"/>
      <c r="Q1989" s="86"/>
      <c r="R1989" s="36"/>
      <c r="S1989" s="36"/>
      <c r="T1989" s="36"/>
      <c r="U1989" s="34"/>
      <c r="V1989" s="36"/>
      <c r="W1989" s="68" t="str">
        <f t="shared" si="90"/>
        <v/>
      </c>
      <c r="X1989" s="62" t="str">
        <f t="shared" si="91"/>
        <v/>
      </c>
    </row>
    <row r="1990" spans="2:24" ht="21" customHeight="1">
      <c r="B1990" s="167" t="str">
        <f t="shared" si="92"/>
        <v/>
      </c>
      <c r="C1990" s="78"/>
      <c r="D1990" s="71"/>
      <c r="E1990" s="71"/>
      <c r="F1990" s="78"/>
      <c r="G1990" s="71"/>
      <c r="H1990" s="78"/>
      <c r="I1990" s="71"/>
      <c r="J1990" s="71"/>
      <c r="K1990" s="36"/>
      <c r="L1990" s="71"/>
      <c r="M1990" s="36"/>
      <c r="N1990" s="36"/>
      <c r="O1990" s="36"/>
      <c r="P1990" s="86"/>
      <c r="Q1990" s="86"/>
      <c r="R1990" s="36"/>
      <c r="S1990" s="36"/>
      <c r="T1990" s="36"/>
      <c r="U1990" s="34"/>
      <c r="V1990" s="36"/>
      <c r="W1990" s="68" t="str">
        <f t="shared" si="90"/>
        <v/>
      </c>
      <c r="X1990" s="62" t="str">
        <f t="shared" si="91"/>
        <v/>
      </c>
    </row>
    <row r="1991" spans="2:24" ht="21" customHeight="1">
      <c r="B1991" s="167" t="str">
        <f t="shared" si="92"/>
        <v/>
      </c>
      <c r="C1991" s="78"/>
      <c r="D1991" s="71"/>
      <c r="E1991" s="71"/>
      <c r="F1991" s="78"/>
      <c r="G1991" s="71"/>
      <c r="H1991" s="78"/>
      <c r="I1991" s="71"/>
      <c r="J1991" s="71"/>
      <c r="K1991" s="36"/>
      <c r="L1991" s="71"/>
      <c r="M1991" s="36"/>
      <c r="N1991" s="36"/>
      <c r="O1991" s="36"/>
      <c r="P1991" s="86"/>
      <c r="Q1991" s="86"/>
      <c r="R1991" s="36"/>
      <c r="S1991" s="36"/>
      <c r="T1991" s="36"/>
      <c r="U1991" s="34"/>
      <c r="V1991" s="36"/>
      <c r="W1991" s="68" t="str">
        <f t="shared" si="90"/>
        <v/>
      </c>
      <c r="X1991" s="62" t="str">
        <f t="shared" si="91"/>
        <v/>
      </c>
    </row>
    <row r="1992" spans="2:24" ht="21" customHeight="1">
      <c r="B1992" s="167" t="str">
        <f t="shared" si="92"/>
        <v/>
      </c>
      <c r="C1992" s="78"/>
      <c r="D1992" s="71"/>
      <c r="E1992" s="71"/>
      <c r="F1992" s="78"/>
      <c r="G1992" s="71"/>
      <c r="H1992" s="78"/>
      <c r="I1992" s="71"/>
      <c r="J1992" s="71"/>
      <c r="K1992" s="36"/>
      <c r="L1992" s="71"/>
      <c r="M1992" s="36"/>
      <c r="N1992" s="36"/>
      <c r="O1992" s="36"/>
      <c r="P1992" s="86"/>
      <c r="Q1992" s="86"/>
      <c r="R1992" s="36"/>
      <c r="S1992" s="36"/>
      <c r="T1992" s="36"/>
      <c r="U1992" s="34"/>
      <c r="V1992" s="36"/>
      <c r="W1992" s="68" t="str">
        <f t="shared" si="90"/>
        <v/>
      </c>
      <c r="X1992" s="62" t="str">
        <f t="shared" si="91"/>
        <v/>
      </c>
    </row>
    <row r="1993" spans="2:24" ht="21" customHeight="1">
      <c r="B1993" s="167" t="str">
        <f t="shared" si="92"/>
        <v/>
      </c>
      <c r="C1993" s="78"/>
      <c r="D1993" s="71"/>
      <c r="E1993" s="71"/>
      <c r="F1993" s="78"/>
      <c r="G1993" s="71"/>
      <c r="H1993" s="78"/>
      <c r="I1993" s="71"/>
      <c r="J1993" s="71"/>
      <c r="K1993" s="36"/>
      <c r="L1993" s="71"/>
      <c r="M1993" s="36"/>
      <c r="N1993" s="36"/>
      <c r="O1993" s="36"/>
      <c r="P1993" s="86"/>
      <c r="Q1993" s="86"/>
      <c r="R1993" s="36"/>
      <c r="S1993" s="36"/>
      <c r="T1993" s="36"/>
      <c r="U1993" s="34"/>
      <c r="V1993" s="36"/>
      <c r="W1993" s="68" t="str">
        <f t="shared" si="90"/>
        <v/>
      </c>
      <c r="X1993" s="62" t="str">
        <f t="shared" si="91"/>
        <v/>
      </c>
    </row>
    <row r="1994" spans="2:24" ht="21" customHeight="1">
      <c r="B1994" s="167" t="str">
        <f t="shared" si="92"/>
        <v/>
      </c>
      <c r="C1994" s="78"/>
      <c r="D1994" s="71"/>
      <c r="E1994" s="71"/>
      <c r="F1994" s="78"/>
      <c r="G1994" s="71"/>
      <c r="H1994" s="78"/>
      <c r="I1994" s="71"/>
      <c r="J1994" s="71"/>
      <c r="K1994" s="36"/>
      <c r="L1994" s="71"/>
      <c r="M1994" s="36"/>
      <c r="N1994" s="36"/>
      <c r="O1994" s="36"/>
      <c r="P1994" s="86"/>
      <c r="Q1994" s="86"/>
      <c r="R1994" s="36"/>
      <c r="S1994" s="36"/>
      <c r="T1994" s="36"/>
      <c r="U1994" s="34"/>
      <c r="V1994" s="36"/>
      <c r="W1994" s="68" t="str">
        <f t="shared" si="90"/>
        <v/>
      </c>
      <c r="X1994" s="62" t="str">
        <f t="shared" si="91"/>
        <v/>
      </c>
    </row>
    <row r="1995" spans="2:24" ht="21" customHeight="1">
      <c r="B1995" s="167" t="str">
        <f t="shared" si="92"/>
        <v/>
      </c>
      <c r="C1995" s="78"/>
      <c r="D1995" s="71"/>
      <c r="E1995" s="71"/>
      <c r="F1995" s="78"/>
      <c r="G1995" s="71"/>
      <c r="H1995" s="78"/>
      <c r="I1995" s="71"/>
      <c r="J1995" s="71"/>
      <c r="K1995" s="36"/>
      <c r="L1995" s="71"/>
      <c r="M1995" s="36"/>
      <c r="N1995" s="36"/>
      <c r="O1995" s="36"/>
      <c r="P1995" s="86"/>
      <c r="Q1995" s="86"/>
      <c r="R1995" s="36"/>
      <c r="S1995" s="36"/>
      <c r="T1995" s="36"/>
      <c r="U1995" s="34"/>
      <c r="V1995" s="36"/>
      <c r="W1995" s="68" t="str">
        <f t="shared" si="90"/>
        <v/>
      </c>
      <c r="X1995" s="62" t="str">
        <f t="shared" si="91"/>
        <v/>
      </c>
    </row>
    <row r="1996" spans="2:24" ht="21" customHeight="1">
      <c r="B1996" s="167" t="str">
        <f t="shared" si="92"/>
        <v/>
      </c>
      <c r="C1996" s="78"/>
      <c r="D1996" s="71"/>
      <c r="E1996" s="71"/>
      <c r="F1996" s="78"/>
      <c r="G1996" s="71"/>
      <c r="H1996" s="78"/>
      <c r="I1996" s="71"/>
      <c r="J1996" s="71"/>
      <c r="K1996" s="36"/>
      <c r="L1996" s="71"/>
      <c r="M1996" s="36"/>
      <c r="N1996" s="36"/>
      <c r="O1996" s="36"/>
      <c r="P1996" s="86"/>
      <c r="Q1996" s="86"/>
      <c r="R1996" s="36"/>
      <c r="S1996" s="36"/>
      <c r="T1996" s="36"/>
      <c r="U1996" s="34"/>
      <c r="V1996" s="36"/>
      <c r="W1996" s="68" t="str">
        <f t="shared" ref="W1996:W2000" si="93">IF(X1996&lt;&gt;"","Erreur","")</f>
        <v/>
      </c>
      <c r="X1996" s="62" t="str">
        <f t="shared" ref="X1996:X2000" si="94">IF(AND(B1996&lt;&gt;"",OR(C1996="",D1996="",E1996="",G1996="",J1996="",L1996="")),"Veuillez compléter les informations d'identification du dérivé.",IF(AND(B1996&lt;&gt;"",H1996&lt;&gt;"",I1996=""),"Veuillez compléter la colonne C0070 Type de code.",IF(AND(B1996&lt;&gt;"",I1996=""),"Veuillez sélectionner Total/NA dans la liste de la colonne C0070 si vous n'avez rien à déclarer.","")))</f>
        <v/>
      </c>
    </row>
    <row r="1997" spans="2:24" ht="21" customHeight="1">
      <c r="B1997" s="167" t="str">
        <f t="shared" ref="B1997:B2000" si="95">IF(COUNTA(C1997:V1997)&gt;0,B1996+1,"")</f>
        <v/>
      </c>
      <c r="C1997" s="78"/>
      <c r="D1997" s="71"/>
      <c r="E1997" s="71"/>
      <c r="F1997" s="78"/>
      <c r="G1997" s="71"/>
      <c r="H1997" s="78"/>
      <c r="I1997" s="71"/>
      <c r="J1997" s="71"/>
      <c r="K1997" s="36"/>
      <c r="L1997" s="71"/>
      <c r="M1997" s="36"/>
      <c r="N1997" s="36"/>
      <c r="O1997" s="36"/>
      <c r="P1997" s="86"/>
      <c r="Q1997" s="86"/>
      <c r="R1997" s="36"/>
      <c r="S1997" s="36"/>
      <c r="T1997" s="36"/>
      <c r="U1997" s="34"/>
      <c r="V1997" s="36"/>
      <c r="W1997" s="68" t="str">
        <f t="shared" si="93"/>
        <v/>
      </c>
      <c r="X1997" s="62" t="str">
        <f t="shared" si="94"/>
        <v/>
      </c>
    </row>
    <row r="1998" spans="2:24" ht="21" customHeight="1">
      <c r="B1998" s="167" t="str">
        <f t="shared" si="95"/>
        <v/>
      </c>
      <c r="C1998" s="78"/>
      <c r="D1998" s="71"/>
      <c r="E1998" s="71"/>
      <c r="F1998" s="78"/>
      <c r="G1998" s="71"/>
      <c r="H1998" s="78"/>
      <c r="I1998" s="71"/>
      <c r="J1998" s="71"/>
      <c r="K1998" s="36"/>
      <c r="L1998" s="71"/>
      <c r="M1998" s="36"/>
      <c r="N1998" s="36"/>
      <c r="O1998" s="36"/>
      <c r="P1998" s="86"/>
      <c r="Q1998" s="86"/>
      <c r="R1998" s="36"/>
      <c r="S1998" s="36"/>
      <c r="T1998" s="36"/>
      <c r="U1998" s="34"/>
      <c r="V1998" s="36"/>
      <c r="W1998" s="68" t="str">
        <f t="shared" si="93"/>
        <v/>
      </c>
      <c r="X1998" s="62" t="str">
        <f t="shared" si="94"/>
        <v/>
      </c>
    </row>
    <row r="1999" spans="2:24" ht="21" customHeight="1">
      <c r="B1999" s="167" t="str">
        <f t="shared" si="95"/>
        <v/>
      </c>
      <c r="C1999" s="78"/>
      <c r="D1999" s="71"/>
      <c r="E1999" s="71"/>
      <c r="F1999" s="78"/>
      <c r="G1999" s="71"/>
      <c r="H1999" s="78"/>
      <c r="I1999" s="71"/>
      <c r="J1999" s="71"/>
      <c r="K1999" s="36"/>
      <c r="L1999" s="71"/>
      <c r="M1999" s="36"/>
      <c r="N1999" s="36"/>
      <c r="O1999" s="36"/>
      <c r="P1999" s="86"/>
      <c r="Q1999" s="35"/>
      <c r="R1999" s="36"/>
      <c r="S1999" s="36"/>
      <c r="T1999" s="36"/>
      <c r="U1999" s="34"/>
      <c r="V1999" s="36"/>
      <c r="W1999" s="68" t="str">
        <f t="shared" si="93"/>
        <v/>
      </c>
      <c r="X1999" s="62" t="str">
        <f t="shared" si="94"/>
        <v/>
      </c>
    </row>
    <row r="2000" spans="2:24" ht="21" customHeight="1">
      <c r="B2000" s="167" t="str">
        <f t="shared" si="95"/>
        <v/>
      </c>
      <c r="C2000" s="78"/>
      <c r="D2000" s="71"/>
      <c r="E2000" s="71"/>
      <c r="F2000" s="78"/>
      <c r="G2000" s="71"/>
      <c r="H2000" s="78"/>
      <c r="I2000" s="71"/>
      <c r="J2000" s="71"/>
      <c r="K2000" s="36"/>
      <c r="L2000" s="71"/>
      <c r="M2000" s="36"/>
      <c r="N2000" s="36"/>
      <c r="O2000" s="36"/>
      <c r="P2000" s="91"/>
      <c r="Q2000" s="79"/>
      <c r="R2000" s="73"/>
      <c r="S2000" s="73"/>
      <c r="T2000" s="73"/>
      <c r="U2000" s="72"/>
      <c r="V2000" s="73"/>
      <c r="W2000" s="68" t="str">
        <f t="shared" si="93"/>
        <v/>
      </c>
      <c r="X2000" s="62" t="str">
        <f t="shared" si="94"/>
        <v/>
      </c>
    </row>
  </sheetData>
  <sheetProtection algorithmName="SHA-512" hashValue="4Q20htOmlljSfd4ZsWx4cHV66Xmm3aO1SYpNtl4zFjoqS6cFrpwkU+w1u3Fp6cNDes0Itfo03d8sRucTWXZ/+Q==" saltValue="rbYP2PohL62kNdB9qRUZLw==" spinCount="100000" sheet="1" objects="1" scenarios="1" selectLockedCells="1"/>
  <mergeCells count="1">
    <mergeCell ref="B8:E8"/>
  </mergeCells>
  <conditionalFormatting sqref="C11:E2000 G11:G2000 J11:J2000 L11:L2000">
    <cfRule type="expression" dxfId="16" priority="2">
      <formula>$W11="Erreur"</formula>
    </cfRule>
  </conditionalFormatting>
  <dataValidations count="3">
    <dataValidation type="date" allowBlank="1" showInputMessage="1" showErrorMessage="1" error="Seules les dates sont autorisées" sqref="U11:U2000" xr:uid="{00000000-0002-0000-0E00-000000000000}">
      <formula1>1</formula1>
      <formula2>73415</formula2>
    </dataValidation>
    <dataValidation type="decimal" allowBlank="1" showInputMessage="1" showErrorMessage="1" error="Seuls les montants sont autorisés" sqref="V11:V2000 R11:T2000 M11:O2000 K11:K2000" xr:uid="{00000000-0002-0000-0E00-000001000000}">
      <formula1>-999999999999.99</formula1>
      <formula2>999999999999.99</formula2>
    </dataValidation>
    <dataValidation type="whole" allowBlank="1" showInputMessage="1" showErrorMessage="1" errorTitle="Saisie non valide" error="Seuls des nombres entiers positifs sont autorisés." sqref="P11:Q2000" xr:uid="{00000000-0002-0000-0E00-000002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3000000}">
          <x14:formula1>
            <xm:f>'@lists'!$A$43:$F$43</xm:f>
          </x14:formula1>
          <xm:sqref>E11:E2000</xm:sqref>
        </x14:dataValidation>
        <x14:dataValidation type="list" allowBlank="1" showInputMessage="1" showErrorMessage="1" xr:uid="{00000000-0002-0000-0E00-000004000000}">
          <x14:formula1>
            <xm:f>'@lists'!$A$33:$J$33</xm:f>
          </x14:formula1>
          <xm:sqref>D11:D2000</xm:sqref>
        </x14:dataValidation>
        <x14:dataValidation type="list" allowBlank="1" showInputMessage="1" showErrorMessage="1" xr:uid="{00000000-0002-0000-0E00-000005000000}">
          <x14:formula1>
            <xm:f>'@lists'!$A$44:$B$44</xm:f>
          </x14:formula1>
          <xm:sqref>G11:G2000</xm:sqref>
        </x14:dataValidation>
        <x14:dataValidation type="list" allowBlank="1" showInputMessage="1" showErrorMessage="1" xr:uid="{00000000-0002-0000-0E00-000006000000}">
          <x14:formula1>
            <xm:f>'@lists'!$A$45:$L$45</xm:f>
          </x14:formula1>
          <xm:sqref>I11:I2000</xm:sqref>
        </x14:dataValidation>
        <x14:dataValidation type="list" allowBlank="1" showInputMessage="1" showErrorMessage="1" xr:uid="{00000000-0002-0000-0E00-000007000000}">
          <x14:formula1>
            <xm:f>'@lists'!$A$47:$G$47</xm:f>
          </x14:formula1>
          <xm:sqref>L11:L2000</xm:sqref>
        </x14:dataValidation>
        <x14:dataValidation type="list" allowBlank="1" showInputMessage="1" showErrorMessage="1" xr:uid="{00000000-0002-0000-0E00-000008000000}">
          <x14:formula1>
            <xm:f>'@lists'!$A$46:$C$46</xm:f>
          </x14:formula1>
          <xm:sqref>J11:J2000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outlinePr summaryBelow="0" summaryRight="0"/>
  </sheetPr>
  <dimension ref="A1:S2000"/>
  <sheetViews>
    <sheetView workbookViewId="0">
      <selection activeCell="B11" sqref="B11"/>
    </sheetView>
  </sheetViews>
  <sheetFormatPr defaultColWidth="11.42578125" defaultRowHeight="13.15"/>
  <cols>
    <col min="1" max="1" width="13" customWidth="1"/>
    <col min="2" max="13" width="21.5703125" customWidth="1"/>
    <col min="14" max="14" width="32.85546875" customWidth="1"/>
    <col min="15" max="17" width="21.5703125" customWidth="1"/>
    <col min="19" max="19" width="69.28515625" customWidth="1"/>
  </cols>
  <sheetData>
    <row r="1" spans="1:19"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c r="Q1" s="6"/>
    </row>
    <row r="2" spans="1:19" ht="13.9">
      <c r="A2" s="5" t="s">
        <v>4</v>
      </c>
      <c r="B2" s="43">
        <f>'RP0101'!B2</f>
        <v>0</v>
      </c>
      <c r="C2" s="48" t="s">
        <v>5</v>
      </c>
      <c r="D2" s="44">
        <f>'RP0101'!D2</f>
        <v>46022</v>
      </c>
      <c r="E2" s="6"/>
      <c r="F2" s="6"/>
      <c r="G2" s="6"/>
      <c r="H2" s="6"/>
      <c r="I2" s="6"/>
      <c r="J2" s="6"/>
      <c r="K2" s="6"/>
      <c r="L2" s="6"/>
      <c r="M2" s="6"/>
      <c r="N2" s="6"/>
      <c r="O2" s="6"/>
      <c r="P2" s="6"/>
      <c r="Q2" s="6"/>
    </row>
    <row r="3" spans="1:19" ht="13.9">
      <c r="A3" s="5"/>
      <c r="B3" s="43"/>
      <c r="C3" s="48"/>
      <c r="D3" s="45"/>
      <c r="E3" s="24">
        <v>2</v>
      </c>
      <c r="F3" s="6"/>
      <c r="G3" s="6"/>
      <c r="H3" s="6"/>
      <c r="I3" s="6"/>
      <c r="J3" s="6"/>
      <c r="K3" s="6"/>
      <c r="L3" s="6"/>
      <c r="M3" s="6"/>
      <c r="N3" s="6"/>
      <c r="O3" s="6"/>
      <c r="P3" s="6"/>
      <c r="Q3" s="6"/>
    </row>
    <row r="4" spans="1:19" ht="13.9">
      <c r="A4" s="5" t="s">
        <v>6</v>
      </c>
      <c r="B4" s="43">
        <f>'RP0101'!B4</f>
        <v>0</v>
      </c>
      <c r="C4" s="48" t="s">
        <v>7</v>
      </c>
      <c r="D4" s="46" t="s">
        <v>8</v>
      </c>
      <c r="E4" s="24">
        <v>4</v>
      </c>
      <c r="F4" s="6"/>
      <c r="G4" s="6"/>
      <c r="H4" s="6"/>
      <c r="I4" s="6"/>
      <c r="J4" s="6"/>
      <c r="K4" s="6"/>
      <c r="L4" s="6"/>
      <c r="M4" s="6"/>
      <c r="N4" s="6"/>
      <c r="O4" s="6"/>
      <c r="P4" s="6"/>
      <c r="Q4" s="6"/>
    </row>
    <row r="5" spans="1:19" ht="13.9">
      <c r="A5" s="3" t="s">
        <v>9</v>
      </c>
      <c r="B5" s="47" t="str">
        <f>IF('RP0101'!D20="1-Reporté",B7,IF(OR('RP0101'!D20="0-Non reporté",'RP0101'!D20="2-Non reporté car l'ORPS n'a pas réalisé ce type d'opération"),CONCATENATE(B7,"_unfiled"),""))</f>
        <v/>
      </c>
      <c r="C5" s="49"/>
      <c r="D5" s="50"/>
      <c r="E5" s="24">
        <v>4</v>
      </c>
      <c r="F5" s="6"/>
      <c r="G5" s="6"/>
      <c r="H5" s="6"/>
      <c r="I5" s="6"/>
      <c r="J5" s="6"/>
      <c r="K5" s="6"/>
      <c r="L5" s="6"/>
      <c r="M5" s="6"/>
      <c r="N5" s="6"/>
      <c r="O5" s="6"/>
      <c r="P5" s="6"/>
      <c r="Q5" s="6"/>
    </row>
    <row r="6" spans="1:19">
      <c r="A6" s="6"/>
      <c r="B6" s="6"/>
      <c r="C6" s="6"/>
      <c r="D6" s="6"/>
      <c r="E6" s="6"/>
      <c r="F6" s="6"/>
      <c r="G6" s="6"/>
      <c r="H6" s="6"/>
      <c r="I6" s="6"/>
      <c r="J6" s="6"/>
      <c r="K6" s="6"/>
      <c r="L6" s="6"/>
      <c r="M6" s="6"/>
      <c r="N6" s="6"/>
      <c r="O6" s="6"/>
      <c r="P6" s="6"/>
      <c r="Q6" s="6"/>
    </row>
    <row r="7" spans="1:19" ht="13.9">
      <c r="A7" s="6"/>
      <c r="B7" s="9" t="s">
        <v>357</v>
      </c>
      <c r="C7" s="6"/>
      <c r="D7" s="6"/>
      <c r="E7" s="6"/>
      <c r="F7" s="6"/>
      <c r="G7" s="6"/>
      <c r="H7" s="6"/>
      <c r="I7" s="6"/>
      <c r="J7" s="6"/>
      <c r="K7" s="6"/>
      <c r="L7" s="6"/>
      <c r="M7" s="6"/>
      <c r="N7" s="6"/>
      <c r="O7" s="6"/>
      <c r="P7" s="6"/>
      <c r="Q7" s="6"/>
    </row>
    <row r="8" spans="1:19">
      <c r="A8" s="6"/>
      <c r="B8" s="178" t="s">
        <v>361</v>
      </c>
      <c r="C8" s="179"/>
      <c r="D8" s="179"/>
      <c r="E8" s="179"/>
      <c r="F8" s="6"/>
      <c r="G8" s="6"/>
      <c r="H8" s="6"/>
      <c r="I8" s="6"/>
      <c r="J8" s="6"/>
      <c r="K8" s="6"/>
      <c r="L8" s="6"/>
      <c r="M8" s="6"/>
      <c r="N8" s="6"/>
      <c r="O8" s="6"/>
      <c r="P8" s="6"/>
      <c r="Q8" s="6"/>
    </row>
    <row r="9" spans="1:19" ht="20.45">
      <c r="A9" s="6"/>
      <c r="B9" s="19" t="s">
        <v>285</v>
      </c>
      <c r="C9" s="19" t="s">
        <v>286</v>
      </c>
      <c r="D9" s="19" t="s">
        <v>195</v>
      </c>
      <c r="E9" s="19" t="s">
        <v>327</v>
      </c>
      <c r="F9" s="19" t="s">
        <v>197</v>
      </c>
      <c r="G9" s="19" t="s">
        <v>330</v>
      </c>
      <c r="H9" s="19" t="s">
        <v>331</v>
      </c>
      <c r="I9" s="19" t="s">
        <v>332</v>
      </c>
      <c r="J9" s="19" t="s">
        <v>333</v>
      </c>
      <c r="K9" s="19" t="s">
        <v>334</v>
      </c>
      <c r="L9" s="19" t="s">
        <v>335</v>
      </c>
      <c r="M9" s="19" t="s">
        <v>336</v>
      </c>
      <c r="N9" s="19" t="s">
        <v>337</v>
      </c>
      <c r="O9" s="19" t="s">
        <v>338</v>
      </c>
      <c r="P9" s="19" t="s">
        <v>339</v>
      </c>
      <c r="Q9" s="19" t="s">
        <v>340</v>
      </c>
    </row>
    <row r="10" spans="1:19">
      <c r="A10" s="6"/>
      <c r="B10" s="17" t="s">
        <v>14</v>
      </c>
      <c r="C10" s="17" t="s">
        <v>109</v>
      </c>
      <c r="D10" s="17" t="s">
        <v>317</v>
      </c>
      <c r="E10" s="17" t="s">
        <v>318</v>
      </c>
      <c r="F10" s="17" t="s">
        <v>319</v>
      </c>
      <c r="G10" s="17" t="s">
        <v>320</v>
      </c>
      <c r="H10" s="17" t="s">
        <v>321</v>
      </c>
      <c r="I10" s="17" t="s">
        <v>322</v>
      </c>
      <c r="J10" s="17" t="s">
        <v>323</v>
      </c>
      <c r="K10" s="17" t="s">
        <v>324</v>
      </c>
      <c r="L10" s="17" t="s">
        <v>325</v>
      </c>
      <c r="M10" s="17" t="s">
        <v>341</v>
      </c>
      <c r="N10" s="17" t="s">
        <v>342</v>
      </c>
      <c r="O10" s="17" t="s">
        <v>343</v>
      </c>
      <c r="P10" s="17" t="s">
        <v>344</v>
      </c>
      <c r="Q10" s="17" t="s">
        <v>345</v>
      </c>
    </row>
    <row r="11" spans="1:19" ht="21" customHeight="1">
      <c r="A11" s="6"/>
      <c r="B11" s="78"/>
      <c r="C11" s="71"/>
      <c r="D11" s="71"/>
      <c r="E11" s="78"/>
      <c r="F11" s="71"/>
      <c r="G11" s="71"/>
      <c r="H11" s="78"/>
      <c r="I11" s="71"/>
      <c r="J11" s="71"/>
      <c r="K11" s="78"/>
      <c r="L11" s="71"/>
      <c r="M11" s="71"/>
      <c r="N11" s="71"/>
      <c r="O11" s="78"/>
      <c r="P11" s="78"/>
      <c r="Q11" s="72"/>
      <c r="R11" s="68" t="str">
        <f>IF(S11&lt;&gt;"","Erreur","")</f>
        <v/>
      </c>
      <c r="S11" s="62" t="str">
        <f>IF(AND(B11&lt;&gt;"",OR(C11="",D11="",N11="")),"Veuillez compléter les informations d'identification du dérivé.",IF(AND(B11="",OR(C11&lt;&gt;"",D11&lt;&gt;"",N11&lt;&gt;"")),"Veuillez compléter les informations d'identification du dérivé en colonne C0010.",IF(AND(B11&lt;&gt;"",E11&lt;&gt;"",F11=""),"Veuillez compléter la colonne C0230 Type de code.",IF(AND(B11&lt;&gt;"",F11=""),"Veuillez sélectionner Total/NA dans la liste de la colonne C0230 si vous n'avez rien à déclarer.",IF(AND(B11&lt;&gt;"",H11&lt;&gt;"",I11=""),"Veuillez compléter la colonne C0260 Type de code.",IF(AND(B11&lt;&gt;"",I11=""),"Veuillez sélectionner Total/NA dans la liste de la colonne C0260 si vous n'avez rien à déclarer.",""))))))</f>
        <v/>
      </c>
    </row>
    <row r="12" spans="1:19" ht="21" customHeight="1">
      <c r="A12" s="6"/>
      <c r="B12" s="78"/>
      <c r="C12" s="71"/>
      <c r="D12" s="71"/>
      <c r="E12" s="78"/>
      <c r="F12" s="71"/>
      <c r="G12" s="71"/>
      <c r="H12" s="78"/>
      <c r="I12" s="71"/>
      <c r="J12" s="71"/>
      <c r="K12" s="78"/>
      <c r="L12" s="71"/>
      <c r="M12" s="71"/>
      <c r="N12" s="71"/>
      <c r="O12" s="78"/>
      <c r="P12" s="78"/>
      <c r="Q12" s="72"/>
      <c r="R12" s="68" t="str">
        <f>IF(S12&lt;&gt;"","Erreur","")</f>
        <v/>
      </c>
      <c r="S12" s="62" t="str">
        <f>IF(AND(B12&lt;&gt;"",B11=""),"La ligne précédente ne doit pas être vide",IF(AND(B12&lt;&gt;"",OR(C12="",D12="",N12="")),"Veuillez compléter les informations d'identification du dérivé.",IF(AND(B12="",OR(C12&lt;&gt;"",D12&lt;&gt;"",N12&lt;&gt;"")),"Veuillez compléter les informations d'identification du dérivé en colonne C0010.",IF(AND(B12&lt;&gt;"",E12&lt;&gt;"",F12=""),"Veuillez compléter la colonne C0230 Type de code.",IF(AND(B12&lt;&gt;"",F12=""),"Veuillez sélectionner Total/NA dans la liste de la colonne C0230 si vous n'avez rien à déclarer.",IF(AND(B12&lt;&gt;"",H12&lt;&gt;"",I12=""),"Veuillez compléter la colonne C0260 Type de code.",IF(AND(B12&lt;&gt;"",I12=""),"Veuillez sélectionner Total/NA dans la liste de la colonne C0260 si vous n'avez rien à déclarer.","")))))))</f>
        <v/>
      </c>
    </row>
    <row r="13" spans="1:19" ht="21" customHeight="1">
      <c r="A13" s="6"/>
      <c r="B13" s="78"/>
      <c r="C13" s="71"/>
      <c r="D13" s="71"/>
      <c r="E13" s="78"/>
      <c r="F13" s="71"/>
      <c r="G13" s="71"/>
      <c r="H13" s="78"/>
      <c r="I13" s="71"/>
      <c r="J13" s="71"/>
      <c r="K13" s="78"/>
      <c r="L13" s="71"/>
      <c r="M13" s="71"/>
      <c r="N13" s="71"/>
      <c r="O13" s="78"/>
      <c r="P13" s="78"/>
      <c r="Q13" s="72"/>
      <c r="R13" s="68" t="str">
        <f t="shared" ref="R13:R76" si="0">IF(S13&lt;&gt;"","Erreur","")</f>
        <v/>
      </c>
      <c r="S13" s="62" t="str">
        <f t="shared" ref="S13:S76" si="1">IF(AND(B13&lt;&gt;"",B12=""),"La ligne précédente ne doit pas être vide",IF(AND(B13&lt;&gt;"",OR(C13="",D13="",N13="")),"Veuillez compléter les informations d'identification du dérivé.",IF(AND(B13="",OR(C13&lt;&gt;"",D13&lt;&gt;"",N13&lt;&gt;"")),"Veuillez compléter les informations d'identification du dérivé en colonne C0010.",IF(AND(B13&lt;&gt;"",E13&lt;&gt;"",F13=""),"Veuillez compléter la colonne C0230 Type de code.",IF(AND(B13&lt;&gt;"",F13=""),"Veuillez sélectionner Total/NA dans la liste de la colonne C0230 si vous n'avez rien à déclarer.",IF(AND(B13&lt;&gt;"",H13&lt;&gt;"",I13=""),"Veuillez compléter la colonne C0260 Type de code.",IF(AND(B13&lt;&gt;"",I13=""),"Veuillez sélectionner Total/NA dans la liste de la colonne C0260 si vous n'avez rien à déclarer.","")))))))</f>
        <v/>
      </c>
    </row>
    <row r="14" spans="1:19" ht="21" customHeight="1">
      <c r="A14" s="6"/>
      <c r="B14" s="78"/>
      <c r="C14" s="71"/>
      <c r="D14" s="71"/>
      <c r="E14" s="78"/>
      <c r="F14" s="71"/>
      <c r="G14" s="71"/>
      <c r="H14" s="78"/>
      <c r="I14" s="71"/>
      <c r="J14" s="71"/>
      <c r="K14" s="78"/>
      <c r="L14" s="71"/>
      <c r="M14" s="71"/>
      <c r="N14" s="71"/>
      <c r="O14" s="78"/>
      <c r="P14" s="78"/>
      <c r="Q14" s="72"/>
      <c r="R14" s="68" t="str">
        <f t="shared" si="0"/>
        <v/>
      </c>
      <c r="S14" s="62" t="str">
        <f t="shared" si="1"/>
        <v/>
      </c>
    </row>
    <row r="15" spans="1:19" ht="21" customHeight="1">
      <c r="A15" s="6"/>
      <c r="B15" s="78"/>
      <c r="C15" s="71"/>
      <c r="D15" s="71"/>
      <c r="E15" s="78"/>
      <c r="F15" s="71"/>
      <c r="G15" s="71"/>
      <c r="H15" s="78"/>
      <c r="I15" s="71"/>
      <c r="J15" s="71"/>
      <c r="K15" s="78"/>
      <c r="L15" s="71"/>
      <c r="M15" s="71"/>
      <c r="N15" s="71"/>
      <c r="O15" s="78"/>
      <c r="P15" s="78"/>
      <c r="Q15" s="72"/>
      <c r="R15" s="68" t="str">
        <f t="shared" si="0"/>
        <v/>
      </c>
      <c r="S15" s="62" t="str">
        <f t="shared" si="1"/>
        <v/>
      </c>
    </row>
    <row r="16" spans="1:19" ht="21" customHeight="1">
      <c r="A16" s="6"/>
      <c r="B16" s="78"/>
      <c r="C16" s="71"/>
      <c r="D16" s="71"/>
      <c r="E16" s="78"/>
      <c r="F16" s="71"/>
      <c r="G16" s="71"/>
      <c r="H16" s="78"/>
      <c r="I16" s="71"/>
      <c r="J16" s="71"/>
      <c r="K16" s="78"/>
      <c r="L16" s="71"/>
      <c r="M16" s="71"/>
      <c r="N16" s="71"/>
      <c r="O16" s="78"/>
      <c r="P16" s="78"/>
      <c r="Q16" s="72"/>
      <c r="R16" s="68" t="str">
        <f t="shared" si="0"/>
        <v/>
      </c>
      <c r="S16" s="62" t="str">
        <f t="shared" si="1"/>
        <v/>
      </c>
    </row>
    <row r="17" spans="1:19" ht="21" customHeight="1">
      <c r="A17" s="6"/>
      <c r="B17" s="78"/>
      <c r="C17" s="71"/>
      <c r="D17" s="71"/>
      <c r="E17" s="78"/>
      <c r="F17" s="71"/>
      <c r="G17" s="71"/>
      <c r="H17" s="78"/>
      <c r="I17" s="71"/>
      <c r="J17" s="71"/>
      <c r="K17" s="78"/>
      <c r="L17" s="71"/>
      <c r="M17" s="71"/>
      <c r="N17" s="71"/>
      <c r="O17" s="78"/>
      <c r="P17" s="78"/>
      <c r="Q17" s="72"/>
      <c r="R17" s="68" t="str">
        <f t="shared" si="0"/>
        <v/>
      </c>
      <c r="S17" s="62" t="str">
        <f t="shared" si="1"/>
        <v/>
      </c>
    </row>
    <row r="18" spans="1:19" ht="21" customHeight="1">
      <c r="A18" s="6"/>
      <c r="B18" s="78"/>
      <c r="C18" s="71"/>
      <c r="D18" s="71"/>
      <c r="E18" s="78"/>
      <c r="F18" s="71"/>
      <c r="G18" s="71"/>
      <c r="H18" s="78"/>
      <c r="I18" s="71"/>
      <c r="J18" s="71"/>
      <c r="K18" s="78"/>
      <c r="L18" s="71"/>
      <c r="M18" s="71"/>
      <c r="N18" s="71"/>
      <c r="O18" s="78"/>
      <c r="P18" s="78"/>
      <c r="Q18" s="72"/>
      <c r="R18" s="68" t="str">
        <f t="shared" si="0"/>
        <v/>
      </c>
      <c r="S18" s="62" t="str">
        <f t="shared" si="1"/>
        <v/>
      </c>
    </row>
    <row r="19" spans="1:19" ht="21" customHeight="1">
      <c r="A19" s="6"/>
      <c r="B19" s="78"/>
      <c r="C19" s="71"/>
      <c r="D19" s="71"/>
      <c r="E19" s="78"/>
      <c r="F19" s="71"/>
      <c r="G19" s="71"/>
      <c r="H19" s="78"/>
      <c r="I19" s="71"/>
      <c r="J19" s="71"/>
      <c r="K19" s="78"/>
      <c r="L19" s="71"/>
      <c r="M19" s="71"/>
      <c r="N19" s="71"/>
      <c r="O19" s="78"/>
      <c r="P19" s="78"/>
      <c r="Q19" s="72"/>
      <c r="R19" s="68" t="str">
        <f t="shared" si="0"/>
        <v/>
      </c>
      <c r="S19" s="62" t="str">
        <f t="shared" si="1"/>
        <v/>
      </c>
    </row>
    <row r="20" spans="1:19" ht="21" customHeight="1">
      <c r="A20" s="6"/>
      <c r="B20" s="78"/>
      <c r="C20" s="71"/>
      <c r="D20" s="71"/>
      <c r="E20" s="78"/>
      <c r="F20" s="71"/>
      <c r="G20" s="71"/>
      <c r="H20" s="78"/>
      <c r="I20" s="71"/>
      <c r="J20" s="71"/>
      <c r="K20" s="78"/>
      <c r="L20" s="71"/>
      <c r="M20" s="71"/>
      <c r="N20" s="71"/>
      <c r="O20" s="78"/>
      <c r="P20" s="78"/>
      <c r="Q20" s="72"/>
      <c r="R20" s="68" t="str">
        <f t="shared" si="0"/>
        <v/>
      </c>
      <c r="S20" s="62" t="str">
        <f t="shared" si="1"/>
        <v/>
      </c>
    </row>
    <row r="21" spans="1:19" ht="21" customHeight="1">
      <c r="A21" s="6"/>
      <c r="B21" s="78"/>
      <c r="C21" s="71"/>
      <c r="D21" s="71"/>
      <c r="E21" s="78"/>
      <c r="F21" s="71"/>
      <c r="G21" s="71"/>
      <c r="H21" s="78"/>
      <c r="I21" s="71"/>
      <c r="J21" s="71"/>
      <c r="K21" s="78"/>
      <c r="L21" s="71"/>
      <c r="M21" s="71"/>
      <c r="N21" s="71"/>
      <c r="O21" s="78"/>
      <c r="P21" s="78"/>
      <c r="Q21" s="72"/>
      <c r="R21" s="68" t="str">
        <f t="shared" si="0"/>
        <v/>
      </c>
      <c r="S21" s="62" t="str">
        <f t="shared" si="1"/>
        <v/>
      </c>
    </row>
    <row r="22" spans="1:19" ht="21" customHeight="1">
      <c r="A22" s="6"/>
      <c r="B22" s="78"/>
      <c r="C22" s="71"/>
      <c r="D22" s="71"/>
      <c r="E22" s="78"/>
      <c r="F22" s="71"/>
      <c r="G22" s="71"/>
      <c r="H22" s="78"/>
      <c r="I22" s="71"/>
      <c r="J22" s="71"/>
      <c r="K22" s="78"/>
      <c r="L22" s="71"/>
      <c r="M22" s="71"/>
      <c r="N22" s="71"/>
      <c r="O22" s="78"/>
      <c r="P22" s="78"/>
      <c r="Q22" s="72"/>
      <c r="R22" s="68" t="str">
        <f t="shared" si="0"/>
        <v/>
      </c>
      <c r="S22" s="62" t="str">
        <f t="shared" si="1"/>
        <v/>
      </c>
    </row>
    <row r="23" spans="1:19" ht="21" customHeight="1">
      <c r="A23" s="6"/>
      <c r="B23" s="78"/>
      <c r="C23" s="71"/>
      <c r="D23" s="71"/>
      <c r="E23" s="78"/>
      <c r="F23" s="71"/>
      <c r="G23" s="71"/>
      <c r="H23" s="78"/>
      <c r="I23" s="71"/>
      <c r="J23" s="71"/>
      <c r="K23" s="78"/>
      <c r="L23" s="71"/>
      <c r="M23" s="71"/>
      <c r="N23" s="71"/>
      <c r="O23" s="78"/>
      <c r="P23" s="78"/>
      <c r="Q23" s="72"/>
      <c r="R23" s="68" t="str">
        <f t="shared" si="0"/>
        <v/>
      </c>
      <c r="S23" s="62" t="str">
        <f t="shared" si="1"/>
        <v/>
      </c>
    </row>
    <row r="24" spans="1:19" ht="21" customHeight="1">
      <c r="A24" s="6"/>
      <c r="B24" s="78"/>
      <c r="C24" s="71"/>
      <c r="D24" s="71"/>
      <c r="E24" s="78"/>
      <c r="F24" s="71"/>
      <c r="G24" s="71"/>
      <c r="H24" s="78"/>
      <c r="I24" s="71"/>
      <c r="J24" s="71"/>
      <c r="K24" s="78"/>
      <c r="L24" s="71"/>
      <c r="M24" s="71"/>
      <c r="N24" s="71"/>
      <c r="O24" s="78"/>
      <c r="P24" s="78"/>
      <c r="Q24" s="72"/>
      <c r="R24" s="68" t="str">
        <f t="shared" si="0"/>
        <v/>
      </c>
      <c r="S24" s="62" t="str">
        <f t="shared" si="1"/>
        <v/>
      </c>
    </row>
    <row r="25" spans="1:19" ht="21" customHeight="1">
      <c r="A25" s="6"/>
      <c r="B25" s="78"/>
      <c r="C25" s="71"/>
      <c r="D25" s="71"/>
      <c r="E25" s="78"/>
      <c r="F25" s="71"/>
      <c r="G25" s="71"/>
      <c r="H25" s="78"/>
      <c r="I25" s="71"/>
      <c r="J25" s="71"/>
      <c r="K25" s="78"/>
      <c r="L25" s="71"/>
      <c r="M25" s="71"/>
      <c r="N25" s="71"/>
      <c r="O25" s="78"/>
      <c r="P25" s="78"/>
      <c r="Q25" s="72"/>
      <c r="R25" s="68" t="str">
        <f t="shared" si="0"/>
        <v/>
      </c>
      <c r="S25" s="62" t="str">
        <f t="shared" si="1"/>
        <v/>
      </c>
    </row>
    <row r="26" spans="1:19" ht="21" customHeight="1">
      <c r="A26" s="6"/>
      <c r="B26" s="78"/>
      <c r="C26" s="71"/>
      <c r="D26" s="71"/>
      <c r="E26" s="78"/>
      <c r="F26" s="71"/>
      <c r="G26" s="71"/>
      <c r="H26" s="78"/>
      <c r="I26" s="71"/>
      <c r="J26" s="71"/>
      <c r="K26" s="78"/>
      <c r="L26" s="71"/>
      <c r="M26" s="71"/>
      <c r="N26" s="71"/>
      <c r="O26" s="78"/>
      <c r="P26" s="78"/>
      <c r="Q26" s="72"/>
      <c r="R26" s="68" t="str">
        <f t="shared" si="0"/>
        <v/>
      </c>
      <c r="S26" s="62" t="str">
        <f t="shared" si="1"/>
        <v/>
      </c>
    </row>
    <row r="27" spans="1:19" ht="21" customHeight="1">
      <c r="B27" s="78"/>
      <c r="C27" s="71"/>
      <c r="D27" s="71"/>
      <c r="E27" s="78"/>
      <c r="F27" s="71"/>
      <c r="G27" s="71"/>
      <c r="H27" s="78"/>
      <c r="I27" s="71"/>
      <c r="J27" s="71"/>
      <c r="K27" s="78"/>
      <c r="L27" s="71"/>
      <c r="M27" s="71"/>
      <c r="N27" s="71"/>
      <c r="O27" s="78"/>
      <c r="P27" s="78"/>
      <c r="Q27" s="72"/>
      <c r="R27" s="68" t="str">
        <f t="shared" si="0"/>
        <v/>
      </c>
      <c r="S27" s="62" t="str">
        <f t="shared" si="1"/>
        <v/>
      </c>
    </row>
    <row r="28" spans="1:19" ht="21" customHeight="1">
      <c r="B28" s="78"/>
      <c r="C28" s="71"/>
      <c r="D28" s="71"/>
      <c r="E28" s="78"/>
      <c r="F28" s="71"/>
      <c r="G28" s="71"/>
      <c r="H28" s="78"/>
      <c r="I28" s="71"/>
      <c r="J28" s="71"/>
      <c r="K28" s="78"/>
      <c r="L28" s="71"/>
      <c r="M28" s="71"/>
      <c r="N28" s="71"/>
      <c r="O28" s="78"/>
      <c r="P28" s="78"/>
      <c r="Q28" s="72"/>
      <c r="R28" s="68" t="str">
        <f t="shared" si="0"/>
        <v/>
      </c>
      <c r="S28" s="62" t="str">
        <f t="shared" si="1"/>
        <v/>
      </c>
    </row>
    <row r="29" spans="1:19" ht="21" customHeight="1">
      <c r="B29" s="78"/>
      <c r="C29" s="71"/>
      <c r="D29" s="71"/>
      <c r="E29" s="78"/>
      <c r="F29" s="71"/>
      <c r="G29" s="71"/>
      <c r="H29" s="78"/>
      <c r="I29" s="71"/>
      <c r="J29" s="71"/>
      <c r="K29" s="78"/>
      <c r="L29" s="71"/>
      <c r="M29" s="71"/>
      <c r="N29" s="71"/>
      <c r="O29" s="78"/>
      <c r="P29" s="78"/>
      <c r="Q29" s="72"/>
      <c r="R29" s="68" t="str">
        <f t="shared" si="0"/>
        <v/>
      </c>
      <c r="S29" s="62" t="str">
        <f t="shared" si="1"/>
        <v/>
      </c>
    </row>
    <row r="30" spans="1:19" ht="21" customHeight="1">
      <c r="B30" s="78"/>
      <c r="C30" s="71"/>
      <c r="D30" s="71"/>
      <c r="E30" s="78"/>
      <c r="F30" s="71"/>
      <c r="G30" s="71"/>
      <c r="H30" s="78"/>
      <c r="I30" s="71"/>
      <c r="J30" s="71"/>
      <c r="K30" s="78"/>
      <c r="L30" s="71"/>
      <c r="M30" s="71"/>
      <c r="N30" s="71"/>
      <c r="O30" s="78"/>
      <c r="P30" s="78"/>
      <c r="Q30" s="72"/>
      <c r="R30" s="68" t="str">
        <f t="shared" si="0"/>
        <v/>
      </c>
      <c r="S30" s="62" t="str">
        <f t="shared" si="1"/>
        <v/>
      </c>
    </row>
    <row r="31" spans="1:19" ht="21" customHeight="1">
      <c r="B31" s="78"/>
      <c r="C31" s="71"/>
      <c r="D31" s="71"/>
      <c r="E31" s="78"/>
      <c r="F31" s="71"/>
      <c r="G31" s="71"/>
      <c r="H31" s="78"/>
      <c r="I31" s="71"/>
      <c r="J31" s="71"/>
      <c r="K31" s="78"/>
      <c r="L31" s="71"/>
      <c r="M31" s="71"/>
      <c r="N31" s="71"/>
      <c r="O31" s="78"/>
      <c r="P31" s="78"/>
      <c r="Q31" s="72"/>
      <c r="R31" s="68" t="str">
        <f t="shared" si="0"/>
        <v/>
      </c>
      <c r="S31" s="62" t="str">
        <f t="shared" si="1"/>
        <v/>
      </c>
    </row>
    <row r="32" spans="1:19" ht="21" customHeight="1">
      <c r="B32" s="78"/>
      <c r="C32" s="71"/>
      <c r="D32" s="71"/>
      <c r="E32" s="78"/>
      <c r="F32" s="71"/>
      <c r="G32" s="71"/>
      <c r="H32" s="78"/>
      <c r="I32" s="71"/>
      <c r="J32" s="71"/>
      <c r="K32" s="78"/>
      <c r="L32" s="71"/>
      <c r="M32" s="71"/>
      <c r="N32" s="71"/>
      <c r="O32" s="78"/>
      <c r="P32" s="78"/>
      <c r="Q32" s="72"/>
      <c r="R32" s="68" t="str">
        <f t="shared" si="0"/>
        <v/>
      </c>
      <c r="S32" s="62" t="str">
        <f t="shared" si="1"/>
        <v/>
      </c>
    </row>
    <row r="33" spans="2:19" ht="21" customHeight="1">
      <c r="B33" s="78"/>
      <c r="C33" s="71"/>
      <c r="D33" s="71"/>
      <c r="E33" s="78"/>
      <c r="F33" s="71"/>
      <c r="G33" s="71"/>
      <c r="H33" s="78"/>
      <c r="I33" s="71"/>
      <c r="J33" s="71"/>
      <c r="K33" s="78"/>
      <c r="L33" s="71"/>
      <c r="M33" s="71"/>
      <c r="N33" s="71"/>
      <c r="O33" s="78"/>
      <c r="P33" s="78"/>
      <c r="Q33" s="72"/>
      <c r="R33" s="68" t="str">
        <f t="shared" si="0"/>
        <v/>
      </c>
      <c r="S33" s="62" t="str">
        <f t="shared" si="1"/>
        <v/>
      </c>
    </row>
    <row r="34" spans="2:19" ht="21" customHeight="1">
      <c r="B34" s="78"/>
      <c r="C34" s="71"/>
      <c r="D34" s="71"/>
      <c r="E34" s="78"/>
      <c r="F34" s="71"/>
      <c r="G34" s="71"/>
      <c r="H34" s="78"/>
      <c r="I34" s="71"/>
      <c r="J34" s="71"/>
      <c r="K34" s="78"/>
      <c r="L34" s="71"/>
      <c r="M34" s="71"/>
      <c r="N34" s="71"/>
      <c r="O34" s="78"/>
      <c r="P34" s="78"/>
      <c r="Q34" s="72"/>
      <c r="R34" s="68" t="str">
        <f t="shared" si="0"/>
        <v/>
      </c>
      <c r="S34" s="62" t="str">
        <f t="shared" si="1"/>
        <v/>
      </c>
    </row>
    <row r="35" spans="2:19" ht="21" customHeight="1">
      <c r="B35" s="78"/>
      <c r="C35" s="71"/>
      <c r="D35" s="71"/>
      <c r="E35" s="78"/>
      <c r="F35" s="71"/>
      <c r="G35" s="71"/>
      <c r="H35" s="78"/>
      <c r="I35" s="71"/>
      <c r="J35" s="71"/>
      <c r="K35" s="78"/>
      <c r="L35" s="71"/>
      <c r="M35" s="71"/>
      <c r="N35" s="71"/>
      <c r="O35" s="78"/>
      <c r="P35" s="78"/>
      <c r="Q35" s="72"/>
      <c r="R35" s="68" t="str">
        <f t="shared" si="0"/>
        <v/>
      </c>
      <c r="S35" s="62" t="str">
        <f t="shared" si="1"/>
        <v/>
      </c>
    </row>
    <row r="36" spans="2:19" ht="21" customHeight="1">
      <c r="B36" s="78"/>
      <c r="C36" s="71"/>
      <c r="D36" s="71"/>
      <c r="E36" s="78"/>
      <c r="F36" s="71"/>
      <c r="G36" s="71"/>
      <c r="H36" s="78"/>
      <c r="I36" s="71"/>
      <c r="J36" s="71"/>
      <c r="K36" s="78"/>
      <c r="L36" s="71"/>
      <c r="M36" s="71"/>
      <c r="N36" s="71"/>
      <c r="O36" s="78"/>
      <c r="P36" s="78"/>
      <c r="Q36" s="72"/>
      <c r="R36" s="68" t="str">
        <f t="shared" si="0"/>
        <v/>
      </c>
      <c r="S36" s="62" t="str">
        <f t="shared" si="1"/>
        <v/>
      </c>
    </row>
    <row r="37" spans="2:19" ht="21" customHeight="1">
      <c r="B37" s="78"/>
      <c r="C37" s="71"/>
      <c r="D37" s="71"/>
      <c r="E37" s="78"/>
      <c r="F37" s="71"/>
      <c r="G37" s="71"/>
      <c r="H37" s="78"/>
      <c r="I37" s="71"/>
      <c r="J37" s="71"/>
      <c r="K37" s="78"/>
      <c r="L37" s="71"/>
      <c r="M37" s="71"/>
      <c r="N37" s="71"/>
      <c r="O37" s="78"/>
      <c r="P37" s="78"/>
      <c r="Q37" s="72"/>
      <c r="R37" s="68" t="str">
        <f t="shared" si="0"/>
        <v/>
      </c>
      <c r="S37" s="62" t="str">
        <f t="shared" si="1"/>
        <v/>
      </c>
    </row>
    <row r="38" spans="2:19" ht="21" customHeight="1">
      <c r="B38" s="78"/>
      <c r="C38" s="71"/>
      <c r="D38" s="71"/>
      <c r="E38" s="78"/>
      <c r="F38" s="71"/>
      <c r="G38" s="71"/>
      <c r="H38" s="78"/>
      <c r="I38" s="71"/>
      <c r="J38" s="71"/>
      <c r="K38" s="78"/>
      <c r="L38" s="71"/>
      <c r="M38" s="71"/>
      <c r="N38" s="71"/>
      <c r="O38" s="78"/>
      <c r="P38" s="78"/>
      <c r="Q38" s="72"/>
      <c r="R38" s="68" t="str">
        <f t="shared" si="0"/>
        <v/>
      </c>
      <c r="S38" s="62" t="str">
        <f t="shared" si="1"/>
        <v/>
      </c>
    </row>
    <row r="39" spans="2:19" ht="21" customHeight="1">
      <c r="B39" s="78"/>
      <c r="C39" s="71"/>
      <c r="D39" s="71"/>
      <c r="E39" s="78"/>
      <c r="F39" s="71"/>
      <c r="G39" s="71"/>
      <c r="H39" s="78"/>
      <c r="I39" s="71"/>
      <c r="J39" s="71"/>
      <c r="K39" s="78"/>
      <c r="L39" s="71"/>
      <c r="M39" s="71"/>
      <c r="N39" s="71"/>
      <c r="O39" s="78"/>
      <c r="P39" s="78"/>
      <c r="Q39" s="72"/>
      <c r="R39" s="68" t="str">
        <f t="shared" si="0"/>
        <v/>
      </c>
      <c r="S39" s="62" t="str">
        <f t="shared" si="1"/>
        <v/>
      </c>
    </row>
    <row r="40" spans="2:19" ht="21" customHeight="1">
      <c r="B40" s="78"/>
      <c r="C40" s="71"/>
      <c r="D40" s="71"/>
      <c r="E40" s="78"/>
      <c r="F40" s="71"/>
      <c r="G40" s="71"/>
      <c r="H40" s="78"/>
      <c r="I40" s="71"/>
      <c r="J40" s="71"/>
      <c r="K40" s="78"/>
      <c r="L40" s="71"/>
      <c r="M40" s="71"/>
      <c r="N40" s="71"/>
      <c r="O40" s="78"/>
      <c r="P40" s="78"/>
      <c r="Q40" s="72"/>
      <c r="R40" s="68" t="str">
        <f t="shared" si="0"/>
        <v/>
      </c>
      <c r="S40" s="62" t="str">
        <f t="shared" si="1"/>
        <v/>
      </c>
    </row>
    <row r="41" spans="2:19" ht="21" customHeight="1">
      <c r="B41" s="78"/>
      <c r="C41" s="71"/>
      <c r="D41" s="71"/>
      <c r="E41" s="78"/>
      <c r="F41" s="71"/>
      <c r="G41" s="71"/>
      <c r="H41" s="78"/>
      <c r="I41" s="71"/>
      <c r="J41" s="71"/>
      <c r="K41" s="78"/>
      <c r="L41" s="71"/>
      <c r="M41" s="71"/>
      <c r="N41" s="71"/>
      <c r="O41" s="78"/>
      <c r="P41" s="78"/>
      <c r="Q41" s="72"/>
      <c r="R41" s="68" t="str">
        <f t="shared" si="0"/>
        <v/>
      </c>
      <c r="S41" s="62" t="str">
        <f t="shared" si="1"/>
        <v/>
      </c>
    </row>
    <row r="42" spans="2:19" ht="21" customHeight="1">
      <c r="B42" s="78"/>
      <c r="C42" s="71"/>
      <c r="D42" s="71"/>
      <c r="E42" s="78"/>
      <c r="F42" s="71"/>
      <c r="G42" s="71"/>
      <c r="H42" s="78"/>
      <c r="I42" s="71"/>
      <c r="J42" s="71"/>
      <c r="K42" s="78"/>
      <c r="L42" s="71"/>
      <c r="M42" s="71"/>
      <c r="N42" s="71"/>
      <c r="O42" s="78"/>
      <c r="P42" s="78"/>
      <c r="Q42" s="72"/>
      <c r="R42" s="68" t="str">
        <f t="shared" si="0"/>
        <v/>
      </c>
      <c r="S42" s="62" t="str">
        <f t="shared" si="1"/>
        <v/>
      </c>
    </row>
    <row r="43" spans="2:19" ht="21" customHeight="1">
      <c r="B43" s="78"/>
      <c r="C43" s="71"/>
      <c r="D43" s="71"/>
      <c r="E43" s="78"/>
      <c r="F43" s="71"/>
      <c r="G43" s="71"/>
      <c r="H43" s="78"/>
      <c r="I43" s="71"/>
      <c r="J43" s="71"/>
      <c r="K43" s="78"/>
      <c r="L43" s="71"/>
      <c r="M43" s="71"/>
      <c r="N43" s="71"/>
      <c r="O43" s="78"/>
      <c r="P43" s="78"/>
      <c r="Q43" s="72"/>
      <c r="R43" s="68" t="str">
        <f t="shared" si="0"/>
        <v/>
      </c>
      <c r="S43" s="62" t="str">
        <f t="shared" si="1"/>
        <v/>
      </c>
    </row>
    <row r="44" spans="2:19" ht="21" customHeight="1">
      <c r="B44" s="78"/>
      <c r="C44" s="71"/>
      <c r="D44" s="71"/>
      <c r="E44" s="78"/>
      <c r="F44" s="71"/>
      <c r="G44" s="71"/>
      <c r="H44" s="78"/>
      <c r="I44" s="71"/>
      <c r="J44" s="71"/>
      <c r="K44" s="78"/>
      <c r="L44" s="71"/>
      <c r="M44" s="71"/>
      <c r="N44" s="71"/>
      <c r="O44" s="78"/>
      <c r="P44" s="78"/>
      <c r="Q44" s="72"/>
      <c r="R44" s="68" t="str">
        <f t="shared" si="0"/>
        <v/>
      </c>
      <c r="S44" s="62" t="str">
        <f t="shared" si="1"/>
        <v/>
      </c>
    </row>
    <row r="45" spans="2:19" ht="21" customHeight="1">
      <c r="B45" s="78"/>
      <c r="C45" s="71"/>
      <c r="D45" s="71"/>
      <c r="E45" s="78"/>
      <c r="F45" s="71"/>
      <c r="G45" s="71"/>
      <c r="H45" s="78"/>
      <c r="I45" s="71"/>
      <c r="J45" s="71"/>
      <c r="K45" s="78"/>
      <c r="L45" s="71"/>
      <c r="M45" s="71"/>
      <c r="N45" s="71"/>
      <c r="O45" s="78"/>
      <c r="P45" s="78"/>
      <c r="Q45" s="72"/>
      <c r="R45" s="68" t="str">
        <f t="shared" si="0"/>
        <v/>
      </c>
      <c r="S45" s="62" t="str">
        <f t="shared" si="1"/>
        <v/>
      </c>
    </row>
    <row r="46" spans="2:19" ht="21" customHeight="1">
      <c r="B46" s="78"/>
      <c r="C46" s="71"/>
      <c r="D46" s="71"/>
      <c r="E46" s="78"/>
      <c r="F46" s="71"/>
      <c r="G46" s="71"/>
      <c r="H46" s="78"/>
      <c r="I46" s="71"/>
      <c r="J46" s="71"/>
      <c r="K46" s="78"/>
      <c r="L46" s="71"/>
      <c r="M46" s="71"/>
      <c r="N46" s="71"/>
      <c r="O46" s="78"/>
      <c r="P46" s="78"/>
      <c r="Q46" s="72"/>
      <c r="R46" s="68" t="str">
        <f t="shared" si="0"/>
        <v/>
      </c>
      <c r="S46" s="62" t="str">
        <f t="shared" si="1"/>
        <v/>
      </c>
    </row>
    <row r="47" spans="2:19" ht="21" customHeight="1">
      <c r="B47" s="78"/>
      <c r="C47" s="71"/>
      <c r="D47" s="71"/>
      <c r="E47" s="78"/>
      <c r="F47" s="71"/>
      <c r="G47" s="71"/>
      <c r="H47" s="78"/>
      <c r="I47" s="71"/>
      <c r="J47" s="71"/>
      <c r="K47" s="78"/>
      <c r="L47" s="71"/>
      <c r="M47" s="71"/>
      <c r="N47" s="71"/>
      <c r="O47" s="78"/>
      <c r="P47" s="78"/>
      <c r="Q47" s="72"/>
      <c r="R47" s="68" t="str">
        <f t="shared" si="0"/>
        <v/>
      </c>
      <c r="S47" s="62" t="str">
        <f t="shared" si="1"/>
        <v/>
      </c>
    </row>
    <row r="48" spans="2:19" ht="21" customHeight="1">
      <c r="B48" s="78"/>
      <c r="C48" s="71"/>
      <c r="D48" s="71"/>
      <c r="E48" s="78"/>
      <c r="F48" s="71"/>
      <c r="G48" s="71"/>
      <c r="H48" s="78"/>
      <c r="I48" s="71"/>
      <c r="J48" s="71"/>
      <c r="K48" s="78"/>
      <c r="L48" s="71"/>
      <c r="M48" s="71"/>
      <c r="N48" s="71"/>
      <c r="O48" s="78"/>
      <c r="P48" s="78"/>
      <c r="Q48" s="72"/>
      <c r="R48" s="68" t="str">
        <f t="shared" si="0"/>
        <v/>
      </c>
      <c r="S48" s="62" t="str">
        <f t="shared" si="1"/>
        <v/>
      </c>
    </row>
    <row r="49" spans="2:19" ht="21" customHeight="1">
      <c r="B49" s="78"/>
      <c r="C49" s="71"/>
      <c r="D49" s="71"/>
      <c r="E49" s="78"/>
      <c r="F49" s="71"/>
      <c r="G49" s="71"/>
      <c r="H49" s="78"/>
      <c r="I49" s="71"/>
      <c r="J49" s="71"/>
      <c r="K49" s="78"/>
      <c r="L49" s="71"/>
      <c r="M49" s="71"/>
      <c r="N49" s="71"/>
      <c r="O49" s="78"/>
      <c r="P49" s="78"/>
      <c r="Q49" s="72"/>
      <c r="R49" s="68" t="str">
        <f t="shared" si="0"/>
        <v/>
      </c>
      <c r="S49" s="62" t="str">
        <f t="shared" si="1"/>
        <v/>
      </c>
    </row>
    <row r="50" spans="2:19" ht="21" customHeight="1">
      <c r="B50" s="78"/>
      <c r="C50" s="71"/>
      <c r="D50" s="71"/>
      <c r="E50" s="78"/>
      <c r="F50" s="71"/>
      <c r="G50" s="71"/>
      <c r="H50" s="78"/>
      <c r="I50" s="71"/>
      <c r="J50" s="71"/>
      <c r="K50" s="78"/>
      <c r="L50" s="71"/>
      <c r="M50" s="71"/>
      <c r="N50" s="71"/>
      <c r="O50" s="78"/>
      <c r="P50" s="78"/>
      <c r="Q50" s="72"/>
      <c r="R50" s="68" t="str">
        <f t="shared" si="0"/>
        <v/>
      </c>
      <c r="S50" s="62" t="str">
        <f t="shared" si="1"/>
        <v/>
      </c>
    </row>
    <row r="51" spans="2:19" ht="21" customHeight="1">
      <c r="B51" s="78"/>
      <c r="C51" s="71"/>
      <c r="D51" s="71"/>
      <c r="E51" s="78"/>
      <c r="F51" s="71"/>
      <c r="G51" s="71"/>
      <c r="H51" s="78"/>
      <c r="I51" s="71"/>
      <c r="J51" s="71"/>
      <c r="K51" s="78"/>
      <c r="L51" s="71"/>
      <c r="M51" s="71"/>
      <c r="N51" s="71"/>
      <c r="O51" s="78"/>
      <c r="P51" s="78"/>
      <c r="Q51" s="72"/>
      <c r="R51" s="68" t="str">
        <f t="shared" si="0"/>
        <v/>
      </c>
      <c r="S51" s="62" t="str">
        <f t="shared" si="1"/>
        <v/>
      </c>
    </row>
    <row r="52" spans="2:19" ht="21" customHeight="1">
      <c r="B52" s="78"/>
      <c r="C52" s="71"/>
      <c r="D52" s="71"/>
      <c r="E52" s="78"/>
      <c r="F52" s="71"/>
      <c r="G52" s="71"/>
      <c r="H52" s="78"/>
      <c r="I52" s="71"/>
      <c r="J52" s="71"/>
      <c r="K52" s="78"/>
      <c r="L52" s="71"/>
      <c r="M52" s="71"/>
      <c r="N52" s="71"/>
      <c r="O52" s="78"/>
      <c r="P52" s="78"/>
      <c r="Q52" s="72"/>
      <c r="R52" s="68" t="str">
        <f t="shared" si="0"/>
        <v/>
      </c>
      <c r="S52" s="62" t="str">
        <f t="shared" si="1"/>
        <v/>
      </c>
    </row>
    <row r="53" spans="2:19" ht="21" customHeight="1">
      <c r="B53" s="78"/>
      <c r="C53" s="71"/>
      <c r="D53" s="71"/>
      <c r="E53" s="78"/>
      <c r="F53" s="71"/>
      <c r="G53" s="71"/>
      <c r="H53" s="78"/>
      <c r="I53" s="71"/>
      <c r="J53" s="71"/>
      <c r="K53" s="78"/>
      <c r="L53" s="71"/>
      <c r="M53" s="71"/>
      <c r="N53" s="71"/>
      <c r="O53" s="78"/>
      <c r="P53" s="78"/>
      <c r="Q53" s="72"/>
      <c r="R53" s="68" t="str">
        <f t="shared" si="0"/>
        <v/>
      </c>
      <c r="S53" s="62" t="str">
        <f t="shared" si="1"/>
        <v/>
      </c>
    </row>
    <row r="54" spans="2:19" ht="21" customHeight="1">
      <c r="B54" s="78"/>
      <c r="C54" s="71"/>
      <c r="D54" s="71"/>
      <c r="E54" s="78"/>
      <c r="F54" s="71"/>
      <c r="G54" s="71"/>
      <c r="H54" s="78"/>
      <c r="I54" s="71"/>
      <c r="J54" s="71"/>
      <c r="K54" s="78"/>
      <c r="L54" s="71"/>
      <c r="M54" s="71"/>
      <c r="N54" s="71"/>
      <c r="O54" s="78"/>
      <c r="P54" s="78"/>
      <c r="Q54" s="72"/>
      <c r="R54" s="68" t="str">
        <f t="shared" si="0"/>
        <v/>
      </c>
      <c r="S54" s="62" t="str">
        <f t="shared" si="1"/>
        <v/>
      </c>
    </row>
    <row r="55" spans="2:19" ht="21" customHeight="1">
      <c r="B55" s="78"/>
      <c r="C55" s="71"/>
      <c r="D55" s="71"/>
      <c r="E55" s="78"/>
      <c r="F55" s="71"/>
      <c r="G55" s="71"/>
      <c r="H55" s="78"/>
      <c r="I55" s="71"/>
      <c r="J55" s="71"/>
      <c r="K55" s="78"/>
      <c r="L55" s="71"/>
      <c r="M55" s="71"/>
      <c r="N55" s="71"/>
      <c r="O55" s="78"/>
      <c r="P55" s="78"/>
      <c r="Q55" s="72"/>
      <c r="R55" s="68" t="str">
        <f t="shared" si="0"/>
        <v/>
      </c>
      <c r="S55" s="62" t="str">
        <f t="shared" si="1"/>
        <v/>
      </c>
    </row>
    <row r="56" spans="2:19" ht="21" customHeight="1">
      <c r="B56" s="78"/>
      <c r="C56" s="71"/>
      <c r="D56" s="71"/>
      <c r="E56" s="78"/>
      <c r="F56" s="71"/>
      <c r="G56" s="71"/>
      <c r="H56" s="78"/>
      <c r="I56" s="71"/>
      <c r="J56" s="71"/>
      <c r="K56" s="78"/>
      <c r="L56" s="71"/>
      <c r="M56" s="71"/>
      <c r="N56" s="71"/>
      <c r="O56" s="78"/>
      <c r="P56" s="78"/>
      <c r="Q56" s="72"/>
      <c r="R56" s="68" t="str">
        <f t="shared" si="0"/>
        <v/>
      </c>
      <c r="S56" s="62" t="str">
        <f t="shared" si="1"/>
        <v/>
      </c>
    </row>
    <row r="57" spans="2:19" ht="21" customHeight="1">
      <c r="B57" s="78"/>
      <c r="C57" s="71"/>
      <c r="D57" s="71"/>
      <c r="E57" s="78"/>
      <c r="F57" s="71"/>
      <c r="G57" s="71"/>
      <c r="H57" s="78"/>
      <c r="I57" s="71"/>
      <c r="J57" s="71"/>
      <c r="K57" s="78"/>
      <c r="L57" s="71"/>
      <c r="M57" s="71"/>
      <c r="N57" s="71"/>
      <c r="O57" s="78"/>
      <c r="P57" s="78"/>
      <c r="Q57" s="72"/>
      <c r="R57" s="68" t="str">
        <f t="shared" si="0"/>
        <v/>
      </c>
      <c r="S57" s="62" t="str">
        <f t="shared" si="1"/>
        <v/>
      </c>
    </row>
    <row r="58" spans="2:19" ht="21" customHeight="1">
      <c r="B58" s="78"/>
      <c r="C58" s="71"/>
      <c r="D58" s="71"/>
      <c r="E58" s="78"/>
      <c r="F58" s="71"/>
      <c r="G58" s="71"/>
      <c r="H58" s="78"/>
      <c r="I58" s="71"/>
      <c r="J58" s="71"/>
      <c r="K58" s="78"/>
      <c r="L58" s="71"/>
      <c r="M58" s="71"/>
      <c r="N58" s="71"/>
      <c r="O58" s="78"/>
      <c r="P58" s="78"/>
      <c r="Q58" s="72"/>
      <c r="R58" s="68" t="str">
        <f t="shared" si="0"/>
        <v/>
      </c>
      <c r="S58" s="62" t="str">
        <f t="shared" si="1"/>
        <v/>
      </c>
    </row>
    <row r="59" spans="2:19" ht="21" customHeight="1">
      <c r="B59" s="78"/>
      <c r="C59" s="71"/>
      <c r="D59" s="71"/>
      <c r="E59" s="78"/>
      <c r="F59" s="71"/>
      <c r="G59" s="71"/>
      <c r="H59" s="78"/>
      <c r="I59" s="71"/>
      <c r="J59" s="71"/>
      <c r="K59" s="78"/>
      <c r="L59" s="71"/>
      <c r="M59" s="71"/>
      <c r="N59" s="71"/>
      <c r="O59" s="78"/>
      <c r="P59" s="78"/>
      <c r="Q59" s="72"/>
      <c r="R59" s="68" t="str">
        <f t="shared" si="0"/>
        <v/>
      </c>
      <c r="S59" s="62" t="str">
        <f t="shared" si="1"/>
        <v/>
      </c>
    </row>
    <row r="60" spans="2:19" ht="21" customHeight="1">
      <c r="B60" s="78"/>
      <c r="C60" s="71"/>
      <c r="D60" s="71"/>
      <c r="E60" s="78"/>
      <c r="F60" s="71"/>
      <c r="G60" s="71"/>
      <c r="H60" s="78"/>
      <c r="I60" s="71"/>
      <c r="J60" s="71"/>
      <c r="K60" s="78"/>
      <c r="L60" s="71"/>
      <c r="M60" s="71"/>
      <c r="N60" s="71"/>
      <c r="O60" s="78"/>
      <c r="P60" s="78"/>
      <c r="Q60" s="72"/>
      <c r="R60" s="68" t="str">
        <f t="shared" si="0"/>
        <v/>
      </c>
      <c r="S60" s="62" t="str">
        <f t="shared" si="1"/>
        <v/>
      </c>
    </row>
    <row r="61" spans="2:19" ht="21" customHeight="1">
      <c r="B61" s="78"/>
      <c r="C61" s="71"/>
      <c r="D61" s="71"/>
      <c r="E61" s="78"/>
      <c r="F61" s="71"/>
      <c r="G61" s="71"/>
      <c r="H61" s="78"/>
      <c r="I61" s="71"/>
      <c r="J61" s="71"/>
      <c r="K61" s="78"/>
      <c r="L61" s="71"/>
      <c r="M61" s="71"/>
      <c r="N61" s="71"/>
      <c r="O61" s="78"/>
      <c r="P61" s="78"/>
      <c r="Q61" s="72"/>
      <c r="R61" s="68" t="str">
        <f t="shared" si="0"/>
        <v/>
      </c>
      <c r="S61" s="62" t="str">
        <f t="shared" si="1"/>
        <v/>
      </c>
    </row>
    <row r="62" spans="2:19" ht="21" customHeight="1">
      <c r="B62" s="78"/>
      <c r="C62" s="71"/>
      <c r="D62" s="71"/>
      <c r="E62" s="78"/>
      <c r="F62" s="71"/>
      <c r="G62" s="71"/>
      <c r="H62" s="78"/>
      <c r="I62" s="71"/>
      <c r="J62" s="71"/>
      <c r="K62" s="78"/>
      <c r="L62" s="71"/>
      <c r="M62" s="71"/>
      <c r="N62" s="71"/>
      <c r="O62" s="78"/>
      <c r="P62" s="78"/>
      <c r="Q62" s="72"/>
      <c r="R62" s="68" t="str">
        <f t="shared" si="0"/>
        <v/>
      </c>
      <c r="S62" s="62" t="str">
        <f t="shared" si="1"/>
        <v/>
      </c>
    </row>
    <row r="63" spans="2:19" ht="21" customHeight="1">
      <c r="B63" s="78"/>
      <c r="C63" s="71"/>
      <c r="D63" s="71"/>
      <c r="E63" s="78"/>
      <c r="F63" s="71"/>
      <c r="G63" s="71"/>
      <c r="H63" s="78"/>
      <c r="I63" s="71"/>
      <c r="J63" s="71"/>
      <c r="K63" s="78"/>
      <c r="L63" s="71"/>
      <c r="M63" s="71"/>
      <c r="N63" s="71"/>
      <c r="O63" s="78"/>
      <c r="P63" s="78"/>
      <c r="Q63" s="72"/>
      <c r="R63" s="68" t="str">
        <f t="shared" si="0"/>
        <v/>
      </c>
      <c r="S63" s="62" t="str">
        <f t="shared" si="1"/>
        <v/>
      </c>
    </row>
    <row r="64" spans="2:19" ht="21" customHeight="1">
      <c r="B64" s="78"/>
      <c r="C64" s="71"/>
      <c r="D64" s="71"/>
      <c r="E64" s="78"/>
      <c r="F64" s="71"/>
      <c r="G64" s="71"/>
      <c r="H64" s="78"/>
      <c r="I64" s="71"/>
      <c r="J64" s="71"/>
      <c r="K64" s="78"/>
      <c r="L64" s="71"/>
      <c r="M64" s="71"/>
      <c r="N64" s="71"/>
      <c r="O64" s="78"/>
      <c r="P64" s="78"/>
      <c r="Q64" s="72"/>
      <c r="R64" s="68" t="str">
        <f t="shared" si="0"/>
        <v/>
      </c>
      <c r="S64" s="62" t="str">
        <f t="shared" si="1"/>
        <v/>
      </c>
    </row>
    <row r="65" spans="2:19" ht="21" customHeight="1">
      <c r="B65" s="78"/>
      <c r="C65" s="71"/>
      <c r="D65" s="71"/>
      <c r="E65" s="78"/>
      <c r="F65" s="71"/>
      <c r="G65" s="71"/>
      <c r="H65" s="78"/>
      <c r="I65" s="71"/>
      <c r="J65" s="71"/>
      <c r="K65" s="78"/>
      <c r="L65" s="71"/>
      <c r="M65" s="71"/>
      <c r="N65" s="71"/>
      <c r="O65" s="78"/>
      <c r="P65" s="78"/>
      <c r="Q65" s="72"/>
      <c r="R65" s="68" t="str">
        <f t="shared" si="0"/>
        <v/>
      </c>
      <c r="S65" s="62" t="str">
        <f t="shared" si="1"/>
        <v/>
      </c>
    </row>
    <row r="66" spans="2:19" ht="21" customHeight="1">
      <c r="B66" s="78"/>
      <c r="C66" s="71"/>
      <c r="D66" s="71"/>
      <c r="E66" s="78"/>
      <c r="F66" s="71"/>
      <c r="G66" s="71"/>
      <c r="H66" s="78"/>
      <c r="I66" s="71"/>
      <c r="J66" s="71"/>
      <c r="K66" s="78"/>
      <c r="L66" s="71"/>
      <c r="M66" s="71"/>
      <c r="N66" s="71"/>
      <c r="O66" s="78"/>
      <c r="P66" s="78"/>
      <c r="Q66" s="72"/>
      <c r="R66" s="68" t="str">
        <f t="shared" si="0"/>
        <v/>
      </c>
      <c r="S66" s="62" t="str">
        <f t="shared" si="1"/>
        <v/>
      </c>
    </row>
    <row r="67" spans="2:19" ht="21" customHeight="1">
      <c r="B67" s="78"/>
      <c r="C67" s="71"/>
      <c r="D67" s="71"/>
      <c r="E67" s="78"/>
      <c r="F67" s="71"/>
      <c r="G67" s="71"/>
      <c r="H67" s="78"/>
      <c r="I67" s="71"/>
      <c r="J67" s="71"/>
      <c r="K67" s="78"/>
      <c r="L67" s="71"/>
      <c r="M67" s="71"/>
      <c r="N67" s="71"/>
      <c r="O67" s="78"/>
      <c r="P67" s="78"/>
      <c r="Q67" s="72"/>
      <c r="R67" s="68" t="str">
        <f t="shared" si="0"/>
        <v/>
      </c>
      <c r="S67" s="62" t="str">
        <f t="shared" si="1"/>
        <v/>
      </c>
    </row>
    <row r="68" spans="2:19" ht="21" customHeight="1">
      <c r="B68" s="78"/>
      <c r="C68" s="71"/>
      <c r="D68" s="71"/>
      <c r="E68" s="78"/>
      <c r="F68" s="71"/>
      <c r="G68" s="71"/>
      <c r="H68" s="78"/>
      <c r="I68" s="71"/>
      <c r="J68" s="71"/>
      <c r="K68" s="78"/>
      <c r="L68" s="71"/>
      <c r="M68" s="71"/>
      <c r="N68" s="71"/>
      <c r="O68" s="78"/>
      <c r="P68" s="78"/>
      <c r="Q68" s="72"/>
      <c r="R68" s="68" t="str">
        <f t="shared" si="0"/>
        <v/>
      </c>
      <c r="S68" s="62" t="str">
        <f t="shared" si="1"/>
        <v/>
      </c>
    </row>
    <row r="69" spans="2:19" ht="21" customHeight="1">
      <c r="B69" s="78"/>
      <c r="C69" s="71"/>
      <c r="D69" s="71"/>
      <c r="E69" s="78"/>
      <c r="F69" s="71"/>
      <c r="G69" s="71"/>
      <c r="H69" s="78"/>
      <c r="I69" s="71"/>
      <c r="J69" s="71"/>
      <c r="K69" s="78"/>
      <c r="L69" s="71"/>
      <c r="M69" s="71"/>
      <c r="N69" s="71"/>
      <c r="O69" s="78"/>
      <c r="P69" s="78"/>
      <c r="Q69" s="72"/>
      <c r="R69" s="68" t="str">
        <f t="shared" si="0"/>
        <v/>
      </c>
      <c r="S69" s="62" t="str">
        <f t="shared" si="1"/>
        <v/>
      </c>
    </row>
    <row r="70" spans="2:19" ht="21" customHeight="1">
      <c r="B70" s="78"/>
      <c r="C70" s="71"/>
      <c r="D70" s="71"/>
      <c r="E70" s="78"/>
      <c r="F70" s="71"/>
      <c r="G70" s="71"/>
      <c r="H70" s="78"/>
      <c r="I70" s="71"/>
      <c r="J70" s="71"/>
      <c r="K70" s="78"/>
      <c r="L70" s="71"/>
      <c r="M70" s="71"/>
      <c r="N70" s="71"/>
      <c r="O70" s="78"/>
      <c r="P70" s="78"/>
      <c r="Q70" s="72"/>
      <c r="R70" s="68" t="str">
        <f t="shared" si="0"/>
        <v/>
      </c>
      <c r="S70" s="62" t="str">
        <f t="shared" si="1"/>
        <v/>
      </c>
    </row>
    <row r="71" spans="2:19" ht="21" customHeight="1">
      <c r="B71" s="78"/>
      <c r="C71" s="71"/>
      <c r="D71" s="71"/>
      <c r="E71" s="78"/>
      <c r="F71" s="71"/>
      <c r="G71" s="71"/>
      <c r="H71" s="78"/>
      <c r="I71" s="71"/>
      <c r="J71" s="71"/>
      <c r="K71" s="78"/>
      <c r="L71" s="71"/>
      <c r="M71" s="71"/>
      <c r="N71" s="71"/>
      <c r="O71" s="78"/>
      <c r="P71" s="78"/>
      <c r="Q71" s="72"/>
      <c r="R71" s="68" t="str">
        <f t="shared" si="0"/>
        <v/>
      </c>
      <c r="S71" s="62" t="str">
        <f t="shared" si="1"/>
        <v/>
      </c>
    </row>
    <row r="72" spans="2:19" ht="21" customHeight="1">
      <c r="B72" s="78"/>
      <c r="C72" s="71"/>
      <c r="D72" s="71"/>
      <c r="E72" s="78"/>
      <c r="F72" s="71"/>
      <c r="G72" s="71"/>
      <c r="H72" s="78"/>
      <c r="I72" s="71"/>
      <c r="J72" s="71"/>
      <c r="K72" s="78"/>
      <c r="L72" s="71"/>
      <c r="M72" s="71"/>
      <c r="N72" s="71"/>
      <c r="O72" s="78"/>
      <c r="P72" s="78"/>
      <c r="Q72" s="72"/>
      <c r="R72" s="68" t="str">
        <f t="shared" si="0"/>
        <v/>
      </c>
      <c r="S72" s="62" t="str">
        <f t="shared" si="1"/>
        <v/>
      </c>
    </row>
    <row r="73" spans="2:19" ht="21" customHeight="1">
      <c r="B73" s="78"/>
      <c r="C73" s="71"/>
      <c r="D73" s="71"/>
      <c r="E73" s="78"/>
      <c r="F73" s="71"/>
      <c r="G73" s="71"/>
      <c r="H73" s="78"/>
      <c r="I73" s="71"/>
      <c r="J73" s="71"/>
      <c r="K73" s="78"/>
      <c r="L73" s="71"/>
      <c r="M73" s="71"/>
      <c r="N73" s="71"/>
      <c r="O73" s="78"/>
      <c r="P73" s="78"/>
      <c r="Q73" s="72"/>
      <c r="R73" s="68" t="str">
        <f t="shared" si="0"/>
        <v/>
      </c>
      <c r="S73" s="62" t="str">
        <f t="shared" si="1"/>
        <v/>
      </c>
    </row>
    <row r="74" spans="2:19" ht="21" customHeight="1">
      <c r="B74" s="78"/>
      <c r="C74" s="71"/>
      <c r="D74" s="71"/>
      <c r="E74" s="78"/>
      <c r="F74" s="71"/>
      <c r="G74" s="71"/>
      <c r="H74" s="78"/>
      <c r="I74" s="71"/>
      <c r="J74" s="71"/>
      <c r="K74" s="78"/>
      <c r="L74" s="71"/>
      <c r="M74" s="71"/>
      <c r="N74" s="71"/>
      <c r="O74" s="78"/>
      <c r="P74" s="78"/>
      <c r="Q74" s="72"/>
      <c r="R74" s="68" t="str">
        <f t="shared" si="0"/>
        <v/>
      </c>
      <c r="S74" s="62" t="str">
        <f t="shared" si="1"/>
        <v/>
      </c>
    </row>
    <row r="75" spans="2:19" ht="21" customHeight="1">
      <c r="B75" s="78"/>
      <c r="C75" s="71"/>
      <c r="D75" s="71"/>
      <c r="E75" s="78"/>
      <c r="F75" s="71"/>
      <c r="G75" s="71"/>
      <c r="H75" s="78"/>
      <c r="I75" s="71"/>
      <c r="J75" s="71"/>
      <c r="K75" s="78"/>
      <c r="L75" s="71"/>
      <c r="M75" s="71"/>
      <c r="N75" s="71"/>
      <c r="O75" s="78"/>
      <c r="P75" s="78"/>
      <c r="Q75" s="72"/>
      <c r="R75" s="68" t="str">
        <f t="shared" si="0"/>
        <v/>
      </c>
      <c r="S75" s="62" t="str">
        <f t="shared" si="1"/>
        <v/>
      </c>
    </row>
    <row r="76" spans="2:19" ht="21" customHeight="1">
      <c r="B76" s="78"/>
      <c r="C76" s="71"/>
      <c r="D76" s="71"/>
      <c r="E76" s="78"/>
      <c r="F76" s="71"/>
      <c r="G76" s="71"/>
      <c r="H76" s="78"/>
      <c r="I76" s="71"/>
      <c r="J76" s="71"/>
      <c r="K76" s="78"/>
      <c r="L76" s="71"/>
      <c r="M76" s="71"/>
      <c r="N76" s="71"/>
      <c r="O76" s="78"/>
      <c r="P76" s="78"/>
      <c r="Q76" s="72"/>
      <c r="R76" s="68" t="str">
        <f t="shared" si="0"/>
        <v/>
      </c>
      <c r="S76" s="62" t="str">
        <f t="shared" si="1"/>
        <v/>
      </c>
    </row>
    <row r="77" spans="2:19" ht="21" customHeight="1">
      <c r="B77" s="78"/>
      <c r="C77" s="71"/>
      <c r="D77" s="71"/>
      <c r="E77" s="78"/>
      <c r="F77" s="71"/>
      <c r="G77" s="71"/>
      <c r="H77" s="78"/>
      <c r="I77" s="71"/>
      <c r="J77" s="71"/>
      <c r="K77" s="78"/>
      <c r="L77" s="71"/>
      <c r="M77" s="71"/>
      <c r="N77" s="71"/>
      <c r="O77" s="78"/>
      <c r="P77" s="78"/>
      <c r="Q77" s="72"/>
      <c r="R77" s="68" t="str">
        <f t="shared" ref="R77:R140" si="2">IF(S77&lt;&gt;"","Erreur","")</f>
        <v/>
      </c>
      <c r="S77" s="62" t="str">
        <f t="shared" ref="S77:S140" si="3">IF(AND(B77&lt;&gt;"",B76=""),"La ligne précédente ne doit pas être vide",IF(AND(B77&lt;&gt;"",OR(C77="",D77="",N77="")),"Veuillez compléter les informations d'identification du dérivé.",IF(AND(B77="",OR(C77&lt;&gt;"",D77&lt;&gt;"",N77&lt;&gt;"")),"Veuillez compléter les informations d'identification du dérivé en colonne C0010.",IF(AND(B77&lt;&gt;"",E77&lt;&gt;"",F77=""),"Veuillez compléter la colonne C0230 Type de code.",IF(AND(B77&lt;&gt;"",F77=""),"Veuillez sélectionner Total/NA dans la liste de la colonne C0230 si vous n'avez rien à déclarer.",IF(AND(B77&lt;&gt;"",H77&lt;&gt;"",I77=""),"Veuillez compléter la colonne C0260 Type de code.",IF(AND(B77&lt;&gt;"",I77=""),"Veuillez sélectionner Total/NA dans la liste de la colonne C0260 si vous n'avez rien à déclarer.","")))))))</f>
        <v/>
      </c>
    </row>
    <row r="78" spans="2:19" ht="21" customHeight="1">
      <c r="B78" s="78"/>
      <c r="C78" s="71"/>
      <c r="D78" s="71"/>
      <c r="E78" s="78"/>
      <c r="F78" s="71"/>
      <c r="G78" s="71"/>
      <c r="H78" s="78"/>
      <c r="I78" s="71"/>
      <c r="J78" s="71"/>
      <c r="K78" s="78"/>
      <c r="L78" s="71"/>
      <c r="M78" s="71"/>
      <c r="N78" s="71"/>
      <c r="O78" s="78"/>
      <c r="P78" s="78"/>
      <c r="Q78" s="72"/>
      <c r="R78" s="68" t="str">
        <f t="shared" si="2"/>
        <v/>
      </c>
      <c r="S78" s="62" t="str">
        <f t="shared" si="3"/>
        <v/>
      </c>
    </row>
    <row r="79" spans="2:19" ht="21" customHeight="1">
      <c r="B79" s="78"/>
      <c r="C79" s="71"/>
      <c r="D79" s="71"/>
      <c r="E79" s="78"/>
      <c r="F79" s="71"/>
      <c r="G79" s="71"/>
      <c r="H79" s="78"/>
      <c r="I79" s="71"/>
      <c r="J79" s="71"/>
      <c r="K79" s="78"/>
      <c r="L79" s="71"/>
      <c r="M79" s="71"/>
      <c r="N79" s="71"/>
      <c r="O79" s="78"/>
      <c r="P79" s="78"/>
      <c r="Q79" s="72"/>
      <c r="R79" s="68" t="str">
        <f t="shared" si="2"/>
        <v/>
      </c>
      <c r="S79" s="62" t="str">
        <f t="shared" si="3"/>
        <v/>
      </c>
    </row>
    <row r="80" spans="2:19" ht="21" customHeight="1">
      <c r="B80" s="78"/>
      <c r="C80" s="71"/>
      <c r="D80" s="71"/>
      <c r="E80" s="78"/>
      <c r="F80" s="71"/>
      <c r="G80" s="71"/>
      <c r="H80" s="78"/>
      <c r="I80" s="71"/>
      <c r="J80" s="71"/>
      <c r="K80" s="78"/>
      <c r="L80" s="71"/>
      <c r="M80" s="71"/>
      <c r="N80" s="71"/>
      <c r="O80" s="78"/>
      <c r="P80" s="78"/>
      <c r="Q80" s="72"/>
      <c r="R80" s="68" t="str">
        <f t="shared" si="2"/>
        <v/>
      </c>
      <c r="S80" s="62" t="str">
        <f t="shared" si="3"/>
        <v/>
      </c>
    </row>
    <row r="81" spans="2:19" ht="21" customHeight="1">
      <c r="B81" s="78"/>
      <c r="C81" s="71"/>
      <c r="D81" s="71"/>
      <c r="E81" s="78"/>
      <c r="F81" s="71"/>
      <c r="G81" s="71"/>
      <c r="H81" s="78"/>
      <c r="I81" s="71"/>
      <c r="J81" s="71"/>
      <c r="K81" s="78"/>
      <c r="L81" s="71"/>
      <c r="M81" s="71"/>
      <c r="N81" s="71"/>
      <c r="O81" s="78"/>
      <c r="P81" s="78"/>
      <c r="Q81" s="72"/>
      <c r="R81" s="68" t="str">
        <f t="shared" si="2"/>
        <v/>
      </c>
      <c r="S81" s="62" t="str">
        <f t="shared" si="3"/>
        <v/>
      </c>
    </row>
    <row r="82" spans="2:19" ht="21" customHeight="1">
      <c r="B82" s="78"/>
      <c r="C82" s="71"/>
      <c r="D82" s="71"/>
      <c r="E82" s="78"/>
      <c r="F82" s="71"/>
      <c r="G82" s="71"/>
      <c r="H82" s="78"/>
      <c r="I82" s="71"/>
      <c r="J82" s="71"/>
      <c r="K82" s="78"/>
      <c r="L82" s="71"/>
      <c r="M82" s="71"/>
      <c r="N82" s="71"/>
      <c r="O82" s="78"/>
      <c r="P82" s="78"/>
      <c r="Q82" s="72"/>
      <c r="R82" s="68" t="str">
        <f t="shared" si="2"/>
        <v/>
      </c>
      <c r="S82" s="62" t="str">
        <f t="shared" si="3"/>
        <v/>
      </c>
    </row>
    <row r="83" spans="2:19" ht="21" customHeight="1">
      <c r="B83" s="78"/>
      <c r="C83" s="71"/>
      <c r="D83" s="71"/>
      <c r="E83" s="78"/>
      <c r="F83" s="71"/>
      <c r="G83" s="71"/>
      <c r="H83" s="78"/>
      <c r="I83" s="71"/>
      <c r="J83" s="71"/>
      <c r="K83" s="78"/>
      <c r="L83" s="71"/>
      <c r="M83" s="71"/>
      <c r="N83" s="71"/>
      <c r="O83" s="78"/>
      <c r="P83" s="78"/>
      <c r="Q83" s="72"/>
      <c r="R83" s="68" t="str">
        <f t="shared" si="2"/>
        <v/>
      </c>
      <c r="S83" s="62" t="str">
        <f t="shared" si="3"/>
        <v/>
      </c>
    </row>
    <row r="84" spans="2:19" ht="21" customHeight="1">
      <c r="B84" s="78"/>
      <c r="C84" s="71"/>
      <c r="D84" s="71"/>
      <c r="E84" s="78"/>
      <c r="F84" s="71"/>
      <c r="G84" s="71"/>
      <c r="H84" s="78"/>
      <c r="I84" s="71"/>
      <c r="J84" s="71"/>
      <c r="K84" s="78"/>
      <c r="L84" s="71"/>
      <c r="M84" s="71"/>
      <c r="N84" s="71"/>
      <c r="O84" s="78"/>
      <c r="P84" s="78"/>
      <c r="Q84" s="72"/>
      <c r="R84" s="68" t="str">
        <f t="shared" si="2"/>
        <v/>
      </c>
      <c r="S84" s="62" t="str">
        <f t="shared" si="3"/>
        <v/>
      </c>
    </row>
    <row r="85" spans="2:19" ht="21" customHeight="1">
      <c r="B85" s="78"/>
      <c r="C85" s="71"/>
      <c r="D85" s="71"/>
      <c r="E85" s="78"/>
      <c r="F85" s="71"/>
      <c r="G85" s="71"/>
      <c r="H85" s="78"/>
      <c r="I85" s="71"/>
      <c r="J85" s="71"/>
      <c r="K85" s="78"/>
      <c r="L85" s="71"/>
      <c r="M85" s="71"/>
      <c r="N85" s="71"/>
      <c r="O85" s="78"/>
      <c r="P85" s="78"/>
      <c r="Q85" s="72"/>
      <c r="R85" s="68" t="str">
        <f t="shared" si="2"/>
        <v/>
      </c>
      <c r="S85" s="62" t="str">
        <f t="shared" si="3"/>
        <v/>
      </c>
    </row>
    <row r="86" spans="2:19" ht="21" customHeight="1">
      <c r="B86" s="78"/>
      <c r="C86" s="71"/>
      <c r="D86" s="71"/>
      <c r="E86" s="78"/>
      <c r="F86" s="71"/>
      <c r="G86" s="71"/>
      <c r="H86" s="78"/>
      <c r="I86" s="71"/>
      <c r="J86" s="71"/>
      <c r="K86" s="78"/>
      <c r="L86" s="71"/>
      <c r="M86" s="71"/>
      <c r="N86" s="71"/>
      <c r="O86" s="78"/>
      <c r="P86" s="78"/>
      <c r="Q86" s="72"/>
      <c r="R86" s="68" t="str">
        <f t="shared" si="2"/>
        <v/>
      </c>
      <c r="S86" s="62" t="str">
        <f t="shared" si="3"/>
        <v/>
      </c>
    </row>
    <row r="87" spans="2:19" ht="21" customHeight="1">
      <c r="B87" s="78"/>
      <c r="C87" s="71"/>
      <c r="D87" s="71"/>
      <c r="E87" s="78"/>
      <c r="F87" s="71"/>
      <c r="G87" s="71"/>
      <c r="H87" s="78"/>
      <c r="I87" s="71"/>
      <c r="J87" s="71"/>
      <c r="K87" s="78"/>
      <c r="L87" s="71"/>
      <c r="M87" s="71"/>
      <c r="N87" s="71"/>
      <c r="O87" s="78"/>
      <c r="P87" s="78"/>
      <c r="Q87" s="72"/>
      <c r="R87" s="68" t="str">
        <f t="shared" si="2"/>
        <v/>
      </c>
      <c r="S87" s="62" t="str">
        <f t="shared" si="3"/>
        <v/>
      </c>
    </row>
    <row r="88" spans="2:19" ht="21" customHeight="1">
      <c r="B88" s="78"/>
      <c r="C88" s="71"/>
      <c r="D88" s="71"/>
      <c r="E88" s="78"/>
      <c r="F88" s="71"/>
      <c r="G88" s="71"/>
      <c r="H88" s="78"/>
      <c r="I88" s="71"/>
      <c r="J88" s="71"/>
      <c r="K88" s="78"/>
      <c r="L88" s="71"/>
      <c r="M88" s="71"/>
      <c r="N88" s="71"/>
      <c r="O88" s="78"/>
      <c r="P88" s="78"/>
      <c r="Q88" s="72"/>
      <c r="R88" s="68" t="str">
        <f t="shared" si="2"/>
        <v/>
      </c>
      <c r="S88" s="62" t="str">
        <f t="shared" si="3"/>
        <v/>
      </c>
    </row>
    <row r="89" spans="2:19" ht="21" customHeight="1">
      <c r="B89" s="78"/>
      <c r="C89" s="71"/>
      <c r="D89" s="71"/>
      <c r="E89" s="78"/>
      <c r="F89" s="71"/>
      <c r="G89" s="71"/>
      <c r="H89" s="78"/>
      <c r="I89" s="71"/>
      <c r="J89" s="71"/>
      <c r="K89" s="78"/>
      <c r="L89" s="71"/>
      <c r="M89" s="71"/>
      <c r="N89" s="71"/>
      <c r="O89" s="78"/>
      <c r="P89" s="78"/>
      <c r="Q89" s="72"/>
      <c r="R89" s="68" t="str">
        <f t="shared" si="2"/>
        <v/>
      </c>
      <c r="S89" s="62" t="str">
        <f t="shared" si="3"/>
        <v/>
      </c>
    </row>
    <row r="90" spans="2:19" ht="21" customHeight="1">
      <c r="B90" s="78"/>
      <c r="C90" s="71"/>
      <c r="D90" s="71"/>
      <c r="E90" s="78"/>
      <c r="F90" s="71"/>
      <c r="G90" s="71"/>
      <c r="H90" s="78"/>
      <c r="I90" s="71"/>
      <c r="J90" s="71"/>
      <c r="K90" s="78"/>
      <c r="L90" s="71"/>
      <c r="M90" s="71"/>
      <c r="N90" s="71"/>
      <c r="O90" s="78"/>
      <c r="P90" s="78"/>
      <c r="Q90" s="72"/>
      <c r="R90" s="68" t="str">
        <f t="shared" si="2"/>
        <v/>
      </c>
      <c r="S90" s="62" t="str">
        <f t="shared" si="3"/>
        <v/>
      </c>
    </row>
    <row r="91" spans="2:19" ht="21" customHeight="1">
      <c r="B91" s="78"/>
      <c r="C91" s="71"/>
      <c r="D91" s="71"/>
      <c r="E91" s="78"/>
      <c r="F91" s="71"/>
      <c r="G91" s="71"/>
      <c r="H91" s="78"/>
      <c r="I91" s="71"/>
      <c r="J91" s="71"/>
      <c r="K91" s="78"/>
      <c r="L91" s="71"/>
      <c r="M91" s="71"/>
      <c r="N91" s="71"/>
      <c r="O91" s="78"/>
      <c r="P91" s="78"/>
      <c r="Q91" s="72"/>
      <c r="R91" s="68" t="str">
        <f t="shared" si="2"/>
        <v/>
      </c>
      <c r="S91" s="62" t="str">
        <f t="shared" si="3"/>
        <v/>
      </c>
    </row>
    <row r="92" spans="2:19" ht="21" customHeight="1">
      <c r="B92" s="78"/>
      <c r="C92" s="71"/>
      <c r="D92" s="71"/>
      <c r="E92" s="78"/>
      <c r="F92" s="71"/>
      <c r="G92" s="71"/>
      <c r="H92" s="78"/>
      <c r="I92" s="71"/>
      <c r="J92" s="71"/>
      <c r="K92" s="78"/>
      <c r="L92" s="71"/>
      <c r="M92" s="71"/>
      <c r="N92" s="71"/>
      <c r="O92" s="78"/>
      <c r="P92" s="78"/>
      <c r="Q92" s="72"/>
      <c r="R92" s="68" t="str">
        <f t="shared" si="2"/>
        <v/>
      </c>
      <c r="S92" s="62" t="str">
        <f t="shared" si="3"/>
        <v/>
      </c>
    </row>
    <row r="93" spans="2:19" ht="21" customHeight="1">
      <c r="B93" s="78"/>
      <c r="C93" s="71"/>
      <c r="D93" s="71"/>
      <c r="E93" s="78"/>
      <c r="F93" s="71"/>
      <c r="G93" s="71"/>
      <c r="H93" s="78"/>
      <c r="I93" s="71"/>
      <c r="J93" s="71"/>
      <c r="K93" s="78"/>
      <c r="L93" s="71"/>
      <c r="M93" s="71"/>
      <c r="N93" s="71"/>
      <c r="O93" s="78"/>
      <c r="P93" s="78"/>
      <c r="Q93" s="72"/>
      <c r="R93" s="68" t="str">
        <f t="shared" si="2"/>
        <v/>
      </c>
      <c r="S93" s="62" t="str">
        <f t="shared" si="3"/>
        <v/>
      </c>
    </row>
    <row r="94" spans="2:19" ht="21" customHeight="1">
      <c r="B94" s="78"/>
      <c r="C94" s="71"/>
      <c r="D94" s="71"/>
      <c r="E94" s="78"/>
      <c r="F94" s="71"/>
      <c r="G94" s="71"/>
      <c r="H94" s="78"/>
      <c r="I94" s="71"/>
      <c r="J94" s="71"/>
      <c r="K94" s="78"/>
      <c r="L94" s="71"/>
      <c r="M94" s="71"/>
      <c r="N94" s="71"/>
      <c r="O94" s="78"/>
      <c r="P94" s="78"/>
      <c r="Q94" s="72"/>
      <c r="R94" s="68" t="str">
        <f t="shared" si="2"/>
        <v/>
      </c>
      <c r="S94" s="62" t="str">
        <f t="shared" si="3"/>
        <v/>
      </c>
    </row>
    <row r="95" spans="2:19" ht="21" customHeight="1">
      <c r="B95" s="78"/>
      <c r="C95" s="71"/>
      <c r="D95" s="71"/>
      <c r="E95" s="78"/>
      <c r="F95" s="71"/>
      <c r="G95" s="71"/>
      <c r="H95" s="78"/>
      <c r="I95" s="71"/>
      <c r="J95" s="71"/>
      <c r="K95" s="78"/>
      <c r="L95" s="71"/>
      <c r="M95" s="71"/>
      <c r="N95" s="71"/>
      <c r="O95" s="78"/>
      <c r="P95" s="78"/>
      <c r="Q95" s="72"/>
      <c r="R95" s="68" t="str">
        <f t="shared" si="2"/>
        <v/>
      </c>
      <c r="S95" s="62" t="str">
        <f t="shared" si="3"/>
        <v/>
      </c>
    </row>
    <row r="96" spans="2:19" ht="21" customHeight="1">
      <c r="B96" s="78"/>
      <c r="C96" s="71"/>
      <c r="D96" s="71"/>
      <c r="E96" s="78"/>
      <c r="F96" s="71"/>
      <c r="G96" s="71"/>
      <c r="H96" s="78"/>
      <c r="I96" s="71"/>
      <c r="J96" s="71"/>
      <c r="K96" s="78"/>
      <c r="L96" s="71"/>
      <c r="M96" s="71"/>
      <c r="N96" s="71"/>
      <c r="O96" s="78"/>
      <c r="P96" s="78"/>
      <c r="Q96" s="72"/>
      <c r="R96" s="68" t="str">
        <f t="shared" si="2"/>
        <v/>
      </c>
      <c r="S96" s="62" t="str">
        <f t="shared" si="3"/>
        <v/>
      </c>
    </row>
    <row r="97" spans="2:19" ht="21" customHeight="1">
      <c r="B97" s="78"/>
      <c r="C97" s="71"/>
      <c r="D97" s="71"/>
      <c r="E97" s="78"/>
      <c r="F97" s="71"/>
      <c r="G97" s="71"/>
      <c r="H97" s="78"/>
      <c r="I97" s="71"/>
      <c r="J97" s="71"/>
      <c r="K97" s="78"/>
      <c r="L97" s="71"/>
      <c r="M97" s="71"/>
      <c r="N97" s="71"/>
      <c r="O97" s="78"/>
      <c r="P97" s="78"/>
      <c r="Q97" s="72"/>
      <c r="R97" s="68" t="str">
        <f t="shared" si="2"/>
        <v/>
      </c>
      <c r="S97" s="62" t="str">
        <f t="shared" si="3"/>
        <v/>
      </c>
    </row>
    <row r="98" spans="2:19" ht="21" customHeight="1">
      <c r="B98" s="78"/>
      <c r="C98" s="71"/>
      <c r="D98" s="71"/>
      <c r="E98" s="78"/>
      <c r="F98" s="71"/>
      <c r="G98" s="71"/>
      <c r="H98" s="78"/>
      <c r="I98" s="71"/>
      <c r="J98" s="71"/>
      <c r="K98" s="78"/>
      <c r="L98" s="71"/>
      <c r="M98" s="71"/>
      <c r="N98" s="71"/>
      <c r="O98" s="78"/>
      <c r="P98" s="78"/>
      <c r="Q98" s="72"/>
      <c r="R98" s="68" t="str">
        <f t="shared" si="2"/>
        <v/>
      </c>
      <c r="S98" s="62" t="str">
        <f t="shared" si="3"/>
        <v/>
      </c>
    </row>
    <row r="99" spans="2:19" ht="21" customHeight="1">
      <c r="B99" s="78"/>
      <c r="C99" s="71"/>
      <c r="D99" s="71"/>
      <c r="E99" s="78"/>
      <c r="F99" s="71"/>
      <c r="G99" s="71"/>
      <c r="H99" s="78"/>
      <c r="I99" s="71"/>
      <c r="J99" s="71"/>
      <c r="K99" s="78"/>
      <c r="L99" s="71"/>
      <c r="M99" s="71"/>
      <c r="N99" s="71"/>
      <c r="O99" s="78"/>
      <c r="P99" s="78"/>
      <c r="Q99" s="72"/>
      <c r="R99" s="68" t="str">
        <f t="shared" si="2"/>
        <v/>
      </c>
      <c r="S99" s="62" t="str">
        <f t="shared" si="3"/>
        <v/>
      </c>
    </row>
    <row r="100" spans="2:19" ht="21" customHeight="1">
      <c r="B100" s="78"/>
      <c r="C100" s="71"/>
      <c r="D100" s="71"/>
      <c r="E100" s="78"/>
      <c r="F100" s="71"/>
      <c r="G100" s="71"/>
      <c r="H100" s="78"/>
      <c r="I100" s="71"/>
      <c r="J100" s="71"/>
      <c r="K100" s="78"/>
      <c r="L100" s="71"/>
      <c r="M100" s="71"/>
      <c r="N100" s="71"/>
      <c r="O100" s="78"/>
      <c r="P100" s="78"/>
      <c r="Q100" s="72"/>
      <c r="R100" s="68" t="str">
        <f t="shared" si="2"/>
        <v/>
      </c>
      <c r="S100" s="62" t="str">
        <f t="shared" si="3"/>
        <v/>
      </c>
    </row>
    <row r="101" spans="2:19" ht="21" customHeight="1">
      <c r="B101" s="78"/>
      <c r="C101" s="71"/>
      <c r="D101" s="71"/>
      <c r="E101" s="78"/>
      <c r="F101" s="71"/>
      <c r="G101" s="71"/>
      <c r="H101" s="78"/>
      <c r="I101" s="71"/>
      <c r="J101" s="71"/>
      <c r="K101" s="78"/>
      <c r="L101" s="71"/>
      <c r="M101" s="71"/>
      <c r="N101" s="71"/>
      <c r="O101" s="78"/>
      <c r="P101" s="78"/>
      <c r="Q101" s="72"/>
      <c r="R101" s="68" t="str">
        <f t="shared" si="2"/>
        <v/>
      </c>
      <c r="S101" s="62" t="str">
        <f t="shared" si="3"/>
        <v/>
      </c>
    </row>
    <row r="102" spans="2:19" ht="21" customHeight="1">
      <c r="B102" s="78"/>
      <c r="C102" s="71"/>
      <c r="D102" s="71"/>
      <c r="E102" s="78"/>
      <c r="F102" s="71"/>
      <c r="G102" s="71"/>
      <c r="H102" s="78"/>
      <c r="I102" s="71"/>
      <c r="J102" s="71"/>
      <c r="K102" s="78"/>
      <c r="L102" s="71"/>
      <c r="M102" s="71"/>
      <c r="N102" s="71"/>
      <c r="O102" s="78"/>
      <c r="P102" s="78"/>
      <c r="Q102" s="72"/>
      <c r="R102" s="68" t="str">
        <f t="shared" si="2"/>
        <v/>
      </c>
      <c r="S102" s="62" t="str">
        <f t="shared" si="3"/>
        <v/>
      </c>
    </row>
    <row r="103" spans="2:19" ht="21" customHeight="1">
      <c r="B103" s="78"/>
      <c r="C103" s="71"/>
      <c r="D103" s="71"/>
      <c r="E103" s="78"/>
      <c r="F103" s="71"/>
      <c r="G103" s="71"/>
      <c r="H103" s="78"/>
      <c r="I103" s="71"/>
      <c r="J103" s="71"/>
      <c r="K103" s="78"/>
      <c r="L103" s="71"/>
      <c r="M103" s="71"/>
      <c r="N103" s="71"/>
      <c r="O103" s="78"/>
      <c r="P103" s="78"/>
      <c r="Q103" s="72"/>
      <c r="R103" s="68" t="str">
        <f t="shared" si="2"/>
        <v/>
      </c>
      <c r="S103" s="62" t="str">
        <f t="shared" si="3"/>
        <v/>
      </c>
    </row>
    <row r="104" spans="2:19" ht="21" customHeight="1">
      <c r="B104" s="78"/>
      <c r="C104" s="71"/>
      <c r="D104" s="71"/>
      <c r="E104" s="78"/>
      <c r="F104" s="71"/>
      <c r="G104" s="71"/>
      <c r="H104" s="78"/>
      <c r="I104" s="71"/>
      <c r="J104" s="71"/>
      <c r="K104" s="78"/>
      <c r="L104" s="71"/>
      <c r="M104" s="71"/>
      <c r="N104" s="71"/>
      <c r="O104" s="78"/>
      <c r="P104" s="78"/>
      <c r="Q104" s="72"/>
      <c r="R104" s="68" t="str">
        <f t="shared" si="2"/>
        <v/>
      </c>
      <c r="S104" s="62" t="str">
        <f t="shared" si="3"/>
        <v/>
      </c>
    </row>
    <row r="105" spans="2:19" ht="21" customHeight="1">
      <c r="B105" s="78"/>
      <c r="C105" s="71"/>
      <c r="D105" s="71"/>
      <c r="E105" s="78"/>
      <c r="F105" s="71"/>
      <c r="G105" s="71"/>
      <c r="H105" s="78"/>
      <c r="I105" s="71"/>
      <c r="J105" s="71"/>
      <c r="K105" s="78"/>
      <c r="L105" s="71"/>
      <c r="M105" s="71"/>
      <c r="N105" s="71"/>
      <c r="O105" s="78"/>
      <c r="P105" s="78"/>
      <c r="Q105" s="72"/>
      <c r="R105" s="68" t="str">
        <f t="shared" si="2"/>
        <v/>
      </c>
      <c r="S105" s="62" t="str">
        <f t="shared" si="3"/>
        <v/>
      </c>
    </row>
    <row r="106" spans="2:19" ht="21" customHeight="1">
      <c r="B106" s="78"/>
      <c r="C106" s="71"/>
      <c r="D106" s="71"/>
      <c r="E106" s="78"/>
      <c r="F106" s="71"/>
      <c r="G106" s="71"/>
      <c r="H106" s="78"/>
      <c r="I106" s="71"/>
      <c r="J106" s="71"/>
      <c r="K106" s="78"/>
      <c r="L106" s="71"/>
      <c r="M106" s="71"/>
      <c r="N106" s="71"/>
      <c r="O106" s="78"/>
      <c r="P106" s="78"/>
      <c r="Q106" s="72"/>
      <c r="R106" s="68" t="str">
        <f t="shared" si="2"/>
        <v/>
      </c>
      <c r="S106" s="62" t="str">
        <f t="shared" si="3"/>
        <v/>
      </c>
    </row>
    <row r="107" spans="2:19" ht="21" customHeight="1">
      <c r="B107" s="78"/>
      <c r="C107" s="71"/>
      <c r="D107" s="71"/>
      <c r="E107" s="78"/>
      <c r="F107" s="71"/>
      <c r="G107" s="71"/>
      <c r="H107" s="78"/>
      <c r="I107" s="71"/>
      <c r="J107" s="71"/>
      <c r="K107" s="78"/>
      <c r="L107" s="71"/>
      <c r="M107" s="71"/>
      <c r="N107" s="71"/>
      <c r="O107" s="78"/>
      <c r="P107" s="78"/>
      <c r="Q107" s="72"/>
      <c r="R107" s="68" t="str">
        <f t="shared" si="2"/>
        <v/>
      </c>
      <c r="S107" s="62" t="str">
        <f t="shared" si="3"/>
        <v/>
      </c>
    </row>
    <row r="108" spans="2:19" ht="21" customHeight="1">
      <c r="B108" s="78"/>
      <c r="C108" s="71"/>
      <c r="D108" s="71"/>
      <c r="E108" s="78"/>
      <c r="F108" s="71"/>
      <c r="G108" s="71"/>
      <c r="H108" s="78"/>
      <c r="I108" s="71"/>
      <c r="J108" s="71"/>
      <c r="K108" s="78"/>
      <c r="L108" s="71"/>
      <c r="M108" s="71"/>
      <c r="N108" s="71"/>
      <c r="O108" s="78"/>
      <c r="P108" s="78"/>
      <c r="Q108" s="72"/>
      <c r="R108" s="68" t="str">
        <f t="shared" si="2"/>
        <v/>
      </c>
      <c r="S108" s="62" t="str">
        <f t="shared" si="3"/>
        <v/>
      </c>
    </row>
    <row r="109" spans="2:19" ht="21" customHeight="1">
      <c r="B109" s="78"/>
      <c r="C109" s="71"/>
      <c r="D109" s="71"/>
      <c r="E109" s="78"/>
      <c r="F109" s="71"/>
      <c r="G109" s="71"/>
      <c r="H109" s="78"/>
      <c r="I109" s="71"/>
      <c r="J109" s="71"/>
      <c r="K109" s="78"/>
      <c r="L109" s="71"/>
      <c r="M109" s="71"/>
      <c r="N109" s="71"/>
      <c r="O109" s="78"/>
      <c r="P109" s="78"/>
      <c r="Q109" s="72"/>
      <c r="R109" s="68" t="str">
        <f t="shared" si="2"/>
        <v/>
      </c>
      <c r="S109" s="62" t="str">
        <f t="shared" si="3"/>
        <v/>
      </c>
    </row>
    <row r="110" spans="2:19" ht="21" customHeight="1">
      <c r="B110" s="78"/>
      <c r="C110" s="71"/>
      <c r="D110" s="71"/>
      <c r="E110" s="78"/>
      <c r="F110" s="71"/>
      <c r="G110" s="71"/>
      <c r="H110" s="78"/>
      <c r="I110" s="71"/>
      <c r="J110" s="71"/>
      <c r="K110" s="78"/>
      <c r="L110" s="71"/>
      <c r="M110" s="71"/>
      <c r="N110" s="71"/>
      <c r="O110" s="78"/>
      <c r="P110" s="78"/>
      <c r="Q110" s="72"/>
      <c r="R110" s="68" t="str">
        <f t="shared" si="2"/>
        <v/>
      </c>
      <c r="S110" s="62" t="str">
        <f t="shared" si="3"/>
        <v/>
      </c>
    </row>
    <row r="111" spans="2:19" ht="21" customHeight="1">
      <c r="B111" s="78"/>
      <c r="C111" s="71"/>
      <c r="D111" s="71"/>
      <c r="E111" s="78"/>
      <c r="F111" s="71"/>
      <c r="G111" s="71"/>
      <c r="H111" s="78"/>
      <c r="I111" s="71"/>
      <c r="J111" s="71"/>
      <c r="K111" s="78"/>
      <c r="L111" s="71"/>
      <c r="M111" s="71"/>
      <c r="N111" s="71"/>
      <c r="O111" s="78"/>
      <c r="P111" s="78"/>
      <c r="Q111" s="72"/>
      <c r="R111" s="68" t="str">
        <f t="shared" si="2"/>
        <v/>
      </c>
      <c r="S111" s="62" t="str">
        <f t="shared" si="3"/>
        <v/>
      </c>
    </row>
    <row r="112" spans="2:19" ht="21" customHeight="1">
      <c r="B112" s="78"/>
      <c r="C112" s="71"/>
      <c r="D112" s="71"/>
      <c r="E112" s="78"/>
      <c r="F112" s="71"/>
      <c r="G112" s="71"/>
      <c r="H112" s="78"/>
      <c r="I112" s="71"/>
      <c r="J112" s="71"/>
      <c r="K112" s="78"/>
      <c r="L112" s="71"/>
      <c r="M112" s="71"/>
      <c r="N112" s="71"/>
      <c r="O112" s="78"/>
      <c r="P112" s="78"/>
      <c r="Q112" s="72"/>
      <c r="R112" s="68" t="str">
        <f t="shared" si="2"/>
        <v/>
      </c>
      <c r="S112" s="62" t="str">
        <f t="shared" si="3"/>
        <v/>
      </c>
    </row>
    <row r="113" spans="2:19" ht="21" customHeight="1">
      <c r="B113" s="78"/>
      <c r="C113" s="71"/>
      <c r="D113" s="71"/>
      <c r="E113" s="78"/>
      <c r="F113" s="71"/>
      <c r="G113" s="71"/>
      <c r="H113" s="78"/>
      <c r="I113" s="71"/>
      <c r="J113" s="71"/>
      <c r="K113" s="78"/>
      <c r="L113" s="71"/>
      <c r="M113" s="71"/>
      <c r="N113" s="71"/>
      <c r="O113" s="78"/>
      <c r="P113" s="78"/>
      <c r="Q113" s="72"/>
      <c r="R113" s="68" t="str">
        <f t="shared" si="2"/>
        <v/>
      </c>
      <c r="S113" s="62" t="str">
        <f t="shared" si="3"/>
        <v/>
      </c>
    </row>
    <row r="114" spans="2:19" ht="21" customHeight="1">
      <c r="B114" s="78"/>
      <c r="C114" s="71"/>
      <c r="D114" s="71"/>
      <c r="E114" s="78"/>
      <c r="F114" s="71"/>
      <c r="G114" s="71"/>
      <c r="H114" s="78"/>
      <c r="I114" s="71"/>
      <c r="J114" s="71"/>
      <c r="K114" s="78"/>
      <c r="L114" s="71"/>
      <c r="M114" s="71"/>
      <c r="N114" s="71"/>
      <c r="O114" s="78"/>
      <c r="P114" s="78"/>
      <c r="Q114" s="72"/>
      <c r="R114" s="68" t="str">
        <f t="shared" si="2"/>
        <v/>
      </c>
      <c r="S114" s="62" t="str">
        <f t="shared" si="3"/>
        <v/>
      </c>
    </row>
    <row r="115" spans="2:19" ht="21" customHeight="1">
      <c r="B115" s="78"/>
      <c r="C115" s="71"/>
      <c r="D115" s="71"/>
      <c r="E115" s="78"/>
      <c r="F115" s="71"/>
      <c r="G115" s="71"/>
      <c r="H115" s="78"/>
      <c r="I115" s="71"/>
      <c r="J115" s="71"/>
      <c r="K115" s="78"/>
      <c r="L115" s="71"/>
      <c r="M115" s="71"/>
      <c r="N115" s="71"/>
      <c r="O115" s="78"/>
      <c r="P115" s="78"/>
      <c r="Q115" s="72"/>
      <c r="R115" s="68" t="str">
        <f t="shared" si="2"/>
        <v/>
      </c>
      <c r="S115" s="62" t="str">
        <f t="shared" si="3"/>
        <v/>
      </c>
    </row>
    <row r="116" spans="2:19" ht="21" customHeight="1">
      <c r="B116" s="78"/>
      <c r="C116" s="71"/>
      <c r="D116" s="71"/>
      <c r="E116" s="78"/>
      <c r="F116" s="71"/>
      <c r="G116" s="71"/>
      <c r="H116" s="78"/>
      <c r="I116" s="71"/>
      <c r="J116" s="71"/>
      <c r="K116" s="78"/>
      <c r="L116" s="71"/>
      <c r="M116" s="71"/>
      <c r="N116" s="71"/>
      <c r="O116" s="78"/>
      <c r="P116" s="78"/>
      <c r="Q116" s="72"/>
      <c r="R116" s="68" t="str">
        <f t="shared" si="2"/>
        <v/>
      </c>
      <c r="S116" s="62" t="str">
        <f t="shared" si="3"/>
        <v/>
      </c>
    </row>
    <row r="117" spans="2:19" ht="21" customHeight="1">
      <c r="B117" s="78"/>
      <c r="C117" s="71"/>
      <c r="D117" s="71"/>
      <c r="E117" s="78"/>
      <c r="F117" s="71"/>
      <c r="G117" s="71"/>
      <c r="H117" s="78"/>
      <c r="I117" s="71"/>
      <c r="J117" s="71"/>
      <c r="K117" s="78"/>
      <c r="L117" s="71"/>
      <c r="M117" s="71"/>
      <c r="N117" s="71"/>
      <c r="O117" s="78"/>
      <c r="P117" s="78"/>
      <c r="Q117" s="72"/>
      <c r="R117" s="68" t="str">
        <f t="shared" si="2"/>
        <v/>
      </c>
      <c r="S117" s="62" t="str">
        <f t="shared" si="3"/>
        <v/>
      </c>
    </row>
    <row r="118" spans="2:19" ht="21" customHeight="1">
      <c r="B118" s="78"/>
      <c r="C118" s="71"/>
      <c r="D118" s="71"/>
      <c r="E118" s="78"/>
      <c r="F118" s="71"/>
      <c r="G118" s="71"/>
      <c r="H118" s="78"/>
      <c r="I118" s="71"/>
      <c r="J118" s="71"/>
      <c r="K118" s="78"/>
      <c r="L118" s="71"/>
      <c r="M118" s="71"/>
      <c r="N118" s="71"/>
      <c r="O118" s="78"/>
      <c r="P118" s="78"/>
      <c r="Q118" s="72"/>
      <c r="R118" s="68" t="str">
        <f t="shared" si="2"/>
        <v/>
      </c>
      <c r="S118" s="62" t="str">
        <f t="shared" si="3"/>
        <v/>
      </c>
    </row>
    <row r="119" spans="2:19" ht="21" customHeight="1">
      <c r="B119" s="78"/>
      <c r="C119" s="71"/>
      <c r="D119" s="71"/>
      <c r="E119" s="78"/>
      <c r="F119" s="71"/>
      <c r="G119" s="71"/>
      <c r="H119" s="78"/>
      <c r="I119" s="71"/>
      <c r="J119" s="71"/>
      <c r="K119" s="78"/>
      <c r="L119" s="71"/>
      <c r="M119" s="71"/>
      <c r="N119" s="71"/>
      <c r="O119" s="78"/>
      <c r="P119" s="78"/>
      <c r="Q119" s="72"/>
      <c r="R119" s="68" t="str">
        <f t="shared" si="2"/>
        <v/>
      </c>
      <c r="S119" s="62" t="str">
        <f t="shared" si="3"/>
        <v/>
      </c>
    </row>
    <row r="120" spans="2:19" ht="21" customHeight="1">
      <c r="B120" s="78"/>
      <c r="C120" s="71"/>
      <c r="D120" s="71"/>
      <c r="E120" s="78"/>
      <c r="F120" s="71"/>
      <c r="G120" s="71"/>
      <c r="H120" s="78"/>
      <c r="I120" s="71"/>
      <c r="J120" s="71"/>
      <c r="K120" s="78"/>
      <c r="L120" s="71"/>
      <c r="M120" s="71"/>
      <c r="N120" s="71"/>
      <c r="O120" s="78"/>
      <c r="P120" s="78"/>
      <c r="Q120" s="72"/>
      <c r="R120" s="68" t="str">
        <f t="shared" si="2"/>
        <v/>
      </c>
      <c r="S120" s="62" t="str">
        <f t="shared" si="3"/>
        <v/>
      </c>
    </row>
    <row r="121" spans="2:19" ht="21" customHeight="1">
      <c r="B121" s="78"/>
      <c r="C121" s="71"/>
      <c r="D121" s="71"/>
      <c r="E121" s="78"/>
      <c r="F121" s="71"/>
      <c r="G121" s="71"/>
      <c r="H121" s="78"/>
      <c r="I121" s="71"/>
      <c r="J121" s="71"/>
      <c r="K121" s="78"/>
      <c r="L121" s="71"/>
      <c r="M121" s="71"/>
      <c r="N121" s="71"/>
      <c r="O121" s="78"/>
      <c r="P121" s="78"/>
      <c r="Q121" s="72"/>
      <c r="R121" s="68" t="str">
        <f t="shared" si="2"/>
        <v/>
      </c>
      <c r="S121" s="62" t="str">
        <f t="shared" si="3"/>
        <v/>
      </c>
    </row>
    <row r="122" spans="2:19" ht="21" customHeight="1">
      <c r="B122" s="78"/>
      <c r="C122" s="71"/>
      <c r="D122" s="71"/>
      <c r="E122" s="78"/>
      <c r="F122" s="71"/>
      <c r="G122" s="71"/>
      <c r="H122" s="78"/>
      <c r="I122" s="71"/>
      <c r="J122" s="71"/>
      <c r="K122" s="78"/>
      <c r="L122" s="71"/>
      <c r="M122" s="71"/>
      <c r="N122" s="71"/>
      <c r="O122" s="78"/>
      <c r="P122" s="78"/>
      <c r="Q122" s="72"/>
      <c r="R122" s="68" t="str">
        <f t="shared" si="2"/>
        <v/>
      </c>
      <c r="S122" s="62" t="str">
        <f t="shared" si="3"/>
        <v/>
      </c>
    </row>
    <row r="123" spans="2:19" ht="21" customHeight="1">
      <c r="B123" s="78"/>
      <c r="C123" s="71"/>
      <c r="D123" s="71"/>
      <c r="E123" s="78"/>
      <c r="F123" s="71"/>
      <c r="G123" s="71"/>
      <c r="H123" s="78"/>
      <c r="I123" s="71"/>
      <c r="J123" s="71"/>
      <c r="K123" s="78"/>
      <c r="L123" s="71"/>
      <c r="M123" s="71"/>
      <c r="N123" s="71"/>
      <c r="O123" s="78"/>
      <c r="P123" s="78"/>
      <c r="Q123" s="72"/>
      <c r="R123" s="68" t="str">
        <f t="shared" si="2"/>
        <v/>
      </c>
      <c r="S123" s="62" t="str">
        <f t="shared" si="3"/>
        <v/>
      </c>
    </row>
    <row r="124" spans="2:19" ht="21" customHeight="1">
      <c r="B124" s="78"/>
      <c r="C124" s="71"/>
      <c r="D124" s="71"/>
      <c r="E124" s="78"/>
      <c r="F124" s="71"/>
      <c r="G124" s="71"/>
      <c r="H124" s="78"/>
      <c r="I124" s="71"/>
      <c r="J124" s="71"/>
      <c r="K124" s="78"/>
      <c r="L124" s="71"/>
      <c r="M124" s="71"/>
      <c r="N124" s="71"/>
      <c r="O124" s="78"/>
      <c r="P124" s="78"/>
      <c r="Q124" s="72"/>
      <c r="R124" s="68" t="str">
        <f t="shared" si="2"/>
        <v/>
      </c>
      <c r="S124" s="62" t="str">
        <f t="shared" si="3"/>
        <v/>
      </c>
    </row>
    <row r="125" spans="2:19" ht="21" customHeight="1">
      <c r="B125" s="78"/>
      <c r="C125" s="71"/>
      <c r="D125" s="71"/>
      <c r="E125" s="78"/>
      <c r="F125" s="71"/>
      <c r="G125" s="71"/>
      <c r="H125" s="78"/>
      <c r="I125" s="71"/>
      <c r="J125" s="71"/>
      <c r="K125" s="78"/>
      <c r="L125" s="71"/>
      <c r="M125" s="71"/>
      <c r="N125" s="71"/>
      <c r="O125" s="78"/>
      <c r="P125" s="78"/>
      <c r="Q125" s="72"/>
      <c r="R125" s="68" t="str">
        <f t="shared" si="2"/>
        <v/>
      </c>
      <c r="S125" s="62" t="str">
        <f t="shared" si="3"/>
        <v/>
      </c>
    </row>
    <row r="126" spans="2:19" ht="21" customHeight="1">
      <c r="B126" s="78"/>
      <c r="C126" s="71"/>
      <c r="D126" s="71"/>
      <c r="E126" s="78"/>
      <c r="F126" s="71"/>
      <c r="G126" s="71"/>
      <c r="H126" s="78"/>
      <c r="I126" s="71"/>
      <c r="J126" s="71"/>
      <c r="K126" s="78"/>
      <c r="L126" s="71"/>
      <c r="M126" s="71"/>
      <c r="N126" s="71"/>
      <c r="O126" s="78"/>
      <c r="P126" s="78"/>
      <c r="Q126" s="72"/>
      <c r="R126" s="68" t="str">
        <f t="shared" si="2"/>
        <v/>
      </c>
      <c r="S126" s="62" t="str">
        <f t="shared" si="3"/>
        <v/>
      </c>
    </row>
    <row r="127" spans="2:19" ht="21" customHeight="1">
      <c r="B127" s="78"/>
      <c r="C127" s="71"/>
      <c r="D127" s="71"/>
      <c r="E127" s="78"/>
      <c r="F127" s="71"/>
      <c r="G127" s="71"/>
      <c r="H127" s="78"/>
      <c r="I127" s="71"/>
      <c r="J127" s="71"/>
      <c r="K127" s="78"/>
      <c r="L127" s="71"/>
      <c r="M127" s="71"/>
      <c r="N127" s="71"/>
      <c r="O127" s="78"/>
      <c r="P127" s="78"/>
      <c r="Q127" s="72"/>
      <c r="R127" s="68" t="str">
        <f t="shared" si="2"/>
        <v/>
      </c>
      <c r="S127" s="62" t="str">
        <f t="shared" si="3"/>
        <v/>
      </c>
    </row>
    <row r="128" spans="2:19" ht="21" customHeight="1">
      <c r="B128" s="78"/>
      <c r="C128" s="71"/>
      <c r="D128" s="71"/>
      <c r="E128" s="78"/>
      <c r="F128" s="71"/>
      <c r="G128" s="71"/>
      <c r="H128" s="78"/>
      <c r="I128" s="71"/>
      <c r="J128" s="71"/>
      <c r="K128" s="78"/>
      <c r="L128" s="71"/>
      <c r="M128" s="71"/>
      <c r="N128" s="71"/>
      <c r="O128" s="78"/>
      <c r="P128" s="78"/>
      <c r="Q128" s="72"/>
      <c r="R128" s="68" t="str">
        <f t="shared" si="2"/>
        <v/>
      </c>
      <c r="S128" s="62" t="str">
        <f t="shared" si="3"/>
        <v/>
      </c>
    </row>
    <row r="129" spans="2:19" ht="21" customHeight="1">
      <c r="B129" s="78"/>
      <c r="C129" s="71"/>
      <c r="D129" s="71"/>
      <c r="E129" s="78"/>
      <c r="F129" s="71"/>
      <c r="G129" s="71"/>
      <c r="H129" s="78"/>
      <c r="I129" s="71"/>
      <c r="J129" s="71"/>
      <c r="K129" s="78"/>
      <c r="L129" s="71"/>
      <c r="M129" s="71"/>
      <c r="N129" s="71"/>
      <c r="O129" s="78"/>
      <c r="P129" s="78"/>
      <c r="Q129" s="72"/>
      <c r="R129" s="68" t="str">
        <f t="shared" si="2"/>
        <v/>
      </c>
      <c r="S129" s="62" t="str">
        <f t="shared" si="3"/>
        <v/>
      </c>
    </row>
    <row r="130" spans="2:19" ht="21" customHeight="1">
      <c r="B130" s="78"/>
      <c r="C130" s="71"/>
      <c r="D130" s="71"/>
      <c r="E130" s="78"/>
      <c r="F130" s="71"/>
      <c r="G130" s="71"/>
      <c r="H130" s="78"/>
      <c r="I130" s="71"/>
      <c r="J130" s="71"/>
      <c r="K130" s="78"/>
      <c r="L130" s="71"/>
      <c r="M130" s="71"/>
      <c r="N130" s="71"/>
      <c r="O130" s="78"/>
      <c r="P130" s="78"/>
      <c r="Q130" s="72"/>
      <c r="R130" s="68" t="str">
        <f t="shared" si="2"/>
        <v/>
      </c>
      <c r="S130" s="62" t="str">
        <f t="shared" si="3"/>
        <v/>
      </c>
    </row>
    <row r="131" spans="2:19" ht="21" customHeight="1">
      <c r="B131" s="78"/>
      <c r="C131" s="71"/>
      <c r="D131" s="71"/>
      <c r="E131" s="78"/>
      <c r="F131" s="71"/>
      <c r="G131" s="71"/>
      <c r="H131" s="78"/>
      <c r="I131" s="71"/>
      <c r="J131" s="71"/>
      <c r="K131" s="78"/>
      <c r="L131" s="71"/>
      <c r="M131" s="71"/>
      <c r="N131" s="71"/>
      <c r="O131" s="78"/>
      <c r="P131" s="78"/>
      <c r="Q131" s="72"/>
      <c r="R131" s="68" t="str">
        <f t="shared" si="2"/>
        <v/>
      </c>
      <c r="S131" s="62" t="str">
        <f t="shared" si="3"/>
        <v/>
      </c>
    </row>
    <row r="132" spans="2:19" ht="21" customHeight="1">
      <c r="B132" s="78"/>
      <c r="C132" s="71"/>
      <c r="D132" s="71"/>
      <c r="E132" s="78"/>
      <c r="F132" s="71"/>
      <c r="G132" s="71"/>
      <c r="H132" s="78"/>
      <c r="I132" s="71"/>
      <c r="J132" s="71"/>
      <c r="K132" s="78"/>
      <c r="L132" s="71"/>
      <c r="M132" s="71"/>
      <c r="N132" s="71"/>
      <c r="O132" s="78"/>
      <c r="P132" s="78"/>
      <c r="Q132" s="72"/>
      <c r="R132" s="68" t="str">
        <f t="shared" si="2"/>
        <v/>
      </c>
      <c r="S132" s="62" t="str">
        <f t="shared" si="3"/>
        <v/>
      </c>
    </row>
    <row r="133" spans="2:19" ht="21" customHeight="1">
      <c r="B133" s="78"/>
      <c r="C133" s="71"/>
      <c r="D133" s="71"/>
      <c r="E133" s="78"/>
      <c r="F133" s="71"/>
      <c r="G133" s="71"/>
      <c r="H133" s="78"/>
      <c r="I133" s="71"/>
      <c r="J133" s="71"/>
      <c r="K133" s="78"/>
      <c r="L133" s="71"/>
      <c r="M133" s="71"/>
      <c r="N133" s="71"/>
      <c r="O133" s="78"/>
      <c r="P133" s="78"/>
      <c r="Q133" s="72"/>
      <c r="R133" s="68" t="str">
        <f t="shared" si="2"/>
        <v/>
      </c>
      <c r="S133" s="62" t="str">
        <f t="shared" si="3"/>
        <v/>
      </c>
    </row>
    <row r="134" spans="2:19" ht="21" customHeight="1">
      <c r="B134" s="78"/>
      <c r="C134" s="71"/>
      <c r="D134" s="71"/>
      <c r="E134" s="78"/>
      <c r="F134" s="71"/>
      <c r="G134" s="71"/>
      <c r="H134" s="78"/>
      <c r="I134" s="71"/>
      <c r="J134" s="71"/>
      <c r="K134" s="78"/>
      <c r="L134" s="71"/>
      <c r="M134" s="71"/>
      <c r="N134" s="71"/>
      <c r="O134" s="78"/>
      <c r="P134" s="78"/>
      <c r="Q134" s="72"/>
      <c r="R134" s="68" t="str">
        <f t="shared" si="2"/>
        <v/>
      </c>
      <c r="S134" s="62" t="str">
        <f t="shared" si="3"/>
        <v/>
      </c>
    </row>
    <row r="135" spans="2:19" ht="21" customHeight="1">
      <c r="B135" s="78"/>
      <c r="C135" s="71"/>
      <c r="D135" s="71"/>
      <c r="E135" s="78"/>
      <c r="F135" s="71"/>
      <c r="G135" s="71"/>
      <c r="H135" s="78"/>
      <c r="I135" s="71"/>
      <c r="J135" s="71"/>
      <c r="K135" s="78"/>
      <c r="L135" s="71"/>
      <c r="M135" s="71"/>
      <c r="N135" s="71"/>
      <c r="O135" s="78"/>
      <c r="P135" s="78"/>
      <c r="Q135" s="72"/>
      <c r="R135" s="68" t="str">
        <f t="shared" si="2"/>
        <v/>
      </c>
      <c r="S135" s="62" t="str">
        <f t="shared" si="3"/>
        <v/>
      </c>
    </row>
    <row r="136" spans="2:19" ht="21" customHeight="1">
      <c r="B136" s="78"/>
      <c r="C136" s="71"/>
      <c r="D136" s="71"/>
      <c r="E136" s="78"/>
      <c r="F136" s="71"/>
      <c r="G136" s="71"/>
      <c r="H136" s="78"/>
      <c r="I136" s="71"/>
      <c r="J136" s="71"/>
      <c r="K136" s="78"/>
      <c r="L136" s="71"/>
      <c r="M136" s="71"/>
      <c r="N136" s="71"/>
      <c r="O136" s="78"/>
      <c r="P136" s="78"/>
      <c r="Q136" s="72"/>
      <c r="R136" s="68" t="str">
        <f t="shared" si="2"/>
        <v/>
      </c>
      <c r="S136" s="62" t="str">
        <f t="shared" si="3"/>
        <v/>
      </c>
    </row>
    <row r="137" spans="2:19" ht="21" customHeight="1">
      <c r="B137" s="78"/>
      <c r="C137" s="71"/>
      <c r="D137" s="71"/>
      <c r="E137" s="78"/>
      <c r="F137" s="71"/>
      <c r="G137" s="71"/>
      <c r="H137" s="78"/>
      <c r="I137" s="71"/>
      <c r="J137" s="71"/>
      <c r="K137" s="78"/>
      <c r="L137" s="71"/>
      <c r="M137" s="71"/>
      <c r="N137" s="71"/>
      <c r="O137" s="78"/>
      <c r="P137" s="78"/>
      <c r="Q137" s="72"/>
      <c r="R137" s="68" t="str">
        <f t="shared" si="2"/>
        <v/>
      </c>
      <c r="S137" s="62" t="str">
        <f t="shared" si="3"/>
        <v/>
      </c>
    </row>
    <row r="138" spans="2:19" ht="21" customHeight="1">
      <c r="B138" s="78"/>
      <c r="C138" s="71"/>
      <c r="D138" s="71"/>
      <c r="E138" s="78"/>
      <c r="F138" s="71"/>
      <c r="G138" s="71"/>
      <c r="H138" s="78"/>
      <c r="I138" s="71"/>
      <c r="J138" s="71"/>
      <c r="K138" s="78"/>
      <c r="L138" s="71"/>
      <c r="M138" s="71"/>
      <c r="N138" s="71"/>
      <c r="O138" s="78"/>
      <c r="P138" s="78"/>
      <c r="Q138" s="72"/>
      <c r="R138" s="68" t="str">
        <f t="shared" si="2"/>
        <v/>
      </c>
      <c r="S138" s="62" t="str">
        <f t="shared" si="3"/>
        <v/>
      </c>
    </row>
    <row r="139" spans="2:19" ht="21" customHeight="1">
      <c r="B139" s="78"/>
      <c r="C139" s="71"/>
      <c r="D139" s="71"/>
      <c r="E139" s="78"/>
      <c r="F139" s="71"/>
      <c r="G139" s="71"/>
      <c r="H139" s="78"/>
      <c r="I139" s="71"/>
      <c r="J139" s="71"/>
      <c r="K139" s="78"/>
      <c r="L139" s="71"/>
      <c r="M139" s="71"/>
      <c r="N139" s="71"/>
      <c r="O139" s="78"/>
      <c r="P139" s="78"/>
      <c r="Q139" s="72"/>
      <c r="R139" s="68" t="str">
        <f t="shared" si="2"/>
        <v/>
      </c>
      <c r="S139" s="62" t="str">
        <f t="shared" si="3"/>
        <v/>
      </c>
    </row>
    <row r="140" spans="2:19" ht="21" customHeight="1">
      <c r="B140" s="78"/>
      <c r="C140" s="71"/>
      <c r="D140" s="71"/>
      <c r="E140" s="78"/>
      <c r="F140" s="71"/>
      <c r="G140" s="71"/>
      <c r="H140" s="78"/>
      <c r="I140" s="71"/>
      <c r="J140" s="71"/>
      <c r="K140" s="78"/>
      <c r="L140" s="71"/>
      <c r="M140" s="71"/>
      <c r="N140" s="71"/>
      <c r="O140" s="78"/>
      <c r="P140" s="78"/>
      <c r="Q140" s="72"/>
      <c r="R140" s="68" t="str">
        <f t="shared" si="2"/>
        <v/>
      </c>
      <c r="S140" s="62" t="str">
        <f t="shared" si="3"/>
        <v/>
      </c>
    </row>
    <row r="141" spans="2:19" ht="21" customHeight="1">
      <c r="B141" s="78"/>
      <c r="C141" s="71"/>
      <c r="D141" s="71"/>
      <c r="E141" s="78"/>
      <c r="F141" s="71"/>
      <c r="G141" s="71"/>
      <c r="H141" s="78"/>
      <c r="I141" s="71"/>
      <c r="J141" s="71"/>
      <c r="K141" s="78"/>
      <c r="L141" s="71"/>
      <c r="M141" s="71"/>
      <c r="N141" s="71"/>
      <c r="O141" s="78"/>
      <c r="P141" s="78"/>
      <c r="Q141" s="72"/>
      <c r="R141" s="68" t="str">
        <f t="shared" ref="R141:R204" si="4">IF(S141&lt;&gt;"","Erreur","")</f>
        <v/>
      </c>
      <c r="S141" s="62" t="str">
        <f t="shared" ref="S141:S204" si="5">IF(AND(B141&lt;&gt;"",B140=""),"La ligne précédente ne doit pas être vide",IF(AND(B141&lt;&gt;"",OR(C141="",D141="",N141="")),"Veuillez compléter les informations d'identification du dérivé.",IF(AND(B141="",OR(C141&lt;&gt;"",D141&lt;&gt;"",N141&lt;&gt;"")),"Veuillez compléter les informations d'identification du dérivé en colonne C0010.",IF(AND(B141&lt;&gt;"",E141&lt;&gt;"",F141=""),"Veuillez compléter la colonne C0230 Type de code.",IF(AND(B141&lt;&gt;"",F141=""),"Veuillez sélectionner Total/NA dans la liste de la colonne C0230 si vous n'avez rien à déclarer.",IF(AND(B141&lt;&gt;"",H141&lt;&gt;"",I141=""),"Veuillez compléter la colonne C0260 Type de code.",IF(AND(B141&lt;&gt;"",I141=""),"Veuillez sélectionner Total/NA dans la liste de la colonne C0260 si vous n'avez rien à déclarer.","")))))))</f>
        <v/>
      </c>
    </row>
    <row r="142" spans="2:19" ht="21" customHeight="1">
      <c r="B142" s="78"/>
      <c r="C142" s="71"/>
      <c r="D142" s="71"/>
      <c r="E142" s="78"/>
      <c r="F142" s="71"/>
      <c r="G142" s="71"/>
      <c r="H142" s="78"/>
      <c r="I142" s="71"/>
      <c r="J142" s="71"/>
      <c r="K142" s="78"/>
      <c r="L142" s="71"/>
      <c r="M142" s="71"/>
      <c r="N142" s="71"/>
      <c r="O142" s="78"/>
      <c r="P142" s="78"/>
      <c r="Q142" s="72"/>
      <c r="R142" s="68" t="str">
        <f t="shared" si="4"/>
        <v/>
      </c>
      <c r="S142" s="62" t="str">
        <f t="shared" si="5"/>
        <v/>
      </c>
    </row>
    <row r="143" spans="2:19" ht="21" customHeight="1">
      <c r="B143" s="78"/>
      <c r="C143" s="71"/>
      <c r="D143" s="71"/>
      <c r="E143" s="78"/>
      <c r="F143" s="71"/>
      <c r="G143" s="71"/>
      <c r="H143" s="78"/>
      <c r="I143" s="71"/>
      <c r="J143" s="71"/>
      <c r="K143" s="78"/>
      <c r="L143" s="71"/>
      <c r="M143" s="71"/>
      <c r="N143" s="71"/>
      <c r="O143" s="78"/>
      <c r="P143" s="78"/>
      <c r="Q143" s="72"/>
      <c r="R143" s="68" t="str">
        <f t="shared" si="4"/>
        <v/>
      </c>
      <c r="S143" s="62" t="str">
        <f t="shared" si="5"/>
        <v/>
      </c>
    </row>
    <row r="144" spans="2:19" ht="21" customHeight="1">
      <c r="B144" s="78"/>
      <c r="C144" s="71"/>
      <c r="D144" s="71"/>
      <c r="E144" s="78"/>
      <c r="F144" s="71"/>
      <c r="G144" s="71"/>
      <c r="H144" s="78"/>
      <c r="I144" s="71"/>
      <c r="J144" s="71"/>
      <c r="K144" s="78"/>
      <c r="L144" s="71"/>
      <c r="M144" s="71"/>
      <c r="N144" s="71"/>
      <c r="O144" s="78"/>
      <c r="P144" s="78"/>
      <c r="Q144" s="72"/>
      <c r="R144" s="68" t="str">
        <f t="shared" si="4"/>
        <v/>
      </c>
      <c r="S144" s="62" t="str">
        <f t="shared" si="5"/>
        <v/>
      </c>
    </row>
    <row r="145" spans="2:19" ht="21" customHeight="1">
      <c r="B145" s="78"/>
      <c r="C145" s="71"/>
      <c r="D145" s="71"/>
      <c r="E145" s="78"/>
      <c r="F145" s="71"/>
      <c r="G145" s="71"/>
      <c r="H145" s="78"/>
      <c r="I145" s="71"/>
      <c r="J145" s="71"/>
      <c r="K145" s="78"/>
      <c r="L145" s="71"/>
      <c r="M145" s="71"/>
      <c r="N145" s="71"/>
      <c r="O145" s="78"/>
      <c r="P145" s="78"/>
      <c r="Q145" s="72"/>
      <c r="R145" s="68" t="str">
        <f t="shared" si="4"/>
        <v/>
      </c>
      <c r="S145" s="62" t="str">
        <f t="shared" si="5"/>
        <v/>
      </c>
    </row>
    <row r="146" spans="2:19" ht="21" customHeight="1">
      <c r="B146" s="78"/>
      <c r="C146" s="71"/>
      <c r="D146" s="71"/>
      <c r="E146" s="78"/>
      <c r="F146" s="71"/>
      <c r="G146" s="71"/>
      <c r="H146" s="78"/>
      <c r="I146" s="71"/>
      <c r="J146" s="71"/>
      <c r="K146" s="78"/>
      <c r="L146" s="71"/>
      <c r="M146" s="71"/>
      <c r="N146" s="71"/>
      <c r="O146" s="78"/>
      <c r="P146" s="78"/>
      <c r="Q146" s="72"/>
      <c r="R146" s="68" t="str">
        <f t="shared" si="4"/>
        <v/>
      </c>
      <c r="S146" s="62" t="str">
        <f t="shared" si="5"/>
        <v/>
      </c>
    </row>
    <row r="147" spans="2:19" ht="21" customHeight="1">
      <c r="B147" s="78"/>
      <c r="C147" s="71"/>
      <c r="D147" s="71"/>
      <c r="E147" s="78"/>
      <c r="F147" s="71"/>
      <c r="G147" s="71"/>
      <c r="H147" s="78"/>
      <c r="I147" s="71"/>
      <c r="J147" s="71"/>
      <c r="K147" s="78"/>
      <c r="L147" s="71"/>
      <c r="M147" s="71"/>
      <c r="N147" s="71"/>
      <c r="O147" s="78"/>
      <c r="P147" s="78"/>
      <c r="Q147" s="72"/>
      <c r="R147" s="68" t="str">
        <f t="shared" si="4"/>
        <v/>
      </c>
      <c r="S147" s="62" t="str">
        <f t="shared" si="5"/>
        <v/>
      </c>
    </row>
    <row r="148" spans="2:19" ht="21" customHeight="1">
      <c r="B148" s="78"/>
      <c r="C148" s="71"/>
      <c r="D148" s="71"/>
      <c r="E148" s="78"/>
      <c r="F148" s="71"/>
      <c r="G148" s="71"/>
      <c r="H148" s="78"/>
      <c r="I148" s="71"/>
      <c r="J148" s="71"/>
      <c r="K148" s="78"/>
      <c r="L148" s="71"/>
      <c r="M148" s="71"/>
      <c r="N148" s="71"/>
      <c r="O148" s="78"/>
      <c r="P148" s="78"/>
      <c r="Q148" s="72"/>
      <c r="R148" s="68" t="str">
        <f t="shared" si="4"/>
        <v/>
      </c>
      <c r="S148" s="62" t="str">
        <f t="shared" si="5"/>
        <v/>
      </c>
    </row>
    <row r="149" spans="2:19" ht="21" customHeight="1">
      <c r="B149" s="78"/>
      <c r="C149" s="71"/>
      <c r="D149" s="71"/>
      <c r="E149" s="78"/>
      <c r="F149" s="71"/>
      <c r="G149" s="71"/>
      <c r="H149" s="78"/>
      <c r="I149" s="71"/>
      <c r="J149" s="71"/>
      <c r="K149" s="78"/>
      <c r="L149" s="71"/>
      <c r="M149" s="71"/>
      <c r="N149" s="71"/>
      <c r="O149" s="78"/>
      <c r="P149" s="78"/>
      <c r="Q149" s="72"/>
      <c r="R149" s="68" t="str">
        <f t="shared" si="4"/>
        <v/>
      </c>
      <c r="S149" s="62" t="str">
        <f t="shared" si="5"/>
        <v/>
      </c>
    </row>
    <row r="150" spans="2:19" ht="21" customHeight="1">
      <c r="B150" s="78"/>
      <c r="C150" s="71"/>
      <c r="D150" s="71"/>
      <c r="E150" s="78"/>
      <c r="F150" s="71"/>
      <c r="G150" s="71"/>
      <c r="H150" s="78"/>
      <c r="I150" s="71"/>
      <c r="J150" s="71"/>
      <c r="K150" s="78"/>
      <c r="L150" s="71"/>
      <c r="M150" s="71"/>
      <c r="N150" s="71"/>
      <c r="O150" s="78"/>
      <c r="P150" s="78"/>
      <c r="Q150" s="72"/>
      <c r="R150" s="68" t="str">
        <f t="shared" si="4"/>
        <v/>
      </c>
      <c r="S150" s="62" t="str">
        <f t="shared" si="5"/>
        <v/>
      </c>
    </row>
    <row r="151" spans="2:19" ht="21" customHeight="1">
      <c r="B151" s="78"/>
      <c r="C151" s="71"/>
      <c r="D151" s="71"/>
      <c r="E151" s="78"/>
      <c r="F151" s="71"/>
      <c r="G151" s="71"/>
      <c r="H151" s="78"/>
      <c r="I151" s="71"/>
      <c r="J151" s="71"/>
      <c r="K151" s="78"/>
      <c r="L151" s="71"/>
      <c r="M151" s="71"/>
      <c r="N151" s="71"/>
      <c r="O151" s="78"/>
      <c r="P151" s="78"/>
      <c r="Q151" s="72"/>
      <c r="R151" s="68" t="str">
        <f t="shared" si="4"/>
        <v/>
      </c>
      <c r="S151" s="62" t="str">
        <f t="shared" si="5"/>
        <v/>
      </c>
    </row>
    <row r="152" spans="2:19" ht="21" customHeight="1">
      <c r="B152" s="78"/>
      <c r="C152" s="71"/>
      <c r="D152" s="71"/>
      <c r="E152" s="78"/>
      <c r="F152" s="71"/>
      <c r="G152" s="71"/>
      <c r="H152" s="78"/>
      <c r="I152" s="71"/>
      <c r="J152" s="71"/>
      <c r="K152" s="78"/>
      <c r="L152" s="71"/>
      <c r="M152" s="71"/>
      <c r="N152" s="71"/>
      <c r="O152" s="78"/>
      <c r="P152" s="78"/>
      <c r="Q152" s="72"/>
      <c r="R152" s="68" t="str">
        <f t="shared" si="4"/>
        <v/>
      </c>
      <c r="S152" s="62" t="str">
        <f t="shared" si="5"/>
        <v/>
      </c>
    </row>
    <row r="153" spans="2:19" ht="21" customHeight="1">
      <c r="B153" s="78"/>
      <c r="C153" s="71"/>
      <c r="D153" s="71"/>
      <c r="E153" s="78"/>
      <c r="F153" s="71"/>
      <c r="G153" s="71"/>
      <c r="H153" s="78"/>
      <c r="I153" s="71"/>
      <c r="J153" s="71"/>
      <c r="K153" s="78"/>
      <c r="L153" s="71"/>
      <c r="M153" s="71"/>
      <c r="N153" s="71"/>
      <c r="O153" s="78"/>
      <c r="P153" s="78"/>
      <c r="Q153" s="72"/>
      <c r="R153" s="68" t="str">
        <f t="shared" si="4"/>
        <v/>
      </c>
      <c r="S153" s="62" t="str">
        <f t="shared" si="5"/>
        <v/>
      </c>
    </row>
    <row r="154" spans="2:19" ht="21" customHeight="1">
      <c r="B154" s="78"/>
      <c r="C154" s="71"/>
      <c r="D154" s="71"/>
      <c r="E154" s="78"/>
      <c r="F154" s="71"/>
      <c r="G154" s="71"/>
      <c r="H154" s="78"/>
      <c r="I154" s="71"/>
      <c r="J154" s="71"/>
      <c r="K154" s="78"/>
      <c r="L154" s="71"/>
      <c r="M154" s="71"/>
      <c r="N154" s="71"/>
      <c r="O154" s="78"/>
      <c r="P154" s="78"/>
      <c r="Q154" s="72"/>
      <c r="R154" s="68" t="str">
        <f t="shared" si="4"/>
        <v/>
      </c>
      <c r="S154" s="62" t="str">
        <f t="shared" si="5"/>
        <v/>
      </c>
    </row>
    <row r="155" spans="2:19" ht="21" customHeight="1">
      <c r="B155" s="78"/>
      <c r="C155" s="71"/>
      <c r="D155" s="71"/>
      <c r="E155" s="78"/>
      <c r="F155" s="71"/>
      <c r="G155" s="71"/>
      <c r="H155" s="78"/>
      <c r="I155" s="71"/>
      <c r="J155" s="71"/>
      <c r="K155" s="78"/>
      <c r="L155" s="71"/>
      <c r="M155" s="71"/>
      <c r="N155" s="71"/>
      <c r="O155" s="78"/>
      <c r="P155" s="78"/>
      <c r="Q155" s="72"/>
      <c r="R155" s="68" t="str">
        <f t="shared" si="4"/>
        <v/>
      </c>
      <c r="S155" s="62" t="str">
        <f t="shared" si="5"/>
        <v/>
      </c>
    </row>
    <row r="156" spans="2:19" ht="21" customHeight="1">
      <c r="B156" s="78"/>
      <c r="C156" s="71"/>
      <c r="D156" s="71"/>
      <c r="E156" s="78"/>
      <c r="F156" s="71"/>
      <c r="G156" s="71"/>
      <c r="H156" s="78"/>
      <c r="I156" s="71"/>
      <c r="J156" s="71"/>
      <c r="K156" s="78"/>
      <c r="L156" s="71"/>
      <c r="M156" s="71"/>
      <c r="N156" s="71"/>
      <c r="O156" s="78"/>
      <c r="P156" s="78"/>
      <c r="Q156" s="72"/>
      <c r="R156" s="68" t="str">
        <f t="shared" si="4"/>
        <v/>
      </c>
      <c r="S156" s="62" t="str">
        <f t="shared" si="5"/>
        <v/>
      </c>
    </row>
    <row r="157" spans="2:19" ht="21" customHeight="1">
      <c r="B157" s="78"/>
      <c r="C157" s="71"/>
      <c r="D157" s="71"/>
      <c r="E157" s="78"/>
      <c r="F157" s="71"/>
      <c r="G157" s="71"/>
      <c r="H157" s="78"/>
      <c r="I157" s="71"/>
      <c r="J157" s="71"/>
      <c r="K157" s="78"/>
      <c r="L157" s="71"/>
      <c r="M157" s="71"/>
      <c r="N157" s="71"/>
      <c r="O157" s="78"/>
      <c r="P157" s="78"/>
      <c r="Q157" s="72"/>
      <c r="R157" s="68" t="str">
        <f t="shared" si="4"/>
        <v/>
      </c>
      <c r="S157" s="62" t="str">
        <f t="shared" si="5"/>
        <v/>
      </c>
    </row>
    <row r="158" spans="2:19" ht="21" customHeight="1">
      <c r="B158" s="78"/>
      <c r="C158" s="71"/>
      <c r="D158" s="71"/>
      <c r="E158" s="78"/>
      <c r="F158" s="71"/>
      <c r="G158" s="71"/>
      <c r="H158" s="78"/>
      <c r="I158" s="71"/>
      <c r="J158" s="71"/>
      <c r="K158" s="78"/>
      <c r="L158" s="71"/>
      <c r="M158" s="71"/>
      <c r="N158" s="71"/>
      <c r="O158" s="78"/>
      <c r="P158" s="78"/>
      <c r="Q158" s="72"/>
      <c r="R158" s="68" t="str">
        <f t="shared" si="4"/>
        <v/>
      </c>
      <c r="S158" s="62" t="str">
        <f t="shared" si="5"/>
        <v/>
      </c>
    </row>
    <row r="159" spans="2:19" ht="21" customHeight="1">
      <c r="B159" s="78"/>
      <c r="C159" s="71"/>
      <c r="D159" s="71"/>
      <c r="E159" s="78"/>
      <c r="F159" s="71"/>
      <c r="G159" s="71"/>
      <c r="H159" s="78"/>
      <c r="I159" s="71"/>
      <c r="J159" s="71"/>
      <c r="K159" s="78"/>
      <c r="L159" s="71"/>
      <c r="M159" s="71"/>
      <c r="N159" s="71"/>
      <c r="O159" s="78"/>
      <c r="P159" s="78"/>
      <c r="Q159" s="72"/>
      <c r="R159" s="68" t="str">
        <f t="shared" si="4"/>
        <v/>
      </c>
      <c r="S159" s="62" t="str">
        <f t="shared" si="5"/>
        <v/>
      </c>
    </row>
    <row r="160" spans="2:19" ht="21" customHeight="1">
      <c r="B160" s="78"/>
      <c r="C160" s="71"/>
      <c r="D160" s="71"/>
      <c r="E160" s="78"/>
      <c r="F160" s="71"/>
      <c r="G160" s="71"/>
      <c r="H160" s="78"/>
      <c r="I160" s="71"/>
      <c r="J160" s="71"/>
      <c r="K160" s="78"/>
      <c r="L160" s="71"/>
      <c r="M160" s="71"/>
      <c r="N160" s="71"/>
      <c r="O160" s="78"/>
      <c r="P160" s="78"/>
      <c r="Q160" s="72"/>
      <c r="R160" s="68" t="str">
        <f t="shared" si="4"/>
        <v/>
      </c>
      <c r="S160" s="62" t="str">
        <f t="shared" si="5"/>
        <v/>
      </c>
    </row>
    <row r="161" spans="2:19" ht="21" customHeight="1">
      <c r="B161" s="78"/>
      <c r="C161" s="71"/>
      <c r="D161" s="71"/>
      <c r="E161" s="78"/>
      <c r="F161" s="71"/>
      <c r="G161" s="71"/>
      <c r="H161" s="78"/>
      <c r="I161" s="71"/>
      <c r="J161" s="71"/>
      <c r="K161" s="78"/>
      <c r="L161" s="71"/>
      <c r="M161" s="71"/>
      <c r="N161" s="71"/>
      <c r="O161" s="78"/>
      <c r="P161" s="78"/>
      <c r="Q161" s="72"/>
      <c r="R161" s="68" t="str">
        <f t="shared" si="4"/>
        <v/>
      </c>
      <c r="S161" s="62" t="str">
        <f t="shared" si="5"/>
        <v/>
      </c>
    </row>
    <row r="162" spans="2:19" ht="21" customHeight="1">
      <c r="B162" s="78"/>
      <c r="C162" s="71"/>
      <c r="D162" s="71"/>
      <c r="E162" s="78"/>
      <c r="F162" s="71"/>
      <c r="G162" s="71"/>
      <c r="H162" s="78"/>
      <c r="I162" s="71"/>
      <c r="J162" s="71"/>
      <c r="K162" s="78"/>
      <c r="L162" s="71"/>
      <c r="M162" s="71"/>
      <c r="N162" s="71"/>
      <c r="O162" s="78"/>
      <c r="P162" s="78"/>
      <c r="Q162" s="72"/>
      <c r="R162" s="68" t="str">
        <f t="shared" si="4"/>
        <v/>
      </c>
      <c r="S162" s="62" t="str">
        <f t="shared" si="5"/>
        <v/>
      </c>
    </row>
    <row r="163" spans="2:19" ht="21" customHeight="1">
      <c r="B163" s="78"/>
      <c r="C163" s="71"/>
      <c r="D163" s="71"/>
      <c r="E163" s="78"/>
      <c r="F163" s="71"/>
      <c r="G163" s="71"/>
      <c r="H163" s="78"/>
      <c r="I163" s="71"/>
      <c r="J163" s="71"/>
      <c r="K163" s="78"/>
      <c r="L163" s="71"/>
      <c r="M163" s="71"/>
      <c r="N163" s="71"/>
      <c r="O163" s="78"/>
      <c r="P163" s="78"/>
      <c r="Q163" s="72"/>
      <c r="R163" s="68" t="str">
        <f t="shared" si="4"/>
        <v/>
      </c>
      <c r="S163" s="62" t="str">
        <f t="shared" si="5"/>
        <v/>
      </c>
    </row>
    <row r="164" spans="2:19" ht="21" customHeight="1">
      <c r="B164" s="78"/>
      <c r="C164" s="71"/>
      <c r="D164" s="71"/>
      <c r="E164" s="78"/>
      <c r="F164" s="71"/>
      <c r="G164" s="71"/>
      <c r="H164" s="78"/>
      <c r="I164" s="71"/>
      <c r="J164" s="71"/>
      <c r="K164" s="78"/>
      <c r="L164" s="71"/>
      <c r="M164" s="71"/>
      <c r="N164" s="71"/>
      <c r="O164" s="78"/>
      <c r="P164" s="78"/>
      <c r="Q164" s="72"/>
      <c r="R164" s="68" t="str">
        <f t="shared" si="4"/>
        <v/>
      </c>
      <c r="S164" s="62" t="str">
        <f t="shared" si="5"/>
        <v/>
      </c>
    </row>
    <row r="165" spans="2:19" ht="21" customHeight="1">
      <c r="B165" s="78"/>
      <c r="C165" s="71"/>
      <c r="D165" s="71"/>
      <c r="E165" s="78"/>
      <c r="F165" s="71"/>
      <c r="G165" s="71"/>
      <c r="H165" s="78"/>
      <c r="I165" s="71"/>
      <c r="J165" s="71"/>
      <c r="K165" s="78"/>
      <c r="L165" s="71"/>
      <c r="M165" s="71"/>
      <c r="N165" s="71"/>
      <c r="O165" s="78"/>
      <c r="P165" s="78"/>
      <c r="Q165" s="72"/>
      <c r="R165" s="68" t="str">
        <f t="shared" si="4"/>
        <v/>
      </c>
      <c r="S165" s="62" t="str">
        <f t="shared" si="5"/>
        <v/>
      </c>
    </row>
    <row r="166" spans="2:19" ht="21" customHeight="1">
      <c r="B166" s="78"/>
      <c r="C166" s="71"/>
      <c r="D166" s="71"/>
      <c r="E166" s="78"/>
      <c r="F166" s="71"/>
      <c r="G166" s="71"/>
      <c r="H166" s="78"/>
      <c r="I166" s="71"/>
      <c r="J166" s="71"/>
      <c r="K166" s="78"/>
      <c r="L166" s="71"/>
      <c r="M166" s="71"/>
      <c r="N166" s="71"/>
      <c r="O166" s="78"/>
      <c r="P166" s="78"/>
      <c r="Q166" s="72"/>
      <c r="R166" s="68" t="str">
        <f t="shared" si="4"/>
        <v/>
      </c>
      <c r="S166" s="62" t="str">
        <f t="shared" si="5"/>
        <v/>
      </c>
    </row>
    <row r="167" spans="2:19" ht="21" customHeight="1">
      <c r="B167" s="78"/>
      <c r="C167" s="71"/>
      <c r="D167" s="71"/>
      <c r="E167" s="78"/>
      <c r="F167" s="71"/>
      <c r="G167" s="71"/>
      <c r="H167" s="78"/>
      <c r="I167" s="71"/>
      <c r="J167" s="71"/>
      <c r="K167" s="78"/>
      <c r="L167" s="71"/>
      <c r="M167" s="71"/>
      <c r="N167" s="71"/>
      <c r="O167" s="78"/>
      <c r="P167" s="78"/>
      <c r="Q167" s="72"/>
      <c r="R167" s="68" t="str">
        <f t="shared" si="4"/>
        <v/>
      </c>
      <c r="S167" s="62" t="str">
        <f t="shared" si="5"/>
        <v/>
      </c>
    </row>
    <row r="168" spans="2:19" ht="21" customHeight="1">
      <c r="B168" s="78"/>
      <c r="C168" s="71"/>
      <c r="D168" s="71"/>
      <c r="E168" s="78"/>
      <c r="F168" s="71"/>
      <c r="G168" s="71"/>
      <c r="H168" s="78"/>
      <c r="I168" s="71"/>
      <c r="J168" s="71"/>
      <c r="K168" s="78"/>
      <c r="L168" s="71"/>
      <c r="M168" s="71"/>
      <c r="N168" s="71"/>
      <c r="O168" s="78"/>
      <c r="P168" s="78"/>
      <c r="Q168" s="72"/>
      <c r="R168" s="68" t="str">
        <f t="shared" si="4"/>
        <v/>
      </c>
      <c r="S168" s="62" t="str">
        <f t="shared" si="5"/>
        <v/>
      </c>
    </row>
    <row r="169" spans="2:19" ht="21" customHeight="1">
      <c r="B169" s="78"/>
      <c r="C169" s="71"/>
      <c r="D169" s="71"/>
      <c r="E169" s="78"/>
      <c r="F169" s="71"/>
      <c r="G169" s="71"/>
      <c r="H169" s="78"/>
      <c r="I169" s="71"/>
      <c r="J169" s="71"/>
      <c r="K169" s="78"/>
      <c r="L169" s="71"/>
      <c r="M169" s="71"/>
      <c r="N169" s="71"/>
      <c r="O169" s="78"/>
      <c r="P169" s="78"/>
      <c r="Q169" s="72"/>
      <c r="R169" s="68" t="str">
        <f t="shared" si="4"/>
        <v/>
      </c>
      <c r="S169" s="62" t="str">
        <f t="shared" si="5"/>
        <v/>
      </c>
    </row>
    <row r="170" spans="2:19" ht="21" customHeight="1">
      <c r="B170" s="78"/>
      <c r="C170" s="71"/>
      <c r="D170" s="71"/>
      <c r="E170" s="78"/>
      <c r="F170" s="71"/>
      <c r="G170" s="71"/>
      <c r="H170" s="78"/>
      <c r="I170" s="71"/>
      <c r="J170" s="71"/>
      <c r="K170" s="78"/>
      <c r="L170" s="71"/>
      <c r="M170" s="71"/>
      <c r="N170" s="71"/>
      <c r="O170" s="78"/>
      <c r="P170" s="78"/>
      <c r="Q170" s="72"/>
      <c r="R170" s="68" t="str">
        <f t="shared" si="4"/>
        <v/>
      </c>
      <c r="S170" s="62" t="str">
        <f t="shared" si="5"/>
        <v/>
      </c>
    </row>
    <row r="171" spans="2:19" ht="21" customHeight="1">
      <c r="B171" s="78"/>
      <c r="C171" s="71"/>
      <c r="D171" s="71"/>
      <c r="E171" s="78"/>
      <c r="F171" s="71"/>
      <c r="G171" s="71"/>
      <c r="H171" s="78"/>
      <c r="I171" s="71"/>
      <c r="J171" s="71"/>
      <c r="K171" s="78"/>
      <c r="L171" s="71"/>
      <c r="M171" s="71"/>
      <c r="N171" s="71"/>
      <c r="O171" s="78"/>
      <c r="P171" s="78"/>
      <c r="Q171" s="72"/>
      <c r="R171" s="68" t="str">
        <f t="shared" si="4"/>
        <v/>
      </c>
      <c r="S171" s="62" t="str">
        <f t="shared" si="5"/>
        <v/>
      </c>
    </row>
    <row r="172" spans="2:19" ht="21" customHeight="1">
      <c r="B172" s="78"/>
      <c r="C172" s="71"/>
      <c r="D172" s="71"/>
      <c r="E172" s="78"/>
      <c r="F172" s="71"/>
      <c r="G172" s="71"/>
      <c r="H172" s="78"/>
      <c r="I172" s="71"/>
      <c r="J172" s="71"/>
      <c r="K172" s="78"/>
      <c r="L172" s="71"/>
      <c r="M172" s="71"/>
      <c r="N172" s="71"/>
      <c r="O172" s="78"/>
      <c r="P172" s="78"/>
      <c r="Q172" s="72"/>
      <c r="R172" s="68" t="str">
        <f t="shared" si="4"/>
        <v/>
      </c>
      <c r="S172" s="62" t="str">
        <f t="shared" si="5"/>
        <v/>
      </c>
    </row>
    <row r="173" spans="2:19" ht="21" customHeight="1">
      <c r="B173" s="78"/>
      <c r="C173" s="71"/>
      <c r="D173" s="71"/>
      <c r="E173" s="78"/>
      <c r="F173" s="71"/>
      <c r="G173" s="71"/>
      <c r="H173" s="78"/>
      <c r="I173" s="71"/>
      <c r="J173" s="71"/>
      <c r="K173" s="78"/>
      <c r="L173" s="71"/>
      <c r="M173" s="71"/>
      <c r="N173" s="71"/>
      <c r="O173" s="78"/>
      <c r="P173" s="78"/>
      <c r="Q173" s="72"/>
      <c r="R173" s="68" t="str">
        <f t="shared" si="4"/>
        <v/>
      </c>
      <c r="S173" s="62" t="str">
        <f t="shared" si="5"/>
        <v/>
      </c>
    </row>
    <row r="174" spans="2:19" ht="21" customHeight="1">
      <c r="B174" s="78"/>
      <c r="C174" s="71"/>
      <c r="D174" s="71"/>
      <c r="E174" s="78"/>
      <c r="F174" s="71"/>
      <c r="G174" s="71"/>
      <c r="H174" s="78"/>
      <c r="I174" s="71"/>
      <c r="J174" s="71"/>
      <c r="K174" s="78"/>
      <c r="L174" s="71"/>
      <c r="M174" s="71"/>
      <c r="N174" s="71"/>
      <c r="O174" s="78"/>
      <c r="P174" s="78"/>
      <c r="Q174" s="72"/>
      <c r="R174" s="68" t="str">
        <f t="shared" si="4"/>
        <v/>
      </c>
      <c r="S174" s="62" t="str">
        <f t="shared" si="5"/>
        <v/>
      </c>
    </row>
    <row r="175" spans="2:19" ht="21" customHeight="1">
      <c r="B175" s="78"/>
      <c r="C175" s="71"/>
      <c r="D175" s="71"/>
      <c r="E175" s="78"/>
      <c r="F175" s="71"/>
      <c r="G175" s="71"/>
      <c r="H175" s="78"/>
      <c r="I175" s="71"/>
      <c r="J175" s="71"/>
      <c r="K175" s="78"/>
      <c r="L175" s="71"/>
      <c r="M175" s="71"/>
      <c r="N175" s="71"/>
      <c r="O175" s="78"/>
      <c r="P175" s="78"/>
      <c r="Q175" s="72"/>
      <c r="R175" s="68" t="str">
        <f t="shared" si="4"/>
        <v/>
      </c>
      <c r="S175" s="62" t="str">
        <f t="shared" si="5"/>
        <v/>
      </c>
    </row>
    <row r="176" spans="2:19" ht="21" customHeight="1">
      <c r="B176" s="78"/>
      <c r="C176" s="71"/>
      <c r="D176" s="71"/>
      <c r="E176" s="78"/>
      <c r="F176" s="71"/>
      <c r="G176" s="71"/>
      <c r="H176" s="78"/>
      <c r="I176" s="71"/>
      <c r="J176" s="71"/>
      <c r="K176" s="78"/>
      <c r="L176" s="71"/>
      <c r="M176" s="71"/>
      <c r="N176" s="71"/>
      <c r="O176" s="78"/>
      <c r="P176" s="78"/>
      <c r="Q176" s="72"/>
      <c r="R176" s="68" t="str">
        <f t="shared" si="4"/>
        <v/>
      </c>
      <c r="S176" s="62" t="str">
        <f t="shared" si="5"/>
        <v/>
      </c>
    </row>
    <row r="177" spans="2:19" ht="21" customHeight="1">
      <c r="B177" s="78"/>
      <c r="C177" s="71"/>
      <c r="D177" s="71"/>
      <c r="E177" s="78"/>
      <c r="F177" s="71"/>
      <c r="G177" s="71"/>
      <c r="H177" s="78"/>
      <c r="I177" s="71"/>
      <c r="J177" s="71"/>
      <c r="K177" s="78"/>
      <c r="L177" s="71"/>
      <c r="M177" s="71"/>
      <c r="N177" s="71"/>
      <c r="O177" s="78"/>
      <c r="P177" s="78"/>
      <c r="Q177" s="72"/>
      <c r="R177" s="68" t="str">
        <f t="shared" si="4"/>
        <v/>
      </c>
      <c r="S177" s="62" t="str">
        <f t="shared" si="5"/>
        <v/>
      </c>
    </row>
    <row r="178" spans="2:19" ht="21" customHeight="1">
      <c r="B178" s="78"/>
      <c r="C178" s="71"/>
      <c r="D178" s="71"/>
      <c r="E178" s="78"/>
      <c r="F178" s="71"/>
      <c r="G178" s="71"/>
      <c r="H178" s="78"/>
      <c r="I178" s="71"/>
      <c r="J178" s="71"/>
      <c r="K178" s="78"/>
      <c r="L178" s="71"/>
      <c r="M178" s="71"/>
      <c r="N178" s="71"/>
      <c r="O178" s="78"/>
      <c r="P178" s="78"/>
      <c r="Q178" s="72"/>
      <c r="R178" s="68" t="str">
        <f t="shared" si="4"/>
        <v/>
      </c>
      <c r="S178" s="62" t="str">
        <f t="shared" si="5"/>
        <v/>
      </c>
    </row>
    <row r="179" spans="2:19" ht="21" customHeight="1">
      <c r="B179" s="78"/>
      <c r="C179" s="71"/>
      <c r="D179" s="71"/>
      <c r="E179" s="78"/>
      <c r="F179" s="71"/>
      <c r="G179" s="71"/>
      <c r="H179" s="78"/>
      <c r="I179" s="71"/>
      <c r="J179" s="71"/>
      <c r="K179" s="78"/>
      <c r="L179" s="71"/>
      <c r="M179" s="71"/>
      <c r="N179" s="71"/>
      <c r="O179" s="78"/>
      <c r="P179" s="78"/>
      <c r="Q179" s="72"/>
      <c r="R179" s="68" t="str">
        <f t="shared" si="4"/>
        <v/>
      </c>
      <c r="S179" s="62" t="str">
        <f t="shared" si="5"/>
        <v/>
      </c>
    </row>
    <row r="180" spans="2:19" ht="21" customHeight="1">
      <c r="B180" s="78"/>
      <c r="C180" s="71"/>
      <c r="D180" s="71"/>
      <c r="E180" s="78"/>
      <c r="F180" s="71"/>
      <c r="G180" s="71"/>
      <c r="H180" s="78"/>
      <c r="I180" s="71"/>
      <c r="J180" s="71"/>
      <c r="K180" s="78"/>
      <c r="L180" s="71"/>
      <c r="M180" s="71"/>
      <c r="N180" s="71"/>
      <c r="O180" s="78"/>
      <c r="P180" s="78"/>
      <c r="Q180" s="72"/>
      <c r="R180" s="68" t="str">
        <f t="shared" si="4"/>
        <v/>
      </c>
      <c r="S180" s="62" t="str">
        <f t="shared" si="5"/>
        <v/>
      </c>
    </row>
    <row r="181" spans="2:19" ht="21" customHeight="1">
      <c r="B181" s="78"/>
      <c r="C181" s="71"/>
      <c r="D181" s="71"/>
      <c r="E181" s="78"/>
      <c r="F181" s="71"/>
      <c r="G181" s="71"/>
      <c r="H181" s="78"/>
      <c r="I181" s="71"/>
      <c r="J181" s="71"/>
      <c r="K181" s="78"/>
      <c r="L181" s="71"/>
      <c r="M181" s="71"/>
      <c r="N181" s="71"/>
      <c r="O181" s="78"/>
      <c r="P181" s="78"/>
      <c r="Q181" s="72"/>
      <c r="R181" s="68" t="str">
        <f t="shared" si="4"/>
        <v/>
      </c>
      <c r="S181" s="62" t="str">
        <f t="shared" si="5"/>
        <v/>
      </c>
    </row>
    <row r="182" spans="2:19" ht="21" customHeight="1">
      <c r="B182" s="78"/>
      <c r="C182" s="71"/>
      <c r="D182" s="71"/>
      <c r="E182" s="78"/>
      <c r="F182" s="71"/>
      <c r="G182" s="71"/>
      <c r="H182" s="78"/>
      <c r="I182" s="71"/>
      <c r="J182" s="71"/>
      <c r="K182" s="78"/>
      <c r="L182" s="71"/>
      <c r="M182" s="71"/>
      <c r="N182" s="71"/>
      <c r="O182" s="78"/>
      <c r="P182" s="78"/>
      <c r="Q182" s="72"/>
      <c r="R182" s="68" t="str">
        <f t="shared" si="4"/>
        <v/>
      </c>
      <c r="S182" s="62" t="str">
        <f t="shared" si="5"/>
        <v/>
      </c>
    </row>
    <row r="183" spans="2:19" ht="21" customHeight="1">
      <c r="B183" s="78"/>
      <c r="C183" s="71"/>
      <c r="D183" s="71"/>
      <c r="E183" s="78"/>
      <c r="F183" s="71"/>
      <c r="G183" s="71"/>
      <c r="H183" s="78"/>
      <c r="I183" s="71"/>
      <c r="J183" s="71"/>
      <c r="K183" s="78"/>
      <c r="L183" s="71"/>
      <c r="M183" s="71"/>
      <c r="N183" s="71"/>
      <c r="O183" s="78"/>
      <c r="P183" s="78"/>
      <c r="Q183" s="72"/>
      <c r="R183" s="68" t="str">
        <f t="shared" si="4"/>
        <v/>
      </c>
      <c r="S183" s="62" t="str">
        <f t="shared" si="5"/>
        <v/>
      </c>
    </row>
    <row r="184" spans="2:19" ht="21" customHeight="1">
      <c r="B184" s="78"/>
      <c r="C184" s="71"/>
      <c r="D184" s="71"/>
      <c r="E184" s="78"/>
      <c r="F184" s="71"/>
      <c r="G184" s="71"/>
      <c r="H184" s="78"/>
      <c r="I184" s="71"/>
      <c r="J184" s="71"/>
      <c r="K184" s="78"/>
      <c r="L184" s="71"/>
      <c r="M184" s="71"/>
      <c r="N184" s="71"/>
      <c r="O184" s="78"/>
      <c r="P184" s="78"/>
      <c r="Q184" s="72"/>
      <c r="R184" s="68" t="str">
        <f t="shared" si="4"/>
        <v/>
      </c>
      <c r="S184" s="62" t="str">
        <f t="shared" si="5"/>
        <v/>
      </c>
    </row>
    <row r="185" spans="2:19" ht="21" customHeight="1">
      <c r="B185" s="78"/>
      <c r="C185" s="71"/>
      <c r="D185" s="71"/>
      <c r="E185" s="78"/>
      <c r="F185" s="71"/>
      <c r="G185" s="71"/>
      <c r="H185" s="78"/>
      <c r="I185" s="71"/>
      <c r="J185" s="71"/>
      <c r="K185" s="78"/>
      <c r="L185" s="71"/>
      <c r="M185" s="71"/>
      <c r="N185" s="71"/>
      <c r="O185" s="78"/>
      <c r="P185" s="78"/>
      <c r="Q185" s="72"/>
      <c r="R185" s="68" t="str">
        <f t="shared" si="4"/>
        <v/>
      </c>
      <c r="S185" s="62" t="str">
        <f t="shared" si="5"/>
        <v/>
      </c>
    </row>
    <row r="186" spans="2:19" ht="21" customHeight="1">
      <c r="B186" s="78"/>
      <c r="C186" s="71"/>
      <c r="D186" s="71"/>
      <c r="E186" s="78"/>
      <c r="F186" s="71"/>
      <c r="G186" s="71"/>
      <c r="H186" s="78"/>
      <c r="I186" s="71"/>
      <c r="J186" s="71"/>
      <c r="K186" s="78"/>
      <c r="L186" s="71"/>
      <c r="M186" s="71"/>
      <c r="N186" s="71"/>
      <c r="O186" s="78"/>
      <c r="P186" s="78"/>
      <c r="Q186" s="72"/>
      <c r="R186" s="68" t="str">
        <f t="shared" si="4"/>
        <v/>
      </c>
      <c r="S186" s="62" t="str">
        <f t="shared" si="5"/>
        <v/>
      </c>
    </row>
    <row r="187" spans="2:19" ht="21" customHeight="1">
      <c r="B187" s="78"/>
      <c r="C187" s="71"/>
      <c r="D187" s="71"/>
      <c r="E187" s="78"/>
      <c r="F187" s="71"/>
      <c r="G187" s="71"/>
      <c r="H187" s="78"/>
      <c r="I187" s="71"/>
      <c r="J187" s="71"/>
      <c r="K187" s="78"/>
      <c r="L187" s="71"/>
      <c r="M187" s="71"/>
      <c r="N187" s="71"/>
      <c r="O187" s="78"/>
      <c r="P187" s="78"/>
      <c r="Q187" s="72"/>
      <c r="R187" s="68" t="str">
        <f t="shared" si="4"/>
        <v/>
      </c>
      <c r="S187" s="62" t="str">
        <f t="shared" si="5"/>
        <v/>
      </c>
    </row>
    <row r="188" spans="2:19" ht="21" customHeight="1">
      <c r="B188" s="78"/>
      <c r="C188" s="71"/>
      <c r="D188" s="71"/>
      <c r="E188" s="78"/>
      <c r="F188" s="71"/>
      <c r="G188" s="71"/>
      <c r="H188" s="78"/>
      <c r="I188" s="71"/>
      <c r="J188" s="71"/>
      <c r="K188" s="78"/>
      <c r="L188" s="71"/>
      <c r="M188" s="71"/>
      <c r="N188" s="71"/>
      <c r="O188" s="78"/>
      <c r="P188" s="78"/>
      <c r="Q188" s="72"/>
      <c r="R188" s="68" t="str">
        <f t="shared" si="4"/>
        <v/>
      </c>
      <c r="S188" s="62" t="str">
        <f t="shared" si="5"/>
        <v/>
      </c>
    </row>
    <row r="189" spans="2:19" ht="21" customHeight="1">
      <c r="B189" s="78"/>
      <c r="C189" s="71"/>
      <c r="D189" s="71"/>
      <c r="E189" s="78"/>
      <c r="F189" s="71"/>
      <c r="G189" s="71"/>
      <c r="H189" s="78"/>
      <c r="I189" s="71"/>
      <c r="J189" s="71"/>
      <c r="K189" s="78"/>
      <c r="L189" s="71"/>
      <c r="M189" s="71"/>
      <c r="N189" s="71"/>
      <c r="O189" s="78"/>
      <c r="P189" s="78"/>
      <c r="Q189" s="72"/>
      <c r="R189" s="68" t="str">
        <f t="shared" si="4"/>
        <v/>
      </c>
      <c r="S189" s="62" t="str">
        <f t="shared" si="5"/>
        <v/>
      </c>
    </row>
    <row r="190" spans="2:19" ht="21" customHeight="1">
      <c r="B190" s="78"/>
      <c r="C190" s="71"/>
      <c r="D190" s="71"/>
      <c r="E190" s="78"/>
      <c r="F190" s="71"/>
      <c r="G190" s="71"/>
      <c r="H190" s="78"/>
      <c r="I190" s="71"/>
      <c r="J190" s="71"/>
      <c r="K190" s="78"/>
      <c r="L190" s="71"/>
      <c r="M190" s="71"/>
      <c r="N190" s="71"/>
      <c r="O190" s="78"/>
      <c r="P190" s="78"/>
      <c r="Q190" s="72"/>
      <c r="R190" s="68" t="str">
        <f t="shared" si="4"/>
        <v/>
      </c>
      <c r="S190" s="62" t="str">
        <f t="shared" si="5"/>
        <v/>
      </c>
    </row>
    <row r="191" spans="2:19" ht="21" customHeight="1">
      <c r="B191" s="78"/>
      <c r="C191" s="71"/>
      <c r="D191" s="71"/>
      <c r="E191" s="78"/>
      <c r="F191" s="71"/>
      <c r="G191" s="71"/>
      <c r="H191" s="78"/>
      <c r="I191" s="71"/>
      <c r="J191" s="71"/>
      <c r="K191" s="78"/>
      <c r="L191" s="71"/>
      <c r="M191" s="71"/>
      <c r="N191" s="71"/>
      <c r="O191" s="78"/>
      <c r="P191" s="78"/>
      <c r="Q191" s="72"/>
      <c r="R191" s="68" t="str">
        <f t="shared" si="4"/>
        <v/>
      </c>
      <c r="S191" s="62" t="str">
        <f t="shared" si="5"/>
        <v/>
      </c>
    </row>
    <row r="192" spans="2:19" ht="21" customHeight="1">
      <c r="B192" s="78"/>
      <c r="C192" s="71"/>
      <c r="D192" s="71"/>
      <c r="E192" s="78"/>
      <c r="F192" s="71"/>
      <c r="G192" s="71"/>
      <c r="H192" s="78"/>
      <c r="I192" s="71"/>
      <c r="J192" s="71"/>
      <c r="K192" s="78"/>
      <c r="L192" s="71"/>
      <c r="M192" s="71"/>
      <c r="N192" s="71"/>
      <c r="O192" s="78"/>
      <c r="P192" s="78"/>
      <c r="Q192" s="72"/>
      <c r="R192" s="68" t="str">
        <f t="shared" si="4"/>
        <v/>
      </c>
      <c r="S192" s="62" t="str">
        <f t="shared" si="5"/>
        <v/>
      </c>
    </row>
    <row r="193" spans="2:19" ht="21" customHeight="1">
      <c r="B193" s="78"/>
      <c r="C193" s="71"/>
      <c r="D193" s="71"/>
      <c r="E193" s="78"/>
      <c r="F193" s="71"/>
      <c r="G193" s="71"/>
      <c r="H193" s="78"/>
      <c r="I193" s="71"/>
      <c r="J193" s="71"/>
      <c r="K193" s="78"/>
      <c r="L193" s="71"/>
      <c r="M193" s="71"/>
      <c r="N193" s="71"/>
      <c r="O193" s="78"/>
      <c r="P193" s="78"/>
      <c r="Q193" s="72"/>
      <c r="R193" s="68" t="str">
        <f t="shared" si="4"/>
        <v/>
      </c>
      <c r="S193" s="62" t="str">
        <f t="shared" si="5"/>
        <v/>
      </c>
    </row>
    <row r="194" spans="2:19" ht="21" customHeight="1">
      <c r="B194" s="78"/>
      <c r="C194" s="71"/>
      <c r="D194" s="71"/>
      <c r="E194" s="78"/>
      <c r="F194" s="71"/>
      <c r="G194" s="71"/>
      <c r="H194" s="78"/>
      <c r="I194" s="71"/>
      <c r="J194" s="71"/>
      <c r="K194" s="78"/>
      <c r="L194" s="71"/>
      <c r="M194" s="71"/>
      <c r="N194" s="71"/>
      <c r="O194" s="78"/>
      <c r="P194" s="78"/>
      <c r="Q194" s="72"/>
      <c r="R194" s="68" t="str">
        <f t="shared" si="4"/>
        <v/>
      </c>
      <c r="S194" s="62" t="str">
        <f t="shared" si="5"/>
        <v/>
      </c>
    </row>
    <row r="195" spans="2:19" ht="21" customHeight="1">
      <c r="B195" s="78"/>
      <c r="C195" s="71"/>
      <c r="D195" s="71"/>
      <c r="E195" s="78"/>
      <c r="F195" s="71"/>
      <c r="G195" s="71"/>
      <c r="H195" s="78"/>
      <c r="I195" s="71"/>
      <c r="J195" s="71"/>
      <c r="K195" s="78"/>
      <c r="L195" s="71"/>
      <c r="M195" s="71"/>
      <c r="N195" s="71"/>
      <c r="O195" s="78"/>
      <c r="P195" s="78"/>
      <c r="Q195" s="72"/>
      <c r="R195" s="68" t="str">
        <f t="shared" si="4"/>
        <v/>
      </c>
      <c r="S195" s="62" t="str">
        <f t="shared" si="5"/>
        <v/>
      </c>
    </row>
    <row r="196" spans="2:19" ht="21" customHeight="1">
      <c r="B196" s="78"/>
      <c r="C196" s="71"/>
      <c r="D196" s="71"/>
      <c r="E196" s="78"/>
      <c r="F196" s="71"/>
      <c r="G196" s="71"/>
      <c r="H196" s="78"/>
      <c r="I196" s="71"/>
      <c r="J196" s="71"/>
      <c r="K196" s="78"/>
      <c r="L196" s="71"/>
      <c r="M196" s="71"/>
      <c r="N196" s="71"/>
      <c r="O196" s="78"/>
      <c r="P196" s="78"/>
      <c r="Q196" s="72"/>
      <c r="R196" s="68" t="str">
        <f t="shared" si="4"/>
        <v/>
      </c>
      <c r="S196" s="62" t="str">
        <f t="shared" si="5"/>
        <v/>
      </c>
    </row>
    <row r="197" spans="2:19" ht="21" customHeight="1">
      <c r="B197" s="78"/>
      <c r="C197" s="71"/>
      <c r="D197" s="71"/>
      <c r="E197" s="78"/>
      <c r="F197" s="71"/>
      <c r="G197" s="71"/>
      <c r="H197" s="78"/>
      <c r="I197" s="71"/>
      <c r="J197" s="71"/>
      <c r="K197" s="78"/>
      <c r="L197" s="71"/>
      <c r="M197" s="71"/>
      <c r="N197" s="71"/>
      <c r="O197" s="78"/>
      <c r="P197" s="78"/>
      <c r="Q197" s="72"/>
      <c r="R197" s="68" t="str">
        <f t="shared" si="4"/>
        <v/>
      </c>
      <c r="S197" s="62" t="str">
        <f t="shared" si="5"/>
        <v/>
      </c>
    </row>
    <row r="198" spans="2:19" ht="21" customHeight="1">
      <c r="B198" s="78"/>
      <c r="C198" s="71"/>
      <c r="D198" s="71"/>
      <c r="E198" s="78"/>
      <c r="F198" s="71"/>
      <c r="G198" s="71"/>
      <c r="H198" s="78"/>
      <c r="I198" s="71"/>
      <c r="J198" s="71"/>
      <c r="K198" s="78"/>
      <c r="L198" s="71"/>
      <c r="M198" s="71"/>
      <c r="N198" s="71"/>
      <c r="O198" s="78"/>
      <c r="P198" s="78"/>
      <c r="Q198" s="72"/>
      <c r="R198" s="68" t="str">
        <f t="shared" si="4"/>
        <v/>
      </c>
      <c r="S198" s="62" t="str">
        <f t="shared" si="5"/>
        <v/>
      </c>
    </row>
    <row r="199" spans="2:19" ht="21" customHeight="1">
      <c r="B199" s="78"/>
      <c r="C199" s="71"/>
      <c r="D199" s="71"/>
      <c r="E199" s="78"/>
      <c r="F199" s="71"/>
      <c r="G199" s="71"/>
      <c r="H199" s="78"/>
      <c r="I199" s="71"/>
      <c r="J199" s="71"/>
      <c r="K199" s="78"/>
      <c r="L199" s="71"/>
      <c r="M199" s="71"/>
      <c r="N199" s="71"/>
      <c r="O199" s="78"/>
      <c r="P199" s="78"/>
      <c r="Q199" s="72"/>
      <c r="R199" s="68" t="str">
        <f t="shared" si="4"/>
        <v/>
      </c>
      <c r="S199" s="62" t="str">
        <f t="shared" si="5"/>
        <v/>
      </c>
    </row>
    <row r="200" spans="2:19" ht="21" customHeight="1">
      <c r="B200" s="78"/>
      <c r="C200" s="71"/>
      <c r="D200" s="71"/>
      <c r="E200" s="78"/>
      <c r="F200" s="71"/>
      <c r="G200" s="71"/>
      <c r="H200" s="78"/>
      <c r="I200" s="71"/>
      <c r="J200" s="71"/>
      <c r="K200" s="78"/>
      <c r="L200" s="71"/>
      <c r="M200" s="71"/>
      <c r="N200" s="71"/>
      <c r="O200" s="78"/>
      <c r="P200" s="78"/>
      <c r="Q200" s="72"/>
      <c r="R200" s="68" t="str">
        <f t="shared" si="4"/>
        <v/>
      </c>
      <c r="S200" s="62" t="str">
        <f t="shared" si="5"/>
        <v/>
      </c>
    </row>
    <row r="201" spans="2:19" ht="21" customHeight="1">
      <c r="B201" s="78"/>
      <c r="C201" s="71"/>
      <c r="D201" s="71"/>
      <c r="E201" s="78"/>
      <c r="F201" s="71"/>
      <c r="G201" s="71"/>
      <c r="H201" s="78"/>
      <c r="I201" s="71"/>
      <c r="J201" s="71"/>
      <c r="K201" s="78"/>
      <c r="L201" s="71"/>
      <c r="M201" s="71"/>
      <c r="N201" s="71"/>
      <c r="O201" s="78"/>
      <c r="P201" s="78"/>
      <c r="Q201" s="72"/>
      <c r="R201" s="68" t="str">
        <f t="shared" si="4"/>
        <v/>
      </c>
      <c r="S201" s="62" t="str">
        <f t="shared" si="5"/>
        <v/>
      </c>
    </row>
    <row r="202" spans="2:19" ht="21" customHeight="1">
      <c r="B202" s="78"/>
      <c r="C202" s="71"/>
      <c r="D202" s="71"/>
      <c r="E202" s="78"/>
      <c r="F202" s="71"/>
      <c r="G202" s="71"/>
      <c r="H202" s="78"/>
      <c r="I202" s="71"/>
      <c r="J202" s="71"/>
      <c r="K202" s="78"/>
      <c r="L202" s="71"/>
      <c r="M202" s="71"/>
      <c r="N202" s="71"/>
      <c r="O202" s="78"/>
      <c r="P202" s="78"/>
      <c r="Q202" s="72"/>
      <c r="R202" s="68" t="str">
        <f t="shared" si="4"/>
        <v/>
      </c>
      <c r="S202" s="62" t="str">
        <f t="shared" si="5"/>
        <v/>
      </c>
    </row>
    <row r="203" spans="2:19" ht="21" customHeight="1">
      <c r="B203" s="78"/>
      <c r="C203" s="71"/>
      <c r="D203" s="71"/>
      <c r="E203" s="78"/>
      <c r="F203" s="71"/>
      <c r="G203" s="71"/>
      <c r="H203" s="78"/>
      <c r="I203" s="71"/>
      <c r="J203" s="71"/>
      <c r="K203" s="78"/>
      <c r="L203" s="71"/>
      <c r="M203" s="71"/>
      <c r="N203" s="71"/>
      <c r="O203" s="78"/>
      <c r="P203" s="78"/>
      <c r="Q203" s="72"/>
      <c r="R203" s="68" t="str">
        <f t="shared" si="4"/>
        <v/>
      </c>
      <c r="S203" s="62" t="str">
        <f t="shared" si="5"/>
        <v/>
      </c>
    </row>
    <row r="204" spans="2:19" ht="21" customHeight="1">
      <c r="B204" s="78"/>
      <c r="C204" s="71"/>
      <c r="D204" s="71"/>
      <c r="E204" s="78"/>
      <c r="F204" s="71"/>
      <c r="G204" s="71"/>
      <c r="H204" s="78"/>
      <c r="I204" s="71"/>
      <c r="J204" s="71"/>
      <c r="K204" s="78"/>
      <c r="L204" s="71"/>
      <c r="M204" s="71"/>
      <c r="N204" s="71"/>
      <c r="O204" s="78"/>
      <c r="P204" s="78"/>
      <c r="Q204" s="72"/>
      <c r="R204" s="68" t="str">
        <f t="shared" si="4"/>
        <v/>
      </c>
      <c r="S204" s="62" t="str">
        <f t="shared" si="5"/>
        <v/>
      </c>
    </row>
    <row r="205" spans="2:19" ht="21" customHeight="1">
      <c r="B205" s="78"/>
      <c r="C205" s="71"/>
      <c r="D205" s="71"/>
      <c r="E205" s="78"/>
      <c r="F205" s="71"/>
      <c r="G205" s="71"/>
      <c r="H205" s="78"/>
      <c r="I205" s="71"/>
      <c r="J205" s="71"/>
      <c r="K205" s="78"/>
      <c r="L205" s="71"/>
      <c r="M205" s="71"/>
      <c r="N205" s="71"/>
      <c r="O205" s="78"/>
      <c r="P205" s="78"/>
      <c r="Q205" s="72"/>
      <c r="R205" s="68" t="str">
        <f t="shared" ref="R205:R268" si="6">IF(S205&lt;&gt;"","Erreur","")</f>
        <v/>
      </c>
      <c r="S205" s="62" t="str">
        <f t="shared" ref="S205:S268" si="7">IF(AND(B205&lt;&gt;"",B204=""),"La ligne précédente ne doit pas être vide",IF(AND(B205&lt;&gt;"",OR(C205="",D205="",N205="")),"Veuillez compléter les informations d'identification du dérivé.",IF(AND(B205="",OR(C205&lt;&gt;"",D205&lt;&gt;"",N205&lt;&gt;"")),"Veuillez compléter les informations d'identification du dérivé en colonne C0010.",IF(AND(B205&lt;&gt;"",E205&lt;&gt;"",F205=""),"Veuillez compléter la colonne C0230 Type de code.",IF(AND(B205&lt;&gt;"",F205=""),"Veuillez sélectionner Total/NA dans la liste de la colonne C0230 si vous n'avez rien à déclarer.",IF(AND(B205&lt;&gt;"",H205&lt;&gt;"",I205=""),"Veuillez compléter la colonne C0260 Type de code.",IF(AND(B205&lt;&gt;"",I205=""),"Veuillez sélectionner Total/NA dans la liste de la colonne C0260 si vous n'avez rien à déclarer.","")))))))</f>
        <v/>
      </c>
    </row>
    <row r="206" spans="2:19" ht="21" customHeight="1">
      <c r="B206" s="78"/>
      <c r="C206" s="71"/>
      <c r="D206" s="71"/>
      <c r="E206" s="78"/>
      <c r="F206" s="71"/>
      <c r="G206" s="71"/>
      <c r="H206" s="78"/>
      <c r="I206" s="71"/>
      <c r="J206" s="71"/>
      <c r="K206" s="78"/>
      <c r="L206" s="71"/>
      <c r="M206" s="71"/>
      <c r="N206" s="71"/>
      <c r="O206" s="78"/>
      <c r="P206" s="78"/>
      <c r="Q206" s="72"/>
      <c r="R206" s="68" t="str">
        <f t="shared" si="6"/>
        <v/>
      </c>
      <c r="S206" s="62" t="str">
        <f t="shared" si="7"/>
        <v/>
      </c>
    </row>
    <row r="207" spans="2:19" ht="21" customHeight="1">
      <c r="B207" s="78"/>
      <c r="C207" s="71"/>
      <c r="D207" s="71"/>
      <c r="E207" s="78"/>
      <c r="F207" s="71"/>
      <c r="G207" s="71"/>
      <c r="H207" s="78"/>
      <c r="I207" s="71"/>
      <c r="J207" s="71"/>
      <c r="K207" s="78"/>
      <c r="L207" s="71"/>
      <c r="M207" s="71"/>
      <c r="N207" s="71"/>
      <c r="O207" s="78"/>
      <c r="P207" s="78"/>
      <c r="Q207" s="72"/>
      <c r="R207" s="68" t="str">
        <f t="shared" si="6"/>
        <v/>
      </c>
      <c r="S207" s="62" t="str">
        <f t="shared" si="7"/>
        <v/>
      </c>
    </row>
    <row r="208" spans="2:19" ht="21" customHeight="1">
      <c r="B208" s="78"/>
      <c r="C208" s="71"/>
      <c r="D208" s="71"/>
      <c r="E208" s="78"/>
      <c r="F208" s="71"/>
      <c r="G208" s="71"/>
      <c r="H208" s="78"/>
      <c r="I208" s="71"/>
      <c r="J208" s="71"/>
      <c r="K208" s="78"/>
      <c r="L208" s="71"/>
      <c r="M208" s="71"/>
      <c r="N208" s="71"/>
      <c r="O208" s="78"/>
      <c r="P208" s="78"/>
      <c r="Q208" s="72"/>
      <c r="R208" s="68" t="str">
        <f t="shared" si="6"/>
        <v/>
      </c>
      <c r="S208" s="62" t="str">
        <f t="shared" si="7"/>
        <v/>
      </c>
    </row>
    <row r="209" spans="2:19" ht="21" customHeight="1">
      <c r="B209" s="78"/>
      <c r="C209" s="71"/>
      <c r="D209" s="71"/>
      <c r="E209" s="78"/>
      <c r="F209" s="71"/>
      <c r="G209" s="71"/>
      <c r="H209" s="78"/>
      <c r="I209" s="71"/>
      <c r="J209" s="71"/>
      <c r="K209" s="78"/>
      <c r="L209" s="71"/>
      <c r="M209" s="71"/>
      <c r="N209" s="71"/>
      <c r="O209" s="78"/>
      <c r="P209" s="78"/>
      <c r="Q209" s="72"/>
      <c r="R209" s="68" t="str">
        <f t="shared" si="6"/>
        <v/>
      </c>
      <c r="S209" s="62" t="str">
        <f t="shared" si="7"/>
        <v/>
      </c>
    </row>
    <row r="210" spans="2:19" ht="21" customHeight="1">
      <c r="B210" s="78"/>
      <c r="C210" s="71"/>
      <c r="D210" s="71"/>
      <c r="E210" s="78"/>
      <c r="F210" s="71"/>
      <c r="G210" s="71"/>
      <c r="H210" s="78"/>
      <c r="I210" s="71"/>
      <c r="J210" s="71"/>
      <c r="K210" s="78"/>
      <c r="L210" s="71"/>
      <c r="M210" s="71"/>
      <c r="N210" s="71"/>
      <c r="O210" s="78"/>
      <c r="P210" s="78"/>
      <c r="Q210" s="72"/>
      <c r="R210" s="68" t="str">
        <f t="shared" si="6"/>
        <v/>
      </c>
      <c r="S210" s="62" t="str">
        <f t="shared" si="7"/>
        <v/>
      </c>
    </row>
    <row r="211" spans="2:19" ht="21" customHeight="1">
      <c r="B211" s="78"/>
      <c r="C211" s="71"/>
      <c r="D211" s="71"/>
      <c r="E211" s="78"/>
      <c r="F211" s="71"/>
      <c r="G211" s="71"/>
      <c r="H211" s="78"/>
      <c r="I211" s="71"/>
      <c r="J211" s="71"/>
      <c r="K211" s="78"/>
      <c r="L211" s="71"/>
      <c r="M211" s="71"/>
      <c r="N211" s="71"/>
      <c r="O211" s="78"/>
      <c r="P211" s="78"/>
      <c r="Q211" s="72"/>
      <c r="R211" s="68" t="str">
        <f t="shared" si="6"/>
        <v/>
      </c>
      <c r="S211" s="62" t="str">
        <f t="shared" si="7"/>
        <v/>
      </c>
    </row>
    <row r="212" spans="2:19" ht="21" customHeight="1">
      <c r="B212" s="78"/>
      <c r="C212" s="71"/>
      <c r="D212" s="71"/>
      <c r="E212" s="78"/>
      <c r="F212" s="71"/>
      <c r="G212" s="71"/>
      <c r="H212" s="78"/>
      <c r="I212" s="71"/>
      <c r="J212" s="71"/>
      <c r="K212" s="78"/>
      <c r="L212" s="71"/>
      <c r="M212" s="71"/>
      <c r="N212" s="71"/>
      <c r="O212" s="78"/>
      <c r="P212" s="78"/>
      <c r="Q212" s="72"/>
      <c r="R212" s="68" t="str">
        <f t="shared" si="6"/>
        <v/>
      </c>
      <c r="S212" s="62" t="str">
        <f t="shared" si="7"/>
        <v/>
      </c>
    </row>
    <row r="213" spans="2:19" ht="21" customHeight="1">
      <c r="B213" s="78"/>
      <c r="C213" s="71"/>
      <c r="D213" s="71"/>
      <c r="E213" s="78"/>
      <c r="F213" s="71"/>
      <c r="G213" s="71"/>
      <c r="H213" s="78"/>
      <c r="I213" s="71"/>
      <c r="J213" s="71"/>
      <c r="K213" s="78"/>
      <c r="L213" s="71"/>
      <c r="M213" s="71"/>
      <c r="N213" s="71"/>
      <c r="O213" s="78"/>
      <c r="P213" s="78"/>
      <c r="Q213" s="72"/>
      <c r="R213" s="68" t="str">
        <f t="shared" si="6"/>
        <v/>
      </c>
      <c r="S213" s="62" t="str">
        <f t="shared" si="7"/>
        <v/>
      </c>
    </row>
    <row r="214" spans="2:19" ht="21" customHeight="1">
      <c r="B214" s="78"/>
      <c r="C214" s="71"/>
      <c r="D214" s="71"/>
      <c r="E214" s="78"/>
      <c r="F214" s="71"/>
      <c r="G214" s="71"/>
      <c r="H214" s="78"/>
      <c r="I214" s="71"/>
      <c r="J214" s="71"/>
      <c r="K214" s="78"/>
      <c r="L214" s="71"/>
      <c r="M214" s="71"/>
      <c r="N214" s="71"/>
      <c r="O214" s="78"/>
      <c r="P214" s="78"/>
      <c r="Q214" s="72"/>
      <c r="R214" s="68" t="str">
        <f t="shared" si="6"/>
        <v/>
      </c>
      <c r="S214" s="62" t="str">
        <f t="shared" si="7"/>
        <v/>
      </c>
    </row>
    <row r="215" spans="2:19" ht="21" customHeight="1">
      <c r="B215" s="78"/>
      <c r="C215" s="71"/>
      <c r="D215" s="71"/>
      <c r="E215" s="78"/>
      <c r="F215" s="71"/>
      <c r="G215" s="71"/>
      <c r="H215" s="78"/>
      <c r="I215" s="71"/>
      <c r="J215" s="71"/>
      <c r="K215" s="78"/>
      <c r="L215" s="71"/>
      <c r="M215" s="71"/>
      <c r="N215" s="71"/>
      <c r="O215" s="78"/>
      <c r="P215" s="78"/>
      <c r="Q215" s="72"/>
      <c r="R215" s="68" t="str">
        <f t="shared" si="6"/>
        <v/>
      </c>
      <c r="S215" s="62" t="str">
        <f t="shared" si="7"/>
        <v/>
      </c>
    </row>
    <row r="216" spans="2:19" ht="21" customHeight="1">
      <c r="B216" s="78"/>
      <c r="C216" s="71"/>
      <c r="D216" s="71"/>
      <c r="E216" s="78"/>
      <c r="F216" s="71"/>
      <c r="G216" s="71"/>
      <c r="H216" s="78"/>
      <c r="I216" s="71"/>
      <c r="J216" s="71"/>
      <c r="K216" s="78"/>
      <c r="L216" s="71"/>
      <c r="M216" s="71"/>
      <c r="N216" s="71"/>
      <c r="O216" s="78"/>
      <c r="P216" s="78"/>
      <c r="Q216" s="72"/>
      <c r="R216" s="68" t="str">
        <f t="shared" si="6"/>
        <v/>
      </c>
      <c r="S216" s="62" t="str">
        <f t="shared" si="7"/>
        <v/>
      </c>
    </row>
    <row r="217" spans="2:19" ht="21" customHeight="1">
      <c r="B217" s="78"/>
      <c r="C217" s="71"/>
      <c r="D217" s="71"/>
      <c r="E217" s="78"/>
      <c r="F217" s="71"/>
      <c r="G217" s="71"/>
      <c r="H217" s="78"/>
      <c r="I217" s="71"/>
      <c r="J217" s="71"/>
      <c r="K217" s="78"/>
      <c r="L217" s="71"/>
      <c r="M217" s="71"/>
      <c r="N217" s="71"/>
      <c r="O217" s="78"/>
      <c r="P217" s="78"/>
      <c r="Q217" s="72"/>
      <c r="R217" s="68" t="str">
        <f t="shared" si="6"/>
        <v/>
      </c>
      <c r="S217" s="62" t="str">
        <f t="shared" si="7"/>
        <v/>
      </c>
    </row>
    <row r="218" spans="2:19" ht="21" customHeight="1">
      <c r="B218" s="78"/>
      <c r="C218" s="71"/>
      <c r="D218" s="71"/>
      <c r="E218" s="78"/>
      <c r="F218" s="71"/>
      <c r="G218" s="71"/>
      <c r="H218" s="78"/>
      <c r="I218" s="71"/>
      <c r="J218" s="71"/>
      <c r="K218" s="78"/>
      <c r="L218" s="71"/>
      <c r="M218" s="71"/>
      <c r="N218" s="71"/>
      <c r="O218" s="78"/>
      <c r="P218" s="78"/>
      <c r="Q218" s="72"/>
      <c r="R218" s="68" t="str">
        <f t="shared" si="6"/>
        <v/>
      </c>
      <c r="S218" s="62" t="str">
        <f t="shared" si="7"/>
        <v/>
      </c>
    </row>
    <row r="219" spans="2:19" ht="21" customHeight="1">
      <c r="B219" s="78"/>
      <c r="C219" s="71"/>
      <c r="D219" s="71"/>
      <c r="E219" s="78"/>
      <c r="F219" s="71"/>
      <c r="G219" s="71"/>
      <c r="H219" s="78"/>
      <c r="I219" s="71"/>
      <c r="J219" s="71"/>
      <c r="K219" s="78"/>
      <c r="L219" s="71"/>
      <c r="M219" s="71"/>
      <c r="N219" s="71"/>
      <c r="O219" s="78"/>
      <c r="P219" s="78"/>
      <c r="Q219" s="72"/>
      <c r="R219" s="68" t="str">
        <f t="shared" si="6"/>
        <v/>
      </c>
      <c r="S219" s="62" t="str">
        <f t="shared" si="7"/>
        <v/>
      </c>
    </row>
    <row r="220" spans="2:19" ht="21" customHeight="1">
      <c r="B220" s="78"/>
      <c r="C220" s="71"/>
      <c r="D220" s="71"/>
      <c r="E220" s="78"/>
      <c r="F220" s="71"/>
      <c r="G220" s="71"/>
      <c r="H220" s="78"/>
      <c r="I220" s="71"/>
      <c r="J220" s="71"/>
      <c r="K220" s="78"/>
      <c r="L220" s="71"/>
      <c r="M220" s="71"/>
      <c r="N220" s="71"/>
      <c r="O220" s="78"/>
      <c r="P220" s="78"/>
      <c r="Q220" s="72"/>
      <c r="R220" s="68" t="str">
        <f t="shared" si="6"/>
        <v/>
      </c>
      <c r="S220" s="62" t="str">
        <f t="shared" si="7"/>
        <v/>
      </c>
    </row>
    <row r="221" spans="2:19" ht="21" customHeight="1">
      <c r="B221" s="78"/>
      <c r="C221" s="71"/>
      <c r="D221" s="71"/>
      <c r="E221" s="78"/>
      <c r="F221" s="71"/>
      <c r="G221" s="71"/>
      <c r="H221" s="78"/>
      <c r="I221" s="71"/>
      <c r="J221" s="71"/>
      <c r="K221" s="78"/>
      <c r="L221" s="71"/>
      <c r="M221" s="71"/>
      <c r="N221" s="71"/>
      <c r="O221" s="78"/>
      <c r="P221" s="78"/>
      <c r="Q221" s="72"/>
      <c r="R221" s="68" t="str">
        <f t="shared" si="6"/>
        <v/>
      </c>
      <c r="S221" s="62" t="str">
        <f t="shared" si="7"/>
        <v/>
      </c>
    </row>
    <row r="222" spans="2:19" ht="21" customHeight="1">
      <c r="B222" s="78"/>
      <c r="C222" s="71"/>
      <c r="D222" s="71"/>
      <c r="E222" s="78"/>
      <c r="F222" s="71"/>
      <c r="G222" s="71"/>
      <c r="H222" s="78"/>
      <c r="I222" s="71"/>
      <c r="J222" s="71"/>
      <c r="K222" s="78"/>
      <c r="L222" s="71"/>
      <c r="M222" s="71"/>
      <c r="N222" s="71"/>
      <c r="O222" s="78"/>
      <c r="P222" s="78"/>
      <c r="Q222" s="72"/>
      <c r="R222" s="68" t="str">
        <f t="shared" si="6"/>
        <v/>
      </c>
      <c r="S222" s="62" t="str">
        <f t="shared" si="7"/>
        <v/>
      </c>
    </row>
    <row r="223" spans="2:19" ht="21" customHeight="1">
      <c r="B223" s="78"/>
      <c r="C223" s="71"/>
      <c r="D223" s="71"/>
      <c r="E223" s="78"/>
      <c r="F223" s="71"/>
      <c r="G223" s="71"/>
      <c r="H223" s="78"/>
      <c r="I223" s="71"/>
      <c r="J223" s="71"/>
      <c r="K223" s="78"/>
      <c r="L223" s="71"/>
      <c r="M223" s="71"/>
      <c r="N223" s="71"/>
      <c r="O223" s="78"/>
      <c r="P223" s="78"/>
      <c r="Q223" s="72"/>
      <c r="R223" s="68" t="str">
        <f t="shared" si="6"/>
        <v/>
      </c>
      <c r="S223" s="62" t="str">
        <f t="shared" si="7"/>
        <v/>
      </c>
    </row>
    <row r="224" spans="2:19" ht="21" customHeight="1">
      <c r="B224" s="78"/>
      <c r="C224" s="71"/>
      <c r="D224" s="71"/>
      <c r="E224" s="78"/>
      <c r="F224" s="71"/>
      <c r="G224" s="71"/>
      <c r="H224" s="78"/>
      <c r="I224" s="71"/>
      <c r="J224" s="71"/>
      <c r="K224" s="78"/>
      <c r="L224" s="71"/>
      <c r="M224" s="71"/>
      <c r="N224" s="71"/>
      <c r="O224" s="78"/>
      <c r="P224" s="78"/>
      <c r="Q224" s="72"/>
      <c r="R224" s="68" t="str">
        <f t="shared" si="6"/>
        <v/>
      </c>
      <c r="S224" s="62" t="str">
        <f t="shared" si="7"/>
        <v/>
      </c>
    </row>
    <row r="225" spans="2:19" ht="21" customHeight="1">
      <c r="B225" s="78"/>
      <c r="C225" s="71"/>
      <c r="D225" s="71"/>
      <c r="E225" s="78"/>
      <c r="F225" s="71"/>
      <c r="G225" s="71"/>
      <c r="H225" s="78"/>
      <c r="I225" s="71"/>
      <c r="J225" s="71"/>
      <c r="K225" s="78"/>
      <c r="L225" s="71"/>
      <c r="M225" s="71"/>
      <c r="N225" s="71"/>
      <c r="O225" s="78"/>
      <c r="P225" s="78"/>
      <c r="Q225" s="72"/>
      <c r="R225" s="68" t="str">
        <f t="shared" si="6"/>
        <v/>
      </c>
      <c r="S225" s="62" t="str">
        <f t="shared" si="7"/>
        <v/>
      </c>
    </row>
    <row r="226" spans="2:19" ht="21" customHeight="1">
      <c r="B226" s="78"/>
      <c r="C226" s="71"/>
      <c r="D226" s="71"/>
      <c r="E226" s="78"/>
      <c r="F226" s="71"/>
      <c r="G226" s="71"/>
      <c r="H226" s="78"/>
      <c r="I226" s="71"/>
      <c r="J226" s="71"/>
      <c r="K226" s="78"/>
      <c r="L226" s="71"/>
      <c r="M226" s="71"/>
      <c r="N226" s="71"/>
      <c r="O226" s="78"/>
      <c r="P226" s="78"/>
      <c r="Q226" s="72"/>
      <c r="R226" s="68" t="str">
        <f t="shared" si="6"/>
        <v/>
      </c>
      <c r="S226" s="62" t="str">
        <f t="shared" si="7"/>
        <v/>
      </c>
    </row>
    <row r="227" spans="2:19" ht="21" customHeight="1">
      <c r="B227" s="78"/>
      <c r="C227" s="71"/>
      <c r="D227" s="71"/>
      <c r="E227" s="78"/>
      <c r="F227" s="71"/>
      <c r="G227" s="71"/>
      <c r="H227" s="78"/>
      <c r="I227" s="71"/>
      <c r="J227" s="71"/>
      <c r="K227" s="78"/>
      <c r="L227" s="71"/>
      <c r="M227" s="71"/>
      <c r="N227" s="71"/>
      <c r="O227" s="78"/>
      <c r="P227" s="78"/>
      <c r="Q227" s="72"/>
      <c r="R227" s="68" t="str">
        <f t="shared" si="6"/>
        <v/>
      </c>
      <c r="S227" s="62" t="str">
        <f t="shared" si="7"/>
        <v/>
      </c>
    </row>
    <row r="228" spans="2:19" ht="21" customHeight="1">
      <c r="B228" s="78"/>
      <c r="C228" s="71"/>
      <c r="D228" s="71"/>
      <c r="E228" s="78"/>
      <c r="F228" s="71"/>
      <c r="G228" s="71"/>
      <c r="H228" s="78"/>
      <c r="I228" s="71"/>
      <c r="J228" s="71"/>
      <c r="K228" s="78"/>
      <c r="L228" s="71"/>
      <c r="M228" s="71"/>
      <c r="N228" s="71"/>
      <c r="O228" s="78"/>
      <c r="P228" s="78"/>
      <c r="Q228" s="72"/>
      <c r="R228" s="68" t="str">
        <f t="shared" si="6"/>
        <v/>
      </c>
      <c r="S228" s="62" t="str">
        <f t="shared" si="7"/>
        <v/>
      </c>
    </row>
    <row r="229" spans="2:19" ht="21" customHeight="1">
      <c r="B229" s="78"/>
      <c r="C229" s="71"/>
      <c r="D229" s="71"/>
      <c r="E229" s="78"/>
      <c r="F229" s="71"/>
      <c r="G229" s="71"/>
      <c r="H229" s="78"/>
      <c r="I229" s="71"/>
      <c r="J229" s="71"/>
      <c r="K229" s="78"/>
      <c r="L229" s="71"/>
      <c r="M229" s="71"/>
      <c r="N229" s="71"/>
      <c r="O229" s="78"/>
      <c r="P229" s="78"/>
      <c r="Q229" s="72"/>
      <c r="R229" s="68" t="str">
        <f t="shared" si="6"/>
        <v/>
      </c>
      <c r="S229" s="62" t="str">
        <f t="shared" si="7"/>
        <v/>
      </c>
    </row>
    <row r="230" spans="2:19" ht="21" customHeight="1">
      <c r="B230" s="78"/>
      <c r="C230" s="71"/>
      <c r="D230" s="71"/>
      <c r="E230" s="78"/>
      <c r="F230" s="71"/>
      <c r="G230" s="71"/>
      <c r="H230" s="78"/>
      <c r="I230" s="71"/>
      <c r="J230" s="71"/>
      <c r="K230" s="78"/>
      <c r="L230" s="71"/>
      <c r="M230" s="71"/>
      <c r="N230" s="71"/>
      <c r="O230" s="78"/>
      <c r="P230" s="78"/>
      <c r="Q230" s="72"/>
      <c r="R230" s="68" t="str">
        <f t="shared" si="6"/>
        <v/>
      </c>
      <c r="S230" s="62" t="str">
        <f t="shared" si="7"/>
        <v/>
      </c>
    </row>
    <row r="231" spans="2:19" ht="21" customHeight="1">
      <c r="B231" s="78"/>
      <c r="C231" s="71"/>
      <c r="D231" s="71"/>
      <c r="E231" s="78"/>
      <c r="F231" s="71"/>
      <c r="G231" s="71"/>
      <c r="H231" s="78"/>
      <c r="I231" s="71"/>
      <c r="J231" s="71"/>
      <c r="K231" s="78"/>
      <c r="L231" s="71"/>
      <c r="M231" s="71"/>
      <c r="N231" s="71"/>
      <c r="O231" s="78"/>
      <c r="P231" s="78"/>
      <c r="Q231" s="72"/>
      <c r="R231" s="68" t="str">
        <f t="shared" si="6"/>
        <v/>
      </c>
      <c r="S231" s="62" t="str">
        <f t="shared" si="7"/>
        <v/>
      </c>
    </row>
    <row r="232" spans="2:19" ht="21" customHeight="1">
      <c r="B232" s="78"/>
      <c r="C232" s="71"/>
      <c r="D232" s="71"/>
      <c r="E232" s="78"/>
      <c r="F232" s="71"/>
      <c r="G232" s="71"/>
      <c r="H232" s="78"/>
      <c r="I232" s="71"/>
      <c r="J232" s="71"/>
      <c r="K232" s="78"/>
      <c r="L232" s="71"/>
      <c r="M232" s="71"/>
      <c r="N232" s="71"/>
      <c r="O232" s="78"/>
      <c r="P232" s="78"/>
      <c r="Q232" s="72"/>
      <c r="R232" s="68" t="str">
        <f t="shared" si="6"/>
        <v/>
      </c>
      <c r="S232" s="62" t="str">
        <f t="shared" si="7"/>
        <v/>
      </c>
    </row>
    <row r="233" spans="2:19" ht="21" customHeight="1">
      <c r="B233" s="78"/>
      <c r="C233" s="71"/>
      <c r="D233" s="71"/>
      <c r="E233" s="78"/>
      <c r="F233" s="71"/>
      <c r="G233" s="71"/>
      <c r="H233" s="78"/>
      <c r="I233" s="71"/>
      <c r="J233" s="71"/>
      <c r="K233" s="78"/>
      <c r="L233" s="71"/>
      <c r="M233" s="71"/>
      <c r="N233" s="71"/>
      <c r="O233" s="78"/>
      <c r="P233" s="78"/>
      <c r="Q233" s="72"/>
      <c r="R233" s="68" t="str">
        <f t="shared" si="6"/>
        <v/>
      </c>
      <c r="S233" s="62" t="str">
        <f t="shared" si="7"/>
        <v/>
      </c>
    </row>
    <row r="234" spans="2:19" ht="21" customHeight="1">
      <c r="B234" s="78"/>
      <c r="C234" s="71"/>
      <c r="D234" s="71"/>
      <c r="E234" s="78"/>
      <c r="F234" s="71"/>
      <c r="G234" s="71"/>
      <c r="H234" s="78"/>
      <c r="I234" s="71"/>
      <c r="J234" s="71"/>
      <c r="K234" s="78"/>
      <c r="L234" s="71"/>
      <c r="M234" s="71"/>
      <c r="N234" s="71"/>
      <c r="O234" s="78"/>
      <c r="P234" s="78"/>
      <c r="Q234" s="72"/>
      <c r="R234" s="68" t="str">
        <f t="shared" si="6"/>
        <v/>
      </c>
      <c r="S234" s="62" t="str">
        <f t="shared" si="7"/>
        <v/>
      </c>
    </row>
    <row r="235" spans="2:19" ht="21" customHeight="1">
      <c r="B235" s="78"/>
      <c r="C235" s="71"/>
      <c r="D235" s="71"/>
      <c r="E235" s="78"/>
      <c r="F235" s="71"/>
      <c r="G235" s="71"/>
      <c r="H235" s="78"/>
      <c r="I235" s="71"/>
      <c r="J235" s="71"/>
      <c r="K235" s="78"/>
      <c r="L235" s="71"/>
      <c r="M235" s="71"/>
      <c r="N235" s="71"/>
      <c r="O235" s="78"/>
      <c r="P235" s="78"/>
      <c r="Q235" s="72"/>
      <c r="R235" s="68" t="str">
        <f t="shared" si="6"/>
        <v/>
      </c>
      <c r="S235" s="62" t="str">
        <f t="shared" si="7"/>
        <v/>
      </c>
    </row>
    <row r="236" spans="2:19" ht="21" customHeight="1">
      <c r="B236" s="78"/>
      <c r="C236" s="71"/>
      <c r="D236" s="71"/>
      <c r="E236" s="78"/>
      <c r="F236" s="71"/>
      <c r="G236" s="71"/>
      <c r="H236" s="78"/>
      <c r="I236" s="71"/>
      <c r="J236" s="71"/>
      <c r="K236" s="78"/>
      <c r="L236" s="71"/>
      <c r="M236" s="71"/>
      <c r="N236" s="71"/>
      <c r="O236" s="78"/>
      <c r="P236" s="78"/>
      <c r="Q236" s="72"/>
      <c r="R236" s="68" t="str">
        <f t="shared" si="6"/>
        <v/>
      </c>
      <c r="S236" s="62" t="str">
        <f t="shared" si="7"/>
        <v/>
      </c>
    </row>
    <row r="237" spans="2:19" ht="21" customHeight="1">
      <c r="B237" s="78"/>
      <c r="C237" s="71"/>
      <c r="D237" s="71"/>
      <c r="E237" s="78"/>
      <c r="F237" s="71"/>
      <c r="G237" s="71"/>
      <c r="H237" s="78"/>
      <c r="I237" s="71"/>
      <c r="J237" s="71"/>
      <c r="K237" s="78"/>
      <c r="L237" s="71"/>
      <c r="M237" s="71"/>
      <c r="N237" s="71"/>
      <c r="O237" s="78"/>
      <c r="P237" s="78"/>
      <c r="Q237" s="72"/>
      <c r="R237" s="68" t="str">
        <f t="shared" si="6"/>
        <v/>
      </c>
      <c r="S237" s="62" t="str">
        <f t="shared" si="7"/>
        <v/>
      </c>
    </row>
    <row r="238" spans="2:19" ht="21" customHeight="1">
      <c r="B238" s="78"/>
      <c r="C238" s="71"/>
      <c r="D238" s="71"/>
      <c r="E238" s="78"/>
      <c r="F238" s="71"/>
      <c r="G238" s="71"/>
      <c r="H238" s="78"/>
      <c r="I238" s="71"/>
      <c r="J238" s="71"/>
      <c r="K238" s="78"/>
      <c r="L238" s="71"/>
      <c r="M238" s="71"/>
      <c r="N238" s="71"/>
      <c r="O238" s="78"/>
      <c r="P238" s="78"/>
      <c r="Q238" s="72"/>
      <c r="R238" s="68" t="str">
        <f t="shared" si="6"/>
        <v/>
      </c>
      <c r="S238" s="62" t="str">
        <f t="shared" si="7"/>
        <v/>
      </c>
    </row>
    <row r="239" spans="2:19" ht="21" customHeight="1">
      <c r="B239" s="78"/>
      <c r="C239" s="71"/>
      <c r="D239" s="71"/>
      <c r="E239" s="78"/>
      <c r="F239" s="71"/>
      <c r="G239" s="71"/>
      <c r="H239" s="78"/>
      <c r="I239" s="71"/>
      <c r="J239" s="71"/>
      <c r="K239" s="78"/>
      <c r="L239" s="71"/>
      <c r="M239" s="71"/>
      <c r="N239" s="71"/>
      <c r="O239" s="78"/>
      <c r="P239" s="78"/>
      <c r="Q239" s="72"/>
      <c r="R239" s="68" t="str">
        <f t="shared" si="6"/>
        <v/>
      </c>
      <c r="S239" s="62" t="str">
        <f t="shared" si="7"/>
        <v/>
      </c>
    </row>
    <row r="240" spans="2:19" ht="21" customHeight="1">
      <c r="B240" s="78"/>
      <c r="C240" s="71"/>
      <c r="D240" s="71"/>
      <c r="E240" s="78"/>
      <c r="F240" s="71"/>
      <c r="G240" s="71"/>
      <c r="H240" s="78"/>
      <c r="I240" s="71"/>
      <c r="J240" s="71"/>
      <c r="K240" s="78"/>
      <c r="L240" s="71"/>
      <c r="M240" s="71"/>
      <c r="N240" s="71"/>
      <c r="O240" s="78"/>
      <c r="P240" s="78"/>
      <c r="Q240" s="72"/>
      <c r="R240" s="68" t="str">
        <f t="shared" si="6"/>
        <v/>
      </c>
      <c r="S240" s="62" t="str">
        <f t="shared" si="7"/>
        <v/>
      </c>
    </row>
    <row r="241" spans="2:19" ht="21" customHeight="1">
      <c r="B241" s="78"/>
      <c r="C241" s="71"/>
      <c r="D241" s="71"/>
      <c r="E241" s="78"/>
      <c r="F241" s="71"/>
      <c r="G241" s="71"/>
      <c r="H241" s="78"/>
      <c r="I241" s="71"/>
      <c r="J241" s="71"/>
      <c r="K241" s="78"/>
      <c r="L241" s="71"/>
      <c r="M241" s="71"/>
      <c r="N241" s="71"/>
      <c r="O241" s="78"/>
      <c r="P241" s="78"/>
      <c r="Q241" s="72"/>
      <c r="R241" s="68" t="str">
        <f t="shared" si="6"/>
        <v/>
      </c>
      <c r="S241" s="62" t="str">
        <f t="shared" si="7"/>
        <v/>
      </c>
    </row>
    <row r="242" spans="2:19" ht="21" customHeight="1">
      <c r="B242" s="78"/>
      <c r="C242" s="71"/>
      <c r="D242" s="71"/>
      <c r="E242" s="78"/>
      <c r="F242" s="71"/>
      <c r="G242" s="71"/>
      <c r="H242" s="78"/>
      <c r="I242" s="71"/>
      <c r="J242" s="71"/>
      <c r="K242" s="78"/>
      <c r="L242" s="71"/>
      <c r="M242" s="71"/>
      <c r="N242" s="71"/>
      <c r="O242" s="78"/>
      <c r="P242" s="78"/>
      <c r="Q242" s="72"/>
      <c r="R242" s="68" t="str">
        <f t="shared" si="6"/>
        <v/>
      </c>
      <c r="S242" s="62" t="str">
        <f t="shared" si="7"/>
        <v/>
      </c>
    </row>
    <row r="243" spans="2:19" ht="21" customHeight="1">
      <c r="B243" s="78"/>
      <c r="C243" s="71"/>
      <c r="D243" s="71"/>
      <c r="E243" s="78"/>
      <c r="F243" s="71"/>
      <c r="G243" s="71"/>
      <c r="H243" s="78"/>
      <c r="I243" s="71"/>
      <c r="J243" s="71"/>
      <c r="K243" s="78"/>
      <c r="L243" s="71"/>
      <c r="M243" s="71"/>
      <c r="N243" s="71"/>
      <c r="O243" s="78"/>
      <c r="P243" s="78"/>
      <c r="Q243" s="72"/>
      <c r="R243" s="68" t="str">
        <f t="shared" si="6"/>
        <v/>
      </c>
      <c r="S243" s="62" t="str">
        <f t="shared" si="7"/>
        <v/>
      </c>
    </row>
    <row r="244" spans="2:19" ht="21" customHeight="1">
      <c r="B244" s="78"/>
      <c r="C244" s="71"/>
      <c r="D244" s="71"/>
      <c r="E244" s="78"/>
      <c r="F244" s="71"/>
      <c r="G244" s="71"/>
      <c r="H244" s="78"/>
      <c r="I244" s="71"/>
      <c r="J244" s="71"/>
      <c r="K244" s="78"/>
      <c r="L244" s="71"/>
      <c r="M244" s="71"/>
      <c r="N244" s="71"/>
      <c r="O244" s="78"/>
      <c r="P244" s="78"/>
      <c r="Q244" s="72"/>
      <c r="R244" s="68" t="str">
        <f t="shared" si="6"/>
        <v/>
      </c>
      <c r="S244" s="62" t="str">
        <f t="shared" si="7"/>
        <v/>
      </c>
    </row>
    <row r="245" spans="2:19" ht="21" customHeight="1">
      <c r="B245" s="78"/>
      <c r="C245" s="71"/>
      <c r="D245" s="71"/>
      <c r="E245" s="78"/>
      <c r="F245" s="71"/>
      <c r="G245" s="71"/>
      <c r="H245" s="78"/>
      <c r="I245" s="71"/>
      <c r="J245" s="71"/>
      <c r="K245" s="78"/>
      <c r="L245" s="71"/>
      <c r="M245" s="71"/>
      <c r="N245" s="71"/>
      <c r="O245" s="78"/>
      <c r="P245" s="78"/>
      <c r="Q245" s="72"/>
      <c r="R245" s="68" t="str">
        <f t="shared" si="6"/>
        <v/>
      </c>
      <c r="S245" s="62" t="str">
        <f t="shared" si="7"/>
        <v/>
      </c>
    </row>
    <row r="246" spans="2:19" ht="21" customHeight="1">
      <c r="B246" s="78"/>
      <c r="C246" s="71"/>
      <c r="D246" s="71"/>
      <c r="E246" s="78"/>
      <c r="F246" s="71"/>
      <c r="G246" s="71"/>
      <c r="H246" s="78"/>
      <c r="I246" s="71"/>
      <c r="J246" s="71"/>
      <c r="K246" s="78"/>
      <c r="L246" s="71"/>
      <c r="M246" s="71"/>
      <c r="N246" s="71"/>
      <c r="O246" s="78"/>
      <c r="P246" s="78"/>
      <c r="Q246" s="72"/>
      <c r="R246" s="68" t="str">
        <f t="shared" si="6"/>
        <v/>
      </c>
      <c r="S246" s="62" t="str">
        <f t="shared" si="7"/>
        <v/>
      </c>
    </row>
    <row r="247" spans="2:19" ht="21" customHeight="1">
      <c r="B247" s="78"/>
      <c r="C247" s="71"/>
      <c r="D247" s="71"/>
      <c r="E247" s="78"/>
      <c r="F247" s="71"/>
      <c r="G247" s="71"/>
      <c r="H247" s="78"/>
      <c r="I247" s="71"/>
      <c r="J247" s="71"/>
      <c r="K247" s="78"/>
      <c r="L247" s="71"/>
      <c r="M247" s="71"/>
      <c r="N247" s="71"/>
      <c r="O247" s="78"/>
      <c r="P247" s="78"/>
      <c r="Q247" s="72"/>
      <c r="R247" s="68" t="str">
        <f t="shared" si="6"/>
        <v/>
      </c>
      <c r="S247" s="62" t="str">
        <f t="shared" si="7"/>
        <v/>
      </c>
    </row>
    <row r="248" spans="2:19" ht="21" customHeight="1">
      <c r="B248" s="78"/>
      <c r="C248" s="71"/>
      <c r="D248" s="71"/>
      <c r="E248" s="78"/>
      <c r="F248" s="71"/>
      <c r="G248" s="71"/>
      <c r="H248" s="78"/>
      <c r="I248" s="71"/>
      <c r="J248" s="71"/>
      <c r="K248" s="78"/>
      <c r="L248" s="71"/>
      <c r="M248" s="71"/>
      <c r="N248" s="71"/>
      <c r="O248" s="78"/>
      <c r="P248" s="78"/>
      <c r="Q248" s="72"/>
      <c r="R248" s="68" t="str">
        <f t="shared" si="6"/>
        <v/>
      </c>
      <c r="S248" s="62" t="str">
        <f t="shared" si="7"/>
        <v/>
      </c>
    </row>
    <row r="249" spans="2:19" ht="21" customHeight="1">
      <c r="B249" s="78"/>
      <c r="C249" s="71"/>
      <c r="D249" s="71"/>
      <c r="E249" s="78"/>
      <c r="F249" s="71"/>
      <c r="G249" s="71"/>
      <c r="H249" s="78"/>
      <c r="I249" s="71"/>
      <c r="J249" s="71"/>
      <c r="K249" s="78"/>
      <c r="L249" s="71"/>
      <c r="M249" s="71"/>
      <c r="N249" s="71"/>
      <c r="O249" s="78"/>
      <c r="P249" s="78"/>
      <c r="Q249" s="72"/>
      <c r="R249" s="68" t="str">
        <f t="shared" si="6"/>
        <v/>
      </c>
      <c r="S249" s="62" t="str">
        <f t="shared" si="7"/>
        <v/>
      </c>
    </row>
    <row r="250" spans="2:19" ht="21" customHeight="1">
      <c r="B250" s="78"/>
      <c r="C250" s="71"/>
      <c r="D250" s="71"/>
      <c r="E250" s="78"/>
      <c r="F250" s="71"/>
      <c r="G250" s="71"/>
      <c r="H250" s="78"/>
      <c r="I250" s="71"/>
      <c r="J250" s="71"/>
      <c r="K250" s="78"/>
      <c r="L250" s="71"/>
      <c r="M250" s="71"/>
      <c r="N250" s="71"/>
      <c r="O250" s="78"/>
      <c r="P250" s="78"/>
      <c r="Q250" s="72"/>
      <c r="R250" s="68" t="str">
        <f t="shared" si="6"/>
        <v/>
      </c>
      <c r="S250" s="62" t="str">
        <f t="shared" si="7"/>
        <v/>
      </c>
    </row>
    <row r="251" spans="2:19" ht="21" customHeight="1">
      <c r="B251" s="78"/>
      <c r="C251" s="71"/>
      <c r="D251" s="71"/>
      <c r="E251" s="78"/>
      <c r="F251" s="71"/>
      <c r="G251" s="71"/>
      <c r="H251" s="78"/>
      <c r="I251" s="71"/>
      <c r="J251" s="71"/>
      <c r="K251" s="78"/>
      <c r="L251" s="71"/>
      <c r="M251" s="71"/>
      <c r="N251" s="71"/>
      <c r="O251" s="78"/>
      <c r="P251" s="78"/>
      <c r="Q251" s="72"/>
      <c r="R251" s="68" t="str">
        <f t="shared" si="6"/>
        <v/>
      </c>
      <c r="S251" s="62" t="str">
        <f t="shared" si="7"/>
        <v/>
      </c>
    </row>
    <row r="252" spans="2:19" ht="21" customHeight="1">
      <c r="B252" s="78"/>
      <c r="C252" s="71"/>
      <c r="D252" s="71"/>
      <c r="E252" s="78"/>
      <c r="F252" s="71"/>
      <c r="G252" s="71"/>
      <c r="H252" s="78"/>
      <c r="I252" s="71"/>
      <c r="J252" s="71"/>
      <c r="K252" s="78"/>
      <c r="L252" s="71"/>
      <c r="M252" s="71"/>
      <c r="N252" s="71"/>
      <c r="O252" s="78"/>
      <c r="P252" s="78"/>
      <c r="Q252" s="72"/>
      <c r="R252" s="68" t="str">
        <f t="shared" si="6"/>
        <v/>
      </c>
      <c r="S252" s="62" t="str">
        <f t="shared" si="7"/>
        <v/>
      </c>
    </row>
    <row r="253" spans="2:19" ht="21" customHeight="1">
      <c r="B253" s="78"/>
      <c r="C253" s="71"/>
      <c r="D253" s="71"/>
      <c r="E253" s="78"/>
      <c r="F253" s="71"/>
      <c r="G253" s="71"/>
      <c r="H253" s="78"/>
      <c r="I253" s="71"/>
      <c r="J253" s="71"/>
      <c r="K253" s="78"/>
      <c r="L253" s="71"/>
      <c r="M253" s="71"/>
      <c r="N253" s="71"/>
      <c r="O253" s="78"/>
      <c r="P253" s="78"/>
      <c r="Q253" s="72"/>
      <c r="R253" s="68" t="str">
        <f t="shared" si="6"/>
        <v/>
      </c>
      <c r="S253" s="62" t="str">
        <f t="shared" si="7"/>
        <v/>
      </c>
    </row>
    <row r="254" spans="2:19" ht="21" customHeight="1">
      <c r="B254" s="78"/>
      <c r="C254" s="71"/>
      <c r="D254" s="71"/>
      <c r="E254" s="78"/>
      <c r="F254" s="71"/>
      <c r="G254" s="71"/>
      <c r="H254" s="78"/>
      <c r="I254" s="71"/>
      <c r="J254" s="71"/>
      <c r="K254" s="78"/>
      <c r="L254" s="71"/>
      <c r="M254" s="71"/>
      <c r="N254" s="71"/>
      <c r="O254" s="78"/>
      <c r="P254" s="78"/>
      <c r="Q254" s="72"/>
      <c r="R254" s="68" t="str">
        <f t="shared" si="6"/>
        <v/>
      </c>
      <c r="S254" s="62" t="str">
        <f t="shared" si="7"/>
        <v/>
      </c>
    </row>
    <row r="255" spans="2:19" ht="21" customHeight="1">
      <c r="B255" s="78"/>
      <c r="C255" s="71"/>
      <c r="D255" s="71"/>
      <c r="E255" s="78"/>
      <c r="F255" s="71"/>
      <c r="G255" s="71"/>
      <c r="H255" s="78"/>
      <c r="I255" s="71"/>
      <c r="J255" s="71"/>
      <c r="K255" s="78"/>
      <c r="L255" s="71"/>
      <c r="M255" s="71"/>
      <c r="N255" s="71"/>
      <c r="O255" s="78"/>
      <c r="P255" s="78"/>
      <c r="Q255" s="72"/>
      <c r="R255" s="68" t="str">
        <f t="shared" si="6"/>
        <v/>
      </c>
      <c r="S255" s="62" t="str">
        <f t="shared" si="7"/>
        <v/>
      </c>
    </row>
    <row r="256" spans="2:19" ht="21" customHeight="1">
      <c r="B256" s="78"/>
      <c r="C256" s="71"/>
      <c r="D256" s="71"/>
      <c r="E256" s="78"/>
      <c r="F256" s="71"/>
      <c r="G256" s="71"/>
      <c r="H256" s="78"/>
      <c r="I256" s="71"/>
      <c r="J256" s="71"/>
      <c r="K256" s="78"/>
      <c r="L256" s="71"/>
      <c r="M256" s="71"/>
      <c r="N256" s="71"/>
      <c r="O256" s="78"/>
      <c r="P256" s="78"/>
      <c r="Q256" s="72"/>
      <c r="R256" s="68" t="str">
        <f t="shared" si="6"/>
        <v/>
      </c>
      <c r="S256" s="62" t="str">
        <f t="shared" si="7"/>
        <v/>
      </c>
    </row>
    <row r="257" spans="2:19" ht="21" customHeight="1">
      <c r="B257" s="78"/>
      <c r="C257" s="71"/>
      <c r="D257" s="71"/>
      <c r="E257" s="78"/>
      <c r="F257" s="71"/>
      <c r="G257" s="71"/>
      <c r="H257" s="78"/>
      <c r="I257" s="71"/>
      <c r="J257" s="71"/>
      <c r="K257" s="78"/>
      <c r="L257" s="71"/>
      <c r="M257" s="71"/>
      <c r="N257" s="71"/>
      <c r="O257" s="78"/>
      <c r="P257" s="78"/>
      <c r="Q257" s="72"/>
      <c r="R257" s="68" t="str">
        <f t="shared" si="6"/>
        <v/>
      </c>
      <c r="S257" s="62" t="str">
        <f t="shared" si="7"/>
        <v/>
      </c>
    </row>
    <row r="258" spans="2:19" ht="21" customHeight="1">
      <c r="B258" s="78"/>
      <c r="C258" s="71"/>
      <c r="D258" s="71"/>
      <c r="E258" s="78"/>
      <c r="F258" s="71"/>
      <c r="G258" s="71"/>
      <c r="H258" s="78"/>
      <c r="I258" s="71"/>
      <c r="J258" s="71"/>
      <c r="K258" s="78"/>
      <c r="L258" s="71"/>
      <c r="M258" s="71"/>
      <c r="N258" s="71"/>
      <c r="O258" s="78"/>
      <c r="P258" s="78"/>
      <c r="Q258" s="72"/>
      <c r="R258" s="68" t="str">
        <f t="shared" si="6"/>
        <v/>
      </c>
      <c r="S258" s="62" t="str">
        <f t="shared" si="7"/>
        <v/>
      </c>
    </row>
    <row r="259" spans="2:19" ht="21" customHeight="1">
      <c r="B259" s="78"/>
      <c r="C259" s="71"/>
      <c r="D259" s="71"/>
      <c r="E259" s="78"/>
      <c r="F259" s="71"/>
      <c r="G259" s="71"/>
      <c r="H259" s="78"/>
      <c r="I259" s="71"/>
      <c r="J259" s="71"/>
      <c r="K259" s="78"/>
      <c r="L259" s="71"/>
      <c r="M259" s="71"/>
      <c r="N259" s="71"/>
      <c r="O259" s="78"/>
      <c r="P259" s="78"/>
      <c r="Q259" s="72"/>
      <c r="R259" s="68" t="str">
        <f t="shared" si="6"/>
        <v/>
      </c>
      <c r="S259" s="62" t="str">
        <f t="shared" si="7"/>
        <v/>
      </c>
    </row>
    <row r="260" spans="2:19" ht="21" customHeight="1">
      <c r="B260" s="78"/>
      <c r="C260" s="71"/>
      <c r="D260" s="71"/>
      <c r="E260" s="78"/>
      <c r="F260" s="71"/>
      <c r="G260" s="71"/>
      <c r="H260" s="78"/>
      <c r="I260" s="71"/>
      <c r="J260" s="71"/>
      <c r="K260" s="78"/>
      <c r="L260" s="71"/>
      <c r="M260" s="71"/>
      <c r="N260" s="71"/>
      <c r="O260" s="78"/>
      <c r="P260" s="78"/>
      <c r="Q260" s="72"/>
      <c r="R260" s="68" t="str">
        <f t="shared" si="6"/>
        <v/>
      </c>
      <c r="S260" s="62" t="str">
        <f t="shared" si="7"/>
        <v/>
      </c>
    </row>
    <row r="261" spans="2:19" ht="21" customHeight="1">
      <c r="B261" s="78"/>
      <c r="C261" s="71"/>
      <c r="D261" s="71"/>
      <c r="E261" s="78"/>
      <c r="F261" s="71"/>
      <c r="G261" s="71"/>
      <c r="H261" s="78"/>
      <c r="I261" s="71"/>
      <c r="J261" s="71"/>
      <c r="K261" s="78"/>
      <c r="L261" s="71"/>
      <c r="M261" s="71"/>
      <c r="N261" s="71"/>
      <c r="O261" s="78"/>
      <c r="P261" s="78"/>
      <c r="Q261" s="72"/>
      <c r="R261" s="68" t="str">
        <f t="shared" si="6"/>
        <v/>
      </c>
      <c r="S261" s="62" t="str">
        <f t="shared" si="7"/>
        <v/>
      </c>
    </row>
    <row r="262" spans="2:19" ht="21" customHeight="1">
      <c r="B262" s="78"/>
      <c r="C262" s="71"/>
      <c r="D262" s="71"/>
      <c r="E262" s="78"/>
      <c r="F262" s="71"/>
      <c r="G262" s="71"/>
      <c r="H262" s="78"/>
      <c r="I262" s="71"/>
      <c r="J262" s="71"/>
      <c r="K262" s="78"/>
      <c r="L262" s="71"/>
      <c r="M262" s="71"/>
      <c r="N262" s="71"/>
      <c r="O262" s="78"/>
      <c r="P262" s="78"/>
      <c r="Q262" s="72"/>
      <c r="R262" s="68" t="str">
        <f t="shared" si="6"/>
        <v/>
      </c>
      <c r="S262" s="62" t="str">
        <f t="shared" si="7"/>
        <v/>
      </c>
    </row>
    <row r="263" spans="2:19" ht="21" customHeight="1">
      <c r="B263" s="78"/>
      <c r="C263" s="71"/>
      <c r="D263" s="71"/>
      <c r="E263" s="78"/>
      <c r="F263" s="71"/>
      <c r="G263" s="71"/>
      <c r="H263" s="78"/>
      <c r="I263" s="71"/>
      <c r="J263" s="71"/>
      <c r="K263" s="78"/>
      <c r="L263" s="71"/>
      <c r="M263" s="71"/>
      <c r="N263" s="71"/>
      <c r="O263" s="78"/>
      <c r="P263" s="78"/>
      <c r="Q263" s="72"/>
      <c r="R263" s="68" t="str">
        <f t="shared" si="6"/>
        <v/>
      </c>
      <c r="S263" s="62" t="str">
        <f t="shared" si="7"/>
        <v/>
      </c>
    </row>
    <row r="264" spans="2:19" ht="21" customHeight="1">
      <c r="B264" s="78"/>
      <c r="C264" s="71"/>
      <c r="D264" s="71"/>
      <c r="E264" s="78"/>
      <c r="F264" s="71"/>
      <c r="G264" s="71"/>
      <c r="H264" s="78"/>
      <c r="I264" s="71"/>
      <c r="J264" s="71"/>
      <c r="K264" s="78"/>
      <c r="L264" s="71"/>
      <c r="M264" s="71"/>
      <c r="N264" s="71"/>
      <c r="O264" s="78"/>
      <c r="P264" s="78"/>
      <c r="Q264" s="72"/>
      <c r="R264" s="68" t="str">
        <f t="shared" si="6"/>
        <v/>
      </c>
      <c r="S264" s="62" t="str">
        <f t="shared" si="7"/>
        <v/>
      </c>
    </row>
    <row r="265" spans="2:19" ht="21" customHeight="1">
      <c r="B265" s="78"/>
      <c r="C265" s="71"/>
      <c r="D265" s="71"/>
      <c r="E265" s="78"/>
      <c r="F265" s="71"/>
      <c r="G265" s="71"/>
      <c r="H265" s="78"/>
      <c r="I265" s="71"/>
      <c r="J265" s="71"/>
      <c r="K265" s="78"/>
      <c r="L265" s="71"/>
      <c r="M265" s="71"/>
      <c r="N265" s="71"/>
      <c r="O265" s="78"/>
      <c r="P265" s="78"/>
      <c r="Q265" s="72"/>
      <c r="R265" s="68" t="str">
        <f t="shared" si="6"/>
        <v/>
      </c>
      <c r="S265" s="62" t="str">
        <f t="shared" si="7"/>
        <v/>
      </c>
    </row>
    <row r="266" spans="2:19" ht="21" customHeight="1">
      <c r="B266" s="78"/>
      <c r="C266" s="71"/>
      <c r="D266" s="71"/>
      <c r="E266" s="78"/>
      <c r="F266" s="71"/>
      <c r="G266" s="71"/>
      <c r="H266" s="78"/>
      <c r="I266" s="71"/>
      <c r="J266" s="71"/>
      <c r="K266" s="78"/>
      <c r="L266" s="71"/>
      <c r="M266" s="71"/>
      <c r="N266" s="71"/>
      <c r="O266" s="78"/>
      <c r="P266" s="78"/>
      <c r="Q266" s="72"/>
      <c r="R266" s="68" t="str">
        <f t="shared" si="6"/>
        <v/>
      </c>
      <c r="S266" s="62" t="str">
        <f t="shared" si="7"/>
        <v/>
      </c>
    </row>
    <row r="267" spans="2:19" ht="21" customHeight="1">
      <c r="B267" s="78"/>
      <c r="C267" s="71"/>
      <c r="D267" s="71"/>
      <c r="E267" s="78"/>
      <c r="F267" s="71"/>
      <c r="G267" s="71"/>
      <c r="H267" s="78"/>
      <c r="I267" s="71"/>
      <c r="J267" s="71"/>
      <c r="K267" s="78"/>
      <c r="L267" s="71"/>
      <c r="M267" s="71"/>
      <c r="N267" s="71"/>
      <c r="O267" s="78"/>
      <c r="P267" s="78"/>
      <c r="Q267" s="72"/>
      <c r="R267" s="68" t="str">
        <f t="shared" si="6"/>
        <v/>
      </c>
      <c r="S267" s="62" t="str">
        <f t="shared" si="7"/>
        <v/>
      </c>
    </row>
    <row r="268" spans="2:19" ht="21" customHeight="1">
      <c r="B268" s="78"/>
      <c r="C268" s="71"/>
      <c r="D268" s="71"/>
      <c r="E268" s="78"/>
      <c r="F268" s="71"/>
      <c r="G268" s="71"/>
      <c r="H268" s="78"/>
      <c r="I268" s="71"/>
      <c r="J268" s="71"/>
      <c r="K268" s="78"/>
      <c r="L268" s="71"/>
      <c r="M268" s="71"/>
      <c r="N268" s="71"/>
      <c r="O268" s="78"/>
      <c r="P268" s="78"/>
      <c r="Q268" s="72"/>
      <c r="R268" s="68" t="str">
        <f t="shared" si="6"/>
        <v/>
      </c>
      <c r="S268" s="62" t="str">
        <f t="shared" si="7"/>
        <v/>
      </c>
    </row>
    <row r="269" spans="2:19" ht="21" customHeight="1">
      <c r="B269" s="78"/>
      <c r="C269" s="71"/>
      <c r="D269" s="71"/>
      <c r="E269" s="78"/>
      <c r="F269" s="71"/>
      <c r="G269" s="71"/>
      <c r="H269" s="78"/>
      <c r="I269" s="71"/>
      <c r="J269" s="71"/>
      <c r="K269" s="78"/>
      <c r="L269" s="71"/>
      <c r="M269" s="71"/>
      <c r="N269" s="71"/>
      <c r="O269" s="78"/>
      <c r="P269" s="78"/>
      <c r="Q269" s="72"/>
      <c r="R269" s="68" t="str">
        <f t="shared" ref="R269:R332" si="8">IF(S269&lt;&gt;"","Erreur","")</f>
        <v/>
      </c>
      <c r="S269" s="62" t="str">
        <f t="shared" ref="S269:S332" si="9">IF(AND(B269&lt;&gt;"",B268=""),"La ligne précédente ne doit pas être vide",IF(AND(B269&lt;&gt;"",OR(C269="",D269="",N269="")),"Veuillez compléter les informations d'identification du dérivé.",IF(AND(B269="",OR(C269&lt;&gt;"",D269&lt;&gt;"",N269&lt;&gt;"")),"Veuillez compléter les informations d'identification du dérivé en colonne C0010.",IF(AND(B269&lt;&gt;"",E269&lt;&gt;"",F269=""),"Veuillez compléter la colonne C0230 Type de code.",IF(AND(B269&lt;&gt;"",F269=""),"Veuillez sélectionner Total/NA dans la liste de la colonne C0230 si vous n'avez rien à déclarer.",IF(AND(B269&lt;&gt;"",H269&lt;&gt;"",I269=""),"Veuillez compléter la colonne C0260 Type de code.",IF(AND(B269&lt;&gt;"",I269=""),"Veuillez sélectionner Total/NA dans la liste de la colonne C0260 si vous n'avez rien à déclarer.","")))))))</f>
        <v/>
      </c>
    </row>
    <row r="270" spans="2:19" ht="21" customHeight="1">
      <c r="B270" s="78"/>
      <c r="C270" s="71"/>
      <c r="D270" s="71"/>
      <c r="E270" s="78"/>
      <c r="F270" s="71"/>
      <c r="G270" s="71"/>
      <c r="H270" s="78"/>
      <c r="I270" s="71"/>
      <c r="J270" s="71"/>
      <c r="K270" s="78"/>
      <c r="L270" s="71"/>
      <c r="M270" s="71"/>
      <c r="N270" s="71"/>
      <c r="O270" s="78"/>
      <c r="P270" s="78"/>
      <c r="Q270" s="72"/>
      <c r="R270" s="68" t="str">
        <f t="shared" si="8"/>
        <v/>
      </c>
      <c r="S270" s="62" t="str">
        <f t="shared" si="9"/>
        <v/>
      </c>
    </row>
    <row r="271" spans="2:19" ht="21" customHeight="1">
      <c r="B271" s="78"/>
      <c r="C271" s="71"/>
      <c r="D271" s="71"/>
      <c r="E271" s="78"/>
      <c r="F271" s="71"/>
      <c r="G271" s="71"/>
      <c r="H271" s="78"/>
      <c r="I271" s="71"/>
      <c r="J271" s="71"/>
      <c r="K271" s="78"/>
      <c r="L271" s="71"/>
      <c r="M271" s="71"/>
      <c r="N271" s="71"/>
      <c r="O271" s="78"/>
      <c r="P271" s="78"/>
      <c r="Q271" s="72"/>
      <c r="R271" s="68" t="str">
        <f t="shared" si="8"/>
        <v/>
      </c>
      <c r="S271" s="62" t="str">
        <f t="shared" si="9"/>
        <v/>
      </c>
    </row>
    <row r="272" spans="2:19" ht="21" customHeight="1">
      <c r="B272" s="78"/>
      <c r="C272" s="71"/>
      <c r="D272" s="71"/>
      <c r="E272" s="78"/>
      <c r="F272" s="71"/>
      <c r="G272" s="71"/>
      <c r="H272" s="78"/>
      <c r="I272" s="71"/>
      <c r="J272" s="71"/>
      <c r="K272" s="78"/>
      <c r="L272" s="71"/>
      <c r="M272" s="71"/>
      <c r="N272" s="71"/>
      <c r="O272" s="78"/>
      <c r="P272" s="78"/>
      <c r="Q272" s="72"/>
      <c r="R272" s="68" t="str">
        <f t="shared" si="8"/>
        <v/>
      </c>
      <c r="S272" s="62" t="str">
        <f t="shared" si="9"/>
        <v/>
      </c>
    </row>
    <row r="273" spans="2:19" ht="21" customHeight="1">
      <c r="B273" s="78"/>
      <c r="C273" s="71"/>
      <c r="D273" s="71"/>
      <c r="E273" s="78"/>
      <c r="F273" s="71"/>
      <c r="G273" s="71"/>
      <c r="H273" s="78"/>
      <c r="I273" s="71"/>
      <c r="J273" s="71"/>
      <c r="K273" s="78"/>
      <c r="L273" s="71"/>
      <c r="M273" s="71"/>
      <c r="N273" s="71"/>
      <c r="O273" s="78"/>
      <c r="P273" s="78"/>
      <c r="Q273" s="72"/>
      <c r="R273" s="68" t="str">
        <f t="shared" si="8"/>
        <v/>
      </c>
      <c r="S273" s="62" t="str">
        <f t="shared" si="9"/>
        <v/>
      </c>
    </row>
    <row r="274" spans="2:19" ht="21" customHeight="1">
      <c r="B274" s="78"/>
      <c r="C274" s="71"/>
      <c r="D274" s="71"/>
      <c r="E274" s="78"/>
      <c r="F274" s="71"/>
      <c r="G274" s="71"/>
      <c r="H274" s="78"/>
      <c r="I274" s="71"/>
      <c r="J274" s="71"/>
      <c r="K274" s="78"/>
      <c r="L274" s="71"/>
      <c r="M274" s="71"/>
      <c r="N274" s="71"/>
      <c r="O274" s="78"/>
      <c r="P274" s="78"/>
      <c r="Q274" s="72"/>
      <c r="R274" s="68" t="str">
        <f t="shared" si="8"/>
        <v/>
      </c>
      <c r="S274" s="62" t="str">
        <f t="shared" si="9"/>
        <v/>
      </c>
    </row>
    <row r="275" spans="2:19" ht="21" customHeight="1">
      <c r="B275" s="78"/>
      <c r="C275" s="71"/>
      <c r="D275" s="71"/>
      <c r="E275" s="78"/>
      <c r="F275" s="71"/>
      <c r="G275" s="71"/>
      <c r="H275" s="78"/>
      <c r="I275" s="71"/>
      <c r="J275" s="71"/>
      <c r="K275" s="78"/>
      <c r="L275" s="71"/>
      <c r="M275" s="71"/>
      <c r="N275" s="71"/>
      <c r="O275" s="78"/>
      <c r="P275" s="78"/>
      <c r="Q275" s="72"/>
      <c r="R275" s="68" t="str">
        <f t="shared" si="8"/>
        <v/>
      </c>
      <c r="S275" s="62" t="str">
        <f t="shared" si="9"/>
        <v/>
      </c>
    </row>
    <row r="276" spans="2:19" ht="21" customHeight="1">
      <c r="B276" s="78"/>
      <c r="C276" s="71"/>
      <c r="D276" s="71"/>
      <c r="E276" s="78"/>
      <c r="F276" s="71"/>
      <c r="G276" s="71"/>
      <c r="H276" s="78"/>
      <c r="I276" s="71"/>
      <c r="J276" s="71"/>
      <c r="K276" s="78"/>
      <c r="L276" s="71"/>
      <c r="M276" s="71"/>
      <c r="N276" s="71"/>
      <c r="O276" s="78"/>
      <c r="P276" s="78"/>
      <c r="Q276" s="72"/>
      <c r="R276" s="68" t="str">
        <f t="shared" si="8"/>
        <v/>
      </c>
      <c r="S276" s="62" t="str">
        <f t="shared" si="9"/>
        <v/>
      </c>
    </row>
    <row r="277" spans="2:19" ht="21" customHeight="1">
      <c r="B277" s="78"/>
      <c r="C277" s="71"/>
      <c r="D277" s="71"/>
      <c r="E277" s="78"/>
      <c r="F277" s="71"/>
      <c r="G277" s="71"/>
      <c r="H277" s="78"/>
      <c r="I277" s="71"/>
      <c r="J277" s="71"/>
      <c r="K277" s="78"/>
      <c r="L277" s="71"/>
      <c r="M277" s="71"/>
      <c r="N277" s="71"/>
      <c r="O277" s="78"/>
      <c r="P277" s="78"/>
      <c r="Q277" s="72"/>
      <c r="R277" s="68" t="str">
        <f t="shared" si="8"/>
        <v/>
      </c>
      <c r="S277" s="62" t="str">
        <f t="shared" si="9"/>
        <v/>
      </c>
    </row>
    <row r="278" spans="2:19" ht="21" customHeight="1">
      <c r="B278" s="78"/>
      <c r="C278" s="71"/>
      <c r="D278" s="71"/>
      <c r="E278" s="78"/>
      <c r="F278" s="71"/>
      <c r="G278" s="71"/>
      <c r="H278" s="78"/>
      <c r="I278" s="71"/>
      <c r="J278" s="71"/>
      <c r="K278" s="78"/>
      <c r="L278" s="71"/>
      <c r="M278" s="71"/>
      <c r="N278" s="71"/>
      <c r="O278" s="78"/>
      <c r="P278" s="78"/>
      <c r="Q278" s="72"/>
      <c r="R278" s="68" t="str">
        <f t="shared" si="8"/>
        <v/>
      </c>
      <c r="S278" s="62" t="str">
        <f t="shared" si="9"/>
        <v/>
      </c>
    </row>
    <row r="279" spans="2:19" ht="21" customHeight="1">
      <c r="B279" s="78"/>
      <c r="C279" s="71"/>
      <c r="D279" s="71"/>
      <c r="E279" s="78"/>
      <c r="F279" s="71"/>
      <c r="G279" s="71"/>
      <c r="H279" s="78"/>
      <c r="I279" s="71"/>
      <c r="J279" s="71"/>
      <c r="K279" s="78"/>
      <c r="L279" s="71"/>
      <c r="M279" s="71"/>
      <c r="N279" s="71"/>
      <c r="O279" s="78"/>
      <c r="P279" s="78"/>
      <c r="Q279" s="72"/>
      <c r="R279" s="68" t="str">
        <f t="shared" si="8"/>
        <v/>
      </c>
      <c r="S279" s="62" t="str">
        <f t="shared" si="9"/>
        <v/>
      </c>
    </row>
    <row r="280" spans="2:19" ht="21" customHeight="1">
      <c r="B280" s="78"/>
      <c r="C280" s="71"/>
      <c r="D280" s="71"/>
      <c r="E280" s="78"/>
      <c r="F280" s="71"/>
      <c r="G280" s="71"/>
      <c r="H280" s="78"/>
      <c r="I280" s="71"/>
      <c r="J280" s="71"/>
      <c r="K280" s="78"/>
      <c r="L280" s="71"/>
      <c r="M280" s="71"/>
      <c r="N280" s="71"/>
      <c r="O280" s="78"/>
      <c r="P280" s="78"/>
      <c r="Q280" s="72"/>
      <c r="R280" s="68" t="str">
        <f t="shared" si="8"/>
        <v/>
      </c>
      <c r="S280" s="62" t="str">
        <f t="shared" si="9"/>
        <v/>
      </c>
    </row>
    <row r="281" spans="2:19" ht="21" customHeight="1">
      <c r="B281" s="78"/>
      <c r="C281" s="71"/>
      <c r="D281" s="71"/>
      <c r="E281" s="78"/>
      <c r="F281" s="71"/>
      <c r="G281" s="71"/>
      <c r="H281" s="78"/>
      <c r="I281" s="71"/>
      <c r="J281" s="71"/>
      <c r="K281" s="78"/>
      <c r="L281" s="71"/>
      <c r="M281" s="71"/>
      <c r="N281" s="71"/>
      <c r="O281" s="78"/>
      <c r="P281" s="78"/>
      <c r="Q281" s="72"/>
      <c r="R281" s="68" t="str">
        <f t="shared" si="8"/>
        <v/>
      </c>
      <c r="S281" s="62" t="str">
        <f t="shared" si="9"/>
        <v/>
      </c>
    </row>
    <row r="282" spans="2:19" ht="21" customHeight="1">
      <c r="B282" s="78"/>
      <c r="C282" s="71"/>
      <c r="D282" s="71"/>
      <c r="E282" s="78"/>
      <c r="F282" s="71"/>
      <c r="G282" s="71"/>
      <c r="H282" s="78"/>
      <c r="I282" s="71"/>
      <c r="J282" s="71"/>
      <c r="K282" s="78"/>
      <c r="L282" s="71"/>
      <c r="M282" s="71"/>
      <c r="N282" s="71"/>
      <c r="O282" s="78"/>
      <c r="P282" s="78"/>
      <c r="Q282" s="72"/>
      <c r="R282" s="68" t="str">
        <f t="shared" si="8"/>
        <v/>
      </c>
      <c r="S282" s="62" t="str">
        <f t="shared" si="9"/>
        <v/>
      </c>
    </row>
    <row r="283" spans="2:19" ht="21" customHeight="1">
      <c r="B283" s="78"/>
      <c r="C283" s="71"/>
      <c r="D283" s="71"/>
      <c r="E283" s="78"/>
      <c r="F283" s="71"/>
      <c r="G283" s="71"/>
      <c r="H283" s="78"/>
      <c r="I283" s="71"/>
      <c r="J283" s="71"/>
      <c r="K283" s="78"/>
      <c r="L283" s="71"/>
      <c r="M283" s="71"/>
      <c r="N283" s="71"/>
      <c r="O283" s="78"/>
      <c r="P283" s="78"/>
      <c r="Q283" s="72"/>
      <c r="R283" s="68" t="str">
        <f t="shared" si="8"/>
        <v/>
      </c>
      <c r="S283" s="62" t="str">
        <f t="shared" si="9"/>
        <v/>
      </c>
    </row>
    <row r="284" spans="2:19" ht="21" customHeight="1">
      <c r="B284" s="78"/>
      <c r="C284" s="71"/>
      <c r="D284" s="71"/>
      <c r="E284" s="78"/>
      <c r="F284" s="71"/>
      <c r="G284" s="71"/>
      <c r="H284" s="78"/>
      <c r="I284" s="71"/>
      <c r="J284" s="71"/>
      <c r="K284" s="78"/>
      <c r="L284" s="71"/>
      <c r="M284" s="71"/>
      <c r="N284" s="71"/>
      <c r="O284" s="78"/>
      <c r="P284" s="78"/>
      <c r="Q284" s="72"/>
      <c r="R284" s="68" t="str">
        <f t="shared" si="8"/>
        <v/>
      </c>
      <c r="S284" s="62" t="str">
        <f t="shared" si="9"/>
        <v/>
      </c>
    </row>
    <row r="285" spans="2:19" ht="21" customHeight="1">
      <c r="B285" s="78"/>
      <c r="C285" s="71"/>
      <c r="D285" s="71"/>
      <c r="E285" s="78"/>
      <c r="F285" s="71"/>
      <c r="G285" s="71"/>
      <c r="H285" s="78"/>
      <c r="I285" s="71"/>
      <c r="J285" s="71"/>
      <c r="K285" s="78"/>
      <c r="L285" s="71"/>
      <c r="M285" s="71"/>
      <c r="N285" s="71"/>
      <c r="O285" s="78"/>
      <c r="P285" s="78"/>
      <c r="Q285" s="72"/>
      <c r="R285" s="68" t="str">
        <f t="shared" si="8"/>
        <v/>
      </c>
      <c r="S285" s="62" t="str">
        <f t="shared" si="9"/>
        <v/>
      </c>
    </row>
    <row r="286" spans="2:19" ht="21" customHeight="1">
      <c r="B286" s="78"/>
      <c r="C286" s="71"/>
      <c r="D286" s="71"/>
      <c r="E286" s="78"/>
      <c r="F286" s="71"/>
      <c r="G286" s="71"/>
      <c r="H286" s="78"/>
      <c r="I286" s="71"/>
      <c r="J286" s="71"/>
      <c r="K286" s="78"/>
      <c r="L286" s="71"/>
      <c r="M286" s="71"/>
      <c r="N286" s="71"/>
      <c r="O286" s="78"/>
      <c r="P286" s="78"/>
      <c r="Q286" s="72"/>
      <c r="R286" s="68" t="str">
        <f t="shared" si="8"/>
        <v/>
      </c>
      <c r="S286" s="62" t="str">
        <f t="shared" si="9"/>
        <v/>
      </c>
    </row>
    <row r="287" spans="2:19" ht="21" customHeight="1">
      <c r="B287" s="78"/>
      <c r="C287" s="71"/>
      <c r="D287" s="71"/>
      <c r="E287" s="78"/>
      <c r="F287" s="71"/>
      <c r="G287" s="71"/>
      <c r="H287" s="78"/>
      <c r="I287" s="71"/>
      <c r="J287" s="71"/>
      <c r="K287" s="78"/>
      <c r="L287" s="71"/>
      <c r="M287" s="71"/>
      <c r="N287" s="71"/>
      <c r="O287" s="78"/>
      <c r="P287" s="78"/>
      <c r="Q287" s="72"/>
      <c r="R287" s="68" t="str">
        <f t="shared" si="8"/>
        <v/>
      </c>
      <c r="S287" s="62" t="str">
        <f t="shared" si="9"/>
        <v/>
      </c>
    </row>
    <row r="288" spans="2:19" ht="21" customHeight="1">
      <c r="B288" s="78"/>
      <c r="C288" s="71"/>
      <c r="D288" s="71"/>
      <c r="E288" s="78"/>
      <c r="F288" s="71"/>
      <c r="G288" s="71"/>
      <c r="H288" s="78"/>
      <c r="I288" s="71"/>
      <c r="J288" s="71"/>
      <c r="K288" s="78"/>
      <c r="L288" s="71"/>
      <c r="M288" s="71"/>
      <c r="N288" s="71"/>
      <c r="O288" s="78"/>
      <c r="P288" s="78"/>
      <c r="Q288" s="72"/>
      <c r="R288" s="68" t="str">
        <f t="shared" si="8"/>
        <v/>
      </c>
      <c r="S288" s="62" t="str">
        <f t="shared" si="9"/>
        <v/>
      </c>
    </row>
    <row r="289" spans="2:19" ht="21" customHeight="1">
      <c r="B289" s="78"/>
      <c r="C289" s="71"/>
      <c r="D289" s="71"/>
      <c r="E289" s="78"/>
      <c r="F289" s="71"/>
      <c r="G289" s="71"/>
      <c r="H289" s="78"/>
      <c r="I289" s="71"/>
      <c r="J289" s="71"/>
      <c r="K289" s="78"/>
      <c r="L289" s="71"/>
      <c r="M289" s="71"/>
      <c r="N289" s="71"/>
      <c r="O289" s="78"/>
      <c r="P289" s="78"/>
      <c r="Q289" s="72"/>
      <c r="R289" s="68" t="str">
        <f t="shared" si="8"/>
        <v/>
      </c>
      <c r="S289" s="62" t="str">
        <f t="shared" si="9"/>
        <v/>
      </c>
    </row>
    <row r="290" spans="2:19" ht="21" customHeight="1">
      <c r="B290" s="78"/>
      <c r="C290" s="71"/>
      <c r="D290" s="71"/>
      <c r="E290" s="78"/>
      <c r="F290" s="71"/>
      <c r="G290" s="71"/>
      <c r="H290" s="78"/>
      <c r="I290" s="71"/>
      <c r="J290" s="71"/>
      <c r="K290" s="78"/>
      <c r="L290" s="71"/>
      <c r="M290" s="71"/>
      <c r="N290" s="71"/>
      <c r="O290" s="78"/>
      <c r="P290" s="78"/>
      <c r="Q290" s="72"/>
      <c r="R290" s="68" t="str">
        <f t="shared" si="8"/>
        <v/>
      </c>
      <c r="S290" s="62" t="str">
        <f t="shared" si="9"/>
        <v/>
      </c>
    </row>
    <row r="291" spans="2:19" ht="21" customHeight="1">
      <c r="B291" s="78"/>
      <c r="C291" s="71"/>
      <c r="D291" s="71"/>
      <c r="E291" s="78"/>
      <c r="F291" s="71"/>
      <c r="G291" s="71"/>
      <c r="H291" s="78"/>
      <c r="I291" s="71"/>
      <c r="J291" s="71"/>
      <c r="K291" s="78"/>
      <c r="L291" s="71"/>
      <c r="M291" s="71"/>
      <c r="N291" s="71"/>
      <c r="O291" s="78"/>
      <c r="P291" s="78"/>
      <c r="Q291" s="72"/>
      <c r="R291" s="68" t="str">
        <f t="shared" si="8"/>
        <v/>
      </c>
      <c r="S291" s="62" t="str">
        <f t="shared" si="9"/>
        <v/>
      </c>
    </row>
    <row r="292" spans="2:19" ht="21" customHeight="1">
      <c r="B292" s="78"/>
      <c r="C292" s="71"/>
      <c r="D292" s="71"/>
      <c r="E292" s="78"/>
      <c r="F292" s="71"/>
      <c r="G292" s="71"/>
      <c r="H292" s="78"/>
      <c r="I292" s="71"/>
      <c r="J292" s="71"/>
      <c r="K292" s="78"/>
      <c r="L292" s="71"/>
      <c r="M292" s="71"/>
      <c r="N292" s="71"/>
      <c r="O292" s="78"/>
      <c r="P292" s="78"/>
      <c r="Q292" s="72"/>
      <c r="R292" s="68" t="str">
        <f t="shared" si="8"/>
        <v/>
      </c>
      <c r="S292" s="62" t="str">
        <f t="shared" si="9"/>
        <v/>
      </c>
    </row>
    <row r="293" spans="2:19" ht="21" customHeight="1">
      <c r="B293" s="78"/>
      <c r="C293" s="71"/>
      <c r="D293" s="71"/>
      <c r="E293" s="78"/>
      <c r="F293" s="71"/>
      <c r="G293" s="71"/>
      <c r="H293" s="78"/>
      <c r="I293" s="71"/>
      <c r="J293" s="71"/>
      <c r="K293" s="78"/>
      <c r="L293" s="71"/>
      <c r="M293" s="71"/>
      <c r="N293" s="71"/>
      <c r="O293" s="78"/>
      <c r="P293" s="78"/>
      <c r="Q293" s="72"/>
      <c r="R293" s="68" t="str">
        <f t="shared" si="8"/>
        <v/>
      </c>
      <c r="S293" s="62" t="str">
        <f t="shared" si="9"/>
        <v/>
      </c>
    </row>
    <row r="294" spans="2:19" ht="21" customHeight="1">
      <c r="B294" s="78"/>
      <c r="C294" s="71"/>
      <c r="D294" s="71"/>
      <c r="E294" s="78"/>
      <c r="F294" s="71"/>
      <c r="G294" s="71"/>
      <c r="H294" s="78"/>
      <c r="I294" s="71"/>
      <c r="J294" s="71"/>
      <c r="K294" s="78"/>
      <c r="L294" s="71"/>
      <c r="M294" s="71"/>
      <c r="N294" s="71"/>
      <c r="O294" s="78"/>
      <c r="P294" s="78"/>
      <c r="Q294" s="72"/>
      <c r="R294" s="68" t="str">
        <f t="shared" si="8"/>
        <v/>
      </c>
      <c r="S294" s="62" t="str">
        <f t="shared" si="9"/>
        <v/>
      </c>
    </row>
    <row r="295" spans="2:19" ht="21" customHeight="1">
      <c r="B295" s="78"/>
      <c r="C295" s="71"/>
      <c r="D295" s="71"/>
      <c r="E295" s="78"/>
      <c r="F295" s="71"/>
      <c r="G295" s="71"/>
      <c r="H295" s="78"/>
      <c r="I295" s="71"/>
      <c r="J295" s="71"/>
      <c r="K295" s="78"/>
      <c r="L295" s="71"/>
      <c r="M295" s="71"/>
      <c r="N295" s="71"/>
      <c r="O295" s="78"/>
      <c r="P295" s="78"/>
      <c r="Q295" s="72"/>
      <c r="R295" s="68" t="str">
        <f t="shared" si="8"/>
        <v/>
      </c>
      <c r="S295" s="62" t="str">
        <f t="shared" si="9"/>
        <v/>
      </c>
    </row>
    <row r="296" spans="2:19" ht="21" customHeight="1">
      <c r="B296" s="78"/>
      <c r="C296" s="71"/>
      <c r="D296" s="71"/>
      <c r="E296" s="78"/>
      <c r="F296" s="71"/>
      <c r="G296" s="71"/>
      <c r="H296" s="78"/>
      <c r="I296" s="71"/>
      <c r="J296" s="71"/>
      <c r="K296" s="78"/>
      <c r="L296" s="71"/>
      <c r="M296" s="71"/>
      <c r="N296" s="71"/>
      <c r="O296" s="78"/>
      <c r="P296" s="78"/>
      <c r="Q296" s="72"/>
      <c r="R296" s="68" t="str">
        <f t="shared" si="8"/>
        <v/>
      </c>
      <c r="S296" s="62" t="str">
        <f t="shared" si="9"/>
        <v/>
      </c>
    </row>
    <row r="297" spans="2:19" ht="21" customHeight="1">
      <c r="B297" s="78"/>
      <c r="C297" s="71"/>
      <c r="D297" s="71"/>
      <c r="E297" s="78"/>
      <c r="F297" s="71"/>
      <c r="G297" s="71"/>
      <c r="H297" s="78"/>
      <c r="I297" s="71"/>
      <c r="J297" s="71"/>
      <c r="K297" s="78"/>
      <c r="L297" s="71"/>
      <c r="M297" s="71"/>
      <c r="N297" s="71"/>
      <c r="O297" s="78"/>
      <c r="P297" s="78"/>
      <c r="Q297" s="72"/>
      <c r="R297" s="68" t="str">
        <f t="shared" si="8"/>
        <v/>
      </c>
      <c r="S297" s="62" t="str">
        <f t="shared" si="9"/>
        <v/>
      </c>
    </row>
    <row r="298" spans="2:19" ht="21" customHeight="1">
      <c r="B298" s="78"/>
      <c r="C298" s="71"/>
      <c r="D298" s="71"/>
      <c r="E298" s="78"/>
      <c r="F298" s="71"/>
      <c r="G298" s="71"/>
      <c r="H298" s="78"/>
      <c r="I298" s="71"/>
      <c r="J298" s="71"/>
      <c r="K298" s="78"/>
      <c r="L298" s="71"/>
      <c r="M298" s="71"/>
      <c r="N298" s="71"/>
      <c r="O298" s="78"/>
      <c r="P298" s="78"/>
      <c r="Q298" s="72"/>
      <c r="R298" s="68" t="str">
        <f t="shared" si="8"/>
        <v/>
      </c>
      <c r="S298" s="62" t="str">
        <f t="shared" si="9"/>
        <v/>
      </c>
    </row>
    <row r="299" spans="2:19" ht="21" customHeight="1">
      <c r="B299" s="78"/>
      <c r="C299" s="71"/>
      <c r="D299" s="71"/>
      <c r="E299" s="78"/>
      <c r="F299" s="71"/>
      <c r="G299" s="71"/>
      <c r="H299" s="78"/>
      <c r="I299" s="71"/>
      <c r="J299" s="71"/>
      <c r="K299" s="78"/>
      <c r="L299" s="71"/>
      <c r="M299" s="71"/>
      <c r="N299" s="71"/>
      <c r="O299" s="78"/>
      <c r="P299" s="78"/>
      <c r="Q299" s="72"/>
      <c r="R299" s="68" t="str">
        <f t="shared" si="8"/>
        <v/>
      </c>
      <c r="S299" s="62" t="str">
        <f t="shared" si="9"/>
        <v/>
      </c>
    </row>
    <row r="300" spans="2:19" ht="21" customHeight="1">
      <c r="B300" s="78"/>
      <c r="C300" s="71"/>
      <c r="D300" s="71"/>
      <c r="E300" s="78"/>
      <c r="F300" s="71"/>
      <c r="G300" s="71"/>
      <c r="H300" s="78"/>
      <c r="I300" s="71"/>
      <c r="J300" s="71"/>
      <c r="K300" s="78"/>
      <c r="L300" s="71"/>
      <c r="M300" s="71"/>
      <c r="N300" s="71"/>
      <c r="O300" s="78"/>
      <c r="P300" s="78"/>
      <c r="Q300" s="72"/>
      <c r="R300" s="68" t="str">
        <f t="shared" si="8"/>
        <v/>
      </c>
      <c r="S300" s="62" t="str">
        <f t="shared" si="9"/>
        <v/>
      </c>
    </row>
    <row r="301" spans="2:19" ht="21" customHeight="1">
      <c r="B301" s="78"/>
      <c r="C301" s="71"/>
      <c r="D301" s="71"/>
      <c r="E301" s="78"/>
      <c r="F301" s="71"/>
      <c r="G301" s="71"/>
      <c r="H301" s="78"/>
      <c r="I301" s="71"/>
      <c r="J301" s="71"/>
      <c r="K301" s="78"/>
      <c r="L301" s="71"/>
      <c r="M301" s="71"/>
      <c r="N301" s="71"/>
      <c r="O301" s="78"/>
      <c r="P301" s="78"/>
      <c r="Q301" s="72"/>
      <c r="R301" s="68" t="str">
        <f t="shared" si="8"/>
        <v/>
      </c>
      <c r="S301" s="62" t="str">
        <f t="shared" si="9"/>
        <v/>
      </c>
    </row>
    <row r="302" spans="2:19" ht="21" customHeight="1">
      <c r="B302" s="78"/>
      <c r="C302" s="71"/>
      <c r="D302" s="71"/>
      <c r="E302" s="78"/>
      <c r="F302" s="71"/>
      <c r="G302" s="71"/>
      <c r="H302" s="78"/>
      <c r="I302" s="71"/>
      <c r="J302" s="71"/>
      <c r="K302" s="78"/>
      <c r="L302" s="71"/>
      <c r="M302" s="71"/>
      <c r="N302" s="71"/>
      <c r="O302" s="78"/>
      <c r="P302" s="78"/>
      <c r="Q302" s="72"/>
      <c r="R302" s="68" t="str">
        <f t="shared" si="8"/>
        <v/>
      </c>
      <c r="S302" s="62" t="str">
        <f t="shared" si="9"/>
        <v/>
      </c>
    </row>
    <row r="303" spans="2:19" ht="21" customHeight="1">
      <c r="B303" s="78"/>
      <c r="C303" s="71"/>
      <c r="D303" s="71"/>
      <c r="E303" s="78"/>
      <c r="F303" s="71"/>
      <c r="G303" s="71"/>
      <c r="H303" s="78"/>
      <c r="I303" s="71"/>
      <c r="J303" s="71"/>
      <c r="K303" s="78"/>
      <c r="L303" s="71"/>
      <c r="M303" s="71"/>
      <c r="N303" s="71"/>
      <c r="O303" s="78"/>
      <c r="P303" s="78"/>
      <c r="Q303" s="72"/>
      <c r="R303" s="68" t="str">
        <f t="shared" si="8"/>
        <v/>
      </c>
      <c r="S303" s="62" t="str">
        <f t="shared" si="9"/>
        <v/>
      </c>
    </row>
    <row r="304" spans="2:19" ht="21" customHeight="1">
      <c r="B304" s="78"/>
      <c r="C304" s="71"/>
      <c r="D304" s="71"/>
      <c r="E304" s="78"/>
      <c r="F304" s="71"/>
      <c r="G304" s="71"/>
      <c r="H304" s="78"/>
      <c r="I304" s="71"/>
      <c r="J304" s="71"/>
      <c r="K304" s="78"/>
      <c r="L304" s="71"/>
      <c r="M304" s="71"/>
      <c r="N304" s="71"/>
      <c r="O304" s="78"/>
      <c r="P304" s="78"/>
      <c r="Q304" s="72"/>
      <c r="R304" s="68" t="str">
        <f t="shared" si="8"/>
        <v/>
      </c>
      <c r="S304" s="62" t="str">
        <f t="shared" si="9"/>
        <v/>
      </c>
    </row>
    <row r="305" spans="2:19" ht="21" customHeight="1">
      <c r="B305" s="78"/>
      <c r="C305" s="71"/>
      <c r="D305" s="71"/>
      <c r="E305" s="78"/>
      <c r="F305" s="71"/>
      <c r="G305" s="71"/>
      <c r="H305" s="78"/>
      <c r="I305" s="71"/>
      <c r="J305" s="71"/>
      <c r="K305" s="78"/>
      <c r="L305" s="71"/>
      <c r="M305" s="71"/>
      <c r="N305" s="71"/>
      <c r="O305" s="78"/>
      <c r="P305" s="78"/>
      <c r="Q305" s="72"/>
      <c r="R305" s="68" t="str">
        <f t="shared" si="8"/>
        <v/>
      </c>
      <c r="S305" s="62" t="str">
        <f t="shared" si="9"/>
        <v/>
      </c>
    </row>
    <row r="306" spans="2:19" ht="21" customHeight="1">
      <c r="B306" s="78"/>
      <c r="C306" s="71"/>
      <c r="D306" s="71"/>
      <c r="E306" s="78"/>
      <c r="F306" s="71"/>
      <c r="G306" s="71"/>
      <c r="H306" s="78"/>
      <c r="I306" s="71"/>
      <c r="J306" s="71"/>
      <c r="K306" s="78"/>
      <c r="L306" s="71"/>
      <c r="M306" s="71"/>
      <c r="N306" s="71"/>
      <c r="O306" s="78"/>
      <c r="P306" s="78"/>
      <c r="Q306" s="72"/>
      <c r="R306" s="68" t="str">
        <f t="shared" si="8"/>
        <v/>
      </c>
      <c r="S306" s="62" t="str">
        <f t="shared" si="9"/>
        <v/>
      </c>
    </row>
    <row r="307" spans="2:19" ht="21" customHeight="1">
      <c r="B307" s="78"/>
      <c r="C307" s="71"/>
      <c r="D307" s="71"/>
      <c r="E307" s="78"/>
      <c r="F307" s="71"/>
      <c r="G307" s="71"/>
      <c r="H307" s="78"/>
      <c r="I307" s="71"/>
      <c r="J307" s="71"/>
      <c r="K307" s="78"/>
      <c r="L307" s="71"/>
      <c r="M307" s="71"/>
      <c r="N307" s="71"/>
      <c r="O307" s="78"/>
      <c r="P307" s="78"/>
      <c r="Q307" s="72"/>
      <c r="R307" s="68" t="str">
        <f t="shared" si="8"/>
        <v/>
      </c>
      <c r="S307" s="62" t="str">
        <f t="shared" si="9"/>
        <v/>
      </c>
    </row>
    <row r="308" spans="2:19" ht="21" customHeight="1">
      <c r="B308" s="78"/>
      <c r="C308" s="71"/>
      <c r="D308" s="71"/>
      <c r="E308" s="78"/>
      <c r="F308" s="71"/>
      <c r="G308" s="71"/>
      <c r="H308" s="78"/>
      <c r="I308" s="71"/>
      <c r="J308" s="71"/>
      <c r="K308" s="78"/>
      <c r="L308" s="71"/>
      <c r="M308" s="71"/>
      <c r="N308" s="71"/>
      <c r="O308" s="78"/>
      <c r="P308" s="78"/>
      <c r="Q308" s="72"/>
      <c r="R308" s="68" t="str">
        <f t="shared" si="8"/>
        <v/>
      </c>
      <c r="S308" s="62" t="str">
        <f t="shared" si="9"/>
        <v/>
      </c>
    </row>
    <row r="309" spans="2:19" ht="21" customHeight="1">
      <c r="B309" s="78"/>
      <c r="C309" s="71"/>
      <c r="D309" s="71"/>
      <c r="E309" s="78"/>
      <c r="F309" s="71"/>
      <c r="G309" s="71"/>
      <c r="H309" s="78"/>
      <c r="I309" s="71"/>
      <c r="J309" s="71"/>
      <c r="K309" s="78"/>
      <c r="L309" s="71"/>
      <c r="M309" s="71"/>
      <c r="N309" s="71"/>
      <c r="O309" s="78"/>
      <c r="P309" s="78"/>
      <c r="Q309" s="72"/>
      <c r="R309" s="68" t="str">
        <f t="shared" si="8"/>
        <v/>
      </c>
      <c r="S309" s="62" t="str">
        <f t="shared" si="9"/>
        <v/>
      </c>
    </row>
    <row r="310" spans="2:19" ht="21" customHeight="1">
      <c r="B310" s="78"/>
      <c r="C310" s="71"/>
      <c r="D310" s="71"/>
      <c r="E310" s="78"/>
      <c r="F310" s="71"/>
      <c r="G310" s="71"/>
      <c r="H310" s="78"/>
      <c r="I310" s="71"/>
      <c r="J310" s="71"/>
      <c r="K310" s="78"/>
      <c r="L310" s="71"/>
      <c r="M310" s="71"/>
      <c r="N310" s="71"/>
      <c r="O310" s="78"/>
      <c r="P310" s="78"/>
      <c r="Q310" s="72"/>
      <c r="R310" s="68" t="str">
        <f t="shared" si="8"/>
        <v/>
      </c>
      <c r="S310" s="62" t="str">
        <f t="shared" si="9"/>
        <v/>
      </c>
    </row>
    <row r="311" spans="2:19" ht="21" customHeight="1">
      <c r="B311" s="78"/>
      <c r="C311" s="71"/>
      <c r="D311" s="71"/>
      <c r="E311" s="78"/>
      <c r="F311" s="71"/>
      <c r="G311" s="71"/>
      <c r="H311" s="78"/>
      <c r="I311" s="71"/>
      <c r="J311" s="71"/>
      <c r="K311" s="78"/>
      <c r="L311" s="71"/>
      <c r="M311" s="71"/>
      <c r="N311" s="71"/>
      <c r="O311" s="78"/>
      <c r="P311" s="78"/>
      <c r="Q311" s="72"/>
      <c r="R311" s="68" t="str">
        <f t="shared" si="8"/>
        <v/>
      </c>
      <c r="S311" s="62" t="str">
        <f t="shared" si="9"/>
        <v/>
      </c>
    </row>
    <row r="312" spans="2:19" ht="21" customHeight="1">
      <c r="B312" s="78"/>
      <c r="C312" s="71"/>
      <c r="D312" s="71"/>
      <c r="E312" s="78"/>
      <c r="F312" s="71"/>
      <c r="G312" s="71"/>
      <c r="H312" s="78"/>
      <c r="I312" s="71"/>
      <c r="J312" s="71"/>
      <c r="K312" s="78"/>
      <c r="L312" s="71"/>
      <c r="M312" s="71"/>
      <c r="N312" s="71"/>
      <c r="O312" s="78"/>
      <c r="P312" s="78"/>
      <c r="Q312" s="72"/>
      <c r="R312" s="68" t="str">
        <f t="shared" si="8"/>
        <v/>
      </c>
      <c r="S312" s="62" t="str">
        <f t="shared" si="9"/>
        <v/>
      </c>
    </row>
    <row r="313" spans="2:19" ht="21" customHeight="1">
      <c r="B313" s="78"/>
      <c r="C313" s="71"/>
      <c r="D313" s="71"/>
      <c r="E313" s="78"/>
      <c r="F313" s="71"/>
      <c r="G313" s="71"/>
      <c r="H313" s="78"/>
      <c r="I313" s="71"/>
      <c r="J313" s="71"/>
      <c r="K313" s="78"/>
      <c r="L313" s="71"/>
      <c r="M313" s="71"/>
      <c r="N313" s="71"/>
      <c r="O313" s="78"/>
      <c r="P313" s="78"/>
      <c r="Q313" s="72"/>
      <c r="R313" s="68" t="str">
        <f t="shared" si="8"/>
        <v/>
      </c>
      <c r="S313" s="62" t="str">
        <f t="shared" si="9"/>
        <v/>
      </c>
    </row>
    <row r="314" spans="2:19" ht="21" customHeight="1">
      <c r="B314" s="78"/>
      <c r="C314" s="71"/>
      <c r="D314" s="71"/>
      <c r="E314" s="78"/>
      <c r="F314" s="71"/>
      <c r="G314" s="71"/>
      <c r="H314" s="78"/>
      <c r="I314" s="71"/>
      <c r="J314" s="71"/>
      <c r="K314" s="78"/>
      <c r="L314" s="71"/>
      <c r="M314" s="71"/>
      <c r="N314" s="71"/>
      <c r="O314" s="78"/>
      <c r="P314" s="78"/>
      <c r="Q314" s="72"/>
      <c r="R314" s="68" t="str">
        <f t="shared" si="8"/>
        <v/>
      </c>
      <c r="S314" s="62" t="str">
        <f t="shared" si="9"/>
        <v/>
      </c>
    </row>
    <row r="315" spans="2:19" ht="21" customHeight="1">
      <c r="B315" s="78"/>
      <c r="C315" s="71"/>
      <c r="D315" s="71"/>
      <c r="E315" s="78"/>
      <c r="F315" s="71"/>
      <c r="G315" s="71"/>
      <c r="H315" s="78"/>
      <c r="I315" s="71"/>
      <c r="J315" s="71"/>
      <c r="K315" s="78"/>
      <c r="L315" s="71"/>
      <c r="M315" s="71"/>
      <c r="N315" s="71"/>
      <c r="O315" s="78"/>
      <c r="P315" s="78"/>
      <c r="Q315" s="72"/>
      <c r="R315" s="68" t="str">
        <f t="shared" si="8"/>
        <v/>
      </c>
      <c r="S315" s="62" t="str">
        <f t="shared" si="9"/>
        <v/>
      </c>
    </row>
    <row r="316" spans="2:19" ht="21" customHeight="1">
      <c r="B316" s="78"/>
      <c r="C316" s="71"/>
      <c r="D316" s="71"/>
      <c r="E316" s="78"/>
      <c r="F316" s="71"/>
      <c r="G316" s="71"/>
      <c r="H316" s="78"/>
      <c r="I316" s="71"/>
      <c r="J316" s="71"/>
      <c r="K316" s="78"/>
      <c r="L316" s="71"/>
      <c r="M316" s="71"/>
      <c r="N316" s="71"/>
      <c r="O316" s="78"/>
      <c r="P316" s="78"/>
      <c r="Q316" s="72"/>
      <c r="R316" s="68" t="str">
        <f t="shared" si="8"/>
        <v/>
      </c>
      <c r="S316" s="62" t="str">
        <f t="shared" si="9"/>
        <v/>
      </c>
    </row>
    <row r="317" spans="2:19" ht="21" customHeight="1">
      <c r="B317" s="78"/>
      <c r="C317" s="71"/>
      <c r="D317" s="71"/>
      <c r="E317" s="78"/>
      <c r="F317" s="71"/>
      <c r="G317" s="71"/>
      <c r="H317" s="78"/>
      <c r="I317" s="71"/>
      <c r="J317" s="71"/>
      <c r="K317" s="78"/>
      <c r="L317" s="71"/>
      <c r="M317" s="71"/>
      <c r="N317" s="71"/>
      <c r="O317" s="78"/>
      <c r="P317" s="78"/>
      <c r="Q317" s="72"/>
      <c r="R317" s="68" t="str">
        <f t="shared" si="8"/>
        <v/>
      </c>
      <c r="S317" s="62" t="str">
        <f t="shared" si="9"/>
        <v/>
      </c>
    </row>
    <row r="318" spans="2:19" ht="21" customHeight="1">
      <c r="B318" s="78"/>
      <c r="C318" s="71"/>
      <c r="D318" s="71"/>
      <c r="E318" s="78"/>
      <c r="F318" s="71"/>
      <c r="G318" s="71"/>
      <c r="H318" s="78"/>
      <c r="I318" s="71"/>
      <c r="J318" s="71"/>
      <c r="K318" s="78"/>
      <c r="L318" s="71"/>
      <c r="M318" s="71"/>
      <c r="N318" s="71"/>
      <c r="O318" s="78"/>
      <c r="P318" s="78"/>
      <c r="Q318" s="72"/>
      <c r="R318" s="68" t="str">
        <f t="shared" si="8"/>
        <v/>
      </c>
      <c r="S318" s="62" t="str">
        <f t="shared" si="9"/>
        <v/>
      </c>
    </row>
    <row r="319" spans="2:19" ht="21" customHeight="1">
      <c r="B319" s="78"/>
      <c r="C319" s="71"/>
      <c r="D319" s="71"/>
      <c r="E319" s="78"/>
      <c r="F319" s="71"/>
      <c r="G319" s="71"/>
      <c r="H319" s="78"/>
      <c r="I319" s="71"/>
      <c r="J319" s="71"/>
      <c r="K319" s="78"/>
      <c r="L319" s="71"/>
      <c r="M319" s="71"/>
      <c r="N319" s="71"/>
      <c r="O319" s="78"/>
      <c r="P319" s="78"/>
      <c r="Q319" s="72"/>
      <c r="R319" s="68" t="str">
        <f t="shared" si="8"/>
        <v/>
      </c>
      <c r="S319" s="62" t="str">
        <f t="shared" si="9"/>
        <v/>
      </c>
    </row>
    <row r="320" spans="2:19" ht="21" customHeight="1">
      <c r="B320" s="78"/>
      <c r="C320" s="71"/>
      <c r="D320" s="71"/>
      <c r="E320" s="78"/>
      <c r="F320" s="71"/>
      <c r="G320" s="71"/>
      <c r="H320" s="78"/>
      <c r="I320" s="71"/>
      <c r="J320" s="71"/>
      <c r="K320" s="78"/>
      <c r="L320" s="71"/>
      <c r="M320" s="71"/>
      <c r="N320" s="71"/>
      <c r="O320" s="78"/>
      <c r="P320" s="78"/>
      <c r="Q320" s="72"/>
      <c r="R320" s="68" t="str">
        <f t="shared" si="8"/>
        <v/>
      </c>
      <c r="S320" s="62" t="str">
        <f t="shared" si="9"/>
        <v/>
      </c>
    </row>
    <row r="321" spans="2:19" ht="21" customHeight="1">
      <c r="B321" s="78"/>
      <c r="C321" s="71"/>
      <c r="D321" s="71"/>
      <c r="E321" s="78"/>
      <c r="F321" s="71"/>
      <c r="G321" s="71"/>
      <c r="H321" s="78"/>
      <c r="I321" s="71"/>
      <c r="J321" s="71"/>
      <c r="K321" s="78"/>
      <c r="L321" s="71"/>
      <c r="M321" s="71"/>
      <c r="N321" s="71"/>
      <c r="O321" s="78"/>
      <c r="P321" s="78"/>
      <c r="Q321" s="72"/>
      <c r="R321" s="68" t="str">
        <f t="shared" si="8"/>
        <v/>
      </c>
      <c r="S321" s="62" t="str">
        <f t="shared" si="9"/>
        <v/>
      </c>
    </row>
    <row r="322" spans="2:19" ht="21" customHeight="1">
      <c r="B322" s="78"/>
      <c r="C322" s="71"/>
      <c r="D322" s="71"/>
      <c r="E322" s="78"/>
      <c r="F322" s="71"/>
      <c r="G322" s="71"/>
      <c r="H322" s="78"/>
      <c r="I322" s="71"/>
      <c r="J322" s="71"/>
      <c r="K322" s="78"/>
      <c r="L322" s="71"/>
      <c r="M322" s="71"/>
      <c r="N322" s="71"/>
      <c r="O322" s="78"/>
      <c r="P322" s="78"/>
      <c r="Q322" s="72"/>
      <c r="R322" s="68" t="str">
        <f t="shared" si="8"/>
        <v/>
      </c>
      <c r="S322" s="62" t="str">
        <f t="shared" si="9"/>
        <v/>
      </c>
    </row>
    <row r="323" spans="2:19" ht="21" customHeight="1">
      <c r="B323" s="78"/>
      <c r="C323" s="71"/>
      <c r="D323" s="71"/>
      <c r="E323" s="78"/>
      <c r="F323" s="71"/>
      <c r="G323" s="71"/>
      <c r="H323" s="78"/>
      <c r="I323" s="71"/>
      <c r="J323" s="71"/>
      <c r="K323" s="78"/>
      <c r="L323" s="71"/>
      <c r="M323" s="71"/>
      <c r="N323" s="71"/>
      <c r="O323" s="78"/>
      <c r="P323" s="78"/>
      <c r="Q323" s="72"/>
      <c r="R323" s="68" t="str">
        <f t="shared" si="8"/>
        <v/>
      </c>
      <c r="S323" s="62" t="str">
        <f t="shared" si="9"/>
        <v/>
      </c>
    </row>
    <row r="324" spans="2:19" ht="21" customHeight="1">
      <c r="B324" s="78"/>
      <c r="C324" s="71"/>
      <c r="D324" s="71"/>
      <c r="E324" s="78"/>
      <c r="F324" s="71"/>
      <c r="G324" s="71"/>
      <c r="H324" s="78"/>
      <c r="I324" s="71"/>
      <c r="J324" s="71"/>
      <c r="K324" s="78"/>
      <c r="L324" s="71"/>
      <c r="M324" s="71"/>
      <c r="N324" s="71"/>
      <c r="O324" s="78"/>
      <c r="P324" s="78"/>
      <c r="Q324" s="72"/>
      <c r="R324" s="68" t="str">
        <f t="shared" si="8"/>
        <v/>
      </c>
      <c r="S324" s="62" t="str">
        <f t="shared" si="9"/>
        <v/>
      </c>
    </row>
    <row r="325" spans="2:19" ht="21" customHeight="1">
      <c r="B325" s="78"/>
      <c r="C325" s="71"/>
      <c r="D325" s="71"/>
      <c r="E325" s="78"/>
      <c r="F325" s="71"/>
      <c r="G325" s="71"/>
      <c r="H325" s="78"/>
      <c r="I325" s="71"/>
      <c r="J325" s="71"/>
      <c r="K325" s="78"/>
      <c r="L325" s="71"/>
      <c r="M325" s="71"/>
      <c r="N325" s="71"/>
      <c r="O325" s="78"/>
      <c r="P325" s="78"/>
      <c r="Q325" s="72"/>
      <c r="R325" s="68" t="str">
        <f t="shared" si="8"/>
        <v/>
      </c>
      <c r="S325" s="62" t="str">
        <f t="shared" si="9"/>
        <v/>
      </c>
    </row>
    <row r="326" spans="2:19" ht="21" customHeight="1">
      <c r="B326" s="78"/>
      <c r="C326" s="71"/>
      <c r="D326" s="71"/>
      <c r="E326" s="78"/>
      <c r="F326" s="71"/>
      <c r="G326" s="71"/>
      <c r="H326" s="78"/>
      <c r="I326" s="71"/>
      <c r="J326" s="71"/>
      <c r="K326" s="78"/>
      <c r="L326" s="71"/>
      <c r="M326" s="71"/>
      <c r="N326" s="71"/>
      <c r="O326" s="78"/>
      <c r="P326" s="78"/>
      <c r="Q326" s="72"/>
      <c r="R326" s="68" t="str">
        <f t="shared" si="8"/>
        <v/>
      </c>
      <c r="S326" s="62" t="str">
        <f t="shared" si="9"/>
        <v/>
      </c>
    </row>
    <row r="327" spans="2:19" ht="21" customHeight="1">
      <c r="B327" s="78"/>
      <c r="C327" s="71"/>
      <c r="D327" s="71"/>
      <c r="E327" s="78"/>
      <c r="F327" s="71"/>
      <c r="G327" s="71"/>
      <c r="H327" s="78"/>
      <c r="I327" s="71"/>
      <c r="J327" s="71"/>
      <c r="K327" s="78"/>
      <c r="L327" s="71"/>
      <c r="M327" s="71"/>
      <c r="N327" s="71"/>
      <c r="O327" s="78"/>
      <c r="P327" s="78"/>
      <c r="Q327" s="72"/>
      <c r="R327" s="68" t="str">
        <f t="shared" si="8"/>
        <v/>
      </c>
      <c r="S327" s="62" t="str">
        <f t="shared" si="9"/>
        <v/>
      </c>
    </row>
    <row r="328" spans="2:19" ht="21" customHeight="1">
      <c r="B328" s="78"/>
      <c r="C328" s="71"/>
      <c r="D328" s="71"/>
      <c r="E328" s="78"/>
      <c r="F328" s="71"/>
      <c r="G328" s="71"/>
      <c r="H328" s="78"/>
      <c r="I328" s="71"/>
      <c r="J328" s="71"/>
      <c r="K328" s="78"/>
      <c r="L328" s="71"/>
      <c r="M328" s="71"/>
      <c r="N328" s="71"/>
      <c r="O328" s="78"/>
      <c r="P328" s="78"/>
      <c r="Q328" s="72"/>
      <c r="R328" s="68" t="str">
        <f t="shared" si="8"/>
        <v/>
      </c>
      <c r="S328" s="62" t="str">
        <f t="shared" si="9"/>
        <v/>
      </c>
    </row>
    <row r="329" spans="2:19" ht="21" customHeight="1">
      <c r="B329" s="78"/>
      <c r="C329" s="71"/>
      <c r="D329" s="71"/>
      <c r="E329" s="78"/>
      <c r="F329" s="71"/>
      <c r="G329" s="71"/>
      <c r="H329" s="78"/>
      <c r="I329" s="71"/>
      <c r="J329" s="71"/>
      <c r="K329" s="78"/>
      <c r="L329" s="71"/>
      <c r="M329" s="71"/>
      <c r="N329" s="71"/>
      <c r="O329" s="78"/>
      <c r="P329" s="78"/>
      <c r="Q329" s="72"/>
      <c r="R329" s="68" t="str">
        <f t="shared" si="8"/>
        <v/>
      </c>
      <c r="S329" s="62" t="str">
        <f t="shared" si="9"/>
        <v/>
      </c>
    </row>
    <row r="330" spans="2:19" ht="21" customHeight="1">
      <c r="B330" s="78"/>
      <c r="C330" s="71"/>
      <c r="D330" s="71"/>
      <c r="E330" s="78"/>
      <c r="F330" s="71"/>
      <c r="G330" s="71"/>
      <c r="H330" s="78"/>
      <c r="I330" s="71"/>
      <c r="J330" s="71"/>
      <c r="K330" s="78"/>
      <c r="L330" s="71"/>
      <c r="M330" s="71"/>
      <c r="N330" s="71"/>
      <c r="O330" s="78"/>
      <c r="P330" s="78"/>
      <c r="Q330" s="72"/>
      <c r="R330" s="68" t="str">
        <f t="shared" si="8"/>
        <v/>
      </c>
      <c r="S330" s="62" t="str">
        <f t="shared" si="9"/>
        <v/>
      </c>
    </row>
    <row r="331" spans="2:19" ht="21" customHeight="1">
      <c r="B331" s="78"/>
      <c r="C331" s="71"/>
      <c r="D331" s="71"/>
      <c r="E331" s="78"/>
      <c r="F331" s="71"/>
      <c r="G331" s="71"/>
      <c r="H331" s="78"/>
      <c r="I331" s="71"/>
      <c r="J331" s="71"/>
      <c r="K331" s="78"/>
      <c r="L331" s="71"/>
      <c r="M331" s="71"/>
      <c r="N331" s="71"/>
      <c r="O331" s="78"/>
      <c r="P331" s="78"/>
      <c r="Q331" s="72"/>
      <c r="R331" s="68" t="str">
        <f t="shared" si="8"/>
        <v/>
      </c>
      <c r="S331" s="62" t="str">
        <f t="shared" si="9"/>
        <v/>
      </c>
    </row>
    <row r="332" spans="2:19" ht="21" customHeight="1">
      <c r="B332" s="78"/>
      <c r="C332" s="71"/>
      <c r="D332" s="71"/>
      <c r="E332" s="78"/>
      <c r="F332" s="71"/>
      <c r="G332" s="71"/>
      <c r="H332" s="78"/>
      <c r="I332" s="71"/>
      <c r="J332" s="71"/>
      <c r="K332" s="78"/>
      <c r="L332" s="71"/>
      <c r="M332" s="71"/>
      <c r="N332" s="71"/>
      <c r="O332" s="78"/>
      <c r="P332" s="78"/>
      <c r="Q332" s="72"/>
      <c r="R332" s="68" t="str">
        <f t="shared" si="8"/>
        <v/>
      </c>
      <c r="S332" s="62" t="str">
        <f t="shared" si="9"/>
        <v/>
      </c>
    </row>
    <row r="333" spans="2:19" ht="21" customHeight="1">
      <c r="B333" s="78"/>
      <c r="C333" s="71"/>
      <c r="D333" s="71"/>
      <c r="E333" s="78"/>
      <c r="F333" s="71"/>
      <c r="G333" s="71"/>
      <c r="H333" s="78"/>
      <c r="I333" s="71"/>
      <c r="J333" s="71"/>
      <c r="K333" s="78"/>
      <c r="L333" s="71"/>
      <c r="M333" s="71"/>
      <c r="N333" s="71"/>
      <c r="O333" s="78"/>
      <c r="P333" s="78"/>
      <c r="Q333" s="72"/>
      <c r="R333" s="68" t="str">
        <f t="shared" ref="R333:R396" si="10">IF(S333&lt;&gt;"","Erreur","")</f>
        <v/>
      </c>
      <c r="S333" s="62" t="str">
        <f t="shared" ref="S333:S396" si="11">IF(AND(B333&lt;&gt;"",B332=""),"La ligne précédente ne doit pas être vide",IF(AND(B333&lt;&gt;"",OR(C333="",D333="",N333="")),"Veuillez compléter les informations d'identification du dérivé.",IF(AND(B333="",OR(C333&lt;&gt;"",D333&lt;&gt;"",N333&lt;&gt;"")),"Veuillez compléter les informations d'identification du dérivé en colonne C0010.",IF(AND(B333&lt;&gt;"",E333&lt;&gt;"",F333=""),"Veuillez compléter la colonne C0230 Type de code.",IF(AND(B333&lt;&gt;"",F333=""),"Veuillez sélectionner Total/NA dans la liste de la colonne C0230 si vous n'avez rien à déclarer.",IF(AND(B333&lt;&gt;"",H333&lt;&gt;"",I333=""),"Veuillez compléter la colonne C0260 Type de code.",IF(AND(B333&lt;&gt;"",I333=""),"Veuillez sélectionner Total/NA dans la liste de la colonne C0260 si vous n'avez rien à déclarer.","")))))))</f>
        <v/>
      </c>
    </row>
    <row r="334" spans="2:19" ht="21" customHeight="1">
      <c r="B334" s="78"/>
      <c r="C334" s="71"/>
      <c r="D334" s="71"/>
      <c r="E334" s="78"/>
      <c r="F334" s="71"/>
      <c r="G334" s="71"/>
      <c r="H334" s="78"/>
      <c r="I334" s="71"/>
      <c r="J334" s="71"/>
      <c r="K334" s="78"/>
      <c r="L334" s="71"/>
      <c r="M334" s="71"/>
      <c r="N334" s="71"/>
      <c r="O334" s="78"/>
      <c r="P334" s="78"/>
      <c r="Q334" s="72"/>
      <c r="R334" s="68" t="str">
        <f t="shared" si="10"/>
        <v/>
      </c>
      <c r="S334" s="62" t="str">
        <f t="shared" si="11"/>
        <v/>
      </c>
    </row>
    <row r="335" spans="2:19" ht="21" customHeight="1">
      <c r="B335" s="78"/>
      <c r="C335" s="71"/>
      <c r="D335" s="71"/>
      <c r="E335" s="78"/>
      <c r="F335" s="71"/>
      <c r="G335" s="71"/>
      <c r="H335" s="78"/>
      <c r="I335" s="71"/>
      <c r="J335" s="71"/>
      <c r="K335" s="78"/>
      <c r="L335" s="71"/>
      <c r="M335" s="71"/>
      <c r="N335" s="71"/>
      <c r="O335" s="78"/>
      <c r="P335" s="78"/>
      <c r="Q335" s="72"/>
      <c r="R335" s="68" t="str">
        <f t="shared" si="10"/>
        <v/>
      </c>
      <c r="S335" s="62" t="str">
        <f t="shared" si="11"/>
        <v/>
      </c>
    </row>
    <row r="336" spans="2:19" ht="21" customHeight="1">
      <c r="B336" s="78"/>
      <c r="C336" s="71"/>
      <c r="D336" s="71"/>
      <c r="E336" s="78"/>
      <c r="F336" s="71"/>
      <c r="G336" s="71"/>
      <c r="H336" s="78"/>
      <c r="I336" s="71"/>
      <c r="J336" s="71"/>
      <c r="K336" s="78"/>
      <c r="L336" s="71"/>
      <c r="M336" s="71"/>
      <c r="N336" s="71"/>
      <c r="O336" s="78"/>
      <c r="P336" s="78"/>
      <c r="Q336" s="72"/>
      <c r="R336" s="68" t="str">
        <f t="shared" si="10"/>
        <v/>
      </c>
      <c r="S336" s="62" t="str">
        <f t="shared" si="11"/>
        <v/>
      </c>
    </row>
    <row r="337" spans="2:19" ht="21" customHeight="1">
      <c r="B337" s="78"/>
      <c r="C337" s="71"/>
      <c r="D337" s="71"/>
      <c r="E337" s="78"/>
      <c r="F337" s="71"/>
      <c r="G337" s="71"/>
      <c r="H337" s="78"/>
      <c r="I337" s="71"/>
      <c r="J337" s="71"/>
      <c r="K337" s="78"/>
      <c r="L337" s="71"/>
      <c r="M337" s="71"/>
      <c r="N337" s="71"/>
      <c r="O337" s="78"/>
      <c r="P337" s="78"/>
      <c r="Q337" s="72"/>
      <c r="R337" s="68" t="str">
        <f t="shared" si="10"/>
        <v/>
      </c>
      <c r="S337" s="62" t="str">
        <f t="shared" si="11"/>
        <v/>
      </c>
    </row>
    <row r="338" spans="2:19" ht="21" customHeight="1">
      <c r="B338" s="78"/>
      <c r="C338" s="71"/>
      <c r="D338" s="71"/>
      <c r="E338" s="78"/>
      <c r="F338" s="71"/>
      <c r="G338" s="71"/>
      <c r="H338" s="78"/>
      <c r="I338" s="71"/>
      <c r="J338" s="71"/>
      <c r="K338" s="78"/>
      <c r="L338" s="71"/>
      <c r="M338" s="71"/>
      <c r="N338" s="71"/>
      <c r="O338" s="78"/>
      <c r="P338" s="78"/>
      <c r="Q338" s="72"/>
      <c r="R338" s="68" t="str">
        <f t="shared" si="10"/>
        <v/>
      </c>
      <c r="S338" s="62" t="str">
        <f t="shared" si="11"/>
        <v/>
      </c>
    </row>
    <row r="339" spans="2:19" ht="21" customHeight="1">
      <c r="B339" s="78"/>
      <c r="C339" s="71"/>
      <c r="D339" s="71"/>
      <c r="E339" s="78"/>
      <c r="F339" s="71"/>
      <c r="G339" s="71"/>
      <c r="H339" s="78"/>
      <c r="I339" s="71"/>
      <c r="J339" s="71"/>
      <c r="K339" s="78"/>
      <c r="L339" s="71"/>
      <c r="M339" s="71"/>
      <c r="N339" s="71"/>
      <c r="O339" s="78"/>
      <c r="P339" s="78"/>
      <c r="Q339" s="72"/>
      <c r="R339" s="68" t="str">
        <f t="shared" si="10"/>
        <v/>
      </c>
      <c r="S339" s="62" t="str">
        <f t="shared" si="11"/>
        <v/>
      </c>
    </row>
    <row r="340" spans="2:19" ht="21" customHeight="1">
      <c r="B340" s="78"/>
      <c r="C340" s="71"/>
      <c r="D340" s="71"/>
      <c r="E340" s="78"/>
      <c r="F340" s="71"/>
      <c r="G340" s="71"/>
      <c r="H340" s="78"/>
      <c r="I340" s="71"/>
      <c r="J340" s="71"/>
      <c r="K340" s="78"/>
      <c r="L340" s="71"/>
      <c r="M340" s="71"/>
      <c r="N340" s="71"/>
      <c r="O340" s="78"/>
      <c r="P340" s="78"/>
      <c r="Q340" s="72"/>
      <c r="R340" s="68" t="str">
        <f t="shared" si="10"/>
        <v/>
      </c>
      <c r="S340" s="62" t="str">
        <f t="shared" si="11"/>
        <v/>
      </c>
    </row>
    <row r="341" spans="2:19" ht="21" customHeight="1">
      <c r="B341" s="78"/>
      <c r="C341" s="71"/>
      <c r="D341" s="71"/>
      <c r="E341" s="78"/>
      <c r="F341" s="71"/>
      <c r="G341" s="71"/>
      <c r="H341" s="78"/>
      <c r="I341" s="71"/>
      <c r="J341" s="71"/>
      <c r="K341" s="78"/>
      <c r="L341" s="71"/>
      <c r="M341" s="71"/>
      <c r="N341" s="71"/>
      <c r="O341" s="78"/>
      <c r="P341" s="78"/>
      <c r="Q341" s="72"/>
      <c r="R341" s="68" t="str">
        <f t="shared" si="10"/>
        <v/>
      </c>
      <c r="S341" s="62" t="str">
        <f t="shared" si="11"/>
        <v/>
      </c>
    </row>
    <row r="342" spans="2:19" ht="21" customHeight="1">
      <c r="B342" s="78"/>
      <c r="C342" s="71"/>
      <c r="D342" s="71"/>
      <c r="E342" s="78"/>
      <c r="F342" s="71"/>
      <c r="G342" s="71"/>
      <c r="H342" s="78"/>
      <c r="I342" s="71"/>
      <c r="J342" s="71"/>
      <c r="K342" s="78"/>
      <c r="L342" s="71"/>
      <c r="M342" s="71"/>
      <c r="N342" s="71"/>
      <c r="O342" s="78"/>
      <c r="P342" s="78"/>
      <c r="Q342" s="72"/>
      <c r="R342" s="68" t="str">
        <f t="shared" si="10"/>
        <v/>
      </c>
      <c r="S342" s="62" t="str">
        <f t="shared" si="11"/>
        <v/>
      </c>
    </row>
    <row r="343" spans="2:19" ht="21" customHeight="1">
      <c r="B343" s="78"/>
      <c r="C343" s="71"/>
      <c r="D343" s="71"/>
      <c r="E343" s="78"/>
      <c r="F343" s="71"/>
      <c r="G343" s="71"/>
      <c r="H343" s="78"/>
      <c r="I343" s="71"/>
      <c r="J343" s="71"/>
      <c r="K343" s="78"/>
      <c r="L343" s="71"/>
      <c r="M343" s="71"/>
      <c r="N343" s="71"/>
      <c r="O343" s="78"/>
      <c r="P343" s="78"/>
      <c r="Q343" s="72"/>
      <c r="R343" s="68" t="str">
        <f t="shared" si="10"/>
        <v/>
      </c>
      <c r="S343" s="62" t="str">
        <f t="shared" si="11"/>
        <v/>
      </c>
    </row>
    <row r="344" spans="2:19" ht="21" customHeight="1">
      <c r="B344" s="78"/>
      <c r="C344" s="71"/>
      <c r="D344" s="71"/>
      <c r="E344" s="78"/>
      <c r="F344" s="71"/>
      <c r="G344" s="71"/>
      <c r="H344" s="78"/>
      <c r="I344" s="71"/>
      <c r="J344" s="71"/>
      <c r="K344" s="78"/>
      <c r="L344" s="71"/>
      <c r="M344" s="71"/>
      <c r="N344" s="71"/>
      <c r="O344" s="78"/>
      <c r="P344" s="78"/>
      <c r="Q344" s="72"/>
      <c r="R344" s="68" t="str">
        <f t="shared" si="10"/>
        <v/>
      </c>
      <c r="S344" s="62" t="str">
        <f t="shared" si="11"/>
        <v/>
      </c>
    </row>
    <row r="345" spans="2:19" ht="21" customHeight="1">
      <c r="B345" s="78"/>
      <c r="C345" s="71"/>
      <c r="D345" s="71"/>
      <c r="E345" s="78"/>
      <c r="F345" s="71"/>
      <c r="G345" s="71"/>
      <c r="H345" s="78"/>
      <c r="I345" s="71"/>
      <c r="J345" s="71"/>
      <c r="K345" s="78"/>
      <c r="L345" s="71"/>
      <c r="M345" s="71"/>
      <c r="N345" s="71"/>
      <c r="O345" s="78"/>
      <c r="P345" s="78"/>
      <c r="Q345" s="72"/>
      <c r="R345" s="68" t="str">
        <f t="shared" si="10"/>
        <v/>
      </c>
      <c r="S345" s="62" t="str">
        <f t="shared" si="11"/>
        <v/>
      </c>
    </row>
    <row r="346" spans="2:19" ht="21" customHeight="1">
      <c r="B346" s="78"/>
      <c r="C346" s="71"/>
      <c r="D346" s="71"/>
      <c r="E346" s="78"/>
      <c r="F346" s="71"/>
      <c r="G346" s="71"/>
      <c r="H346" s="78"/>
      <c r="I346" s="71"/>
      <c r="J346" s="71"/>
      <c r="K346" s="78"/>
      <c r="L346" s="71"/>
      <c r="M346" s="71"/>
      <c r="N346" s="71"/>
      <c r="O346" s="78"/>
      <c r="P346" s="78"/>
      <c r="Q346" s="72"/>
      <c r="R346" s="68" t="str">
        <f t="shared" si="10"/>
        <v/>
      </c>
      <c r="S346" s="62" t="str">
        <f t="shared" si="11"/>
        <v/>
      </c>
    </row>
    <row r="347" spans="2:19" ht="21" customHeight="1">
      <c r="B347" s="78"/>
      <c r="C347" s="71"/>
      <c r="D347" s="71"/>
      <c r="E347" s="78"/>
      <c r="F347" s="71"/>
      <c r="G347" s="71"/>
      <c r="H347" s="78"/>
      <c r="I347" s="71"/>
      <c r="J347" s="71"/>
      <c r="K347" s="78"/>
      <c r="L347" s="71"/>
      <c r="M347" s="71"/>
      <c r="N347" s="71"/>
      <c r="O347" s="78"/>
      <c r="P347" s="78"/>
      <c r="Q347" s="72"/>
      <c r="R347" s="68" t="str">
        <f t="shared" si="10"/>
        <v/>
      </c>
      <c r="S347" s="62" t="str">
        <f t="shared" si="11"/>
        <v/>
      </c>
    </row>
    <row r="348" spans="2:19" ht="21" customHeight="1">
      <c r="B348" s="78"/>
      <c r="C348" s="71"/>
      <c r="D348" s="71"/>
      <c r="E348" s="78"/>
      <c r="F348" s="71"/>
      <c r="G348" s="71"/>
      <c r="H348" s="78"/>
      <c r="I348" s="71"/>
      <c r="J348" s="71"/>
      <c r="K348" s="78"/>
      <c r="L348" s="71"/>
      <c r="M348" s="71"/>
      <c r="N348" s="71"/>
      <c r="O348" s="78"/>
      <c r="P348" s="78"/>
      <c r="Q348" s="72"/>
      <c r="R348" s="68" t="str">
        <f t="shared" si="10"/>
        <v/>
      </c>
      <c r="S348" s="62" t="str">
        <f t="shared" si="11"/>
        <v/>
      </c>
    </row>
    <row r="349" spans="2:19" ht="21" customHeight="1">
      <c r="B349" s="78"/>
      <c r="C349" s="71"/>
      <c r="D349" s="71"/>
      <c r="E349" s="78"/>
      <c r="F349" s="71"/>
      <c r="G349" s="71"/>
      <c r="H349" s="78"/>
      <c r="I349" s="71"/>
      <c r="J349" s="71"/>
      <c r="K349" s="78"/>
      <c r="L349" s="71"/>
      <c r="M349" s="71"/>
      <c r="N349" s="71"/>
      <c r="O349" s="78"/>
      <c r="P349" s="78"/>
      <c r="Q349" s="72"/>
      <c r="R349" s="68" t="str">
        <f t="shared" si="10"/>
        <v/>
      </c>
      <c r="S349" s="62" t="str">
        <f t="shared" si="11"/>
        <v/>
      </c>
    </row>
    <row r="350" spans="2:19" ht="21" customHeight="1">
      <c r="B350" s="78"/>
      <c r="C350" s="71"/>
      <c r="D350" s="71"/>
      <c r="E350" s="78"/>
      <c r="F350" s="71"/>
      <c r="G350" s="71"/>
      <c r="H350" s="78"/>
      <c r="I350" s="71"/>
      <c r="J350" s="71"/>
      <c r="K350" s="78"/>
      <c r="L350" s="71"/>
      <c r="M350" s="71"/>
      <c r="N350" s="71"/>
      <c r="O350" s="78"/>
      <c r="P350" s="78"/>
      <c r="Q350" s="72"/>
      <c r="R350" s="68" t="str">
        <f t="shared" si="10"/>
        <v/>
      </c>
      <c r="S350" s="62" t="str">
        <f t="shared" si="11"/>
        <v/>
      </c>
    </row>
    <row r="351" spans="2:19" ht="21" customHeight="1">
      <c r="B351" s="78"/>
      <c r="C351" s="71"/>
      <c r="D351" s="71"/>
      <c r="E351" s="78"/>
      <c r="F351" s="71"/>
      <c r="G351" s="71"/>
      <c r="H351" s="78"/>
      <c r="I351" s="71"/>
      <c r="J351" s="71"/>
      <c r="K351" s="78"/>
      <c r="L351" s="71"/>
      <c r="M351" s="71"/>
      <c r="N351" s="71"/>
      <c r="O351" s="78"/>
      <c r="P351" s="78"/>
      <c r="Q351" s="72"/>
      <c r="R351" s="68" t="str">
        <f t="shared" si="10"/>
        <v/>
      </c>
      <c r="S351" s="62" t="str">
        <f t="shared" si="11"/>
        <v/>
      </c>
    </row>
    <row r="352" spans="2:19" ht="21" customHeight="1">
      <c r="B352" s="78"/>
      <c r="C352" s="71"/>
      <c r="D352" s="71"/>
      <c r="E352" s="78"/>
      <c r="F352" s="71"/>
      <c r="G352" s="71"/>
      <c r="H352" s="78"/>
      <c r="I352" s="71"/>
      <c r="J352" s="71"/>
      <c r="K352" s="78"/>
      <c r="L352" s="71"/>
      <c r="M352" s="71"/>
      <c r="N352" s="71"/>
      <c r="O352" s="78"/>
      <c r="P352" s="78"/>
      <c r="Q352" s="72"/>
      <c r="R352" s="68" t="str">
        <f t="shared" si="10"/>
        <v/>
      </c>
      <c r="S352" s="62" t="str">
        <f t="shared" si="11"/>
        <v/>
      </c>
    </row>
    <row r="353" spans="2:19" ht="21" customHeight="1">
      <c r="B353" s="78"/>
      <c r="C353" s="71"/>
      <c r="D353" s="71"/>
      <c r="E353" s="78"/>
      <c r="F353" s="71"/>
      <c r="G353" s="71"/>
      <c r="H353" s="78"/>
      <c r="I353" s="71"/>
      <c r="J353" s="71"/>
      <c r="K353" s="78"/>
      <c r="L353" s="71"/>
      <c r="M353" s="71"/>
      <c r="N353" s="71"/>
      <c r="O353" s="78"/>
      <c r="P353" s="78"/>
      <c r="Q353" s="72"/>
      <c r="R353" s="68" t="str">
        <f t="shared" si="10"/>
        <v/>
      </c>
      <c r="S353" s="62" t="str">
        <f t="shared" si="11"/>
        <v/>
      </c>
    </row>
    <row r="354" spans="2:19" ht="21" customHeight="1">
      <c r="B354" s="78"/>
      <c r="C354" s="71"/>
      <c r="D354" s="71"/>
      <c r="E354" s="78"/>
      <c r="F354" s="71"/>
      <c r="G354" s="71"/>
      <c r="H354" s="78"/>
      <c r="I354" s="71"/>
      <c r="J354" s="71"/>
      <c r="K354" s="78"/>
      <c r="L354" s="71"/>
      <c r="M354" s="71"/>
      <c r="N354" s="71"/>
      <c r="O354" s="78"/>
      <c r="P354" s="78"/>
      <c r="Q354" s="72"/>
      <c r="R354" s="68" t="str">
        <f t="shared" si="10"/>
        <v/>
      </c>
      <c r="S354" s="62" t="str">
        <f t="shared" si="11"/>
        <v/>
      </c>
    </row>
    <row r="355" spans="2:19" ht="21" customHeight="1">
      <c r="B355" s="78"/>
      <c r="C355" s="71"/>
      <c r="D355" s="71"/>
      <c r="E355" s="78"/>
      <c r="F355" s="71"/>
      <c r="G355" s="71"/>
      <c r="H355" s="78"/>
      <c r="I355" s="71"/>
      <c r="J355" s="71"/>
      <c r="K355" s="78"/>
      <c r="L355" s="71"/>
      <c r="M355" s="71"/>
      <c r="N355" s="71"/>
      <c r="O355" s="78"/>
      <c r="P355" s="78"/>
      <c r="Q355" s="72"/>
      <c r="R355" s="68" t="str">
        <f t="shared" si="10"/>
        <v/>
      </c>
      <c r="S355" s="62" t="str">
        <f t="shared" si="11"/>
        <v/>
      </c>
    </row>
    <row r="356" spans="2:19" ht="21" customHeight="1">
      <c r="B356" s="78"/>
      <c r="C356" s="71"/>
      <c r="D356" s="71"/>
      <c r="E356" s="78"/>
      <c r="F356" s="71"/>
      <c r="G356" s="71"/>
      <c r="H356" s="78"/>
      <c r="I356" s="71"/>
      <c r="J356" s="71"/>
      <c r="K356" s="78"/>
      <c r="L356" s="71"/>
      <c r="M356" s="71"/>
      <c r="N356" s="71"/>
      <c r="O356" s="78"/>
      <c r="P356" s="78"/>
      <c r="Q356" s="72"/>
      <c r="R356" s="68" t="str">
        <f t="shared" si="10"/>
        <v/>
      </c>
      <c r="S356" s="62" t="str">
        <f t="shared" si="11"/>
        <v/>
      </c>
    </row>
    <row r="357" spans="2:19" ht="21" customHeight="1">
      <c r="B357" s="78"/>
      <c r="C357" s="71"/>
      <c r="D357" s="71"/>
      <c r="E357" s="78"/>
      <c r="F357" s="71"/>
      <c r="G357" s="71"/>
      <c r="H357" s="78"/>
      <c r="I357" s="71"/>
      <c r="J357" s="71"/>
      <c r="K357" s="78"/>
      <c r="L357" s="71"/>
      <c r="M357" s="71"/>
      <c r="N357" s="71"/>
      <c r="O357" s="78"/>
      <c r="P357" s="78"/>
      <c r="Q357" s="72"/>
      <c r="R357" s="68" t="str">
        <f t="shared" si="10"/>
        <v/>
      </c>
      <c r="S357" s="62" t="str">
        <f t="shared" si="11"/>
        <v/>
      </c>
    </row>
    <row r="358" spans="2:19" ht="21" customHeight="1">
      <c r="B358" s="78"/>
      <c r="C358" s="71"/>
      <c r="D358" s="71"/>
      <c r="E358" s="78"/>
      <c r="F358" s="71"/>
      <c r="G358" s="71"/>
      <c r="H358" s="78"/>
      <c r="I358" s="71"/>
      <c r="J358" s="71"/>
      <c r="K358" s="78"/>
      <c r="L358" s="71"/>
      <c r="M358" s="71"/>
      <c r="N358" s="71"/>
      <c r="O358" s="78"/>
      <c r="P358" s="78"/>
      <c r="Q358" s="72"/>
      <c r="R358" s="68" t="str">
        <f t="shared" si="10"/>
        <v/>
      </c>
      <c r="S358" s="62" t="str">
        <f t="shared" si="11"/>
        <v/>
      </c>
    </row>
    <row r="359" spans="2:19" ht="21" customHeight="1">
      <c r="B359" s="78"/>
      <c r="C359" s="71"/>
      <c r="D359" s="71"/>
      <c r="E359" s="78"/>
      <c r="F359" s="71"/>
      <c r="G359" s="71"/>
      <c r="H359" s="78"/>
      <c r="I359" s="71"/>
      <c r="J359" s="71"/>
      <c r="K359" s="78"/>
      <c r="L359" s="71"/>
      <c r="M359" s="71"/>
      <c r="N359" s="71"/>
      <c r="O359" s="78"/>
      <c r="P359" s="78"/>
      <c r="Q359" s="72"/>
      <c r="R359" s="68" t="str">
        <f t="shared" si="10"/>
        <v/>
      </c>
      <c r="S359" s="62" t="str">
        <f t="shared" si="11"/>
        <v/>
      </c>
    </row>
    <row r="360" spans="2:19" ht="21" customHeight="1">
      <c r="B360" s="78"/>
      <c r="C360" s="71"/>
      <c r="D360" s="71"/>
      <c r="E360" s="78"/>
      <c r="F360" s="71"/>
      <c r="G360" s="71"/>
      <c r="H360" s="78"/>
      <c r="I360" s="71"/>
      <c r="J360" s="71"/>
      <c r="K360" s="78"/>
      <c r="L360" s="71"/>
      <c r="M360" s="71"/>
      <c r="N360" s="71"/>
      <c r="O360" s="78"/>
      <c r="P360" s="78"/>
      <c r="Q360" s="72"/>
      <c r="R360" s="68" t="str">
        <f t="shared" si="10"/>
        <v/>
      </c>
      <c r="S360" s="62" t="str">
        <f t="shared" si="11"/>
        <v/>
      </c>
    </row>
    <row r="361" spans="2:19" ht="21" customHeight="1">
      <c r="B361" s="78"/>
      <c r="C361" s="71"/>
      <c r="D361" s="71"/>
      <c r="E361" s="78"/>
      <c r="F361" s="71"/>
      <c r="G361" s="71"/>
      <c r="H361" s="78"/>
      <c r="I361" s="71"/>
      <c r="J361" s="71"/>
      <c r="K361" s="78"/>
      <c r="L361" s="71"/>
      <c r="M361" s="71"/>
      <c r="N361" s="71"/>
      <c r="O361" s="78"/>
      <c r="P361" s="78"/>
      <c r="Q361" s="72"/>
      <c r="R361" s="68" t="str">
        <f t="shared" si="10"/>
        <v/>
      </c>
      <c r="S361" s="62" t="str">
        <f t="shared" si="11"/>
        <v/>
      </c>
    </row>
    <row r="362" spans="2:19" ht="21" customHeight="1">
      <c r="B362" s="78"/>
      <c r="C362" s="71"/>
      <c r="D362" s="71"/>
      <c r="E362" s="78"/>
      <c r="F362" s="71"/>
      <c r="G362" s="71"/>
      <c r="H362" s="78"/>
      <c r="I362" s="71"/>
      <c r="J362" s="71"/>
      <c r="K362" s="78"/>
      <c r="L362" s="71"/>
      <c r="M362" s="71"/>
      <c r="N362" s="71"/>
      <c r="O362" s="78"/>
      <c r="P362" s="78"/>
      <c r="Q362" s="72"/>
      <c r="R362" s="68" t="str">
        <f t="shared" si="10"/>
        <v/>
      </c>
      <c r="S362" s="62" t="str">
        <f t="shared" si="11"/>
        <v/>
      </c>
    </row>
    <row r="363" spans="2:19" ht="21" customHeight="1">
      <c r="B363" s="78"/>
      <c r="C363" s="71"/>
      <c r="D363" s="71"/>
      <c r="E363" s="78"/>
      <c r="F363" s="71"/>
      <c r="G363" s="71"/>
      <c r="H363" s="78"/>
      <c r="I363" s="71"/>
      <c r="J363" s="71"/>
      <c r="K363" s="78"/>
      <c r="L363" s="71"/>
      <c r="M363" s="71"/>
      <c r="N363" s="71"/>
      <c r="O363" s="78"/>
      <c r="P363" s="78"/>
      <c r="Q363" s="72"/>
      <c r="R363" s="68" t="str">
        <f t="shared" si="10"/>
        <v/>
      </c>
      <c r="S363" s="62" t="str">
        <f t="shared" si="11"/>
        <v/>
      </c>
    </row>
    <row r="364" spans="2:19" ht="21" customHeight="1">
      <c r="B364" s="78"/>
      <c r="C364" s="71"/>
      <c r="D364" s="71"/>
      <c r="E364" s="78"/>
      <c r="F364" s="71"/>
      <c r="G364" s="71"/>
      <c r="H364" s="78"/>
      <c r="I364" s="71"/>
      <c r="J364" s="71"/>
      <c r="K364" s="78"/>
      <c r="L364" s="71"/>
      <c r="M364" s="71"/>
      <c r="N364" s="71"/>
      <c r="O364" s="78"/>
      <c r="P364" s="78"/>
      <c r="Q364" s="72"/>
      <c r="R364" s="68" t="str">
        <f t="shared" si="10"/>
        <v/>
      </c>
      <c r="S364" s="62" t="str">
        <f t="shared" si="11"/>
        <v/>
      </c>
    </row>
    <row r="365" spans="2:19" ht="21" customHeight="1">
      <c r="B365" s="78"/>
      <c r="C365" s="71"/>
      <c r="D365" s="71"/>
      <c r="E365" s="78"/>
      <c r="F365" s="71"/>
      <c r="G365" s="71"/>
      <c r="H365" s="78"/>
      <c r="I365" s="71"/>
      <c r="J365" s="71"/>
      <c r="K365" s="78"/>
      <c r="L365" s="71"/>
      <c r="M365" s="71"/>
      <c r="N365" s="71"/>
      <c r="O365" s="78"/>
      <c r="P365" s="78"/>
      <c r="Q365" s="72"/>
      <c r="R365" s="68" t="str">
        <f t="shared" si="10"/>
        <v/>
      </c>
      <c r="S365" s="62" t="str">
        <f t="shared" si="11"/>
        <v/>
      </c>
    </row>
    <row r="366" spans="2:19" ht="21" customHeight="1">
      <c r="B366" s="78"/>
      <c r="C366" s="71"/>
      <c r="D366" s="71"/>
      <c r="E366" s="78"/>
      <c r="F366" s="71"/>
      <c r="G366" s="71"/>
      <c r="H366" s="78"/>
      <c r="I366" s="71"/>
      <c r="J366" s="71"/>
      <c r="K366" s="78"/>
      <c r="L366" s="71"/>
      <c r="M366" s="71"/>
      <c r="N366" s="71"/>
      <c r="O366" s="78"/>
      <c r="P366" s="78"/>
      <c r="Q366" s="72"/>
      <c r="R366" s="68" t="str">
        <f t="shared" si="10"/>
        <v/>
      </c>
      <c r="S366" s="62" t="str">
        <f t="shared" si="11"/>
        <v/>
      </c>
    </row>
    <row r="367" spans="2:19" ht="21" customHeight="1">
      <c r="B367" s="78"/>
      <c r="C367" s="71"/>
      <c r="D367" s="71"/>
      <c r="E367" s="78"/>
      <c r="F367" s="71"/>
      <c r="G367" s="71"/>
      <c r="H367" s="78"/>
      <c r="I367" s="71"/>
      <c r="J367" s="71"/>
      <c r="K367" s="78"/>
      <c r="L367" s="71"/>
      <c r="M367" s="71"/>
      <c r="N367" s="71"/>
      <c r="O367" s="78"/>
      <c r="P367" s="78"/>
      <c r="Q367" s="72"/>
      <c r="R367" s="68" t="str">
        <f t="shared" si="10"/>
        <v/>
      </c>
      <c r="S367" s="62" t="str">
        <f t="shared" si="11"/>
        <v/>
      </c>
    </row>
    <row r="368" spans="2:19" ht="21" customHeight="1">
      <c r="B368" s="78"/>
      <c r="C368" s="71"/>
      <c r="D368" s="71"/>
      <c r="E368" s="78"/>
      <c r="F368" s="71"/>
      <c r="G368" s="71"/>
      <c r="H368" s="78"/>
      <c r="I368" s="71"/>
      <c r="J368" s="71"/>
      <c r="K368" s="78"/>
      <c r="L368" s="71"/>
      <c r="M368" s="71"/>
      <c r="N368" s="71"/>
      <c r="O368" s="78"/>
      <c r="P368" s="78"/>
      <c r="Q368" s="72"/>
      <c r="R368" s="68" t="str">
        <f t="shared" si="10"/>
        <v/>
      </c>
      <c r="S368" s="62" t="str">
        <f t="shared" si="11"/>
        <v/>
      </c>
    </row>
    <row r="369" spans="2:19" ht="21" customHeight="1">
      <c r="B369" s="78"/>
      <c r="C369" s="71"/>
      <c r="D369" s="71"/>
      <c r="E369" s="78"/>
      <c r="F369" s="71"/>
      <c r="G369" s="71"/>
      <c r="H369" s="78"/>
      <c r="I369" s="71"/>
      <c r="J369" s="71"/>
      <c r="K369" s="78"/>
      <c r="L369" s="71"/>
      <c r="M369" s="71"/>
      <c r="N369" s="71"/>
      <c r="O369" s="78"/>
      <c r="P369" s="78"/>
      <c r="Q369" s="72"/>
      <c r="R369" s="68" t="str">
        <f t="shared" si="10"/>
        <v/>
      </c>
      <c r="S369" s="62" t="str">
        <f t="shared" si="11"/>
        <v/>
      </c>
    </row>
    <row r="370" spans="2:19" ht="21" customHeight="1">
      <c r="B370" s="78"/>
      <c r="C370" s="71"/>
      <c r="D370" s="71"/>
      <c r="E370" s="78"/>
      <c r="F370" s="71"/>
      <c r="G370" s="71"/>
      <c r="H370" s="78"/>
      <c r="I370" s="71"/>
      <c r="J370" s="71"/>
      <c r="K370" s="78"/>
      <c r="L370" s="71"/>
      <c r="M370" s="71"/>
      <c r="N370" s="71"/>
      <c r="O370" s="78"/>
      <c r="P370" s="78"/>
      <c r="Q370" s="72"/>
      <c r="R370" s="68" t="str">
        <f t="shared" si="10"/>
        <v/>
      </c>
      <c r="S370" s="62" t="str">
        <f t="shared" si="11"/>
        <v/>
      </c>
    </row>
    <row r="371" spans="2:19" ht="21" customHeight="1">
      <c r="B371" s="78"/>
      <c r="C371" s="71"/>
      <c r="D371" s="71"/>
      <c r="E371" s="78"/>
      <c r="F371" s="71"/>
      <c r="G371" s="71"/>
      <c r="H371" s="78"/>
      <c r="I371" s="71"/>
      <c r="J371" s="71"/>
      <c r="K371" s="78"/>
      <c r="L371" s="71"/>
      <c r="M371" s="71"/>
      <c r="N371" s="71"/>
      <c r="O371" s="78"/>
      <c r="P371" s="78"/>
      <c r="Q371" s="72"/>
      <c r="R371" s="68" t="str">
        <f t="shared" si="10"/>
        <v/>
      </c>
      <c r="S371" s="62" t="str">
        <f t="shared" si="11"/>
        <v/>
      </c>
    </row>
    <row r="372" spans="2:19" ht="21" customHeight="1">
      <c r="B372" s="78"/>
      <c r="C372" s="71"/>
      <c r="D372" s="71"/>
      <c r="E372" s="78"/>
      <c r="F372" s="71"/>
      <c r="G372" s="71"/>
      <c r="H372" s="78"/>
      <c r="I372" s="71"/>
      <c r="J372" s="71"/>
      <c r="K372" s="78"/>
      <c r="L372" s="71"/>
      <c r="M372" s="71"/>
      <c r="N372" s="71"/>
      <c r="O372" s="78"/>
      <c r="P372" s="78"/>
      <c r="Q372" s="72"/>
      <c r="R372" s="68" t="str">
        <f t="shared" si="10"/>
        <v/>
      </c>
      <c r="S372" s="62" t="str">
        <f t="shared" si="11"/>
        <v/>
      </c>
    </row>
    <row r="373" spans="2:19" ht="21" customHeight="1">
      <c r="B373" s="78"/>
      <c r="C373" s="71"/>
      <c r="D373" s="71"/>
      <c r="E373" s="78"/>
      <c r="F373" s="71"/>
      <c r="G373" s="71"/>
      <c r="H373" s="78"/>
      <c r="I373" s="71"/>
      <c r="J373" s="71"/>
      <c r="K373" s="78"/>
      <c r="L373" s="71"/>
      <c r="M373" s="71"/>
      <c r="N373" s="71"/>
      <c r="O373" s="78"/>
      <c r="P373" s="78"/>
      <c r="Q373" s="72"/>
      <c r="R373" s="68" t="str">
        <f t="shared" si="10"/>
        <v/>
      </c>
      <c r="S373" s="62" t="str">
        <f t="shared" si="11"/>
        <v/>
      </c>
    </row>
    <row r="374" spans="2:19" ht="21" customHeight="1">
      <c r="B374" s="78"/>
      <c r="C374" s="71"/>
      <c r="D374" s="71"/>
      <c r="E374" s="78"/>
      <c r="F374" s="71"/>
      <c r="G374" s="71"/>
      <c r="H374" s="78"/>
      <c r="I374" s="71"/>
      <c r="J374" s="71"/>
      <c r="K374" s="78"/>
      <c r="L374" s="71"/>
      <c r="M374" s="71"/>
      <c r="N374" s="71"/>
      <c r="O374" s="78"/>
      <c r="P374" s="78"/>
      <c r="Q374" s="72"/>
      <c r="R374" s="68" t="str">
        <f t="shared" si="10"/>
        <v/>
      </c>
      <c r="S374" s="62" t="str">
        <f t="shared" si="11"/>
        <v/>
      </c>
    </row>
    <row r="375" spans="2:19" ht="21" customHeight="1">
      <c r="B375" s="78"/>
      <c r="C375" s="71"/>
      <c r="D375" s="71"/>
      <c r="E375" s="78"/>
      <c r="F375" s="71"/>
      <c r="G375" s="71"/>
      <c r="H375" s="78"/>
      <c r="I375" s="71"/>
      <c r="J375" s="71"/>
      <c r="K375" s="78"/>
      <c r="L375" s="71"/>
      <c r="M375" s="71"/>
      <c r="N375" s="71"/>
      <c r="O375" s="78"/>
      <c r="P375" s="78"/>
      <c r="Q375" s="72"/>
      <c r="R375" s="68" t="str">
        <f t="shared" si="10"/>
        <v/>
      </c>
      <c r="S375" s="62" t="str">
        <f t="shared" si="11"/>
        <v/>
      </c>
    </row>
    <row r="376" spans="2:19" ht="21" customHeight="1">
      <c r="B376" s="78"/>
      <c r="C376" s="71"/>
      <c r="D376" s="71"/>
      <c r="E376" s="78"/>
      <c r="F376" s="71"/>
      <c r="G376" s="71"/>
      <c r="H376" s="78"/>
      <c r="I376" s="71"/>
      <c r="J376" s="71"/>
      <c r="K376" s="78"/>
      <c r="L376" s="71"/>
      <c r="M376" s="71"/>
      <c r="N376" s="71"/>
      <c r="O376" s="78"/>
      <c r="P376" s="78"/>
      <c r="Q376" s="72"/>
      <c r="R376" s="68" t="str">
        <f t="shared" si="10"/>
        <v/>
      </c>
      <c r="S376" s="62" t="str">
        <f t="shared" si="11"/>
        <v/>
      </c>
    </row>
    <row r="377" spans="2:19" ht="21" customHeight="1">
      <c r="B377" s="78"/>
      <c r="C377" s="71"/>
      <c r="D377" s="71"/>
      <c r="E377" s="78"/>
      <c r="F377" s="71"/>
      <c r="G377" s="71"/>
      <c r="H377" s="78"/>
      <c r="I377" s="71"/>
      <c r="J377" s="71"/>
      <c r="K377" s="78"/>
      <c r="L377" s="71"/>
      <c r="M377" s="71"/>
      <c r="N377" s="71"/>
      <c r="O377" s="78"/>
      <c r="P377" s="78"/>
      <c r="Q377" s="72"/>
      <c r="R377" s="68" t="str">
        <f t="shared" si="10"/>
        <v/>
      </c>
      <c r="S377" s="62" t="str">
        <f t="shared" si="11"/>
        <v/>
      </c>
    </row>
    <row r="378" spans="2:19" ht="21" customHeight="1">
      <c r="B378" s="78"/>
      <c r="C378" s="71"/>
      <c r="D378" s="71"/>
      <c r="E378" s="78"/>
      <c r="F378" s="71"/>
      <c r="G378" s="71"/>
      <c r="H378" s="78"/>
      <c r="I378" s="71"/>
      <c r="J378" s="71"/>
      <c r="K378" s="78"/>
      <c r="L378" s="71"/>
      <c r="M378" s="71"/>
      <c r="N378" s="71"/>
      <c r="O378" s="78"/>
      <c r="P378" s="78"/>
      <c r="Q378" s="72"/>
      <c r="R378" s="68" t="str">
        <f t="shared" si="10"/>
        <v/>
      </c>
      <c r="S378" s="62" t="str">
        <f t="shared" si="11"/>
        <v/>
      </c>
    </row>
    <row r="379" spans="2:19" ht="21" customHeight="1">
      <c r="B379" s="78"/>
      <c r="C379" s="71"/>
      <c r="D379" s="71"/>
      <c r="E379" s="78"/>
      <c r="F379" s="71"/>
      <c r="G379" s="71"/>
      <c r="H379" s="78"/>
      <c r="I379" s="71"/>
      <c r="J379" s="71"/>
      <c r="K379" s="78"/>
      <c r="L379" s="71"/>
      <c r="M379" s="71"/>
      <c r="N379" s="71"/>
      <c r="O379" s="78"/>
      <c r="P379" s="78"/>
      <c r="Q379" s="72"/>
      <c r="R379" s="68" t="str">
        <f t="shared" si="10"/>
        <v/>
      </c>
      <c r="S379" s="62" t="str">
        <f t="shared" si="11"/>
        <v/>
      </c>
    </row>
    <row r="380" spans="2:19" ht="21" customHeight="1">
      <c r="B380" s="78"/>
      <c r="C380" s="71"/>
      <c r="D380" s="71"/>
      <c r="E380" s="78"/>
      <c r="F380" s="71"/>
      <c r="G380" s="71"/>
      <c r="H380" s="78"/>
      <c r="I380" s="71"/>
      <c r="J380" s="71"/>
      <c r="K380" s="78"/>
      <c r="L380" s="71"/>
      <c r="M380" s="71"/>
      <c r="N380" s="71"/>
      <c r="O380" s="78"/>
      <c r="P380" s="78"/>
      <c r="Q380" s="72"/>
      <c r="R380" s="68" t="str">
        <f t="shared" si="10"/>
        <v/>
      </c>
      <c r="S380" s="62" t="str">
        <f t="shared" si="11"/>
        <v/>
      </c>
    </row>
    <row r="381" spans="2:19" ht="21" customHeight="1">
      <c r="B381" s="78"/>
      <c r="C381" s="71"/>
      <c r="D381" s="71"/>
      <c r="E381" s="78"/>
      <c r="F381" s="71"/>
      <c r="G381" s="71"/>
      <c r="H381" s="78"/>
      <c r="I381" s="71"/>
      <c r="J381" s="71"/>
      <c r="K381" s="78"/>
      <c r="L381" s="71"/>
      <c r="M381" s="71"/>
      <c r="N381" s="71"/>
      <c r="O381" s="78"/>
      <c r="P381" s="78"/>
      <c r="Q381" s="72"/>
      <c r="R381" s="68" t="str">
        <f t="shared" si="10"/>
        <v/>
      </c>
      <c r="S381" s="62" t="str">
        <f t="shared" si="11"/>
        <v/>
      </c>
    </row>
    <row r="382" spans="2:19" ht="21" customHeight="1">
      <c r="B382" s="78"/>
      <c r="C382" s="71"/>
      <c r="D382" s="71"/>
      <c r="E382" s="78"/>
      <c r="F382" s="71"/>
      <c r="G382" s="71"/>
      <c r="H382" s="78"/>
      <c r="I382" s="71"/>
      <c r="J382" s="71"/>
      <c r="K382" s="78"/>
      <c r="L382" s="71"/>
      <c r="M382" s="71"/>
      <c r="N382" s="71"/>
      <c r="O382" s="78"/>
      <c r="P382" s="78"/>
      <c r="Q382" s="72"/>
      <c r="R382" s="68" t="str">
        <f t="shared" si="10"/>
        <v/>
      </c>
      <c r="S382" s="62" t="str">
        <f t="shared" si="11"/>
        <v/>
      </c>
    </row>
    <row r="383" spans="2:19" ht="21" customHeight="1">
      <c r="B383" s="78"/>
      <c r="C383" s="71"/>
      <c r="D383" s="71"/>
      <c r="E383" s="78"/>
      <c r="F383" s="71"/>
      <c r="G383" s="71"/>
      <c r="H383" s="78"/>
      <c r="I383" s="71"/>
      <c r="J383" s="71"/>
      <c r="K383" s="78"/>
      <c r="L383" s="71"/>
      <c r="M383" s="71"/>
      <c r="N383" s="71"/>
      <c r="O383" s="78"/>
      <c r="P383" s="78"/>
      <c r="Q383" s="72"/>
      <c r="R383" s="68" t="str">
        <f t="shared" si="10"/>
        <v/>
      </c>
      <c r="S383" s="62" t="str">
        <f t="shared" si="11"/>
        <v/>
      </c>
    </row>
    <row r="384" spans="2:19" ht="21" customHeight="1">
      <c r="B384" s="78"/>
      <c r="C384" s="71"/>
      <c r="D384" s="71"/>
      <c r="E384" s="78"/>
      <c r="F384" s="71"/>
      <c r="G384" s="71"/>
      <c r="H384" s="78"/>
      <c r="I384" s="71"/>
      <c r="J384" s="71"/>
      <c r="K384" s="78"/>
      <c r="L384" s="71"/>
      <c r="M384" s="71"/>
      <c r="N384" s="71"/>
      <c r="O384" s="78"/>
      <c r="P384" s="78"/>
      <c r="Q384" s="72"/>
      <c r="R384" s="68" t="str">
        <f t="shared" si="10"/>
        <v/>
      </c>
      <c r="S384" s="62" t="str">
        <f t="shared" si="11"/>
        <v/>
      </c>
    </row>
    <row r="385" spans="2:19" ht="21" customHeight="1">
      <c r="B385" s="78"/>
      <c r="C385" s="71"/>
      <c r="D385" s="71"/>
      <c r="E385" s="78"/>
      <c r="F385" s="71"/>
      <c r="G385" s="71"/>
      <c r="H385" s="78"/>
      <c r="I385" s="71"/>
      <c r="J385" s="71"/>
      <c r="K385" s="78"/>
      <c r="L385" s="71"/>
      <c r="M385" s="71"/>
      <c r="N385" s="71"/>
      <c r="O385" s="78"/>
      <c r="P385" s="78"/>
      <c r="Q385" s="72"/>
      <c r="R385" s="68" t="str">
        <f t="shared" si="10"/>
        <v/>
      </c>
      <c r="S385" s="62" t="str">
        <f t="shared" si="11"/>
        <v/>
      </c>
    </row>
    <row r="386" spans="2:19" ht="21" customHeight="1">
      <c r="B386" s="78"/>
      <c r="C386" s="71"/>
      <c r="D386" s="71"/>
      <c r="E386" s="78"/>
      <c r="F386" s="71"/>
      <c r="G386" s="71"/>
      <c r="H386" s="78"/>
      <c r="I386" s="71"/>
      <c r="J386" s="71"/>
      <c r="K386" s="78"/>
      <c r="L386" s="71"/>
      <c r="M386" s="71"/>
      <c r="N386" s="71"/>
      <c r="O386" s="78"/>
      <c r="P386" s="78"/>
      <c r="Q386" s="72"/>
      <c r="R386" s="68" t="str">
        <f t="shared" si="10"/>
        <v/>
      </c>
      <c r="S386" s="62" t="str">
        <f t="shared" si="11"/>
        <v/>
      </c>
    </row>
    <row r="387" spans="2:19" ht="21" customHeight="1">
      <c r="B387" s="78"/>
      <c r="C387" s="71"/>
      <c r="D387" s="71"/>
      <c r="E387" s="78"/>
      <c r="F387" s="71"/>
      <c r="G387" s="71"/>
      <c r="H387" s="78"/>
      <c r="I387" s="71"/>
      <c r="J387" s="71"/>
      <c r="K387" s="78"/>
      <c r="L387" s="71"/>
      <c r="M387" s="71"/>
      <c r="N387" s="71"/>
      <c r="O387" s="78"/>
      <c r="P387" s="78"/>
      <c r="Q387" s="72"/>
      <c r="R387" s="68" t="str">
        <f t="shared" si="10"/>
        <v/>
      </c>
      <c r="S387" s="62" t="str">
        <f t="shared" si="11"/>
        <v/>
      </c>
    </row>
    <row r="388" spans="2:19" ht="21" customHeight="1">
      <c r="B388" s="78"/>
      <c r="C388" s="71"/>
      <c r="D388" s="71"/>
      <c r="E388" s="78"/>
      <c r="F388" s="71"/>
      <c r="G388" s="71"/>
      <c r="H388" s="78"/>
      <c r="I388" s="71"/>
      <c r="J388" s="71"/>
      <c r="K388" s="78"/>
      <c r="L388" s="71"/>
      <c r="M388" s="71"/>
      <c r="N388" s="71"/>
      <c r="O388" s="78"/>
      <c r="P388" s="78"/>
      <c r="Q388" s="72"/>
      <c r="R388" s="68" t="str">
        <f t="shared" si="10"/>
        <v/>
      </c>
      <c r="S388" s="62" t="str">
        <f t="shared" si="11"/>
        <v/>
      </c>
    </row>
    <row r="389" spans="2:19" ht="21" customHeight="1">
      <c r="B389" s="78"/>
      <c r="C389" s="71"/>
      <c r="D389" s="71"/>
      <c r="E389" s="78"/>
      <c r="F389" s="71"/>
      <c r="G389" s="71"/>
      <c r="H389" s="78"/>
      <c r="I389" s="71"/>
      <c r="J389" s="71"/>
      <c r="K389" s="78"/>
      <c r="L389" s="71"/>
      <c r="M389" s="71"/>
      <c r="N389" s="71"/>
      <c r="O389" s="78"/>
      <c r="P389" s="78"/>
      <c r="Q389" s="72"/>
      <c r="R389" s="68" t="str">
        <f t="shared" si="10"/>
        <v/>
      </c>
      <c r="S389" s="62" t="str">
        <f t="shared" si="11"/>
        <v/>
      </c>
    </row>
    <row r="390" spans="2:19" ht="21" customHeight="1">
      <c r="B390" s="78"/>
      <c r="C390" s="71"/>
      <c r="D390" s="71"/>
      <c r="E390" s="78"/>
      <c r="F390" s="71"/>
      <c r="G390" s="71"/>
      <c r="H390" s="78"/>
      <c r="I390" s="71"/>
      <c r="J390" s="71"/>
      <c r="K390" s="78"/>
      <c r="L390" s="71"/>
      <c r="M390" s="71"/>
      <c r="N390" s="71"/>
      <c r="O390" s="78"/>
      <c r="P390" s="78"/>
      <c r="Q390" s="72"/>
      <c r="R390" s="68" t="str">
        <f t="shared" si="10"/>
        <v/>
      </c>
      <c r="S390" s="62" t="str">
        <f t="shared" si="11"/>
        <v/>
      </c>
    </row>
    <row r="391" spans="2:19" ht="21" customHeight="1">
      <c r="B391" s="78"/>
      <c r="C391" s="71"/>
      <c r="D391" s="71"/>
      <c r="E391" s="78"/>
      <c r="F391" s="71"/>
      <c r="G391" s="71"/>
      <c r="H391" s="78"/>
      <c r="I391" s="71"/>
      <c r="J391" s="71"/>
      <c r="K391" s="78"/>
      <c r="L391" s="71"/>
      <c r="M391" s="71"/>
      <c r="N391" s="71"/>
      <c r="O391" s="78"/>
      <c r="P391" s="78"/>
      <c r="Q391" s="72"/>
      <c r="R391" s="68" t="str">
        <f t="shared" si="10"/>
        <v/>
      </c>
      <c r="S391" s="62" t="str">
        <f t="shared" si="11"/>
        <v/>
      </c>
    </row>
    <row r="392" spans="2:19" ht="21" customHeight="1">
      <c r="B392" s="78"/>
      <c r="C392" s="71"/>
      <c r="D392" s="71"/>
      <c r="E392" s="78"/>
      <c r="F392" s="71"/>
      <c r="G392" s="71"/>
      <c r="H392" s="78"/>
      <c r="I392" s="71"/>
      <c r="J392" s="71"/>
      <c r="K392" s="78"/>
      <c r="L392" s="71"/>
      <c r="M392" s="71"/>
      <c r="N392" s="71"/>
      <c r="O392" s="78"/>
      <c r="P392" s="78"/>
      <c r="Q392" s="72"/>
      <c r="R392" s="68" t="str">
        <f t="shared" si="10"/>
        <v/>
      </c>
      <c r="S392" s="62" t="str">
        <f t="shared" si="11"/>
        <v/>
      </c>
    </row>
    <row r="393" spans="2:19" ht="21" customHeight="1">
      <c r="B393" s="78"/>
      <c r="C393" s="71"/>
      <c r="D393" s="71"/>
      <c r="E393" s="78"/>
      <c r="F393" s="71"/>
      <c r="G393" s="71"/>
      <c r="H393" s="78"/>
      <c r="I393" s="71"/>
      <c r="J393" s="71"/>
      <c r="K393" s="78"/>
      <c r="L393" s="71"/>
      <c r="M393" s="71"/>
      <c r="N393" s="71"/>
      <c r="O393" s="78"/>
      <c r="P393" s="78"/>
      <c r="Q393" s="72"/>
      <c r="R393" s="68" t="str">
        <f t="shared" si="10"/>
        <v/>
      </c>
      <c r="S393" s="62" t="str">
        <f t="shared" si="11"/>
        <v/>
      </c>
    </row>
    <row r="394" spans="2:19" ht="21" customHeight="1">
      <c r="B394" s="78"/>
      <c r="C394" s="71"/>
      <c r="D394" s="71"/>
      <c r="E394" s="78"/>
      <c r="F394" s="71"/>
      <c r="G394" s="71"/>
      <c r="H394" s="78"/>
      <c r="I394" s="71"/>
      <c r="J394" s="71"/>
      <c r="K394" s="78"/>
      <c r="L394" s="71"/>
      <c r="M394" s="71"/>
      <c r="N394" s="71"/>
      <c r="O394" s="78"/>
      <c r="P394" s="78"/>
      <c r="Q394" s="72"/>
      <c r="R394" s="68" t="str">
        <f t="shared" si="10"/>
        <v/>
      </c>
      <c r="S394" s="62" t="str">
        <f t="shared" si="11"/>
        <v/>
      </c>
    </row>
    <row r="395" spans="2:19" ht="21" customHeight="1">
      <c r="B395" s="78"/>
      <c r="C395" s="71"/>
      <c r="D395" s="71"/>
      <c r="E395" s="78"/>
      <c r="F395" s="71"/>
      <c r="G395" s="71"/>
      <c r="H395" s="78"/>
      <c r="I395" s="71"/>
      <c r="J395" s="71"/>
      <c r="K395" s="78"/>
      <c r="L395" s="71"/>
      <c r="M395" s="71"/>
      <c r="N395" s="71"/>
      <c r="O395" s="78"/>
      <c r="P395" s="78"/>
      <c r="Q395" s="72"/>
      <c r="R395" s="68" t="str">
        <f t="shared" si="10"/>
        <v/>
      </c>
      <c r="S395" s="62" t="str">
        <f t="shared" si="11"/>
        <v/>
      </c>
    </row>
    <row r="396" spans="2:19" ht="21" customHeight="1">
      <c r="B396" s="78"/>
      <c r="C396" s="71"/>
      <c r="D396" s="71"/>
      <c r="E396" s="78"/>
      <c r="F396" s="71"/>
      <c r="G396" s="71"/>
      <c r="H396" s="78"/>
      <c r="I396" s="71"/>
      <c r="J396" s="71"/>
      <c r="K396" s="78"/>
      <c r="L396" s="71"/>
      <c r="M396" s="71"/>
      <c r="N396" s="71"/>
      <c r="O396" s="78"/>
      <c r="P396" s="78"/>
      <c r="Q396" s="72"/>
      <c r="R396" s="68" t="str">
        <f t="shared" si="10"/>
        <v/>
      </c>
      <c r="S396" s="62" t="str">
        <f t="shared" si="11"/>
        <v/>
      </c>
    </row>
    <row r="397" spans="2:19" ht="21" customHeight="1">
      <c r="B397" s="78"/>
      <c r="C397" s="71"/>
      <c r="D397" s="71"/>
      <c r="E397" s="78"/>
      <c r="F397" s="71"/>
      <c r="G397" s="71"/>
      <c r="H397" s="78"/>
      <c r="I397" s="71"/>
      <c r="J397" s="71"/>
      <c r="K397" s="78"/>
      <c r="L397" s="71"/>
      <c r="M397" s="71"/>
      <c r="N397" s="71"/>
      <c r="O397" s="78"/>
      <c r="P397" s="78"/>
      <c r="Q397" s="72"/>
      <c r="R397" s="68" t="str">
        <f t="shared" ref="R397:R460" si="12">IF(S397&lt;&gt;"","Erreur","")</f>
        <v/>
      </c>
      <c r="S397" s="62" t="str">
        <f t="shared" ref="S397:S460" si="13">IF(AND(B397&lt;&gt;"",B396=""),"La ligne précédente ne doit pas être vide",IF(AND(B397&lt;&gt;"",OR(C397="",D397="",N397="")),"Veuillez compléter les informations d'identification du dérivé.",IF(AND(B397="",OR(C397&lt;&gt;"",D397&lt;&gt;"",N397&lt;&gt;"")),"Veuillez compléter les informations d'identification du dérivé en colonne C0010.",IF(AND(B397&lt;&gt;"",E397&lt;&gt;"",F397=""),"Veuillez compléter la colonne C0230 Type de code.",IF(AND(B397&lt;&gt;"",F397=""),"Veuillez sélectionner Total/NA dans la liste de la colonne C0230 si vous n'avez rien à déclarer.",IF(AND(B397&lt;&gt;"",H397&lt;&gt;"",I397=""),"Veuillez compléter la colonne C0260 Type de code.",IF(AND(B397&lt;&gt;"",I397=""),"Veuillez sélectionner Total/NA dans la liste de la colonne C0260 si vous n'avez rien à déclarer.","")))))))</f>
        <v/>
      </c>
    </row>
    <row r="398" spans="2:19" ht="21" customHeight="1">
      <c r="B398" s="78"/>
      <c r="C398" s="71"/>
      <c r="D398" s="71"/>
      <c r="E398" s="78"/>
      <c r="F398" s="71"/>
      <c r="G398" s="71"/>
      <c r="H398" s="78"/>
      <c r="I398" s="71"/>
      <c r="J398" s="71"/>
      <c r="K398" s="78"/>
      <c r="L398" s="71"/>
      <c r="M398" s="71"/>
      <c r="N398" s="71"/>
      <c r="O398" s="78"/>
      <c r="P398" s="78"/>
      <c r="Q398" s="72"/>
      <c r="R398" s="68" t="str">
        <f t="shared" si="12"/>
        <v/>
      </c>
      <c r="S398" s="62" t="str">
        <f t="shared" si="13"/>
        <v/>
      </c>
    </row>
    <row r="399" spans="2:19" ht="21" customHeight="1">
      <c r="B399" s="78"/>
      <c r="C399" s="71"/>
      <c r="D399" s="71"/>
      <c r="E399" s="78"/>
      <c r="F399" s="71"/>
      <c r="G399" s="71"/>
      <c r="H399" s="78"/>
      <c r="I399" s="71"/>
      <c r="J399" s="71"/>
      <c r="K399" s="78"/>
      <c r="L399" s="71"/>
      <c r="M399" s="71"/>
      <c r="N399" s="71"/>
      <c r="O399" s="78"/>
      <c r="P399" s="78"/>
      <c r="Q399" s="72"/>
      <c r="R399" s="68" t="str">
        <f t="shared" si="12"/>
        <v/>
      </c>
      <c r="S399" s="62" t="str">
        <f t="shared" si="13"/>
        <v/>
      </c>
    </row>
    <row r="400" spans="2:19" ht="21" customHeight="1">
      <c r="B400" s="78"/>
      <c r="C400" s="71"/>
      <c r="D400" s="71"/>
      <c r="E400" s="78"/>
      <c r="F400" s="71"/>
      <c r="G400" s="71"/>
      <c r="H400" s="78"/>
      <c r="I400" s="71"/>
      <c r="J400" s="71"/>
      <c r="K400" s="78"/>
      <c r="L400" s="71"/>
      <c r="M400" s="71"/>
      <c r="N400" s="71"/>
      <c r="O400" s="78"/>
      <c r="P400" s="78"/>
      <c r="Q400" s="72"/>
      <c r="R400" s="68" t="str">
        <f t="shared" si="12"/>
        <v/>
      </c>
      <c r="S400" s="62" t="str">
        <f t="shared" si="13"/>
        <v/>
      </c>
    </row>
    <row r="401" spans="2:19" ht="21" customHeight="1">
      <c r="B401" s="78"/>
      <c r="C401" s="71"/>
      <c r="D401" s="71"/>
      <c r="E401" s="78"/>
      <c r="F401" s="71"/>
      <c r="G401" s="71"/>
      <c r="H401" s="78"/>
      <c r="I401" s="71"/>
      <c r="J401" s="71"/>
      <c r="K401" s="78"/>
      <c r="L401" s="71"/>
      <c r="M401" s="71"/>
      <c r="N401" s="71"/>
      <c r="O401" s="78"/>
      <c r="P401" s="78"/>
      <c r="Q401" s="72"/>
      <c r="R401" s="68" t="str">
        <f t="shared" si="12"/>
        <v/>
      </c>
      <c r="S401" s="62" t="str">
        <f t="shared" si="13"/>
        <v/>
      </c>
    </row>
    <row r="402" spans="2:19" ht="21" customHeight="1">
      <c r="B402" s="78"/>
      <c r="C402" s="71"/>
      <c r="D402" s="71"/>
      <c r="E402" s="78"/>
      <c r="F402" s="71"/>
      <c r="G402" s="71"/>
      <c r="H402" s="78"/>
      <c r="I402" s="71"/>
      <c r="J402" s="71"/>
      <c r="K402" s="78"/>
      <c r="L402" s="71"/>
      <c r="M402" s="71"/>
      <c r="N402" s="71"/>
      <c r="O402" s="78"/>
      <c r="P402" s="78"/>
      <c r="Q402" s="72"/>
      <c r="R402" s="68" t="str">
        <f t="shared" si="12"/>
        <v/>
      </c>
      <c r="S402" s="62" t="str">
        <f t="shared" si="13"/>
        <v/>
      </c>
    </row>
    <row r="403" spans="2:19" ht="21" customHeight="1">
      <c r="B403" s="78"/>
      <c r="C403" s="71"/>
      <c r="D403" s="71"/>
      <c r="E403" s="78"/>
      <c r="F403" s="71"/>
      <c r="G403" s="71"/>
      <c r="H403" s="78"/>
      <c r="I403" s="71"/>
      <c r="J403" s="71"/>
      <c r="K403" s="78"/>
      <c r="L403" s="71"/>
      <c r="M403" s="71"/>
      <c r="N403" s="71"/>
      <c r="O403" s="78"/>
      <c r="P403" s="78"/>
      <c r="Q403" s="72"/>
      <c r="R403" s="68" t="str">
        <f t="shared" si="12"/>
        <v/>
      </c>
      <c r="S403" s="62" t="str">
        <f t="shared" si="13"/>
        <v/>
      </c>
    </row>
    <row r="404" spans="2:19" ht="21" customHeight="1">
      <c r="B404" s="78"/>
      <c r="C404" s="71"/>
      <c r="D404" s="71"/>
      <c r="E404" s="78"/>
      <c r="F404" s="71"/>
      <c r="G404" s="71"/>
      <c r="H404" s="78"/>
      <c r="I404" s="71"/>
      <c r="J404" s="71"/>
      <c r="K404" s="78"/>
      <c r="L404" s="71"/>
      <c r="M404" s="71"/>
      <c r="N404" s="71"/>
      <c r="O404" s="78"/>
      <c r="P404" s="78"/>
      <c r="Q404" s="72"/>
      <c r="R404" s="68" t="str">
        <f t="shared" si="12"/>
        <v/>
      </c>
      <c r="S404" s="62" t="str">
        <f t="shared" si="13"/>
        <v/>
      </c>
    </row>
    <row r="405" spans="2:19" ht="21" customHeight="1">
      <c r="B405" s="78"/>
      <c r="C405" s="71"/>
      <c r="D405" s="71"/>
      <c r="E405" s="78"/>
      <c r="F405" s="71"/>
      <c r="G405" s="71"/>
      <c r="H405" s="78"/>
      <c r="I405" s="71"/>
      <c r="J405" s="71"/>
      <c r="K405" s="78"/>
      <c r="L405" s="71"/>
      <c r="M405" s="71"/>
      <c r="N405" s="71"/>
      <c r="O405" s="78"/>
      <c r="P405" s="78"/>
      <c r="Q405" s="72"/>
      <c r="R405" s="68" t="str">
        <f t="shared" si="12"/>
        <v/>
      </c>
      <c r="S405" s="62" t="str">
        <f t="shared" si="13"/>
        <v/>
      </c>
    </row>
    <row r="406" spans="2:19" ht="21" customHeight="1">
      <c r="B406" s="78"/>
      <c r="C406" s="71"/>
      <c r="D406" s="71"/>
      <c r="E406" s="78"/>
      <c r="F406" s="71"/>
      <c r="G406" s="71"/>
      <c r="H406" s="78"/>
      <c r="I406" s="71"/>
      <c r="J406" s="71"/>
      <c r="K406" s="78"/>
      <c r="L406" s="71"/>
      <c r="M406" s="71"/>
      <c r="N406" s="71"/>
      <c r="O406" s="78"/>
      <c r="P406" s="78"/>
      <c r="Q406" s="72"/>
      <c r="R406" s="68" t="str">
        <f t="shared" si="12"/>
        <v/>
      </c>
      <c r="S406" s="62" t="str">
        <f t="shared" si="13"/>
        <v/>
      </c>
    </row>
    <row r="407" spans="2:19" ht="21" customHeight="1">
      <c r="B407" s="78"/>
      <c r="C407" s="71"/>
      <c r="D407" s="71"/>
      <c r="E407" s="78"/>
      <c r="F407" s="71"/>
      <c r="G407" s="71"/>
      <c r="H407" s="78"/>
      <c r="I407" s="71"/>
      <c r="J407" s="71"/>
      <c r="K407" s="78"/>
      <c r="L407" s="71"/>
      <c r="M407" s="71"/>
      <c r="N407" s="71"/>
      <c r="O407" s="78"/>
      <c r="P407" s="78"/>
      <c r="Q407" s="72"/>
      <c r="R407" s="68" t="str">
        <f t="shared" si="12"/>
        <v/>
      </c>
      <c r="S407" s="62" t="str">
        <f t="shared" si="13"/>
        <v/>
      </c>
    </row>
    <row r="408" spans="2:19" ht="21" customHeight="1">
      <c r="B408" s="78"/>
      <c r="C408" s="71"/>
      <c r="D408" s="71"/>
      <c r="E408" s="78"/>
      <c r="F408" s="71"/>
      <c r="G408" s="71"/>
      <c r="H408" s="78"/>
      <c r="I408" s="71"/>
      <c r="J408" s="71"/>
      <c r="K408" s="78"/>
      <c r="L408" s="71"/>
      <c r="M408" s="71"/>
      <c r="N408" s="71"/>
      <c r="O408" s="78"/>
      <c r="P408" s="78"/>
      <c r="Q408" s="72"/>
      <c r="R408" s="68" t="str">
        <f t="shared" si="12"/>
        <v/>
      </c>
      <c r="S408" s="62" t="str">
        <f t="shared" si="13"/>
        <v/>
      </c>
    </row>
    <row r="409" spans="2:19" ht="21" customHeight="1">
      <c r="B409" s="78"/>
      <c r="C409" s="71"/>
      <c r="D409" s="71"/>
      <c r="E409" s="78"/>
      <c r="F409" s="71"/>
      <c r="G409" s="71"/>
      <c r="H409" s="78"/>
      <c r="I409" s="71"/>
      <c r="J409" s="71"/>
      <c r="K409" s="78"/>
      <c r="L409" s="71"/>
      <c r="M409" s="71"/>
      <c r="N409" s="71"/>
      <c r="O409" s="78"/>
      <c r="P409" s="78"/>
      <c r="Q409" s="72"/>
      <c r="R409" s="68" t="str">
        <f t="shared" si="12"/>
        <v/>
      </c>
      <c r="S409" s="62" t="str">
        <f t="shared" si="13"/>
        <v/>
      </c>
    </row>
    <row r="410" spans="2:19" ht="21" customHeight="1">
      <c r="B410" s="78"/>
      <c r="C410" s="71"/>
      <c r="D410" s="71"/>
      <c r="E410" s="78"/>
      <c r="F410" s="71"/>
      <c r="G410" s="71"/>
      <c r="H410" s="78"/>
      <c r="I410" s="71"/>
      <c r="J410" s="71"/>
      <c r="K410" s="78"/>
      <c r="L410" s="71"/>
      <c r="M410" s="71"/>
      <c r="N410" s="71"/>
      <c r="O410" s="78"/>
      <c r="P410" s="78"/>
      <c r="Q410" s="72"/>
      <c r="R410" s="68" t="str">
        <f t="shared" si="12"/>
        <v/>
      </c>
      <c r="S410" s="62" t="str">
        <f t="shared" si="13"/>
        <v/>
      </c>
    </row>
    <row r="411" spans="2:19" ht="21" customHeight="1">
      <c r="B411" s="78"/>
      <c r="C411" s="71"/>
      <c r="D411" s="71"/>
      <c r="E411" s="78"/>
      <c r="F411" s="71"/>
      <c r="G411" s="71"/>
      <c r="H411" s="78"/>
      <c r="I411" s="71"/>
      <c r="J411" s="71"/>
      <c r="K411" s="78"/>
      <c r="L411" s="71"/>
      <c r="M411" s="71"/>
      <c r="N411" s="71"/>
      <c r="O411" s="78"/>
      <c r="P411" s="78"/>
      <c r="Q411" s="72"/>
      <c r="R411" s="68" t="str">
        <f t="shared" si="12"/>
        <v/>
      </c>
      <c r="S411" s="62" t="str">
        <f t="shared" si="13"/>
        <v/>
      </c>
    </row>
    <row r="412" spans="2:19" ht="21" customHeight="1">
      <c r="B412" s="78"/>
      <c r="C412" s="71"/>
      <c r="D412" s="71"/>
      <c r="E412" s="78"/>
      <c r="F412" s="71"/>
      <c r="G412" s="71"/>
      <c r="H412" s="78"/>
      <c r="I412" s="71"/>
      <c r="J412" s="71"/>
      <c r="K412" s="78"/>
      <c r="L412" s="71"/>
      <c r="M412" s="71"/>
      <c r="N412" s="71"/>
      <c r="O412" s="78"/>
      <c r="P412" s="78"/>
      <c r="Q412" s="72"/>
      <c r="R412" s="68" t="str">
        <f t="shared" si="12"/>
        <v/>
      </c>
      <c r="S412" s="62" t="str">
        <f t="shared" si="13"/>
        <v/>
      </c>
    </row>
    <row r="413" spans="2:19" ht="21" customHeight="1">
      <c r="B413" s="78"/>
      <c r="C413" s="71"/>
      <c r="D413" s="71"/>
      <c r="E413" s="78"/>
      <c r="F413" s="71"/>
      <c r="G413" s="71"/>
      <c r="H413" s="78"/>
      <c r="I413" s="71"/>
      <c r="J413" s="71"/>
      <c r="K413" s="78"/>
      <c r="L413" s="71"/>
      <c r="M413" s="71"/>
      <c r="N413" s="71"/>
      <c r="O413" s="78"/>
      <c r="P413" s="78"/>
      <c r="Q413" s="72"/>
      <c r="R413" s="68" t="str">
        <f t="shared" si="12"/>
        <v/>
      </c>
      <c r="S413" s="62" t="str">
        <f t="shared" si="13"/>
        <v/>
      </c>
    </row>
    <row r="414" spans="2:19" ht="21" customHeight="1">
      <c r="B414" s="78"/>
      <c r="C414" s="71"/>
      <c r="D414" s="71"/>
      <c r="E414" s="78"/>
      <c r="F414" s="71"/>
      <c r="G414" s="71"/>
      <c r="H414" s="78"/>
      <c r="I414" s="71"/>
      <c r="J414" s="71"/>
      <c r="K414" s="78"/>
      <c r="L414" s="71"/>
      <c r="M414" s="71"/>
      <c r="N414" s="71"/>
      <c r="O414" s="78"/>
      <c r="P414" s="78"/>
      <c r="Q414" s="72"/>
      <c r="R414" s="68" t="str">
        <f t="shared" si="12"/>
        <v/>
      </c>
      <c r="S414" s="62" t="str">
        <f t="shared" si="13"/>
        <v/>
      </c>
    </row>
    <row r="415" spans="2:19" ht="21" customHeight="1">
      <c r="B415" s="78"/>
      <c r="C415" s="71"/>
      <c r="D415" s="71"/>
      <c r="E415" s="78"/>
      <c r="F415" s="71"/>
      <c r="G415" s="71"/>
      <c r="H415" s="78"/>
      <c r="I415" s="71"/>
      <c r="J415" s="71"/>
      <c r="K415" s="78"/>
      <c r="L415" s="71"/>
      <c r="M415" s="71"/>
      <c r="N415" s="71"/>
      <c r="O415" s="78"/>
      <c r="P415" s="78"/>
      <c r="Q415" s="72"/>
      <c r="R415" s="68" t="str">
        <f t="shared" si="12"/>
        <v/>
      </c>
      <c r="S415" s="62" t="str">
        <f t="shared" si="13"/>
        <v/>
      </c>
    </row>
    <row r="416" spans="2:19" ht="21" customHeight="1">
      <c r="B416" s="78"/>
      <c r="C416" s="71"/>
      <c r="D416" s="71"/>
      <c r="E416" s="78"/>
      <c r="F416" s="71"/>
      <c r="G416" s="71"/>
      <c r="H416" s="78"/>
      <c r="I416" s="71"/>
      <c r="J416" s="71"/>
      <c r="K416" s="78"/>
      <c r="L416" s="71"/>
      <c r="M416" s="71"/>
      <c r="N416" s="71"/>
      <c r="O416" s="78"/>
      <c r="P416" s="78"/>
      <c r="Q416" s="72"/>
      <c r="R416" s="68" t="str">
        <f t="shared" si="12"/>
        <v/>
      </c>
      <c r="S416" s="62" t="str">
        <f t="shared" si="13"/>
        <v/>
      </c>
    </row>
    <row r="417" spans="2:19" ht="21" customHeight="1">
      <c r="B417" s="78"/>
      <c r="C417" s="71"/>
      <c r="D417" s="71"/>
      <c r="E417" s="78"/>
      <c r="F417" s="71"/>
      <c r="G417" s="71"/>
      <c r="H417" s="78"/>
      <c r="I417" s="71"/>
      <c r="J417" s="71"/>
      <c r="K417" s="78"/>
      <c r="L417" s="71"/>
      <c r="M417" s="71"/>
      <c r="N417" s="71"/>
      <c r="O417" s="78"/>
      <c r="P417" s="78"/>
      <c r="Q417" s="72"/>
      <c r="R417" s="68" t="str">
        <f t="shared" si="12"/>
        <v/>
      </c>
      <c r="S417" s="62" t="str">
        <f t="shared" si="13"/>
        <v/>
      </c>
    </row>
    <row r="418" spans="2:19" ht="21" customHeight="1">
      <c r="B418" s="78"/>
      <c r="C418" s="71"/>
      <c r="D418" s="71"/>
      <c r="E418" s="78"/>
      <c r="F418" s="71"/>
      <c r="G418" s="71"/>
      <c r="H418" s="78"/>
      <c r="I418" s="71"/>
      <c r="J418" s="71"/>
      <c r="K418" s="78"/>
      <c r="L418" s="71"/>
      <c r="M418" s="71"/>
      <c r="N418" s="71"/>
      <c r="O418" s="78"/>
      <c r="P418" s="78"/>
      <c r="Q418" s="72"/>
      <c r="R418" s="68" t="str">
        <f t="shared" si="12"/>
        <v/>
      </c>
      <c r="S418" s="62" t="str">
        <f t="shared" si="13"/>
        <v/>
      </c>
    </row>
    <row r="419" spans="2:19" ht="21" customHeight="1">
      <c r="B419" s="78"/>
      <c r="C419" s="71"/>
      <c r="D419" s="71"/>
      <c r="E419" s="78"/>
      <c r="F419" s="71"/>
      <c r="G419" s="71"/>
      <c r="H419" s="78"/>
      <c r="I419" s="71"/>
      <c r="J419" s="71"/>
      <c r="K419" s="78"/>
      <c r="L419" s="71"/>
      <c r="M419" s="71"/>
      <c r="N419" s="71"/>
      <c r="O419" s="78"/>
      <c r="P419" s="78"/>
      <c r="Q419" s="72"/>
      <c r="R419" s="68" t="str">
        <f t="shared" si="12"/>
        <v/>
      </c>
      <c r="S419" s="62" t="str">
        <f t="shared" si="13"/>
        <v/>
      </c>
    </row>
    <row r="420" spans="2:19" ht="21" customHeight="1">
      <c r="B420" s="78"/>
      <c r="C420" s="71"/>
      <c r="D420" s="71"/>
      <c r="E420" s="78"/>
      <c r="F420" s="71"/>
      <c r="G420" s="71"/>
      <c r="H420" s="78"/>
      <c r="I420" s="71"/>
      <c r="J420" s="71"/>
      <c r="K420" s="78"/>
      <c r="L420" s="71"/>
      <c r="M420" s="71"/>
      <c r="N420" s="71"/>
      <c r="O420" s="78"/>
      <c r="P420" s="78"/>
      <c r="Q420" s="72"/>
      <c r="R420" s="68" t="str">
        <f t="shared" si="12"/>
        <v/>
      </c>
      <c r="S420" s="62" t="str">
        <f t="shared" si="13"/>
        <v/>
      </c>
    </row>
    <row r="421" spans="2:19" ht="21" customHeight="1">
      <c r="B421" s="78"/>
      <c r="C421" s="71"/>
      <c r="D421" s="71"/>
      <c r="E421" s="78"/>
      <c r="F421" s="71"/>
      <c r="G421" s="71"/>
      <c r="H421" s="78"/>
      <c r="I421" s="71"/>
      <c r="J421" s="71"/>
      <c r="K421" s="78"/>
      <c r="L421" s="71"/>
      <c r="M421" s="71"/>
      <c r="N421" s="71"/>
      <c r="O421" s="78"/>
      <c r="P421" s="78"/>
      <c r="Q421" s="72"/>
      <c r="R421" s="68" t="str">
        <f t="shared" si="12"/>
        <v/>
      </c>
      <c r="S421" s="62" t="str">
        <f t="shared" si="13"/>
        <v/>
      </c>
    </row>
    <row r="422" spans="2:19" ht="21" customHeight="1">
      <c r="B422" s="78"/>
      <c r="C422" s="71"/>
      <c r="D422" s="71"/>
      <c r="E422" s="78"/>
      <c r="F422" s="71"/>
      <c r="G422" s="71"/>
      <c r="H422" s="78"/>
      <c r="I422" s="71"/>
      <c r="J422" s="71"/>
      <c r="K422" s="78"/>
      <c r="L422" s="71"/>
      <c r="M422" s="71"/>
      <c r="N422" s="71"/>
      <c r="O422" s="78"/>
      <c r="P422" s="78"/>
      <c r="Q422" s="72"/>
      <c r="R422" s="68" t="str">
        <f t="shared" si="12"/>
        <v/>
      </c>
      <c r="S422" s="62" t="str">
        <f t="shared" si="13"/>
        <v/>
      </c>
    </row>
    <row r="423" spans="2:19" ht="21" customHeight="1">
      <c r="B423" s="78"/>
      <c r="C423" s="71"/>
      <c r="D423" s="71"/>
      <c r="E423" s="78"/>
      <c r="F423" s="71"/>
      <c r="G423" s="71"/>
      <c r="H423" s="78"/>
      <c r="I423" s="71"/>
      <c r="J423" s="71"/>
      <c r="K423" s="78"/>
      <c r="L423" s="71"/>
      <c r="M423" s="71"/>
      <c r="N423" s="71"/>
      <c r="O423" s="78"/>
      <c r="P423" s="78"/>
      <c r="Q423" s="72"/>
      <c r="R423" s="68" t="str">
        <f t="shared" si="12"/>
        <v/>
      </c>
      <c r="S423" s="62" t="str">
        <f t="shared" si="13"/>
        <v/>
      </c>
    </row>
    <row r="424" spans="2:19" ht="21" customHeight="1">
      <c r="B424" s="78"/>
      <c r="C424" s="71"/>
      <c r="D424" s="71"/>
      <c r="E424" s="78"/>
      <c r="F424" s="71"/>
      <c r="G424" s="71"/>
      <c r="H424" s="78"/>
      <c r="I424" s="71"/>
      <c r="J424" s="71"/>
      <c r="K424" s="78"/>
      <c r="L424" s="71"/>
      <c r="M424" s="71"/>
      <c r="N424" s="71"/>
      <c r="O424" s="78"/>
      <c r="P424" s="78"/>
      <c r="Q424" s="72"/>
      <c r="R424" s="68" t="str">
        <f t="shared" si="12"/>
        <v/>
      </c>
      <c r="S424" s="62" t="str">
        <f t="shared" si="13"/>
        <v/>
      </c>
    </row>
    <row r="425" spans="2:19" ht="21" customHeight="1">
      <c r="B425" s="78"/>
      <c r="C425" s="71"/>
      <c r="D425" s="71"/>
      <c r="E425" s="78"/>
      <c r="F425" s="71"/>
      <c r="G425" s="71"/>
      <c r="H425" s="78"/>
      <c r="I425" s="71"/>
      <c r="J425" s="71"/>
      <c r="K425" s="78"/>
      <c r="L425" s="71"/>
      <c r="M425" s="71"/>
      <c r="N425" s="71"/>
      <c r="O425" s="78"/>
      <c r="P425" s="78"/>
      <c r="Q425" s="72"/>
      <c r="R425" s="68" t="str">
        <f t="shared" si="12"/>
        <v/>
      </c>
      <c r="S425" s="62" t="str">
        <f t="shared" si="13"/>
        <v/>
      </c>
    </row>
    <row r="426" spans="2:19" ht="21" customHeight="1">
      <c r="B426" s="78"/>
      <c r="C426" s="71"/>
      <c r="D426" s="71"/>
      <c r="E426" s="78"/>
      <c r="F426" s="71"/>
      <c r="G426" s="71"/>
      <c r="H426" s="78"/>
      <c r="I426" s="71"/>
      <c r="J426" s="71"/>
      <c r="K426" s="78"/>
      <c r="L426" s="71"/>
      <c r="M426" s="71"/>
      <c r="N426" s="71"/>
      <c r="O426" s="78"/>
      <c r="P426" s="78"/>
      <c r="Q426" s="72"/>
      <c r="R426" s="68" t="str">
        <f t="shared" si="12"/>
        <v/>
      </c>
      <c r="S426" s="62" t="str">
        <f t="shared" si="13"/>
        <v/>
      </c>
    </row>
    <row r="427" spans="2:19" ht="21" customHeight="1">
      <c r="B427" s="78"/>
      <c r="C427" s="71"/>
      <c r="D427" s="71"/>
      <c r="E427" s="78"/>
      <c r="F427" s="71"/>
      <c r="G427" s="71"/>
      <c r="H427" s="78"/>
      <c r="I427" s="71"/>
      <c r="J427" s="71"/>
      <c r="K427" s="78"/>
      <c r="L427" s="71"/>
      <c r="M427" s="71"/>
      <c r="N427" s="71"/>
      <c r="O427" s="78"/>
      <c r="P427" s="78"/>
      <c r="Q427" s="72"/>
      <c r="R427" s="68" t="str">
        <f t="shared" si="12"/>
        <v/>
      </c>
      <c r="S427" s="62" t="str">
        <f t="shared" si="13"/>
        <v/>
      </c>
    </row>
    <row r="428" spans="2:19" ht="21" customHeight="1">
      <c r="B428" s="78"/>
      <c r="C428" s="71"/>
      <c r="D428" s="71"/>
      <c r="E428" s="78"/>
      <c r="F428" s="71"/>
      <c r="G428" s="71"/>
      <c r="H428" s="78"/>
      <c r="I428" s="71"/>
      <c r="J428" s="71"/>
      <c r="K428" s="78"/>
      <c r="L428" s="71"/>
      <c r="M428" s="71"/>
      <c r="N428" s="71"/>
      <c r="O428" s="78"/>
      <c r="P428" s="78"/>
      <c r="Q428" s="72"/>
      <c r="R428" s="68" t="str">
        <f t="shared" si="12"/>
        <v/>
      </c>
      <c r="S428" s="62" t="str">
        <f t="shared" si="13"/>
        <v/>
      </c>
    </row>
    <row r="429" spans="2:19" ht="21" customHeight="1">
      <c r="B429" s="78"/>
      <c r="C429" s="71"/>
      <c r="D429" s="71"/>
      <c r="E429" s="78"/>
      <c r="F429" s="71"/>
      <c r="G429" s="71"/>
      <c r="H429" s="78"/>
      <c r="I429" s="71"/>
      <c r="J429" s="71"/>
      <c r="K429" s="78"/>
      <c r="L429" s="71"/>
      <c r="M429" s="71"/>
      <c r="N429" s="71"/>
      <c r="O429" s="78"/>
      <c r="P429" s="78"/>
      <c r="Q429" s="72"/>
      <c r="R429" s="68" t="str">
        <f t="shared" si="12"/>
        <v/>
      </c>
      <c r="S429" s="62" t="str">
        <f t="shared" si="13"/>
        <v/>
      </c>
    </row>
    <row r="430" spans="2:19" ht="21" customHeight="1">
      <c r="B430" s="78"/>
      <c r="C430" s="71"/>
      <c r="D430" s="71"/>
      <c r="E430" s="78"/>
      <c r="F430" s="71"/>
      <c r="G430" s="71"/>
      <c r="H430" s="78"/>
      <c r="I430" s="71"/>
      <c r="J430" s="71"/>
      <c r="K430" s="78"/>
      <c r="L430" s="71"/>
      <c r="M430" s="71"/>
      <c r="N430" s="71"/>
      <c r="O430" s="78"/>
      <c r="P430" s="78"/>
      <c r="Q430" s="72"/>
      <c r="R430" s="68" t="str">
        <f t="shared" si="12"/>
        <v/>
      </c>
      <c r="S430" s="62" t="str">
        <f t="shared" si="13"/>
        <v/>
      </c>
    </row>
    <row r="431" spans="2:19" ht="21" customHeight="1">
      <c r="B431" s="78"/>
      <c r="C431" s="71"/>
      <c r="D431" s="71"/>
      <c r="E431" s="78"/>
      <c r="F431" s="71"/>
      <c r="G431" s="71"/>
      <c r="H431" s="78"/>
      <c r="I431" s="71"/>
      <c r="J431" s="71"/>
      <c r="K431" s="78"/>
      <c r="L431" s="71"/>
      <c r="M431" s="71"/>
      <c r="N431" s="71"/>
      <c r="O431" s="78"/>
      <c r="P431" s="78"/>
      <c r="Q431" s="72"/>
      <c r="R431" s="68" t="str">
        <f t="shared" si="12"/>
        <v/>
      </c>
      <c r="S431" s="62" t="str">
        <f t="shared" si="13"/>
        <v/>
      </c>
    </row>
    <row r="432" spans="2:19" ht="21" customHeight="1">
      <c r="B432" s="78"/>
      <c r="C432" s="71"/>
      <c r="D432" s="71"/>
      <c r="E432" s="78"/>
      <c r="F432" s="71"/>
      <c r="G432" s="71"/>
      <c r="H432" s="78"/>
      <c r="I432" s="71"/>
      <c r="J432" s="71"/>
      <c r="K432" s="78"/>
      <c r="L432" s="71"/>
      <c r="M432" s="71"/>
      <c r="N432" s="71"/>
      <c r="O432" s="78"/>
      <c r="P432" s="78"/>
      <c r="Q432" s="72"/>
      <c r="R432" s="68" t="str">
        <f t="shared" si="12"/>
        <v/>
      </c>
      <c r="S432" s="62" t="str">
        <f t="shared" si="13"/>
        <v/>
      </c>
    </row>
    <row r="433" spans="2:19" ht="21" customHeight="1">
      <c r="B433" s="78"/>
      <c r="C433" s="71"/>
      <c r="D433" s="71"/>
      <c r="E433" s="78"/>
      <c r="F433" s="71"/>
      <c r="G433" s="71"/>
      <c r="H433" s="78"/>
      <c r="I433" s="71"/>
      <c r="J433" s="71"/>
      <c r="K433" s="78"/>
      <c r="L433" s="71"/>
      <c r="M433" s="71"/>
      <c r="N433" s="71"/>
      <c r="O433" s="78"/>
      <c r="P433" s="78"/>
      <c r="Q433" s="72"/>
      <c r="R433" s="68" t="str">
        <f t="shared" si="12"/>
        <v/>
      </c>
      <c r="S433" s="62" t="str">
        <f t="shared" si="13"/>
        <v/>
      </c>
    </row>
    <row r="434" spans="2:19" ht="21" customHeight="1">
      <c r="B434" s="78"/>
      <c r="C434" s="71"/>
      <c r="D434" s="71"/>
      <c r="E434" s="78"/>
      <c r="F434" s="71"/>
      <c r="G434" s="71"/>
      <c r="H434" s="78"/>
      <c r="I434" s="71"/>
      <c r="J434" s="71"/>
      <c r="K434" s="78"/>
      <c r="L434" s="71"/>
      <c r="M434" s="71"/>
      <c r="N434" s="71"/>
      <c r="O434" s="78"/>
      <c r="P434" s="78"/>
      <c r="Q434" s="72"/>
      <c r="R434" s="68" t="str">
        <f t="shared" si="12"/>
        <v/>
      </c>
      <c r="S434" s="62" t="str">
        <f t="shared" si="13"/>
        <v/>
      </c>
    </row>
    <row r="435" spans="2:19" ht="21" customHeight="1">
      <c r="B435" s="78"/>
      <c r="C435" s="71"/>
      <c r="D435" s="71"/>
      <c r="E435" s="78"/>
      <c r="F435" s="71"/>
      <c r="G435" s="71"/>
      <c r="H435" s="78"/>
      <c r="I435" s="71"/>
      <c r="J435" s="71"/>
      <c r="K435" s="78"/>
      <c r="L435" s="71"/>
      <c r="M435" s="71"/>
      <c r="N435" s="71"/>
      <c r="O435" s="78"/>
      <c r="P435" s="78"/>
      <c r="Q435" s="72"/>
      <c r="R435" s="68" t="str">
        <f t="shared" si="12"/>
        <v/>
      </c>
      <c r="S435" s="62" t="str">
        <f t="shared" si="13"/>
        <v/>
      </c>
    </row>
    <row r="436" spans="2:19" ht="21" customHeight="1">
      <c r="B436" s="78"/>
      <c r="C436" s="71"/>
      <c r="D436" s="71"/>
      <c r="E436" s="78"/>
      <c r="F436" s="71"/>
      <c r="G436" s="71"/>
      <c r="H436" s="78"/>
      <c r="I436" s="71"/>
      <c r="J436" s="71"/>
      <c r="K436" s="78"/>
      <c r="L436" s="71"/>
      <c r="M436" s="71"/>
      <c r="N436" s="71"/>
      <c r="O436" s="78"/>
      <c r="P436" s="78"/>
      <c r="Q436" s="72"/>
      <c r="R436" s="68" t="str">
        <f t="shared" si="12"/>
        <v/>
      </c>
      <c r="S436" s="62" t="str">
        <f t="shared" si="13"/>
        <v/>
      </c>
    </row>
    <row r="437" spans="2:19" ht="21" customHeight="1">
      <c r="B437" s="78"/>
      <c r="C437" s="71"/>
      <c r="D437" s="71"/>
      <c r="E437" s="78"/>
      <c r="F437" s="71"/>
      <c r="G437" s="71"/>
      <c r="H437" s="78"/>
      <c r="I437" s="71"/>
      <c r="J437" s="71"/>
      <c r="K437" s="78"/>
      <c r="L437" s="71"/>
      <c r="M437" s="71"/>
      <c r="N437" s="71"/>
      <c r="O437" s="78"/>
      <c r="P437" s="78"/>
      <c r="Q437" s="72"/>
      <c r="R437" s="68" t="str">
        <f t="shared" si="12"/>
        <v/>
      </c>
      <c r="S437" s="62" t="str">
        <f t="shared" si="13"/>
        <v/>
      </c>
    </row>
    <row r="438" spans="2:19" ht="21" customHeight="1">
      <c r="B438" s="78"/>
      <c r="C438" s="71"/>
      <c r="D438" s="71"/>
      <c r="E438" s="78"/>
      <c r="F438" s="71"/>
      <c r="G438" s="71"/>
      <c r="H438" s="78"/>
      <c r="I438" s="71"/>
      <c r="J438" s="71"/>
      <c r="K438" s="78"/>
      <c r="L438" s="71"/>
      <c r="M438" s="71"/>
      <c r="N438" s="71"/>
      <c r="O438" s="78"/>
      <c r="P438" s="78"/>
      <c r="Q438" s="72"/>
      <c r="R438" s="68" t="str">
        <f t="shared" si="12"/>
        <v/>
      </c>
      <c r="S438" s="62" t="str">
        <f t="shared" si="13"/>
        <v/>
      </c>
    </row>
    <row r="439" spans="2:19" ht="21" customHeight="1">
      <c r="B439" s="78"/>
      <c r="C439" s="71"/>
      <c r="D439" s="71"/>
      <c r="E439" s="78"/>
      <c r="F439" s="71"/>
      <c r="G439" s="71"/>
      <c r="H439" s="78"/>
      <c r="I439" s="71"/>
      <c r="J439" s="71"/>
      <c r="K439" s="78"/>
      <c r="L439" s="71"/>
      <c r="M439" s="71"/>
      <c r="N439" s="71"/>
      <c r="O439" s="78"/>
      <c r="P439" s="78"/>
      <c r="Q439" s="72"/>
      <c r="R439" s="68" t="str">
        <f t="shared" si="12"/>
        <v/>
      </c>
      <c r="S439" s="62" t="str">
        <f t="shared" si="13"/>
        <v/>
      </c>
    </row>
    <row r="440" spans="2:19" ht="21" customHeight="1">
      <c r="B440" s="78"/>
      <c r="C440" s="71"/>
      <c r="D440" s="71"/>
      <c r="E440" s="78"/>
      <c r="F440" s="71"/>
      <c r="G440" s="71"/>
      <c r="H440" s="78"/>
      <c r="I440" s="71"/>
      <c r="J440" s="71"/>
      <c r="K440" s="78"/>
      <c r="L440" s="71"/>
      <c r="M440" s="71"/>
      <c r="N440" s="71"/>
      <c r="O440" s="78"/>
      <c r="P440" s="78"/>
      <c r="Q440" s="72"/>
      <c r="R440" s="68" t="str">
        <f t="shared" si="12"/>
        <v/>
      </c>
      <c r="S440" s="62" t="str">
        <f t="shared" si="13"/>
        <v/>
      </c>
    </row>
    <row r="441" spans="2:19" ht="21" customHeight="1">
      <c r="B441" s="78"/>
      <c r="C441" s="71"/>
      <c r="D441" s="71"/>
      <c r="E441" s="78"/>
      <c r="F441" s="71"/>
      <c r="G441" s="71"/>
      <c r="H441" s="78"/>
      <c r="I441" s="71"/>
      <c r="J441" s="71"/>
      <c r="K441" s="78"/>
      <c r="L441" s="71"/>
      <c r="M441" s="71"/>
      <c r="N441" s="71"/>
      <c r="O441" s="78"/>
      <c r="P441" s="78"/>
      <c r="Q441" s="72"/>
      <c r="R441" s="68" t="str">
        <f t="shared" si="12"/>
        <v/>
      </c>
      <c r="S441" s="62" t="str">
        <f t="shared" si="13"/>
        <v/>
      </c>
    </row>
    <row r="442" spans="2:19" ht="21" customHeight="1">
      <c r="B442" s="78"/>
      <c r="C442" s="71"/>
      <c r="D442" s="71"/>
      <c r="E442" s="78"/>
      <c r="F442" s="71"/>
      <c r="G442" s="71"/>
      <c r="H442" s="78"/>
      <c r="I442" s="71"/>
      <c r="J442" s="71"/>
      <c r="K442" s="78"/>
      <c r="L442" s="71"/>
      <c r="M442" s="71"/>
      <c r="N442" s="71"/>
      <c r="O442" s="78"/>
      <c r="P442" s="78"/>
      <c r="Q442" s="72"/>
      <c r="R442" s="68" t="str">
        <f t="shared" si="12"/>
        <v/>
      </c>
      <c r="S442" s="62" t="str">
        <f t="shared" si="13"/>
        <v/>
      </c>
    </row>
    <row r="443" spans="2:19" ht="21" customHeight="1">
      <c r="B443" s="78"/>
      <c r="C443" s="71"/>
      <c r="D443" s="71"/>
      <c r="E443" s="78"/>
      <c r="F443" s="71"/>
      <c r="G443" s="71"/>
      <c r="H443" s="78"/>
      <c r="I443" s="71"/>
      <c r="J443" s="71"/>
      <c r="K443" s="78"/>
      <c r="L443" s="71"/>
      <c r="M443" s="71"/>
      <c r="N443" s="71"/>
      <c r="O443" s="78"/>
      <c r="P443" s="78"/>
      <c r="Q443" s="72"/>
      <c r="R443" s="68" t="str">
        <f t="shared" si="12"/>
        <v/>
      </c>
      <c r="S443" s="62" t="str">
        <f t="shared" si="13"/>
        <v/>
      </c>
    </row>
    <row r="444" spans="2:19" ht="21" customHeight="1">
      <c r="B444" s="78"/>
      <c r="C444" s="71"/>
      <c r="D444" s="71"/>
      <c r="E444" s="78"/>
      <c r="F444" s="71"/>
      <c r="G444" s="71"/>
      <c r="H444" s="78"/>
      <c r="I444" s="71"/>
      <c r="J444" s="71"/>
      <c r="K444" s="78"/>
      <c r="L444" s="71"/>
      <c r="M444" s="71"/>
      <c r="N444" s="71"/>
      <c r="O444" s="78"/>
      <c r="P444" s="78"/>
      <c r="Q444" s="72"/>
      <c r="R444" s="68" t="str">
        <f t="shared" si="12"/>
        <v/>
      </c>
      <c r="S444" s="62" t="str">
        <f t="shared" si="13"/>
        <v/>
      </c>
    </row>
    <row r="445" spans="2:19" ht="21" customHeight="1">
      <c r="B445" s="78"/>
      <c r="C445" s="71"/>
      <c r="D445" s="71"/>
      <c r="E445" s="78"/>
      <c r="F445" s="71"/>
      <c r="G445" s="71"/>
      <c r="H445" s="78"/>
      <c r="I445" s="71"/>
      <c r="J445" s="71"/>
      <c r="K445" s="78"/>
      <c r="L445" s="71"/>
      <c r="M445" s="71"/>
      <c r="N445" s="71"/>
      <c r="O445" s="78"/>
      <c r="P445" s="78"/>
      <c r="Q445" s="72"/>
      <c r="R445" s="68" t="str">
        <f t="shared" si="12"/>
        <v/>
      </c>
      <c r="S445" s="62" t="str">
        <f t="shared" si="13"/>
        <v/>
      </c>
    </row>
    <row r="446" spans="2:19" ht="21" customHeight="1">
      <c r="B446" s="78"/>
      <c r="C446" s="71"/>
      <c r="D446" s="71"/>
      <c r="E446" s="78"/>
      <c r="F446" s="71"/>
      <c r="G446" s="71"/>
      <c r="H446" s="78"/>
      <c r="I446" s="71"/>
      <c r="J446" s="71"/>
      <c r="K446" s="78"/>
      <c r="L446" s="71"/>
      <c r="M446" s="71"/>
      <c r="N446" s="71"/>
      <c r="O446" s="78"/>
      <c r="P446" s="78"/>
      <c r="Q446" s="72"/>
      <c r="R446" s="68" t="str">
        <f t="shared" si="12"/>
        <v/>
      </c>
      <c r="S446" s="62" t="str">
        <f t="shared" si="13"/>
        <v/>
      </c>
    </row>
    <row r="447" spans="2:19" ht="21" customHeight="1">
      <c r="B447" s="78"/>
      <c r="C447" s="71"/>
      <c r="D447" s="71"/>
      <c r="E447" s="78"/>
      <c r="F447" s="71"/>
      <c r="G447" s="71"/>
      <c r="H447" s="78"/>
      <c r="I447" s="71"/>
      <c r="J447" s="71"/>
      <c r="K447" s="78"/>
      <c r="L447" s="71"/>
      <c r="M447" s="71"/>
      <c r="N447" s="71"/>
      <c r="O447" s="78"/>
      <c r="P447" s="78"/>
      <c r="Q447" s="72"/>
      <c r="R447" s="68" t="str">
        <f t="shared" si="12"/>
        <v/>
      </c>
      <c r="S447" s="62" t="str">
        <f t="shared" si="13"/>
        <v/>
      </c>
    </row>
    <row r="448" spans="2:19" ht="21" customHeight="1">
      <c r="B448" s="78"/>
      <c r="C448" s="71"/>
      <c r="D448" s="71"/>
      <c r="E448" s="78"/>
      <c r="F448" s="71"/>
      <c r="G448" s="71"/>
      <c r="H448" s="78"/>
      <c r="I448" s="71"/>
      <c r="J448" s="71"/>
      <c r="K448" s="78"/>
      <c r="L448" s="71"/>
      <c r="M448" s="71"/>
      <c r="N448" s="71"/>
      <c r="O448" s="78"/>
      <c r="P448" s="78"/>
      <c r="Q448" s="72"/>
      <c r="R448" s="68" t="str">
        <f t="shared" si="12"/>
        <v/>
      </c>
      <c r="S448" s="62" t="str">
        <f t="shared" si="13"/>
        <v/>
      </c>
    </row>
    <row r="449" spans="2:19" ht="21" customHeight="1">
      <c r="B449" s="78"/>
      <c r="C449" s="71"/>
      <c r="D449" s="71"/>
      <c r="E449" s="78"/>
      <c r="F449" s="71"/>
      <c r="G449" s="71"/>
      <c r="H449" s="78"/>
      <c r="I449" s="71"/>
      <c r="J449" s="71"/>
      <c r="K449" s="78"/>
      <c r="L449" s="71"/>
      <c r="M449" s="71"/>
      <c r="N449" s="71"/>
      <c r="O449" s="78"/>
      <c r="P449" s="78"/>
      <c r="Q449" s="72"/>
      <c r="R449" s="68" t="str">
        <f t="shared" si="12"/>
        <v/>
      </c>
      <c r="S449" s="62" t="str">
        <f t="shared" si="13"/>
        <v/>
      </c>
    </row>
    <row r="450" spans="2:19" ht="21" customHeight="1">
      <c r="B450" s="78"/>
      <c r="C450" s="71"/>
      <c r="D450" s="71"/>
      <c r="E450" s="78"/>
      <c r="F450" s="71"/>
      <c r="G450" s="71"/>
      <c r="H450" s="78"/>
      <c r="I450" s="71"/>
      <c r="J450" s="71"/>
      <c r="K450" s="78"/>
      <c r="L450" s="71"/>
      <c r="M450" s="71"/>
      <c r="N450" s="71"/>
      <c r="O450" s="78"/>
      <c r="P450" s="78"/>
      <c r="Q450" s="72"/>
      <c r="R450" s="68" t="str">
        <f t="shared" si="12"/>
        <v/>
      </c>
      <c r="S450" s="62" t="str">
        <f t="shared" si="13"/>
        <v/>
      </c>
    </row>
    <row r="451" spans="2:19" ht="21" customHeight="1">
      <c r="B451" s="78"/>
      <c r="C451" s="71"/>
      <c r="D451" s="71"/>
      <c r="E451" s="78"/>
      <c r="F451" s="71"/>
      <c r="G451" s="71"/>
      <c r="H451" s="78"/>
      <c r="I451" s="71"/>
      <c r="J451" s="71"/>
      <c r="K451" s="78"/>
      <c r="L451" s="71"/>
      <c r="M451" s="71"/>
      <c r="N451" s="71"/>
      <c r="O451" s="78"/>
      <c r="P451" s="78"/>
      <c r="Q451" s="72"/>
      <c r="R451" s="68" t="str">
        <f t="shared" si="12"/>
        <v/>
      </c>
      <c r="S451" s="62" t="str">
        <f t="shared" si="13"/>
        <v/>
      </c>
    </row>
    <row r="452" spans="2:19" ht="21" customHeight="1">
      <c r="B452" s="78"/>
      <c r="C452" s="71"/>
      <c r="D452" s="71"/>
      <c r="E452" s="78"/>
      <c r="F452" s="71"/>
      <c r="G452" s="71"/>
      <c r="H452" s="78"/>
      <c r="I452" s="71"/>
      <c r="J452" s="71"/>
      <c r="K452" s="78"/>
      <c r="L452" s="71"/>
      <c r="M452" s="71"/>
      <c r="N452" s="71"/>
      <c r="O452" s="78"/>
      <c r="P452" s="78"/>
      <c r="Q452" s="72"/>
      <c r="R452" s="68" t="str">
        <f t="shared" si="12"/>
        <v/>
      </c>
      <c r="S452" s="62" t="str">
        <f t="shared" si="13"/>
        <v/>
      </c>
    </row>
    <row r="453" spans="2:19" ht="21" customHeight="1">
      <c r="B453" s="78"/>
      <c r="C453" s="71"/>
      <c r="D453" s="71"/>
      <c r="E453" s="78"/>
      <c r="F453" s="71"/>
      <c r="G453" s="71"/>
      <c r="H453" s="78"/>
      <c r="I453" s="71"/>
      <c r="J453" s="71"/>
      <c r="K453" s="78"/>
      <c r="L453" s="71"/>
      <c r="M453" s="71"/>
      <c r="N453" s="71"/>
      <c r="O453" s="78"/>
      <c r="P453" s="78"/>
      <c r="Q453" s="72"/>
      <c r="R453" s="68" t="str">
        <f t="shared" si="12"/>
        <v/>
      </c>
      <c r="S453" s="62" t="str">
        <f t="shared" si="13"/>
        <v/>
      </c>
    </row>
    <row r="454" spans="2:19" ht="21" customHeight="1">
      <c r="B454" s="78"/>
      <c r="C454" s="71"/>
      <c r="D454" s="71"/>
      <c r="E454" s="78"/>
      <c r="F454" s="71"/>
      <c r="G454" s="71"/>
      <c r="H454" s="78"/>
      <c r="I454" s="71"/>
      <c r="J454" s="71"/>
      <c r="K454" s="78"/>
      <c r="L454" s="71"/>
      <c r="M454" s="71"/>
      <c r="N454" s="71"/>
      <c r="O454" s="78"/>
      <c r="P454" s="78"/>
      <c r="Q454" s="72"/>
      <c r="R454" s="68" t="str">
        <f t="shared" si="12"/>
        <v/>
      </c>
      <c r="S454" s="62" t="str">
        <f t="shared" si="13"/>
        <v/>
      </c>
    </row>
    <row r="455" spans="2:19" ht="21" customHeight="1">
      <c r="B455" s="78"/>
      <c r="C455" s="71"/>
      <c r="D455" s="71"/>
      <c r="E455" s="78"/>
      <c r="F455" s="71"/>
      <c r="G455" s="71"/>
      <c r="H455" s="78"/>
      <c r="I455" s="71"/>
      <c r="J455" s="71"/>
      <c r="K455" s="78"/>
      <c r="L455" s="71"/>
      <c r="M455" s="71"/>
      <c r="N455" s="71"/>
      <c r="O455" s="78"/>
      <c r="P455" s="78"/>
      <c r="Q455" s="72"/>
      <c r="R455" s="68" t="str">
        <f t="shared" si="12"/>
        <v/>
      </c>
      <c r="S455" s="62" t="str">
        <f t="shared" si="13"/>
        <v/>
      </c>
    </row>
    <row r="456" spans="2:19" ht="21" customHeight="1">
      <c r="B456" s="78"/>
      <c r="C456" s="71"/>
      <c r="D456" s="71"/>
      <c r="E456" s="78"/>
      <c r="F456" s="71"/>
      <c r="G456" s="71"/>
      <c r="H456" s="78"/>
      <c r="I456" s="71"/>
      <c r="J456" s="71"/>
      <c r="K456" s="78"/>
      <c r="L456" s="71"/>
      <c r="M456" s="71"/>
      <c r="N456" s="71"/>
      <c r="O456" s="78"/>
      <c r="P456" s="78"/>
      <c r="Q456" s="72"/>
      <c r="R456" s="68" t="str">
        <f t="shared" si="12"/>
        <v/>
      </c>
      <c r="S456" s="62" t="str">
        <f t="shared" si="13"/>
        <v/>
      </c>
    </row>
    <row r="457" spans="2:19" ht="21" customHeight="1">
      <c r="B457" s="78"/>
      <c r="C457" s="71"/>
      <c r="D457" s="71"/>
      <c r="E457" s="78"/>
      <c r="F457" s="71"/>
      <c r="G457" s="71"/>
      <c r="H457" s="78"/>
      <c r="I457" s="71"/>
      <c r="J457" s="71"/>
      <c r="K457" s="78"/>
      <c r="L457" s="71"/>
      <c r="M457" s="71"/>
      <c r="N457" s="71"/>
      <c r="O457" s="78"/>
      <c r="P457" s="78"/>
      <c r="Q457" s="72"/>
      <c r="R457" s="68" t="str">
        <f t="shared" si="12"/>
        <v/>
      </c>
      <c r="S457" s="62" t="str">
        <f t="shared" si="13"/>
        <v/>
      </c>
    </row>
    <row r="458" spans="2:19" ht="21" customHeight="1">
      <c r="B458" s="78"/>
      <c r="C458" s="71"/>
      <c r="D458" s="71"/>
      <c r="E458" s="78"/>
      <c r="F458" s="71"/>
      <c r="G458" s="71"/>
      <c r="H458" s="78"/>
      <c r="I458" s="71"/>
      <c r="J458" s="71"/>
      <c r="K458" s="78"/>
      <c r="L458" s="71"/>
      <c r="M458" s="71"/>
      <c r="N458" s="71"/>
      <c r="O458" s="78"/>
      <c r="P458" s="78"/>
      <c r="Q458" s="72"/>
      <c r="R458" s="68" t="str">
        <f t="shared" si="12"/>
        <v/>
      </c>
      <c r="S458" s="62" t="str">
        <f t="shared" si="13"/>
        <v/>
      </c>
    </row>
    <row r="459" spans="2:19" ht="21" customHeight="1">
      <c r="B459" s="78"/>
      <c r="C459" s="71"/>
      <c r="D459" s="71"/>
      <c r="E459" s="78"/>
      <c r="F459" s="71"/>
      <c r="G459" s="71"/>
      <c r="H459" s="78"/>
      <c r="I459" s="71"/>
      <c r="J459" s="71"/>
      <c r="K459" s="78"/>
      <c r="L459" s="71"/>
      <c r="M459" s="71"/>
      <c r="N459" s="71"/>
      <c r="O459" s="78"/>
      <c r="P459" s="78"/>
      <c r="Q459" s="72"/>
      <c r="R459" s="68" t="str">
        <f t="shared" si="12"/>
        <v/>
      </c>
      <c r="S459" s="62" t="str">
        <f t="shared" si="13"/>
        <v/>
      </c>
    </row>
    <row r="460" spans="2:19" ht="21" customHeight="1">
      <c r="B460" s="78"/>
      <c r="C460" s="71"/>
      <c r="D460" s="71"/>
      <c r="E460" s="78"/>
      <c r="F460" s="71"/>
      <c r="G460" s="71"/>
      <c r="H460" s="78"/>
      <c r="I460" s="71"/>
      <c r="J460" s="71"/>
      <c r="K460" s="78"/>
      <c r="L460" s="71"/>
      <c r="M460" s="71"/>
      <c r="N460" s="71"/>
      <c r="O460" s="78"/>
      <c r="P460" s="78"/>
      <c r="Q460" s="72"/>
      <c r="R460" s="68" t="str">
        <f t="shared" si="12"/>
        <v/>
      </c>
      <c r="S460" s="62" t="str">
        <f t="shared" si="13"/>
        <v/>
      </c>
    </row>
    <row r="461" spans="2:19" ht="21" customHeight="1">
      <c r="B461" s="78"/>
      <c r="C461" s="71"/>
      <c r="D461" s="71"/>
      <c r="E461" s="78"/>
      <c r="F461" s="71"/>
      <c r="G461" s="71"/>
      <c r="H461" s="78"/>
      <c r="I461" s="71"/>
      <c r="J461" s="71"/>
      <c r="K461" s="78"/>
      <c r="L461" s="71"/>
      <c r="M461" s="71"/>
      <c r="N461" s="71"/>
      <c r="O461" s="78"/>
      <c r="P461" s="78"/>
      <c r="Q461" s="72"/>
      <c r="R461" s="68" t="str">
        <f t="shared" ref="R461:R524" si="14">IF(S461&lt;&gt;"","Erreur","")</f>
        <v/>
      </c>
      <c r="S461" s="62" t="str">
        <f t="shared" ref="S461:S524" si="15">IF(AND(B461&lt;&gt;"",B460=""),"La ligne précédente ne doit pas être vide",IF(AND(B461&lt;&gt;"",OR(C461="",D461="",N461="")),"Veuillez compléter les informations d'identification du dérivé.",IF(AND(B461="",OR(C461&lt;&gt;"",D461&lt;&gt;"",N461&lt;&gt;"")),"Veuillez compléter les informations d'identification du dérivé en colonne C0010.",IF(AND(B461&lt;&gt;"",E461&lt;&gt;"",F461=""),"Veuillez compléter la colonne C0230 Type de code.",IF(AND(B461&lt;&gt;"",F461=""),"Veuillez sélectionner Total/NA dans la liste de la colonne C0230 si vous n'avez rien à déclarer.",IF(AND(B461&lt;&gt;"",H461&lt;&gt;"",I461=""),"Veuillez compléter la colonne C0260 Type de code.",IF(AND(B461&lt;&gt;"",I461=""),"Veuillez sélectionner Total/NA dans la liste de la colonne C0260 si vous n'avez rien à déclarer.","")))))))</f>
        <v/>
      </c>
    </row>
    <row r="462" spans="2:19" ht="21" customHeight="1">
      <c r="B462" s="78"/>
      <c r="C462" s="71"/>
      <c r="D462" s="71"/>
      <c r="E462" s="78"/>
      <c r="F462" s="71"/>
      <c r="G462" s="71"/>
      <c r="H462" s="78"/>
      <c r="I462" s="71"/>
      <c r="J462" s="71"/>
      <c r="K462" s="78"/>
      <c r="L462" s="71"/>
      <c r="M462" s="71"/>
      <c r="N462" s="71"/>
      <c r="O462" s="78"/>
      <c r="P462" s="78"/>
      <c r="Q462" s="72"/>
      <c r="R462" s="68" t="str">
        <f t="shared" si="14"/>
        <v/>
      </c>
      <c r="S462" s="62" t="str">
        <f t="shared" si="15"/>
        <v/>
      </c>
    </row>
    <row r="463" spans="2:19" ht="21" customHeight="1">
      <c r="B463" s="78"/>
      <c r="C463" s="71"/>
      <c r="D463" s="71"/>
      <c r="E463" s="78"/>
      <c r="F463" s="71"/>
      <c r="G463" s="71"/>
      <c r="H463" s="78"/>
      <c r="I463" s="71"/>
      <c r="J463" s="71"/>
      <c r="K463" s="78"/>
      <c r="L463" s="71"/>
      <c r="M463" s="71"/>
      <c r="N463" s="71"/>
      <c r="O463" s="78"/>
      <c r="P463" s="78"/>
      <c r="Q463" s="72"/>
      <c r="R463" s="68" t="str">
        <f t="shared" si="14"/>
        <v/>
      </c>
      <c r="S463" s="62" t="str">
        <f t="shared" si="15"/>
        <v/>
      </c>
    </row>
    <row r="464" spans="2:19" ht="21" customHeight="1">
      <c r="B464" s="78"/>
      <c r="C464" s="71"/>
      <c r="D464" s="71"/>
      <c r="E464" s="78"/>
      <c r="F464" s="71"/>
      <c r="G464" s="71"/>
      <c r="H464" s="78"/>
      <c r="I464" s="71"/>
      <c r="J464" s="71"/>
      <c r="K464" s="78"/>
      <c r="L464" s="71"/>
      <c r="M464" s="71"/>
      <c r="N464" s="71"/>
      <c r="O464" s="78"/>
      <c r="P464" s="78"/>
      <c r="Q464" s="72"/>
      <c r="R464" s="68" t="str">
        <f t="shared" si="14"/>
        <v/>
      </c>
      <c r="S464" s="62" t="str">
        <f t="shared" si="15"/>
        <v/>
      </c>
    </row>
    <row r="465" spans="2:19" ht="21" customHeight="1">
      <c r="B465" s="78"/>
      <c r="C465" s="71"/>
      <c r="D465" s="71"/>
      <c r="E465" s="78"/>
      <c r="F465" s="71"/>
      <c r="G465" s="71"/>
      <c r="H465" s="78"/>
      <c r="I465" s="71"/>
      <c r="J465" s="71"/>
      <c r="K465" s="78"/>
      <c r="L465" s="71"/>
      <c r="M465" s="71"/>
      <c r="N465" s="71"/>
      <c r="O465" s="78"/>
      <c r="P465" s="78"/>
      <c r="Q465" s="72"/>
      <c r="R465" s="68" t="str">
        <f t="shared" si="14"/>
        <v/>
      </c>
      <c r="S465" s="62" t="str">
        <f t="shared" si="15"/>
        <v/>
      </c>
    </row>
    <row r="466" spans="2:19" ht="21" customHeight="1">
      <c r="B466" s="78"/>
      <c r="C466" s="71"/>
      <c r="D466" s="71"/>
      <c r="E466" s="78"/>
      <c r="F466" s="71"/>
      <c r="G466" s="71"/>
      <c r="H466" s="78"/>
      <c r="I466" s="71"/>
      <c r="J466" s="71"/>
      <c r="K466" s="78"/>
      <c r="L466" s="71"/>
      <c r="M466" s="71"/>
      <c r="N466" s="71"/>
      <c r="O466" s="78"/>
      <c r="P466" s="78"/>
      <c r="Q466" s="72"/>
      <c r="R466" s="68" t="str">
        <f t="shared" si="14"/>
        <v/>
      </c>
      <c r="S466" s="62" t="str">
        <f t="shared" si="15"/>
        <v/>
      </c>
    </row>
    <row r="467" spans="2:19" ht="21" customHeight="1">
      <c r="B467" s="78"/>
      <c r="C467" s="71"/>
      <c r="D467" s="71"/>
      <c r="E467" s="78"/>
      <c r="F467" s="71"/>
      <c r="G467" s="71"/>
      <c r="H467" s="78"/>
      <c r="I467" s="71"/>
      <c r="J467" s="71"/>
      <c r="K467" s="78"/>
      <c r="L467" s="71"/>
      <c r="M467" s="71"/>
      <c r="N467" s="71"/>
      <c r="O467" s="78"/>
      <c r="P467" s="78"/>
      <c r="Q467" s="72"/>
      <c r="R467" s="68" t="str">
        <f t="shared" si="14"/>
        <v/>
      </c>
      <c r="S467" s="62" t="str">
        <f t="shared" si="15"/>
        <v/>
      </c>
    </row>
    <row r="468" spans="2:19" ht="21" customHeight="1">
      <c r="B468" s="78"/>
      <c r="C468" s="71"/>
      <c r="D468" s="71"/>
      <c r="E468" s="78"/>
      <c r="F468" s="71"/>
      <c r="G468" s="71"/>
      <c r="H468" s="78"/>
      <c r="I468" s="71"/>
      <c r="J468" s="71"/>
      <c r="K468" s="78"/>
      <c r="L468" s="71"/>
      <c r="M468" s="71"/>
      <c r="N468" s="71"/>
      <c r="O468" s="78"/>
      <c r="P468" s="78"/>
      <c r="Q468" s="72"/>
      <c r="R468" s="68" t="str">
        <f t="shared" si="14"/>
        <v/>
      </c>
      <c r="S468" s="62" t="str">
        <f t="shared" si="15"/>
        <v/>
      </c>
    </row>
    <row r="469" spans="2:19" ht="21" customHeight="1">
      <c r="B469" s="78"/>
      <c r="C469" s="71"/>
      <c r="D469" s="71"/>
      <c r="E469" s="78"/>
      <c r="F469" s="71"/>
      <c r="G469" s="71"/>
      <c r="H469" s="78"/>
      <c r="I469" s="71"/>
      <c r="J469" s="71"/>
      <c r="K469" s="78"/>
      <c r="L469" s="71"/>
      <c r="M469" s="71"/>
      <c r="N469" s="71"/>
      <c r="O469" s="78"/>
      <c r="P469" s="78"/>
      <c r="Q469" s="72"/>
      <c r="R469" s="68" t="str">
        <f t="shared" si="14"/>
        <v/>
      </c>
      <c r="S469" s="62" t="str">
        <f t="shared" si="15"/>
        <v/>
      </c>
    </row>
    <row r="470" spans="2:19" ht="21" customHeight="1">
      <c r="B470" s="78"/>
      <c r="C470" s="71"/>
      <c r="D470" s="71"/>
      <c r="E470" s="78"/>
      <c r="F470" s="71"/>
      <c r="G470" s="71"/>
      <c r="H470" s="78"/>
      <c r="I470" s="71"/>
      <c r="J470" s="71"/>
      <c r="K470" s="78"/>
      <c r="L470" s="71"/>
      <c r="M470" s="71"/>
      <c r="N470" s="71"/>
      <c r="O470" s="78"/>
      <c r="P470" s="78"/>
      <c r="Q470" s="72"/>
      <c r="R470" s="68" t="str">
        <f t="shared" si="14"/>
        <v/>
      </c>
      <c r="S470" s="62" t="str">
        <f t="shared" si="15"/>
        <v/>
      </c>
    </row>
    <row r="471" spans="2:19" ht="21" customHeight="1">
      <c r="B471" s="78"/>
      <c r="C471" s="71"/>
      <c r="D471" s="71"/>
      <c r="E471" s="78"/>
      <c r="F471" s="71"/>
      <c r="G471" s="71"/>
      <c r="H471" s="78"/>
      <c r="I471" s="71"/>
      <c r="J471" s="71"/>
      <c r="K471" s="78"/>
      <c r="L471" s="71"/>
      <c r="M471" s="71"/>
      <c r="N471" s="71"/>
      <c r="O471" s="78"/>
      <c r="P471" s="78"/>
      <c r="Q471" s="72"/>
      <c r="R471" s="68" t="str">
        <f t="shared" si="14"/>
        <v/>
      </c>
      <c r="S471" s="62" t="str">
        <f t="shared" si="15"/>
        <v/>
      </c>
    </row>
    <row r="472" spans="2:19" ht="21" customHeight="1">
      <c r="B472" s="78"/>
      <c r="C472" s="71"/>
      <c r="D472" s="71"/>
      <c r="E472" s="78"/>
      <c r="F472" s="71"/>
      <c r="G472" s="71"/>
      <c r="H472" s="78"/>
      <c r="I472" s="71"/>
      <c r="J472" s="71"/>
      <c r="K472" s="78"/>
      <c r="L472" s="71"/>
      <c r="M472" s="71"/>
      <c r="N472" s="71"/>
      <c r="O472" s="78"/>
      <c r="P472" s="78"/>
      <c r="Q472" s="72"/>
      <c r="R472" s="68" t="str">
        <f t="shared" si="14"/>
        <v/>
      </c>
      <c r="S472" s="62" t="str">
        <f t="shared" si="15"/>
        <v/>
      </c>
    </row>
    <row r="473" spans="2:19" ht="21" customHeight="1">
      <c r="B473" s="78"/>
      <c r="C473" s="71"/>
      <c r="D473" s="71"/>
      <c r="E473" s="78"/>
      <c r="F473" s="71"/>
      <c r="G473" s="71"/>
      <c r="H473" s="78"/>
      <c r="I473" s="71"/>
      <c r="J473" s="71"/>
      <c r="K473" s="78"/>
      <c r="L473" s="71"/>
      <c r="M473" s="71"/>
      <c r="N473" s="71"/>
      <c r="O473" s="78"/>
      <c r="P473" s="78"/>
      <c r="Q473" s="72"/>
      <c r="R473" s="68" t="str">
        <f t="shared" si="14"/>
        <v/>
      </c>
      <c r="S473" s="62" t="str">
        <f t="shared" si="15"/>
        <v/>
      </c>
    </row>
    <row r="474" spans="2:19" ht="21" customHeight="1">
      <c r="B474" s="78"/>
      <c r="C474" s="71"/>
      <c r="D474" s="71"/>
      <c r="E474" s="78"/>
      <c r="F474" s="71"/>
      <c r="G474" s="71"/>
      <c r="H474" s="78"/>
      <c r="I474" s="71"/>
      <c r="J474" s="71"/>
      <c r="K474" s="78"/>
      <c r="L474" s="71"/>
      <c r="M474" s="71"/>
      <c r="N474" s="71"/>
      <c r="O474" s="78"/>
      <c r="P474" s="78"/>
      <c r="Q474" s="72"/>
      <c r="R474" s="68" t="str">
        <f t="shared" si="14"/>
        <v/>
      </c>
      <c r="S474" s="62" t="str">
        <f t="shared" si="15"/>
        <v/>
      </c>
    </row>
    <row r="475" spans="2:19" ht="21" customHeight="1">
      <c r="B475" s="78"/>
      <c r="C475" s="71"/>
      <c r="D475" s="71"/>
      <c r="E475" s="78"/>
      <c r="F475" s="71"/>
      <c r="G475" s="71"/>
      <c r="H475" s="78"/>
      <c r="I475" s="71"/>
      <c r="J475" s="71"/>
      <c r="K475" s="78"/>
      <c r="L475" s="71"/>
      <c r="M475" s="71"/>
      <c r="N475" s="71"/>
      <c r="O475" s="78"/>
      <c r="P475" s="78"/>
      <c r="Q475" s="72"/>
      <c r="R475" s="68" t="str">
        <f t="shared" si="14"/>
        <v/>
      </c>
      <c r="S475" s="62" t="str">
        <f t="shared" si="15"/>
        <v/>
      </c>
    </row>
    <row r="476" spans="2:19" ht="21" customHeight="1">
      <c r="B476" s="78"/>
      <c r="C476" s="71"/>
      <c r="D476" s="71"/>
      <c r="E476" s="78"/>
      <c r="F476" s="71"/>
      <c r="G476" s="71"/>
      <c r="H476" s="78"/>
      <c r="I476" s="71"/>
      <c r="J476" s="71"/>
      <c r="K476" s="78"/>
      <c r="L476" s="71"/>
      <c r="M476" s="71"/>
      <c r="N476" s="71"/>
      <c r="O476" s="78"/>
      <c r="P476" s="78"/>
      <c r="Q476" s="72"/>
      <c r="R476" s="68" t="str">
        <f t="shared" si="14"/>
        <v/>
      </c>
      <c r="S476" s="62" t="str">
        <f t="shared" si="15"/>
        <v/>
      </c>
    </row>
    <row r="477" spans="2:19" ht="21" customHeight="1">
      <c r="B477" s="78"/>
      <c r="C477" s="71"/>
      <c r="D477" s="71"/>
      <c r="E477" s="78"/>
      <c r="F477" s="71"/>
      <c r="G477" s="71"/>
      <c r="H477" s="78"/>
      <c r="I477" s="71"/>
      <c r="J477" s="71"/>
      <c r="K477" s="78"/>
      <c r="L477" s="71"/>
      <c r="M477" s="71"/>
      <c r="N477" s="71"/>
      <c r="O477" s="78"/>
      <c r="P477" s="78"/>
      <c r="Q477" s="72"/>
      <c r="R477" s="68" t="str">
        <f t="shared" si="14"/>
        <v/>
      </c>
      <c r="S477" s="62" t="str">
        <f t="shared" si="15"/>
        <v/>
      </c>
    </row>
    <row r="478" spans="2:19" ht="21" customHeight="1">
      <c r="B478" s="78"/>
      <c r="C478" s="71"/>
      <c r="D478" s="71"/>
      <c r="E478" s="78"/>
      <c r="F478" s="71"/>
      <c r="G478" s="71"/>
      <c r="H478" s="78"/>
      <c r="I478" s="71"/>
      <c r="J478" s="71"/>
      <c r="K478" s="78"/>
      <c r="L478" s="71"/>
      <c r="M478" s="71"/>
      <c r="N478" s="71"/>
      <c r="O478" s="78"/>
      <c r="P478" s="78"/>
      <c r="Q478" s="72"/>
      <c r="R478" s="68" t="str">
        <f t="shared" si="14"/>
        <v/>
      </c>
      <c r="S478" s="62" t="str">
        <f t="shared" si="15"/>
        <v/>
      </c>
    </row>
    <row r="479" spans="2:19" ht="21" customHeight="1">
      <c r="B479" s="78"/>
      <c r="C479" s="71"/>
      <c r="D479" s="71"/>
      <c r="E479" s="78"/>
      <c r="F479" s="71"/>
      <c r="G479" s="71"/>
      <c r="H479" s="78"/>
      <c r="I479" s="71"/>
      <c r="J479" s="71"/>
      <c r="K479" s="78"/>
      <c r="L479" s="71"/>
      <c r="M479" s="71"/>
      <c r="N479" s="71"/>
      <c r="O479" s="78"/>
      <c r="P479" s="78"/>
      <c r="Q479" s="72"/>
      <c r="R479" s="68" t="str">
        <f t="shared" si="14"/>
        <v/>
      </c>
      <c r="S479" s="62" t="str">
        <f t="shared" si="15"/>
        <v/>
      </c>
    </row>
    <row r="480" spans="2:19" ht="21" customHeight="1">
      <c r="B480" s="78"/>
      <c r="C480" s="71"/>
      <c r="D480" s="71"/>
      <c r="E480" s="78"/>
      <c r="F480" s="71"/>
      <c r="G480" s="71"/>
      <c r="H480" s="78"/>
      <c r="I480" s="71"/>
      <c r="J480" s="71"/>
      <c r="K480" s="78"/>
      <c r="L480" s="71"/>
      <c r="M480" s="71"/>
      <c r="N480" s="71"/>
      <c r="O480" s="78"/>
      <c r="P480" s="78"/>
      <c r="Q480" s="72"/>
      <c r="R480" s="68" t="str">
        <f t="shared" si="14"/>
        <v/>
      </c>
      <c r="S480" s="62" t="str">
        <f t="shared" si="15"/>
        <v/>
      </c>
    </row>
    <row r="481" spans="2:19" ht="21" customHeight="1">
      <c r="B481" s="78"/>
      <c r="C481" s="71"/>
      <c r="D481" s="71"/>
      <c r="E481" s="78"/>
      <c r="F481" s="71"/>
      <c r="G481" s="71"/>
      <c r="H481" s="78"/>
      <c r="I481" s="71"/>
      <c r="J481" s="71"/>
      <c r="K481" s="78"/>
      <c r="L481" s="71"/>
      <c r="M481" s="71"/>
      <c r="N481" s="71"/>
      <c r="O481" s="78"/>
      <c r="P481" s="78"/>
      <c r="Q481" s="72"/>
      <c r="R481" s="68" t="str">
        <f t="shared" si="14"/>
        <v/>
      </c>
      <c r="S481" s="62" t="str">
        <f t="shared" si="15"/>
        <v/>
      </c>
    </row>
    <row r="482" spans="2:19" ht="21" customHeight="1">
      <c r="B482" s="78"/>
      <c r="C482" s="71"/>
      <c r="D482" s="71"/>
      <c r="E482" s="78"/>
      <c r="F482" s="71"/>
      <c r="G482" s="71"/>
      <c r="H482" s="78"/>
      <c r="I482" s="71"/>
      <c r="J482" s="71"/>
      <c r="K482" s="78"/>
      <c r="L482" s="71"/>
      <c r="M482" s="71"/>
      <c r="N482" s="71"/>
      <c r="O482" s="78"/>
      <c r="P482" s="78"/>
      <c r="Q482" s="72"/>
      <c r="R482" s="68" t="str">
        <f t="shared" si="14"/>
        <v/>
      </c>
      <c r="S482" s="62" t="str">
        <f t="shared" si="15"/>
        <v/>
      </c>
    </row>
    <row r="483" spans="2:19" ht="21" customHeight="1">
      <c r="B483" s="78"/>
      <c r="C483" s="71"/>
      <c r="D483" s="71"/>
      <c r="E483" s="78"/>
      <c r="F483" s="71"/>
      <c r="G483" s="71"/>
      <c r="H483" s="78"/>
      <c r="I483" s="71"/>
      <c r="J483" s="71"/>
      <c r="K483" s="78"/>
      <c r="L483" s="71"/>
      <c r="M483" s="71"/>
      <c r="N483" s="71"/>
      <c r="O483" s="78"/>
      <c r="P483" s="78"/>
      <c r="Q483" s="72"/>
      <c r="R483" s="68" t="str">
        <f t="shared" si="14"/>
        <v/>
      </c>
      <c r="S483" s="62" t="str">
        <f t="shared" si="15"/>
        <v/>
      </c>
    </row>
    <row r="484" spans="2:19" ht="21" customHeight="1">
      <c r="B484" s="78"/>
      <c r="C484" s="71"/>
      <c r="D484" s="71"/>
      <c r="E484" s="78"/>
      <c r="F484" s="71"/>
      <c r="G484" s="71"/>
      <c r="H484" s="78"/>
      <c r="I484" s="71"/>
      <c r="J484" s="71"/>
      <c r="K484" s="78"/>
      <c r="L484" s="71"/>
      <c r="M484" s="71"/>
      <c r="N484" s="71"/>
      <c r="O484" s="78"/>
      <c r="P484" s="78"/>
      <c r="Q484" s="72"/>
      <c r="R484" s="68" t="str">
        <f t="shared" si="14"/>
        <v/>
      </c>
      <c r="S484" s="62" t="str">
        <f t="shared" si="15"/>
        <v/>
      </c>
    </row>
    <row r="485" spans="2:19" ht="21" customHeight="1">
      <c r="B485" s="78"/>
      <c r="C485" s="71"/>
      <c r="D485" s="71"/>
      <c r="E485" s="78"/>
      <c r="F485" s="71"/>
      <c r="G485" s="71"/>
      <c r="H485" s="78"/>
      <c r="I485" s="71"/>
      <c r="J485" s="71"/>
      <c r="K485" s="78"/>
      <c r="L485" s="71"/>
      <c r="M485" s="71"/>
      <c r="N485" s="71"/>
      <c r="O485" s="78"/>
      <c r="P485" s="78"/>
      <c r="Q485" s="72"/>
      <c r="R485" s="68" t="str">
        <f t="shared" si="14"/>
        <v/>
      </c>
      <c r="S485" s="62" t="str">
        <f t="shared" si="15"/>
        <v/>
      </c>
    </row>
    <row r="486" spans="2:19" ht="21" customHeight="1">
      <c r="B486" s="78"/>
      <c r="C486" s="71"/>
      <c r="D486" s="71"/>
      <c r="E486" s="78"/>
      <c r="F486" s="71"/>
      <c r="G486" s="71"/>
      <c r="H486" s="78"/>
      <c r="I486" s="71"/>
      <c r="J486" s="71"/>
      <c r="K486" s="78"/>
      <c r="L486" s="71"/>
      <c r="M486" s="71"/>
      <c r="N486" s="71"/>
      <c r="O486" s="78"/>
      <c r="P486" s="78"/>
      <c r="Q486" s="72"/>
      <c r="R486" s="68" t="str">
        <f t="shared" si="14"/>
        <v/>
      </c>
      <c r="S486" s="62" t="str">
        <f t="shared" si="15"/>
        <v/>
      </c>
    </row>
    <row r="487" spans="2:19" ht="21" customHeight="1">
      <c r="B487" s="78"/>
      <c r="C487" s="71"/>
      <c r="D487" s="71"/>
      <c r="E487" s="78"/>
      <c r="F487" s="71"/>
      <c r="G487" s="71"/>
      <c r="H487" s="78"/>
      <c r="I487" s="71"/>
      <c r="J487" s="71"/>
      <c r="K487" s="78"/>
      <c r="L487" s="71"/>
      <c r="M487" s="71"/>
      <c r="N487" s="71"/>
      <c r="O487" s="78"/>
      <c r="P487" s="78"/>
      <c r="Q487" s="72"/>
      <c r="R487" s="68" t="str">
        <f t="shared" si="14"/>
        <v/>
      </c>
      <c r="S487" s="62" t="str">
        <f t="shared" si="15"/>
        <v/>
      </c>
    </row>
    <row r="488" spans="2:19" ht="21" customHeight="1">
      <c r="B488" s="78"/>
      <c r="C488" s="71"/>
      <c r="D488" s="71"/>
      <c r="E488" s="78"/>
      <c r="F488" s="71"/>
      <c r="G488" s="71"/>
      <c r="H488" s="78"/>
      <c r="I488" s="71"/>
      <c r="J488" s="71"/>
      <c r="K488" s="78"/>
      <c r="L488" s="71"/>
      <c r="M488" s="71"/>
      <c r="N488" s="71"/>
      <c r="O488" s="78"/>
      <c r="P488" s="78"/>
      <c r="Q488" s="72"/>
      <c r="R488" s="68" t="str">
        <f t="shared" si="14"/>
        <v/>
      </c>
      <c r="S488" s="62" t="str">
        <f t="shared" si="15"/>
        <v/>
      </c>
    </row>
    <row r="489" spans="2:19" ht="21" customHeight="1">
      <c r="B489" s="78"/>
      <c r="C489" s="71"/>
      <c r="D489" s="71"/>
      <c r="E489" s="78"/>
      <c r="F489" s="71"/>
      <c r="G489" s="71"/>
      <c r="H489" s="78"/>
      <c r="I489" s="71"/>
      <c r="J489" s="71"/>
      <c r="K489" s="78"/>
      <c r="L489" s="71"/>
      <c r="M489" s="71"/>
      <c r="N489" s="71"/>
      <c r="O489" s="78"/>
      <c r="P489" s="78"/>
      <c r="Q489" s="72"/>
      <c r="R489" s="68" t="str">
        <f t="shared" si="14"/>
        <v/>
      </c>
      <c r="S489" s="62" t="str">
        <f t="shared" si="15"/>
        <v/>
      </c>
    </row>
    <row r="490" spans="2:19" ht="21" customHeight="1">
      <c r="B490" s="78"/>
      <c r="C490" s="71"/>
      <c r="D490" s="71"/>
      <c r="E490" s="78"/>
      <c r="F490" s="71"/>
      <c r="G490" s="71"/>
      <c r="H490" s="78"/>
      <c r="I490" s="71"/>
      <c r="J490" s="71"/>
      <c r="K490" s="78"/>
      <c r="L490" s="71"/>
      <c r="M490" s="71"/>
      <c r="N490" s="71"/>
      <c r="O490" s="78"/>
      <c r="P490" s="78"/>
      <c r="Q490" s="72"/>
      <c r="R490" s="68" t="str">
        <f t="shared" si="14"/>
        <v/>
      </c>
      <c r="S490" s="62" t="str">
        <f t="shared" si="15"/>
        <v/>
      </c>
    </row>
    <row r="491" spans="2:19" ht="21" customHeight="1">
      <c r="B491" s="78"/>
      <c r="C491" s="71"/>
      <c r="D491" s="71"/>
      <c r="E491" s="78"/>
      <c r="F491" s="71"/>
      <c r="G491" s="71"/>
      <c r="H491" s="78"/>
      <c r="I491" s="71"/>
      <c r="J491" s="71"/>
      <c r="K491" s="78"/>
      <c r="L491" s="71"/>
      <c r="M491" s="71"/>
      <c r="N491" s="71"/>
      <c r="O491" s="78"/>
      <c r="P491" s="78"/>
      <c r="Q491" s="72"/>
      <c r="R491" s="68" t="str">
        <f t="shared" si="14"/>
        <v/>
      </c>
      <c r="S491" s="62" t="str">
        <f t="shared" si="15"/>
        <v/>
      </c>
    </row>
    <row r="492" spans="2:19" ht="21" customHeight="1">
      <c r="B492" s="78"/>
      <c r="C492" s="71"/>
      <c r="D492" s="71"/>
      <c r="E492" s="78"/>
      <c r="F492" s="71"/>
      <c r="G492" s="71"/>
      <c r="H492" s="78"/>
      <c r="I492" s="71"/>
      <c r="J492" s="71"/>
      <c r="K492" s="78"/>
      <c r="L492" s="71"/>
      <c r="M492" s="71"/>
      <c r="N492" s="71"/>
      <c r="O492" s="78"/>
      <c r="P492" s="78"/>
      <c r="Q492" s="72"/>
      <c r="R492" s="68" t="str">
        <f t="shared" si="14"/>
        <v/>
      </c>
      <c r="S492" s="62" t="str">
        <f t="shared" si="15"/>
        <v/>
      </c>
    </row>
    <row r="493" spans="2:19" ht="21" customHeight="1">
      <c r="B493" s="78"/>
      <c r="C493" s="71"/>
      <c r="D493" s="71"/>
      <c r="E493" s="78"/>
      <c r="F493" s="71"/>
      <c r="G493" s="71"/>
      <c r="H493" s="78"/>
      <c r="I493" s="71"/>
      <c r="J493" s="71"/>
      <c r="K493" s="78"/>
      <c r="L493" s="71"/>
      <c r="M493" s="71"/>
      <c r="N493" s="71"/>
      <c r="O493" s="78"/>
      <c r="P493" s="78"/>
      <c r="Q493" s="72"/>
      <c r="R493" s="68" t="str">
        <f t="shared" si="14"/>
        <v/>
      </c>
      <c r="S493" s="62" t="str">
        <f t="shared" si="15"/>
        <v/>
      </c>
    </row>
    <row r="494" spans="2:19" ht="21" customHeight="1">
      <c r="B494" s="78"/>
      <c r="C494" s="71"/>
      <c r="D494" s="71"/>
      <c r="E494" s="78"/>
      <c r="F494" s="71"/>
      <c r="G494" s="71"/>
      <c r="H494" s="78"/>
      <c r="I494" s="71"/>
      <c r="J494" s="71"/>
      <c r="K494" s="78"/>
      <c r="L494" s="71"/>
      <c r="M494" s="71"/>
      <c r="N494" s="71"/>
      <c r="O494" s="78"/>
      <c r="P494" s="78"/>
      <c r="Q494" s="72"/>
      <c r="R494" s="68" t="str">
        <f t="shared" si="14"/>
        <v/>
      </c>
      <c r="S494" s="62" t="str">
        <f t="shared" si="15"/>
        <v/>
      </c>
    </row>
    <row r="495" spans="2:19" ht="21" customHeight="1">
      <c r="B495" s="78"/>
      <c r="C495" s="71"/>
      <c r="D495" s="71"/>
      <c r="E495" s="78"/>
      <c r="F495" s="71"/>
      <c r="G495" s="71"/>
      <c r="H495" s="78"/>
      <c r="I495" s="71"/>
      <c r="J495" s="71"/>
      <c r="K495" s="78"/>
      <c r="L495" s="71"/>
      <c r="M495" s="71"/>
      <c r="N495" s="71"/>
      <c r="O495" s="78"/>
      <c r="P495" s="78"/>
      <c r="Q495" s="72"/>
      <c r="R495" s="68" t="str">
        <f t="shared" si="14"/>
        <v/>
      </c>
      <c r="S495" s="62" t="str">
        <f t="shared" si="15"/>
        <v/>
      </c>
    </row>
    <row r="496" spans="2:19" ht="21" customHeight="1">
      <c r="B496" s="78"/>
      <c r="C496" s="71"/>
      <c r="D496" s="71"/>
      <c r="E496" s="78"/>
      <c r="F496" s="71"/>
      <c r="G496" s="71"/>
      <c r="H496" s="78"/>
      <c r="I496" s="71"/>
      <c r="J496" s="71"/>
      <c r="K496" s="78"/>
      <c r="L496" s="71"/>
      <c r="M496" s="71"/>
      <c r="N496" s="71"/>
      <c r="O496" s="78"/>
      <c r="P496" s="78"/>
      <c r="Q496" s="72"/>
      <c r="R496" s="68" t="str">
        <f t="shared" si="14"/>
        <v/>
      </c>
      <c r="S496" s="62" t="str">
        <f t="shared" si="15"/>
        <v/>
      </c>
    </row>
    <row r="497" spans="2:19" ht="21" customHeight="1">
      <c r="B497" s="78"/>
      <c r="C497" s="71"/>
      <c r="D497" s="71"/>
      <c r="E497" s="78"/>
      <c r="F497" s="71"/>
      <c r="G497" s="71"/>
      <c r="H497" s="78"/>
      <c r="I497" s="71"/>
      <c r="J497" s="71"/>
      <c r="K497" s="78"/>
      <c r="L497" s="71"/>
      <c r="M497" s="71"/>
      <c r="N497" s="71"/>
      <c r="O497" s="78"/>
      <c r="P497" s="78"/>
      <c r="Q497" s="72"/>
      <c r="R497" s="68" t="str">
        <f t="shared" si="14"/>
        <v/>
      </c>
      <c r="S497" s="62" t="str">
        <f t="shared" si="15"/>
        <v/>
      </c>
    </row>
    <row r="498" spans="2:19" ht="21" customHeight="1">
      <c r="B498" s="78"/>
      <c r="C498" s="71"/>
      <c r="D498" s="71"/>
      <c r="E498" s="78"/>
      <c r="F498" s="71"/>
      <c r="G498" s="71"/>
      <c r="H498" s="78"/>
      <c r="I498" s="71"/>
      <c r="J498" s="71"/>
      <c r="K498" s="78"/>
      <c r="L498" s="71"/>
      <c r="M498" s="71"/>
      <c r="N498" s="71"/>
      <c r="O498" s="78"/>
      <c r="P498" s="78"/>
      <c r="Q498" s="72"/>
      <c r="R498" s="68" t="str">
        <f t="shared" si="14"/>
        <v/>
      </c>
      <c r="S498" s="62" t="str">
        <f t="shared" si="15"/>
        <v/>
      </c>
    </row>
    <row r="499" spans="2:19" ht="21" customHeight="1">
      <c r="B499" s="78"/>
      <c r="C499" s="71"/>
      <c r="D499" s="71"/>
      <c r="E499" s="78"/>
      <c r="F499" s="71"/>
      <c r="G499" s="71"/>
      <c r="H499" s="78"/>
      <c r="I499" s="71"/>
      <c r="J499" s="71"/>
      <c r="K499" s="78"/>
      <c r="L499" s="71"/>
      <c r="M499" s="71"/>
      <c r="N499" s="71"/>
      <c r="O499" s="78"/>
      <c r="P499" s="78"/>
      <c r="Q499" s="72"/>
      <c r="R499" s="68" t="str">
        <f t="shared" si="14"/>
        <v/>
      </c>
      <c r="S499" s="62" t="str">
        <f t="shared" si="15"/>
        <v/>
      </c>
    </row>
    <row r="500" spans="2:19" ht="21" customHeight="1">
      <c r="B500" s="78"/>
      <c r="C500" s="71"/>
      <c r="D500" s="71"/>
      <c r="E500" s="78"/>
      <c r="F500" s="71"/>
      <c r="G500" s="71"/>
      <c r="H500" s="78"/>
      <c r="I500" s="71"/>
      <c r="J500" s="71"/>
      <c r="K500" s="78"/>
      <c r="L500" s="71"/>
      <c r="M500" s="71"/>
      <c r="N500" s="71"/>
      <c r="O500" s="78"/>
      <c r="P500" s="78"/>
      <c r="Q500" s="72"/>
      <c r="R500" s="68" t="str">
        <f t="shared" si="14"/>
        <v/>
      </c>
      <c r="S500" s="62" t="str">
        <f t="shared" si="15"/>
        <v/>
      </c>
    </row>
    <row r="501" spans="2:19" ht="21" customHeight="1">
      <c r="B501" s="78"/>
      <c r="C501" s="71"/>
      <c r="D501" s="71"/>
      <c r="E501" s="78"/>
      <c r="F501" s="71"/>
      <c r="G501" s="71"/>
      <c r="H501" s="78"/>
      <c r="I501" s="71"/>
      <c r="J501" s="71"/>
      <c r="K501" s="78"/>
      <c r="L501" s="71"/>
      <c r="M501" s="71"/>
      <c r="N501" s="71"/>
      <c r="O501" s="78"/>
      <c r="P501" s="78"/>
      <c r="Q501" s="72"/>
      <c r="R501" s="68" t="str">
        <f t="shared" si="14"/>
        <v/>
      </c>
      <c r="S501" s="62" t="str">
        <f t="shared" si="15"/>
        <v/>
      </c>
    </row>
    <row r="502" spans="2:19" ht="21" customHeight="1">
      <c r="B502" s="78"/>
      <c r="C502" s="71"/>
      <c r="D502" s="71"/>
      <c r="E502" s="78"/>
      <c r="F502" s="71"/>
      <c r="G502" s="71"/>
      <c r="H502" s="78"/>
      <c r="I502" s="71"/>
      <c r="J502" s="71"/>
      <c r="K502" s="78"/>
      <c r="L502" s="71"/>
      <c r="M502" s="71"/>
      <c r="N502" s="71"/>
      <c r="O502" s="78"/>
      <c r="P502" s="78"/>
      <c r="Q502" s="72"/>
      <c r="R502" s="68" t="str">
        <f t="shared" si="14"/>
        <v/>
      </c>
      <c r="S502" s="62" t="str">
        <f t="shared" si="15"/>
        <v/>
      </c>
    </row>
    <row r="503" spans="2:19" ht="21" customHeight="1">
      <c r="B503" s="78"/>
      <c r="C503" s="71"/>
      <c r="D503" s="71"/>
      <c r="E503" s="78"/>
      <c r="F503" s="71"/>
      <c r="G503" s="71"/>
      <c r="H503" s="78"/>
      <c r="I503" s="71"/>
      <c r="J503" s="71"/>
      <c r="K503" s="78"/>
      <c r="L503" s="71"/>
      <c r="M503" s="71"/>
      <c r="N503" s="71"/>
      <c r="O503" s="78"/>
      <c r="P503" s="78"/>
      <c r="Q503" s="72"/>
      <c r="R503" s="68" t="str">
        <f t="shared" si="14"/>
        <v/>
      </c>
      <c r="S503" s="62" t="str">
        <f t="shared" si="15"/>
        <v/>
      </c>
    </row>
    <row r="504" spans="2:19" ht="21" customHeight="1">
      <c r="B504" s="78"/>
      <c r="C504" s="71"/>
      <c r="D504" s="71"/>
      <c r="E504" s="78"/>
      <c r="F504" s="71"/>
      <c r="G504" s="71"/>
      <c r="H504" s="78"/>
      <c r="I504" s="71"/>
      <c r="J504" s="71"/>
      <c r="K504" s="78"/>
      <c r="L504" s="71"/>
      <c r="M504" s="71"/>
      <c r="N504" s="71"/>
      <c r="O504" s="78"/>
      <c r="P504" s="78"/>
      <c r="Q504" s="72"/>
      <c r="R504" s="68" t="str">
        <f t="shared" si="14"/>
        <v/>
      </c>
      <c r="S504" s="62" t="str">
        <f t="shared" si="15"/>
        <v/>
      </c>
    </row>
    <row r="505" spans="2:19" ht="21" customHeight="1">
      <c r="B505" s="78"/>
      <c r="C505" s="71"/>
      <c r="D505" s="71"/>
      <c r="E505" s="78"/>
      <c r="F505" s="71"/>
      <c r="G505" s="71"/>
      <c r="H505" s="78"/>
      <c r="I505" s="71"/>
      <c r="J505" s="71"/>
      <c r="K505" s="78"/>
      <c r="L505" s="71"/>
      <c r="M505" s="71"/>
      <c r="N505" s="71"/>
      <c r="O505" s="78"/>
      <c r="P505" s="78"/>
      <c r="Q505" s="72"/>
      <c r="R505" s="68" t="str">
        <f t="shared" si="14"/>
        <v/>
      </c>
      <c r="S505" s="62" t="str">
        <f t="shared" si="15"/>
        <v/>
      </c>
    </row>
    <row r="506" spans="2:19" ht="21" customHeight="1">
      <c r="B506" s="78"/>
      <c r="C506" s="71"/>
      <c r="D506" s="71"/>
      <c r="E506" s="78"/>
      <c r="F506" s="71"/>
      <c r="G506" s="71"/>
      <c r="H506" s="78"/>
      <c r="I506" s="71"/>
      <c r="J506" s="71"/>
      <c r="K506" s="78"/>
      <c r="L506" s="71"/>
      <c r="M506" s="71"/>
      <c r="N506" s="71"/>
      <c r="O506" s="78"/>
      <c r="P506" s="78"/>
      <c r="Q506" s="72"/>
      <c r="R506" s="68" t="str">
        <f t="shared" si="14"/>
        <v/>
      </c>
      <c r="S506" s="62" t="str">
        <f t="shared" si="15"/>
        <v/>
      </c>
    </row>
    <row r="507" spans="2:19" ht="21" customHeight="1">
      <c r="B507" s="78"/>
      <c r="C507" s="71"/>
      <c r="D507" s="71"/>
      <c r="E507" s="78"/>
      <c r="F507" s="71"/>
      <c r="G507" s="71"/>
      <c r="H507" s="78"/>
      <c r="I507" s="71"/>
      <c r="J507" s="71"/>
      <c r="K507" s="78"/>
      <c r="L507" s="71"/>
      <c r="M507" s="71"/>
      <c r="N507" s="71"/>
      <c r="O507" s="78"/>
      <c r="P507" s="78"/>
      <c r="Q507" s="72"/>
      <c r="R507" s="68" t="str">
        <f t="shared" si="14"/>
        <v/>
      </c>
      <c r="S507" s="62" t="str">
        <f t="shared" si="15"/>
        <v/>
      </c>
    </row>
    <row r="508" spans="2:19" ht="21" customHeight="1">
      <c r="B508" s="78"/>
      <c r="C508" s="71"/>
      <c r="D508" s="71"/>
      <c r="E508" s="78"/>
      <c r="F508" s="71"/>
      <c r="G508" s="71"/>
      <c r="H508" s="78"/>
      <c r="I508" s="71"/>
      <c r="J508" s="71"/>
      <c r="K508" s="78"/>
      <c r="L508" s="71"/>
      <c r="M508" s="71"/>
      <c r="N508" s="71"/>
      <c r="O508" s="78"/>
      <c r="P508" s="78"/>
      <c r="Q508" s="72"/>
      <c r="R508" s="68" t="str">
        <f t="shared" si="14"/>
        <v/>
      </c>
      <c r="S508" s="62" t="str">
        <f t="shared" si="15"/>
        <v/>
      </c>
    </row>
    <row r="509" spans="2:19" ht="21" customHeight="1">
      <c r="B509" s="78"/>
      <c r="C509" s="71"/>
      <c r="D509" s="71"/>
      <c r="E509" s="78"/>
      <c r="F509" s="71"/>
      <c r="G509" s="71"/>
      <c r="H509" s="78"/>
      <c r="I509" s="71"/>
      <c r="J509" s="71"/>
      <c r="K509" s="78"/>
      <c r="L509" s="71"/>
      <c r="M509" s="71"/>
      <c r="N509" s="71"/>
      <c r="O509" s="78"/>
      <c r="P509" s="78"/>
      <c r="Q509" s="72"/>
      <c r="R509" s="68" t="str">
        <f t="shared" si="14"/>
        <v/>
      </c>
      <c r="S509" s="62" t="str">
        <f t="shared" si="15"/>
        <v/>
      </c>
    </row>
    <row r="510" spans="2:19" ht="21" customHeight="1">
      <c r="B510" s="78"/>
      <c r="C510" s="71"/>
      <c r="D510" s="71"/>
      <c r="E510" s="78"/>
      <c r="F510" s="71"/>
      <c r="G510" s="71"/>
      <c r="H510" s="78"/>
      <c r="I510" s="71"/>
      <c r="J510" s="71"/>
      <c r="K510" s="78"/>
      <c r="L510" s="71"/>
      <c r="M510" s="71"/>
      <c r="N510" s="71"/>
      <c r="O510" s="78"/>
      <c r="P510" s="78"/>
      <c r="Q510" s="72"/>
      <c r="R510" s="68" t="str">
        <f t="shared" si="14"/>
        <v/>
      </c>
      <c r="S510" s="62" t="str">
        <f t="shared" si="15"/>
        <v/>
      </c>
    </row>
    <row r="511" spans="2:19" ht="21" customHeight="1">
      <c r="B511" s="78"/>
      <c r="C511" s="71"/>
      <c r="D511" s="71"/>
      <c r="E511" s="78"/>
      <c r="F511" s="71"/>
      <c r="G511" s="71"/>
      <c r="H511" s="78"/>
      <c r="I511" s="71"/>
      <c r="J511" s="71"/>
      <c r="K511" s="78"/>
      <c r="L511" s="71"/>
      <c r="M511" s="71"/>
      <c r="N511" s="71"/>
      <c r="O511" s="78"/>
      <c r="P511" s="78"/>
      <c r="Q511" s="72"/>
      <c r="R511" s="68" t="str">
        <f t="shared" si="14"/>
        <v/>
      </c>
      <c r="S511" s="62" t="str">
        <f t="shared" si="15"/>
        <v/>
      </c>
    </row>
    <row r="512" spans="2:19" ht="21" customHeight="1">
      <c r="B512" s="78"/>
      <c r="C512" s="71"/>
      <c r="D512" s="71"/>
      <c r="E512" s="78"/>
      <c r="F512" s="71"/>
      <c r="G512" s="71"/>
      <c r="H512" s="78"/>
      <c r="I512" s="71"/>
      <c r="J512" s="71"/>
      <c r="K512" s="78"/>
      <c r="L512" s="71"/>
      <c r="M512" s="71"/>
      <c r="N512" s="71"/>
      <c r="O512" s="78"/>
      <c r="P512" s="78"/>
      <c r="Q512" s="72"/>
      <c r="R512" s="68" t="str">
        <f t="shared" si="14"/>
        <v/>
      </c>
      <c r="S512" s="62" t="str">
        <f t="shared" si="15"/>
        <v/>
      </c>
    </row>
    <row r="513" spans="2:19" ht="21" customHeight="1">
      <c r="B513" s="78"/>
      <c r="C513" s="71"/>
      <c r="D513" s="71"/>
      <c r="E513" s="78"/>
      <c r="F513" s="71"/>
      <c r="G513" s="71"/>
      <c r="H513" s="78"/>
      <c r="I513" s="71"/>
      <c r="J513" s="71"/>
      <c r="K513" s="78"/>
      <c r="L513" s="71"/>
      <c r="M513" s="71"/>
      <c r="N513" s="71"/>
      <c r="O513" s="78"/>
      <c r="P513" s="78"/>
      <c r="Q513" s="72"/>
      <c r="R513" s="68" t="str">
        <f t="shared" si="14"/>
        <v/>
      </c>
      <c r="S513" s="62" t="str">
        <f t="shared" si="15"/>
        <v/>
      </c>
    </row>
    <row r="514" spans="2:19" ht="21" customHeight="1">
      <c r="B514" s="78"/>
      <c r="C514" s="71"/>
      <c r="D514" s="71"/>
      <c r="E514" s="78"/>
      <c r="F514" s="71"/>
      <c r="G514" s="71"/>
      <c r="H514" s="78"/>
      <c r="I514" s="71"/>
      <c r="J514" s="71"/>
      <c r="K514" s="78"/>
      <c r="L514" s="71"/>
      <c r="M514" s="71"/>
      <c r="N514" s="71"/>
      <c r="O514" s="78"/>
      <c r="P514" s="78"/>
      <c r="Q514" s="72"/>
      <c r="R514" s="68" t="str">
        <f t="shared" si="14"/>
        <v/>
      </c>
      <c r="S514" s="62" t="str">
        <f t="shared" si="15"/>
        <v/>
      </c>
    </row>
    <row r="515" spans="2:19" ht="21" customHeight="1">
      <c r="B515" s="78"/>
      <c r="C515" s="71"/>
      <c r="D515" s="71"/>
      <c r="E515" s="78"/>
      <c r="F515" s="71"/>
      <c r="G515" s="71"/>
      <c r="H515" s="78"/>
      <c r="I515" s="71"/>
      <c r="J515" s="71"/>
      <c r="K515" s="78"/>
      <c r="L515" s="71"/>
      <c r="M515" s="71"/>
      <c r="N515" s="71"/>
      <c r="O515" s="78"/>
      <c r="P515" s="78"/>
      <c r="Q515" s="72"/>
      <c r="R515" s="68" t="str">
        <f t="shared" si="14"/>
        <v/>
      </c>
      <c r="S515" s="62" t="str">
        <f t="shared" si="15"/>
        <v/>
      </c>
    </row>
    <row r="516" spans="2:19" ht="21" customHeight="1">
      <c r="B516" s="78"/>
      <c r="C516" s="71"/>
      <c r="D516" s="71"/>
      <c r="E516" s="78"/>
      <c r="F516" s="71"/>
      <c r="G516" s="71"/>
      <c r="H516" s="78"/>
      <c r="I516" s="71"/>
      <c r="J516" s="71"/>
      <c r="K516" s="78"/>
      <c r="L516" s="71"/>
      <c r="M516" s="71"/>
      <c r="N516" s="71"/>
      <c r="O516" s="78"/>
      <c r="P516" s="78"/>
      <c r="Q516" s="72"/>
      <c r="R516" s="68" t="str">
        <f t="shared" si="14"/>
        <v/>
      </c>
      <c r="S516" s="62" t="str">
        <f t="shared" si="15"/>
        <v/>
      </c>
    </row>
    <row r="517" spans="2:19" ht="21" customHeight="1">
      <c r="B517" s="78"/>
      <c r="C517" s="71"/>
      <c r="D517" s="71"/>
      <c r="E517" s="78"/>
      <c r="F517" s="71"/>
      <c r="G517" s="71"/>
      <c r="H517" s="78"/>
      <c r="I517" s="71"/>
      <c r="J517" s="71"/>
      <c r="K517" s="78"/>
      <c r="L517" s="71"/>
      <c r="M517" s="71"/>
      <c r="N517" s="71"/>
      <c r="O517" s="78"/>
      <c r="P517" s="78"/>
      <c r="Q517" s="72"/>
      <c r="R517" s="68" t="str">
        <f t="shared" si="14"/>
        <v/>
      </c>
      <c r="S517" s="62" t="str">
        <f t="shared" si="15"/>
        <v/>
      </c>
    </row>
    <row r="518" spans="2:19" ht="21" customHeight="1">
      <c r="B518" s="78"/>
      <c r="C518" s="71"/>
      <c r="D518" s="71"/>
      <c r="E518" s="78"/>
      <c r="F518" s="71"/>
      <c r="G518" s="71"/>
      <c r="H518" s="78"/>
      <c r="I518" s="71"/>
      <c r="J518" s="71"/>
      <c r="K518" s="78"/>
      <c r="L518" s="71"/>
      <c r="M518" s="71"/>
      <c r="N518" s="71"/>
      <c r="O518" s="78"/>
      <c r="P518" s="78"/>
      <c r="Q518" s="72"/>
      <c r="R518" s="68" t="str">
        <f t="shared" si="14"/>
        <v/>
      </c>
      <c r="S518" s="62" t="str">
        <f t="shared" si="15"/>
        <v/>
      </c>
    </row>
    <row r="519" spans="2:19" ht="21" customHeight="1">
      <c r="B519" s="78"/>
      <c r="C519" s="71"/>
      <c r="D519" s="71"/>
      <c r="E519" s="78"/>
      <c r="F519" s="71"/>
      <c r="G519" s="71"/>
      <c r="H519" s="78"/>
      <c r="I519" s="71"/>
      <c r="J519" s="71"/>
      <c r="K519" s="78"/>
      <c r="L519" s="71"/>
      <c r="M519" s="71"/>
      <c r="N519" s="71"/>
      <c r="O519" s="78"/>
      <c r="P519" s="78"/>
      <c r="Q519" s="72"/>
      <c r="R519" s="68" t="str">
        <f t="shared" si="14"/>
        <v/>
      </c>
      <c r="S519" s="62" t="str">
        <f t="shared" si="15"/>
        <v/>
      </c>
    </row>
    <row r="520" spans="2:19" ht="21" customHeight="1">
      <c r="B520" s="78"/>
      <c r="C520" s="71"/>
      <c r="D520" s="71"/>
      <c r="E520" s="78"/>
      <c r="F520" s="71"/>
      <c r="G520" s="71"/>
      <c r="H520" s="78"/>
      <c r="I520" s="71"/>
      <c r="J520" s="71"/>
      <c r="K520" s="78"/>
      <c r="L520" s="71"/>
      <c r="M520" s="71"/>
      <c r="N520" s="71"/>
      <c r="O520" s="78"/>
      <c r="P520" s="78"/>
      <c r="Q520" s="72"/>
      <c r="R520" s="68" t="str">
        <f t="shared" si="14"/>
        <v/>
      </c>
      <c r="S520" s="62" t="str">
        <f t="shared" si="15"/>
        <v/>
      </c>
    </row>
    <row r="521" spans="2:19" ht="21" customHeight="1">
      <c r="B521" s="78"/>
      <c r="C521" s="71"/>
      <c r="D521" s="71"/>
      <c r="E521" s="78"/>
      <c r="F521" s="71"/>
      <c r="G521" s="71"/>
      <c r="H521" s="78"/>
      <c r="I521" s="71"/>
      <c r="J521" s="71"/>
      <c r="K521" s="78"/>
      <c r="L521" s="71"/>
      <c r="M521" s="71"/>
      <c r="N521" s="71"/>
      <c r="O521" s="78"/>
      <c r="P521" s="78"/>
      <c r="Q521" s="72"/>
      <c r="R521" s="68" t="str">
        <f t="shared" si="14"/>
        <v/>
      </c>
      <c r="S521" s="62" t="str">
        <f t="shared" si="15"/>
        <v/>
      </c>
    </row>
    <row r="522" spans="2:19" ht="21" customHeight="1">
      <c r="B522" s="78"/>
      <c r="C522" s="71"/>
      <c r="D522" s="71"/>
      <c r="E522" s="78"/>
      <c r="F522" s="71"/>
      <c r="G522" s="71"/>
      <c r="H522" s="78"/>
      <c r="I522" s="71"/>
      <c r="J522" s="71"/>
      <c r="K522" s="78"/>
      <c r="L522" s="71"/>
      <c r="M522" s="71"/>
      <c r="N522" s="71"/>
      <c r="O522" s="78"/>
      <c r="P522" s="78"/>
      <c r="Q522" s="72"/>
      <c r="R522" s="68" t="str">
        <f t="shared" si="14"/>
        <v/>
      </c>
      <c r="S522" s="62" t="str">
        <f t="shared" si="15"/>
        <v/>
      </c>
    </row>
    <row r="523" spans="2:19" ht="21" customHeight="1">
      <c r="B523" s="78"/>
      <c r="C523" s="71"/>
      <c r="D523" s="71"/>
      <c r="E523" s="78"/>
      <c r="F523" s="71"/>
      <c r="G523" s="71"/>
      <c r="H523" s="78"/>
      <c r="I523" s="71"/>
      <c r="J523" s="71"/>
      <c r="K523" s="78"/>
      <c r="L523" s="71"/>
      <c r="M523" s="71"/>
      <c r="N523" s="71"/>
      <c r="O523" s="78"/>
      <c r="P523" s="78"/>
      <c r="Q523" s="72"/>
      <c r="R523" s="68" t="str">
        <f t="shared" si="14"/>
        <v/>
      </c>
      <c r="S523" s="62" t="str">
        <f t="shared" si="15"/>
        <v/>
      </c>
    </row>
    <row r="524" spans="2:19" ht="21" customHeight="1">
      <c r="B524" s="78"/>
      <c r="C524" s="71"/>
      <c r="D524" s="71"/>
      <c r="E524" s="78"/>
      <c r="F524" s="71"/>
      <c r="G524" s="71"/>
      <c r="H524" s="78"/>
      <c r="I524" s="71"/>
      <c r="J524" s="71"/>
      <c r="K524" s="78"/>
      <c r="L524" s="71"/>
      <c r="M524" s="71"/>
      <c r="N524" s="71"/>
      <c r="O524" s="78"/>
      <c r="P524" s="78"/>
      <c r="Q524" s="72"/>
      <c r="R524" s="68" t="str">
        <f t="shared" si="14"/>
        <v/>
      </c>
      <c r="S524" s="62" t="str">
        <f t="shared" si="15"/>
        <v/>
      </c>
    </row>
    <row r="525" spans="2:19" ht="21" customHeight="1">
      <c r="B525" s="78"/>
      <c r="C525" s="71"/>
      <c r="D525" s="71"/>
      <c r="E525" s="78"/>
      <c r="F525" s="71"/>
      <c r="G525" s="71"/>
      <c r="H525" s="78"/>
      <c r="I525" s="71"/>
      <c r="J525" s="71"/>
      <c r="K525" s="78"/>
      <c r="L525" s="71"/>
      <c r="M525" s="71"/>
      <c r="N525" s="71"/>
      <c r="O525" s="78"/>
      <c r="P525" s="78"/>
      <c r="Q525" s="72"/>
      <c r="R525" s="68" t="str">
        <f t="shared" ref="R525:R588" si="16">IF(S525&lt;&gt;"","Erreur","")</f>
        <v/>
      </c>
      <c r="S525" s="62" t="str">
        <f t="shared" ref="S525:S588" si="17">IF(AND(B525&lt;&gt;"",B524=""),"La ligne précédente ne doit pas être vide",IF(AND(B525&lt;&gt;"",OR(C525="",D525="",N525="")),"Veuillez compléter les informations d'identification du dérivé.",IF(AND(B525="",OR(C525&lt;&gt;"",D525&lt;&gt;"",N525&lt;&gt;"")),"Veuillez compléter les informations d'identification du dérivé en colonne C0010.",IF(AND(B525&lt;&gt;"",E525&lt;&gt;"",F525=""),"Veuillez compléter la colonne C0230 Type de code.",IF(AND(B525&lt;&gt;"",F525=""),"Veuillez sélectionner Total/NA dans la liste de la colonne C0230 si vous n'avez rien à déclarer.",IF(AND(B525&lt;&gt;"",H525&lt;&gt;"",I525=""),"Veuillez compléter la colonne C0260 Type de code.",IF(AND(B525&lt;&gt;"",I525=""),"Veuillez sélectionner Total/NA dans la liste de la colonne C0260 si vous n'avez rien à déclarer.","")))))))</f>
        <v/>
      </c>
    </row>
    <row r="526" spans="2:19" ht="21" customHeight="1">
      <c r="B526" s="78"/>
      <c r="C526" s="71"/>
      <c r="D526" s="71"/>
      <c r="E526" s="78"/>
      <c r="F526" s="71"/>
      <c r="G526" s="71"/>
      <c r="H526" s="78"/>
      <c r="I526" s="71"/>
      <c r="J526" s="71"/>
      <c r="K526" s="78"/>
      <c r="L526" s="71"/>
      <c r="M526" s="71"/>
      <c r="N526" s="71"/>
      <c r="O526" s="78"/>
      <c r="P526" s="78"/>
      <c r="Q526" s="72"/>
      <c r="R526" s="68" t="str">
        <f t="shared" si="16"/>
        <v/>
      </c>
      <c r="S526" s="62" t="str">
        <f t="shared" si="17"/>
        <v/>
      </c>
    </row>
    <row r="527" spans="2:19" ht="21" customHeight="1">
      <c r="B527" s="78"/>
      <c r="C527" s="71"/>
      <c r="D527" s="71"/>
      <c r="E527" s="78"/>
      <c r="F527" s="71"/>
      <c r="G527" s="71"/>
      <c r="H527" s="78"/>
      <c r="I527" s="71"/>
      <c r="J527" s="71"/>
      <c r="K527" s="78"/>
      <c r="L527" s="71"/>
      <c r="M527" s="71"/>
      <c r="N527" s="71"/>
      <c r="O527" s="78"/>
      <c r="P527" s="78"/>
      <c r="Q527" s="72"/>
      <c r="R527" s="68" t="str">
        <f t="shared" si="16"/>
        <v/>
      </c>
      <c r="S527" s="62" t="str">
        <f t="shared" si="17"/>
        <v/>
      </c>
    </row>
    <row r="528" spans="2:19" ht="21" customHeight="1">
      <c r="B528" s="78"/>
      <c r="C528" s="71"/>
      <c r="D528" s="71"/>
      <c r="E528" s="78"/>
      <c r="F528" s="71"/>
      <c r="G528" s="71"/>
      <c r="H528" s="78"/>
      <c r="I528" s="71"/>
      <c r="J528" s="71"/>
      <c r="K528" s="78"/>
      <c r="L528" s="71"/>
      <c r="M528" s="71"/>
      <c r="N528" s="71"/>
      <c r="O528" s="78"/>
      <c r="P528" s="78"/>
      <c r="Q528" s="72"/>
      <c r="R528" s="68" t="str">
        <f t="shared" si="16"/>
        <v/>
      </c>
      <c r="S528" s="62" t="str">
        <f t="shared" si="17"/>
        <v/>
      </c>
    </row>
    <row r="529" spans="2:19" ht="21" customHeight="1">
      <c r="B529" s="78"/>
      <c r="C529" s="71"/>
      <c r="D529" s="71"/>
      <c r="E529" s="78"/>
      <c r="F529" s="71"/>
      <c r="G529" s="71"/>
      <c r="H529" s="78"/>
      <c r="I529" s="71"/>
      <c r="J529" s="71"/>
      <c r="K529" s="78"/>
      <c r="L529" s="71"/>
      <c r="M529" s="71"/>
      <c r="N529" s="71"/>
      <c r="O529" s="78"/>
      <c r="P529" s="78"/>
      <c r="Q529" s="72"/>
      <c r="R529" s="68" t="str">
        <f t="shared" si="16"/>
        <v/>
      </c>
      <c r="S529" s="62" t="str">
        <f t="shared" si="17"/>
        <v/>
      </c>
    </row>
    <row r="530" spans="2:19" ht="21" customHeight="1">
      <c r="B530" s="78"/>
      <c r="C530" s="71"/>
      <c r="D530" s="71"/>
      <c r="E530" s="78"/>
      <c r="F530" s="71"/>
      <c r="G530" s="71"/>
      <c r="H530" s="78"/>
      <c r="I530" s="71"/>
      <c r="J530" s="71"/>
      <c r="K530" s="78"/>
      <c r="L530" s="71"/>
      <c r="M530" s="71"/>
      <c r="N530" s="71"/>
      <c r="O530" s="78"/>
      <c r="P530" s="78"/>
      <c r="Q530" s="72"/>
      <c r="R530" s="68" t="str">
        <f t="shared" si="16"/>
        <v/>
      </c>
      <c r="S530" s="62" t="str">
        <f t="shared" si="17"/>
        <v/>
      </c>
    </row>
    <row r="531" spans="2:19" ht="21" customHeight="1">
      <c r="B531" s="78"/>
      <c r="C531" s="71"/>
      <c r="D531" s="71"/>
      <c r="E531" s="78"/>
      <c r="F531" s="71"/>
      <c r="G531" s="71"/>
      <c r="H531" s="78"/>
      <c r="I531" s="71"/>
      <c r="J531" s="71"/>
      <c r="K531" s="78"/>
      <c r="L531" s="71"/>
      <c r="M531" s="71"/>
      <c r="N531" s="71"/>
      <c r="O531" s="78"/>
      <c r="P531" s="78"/>
      <c r="Q531" s="72"/>
      <c r="R531" s="68" t="str">
        <f t="shared" si="16"/>
        <v/>
      </c>
      <c r="S531" s="62" t="str">
        <f t="shared" si="17"/>
        <v/>
      </c>
    </row>
    <row r="532" spans="2:19" ht="21" customHeight="1">
      <c r="B532" s="78"/>
      <c r="C532" s="71"/>
      <c r="D532" s="71"/>
      <c r="E532" s="78"/>
      <c r="F532" s="71"/>
      <c r="G532" s="71"/>
      <c r="H532" s="78"/>
      <c r="I532" s="71"/>
      <c r="J532" s="71"/>
      <c r="K532" s="78"/>
      <c r="L532" s="71"/>
      <c r="M532" s="71"/>
      <c r="N532" s="71"/>
      <c r="O532" s="78"/>
      <c r="P532" s="78"/>
      <c r="Q532" s="72"/>
      <c r="R532" s="68" t="str">
        <f t="shared" si="16"/>
        <v/>
      </c>
      <c r="S532" s="62" t="str">
        <f t="shared" si="17"/>
        <v/>
      </c>
    </row>
    <row r="533" spans="2:19" ht="21" customHeight="1">
      <c r="B533" s="78"/>
      <c r="C533" s="71"/>
      <c r="D533" s="71"/>
      <c r="E533" s="78"/>
      <c r="F533" s="71"/>
      <c r="G533" s="71"/>
      <c r="H533" s="78"/>
      <c r="I533" s="71"/>
      <c r="J533" s="71"/>
      <c r="K533" s="78"/>
      <c r="L533" s="71"/>
      <c r="M533" s="71"/>
      <c r="N533" s="71"/>
      <c r="O533" s="78"/>
      <c r="P533" s="78"/>
      <c r="Q533" s="72"/>
      <c r="R533" s="68" t="str">
        <f t="shared" si="16"/>
        <v/>
      </c>
      <c r="S533" s="62" t="str">
        <f t="shared" si="17"/>
        <v/>
      </c>
    </row>
    <row r="534" spans="2:19" ht="21" customHeight="1">
      <c r="B534" s="78"/>
      <c r="C534" s="71"/>
      <c r="D534" s="71"/>
      <c r="E534" s="78"/>
      <c r="F534" s="71"/>
      <c r="G534" s="71"/>
      <c r="H534" s="78"/>
      <c r="I534" s="71"/>
      <c r="J534" s="71"/>
      <c r="K534" s="78"/>
      <c r="L534" s="71"/>
      <c r="M534" s="71"/>
      <c r="N534" s="71"/>
      <c r="O534" s="78"/>
      <c r="P534" s="78"/>
      <c r="Q534" s="72"/>
      <c r="R534" s="68" t="str">
        <f t="shared" si="16"/>
        <v/>
      </c>
      <c r="S534" s="62" t="str">
        <f t="shared" si="17"/>
        <v/>
      </c>
    </row>
    <row r="535" spans="2:19" ht="21" customHeight="1">
      <c r="B535" s="78"/>
      <c r="C535" s="71"/>
      <c r="D535" s="71"/>
      <c r="E535" s="78"/>
      <c r="F535" s="71"/>
      <c r="G535" s="71"/>
      <c r="H535" s="78"/>
      <c r="I535" s="71"/>
      <c r="J535" s="71"/>
      <c r="K535" s="78"/>
      <c r="L535" s="71"/>
      <c r="M535" s="71"/>
      <c r="N535" s="71"/>
      <c r="O535" s="78"/>
      <c r="P535" s="78"/>
      <c r="Q535" s="72"/>
      <c r="R535" s="68" t="str">
        <f t="shared" si="16"/>
        <v/>
      </c>
      <c r="S535" s="62" t="str">
        <f t="shared" si="17"/>
        <v/>
      </c>
    </row>
    <row r="536" spans="2:19" ht="21" customHeight="1">
      <c r="B536" s="78"/>
      <c r="C536" s="71"/>
      <c r="D536" s="71"/>
      <c r="E536" s="78"/>
      <c r="F536" s="71"/>
      <c r="G536" s="71"/>
      <c r="H536" s="78"/>
      <c r="I536" s="71"/>
      <c r="J536" s="71"/>
      <c r="K536" s="78"/>
      <c r="L536" s="71"/>
      <c r="M536" s="71"/>
      <c r="N536" s="71"/>
      <c r="O536" s="78"/>
      <c r="P536" s="78"/>
      <c r="Q536" s="72"/>
      <c r="R536" s="68" t="str">
        <f t="shared" si="16"/>
        <v/>
      </c>
      <c r="S536" s="62" t="str">
        <f t="shared" si="17"/>
        <v/>
      </c>
    </row>
    <row r="537" spans="2:19" ht="21" customHeight="1">
      <c r="B537" s="78"/>
      <c r="C537" s="71"/>
      <c r="D537" s="71"/>
      <c r="E537" s="78"/>
      <c r="F537" s="71"/>
      <c r="G537" s="71"/>
      <c r="H537" s="78"/>
      <c r="I537" s="71"/>
      <c r="J537" s="71"/>
      <c r="K537" s="78"/>
      <c r="L537" s="71"/>
      <c r="M537" s="71"/>
      <c r="N537" s="71"/>
      <c r="O537" s="78"/>
      <c r="P537" s="78"/>
      <c r="Q537" s="72"/>
      <c r="R537" s="68" t="str">
        <f t="shared" si="16"/>
        <v/>
      </c>
      <c r="S537" s="62" t="str">
        <f t="shared" si="17"/>
        <v/>
      </c>
    </row>
    <row r="538" spans="2:19" ht="21" customHeight="1">
      <c r="B538" s="78"/>
      <c r="C538" s="71"/>
      <c r="D538" s="71"/>
      <c r="E538" s="78"/>
      <c r="F538" s="71"/>
      <c r="G538" s="71"/>
      <c r="H538" s="78"/>
      <c r="I538" s="71"/>
      <c r="J538" s="71"/>
      <c r="K538" s="78"/>
      <c r="L538" s="71"/>
      <c r="M538" s="71"/>
      <c r="N538" s="71"/>
      <c r="O538" s="78"/>
      <c r="P538" s="78"/>
      <c r="Q538" s="72"/>
      <c r="R538" s="68" t="str">
        <f t="shared" si="16"/>
        <v/>
      </c>
      <c r="S538" s="62" t="str">
        <f t="shared" si="17"/>
        <v/>
      </c>
    </row>
    <row r="539" spans="2:19" ht="21" customHeight="1">
      <c r="B539" s="78"/>
      <c r="C539" s="71"/>
      <c r="D539" s="71"/>
      <c r="E539" s="78"/>
      <c r="F539" s="71"/>
      <c r="G539" s="71"/>
      <c r="H539" s="78"/>
      <c r="I539" s="71"/>
      <c r="J539" s="71"/>
      <c r="K539" s="78"/>
      <c r="L539" s="71"/>
      <c r="M539" s="71"/>
      <c r="N539" s="71"/>
      <c r="O539" s="78"/>
      <c r="P539" s="78"/>
      <c r="Q539" s="72"/>
      <c r="R539" s="68" t="str">
        <f t="shared" si="16"/>
        <v/>
      </c>
      <c r="S539" s="62" t="str">
        <f t="shared" si="17"/>
        <v/>
      </c>
    </row>
    <row r="540" spans="2:19" ht="21" customHeight="1">
      <c r="B540" s="78"/>
      <c r="C540" s="71"/>
      <c r="D540" s="71"/>
      <c r="E540" s="78"/>
      <c r="F540" s="71"/>
      <c r="G540" s="71"/>
      <c r="H540" s="78"/>
      <c r="I540" s="71"/>
      <c r="J540" s="71"/>
      <c r="K540" s="78"/>
      <c r="L540" s="71"/>
      <c r="M540" s="71"/>
      <c r="N540" s="71"/>
      <c r="O540" s="78"/>
      <c r="P540" s="78"/>
      <c r="Q540" s="72"/>
      <c r="R540" s="68" t="str">
        <f t="shared" si="16"/>
        <v/>
      </c>
      <c r="S540" s="62" t="str">
        <f t="shared" si="17"/>
        <v/>
      </c>
    </row>
    <row r="541" spans="2:19" ht="21" customHeight="1">
      <c r="B541" s="78"/>
      <c r="C541" s="71"/>
      <c r="D541" s="71"/>
      <c r="E541" s="78"/>
      <c r="F541" s="71"/>
      <c r="G541" s="71"/>
      <c r="H541" s="78"/>
      <c r="I541" s="71"/>
      <c r="J541" s="71"/>
      <c r="K541" s="78"/>
      <c r="L541" s="71"/>
      <c r="M541" s="71"/>
      <c r="N541" s="71"/>
      <c r="O541" s="78"/>
      <c r="P541" s="78"/>
      <c r="Q541" s="72"/>
      <c r="R541" s="68" t="str">
        <f t="shared" si="16"/>
        <v/>
      </c>
      <c r="S541" s="62" t="str">
        <f t="shared" si="17"/>
        <v/>
      </c>
    </row>
    <row r="542" spans="2:19" ht="21" customHeight="1">
      <c r="B542" s="78"/>
      <c r="C542" s="71"/>
      <c r="D542" s="71"/>
      <c r="E542" s="78"/>
      <c r="F542" s="71"/>
      <c r="G542" s="71"/>
      <c r="H542" s="78"/>
      <c r="I542" s="71"/>
      <c r="J542" s="71"/>
      <c r="K542" s="78"/>
      <c r="L542" s="71"/>
      <c r="M542" s="71"/>
      <c r="N542" s="71"/>
      <c r="O542" s="78"/>
      <c r="P542" s="78"/>
      <c r="Q542" s="72"/>
      <c r="R542" s="68" t="str">
        <f t="shared" si="16"/>
        <v/>
      </c>
      <c r="S542" s="62" t="str">
        <f t="shared" si="17"/>
        <v/>
      </c>
    </row>
    <row r="543" spans="2:19" ht="21" customHeight="1">
      <c r="B543" s="78"/>
      <c r="C543" s="71"/>
      <c r="D543" s="71"/>
      <c r="E543" s="78"/>
      <c r="F543" s="71"/>
      <c r="G543" s="71"/>
      <c r="H543" s="78"/>
      <c r="I543" s="71"/>
      <c r="J543" s="71"/>
      <c r="K543" s="78"/>
      <c r="L543" s="71"/>
      <c r="M543" s="71"/>
      <c r="N543" s="71"/>
      <c r="O543" s="78"/>
      <c r="P543" s="78"/>
      <c r="Q543" s="72"/>
      <c r="R543" s="68" t="str">
        <f t="shared" si="16"/>
        <v/>
      </c>
      <c r="S543" s="62" t="str">
        <f t="shared" si="17"/>
        <v/>
      </c>
    </row>
    <row r="544" spans="2:19" ht="21" customHeight="1">
      <c r="B544" s="78"/>
      <c r="C544" s="71"/>
      <c r="D544" s="71"/>
      <c r="E544" s="78"/>
      <c r="F544" s="71"/>
      <c r="G544" s="71"/>
      <c r="H544" s="78"/>
      <c r="I544" s="71"/>
      <c r="J544" s="71"/>
      <c r="K544" s="78"/>
      <c r="L544" s="71"/>
      <c r="M544" s="71"/>
      <c r="N544" s="71"/>
      <c r="O544" s="78"/>
      <c r="P544" s="78"/>
      <c r="Q544" s="72"/>
      <c r="R544" s="68" t="str">
        <f t="shared" si="16"/>
        <v/>
      </c>
      <c r="S544" s="62" t="str">
        <f t="shared" si="17"/>
        <v/>
      </c>
    </row>
    <row r="545" spans="2:19" ht="21" customHeight="1">
      <c r="B545" s="78"/>
      <c r="C545" s="71"/>
      <c r="D545" s="71"/>
      <c r="E545" s="78"/>
      <c r="F545" s="71"/>
      <c r="G545" s="71"/>
      <c r="H545" s="78"/>
      <c r="I545" s="71"/>
      <c r="J545" s="71"/>
      <c r="K545" s="78"/>
      <c r="L545" s="71"/>
      <c r="M545" s="71"/>
      <c r="N545" s="71"/>
      <c r="O545" s="78"/>
      <c r="P545" s="78"/>
      <c r="Q545" s="72"/>
      <c r="R545" s="68" t="str">
        <f t="shared" si="16"/>
        <v/>
      </c>
      <c r="S545" s="62" t="str">
        <f t="shared" si="17"/>
        <v/>
      </c>
    </row>
    <row r="546" spans="2:19" ht="21" customHeight="1">
      <c r="B546" s="78"/>
      <c r="C546" s="71"/>
      <c r="D546" s="71"/>
      <c r="E546" s="78"/>
      <c r="F546" s="71"/>
      <c r="G546" s="71"/>
      <c r="H546" s="78"/>
      <c r="I546" s="71"/>
      <c r="J546" s="71"/>
      <c r="K546" s="78"/>
      <c r="L546" s="71"/>
      <c r="M546" s="71"/>
      <c r="N546" s="71"/>
      <c r="O546" s="78"/>
      <c r="P546" s="78"/>
      <c r="Q546" s="72"/>
      <c r="R546" s="68" t="str">
        <f t="shared" si="16"/>
        <v/>
      </c>
      <c r="S546" s="62" t="str">
        <f t="shared" si="17"/>
        <v/>
      </c>
    </row>
    <row r="547" spans="2:19" ht="21" customHeight="1">
      <c r="B547" s="78"/>
      <c r="C547" s="71"/>
      <c r="D547" s="71"/>
      <c r="E547" s="78"/>
      <c r="F547" s="71"/>
      <c r="G547" s="71"/>
      <c r="H547" s="78"/>
      <c r="I547" s="71"/>
      <c r="J547" s="71"/>
      <c r="K547" s="78"/>
      <c r="L547" s="71"/>
      <c r="M547" s="71"/>
      <c r="N547" s="71"/>
      <c r="O547" s="78"/>
      <c r="P547" s="78"/>
      <c r="Q547" s="72"/>
      <c r="R547" s="68" t="str">
        <f t="shared" si="16"/>
        <v/>
      </c>
      <c r="S547" s="62" t="str">
        <f t="shared" si="17"/>
        <v/>
      </c>
    </row>
    <row r="548" spans="2:19" ht="21" customHeight="1">
      <c r="B548" s="78"/>
      <c r="C548" s="71"/>
      <c r="D548" s="71"/>
      <c r="E548" s="78"/>
      <c r="F548" s="71"/>
      <c r="G548" s="71"/>
      <c r="H548" s="78"/>
      <c r="I548" s="71"/>
      <c r="J548" s="71"/>
      <c r="K548" s="78"/>
      <c r="L548" s="71"/>
      <c r="M548" s="71"/>
      <c r="N548" s="71"/>
      <c r="O548" s="78"/>
      <c r="P548" s="78"/>
      <c r="Q548" s="72"/>
      <c r="R548" s="68" t="str">
        <f t="shared" si="16"/>
        <v/>
      </c>
      <c r="S548" s="62" t="str">
        <f t="shared" si="17"/>
        <v/>
      </c>
    </row>
    <row r="549" spans="2:19" ht="21" customHeight="1">
      <c r="B549" s="78"/>
      <c r="C549" s="71"/>
      <c r="D549" s="71"/>
      <c r="E549" s="78"/>
      <c r="F549" s="71"/>
      <c r="G549" s="71"/>
      <c r="H549" s="78"/>
      <c r="I549" s="71"/>
      <c r="J549" s="71"/>
      <c r="K549" s="78"/>
      <c r="L549" s="71"/>
      <c r="M549" s="71"/>
      <c r="N549" s="71"/>
      <c r="O549" s="78"/>
      <c r="P549" s="78"/>
      <c r="Q549" s="72"/>
      <c r="R549" s="68" t="str">
        <f t="shared" si="16"/>
        <v/>
      </c>
      <c r="S549" s="62" t="str">
        <f t="shared" si="17"/>
        <v/>
      </c>
    </row>
    <row r="550" spans="2:19" ht="21" customHeight="1">
      <c r="B550" s="78"/>
      <c r="C550" s="71"/>
      <c r="D550" s="71"/>
      <c r="E550" s="78"/>
      <c r="F550" s="71"/>
      <c r="G550" s="71"/>
      <c r="H550" s="78"/>
      <c r="I550" s="71"/>
      <c r="J550" s="71"/>
      <c r="K550" s="78"/>
      <c r="L550" s="71"/>
      <c r="M550" s="71"/>
      <c r="N550" s="71"/>
      <c r="O550" s="78"/>
      <c r="P550" s="78"/>
      <c r="Q550" s="72"/>
      <c r="R550" s="68" t="str">
        <f t="shared" si="16"/>
        <v/>
      </c>
      <c r="S550" s="62" t="str">
        <f t="shared" si="17"/>
        <v/>
      </c>
    </row>
    <row r="551" spans="2:19" ht="21" customHeight="1">
      <c r="B551" s="78"/>
      <c r="C551" s="71"/>
      <c r="D551" s="71"/>
      <c r="E551" s="78"/>
      <c r="F551" s="71"/>
      <c r="G551" s="71"/>
      <c r="H551" s="78"/>
      <c r="I551" s="71"/>
      <c r="J551" s="71"/>
      <c r="K551" s="78"/>
      <c r="L551" s="71"/>
      <c r="M551" s="71"/>
      <c r="N551" s="71"/>
      <c r="O551" s="78"/>
      <c r="P551" s="78"/>
      <c r="Q551" s="72"/>
      <c r="R551" s="68" t="str">
        <f t="shared" si="16"/>
        <v/>
      </c>
      <c r="S551" s="62" t="str">
        <f t="shared" si="17"/>
        <v/>
      </c>
    </row>
    <row r="552" spans="2:19" ht="21" customHeight="1">
      <c r="B552" s="78"/>
      <c r="C552" s="71"/>
      <c r="D552" s="71"/>
      <c r="E552" s="78"/>
      <c r="F552" s="71"/>
      <c r="G552" s="71"/>
      <c r="H552" s="78"/>
      <c r="I552" s="71"/>
      <c r="J552" s="71"/>
      <c r="K552" s="78"/>
      <c r="L552" s="71"/>
      <c r="M552" s="71"/>
      <c r="N552" s="71"/>
      <c r="O552" s="78"/>
      <c r="P552" s="78"/>
      <c r="Q552" s="72"/>
      <c r="R552" s="68" t="str">
        <f t="shared" si="16"/>
        <v/>
      </c>
      <c r="S552" s="62" t="str">
        <f t="shared" si="17"/>
        <v/>
      </c>
    </row>
    <row r="553" spans="2:19" ht="21" customHeight="1">
      <c r="B553" s="78"/>
      <c r="C553" s="71"/>
      <c r="D553" s="71"/>
      <c r="E553" s="78"/>
      <c r="F553" s="71"/>
      <c r="G553" s="71"/>
      <c r="H553" s="78"/>
      <c r="I553" s="71"/>
      <c r="J553" s="71"/>
      <c r="K553" s="78"/>
      <c r="L553" s="71"/>
      <c r="M553" s="71"/>
      <c r="N553" s="71"/>
      <c r="O553" s="78"/>
      <c r="P553" s="78"/>
      <c r="Q553" s="72"/>
      <c r="R553" s="68" t="str">
        <f t="shared" si="16"/>
        <v/>
      </c>
      <c r="S553" s="62" t="str">
        <f t="shared" si="17"/>
        <v/>
      </c>
    </row>
    <row r="554" spans="2:19" ht="21" customHeight="1">
      <c r="B554" s="78"/>
      <c r="C554" s="71"/>
      <c r="D554" s="71"/>
      <c r="E554" s="78"/>
      <c r="F554" s="71"/>
      <c r="G554" s="71"/>
      <c r="H554" s="78"/>
      <c r="I554" s="71"/>
      <c r="J554" s="71"/>
      <c r="K554" s="78"/>
      <c r="L554" s="71"/>
      <c r="M554" s="71"/>
      <c r="N554" s="71"/>
      <c r="O554" s="78"/>
      <c r="P554" s="78"/>
      <c r="Q554" s="72"/>
      <c r="R554" s="68" t="str">
        <f t="shared" si="16"/>
        <v/>
      </c>
      <c r="S554" s="62" t="str">
        <f t="shared" si="17"/>
        <v/>
      </c>
    </row>
    <row r="555" spans="2:19" ht="21" customHeight="1">
      <c r="B555" s="78"/>
      <c r="C555" s="71"/>
      <c r="D555" s="71"/>
      <c r="E555" s="78"/>
      <c r="F555" s="71"/>
      <c r="G555" s="71"/>
      <c r="H555" s="78"/>
      <c r="I555" s="71"/>
      <c r="J555" s="71"/>
      <c r="K555" s="78"/>
      <c r="L555" s="71"/>
      <c r="M555" s="71"/>
      <c r="N555" s="71"/>
      <c r="O555" s="78"/>
      <c r="P555" s="78"/>
      <c r="Q555" s="72"/>
      <c r="R555" s="68" t="str">
        <f t="shared" si="16"/>
        <v/>
      </c>
      <c r="S555" s="62" t="str">
        <f t="shared" si="17"/>
        <v/>
      </c>
    </row>
    <row r="556" spans="2:19" ht="21" customHeight="1">
      <c r="B556" s="78"/>
      <c r="C556" s="71"/>
      <c r="D556" s="71"/>
      <c r="E556" s="78"/>
      <c r="F556" s="71"/>
      <c r="G556" s="71"/>
      <c r="H556" s="78"/>
      <c r="I556" s="71"/>
      <c r="J556" s="71"/>
      <c r="K556" s="78"/>
      <c r="L556" s="71"/>
      <c r="M556" s="71"/>
      <c r="N556" s="71"/>
      <c r="O556" s="78"/>
      <c r="P556" s="78"/>
      <c r="Q556" s="72"/>
      <c r="R556" s="68" t="str">
        <f t="shared" si="16"/>
        <v/>
      </c>
      <c r="S556" s="62" t="str">
        <f t="shared" si="17"/>
        <v/>
      </c>
    </row>
    <row r="557" spans="2:19" ht="21" customHeight="1">
      <c r="B557" s="78"/>
      <c r="C557" s="71"/>
      <c r="D557" s="71"/>
      <c r="E557" s="78"/>
      <c r="F557" s="71"/>
      <c r="G557" s="71"/>
      <c r="H557" s="78"/>
      <c r="I557" s="71"/>
      <c r="J557" s="71"/>
      <c r="K557" s="78"/>
      <c r="L557" s="71"/>
      <c r="M557" s="71"/>
      <c r="N557" s="71"/>
      <c r="O557" s="78"/>
      <c r="P557" s="78"/>
      <c r="Q557" s="72"/>
      <c r="R557" s="68" t="str">
        <f t="shared" si="16"/>
        <v/>
      </c>
      <c r="S557" s="62" t="str">
        <f t="shared" si="17"/>
        <v/>
      </c>
    </row>
    <row r="558" spans="2:19" ht="21" customHeight="1">
      <c r="B558" s="78"/>
      <c r="C558" s="71"/>
      <c r="D558" s="71"/>
      <c r="E558" s="78"/>
      <c r="F558" s="71"/>
      <c r="G558" s="71"/>
      <c r="H558" s="78"/>
      <c r="I558" s="71"/>
      <c r="J558" s="71"/>
      <c r="K558" s="78"/>
      <c r="L558" s="71"/>
      <c r="M558" s="71"/>
      <c r="N558" s="71"/>
      <c r="O558" s="78"/>
      <c r="P558" s="78"/>
      <c r="Q558" s="72"/>
      <c r="R558" s="68" t="str">
        <f t="shared" si="16"/>
        <v/>
      </c>
      <c r="S558" s="62" t="str">
        <f t="shared" si="17"/>
        <v/>
      </c>
    </row>
    <row r="559" spans="2:19" ht="21" customHeight="1">
      <c r="B559" s="78"/>
      <c r="C559" s="71"/>
      <c r="D559" s="71"/>
      <c r="E559" s="78"/>
      <c r="F559" s="71"/>
      <c r="G559" s="71"/>
      <c r="H559" s="78"/>
      <c r="I559" s="71"/>
      <c r="J559" s="71"/>
      <c r="K559" s="78"/>
      <c r="L559" s="71"/>
      <c r="M559" s="71"/>
      <c r="N559" s="71"/>
      <c r="O559" s="78"/>
      <c r="P559" s="78"/>
      <c r="Q559" s="72"/>
      <c r="R559" s="68" t="str">
        <f t="shared" si="16"/>
        <v/>
      </c>
      <c r="S559" s="62" t="str">
        <f t="shared" si="17"/>
        <v/>
      </c>
    </row>
    <row r="560" spans="2:19" ht="21" customHeight="1">
      <c r="B560" s="78"/>
      <c r="C560" s="71"/>
      <c r="D560" s="71"/>
      <c r="E560" s="78"/>
      <c r="F560" s="71"/>
      <c r="G560" s="71"/>
      <c r="H560" s="78"/>
      <c r="I560" s="71"/>
      <c r="J560" s="71"/>
      <c r="K560" s="78"/>
      <c r="L560" s="71"/>
      <c r="M560" s="71"/>
      <c r="N560" s="71"/>
      <c r="O560" s="78"/>
      <c r="P560" s="78"/>
      <c r="Q560" s="72"/>
      <c r="R560" s="68" t="str">
        <f t="shared" si="16"/>
        <v/>
      </c>
      <c r="S560" s="62" t="str">
        <f t="shared" si="17"/>
        <v/>
      </c>
    </row>
    <row r="561" spans="2:19" ht="21" customHeight="1">
      <c r="B561" s="78"/>
      <c r="C561" s="71"/>
      <c r="D561" s="71"/>
      <c r="E561" s="78"/>
      <c r="F561" s="71"/>
      <c r="G561" s="71"/>
      <c r="H561" s="78"/>
      <c r="I561" s="71"/>
      <c r="J561" s="71"/>
      <c r="K561" s="78"/>
      <c r="L561" s="71"/>
      <c r="M561" s="71"/>
      <c r="N561" s="71"/>
      <c r="O561" s="78"/>
      <c r="P561" s="78"/>
      <c r="Q561" s="72"/>
      <c r="R561" s="68" t="str">
        <f t="shared" si="16"/>
        <v/>
      </c>
      <c r="S561" s="62" t="str">
        <f t="shared" si="17"/>
        <v/>
      </c>
    </row>
    <row r="562" spans="2:19" ht="21" customHeight="1">
      <c r="B562" s="78"/>
      <c r="C562" s="71"/>
      <c r="D562" s="71"/>
      <c r="E562" s="78"/>
      <c r="F562" s="71"/>
      <c r="G562" s="71"/>
      <c r="H562" s="78"/>
      <c r="I562" s="71"/>
      <c r="J562" s="71"/>
      <c r="K562" s="78"/>
      <c r="L562" s="71"/>
      <c r="M562" s="71"/>
      <c r="N562" s="71"/>
      <c r="O562" s="78"/>
      <c r="P562" s="78"/>
      <c r="Q562" s="72"/>
      <c r="R562" s="68" t="str">
        <f t="shared" si="16"/>
        <v/>
      </c>
      <c r="S562" s="62" t="str">
        <f t="shared" si="17"/>
        <v/>
      </c>
    </row>
    <row r="563" spans="2:19" ht="21" customHeight="1">
      <c r="B563" s="78"/>
      <c r="C563" s="71"/>
      <c r="D563" s="71"/>
      <c r="E563" s="78"/>
      <c r="F563" s="71"/>
      <c r="G563" s="71"/>
      <c r="H563" s="78"/>
      <c r="I563" s="71"/>
      <c r="J563" s="71"/>
      <c r="K563" s="78"/>
      <c r="L563" s="71"/>
      <c r="M563" s="71"/>
      <c r="N563" s="71"/>
      <c r="O563" s="78"/>
      <c r="P563" s="78"/>
      <c r="Q563" s="72"/>
      <c r="R563" s="68" t="str">
        <f t="shared" si="16"/>
        <v/>
      </c>
      <c r="S563" s="62" t="str">
        <f t="shared" si="17"/>
        <v/>
      </c>
    </row>
    <row r="564" spans="2:19" ht="21" customHeight="1">
      <c r="B564" s="78"/>
      <c r="C564" s="71"/>
      <c r="D564" s="71"/>
      <c r="E564" s="78"/>
      <c r="F564" s="71"/>
      <c r="G564" s="71"/>
      <c r="H564" s="78"/>
      <c r="I564" s="71"/>
      <c r="J564" s="71"/>
      <c r="K564" s="78"/>
      <c r="L564" s="71"/>
      <c r="M564" s="71"/>
      <c r="N564" s="71"/>
      <c r="O564" s="78"/>
      <c r="P564" s="78"/>
      <c r="Q564" s="72"/>
      <c r="R564" s="68" t="str">
        <f t="shared" si="16"/>
        <v/>
      </c>
      <c r="S564" s="62" t="str">
        <f t="shared" si="17"/>
        <v/>
      </c>
    </row>
    <row r="565" spans="2:19" ht="21" customHeight="1">
      <c r="B565" s="78"/>
      <c r="C565" s="71"/>
      <c r="D565" s="71"/>
      <c r="E565" s="78"/>
      <c r="F565" s="71"/>
      <c r="G565" s="71"/>
      <c r="H565" s="78"/>
      <c r="I565" s="71"/>
      <c r="J565" s="71"/>
      <c r="K565" s="78"/>
      <c r="L565" s="71"/>
      <c r="M565" s="71"/>
      <c r="N565" s="71"/>
      <c r="O565" s="78"/>
      <c r="P565" s="78"/>
      <c r="Q565" s="72"/>
      <c r="R565" s="68" t="str">
        <f t="shared" si="16"/>
        <v/>
      </c>
      <c r="S565" s="62" t="str">
        <f t="shared" si="17"/>
        <v/>
      </c>
    </row>
    <row r="566" spans="2:19" ht="21" customHeight="1">
      <c r="B566" s="78"/>
      <c r="C566" s="71"/>
      <c r="D566" s="71"/>
      <c r="E566" s="78"/>
      <c r="F566" s="71"/>
      <c r="G566" s="71"/>
      <c r="H566" s="78"/>
      <c r="I566" s="71"/>
      <c r="J566" s="71"/>
      <c r="K566" s="78"/>
      <c r="L566" s="71"/>
      <c r="M566" s="71"/>
      <c r="N566" s="71"/>
      <c r="O566" s="78"/>
      <c r="P566" s="78"/>
      <c r="Q566" s="72"/>
      <c r="R566" s="68" t="str">
        <f t="shared" si="16"/>
        <v/>
      </c>
      <c r="S566" s="62" t="str">
        <f t="shared" si="17"/>
        <v/>
      </c>
    </row>
    <row r="567" spans="2:19" ht="21" customHeight="1">
      <c r="B567" s="78"/>
      <c r="C567" s="71"/>
      <c r="D567" s="71"/>
      <c r="E567" s="78"/>
      <c r="F567" s="71"/>
      <c r="G567" s="71"/>
      <c r="H567" s="78"/>
      <c r="I567" s="71"/>
      <c r="J567" s="71"/>
      <c r="K567" s="78"/>
      <c r="L567" s="71"/>
      <c r="M567" s="71"/>
      <c r="N567" s="71"/>
      <c r="O567" s="78"/>
      <c r="P567" s="78"/>
      <c r="Q567" s="72"/>
      <c r="R567" s="68" t="str">
        <f t="shared" si="16"/>
        <v/>
      </c>
      <c r="S567" s="62" t="str">
        <f t="shared" si="17"/>
        <v/>
      </c>
    </row>
    <row r="568" spans="2:19" ht="21" customHeight="1">
      <c r="B568" s="78"/>
      <c r="C568" s="71"/>
      <c r="D568" s="71"/>
      <c r="E568" s="78"/>
      <c r="F568" s="71"/>
      <c r="G568" s="71"/>
      <c r="H568" s="78"/>
      <c r="I568" s="71"/>
      <c r="J568" s="71"/>
      <c r="K568" s="78"/>
      <c r="L568" s="71"/>
      <c r="M568" s="71"/>
      <c r="N568" s="71"/>
      <c r="O568" s="78"/>
      <c r="P568" s="78"/>
      <c r="Q568" s="72"/>
      <c r="R568" s="68" t="str">
        <f t="shared" si="16"/>
        <v/>
      </c>
      <c r="S568" s="62" t="str">
        <f t="shared" si="17"/>
        <v/>
      </c>
    </row>
    <row r="569" spans="2:19" ht="21" customHeight="1">
      <c r="B569" s="78"/>
      <c r="C569" s="71"/>
      <c r="D569" s="71"/>
      <c r="E569" s="78"/>
      <c r="F569" s="71"/>
      <c r="G569" s="71"/>
      <c r="H569" s="78"/>
      <c r="I569" s="71"/>
      <c r="J569" s="71"/>
      <c r="K569" s="78"/>
      <c r="L569" s="71"/>
      <c r="M569" s="71"/>
      <c r="N569" s="71"/>
      <c r="O569" s="78"/>
      <c r="P569" s="78"/>
      <c r="Q569" s="72"/>
      <c r="R569" s="68" t="str">
        <f t="shared" si="16"/>
        <v/>
      </c>
      <c r="S569" s="62" t="str">
        <f t="shared" si="17"/>
        <v/>
      </c>
    </row>
    <row r="570" spans="2:19" ht="21" customHeight="1">
      <c r="B570" s="78"/>
      <c r="C570" s="71"/>
      <c r="D570" s="71"/>
      <c r="E570" s="78"/>
      <c r="F570" s="71"/>
      <c r="G570" s="71"/>
      <c r="H570" s="78"/>
      <c r="I570" s="71"/>
      <c r="J570" s="71"/>
      <c r="K570" s="78"/>
      <c r="L570" s="71"/>
      <c r="M570" s="71"/>
      <c r="N570" s="71"/>
      <c r="O570" s="78"/>
      <c r="P570" s="78"/>
      <c r="Q570" s="72"/>
      <c r="R570" s="68" t="str">
        <f t="shared" si="16"/>
        <v/>
      </c>
      <c r="S570" s="62" t="str">
        <f t="shared" si="17"/>
        <v/>
      </c>
    </row>
    <row r="571" spans="2:19" ht="21" customHeight="1">
      <c r="B571" s="78"/>
      <c r="C571" s="71"/>
      <c r="D571" s="71"/>
      <c r="E571" s="78"/>
      <c r="F571" s="71"/>
      <c r="G571" s="71"/>
      <c r="H571" s="78"/>
      <c r="I571" s="71"/>
      <c r="J571" s="71"/>
      <c r="K571" s="78"/>
      <c r="L571" s="71"/>
      <c r="M571" s="71"/>
      <c r="N571" s="71"/>
      <c r="O571" s="78"/>
      <c r="P571" s="78"/>
      <c r="Q571" s="72"/>
      <c r="R571" s="68" t="str">
        <f t="shared" si="16"/>
        <v/>
      </c>
      <c r="S571" s="62" t="str">
        <f t="shared" si="17"/>
        <v/>
      </c>
    </row>
    <row r="572" spans="2:19" ht="21" customHeight="1">
      <c r="B572" s="78"/>
      <c r="C572" s="71"/>
      <c r="D572" s="71"/>
      <c r="E572" s="78"/>
      <c r="F572" s="71"/>
      <c r="G572" s="71"/>
      <c r="H572" s="78"/>
      <c r="I572" s="71"/>
      <c r="J572" s="71"/>
      <c r="K572" s="78"/>
      <c r="L572" s="71"/>
      <c r="M572" s="71"/>
      <c r="N572" s="71"/>
      <c r="O572" s="78"/>
      <c r="P572" s="78"/>
      <c r="Q572" s="72"/>
      <c r="R572" s="68" t="str">
        <f t="shared" si="16"/>
        <v/>
      </c>
      <c r="S572" s="62" t="str">
        <f t="shared" si="17"/>
        <v/>
      </c>
    </row>
    <row r="573" spans="2:19" ht="21" customHeight="1">
      <c r="B573" s="78"/>
      <c r="C573" s="71"/>
      <c r="D573" s="71"/>
      <c r="E573" s="78"/>
      <c r="F573" s="71"/>
      <c r="G573" s="71"/>
      <c r="H573" s="78"/>
      <c r="I573" s="71"/>
      <c r="J573" s="71"/>
      <c r="K573" s="78"/>
      <c r="L573" s="71"/>
      <c r="M573" s="71"/>
      <c r="N573" s="71"/>
      <c r="O573" s="78"/>
      <c r="P573" s="78"/>
      <c r="Q573" s="72"/>
      <c r="R573" s="68" t="str">
        <f t="shared" si="16"/>
        <v/>
      </c>
      <c r="S573" s="62" t="str">
        <f t="shared" si="17"/>
        <v/>
      </c>
    </row>
    <row r="574" spans="2:19" ht="21" customHeight="1">
      <c r="B574" s="78"/>
      <c r="C574" s="71"/>
      <c r="D574" s="71"/>
      <c r="E574" s="78"/>
      <c r="F574" s="71"/>
      <c r="G574" s="71"/>
      <c r="H574" s="78"/>
      <c r="I574" s="71"/>
      <c r="J574" s="71"/>
      <c r="K574" s="78"/>
      <c r="L574" s="71"/>
      <c r="M574" s="71"/>
      <c r="N574" s="71"/>
      <c r="O574" s="78"/>
      <c r="P574" s="78"/>
      <c r="Q574" s="72"/>
      <c r="R574" s="68" t="str">
        <f t="shared" si="16"/>
        <v/>
      </c>
      <c r="S574" s="62" t="str">
        <f t="shared" si="17"/>
        <v/>
      </c>
    </row>
    <row r="575" spans="2:19" ht="21" customHeight="1">
      <c r="B575" s="78"/>
      <c r="C575" s="71"/>
      <c r="D575" s="71"/>
      <c r="E575" s="78"/>
      <c r="F575" s="71"/>
      <c r="G575" s="71"/>
      <c r="H575" s="78"/>
      <c r="I575" s="71"/>
      <c r="J575" s="71"/>
      <c r="K575" s="78"/>
      <c r="L575" s="71"/>
      <c r="M575" s="71"/>
      <c r="N575" s="71"/>
      <c r="O575" s="78"/>
      <c r="P575" s="78"/>
      <c r="Q575" s="72"/>
      <c r="R575" s="68" t="str">
        <f t="shared" si="16"/>
        <v/>
      </c>
      <c r="S575" s="62" t="str">
        <f t="shared" si="17"/>
        <v/>
      </c>
    </row>
    <row r="576" spans="2:19" ht="21" customHeight="1">
      <c r="B576" s="78"/>
      <c r="C576" s="71"/>
      <c r="D576" s="71"/>
      <c r="E576" s="78"/>
      <c r="F576" s="71"/>
      <c r="G576" s="71"/>
      <c r="H576" s="78"/>
      <c r="I576" s="71"/>
      <c r="J576" s="71"/>
      <c r="K576" s="78"/>
      <c r="L576" s="71"/>
      <c r="M576" s="71"/>
      <c r="N576" s="71"/>
      <c r="O576" s="78"/>
      <c r="P576" s="78"/>
      <c r="Q576" s="72"/>
      <c r="R576" s="68" t="str">
        <f t="shared" si="16"/>
        <v/>
      </c>
      <c r="S576" s="62" t="str">
        <f t="shared" si="17"/>
        <v/>
      </c>
    </row>
    <row r="577" spans="2:19" ht="21" customHeight="1">
      <c r="B577" s="78"/>
      <c r="C577" s="71"/>
      <c r="D577" s="71"/>
      <c r="E577" s="78"/>
      <c r="F577" s="71"/>
      <c r="G577" s="71"/>
      <c r="H577" s="78"/>
      <c r="I577" s="71"/>
      <c r="J577" s="71"/>
      <c r="K577" s="78"/>
      <c r="L577" s="71"/>
      <c r="M577" s="71"/>
      <c r="N577" s="71"/>
      <c r="O577" s="78"/>
      <c r="P577" s="78"/>
      <c r="Q577" s="72"/>
      <c r="R577" s="68" t="str">
        <f t="shared" si="16"/>
        <v/>
      </c>
      <c r="S577" s="62" t="str">
        <f t="shared" si="17"/>
        <v/>
      </c>
    </row>
    <row r="578" spans="2:19" ht="21" customHeight="1">
      <c r="B578" s="78"/>
      <c r="C578" s="71"/>
      <c r="D578" s="71"/>
      <c r="E578" s="78"/>
      <c r="F578" s="71"/>
      <c r="G578" s="71"/>
      <c r="H578" s="78"/>
      <c r="I578" s="71"/>
      <c r="J578" s="71"/>
      <c r="K578" s="78"/>
      <c r="L578" s="71"/>
      <c r="M578" s="71"/>
      <c r="N578" s="71"/>
      <c r="O578" s="78"/>
      <c r="P578" s="78"/>
      <c r="Q578" s="72"/>
      <c r="R578" s="68" t="str">
        <f t="shared" si="16"/>
        <v/>
      </c>
      <c r="S578" s="62" t="str">
        <f t="shared" si="17"/>
        <v/>
      </c>
    </row>
    <row r="579" spans="2:19" ht="21" customHeight="1">
      <c r="B579" s="78"/>
      <c r="C579" s="71"/>
      <c r="D579" s="71"/>
      <c r="E579" s="78"/>
      <c r="F579" s="71"/>
      <c r="G579" s="71"/>
      <c r="H579" s="78"/>
      <c r="I579" s="71"/>
      <c r="J579" s="71"/>
      <c r="K579" s="78"/>
      <c r="L579" s="71"/>
      <c r="M579" s="71"/>
      <c r="N579" s="71"/>
      <c r="O579" s="78"/>
      <c r="P579" s="78"/>
      <c r="Q579" s="72"/>
      <c r="R579" s="68" t="str">
        <f t="shared" si="16"/>
        <v/>
      </c>
      <c r="S579" s="62" t="str">
        <f t="shared" si="17"/>
        <v/>
      </c>
    </row>
    <row r="580" spans="2:19" ht="21" customHeight="1">
      <c r="B580" s="78"/>
      <c r="C580" s="71"/>
      <c r="D580" s="71"/>
      <c r="E580" s="78"/>
      <c r="F580" s="71"/>
      <c r="G580" s="71"/>
      <c r="H580" s="78"/>
      <c r="I580" s="71"/>
      <c r="J580" s="71"/>
      <c r="K580" s="78"/>
      <c r="L580" s="71"/>
      <c r="M580" s="71"/>
      <c r="N580" s="71"/>
      <c r="O580" s="78"/>
      <c r="P580" s="78"/>
      <c r="Q580" s="72"/>
      <c r="R580" s="68" t="str">
        <f t="shared" si="16"/>
        <v/>
      </c>
      <c r="S580" s="62" t="str">
        <f t="shared" si="17"/>
        <v/>
      </c>
    </row>
    <row r="581" spans="2:19" ht="21" customHeight="1">
      <c r="B581" s="78"/>
      <c r="C581" s="71"/>
      <c r="D581" s="71"/>
      <c r="E581" s="78"/>
      <c r="F581" s="71"/>
      <c r="G581" s="71"/>
      <c r="H581" s="78"/>
      <c r="I581" s="71"/>
      <c r="J581" s="71"/>
      <c r="K581" s="78"/>
      <c r="L581" s="71"/>
      <c r="M581" s="71"/>
      <c r="N581" s="71"/>
      <c r="O581" s="78"/>
      <c r="P581" s="78"/>
      <c r="Q581" s="72"/>
      <c r="R581" s="68" t="str">
        <f t="shared" si="16"/>
        <v/>
      </c>
      <c r="S581" s="62" t="str">
        <f t="shared" si="17"/>
        <v/>
      </c>
    </row>
    <row r="582" spans="2:19" ht="21" customHeight="1">
      <c r="B582" s="78"/>
      <c r="C582" s="71"/>
      <c r="D582" s="71"/>
      <c r="E582" s="78"/>
      <c r="F582" s="71"/>
      <c r="G582" s="71"/>
      <c r="H582" s="78"/>
      <c r="I582" s="71"/>
      <c r="J582" s="71"/>
      <c r="K582" s="78"/>
      <c r="L582" s="71"/>
      <c r="M582" s="71"/>
      <c r="N582" s="71"/>
      <c r="O582" s="78"/>
      <c r="P582" s="78"/>
      <c r="Q582" s="72"/>
      <c r="R582" s="68" t="str">
        <f t="shared" si="16"/>
        <v/>
      </c>
      <c r="S582" s="62" t="str">
        <f t="shared" si="17"/>
        <v/>
      </c>
    </row>
    <row r="583" spans="2:19" ht="21" customHeight="1">
      <c r="B583" s="78"/>
      <c r="C583" s="71"/>
      <c r="D583" s="71"/>
      <c r="E583" s="78"/>
      <c r="F583" s="71"/>
      <c r="G583" s="71"/>
      <c r="H583" s="78"/>
      <c r="I583" s="71"/>
      <c r="J583" s="71"/>
      <c r="K583" s="78"/>
      <c r="L583" s="71"/>
      <c r="M583" s="71"/>
      <c r="N583" s="71"/>
      <c r="O583" s="78"/>
      <c r="P583" s="78"/>
      <c r="Q583" s="72"/>
      <c r="R583" s="68" t="str">
        <f t="shared" si="16"/>
        <v/>
      </c>
      <c r="S583" s="62" t="str">
        <f t="shared" si="17"/>
        <v/>
      </c>
    </row>
    <row r="584" spans="2:19" ht="21" customHeight="1">
      <c r="B584" s="78"/>
      <c r="C584" s="71"/>
      <c r="D584" s="71"/>
      <c r="E584" s="78"/>
      <c r="F584" s="71"/>
      <c r="G584" s="71"/>
      <c r="H584" s="78"/>
      <c r="I584" s="71"/>
      <c r="J584" s="71"/>
      <c r="K584" s="78"/>
      <c r="L584" s="71"/>
      <c r="M584" s="71"/>
      <c r="N584" s="71"/>
      <c r="O584" s="78"/>
      <c r="P584" s="78"/>
      <c r="Q584" s="72"/>
      <c r="R584" s="68" t="str">
        <f t="shared" si="16"/>
        <v/>
      </c>
      <c r="S584" s="62" t="str">
        <f t="shared" si="17"/>
        <v/>
      </c>
    </row>
    <row r="585" spans="2:19" ht="21" customHeight="1">
      <c r="B585" s="78"/>
      <c r="C585" s="71"/>
      <c r="D585" s="71"/>
      <c r="E585" s="78"/>
      <c r="F585" s="71"/>
      <c r="G585" s="71"/>
      <c r="H585" s="78"/>
      <c r="I585" s="71"/>
      <c r="J585" s="71"/>
      <c r="K585" s="78"/>
      <c r="L585" s="71"/>
      <c r="M585" s="71"/>
      <c r="N585" s="71"/>
      <c r="O585" s="78"/>
      <c r="P585" s="78"/>
      <c r="Q585" s="72"/>
      <c r="R585" s="68" t="str">
        <f t="shared" si="16"/>
        <v/>
      </c>
      <c r="S585" s="62" t="str">
        <f t="shared" si="17"/>
        <v/>
      </c>
    </row>
    <row r="586" spans="2:19" ht="21" customHeight="1">
      <c r="B586" s="78"/>
      <c r="C586" s="71"/>
      <c r="D586" s="71"/>
      <c r="E586" s="78"/>
      <c r="F586" s="71"/>
      <c r="G586" s="71"/>
      <c r="H586" s="78"/>
      <c r="I586" s="71"/>
      <c r="J586" s="71"/>
      <c r="K586" s="78"/>
      <c r="L586" s="71"/>
      <c r="M586" s="71"/>
      <c r="N586" s="71"/>
      <c r="O586" s="78"/>
      <c r="P586" s="78"/>
      <c r="Q586" s="72"/>
      <c r="R586" s="68" t="str">
        <f t="shared" si="16"/>
        <v/>
      </c>
      <c r="S586" s="62" t="str">
        <f t="shared" si="17"/>
        <v/>
      </c>
    </row>
    <row r="587" spans="2:19" ht="21" customHeight="1">
      <c r="B587" s="78"/>
      <c r="C587" s="71"/>
      <c r="D587" s="71"/>
      <c r="E587" s="78"/>
      <c r="F587" s="71"/>
      <c r="G587" s="71"/>
      <c r="H587" s="78"/>
      <c r="I587" s="71"/>
      <c r="J587" s="71"/>
      <c r="K587" s="78"/>
      <c r="L587" s="71"/>
      <c r="M587" s="71"/>
      <c r="N587" s="71"/>
      <c r="O587" s="78"/>
      <c r="P587" s="78"/>
      <c r="Q587" s="72"/>
      <c r="R587" s="68" t="str">
        <f t="shared" si="16"/>
        <v/>
      </c>
      <c r="S587" s="62" t="str">
        <f t="shared" si="17"/>
        <v/>
      </c>
    </row>
    <row r="588" spans="2:19" ht="21" customHeight="1">
      <c r="B588" s="78"/>
      <c r="C588" s="71"/>
      <c r="D588" s="71"/>
      <c r="E588" s="78"/>
      <c r="F588" s="71"/>
      <c r="G588" s="71"/>
      <c r="H588" s="78"/>
      <c r="I588" s="71"/>
      <c r="J588" s="71"/>
      <c r="K588" s="78"/>
      <c r="L588" s="71"/>
      <c r="M588" s="71"/>
      <c r="N588" s="71"/>
      <c r="O588" s="78"/>
      <c r="P588" s="78"/>
      <c r="Q588" s="72"/>
      <c r="R588" s="68" t="str">
        <f t="shared" si="16"/>
        <v/>
      </c>
      <c r="S588" s="62" t="str">
        <f t="shared" si="17"/>
        <v/>
      </c>
    </row>
    <row r="589" spans="2:19" ht="21" customHeight="1">
      <c r="B589" s="78"/>
      <c r="C589" s="71"/>
      <c r="D589" s="71"/>
      <c r="E589" s="78"/>
      <c r="F589" s="71"/>
      <c r="G589" s="71"/>
      <c r="H589" s="78"/>
      <c r="I589" s="71"/>
      <c r="J589" s="71"/>
      <c r="K589" s="78"/>
      <c r="L589" s="71"/>
      <c r="M589" s="71"/>
      <c r="N589" s="71"/>
      <c r="O589" s="78"/>
      <c r="P589" s="78"/>
      <c r="Q589" s="72"/>
      <c r="R589" s="68" t="str">
        <f t="shared" ref="R589:R652" si="18">IF(S589&lt;&gt;"","Erreur","")</f>
        <v/>
      </c>
      <c r="S589" s="62" t="str">
        <f t="shared" ref="S589:S652" si="19">IF(AND(B589&lt;&gt;"",B588=""),"La ligne précédente ne doit pas être vide",IF(AND(B589&lt;&gt;"",OR(C589="",D589="",N589="")),"Veuillez compléter les informations d'identification du dérivé.",IF(AND(B589="",OR(C589&lt;&gt;"",D589&lt;&gt;"",N589&lt;&gt;"")),"Veuillez compléter les informations d'identification du dérivé en colonne C0010.",IF(AND(B589&lt;&gt;"",E589&lt;&gt;"",F589=""),"Veuillez compléter la colonne C0230 Type de code.",IF(AND(B589&lt;&gt;"",F589=""),"Veuillez sélectionner Total/NA dans la liste de la colonne C0230 si vous n'avez rien à déclarer.",IF(AND(B589&lt;&gt;"",H589&lt;&gt;"",I589=""),"Veuillez compléter la colonne C0260 Type de code.",IF(AND(B589&lt;&gt;"",I589=""),"Veuillez sélectionner Total/NA dans la liste de la colonne C0260 si vous n'avez rien à déclarer.","")))))))</f>
        <v/>
      </c>
    </row>
    <row r="590" spans="2:19" ht="21" customHeight="1">
      <c r="B590" s="78"/>
      <c r="C590" s="71"/>
      <c r="D590" s="71"/>
      <c r="E590" s="78"/>
      <c r="F590" s="71"/>
      <c r="G590" s="71"/>
      <c r="H590" s="78"/>
      <c r="I590" s="71"/>
      <c r="J590" s="71"/>
      <c r="K590" s="78"/>
      <c r="L590" s="71"/>
      <c r="M590" s="71"/>
      <c r="N590" s="71"/>
      <c r="O590" s="78"/>
      <c r="P590" s="78"/>
      <c r="Q590" s="72"/>
      <c r="R590" s="68" t="str">
        <f t="shared" si="18"/>
        <v/>
      </c>
      <c r="S590" s="62" t="str">
        <f t="shared" si="19"/>
        <v/>
      </c>
    </row>
    <row r="591" spans="2:19" ht="21" customHeight="1">
      <c r="B591" s="78"/>
      <c r="C591" s="71"/>
      <c r="D591" s="71"/>
      <c r="E591" s="78"/>
      <c r="F591" s="71"/>
      <c r="G591" s="71"/>
      <c r="H591" s="78"/>
      <c r="I591" s="71"/>
      <c r="J591" s="71"/>
      <c r="K591" s="78"/>
      <c r="L591" s="71"/>
      <c r="M591" s="71"/>
      <c r="N591" s="71"/>
      <c r="O591" s="78"/>
      <c r="P591" s="78"/>
      <c r="Q591" s="72"/>
      <c r="R591" s="68" t="str">
        <f t="shared" si="18"/>
        <v/>
      </c>
      <c r="S591" s="62" t="str">
        <f t="shared" si="19"/>
        <v/>
      </c>
    </row>
    <row r="592" spans="2:19" ht="21" customHeight="1">
      <c r="B592" s="78"/>
      <c r="C592" s="71"/>
      <c r="D592" s="71"/>
      <c r="E592" s="78"/>
      <c r="F592" s="71"/>
      <c r="G592" s="71"/>
      <c r="H592" s="78"/>
      <c r="I592" s="71"/>
      <c r="J592" s="71"/>
      <c r="K592" s="78"/>
      <c r="L592" s="71"/>
      <c r="M592" s="71"/>
      <c r="N592" s="71"/>
      <c r="O592" s="78"/>
      <c r="P592" s="78"/>
      <c r="Q592" s="72"/>
      <c r="R592" s="68" t="str">
        <f t="shared" si="18"/>
        <v/>
      </c>
      <c r="S592" s="62" t="str">
        <f t="shared" si="19"/>
        <v/>
      </c>
    </row>
    <row r="593" spans="2:19" ht="21" customHeight="1">
      <c r="B593" s="78"/>
      <c r="C593" s="71"/>
      <c r="D593" s="71"/>
      <c r="E593" s="78"/>
      <c r="F593" s="71"/>
      <c r="G593" s="71"/>
      <c r="H593" s="78"/>
      <c r="I593" s="71"/>
      <c r="J593" s="71"/>
      <c r="K593" s="78"/>
      <c r="L593" s="71"/>
      <c r="M593" s="71"/>
      <c r="N593" s="71"/>
      <c r="O593" s="78"/>
      <c r="P593" s="78"/>
      <c r="Q593" s="72"/>
      <c r="R593" s="68" t="str">
        <f t="shared" si="18"/>
        <v/>
      </c>
      <c r="S593" s="62" t="str">
        <f t="shared" si="19"/>
        <v/>
      </c>
    </row>
    <row r="594" spans="2:19" ht="21" customHeight="1">
      <c r="B594" s="78"/>
      <c r="C594" s="71"/>
      <c r="D594" s="71"/>
      <c r="E594" s="78"/>
      <c r="F594" s="71"/>
      <c r="G594" s="71"/>
      <c r="H594" s="78"/>
      <c r="I594" s="71"/>
      <c r="J594" s="71"/>
      <c r="K594" s="78"/>
      <c r="L594" s="71"/>
      <c r="M594" s="71"/>
      <c r="N594" s="71"/>
      <c r="O594" s="78"/>
      <c r="P594" s="78"/>
      <c r="Q594" s="72"/>
      <c r="R594" s="68" t="str">
        <f t="shared" si="18"/>
        <v/>
      </c>
      <c r="S594" s="62" t="str">
        <f t="shared" si="19"/>
        <v/>
      </c>
    </row>
    <row r="595" spans="2:19" ht="21" customHeight="1">
      <c r="B595" s="78"/>
      <c r="C595" s="71"/>
      <c r="D595" s="71"/>
      <c r="E595" s="78"/>
      <c r="F595" s="71"/>
      <c r="G595" s="71"/>
      <c r="H595" s="78"/>
      <c r="I595" s="71"/>
      <c r="J595" s="71"/>
      <c r="K595" s="78"/>
      <c r="L595" s="71"/>
      <c r="M595" s="71"/>
      <c r="N595" s="71"/>
      <c r="O595" s="78"/>
      <c r="P595" s="78"/>
      <c r="Q595" s="72"/>
      <c r="R595" s="68" t="str">
        <f t="shared" si="18"/>
        <v/>
      </c>
      <c r="S595" s="62" t="str">
        <f t="shared" si="19"/>
        <v/>
      </c>
    </row>
    <row r="596" spans="2:19" ht="21" customHeight="1">
      <c r="B596" s="78"/>
      <c r="C596" s="71"/>
      <c r="D596" s="71"/>
      <c r="E596" s="78"/>
      <c r="F596" s="71"/>
      <c r="G596" s="71"/>
      <c r="H596" s="78"/>
      <c r="I596" s="71"/>
      <c r="J596" s="71"/>
      <c r="K596" s="78"/>
      <c r="L596" s="71"/>
      <c r="M596" s="71"/>
      <c r="N596" s="71"/>
      <c r="O596" s="78"/>
      <c r="P596" s="78"/>
      <c r="Q596" s="72"/>
      <c r="R596" s="68" t="str">
        <f t="shared" si="18"/>
        <v/>
      </c>
      <c r="S596" s="62" t="str">
        <f t="shared" si="19"/>
        <v/>
      </c>
    </row>
    <row r="597" spans="2:19" ht="21" customHeight="1">
      <c r="B597" s="78"/>
      <c r="C597" s="71"/>
      <c r="D597" s="71"/>
      <c r="E597" s="78"/>
      <c r="F597" s="71"/>
      <c r="G597" s="71"/>
      <c r="H597" s="78"/>
      <c r="I597" s="71"/>
      <c r="J597" s="71"/>
      <c r="K597" s="78"/>
      <c r="L597" s="71"/>
      <c r="M597" s="71"/>
      <c r="N597" s="71"/>
      <c r="O597" s="78"/>
      <c r="P597" s="78"/>
      <c r="Q597" s="72"/>
      <c r="R597" s="68" t="str">
        <f t="shared" si="18"/>
        <v/>
      </c>
      <c r="S597" s="62" t="str">
        <f t="shared" si="19"/>
        <v/>
      </c>
    </row>
    <row r="598" spans="2:19" ht="21" customHeight="1">
      <c r="B598" s="78"/>
      <c r="C598" s="71"/>
      <c r="D598" s="71"/>
      <c r="E598" s="78"/>
      <c r="F598" s="71"/>
      <c r="G598" s="71"/>
      <c r="H598" s="78"/>
      <c r="I598" s="71"/>
      <c r="J598" s="71"/>
      <c r="K598" s="78"/>
      <c r="L598" s="71"/>
      <c r="M598" s="71"/>
      <c r="N598" s="71"/>
      <c r="O598" s="78"/>
      <c r="P598" s="78"/>
      <c r="Q598" s="72"/>
      <c r="R598" s="68" t="str">
        <f t="shared" si="18"/>
        <v/>
      </c>
      <c r="S598" s="62" t="str">
        <f t="shared" si="19"/>
        <v/>
      </c>
    </row>
    <row r="599" spans="2:19" ht="21" customHeight="1">
      <c r="B599" s="78"/>
      <c r="C599" s="71"/>
      <c r="D599" s="71"/>
      <c r="E599" s="78"/>
      <c r="F599" s="71"/>
      <c r="G599" s="71"/>
      <c r="H599" s="78"/>
      <c r="I599" s="71"/>
      <c r="J599" s="71"/>
      <c r="K599" s="78"/>
      <c r="L599" s="71"/>
      <c r="M599" s="71"/>
      <c r="N599" s="71"/>
      <c r="O599" s="78"/>
      <c r="P599" s="78"/>
      <c r="Q599" s="72"/>
      <c r="R599" s="68" t="str">
        <f t="shared" si="18"/>
        <v/>
      </c>
      <c r="S599" s="62" t="str">
        <f t="shared" si="19"/>
        <v/>
      </c>
    </row>
    <row r="600" spans="2:19" ht="21" customHeight="1">
      <c r="B600" s="78"/>
      <c r="C600" s="71"/>
      <c r="D600" s="71"/>
      <c r="E600" s="78"/>
      <c r="F600" s="71"/>
      <c r="G600" s="71"/>
      <c r="H600" s="78"/>
      <c r="I600" s="71"/>
      <c r="J600" s="71"/>
      <c r="K600" s="78"/>
      <c r="L600" s="71"/>
      <c r="M600" s="71"/>
      <c r="N600" s="71"/>
      <c r="O600" s="78"/>
      <c r="P600" s="78"/>
      <c r="Q600" s="72"/>
      <c r="R600" s="68" t="str">
        <f t="shared" si="18"/>
        <v/>
      </c>
      <c r="S600" s="62" t="str">
        <f t="shared" si="19"/>
        <v/>
      </c>
    </row>
    <row r="601" spans="2:19" ht="21" customHeight="1">
      <c r="B601" s="78"/>
      <c r="C601" s="71"/>
      <c r="D601" s="71"/>
      <c r="E601" s="78"/>
      <c r="F601" s="71"/>
      <c r="G601" s="71"/>
      <c r="H601" s="78"/>
      <c r="I601" s="71"/>
      <c r="J601" s="71"/>
      <c r="K601" s="78"/>
      <c r="L601" s="71"/>
      <c r="M601" s="71"/>
      <c r="N601" s="71"/>
      <c r="O601" s="78"/>
      <c r="P601" s="78"/>
      <c r="Q601" s="72"/>
      <c r="R601" s="68" t="str">
        <f t="shared" si="18"/>
        <v/>
      </c>
      <c r="S601" s="62" t="str">
        <f t="shared" si="19"/>
        <v/>
      </c>
    </row>
    <row r="602" spans="2:19" ht="21" customHeight="1">
      <c r="B602" s="78"/>
      <c r="C602" s="71"/>
      <c r="D602" s="71"/>
      <c r="E602" s="78"/>
      <c r="F602" s="71"/>
      <c r="G602" s="71"/>
      <c r="H602" s="78"/>
      <c r="I602" s="71"/>
      <c r="J602" s="71"/>
      <c r="K602" s="78"/>
      <c r="L602" s="71"/>
      <c r="M602" s="71"/>
      <c r="N602" s="71"/>
      <c r="O602" s="78"/>
      <c r="P602" s="78"/>
      <c r="Q602" s="72"/>
      <c r="R602" s="68" t="str">
        <f t="shared" si="18"/>
        <v/>
      </c>
      <c r="S602" s="62" t="str">
        <f t="shared" si="19"/>
        <v/>
      </c>
    </row>
    <row r="603" spans="2:19" ht="21" customHeight="1">
      <c r="B603" s="78"/>
      <c r="C603" s="71"/>
      <c r="D603" s="71"/>
      <c r="E603" s="78"/>
      <c r="F603" s="71"/>
      <c r="G603" s="71"/>
      <c r="H603" s="78"/>
      <c r="I603" s="71"/>
      <c r="J603" s="71"/>
      <c r="K603" s="78"/>
      <c r="L603" s="71"/>
      <c r="M603" s="71"/>
      <c r="N603" s="71"/>
      <c r="O603" s="78"/>
      <c r="P603" s="78"/>
      <c r="Q603" s="72"/>
      <c r="R603" s="68" t="str">
        <f t="shared" si="18"/>
        <v/>
      </c>
      <c r="S603" s="62" t="str">
        <f t="shared" si="19"/>
        <v/>
      </c>
    </row>
    <row r="604" spans="2:19" ht="21" customHeight="1">
      <c r="B604" s="78"/>
      <c r="C604" s="71"/>
      <c r="D604" s="71"/>
      <c r="E604" s="78"/>
      <c r="F604" s="71"/>
      <c r="G604" s="71"/>
      <c r="H604" s="78"/>
      <c r="I604" s="71"/>
      <c r="J604" s="71"/>
      <c r="K604" s="78"/>
      <c r="L604" s="71"/>
      <c r="M604" s="71"/>
      <c r="N604" s="71"/>
      <c r="O604" s="78"/>
      <c r="P604" s="78"/>
      <c r="Q604" s="72"/>
      <c r="R604" s="68" t="str">
        <f t="shared" si="18"/>
        <v/>
      </c>
      <c r="S604" s="62" t="str">
        <f t="shared" si="19"/>
        <v/>
      </c>
    </row>
    <row r="605" spans="2:19" ht="21" customHeight="1">
      <c r="B605" s="78"/>
      <c r="C605" s="71"/>
      <c r="D605" s="71"/>
      <c r="E605" s="78"/>
      <c r="F605" s="71"/>
      <c r="G605" s="71"/>
      <c r="H605" s="78"/>
      <c r="I605" s="71"/>
      <c r="J605" s="71"/>
      <c r="K605" s="78"/>
      <c r="L605" s="71"/>
      <c r="M605" s="71"/>
      <c r="N605" s="71"/>
      <c r="O605" s="78"/>
      <c r="P605" s="78"/>
      <c r="Q605" s="72"/>
      <c r="R605" s="68" t="str">
        <f t="shared" si="18"/>
        <v/>
      </c>
      <c r="S605" s="62" t="str">
        <f t="shared" si="19"/>
        <v/>
      </c>
    </row>
    <row r="606" spans="2:19" ht="21" customHeight="1">
      <c r="B606" s="78"/>
      <c r="C606" s="71"/>
      <c r="D606" s="71"/>
      <c r="E606" s="78"/>
      <c r="F606" s="71"/>
      <c r="G606" s="71"/>
      <c r="H606" s="78"/>
      <c r="I606" s="71"/>
      <c r="J606" s="71"/>
      <c r="K606" s="78"/>
      <c r="L606" s="71"/>
      <c r="M606" s="71"/>
      <c r="N606" s="71"/>
      <c r="O606" s="78"/>
      <c r="P606" s="78"/>
      <c r="Q606" s="72"/>
      <c r="R606" s="68" t="str">
        <f t="shared" si="18"/>
        <v/>
      </c>
      <c r="S606" s="62" t="str">
        <f t="shared" si="19"/>
        <v/>
      </c>
    </row>
    <row r="607" spans="2:19" ht="21" customHeight="1">
      <c r="B607" s="78"/>
      <c r="C607" s="71"/>
      <c r="D607" s="71"/>
      <c r="E607" s="78"/>
      <c r="F607" s="71"/>
      <c r="G607" s="71"/>
      <c r="H607" s="78"/>
      <c r="I607" s="71"/>
      <c r="J607" s="71"/>
      <c r="K607" s="78"/>
      <c r="L607" s="71"/>
      <c r="M607" s="71"/>
      <c r="N607" s="71"/>
      <c r="O607" s="78"/>
      <c r="P607" s="78"/>
      <c r="Q607" s="72"/>
      <c r="R607" s="68" t="str">
        <f t="shared" si="18"/>
        <v/>
      </c>
      <c r="S607" s="62" t="str">
        <f t="shared" si="19"/>
        <v/>
      </c>
    </row>
    <row r="608" spans="2:19" ht="21" customHeight="1">
      <c r="B608" s="78"/>
      <c r="C608" s="71"/>
      <c r="D608" s="71"/>
      <c r="E608" s="78"/>
      <c r="F608" s="71"/>
      <c r="G608" s="71"/>
      <c r="H608" s="78"/>
      <c r="I608" s="71"/>
      <c r="J608" s="71"/>
      <c r="K608" s="78"/>
      <c r="L608" s="71"/>
      <c r="M608" s="71"/>
      <c r="N608" s="71"/>
      <c r="O608" s="78"/>
      <c r="P608" s="78"/>
      <c r="Q608" s="72"/>
      <c r="R608" s="68" t="str">
        <f t="shared" si="18"/>
        <v/>
      </c>
      <c r="S608" s="62" t="str">
        <f t="shared" si="19"/>
        <v/>
      </c>
    </row>
    <row r="609" spans="2:19" ht="21" customHeight="1">
      <c r="B609" s="78"/>
      <c r="C609" s="71"/>
      <c r="D609" s="71"/>
      <c r="E609" s="78"/>
      <c r="F609" s="71"/>
      <c r="G609" s="71"/>
      <c r="H609" s="78"/>
      <c r="I609" s="71"/>
      <c r="J609" s="71"/>
      <c r="K609" s="78"/>
      <c r="L609" s="71"/>
      <c r="M609" s="71"/>
      <c r="N609" s="71"/>
      <c r="O609" s="78"/>
      <c r="P609" s="78"/>
      <c r="Q609" s="72"/>
      <c r="R609" s="68" t="str">
        <f t="shared" si="18"/>
        <v/>
      </c>
      <c r="S609" s="62" t="str">
        <f t="shared" si="19"/>
        <v/>
      </c>
    </row>
    <row r="610" spans="2:19" ht="21" customHeight="1">
      <c r="B610" s="78"/>
      <c r="C610" s="71"/>
      <c r="D610" s="71"/>
      <c r="E610" s="78"/>
      <c r="F610" s="71"/>
      <c r="G610" s="71"/>
      <c r="H610" s="78"/>
      <c r="I610" s="71"/>
      <c r="J610" s="71"/>
      <c r="K610" s="78"/>
      <c r="L610" s="71"/>
      <c r="M610" s="71"/>
      <c r="N610" s="71"/>
      <c r="O610" s="78"/>
      <c r="P610" s="78"/>
      <c r="Q610" s="72"/>
      <c r="R610" s="68" t="str">
        <f t="shared" si="18"/>
        <v/>
      </c>
      <c r="S610" s="62" t="str">
        <f t="shared" si="19"/>
        <v/>
      </c>
    </row>
    <row r="611" spans="2:19" ht="21" customHeight="1">
      <c r="B611" s="78"/>
      <c r="C611" s="71"/>
      <c r="D611" s="71"/>
      <c r="E611" s="78"/>
      <c r="F611" s="71"/>
      <c r="G611" s="71"/>
      <c r="H611" s="78"/>
      <c r="I611" s="71"/>
      <c r="J611" s="71"/>
      <c r="K611" s="78"/>
      <c r="L611" s="71"/>
      <c r="M611" s="71"/>
      <c r="N611" s="71"/>
      <c r="O611" s="78"/>
      <c r="P611" s="78"/>
      <c r="Q611" s="72"/>
      <c r="R611" s="68" t="str">
        <f t="shared" si="18"/>
        <v/>
      </c>
      <c r="S611" s="62" t="str">
        <f t="shared" si="19"/>
        <v/>
      </c>
    </row>
    <row r="612" spans="2:19" ht="21" customHeight="1">
      <c r="B612" s="78"/>
      <c r="C612" s="71"/>
      <c r="D612" s="71"/>
      <c r="E612" s="78"/>
      <c r="F612" s="71"/>
      <c r="G612" s="71"/>
      <c r="H612" s="78"/>
      <c r="I612" s="71"/>
      <c r="J612" s="71"/>
      <c r="K612" s="78"/>
      <c r="L612" s="71"/>
      <c r="M612" s="71"/>
      <c r="N612" s="71"/>
      <c r="O612" s="78"/>
      <c r="P612" s="78"/>
      <c r="Q612" s="72"/>
      <c r="R612" s="68" t="str">
        <f t="shared" si="18"/>
        <v/>
      </c>
      <c r="S612" s="62" t="str">
        <f t="shared" si="19"/>
        <v/>
      </c>
    </row>
    <row r="613" spans="2:19" ht="21" customHeight="1">
      <c r="B613" s="78"/>
      <c r="C613" s="71"/>
      <c r="D613" s="71"/>
      <c r="E613" s="78"/>
      <c r="F613" s="71"/>
      <c r="G613" s="71"/>
      <c r="H613" s="78"/>
      <c r="I613" s="71"/>
      <c r="J613" s="71"/>
      <c r="K613" s="78"/>
      <c r="L613" s="71"/>
      <c r="M613" s="71"/>
      <c r="N613" s="71"/>
      <c r="O613" s="78"/>
      <c r="P613" s="78"/>
      <c r="Q613" s="72"/>
      <c r="R613" s="68" t="str">
        <f t="shared" si="18"/>
        <v/>
      </c>
      <c r="S613" s="62" t="str">
        <f t="shared" si="19"/>
        <v/>
      </c>
    </row>
    <row r="614" spans="2:19" ht="21" customHeight="1">
      <c r="B614" s="78"/>
      <c r="C614" s="71"/>
      <c r="D614" s="71"/>
      <c r="E614" s="78"/>
      <c r="F614" s="71"/>
      <c r="G614" s="71"/>
      <c r="H614" s="78"/>
      <c r="I614" s="71"/>
      <c r="J614" s="71"/>
      <c r="K614" s="78"/>
      <c r="L614" s="71"/>
      <c r="M614" s="71"/>
      <c r="N614" s="71"/>
      <c r="O614" s="78"/>
      <c r="P614" s="78"/>
      <c r="Q614" s="72"/>
      <c r="R614" s="68" t="str">
        <f t="shared" si="18"/>
        <v/>
      </c>
      <c r="S614" s="62" t="str">
        <f t="shared" si="19"/>
        <v/>
      </c>
    </row>
    <row r="615" spans="2:19" ht="21" customHeight="1">
      <c r="B615" s="78"/>
      <c r="C615" s="71"/>
      <c r="D615" s="71"/>
      <c r="E615" s="78"/>
      <c r="F615" s="71"/>
      <c r="G615" s="71"/>
      <c r="H615" s="78"/>
      <c r="I615" s="71"/>
      <c r="J615" s="71"/>
      <c r="K615" s="78"/>
      <c r="L615" s="71"/>
      <c r="M615" s="71"/>
      <c r="N615" s="71"/>
      <c r="O615" s="78"/>
      <c r="P615" s="78"/>
      <c r="Q615" s="72"/>
      <c r="R615" s="68" t="str">
        <f t="shared" si="18"/>
        <v/>
      </c>
      <c r="S615" s="62" t="str">
        <f t="shared" si="19"/>
        <v/>
      </c>
    </row>
    <row r="616" spans="2:19" ht="21" customHeight="1">
      <c r="B616" s="78"/>
      <c r="C616" s="71"/>
      <c r="D616" s="71"/>
      <c r="E616" s="78"/>
      <c r="F616" s="71"/>
      <c r="G616" s="71"/>
      <c r="H616" s="78"/>
      <c r="I616" s="71"/>
      <c r="J616" s="71"/>
      <c r="K616" s="78"/>
      <c r="L616" s="71"/>
      <c r="M616" s="71"/>
      <c r="N616" s="71"/>
      <c r="O616" s="78"/>
      <c r="P616" s="78"/>
      <c r="Q616" s="72"/>
      <c r="R616" s="68" t="str">
        <f t="shared" si="18"/>
        <v/>
      </c>
      <c r="S616" s="62" t="str">
        <f t="shared" si="19"/>
        <v/>
      </c>
    </row>
    <row r="617" spans="2:19" ht="21" customHeight="1">
      <c r="B617" s="78"/>
      <c r="C617" s="71"/>
      <c r="D617" s="71"/>
      <c r="E617" s="78"/>
      <c r="F617" s="71"/>
      <c r="G617" s="71"/>
      <c r="H617" s="78"/>
      <c r="I617" s="71"/>
      <c r="J617" s="71"/>
      <c r="K617" s="78"/>
      <c r="L617" s="71"/>
      <c r="M617" s="71"/>
      <c r="N617" s="71"/>
      <c r="O617" s="78"/>
      <c r="P617" s="78"/>
      <c r="Q617" s="72"/>
      <c r="R617" s="68" t="str">
        <f t="shared" si="18"/>
        <v/>
      </c>
      <c r="S617" s="62" t="str">
        <f t="shared" si="19"/>
        <v/>
      </c>
    </row>
    <row r="618" spans="2:19" ht="21" customHeight="1">
      <c r="B618" s="78"/>
      <c r="C618" s="71"/>
      <c r="D618" s="71"/>
      <c r="E618" s="78"/>
      <c r="F618" s="71"/>
      <c r="G618" s="71"/>
      <c r="H618" s="78"/>
      <c r="I618" s="71"/>
      <c r="J618" s="71"/>
      <c r="K618" s="78"/>
      <c r="L618" s="71"/>
      <c r="M618" s="71"/>
      <c r="N618" s="71"/>
      <c r="O618" s="78"/>
      <c r="P618" s="78"/>
      <c r="Q618" s="72"/>
      <c r="R618" s="68" t="str">
        <f t="shared" si="18"/>
        <v/>
      </c>
      <c r="S618" s="62" t="str">
        <f t="shared" si="19"/>
        <v/>
      </c>
    </row>
    <row r="619" spans="2:19" ht="21" customHeight="1">
      <c r="B619" s="78"/>
      <c r="C619" s="71"/>
      <c r="D619" s="71"/>
      <c r="E619" s="78"/>
      <c r="F619" s="71"/>
      <c r="G619" s="71"/>
      <c r="H619" s="78"/>
      <c r="I619" s="71"/>
      <c r="J619" s="71"/>
      <c r="K619" s="78"/>
      <c r="L619" s="71"/>
      <c r="M619" s="71"/>
      <c r="N619" s="71"/>
      <c r="O619" s="78"/>
      <c r="P619" s="78"/>
      <c r="Q619" s="72"/>
      <c r="R619" s="68" t="str">
        <f t="shared" si="18"/>
        <v/>
      </c>
      <c r="S619" s="62" t="str">
        <f t="shared" si="19"/>
        <v/>
      </c>
    </row>
    <row r="620" spans="2:19" ht="21" customHeight="1">
      <c r="B620" s="78"/>
      <c r="C620" s="71"/>
      <c r="D620" s="71"/>
      <c r="E620" s="78"/>
      <c r="F620" s="71"/>
      <c r="G620" s="71"/>
      <c r="H620" s="78"/>
      <c r="I620" s="71"/>
      <c r="J620" s="71"/>
      <c r="K620" s="78"/>
      <c r="L620" s="71"/>
      <c r="M620" s="71"/>
      <c r="N620" s="71"/>
      <c r="O620" s="78"/>
      <c r="P620" s="78"/>
      <c r="Q620" s="72"/>
      <c r="R620" s="68" t="str">
        <f t="shared" si="18"/>
        <v/>
      </c>
      <c r="S620" s="62" t="str">
        <f t="shared" si="19"/>
        <v/>
      </c>
    </row>
    <row r="621" spans="2:19" ht="21" customHeight="1">
      <c r="B621" s="78"/>
      <c r="C621" s="71"/>
      <c r="D621" s="71"/>
      <c r="E621" s="78"/>
      <c r="F621" s="71"/>
      <c r="G621" s="71"/>
      <c r="H621" s="78"/>
      <c r="I621" s="71"/>
      <c r="J621" s="71"/>
      <c r="K621" s="78"/>
      <c r="L621" s="71"/>
      <c r="M621" s="71"/>
      <c r="N621" s="71"/>
      <c r="O621" s="78"/>
      <c r="P621" s="78"/>
      <c r="Q621" s="72"/>
      <c r="R621" s="68" t="str">
        <f t="shared" si="18"/>
        <v/>
      </c>
      <c r="S621" s="62" t="str">
        <f t="shared" si="19"/>
        <v/>
      </c>
    </row>
    <row r="622" spans="2:19" ht="21" customHeight="1">
      <c r="B622" s="78"/>
      <c r="C622" s="71"/>
      <c r="D622" s="71"/>
      <c r="E622" s="78"/>
      <c r="F622" s="71"/>
      <c r="G622" s="71"/>
      <c r="H622" s="78"/>
      <c r="I622" s="71"/>
      <c r="J622" s="71"/>
      <c r="K622" s="78"/>
      <c r="L622" s="71"/>
      <c r="M622" s="71"/>
      <c r="N622" s="71"/>
      <c r="O622" s="78"/>
      <c r="P622" s="78"/>
      <c r="Q622" s="72"/>
      <c r="R622" s="68" t="str">
        <f t="shared" si="18"/>
        <v/>
      </c>
      <c r="S622" s="62" t="str">
        <f t="shared" si="19"/>
        <v/>
      </c>
    </row>
    <row r="623" spans="2:19" ht="21" customHeight="1">
      <c r="B623" s="78"/>
      <c r="C623" s="71"/>
      <c r="D623" s="71"/>
      <c r="E623" s="78"/>
      <c r="F623" s="71"/>
      <c r="G623" s="71"/>
      <c r="H623" s="78"/>
      <c r="I623" s="71"/>
      <c r="J623" s="71"/>
      <c r="K623" s="78"/>
      <c r="L623" s="71"/>
      <c r="M623" s="71"/>
      <c r="N623" s="71"/>
      <c r="O623" s="78"/>
      <c r="P623" s="78"/>
      <c r="Q623" s="72"/>
      <c r="R623" s="68" t="str">
        <f t="shared" si="18"/>
        <v/>
      </c>
      <c r="S623" s="62" t="str">
        <f t="shared" si="19"/>
        <v/>
      </c>
    </row>
    <row r="624" spans="2:19" ht="21" customHeight="1">
      <c r="B624" s="78"/>
      <c r="C624" s="71"/>
      <c r="D624" s="71"/>
      <c r="E624" s="78"/>
      <c r="F624" s="71"/>
      <c r="G624" s="71"/>
      <c r="H624" s="78"/>
      <c r="I624" s="71"/>
      <c r="J624" s="71"/>
      <c r="K624" s="78"/>
      <c r="L624" s="71"/>
      <c r="M624" s="71"/>
      <c r="N624" s="71"/>
      <c r="O624" s="78"/>
      <c r="P624" s="78"/>
      <c r="Q624" s="72"/>
      <c r="R624" s="68" t="str">
        <f t="shared" si="18"/>
        <v/>
      </c>
      <c r="S624" s="62" t="str">
        <f t="shared" si="19"/>
        <v/>
      </c>
    </row>
    <row r="625" spans="2:19" ht="21" customHeight="1">
      <c r="B625" s="78"/>
      <c r="C625" s="71"/>
      <c r="D625" s="71"/>
      <c r="E625" s="78"/>
      <c r="F625" s="71"/>
      <c r="G625" s="71"/>
      <c r="H625" s="78"/>
      <c r="I625" s="71"/>
      <c r="J625" s="71"/>
      <c r="K625" s="78"/>
      <c r="L625" s="71"/>
      <c r="M625" s="71"/>
      <c r="N625" s="71"/>
      <c r="O625" s="78"/>
      <c r="P625" s="78"/>
      <c r="Q625" s="72"/>
      <c r="R625" s="68" t="str">
        <f t="shared" si="18"/>
        <v/>
      </c>
      <c r="S625" s="62" t="str">
        <f t="shared" si="19"/>
        <v/>
      </c>
    </row>
    <row r="626" spans="2:19" ht="21" customHeight="1">
      <c r="B626" s="78"/>
      <c r="C626" s="71"/>
      <c r="D626" s="71"/>
      <c r="E626" s="78"/>
      <c r="F626" s="71"/>
      <c r="G626" s="71"/>
      <c r="H626" s="78"/>
      <c r="I626" s="71"/>
      <c r="J626" s="71"/>
      <c r="K626" s="78"/>
      <c r="L626" s="71"/>
      <c r="M626" s="71"/>
      <c r="N626" s="71"/>
      <c r="O626" s="78"/>
      <c r="P626" s="78"/>
      <c r="Q626" s="72"/>
      <c r="R626" s="68" t="str">
        <f t="shared" si="18"/>
        <v/>
      </c>
      <c r="S626" s="62" t="str">
        <f t="shared" si="19"/>
        <v/>
      </c>
    </row>
    <row r="627" spans="2:19" ht="21" customHeight="1">
      <c r="B627" s="78"/>
      <c r="C627" s="71"/>
      <c r="D627" s="71"/>
      <c r="E627" s="78"/>
      <c r="F627" s="71"/>
      <c r="G627" s="71"/>
      <c r="H627" s="78"/>
      <c r="I627" s="71"/>
      <c r="J627" s="71"/>
      <c r="K627" s="78"/>
      <c r="L627" s="71"/>
      <c r="M627" s="71"/>
      <c r="N627" s="71"/>
      <c r="O627" s="78"/>
      <c r="P627" s="78"/>
      <c r="Q627" s="72"/>
      <c r="R627" s="68" t="str">
        <f t="shared" si="18"/>
        <v/>
      </c>
      <c r="S627" s="62" t="str">
        <f t="shared" si="19"/>
        <v/>
      </c>
    </row>
    <row r="628" spans="2:19" ht="21" customHeight="1">
      <c r="B628" s="78"/>
      <c r="C628" s="71"/>
      <c r="D628" s="71"/>
      <c r="E628" s="78"/>
      <c r="F628" s="71"/>
      <c r="G628" s="71"/>
      <c r="H628" s="78"/>
      <c r="I628" s="71"/>
      <c r="J628" s="71"/>
      <c r="K628" s="78"/>
      <c r="L628" s="71"/>
      <c r="M628" s="71"/>
      <c r="N628" s="71"/>
      <c r="O628" s="78"/>
      <c r="P628" s="78"/>
      <c r="Q628" s="72"/>
      <c r="R628" s="68" t="str">
        <f t="shared" si="18"/>
        <v/>
      </c>
      <c r="S628" s="62" t="str">
        <f t="shared" si="19"/>
        <v/>
      </c>
    </row>
    <row r="629" spans="2:19" ht="21" customHeight="1">
      <c r="B629" s="78"/>
      <c r="C629" s="71"/>
      <c r="D629" s="71"/>
      <c r="E629" s="78"/>
      <c r="F629" s="71"/>
      <c r="G629" s="71"/>
      <c r="H629" s="78"/>
      <c r="I629" s="71"/>
      <c r="J629" s="71"/>
      <c r="K629" s="78"/>
      <c r="L629" s="71"/>
      <c r="M629" s="71"/>
      <c r="N629" s="71"/>
      <c r="O629" s="78"/>
      <c r="P629" s="78"/>
      <c r="Q629" s="72"/>
      <c r="R629" s="68" t="str">
        <f t="shared" si="18"/>
        <v/>
      </c>
      <c r="S629" s="62" t="str">
        <f t="shared" si="19"/>
        <v/>
      </c>
    </row>
    <row r="630" spans="2:19" ht="21" customHeight="1">
      <c r="B630" s="78"/>
      <c r="C630" s="71"/>
      <c r="D630" s="71"/>
      <c r="E630" s="78"/>
      <c r="F630" s="71"/>
      <c r="G630" s="71"/>
      <c r="H630" s="78"/>
      <c r="I630" s="71"/>
      <c r="J630" s="71"/>
      <c r="K630" s="78"/>
      <c r="L630" s="71"/>
      <c r="M630" s="71"/>
      <c r="N630" s="71"/>
      <c r="O630" s="78"/>
      <c r="P630" s="78"/>
      <c r="Q630" s="72"/>
      <c r="R630" s="68" t="str">
        <f t="shared" si="18"/>
        <v/>
      </c>
      <c r="S630" s="62" t="str">
        <f t="shared" si="19"/>
        <v/>
      </c>
    </row>
    <row r="631" spans="2:19" ht="21" customHeight="1">
      <c r="B631" s="78"/>
      <c r="C631" s="71"/>
      <c r="D631" s="71"/>
      <c r="E631" s="78"/>
      <c r="F631" s="71"/>
      <c r="G631" s="71"/>
      <c r="H631" s="78"/>
      <c r="I631" s="71"/>
      <c r="J631" s="71"/>
      <c r="K631" s="78"/>
      <c r="L631" s="71"/>
      <c r="M631" s="71"/>
      <c r="N631" s="71"/>
      <c r="O631" s="78"/>
      <c r="P631" s="78"/>
      <c r="Q631" s="72"/>
      <c r="R631" s="68" t="str">
        <f t="shared" si="18"/>
        <v/>
      </c>
      <c r="S631" s="62" t="str">
        <f t="shared" si="19"/>
        <v/>
      </c>
    </row>
    <row r="632" spans="2:19" ht="21" customHeight="1">
      <c r="B632" s="78"/>
      <c r="C632" s="71"/>
      <c r="D632" s="71"/>
      <c r="E632" s="78"/>
      <c r="F632" s="71"/>
      <c r="G632" s="71"/>
      <c r="H632" s="78"/>
      <c r="I632" s="71"/>
      <c r="J632" s="71"/>
      <c r="K632" s="78"/>
      <c r="L632" s="71"/>
      <c r="M632" s="71"/>
      <c r="N632" s="71"/>
      <c r="O632" s="78"/>
      <c r="P632" s="78"/>
      <c r="Q632" s="72"/>
      <c r="R632" s="68" t="str">
        <f t="shared" si="18"/>
        <v/>
      </c>
      <c r="S632" s="62" t="str">
        <f t="shared" si="19"/>
        <v/>
      </c>
    </row>
    <row r="633" spans="2:19" ht="21" customHeight="1">
      <c r="B633" s="78"/>
      <c r="C633" s="71"/>
      <c r="D633" s="71"/>
      <c r="E633" s="78"/>
      <c r="F633" s="71"/>
      <c r="G633" s="71"/>
      <c r="H633" s="78"/>
      <c r="I633" s="71"/>
      <c r="J633" s="71"/>
      <c r="K633" s="78"/>
      <c r="L633" s="71"/>
      <c r="M633" s="71"/>
      <c r="N633" s="71"/>
      <c r="O633" s="78"/>
      <c r="P633" s="78"/>
      <c r="Q633" s="72"/>
      <c r="R633" s="68" t="str">
        <f t="shared" si="18"/>
        <v/>
      </c>
      <c r="S633" s="62" t="str">
        <f t="shared" si="19"/>
        <v/>
      </c>
    </row>
    <row r="634" spans="2:19" ht="21" customHeight="1">
      <c r="B634" s="78"/>
      <c r="C634" s="71"/>
      <c r="D634" s="71"/>
      <c r="E634" s="78"/>
      <c r="F634" s="71"/>
      <c r="G634" s="71"/>
      <c r="H634" s="78"/>
      <c r="I634" s="71"/>
      <c r="J634" s="71"/>
      <c r="K634" s="78"/>
      <c r="L634" s="71"/>
      <c r="M634" s="71"/>
      <c r="N634" s="71"/>
      <c r="O634" s="78"/>
      <c r="P634" s="78"/>
      <c r="Q634" s="72"/>
      <c r="R634" s="68" t="str">
        <f t="shared" si="18"/>
        <v/>
      </c>
      <c r="S634" s="62" t="str">
        <f t="shared" si="19"/>
        <v/>
      </c>
    </row>
    <row r="635" spans="2:19" ht="21" customHeight="1">
      <c r="B635" s="78"/>
      <c r="C635" s="71"/>
      <c r="D635" s="71"/>
      <c r="E635" s="78"/>
      <c r="F635" s="71"/>
      <c r="G635" s="71"/>
      <c r="H635" s="78"/>
      <c r="I635" s="71"/>
      <c r="J635" s="71"/>
      <c r="K635" s="78"/>
      <c r="L635" s="71"/>
      <c r="M635" s="71"/>
      <c r="N635" s="71"/>
      <c r="O635" s="78"/>
      <c r="P635" s="78"/>
      <c r="Q635" s="72"/>
      <c r="R635" s="68" t="str">
        <f t="shared" si="18"/>
        <v/>
      </c>
      <c r="S635" s="62" t="str">
        <f t="shared" si="19"/>
        <v/>
      </c>
    </row>
    <row r="636" spans="2:19" ht="21" customHeight="1">
      <c r="B636" s="78"/>
      <c r="C636" s="71"/>
      <c r="D636" s="71"/>
      <c r="E636" s="78"/>
      <c r="F636" s="71"/>
      <c r="G636" s="71"/>
      <c r="H636" s="78"/>
      <c r="I636" s="71"/>
      <c r="J636" s="71"/>
      <c r="K636" s="78"/>
      <c r="L636" s="71"/>
      <c r="M636" s="71"/>
      <c r="N636" s="71"/>
      <c r="O636" s="78"/>
      <c r="P636" s="78"/>
      <c r="Q636" s="72"/>
      <c r="R636" s="68" t="str">
        <f t="shared" si="18"/>
        <v/>
      </c>
      <c r="S636" s="62" t="str">
        <f t="shared" si="19"/>
        <v/>
      </c>
    </row>
    <row r="637" spans="2:19" ht="21" customHeight="1">
      <c r="B637" s="78"/>
      <c r="C637" s="71"/>
      <c r="D637" s="71"/>
      <c r="E637" s="78"/>
      <c r="F637" s="71"/>
      <c r="G637" s="71"/>
      <c r="H637" s="78"/>
      <c r="I637" s="71"/>
      <c r="J637" s="71"/>
      <c r="K637" s="78"/>
      <c r="L637" s="71"/>
      <c r="M637" s="71"/>
      <c r="N637" s="71"/>
      <c r="O637" s="78"/>
      <c r="P637" s="78"/>
      <c r="Q637" s="72"/>
      <c r="R637" s="68" t="str">
        <f t="shared" si="18"/>
        <v/>
      </c>
      <c r="S637" s="62" t="str">
        <f t="shared" si="19"/>
        <v/>
      </c>
    </row>
    <row r="638" spans="2:19" ht="21" customHeight="1">
      <c r="B638" s="78"/>
      <c r="C638" s="71"/>
      <c r="D638" s="71"/>
      <c r="E638" s="78"/>
      <c r="F638" s="71"/>
      <c r="G638" s="71"/>
      <c r="H638" s="78"/>
      <c r="I638" s="71"/>
      <c r="J638" s="71"/>
      <c r="K638" s="78"/>
      <c r="L638" s="71"/>
      <c r="M638" s="71"/>
      <c r="N638" s="71"/>
      <c r="O638" s="78"/>
      <c r="P638" s="78"/>
      <c r="Q638" s="72"/>
      <c r="R638" s="68" t="str">
        <f t="shared" si="18"/>
        <v/>
      </c>
      <c r="S638" s="62" t="str">
        <f t="shared" si="19"/>
        <v/>
      </c>
    </row>
    <row r="639" spans="2:19" ht="21" customHeight="1">
      <c r="B639" s="78"/>
      <c r="C639" s="71"/>
      <c r="D639" s="71"/>
      <c r="E639" s="78"/>
      <c r="F639" s="71"/>
      <c r="G639" s="71"/>
      <c r="H639" s="78"/>
      <c r="I639" s="71"/>
      <c r="J639" s="71"/>
      <c r="K639" s="78"/>
      <c r="L639" s="71"/>
      <c r="M639" s="71"/>
      <c r="N639" s="71"/>
      <c r="O639" s="78"/>
      <c r="P639" s="78"/>
      <c r="Q639" s="72"/>
      <c r="R639" s="68" t="str">
        <f t="shared" si="18"/>
        <v/>
      </c>
      <c r="S639" s="62" t="str">
        <f t="shared" si="19"/>
        <v/>
      </c>
    </row>
    <row r="640" spans="2:19" ht="21" customHeight="1">
      <c r="B640" s="78"/>
      <c r="C640" s="71"/>
      <c r="D640" s="71"/>
      <c r="E640" s="78"/>
      <c r="F640" s="71"/>
      <c r="G640" s="71"/>
      <c r="H640" s="78"/>
      <c r="I640" s="71"/>
      <c r="J640" s="71"/>
      <c r="K640" s="78"/>
      <c r="L640" s="71"/>
      <c r="M640" s="71"/>
      <c r="N640" s="71"/>
      <c r="O640" s="78"/>
      <c r="P640" s="78"/>
      <c r="Q640" s="72"/>
      <c r="R640" s="68" t="str">
        <f t="shared" si="18"/>
        <v/>
      </c>
      <c r="S640" s="62" t="str">
        <f t="shared" si="19"/>
        <v/>
      </c>
    </row>
    <row r="641" spans="2:19" ht="21" customHeight="1">
      <c r="B641" s="78"/>
      <c r="C641" s="71"/>
      <c r="D641" s="71"/>
      <c r="E641" s="78"/>
      <c r="F641" s="71"/>
      <c r="G641" s="71"/>
      <c r="H641" s="78"/>
      <c r="I641" s="71"/>
      <c r="J641" s="71"/>
      <c r="K641" s="78"/>
      <c r="L641" s="71"/>
      <c r="M641" s="71"/>
      <c r="N641" s="71"/>
      <c r="O641" s="78"/>
      <c r="P641" s="78"/>
      <c r="Q641" s="72"/>
      <c r="R641" s="68" t="str">
        <f t="shared" si="18"/>
        <v/>
      </c>
      <c r="S641" s="62" t="str">
        <f t="shared" si="19"/>
        <v/>
      </c>
    </row>
    <row r="642" spans="2:19" ht="21" customHeight="1">
      <c r="B642" s="78"/>
      <c r="C642" s="71"/>
      <c r="D642" s="71"/>
      <c r="E642" s="78"/>
      <c r="F642" s="71"/>
      <c r="G642" s="71"/>
      <c r="H642" s="78"/>
      <c r="I642" s="71"/>
      <c r="J642" s="71"/>
      <c r="K642" s="78"/>
      <c r="L642" s="71"/>
      <c r="M642" s="71"/>
      <c r="N642" s="71"/>
      <c r="O642" s="78"/>
      <c r="P642" s="78"/>
      <c r="Q642" s="72"/>
      <c r="R642" s="68" t="str">
        <f t="shared" si="18"/>
        <v/>
      </c>
      <c r="S642" s="62" t="str">
        <f t="shared" si="19"/>
        <v/>
      </c>
    </row>
    <row r="643" spans="2:19" ht="21" customHeight="1">
      <c r="B643" s="78"/>
      <c r="C643" s="71"/>
      <c r="D643" s="71"/>
      <c r="E643" s="78"/>
      <c r="F643" s="71"/>
      <c r="G643" s="71"/>
      <c r="H643" s="78"/>
      <c r="I643" s="71"/>
      <c r="J643" s="71"/>
      <c r="K643" s="78"/>
      <c r="L643" s="71"/>
      <c r="M643" s="71"/>
      <c r="N643" s="71"/>
      <c r="O643" s="78"/>
      <c r="P643" s="78"/>
      <c r="Q643" s="72"/>
      <c r="R643" s="68" t="str">
        <f t="shared" si="18"/>
        <v/>
      </c>
      <c r="S643" s="62" t="str">
        <f t="shared" si="19"/>
        <v/>
      </c>
    </row>
    <row r="644" spans="2:19" ht="21" customHeight="1">
      <c r="B644" s="78"/>
      <c r="C644" s="71"/>
      <c r="D644" s="71"/>
      <c r="E644" s="78"/>
      <c r="F644" s="71"/>
      <c r="G644" s="71"/>
      <c r="H644" s="78"/>
      <c r="I644" s="71"/>
      <c r="J644" s="71"/>
      <c r="K644" s="78"/>
      <c r="L644" s="71"/>
      <c r="M644" s="71"/>
      <c r="N644" s="71"/>
      <c r="O644" s="78"/>
      <c r="P644" s="78"/>
      <c r="Q644" s="72"/>
      <c r="R644" s="68" t="str">
        <f t="shared" si="18"/>
        <v/>
      </c>
      <c r="S644" s="62" t="str">
        <f t="shared" si="19"/>
        <v/>
      </c>
    </row>
    <row r="645" spans="2:19" ht="21" customHeight="1">
      <c r="B645" s="78"/>
      <c r="C645" s="71"/>
      <c r="D645" s="71"/>
      <c r="E645" s="78"/>
      <c r="F645" s="71"/>
      <c r="G645" s="71"/>
      <c r="H645" s="78"/>
      <c r="I645" s="71"/>
      <c r="J645" s="71"/>
      <c r="K645" s="78"/>
      <c r="L645" s="71"/>
      <c r="M645" s="71"/>
      <c r="N645" s="71"/>
      <c r="O645" s="78"/>
      <c r="P645" s="78"/>
      <c r="Q645" s="72"/>
      <c r="R645" s="68" t="str">
        <f t="shared" si="18"/>
        <v/>
      </c>
      <c r="S645" s="62" t="str">
        <f t="shared" si="19"/>
        <v/>
      </c>
    </row>
    <row r="646" spans="2:19" ht="21" customHeight="1">
      <c r="B646" s="78"/>
      <c r="C646" s="71"/>
      <c r="D646" s="71"/>
      <c r="E646" s="78"/>
      <c r="F646" s="71"/>
      <c r="G646" s="71"/>
      <c r="H646" s="78"/>
      <c r="I646" s="71"/>
      <c r="J646" s="71"/>
      <c r="K646" s="78"/>
      <c r="L646" s="71"/>
      <c r="M646" s="71"/>
      <c r="N646" s="71"/>
      <c r="O646" s="78"/>
      <c r="P646" s="78"/>
      <c r="Q646" s="72"/>
      <c r="R646" s="68" t="str">
        <f t="shared" si="18"/>
        <v/>
      </c>
      <c r="S646" s="62" t="str">
        <f t="shared" si="19"/>
        <v/>
      </c>
    </row>
    <row r="647" spans="2:19" ht="21" customHeight="1">
      <c r="B647" s="78"/>
      <c r="C647" s="71"/>
      <c r="D647" s="71"/>
      <c r="E647" s="78"/>
      <c r="F647" s="71"/>
      <c r="G647" s="71"/>
      <c r="H647" s="78"/>
      <c r="I647" s="71"/>
      <c r="J647" s="71"/>
      <c r="K647" s="78"/>
      <c r="L647" s="71"/>
      <c r="M647" s="71"/>
      <c r="N647" s="71"/>
      <c r="O647" s="78"/>
      <c r="P647" s="78"/>
      <c r="Q647" s="72"/>
      <c r="R647" s="68" t="str">
        <f t="shared" si="18"/>
        <v/>
      </c>
      <c r="S647" s="62" t="str">
        <f t="shared" si="19"/>
        <v/>
      </c>
    </row>
    <row r="648" spans="2:19" ht="21" customHeight="1">
      <c r="B648" s="78"/>
      <c r="C648" s="71"/>
      <c r="D648" s="71"/>
      <c r="E648" s="78"/>
      <c r="F648" s="71"/>
      <c r="G648" s="71"/>
      <c r="H648" s="78"/>
      <c r="I648" s="71"/>
      <c r="J648" s="71"/>
      <c r="K648" s="78"/>
      <c r="L648" s="71"/>
      <c r="M648" s="71"/>
      <c r="N648" s="71"/>
      <c r="O648" s="78"/>
      <c r="P648" s="78"/>
      <c r="Q648" s="72"/>
      <c r="R648" s="68" t="str">
        <f t="shared" si="18"/>
        <v/>
      </c>
      <c r="S648" s="62" t="str">
        <f t="shared" si="19"/>
        <v/>
      </c>
    </row>
    <row r="649" spans="2:19" ht="21" customHeight="1">
      <c r="B649" s="78"/>
      <c r="C649" s="71"/>
      <c r="D649" s="71"/>
      <c r="E649" s="78"/>
      <c r="F649" s="71"/>
      <c r="G649" s="71"/>
      <c r="H649" s="78"/>
      <c r="I649" s="71"/>
      <c r="J649" s="71"/>
      <c r="K649" s="78"/>
      <c r="L649" s="71"/>
      <c r="M649" s="71"/>
      <c r="N649" s="71"/>
      <c r="O649" s="78"/>
      <c r="P649" s="78"/>
      <c r="Q649" s="72"/>
      <c r="R649" s="68" t="str">
        <f t="shared" si="18"/>
        <v/>
      </c>
      <c r="S649" s="62" t="str">
        <f t="shared" si="19"/>
        <v/>
      </c>
    </row>
    <row r="650" spans="2:19" ht="21" customHeight="1">
      <c r="B650" s="78"/>
      <c r="C650" s="71"/>
      <c r="D650" s="71"/>
      <c r="E650" s="78"/>
      <c r="F650" s="71"/>
      <c r="G650" s="71"/>
      <c r="H650" s="78"/>
      <c r="I650" s="71"/>
      <c r="J650" s="71"/>
      <c r="K650" s="78"/>
      <c r="L650" s="71"/>
      <c r="M650" s="71"/>
      <c r="N650" s="71"/>
      <c r="O650" s="78"/>
      <c r="P650" s="78"/>
      <c r="Q650" s="72"/>
      <c r="R650" s="68" t="str">
        <f t="shared" si="18"/>
        <v/>
      </c>
      <c r="S650" s="62" t="str">
        <f t="shared" si="19"/>
        <v/>
      </c>
    </row>
    <row r="651" spans="2:19" ht="21" customHeight="1">
      <c r="B651" s="78"/>
      <c r="C651" s="71"/>
      <c r="D651" s="71"/>
      <c r="E651" s="78"/>
      <c r="F651" s="71"/>
      <c r="G651" s="71"/>
      <c r="H651" s="78"/>
      <c r="I651" s="71"/>
      <c r="J651" s="71"/>
      <c r="K651" s="78"/>
      <c r="L651" s="71"/>
      <c r="M651" s="71"/>
      <c r="N651" s="71"/>
      <c r="O651" s="78"/>
      <c r="P651" s="78"/>
      <c r="Q651" s="72"/>
      <c r="R651" s="68" t="str">
        <f t="shared" si="18"/>
        <v/>
      </c>
      <c r="S651" s="62" t="str">
        <f t="shared" si="19"/>
        <v/>
      </c>
    </row>
    <row r="652" spans="2:19" ht="21" customHeight="1">
      <c r="B652" s="78"/>
      <c r="C652" s="71"/>
      <c r="D652" s="71"/>
      <c r="E652" s="78"/>
      <c r="F652" s="71"/>
      <c r="G652" s="71"/>
      <c r="H652" s="78"/>
      <c r="I652" s="71"/>
      <c r="J652" s="71"/>
      <c r="K652" s="78"/>
      <c r="L652" s="71"/>
      <c r="M652" s="71"/>
      <c r="N652" s="71"/>
      <c r="O652" s="78"/>
      <c r="P652" s="78"/>
      <c r="Q652" s="72"/>
      <c r="R652" s="68" t="str">
        <f t="shared" si="18"/>
        <v/>
      </c>
      <c r="S652" s="62" t="str">
        <f t="shared" si="19"/>
        <v/>
      </c>
    </row>
    <row r="653" spans="2:19" ht="21" customHeight="1">
      <c r="B653" s="78"/>
      <c r="C653" s="71"/>
      <c r="D653" s="71"/>
      <c r="E653" s="78"/>
      <c r="F653" s="71"/>
      <c r="G653" s="71"/>
      <c r="H653" s="78"/>
      <c r="I653" s="71"/>
      <c r="J653" s="71"/>
      <c r="K653" s="78"/>
      <c r="L653" s="71"/>
      <c r="M653" s="71"/>
      <c r="N653" s="71"/>
      <c r="O653" s="78"/>
      <c r="P653" s="78"/>
      <c r="Q653" s="72"/>
      <c r="R653" s="68" t="str">
        <f t="shared" ref="R653:R716" si="20">IF(S653&lt;&gt;"","Erreur","")</f>
        <v/>
      </c>
      <c r="S653" s="62" t="str">
        <f t="shared" ref="S653:S716" si="21">IF(AND(B653&lt;&gt;"",B652=""),"La ligne précédente ne doit pas être vide",IF(AND(B653&lt;&gt;"",OR(C653="",D653="",N653="")),"Veuillez compléter les informations d'identification du dérivé.",IF(AND(B653="",OR(C653&lt;&gt;"",D653&lt;&gt;"",N653&lt;&gt;"")),"Veuillez compléter les informations d'identification du dérivé en colonne C0010.",IF(AND(B653&lt;&gt;"",E653&lt;&gt;"",F653=""),"Veuillez compléter la colonne C0230 Type de code.",IF(AND(B653&lt;&gt;"",F653=""),"Veuillez sélectionner Total/NA dans la liste de la colonne C0230 si vous n'avez rien à déclarer.",IF(AND(B653&lt;&gt;"",H653&lt;&gt;"",I653=""),"Veuillez compléter la colonne C0260 Type de code.",IF(AND(B653&lt;&gt;"",I653=""),"Veuillez sélectionner Total/NA dans la liste de la colonne C0260 si vous n'avez rien à déclarer.","")))))))</f>
        <v/>
      </c>
    </row>
    <row r="654" spans="2:19" ht="21" customHeight="1">
      <c r="B654" s="78"/>
      <c r="C654" s="71"/>
      <c r="D654" s="71"/>
      <c r="E654" s="78"/>
      <c r="F654" s="71"/>
      <c r="G654" s="71"/>
      <c r="H654" s="78"/>
      <c r="I654" s="71"/>
      <c r="J654" s="71"/>
      <c r="K654" s="78"/>
      <c r="L654" s="71"/>
      <c r="M654" s="71"/>
      <c r="N654" s="71"/>
      <c r="O654" s="78"/>
      <c r="P654" s="78"/>
      <c r="Q654" s="72"/>
      <c r="R654" s="68" t="str">
        <f t="shared" si="20"/>
        <v/>
      </c>
      <c r="S654" s="62" t="str">
        <f t="shared" si="21"/>
        <v/>
      </c>
    </row>
    <row r="655" spans="2:19" ht="21" customHeight="1">
      <c r="B655" s="78"/>
      <c r="C655" s="71"/>
      <c r="D655" s="71"/>
      <c r="E655" s="78"/>
      <c r="F655" s="71"/>
      <c r="G655" s="71"/>
      <c r="H655" s="78"/>
      <c r="I655" s="71"/>
      <c r="J655" s="71"/>
      <c r="K655" s="78"/>
      <c r="L655" s="71"/>
      <c r="M655" s="71"/>
      <c r="N655" s="71"/>
      <c r="O655" s="78"/>
      <c r="P655" s="78"/>
      <c r="Q655" s="72"/>
      <c r="R655" s="68" t="str">
        <f t="shared" si="20"/>
        <v/>
      </c>
      <c r="S655" s="62" t="str">
        <f t="shared" si="21"/>
        <v/>
      </c>
    </row>
    <row r="656" spans="2:19" ht="21" customHeight="1">
      <c r="B656" s="78"/>
      <c r="C656" s="71"/>
      <c r="D656" s="71"/>
      <c r="E656" s="78"/>
      <c r="F656" s="71"/>
      <c r="G656" s="71"/>
      <c r="H656" s="78"/>
      <c r="I656" s="71"/>
      <c r="J656" s="71"/>
      <c r="K656" s="78"/>
      <c r="L656" s="71"/>
      <c r="M656" s="71"/>
      <c r="N656" s="71"/>
      <c r="O656" s="78"/>
      <c r="P656" s="78"/>
      <c r="Q656" s="72"/>
      <c r="R656" s="68" t="str">
        <f t="shared" si="20"/>
        <v/>
      </c>
      <c r="S656" s="62" t="str">
        <f t="shared" si="21"/>
        <v/>
      </c>
    </row>
    <row r="657" spans="2:19" ht="21" customHeight="1">
      <c r="B657" s="78"/>
      <c r="C657" s="71"/>
      <c r="D657" s="71"/>
      <c r="E657" s="78"/>
      <c r="F657" s="71"/>
      <c r="G657" s="71"/>
      <c r="H657" s="78"/>
      <c r="I657" s="71"/>
      <c r="J657" s="71"/>
      <c r="K657" s="78"/>
      <c r="L657" s="71"/>
      <c r="M657" s="71"/>
      <c r="N657" s="71"/>
      <c r="O657" s="78"/>
      <c r="P657" s="78"/>
      <c r="Q657" s="72"/>
      <c r="R657" s="68" t="str">
        <f t="shared" si="20"/>
        <v/>
      </c>
      <c r="S657" s="62" t="str">
        <f t="shared" si="21"/>
        <v/>
      </c>
    </row>
    <row r="658" spans="2:19" ht="21" customHeight="1">
      <c r="B658" s="78"/>
      <c r="C658" s="71"/>
      <c r="D658" s="71"/>
      <c r="E658" s="78"/>
      <c r="F658" s="71"/>
      <c r="G658" s="71"/>
      <c r="H658" s="78"/>
      <c r="I658" s="71"/>
      <c r="J658" s="71"/>
      <c r="K658" s="78"/>
      <c r="L658" s="71"/>
      <c r="M658" s="71"/>
      <c r="N658" s="71"/>
      <c r="O658" s="78"/>
      <c r="P658" s="78"/>
      <c r="Q658" s="72"/>
      <c r="R658" s="68" t="str">
        <f t="shared" si="20"/>
        <v/>
      </c>
      <c r="S658" s="62" t="str">
        <f t="shared" si="21"/>
        <v/>
      </c>
    </row>
    <row r="659" spans="2:19" ht="21" customHeight="1">
      <c r="B659" s="78"/>
      <c r="C659" s="71"/>
      <c r="D659" s="71"/>
      <c r="E659" s="78"/>
      <c r="F659" s="71"/>
      <c r="G659" s="71"/>
      <c r="H659" s="78"/>
      <c r="I659" s="71"/>
      <c r="J659" s="71"/>
      <c r="K659" s="78"/>
      <c r="L659" s="71"/>
      <c r="M659" s="71"/>
      <c r="N659" s="71"/>
      <c r="O659" s="78"/>
      <c r="P659" s="78"/>
      <c r="Q659" s="72"/>
      <c r="R659" s="68" t="str">
        <f t="shared" si="20"/>
        <v/>
      </c>
      <c r="S659" s="62" t="str">
        <f t="shared" si="21"/>
        <v/>
      </c>
    </row>
    <row r="660" spans="2:19" ht="21" customHeight="1">
      <c r="B660" s="78"/>
      <c r="C660" s="71"/>
      <c r="D660" s="71"/>
      <c r="E660" s="78"/>
      <c r="F660" s="71"/>
      <c r="G660" s="71"/>
      <c r="H660" s="78"/>
      <c r="I660" s="71"/>
      <c r="J660" s="71"/>
      <c r="K660" s="78"/>
      <c r="L660" s="71"/>
      <c r="M660" s="71"/>
      <c r="N660" s="71"/>
      <c r="O660" s="78"/>
      <c r="P660" s="78"/>
      <c r="Q660" s="72"/>
      <c r="R660" s="68" t="str">
        <f t="shared" si="20"/>
        <v/>
      </c>
      <c r="S660" s="62" t="str">
        <f t="shared" si="21"/>
        <v/>
      </c>
    </row>
    <row r="661" spans="2:19" ht="21" customHeight="1">
      <c r="B661" s="78"/>
      <c r="C661" s="71"/>
      <c r="D661" s="71"/>
      <c r="E661" s="78"/>
      <c r="F661" s="71"/>
      <c r="G661" s="71"/>
      <c r="H661" s="78"/>
      <c r="I661" s="71"/>
      <c r="J661" s="71"/>
      <c r="K661" s="78"/>
      <c r="L661" s="71"/>
      <c r="M661" s="71"/>
      <c r="N661" s="71"/>
      <c r="O661" s="78"/>
      <c r="P661" s="78"/>
      <c r="Q661" s="72"/>
      <c r="R661" s="68" t="str">
        <f t="shared" si="20"/>
        <v/>
      </c>
      <c r="S661" s="62" t="str">
        <f t="shared" si="21"/>
        <v/>
      </c>
    </row>
    <row r="662" spans="2:19" ht="21" customHeight="1">
      <c r="B662" s="78"/>
      <c r="C662" s="71"/>
      <c r="D662" s="71"/>
      <c r="E662" s="78"/>
      <c r="F662" s="71"/>
      <c r="G662" s="71"/>
      <c r="H662" s="78"/>
      <c r="I662" s="71"/>
      <c r="J662" s="71"/>
      <c r="K662" s="78"/>
      <c r="L662" s="71"/>
      <c r="M662" s="71"/>
      <c r="N662" s="71"/>
      <c r="O662" s="78"/>
      <c r="P662" s="78"/>
      <c r="Q662" s="72"/>
      <c r="R662" s="68" t="str">
        <f t="shared" si="20"/>
        <v/>
      </c>
      <c r="S662" s="62" t="str">
        <f t="shared" si="21"/>
        <v/>
      </c>
    </row>
    <row r="663" spans="2:19" ht="21" customHeight="1">
      <c r="B663" s="78"/>
      <c r="C663" s="71"/>
      <c r="D663" s="71"/>
      <c r="E663" s="78"/>
      <c r="F663" s="71"/>
      <c r="G663" s="71"/>
      <c r="H663" s="78"/>
      <c r="I663" s="71"/>
      <c r="J663" s="71"/>
      <c r="K663" s="78"/>
      <c r="L663" s="71"/>
      <c r="M663" s="71"/>
      <c r="N663" s="71"/>
      <c r="O663" s="78"/>
      <c r="P663" s="78"/>
      <c r="Q663" s="72"/>
      <c r="R663" s="68" t="str">
        <f t="shared" si="20"/>
        <v/>
      </c>
      <c r="S663" s="62" t="str">
        <f t="shared" si="21"/>
        <v/>
      </c>
    </row>
    <row r="664" spans="2:19" ht="21" customHeight="1">
      <c r="B664" s="78"/>
      <c r="C664" s="71"/>
      <c r="D664" s="71"/>
      <c r="E664" s="78"/>
      <c r="F664" s="71"/>
      <c r="G664" s="71"/>
      <c r="H664" s="78"/>
      <c r="I664" s="71"/>
      <c r="J664" s="71"/>
      <c r="K664" s="78"/>
      <c r="L664" s="71"/>
      <c r="M664" s="71"/>
      <c r="N664" s="71"/>
      <c r="O664" s="78"/>
      <c r="P664" s="78"/>
      <c r="Q664" s="72"/>
      <c r="R664" s="68" t="str">
        <f t="shared" si="20"/>
        <v/>
      </c>
      <c r="S664" s="62" t="str">
        <f t="shared" si="21"/>
        <v/>
      </c>
    </row>
    <row r="665" spans="2:19" ht="21" customHeight="1">
      <c r="B665" s="78"/>
      <c r="C665" s="71"/>
      <c r="D665" s="71"/>
      <c r="E665" s="78"/>
      <c r="F665" s="71"/>
      <c r="G665" s="71"/>
      <c r="H665" s="78"/>
      <c r="I665" s="71"/>
      <c r="J665" s="71"/>
      <c r="K665" s="78"/>
      <c r="L665" s="71"/>
      <c r="M665" s="71"/>
      <c r="N665" s="71"/>
      <c r="O665" s="78"/>
      <c r="P665" s="78"/>
      <c r="Q665" s="72"/>
      <c r="R665" s="68" t="str">
        <f t="shared" si="20"/>
        <v/>
      </c>
      <c r="S665" s="62" t="str">
        <f t="shared" si="21"/>
        <v/>
      </c>
    </row>
    <row r="666" spans="2:19" ht="21" customHeight="1">
      <c r="B666" s="78"/>
      <c r="C666" s="71"/>
      <c r="D666" s="71"/>
      <c r="E666" s="78"/>
      <c r="F666" s="71"/>
      <c r="G666" s="71"/>
      <c r="H666" s="78"/>
      <c r="I666" s="71"/>
      <c r="J666" s="71"/>
      <c r="K666" s="78"/>
      <c r="L666" s="71"/>
      <c r="M666" s="71"/>
      <c r="N666" s="71"/>
      <c r="O666" s="78"/>
      <c r="P666" s="78"/>
      <c r="Q666" s="72"/>
      <c r="R666" s="68" t="str">
        <f t="shared" si="20"/>
        <v/>
      </c>
      <c r="S666" s="62" t="str">
        <f t="shared" si="21"/>
        <v/>
      </c>
    </row>
    <row r="667" spans="2:19" ht="21" customHeight="1">
      <c r="B667" s="78"/>
      <c r="C667" s="71"/>
      <c r="D667" s="71"/>
      <c r="E667" s="78"/>
      <c r="F667" s="71"/>
      <c r="G667" s="71"/>
      <c r="H667" s="78"/>
      <c r="I667" s="71"/>
      <c r="J667" s="71"/>
      <c r="K667" s="78"/>
      <c r="L667" s="71"/>
      <c r="M667" s="71"/>
      <c r="N667" s="71"/>
      <c r="O667" s="78"/>
      <c r="P667" s="78"/>
      <c r="Q667" s="72"/>
      <c r="R667" s="68" t="str">
        <f t="shared" si="20"/>
        <v/>
      </c>
      <c r="S667" s="62" t="str">
        <f t="shared" si="21"/>
        <v/>
      </c>
    </row>
    <row r="668" spans="2:19" ht="21" customHeight="1">
      <c r="B668" s="78"/>
      <c r="C668" s="71"/>
      <c r="D668" s="71"/>
      <c r="E668" s="78"/>
      <c r="F668" s="71"/>
      <c r="G668" s="71"/>
      <c r="H668" s="78"/>
      <c r="I668" s="71"/>
      <c r="J668" s="71"/>
      <c r="K668" s="78"/>
      <c r="L668" s="71"/>
      <c r="M668" s="71"/>
      <c r="N668" s="71"/>
      <c r="O668" s="78"/>
      <c r="P668" s="78"/>
      <c r="Q668" s="72"/>
      <c r="R668" s="68" t="str">
        <f t="shared" si="20"/>
        <v/>
      </c>
      <c r="S668" s="62" t="str">
        <f t="shared" si="21"/>
        <v/>
      </c>
    </row>
    <row r="669" spans="2:19" ht="21" customHeight="1">
      <c r="B669" s="78"/>
      <c r="C669" s="71"/>
      <c r="D669" s="71"/>
      <c r="E669" s="78"/>
      <c r="F669" s="71"/>
      <c r="G669" s="71"/>
      <c r="H669" s="78"/>
      <c r="I669" s="71"/>
      <c r="J669" s="71"/>
      <c r="K669" s="78"/>
      <c r="L669" s="71"/>
      <c r="M669" s="71"/>
      <c r="N669" s="71"/>
      <c r="O669" s="78"/>
      <c r="P669" s="78"/>
      <c r="Q669" s="72"/>
      <c r="R669" s="68" t="str">
        <f t="shared" si="20"/>
        <v/>
      </c>
      <c r="S669" s="62" t="str">
        <f t="shared" si="21"/>
        <v/>
      </c>
    </row>
    <row r="670" spans="2:19" ht="21" customHeight="1">
      <c r="B670" s="78"/>
      <c r="C670" s="71"/>
      <c r="D670" s="71"/>
      <c r="E670" s="78"/>
      <c r="F670" s="71"/>
      <c r="G670" s="71"/>
      <c r="H670" s="78"/>
      <c r="I670" s="71"/>
      <c r="J670" s="71"/>
      <c r="K670" s="78"/>
      <c r="L670" s="71"/>
      <c r="M670" s="71"/>
      <c r="N670" s="71"/>
      <c r="O670" s="78"/>
      <c r="P670" s="78"/>
      <c r="Q670" s="72"/>
      <c r="R670" s="68" t="str">
        <f t="shared" si="20"/>
        <v/>
      </c>
      <c r="S670" s="62" t="str">
        <f t="shared" si="21"/>
        <v/>
      </c>
    </row>
    <row r="671" spans="2:19" ht="21" customHeight="1">
      <c r="B671" s="78"/>
      <c r="C671" s="71"/>
      <c r="D671" s="71"/>
      <c r="E671" s="78"/>
      <c r="F671" s="71"/>
      <c r="G671" s="71"/>
      <c r="H671" s="78"/>
      <c r="I671" s="71"/>
      <c r="J671" s="71"/>
      <c r="K671" s="78"/>
      <c r="L671" s="71"/>
      <c r="M671" s="71"/>
      <c r="N671" s="71"/>
      <c r="O671" s="78"/>
      <c r="P671" s="78"/>
      <c r="Q671" s="72"/>
      <c r="R671" s="68" t="str">
        <f t="shared" si="20"/>
        <v/>
      </c>
      <c r="S671" s="62" t="str">
        <f t="shared" si="21"/>
        <v/>
      </c>
    </row>
    <row r="672" spans="2:19" ht="21" customHeight="1">
      <c r="B672" s="78"/>
      <c r="C672" s="71"/>
      <c r="D672" s="71"/>
      <c r="E672" s="78"/>
      <c r="F672" s="71"/>
      <c r="G672" s="71"/>
      <c r="H672" s="78"/>
      <c r="I672" s="71"/>
      <c r="J672" s="71"/>
      <c r="K672" s="78"/>
      <c r="L672" s="71"/>
      <c r="M672" s="71"/>
      <c r="N672" s="71"/>
      <c r="O672" s="78"/>
      <c r="P672" s="78"/>
      <c r="Q672" s="72"/>
      <c r="R672" s="68" t="str">
        <f t="shared" si="20"/>
        <v/>
      </c>
      <c r="S672" s="62" t="str">
        <f t="shared" si="21"/>
        <v/>
      </c>
    </row>
    <row r="673" spans="2:19" ht="21" customHeight="1">
      <c r="B673" s="78"/>
      <c r="C673" s="71"/>
      <c r="D673" s="71"/>
      <c r="E673" s="78"/>
      <c r="F673" s="71"/>
      <c r="G673" s="71"/>
      <c r="H673" s="78"/>
      <c r="I673" s="71"/>
      <c r="J673" s="71"/>
      <c r="K673" s="78"/>
      <c r="L673" s="71"/>
      <c r="M673" s="71"/>
      <c r="N673" s="71"/>
      <c r="O673" s="78"/>
      <c r="P673" s="78"/>
      <c r="Q673" s="72"/>
      <c r="R673" s="68" t="str">
        <f t="shared" si="20"/>
        <v/>
      </c>
      <c r="S673" s="62" t="str">
        <f t="shared" si="21"/>
        <v/>
      </c>
    </row>
    <row r="674" spans="2:19" ht="21" customHeight="1">
      <c r="B674" s="78"/>
      <c r="C674" s="71"/>
      <c r="D674" s="71"/>
      <c r="E674" s="78"/>
      <c r="F674" s="71"/>
      <c r="G674" s="71"/>
      <c r="H674" s="78"/>
      <c r="I674" s="71"/>
      <c r="J674" s="71"/>
      <c r="K674" s="78"/>
      <c r="L674" s="71"/>
      <c r="M674" s="71"/>
      <c r="N674" s="71"/>
      <c r="O674" s="78"/>
      <c r="P674" s="78"/>
      <c r="Q674" s="72"/>
      <c r="R674" s="68" t="str">
        <f t="shared" si="20"/>
        <v/>
      </c>
      <c r="S674" s="62" t="str">
        <f t="shared" si="21"/>
        <v/>
      </c>
    </row>
    <row r="675" spans="2:19" ht="21" customHeight="1">
      <c r="B675" s="78"/>
      <c r="C675" s="71"/>
      <c r="D675" s="71"/>
      <c r="E675" s="78"/>
      <c r="F675" s="71"/>
      <c r="G675" s="71"/>
      <c r="H675" s="78"/>
      <c r="I675" s="71"/>
      <c r="J675" s="71"/>
      <c r="K675" s="78"/>
      <c r="L675" s="71"/>
      <c r="M675" s="71"/>
      <c r="N675" s="71"/>
      <c r="O675" s="78"/>
      <c r="P675" s="78"/>
      <c r="Q675" s="72"/>
      <c r="R675" s="68" t="str">
        <f t="shared" si="20"/>
        <v/>
      </c>
      <c r="S675" s="62" t="str">
        <f t="shared" si="21"/>
        <v/>
      </c>
    </row>
    <row r="676" spans="2:19" ht="21" customHeight="1">
      <c r="B676" s="78"/>
      <c r="C676" s="71"/>
      <c r="D676" s="71"/>
      <c r="E676" s="78"/>
      <c r="F676" s="71"/>
      <c r="G676" s="71"/>
      <c r="H676" s="78"/>
      <c r="I676" s="71"/>
      <c r="J676" s="71"/>
      <c r="K676" s="78"/>
      <c r="L676" s="71"/>
      <c r="M676" s="71"/>
      <c r="N676" s="71"/>
      <c r="O676" s="78"/>
      <c r="P676" s="78"/>
      <c r="Q676" s="72"/>
      <c r="R676" s="68" t="str">
        <f t="shared" si="20"/>
        <v/>
      </c>
      <c r="S676" s="62" t="str">
        <f t="shared" si="21"/>
        <v/>
      </c>
    </row>
    <row r="677" spans="2:19" ht="21" customHeight="1">
      <c r="B677" s="78"/>
      <c r="C677" s="71"/>
      <c r="D677" s="71"/>
      <c r="E677" s="78"/>
      <c r="F677" s="71"/>
      <c r="G677" s="71"/>
      <c r="H677" s="78"/>
      <c r="I677" s="71"/>
      <c r="J677" s="71"/>
      <c r="K677" s="78"/>
      <c r="L677" s="71"/>
      <c r="M677" s="71"/>
      <c r="N677" s="71"/>
      <c r="O677" s="78"/>
      <c r="P677" s="78"/>
      <c r="Q677" s="72"/>
      <c r="R677" s="68" t="str">
        <f t="shared" si="20"/>
        <v/>
      </c>
      <c r="S677" s="62" t="str">
        <f t="shared" si="21"/>
        <v/>
      </c>
    </row>
    <row r="678" spans="2:19" ht="21" customHeight="1">
      <c r="B678" s="78"/>
      <c r="C678" s="71"/>
      <c r="D678" s="71"/>
      <c r="E678" s="78"/>
      <c r="F678" s="71"/>
      <c r="G678" s="71"/>
      <c r="H678" s="78"/>
      <c r="I678" s="71"/>
      <c r="J678" s="71"/>
      <c r="K678" s="78"/>
      <c r="L678" s="71"/>
      <c r="M678" s="71"/>
      <c r="N678" s="71"/>
      <c r="O678" s="78"/>
      <c r="P678" s="78"/>
      <c r="Q678" s="72"/>
      <c r="R678" s="68" t="str">
        <f t="shared" si="20"/>
        <v/>
      </c>
      <c r="S678" s="62" t="str">
        <f t="shared" si="21"/>
        <v/>
      </c>
    </row>
    <row r="679" spans="2:19" ht="21" customHeight="1">
      <c r="B679" s="78"/>
      <c r="C679" s="71"/>
      <c r="D679" s="71"/>
      <c r="E679" s="78"/>
      <c r="F679" s="71"/>
      <c r="G679" s="71"/>
      <c r="H679" s="78"/>
      <c r="I679" s="71"/>
      <c r="J679" s="71"/>
      <c r="K679" s="78"/>
      <c r="L679" s="71"/>
      <c r="M679" s="71"/>
      <c r="N679" s="71"/>
      <c r="O679" s="78"/>
      <c r="P679" s="78"/>
      <c r="Q679" s="72"/>
      <c r="R679" s="68" t="str">
        <f t="shared" si="20"/>
        <v/>
      </c>
      <c r="S679" s="62" t="str">
        <f t="shared" si="21"/>
        <v/>
      </c>
    </row>
    <row r="680" spans="2:19" ht="21" customHeight="1">
      <c r="B680" s="78"/>
      <c r="C680" s="71"/>
      <c r="D680" s="71"/>
      <c r="E680" s="78"/>
      <c r="F680" s="71"/>
      <c r="G680" s="71"/>
      <c r="H680" s="78"/>
      <c r="I680" s="71"/>
      <c r="J680" s="71"/>
      <c r="K680" s="78"/>
      <c r="L680" s="71"/>
      <c r="M680" s="71"/>
      <c r="N680" s="71"/>
      <c r="O680" s="78"/>
      <c r="P680" s="78"/>
      <c r="Q680" s="72"/>
      <c r="R680" s="68" t="str">
        <f t="shared" si="20"/>
        <v/>
      </c>
      <c r="S680" s="62" t="str">
        <f t="shared" si="21"/>
        <v/>
      </c>
    </row>
    <row r="681" spans="2:19" ht="21" customHeight="1">
      <c r="B681" s="78"/>
      <c r="C681" s="71"/>
      <c r="D681" s="71"/>
      <c r="E681" s="78"/>
      <c r="F681" s="71"/>
      <c r="G681" s="71"/>
      <c r="H681" s="78"/>
      <c r="I681" s="71"/>
      <c r="J681" s="71"/>
      <c r="K681" s="78"/>
      <c r="L681" s="71"/>
      <c r="M681" s="71"/>
      <c r="N681" s="71"/>
      <c r="O681" s="78"/>
      <c r="P681" s="78"/>
      <c r="Q681" s="72"/>
      <c r="R681" s="68" t="str">
        <f t="shared" si="20"/>
        <v/>
      </c>
      <c r="S681" s="62" t="str">
        <f t="shared" si="21"/>
        <v/>
      </c>
    </row>
    <row r="682" spans="2:19" ht="21" customHeight="1">
      <c r="B682" s="78"/>
      <c r="C682" s="71"/>
      <c r="D682" s="71"/>
      <c r="E682" s="78"/>
      <c r="F682" s="71"/>
      <c r="G682" s="71"/>
      <c r="H682" s="78"/>
      <c r="I682" s="71"/>
      <c r="J682" s="71"/>
      <c r="K682" s="78"/>
      <c r="L682" s="71"/>
      <c r="M682" s="71"/>
      <c r="N682" s="71"/>
      <c r="O682" s="78"/>
      <c r="P682" s="78"/>
      <c r="Q682" s="72"/>
      <c r="R682" s="68" t="str">
        <f t="shared" si="20"/>
        <v/>
      </c>
      <c r="S682" s="62" t="str">
        <f t="shared" si="21"/>
        <v/>
      </c>
    </row>
    <row r="683" spans="2:19" ht="21" customHeight="1">
      <c r="B683" s="78"/>
      <c r="C683" s="71"/>
      <c r="D683" s="71"/>
      <c r="E683" s="78"/>
      <c r="F683" s="71"/>
      <c r="G683" s="71"/>
      <c r="H683" s="78"/>
      <c r="I683" s="71"/>
      <c r="J683" s="71"/>
      <c r="K683" s="78"/>
      <c r="L683" s="71"/>
      <c r="M683" s="71"/>
      <c r="N683" s="71"/>
      <c r="O683" s="78"/>
      <c r="P683" s="78"/>
      <c r="Q683" s="72"/>
      <c r="R683" s="68" t="str">
        <f t="shared" si="20"/>
        <v/>
      </c>
      <c r="S683" s="62" t="str">
        <f t="shared" si="21"/>
        <v/>
      </c>
    </row>
    <row r="684" spans="2:19" ht="21" customHeight="1">
      <c r="B684" s="78"/>
      <c r="C684" s="71"/>
      <c r="D684" s="71"/>
      <c r="E684" s="78"/>
      <c r="F684" s="71"/>
      <c r="G684" s="71"/>
      <c r="H684" s="78"/>
      <c r="I684" s="71"/>
      <c r="J684" s="71"/>
      <c r="K684" s="78"/>
      <c r="L684" s="71"/>
      <c r="M684" s="71"/>
      <c r="N684" s="71"/>
      <c r="O684" s="78"/>
      <c r="P684" s="78"/>
      <c r="Q684" s="72"/>
      <c r="R684" s="68" t="str">
        <f t="shared" si="20"/>
        <v/>
      </c>
      <c r="S684" s="62" t="str">
        <f t="shared" si="21"/>
        <v/>
      </c>
    </row>
    <row r="685" spans="2:19" ht="21" customHeight="1">
      <c r="B685" s="78"/>
      <c r="C685" s="71"/>
      <c r="D685" s="71"/>
      <c r="E685" s="78"/>
      <c r="F685" s="71"/>
      <c r="G685" s="71"/>
      <c r="H685" s="78"/>
      <c r="I685" s="71"/>
      <c r="J685" s="71"/>
      <c r="K685" s="78"/>
      <c r="L685" s="71"/>
      <c r="M685" s="71"/>
      <c r="N685" s="71"/>
      <c r="O685" s="78"/>
      <c r="P685" s="78"/>
      <c r="Q685" s="72"/>
      <c r="R685" s="68" t="str">
        <f t="shared" si="20"/>
        <v/>
      </c>
      <c r="S685" s="62" t="str">
        <f t="shared" si="21"/>
        <v/>
      </c>
    </row>
    <row r="686" spans="2:19" ht="21" customHeight="1">
      <c r="B686" s="78"/>
      <c r="C686" s="71"/>
      <c r="D686" s="71"/>
      <c r="E686" s="78"/>
      <c r="F686" s="71"/>
      <c r="G686" s="71"/>
      <c r="H686" s="78"/>
      <c r="I686" s="71"/>
      <c r="J686" s="71"/>
      <c r="K686" s="78"/>
      <c r="L686" s="71"/>
      <c r="M686" s="71"/>
      <c r="N686" s="71"/>
      <c r="O686" s="78"/>
      <c r="P686" s="78"/>
      <c r="Q686" s="72"/>
      <c r="R686" s="68" t="str">
        <f t="shared" si="20"/>
        <v/>
      </c>
      <c r="S686" s="62" t="str">
        <f t="shared" si="21"/>
        <v/>
      </c>
    </row>
    <row r="687" spans="2:19" ht="21" customHeight="1">
      <c r="B687" s="78"/>
      <c r="C687" s="71"/>
      <c r="D687" s="71"/>
      <c r="E687" s="78"/>
      <c r="F687" s="71"/>
      <c r="G687" s="71"/>
      <c r="H687" s="78"/>
      <c r="I687" s="71"/>
      <c r="J687" s="71"/>
      <c r="K687" s="78"/>
      <c r="L687" s="71"/>
      <c r="M687" s="71"/>
      <c r="N687" s="71"/>
      <c r="O687" s="78"/>
      <c r="P687" s="78"/>
      <c r="Q687" s="72"/>
      <c r="R687" s="68" t="str">
        <f t="shared" si="20"/>
        <v/>
      </c>
      <c r="S687" s="62" t="str">
        <f t="shared" si="21"/>
        <v/>
      </c>
    </row>
    <row r="688" spans="2:19" ht="21" customHeight="1">
      <c r="B688" s="78"/>
      <c r="C688" s="71"/>
      <c r="D688" s="71"/>
      <c r="E688" s="78"/>
      <c r="F688" s="71"/>
      <c r="G688" s="71"/>
      <c r="H688" s="78"/>
      <c r="I688" s="71"/>
      <c r="J688" s="71"/>
      <c r="K688" s="78"/>
      <c r="L688" s="71"/>
      <c r="M688" s="71"/>
      <c r="N688" s="71"/>
      <c r="O688" s="78"/>
      <c r="P688" s="78"/>
      <c r="Q688" s="72"/>
      <c r="R688" s="68" t="str">
        <f t="shared" si="20"/>
        <v/>
      </c>
      <c r="S688" s="62" t="str">
        <f t="shared" si="21"/>
        <v/>
      </c>
    </row>
    <row r="689" spans="2:19" ht="21" customHeight="1">
      <c r="B689" s="78"/>
      <c r="C689" s="71"/>
      <c r="D689" s="71"/>
      <c r="E689" s="78"/>
      <c r="F689" s="71"/>
      <c r="G689" s="71"/>
      <c r="H689" s="78"/>
      <c r="I689" s="71"/>
      <c r="J689" s="71"/>
      <c r="K689" s="78"/>
      <c r="L689" s="71"/>
      <c r="M689" s="71"/>
      <c r="N689" s="71"/>
      <c r="O689" s="78"/>
      <c r="P689" s="78"/>
      <c r="Q689" s="72"/>
      <c r="R689" s="68" t="str">
        <f t="shared" si="20"/>
        <v/>
      </c>
      <c r="S689" s="62" t="str">
        <f t="shared" si="21"/>
        <v/>
      </c>
    </row>
    <row r="690" spans="2:19" ht="21" customHeight="1">
      <c r="B690" s="78"/>
      <c r="C690" s="71"/>
      <c r="D690" s="71"/>
      <c r="E690" s="78"/>
      <c r="F690" s="71"/>
      <c r="G690" s="71"/>
      <c r="H690" s="78"/>
      <c r="I690" s="71"/>
      <c r="J690" s="71"/>
      <c r="K690" s="78"/>
      <c r="L690" s="71"/>
      <c r="M690" s="71"/>
      <c r="N690" s="71"/>
      <c r="O690" s="78"/>
      <c r="P690" s="78"/>
      <c r="Q690" s="72"/>
      <c r="R690" s="68" t="str">
        <f t="shared" si="20"/>
        <v/>
      </c>
      <c r="S690" s="62" t="str">
        <f t="shared" si="21"/>
        <v/>
      </c>
    </row>
    <row r="691" spans="2:19" ht="21" customHeight="1">
      <c r="B691" s="78"/>
      <c r="C691" s="71"/>
      <c r="D691" s="71"/>
      <c r="E691" s="78"/>
      <c r="F691" s="71"/>
      <c r="G691" s="71"/>
      <c r="H691" s="78"/>
      <c r="I691" s="71"/>
      <c r="J691" s="71"/>
      <c r="K691" s="78"/>
      <c r="L691" s="71"/>
      <c r="M691" s="71"/>
      <c r="N691" s="71"/>
      <c r="O691" s="78"/>
      <c r="P691" s="78"/>
      <c r="Q691" s="72"/>
      <c r="R691" s="68" t="str">
        <f t="shared" si="20"/>
        <v/>
      </c>
      <c r="S691" s="62" t="str">
        <f t="shared" si="21"/>
        <v/>
      </c>
    </row>
    <row r="692" spans="2:19" ht="21" customHeight="1">
      <c r="B692" s="78"/>
      <c r="C692" s="71"/>
      <c r="D692" s="71"/>
      <c r="E692" s="78"/>
      <c r="F692" s="71"/>
      <c r="G692" s="71"/>
      <c r="H692" s="78"/>
      <c r="I692" s="71"/>
      <c r="J692" s="71"/>
      <c r="K692" s="78"/>
      <c r="L692" s="71"/>
      <c r="M692" s="71"/>
      <c r="N692" s="71"/>
      <c r="O692" s="78"/>
      <c r="P692" s="78"/>
      <c r="Q692" s="72"/>
      <c r="R692" s="68" t="str">
        <f t="shared" si="20"/>
        <v/>
      </c>
      <c r="S692" s="62" t="str">
        <f t="shared" si="21"/>
        <v/>
      </c>
    </row>
    <row r="693" spans="2:19" ht="21" customHeight="1">
      <c r="B693" s="78"/>
      <c r="C693" s="71"/>
      <c r="D693" s="71"/>
      <c r="E693" s="78"/>
      <c r="F693" s="71"/>
      <c r="G693" s="71"/>
      <c r="H693" s="78"/>
      <c r="I693" s="71"/>
      <c r="J693" s="71"/>
      <c r="K693" s="78"/>
      <c r="L693" s="71"/>
      <c r="M693" s="71"/>
      <c r="N693" s="71"/>
      <c r="O693" s="78"/>
      <c r="P693" s="78"/>
      <c r="Q693" s="72"/>
      <c r="R693" s="68" t="str">
        <f t="shared" si="20"/>
        <v/>
      </c>
      <c r="S693" s="62" t="str">
        <f t="shared" si="21"/>
        <v/>
      </c>
    </row>
    <row r="694" spans="2:19" ht="21" customHeight="1">
      <c r="B694" s="78"/>
      <c r="C694" s="71"/>
      <c r="D694" s="71"/>
      <c r="E694" s="78"/>
      <c r="F694" s="71"/>
      <c r="G694" s="71"/>
      <c r="H694" s="78"/>
      <c r="I694" s="71"/>
      <c r="J694" s="71"/>
      <c r="K694" s="78"/>
      <c r="L694" s="71"/>
      <c r="M694" s="71"/>
      <c r="N694" s="71"/>
      <c r="O694" s="78"/>
      <c r="P694" s="78"/>
      <c r="Q694" s="72"/>
      <c r="R694" s="68" t="str">
        <f t="shared" si="20"/>
        <v/>
      </c>
      <c r="S694" s="62" t="str">
        <f t="shared" si="21"/>
        <v/>
      </c>
    </row>
    <row r="695" spans="2:19" ht="21" customHeight="1">
      <c r="B695" s="78"/>
      <c r="C695" s="71"/>
      <c r="D695" s="71"/>
      <c r="E695" s="78"/>
      <c r="F695" s="71"/>
      <c r="G695" s="71"/>
      <c r="H695" s="78"/>
      <c r="I695" s="71"/>
      <c r="J695" s="71"/>
      <c r="K695" s="78"/>
      <c r="L695" s="71"/>
      <c r="M695" s="71"/>
      <c r="N695" s="71"/>
      <c r="O695" s="78"/>
      <c r="P695" s="78"/>
      <c r="Q695" s="72"/>
      <c r="R695" s="68" t="str">
        <f t="shared" si="20"/>
        <v/>
      </c>
      <c r="S695" s="62" t="str">
        <f t="shared" si="21"/>
        <v/>
      </c>
    </row>
    <row r="696" spans="2:19" ht="21" customHeight="1">
      <c r="B696" s="78"/>
      <c r="C696" s="71"/>
      <c r="D696" s="71"/>
      <c r="E696" s="78"/>
      <c r="F696" s="71"/>
      <c r="G696" s="71"/>
      <c r="H696" s="78"/>
      <c r="I696" s="71"/>
      <c r="J696" s="71"/>
      <c r="K696" s="78"/>
      <c r="L696" s="71"/>
      <c r="M696" s="71"/>
      <c r="N696" s="71"/>
      <c r="O696" s="78"/>
      <c r="P696" s="78"/>
      <c r="Q696" s="72"/>
      <c r="R696" s="68" t="str">
        <f t="shared" si="20"/>
        <v/>
      </c>
      <c r="S696" s="62" t="str">
        <f t="shared" si="21"/>
        <v/>
      </c>
    </row>
    <row r="697" spans="2:19" ht="21" customHeight="1">
      <c r="B697" s="78"/>
      <c r="C697" s="71"/>
      <c r="D697" s="71"/>
      <c r="E697" s="78"/>
      <c r="F697" s="71"/>
      <c r="G697" s="71"/>
      <c r="H697" s="78"/>
      <c r="I697" s="71"/>
      <c r="J697" s="71"/>
      <c r="K697" s="78"/>
      <c r="L697" s="71"/>
      <c r="M697" s="71"/>
      <c r="N697" s="71"/>
      <c r="O697" s="78"/>
      <c r="P697" s="78"/>
      <c r="Q697" s="72"/>
      <c r="R697" s="68" t="str">
        <f t="shared" si="20"/>
        <v/>
      </c>
      <c r="S697" s="62" t="str">
        <f t="shared" si="21"/>
        <v/>
      </c>
    </row>
    <row r="698" spans="2:19" ht="21" customHeight="1">
      <c r="B698" s="78"/>
      <c r="C698" s="71"/>
      <c r="D698" s="71"/>
      <c r="E698" s="78"/>
      <c r="F698" s="71"/>
      <c r="G698" s="71"/>
      <c r="H698" s="78"/>
      <c r="I698" s="71"/>
      <c r="J698" s="71"/>
      <c r="K698" s="78"/>
      <c r="L698" s="71"/>
      <c r="M698" s="71"/>
      <c r="N698" s="71"/>
      <c r="O698" s="78"/>
      <c r="P698" s="78"/>
      <c r="Q698" s="72"/>
      <c r="R698" s="68" t="str">
        <f t="shared" si="20"/>
        <v/>
      </c>
      <c r="S698" s="62" t="str">
        <f t="shared" si="21"/>
        <v/>
      </c>
    </row>
    <row r="699" spans="2:19" ht="21" customHeight="1">
      <c r="B699" s="78"/>
      <c r="C699" s="71"/>
      <c r="D699" s="71"/>
      <c r="E699" s="78"/>
      <c r="F699" s="71"/>
      <c r="G699" s="71"/>
      <c r="H699" s="78"/>
      <c r="I699" s="71"/>
      <c r="J699" s="71"/>
      <c r="K699" s="78"/>
      <c r="L699" s="71"/>
      <c r="M699" s="71"/>
      <c r="N699" s="71"/>
      <c r="O699" s="78"/>
      <c r="P699" s="78"/>
      <c r="Q699" s="72"/>
      <c r="R699" s="68" t="str">
        <f t="shared" si="20"/>
        <v/>
      </c>
      <c r="S699" s="62" t="str">
        <f t="shared" si="21"/>
        <v/>
      </c>
    </row>
    <row r="700" spans="2:19" ht="21" customHeight="1">
      <c r="B700" s="78"/>
      <c r="C700" s="71"/>
      <c r="D700" s="71"/>
      <c r="E700" s="78"/>
      <c r="F700" s="71"/>
      <c r="G700" s="71"/>
      <c r="H700" s="78"/>
      <c r="I700" s="71"/>
      <c r="J700" s="71"/>
      <c r="K700" s="78"/>
      <c r="L700" s="71"/>
      <c r="M700" s="71"/>
      <c r="N700" s="71"/>
      <c r="O700" s="78"/>
      <c r="P700" s="78"/>
      <c r="Q700" s="72"/>
      <c r="R700" s="68" t="str">
        <f t="shared" si="20"/>
        <v/>
      </c>
      <c r="S700" s="62" t="str">
        <f t="shared" si="21"/>
        <v/>
      </c>
    </row>
    <row r="701" spans="2:19" ht="21" customHeight="1">
      <c r="B701" s="78"/>
      <c r="C701" s="71"/>
      <c r="D701" s="71"/>
      <c r="E701" s="78"/>
      <c r="F701" s="71"/>
      <c r="G701" s="71"/>
      <c r="H701" s="78"/>
      <c r="I701" s="71"/>
      <c r="J701" s="71"/>
      <c r="K701" s="78"/>
      <c r="L701" s="71"/>
      <c r="M701" s="71"/>
      <c r="N701" s="71"/>
      <c r="O701" s="78"/>
      <c r="P701" s="78"/>
      <c r="Q701" s="72"/>
      <c r="R701" s="68" t="str">
        <f t="shared" si="20"/>
        <v/>
      </c>
      <c r="S701" s="62" t="str">
        <f t="shared" si="21"/>
        <v/>
      </c>
    </row>
    <row r="702" spans="2:19" ht="21" customHeight="1">
      <c r="B702" s="78"/>
      <c r="C702" s="71"/>
      <c r="D702" s="71"/>
      <c r="E702" s="78"/>
      <c r="F702" s="71"/>
      <c r="G702" s="71"/>
      <c r="H702" s="78"/>
      <c r="I702" s="71"/>
      <c r="J702" s="71"/>
      <c r="K702" s="78"/>
      <c r="L702" s="71"/>
      <c r="M702" s="71"/>
      <c r="N702" s="71"/>
      <c r="O702" s="78"/>
      <c r="P702" s="78"/>
      <c r="Q702" s="72"/>
      <c r="R702" s="68" t="str">
        <f t="shared" si="20"/>
        <v/>
      </c>
      <c r="S702" s="62" t="str">
        <f t="shared" si="21"/>
        <v/>
      </c>
    </row>
    <row r="703" spans="2:19" ht="21" customHeight="1">
      <c r="B703" s="78"/>
      <c r="C703" s="71"/>
      <c r="D703" s="71"/>
      <c r="E703" s="78"/>
      <c r="F703" s="71"/>
      <c r="G703" s="71"/>
      <c r="H703" s="78"/>
      <c r="I703" s="71"/>
      <c r="J703" s="71"/>
      <c r="K703" s="78"/>
      <c r="L703" s="71"/>
      <c r="M703" s="71"/>
      <c r="N703" s="71"/>
      <c r="O703" s="78"/>
      <c r="P703" s="78"/>
      <c r="Q703" s="72"/>
      <c r="R703" s="68" t="str">
        <f t="shared" si="20"/>
        <v/>
      </c>
      <c r="S703" s="62" t="str">
        <f t="shared" si="21"/>
        <v/>
      </c>
    </row>
    <row r="704" spans="2:19" ht="21" customHeight="1">
      <c r="B704" s="78"/>
      <c r="C704" s="71"/>
      <c r="D704" s="71"/>
      <c r="E704" s="78"/>
      <c r="F704" s="71"/>
      <c r="G704" s="71"/>
      <c r="H704" s="78"/>
      <c r="I704" s="71"/>
      <c r="J704" s="71"/>
      <c r="K704" s="78"/>
      <c r="L704" s="71"/>
      <c r="M704" s="71"/>
      <c r="N704" s="71"/>
      <c r="O704" s="78"/>
      <c r="P704" s="78"/>
      <c r="Q704" s="72"/>
      <c r="R704" s="68" t="str">
        <f t="shared" si="20"/>
        <v/>
      </c>
      <c r="S704" s="62" t="str">
        <f t="shared" si="21"/>
        <v/>
      </c>
    </row>
    <row r="705" spans="2:19" ht="21" customHeight="1">
      <c r="B705" s="78"/>
      <c r="C705" s="71"/>
      <c r="D705" s="71"/>
      <c r="E705" s="78"/>
      <c r="F705" s="71"/>
      <c r="G705" s="71"/>
      <c r="H705" s="78"/>
      <c r="I705" s="71"/>
      <c r="J705" s="71"/>
      <c r="K705" s="78"/>
      <c r="L705" s="71"/>
      <c r="M705" s="71"/>
      <c r="N705" s="71"/>
      <c r="O705" s="78"/>
      <c r="P705" s="78"/>
      <c r="Q705" s="72"/>
      <c r="R705" s="68" t="str">
        <f t="shared" si="20"/>
        <v/>
      </c>
      <c r="S705" s="62" t="str">
        <f t="shared" si="21"/>
        <v/>
      </c>
    </row>
    <row r="706" spans="2:19" ht="21" customHeight="1">
      <c r="B706" s="78"/>
      <c r="C706" s="71"/>
      <c r="D706" s="71"/>
      <c r="E706" s="78"/>
      <c r="F706" s="71"/>
      <c r="G706" s="71"/>
      <c r="H706" s="78"/>
      <c r="I706" s="71"/>
      <c r="J706" s="71"/>
      <c r="K706" s="78"/>
      <c r="L706" s="71"/>
      <c r="M706" s="71"/>
      <c r="N706" s="71"/>
      <c r="O706" s="78"/>
      <c r="P706" s="78"/>
      <c r="Q706" s="72"/>
      <c r="R706" s="68" t="str">
        <f t="shared" si="20"/>
        <v/>
      </c>
      <c r="S706" s="62" t="str">
        <f t="shared" si="21"/>
        <v/>
      </c>
    </row>
    <row r="707" spans="2:19" ht="21" customHeight="1">
      <c r="B707" s="78"/>
      <c r="C707" s="71"/>
      <c r="D707" s="71"/>
      <c r="E707" s="78"/>
      <c r="F707" s="71"/>
      <c r="G707" s="71"/>
      <c r="H707" s="78"/>
      <c r="I707" s="71"/>
      <c r="J707" s="71"/>
      <c r="K707" s="78"/>
      <c r="L707" s="71"/>
      <c r="M707" s="71"/>
      <c r="N707" s="71"/>
      <c r="O707" s="78"/>
      <c r="P707" s="78"/>
      <c r="Q707" s="72"/>
      <c r="R707" s="68" t="str">
        <f t="shared" si="20"/>
        <v/>
      </c>
      <c r="S707" s="62" t="str">
        <f t="shared" si="21"/>
        <v/>
      </c>
    </row>
    <row r="708" spans="2:19" ht="21" customHeight="1">
      <c r="B708" s="78"/>
      <c r="C708" s="71"/>
      <c r="D708" s="71"/>
      <c r="E708" s="78"/>
      <c r="F708" s="71"/>
      <c r="G708" s="71"/>
      <c r="H708" s="78"/>
      <c r="I708" s="71"/>
      <c r="J708" s="71"/>
      <c r="K708" s="78"/>
      <c r="L708" s="71"/>
      <c r="M708" s="71"/>
      <c r="N708" s="71"/>
      <c r="O708" s="78"/>
      <c r="P708" s="78"/>
      <c r="Q708" s="72"/>
      <c r="R708" s="68" t="str">
        <f t="shared" si="20"/>
        <v/>
      </c>
      <c r="S708" s="62" t="str">
        <f t="shared" si="21"/>
        <v/>
      </c>
    </row>
    <row r="709" spans="2:19" ht="21" customHeight="1">
      <c r="B709" s="78"/>
      <c r="C709" s="71"/>
      <c r="D709" s="71"/>
      <c r="E709" s="78"/>
      <c r="F709" s="71"/>
      <c r="G709" s="71"/>
      <c r="H709" s="78"/>
      <c r="I709" s="71"/>
      <c r="J709" s="71"/>
      <c r="K709" s="78"/>
      <c r="L709" s="71"/>
      <c r="M709" s="71"/>
      <c r="N709" s="71"/>
      <c r="O709" s="78"/>
      <c r="P709" s="78"/>
      <c r="Q709" s="72"/>
      <c r="R709" s="68" t="str">
        <f t="shared" si="20"/>
        <v/>
      </c>
      <c r="S709" s="62" t="str">
        <f t="shared" si="21"/>
        <v/>
      </c>
    </row>
    <row r="710" spans="2:19" ht="21" customHeight="1">
      <c r="B710" s="78"/>
      <c r="C710" s="71"/>
      <c r="D710" s="71"/>
      <c r="E710" s="78"/>
      <c r="F710" s="71"/>
      <c r="G710" s="71"/>
      <c r="H710" s="78"/>
      <c r="I710" s="71"/>
      <c r="J710" s="71"/>
      <c r="K710" s="78"/>
      <c r="L710" s="71"/>
      <c r="M710" s="71"/>
      <c r="N710" s="71"/>
      <c r="O710" s="78"/>
      <c r="P710" s="78"/>
      <c r="Q710" s="72"/>
      <c r="R710" s="68" t="str">
        <f t="shared" si="20"/>
        <v/>
      </c>
      <c r="S710" s="62" t="str">
        <f t="shared" si="21"/>
        <v/>
      </c>
    </row>
    <row r="711" spans="2:19" ht="21" customHeight="1">
      <c r="B711" s="78"/>
      <c r="C711" s="71"/>
      <c r="D711" s="71"/>
      <c r="E711" s="78"/>
      <c r="F711" s="71"/>
      <c r="G711" s="71"/>
      <c r="H711" s="78"/>
      <c r="I711" s="71"/>
      <c r="J711" s="71"/>
      <c r="K711" s="78"/>
      <c r="L711" s="71"/>
      <c r="M711" s="71"/>
      <c r="N711" s="71"/>
      <c r="O711" s="78"/>
      <c r="P711" s="78"/>
      <c r="Q711" s="72"/>
      <c r="R711" s="68" t="str">
        <f t="shared" si="20"/>
        <v/>
      </c>
      <c r="S711" s="62" t="str">
        <f t="shared" si="21"/>
        <v/>
      </c>
    </row>
    <row r="712" spans="2:19" ht="21" customHeight="1">
      <c r="B712" s="78"/>
      <c r="C712" s="71"/>
      <c r="D712" s="71"/>
      <c r="E712" s="78"/>
      <c r="F712" s="71"/>
      <c r="G712" s="71"/>
      <c r="H712" s="78"/>
      <c r="I712" s="71"/>
      <c r="J712" s="71"/>
      <c r="K712" s="78"/>
      <c r="L712" s="71"/>
      <c r="M712" s="71"/>
      <c r="N712" s="71"/>
      <c r="O712" s="78"/>
      <c r="P712" s="78"/>
      <c r="Q712" s="72"/>
      <c r="R712" s="68" t="str">
        <f t="shared" si="20"/>
        <v/>
      </c>
      <c r="S712" s="62" t="str">
        <f t="shared" si="21"/>
        <v/>
      </c>
    </row>
    <row r="713" spans="2:19" ht="21" customHeight="1">
      <c r="B713" s="78"/>
      <c r="C713" s="71"/>
      <c r="D713" s="71"/>
      <c r="E713" s="78"/>
      <c r="F713" s="71"/>
      <c r="G713" s="71"/>
      <c r="H713" s="78"/>
      <c r="I713" s="71"/>
      <c r="J713" s="71"/>
      <c r="K713" s="78"/>
      <c r="L713" s="71"/>
      <c r="M713" s="71"/>
      <c r="N713" s="71"/>
      <c r="O713" s="78"/>
      <c r="P713" s="78"/>
      <c r="Q713" s="72"/>
      <c r="R713" s="68" t="str">
        <f t="shared" si="20"/>
        <v/>
      </c>
      <c r="S713" s="62" t="str">
        <f t="shared" si="21"/>
        <v/>
      </c>
    </row>
    <row r="714" spans="2:19" ht="21" customHeight="1">
      <c r="B714" s="78"/>
      <c r="C714" s="71"/>
      <c r="D714" s="71"/>
      <c r="E714" s="78"/>
      <c r="F714" s="71"/>
      <c r="G714" s="71"/>
      <c r="H714" s="78"/>
      <c r="I714" s="71"/>
      <c r="J714" s="71"/>
      <c r="K714" s="78"/>
      <c r="L714" s="71"/>
      <c r="M714" s="71"/>
      <c r="N714" s="71"/>
      <c r="O714" s="78"/>
      <c r="P714" s="78"/>
      <c r="Q714" s="72"/>
      <c r="R714" s="68" t="str">
        <f t="shared" si="20"/>
        <v/>
      </c>
      <c r="S714" s="62" t="str">
        <f t="shared" si="21"/>
        <v/>
      </c>
    </row>
    <row r="715" spans="2:19" ht="21" customHeight="1">
      <c r="B715" s="78"/>
      <c r="C715" s="71"/>
      <c r="D715" s="71"/>
      <c r="E715" s="78"/>
      <c r="F715" s="71"/>
      <c r="G715" s="71"/>
      <c r="H715" s="78"/>
      <c r="I715" s="71"/>
      <c r="J715" s="71"/>
      <c r="K715" s="78"/>
      <c r="L715" s="71"/>
      <c r="M715" s="71"/>
      <c r="N715" s="71"/>
      <c r="O715" s="78"/>
      <c r="P715" s="78"/>
      <c r="Q715" s="72"/>
      <c r="R715" s="68" t="str">
        <f t="shared" si="20"/>
        <v/>
      </c>
      <c r="S715" s="62" t="str">
        <f t="shared" si="21"/>
        <v/>
      </c>
    </row>
    <row r="716" spans="2:19" ht="21" customHeight="1">
      <c r="B716" s="78"/>
      <c r="C716" s="71"/>
      <c r="D716" s="71"/>
      <c r="E716" s="78"/>
      <c r="F716" s="71"/>
      <c r="G716" s="71"/>
      <c r="H716" s="78"/>
      <c r="I716" s="71"/>
      <c r="J716" s="71"/>
      <c r="K716" s="78"/>
      <c r="L716" s="71"/>
      <c r="M716" s="71"/>
      <c r="N716" s="71"/>
      <c r="O716" s="78"/>
      <c r="P716" s="78"/>
      <c r="Q716" s="72"/>
      <c r="R716" s="68" t="str">
        <f t="shared" si="20"/>
        <v/>
      </c>
      <c r="S716" s="62" t="str">
        <f t="shared" si="21"/>
        <v/>
      </c>
    </row>
    <row r="717" spans="2:19" ht="21" customHeight="1">
      <c r="B717" s="78"/>
      <c r="C717" s="71"/>
      <c r="D717" s="71"/>
      <c r="E717" s="78"/>
      <c r="F717" s="71"/>
      <c r="G717" s="71"/>
      <c r="H717" s="78"/>
      <c r="I717" s="71"/>
      <c r="J717" s="71"/>
      <c r="K717" s="78"/>
      <c r="L717" s="71"/>
      <c r="M717" s="71"/>
      <c r="N717" s="71"/>
      <c r="O717" s="78"/>
      <c r="P717" s="78"/>
      <c r="Q717" s="72"/>
      <c r="R717" s="68" t="str">
        <f t="shared" ref="R717:R780" si="22">IF(S717&lt;&gt;"","Erreur","")</f>
        <v/>
      </c>
      <c r="S717" s="62" t="str">
        <f t="shared" ref="S717:S780" si="23">IF(AND(B717&lt;&gt;"",B716=""),"La ligne précédente ne doit pas être vide",IF(AND(B717&lt;&gt;"",OR(C717="",D717="",N717="")),"Veuillez compléter les informations d'identification du dérivé.",IF(AND(B717="",OR(C717&lt;&gt;"",D717&lt;&gt;"",N717&lt;&gt;"")),"Veuillez compléter les informations d'identification du dérivé en colonne C0010.",IF(AND(B717&lt;&gt;"",E717&lt;&gt;"",F717=""),"Veuillez compléter la colonne C0230 Type de code.",IF(AND(B717&lt;&gt;"",F717=""),"Veuillez sélectionner Total/NA dans la liste de la colonne C0230 si vous n'avez rien à déclarer.",IF(AND(B717&lt;&gt;"",H717&lt;&gt;"",I717=""),"Veuillez compléter la colonne C0260 Type de code.",IF(AND(B717&lt;&gt;"",I717=""),"Veuillez sélectionner Total/NA dans la liste de la colonne C0260 si vous n'avez rien à déclarer.","")))))))</f>
        <v/>
      </c>
    </row>
    <row r="718" spans="2:19" ht="21" customHeight="1">
      <c r="B718" s="78"/>
      <c r="C718" s="71"/>
      <c r="D718" s="71"/>
      <c r="E718" s="78"/>
      <c r="F718" s="71"/>
      <c r="G718" s="71"/>
      <c r="H718" s="78"/>
      <c r="I718" s="71"/>
      <c r="J718" s="71"/>
      <c r="K718" s="78"/>
      <c r="L718" s="71"/>
      <c r="M718" s="71"/>
      <c r="N718" s="71"/>
      <c r="O718" s="78"/>
      <c r="P718" s="78"/>
      <c r="Q718" s="72"/>
      <c r="R718" s="68" t="str">
        <f t="shared" si="22"/>
        <v/>
      </c>
      <c r="S718" s="62" t="str">
        <f t="shared" si="23"/>
        <v/>
      </c>
    </row>
    <row r="719" spans="2:19" ht="21" customHeight="1">
      <c r="B719" s="78"/>
      <c r="C719" s="71"/>
      <c r="D719" s="71"/>
      <c r="E719" s="78"/>
      <c r="F719" s="71"/>
      <c r="G719" s="71"/>
      <c r="H719" s="78"/>
      <c r="I719" s="71"/>
      <c r="J719" s="71"/>
      <c r="K719" s="78"/>
      <c r="L719" s="71"/>
      <c r="M719" s="71"/>
      <c r="N719" s="71"/>
      <c r="O719" s="78"/>
      <c r="P719" s="78"/>
      <c r="Q719" s="72"/>
      <c r="R719" s="68" t="str">
        <f t="shared" si="22"/>
        <v/>
      </c>
      <c r="S719" s="62" t="str">
        <f t="shared" si="23"/>
        <v/>
      </c>
    </row>
    <row r="720" spans="2:19" ht="21" customHeight="1">
      <c r="B720" s="78"/>
      <c r="C720" s="71"/>
      <c r="D720" s="71"/>
      <c r="E720" s="78"/>
      <c r="F720" s="71"/>
      <c r="G720" s="71"/>
      <c r="H720" s="78"/>
      <c r="I720" s="71"/>
      <c r="J720" s="71"/>
      <c r="K720" s="78"/>
      <c r="L720" s="71"/>
      <c r="M720" s="71"/>
      <c r="N720" s="71"/>
      <c r="O720" s="78"/>
      <c r="P720" s="78"/>
      <c r="Q720" s="72"/>
      <c r="R720" s="68" t="str">
        <f t="shared" si="22"/>
        <v/>
      </c>
      <c r="S720" s="62" t="str">
        <f t="shared" si="23"/>
        <v/>
      </c>
    </row>
    <row r="721" spans="2:19" ht="21" customHeight="1">
      <c r="B721" s="78"/>
      <c r="C721" s="71"/>
      <c r="D721" s="71"/>
      <c r="E721" s="78"/>
      <c r="F721" s="71"/>
      <c r="G721" s="71"/>
      <c r="H721" s="78"/>
      <c r="I721" s="71"/>
      <c r="J721" s="71"/>
      <c r="K721" s="78"/>
      <c r="L721" s="71"/>
      <c r="M721" s="71"/>
      <c r="N721" s="71"/>
      <c r="O721" s="78"/>
      <c r="P721" s="78"/>
      <c r="Q721" s="72"/>
      <c r="R721" s="68" t="str">
        <f t="shared" si="22"/>
        <v/>
      </c>
      <c r="S721" s="62" t="str">
        <f t="shared" si="23"/>
        <v/>
      </c>
    </row>
    <row r="722" spans="2:19" ht="21" customHeight="1">
      <c r="B722" s="78"/>
      <c r="C722" s="71"/>
      <c r="D722" s="71"/>
      <c r="E722" s="78"/>
      <c r="F722" s="71"/>
      <c r="G722" s="71"/>
      <c r="H722" s="78"/>
      <c r="I722" s="71"/>
      <c r="J722" s="71"/>
      <c r="K722" s="78"/>
      <c r="L722" s="71"/>
      <c r="M722" s="71"/>
      <c r="N722" s="71"/>
      <c r="O722" s="78"/>
      <c r="P722" s="78"/>
      <c r="Q722" s="72"/>
      <c r="R722" s="68" t="str">
        <f t="shared" si="22"/>
        <v/>
      </c>
      <c r="S722" s="62" t="str">
        <f t="shared" si="23"/>
        <v/>
      </c>
    </row>
    <row r="723" spans="2:19" ht="21" customHeight="1">
      <c r="B723" s="78"/>
      <c r="C723" s="71"/>
      <c r="D723" s="71"/>
      <c r="E723" s="78"/>
      <c r="F723" s="71"/>
      <c r="G723" s="71"/>
      <c r="H723" s="78"/>
      <c r="I723" s="71"/>
      <c r="J723" s="71"/>
      <c r="K723" s="78"/>
      <c r="L723" s="71"/>
      <c r="M723" s="71"/>
      <c r="N723" s="71"/>
      <c r="O723" s="78"/>
      <c r="P723" s="78"/>
      <c r="Q723" s="72"/>
      <c r="R723" s="68" t="str">
        <f t="shared" si="22"/>
        <v/>
      </c>
      <c r="S723" s="62" t="str">
        <f t="shared" si="23"/>
        <v/>
      </c>
    </row>
    <row r="724" spans="2:19" ht="21" customHeight="1">
      <c r="B724" s="78"/>
      <c r="C724" s="71"/>
      <c r="D724" s="71"/>
      <c r="E724" s="78"/>
      <c r="F724" s="71"/>
      <c r="G724" s="71"/>
      <c r="H724" s="78"/>
      <c r="I724" s="71"/>
      <c r="J724" s="71"/>
      <c r="K724" s="78"/>
      <c r="L724" s="71"/>
      <c r="M724" s="71"/>
      <c r="N724" s="71"/>
      <c r="O724" s="78"/>
      <c r="P724" s="78"/>
      <c r="Q724" s="72"/>
      <c r="R724" s="68" t="str">
        <f t="shared" si="22"/>
        <v/>
      </c>
      <c r="S724" s="62" t="str">
        <f t="shared" si="23"/>
        <v/>
      </c>
    </row>
    <row r="725" spans="2:19" ht="21" customHeight="1">
      <c r="B725" s="78"/>
      <c r="C725" s="71"/>
      <c r="D725" s="71"/>
      <c r="E725" s="78"/>
      <c r="F725" s="71"/>
      <c r="G725" s="71"/>
      <c r="H725" s="78"/>
      <c r="I725" s="71"/>
      <c r="J725" s="71"/>
      <c r="K725" s="78"/>
      <c r="L725" s="71"/>
      <c r="M725" s="71"/>
      <c r="N725" s="71"/>
      <c r="O725" s="78"/>
      <c r="P725" s="78"/>
      <c r="Q725" s="72"/>
      <c r="R725" s="68" t="str">
        <f t="shared" si="22"/>
        <v/>
      </c>
      <c r="S725" s="62" t="str">
        <f t="shared" si="23"/>
        <v/>
      </c>
    </row>
    <row r="726" spans="2:19" ht="21" customHeight="1">
      <c r="B726" s="78"/>
      <c r="C726" s="71"/>
      <c r="D726" s="71"/>
      <c r="E726" s="78"/>
      <c r="F726" s="71"/>
      <c r="G726" s="71"/>
      <c r="H726" s="78"/>
      <c r="I726" s="71"/>
      <c r="J726" s="71"/>
      <c r="K726" s="78"/>
      <c r="L726" s="71"/>
      <c r="M726" s="71"/>
      <c r="N726" s="71"/>
      <c r="O726" s="78"/>
      <c r="P726" s="78"/>
      <c r="Q726" s="72"/>
      <c r="R726" s="68" t="str">
        <f t="shared" si="22"/>
        <v/>
      </c>
      <c r="S726" s="62" t="str">
        <f t="shared" si="23"/>
        <v/>
      </c>
    </row>
    <row r="727" spans="2:19" ht="21" customHeight="1">
      <c r="B727" s="78"/>
      <c r="C727" s="71"/>
      <c r="D727" s="71"/>
      <c r="E727" s="78"/>
      <c r="F727" s="71"/>
      <c r="G727" s="71"/>
      <c r="H727" s="78"/>
      <c r="I727" s="71"/>
      <c r="J727" s="71"/>
      <c r="K727" s="78"/>
      <c r="L727" s="71"/>
      <c r="M727" s="71"/>
      <c r="N727" s="71"/>
      <c r="O727" s="78"/>
      <c r="P727" s="78"/>
      <c r="Q727" s="72"/>
      <c r="R727" s="68" t="str">
        <f t="shared" si="22"/>
        <v/>
      </c>
      <c r="S727" s="62" t="str">
        <f t="shared" si="23"/>
        <v/>
      </c>
    </row>
    <row r="728" spans="2:19" ht="21" customHeight="1">
      <c r="B728" s="78"/>
      <c r="C728" s="71"/>
      <c r="D728" s="71"/>
      <c r="E728" s="78"/>
      <c r="F728" s="71"/>
      <c r="G728" s="71"/>
      <c r="H728" s="78"/>
      <c r="I728" s="71"/>
      <c r="J728" s="71"/>
      <c r="K728" s="78"/>
      <c r="L728" s="71"/>
      <c r="M728" s="71"/>
      <c r="N728" s="71"/>
      <c r="O728" s="78"/>
      <c r="P728" s="78"/>
      <c r="Q728" s="72"/>
      <c r="R728" s="68" t="str">
        <f t="shared" si="22"/>
        <v/>
      </c>
      <c r="S728" s="62" t="str">
        <f t="shared" si="23"/>
        <v/>
      </c>
    </row>
    <row r="729" spans="2:19" ht="21" customHeight="1">
      <c r="B729" s="78"/>
      <c r="C729" s="71"/>
      <c r="D729" s="71"/>
      <c r="E729" s="78"/>
      <c r="F729" s="71"/>
      <c r="G729" s="71"/>
      <c r="H729" s="78"/>
      <c r="I729" s="71"/>
      <c r="J729" s="71"/>
      <c r="K729" s="78"/>
      <c r="L729" s="71"/>
      <c r="M729" s="71"/>
      <c r="N729" s="71"/>
      <c r="O729" s="78"/>
      <c r="P729" s="78"/>
      <c r="Q729" s="72"/>
      <c r="R729" s="68" t="str">
        <f t="shared" si="22"/>
        <v/>
      </c>
      <c r="S729" s="62" t="str">
        <f t="shared" si="23"/>
        <v/>
      </c>
    </row>
    <row r="730" spans="2:19" ht="21" customHeight="1">
      <c r="B730" s="78"/>
      <c r="C730" s="71"/>
      <c r="D730" s="71"/>
      <c r="E730" s="78"/>
      <c r="F730" s="71"/>
      <c r="G730" s="71"/>
      <c r="H730" s="78"/>
      <c r="I730" s="71"/>
      <c r="J730" s="71"/>
      <c r="K730" s="78"/>
      <c r="L730" s="71"/>
      <c r="M730" s="71"/>
      <c r="N730" s="71"/>
      <c r="O730" s="78"/>
      <c r="P730" s="78"/>
      <c r="Q730" s="72"/>
      <c r="R730" s="68" t="str">
        <f t="shared" si="22"/>
        <v/>
      </c>
      <c r="S730" s="62" t="str">
        <f t="shared" si="23"/>
        <v/>
      </c>
    </row>
    <row r="731" spans="2:19" ht="21" customHeight="1">
      <c r="B731" s="78"/>
      <c r="C731" s="71"/>
      <c r="D731" s="71"/>
      <c r="E731" s="78"/>
      <c r="F731" s="71"/>
      <c r="G731" s="71"/>
      <c r="H731" s="78"/>
      <c r="I731" s="71"/>
      <c r="J731" s="71"/>
      <c r="K731" s="78"/>
      <c r="L731" s="71"/>
      <c r="M731" s="71"/>
      <c r="N731" s="71"/>
      <c r="O731" s="78"/>
      <c r="P731" s="78"/>
      <c r="Q731" s="72"/>
      <c r="R731" s="68" t="str">
        <f t="shared" si="22"/>
        <v/>
      </c>
      <c r="S731" s="62" t="str">
        <f t="shared" si="23"/>
        <v/>
      </c>
    </row>
    <row r="732" spans="2:19" ht="21" customHeight="1">
      <c r="B732" s="78"/>
      <c r="C732" s="71"/>
      <c r="D732" s="71"/>
      <c r="E732" s="78"/>
      <c r="F732" s="71"/>
      <c r="G732" s="71"/>
      <c r="H732" s="78"/>
      <c r="I732" s="71"/>
      <c r="J732" s="71"/>
      <c r="K732" s="78"/>
      <c r="L732" s="71"/>
      <c r="M732" s="71"/>
      <c r="N732" s="71"/>
      <c r="O732" s="78"/>
      <c r="P732" s="78"/>
      <c r="Q732" s="72"/>
      <c r="R732" s="68" t="str">
        <f t="shared" si="22"/>
        <v/>
      </c>
      <c r="S732" s="62" t="str">
        <f t="shared" si="23"/>
        <v/>
      </c>
    </row>
    <row r="733" spans="2:19" ht="21" customHeight="1">
      <c r="B733" s="78"/>
      <c r="C733" s="71"/>
      <c r="D733" s="71"/>
      <c r="E733" s="78"/>
      <c r="F733" s="71"/>
      <c r="G733" s="71"/>
      <c r="H733" s="78"/>
      <c r="I733" s="71"/>
      <c r="J733" s="71"/>
      <c r="K733" s="78"/>
      <c r="L733" s="71"/>
      <c r="M733" s="71"/>
      <c r="N733" s="71"/>
      <c r="O733" s="78"/>
      <c r="P733" s="78"/>
      <c r="Q733" s="72"/>
      <c r="R733" s="68" t="str">
        <f t="shared" si="22"/>
        <v/>
      </c>
      <c r="S733" s="62" t="str">
        <f t="shared" si="23"/>
        <v/>
      </c>
    </row>
    <row r="734" spans="2:19" ht="21" customHeight="1">
      <c r="B734" s="78"/>
      <c r="C734" s="71"/>
      <c r="D734" s="71"/>
      <c r="E734" s="78"/>
      <c r="F734" s="71"/>
      <c r="G734" s="71"/>
      <c r="H734" s="78"/>
      <c r="I734" s="71"/>
      <c r="J734" s="71"/>
      <c r="K734" s="78"/>
      <c r="L734" s="71"/>
      <c r="M734" s="71"/>
      <c r="N734" s="71"/>
      <c r="O734" s="78"/>
      <c r="P734" s="78"/>
      <c r="Q734" s="72"/>
      <c r="R734" s="68" t="str">
        <f t="shared" si="22"/>
        <v/>
      </c>
      <c r="S734" s="62" t="str">
        <f t="shared" si="23"/>
        <v/>
      </c>
    </row>
    <row r="735" spans="2:19" ht="21" customHeight="1">
      <c r="B735" s="78"/>
      <c r="C735" s="71"/>
      <c r="D735" s="71"/>
      <c r="E735" s="78"/>
      <c r="F735" s="71"/>
      <c r="G735" s="71"/>
      <c r="H735" s="78"/>
      <c r="I735" s="71"/>
      <c r="J735" s="71"/>
      <c r="K735" s="78"/>
      <c r="L735" s="71"/>
      <c r="M735" s="71"/>
      <c r="N735" s="71"/>
      <c r="O735" s="78"/>
      <c r="P735" s="78"/>
      <c r="Q735" s="72"/>
      <c r="R735" s="68" t="str">
        <f t="shared" si="22"/>
        <v/>
      </c>
      <c r="S735" s="62" t="str">
        <f t="shared" si="23"/>
        <v/>
      </c>
    </row>
    <row r="736" spans="2:19" ht="21" customHeight="1">
      <c r="B736" s="78"/>
      <c r="C736" s="71"/>
      <c r="D736" s="71"/>
      <c r="E736" s="78"/>
      <c r="F736" s="71"/>
      <c r="G736" s="71"/>
      <c r="H736" s="78"/>
      <c r="I736" s="71"/>
      <c r="J736" s="71"/>
      <c r="K736" s="78"/>
      <c r="L736" s="71"/>
      <c r="M736" s="71"/>
      <c r="N736" s="71"/>
      <c r="O736" s="78"/>
      <c r="P736" s="78"/>
      <c r="Q736" s="72"/>
      <c r="R736" s="68" t="str">
        <f t="shared" si="22"/>
        <v/>
      </c>
      <c r="S736" s="62" t="str">
        <f t="shared" si="23"/>
        <v/>
      </c>
    </row>
    <row r="737" spans="2:19" ht="21" customHeight="1">
      <c r="B737" s="78"/>
      <c r="C737" s="71"/>
      <c r="D737" s="71"/>
      <c r="E737" s="78"/>
      <c r="F737" s="71"/>
      <c r="G737" s="71"/>
      <c r="H737" s="78"/>
      <c r="I737" s="71"/>
      <c r="J737" s="71"/>
      <c r="K737" s="78"/>
      <c r="L737" s="71"/>
      <c r="M737" s="71"/>
      <c r="N737" s="71"/>
      <c r="O737" s="78"/>
      <c r="P737" s="78"/>
      <c r="Q737" s="72"/>
      <c r="R737" s="68" t="str">
        <f t="shared" si="22"/>
        <v/>
      </c>
      <c r="S737" s="62" t="str">
        <f t="shared" si="23"/>
        <v/>
      </c>
    </row>
    <row r="738" spans="2:19" ht="21" customHeight="1">
      <c r="B738" s="78"/>
      <c r="C738" s="71"/>
      <c r="D738" s="71"/>
      <c r="E738" s="78"/>
      <c r="F738" s="71"/>
      <c r="G738" s="71"/>
      <c r="H738" s="78"/>
      <c r="I738" s="71"/>
      <c r="J738" s="71"/>
      <c r="K738" s="78"/>
      <c r="L738" s="71"/>
      <c r="M738" s="71"/>
      <c r="N738" s="71"/>
      <c r="O738" s="78"/>
      <c r="P738" s="78"/>
      <c r="Q738" s="72"/>
      <c r="R738" s="68" t="str">
        <f t="shared" si="22"/>
        <v/>
      </c>
      <c r="S738" s="62" t="str">
        <f t="shared" si="23"/>
        <v/>
      </c>
    </row>
    <row r="739" spans="2:19" ht="21" customHeight="1">
      <c r="B739" s="78"/>
      <c r="C739" s="71"/>
      <c r="D739" s="71"/>
      <c r="E739" s="78"/>
      <c r="F739" s="71"/>
      <c r="G739" s="71"/>
      <c r="H739" s="78"/>
      <c r="I739" s="71"/>
      <c r="J739" s="71"/>
      <c r="K739" s="78"/>
      <c r="L739" s="71"/>
      <c r="M739" s="71"/>
      <c r="N739" s="71"/>
      <c r="O739" s="78"/>
      <c r="P739" s="78"/>
      <c r="Q739" s="72"/>
      <c r="R739" s="68" t="str">
        <f t="shared" si="22"/>
        <v/>
      </c>
      <c r="S739" s="62" t="str">
        <f t="shared" si="23"/>
        <v/>
      </c>
    </row>
    <row r="740" spans="2:19" ht="21" customHeight="1">
      <c r="B740" s="78"/>
      <c r="C740" s="71"/>
      <c r="D740" s="71"/>
      <c r="E740" s="78"/>
      <c r="F740" s="71"/>
      <c r="G740" s="71"/>
      <c r="H740" s="78"/>
      <c r="I740" s="71"/>
      <c r="J740" s="71"/>
      <c r="K740" s="78"/>
      <c r="L740" s="71"/>
      <c r="M740" s="71"/>
      <c r="N740" s="71"/>
      <c r="O740" s="78"/>
      <c r="P740" s="78"/>
      <c r="Q740" s="72"/>
      <c r="R740" s="68" t="str">
        <f t="shared" si="22"/>
        <v/>
      </c>
      <c r="S740" s="62" t="str">
        <f t="shared" si="23"/>
        <v/>
      </c>
    </row>
    <row r="741" spans="2:19" ht="21" customHeight="1">
      <c r="B741" s="78"/>
      <c r="C741" s="71"/>
      <c r="D741" s="71"/>
      <c r="E741" s="78"/>
      <c r="F741" s="71"/>
      <c r="G741" s="71"/>
      <c r="H741" s="78"/>
      <c r="I741" s="71"/>
      <c r="J741" s="71"/>
      <c r="K741" s="78"/>
      <c r="L741" s="71"/>
      <c r="M741" s="71"/>
      <c r="N741" s="71"/>
      <c r="O741" s="78"/>
      <c r="P741" s="78"/>
      <c r="Q741" s="72"/>
      <c r="R741" s="68" t="str">
        <f t="shared" si="22"/>
        <v/>
      </c>
      <c r="S741" s="62" t="str">
        <f t="shared" si="23"/>
        <v/>
      </c>
    </row>
    <row r="742" spans="2:19" ht="21" customHeight="1">
      <c r="B742" s="78"/>
      <c r="C742" s="71"/>
      <c r="D742" s="71"/>
      <c r="E742" s="78"/>
      <c r="F742" s="71"/>
      <c r="G742" s="71"/>
      <c r="H742" s="78"/>
      <c r="I742" s="71"/>
      <c r="J742" s="71"/>
      <c r="K742" s="78"/>
      <c r="L742" s="71"/>
      <c r="M742" s="71"/>
      <c r="N742" s="71"/>
      <c r="O742" s="78"/>
      <c r="P742" s="78"/>
      <c r="Q742" s="72"/>
      <c r="R742" s="68" t="str">
        <f t="shared" si="22"/>
        <v/>
      </c>
      <c r="S742" s="62" t="str">
        <f t="shared" si="23"/>
        <v/>
      </c>
    </row>
    <row r="743" spans="2:19" ht="21" customHeight="1">
      <c r="B743" s="78"/>
      <c r="C743" s="71"/>
      <c r="D743" s="71"/>
      <c r="E743" s="78"/>
      <c r="F743" s="71"/>
      <c r="G743" s="71"/>
      <c r="H743" s="78"/>
      <c r="I743" s="71"/>
      <c r="J743" s="71"/>
      <c r="K743" s="78"/>
      <c r="L743" s="71"/>
      <c r="M743" s="71"/>
      <c r="N743" s="71"/>
      <c r="O743" s="78"/>
      <c r="P743" s="78"/>
      <c r="Q743" s="72"/>
      <c r="R743" s="68" t="str">
        <f t="shared" si="22"/>
        <v/>
      </c>
      <c r="S743" s="62" t="str">
        <f t="shared" si="23"/>
        <v/>
      </c>
    </row>
    <row r="744" spans="2:19" ht="21" customHeight="1">
      <c r="B744" s="78"/>
      <c r="C744" s="71"/>
      <c r="D744" s="71"/>
      <c r="E744" s="78"/>
      <c r="F744" s="71"/>
      <c r="G744" s="71"/>
      <c r="H744" s="78"/>
      <c r="I744" s="71"/>
      <c r="J744" s="71"/>
      <c r="K744" s="78"/>
      <c r="L744" s="71"/>
      <c r="M744" s="71"/>
      <c r="N744" s="71"/>
      <c r="O744" s="78"/>
      <c r="P744" s="78"/>
      <c r="Q744" s="72"/>
      <c r="R744" s="68" t="str">
        <f t="shared" si="22"/>
        <v/>
      </c>
      <c r="S744" s="62" t="str">
        <f t="shared" si="23"/>
        <v/>
      </c>
    </row>
    <row r="745" spans="2:19" ht="21" customHeight="1">
      <c r="B745" s="78"/>
      <c r="C745" s="71"/>
      <c r="D745" s="71"/>
      <c r="E745" s="78"/>
      <c r="F745" s="71"/>
      <c r="G745" s="71"/>
      <c r="H745" s="78"/>
      <c r="I745" s="71"/>
      <c r="J745" s="71"/>
      <c r="K745" s="78"/>
      <c r="L745" s="71"/>
      <c r="M745" s="71"/>
      <c r="N745" s="71"/>
      <c r="O745" s="78"/>
      <c r="P745" s="78"/>
      <c r="Q745" s="72"/>
      <c r="R745" s="68" t="str">
        <f t="shared" si="22"/>
        <v/>
      </c>
      <c r="S745" s="62" t="str">
        <f t="shared" si="23"/>
        <v/>
      </c>
    </row>
    <row r="746" spans="2:19" ht="21" customHeight="1">
      <c r="B746" s="78"/>
      <c r="C746" s="71"/>
      <c r="D746" s="71"/>
      <c r="E746" s="78"/>
      <c r="F746" s="71"/>
      <c r="G746" s="71"/>
      <c r="H746" s="78"/>
      <c r="I746" s="71"/>
      <c r="J746" s="71"/>
      <c r="K746" s="78"/>
      <c r="L746" s="71"/>
      <c r="M746" s="71"/>
      <c r="N746" s="71"/>
      <c r="O746" s="78"/>
      <c r="P746" s="78"/>
      <c r="Q746" s="72"/>
      <c r="R746" s="68" t="str">
        <f t="shared" si="22"/>
        <v/>
      </c>
      <c r="S746" s="62" t="str">
        <f t="shared" si="23"/>
        <v/>
      </c>
    </row>
    <row r="747" spans="2:19" ht="21" customHeight="1">
      <c r="B747" s="78"/>
      <c r="C747" s="71"/>
      <c r="D747" s="71"/>
      <c r="E747" s="78"/>
      <c r="F747" s="71"/>
      <c r="G747" s="71"/>
      <c r="H747" s="78"/>
      <c r="I747" s="71"/>
      <c r="J747" s="71"/>
      <c r="K747" s="78"/>
      <c r="L747" s="71"/>
      <c r="M747" s="71"/>
      <c r="N747" s="71"/>
      <c r="O747" s="78"/>
      <c r="P747" s="78"/>
      <c r="Q747" s="72"/>
      <c r="R747" s="68" t="str">
        <f t="shared" si="22"/>
        <v/>
      </c>
      <c r="S747" s="62" t="str">
        <f t="shared" si="23"/>
        <v/>
      </c>
    </row>
    <row r="748" spans="2:19" ht="21" customHeight="1">
      <c r="B748" s="78"/>
      <c r="C748" s="71"/>
      <c r="D748" s="71"/>
      <c r="E748" s="78"/>
      <c r="F748" s="71"/>
      <c r="G748" s="71"/>
      <c r="H748" s="78"/>
      <c r="I748" s="71"/>
      <c r="J748" s="71"/>
      <c r="K748" s="78"/>
      <c r="L748" s="71"/>
      <c r="M748" s="71"/>
      <c r="N748" s="71"/>
      <c r="O748" s="78"/>
      <c r="P748" s="78"/>
      <c r="Q748" s="72"/>
      <c r="R748" s="68" t="str">
        <f t="shared" si="22"/>
        <v/>
      </c>
      <c r="S748" s="62" t="str">
        <f t="shared" si="23"/>
        <v/>
      </c>
    </row>
    <row r="749" spans="2:19" ht="21" customHeight="1">
      <c r="B749" s="78"/>
      <c r="C749" s="71"/>
      <c r="D749" s="71"/>
      <c r="E749" s="78"/>
      <c r="F749" s="71"/>
      <c r="G749" s="71"/>
      <c r="H749" s="78"/>
      <c r="I749" s="71"/>
      <c r="J749" s="71"/>
      <c r="K749" s="78"/>
      <c r="L749" s="71"/>
      <c r="M749" s="71"/>
      <c r="N749" s="71"/>
      <c r="O749" s="78"/>
      <c r="P749" s="78"/>
      <c r="Q749" s="72"/>
      <c r="R749" s="68" t="str">
        <f t="shared" si="22"/>
        <v/>
      </c>
      <c r="S749" s="62" t="str">
        <f t="shared" si="23"/>
        <v/>
      </c>
    </row>
    <row r="750" spans="2:19" ht="21" customHeight="1">
      <c r="B750" s="78"/>
      <c r="C750" s="71"/>
      <c r="D750" s="71"/>
      <c r="E750" s="78"/>
      <c r="F750" s="71"/>
      <c r="G750" s="71"/>
      <c r="H750" s="78"/>
      <c r="I750" s="71"/>
      <c r="J750" s="71"/>
      <c r="K750" s="78"/>
      <c r="L750" s="71"/>
      <c r="M750" s="71"/>
      <c r="N750" s="71"/>
      <c r="O750" s="78"/>
      <c r="P750" s="78"/>
      <c r="Q750" s="72"/>
      <c r="R750" s="68" t="str">
        <f t="shared" si="22"/>
        <v/>
      </c>
      <c r="S750" s="62" t="str">
        <f t="shared" si="23"/>
        <v/>
      </c>
    </row>
    <row r="751" spans="2:19" ht="21" customHeight="1">
      <c r="B751" s="78"/>
      <c r="C751" s="71"/>
      <c r="D751" s="71"/>
      <c r="E751" s="78"/>
      <c r="F751" s="71"/>
      <c r="G751" s="71"/>
      <c r="H751" s="78"/>
      <c r="I751" s="71"/>
      <c r="J751" s="71"/>
      <c r="K751" s="78"/>
      <c r="L751" s="71"/>
      <c r="M751" s="71"/>
      <c r="N751" s="71"/>
      <c r="O751" s="78"/>
      <c r="P751" s="78"/>
      <c r="Q751" s="72"/>
      <c r="R751" s="68" t="str">
        <f t="shared" si="22"/>
        <v/>
      </c>
      <c r="S751" s="62" t="str">
        <f t="shared" si="23"/>
        <v/>
      </c>
    </row>
    <row r="752" spans="2:19" ht="21" customHeight="1">
      <c r="B752" s="78"/>
      <c r="C752" s="71"/>
      <c r="D752" s="71"/>
      <c r="E752" s="78"/>
      <c r="F752" s="71"/>
      <c r="G752" s="71"/>
      <c r="H752" s="78"/>
      <c r="I752" s="71"/>
      <c r="J752" s="71"/>
      <c r="K752" s="78"/>
      <c r="L752" s="71"/>
      <c r="M752" s="71"/>
      <c r="N752" s="71"/>
      <c r="O752" s="78"/>
      <c r="P752" s="78"/>
      <c r="Q752" s="72"/>
      <c r="R752" s="68" t="str">
        <f t="shared" si="22"/>
        <v/>
      </c>
      <c r="S752" s="62" t="str">
        <f t="shared" si="23"/>
        <v/>
      </c>
    </row>
    <row r="753" spans="2:19" ht="21" customHeight="1">
      <c r="B753" s="78"/>
      <c r="C753" s="71"/>
      <c r="D753" s="71"/>
      <c r="E753" s="78"/>
      <c r="F753" s="71"/>
      <c r="G753" s="71"/>
      <c r="H753" s="78"/>
      <c r="I753" s="71"/>
      <c r="J753" s="71"/>
      <c r="K753" s="78"/>
      <c r="L753" s="71"/>
      <c r="M753" s="71"/>
      <c r="N753" s="71"/>
      <c r="O753" s="78"/>
      <c r="P753" s="78"/>
      <c r="Q753" s="72"/>
      <c r="R753" s="68" t="str">
        <f t="shared" si="22"/>
        <v/>
      </c>
      <c r="S753" s="62" t="str">
        <f t="shared" si="23"/>
        <v/>
      </c>
    </row>
    <row r="754" spans="2:19" ht="21" customHeight="1">
      <c r="B754" s="78"/>
      <c r="C754" s="71"/>
      <c r="D754" s="71"/>
      <c r="E754" s="78"/>
      <c r="F754" s="71"/>
      <c r="G754" s="71"/>
      <c r="H754" s="78"/>
      <c r="I754" s="71"/>
      <c r="J754" s="71"/>
      <c r="K754" s="78"/>
      <c r="L754" s="71"/>
      <c r="M754" s="71"/>
      <c r="N754" s="71"/>
      <c r="O754" s="78"/>
      <c r="P754" s="78"/>
      <c r="Q754" s="72"/>
      <c r="R754" s="68" t="str">
        <f t="shared" si="22"/>
        <v/>
      </c>
      <c r="S754" s="62" t="str">
        <f t="shared" si="23"/>
        <v/>
      </c>
    </row>
    <row r="755" spans="2:19" ht="21" customHeight="1">
      <c r="B755" s="78"/>
      <c r="C755" s="71"/>
      <c r="D755" s="71"/>
      <c r="E755" s="78"/>
      <c r="F755" s="71"/>
      <c r="G755" s="71"/>
      <c r="H755" s="78"/>
      <c r="I755" s="71"/>
      <c r="J755" s="71"/>
      <c r="K755" s="78"/>
      <c r="L755" s="71"/>
      <c r="M755" s="71"/>
      <c r="N755" s="71"/>
      <c r="O755" s="78"/>
      <c r="P755" s="78"/>
      <c r="Q755" s="72"/>
      <c r="R755" s="68" t="str">
        <f t="shared" si="22"/>
        <v/>
      </c>
      <c r="S755" s="62" t="str">
        <f t="shared" si="23"/>
        <v/>
      </c>
    </row>
    <row r="756" spans="2:19" ht="21" customHeight="1">
      <c r="B756" s="78"/>
      <c r="C756" s="71"/>
      <c r="D756" s="71"/>
      <c r="E756" s="78"/>
      <c r="F756" s="71"/>
      <c r="G756" s="71"/>
      <c r="H756" s="78"/>
      <c r="I756" s="71"/>
      <c r="J756" s="71"/>
      <c r="K756" s="78"/>
      <c r="L756" s="71"/>
      <c r="M756" s="71"/>
      <c r="N756" s="71"/>
      <c r="O756" s="78"/>
      <c r="P756" s="78"/>
      <c r="Q756" s="72"/>
      <c r="R756" s="68" t="str">
        <f t="shared" si="22"/>
        <v/>
      </c>
      <c r="S756" s="62" t="str">
        <f t="shared" si="23"/>
        <v/>
      </c>
    </row>
    <row r="757" spans="2:19" ht="21" customHeight="1">
      <c r="B757" s="78"/>
      <c r="C757" s="71"/>
      <c r="D757" s="71"/>
      <c r="E757" s="78"/>
      <c r="F757" s="71"/>
      <c r="G757" s="71"/>
      <c r="H757" s="78"/>
      <c r="I757" s="71"/>
      <c r="J757" s="71"/>
      <c r="K757" s="78"/>
      <c r="L757" s="71"/>
      <c r="M757" s="71"/>
      <c r="N757" s="71"/>
      <c r="O757" s="78"/>
      <c r="P757" s="78"/>
      <c r="Q757" s="72"/>
      <c r="R757" s="68" t="str">
        <f t="shared" si="22"/>
        <v/>
      </c>
      <c r="S757" s="62" t="str">
        <f t="shared" si="23"/>
        <v/>
      </c>
    </row>
    <row r="758" spans="2:19" ht="21" customHeight="1">
      <c r="B758" s="78"/>
      <c r="C758" s="71"/>
      <c r="D758" s="71"/>
      <c r="E758" s="78"/>
      <c r="F758" s="71"/>
      <c r="G758" s="71"/>
      <c r="H758" s="78"/>
      <c r="I758" s="71"/>
      <c r="J758" s="71"/>
      <c r="K758" s="78"/>
      <c r="L758" s="71"/>
      <c r="M758" s="71"/>
      <c r="N758" s="71"/>
      <c r="O758" s="78"/>
      <c r="P758" s="78"/>
      <c r="Q758" s="72"/>
      <c r="R758" s="68" t="str">
        <f t="shared" si="22"/>
        <v/>
      </c>
      <c r="S758" s="62" t="str">
        <f t="shared" si="23"/>
        <v/>
      </c>
    </row>
    <row r="759" spans="2:19" ht="21" customHeight="1">
      <c r="B759" s="78"/>
      <c r="C759" s="71"/>
      <c r="D759" s="71"/>
      <c r="E759" s="78"/>
      <c r="F759" s="71"/>
      <c r="G759" s="71"/>
      <c r="H759" s="78"/>
      <c r="I759" s="71"/>
      <c r="J759" s="71"/>
      <c r="K759" s="78"/>
      <c r="L759" s="71"/>
      <c r="M759" s="71"/>
      <c r="N759" s="71"/>
      <c r="O759" s="78"/>
      <c r="P759" s="78"/>
      <c r="Q759" s="72"/>
      <c r="R759" s="68" t="str">
        <f t="shared" si="22"/>
        <v/>
      </c>
      <c r="S759" s="62" t="str">
        <f t="shared" si="23"/>
        <v/>
      </c>
    </row>
    <row r="760" spans="2:19" ht="21" customHeight="1">
      <c r="B760" s="78"/>
      <c r="C760" s="71"/>
      <c r="D760" s="71"/>
      <c r="E760" s="78"/>
      <c r="F760" s="71"/>
      <c r="G760" s="71"/>
      <c r="H760" s="78"/>
      <c r="I760" s="71"/>
      <c r="J760" s="71"/>
      <c r="K760" s="78"/>
      <c r="L760" s="71"/>
      <c r="M760" s="71"/>
      <c r="N760" s="71"/>
      <c r="O760" s="78"/>
      <c r="P760" s="78"/>
      <c r="Q760" s="72"/>
      <c r="R760" s="68" t="str">
        <f t="shared" si="22"/>
        <v/>
      </c>
      <c r="S760" s="62" t="str">
        <f t="shared" si="23"/>
        <v/>
      </c>
    </row>
    <row r="761" spans="2:19" ht="21" customHeight="1">
      <c r="B761" s="78"/>
      <c r="C761" s="71"/>
      <c r="D761" s="71"/>
      <c r="E761" s="78"/>
      <c r="F761" s="71"/>
      <c r="G761" s="71"/>
      <c r="H761" s="78"/>
      <c r="I761" s="71"/>
      <c r="J761" s="71"/>
      <c r="K761" s="78"/>
      <c r="L761" s="71"/>
      <c r="M761" s="71"/>
      <c r="N761" s="71"/>
      <c r="O761" s="78"/>
      <c r="P761" s="78"/>
      <c r="Q761" s="72"/>
      <c r="R761" s="68" t="str">
        <f t="shared" si="22"/>
        <v/>
      </c>
      <c r="S761" s="62" t="str">
        <f t="shared" si="23"/>
        <v/>
      </c>
    </row>
    <row r="762" spans="2:19" ht="21" customHeight="1">
      <c r="B762" s="78"/>
      <c r="C762" s="71"/>
      <c r="D762" s="71"/>
      <c r="E762" s="78"/>
      <c r="F762" s="71"/>
      <c r="G762" s="71"/>
      <c r="H762" s="78"/>
      <c r="I762" s="71"/>
      <c r="J762" s="71"/>
      <c r="K762" s="78"/>
      <c r="L762" s="71"/>
      <c r="M762" s="71"/>
      <c r="N762" s="71"/>
      <c r="O762" s="78"/>
      <c r="P762" s="78"/>
      <c r="Q762" s="72"/>
      <c r="R762" s="68" t="str">
        <f t="shared" si="22"/>
        <v/>
      </c>
      <c r="S762" s="62" t="str">
        <f t="shared" si="23"/>
        <v/>
      </c>
    </row>
    <row r="763" spans="2:19" ht="21" customHeight="1">
      <c r="B763" s="78"/>
      <c r="C763" s="71"/>
      <c r="D763" s="71"/>
      <c r="E763" s="78"/>
      <c r="F763" s="71"/>
      <c r="G763" s="71"/>
      <c r="H763" s="78"/>
      <c r="I763" s="71"/>
      <c r="J763" s="71"/>
      <c r="K763" s="78"/>
      <c r="L763" s="71"/>
      <c r="M763" s="71"/>
      <c r="N763" s="71"/>
      <c r="O763" s="78"/>
      <c r="P763" s="78"/>
      <c r="Q763" s="72"/>
      <c r="R763" s="68" t="str">
        <f t="shared" si="22"/>
        <v/>
      </c>
      <c r="S763" s="62" t="str">
        <f t="shared" si="23"/>
        <v/>
      </c>
    </row>
    <row r="764" spans="2:19" ht="21" customHeight="1">
      <c r="B764" s="78"/>
      <c r="C764" s="71"/>
      <c r="D764" s="71"/>
      <c r="E764" s="78"/>
      <c r="F764" s="71"/>
      <c r="G764" s="71"/>
      <c r="H764" s="78"/>
      <c r="I764" s="71"/>
      <c r="J764" s="71"/>
      <c r="K764" s="78"/>
      <c r="L764" s="71"/>
      <c r="M764" s="71"/>
      <c r="N764" s="71"/>
      <c r="O764" s="78"/>
      <c r="P764" s="78"/>
      <c r="Q764" s="72"/>
      <c r="R764" s="68" t="str">
        <f t="shared" si="22"/>
        <v/>
      </c>
      <c r="S764" s="62" t="str">
        <f t="shared" si="23"/>
        <v/>
      </c>
    </row>
    <row r="765" spans="2:19" ht="21" customHeight="1">
      <c r="B765" s="78"/>
      <c r="C765" s="71"/>
      <c r="D765" s="71"/>
      <c r="E765" s="78"/>
      <c r="F765" s="71"/>
      <c r="G765" s="71"/>
      <c r="H765" s="78"/>
      <c r="I765" s="71"/>
      <c r="J765" s="71"/>
      <c r="K765" s="78"/>
      <c r="L765" s="71"/>
      <c r="M765" s="71"/>
      <c r="N765" s="71"/>
      <c r="O765" s="78"/>
      <c r="P765" s="78"/>
      <c r="Q765" s="72"/>
      <c r="R765" s="68" t="str">
        <f t="shared" si="22"/>
        <v/>
      </c>
      <c r="S765" s="62" t="str">
        <f t="shared" si="23"/>
        <v/>
      </c>
    </row>
    <row r="766" spans="2:19" ht="21" customHeight="1">
      <c r="B766" s="78"/>
      <c r="C766" s="71"/>
      <c r="D766" s="71"/>
      <c r="E766" s="78"/>
      <c r="F766" s="71"/>
      <c r="G766" s="71"/>
      <c r="H766" s="78"/>
      <c r="I766" s="71"/>
      <c r="J766" s="71"/>
      <c r="K766" s="78"/>
      <c r="L766" s="71"/>
      <c r="M766" s="71"/>
      <c r="N766" s="71"/>
      <c r="O766" s="78"/>
      <c r="P766" s="78"/>
      <c r="Q766" s="72"/>
      <c r="R766" s="68" t="str">
        <f t="shared" si="22"/>
        <v/>
      </c>
      <c r="S766" s="62" t="str">
        <f t="shared" si="23"/>
        <v/>
      </c>
    </row>
    <row r="767" spans="2:19" ht="21" customHeight="1">
      <c r="B767" s="78"/>
      <c r="C767" s="71"/>
      <c r="D767" s="71"/>
      <c r="E767" s="78"/>
      <c r="F767" s="71"/>
      <c r="G767" s="71"/>
      <c r="H767" s="78"/>
      <c r="I767" s="71"/>
      <c r="J767" s="71"/>
      <c r="K767" s="78"/>
      <c r="L767" s="71"/>
      <c r="M767" s="71"/>
      <c r="N767" s="71"/>
      <c r="O767" s="78"/>
      <c r="P767" s="78"/>
      <c r="Q767" s="72"/>
      <c r="R767" s="68" t="str">
        <f t="shared" si="22"/>
        <v/>
      </c>
      <c r="S767" s="62" t="str">
        <f t="shared" si="23"/>
        <v/>
      </c>
    </row>
    <row r="768" spans="2:19" ht="21" customHeight="1">
      <c r="B768" s="78"/>
      <c r="C768" s="71"/>
      <c r="D768" s="71"/>
      <c r="E768" s="78"/>
      <c r="F768" s="71"/>
      <c r="G768" s="71"/>
      <c r="H768" s="78"/>
      <c r="I768" s="71"/>
      <c r="J768" s="71"/>
      <c r="K768" s="78"/>
      <c r="L768" s="71"/>
      <c r="M768" s="71"/>
      <c r="N768" s="71"/>
      <c r="O768" s="78"/>
      <c r="P768" s="78"/>
      <c r="Q768" s="72"/>
      <c r="R768" s="68" t="str">
        <f t="shared" si="22"/>
        <v/>
      </c>
      <c r="S768" s="62" t="str">
        <f t="shared" si="23"/>
        <v/>
      </c>
    </row>
    <row r="769" spans="2:19" ht="21" customHeight="1">
      <c r="B769" s="78"/>
      <c r="C769" s="71"/>
      <c r="D769" s="71"/>
      <c r="E769" s="78"/>
      <c r="F769" s="71"/>
      <c r="G769" s="71"/>
      <c r="H769" s="78"/>
      <c r="I769" s="71"/>
      <c r="J769" s="71"/>
      <c r="K769" s="78"/>
      <c r="L769" s="71"/>
      <c r="M769" s="71"/>
      <c r="N769" s="71"/>
      <c r="O769" s="78"/>
      <c r="P769" s="78"/>
      <c r="Q769" s="72"/>
      <c r="R769" s="68" t="str">
        <f t="shared" si="22"/>
        <v/>
      </c>
      <c r="S769" s="62" t="str">
        <f t="shared" si="23"/>
        <v/>
      </c>
    </row>
    <row r="770" spans="2:19" ht="21" customHeight="1">
      <c r="B770" s="78"/>
      <c r="C770" s="71"/>
      <c r="D770" s="71"/>
      <c r="E770" s="78"/>
      <c r="F770" s="71"/>
      <c r="G770" s="71"/>
      <c r="H770" s="78"/>
      <c r="I770" s="71"/>
      <c r="J770" s="71"/>
      <c r="K770" s="78"/>
      <c r="L770" s="71"/>
      <c r="M770" s="71"/>
      <c r="N770" s="71"/>
      <c r="O770" s="78"/>
      <c r="P770" s="78"/>
      <c r="Q770" s="72"/>
      <c r="R770" s="68" t="str">
        <f t="shared" si="22"/>
        <v/>
      </c>
      <c r="S770" s="62" t="str">
        <f t="shared" si="23"/>
        <v/>
      </c>
    </row>
    <row r="771" spans="2:19" ht="21" customHeight="1">
      <c r="B771" s="78"/>
      <c r="C771" s="71"/>
      <c r="D771" s="71"/>
      <c r="E771" s="78"/>
      <c r="F771" s="71"/>
      <c r="G771" s="71"/>
      <c r="H771" s="78"/>
      <c r="I771" s="71"/>
      <c r="J771" s="71"/>
      <c r="K771" s="78"/>
      <c r="L771" s="71"/>
      <c r="M771" s="71"/>
      <c r="N771" s="71"/>
      <c r="O771" s="78"/>
      <c r="P771" s="78"/>
      <c r="Q771" s="72"/>
      <c r="R771" s="68" t="str">
        <f t="shared" si="22"/>
        <v/>
      </c>
      <c r="S771" s="62" t="str">
        <f t="shared" si="23"/>
        <v/>
      </c>
    </row>
    <row r="772" spans="2:19" ht="21" customHeight="1">
      <c r="B772" s="78"/>
      <c r="C772" s="71"/>
      <c r="D772" s="71"/>
      <c r="E772" s="78"/>
      <c r="F772" s="71"/>
      <c r="G772" s="71"/>
      <c r="H772" s="78"/>
      <c r="I772" s="71"/>
      <c r="J772" s="71"/>
      <c r="K772" s="78"/>
      <c r="L772" s="71"/>
      <c r="M772" s="71"/>
      <c r="N772" s="71"/>
      <c r="O772" s="78"/>
      <c r="P772" s="78"/>
      <c r="Q772" s="72"/>
      <c r="R772" s="68" t="str">
        <f t="shared" si="22"/>
        <v/>
      </c>
      <c r="S772" s="62" t="str">
        <f t="shared" si="23"/>
        <v/>
      </c>
    </row>
    <row r="773" spans="2:19" ht="21" customHeight="1">
      <c r="B773" s="78"/>
      <c r="C773" s="71"/>
      <c r="D773" s="71"/>
      <c r="E773" s="78"/>
      <c r="F773" s="71"/>
      <c r="G773" s="71"/>
      <c r="H773" s="78"/>
      <c r="I773" s="71"/>
      <c r="J773" s="71"/>
      <c r="K773" s="78"/>
      <c r="L773" s="71"/>
      <c r="M773" s="71"/>
      <c r="N773" s="71"/>
      <c r="O773" s="78"/>
      <c r="P773" s="78"/>
      <c r="Q773" s="72"/>
      <c r="R773" s="68" t="str">
        <f t="shared" si="22"/>
        <v/>
      </c>
      <c r="S773" s="62" t="str">
        <f t="shared" si="23"/>
        <v/>
      </c>
    </row>
    <row r="774" spans="2:19" ht="21" customHeight="1">
      <c r="B774" s="78"/>
      <c r="C774" s="71"/>
      <c r="D774" s="71"/>
      <c r="E774" s="78"/>
      <c r="F774" s="71"/>
      <c r="G774" s="71"/>
      <c r="H774" s="78"/>
      <c r="I774" s="71"/>
      <c r="J774" s="71"/>
      <c r="K774" s="78"/>
      <c r="L774" s="71"/>
      <c r="M774" s="71"/>
      <c r="N774" s="71"/>
      <c r="O774" s="78"/>
      <c r="P774" s="78"/>
      <c r="Q774" s="72"/>
      <c r="R774" s="68" t="str">
        <f t="shared" si="22"/>
        <v/>
      </c>
      <c r="S774" s="62" t="str">
        <f t="shared" si="23"/>
        <v/>
      </c>
    </row>
    <row r="775" spans="2:19" ht="21" customHeight="1">
      <c r="B775" s="78"/>
      <c r="C775" s="71"/>
      <c r="D775" s="71"/>
      <c r="E775" s="78"/>
      <c r="F775" s="71"/>
      <c r="G775" s="71"/>
      <c r="H775" s="78"/>
      <c r="I775" s="71"/>
      <c r="J775" s="71"/>
      <c r="K775" s="78"/>
      <c r="L775" s="71"/>
      <c r="M775" s="71"/>
      <c r="N775" s="71"/>
      <c r="O775" s="78"/>
      <c r="P775" s="78"/>
      <c r="Q775" s="72"/>
      <c r="R775" s="68" t="str">
        <f t="shared" si="22"/>
        <v/>
      </c>
      <c r="S775" s="62" t="str">
        <f t="shared" si="23"/>
        <v/>
      </c>
    </row>
    <row r="776" spans="2:19" ht="21" customHeight="1">
      <c r="B776" s="78"/>
      <c r="C776" s="71"/>
      <c r="D776" s="71"/>
      <c r="E776" s="78"/>
      <c r="F776" s="71"/>
      <c r="G776" s="71"/>
      <c r="H776" s="78"/>
      <c r="I776" s="71"/>
      <c r="J776" s="71"/>
      <c r="K776" s="78"/>
      <c r="L776" s="71"/>
      <c r="M776" s="71"/>
      <c r="N776" s="71"/>
      <c r="O776" s="78"/>
      <c r="P776" s="78"/>
      <c r="Q776" s="72"/>
      <c r="R776" s="68" t="str">
        <f t="shared" si="22"/>
        <v/>
      </c>
      <c r="S776" s="62" t="str">
        <f t="shared" si="23"/>
        <v/>
      </c>
    </row>
    <row r="777" spans="2:19" ht="21" customHeight="1">
      <c r="B777" s="78"/>
      <c r="C777" s="71"/>
      <c r="D777" s="71"/>
      <c r="E777" s="78"/>
      <c r="F777" s="71"/>
      <c r="G777" s="71"/>
      <c r="H777" s="78"/>
      <c r="I777" s="71"/>
      <c r="J777" s="71"/>
      <c r="K777" s="78"/>
      <c r="L777" s="71"/>
      <c r="M777" s="71"/>
      <c r="N777" s="71"/>
      <c r="O777" s="78"/>
      <c r="P777" s="78"/>
      <c r="Q777" s="72"/>
      <c r="R777" s="68" t="str">
        <f t="shared" si="22"/>
        <v/>
      </c>
      <c r="S777" s="62" t="str">
        <f t="shared" si="23"/>
        <v/>
      </c>
    </row>
    <row r="778" spans="2:19" ht="21" customHeight="1">
      <c r="B778" s="78"/>
      <c r="C778" s="71"/>
      <c r="D778" s="71"/>
      <c r="E778" s="78"/>
      <c r="F778" s="71"/>
      <c r="G778" s="71"/>
      <c r="H778" s="78"/>
      <c r="I778" s="71"/>
      <c r="J778" s="71"/>
      <c r="K778" s="78"/>
      <c r="L778" s="71"/>
      <c r="M778" s="71"/>
      <c r="N778" s="71"/>
      <c r="O778" s="78"/>
      <c r="P778" s="78"/>
      <c r="Q778" s="72"/>
      <c r="R778" s="68" t="str">
        <f t="shared" si="22"/>
        <v/>
      </c>
      <c r="S778" s="62" t="str">
        <f t="shared" si="23"/>
        <v/>
      </c>
    </row>
    <row r="779" spans="2:19" ht="21" customHeight="1">
      <c r="B779" s="78"/>
      <c r="C779" s="71"/>
      <c r="D779" s="71"/>
      <c r="E779" s="78"/>
      <c r="F779" s="71"/>
      <c r="G779" s="71"/>
      <c r="H779" s="78"/>
      <c r="I779" s="71"/>
      <c r="J779" s="71"/>
      <c r="K779" s="78"/>
      <c r="L779" s="71"/>
      <c r="M779" s="71"/>
      <c r="N779" s="71"/>
      <c r="O779" s="78"/>
      <c r="P779" s="78"/>
      <c r="Q779" s="72"/>
      <c r="R779" s="68" t="str">
        <f t="shared" si="22"/>
        <v/>
      </c>
      <c r="S779" s="62" t="str">
        <f t="shared" si="23"/>
        <v/>
      </c>
    </row>
    <row r="780" spans="2:19" ht="21" customHeight="1">
      <c r="B780" s="78"/>
      <c r="C780" s="71"/>
      <c r="D780" s="71"/>
      <c r="E780" s="78"/>
      <c r="F780" s="71"/>
      <c r="G780" s="71"/>
      <c r="H780" s="78"/>
      <c r="I780" s="71"/>
      <c r="J780" s="71"/>
      <c r="K780" s="78"/>
      <c r="L780" s="71"/>
      <c r="M780" s="71"/>
      <c r="N780" s="71"/>
      <c r="O780" s="78"/>
      <c r="P780" s="78"/>
      <c r="Q780" s="72"/>
      <c r="R780" s="68" t="str">
        <f t="shared" si="22"/>
        <v/>
      </c>
      <c r="S780" s="62" t="str">
        <f t="shared" si="23"/>
        <v/>
      </c>
    </row>
    <row r="781" spans="2:19" ht="21" customHeight="1">
      <c r="B781" s="78"/>
      <c r="C781" s="71"/>
      <c r="D781" s="71"/>
      <c r="E781" s="78"/>
      <c r="F781" s="71"/>
      <c r="G781" s="71"/>
      <c r="H781" s="78"/>
      <c r="I781" s="71"/>
      <c r="J781" s="71"/>
      <c r="K781" s="78"/>
      <c r="L781" s="71"/>
      <c r="M781" s="71"/>
      <c r="N781" s="71"/>
      <c r="O781" s="78"/>
      <c r="P781" s="78"/>
      <c r="Q781" s="72"/>
      <c r="R781" s="68" t="str">
        <f t="shared" ref="R781:R844" si="24">IF(S781&lt;&gt;"","Erreur","")</f>
        <v/>
      </c>
      <c r="S781" s="62" t="str">
        <f t="shared" ref="S781:S844" si="25">IF(AND(B781&lt;&gt;"",B780=""),"La ligne précédente ne doit pas être vide",IF(AND(B781&lt;&gt;"",OR(C781="",D781="",N781="")),"Veuillez compléter les informations d'identification du dérivé.",IF(AND(B781="",OR(C781&lt;&gt;"",D781&lt;&gt;"",N781&lt;&gt;"")),"Veuillez compléter les informations d'identification du dérivé en colonne C0010.",IF(AND(B781&lt;&gt;"",E781&lt;&gt;"",F781=""),"Veuillez compléter la colonne C0230 Type de code.",IF(AND(B781&lt;&gt;"",F781=""),"Veuillez sélectionner Total/NA dans la liste de la colonne C0230 si vous n'avez rien à déclarer.",IF(AND(B781&lt;&gt;"",H781&lt;&gt;"",I781=""),"Veuillez compléter la colonne C0260 Type de code.",IF(AND(B781&lt;&gt;"",I781=""),"Veuillez sélectionner Total/NA dans la liste de la colonne C0260 si vous n'avez rien à déclarer.","")))))))</f>
        <v/>
      </c>
    </row>
    <row r="782" spans="2:19" ht="21" customHeight="1">
      <c r="B782" s="78"/>
      <c r="C782" s="71"/>
      <c r="D782" s="71"/>
      <c r="E782" s="78"/>
      <c r="F782" s="71"/>
      <c r="G782" s="71"/>
      <c r="H782" s="78"/>
      <c r="I782" s="71"/>
      <c r="J782" s="71"/>
      <c r="K782" s="78"/>
      <c r="L782" s="71"/>
      <c r="M782" s="71"/>
      <c r="N782" s="71"/>
      <c r="O782" s="78"/>
      <c r="P782" s="78"/>
      <c r="Q782" s="72"/>
      <c r="R782" s="68" t="str">
        <f t="shared" si="24"/>
        <v/>
      </c>
      <c r="S782" s="62" t="str">
        <f t="shared" si="25"/>
        <v/>
      </c>
    </row>
    <row r="783" spans="2:19" ht="21" customHeight="1">
      <c r="B783" s="78"/>
      <c r="C783" s="71"/>
      <c r="D783" s="71"/>
      <c r="E783" s="78"/>
      <c r="F783" s="71"/>
      <c r="G783" s="71"/>
      <c r="H783" s="78"/>
      <c r="I783" s="71"/>
      <c r="J783" s="71"/>
      <c r="K783" s="78"/>
      <c r="L783" s="71"/>
      <c r="M783" s="71"/>
      <c r="N783" s="71"/>
      <c r="O783" s="78"/>
      <c r="P783" s="78"/>
      <c r="Q783" s="72"/>
      <c r="R783" s="68" t="str">
        <f t="shared" si="24"/>
        <v/>
      </c>
      <c r="S783" s="62" t="str">
        <f t="shared" si="25"/>
        <v/>
      </c>
    </row>
    <row r="784" spans="2:19" ht="21" customHeight="1">
      <c r="B784" s="78"/>
      <c r="C784" s="71"/>
      <c r="D784" s="71"/>
      <c r="E784" s="78"/>
      <c r="F784" s="71"/>
      <c r="G784" s="71"/>
      <c r="H784" s="78"/>
      <c r="I784" s="71"/>
      <c r="J784" s="71"/>
      <c r="K784" s="78"/>
      <c r="L784" s="71"/>
      <c r="M784" s="71"/>
      <c r="N784" s="71"/>
      <c r="O784" s="78"/>
      <c r="P784" s="78"/>
      <c r="Q784" s="72"/>
      <c r="R784" s="68" t="str">
        <f t="shared" si="24"/>
        <v/>
      </c>
      <c r="S784" s="62" t="str">
        <f t="shared" si="25"/>
        <v/>
      </c>
    </row>
    <row r="785" spans="2:19" ht="21" customHeight="1">
      <c r="B785" s="78"/>
      <c r="C785" s="71"/>
      <c r="D785" s="71"/>
      <c r="E785" s="78"/>
      <c r="F785" s="71"/>
      <c r="G785" s="71"/>
      <c r="H785" s="78"/>
      <c r="I785" s="71"/>
      <c r="J785" s="71"/>
      <c r="K785" s="78"/>
      <c r="L785" s="71"/>
      <c r="M785" s="71"/>
      <c r="N785" s="71"/>
      <c r="O785" s="78"/>
      <c r="P785" s="78"/>
      <c r="Q785" s="72"/>
      <c r="R785" s="68" t="str">
        <f t="shared" si="24"/>
        <v/>
      </c>
      <c r="S785" s="62" t="str">
        <f t="shared" si="25"/>
        <v/>
      </c>
    </row>
    <row r="786" spans="2:19" ht="21" customHeight="1">
      <c r="B786" s="78"/>
      <c r="C786" s="71"/>
      <c r="D786" s="71"/>
      <c r="E786" s="78"/>
      <c r="F786" s="71"/>
      <c r="G786" s="71"/>
      <c r="H786" s="78"/>
      <c r="I786" s="71"/>
      <c r="J786" s="71"/>
      <c r="K786" s="78"/>
      <c r="L786" s="71"/>
      <c r="M786" s="71"/>
      <c r="N786" s="71"/>
      <c r="O786" s="78"/>
      <c r="P786" s="78"/>
      <c r="Q786" s="72"/>
      <c r="R786" s="68" t="str">
        <f t="shared" si="24"/>
        <v/>
      </c>
      <c r="S786" s="62" t="str">
        <f t="shared" si="25"/>
        <v/>
      </c>
    </row>
    <row r="787" spans="2:19" ht="21" customHeight="1">
      <c r="B787" s="78"/>
      <c r="C787" s="71"/>
      <c r="D787" s="71"/>
      <c r="E787" s="78"/>
      <c r="F787" s="71"/>
      <c r="G787" s="71"/>
      <c r="H787" s="78"/>
      <c r="I787" s="71"/>
      <c r="J787" s="71"/>
      <c r="K787" s="78"/>
      <c r="L787" s="71"/>
      <c r="M787" s="71"/>
      <c r="N787" s="71"/>
      <c r="O787" s="78"/>
      <c r="P787" s="78"/>
      <c r="Q787" s="72"/>
      <c r="R787" s="68" t="str">
        <f t="shared" si="24"/>
        <v/>
      </c>
      <c r="S787" s="62" t="str">
        <f t="shared" si="25"/>
        <v/>
      </c>
    </row>
    <row r="788" spans="2:19" ht="21" customHeight="1">
      <c r="B788" s="78"/>
      <c r="C788" s="71"/>
      <c r="D788" s="71"/>
      <c r="E788" s="78"/>
      <c r="F788" s="71"/>
      <c r="G788" s="71"/>
      <c r="H788" s="78"/>
      <c r="I788" s="71"/>
      <c r="J788" s="71"/>
      <c r="K788" s="78"/>
      <c r="L788" s="71"/>
      <c r="M788" s="71"/>
      <c r="N788" s="71"/>
      <c r="O788" s="78"/>
      <c r="P788" s="78"/>
      <c r="Q788" s="72"/>
      <c r="R788" s="68" t="str">
        <f t="shared" si="24"/>
        <v/>
      </c>
      <c r="S788" s="62" t="str">
        <f t="shared" si="25"/>
        <v/>
      </c>
    </row>
    <row r="789" spans="2:19" ht="21" customHeight="1">
      <c r="B789" s="78"/>
      <c r="C789" s="71"/>
      <c r="D789" s="71"/>
      <c r="E789" s="78"/>
      <c r="F789" s="71"/>
      <c r="G789" s="71"/>
      <c r="H789" s="78"/>
      <c r="I789" s="71"/>
      <c r="J789" s="71"/>
      <c r="K789" s="78"/>
      <c r="L789" s="71"/>
      <c r="M789" s="71"/>
      <c r="N789" s="71"/>
      <c r="O789" s="78"/>
      <c r="P789" s="78"/>
      <c r="Q789" s="72"/>
      <c r="R789" s="68" t="str">
        <f t="shared" si="24"/>
        <v/>
      </c>
      <c r="S789" s="62" t="str">
        <f t="shared" si="25"/>
        <v/>
      </c>
    </row>
    <row r="790" spans="2:19" ht="21" customHeight="1">
      <c r="B790" s="78"/>
      <c r="C790" s="71"/>
      <c r="D790" s="71"/>
      <c r="E790" s="78"/>
      <c r="F790" s="71"/>
      <c r="G790" s="71"/>
      <c r="H790" s="78"/>
      <c r="I790" s="71"/>
      <c r="J790" s="71"/>
      <c r="K790" s="78"/>
      <c r="L790" s="71"/>
      <c r="M790" s="71"/>
      <c r="N790" s="71"/>
      <c r="O790" s="78"/>
      <c r="P790" s="78"/>
      <c r="Q790" s="72"/>
      <c r="R790" s="68" t="str">
        <f t="shared" si="24"/>
        <v/>
      </c>
      <c r="S790" s="62" t="str">
        <f t="shared" si="25"/>
        <v/>
      </c>
    </row>
    <row r="791" spans="2:19" ht="21" customHeight="1">
      <c r="B791" s="78"/>
      <c r="C791" s="71"/>
      <c r="D791" s="71"/>
      <c r="E791" s="78"/>
      <c r="F791" s="71"/>
      <c r="G791" s="71"/>
      <c r="H791" s="78"/>
      <c r="I791" s="71"/>
      <c r="J791" s="71"/>
      <c r="K791" s="78"/>
      <c r="L791" s="71"/>
      <c r="M791" s="71"/>
      <c r="N791" s="71"/>
      <c r="O791" s="78"/>
      <c r="P791" s="78"/>
      <c r="Q791" s="72"/>
      <c r="R791" s="68" t="str">
        <f t="shared" si="24"/>
        <v/>
      </c>
      <c r="S791" s="62" t="str">
        <f t="shared" si="25"/>
        <v/>
      </c>
    </row>
    <row r="792" spans="2:19" ht="21" customHeight="1">
      <c r="B792" s="78"/>
      <c r="C792" s="71"/>
      <c r="D792" s="71"/>
      <c r="E792" s="78"/>
      <c r="F792" s="71"/>
      <c r="G792" s="71"/>
      <c r="H792" s="78"/>
      <c r="I792" s="71"/>
      <c r="J792" s="71"/>
      <c r="K792" s="78"/>
      <c r="L792" s="71"/>
      <c r="M792" s="71"/>
      <c r="N792" s="71"/>
      <c r="O792" s="78"/>
      <c r="P792" s="78"/>
      <c r="Q792" s="72"/>
      <c r="R792" s="68" t="str">
        <f t="shared" si="24"/>
        <v/>
      </c>
      <c r="S792" s="62" t="str">
        <f t="shared" si="25"/>
        <v/>
      </c>
    </row>
    <row r="793" spans="2:19" ht="21" customHeight="1">
      <c r="B793" s="78"/>
      <c r="C793" s="71"/>
      <c r="D793" s="71"/>
      <c r="E793" s="78"/>
      <c r="F793" s="71"/>
      <c r="G793" s="71"/>
      <c r="H793" s="78"/>
      <c r="I793" s="71"/>
      <c r="J793" s="71"/>
      <c r="K793" s="78"/>
      <c r="L793" s="71"/>
      <c r="M793" s="71"/>
      <c r="N793" s="71"/>
      <c r="O793" s="78"/>
      <c r="P793" s="78"/>
      <c r="Q793" s="72"/>
      <c r="R793" s="68" t="str">
        <f t="shared" si="24"/>
        <v/>
      </c>
      <c r="S793" s="62" t="str">
        <f t="shared" si="25"/>
        <v/>
      </c>
    </row>
    <row r="794" spans="2:19" ht="21" customHeight="1">
      <c r="B794" s="78"/>
      <c r="C794" s="71"/>
      <c r="D794" s="71"/>
      <c r="E794" s="78"/>
      <c r="F794" s="71"/>
      <c r="G794" s="71"/>
      <c r="H794" s="78"/>
      <c r="I794" s="71"/>
      <c r="J794" s="71"/>
      <c r="K794" s="78"/>
      <c r="L794" s="71"/>
      <c r="M794" s="71"/>
      <c r="N794" s="71"/>
      <c r="O794" s="78"/>
      <c r="P794" s="78"/>
      <c r="Q794" s="72"/>
      <c r="R794" s="68" t="str">
        <f t="shared" si="24"/>
        <v/>
      </c>
      <c r="S794" s="62" t="str">
        <f t="shared" si="25"/>
        <v/>
      </c>
    </row>
    <row r="795" spans="2:19" ht="21" customHeight="1">
      <c r="B795" s="78"/>
      <c r="C795" s="71"/>
      <c r="D795" s="71"/>
      <c r="E795" s="78"/>
      <c r="F795" s="71"/>
      <c r="G795" s="71"/>
      <c r="H795" s="78"/>
      <c r="I795" s="71"/>
      <c r="J795" s="71"/>
      <c r="K795" s="78"/>
      <c r="L795" s="71"/>
      <c r="M795" s="71"/>
      <c r="N795" s="71"/>
      <c r="O795" s="78"/>
      <c r="P795" s="78"/>
      <c r="Q795" s="72"/>
      <c r="R795" s="68" t="str">
        <f t="shared" si="24"/>
        <v/>
      </c>
      <c r="S795" s="62" t="str">
        <f t="shared" si="25"/>
        <v/>
      </c>
    </row>
    <row r="796" spans="2:19" ht="21" customHeight="1">
      <c r="B796" s="78"/>
      <c r="C796" s="71"/>
      <c r="D796" s="71"/>
      <c r="E796" s="78"/>
      <c r="F796" s="71"/>
      <c r="G796" s="71"/>
      <c r="H796" s="78"/>
      <c r="I796" s="71"/>
      <c r="J796" s="71"/>
      <c r="K796" s="78"/>
      <c r="L796" s="71"/>
      <c r="M796" s="71"/>
      <c r="N796" s="71"/>
      <c r="O796" s="78"/>
      <c r="P796" s="78"/>
      <c r="Q796" s="72"/>
      <c r="R796" s="68" t="str">
        <f t="shared" si="24"/>
        <v/>
      </c>
      <c r="S796" s="62" t="str">
        <f t="shared" si="25"/>
        <v/>
      </c>
    </row>
    <row r="797" spans="2:19" ht="21" customHeight="1">
      <c r="B797" s="78"/>
      <c r="C797" s="71"/>
      <c r="D797" s="71"/>
      <c r="E797" s="78"/>
      <c r="F797" s="71"/>
      <c r="G797" s="71"/>
      <c r="H797" s="78"/>
      <c r="I797" s="71"/>
      <c r="J797" s="71"/>
      <c r="K797" s="78"/>
      <c r="L797" s="71"/>
      <c r="M797" s="71"/>
      <c r="N797" s="71"/>
      <c r="O797" s="78"/>
      <c r="P797" s="78"/>
      <c r="Q797" s="72"/>
      <c r="R797" s="68" t="str">
        <f t="shared" si="24"/>
        <v/>
      </c>
      <c r="S797" s="62" t="str">
        <f t="shared" si="25"/>
        <v/>
      </c>
    </row>
    <row r="798" spans="2:19" ht="21" customHeight="1">
      <c r="B798" s="78"/>
      <c r="C798" s="71"/>
      <c r="D798" s="71"/>
      <c r="E798" s="78"/>
      <c r="F798" s="71"/>
      <c r="G798" s="71"/>
      <c r="H798" s="78"/>
      <c r="I798" s="71"/>
      <c r="J798" s="71"/>
      <c r="K798" s="78"/>
      <c r="L798" s="71"/>
      <c r="M798" s="71"/>
      <c r="N798" s="71"/>
      <c r="O798" s="78"/>
      <c r="P798" s="78"/>
      <c r="Q798" s="72"/>
      <c r="R798" s="68" t="str">
        <f t="shared" si="24"/>
        <v/>
      </c>
      <c r="S798" s="62" t="str">
        <f t="shared" si="25"/>
        <v/>
      </c>
    </row>
    <row r="799" spans="2:19" ht="21" customHeight="1">
      <c r="B799" s="78"/>
      <c r="C799" s="71"/>
      <c r="D799" s="71"/>
      <c r="E799" s="78"/>
      <c r="F799" s="71"/>
      <c r="G799" s="71"/>
      <c r="H799" s="78"/>
      <c r="I799" s="71"/>
      <c r="J799" s="71"/>
      <c r="K799" s="78"/>
      <c r="L799" s="71"/>
      <c r="M799" s="71"/>
      <c r="N799" s="71"/>
      <c r="O799" s="78"/>
      <c r="P799" s="78"/>
      <c r="Q799" s="72"/>
      <c r="R799" s="68" t="str">
        <f t="shared" si="24"/>
        <v/>
      </c>
      <c r="S799" s="62" t="str">
        <f t="shared" si="25"/>
        <v/>
      </c>
    </row>
    <row r="800" spans="2:19" ht="21" customHeight="1">
      <c r="B800" s="78"/>
      <c r="C800" s="71"/>
      <c r="D800" s="71"/>
      <c r="E800" s="78"/>
      <c r="F800" s="71"/>
      <c r="G800" s="71"/>
      <c r="H800" s="78"/>
      <c r="I800" s="71"/>
      <c r="J800" s="71"/>
      <c r="K800" s="78"/>
      <c r="L800" s="71"/>
      <c r="M800" s="71"/>
      <c r="N800" s="71"/>
      <c r="O800" s="78"/>
      <c r="P800" s="78"/>
      <c r="Q800" s="72"/>
      <c r="R800" s="68" t="str">
        <f t="shared" si="24"/>
        <v/>
      </c>
      <c r="S800" s="62" t="str">
        <f t="shared" si="25"/>
        <v/>
      </c>
    </row>
    <row r="801" spans="2:19" ht="21" customHeight="1">
      <c r="B801" s="78"/>
      <c r="C801" s="71"/>
      <c r="D801" s="71"/>
      <c r="E801" s="78"/>
      <c r="F801" s="71"/>
      <c r="G801" s="71"/>
      <c r="H801" s="78"/>
      <c r="I801" s="71"/>
      <c r="J801" s="71"/>
      <c r="K801" s="78"/>
      <c r="L801" s="71"/>
      <c r="M801" s="71"/>
      <c r="N801" s="71"/>
      <c r="O801" s="78"/>
      <c r="P801" s="78"/>
      <c r="Q801" s="72"/>
      <c r="R801" s="68" t="str">
        <f t="shared" si="24"/>
        <v/>
      </c>
      <c r="S801" s="62" t="str">
        <f t="shared" si="25"/>
        <v/>
      </c>
    </row>
    <row r="802" spans="2:19" ht="21" customHeight="1">
      <c r="B802" s="78"/>
      <c r="C802" s="71"/>
      <c r="D802" s="71"/>
      <c r="E802" s="78"/>
      <c r="F802" s="71"/>
      <c r="G802" s="71"/>
      <c r="H802" s="78"/>
      <c r="I802" s="71"/>
      <c r="J802" s="71"/>
      <c r="K802" s="78"/>
      <c r="L802" s="71"/>
      <c r="M802" s="71"/>
      <c r="N802" s="71"/>
      <c r="O802" s="78"/>
      <c r="P802" s="78"/>
      <c r="Q802" s="72"/>
      <c r="R802" s="68" t="str">
        <f t="shared" si="24"/>
        <v/>
      </c>
      <c r="S802" s="62" t="str">
        <f t="shared" si="25"/>
        <v/>
      </c>
    </row>
    <row r="803" spans="2:19" ht="21" customHeight="1">
      <c r="B803" s="78"/>
      <c r="C803" s="71"/>
      <c r="D803" s="71"/>
      <c r="E803" s="78"/>
      <c r="F803" s="71"/>
      <c r="G803" s="71"/>
      <c r="H803" s="78"/>
      <c r="I803" s="71"/>
      <c r="J803" s="71"/>
      <c r="K803" s="78"/>
      <c r="L803" s="71"/>
      <c r="M803" s="71"/>
      <c r="N803" s="71"/>
      <c r="O803" s="78"/>
      <c r="P803" s="78"/>
      <c r="Q803" s="72"/>
      <c r="R803" s="68" t="str">
        <f t="shared" si="24"/>
        <v/>
      </c>
      <c r="S803" s="62" t="str">
        <f t="shared" si="25"/>
        <v/>
      </c>
    </row>
    <row r="804" spans="2:19" ht="21" customHeight="1">
      <c r="B804" s="78"/>
      <c r="C804" s="71"/>
      <c r="D804" s="71"/>
      <c r="E804" s="78"/>
      <c r="F804" s="71"/>
      <c r="G804" s="71"/>
      <c r="H804" s="78"/>
      <c r="I804" s="71"/>
      <c r="J804" s="71"/>
      <c r="K804" s="78"/>
      <c r="L804" s="71"/>
      <c r="M804" s="71"/>
      <c r="N804" s="71"/>
      <c r="O804" s="78"/>
      <c r="P804" s="78"/>
      <c r="Q804" s="72"/>
      <c r="R804" s="68" t="str">
        <f t="shared" si="24"/>
        <v/>
      </c>
      <c r="S804" s="62" t="str">
        <f t="shared" si="25"/>
        <v/>
      </c>
    </row>
    <row r="805" spans="2:19" ht="21" customHeight="1">
      <c r="B805" s="78"/>
      <c r="C805" s="71"/>
      <c r="D805" s="71"/>
      <c r="E805" s="78"/>
      <c r="F805" s="71"/>
      <c r="G805" s="71"/>
      <c r="H805" s="78"/>
      <c r="I805" s="71"/>
      <c r="J805" s="71"/>
      <c r="K805" s="78"/>
      <c r="L805" s="71"/>
      <c r="M805" s="71"/>
      <c r="N805" s="71"/>
      <c r="O805" s="78"/>
      <c r="P805" s="78"/>
      <c r="Q805" s="72"/>
      <c r="R805" s="68" t="str">
        <f t="shared" si="24"/>
        <v/>
      </c>
      <c r="S805" s="62" t="str">
        <f t="shared" si="25"/>
        <v/>
      </c>
    </row>
    <row r="806" spans="2:19" ht="21" customHeight="1">
      <c r="B806" s="78"/>
      <c r="C806" s="71"/>
      <c r="D806" s="71"/>
      <c r="E806" s="78"/>
      <c r="F806" s="71"/>
      <c r="G806" s="71"/>
      <c r="H806" s="78"/>
      <c r="I806" s="71"/>
      <c r="J806" s="71"/>
      <c r="K806" s="78"/>
      <c r="L806" s="71"/>
      <c r="M806" s="71"/>
      <c r="N806" s="71"/>
      <c r="O806" s="78"/>
      <c r="P806" s="78"/>
      <c r="Q806" s="72"/>
      <c r="R806" s="68" t="str">
        <f t="shared" si="24"/>
        <v/>
      </c>
      <c r="S806" s="62" t="str">
        <f t="shared" si="25"/>
        <v/>
      </c>
    </row>
    <row r="807" spans="2:19" ht="21" customHeight="1">
      <c r="B807" s="78"/>
      <c r="C807" s="71"/>
      <c r="D807" s="71"/>
      <c r="E807" s="78"/>
      <c r="F807" s="71"/>
      <c r="G807" s="71"/>
      <c r="H807" s="78"/>
      <c r="I807" s="71"/>
      <c r="J807" s="71"/>
      <c r="K807" s="78"/>
      <c r="L807" s="71"/>
      <c r="M807" s="71"/>
      <c r="N807" s="71"/>
      <c r="O807" s="78"/>
      <c r="P807" s="78"/>
      <c r="Q807" s="72"/>
      <c r="R807" s="68" t="str">
        <f t="shared" si="24"/>
        <v/>
      </c>
      <c r="S807" s="62" t="str">
        <f t="shared" si="25"/>
        <v/>
      </c>
    </row>
    <row r="808" spans="2:19" ht="21" customHeight="1">
      <c r="B808" s="78"/>
      <c r="C808" s="71"/>
      <c r="D808" s="71"/>
      <c r="E808" s="78"/>
      <c r="F808" s="71"/>
      <c r="G808" s="71"/>
      <c r="H808" s="78"/>
      <c r="I808" s="71"/>
      <c r="J808" s="71"/>
      <c r="K808" s="78"/>
      <c r="L808" s="71"/>
      <c r="M808" s="71"/>
      <c r="N808" s="71"/>
      <c r="O808" s="78"/>
      <c r="P808" s="78"/>
      <c r="Q808" s="72"/>
      <c r="R808" s="68" t="str">
        <f t="shared" si="24"/>
        <v/>
      </c>
      <c r="S808" s="62" t="str">
        <f t="shared" si="25"/>
        <v/>
      </c>
    </row>
    <row r="809" spans="2:19" ht="21" customHeight="1">
      <c r="B809" s="78"/>
      <c r="C809" s="71"/>
      <c r="D809" s="71"/>
      <c r="E809" s="78"/>
      <c r="F809" s="71"/>
      <c r="G809" s="71"/>
      <c r="H809" s="78"/>
      <c r="I809" s="71"/>
      <c r="J809" s="71"/>
      <c r="K809" s="78"/>
      <c r="L809" s="71"/>
      <c r="M809" s="71"/>
      <c r="N809" s="71"/>
      <c r="O809" s="78"/>
      <c r="P809" s="78"/>
      <c r="Q809" s="72"/>
      <c r="R809" s="68" t="str">
        <f t="shared" si="24"/>
        <v/>
      </c>
      <c r="S809" s="62" t="str">
        <f t="shared" si="25"/>
        <v/>
      </c>
    </row>
    <row r="810" spans="2:19" ht="21" customHeight="1">
      <c r="B810" s="78"/>
      <c r="C810" s="71"/>
      <c r="D810" s="71"/>
      <c r="E810" s="78"/>
      <c r="F810" s="71"/>
      <c r="G810" s="71"/>
      <c r="H810" s="78"/>
      <c r="I810" s="71"/>
      <c r="J810" s="71"/>
      <c r="K810" s="78"/>
      <c r="L810" s="71"/>
      <c r="M810" s="71"/>
      <c r="N810" s="71"/>
      <c r="O810" s="78"/>
      <c r="P810" s="78"/>
      <c r="Q810" s="72"/>
      <c r="R810" s="68" t="str">
        <f t="shared" si="24"/>
        <v/>
      </c>
      <c r="S810" s="62" t="str">
        <f t="shared" si="25"/>
        <v/>
      </c>
    </row>
    <row r="811" spans="2:19" ht="21" customHeight="1">
      <c r="B811" s="78"/>
      <c r="C811" s="71"/>
      <c r="D811" s="71"/>
      <c r="E811" s="78"/>
      <c r="F811" s="71"/>
      <c r="G811" s="71"/>
      <c r="H811" s="78"/>
      <c r="I811" s="71"/>
      <c r="J811" s="71"/>
      <c r="K811" s="78"/>
      <c r="L811" s="71"/>
      <c r="M811" s="71"/>
      <c r="N811" s="71"/>
      <c r="O811" s="78"/>
      <c r="P811" s="78"/>
      <c r="Q811" s="72"/>
      <c r="R811" s="68" t="str">
        <f t="shared" si="24"/>
        <v/>
      </c>
      <c r="S811" s="62" t="str">
        <f t="shared" si="25"/>
        <v/>
      </c>
    </row>
    <row r="812" spans="2:19" ht="21" customHeight="1">
      <c r="B812" s="78"/>
      <c r="C812" s="71"/>
      <c r="D812" s="71"/>
      <c r="E812" s="78"/>
      <c r="F812" s="71"/>
      <c r="G812" s="71"/>
      <c r="H812" s="78"/>
      <c r="I812" s="71"/>
      <c r="J812" s="71"/>
      <c r="K812" s="78"/>
      <c r="L812" s="71"/>
      <c r="M812" s="71"/>
      <c r="N812" s="71"/>
      <c r="O812" s="78"/>
      <c r="P812" s="78"/>
      <c r="Q812" s="72"/>
      <c r="R812" s="68" t="str">
        <f t="shared" si="24"/>
        <v/>
      </c>
      <c r="S812" s="62" t="str">
        <f t="shared" si="25"/>
        <v/>
      </c>
    </row>
    <row r="813" spans="2:19" ht="21" customHeight="1">
      <c r="B813" s="78"/>
      <c r="C813" s="71"/>
      <c r="D813" s="71"/>
      <c r="E813" s="78"/>
      <c r="F813" s="71"/>
      <c r="G813" s="71"/>
      <c r="H813" s="78"/>
      <c r="I813" s="71"/>
      <c r="J813" s="71"/>
      <c r="K813" s="78"/>
      <c r="L813" s="71"/>
      <c r="M813" s="71"/>
      <c r="N813" s="71"/>
      <c r="O813" s="78"/>
      <c r="P813" s="78"/>
      <c r="Q813" s="72"/>
      <c r="R813" s="68" t="str">
        <f t="shared" si="24"/>
        <v/>
      </c>
      <c r="S813" s="62" t="str">
        <f t="shared" si="25"/>
        <v/>
      </c>
    </row>
    <row r="814" spans="2:19" ht="21" customHeight="1">
      <c r="B814" s="78"/>
      <c r="C814" s="71"/>
      <c r="D814" s="71"/>
      <c r="E814" s="78"/>
      <c r="F814" s="71"/>
      <c r="G814" s="71"/>
      <c r="H814" s="78"/>
      <c r="I814" s="71"/>
      <c r="J814" s="71"/>
      <c r="K814" s="78"/>
      <c r="L814" s="71"/>
      <c r="M814" s="71"/>
      <c r="N814" s="71"/>
      <c r="O814" s="78"/>
      <c r="P814" s="78"/>
      <c r="Q814" s="72"/>
      <c r="R814" s="68" t="str">
        <f t="shared" si="24"/>
        <v/>
      </c>
      <c r="S814" s="62" t="str">
        <f t="shared" si="25"/>
        <v/>
      </c>
    </row>
    <row r="815" spans="2:19" ht="21" customHeight="1">
      <c r="B815" s="78"/>
      <c r="C815" s="71"/>
      <c r="D815" s="71"/>
      <c r="E815" s="78"/>
      <c r="F815" s="71"/>
      <c r="G815" s="71"/>
      <c r="H815" s="78"/>
      <c r="I815" s="71"/>
      <c r="J815" s="71"/>
      <c r="K815" s="78"/>
      <c r="L815" s="71"/>
      <c r="M815" s="71"/>
      <c r="N815" s="71"/>
      <c r="O815" s="78"/>
      <c r="P815" s="78"/>
      <c r="Q815" s="72"/>
      <c r="R815" s="68" t="str">
        <f t="shared" si="24"/>
        <v/>
      </c>
      <c r="S815" s="62" t="str">
        <f t="shared" si="25"/>
        <v/>
      </c>
    </row>
    <row r="816" spans="2:19" ht="21" customHeight="1">
      <c r="B816" s="78"/>
      <c r="C816" s="71"/>
      <c r="D816" s="71"/>
      <c r="E816" s="78"/>
      <c r="F816" s="71"/>
      <c r="G816" s="71"/>
      <c r="H816" s="78"/>
      <c r="I816" s="71"/>
      <c r="J816" s="71"/>
      <c r="K816" s="78"/>
      <c r="L816" s="71"/>
      <c r="M816" s="71"/>
      <c r="N816" s="71"/>
      <c r="O816" s="78"/>
      <c r="P816" s="78"/>
      <c r="Q816" s="72"/>
      <c r="R816" s="68" t="str">
        <f t="shared" si="24"/>
        <v/>
      </c>
      <c r="S816" s="62" t="str">
        <f t="shared" si="25"/>
        <v/>
      </c>
    </row>
    <row r="817" spans="2:19" ht="21" customHeight="1">
      <c r="B817" s="78"/>
      <c r="C817" s="71"/>
      <c r="D817" s="71"/>
      <c r="E817" s="78"/>
      <c r="F817" s="71"/>
      <c r="G817" s="71"/>
      <c r="H817" s="78"/>
      <c r="I817" s="71"/>
      <c r="J817" s="71"/>
      <c r="K817" s="78"/>
      <c r="L817" s="71"/>
      <c r="M817" s="71"/>
      <c r="N817" s="71"/>
      <c r="O817" s="78"/>
      <c r="P817" s="78"/>
      <c r="Q817" s="72"/>
      <c r="R817" s="68" t="str">
        <f t="shared" si="24"/>
        <v/>
      </c>
      <c r="S817" s="62" t="str">
        <f t="shared" si="25"/>
        <v/>
      </c>
    </row>
    <row r="818" spans="2:19" ht="21" customHeight="1">
      <c r="B818" s="78"/>
      <c r="C818" s="71"/>
      <c r="D818" s="71"/>
      <c r="E818" s="78"/>
      <c r="F818" s="71"/>
      <c r="G818" s="71"/>
      <c r="H818" s="78"/>
      <c r="I818" s="71"/>
      <c r="J818" s="71"/>
      <c r="K818" s="78"/>
      <c r="L818" s="71"/>
      <c r="M818" s="71"/>
      <c r="N818" s="71"/>
      <c r="O818" s="78"/>
      <c r="P818" s="78"/>
      <c r="Q818" s="72"/>
      <c r="R818" s="68" t="str">
        <f t="shared" si="24"/>
        <v/>
      </c>
      <c r="S818" s="62" t="str">
        <f t="shared" si="25"/>
        <v/>
      </c>
    </row>
    <row r="819" spans="2:19" ht="21" customHeight="1">
      <c r="B819" s="78"/>
      <c r="C819" s="71"/>
      <c r="D819" s="71"/>
      <c r="E819" s="78"/>
      <c r="F819" s="71"/>
      <c r="G819" s="71"/>
      <c r="H819" s="78"/>
      <c r="I819" s="71"/>
      <c r="J819" s="71"/>
      <c r="K819" s="78"/>
      <c r="L819" s="71"/>
      <c r="M819" s="71"/>
      <c r="N819" s="71"/>
      <c r="O819" s="78"/>
      <c r="P819" s="78"/>
      <c r="Q819" s="72"/>
      <c r="R819" s="68" t="str">
        <f t="shared" si="24"/>
        <v/>
      </c>
      <c r="S819" s="62" t="str">
        <f t="shared" si="25"/>
        <v/>
      </c>
    </row>
    <row r="820" spans="2:19" ht="21" customHeight="1">
      <c r="B820" s="78"/>
      <c r="C820" s="71"/>
      <c r="D820" s="71"/>
      <c r="E820" s="78"/>
      <c r="F820" s="71"/>
      <c r="G820" s="71"/>
      <c r="H820" s="78"/>
      <c r="I820" s="71"/>
      <c r="J820" s="71"/>
      <c r="K820" s="78"/>
      <c r="L820" s="71"/>
      <c r="M820" s="71"/>
      <c r="N820" s="71"/>
      <c r="O820" s="78"/>
      <c r="P820" s="78"/>
      <c r="Q820" s="72"/>
      <c r="R820" s="68" t="str">
        <f t="shared" si="24"/>
        <v/>
      </c>
      <c r="S820" s="62" t="str">
        <f t="shared" si="25"/>
        <v/>
      </c>
    </row>
    <row r="821" spans="2:19" ht="21" customHeight="1">
      <c r="B821" s="78"/>
      <c r="C821" s="71"/>
      <c r="D821" s="71"/>
      <c r="E821" s="78"/>
      <c r="F821" s="71"/>
      <c r="G821" s="71"/>
      <c r="H821" s="78"/>
      <c r="I821" s="71"/>
      <c r="J821" s="71"/>
      <c r="K821" s="78"/>
      <c r="L821" s="71"/>
      <c r="M821" s="71"/>
      <c r="N821" s="71"/>
      <c r="O821" s="78"/>
      <c r="P821" s="78"/>
      <c r="Q821" s="72"/>
      <c r="R821" s="68" t="str">
        <f t="shared" si="24"/>
        <v/>
      </c>
      <c r="S821" s="62" t="str">
        <f t="shared" si="25"/>
        <v/>
      </c>
    </row>
    <row r="822" spans="2:19" ht="21" customHeight="1">
      <c r="B822" s="78"/>
      <c r="C822" s="71"/>
      <c r="D822" s="71"/>
      <c r="E822" s="78"/>
      <c r="F822" s="71"/>
      <c r="G822" s="71"/>
      <c r="H822" s="78"/>
      <c r="I822" s="71"/>
      <c r="J822" s="71"/>
      <c r="K822" s="78"/>
      <c r="L822" s="71"/>
      <c r="M822" s="71"/>
      <c r="N822" s="71"/>
      <c r="O822" s="78"/>
      <c r="P822" s="78"/>
      <c r="Q822" s="72"/>
      <c r="R822" s="68" t="str">
        <f t="shared" si="24"/>
        <v/>
      </c>
      <c r="S822" s="62" t="str">
        <f t="shared" si="25"/>
        <v/>
      </c>
    </row>
    <row r="823" spans="2:19" ht="21" customHeight="1">
      <c r="B823" s="78"/>
      <c r="C823" s="71"/>
      <c r="D823" s="71"/>
      <c r="E823" s="78"/>
      <c r="F823" s="71"/>
      <c r="G823" s="71"/>
      <c r="H823" s="78"/>
      <c r="I823" s="71"/>
      <c r="J823" s="71"/>
      <c r="K823" s="78"/>
      <c r="L823" s="71"/>
      <c r="M823" s="71"/>
      <c r="N823" s="71"/>
      <c r="O823" s="78"/>
      <c r="P823" s="78"/>
      <c r="Q823" s="72"/>
      <c r="R823" s="68" t="str">
        <f t="shared" si="24"/>
        <v/>
      </c>
      <c r="S823" s="62" t="str">
        <f t="shared" si="25"/>
        <v/>
      </c>
    </row>
    <row r="824" spans="2:19" ht="21" customHeight="1">
      <c r="B824" s="78"/>
      <c r="C824" s="71"/>
      <c r="D824" s="71"/>
      <c r="E824" s="78"/>
      <c r="F824" s="71"/>
      <c r="G824" s="71"/>
      <c r="H824" s="78"/>
      <c r="I824" s="71"/>
      <c r="J824" s="71"/>
      <c r="K824" s="78"/>
      <c r="L824" s="71"/>
      <c r="M824" s="71"/>
      <c r="N824" s="71"/>
      <c r="O824" s="78"/>
      <c r="P824" s="78"/>
      <c r="Q824" s="72"/>
      <c r="R824" s="68" t="str">
        <f t="shared" si="24"/>
        <v/>
      </c>
      <c r="S824" s="62" t="str">
        <f t="shared" si="25"/>
        <v/>
      </c>
    </row>
    <row r="825" spans="2:19" ht="21" customHeight="1">
      <c r="B825" s="78"/>
      <c r="C825" s="71"/>
      <c r="D825" s="71"/>
      <c r="E825" s="78"/>
      <c r="F825" s="71"/>
      <c r="G825" s="71"/>
      <c r="H825" s="78"/>
      <c r="I825" s="71"/>
      <c r="J825" s="71"/>
      <c r="K825" s="78"/>
      <c r="L825" s="71"/>
      <c r="M825" s="71"/>
      <c r="N825" s="71"/>
      <c r="O825" s="78"/>
      <c r="P825" s="78"/>
      <c r="Q825" s="72"/>
      <c r="R825" s="68" t="str">
        <f t="shared" si="24"/>
        <v/>
      </c>
      <c r="S825" s="62" t="str">
        <f t="shared" si="25"/>
        <v/>
      </c>
    </row>
    <row r="826" spans="2:19" ht="21" customHeight="1">
      <c r="B826" s="78"/>
      <c r="C826" s="71"/>
      <c r="D826" s="71"/>
      <c r="E826" s="78"/>
      <c r="F826" s="71"/>
      <c r="G826" s="71"/>
      <c r="H826" s="78"/>
      <c r="I826" s="71"/>
      <c r="J826" s="71"/>
      <c r="K826" s="78"/>
      <c r="L826" s="71"/>
      <c r="M826" s="71"/>
      <c r="N826" s="71"/>
      <c r="O826" s="78"/>
      <c r="P826" s="78"/>
      <c r="Q826" s="72"/>
      <c r="R826" s="68" t="str">
        <f t="shared" si="24"/>
        <v/>
      </c>
      <c r="S826" s="62" t="str">
        <f t="shared" si="25"/>
        <v/>
      </c>
    </row>
    <row r="827" spans="2:19" ht="21" customHeight="1">
      <c r="B827" s="78"/>
      <c r="C827" s="71"/>
      <c r="D827" s="71"/>
      <c r="E827" s="78"/>
      <c r="F827" s="71"/>
      <c r="G827" s="71"/>
      <c r="H827" s="78"/>
      <c r="I827" s="71"/>
      <c r="J827" s="71"/>
      <c r="K827" s="78"/>
      <c r="L827" s="71"/>
      <c r="M827" s="71"/>
      <c r="N827" s="71"/>
      <c r="O827" s="78"/>
      <c r="P827" s="78"/>
      <c r="Q827" s="72"/>
      <c r="R827" s="68" t="str">
        <f t="shared" si="24"/>
        <v/>
      </c>
      <c r="S827" s="62" t="str">
        <f t="shared" si="25"/>
        <v/>
      </c>
    </row>
    <row r="828" spans="2:19" ht="21" customHeight="1">
      <c r="B828" s="78"/>
      <c r="C828" s="71"/>
      <c r="D828" s="71"/>
      <c r="E828" s="78"/>
      <c r="F828" s="71"/>
      <c r="G828" s="71"/>
      <c r="H828" s="78"/>
      <c r="I828" s="71"/>
      <c r="J828" s="71"/>
      <c r="K828" s="78"/>
      <c r="L828" s="71"/>
      <c r="M828" s="71"/>
      <c r="N828" s="71"/>
      <c r="O828" s="78"/>
      <c r="P828" s="78"/>
      <c r="Q828" s="72"/>
      <c r="R828" s="68" t="str">
        <f t="shared" si="24"/>
        <v/>
      </c>
      <c r="S828" s="62" t="str">
        <f t="shared" si="25"/>
        <v/>
      </c>
    </row>
    <row r="829" spans="2:19" ht="21" customHeight="1">
      <c r="B829" s="78"/>
      <c r="C829" s="71"/>
      <c r="D829" s="71"/>
      <c r="E829" s="78"/>
      <c r="F829" s="71"/>
      <c r="G829" s="71"/>
      <c r="H829" s="78"/>
      <c r="I829" s="71"/>
      <c r="J829" s="71"/>
      <c r="K829" s="78"/>
      <c r="L829" s="71"/>
      <c r="M829" s="71"/>
      <c r="N829" s="71"/>
      <c r="O829" s="78"/>
      <c r="P829" s="78"/>
      <c r="Q829" s="72"/>
      <c r="R829" s="68" t="str">
        <f t="shared" si="24"/>
        <v/>
      </c>
      <c r="S829" s="62" t="str">
        <f t="shared" si="25"/>
        <v/>
      </c>
    </row>
    <row r="830" spans="2:19" ht="21" customHeight="1">
      <c r="B830" s="78"/>
      <c r="C830" s="71"/>
      <c r="D830" s="71"/>
      <c r="E830" s="78"/>
      <c r="F830" s="71"/>
      <c r="G830" s="71"/>
      <c r="H830" s="78"/>
      <c r="I830" s="71"/>
      <c r="J830" s="71"/>
      <c r="K830" s="78"/>
      <c r="L830" s="71"/>
      <c r="M830" s="71"/>
      <c r="N830" s="71"/>
      <c r="O830" s="78"/>
      <c r="P830" s="78"/>
      <c r="Q830" s="72"/>
      <c r="R830" s="68" t="str">
        <f t="shared" si="24"/>
        <v/>
      </c>
      <c r="S830" s="62" t="str">
        <f t="shared" si="25"/>
        <v/>
      </c>
    </row>
    <row r="831" spans="2:19" ht="21" customHeight="1">
      <c r="B831" s="78"/>
      <c r="C831" s="71"/>
      <c r="D831" s="71"/>
      <c r="E831" s="78"/>
      <c r="F831" s="71"/>
      <c r="G831" s="71"/>
      <c r="H831" s="78"/>
      <c r="I831" s="71"/>
      <c r="J831" s="71"/>
      <c r="K831" s="78"/>
      <c r="L831" s="71"/>
      <c r="M831" s="71"/>
      <c r="N831" s="71"/>
      <c r="O831" s="78"/>
      <c r="P831" s="78"/>
      <c r="Q831" s="72"/>
      <c r="R831" s="68" t="str">
        <f t="shared" si="24"/>
        <v/>
      </c>
      <c r="S831" s="62" t="str">
        <f t="shared" si="25"/>
        <v/>
      </c>
    </row>
    <row r="832" spans="2:19" ht="21" customHeight="1">
      <c r="B832" s="78"/>
      <c r="C832" s="71"/>
      <c r="D832" s="71"/>
      <c r="E832" s="78"/>
      <c r="F832" s="71"/>
      <c r="G832" s="71"/>
      <c r="H832" s="78"/>
      <c r="I832" s="71"/>
      <c r="J832" s="71"/>
      <c r="K832" s="78"/>
      <c r="L832" s="71"/>
      <c r="M832" s="71"/>
      <c r="N832" s="71"/>
      <c r="O832" s="78"/>
      <c r="P832" s="78"/>
      <c r="Q832" s="72"/>
      <c r="R832" s="68" t="str">
        <f t="shared" si="24"/>
        <v/>
      </c>
      <c r="S832" s="62" t="str">
        <f t="shared" si="25"/>
        <v/>
      </c>
    </row>
    <row r="833" spans="2:19" ht="21" customHeight="1">
      <c r="B833" s="78"/>
      <c r="C833" s="71"/>
      <c r="D833" s="71"/>
      <c r="E833" s="78"/>
      <c r="F833" s="71"/>
      <c r="G833" s="71"/>
      <c r="H833" s="78"/>
      <c r="I833" s="71"/>
      <c r="J833" s="71"/>
      <c r="K833" s="78"/>
      <c r="L833" s="71"/>
      <c r="M833" s="71"/>
      <c r="N833" s="71"/>
      <c r="O833" s="78"/>
      <c r="P833" s="78"/>
      <c r="Q833" s="72"/>
      <c r="R833" s="68" t="str">
        <f t="shared" si="24"/>
        <v/>
      </c>
      <c r="S833" s="62" t="str">
        <f t="shared" si="25"/>
        <v/>
      </c>
    </row>
    <row r="834" spans="2:19" ht="21" customHeight="1">
      <c r="B834" s="78"/>
      <c r="C834" s="71"/>
      <c r="D834" s="71"/>
      <c r="E834" s="78"/>
      <c r="F834" s="71"/>
      <c r="G834" s="71"/>
      <c r="H834" s="78"/>
      <c r="I834" s="71"/>
      <c r="J834" s="71"/>
      <c r="K834" s="78"/>
      <c r="L834" s="71"/>
      <c r="M834" s="71"/>
      <c r="N834" s="71"/>
      <c r="O834" s="78"/>
      <c r="P834" s="78"/>
      <c r="Q834" s="72"/>
      <c r="R834" s="68" t="str">
        <f t="shared" si="24"/>
        <v/>
      </c>
      <c r="S834" s="62" t="str">
        <f t="shared" si="25"/>
        <v/>
      </c>
    </row>
    <row r="835" spans="2:19" ht="21" customHeight="1">
      <c r="B835" s="78"/>
      <c r="C835" s="71"/>
      <c r="D835" s="71"/>
      <c r="E835" s="78"/>
      <c r="F835" s="71"/>
      <c r="G835" s="71"/>
      <c r="H835" s="78"/>
      <c r="I835" s="71"/>
      <c r="J835" s="71"/>
      <c r="K835" s="78"/>
      <c r="L835" s="71"/>
      <c r="M835" s="71"/>
      <c r="N835" s="71"/>
      <c r="O835" s="78"/>
      <c r="P835" s="78"/>
      <c r="Q835" s="72"/>
      <c r="R835" s="68" t="str">
        <f t="shared" si="24"/>
        <v/>
      </c>
      <c r="S835" s="62" t="str">
        <f t="shared" si="25"/>
        <v/>
      </c>
    </row>
    <row r="836" spans="2:19" ht="21" customHeight="1">
      <c r="B836" s="78"/>
      <c r="C836" s="71"/>
      <c r="D836" s="71"/>
      <c r="E836" s="78"/>
      <c r="F836" s="71"/>
      <c r="G836" s="71"/>
      <c r="H836" s="78"/>
      <c r="I836" s="71"/>
      <c r="J836" s="71"/>
      <c r="K836" s="78"/>
      <c r="L836" s="71"/>
      <c r="M836" s="71"/>
      <c r="N836" s="71"/>
      <c r="O836" s="78"/>
      <c r="P836" s="78"/>
      <c r="Q836" s="72"/>
      <c r="R836" s="68" t="str">
        <f t="shared" si="24"/>
        <v/>
      </c>
      <c r="S836" s="62" t="str">
        <f t="shared" si="25"/>
        <v/>
      </c>
    </row>
    <row r="837" spans="2:19" ht="21" customHeight="1">
      <c r="B837" s="78"/>
      <c r="C837" s="71"/>
      <c r="D837" s="71"/>
      <c r="E837" s="78"/>
      <c r="F837" s="71"/>
      <c r="G837" s="71"/>
      <c r="H837" s="78"/>
      <c r="I837" s="71"/>
      <c r="J837" s="71"/>
      <c r="K837" s="78"/>
      <c r="L837" s="71"/>
      <c r="M837" s="71"/>
      <c r="N837" s="71"/>
      <c r="O837" s="78"/>
      <c r="P837" s="78"/>
      <c r="Q837" s="72"/>
      <c r="R837" s="68" t="str">
        <f t="shared" si="24"/>
        <v/>
      </c>
      <c r="S837" s="62" t="str">
        <f t="shared" si="25"/>
        <v/>
      </c>
    </row>
    <row r="838" spans="2:19" ht="21" customHeight="1">
      <c r="B838" s="78"/>
      <c r="C838" s="71"/>
      <c r="D838" s="71"/>
      <c r="E838" s="78"/>
      <c r="F838" s="71"/>
      <c r="G838" s="71"/>
      <c r="H838" s="78"/>
      <c r="I838" s="71"/>
      <c r="J838" s="71"/>
      <c r="K838" s="78"/>
      <c r="L838" s="71"/>
      <c r="M838" s="71"/>
      <c r="N838" s="71"/>
      <c r="O838" s="78"/>
      <c r="P838" s="78"/>
      <c r="Q838" s="72"/>
      <c r="R838" s="68" t="str">
        <f t="shared" si="24"/>
        <v/>
      </c>
      <c r="S838" s="62" t="str">
        <f t="shared" si="25"/>
        <v/>
      </c>
    </row>
    <row r="839" spans="2:19" ht="21" customHeight="1">
      <c r="B839" s="78"/>
      <c r="C839" s="71"/>
      <c r="D839" s="71"/>
      <c r="E839" s="78"/>
      <c r="F839" s="71"/>
      <c r="G839" s="71"/>
      <c r="H839" s="78"/>
      <c r="I839" s="71"/>
      <c r="J839" s="71"/>
      <c r="K839" s="78"/>
      <c r="L839" s="71"/>
      <c r="M839" s="71"/>
      <c r="N839" s="71"/>
      <c r="O839" s="78"/>
      <c r="P839" s="78"/>
      <c r="Q839" s="72"/>
      <c r="R839" s="68" t="str">
        <f t="shared" si="24"/>
        <v/>
      </c>
      <c r="S839" s="62" t="str">
        <f t="shared" si="25"/>
        <v/>
      </c>
    </row>
    <row r="840" spans="2:19" ht="21" customHeight="1">
      <c r="B840" s="78"/>
      <c r="C840" s="71"/>
      <c r="D840" s="71"/>
      <c r="E840" s="78"/>
      <c r="F840" s="71"/>
      <c r="G840" s="71"/>
      <c r="H840" s="78"/>
      <c r="I840" s="71"/>
      <c r="J840" s="71"/>
      <c r="K840" s="78"/>
      <c r="L840" s="71"/>
      <c r="M840" s="71"/>
      <c r="N840" s="71"/>
      <c r="O840" s="78"/>
      <c r="P840" s="78"/>
      <c r="Q840" s="72"/>
      <c r="R840" s="68" t="str">
        <f t="shared" si="24"/>
        <v/>
      </c>
      <c r="S840" s="62" t="str">
        <f t="shared" si="25"/>
        <v/>
      </c>
    </row>
    <row r="841" spans="2:19" ht="21" customHeight="1">
      <c r="B841" s="78"/>
      <c r="C841" s="71"/>
      <c r="D841" s="71"/>
      <c r="E841" s="78"/>
      <c r="F841" s="71"/>
      <c r="G841" s="71"/>
      <c r="H841" s="78"/>
      <c r="I841" s="71"/>
      <c r="J841" s="71"/>
      <c r="K841" s="78"/>
      <c r="L841" s="71"/>
      <c r="M841" s="71"/>
      <c r="N841" s="71"/>
      <c r="O841" s="78"/>
      <c r="P841" s="78"/>
      <c r="Q841" s="72"/>
      <c r="R841" s="68" t="str">
        <f t="shared" si="24"/>
        <v/>
      </c>
      <c r="S841" s="62" t="str">
        <f t="shared" si="25"/>
        <v/>
      </c>
    </row>
    <row r="842" spans="2:19" ht="21" customHeight="1">
      <c r="B842" s="78"/>
      <c r="C842" s="71"/>
      <c r="D842" s="71"/>
      <c r="E842" s="78"/>
      <c r="F842" s="71"/>
      <c r="G842" s="71"/>
      <c r="H842" s="78"/>
      <c r="I842" s="71"/>
      <c r="J842" s="71"/>
      <c r="K842" s="78"/>
      <c r="L842" s="71"/>
      <c r="M842" s="71"/>
      <c r="N842" s="71"/>
      <c r="O842" s="78"/>
      <c r="P842" s="78"/>
      <c r="Q842" s="72"/>
      <c r="R842" s="68" t="str">
        <f t="shared" si="24"/>
        <v/>
      </c>
      <c r="S842" s="62" t="str">
        <f t="shared" si="25"/>
        <v/>
      </c>
    </row>
    <row r="843" spans="2:19" ht="21" customHeight="1">
      <c r="B843" s="78"/>
      <c r="C843" s="71"/>
      <c r="D843" s="71"/>
      <c r="E843" s="78"/>
      <c r="F843" s="71"/>
      <c r="G843" s="71"/>
      <c r="H843" s="78"/>
      <c r="I843" s="71"/>
      <c r="J843" s="71"/>
      <c r="K843" s="78"/>
      <c r="L843" s="71"/>
      <c r="M843" s="71"/>
      <c r="N843" s="71"/>
      <c r="O843" s="78"/>
      <c r="P843" s="78"/>
      <c r="Q843" s="72"/>
      <c r="R843" s="68" t="str">
        <f t="shared" si="24"/>
        <v/>
      </c>
      <c r="S843" s="62" t="str">
        <f t="shared" si="25"/>
        <v/>
      </c>
    </row>
    <row r="844" spans="2:19" ht="21" customHeight="1">
      <c r="B844" s="78"/>
      <c r="C844" s="71"/>
      <c r="D844" s="71"/>
      <c r="E844" s="78"/>
      <c r="F844" s="71"/>
      <c r="G844" s="71"/>
      <c r="H844" s="78"/>
      <c r="I844" s="71"/>
      <c r="J844" s="71"/>
      <c r="K844" s="78"/>
      <c r="L844" s="71"/>
      <c r="M844" s="71"/>
      <c r="N844" s="71"/>
      <c r="O844" s="78"/>
      <c r="P844" s="78"/>
      <c r="Q844" s="72"/>
      <c r="R844" s="68" t="str">
        <f t="shared" si="24"/>
        <v/>
      </c>
      <c r="S844" s="62" t="str">
        <f t="shared" si="25"/>
        <v/>
      </c>
    </row>
    <row r="845" spans="2:19" ht="21" customHeight="1">
      <c r="B845" s="78"/>
      <c r="C845" s="71"/>
      <c r="D845" s="71"/>
      <c r="E845" s="78"/>
      <c r="F845" s="71"/>
      <c r="G845" s="71"/>
      <c r="H845" s="78"/>
      <c r="I845" s="71"/>
      <c r="J845" s="71"/>
      <c r="K845" s="78"/>
      <c r="L845" s="71"/>
      <c r="M845" s="71"/>
      <c r="N845" s="71"/>
      <c r="O845" s="78"/>
      <c r="P845" s="78"/>
      <c r="Q845" s="72"/>
      <c r="R845" s="68" t="str">
        <f t="shared" ref="R845:R908" si="26">IF(S845&lt;&gt;"","Erreur","")</f>
        <v/>
      </c>
      <c r="S845" s="62" t="str">
        <f t="shared" ref="S845:S908" si="27">IF(AND(B845&lt;&gt;"",B844=""),"La ligne précédente ne doit pas être vide",IF(AND(B845&lt;&gt;"",OR(C845="",D845="",N845="")),"Veuillez compléter les informations d'identification du dérivé.",IF(AND(B845="",OR(C845&lt;&gt;"",D845&lt;&gt;"",N845&lt;&gt;"")),"Veuillez compléter les informations d'identification du dérivé en colonne C0010.",IF(AND(B845&lt;&gt;"",E845&lt;&gt;"",F845=""),"Veuillez compléter la colonne C0230 Type de code.",IF(AND(B845&lt;&gt;"",F845=""),"Veuillez sélectionner Total/NA dans la liste de la colonne C0230 si vous n'avez rien à déclarer.",IF(AND(B845&lt;&gt;"",H845&lt;&gt;"",I845=""),"Veuillez compléter la colonne C0260 Type de code.",IF(AND(B845&lt;&gt;"",I845=""),"Veuillez sélectionner Total/NA dans la liste de la colonne C0260 si vous n'avez rien à déclarer.","")))))))</f>
        <v/>
      </c>
    </row>
    <row r="846" spans="2:19" ht="21" customHeight="1">
      <c r="B846" s="78"/>
      <c r="C846" s="71"/>
      <c r="D846" s="71"/>
      <c r="E846" s="78"/>
      <c r="F846" s="71"/>
      <c r="G846" s="71"/>
      <c r="H846" s="78"/>
      <c r="I846" s="71"/>
      <c r="J846" s="71"/>
      <c r="K846" s="78"/>
      <c r="L846" s="71"/>
      <c r="M846" s="71"/>
      <c r="N846" s="71"/>
      <c r="O846" s="78"/>
      <c r="P846" s="78"/>
      <c r="Q846" s="72"/>
      <c r="R846" s="68" t="str">
        <f t="shared" si="26"/>
        <v/>
      </c>
      <c r="S846" s="62" t="str">
        <f t="shared" si="27"/>
        <v/>
      </c>
    </row>
    <row r="847" spans="2:19" ht="21" customHeight="1">
      <c r="B847" s="78"/>
      <c r="C847" s="71"/>
      <c r="D847" s="71"/>
      <c r="E847" s="78"/>
      <c r="F847" s="71"/>
      <c r="G847" s="71"/>
      <c r="H847" s="78"/>
      <c r="I847" s="71"/>
      <c r="J847" s="71"/>
      <c r="K847" s="78"/>
      <c r="L847" s="71"/>
      <c r="M847" s="71"/>
      <c r="N847" s="71"/>
      <c r="O847" s="78"/>
      <c r="P847" s="78"/>
      <c r="Q847" s="72"/>
      <c r="R847" s="68" t="str">
        <f t="shared" si="26"/>
        <v/>
      </c>
      <c r="S847" s="62" t="str">
        <f t="shared" si="27"/>
        <v/>
      </c>
    </row>
    <row r="848" spans="2:19" ht="21" customHeight="1">
      <c r="B848" s="78"/>
      <c r="C848" s="71"/>
      <c r="D848" s="71"/>
      <c r="E848" s="78"/>
      <c r="F848" s="71"/>
      <c r="G848" s="71"/>
      <c r="H848" s="78"/>
      <c r="I848" s="71"/>
      <c r="J848" s="71"/>
      <c r="K848" s="78"/>
      <c r="L848" s="71"/>
      <c r="M848" s="71"/>
      <c r="N848" s="71"/>
      <c r="O848" s="78"/>
      <c r="P848" s="78"/>
      <c r="Q848" s="72"/>
      <c r="R848" s="68" t="str">
        <f t="shared" si="26"/>
        <v/>
      </c>
      <c r="S848" s="62" t="str">
        <f t="shared" si="27"/>
        <v/>
      </c>
    </row>
    <row r="849" spans="2:19" ht="21" customHeight="1">
      <c r="B849" s="78"/>
      <c r="C849" s="71"/>
      <c r="D849" s="71"/>
      <c r="E849" s="78"/>
      <c r="F849" s="71"/>
      <c r="G849" s="71"/>
      <c r="H849" s="78"/>
      <c r="I849" s="71"/>
      <c r="J849" s="71"/>
      <c r="K849" s="78"/>
      <c r="L849" s="71"/>
      <c r="M849" s="71"/>
      <c r="N849" s="71"/>
      <c r="O849" s="78"/>
      <c r="P849" s="78"/>
      <c r="Q849" s="72"/>
      <c r="R849" s="68" t="str">
        <f t="shared" si="26"/>
        <v/>
      </c>
      <c r="S849" s="62" t="str">
        <f t="shared" si="27"/>
        <v/>
      </c>
    </row>
    <row r="850" spans="2:19" ht="21" customHeight="1">
      <c r="B850" s="78"/>
      <c r="C850" s="71"/>
      <c r="D850" s="71"/>
      <c r="E850" s="78"/>
      <c r="F850" s="71"/>
      <c r="G850" s="71"/>
      <c r="H850" s="78"/>
      <c r="I850" s="71"/>
      <c r="J850" s="71"/>
      <c r="K850" s="78"/>
      <c r="L850" s="71"/>
      <c r="M850" s="71"/>
      <c r="N850" s="71"/>
      <c r="O850" s="78"/>
      <c r="P850" s="78"/>
      <c r="Q850" s="72"/>
      <c r="R850" s="68" t="str">
        <f t="shared" si="26"/>
        <v/>
      </c>
      <c r="S850" s="62" t="str">
        <f t="shared" si="27"/>
        <v/>
      </c>
    </row>
    <row r="851" spans="2:19" ht="21" customHeight="1">
      <c r="B851" s="78"/>
      <c r="C851" s="71"/>
      <c r="D851" s="71"/>
      <c r="E851" s="78"/>
      <c r="F851" s="71"/>
      <c r="G851" s="71"/>
      <c r="H851" s="78"/>
      <c r="I851" s="71"/>
      <c r="J851" s="71"/>
      <c r="K851" s="78"/>
      <c r="L851" s="71"/>
      <c r="M851" s="71"/>
      <c r="N851" s="71"/>
      <c r="O851" s="78"/>
      <c r="P851" s="78"/>
      <c r="Q851" s="72"/>
      <c r="R851" s="68" t="str">
        <f t="shared" si="26"/>
        <v/>
      </c>
      <c r="S851" s="62" t="str">
        <f t="shared" si="27"/>
        <v/>
      </c>
    </row>
    <row r="852" spans="2:19" ht="21" customHeight="1">
      <c r="B852" s="78"/>
      <c r="C852" s="71"/>
      <c r="D852" s="71"/>
      <c r="E852" s="78"/>
      <c r="F852" s="71"/>
      <c r="G852" s="71"/>
      <c r="H852" s="78"/>
      <c r="I852" s="71"/>
      <c r="J852" s="71"/>
      <c r="K852" s="78"/>
      <c r="L852" s="71"/>
      <c r="M852" s="71"/>
      <c r="N852" s="71"/>
      <c r="O852" s="78"/>
      <c r="P852" s="78"/>
      <c r="Q852" s="72"/>
      <c r="R852" s="68" t="str">
        <f t="shared" si="26"/>
        <v/>
      </c>
      <c r="S852" s="62" t="str">
        <f t="shared" si="27"/>
        <v/>
      </c>
    </row>
    <row r="853" spans="2:19" ht="21" customHeight="1">
      <c r="B853" s="78"/>
      <c r="C853" s="71"/>
      <c r="D853" s="71"/>
      <c r="E853" s="78"/>
      <c r="F853" s="71"/>
      <c r="G853" s="71"/>
      <c r="H853" s="78"/>
      <c r="I853" s="71"/>
      <c r="J853" s="71"/>
      <c r="K853" s="78"/>
      <c r="L853" s="71"/>
      <c r="M853" s="71"/>
      <c r="N853" s="71"/>
      <c r="O853" s="78"/>
      <c r="P853" s="78"/>
      <c r="Q853" s="72"/>
      <c r="R853" s="68" t="str">
        <f t="shared" si="26"/>
        <v/>
      </c>
      <c r="S853" s="62" t="str">
        <f t="shared" si="27"/>
        <v/>
      </c>
    </row>
    <row r="854" spans="2:19" ht="21" customHeight="1">
      <c r="B854" s="78"/>
      <c r="C854" s="71"/>
      <c r="D854" s="71"/>
      <c r="E854" s="78"/>
      <c r="F854" s="71"/>
      <c r="G854" s="71"/>
      <c r="H854" s="78"/>
      <c r="I854" s="71"/>
      <c r="J854" s="71"/>
      <c r="K854" s="78"/>
      <c r="L854" s="71"/>
      <c r="M854" s="71"/>
      <c r="N854" s="71"/>
      <c r="O854" s="78"/>
      <c r="P854" s="78"/>
      <c r="Q854" s="72"/>
      <c r="R854" s="68" t="str">
        <f t="shared" si="26"/>
        <v/>
      </c>
      <c r="S854" s="62" t="str">
        <f t="shared" si="27"/>
        <v/>
      </c>
    </row>
    <row r="855" spans="2:19" ht="21" customHeight="1">
      <c r="B855" s="78"/>
      <c r="C855" s="71"/>
      <c r="D855" s="71"/>
      <c r="E855" s="78"/>
      <c r="F855" s="71"/>
      <c r="G855" s="71"/>
      <c r="H855" s="78"/>
      <c r="I855" s="71"/>
      <c r="J855" s="71"/>
      <c r="K855" s="78"/>
      <c r="L855" s="71"/>
      <c r="M855" s="71"/>
      <c r="N855" s="71"/>
      <c r="O855" s="78"/>
      <c r="P855" s="78"/>
      <c r="Q855" s="72"/>
      <c r="R855" s="68" t="str">
        <f t="shared" si="26"/>
        <v/>
      </c>
      <c r="S855" s="62" t="str">
        <f t="shared" si="27"/>
        <v/>
      </c>
    </row>
    <row r="856" spans="2:19" ht="21" customHeight="1">
      <c r="B856" s="78"/>
      <c r="C856" s="71"/>
      <c r="D856" s="71"/>
      <c r="E856" s="78"/>
      <c r="F856" s="71"/>
      <c r="G856" s="71"/>
      <c r="H856" s="78"/>
      <c r="I856" s="71"/>
      <c r="J856" s="71"/>
      <c r="K856" s="78"/>
      <c r="L856" s="71"/>
      <c r="M856" s="71"/>
      <c r="N856" s="71"/>
      <c r="O856" s="78"/>
      <c r="P856" s="78"/>
      <c r="Q856" s="72"/>
      <c r="R856" s="68" t="str">
        <f t="shared" si="26"/>
        <v/>
      </c>
      <c r="S856" s="62" t="str">
        <f t="shared" si="27"/>
        <v/>
      </c>
    </row>
    <row r="857" spans="2:19" ht="21" customHeight="1">
      <c r="B857" s="78"/>
      <c r="C857" s="71"/>
      <c r="D857" s="71"/>
      <c r="E857" s="78"/>
      <c r="F857" s="71"/>
      <c r="G857" s="71"/>
      <c r="H857" s="78"/>
      <c r="I857" s="71"/>
      <c r="J857" s="71"/>
      <c r="K857" s="78"/>
      <c r="L857" s="71"/>
      <c r="M857" s="71"/>
      <c r="N857" s="71"/>
      <c r="O857" s="78"/>
      <c r="P857" s="78"/>
      <c r="Q857" s="72"/>
      <c r="R857" s="68" t="str">
        <f t="shared" si="26"/>
        <v/>
      </c>
      <c r="S857" s="62" t="str">
        <f t="shared" si="27"/>
        <v/>
      </c>
    </row>
    <row r="858" spans="2:19" ht="21" customHeight="1">
      <c r="B858" s="78"/>
      <c r="C858" s="71"/>
      <c r="D858" s="71"/>
      <c r="E858" s="78"/>
      <c r="F858" s="71"/>
      <c r="G858" s="71"/>
      <c r="H858" s="78"/>
      <c r="I858" s="71"/>
      <c r="J858" s="71"/>
      <c r="K858" s="78"/>
      <c r="L858" s="71"/>
      <c r="M858" s="71"/>
      <c r="N858" s="71"/>
      <c r="O858" s="78"/>
      <c r="P858" s="78"/>
      <c r="Q858" s="72"/>
      <c r="R858" s="68" t="str">
        <f t="shared" si="26"/>
        <v/>
      </c>
      <c r="S858" s="62" t="str">
        <f t="shared" si="27"/>
        <v/>
      </c>
    </row>
    <row r="859" spans="2:19" ht="21" customHeight="1">
      <c r="B859" s="78"/>
      <c r="C859" s="71"/>
      <c r="D859" s="71"/>
      <c r="E859" s="78"/>
      <c r="F859" s="71"/>
      <c r="G859" s="71"/>
      <c r="H859" s="78"/>
      <c r="I859" s="71"/>
      <c r="J859" s="71"/>
      <c r="K859" s="78"/>
      <c r="L859" s="71"/>
      <c r="M859" s="71"/>
      <c r="N859" s="71"/>
      <c r="O859" s="78"/>
      <c r="P859" s="78"/>
      <c r="Q859" s="72"/>
      <c r="R859" s="68" t="str">
        <f t="shared" si="26"/>
        <v/>
      </c>
      <c r="S859" s="62" t="str">
        <f t="shared" si="27"/>
        <v/>
      </c>
    </row>
    <row r="860" spans="2:19" ht="21" customHeight="1">
      <c r="B860" s="78"/>
      <c r="C860" s="71"/>
      <c r="D860" s="71"/>
      <c r="E860" s="78"/>
      <c r="F860" s="71"/>
      <c r="G860" s="71"/>
      <c r="H860" s="78"/>
      <c r="I860" s="71"/>
      <c r="J860" s="71"/>
      <c r="K860" s="78"/>
      <c r="L860" s="71"/>
      <c r="M860" s="71"/>
      <c r="N860" s="71"/>
      <c r="O860" s="78"/>
      <c r="P860" s="78"/>
      <c r="Q860" s="72"/>
      <c r="R860" s="68" t="str">
        <f t="shared" si="26"/>
        <v/>
      </c>
      <c r="S860" s="62" t="str">
        <f t="shared" si="27"/>
        <v/>
      </c>
    </row>
    <row r="861" spans="2:19" ht="21" customHeight="1">
      <c r="B861" s="78"/>
      <c r="C861" s="71"/>
      <c r="D861" s="71"/>
      <c r="E861" s="78"/>
      <c r="F861" s="71"/>
      <c r="G861" s="71"/>
      <c r="H861" s="78"/>
      <c r="I861" s="71"/>
      <c r="J861" s="71"/>
      <c r="K861" s="78"/>
      <c r="L861" s="71"/>
      <c r="M861" s="71"/>
      <c r="N861" s="71"/>
      <c r="O861" s="78"/>
      <c r="P861" s="78"/>
      <c r="Q861" s="72"/>
      <c r="R861" s="68" t="str">
        <f t="shared" si="26"/>
        <v/>
      </c>
      <c r="S861" s="62" t="str">
        <f t="shared" si="27"/>
        <v/>
      </c>
    </row>
    <row r="862" spans="2:19" ht="21" customHeight="1">
      <c r="B862" s="78"/>
      <c r="C862" s="71"/>
      <c r="D862" s="71"/>
      <c r="E862" s="78"/>
      <c r="F862" s="71"/>
      <c r="G862" s="71"/>
      <c r="H862" s="78"/>
      <c r="I862" s="71"/>
      <c r="J862" s="71"/>
      <c r="K862" s="78"/>
      <c r="L862" s="71"/>
      <c r="M862" s="71"/>
      <c r="N862" s="71"/>
      <c r="O862" s="78"/>
      <c r="P862" s="78"/>
      <c r="Q862" s="72"/>
      <c r="R862" s="68" t="str">
        <f t="shared" si="26"/>
        <v/>
      </c>
      <c r="S862" s="62" t="str">
        <f t="shared" si="27"/>
        <v/>
      </c>
    </row>
    <row r="863" spans="2:19" ht="21" customHeight="1">
      <c r="B863" s="78"/>
      <c r="C863" s="71"/>
      <c r="D863" s="71"/>
      <c r="E863" s="78"/>
      <c r="F863" s="71"/>
      <c r="G863" s="71"/>
      <c r="H863" s="78"/>
      <c r="I863" s="71"/>
      <c r="J863" s="71"/>
      <c r="K863" s="78"/>
      <c r="L863" s="71"/>
      <c r="M863" s="71"/>
      <c r="N863" s="71"/>
      <c r="O863" s="78"/>
      <c r="P863" s="78"/>
      <c r="Q863" s="72"/>
      <c r="R863" s="68" t="str">
        <f t="shared" si="26"/>
        <v/>
      </c>
      <c r="S863" s="62" t="str">
        <f t="shared" si="27"/>
        <v/>
      </c>
    </row>
    <row r="864" spans="2:19" ht="21" customHeight="1">
      <c r="B864" s="78"/>
      <c r="C864" s="71"/>
      <c r="D864" s="71"/>
      <c r="E864" s="78"/>
      <c r="F864" s="71"/>
      <c r="G864" s="71"/>
      <c r="H864" s="78"/>
      <c r="I864" s="71"/>
      <c r="J864" s="71"/>
      <c r="K864" s="78"/>
      <c r="L864" s="71"/>
      <c r="M864" s="71"/>
      <c r="N864" s="71"/>
      <c r="O864" s="78"/>
      <c r="P864" s="78"/>
      <c r="Q864" s="72"/>
      <c r="R864" s="68" t="str">
        <f t="shared" si="26"/>
        <v/>
      </c>
      <c r="S864" s="62" t="str">
        <f t="shared" si="27"/>
        <v/>
      </c>
    </row>
    <row r="865" spans="2:19" ht="21" customHeight="1">
      <c r="B865" s="78"/>
      <c r="C865" s="71"/>
      <c r="D865" s="71"/>
      <c r="E865" s="78"/>
      <c r="F865" s="71"/>
      <c r="G865" s="71"/>
      <c r="H865" s="78"/>
      <c r="I865" s="71"/>
      <c r="J865" s="71"/>
      <c r="K865" s="78"/>
      <c r="L865" s="71"/>
      <c r="M865" s="71"/>
      <c r="N865" s="71"/>
      <c r="O865" s="78"/>
      <c r="P865" s="78"/>
      <c r="Q865" s="72"/>
      <c r="R865" s="68" t="str">
        <f t="shared" si="26"/>
        <v/>
      </c>
      <c r="S865" s="62" t="str">
        <f t="shared" si="27"/>
        <v/>
      </c>
    </row>
    <row r="866" spans="2:19" ht="21" customHeight="1">
      <c r="B866" s="78"/>
      <c r="C866" s="71"/>
      <c r="D866" s="71"/>
      <c r="E866" s="78"/>
      <c r="F866" s="71"/>
      <c r="G866" s="71"/>
      <c r="H866" s="78"/>
      <c r="I866" s="71"/>
      <c r="J866" s="71"/>
      <c r="K866" s="78"/>
      <c r="L866" s="71"/>
      <c r="M866" s="71"/>
      <c r="N866" s="71"/>
      <c r="O866" s="78"/>
      <c r="P866" s="78"/>
      <c r="Q866" s="72"/>
      <c r="R866" s="68" t="str">
        <f t="shared" si="26"/>
        <v/>
      </c>
      <c r="S866" s="62" t="str">
        <f t="shared" si="27"/>
        <v/>
      </c>
    </row>
    <row r="867" spans="2:19" ht="21" customHeight="1">
      <c r="B867" s="78"/>
      <c r="C867" s="71"/>
      <c r="D867" s="71"/>
      <c r="E867" s="78"/>
      <c r="F867" s="71"/>
      <c r="G867" s="71"/>
      <c r="H867" s="78"/>
      <c r="I867" s="71"/>
      <c r="J867" s="71"/>
      <c r="K867" s="78"/>
      <c r="L867" s="71"/>
      <c r="M867" s="71"/>
      <c r="N867" s="71"/>
      <c r="O867" s="78"/>
      <c r="P867" s="78"/>
      <c r="Q867" s="72"/>
      <c r="R867" s="68" t="str">
        <f t="shared" si="26"/>
        <v/>
      </c>
      <c r="S867" s="62" t="str">
        <f t="shared" si="27"/>
        <v/>
      </c>
    </row>
    <row r="868" spans="2:19" ht="21" customHeight="1">
      <c r="B868" s="78"/>
      <c r="C868" s="71"/>
      <c r="D868" s="71"/>
      <c r="E868" s="78"/>
      <c r="F868" s="71"/>
      <c r="G868" s="71"/>
      <c r="H868" s="78"/>
      <c r="I868" s="71"/>
      <c r="J868" s="71"/>
      <c r="K868" s="78"/>
      <c r="L868" s="71"/>
      <c r="M868" s="71"/>
      <c r="N868" s="71"/>
      <c r="O868" s="78"/>
      <c r="P868" s="78"/>
      <c r="Q868" s="72"/>
      <c r="R868" s="68" t="str">
        <f t="shared" si="26"/>
        <v/>
      </c>
      <c r="S868" s="62" t="str">
        <f t="shared" si="27"/>
        <v/>
      </c>
    </row>
    <row r="869" spans="2:19" ht="21" customHeight="1">
      <c r="B869" s="78"/>
      <c r="C869" s="71"/>
      <c r="D869" s="71"/>
      <c r="E869" s="78"/>
      <c r="F869" s="71"/>
      <c r="G869" s="71"/>
      <c r="H869" s="78"/>
      <c r="I869" s="71"/>
      <c r="J869" s="71"/>
      <c r="K869" s="78"/>
      <c r="L869" s="71"/>
      <c r="M869" s="71"/>
      <c r="N869" s="71"/>
      <c r="O869" s="78"/>
      <c r="P869" s="78"/>
      <c r="Q869" s="72"/>
      <c r="R869" s="68" t="str">
        <f t="shared" si="26"/>
        <v/>
      </c>
      <c r="S869" s="62" t="str">
        <f t="shared" si="27"/>
        <v/>
      </c>
    </row>
    <row r="870" spans="2:19" ht="21" customHeight="1">
      <c r="B870" s="78"/>
      <c r="C870" s="71"/>
      <c r="D870" s="71"/>
      <c r="E870" s="78"/>
      <c r="F870" s="71"/>
      <c r="G870" s="71"/>
      <c r="H870" s="78"/>
      <c r="I870" s="71"/>
      <c r="J870" s="71"/>
      <c r="K870" s="78"/>
      <c r="L870" s="71"/>
      <c r="M870" s="71"/>
      <c r="N870" s="71"/>
      <c r="O870" s="78"/>
      <c r="P870" s="78"/>
      <c r="Q870" s="72"/>
      <c r="R870" s="68" t="str">
        <f t="shared" si="26"/>
        <v/>
      </c>
      <c r="S870" s="62" t="str">
        <f t="shared" si="27"/>
        <v/>
      </c>
    </row>
    <row r="871" spans="2:19" ht="21" customHeight="1">
      <c r="B871" s="78"/>
      <c r="C871" s="71"/>
      <c r="D871" s="71"/>
      <c r="E871" s="78"/>
      <c r="F871" s="71"/>
      <c r="G871" s="71"/>
      <c r="H871" s="78"/>
      <c r="I871" s="71"/>
      <c r="J871" s="71"/>
      <c r="K871" s="78"/>
      <c r="L871" s="71"/>
      <c r="M871" s="71"/>
      <c r="N871" s="71"/>
      <c r="O871" s="78"/>
      <c r="P871" s="78"/>
      <c r="Q871" s="72"/>
      <c r="R871" s="68" t="str">
        <f t="shared" si="26"/>
        <v/>
      </c>
      <c r="S871" s="62" t="str">
        <f t="shared" si="27"/>
        <v/>
      </c>
    </row>
    <row r="872" spans="2:19" ht="21" customHeight="1">
      <c r="B872" s="78"/>
      <c r="C872" s="71"/>
      <c r="D872" s="71"/>
      <c r="E872" s="78"/>
      <c r="F872" s="71"/>
      <c r="G872" s="71"/>
      <c r="H872" s="78"/>
      <c r="I872" s="71"/>
      <c r="J872" s="71"/>
      <c r="K872" s="78"/>
      <c r="L872" s="71"/>
      <c r="M872" s="71"/>
      <c r="N872" s="71"/>
      <c r="O872" s="78"/>
      <c r="P872" s="78"/>
      <c r="Q872" s="72"/>
      <c r="R872" s="68" t="str">
        <f t="shared" si="26"/>
        <v/>
      </c>
      <c r="S872" s="62" t="str">
        <f t="shared" si="27"/>
        <v/>
      </c>
    </row>
    <row r="873" spans="2:19" ht="21" customHeight="1">
      <c r="B873" s="78"/>
      <c r="C873" s="71"/>
      <c r="D873" s="71"/>
      <c r="E873" s="78"/>
      <c r="F873" s="71"/>
      <c r="G873" s="71"/>
      <c r="H873" s="78"/>
      <c r="I873" s="71"/>
      <c r="J873" s="71"/>
      <c r="K873" s="78"/>
      <c r="L873" s="71"/>
      <c r="M873" s="71"/>
      <c r="N873" s="71"/>
      <c r="O873" s="78"/>
      <c r="P873" s="78"/>
      <c r="Q873" s="72"/>
      <c r="R873" s="68" t="str">
        <f t="shared" si="26"/>
        <v/>
      </c>
      <c r="S873" s="62" t="str">
        <f t="shared" si="27"/>
        <v/>
      </c>
    </row>
    <row r="874" spans="2:19" ht="21" customHeight="1">
      <c r="B874" s="78"/>
      <c r="C874" s="71"/>
      <c r="D874" s="71"/>
      <c r="E874" s="78"/>
      <c r="F874" s="71"/>
      <c r="G874" s="71"/>
      <c r="H874" s="78"/>
      <c r="I874" s="71"/>
      <c r="J874" s="71"/>
      <c r="K874" s="78"/>
      <c r="L874" s="71"/>
      <c r="M874" s="71"/>
      <c r="N874" s="71"/>
      <c r="O874" s="78"/>
      <c r="P874" s="78"/>
      <c r="Q874" s="72"/>
      <c r="R874" s="68" t="str">
        <f t="shared" si="26"/>
        <v/>
      </c>
      <c r="S874" s="62" t="str">
        <f t="shared" si="27"/>
        <v/>
      </c>
    </row>
    <row r="875" spans="2:19" ht="21" customHeight="1">
      <c r="B875" s="78"/>
      <c r="C875" s="71"/>
      <c r="D875" s="71"/>
      <c r="E875" s="78"/>
      <c r="F875" s="71"/>
      <c r="G875" s="71"/>
      <c r="H875" s="78"/>
      <c r="I875" s="71"/>
      <c r="J875" s="71"/>
      <c r="K875" s="78"/>
      <c r="L875" s="71"/>
      <c r="M875" s="71"/>
      <c r="N875" s="71"/>
      <c r="O875" s="78"/>
      <c r="P875" s="78"/>
      <c r="Q875" s="72"/>
      <c r="R875" s="68" t="str">
        <f t="shared" si="26"/>
        <v/>
      </c>
      <c r="S875" s="62" t="str">
        <f t="shared" si="27"/>
        <v/>
      </c>
    </row>
    <row r="876" spans="2:19" ht="21" customHeight="1">
      <c r="B876" s="78"/>
      <c r="C876" s="71"/>
      <c r="D876" s="71"/>
      <c r="E876" s="78"/>
      <c r="F876" s="71"/>
      <c r="G876" s="71"/>
      <c r="H876" s="78"/>
      <c r="I876" s="71"/>
      <c r="J876" s="71"/>
      <c r="K876" s="78"/>
      <c r="L876" s="71"/>
      <c r="M876" s="71"/>
      <c r="N876" s="71"/>
      <c r="O876" s="78"/>
      <c r="P876" s="78"/>
      <c r="Q876" s="72"/>
      <c r="R876" s="68" t="str">
        <f t="shared" si="26"/>
        <v/>
      </c>
      <c r="S876" s="62" t="str">
        <f t="shared" si="27"/>
        <v/>
      </c>
    </row>
    <row r="877" spans="2:19" ht="21" customHeight="1">
      <c r="B877" s="78"/>
      <c r="C877" s="71"/>
      <c r="D877" s="71"/>
      <c r="E877" s="78"/>
      <c r="F877" s="71"/>
      <c r="G877" s="71"/>
      <c r="H877" s="78"/>
      <c r="I877" s="71"/>
      <c r="J877" s="71"/>
      <c r="K877" s="78"/>
      <c r="L877" s="71"/>
      <c r="M877" s="71"/>
      <c r="N877" s="71"/>
      <c r="O877" s="78"/>
      <c r="P877" s="78"/>
      <c r="Q877" s="72"/>
      <c r="R877" s="68" t="str">
        <f t="shared" si="26"/>
        <v/>
      </c>
      <c r="S877" s="62" t="str">
        <f t="shared" si="27"/>
        <v/>
      </c>
    </row>
    <row r="878" spans="2:19" ht="21" customHeight="1">
      <c r="B878" s="78"/>
      <c r="C878" s="71"/>
      <c r="D878" s="71"/>
      <c r="E878" s="78"/>
      <c r="F878" s="71"/>
      <c r="G878" s="71"/>
      <c r="H878" s="78"/>
      <c r="I878" s="71"/>
      <c r="J878" s="71"/>
      <c r="K878" s="78"/>
      <c r="L878" s="71"/>
      <c r="M878" s="71"/>
      <c r="N878" s="71"/>
      <c r="O878" s="78"/>
      <c r="P878" s="78"/>
      <c r="Q878" s="72"/>
      <c r="R878" s="68" t="str">
        <f t="shared" si="26"/>
        <v/>
      </c>
      <c r="S878" s="62" t="str">
        <f t="shared" si="27"/>
        <v/>
      </c>
    </row>
    <row r="879" spans="2:19" ht="21" customHeight="1">
      <c r="B879" s="78"/>
      <c r="C879" s="71"/>
      <c r="D879" s="71"/>
      <c r="E879" s="78"/>
      <c r="F879" s="71"/>
      <c r="G879" s="71"/>
      <c r="H879" s="78"/>
      <c r="I879" s="71"/>
      <c r="J879" s="71"/>
      <c r="K879" s="78"/>
      <c r="L879" s="71"/>
      <c r="M879" s="71"/>
      <c r="N879" s="71"/>
      <c r="O879" s="78"/>
      <c r="P879" s="78"/>
      <c r="Q879" s="72"/>
      <c r="R879" s="68" t="str">
        <f t="shared" si="26"/>
        <v/>
      </c>
      <c r="S879" s="62" t="str">
        <f t="shared" si="27"/>
        <v/>
      </c>
    </row>
    <row r="880" spans="2:19" ht="21" customHeight="1">
      <c r="B880" s="78"/>
      <c r="C880" s="71"/>
      <c r="D880" s="71"/>
      <c r="E880" s="78"/>
      <c r="F880" s="71"/>
      <c r="G880" s="71"/>
      <c r="H880" s="78"/>
      <c r="I880" s="71"/>
      <c r="J880" s="71"/>
      <c r="K880" s="78"/>
      <c r="L880" s="71"/>
      <c r="M880" s="71"/>
      <c r="N880" s="71"/>
      <c r="O880" s="78"/>
      <c r="P880" s="78"/>
      <c r="Q880" s="72"/>
      <c r="R880" s="68" t="str">
        <f t="shared" si="26"/>
        <v/>
      </c>
      <c r="S880" s="62" t="str">
        <f t="shared" si="27"/>
        <v/>
      </c>
    </row>
    <row r="881" spans="2:19" ht="21" customHeight="1">
      <c r="B881" s="78"/>
      <c r="C881" s="71"/>
      <c r="D881" s="71"/>
      <c r="E881" s="78"/>
      <c r="F881" s="71"/>
      <c r="G881" s="71"/>
      <c r="H881" s="78"/>
      <c r="I881" s="71"/>
      <c r="J881" s="71"/>
      <c r="K881" s="78"/>
      <c r="L881" s="71"/>
      <c r="M881" s="71"/>
      <c r="N881" s="71"/>
      <c r="O881" s="78"/>
      <c r="P881" s="78"/>
      <c r="Q881" s="72"/>
      <c r="R881" s="68" t="str">
        <f t="shared" si="26"/>
        <v/>
      </c>
      <c r="S881" s="62" t="str">
        <f t="shared" si="27"/>
        <v/>
      </c>
    </row>
    <row r="882" spans="2:19" ht="21" customHeight="1">
      <c r="B882" s="78"/>
      <c r="C882" s="71"/>
      <c r="D882" s="71"/>
      <c r="E882" s="78"/>
      <c r="F882" s="71"/>
      <c r="G882" s="71"/>
      <c r="H882" s="78"/>
      <c r="I882" s="71"/>
      <c r="J882" s="71"/>
      <c r="K882" s="78"/>
      <c r="L882" s="71"/>
      <c r="M882" s="71"/>
      <c r="N882" s="71"/>
      <c r="O882" s="78"/>
      <c r="P882" s="78"/>
      <c r="Q882" s="72"/>
      <c r="R882" s="68" t="str">
        <f t="shared" si="26"/>
        <v/>
      </c>
      <c r="S882" s="62" t="str">
        <f t="shared" si="27"/>
        <v/>
      </c>
    </row>
    <row r="883" spans="2:19" ht="21" customHeight="1">
      <c r="B883" s="78"/>
      <c r="C883" s="71"/>
      <c r="D883" s="71"/>
      <c r="E883" s="78"/>
      <c r="F883" s="71"/>
      <c r="G883" s="71"/>
      <c r="H883" s="78"/>
      <c r="I883" s="71"/>
      <c r="J883" s="71"/>
      <c r="K883" s="78"/>
      <c r="L883" s="71"/>
      <c r="M883" s="71"/>
      <c r="N883" s="71"/>
      <c r="O883" s="78"/>
      <c r="P883" s="78"/>
      <c r="Q883" s="72"/>
      <c r="R883" s="68" t="str">
        <f t="shared" si="26"/>
        <v/>
      </c>
      <c r="S883" s="62" t="str">
        <f t="shared" si="27"/>
        <v/>
      </c>
    </row>
    <row r="884" spans="2:19" ht="21" customHeight="1">
      <c r="B884" s="78"/>
      <c r="C884" s="71"/>
      <c r="D884" s="71"/>
      <c r="E884" s="78"/>
      <c r="F884" s="71"/>
      <c r="G884" s="71"/>
      <c r="H884" s="78"/>
      <c r="I884" s="71"/>
      <c r="J884" s="71"/>
      <c r="K884" s="78"/>
      <c r="L884" s="71"/>
      <c r="M884" s="71"/>
      <c r="N884" s="71"/>
      <c r="O884" s="78"/>
      <c r="P884" s="78"/>
      <c r="Q884" s="72"/>
      <c r="R884" s="68" t="str">
        <f t="shared" si="26"/>
        <v/>
      </c>
      <c r="S884" s="62" t="str">
        <f t="shared" si="27"/>
        <v/>
      </c>
    </row>
    <row r="885" spans="2:19" ht="21" customHeight="1">
      <c r="B885" s="78"/>
      <c r="C885" s="71"/>
      <c r="D885" s="71"/>
      <c r="E885" s="78"/>
      <c r="F885" s="71"/>
      <c r="G885" s="71"/>
      <c r="H885" s="78"/>
      <c r="I885" s="71"/>
      <c r="J885" s="71"/>
      <c r="K885" s="78"/>
      <c r="L885" s="71"/>
      <c r="M885" s="71"/>
      <c r="N885" s="71"/>
      <c r="O885" s="78"/>
      <c r="P885" s="78"/>
      <c r="Q885" s="72"/>
      <c r="R885" s="68" t="str">
        <f t="shared" si="26"/>
        <v/>
      </c>
      <c r="S885" s="62" t="str">
        <f t="shared" si="27"/>
        <v/>
      </c>
    </row>
    <row r="886" spans="2:19" ht="21" customHeight="1">
      <c r="B886" s="78"/>
      <c r="C886" s="71"/>
      <c r="D886" s="71"/>
      <c r="E886" s="78"/>
      <c r="F886" s="71"/>
      <c r="G886" s="71"/>
      <c r="H886" s="78"/>
      <c r="I886" s="71"/>
      <c r="J886" s="71"/>
      <c r="K886" s="78"/>
      <c r="L886" s="71"/>
      <c r="M886" s="71"/>
      <c r="N886" s="71"/>
      <c r="O886" s="78"/>
      <c r="P886" s="78"/>
      <c r="Q886" s="72"/>
      <c r="R886" s="68" t="str">
        <f t="shared" si="26"/>
        <v/>
      </c>
      <c r="S886" s="62" t="str">
        <f t="shared" si="27"/>
        <v/>
      </c>
    </row>
    <row r="887" spans="2:19" ht="21" customHeight="1">
      <c r="B887" s="78"/>
      <c r="C887" s="71"/>
      <c r="D887" s="71"/>
      <c r="E887" s="78"/>
      <c r="F887" s="71"/>
      <c r="G887" s="71"/>
      <c r="H887" s="78"/>
      <c r="I887" s="71"/>
      <c r="J887" s="71"/>
      <c r="K887" s="78"/>
      <c r="L887" s="71"/>
      <c r="M887" s="71"/>
      <c r="N887" s="71"/>
      <c r="O887" s="78"/>
      <c r="P887" s="78"/>
      <c r="Q887" s="72"/>
      <c r="R887" s="68" t="str">
        <f t="shared" si="26"/>
        <v/>
      </c>
      <c r="S887" s="62" t="str">
        <f t="shared" si="27"/>
        <v/>
      </c>
    </row>
    <row r="888" spans="2:19" ht="21" customHeight="1">
      <c r="B888" s="78"/>
      <c r="C888" s="71"/>
      <c r="D888" s="71"/>
      <c r="E888" s="78"/>
      <c r="F888" s="71"/>
      <c r="G888" s="71"/>
      <c r="H888" s="78"/>
      <c r="I888" s="71"/>
      <c r="J888" s="71"/>
      <c r="K888" s="78"/>
      <c r="L888" s="71"/>
      <c r="M888" s="71"/>
      <c r="N888" s="71"/>
      <c r="O888" s="78"/>
      <c r="P888" s="78"/>
      <c r="Q888" s="72"/>
      <c r="R888" s="68" t="str">
        <f t="shared" si="26"/>
        <v/>
      </c>
      <c r="S888" s="62" t="str">
        <f t="shared" si="27"/>
        <v/>
      </c>
    </row>
    <row r="889" spans="2:19" ht="21" customHeight="1">
      <c r="B889" s="78"/>
      <c r="C889" s="71"/>
      <c r="D889" s="71"/>
      <c r="E889" s="78"/>
      <c r="F889" s="71"/>
      <c r="G889" s="71"/>
      <c r="H889" s="78"/>
      <c r="I889" s="71"/>
      <c r="J889" s="71"/>
      <c r="K889" s="78"/>
      <c r="L889" s="71"/>
      <c r="M889" s="71"/>
      <c r="N889" s="71"/>
      <c r="O889" s="78"/>
      <c r="P889" s="78"/>
      <c r="Q889" s="72"/>
      <c r="R889" s="68" t="str">
        <f t="shared" si="26"/>
        <v/>
      </c>
      <c r="S889" s="62" t="str">
        <f t="shared" si="27"/>
        <v/>
      </c>
    </row>
    <row r="890" spans="2:19" ht="21" customHeight="1">
      <c r="B890" s="78"/>
      <c r="C890" s="71"/>
      <c r="D890" s="71"/>
      <c r="E890" s="78"/>
      <c r="F890" s="71"/>
      <c r="G890" s="71"/>
      <c r="H890" s="78"/>
      <c r="I890" s="71"/>
      <c r="J890" s="71"/>
      <c r="K890" s="78"/>
      <c r="L890" s="71"/>
      <c r="M890" s="71"/>
      <c r="N890" s="71"/>
      <c r="O890" s="78"/>
      <c r="P890" s="78"/>
      <c r="Q890" s="72"/>
      <c r="R890" s="68" t="str">
        <f t="shared" si="26"/>
        <v/>
      </c>
      <c r="S890" s="62" t="str">
        <f t="shared" si="27"/>
        <v/>
      </c>
    </row>
    <row r="891" spans="2:19" ht="21" customHeight="1">
      <c r="B891" s="78"/>
      <c r="C891" s="71"/>
      <c r="D891" s="71"/>
      <c r="E891" s="78"/>
      <c r="F891" s="71"/>
      <c r="G891" s="71"/>
      <c r="H891" s="78"/>
      <c r="I891" s="71"/>
      <c r="J891" s="71"/>
      <c r="K891" s="78"/>
      <c r="L891" s="71"/>
      <c r="M891" s="71"/>
      <c r="N891" s="71"/>
      <c r="O891" s="78"/>
      <c r="P891" s="78"/>
      <c r="Q891" s="72"/>
      <c r="R891" s="68" t="str">
        <f t="shared" si="26"/>
        <v/>
      </c>
      <c r="S891" s="62" t="str">
        <f t="shared" si="27"/>
        <v/>
      </c>
    </row>
    <row r="892" spans="2:19" ht="21" customHeight="1">
      <c r="B892" s="78"/>
      <c r="C892" s="71"/>
      <c r="D892" s="71"/>
      <c r="E892" s="78"/>
      <c r="F892" s="71"/>
      <c r="G892" s="71"/>
      <c r="H892" s="78"/>
      <c r="I892" s="71"/>
      <c r="J892" s="71"/>
      <c r="K892" s="78"/>
      <c r="L892" s="71"/>
      <c r="M892" s="71"/>
      <c r="N892" s="71"/>
      <c r="O892" s="78"/>
      <c r="P892" s="78"/>
      <c r="Q892" s="72"/>
      <c r="R892" s="68" t="str">
        <f t="shared" si="26"/>
        <v/>
      </c>
      <c r="S892" s="62" t="str">
        <f t="shared" si="27"/>
        <v/>
      </c>
    </row>
    <row r="893" spans="2:19" ht="21" customHeight="1">
      <c r="B893" s="78"/>
      <c r="C893" s="71"/>
      <c r="D893" s="71"/>
      <c r="E893" s="78"/>
      <c r="F893" s="71"/>
      <c r="G893" s="71"/>
      <c r="H893" s="78"/>
      <c r="I893" s="71"/>
      <c r="J893" s="71"/>
      <c r="K893" s="78"/>
      <c r="L893" s="71"/>
      <c r="M893" s="71"/>
      <c r="N893" s="71"/>
      <c r="O893" s="78"/>
      <c r="P893" s="78"/>
      <c r="Q893" s="72"/>
      <c r="R893" s="68" t="str">
        <f t="shared" si="26"/>
        <v/>
      </c>
      <c r="S893" s="62" t="str">
        <f t="shared" si="27"/>
        <v/>
      </c>
    </row>
    <row r="894" spans="2:19" ht="21" customHeight="1">
      <c r="B894" s="78"/>
      <c r="C894" s="71"/>
      <c r="D894" s="71"/>
      <c r="E894" s="78"/>
      <c r="F894" s="71"/>
      <c r="G894" s="71"/>
      <c r="H894" s="78"/>
      <c r="I894" s="71"/>
      <c r="J894" s="71"/>
      <c r="K894" s="78"/>
      <c r="L894" s="71"/>
      <c r="M894" s="71"/>
      <c r="N894" s="71"/>
      <c r="O894" s="78"/>
      <c r="P894" s="78"/>
      <c r="Q894" s="72"/>
      <c r="R894" s="68" t="str">
        <f t="shared" si="26"/>
        <v/>
      </c>
      <c r="S894" s="62" t="str">
        <f t="shared" si="27"/>
        <v/>
      </c>
    </row>
    <row r="895" spans="2:19" ht="21" customHeight="1">
      <c r="B895" s="78"/>
      <c r="C895" s="71"/>
      <c r="D895" s="71"/>
      <c r="E895" s="78"/>
      <c r="F895" s="71"/>
      <c r="G895" s="71"/>
      <c r="H895" s="78"/>
      <c r="I895" s="71"/>
      <c r="J895" s="71"/>
      <c r="K895" s="78"/>
      <c r="L895" s="71"/>
      <c r="M895" s="71"/>
      <c r="N895" s="71"/>
      <c r="O895" s="78"/>
      <c r="P895" s="78"/>
      <c r="Q895" s="72"/>
      <c r="R895" s="68" t="str">
        <f t="shared" si="26"/>
        <v/>
      </c>
      <c r="S895" s="62" t="str">
        <f t="shared" si="27"/>
        <v/>
      </c>
    </row>
    <row r="896" spans="2:19" ht="21" customHeight="1">
      <c r="B896" s="78"/>
      <c r="C896" s="71"/>
      <c r="D896" s="71"/>
      <c r="E896" s="78"/>
      <c r="F896" s="71"/>
      <c r="G896" s="71"/>
      <c r="H896" s="78"/>
      <c r="I896" s="71"/>
      <c r="J896" s="71"/>
      <c r="K896" s="78"/>
      <c r="L896" s="71"/>
      <c r="M896" s="71"/>
      <c r="N896" s="71"/>
      <c r="O896" s="78"/>
      <c r="P896" s="78"/>
      <c r="Q896" s="72"/>
      <c r="R896" s="68" t="str">
        <f t="shared" si="26"/>
        <v/>
      </c>
      <c r="S896" s="62" t="str">
        <f t="shared" si="27"/>
        <v/>
      </c>
    </row>
    <row r="897" spans="2:19" ht="21" customHeight="1">
      <c r="B897" s="78"/>
      <c r="C897" s="71"/>
      <c r="D897" s="71"/>
      <c r="E897" s="78"/>
      <c r="F897" s="71"/>
      <c r="G897" s="71"/>
      <c r="H897" s="78"/>
      <c r="I897" s="71"/>
      <c r="J897" s="71"/>
      <c r="K897" s="78"/>
      <c r="L897" s="71"/>
      <c r="M897" s="71"/>
      <c r="N897" s="71"/>
      <c r="O897" s="78"/>
      <c r="P897" s="78"/>
      <c r="Q897" s="72"/>
      <c r="R897" s="68" t="str">
        <f t="shared" si="26"/>
        <v/>
      </c>
      <c r="S897" s="62" t="str">
        <f t="shared" si="27"/>
        <v/>
      </c>
    </row>
    <row r="898" spans="2:19" ht="21" customHeight="1">
      <c r="B898" s="78"/>
      <c r="C898" s="71"/>
      <c r="D898" s="71"/>
      <c r="E898" s="78"/>
      <c r="F898" s="71"/>
      <c r="G898" s="71"/>
      <c r="H898" s="78"/>
      <c r="I898" s="71"/>
      <c r="J898" s="71"/>
      <c r="K898" s="78"/>
      <c r="L898" s="71"/>
      <c r="M898" s="71"/>
      <c r="N898" s="71"/>
      <c r="O898" s="78"/>
      <c r="P898" s="78"/>
      <c r="Q898" s="72"/>
      <c r="R898" s="68" t="str">
        <f t="shared" si="26"/>
        <v/>
      </c>
      <c r="S898" s="62" t="str">
        <f t="shared" si="27"/>
        <v/>
      </c>
    </row>
    <row r="899" spans="2:19" ht="21" customHeight="1">
      <c r="B899" s="78"/>
      <c r="C899" s="71"/>
      <c r="D899" s="71"/>
      <c r="E899" s="78"/>
      <c r="F899" s="71"/>
      <c r="G899" s="71"/>
      <c r="H899" s="78"/>
      <c r="I899" s="71"/>
      <c r="J899" s="71"/>
      <c r="K899" s="78"/>
      <c r="L899" s="71"/>
      <c r="M899" s="71"/>
      <c r="N899" s="71"/>
      <c r="O899" s="78"/>
      <c r="P899" s="78"/>
      <c r="Q899" s="72"/>
      <c r="R899" s="68" t="str">
        <f t="shared" si="26"/>
        <v/>
      </c>
      <c r="S899" s="62" t="str">
        <f t="shared" si="27"/>
        <v/>
      </c>
    </row>
    <row r="900" spans="2:19" ht="21" customHeight="1">
      <c r="B900" s="78"/>
      <c r="C900" s="71"/>
      <c r="D900" s="71"/>
      <c r="E900" s="78"/>
      <c r="F900" s="71"/>
      <c r="G900" s="71"/>
      <c r="H900" s="78"/>
      <c r="I900" s="71"/>
      <c r="J900" s="71"/>
      <c r="K900" s="78"/>
      <c r="L900" s="71"/>
      <c r="M900" s="71"/>
      <c r="N900" s="71"/>
      <c r="O900" s="78"/>
      <c r="P900" s="78"/>
      <c r="Q900" s="72"/>
      <c r="R900" s="68" t="str">
        <f t="shared" si="26"/>
        <v/>
      </c>
      <c r="S900" s="62" t="str">
        <f t="shared" si="27"/>
        <v/>
      </c>
    </row>
    <row r="901" spans="2:19" ht="21" customHeight="1">
      <c r="B901" s="78"/>
      <c r="C901" s="71"/>
      <c r="D901" s="71"/>
      <c r="E901" s="78"/>
      <c r="F901" s="71"/>
      <c r="G901" s="71"/>
      <c r="H901" s="78"/>
      <c r="I901" s="71"/>
      <c r="J901" s="71"/>
      <c r="K901" s="78"/>
      <c r="L901" s="71"/>
      <c r="M901" s="71"/>
      <c r="N901" s="71"/>
      <c r="O901" s="78"/>
      <c r="P901" s="78"/>
      <c r="Q901" s="72"/>
      <c r="R901" s="68" t="str">
        <f t="shared" si="26"/>
        <v/>
      </c>
      <c r="S901" s="62" t="str">
        <f t="shared" si="27"/>
        <v/>
      </c>
    </row>
    <row r="902" spans="2:19" ht="21" customHeight="1">
      <c r="B902" s="78"/>
      <c r="C902" s="71"/>
      <c r="D902" s="71"/>
      <c r="E902" s="78"/>
      <c r="F902" s="71"/>
      <c r="G902" s="71"/>
      <c r="H902" s="78"/>
      <c r="I902" s="71"/>
      <c r="J902" s="71"/>
      <c r="K902" s="78"/>
      <c r="L902" s="71"/>
      <c r="M902" s="71"/>
      <c r="N902" s="71"/>
      <c r="O902" s="78"/>
      <c r="P902" s="78"/>
      <c r="Q902" s="72"/>
      <c r="R902" s="68" t="str">
        <f t="shared" si="26"/>
        <v/>
      </c>
      <c r="S902" s="62" t="str">
        <f t="shared" si="27"/>
        <v/>
      </c>
    </row>
    <row r="903" spans="2:19" ht="21" customHeight="1">
      <c r="B903" s="78"/>
      <c r="C903" s="71"/>
      <c r="D903" s="71"/>
      <c r="E903" s="78"/>
      <c r="F903" s="71"/>
      <c r="G903" s="71"/>
      <c r="H903" s="78"/>
      <c r="I903" s="71"/>
      <c r="J903" s="71"/>
      <c r="K903" s="78"/>
      <c r="L903" s="71"/>
      <c r="M903" s="71"/>
      <c r="N903" s="71"/>
      <c r="O903" s="78"/>
      <c r="P903" s="78"/>
      <c r="Q903" s="72"/>
      <c r="R903" s="68" t="str">
        <f t="shared" si="26"/>
        <v/>
      </c>
      <c r="S903" s="62" t="str">
        <f t="shared" si="27"/>
        <v/>
      </c>
    </row>
    <row r="904" spans="2:19" ht="21" customHeight="1">
      <c r="B904" s="78"/>
      <c r="C904" s="71"/>
      <c r="D904" s="71"/>
      <c r="E904" s="78"/>
      <c r="F904" s="71"/>
      <c r="G904" s="71"/>
      <c r="H904" s="78"/>
      <c r="I904" s="71"/>
      <c r="J904" s="71"/>
      <c r="K904" s="78"/>
      <c r="L904" s="71"/>
      <c r="M904" s="71"/>
      <c r="N904" s="71"/>
      <c r="O904" s="78"/>
      <c r="P904" s="78"/>
      <c r="Q904" s="72"/>
      <c r="R904" s="68" t="str">
        <f t="shared" si="26"/>
        <v/>
      </c>
      <c r="S904" s="62" t="str">
        <f t="shared" si="27"/>
        <v/>
      </c>
    </row>
    <row r="905" spans="2:19" ht="21" customHeight="1">
      <c r="B905" s="78"/>
      <c r="C905" s="71"/>
      <c r="D905" s="71"/>
      <c r="E905" s="78"/>
      <c r="F905" s="71"/>
      <c r="G905" s="71"/>
      <c r="H905" s="78"/>
      <c r="I905" s="71"/>
      <c r="J905" s="71"/>
      <c r="K905" s="78"/>
      <c r="L905" s="71"/>
      <c r="M905" s="71"/>
      <c r="N905" s="71"/>
      <c r="O905" s="78"/>
      <c r="P905" s="78"/>
      <c r="Q905" s="72"/>
      <c r="R905" s="68" t="str">
        <f t="shared" si="26"/>
        <v/>
      </c>
      <c r="S905" s="62" t="str">
        <f t="shared" si="27"/>
        <v/>
      </c>
    </row>
    <row r="906" spans="2:19" ht="21" customHeight="1">
      <c r="B906" s="78"/>
      <c r="C906" s="71"/>
      <c r="D906" s="71"/>
      <c r="E906" s="78"/>
      <c r="F906" s="71"/>
      <c r="G906" s="71"/>
      <c r="H906" s="78"/>
      <c r="I906" s="71"/>
      <c r="J906" s="71"/>
      <c r="K906" s="78"/>
      <c r="L906" s="71"/>
      <c r="M906" s="71"/>
      <c r="N906" s="71"/>
      <c r="O906" s="78"/>
      <c r="P906" s="78"/>
      <c r="Q906" s="72"/>
      <c r="R906" s="68" t="str">
        <f t="shared" si="26"/>
        <v/>
      </c>
      <c r="S906" s="62" t="str">
        <f t="shared" si="27"/>
        <v/>
      </c>
    </row>
    <row r="907" spans="2:19" ht="21" customHeight="1">
      <c r="B907" s="78"/>
      <c r="C907" s="71"/>
      <c r="D907" s="71"/>
      <c r="E907" s="78"/>
      <c r="F907" s="71"/>
      <c r="G907" s="71"/>
      <c r="H907" s="78"/>
      <c r="I907" s="71"/>
      <c r="J907" s="71"/>
      <c r="K907" s="78"/>
      <c r="L907" s="71"/>
      <c r="M907" s="71"/>
      <c r="N907" s="71"/>
      <c r="O907" s="78"/>
      <c r="P907" s="78"/>
      <c r="Q907" s="72"/>
      <c r="R907" s="68" t="str">
        <f t="shared" si="26"/>
        <v/>
      </c>
      <c r="S907" s="62" t="str">
        <f t="shared" si="27"/>
        <v/>
      </c>
    </row>
    <row r="908" spans="2:19" ht="21" customHeight="1">
      <c r="B908" s="78"/>
      <c r="C908" s="71"/>
      <c r="D908" s="71"/>
      <c r="E908" s="78"/>
      <c r="F908" s="71"/>
      <c r="G908" s="71"/>
      <c r="H908" s="78"/>
      <c r="I908" s="71"/>
      <c r="J908" s="71"/>
      <c r="K908" s="78"/>
      <c r="L908" s="71"/>
      <c r="M908" s="71"/>
      <c r="N908" s="71"/>
      <c r="O908" s="78"/>
      <c r="P908" s="78"/>
      <c r="Q908" s="72"/>
      <c r="R908" s="68" t="str">
        <f t="shared" si="26"/>
        <v/>
      </c>
      <c r="S908" s="62" t="str">
        <f t="shared" si="27"/>
        <v/>
      </c>
    </row>
    <row r="909" spans="2:19" ht="21" customHeight="1">
      <c r="B909" s="78"/>
      <c r="C909" s="71"/>
      <c r="D909" s="71"/>
      <c r="E909" s="78"/>
      <c r="F909" s="71"/>
      <c r="G909" s="71"/>
      <c r="H909" s="78"/>
      <c r="I909" s="71"/>
      <c r="J909" s="71"/>
      <c r="K909" s="78"/>
      <c r="L909" s="71"/>
      <c r="M909" s="71"/>
      <c r="N909" s="71"/>
      <c r="O909" s="78"/>
      <c r="P909" s="78"/>
      <c r="Q909" s="72"/>
      <c r="R909" s="68" t="str">
        <f t="shared" ref="R909:R972" si="28">IF(S909&lt;&gt;"","Erreur","")</f>
        <v/>
      </c>
      <c r="S909" s="62" t="str">
        <f t="shared" ref="S909:S972" si="29">IF(AND(B909&lt;&gt;"",B908=""),"La ligne précédente ne doit pas être vide",IF(AND(B909&lt;&gt;"",OR(C909="",D909="",N909="")),"Veuillez compléter les informations d'identification du dérivé.",IF(AND(B909="",OR(C909&lt;&gt;"",D909&lt;&gt;"",N909&lt;&gt;"")),"Veuillez compléter les informations d'identification du dérivé en colonne C0010.",IF(AND(B909&lt;&gt;"",E909&lt;&gt;"",F909=""),"Veuillez compléter la colonne C0230 Type de code.",IF(AND(B909&lt;&gt;"",F909=""),"Veuillez sélectionner Total/NA dans la liste de la colonne C0230 si vous n'avez rien à déclarer.",IF(AND(B909&lt;&gt;"",H909&lt;&gt;"",I909=""),"Veuillez compléter la colonne C0260 Type de code.",IF(AND(B909&lt;&gt;"",I909=""),"Veuillez sélectionner Total/NA dans la liste de la colonne C0260 si vous n'avez rien à déclarer.","")))))))</f>
        <v/>
      </c>
    </row>
    <row r="910" spans="2:19" ht="21" customHeight="1">
      <c r="B910" s="78"/>
      <c r="C910" s="71"/>
      <c r="D910" s="71"/>
      <c r="E910" s="78"/>
      <c r="F910" s="71"/>
      <c r="G910" s="71"/>
      <c r="H910" s="78"/>
      <c r="I910" s="71"/>
      <c r="J910" s="71"/>
      <c r="K910" s="78"/>
      <c r="L910" s="71"/>
      <c r="M910" s="71"/>
      <c r="N910" s="71"/>
      <c r="O910" s="78"/>
      <c r="P910" s="78"/>
      <c r="Q910" s="72"/>
      <c r="R910" s="68" t="str">
        <f t="shared" si="28"/>
        <v/>
      </c>
      <c r="S910" s="62" t="str">
        <f t="shared" si="29"/>
        <v/>
      </c>
    </row>
    <row r="911" spans="2:19" ht="21" customHeight="1">
      <c r="B911" s="78"/>
      <c r="C911" s="71"/>
      <c r="D911" s="71"/>
      <c r="E911" s="78"/>
      <c r="F911" s="71"/>
      <c r="G911" s="71"/>
      <c r="H911" s="78"/>
      <c r="I911" s="71"/>
      <c r="J911" s="71"/>
      <c r="K911" s="78"/>
      <c r="L911" s="71"/>
      <c r="M911" s="71"/>
      <c r="N911" s="71"/>
      <c r="O911" s="78"/>
      <c r="P911" s="78"/>
      <c r="Q911" s="72"/>
      <c r="R911" s="68" t="str">
        <f t="shared" si="28"/>
        <v/>
      </c>
      <c r="S911" s="62" t="str">
        <f t="shared" si="29"/>
        <v/>
      </c>
    </row>
    <row r="912" spans="2:19" ht="21" customHeight="1">
      <c r="B912" s="78"/>
      <c r="C912" s="71"/>
      <c r="D912" s="71"/>
      <c r="E912" s="78"/>
      <c r="F912" s="71"/>
      <c r="G912" s="71"/>
      <c r="H912" s="78"/>
      <c r="I912" s="71"/>
      <c r="J912" s="71"/>
      <c r="K912" s="78"/>
      <c r="L912" s="71"/>
      <c r="M912" s="71"/>
      <c r="N912" s="71"/>
      <c r="O912" s="78"/>
      <c r="P912" s="78"/>
      <c r="Q912" s="72"/>
      <c r="R912" s="68" t="str">
        <f t="shared" si="28"/>
        <v/>
      </c>
      <c r="S912" s="62" t="str">
        <f t="shared" si="29"/>
        <v/>
      </c>
    </row>
    <row r="913" spans="2:19" ht="21" customHeight="1">
      <c r="B913" s="78"/>
      <c r="C913" s="71"/>
      <c r="D913" s="71"/>
      <c r="E913" s="78"/>
      <c r="F913" s="71"/>
      <c r="G913" s="71"/>
      <c r="H913" s="78"/>
      <c r="I913" s="71"/>
      <c r="J913" s="71"/>
      <c r="K913" s="78"/>
      <c r="L913" s="71"/>
      <c r="M913" s="71"/>
      <c r="N913" s="71"/>
      <c r="O913" s="78"/>
      <c r="P913" s="78"/>
      <c r="Q913" s="72"/>
      <c r="R913" s="68" t="str">
        <f t="shared" si="28"/>
        <v/>
      </c>
      <c r="S913" s="62" t="str">
        <f t="shared" si="29"/>
        <v/>
      </c>
    </row>
    <row r="914" spans="2:19" ht="21" customHeight="1">
      <c r="B914" s="78"/>
      <c r="C914" s="71"/>
      <c r="D914" s="71"/>
      <c r="E914" s="78"/>
      <c r="F914" s="71"/>
      <c r="G914" s="71"/>
      <c r="H914" s="78"/>
      <c r="I914" s="71"/>
      <c r="J914" s="71"/>
      <c r="K914" s="78"/>
      <c r="L914" s="71"/>
      <c r="M914" s="71"/>
      <c r="N914" s="71"/>
      <c r="O914" s="78"/>
      <c r="P914" s="78"/>
      <c r="Q914" s="72"/>
      <c r="R914" s="68" t="str">
        <f t="shared" si="28"/>
        <v/>
      </c>
      <c r="S914" s="62" t="str">
        <f t="shared" si="29"/>
        <v/>
      </c>
    </row>
    <row r="915" spans="2:19" ht="21" customHeight="1">
      <c r="B915" s="78"/>
      <c r="C915" s="71"/>
      <c r="D915" s="71"/>
      <c r="E915" s="78"/>
      <c r="F915" s="71"/>
      <c r="G915" s="71"/>
      <c r="H915" s="78"/>
      <c r="I915" s="71"/>
      <c r="J915" s="71"/>
      <c r="K915" s="78"/>
      <c r="L915" s="71"/>
      <c r="M915" s="71"/>
      <c r="N915" s="71"/>
      <c r="O915" s="78"/>
      <c r="P915" s="78"/>
      <c r="Q915" s="72"/>
      <c r="R915" s="68" t="str">
        <f t="shared" si="28"/>
        <v/>
      </c>
      <c r="S915" s="62" t="str">
        <f t="shared" si="29"/>
        <v/>
      </c>
    </row>
    <row r="916" spans="2:19" ht="21" customHeight="1">
      <c r="B916" s="78"/>
      <c r="C916" s="71"/>
      <c r="D916" s="71"/>
      <c r="E916" s="78"/>
      <c r="F916" s="71"/>
      <c r="G916" s="71"/>
      <c r="H916" s="78"/>
      <c r="I916" s="71"/>
      <c r="J916" s="71"/>
      <c r="K916" s="78"/>
      <c r="L916" s="71"/>
      <c r="M916" s="71"/>
      <c r="N916" s="71"/>
      <c r="O916" s="78"/>
      <c r="P916" s="78"/>
      <c r="Q916" s="72"/>
      <c r="R916" s="68" t="str">
        <f t="shared" si="28"/>
        <v/>
      </c>
      <c r="S916" s="62" t="str">
        <f t="shared" si="29"/>
        <v/>
      </c>
    </row>
    <row r="917" spans="2:19" ht="21" customHeight="1">
      <c r="B917" s="78"/>
      <c r="C917" s="71"/>
      <c r="D917" s="71"/>
      <c r="E917" s="78"/>
      <c r="F917" s="71"/>
      <c r="G917" s="71"/>
      <c r="H917" s="78"/>
      <c r="I917" s="71"/>
      <c r="J917" s="71"/>
      <c r="K917" s="78"/>
      <c r="L917" s="71"/>
      <c r="M917" s="71"/>
      <c r="N917" s="71"/>
      <c r="O917" s="78"/>
      <c r="P917" s="78"/>
      <c r="Q917" s="72"/>
      <c r="R917" s="68" t="str">
        <f t="shared" si="28"/>
        <v/>
      </c>
      <c r="S917" s="62" t="str">
        <f t="shared" si="29"/>
        <v/>
      </c>
    </row>
    <row r="918" spans="2:19" ht="21" customHeight="1">
      <c r="B918" s="78"/>
      <c r="C918" s="71"/>
      <c r="D918" s="71"/>
      <c r="E918" s="78"/>
      <c r="F918" s="71"/>
      <c r="G918" s="71"/>
      <c r="H918" s="78"/>
      <c r="I918" s="71"/>
      <c r="J918" s="71"/>
      <c r="K918" s="78"/>
      <c r="L918" s="71"/>
      <c r="M918" s="71"/>
      <c r="N918" s="71"/>
      <c r="O918" s="78"/>
      <c r="P918" s="78"/>
      <c r="Q918" s="72"/>
      <c r="R918" s="68" t="str">
        <f t="shared" si="28"/>
        <v/>
      </c>
      <c r="S918" s="62" t="str">
        <f t="shared" si="29"/>
        <v/>
      </c>
    </row>
    <row r="919" spans="2:19" ht="21" customHeight="1">
      <c r="B919" s="78"/>
      <c r="C919" s="71"/>
      <c r="D919" s="71"/>
      <c r="E919" s="78"/>
      <c r="F919" s="71"/>
      <c r="G919" s="71"/>
      <c r="H919" s="78"/>
      <c r="I919" s="71"/>
      <c r="J919" s="71"/>
      <c r="K919" s="78"/>
      <c r="L919" s="71"/>
      <c r="M919" s="71"/>
      <c r="N919" s="71"/>
      <c r="O919" s="78"/>
      <c r="P919" s="78"/>
      <c r="Q919" s="72"/>
      <c r="R919" s="68" t="str">
        <f t="shared" si="28"/>
        <v/>
      </c>
      <c r="S919" s="62" t="str">
        <f t="shared" si="29"/>
        <v/>
      </c>
    </row>
    <row r="920" spans="2:19" ht="21" customHeight="1">
      <c r="B920" s="78"/>
      <c r="C920" s="71"/>
      <c r="D920" s="71"/>
      <c r="E920" s="78"/>
      <c r="F920" s="71"/>
      <c r="G920" s="71"/>
      <c r="H920" s="78"/>
      <c r="I920" s="71"/>
      <c r="J920" s="71"/>
      <c r="K920" s="78"/>
      <c r="L920" s="71"/>
      <c r="M920" s="71"/>
      <c r="N920" s="71"/>
      <c r="O920" s="78"/>
      <c r="P920" s="78"/>
      <c r="Q920" s="72"/>
      <c r="R920" s="68" t="str">
        <f t="shared" si="28"/>
        <v/>
      </c>
      <c r="S920" s="62" t="str">
        <f t="shared" si="29"/>
        <v/>
      </c>
    </row>
    <row r="921" spans="2:19" ht="21" customHeight="1">
      <c r="B921" s="78"/>
      <c r="C921" s="71"/>
      <c r="D921" s="71"/>
      <c r="E921" s="78"/>
      <c r="F921" s="71"/>
      <c r="G921" s="71"/>
      <c r="H921" s="78"/>
      <c r="I921" s="71"/>
      <c r="J921" s="71"/>
      <c r="K921" s="78"/>
      <c r="L921" s="71"/>
      <c r="M921" s="71"/>
      <c r="N921" s="71"/>
      <c r="O921" s="78"/>
      <c r="P921" s="78"/>
      <c r="Q921" s="72"/>
      <c r="R921" s="68" t="str">
        <f t="shared" si="28"/>
        <v/>
      </c>
      <c r="S921" s="62" t="str">
        <f t="shared" si="29"/>
        <v/>
      </c>
    </row>
    <row r="922" spans="2:19" ht="21" customHeight="1">
      <c r="B922" s="78"/>
      <c r="C922" s="71"/>
      <c r="D922" s="71"/>
      <c r="E922" s="78"/>
      <c r="F922" s="71"/>
      <c r="G922" s="71"/>
      <c r="H922" s="78"/>
      <c r="I922" s="71"/>
      <c r="J922" s="71"/>
      <c r="K922" s="78"/>
      <c r="L922" s="71"/>
      <c r="M922" s="71"/>
      <c r="N922" s="71"/>
      <c r="O922" s="78"/>
      <c r="P922" s="78"/>
      <c r="Q922" s="72"/>
      <c r="R922" s="68" t="str">
        <f t="shared" si="28"/>
        <v/>
      </c>
      <c r="S922" s="62" t="str">
        <f t="shared" si="29"/>
        <v/>
      </c>
    </row>
    <row r="923" spans="2:19" ht="21" customHeight="1">
      <c r="B923" s="78"/>
      <c r="C923" s="71"/>
      <c r="D923" s="71"/>
      <c r="E923" s="78"/>
      <c r="F923" s="71"/>
      <c r="G923" s="71"/>
      <c r="H923" s="78"/>
      <c r="I923" s="71"/>
      <c r="J923" s="71"/>
      <c r="K923" s="78"/>
      <c r="L923" s="71"/>
      <c r="M923" s="71"/>
      <c r="N923" s="71"/>
      <c r="O923" s="78"/>
      <c r="P923" s="78"/>
      <c r="Q923" s="72"/>
      <c r="R923" s="68" t="str">
        <f t="shared" si="28"/>
        <v/>
      </c>
      <c r="S923" s="62" t="str">
        <f t="shared" si="29"/>
        <v/>
      </c>
    </row>
    <row r="924" spans="2:19" ht="21" customHeight="1">
      <c r="B924" s="78"/>
      <c r="C924" s="71"/>
      <c r="D924" s="71"/>
      <c r="E924" s="78"/>
      <c r="F924" s="71"/>
      <c r="G924" s="71"/>
      <c r="H924" s="78"/>
      <c r="I924" s="71"/>
      <c r="J924" s="71"/>
      <c r="K924" s="78"/>
      <c r="L924" s="71"/>
      <c r="M924" s="71"/>
      <c r="N924" s="71"/>
      <c r="O924" s="78"/>
      <c r="P924" s="78"/>
      <c r="Q924" s="72"/>
      <c r="R924" s="68" t="str">
        <f t="shared" si="28"/>
        <v/>
      </c>
      <c r="S924" s="62" t="str">
        <f t="shared" si="29"/>
        <v/>
      </c>
    </row>
    <row r="925" spans="2:19" ht="21" customHeight="1">
      <c r="B925" s="78"/>
      <c r="C925" s="71"/>
      <c r="D925" s="71"/>
      <c r="E925" s="78"/>
      <c r="F925" s="71"/>
      <c r="G925" s="71"/>
      <c r="H925" s="78"/>
      <c r="I925" s="71"/>
      <c r="J925" s="71"/>
      <c r="K925" s="78"/>
      <c r="L925" s="71"/>
      <c r="M925" s="71"/>
      <c r="N925" s="71"/>
      <c r="O925" s="78"/>
      <c r="P925" s="78"/>
      <c r="Q925" s="72"/>
      <c r="R925" s="68" t="str">
        <f t="shared" si="28"/>
        <v/>
      </c>
      <c r="S925" s="62" t="str">
        <f t="shared" si="29"/>
        <v/>
      </c>
    </row>
    <row r="926" spans="2:19" ht="21" customHeight="1">
      <c r="B926" s="78"/>
      <c r="C926" s="71"/>
      <c r="D926" s="71"/>
      <c r="E926" s="78"/>
      <c r="F926" s="71"/>
      <c r="G926" s="71"/>
      <c r="H926" s="78"/>
      <c r="I926" s="71"/>
      <c r="J926" s="71"/>
      <c r="K926" s="78"/>
      <c r="L926" s="71"/>
      <c r="M926" s="71"/>
      <c r="N926" s="71"/>
      <c r="O926" s="78"/>
      <c r="P926" s="78"/>
      <c r="Q926" s="72"/>
      <c r="R926" s="68" t="str">
        <f t="shared" si="28"/>
        <v/>
      </c>
      <c r="S926" s="62" t="str">
        <f t="shared" si="29"/>
        <v/>
      </c>
    </row>
    <row r="927" spans="2:19" ht="21" customHeight="1">
      <c r="B927" s="78"/>
      <c r="C927" s="71"/>
      <c r="D927" s="71"/>
      <c r="E927" s="78"/>
      <c r="F927" s="71"/>
      <c r="G927" s="71"/>
      <c r="H927" s="78"/>
      <c r="I927" s="71"/>
      <c r="J927" s="71"/>
      <c r="K927" s="78"/>
      <c r="L927" s="71"/>
      <c r="M927" s="71"/>
      <c r="N927" s="71"/>
      <c r="O927" s="78"/>
      <c r="P927" s="78"/>
      <c r="Q927" s="72"/>
      <c r="R927" s="68" t="str">
        <f t="shared" si="28"/>
        <v/>
      </c>
      <c r="S927" s="62" t="str">
        <f t="shared" si="29"/>
        <v/>
      </c>
    </row>
    <row r="928" spans="2:19" ht="21" customHeight="1">
      <c r="B928" s="78"/>
      <c r="C928" s="71"/>
      <c r="D928" s="71"/>
      <c r="E928" s="78"/>
      <c r="F928" s="71"/>
      <c r="G928" s="71"/>
      <c r="H928" s="78"/>
      <c r="I928" s="71"/>
      <c r="J928" s="71"/>
      <c r="K928" s="78"/>
      <c r="L928" s="71"/>
      <c r="M928" s="71"/>
      <c r="N928" s="71"/>
      <c r="O928" s="78"/>
      <c r="P928" s="78"/>
      <c r="Q928" s="72"/>
      <c r="R928" s="68" t="str">
        <f t="shared" si="28"/>
        <v/>
      </c>
      <c r="S928" s="62" t="str">
        <f t="shared" si="29"/>
        <v/>
      </c>
    </row>
    <row r="929" spans="2:19" ht="21" customHeight="1">
      <c r="B929" s="78"/>
      <c r="C929" s="71"/>
      <c r="D929" s="71"/>
      <c r="E929" s="78"/>
      <c r="F929" s="71"/>
      <c r="G929" s="71"/>
      <c r="H929" s="78"/>
      <c r="I929" s="71"/>
      <c r="J929" s="71"/>
      <c r="K929" s="78"/>
      <c r="L929" s="71"/>
      <c r="M929" s="71"/>
      <c r="N929" s="71"/>
      <c r="O929" s="78"/>
      <c r="P929" s="78"/>
      <c r="Q929" s="72"/>
      <c r="R929" s="68" t="str">
        <f t="shared" si="28"/>
        <v/>
      </c>
      <c r="S929" s="62" t="str">
        <f t="shared" si="29"/>
        <v/>
      </c>
    </row>
    <row r="930" spans="2:19" ht="21" customHeight="1">
      <c r="B930" s="78"/>
      <c r="C930" s="71"/>
      <c r="D930" s="71"/>
      <c r="E930" s="78"/>
      <c r="F930" s="71"/>
      <c r="G930" s="71"/>
      <c r="H930" s="78"/>
      <c r="I930" s="71"/>
      <c r="J930" s="71"/>
      <c r="K930" s="78"/>
      <c r="L930" s="71"/>
      <c r="M930" s="71"/>
      <c r="N930" s="71"/>
      <c r="O930" s="78"/>
      <c r="P930" s="78"/>
      <c r="Q930" s="72"/>
      <c r="R930" s="68" t="str">
        <f t="shared" si="28"/>
        <v/>
      </c>
      <c r="S930" s="62" t="str">
        <f t="shared" si="29"/>
        <v/>
      </c>
    </row>
    <row r="931" spans="2:19" ht="21" customHeight="1">
      <c r="B931" s="78"/>
      <c r="C931" s="71"/>
      <c r="D931" s="71"/>
      <c r="E931" s="78"/>
      <c r="F931" s="71"/>
      <c r="G931" s="71"/>
      <c r="H931" s="78"/>
      <c r="I931" s="71"/>
      <c r="J931" s="71"/>
      <c r="K931" s="78"/>
      <c r="L931" s="71"/>
      <c r="M931" s="71"/>
      <c r="N931" s="71"/>
      <c r="O931" s="78"/>
      <c r="P931" s="78"/>
      <c r="Q931" s="72"/>
      <c r="R931" s="68" t="str">
        <f t="shared" si="28"/>
        <v/>
      </c>
      <c r="S931" s="62" t="str">
        <f t="shared" si="29"/>
        <v/>
      </c>
    </row>
    <row r="932" spans="2:19" ht="21" customHeight="1">
      <c r="B932" s="78"/>
      <c r="C932" s="71"/>
      <c r="D932" s="71"/>
      <c r="E932" s="78"/>
      <c r="F932" s="71"/>
      <c r="G932" s="71"/>
      <c r="H932" s="78"/>
      <c r="I932" s="71"/>
      <c r="J932" s="71"/>
      <c r="K932" s="78"/>
      <c r="L932" s="71"/>
      <c r="M932" s="71"/>
      <c r="N932" s="71"/>
      <c r="O932" s="78"/>
      <c r="P932" s="78"/>
      <c r="Q932" s="72"/>
      <c r="R932" s="68" t="str">
        <f t="shared" si="28"/>
        <v/>
      </c>
      <c r="S932" s="62" t="str">
        <f t="shared" si="29"/>
        <v/>
      </c>
    </row>
    <row r="933" spans="2:19" ht="21" customHeight="1">
      <c r="B933" s="78"/>
      <c r="C933" s="71"/>
      <c r="D933" s="71"/>
      <c r="E933" s="78"/>
      <c r="F933" s="71"/>
      <c r="G933" s="71"/>
      <c r="H933" s="78"/>
      <c r="I933" s="71"/>
      <c r="J933" s="71"/>
      <c r="K933" s="78"/>
      <c r="L933" s="71"/>
      <c r="M933" s="71"/>
      <c r="N933" s="71"/>
      <c r="O933" s="78"/>
      <c r="P933" s="78"/>
      <c r="Q933" s="72"/>
      <c r="R933" s="68" t="str">
        <f t="shared" si="28"/>
        <v/>
      </c>
      <c r="S933" s="62" t="str">
        <f t="shared" si="29"/>
        <v/>
      </c>
    </row>
    <row r="934" spans="2:19" ht="21" customHeight="1">
      <c r="B934" s="78"/>
      <c r="C934" s="71"/>
      <c r="D934" s="71"/>
      <c r="E934" s="78"/>
      <c r="F934" s="71"/>
      <c r="G934" s="71"/>
      <c r="H934" s="78"/>
      <c r="I934" s="71"/>
      <c r="J934" s="71"/>
      <c r="K934" s="78"/>
      <c r="L934" s="71"/>
      <c r="M934" s="71"/>
      <c r="N934" s="71"/>
      <c r="O934" s="78"/>
      <c r="P934" s="78"/>
      <c r="Q934" s="72"/>
      <c r="R934" s="68" t="str">
        <f t="shared" si="28"/>
        <v/>
      </c>
      <c r="S934" s="62" t="str">
        <f t="shared" si="29"/>
        <v/>
      </c>
    </row>
    <row r="935" spans="2:19" ht="21" customHeight="1">
      <c r="B935" s="78"/>
      <c r="C935" s="71"/>
      <c r="D935" s="71"/>
      <c r="E935" s="78"/>
      <c r="F935" s="71"/>
      <c r="G935" s="71"/>
      <c r="H935" s="78"/>
      <c r="I935" s="71"/>
      <c r="J935" s="71"/>
      <c r="K935" s="78"/>
      <c r="L935" s="71"/>
      <c r="M935" s="71"/>
      <c r="N935" s="71"/>
      <c r="O935" s="78"/>
      <c r="P935" s="78"/>
      <c r="Q935" s="72"/>
      <c r="R935" s="68" t="str">
        <f t="shared" si="28"/>
        <v/>
      </c>
      <c r="S935" s="62" t="str">
        <f t="shared" si="29"/>
        <v/>
      </c>
    </row>
    <row r="936" spans="2:19" ht="21" customHeight="1">
      <c r="B936" s="78"/>
      <c r="C936" s="71"/>
      <c r="D936" s="71"/>
      <c r="E936" s="78"/>
      <c r="F936" s="71"/>
      <c r="G936" s="71"/>
      <c r="H936" s="78"/>
      <c r="I936" s="71"/>
      <c r="J936" s="71"/>
      <c r="K936" s="78"/>
      <c r="L936" s="71"/>
      <c r="M936" s="71"/>
      <c r="N936" s="71"/>
      <c r="O936" s="78"/>
      <c r="P936" s="78"/>
      <c r="Q936" s="72"/>
      <c r="R936" s="68" t="str">
        <f t="shared" si="28"/>
        <v/>
      </c>
      <c r="S936" s="62" t="str">
        <f t="shared" si="29"/>
        <v/>
      </c>
    </row>
    <row r="937" spans="2:19" ht="21" customHeight="1">
      <c r="B937" s="78"/>
      <c r="C937" s="71"/>
      <c r="D937" s="71"/>
      <c r="E937" s="78"/>
      <c r="F937" s="71"/>
      <c r="G937" s="71"/>
      <c r="H937" s="78"/>
      <c r="I937" s="71"/>
      <c r="J937" s="71"/>
      <c r="K937" s="78"/>
      <c r="L937" s="71"/>
      <c r="M937" s="71"/>
      <c r="N937" s="71"/>
      <c r="O937" s="78"/>
      <c r="P937" s="78"/>
      <c r="Q937" s="72"/>
      <c r="R937" s="68" t="str">
        <f t="shared" si="28"/>
        <v/>
      </c>
      <c r="S937" s="62" t="str">
        <f t="shared" si="29"/>
        <v/>
      </c>
    </row>
    <row r="938" spans="2:19" ht="21" customHeight="1">
      <c r="B938" s="78"/>
      <c r="C938" s="71"/>
      <c r="D938" s="71"/>
      <c r="E938" s="78"/>
      <c r="F938" s="71"/>
      <c r="G938" s="71"/>
      <c r="H938" s="78"/>
      <c r="I938" s="71"/>
      <c r="J938" s="71"/>
      <c r="K938" s="78"/>
      <c r="L938" s="71"/>
      <c r="M938" s="71"/>
      <c r="N938" s="71"/>
      <c r="O938" s="78"/>
      <c r="P938" s="78"/>
      <c r="Q938" s="72"/>
      <c r="R938" s="68" t="str">
        <f t="shared" si="28"/>
        <v/>
      </c>
      <c r="S938" s="62" t="str">
        <f t="shared" si="29"/>
        <v/>
      </c>
    </row>
    <row r="939" spans="2:19" ht="21" customHeight="1">
      <c r="B939" s="78"/>
      <c r="C939" s="71"/>
      <c r="D939" s="71"/>
      <c r="E939" s="78"/>
      <c r="F939" s="71"/>
      <c r="G939" s="71"/>
      <c r="H939" s="78"/>
      <c r="I939" s="71"/>
      <c r="J939" s="71"/>
      <c r="K939" s="78"/>
      <c r="L939" s="71"/>
      <c r="M939" s="71"/>
      <c r="N939" s="71"/>
      <c r="O939" s="78"/>
      <c r="P939" s="78"/>
      <c r="Q939" s="72"/>
      <c r="R939" s="68" t="str">
        <f t="shared" si="28"/>
        <v/>
      </c>
      <c r="S939" s="62" t="str">
        <f t="shared" si="29"/>
        <v/>
      </c>
    </row>
    <row r="940" spans="2:19" ht="21" customHeight="1">
      <c r="B940" s="78"/>
      <c r="C940" s="71"/>
      <c r="D940" s="71"/>
      <c r="E940" s="78"/>
      <c r="F940" s="71"/>
      <c r="G940" s="71"/>
      <c r="H940" s="78"/>
      <c r="I940" s="71"/>
      <c r="J940" s="71"/>
      <c r="K940" s="78"/>
      <c r="L940" s="71"/>
      <c r="M940" s="71"/>
      <c r="N940" s="71"/>
      <c r="O940" s="78"/>
      <c r="P940" s="78"/>
      <c r="Q940" s="72"/>
      <c r="R940" s="68" t="str">
        <f t="shared" si="28"/>
        <v/>
      </c>
      <c r="S940" s="62" t="str">
        <f t="shared" si="29"/>
        <v/>
      </c>
    </row>
    <row r="941" spans="2:19" ht="21" customHeight="1">
      <c r="B941" s="78"/>
      <c r="C941" s="71"/>
      <c r="D941" s="71"/>
      <c r="E941" s="78"/>
      <c r="F941" s="71"/>
      <c r="G941" s="71"/>
      <c r="H941" s="78"/>
      <c r="I941" s="71"/>
      <c r="J941" s="71"/>
      <c r="K941" s="78"/>
      <c r="L941" s="71"/>
      <c r="M941" s="71"/>
      <c r="N941" s="71"/>
      <c r="O941" s="78"/>
      <c r="P941" s="78"/>
      <c r="Q941" s="72"/>
      <c r="R941" s="68" t="str">
        <f t="shared" si="28"/>
        <v/>
      </c>
      <c r="S941" s="62" t="str">
        <f t="shared" si="29"/>
        <v/>
      </c>
    </row>
    <row r="942" spans="2:19" ht="21" customHeight="1">
      <c r="B942" s="78"/>
      <c r="C942" s="71"/>
      <c r="D942" s="71"/>
      <c r="E942" s="78"/>
      <c r="F942" s="71"/>
      <c r="G942" s="71"/>
      <c r="H942" s="78"/>
      <c r="I942" s="71"/>
      <c r="J942" s="71"/>
      <c r="K942" s="78"/>
      <c r="L942" s="71"/>
      <c r="M942" s="71"/>
      <c r="N942" s="71"/>
      <c r="O942" s="78"/>
      <c r="P942" s="78"/>
      <c r="Q942" s="72"/>
      <c r="R942" s="68" t="str">
        <f t="shared" si="28"/>
        <v/>
      </c>
      <c r="S942" s="62" t="str">
        <f t="shared" si="29"/>
        <v/>
      </c>
    </row>
    <row r="943" spans="2:19" ht="21" customHeight="1">
      <c r="B943" s="78"/>
      <c r="C943" s="71"/>
      <c r="D943" s="71"/>
      <c r="E943" s="78"/>
      <c r="F943" s="71"/>
      <c r="G943" s="71"/>
      <c r="H943" s="78"/>
      <c r="I943" s="71"/>
      <c r="J943" s="71"/>
      <c r="K943" s="78"/>
      <c r="L943" s="71"/>
      <c r="M943" s="71"/>
      <c r="N943" s="71"/>
      <c r="O943" s="78"/>
      <c r="P943" s="78"/>
      <c r="Q943" s="72"/>
      <c r="R943" s="68" t="str">
        <f t="shared" si="28"/>
        <v/>
      </c>
      <c r="S943" s="62" t="str">
        <f t="shared" si="29"/>
        <v/>
      </c>
    </row>
    <row r="944" spans="2:19" ht="21" customHeight="1">
      <c r="B944" s="78"/>
      <c r="C944" s="71"/>
      <c r="D944" s="71"/>
      <c r="E944" s="78"/>
      <c r="F944" s="71"/>
      <c r="G944" s="71"/>
      <c r="H944" s="78"/>
      <c r="I944" s="71"/>
      <c r="J944" s="71"/>
      <c r="K944" s="78"/>
      <c r="L944" s="71"/>
      <c r="M944" s="71"/>
      <c r="N944" s="71"/>
      <c r="O944" s="78"/>
      <c r="P944" s="78"/>
      <c r="Q944" s="72"/>
      <c r="R944" s="68" t="str">
        <f t="shared" si="28"/>
        <v/>
      </c>
      <c r="S944" s="62" t="str">
        <f t="shared" si="29"/>
        <v/>
      </c>
    </row>
    <row r="945" spans="2:19" ht="21" customHeight="1">
      <c r="B945" s="78"/>
      <c r="C945" s="71"/>
      <c r="D945" s="71"/>
      <c r="E945" s="78"/>
      <c r="F945" s="71"/>
      <c r="G945" s="71"/>
      <c r="H945" s="78"/>
      <c r="I945" s="71"/>
      <c r="J945" s="71"/>
      <c r="K945" s="78"/>
      <c r="L945" s="71"/>
      <c r="M945" s="71"/>
      <c r="N945" s="71"/>
      <c r="O945" s="78"/>
      <c r="P945" s="78"/>
      <c r="Q945" s="72"/>
      <c r="R945" s="68" t="str">
        <f t="shared" si="28"/>
        <v/>
      </c>
      <c r="S945" s="62" t="str">
        <f t="shared" si="29"/>
        <v/>
      </c>
    </row>
    <row r="946" spans="2:19" ht="21" customHeight="1">
      <c r="B946" s="78"/>
      <c r="C946" s="71"/>
      <c r="D946" s="71"/>
      <c r="E946" s="78"/>
      <c r="F946" s="71"/>
      <c r="G946" s="71"/>
      <c r="H946" s="78"/>
      <c r="I946" s="71"/>
      <c r="J946" s="71"/>
      <c r="K946" s="78"/>
      <c r="L946" s="71"/>
      <c r="M946" s="71"/>
      <c r="N946" s="71"/>
      <c r="O946" s="78"/>
      <c r="P946" s="78"/>
      <c r="Q946" s="72"/>
      <c r="R946" s="68" t="str">
        <f t="shared" si="28"/>
        <v/>
      </c>
      <c r="S946" s="62" t="str">
        <f t="shared" si="29"/>
        <v/>
      </c>
    </row>
    <row r="947" spans="2:19" ht="21" customHeight="1">
      <c r="B947" s="78"/>
      <c r="C947" s="71"/>
      <c r="D947" s="71"/>
      <c r="E947" s="78"/>
      <c r="F947" s="71"/>
      <c r="G947" s="71"/>
      <c r="H947" s="78"/>
      <c r="I947" s="71"/>
      <c r="J947" s="71"/>
      <c r="K947" s="78"/>
      <c r="L947" s="71"/>
      <c r="M947" s="71"/>
      <c r="N947" s="71"/>
      <c r="O947" s="78"/>
      <c r="P947" s="78"/>
      <c r="Q947" s="72"/>
      <c r="R947" s="68" t="str">
        <f t="shared" si="28"/>
        <v/>
      </c>
      <c r="S947" s="62" t="str">
        <f t="shared" si="29"/>
        <v/>
      </c>
    </row>
    <row r="948" spans="2:19" ht="21" customHeight="1">
      <c r="B948" s="78"/>
      <c r="C948" s="71"/>
      <c r="D948" s="71"/>
      <c r="E948" s="78"/>
      <c r="F948" s="71"/>
      <c r="G948" s="71"/>
      <c r="H948" s="78"/>
      <c r="I948" s="71"/>
      <c r="J948" s="71"/>
      <c r="K948" s="78"/>
      <c r="L948" s="71"/>
      <c r="M948" s="71"/>
      <c r="N948" s="71"/>
      <c r="O948" s="78"/>
      <c r="P948" s="78"/>
      <c r="Q948" s="72"/>
      <c r="R948" s="68" t="str">
        <f t="shared" si="28"/>
        <v/>
      </c>
      <c r="S948" s="62" t="str">
        <f t="shared" si="29"/>
        <v/>
      </c>
    </row>
    <row r="949" spans="2:19" ht="21" customHeight="1">
      <c r="B949" s="78"/>
      <c r="C949" s="71"/>
      <c r="D949" s="71"/>
      <c r="E949" s="78"/>
      <c r="F949" s="71"/>
      <c r="G949" s="71"/>
      <c r="H949" s="78"/>
      <c r="I949" s="71"/>
      <c r="J949" s="71"/>
      <c r="K949" s="78"/>
      <c r="L949" s="71"/>
      <c r="M949" s="71"/>
      <c r="N949" s="71"/>
      <c r="O949" s="78"/>
      <c r="P949" s="78"/>
      <c r="Q949" s="72"/>
      <c r="R949" s="68" t="str">
        <f t="shared" si="28"/>
        <v/>
      </c>
      <c r="S949" s="62" t="str">
        <f t="shared" si="29"/>
        <v/>
      </c>
    </row>
    <row r="950" spans="2:19" ht="21" customHeight="1">
      <c r="B950" s="78"/>
      <c r="C950" s="71"/>
      <c r="D950" s="71"/>
      <c r="E950" s="78"/>
      <c r="F950" s="71"/>
      <c r="G950" s="71"/>
      <c r="H950" s="78"/>
      <c r="I950" s="71"/>
      <c r="J950" s="71"/>
      <c r="K950" s="78"/>
      <c r="L950" s="71"/>
      <c r="M950" s="71"/>
      <c r="N950" s="71"/>
      <c r="O950" s="78"/>
      <c r="P950" s="78"/>
      <c r="Q950" s="72"/>
      <c r="R950" s="68" t="str">
        <f t="shared" si="28"/>
        <v/>
      </c>
      <c r="S950" s="62" t="str">
        <f t="shared" si="29"/>
        <v/>
      </c>
    </row>
    <row r="951" spans="2:19" ht="21" customHeight="1">
      <c r="B951" s="78"/>
      <c r="C951" s="71"/>
      <c r="D951" s="71"/>
      <c r="E951" s="78"/>
      <c r="F951" s="71"/>
      <c r="G951" s="71"/>
      <c r="H951" s="78"/>
      <c r="I951" s="71"/>
      <c r="J951" s="71"/>
      <c r="K951" s="78"/>
      <c r="L951" s="71"/>
      <c r="M951" s="71"/>
      <c r="N951" s="71"/>
      <c r="O951" s="78"/>
      <c r="P951" s="78"/>
      <c r="Q951" s="72"/>
      <c r="R951" s="68" t="str">
        <f t="shared" si="28"/>
        <v/>
      </c>
      <c r="S951" s="62" t="str">
        <f t="shared" si="29"/>
        <v/>
      </c>
    </row>
    <row r="952" spans="2:19" ht="21" customHeight="1">
      <c r="B952" s="78"/>
      <c r="C952" s="71"/>
      <c r="D952" s="71"/>
      <c r="E952" s="78"/>
      <c r="F952" s="71"/>
      <c r="G952" s="71"/>
      <c r="H952" s="78"/>
      <c r="I952" s="71"/>
      <c r="J952" s="71"/>
      <c r="K952" s="78"/>
      <c r="L952" s="71"/>
      <c r="M952" s="71"/>
      <c r="N952" s="71"/>
      <c r="O952" s="78"/>
      <c r="P952" s="78"/>
      <c r="Q952" s="72"/>
      <c r="R952" s="68" t="str">
        <f t="shared" si="28"/>
        <v/>
      </c>
      <c r="S952" s="62" t="str">
        <f t="shared" si="29"/>
        <v/>
      </c>
    </row>
    <row r="953" spans="2:19" ht="21" customHeight="1">
      <c r="B953" s="78"/>
      <c r="C953" s="71"/>
      <c r="D953" s="71"/>
      <c r="E953" s="78"/>
      <c r="F953" s="71"/>
      <c r="G953" s="71"/>
      <c r="H953" s="78"/>
      <c r="I953" s="71"/>
      <c r="J953" s="71"/>
      <c r="K953" s="78"/>
      <c r="L953" s="71"/>
      <c r="M953" s="71"/>
      <c r="N953" s="71"/>
      <c r="O953" s="78"/>
      <c r="P953" s="78"/>
      <c r="Q953" s="72"/>
      <c r="R953" s="68" t="str">
        <f t="shared" si="28"/>
        <v/>
      </c>
      <c r="S953" s="62" t="str">
        <f t="shared" si="29"/>
        <v/>
      </c>
    </row>
    <row r="954" spans="2:19" ht="21" customHeight="1">
      <c r="B954" s="78"/>
      <c r="C954" s="71"/>
      <c r="D954" s="71"/>
      <c r="E954" s="78"/>
      <c r="F954" s="71"/>
      <c r="G954" s="71"/>
      <c r="H954" s="78"/>
      <c r="I954" s="71"/>
      <c r="J954" s="71"/>
      <c r="K954" s="78"/>
      <c r="L954" s="71"/>
      <c r="M954" s="71"/>
      <c r="N954" s="71"/>
      <c r="O954" s="78"/>
      <c r="P954" s="78"/>
      <c r="Q954" s="72"/>
      <c r="R954" s="68" t="str">
        <f t="shared" si="28"/>
        <v/>
      </c>
      <c r="S954" s="62" t="str">
        <f t="shared" si="29"/>
        <v/>
      </c>
    </row>
    <row r="955" spans="2:19" ht="21" customHeight="1">
      <c r="B955" s="78"/>
      <c r="C955" s="71"/>
      <c r="D955" s="71"/>
      <c r="E955" s="78"/>
      <c r="F955" s="71"/>
      <c r="G955" s="71"/>
      <c r="H955" s="78"/>
      <c r="I955" s="71"/>
      <c r="J955" s="71"/>
      <c r="K955" s="78"/>
      <c r="L955" s="71"/>
      <c r="M955" s="71"/>
      <c r="N955" s="71"/>
      <c r="O955" s="78"/>
      <c r="P955" s="78"/>
      <c r="Q955" s="72"/>
      <c r="R955" s="68" t="str">
        <f t="shared" si="28"/>
        <v/>
      </c>
      <c r="S955" s="62" t="str">
        <f t="shared" si="29"/>
        <v/>
      </c>
    </row>
    <row r="956" spans="2:19" ht="21" customHeight="1">
      <c r="B956" s="78"/>
      <c r="C956" s="71"/>
      <c r="D956" s="71"/>
      <c r="E956" s="78"/>
      <c r="F956" s="71"/>
      <c r="G956" s="71"/>
      <c r="H956" s="78"/>
      <c r="I956" s="71"/>
      <c r="J956" s="71"/>
      <c r="K956" s="78"/>
      <c r="L956" s="71"/>
      <c r="M956" s="71"/>
      <c r="N956" s="71"/>
      <c r="O956" s="78"/>
      <c r="P956" s="78"/>
      <c r="Q956" s="72"/>
      <c r="R956" s="68" t="str">
        <f t="shared" si="28"/>
        <v/>
      </c>
      <c r="S956" s="62" t="str">
        <f t="shared" si="29"/>
        <v/>
      </c>
    </row>
    <row r="957" spans="2:19" ht="21" customHeight="1">
      <c r="B957" s="78"/>
      <c r="C957" s="71"/>
      <c r="D957" s="71"/>
      <c r="E957" s="78"/>
      <c r="F957" s="71"/>
      <c r="G957" s="71"/>
      <c r="H957" s="78"/>
      <c r="I957" s="71"/>
      <c r="J957" s="71"/>
      <c r="K957" s="78"/>
      <c r="L957" s="71"/>
      <c r="M957" s="71"/>
      <c r="N957" s="71"/>
      <c r="O957" s="78"/>
      <c r="P957" s="78"/>
      <c r="Q957" s="72"/>
      <c r="R957" s="68" t="str">
        <f t="shared" si="28"/>
        <v/>
      </c>
      <c r="S957" s="62" t="str">
        <f t="shared" si="29"/>
        <v/>
      </c>
    </row>
    <row r="958" spans="2:19" ht="21" customHeight="1">
      <c r="B958" s="78"/>
      <c r="C958" s="71"/>
      <c r="D958" s="71"/>
      <c r="E958" s="78"/>
      <c r="F958" s="71"/>
      <c r="G958" s="71"/>
      <c r="H958" s="78"/>
      <c r="I958" s="71"/>
      <c r="J958" s="71"/>
      <c r="K958" s="78"/>
      <c r="L958" s="71"/>
      <c r="M958" s="71"/>
      <c r="N958" s="71"/>
      <c r="O958" s="78"/>
      <c r="P958" s="78"/>
      <c r="Q958" s="72"/>
      <c r="R958" s="68" t="str">
        <f t="shared" si="28"/>
        <v/>
      </c>
      <c r="S958" s="62" t="str">
        <f t="shared" si="29"/>
        <v/>
      </c>
    </row>
    <row r="959" spans="2:19" ht="21" customHeight="1">
      <c r="B959" s="78"/>
      <c r="C959" s="71"/>
      <c r="D959" s="71"/>
      <c r="E959" s="78"/>
      <c r="F959" s="71"/>
      <c r="G959" s="71"/>
      <c r="H959" s="78"/>
      <c r="I959" s="71"/>
      <c r="J959" s="71"/>
      <c r="K959" s="78"/>
      <c r="L959" s="71"/>
      <c r="M959" s="71"/>
      <c r="N959" s="71"/>
      <c r="O959" s="78"/>
      <c r="P959" s="78"/>
      <c r="Q959" s="72"/>
      <c r="R959" s="68" t="str">
        <f t="shared" si="28"/>
        <v/>
      </c>
      <c r="S959" s="62" t="str">
        <f t="shared" si="29"/>
        <v/>
      </c>
    </row>
    <row r="960" spans="2:19" ht="21" customHeight="1">
      <c r="B960" s="78"/>
      <c r="C960" s="71"/>
      <c r="D960" s="71"/>
      <c r="E960" s="78"/>
      <c r="F960" s="71"/>
      <c r="G960" s="71"/>
      <c r="H960" s="78"/>
      <c r="I960" s="71"/>
      <c r="J960" s="71"/>
      <c r="K960" s="78"/>
      <c r="L960" s="71"/>
      <c r="M960" s="71"/>
      <c r="N960" s="71"/>
      <c r="O960" s="78"/>
      <c r="P960" s="78"/>
      <c r="Q960" s="72"/>
      <c r="R960" s="68" t="str">
        <f t="shared" si="28"/>
        <v/>
      </c>
      <c r="S960" s="62" t="str">
        <f t="shared" si="29"/>
        <v/>
      </c>
    </row>
    <row r="961" spans="2:19" ht="21" customHeight="1">
      <c r="B961" s="78"/>
      <c r="C961" s="71"/>
      <c r="D961" s="71"/>
      <c r="E961" s="78"/>
      <c r="F961" s="71"/>
      <c r="G961" s="71"/>
      <c r="H961" s="78"/>
      <c r="I961" s="71"/>
      <c r="J961" s="71"/>
      <c r="K961" s="78"/>
      <c r="L961" s="71"/>
      <c r="M961" s="71"/>
      <c r="N961" s="71"/>
      <c r="O961" s="78"/>
      <c r="P961" s="78"/>
      <c r="Q961" s="72"/>
      <c r="R961" s="68" t="str">
        <f t="shared" si="28"/>
        <v/>
      </c>
      <c r="S961" s="62" t="str">
        <f t="shared" si="29"/>
        <v/>
      </c>
    </row>
    <row r="962" spans="2:19" ht="21" customHeight="1">
      <c r="B962" s="78"/>
      <c r="C962" s="71"/>
      <c r="D962" s="71"/>
      <c r="E962" s="78"/>
      <c r="F962" s="71"/>
      <c r="G962" s="71"/>
      <c r="H962" s="78"/>
      <c r="I962" s="71"/>
      <c r="J962" s="71"/>
      <c r="K962" s="78"/>
      <c r="L962" s="71"/>
      <c r="M962" s="71"/>
      <c r="N962" s="71"/>
      <c r="O962" s="78"/>
      <c r="P962" s="78"/>
      <c r="Q962" s="72"/>
      <c r="R962" s="68" t="str">
        <f t="shared" si="28"/>
        <v/>
      </c>
      <c r="S962" s="62" t="str">
        <f t="shared" si="29"/>
        <v/>
      </c>
    </row>
    <row r="963" spans="2:19" ht="21" customHeight="1">
      <c r="B963" s="78"/>
      <c r="C963" s="71"/>
      <c r="D963" s="71"/>
      <c r="E963" s="78"/>
      <c r="F963" s="71"/>
      <c r="G963" s="71"/>
      <c r="H963" s="78"/>
      <c r="I963" s="71"/>
      <c r="J963" s="71"/>
      <c r="K963" s="78"/>
      <c r="L963" s="71"/>
      <c r="M963" s="71"/>
      <c r="N963" s="71"/>
      <c r="O963" s="78"/>
      <c r="P963" s="78"/>
      <c r="Q963" s="72"/>
      <c r="R963" s="68" t="str">
        <f t="shared" si="28"/>
        <v/>
      </c>
      <c r="S963" s="62" t="str">
        <f t="shared" si="29"/>
        <v/>
      </c>
    </row>
    <row r="964" spans="2:19" ht="21" customHeight="1">
      <c r="B964" s="78"/>
      <c r="C964" s="71"/>
      <c r="D964" s="71"/>
      <c r="E964" s="78"/>
      <c r="F964" s="71"/>
      <c r="G964" s="71"/>
      <c r="H964" s="78"/>
      <c r="I964" s="71"/>
      <c r="J964" s="71"/>
      <c r="K964" s="78"/>
      <c r="L964" s="71"/>
      <c r="M964" s="71"/>
      <c r="N964" s="71"/>
      <c r="O964" s="78"/>
      <c r="P964" s="78"/>
      <c r="Q964" s="72"/>
      <c r="R964" s="68" t="str">
        <f t="shared" si="28"/>
        <v/>
      </c>
      <c r="S964" s="62" t="str">
        <f t="shared" si="29"/>
        <v/>
      </c>
    </row>
    <row r="965" spans="2:19" ht="21" customHeight="1">
      <c r="B965" s="78"/>
      <c r="C965" s="71"/>
      <c r="D965" s="71"/>
      <c r="E965" s="78"/>
      <c r="F965" s="71"/>
      <c r="G965" s="71"/>
      <c r="H965" s="78"/>
      <c r="I965" s="71"/>
      <c r="J965" s="71"/>
      <c r="K965" s="78"/>
      <c r="L965" s="71"/>
      <c r="M965" s="71"/>
      <c r="N965" s="71"/>
      <c r="O965" s="78"/>
      <c r="P965" s="78"/>
      <c r="Q965" s="72"/>
      <c r="R965" s="68" t="str">
        <f t="shared" si="28"/>
        <v/>
      </c>
      <c r="S965" s="62" t="str">
        <f t="shared" si="29"/>
        <v/>
      </c>
    </row>
    <row r="966" spans="2:19" ht="21" customHeight="1">
      <c r="B966" s="78"/>
      <c r="C966" s="71"/>
      <c r="D966" s="71"/>
      <c r="E966" s="78"/>
      <c r="F966" s="71"/>
      <c r="G966" s="71"/>
      <c r="H966" s="78"/>
      <c r="I966" s="71"/>
      <c r="J966" s="71"/>
      <c r="K966" s="78"/>
      <c r="L966" s="71"/>
      <c r="M966" s="71"/>
      <c r="N966" s="71"/>
      <c r="O966" s="78"/>
      <c r="P966" s="78"/>
      <c r="Q966" s="72"/>
      <c r="R966" s="68" t="str">
        <f t="shared" si="28"/>
        <v/>
      </c>
      <c r="S966" s="62" t="str">
        <f t="shared" si="29"/>
        <v/>
      </c>
    </row>
    <row r="967" spans="2:19" ht="21" customHeight="1">
      <c r="B967" s="78"/>
      <c r="C967" s="71"/>
      <c r="D967" s="71"/>
      <c r="E967" s="78"/>
      <c r="F967" s="71"/>
      <c r="G967" s="71"/>
      <c r="H967" s="78"/>
      <c r="I967" s="71"/>
      <c r="J967" s="71"/>
      <c r="K967" s="78"/>
      <c r="L967" s="71"/>
      <c r="M967" s="71"/>
      <c r="N967" s="71"/>
      <c r="O967" s="78"/>
      <c r="P967" s="78"/>
      <c r="Q967" s="72"/>
      <c r="R967" s="68" t="str">
        <f t="shared" si="28"/>
        <v/>
      </c>
      <c r="S967" s="62" t="str">
        <f t="shared" si="29"/>
        <v/>
      </c>
    </row>
    <row r="968" spans="2:19" ht="21" customHeight="1">
      <c r="B968" s="78"/>
      <c r="C968" s="71"/>
      <c r="D968" s="71"/>
      <c r="E968" s="78"/>
      <c r="F968" s="71"/>
      <c r="G968" s="71"/>
      <c r="H968" s="78"/>
      <c r="I968" s="71"/>
      <c r="J968" s="71"/>
      <c r="K968" s="78"/>
      <c r="L968" s="71"/>
      <c r="M968" s="71"/>
      <c r="N968" s="71"/>
      <c r="O968" s="78"/>
      <c r="P968" s="78"/>
      <c r="Q968" s="72"/>
      <c r="R968" s="68" t="str">
        <f t="shared" si="28"/>
        <v/>
      </c>
      <c r="S968" s="62" t="str">
        <f t="shared" si="29"/>
        <v/>
      </c>
    </row>
    <row r="969" spans="2:19" ht="21" customHeight="1">
      <c r="B969" s="78"/>
      <c r="C969" s="71"/>
      <c r="D969" s="71"/>
      <c r="E969" s="78"/>
      <c r="F969" s="71"/>
      <c r="G969" s="71"/>
      <c r="H969" s="78"/>
      <c r="I969" s="71"/>
      <c r="J969" s="71"/>
      <c r="K969" s="78"/>
      <c r="L969" s="71"/>
      <c r="M969" s="71"/>
      <c r="N969" s="71"/>
      <c r="O969" s="78"/>
      <c r="P969" s="78"/>
      <c r="Q969" s="72"/>
      <c r="R969" s="68" t="str">
        <f t="shared" si="28"/>
        <v/>
      </c>
      <c r="S969" s="62" t="str">
        <f t="shared" si="29"/>
        <v/>
      </c>
    </row>
    <row r="970" spans="2:19" ht="21" customHeight="1">
      <c r="B970" s="78"/>
      <c r="C970" s="71"/>
      <c r="D970" s="71"/>
      <c r="E970" s="78"/>
      <c r="F970" s="71"/>
      <c r="G970" s="71"/>
      <c r="H970" s="78"/>
      <c r="I970" s="71"/>
      <c r="J970" s="71"/>
      <c r="K970" s="78"/>
      <c r="L970" s="71"/>
      <c r="M970" s="71"/>
      <c r="N970" s="71"/>
      <c r="O970" s="78"/>
      <c r="P970" s="78"/>
      <c r="Q970" s="72"/>
      <c r="R970" s="68" t="str">
        <f t="shared" si="28"/>
        <v/>
      </c>
      <c r="S970" s="62" t="str">
        <f t="shared" si="29"/>
        <v/>
      </c>
    </row>
    <row r="971" spans="2:19" ht="21" customHeight="1">
      <c r="B971" s="78"/>
      <c r="C971" s="71"/>
      <c r="D971" s="71"/>
      <c r="E971" s="78"/>
      <c r="F971" s="71"/>
      <c r="G971" s="71"/>
      <c r="H971" s="78"/>
      <c r="I971" s="71"/>
      <c r="J971" s="71"/>
      <c r="K971" s="78"/>
      <c r="L971" s="71"/>
      <c r="M971" s="71"/>
      <c r="N971" s="71"/>
      <c r="O971" s="78"/>
      <c r="P971" s="78"/>
      <c r="Q971" s="72"/>
      <c r="R971" s="68" t="str">
        <f t="shared" si="28"/>
        <v/>
      </c>
      <c r="S971" s="62" t="str">
        <f t="shared" si="29"/>
        <v/>
      </c>
    </row>
    <row r="972" spans="2:19" ht="21" customHeight="1">
      <c r="B972" s="78"/>
      <c r="C972" s="71"/>
      <c r="D972" s="71"/>
      <c r="E972" s="78"/>
      <c r="F972" s="71"/>
      <c r="G972" s="71"/>
      <c r="H972" s="78"/>
      <c r="I972" s="71"/>
      <c r="J972" s="71"/>
      <c r="K972" s="78"/>
      <c r="L972" s="71"/>
      <c r="M972" s="71"/>
      <c r="N972" s="71"/>
      <c r="O972" s="78"/>
      <c r="P972" s="78"/>
      <c r="Q972" s="72"/>
      <c r="R972" s="68" t="str">
        <f t="shared" si="28"/>
        <v/>
      </c>
      <c r="S972" s="62" t="str">
        <f t="shared" si="29"/>
        <v/>
      </c>
    </row>
    <row r="973" spans="2:19" ht="21" customHeight="1">
      <c r="B973" s="78"/>
      <c r="C973" s="71"/>
      <c r="D973" s="71"/>
      <c r="E973" s="78"/>
      <c r="F973" s="71"/>
      <c r="G973" s="71"/>
      <c r="H973" s="78"/>
      <c r="I973" s="71"/>
      <c r="J973" s="71"/>
      <c r="K973" s="78"/>
      <c r="L973" s="71"/>
      <c r="M973" s="71"/>
      <c r="N973" s="71"/>
      <c r="O973" s="78"/>
      <c r="P973" s="78"/>
      <c r="Q973" s="72"/>
      <c r="R973" s="68" t="str">
        <f t="shared" ref="R973:R1036" si="30">IF(S973&lt;&gt;"","Erreur","")</f>
        <v/>
      </c>
      <c r="S973" s="62" t="str">
        <f t="shared" ref="S973:S1036" si="31">IF(AND(B973&lt;&gt;"",B972=""),"La ligne précédente ne doit pas être vide",IF(AND(B973&lt;&gt;"",OR(C973="",D973="",N973="")),"Veuillez compléter les informations d'identification du dérivé.",IF(AND(B973="",OR(C973&lt;&gt;"",D973&lt;&gt;"",N973&lt;&gt;"")),"Veuillez compléter les informations d'identification du dérivé en colonne C0010.",IF(AND(B973&lt;&gt;"",E973&lt;&gt;"",F973=""),"Veuillez compléter la colonne C0230 Type de code.",IF(AND(B973&lt;&gt;"",F973=""),"Veuillez sélectionner Total/NA dans la liste de la colonne C0230 si vous n'avez rien à déclarer.",IF(AND(B973&lt;&gt;"",H973&lt;&gt;"",I973=""),"Veuillez compléter la colonne C0260 Type de code.",IF(AND(B973&lt;&gt;"",I973=""),"Veuillez sélectionner Total/NA dans la liste de la colonne C0260 si vous n'avez rien à déclarer.","")))))))</f>
        <v/>
      </c>
    </row>
    <row r="974" spans="2:19" ht="21" customHeight="1">
      <c r="B974" s="78"/>
      <c r="C974" s="71"/>
      <c r="D974" s="71"/>
      <c r="E974" s="78"/>
      <c r="F974" s="71"/>
      <c r="G974" s="71"/>
      <c r="H974" s="78"/>
      <c r="I974" s="71"/>
      <c r="J974" s="71"/>
      <c r="K974" s="78"/>
      <c r="L974" s="71"/>
      <c r="M974" s="71"/>
      <c r="N974" s="71"/>
      <c r="O974" s="78"/>
      <c r="P974" s="78"/>
      <c r="Q974" s="72"/>
      <c r="R974" s="68" t="str">
        <f t="shared" si="30"/>
        <v/>
      </c>
      <c r="S974" s="62" t="str">
        <f t="shared" si="31"/>
        <v/>
      </c>
    </row>
    <row r="975" spans="2:19" ht="21" customHeight="1">
      <c r="B975" s="78"/>
      <c r="C975" s="71"/>
      <c r="D975" s="71"/>
      <c r="E975" s="78"/>
      <c r="F975" s="71"/>
      <c r="G975" s="71"/>
      <c r="H975" s="78"/>
      <c r="I975" s="71"/>
      <c r="J975" s="71"/>
      <c r="K975" s="78"/>
      <c r="L975" s="71"/>
      <c r="M975" s="71"/>
      <c r="N975" s="71"/>
      <c r="O975" s="78"/>
      <c r="P975" s="78"/>
      <c r="Q975" s="72"/>
      <c r="R975" s="68" t="str">
        <f t="shared" si="30"/>
        <v/>
      </c>
      <c r="S975" s="62" t="str">
        <f t="shared" si="31"/>
        <v/>
      </c>
    </row>
    <row r="976" spans="2:19" ht="21" customHeight="1">
      <c r="B976" s="78"/>
      <c r="C976" s="71"/>
      <c r="D976" s="71"/>
      <c r="E976" s="78"/>
      <c r="F976" s="71"/>
      <c r="G976" s="71"/>
      <c r="H976" s="78"/>
      <c r="I976" s="71"/>
      <c r="J976" s="71"/>
      <c r="K976" s="78"/>
      <c r="L976" s="71"/>
      <c r="M976" s="71"/>
      <c r="N976" s="71"/>
      <c r="O976" s="78"/>
      <c r="P976" s="78"/>
      <c r="Q976" s="72"/>
      <c r="R976" s="68" t="str">
        <f t="shared" si="30"/>
        <v/>
      </c>
      <c r="S976" s="62" t="str">
        <f t="shared" si="31"/>
        <v/>
      </c>
    </row>
    <row r="977" spans="2:19" ht="21" customHeight="1">
      <c r="B977" s="78"/>
      <c r="C977" s="71"/>
      <c r="D977" s="71"/>
      <c r="E977" s="78"/>
      <c r="F977" s="71"/>
      <c r="G977" s="71"/>
      <c r="H977" s="78"/>
      <c r="I977" s="71"/>
      <c r="J977" s="71"/>
      <c r="K977" s="78"/>
      <c r="L977" s="71"/>
      <c r="M977" s="71"/>
      <c r="N977" s="71"/>
      <c r="O977" s="78"/>
      <c r="P977" s="78"/>
      <c r="Q977" s="72"/>
      <c r="R977" s="68" t="str">
        <f t="shared" si="30"/>
        <v/>
      </c>
      <c r="S977" s="62" t="str">
        <f t="shared" si="31"/>
        <v/>
      </c>
    </row>
    <row r="978" spans="2:19" ht="21" customHeight="1">
      <c r="B978" s="78"/>
      <c r="C978" s="71"/>
      <c r="D978" s="71"/>
      <c r="E978" s="78"/>
      <c r="F978" s="71"/>
      <c r="G978" s="71"/>
      <c r="H978" s="78"/>
      <c r="I978" s="71"/>
      <c r="J978" s="71"/>
      <c r="K978" s="78"/>
      <c r="L978" s="71"/>
      <c r="M978" s="71"/>
      <c r="N978" s="71"/>
      <c r="O978" s="78"/>
      <c r="P978" s="78"/>
      <c r="Q978" s="72"/>
      <c r="R978" s="68" t="str">
        <f t="shared" si="30"/>
        <v/>
      </c>
      <c r="S978" s="62" t="str">
        <f t="shared" si="31"/>
        <v/>
      </c>
    </row>
    <row r="979" spans="2:19" ht="21" customHeight="1">
      <c r="B979" s="78"/>
      <c r="C979" s="71"/>
      <c r="D979" s="71"/>
      <c r="E979" s="78"/>
      <c r="F979" s="71"/>
      <c r="G979" s="71"/>
      <c r="H979" s="78"/>
      <c r="I979" s="71"/>
      <c r="J979" s="71"/>
      <c r="K979" s="78"/>
      <c r="L979" s="71"/>
      <c r="M979" s="71"/>
      <c r="N979" s="71"/>
      <c r="O979" s="78"/>
      <c r="P979" s="78"/>
      <c r="Q979" s="72"/>
      <c r="R979" s="68" t="str">
        <f t="shared" si="30"/>
        <v/>
      </c>
      <c r="S979" s="62" t="str">
        <f t="shared" si="31"/>
        <v/>
      </c>
    </row>
    <row r="980" spans="2:19" ht="21" customHeight="1">
      <c r="B980" s="78"/>
      <c r="C980" s="71"/>
      <c r="D980" s="71"/>
      <c r="E980" s="78"/>
      <c r="F980" s="71"/>
      <c r="G980" s="71"/>
      <c r="H980" s="78"/>
      <c r="I980" s="71"/>
      <c r="J980" s="71"/>
      <c r="K980" s="78"/>
      <c r="L980" s="71"/>
      <c r="M980" s="71"/>
      <c r="N980" s="71"/>
      <c r="O980" s="78"/>
      <c r="P980" s="78"/>
      <c r="Q980" s="72"/>
      <c r="R980" s="68" t="str">
        <f t="shared" si="30"/>
        <v/>
      </c>
      <c r="S980" s="62" t="str">
        <f t="shared" si="31"/>
        <v/>
      </c>
    </row>
    <row r="981" spans="2:19" ht="21" customHeight="1">
      <c r="B981" s="78"/>
      <c r="C981" s="71"/>
      <c r="D981" s="71"/>
      <c r="E981" s="78"/>
      <c r="F981" s="71"/>
      <c r="G981" s="71"/>
      <c r="H981" s="78"/>
      <c r="I981" s="71"/>
      <c r="J981" s="71"/>
      <c r="K981" s="78"/>
      <c r="L981" s="71"/>
      <c r="M981" s="71"/>
      <c r="N981" s="71"/>
      <c r="O981" s="78"/>
      <c r="P981" s="78"/>
      <c r="Q981" s="72"/>
      <c r="R981" s="68" t="str">
        <f t="shared" si="30"/>
        <v/>
      </c>
      <c r="S981" s="62" t="str">
        <f t="shared" si="31"/>
        <v/>
      </c>
    </row>
    <row r="982" spans="2:19" ht="21" customHeight="1">
      <c r="B982" s="78"/>
      <c r="C982" s="71"/>
      <c r="D982" s="71"/>
      <c r="E982" s="78"/>
      <c r="F982" s="71"/>
      <c r="G982" s="71"/>
      <c r="H982" s="78"/>
      <c r="I982" s="71"/>
      <c r="J982" s="71"/>
      <c r="K982" s="78"/>
      <c r="L982" s="71"/>
      <c r="M982" s="71"/>
      <c r="N982" s="71"/>
      <c r="O982" s="78"/>
      <c r="P982" s="78"/>
      <c r="Q982" s="72"/>
      <c r="R982" s="68" t="str">
        <f t="shared" si="30"/>
        <v/>
      </c>
      <c r="S982" s="62" t="str">
        <f t="shared" si="31"/>
        <v/>
      </c>
    </row>
    <row r="983" spans="2:19" ht="21" customHeight="1">
      <c r="B983" s="78"/>
      <c r="C983" s="71"/>
      <c r="D983" s="71"/>
      <c r="E983" s="78"/>
      <c r="F983" s="71"/>
      <c r="G983" s="71"/>
      <c r="H983" s="78"/>
      <c r="I983" s="71"/>
      <c r="J983" s="71"/>
      <c r="K983" s="78"/>
      <c r="L983" s="71"/>
      <c r="M983" s="71"/>
      <c r="N983" s="71"/>
      <c r="O983" s="78"/>
      <c r="P983" s="78"/>
      <c r="Q983" s="72"/>
      <c r="R983" s="68" t="str">
        <f t="shared" si="30"/>
        <v/>
      </c>
      <c r="S983" s="62" t="str">
        <f t="shared" si="31"/>
        <v/>
      </c>
    </row>
    <row r="984" spans="2:19" ht="21" customHeight="1">
      <c r="B984" s="78"/>
      <c r="C984" s="71"/>
      <c r="D984" s="71"/>
      <c r="E984" s="78"/>
      <c r="F984" s="71"/>
      <c r="G984" s="71"/>
      <c r="H984" s="78"/>
      <c r="I984" s="71"/>
      <c r="J984" s="71"/>
      <c r="K984" s="78"/>
      <c r="L984" s="71"/>
      <c r="M984" s="71"/>
      <c r="N984" s="71"/>
      <c r="O984" s="78"/>
      <c r="P984" s="78"/>
      <c r="Q984" s="72"/>
      <c r="R984" s="68" t="str">
        <f t="shared" si="30"/>
        <v/>
      </c>
      <c r="S984" s="62" t="str">
        <f t="shared" si="31"/>
        <v/>
      </c>
    </row>
    <row r="985" spans="2:19" ht="21" customHeight="1">
      <c r="B985" s="78"/>
      <c r="C985" s="71"/>
      <c r="D985" s="71"/>
      <c r="E985" s="78"/>
      <c r="F985" s="71"/>
      <c r="G985" s="71"/>
      <c r="H985" s="78"/>
      <c r="I985" s="71"/>
      <c r="J985" s="71"/>
      <c r="K985" s="78"/>
      <c r="L985" s="71"/>
      <c r="M985" s="71"/>
      <c r="N985" s="71"/>
      <c r="O985" s="78"/>
      <c r="P985" s="78"/>
      <c r="Q985" s="72"/>
      <c r="R985" s="68" t="str">
        <f t="shared" si="30"/>
        <v/>
      </c>
      <c r="S985" s="62" t="str">
        <f t="shared" si="31"/>
        <v/>
      </c>
    </row>
    <row r="986" spans="2:19" ht="21" customHeight="1">
      <c r="B986" s="78"/>
      <c r="C986" s="71"/>
      <c r="D986" s="71"/>
      <c r="E986" s="78"/>
      <c r="F986" s="71"/>
      <c r="G986" s="71"/>
      <c r="H986" s="78"/>
      <c r="I986" s="71"/>
      <c r="J986" s="71"/>
      <c r="K986" s="78"/>
      <c r="L986" s="71"/>
      <c r="M986" s="71"/>
      <c r="N986" s="71"/>
      <c r="O986" s="78"/>
      <c r="P986" s="78"/>
      <c r="Q986" s="72"/>
      <c r="R986" s="68" t="str">
        <f t="shared" si="30"/>
        <v/>
      </c>
      <c r="S986" s="62" t="str">
        <f t="shared" si="31"/>
        <v/>
      </c>
    </row>
    <row r="987" spans="2:19" ht="21" customHeight="1">
      <c r="B987" s="78"/>
      <c r="C987" s="71"/>
      <c r="D987" s="71"/>
      <c r="E987" s="78"/>
      <c r="F987" s="71"/>
      <c r="G987" s="71"/>
      <c r="H987" s="78"/>
      <c r="I987" s="71"/>
      <c r="J987" s="71"/>
      <c r="K987" s="78"/>
      <c r="L987" s="71"/>
      <c r="M987" s="71"/>
      <c r="N987" s="71"/>
      <c r="O987" s="78"/>
      <c r="P987" s="78"/>
      <c r="Q987" s="72"/>
      <c r="R987" s="68" t="str">
        <f t="shared" si="30"/>
        <v/>
      </c>
      <c r="S987" s="62" t="str">
        <f t="shared" si="31"/>
        <v/>
      </c>
    </row>
    <row r="988" spans="2:19" ht="21" customHeight="1">
      <c r="B988" s="78"/>
      <c r="C988" s="71"/>
      <c r="D988" s="71"/>
      <c r="E988" s="78"/>
      <c r="F988" s="71"/>
      <c r="G988" s="71"/>
      <c r="H988" s="78"/>
      <c r="I988" s="71"/>
      <c r="J988" s="71"/>
      <c r="K988" s="78"/>
      <c r="L988" s="71"/>
      <c r="M988" s="71"/>
      <c r="N988" s="71"/>
      <c r="O988" s="78"/>
      <c r="P988" s="78"/>
      <c r="Q988" s="72"/>
      <c r="R988" s="68" t="str">
        <f t="shared" si="30"/>
        <v/>
      </c>
      <c r="S988" s="62" t="str">
        <f t="shared" si="31"/>
        <v/>
      </c>
    </row>
    <row r="989" spans="2:19" ht="21" customHeight="1">
      <c r="B989" s="78"/>
      <c r="C989" s="71"/>
      <c r="D989" s="71"/>
      <c r="E989" s="78"/>
      <c r="F989" s="71"/>
      <c r="G989" s="71"/>
      <c r="H989" s="78"/>
      <c r="I989" s="71"/>
      <c r="J989" s="71"/>
      <c r="K989" s="78"/>
      <c r="L989" s="71"/>
      <c r="M989" s="71"/>
      <c r="N989" s="71"/>
      <c r="O989" s="78"/>
      <c r="P989" s="78"/>
      <c r="Q989" s="72"/>
      <c r="R989" s="68" t="str">
        <f t="shared" si="30"/>
        <v/>
      </c>
      <c r="S989" s="62" t="str">
        <f t="shared" si="31"/>
        <v/>
      </c>
    </row>
    <row r="990" spans="2:19" ht="21" customHeight="1">
      <c r="B990" s="78"/>
      <c r="C990" s="71"/>
      <c r="D990" s="71"/>
      <c r="E990" s="78"/>
      <c r="F990" s="71"/>
      <c r="G990" s="71"/>
      <c r="H990" s="78"/>
      <c r="I990" s="71"/>
      <c r="J990" s="71"/>
      <c r="K990" s="78"/>
      <c r="L990" s="71"/>
      <c r="M990" s="71"/>
      <c r="N990" s="71"/>
      <c r="O990" s="78"/>
      <c r="P990" s="78"/>
      <c r="Q990" s="72"/>
      <c r="R990" s="68" t="str">
        <f t="shared" si="30"/>
        <v/>
      </c>
      <c r="S990" s="62" t="str">
        <f t="shared" si="31"/>
        <v/>
      </c>
    </row>
    <row r="991" spans="2:19" ht="21" customHeight="1">
      <c r="B991" s="78"/>
      <c r="C991" s="71"/>
      <c r="D991" s="71"/>
      <c r="E991" s="78"/>
      <c r="F991" s="71"/>
      <c r="G991" s="71"/>
      <c r="H991" s="78"/>
      <c r="I991" s="71"/>
      <c r="J991" s="71"/>
      <c r="K991" s="78"/>
      <c r="L991" s="71"/>
      <c r="M991" s="71"/>
      <c r="N991" s="71"/>
      <c r="O991" s="78"/>
      <c r="P991" s="78"/>
      <c r="Q991" s="72"/>
      <c r="R991" s="68" t="str">
        <f t="shared" si="30"/>
        <v/>
      </c>
      <c r="S991" s="62" t="str">
        <f t="shared" si="31"/>
        <v/>
      </c>
    </row>
    <row r="992" spans="2:19" ht="21" customHeight="1">
      <c r="B992" s="78"/>
      <c r="C992" s="71"/>
      <c r="D992" s="71"/>
      <c r="E992" s="78"/>
      <c r="F992" s="71"/>
      <c r="G992" s="71"/>
      <c r="H992" s="78"/>
      <c r="I992" s="71"/>
      <c r="J992" s="71"/>
      <c r="K992" s="78"/>
      <c r="L992" s="71"/>
      <c r="M992" s="71"/>
      <c r="N992" s="71"/>
      <c r="O992" s="78"/>
      <c r="P992" s="78"/>
      <c r="Q992" s="72"/>
      <c r="R992" s="68" t="str">
        <f t="shared" si="30"/>
        <v/>
      </c>
      <c r="S992" s="62" t="str">
        <f t="shared" si="31"/>
        <v/>
      </c>
    </row>
    <row r="993" spans="2:19" ht="21" customHeight="1">
      <c r="B993" s="78"/>
      <c r="C993" s="71"/>
      <c r="D993" s="71"/>
      <c r="E993" s="78"/>
      <c r="F993" s="71"/>
      <c r="G993" s="71"/>
      <c r="H993" s="78"/>
      <c r="I993" s="71"/>
      <c r="J993" s="71"/>
      <c r="K993" s="78"/>
      <c r="L993" s="71"/>
      <c r="M993" s="71"/>
      <c r="N993" s="71"/>
      <c r="O993" s="78"/>
      <c r="P993" s="78"/>
      <c r="Q993" s="72"/>
      <c r="R993" s="68" t="str">
        <f t="shared" si="30"/>
        <v/>
      </c>
      <c r="S993" s="62" t="str">
        <f t="shared" si="31"/>
        <v/>
      </c>
    </row>
    <row r="994" spans="2:19" ht="21" customHeight="1">
      <c r="B994" s="78"/>
      <c r="C994" s="71"/>
      <c r="D994" s="71"/>
      <c r="E994" s="78"/>
      <c r="F994" s="71"/>
      <c r="G994" s="71"/>
      <c r="H994" s="78"/>
      <c r="I994" s="71"/>
      <c r="J994" s="71"/>
      <c r="K994" s="78"/>
      <c r="L994" s="71"/>
      <c r="M994" s="71"/>
      <c r="N994" s="71"/>
      <c r="O994" s="78"/>
      <c r="P994" s="78"/>
      <c r="Q994" s="72"/>
      <c r="R994" s="68" t="str">
        <f t="shared" si="30"/>
        <v/>
      </c>
      <c r="S994" s="62" t="str">
        <f t="shared" si="31"/>
        <v/>
      </c>
    </row>
    <row r="995" spans="2:19" ht="21" customHeight="1">
      <c r="B995" s="78"/>
      <c r="C995" s="71"/>
      <c r="D995" s="71"/>
      <c r="E995" s="78"/>
      <c r="F995" s="71"/>
      <c r="G995" s="71"/>
      <c r="H995" s="78"/>
      <c r="I995" s="71"/>
      <c r="J995" s="71"/>
      <c r="K995" s="78"/>
      <c r="L995" s="71"/>
      <c r="M995" s="71"/>
      <c r="N995" s="71"/>
      <c r="O995" s="78"/>
      <c r="P995" s="78"/>
      <c r="Q995" s="72"/>
      <c r="R995" s="68" t="str">
        <f t="shared" si="30"/>
        <v/>
      </c>
      <c r="S995" s="62" t="str">
        <f t="shared" si="31"/>
        <v/>
      </c>
    </row>
    <row r="996" spans="2:19" ht="21" customHeight="1">
      <c r="B996" s="78"/>
      <c r="C996" s="71"/>
      <c r="D996" s="71"/>
      <c r="E996" s="78"/>
      <c r="F996" s="71"/>
      <c r="G996" s="71"/>
      <c r="H996" s="78"/>
      <c r="I996" s="71"/>
      <c r="J996" s="71"/>
      <c r="K996" s="78"/>
      <c r="L996" s="71"/>
      <c r="M996" s="71"/>
      <c r="N996" s="71"/>
      <c r="O996" s="78"/>
      <c r="P996" s="78"/>
      <c r="Q996" s="72"/>
      <c r="R996" s="68" t="str">
        <f t="shared" si="30"/>
        <v/>
      </c>
      <c r="S996" s="62" t="str">
        <f t="shared" si="31"/>
        <v/>
      </c>
    </row>
    <row r="997" spans="2:19" ht="21" customHeight="1">
      <c r="B997" s="78"/>
      <c r="C997" s="71"/>
      <c r="D997" s="71"/>
      <c r="E997" s="78"/>
      <c r="F997" s="71"/>
      <c r="G997" s="71"/>
      <c r="H997" s="78"/>
      <c r="I997" s="71"/>
      <c r="J997" s="71"/>
      <c r="K997" s="78"/>
      <c r="L997" s="71"/>
      <c r="M997" s="71"/>
      <c r="N997" s="71"/>
      <c r="O997" s="78"/>
      <c r="P997" s="78"/>
      <c r="Q997" s="72"/>
      <c r="R997" s="68" t="str">
        <f t="shared" si="30"/>
        <v/>
      </c>
      <c r="S997" s="62" t="str">
        <f t="shared" si="31"/>
        <v/>
      </c>
    </row>
    <row r="998" spans="2:19" ht="21" customHeight="1">
      <c r="B998" s="78"/>
      <c r="C998" s="71"/>
      <c r="D998" s="71"/>
      <c r="E998" s="78"/>
      <c r="F998" s="71"/>
      <c r="G998" s="71"/>
      <c r="H998" s="78"/>
      <c r="I998" s="71"/>
      <c r="J998" s="71"/>
      <c r="K998" s="78"/>
      <c r="L998" s="71"/>
      <c r="M998" s="71"/>
      <c r="N998" s="71"/>
      <c r="O998" s="78"/>
      <c r="P998" s="78"/>
      <c r="Q998" s="72"/>
      <c r="R998" s="68" t="str">
        <f t="shared" si="30"/>
        <v/>
      </c>
      <c r="S998" s="62" t="str">
        <f t="shared" si="31"/>
        <v/>
      </c>
    </row>
    <row r="999" spans="2:19" ht="21" customHeight="1">
      <c r="B999" s="78"/>
      <c r="C999" s="71"/>
      <c r="D999" s="71"/>
      <c r="E999" s="78"/>
      <c r="F999" s="71"/>
      <c r="G999" s="71"/>
      <c r="H999" s="78"/>
      <c r="I999" s="71"/>
      <c r="J999" s="71"/>
      <c r="K999" s="78"/>
      <c r="L999" s="71"/>
      <c r="M999" s="71"/>
      <c r="N999" s="71"/>
      <c r="O999" s="78"/>
      <c r="P999" s="78"/>
      <c r="Q999" s="72"/>
      <c r="R999" s="68" t="str">
        <f t="shared" si="30"/>
        <v/>
      </c>
      <c r="S999" s="62" t="str">
        <f t="shared" si="31"/>
        <v/>
      </c>
    </row>
    <row r="1000" spans="2:19" ht="21" customHeight="1">
      <c r="B1000" s="78"/>
      <c r="C1000" s="71"/>
      <c r="D1000" s="71"/>
      <c r="E1000" s="78"/>
      <c r="F1000" s="71"/>
      <c r="G1000" s="71"/>
      <c r="H1000" s="78"/>
      <c r="I1000" s="71"/>
      <c r="J1000" s="71"/>
      <c r="K1000" s="78"/>
      <c r="L1000" s="71"/>
      <c r="M1000" s="71"/>
      <c r="N1000" s="71"/>
      <c r="O1000" s="78"/>
      <c r="P1000" s="78"/>
      <c r="Q1000" s="72"/>
      <c r="R1000" s="68" t="str">
        <f t="shared" si="30"/>
        <v/>
      </c>
      <c r="S1000" s="62" t="str">
        <f t="shared" si="31"/>
        <v/>
      </c>
    </row>
    <row r="1001" spans="2:19" ht="21" customHeight="1">
      <c r="B1001" s="78"/>
      <c r="C1001" s="71"/>
      <c r="D1001" s="71"/>
      <c r="E1001" s="78"/>
      <c r="F1001" s="71"/>
      <c r="G1001" s="71"/>
      <c r="H1001" s="78"/>
      <c r="I1001" s="71"/>
      <c r="J1001" s="71"/>
      <c r="K1001" s="78"/>
      <c r="L1001" s="71"/>
      <c r="M1001" s="71"/>
      <c r="N1001" s="71"/>
      <c r="O1001" s="78"/>
      <c r="P1001" s="78"/>
      <c r="Q1001" s="72"/>
      <c r="R1001" s="68" t="str">
        <f t="shared" si="30"/>
        <v/>
      </c>
      <c r="S1001" s="62" t="str">
        <f t="shared" si="31"/>
        <v/>
      </c>
    </row>
    <row r="1002" spans="2:19" ht="21" customHeight="1">
      <c r="B1002" s="78"/>
      <c r="C1002" s="71"/>
      <c r="D1002" s="71"/>
      <c r="E1002" s="78"/>
      <c r="F1002" s="71"/>
      <c r="G1002" s="71"/>
      <c r="H1002" s="78"/>
      <c r="I1002" s="71"/>
      <c r="J1002" s="71"/>
      <c r="K1002" s="78"/>
      <c r="L1002" s="71"/>
      <c r="M1002" s="71"/>
      <c r="N1002" s="71"/>
      <c r="O1002" s="78"/>
      <c r="P1002" s="78"/>
      <c r="Q1002" s="72"/>
      <c r="R1002" s="68" t="str">
        <f t="shared" si="30"/>
        <v/>
      </c>
      <c r="S1002" s="62" t="str">
        <f t="shared" si="31"/>
        <v/>
      </c>
    </row>
    <row r="1003" spans="2:19" ht="21" customHeight="1">
      <c r="B1003" s="78"/>
      <c r="C1003" s="71"/>
      <c r="D1003" s="71"/>
      <c r="E1003" s="78"/>
      <c r="F1003" s="71"/>
      <c r="G1003" s="71"/>
      <c r="H1003" s="78"/>
      <c r="I1003" s="71"/>
      <c r="J1003" s="71"/>
      <c r="K1003" s="78"/>
      <c r="L1003" s="71"/>
      <c r="M1003" s="71"/>
      <c r="N1003" s="71"/>
      <c r="O1003" s="78"/>
      <c r="P1003" s="78"/>
      <c r="Q1003" s="72"/>
      <c r="R1003" s="68" t="str">
        <f t="shared" si="30"/>
        <v/>
      </c>
      <c r="S1003" s="62" t="str">
        <f t="shared" si="31"/>
        <v/>
      </c>
    </row>
    <row r="1004" spans="2:19" ht="21" customHeight="1">
      <c r="B1004" s="78"/>
      <c r="C1004" s="71"/>
      <c r="D1004" s="71"/>
      <c r="E1004" s="78"/>
      <c r="F1004" s="71"/>
      <c r="G1004" s="71"/>
      <c r="H1004" s="78"/>
      <c r="I1004" s="71"/>
      <c r="J1004" s="71"/>
      <c r="K1004" s="78"/>
      <c r="L1004" s="71"/>
      <c r="M1004" s="71"/>
      <c r="N1004" s="71"/>
      <c r="O1004" s="78"/>
      <c r="P1004" s="78"/>
      <c r="Q1004" s="72"/>
      <c r="R1004" s="68" t="str">
        <f t="shared" si="30"/>
        <v/>
      </c>
      <c r="S1004" s="62" t="str">
        <f t="shared" si="31"/>
        <v/>
      </c>
    </row>
    <row r="1005" spans="2:19" ht="21" customHeight="1">
      <c r="B1005" s="78"/>
      <c r="C1005" s="71"/>
      <c r="D1005" s="71"/>
      <c r="E1005" s="78"/>
      <c r="F1005" s="71"/>
      <c r="G1005" s="71"/>
      <c r="H1005" s="78"/>
      <c r="I1005" s="71"/>
      <c r="J1005" s="71"/>
      <c r="K1005" s="78"/>
      <c r="L1005" s="71"/>
      <c r="M1005" s="71"/>
      <c r="N1005" s="71"/>
      <c r="O1005" s="78"/>
      <c r="P1005" s="78"/>
      <c r="Q1005" s="72"/>
      <c r="R1005" s="68" t="str">
        <f t="shared" si="30"/>
        <v/>
      </c>
      <c r="S1005" s="62" t="str">
        <f t="shared" si="31"/>
        <v/>
      </c>
    </row>
    <row r="1006" spans="2:19" ht="21" customHeight="1">
      <c r="B1006" s="78"/>
      <c r="C1006" s="71"/>
      <c r="D1006" s="71"/>
      <c r="E1006" s="78"/>
      <c r="F1006" s="71"/>
      <c r="G1006" s="71"/>
      <c r="H1006" s="78"/>
      <c r="I1006" s="71"/>
      <c r="J1006" s="71"/>
      <c r="K1006" s="78"/>
      <c r="L1006" s="71"/>
      <c r="M1006" s="71"/>
      <c r="N1006" s="71"/>
      <c r="O1006" s="78"/>
      <c r="P1006" s="78"/>
      <c r="Q1006" s="72"/>
      <c r="R1006" s="68" t="str">
        <f t="shared" si="30"/>
        <v/>
      </c>
      <c r="S1006" s="62" t="str">
        <f t="shared" si="31"/>
        <v/>
      </c>
    </row>
    <row r="1007" spans="2:19" ht="21" customHeight="1">
      <c r="B1007" s="78"/>
      <c r="C1007" s="71"/>
      <c r="D1007" s="71"/>
      <c r="E1007" s="78"/>
      <c r="F1007" s="71"/>
      <c r="G1007" s="71"/>
      <c r="H1007" s="78"/>
      <c r="I1007" s="71"/>
      <c r="J1007" s="71"/>
      <c r="K1007" s="78"/>
      <c r="L1007" s="71"/>
      <c r="M1007" s="71"/>
      <c r="N1007" s="71"/>
      <c r="O1007" s="78"/>
      <c r="P1007" s="78"/>
      <c r="Q1007" s="72"/>
      <c r="R1007" s="68" t="str">
        <f t="shared" si="30"/>
        <v/>
      </c>
      <c r="S1007" s="62" t="str">
        <f t="shared" si="31"/>
        <v/>
      </c>
    </row>
    <row r="1008" spans="2:19" ht="21" customHeight="1">
      <c r="B1008" s="78"/>
      <c r="C1008" s="71"/>
      <c r="D1008" s="71"/>
      <c r="E1008" s="78"/>
      <c r="F1008" s="71"/>
      <c r="G1008" s="71"/>
      <c r="H1008" s="78"/>
      <c r="I1008" s="71"/>
      <c r="J1008" s="71"/>
      <c r="K1008" s="78"/>
      <c r="L1008" s="71"/>
      <c r="M1008" s="71"/>
      <c r="N1008" s="71"/>
      <c r="O1008" s="78"/>
      <c r="P1008" s="78"/>
      <c r="Q1008" s="72"/>
      <c r="R1008" s="68" t="str">
        <f t="shared" si="30"/>
        <v/>
      </c>
      <c r="S1008" s="62" t="str">
        <f t="shared" si="31"/>
        <v/>
      </c>
    </row>
    <row r="1009" spans="2:19" ht="21" customHeight="1">
      <c r="B1009" s="78"/>
      <c r="C1009" s="71"/>
      <c r="D1009" s="71"/>
      <c r="E1009" s="78"/>
      <c r="F1009" s="71"/>
      <c r="G1009" s="71"/>
      <c r="H1009" s="78"/>
      <c r="I1009" s="71"/>
      <c r="J1009" s="71"/>
      <c r="K1009" s="78"/>
      <c r="L1009" s="71"/>
      <c r="M1009" s="71"/>
      <c r="N1009" s="71"/>
      <c r="O1009" s="78"/>
      <c r="P1009" s="78"/>
      <c r="Q1009" s="72"/>
      <c r="R1009" s="68" t="str">
        <f t="shared" si="30"/>
        <v/>
      </c>
      <c r="S1009" s="62" t="str">
        <f t="shared" si="31"/>
        <v/>
      </c>
    </row>
    <row r="1010" spans="2:19" ht="21" customHeight="1">
      <c r="B1010" s="78"/>
      <c r="C1010" s="71"/>
      <c r="D1010" s="71"/>
      <c r="E1010" s="78"/>
      <c r="F1010" s="71"/>
      <c r="G1010" s="71"/>
      <c r="H1010" s="78"/>
      <c r="I1010" s="71"/>
      <c r="J1010" s="71"/>
      <c r="K1010" s="78"/>
      <c r="L1010" s="71"/>
      <c r="M1010" s="71"/>
      <c r="N1010" s="71"/>
      <c r="O1010" s="78"/>
      <c r="P1010" s="78"/>
      <c r="Q1010" s="72"/>
      <c r="R1010" s="68" t="str">
        <f t="shared" si="30"/>
        <v/>
      </c>
      <c r="S1010" s="62" t="str">
        <f t="shared" si="31"/>
        <v/>
      </c>
    </row>
    <row r="1011" spans="2:19" ht="21" customHeight="1">
      <c r="B1011" s="78"/>
      <c r="C1011" s="71"/>
      <c r="D1011" s="71"/>
      <c r="E1011" s="78"/>
      <c r="F1011" s="71"/>
      <c r="G1011" s="71"/>
      <c r="H1011" s="78"/>
      <c r="I1011" s="71"/>
      <c r="J1011" s="71"/>
      <c r="K1011" s="78"/>
      <c r="L1011" s="71"/>
      <c r="M1011" s="71"/>
      <c r="N1011" s="71"/>
      <c r="O1011" s="78"/>
      <c r="P1011" s="78"/>
      <c r="Q1011" s="72"/>
      <c r="R1011" s="68" t="str">
        <f t="shared" si="30"/>
        <v/>
      </c>
      <c r="S1011" s="62" t="str">
        <f t="shared" si="31"/>
        <v/>
      </c>
    </row>
    <row r="1012" spans="2:19" ht="21" customHeight="1">
      <c r="B1012" s="78"/>
      <c r="C1012" s="71"/>
      <c r="D1012" s="71"/>
      <c r="E1012" s="78"/>
      <c r="F1012" s="71"/>
      <c r="G1012" s="71"/>
      <c r="H1012" s="78"/>
      <c r="I1012" s="71"/>
      <c r="J1012" s="71"/>
      <c r="K1012" s="78"/>
      <c r="L1012" s="71"/>
      <c r="M1012" s="71"/>
      <c r="N1012" s="71"/>
      <c r="O1012" s="78"/>
      <c r="P1012" s="78"/>
      <c r="Q1012" s="72"/>
      <c r="R1012" s="68" t="str">
        <f t="shared" si="30"/>
        <v/>
      </c>
      <c r="S1012" s="62" t="str">
        <f t="shared" si="31"/>
        <v/>
      </c>
    </row>
    <row r="1013" spans="2:19" ht="21" customHeight="1">
      <c r="B1013" s="78"/>
      <c r="C1013" s="71"/>
      <c r="D1013" s="71"/>
      <c r="E1013" s="78"/>
      <c r="F1013" s="71"/>
      <c r="G1013" s="71"/>
      <c r="H1013" s="78"/>
      <c r="I1013" s="71"/>
      <c r="J1013" s="71"/>
      <c r="K1013" s="78"/>
      <c r="L1013" s="71"/>
      <c r="M1013" s="71"/>
      <c r="N1013" s="71"/>
      <c r="O1013" s="78"/>
      <c r="P1013" s="78"/>
      <c r="Q1013" s="72"/>
      <c r="R1013" s="68" t="str">
        <f t="shared" si="30"/>
        <v/>
      </c>
      <c r="S1013" s="62" t="str">
        <f t="shared" si="31"/>
        <v/>
      </c>
    </row>
    <row r="1014" spans="2:19" ht="21" customHeight="1">
      <c r="B1014" s="78"/>
      <c r="C1014" s="71"/>
      <c r="D1014" s="71"/>
      <c r="E1014" s="78"/>
      <c r="F1014" s="71"/>
      <c r="G1014" s="71"/>
      <c r="H1014" s="78"/>
      <c r="I1014" s="71"/>
      <c r="J1014" s="71"/>
      <c r="K1014" s="78"/>
      <c r="L1014" s="71"/>
      <c r="M1014" s="71"/>
      <c r="N1014" s="71"/>
      <c r="O1014" s="78"/>
      <c r="P1014" s="78"/>
      <c r="Q1014" s="72"/>
      <c r="R1014" s="68" t="str">
        <f t="shared" si="30"/>
        <v/>
      </c>
      <c r="S1014" s="62" t="str">
        <f t="shared" si="31"/>
        <v/>
      </c>
    </row>
    <row r="1015" spans="2:19" ht="21" customHeight="1">
      <c r="B1015" s="78"/>
      <c r="C1015" s="71"/>
      <c r="D1015" s="71"/>
      <c r="E1015" s="78"/>
      <c r="F1015" s="71"/>
      <c r="G1015" s="71"/>
      <c r="H1015" s="78"/>
      <c r="I1015" s="71"/>
      <c r="J1015" s="71"/>
      <c r="K1015" s="78"/>
      <c r="L1015" s="71"/>
      <c r="M1015" s="71"/>
      <c r="N1015" s="71"/>
      <c r="O1015" s="78"/>
      <c r="P1015" s="78"/>
      <c r="Q1015" s="72"/>
      <c r="R1015" s="68" t="str">
        <f t="shared" si="30"/>
        <v/>
      </c>
      <c r="S1015" s="62" t="str">
        <f t="shared" si="31"/>
        <v/>
      </c>
    </row>
    <row r="1016" spans="2:19" ht="21" customHeight="1">
      <c r="B1016" s="78"/>
      <c r="C1016" s="71"/>
      <c r="D1016" s="71"/>
      <c r="E1016" s="78"/>
      <c r="F1016" s="71"/>
      <c r="G1016" s="71"/>
      <c r="H1016" s="78"/>
      <c r="I1016" s="71"/>
      <c r="J1016" s="71"/>
      <c r="K1016" s="78"/>
      <c r="L1016" s="71"/>
      <c r="M1016" s="71"/>
      <c r="N1016" s="71"/>
      <c r="O1016" s="78"/>
      <c r="P1016" s="78"/>
      <c r="Q1016" s="72"/>
      <c r="R1016" s="68" t="str">
        <f t="shared" si="30"/>
        <v/>
      </c>
      <c r="S1016" s="62" t="str">
        <f t="shared" si="31"/>
        <v/>
      </c>
    </row>
    <row r="1017" spans="2:19" ht="21" customHeight="1">
      <c r="B1017" s="78"/>
      <c r="C1017" s="71"/>
      <c r="D1017" s="71"/>
      <c r="E1017" s="78"/>
      <c r="F1017" s="71"/>
      <c r="G1017" s="71"/>
      <c r="H1017" s="78"/>
      <c r="I1017" s="71"/>
      <c r="J1017" s="71"/>
      <c r="K1017" s="78"/>
      <c r="L1017" s="71"/>
      <c r="M1017" s="71"/>
      <c r="N1017" s="71"/>
      <c r="O1017" s="78"/>
      <c r="P1017" s="78"/>
      <c r="Q1017" s="72"/>
      <c r="R1017" s="68" t="str">
        <f t="shared" si="30"/>
        <v/>
      </c>
      <c r="S1017" s="62" t="str">
        <f t="shared" si="31"/>
        <v/>
      </c>
    </row>
    <row r="1018" spans="2:19" ht="21" customHeight="1">
      <c r="B1018" s="78"/>
      <c r="C1018" s="71"/>
      <c r="D1018" s="71"/>
      <c r="E1018" s="78"/>
      <c r="F1018" s="71"/>
      <c r="G1018" s="71"/>
      <c r="H1018" s="78"/>
      <c r="I1018" s="71"/>
      <c r="J1018" s="71"/>
      <c r="K1018" s="78"/>
      <c r="L1018" s="71"/>
      <c r="M1018" s="71"/>
      <c r="N1018" s="71"/>
      <c r="O1018" s="78"/>
      <c r="P1018" s="78"/>
      <c r="Q1018" s="72"/>
      <c r="R1018" s="68" t="str">
        <f t="shared" si="30"/>
        <v/>
      </c>
      <c r="S1018" s="62" t="str">
        <f t="shared" si="31"/>
        <v/>
      </c>
    </row>
    <row r="1019" spans="2:19" ht="21" customHeight="1">
      <c r="B1019" s="78"/>
      <c r="C1019" s="71"/>
      <c r="D1019" s="71"/>
      <c r="E1019" s="78"/>
      <c r="F1019" s="71"/>
      <c r="G1019" s="71"/>
      <c r="H1019" s="78"/>
      <c r="I1019" s="71"/>
      <c r="J1019" s="71"/>
      <c r="K1019" s="78"/>
      <c r="L1019" s="71"/>
      <c r="M1019" s="71"/>
      <c r="N1019" s="71"/>
      <c r="O1019" s="78"/>
      <c r="P1019" s="78"/>
      <c r="Q1019" s="72"/>
      <c r="R1019" s="68" t="str">
        <f t="shared" si="30"/>
        <v/>
      </c>
      <c r="S1019" s="62" t="str">
        <f t="shared" si="31"/>
        <v/>
      </c>
    </row>
    <row r="1020" spans="2:19" ht="21" customHeight="1">
      <c r="B1020" s="78"/>
      <c r="C1020" s="71"/>
      <c r="D1020" s="71"/>
      <c r="E1020" s="78"/>
      <c r="F1020" s="71"/>
      <c r="G1020" s="71"/>
      <c r="H1020" s="78"/>
      <c r="I1020" s="71"/>
      <c r="J1020" s="71"/>
      <c r="K1020" s="78"/>
      <c r="L1020" s="71"/>
      <c r="M1020" s="71"/>
      <c r="N1020" s="71"/>
      <c r="O1020" s="78"/>
      <c r="P1020" s="78"/>
      <c r="Q1020" s="72"/>
      <c r="R1020" s="68" t="str">
        <f t="shared" si="30"/>
        <v/>
      </c>
      <c r="S1020" s="62" t="str">
        <f t="shared" si="31"/>
        <v/>
      </c>
    </row>
    <row r="1021" spans="2:19" ht="21" customHeight="1">
      <c r="B1021" s="78"/>
      <c r="C1021" s="71"/>
      <c r="D1021" s="71"/>
      <c r="E1021" s="78"/>
      <c r="F1021" s="71"/>
      <c r="G1021" s="71"/>
      <c r="H1021" s="78"/>
      <c r="I1021" s="71"/>
      <c r="J1021" s="71"/>
      <c r="K1021" s="78"/>
      <c r="L1021" s="71"/>
      <c r="M1021" s="71"/>
      <c r="N1021" s="71"/>
      <c r="O1021" s="78"/>
      <c r="P1021" s="78"/>
      <c r="Q1021" s="72"/>
      <c r="R1021" s="68" t="str">
        <f t="shared" si="30"/>
        <v/>
      </c>
      <c r="S1021" s="62" t="str">
        <f t="shared" si="31"/>
        <v/>
      </c>
    </row>
    <row r="1022" spans="2:19" ht="21" customHeight="1">
      <c r="B1022" s="78"/>
      <c r="C1022" s="71"/>
      <c r="D1022" s="71"/>
      <c r="E1022" s="78"/>
      <c r="F1022" s="71"/>
      <c r="G1022" s="71"/>
      <c r="H1022" s="78"/>
      <c r="I1022" s="71"/>
      <c r="J1022" s="71"/>
      <c r="K1022" s="78"/>
      <c r="L1022" s="71"/>
      <c r="M1022" s="71"/>
      <c r="N1022" s="71"/>
      <c r="O1022" s="78"/>
      <c r="P1022" s="78"/>
      <c r="Q1022" s="72"/>
      <c r="R1022" s="68" t="str">
        <f t="shared" si="30"/>
        <v/>
      </c>
      <c r="S1022" s="62" t="str">
        <f t="shared" si="31"/>
        <v/>
      </c>
    </row>
    <row r="1023" spans="2:19" ht="21" customHeight="1">
      <c r="B1023" s="78"/>
      <c r="C1023" s="71"/>
      <c r="D1023" s="71"/>
      <c r="E1023" s="78"/>
      <c r="F1023" s="71"/>
      <c r="G1023" s="71"/>
      <c r="H1023" s="78"/>
      <c r="I1023" s="71"/>
      <c r="J1023" s="71"/>
      <c r="K1023" s="78"/>
      <c r="L1023" s="71"/>
      <c r="M1023" s="71"/>
      <c r="N1023" s="71"/>
      <c r="O1023" s="78"/>
      <c r="P1023" s="78"/>
      <c r="Q1023" s="72"/>
      <c r="R1023" s="68" t="str">
        <f t="shared" si="30"/>
        <v/>
      </c>
      <c r="S1023" s="62" t="str">
        <f t="shared" si="31"/>
        <v/>
      </c>
    </row>
    <row r="1024" spans="2:19" ht="21" customHeight="1">
      <c r="B1024" s="78"/>
      <c r="C1024" s="71"/>
      <c r="D1024" s="71"/>
      <c r="E1024" s="78"/>
      <c r="F1024" s="71"/>
      <c r="G1024" s="71"/>
      <c r="H1024" s="78"/>
      <c r="I1024" s="71"/>
      <c r="J1024" s="71"/>
      <c r="K1024" s="78"/>
      <c r="L1024" s="71"/>
      <c r="M1024" s="71"/>
      <c r="N1024" s="71"/>
      <c r="O1024" s="78"/>
      <c r="P1024" s="78"/>
      <c r="Q1024" s="72"/>
      <c r="R1024" s="68" t="str">
        <f t="shared" si="30"/>
        <v/>
      </c>
      <c r="S1024" s="62" t="str">
        <f t="shared" si="31"/>
        <v/>
      </c>
    </row>
    <row r="1025" spans="2:19" ht="21" customHeight="1">
      <c r="B1025" s="78"/>
      <c r="C1025" s="71"/>
      <c r="D1025" s="71"/>
      <c r="E1025" s="78"/>
      <c r="F1025" s="71"/>
      <c r="G1025" s="71"/>
      <c r="H1025" s="78"/>
      <c r="I1025" s="71"/>
      <c r="J1025" s="71"/>
      <c r="K1025" s="78"/>
      <c r="L1025" s="71"/>
      <c r="M1025" s="71"/>
      <c r="N1025" s="71"/>
      <c r="O1025" s="78"/>
      <c r="P1025" s="78"/>
      <c r="Q1025" s="72"/>
      <c r="R1025" s="68" t="str">
        <f t="shared" si="30"/>
        <v/>
      </c>
      <c r="S1025" s="62" t="str">
        <f t="shared" si="31"/>
        <v/>
      </c>
    </row>
    <row r="1026" spans="2:19" ht="21" customHeight="1">
      <c r="B1026" s="78"/>
      <c r="C1026" s="71"/>
      <c r="D1026" s="71"/>
      <c r="E1026" s="78"/>
      <c r="F1026" s="71"/>
      <c r="G1026" s="71"/>
      <c r="H1026" s="78"/>
      <c r="I1026" s="71"/>
      <c r="J1026" s="71"/>
      <c r="K1026" s="78"/>
      <c r="L1026" s="71"/>
      <c r="M1026" s="71"/>
      <c r="N1026" s="71"/>
      <c r="O1026" s="78"/>
      <c r="P1026" s="78"/>
      <c r="Q1026" s="72"/>
      <c r="R1026" s="68" t="str">
        <f t="shared" si="30"/>
        <v/>
      </c>
      <c r="S1026" s="62" t="str">
        <f t="shared" si="31"/>
        <v/>
      </c>
    </row>
    <row r="1027" spans="2:19" ht="21" customHeight="1">
      <c r="B1027" s="78"/>
      <c r="C1027" s="71"/>
      <c r="D1027" s="71"/>
      <c r="E1027" s="78"/>
      <c r="F1027" s="71"/>
      <c r="G1027" s="71"/>
      <c r="H1027" s="78"/>
      <c r="I1027" s="71"/>
      <c r="J1027" s="71"/>
      <c r="K1027" s="78"/>
      <c r="L1027" s="71"/>
      <c r="M1027" s="71"/>
      <c r="N1027" s="71"/>
      <c r="O1027" s="78"/>
      <c r="P1027" s="78"/>
      <c r="Q1027" s="72"/>
      <c r="R1027" s="68" t="str">
        <f t="shared" si="30"/>
        <v/>
      </c>
      <c r="S1027" s="62" t="str">
        <f t="shared" si="31"/>
        <v/>
      </c>
    </row>
    <row r="1028" spans="2:19" ht="21" customHeight="1">
      <c r="B1028" s="78"/>
      <c r="C1028" s="71"/>
      <c r="D1028" s="71"/>
      <c r="E1028" s="78"/>
      <c r="F1028" s="71"/>
      <c r="G1028" s="71"/>
      <c r="H1028" s="78"/>
      <c r="I1028" s="71"/>
      <c r="J1028" s="71"/>
      <c r="K1028" s="78"/>
      <c r="L1028" s="71"/>
      <c r="M1028" s="71"/>
      <c r="N1028" s="71"/>
      <c r="O1028" s="78"/>
      <c r="P1028" s="78"/>
      <c r="Q1028" s="72"/>
      <c r="R1028" s="68" t="str">
        <f t="shared" si="30"/>
        <v/>
      </c>
      <c r="S1028" s="62" t="str">
        <f t="shared" si="31"/>
        <v/>
      </c>
    </row>
    <row r="1029" spans="2:19" ht="21" customHeight="1">
      <c r="B1029" s="78"/>
      <c r="C1029" s="71"/>
      <c r="D1029" s="71"/>
      <c r="E1029" s="78"/>
      <c r="F1029" s="71"/>
      <c r="G1029" s="71"/>
      <c r="H1029" s="78"/>
      <c r="I1029" s="71"/>
      <c r="J1029" s="71"/>
      <c r="K1029" s="78"/>
      <c r="L1029" s="71"/>
      <c r="M1029" s="71"/>
      <c r="N1029" s="71"/>
      <c r="O1029" s="78"/>
      <c r="P1029" s="78"/>
      <c r="Q1029" s="72"/>
      <c r="R1029" s="68" t="str">
        <f t="shared" si="30"/>
        <v/>
      </c>
      <c r="S1029" s="62" t="str">
        <f t="shared" si="31"/>
        <v/>
      </c>
    </row>
    <row r="1030" spans="2:19" ht="21" customHeight="1">
      <c r="B1030" s="78"/>
      <c r="C1030" s="71"/>
      <c r="D1030" s="71"/>
      <c r="E1030" s="78"/>
      <c r="F1030" s="71"/>
      <c r="G1030" s="71"/>
      <c r="H1030" s="78"/>
      <c r="I1030" s="71"/>
      <c r="J1030" s="71"/>
      <c r="K1030" s="78"/>
      <c r="L1030" s="71"/>
      <c r="M1030" s="71"/>
      <c r="N1030" s="71"/>
      <c r="O1030" s="78"/>
      <c r="P1030" s="78"/>
      <c r="Q1030" s="72"/>
      <c r="R1030" s="68" t="str">
        <f t="shared" si="30"/>
        <v/>
      </c>
      <c r="S1030" s="62" t="str">
        <f t="shared" si="31"/>
        <v/>
      </c>
    </row>
    <row r="1031" spans="2:19" ht="21" customHeight="1">
      <c r="B1031" s="78"/>
      <c r="C1031" s="71"/>
      <c r="D1031" s="71"/>
      <c r="E1031" s="78"/>
      <c r="F1031" s="71"/>
      <c r="G1031" s="71"/>
      <c r="H1031" s="78"/>
      <c r="I1031" s="71"/>
      <c r="J1031" s="71"/>
      <c r="K1031" s="78"/>
      <c r="L1031" s="71"/>
      <c r="M1031" s="71"/>
      <c r="N1031" s="71"/>
      <c r="O1031" s="78"/>
      <c r="P1031" s="78"/>
      <c r="Q1031" s="72"/>
      <c r="R1031" s="68" t="str">
        <f t="shared" si="30"/>
        <v/>
      </c>
      <c r="S1031" s="62" t="str">
        <f t="shared" si="31"/>
        <v/>
      </c>
    </row>
    <row r="1032" spans="2:19" ht="21" customHeight="1">
      <c r="B1032" s="78"/>
      <c r="C1032" s="71"/>
      <c r="D1032" s="71"/>
      <c r="E1032" s="78"/>
      <c r="F1032" s="71"/>
      <c r="G1032" s="71"/>
      <c r="H1032" s="78"/>
      <c r="I1032" s="71"/>
      <c r="J1032" s="71"/>
      <c r="K1032" s="78"/>
      <c r="L1032" s="71"/>
      <c r="M1032" s="71"/>
      <c r="N1032" s="71"/>
      <c r="O1032" s="78"/>
      <c r="P1032" s="78"/>
      <c r="Q1032" s="72"/>
      <c r="R1032" s="68" t="str">
        <f t="shared" si="30"/>
        <v/>
      </c>
      <c r="S1032" s="62" t="str">
        <f t="shared" si="31"/>
        <v/>
      </c>
    </row>
    <row r="1033" spans="2:19" ht="21" customHeight="1">
      <c r="B1033" s="78"/>
      <c r="C1033" s="71"/>
      <c r="D1033" s="71"/>
      <c r="E1033" s="78"/>
      <c r="F1033" s="71"/>
      <c r="G1033" s="71"/>
      <c r="H1033" s="78"/>
      <c r="I1033" s="71"/>
      <c r="J1033" s="71"/>
      <c r="K1033" s="78"/>
      <c r="L1033" s="71"/>
      <c r="M1033" s="71"/>
      <c r="N1033" s="71"/>
      <c r="O1033" s="78"/>
      <c r="P1033" s="78"/>
      <c r="Q1033" s="72"/>
      <c r="R1033" s="68" t="str">
        <f t="shared" si="30"/>
        <v/>
      </c>
      <c r="S1033" s="62" t="str">
        <f t="shared" si="31"/>
        <v/>
      </c>
    </row>
    <row r="1034" spans="2:19" ht="21" customHeight="1">
      <c r="B1034" s="78"/>
      <c r="C1034" s="71"/>
      <c r="D1034" s="71"/>
      <c r="E1034" s="78"/>
      <c r="F1034" s="71"/>
      <c r="G1034" s="71"/>
      <c r="H1034" s="78"/>
      <c r="I1034" s="71"/>
      <c r="J1034" s="71"/>
      <c r="K1034" s="78"/>
      <c r="L1034" s="71"/>
      <c r="M1034" s="71"/>
      <c r="N1034" s="71"/>
      <c r="O1034" s="78"/>
      <c r="P1034" s="78"/>
      <c r="Q1034" s="72"/>
      <c r="R1034" s="68" t="str">
        <f t="shared" si="30"/>
        <v/>
      </c>
      <c r="S1034" s="62" t="str">
        <f t="shared" si="31"/>
        <v/>
      </c>
    </row>
    <row r="1035" spans="2:19" ht="21" customHeight="1">
      <c r="B1035" s="78"/>
      <c r="C1035" s="71"/>
      <c r="D1035" s="71"/>
      <c r="E1035" s="78"/>
      <c r="F1035" s="71"/>
      <c r="G1035" s="71"/>
      <c r="H1035" s="78"/>
      <c r="I1035" s="71"/>
      <c r="J1035" s="71"/>
      <c r="K1035" s="78"/>
      <c r="L1035" s="71"/>
      <c r="M1035" s="71"/>
      <c r="N1035" s="71"/>
      <c r="O1035" s="78"/>
      <c r="P1035" s="78"/>
      <c r="Q1035" s="72"/>
      <c r="R1035" s="68" t="str">
        <f t="shared" si="30"/>
        <v/>
      </c>
      <c r="S1035" s="62" t="str">
        <f t="shared" si="31"/>
        <v/>
      </c>
    </row>
    <row r="1036" spans="2:19" ht="21" customHeight="1">
      <c r="B1036" s="78"/>
      <c r="C1036" s="71"/>
      <c r="D1036" s="71"/>
      <c r="E1036" s="78"/>
      <c r="F1036" s="71"/>
      <c r="G1036" s="71"/>
      <c r="H1036" s="78"/>
      <c r="I1036" s="71"/>
      <c r="J1036" s="71"/>
      <c r="K1036" s="78"/>
      <c r="L1036" s="71"/>
      <c r="M1036" s="71"/>
      <c r="N1036" s="71"/>
      <c r="O1036" s="78"/>
      <c r="P1036" s="78"/>
      <c r="Q1036" s="72"/>
      <c r="R1036" s="68" t="str">
        <f t="shared" si="30"/>
        <v/>
      </c>
      <c r="S1036" s="62" t="str">
        <f t="shared" si="31"/>
        <v/>
      </c>
    </row>
    <row r="1037" spans="2:19" ht="21" customHeight="1">
      <c r="B1037" s="78"/>
      <c r="C1037" s="71"/>
      <c r="D1037" s="71"/>
      <c r="E1037" s="78"/>
      <c r="F1037" s="71"/>
      <c r="G1037" s="71"/>
      <c r="H1037" s="78"/>
      <c r="I1037" s="71"/>
      <c r="J1037" s="71"/>
      <c r="K1037" s="78"/>
      <c r="L1037" s="71"/>
      <c r="M1037" s="71"/>
      <c r="N1037" s="71"/>
      <c r="O1037" s="78"/>
      <c r="P1037" s="78"/>
      <c r="Q1037" s="72"/>
      <c r="R1037" s="68" t="str">
        <f t="shared" ref="R1037:R1100" si="32">IF(S1037&lt;&gt;"","Erreur","")</f>
        <v/>
      </c>
      <c r="S1037" s="62" t="str">
        <f t="shared" ref="S1037:S1100" si="33">IF(AND(B1037&lt;&gt;"",B1036=""),"La ligne précédente ne doit pas être vide",IF(AND(B1037&lt;&gt;"",OR(C1037="",D1037="",N1037="")),"Veuillez compléter les informations d'identification du dérivé.",IF(AND(B1037="",OR(C1037&lt;&gt;"",D1037&lt;&gt;"",N1037&lt;&gt;"")),"Veuillez compléter les informations d'identification du dérivé en colonne C0010.",IF(AND(B1037&lt;&gt;"",E1037&lt;&gt;"",F1037=""),"Veuillez compléter la colonne C0230 Type de code.",IF(AND(B1037&lt;&gt;"",F1037=""),"Veuillez sélectionner Total/NA dans la liste de la colonne C0230 si vous n'avez rien à déclarer.",IF(AND(B1037&lt;&gt;"",H1037&lt;&gt;"",I1037=""),"Veuillez compléter la colonne C0260 Type de code.",IF(AND(B1037&lt;&gt;"",I1037=""),"Veuillez sélectionner Total/NA dans la liste de la colonne C0260 si vous n'avez rien à déclarer.","")))))))</f>
        <v/>
      </c>
    </row>
    <row r="1038" spans="2:19" ht="21" customHeight="1">
      <c r="B1038" s="78"/>
      <c r="C1038" s="71"/>
      <c r="D1038" s="71"/>
      <c r="E1038" s="78"/>
      <c r="F1038" s="71"/>
      <c r="G1038" s="71"/>
      <c r="H1038" s="78"/>
      <c r="I1038" s="71"/>
      <c r="J1038" s="71"/>
      <c r="K1038" s="78"/>
      <c r="L1038" s="71"/>
      <c r="M1038" s="71"/>
      <c r="N1038" s="71"/>
      <c r="O1038" s="78"/>
      <c r="P1038" s="78"/>
      <c r="Q1038" s="72"/>
      <c r="R1038" s="68" t="str">
        <f t="shared" si="32"/>
        <v/>
      </c>
      <c r="S1038" s="62" t="str">
        <f t="shared" si="33"/>
        <v/>
      </c>
    </row>
    <row r="1039" spans="2:19" ht="21" customHeight="1">
      <c r="B1039" s="78"/>
      <c r="C1039" s="71"/>
      <c r="D1039" s="71"/>
      <c r="E1039" s="78"/>
      <c r="F1039" s="71"/>
      <c r="G1039" s="71"/>
      <c r="H1039" s="78"/>
      <c r="I1039" s="71"/>
      <c r="J1039" s="71"/>
      <c r="K1039" s="78"/>
      <c r="L1039" s="71"/>
      <c r="M1039" s="71"/>
      <c r="N1039" s="71"/>
      <c r="O1039" s="78"/>
      <c r="P1039" s="78"/>
      <c r="Q1039" s="72"/>
      <c r="R1039" s="68" t="str">
        <f t="shared" si="32"/>
        <v/>
      </c>
      <c r="S1039" s="62" t="str">
        <f t="shared" si="33"/>
        <v/>
      </c>
    </row>
    <row r="1040" spans="2:19" ht="21" customHeight="1">
      <c r="B1040" s="78"/>
      <c r="C1040" s="71"/>
      <c r="D1040" s="71"/>
      <c r="E1040" s="78"/>
      <c r="F1040" s="71"/>
      <c r="G1040" s="71"/>
      <c r="H1040" s="78"/>
      <c r="I1040" s="71"/>
      <c r="J1040" s="71"/>
      <c r="K1040" s="78"/>
      <c r="L1040" s="71"/>
      <c r="M1040" s="71"/>
      <c r="N1040" s="71"/>
      <c r="O1040" s="78"/>
      <c r="P1040" s="78"/>
      <c r="Q1040" s="72"/>
      <c r="R1040" s="68" t="str">
        <f t="shared" si="32"/>
        <v/>
      </c>
      <c r="S1040" s="62" t="str">
        <f t="shared" si="33"/>
        <v/>
      </c>
    </row>
    <row r="1041" spans="2:19" ht="21" customHeight="1">
      <c r="B1041" s="78"/>
      <c r="C1041" s="71"/>
      <c r="D1041" s="71"/>
      <c r="E1041" s="78"/>
      <c r="F1041" s="71"/>
      <c r="G1041" s="71"/>
      <c r="H1041" s="78"/>
      <c r="I1041" s="71"/>
      <c r="J1041" s="71"/>
      <c r="K1041" s="78"/>
      <c r="L1041" s="71"/>
      <c r="M1041" s="71"/>
      <c r="N1041" s="71"/>
      <c r="O1041" s="78"/>
      <c r="P1041" s="78"/>
      <c r="Q1041" s="72"/>
      <c r="R1041" s="68" t="str">
        <f t="shared" si="32"/>
        <v/>
      </c>
      <c r="S1041" s="62" t="str">
        <f t="shared" si="33"/>
        <v/>
      </c>
    </row>
    <row r="1042" spans="2:19" ht="21" customHeight="1">
      <c r="B1042" s="78"/>
      <c r="C1042" s="71"/>
      <c r="D1042" s="71"/>
      <c r="E1042" s="78"/>
      <c r="F1042" s="71"/>
      <c r="G1042" s="71"/>
      <c r="H1042" s="78"/>
      <c r="I1042" s="71"/>
      <c r="J1042" s="71"/>
      <c r="K1042" s="78"/>
      <c r="L1042" s="71"/>
      <c r="M1042" s="71"/>
      <c r="N1042" s="71"/>
      <c r="O1042" s="78"/>
      <c r="P1042" s="78"/>
      <c r="Q1042" s="72"/>
      <c r="R1042" s="68" t="str">
        <f t="shared" si="32"/>
        <v/>
      </c>
      <c r="S1042" s="62" t="str">
        <f t="shared" si="33"/>
        <v/>
      </c>
    </row>
    <row r="1043" spans="2:19" ht="21" customHeight="1">
      <c r="B1043" s="78"/>
      <c r="C1043" s="71"/>
      <c r="D1043" s="71"/>
      <c r="E1043" s="78"/>
      <c r="F1043" s="71"/>
      <c r="G1043" s="71"/>
      <c r="H1043" s="78"/>
      <c r="I1043" s="71"/>
      <c r="J1043" s="71"/>
      <c r="K1043" s="78"/>
      <c r="L1043" s="71"/>
      <c r="M1043" s="71"/>
      <c r="N1043" s="71"/>
      <c r="O1043" s="78"/>
      <c r="P1043" s="78"/>
      <c r="Q1043" s="72"/>
      <c r="R1043" s="68" t="str">
        <f t="shared" si="32"/>
        <v/>
      </c>
      <c r="S1043" s="62" t="str">
        <f t="shared" si="33"/>
        <v/>
      </c>
    </row>
    <row r="1044" spans="2:19" ht="21" customHeight="1">
      <c r="B1044" s="78"/>
      <c r="C1044" s="71"/>
      <c r="D1044" s="71"/>
      <c r="E1044" s="78"/>
      <c r="F1044" s="71"/>
      <c r="G1044" s="71"/>
      <c r="H1044" s="78"/>
      <c r="I1044" s="71"/>
      <c r="J1044" s="71"/>
      <c r="K1044" s="78"/>
      <c r="L1044" s="71"/>
      <c r="M1044" s="71"/>
      <c r="N1044" s="71"/>
      <c r="O1044" s="78"/>
      <c r="P1044" s="78"/>
      <c r="Q1044" s="72"/>
      <c r="R1044" s="68" t="str">
        <f t="shared" si="32"/>
        <v/>
      </c>
      <c r="S1044" s="62" t="str">
        <f t="shared" si="33"/>
        <v/>
      </c>
    </row>
    <row r="1045" spans="2:19" ht="21" customHeight="1">
      <c r="B1045" s="78"/>
      <c r="C1045" s="71"/>
      <c r="D1045" s="71"/>
      <c r="E1045" s="78"/>
      <c r="F1045" s="71"/>
      <c r="G1045" s="71"/>
      <c r="H1045" s="78"/>
      <c r="I1045" s="71"/>
      <c r="J1045" s="71"/>
      <c r="K1045" s="78"/>
      <c r="L1045" s="71"/>
      <c r="M1045" s="71"/>
      <c r="N1045" s="71"/>
      <c r="O1045" s="78"/>
      <c r="P1045" s="78"/>
      <c r="Q1045" s="72"/>
      <c r="R1045" s="68" t="str">
        <f t="shared" si="32"/>
        <v/>
      </c>
      <c r="S1045" s="62" t="str">
        <f t="shared" si="33"/>
        <v/>
      </c>
    </row>
    <row r="1046" spans="2:19" ht="21" customHeight="1">
      <c r="B1046" s="78"/>
      <c r="C1046" s="71"/>
      <c r="D1046" s="71"/>
      <c r="E1046" s="78"/>
      <c r="F1046" s="71"/>
      <c r="G1046" s="71"/>
      <c r="H1046" s="78"/>
      <c r="I1046" s="71"/>
      <c r="J1046" s="71"/>
      <c r="K1046" s="78"/>
      <c r="L1046" s="71"/>
      <c r="M1046" s="71"/>
      <c r="N1046" s="71"/>
      <c r="O1046" s="78"/>
      <c r="P1046" s="78"/>
      <c r="Q1046" s="72"/>
      <c r="R1046" s="68" t="str">
        <f t="shared" si="32"/>
        <v/>
      </c>
      <c r="S1046" s="62" t="str">
        <f t="shared" si="33"/>
        <v/>
      </c>
    </row>
    <row r="1047" spans="2:19" ht="21" customHeight="1">
      <c r="B1047" s="78"/>
      <c r="C1047" s="71"/>
      <c r="D1047" s="71"/>
      <c r="E1047" s="78"/>
      <c r="F1047" s="71"/>
      <c r="G1047" s="71"/>
      <c r="H1047" s="78"/>
      <c r="I1047" s="71"/>
      <c r="J1047" s="71"/>
      <c r="K1047" s="78"/>
      <c r="L1047" s="71"/>
      <c r="M1047" s="71"/>
      <c r="N1047" s="71"/>
      <c r="O1047" s="78"/>
      <c r="P1047" s="78"/>
      <c r="Q1047" s="72"/>
      <c r="R1047" s="68" t="str">
        <f t="shared" si="32"/>
        <v/>
      </c>
      <c r="S1047" s="62" t="str">
        <f t="shared" si="33"/>
        <v/>
      </c>
    </row>
    <row r="1048" spans="2:19" ht="21" customHeight="1">
      <c r="B1048" s="78"/>
      <c r="C1048" s="71"/>
      <c r="D1048" s="71"/>
      <c r="E1048" s="78"/>
      <c r="F1048" s="71"/>
      <c r="G1048" s="71"/>
      <c r="H1048" s="78"/>
      <c r="I1048" s="71"/>
      <c r="J1048" s="71"/>
      <c r="K1048" s="78"/>
      <c r="L1048" s="71"/>
      <c r="M1048" s="71"/>
      <c r="N1048" s="71"/>
      <c r="O1048" s="78"/>
      <c r="P1048" s="78"/>
      <c r="Q1048" s="72"/>
      <c r="R1048" s="68" t="str">
        <f t="shared" si="32"/>
        <v/>
      </c>
      <c r="S1048" s="62" t="str">
        <f t="shared" si="33"/>
        <v/>
      </c>
    </row>
    <row r="1049" spans="2:19" ht="21" customHeight="1">
      <c r="B1049" s="78"/>
      <c r="C1049" s="71"/>
      <c r="D1049" s="71"/>
      <c r="E1049" s="78"/>
      <c r="F1049" s="71"/>
      <c r="G1049" s="71"/>
      <c r="H1049" s="78"/>
      <c r="I1049" s="71"/>
      <c r="J1049" s="71"/>
      <c r="K1049" s="78"/>
      <c r="L1049" s="71"/>
      <c r="M1049" s="71"/>
      <c r="N1049" s="71"/>
      <c r="O1049" s="78"/>
      <c r="P1049" s="78"/>
      <c r="Q1049" s="72"/>
      <c r="R1049" s="68" t="str">
        <f t="shared" si="32"/>
        <v/>
      </c>
      <c r="S1049" s="62" t="str">
        <f t="shared" si="33"/>
        <v/>
      </c>
    </row>
    <row r="1050" spans="2:19" ht="21" customHeight="1">
      <c r="B1050" s="78"/>
      <c r="C1050" s="71"/>
      <c r="D1050" s="71"/>
      <c r="E1050" s="78"/>
      <c r="F1050" s="71"/>
      <c r="G1050" s="71"/>
      <c r="H1050" s="78"/>
      <c r="I1050" s="71"/>
      <c r="J1050" s="71"/>
      <c r="K1050" s="78"/>
      <c r="L1050" s="71"/>
      <c r="M1050" s="71"/>
      <c r="N1050" s="71"/>
      <c r="O1050" s="78"/>
      <c r="P1050" s="78"/>
      <c r="Q1050" s="72"/>
      <c r="R1050" s="68" t="str">
        <f t="shared" si="32"/>
        <v/>
      </c>
      <c r="S1050" s="62" t="str">
        <f t="shared" si="33"/>
        <v/>
      </c>
    </row>
    <row r="1051" spans="2:19" ht="21" customHeight="1">
      <c r="B1051" s="78"/>
      <c r="C1051" s="71"/>
      <c r="D1051" s="71"/>
      <c r="E1051" s="78"/>
      <c r="F1051" s="71"/>
      <c r="G1051" s="71"/>
      <c r="H1051" s="78"/>
      <c r="I1051" s="71"/>
      <c r="J1051" s="71"/>
      <c r="K1051" s="78"/>
      <c r="L1051" s="71"/>
      <c r="M1051" s="71"/>
      <c r="N1051" s="71"/>
      <c r="O1051" s="78"/>
      <c r="P1051" s="78"/>
      <c r="Q1051" s="72"/>
      <c r="R1051" s="68" t="str">
        <f t="shared" si="32"/>
        <v/>
      </c>
      <c r="S1051" s="62" t="str">
        <f t="shared" si="33"/>
        <v/>
      </c>
    </row>
    <row r="1052" spans="2:19" ht="21" customHeight="1">
      <c r="B1052" s="78"/>
      <c r="C1052" s="71"/>
      <c r="D1052" s="71"/>
      <c r="E1052" s="78"/>
      <c r="F1052" s="71"/>
      <c r="G1052" s="71"/>
      <c r="H1052" s="78"/>
      <c r="I1052" s="71"/>
      <c r="J1052" s="71"/>
      <c r="K1052" s="78"/>
      <c r="L1052" s="71"/>
      <c r="M1052" s="71"/>
      <c r="N1052" s="71"/>
      <c r="O1052" s="78"/>
      <c r="P1052" s="78"/>
      <c r="Q1052" s="72"/>
      <c r="R1052" s="68" t="str">
        <f t="shared" si="32"/>
        <v/>
      </c>
      <c r="S1052" s="62" t="str">
        <f t="shared" si="33"/>
        <v/>
      </c>
    </row>
    <row r="1053" spans="2:19" ht="21" customHeight="1">
      <c r="B1053" s="78"/>
      <c r="C1053" s="71"/>
      <c r="D1053" s="71"/>
      <c r="E1053" s="78"/>
      <c r="F1053" s="71"/>
      <c r="G1053" s="71"/>
      <c r="H1053" s="78"/>
      <c r="I1053" s="71"/>
      <c r="J1053" s="71"/>
      <c r="K1053" s="78"/>
      <c r="L1053" s="71"/>
      <c r="M1053" s="71"/>
      <c r="N1053" s="71"/>
      <c r="O1053" s="78"/>
      <c r="P1053" s="78"/>
      <c r="Q1053" s="72"/>
      <c r="R1053" s="68" t="str">
        <f t="shared" si="32"/>
        <v/>
      </c>
      <c r="S1053" s="62" t="str">
        <f t="shared" si="33"/>
        <v/>
      </c>
    </row>
    <row r="1054" spans="2:19" ht="21" customHeight="1">
      <c r="B1054" s="78"/>
      <c r="C1054" s="71"/>
      <c r="D1054" s="71"/>
      <c r="E1054" s="78"/>
      <c r="F1054" s="71"/>
      <c r="G1054" s="71"/>
      <c r="H1054" s="78"/>
      <c r="I1054" s="71"/>
      <c r="J1054" s="71"/>
      <c r="K1054" s="78"/>
      <c r="L1054" s="71"/>
      <c r="M1054" s="71"/>
      <c r="N1054" s="71"/>
      <c r="O1054" s="78"/>
      <c r="P1054" s="78"/>
      <c r="Q1054" s="72"/>
      <c r="R1054" s="68" t="str">
        <f t="shared" si="32"/>
        <v/>
      </c>
      <c r="S1054" s="62" t="str">
        <f t="shared" si="33"/>
        <v/>
      </c>
    </row>
    <row r="1055" spans="2:19" ht="21" customHeight="1">
      <c r="B1055" s="78"/>
      <c r="C1055" s="71"/>
      <c r="D1055" s="71"/>
      <c r="E1055" s="78"/>
      <c r="F1055" s="71"/>
      <c r="G1055" s="71"/>
      <c r="H1055" s="78"/>
      <c r="I1055" s="71"/>
      <c r="J1055" s="71"/>
      <c r="K1055" s="78"/>
      <c r="L1055" s="71"/>
      <c r="M1055" s="71"/>
      <c r="N1055" s="71"/>
      <c r="O1055" s="78"/>
      <c r="P1055" s="78"/>
      <c r="Q1055" s="72"/>
      <c r="R1055" s="68" t="str">
        <f t="shared" si="32"/>
        <v/>
      </c>
      <c r="S1055" s="62" t="str">
        <f t="shared" si="33"/>
        <v/>
      </c>
    </row>
    <row r="1056" spans="2:19" ht="21" customHeight="1">
      <c r="B1056" s="78"/>
      <c r="C1056" s="71"/>
      <c r="D1056" s="71"/>
      <c r="E1056" s="78"/>
      <c r="F1056" s="71"/>
      <c r="G1056" s="71"/>
      <c r="H1056" s="78"/>
      <c r="I1056" s="71"/>
      <c r="J1056" s="71"/>
      <c r="K1056" s="78"/>
      <c r="L1056" s="71"/>
      <c r="M1056" s="71"/>
      <c r="N1056" s="71"/>
      <c r="O1056" s="78"/>
      <c r="P1056" s="78"/>
      <c r="Q1056" s="72"/>
      <c r="R1056" s="68" t="str">
        <f t="shared" si="32"/>
        <v/>
      </c>
      <c r="S1056" s="62" t="str">
        <f t="shared" si="33"/>
        <v/>
      </c>
    </row>
    <row r="1057" spans="2:19" ht="21" customHeight="1">
      <c r="B1057" s="78"/>
      <c r="C1057" s="71"/>
      <c r="D1057" s="71"/>
      <c r="E1057" s="78"/>
      <c r="F1057" s="71"/>
      <c r="G1057" s="71"/>
      <c r="H1057" s="78"/>
      <c r="I1057" s="71"/>
      <c r="J1057" s="71"/>
      <c r="K1057" s="78"/>
      <c r="L1057" s="71"/>
      <c r="M1057" s="71"/>
      <c r="N1057" s="71"/>
      <c r="O1057" s="78"/>
      <c r="P1057" s="78"/>
      <c r="Q1057" s="72"/>
      <c r="R1057" s="68" t="str">
        <f t="shared" si="32"/>
        <v/>
      </c>
      <c r="S1057" s="62" t="str">
        <f t="shared" si="33"/>
        <v/>
      </c>
    </row>
    <row r="1058" spans="2:19" ht="21" customHeight="1">
      <c r="B1058" s="78"/>
      <c r="C1058" s="71"/>
      <c r="D1058" s="71"/>
      <c r="E1058" s="78"/>
      <c r="F1058" s="71"/>
      <c r="G1058" s="71"/>
      <c r="H1058" s="78"/>
      <c r="I1058" s="71"/>
      <c r="J1058" s="71"/>
      <c r="K1058" s="78"/>
      <c r="L1058" s="71"/>
      <c r="M1058" s="71"/>
      <c r="N1058" s="71"/>
      <c r="O1058" s="78"/>
      <c r="P1058" s="78"/>
      <c r="Q1058" s="72"/>
      <c r="R1058" s="68" t="str">
        <f t="shared" si="32"/>
        <v/>
      </c>
      <c r="S1058" s="62" t="str">
        <f t="shared" si="33"/>
        <v/>
      </c>
    </row>
    <row r="1059" spans="2:19" ht="21" customHeight="1">
      <c r="B1059" s="78"/>
      <c r="C1059" s="71"/>
      <c r="D1059" s="71"/>
      <c r="E1059" s="78"/>
      <c r="F1059" s="71"/>
      <c r="G1059" s="71"/>
      <c r="H1059" s="78"/>
      <c r="I1059" s="71"/>
      <c r="J1059" s="71"/>
      <c r="K1059" s="78"/>
      <c r="L1059" s="71"/>
      <c r="M1059" s="71"/>
      <c r="N1059" s="71"/>
      <c r="O1059" s="78"/>
      <c r="P1059" s="78"/>
      <c r="Q1059" s="72"/>
      <c r="R1059" s="68" t="str">
        <f t="shared" si="32"/>
        <v/>
      </c>
      <c r="S1059" s="62" t="str">
        <f t="shared" si="33"/>
        <v/>
      </c>
    </row>
    <row r="1060" spans="2:19" ht="21" customHeight="1">
      <c r="B1060" s="78"/>
      <c r="C1060" s="71"/>
      <c r="D1060" s="71"/>
      <c r="E1060" s="78"/>
      <c r="F1060" s="71"/>
      <c r="G1060" s="71"/>
      <c r="H1060" s="78"/>
      <c r="I1060" s="71"/>
      <c r="J1060" s="71"/>
      <c r="K1060" s="78"/>
      <c r="L1060" s="71"/>
      <c r="M1060" s="71"/>
      <c r="N1060" s="71"/>
      <c r="O1060" s="78"/>
      <c r="P1060" s="78"/>
      <c r="Q1060" s="72"/>
      <c r="R1060" s="68" t="str">
        <f t="shared" si="32"/>
        <v/>
      </c>
      <c r="S1060" s="62" t="str">
        <f t="shared" si="33"/>
        <v/>
      </c>
    </row>
    <row r="1061" spans="2:19" ht="21" customHeight="1">
      <c r="B1061" s="78"/>
      <c r="C1061" s="71"/>
      <c r="D1061" s="71"/>
      <c r="E1061" s="78"/>
      <c r="F1061" s="71"/>
      <c r="G1061" s="71"/>
      <c r="H1061" s="78"/>
      <c r="I1061" s="71"/>
      <c r="J1061" s="71"/>
      <c r="K1061" s="78"/>
      <c r="L1061" s="71"/>
      <c r="M1061" s="71"/>
      <c r="N1061" s="71"/>
      <c r="O1061" s="78"/>
      <c r="P1061" s="78"/>
      <c r="Q1061" s="72"/>
      <c r="R1061" s="68" t="str">
        <f t="shared" si="32"/>
        <v/>
      </c>
      <c r="S1061" s="62" t="str">
        <f t="shared" si="33"/>
        <v/>
      </c>
    </row>
    <row r="1062" spans="2:19" ht="21" customHeight="1">
      <c r="B1062" s="78"/>
      <c r="C1062" s="71"/>
      <c r="D1062" s="71"/>
      <c r="E1062" s="78"/>
      <c r="F1062" s="71"/>
      <c r="G1062" s="71"/>
      <c r="H1062" s="78"/>
      <c r="I1062" s="71"/>
      <c r="J1062" s="71"/>
      <c r="K1062" s="78"/>
      <c r="L1062" s="71"/>
      <c r="M1062" s="71"/>
      <c r="N1062" s="71"/>
      <c r="O1062" s="78"/>
      <c r="P1062" s="78"/>
      <c r="Q1062" s="72"/>
      <c r="R1062" s="68" t="str">
        <f t="shared" si="32"/>
        <v/>
      </c>
      <c r="S1062" s="62" t="str">
        <f t="shared" si="33"/>
        <v/>
      </c>
    </row>
    <row r="1063" spans="2:19" ht="21" customHeight="1">
      <c r="B1063" s="78"/>
      <c r="C1063" s="71"/>
      <c r="D1063" s="71"/>
      <c r="E1063" s="78"/>
      <c r="F1063" s="71"/>
      <c r="G1063" s="71"/>
      <c r="H1063" s="78"/>
      <c r="I1063" s="71"/>
      <c r="J1063" s="71"/>
      <c r="K1063" s="78"/>
      <c r="L1063" s="71"/>
      <c r="M1063" s="71"/>
      <c r="N1063" s="71"/>
      <c r="O1063" s="78"/>
      <c r="P1063" s="78"/>
      <c r="Q1063" s="72"/>
      <c r="R1063" s="68" t="str">
        <f t="shared" si="32"/>
        <v/>
      </c>
      <c r="S1063" s="62" t="str">
        <f t="shared" si="33"/>
        <v/>
      </c>
    </row>
    <row r="1064" spans="2:19" ht="21" customHeight="1">
      <c r="B1064" s="78"/>
      <c r="C1064" s="71"/>
      <c r="D1064" s="71"/>
      <c r="E1064" s="78"/>
      <c r="F1064" s="71"/>
      <c r="G1064" s="71"/>
      <c r="H1064" s="78"/>
      <c r="I1064" s="71"/>
      <c r="J1064" s="71"/>
      <c r="K1064" s="78"/>
      <c r="L1064" s="71"/>
      <c r="M1064" s="71"/>
      <c r="N1064" s="71"/>
      <c r="O1064" s="78"/>
      <c r="P1064" s="78"/>
      <c r="Q1064" s="72"/>
      <c r="R1064" s="68" t="str">
        <f t="shared" si="32"/>
        <v/>
      </c>
      <c r="S1064" s="62" t="str">
        <f t="shared" si="33"/>
        <v/>
      </c>
    </row>
    <row r="1065" spans="2:19" ht="21" customHeight="1">
      <c r="B1065" s="78"/>
      <c r="C1065" s="71"/>
      <c r="D1065" s="71"/>
      <c r="E1065" s="78"/>
      <c r="F1065" s="71"/>
      <c r="G1065" s="71"/>
      <c r="H1065" s="78"/>
      <c r="I1065" s="71"/>
      <c r="J1065" s="71"/>
      <c r="K1065" s="78"/>
      <c r="L1065" s="71"/>
      <c r="M1065" s="71"/>
      <c r="N1065" s="71"/>
      <c r="O1065" s="78"/>
      <c r="P1065" s="78"/>
      <c r="Q1065" s="72"/>
      <c r="R1065" s="68" t="str">
        <f t="shared" si="32"/>
        <v/>
      </c>
      <c r="S1065" s="62" t="str">
        <f t="shared" si="33"/>
        <v/>
      </c>
    </row>
    <row r="1066" spans="2:19" ht="21" customHeight="1">
      <c r="B1066" s="78"/>
      <c r="C1066" s="71"/>
      <c r="D1066" s="71"/>
      <c r="E1066" s="78"/>
      <c r="F1066" s="71"/>
      <c r="G1066" s="71"/>
      <c r="H1066" s="78"/>
      <c r="I1066" s="71"/>
      <c r="J1066" s="71"/>
      <c r="K1066" s="78"/>
      <c r="L1066" s="71"/>
      <c r="M1066" s="71"/>
      <c r="N1066" s="71"/>
      <c r="O1066" s="78"/>
      <c r="P1066" s="78"/>
      <c r="Q1066" s="72"/>
      <c r="R1066" s="68" t="str">
        <f t="shared" si="32"/>
        <v/>
      </c>
      <c r="S1066" s="62" t="str">
        <f t="shared" si="33"/>
        <v/>
      </c>
    </row>
    <row r="1067" spans="2:19" ht="21" customHeight="1">
      <c r="B1067" s="78"/>
      <c r="C1067" s="71"/>
      <c r="D1067" s="71"/>
      <c r="E1067" s="78"/>
      <c r="F1067" s="71"/>
      <c r="G1067" s="71"/>
      <c r="H1067" s="78"/>
      <c r="I1067" s="71"/>
      <c r="J1067" s="71"/>
      <c r="K1067" s="78"/>
      <c r="L1067" s="71"/>
      <c r="M1067" s="71"/>
      <c r="N1067" s="71"/>
      <c r="O1067" s="78"/>
      <c r="P1067" s="78"/>
      <c r="Q1067" s="72"/>
      <c r="R1067" s="68" t="str">
        <f t="shared" si="32"/>
        <v/>
      </c>
      <c r="S1067" s="62" t="str">
        <f t="shared" si="33"/>
        <v/>
      </c>
    </row>
    <row r="1068" spans="2:19" ht="21" customHeight="1">
      <c r="B1068" s="78"/>
      <c r="C1068" s="71"/>
      <c r="D1068" s="71"/>
      <c r="E1068" s="78"/>
      <c r="F1068" s="71"/>
      <c r="G1068" s="71"/>
      <c r="H1068" s="78"/>
      <c r="I1068" s="71"/>
      <c r="J1068" s="71"/>
      <c r="K1068" s="78"/>
      <c r="L1068" s="71"/>
      <c r="M1068" s="71"/>
      <c r="N1068" s="71"/>
      <c r="O1068" s="78"/>
      <c r="P1068" s="78"/>
      <c r="Q1068" s="72"/>
      <c r="R1068" s="68" t="str">
        <f t="shared" si="32"/>
        <v/>
      </c>
      <c r="S1068" s="62" t="str">
        <f t="shared" si="33"/>
        <v/>
      </c>
    </row>
    <row r="1069" spans="2:19" ht="21" customHeight="1">
      <c r="B1069" s="78"/>
      <c r="C1069" s="71"/>
      <c r="D1069" s="71"/>
      <c r="E1069" s="78"/>
      <c r="F1069" s="71"/>
      <c r="G1069" s="71"/>
      <c r="H1069" s="78"/>
      <c r="I1069" s="71"/>
      <c r="J1069" s="71"/>
      <c r="K1069" s="78"/>
      <c r="L1069" s="71"/>
      <c r="M1069" s="71"/>
      <c r="N1069" s="71"/>
      <c r="O1069" s="78"/>
      <c r="P1069" s="78"/>
      <c r="Q1069" s="72"/>
      <c r="R1069" s="68" t="str">
        <f t="shared" si="32"/>
        <v/>
      </c>
      <c r="S1069" s="62" t="str">
        <f t="shared" si="33"/>
        <v/>
      </c>
    </row>
    <row r="1070" spans="2:19" ht="21" customHeight="1">
      <c r="B1070" s="78"/>
      <c r="C1070" s="71"/>
      <c r="D1070" s="71"/>
      <c r="E1070" s="78"/>
      <c r="F1070" s="71"/>
      <c r="G1070" s="71"/>
      <c r="H1070" s="78"/>
      <c r="I1070" s="71"/>
      <c r="J1070" s="71"/>
      <c r="K1070" s="78"/>
      <c r="L1070" s="71"/>
      <c r="M1070" s="71"/>
      <c r="N1070" s="71"/>
      <c r="O1070" s="78"/>
      <c r="P1070" s="78"/>
      <c r="Q1070" s="72"/>
      <c r="R1070" s="68" t="str">
        <f t="shared" si="32"/>
        <v/>
      </c>
      <c r="S1070" s="62" t="str">
        <f t="shared" si="33"/>
        <v/>
      </c>
    </row>
    <row r="1071" spans="2:19" ht="21" customHeight="1">
      <c r="B1071" s="78"/>
      <c r="C1071" s="71"/>
      <c r="D1071" s="71"/>
      <c r="E1071" s="78"/>
      <c r="F1071" s="71"/>
      <c r="G1071" s="71"/>
      <c r="H1071" s="78"/>
      <c r="I1071" s="71"/>
      <c r="J1071" s="71"/>
      <c r="K1071" s="78"/>
      <c r="L1071" s="71"/>
      <c r="M1071" s="71"/>
      <c r="N1071" s="71"/>
      <c r="O1071" s="78"/>
      <c r="P1071" s="78"/>
      <c r="Q1071" s="72"/>
      <c r="R1071" s="68" t="str">
        <f t="shared" si="32"/>
        <v/>
      </c>
      <c r="S1071" s="62" t="str">
        <f t="shared" si="33"/>
        <v/>
      </c>
    </row>
    <row r="1072" spans="2:19" ht="21" customHeight="1">
      <c r="B1072" s="78"/>
      <c r="C1072" s="71"/>
      <c r="D1072" s="71"/>
      <c r="E1072" s="78"/>
      <c r="F1072" s="71"/>
      <c r="G1072" s="71"/>
      <c r="H1072" s="78"/>
      <c r="I1072" s="71"/>
      <c r="J1072" s="71"/>
      <c r="K1072" s="78"/>
      <c r="L1072" s="71"/>
      <c r="M1072" s="71"/>
      <c r="N1072" s="71"/>
      <c r="O1072" s="78"/>
      <c r="P1072" s="78"/>
      <c r="Q1072" s="72"/>
      <c r="R1072" s="68" t="str">
        <f t="shared" si="32"/>
        <v/>
      </c>
      <c r="S1072" s="62" t="str">
        <f t="shared" si="33"/>
        <v/>
      </c>
    </row>
    <row r="1073" spans="2:19" ht="21" customHeight="1">
      <c r="B1073" s="78"/>
      <c r="C1073" s="71"/>
      <c r="D1073" s="71"/>
      <c r="E1073" s="78"/>
      <c r="F1073" s="71"/>
      <c r="G1073" s="71"/>
      <c r="H1073" s="78"/>
      <c r="I1073" s="71"/>
      <c r="J1073" s="71"/>
      <c r="K1073" s="78"/>
      <c r="L1073" s="71"/>
      <c r="M1073" s="71"/>
      <c r="N1073" s="71"/>
      <c r="O1073" s="78"/>
      <c r="P1073" s="78"/>
      <c r="Q1073" s="72"/>
      <c r="R1073" s="68" t="str">
        <f t="shared" si="32"/>
        <v/>
      </c>
      <c r="S1073" s="62" t="str">
        <f t="shared" si="33"/>
        <v/>
      </c>
    </row>
    <row r="1074" spans="2:19" ht="21" customHeight="1">
      <c r="B1074" s="78"/>
      <c r="C1074" s="71"/>
      <c r="D1074" s="71"/>
      <c r="E1074" s="78"/>
      <c r="F1074" s="71"/>
      <c r="G1074" s="71"/>
      <c r="H1074" s="78"/>
      <c r="I1074" s="71"/>
      <c r="J1074" s="71"/>
      <c r="K1074" s="78"/>
      <c r="L1074" s="71"/>
      <c r="M1074" s="71"/>
      <c r="N1074" s="71"/>
      <c r="O1074" s="78"/>
      <c r="P1074" s="78"/>
      <c r="Q1074" s="72"/>
      <c r="R1074" s="68" t="str">
        <f t="shared" si="32"/>
        <v/>
      </c>
      <c r="S1074" s="62" t="str">
        <f t="shared" si="33"/>
        <v/>
      </c>
    </row>
    <row r="1075" spans="2:19" ht="21" customHeight="1">
      <c r="B1075" s="78"/>
      <c r="C1075" s="71"/>
      <c r="D1075" s="71"/>
      <c r="E1075" s="78"/>
      <c r="F1075" s="71"/>
      <c r="G1075" s="71"/>
      <c r="H1075" s="78"/>
      <c r="I1075" s="71"/>
      <c r="J1075" s="71"/>
      <c r="K1075" s="78"/>
      <c r="L1075" s="71"/>
      <c r="M1075" s="71"/>
      <c r="N1075" s="71"/>
      <c r="O1075" s="78"/>
      <c r="P1075" s="78"/>
      <c r="Q1075" s="72"/>
      <c r="R1075" s="68" t="str">
        <f t="shared" si="32"/>
        <v/>
      </c>
      <c r="S1075" s="62" t="str">
        <f t="shared" si="33"/>
        <v/>
      </c>
    </row>
    <row r="1076" spans="2:19" ht="21" customHeight="1">
      <c r="B1076" s="78"/>
      <c r="C1076" s="71"/>
      <c r="D1076" s="71"/>
      <c r="E1076" s="78"/>
      <c r="F1076" s="71"/>
      <c r="G1076" s="71"/>
      <c r="H1076" s="78"/>
      <c r="I1076" s="71"/>
      <c r="J1076" s="71"/>
      <c r="K1076" s="78"/>
      <c r="L1076" s="71"/>
      <c r="M1076" s="71"/>
      <c r="N1076" s="71"/>
      <c r="O1076" s="78"/>
      <c r="P1076" s="78"/>
      <c r="Q1076" s="72"/>
      <c r="R1076" s="68" t="str">
        <f t="shared" si="32"/>
        <v/>
      </c>
      <c r="S1076" s="62" t="str">
        <f t="shared" si="33"/>
        <v/>
      </c>
    </row>
    <row r="1077" spans="2:19" ht="21" customHeight="1">
      <c r="B1077" s="78"/>
      <c r="C1077" s="71"/>
      <c r="D1077" s="71"/>
      <c r="E1077" s="78"/>
      <c r="F1077" s="71"/>
      <c r="G1077" s="71"/>
      <c r="H1077" s="78"/>
      <c r="I1077" s="71"/>
      <c r="J1077" s="71"/>
      <c r="K1077" s="78"/>
      <c r="L1077" s="71"/>
      <c r="M1077" s="71"/>
      <c r="N1077" s="71"/>
      <c r="O1077" s="78"/>
      <c r="P1077" s="78"/>
      <c r="Q1077" s="72"/>
      <c r="R1077" s="68" t="str">
        <f t="shared" si="32"/>
        <v/>
      </c>
      <c r="S1077" s="62" t="str">
        <f t="shared" si="33"/>
        <v/>
      </c>
    </row>
    <row r="1078" spans="2:19" ht="21" customHeight="1">
      <c r="B1078" s="78"/>
      <c r="C1078" s="71"/>
      <c r="D1078" s="71"/>
      <c r="E1078" s="78"/>
      <c r="F1078" s="71"/>
      <c r="G1078" s="71"/>
      <c r="H1078" s="78"/>
      <c r="I1078" s="71"/>
      <c r="J1078" s="71"/>
      <c r="K1078" s="78"/>
      <c r="L1078" s="71"/>
      <c r="M1078" s="71"/>
      <c r="N1078" s="71"/>
      <c r="O1078" s="78"/>
      <c r="P1078" s="78"/>
      <c r="Q1078" s="72"/>
      <c r="R1078" s="68" t="str">
        <f t="shared" si="32"/>
        <v/>
      </c>
      <c r="S1078" s="62" t="str">
        <f t="shared" si="33"/>
        <v/>
      </c>
    </row>
    <row r="1079" spans="2:19" ht="21" customHeight="1">
      <c r="B1079" s="78"/>
      <c r="C1079" s="71"/>
      <c r="D1079" s="71"/>
      <c r="E1079" s="78"/>
      <c r="F1079" s="71"/>
      <c r="G1079" s="71"/>
      <c r="H1079" s="78"/>
      <c r="I1079" s="71"/>
      <c r="J1079" s="71"/>
      <c r="K1079" s="78"/>
      <c r="L1079" s="71"/>
      <c r="M1079" s="71"/>
      <c r="N1079" s="71"/>
      <c r="O1079" s="78"/>
      <c r="P1079" s="78"/>
      <c r="Q1079" s="72"/>
      <c r="R1079" s="68" t="str">
        <f t="shared" si="32"/>
        <v/>
      </c>
      <c r="S1079" s="62" t="str">
        <f t="shared" si="33"/>
        <v/>
      </c>
    </row>
    <row r="1080" spans="2:19" ht="21" customHeight="1">
      <c r="B1080" s="78"/>
      <c r="C1080" s="71"/>
      <c r="D1080" s="71"/>
      <c r="E1080" s="78"/>
      <c r="F1080" s="71"/>
      <c r="G1080" s="71"/>
      <c r="H1080" s="78"/>
      <c r="I1080" s="71"/>
      <c r="J1080" s="71"/>
      <c r="K1080" s="78"/>
      <c r="L1080" s="71"/>
      <c r="M1080" s="71"/>
      <c r="N1080" s="71"/>
      <c r="O1080" s="78"/>
      <c r="P1080" s="78"/>
      <c r="Q1080" s="72"/>
      <c r="R1080" s="68" t="str">
        <f t="shared" si="32"/>
        <v/>
      </c>
      <c r="S1080" s="62" t="str">
        <f t="shared" si="33"/>
        <v/>
      </c>
    </row>
    <row r="1081" spans="2:19" ht="21" customHeight="1">
      <c r="B1081" s="78"/>
      <c r="C1081" s="71"/>
      <c r="D1081" s="71"/>
      <c r="E1081" s="78"/>
      <c r="F1081" s="71"/>
      <c r="G1081" s="71"/>
      <c r="H1081" s="78"/>
      <c r="I1081" s="71"/>
      <c r="J1081" s="71"/>
      <c r="K1081" s="78"/>
      <c r="L1081" s="71"/>
      <c r="M1081" s="71"/>
      <c r="N1081" s="71"/>
      <c r="O1081" s="78"/>
      <c r="P1081" s="78"/>
      <c r="Q1081" s="72"/>
      <c r="R1081" s="68" t="str">
        <f t="shared" si="32"/>
        <v/>
      </c>
      <c r="S1081" s="62" t="str">
        <f t="shared" si="33"/>
        <v/>
      </c>
    </row>
    <row r="1082" spans="2:19" ht="21" customHeight="1">
      <c r="B1082" s="78"/>
      <c r="C1082" s="71"/>
      <c r="D1082" s="71"/>
      <c r="E1082" s="78"/>
      <c r="F1082" s="71"/>
      <c r="G1082" s="71"/>
      <c r="H1082" s="78"/>
      <c r="I1082" s="71"/>
      <c r="J1082" s="71"/>
      <c r="K1082" s="78"/>
      <c r="L1082" s="71"/>
      <c r="M1082" s="71"/>
      <c r="N1082" s="71"/>
      <c r="O1082" s="78"/>
      <c r="P1082" s="78"/>
      <c r="Q1082" s="72"/>
      <c r="R1082" s="68" t="str">
        <f t="shared" si="32"/>
        <v/>
      </c>
      <c r="S1082" s="62" t="str">
        <f t="shared" si="33"/>
        <v/>
      </c>
    </row>
    <row r="1083" spans="2:19" ht="21" customHeight="1">
      <c r="B1083" s="78"/>
      <c r="C1083" s="71"/>
      <c r="D1083" s="71"/>
      <c r="E1083" s="78"/>
      <c r="F1083" s="71"/>
      <c r="G1083" s="71"/>
      <c r="H1083" s="78"/>
      <c r="I1083" s="71"/>
      <c r="J1083" s="71"/>
      <c r="K1083" s="78"/>
      <c r="L1083" s="71"/>
      <c r="M1083" s="71"/>
      <c r="N1083" s="71"/>
      <c r="O1083" s="78"/>
      <c r="P1083" s="78"/>
      <c r="Q1083" s="72"/>
      <c r="R1083" s="68" t="str">
        <f t="shared" si="32"/>
        <v/>
      </c>
      <c r="S1083" s="62" t="str">
        <f t="shared" si="33"/>
        <v/>
      </c>
    </row>
    <row r="1084" spans="2:19" ht="21" customHeight="1">
      <c r="B1084" s="78"/>
      <c r="C1084" s="71"/>
      <c r="D1084" s="71"/>
      <c r="E1084" s="78"/>
      <c r="F1084" s="71"/>
      <c r="G1084" s="71"/>
      <c r="H1084" s="78"/>
      <c r="I1084" s="71"/>
      <c r="J1084" s="71"/>
      <c r="K1084" s="78"/>
      <c r="L1084" s="71"/>
      <c r="M1084" s="71"/>
      <c r="N1084" s="71"/>
      <c r="O1084" s="78"/>
      <c r="P1084" s="78"/>
      <c r="Q1084" s="72"/>
      <c r="R1084" s="68" t="str">
        <f t="shared" si="32"/>
        <v/>
      </c>
      <c r="S1084" s="62" t="str">
        <f t="shared" si="33"/>
        <v/>
      </c>
    </row>
    <row r="1085" spans="2:19" ht="21" customHeight="1">
      <c r="B1085" s="78"/>
      <c r="C1085" s="71"/>
      <c r="D1085" s="71"/>
      <c r="E1085" s="78"/>
      <c r="F1085" s="71"/>
      <c r="G1085" s="71"/>
      <c r="H1085" s="78"/>
      <c r="I1085" s="71"/>
      <c r="J1085" s="71"/>
      <c r="K1085" s="78"/>
      <c r="L1085" s="71"/>
      <c r="M1085" s="71"/>
      <c r="N1085" s="71"/>
      <c r="O1085" s="78"/>
      <c r="P1085" s="78"/>
      <c r="Q1085" s="72"/>
      <c r="R1085" s="68" t="str">
        <f t="shared" si="32"/>
        <v/>
      </c>
      <c r="S1085" s="62" t="str">
        <f t="shared" si="33"/>
        <v/>
      </c>
    </row>
    <row r="1086" spans="2:19" ht="21" customHeight="1">
      <c r="B1086" s="78"/>
      <c r="C1086" s="71"/>
      <c r="D1086" s="71"/>
      <c r="E1086" s="78"/>
      <c r="F1086" s="71"/>
      <c r="G1086" s="71"/>
      <c r="H1086" s="78"/>
      <c r="I1086" s="71"/>
      <c r="J1086" s="71"/>
      <c r="K1086" s="78"/>
      <c r="L1086" s="71"/>
      <c r="M1086" s="71"/>
      <c r="N1086" s="71"/>
      <c r="O1086" s="78"/>
      <c r="P1086" s="78"/>
      <c r="Q1086" s="72"/>
      <c r="R1086" s="68" t="str">
        <f t="shared" si="32"/>
        <v/>
      </c>
      <c r="S1086" s="62" t="str">
        <f t="shared" si="33"/>
        <v/>
      </c>
    </row>
    <row r="1087" spans="2:19" ht="21" customHeight="1">
      <c r="B1087" s="78"/>
      <c r="C1087" s="71"/>
      <c r="D1087" s="71"/>
      <c r="E1087" s="78"/>
      <c r="F1087" s="71"/>
      <c r="G1087" s="71"/>
      <c r="H1087" s="78"/>
      <c r="I1087" s="71"/>
      <c r="J1087" s="71"/>
      <c r="K1087" s="78"/>
      <c r="L1087" s="71"/>
      <c r="M1087" s="71"/>
      <c r="N1087" s="71"/>
      <c r="O1087" s="78"/>
      <c r="P1087" s="78"/>
      <c r="Q1087" s="72"/>
      <c r="R1087" s="68" t="str">
        <f t="shared" si="32"/>
        <v/>
      </c>
      <c r="S1087" s="62" t="str">
        <f t="shared" si="33"/>
        <v/>
      </c>
    </row>
    <row r="1088" spans="2:19" ht="21" customHeight="1">
      <c r="B1088" s="78"/>
      <c r="C1088" s="71"/>
      <c r="D1088" s="71"/>
      <c r="E1088" s="78"/>
      <c r="F1088" s="71"/>
      <c r="G1088" s="71"/>
      <c r="H1088" s="78"/>
      <c r="I1088" s="71"/>
      <c r="J1088" s="71"/>
      <c r="K1088" s="78"/>
      <c r="L1088" s="71"/>
      <c r="M1088" s="71"/>
      <c r="N1088" s="71"/>
      <c r="O1088" s="78"/>
      <c r="P1088" s="78"/>
      <c r="Q1088" s="72"/>
      <c r="R1088" s="68" t="str">
        <f t="shared" si="32"/>
        <v/>
      </c>
      <c r="S1088" s="62" t="str">
        <f t="shared" si="33"/>
        <v/>
      </c>
    </row>
    <row r="1089" spans="2:19" ht="21" customHeight="1">
      <c r="B1089" s="78"/>
      <c r="C1089" s="71"/>
      <c r="D1089" s="71"/>
      <c r="E1089" s="78"/>
      <c r="F1089" s="71"/>
      <c r="G1089" s="71"/>
      <c r="H1089" s="78"/>
      <c r="I1089" s="71"/>
      <c r="J1089" s="71"/>
      <c r="K1089" s="78"/>
      <c r="L1089" s="71"/>
      <c r="M1089" s="71"/>
      <c r="N1089" s="71"/>
      <c r="O1089" s="78"/>
      <c r="P1089" s="78"/>
      <c r="Q1089" s="72"/>
      <c r="R1089" s="68" t="str">
        <f t="shared" si="32"/>
        <v/>
      </c>
      <c r="S1089" s="62" t="str">
        <f t="shared" si="33"/>
        <v/>
      </c>
    </row>
    <row r="1090" spans="2:19" ht="21" customHeight="1">
      <c r="B1090" s="78"/>
      <c r="C1090" s="71"/>
      <c r="D1090" s="71"/>
      <c r="E1090" s="78"/>
      <c r="F1090" s="71"/>
      <c r="G1090" s="71"/>
      <c r="H1090" s="78"/>
      <c r="I1090" s="71"/>
      <c r="J1090" s="71"/>
      <c r="K1090" s="78"/>
      <c r="L1090" s="71"/>
      <c r="M1090" s="71"/>
      <c r="N1090" s="71"/>
      <c r="O1090" s="78"/>
      <c r="P1090" s="78"/>
      <c r="Q1090" s="72"/>
      <c r="R1090" s="68" t="str">
        <f t="shared" si="32"/>
        <v/>
      </c>
      <c r="S1090" s="62" t="str">
        <f t="shared" si="33"/>
        <v/>
      </c>
    </row>
    <row r="1091" spans="2:19" ht="21" customHeight="1">
      <c r="B1091" s="78"/>
      <c r="C1091" s="71"/>
      <c r="D1091" s="71"/>
      <c r="E1091" s="78"/>
      <c r="F1091" s="71"/>
      <c r="G1091" s="71"/>
      <c r="H1091" s="78"/>
      <c r="I1091" s="71"/>
      <c r="J1091" s="71"/>
      <c r="K1091" s="78"/>
      <c r="L1091" s="71"/>
      <c r="M1091" s="71"/>
      <c r="N1091" s="71"/>
      <c r="O1091" s="78"/>
      <c r="P1091" s="78"/>
      <c r="Q1091" s="72"/>
      <c r="R1091" s="68" t="str">
        <f t="shared" si="32"/>
        <v/>
      </c>
      <c r="S1091" s="62" t="str">
        <f t="shared" si="33"/>
        <v/>
      </c>
    </row>
    <row r="1092" spans="2:19" ht="21" customHeight="1">
      <c r="B1092" s="78"/>
      <c r="C1092" s="71"/>
      <c r="D1092" s="71"/>
      <c r="E1092" s="78"/>
      <c r="F1092" s="71"/>
      <c r="G1092" s="71"/>
      <c r="H1092" s="78"/>
      <c r="I1092" s="71"/>
      <c r="J1092" s="71"/>
      <c r="K1092" s="78"/>
      <c r="L1092" s="71"/>
      <c r="M1092" s="71"/>
      <c r="N1092" s="71"/>
      <c r="O1092" s="78"/>
      <c r="P1092" s="78"/>
      <c r="Q1092" s="72"/>
      <c r="R1092" s="68" t="str">
        <f t="shared" si="32"/>
        <v/>
      </c>
      <c r="S1092" s="62" t="str">
        <f t="shared" si="33"/>
        <v/>
      </c>
    </row>
    <row r="1093" spans="2:19" ht="21" customHeight="1">
      <c r="B1093" s="78"/>
      <c r="C1093" s="71"/>
      <c r="D1093" s="71"/>
      <c r="E1093" s="78"/>
      <c r="F1093" s="71"/>
      <c r="G1093" s="71"/>
      <c r="H1093" s="78"/>
      <c r="I1093" s="71"/>
      <c r="J1093" s="71"/>
      <c r="K1093" s="78"/>
      <c r="L1093" s="71"/>
      <c r="M1093" s="71"/>
      <c r="N1093" s="71"/>
      <c r="O1093" s="78"/>
      <c r="P1093" s="78"/>
      <c r="Q1093" s="72"/>
      <c r="R1093" s="68" t="str">
        <f t="shared" si="32"/>
        <v/>
      </c>
      <c r="S1093" s="62" t="str">
        <f t="shared" si="33"/>
        <v/>
      </c>
    </row>
    <row r="1094" spans="2:19" ht="21" customHeight="1">
      <c r="B1094" s="78"/>
      <c r="C1094" s="71"/>
      <c r="D1094" s="71"/>
      <c r="E1094" s="78"/>
      <c r="F1094" s="71"/>
      <c r="G1094" s="71"/>
      <c r="H1094" s="78"/>
      <c r="I1094" s="71"/>
      <c r="J1094" s="71"/>
      <c r="K1094" s="78"/>
      <c r="L1094" s="71"/>
      <c r="M1094" s="71"/>
      <c r="N1094" s="71"/>
      <c r="O1094" s="78"/>
      <c r="P1094" s="78"/>
      <c r="Q1094" s="72"/>
      <c r="R1094" s="68" t="str">
        <f t="shared" si="32"/>
        <v/>
      </c>
      <c r="S1094" s="62" t="str">
        <f t="shared" si="33"/>
        <v/>
      </c>
    </row>
    <row r="1095" spans="2:19" ht="21" customHeight="1">
      <c r="B1095" s="78"/>
      <c r="C1095" s="71"/>
      <c r="D1095" s="71"/>
      <c r="E1095" s="78"/>
      <c r="F1095" s="71"/>
      <c r="G1095" s="71"/>
      <c r="H1095" s="78"/>
      <c r="I1095" s="71"/>
      <c r="J1095" s="71"/>
      <c r="K1095" s="78"/>
      <c r="L1095" s="71"/>
      <c r="M1095" s="71"/>
      <c r="N1095" s="71"/>
      <c r="O1095" s="78"/>
      <c r="P1095" s="78"/>
      <c r="Q1095" s="72"/>
      <c r="R1095" s="68" t="str">
        <f t="shared" si="32"/>
        <v/>
      </c>
      <c r="S1095" s="62" t="str">
        <f t="shared" si="33"/>
        <v/>
      </c>
    </row>
    <row r="1096" spans="2:19" ht="21" customHeight="1">
      <c r="B1096" s="78"/>
      <c r="C1096" s="71"/>
      <c r="D1096" s="71"/>
      <c r="E1096" s="78"/>
      <c r="F1096" s="71"/>
      <c r="G1096" s="71"/>
      <c r="H1096" s="78"/>
      <c r="I1096" s="71"/>
      <c r="J1096" s="71"/>
      <c r="K1096" s="78"/>
      <c r="L1096" s="71"/>
      <c r="M1096" s="71"/>
      <c r="N1096" s="71"/>
      <c r="O1096" s="78"/>
      <c r="P1096" s="78"/>
      <c r="Q1096" s="72"/>
      <c r="R1096" s="68" t="str">
        <f t="shared" si="32"/>
        <v/>
      </c>
      <c r="S1096" s="62" t="str">
        <f t="shared" si="33"/>
        <v/>
      </c>
    </row>
    <row r="1097" spans="2:19" ht="21" customHeight="1">
      <c r="B1097" s="78"/>
      <c r="C1097" s="71"/>
      <c r="D1097" s="71"/>
      <c r="E1097" s="78"/>
      <c r="F1097" s="71"/>
      <c r="G1097" s="71"/>
      <c r="H1097" s="78"/>
      <c r="I1097" s="71"/>
      <c r="J1097" s="71"/>
      <c r="K1097" s="78"/>
      <c r="L1097" s="71"/>
      <c r="M1097" s="71"/>
      <c r="N1097" s="71"/>
      <c r="O1097" s="78"/>
      <c r="P1097" s="78"/>
      <c r="Q1097" s="72"/>
      <c r="R1097" s="68" t="str">
        <f t="shared" si="32"/>
        <v/>
      </c>
      <c r="S1097" s="62" t="str">
        <f t="shared" si="33"/>
        <v/>
      </c>
    </row>
    <row r="1098" spans="2:19" ht="21" customHeight="1">
      <c r="B1098" s="78"/>
      <c r="C1098" s="71"/>
      <c r="D1098" s="71"/>
      <c r="E1098" s="78"/>
      <c r="F1098" s="71"/>
      <c r="G1098" s="71"/>
      <c r="H1098" s="78"/>
      <c r="I1098" s="71"/>
      <c r="J1098" s="71"/>
      <c r="K1098" s="78"/>
      <c r="L1098" s="71"/>
      <c r="M1098" s="71"/>
      <c r="N1098" s="71"/>
      <c r="O1098" s="78"/>
      <c r="P1098" s="78"/>
      <c r="Q1098" s="72"/>
      <c r="R1098" s="68" t="str">
        <f t="shared" si="32"/>
        <v/>
      </c>
      <c r="S1098" s="62" t="str">
        <f t="shared" si="33"/>
        <v/>
      </c>
    </row>
    <row r="1099" spans="2:19" ht="21" customHeight="1">
      <c r="B1099" s="78"/>
      <c r="C1099" s="71"/>
      <c r="D1099" s="71"/>
      <c r="E1099" s="78"/>
      <c r="F1099" s="71"/>
      <c r="G1099" s="71"/>
      <c r="H1099" s="78"/>
      <c r="I1099" s="71"/>
      <c r="J1099" s="71"/>
      <c r="K1099" s="78"/>
      <c r="L1099" s="71"/>
      <c r="M1099" s="71"/>
      <c r="N1099" s="71"/>
      <c r="O1099" s="78"/>
      <c r="P1099" s="78"/>
      <c r="Q1099" s="72"/>
      <c r="R1099" s="68" t="str">
        <f t="shared" si="32"/>
        <v/>
      </c>
      <c r="S1099" s="62" t="str">
        <f t="shared" si="33"/>
        <v/>
      </c>
    </row>
    <row r="1100" spans="2:19" ht="21" customHeight="1">
      <c r="B1100" s="78"/>
      <c r="C1100" s="71"/>
      <c r="D1100" s="71"/>
      <c r="E1100" s="78"/>
      <c r="F1100" s="71"/>
      <c r="G1100" s="71"/>
      <c r="H1100" s="78"/>
      <c r="I1100" s="71"/>
      <c r="J1100" s="71"/>
      <c r="K1100" s="78"/>
      <c r="L1100" s="71"/>
      <c r="M1100" s="71"/>
      <c r="N1100" s="71"/>
      <c r="O1100" s="78"/>
      <c r="P1100" s="78"/>
      <c r="Q1100" s="72"/>
      <c r="R1100" s="68" t="str">
        <f t="shared" si="32"/>
        <v/>
      </c>
      <c r="S1100" s="62" t="str">
        <f t="shared" si="33"/>
        <v/>
      </c>
    </row>
    <row r="1101" spans="2:19" ht="21" customHeight="1">
      <c r="B1101" s="78"/>
      <c r="C1101" s="71"/>
      <c r="D1101" s="71"/>
      <c r="E1101" s="78"/>
      <c r="F1101" s="71"/>
      <c r="G1101" s="71"/>
      <c r="H1101" s="78"/>
      <c r="I1101" s="71"/>
      <c r="J1101" s="71"/>
      <c r="K1101" s="78"/>
      <c r="L1101" s="71"/>
      <c r="M1101" s="71"/>
      <c r="N1101" s="71"/>
      <c r="O1101" s="78"/>
      <c r="P1101" s="78"/>
      <c r="Q1101" s="72"/>
      <c r="R1101" s="68" t="str">
        <f t="shared" ref="R1101:R1164" si="34">IF(S1101&lt;&gt;"","Erreur","")</f>
        <v/>
      </c>
      <c r="S1101" s="62" t="str">
        <f t="shared" ref="S1101:S1164" si="35">IF(AND(B1101&lt;&gt;"",B1100=""),"La ligne précédente ne doit pas être vide",IF(AND(B1101&lt;&gt;"",OR(C1101="",D1101="",N1101="")),"Veuillez compléter les informations d'identification du dérivé.",IF(AND(B1101="",OR(C1101&lt;&gt;"",D1101&lt;&gt;"",N1101&lt;&gt;"")),"Veuillez compléter les informations d'identification du dérivé en colonne C0010.",IF(AND(B1101&lt;&gt;"",E1101&lt;&gt;"",F1101=""),"Veuillez compléter la colonne C0230 Type de code.",IF(AND(B1101&lt;&gt;"",F1101=""),"Veuillez sélectionner Total/NA dans la liste de la colonne C0230 si vous n'avez rien à déclarer.",IF(AND(B1101&lt;&gt;"",H1101&lt;&gt;"",I1101=""),"Veuillez compléter la colonne C0260 Type de code.",IF(AND(B1101&lt;&gt;"",I1101=""),"Veuillez sélectionner Total/NA dans la liste de la colonne C0260 si vous n'avez rien à déclarer.","")))))))</f>
        <v/>
      </c>
    </row>
    <row r="1102" spans="2:19" ht="21" customHeight="1">
      <c r="B1102" s="78"/>
      <c r="C1102" s="71"/>
      <c r="D1102" s="71"/>
      <c r="E1102" s="78"/>
      <c r="F1102" s="71"/>
      <c r="G1102" s="71"/>
      <c r="H1102" s="78"/>
      <c r="I1102" s="71"/>
      <c r="J1102" s="71"/>
      <c r="K1102" s="78"/>
      <c r="L1102" s="71"/>
      <c r="M1102" s="71"/>
      <c r="N1102" s="71"/>
      <c r="O1102" s="78"/>
      <c r="P1102" s="78"/>
      <c r="Q1102" s="72"/>
      <c r="R1102" s="68" t="str">
        <f t="shared" si="34"/>
        <v/>
      </c>
      <c r="S1102" s="62" t="str">
        <f t="shared" si="35"/>
        <v/>
      </c>
    </row>
    <row r="1103" spans="2:19" ht="21" customHeight="1">
      <c r="B1103" s="78"/>
      <c r="C1103" s="71"/>
      <c r="D1103" s="71"/>
      <c r="E1103" s="78"/>
      <c r="F1103" s="71"/>
      <c r="G1103" s="71"/>
      <c r="H1103" s="78"/>
      <c r="I1103" s="71"/>
      <c r="J1103" s="71"/>
      <c r="K1103" s="78"/>
      <c r="L1103" s="71"/>
      <c r="M1103" s="71"/>
      <c r="N1103" s="71"/>
      <c r="O1103" s="78"/>
      <c r="P1103" s="78"/>
      <c r="Q1103" s="72"/>
      <c r="R1103" s="68" t="str">
        <f t="shared" si="34"/>
        <v/>
      </c>
      <c r="S1103" s="62" t="str">
        <f t="shared" si="35"/>
        <v/>
      </c>
    </row>
    <row r="1104" spans="2:19" ht="21" customHeight="1">
      <c r="B1104" s="78"/>
      <c r="C1104" s="71"/>
      <c r="D1104" s="71"/>
      <c r="E1104" s="78"/>
      <c r="F1104" s="71"/>
      <c r="G1104" s="71"/>
      <c r="H1104" s="78"/>
      <c r="I1104" s="71"/>
      <c r="J1104" s="71"/>
      <c r="K1104" s="78"/>
      <c r="L1104" s="71"/>
      <c r="M1104" s="71"/>
      <c r="N1104" s="71"/>
      <c r="O1104" s="78"/>
      <c r="P1104" s="78"/>
      <c r="Q1104" s="72"/>
      <c r="R1104" s="68" t="str">
        <f t="shared" si="34"/>
        <v/>
      </c>
      <c r="S1104" s="62" t="str">
        <f t="shared" si="35"/>
        <v/>
      </c>
    </row>
    <row r="1105" spans="2:19" ht="21" customHeight="1">
      <c r="B1105" s="78"/>
      <c r="C1105" s="71"/>
      <c r="D1105" s="71"/>
      <c r="E1105" s="78"/>
      <c r="F1105" s="71"/>
      <c r="G1105" s="71"/>
      <c r="H1105" s="78"/>
      <c r="I1105" s="71"/>
      <c r="J1105" s="71"/>
      <c r="K1105" s="78"/>
      <c r="L1105" s="71"/>
      <c r="M1105" s="71"/>
      <c r="N1105" s="71"/>
      <c r="O1105" s="78"/>
      <c r="P1105" s="78"/>
      <c r="Q1105" s="72"/>
      <c r="R1105" s="68" t="str">
        <f t="shared" si="34"/>
        <v/>
      </c>
      <c r="S1105" s="62" t="str">
        <f t="shared" si="35"/>
        <v/>
      </c>
    </row>
    <row r="1106" spans="2:19" ht="21" customHeight="1">
      <c r="B1106" s="78"/>
      <c r="C1106" s="71"/>
      <c r="D1106" s="71"/>
      <c r="E1106" s="78"/>
      <c r="F1106" s="71"/>
      <c r="G1106" s="71"/>
      <c r="H1106" s="78"/>
      <c r="I1106" s="71"/>
      <c r="J1106" s="71"/>
      <c r="K1106" s="78"/>
      <c r="L1106" s="71"/>
      <c r="M1106" s="71"/>
      <c r="N1106" s="71"/>
      <c r="O1106" s="78"/>
      <c r="P1106" s="78"/>
      <c r="Q1106" s="72"/>
      <c r="R1106" s="68" t="str">
        <f t="shared" si="34"/>
        <v/>
      </c>
      <c r="S1106" s="62" t="str">
        <f t="shared" si="35"/>
        <v/>
      </c>
    </row>
    <row r="1107" spans="2:19" ht="21" customHeight="1">
      <c r="B1107" s="78"/>
      <c r="C1107" s="71"/>
      <c r="D1107" s="71"/>
      <c r="E1107" s="78"/>
      <c r="F1107" s="71"/>
      <c r="G1107" s="71"/>
      <c r="H1107" s="78"/>
      <c r="I1107" s="71"/>
      <c r="J1107" s="71"/>
      <c r="K1107" s="78"/>
      <c r="L1107" s="71"/>
      <c r="M1107" s="71"/>
      <c r="N1107" s="71"/>
      <c r="O1107" s="78"/>
      <c r="P1107" s="78"/>
      <c r="Q1107" s="72"/>
      <c r="R1107" s="68" t="str">
        <f t="shared" si="34"/>
        <v/>
      </c>
      <c r="S1107" s="62" t="str">
        <f t="shared" si="35"/>
        <v/>
      </c>
    </row>
    <row r="1108" spans="2:19" ht="21" customHeight="1">
      <c r="B1108" s="78"/>
      <c r="C1108" s="71"/>
      <c r="D1108" s="71"/>
      <c r="E1108" s="78"/>
      <c r="F1108" s="71"/>
      <c r="G1108" s="71"/>
      <c r="H1108" s="78"/>
      <c r="I1108" s="71"/>
      <c r="J1108" s="71"/>
      <c r="K1108" s="78"/>
      <c r="L1108" s="71"/>
      <c r="M1108" s="71"/>
      <c r="N1108" s="71"/>
      <c r="O1108" s="78"/>
      <c r="P1108" s="78"/>
      <c r="Q1108" s="72"/>
      <c r="R1108" s="68" t="str">
        <f t="shared" si="34"/>
        <v/>
      </c>
      <c r="S1108" s="62" t="str">
        <f t="shared" si="35"/>
        <v/>
      </c>
    </row>
    <row r="1109" spans="2:19" ht="21" customHeight="1">
      <c r="B1109" s="78"/>
      <c r="C1109" s="71"/>
      <c r="D1109" s="71"/>
      <c r="E1109" s="78"/>
      <c r="F1109" s="71"/>
      <c r="G1109" s="71"/>
      <c r="H1109" s="78"/>
      <c r="I1109" s="71"/>
      <c r="J1109" s="71"/>
      <c r="K1109" s="78"/>
      <c r="L1109" s="71"/>
      <c r="M1109" s="71"/>
      <c r="N1109" s="71"/>
      <c r="O1109" s="78"/>
      <c r="P1109" s="78"/>
      <c r="Q1109" s="72"/>
      <c r="R1109" s="68" t="str">
        <f t="shared" si="34"/>
        <v/>
      </c>
      <c r="S1109" s="62" t="str">
        <f t="shared" si="35"/>
        <v/>
      </c>
    </row>
    <row r="1110" spans="2:19" ht="21" customHeight="1">
      <c r="B1110" s="78"/>
      <c r="C1110" s="71"/>
      <c r="D1110" s="71"/>
      <c r="E1110" s="78"/>
      <c r="F1110" s="71"/>
      <c r="G1110" s="71"/>
      <c r="H1110" s="78"/>
      <c r="I1110" s="71"/>
      <c r="J1110" s="71"/>
      <c r="K1110" s="78"/>
      <c r="L1110" s="71"/>
      <c r="M1110" s="71"/>
      <c r="N1110" s="71"/>
      <c r="O1110" s="78"/>
      <c r="P1110" s="78"/>
      <c r="Q1110" s="72"/>
      <c r="R1110" s="68" t="str">
        <f t="shared" si="34"/>
        <v/>
      </c>
      <c r="S1110" s="62" t="str">
        <f t="shared" si="35"/>
        <v/>
      </c>
    </row>
    <row r="1111" spans="2:19" ht="21" customHeight="1">
      <c r="B1111" s="78"/>
      <c r="C1111" s="71"/>
      <c r="D1111" s="71"/>
      <c r="E1111" s="78"/>
      <c r="F1111" s="71"/>
      <c r="G1111" s="71"/>
      <c r="H1111" s="78"/>
      <c r="I1111" s="71"/>
      <c r="J1111" s="71"/>
      <c r="K1111" s="78"/>
      <c r="L1111" s="71"/>
      <c r="M1111" s="71"/>
      <c r="N1111" s="71"/>
      <c r="O1111" s="78"/>
      <c r="P1111" s="78"/>
      <c r="Q1111" s="72"/>
      <c r="R1111" s="68" t="str">
        <f t="shared" si="34"/>
        <v/>
      </c>
      <c r="S1111" s="62" t="str">
        <f t="shared" si="35"/>
        <v/>
      </c>
    </row>
    <row r="1112" spans="2:19" ht="21" customHeight="1">
      <c r="B1112" s="78"/>
      <c r="C1112" s="71"/>
      <c r="D1112" s="71"/>
      <c r="E1112" s="78"/>
      <c r="F1112" s="71"/>
      <c r="G1112" s="71"/>
      <c r="H1112" s="78"/>
      <c r="I1112" s="71"/>
      <c r="J1112" s="71"/>
      <c r="K1112" s="78"/>
      <c r="L1112" s="71"/>
      <c r="M1112" s="71"/>
      <c r="N1112" s="71"/>
      <c r="O1112" s="78"/>
      <c r="P1112" s="78"/>
      <c r="Q1112" s="72"/>
      <c r="R1112" s="68" t="str">
        <f t="shared" si="34"/>
        <v/>
      </c>
      <c r="S1112" s="62" t="str">
        <f t="shared" si="35"/>
        <v/>
      </c>
    </row>
    <row r="1113" spans="2:19" ht="21" customHeight="1">
      <c r="B1113" s="78"/>
      <c r="C1113" s="71"/>
      <c r="D1113" s="71"/>
      <c r="E1113" s="78"/>
      <c r="F1113" s="71"/>
      <c r="G1113" s="71"/>
      <c r="H1113" s="78"/>
      <c r="I1113" s="71"/>
      <c r="J1113" s="71"/>
      <c r="K1113" s="78"/>
      <c r="L1113" s="71"/>
      <c r="M1113" s="71"/>
      <c r="N1113" s="71"/>
      <c r="O1113" s="78"/>
      <c r="P1113" s="78"/>
      <c r="Q1113" s="72"/>
      <c r="R1113" s="68" t="str">
        <f t="shared" si="34"/>
        <v/>
      </c>
      <c r="S1113" s="62" t="str">
        <f t="shared" si="35"/>
        <v/>
      </c>
    </row>
    <row r="1114" spans="2:19" ht="21" customHeight="1">
      <c r="B1114" s="78"/>
      <c r="C1114" s="71"/>
      <c r="D1114" s="71"/>
      <c r="E1114" s="78"/>
      <c r="F1114" s="71"/>
      <c r="G1114" s="71"/>
      <c r="H1114" s="78"/>
      <c r="I1114" s="71"/>
      <c r="J1114" s="71"/>
      <c r="K1114" s="78"/>
      <c r="L1114" s="71"/>
      <c r="M1114" s="71"/>
      <c r="N1114" s="71"/>
      <c r="O1114" s="78"/>
      <c r="P1114" s="78"/>
      <c r="Q1114" s="72"/>
      <c r="R1114" s="68" t="str">
        <f t="shared" si="34"/>
        <v/>
      </c>
      <c r="S1114" s="62" t="str">
        <f t="shared" si="35"/>
        <v/>
      </c>
    </row>
    <row r="1115" spans="2:19" ht="21" customHeight="1">
      <c r="B1115" s="78"/>
      <c r="C1115" s="71"/>
      <c r="D1115" s="71"/>
      <c r="E1115" s="78"/>
      <c r="F1115" s="71"/>
      <c r="G1115" s="71"/>
      <c r="H1115" s="78"/>
      <c r="I1115" s="71"/>
      <c r="J1115" s="71"/>
      <c r="K1115" s="78"/>
      <c r="L1115" s="71"/>
      <c r="M1115" s="71"/>
      <c r="N1115" s="71"/>
      <c r="O1115" s="78"/>
      <c r="P1115" s="78"/>
      <c r="Q1115" s="72"/>
      <c r="R1115" s="68" t="str">
        <f t="shared" si="34"/>
        <v/>
      </c>
      <c r="S1115" s="62" t="str">
        <f t="shared" si="35"/>
        <v/>
      </c>
    </row>
    <row r="1116" spans="2:19" ht="21" customHeight="1">
      <c r="B1116" s="78"/>
      <c r="C1116" s="71"/>
      <c r="D1116" s="71"/>
      <c r="E1116" s="78"/>
      <c r="F1116" s="71"/>
      <c r="G1116" s="71"/>
      <c r="H1116" s="78"/>
      <c r="I1116" s="71"/>
      <c r="J1116" s="71"/>
      <c r="K1116" s="78"/>
      <c r="L1116" s="71"/>
      <c r="M1116" s="71"/>
      <c r="N1116" s="71"/>
      <c r="O1116" s="78"/>
      <c r="P1116" s="78"/>
      <c r="Q1116" s="72"/>
      <c r="R1116" s="68" t="str">
        <f t="shared" si="34"/>
        <v/>
      </c>
      <c r="S1116" s="62" t="str">
        <f t="shared" si="35"/>
        <v/>
      </c>
    </row>
    <row r="1117" spans="2:19" ht="21" customHeight="1">
      <c r="B1117" s="78"/>
      <c r="C1117" s="71"/>
      <c r="D1117" s="71"/>
      <c r="E1117" s="78"/>
      <c r="F1117" s="71"/>
      <c r="G1117" s="71"/>
      <c r="H1117" s="78"/>
      <c r="I1117" s="71"/>
      <c r="J1117" s="71"/>
      <c r="K1117" s="78"/>
      <c r="L1117" s="71"/>
      <c r="M1117" s="71"/>
      <c r="N1117" s="71"/>
      <c r="O1117" s="78"/>
      <c r="P1117" s="78"/>
      <c r="Q1117" s="72"/>
      <c r="R1117" s="68" t="str">
        <f t="shared" si="34"/>
        <v/>
      </c>
      <c r="S1117" s="62" t="str">
        <f t="shared" si="35"/>
        <v/>
      </c>
    </row>
    <row r="1118" spans="2:19" ht="21" customHeight="1">
      <c r="B1118" s="78"/>
      <c r="C1118" s="71"/>
      <c r="D1118" s="71"/>
      <c r="E1118" s="78"/>
      <c r="F1118" s="71"/>
      <c r="G1118" s="71"/>
      <c r="H1118" s="78"/>
      <c r="I1118" s="71"/>
      <c r="J1118" s="71"/>
      <c r="K1118" s="78"/>
      <c r="L1118" s="71"/>
      <c r="M1118" s="71"/>
      <c r="N1118" s="71"/>
      <c r="O1118" s="78"/>
      <c r="P1118" s="78"/>
      <c r="Q1118" s="72"/>
      <c r="R1118" s="68" t="str">
        <f t="shared" si="34"/>
        <v/>
      </c>
      <c r="S1118" s="62" t="str">
        <f t="shared" si="35"/>
        <v/>
      </c>
    </row>
    <row r="1119" spans="2:19" ht="21" customHeight="1">
      <c r="B1119" s="78"/>
      <c r="C1119" s="71"/>
      <c r="D1119" s="71"/>
      <c r="E1119" s="78"/>
      <c r="F1119" s="71"/>
      <c r="G1119" s="71"/>
      <c r="H1119" s="78"/>
      <c r="I1119" s="71"/>
      <c r="J1119" s="71"/>
      <c r="K1119" s="78"/>
      <c r="L1119" s="71"/>
      <c r="M1119" s="71"/>
      <c r="N1119" s="71"/>
      <c r="O1119" s="78"/>
      <c r="P1119" s="78"/>
      <c r="Q1119" s="72"/>
      <c r="R1119" s="68" t="str">
        <f t="shared" si="34"/>
        <v/>
      </c>
      <c r="S1119" s="62" t="str">
        <f t="shared" si="35"/>
        <v/>
      </c>
    </row>
    <row r="1120" spans="2:19" ht="21" customHeight="1">
      <c r="B1120" s="78"/>
      <c r="C1120" s="71"/>
      <c r="D1120" s="71"/>
      <c r="E1120" s="78"/>
      <c r="F1120" s="71"/>
      <c r="G1120" s="71"/>
      <c r="H1120" s="78"/>
      <c r="I1120" s="71"/>
      <c r="J1120" s="71"/>
      <c r="K1120" s="78"/>
      <c r="L1120" s="71"/>
      <c r="M1120" s="71"/>
      <c r="N1120" s="71"/>
      <c r="O1120" s="78"/>
      <c r="P1120" s="78"/>
      <c r="Q1120" s="72"/>
      <c r="R1120" s="68" t="str">
        <f t="shared" si="34"/>
        <v/>
      </c>
      <c r="S1120" s="62" t="str">
        <f t="shared" si="35"/>
        <v/>
      </c>
    </row>
    <row r="1121" spans="2:19" ht="21" customHeight="1">
      <c r="B1121" s="78"/>
      <c r="C1121" s="71"/>
      <c r="D1121" s="71"/>
      <c r="E1121" s="78"/>
      <c r="F1121" s="71"/>
      <c r="G1121" s="71"/>
      <c r="H1121" s="78"/>
      <c r="I1121" s="71"/>
      <c r="J1121" s="71"/>
      <c r="K1121" s="78"/>
      <c r="L1121" s="71"/>
      <c r="M1121" s="71"/>
      <c r="N1121" s="71"/>
      <c r="O1121" s="78"/>
      <c r="P1121" s="78"/>
      <c r="Q1121" s="72"/>
      <c r="R1121" s="68" t="str">
        <f t="shared" si="34"/>
        <v/>
      </c>
      <c r="S1121" s="62" t="str">
        <f t="shared" si="35"/>
        <v/>
      </c>
    </row>
    <row r="1122" spans="2:19" ht="21" customHeight="1">
      <c r="B1122" s="78"/>
      <c r="C1122" s="71"/>
      <c r="D1122" s="71"/>
      <c r="E1122" s="78"/>
      <c r="F1122" s="71"/>
      <c r="G1122" s="71"/>
      <c r="H1122" s="78"/>
      <c r="I1122" s="71"/>
      <c r="J1122" s="71"/>
      <c r="K1122" s="78"/>
      <c r="L1122" s="71"/>
      <c r="M1122" s="71"/>
      <c r="N1122" s="71"/>
      <c r="O1122" s="78"/>
      <c r="P1122" s="78"/>
      <c r="Q1122" s="72"/>
      <c r="R1122" s="68" t="str">
        <f t="shared" si="34"/>
        <v/>
      </c>
      <c r="S1122" s="62" t="str">
        <f t="shared" si="35"/>
        <v/>
      </c>
    </row>
    <row r="1123" spans="2:19" ht="21" customHeight="1">
      <c r="B1123" s="78"/>
      <c r="C1123" s="71"/>
      <c r="D1123" s="71"/>
      <c r="E1123" s="78"/>
      <c r="F1123" s="71"/>
      <c r="G1123" s="71"/>
      <c r="H1123" s="78"/>
      <c r="I1123" s="71"/>
      <c r="J1123" s="71"/>
      <c r="K1123" s="78"/>
      <c r="L1123" s="71"/>
      <c r="M1123" s="71"/>
      <c r="N1123" s="71"/>
      <c r="O1123" s="78"/>
      <c r="P1123" s="78"/>
      <c r="Q1123" s="72"/>
      <c r="R1123" s="68" t="str">
        <f t="shared" si="34"/>
        <v/>
      </c>
      <c r="S1123" s="62" t="str">
        <f t="shared" si="35"/>
        <v/>
      </c>
    </row>
    <row r="1124" spans="2:19" ht="21" customHeight="1">
      <c r="B1124" s="78"/>
      <c r="C1124" s="71"/>
      <c r="D1124" s="71"/>
      <c r="E1124" s="78"/>
      <c r="F1124" s="71"/>
      <c r="G1124" s="71"/>
      <c r="H1124" s="78"/>
      <c r="I1124" s="71"/>
      <c r="J1124" s="71"/>
      <c r="K1124" s="78"/>
      <c r="L1124" s="71"/>
      <c r="M1124" s="71"/>
      <c r="N1124" s="71"/>
      <c r="O1124" s="78"/>
      <c r="P1124" s="78"/>
      <c r="Q1124" s="72"/>
      <c r="R1124" s="68" t="str">
        <f t="shared" si="34"/>
        <v/>
      </c>
      <c r="S1124" s="62" t="str">
        <f t="shared" si="35"/>
        <v/>
      </c>
    </row>
    <row r="1125" spans="2:19" ht="21" customHeight="1">
      <c r="B1125" s="78"/>
      <c r="C1125" s="71"/>
      <c r="D1125" s="71"/>
      <c r="E1125" s="78"/>
      <c r="F1125" s="71"/>
      <c r="G1125" s="71"/>
      <c r="H1125" s="78"/>
      <c r="I1125" s="71"/>
      <c r="J1125" s="71"/>
      <c r="K1125" s="78"/>
      <c r="L1125" s="71"/>
      <c r="M1125" s="71"/>
      <c r="N1125" s="71"/>
      <c r="O1125" s="78"/>
      <c r="P1125" s="78"/>
      <c r="Q1125" s="72"/>
      <c r="R1125" s="68" t="str">
        <f t="shared" si="34"/>
        <v/>
      </c>
      <c r="S1125" s="62" t="str">
        <f t="shared" si="35"/>
        <v/>
      </c>
    </row>
    <row r="1126" spans="2:19" ht="21" customHeight="1">
      <c r="B1126" s="78"/>
      <c r="C1126" s="71"/>
      <c r="D1126" s="71"/>
      <c r="E1126" s="78"/>
      <c r="F1126" s="71"/>
      <c r="G1126" s="71"/>
      <c r="H1126" s="78"/>
      <c r="I1126" s="71"/>
      <c r="J1126" s="71"/>
      <c r="K1126" s="78"/>
      <c r="L1126" s="71"/>
      <c r="M1126" s="71"/>
      <c r="N1126" s="71"/>
      <c r="O1126" s="78"/>
      <c r="P1126" s="78"/>
      <c r="Q1126" s="72"/>
      <c r="R1126" s="68" t="str">
        <f t="shared" si="34"/>
        <v/>
      </c>
      <c r="S1126" s="62" t="str">
        <f t="shared" si="35"/>
        <v/>
      </c>
    </row>
    <row r="1127" spans="2:19" ht="21" customHeight="1">
      <c r="B1127" s="78"/>
      <c r="C1127" s="71"/>
      <c r="D1127" s="71"/>
      <c r="E1127" s="78"/>
      <c r="F1127" s="71"/>
      <c r="G1127" s="71"/>
      <c r="H1127" s="78"/>
      <c r="I1127" s="71"/>
      <c r="J1127" s="71"/>
      <c r="K1127" s="78"/>
      <c r="L1127" s="71"/>
      <c r="M1127" s="71"/>
      <c r="N1127" s="71"/>
      <c r="O1127" s="78"/>
      <c r="P1127" s="78"/>
      <c r="Q1127" s="72"/>
      <c r="R1127" s="68" t="str">
        <f t="shared" si="34"/>
        <v/>
      </c>
      <c r="S1127" s="62" t="str">
        <f t="shared" si="35"/>
        <v/>
      </c>
    </row>
    <row r="1128" spans="2:19" ht="21" customHeight="1">
      <c r="B1128" s="78"/>
      <c r="C1128" s="71"/>
      <c r="D1128" s="71"/>
      <c r="E1128" s="78"/>
      <c r="F1128" s="71"/>
      <c r="G1128" s="71"/>
      <c r="H1128" s="78"/>
      <c r="I1128" s="71"/>
      <c r="J1128" s="71"/>
      <c r="K1128" s="78"/>
      <c r="L1128" s="71"/>
      <c r="M1128" s="71"/>
      <c r="N1128" s="71"/>
      <c r="O1128" s="78"/>
      <c r="P1128" s="78"/>
      <c r="Q1128" s="72"/>
      <c r="R1128" s="68" t="str">
        <f t="shared" si="34"/>
        <v/>
      </c>
      <c r="S1128" s="62" t="str">
        <f t="shared" si="35"/>
        <v/>
      </c>
    </row>
    <row r="1129" spans="2:19" ht="21" customHeight="1">
      <c r="B1129" s="78"/>
      <c r="C1129" s="71"/>
      <c r="D1129" s="71"/>
      <c r="E1129" s="78"/>
      <c r="F1129" s="71"/>
      <c r="G1129" s="71"/>
      <c r="H1129" s="78"/>
      <c r="I1129" s="71"/>
      <c r="J1129" s="71"/>
      <c r="K1129" s="78"/>
      <c r="L1129" s="71"/>
      <c r="M1129" s="71"/>
      <c r="N1129" s="71"/>
      <c r="O1129" s="78"/>
      <c r="P1129" s="78"/>
      <c r="Q1129" s="72"/>
      <c r="R1129" s="68" t="str">
        <f t="shared" si="34"/>
        <v/>
      </c>
      <c r="S1129" s="62" t="str">
        <f t="shared" si="35"/>
        <v/>
      </c>
    </row>
    <row r="1130" spans="2:19" ht="21" customHeight="1">
      <c r="B1130" s="78"/>
      <c r="C1130" s="71"/>
      <c r="D1130" s="71"/>
      <c r="E1130" s="78"/>
      <c r="F1130" s="71"/>
      <c r="G1130" s="71"/>
      <c r="H1130" s="78"/>
      <c r="I1130" s="71"/>
      <c r="J1130" s="71"/>
      <c r="K1130" s="78"/>
      <c r="L1130" s="71"/>
      <c r="M1130" s="71"/>
      <c r="N1130" s="71"/>
      <c r="O1130" s="78"/>
      <c r="P1130" s="78"/>
      <c r="Q1130" s="72"/>
      <c r="R1130" s="68" t="str">
        <f t="shared" si="34"/>
        <v/>
      </c>
      <c r="S1130" s="62" t="str">
        <f t="shared" si="35"/>
        <v/>
      </c>
    </row>
    <row r="1131" spans="2:19" ht="21" customHeight="1">
      <c r="B1131" s="78"/>
      <c r="C1131" s="71"/>
      <c r="D1131" s="71"/>
      <c r="E1131" s="78"/>
      <c r="F1131" s="71"/>
      <c r="G1131" s="71"/>
      <c r="H1131" s="78"/>
      <c r="I1131" s="71"/>
      <c r="J1131" s="71"/>
      <c r="K1131" s="78"/>
      <c r="L1131" s="71"/>
      <c r="M1131" s="71"/>
      <c r="N1131" s="71"/>
      <c r="O1131" s="78"/>
      <c r="P1131" s="78"/>
      <c r="Q1131" s="72"/>
      <c r="R1131" s="68" t="str">
        <f t="shared" si="34"/>
        <v/>
      </c>
      <c r="S1131" s="62" t="str">
        <f t="shared" si="35"/>
        <v/>
      </c>
    </row>
    <row r="1132" spans="2:19" ht="21" customHeight="1">
      <c r="B1132" s="78"/>
      <c r="C1132" s="71"/>
      <c r="D1132" s="71"/>
      <c r="E1132" s="78"/>
      <c r="F1132" s="71"/>
      <c r="G1132" s="71"/>
      <c r="H1132" s="78"/>
      <c r="I1132" s="71"/>
      <c r="J1132" s="71"/>
      <c r="K1132" s="78"/>
      <c r="L1132" s="71"/>
      <c r="M1132" s="71"/>
      <c r="N1132" s="71"/>
      <c r="O1132" s="78"/>
      <c r="P1132" s="78"/>
      <c r="Q1132" s="72"/>
      <c r="R1132" s="68" t="str">
        <f t="shared" si="34"/>
        <v/>
      </c>
      <c r="S1132" s="62" t="str">
        <f t="shared" si="35"/>
        <v/>
      </c>
    </row>
    <row r="1133" spans="2:19" ht="21" customHeight="1">
      <c r="B1133" s="78"/>
      <c r="C1133" s="71"/>
      <c r="D1133" s="71"/>
      <c r="E1133" s="78"/>
      <c r="F1133" s="71"/>
      <c r="G1133" s="71"/>
      <c r="H1133" s="78"/>
      <c r="I1133" s="71"/>
      <c r="J1133" s="71"/>
      <c r="K1133" s="78"/>
      <c r="L1133" s="71"/>
      <c r="M1133" s="71"/>
      <c r="N1133" s="71"/>
      <c r="O1133" s="78"/>
      <c r="P1133" s="78"/>
      <c r="Q1133" s="72"/>
      <c r="R1133" s="68" t="str">
        <f t="shared" si="34"/>
        <v/>
      </c>
      <c r="S1133" s="62" t="str">
        <f t="shared" si="35"/>
        <v/>
      </c>
    </row>
    <row r="1134" spans="2:19" ht="21" customHeight="1">
      <c r="B1134" s="78"/>
      <c r="C1134" s="71"/>
      <c r="D1134" s="71"/>
      <c r="E1134" s="78"/>
      <c r="F1134" s="71"/>
      <c r="G1134" s="71"/>
      <c r="H1134" s="78"/>
      <c r="I1134" s="71"/>
      <c r="J1134" s="71"/>
      <c r="K1134" s="78"/>
      <c r="L1134" s="71"/>
      <c r="M1134" s="71"/>
      <c r="N1134" s="71"/>
      <c r="O1134" s="78"/>
      <c r="P1134" s="78"/>
      <c r="Q1134" s="72"/>
      <c r="R1134" s="68" t="str">
        <f t="shared" si="34"/>
        <v/>
      </c>
      <c r="S1134" s="62" t="str">
        <f t="shared" si="35"/>
        <v/>
      </c>
    </row>
    <row r="1135" spans="2:19" ht="21" customHeight="1">
      <c r="B1135" s="78"/>
      <c r="C1135" s="71"/>
      <c r="D1135" s="71"/>
      <c r="E1135" s="78"/>
      <c r="F1135" s="71"/>
      <c r="G1135" s="71"/>
      <c r="H1135" s="78"/>
      <c r="I1135" s="71"/>
      <c r="J1135" s="71"/>
      <c r="K1135" s="78"/>
      <c r="L1135" s="71"/>
      <c r="M1135" s="71"/>
      <c r="N1135" s="71"/>
      <c r="O1135" s="78"/>
      <c r="P1135" s="78"/>
      <c r="Q1135" s="72"/>
      <c r="R1135" s="68" t="str">
        <f t="shared" si="34"/>
        <v/>
      </c>
      <c r="S1135" s="62" t="str">
        <f t="shared" si="35"/>
        <v/>
      </c>
    </row>
    <row r="1136" spans="2:19" ht="21" customHeight="1">
      <c r="B1136" s="78"/>
      <c r="C1136" s="71"/>
      <c r="D1136" s="71"/>
      <c r="E1136" s="78"/>
      <c r="F1136" s="71"/>
      <c r="G1136" s="71"/>
      <c r="H1136" s="78"/>
      <c r="I1136" s="71"/>
      <c r="J1136" s="71"/>
      <c r="K1136" s="78"/>
      <c r="L1136" s="71"/>
      <c r="M1136" s="71"/>
      <c r="N1136" s="71"/>
      <c r="O1136" s="78"/>
      <c r="P1136" s="78"/>
      <c r="Q1136" s="72"/>
      <c r="R1136" s="68" t="str">
        <f t="shared" si="34"/>
        <v/>
      </c>
      <c r="S1136" s="62" t="str">
        <f t="shared" si="35"/>
        <v/>
      </c>
    </row>
    <row r="1137" spans="2:19" ht="21" customHeight="1">
      <c r="B1137" s="78"/>
      <c r="C1137" s="71"/>
      <c r="D1137" s="71"/>
      <c r="E1137" s="78"/>
      <c r="F1137" s="71"/>
      <c r="G1137" s="71"/>
      <c r="H1137" s="78"/>
      <c r="I1137" s="71"/>
      <c r="J1137" s="71"/>
      <c r="K1137" s="78"/>
      <c r="L1137" s="71"/>
      <c r="M1137" s="71"/>
      <c r="N1137" s="71"/>
      <c r="O1137" s="78"/>
      <c r="P1137" s="78"/>
      <c r="Q1137" s="72"/>
      <c r="R1137" s="68" t="str">
        <f t="shared" si="34"/>
        <v/>
      </c>
      <c r="S1137" s="62" t="str">
        <f t="shared" si="35"/>
        <v/>
      </c>
    </row>
    <row r="1138" spans="2:19" ht="21" customHeight="1">
      <c r="B1138" s="78"/>
      <c r="C1138" s="71"/>
      <c r="D1138" s="71"/>
      <c r="E1138" s="78"/>
      <c r="F1138" s="71"/>
      <c r="G1138" s="71"/>
      <c r="H1138" s="78"/>
      <c r="I1138" s="71"/>
      <c r="J1138" s="71"/>
      <c r="K1138" s="78"/>
      <c r="L1138" s="71"/>
      <c r="M1138" s="71"/>
      <c r="N1138" s="71"/>
      <c r="O1138" s="78"/>
      <c r="P1138" s="78"/>
      <c r="Q1138" s="72"/>
      <c r="R1138" s="68" t="str">
        <f t="shared" si="34"/>
        <v/>
      </c>
      <c r="S1138" s="62" t="str">
        <f t="shared" si="35"/>
        <v/>
      </c>
    </row>
    <row r="1139" spans="2:19" ht="21" customHeight="1">
      <c r="B1139" s="78"/>
      <c r="C1139" s="71"/>
      <c r="D1139" s="71"/>
      <c r="E1139" s="78"/>
      <c r="F1139" s="71"/>
      <c r="G1139" s="71"/>
      <c r="H1139" s="78"/>
      <c r="I1139" s="71"/>
      <c r="J1139" s="71"/>
      <c r="K1139" s="78"/>
      <c r="L1139" s="71"/>
      <c r="M1139" s="71"/>
      <c r="N1139" s="71"/>
      <c r="O1139" s="78"/>
      <c r="P1139" s="78"/>
      <c r="Q1139" s="72"/>
      <c r="R1139" s="68" t="str">
        <f t="shared" si="34"/>
        <v/>
      </c>
      <c r="S1139" s="62" t="str">
        <f t="shared" si="35"/>
        <v/>
      </c>
    </row>
    <row r="1140" spans="2:19" ht="21" customHeight="1">
      <c r="B1140" s="78"/>
      <c r="C1140" s="71"/>
      <c r="D1140" s="71"/>
      <c r="E1140" s="78"/>
      <c r="F1140" s="71"/>
      <c r="G1140" s="71"/>
      <c r="H1140" s="78"/>
      <c r="I1140" s="71"/>
      <c r="J1140" s="71"/>
      <c r="K1140" s="78"/>
      <c r="L1140" s="71"/>
      <c r="M1140" s="71"/>
      <c r="N1140" s="71"/>
      <c r="O1140" s="78"/>
      <c r="P1140" s="78"/>
      <c r="Q1140" s="72"/>
      <c r="R1140" s="68" t="str">
        <f t="shared" si="34"/>
        <v/>
      </c>
      <c r="S1140" s="62" t="str">
        <f t="shared" si="35"/>
        <v/>
      </c>
    </row>
    <row r="1141" spans="2:19" ht="21" customHeight="1">
      <c r="B1141" s="78"/>
      <c r="C1141" s="71"/>
      <c r="D1141" s="71"/>
      <c r="E1141" s="78"/>
      <c r="F1141" s="71"/>
      <c r="G1141" s="71"/>
      <c r="H1141" s="78"/>
      <c r="I1141" s="71"/>
      <c r="J1141" s="71"/>
      <c r="K1141" s="78"/>
      <c r="L1141" s="71"/>
      <c r="M1141" s="71"/>
      <c r="N1141" s="71"/>
      <c r="O1141" s="78"/>
      <c r="P1141" s="78"/>
      <c r="Q1141" s="72"/>
      <c r="R1141" s="68" t="str">
        <f t="shared" si="34"/>
        <v/>
      </c>
      <c r="S1141" s="62" t="str">
        <f t="shared" si="35"/>
        <v/>
      </c>
    </row>
    <row r="1142" spans="2:19" ht="21" customHeight="1">
      <c r="B1142" s="78"/>
      <c r="C1142" s="71"/>
      <c r="D1142" s="71"/>
      <c r="E1142" s="78"/>
      <c r="F1142" s="71"/>
      <c r="G1142" s="71"/>
      <c r="H1142" s="78"/>
      <c r="I1142" s="71"/>
      <c r="J1142" s="71"/>
      <c r="K1142" s="78"/>
      <c r="L1142" s="71"/>
      <c r="M1142" s="71"/>
      <c r="N1142" s="71"/>
      <c r="O1142" s="78"/>
      <c r="P1142" s="78"/>
      <c r="Q1142" s="72"/>
      <c r="R1142" s="68" t="str">
        <f t="shared" si="34"/>
        <v/>
      </c>
      <c r="S1142" s="62" t="str">
        <f t="shared" si="35"/>
        <v/>
      </c>
    </row>
    <row r="1143" spans="2:19" ht="21" customHeight="1">
      <c r="B1143" s="78"/>
      <c r="C1143" s="71"/>
      <c r="D1143" s="71"/>
      <c r="E1143" s="78"/>
      <c r="F1143" s="71"/>
      <c r="G1143" s="71"/>
      <c r="H1143" s="78"/>
      <c r="I1143" s="71"/>
      <c r="J1143" s="71"/>
      <c r="K1143" s="78"/>
      <c r="L1143" s="71"/>
      <c r="M1143" s="71"/>
      <c r="N1143" s="71"/>
      <c r="O1143" s="78"/>
      <c r="P1143" s="78"/>
      <c r="Q1143" s="72"/>
      <c r="R1143" s="68" t="str">
        <f t="shared" si="34"/>
        <v/>
      </c>
      <c r="S1143" s="62" t="str">
        <f t="shared" si="35"/>
        <v/>
      </c>
    </row>
    <row r="1144" spans="2:19" ht="21" customHeight="1">
      <c r="B1144" s="78"/>
      <c r="C1144" s="71"/>
      <c r="D1144" s="71"/>
      <c r="E1144" s="78"/>
      <c r="F1144" s="71"/>
      <c r="G1144" s="71"/>
      <c r="H1144" s="78"/>
      <c r="I1144" s="71"/>
      <c r="J1144" s="71"/>
      <c r="K1144" s="78"/>
      <c r="L1144" s="71"/>
      <c r="M1144" s="71"/>
      <c r="N1144" s="71"/>
      <c r="O1144" s="78"/>
      <c r="P1144" s="78"/>
      <c r="Q1144" s="72"/>
      <c r="R1144" s="68" t="str">
        <f t="shared" si="34"/>
        <v/>
      </c>
      <c r="S1144" s="62" t="str">
        <f t="shared" si="35"/>
        <v/>
      </c>
    </row>
    <row r="1145" spans="2:19" ht="21" customHeight="1">
      <c r="B1145" s="78"/>
      <c r="C1145" s="71"/>
      <c r="D1145" s="71"/>
      <c r="E1145" s="78"/>
      <c r="F1145" s="71"/>
      <c r="G1145" s="71"/>
      <c r="H1145" s="78"/>
      <c r="I1145" s="71"/>
      <c r="J1145" s="71"/>
      <c r="K1145" s="78"/>
      <c r="L1145" s="71"/>
      <c r="M1145" s="71"/>
      <c r="N1145" s="71"/>
      <c r="O1145" s="78"/>
      <c r="P1145" s="78"/>
      <c r="Q1145" s="72"/>
      <c r="R1145" s="68" t="str">
        <f t="shared" si="34"/>
        <v/>
      </c>
      <c r="S1145" s="62" t="str">
        <f t="shared" si="35"/>
        <v/>
      </c>
    </row>
    <row r="1146" spans="2:19" ht="21" customHeight="1">
      <c r="B1146" s="78"/>
      <c r="C1146" s="71"/>
      <c r="D1146" s="71"/>
      <c r="E1146" s="78"/>
      <c r="F1146" s="71"/>
      <c r="G1146" s="71"/>
      <c r="H1146" s="78"/>
      <c r="I1146" s="71"/>
      <c r="J1146" s="71"/>
      <c r="K1146" s="78"/>
      <c r="L1146" s="71"/>
      <c r="M1146" s="71"/>
      <c r="N1146" s="71"/>
      <c r="O1146" s="78"/>
      <c r="P1146" s="78"/>
      <c r="Q1146" s="72"/>
      <c r="R1146" s="68" t="str">
        <f t="shared" si="34"/>
        <v/>
      </c>
      <c r="S1146" s="62" t="str">
        <f t="shared" si="35"/>
        <v/>
      </c>
    </row>
    <row r="1147" spans="2:19" ht="21" customHeight="1">
      <c r="B1147" s="78"/>
      <c r="C1147" s="71"/>
      <c r="D1147" s="71"/>
      <c r="E1147" s="78"/>
      <c r="F1147" s="71"/>
      <c r="G1147" s="71"/>
      <c r="H1147" s="78"/>
      <c r="I1147" s="71"/>
      <c r="J1147" s="71"/>
      <c r="K1147" s="78"/>
      <c r="L1147" s="71"/>
      <c r="M1147" s="71"/>
      <c r="N1147" s="71"/>
      <c r="O1147" s="78"/>
      <c r="P1147" s="78"/>
      <c r="Q1147" s="72"/>
      <c r="R1147" s="68" t="str">
        <f t="shared" si="34"/>
        <v/>
      </c>
      <c r="S1147" s="62" t="str">
        <f t="shared" si="35"/>
        <v/>
      </c>
    </row>
    <row r="1148" spans="2:19" ht="21" customHeight="1">
      <c r="B1148" s="78"/>
      <c r="C1148" s="71"/>
      <c r="D1148" s="71"/>
      <c r="E1148" s="78"/>
      <c r="F1148" s="71"/>
      <c r="G1148" s="71"/>
      <c r="H1148" s="78"/>
      <c r="I1148" s="71"/>
      <c r="J1148" s="71"/>
      <c r="K1148" s="78"/>
      <c r="L1148" s="71"/>
      <c r="M1148" s="71"/>
      <c r="N1148" s="71"/>
      <c r="O1148" s="78"/>
      <c r="P1148" s="78"/>
      <c r="Q1148" s="72"/>
      <c r="R1148" s="68" t="str">
        <f t="shared" si="34"/>
        <v/>
      </c>
      <c r="S1148" s="62" t="str">
        <f t="shared" si="35"/>
        <v/>
      </c>
    </row>
    <row r="1149" spans="2:19" ht="21" customHeight="1">
      <c r="B1149" s="78"/>
      <c r="C1149" s="71"/>
      <c r="D1149" s="71"/>
      <c r="E1149" s="78"/>
      <c r="F1149" s="71"/>
      <c r="G1149" s="71"/>
      <c r="H1149" s="78"/>
      <c r="I1149" s="71"/>
      <c r="J1149" s="71"/>
      <c r="K1149" s="78"/>
      <c r="L1149" s="71"/>
      <c r="M1149" s="71"/>
      <c r="N1149" s="71"/>
      <c r="O1149" s="78"/>
      <c r="P1149" s="78"/>
      <c r="Q1149" s="72"/>
      <c r="R1149" s="68" t="str">
        <f t="shared" si="34"/>
        <v/>
      </c>
      <c r="S1149" s="62" t="str">
        <f t="shared" si="35"/>
        <v/>
      </c>
    </row>
    <row r="1150" spans="2:19" ht="21" customHeight="1">
      <c r="B1150" s="78"/>
      <c r="C1150" s="71"/>
      <c r="D1150" s="71"/>
      <c r="E1150" s="78"/>
      <c r="F1150" s="71"/>
      <c r="G1150" s="71"/>
      <c r="H1150" s="78"/>
      <c r="I1150" s="71"/>
      <c r="J1150" s="71"/>
      <c r="K1150" s="78"/>
      <c r="L1150" s="71"/>
      <c r="M1150" s="71"/>
      <c r="N1150" s="71"/>
      <c r="O1150" s="78"/>
      <c r="P1150" s="78"/>
      <c r="Q1150" s="72"/>
      <c r="R1150" s="68" t="str">
        <f t="shared" si="34"/>
        <v/>
      </c>
      <c r="S1150" s="62" t="str">
        <f t="shared" si="35"/>
        <v/>
      </c>
    </row>
    <row r="1151" spans="2:19" ht="21" customHeight="1">
      <c r="B1151" s="78"/>
      <c r="C1151" s="71"/>
      <c r="D1151" s="71"/>
      <c r="E1151" s="78"/>
      <c r="F1151" s="71"/>
      <c r="G1151" s="71"/>
      <c r="H1151" s="78"/>
      <c r="I1151" s="71"/>
      <c r="J1151" s="71"/>
      <c r="K1151" s="78"/>
      <c r="L1151" s="71"/>
      <c r="M1151" s="71"/>
      <c r="N1151" s="71"/>
      <c r="O1151" s="78"/>
      <c r="P1151" s="78"/>
      <c r="Q1151" s="72"/>
      <c r="R1151" s="68" t="str">
        <f t="shared" si="34"/>
        <v/>
      </c>
      <c r="S1151" s="62" t="str">
        <f t="shared" si="35"/>
        <v/>
      </c>
    </row>
    <row r="1152" spans="2:19" ht="21" customHeight="1">
      <c r="B1152" s="78"/>
      <c r="C1152" s="71"/>
      <c r="D1152" s="71"/>
      <c r="E1152" s="78"/>
      <c r="F1152" s="71"/>
      <c r="G1152" s="71"/>
      <c r="H1152" s="78"/>
      <c r="I1152" s="71"/>
      <c r="J1152" s="71"/>
      <c r="K1152" s="78"/>
      <c r="L1152" s="71"/>
      <c r="M1152" s="71"/>
      <c r="N1152" s="71"/>
      <c r="O1152" s="78"/>
      <c r="P1152" s="78"/>
      <c r="Q1152" s="72"/>
      <c r="R1152" s="68" t="str">
        <f t="shared" si="34"/>
        <v/>
      </c>
      <c r="S1152" s="62" t="str">
        <f t="shared" si="35"/>
        <v/>
      </c>
    </row>
    <row r="1153" spans="2:19" ht="21" customHeight="1">
      <c r="B1153" s="78"/>
      <c r="C1153" s="71"/>
      <c r="D1153" s="71"/>
      <c r="E1153" s="78"/>
      <c r="F1153" s="71"/>
      <c r="G1153" s="71"/>
      <c r="H1153" s="78"/>
      <c r="I1153" s="71"/>
      <c r="J1153" s="71"/>
      <c r="K1153" s="78"/>
      <c r="L1153" s="71"/>
      <c r="M1153" s="71"/>
      <c r="N1153" s="71"/>
      <c r="O1153" s="78"/>
      <c r="P1153" s="78"/>
      <c r="Q1153" s="72"/>
      <c r="R1153" s="68" t="str">
        <f t="shared" si="34"/>
        <v/>
      </c>
      <c r="S1153" s="62" t="str">
        <f t="shared" si="35"/>
        <v/>
      </c>
    </row>
    <row r="1154" spans="2:19" ht="21" customHeight="1">
      <c r="B1154" s="78"/>
      <c r="C1154" s="71"/>
      <c r="D1154" s="71"/>
      <c r="E1154" s="78"/>
      <c r="F1154" s="71"/>
      <c r="G1154" s="71"/>
      <c r="H1154" s="78"/>
      <c r="I1154" s="71"/>
      <c r="J1154" s="71"/>
      <c r="K1154" s="78"/>
      <c r="L1154" s="71"/>
      <c r="M1154" s="71"/>
      <c r="N1154" s="71"/>
      <c r="O1154" s="78"/>
      <c r="P1154" s="78"/>
      <c r="Q1154" s="72"/>
      <c r="R1154" s="68" t="str">
        <f t="shared" si="34"/>
        <v/>
      </c>
      <c r="S1154" s="62" t="str">
        <f t="shared" si="35"/>
        <v/>
      </c>
    </row>
    <row r="1155" spans="2:19" ht="21" customHeight="1">
      <c r="B1155" s="78"/>
      <c r="C1155" s="71"/>
      <c r="D1155" s="71"/>
      <c r="E1155" s="78"/>
      <c r="F1155" s="71"/>
      <c r="G1155" s="71"/>
      <c r="H1155" s="78"/>
      <c r="I1155" s="71"/>
      <c r="J1155" s="71"/>
      <c r="K1155" s="78"/>
      <c r="L1155" s="71"/>
      <c r="M1155" s="71"/>
      <c r="N1155" s="71"/>
      <c r="O1155" s="78"/>
      <c r="P1155" s="78"/>
      <c r="Q1155" s="72"/>
      <c r="R1155" s="68" t="str">
        <f t="shared" si="34"/>
        <v/>
      </c>
      <c r="S1155" s="62" t="str">
        <f t="shared" si="35"/>
        <v/>
      </c>
    </row>
    <row r="1156" spans="2:19" ht="21" customHeight="1">
      <c r="B1156" s="78"/>
      <c r="C1156" s="71"/>
      <c r="D1156" s="71"/>
      <c r="E1156" s="78"/>
      <c r="F1156" s="71"/>
      <c r="G1156" s="71"/>
      <c r="H1156" s="78"/>
      <c r="I1156" s="71"/>
      <c r="J1156" s="71"/>
      <c r="K1156" s="78"/>
      <c r="L1156" s="71"/>
      <c r="M1156" s="71"/>
      <c r="N1156" s="71"/>
      <c r="O1156" s="78"/>
      <c r="P1156" s="78"/>
      <c r="Q1156" s="72"/>
      <c r="R1156" s="68" t="str">
        <f t="shared" si="34"/>
        <v/>
      </c>
      <c r="S1156" s="62" t="str">
        <f t="shared" si="35"/>
        <v/>
      </c>
    </row>
    <row r="1157" spans="2:19" ht="21" customHeight="1">
      <c r="B1157" s="78"/>
      <c r="C1157" s="71"/>
      <c r="D1157" s="71"/>
      <c r="E1157" s="78"/>
      <c r="F1157" s="71"/>
      <c r="G1157" s="71"/>
      <c r="H1157" s="78"/>
      <c r="I1157" s="71"/>
      <c r="J1157" s="71"/>
      <c r="K1157" s="78"/>
      <c r="L1157" s="71"/>
      <c r="M1157" s="71"/>
      <c r="N1157" s="71"/>
      <c r="O1157" s="78"/>
      <c r="P1157" s="78"/>
      <c r="Q1157" s="72"/>
      <c r="R1157" s="68" t="str">
        <f t="shared" si="34"/>
        <v/>
      </c>
      <c r="S1157" s="62" t="str">
        <f t="shared" si="35"/>
        <v/>
      </c>
    </row>
    <row r="1158" spans="2:19" ht="21" customHeight="1">
      <c r="B1158" s="78"/>
      <c r="C1158" s="71"/>
      <c r="D1158" s="71"/>
      <c r="E1158" s="78"/>
      <c r="F1158" s="71"/>
      <c r="G1158" s="71"/>
      <c r="H1158" s="78"/>
      <c r="I1158" s="71"/>
      <c r="J1158" s="71"/>
      <c r="K1158" s="78"/>
      <c r="L1158" s="71"/>
      <c r="M1158" s="71"/>
      <c r="N1158" s="71"/>
      <c r="O1158" s="78"/>
      <c r="P1158" s="78"/>
      <c r="Q1158" s="72"/>
      <c r="R1158" s="68" t="str">
        <f t="shared" si="34"/>
        <v/>
      </c>
      <c r="S1158" s="62" t="str">
        <f t="shared" si="35"/>
        <v/>
      </c>
    </row>
    <row r="1159" spans="2:19" ht="21" customHeight="1">
      <c r="B1159" s="78"/>
      <c r="C1159" s="71"/>
      <c r="D1159" s="71"/>
      <c r="E1159" s="78"/>
      <c r="F1159" s="71"/>
      <c r="G1159" s="71"/>
      <c r="H1159" s="78"/>
      <c r="I1159" s="71"/>
      <c r="J1159" s="71"/>
      <c r="K1159" s="78"/>
      <c r="L1159" s="71"/>
      <c r="M1159" s="71"/>
      <c r="N1159" s="71"/>
      <c r="O1159" s="78"/>
      <c r="P1159" s="78"/>
      <c r="Q1159" s="72"/>
      <c r="R1159" s="68" t="str">
        <f t="shared" si="34"/>
        <v/>
      </c>
      <c r="S1159" s="62" t="str">
        <f t="shared" si="35"/>
        <v/>
      </c>
    </row>
    <row r="1160" spans="2:19" ht="21" customHeight="1">
      <c r="B1160" s="78"/>
      <c r="C1160" s="71"/>
      <c r="D1160" s="71"/>
      <c r="E1160" s="78"/>
      <c r="F1160" s="71"/>
      <c r="G1160" s="71"/>
      <c r="H1160" s="78"/>
      <c r="I1160" s="71"/>
      <c r="J1160" s="71"/>
      <c r="K1160" s="78"/>
      <c r="L1160" s="71"/>
      <c r="M1160" s="71"/>
      <c r="N1160" s="71"/>
      <c r="O1160" s="78"/>
      <c r="P1160" s="78"/>
      <c r="Q1160" s="72"/>
      <c r="R1160" s="68" t="str">
        <f t="shared" si="34"/>
        <v/>
      </c>
      <c r="S1160" s="62" t="str">
        <f t="shared" si="35"/>
        <v/>
      </c>
    </row>
    <row r="1161" spans="2:19" ht="21" customHeight="1">
      <c r="B1161" s="78"/>
      <c r="C1161" s="71"/>
      <c r="D1161" s="71"/>
      <c r="E1161" s="78"/>
      <c r="F1161" s="71"/>
      <c r="G1161" s="71"/>
      <c r="H1161" s="78"/>
      <c r="I1161" s="71"/>
      <c r="J1161" s="71"/>
      <c r="K1161" s="78"/>
      <c r="L1161" s="71"/>
      <c r="M1161" s="71"/>
      <c r="N1161" s="71"/>
      <c r="O1161" s="78"/>
      <c r="P1161" s="78"/>
      <c r="Q1161" s="72"/>
      <c r="R1161" s="68" t="str">
        <f t="shared" si="34"/>
        <v/>
      </c>
      <c r="S1161" s="62" t="str">
        <f t="shared" si="35"/>
        <v/>
      </c>
    </row>
    <row r="1162" spans="2:19" ht="21" customHeight="1">
      <c r="B1162" s="78"/>
      <c r="C1162" s="71"/>
      <c r="D1162" s="71"/>
      <c r="E1162" s="78"/>
      <c r="F1162" s="71"/>
      <c r="G1162" s="71"/>
      <c r="H1162" s="78"/>
      <c r="I1162" s="71"/>
      <c r="J1162" s="71"/>
      <c r="K1162" s="78"/>
      <c r="L1162" s="71"/>
      <c r="M1162" s="71"/>
      <c r="N1162" s="71"/>
      <c r="O1162" s="78"/>
      <c r="P1162" s="78"/>
      <c r="Q1162" s="72"/>
      <c r="R1162" s="68" t="str">
        <f t="shared" si="34"/>
        <v/>
      </c>
      <c r="S1162" s="62" t="str">
        <f t="shared" si="35"/>
        <v/>
      </c>
    </row>
    <row r="1163" spans="2:19" ht="21" customHeight="1">
      <c r="B1163" s="78"/>
      <c r="C1163" s="71"/>
      <c r="D1163" s="71"/>
      <c r="E1163" s="78"/>
      <c r="F1163" s="71"/>
      <c r="G1163" s="71"/>
      <c r="H1163" s="78"/>
      <c r="I1163" s="71"/>
      <c r="J1163" s="71"/>
      <c r="K1163" s="78"/>
      <c r="L1163" s="71"/>
      <c r="M1163" s="71"/>
      <c r="N1163" s="71"/>
      <c r="O1163" s="78"/>
      <c r="P1163" s="78"/>
      <c r="Q1163" s="72"/>
      <c r="R1163" s="68" t="str">
        <f t="shared" si="34"/>
        <v/>
      </c>
      <c r="S1163" s="62" t="str">
        <f t="shared" si="35"/>
        <v/>
      </c>
    </row>
    <row r="1164" spans="2:19" ht="21" customHeight="1">
      <c r="B1164" s="78"/>
      <c r="C1164" s="71"/>
      <c r="D1164" s="71"/>
      <c r="E1164" s="78"/>
      <c r="F1164" s="71"/>
      <c r="G1164" s="71"/>
      <c r="H1164" s="78"/>
      <c r="I1164" s="71"/>
      <c r="J1164" s="71"/>
      <c r="K1164" s="78"/>
      <c r="L1164" s="71"/>
      <c r="M1164" s="71"/>
      <c r="N1164" s="71"/>
      <c r="O1164" s="78"/>
      <c r="P1164" s="78"/>
      <c r="Q1164" s="72"/>
      <c r="R1164" s="68" t="str">
        <f t="shared" si="34"/>
        <v/>
      </c>
      <c r="S1164" s="62" t="str">
        <f t="shared" si="35"/>
        <v/>
      </c>
    </row>
    <row r="1165" spans="2:19" ht="21" customHeight="1">
      <c r="B1165" s="78"/>
      <c r="C1165" s="71"/>
      <c r="D1165" s="71"/>
      <c r="E1165" s="78"/>
      <c r="F1165" s="71"/>
      <c r="G1165" s="71"/>
      <c r="H1165" s="78"/>
      <c r="I1165" s="71"/>
      <c r="J1165" s="71"/>
      <c r="K1165" s="78"/>
      <c r="L1165" s="71"/>
      <c r="M1165" s="71"/>
      <c r="N1165" s="71"/>
      <c r="O1165" s="78"/>
      <c r="P1165" s="78"/>
      <c r="Q1165" s="72"/>
      <c r="R1165" s="68" t="str">
        <f t="shared" ref="R1165:R1228" si="36">IF(S1165&lt;&gt;"","Erreur","")</f>
        <v/>
      </c>
      <c r="S1165" s="62" t="str">
        <f t="shared" ref="S1165:S1228" si="37">IF(AND(B1165&lt;&gt;"",B1164=""),"La ligne précédente ne doit pas être vide",IF(AND(B1165&lt;&gt;"",OR(C1165="",D1165="",N1165="")),"Veuillez compléter les informations d'identification du dérivé.",IF(AND(B1165="",OR(C1165&lt;&gt;"",D1165&lt;&gt;"",N1165&lt;&gt;"")),"Veuillez compléter les informations d'identification du dérivé en colonne C0010.",IF(AND(B1165&lt;&gt;"",E1165&lt;&gt;"",F1165=""),"Veuillez compléter la colonne C0230 Type de code.",IF(AND(B1165&lt;&gt;"",F1165=""),"Veuillez sélectionner Total/NA dans la liste de la colonne C0230 si vous n'avez rien à déclarer.",IF(AND(B1165&lt;&gt;"",H1165&lt;&gt;"",I1165=""),"Veuillez compléter la colonne C0260 Type de code.",IF(AND(B1165&lt;&gt;"",I1165=""),"Veuillez sélectionner Total/NA dans la liste de la colonne C0260 si vous n'avez rien à déclarer.","")))))))</f>
        <v/>
      </c>
    </row>
    <row r="1166" spans="2:19" ht="21" customHeight="1">
      <c r="B1166" s="78"/>
      <c r="C1166" s="71"/>
      <c r="D1166" s="71"/>
      <c r="E1166" s="78"/>
      <c r="F1166" s="71"/>
      <c r="G1166" s="71"/>
      <c r="H1166" s="78"/>
      <c r="I1166" s="71"/>
      <c r="J1166" s="71"/>
      <c r="K1166" s="78"/>
      <c r="L1166" s="71"/>
      <c r="M1166" s="71"/>
      <c r="N1166" s="71"/>
      <c r="O1166" s="78"/>
      <c r="P1166" s="78"/>
      <c r="Q1166" s="72"/>
      <c r="R1166" s="68" t="str">
        <f t="shared" si="36"/>
        <v/>
      </c>
      <c r="S1166" s="62" t="str">
        <f t="shared" si="37"/>
        <v/>
      </c>
    </row>
    <row r="1167" spans="2:19" ht="21" customHeight="1">
      <c r="B1167" s="78"/>
      <c r="C1167" s="71"/>
      <c r="D1167" s="71"/>
      <c r="E1167" s="78"/>
      <c r="F1167" s="71"/>
      <c r="G1167" s="71"/>
      <c r="H1167" s="78"/>
      <c r="I1167" s="71"/>
      <c r="J1167" s="71"/>
      <c r="K1167" s="78"/>
      <c r="L1167" s="71"/>
      <c r="M1167" s="71"/>
      <c r="N1167" s="71"/>
      <c r="O1167" s="78"/>
      <c r="P1167" s="78"/>
      <c r="Q1167" s="72"/>
      <c r="R1167" s="68" t="str">
        <f t="shared" si="36"/>
        <v/>
      </c>
      <c r="S1167" s="62" t="str">
        <f t="shared" si="37"/>
        <v/>
      </c>
    </row>
    <row r="1168" spans="2:19" ht="21" customHeight="1">
      <c r="B1168" s="78"/>
      <c r="C1168" s="71"/>
      <c r="D1168" s="71"/>
      <c r="E1168" s="78"/>
      <c r="F1168" s="71"/>
      <c r="G1168" s="71"/>
      <c r="H1168" s="78"/>
      <c r="I1168" s="71"/>
      <c r="J1168" s="71"/>
      <c r="K1168" s="78"/>
      <c r="L1168" s="71"/>
      <c r="M1168" s="71"/>
      <c r="N1168" s="71"/>
      <c r="O1168" s="78"/>
      <c r="P1168" s="78"/>
      <c r="Q1168" s="72"/>
      <c r="R1168" s="68" t="str">
        <f t="shared" si="36"/>
        <v/>
      </c>
      <c r="S1168" s="62" t="str">
        <f t="shared" si="37"/>
        <v/>
      </c>
    </row>
    <row r="1169" spans="2:19" ht="21" customHeight="1">
      <c r="B1169" s="78"/>
      <c r="C1169" s="71"/>
      <c r="D1169" s="71"/>
      <c r="E1169" s="78"/>
      <c r="F1169" s="71"/>
      <c r="G1169" s="71"/>
      <c r="H1169" s="78"/>
      <c r="I1169" s="71"/>
      <c r="J1169" s="71"/>
      <c r="K1169" s="78"/>
      <c r="L1169" s="71"/>
      <c r="M1169" s="71"/>
      <c r="N1169" s="71"/>
      <c r="O1169" s="78"/>
      <c r="P1169" s="78"/>
      <c r="Q1169" s="72"/>
      <c r="R1169" s="68" t="str">
        <f t="shared" si="36"/>
        <v/>
      </c>
      <c r="S1169" s="62" t="str">
        <f t="shared" si="37"/>
        <v/>
      </c>
    </row>
    <row r="1170" spans="2:19" ht="21" customHeight="1">
      <c r="B1170" s="78"/>
      <c r="C1170" s="71"/>
      <c r="D1170" s="71"/>
      <c r="E1170" s="78"/>
      <c r="F1170" s="71"/>
      <c r="G1170" s="71"/>
      <c r="H1170" s="78"/>
      <c r="I1170" s="71"/>
      <c r="J1170" s="71"/>
      <c r="K1170" s="78"/>
      <c r="L1170" s="71"/>
      <c r="M1170" s="71"/>
      <c r="N1170" s="71"/>
      <c r="O1170" s="78"/>
      <c r="P1170" s="78"/>
      <c r="Q1170" s="72"/>
      <c r="R1170" s="68" t="str">
        <f t="shared" si="36"/>
        <v/>
      </c>
      <c r="S1170" s="62" t="str">
        <f t="shared" si="37"/>
        <v/>
      </c>
    </row>
    <row r="1171" spans="2:19" ht="21" customHeight="1">
      <c r="B1171" s="78"/>
      <c r="C1171" s="71"/>
      <c r="D1171" s="71"/>
      <c r="E1171" s="78"/>
      <c r="F1171" s="71"/>
      <c r="G1171" s="71"/>
      <c r="H1171" s="78"/>
      <c r="I1171" s="71"/>
      <c r="J1171" s="71"/>
      <c r="K1171" s="78"/>
      <c r="L1171" s="71"/>
      <c r="M1171" s="71"/>
      <c r="N1171" s="71"/>
      <c r="O1171" s="78"/>
      <c r="P1171" s="78"/>
      <c r="Q1171" s="72"/>
      <c r="R1171" s="68" t="str">
        <f t="shared" si="36"/>
        <v/>
      </c>
      <c r="S1171" s="62" t="str">
        <f t="shared" si="37"/>
        <v/>
      </c>
    </row>
    <row r="1172" spans="2:19" ht="21" customHeight="1">
      <c r="B1172" s="78"/>
      <c r="C1172" s="71"/>
      <c r="D1172" s="71"/>
      <c r="E1172" s="78"/>
      <c r="F1172" s="71"/>
      <c r="G1172" s="71"/>
      <c r="H1172" s="78"/>
      <c r="I1172" s="71"/>
      <c r="J1172" s="71"/>
      <c r="K1172" s="78"/>
      <c r="L1172" s="71"/>
      <c r="M1172" s="71"/>
      <c r="N1172" s="71"/>
      <c r="O1172" s="78"/>
      <c r="P1172" s="78"/>
      <c r="Q1172" s="72"/>
      <c r="R1172" s="68" t="str">
        <f t="shared" si="36"/>
        <v/>
      </c>
      <c r="S1172" s="62" t="str">
        <f t="shared" si="37"/>
        <v/>
      </c>
    </row>
    <row r="1173" spans="2:19" ht="21" customHeight="1">
      <c r="B1173" s="78"/>
      <c r="C1173" s="71"/>
      <c r="D1173" s="71"/>
      <c r="E1173" s="78"/>
      <c r="F1173" s="71"/>
      <c r="G1173" s="71"/>
      <c r="H1173" s="78"/>
      <c r="I1173" s="71"/>
      <c r="J1173" s="71"/>
      <c r="K1173" s="78"/>
      <c r="L1173" s="71"/>
      <c r="M1173" s="71"/>
      <c r="N1173" s="71"/>
      <c r="O1173" s="78"/>
      <c r="P1173" s="78"/>
      <c r="Q1173" s="72"/>
      <c r="R1173" s="68" t="str">
        <f t="shared" si="36"/>
        <v/>
      </c>
      <c r="S1173" s="62" t="str">
        <f t="shared" si="37"/>
        <v/>
      </c>
    </row>
    <row r="1174" spans="2:19" ht="21" customHeight="1">
      <c r="B1174" s="78"/>
      <c r="C1174" s="71"/>
      <c r="D1174" s="71"/>
      <c r="E1174" s="78"/>
      <c r="F1174" s="71"/>
      <c r="G1174" s="71"/>
      <c r="H1174" s="78"/>
      <c r="I1174" s="71"/>
      <c r="J1174" s="71"/>
      <c r="K1174" s="78"/>
      <c r="L1174" s="71"/>
      <c r="M1174" s="71"/>
      <c r="N1174" s="71"/>
      <c r="O1174" s="78"/>
      <c r="P1174" s="78"/>
      <c r="Q1174" s="72"/>
      <c r="R1174" s="68" t="str">
        <f t="shared" si="36"/>
        <v/>
      </c>
      <c r="S1174" s="62" t="str">
        <f t="shared" si="37"/>
        <v/>
      </c>
    </row>
    <row r="1175" spans="2:19" ht="21" customHeight="1">
      <c r="B1175" s="78"/>
      <c r="C1175" s="71"/>
      <c r="D1175" s="71"/>
      <c r="E1175" s="78"/>
      <c r="F1175" s="71"/>
      <c r="G1175" s="71"/>
      <c r="H1175" s="78"/>
      <c r="I1175" s="71"/>
      <c r="J1175" s="71"/>
      <c r="K1175" s="78"/>
      <c r="L1175" s="71"/>
      <c r="M1175" s="71"/>
      <c r="N1175" s="71"/>
      <c r="O1175" s="78"/>
      <c r="P1175" s="78"/>
      <c r="Q1175" s="72"/>
      <c r="R1175" s="68" t="str">
        <f t="shared" si="36"/>
        <v/>
      </c>
      <c r="S1175" s="62" t="str">
        <f t="shared" si="37"/>
        <v/>
      </c>
    </row>
    <row r="1176" spans="2:19" ht="21" customHeight="1">
      <c r="B1176" s="78"/>
      <c r="C1176" s="71"/>
      <c r="D1176" s="71"/>
      <c r="E1176" s="78"/>
      <c r="F1176" s="71"/>
      <c r="G1176" s="71"/>
      <c r="H1176" s="78"/>
      <c r="I1176" s="71"/>
      <c r="J1176" s="71"/>
      <c r="K1176" s="78"/>
      <c r="L1176" s="71"/>
      <c r="M1176" s="71"/>
      <c r="N1176" s="71"/>
      <c r="O1176" s="78"/>
      <c r="P1176" s="78"/>
      <c r="Q1176" s="72"/>
      <c r="R1176" s="68" t="str">
        <f t="shared" si="36"/>
        <v/>
      </c>
      <c r="S1176" s="62" t="str">
        <f t="shared" si="37"/>
        <v/>
      </c>
    </row>
    <row r="1177" spans="2:19" ht="21" customHeight="1">
      <c r="B1177" s="78"/>
      <c r="C1177" s="71"/>
      <c r="D1177" s="71"/>
      <c r="E1177" s="78"/>
      <c r="F1177" s="71"/>
      <c r="G1177" s="71"/>
      <c r="H1177" s="78"/>
      <c r="I1177" s="71"/>
      <c r="J1177" s="71"/>
      <c r="K1177" s="78"/>
      <c r="L1177" s="71"/>
      <c r="M1177" s="71"/>
      <c r="N1177" s="71"/>
      <c r="O1177" s="78"/>
      <c r="P1177" s="78"/>
      <c r="Q1177" s="72"/>
      <c r="R1177" s="68" t="str">
        <f t="shared" si="36"/>
        <v/>
      </c>
      <c r="S1177" s="62" t="str">
        <f t="shared" si="37"/>
        <v/>
      </c>
    </row>
    <row r="1178" spans="2:19" ht="21" customHeight="1">
      <c r="B1178" s="78"/>
      <c r="C1178" s="71"/>
      <c r="D1178" s="71"/>
      <c r="E1178" s="78"/>
      <c r="F1178" s="71"/>
      <c r="G1178" s="71"/>
      <c r="H1178" s="78"/>
      <c r="I1178" s="71"/>
      <c r="J1178" s="71"/>
      <c r="K1178" s="78"/>
      <c r="L1178" s="71"/>
      <c r="M1178" s="71"/>
      <c r="N1178" s="71"/>
      <c r="O1178" s="78"/>
      <c r="P1178" s="78"/>
      <c r="Q1178" s="72"/>
      <c r="R1178" s="68" t="str">
        <f t="shared" si="36"/>
        <v/>
      </c>
      <c r="S1178" s="62" t="str">
        <f t="shared" si="37"/>
        <v/>
      </c>
    </row>
    <row r="1179" spans="2:19" ht="21" customHeight="1">
      <c r="B1179" s="78"/>
      <c r="C1179" s="71"/>
      <c r="D1179" s="71"/>
      <c r="E1179" s="78"/>
      <c r="F1179" s="71"/>
      <c r="G1179" s="71"/>
      <c r="H1179" s="78"/>
      <c r="I1179" s="71"/>
      <c r="J1179" s="71"/>
      <c r="K1179" s="78"/>
      <c r="L1179" s="71"/>
      <c r="M1179" s="71"/>
      <c r="N1179" s="71"/>
      <c r="O1179" s="78"/>
      <c r="P1179" s="78"/>
      <c r="Q1179" s="72"/>
      <c r="R1179" s="68" t="str">
        <f t="shared" si="36"/>
        <v/>
      </c>
      <c r="S1179" s="62" t="str">
        <f t="shared" si="37"/>
        <v/>
      </c>
    </row>
    <row r="1180" spans="2:19" ht="21" customHeight="1">
      <c r="B1180" s="78"/>
      <c r="C1180" s="71"/>
      <c r="D1180" s="71"/>
      <c r="E1180" s="78"/>
      <c r="F1180" s="71"/>
      <c r="G1180" s="71"/>
      <c r="H1180" s="78"/>
      <c r="I1180" s="71"/>
      <c r="J1180" s="71"/>
      <c r="K1180" s="78"/>
      <c r="L1180" s="71"/>
      <c r="M1180" s="71"/>
      <c r="N1180" s="71"/>
      <c r="O1180" s="78"/>
      <c r="P1180" s="78"/>
      <c r="Q1180" s="72"/>
      <c r="R1180" s="68" t="str">
        <f t="shared" si="36"/>
        <v/>
      </c>
      <c r="S1180" s="62" t="str">
        <f t="shared" si="37"/>
        <v/>
      </c>
    </row>
    <row r="1181" spans="2:19" ht="21" customHeight="1">
      <c r="B1181" s="78"/>
      <c r="C1181" s="71"/>
      <c r="D1181" s="71"/>
      <c r="E1181" s="78"/>
      <c r="F1181" s="71"/>
      <c r="G1181" s="71"/>
      <c r="H1181" s="78"/>
      <c r="I1181" s="71"/>
      <c r="J1181" s="71"/>
      <c r="K1181" s="78"/>
      <c r="L1181" s="71"/>
      <c r="M1181" s="71"/>
      <c r="N1181" s="71"/>
      <c r="O1181" s="78"/>
      <c r="P1181" s="78"/>
      <c r="Q1181" s="72"/>
      <c r="R1181" s="68" t="str">
        <f t="shared" si="36"/>
        <v/>
      </c>
      <c r="S1181" s="62" t="str">
        <f t="shared" si="37"/>
        <v/>
      </c>
    </row>
    <row r="1182" spans="2:19" ht="21" customHeight="1">
      <c r="B1182" s="78"/>
      <c r="C1182" s="71"/>
      <c r="D1182" s="71"/>
      <c r="E1182" s="78"/>
      <c r="F1182" s="71"/>
      <c r="G1182" s="71"/>
      <c r="H1182" s="78"/>
      <c r="I1182" s="71"/>
      <c r="J1182" s="71"/>
      <c r="K1182" s="78"/>
      <c r="L1182" s="71"/>
      <c r="M1182" s="71"/>
      <c r="N1182" s="71"/>
      <c r="O1182" s="78"/>
      <c r="P1182" s="78"/>
      <c r="Q1182" s="72"/>
      <c r="R1182" s="68" t="str">
        <f t="shared" si="36"/>
        <v/>
      </c>
      <c r="S1182" s="62" t="str">
        <f t="shared" si="37"/>
        <v/>
      </c>
    </row>
    <row r="1183" spans="2:19" ht="21" customHeight="1">
      <c r="B1183" s="78"/>
      <c r="C1183" s="71"/>
      <c r="D1183" s="71"/>
      <c r="E1183" s="78"/>
      <c r="F1183" s="71"/>
      <c r="G1183" s="71"/>
      <c r="H1183" s="78"/>
      <c r="I1183" s="71"/>
      <c r="J1183" s="71"/>
      <c r="K1183" s="78"/>
      <c r="L1183" s="71"/>
      <c r="M1183" s="71"/>
      <c r="N1183" s="71"/>
      <c r="O1183" s="78"/>
      <c r="P1183" s="78"/>
      <c r="Q1183" s="72"/>
      <c r="R1183" s="68" t="str">
        <f t="shared" si="36"/>
        <v/>
      </c>
      <c r="S1183" s="62" t="str">
        <f t="shared" si="37"/>
        <v/>
      </c>
    </row>
    <row r="1184" spans="2:19" ht="21" customHeight="1">
      <c r="B1184" s="78"/>
      <c r="C1184" s="71"/>
      <c r="D1184" s="71"/>
      <c r="E1184" s="78"/>
      <c r="F1184" s="71"/>
      <c r="G1184" s="71"/>
      <c r="H1184" s="78"/>
      <c r="I1184" s="71"/>
      <c r="J1184" s="71"/>
      <c r="K1184" s="78"/>
      <c r="L1184" s="71"/>
      <c r="M1184" s="71"/>
      <c r="N1184" s="71"/>
      <c r="O1184" s="78"/>
      <c r="P1184" s="78"/>
      <c r="Q1184" s="72"/>
      <c r="R1184" s="68" t="str">
        <f t="shared" si="36"/>
        <v/>
      </c>
      <c r="S1184" s="62" t="str">
        <f t="shared" si="37"/>
        <v/>
      </c>
    </row>
    <row r="1185" spans="2:19" ht="21" customHeight="1">
      <c r="B1185" s="78"/>
      <c r="C1185" s="71"/>
      <c r="D1185" s="71"/>
      <c r="E1185" s="78"/>
      <c r="F1185" s="71"/>
      <c r="G1185" s="71"/>
      <c r="H1185" s="78"/>
      <c r="I1185" s="71"/>
      <c r="J1185" s="71"/>
      <c r="K1185" s="78"/>
      <c r="L1185" s="71"/>
      <c r="M1185" s="71"/>
      <c r="N1185" s="71"/>
      <c r="O1185" s="78"/>
      <c r="P1185" s="78"/>
      <c r="Q1185" s="72"/>
      <c r="R1185" s="68" t="str">
        <f t="shared" si="36"/>
        <v/>
      </c>
      <c r="S1185" s="62" t="str">
        <f t="shared" si="37"/>
        <v/>
      </c>
    </row>
    <row r="1186" spans="2:19" ht="21" customHeight="1">
      <c r="B1186" s="78"/>
      <c r="C1186" s="71"/>
      <c r="D1186" s="71"/>
      <c r="E1186" s="78"/>
      <c r="F1186" s="71"/>
      <c r="G1186" s="71"/>
      <c r="H1186" s="78"/>
      <c r="I1186" s="71"/>
      <c r="J1186" s="71"/>
      <c r="K1186" s="78"/>
      <c r="L1186" s="71"/>
      <c r="M1186" s="71"/>
      <c r="N1186" s="71"/>
      <c r="O1186" s="78"/>
      <c r="P1186" s="78"/>
      <c r="Q1186" s="72"/>
      <c r="R1186" s="68" t="str">
        <f t="shared" si="36"/>
        <v/>
      </c>
      <c r="S1186" s="62" t="str">
        <f t="shared" si="37"/>
        <v/>
      </c>
    </row>
    <row r="1187" spans="2:19" ht="21" customHeight="1">
      <c r="B1187" s="78"/>
      <c r="C1187" s="71"/>
      <c r="D1187" s="71"/>
      <c r="E1187" s="78"/>
      <c r="F1187" s="71"/>
      <c r="G1187" s="71"/>
      <c r="H1187" s="78"/>
      <c r="I1187" s="71"/>
      <c r="J1187" s="71"/>
      <c r="K1187" s="78"/>
      <c r="L1187" s="71"/>
      <c r="M1187" s="71"/>
      <c r="N1187" s="71"/>
      <c r="O1187" s="78"/>
      <c r="P1187" s="78"/>
      <c r="Q1187" s="72"/>
      <c r="R1187" s="68" t="str">
        <f t="shared" si="36"/>
        <v/>
      </c>
      <c r="S1187" s="62" t="str">
        <f t="shared" si="37"/>
        <v/>
      </c>
    </row>
    <row r="1188" spans="2:19" ht="21" customHeight="1">
      <c r="B1188" s="78"/>
      <c r="C1188" s="71"/>
      <c r="D1188" s="71"/>
      <c r="E1188" s="78"/>
      <c r="F1188" s="71"/>
      <c r="G1188" s="71"/>
      <c r="H1188" s="78"/>
      <c r="I1188" s="71"/>
      <c r="J1188" s="71"/>
      <c r="K1188" s="78"/>
      <c r="L1188" s="71"/>
      <c r="M1188" s="71"/>
      <c r="N1188" s="71"/>
      <c r="O1188" s="78"/>
      <c r="P1188" s="78"/>
      <c r="Q1188" s="72"/>
      <c r="R1188" s="68" t="str">
        <f t="shared" si="36"/>
        <v/>
      </c>
      <c r="S1188" s="62" t="str">
        <f t="shared" si="37"/>
        <v/>
      </c>
    </row>
    <row r="1189" spans="2:19" ht="21" customHeight="1">
      <c r="B1189" s="78"/>
      <c r="C1189" s="71"/>
      <c r="D1189" s="71"/>
      <c r="E1189" s="78"/>
      <c r="F1189" s="71"/>
      <c r="G1189" s="71"/>
      <c r="H1189" s="78"/>
      <c r="I1189" s="71"/>
      <c r="J1189" s="71"/>
      <c r="K1189" s="78"/>
      <c r="L1189" s="71"/>
      <c r="M1189" s="71"/>
      <c r="N1189" s="71"/>
      <c r="O1189" s="78"/>
      <c r="P1189" s="78"/>
      <c r="Q1189" s="72"/>
      <c r="R1189" s="68" t="str">
        <f t="shared" si="36"/>
        <v/>
      </c>
      <c r="S1189" s="62" t="str">
        <f t="shared" si="37"/>
        <v/>
      </c>
    </row>
    <row r="1190" spans="2:19" ht="21" customHeight="1">
      <c r="B1190" s="78"/>
      <c r="C1190" s="71"/>
      <c r="D1190" s="71"/>
      <c r="E1190" s="78"/>
      <c r="F1190" s="71"/>
      <c r="G1190" s="71"/>
      <c r="H1190" s="78"/>
      <c r="I1190" s="71"/>
      <c r="J1190" s="71"/>
      <c r="K1190" s="78"/>
      <c r="L1190" s="71"/>
      <c r="M1190" s="71"/>
      <c r="N1190" s="71"/>
      <c r="O1190" s="78"/>
      <c r="P1190" s="78"/>
      <c r="Q1190" s="72"/>
      <c r="R1190" s="68" t="str">
        <f t="shared" si="36"/>
        <v/>
      </c>
      <c r="S1190" s="62" t="str">
        <f t="shared" si="37"/>
        <v/>
      </c>
    </row>
    <row r="1191" spans="2:19" ht="21" customHeight="1">
      <c r="B1191" s="78"/>
      <c r="C1191" s="71"/>
      <c r="D1191" s="71"/>
      <c r="E1191" s="78"/>
      <c r="F1191" s="71"/>
      <c r="G1191" s="71"/>
      <c r="H1191" s="78"/>
      <c r="I1191" s="71"/>
      <c r="J1191" s="71"/>
      <c r="K1191" s="78"/>
      <c r="L1191" s="71"/>
      <c r="M1191" s="71"/>
      <c r="N1191" s="71"/>
      <c r="O1191" s="78"/>
      <c r="P1191" s="78"/>
      <c r="Q1191" s="72"/>
      <c r="R1191" s="68" t="str">
        <f t="shared" si="36"/>
        <v/>
      </c>
      <c r="S1191" s="62" t="str">
        <f t="shared" si="37"/>
        <v/>
      </c>
    </row>
    <row r="1192" spans="2:19" ht="21" customHeight="1">
      <c r="B1192" s="78"/>
      <c r="C1192" s="71"/>
      <c r="D1192" s="71"/>
      <c r="E1192" s="78"/>
      <c r="F1192" s="71"/>
      <c r="G1192" s="71"/>
      <c r="H1192" s="78"/>
      <c r="I1192" s="71"/>
      <c r="J1192" s="71"/>
      <c r="K1192" s="78"/>
      <c r="L1192" s="71"/>
      <c r="M1192" s="71"/>
      <c r="N1192" s="71"/>
      <c r="O1192" s="78"/>
      <c r="P1192" s="78"/>
      <c r="Q1192" s="72"/>
      <c r="R1192" s="68" t="str">
        <f t="shared" si="36"/>
        <v/>
      </c>
      <c r="S1192" s="62" t="str">
        <f t="shared" si="37"/>
        <v/>
      </c>
    </row>
    <row r="1193" spans="2:19" ht="21" customHeight="1">
      <c r="B1193" s="78"/>
      <c r="C1193" s="71"/>
      <c r="D1193" s="71"/>
      <c r="E1193" s="78"/>
      <c r="F1193" s="71"/>
      <c r="G1193" s="71"/>
      <c r="H1193" s="78"/>
      <c r="I1193" s="71"/>
      <c r="J1193" s="71"/>
      <c r="K1193" s="78"/>
      <c r="L1193" s="71"/>
      <c r="M1193" s="71"/>
      <c r="N1193" s="71"/>
      <c r="O1193" s="78"/>
      <c r="P1193" s="78"/>
      <c r="Q1193" s="72"/>
      <c r="R1193" s="68" t="str">
        <f t="shared" si="36"/>
        <v/>
      </c>
      <c r="S1193" s="62" t="str">
        <f t="shared" si="37"/>
        <v/>
      </c>
    </row>
    <row r="1194" spans="2:19" ht="21" customHeight="1">
      <c r="B1194" s="78"/>
      <c r="C1194" s="71"/>
      <c r="D1194" s="71"/>
      <c r="E1194" s="78"/>
      <c r="F1194" s="71"/>
      <c r="G1194" s="71"/>
      <c r="H1194" s="78"/>
      <c r="I1194" s="71"/>
      <c r="J1194" s="71"/>
      <c r="K1194" s="78"/>
      <c r="L1194" s="71"/>
      <c r="M1194" s="71"/>
      <c r="N1194" s="71"/>
      <c r="O1194" s="78"/>
      <c r="P1194" s="78"/>
      <c r="Q1194" s="72"/>
      <c r="R1194" s="68" t="str">
        <f t="shared" si="36"/>
        <v/>
      </c>
      <c r="S1194" s="62" t="str">
        <f t="shared" si="37"/>
        <v/>
      </c>
    </row>
    <row r="1195" spans="2:19" ht="21" customHeight="1">
      <c r="B1195" s="78"/>
      <c r="C1195" s="71"/>
      <c r="D1195" s="71"/>
      <c r="E1195" s="78"/>
      <c r="F1195" s="71"/>
      <c r="G1195" s="71"/>
      <c r="H1195" s="78"/>
      <c r="I1195" s="71"/>
      <c r="J1195" s="71"/>
      <c r="K1195" s="78"/>
      <c r="L1195" s="71"/>
      <c r="M1195" s="71"/>
      <c r="N1195" s="71"/>
      <c r="O1195" s="78"/>
      <c r="P1195" s="78"/>
      <c r="Q1195" s="72"/>
      <c r="R1195" s="68" t="str">
        <f t="shared" si="36"/>
        <v/>
      </c>
      <c r="S1195" s="62" t="str">
        <f t="shared" si="37"/>
        <v/>
      </c>
    </row>
    <row r="1196" spans="2:19" ht="21" customHeight="1">
      <c r="B1196" s="78"/>
      <c r="C1196" s="71"/>
      <c r="D1196" s="71"/>
      <c r="E1196" s="78"/>
      <c r="F1196" s="71"/>
      <c r="G1196" s="71"/>
      <c r="H1196" s="78"/>
      <c r="I1196" s="71"/>
      <c r="J1196" s="71"/>
      <c r="K1196" s="78"/>
      <c r="L1196" s="71"/>
      <c r="M1196" s="71"/>
      <c r="N1196" s="71"/>
      <c r="O1196" s="78"/>
      <c r="P1196" s="78"/>
      <c r="Q1196" s="72"/>
      <c r="R1196" s="68" t="str">
        <f t="shared" si="36"/>
        <v/>
      </c>
      <c r="S1196" s="62" t="str">
        <f t="shared" si="37"/>
        <v/>
      </c>
    </row>
    <row r="1197" spans="2:19" ht="21" customHeight="1">
      <c r="B1197" s="78"/>
      <c r="C1197" s="71"/>
      <c r="D1197" s="71"/>
      <c r="E1197" s="78"/>
      <c r="F1197" s="71"/>
      <c r="G1197" s="71"/>
      <c r="H1197" s="78"/>
      <c r="I1197" s="71"/>
      <c r="J1197" s="71"/>
      <c r="K1197" s="78"/>
      <c r="L1197" s="71"/>
      <c r="M1197" s="71"/>
      <c r="N1197" s="71"/>
      <c r="O1197" s="78"/>
      <c r="P1197" s="78"/>
      <c r="Q1197" s="72"/>
      <c r="R1197" s="68" t="str">
        <f t="shared" si="36"/>
        <v/>
      </c>
      <c r="S1197" s="62" t="str">
        <f t="shared" si="37"/>
        <v/>
      </c>
    </row>
    <row r="1198" spans="2:19" ht="21" customHeight="1">
      <c r="B1198" s="78"/>
      <c r="C1198" s="71"/>
      <c r="D1198" s="71"/>
      <c r="E1198" s="78"/>
      <c r="F1198" s="71"/>
      <c r="G1198" s="71"/>
      <c r="H1198" s="78"/>
      <c r="I1198" s="71"/>
      <c r="J1198" s="71"/>
      <c r="K1198" s="78"/>
      <c r="L1198" s="71"/>
      <c r="M1198" s="71"/>
      <c r="N1198" s="71"/>
      <c r="O1198" s="78"/>
      <c r="P1198" s="78"/>
      <c r="Q1198" s="72"/>
      <c r="R1198" s="68" t="str">
        <f t="shared" si="36"/>
        <v/>
      </c>
      <c r="S1198" s="62" t="str">
        <f t="shared" si="37"/>
        <v/>
      </c>
    </row>
    <row r="1199" spans="2:19" ht="21" customHeight="1">
      <c r="B1199" s="78"/>
      <c r="C1199" s="71"/>
      <c r="D1199" s="71"/>
      <c r="E1199" s="78"/>
      <c r="F1199" s="71"/>
      <c r="G1199" s="71"/>
      <c r="H1199" s="78"/>
      <c r="I1199" s="71"/>
      <c r="J1199" s="71"/>
      <c r="K1199" s="78"/>
      <c r="L1199" s="71"/>
      <c r="M1199" s="71"/>
      <c r="N1199" s="71"/>
      <c r="O1199" s="78"/>
      <c r="P1199" s="78"/>
      <c r="Q1199" s="72"/>
      <c r="R1199" s="68" t="str">
        <f t="shared" si="36"/>
        <v/>
      </c>
      <c r="S1199" s="62" t="str">
        <f t="shared" si="37"/>
        <v/>
      </c>
    </row>
    <row r="1200" spans="2:19" ht="21" customHeight="1">
      <c r="B1200" s="78"/>
      <c r="C1200" s="71"/>
      <c r="D1200" s="71"/>
      <c r="E1200" s="78"/>
      <c r="F1200" s="71"/>
      <c r="G1200" s="71"/>
      <c r="H1200" s="78"/>
      <c r="I1200" s="71"/>
      <c r="J1200" s="71"/>
      <c r="K1200" s="78"/>
      <c r="L1200" s="71"/>
      <c r="M1200" s="71"/>
      <c r="N1200" s="71"/>
      <c r="O1200" s="78"/>
      <c r="P1200" s="78"/>
      <c r="Q1200" s="72"/>
      <c r="R1200" s="68" t="str">
        <f t="shared" si="36"/>
        <v/>
      </c>
      <c r="S1200" s="62" t="str">
        <f t="shared" si="37"/>
        <v/>
      </c>
    </row>
    <row r="1201" spans="2:19" ht="21" customHeight="1">
      <c r="B1201" s="78"/>
      <c r="C1201" s="71"/>
      <c r="D1201" s="71"/>
      <c r="E1201" s="78"/>
      <c r="F1201" s="71"/>
      <c r="G1201" s="71"/>
      <c r="H1201" s="78"/>
      <c r="I1201" s="71"/>
      <c r="J1201" s="71"/>
      <c r="K1201" s="78"/>
      <c r="L1201" s="71"/>
      <c r="M1201" s="71"/>
      <c r="N1201" s="71"/>
      <c r="O1201" s="78"/>
      <c r="P1201" s="78"/>
      <c r="Q1201" s="72"/>
      <c r="R1201" s="68" t="str">
        <f t="shared" si="36"/>
        <v/>
      </c>
      <c r="S1201" s="62" t="str">
        <f t="shared" si="37"/>
        <v/>
      </c>
    </row>
    <row r="1202" spans="2:19" ht="21" customHeight="1">
      <c r="B1202" s="78"/>
      <c r="C1202" s="71"/>
      <c r="D1202" s="71"/>
      <c r="E1202" s="78"/>
      <c r="F1202" s="71"/>
      <c r="G1202" s="71"/>
      <c r="H1202" s="78"/>
      <c r="I1202" s="71"/>
      <c r="J1202" s="71"/>
      <c r="K1202" s="78"/>
      <c r="L1202" s="71"/>
      <c r="M1202" s="71"/>
      <c r="N1202" s="71"/>
      <c r="O1202" s="78"/>
      <c r="P1202" s="78"/>
      <c r="Q1202" s="72"/>
      <c r="R1202" s="68" t="str">
        <f t="shared" si="36"/>
        <v/>
      </c>
      <c r="S1202" s="62" t="str">
        <f t="shared" si="37"/>
        <v/>
      </c>
    </row>
    <row r="1203" spans="2:19" ht="21" customHeight="1">
      <c r="B1203" s="78"/>
      <c r="C1203" s="71"/>
      <c r="D1203" s="71"/>
      <c r="E1203" s="78"/>
      <c r="F1203" s="71"/>
      <c r="G1203" s="71"/>
      <c r="H1203" s="78"/>
      <c r="I1203" s="71"/>
      <c r="J1203" s="71"/>
      <c r="K1203" s="78"/>
      <c r="L1203" s="71"/>
      <c r="M1203" s="71"/>
      <c r="N1203" s="71"/>
      <c r="O1203" s="78"/>
      <c r="P1203" s="78"/>
      <c r="Q1203" s="72"/>
      <c r="R1203" s="68" t="str">
        <f t="shared" si="36"/>
        <v/>
      </c>
      <c r="S1203" s="62" t="str">
        <f t="shared" si="37"/>
        <v/>
      </c>
    </row>
    <row r="1204" spans="2:19" ht="21" customHeight="1">
      <c r="B1204" s="78"/>
      <c r="C1204" s="71"/>
      <c r="D1204" s="71"/>
      <c r="E1204" s="78"/>
      <c r="F1204" s="71"/>
      <c r="G1204" s="71"/>
      <c r="H1204" s="78"/>
      <c r="I1204" s="71"/>
      <c r="J1204" s="71"/>
      <c r="K1204" s="78"/>
      <c r="L1204" s="71"/>
      <c r="M1204" s="71"/>
      <c r="N1204" s="71"/>
      <c r="O1204" s="78"/>
      <c r="P1204" s="78"/>
      <c r="Q1204" s="72"/>
      <c r="R1204" s="68" t="str">
        <f t="shared" si="36"/>
        <v/>
      </c>
      <c r="S1204" s="62" t="str">
        <f t="shared" si="37"/>
        <v/>
      </c>
    </row>
    <row r="1205" spans="2:19" ht="21" customHeight="1">
      <c r="B1205" s="78"/>
      <c r="C1205" s="71"/>
      <c r="D1205" s="71"/>
      <c r="E1205" s="78"/>
      <c r="F1205" s="71"/>
      <c r="G1205" s="71"/>
      <c r="H1205" s="78"/>
      <c r="I1205" s="71"/>
      <c r="J1205" s="71"/>
      <c r="K1205" s="78"/>
      <c r="L1205" s="71"/>
      <c r="M1205" s="71"/>
      <c r="N1205" s="71"/>
      <c r="O1205" s="78"/>
      <c r="P1205" s="78"/>
      <c r="Q1205" s="72"/>
      <c r="R1205" s="68" t="str">
        <f t="shared" si="36"/>
        <v/>
      </c>
      <c r="S1205" s="62" t="str">
        <f t="shared" si="37"/>
        <v/>
      </c>
    </row>
    <row r="1206" spans="2:19" ht="21" customHeight="1">
      <c r="B1206" s="78"/>
      <c r="C1206" s="71"/>
      <c r="D1206" s="71"/>
      <c r="E1206" s="78"/>
      <c r="F1206" s="71"/>
      <c r="G1206" s="71"/>
      <c r="H1206" s="78"/>
      <c r="I1206" s="71"/>
      <c r="J1206" s="71"/>
      <c r="K1206" s="78"/>
      <c r="L1206" s="71"/>
      <c r="M1206" s="71"/>
      <c r="N1206" s="71"/>
      <c r="O1206" s="78"/>
      <c r="P1206" s="78"/>
      <c r="Q1206" s="72"/>
      <c r="R1206" s="68" t="str">
        <f t="shared" si="36"/>
        <v/>
      </c>
      <c r="S1206" s="62" t="str">
        <f t="shared" si="37"/>
        <v/>
      </c>
    </row>
    <row r="1207" spans="2:19" ht="21" customHeight="1">
      <c r="B1207" s="78"/>
      <c r="C1207" s="71"/>
      <c r="D1207" s="71"/>
      <c r="E1207" s="78"/>
      <c r="F1207" s="71"/>
      <c r="G1207" s="71"/>
      <c r="H1207" s="78"/>
      <c r="I1207" s="71"/>
      <c r="J1207" s="71"/>
      <c r="K1207" s="78"/>
      <c r="L1207" s="71"/>
      <c r="M1207" s="71"/>
      <c r="N1207" s="71"/>
      <c r="O1207" s="78"/>
      <c r="P1207" s="78"/>
      <c r="Q1207" s="72"/>
      <c r="R1207" s="68" t="str">
        <f t="shared" si="36"/>
        <v/>
      </c>
      <c r="S1207" s="62" t="str">
        <f t="shared" si="37"/>
        <v/>
      </c>
    </row>
    <row r="1208" spans="2:19" ht="21" customHeight="1">
      <c r="B1208" s="78"/>
      <c r="C1208" s="71"/>
      <c r="D1208" s="71"/>
      <c r="E1208" s="78"/>
      <c r="F1208" s="71"/>
      <c r="G1208" s="71"/>
      <c r="H1208" s="78"/>
      <c r="I1208" s="71"/>
      <c r="J1208" s="71"/>
      <c r="K1208" s="78"/>
      <c r="L1208" s="71"/>
      <c r="M1208" s="71"/>
      <c r="N1208" s="71"/>
      <c r="O1208" s="78"/>
      <c r="P1208" s="78"/>
      <c r="Q1208" s="72"/>
      <c r="R1208" s="68" t="str">
        <f t="shared" si="36"/>
        <v/>
      </c>
      <c r="S1208" s="62" t="str">
        <f t="shared" si="37"/>
        <v/>
      </c>
    </row>
    <row r="1209" spans="2:19" ht="21" customHeight="1">
      <c r="B1209" s="78"/>
      <c r="C1209" s="71"/>
      <c r="D1209" s="71"/>
      <c r="E1209" s="78"/>
      <c r="F1209" s="71"/>
      <c r="G1209" s="71"/>
      <c r="H1209" s="78"/>
      <c r="I1209" s="71"/>
      <c r="J1209" s="71"/>
      <c r="K1209" s="78"/>
      <c r="L1209" s="71"/>
      <c r="M1209" s="71"/>
      <c r="N1209" s="71"/>
      <c r="O1209" s="78"/>
      <c r="P1209" s="78"/>
      <c r="Q1209" s="72"/>
      <c r="R1209" s="68" t="str">
        <f t="shared" si="36"/>
        <v/>
      </c>
      <c r="S1209" s="62" t="str">
        <f t="shared" si="37"/>
        <v/>
      </c>
    </row>
    <row r="1210" spans="2:19" ht="21" customHeight="1">
      <c r="B1210" s="78"/>
      <c r="C1210" s="71"/>
      <c r="D1210" s="71"/>
      <c r="E1210" s="78"/>
      <c r="F1210" s="71"/>
      <c r="G1210" s="71"/>
      <c r="H1210" s="78"/>
      <c r="I1210" s="71"/>
      <c r="J1210" s="71"/>
      <c r="K1210" s="78"/>
      <c r="L1210" s="71"/>
      <c r="M1210" s="71"/>
      <c r="N1210" s="71"/>
      <c r="O1210" s="78"/>
      <c r="P1210" s="78"/>
      <c r="Q1210" s="72"/>
      <c r="R1210" s="68" t="str">
        <f t="shared" si="36"/>
        <v/>
      </c>
      <c r="S1210" s="62" t="str">
        <f t="shared" si="37"/>
        <v/>
      </c>
    </row>
    <row r="1211" spans="2:19" ht="21" customHeight="1">
      <c r="B1211" s="78"/>
      <c r="C1211" s="71"/>
      <c r="D1211" s="71"/>
      <c r="E1211" s="78"/>
      <c r="F1211" s="71"/>
      <c r="G1211" s="71"/>
      <c r="H1211" s="78"/>
      <c r="I1211" s="71"/>
      <c r="J1211" s="71"/>
      <c r="K1211" s="78"/>
      <c r="L1211" s="71"/>
      <c r="M1211" s="71"/>
      <c r="N1211" s="71"/>
      <c r="O1211" s="78"/>
      <c r="P1211" s="78"/>
      <c r="Q1211" s="72"/>
      <c r="R1211" s="68" t="str">
        <f t="shared" si="36"/>
        <v/>
      </c>
      <c r="S1211" s="62" t="str">
        <f t="shared" si="37"/>
        <v/>
      </c>
    </row>
    <row r="1212" spans="2:19" ht="21" customHeight="1">
      <c r="B1212" s="78"/>
      <c r="C1212" s="71"/>
      <c r="D1212" s="71"/>
      <c r="E1212" s="78"/>
      <c r="F1212" s="71"/>
      <c r="G1212" s="71"/>
      <c r="H1212" s="78"/>
      <c r="I1212" s="71"/>
      <c r="J1212" s="71"/>
      <c r="K1212" s="78"/>
      <c r="L1212" s="71"/>
      <c r="M1212" s="71"/>
      <c r="N1212" s="71"/>
      <c r="O1212" s="78"/>
      <c r="P1212" s="78"/>
      <c r="Q1212" s="72"/>
      <c r="R1212" s="68" t="str">
        <f t="shared" si="36"/>
        <v/>
      </c>
      <c r="S1212" s="62" t="str">
        <f t="shared" si="37"/>
        <v/>
      </c>
    </row>
    <row r="1213" spans="2:19" ht="21" customHeight="1">
      <c r="B1213" s="78"/>
      <c r="C1213" s="71"/>
      <c r="D1213" s="71"/>
      <c r="E1213" s="78"/>
      <c r="F1213" s="71"/>
      <c r="G1213" s="71"/>
      <c r="H1213" s="78"/>
      <c r="I1213" s="71"/>
      <c r="J1213" s="71"/>
      <c r="K1213" s="78"/>
      <c r="L1213" s="71"/>
      <c r="M1213" s="71"/>
      <c r="N1213" s="71"/>
      <c r="O1213" s="78"/>
      <c r="P1213" s="78"/>
      <c r="Q1213" s="72"/>
      <c r="R1213" s="68" t="str">
        <f t="shared" si="36"/>
        <v/>
      </c>
      <c r="S1213" s="62" t="str">
        <f t="shared" si="37"/>
        <v/>
      </c>
    </row>
    <row r="1214" spans="2:19" ht="21" customHeight="1">
      <c r="B1214" s="78"/>
      <c r="C1214" s="71"/>
      <c r="D1214" s="71"/>
      <c r="E1214" s="78"/>
      <c r="F1214" s="71"/>
      <c r="G1214" s="71"/>
      <c r="H1214" s="78"/>
      <c r="I1214" s="71"/>
      <c r="J1214" s="71"/>
      <c r="K1214" s="78"/>
      <c r="L1214" s="71"/>
      <c r="M1214" s="71"/>
      <c r="N1214" s="71"/>
      <c r="O1214" s="78"/>
      <c r="P1214" s="78"/>
      <c r="Q1214" s="72"/>
      <c r="R1214" s="68" t="str">
        <f t="shared" si="36"/>
        <v/>
      </c>
      <c r="S1214" s="62" t="str">
        <f t="shared" si="37"/>
        <v/>
      </c>
    </row>
    <row r="1215" spans="2:19" ht="21" customHeight="1">
      <c r="B1215" s="78"/>
      <c r="C1215" s="71"/>
      <c r="D1215" s="71"/>
      <c r="E1215" s="78"/>
      <c r="F1215" s="71"/>
      <c r="G1215" s="71"/>
      <c r="H1215" s="78"/>
      <c r="I1215" s="71"/>
      <c r="J1215" s="71"/>
      <c r="K1215" s="78"/>
      <c r="L1215" s="71"/>
      <c r="M1215" s="71"/>
      <c r="N1215" s="71"/>
      <c r="O1215" s="78"/>
      <c r="P1215" s="78"/>
      <c r="Q1215" s="72"/>
      <c r="R1215" s="68" t="str">
        <f t="shared" si="36"/>
        <v/>
      </c>
      <c r="S1215" s="62" t="str">
        <f t="shared" si="37"/>
        <v/>
      </c>
    </row>
    <row r="1216" spans="2:19" ht="21" customHeight="1">
      <c r="B1216" s="78"/>
      <c r="C1216" s="71"/>
      <c r="D1216" s="71"/>
      <c r="E1216" s="78"/>
      <c r="F1216" s="71"/>
      <c r="G1216" s="71"/>
      <c r="H1216" s="78"/>
      <c r="I1216" s="71"/>
      <c r="J1216" s="71"/>
      <c r="K1216" s="78"/>
      <c r="L1216" s="71"/>
      <c r="M1216" s="71"/>
      <c r="N1216" s="71"/>
      <c r="O1216" s="78"/>
      <c r="P1216" s="78"/>
      <c r="Q1216" s="72"/>
      <c r="R1216" s="68" t="str">
        <f t="shared" si="36"/>
        <v/>
      </c>
      <c r="S1216" s="62" t="str">
        <f t="shared" si="37"/>
        <v/>
      </c>
    </row>
    <row r="1217" spans="2:19" ht="21" customHeight="1">
      <c r="B1217" s="78"/>
      <c r="C1217" s="71"/>
      <c r="D1217" s="71"/>
      <c r="E1217" s="78"/>
      <c r="F1217" s="71"/>
      <c r="G1217" s="71"/>
      <c r="H1217" s="78"/>
      <c r="I1217" s="71"/>
      <c r="J1217" s="71"/>
      <c r="K1217" s="78"/>
      <c r="L1217" s="71"/>
      <c r="M1217" s="71"/>
      <c r="N1217" s="71"/>
      <c r="O1217" s="78"/>
      <c r="P1217" s="78"/>
      <c r="Q1217" s="72"/>
      <c r="R1217" s="68" t="str">
        <f t="shared" si="36"/>
        <v/>
      </c>
      <c r="S1217" s="62" t="str">
        <f t="shared" si="37"/>
        <v/>
      </c>
    </row>
    <row r="1218" spans="2:19" ht="21" customHeight="1">
      <c r="B1218" s="78"/>
      <c r="C1218" s="71"/>
      <c r="D1218" s="71"/>
      <c r="E1218" s="78"/>
      <c r="F1218" s="71"/>
      <c r="G1218" s="71"/>
      <c r="H1218" s="78"/>
      <c r="I1218" s="71"/>
      <c r="J1218" s="71"/>
      <c r="K1218" s="78"/>
      <c r="L1218" s="71"/>
      <c r="M1218" s="71"/>
      <c r="N1218" s="71"/>
      <c r="O1218" s="78"/>
      <c r="P1218" s="78"/>
      <c r="Q1218" s="72"/>
      <c r="R1218" s="68" t="str">
        <f t="shared" si="36"/>
        <v/>
      </c>
      <c r="S1218" s="62" t="str">
        <f t="shared" si="37"/>
        <v/>
      </c>
    </row>
    <row r="1219" spans="2:19" ht="21" customHeight="1">
      <c r="B1219" s="78"/>
      <c r="C1219" s="71"/>
      <c r="D1219" s="71"/>
      <c r="E1219" s="78"/>
      <c r="F1219" s="71"/>
      <c r="G1219" s="71"/>
      <c r="H1219" s="78"/>
      <c r="I1219" s="71"/>
      <c r="J1219" s="71"/>
      <c r="K1219" s="78"/>
      <c r="L1219" s="71"/>
      <c r="M1219" s="71"/>
      <c r="N1219" s="71"/>
      <c r="O1219" s="78"/>
      <c r="P1219" s="78"/>
      <c r="Q1219" s="72"/>
      <c r="R1219" s="68" t="str">
        <f t="shared" si="36"/>
        <v/>
      </c>
      <c r="S1219" s="62" t="str">
        <f t="shared" si="37"/>
        <v/>
      </c>
    </row>
    <row r="1220" spans="2:19" ht="21" customHeight="1">
      <c r="B1220" s="78"/>
      <c r="C1220" s="71"/>
      <c r="D1220" s="71"/>
      <c r="E1220" s="78"/>
      <c r="F1220" s="71"/>
      <c r="G1220" s="71"/>
      <c r="H1220" s="78"/>
      <c r="I1220" s="71"/>
      <c r="J1220" s="71"/>
      <c r="K1220" s="78"/>
      <c r="L1220" s="71"/>
      <c r="M1220" s="71"/>
      <c r="N1220" s="71"/>
      <c r="O1220" s="78"/>
      <c r="P1220" s="78"/>
      <c r="Q1220" s="72"/>
      <c r="R1220" s="68" t="str">
        <f t="shared" si="36"/>
        <v/>
      </c>
      <c r="S1220" s="62" t="str">
        <f t="shared" si="37"/>
        <v/>
      </c>
    </row>
    <row r="1221" spans="2:19" ht="21" customHeight="1">
      <c r="B1221" s="78"/>
      <c r="C1221" s="71"/>
      <c r="D1221" s="71"/>
      <c r="E1221" s="78"/>
      <c r="F1221" s="71"/>
      <c r="G1221" s="71"/>
      <c r="H1221" s="78"/>
      <c r="I1221" s="71"/>
      <c r="J1221" s="71"/>
      <c r="K1221" s="78"/>
      <c r="L1221" s="71"/>
      <c r="M1221" s="71"/>
      <c r="N1221" s="71"/>
      <c r="O1221" s="78"/>
      <c r="P1221" s="78"/>
      <c r="Q1221" s="72"/>
      <c r="R1221" s="68" t="str">
        <f t="shared" si="36"/>
        <v/>
      </c>
      <c r="S1221" s="62" t="str">
        <f t="shared" si="37"/>
        <v/>
      </c>
    </row>
    <row r="1222" spans="2:19" ht="21" customHeight="1">
      <c r="B1222" s="78"/>
      <c r="C1222" s="71"/>
      <c r="D1222" s="71"/>
      <c r="E1222" s="78"/>
      <c r="F1222" s="71"/>
      <c r="G1222" s="71"/>
      <c r="H1222" s="78"/>
      <c r="I1222" s="71"/>
      <c r="J1222" s="71"/>
      <c r="K1222" s="78"/>
      <c r="L1222" s="71"/>
      <c r="M1222" s="71"/>
      <c r="N1222" s="71"/>
      <c r="O1222" s="78"/>
      <c r="P1222" s="78"/>
      <c r="Q1222" s="72"/>
      <c r="R1222" s="68" t="str">
        <f t="shared" si="36"/>
        <v/>
      </c>
      <c r="S1222" s="62" t="str">
        <f t="shared" si="37"/>
        <v/>
      </c>
    </row>
    <row r="1223" spans="2:19" ht="21" customHeight="1">
      <c r="B1223" s="78"/>
      <c r="C1223" s="71"/>
      <c r="D1223" s="71"/>
      <c r="E1223" s="78"/>
      <c r="F1223" s="71"/>
      <c r="G1223" s="71"/>
      <c r="H1223" s="78"/>
      <c r="I1223" s="71"/>
      <c r="J1223" s="71"/>
      <c r="K1223" s="78"/>
      <c r="L1223" s="71"/>
      <c r="M1223" s="71"/>
      <c r="N1223" s="71"/>
      <c r="O1223" s="78"/>
      <c r="P1223" s="78"/>
      <c r="Q1223" s="72"/>
      <c r="R1223" s="68" t="str">
        <f t="shared" si="36"/>
        <v/>
      </c>
      <c r="S1223" s="62" t="str">
        <f t="shared" si="37"/>
        <v/>
      </c>
    </row>
    <row r="1224" spans="2:19" ht="21" customHeight="1">
      <c r="B1224" s="78"/>
      <c r="C1224" s="71"/>
      <c r="D1224" s="71"/>
      <c r="E1224" s="78"/>
      <c r="F1224" s="71"/>
      <c r="G1224" s="71"/>
      <c r="H1224" s="78"/>
      <c r="I1224" s="71"/>
      <c r="J1224" s="71"/>
      <c r="K1224" s="78"/>
      <c r="L1224" s="71"/>
      <c r="M1224" s="71"/>
      <c r="N1224" s="71"/>
      <c r="O1224" s="78"/>
      <c r="P1224" s="78"/>
      <c r="Q1224" s="72"/>
      <c r="R1224" s="68" t="str">
        <f t="shared" si="36"/>
        <v/>
      </c>
      <c r="S1224" s="62" t="str">
        <f t="shared" si="37"/>
        <v/>
      </c>
    </row>
    <row r="1225" spans="2:19" ht="21" customHeight="1">
      <c r="B1225" s="78"/>
      <c r="C1225" s="71"/>
      <c r="D1225" s="71"/>
      <c r="E1225" s="78"/>
      <c r="F1225" s="71"/>
      <c r="G1225" s="71"/>
      <c r="H1225" s="78"/>
      <c r="I1225" s="71"/>
      <c r="J1225" s="71"/>
      <c r="K1225" s="78"/>
      <c r="L1225" s="71"/>
      <c r="M1225" s="71"/>
      <c r="N1225" s="71"/>
      <c r="O1225" s="78"/>
      <c r="P1225" s="78"/>
      <c r="Q1225" s="72"/>
      <c r="R1225" s="68" t="str">
        <f t="shared" si="36"/>
        <v/>
      </c>
      <c r="S1225" s="62" t="str">
        <f t="shared" si="37"/>
        <v/>
      </c>
    </row>
    <row r="1226" spans="2:19" ht="21" customHeight="1">
      <c r="B1226" s="78"/>
      <c r="C1226" s="71"/>
      <c r="D1226" s="71"/>
      <c r="E1226" s="78"/>
      <c r="F1226" s="71"/>
      <c r="G1226" s="71"/>
      <c r="H1226" s="78"/>
      <c r="I1226" s="71"/>
      <c r="J1226" s="71"/>
      <c r="K1226" s="78"/>
      <c r="L1226" s="71"/>
      <c r="M1226" s="71"/>
      <c r="N1226" s="71"/>
      <c r="O1226" s="78"/>
      <c r="P1226" s="78"/>
      <c r="Q1226" s="72"/>
      <c r="R1226" s="68" t="str">
        <f t="shared" si="36"/>
        <v/>
      </c>
      <c r="S1226" s="62" t="str">
        <f t="shared" si="37"/>
        <v/>
      </c>
    </row>
    <row r="1227" spans="2:19" ht="21" customHeight="1">
      <c r="B1227" s="78"/>
      <c r="C1227" s="71"/>
      <c r="D1227" s="71"/>
      <c r="E1227" s="78"/>
      <c r="F1227" s="71"/>
      <c r="G1227" s="71"/>
      <c r="H1227" s="78"/>
      <c r="I1227" s="71"/>
      <c r="J1227" s="71"/>
      <c r="K1227" s="78"/>
      <c r="L1227" s="71"/>
      <c r="M1227" s="71"/>
      <c r="N1227" s="71"/>
      <c r="O1227" s="78"/>
      <c r="P1227" s="78"/>
      <c r="Q1227" s="72"/>
      <c r="R1227" s="68" t="str">
        <f t="shared" si="36"/>
        <v/>
      </c>
      <c r="S1227" s="62" t="str">
        <f t="shared" si="37"/>
        <v/>
      </c>
    </row>
    <row r="1228" spans="2:19" ht="21" customHeight="1">
      <c r="B1228" s="78"/>
      <c r="C1228" s="71"/>
      <c r="D1228" s="71"/>
      <c r="E1228" s="78"/>
      <c r="F1228" s="71"/>
      <c r="G1228" s="71"/>
      <c r="H1228" s="78"/>
      <c r="I1228" s="71"/>
      <c r="J1228" s="71"/>
      <c r="K1228" s="78"/>
      <c r="L1228" s="71"/>
      <c r="M1228" s="71"/>
      <c r="N1228" s="71"/>
      <c r="O1228" s="78"/>
      <c r="P1228" s="78"/>
      <c r="Q1228" s="72"/>
      <c r="R1228" s="68" t="str">
        <f t="shared" si="36"/>
        <v/>
      </c>
      <c r="S1228" s="62" t="str">
        <f t="shared" si="37"/>
        <v/>
      </c>
    </row>
    <row r="1229" spans="2:19" ht="21" customHeight="1">
      <c r="B1229" s="78"/>
      <c r="C1229" s="71"/>
      <c r="D1229" s="71"/>
      <c r="E1229" s="78"/>
      <c r="F1229" s="71"/>
      <c r="G1229" s="71"/>
      <c r="H1229" s="78"/>
      <c r="I1229" s="71"/>
      <c r="J1229" s="71"/>
      <c r="K1229" s="78"/>
      <c r="L1229" s="71"/>
      <c r="M1229" s="71"/>
      <c r="N1229" s="71"/>
      <c r="O1229" s="78"/>
      <c r="P1229" s="78"/>
      <c r="Q1229" s="72"/>
      <c r="R1229" s="68" t="str">
        <f t="shared" ref="R1229:R1292" si="38">IF(S1229&lt;&gt;"","Erreur","")</f>
        <v/>
      </c>
      <c r="S1229" s="62" t="str">
        <f t="shared" ref="S1229:S1292" si="39">IF(AND(B1229&lt;&gt;"",B1228=""),"La ligne précédente ne doit pas être vide",IF(AND(B1229&lt;&gt;"",OR(C1229="",D1229="",N1229="")),"Veuillez compléter les informations d'identification du dérivé.",IF(AND(B1229="",OR(C1229&lt;&gt;"",D1229&lt;&gt;"",N1229&lt;&gt;"")),"Veuillez compléter les informations d'identification du dérivé en colonne C0010.",IF(AND(B1229&lt;&gt;"",E1229&lt;&gt;"",F1229=""),"Veuillez compléter la colonne C0230 Type de code.",IF(AND(B1229&lt;&gt;"",F1229=""),"Veuillez sélectionner Total/NA dans la liste de la colonne C0230 si vous n'avez rien à déclarer.",IF(AND(B1229&lt;&gt;"",H1229&lt;&gt;"",I1229=""),"Veuillez compléter la colonne C0260 Type de code.",IF(AND(B1229&lt;&gt;"",I1229=""),"Veuillez sélectionner Total/NA dans la liste de la colonne C0260 si vous n'avez rien à déclarer.","")))))))</f>
        <v/>
      </c>
    </row>
    <row r="1230" spans="2:19" ht="21" customHeight="1">
      <c r="B1230" s="78"/>
      <c r="C1230" s="71"/>
      <c r="D1230" s="71"/>
      <c r="E1230" s="78"/>
      <c r="F1230" s="71"/>
      <c r="G1230" s="71"/>
      <c r="H1230" s="78"/>
      <c r="I1230" s="71"/>
      <c r="J1230" s="71"/>
      <c r="K1230" s="78"/>
      <c r="L1230" s="71"/>
      <c r="M1230" s="71"/>
      <c r="N1230" s="71"/>
      <c r="O1230" s="78"/>
      <c r="P1230" s="78"/>
      <c r="Q1230" s="72"/>
      <c r="R1230" s="68" t="str">
        <f t="shared" si="38"/>
        <v/>
      </c>
      <c r="S1230" s="62" t="str">
        <f t="shared" si="39"/>
        <v/>
      </c>
    </row>
    <row r="1231" spans="2:19" ht="21" customHeight="1">
      <c r="B1231" s="78"/>
      <c r="C1231" s="71"/>
      <c r="D1231" s="71"/>
      <c r="E1231" s="78"/>
      <c r="F1231" s="71"/>
      <c r="G1231" s="71"/>
      <c r="H1231" s="78"/>
      <c r="I1231" s="71"/>
      <c r="J1231" s="71"/>
      <c r="K1231" s="78"/>
      <c r="L1231" s="71"/>
      <c r="M1231" s="71"/>
      <c r="N1231" s="71"/>
      <c r="O1231" s="78"/>
      <c r="P1231" s="78"/>
      <c r="Q1231" s="72"/>
      <c r="R1231" s="68" t="str">
        <f t="shared" si="38"/>
        <v/>
      </c>
      <c r="S1231" s="62" t="str">
        <f t="shared" si="39"/>
        <v/>
      </c>
    </row>
    <row r="1232" spans="2:19" ht="21" customHeight="1">
      <c r="B1232" s="78"/>
      <c r="C1232" s="71"/>
      <c r="D1232" s="71"/>
      <c r="E1232" s="78"/>
      <c r="F1232" s="71"/>
      <c r="G1232" s="71"/>
      <c r="H1232" s="78"/>
      <c r="I1232" s="71"/>
      <c r="J1232" s="71"/>
      <c r="K1232" s="78"/>
      <c r="L1232" s="71"/>
      <c r="M1232" s="71"/>
      <c r="N1232" s="71"/>
      <c r="O1232" s="78"/>
      <c r="P1232" s="78"/>
      <c r="Q1232" s="72"/>
      <c r="R1232" s="68" t="str">
        <f t="shared" si="38"/>
        <v/>
      </c>
      <c r="S1232" s="62" t="str">
        <f t="shared" si="39"/>
        <v/>
      </c>
    </row>
    <row r="1233" spans="2:19" ht="21" customHeight="1">
      <c r="B1233" s="78"/>
      <c r="C1233" s="71"/>
      <c r="D1233" s="71"/>
      <c r="E1233" s="78"/>
      <c r="F1233" s="71"/>
      <c r="G1233" s="71"/>
      <c r="H1233" s="78"/>
      <c r="I1233" s="71"/>
      <c r="J1233" s="71"/>
      <c r="K1233" s="78"/>
      <c r="L1233" s="71"/>
      <c r="M1233" s="71"/>
      <c r="N1233" s="71"/>
      <c r="O1233" s="78"/>
      <c r="P1233" s="78"/>
      <c r="Q1233" s="72"/>
      <c r="R1233" s="68" t="str">
        <f t="shared" si="38"/>
        <v/>
      </c>
      <c r="S1233" s="62" t="str">
        <f t="shared" si="39"/>
        <v/>
      </c>
    </row>
    <row r="1234" spans="2:19" ht="21" customHeight="1">
      <c r="B1234" s="78"/>
      <c r="C1234" s="71"/>
      <c r="D1234" s="71"/>
      <c r="E1234" s="78"/>
      <c r="F1234" s="71"/>
      <c r="G1234" s="71"/>
      <c r="H1234" s="78"/>
      <c r="I1234" s="71"/>
      <c r="J1234" s="71"/>
      <c r="K1234" s="78"/>
      <c r="L1234" s="71"/>
      <c r="M1234" s="71"/>
      <c r="N1234" s="71"/>
      <c r="O1234" s="78"/>
      <c r="P1234" s="78"/>
      <c r="Q1234" s="72"/>
      <c r="R1234" s="68" t="str">
        <f t="shared" si="38"/>
        <v/>
      </c>
      <c r="S1234" s="62" t="str">
        <f t="shared" si="39"/>
        <v/>
      </c>
    </row>
    <row r="1235" spans="2:19" ht="21" customHeight="1">
      <c r="B1235" s="78"/>
      <c r="C1235" s="71"/>
      <c r="D1235" s="71"/>
      <c r="E1235" s="78"/>
      <c r="F1235" s="71"/>
      <c r="G1235" s="71"/>
      <c r="H1235" s="78"/>
      <c r="I1235" s="71"/>
      <c r="J1235" s="71"/>
      <c r="K1235" s="78"/>
      <c r="L1235" s="71"/>
      <c r="M1235" s="71"/>
      <c r="N1235" s="71"/>
      <c r="O1235" s="78"/>
      <c r="P1235" s="78"/>
      <c r="Q1235" s="72"/>
      <c r="R1235" s="68" t="str">
        <f t="shared" si="38"/>
        <v/>
      </c>
      <c r="S1235" s="62" t="str">
        <f t="shared" si="39"/>
        <v/>
      </c>
    </row>
    <row r="1236" spans="2:19" ht="21" customHeight="1">
      <c r="B1236" s="78"/>
      <c r="C1236" s="71"/>
      <c r="D1236" s="71"/>
      <c r="E1236" s="78"/>
      <c r="F1236" s="71"/>
      <c r="G1236" s="71"/>
      <c r="H1236" s="78"/>
      <c r="I1236" s="71"/>
      <c r="J1236" s="71"/>
      <c r="K1236" s="78"/>
      <c r="L1236" s="71"/>
      <c r="M1236" s="71"/>
      <c r="N1236" s="71"/>
      <c r="O1236" s="78"/>
      <c r="P1236" s="78"/>
      <c r="Q1236" s="72"/>
      <c r="R1236" s="68" t="str">
        <f t="shared" si="38"/>
        <v/>
      </c>
      <c r="S1236" s="62" t="str">
        <f t="shared" si="39"/>
        <v/>
      </c>
    </row>
    <row r="1237" spans="2:19" ht="21" customHeight="1">
      <c r="B1237" s="78"/>
      <c r="C1237" s="71"/>
      <c r="D1237" s="71"/>
      <c r="E1237" s="78"/>
      <c r="F1237" s="71"/>
      <c r="G1237" s="71"/>
      <c r="H1237" s="78"/>
      <c r="I1237" s="71"/>
      <c r="J1237" s="71"/>
      <c r="K1237" s="78"/>
      <c r="L1237" s="71"/>
      <c r="M1237" s="71"/>
      <c r="N1237" s="71"/>
      <c r="O1237" s="78"/>
      <c r="P1237" s="78"/>
      <c r="Q1237" s="72"/>
      <c r="R1237" s="68" t="str">
        <f t="shared" si="38"/>
        <v/>
      </c>
      <c r="S1237" s="62" t="str">
        <f t="shared" si="39"/>
        <v/>
      </c>
    </row>
    <row r="1238" spans="2:19" ht="21" customHeight="1">
      <c r="B1238" s="78"/>
      <c r="C1238" s="71"/>
      <c r="D1238" s="71"/>
      <c r="E1238" s="78"/>
      <c r="F1238" s="71"/>
      <c r="G1238" s="71"/>
      <c r="H1238" s="78"/>
      <c r="I1238" s="71"/>
      <c r="J1238" s="71"/>
      <c r="K1238" s="78"/>
      <c r="L1238" s="71"/>
      <c r="M1238" s="71"/>
      <c r="N1238" s="71"/>
      <c r="O1238" s="78"/>
      <c r="P1238" s="78"/>
      <c r="Q1238" s="72"/>
      <c r="R1238" s="68" t="str">
        <f t="shared" si="38"/>
        <v/>
      </c>
      <c r="S1238" s="62" t="str">
        <f t="shared" si="39"/>
        <v/>
      </c>
    </row>
    <row r="1239" spans="2:19" ht="21" customHeight="1">
      <c r="B1239" s="78"/>
      <c r="C1239" s="71"/>
      <c r="D1239" s="71"/>
      <c r="E1239" s="78"/>
      <c r="F1239" s="71"/>
      <c r="G1239" s="71"/>
      <c r="H1239" s="78"/>
      <c r="I1239" s="71"/>
      <c r="J1239" s="71"/>
      <c r="K1239" s="78"/>
      <c r="L1239" s="71"/>
      <c r="M1239" s="71"/>
      <c r="N1239" s="71"/>
      <c r="O1239" s="78"/>
      <c r="P1239" s="78"/>
      <c r="Q1239" s="72"/>
      <c r="R1239" s="68" t="str">
        <f t="shared" si="38"/>
        <v/>
      </c>
      <c r="S1239" s="62" t="str">
        <f t="shared" si="39"/>
        <v/>
      </c>
    </row>
    <row r="1240" spans="2:19" ht="21" customHeight="1">
      <c r="B1240" s="78"/>
      <c r="C1240" s="71"/>
      <c r="D1240" s="71"/>
      <c r="E1240" s="78"/>
      <c r="F1240" s="71"/>
      <c r="G1240" s="71"/>
      <c r="H1240" s="78"/>
      <c r="I1240" s="71"/>
      <c r="J1240" s="71"/>
      <c r="K1240" s="78"/>
      <c r="L1240" s="71"/>
      <c r="M1240" s="71"/>
      <c r="N1240" s="71"/>
      <c r="O1240" s="78"/>
      <c r="P1240" s="78"/>
      <c r="Q1240" s="72"/>
      <c r="R1240" s="68" t="str">
        <f t="shared" si="38"/>
        <v/>
      </c>
      <c r="S1240" s="62" t="str">
        <f t="shared" si="39"/>
        <v/>
      </c>
    </row>
    <row r="1241" spans="2:19" ht="21" customHeight="1">
      <c r="B1241" s="78"/>
      <c r="C1241" s="71"/>
      <c r="D1241" s="71"/>
      <c r="E1241" s="78"/>
      <c r="F1241" s="71"/>
      <c r="G1241" s="71"/>
      <c r="H1241" s="78"/>
      <c r="I1241" s="71"/>
      <c r="J1241" s="71"/>
      <c r="K1241" s="78"/>
      <c r="L1241" s="71"/>
      <c r="M1241" s="71"/>
      <c r="N1241" s="71"/>
      <c r="O1241" s="78"/>
      <c r="P1241" s="78"/>
      <c r="Q1241" s="72"/>
      <c r="R1241" s="68" t="str">
        <f t="shared" si="38"/>
        <v/>
      </c>
      <c r="S1241" s="62" t="str">
        <f t="shared" si="39"/>
        <v/>
      </c>
    </row>
    <row r="1242" spans="2:19" ht="21" customHeight="1">
      <c r="B1242" s="78"/>
      <c r="C1242" s="71"/>
      <c r="D1242" s="71"/>
      <c r="E1242" s="78"/>
      <c r="F1242" s="71"/>
      <c r="G1242" s="71"/>
      <c r="H1242" s="78"/>
      <c r="I1242" s="71"/>
      <c r="J1242" s="71"/>
      <c r="K1242" s="78"/>
      <c r="L1242" s="71"/>
      <c r="M1242" s="71"/>
      <c r="N1242" s="71"/>
      <c r="O1242" s="78"/>
      <c r="P1242" s="78"/>
      <c r="Q1242" s="72"/>
      <c r="R1242" s="68" t="str">
        <f t="shared" si="38"/>
        <v/>
      </c>
      <c r="S1242" s="62" t="str">
        <f t="shared" si="39"/>
        <v/>
      </c>
    </row>
    <row r="1243" spans="2:19" ht="21" customHeight="1">
      <c r="B1243" s="78"/>
      <c r="C1243" s="71"/>
      <c r="D1243" s="71"/>
      <c r="E1243" s="78"/>
      <c r="F1243" s="71"/>
      <c r="G1243" s="71"/>
      <c r="H1243" s="78"/>
      <c r="I1243" s="71"/>
      <c r="J1243" s="71"/>
      <c r="K1243" s="78"/>
      <c r="L1243" s="71"/>
      <c r="M1243" s="71"/>
      <c r="N1243" s="71"/>
      <c r="O1243" s="78"/>
      <c r="P1243" s="78"/>
      <c r="Q1243" s="72"/>
      <c r="R1243" s="68" t="str">
        <f t="shared" si="38"/>
        <v/>
      </c>
      <c r="S1243" s="62" t="str">
        <f t="shared" si="39"/>
        <v/>
      </c>
    </row>
    <row r="1244" spans="2:19" ht="21" customHeight="1">
      <c r="B1244" s="78"/>
      <c r="C1244" s="71"/>
      <c r="D1244" s="71"/>
      <c r="E1244" s="78"/>
      <c r="F1244" s="71"/>
      <c r="G1244" s="71"/>
      <c r="H1244" s="78"/>
      <c r="I1244" s="71"/>
      <c r="J1244" s="71"/>
      <c r="K1244" s="78"/>
      <c r="L1244" s="71"/>
      <c r="M1244" s="71"/>
      <c r="N1244" s="71"/>
      <c r="O1244" s="78"/>
      <c r="P1244" s="78"/>
      <c r="Q1244" s="72"/>
      <c r="R1244" s="68" t="str">
        <f t="shared" si="38"/>
        <v/>
      </c>
      <c r="S1244" s="62" t="str">
        <f t="shared" si="39"/>
        <v/>
      </c>
    </row>
    <row r="1245" spans="2:19" ht="21" customHeight="1">
      <c r="B1245" s="78"/>
      <c r="C1245" s="71"/>
      <c r="D1245" s="71"/>
      <c r="E1245" s="78"/>
      <c r="F1245" s="71"/>
      <c r="G1245" s="71"/>
      <c r="H1245" s="78"/>
      <c r="I1245" s="71"/>
      <c r="J1245" s="71"/>
      <c r="K1245" s="78"/>
      <c r="L1245" s="71"/>
      <c r="M1245" s="71"/>
      <c r="N1245" s="71"/>
      <c r="O1245" s="78"/>
      <c r="P1245" s="78"/>
      <c r="Q1245" s="72"/>
      <c r="R1245" s="68" t="str">
        <f t="shared" si="38"/>
        <v/>
      </c>
      <c r="S1245" s="62" t="str">
        <f t="shared" si="39"/>
        <v/>
      </c>
    </row>
    <row r="1246" spans="2:19" ht="21" customHeight="1">
      <c r="B1246" s="78"/>
      <c r="C1246" s="71"/>
      <c r="D1246" s="71"/>
      <c r="E1246" s="78"/>
      <c r="F1246" s="71"/>
      <c r="G1246" s="71"/>
      <c r="H1246" s="78"/>
      <c r="I1246" s="71"/>
      <c r="J1246" s="71"/>
      <c r="K1246" s="78"/>
      <c r="L1246" s="71"/>
      <c r="M1246" s="71"/>
      <c r="N1246" s="71"/>
      <c r="O1246" s="78"/>
      <c r="P1246" s="78"/>
      <c r="Q1246" s="72"/>
      <c r="R1246" s="68" t="str">
        <f t="shared" si="38"/>
        <v/>
      </c>
      <c r="S1246" s="62" t="str">
        <f t="shared" si="39"/>
        <v/>
      </c>
    </row>
    <row r="1247" spans="2:19" ht="21" customHeight="1">
      <c r="B1247" s="78"/>
      <c r="C1247" s="71"/>
      <c r="D1247" s="71"/>
      <c r="E1247" s="78"/>
      <c r="F1247" s="71"/>
      <c r="G1247" s="71"/>
      <c r="H1247" s="78"/>
      <c r="I1247" s="71"/>
      <c r="J1247" s="71"/>
      <c r="K1247" s="78"/>
      <c r="L1247" s="71"/>
      <c r="M1247" s="71"/>
      <c r="N1247" s="71"/>
      <c r="O1247" s="78"/>
      <c r="P1247" s="78"/>
      <c r="Q1247" s="72"/>
      <c r="R1247" s="68" t="str">
        <f t="shared" si="38"/>
        <v/>
      </c>
      <c r="S1247" s="62" t="str">
        <f t="shared" si="39"/>
        <v/>
      </c>
    </row>
    <row r="1248" spans="2:19" ht="21" customHeight="1">
      <c r="B1248" s="78"/>
      <c r="C1248" s="71"/>
      <c r="D1248" s="71"/>
      <c r="E1248" s="78"/>
      <c r="F1248" s="71"/>
      <c r="G1248" s="71"/>
      <c r="H1248" s="78"/>
      <c r="I1248" s="71"/>
      <c r="J1248" s="71"/>
      <c r="K1248" s="78"/>
      <c r="L1248" s="71"/>
      <c r="M1248" s="71"/>
      <c r="N1248" s="71"/>
      <c r="O1248" s="78"/>
      <c r="P1248" s="78"/>
      <c r="Q1248" s="72"/>
      <c r="R1248" s="68" t="str">
        <f t="shared" si="38"/>
        <v/>
      </c>
      <c r="S1248" s="62" t="str">
        <f t="shared" si="39"/>
        <v/>
      </c>
    </row>
    <row r="1249" spans="2:19" ht="21" customHeight="1">
      <c r="B1249" s="78"/>
      <c r="C1249" s="71"/>
      <c r="D1249" s="71"/>
      <c r="E1249" s="78"/>
      <c r="F1249" s="71"/>
      <c r="G1249" s="71"/>
      <c r="H1249" s="78"/>
      <c r="I1249" s="71"/>
      <c r="J1249" s="71"/>
      <c r="K1249" s="78"/>
      <c r="L1249" s="71"/>
      <c r="M1249" s="71"/>
      <c r="N1249" s="71"/>
      <c r="O1249" s="78"/>
      <c r="P1249" s="78"/>
      <c r="Q1249" s="72"/>
      <c r="R1249" s="68" t="str">
        <f t="shared" si="38"/>
        <v/>
      </c>
      <c r="S1249" s="62" t="str">
        <f t="shared" si="39"/>
        <v/>
      </c>
    </row>
    <row r="1250" spans="2:19" ht="21" customHeight="1">
      <c r="B1250" s="78"/>
      <c r="C1250" s="71"/>
      <c r="D1250" s="71"/>
      <c r="E1250" s="78"/>
      <c r="F1250" s="71"/>
      <c r="G1250" s="71"/>
      <c r="H1250" s="78"/>
      <c r="I1250" s="71"/>
      <c r="J1250" s="71"/>
      <c r="K1250" s="78"/>
      <c r="L1250" s="71"/>
      <c r="M1250" s="71"/>
      <c r="N1250" s="71"/>
      <c r="O1250" s="78"/>
      <c r="P1250" s="78"/>
      <c r="Q1250" s="72"/>
      <c r="R1250" s="68" t="str">
        <f t="shared" si="38"/>
        <v/>
      </c>
      <c r="S1250" s="62" t="str">
        <f t="shared" si="39"/>
        <v/>
      </c>
    </row>
    <row r="1251" spans="2:19" ht="21" customHeight="1">
      <c r="B1251" s="78"/>
      <c r="C1251" s="71"/>
      <c r="D1251" s="71"/>
      <c r="E1251" s="78"/>
      <c r="F1251" s="71"/>
      <c r="G1251" s="71"/>
      <c r="H1251" s="78"/>
      <c r="I1251" s="71"/>
      <c r="J1251" s="71"/>
      <c r="K1251" s="78"/>
      <c r="L1251" s="71"/>
      <c r="M1251" s="71"/>
      <c r="N1251" s="71"/>
      <c r="O1251" s="78"/>
      <c r="P1251" s="78"/>
      <c r="Q1251" s="72"/>
      <c r="R1251" s="68" t="str">
        <f t="shared" si="38"/>
        <v/>
      </c>
      <c r="S1251" s="62" t="str">
        <f t="shared" si="39"/>
        <v/>
      </c>
    </row>
    <row r="1252" spans="2:19" ht="21" customHeight="1">
      <c r="B1252" s="78"/>
      <c r="C1252" s="71"/>
      <c r="D1252" s="71"/>
      <c r="E1252" s="78"/>
      <c r="F1252" s="71"/>
      <c r="G1252" s="71"/>
      <c r="H1252" s="78"/>
      <c r="I1252" s="71"/>
      <c r="J1252" s="71"/>
      <c r="K1252" s="78"/>
      <c r="L1252" s="71"/>
      <c r="M1252" s="71"/>
      <c r="N1252" s="71"/>
      <c r="O1252" s="78"/>
      <c r="P1252" s="78"/>
      <c r="Q1252" s="72"/>
      <c r="R1252" s="68" t="str">
        <f t="shared" si="38"/>
        <v/>
      </c>
      <c r="S1252" s="62" t="str">
        <f t="shared" si="39"/>
        <v/>
      </c>
    </row>
    <row r="1253" spans="2:19" ht="21" customHeight="1">
      <c r="B1253" s="78"/>
      <c r="C1253" s="71"/>
      <c r="D1253" s="71"/>
      <c r="E1253" s="78"/>
      <c r="F1253" s="71"/>
      <c r="G1253" s="71"/>
      <c r="H1253" s="78"/>
      <c r="I1253" s="71"/>
      <c r="J1253" s="71"/>
      <c r="K1253" s="78"/>
      <c r="L1253" s="71"/>
      <c r="M1253" s="71"/>
      <c r="N1253" s="71"/>
      <c r="O1253" s="78"/>
      <c r="P1253" s="78"/>
      <c r="Q1253" s="72"/>
      <c r="R1253" s="68" t="str">
        <f t="shared" si="38"/>
        <v/>
      </c>
      <c r="S1253" s="62" t="str">
        <f t="shared" si="39"/>
        <v/>
      </c>
    </row>
    <row r="1254" spans="2:19" ht="21" customHeight="1">
      <c r="B1254" s="78"/>
      <c r="C1254" s="71"/>
      <c r="D1254" s="71"/>
      <c r="E1254" s="78"/>
      <c r="F1254" s="71"/>
      <c r="G1254" s="71"/>
      <c r="H1254" s="78"/>
      <c r="I1254" s="71"/>
      <c r="J1254" s="71"/>
      <c r="K1254" s="78"/>
      <c r="L1254" s="71"/>
      <c r="M1254" s="71"/>
      <c r="N1254" s="71"/>
      <c r="O1254" s="78"/>
      <c r="P1254" s="78"/>
      <c r="Q1254" s="72"/>
      <c r="R1254" s="68" t="str">
        <f t="shared" si="38"/>
        <v/>
      </c>
      <c r="S1254" s="62" t="str">
        <f t="shared" si="39"/>
        <v/>
      </c>
    </row>
    <row r="1255" spans="2:19" ht="21" customHeight="1">
      <c r="B1255" s="78"/>
      <c r="C1255" s="71"/>
      <c r="D1255" s="71"/>
      <c r="E1255" s="78"/>
      <c r="F1255" s="71"/>
      <c r="G1255" s="71"/>
      <c r="H1255" s="78"/>
      <c r="I1255" s="71"/>
      <c r="J1255" s="71"/>
      <c r="K1255" s="78"/>
      <c r="L1255" s="71"/>
      <c r="M1255" s="71"/>
      <c r="N1255" s="71"/>
      <c r="O1255" s="78"/>
      <c r="P1255" s="78"/>
      <c r="Q1255" s="72"/>
      <c r="R1255" s="68" t="str">
        <f t="shared" si="38"/>
        <v/>
      </c>
      <c r="S1255" s="62" t="str">
        <f t="shared" si="39"/>
        <v/>
      </c>
    </row>
    <row r="1256" spans="2:19" ht="21" customHeight="1">
      <c r="B1256" s="78"/>
      <c r="C1256" s="71"/>
      <c r="D1256" s="71"/>
      <c r="E1256" s="78"/>
      <c r="F1256" s="71"/>
      <c r="G1256" s="71"/>
      <c r="H1256" s="78"/>
      <c r="I1256" s="71"/>
      <c r="J1256" s="71"/>
      <c r="K1256" s="78"/>
      <c r="L1256" s="71"/>
      <c r="M1256" s="71"/>
      <c r="N1256" s="71"/>
      <c r="O1256" s="78"/>
      <c r="P1256" s="78"/>
      <c r="Q1256" s="72"/>
      <c r="R1256" s="68" t="str">
        <f t="shared" si="38"/>
        <v/>
      </c>
      <c r="S1256" s="62" t="str">
        <f t="shared" si="39"/>
        <v/>
      </c>
    </row>
    <row r="1257" spans="2:19" ht="21" customHeight="1">
      <c r="B1257" s="78"/>
      <c r="C1257" s="71"/>
      <c r="D1257" s="71"/>
      <c r="E1257" s="78"/>
      <c r="F1257" s="71"/>
      <c r="G1257" s="71"/>
      <c r="H1257" s="78"/>
      <c r="I1257" s="71"/>
      <c r="J1257" s="71"/>
      <c r="K1257" s="78"/>
      <c r="L1257" s="71"/>
      <c r="M1257" s="71"/>
      <c r="N1257" s="71"/>
      <c r="O1257" s="78"/>
      <c r="P1257" s="78"/>
      <c r="Q1257" s="72"/>
      <c r="R1257" s="68" t="str">
        <f t="shared" si="38"/>
        <v/>
      </c>
      <c r="S1257" s="62" t="str">
        <f t="shared" si="39"/>
        <v/>
      </c>
    </row>
    <row r="1258" spans="2:19" ht="21" customHeight="1">
      <c r="B1258" s="78"/>
      <c r="C1258" s="71"/>
      <c r="D1258" s="71"/>
      <c r="E1258" s="78"/>
      <c r="F1258" s="71"/>
      <c r="G1258" s="71"/>
      <c r="H1258" s="78"/>
      <c r="I1258" s="71"/>
      <c r="J1258" s="71"/>
      <c r="K1258" s="78"/>
      <c r="L1258" s="71"/>
      <c r="M1258" s="71"/>
      <c r="N1258" s="71"/>
      <c r="O1258" s="78"/>
      <c r="P1258" s="78"/>
      <c r="Q1258" s="72"/>
      <c r="R1258" s="68" t="str">
        <f t="shared" si="38"/>
        <v/>
      </c>
      <c r="S1258" s="62" t="str">
        <f t="shared" si="39"/>
        <v/>
      </c>
    </row>
    <row r="1259" spans="2:19" ht="21" customHeight="1">
      <c r="B1259" s="78"/>
      <c r="C1259" s="71"/>
      <c r="D1259" s="71"/>
      <c r="E1259" s="78"/>
      <c r="F1259" s="71"/>
      <c r="G1259" s="71"/>
      <c r="H1259" s="78"/>
      <c r="I1259" s="71"/>
      <c r="J1259" s="71"/>
      <c r="K1259" s="78"/>
      <c r="L1259" s="71"/>
      <c r="M1259" s="71"/>
      <c r="N1259" s="71"/>
      <c r="O1259" s="78"/>
      <c r="P1259" s="78"/>
      <c r="Q1259" s="72"/>
      <c r="R1259" s="68" t="str">
        <f t="shared" si="38"/>
        <v/>
      </c>
      <c r="S1259" s="62" t="str">
        <f t="shared" si="39"/>
        <v/>
      </c>
    </row>
    <row r="1260" spans="2:19" ht="21" customHeight="1">
      <c r="B1260" s="78"/>
      <c r="C1260" s="71"/>
      <c r="D1260" s="71"/>
      <c r="E1260" s="78"/>
      <c r="F1260" s="71"/>
      <c r="G1260" s="71"/>
      <c r="H1260" s="78"/>
      <c r="I1260" s="71"/>
      <c r="J1260" s="71"/>
      <c r="K1260" s="78"/>
      <c r="L1260" s="71"/>
      <c r="M1260" s="71"/>
      <c r="N1260" s="71"/>
      <c r="O1260" s="78"/>
      <c r="P1260" s="78"/>
      <c r="Q1260" s="72"/>
      <c r="R1260" s="68" t="str">
        <f t="shared" si="38"/>
        <v/>
      </c>
      <c r="S1260" s="62" t="str">
        <f t="shared" si="39"/>
        <v/>
      </c>
    </row>
    <row r="1261" spans="2:19" ht="21" customHeight="1">
      <c r="B1261" s="78"/>
      <c r="C1261" s="71"/>
      <c r="D1261" s="71"/>
      <c r="E1261" s="78"/>
      <c r="F1261" s="71"/>
      <c r="G1261" s="71"/>
      <c r="H1261" s="78"/>
      <c r="I1261" s="71"/>
      <c r="J1261" s="71"/>
      <c r="K1261" s="78"/>
      <c r="L1261" s="71"/>
      <c r="M1261" s="71"/>
      <c r="N1261" s="71"/>
      <c r="O1261" s="78"/>
      <c r="P1261" s="78"/>
      <c r="Q1261" s="72"/>
      <c r="R1261" s="68" t="str">
        <f t="shared" si="38"/>
        <v/>
      </c>
      <c r="S1261" s="62" t="str">
        <f t="shared" si="39"/>
        <v/>
      </c>
    </row>
    <row r="1262" spans="2:19" ht="21" customHeight="1">
      <c r="B1262" s="78"/>
      <c r="C1262" s="71"/>
      <c r="D1262" s="71"/>
      <c r="E1262" s="78"/>
      <c r="F1262" s="71"/>
      <c r="G1262" s="71"/>
      <c r="H1262" s="78"/>
      <c r="I1262" s="71"/>
      <c r="J1262" s="71"/>
      <c r="K1262" s="78"/>
      <c r="L1262" s="71"/>
      <c r="M1262" s="71"/>
      <c r="N1262" s="71"/>
      <c r="O1262" s="78"/>
      <c r="P1262" s="78"/>
      <c r="Q1262" s="72"/>
      <c r="R1262" s="68" t="str">
        <f t="shared" si="38"/>
        <v/>
      </c>
      <c r="S1262" s="62" t="str">
        <f t="shared" si="39"/>
        <v/>
      </c>
    </row>
    <row r="1263" spans="2:19" ht="21" customHeight="1">
      <c r="B1263" s="78"/>
      <c r="C1263" s="71"/>
      <c r="D1263" s="71"/>
      <c r="E1263" s="78"/>
      <c r="F1263" s="71"/>
      <c r="G1263" s="71"/>
      <c r="H1263" s="78"/>
      <c r="I1263" s="71"/>
      <c r="J1263" s="71"/>
      <c r="K1263" s="78"/>
      <c r="L1263" s="71"/>
      <c r="M1263" s="71"/>
      <c r="N1263" s="71"/>
      <c r="O1263" s="78"/>
      <c r="P1263" s="78"/>
      <c r="Q1263" s="72"/>
      <c r="R1263" s="68" t="str">
        <f t="shared" si="38"/>
        <v/>
      </c>
      <c r="S1263" s="62" t="str">
        <f t="shared" si="39"/>
        <v/>
      </c>
    </row>
    <row r="1264" spans="2:19" ht="21" customHeight="1">
      <c r="B1264" s="78"/>
      <c r="C1264" s="71"/>
      <c r="D1264" s="71"/>
      <c r="E1264" s="78"/>
      <c r="F1264" s="71"/>
      <c r="G1264" s="71"/>
      <c r="H1264" s="78"/>
      <c r="I1264" s="71"/>
      <c r="J1264" s="71"/>
      <c r="K1264" s="78"/>
      <c r="L1264" s="71"/>
      <c r="M1264" s="71"/>
      <c r="N1264" s="71"/>
      <c r="O1264" s="78"/>
      <c r="P1264" s="78"/>
      <c r="Q1264" s="72"/>
      <c r="R1264" s="68" t="str">
        <f t="shared" si="38"/>
        <v/>
      </c>
      <c r="S1264" s="62" t="str">
        <f t="shared" si="39"/>
        <v/>
      </c>
    </row>
    <row r="1265" spans="2:19" ht="21" customHeight="1">
      <c r="B1265" s="78"/>
      <c r="C1265" s="71"/>
      <c r="D1265" s="71"/>
      <c r="E1265" s="78"/>
      <c r="F1265" s="71"/>
      <c r="G1265" s="71"/>
      <c r="H1265" s="78"/>
      <c r="I1265" s="71"/>
      <c r="J1265" s="71"/>
      <c r="K1265" s="78"/>
      <c r="L1265" s="71"/>
      <c r="M1265" s="71"/>
      <c r="N1265" s="71"/>
      <c r="O1265" s="78"/>
      <c r="P1265" s="78"/>
      <c r="Q1265" s="72"/>
      <c r="R1265" s="68" t="str">
        <f t="shared" si="38"/>
        <v/>
      </c>
      <c r="S1265" s="62" t="str">
        <f t="shared" si="39"/>
        <v/>
      </c>
    </row>
    <row r="1266" spans="2:19" ht="21" customHeight="1">
      <c r="B1266" s="78"/>
      <c r="C1266" s="71"/>
      <c r="D1266" s="71"/>
      <c r="E1266" s="78"/>
      <c r="F1266" s="71"/>
      <c r="G1266" s="71"/>
      <c r="H1266" s="78"/>
      <c r="I1266" s="71"/>
      <c r="J1266" s="71"/>
      <c r="K1266" s="78"/>
      <c r="L1266" s="71"/>
      <c r="M1266" s="71"/>
      <c r="N1266" s="71"/>
      <c r="O1266" s="78"/>
      <c r="P1266" s="78"/>
      <c r="Q1266" s="72"/>
      <c r="R1266" s="68" t="str">
        <f t="shared" si="38"/>
        <v/>
      </c>
      <c r="S1266" s="62" t="str">
        <f t="shared" si="39"/>
        <v/>
      </c>
    </row>
    <row r="1267" spans="2:19" ht="21" customHeight="1">
      <c r="B1267" s="78"/>
      <c r="C1267" s="71"/>
      <c r="D1267" s="71"/>
      <c r="E1267" s="78"/>
      <c r="F1267" s="71"/>
      <c r="G1267" s="71"/>
      <c r="H1267" s="78"/>
      <c r="I1267" s="71"/>
      <c r="J1267" s="71"/>
      <c r="K1267" s="78"/>
      <c r="L1267" s="71"/>
      <c r="M1267" s="71"/>
      <c r="N1267" s="71"/>
      <c r="O1267" s="78"/>
      <c r="P1267" s="78"/>
      <c r="Q1267" s="72"/>
      <c r="R1267" s="68" t="str">
        <f t="shared" si="38"/>
        <v/>
      </c>
      <c r="S1267" s="62" t="str">
        <f t="shared" si="39"/>
        <v/>
      </c>
    </row>
    <row r="1268" spans="2:19" ht="21" customHeight="1">
      <c r="B1268" s="78"/>
      <c r="C1268" s="71"/>
      <c r="D1268" s="71"/>
      <c r="E1268" s="78"/>
      <c r="F1268" s="71"/>
      <c r="G1268" s="71"/>
      <c r="H1268" s="78"/>
      <c r="I1268" s="71"/>
      <c r="J1268" s="71"/>
      <c r="K1268" s="78"/>
      <c r="L1268" s="71"/>
      <c r="M1268" s="71"/>
      <c r="N1268" s="71"/>
      <c r="O1268" s="78"/>
      <c r="P1268" s="78"/>
      <c r="Q1268" s="72"/>
      <c r="R1268" s="68" t="str">
        <f t="shared" si="38"/>
        <v/>
      </c>
      <c r="S1268" s="62" t="str">
        <f t="shared" si="39"/>
        <v/>
      </c>
    </row>
    <row r="1269" spans="2:19" ht="21" customHeight="1">
      <c r="B1269" s="78"/>
      <c r="C1269" s="71"/>
      <c r="D1269" s="71"/>
      <c r="E1269" s="78"/>
      <c r="F1269" s="71"/>
      <c r="G1269" s="71"/>
      <c r="H1269" s="78"/>
      <c r="I1269" s="71"/>
      <c r="J1269" s="71"/>
      <c r="K1269" s="78"/>
      <c r="L1269" s="71"/>
      <c r="M1269" s="71"/>
      <c r="N1269" s="71"/>
      <c r="O1269" s="78"/>
      <c r="P1269" s="78"/>
      <c r="Q1269" s="72"/>
      <c r="R1269" s="68" t="str">
        <f t="shared" si="38"/>
        <v/>
      </c>
      <c r="S1269" s="62" t="str">
        <f t="shared" si="39"/>
        <v/>
      </c>
    </row>
    <row r="1270" spans="2:19" ht="21" customHeight="1">
      <c r="B1270" s="78"/>
      <c r="C1270" s="71"/>
      <c r="D1270" s="71"/>
      <c r="E1270" s="78"/>
      <c r="F1270" s="71"/>
      <c r="G1270" s="71"/>
      <c r="H1270" s="78"/>
      <c r="I1270" s="71"/>
      <c r="J1270" s="71"/>
      <c r="K1270" s="78"/>
      <c r="L1270" s="71"/>
      <c r="M1270" s="71"/>
      <c r="N1270" s="71"/>
      <c r="O1270" s="78"/>
      <c r="P1270" s="78"/>
      <c r="Q1270" s="72"/>
      <c r="R1270" s="68" t="str">
        <f t="shared" si="38"/>
        <v/>
      </c>
      <c r="S1270" s="62" t="str">
        <f t="shared" si="39"/>
        <v/>
      </c>
    </row>
    <row r="1271" spans="2:19" ht="21" customHeight="1">
      <c r="B1271" s="78"/>
      <c r="C1271" s="71"/>
      <c r="D1271" s="71"/>
      <c r="E1271" s="78"/>
      <c r="F1271" s="71"/>
      <c r="G1271" s="71"/>
      <c r="H1271" s="78"/>
      <c r="I1271" s="71"/>
      <c r="J1271" s="71"/>
      <c r="K1271" s="78"/>
      <c r="L1271" s="71"/>
      <c r="M1271" s="71"/>
      <c r="N1271" s="71"/>
      <c r="O1271" s="78"/>
      <c r="P1271" s="78"/>
      <c r="Q1271" s="72"/>
      <c r="R1271" s="68" t="str">
        <f t="shared" si="38"/>
        <v/>
      </c>
      <c r="S1271" s="62" t="str">
        <f t="shared" si="39"/>
        <v/>
      </c>
    </row>
    <row r="1272" spans="2:19" ht="21" customHeight="1">
      <c r="B1272" s="78"/>
      <c r="C1272" s="71"/>
      <c r="D1272" s="71"/>
      <c r="E1272" s="78"/>
      <c r="F1272" s="71"/>
      <c r="G1272" s="71"/>
      <c r="H1272" s="78"/>
      <c r="I1272" s="71"/>
      <c r="J1272" s="71"/>
      <c r="K1272" s="78"/>
      <c r="L1272" s="71"/>
      <c r="M1272" s="71"/>
      <c r="N1272" s="71"/>
      <c r="O1272" s="78"/>
      <c r="P1272" s="78"/>
      <c r="Q1272" s="72"/>
      <c r="R1272" s="68" t="str">
        <f t="shared" si="38"/>
        <v/>
      </c>
      <c r="S1272" s="62" t="str">
        <f t="shared" si="39"/>
        <v/>
      </c>
    </row>
    <row r="1273" spans="2:19" ht="21" customHeight="1">
      <c r="B1273" s="78"/>
      <c r="C1273" s="71"/>
      <c r="D1273" s="71"/>
      <c r="E1273" s="78"/>
      <c r="F1273" s="71"/>
      <c r="G1273" s="71"/>
      <c r="H1273" s="78"/>
      <c r="I1273" s="71"/>
      <c r="J1273" s="71"/>
      <c r="K1273" s="78"/>
      <c r="L1273" s="71"/>
      <c r="M1273" s="71"/>
      <c r="N1273" s="71"/>
      <c r="O1273" s="78"/>
      <c r="P1273" s="78"/>
      <c r="Q1273" s="72"/>
      <c r="R1273" s="68" t="str">
        <f t="shared" si="38"/>
        <v/>
      </c>
      <c r="S1273" s="62" t="str">
        <f t="shared" si="39"/>
        <v/>
      </c>
    </row>
    <row r="1274" spans="2:19" ht="21" customHeight="1">
      <c r="B1274" s="78"/>
      <c r="C1274" s="71"/>
      <c r="D1274" s="71"/>
      <c r="E1274" s="78"/>
      <c r="F1274" s="71"/>
      <c r="G1274" s="71"/>
      <c r="H1274" s="78"/>
      <c r="I1274" s="71"/>
      <c r="J1274" s="71"/>
      <c r="K1274" s="78"/>
      <c r="L1274" s="71"/>
      <c r="M1274" s="71"/>
      <c r="N1274" s="71"/>
      <c r="O1274" s="78"/>
      <c r="P1274" s="78"/>
      <c r="Q1274" s="72"/>
      <c r="R1274" s="68" t="str">
        <f t="shared" si="38"/>
        <v/>
      </c>
      <c r="S1274" s="62" t="str">
        <f t="shared" si="39"/>
        <v/>
      </c>
    </row>
    <row r="1275" spans="2:19" ht="21" customHeight="1">
      <c r="B1275" s="78"/>
      <c r="C1275" s="71"/>
      <c r="D1275" s="71"/>
      <c r="E1275" s="78"/>
      <c r="F1275" s="71"/>
      <c r="G1275" s="71"/>
      <c r="H1275" s="78"/>
      <c r="I1275" s="71"/>
      <c r="J1275" s="71"/>
      <c r="K1275" s="78"/>
      <c r="L1275" s="71"/>
      <c r="M1275" s="71"/>
      <c r="N1275" s="71"/>
      <c r="O1275" s="78"/>
      <c r="P1275" s="78"/>
      <c r="Q1275" s="72"/>
      <c r="R1275" s="68" t="str">
        <f t="shared" si="38"/>
        <v/>
      </c>
      <c r="S1275" s="62" t="str">
        <f t="shared" si="39"/>
        <v/>
      </c>
    </row>
    <row r="1276" spans="2:19" ht="21" customHeight="1">
      <c r="B1276" s="78"/>
      <c r="C1276" s="71"/>
      <c r="D1276" s="71"/>
      <c r="E1276" s="78"/>
      <c r="F1276" s="71"/>
      <c r="G1276" s="71"/>
      <c r="H1276" s="78"/>
      <c r="I1276" s="71"/>
      <c r="J1276" s="71"/>
      <c r="K1276" s="78"/>
      <c r="L1276" s="71"/>
      <c r="M1276" s="71"/>
      <c r="N1276" s="71"/>
      <c r="O1276" s="78"/>
      <c r="P1276" s="78"/>
      <c r="Q1276" s="72"/>
      <c r="R1276" s="68" t="str">
        <f t="shared" si="38"/>
        <v/>
      </c>
      <c r="S1276" s="62" t="str">
        <f t="shared" si="39"/>
        <v/>
      </c>
    </row>
    <row r="1277" spans="2:19" ht="21" customHeight="1">
      <c r="B1277" s="78"/>
      <c r="C1277" s="71"/>
      <c r="D1277" s="71"/>
      <c r="E1277" s="78"/>
      <c r="F1277" s="71"/>
      <c r="G1277" s="71"/>
      <c r="H1277" s="78"/>
      <c r="I1277" s="71"/>
      <c r="J1277" s="71"/>
      <c r="K1277" s="78"/>
      <c r="L1277" s="71"/>
      <c r="M1277" s="71"/>
      <c r="N1277" s="71"/>
      <c r="O1277" s="78"/>
      <c r="P1277" s="78"/>
      <c r="Q1277" s="72"/>
      <c r="R1277" s="68" t="str">
        <f t="shared" si="38"/>
        <v/>
      </c>
      <c r="S1277" s="62" t="str">
        <f t="shared" si="39"/>
        <v/>
      </c>
    </row>
    <row r="1278" spans="2:19" ht="21" customHeight="1">
      <c r="B1278" s="78"/>
      <c r="C1278" s="71"/>
      <c r="D1278" s="71"/>
      <c r="E1278" s="78"/>
      <c r="F1278" s="71"/>
      <c r="G1278" s="71"/>
      <c r="H1278" s="78"/>
      <c r="I1278" s="71"/>
      <c r="J1278" s="71"/>
      <c r="K1278" s="78"/>
      <c r="L1278" s="71"/>
      <c r="M1278" s="71"/>
      <c r="N1278" s="71"/>
      <c r="O1278" s="78"/>
      <c r="P1278" s="78"/>
      <c r="Q1278" s="72"/>
      <c r="R1278" s="68" t="str">
        <f t="shared" si="38"/>
        <v/>
      </c>
      <c r="S1278" s="62" t="str">
        <f t="shared" si="39"/>
        <v/>
      </c>
    </row>
    <row r="1279" spans="2:19" ht="21" customHeight="1">
      <c r="B1279" s="78"/>
      <c r="C1279" s="71"/>
      <c r="D1279" s="71"/>
      <c r="E1279" s="78"/>
      <c r="F1279" s="71"/>
      <c r="G1279" s="71"/>
      <c r="H1279" s="78"/>
      <c r="I1279" s="71"/>
      <c r="J1279" s="71"/>
      <c r="K1279" s="78"/>
      <c r="L1279" s="71"/>
      <c r="M1279" s="71"/>
      <c r="N1279" s="71"/>
      <c r="O1279" s="78"/>
      <c r="P1279" s="78"/>
      <c r="Q1279" s="72"/>
      <c r="R1279" s="68" t="str">
        <f t="shared" si="38"/>
        <v/>
      </c>
      <c r="S1279" s="62" t="str">
        <f t="shared" si="39"/>
        <v/>
      </c>
    </row>
    <row r="1280" spans="2:19" ht="21" customHeight="1">
      <c r="B1280" s="78"/>
      <c r="C1280" s="71"/>
      <c r="D1280" s="71"/>
      <c r="E1280" s="78"/>
      <c r="F1280" s="71"/>
      <c r="G1280" s="71"/>
      <c r="H1280" s="78"/>
      <c r="I1280" s="71"/>
      <c r="J1280" s="71"/>
      <c r="K1280" s="78"/>
      <c r="L1280" s="71"/>
      <c r="M1280" s="71"/>
      <c r="N1280" s="71"/>
      <c r="O1280" s="78"/>
      <c r="P1280" s="78"/>
      <c r="Q1280" s="72"/>
      <c r="R1280" s="68" t="str">
        <f t="shared" si="38"/>
        <v/>
      </c>
      <c r="S1280" s="62" t="str">
        <f t="shared" si="39"/>
        <v/>
      </c>
    </row>
    <row r="1281" spans="2:19" ht="21" customHeight="1">
      <c r="B1281" s="78"/>
      <c r="C1281" s="71"/>
      <c r="D1281" s="71"/>
      <c r="E1281" s="78"/>
      <c r="F1281" s="71"/>
      <c r="G1281" s="71"/>
      <c r="H1281" s="78"/>
      <c r="I1281" s="71"/>
      <c r="J1281" s="71"/>
      <c r="K1281" s="78"/>
      <c r="L1281" s="71"/>
      <c r="M1281" s="71"/>
      <c r="N1281" s="71"/>
      <c r="O1281" s="78"/>
      <c r="P1281" s="78"/>
      <c r="Q1281" s="72"/>
      <c r="R1281" s="68" t="str">
        <f t="shared" si="38"/>
        <v/>
      </c>
      <c r="S1281" s="62" t="str">
        <f t="shared" si="39"/>
        <v/>
      </c>
    </row>
    <row r="1282" spans="2:19" ht="21" customHeight="1">
      <c r="B1282" s="78"/>
      <c r="C1282" s="71"/>
      <c r="D1282" s="71"/>
      <c r="E1282" s="78"/>
      <c r="F1282" s="71"/>
      <c r="G1282" s="71"/>
      <c r="H1282" s="78"/>
      <c r="I1282" s="71"/>
      <c r="J1282" s="71"/>
      <c r="K1282" s="78"/>
      <c r="L1282" s="71"/>
      <c r="M1282" s="71"/>
      <c r="N1282" s="71"/>
      <c r="O1282" s="78"/>
      <c r="P1282" s="78"/>
      <c r="Q1282" s="72"/>
      <c r="R1282" s="68" t="str">
        <f t="shared" si="38"/>
        <v/>
      </c>
      <c r="S1282" s="62" t="str">
        <f t="shared" si="39"/>
        <v/>
      </c>
    </row>
    <row r="1283" spans="2:19" ht="21" customHeight="1">
      <c r="B1283" s="78"/>
      <c r="C1283" s="71"/>
      <c r="D1283" s="71"/>
      <c r="E1283" s="78"/>
      <c r="F1283" s="71"/>
      <c r="G1283" s="71"/>
      <c r="H1283" s="78"/>
      <c r="I1283" s="71"/>
      <c r="J1283" s="71"/>
      <c r="K1283" s="78"/>
      <c r="L1283" s="71"/>
      <c r="M1283" s="71"/>
      <c r="N1283" s="71"/>
      <c r="O1283" s="78"/>
      <c r="P1283" s="78"/>
      <c r="Q1283" s="72"/>
      <c r="R1283" s="68" t="str">
        <f t="shared" si="38"/>
        <v/>
      </c>
      <c r="S1283" s="62" t="str">
        <f t="shared" si="39"/>
        <v/>
      </c>
    </row>
    <row r="1284" spans="2:19" ht="21" customHeight="1">
      <c r="B1284" s="78"/>
      <c r="C1284" s="71"/>
      <c r="D1284" s="71"/>
      <c r="E1284" s="78"/>
      <c r="F1284" s="71"/>
      <c r="G1284" s="71"/>
      <c r="H1284" s="78"/>
      <c r="I1284" s="71"/>
      <c r="J1284" s="71"/>
      <c r="K1284" s="78"/>
      <c r="L1284" s="71"/>
      <c r="M1284" s="71"/>
      <c r="N1284" s="71"/>
      <c r="O1284" s="78"/>
      <c r="P1284" s="78"/>
      <c r="Q1284" s="72"/>
      <c r="R1284" s="68" t="str">
        <f t="shared" si="38"/>
        <v/>
      </c>
      <c r="S1284" s="62" t="str">
        <f t="shared" si="39"/>
        <v/>
      </c>
    </row>
    <row r="1285" spans="2:19" ht="21" customHeight="1">
      <c r="B1285" s="78"/>
      <c r="C1285" s="71"/>
      <c r="D1285" s="71"/>
      <c r="E1285" s="78"/>
      <c r="F1285" s="71"/>
      <c r="G1285" s="71"/>
      <c r="H1285" s="78"/>
      <c r="I1285" s="71"/>
      <c r="J1285" s="71"/>
      <c r="K1285" s="78"/>
      <c r="L1285" s="71"/>
      <c r="M1285" s="71"/>
      <c r="N1285" s="71"/>
      <c r="O1285" s="78"/>
      <c r="P1285" s="78"/>
      <c r="Q1285" s="72"/>
      <c r="R1285" s="68" t="str">
        <f t="shared" si="38"/>
        <v/>
      </c>
      <c r="S1285" s="62" t="str">
        <f t="shared" si="39"/>
        <v/>
      </c>
    </row>
    <row r="1286" spans="2:19" ht="21" customHeight="1">
      <c r="B1286" s="78"/>
      <c r="C1286" s="71"/>
      <c r="D1286" s="71"/>
      <c r="E1286" s="78"/>
      <c r="F1286" s="71"/>
      <c r="G1286" s="71"/>
      <c r="H1286" s="78"/>
      <c r="I1286" s="71"/>
      <c r="J1286" s="71"/>
      <c r="K1286" s="78"/>
      <c r="L1286" s="71"/>
      <c r="M1286" s="71"/>
      <c r="N1286" s="71"/>
      <c r="O1286" s="78"/>
      <c r="P1286" s="78"/>
      <c r="Q1286" s="72"/>
      <c r="R1286" s="68" t="str">
        <f t="shared" si="38"/>
        <v/>
      </c>
      <c r="S1286" s="62" t="str">
        <f t="shared" si="39"/>
        <v/>
      </c>
    </row>
    <row r="1287" spans="2:19" ht="21" customHeight="1">
      <c r="B1287" s="78"/>
      <c r="C1287" s="71"/>
      <c r="D1287" s="71"/>
      <c r="E1287" s="78"/>
      <c r="F1287" s="71"/>
      <c r="G1287" s="71"/>
      <c r="H1287" s="78"/>
      <c r="I1287" s="71"/>
      <c r="J1287" s="71"/>
      <c r="K1287" s="78"/>
      <c r="L1287" s="71"/>
      <c r="M1287" s="71"/>
      <c r="N1287" s="71"/>
      <c r="O1287" s="78"/>
      <c r="P1287" s="78"/>
      <c r="Q1287" s="72"/>
      <c r="R1287" s="68" t="str">
        <f t="shared" si="38"/>
        <v/>
      </c>
      <c r="S1287" s="62" t="str">
        <f t="shared" si="39"/>
        <v/>
      </c>
    </row>
    <row r="1288" spans="2:19" ht="21" customHeight="1">
      <c r="B1288" s="78"/>
      <c r="C1288" s="71"/>
      <c r="D1288" s="71"/>
      <c r="E1288" s="78"/>
      <c r="F1288" s="71"/>
      <c r="G1288" s="71"/>
      <c r="H1288" s="78"/>
      <c r="I1288" s="71"/>
      <c r="J1288" s="71"/>
      <c r="K1288" s="78"/>
      <c r="L1288" s="71"/>
      <c r="M1288" s="71"/>
      <c r="N1288" s="71"/>
      <c r="O1288" s="78"/>
      <c r="P1288" s="78"/>
      <c r="Q1288" s="72"/>
      <c r="R1288" s="68" t="str">
        <f t="shared" si="38"/>
        <v/>
      </c>
      <c r="S1288" s="62" t="str">
        <f t="shared" si="39"/>
        <v/>
      </c>
    </row>
    <row r="1289" spans="2:19" ht="21" customHeight="1">
      <c r="B1289" s="78"/>
      <c r="C1289" s="71"/>
      <c r="D1289" s="71"/>
      <c r="E1289" s="78"/>
      <c r="F1289" s="71"/>
      <c r="G1289" s="71"/>
      <c r="H1289" s="78"/>
      <c r="I1289" s="71"/>
      <c r="J1289" s="71"/>
      <c r="K1289" s="78"/>
      <c r="L1289" s="71"/>
      <c r="M1289" s="71"/>
      <c r="N1289" s="71"/>
      <c r="O1289" s="78"/>
      <c r="P1289" s="78"/>
      <c r="Q1289" s="72"/>
      <c r="R1289" s="68" t="str">
        <f t="shared" si="38"/>
        <v/>
      </c>
      <c r="S1289" s="62" t="str">
        <f t="shared" si="39"/>
        <v/>
      </c>
    </row>
    <row r="1290" spans="2:19" ht="21" customHeight="1">
      <c r="B1290" s="78"/>
      <c r="C1290" s="71"/>
      <c r="D1290" s="71"/>
      <c r="E1290" s="78"/>
      <c r="F1290" s="71"/>
      <c r="G1290" s="71"/>
      <c r="H1290" s="78"/>
      <c r="I1290" s="71"/>
      <c r="J1290" s="71"/>
      <c r="K1290" s="78"/>
      <c r="L1290" s="71"/>
      <c r="M1290" s="71"/>
      <c r="N1290" s="71"/>
      <c r="O1290" s="78"/>
      <c r="P1290" s="78"/>
      <c r="Q1290" s="72"/>
      <c r="R1290" s="68" t="str">
        <f t="shared" si="38"/>
        <v/>
      </c>
      <c r="S1290" s="62" t="str">
        <f t="shared" si="39"/>
        <v/>
      </c>
    </row>
    <row r="1291" spans="2:19" ht="21" customHeight="1">
      <c r="B1291" s="78"/>
      <c r="C1291" s="71"/>
      <c r="D1291" s="71"/>
      <c r="E1291" s="78"/>
      <c r="F1291" s="71"/>
      <c r="G1291" s="71"/>
      <c r="H1291" s="78"/>
      <c r="I1291" s="71"/>
      <c r="J1291" s="71"/>
      <c r="K1291" s="78"/>
      <c r="L1291" s="71"/>
      <c r="M1291" s="71"/>
      <c r="N1291" s="71"/>
      <c r="O1291" s="78"/>
      <c r="P1291" s="78"/>
      <c r="Q1291" s="72"/>
      <c r="R1291" s="68" t="str">
        <f t="shared" si="38"/>
        <v/>
      </c>
      <c r="S1291" s="62" t="str">
        <f t="shared" si="39"/>
        <v/>
      </c>
    </row>
    <row r="1292" spans="2:19" ht="21" customHeight="1">
      <c r="B1292" s="78"/>
      <c r="C1292" s="71"/>
      <c r="D1292" s="71"/>
      <c r="E1292" s="78"/>
      <c r="F1292" s="71"/>
      <c r="G1292" s="71"/>
      <c r="H1292" s="78"/>
      <c r="I1292" s="71"/>
      <c r="J1292" s="71"/>
      <c r="K1292" s="78"/>
      <c r="L1292" s="71"/>
      <c r="M1292" s="71"/>
      <c r="N1292" s="71"/>
      <c r="O1292" s="78"/>
      <c r="P1292" s="78"/>
      <c r="Q1292" s="72"/>
      <c r="R1292" s="68" t="str">
        <f t="shared" si="38"/>
        <v/>
      </c>
      <c r="S1292" s="62" t="str">
        <f t="shared" si="39"/>
        <v/>
      </c>
    </row>
    <row r="1293" spans="2:19" ht="21" customHeight="1">
      <c r="B1293" s="78"/>
      <c r="C1293" s="71"/>
      <c r="D1293" s="71"/>
      <c r="E1293" s="78"/>
      <c r="F1293" s="71"/>
      <c r="G1293" s="71"/>
      <c r="H1293" s="78"/>
      <c r="I1293" s="71"/>
      <c r="J1293" s="71"/>
      <c r="K1293" s="78"/>
      <c r="L1293" s="71"/>
      <c r="M1293" s="71"/>
      <c r="N1293" s="71"/>
      <c r="O1293" s="78"/>
      <c r="P1293" s="78"/>
      <c r="Q1293" s="72"/>
      <c r="R1293" s="68" t="str">
        <f t="shared" ref="R1293:R1356" si="40">IF(S1293&lt;&gt;"","Erreur","")</f>
        <v/>
      </c>
      <c r="S1293" s="62" t="str">
        <f t="shared" ref="S1293:S1356" si="41">IF(AND(B1293&lt;&gt;"",B1292=""),"La ligne précédente ne doit pas être vide",IF(AND(B1293&lt;&gt;"",OR(C1293="",D1293="",N1293="")),"Veuillez compléter les informations d'identification du dérivé.",IF(AND(B1293="",OR(C1293&lt;&gt;"",D1293&lt;&gt;"",N1293&lt;&gt;"")),"Veuillez compléter les informations d'identification du dérivé en colonne C0010.",IF(AND(B1293&lt;&gt;"",E1293&lt;&gt;"",F1293=""),"Veuillez compléter la colonne C0230 Type de code.",IF(AND(B1293&lt;&gt;"",F1293=""),"Veuillez sélectionner Total/NA dans la liste de la colonne C0230 si vous n'avez rien à déclarer.",IF(AND(B1293&lt;&gt;"",H1293&lt;&gt;"",I1293=""),"Veuillez compléter la colonne C0260 Type de code.",IF(AND(B1293&lt;&gt;"",I1293=""),"Veuillez sélectionner Total/NA dans la liste de la colonne C0260 si vous n'avez rien à déclarer.","")))))))</f>
        <v/>
      </c>
    </row>
    <row r="1294" spans="2:19" ht="21" customHeight="1">
      <c r="B1294" s="78"/>
      <c r="C1294" s="71"/>
      <c r="D1294" s="71"/>
      <c r="E1294" s="78"/>
      <c r="F1294" s="71"/>
      <c r="G1294" s="71"/>
      <c r="H1294" s="78"/>
      <c r="I1294" s="71"/>
      <c r="J1294" s="71"/>
      <c r="K1294" s="78"/>
      <c r="L1294" s="71"/>
      <c r="M1294" s="71"/>
      <c r="N1294" s="71"/>
      <c r="O1294" s="78"/>
      <c r="P1294" s="78"/>
      <c r="Q1294" s="72"/>
      <c r="R1294" s="68" t="str">
        <f t="shared" si="40"/>
        <v/>
      </c>
      <c r="S1294" s="62" t="str">
        <f t="shared" si="41"/>
        <v/>
      </c>
    </row>
    <row r="1295" spans="2:19" ht="21" customHeight="1">
      <c r="B1295" s="78"/>
      <c r="C1295" s="71"/>
      <c r="D1295" s="71"/>
      <c r="E1295" s="78"/>
      <c r="F1295" s="71"/>
      <c r="G1295" s="71"/>
      <c r="H1295" s="78"/>
      <c r="I1295" s="71"/>
      <c r="J1295" s="71"/>
      <c r="K1295" s="78"/>
      <c r="L1295" s="71"/>
      <c r="M1295" s="71"/>
      <c r="N1295" s="71"/>
      <c r="O1295" s="78"/>
      <c r="P1295" s="78"/>
      <c r="Q1295" s="72"/>
      <c r="R1295" s="68" t="str">
        <f t="shared" si="40"/>
        <v/>
      </c>
      <c r="S1295" s="62" t="str">
        <f t="shared" si="41"/>
        <v/>
      </c>
    </row>
    <row r="1296" spans="2:19" ht="21" customHeight="1">
      <c r="B1296" s="78"/>
      <c r="C1296" s="71"/>
      <c r="D1296" s="71"/>
      <c r="E1296" s="78"/>
      <c r="F1296" s="71"/>
      <c r="G1296" s="71"/>
      <c r="H1296" s="78"/>
      <c r="I1296" s="71"/>
      <c r="J1296" s="71"/>
      <c r="K1296" s="78"/>
      <c r="L1296" s="71"/>
      <c r="M1296" s="71"/>
      <c r="N1296" s="71"/>
      <c r="O1296" s="78"/>
      <c r="P1296" s="78"/>
      <c r="Q1296" s="72"/>
      <c r="R1296" s="68" t="str">
        <f t="shared" si="40"/>
        <v/>
      </c>
      <c r="S1296" s="62" t="str">
        <f t="shared" si="41"/>
        <v/>
      </c>
    </row>
    <row r="1297" spans="2:19" ht="21" customHeight="1">
      <c r="B1297" s="78"/>
      <c r="C1297" s="71"/>
      <c r="D1297" s="71"/>
      <c r="E1297" s="78"/>
      <c r="F1297" s="71"/>
      <c r="G1297" s="71"/>
      <c r="H1297" s="78"/>
      <c r="I1297" s="71"/>
      <c r="J1297" s="71"/>
      <c r="K1297" s="78"/>
      <c r="L1297" s="71"/>
      <c r="M1297" s="71"/>
      <c r="N1297" s="71"/>
      <c r="O1297" s="78"/>
      <c r="P1297" s="78"/>
      <c r="Q1297" s="72"/>
      <c r="R1297" s="68" t="str">
        <f t="shared" si="40"/>
        <v/>
      </c>
      <c r="S1297" s="62" t="str">
        <f t="shared" si="41"/>
        <v/>
      </c>
    </row>
    <row r="1298" spans="2:19" ht="21" customHeight="1">
      <c r="B1298" s="78"/>
      <c r="C1298" s="71"/>
      <c r="D1298" s="71"/>
      <c r="E1298" s="78"/>
      <c r="F1298" s="71"/>
      <c r="G1298" s="71"/>
      <c r="H1298" s="78"/>
      <c r="I1298" s="71"/>
      <c r="J1298" s="71"/>
      <c r="K1298" s="78"/>
      <c r="L1298" s="71"/>
      <c r="M1298" s="71"/>
      <c r="N1298" s="71"/>
      <c r="O1298" s="78"/>
      <c r="P1298" s="78"/>
      <c r="Q1298" s="72"/>
      <c r="R1298" s="68" t="str">
        <f t="shared" si="40"/>
        <v/>
      </c>
      <c r="S1298" s="62" t="str">
        <f t="shared" si="41"/>
        <v/>
      </c>
    </row>
    <row r="1299" spans="2:19" ht="21" customHeight="1">
      <c r="B1299" s="78"/>
      <c r="C1299" s="71"/>
      <c r="D1299" s="71"/>
      <c r="E1299" s="78"/>
      <c r="F1299" s="71"/>
      <c r="G1299" s="71"/>
      <c r="H1299" s="78"/>
      <c r="I1299" s="71"/>
      <c r="J1299" s="71"/>
      <c r="K1299" s="78"/>
      <c r="L1299" s="71"/>
      <c r="M1299" s="71"/>
      <c r="N1299" s="71"/>
      <c r="O1299" s="78"/>
      <c r="P1299" s="78"/>
      <c r="Q1299" s="72"/>
      <c r="R1299" s="68" t="str">
        <f t="shared" si="40"/>
        <v/>
      </c>
      <c r="S1299" s="62" t="str">
        <f t="shared" si="41"/>
        <v/>
      </c>
    </row>
    <row r="1300" spans="2:19" ht="21" customHeight="1">
      <c r="B1300" s="78"/>
      <c r="C1300" s="71"/>
      <c r="D1300" s="71"/>
      <c r="E1300" s="78"/>
      <c r="F1300" s="71"/>
      <c r="G1300" s="71"/>
      <c r="H1300" s="78"/>
      <c r="I1300" s="71"/>
      <c r="J1300" s="71"/>
      <c r="K1300" s="78"/>
      <c r="L1300" s="71"/>
      <c r="M1300" s="71"/>
      <c r="N1300" s="71"/>
      <c r="O1300" s="78"/>
      <c r="P1300" s="78"/>
      <c r="Q1300" s="72"/>
      <c r="R1300" s="68" t="str">
        <f t="shared" si="40"/>
        <v/>
      </c>
      <c r="S1300" s="62" t="str">
        <f t="shared" si="41"/>
        <v/>
      </c>
    </row>
    <row r="1301" spans="2:19" ht="21" customHeight="1">
      <c r="B1301" s="78"/>
      <c r="C1301" s="71"/>
      <c r="D1301" s="71"/>
      <c r="E1301" s="78"/>
      <c r="F1301" s="71"/>
      <c r="G1301" s="71"/>
      <c r="H1301" s="78"/>
      <c r="I1301" s="71"/>
      <c r="J1301" s="71"/>
      <c r="K1301" s="78"/>
      <c r="L1301" s="71"/>
      <c r="M1301" s="71"/>
      <c r="N1301" s="71"/>
      <c r="O1301" s="78"/>
      <c r="P1301" s="78"/>
      <c r="Q1301" s="72"/>
      <c r="R1301" s="68" t="str">
        <f t="shared" si="40"/>
        <v/>
      </c>
      <c r="S1301" s="62" t="str">
        <f t="shared" si="41"/>
        <v/>
      </c>
    </row>
    <row r="1302" spans="2:19" ht="21" customHeight="1">
      <c r="B1302" s="78"/>
      <c r="C1302" s="71"/>
      <c r="D1302" s="71"/>
      <c r="E1302" s="78"/>
      <c r="F1302" s="71"/>
      <c r="G1302" s="71"/>
      <c r="H1302" s="78"/>
      <c r="I1302" s="71"/>
      <c r="J1302" s="71"/>
      <c r="K1302" s="78"/>
      <c r="L1302" s="71"/>
      <c r="M1302" s="71"/>
      <c r="N1302" s="71"/>
      <c r="O1302" s="78"/>
      <c r="P1302" s="78"/>
      <c r="Q1302" s="72"/>
      <c r="R1302" s="68" t="str">
        <f t="shared" si="40"/>
        <v/>
      </c>
      <c r="S1302" s="62" t="str">
        <f t="shared" si="41"/>
        <v/>
      </c>
    </row>
    <row r="1303" spans="2:19" ht="21" customHeight="1">
      <c r="B1303" s="78"/>
      <c r="C1303" s="71"/>
      <c r="D1303" s="71"/>
      <c r="E1303" s="78"/>
      <c r="F1303" s="71"/>
      <c r="G1303" s="71"/>
      <c r="H1303" s="78"/>
      <c r="I1303" s="71"/>
      <c r="J1303" s="71"/>
      <c r="K1303" s="78"/>
      <c r="L1303" s="71"/>
      <c r="M1303" s="71"/>
      <c r="N1303" s="71"/>
      <c r="O1303" s="78"/>
      <c r="P1303" s="78"/>
      <c r="Q1303" s="72"/>
      <c r="R1303" s="68" t="str">
        <f t="shared" si="40"/>
        <v/>
      </c>
      <c r="S1303" s="62" t="str">
        <f t="shared" si="41"/>
        <v/>
      </c>
    </row>
    <row r="1304" spans="2:19" ht="21" customHeight="1">
      <c r="B1304" s="78"/>
      <c r="C1304" s="71"/>
      <c r="D1304" s="71"/>
      <c r="E1304" s="78"/>
      <c r="F1304" s="71"/>
      <c r="G1304" s="71"/>
      <c r="H1304" s="78"/>
      <c r="I1304" s="71"/>
      <c r="J1304" s="71"/>
      <c r="K1304" s="78"/>
      <c r="L1304" s="71"/>
      <c r="M1304" s="71"/>
      <c r="N1304" s="71"/>
      <c r="O1304" s="78"/>
      <c r="P1304" s="78"/>
      <c r="Q1304" s="72"/>
      <c r="R1304" s="68" t="str">
        <f t="shared" si="40"/>
        <v/>
      </c>
      <c r="S1304" s="62" t="str">
        <f t="shared" si="41"/>
        <v/>
      </c>
    </row>
    <row r="1305" spans="2:19" ht="21" customHeight="1">
      <c r="B1305" s="78"/>
      <c r="C1305" s="71"/>
      <c r="D1305" s="71"/>
      <c r="E1305" s="78"/>
      <c r="F1305" s="71"/>
      <c r="G1305" s="71"/>
      <c r="H1305" s="78"/>
      <c r="I1305" s="71"/>
      <c r="J1305" s="71"/>
      <c r="K1305" s="78"/>
      <c r="L1305" s="71"/>
      <c r="M1305" s="71"/>
      <c r="N1305" s="71"/>
      <c r="O1305" s="78"/>
      <c r="P1305" s="78"/>
      <c r="Q1305" s="72"/>
      <c r="R1305" s="68" t="str">
        <f t="shared" si="40"/>
        <v/>
      </c>
      <c r="S1305" s="62" t="str">
        <f t="shared" si="41"/>
        <v/>
      </c>
    </row>
    <row r="1306" spans="2:19" ht="21" customHeight="1">
      <c r="B1306" s="78"/>
      <c r="C1306" s="71"/>
      <c r="D1306" s="71"/>
      <c r="E1306" s="78"/>
      <c r="F1306" s="71"/>
      <c r="G1306" s="71"/>
      <c r="H1306" s="78"/>
      <c r="I1306" s="71"/>
      <c r="J1306" s="71"/>
      <c r="K1306" s="78"/>
      <c r="L1306" s="71"/>
      <c r="M1306" s="71"/>
      <c r="N1306" s="71"/>
      <c r="O1306" s="78"/>
      <c r="P1306" s="78"/>
      <c r="Q1306" s="72"/>
      <c r="R1306" s="68" t="str">
        <f t="shared" si="40"/>
        <v/>
      </c>
      <c r="S1306" s="62" t="str">
        <f t="shared" si="41"/>
        <v/>
      </c>
    </row>
    <row r="1307" spans="2:19" ht="21" customHeight="1">
      <c r="B1307" s="78"/>
      <c r="C1307" s="71"/>
      <c r="D1307" s="71"/>
      <c r="E1307" s="78"/>
      <c r="F1307" s="71"/>
      <c r="G1307" s="71"/>
      <c r="H1307" s="78"/>
      <c r="I1307" s="71"/>
      <c r="J1307" s="71"/>
      <c r="K1307" s="78"/>
      <c r="L1307" s="71"/>
      <c r="M1307" s="71"/>
      <c r="N1307" s="71"/>
      <c r="O1307" s="78"/>
      <c r="P1307" s="78"/>
      <c r="Q1307" s="72"/>
      <c r="R1307" s="68" t="str">
        <f t="shared" si="40"/>
        <v/>
      </c>
      <c r="S1307" s="62" t="str">
        <f t="shared" si="41"/>
        <v/>
      </c>
    </row>
    <row r="1308" spans="2:19" ht="21" customHeight="1">
      <c r="B1308" s="78"/>
      <c r="C1308" s="71"/>
      <c r="D1308" s="71"/>
      <c r="E1308" s="78"/>
      <c r="F1308" s="71"/>
      <c r="G1308" s="71"/>
      <c r="H1308" s="78"/>
      <c r="I1308" s="71"/>
      <c r="J1308" s="71"/>
      <c r="K1308" s="78"/>
      <c r="L1308" s="71"/>
      <c r="M1308" s="71"/>
      <c r="N1308" s="71"/>
      <c r="O1308" s="78"/>
      <c r="P1308" s="78"/>
      <c r="Q1308" s="72"/>
      <c r="R1308" s="68" t="str">
        <f t="shared" si="40"/>
        <v/>
      </c>
      <c r="S1308" s="62" t="str">
        <f t="shared" si="41"/>
        <v/>
      </c>
    </row>
    <row r="1309" spans="2:19" ht="21" customHeight="1">
      <c r="B1309" s="78"/>
      <c r="C1309" s="71"/>
      <c r="D1309" s="71"/>
      <c r="E1309" s="78"/>
      <c r="F1309" s="71"/>
      <c r="G1309" s="71"/>
      <c r="H1309" s="78"/>
      <c r="I1309" s="71"/>
      <c r="J1309" s="71"/>
      <c r="K1309" s="78"/>
      <c r="L1309" s="71"/>
      <c r="M1309" s="71"/>
      <c r="N1309" s="71"/>
      <c r="O1309" s="78"/>
      <c r="P1309" s="78"/>
      <c r="Q1309" s="72"/>
      <c r="R1309" s="68" t="str">
        <f t="shared" si="40"/>
        <v/>
      </c>
      <c r="S1309" s="62" t="str">
        <f t="shared" si="41"/>
        <v/>
      </c>
    </row>
    <row r="1310" spans="2:19" ht="21" customHeight="1">
      <c r="B1310" s="78"/>
      <c r="C1310" s="71"/>
      <c r="D1310" s="71"/>
      <c r="E1310" s="78"/>
      <c r="F1310" s="71"/>
      <c r="G1310" s="71"/>
      <c r="H1310" s="78"/>
      <c r="I1310" s="71"/>
      <c r="J1310" s="71"/>
      <c r="K1310" s="78"/>
      <c r="L1310" s="71"/>
      <c r="M1310" s="71"/>
      <c r="N1310" s="71"/>
      <c r="O1310" s="78"/>
      <c r="P1310" s="78"/>
      <c r="Q1310" s="72"/>
      <c r="R1310" s="68" t="str">
        <f t="shared" si="40"/>
        <v/>
      </c>
      <c r="S1310" s="62" t="str">
        <f t="shared" si="41"/>
        <v/>
      </c>
    </row>
    <row r="1311" spans="2:19" ht="21" customHeight="1">
      <c r="B1311" s="78"/>
      <c r="C1311" s="71"/>
      <c r="D1311" s="71"/>
      <c r="E1311" s="78"/>
      <c r="F1311" s="71"/>
      <c r="G1311" s="71"/>
      <c r="H1311" s="78"/>
      <c r="I1311" s="71"/>
      <c r="J1311" s="71"/>
      <c r="K1311" s="78"/>
      <c r="L1311" s="71"/>
      <c r="M1311" s="71"/>
      <c r="N1311" s="71"/>
      <c r="O1311" s="78"/>
      <c r="P1311" s="78"/>
      <c r="Q1311" s="72"/>
      <c r="R1311" s="68" t="str">
        <f t="shared" si="40"/>
        <v/>
      </c>
      <c r="S1311" s="62" t="str">
        <f t="shared" si="41"/>
        <v/>
      </c>
    </row>
    <row r="1312" spans="2:19" ht="21" customHeight="1">
      <c r="B1312" s="78"/>
      <c r="C1312" s="71"/>
      <c r="D1312" s="71"/>
      <c r="E1312" s="78"/>
      <c r="F1312" s="71"/>
      <c r="G1312" s="71"/>
      <c r="H1312" s="78"/>
      <c r="I1312" s="71"/>
      <c r="J1312" s="71"/>
      <c r="K1312" s="78"/>
      <c r="L1312" s="71"/>
      <c r="M1312" s="71"/>
      <c r="N1312" s="71"/>
      <c r="O1312" s="78"/>
      <c r="P1312" s="78"/>
      <c r="Q1312" s="72"/>
      <c r="R1312" s="68" t="str">
        <f t="shared" si="40"/>
        <v/>
      </c>
      <c r="S1312" s="62" t="str">
        <f t="shared" si="41"/>
        <v/>
      </c>
    </row>
    <row r="1313" spans="2:19" ht="21" customHeight="1">
      <c r="B1313" s="78"/>
      <c r="C1313" s="71"/>
      <c r="D1313" s="71"/>
      <c r="E1313" s="78"/>
      <c r="F1313" s="71"/>
      <c r="G1313" s="71"/>
      <c r="H1313" s="78"/>
      <c r="I1313" s="71"/>
      <c r="J1313" s="71"/>
      <c r="K1313" s="78"/>
      <c r="L1313" s="71"/>
      <c r="M1313" s="71"/>
      <c r="N1313" s="71"/>
      <c r="O1313" s="78"/>
      <c r="P1313" s="78"/>
      <c r="Q1313" s="72"/>
      <c r="R1313" s="68" t="str">
        <f t="shared" si="40"/>
        <v/>
      </c>
      <c r="S1313" s="62" t="str">
        <f t="shared" si="41"/>
        <v/>
      </c>
    </row>
    <row r="1314" spans="2:19" ht="21" customHeight="1">
      <c r="B1314" s="78"/>
      <c r="C1314" s="71"/>
      <c r="D1314" s="71"/>
      <c r="E1314" s="78"/>
      <c r="F1314" s="71"/>
      <c r="G1314" s="71"/>
      <c r="H1314" s="78"/>
      <c r="I1314" s="71"/>
      <c r="J1314" s="71"/>
      <c r="K1314" s="78"/>
      <c r="L1314" s="71"/>
      <c r="M1314" s="71"/>
      <c r="N1314" s="71"/>
      <c r="O1314" s="78"/>
      <c r="P1314" s="78"/>
      <c r="Q1314" s="72"/>
      <c r="R1314" s="68" t="str">
        <f t="shared" si="40"/>
        <v/>
      </c>
      <c r="S1314" s="62" t="str">
        <f t="shared" si="41"/>
        <v/>
      </c>
    </row>
    <row r="1315" spans="2:19" ht="21" customHeight="1">
      <c r="B1315" s="78"/>
      <c r="C1315" s="71"/>
      <c r="D1315" s="71"/>
      <c r="E1315" s="78"/>
      <c r="F1315" s="71"/>
      <c r="G1315" s="71"/>
      <c r="H1315" s="78"/>
      <c r="I1315" s="71"/>
      <c r="J1315" s="71"/>
      <c r="K1315" s="78"/>
      <c r="L1315" s="71"/>
      <c r="M1315" s="71"/>
      <c r="N1315" s="71"/>
      <c r="O1315" s="78"/>
      <c r="P1315" s="78"/>
      <c r="Q1315" s="72"/>
      <c r="R1315" s="68" t="str">
        <f t="shared" si="40"/>
        <v/>
      </c>
      <c r="S1315" s="62" t="str">
        <f t="shared" si="41"/>
        <v/>
      </c>
    </row>
    <row r="1316" spans="2:19" ht="21" customHeight="1">
      <c r="B1316" s="78"/>
      <c r="C1316" s="71"/>
      <c r="D1316" s="71"/>
      <c r="E1316" s="78"/>
      <c r="F1316" s="71"/>
      <c r="G1316" s="71"/>
      <c r="H1316" s="78"/>
      <c r="I1316" s="71"/>
      <c r="J1316" s="71"/>
      <c r="K1316" s="78"/>
      <c r="L1316" s="71"/>
      <c r="M1316" s="71"/>
      <c r="N1316" s="71"/>
      <c r="O1316" s="78"/>
      <c r="P1316" s="78"/>
      <c r="Q1316" s="72"/>
      <c r="R1316" s="68" t="str">
        <f t="shared" si="40"/>
        <v/>
      </c>
      <c r="S1316" s="62" t="str">
        <f t="shared" si="41"/>
        <v/>
      </c>
    </row>
    <row r="1317" spans="2:19" ht="21" customHeight="1">
      <c r="B1317" s="78"/>
      <c r="C1317" s="71"/>
      <c r="D1317" s="71"/>
      <c r="E1317" s="78"/>
      <c r="F1317" s="71"/>
      <c r="G1317" s="71"/>
      <c r="H1317" s="78"/>
      <c r="I1317" s="71"/>
      <c r="J1317" s="71"/>
      <c r="K1317" s="78"/>
      <c r="L1317" s="71"/>
      <c r="M1317" s="71"/>
      <c r="N1317" s="71"/>
      <c r="O1317" s="78"/>
      <c r="P1317" s="78"/>
      <c r="Q1317" s="72"/>
      <c r="R1317" s="68" t="str">
        <f t="shared" si="40"/>
        <v/>
      </c>
      <c r="S1317" s="62" t="str">
        <f t="shared" si="41"/>
        <v/>
      </c>
    </row>
    <row r="1318" spans="2:19" ht="21" customHeight="1">
      <c r="B1318" s="78"/>
      <c r="C1318" s="71"/>
      <c r="D1318" s="71"/>
      <c r="E1318" s="78"/>
      <c r="F1318" s="71"/>
      <c r="G1318" s="71"/>
      <c r="H1318" s="78"/>
      <c r="I1318" s="71"/>
      <c r="J1318" s="71"/>
      <c r="K1318" s="78"/>
      <c r="L1318" s="71"/>
      <c r="M1318" s="71"/>
      <c r="N1318" s="71"/>
      <c r="O1318" s="78"/>
      <c r="P1318" s="78"/>
      <c r="Q1318" s="72"/>
      <c r="R1318" s="68" t="str">
        <f t="shared" si="40"/>
        <v/>
      </c>
      <c r="S1318" s="62" t="str">
        <f t="shared" si="41"/>
        <v/>
      </c>
    </row>
    <row r="1319" spans="2:19" ht="21" customHeight="1">
      <c r="B1319" s="78"/>
      <c r="C1319" s="71"/>
      <c r="D1319" s="71"/>
      <c r="E1319" s="78"/>
      <c r="F1319" s="71"/>
      <c r="G1319" s="71"/>
      <c r="H1319" s="78"/>
      <c r="I1319" s="71"/>
      <c r="J1319" s="71"/>
      <c r="K1319" s="78"/>
      <c r="L1319" s="71"/>
      <c r="M1319" s="71"/>
      <c r="N1319" s="71"/>
      <c r="O1319" s="78"/>
      <c r="P1319" s="78"/>
      <c r="Q1319" s="72"/>
      <c r="R1319" s="68" t="str">
        <f t="shared" si="40"/>
        <v/>
      </c>
      <c r="S1319" s="62" t="str">
        <f t="shared" si="41"/>
        <v/>
      </c>
    </row>
    <row r="1320" spans="2:19" ht="21" customHeight="1">
      <c r="B1320" s="78"/>
      <c r="C1320" s="71"/>
      <c r="D1320" s="71"/>
      <c r="E1320" s="78"/>
      <c r="F1320" s="71"/>
      <c r="G1320" s="71"/>
      <c r="H1320" s="78"/>
      <c r="I1320" s="71"/>
      <c r="J1320" s="71"/>
      <c r="K1320" s="78"/>
      <c r="L1320" s="71"/>
      <c r="M1320" s="71"/>
      <c r="N1320" s="71"/>
      <c r="O1320" s="78"/>
      <c r="P1320" s="78"/>
      <c r="Q1320" s="72"/>
      <c r="R1320" s="68" t="str">
        <f t="shared" si="40"/>
        <v/>
      </c>
      <c r="S1320" s="62" t="str">
        <f t="shared" si="41"/>
        <v/>
      </c>
    </row>
    <row r="1321" spans="2:19" ht="21" customHeight="1">
      <c r="B1321" s="78"/>
      <c r="C1321" s="71"/>
      <c r="D1321" s="71"/>
      <c r="E1321" s="78"/>
      <c r="F1321" s="71"/>
      <c r="G1321" s="71"/>
      <c r="H1321" s="78"/>
      <c r="I1321" s="71"/>
      <c r="J1321" s="71"/>
      <c r="K1321" s="78"/>
      <c r="L1321" s="71"/>
      <c r="M1321" s="71"/>
      <c r="N1321" s="71"/>
      <c r="O1321" s="78"/>
      <c r="P1321" s="78"/>
      <c r="Q1321" s="72"/>
      <c r="R1321" s="68" t="str">
        <f t="shared" si="40"/>
        <v/>
      </c>
      <c r="S1321" s="62" t="str">
        <f t="shared" si="41"/>
        <v/>
      </c>
    </row>
    <row r="1322" spans="2:19" ht="21" customHeight="1">
      <c r="B1322" s="78"/>
      <c r="C1322" s="71"/>
      <c r="D1322" s="71"/>
      <c r="E1322" s="78"/>
      <c r="F1322" s="71"/>
      <c r="G1322" s="71"/>
      <c r="H1322" s="78"/>
      <c r="I1322" s="71"/>
      <c r="J1322" s="71"/>
      <c r="K1322" s="78"/>
      <c r="L1322" s="71"/>
      <c r="M1322" s="71"/>
      <c r="N1322" s="71"/>
      <c r="O1322" s="78"/>
      <c r="P1322" s="78"/>
      <c r="Q1322" s="72"/>
      <c r="R1322" s="68" t="str">
        <f t="shared" si="40"/>
        <v/>
      </c>
      <c r="S1322" s="62" t="str">
        <f t="shared" si="41"/>
        <v/>
      </c>
    </row>
    <row r="1323" spans="2:19" ht="21" customHeight="1">
      <c r="B1323" s="78"/>
      <c r="C1323" s="71"/>
      <c r="D1323" s="71"/>
      <c r="E1323" s="78"/>
      <c r="F1323" s="71"/>
      <c r="G1323" s="71"/>
      <c r="H1323" s="78"/>
      <c r="I1323" s="71"/>
      <c r="J1323" s="71"/>
      <c r="K1323" s="78"/>
      <c r="L1323" s="71"/>
      <c r="M1323" s="71"/>
      <c r="N1323" s="71"/>
      <c r="O1323" s="78"/>
      <c r="P1323" s="78"/>
      <c r="Q1323" s="72"/>
      <c r="R1323" s="68" t="str">
        <f t="shared" si="40"/>
        <v/>
      </c>
      <c r="S1323" s="62" t="str">
        <f t="shared" si="41"/>
        <v/>
      </c>
    </row>
    <row r="1324" spans="2:19" ht="21" customHeight="1">
      <c r="B1324" s="78"/>
      <c r="C1324" s="71"/>
      <c r="D1324" s="71"/>
      <c r="E1324" s="78"/>
      <c r="F1324" s="71"/>
      <c r="G1324" s="71"/>
      <c r="H1324" s="78"/>
      <c r="I1324" s="71"/>
      <c r="J1324" s="71"/>
      <c r="K1324" s="78"/>
      <c r="L1324" s="71"/>
      <c r="M1324" s="71"/>
      <c r="N1324" s="71"/>
      <c r="O1324" s="78"/>
      <c r="P1324" s="78"/>
      <c r="Q1324" s="72"/>
      <c r="R1324" s="68" t="str">
        <f t="shared" si="40"/>
        <v/>
      </c>
      <c r="S1324" s="62" t="str">
        <f t="shared" si="41"/>
        <v/>
      </c>
    </row>
    <row r="1325" spans="2:19" ht="21" customHeight="1">
      <c r="B1325" s="78"/>
      <c r="C1325" s="71"/>
      <c r="D1325" s="71"/>
      <c r="E1325" s="78"/>
      <c r="F1325" s="71"/>
      <c r="G1325" s="71"/>
      <c r="H1325" s="78"/>
      <c r="I1325" s="71"/>
      <c r="J1325" s="71"/>
      <c r="K1325" s="78"/>
      <c r="L1325" s="71"/>
      <c r="M1325" s="71"/>
      <c r="N1325" s="71"/>
      <c r="O1325" s="78"/>
      <c r="P1325" s="78"/>
      <c r="Q1325" s="72"/>
      <c r="R1325" s="68" t="str">
        <f t="shared" si="40"/>
        <v/>
      </c>
      <c r="S1325" s="62" t="str">
        <f t="shared" si="41"/>
        <v/>
      </c>
    </row>
    <row r="1326" spans="2:19" ht="21" customHeight="1">
      <c r="B1326" s="78"/>
      <c r="C1326" s="71"/>
      <c r="D1326" s="71"/>
      <c r="E1326" s="78"/>
      <c r="F1326" s="71"/>
      <c r="G1326" s="71"/>
      <c r="H1326" s="78"/>
      <c r="I1326" s="71"/>
      <c r="J1326" s="71"/>
      <c r="K1326" s="78"/>
      <c r="L1326" s="71"/>
      <c r="M1326" s="71"/>
      <c r="N1326" s="71"/>
      <c r="O1326" s="78"/>
      <c r="P1326" s="78"/>
      <c r="Q1326" s="72"/>
      <c r="R1326" s="68" t="str">
        <f t="shared" si="40"/>
        <v/>
      </c>
      <c r="S1326" s="62" t="str">
        <f t="shared" si="41"/>
        <v/>
      </c>
    </row>
    <row r="1327" spans="2:19" ht="21" customHeight="1">
      <c r="B1327" s="78"/>
      <c r="C1327" s="71"/>
      <c r="D1327" s="71"/>
      <c r="E1327" s="78"/>
      <c r="F1327" s="71"/>
      <c r="G1327" s="71"/>
      <c r="H1327" s="78"/>
      <c r="I1327" s="71"/>
      <c r="J1327" s="71"/>
      <c r="K1327" s="78"/>
      <c r="L1327" s="71"/>
      <c r="M1327" s="71"/>
      <c r="N1327" s="71"/>
      <c r="O1327" s="78"/>
      <c r="P1327" s="78"/>
      <c r="Q1327" s="72"/>
      <c r="R1327" s="68" t="str">
        <f t="shared" si="40"/>
        <v/>
      </c>
      <c r="S1327" s="62" t="str">
        <f t="shared" si="41"/>
        <v/>
      </c>
    </row>
    <row r="1328" spans="2:19" ht="21" customHeight="1">
      <c r="B1328" s="78"/>
      <c r="C1328" s="71"/>
      <c r="D1328" s="71"/>
      <c r="E1328" s="78"/>
      <c r="F1328" s="71"/>
      <c r="G1328" s="71"/>
      <c r="H1328" s="78"/>
      <c r="I1328" s="71"/>
      <c r="J1328" s="71"/>
      <c r="K1328" s="78"/>
      <c r="L1328" s="71"/>
      <c r="M1328" s="71"/>
      <c r="N1328" s="71"/>
      <c r="O1328" s="78"/>
      <c r="P1328" s="78"/>
      <c r="Q1328" s="72"/>
      <c r="R1328" s="68" t="str">
        <f t="shared" si="40"/>
        <v/>
      </c>
      <c r="S1328" s="62" t="str">
        <f t="shared" si="41"/>
        <v/>
      </c>
    </row>
    <row r="1329" spans="2:19" ht="21" customHeight="1">
      <c r="B1329" s="78"/>
      <c r="C1329" s="71"/>
      <c r="D1329" s="71"/>
      <c r="E1329" s="78"/>
      <c r="F1329" s="71"/>
      <c r="G1329" s="71"/>
      <c r="H1329" s="78"/>
      <c r="I1329" s="71"/>
      <c r="J1329" s="71"/>
      <c r="K1329" s="78"/>
      <c r="L1329" s="71"/>
      <c r="M1329" s="71"/>
      <c r="N1329" s="71"/>
      <c r="O1329" s="78"/>
      <c r="P1329" s="78"/>
      <c r="Q1329" s="72"/>
      <c r="R1329" s="68" t="str">
        <f t="shared" si="40"/>
        <v/>
      </c>
      <c r="S1329" s="62" t="str">
        <f t="shared" si="41"/>
        <v/>
      </c>
    </row>
    <row r="1330" spans="2:19" ht="21" customHeight="1">
      <c r="B1330" s="78"/>
      <c r="C1330" s="71"/>
      <c r="D1330" s="71"/>
      <c r="E1330" s="78"/>
      <c r="F1330" s="71"/>
      <c r="G1330" s="71"/>
      <c r="H1330" s="78"/>
      <c r="I1330" s="71"/>
      <c r="J1330" s="71"/>
      <c r="K1330" s="78"/>
      <c r="L1330" s="71"/>
      <c r="M1330" s="71"/>
      <c r="N1330" s="71"/>
      <c r="O1330" s="78"/>
      <c r="P1330" s="78"/>
      <c r="Q1330" s="72"/>
      <c r="R1330" s="68" t="str">
        <f t="shared" si="40"/>
        <v/>
      </c>
      <c r="S1330" s="62" t="str">
        <f t="shared" si="41"/>
        <v/>
      </c>
    </row>
    <row r="1331" spans="2:19" ht="21" customHeight="1">
      <c r="B1331" s="78"/>
      <c r="C1331" s="71"/>
      <c r="D1331" s="71"/>
      <c r="E1331" s="78"/>
      <c r="F1331" s="71"/>
      <c r="G1331" s="71"/>
      <c r="H1331" s="78"/>
      <c r="I1331" s="71"/>
      <c r="J1331" s="71"/>
      <c r="K1331" s="78"/>
      <c r="L1331" s="71"/>
      <c r="M1331" s="71"/>
      <c r="N1331" s="71"/>
      <c r="O1331" s="78"/>
      <c r="P1331" s="78"/>
      <c r="Q1331" s="72"/>
      <c r="R1331" s="68" t="str">
        <f t="shared" si="40"/>
        <v/>
      </c>
      <c r="S1331" s="62" t="str">
        <f t="shared" si="41"/>
        <v/>
      </c>
    </row>
    <row r="1332" spans="2:19" ht="21" customHeight="1">
      <c r="B1332" s="78"/>
      <c r="C1332" s="71"/>
      <c r="D1332" s="71"/>
      <c r="E1332" s="78"/>
      <c r="F1332" s="71"/>
      <c r="G1332" s="71"/>
      <c r="H1332" s="78"/>
      <c r="I1332" s="71"/>
      <c r="J1332" s="71"/>
      <c r="K1332" s="78"/>
      <c r="L1332" s="71"/>
      <c r="M1332" s="71"/>
      <c r="N1332" s="71"/>
      <c r="O1332" s="78"/>
      <c r="P1332" s="78"/>
      <c r="Q1332" s="72"/>
      <c r="R1332" s="68" t="str">
        <f t="shared" si="40"/>
        <v/>
      </c>
      <c r="S1332" s="62" t="str">
        <f t="shared" si="41"/>
        <v/>
      </c>
    </row>
    <row r="1333" spans="2:19" ht="21" customHeight="1">
      <c r="B1333" s="78"/>
      <c r="C1333" s="71"/>
      <c r="D1333" s="71"/>
      <c r="E1333" s="78"/>
      <c r="F1333" s="71"/>
      <c r="G1333" s="71"/>
      <c r="H1333" s="78"/>
      <c r="I1333" s="71"/>
      <c r="J1333" s="71"/>
      <c r="K1333" s="78"/>
      <c r="L1333" s="71"/>
      <c r="M1333" s="71"/>
      <c r="N1333" s="71"/>
      <c r="O1333" s="78"/>
      <c r="P1333" s="78"/>
      <c r="Q1333" s="72"/>
      <c r="R1333" s="68" t="str">
        <f t="shared" si="40"/>
        <v/>
      </c>
      <c r="S1333" s="62" t="str">
        <f t="shared" si="41"/>
        <v/>
      </c>
    </row>
    <row r="1334" spans="2:19" ht="21" customHeight="1">
      <c r="B1334" s="78"/>
      <c r="C1334" s="71"/>
      <c r="D1334" s="71"/>
      <c r="E1334" s="78"/>
      <c r="F1334" s="71"/>
      <c r="G1334" s="71"/>
      <c r="H1334" s="78"/>
      <c r="I1334" s="71"/>
      <c r="J1334" s="71"/>
      <c r="K1334" s="78"/>
      <c r="L1334" s="71"/>
      <c r="M1334" s="71"/>
      <c r="N1334" s="71"/>
      <c r="O1334" s="78"/>
      <c r="P1334" s="78"/>
      <c r="Q1334" s="72"/>
      <c r="R1334" s="68" t="str">
        <f t="shared" si="40"/>
        <v/>
      </c>
      <c r="S1334" s="62" t="str">
        <f t="shared" si="41"/>
        <v/>
      </c>
    </row>
    <row r="1335" spans="2:19" ht="21" customHeight="1">
      <c r="B1335" s="78"/>
      <c r="C1335" s="71"/>
      <c r="D1335" s="71"/>
      <c r="E1335" s="78"/>
      <c r="F1335" s="71"/>
      <c r="G1335" s="71"/>
      <c r="H1335" s="78"/>
      <c r="I1335" s="71"/>
      <c r="J1335" s="71"/>
      <c r="K1335" s="78"/>
      <c r="L1335" s="71"/>
      <c r="M1335" s="71"/>
      <c r="N1335" s="71"/>
      <c r="O1335" s="78"/>
      <c r="P1335" s="78"/>
      <c r="Q1335" s="72"/>
      <c r="R1335" s="68" t="str">
        <f t="shared" si="40"/>
        <v/>
      </c>
      <c r="S1335" s="62" t="str">
        <f t="shared" si="41"/>
        <v/>
      </c>
    </row>
    <row r="1336" spans="2:19" ht="21" customHeight="1">
      <c r="B1336" s="78"/>
      <c r="C1336" s="71"/>
      <c r="D1336" s="71"/>
      <c r="E1336" s="78"/>
      <c r="F1336" s="71"/>
      <c r="G1336" s="71"/>
      <c r="H1336" s="78"/>
      <c r="I1336" s="71"/>
      <c r="J1336" s="71"/>
      <c r="K1336" s="78"/>
      <c r="L1336" s="71"/>
      <c r="M1336" s="71"/>
      <c r="N1336" s="71"/>
      <c r="O1336" s="78"/>
      <c r="P1336" s="78"/>
      <c r="Q1336" s="72"/>
      <c r="R1336" s="68" t="str">
        <f t="shared" si="40"/>
        <v/>
      </c>
      <c r="S1336" s="62" t="str">
        <f t="shared" si="41"/>
        <v/>
      </c>
    </row>
    <row r="1337" spans="2:19" ht="21" customHeight="1">
      <c r="B1337" s="78"/>
      <c r="C1337" s="71"/>
      <c r="D1337" s="71"/>
      <c r="E1337" s="78"/>
      <c r="F1337" s="71"/>
      <c r="G1337" s="71"/>
      <c r="H1337" s="78"/>
      <c r="I1337" s="71"/>
      <c r="J1337" s="71"/>
      <c r="K1337" s="78"/>
      <c r="L1337" s="71"/>
      <c r="M1337" s="71"/>
      <c r="N1337" s="71"/>
      <c r="O1337" s="78"/>
      <c r="P1337" s="78"/>
      <c r="Q1337" s="72"/>
      <c r="R1337" s="68" t="str">
        <f t="shared" si="40"/>
        <v/>
      </c>
      <c r="S1337" s="62" t="str">
        <f t="shared" si="41"/>
        <v/>
      </c>
    </row>
    <row r="1338" spans="2:19" ht="21" customHeight="1">
      <c r="B1338" s="78"/>
      <c r="C1338" s="71"/>
      <c r="D1338" s="71"/>
      <c r="E1338" s="78"/>
      <c r="F1338" s="71"/>
      <c r="G1338" s="71"/>
      <c r="H1338" s="78"/>
      <c r="I1338" s="71"/>
      <c r="J1338" s="71"/>
      <c r="K1338" s="78"/>
      <c r="L1338" s="71"/>
      <c r="M1338" s="71"/>
      <c r="N1338" s="71"/>
      <c r="O1338" s="78"/>
      <c r="P1338" s="78"/>
      <c r="Q1338" s="72"/>
      <c r="R1338" s="68" t="str">
        <f t="shared" si="40"/>
        <v/>
      </c>
      <c r="S1338" s="62" t="str">
        <f t="shared" si="41"/>
        <v/>
      </c>
    </row>
    <row r="1339" spans="2:19" ht="21" customHeight="1">
      <c r="B1339" s="78"/>
      <c r="C1339" s="71"/>
      <c r="D1339" s="71"/>
      <c r="E1339" s="78"/>
      <c r="F1339" s="71"/>
      <c r="G1339" s="71"/>
      <c r="H1339" s="78"/>
      <c r="I1339" s="71"/>
      <c r="J1339" s="71"/>
      <c r="K1339" s="78"/>
      <c r="L1339" s="71"/>
      <c r="M1339" s="71"/>
      <c r="N1339" s="71"/>
      <c r="O1339" s="78"/>
      <c r="P1339" s="78"/>
      <c r="Q1339" s="72"/>
      <c r="R1339" s="68" t="str">
        <f t="shared" si="40"/>
        <v/>
      </c>
      <c r="S1339" s="62" t="str">
        <f t="shared" si="41"/>
        <v/>
      </c>
    </row>
    <row r="1340" spans="2:19" ht="21" customHeight="1">
      <c r="B1340" s="78"/>
      <c r="C1340" s="71"/>
      <c r="D1340" s="71"/>
      <c r="E1340" s="78"/>
      <c r="F1340" s="71"/>
      <c r="G1340" s="71"/>
      <c r="H1340" s="78"/>
      <c r="I1340" s="71"/>
      <c r="J1340" s="71"/>
      <c r="K1340" s="78"/>
      <c r="L1340" s="71"/>
      <c r="M1340" s="71"/>
      <c r="N1340" s="71"/>
      <c r="O1340" s="78"/>
      <c r="P1340" s="78"/>
      <c r="Q1340" s="72"/>
      <c r="R1340" s="68" t="str">
        <f t="shared" si="40"/>
        <v/>
      </c>
      <c r="S1340" s="62" t="str">
        <f t="shared" si="41"/>
        <v/>
      </c>
    </row>
    <row r="1341" spans="2:19" ht="21" customHeight="1">
      <c r="B1341" s="78"/>
      <c r="C1341" s="71"/>
      <c r="D1341" s="71"/>
      <c r="E1341" s="78"/>
      <c r="F1341" s="71"/>
      <c r="G1341" s="71"/>
      <c r="H1341" s="78"/>
      <c r="I1341" s="71"/>
      <c r="J1341" s="71"/>
      <c r="K1341" s="78"/>
      <c r="L1341" s="71"/>
      <c r="M1341" s="71"/>
      <c r="N1341" s="71"/>
      <c r="O1341" s="78"/>
      <c r="P1341" s="78"/>
      <c r="Q1341" s="72"/>
      <c r="R1341" s="68" t="str">
        <f t="shared" si="40"/>
        <v/>
      </c>
      <c r="S1341" s="62" t="str">
        <f t="shared" si="41"/>
        <v/>
      </c>
    </row>
    <row r="1342" spans="2:19" ht="21" customHeight="1">
      <c r="B1342" s="78"/>
      <c r="C1342" s="71"/>
      <c r="D1342" s="71"/>
      <c r="E1342" s="78"/>
      <c r="F1342" s="71"/>
      <c r="G1342" s="71"/>
      <c r="H1342" s="78"/>
      <c r="I1342" s="71"/>
      <c r="J1342" s="71"/>
      <c r="K1342" s="78"/>
      <c r="L1342" s="71"/>
      <c r="M1342" s="71"/>
      <c r="N1342" s="71"/>
      <c r="O1342" s="78"/>
      <c r="P1342" s="78"/>
      <c r="Q1342" s="72"/>
      <c r="R1342" s="68" t="str">
        <f t="shared" si="40"/>
        <v/>
      </c>
      <c r="S1342" s="62" t="str">
        <f t="shared" si="41"/>
        <v/>
      </c>
    </row>
    <row r="1343" spans="2:19" ht="21" customHeight="1">
      <c r="B1343" s="78"/>
      <c r="C1343" s="71"/>
      <c r="D1343" s="71"/>
      <c r="E1343" s="78"/>
      <c r="F1343" s="71"/>
      <c r="G1343" s="71"/>
      <c r="H1343" s="78"/>
      <c r="I1343" s="71"/>
      <c r="J1343" s="71"/>
      <c r="K1343" s="78"/>
      <c r="L1343" s="71"/>
      <c r="M1343" s="71"/>
      <c r="N1343" s="71"/>
      <c r="O1343" s="78"/>
      <c r="P1343" s="78"/>
      <c r="Q1343" s="72"/>
      <c r="R1343" s="68" t="str">
        <f t="shared" si="40"/>
        <v/>
      </c>
      <c r="S1343" s="62" t="str">
        <f t="shared" si="41"/>
        <v/>
      </c>
    </row>
    <row r="1344" spans="2:19" ht="21" customHeight="1">
      <c r="B1344" s="78"/>
      <c r="C1344" s="71"/>
      <c r="D1344" s="71"/>
      <c r="E1344" s="78"/>
      <c r="F1344" s="71"/>
      <c r="G1344" s="71"/>
      <c r="H1344" s="78"/>
      <c r="I1344" s="71"/>
      <c r="J1344" s="71"/>
      <c r="K1344" s="78"/>
      <c r="L1344" s="71"/>
      <c r="M1344" s="71"/>
      <c r="N1344" s="71"/>
      <c r="O1344" s="78"/>
      <c r="P1344" s="78"/>
      <c r="Q1344" s="72"/>
      <c r="R1344" s="68" t="str">
        <f t="shared" si="40"/>
        <v/>
      </c>
      <c r="S1344" s="62" t="str">
        <f t="shared" si="41"/>
        <v/>
      </c>
    </row>
    <row r="1345" spans="2:19" ht="21" customHeight="1">
      <c r="B1345" s="78"/>
      <c r="C1345" s="71"/>
      <c r="D1345" s="71"/>
      <c r="E1345" s="78"/>
      <c r="F1345" s="71"/>
      <c r="G1345" s="71"/>
      <c r="H1345" s="78"/>
      <c r="I1345" s="71"/>
      <c r="J1345" s="71"/>
      <c r="K1345" s="78"/>
      <c r="L1345" s="71"/>
      <c r="M1345" s="71"/>
      <c r="N1345" s="71"/>
      <c r="O1345" s="78"/>
      <c r="P1345" s="78"/>
      <c r="Q1345" s="72"/>
      <c r="R1345" s="68" t="str">
        <f t="shared" si="40"/>
        <v/>
      </c>
      <c r="S1345" s="62" t="str">
        <f t="shared" si="41"/>
        <v/>
      </c>
    </row>
    <row r="1346" spans="2:19" ht="21" customHeight="1">
      <c r="B1346" s="78"/>
      <c r="C1346" s="71"/>
      <c r="D1346" s="71"/>
      <c r="E1346" s="78"/>
      <c r="F1346" s="71"/>
      <c r="G1346" s="71"/>
      <c r="H1346" s="78"/>
      <c r="I1346" s="71"/>
      <c r="J1346" s="71"/>
      <c r="K1346" s="78"/>
      <c r="L1346" s="71"/>
      <c r="M1346" s="71"/>
      <c r="N1346" s="71"/>
      <c r="O1346" s="78"/>
      <c r="P1346" s="78"/>
      <c r="Q1346" s="72"/>
      <c r="R1346" s="68" t="str">
        <f t="shared" si="40"/>
        <v/>
      </c>
      <c r="S1346" s="62" t="str">
        <f t="shared" si="41"/>
        <v/>
      </c>
    </row>
    <row r="1347" spans="2:19" ht="21" customHeight="1">
      <c r="B1347" s="78"/>
      <c r="C1347" s="71"/>
      <c r="D1347" s="71"/>
      <c r="E1347" s="78"/>
      <c r="F1347" s="71"/>
      <c r="G1347" s="71"/>
      <c r="H1347" s="78"/>
      <c r="I1347" s="71"/>
      <c r="J1347" s="71"/>
      <c r="K1347" s="78"/>
      <c r="L1347" s="71"/>
      <c r="M1347" s="71"/>
      <c r="N1347" s="71"/>
      <c r="O1347" s="78"/>
      <c r="P1347" s="78"/>
      <c r="Q1347" s="72"/>
      <c r="R1347" s="68" t="str">
        <f t="shared" si="40"/>
        <v/>
      </c>
      <c r="S1347" s="62" t="str">
        <f t="shared" si="41"/>
        <v/>
      </c>
    </row>
    <row r="1348" spans="2:19" ht="21" customHeight="1">
      <c r="B1348" s="78"/>
      <c r="C1348" s="71"/>
      <c r="D1348" s="71"/>
      <c r="E1348" s="78"/>
      <c r="F1348" s="71"/>
      <c r="G1348" s="71"/>
      <c r="H1348" s="78"/>
      <c r="I1348" s="71"/>
      <c r="J1348" s="71"/>
      <c r="K1348" s="78"/>
      <c r="L1348" s="71"/>
      <c r="M1348" s="71"/>
      <c r="N1348" s="71"/>
      <c r="O1348" s="78"/>
      <c r="P1348" s="78"/>
      <c r="Q1348" s="72"/>
      <c r="R1348" s="68" t="str">
        <f t="shared" si="40"/>
        <v/>
      </c>
      <c r="S1348" s="62" t="str">
        <f t="shared" si="41"/>
        <v/>
      </c>
    </row>
    <row r="1349" spans="2:19" ht="21" customHeight="1">
      <c r="B1349" s="78"/>
      <c r="C1349" s="71"/>
      <c r="D1349" s="71"/>
      <c r="E1349" s="78"/>
      <c r="F1349" s="71"/>
      <c r="G1349" s="71"/>
      <c r="H1349" s="78"/>
      <c r="I1349" s="71"/>
      <c r="J1349" s="71"/>
      <c r="K1349" s="78"/>
      <c r="L1349" s="71"/>
      <c r="M1349" s="71"/>
      <c r="N1349" s="71"/>
      <c r="O1349" s="78"/>
      <c r="P1349" s="78"/>
      <c r="Q1349" s="72"/>
      <c r="R1349" s="68" t="str">
        <f t="shared" si="40"/>
        <v/>
      </c>
      <c r="S1349" s="62" t="str">
        <f t="shared" si="41"/>
        <v/>
      </c>
    </row>
    <row r="1350" spans="2:19" ht="21" customHeight="1">
      <c r="B1350" s="78"/>
      <c r="C1350" s="71"/>
      <c r="D1350" s="71"/>
      <c r="E1350" s="78"/>
      <c r="F1350" s="71"/>
      <c r="G1350" s="71"/>
      <c r="H1350" s="78"/>
      <c r="I1350" s="71"/>
      <c r="J1350" s="71"/>
      <c r="K1350" s="78"/>
      <c r="L1350" s="71"/>
      <c r="M1350" s="71"/>
      <c r="N1350" s="71"/>
      <c r="O1350" s="78"/>
      <c r="P1350" s="78"/>
      <c r="Q1350" s="72"/>
      <c r="R1350" s="68" t="str">
        <f t="shared" si="40"/>
        <v/>
      </c>
      <c r="S1350" s="62" t="str">
        <f t="shared" si="41"/>
        <v/>
      </c>
    </row>
    <row r="1351" spans="2:19" ht="21" customHeight="1">
      <c r="B1351" s="78"/>
      <c r="C1351" s="71"/>
      <c r="D1351" s="71"/>
      <c r="E1351" s="78"/>
      <c r="F1351" s="71"/>
      <c r="G1351" s="71"/>
      <c r="H1351" s="78"/>
      <c r="I1351" s="71"/>
      <c r="J1351" s="71"/>
      <c r="K1351" s="78"/>
      <c r="L1351" s="71"/>
      <c r="M1351" s="71"/>
      <c r="N1351" s="71"/>
      <c r="O1351" s="78"/>
      <c r="P1351" s="78"/>
      <c r="Q1351" s="72"/>
      <c r="R1351" s="68" t="str">
        <f t="shared" si="40"/>
        <v/>
      </c>
      <c r="S1351" s="62" t="str">
        <f t="shared" si="41"/>
        <v/>
      </c>
    </row>
    <row r="1352" spans="2:19" ht="21" customHeight="1">
      <c r="B1352" s="78"/>
      <c r="C1352" s="71"/>
      <c r="D1352" s="71"/>
      <c r="E1352" s="78"/>
      <c r="F1352" s="71"/>
      <c r="G1352" s="71"/>
      <c r="H1352" s="78"/>
      <c r="I1352" s="71"/>
      <c r="J1352" s="71"/>
      <c r="K1352" s="78"/>
      <c r="L1352" s="71"/>
      <c r="M1352" s="71"/>
      <c r="N1352" s="71"/>
      <c r="O1352" s="78"/>
      <c r="P1352" s="78"/>
      <c r="Q1352" s="72"/>
      <c r="R1352" s="68" t="str">
        <f t="shared" si="40"/>
        <v/>
      </c>
      <c r="S1352" s="62" t="str">
        <f t="shared" si="41"/>
        <v/>
      </c>
    </row>
    <row r="1353" spans="2:19" ht="21" customHeight="1">
      <c r="B1353" s="78"/>
      <c r="C1353" s="71"/>
      <c r="D1353" s="71"/>
      <c r="E1353" s="78"/>
      <c r="F1353" s="71"/>
      <c r="G1353" s="71"/>
      <c r="H1353" s="78"/>
      <c r="I1353" s="71"/>
      <c r="J1353" s="71"/>
      <c r="K1353" s="78"/>
      <c r="L1353" s="71"/>
      <c r="M1353" s="71"/>
      <c r="N1353" s="71"/>
      <c r="O1353" s="78"/>
      <c r="P1353" s="78"/>
      <c r="Q1353" s="72"/>
      <c r="R1353" s="68" t="str">
        <f t="shared" si="40"/>
        <v/>
      </c>
      <c r="S1353" s="62" t="str">
        <f t="shared" si="41"/>
        <v/>
      </c>
    </row>
    <row r="1354" spans="2:19" ht="21" customHeight="1">
      <c r="B1354" s="78"/>
      <c r="C1354" s="71"/>
      <c r="D1354" s="71"/>
      <c r="E1354" s="78"/>
      <c r="F1354" s="71"/>
      <c r="G1354" s="71"/>
      <c r="H1354" s="78"/>
      <c r="I1354" s="71"/>
      <c r="J1354" s="71"/>
      <c r="K1354" s="78"/>
      <c r="L1354" s="71"/>
      <c r="M1354" s="71"/>
      <c r="N1354" s="71"/>
      <c r="O1354" s="78"/>
      <c r="P1354" s="78"/>
      <c r="Q1354" s="72"/>
      <c r="R1354" s="68" t="str">
        <f t="shared" si="40"/>
        <v/>
      </c>
      <c r="S1354" s="62" t="str">
        <f t="shared" si="41"/>
        <v/>
      </c>
    </row>
    <row r="1355" spans="2:19" ht="21" customHeight="1">
      <c r="B1355" s="78"/>
      <c r="C1355" s="71"/>
      <c r="D1355" s="71"/>
      <c r="E1355" s="78"/>
      <c r="F1355" s="71"/>
      <c r="G1355" s="71"/>
      <c r="H1355" s="78"/>
      <c r="I1355" s="71"/>
      <c r="J1355" s="71"/>
      <c r="K1355" s="78"/>
      <c r="L1355" s="71"/>
      <c r="M1355" s="71"/>
      <c r="N1355" s="71"/>
      <c r="O1355" s="78"/>
      <c r="P1355" s="78"/>
      <c r="Q1355" s="72"/>
      <c r="R1355" s="68" t="str">
        <f t="shared" si="40"/>
        <v/>
      </c>
      <c r="S1355" s="62" t="str">
        <f t="shared" si="41"/>
        <v/>
      </c>
    </row>
    <row r="1356" spans="2:19" ht="21" customHeight="1">
      <c r="B1356" s="78"/>
      <c r="C1356" s="71"/>
      <c r="D1356" s="71"/>
      <c r="E1356" s="78"/>
      <c r="F1356" s="71"/>
      <c r="G1356" s="71"/>
      <c r="H1356" s="78"/>
      <c r="I1356" s="71"/>
      <c r="J1356" s="71"/>
      <c r="K1356" s="78"/>
      <c r="L1356" s="71"/>
      <c r="M1356" s="71"/>
      <c r="N1356" s="71"/>
      <c r="O1356" s="78"/>
      <c r="P1356" s="78"/>
      <c r="Q1356" s="72"/>
      <c r="R1356" s="68" t="str">
        <f t="shared" si="40"/>
        <v/>
      </c>
      <c r="S1356" s="62" t="str">
        <f t="shared" si="41"/>
        <v/>
      </c>
    </row>
    <row r="1357" spans="2:19" ht="21" customHeight="1">
      <c r="B1357" s="78"/>
      <c r="C1357" s="71"/>
      <c r="D1357" s="71"/>
      <c r="E1357" s="78"/>
      <c r="F1357" s="71"/>
      <c r="G1357" s="71"/>
      <c r="H1357" s="78"/>
      <c r="I1357" s="71"/>
      <c r="J1357" s="71"/>
      <c r="K1357" s="78"/>
      <c r="L1357" s="71"/>
      <c r="M1357" s="71"/>
      <c r="N1357" s="71"/>
      <c r="O1357" s="78"/>
      <c r="P1357" s="78"/>
      <c r="Q1357" s="72"/>
      <c r="R1357" s="68" t="str">
        <f t="shared" ref="R1357:R1420" si="42">IF(S1357&lt;&gt;"","Erreur","")</f>
        <v/>
      </c>
      <c r="S1357" s="62" t="str">
        <f t="shared" ref="S1357:S1420" si="43">IF(AND(B1357&lt;&gt;"",B1356=""),"La ligne précédente ne doit pas être vide",IF(AND(B1357&lt;&gt;"",OR(C1357="",D1357="",N1357="")),"Veuillez compléter les informations d'identification du dérivé.",IF(AND(B1357="",OR(C1357&lt;&gt;"",D1357&lt;&gt;"",N1357&lt;&gt;"")),"Veuillez compléter les informations d'identification du dérivé en colonne C0010.",IF(AND(B1357&lt;&gt;"",E1357&lt;&gt;"",F1357=""),"Veuillez compléter la colonne C0230 Type de code.",IF(AND(B1357&lt;&gt;"",F1357=""),"Veuillez sélectionner Total/NA dans la liste de la colonne C0230 si vous n'avez rien à déclarer.",IF(AND(B1357&lt;&gt;"",H1357&lt;&gt;"",I1357=""),"Veuillez compléter la colonne C0260 Type de code.",IF(AND(B1357&lt;&gt;"",I1357=""),"Veuillez sélectionner Total/NA dans la liste de la colonne C0260 si vous n'avez rien à déclarer.","")))))))</f>
        <v/>
      </c>
    </row>
    <row r="1358" spans="2:19" ht="21" customHeight="1">
      <c r="B1358" s="78"/>
      <c r="C1358" s="71"/>
      <c r="D1358" s="71"/>
      <c r="E1358" s="78"/>
      <c r="F1358" s="71"/>
      <c r="G1358" s="71"/>
      <c r="H1358" s="78"/>
      <c r="I1358" s="71"/>
      <c r="J1358" s="71"/>
      <c r="K1358" s="78"/>
      <c r="L1358" s="71"/>
      <c r="M1358" s="71"/>
      <c r="N1358" s="71"/>
      <c r="O1358" s="78"/>
      <c r="P1358" s="78"/>
      <c r="Q1358" s="72"/>
      <c r="R1358" s="68" t="str">
        <f t="shared" si="42"/>
        <v/>
      </c>
      <c r="S1358" s="62" t="str">
        <f t="shared" si="43"/>
        <v/>
      </c>
    </row>
    <row r="1359" spans="2:19" ht="21" customHeight="1">
      <c r="B1359" s="78"/>
      <c r="C1359" s="71"/>
      <c r="D1359" s="71"/>
      <c r="E1359" s="78"/>
      <c r="F1359" s="71"/>
      <c r="G1359" s="71"/>
      <c r="H1359" s="78"/>
      <c r="I1359" s="71"/>
      <c r="J1359" s="71"/>
      <c r="K1359" s="78"/>
      <c r="L1359" s="71"/>
      <c r="M1359" s="71"/>
      <c r="N1359" s="71"/>
      <c r="O1359" s="78"/>
      <c r="P1359" s="78"/>
      <c r="Q1359" s="72"/>
      <c r="R1359" s="68" t="str">
        <f t="shared" si="42"/>
        <v/>
      </c>
      <c r="S1359" s="62" t="str">
        <f t="shared" si="43"/>
        <v/>
      </c>
    </row>
    <row r="1360" spans="2:19" ht="21" customHeight="1">
      <c r="B1360" s="78"/>
      <c r="C1360" s="71"/>
      <c r="D1360" s="71"/>
      <c r="E1360" s="78"/>
      <c r="F1360" s="71"/>
      <c r="G1360" s="71"/>
      <c r="H1360" s="78"/>
      <c r="I1360" s="71"/>
      <c r="J1360" s="71"/>
      <c r="K1360" s="78"/>
      <c r="L1360" s="71"/>
      <c r="M1360" s="71"/>
      <c r="N1360" s="71"/>
      <c r="O1360" s="78"/>
      <c r="P1360" s="78"/>
      <c r="Q1360" s="72"/>
      <c r="R1360" s="68" t="str">
        <f t="shared" si="42"/>
        <v/>
      </c>
      <c r="S1360" s="62" t="str">
        <f t="shared" si="43"/>
        <v/>
      </c>
    </row>
    <row r="1361" spans="2:19" ht="21" customHeight="1">
      <c r="B1361" s="78"/>
      <c r="C1361" s="71"/>
      <c r="D1361" s="71"/>
      <c r="E1361" s="78"/>
      <c r="F1361" s="71"/>
      <c r="G1361" s="71"/>
      <c r="H1361" s="78"/>
      <c r="I1361" s="71"/>
      <c r="J1361" s="71"/>
      <c r="K1361" s="78"/>
      <c r="L1361" s="71"/>
      <c r="M1361" s="71"/>
      <c r="N1361" s="71"/>
      <c r="O1361" s="78"/>
      <c r="P1361" s="78"/>
      <c r="Q1361" s="72"/>
      <c r="R1361" s="68" t="str">
        <f t="shared" si="42"/>
        <v/>
      </c>
      <c r="S1361" s="62" t="str">
        <f t="shared" si="43"/>
        <v/>
      </c>
    </row>
    <row r="1362" spans="2:19" ht="21" customHeight="1">
      <c r="B1362" s="78"/>
      <c r="C1362" s="71"/>
      <c r="D1362" s="71"/>
      <c r="E1362" s="78"/>
      <c r="F1362" s="71"/>
      <c r="G1362" s="71"/>
      <c r="H1362" s="78"/>
      <c r="I1362" s="71"/>
      <c r="J1362" s="71"/>
      <c r="K1362" s="78"/>
      <c r="L1362" s="71"/>
      <c r="M1362" s="71"/>
      <c r="N1362" s="71"/>
      <c r="O1362" s="78"/>
      <c r="P1362" s="78"/>
      <c r="Q1362" s="72"/>
      <c r="R1362" s="68" t="str">
        <f t="shared" si="42"/>
        <v/>
      </c>
      <c r="S1362" s="62" t="str">
        <f t="shared" si="43"/>
        <v/>
      </c>
    </row>
    <row r="1363" spans="2:19" ht="21" customHeight="1">
      <c r="B1363" s="78"/>
      <c r="C1363" s="71"/>
      <c r="D1363" s="71"/>
      <c r="E1363" s="78"/>
      <c r="F1363" s="71"/>
      <c r="G1363" s="71"/>
      <c r="H1363" s="78"/>
      <c r="I1363" s="71"/>
      <c r="J1363" s="71"/>
      <c r="K1363" s="78"/>
      <c r="L1363" s="71"/>
      <c r="M1363" s="71"/>
      <c r="N1363" s="71"/>
      <c r="O1363" s="78"/>
      <c r="P1363" s="78"/>
      <c r="Q1363" s="72"/>
      <c r="R1363" s="68" t="str">
        <f t="shared" si="42"/>
        <v/>
      </c>
      <c r="S1363" s="62" t="str">
        <f t="shared" si="43"/>
        <v/>
      </c>
    </row>
    <row r="1364" spans="2:19" ht="21" customHeight="1">
      <c r="B1364" s="78"/>
      <c r="C1364" s="71"/>
      <c r="D1364" s="71"/>
      <c r="E1364" s="78"/>
      <c r="F1364" s="71"/>
      <c r="G1364" s="71"/>
      <c r="H1364" s="78"/>
      <c r="I1364" s="71"/>
      <c r="J1364" s="71"/>
      <c r="K1364" s="78"/>
      <c r="L1364" s="71"/>
      <c r="M1364" s="71"/>
      <c r="N1364" s="71"/>
      <c r="O1364" s="78"/>
      <c r="P1364" s="78"/>
      <c r="Q1364" s="72"/>
      <c r="R1364" s="68" t="str">
        <f t="shared" si="42"/>
        <v/>
      </c>
      <c r="S1364" s="62" t="str">
        <f t="shared" si="43"/>
        <v/>
      </c>
    </row>
    <row r="1365" spans="2:19" ht="21" customHeight="1">
      <c r="B1365" s="78"/>
      <c r="C1365" s="71"/>
      <c r="D1365" s="71"/>
      <c r="E1365" s="78"/>
      <c r="F1365" s="71"/>
      <c r="G1365" s="71"/>
      <c r="H1365" s="78"/>
      <c r="I1365" s="71"/>
      <c r="J1365" s="71"/>
      <c r="K1365" s="78"/>
      <c r="L1365" s="71"/>
      <c r="M1365" s="71"/>
      <c r="N1365" s="71"/>
      <c r="O1365" s="78"/>
      <c r="P1365" s="78"/>
      <c r="Q1365" s="72"/>
      <c r="R1365" s="68" t="str">
        <f t="shared" si="42"/>
        <v/>
      </c>
      <c r="S1365" s="62" t="str">
        <f t="shared" si="43"/>
        <v/>
      </c>
    </row>
    <row r="1366" spans="2:19" ht="21" customHeight="1">
      <c r="B1366" s="78"/>
      <c r="C1366" s="71"/>
      <c r="D1366" s="71"/>
      <c r="E1366" s="78"/>
      <c r="F1366" s="71"/>
      <c r="G1366" s="71"/>
      <c r="H1366" s="78"/>
      <c r="I1366" s="71"/>
      <c r="J1366" s="71"/>
      <c r="K1366" s="78"/>
      <c r="L1366" s="71"/>
      <c r="M1366" s="71"/>
      <c r="N1366" s="71"/>
      <c r="O1366" s="78"/>
      <c r="P1366" s="78"/>
      <c r="Q1366" s="72"/>
      <c r="R1366" s="68" t="str">
        <f t="shared" si="42"/>
        <v/>
      </c>
      <c r="S1366" s="62" t="str">
        <f t="shared" si="43"/>
        <v/>
      </c>
    </row>
    <row r="1367" spans="2:19" ht="21" customHeight="1">
      <c r="B1367" s="78"/>
      <c r="C1367" s="71"/>
      <c r="D1367" s="71"/>
      <c r="E1367" s="78"/>
      <c r="F1367" s="71"/>
      <c r="G1367" s="71"/>
      <c r="H1367" s="78"/>
      <c r="I1367" s="71"/>
      <c r="J1367" s="71"/>
      <c r="K1367" s="78"/>
      <c r="L1367" s="71"/>
      <c r="M1367" s="71"/>
      <c r="N1367" s="71"/>
      <c r="O1367" s="78"/>
      <c r="P1367" s="78"/>
      <c r="Q1367" s="72"/>
      <c r="R1367" s="68" t="str">
        <f t="shared" si="42"/>
        <v/>
      </c>
      <c r="S1367" s="62" t="str">
        <f t="shared" si="43"/>
        <v/>
      </c>
    </row>
    <row r="1368" spans="2:19" ht="21" customHeight="1">
      <c r="B1368" s="78"/>
      <c r="C1368" s="71"/>
      <c r="D1368" s="71"/>
      <c r="E1368" s="78"/>
      <c r="F1368" s="71"/>
      <c r="G1368" s="71"/>
      <c r="H1368" s="78"/>
      <c r="I1368" s="71"/>
      <c r="J1368" s="71"/>
      <c r="K1368" s="78"/>
      <c r="L1368" s="71"/>
      <c r="M1368" s="71"/>
      <c r="N1368" s="71"/>
      <c r="O1368" s="78"/>
      <c r="P1368" s="78"/>
      <c r="Q1368" s="72"/>
      <c r="R1368" s="68" t="str">
        <f t="shared" si="42"/>
        <v/>
      </c>
      <c r="S1368" s="62" t="str">
        <f t="shared" si="43"/>
        <v/>
      </c>
    </row>
    <row r="1369" spans="2:19" ht="21" customHeight="1">
      <c r="B1369" s="78"/>
      <c r="C1369" s="71"/>
      <c r="D1369" s="71"/>
      <c r="E1369" s="78"/>
      <c r="F1369" s="71"/>
      <c r="G1369" s="71"/>
      <c r="H1369" s="78"/>
      <c r="I1369" s="71"/>
      <c r="J1369" s="71"/>
      <c r="K1369" s="78"/>
      <c r="L1369" s="71"/>
      <c r="M1369" s="71"/>
      <c r="N1369" s="71"/>
      <c r="O1369" s="78"/>
      <c r="P1369" s="78"/>
      <c r="Q1369" s="72"/>
      <c r="R1369" s="68" t="str">
        <f t="shared" si="42"/>
        <v/>
      </c>
      <c r="S1369" s="62" t="str">
        <f t="shared" si="43"/>
        <v/>
      </c>
    </row>
    <row r="1370" spans="2:19" ht="21" customHeight="1">
      <c r="B1370" s="78"/>
      <c r="C1370" s="71"/>
      <c r="D1370" s="71"/>
      <c r="E1370" s="78"/>
      <c r="F1370" s="71"/>
      <c r="G1370" s="71"/>
      <c r="H1370" s="78"/>
      <c r="I1370" s="71"/>
      <c r="J1370" s="71"/>
      <c r="K1370" s="78"/>
      <c r="L1370" s="71"/>
      <c r="M1370" s="71"/>
      <c r="N1370" s="71"/>
      <c r="O1370" s="78"/>
      <c r="P1370" s="78"/>
      <c r="Q1370" s="72"/>
      <c r="R1370" s="68" t="str">
        <f t="shared" si="42"/>
        <v/>
      </c>
      <c r="S1370" s="62" t="str">
        <f t="shared" si="43"/>
        <v/>
      </c>
    </row>
    <row r="1371" spans="2:19" ht="21" customHeight="1">
      <c r="B1371" s="78"/>
      <c r="C1371" s="71"/>
      <c r="D1371" s="71"/>
      <c r="E1371" s="78"/>
      <c r="F1371" s="71"/>
      <c r="G1371" s="71"/>
      <c r="H1371" s="78"/>
      <c r="I1371" s="71"/>
      <c r="J1371" s="71"/>
      <c r="K1371" s="78"/>
      <c r="L1371" s="71"/>
      <c r="M1371" s="71"/>
      <c r="N1371" s="71"/>
      <c r="O1371" s="78"/>
      <c r="P1371" s="78"/>
      <c r="Q1371" s="72"/>
      <c r="R1371" s="68" t="str">
        <f t="shared" si="42"/>
        <v/>
      </c>
      <c r="S1371" s="62" t="str">
        <f t="shared" si="43"/>
        <v/>
      </c>
    </row>
    <row r="1372" spans="2:19" ht="21" customHeight="1">
      <c r="B1372" s="78"/>
      <c r="C1372" s="71"/>
      <c r="D1372" s="71"/>
      <c r="E1372" s="78"/>
      <c r="F1372" s="71"/>
      <c r="G1372" s="71"/>
      <c r="H1372" s="78"/>
      <c r="I1372" s="71"/>
      <c r="J1372" s="71"/>
      <c r="K1372" s="78"/>
      <c r="L1372" s="71"/>
      <c r="M1372" s="71"/>
      <c r="N1372" s="71"/>
      <c r="O1372" s="78"/>
      <c r="P1372" s="78"/>
      <c r="Q1372" s="72"/>
      <c r="R1372" s="68" t="str">
        <f t="shared" si="42"/>
        <v/>
      </c>
      <c r="S1372" s="62" t="str">
        <f t="shared" si="43"/>
        <v/>
      </c>
    </row>
    <row r="1373" spans="2:19" ht="21" customHeight="1">
      <c r="B1373" s="78"/>
      <c r="C1373" s="71"/>
      <c r="D1373" s="71"/>
      <c r="E1373" s="78"/>
      <c r="F1373" s="71"/>
      <c r="G1373" s="71"/>
      <c r="H1373" s="78"/>
      <c r="I1373" s="71"/>
      <c r="J1373" s="71"/>
      <c r="K1373" s="78"/>
      <c r="L1373" s="71"/>
      <c r="M1373" s="71"/>
      <c r="N1373" s="71"/>
      <c r="O1373" s="78"/>
      <c r="P1373" s="78"/>
      <c r="Q1373" s="72"/>
      <c r="R1373" s="68" t="str">
        <f t="shared" si="42"/>
        <v/>
      </c>
      <c r="S1373" s="62" t="str">
        <f t="shared" si="43"/>
        <v/>
      </c>
    </row>
    <row r="1374" spans="2:19" ht="21" customHeight="1">
      <c r="B1374" s="78"/>
      <c r="C1374" s="71"/>
      <c r="D1374" s="71"/>
      <c r="E1374" s="78"/>
      <c r="F1374" s="71"/>
      <c r="G1374" s="71"/>
      <c r="H1374" s="78"/>
      <c r="I1374" s="71"/>
      <c r="J1374" s="71"/>
      <c r="K1374" s="78"/>
      <c r="L1374" s="71"/>
      <c r="M1374" s="71"/>
      <c r="N1374" s="71"/>
      <c r="O1374" s="78"/>
      <c r="P1374" s="78"/>
      <c r="Q1374" s="72"/>
      <c r="R1374" s="68" t="str">
        <f t="shared" si="42"/>
        <v/>
      </c>
      <c r="S1374" s="62" t="str">
        <f t="shared" si="43"/>
        <v/>
      </c>
    </row>
    <row r="1375" spans="2:19" ht="21" customHeight="1">
      <c r="B1375" s="78"/>
      <c r="C1375" s="71"/>
      <c r="D1375" s="71"/>
      <c r="E1375" s="78"/>
      <c r="F1375" s="71"/>
      <c r="G1375" s="71"/>
      <c r="H1375" s="78"/>
      <c r="I1375" s="71"/>
      <c r="J1375" s="71"/>
      <c r="K1375" s="78"/>
      <c r="L1375" s="71"/>
      <c r="M1375" s="71"/>
      <c r="N1375" s="71"/>
      <c r="O1375" s="78"/>
      <c r="P1375" s="78"/>
      <c r="Q1375" s="72"/>
      <c r="R1375" s="68" t="str">
        <f t="shared" si="42"/>
        <v/>
      </c>
      <c r="S1375" s="62" t="str">
        <f t="shared" si="43"/>
        <v/>
      </c>
    </row>
    <row r="1376" spans="2:19" ht="21" customHeight="1">
      <c r="B1376" s="78"/>
      <c r="C1376" s="71"/>
      <c r="D1376" s="71"/>
      <c r="E1376" s="78"/>
      <c r="F1376" s="71"/>
      <c r="G1376" s="71"/>
      <c r="H1376" s="78"/>
      <c r="I1376" s="71"/>
      <c r="J1376" s="71"/>
      <c r="K1376" s="78"/>
      <c r="L1376" s="71"/>
      <c r="M1376" s="71"/>
      <c r="N1376" s="71"/>
      <c r="O1376" s="78"/>
      <c r="P1376" s="78"/>
      <c r="Q1376" s="72"/>
      <c r="R1376" s="68" t="str">
        <f t="shared" si="42"/>
        <v/>
      </c>
      <c r="S1376" s="62" t="str">
        <f t="shared" si="43"/>
        <v/>
      </c>
    </row>
    <row r="1377" spans="2:19" ht="21" customHeight="1">
      <c r="B1377" s="78"/>
      <c r="C1377" s="71"/>
      <c r="D1377" s="71"/>
      <c r="E1377" s="78"/>
      <c r="F1377" s="71"/>
      <c r="G1377" s="71"/>
      <c r="H1377" s="78"/>
      <c r="I1377" s="71"/>
      <c r="J1377" s="71"/>
      <c r="K1377" s="78"/>
      <c r="L1377" s="71"/>
      <c r="M1377" s="71"/>
      <c r="N1377" s="71"/>
      <c r="O1377" s="78"/>
      <c r="P1377" s="78"/>
      <c r="Q1377" s="72"/>
      <c r="R1377" s="68" t="str">
        <f t="shared" si="42"/>
        <v/>
      </c>
      <c r="S1377" s="62" t="str">
        <f t="shared" si="43"/>
        <v/>
      </c>
    </row>
    <row r="1378" spans="2:19" ht="21" customHeight="1">
      <c r="B1378" s="78"/>
      <c r="C1378" s="71"/>
      <c r="D1378" s="71"/>
      <c r="E1378" s="78"/>
      <c r="F1378" s="71"/>
      <c r="G1378" s="71"/>
      <c r="H1378" s="78"/>
      <c r="I1378" s="71"/>
      <c r="J1378" s="71"/>
      <c r="K1378" s="78"/>
      <c r="L1378" s="71"/>
      <c r="M1378" s="71"/>
      <c r="N1378" s="71"/>
      <c r="O1378" s="78"/>
      <c r="P1378" s="78"/>
      <c r="Q1378" s="72"/>
      <c r="R1378" s="68" t="str">
        <f t="shared" si="42"/>
        <v/>
      </c>
      <c r="S1378" s="62" t="str">
        <f t="shared" si="43"/>
        <v/>
      </c>
    </row>
    <row r="1379" spans="2:19" ht="21" customHeight="1">
      <c r="B1379" s="78"/>
      <c r="C1379" s="71"/>
      <c r="D1379" s="71"/>
      <c r="E1379" s="78"/>
      <c r="F1379" s="71"/>
      <c r="G1379" s="71"/>
      <c r="H1379" s="78"/>
      <c r="I1379" s="71"/>
      <c r="J1379" s="71"/>
      <c r="K1379" s="78"/>
      <c r="L1379" s="71"/>
      <c r="M1379" s="71"/>
      <c r="N1379" s="71"/>
      <c r="O1379" s="78"/>
      <c r="P1379" s="78"/>
      <c r="Q1379" s="72"/>
      <c r="R1379" s="68" t="str">
        <f t="shared" si="42"/>
        <v/>
      </c>
      <c r="S1379" s="62" t="str">
        <f t="shared" si="43"/>
        <v/>
      </c>
    </row>
    <row r="1380" spans="2:19" ht="21" customHeight="1">
      <c r="B1380" s="78"/>
      <c r="C1380" s="71"/>
      <c r="D1380" s="71"/>
      <c r="E1380" s="78"/>
      <c r="F1380" s="71"/>
      <c r="G1380" s="71"/>
      <c r="H1380" s="78"/>
      <c r="I1380" s="71"/>
      <c r="J1380" s="71"/>
      <c r="K1380" s="78"/>
      <c r="L1380" s="71"/>
      <c r="M1380" s="71"/>
      <c r="N1380" s="71"/>
      <c r="O1380" s="78"/>
      <c r="P1380" s="78"/>
      <c r="Q1380" s="72"/>
      <c r="R1380" s="68" t="str">
        <f t="shared" si="42"/>
        <v/>
      </c>
      <c r="S1380" s="62" t="str">
        <f t="shared" si="43"/>
        <v/>
      </c>
    </row>
    <row r="1381" spans="2:19" ht="21" customHeight="1">
      <c r="B1381" s="78"/>
      <c r="C1381" s="71"/>
      <c r="D1381" s="71"/>
      <c r="E1381" s="78"/>
      <c r="F1381" s="71"/>
      <c r="G1381" s="71"/>
      <c r="H1381" s="78"/>
      <c r="I1381" s="71"/>
      <c r="J1381" s="71"/>
      <c r="K1381" s="78"/>
      <c r="L1381" s="71"/>
      <c r="M1381" s="71"/>
      <c r="N1381" s="71"/>
      <c r="O1381" s="78"/>
      <c r="P1381" s="78"/>
      <c r="Q1381" s="72"/>
      <c r="R1381" s="68" t="str">
        <f t="shared" si="42"/>
        <v/>
      </c>
      <c r="S1381" s="62" t="str">
        <f t="shared" si="43"/>
        <v/>
      </c>
    </row>
    <row r="1382" spans="2:19" ht="21" customHeight="1">
      <c r="B1382" s="78"/>
      <c r="C1382" s="71"/>
      <c r="D1382" s="71"/>
      <c r="E1382" s="78"/>
      <c r="F1382" s="71"/>
      <c r="G1382" s="71"/>
      <c r="H1382" s="78"/>
      <c r="I1382" s="71"/>
      <c r="J1382" s="71"/>
      <c r="K1382" s="78"/>
      <c r="L1382" s="71"/>
      <c r="M1382" s="71"/>
      <c r="N1382" s="71"/>
      <c r="O1382" s="78"/>
      <c r="P1382" s="78"/>
      <c r="Q1382" s="72"/>
      <c r="R1382" s="68" t="str">
        <f t="shared" si="42"/>
        <v/>
      </c>
      <c r="S1382" s="62" t="str">
        <f t="shared" si="43"/>
        <v/>
      </c>
    </row>
    <row r="1383" spans="2:19" ht="21" customHeight="1">
      <c r="B1383" s="78"/>
      <c r="C1383" s="71"/>
      <c r="D1383" s="71"/>
      <c r="E1383" s="78"/>
      <c r="F1383" s="71"/>
      <c r="G1383" s="71"/>
      <c r="H1383" s="78"/>
      <c r="I1383" s="71"/>
      <c r="J1383" s="71"/>
      <c r="K1383" s="78"/>
      <c r="L1383" s="71"/>
      <c r="M1383" s="71"/>
      <c r="N1383" s="71"/>
      <c r="O1383" s="78"/>
      <c r="P1383" s="78"/>
      <c r="Q1383" s="72"/>
      <c r="R1383" s="68" t="str">
        <f t="shared" si="42"/>
        <v/>
      </c>
      <c r="S1383" s="62" t="str">
        <f t="shared" si="43"/>
        <v/>
      </c>
    </row>
    <row r="1384" spans="2:19" ht="21" customHeight="1">
      <c r="B1384" s="78"/>
      <c r="C1384" s="71"/>
      <c r="D1384" s="71"/>
      <c r="E1384" s="78"/>
      <c r="F1384" s="71"/>
      <c r="G1384" s="71"/>
      <c r="H1384" s="78"/>
      <c r="I1384" s="71"/>
      <c r="J1384" s="71"/>
      <c r="K1384" s="78"/>
      <c r="L1384" s="71"/>
      <c r="M1384" s="71"/>
      <c r="N1384" s="71"/>
      <c r="O1384" s="78"/>
      <c r="P1384" s="78"/>
      <c r="Q1384" s="72"/>
      <c r="R1384" s="68" t="str">
        <f t="shared" si="42"/>
        <v/>
      </c>
      <c r="S1384" s="62" t="str">
        <f t="shared" si="43"/>
        <v/>
      </c>
    </row>
    <row r="1385" spans="2:19" ht="21" customHeight="1">
      <c r="B1385" s="78"/>
      <c r="C1385" s="71"/>
      <c r="D1385" s="71"/>
      <c r="E1385" s="78"/>
      <c r="F1385" s="71"/>
      <c r="G1385" s="71"/>
      <c r="H1385" s="78"/>
      <c r="I1385" s="71"/>
      <c r="J1385" s="71"/>
      <c r="K1385" s="78"/>
      <c r="L1385" s="71"/>
      <c r="M1385" s="71"/>
      <c r="N1385" s="71"/>
      <c r="O1385" s="78"/>
      <c r="P1385" s="78"/>
      <c r="Q1385" s="72"/>
      <c r="R1385" s="68" t="str">
        <f t="shared" si="42"/>
        <v/>
      </c>
      <c r="S1385" s="62" t="str">
        <f t="shared" si="43"/>
        <v/>
      </c>
    </row>
    <row r="1386" spans="2:19" ht="21" customHeight="1">
      <c r="B1386" s="78"/>
      <c r="C1386" s="71"/>
      <c r="D1386" s="71"/>
      <c r="E1386" s="78"/>
      <c r="F1386" s="71"/>
      <c r="G1386" s="71"/>
      <c r="H1386" s="78"/>
      <c r="I1386" s="71"/>
      <c r="J1386" s="71"/>
      <c r="K1386" s="78"/>
      <c r="L1386" s="71"/>
      <c r="M1386" s="71"/>
      <c r="N1386" s="71"/>
      <c r="O1386" s="78"/>
      <c r="P1386" s="78"/>
      <c r="Q1386" s="72"/>
      <c r="R1386" s="68" t="str">
        <f t="shared" si="42"/>
        <v/>
      </c>
      <c r="S1386" s="62" t="str">
        <f t="shared" si="43"/>
        <v/>
      </c>
    </row>
    <row r="1387" spans="2:19" ht="21" customHeight="1">
      <c r="B1387" s="78"/>
      <c r="C1387" s="71"/>
      <c r="D1387" s="71"/>
      <c r="E1387" s="78"/>
      <c r="F1387" s="71"/>
      <c r="G1387" s="71"/>
      <c r="H1387" s="78"/>
      <c r="I1387" s="71"/>
      <c r="J1387" s="71"/>
      <c r="K1387" s="78"/>
      <c r="L1387" s="71"/>
      <c r="M1387" s="71"/>
      <c r="N1387" s="71"/>
      <c r="O1387" s="78"/>
      <c r="P1387" s="78"/>
      <c r="Q1387" s="72"/>
      <c r="R1387" s="68" t="str">
        <f t="shared" si="42"/>
        <v/>
      </c>
      <c r="S1387" s="62" t="str">
        <f t="shared" si="43"/>
        <v/>
      </c>
    </row>
    <row r="1388" spans="2:19" ht="21" customHeight="1">
      <c r="B1388" s="78"/>
      <c r="C1388" s="71"/>
      <c r="D1388" s="71"/>
      <c r="E1388" s="78"/>
      <c r="F1388" s="71"/>
      <c r="G1388" s="71"/>
      <c r="H1388" s="78"/>
      <c r="I1388" s="71"/>
      <c r="J1388" s="71"/>
      <c r="K1388" s="78"/>
      <c r="L1388" s="71"/>
      <c r="M1388" s="71"/>
      <c r="N1388" s="71"/>
      <c r="O1388" s="78"/>
      <c r="P1388" s="78"/>
      <c r="Q1388" s="72"/>
      <c r="R1388" s="68" t="str">
        <f t="shared" si="42"/>
        <v/>
      </c>
      <c r="S1388" s="62" t="str">
        <f t="shared" si="43"/>
        <v/>
      </c>
    </row>
    <row r="1389" spans="2:19" ht="21" customHeight="1">
      <c r="B1389" s="78"/>
      <c r="C1389" s="71"/>
      <c r="D1389" s="71"/>
      <c r="E1389" s="78"/>
      <c r="F1389" s="71"/>
      <c r="G1389" s="71"/>
      <c r="H1389" s="78"/>
      <c r="I1389" s="71"/>
      <c r="J1389" s="71"/>
      <c r="K1389" s="78"/>
      <c r="L1389" s="71"/>
      <c r="M1389" s="71"/>
      <c r="N1389" s="71"/>
      <c r="O1389" s="78"/>
      <c r="P1389" s="78"/>
      <c r="Q1389" s="72"/>
      <c r="R1389" s="68" t="str">
        <f t="shared" si="42"/>
        <v/>
      </c>
      <c r="S1389" s="62" t="str">
        <f t="shared" si="43"/>
        <v/>
      </c>
    </row>
    <row r="1390" spans="2:19" ht="21" customHeight="1">
      <c r="B1390" s="78"/>
      <c r="C1390" s="71"/>
      <c r="D1390" s="71"/>
      <c r="E1390" s="78"/>
      <c r="F1390" s="71"/>
      <c r="G1390" s="71"/>
      <c r="H1390" s="78"/>
      <c r="I1390" s="71"/>
      <c r="J1390" s="71"/>
      <c r="K1390" s="78"/>
      <c r="L1390" s="71"/>
      <c r="M1390" s="71"/>
      <c r="N1390" s="71"/>
      <c r="O1390" s="78"/>
      <c r="P1390" s="78"/>
      <c r="Q1390" s="72"/>
      <c r="R1390" s="68" t="str">
        <f t="shared" si="42"/>
        <v/>
      </c>
      <c r="S1390" s="62" t="str">
        <f t="shared" si="43"/>
        <v/>
      </c>
    </row>
    <row r="1391" spans="2:19" ht="21" customHeight="1">
      <c r="B1391" s="78"/>
      <c r="C1391" s="71"/>
      <c r="D1391" s="71"/>
      <c r="E1391" s="78"/>
      <c r="F1391" s="71"/>
      <c r="G1391" s="71"/>
      <c r="H1391" s="78"/>
      <c r="I1391" s="71"/>
      <c r="J1391" s="71"/>
      <c r="K1391" s="78"/>
      <c r="L1391" s="71"/>
      <c r="M1391" s="71"/>
      <c r="N1391" s="71"/>
      <c r="O1391" s="78"/>
      <c r="P1391" s="78"/>
      <c r="Q1391" s="72"/>
      <c r="R1391" s="68" t="str">
        <f t="shared" si="42"/>
        <v/>
      </c>
      <c r="S1391" s="62" t="str">
        <f t="shared" si="43"/>
        <v/>
      </c>
    </row>
    <row r="1392" spans="2:19" ht="21" customHeight="1">
      <c r="B1392" s="78"/>
      <c r="C1392" s="71"/>
      <c r="D1392" s="71"/>
      <c r="E1392" s="78"/>
      <c r="F1392" s="71"/>
      <c r="G1392" s="71"/>
      <c r="H1392" s="78"/>
      <c r="I1392" s="71"/>
      <c r="J1392" s="71"/>
      <c r="K1392" s="78"/>
      <c r="L1392" s="71"/>
      <c r="M1392" s="71"/>
      <c r="N1392" s="71"/>
      <c r="O1392" s="78"/>
      <c r="P1392" s="78"/>
      <c r="Q1392" s="72"/>
      <c r="R1392" s="68" t="str">
        <f t="shared" si="42"/>
        <v/>
      </c>
      <c r="S1392" s="62" t="str">
        <f t="shared" si="43"/>
        <v/>
      </c>
    </row>
    <row r="1393" spans="2:19" ht="21" customHeight="1">
      <c r="B1393" s="78"/>
      <c r="C1393" s="71"/>
      <c r="D1393" s="71"/>
      <c r="E1393" s="78"/>
      <c r="F1393" s="71"/>
      <c r="G1393" s="71"/>
      <c r="H1393" s="78"/>
      <c r="I1393" s="71"/>
      <c r="J1393" s="71"/>
      <c r="K1393" s="78"/>
      <c r="L1393" s="71"/>
      <c r="M1393" s="71"/>
      <c r="N1393" s="71"/>
      <c r="O1393" s="78"/>
      <c r="P1393" s="78"/>
      <c r="Q1393" s="72"/>
      <c r="R1393" s="68" t="str">
        <f t="shared" si="42"/>
        <v/>
      </c>
      <c r="S1393" s="62" t="str">
        <f t="shared" si="43"/>
        <v/>
      </c>
    </row>
    <row r="1394" spans="2:19" ht="21" customHeight="1">
      <c r="B1394" s="78"/>
      <c r="C1394" s="71"/>
      <c r="D1394" s="71"/>
      <c r="E1394" s="78"/>
      <c r="F1394" s="71"/>
      <c r="G1394" s="71"/>
      <c r="H1394" s="78"/>
      <c r="I1394" s="71"/>
      <c r="J1394" s="71"/>
      <c r="K1394" s="78"/>
      <c r="L1394" s="71"/>
      <c r="M1394" s="71"/>
      <c r="N1394" s="71"/>
      <c r="O1394" s="78"/>
      <c r="P1394" s="78"/>
      <c r="Q1394" s="72"/>
      <c r="R1394" s="68" t="str">
        <f t="shared" si="42"/>
        <v/>
      </c>
      <c r="S1394" s="62" t="str">
        <f t="shared" si="43"/>
        <v/>
      </c>
    </row>
    <row r="1395" spans="2:19" ht="21" customHeight="1">
      <c r="B1395" s="78"/>
      <c r="C1395" s="71"/>
      <c r="D1395" s="71"/>
      <c r="E1395" s="78"/>
      <c r="F1395" s="71"/>
      <c r="G1395" s="71"/>
      <c r="H1395" s="78"/>
      <c r="I1395" s="71"/>
      <c r="J1395" s="71"/>
      <c r="K1395" s="78"/>
      <c r="L1395" s="71"/>
      <c r="M1395" s="71"/>
      <c r="N1395" s="71"/>
      <c r="O1395" s="78"/>
      <c r="P1395" s="78"/>
      <c r="Q1395" s="72"/>
      <c r="R1395" s="68" t="str">
        <f t="shared" si="42"/>
        <v/>
      </c>
      <c r="S1395" s="62" t="str">
        <f t="shared" si="43"/>
        <v/>
      </c>
    </row>
    <row r="1396" spans="2:19" ht="21" customHeight="1">
      <c r="B1396" s="78"/>
      <c r="C1396" s="71"/>
      <c r="D1396" s="71"/>
      <c r="E1396" s="78"/>
      <c r="F1396" s="71"/>
      <c r="G1396" s="71"/>
      <c r="H1396" s="78"/>
      <c r="I1396" s="71"/>
      <c r="J1396" s="71"/>
      <c r="K1396" s="78"/>
      <c r="L1396" s="71"/>
      <c r="M1396" s="71"/>
      <c r="N1396" s="71"/>
      <c r="O1396" s="78"/>
      <c r="P1396" s="78"/>
      <c r="Q1396" s="72"/>
      <c r="R1396" s="68" t="str">
        <f t="shared" si="42"/>
        <v/>
      </c>
      <c r="S1396" s="62" t="str">
        <f t="shared" si="43"/>
        <v/>
      </c>
    </row>
    <row r="1397" spans="2:19" ht="21" customHeight="1">
      <c r="B1397" s="78"/>
      <c r="C1397" s="71"/>
      <c r="D1397" s="71"/>
      <c r="E1397" s="78"/>
      <c r="F1397" s="71"/>
      <c r="G1397" s="71"/>
      <c r="H1397" s="78"/>
      <c r="I1397" s="71"/>
      <c r="J1397" s="71"/>
      <c r="K1397" s="78"/>
      <c r="L1397" s="71"/>
      <c r="M1397" s="71"/>
      <c r="N1397" s="71"/>
      <c r="O1397" s="78"/>
      <c r="P1397" s="78"/>
      <c r="Q1397" s="72"/>
      <c r="R1397" s="68" t="str">
        <f t="shared" si="42"/>
        <v/>
      </c>
      <c r="S1397" s="62" t="str">
        <f t="shared" si="43"/>
        <v/>
      </c>
    </row>
    <row r="1398" spans="2:19" ht="21" customHeight="1">
      <c r="B1398" s="78"/>
      <c r="C1398" s="71"/>
      <c r="D1398" s="71"/>
      <c r="E1398" s="78"/>
      <c r="F1398" s="71"/>
      <c r="G1398" s="71"/>
      <c r="H1398" s="78"/>
      <c r="I1398" s="71"/>
      <c r="J1398" s="71"/>
      <c r="K1398" s="78"/>
      <c r="L1398" s="71"/>
      <c r="M1398" s="71"/>
      <c r="N1398" s="71"/>
      <c r="O1398" s="78"/>
      <c r="P1398" s="78"/>
      <c r="Q1398" s="72"/>
      <c r="R1398" s="68" t="str">
        <f t="shared" si="42"/>
        <v/>
      </c>
      <c r="S1398" s="62" t="str">
        <f t="shared" si="43"/>
        <v/>
      </c>
    </row>
    <row r="1399" spans="2:19" ht="21" customHeight="1">
      <c r="B1399" s="78"/>
      <c r="C1399" s="71"/>
      <c r="D1399" s="71"/>
      <c r="E1399" s="78"/>
      <c r="F1399" s="71"/>
      <c r="G1399" s="71"/>
      <c r="H1399" s="78"/>
      <c r="I1399" s="71"/>
      <c r="J1399" s="71"/>
      <c r="K1399" s="78"/>
      <c r="L1399" s="71"/>
      <c r="M1399" s="71"/>
      <c r="N1399" s="71"/>
      <c r="O1399" s="78"/>
      <c r="P1399" s="78"/>
      <c r="Q1399" s="72"/>
      <c r="R1399" s="68" t="str">
        <f t="shared" si="42"/>
        <v/>
      </c>
      <c r="S1399" s="62" t="str">
        <f t="shared" si="43"/>
        <v/>
      </c>
    </row>
    <row r="1400" spans="2:19" ht="21" customHeight="1">
      <c r="B1400" s="78"/>
      <c r="C1400" s="71"/>
      <c r="D1400" s="71"/>
      <c r="E1400" s="78"/>
      <c r="F1400" s="71"/>
      <c r="G1400" s="71"/>
      <c r="H1400" s="78"/>
      <c r="I1400" s="71"/>
      <c r="J1400" s="71"/>
      <c r="K1400" s="78"/>
      <c r="L1400" s="71"/>
      <c r="M1400" s="71"/>
      <c r="N1400" s="71"/>
      <c r="O1400" s="78"/>
      <c r="P1400" s="78"/>
      <c r="Q1400" s="72"/>
      <c r="R1400" s="68" t="str">
        <f t="shared" si="42"/>
        <v/>
      </c>
      <c r="S1400" s="62" t="str">
        <f t="shared" si="43"/>
        <v/>
      </c>
    </row>
    <row r="1401" spans="2:19" ht="21" customHeight="1">
      <c r="B1401" s="78"/>
      <c r="C1401" s="71"/>
      <c r="D1401" s="71"/>
      <c r="E1401" s="78"/>
      <c r="F1401" s="71"/>
      <c r="G1401" s="71"/>
      <c r="H1401" s="78"/>
      <c r="I1401" s="71"/>
      <c r="J1401" s="71"/>
      <c r="K1401" s="78"/>
      <c r="L1401" s="71"/>
      <c r="M1401" s="71"/>
      <c r="N1401" s="71"/>
      <c r="O1401" s="78"/>
      <c r="P1401" s="78"/>
      <c r="Q1401" s="72"/>
      <c r="R1401" s="68" t="str">
        <f t="shared" si="42"/>
        <v/>
      </c>
      <c r="S1401" s="62" t="str">
        <f t="shared" si="43"/>
        <v/>
      </c>
    </row>
    <row r="1402" spans="2:19" ht="21" customHeight="1">
      <c r="B1402" s="78"/>
      <c r="C1402" s="71"/>
      <c r="D1402" s="71"/>
      <c r="E1402" s="78"/>
      <c r="F1402" s="71"/>
      <c r="G1402" s="71"/>
      <c r="H1402" s="78"/>
      <c r="I1402" s="71"/>
      <c r="J1402" s="71"/>
      <c r="K1402" s="78"/>
      <c r="L1402" s="71"/>
      <c r="M1402" s="71"/>
      <c r="N1402" s="71"/>
      <c r="O1402" s="78"/>
      <c r="P1402" s="78"/>
      <c r="Q1402" s="72"/>
      <c r="R1402" s="68" t="str">
        <f t="shared" si="42"/>
        <v/>
      </c>
      <c r="S1402" s="62" t="str">
        <f t="shared" si="43"/>
        <v/>
      </c>
    </row>
    <row r="1403" spans="2:19" ht="21" customHeight="1">
      <c r="B1403" s="78"/>
      <c r="C1403" s="71"/>
      <c r="D1403" s="71"/>
      <c r="E1403" s="78"/>
      <c r="F1403" s="71"/>
      <c r="G1403" s="71"/>
      <c r="H1403" s="78"/>
      <c r="I1403" s="71"/>
      <c r="J1403" s="71"/>
      <c r="K1403" s="78"/>
      <c r="L1403" s="71"/>
      <c r="M1403" s="71"/>
      <c r="N1403" s="71"/>
      <c r="O1403" s="78"/>
      <c r="P1403" s="78"/>
      <c r="Q1403" s="72"/>
      <c r="R1403" s="68" t="str">
        <f t="shared" si="42"/>
        <v/>
      </c>
      <c r="S1403" s="62" t="str">
        <f t="shared" si="43"/>
        <v/>
      </c>
    </row>
    <row r="1404" spans="2:19" ht="21" customHeight="1">
      <c r="B1404" s="78"/>
      <c r="C1404" s="71"/>
      <c r="D1404" s="71"/>
      <c r="E1404" s="78"/>
      <c r="F1404" s="71"/>
      <c r="G1404" s="71"/>
      <c r="H1404" s="78"/>
      <c r="I1404" s="71"/>
      <c r="J1404" s="71"/>
      <c r="K1404" s="78"/>
      <c r="L1404" s="71"/>
      <c r="M1404" s="71"/>
      <c r="N1404" s="71"/>
      <c r="O1404" s="78"/>
      <c r="P1404" s="78"/>
      <c r="Q1404" s="72"/>
      <c r="R1404" s="68" t="str">
        <f t="shared" si="42"/>
        <v/>
      </c>
      <c r="S1404" s="62" t="str">
        <f t="shared" si="43"/>
        <v/>
      </c>
    </row>
    <row r="1405" spans="2:19" ht="21" customHeight="1">
      <c r="B1405" s="78"/>
      <c r="C1405" s="71"/>
      <c r="D1405" s="71"/>
      <c r="E1405" s="78"/>
      <c r="F1405" s="71"/>
      <c r="G1405" s="71"/>
      <c r="H1405" s="78"/>
      <c r="I1405" s="71"/>
      <c r="J1405" s="71"/>
      <c r="K1405" s="78"/>
      <c r="L1405" s="71"/>
      <c r="M1405" s="71"/>
      <c r="N1405" s="71"/>
      <c r="O1405" s="78"/>
      <c r="P1405" s="78"/>
      <c r="Q1405" s="72"/>
      <c r="R1405" s="68" t="str">
        <f t="shared" si="42"/>
        <v/>
      </c>
      <c r="S1405" s="62" t="str">
        <f t="shared" si="43"/>
        <v/>
      </c>
    </row>
    <row r="1406" spans="2:19" ht="21" customHeight="1">
      <c r="B1406" s="78"/>
      <c r="C1406" s="71"/>
      <c r="D1406" s="71"/>
      <c r="E1406" s="78"/>
      <c r="F1406" s="71"/>
      <c r="G1406" s="71"/>
      <c r="H1406" s="78"/>
      <c r="I1406" s="71"/>
      <c r="J1406" s="71"/>
      <c r="K1406" s="78"/>
      <c r="L1406" s="71"/>
      <c r="M1406" s="71"/>
      <c r="N1406" s="71"/>
      <c r="O1406" s="78"/>
      <c r="P1406" s="78"/>
      <c r="Q1406" s="72"/>
      <c r="R1406" s="68" t="str">
        <f t="shared" si="42"/>
        <v/>
      </c>
      <c r="S1406" s="62" t="str">
        <f t="shared" si="43"/>
        <v/>
      </c>
    </row>
    <row r="1407" spans="2:19" ht="21" customHeight="1">
      <c r="B1407" s="78"/>
      <c r="C1407" s="71"/>
      <c r="D1407" s="71"/>
      <c r="E1407" s="78"/>
      <c r="F1407" s="71"/>
      <c r="G1407" s="71"/>
      <c r="H1407" s="78"/>
      <c r="I1407" s="71"/>
      <c r="J1407" s="71"/>
      <c r="K1407" s="78"/>
      <c r="L1407" s="71"/>
      <c r="M1407" s="71"/>
      <c r="N1407" s="71"/>
      <c r="O1407" s="78"/>
      <c r="P1407" s="78"/>
      <c r="Q1407" s="72"/>
      <c r="R1407" s="68" t="str">
        <f t="shared" si="42"/>
        <v/>
      </c>
      <c r="S1407" s="62" t="str">
        <f t="shared" si="43"/>
        <v/>
      </c>
    </row>
    <row r="1408" spans="2:19" ht="21" customHeight="1">
      <c r="B1408" s="78"/>
      <c r="C1408" s="71"/>
      <c r="D1408" s="71"/>
      <c r="E1408" s="78"/>
      <c r="F1408" s="71"/>
      <c r="G1408" s="71"/>
      <c r="H1408" s="78"/>
      <c r="I1408" s="71"/>
      <c r="J1408" s="71"/>
      <c r="K1408" s="78"/>
      <c r="L1408" s="71"/>
      <c r="M1408" s="71"/>
      <c r="N1408" s="71"/>
      <c r="O1408" s="78"/>
      <c r="P1408" s="78"/>
      <c r="Q1408" s="72"/>
      <c r="R1408" s="68" t="str">
        <f t="shared" si="42"/>
        <v/>
      </c>
      <c r="S1408" s="62" t="str">
        <f t="shared" si="43"/>
        <v/>
      </c>
    </row>
    <row r="1409" spans="2:19" ht="21" customHeight="1">
      <c r="B1409" s="78"/>
      <c r="C1409" s="71"/>
      <c r="D1409" s="71"/>
      <c r="E1409" s="78"/>
      <c r="F1409" s="71"/>
      <c r="G1409" s="71"/>
      <c r="H1409" s="78"/>
      <c r="I1409" s="71"/>
      <c r="J1409" s="71"/>
      <c r="K1409" s="78"/>
      <c r="L1409" s="71"/>
      <c r="M1409" s="71"/>
      <c r="N1409" s="71"/>
      <c r="O1409" s="78"/>
      <c r="P1409" s="78"/>
      <c r="Q1409" s="72"/>
      <c r="R1409" s="68" t="str">
        <f t="shared" si="42"/>
        <v/>
      </c>
      <c r="S1409" s="62" t="str">
        <f t="shared" si="43"/>
        <v/>
      </c>
    </row>
    <row r="1410" spans="2:19" ht="21" customHeight="1">
      <c r="B1410" s="78"/>
      <c r="C1410" s="71"/>
      <c r="D1410" s="71"/>
      <c r="E1410" s="78"/>
      <c r="F1410" s="71"/>
      <c r="G1410" s="71"/>
      <c r="H1410" s="78"/>
      <c r="I1410" s="71"/>
      <c r="J1410" s="71"/>
      <c r="K1410" s="78"/>
      <c r="L1410" s="71"/>
      <c r="M1410" s="71"/>
      <c r="N1410" s="71"/>
      <c r="O1410" s="78"/>
      <c r="P1410" s="78"/>
      <c r="Q1410" s="72"/>
      <c r="R1410" s="68" t="str">
        <f t="shared" si="42"/>
        <v/>
      </c>
      <c r="S1410" s="62" t="str">
        <f t="shared" si="43"/>
        <v/>
      </c>
    </row>
    <row r="1411" spans="2:19" ht="21" customHeight="1">
      <c r="B1411" s="78"/>
      <c r="C1411" s="71"/>
      <c r="D1411" s="71"/>
      <c r="E1411" s="78"/>
      <c r="F1411" s="71"/>
      <c r="G1411" s="71"/>
      <c r="H1411" s="78"/>
      <c r="I1411" s="71"/>
      <c r="J1411" s="71"/>
      <c r="K1411" s="78"/>
      <c r="L1411" s="71"/>
      <c r="M1411" s="71"/>
      <c r="N1411" s="71"/>
      <c r="O1411" s="78"/>
      <c r="P1411" s="78"/>
      <c r="Q1411" s="72"/>
      <c r="R1411" s="68" t="str">
        <f t="shared" si="42"/>
        <v/>
      </c>
      <c r="S1411" s="62" t="str">
        <f t="shared" si="43"/>
        <v/>
      </c>
    </row>
    <row r="1412" spans="2:19" ht="21" customHeight="1">
      <c r="B1412" s="78"/>
      <c r="C1412" s="71"/>
      <c r="D1412" s="71"/>
      <c r="E1412" s="78"/>
      <c r="F1412" s="71"/>
      <c r="G1412" s="71"/>
      <c r="H1412" s="78"/>
      <c r="I1412" s="71"/>
      <c r="J1412" s="71"/>
      <c r="K1412" s="78"/>
      <c r="L1412" s="71"/>
      <c r="M1412" s="71"/>
      <c r="N1412" s="71"/>
      <c r="O1412" s="78"/>
      <c r="P1412" s="78"/>
      <c r="Q1412" s="72"/>
      <c r="R1412" s="68" t="str">
        <f t="shared" si="42"/>
        <v/>
      </c>
      <c r="S1412" s="62" t="str">
        <f t="shared" si="43"/>
        <v/>
      </c>
    </row>
    <row r="1413" spans="2:19" ht="21" customHeight="1">
      <c r="B1413" s="78"/>
      <c r="C1413" s="71"/>
      <c r="D1413" s="71"/>
      <c r="E1413" s="78"/>
      <c r="F1413" s="71"/>
      <c r="G1413" s="71"/>
      <c r="H1413" s="78"/>
      <c r="I1413" s="71"/>
      <c r="J1413" s="71"/>
      <c r="K1413" s="78"/>
      <c r="L1413" s="71"/>
      <c r="M1413" s="71"/>
      <c r="N1413" s="71"/>
      <c r="O1413" s="78"/>
      <c r="P1413" s="78"/>
      <c r="Q1413" s="72"/>
      <c r="R1413" s="68" t="str">
        <f t="shared" si="42"/>
        <v/>
      </c>
      <c r="S1413" s="62" t="str">
        <f t="shared" si="43"/>
        <v/>
      </c>
    </row>
    <row r="1414" spans="2:19" ht="21" customHeight="1">
      <c r="B1414" s="78"/>
      <c r="C1414" s="71"/>
      <c r="D1414" s="71"/>
      <c r="E1414" s="78"/>
      <c r="F1414" s="71"/>
      <c r="G1414" s="71"/>
      <c r="H1414" s="78"/>
      <c r="I1414" s="71"/>
      <c r="J1414" s="71"/>
      <c r="K1414" s="78"/>
      <c r="L1414" s="71"/>
      <c r="M1414" s="71"/>
      <c r="N1414" s="71"/>
      <c r="O1414" s="78"/>
      <c r="P1414" s="78"/>
      <c r="Q1414" s="72"/>
      <c r="R1414" s="68" t="str">
        <f t="shared" si="42"/>
        <v/>
      </c>
      <c r="S1414" s="62" t="str">
        <f t="shared" si="43"/>
        <v/>
      </c>
    </row>
    <row r="1415" spans="2:19" ht="21" customHeight="1">
      <c r="B1415" s="78"/>
      <c r="C1415" s="71"/>
      <c r="D1415" s="71"/>
      <c r="E1415" s="78"/>
      <c r="F1415" s="71"/>
      <c r="G1415" s="71"/>
      <c r="H1415" s="78"/>
      <c r="I1415" s="71"/>
      <c r="J1415" s="71"/>
      <c r="K1415" s="78"/>
      <c r="L1415" s="71"/>
      <c r="M1415" s="71"/>
      <c r="N1415" s="71"/>
      <c r="O1415" s="78"/>
      <c r="P1415" s="78"/>
      <c r="Q1415" s="72"/>
      <c r="R1415" s="68" t="str">
        <f t="shared" si="42"/>
        <v/>
      </c>
      <c r="S1415" s="62" t="str">
        <f t="shared" si="43"/>
        <v/>
      </c>
    </row>
    <row r="1416" spans="2:19" ht="21" customHeight="1">
      <c r="B1416" s="78"/>
      <c r="C1416" s="71"/>
      <c r="D1416" s="71"/>
      <c r="E1416" s="78"/>
      <c r="F1416" s="71"/>
      <c r="G1416" s="71"/>
      <c r="H1416" s="78"/>
      <c r="I1416" s="71"/>
      <c r="J1416" s="71"/>
      <c r="K1416" s="78"/>
      <c r="L1416" s="71"/>
      <c r="M1416" s="71"/>
      <c r="N1416" s="71"/>
      <c r="O1416" s="78"/>
      <c r="P1416" s="78"/>
      <c r="Q1416" s="72"/>
      <c r="R1416" s="68" t="str">
        <f t="shared" si="42"/>
        <v/>
      </c>
      <c r="S1416" s="62" t="str">
        <f t="shared" si="43"/>
        <v/>
      </c>
    </row>
    <row r="1417" spans="2:19" ht="21" customHeight="1">
      <c r="B1417" s="78"/>
      <c r="C1417" s="71"/>
      <c r="D1417" s="71"/>
      <c r="E1417" s="78"/>
      <c r="F1417" s="71"/>
      <c r="G1417" s="71"/>
      <c r="H1417" s="78"/>
      <c r="I1417" s="71"/>
      <c r="J1417" s="71"/>
      <c r="K1417" s="78"/>
      <c r="L1417" s="71"/>
      <c r="M1417" s="71"/>
      <c r="N1417" s="71"/>
      <c r="O1417" s="78"/>
      <c r="P1417" s="78"/>
      <c r="Q1417" s="72"/>
      <c r="R1417" s="68" t="str">
        <f t="shared" si="42"/>
        <v/>
      </c>
      <c r="S1417" s="62" t="str">
        <f t="shared" si="43"/>
        <v/>
      </c>
    </row>
    <row r="1418" spans="2:19" ht="21" customHeight="1">
      <c r="B1418" s="78"/>
      <c r="C1418" s="71"/>
      <c r="D1418" s="71"/>
      <c r="E1418" s="78"/>
      <c r="F1418" s="71"/>
      <c r="G1418" s="71"/>
      <c r="H1418" s="78"/>
      <c r="I1418" s="71"/>
      <c r="J1418" s="71"/>
      <c r="K1418" s="78"/>
      <c r="L1418" s="71"/>
      <c r="M1418" s="71"/>
      <c r="N1418" s="71"/>
      <c r="O1418" s="78"/>
      <c r="P1418" s="78"/>
      <c r="Q1418" s="72"/>
      <c r="R1418" s="68" t="str">
        <f t="shared" si="42"/>
        <v/>
      </c>
      <c r="S1418" s="62" t="str">
        <f t="shared" si="43"/>
        <v/>
      </c>
    </row>
    <row r="1419" spans="2:19" ht="21" customHeight="1">
      <c r="B1419" s="78"/>
      <c r="C1419" s="71"/>
      <c r="D1419" s="71"/>
      <c r="E1419" s="78"/>
      <c r="F1419" s="71"/>
      <c r="G1419" s="71"/>
      <c r="H1419" s="78"/>
      <c r="I1419" s="71"/>
      <c r="J1419" s="71"/>
      <c r="K1419" s="78"/>
      <c r="L1419" s="71"/>
      <c r="M1419" s="71"/>
      <c r="N1419" s="71"/>
      <c r="O1419" s="78"/>
      <c r="P1419" s="78"/>
      <c r="Q1419" s="72"/>
      <c r="R1419" s="68" t="str">
        <f t="shared" si="42"/>
        <v/>
      </c>
      <c r="S1419" s="62" t="str">
        <f t="shared" si="43"/>
        <v/>
      </c>
    </row>
    <row r="1420" spans="2:19" ht="21" customHeight="1">
      <c r="B1420" s="78"/>
      <c r="C1420" s="71"/>
      <c r="D1420" s="71"/>
      <c r="E1420" s="78"/>
      <c r="F1420" s="71"/>
      <c r="G1420" s="71"/>
      <c r="H1420" s="78"/>
      <c r="I1420" s="71"/>
      <c r="J1420" s="71"/>
      <c r="K1420" s="78"/>
      <c r="L1420" s="71"/>
      <c r="M1420" s="71"/>
      <c r="N1420" s="71"/>
      <c r="O1420" s="78"/>
      <c r="P1420" s="78"/>
      <c r="Q1420" s="72"/>
      <c r="R1420" s="68" t="str">
        <f t="shared" si="42"/>
        <v/>
      </c>
      <c r="S1420" s="62" t="str">
        <f t="shared" si="43"/>
        <v/>
      </c>
    </row>
    <row r="1421" spans="2:19" ht="21" customHeight="1">
      <c r="B1421" s="78"/>
      <c r="C1421" s="71"/>
      <c r="D1421" s="71"/>
      <c r="E1421" s="78"/>
      <c r="F1421" s="71"/>
      <c r="G1421" s="71"/>
      <c r="H1421" s="78"/>
      <c r="I1421" s="71"/>
      <c r="J1421" s="71"/>
      <c r="K1421" s="78"/>
      <c r="L1421" s="71"/>
      <c r="M1421" s="71"/>
      <c r="N1421" s="71"/>
      <c r="O1421" s="78"/>
      <c r="P1421" s="78"/>
      <c r="Q1421" s="72"/>
      <c r="R1421" s="68" t="str">
        <f t="shared" ref="R1421:R1484" si="44">IF(S1421&lt;&gt;"","Erreur","")</f>
        <v/>
      </c>
      <c r="S1421" s="62" t="str">
        <f t="shared" ref="S1421:S1484" si="45">IF(AND(B1421&lt;&gt;"",B1420=""),"La ligne précédente ne doit pas être vide",IF(AND(B1421&lt;&gt;"",OR(C1421="",D1421="",N1421="")),"Veuillez compléter les informations d'identification du dérivé.",IF(AND(B1421="",OR(C1421&lt;&gt;"",D1421&lt;&gt;"",N1421&lt;&gt;"")),"Veuillez compléter les informations d'identification du dérivé en colonne C0010.",IF(AND(B1421&lt;&gt;"",E1421&lt;&gt;"",F1421=""),"Veuillez compléter la colonne C0230 Type de code.",IF(AND(B1421&lt;&gt;"",F1421=""),"Veuillez sélectionner Total/NA dans la liste de la colonne C0230 si vous n'avez rien à déclarer.",IF(AND(B1421&lt;&gt;"",H1421&lt;&gt;"",I1421=""),"Veuillez compléter la colonne C0260 Type de code.",IF(AND(B1421&lt;&gt;"",I1421=""),"Veuillez sélectionner Total/NA dans la liste de la colonne C0260 si vous n'avez rien à déclarer.","")))))))</f>
        <v/>
      </c>
    </row>
    <row r="1422" spans="2:19" ht="21" customHeight="1">
      <c r="B1422" s="78"/>
      <c r="C1422" s="71"/>
      <c r="D1422" s="71"/>
      <c r="E1422" s="78"/>
      <c r="F1422" s="71"/>
      <c r="G1422" s="71"/>
      <c r="H1422" s="78"/>
      <c r="I1422" s="71"/>
      <c r="J1422" s="71"/>
      <c r="K1422" s="78"/>
      <c r="L1422" s="71"/>
      <c r="M1422" s="71"/>
      <c r="N1422" s="71"/>
      <c r="O1422" s="78"/>
      <c r="P1422" s="78"/>
      <c r="Q1422" s="72"/>
      <c r="R1422" s="68" t="str">
        <f t="shared" si="44"/>
        <v/>
      </c>
      <c r="S1422" s="62" t="str">
        <f t="shared" si="45"/>
        <v/>
      </c>
    </row>
    <row r="1423" spans="2:19" ht="21" customHeight="1">
      <c r="B1423" s="78"/>
      <c r="C1423" s="71"/>
      <c r="D1423" s="71"/>
      <c r="E1423" s="78"/>
      <c r="F1423" s="71"/>
      <c r="G1423" s="71"/>
      <c r="H1423" s="78"/>
      <c r="I1423" s="71"/>
      <c r="J1423" s="71"/>
      <c r="K1423" s="78"/>
      <c r="L1423" s="71"/>
      <c r="M1423" s="71"/>
      <c r="N1423" s="71"/>
      <c r="O1423" s="78"/>
      <c r="P1423" s="78"/>
      <c r="Q1423" s="72"/>
      <c r="R1423" s="68" t="str">
        <f t="shared" si="44"/>
        <v/>
      </c>
      <c r="S1423" s="62" t="str">
        <f t="shared" si="45"/>
        <v/>
      </c>
    </row>
    <row r="1424" spans="2:19" ht="21" customHeight="1">
      <c r="B1424" s="78"/>
      <c r="C1424" s="71"/>
      <c r="D1424" s="71"/>
      <c r="E1424" s="78"/>
      <c r="F1424" s="71"/>
      <c r="G1424" s="71"/>
      <c r="H1424" s="78"/>
      <c r="I1424" s="71"/>
      <c r="J1424" s="71"/>
      <c r="K1424" s="78"/>
      <c r="L1424" s="71"/>
      <c r="M1424" s="71"/>
      <c r="N1424" s="71"/>
      <c r="O1424" s="78"/>
      <c r="P1424" s="78"/>
      <c r="Q1424" s="72"/>
      <c r="R1424" s="68" t="str">
        <f t="shared" si="44"/>
        <v/>
      </c>
      <c r="S1424" s="62" t="str">
        <f t="shared" si="45"/>
        <v/>
      </c>
    </row>
    <row r="1425" spans="2:19" ht="21" customHeight="1">
      <c r="B1425" s="78"/>
      <c r="C1425" s="71"/>
      <c r="D1425" s="71"/>
      <c r="E1425" s="78"/>
      <c r="F1425" s="71"/>
      <c r="G1425" s="71"/>
      <c r="H1425" s="78"/>
      <c r="I1425" s="71"/>
      <c r="J1425" s="71"/>
      <c r="K1425" s="78"/>
      <c r="L1425" s="71"/>
      <c r="M1425" s="71"/>
      <c r="N1425" s="71"/>
      <c r="O1425" s="78"/>
      <c r="P1425" s="78"/>
      <c r="Q1425" s="72"/>
      <c r="R1425" s="68" t="str">
        <f t="shared" si="44"/>
        <v/>
      </c>
      <c r="S1425" s="62" t="str">
        <f t="shared" si="45"/>
        <v/>
      </c>
    </row>
    <row r="1426" spans="2:19" ht="21" customHeight="1">
      <c r="B1426" s="78"/>
      <c r="C1426" s="71"/>
      <c r="D1426" s="71"/>
      <c r="E1426" s="78"/>
      <c r="F1426" s="71"/>
      <c r="G1426" s="71"/>
      <c r="H1426" s="78"/>
      <c r="I1426" s="71"/>
      <c r="J1426" s="71"/>
      <c r="K1426" s="78"/>
      <c r="L1426" s="71"/>
      <c r="M1426" s="71"/>
      <c r="N1426" s="71"/>
      <c r="O1426" s="78"/>
      <c r="P1426" s="78"/>
      <c r="Q1426" s="72"/>
      <c r="R1426" s="68" t="str">
        <f t="shared" si="44"/>
        <v/>
      </c>
      <c r="S1426" s="62" t="str">
        <f t="shared" si="45"/>
        <v/>
      </c>
    </row>
    <row r="1427" spans="2:19" ht="21" customHeight="1">
      <c r="B1427" s="78"/>
      <c r="C1427" s="71"/>
      <c r="D1427" s="71"/>
      <c r="E1427" s="78"/>
      <c r="F1427" s="71"/>
      <c r="G1427" s="71"/>
      <c r="H1427" s="78"/>
      <c r="I1427" s="71"/>
      <c r="J1427" s="71"/>
      <c r="K1427" s="78"/>
      <c r="L1427" s="71"/>
      <c r="M1427" s="71"/>
      <c r="N1427" s="71"/>
      <c r="O1427" s="78"/>
      <c r="P1427" s="78"/>
      <c r="Q1427" s="72"/>
      <c r="R1427" s="68" t="str">
        <f t="shared" si="44"/>
        <v/>
      </c>
      <c r="S1427" s="62" t="str">
        <f t="shared" si="45"/>
        <v/>
      </c>
    </row>
    <row r="1428" spans="2:19" ht="21" customHeight="1">
      <c r="B1428" s="78"/>
      <c r="C1428" s="71"/>
      <c r="D1428" s="71"/>
      <c r="E1428" s="78"/>
      <c r="F1428" s="71"/>
      <c r="G1428" s="71"/>
      <c r="H1428" s="78"/>
      <c r="I1428" s="71"/>
      <c r="J1428" s="71"/>
      <c r="K1428" s="78"/>
      <c r="L1428" s="71"/>
      <c r="M1428" s="71"/>
      <c r="N1428" s="71"/>
      <c r="O1428" s="78"/>
      <c r="P1428" s="78"/>
      <c r="Q1428" s="72"/>
      <c r="R1428" s="68" t="str">
        <f t="shared" si="44"/>
        <v/>
      </c>
      <c r="S1428" s="62" t="str">
        <f t="shared" si="45"/>
        <v/>
      </c>
    </row>
    <row r="1429" spans="2:19" ht="21" customHeight="1">
      <c r="B1429" s="78"/>
      <c r="C1429" s="71"/>
      <c r="D1429" s="71"/>
      <c r="E1429" s="78"/>
      <c r="F1429" s="71"/>
      <c r="G1429" s="71"/>
      <c r="H1429" s="78"/>
      <c r="I1429" s="71"/>
      <c r="J1429" s="71"/>
      <c r="K1429" s="78"/>
      <c r="L1429" s="71"/>
      <c r="M1429" s="71"/>
      <c r="N1429" s="71"/>
      <c r="O1429" s="78"/>
      <c r="P1429" s="78"/>
      <c r="Q1429" s="72"/>
      <c r="R1429" s="68" t="str">
        <f t="shared" si="44"/>
        <v/>
      </c>
      <c r="S1429" s="62" t="str">
        <f t="shared" si="45"/>
        <v/>
      </c>
    </row>
    <row r="1430" spans="2:19" ht="21" customHeight="1">
      <c r="B1430" s="78"/>
      <c r="C1430" s="71"/>
      <c r="D1430" s="71"/>
      <c r="E1430" s="78"/>
      <c r="F1430" s="71"/>
      <c r="G1430" s="71"/>
      <c r="H1430" s="78"/>
      <c r="I1430" s="71"/>
      <c r="J1430" s="71"/>
      <c r="K1430" s="78"/>
      <c r="L1430" s="71"/>
      <c r="M1430" s="71"/>
      <c r="N1430" s="71"/>
      <c r="O1430" s="78"/>
      <c r="P1430" s="78"/>
      <c r="Q1430" s="72"/>
      <c r="R1430" s="68" t="str">
        <f t="shared" si="44"/>
        <v/>
      </c>
      <c r="S1430" s="62" t="str">
        <f t="shared" si="45"/>
        <v/>
      </c>
    </row>
    <row r="1431" spans="2:19" ht="21" customHeight="1">
      <c r="B1431" s="78"/>
      <c r="C1431" s="71"/>
      <c r="D1431" s="71"/>
      <c r="E1431" s="78"/>
      <c r="F1431" s="71"/>
      <c r="G1431" s="71"/>
      <c r="H1431" s="78"/>
      <c r="I1431" s="71"/>
      <c r="J1431" s="71"/>
      <c r="K1431" s="78"/>
      <c r="L1431" s="71"/>
      <c r="M1431" s="71"/>
      <c r="N1431" s="71"/>
      <c r="O1431" s="78"/>
      <c r="P1431" s="78"/>
      <c r="Q1431" s="72"/>
      <c r="R1431" s="68" t="str">
        <f t="shared" si="44"/>
        <v/>
      </c>
      <c r="S1431" s="62" t="str">
        <f t="shared" si="45"/>
        <v/>
      </c>
    </row>
    <row r="1432" spans="2:19" ht="21" customHeight="1">
      <c r="B1432" s="78"/>
      <c r="C1432" s="71"/>
      <c r="D1432" s="71"/>
      <c r="E1432" s="78"/>
      <c r="F1432" s="71"/>
      <c r="G1432" s="71"/>
      <c r="H1432" s="78"/>
      <c r="I1432" s="71"/>
      <c r="J1432" s="71"/>
      <c r="K1432" s="78"/>
      <c r="L1432" s="71"/>
      <c r="M1432" s="71"/>
      <c r="N1432" s="71"/>
      <c r="O1432" s="78"/>
      <c r="P1432" s="78"/>
      <c r="Q1432" s="72"/>
      <c r="R1432" s="68" t="str">
        <f t="shared" si="44"/>
        <v/>
      </c>
      <c r="S1432" s="62" t="str">
        <f t="shared" si="45"/>
        <v/>
      </c>
    </row>
    <row r="1433" spans="2:19" ht="21" customHeight="1">
      <c r="B1433" s="78"/>
      <c r="C1433" s="71"/>
      <c r="D1433" s="71"/>
      <c r="E1433" s="78"/>
      <c r="F1433" s="71"/>
      <c r="G1433" s="71"/>
      <c r="H1433" s="78"/>
      <c r="I1433" s="71"/>
      <c r="J1433" s="71"/>
      <c r="K1433" s="78"/>
      <c r="L1433" s="71"/>
      <c r="M1433" s="71"/>
      <c r="N1433" s="71"/>
      <c r="O1433" s="78"/>
      <c r="P1433" s="78"/>
      <c r="Q1433" s="72"/>
      <c r="R1433" s="68" t="str">
        <f t="shared" si="44"/>
        <v/>
      </c>
      <c r="S1433" s="62" t="str">
        <f t="shared" si="45"/>
        <v/>
      </c>
    </row>
    <row r="1434" spans="2:19" ht="21" customHeight="1">
      <c r="B1434" s="78"/>
      <c r="C1434" s="71"/>
      <c r="D1434" s="71"/>
      <c r="E1434" s="78"/>
      <c r="F1434" s="71"/>
      <c r="G1434" s="71"/>
      <c r="H1434" s="78"/>
      <c r="I1434" s="71"/>
      <c r="J1434" s="71"/>
      <c r="K1434" s="78"/>
      <c r="L1434" s="71"/>
      <c r="M1434" s="71"/>
      <c r="N1434" s="71"/>
      <c r="O1434" s="78"/>
      <c r="P1434" s="78"/>
      <c r="Q1434" s="72"/>
      <c r="R1434" s="68" t="str">
        <f t="shared" si="44"/>
        <v/>
      </c>
      <c r="S1434" s="62" t="str">
        <f t="shared" si="45"/>
        <v/>
      </c>
    </row>
    <row r="1435" spans="2:19" ht="21" customHeight="1">
      <c r="B1435" s="78"/>
      <c r="C1435" s="71"/>
      <c r="D1435" s="71"/>
      <c r="E1435" s="78"/>
      <c r="F1435" s="71"/>
      <c r="G1435" s="71"/>
      <c r="H1435" s="78"/>
      <c r="I1435" s="71"/>
      <c r="J1435" s="71"/>
      <c r="K1435" s="78"/>
      <c r="L1435" s="71"/>
      <c r="M1435" s="71"/>
      <c r="N1435" s="71"/>
      <c r="O1435" s="78"/>
      <c r="P1435" s="78"/>
      <c r="Q1435" s="72"/>
      <c r="R1435" s="68" t="str">
        <f t="shared" si="44"/>
        <v/>
      </c>
      <c r="S1435" s="62" t="str">
        <f t="shared" si="45"/>
        <v/>
      </c>
    </row>
    <row r="1436" spans="2:19" ht="21" customHeight="1">
      <c r="B1436" s="78"/>
      <c r="C1436" s="71"/>
      <c r="D1436" s="71"/>
      <c r="E1436" s="78"/>
      <c r="F1436" s="71"/>
      <c r="G1436" s="71"/>
      <c r="H1436" s="78"/>
      <c r="I1436" s="71"/>
      <c r="J1436" s="71"/>
      <c r="K1436" s="78"/>
      <c r="L1436" s="71"/>
      <c r="M1436" s="71"/>
      <c r="N1436" s="71"/>
      <c r="O1436" s="78"/>
      <c r="P1436" s="78"/>
      <c r="Q1436" s="72"/>
      <c r="R1436" s="68" t="str">
        <f t="shared" si="44"/>
        <v/>
      </c>
      <c r="S1436" s="62" t="str">
        <f t="shared" si="45"/>
        <v/>
      </c>
    </row>
    <row r="1437" spans="2:19" ht="21" customHeight="1">
      <c r="B1437" s="78"/>
      <c r="C1437" s="71"/>
      <c r="D1437" s="71"/>
      <c r="E1437" s="78"/>
      <c r="F1437" s="71"/>
      <c r="G1437" s="71"/>
      <c r="H1437" s="78"/>
      <c r="I1437" s="71"/>
      <c r="J1437" s="71"/>
      <c r="K1437" s="78"/>
      <c r="L1437" s="71"/>
      <c r="M1437" s="71"/>
      <c r="N1437" s="71"/>
      <c r="O1437" s="78"/>
      <c r="P1437" s="78"/>
      <c r="Q1437" s="72"/>
      <c r="R1437" s="68" t="str">
        <f t="shared" si="44"/>
        <v/>
      </c>
      <c r="S1437" s="62" t="str">
        <f t="shared" si="45"/>
        <v/>
      </c>
    </row>
    <row r="1438" spans="2:19" ht="21" customHeight="1">
      <c r="B1438" s="78"/>
      <c r="C1438" s="71"/>
      <c r="D1438" s="71"/>
      <c r="E1438" s="78"/>
      <c r="F1438" s="71"/>
      <c r="G1438" s="71"/>
      <c r="H1438" s="78"/>
      <c r="I1438" s="71"/>
      <c r="J1438" s="71"/>
      <c r="K1438" s="78"/>
      <c r="L1438" s="71"/>
      <c r="M1438" s="71"/>
      <c r="N1438" s="71"/>
      <c r="O1438" s="78"/>
      <c r="P1438" s="78"/>
      <c r="Q1438" s="72"/>
      <c r="R1438" s="68" t="str">
        <f t="shared" si="44"/>
        <v/>
      </c>
      <c r="S1438" s="62" t="str">
        <f t="shared" si="45"/>
        <v/>
      </c>
    </row>
    <row r="1439" spans="2:19" ht="21" customHeight="1">
      <c r="B1439" s="78"/>
      <c r="C1439" s="71"/>
      <c r="D1439" s="71"/>
      <c r="E1439" s="78"/>
      <c r="F1439" s="71"/>
      <c r="G1439" s="71"/>
      <c r="H1439" s="78"/>
      <c r="I1439" s="71"/>
      <c r="J1439" s="71"/>
      <c r="K1439" s="78"/>
      <c r="L1439" s="71"/>
      <c r="M1439" s="71"/>
      <c r="N1439" s="71"/>
      <c r="O1439" s="78"/>
      <c r="P1439" s="78"/>
      <c r="Q1439" s="72"/>
      <c r="R1439" s="68" t="str">
        <f t="shared" si="44"/>
        <v/>
      </c>
      <c r="S1439" s="62" t="str">
        <f t="shared" si="45"/>
        <v/>
      </c>
    </row>
    <row r="1440" spans="2:19" ht="21" customHeight="1">
      <c r="B1440" s="78"/>
      <c r="C1440" s="71"/>
      <c r="D1440" s="71"/>
      <c r="E1440" s="78"/>
      <c r="F1440" s="71"/>
      <c r="G1440" s="71"/>
      <c r="H1440" s="78"/>
      <c r="I1440" s="71"/>
      <c r="J1440" s="71"/>
      <c r="K1440" s="78"/>
      <c r="L1440" s="71"/>
      <c r="M1440" s="71"/>
      <c r="N1440" s="71"/>
      <c r="O1440" s="78"/>
      <c r="P1440" s="78"/>
      <c r="Q1440" s="72"/>
      <c r="R1440" s="68" t="str">
        <f t="shared" si="44"/>
        <v/>
      </c>
      <c r="S1440" s="62" t="str">
        <f t="shared" si="45"/>
        <v/>
      </c>
    </row>
    <row r="1441" spans="2:19" ht="21" customHeight="1">
      <c r="B1441" s="78"/>
      <c r="C1441" s="71"/>
      <c r="D1441" s="71"/>
      <c r="E1441" s="78"/>
      <c r="F1441" s="71"/>
      <c r="G1441" s="71"/>
      <c r="H1441" s="78"/>
      <c r="I1441" s="71"/>
      <c r="J1441" s="71"/>
      <c r="K1441" s="78"/>
      <c r="L1441" s="71"/>
      <c r="M1441" s="71"/>
      <c r="N1441" s="71"/>
      <c r="O1441" s="78"/>
      <c r="P1441" s="78"/>
      <c r="Q1441" s="72"/>
      <c r="R1441" s="68" t="str">
        <f t="shared" si="44"/>
        <v/>
      </c>
      <c r="S1441" s="62" t="str">
        <f t="shared" si="45"/>
        <v/>
      </c>
    </row>
    <row r="1442" spans="2:19" ht="21" customHeight="1">
      <c r="B1442" s="78"/>
      <c r="C1442" s="71"/>
      <c r="D1442" s="71"/>
      <c r="E1442" s="78"/>
      <c r="F1442" s="71"/>
      <c r="G1442" s="71"/>
      <c r="H1442" s="78"/>
      <c r="I1442" s="71"/>
      <c r="J1442" s="71"/>
      <c r="K1442" s="78"/>
      <c r="L1442" s="71"/>
      <c r="M1442" s="71"/>
      <c r="N1442" s="71"/>
      <c r="O1442" s="78"/>
      <c r="P1442" s="78"/>
      <c r="Q1442" s="72"/>
      <c r="R1442" s="68" t="str">
        <f t="shared" si="44"/>
        <v/>
      </c>
      <c r="S1442" s="62" t="str">
        <f t="shared" si="45"/>
        <v/>
      </c>
    </row>
    <row r="1443" spans="2:19" ht="21" customHeight="1">
      <c r="B1443" s="78"/>
      <c r="C1443" s="71"/>
      <c r="D1443" s="71"/>
      <c r="E1443" s="78"/>
      <c r="F1443" s="71"/>
      <c r="G1443" s="71"/>
      <c r="H1443" s="78"/>
      <c r="I1443" s="71"/>
      <c r="J1443" s="71"/>
      <c r="K1443" s="78"/>
      <c r="L1443" s="71"/>
      <c r="M1443" s="71"/>
      <c r="N1443" s="71"/>
      <c r="O1443" s="78"/>
      <c r="P1443" s="78"/>
      <c r="Q1443" s="72"/>
      <c r="R1443" s="68" t="str">
        <f t="shared" si="44"/>
        <v/>
      </c>
      <c r="S1443" s="62" t="str">
        <f t="shared" si="45"/>
        <v/>
      </c>
    </row>
    <row r="1444" spans="2:19" ht="21" customHeight="1">
      <c r="B1444" s="78"/>
      <c r="C1444" s="71"/>
      <c r="D1444" s="71"/>
      <c r="E1444" s="78"/>
      <c r="F1444" s="71"/>
      <c r="G1444" s="71"/>
      <c r="H1444" s="78"/>
      <c r="I1444" s="71"/>
      <c r="J1444" s="71"/>
      <c r="K1444" s="78"/>
      <c r="L1444" s="71"/>
      <c r="M1444" s="71"/>
      <c r="N1444" s="71"/>
      <c r="O1444" s="78"/>
      <c r="P1444" s="78"/>
      <c r="Q1444" s="72"/>
      <c r="R1444" s="68" t="str">
        <f t="shared" si="44"/>
        <v/>
      </c>
      <c r="S1444" s="62" t="str">
        <f t="shared" si="45"/>
        <v/>
      </c>
    </row>
    <row r="1445" spans="2:19" ht="21" customHeight="1">
      <c r="B1445" s="78"/>
      <c r="C1445" s="71"/>
      <c r="D1445" s="71"/>
      <c r="E1445" s="78"/>
      <c r="F1445" s="71"/>
      <c r="G1445" s="71"/>
      <c r="H1445" s="78"/>
      <c r="I1445" s="71"/>
      <c r="J1445" s="71"/>
      <c r="K1445" s="78"/>
      <c r="L1445" s="71"/>
      <c r="M1445" s="71"/>
      <c r="N1445" s="71"/>
      <c r="O1445" s="78"/>
      <c r="P1445" s="78"/>
      <c r="Q1445" s="72"/>
      <c r="R1445" s="68" t="str">
        <f t="shared" si="44"/>
        <v/>
      </c>
      <c r="S1445" s="62" t="str">
        <f t="shared" si="45"/>
        <v/>
      </c>
    </row>
    <row r="1446" spans="2:19" ht="21" customHeight="1">
      <c r="B1446" s="78"/>
      <c r="C1446" s="71"/>
      <c r="D1446" s="71"/>
      <c r="E1446" s="78"/>
      <c r="F1446" s="71"/>
      <c r="G1446" s="71"/>
      <c r="H1446" s="78"/>
      <c r="I1446" s="71"/>
      <c r="J1446" s="71"/>
      <c r="K1446" s="78"/>
      <c r="L1446" s="71"/>
      <c r="M1446" s="71"/>
      <c r="N1446" s="71"/>
      <c r="O1446" s="78"/>
      <c r="P1446" s="78"/>
      <c r="Q1446" s="72"/>
      <c r="R1446" s="68" t="str">
        <f t="shared" si="44"/>
        <v/>
      </c>
      <c r="S1446" s="62" t="str">
        <f t="shared" si="45"/>
        <v/>
      </c>
    </row>
    <row r="1447" spans="2:19" ht="21" customHeight="1">
      <c r="B1447" s="78"/>
      <c r="C1447" s="71"/>
      <c r="D1447" s="71"/>
      <c r="E1447" s="78"/>
      <c r="F1447" s="71"/>
      <c r="G1447" s="71"/>
      <c r="H1447" s="78"/>
      <c r="I1447" s="71"/>
      <c r="J1447" s="71"/>
      <c r="K1447" s="78"/>
      <c r="L1447" s="71"/>
      <c r="M1447" s="71"/>
      <c r="N1447" s="71"/>
      <c r="O1447" s="78"/>
      <c r="P1447" s="78"/>
      <c r="Q1447" s="72"/>
      <c r="R1447" s="68" t="str">
        <f t="shared" si="44"/>
        <v/>
      </c>
      <c r="S1447" s="62" t="str">
        <f t="shared" si="45"/>
        <v/>
      </c>
    </row>
    <row r="1448" spans="2:19" ht="21" customHeight="1">
      <c r="B1448" s="78"/>
      <c r="C1448" s="71"/>
      <c r="D1448" s="71"/>
      <c r="E1448" s="78"/>
      <c r="F1448" s="71"/>
      <c r="G1448" s="71"/>
      <c r="H1448" s="78"/>
      <c r="I1448" s="71"/>
      <c r="J1448" s="71"/>
      <c r="K1448" s="78"/>
      <c r="L1448" s="71"/>
      <c r="M1448" s="71"/>
      <c r="N1448" s="71"/>
      <c r="O1448" s="78"/>
      <c r="P1448" s="78"/>
      <c r="Q1448" s="72"/>
      <c r="R1448" s="68" t="str">
        <f t="shared" si="44"/>
        <v/>
      </c>
      <c r="S1448" s="62" t="str">
        <f t="shared" si="45"/>
        <v/>
      </c>
    </row>
    <row r="1449" spans="2:19" ht="21" customHeight="1">
      <c r="B1449" s="78"/>
      <c r="C1449" s="71"/>
      <c r="D1449" s="71"/>
      <c r="E1449" s="78"/>
      <c r="F1449" s="71"/>
      <c r="G1449" s="71"/>
      <c r="H1449" s="78"/>
      <c r="I1449" s="71"/>
      <c r="J1449" s="71"/>
      <c r="K1449" s="78"/>
      <c r="L1449" s="71"/>
      <c r="M1449" s="71"/>
      <c r="N1449" s="71"/>
      <c r="O1449" s="78"/>
      <c r="P1449" s="78"/>
      <c r="Q1449" s="72"/>
      <c r="R1449" s="68" t="str">
        <f t="shared" si="44"/>
        <v/>
      </c>
      <c r="S1449" s="62" t="str">
        <f t="shared" si="45"/>
        <v/>
      </c>
    </row>
    <row r="1450" spans="2:19" ht="21" customHeight="1">
      <c r="B1450" s="78"/>
      <c r="C1450" s="71"/>
      <c r="D1450" s="71"/>
      <c r="E1450" s="78"/>
      <c r="F1450" s="71"/>
      <c r="G1450" s="71"/>
      <c r="H1450" s="78"/>
      <c r="I1450" s="71"/>
      <c r="J1450" s="71"/>
      <c r="K1450" s="78"/>
      <c r="L1450" s="71"/>
      <c r="M1450" s="71"/>
      <c r="N1450" s="71"/>
      <c r="O1450" s="78"/>
      <c r="P1450" s="78"/>
      <c r="Q1450" s="72"/>
      <c r="R1450" s="68" t="str">
        <f t="shared" si="44"/>
        <v/>
      </c>
      <c r="S1450" s="62" t="str">
        <f t="shared" si="45"/>
        <v/>
      </c>
    </row>
    <row r="1451" spans="2:19" ht="21" customHeight="1">
      <c r="B1451" s="78"/>
      <c r="C1451" s="71"/>
      <c r="D1451" s="71"/>
      <c r="E1451" s="78"/>
      <c r="F1451" s="71"/>
      <c r="G1451" s="71"/>
      <c r="H1451" s="78"/>
      <c r="I1451" s="71"/>
      <c r="J1451" s="71"/>
      <c r="K1451" s="78"/>
      <c r="L1451" s="71"/>
      <c r="M1451" s="71"/>
      <c r="N1451" s="71"/>
      <c r="O1451" s="78"/>
      <c r="P1451" s="78"/>
      <c r="Q1451" s="72"/>
      <c r="R1451" s="68" t="str">
        <f t="shared" si="44"/>
        <v/>
      </c>
      <c r="S1451" s="62" t="str">
        <f t="shared" si="45"/>
        <v/>
      </c>
    </row>
    <row r="1452" spans="2:19" ht="21" customHeight="1">
      <c r="B1452" s="78"/>
      <c r="C1452" s="71"/>
      <c r="D1452" s="71"/>
      <c r="E1452" s="78"/>
      <c r="F1452" s="71"/>
      <c r="G1452" s="71"/>
      <c r="H1452" s="78"/>
      <c r="I1452" s="71"/>
      <c r="J1452" s="71"/>
      <c r="K1452" s="78"/>
      <c r="L1452" s="71"/>
      <c r="M1452" s="71"/>
      <c r="N1452" s="71"/>
      <c r="O1452" s="78"/>
      <c r="P1452" s="78"/>
      <c r="Q1452" s="72"/>
      <c r="R1452" s="68" t="str">
        <f t="shared" si="44"/>
        <v/>
      </c>
      <c r="S1452" s="62" t="str">
        <f t="shared" si="45"/>
        <v/>
      </c>
    </row>
    <row r="1453" spans="2:19" ht="21" customHeight="1">
      <c r="B1453" s="78"/>
      <c r="C1453" s="71"/>
      <c r="D1453" s="71"/>
      <c r="E1453" s="78"/>
      <c r="F1453" s="71"/>
      <c r="G1453" s="71"/>
      <c r="H1453" s="78"/>
      <c r="I1453" s="71"/>
      <c r="J1453" s="71"/>
      <c r="K1453" s="78"/>
      <c r="L1453" s="71"/>
      <c r="M1453" s="71"/>
      <c r="N1453" s="71"/>
      <c r="O1453" s="78"/>
      <c r="P1453" s="78"/>
      <c r="Q1453" s="72"/>
      <c r="R1453" s="68" t="str">
        <f t="shared" si="44"/>
        <v/>
      </c>
      <c r="S1453" s="62" t="str">
        <f t="shared" si="45"/>
        <v/>
      </c>
    </row>
    <row r="1454" spans="2:19" ht="21" customHeight="1">
      <c r="B1454" s="78"/>
      <c r="C1454" s="71"/>
      <c r="D1454" s="71"/>
      <c r="E1454" s="78"/>
      <c r="F1454" s="71"/>
      <c r="G1454" s="71"/>
      <c r="H1454" s="78"/>
      <c r="I1454" s="71"/>
      <c r="J1454" s="71"/>
      <c r="K1454" s="78"/>
      <c r="L1454" s="71"/>
      <c r="M1454" s="71"/>
      <c r="N1454" s="71"/>
      <c r="O1454" s="78"/>
      <c r="P1454" s="78"/>
      <c r="Q1454" s="72"/>
      <c r="R1454" s="68" t="str">
        <f t="shared" si="44"/>
        <v/>
      </c>
      <c r="S1454" s="62" t="str">
        <f t="shared" si="45"/>
        <v/>
      </c>
    </row>
    <row r="1455" spans="2:19" ht="21" customHeight="1">
      <c r="B1455" s="78"/>
      <c r="C1455" s="71"/>
      <c r="D1455" s="71"/>
      <c r="E1455" s="78"/>
      <c r="F1455" s="71"/>
      <c r="G1455" s="71"/>
      <c r="H1455" s="78"/>
      <c r="I1455" s="71"/>
      <c r="J1455" s="71"/>
      <c r="K1455" s="78"/>
      <c r="L1455" s="71"/>
      <c r="M1455" s="71"/>
      <c r="N1455" s="71"/>
      <c r="O1455" s="78"/>
      <c r="P1455" s="78"/>
      <c r="Q1455" s="72"/>
      <c r="R1455" s="68" t="str">
        <f t="shared" si="44"/>
        <v/>
      </c>
      <c r="S1455" s="62" t="str">
        <f t="shared" si="45"/>
        <v/>
      </c>
    </row>
    <row r="1456" spans="2:19" ht="21" customHeight="1">
      <c r="B1456" s="78"/>
      <c r="C1456" s="71"/>
      <c r="D1456" s="71"/>
      <c r="E1456" s="78"/>
      <c r="F1456" s="71"/>
      <c r="G1456" s="71"/>
      <c r="H1456" s="78"/>
      <c r="I1456" s="71"/>
      <c r="J1456" s="71"/>
      <c r="K1456" s="78"/>
      <c r="L1456" s="71"/>
      <c r="M1456" s="71"/>
      <c r="N1456" s="71"/>
      <c r="O1456" s="78"/>
      <c r="P1456" s="78"/>
      <c r="Q1456" s="72"/>
      <c r="R1456" s="68" t="str">
        <f t="shared" si="44"/>
        <v/>
      </c>
      <c r="S1456" s="62" t="str">
        <f t="shared" si="45"/>
        <v/>
      </c>
    </row>
    <row r="1457" spans="2:19" ht="21" customHeight="1">
      <c r="B1457" s="78"/>
      <c r="C1457" s="71"/>
      <c r="D1457" s="71"/>
      <c r="E1457" s="78"/>
      <c r="F1457" s="71"/>
      <c r="G1457" s="71"/>
      <c r="H1457" s="78"/>
      <c r="I1457" s="71"/>
      <c r="J1457" s="71"/>
      <c r="K1457" s="78"/>
      <c r="L1457" s="71"/>
      <c r="M1457" s="71"/>
      <c r="N1457" s="71"/>
      <c r="O1457" s="78"/>
      <c r="P1457" s="78"/>
      <c r="Q1457" s="72"/>
      <c r="R1457" s="68" t="str">
        <f t="shared" si="44"/>
        <v/>
      </c>
      <c r="S1457" s="62" t="str">
        <f t="shared" si="45"/>
        <v/>
      </c>
    </row>
    <row r="1458" spans="2:19" ht="21" customHeight="1">
      <c r="B1458" s="78"/>
      <c r="C1458" s="71"/>
      <c r="D1458" s="71"/>
      <c r="E1458" s="78"/>
      <c r="F1458" s="71"/>
      <c r="G1458" s="71"/>
      <c r="H1458" s="78"/>
      <c r="I1458" s="71"/>
      <c r="J1458" s="71"/>
      <c r="K1458" s="78"/>
      <c r="L1458" s="71"/>
      <c r="M1458" s="71"/>
      <c r="N1458" s="71"/>
      <c r="O1458" s="78"/>
      <c r="P1458" s="78"/>
      <c r="Q1458" s="72"/>
      <c r="R1458" s="68" t="str">
        <f t="shared" si="44"/>
        <v/>
      </c>
      <c r="S1458" s="62" t="str">
        <f t="shared" si="45"/>
        <v/>
      </c>
    </row>
    <row r="1459" spans="2:19" ht="21" customHeight="1">
      <c r="B1459" s="78"/>
      <c r="C1459" s="71"/>
      <c r="D1459" s="71"/>
      <c r="E1459" s="78"/>
      <c r="F1459" s="71"/>
      <c r="G1459" s="71"/>
      <c r="H1459" s="78"/>
      <c r="I1459" s="71"/>
      <c r="J1459" s="71"/>
      <c r="K1459" s="78"/>
      <c r="L1459" s="71"/>
      <c r="M1459" s="71"/>
      <c r="N1459" s="71"/>
      <c r="O1459" s="78"/>
      <c r="P1459" s="78"/>
      <c r="Q1459" s="72"/>
      <c r="R1459" s="68" t="str">
        <f t="shared" si="44"/>
        <v/>
      </c>
      <c r="S1459" s="62" t="str">
        <f t="shared" si="45"/>
        <v/>
      </c>
    </row>
    <row r="1460" spans="2:19" ht="21" customHeight="1">
      <c r="B1460" s="78"/>
      <c r="C1460" s="71"/>
      <c r="D1460" s="71"/>
      <c r="E1460" s="78"/>
      <c r="F1460" s="71"/>
      <c r="G1460" s="71"/>
      <c r="H1460" s="78"/>
      <c r="I1460" s="71"/>
      <c r="J1460" s="71"/>
      <c r="K1460" s="78"/>
      <c r="L1460" s="71"/>
      <c r="M1460" s="71"/>
      <c r="N1460" s="71"/>
      <c r="O1460" s="78"/>
      <c r="P1460" s="78"/>
      <c r="Q1460" s="72"/>
      <c r="R1460" s="68" t="str">
        <f t="shared" si="44"/>
        <v/>
      </c>
      <c r="S1460" s="62" t="str">
        <f t="shared" si="45"/>
        <v/>
      </c>
    </row>
    <row r="1461" spans="2:19" ht="21" customHeight="1">
      <c r="B1461" s="78"/>
      <c r="C1461" s="71"/>
      <c r="D1461" s="71"/>
      <c r="E1461" s="78"/>
      <c r="F1461" s="71"/>
      <c r="G1461" s="71"/>
      <c r="H1461" s="78"/>
      <c r="I1461" s="71"/>
      <c r="J1461" s="71"/>
      <c r="K1461" s="78"/>
      <c r="L1461" s="71"/>
      <c r="M1461" s="71"/>
      <c r="N1461" s="71"/>
      <c r="O1461" s="78"/>
      <c r="P1461" s="78"/>
      <c r="Q1461" s="72"/>
      <c r="R1461" s="68" t="str">
        <f t="shared" si="44"/>
        <v/>
      </c>
      <c r="S1461" s="62" t="str">
        <f t="shared" si="45"/>
        <v/>
      </c>
    </row>
    <row r="1462" spans="2:19" ht="21" customHeight="1">
      <c r="B1462" s="78"/>
      <c r="C1462" s="71"/>
      <c r="D1462" s="71"/>
      <c r="E1462" s="78"/>
      <c r="F1462" s="71"/>
      <c r="G1462" s="71"/>
      <c r="H1462" s="78"/>
      <c r="I1462" s="71"/>
      <c r="J1462" s="71"/>
      <c r="K1462" s="78"/>
      <c r="L1462" s="71"/>
      <c r="M1462" s="71"/>
      <c r="N1462" s="71"/>
      <c r="O1462" s="78"/>
      <c r="P1462" s="78"/>
      <c r="Q1462" s="72"/>
      <c r="R1462" s="68" t="str">
        <f t="shared" si="44"/>
        <v/>
      </c>
      <c r="S1462" s="62" t="str">
        <f t="shared" si="45"/>
        <v/>
      </c>
    </row>
    <row r="1463" spans="2:19" ht="21" customHeight="1">
      <c r="B1463" s="78"/>
      <c r="C1463" s="71"/>
      <c r="D1463" s="71"/>
      <c r="E1463" s="78"/>
      <c r="F1463" s="71"/>
      <c r="G1463" s="71"/>
      <c r="H1463" s="78"/>
      <c r="I1463" s="71"/>
      <c r="J1463" s="71"/>
      <c r="K1463" s="78"/>
      <c r="L1463" s="71"/>
      <c r="M1463" s="71"/>
      <c r="N1463" s="71"/>
      <c r="O1463" s="78"/>
      <c r="P1463" s="78"/>
      <c r="Q1463" s="72"/>
      <c r="R1463" s="68" t="str">
        <f t="shared" si="44"/>
        <v/>
      </c>
      <c r="S1463" s="62" t="str">
        <f t="shared" si="45"/>
        <v/>
      </c>
    </row>
    <row r="1464" spans="2:19" ht="21" customHeight="1">
      <c r="B1464" s="78"/>
      <c r="C1464" s="71"/>
      <c r="D1464" s="71"/>
      <c r="E1464" s="78"/>
      <c r="F1464" s="71"/>
      <c r="G1464" s="71"/>
      <c r="H1464" s="78"/>
      <c r="I1464" s="71"/>
      <c r="J1464" s="71"/>
      <c r="K1464" s="78"/>
      <c r="L1464" s="71"/>
      <c r="M1464" s="71"/>
      <c r="N1464" s="71"/>
      <c r="O1464" s="78"/>
      <c r="P1464" s="78"/>
      <c r="Q1464" s="72"/>
      <c r="R1464" s="68" t="str">
        <f t="shared" si="44"/>
        <v/>
      </c>
      <c r="S1464" s="62" t="str">
        <f t="shared" si="45"/>
        <v/>
      </c>
    </row>
    <row r="1465" spans="2:19" ht="21" customHeight="1">
      <c r="B1465" s="78"/>
      <c r="C1465" s="71"/>
      <c r="D1465" s="71"/>
      <c r="E1465" s="78"/>
      <c r="F1465" s="71"/>
      <c r="G1465" s="71"/>
      <c r="H1465" s="78"/>
      <c r="I1465" s="71"/>
      <c r="J1465" s="71"/>
      <c r="K1465" s="78"/>
      <c r="L1465" s="71"/>
      <c r="M1465" s="71"/>
      <c r="N1465" s="71"/>
      <c r="O1465" s="78"/>
      <c r="P1465" s="78"/>
      <c r="Q1465" s="72"/>
      <c r="R1465" s="68" t="str">
        <f t="shared" si="44"/>
        <v/>
      </c>
      <c r="S1465" s="62" t="str">
        <f t="shared" si="45"/>
        <v/>
      </c>
    </row>
    <row r="1466" spans="2:19" ht="21" customHeight="1">
      <c r="B1466" s="78"/>
      <c r="C1466" s="71"/>
      <c r="D1466" s="71"/>
      <c r="E1466" s="78"/>
      <c r="F1466" s="71"/>
      <c r="G1466" s="71"/>
      <c r="H1466" s="78"/>
      <c r="I1466" s="71"/>
      <c r="J1466" s="71"/>
      <c r="K1466" s="78"/>
      <c r="L1466" s="71"/>
      <c r="M1466" s="71"/>
      <c r="N1466" s="71"/>
      <c r="O1466" s="78"/>
      <c r="P1466" s="78"/>
      <c r="Q1466" s="72"/>
      <c r="R1466" s="68" t="str">
        <f t="shared" si="44"/>
        <v/>
      </c>
      <c r="S1466" s="62" t="str">
        <f t="shared" si="45"/>
        <v/>
      </c>
    </row>
    <row r="1467" spans="2:19" ht="21" customHeight="1">
      <c r="B1467" s="78"/>
      <c r="C1467" s="71"/>
      <c r="D1467" s="71"/>
      <c r="E1467" s="78"/>
      <c r="F1467" s="71"/>
      <c r="G1467" s="71"/>
      <c r="H1467" s="78"/>
      <c r="I1467" s="71"/>
      <c r="J1467" s="71"/>
      <c r="K1467" s="78"/>
      <c r="L1467" s="71"/>
      <c r="M1467" s="71"/>
      <c r="N1467" s="71"/>
      <c r="O1467" s="78"/>
      <c r="P1467" s="78"/>
      <c r="Q1467" s="72"/>
      <c r="R1467" s="68" t="str">
        <f t="shared" si="44"/>
        <v/>
      </c>
      <c r="S1467" s="62" t="str">
        <f t="shared" si="45"/>
        <v/>
      </c>
    </row>
    <row r="1468" spans="2:19" ht="21" customHeight="1">
      <c r="B1468" s="78"/>
      <c r="C1468" s="71"/>
      <c r="D1468" s="71"/>
      <c r="E1468" s="78"/>
      <c r="F1468" s="71"/>
      <c r="G1468" s="71"/>
      <c r="H1468" s="78"/>
      <c r="I1468" s="71"/>
      <c r="J1468" s="71"/>
      <c r="K1468" s="78"/>
      <c r="L1468" s="71"/>
      <c r="M1468" s="71"/>
      <c r="N1468" s="71"/>
      <c r="O1468" s="78"/>
      <c r="P1468" s="78"/>
      <c r="Q1468" s="72"/>
      <c r="R1468" s="68" t="str">
        <f t="shared" si="44"/>
        <v/>
      </c>
      <c r="S1468" s="62" t="str">
        <f t="shared" si="45"/>
        <v/>
      </c>
    </row>
    <row r="1469" spans="2:19" ht="21" customHeight="1">
      <c r="B1469" s="78"/>
      <c r="C1469" s="71"/>
      <c r="D1469" s="71"/>
      <c r="E1469" s="78"/>
      <c r="F1469" s="71"/>
      <c r="G1469" s="71"/>
      <c r="H1469" s="78"/>
      <c r="I1469" s="71"/>
      <c r="J1469" s="71"/>
      <c r="K1469" s="78"/>
      <c r="L1469" s="71"/>
      <c r="M1469" s="71"/>
      <c r="N1469" s="71"/>
      <c r="O1469" s="78"/>
      <c r="P1469" s="78"/>
      <c r="Q1469" s="72"/>
      <c r="R1469" s="68" t="str">
        <f t="shared" si="44"/>
        <v/>
      </c>
      <c r="S1469" s="62" t="str">
        <f t="shared" si="45"/>
        <v/>
      </c>
    </row>
    <row r="1470" spans="2:19" ht="21" customHeight="1">
      <c r="B1470" s="78"/>
      <c r="C1470" s="71"/>
      <c r="D1470" s="71"/>
      <c r="E1470" s="78"/>
      <c r="F1470" s="71"/>
      <c r="G1470" s="71"/>
      <c r="H1470" s="78"/>
      <c r="I1470" s="71"/>
      <c r="J1470" s="71"/>
      <c r="K1470" s="78"/>
      <c r="L1470" s="71"/>
      <c r="M1470" s="71"/>
      <c r="N1470" s="71"/>
      <c r="O1470" s="78"/>
      <c r="P1470" s="78"/>
      <c r="Q1470" s="72"/>
      <c r="R1470" s="68" t="str">
        <f t="shared" si="44"/>
        <v/>
      </c>
      <c r="S1470" s="62" t="str">
        <f t="shared" si="45"/>
        <v/>
      </c>
    </row>
    <row r="1471" spans="2:19" ht="21" customHeight="1">
      <c r="B1471" s="78"/>
      <c r="C1471" s="71"/>
      <c r="D1471" s="71"/>
      <c r="E1471" s="78"/>
      <c r="F1471" s="71"/>
      <c r="G1471" s="71"/>
      <c r="H1471" s="78"/>
      <c r="I1471" s="71"/>
      <c r="J1471" s="71"/>
      <c r="K1471" s="78"/>
      <c r="L1471" s="71"/>
      <c r="M1471" s="71"/>
      <c r="N1471" s="71"/>
      <c r="O1471" s="78"/>
      <c r="P1471" s="78"/>
      <c r="Q1471" s="72"/>
      <c r="R1471" s="68" t="str">
        <f t="shared" si="44"/>
        <v/>
      </c>
      <c r="S1471" s="62" t="str">
        <f t="shared" si="45"/>
        <v/>
      </c>
    </row>
    <row r="1472" spans="2:19" ht="21" customHeight="1">
      <c r="B1472" s="78"/>
      <c r="C1472" s="71"/>
      <c r="D1472" s="71"/>
      <c r="E1472" s="78"/>
      <c r="F1472" s="71"/>
      <c r="G1472" s="71"/>
      <c r="H1472" s="78"/>
      <c r="I1472" s="71"/>
      <c r="J1472" s="71"/>
      <c r="K1472" s="78"/>
      <c r="L1472" s="71"/>
      <c r="M1472" s="71"/>
      <c r="N1472" s="71"/>
      <c r="O1472" s="78"/>
      <c r="P1472" s="78"/>
      <c r="Q1472" s="72"/>
      <c r="R1472" s="68" t="str">
        <f t="shared" si="44"/>
        <v/>
      </c>
      <c r="S1472" s="62" t="str">
        <f t="shared" si="45"/>
        <v/>
      </c>
    </row>
    <row r="1473" spans="2:19" ht="21" customHeight="1">
      <c r="B1473" s="78"/>
      <c r="C1473" s="71"/>
      <c r="D1473" s="71"/>
      <c r="E1473" s="78"/>
      <c r="F1473" s="71"/>
      <c r="G1473" s="71"/>
      <c r="H1473" s="78"/>
      <c r="I1473" s="71"/>
      <c r="J1473" s="71"/>
      <c r="K1473" s="78"/>
      <c r="L1473" s="71"/>
      <c r="M1473" s="71"/>
      <c r="N1473" s="71"/>
      <c r="O1473" s="78"/>
      <c r="P1473" s="78"/>
      <c r="Q1473" s="72"/>
      <c r="R1473" s="68" t="str">
        <f t="shared" si="44"/>
        <v/>
      </c>
      <c r="S1473" s="62" t="str">
        <f t="shared" si="45"/>
        <v/>
      </c>
    </row>
    <row r="1474" spans="2:19" ht="21" customHeight="1">
      <c r="B1474" s="78"/>
      <c r="C1474" s="71"/>
      <c r="D1474" s="71"/>
      <c r="E1474" s="78"/>
      <c r="F1474" s="71"/>
      <c r="G1474" s="71"/>
      <c r="H1474" s="78"/>
      <c r="I1474" s="71"/>
      <c r="J1474" s="71"/>
      <c r="K1474" s="78"/>
      <c r="L1474" s="71"/>
      <c r="M1474" s="71"/>
      <c r="N1474" s="71"/>
      <c r="O1474" s="78"/>
      <c r="P1474" s="78"/>
      <c r="Q1474" s="72"/>
      <c r="R1474" s="68" t="str">
        <f t="shared" si="44"/>
        <v/>
      </c>
      <c r="S1474" s="62" t="str">
        <f t="shared" si="45"/>
        <v/>
      </c>
    </row>
    <row r="1475" spans="2:19" ht="21" customHeight="1">
      <c r="B1475" s="78"/>
      <c r="C1475" s="71"/>
      <c r="D1475" s="71"/>
      <c r="E1475" s="78"/>
      <c r="F1475" s="71"/>
      <c r="G1475" s="71"/>
      <c r="H1475" s="78"/>
      <c r="I1475" s="71"/>
      <c r="J1475" s="71"/>
      <c r="K1475" s="78"/>
      <c r="L1475" s="71"/>
      <c r="M1475" s="71"/>
      <c r="N1475" s="71"/>
      <c r="O1475" s="78"/>
      <c r="P1475" s="78"/>
      <c r="Q1475" s="72"/>
      <c r="R1475" s="68" t="str">
        <f t="shared" si="44"/>
        <v/>
      </c>
      <c r="S1475" s="62" t="str">
        <f t="shared" si="45"/>
        <v/>
      </c>
    </row>
    <row r="1476" spans="2:19" ht="21" customHeight="1">
      <c r="B1476" s="78"/>
      <c r="C1476" s="71"/>
      <c r="D1476" s="71"/>
      <c r="E1476" s="78"/>
      <c r="F1476" s="71"/>
      <c r="G1476" s="71"/>
      <c r="H1476" s="78"/>
      <c r="I1476" s="71"/>
      <c r="J1476" s="71"/>
      <c r="K1476" s="78"/>
      <c r="L1476" s="71"/>
      <c r="M1476" s="71"/>
      <c r="N1476" s="71"/>
      <c r="O1476" s="78"/>
      <c r="P1476" s="78"/>
      <c r="Q1476" s="72"/>
      <c r="R1476" s="68" t="str">
        <f t="shared" si="44"/>
        <v/>
      </c>
      <c r="S1476" s="62" t="str">
        <f t="shared" si="45"/>
        <v/>
      </c>
    </row>
    <row r="1477" spans="2:19" ht="21" customHeight="1">
      <c r="B1477" s="78"/>
      <c r="C1477" s="71"/>
      <c r="D1477" s="71"/>
      <c r="E1477" s="78"/>
      <c r="F1477" s="71"/>
      <c r="G1477" s="71"/>
      <c r="H1477" s="78"/>
      <c r="I1477" s="71"/>
      <c r="J1477" s="71"/>
      <c r="K1477" s="78"/>
      <c r="L1477" s="71"/>
      <c r="M1477" s="71"/>
      <c r="N1477" s="71"/>
      <c r="O1477" s="78"/>
      <c r="P1477" s="78"/>
      <c r="Q1477" s="72"/>
      <c r="R1477" s="68" t="str">
        <f t="shared" si="44"/>
        <v/>
      </c>
      <c r="S1477" s="62" t="str">
        <f t="shared" si="45"/>
        <v/>
      </c>
    </row>
    <row r="1478" spans="2:19" ht="21" customHeight="1">
      <c r="B1478" s="78"/>
      <c r="C1478" s="71"/>
      <c r="D1478" s="71"/>
      <c r="E1478" s="78"/>
      <c r="F1478" s="71"/>
      <c r="G1478" s="71"/>
      <c r="H1478" s="78"/>
      <c r="I1478" s="71"/>
      <c r="J1478" s="71"/>
      <c r="K1478" s="78"/>
      <c r="L1478" s="71"/>
      <c r="M1478" s="71"/>
      <c r="N1478" s="71"/>
      <c r="O1478" s="78"/>
      <c r="P1478" s="78"/>
      <c r="Q1478" s="72"/>
      <c r="R1478" s="68" t="str">
        <f t="shared" si="44"/>
        <v/>
      </c>
      <c r="S1478" s="62" t="str">
        <f t="shared" si="45"/>
        <v/>
      </c>
    </row>
    <row r="1479" spans="2:19" ht="21" customHeight="1">
      <c r="B1479" s="78"/>
      <c r="C1479" s="71"/>
      <c r="D1479" s="71"/>
      <c r="E1479" s="78"/>
      <c r="F1479" s="71"/>
      <c r="G1479" s="71"/>
      <c r="H1479" s="78"/>
      <c r="I1479" s="71"/>
      <c r="J1479" s="71"/>
      <c r="K1479" s="78"/>
      <c r="L1479" s="71"/>
      <c r="M1479" s="71"/>
      <c r="N1479" s="71"/>
      <c r="O1479" s="78"/>
      <c r="P1479" s="78"/>
      <c r="Q1479" s="72"/>
      <c r="R1479" s="68" t="str">
        <f t="shared" si="44"/>
        <v/>
      </c>
      <c r="S1479" s="62" t="str">
        <f t="shared" si="45"/>
        <v/>
      </c>
    </row>
    <row r="1480" spans="2:19" ht="21" customHeight="1">
      <c r="B1480" s="78"/>
      <c r="C1480" s="71"/>
      <c r="D1480" s="71"/>
      <c r="E1480" s="78"/>
      <c r="F1480" s="71"/>
      <c r="G1480" s="71"/>
      <c r="H1480" s="78"/>
      <c r="I1480" s="71"/>
      <c r="J1480" s="71"/>
      <c r="K1480" s="78"/>
      <c r="L1480" s="71"/>
      <c r="M1480" s="71"/>
      <c r="N1480" s="71"/>
      <c r="O1480" s="78"/>
      <c r="P1480" s="78"/>
      <c r="Q1480" s="72"/>
      <c r="R1480" s="68" t="str">
        <f t="shared" si="44"/>
        <v/>
      </c>
      <c r="S1480" s="62" t="str">
        <f t="shared" si="45"/>
        <v/>
      </c>
    </row>
    <row r="1481" spans="2:19" ht="21" customHeight="1">
      <c r="B1481" s="78"/>
      <c r="C1481" s="71"/>
      <c r="D1481" s="71"/>
      <c r="E1481" s="78"/>
      <c r="F1481" s="71"/>
      <c r="G1481" s="71"/>
      <c r="H1481" s="78"/>
      <c r="I1481" s="71"/>
      <c r="J1481" s="71"/>
      <c r="K1481" s="78"/>
      <c r="L1481" s="71"/>
      <c r="M1481" s="71"/>
      <c r="N1481" s="71"/>
      <c r="O1481" s="78"/>
      <c r="P1481" s="78"/>
      <c r="Q1481" s="72"/>
      <c r="R1481" s="68" t="str">
        <f t="shared" si="44"/>
        <v/>
      </c>
      <c r="S1481" s="62" t="str">
        <f t="shared" si="45"/>
        <v/>
      </c>
    </row>
    <row r="1482" spans="2:19" ht="21" customHeight="1">
      <c r="B1482" s="78"/>
      <c r="C1482" s="71"/>
      <c r="D1482" s="71"/>
      <c r="E1482" s="78"/>
      <c r="F1482" s="71"/>
      <c r="G1482" s="71"/>
      <c r="H1482" s="78"/>
      <c r="I1482" s="71"/>
      <c r="J1482" s="71"/>
      <c r="K1482" s="78"/>
      <c r="L1482" s="71"/>
      <c r="M1482" s="71"/>
      <c r="N1482" s="71"/>
      <c r="O1482" s="78"/>
      <c r="P1482" s="78"/>
      <c r="Q1482" s="72"/>
      <c r="R1482" s="68" t="str">
        <f t="shared" si="44"/>
        <v/>
      </c>
      <c r="S1482" s="62" t="str">
        <f t="shared" si="45"/>
        <v/>
      </c>
    </row>
    <row r="1483" spans="2:19" ht="21" customHeight="1">
      <c r="B1483" s="78"/>
      <c r="C1483" s="71"/>
      <c r="D1483" s="71"/>
      <c r="E1483" s="78"/>
      <c r="F1483" s="71"/>
      <c r="G1483" s="71"/>
      <c r="H1483" s="78"/>
      <c r="I1483" s="71"/>
      <c r="J1483" s="71"/>
      <c r="K1483" s="78"/>
      <c r="L1483" s="71"/>
      <c r="M1483" s="71"/>
      <c r="N1483" s="71"/>
      <c r="O1483" s="78"/>
      <c r="P1483" s="78"/>
      <c r="Q1483" s="72"/>
      <c r="R1483" s="68" t="str">
        <f t="shared" si="44"/>
        <v/>
      </c>
      <c r="S1483" s="62" t="str">
        <f t="shared" si="45"/>
        <v/>
      </c>
    </row>
    <row r="1484" spans="2:19" ht="21" customHeight="1">
      <c r="B1484" s="78"/>
      <c r="C1484" s="71"/>
      <c r="D1484" s="71"/>
      <c r="E1484" s="78"/>
      <c r="F1484" s="71"/>
      <c r="G1484" s="71"/>
      <c r="H1484" s="78"/>
      <c r="I1484" s="71"/>
      <c r="J1484" s="71"/>
      <c r="K1484" s="78"/>
      <c r="L1484" s="71"/>
      <c r="M1484" s="71"/>
      <c r="N1484" s="71"/>
      <c r="O1484" s="78"/>
      <c r="P1484" s="78"/>
      <c r="Q1484" s="72"/>
      <c r="R1484" s="68" t="str">
        <f t="shared" si="44"/>
        <v/>
      </c>
      <c r="S1484" s="62" t="str">
        <f t="shared" si="45"/>
        <v/>
      </c>
    </row>
    <row r="1485" spans="2:19" ht="21" customHeight="1">
      <c r="B1485" s="78"/>
      <c r="C1485" s="71"/>
      <c r="D1485" s="71"/>
      <c r="E1485" s="78"/>
      <c r="F1485" s="71"/>
      <c r="G1485" s="71"/>
      <c r="H1485" s="78"/>
      <c r="I1485" s="71"/>
      <c r="J1485" s="71"/>
      <c r="K1485" s="78"/>
      <c r="L1485" s="71"/>
      <c r="M1485" s="71"/>
      <c r="N1485" s="71"/>
      <c r="O1485" s="78"/>
      <c r="P1485" s="78"/>
      <c r="Q1485" s="72"/>
      <c r="R1485" s="68" t="str">
        <f t="shared" ref="R1485:R1548" si="46">IF(S1485&lt;&gt;"","Erreur","")</f>
        <v/>
      </c>
      <c r="S1485" s="62" t="str">
        <f t="shared" ref="S1485:S1548" si="47">IF(AND(B1485&lt;&gt;"",B1484=""),"La ligne précédente ne doit pas être vide",IF(AND(B1485&lt;&gt;"",OR(C1485="",D1485="",N1485="")),"Veuillez compléter les informations d'identification du dérivé.",IF(AND(B1485="",OR(C1485&lt;&gt;"",D1485&lt;&gt;"",N1485&lt;&gt;"")),"Veuillez compléter les informations d'identification du dérivé en colonne C0010.",IF(AND(B1485&lt;&gt;"",E1485&lt;&gt;"",F1485=""),"Veuillez compléter la colonne C0230 Type de code.",IF(AND(B1485&lt;&gt;"",F1485=""),"Veuillez sélectionner Total/NA dans la liste de la colonne C0230 si vous n'avez rien à déclarer.",IF(AND(B1485&lt;&gt;"",H1485&lt;&gt;"",I1485=""),"Veuillez compléter la colonne C0260 Type de code.",IF(AND(B1485&lt;&gt;"",I1485=""),"Veuillez sélectionner Total/NA dans la liste de la colonne C0260 si vous n'avez rien à déclarer.","")))))))</f>
        <v/>
      </c>
    </row>
    <row r="1486" spans="2:19" ht="21" customHeight="1">
      <c r="B1486" s="78"/>
      <c r="C1486" s="71"/>
      <c r="D1486" s="71"/>
      <c r="E1486" s="78"/>
      <c r="F1486" s="71"/>
      <c r="G1486" s="71"/>
      <c r="H1486" s="78"/>
      <c r="I1486" s="71"/>
      <c r="J1486" s="71"/>
      <c r="K1486" s="78"/>
      <c r="L1486" s="71"/>
      <c r="M1486" s="71"/>
      <c r="N1486" s="71"/>
      <c r="O1486" s="78"/>
      <c r="P1486" s="78"/>
      <c r="Q1486" s="72"/>
      <c r="R1486" s="68" t="str">
        <f t="shared" si="46"/>
        <v/>
      </c>
      <c r="S1486" s="62" t="str">
        <f t="shared" si="47"/>
        <v/>
      </c>
    </row>
    <row r="1487" spans="2:19" ht="21" customHeight="1">
      <c r="B1487" s="78"/>
      <c r="C1487" s="71"/>
      <c r="D1487" s="71"/>
      <c r="E1487" s="78"/>
      <c r="F1487" s="71"/>
      <c r="G1487" s="71"/>
      <c r="H1487" s="78"/>
      <c r="I1487" s="71"/>
      <c r="J1487" s="71"/>
      <c r="K1487" s="78"/>
      <c r="L1487" s="71"/>
      <c r="M1487" s="71"/>
      <c r="N1487" s="71"/>
      <c r="O1487" s="78"/>
      <c r="P1487" s="78"/>
      <c r="Q1487" s="72"/>
      <c r="R1487" s="68" t="str">
        <f t="shared" si="46"/>
        <v/>
      </c>
      <c r="S1487" s="62" t="str">
        <f t="shared" si="47"/>
        <v/>
      </c>
    </row>
    <row r="1488" spans="2:19" ht="21" customHeight="1">
      <c r="B1488" s="78"/>
      <c r="C1488" s="71"/>
      <c r="D1488" s="71"/>
      <c r="E1488" s="78"/>
      <c r="F1488" s="71"/>
      <c r="G1488" s="71"/>
      <c r="H1488" s="78"/>
      <c r="I1488" s="71"/>
      <c r="J1488" s="71"/>
      <c r="K1488" s="78"/>
      <c r="L1488" s="71"/>
      <c r="M1488" s="71"/>
      <c r="N1488" s="71"/>
      <c r="O1488" s="78"/>
      <c r="P1488" s="78"/>
      <c r="Q1488" s="72"/>
      <c r="R1488" s="68" t="str">
        <f t="shared" si="46"/>
        <v/>
      </c>
      <c r="S1488" s="62" t="str">
        <f t="shared" si="47"/>
        <v/>
      </c>
    </row>
    <row r="1489" spans="2:19" ht="21" customHeight="1">
      <c r="B1489" s="78"/>
      <c r="C1489" s="71"/>
      <c r="D1489" s="71"/>
      <c r="E1489" s="78"/>
      <c r="F1489" s="71"/>
      <c r="G1489" s="71"/>
      <c r="H1489" s="78"/>
      <c r="I1489" s="71"/>
      <c r="J1489" s="71"/>
      <c r="K1489" s="78"/>
      <c r="L1489" s="71"/>
      <c r="M1489" s="71"/>
      <c r="N1489" s="71"/>
      <c r="O1489" s="78"/>
      <c r="P1489" s="78"/>
      <c r="Q1489" s="72"/>
      <c r="R1489" s="68" t="str">
        <f t="shared" si="46"/>
        <v/>
      </c>
      <c r="S1489" s="62" t="str">
        <f t="shared" si="47"/>
        <v/>
      </c>
    </row>
    <row r="1490" spans="2:19" ht="21" customHeight="1">
      <c r="B1490" s="78"/>
      <c r="C1490" s="71"/>
      <c r="D1490" s="71"/>
      <c r="E1490" s="78"/>
      <c r="F1490" s="71"/>
      <c r="G1490" s="71"/>
      <c r="H1490" s="78"/>
      <c r="I1490" s="71"/>
      <c r="J1490" s="71"/>
      <c r="K1490" s="78"/>
      <c r="L1490" s="71"/>
      <c r="M1490" s="71"/>
      <c r="N1490" s="71"/>
      <c r="O1490" s="78"/>
      <c r="P1490" s="78"/>
      <c r="Q1490" s="72"/>
      <c r="R1490" s="68" t="str">
        <f t="shared" si="46"/>
        <v/>
      </c>
      <c r="S1490" s="62" t="str">
        <f t="shared" si="47"/>
        <v/>
      </c>
    </row>
    <row r="1491" spans="2:19" ht="21" customHeight="1">
      <c r="B1491" s="78"/>
      <c r="C1491" s="71"/>
      <c r="D1491" s="71"/>
      <c r="E1491" s="78"/>
      <c r="F1491" s="71"/>
      <c r="G1491" s="71"/>
      <c r="H1491" s="78"/>
      <c r="I1491" s="71"/>
      <c r="J1491" s="71"/>
      <c r="K1491" s="78"/>
      <c r="L1491" s="71"/>
      <c r="M1491" s="71"/>
      <c r="N1491" s="71"/>
      <c r="O1491" s="78"/>
      <c r="P1491" s="78"/>
      <c r="Q1491" s="72"/>
      <c r="R1491" s="68" t="str">
        <f t="shared" si="46"/>
        <v/>
      </c>
      <c r="S1491" s="62" t="str">
        <f t="shared" si="47"/>
        <v/>
      </c>
    </row>
    <row r="1492" spans="2:19" ht="21" customHeight="1">
      <c r="B1492" s="78"/>
      <c r="C1492" s="71"/>
      <c r="D1492" s="71"/>
      <c r="E1492" s="78"/>
      <c r="F1492" s="71"/>
      <c r="G1492" s="71"/>
      <c r="H1492" s="78"/>
      <c r="I1492" s="71"/>
      <c r="J1492" s="71"/>
      <c r="K1492" s="78"/>
      <c r="L1492" s="71"/>
      <c r="M1492" s="71"/>
      <c r="N1492" s="71"/>
      <c r="O1492" s="78"/>
      <c r="P1492" s="78"/>
      <c r="Q1492" s="72"/>
      <c r="R1492" s="68" t="str">
        <f t="shared" si="46"/>
        <v/>
      </c>
      <c r="S1492" s="62" t="str">
        <f t="shared" si="47"/>
        <v/>
      </c>
    </row>
    <row r="1493" spans="2:19" ht="21" customHeight="1">
      <c r="B1493" s="78"/>
      <c r="C1493" s="71"/>
      <c r="D1493" s="71"/>
      <c r="E1493" s="78"/>
      <c r="F1493" s="71"/>
      <c r="G1493" s="71"/>
      <c r="H1493" s="78"/>
      <c r="I1493" s="71"/>
      <c r="J1493" s="71"/>
      <c r="K1493" s="78"/>
      <c r="L1493" s="71"/>
      <c r="M1493" s="71"/>
      <c r="N1493" s="71"/>
      <c r="O1493" s="78"/>
      <c r="P1493" s="78"/>
      <c r="Q1493" s="72"/>
      <c r="R1493" s="68" t="str">
        <f t="shared" si="46"/>
        <v/>
      </c>
      <c r="S1493" s="62" t="str">
        <f t="shared" si="47"/>
        <v/>
      </c>
    </row>
    <row r="1494" spans="2:19" ht="21" customHeight="1">
      <c r="B1494" s="78"/>
      <c r="C1494" s="71"/>
      <c r="D1494" s="71"/>
      <c r="E1494" s="78"/>
      <c r="F1494" s="71"/>
      <c r="G1494" s="71"/>
      <c r="H1494" s="78"/>
      <c r="I1494" s="71"/>
      <c r="J1494" s="71"/>
      <c r="K1494" s="78"/>
      <c r="L1494" s="71"/>
      <c r="M1494" s="71"/>
      <c r="N1494" s="71"/>
      <c r="O1494" s="78"/>
      <c r="P1494" s="78"/>
      <c r="Q1494" s="72"/>
      <c r="R1494" s="68" t="str">
        <f t="shared" si="46"/>
        <v/>
      </c>
      <c r="S1494" s="62" t="str">
        <f t="shared" si="47"/>
        <v/>
      </c>
    </row>
    <row r="1495" spans="2:19" ht="21" customHeight="1">
      <c r="B1495" s="78"/>
      <c r="C1495" s="71"/>
      <c r="D1495" s="71"/>
      <c r="E1495" s="78"/>
      <c r="F1495" s="71"/>
      <c r="G1495" s="71"/>
      <c r="H1495" s="78"/>
      <c r="I1495" s="71"/>
      <c r="J1495" s="71"/>
      <c r="K1495" s="78"/>
      <c r="L1495" s="71"/>
      <c r="M1495" s="71"/>
      <c r="N1495" s="71"/>
      <c r="O1495" s="78"/>
      <c r="P1495" s="78"/>
      <c r="Q1495" s="72"/>
      <c r="R1495" s="68" t="str">
        <f t="shared" si="46"/>
        <v/>
      </c>
      <c r="S1495" s="62" t="str">
        <f t="shared" si="47"/>
        <v/>
      </c>
    </row>
    <row r="1496" spans="2:19" ht="21" customHeight="1">
      <c r="B1496" s="78"/>
      <c r="C1496" s="71"/>
      <c r="D1496" s="71"/>
      <c r="E1496" s="78"/>
      <c r="F1496" s="71"/>
      <c r="G1496" s="71"/>
      <c r="H1496" s="78"/>
      <c r="I1496" s="71"/>
      <c r="J1496" s="71"/>
      <c r="K1496" s="78"/>
      <c r="L1496" s="71"/>
      <c r="M1496" s="71"/>
      <c r="N1496" s="71"/>
      <c r="O1496" s="78"/>
      <c r="P1496" s="78"/>
      <c r="Q1496" s="72"/>
      <c r="R1496" s="68" t="str">
        <f t="shared" si="46"/>
        <v/>
      </c>
      <c r="S1496" s="62" t="str">
        <f t="shared" si="47"/>
        <v/>
      </c>
    </row>
    <row r="1497" spans="2:19" ht="21" customHeight="1">
      <c r="B1497" s="78"/>
      <c r="C1497" s="71"/>
      <c r="D1497" s="71"/>
      <c r="E1497" s="78"/>
      <c r="F1497" s="71"/>
      <c r="G1497" s="71"/>
      <c r="H1497" s="78"/>
      <c r="I1497" s="71"/>
      <c r="J1497" s="71"/>
      <c r="K1497" s="78"/>
      <c r="L1497" s="71"/>
      <c r="M1497" s="71"/>
      <c r="N1497" s="71"/>
      <c r="O1497" s="78"/>
      <c r="P1497" s="78"/>
      <c r="Q1497" s="72"/>
      <c r="R1497" s="68" t="str">
        <f t="shared" si="46"/>
        <v/>
      </c>
      <c r="S1497" s="62" t="str">
        <f t="shared" si="47"/>
        <v/>
      </c>
    </row>
    <row r="1498" spans="2:19" ht="21" customHeight="1">
      <c r="B1498" s="78"/>
      <c r="C1498" s="71"/>
      <c r="D1498" s="71"/>
      <c r="E1498" s="78"/>
      <c r="F1498" s="71"/>
      <c r="G1498" s="71"/>
      <c r="H1498" s="78"/>
      <c r="I1498" s="71"/>
      <c r="J1498" s="71"/>
      <c r="K1498" s="78"/>
      <c r="L1498" s="71"/>
      <c r="M1498" s="71"/>
      <c r="N1498" s="71"/>
      <c r="O1498" s="78"/>
      <c r="P1498" s="78"/>
      <c r="Q1498" s="72"/>
      <c r="R1498" s="68" t="str">
        <f t="shared" si="46"/>
        <v/>
      </c>
      <c r="S1498" s="62" t="str">
        <f t="shared" si="47"/>
        <v/>
      </c>
    </row>
    <row r="1499" spans="2:19" ht="21" customHeight="1">
      <c r="B1499" s="78"/>
      <c r="C1499" s="71"/>
      <c r="D1499" s="71"/>
      <c r="E1499" s="78"/>
      <c r="F1499" s="71"/>
      <c r="G1499" s="71"/>
      <c r="H1499" s="78"/>
      <c r="I1499" s="71"/>
      <c r="J1499" s="71"/>
      <c r="K1499" s="78"/>
      <c r="L1499" s="71"/>
      <c r="M1499" s="71"/>
      <c r="N1499" s="71"/>
      <c r="O1499" s="78"/>
      <c r="P1499" s="78"/>
      <c r="Q1499" s="72"/>
      <c r="R1499" s="68" t="str">
        <f t="shared" si="46"/>
        <v/>
      </c>
      <c r="S1499" s="62" t="str">
        <f t="shared" si="47"/>
        <v/>
      </c>
    </row>
    <row r="1500" spans="2:19" ht="21" customHeight="1">
      <c r="B1500" s="78"/>
      <c r="C1500" s="71"/>
      <c r="D1500" s="71"/>
      <c r="E1500" s="78"/>
      <c r="F1500" s="71"/>
      <c r="G1500" s="71"/>
      <c r="H1500" s="78"/>
      <c r="I1500" s="71"/>
      <c r="J1500" s="71"/>
      <c r="K1500" s="78"/>
      <c r="L1500" s="71"/>
      <c r="M1500" s="71"/>
      <c r="N1500" s="71"/>
      <c r="O1500" s="78"/>
      <c r="P1500" s="78"/>
      <c r="Q1500" s="72"/>
      <c r="R1500" s="68" t="str">
        <f t="shared" si="46"/>
        <v/>
      </c>
      <c r="S1500" s="62" t="str">
        <f t="shared" si="47"/>
        <v/>
      </c>
    </row>
    <row r="1501" spans="2:19" ht="21" customHeight="1">
      <c r="B1501" s="78"/>
      <c r="C1501" s="71"/>
      <c r="D1501" s="71"/>
      <c r="E1501" s="78"/>
      <c r="F1501" s="71"/>
      <c r="G1501" s="71"/>
      <c r="H1501" s="78"/>
      <c r="I1501" s="71"/>
      <c r="J1501" s="71"/>
      <c r="K1501" s="78"/>
      <c r="L1501" s="71"/>
      <c r="M1501" s="71"/>
      <c r="N1501" s="71"/>
      <c r="O1501" s="78"/>
      <c r="P1501" s="78"/>
      <c r="Q1501" s="72"/>
      <c r="R1501" s="68" t="str">
        <f t="shared" si="46"/>
        <v/>
      </c>
      <c r="S1501" s="62" t="str">
        <f t="shared" si="47"/>
        <v/>
      </c>
    </row>
    <row r="1502" spans="2:19" ht="21" customHeight="1">
      <c r="B1502" s="78"/>
      <c r="C1502" s="71"/>
      <c r="D1502" s="71"/>
      <c r="E1502" s="78"/>
      <c r="F1502" s="71"/>
      <c r="G1502" s="71"/>
      <c r="H1502" s="78"/>
      <c r="I1502" s="71"/>
      <c r="J1502" s="71"/>
      <c r="K1502" s="78"/>
      <c r="L1502" s="71"/>
      <c r="M1502" s="71"/>
      <c r="N1502" s="71"/>
      <c r="O1502" s="78"/>
      <c r="P1502" s="78"/>
      <c r="Q1502" s="72"/>
      <c r="R1502" s="68" t="str">
        <f t="shared" si="46"/>
        <v/>
      </c>
      <c r="S1502" s="62" t="str">
        <f t="shared" si="47"/>
        <v/>
      </c>
    </row>
    <row r="1503" spans="2:19" ht="21" customHeight="1">
      <c r="B1503" s="78"/>
      <c r="C1503" s="71"/>
      <c r="D1503" s="71"/>
      <c r="E1503" s="78"/>
      <c r="F1503" s="71"/>
      <c r="G1503" s="71"/>
      <c r="H1503" s="78"/>
      <c r="I1503" s="71"/>
      <c r="J1503" s="71"/>
      <c r="K1503" s="78"/>
      <c r="L1503" s="71"/>
      <c r="M1503" s="71"/>
      <c r="N1503" s="71"/>
      <c r="O1503" s="78"/>
      <c r="P1503" s="78"/>
      <c r="Q1503" s="72"/>
      <c r="R1503" s="68" t="str">
        <f t="shared" si="46"/>
        <v/>
      </c>
      <c r="S1503" s="62" t="str">
        <f t="shared" si="47"/>
        <v/>
      </c>
    </row>
    <row r="1504" spans="2:19" ht="21" customHeight="1">
      <c r="B1504" s="78"/>
      <c r="C1504" s="71"/>
      <c r="D1504" s="71"/>
      <c r="E1504" s="78"/>
      <c r="F1504" s="71"/>
      <c r="G1504" s="71"/>
      <c r="H1504" s="78"/>
      <c r="I1504" s="71"/>
      <c r="J1504" s="71"/>
      <c r="K1504" s="78"/>
      <c r="L1504" s="71"/>
      <c r="M1504" s="71"/>
      <c r="N1504" s="71"/>
      <c r="O1504" s="78"/>
      <c r="P1504" s="78"/>
      <c r="Q1504" s="72"/>
      <c r="R1504" s="68" t="str">
        <f t="shared" si="46"/>
        <v/>
      </c>
      <c r="S1504" s="62" t="str">
        <f t="shared" si="47"/>
        <v/>
      </c>
    </row>
    <row r="1505" spans="2:19" ht="21" customHeight="1">
      <c r="B1505" s="78"/>
      <c r="C1505" s="71"/>
      <c r="D1505" s="71"/>
      <c r="E1505" s="78"/>
      <c r="F1505" s="71"/>
      <c r="G1505" s="71"/>
      <c r="H1505" s="78"/>
      <c r="I1505" s="71"/>
      <c r="J1505" s="71"/>
      <c r="K1505" s="78"/>
      <c r="L1505" s="71"/>
      <c r="M1505" s="71"/>
      <c r="N1505" s="71"/>
      <c r="O1505" s="78"/>
      <c r="P1505" s="78"/>
      <c r="Q1505" s="72"/>
      <c r="R1505" s="68" t="str">
        <f t="shared" si="46"/>
        <v/>
      </c>
      <c r="S1505" s="62" t="str">
        <f t="shared" si="47"/>
        <v/>
      </c>
    </row>
    <row r="1506" spans="2:19" ht="21" customHeight="1">
      <c r="B1506" s="78"/>
      <c r="C1506" s="71"/>
      <c r="D1506" s="71"/>
      <c r="E1506" s="78"/>
      <c r="F1506" s="71"/>
      <c r="G1506" s="71"/>
      <c r="H1506" s="78"/>
      <c r="I1506" s="71"/>
      <c r="J1506" s="71"/>
      <c r="K1506" s="78"/>
      <c r="L1506" s="71"/>
      <c r="M1506" s="71"/>
      <c r="N1506" s="71"/>
      <c r="O1506" s="78"/>
      <c r="P1506" s="78"/>
      <c r="Q1506" s="72"/>
      <c r="R1506" s="68" t="str">
        <f t="shared" si="46"/>
        <v/>
      </c>
      <c r="S1506" s="62" t="str">
        <f t="shared" si="47"/>
        <v/>
      </c>
    </row>
    <row r="1507" spans="2:19" ht="21" customHeight="1">
      <c r="B1507" s="78"/>
      <c r="C1507" s="71"/>
      <c r="D1507" s="71"/>
      <c r="E1507" s="78"/>
      <c r="F1507" s="71"/>
      <c r="G1507" s="71"/>
      <c r="H1507" s="78"/>
      <c r="I1507" s="71"/>
      <c r="J1507" s="71"/>
      <c r="K1507" s="78"/>
      <c r="L1507" s="71"/>
      <c r="M1507" s="71"/>
      <c r="N1507" s="71"/>
      <c r="O1507" s="78"/>
      <c r="P1507" s="78"/>
      <c r="Q1507" s="72"/>
      <c r="R1507" s="68" t="str">
        <f t="shared" si="46"/>
        <v/>
      </c>
      <c r="S1507" s="62" t="str">
        <f t="shared" si="47"/>
        <v/>
      </c>
    </row>
    <row r="1508" spans="2:19" ht="21" customHeight="1">
      <c r="B1508" s="78"/>
      <c r="C1508" s="71"/>
      <c r="D1508" s="71"/>
      <c r="E1508" s="78"/>
      <c r="F1508" s="71"/>
      <c r="G1508" s="71"/>
      <c r="H1508" s="78"/>
      <c r="I1508" s="71"/>
      <c r="J1508" s="71"/>
      <c r="K1508" s="78"/>
      <c r="L1508" s="71"/>
      <c r="M1508" s="71"/>
      <c r="N1508" s="71"/>
      <c r="O1508" s="78"/>
      <c r="P1508" s="78"/>
      <c r="Q1508" s="72"/>
      <c r="R1508" s="68" t="str">
        <f t="shared" si="46"/>
        <v/>
      </c>
      <c r="S1508" s="62" t="str">
        <f t="shared" si="47"/>
        <v/>
      </c>
    </row>
    <row r="1509" spans="2:19" ht="21" customHeight="1">
      <c r="B1509" s="78"/>
      <c r="C1509" s="71"/>
      <c r="D1509" s="71"/>
      <c r="E1509" s="78"/>
      <c r="F1509" s="71"/>
      <c r="G1509" s="71"/>
      <c r="H1509" s="78"/>
      <c r="I1509" s="71"/>
      <c r="J1509" s="71"/>
      <c r="K1509" s="78"/>
      <c r="L1509" s="71"/>
      <c r="M1509" s="71"/>
      <c r="N1509" s="71"/>
      <c r="O1509" s="78"/>
      <c r="P1509" s="78"/>
      <c r="Q1509" s="72"/>
      <c r="R1509" s="68" t="str">
        <f t="shared" si="46"/>
        <v/>
      </c>
      <c r="S1509" s="62" t="str">
        <f t="shared" si="47"/>
        <v/>
      </c>
    </row>
    <row r="1510" spans="2:19" ht="21" customHeight="1">
      <c r="B1510" s="78"/>
      <c r="C1510" s="71"/>
      <c r="D1510" s="71"/>
      <c r="E1510" s="78"/>
      <c r="F1510" s="71"/>
      <c r="G1510" s="71"/>
      <c r="H1510" s="78"/>
      <c r="I1510" s="71"/>
      <c r="J1510" s="71"/>
      <c r="K1510" s="78"/>
      <c r="L1510" s="71"/>
      <c r="M1510" s="71"/>
      <c r="N1510" s="71"/>
      <c r="O1510" s="78"/>
      <c r="P1510" s="78"/>
      <c r="Q1510" s="72"/>
      <c r="R1510" s="68" t="str">
        <f t="shared" si="46"/>
        <v/>
      </c>
      <c r="S1510" s="62" t="str">
        <f t="shared" si="47"/>
        <v/>
      </c>
    </row>
    <row r="1511" spans="2:19" ht="21" customHeight="1">
      <c r="B1511" s="78"/>
      <c r="C1511" s="71"/>
      <c r="D1511" s="71"/>
      <c r="E1511" s="78"/>
      <c r="F1511" s="71"/>
      <c r="G1511" s="71"/>
      <c r="H1511" s="78"/>
      <c r="I1511" s="71"/>
      <c r="J1511" s="71"/>
      <c r="K1511" s="78"/>
      <c r="L1511" s="71"/>
      <c r="M1511" s="71"/>
      <c r="N1511" s="71"/>
      <c r="O1511" s="78"/>
      <c r="P1511" s="78"/>
      <c r="Q1511" s="72"/>
      <c r="R1511" s="68" t="str">
        <f t="shared" si="46"/>
        <v/>
      </c>
      <c r="S1511" s="62" t="str">
        <f t="shared" si="47"/>
        <v/>
      </c>
    </row>
    <row r="1512" spans="2:19" ht="21" customHeight="1">
      <c r="B1512" s="78"/>
      <c r="C1512" s="71"/>
      <c r="D1512" s="71"/>
      <c r="E1512" s="78"/>
      <c r="F1512" s="71"/>
      <c r="G1512" s="71"/>
      <c r="H1512" s="78"/>
      <c r="I1512" s="71"/>
      <c r="J1512" s="71"/>
      <c r="K1512" s="78"/>
      <c r="L1512" s="71"/>
      <c r="M1512" s="71"/>
      <c r="N1512" s="71"/>
      <c r="O1512" s="78"/>
      <c r="P1512" s="78"/>
      <c r="Q1512" s="72"/>
      <c r="R1512" s="68" t="str">
        <f t="shared" si="46"/>
        <v/>
      </c>
      <c r="S1512" s="62" t="str">
        <f t="shared" si="47"/>
        <v/>
      </c>
    </row>
    <row r="1513" spans="2:19" ht="21" customHeight="1">
      <c r="B1513" s="78"/>
      <c r="C1513" s="71"/>
      <c r="D1513" s="71"/>
      <c r="E1513" s="78"/>
      <c r="F1513" s="71"/>
      <c r="G1513" s="71"/>
      <c r="H1513" s="78"/>
      <c r="I1513" s="71"/>
      <c r="J1513" s="71"/>
      <c r="K1513" s="78"/>
      <c r="L1513" s="71"/>
      <c r="M1513" s="71"/>
      <c r="N1513" s="71"/>
      <c r="O1513" s="78"/>
      <c r="P1513" s="78"/>
      <c r="Q1513" s="72"/>
      <c r="R1513" s="68" t="str">
        <f t="shared" si="46"/>
        <v/>
      </c>
      <c r="S1513" s="62" t="str">
        <f t="shared" si="47"/>
        <v/>
      </c>
    </row>
    <row r="1514" spans="2:19" ht="21" customHeight="1">
      <c r="B1514" s="78"/>
      <c r="C1514" s="71"/>
      <c r="D1514" s="71"/>
      <c r="E1514" s="78"/>
      <c r="F1514" s="71"/>
      <c r="G1514" s="71"/>
      <c r="H1514" s="78"/>
      <c r="I1514" s="71"/>
      <c r="J1514" s="71"/>
      <c r="K1514" s="78"/>
      <c r="L1514" s="71"/>
      <c r="M1514" s="71"/>
      <c r="N1514" s="71"/>
      <c r="O1514" s="78"/>
      <c r="P1514" s="78"/>
      <c r="Q1514" s="72"/>
      <c r="R1514" s="68" t="str">
        <f t="shared" si="46"/>
        <v/>
      </c>
      <c r="S1514" s="62" t="str">
        <f t="shared" si="47"/>
        <v/>
      </c>
    </row>
    <row r="1515" spans="2:19" ht="21" customHeight="1">
      <c r="B1515" s="78"/>
      <c r="C1515" s="71"/>
      <c r="D1515" s="71"/>
      <c r="E1515" s="78"/>
      <c r="F1515" s="71"/>
      <c r="G1515" s="71"/>
      <c r="H1515" s="78"/>
      <c r="I1515" s="71"/>
      <c r="J1515" s="71"/>
      <c r="K1515" s="78"/>
      <c r="L1515" s="71"/>
      <c r="M1515" s="71"/>
      <c r="N1515" s="71"/>
      <c r="O1515" s="78"/>
      <c r="P1515" s="78"/>
      <c r="Q1515" s="72"/>
      <c r="R1515" s="68" t="str">
        <f t="shared" si="46"/>
        <v/>
      </c>
      <c r="S1515" s="62" t="str">
        <f t="shared" si="47"/>
        <v/>
      </c>
    </row>
    <row r="1516" spans="2:19" ht="21" customHeight="1">
      <c r="B1516" s="78"/>
      <c r="C1516" s="71"/>
      <c r="D1516" s="71"/>
      <c r="E1516" s="78"/>
      <c r="F1516" s="71"/>
      <c r="G1516" s="71"/>
      <c r="H1516" s="78"/>
      <c r="I1516" s="71"/>
      <c r="J1516" s="71"/>
      <c r="K1516" s="78"/>
      <c r="L1516" s="71"/>
      <c r="M1516" s="71"/>
      <c r="N1516" s="71"/>
      <c r="O1516" s="78"/>
      <c r="P1516" s="78"/>
      <c r="Q1516" s="72"/>
      <c r="R1516" s="68" t="str">
        <f t="shared" si="46"/>
        <v/>
      </c>
      <c r="S1516" s="62" t="str">
        <f t="shared" si="47"/>
        <v/>
      </c>
    </row>
    <row r="1517" spans="2:19" ht="21" customHeight="1">
      <c r="B1517" s="78"/>
      <c r="C1517" s="71"/>
      <c r="D1517" s="71"/>
      <c r="E1517" s="78"/>
      <c r="F1517" s="71"/>
      <c r="G1517" s="71"/>
      <c r="H1517" s="78"/>
      <c r="I1517" s="71"/>
      <c r="J1517" s="71"/>
      <c r="K1517" s="78"/>
      <c r="L1517" s="71"/>
      <c r="M1517" s="71"/>
      <c r="N1517" s="71"/>
      <c r="O1517" s="78"/>
      <c r="P1517" s="78"/>
      <c r="Q1517" s="72"/>
      <c r="R1517" s="68" t="str">
        <f t="shared" si="46"/>
        <v/>
      </c>
      <c r="S1517" s="62" t="str">
        <f t="shared" si="47"/>
        <v/>
      </c>
    </row>
    <row r="1518" spans="2:19" ht="21" customHeight="1">
      <c r="B1518" s="78"/>
      <c r="C1518" s="71"/>
      <c r="D1518" s="71"/>
      <c r="E1518" s="78"/>
      <c r="F1518" s="71"/>
      <c r="G1518" s="71"/>
      <c r="H1518" s="78"/>
      <c r="I1518" s="71"/>
      <c r="J1518" s="71"/>
      <c r="K1518" s="78"/>
      <c r="L1518" s="71"/>
      <c r="M1518" s="71"/>
      <c r="N1518" s="71"/>
      <c r="O1518" s="78"/>
      <c r="P1518" s="78"/>
      <c r="Q1518" s="72"/>
      <c r="R1518" s="68" t="str">
        <f t="shared" si="46"/>
        <v/>
      </c>
      <c r="S1518" s="62" t="str">
        <f t="shared" si="47"/>
        <v/>
      </c>
    </row>
    <row r="1519" spans="2:19" ht="21" customHeight="1">
      <c r="B1519" s="78"/>
      <c r="C1519" s="71"/>
      <c r="D1519" s="71"/>
      <c r="E1519" s="78"/>
      <c r="F1519" s="71"/>
      <c r="G1519" s="71"/>
      <c r="H1519" s="78"/>
      <c r="I1519" s="71"/>
      <c r="J1519" s="71"/>
      <c r="K1519" s="78"/>
      <c r="L1519" s="71"/>
      <c r="M1519" s="71"/>
      <c r="N1519" s="71"/>
      <c r="O1519" s="78"/>
      <c r="P1519" s="78"/>
      <c r="Q1519" s="72"/>
      <c r="R1519" s="68" t="str">
        <f t="shared" si="46"/>
        <v/>
      </c>
      <c r="S1519" s="62" t="str">
        <f t="shared" si="47"/>
        <v/>
      </c>
    </row>
    <row r="1520" spans="2:19" ht="21" customHeight="1">
      <c r="B1520" s="78"/>
      <c r="C1520" s="71"/>
      <c r="D1520" s="71"/>
      <c r="E1520" s="78"/>
      <c r="F1520" s="71"/>
      <c r="G1520" s="71"/>
      <c r="H1520" s="78"/>
      <c r="I1520" s="71"/>
      <c r="J1520" s="71"/>
      <c r="K1520" s="78"/>
      <c r="L1520" s="71"/>
      <c r="M1520" s="71"/>
      <c r="N1520" s="71"/>
      <c r="O1520" s="78"/>
      <c r="P1520" s="78"/>
      <c r="Q1520" s="72"/>
      <c r="R1520" s="68" t="str">
        <f t="shared" si="46"/>
        <v/>
      </c>
      <c r="S1520" s="62" t="str">
        <f t="shared" si="47"/>
        <v/>
      </c>
    </row>
    <row r="1521" spans="2:19" ht="21" customHeight="1">
      <c r="B1521" s="78"/>
      <c r="C1521" s="71"/>
      <c r="D1521" s="71"/>
      <c r="E1521" s="78"/>
      <c r="F1521" s="71"/>
      <c r="G1521" s="71"/>
      <c r="H1521" s="78"/>
      <c r="I1521" s="71"/>
      <c r="J1521" s="71"/>
      <c r="K1521" s="78"/>
      <c r="L1521" s="71"/>
      <c r="M1521" s="71"/>
      <c r="N1521" s="71"/>
      <c r="O1521" s="78"/>
      <c r="P1521" s="78"/>
      <c r="Q1521" s="72"/>
      <c r="R1521" s="68" t="str">
        <f t="shared" si="46"/>
        <v/>
      </c>
      <c r="S1521" s="62" t="str">
        <f t="shared" si="47"/>
        <v/>
      </c>
    </row>
    <row r="1522" spans="2:19" ht="21" customHeight="1">
      <c r="B1522" s="78"/>
      <c r="C1522" s="71"/>
      <c r="D1522" s="71"/>
      <c r="E1522" s="78"/>
      <c r="F1522" s="71"/>
      <c r="G1522" s="71"/>
      <c r="H1522" s="78"/>
      <c r="I1522" s="71"/>
      <c r="J1522" s="71"/>
      <c r="K1522" s="78"/>
      <c r="L1522" s="71"/>
      <c r="M1522" s="71"/>
      <c r="N1522" s="71"/>
      <c r="O1522" s="78"/>
      <c r="P1522" s="78"/>
      <c r="Q1522" s="72"/>
      <c r="R1522" s="68" t="str">
        <f t="shared" si="46"/>
        <v/>
      </c>
      <c r="S1522" s="62" t="str">
        <f t="shared" si="47"/>
        <v/>
      </c>
    </row>
    <row r="1523" spans="2:19" ht="21" customHeight="1">
      <c r="B1523" s="78"/>
      <c r="C1523" s="71"/>
      <c r="D1523" s="71"/>
      <c r="E1523" s="78"/>
      <c r="F1523" s="71"/>
      <c r="G1523" s="71"/>
      <c r="H1523" s="78"/>
      <c r="I1523" s="71"/>
      <c r="J1523" s="71"/>
      <c r="K1523" s="78"/>
      <c r="L1523" s="71"/>
      <c r="M1523" s="71"/>
      <c r="N1523" s="71"/>
      <c r="O1523" s="78"/>
      <c r="P1523" s="78"/>
      <c r="Q1523" s="72"/>
      <c r="R1523" s="68" t="str">
        <f t="shared" si="46"/>
        <v/>
      </c>
      <c r="S1523" s="62" t="str">
        <f t="shared" si="47"/>
        <v/>
      </c>
    </row>
    <row r="1524" spans="2:19" ht="21" customHeight="1">
      <c r="B1524" s="78"/>
      <c r="C1524" s="71"/>
      <c r="D1524" s="71"/>
      <c r="E1524" s="78"/>
      <c r="F1524" s="71"/>
      <c r="G1524" s="71"/>
      <c r="H1524" s="78"/>
      <c r="I1524" s="71"/>
      <c r="J1524" s="71"/>
      <c r="K1524" s="78"/>
      <c r="L1524" s="71"/>
      <c r="M1524" s="71"/>
      <c r="N1524" s="71"/>
      <c r="O1524" s="78"/>
      <c r="P1524" s="78"/>
      <c r="Q1524" s="72"/>
      <c r="R1524" s="68" t="str">
        <f t="shared" si="46"/>
        <v/>
      </c>
      <c r="S1524" s="62" t="str">
        <f t="shared" si="47"/>
        <v/>
      </c>
    </row>
    <row r="1525" spans="2:19" ht="21" customHeight="1">
      <c r="B1525" s="78"/>
      <c r="C1525" s="71"/>
      <c r="D1525" s="71"/>
      <c r="E1525" s="78"/>
      <c r="F1525" s="71"/>
      <c r="G1525" s="71"/>
      <c r="H1525" s="78"/>
      <c r="I1525" s="71"/>
      <c r="J1525" s="71"/>
      <c r="K1525" s="78"/>
      <c r="L1525" s="71"/>
      <c r="M1525" s="71"/>
      <c r="N1525" s="71"/>
      <c r="O1525" s="78"/>
      <c r="P1525" s="78"/>
      <c r="Q1525" s="72"/>
      <c r="R1525" s="68" t="str">
        <f t="shared" si="46"/>
        <v/>
      </c>
      <c r="S1525" s="62" t="str">
        <f t="shared" si="47"/>
        <v/>
      </c>
    </row>
    <row r="1526" spans="2:19" ht="21" customHeight="1">
      <c r="B1526" s="78"/>
      <c r="C1526" s="71"/>
      <c r="D1526" s="71"/>
      <c r="E1526" s="78"/>
      <c r="F1526" s="71"/>
      <c r="G1526" s="71"/>
      <c r="H1526" s="78"/>
      <c r="I1526" s="71"/>
      <c r="J1526" s="71"/>
      <c r="K1526" s="78"/>
      <c r="L1526" s="71"/>
      <c r="M1526" s="71"/>
      <c r="N1526" s="71"/>
      <c r="O1526" s="78"/>
      <c r="P1526" s="78"/>
      <c r="Q1526" s="72"/>
      <c r="R1526" s="68" t="str">
        <f t="shared" si="46"/>
        <v/>
      </c>
      <c r="S1526" s="62" t="str">
        <f t="shared" si="47"/>
        <v/>
      </c>
    </row>
    <row r="1527" spans="2:19" ht="21" customHeight="1">
      <c r="B1527" s="78"/>
      <c r="C1527" s="71"/>
      <c r="D1527" s="71"/>
      <c r="E1527" s="78"/>
      <c r="F1527" s="71"/>
      <c r="G1527" s="71"/>
      <c r="H1527" s="78"/>
      <c r="I1527" s="71"/>
      <c r="J1527" s="71"/>
      <c r="K1527" s="78"/>
      <c r="L1527" s="71"/>
      <c r="M1527" s="71"/>
      <c r="N1527" s="71"/>
      <c r="O1527" s="78"/>
      <c r="P1527" s="78"/>
      <c r="Q1527" s="72"/>
      <c r="R1527" s="68" t="str">
        <f t="shared" si="46"/>
        <v/>
      </c>
      <c r="S1527" s="62" t="str">
        <f t="shared" si="47"/>
        <v/>
      </c>
    </row>
    <row r="1528" spans="2:19" ht="21" customHeight="1">
      <c r="B1528" s="78"/>
      <c r="C1528" s="71"/>
      <c r="D1528" s="71"/>
      <c r="E1528" s="78"/>
      <c r="F1528" s="71"/>
      <c r="G1528" s="71"/>
      <c r="H1528" s="78"/>
      <c r="I1528" s="71"/>
      <c r="J1528" s="71"/>
      <c r="K1528" s="78"/>
      <c r="L1528" s="71"/>
      <c r="M1528" s="71"/>
      <c r="N1528" s="71"/>
      <c r="O1528" s="78"/>
      <c r="P1528" s="78"/>
      <c r="Q1528" s="72"/>
      <c r="R1528" s="68" t="str">
        <f t="shared" si="46"/>
        <v/>
      </c>
      <c r="S1528" s="62" t="str">
        <f t="shared" si="47"/>
        <v/>
      </c>
    </row>
    <row r="1529" spans="2:19" ht="21" customHeight="1">
      <c r="B1529" s="78"/>
      <c r="C1529" s="71"/>
      <c r="D1529" s="71"/>
      <c r="E1529" s="78"/>
      <c r="F1529" s="71"/>
      <c r="G1529" s="71"/>
      <c r="H1529" s="78"/>
      <c r="I1529" s="71"/>
      <c r="J1529" s="71"/>
      <c r="K1529" s="78"/>
      <c r="L1529" s="71"/>
      <c r="M1529" s="71"/>
      <c r="N1529" s="71"/>
      <c r="O1529" s="78"/>
      <c r="P1529" s="78"/>
      <c r="Q1529" s="72"/>
      <c r="R1529" s="68" t="str">
        <f t="shared" si="46"/>
        <v/>
      </c>
      <c r="S1529" s="62" t="str">
        <f t="shared" si="47"/>
        <v/>
      </c>
    </row>
    <row r="1530" spans="2:19" ht="21" customHeight="1">
      <c r="B1530" s="78"/>
      <c r="C1530" s="71"/>
      <c r="D1530" s="71"/>
      <c r="E1530" s="78"/>
      <c r="F1530" s="71"/>
      <c r="G1530" s="71"/>
      <c r="H1530" s="78"/>
      <c r="I1530" s="71"/>
      <c r="J1530" s="71"/>
      <c r="K1530" s="78"/>
      <c r="L1530" s="71"/>
      <c r="M1530" s="71"/>
      <c r="N1530" s="71"/>
      <c r="O1530" s="78"/>
      <c r="P1530" s="78"/>
      <c r="Q1530" s="72"/>
      <c r="R1530" s="68" t="str">
        <f t="shared" si="46"/>
        <v/>
      </c>
      <c r="S1530" s="62" t="str">
        <f t="shared" si="47"/>
        <v/>
      </c>
    </row>
    <row r="1531" spans="2:19" ht="21" customHeight="1">
      <c r="B1531" s="78"/>
      <c r="C1531" s="71"/>
      <c r="D1531" s="71"/>
      <c r="E1531" s="78"/>
      <c r="F1531" s="71"/>
      <c r="G1531" s="71"/>
      <c r="H1531" s="78"/>
      <c r="I1531" s="71"/>
      <c r="J1531" s="71"/>
      <c r="K1531" s="78"/>
      <c r="L1531" s="71"/>
      <c r="M1531" s="71"/>
      <c r="N1531" s="71"/>
      <c r="O1531" s="78"/>
      <c r="P1531" s="78"/>
      <c r="Q1531" s="72"/>
      <c r="R1531" s="68" t="str">
        <f t="shared" si="46"/>
        <v/>
      </c>
      <c r="S1531" s="62" t="str">
        <f t="shared" si="47"/>
        <v/>
      </c>
    </row>
    <row r="1532" spans="2:19" ht="21" customHeight="1">
      <c r="B1532" s="78"/>
      <c r="C1532" s="71"/>
      <c r="D1532" s="71"/>
      <c r="E1532" s="78"/>
      <c r="F1532" s="71"/>
      <c r="G1532" s="71"/>
      <c r="H1532" s="78"/>
      <c r="I1532" s="71"/>
      <c r="J1532" s="71"/>
      <c r="K1532" s="78"/>
      <c r="L1532" s="71"/>
      <c r="M1532" s="71"/>
      <c r="N1532" s="71"/>
      <c r="O1532" s="78"/>
      <c r="P1532" s="78"/>
      <c r="Q1532" s="72"/>
      <c r="R1532" s="68" t="str">
        <f t="shared" si="46"/>
        <v/>
      </c>
      <c r="S1532" s="62" t="str">
        <f t="shared" si="47"/>
        <v/>
      </c>
    </row>
    <row r="1533" spans="2:19" ht="21" customHeight="1">
      <c r="B1533" s="78"/>
      <c r="C1533" s="71"/>
      <c r="D1533" s="71"/>
      <c r="E1533" s="78"/>
      <c r="F1533" s="71"/>
      <c r="G1533" s="71"/>
      <c r="H1533" s="78"/>
      <c r="I1533" s="71"/>
      <c r="J1533" s="71"/>
      <c r="K1533" s="78"/>
      <c r="L1533" s="71"/>
      <c r="M1533" s="71"/>
      <c r="N1533" s="71"/>
      <c r="O1533" s="78"/>
      <c r="P1533" s="78"/>
      <c r="Q1533" s="72"/>
      <c r="R1533" s="68" t="str">
        <f t="shared" si="46"/>
        <v/>
      </c>
      <c r="S1533" s="62" t="str">
        <f t="shared" si="47"/>
        <v/>
      </c>
    </row>
    <row r="1534" spans="2:19" ht="21" customHeight="1">
      <c r="B1534" s="78"/>
      <c r="C1534" s="71"/>
      <c r="D1534" s="71"/>
      <c r="E1534" s="78"/>
      <c r="F1534" s="71"/>
      <c r="G1534" s="71"/>
      <c r="H1534" s="78"/>
      <c r="I1534" s="71"/>
      <c r="J1534" s="71"/>
      <c r="K1534" s="78"/>
      <c r="L1534" s="71"/>
      <c r="M1534" s="71"/>
      <c r="N1534" s="71"/>
      <c r="O1534" s="78"/>
      <c r="P1534" s="78"/>
      <c r="Q1534" s="72"/>
      <c r="R1534" s="68" t="str">
        <f t="shared" si="46"/>
        <v/>
      </c>
      <c r="S1534" s="62" t="str">
        <f t="shared" si="47"/>
        <v/>
      </c>
    </row>
    <row r="1535" spans="2:19" ht="21" customHeight="1">
      <c r="B1535" s="78"/>
      <c r="C1535" s="71"/>
      <c r="D1535" s="71"/>
      <c r="E1535" s="78"/>
      <c r="F1535" s="71"/>
      <c r="G1535" s="71"/>
      <c r="H1535" s="78"/>
      <c r="I1535" s="71"/>
      <c r="J1535" s="71"/>
      <c r="K1535" s="78"/>
      <c r="L1535" s="71"/>
      <c r="M1535" s="71"/>
      <c r="N1535" s="71"/>
      <c r="O1535" s="78"/>
      <c r="P1535" s="78"/>
      <c r="Q1535" s="72"/>
      <c r="R1535" s="68" t="str">
        <f t="shared" si="46"/>
        <v/>
      </c>
      <c r="S1535" s="62" t="str">
        <f t="shared" si="47"/>
        <v/>
      </c>
    </row>
    <row r="1536" spans="2:19" ht="21" customHeight="1">
      <c r="B1536" s="78"/>
      <c r="C1536" s="71"/>
      <c r="D1536" s="71"/>
      <c r="E1536" s="78"/>
      <c r="F1536" s="71"/>
      <c r="G1536" s="71"/>
      <c r="H1536" s="78"/>
      <c r="I1536" s="71"/>
      <c r="J1536" s="71"/>
      <c r="K1536" s="78"/>
      <c r="L1536" s="71"/>
      <c r="M1536" s="71"/>
      <c r="N1536" s="71"/>
      <c r="O1536" s="78"/>
      <c r="P1536" s="78"/>
      <c r="Q1536" s="72"/>
      <c r="R1536" s="68" t="str">
        <f t="shared" si="46"/>
        <v/>
      </c>
      <c r="S1536" s="62" t="str">
        <f t="shared" si="47"/>
        <v/>
      </c>
    </row>
    <row r="1537" spans="2:19" ht="21" customHeight="1">
      <c r="B1537" s="78"/>
      <c r="C1537" s="71"/>
      <c r="D1537" s="71"/>
      <c r="E1537" s="78"/>
      <c r="F1537" s="71"/>
      <c r="G1537" s="71"/>
      <c r="H1537" s="78"/>
      <c r="I1537" s="71"/>
      <c r="J1537" s="71"/>
      <c r="K1537" s="78"/>
      <c r="L1537" s="71"/>
      <c r="M1537" s="71"/>
      <c r="N1537" s="71"/>
      <c r="O1537" s="78"/>
      <c r="P1537" s="78"/>
      <c r="Q1537" s="72"/>
      <c r="R1537" s="68" t="str">
        <f t="shared" si="46"/>
        <v/>
      </c>
      <c r="S1537" s="62" t="str">
        <f t="shared" si="47"/>
        <v/>
      </c>
    </row>
    <row r="1538" spans="2:19" ht="21" customHeight="1">
      <c r="B1538" s="78"/>
      <c r="C1538" s="71"/>
      <c r="D1538" s="71"/>
      <c r="E1538" s="78"/>
      <c r="F1538" s="71"/>
      <c r="G1538" s="71"/>
      <c r="H1538" s="78"/>
      <c r="I1538" s="71"/>
      <c r="J1538" s="71"/>
      <c r="K1538" s="78"/>
      <c r="L1538" s="71"/>
      <c r="M1538" s="71"/>
      <c r="N1538" s="71"/>
      <c r="O1538" s="78"/>
      <c r="P1538" s="78"/>
      <c r="Q1538" s="72"/>
      <c r="R1538" s="68" t="str">
        <f t="shared" si="46"/>
        <v/>
      </c>
      <c r="S1538" s="62" t="str">
        <f t="shared" si="47"/>
        <v/>
      </c>
    </row>
    <row r="1539" spans="2:19" ht="21" customHeight="1">
      <c r="B1539" s="78"/>
      <c r="C1539" s="71"/>
      <c r="D1539" s="71"/>
      <c r="E1539" s="78"/>
      <c r="F1539" s="71"/>
      <c r="G1539" s="71"/>
      <c r="H1539" s="78"/>
      <c r="I1539" s="71"/>
      <c r="J1539" s="71"/>
      <c r="K1539" s="78"/>
      <c r="L1539" s="71"/>
      <c r="M1539" s="71"/>
      <c r="N1539" s="71"/>
      <c r="O1539" s="78"/>
      <c r="P1539" s="78"/>
      <c r="Q1539" s="72"/>
      <c r="R1539" s="68" t="str">
        <f t="shared" si="46"/>
        <v/>
      </c>
      <c r="S1539" s="62" t="str">
        <f t="shared" si="47"/>
        <v/>
      </c>
    </row>
    <row r="1540" spans="2:19" ht="21" customHeight="1">
      <c r="B1540" s="78"/>
      <c r="C1540" s="71"/>
      <c r="D1540" s="71"/>
      <c r="E1540" s="78"/>
      <c r="F1540" s="71"/>
      <c r="G1540" s="71"/>
      <c r="H1540" s="78"/>
      <c r="I1540" s="71"/>
      <c r="J1540" s="71"/>
      <c r="K1540" s="78"/>
      <c r="L1540" s="71"/>
      <c r="M1540" s="71"/>
      <c r="N1540" s="71"/>
      <c r="O1540" s="78"/>
      <c r="P1540" s="78"/>
      <c r="Q1540" s="72"/>
      <c r="R1540" s="68" t="str">
        <f t="shared" si="46"/>
        <v/>
      </c>
      <c r="S1540" s="62" t="str">
        <f t="shared" si="47"/>
        <v/>
      </c>
    </row>
    <row r="1541" spans="2:19" ht="21" customHeight="1">
      <c r="B1541" s="78"/>
      <c r="C1541" s="71"/>
      <c r="D1541" s="71"/>
      <c r="E1541" s="78"/>
      <c r="F1541" s="71"/>
      <c r="G1541" s="71"/>
      <c r="H1541" s="78"/>
      <c r="I1541" s="71"/>
      <c r="J1541" s="71"/>
      <c r="K1541" s="78"/>
      <c r="L1541" s="71"/>
      <c r="M1541" s="71"/>
      <c r="N1541" s="71"/>
      <c r="O1541" s="78"/>
      <c r="P1541" s="78"/>
      <c r="Q1541" s="72"/>
      <c r="R1541" s="68" t="str">
        <f t="shared" si="46"/>
        <v/>
      </c>
      <c r="S1541" s="62" t="str">
        <f t="shared" si="47"/>
        <v/>
      </c>
    </row>
    <row r="1542" spans="2:19" ht="21" customHeight="1">
      <c r="B1542" s="78"/>
      <c r="C1542" s="71"/>
      <c r="D1542" s="71"/>
      <c r="E1542" s="78"/>
      <c r="F1542" s="71"/>
      <c r="G1542" s="71"/>
      <c r="H1542" s="78"/>
      <c r="I1542" s="71"/>
      <c r="J1542" s="71"/>
      <c r="K1542" s="78"/>
      <c r="L1542" s="71"/>
      <c r="M1542" s="71"/>
      <c r="N1542" s="71"/>
      <c r="O1542" s="78"/>
      <c r="P1542" s="78"/>
      <c r="Q1542" s="72"/>
      <c r="R1542" s="68" t="str">
        <f t="shared" si="46"/>
        <v/>
      </c>
      <c r="S1542" s="62" t="str">
        <f t="shared" si="47"/>
        <v/>
      </c>
    </row>
    <row r="1543" spans="2:19" ht="21" customHeight="1">
      <c r="B1543" s="78"/>
      <c r="C1543" s="71"/>
      <c r="D1543" s="71"/>
      <c r="E1543" s="78"/>
      <c r="F1543" s="71"/>
      <c r="G1543" s="71"/>
      <c r="H1543" s="78"/>
      <c r="I1543" s="71"/>
      <c r="J1543" s="71"/>
      <c r="K1543" s="78"/>
      <c r="L1543" s="71"/>
      <c r="M1543" s="71"/>
      <c r="N1543" s="71"/>
      <c r="O1543" s="78"/>
      <c r="P1543" s="78"/>
      <c r="Q1543" s="72"/>
      <c r="R1543" s="68" t="str">
        <f t="shared" si="46"/>
        <v/>
      </c>
      <c r="S1543" s="62" t="str">
        <f t="shared" si="47"/>
        <v/>
      </c>
    </row>
    <row r="1544" spans="2:19" ht="21" customHeight="1">
      <c r="B1544" s="78"/>
      <c r="C1544" s="71"/>
      <c r="D1544" s="71"/>
      <c r="E1544" s="78"/>
      <c r="F1544" s="71"/>
      <c r="G1544" s="71"/>
      <c r="H1544" s="78"/>
      <c r="I1544" s="71"/>
      <c r="J1544" s="71"/>
      <c r="K1544" s="78"/>
      <c r="L1544" s="71"/>
      <c r="M1544" s="71"/>
      <c r="N1544" s="71"/>
      <c r="O1544" s="78"/>
      <c r="P1544" s="78"/>
      <c r="Q1544" s="72"/>
      <c r="R1544" s="68" t="str">
        <f t="shared" si="46"/>
        <v/>
      </c>
      <c r="S1544" s="62" t="str">
        <f t="shared" si="47"/>
        <v/>
      </c>
    </row>
    <row r="1545" spans="2:19" ht="21" customHeight="1">
      <c r="B1545" s="78"/>
      <c r="C1545" s="71"/>
      <c r="D1545" s="71"/>
      <c r="E1545" s="78"/>
      <c r="F1545" s="71"/>
      <c r="G1545" s="71"/>
      <c r="H1545" s="78"/>
      <c r="I1545" s="71"/>
      <c r="J1545" s="71"/>
      <c r="K1545" s="78"/>
      <c r="L1545" s="71"/>
      <c r="M1545" s="71"/>
      <c r="N1545" s="71"/>
      <c r="O1545" s="78"/>
      <c r="P1545" s="78"/>
      <c r="Q1545" s="72"/>
      <c r="R1545" s="68" t="str">
        <f t="shared" si="46"/>
        <v/>
      </c>
      <c r="S1545" s="62" t="str">
        <f t="shared" si="47"/>
        <v/>
      </c>
    </row>
    <row r="1546" spans="2:19" ht="21" customHeight="1">
      <c r="B1546" s="78"/>
      <c r="C1546" s="71"/>
      <c r="D1546" s="71"/>
      <c r="E1546" s="78"/>
      <c r="F1546" s="71"/>
      <c r="G1546" s="71"/>
      <c r="H1546" s="78"/>
      <c r="I1546" s="71"/>
      <c r="J1546" s="71"/>
      <c r="K1546" s="78"/>
      <c r="L1546" s="71"/>
      <c r="M1546" s="71"/>
      <c r="N1546" s="71"/>
      <c r="O1546" s="78"/>
      <c r="P1546" s="78"/>
      <c r="Q1546" s="72"/>
      <c r="R1546" s="68" t="str">
        <f t="shared" si="46"/>
        <v/>
      </c>
      <c r="S1546" s="62" t="str">
        <f t="shared" si="47"/>
        <v/>
      </c>
    </row>
    <row r="1547" spans="2:19" ht="21" customHeight="1">
      <c r="B1547" s="78"/>
      <c r="C1547" s="71"/>
      <c r="D1547" s="71"/>
      <c r="E1547" s="78"/>
      <c r="F1547" s="71"/>
      <c r="G1547" s="71"/>
      <c r="H1547" s="78"/>
      <c r="I1547" s="71"/>
      <c r="J1547" s="71"/>
      <c r="K1547" s="78"/>
      <c r="L1547" s="71"/>
      <c r="M1547" s="71"/>
      <c r="N1547" s="71"/>
      <c r="O1547" s="78"/>
      <c r="P1547" s="78"/>
      <c r="Q1547" s="72"/>
      <c r="R1547" s="68" t="str">
        <f t="shared" si="46"/>
        <v/>
      </c>
      <c r="S1547" s="62" t="str">
        <f t="shared" si="47"/>
        <v/>
      </c>
    </row>
    <row r="1548" spans="2:19" ht="21" customHeight="1">
      <c r="B1548" s="78"/>
      <c r="C1548" s="71"/>
      <c r="D1548" s="71"/>
      <c r="E1548" s="78"/>
      <c r="F1548" s="71"/>
      <c r="G1548" s="71"/>
      <c r="H1548" s="78"/>
      <c r="I1548" s="71"/>
      <c r="J1548" s="71"/>
      <c r="K1548" s="78"/>
      <c r="L1548" s="71"/>
      <c r="M1548" s="71"/>
      <c r="N1548" s="71"/>
      <c r="O1548" s="78"/>
      <c r="P1548" s="78"/>
      <c r="Q1548" s="72"/>
      <c r="R1548" s="68" t="str">
        <f t="shared" si="46"/>
        <v/>
      </c>
      <c r="S1548" s="62" t="str">
        <f t="shared" si="47"/>
        <v/>
      </c>
    </row>
    <row r="1549" spans="2:19" ht="21" customHeight="1">
      <c r="B1549" s="78"/>
      <c r="C1549" s="71"/>
      <c r="D1549" s="71"/>
      <c r="E1549" s="78"/>
      <c r="F1549" s="71"/>
      <c r="G1549" s="71"/>
      <c r="H1549" s="78"/>
      <c r="I1549" s="71"/>
      <c r="J1549" s="71"/>
      <c r="K1549" s="78"/>
      <c r="L1549" s="71"/>
      <c r="M1549" s="71"/>
      <c r="N1549" s="71"/>
      <c r="O1549" s="78"/>
      <c r="P1549" s="78"/>
      <c r="Q1549" s="72"/>
      <c r="R1549" s="68" t="str">
        <f t="shared" ref="R1549:R1612" si="48">IF(S1549&lt;&gt;"","Erreur","")</f>
        <v/>
      </c>
      <c r="S1549" s="62" t="str">
        <f t="shared" ref="S1549:S1612" si="49">IF(AND(B1549&lt;&gt;"",B1548=""),"La ligne précédente ne doit pas être vide",IF(AND(B1549&lt;&gt;"",OR(C1549="",D1549="",N1549="")),"Veuillez compléter les informations d'identification du dérivé.",IF(AND(B1549="",OR(C1549&lt;&gt;"",D1549&lt;&gt;"",N1549&lt;&gt;"")),"Veuillez compléter les informations d'identification du dérivé en colonne C0010.",IF(AND(B1549&lt;&gt;"",E1549&lt;&gt;"",F1549=""),"Veuillez compléter la colonne C0230 Type de code.",IF(AND(B1549&lt;&gt;"",F1549=""),"Veuillez sélectionner Total/NA dans la liste de la colonne C0230 si vous n'avez rien à déclarer.",IF(AND(B1549&lt;&gt;"",H1549&lt;&gt;"",I1549=""),"Veuillez compléter la colonne C0260 Type de code.",IF(AND(B1549&lt;&gt;"",I1549=""),"Veuillez sélectionner Total/NA dans la liste de la colonne C0260 si vous n'avez rien à déclarer.","")))))))</f>
        <v/>
      </c>
    </row>
    <row r="1550" spans="2:19" ht="21" customHeight="1">
      <c r="B1550" s="78"/>
      <c r="C1550" s="71"/>
      <c r="D1550" s="71"/>
      <c r="E1550" s="78"/>
      <c r="F1550" s="71"/>
      <c r="G1550" s="71"/>
      <c r="H1550" s="78"/>
      <c r="I1550" s="71"/>
      <c r="J1550" s="71"/>
      <c r="K1550" s="78"/>
      <c r="L1550" s="71"/>
      <c r="M1550" s="71"/>
      <c r="N1550" s="71"/>
      <c r="O1550" s="78"/>
      <c r="P1550" s="78"/>
      <c r="Q1550" s="72"/>
      <c r="R1550" s="68" t="str">
        <f t="shared" si="48"/>
        <v/>
      </c>
      <c r="S1550" s="62" t="str">
        <f t="shared" si="49"/>
        <v/>
      </c>
    </row>
    <row r="1551" spans="2:19" ht="21" customHeight="1">
      <c r="B1551" s="78"/>
      <c r="C1551" s="71"/>
      <c r="D1551" s="71"/>
      <c r="E1551" s="78"/>
      <c r="F1551" s="71"/>
      <c r="G1551" s="71"/>
      <c r="H1551" s="78"/>
      <c r="I1551" s="71"/>
      <c r="J1551" s="71"/>
      <c r="K1551" s="78"/>
      <c r="L1551" s="71"/>
      <c r="M1551" s="71"/>
      <c r="N1551" s="71"/>
      <c r="O1551" s="78"/>
      <c r="P1551" s="78"/>
      <c r="Q1551" s="72"/>
      <c r="R1551" s="68" t="str">
        <f t="shared" si="48"/>
        <v/>
      </c>
      <c r="S1551" s="62" t="str">
        <f t="shared" si="49"/>
        <v/>
      </c>
    </row>
    <row r="1552" spans="2:19" ht="21" customHeight="1">
      <c r="B1552" s="78"/>
      <c r="C1552" s="71"/>
      <c r="D1552" s="71"/>
      <c r="E1552" s="78"/>
      <c r="F1552" s="71"/>
      <c r="G1552" s="71"/>
      <c r="H1552" s="78"/>
      <c r="I1552" s="71"/>
      <c r="J1552" s="71"/>
      <c r="K1552" s="78"/>
      <c r="L1552" s="71"/>
      <c r="M1552" s="71"/>
      <c r="N1552" s="71"/>
      <c r="O1552" s="78"/>
      <c r="P1552" s="78"/>
      <c r="Q1552" s="72"/>
      <c r="R1552" s="68" t="str">
        <f t="shared" si="48"/>
        <v/>
      </c>
      <c r="S1552" s="62" t="str">
        <f t="shared" si="49"/>
        <v/>
      </c>
    </row>
    <row r="1553" spans="2:19" ht="21" customHeight="1">
      <c r="B1553" s="78"/>
      <c r="C1553" s="71"/>
      <c r="D1553" s="71"/>
      <c r="E1553" s="78"/>
      <c r="F1553" s="71"/>
      <c r="G1553" s="71"/>
      <c r="H1553" s="78"/>
      <c r="I1553" s="71"/>
      <c r="J1553" s="71"/>
      <c r="K1553" s="78"/>
      <c r="L1553" s="71"/>
      <c r="M1553" s="71"/>
      <c r="N1553" s="71"/>
      <c r="O1553" s="78"/>
      <c r="P1553" s="78"/>
      <c r="Q1553" s="72"/>
      <c r="R1553" s="68" t="str">
        <f t="shared" si="48"/>
        <v/>
      </c>
      <c r="S1553" s="62" t="str">
        <f t="shared" si="49"/>
        <v/>
      </c>
    </row>
    <row r="1554" spans="2:19" ht="21" customHeight="1">
      <c r="B1554" s="78"/>
      <c r="C1554" s="71"/>
      <c r="D1554" s="71"/>
      <c r="E1554" s="78"/>
      <c r="F1554" s="71"/>
      <c r="G1554" s="71"/>
      <c r="H1554" s="78"/>
      <c r="I1554" s="71"/>
      <c r="J1554" s="71"/>
      <c r="K1554" s="78"/>
      <c r="L1554" s="71"/>
      <c r="M1554" s="71"/>
      <c r="N1554" s="71"/>
      <c r="O1554" s="78"/>
      <c r="P1554" s="78"/>
      <c r="Q1554" s="72"/>
      <c r="R1554" s="68" t="str">
        <f t="shared" si="48"/>
        <v/>
      </c>
      <c r="S1554" s="62" t="str">
        <f t="shared" si="49"/>
        <v/>
      </c>
    </row>
    <row r="1555" spans="2:19" ht="21" customHeight="1">
      <c r="B1555" s="78"/>
      <c r="C1555" s="71"/>
      <c r="D1555" s="71"/>
      <c r="E1555" s="78"/>
      <c r="F1555" s="71"/>
      <c r="G1555" s="71"/>
      <c r="H1555" s="78"/>
      <c r="I1555" s="71"/>
      <c r="J1555" s="71"/>
      <c r="K1555" s="78"/>
      <c r="L1555" s="71"/>
      <c r="M1555" s="71"/>
      <c r="N1555" s="71"/>
      <c r="O1555" s="78"/>
      <c r="P1555" s="78"/>
      <c r="Q1555" s="72"/>
      <c r="R1555" s="68" t="str">
        <f t="shared" si="48"/>
        <v/>
      </c>
      <c r="S1555" s="62" t="str">
        <f t="shared" si="49"/>
        <v/>
      </c>
    </row>
    <row r="1556" spans="2:19" ht="21" customHeight="1">
      <c r="B1556" s="78"/>
      <c r="C1556" s="71"/>
      <c r="D1556" s="71"/>
      <c r="E1556" s="78"/>
      <c r="F1556" s="71"/>
      <c r="G1556" s="71"/>
      <c r="H1556" s="78"/>
      <c r="I1556" s="71"/>
      <c r="J1556" s="71"/>
      <c r="K1556" s="78"/>
      <c r="L1556" s="71"/>
      <c r="M1556" s="71"/>
      <c r="N1556" s="71"/>
      <c r="O1556" s="78"/>
      <c r="P1556" s="78"/>
      <c r="Q1556" s="72"/>
      <c r="R1556" s="68" t="str">
        <f t="shared" si="48"/>
        <v/>
      </c>
      <c r="S1556" s="62" t="str">
        <f t="shared" si="49"/>
        <v/>
      </c>
    </row>
    <row r="1557" spans="2:19" ht="21" customHeight="1">
      <c r="B1557" s="78"/>
      <c r="C1557" s="71"/>
      <c r="D1557" s="71"/>
      <c r="E1557" s="78"/>
      <c r="F1557" s="71"/>
      <c r="G1557" s="71"/>
      <c r="H1557" s="78"/>
      <c r="I1557" s="71"/>
      <c r="J1557" s="71"/>
      <c r="K1557" s="78"/>
      <c r="L1557" s="71"/>
      <c r="M1557" s="71"/>
      <c r="N1557" s="71"/>
      <c r="O1557" s="78"/>
      <c r="P1557" s="78"/>
      <c r="Q1557" s="72"/>
      <c r="R1557" s="68" t="str">
        <f t="shared" si="48"/>
        <v/>
      </c>
      <c r="S1557" s="62" t="str">
        <f t="shared" si="49"/>
        <v/>
      </c>
    </row>
    <row r="1558" spans="2:19" ht="21" customHeight="1">
      <c r="B1558" s="78"/>
      <c r="C1558" s="71"/>
      <c r="D1558" s="71"/>
      <c r="E1558" s="78"/>
      <c r="F1558" s="71"/>
      <c r="G1558" s="71"/>
      <c r="H1558" s="78"/>
      <c r="I1558" s="71"/>
      <c r="J1558" s="71"/>
      <c r="K1558" s="78"/>
      <c r="L1558" s="71"/>
      <c r="M1558" s="71"/>
      <c r="N1558" s="71"/>
      <c r="O1558" s="78"/>
      <c r="P1558" s="78"/>
      <c r="Q1558" s="72"/>
      <c r="R1558" s="68" t="str">
        <f t="shared" si="48"/>
        <v/>
      </c>
      <c r="S1558" s="62" t="str">
        <f t="shared" si="49"/>
        <v/>
      </c>
    </row>
    <row r="1559" spans="2:19" ht="21" customHeight="1">
      <c r="B1559" s="78"/>
      <c r="C1559" s="71"/>
      <c r="D1559" s="71"/>
      <c r="E1559" s="78"/>
      <c r="F1559" s="71"/>
      <c r="G1559" s="71"/>
      <c r="H1559" s="78"/>
      <c r="I1559" s="71"/>
      <c r="J1559" s="71"/>
      <c r="K1559" s="78"/>
      <c r="L1559" s="71"/>
      <c r="M1559" s="71"/>
      <c r="N1559" s="71"/>
      <c r="O1559" s="78"/>
      <c r="P1559" s="78"/>
      <c r="Q1559" s="72"/>
      <c r="R1559" s="68" t="str">
        <f t="shared" si="48"/>
        <v/>
      </c>
      <c r="S1559" s="62" t="str">
        <f t="shared" si="49"/>
        <v/>
      </c>
    </row>
    <row r="1560" spans="2:19" ht="21" customHeight="1">
      <c r="B1560" s="78"/>
      <c r="C1560" s="71"/>
      <c r="D1560" s="71"/>
      <c r="E1560" s="78"/>
      <c r="F1560" s="71"/>
      <c r="G1560" s="71"/>
      <c r="H1560" s="78"/>
      <c r="I1560" s="71"/>
      <c r="J1560" s="71"/>
      <c r="K1560" s="78"/>
      <c r="L1560" s="71"/>
      <c r="M1560" s="71"/>
      <c r="N1560" s="71"/>
      <c r="O1560" s="78"/>
      <c r="P1560" s="78"/>
      <c r="Q1560" s="72"/>
      <c r="R1560" s="68" t="str">
        <f t="shared" si="48"/>
        <v/>
      </c>
      <c r="S1560" s="62" t="str">
        <f t="shared" si="49"/>
        <v/>
      </c>
    </row>
    <row r="1561" spans="2:19" ht="21" customHeight="1">
      <c r="B1561" s="78"/>
      <c r="C1561" s="71"/>
      <c r="D1561" s="71"/>
      <c r="E1561" s="78"/>
      <c r="F1561" s="71"/>
      <c r="G1561" s="71"/>
      <c r="H1561" s="78"/>
      <c r="I1561" s="71"/>
      <c r="J1561" s="71"/>
      <c r="K1561" s="78"/>
      <c r="L1561" s="71"/>
      <c r="M1561" s="71"/>
      <c r="N1561" s="71"/>
      <c r="O1561" s="78"/>
      <c r="P1561" s="78"/>
      <c r="Q1561" s="72"/>
      <c r="R1561" s="68" t="str">
        <f t="shared" si="48"/>
        <v/>
      </c>
      <c r="S1561" s="62" t="str">
        <f t="shared" si="49"/>
        <v/>
      </c>
    </row>
    <row r="1562" spans="2:19" ht="21" customHeight="1">
      <c r="B1562" s="78"/>
      <c r="C1562" s="71"/>
      <c r="D1562" s="71"/>
      <c r="E1562" s="78"/>
      <c r="F1562" s="71"/>
      <c r="G1562" s="71"/>
      <c r="H1562" s="78"/>
      <c r="I1562" s="71"/>
      <c r="J1562" s="71"/>
      <c r="K1562" s="78"/>
      <c r="L1562" s="71"/>
      <c r="M1562" s="71"/>
      <c r="N1562" s="71"/>
      <c r="O1562" s="78"/>
      <c r="P1562" s="78"/>
      <c r="Q1562" s="72"/>
      <c r="R1562" s="68" t="str">
        <f t="shared" si="48"/>
        <v/>
      </c>
      <c r="S1562" s="62" t="str">
        <f t="shared" si="49"/>
        <v/>
      </c>
    </row>
    <row r="1563" spans="2:19" ht="21" customHeight="1">
      <c r="B1563" s="78"/>
      <c r="C1563" s="71"/>
      <c r="D1563" s="71"/>
      <c r="E1563" s="78"/>
      <c r="F1563" s="71"/>
      <c r="G1563" s="71"/>
      <c r="H1563" s="78"/>
      <c r="I1563" s="71"/>
      <c r="J1563" s="71"/>
      <c r="K1563" s="78"/>
      <c r="L1563" s="71"/>
      <c r="M1563" s="71"/>
      <c r="N1563" s="71"/>
      <c r="O1563" s="78"/>
      <c r="P1563" s="78"/>
      <c r="Q1563" s="72"/>
      <c r="R1563" s="68" t="str">
        <f t="shared" si="48"/>
        <v/>
      </c>
      <c r="S1563" s="62" t="str">
        <f t="shared" si="49"/>
        <v/>
      </c>
    </row>
    <row r="1564" spans="2:19" ht="21" customHeight="1">
      <c r="B1564" s="78"/>
      <c r="C1564" s="71"/>
      <c r="D1564" s="71"/>
      <c r="E1564" s="78"/>
      <c r="F1564" s="71"/>
      <c r="G1564" s="71"/>
      <c r="H1564" s="78"/>
      <c r="I1564" s="71"/>
      <c r="J1564" s="71"/>
      <c r="K1564" s="78"/>
      <c r="L1564" s="71"/>
      <c r="M1564" s="71"/>
      <c r="N1564" s="71"/>
      <c r="O1564" s="78"/>
      <c r="P1564" s="78"/>
      <c r="Q1564" s="72"/>
      <c r="R1564" s="68" t="str">
        <f t="shared" si="48"/>
        <v/>
      </c>
      <c r="S1564" s="62" t="str">
        <f t="shared" si="49"/>
        <v/>
      </c>
    </row>
    <row r="1565" spans="2:19" ht="21" customHeight="1">
      <c r="B1565" s="78"/>
      <c r="C1565" s="71"/>
      <c r="D1565" s="71"/>
      <c r="E1565" s="78"/>
      <c r="F1565" s="71"/>
      <c r="G1565" s="71"/>
      <c r="H1565" s="78"/>
      <c r="I1565" s="71"/>
      <c r="J1565" s="71"/>
      <c r="K1565" s="78"/>
      <c r="L1565" s="71"/>
      <c r="M1565" s="71"/>
      <c r="N1565" s="71"/>
      <c r="O1565" s="78"/>
      <c r="P1565" s="78"/>
      <c r="Q1565" s="72"/>
      <c r="R1565" s="68" t="str">
        <f t="shared" si="48"/>
        <v/>
      </c>
      <c r="S1565" s="62" t="str">
        <f t="shared" si="49"/>
        <v/>
      </c>
    </row>
    <row r="1566" spans="2:19" ht="21" customHeight="1">
      <c r="B1566" s="78"/>
      <c r="C1566" s="71"/>
      <c r="D1566" s="71"/>
      <c r="E1566" s="78"/>
      <c r="F1566" s="71"/>
      <c r="G1566" s="71"/>
      <c r="H1566" s="78"/>
      <c r="I1566" s="71"/>
      <c r="J1566" s="71"/>
      <c r="K1566" s="78"/>
      <c r="L1566" s="71"/>
      <c r="M1566" s="71"/>
      <c r="N1566" s="71"/>
      <c r="O1566" s="78"/>
      <c r="P1566" s="78"/>
      <c r="Q1566" s="72"/>
      <c r="R1566" s="68" t="str">
        <f t="shared" si="48"/>
        <v/>
      </c>
      <c r="S1566" s="62" t="str">
        <f t="shared" si="49"/>
        <v/>
      </c>
    </row>
    <row r="1567" spans="2:19" ht="21" customHeight="1">
      <c r="B1567" s="78"/>
      <c r="C1567" s="71"/>
      <c r="D1567" s="71"/>
      <c r="E1567" s="78"/>
      <c r="F1567" s="71"/>
      <c r="G1567" s="71"/>
      <c r="H1567" s="78"/>
      <c r="I1567" s="71"/>
      <c r="J1567" s="71"/>
      <c r="K1567" s="78"/>
      <c r="L1567" s="71"/>
      <c r="M1567" s="71"/>
      <c r="N1567" s="71"/>
      <c r="O1567" s="78"/>
      <c r="P1567" s="78"/>
      <c r="Q1567" s="72"/>
      <c r="R1567" s="68" t="str">
        <f t="shared" si="48"/>
        <v/>
      </c>
      <c r="S1567" s="62" t="str">
        <f t="shared" si="49"/>
        <v/>
      </c>
    </row>
    <row r="1568" spans="2:19" ht="21" customHeight="1">
      <c r="B1568" s="78"/>
      <c r="C1568" s="71"/>
      <c r="D1568" s="71"/>
      <c r="E1568" s="78"/>
      <c r="F1568" s="71"/>
      <c r="G1568" s="71"/>
      <c r="H1568" s="78"/>
      <c r="I1568" s="71"/>
      <c r="J1568" s="71"/>
      <c r="K1568" s="78"/>
      <c r="L1568" s="71"/>
      <c r="M1568" s="71"/>
      <c r="N1568" s="71"/>
      <c r="O1568" s="78"/>
      <c r="P1568" s="78"/>
      <c r="Q1568" s="72"/>
      <c r="R1568" s="68" t="str">
        <f t="shared" si="48"/>
        <v/>
      </c>
      <c r="S1568" s="62" t="str">
        <f t="shared" si="49"/>
        <v/>
      </c>
    </row>
    <row r="1569" spans="2:19" ht="21" customHeight="1">
      <c r="B1569" s="78"/>
      <c r="C1569" s="71"/>
      <c r="D1569" s="71"/>
      <c r="E1569" s="78"/>
      <c r="F1569" s="71"/>
      <c r="G1569" s="71"/>
      <c r="H1569" s="78"/>
      <c r="I1569" s="71"/>
      <c r="J1569" s="71"/>
      <c r="K1569" s="78"/>
      <c r="L1569" s="71"/>
      <c r="M1569" s="71"/>
      <c r="N1569" s="71"/>
      <c r="O1569" s="78"/>
      <c r="P1569" s="78"/>
      <c r="Q1569" s="72"/>
      <c r="R1569" s="68" t="str">
        <f t="shared" si="48"/>
        <v/>
      </c>
      <c r="S1569" s="62" t="str">
        <f t="shared" si="49"/>
        <v/>
      </c>
    </row>
    <row r="1570" spans="2:19" ht="21" customHeight="1">
      <c r="B1570" s="78"/>
      <c r="C1570" s="71"/>
      <c r="D1570" s="71"/>
      <c r="E1570" s="78"/>
      <c r="F1570" s="71"/>
      <c r="G1570" s="71"/>
      <c r="H1570" s="78"/>
      <c r="I1570" s="71"/>
      <c r="J1570" s="71"/>
      <c r="K1570" s="78"/>
      <c r="L1570" s="71"/>
      <c r="M1570" s="71"/>
      <c r="N1570" s="71"/>
      <c r="O1570" s="78"/>
      <c r="P1570" s="78"/>
      <c r="Q1570" s="72"/>
      <c r="R1570" s="68" t="str">
        <f t="shared" si="48"/>
        <v/>
      </c>
      <c r="S1570" s="62" t="str">
        <f t="shared" si="49"/>
        <v/>
      </c>
    </row>
    <row r="1571" spans="2:19" ht="21" customHeight="1">
      <c r="B1571" s="78"/>
      <c r="C1571" s="71"/>
      <c r="D1571" s="71"/>
      <c r="E1571" s="78"/>
      <c r="F1571" s="71"/>
      <c r="G1571" s="71"/>
      <c r="H1571" s="78"/>
      <c r="I1571" s="71"/>
      <c r="J1571" s="71"/>
      <c r="K1571" s="78"/>
      <c r="L1571" s="71"/>
      <c r="M1571" s="71"/>
      <c r="N1571" s="71"/>
      <c r="O1571" s="78"/>
      <c r="P1571" s="78"/>
      <c r="Q1571" s="72"/>
      <c r="R1571" s="68" t="str">
        <f t="shared" si="48"/>
        <v/>
      </c>
      <c r="S1571" s="62" t="str">
        <f t="shared" si="49"/>
        <v/>
      </c>
    </row>
    <row r="1572" spans="2:19" ht="21" customHeight="1">
      <c r="B1572" s="78"/>
      <c r="C1572" s="71"/>
      <c r="D1572" s="71"/>
      <c r="E1572" s="78"/>
      <c r="F1572" s="71"/>
      <c r="G1572" s="71"/>
      <c r="H1572" s="78"/>
      <c r="I1572" s="71"/>
      <c r="J1572" s="71"/>
      <c r="K1572" s="78"/>
      <c r="L1572" s="71"/>
      <c r="M1572" s="71"/>
      <c r="N1572" s="71"/>
      <c r="O1572" s="78"/>
      <c r="P1572" s="78"/>
      <c r="Q1572" s="72"/>
      <c r="R1572" s="68" t="str">
        <f t="shared" si="48"/>
        <v/>
      </c>
      <c r="S1572" s="62" t="str">
        <f t="shared" si="49"/>
        <v/>
      </c>
    </row>
    <row r="1573" spans="2:19" ht="21" customHeight="1">
      <c r="B1573" s="78"/>
      <c r="C1573" s="71"/>
      <c r="D1573" s="71"/>
      <c r="E1573" s="78"/>
      <c r="F1573" s="71"/>
      <c r="G1573" s="71"/>
      <c r="H1573" s="78"/>
      <c r="I1573" s="71"/>
      <c r="J1573" s="71"/>
      <c r="K1573" s="78"/>
      <c r="L1573" s="71"/>
      <c r="M1573" s="71"/>
      <c r="N1573" s="71"/>
      <c r="O1573" s="78"/>
      <c r="P1573" s="78"/>
      <c r="Q1573" s="72"/>
      <c r="R1573" s="68" t="str">
        <f t="shared" si="48"/>
        <v/>
      </c>
      <c r="S1573" s="62" t="str">
        <f t="shared" si="49"/>
        <v/>
      </c>
    </row>
    <row r="1574" spans="2:19" ht="21" customHeight="1">
      <c r="B1574" s="78"/>
      <c r="C1574" s="71"/>
      <c r="D1574" s="71"/>
      <c r="E1574" s="78"/>
      <c r="F1574" s="71"/>
      <c r="G1574" s="71"/>
      <c r="H1574" s="78"/>
      <c r="I1574" s="71"/>
      <c r="J1574" s="71"/>
      <c r="K1574" s="78"/>
      <c r="L1574" s="71"/>
      <c r="M1574" s="71"/>
      <c r="N1574" s="71"/>
      <c r="O1574" s="78"/>
      <c r="P1574" s="78"/>
      <c r="Q1574" s="72"/>
      <c r="R1574" s="68" t="str">
        <f t="shared" si="48"/>
        <v/>
      </c>
      <c r="S1574" s="62" t="str">
        <f t="shared" si="49"/>
        <v/>
      </c>
    </row>
    <row r="1575" spans="2:19" ht="21" customHeight="1">
      <c r="B1575" s="78"/>
      <c r="C1575" s="71"/>
      <c r="D1575" s="71"/>
      <c r="E1575" s="78"/>
      <c r="F1575" s="71"/>
      <c r="G1575" s="71"/>
      <c r="H1575" s="78"/>
      <c r="I1575" s="71"/>
      <c r="J1575" s="71"/>
      <c r="K1575" s="78"/>
      <c r="L1575" s="71"/>
      <c r="M1575" s="71"/>
      <c r="N1575" s="71"/>
      <c r="O1575" s="78"/>
      <c r="P1575" s="78"/>
      <c r="Q1575" s="72"/>
      <c r="R1575" s="68" t="str">
        <f t="shared" si="48"/>
        <v/>
      </c>
      <c r="S1575" s="62" t="str">
        <f t="shared" si="49"/>
        <v/>
      </c>
    </row>
    <row r="1576" spans="2:19" ht="21" customHeight="1">
      <c r="B1576" s="78"/>
      <c r="C1576" s="71"/>
      <c r="D1576" s="71"/>
      <c r="E1576" s="78"/>
      <c r="F1576" s="71"/>
      <c r="G1576" s="71"/>
      <c r="H1576" s="78"/>
      <c r="I1576" s="71"/>
      <c r="J1576" s="71"/>
      <c r="K1576" s="78"/>
      <c r="L1576" s="71"/>
      <c r="M1576" s="71"/>
      <c r="N1576" s="71"/>
      <c r="O1576" s="78"/>
      <c r="P1576" s="78"/>
      <c r="Q1576" s="72"/>
      <c r="R1576" s="68" t="str">
        <f t="shared" si="48"/>
        <v/>
      </c>
      <c r="S1576" s="62" t="str">
        <f t="shared" si="49"/>
        <v/>
      </c>
    </row>
    <row r="1577" spans="2:19" ht="21" customHeight="1">
      <c r="B1577" s="78"/>
      <c r="C1577" s="71"/>
      <c r="D1577" s="71"/>
      <c r="E1577" s="78"/>
      <c r="F1577" s="71"/>
      <c r="G1577" s="71"/>
      <c r="H1577" s="78"/>
      <c r="I1577" s="71"/>
      <c r="J1577" s="71"/>
      <c r="K1577" s="78"/>
      <c r="L1577" s="71"/>
      <c r="M1577" s="71"/>
      <c r="N1577" s="71"/>
      <c r="O1577" s="78"/>
      <c r="P1577" s="78"/>
      <c r="Q1577" s="72"/>
      <c r="R1577" s="68" t="str">
        <f t="shared" si="48"/>
        <v/>
      </c>
      <c r="S1577" s="62" t="str">
        <f t="shared" si="49"/>
        <v/>
      </c>
    </row>
    <row r="1578" spans="2:19" ht="21" customHeight="1">
      <c r="B1578" s="78"/>
      <c r="C1578" s="71"/>
      <c r="D1578" s="71"/>
      <c r="E1578" s="78"/>
      <c r="F1578" s="71"/>
      <c r="G1578" s="71"/>
      <c r="H1578" s="78"/>
      <c r="I1578" s="71"/>
      <c r="J1578" s="71"/>
      <c r="K1578" s="78"/>
      <c r="L1578" s="71"/>
      <c r="M1578" s="71"/>
      <c r="N1578" s="71"/>
      <c r="O1578" s="78"/>
      <c r="P1578" s="78"/>
      <c r="Q1578" s="72"/>
      <c r="R1578" s="68" t="str">
        <f t="shared" si="48"/>
        <v/>
      </c>
      <c r="S1578" s="62" t="str">
        <f t="shared" si="49"/>
        <v/>
      </c>
    </row>
    <row r="1579" spans="2:19" ht="21" customHeight="1">
      <c r="B1579" s="78"/>
      <c r="C1579" s="71"/>
      <c r="D1579" s="71"/>
      <c r="E1579" s="78"/>
      <c r="F1579" s="71"/>
      <c r="G1579" s="71"/>
      <c r="H1579" s="78"/>
      <c r="I1579" s="71"/>
      <c r="J1579" s="71"/>
      <c r="K1579" s="78"/>
      <c r="L1579" s="71"/>
      <c r="M1579" s="71"/>
      <c r="N1579" s="71"/>
      <c r="O1579" s="78"/>
      <c r="P1579" s="78"/>
      <c r="Q1579" s="72"/>
      <c r="R1579" s="68" t="str">
        <f t="shared" si="48"/>
        <v/>
      </c>
      <c r="S1579" s="62" t="str">
        <f t="shared" si="49"/>
        <v/>
      </c>
    </row>
    <row r="1580" spans="2:19" ht="21" customHeight="1">
      <c r="B1580" s="78"/>
      <c r="C1580" s="71"/>
      <c r="D1580" s="71"/>
      <c r="E1580" s="78"/>
      <c r="F1580" s="71"/>
      <c r="G1580" s="71"/>
      <c r="H1580" s="78"/>
      <c r="I1580" s="71"/>
      <c r="J1580" s="71"/>
      <c r="K1580" s="78"/>
      <c r="L1580" s="71"/>
      <c r="M1580" s="71"/>
      <c r="N1580" s="71"/>
      <c r="O1580" s="78"/>
      <c r="P1580" s="78"/>
      <c r="Q1580" s="72"/>
      <c r="R1580" s="68" t="str">
        <f t="shared" si="48"/>
        <v/>
      </c>
      <c r="S1580" s="62" t="str">
        <f t="shared" si="49"/>
        <v/>
      </c>
    </row>
    <row r="1581" spans="2:19" ht="21" customHeight="1">
      <c r="B1581" s="78"/>
      <c r="C1581" s="71"/>
      <c r="D1581" s="71"/>
      <c r="E1581" s="78"/>
      <c r="F1581" s="71"/>
      <c r="G1581" s="71"/>
      <c r="H1581" s="78"/>
      <c r="I1581" s="71"/>
      <c r="J1581" s="71"/>
      <c r="K1581" s="78"/>
      <c r="L1581" s="71"/>
      <c r="M1581" s="71"/>
      <c r="N1581" s="71"/>
      <c r="O1581" s="78"/>
      <c r="P1581" s="78"/>
      <c r="Q1581" s="72"/>
      <c r="R1581" s="68" t="str">
        <f t="shared" si="48"/>
        <v/>
      </c>
      <c r="S1581" s="62" t="str">
        <f t="shared" si="49"/>
        <v/>
      </c>
    </row>
    <row r="1582" spans="2:19" ht="21" customHeight="1">
      <c r="B1582" s="78"/>
      <c r="C1582" s="71"/>
      <c r="D1582" s="71"/>
      <c r="E1582" s="78"/>
      <c r="F1582" s="71"/>
      <c r="G1582" s="71"/>
      <c r="H1582" s="78"/>
      <c r="I1582" s="71"/>
      <c r="J1582" s="71"/>
      <c r="K1582" s="78"/>
      <c r="L1582" s="71"/>
      <c r="M1582" s="71"/>
      <c r="N1582" s="71"/>
      <c r="O1582" s="78"/>
      <c r="P1582" s="78"/>
      <c r="Q1582" s="72"/>
      <c r="R1582" s="68" t="str">
        <f t="shared" si="48"/>
        <v/>
      </c>
      <c r="S1582" s="62" t="str">
        <f t="shared" si="49"/>
        <v/>
      </c>
    </row>
    <row r="1583" spans="2:19" ht="21" customHeight="1">
      <c r="B1583" s="78"/>
      <c r="C1583" s="71"/>
      <c r="D1583" s="71"/>
      <c r="E1583" s="78"/>
      <c r="F1583" s="71"/>
      <c r="G1583" s="71"/>
      <c r="H1583" s="78"/>
      <c r="I1583" s="71"/>
      <c r="J1583" s="71"/>
      <c r="K1583" s="78"/>
      <c r="L1583" s="71"/>
      <c r="M1583" s="71"/>
      <c r="N1583" s="71"/>
      <c r="O1583" s="78"/>
      <c r="P1583" s="78"/>
      <c r="Q1583" s="72"/>
      <c r="R1583" s="68" t="str">
        <f t="shared" si="48"/>
        <v/>
      </c>
      <c r="S1583" s="62" t="str">
        <f t="shared" si="49"/>
        <v/>
      </c>
    </row>
    <row r="1584" spans="2:19" ht="21" customHeight="1">
      <c r="B1584" s="78"/>
      <c r="C1584" s="71"/>
      <c r="D1584" s="71"/>
      <c r="E1584" s="78"/>
      <c r="F1584" s="71"/>
      <c r="G1584" s="71"/>
      <c r="H1584" s="78"/>
      <c r="I1584" s="71"/>
      <c r="J1584" s="71"/>
      <c r="K1584" s="78"/>
      <c r="L1584" s="71"/>
      <c r="M1584" s="71"/>
      <c r="N1584" s="71"/>
      <c r="O1584" s="78"/>
      <c r="P1584" s="78"/>
      <c r="Q1584" s="72"/>
      <c r="R1584" s="68" t="str">
        <f t="shared" si="48"/>
        <v/>
      </c>
      <c r="S1584" s="62" t="str">
        <f t="shared" si="49"/>
        <v/>
      </c>
    </row>
    <row r="1585" spans="2:19" ht="21" customHeight="1">
      <c r="B1585" s="78"/>
      <c r="C1585" s="71"/>
      <c r="D1585" s="71"/>
      <c r="E1585" s="78"/>
      <c r="F1585" s="71"/>
      <c r="G1585" s="71"/>
      <c r="H1585" s="78"/>
      <c r="I1585" s="71"/>
      <c r="J1585" s="71"/>
      <c r="K1585" s="78"/>
      <c r="L1585" s="71"/>
      <c r="M1585" s="71"/>
      <c r="N1585" s="71"/>
      <c r="O1585" s="78"/>
      <c r="P1585" s="78"/>
      <c r="Q1585" s="72"/>
      <c r="R1585" s="68" t="str">
        <f t="shared" si="48"/>
        <v/>
      </c>
      <c r="S1585" s="62" t="str">
        <f t="shared" si="49"/>
        <v/>
      </c>
    </row>
    <row r="1586" spans="2:19" ht="21" customHeight="1">
      <c r="B1586" s="78"/>
      <c r="C1586" s="71"/>
      <c r="D1586" s="71"/>
      <c r="E1586" s="78"/>
      <c r="F1586" s="71"/>
      <c r="G1586" s="71"/>
      <c r="H1586" s="78"/>
      <c r="I1586" s="71"/>
      <c r="J1586" s="71"/>
      <c r="K1586" s="78"/>
      <c r="L1586" s="71"/>
      <c r="M1586" s="71"/>
      <c r="N1586" s="71"/>
      <c r="O1586" s="78"/>
      <c r="P1586" s="78"/>
      <c r="Q1586" s="72"/>
      <c r="R1586" s="68" t="str">
        <f t="shared" si="48"/>
        <v/>
      </c>
      <c r="S1586" s="62" t="str">
        <f t="shared" si="49"/>
        <v/>
      </c>
    </row>
    <row r="1587" spans="2:19" ht="21" customHeight="1">
      <c r="B1587" s="78"/>
      <c r="C1587" s="71"/>
      <c r="D1587" s="71"/>
      <c r="E1587" s="78"/>
      <c r="F1587" s="71"/>
      <c r="G1587" s="71"/>
      <c r="H1587" s="78"/>
      <c r="I1587" s="71"/>
      <c r="J1587" s="71"/>
      <c r="K1587" s="78"/>
      <c r="L1587" s="71"/>
      <c r="M1587" s="71"/>
      <c r="N1587" s="71"/>
      <c r="O1587" s="78"/>
      <c r="P1587" s="78"/>
      <c r="Q1587" s="72"/>
      <c r="R1587" s="68" t="str">
        <f t="shared" si="48"/>
        <v/>
      </c>
      <c r="S1587" s="62" t="str">
        <f t="shared" si="49"/>
        <v/>
      </c>
    </row>
    <row r="1588" spans="2:19" ht="21" customHeight="1">
      <c r="B1588" s="78"/>
      <c r="C1588" s="71"/>
      <c r="D1588" s="71"/>
      <c r="E1588" s="78"/>
      <c r="F1588" s="71"/>
      <c r="G1588" s="71"/>
      <c r="H1588" s="78"/>
      <c r="I1588" s="71"/>
      <c r="J1588" s="71"/>
      <c r="K1588" s="78"/>
      <c r="L1588" s="71"/>
      <c r="M1588" s="71"/>
      <c r="N1588" s="71"/>
      <c r="O1588" s="78"/>
      <c r="P1588" s="78"/>
      <c r="Q1588" s="72"/>
      <c r="R1588" s="68" t="str">
        <f t="shared" si="48"/>
        <v/>
      </c>
      <c r="S1588" s="62" t="str">
        <f t="shared" si="49"/>
        <v/>
      </c>
    </row>
    <row r="1589" spans="2:19" ht="21" customHeight="1">
      <c r="B1589" s="78"/>
      <c r="C1589" s="71"/>
      <c r="D1589" s="71"/>
      <c r="E1589" s="78"/>
      <c r="F1589" s="71"/>
      <c r="G1589" s="71"/>
      <c r="H1589" s="78"/>
      <c r="I1589" s="71"/>
      <c r="J1589" s="71"/>
      <c r="K1589" s="78"/>
      <c r="L1589" s="71"/>
      <c r="M1589" s="71"/>
      <c r="N1589" s="71"/>
      <c r="O1589" s="78"/>
      <c r="P1589" s="78"/>
      <c r="Q1589" s="72"/>
      <c r="R1589" s="68" t="str">
        <f t="shared" si="48"/>
        <v/>
      </c>
      <c r="S1589" s="62" t="str">
        <f t="shared" si="49"/>
        <v/>
      </c>
    </row>
    <row r="1590" spans="2:19" ht="21" customHeight="1">
      <c r="B1590" s="78"/>
      <c r="C1590" s="71"/>
      <c r="D1590" s="71"/>
      <c r="E1590" s="78"/>
      <c r="F1590" s="71"/>
      <c r="G1590" s="71"/>
      <c r="H1590" s="78"/>
      <c r="I1590" s="71"/>
      <c r="J1590" s="71"/>
      <c r="K1590" s="78"/>
      <c r="L1590" s="71"/>
      <c r="M1590" s="71"/>
      <c r="N1590" s="71"/>
      <c r="O1590" s="78"/>
      <c r="P1590" s="78"/>
      <c r="Q1590" s="72"/>
      <c r="R1590" s="68" t="str">
        <f t="shared" si="48"/>
        <v/>
      </c>
      <c r="S1590" s="62" t="str">
        <f t="shared" si="49"/>
        <v/>
      </c>
    </row>
    <row r="1591" spans="2:19" ht="21" customHeight="1">
      <c r="B1591" s="78"/>
      <c r="C1591" s="71"/>
      <c r="D1591" s="71"/>
      <c r="E1591" s="78"/>
      <c r="F1591" s="71"/>
      <c r="G1591" s="71"/>
      <c r="H1591" s="78"/>
      <c r="I1591" s="71"/>
      <c r="J1591" s="71"/>
      <c r="K1591" s="78"/>
      <c r="L1591" s="71"/>
      <c r="M1591" s="71"/>
      <c r="N1591" s="71"/>
      <c r="O1591" s="78"/>
      <c r="P1591" s="78"/>
      <c r="Q1591" s="72"/>
      <c r="R1591" s="68" t="str">
        <f t="shared" si="48"/>
        <v/>
      </c>
      <c r="S1591" s="62" t="str">
        <f t="shared" si="49"/>
        <v/>
      </c>
    </row>
    <row r="1592" spans="2:19" ht="21" customHeight="1">
      <c r="B1592" s="78"/>
      <c r="C1592" s="71"/>
      <c r="D1592" s="71"/>
      <c r="E1592" s="78"/>
      <c r="F1592" s="71"/>
      <c r="G1592" s="71"/>
      <c r="H1592" s="78"/>
      <c r="I1592" s="71"/>
      <c r="J1592" s="71"/>
      <c r="K1592" s="78"/>
      <c r="L1592" s="71"/>
      <c r="M1592" s="71"/>
      <c r="N1592" s="71"/>
      <c r="O1592" s="78"/>
      <c r="P1592" s="78"/>
      <c r="Q1592" s="72"/>
      <c r="R1592" s="68" t="str">
        <f t="shared" si="48"/>
        <v/>
      </c>
      <c r="S1592" s="62" t="str">
        <f t="shared" si="49"/>
        <v/>
      </c>
    </row>
    <row r="1593" spans="2:19" ht="21" customHeight="1">
      <c r="B1593" s="78"/>
      <c r="C1593" s="71"/>
      <c r="D1593" s="71"/>
      <c r="E1593" s="78"/>
      <c r="F1593" s="71"/>
      <c r="G1593" s="71"/>
      <c r="H1593" s="78"/>
      <c r="I1593" s="71"/>
      <c r="J1593" s="71"/>
      <c r="K1593" s="78"/>
      <c r="L1593" s="71"/>
      <c r="M1593" s="71"/>
      <c r="N1593" s="71"/>
      <c r="O1593" s="78"/>
      <c r="P1593" s="78"/>
      <c r="Q1593" s="72"/>
      <c r="R1593" s="68" t="str">
        <f t="shared" si="48"/>
        <v/>
      </c>
      <c r="S1593" s="62" t="str">
        <f t="shared" si="49"/>
        <v/>
      </c>
    </row>
    <row r="1594" spans="2:19" ht="21" customHeight="1">
      <c r="B1594" s="78"/>
      <c r="C1594" s="71"/>
      <c r="D1594" s="71"/>
      <c r="E1594" s="78"/>
      <c r="F1594" s="71"/>
      <c r="G1594" s="71"/>
      <c r="H1594" s="78"/>
      <c r="I1594" s="71"/>
      <c r="J1594" s="71"/>
      <c r="K1594" s="78"/>
      <c r="L1594" s="71"/>
      <c r="M1594" s="71"/>
      <c r="N1594" s="71"/>
      <c r="O1594" s="78"/>
      <c r="P1594" s="78"/>
      <c r="Q1594" s="72"/>
      <c r="R1594" s="68" t="str">
        <f t="shared" si="48"/>
        <v/>
      </c>
      <c r="S1594" s="62" t="str">
        <f t="shared" si="49"/>
        <v/>
      </c>
    </row>
    <row r="1595" spans="2:19" ht="21" customHeight="1">
      <c r="B1595" s="78"/>
      <c r="C1595" s="71"/>
      <c r="D1595" s="71"/>
      <c r="E1595" s="78"/>
      <c r="F1595" s="71"/>
      <c r="G1595" s="71"/>
      <c r="H1595" s="78"/>
      <c r="I1595" s="71"/>
      <c r="J1595" s="71"/>
      <c r="K1595" s="78"/>
      <c r="L1595" s="71"/>
      <c r="M1595" s="71"/>
      <c r="N1595" s="71"/>
      <c r="O1595" s="78"/>
      <c r="P1595" s="78"/>
      <c r="Q1595" s="72"/>
      <c r="R1595" s="68" t="str">
        <f t="shared" si="48"/>
        <v/>
      </c>
      <c r="S1595" s="62" t="str">
        <f t="shared" si="49"/>
        <v/>
      </c>
    </row>
    <row r="1596" spans="2:19" ht="21" customHeight="1">
      <c r="B1596" s="78"/>
      <c r="C1596" s="71"/>
      <c r="D1596" s="71"/>
      <c r="E1596" s="78"/>
      <c r="F1596" s="71"/>
      <c r="G1596" s="71"/>
      <c r="H1596" s="78"/>
      <c r="I1596" s="71"/>
      <c r="J1596" s="71"/>
      <c r="K1596" s="78"/>
      <c r="L1596" s="71"/>
      <c r="M1596" s="71"/>
      <c r="N1596" s="71"/>
      <c r="O1596" s="78"/>
      <c r="P1596" s="78"/>
      <c r="Q1596" s="72"/>
      <c r="R1596" s="68" t="str">
        <f t="shared" si="48"/>
        <v/>
      </c>
      <c r="S1596" s="62" t="str">
        <f t="shared" si="49"/>
        <v/>
      </c>
    </row>
    <row r="1597" spans="2:19" ht="21" customHeight="1">
      <c r="B1597" s="78"/>
      <c r="C1597" s="71"/>
      <c r="D1597" s="71"/>
      <c r="E1597" s="78"/>
      <c r="F1597" s="71"/>
      <c r="G1597" s="71"/>
      <c r="H1597" s="78"/>
      <c r="I1597" s="71"/>
      <c r="J1597" s="71"/>
      <c r="K1597" s="78"/>
      <c r="L1597" s="71"/>
      <c r="M1597" s="71"/>
      <c r="N1597" s="71"/>
      <c r="O1597" s="78"/>
      <c r="P1597" s="78"/>
      <c r="Q1597" s="72"/>
      <c r="R1597" s="68" t="str">
        <f t="shared" si="48"/>
        <v/>
      </c>
      <c r="S1597" s="62" t="str">
        <f t="shared" si="49"/>
        <v/>
      </c>
    </row>
    <row r="1598" spans="2:19" ht="21" customHeight="1">
      <c r="B1598" s="78"/>
      <c r="C1598" s="71"/>
      <c r="D1598" s="71"/>
      <c r="E1598" s="78"/>
      <c r="F1598" s="71"/>
      <c r="G1598" s="71"/>
      <c r="H1598" s="78"/>
      <c r="I1598" s="71"/>
      <c r="J1598" s="71"/>
      <c r="K1598" s="78"/>
      <c r="L1598" s="71"/>
      <c r="M1598" s="71"/>
      <c r="N1598" s="71"/>
      <c r="O1598" s="78"/>
      <c r="P1598" s="78"/>
      <c r="Q1598" s="72"/>
      <c r="R1598" s="68" t="str">
        <f t="shared" si="48"/>
        <v/>
      </c>
      <c r="S1598" s="62" t="str">
        <f t="shared" si="49"/>
        <v/>
      </c>
    </row>
    <row r="1599" spans="2:19" ht="21" customHeight="1">
      <c r="B1599" s="78"/>
      <c r="C1599" s="71"/>
      <c r="D1599" s="71"/>
      <c r="E1599" s="78"/>
      <c r="F1599" s="71"/>
      <c r="G1599" s="71"/>
      <c r="H1599" s="78"/>
      <c r="I1599" s="71"/>
      <c r="J1599" s="71"/>
      <c r="K1599" s="78"/>
      <c r="L1599" s="71"/>
      <c r="M1599" s="71"/>
      <c r="N1599" s="71"/>
      <c r="O1599" s="78"/>
      <c r="P1599" s="78"/>
      <c r="Q1599" s="72"/>
      <c r="R1599" s="68" t="str">
        <f t="shared" si="48"/>
        <v/>
      </c>
      <c r="S1599" s="62" t="str">
        <f t="shared" si="49"/>
        <v/>
      </c>
    </row>
    <row r="1600" spans="2:19" ht="21" customHeight="1">
      <c r="B1600" s="78"/>
      <c r="C1600" s="71"/>
      <c r="D1600" s="71"/>
      <c r="E1600" s="78"/>
      <c r="F1600" s="71"/>
      <c r="G1600" s="71"/>
      <c r="H1600" s="78"/>
      <c r="I1600" s="71"/>
      <c r="J1600" s="71"/>
      <c r="K1600" s="78"/>
      <c r="L1600" s="71"/>
      <c r="M1600" s="71"/>
      <c r="N1600" s="71"/>
      <c r="O1600" s="78"/>
      <c r="P1600" s="78"/>
      <c r="Q1600" s="72"/>
      <c r="R1600" s="68" t="str">
        <f t="shared" si="48"/>
        <v/>
      </c>
      <c r="S1600" s="62" t="str">
        <f t="shared" si="49"/>
        <v/>
      </c>
    </row>
    <row r="1601" spans="2:19" ht="21" customHeight="1">
      <c r="B1601" s="78"/>
      <c r="C1601" s="71"/>
      <c r="D1601" s="71"/>
      <c r="E1601" s="78"/>
      <c r="F1601" s="71"/>
      <c r="G1601" s="71"/>
      <c r="H1601" s="78"/>
      <c r="I1601" s="71"/>
      <c r="J1601" s="71"/>
      <c r="K1601" s="78"/>
      <c r="L1601" s="71"/>
      <c r="M1601" s="71"/>
      <c r="N1601" s="71"/>
      <c r="O1601" s="78"/>
      <c r="P1601" s="78"/>
      <c r="Q1601" s="72"/>
      <c r="R1601" s="68" t="str">
        <f t="shared" si="48"/>
        <v/>
      </c>
      <c r="S1601" s="62" t="str">
        <f t="shared" si="49"/>
        <v/>
      </c>
    </row>
    <row r="1602" spans="2:19" ht="21" customHeight="1">
      <c r="B1602" s="78"/>
      <c r="C1602" s="71"/>
      <c r="D1602" s="71"/>
      <c r="E1602" s="78"/>
      <c r="F1602" s="71"/>
      <c r="G1602" s="71"/>
      <c r="H1602" s="78"/>
      <c r="I1602" s="71"/>
      <c r="J1602" s="71"/>
      <c r="K1602" s="78"/>
      <c r="L1602" s="71"/>
      <c r="M1602" s="71"/>
      <c r="N1602" s="71"/>
      <c r="O1602" s="78"/>
      <c r="P1602" s="78"/>
      <c r="Q1602" s="72"/>
      <c r="R1602" s="68" t="str">
        <f t="shared" si="48"/>
        <v/>
      </c>
      <c r="S1602" s="62" t="str">
        <f t="shared" si="49"/>
        <v/>
      </c>
    </row>
    <row r="1603" spans="2:19" ht="21" customHeight="1">
      <c r="B1603" s="78"/>
      <c r="C1603" s="71"/>
      <c r="D1603" s="71"/>
      <c r="E1603" s="78"/>
      <c r="F1603" s="71"/>
      <c r="G1603" s="71"/>
      <c r="H1603" s="78"/>
      <c r="I1603" s="71"/>
      <c r="J1603" s="71"/>
      <c r="K1603" s="78"/>
      <c r="L1603" s="71"/>
      <c r="M1603" s="71"/>
      <c r="N1603" s="71"/>
      <c r="O1603" s="78"/>
      <c r="P1603" s="78"/>
      <c r="Q1603" s="72"/>
      <c r="R1603" s="68" t="str">
        <f t="shared" si="48"/>
        <v/>
      </c>
      <c r="S1603" s="62" t="str">
        <f t="shared" si="49"/>
        <v/>
      </c>
    </row>
    <row r="1604" spans="2:19" ht="21" customHeight="1">
      <c r="B1604" s="78"/>
      <c r="C1604" s="71"/>
      <c r="D1604" s="71"/>
      <c r="E1604" s="78"/>
      <c r="F1604" s="71"/>
      <c r="G1604" s="71"/>
      <c r="H1604" s="78"/>
      <c r="I1604" s="71"/>
      <c r="J1604" s="71"/>
      <c r="K1604" s="78"/>
      <c r="L1604" s="71"/>
      <c r="M1604" s="71"/>
      <c r="N1604" s="71"/>
      <c r="O1604" s="78"/>
      <c r="P1604" s="78"/>
      <c r="Q1604" s="72"/>
      <c r="R1604" s="68" t="str">
        <f t="shared" si="48"/>
        <v/>
      </c>
      <c r="S1604" s="62" t="str">
        <f t="shared" si="49"/>
        <v/>
      </c>
    </row>
    <row r="1605" spans="2:19" ht="21" customHeight="1">
      <c r="B1605" s="78"/>
      <c r="C1605" s="71"/>
      <c r="D1605" s="71"/>
      <c r="E1605" s="78"/>
      <c r="F1605" s="71"/>
      <c r="G1605" s="71"/>
      <c r="H1605" s="78"/>
      <c r="I1605" s="71"/>
      <c r="J1605" s="71"/>
      <c r="K1605" s="78"/>
      <c r="L1605" s="71"/>
      <c r="M1605" s="71"/>
      <c r="N1605" s="71"/>
      <c r="O1605" s="78"/>
      <c r="P1605" s="78"/>
      <c r="Q1605" s="72"/>
      <c r="R1605" s="68" t="str">
        <f t="shared" si="48"/>
        <v/>
      </c>
      <c r="S1605" s="62" t="str">
        <f t="shared" si="49"/>
        <v/>
      </c>
    </row>
    <row r="1606" spans="2:19" ht="21" customHeight="1">
      <c r="B1606" s="78"/>
      <c r="C1606" s="71"/>
      <c r="D1606" s="71"/>
      <c r="E1606" s="78"/>
      <c r="F1606" s="71"/>
      <c r="G1606" s="71"/>
      <c r="H1606" s="78"/>
      <c r="I1606" s="71"/>
      <c r="J1606" s="71"/>
      <c r="K1606" s="78"/>
      <c r="L1606" s="71"/>
      <c r="M1606" s="71"/>
      <c r="N1606" s="71"/>
      <c r="O1606" s="78"/>
      <c r="P1606" s="78"/>
      <c r="Q1606" s="72"/>
      <c r="R1606" s="68" t="str">
        <f t="shared" si="48"/>
        <v/>
      </c>
      <c r="S1606" s="62" t="str">
        <f t="shared" si="49"/>
        <v/>
      </c>
    </row>
    <row r="1607" spans="2:19" ht="21" customHeight="1">
      <c r="B1607" s="78"/>
      <c r="C1607" s="71"/>
      <c r="D1607" s="71"/>
      <c r="E1607" s="78"/>
      <c r="F1607" s="71"/>
      <c r="G1607" s="71"/>
      <c r="H1607" s="78"/>
      <c r="I1607" s="71"/>
      <c r="J1607" s="71"/>
      <c r="K1607" s="78"/>
      <c r="L1607" s="71"/>
      <c r="M1607" s="71"/>
      <c r="N1607" s="71"/>
      <c r="O1607" s="78"/>
      <c r="P1607" s="78"/>
      <c r="Q1607" s="72"/>
      <c r="R1607" s="68" t="str">
        <f t="shared" si="48"/>
        <v/>
      </c>
      <c r="S1607" s="62" t="str">
        <f t="shared" si="49"/>
        <v/>
      </c>
    </row>
    <row r="1608" spans="2:19" ht="21" customHeight="1">
      <c r="B1608" s="78"/>
      <c r="C1608" s="71"/>
      <c r="D1608" s="71"/>
      <c r="E1608" s="78"/>
      <c r="F1608" s="71"/>
      <c r="G1608" s="71"/>
      <c r="H1608" s="78"/>
      <c r="I1608" s="71"/>
      <c r="J1608" s="71"/>
      <c r="K1608" s="78"/>
      <c r="L1608" s="71"/>
      <c r="M1608" s="71"/>
      <c r="N1608" s="71"/>
      <c r="O1608" s="78"/>
      <c r="P1608" s="78"/>
      <c r="Q1608" s="72"/>
      <c r="R1608" s="68" t="str">
        <f t="shared" si="48"/>
        <v/>
      </c>
      <c r="S1608" s="62" t="str">
        <f t="shared" si="49"/>
        <v/>
      </c>
    </row>
    <row r="1609" spans="2:19" ht="21" customHeight="1">
      <c r="B1609" s="78"/>
      <c r="C1609" s="71"/>
      <c r="D1609" s="71"/>
      <c r="E1609" s="78"/>
      <c r="F1609" s="71"/>
      <c r="G1609" s="71"/>
      <c r="H1609" s="78"/>
      <c r="I1609" s="71"/>
      <c r="J1609" s="71"/>
      <c r="K1609" s="78"/>
      <c r="L1609" s="71"/>
      <c r="M1609" s="71"/>
      <c r="N1609" s="71"/>
      <c r="O1609" s="78"/>
      <c r="P1609" s="78"/>
      <c r="Q1609" s="72"/>
      <c r="R1609" s="68" t="str">
        <f t="shared" si="48"/>
        <v/>
      </c>
      <c r="S1609" s="62" t="str">
        <f t="shared" si="49"/>
        <v/>
      </c>
    </row>
    <row r="1610" spans="2:19" ht="21" customHeight="1">
      <c r="B1610" s="78"/>
      <c r="C1610" s="71"/>
      <c r="D1610" s="71"/>
      <c r="E1610" s="78"/>
      <c r="F1610" s="71"/>
      <c r="G1610" s="71"/>
      <c r="H1610" s="78"/>
      <c r="I1610" s="71"/>
      <c r="J1610" s="71"/>
      <c r="K1610" s="78"/>
      <c r="L1610" s="71"/>
      <c r="M1610" s="71"/>
      <c r="N1610" s="71"/>
      <c r="O1610" s="78"/>
      <c r="P1610" s="78"/>
      <c r="Q1610" s="72"/>
      <c r="R1610" s="68" t="str">
        <f t="shared" si="48"/>
        <v/>
      </c>
      <c r="S1610" s="62" t="str">
        <f t="shared" si="49"/>
        <v/>
      </c>
    </row>
    <row r="1611" spans="2:19" ht="21" customHeight="1">
      <c r="B1611" s="78"/>
      <c r="C1611" s="71"/>
      <c r="D1611" s="71"/>
      <c r="E1611" s="78"/>
      <c r="F1611" s="71"/>
      <c r="G1611" s="71"/>
      <c r="H1611" s="78"/>
      <c r="I1611" s="71"/>
      <c r="J1611" s="71"/>
      <c r="K1611" s="78"/>
      <c r="L1611" s="71"/>
      <c r="M1611" s="71"/>
      <c r="N1611" s="71"/>
      <c r="O1611" s="78"/>
      <c r="P1611" s="78"/>
      <c r="Q1611" s="72"/>
      <c r="R1611" s="68" t="str">
        <f t="shared" si="48"/>
        <v/>
      </c>
      <c r="S1611" s="62" t="str">
        <f t="shared" si="49"/>
        <v/>
      </c>
    </row>
    <row r="1612" spans="2:19" ht="21" customHeight="1">
      <c r="B1612" s="78"/>
      <c r="C1612" s="71"/>
      <c r="D1612" s="71"/>
      <c r="E1612" s="78"/>
      <c r="F1612" s="71"/>
      <c r="G1612" s="71"/>
      <c r="H1612" s="78"/>
      <c r="I1612" s="71"/>
      <c r="J1612" s="71"/>
      <c r="K1612" s="78"/>
      <c r="L1612" s="71"/>
      <c r="M1612" s="71"/>
      <c r="N1612" s="71"/>
      <c r="O1612" s="78"/>
      <c r="P1612" s="78"/>
      <c r="Q1612" s="72"/>
      <c r="R1612" s="68" t="str">
        <f t="shared" si="48"/>
        <v/>
      </c>
      <c r="S1612" s="62" t="str">
        <f t="shared" si="49"/>
        <v/>
      </c>
    </row>
    <row r="1613" spans="2:19" ht="21" customHeight="1">
      <c r="B1613" s="78"/>
      <c r="C1613" s="71"/>
      <c r="D1613" s="71"/>
      <c r="E1613" s="78"/>
      <c r="F1613" s="71"/>
      <c r="G1613" s="71"/>
      <c r="H1613" s="78"/>
      <c r="I1613" s="71"/>
      <c r="J1613" s="71"/>
      <c r="K1613" s="78"/>
      <c r="L1613" s="71"/>
      <c r="M1613" s="71"/>
      <c r="N1613" s="71"/>
      <c r="O1613" s="78"/>
      <c r="P1613" s="78"/>
      <c r="Q1613" s="72"/>
      <c r="R1613" s="68" t="str">
        <f t="shared" ref="R1613:R1676" si="50">IF(S1613&lt;&gt;"","Erreur","")</f>
        <v/>
      </c>
      <c r="S1613" s="62" t="str">
        <f t="shared" ref="S1613:S1676" si="51">IF(AND(B1613&lt;&gt;"",B1612=""),"La ligne précédente ne doit pas être vide",IF(AND(B1613&lt;&gt;"",OR(C1613="",D1613="",N1613="")),"Veuillez compléter les informations d'identification du dérivé.",IF(AND(B1613="",OR(C1613&lt;&gt;"",D1613&lt;&gt;"",N1613&lt;&gt;"")),"Veuillez compléter les informations d'identification du dérivé en colonne C0010.",IF(AND(B1613&lt;&gt;"",E1613&lt;&gt;"",F1613=""),"Veuillez compléter la colonne C0230 Type de code.",IF(AND(B1613&lt;&gt;"",F1613=""),"Veuillez sélectionner Total/NA dans la liste de la colonne C0230 si vous n'avez rien à déclarer.",IF(AND(B1613&lt;&gt;"",H1613&lt;&gt;"",I1613=""),"Veuillez compléter la colonne C0260 Type de code.",IF(AND(B1613&lt;&gt;"",I1613=""),"Veuillez sélectionner Total/NA dans la liste de la colonne C0260 si vous n'avez rien à déclarer.","")))))))</f>
        <v/>
      </c>
    </row>
    <row r="1614" spans="2:19" ht="21" customHeight="1">
      <c r="B1614" s="78"/>
      <c r="C1614" s="71"/>
      <c r="D1614" s="71"/>
      <c r="E1614" s="78"/>
      <c r="F1614" s="71"/>
      <c r="G1614" s="71"/>
      <c r="H1614" s="78"/>
      <c r="I1614" s="71"/>
      <c r="J1614" s="71"/>
      <c r="K1614" s="78"/>
      <c r="L1614" s="71"/>
      <c r="M1614" s="71"/>
      <c r="N1614" s="71"/>
      <c r="O1614" s="78"/>
      <c r="P1614" s="78"/>
      <c r="Q1614" s="72"/>
      <c r="R1614" s="68" t="str">
        <f t="shared" si="50"/>
        <v/>
      </c>
      <c r="S1614" s="62" t="str">
        <f t="shared" si="51"/>
        <v/>
      </c>
    </row>
    <row r="1615" spans="2:19" ht="21" customHeight="1">
      <c r="B1615" s="78"/>
      <c r="C1615" s="71"/>
      <c r="D1615" s="71"/>
      <c r="E1615" s="78"/>
      <c r="F1615" s="71"/>
      <c r="G1615" s="71"/>
      <c r="H1615" s="78"/>
      <c r="I1615" s="71"/>
      <c r="J1615" s="71"/>
      <c r="K1615" s="78"/>
      <c r="L1615" s="71"/>
      <c r="M1615" s="71"/>
      <c r="N1615" s="71"/>
      <c r="O1615" s="78"/>
      <c r="P1615" s="78"/>
      <c r="Q1615" s="72"/>
      <c r="R1615" s="68" t="str">
        <f t="shared" si="50"/>
        <v/>
      </c>
      <c r="S1615" s="62" t="str">
        <f t="shared" si="51"/>
        <v/>
      </c>
    </row>
    <row r="1616" spans="2:19" ht="21" customHeight="1">
      <c r="B1616" s="78"/>
      <c r="C1616" s="71"/>
      <c r="D1616" s="71"/>
      <c r="E1616" s="78"/>
      <c r="F1616" s="71"/>
      <c r="G1616" s="71"/>
      <c r="H1616" s="78"/>
      <c r="I1616" s="71"/>
      <c r="J1616" s="71"/>
      <c r="K1616" s="78"/>
      <c r="L1616" s="71"/>
      <c r="M1616" s="71"/>
      <c r="N1616" s="71"/>
      <c r="O1616" s="78"/>
      <c r="P1616" s="78"/>
      <c r="Q1616" s="72"/>
      <c r="R1616" s="68" t="str">
        <f t="shared" si="50"/>
        <v/>
      </c>
      <c r="S1616" s="62" t="str">
        <f t="shared" si="51"/>
        <v/>
      </c>
    </row>
    <row r="1617" spans="2:19" ht="21" customHeight="1">
      <c r="B1617" s="78"/>
      <c r="C1617" s="71"/>
      <c r="D1617" s="71"/>
      <c r="E1617" s="78"/>
      <c r="F1617" s="71"/>
      <c r="G1617" s="71"/>
      <c r="H1617" s="78"/>
      <c r="I1617" s="71"/>
      <c r="J1617" s="71"/>
      <c r="K1617" s="78"/>
      <c r="L1617" s="71"/>
      <c r="M1617" s="71"/>
      <c r="N1617" s="71"/>
      <c r="O1617" s="78"/>
      <c r="P1617" s="78"/>
      <c r="Q1617" s="72"/>
      <c r="R1617" s="68" t="str">
        <f t="shared" si="50"/>
        <v/>
      </c>
      <c r="S1617" s="62" t="str">
        <f t="shared" si="51"/>
        <v/>
      </c>
    </row>
    <row r="1618" spans="2:19" ht="21" customHeight="1">
      <c r="B1618" s="78"/>
      <c r="C1618" s="71"/>
      <c r="D1618" s="71"/>
      <c r="E1618" s="78"/>
      <c r="F1618" s="71"/>
      <c r="G1618" s="71"/>
      <c r="H1618" s="78"/>
      <c r="I1618" s="71"/>
      <c r="J1618" s="71"/>
      <c r="K1618" s="78"/>
      <c r="L1618" s="71"/>
      <c r="M1618" s="71"/>
      <c r="N1618" s="71"/>
      <c r="O1618" s="78"/>
      <c r="P1618" s="78"/>
      <c r="Q1618" s="72"/>
      <c r="R1618" s="68" t="str">
        <f t="shared" si="50"/>
        <v/>
      </c>
      <c r="S1618" s="62" t="str">
        <f t="shared" si="51"/>
        <v/>
      </c>
    </row>
    <row r="1619" spans="2:19" ht="21" customHeight="1">
      <c r="B1619" s="78"/>
      <c r="C1619" s="71"/>
      <c r="D1619" s="71"/>
      <c r="E1619" s="78"/>
      <c r="F1619" s="71"/>
      <c r="G1619" s="71"/>
      <c r="H1619" s="78"/>
      <c r="I1619" s="71"/>
      <c r="J1619" s="71"/>
      <c r="K1619" s="78"/>
      <c r="L1619" s="71"/>
      <c r="M1619" s="71"/>
      <c r="N1619" s="71"/>
      <c r="O1619" s="78"/>
      <c r="P1619" s="78"/>
      <c r="Q1619" s="72"/>
      <c r="R1619" s="68" t="str">
        <f t="shared" si="50"/>
        <v/>
      </c>
      <c r="S1619" s="62" t="str">
        <f t="shared" si="51"/>
        <v/>
      </c>
    </row>
    <row r="1620" spans="2:19" ht="21" customHeight="1">
      <c r="B1620" s="78"/>
      <c r="C1620" s="71"/>
      <c r="D1620" s="71"/>
      <c r="E1620" s="78"/>
      <c r="F1620" s="71"/>
      <c r="G1620" s="71"/>
      <c r="H1620" s="78"/>
      <c r="I1620" s="71"/>
      <c r="J1620" s="71"/>
      <c r="K1620" s="78"/>
      <c r="L1620" s="71"/>
      <c r="M1620" s="71"/>
      <c r="N1620" s="71"/>
      <c r="O1620" s="78"/>
      <c r="P1620" s="78"/>
      <c r="Q1620" s="72"/>
      <c r="R1620" s="68" t="str">
        <f t="shared" si="50"/>
        <v/>
      </c>
      <c r="S1620" s="62" t="str">
        <f t="shared" si="51"/>
        <v/>
      </c>
    </row>
    <row r="1621" spans="2:19" ht="21" customHeight="1">
      <c r="B1621" s="78"/>
      <c r="C1621" s="71"/>
      <c r="D1621" s="71"/>
      <c r="E1621" s="78"/>
      <c r="F1621" s="71"/>
      <c r="G1621" s="71"/>
      <c r="H1621" s="78"/>
      <c r="I1621" s="71"/>
      <c r="J1621" s="71"/>
      <c r="K1621" s="78"/>
      <c r="L1621" s="71"/>
      <c r="M1621" s="71"/>
      <c r="N1621" s="71"/>
      <c r="O1621" s="78"/>
      <c r="P1621" s="78"/>
      <c r="Q1621" s="72"/>
      <c r="R1621" s="68" t="str">
        <f t="shared" si="50"/>
        <v/>
      </c>
      <c r="S1621" s="62" t="str">
        <f t="shared" si="51"/>
        <v/>
      </c>
    </row>
    <row r="1622" spans="2:19" ht="21" customHeight="1">
      <c r="B1622" s="78"/>
      <c r="C1622" s="71"/>
      <c r="D1622" s="71"/>
      <c r="E1622" s="78"/>
      <c r="F1622" s="71"/>
      <c r="G1622" s="71"/>
      <c r="H1622" s="78"/>
      <c r="I1622" s="71"/>
      <c r="J1622" s="71"/>
      <c r="K1622" s="78"/>
      <c r="L1622" s="71"/>
      <c r="M1622" s="71"/>
      <c r="N1622" s="71"/>
      <c r="O1622" s="78"/>
      <c r="P1622" s="78"/>
      <c r="Q1622" s="72"/>
      <c r="R1622" s="68" t="str">
        <f t="shared" si="50"/>
        <v/>
      </c>
      <c r="S1622" s="62" t="str">
        <f t="shared" si="51"/>
        <v/>
      </c>
    </row>
    <row r="1623" spans="2:19" ht="21" customHeight="1">
      <c r="B1623" s="78"/>
      <c r="C1623" s="71"/>
      <c r="D1623" s="71"/>
      <c r="E1623" s="78"/>
      <c r="F1623" s="71"/>
      <c r="G1623" s="71"/>
      <c r="H1623" s="78"/>
      <c r="I1623" s="71"/>
      <c r="J1623" s="71"/>
      <c r="K1623" s="78"/>
      <c r="L1623" s="71"/>
      <c r="M1623" s="71"/>
      <c r="N1623" s="71"/>
      <c r="O1623" s="78"/>
      <c r="P1623" s="78"/>
      <c r="Q1623" s="72"/>
      <c r="R1623" s="68" t="str">
        <f t="shared" si="50"/>
        <v/>
      </c>
      <c r="S1623" s="62" t="str">
        <f t="shared" si="51"/>
        <v/>
      </c>
    </row>
    <row r="1624" spans="2:19" ht="21" customHeight="1">
      <c r="B1624" s="78"/>
      <c r="C1624" s="71"/>
      <c r="D1624" s="71"/>
      <c r="E1624" s="78"/>
      <c r="F1624" s="71"/>
      <c r="G1624" s="71"/>
      <c r="H1624" s="78"/>
      <c r="I1624" s="71"/>
      <c r="J1624" s="71"/>
      <c r="K1624" s="78"/>
      <c r="L1624" s="71"/>
      <c r="M1624" s="71"/>
      <c r="N1624" s="71"/>
      <c r="O1624" s="78"/>
      <c r="P1624" s="78"/>
      <c r="Q1624" s="72"/>
      <c r="R1624" s="68" t="str">
        <f t="shared" si="50"/>
        <v/>
      </c>
      <c r="S1624" s="62" t="str">
        <f t="shared" si="51"/>
        <v/>
      </c>
    </row>
    <row r="1625" spans="2:19" ht="21" customHeight="1">
      <c r="B1625" s="78"/>
      <c r="C1625" s="71"/>
      <c r="D1625" s="71"/>
      <c r="E1625" s="78"/>
      <c r="F1625" s="71"/>
      <c r="G1625" s="71"/>
      <c r="H1625" s="78"/>
      <c r="I1625" s="71"/>
      <c r="J1625" s="71"/>
      <c r="K1625" s="78"/>
      <c r="L1625" s="71"/>
      <c r="M1625" s="71"/>
      <c r="N1625" s="71"/>
      <c r="O1625" s="78"/>
      <c r="P1625" s="78"/>
      <c r="Q1625" s="72"/>
      <c r="R1625" s="68" t="str">
        <f t="shared" si="50"/>
        <v/>
      </c>
      <c r="S1625" s="62" t="str">
        <f t="shared" si="51"/>
        <v/>
      </c>
    </row>
    <row r="1626" spans="2:19" ht="21" customHeight="1">
      <c r="B1626" s="78"/>
      <c r="C1626" s="71"/>
      <c r="D1626" s="71"/>
      <c r="E1626" s="78"/>
      <c r="F1626" s="71"/>
      <c r="G1626" s="71"/>
      <c r="H1626" s="78"/>
      <c r="I1626" s="71"/>
      <c r="J1626" s="71"/>
      <c r="K1626" s="78"/>
      <c r="L1626" s="71"/>
      <c r="M1626" s="71"/>
      <c r="N1626" s="71"/>
      <c r="O1626" s="78"/>
      <c r="P1626" s="78"/>
      <c r="Q1626" s="72"/>
      <c r="R1626" s="68" t="str">
        <f t="shared" si="50"/>
        <v/>
      </c>
      <c r="S1626" s="62" t="str">
        <f t="shared" si="51"/>
        <v/>
      </c>
    </row>
    <row r="1627" spans="2:19" ht="21" customHeight="1">
      <c r="B1627" s="78"/>
      <c r="C1627" s="71"/>
      <c r="D1627" s="71"/>
      <c r="E1627" s="78"/>
      <c r="F1627" s="71"/>
      <c r="G1627" s="71"/>
      <c r="H1627" s="78"/>
      <c r="I1627" s="71"/>
      <c r="J1627" s="71"/>
      <c r="K1627" s="78"/>
      <c r="L1627" s="71"/>
      <c r="M1627" s="71"/>
      <c r="N1627" s="71"/>
      <c r="O1627" s="78"/>
      <c r="P1627" s="78"/>
      <c r="Q1627" s="72"/>
      <c r="R1627" s="68" t="str">
        <f t="shared" si="50"/>
        <v/>
      </c>
      <c r="S1627" s="62" t="str">
        <f t="shared" si="51"/>
        <v/>
      </c>
    </row>
    <row r="1628" spans="2:19" ht="21" customHeight="1">
      <c r="B1628" s="78"/>
      <c r="C1628" s="71"/>
      <c r="D1628" s="71"/>
      <c r="E1628" s="78"/>
      <c r="F1628" s="71"/>
      <c r="G1628" s="71"/>
      <c r="H1628" s="78"/>
      <c r="I1628" s="71"/>
      <c r="J1628" s="71"/>
      <c r="K1628" s="78"/>
      <c r="L1628" s="71"/>
      <c r="M1628" s="71"/>
      <c r="N1628" s="71"/>
      <c r="O1628" s="78"/>
      <c r="P1628" s="78"/>
      <c r="Q1628" s="72"/>
      <c r="R1628" s="68" t="str">
        <f t="shared" si="50"/>
        <v/>
      </c>
      <c r="S1628" s="62" t="str">
        <f t="shared" si="51"/>
        <v/>
      </c>
    </row>
    <row r="1629" spans="2:19" ht="21" customHeight="1">
      <c r="B1629" s="78"/>
      <c r="C1629" s="71"/>
      <c r="D1629" s="71"/>
      <c r="E1629" s="78"/>
      <c r="F1629" s="71"/>
      <c r="G1629" s="71"/>
      <c r="H1629" s="78"/>
      <c r="I1629" s="71"/>
      <c r="J1629" s="71"/>
      <c r="K1629" s="78"/>
      <c r="L1629" s="71"/>
      <c r="M1629" s="71"/>
      <c r="N1629" s="71"/>
      <c r="O1629" s="78"/>
      <c r="P1629" s="78"/>
      <c r="Q1629" s="72"/>
      <c r="R1629" s="68" t="str">
        <f t="shared" si="50"/>
        <v/>
      </c>
      <c r="S1629" s="62" t="str">
        <f t="shared" si="51"/>
        <v/>
      </c>
    </row>
    <row r="1630" spans="2:19" ht="21" customHeight="1">
      <c r="B1630" s="78"/>
      <c r="C1630" s="71"/>
      <c r="D1630" s="71"/>
      <c r="E1630" s="78"/>
      <c r="F1630" s="71"/>
      <c r="G1630" s="71"/>
      <c r="H1630" s="78"/>
      <c r="I1630" s="71"/>
      <c r="J1630" s="71"/>
      <c r="K1630" s="78"/>
      <c r="L1630" s="71"/>
      <c r="M1630" s="71"/>
      <c r="N1630" s="71"/>
      <c r="O1630" s="78"/>
      <c r="P1630" s="78"/>
      <c r="Q1630" s="72"/>
      <c r="R1630" s="68" t="str">
        <f t="shared" si="50"/>
        <v/>
      </c>
      <c r="S1630" s="62" t="str">
        <f t="shared" si="51"/>
        <v/>
      </c>
    </row>
    <row r="1631" spans="2:19" ht="21" customHeight="1">
      <c r="B1631" s="78"/>
      <c r="C1631" s="71"/>
      <c r="D1631" s="71"/>
      <c r="E1631" s="78"/>
      <c r="F1631" s="71"/>
      <c r="G1631" s="71"/>
      <c r="H1631" s="78"/>
      <c r="I1631" s="71"/>
      <c r="J1631" s="71"/>
      <c r="K1631" s="78"/>
      <c r="L1631" s="71"/>
      <c r="M1631" s="71"/>
      <c r="N1631" s="71"/>
      <c r="O1631" s="78"/>
      <c r="P1631" s="78"/>
      <c r="Q1631" s="72"/>
      <c r="R1631" s="68" t="str">
        <f t="shared" si="50"/>
        <v/>
      </c>
      <c r="S1631" s="62" t="str">
        <f t="shared" si="51"/>
        <v/>
      </c>
    </row>
    <row r="1632" spans="2:19" ht="21" customHeight="1">
      <c r="B1632" s="78"/>
      <c r="C1632" s="71"/>
      <c r="D1632" s="71"/>
      <c r="E1632" s="78"/>
      <c r="F1632" s="71"/>
      <c r="G1632" s="71"/>
      <c r="H1632" s="78"/>
      <c r="I1632" s="71"/>
      <c r="J1632" s="71"/>
      <c r="K1632" s="78"/>
      <c r="L1632" s="71"/>
      <c r="M1632" s="71"/>
      <c r="N1632" s="71"/>
      <c r="O1632" s="78"/>
      <c r="P1632" s="78"/>
      <c r="Q1632" s="72"/>
      <c r="R1632" s="68" t="str">
        <f t="shared" si="50"/>
        <v/>
      </c>
      <c r="S1632" s="62" t="str">
        <f t="shared" si="51"/>
        <v/>
      </c>
    </row>
    <row r="1633" spans="2:19" ht="21" customHeight="1">
      <c r="B1633" s="78"/>
      <c r="C1633" s="71"/>
      <c r="D1633" s="71"/>
      <c r="E1633" s="78"/>
      <c r="F1633" s="71"/>
      <c r="G1633" s="71"/>
      <c r="H1633" s="78"/>
      <c r="I1633" s="71"/>
      <c r="J1633" s="71"/>
      <c r="K1633" s="78"/>
      <c r="L1633" s="71"/>
      <c r="M1633" s="71"/>
      <c r="N1633" s="71"/>
      <c r="O1633" s="78"/>
      <c r="P1633" s="78"/>
      <c r="Q1633" s="72"/>
      <c r="R1633" s="68" t="str">
        <f t="shared" si="50"/>
        <v/>
      </c>
      <c r="S1633" s="62" t="str">
        <f t="shared" si="51"/>
        <v/>
      </c>
    </row>
    <row r="1634" spans="2:19" ht="21" customHeight="1">
      <c r="B1634" s="78"/>
      <c r="C1634" s="71"/>
      <c r="D1634" s="71"/>
      <c r="E1634" s="78"/>
      <c r="F1634" s="71"/>
      <c r="G1634" s="71"/>
      <c r="H1634" s="78"/>
      <c r="I1634" s="71"/>
      <c r="J1634" s="71"/>
      <c r="K1634" s="78"/>
      <c r="L1634" s="71"/>
      <c r="M1634" s="71"/>
      <c r="N1634" s="71"/>
      <c r="O1634" s="78"/>
      <c r="P1634" s="78"/>
      <c r="Q1634" s="72"/>
      <c r="R1634" s="68" t="str">
        <f t="shared" si="50"/>
        <v/>
      </c>
      <c r="S1634" s="62" t="str">
        <f t="shared" si="51"/>
        <v/>
      </c>
    </row>
    <row r="1635" spans="2:19" ht="21" customHeight="1">
      <c r="B1635" s="78"/>
      <c r="C1635" s="71"/>
      <c r="D1635" s="71"/>
      <c r="E1635" s="78"/>
      <c r="F1635" s="71"/>
      <c r="G1635" s="71"/>
      <c r="H1635" s="78"/>
      <c r="I1635" s="71"/>
      <c r="J1635" s="71"/>
      <c r="K1635" s="78"/>
      <c r="L1635" s="71"/>
      <c r="M1635" s="71"/>
      <c r="N1635" s="71"/>
      <c r="O1635" s="78"/>
      <c r="P1635" s="78"/>
      <c r="Q1635" s="72"/>
      <c r="R1635" s="68" t="str">
        <f t="shared" si="50"/>
        <v/>
      </c>
      <c r="S1635" s="62" t="str">
        <f t="shared" si="51"/>
        <v/>
      </c>
    </row>
    <row r="1636" spans="2:19" ht="21" customHeight="1">
      <c r="B1636" s="78"/>
      <c r="C1636" s="71"/>
      <c r="D1636" s="71"/>
      <c r="E1636" s="78"/>
      <c r="F1636" s="71"/>
      <c r="G1636" s="71"/>
      <c r="H1636" s="78"/>
      <c r="I1636" s="71"/>
      <c r="J1636" s="71"/>
      <c r="K1636" s="78"/>
      <c r="L1636" s="71"/>
      <c r="M1636" s="71"/>
      <c r="N1636" s="71"/>
      <c r="O1636" s="78"/>
      <c r="P1636" s="78"/>
      <c r="Q1636" s="72"/>
      <c r="R1636" s="68" t="str">
        <f t="shared" si="50"/>
        <v/>
      </c>
      <c r="S1636" s="62" t="str">
        <f t="shared" si="51"/>
        <v/>
      </c>
    </row>
    <row r="1637" spans="2:19" ht="21" customHeight="1">
      <c r="B1637" s="78"/>
      <c r="C1637" s="71"/>
      <c r="D1637" s="71"/>
      <c r="E1637" s="78"/>
      <c r="F1637" s="71"/>
      <c r="G1637" s="71"/>
      <c r="H1637" s="78"/>
      <c r="I1637" s="71"/>
      <c r="J1637" s="71"/>
      <c r="K1637" s="78"/>
      <c r="L1637" s="71"/>
      <c r="M1637" s="71"/>
      <c r="N1637" s="71"/>
      <c r="O1637" s="78"/>
      <c r="P1637" s="78"/>
      <c r="Q1637" s="72"/>
      <c r="R1637" s="68" t="str">
        <f t="shared" si="50"/>
        <v/>
      </c>
      <c r="S1637" s="62" t="str">
        <f t="shared" si="51"/>
        <v/>
      </c>
    </row>
    <row r="1638" spans="2:19" ht="21" customHeight="1">
      <c r="B1638" s="78"/>
      <c r="C1638" s="71"/>
      <c r="D1638" s="71"/>
      <c r="E1638" s="78"/>
      <c r="F1638" s="71"/>
      <c r="G1638" s="71"/>
      <c r="H1638" s="78"/>
      <c r="I1638" s="71"/>
      <c r="J1638" s="71"/>
      <c r="K1638" s="78"/>
      <c r="L1638" s="71"/>
      <c r="M1638" s="71"/>
      <c r="N1638" s="71"/>
      <c r="O1638" s="78"/>
      <c r="P1638" s="78"/>
      <c r="Q1638" s="72"/>
      <c r="R1638" s="68" t="str">
        <f t="shared" si="50"/>
        <v/>
      </c>
      <c r="S1638" s="62" t="str">
        <f t="shared" si="51"/>
        <v/>
      </c>
    </row>
    <row r="1639" spans="2:19" ht="21" customHeight="1">
      <c r="B1639" s="78"/>
      <c r="C1639" s="71"/>
      <c r="D1639" s="71"/>
      <c r="E1639" s="78"/>
      <c r="F1639" s="71"/>
      <c r="G1639" s="71"/>
      <c r="H1639" s="78"/>
      <c r="I1639" s="71"/>
      <c r="J1639" s="71"/>
      <c r="K1639" s="78"/>
      <c r="L1639" s="71"/>
      <c r="M1639" s="71"/>
      <c r="N1639" s="71"/>
      <c r="O1639" s="78"/>
      <c r="P1639" s="78"/>
      <c r="Q1639" s="72"/>
      <c r="R1639" s="68" t="str">
        <f t="shared" si="50"/>
        <v/>
      </c>
      <c r="S1639" s="62" t="str">
        <f t="shared" si="51"/>
        <v/>
      </c>
    </row>
    <row r="1640" spans="2:19" ht="21" customHeight="1">
      <c r="B1640" s="78"/>
      <c r="C1640" s="71"/>
      <c r="D1640" s="71"/>
      <c r="E1640" s="78"/>
      <c r="F1640" s="71"/>
      <c r="G1640" s="71"/>
      <c r="H1640" s="78"/>
      <c r="I1640" s="71"/>
      <c r="J1640" s="71"/>
      <c r="K1640" s="78"/>
      <c r="L1640" s="71"/>
      <c r="M1640" s="71"/>
      <c r="N1640" s="71"/>
      <c r="O1640" s="78"/>
      <c r="P1640" s="78"/>
      <c r="Q1640" s="72"/>
      <c r="R1640" s="68" t="str">
        <f t="shared" si="50"/>
        <v/>
      </c>
      <c r="S1640" s="62" t="str">
        <f t="shared" si="51"/>
        <v/>
      </c>
    </row>
    <row r="1641" spans="2:19" ht="21" customHeight="1">
      <c r="B1641" s="78"/>
      <c r="C1641" s="71"/>
      <c r="D1641" s="71"/>
      <c r="E1641" s="78"/>
      <c r="F1641" s="71"/>
      <c r="G1641" s="71"/>
      <c r="H1641" s="78"/>
      <c r="I1641" s="71"/>
      <c r="J1641" s="71"/>
      <c r="K1641" s="78"/>
      <c r="L1641" s="71"/>
      <c r="M1641" s="71"/>
      <c r="N1641" s="71"/>
      <c r="O1641" s="78"/>
      <c r="P1641" s="78"/>
      <c r="Q1641" s="72"/>
      <c r="R1641" s="68" t="str">
        <f t="shared" si="50"/>
        <v/>
      </c>
      <c r="S1641" s="62" t="str">
        <f t="shared" si="51"/>
        <v/>
      </c>
    </row>
    <row r="1642" spans="2:19" ht="21" customHeight="1">
      <c r="B1642" s="78"/>
      <c r="C1642" s="71"/>
      <c r="D1642" s="71"/>
      <c r="E1642" s="78"/>
      <c r="F1642" s="71"/>
      <c r="G1642" s="71"/>
      <c r="H1642" s="78"/>
      <c r="I1642" s="71"/>
      <c r="J1642" s="71"/>
      <c r="K1642" s="78"/>
      <c r="L1642" s="71"/>
      <c r="M1642" s="71"/>
      <c r="N1642" s="71"/>
      <c r="O1642" s="78"/>
      <c r="P1642" s="78"/>
      <c r="Q1642" s="72"/>
      <c r="R1642" s="68" t="str">
        <f t="shared" si="50"/>
        <v/>
      </c>
      <c r="S1642" s="62" t="str">
        <f t="shared" si="51"/>
        <v/>
      </c>
    </row>
    <row r="1643" spans="2:19" ht="21" customHeight="1">
      <c r="B1643" s="78"/>
      <c r="C1643" s="71"/>
      <c r="D1643" s="71"/>
      <c r="E1643" s="78"/>
      <c r="F1643" s="71"/>
      <c r="G1643" s="71"/>
      <c r="H1643" s="78"/>
      <c r="I1643" s="71"/>
      <c r="J1643" s="71"/>
      <c r="K1643" s="78"/>
      <c r="L1643" s="71"/>
      <c r="M1643" s="71"/>
      <c r="N1643" s="71"/>
      <c r="O1643" s="78"/>
      <c r="P1643" s="78"/>
      <c r="Q1643" s="72"/>
      <c r="R1643" s="68" t="str">
        <f t="shared" si="50"/>
        <v/>
      </c>
      <c r="S1643" s="62" t="str">
        <f t="shared" si="51"/>
        <v/>
      </c>
    </row>
    <row r="1644" spans="2:19" ht="21" customHeight="1">
      <c r="B1644" s="78"/>
      <c r="C1644" s="71"/>
      <c r="D1644" s="71"/>
      <c r="E1644" s="78"/>
      <c r="F1644" s="71"/>
      <c r="G1644" s="71"/>
      <c r="H1644" s="78"/>
      <c r="I1644" s="71"/>
      <c r="J1644" s="71"/>
      <c r="K1644" s="78"/>
      <c r="L1644" s="71"/>
      <c r="M1644" s="71"/>
      <c r="N1644" s="71"/>
      <c r="O1644" s="78"/>
      <c r="P1644" s="78"/>
      <c r="Q1644" s="72"/>
      <c r="R1644" s="68" t="str">
        <f t="shared" si="50"/>
        <v/>
      </c>
      <c r="S1644" s="62" t="str">
        <f t="shared" si="51"/>
        <v/>
      </c>
    </row>
    <row r="1645" spans="2:19" ht="21" customHeight="1">
      <c r="B1645" s="78"/>
      <c r="C1645" s="71"/>
      <c r="D1645" s="71"/>
      <c r="E1645" s="78"/>
      <c r="F1645" s="71"/>
      <c r="G1645" s="71"/>
      <c r="H1645" s="78"/>
      <c r="I1645" s="71"/>
      <c r="J1645" s="71"/>
      <c r="K1645" s="78"/>
      <c r="L1645" s="71"/>
      <c r="M1645" s="71"/>
      <c r="N1645" s="71"/>
      <c r="O1645" s="78"/>
      <c r="P1645" s="78"/>
      <c r="Q1645" s="72"/>
      <c r="R1645" s="68" t="str">
        <f t="shared" si="50"/>
        <v/>
      </c>
      <c r="S1645" s="62" t="str">
        <f t="shared" si="51"/>
        <v/>
      </c>
    </row>
    <row r="1646" spans="2:19" ht="21" customHeight="1">
      <c r="B1646" s="78"/>
      <c r="C1646" s="71"/>
      <c r="D1646" s="71"/>
      <c r="E1646" s="78"/>
      <c r="F1646" s="71"/>
      <c r="G1646" s="71"/>
      <c r="H1646" s="78"/>
      <c r="I1646" s="71"/>
      <c r="J1646" s="71"/>
      <c r="K1646" s="78"/>
      <c r="L1646" s="71"/>
      <c r="M1646" s="71"/>
      <c r="N1646" s="71"/>
      <c r="O1646" s="78"/>
      <c r="P1646" s="78"/>
      <c r="Q1646" s="72"/>
      <c r="R1646" s="68" t="str">
        <f t="shared" si="50"/>
        <v/>
      </c>
      <c r="S1646" s="62" t="str">
        <f t="shared" si="51"/>
        <v/>
      </c>
    </row>
    <row r="1647" spans="2:19" ht="21" customHeight="1">
      <c r="B1647" s="78"/>
      <c r="C1647" s="71"/>
      <c r="D1647" s="71"/>
      <c r="E1647" s="78"/>
      <c r="F1647" s="71"/>
      <c r="G1647" s="71"/>
      <c r="H1647" s="78"/>
      <c r="I1647" s="71"/>
      <c r="J1647" s="71"/>
      <c r="K1647" s="78"/>
      <c r="L1647" s="71"/>
      <c r="M1647" s="71"/>
      <c r="N1647" s="71"/>
      <c r="O1647" s="78"/>
      <c r="P1647" s="78"/>
      <c r="Q1647" s="72"/>
      <c r="R1647" s="68" t="str">
        <f t="shared" si="50"/>
        <v/>
      </c>
      <c r="S1647" s="62" t="str">
        <f t="shared" si="51"/>
        <v/>
      </c>
    </row>
    <row r="1648" spans="2:19" ht="21" customHeight="1">
      <c r="B1648" s="78"/>
      <c r="C1648" s="71"/>
      <c r="D1648" s="71"/>
      <c r="E1648" s="78"/>
      <c r="F1648" s="71"/>
      <c r="G1648" s="71"/>
      <c r="H1648" s="78"/>
      <c r="I1648" s="71"/>
      <c r="J1648" s="71"/>
      <c r="K1648" s="78"/>
      <c r="L1648" s="71"/>
      <c r="M1648" s="71"/>
      <c r="N1648" s="71"/>
      <c r="O1648" s="78"/>
      <c r="P1648" s="78"/>
      <c r="Q1648" s="72"/>
      <c r="R1648" s="68" t="str">
        <f t="shared" si="50"/>
        <v/>
      </c>
      <c r="S1648" s="62" t="str">
        <f t="shared" si="51"/>
        <v/>
      </c>
    </row>
    <row r="1649" spans="2:19" ht="21" customHeight="1">
      <c r="B1649" s="78"/>
      <c r="C1649" s="71"/>
      <c r="D1649" s="71"/>
      <c r="E1649" s="78"/>
      <c r="F1649" s="71"/>
      <c r="G1649" s="71"/>
      <c r="H1649" s="78"/>
      <c r="I1649" s="71"/>
      <c r="J1649" s="71"/>
      <c r="K1649" s="78"/>
      <c r="L1649" s="71"/>
      <c r="M1649" s="71"/>
      <c r="N1649" s="71"/>
      <c r="O1649" s="78"/>
      <c r="P1649" s="78"/>
      <c r="Q1649" s="72"/>
      <c r="R1649" s="68" t="str">
        <f t="shared" si="50"/>
        <v/>
      </c>
      <c r="S1649" s="62" t="str">
        <f t="shared" si="51"/>
        <v/>
      </c>
    </row>
    <row r="1650" spans="2:19" ht="21" customHeight="1">
      <c r="B1650" s="78"/>
      <c r="C1650" s="71"/>
      <c r="D1650" s="71"/>
      <c r="E1650" s="78"/>
      <c r="F1650" s="71"/>
      <c r="G1650" s="71"/>
      <c r="H1650" s="78"/>
      <c r="I1650" s="71"/>
      <c r="J1650" s="71"/>
      <c r="K1650" s="78"/>
      <c r="L1650" s="71"/>
      <c r="M1650" s="71"/>
      <c r="N1650" s="71"/>
      <c r="O1650" s="78"/>
      <c r="P1650" s="78"/>
      <c r="Q1650" s="72"/>
      <c r="R1650" s="68" t="str">
        <f t="shared" si="50"/>
        <v/>
      </c>
      <c r="S1650" s="62" t="str">
        <f t="shared" si="51"/>
        <v/>
      </c>
    </row>
    <row r="1651" spans="2:19" ht="21" customHeight="1">
      <c r="B1651" s="78"/>
      <c r="C1651" s="71"/>
      <c r="D1651" s="71"/>
      <c r="E1651" s="78"/>
      <c r="F1651" s="71"/>
      <c r="G1651" s="71"/>
      <c r="H1651" s="78"/>
      <c r="I1651" s="71"/>
      <c r="J1651" s="71"/>
      <c r="K1651" s="78"/>
      <c r="L1651" s="71"/>
      <c r="M1651" s="71"/>
      <c r="N1651" s="71"/>
      <c r="O1651" s="78"/>
      <c r="P1651" s="78"/>
      <c r="Q1651" s="72"/>
      <c r="R1651" s="68" t="str">
        <f t="shared" si="50"/>
        <v/>
      </c>
      <c r="S1651" s="62" t="str">
        <f t="shared" si="51"/>
        <v/>
      </c>
    </row>
    <row r="1652" spans="2:19" ht="21" customHeight="1">
      <c r="B1652" s="78"/>
      <c r="C1652" s="71"/>
      <c r="D1652" s="71"/>
      <c r="E1652" s="78"/>
      <c r="F1652" s="71"/>
      <c r="G1652" s="71"/>
      <c r="H1652" s="78"/>
      <c r="I1652" s="71"/>
      <c r="J1652" s="71"/>
      <c r="K1652" s="78"/>
      <c r="L1652" s="71"/>
      <c r="M1652" s="71"/>
      <c r="N1652" s="71"/>
      <c r="O1652" s="78"/>
      <c r="P1652" s="78"/>
      <c r="Q1652" s="72"/>
      <c r="R1652" s="68" t="str">
        <f t="shared" si="50"/>
        <v/>
      </c>
      <c r="S1652" s="62" t="str">
        <f t="shared" si="51"/>
        <v/>
      </c>
    </row>
    <row r="1653" spans="2:19" ht="21" customHeight="1">
      <c r="B1653" s="78"/>
      <c r="C1653" s="71"/>
      <c r="D1653" s="71"/>
      <c r="E1653" s="78"/>
      <c r="F1653" s="71"/>
      <c r="G1653" s="71"/>
      <c r="H1653" s="78"/>
      <c r="I1653" s="71"/>
      <c r="J1653" s="71"/>
      <c r="K1653" s="78"/>
      <c r="L1653" s="71"/>
      <c r="M1653" s="71"/>
      <c r="N1653" s="71"/>
      <c r="O1653" s="78"/>
      <c r="P1653" s="78"/>
      <c r="Q1653" s="72"/>
      <c r="R1653" s="68" t="str">
        <f t="shared" si="50"/>
        <v/>
      </c>
      <c r="S1653" s="62" t="str">
        <f t="shared" si="51"/>
        <v/>
      </c>
    </row>
    <row r="1654" spans="2:19" ht="21" customHeight="1">
      <c r="B1654" s="78"/>
      <c r="C1654" s="71"/>
      <c r="D1654" s="71"/>
      <c r="E1654" s="78"/>
      <c r="F1654" s="71"/>
      <c r="G1654" s="71"/>
      <c r="H1654" s="78"/>
      <c r="I1654" s="71"/>
      <c r="J1654" s="71"/>
      <c r="K1654" s="78"/>
      <c r="L1654" s="71"/>
      <c r="M1654" s="71"/>
      <c r="N1654" s="71"/>
      <c r="O1654" s="78"/>
      <c r="P1654" s="78"/>
      <c r="Q1654" s="72"/>
      <c r="R1654" s="68" t="str">
        <f t="shared" si="50"/>
        <v/>
      </c>
      <c r="S1654" s="62" t="str">
        <f t="shared" si="51"/>
        <v/>
      </c>
    </row>
    <row r="1655" spans="2:19" ht="21" customHeight="1">
      <c r="B1655" s="78"/>
      <c r="C1655" s="71"/>
      <c r="D1655" s="71"/>
      <c r="E1655" s="78"/>
      <c r="F1655" s="71"/>
      <c r="G1655" s="71"/>
      <c r="H1655" s="78"/>
      <c r="I1655" s="71"/>
      <c r="J1655" s="71"/>
      <c r="K1655" s="78"/>
      <c r="L1655" s="71"/>
      <c r="M1655" s="71"/>
      <c r="N1655" s="71"/>
      <c r="O1655" s="78"/>
      <c r="P1655" s="78"/>
      <c r="Q1655" s="72"/>
      <c r="R1655" s="68" t="str">
        <f t="shared" si="50"/>
        <v/>
      </c>
      <c r="S1655" s="62" t="str">
        <f t="shared" si="51"/>
        <v/>
      </c>
    </row>
    <row r="1656" spans="2:19" ht="21" customHeight="1">
      <c r="B1656" s="78"/>
      <c r="C1656" s="71"/>
      <c r="D1656" s="71"/>
      <c r="E1656" s="78"/>
      <c r="F1656" s="71"/>
      <c r="G1656" s="71"/>
      <c r="H1656" s="78"/>
      <c r="I1656" s="71"/>
      <c r="J1656" s="71"/>
      <c r="K1656" s="78"/>
      <c r="L1656" s="71"/>
      <c r="M1656" s="71"/>
      <c r="N1656" s="71"/>
      <c r="O1656" s="78"/>
      <c r="P1656" s="78"/>
      <c r="Q1656" s="72"/>
      <c r="R1656" s="68" t="str">
        <f t="shared" si="50"/>
        <v/>
      </c>
      <c r="S1656" s="62" t="str">
        <f t="shared" si="51"/>
        <v/>
      </c>
    </row>
    <row r="1657" spans="2:19" ht="21" customHeight="1">
      <c r="B1657" s="78"/>
      <c r="C1657" s="71"/>
      <c r="D1657" s="71"/>
      <c r="E1657" s="78"/>
      <c r="F1657" s="71"/>
      <c r="G1657" s="71"/>
      <c r="H1657" s="78"/>
      <c r="I1657" s="71"/>
      <c r="J1657" s="71"/>
      <c r="K1657" s="78"/>
      <c r="L1657" s="71"/>
      <c r="M1657" s="71"/>
      <c r="N1657" s="71"/>
      <c r="O1657" s="78"/>
      <c r="P1657" s="78"/>
      <c r="Q1657" s="72"/>
      <c r="R1657" s="68" t="str">
        <f t="shared" si="50"/>
        <v/>
      </c>
      <c r="S1657" s="62" t="str">
        <f t="shared" si="51"/>
        <v/>
      </c>
    </row>
    <row r="1658" spans="2:19" ht="21" customHeight="1">
      <c r="B1658" s="78"/>
      <c r="C1658" s="71"/>
      <c r="D1658" s="71"/>
      <c r="E1658" s="78"/>
      <c r="F1658" s="71"/>
      <c r="G1658" s="71"/>
      <c r="H1658" s="78"/>
      <c r="I1658" s="71"/>
      <c r="J1658" s="71"/>
      <c r="K1658" s="78"/>
      <c r="L1658" s="71"/>
      <c r="M1658" s="71"/>
      <c r="N1658" s="71"/>
      <c r="O1658" s="78"/>
      <c r="P1658" s="78"/>
      <c r="Q1658" s="72"/>
      <c r="R1658" s="68" t="str">
        <f t="shared" si="50"/>
        <v/>
      </c>
      <c r="S1658" s="62" t="str">
        <f t="shared" si="51"/>
        <v/>
      </c>
    </row>
    <row r="1659" spans="2:19" ht="21" customHeight="1">
      <c r="B1659" s="78"/>
      <c r="C1659" s="71"/>
      <c r="D1659" s="71"/>
      <c r="E1659" s="78"/>
      <c r="F1659" s="71"/>
      <c r="G1659" s="71"/>
      <c r="H1659" s="78"/>
      <c r="I1659" s="71"/>
      <c r="J1659" s="71"/>
      <c r="K1659" s="78"/>
      <c r="L1659" s="71"/>
      <c r="M1659" s="71"/>
      <c r="N1659" s="71"/>
      <c r="O1659" s="78"/>
      <c r="P1659" s="78"/>
      <c r="Q1659" s="72"/>
      <c r="R1659" s="68" t="str">
        <f t="shared" si="50"/>
        <v/>
      </c>
      <c r="S1659" s="62" t="str">
        <f t="shared" si="51"/>
        <v/>
      </c>
    </row>
    <row r="1660" spans="2:19" ht="21" customHeight="1">
      <c r="B1660" s="78"/>
      <c r="C1660" s="71"/>
      <c r="D1660" s="71"/>
      <c r="E1660" s="78"/>
      <c r="F1660" s="71"/>
      <c r="G1660" s="71"/>
      <c r="H1660" s="78"/>
      <c r="I1660" s="71"/>
      <c r="J1660" s="71"/>
      <c r="K1660" s="78"/>
      <c r="L1660" s="71"/>
      <c r="M1660" s="71"/>
      <c r="N1660" s="71"/>
      <c r="O1660" s="78"/>
      <c r="P1660" s="78"/>
      <c r="Q1660" s="72"/>
      <c r="R1660" s="68" t="str">
        <f t="shared" si="50"/>
        <v/>
      </c>
      <c r="S1660" s="62" t="str">
        <f t="shared" si="51"/>
        <v/>
      </c>
    </row>
    <row r="1661" spans="2:19" ht="21" customHeight="1">
      <c r="B1661" s="78"/>
      <c r="C1661" s="71"/>
      <c r="D1661" s="71"/>
      <c r="E1661" s="78"/>
      <c r="F1661" s="71"/>
      <c r="G1661" s="71"/>
      <c r="H1661" s="78"/>
      <c r="I1661" s="71"/>
      <c r="J1661" s="71"/>
      <c r="K1661" s="78"/>
      <c r="L1661" s="71"/>
      <c r="M1661" s="71"/>
      <c r="N1661" s="71"/>
      <c r="O1661" s="78"/>
      <c r="P1661" s="78"/>
      <c r="Q1661" s="72"/>
      <c r="R1661" s="68" t="str">
        <f t="shared" si="50"/>
        <v/>
      </c>
      <c r="S1661" s="62" t="str">
        <f t="shared" si="51"/>
        <v/>
      </c>
    </row>
    <row r="1662" spans="2:19" ht="21" customHeight="1">
      <c r="B1662" s="78"/>
      <c r="C1662" s="71"/>
      <c r="D1662" s="71"/>
      <c r="E1662" s="78"/>
      <c r="F1662" s="71"/>
      <c r="G1662" s="71"/>
      <c r="H1662" s="78"/>
      <c r="I1662" s="71"/>
      <c r="J1662" s="71"/>
      <c r="K1662" s="78"/>
      <c r="L1662" s="71"/>
      <c r="M1662" s="71"/>
      <c r="N1662" s="71"/>
      <c r="O1662" s="78"/>
      <c r="P1662" s="78"/>
      <c r="Q1662" s="72"/>
      <c r="R1662" s="68" t="str">
        <f t="shared" si="50"/>
        <v/>
      </c>
      <c r="S1662" s="62" t="str">
        <f t="shared" si="51"/>
        <v/>
      </c>
    </row>
    <row r="1663" spans="2:19" ht="21" customHeight="1">
      <c r="B1663" s="78"/>
      <c r="C1663" s="71"/>
      <c r="D1663" s="71"/>
      <c r="E1663" s="78"/>
      <c r="F1663" s="71"/>
      <c r="G1663" s="71"/>
      <c r="H1663" s="78"/>
      <c r="I1663" s="71"/>
      <c r="J1663" s="71"/>
      <c r="K1663" s="78"/>
      <c r="L1663" s="71"/>
      <c r="M1663" s="71"/>
      <c r="N1663" s="71"/>
      <c r="O1663" s="78"/>
      <c r="P1663" s="78"/>
      <c r="Q1663" s="72"/>
      <c r="R1663" s="68" t="str">
        <f t="shared" si="50"/>
        <v/>
      </c>
      <c r="S1663" s="62" t="str">
        <f t="shared" si="51"/>
        <v/>
      </c>
    </row>
    <row r="1664" spans="2:19" ht="21" customHeight="1">
      <c r="B1664" s="78"/>
      <c r="C1664" s="71"/>
      <c r="D1664" s="71"/>
      <c r="E1664" s="78"/>
      <c r="F1664" s="71"/>
      <c r="G1664" s="71"/>
      <c r="H1664" s="78"/>
      <c r="I1664" s="71"/>
      <c r="J1664" s="71"/>
      <c r="K1664" s="78"/>
      <c r="L1664" s="71"/>
      <c r="M1664" s="71"/>
      <c r="N1664" s="71"/>
      <c r="O1664" s="78"/>
      <c r="P1664" s="78"/>
      <c r="Q1664" s="72"/>
      <c r="R1664" s="68" t="str">
        <f t="shared" si="50"/>
        <v/>
      </c>
      <c r="S1664" s="62" t="str">
        <f t="shared" si="51"/>
        <v/>
      </c>
    </row>
    <row r="1665" spans="2:19" ht="21" customHeight="1">
      <c r="B1665" s="78"/>
      <c r="C1665" s="71"/>
      <c r="D1665" s="71"/>
      <c r="E1665" s="78"/>
      <c r="F1665" s="71"/>
      <c r="G1665" s="71"/>
      <c r="H1665" s="78"/>
      <c r="I1665" s="71"/>
      <c r="J1665" s="71"/>
      <c r="K1665" s="78"/>
      <c r="L1665" s="71"/>
      <c r="M1665" s="71"/>
      <c r="N1665" s="71"/>
      <c r="O1665" s="78"/>
      <c r="P1665" s="78"/>
      <c r="Q1665" s="72"/>
      <c r="R1665" s="68" t="str">
        <f t="shared" si="50"/>
        <v/>
      </c>
      <c r="S1665" s="62" t="str">
        <f t="shared" si="51"/>
        <v/>
      </c>
    </row>
    <row r="1666" spans="2:19" ht="21" customHeight="1">
      <c r="B1666" s="78"/>
      <c r="C1666" s="71"/>
      <c r="D1666" s="71"/>
      <c r="E1666" s="78"/>
      <c r="F1666" s="71"/>
      <c r="G1666" s="71"/>
      <c r="H1666" s="78"/>
      <c r="I1666" s="71"/>
      <c r="J1666" s="71"/>
      <c r="K1666" s="78"/>
      <c r="L1666" s="71"/>
      <c r="M1666" s="71"/>
      <c r="N1666" s="71"/>
      <c r="O1666" s="78"/>
      <c r="P1666" s="78"/>
      <c r="Q1666" s="72"/>
      <c r="R1666" s="68" t="str">
        <f t="shared" si="50"/>
        <v/>
      </c>
      <c r="S1666" s="62" t="str">
        <f t="shared" si="51"/>
        <v/>
      </c>
    </row>
    <row r="1667" spans="2:19" ht="21" customHeight="1">
      <c r="B1667" s="78"/>
      <c r="C1667" s="71"/>
      <c r="D1667" s="71"/>
      <c r="E1667" s="78"/>
      <c r="F1667" s="71"/>
      <c r="G1667" s="71"/>
      <c r="H1667" s="78"/>
      <c r="I1667" s="71"/>
      <c r="J1667" s="71"/>
      <c r="K1667" s="78"/>
      <c r="L1667" s="71"/>
      <c r="M1667" s="71"/>
      <c r="N1667" s="71"/>
      <c r="O1667" s="78"/>
      <c r="P1667" s="78"/>
      <c r="Q1667" s="72"/>
      <c r="R1667" s="68" t="str">
        <f t="shared" si="50"/>
        <v/>
      </c>
      <c r="S1667" s="62" t="str">
        <f t="shared" si="51"/>
        <v/>
      </c>
    </row>
    <row r="1668" spans="2:19" ht="21" customHeight="1">
      <c r="B1668" s="78"/>
      <c r="C1668" s="71"/>
      <c r="D1668" s="71"/>
      <c r="E1668" s="78"/>
      <c r="F1668" s="71"/>
      <c r="G1668" s="71"/>
      <c r="H1668" s="78"/>
      <c r="I1668" s="71"/>
      <c r="J1668" s="71"/>
      <c r="K1668" s="78"/>
      <c r="L1668" s="71"/>
      <c r="M1668" s="71"/>
      <c r="N1668" s="71"/>
      <c r="O1668" s="78"/>
      <c r="P1668" s="78"/>
      <c r="Q1668" s="72"/>
      <c r="R1668" s="68" t="str">
        <f t="shared" si="50"/>
        <v/>
      </c>
      <c r="S1668" s="62" t="str">
        <f t="shared" si="51"/>
        <v/>
      </c>
    </row>
    <row r="1669" spans="2:19" ht="21" customHeight="1">
      <c r="B1669" s="78"/>
      <c r="C1669" s="71"/>
      <c r="D1669" s="71"/>
      <c r="E1669" s="78"/>
      <c r="F1669" s="71"/>
      <c r="G1669" s="71"/>
      <c r="H1669" s="78"/>
      <c r="I1669" s="71"/>
      <c r="J1669" s="71"/>
      <c r="K1669" s="78"/>
      <c r="L1669" s="71"/>
      <c r="M1669" s="71"/>
      <c r="N1669" s="71"/>
      <c r="O1669" s="78"/>
      <c r="P1669" s="78"/>
      <c r="Q1669" s="72"/>
      <c r="R1669" s="68" t="str">
        <f t="shared" si="50"/>
        <v/>
      </c>
      <c r="S1669" s="62" t="str">
        <f t="shared" si="51"/>
        <v/>
      </c>
    </row>
    <row r="1670" spans="2:19" ht="21" customHeight="1">
      <c r="B1670" s="78"/>
      <c r="C1670" s="71"/>
      <c r="D1670" s="71"/>
      <c r="E1670" s="78"/>
      <c r="F1670" s="71"/>
      <c r="G1670" s="71"/>
      <c r="H1670" s="78"/>
      <c r="I1670" s="71"/>
      <c r="J1670" s="71"/>
      <c r="K1670" s="78"/>
      <c r="L1670" s="71"/>
      <c r="M1670" s="71"/>
      <c r="N1670" s="71"/>
      <c r="O1670" s="78"/>
      <c r="P1670" s="78"/>
      <c r="Q1670" s="72"/>
      <c r="R1670" s="68" t="str">
        <f t="shared" si="50"/>
        <v/>
      </c>
      <c r="S1670" s="62" t="str">
        <f t="shared" si="51"/>
        <v/>
      </c>
    </row>
    <row r="1671" spans="2:19" ht="21" customHeight="1">
      <c r="B1671" s="78"/>
      <c r="C1671" s="71"/>
      <c r="D1671" s="71"/>
      <c r="E1671" s="78"/>
      <c r="F1671" s="71"/>
      <c r="G1671" s="71"/>
      <c r="H1671" s="78"/>
      <c r="I1671" s="71"/>
      <c r="J1671" s="71"/>
      <c r="K1671" s="78"/>
      <c r="L1671" s="71"/>
      <c r="M1671" s="71"/>
      <c r="N1671" s="71"/>
      <c r="O1671" s="78"/>
      <c r="P1671" s="78"/>
      <c r="Q1671" s="72"/>
      <c r="R1671" s="68" t="str">
        <f t="shared" si="50"/>
        <v/>
      </c>
      <c r="S1671" s="62" t="str">
        <f t="shared" si="51"/>
        <v/>
      </c>
    </row>
    <row r="1672" spans="2:19" ht="21" customHeight="1">
      <c r="B1672" s="78"/>
      <c r="C1672" s="71"/>
      <c r="D1672" s="71"/>
      <c r="E1672" s="78"/>
      <c r="F1672" s="71"/>
      <c r="G1672" s="71"/>
      <c r="H1672" s="78"/>
      <c r="I1672" s="71"/>
      <c r="J1672" s="71"/>
      <c r="K1672" s="78"/>
      <c r="L1672" s="71"/>
      <c r="M1672" s="71"/>
      <c r="N1672" s="71"/>
      <c r="O1672" s="78"/>
      <c r="P1672" s="78"/>
      <c r="Q1672" s="72"/>
      <c r="R1672" s="68" t="str">
        <f t="shared" si="50"/>
        <v/>
      </c>
      <c r="S1672" s="62" t="str">
        <f t="shared" si="51"/>
        <v/>
      </c>
    </row>
    <row r="1673" spans="2:19" ht="21" customHeight="1">
      <c r="B1673" s="78"/>
      <c r="C1673" s="71"/>
      <c r="D1673" s="71"/>
      <c r="E1673" s="78"/>
      <c r="F1673" s="71"/>
      <c r="G1673" s="71"/>
      <c r="H1673" s="78"/>
      <c r="I1673" s="71"/>
      <c r="J1673" s="71"/>
      <c r="K1673" s="78"/>
      <c r="L1673" s="71"/>
      <c r="M1673" s="71"/>
      <c r="N1673" s="71"/>
      <c r="O1673" s="78"/>
      <c r="P1673" s="78"/>
      <c r="Q1673" s="72"/>
      <c r="R1673" s="68" t="str">
        <f t="shared" si="50"/>
        <v/>
      </c>
      <c r="S1673" s="62" t="str">
        <f t="shared" si="51"/>
        <v/>
      </c>
    </row>
    <row r="1674" spans="2:19" ht="21" customHeight="1">
      <c r="B1674" s="78"/>
      <c r="C1674" s="71"/>
      <c r="D1674" s="71"/>
      <c r="E1674" s="78"/>
      <c r="F1674" s="71"/>
      <c r="G1674" s="71"/>
      <c r="H1674" s="78"/>
      <c r="I1674" s="71"/>
      <c r="J1674" s="71"/>
      <c r="K1674" s="78"/>
      <c r="L1674" s="71"/>
      <c r="M1674" s="71"/>
      <c r="N1674" s="71"/>
      <c r="O1674" s="78"/>
      <c r="P1674" s="78"/>
      <c r="Q1674" s="72"/>
      <c r="R1674" s="68" t="str">
        <f t="shared" si="50"/>
        <v/>
      </c>
      <c r="S1674" s="62" t="str">
        <f t="shared" si="51"/>
        <v/>
      </c>
    </row>
    <row r="1675" spans="2:19" ht="21" customHeight="1">
      <c r="B1675" s="78"/>
      <c r="C1675" s="71"/>
      <c r="D1675" s="71"/>
      <c r="E1675" s="78"/>
      <c r="F1675" s="71"/>
      <c r="G1675" s="71"/>
      <c r="H1675" s="78"/>
      <c r="I1675" s="71"/>
      <c r="J1675" s="71"/>
      <c r="K1675" s="78"/>
      <c r="L1675" s="71"/>
      <c r="M1675" s="71"/>
      <c r="N1675" s="71"/>
      <c r="O1675" s="78"/>
      <c r="P1675" s="78"/>
      <c r="Q1675" s="72"/>
      <c r="R1675" s="68" t="str">
        <f t="shared" si="50"/>
        <v/>
      </c>
      <c r="S1675" s="62" t="str">
        <f t="shared" si="51"/>
        <v/>
      </c>
    </row>
    <row r="1676" spans="2:19" ht="21" customHeight="1">
      <c r="B1676" s="78"/>
      <c r="C1676" s="71"/>
      <c r="D1676" s="71"/>
      <c r="E1676" s="78"/>
      <c r="F1676" s="71"/>
      <c r="G1676" s="71"/>
      <c r="H1676" s="78"/>
      <c r="I1676" s="71"/>
      <c r="J1676" s="71"/>
      <c r="K1676" s="78"/>
      <c r="L1676" s="71"/>
      <c r="M1676" s="71"/>
      <c r="N1676" s="71"/>
      <c r="O1676" s="78"/>
      <c r="P1676" s="78"/>
      <c r="Q1676" s="72"/>
      <c r="R1676" s="68" t="str">
        <f t="shared" si="50"/>
        <v/>
      </c>
      <c r="S1676" s="62" t="str">
        <f t="shared" si="51"/>
        <v/>
      </c>
    </row>
    <row r="1677" spans="2:19" ht="21" customHeight="1">
      <c r="B1677" s="78"/>
      <c r="C1677" s="71"/>
      <c r="D1677" s="71"/>
      <c r="E1677" s="78"/>
      <c r="F1677" s="71"/>
      <c r="G1677" s="71"/>
      <c r="H1677" s="78"/>
      <c r="I1677" s="71"/>
      <c r="J1677" s="71"/>
      <c r="K1677" s="78"/>
      <c r="L1677" s="71"/>
      <c r="M1677" s="71"/>
      <c r="N1677" s="71"/>
      <c r="O1677" s="78"/>
      <c r="P1677" s="78"/>
      <c r="Q1677" s="72"/>
      <c r="R1677" s="68" t="str">
        <f t="shared" ref="R1677:R1740" si="52">IF(S1677&lt;&gt;"","Erreur","")</f>
        <v/>
      </c>
      <c r="S1677" s="62" t="str">
        <f t="shared" ref="S1677:S1740" si="53">IF(AND(B1677&lt;&gt;"",B1676=""),"La ligne précédente ne doit pas être vide",IF(AND(B1677&lt;&gt;"",OR(C1677="",D1677="",N1677="")),"Veuillez compléter les informations d'identification du dérivé.",IF(AND(B1677="",OR(C1677&lt;&gt;"",D1677&lt;&gt;"",N1677&lt;&gt;"")),"Veuillez compléter les informations d'identification du dérivé en colonne C0010.",IF(AND(B1677&lt;&gt;"",E1677&lt;&gt;"",F1677=""),"Veuillez compléter la colonne C0230 Type de code.",IF(AND(B1677&lt;&gt;"",F1677=""),"Veuillez sélectionner Total/NA dans la liste de la colonne C0230 si vous n'avez rien à déclarer.",IF(AND(B1677&lt;&gt;"",H1677&lt;&gt;"",I1677=""),"Veuillez compléter la colonne C0260 Type de code.",IF(AND(B1677&lt;&gt;"",I1677=""),"Veuillez sélectionner Total/NA dans la liste de la colonne C0260 si vous n'avez rien à déclarer.","")))))))</f>
        <v/>
      </c>
    </row>
    <row r="1678" spans="2:19" ht="21" customHeight="1">
      <c r="B1678" s="78"/>
      <c r="C1678" s="71"/>
      <c r="D1678" s="71"/>
      <c r="E1678" s="78"/>
      <c r="F1678" s="71"/>
      <c r="G1678" s="71"/>
      <c r="H1678" s="78"/>
      <c r="I1678" s="71"/>
      <c r="J1678" s="71"/>
      <c r="K1678" s="78"/>
      <c r="L1678" s="71"/>
      <c r="M1678" s="71"/>
      <c r="N1678" s="71"/>
      <c r="O1678" s="78"/>
      <c r="P1678" s="78"/>
      <c r="Q1678" s="72"/>
      <c r="R1678" s="68" t="str">
        <f t="shared" si="52"/>
        <v/>
      </c>
      <c r="S1678" s="62" t="str">
        <f t="shared" si="53"/>
        <v/>
      </c>
    </row>
    <row r="1679" spans="2:19" ht="21" customHeight="1">
      <c r="B1679" s="78"/>
      <c r="C1679" s="71"/>
      <c r="D1679" s="71"/>
      <c r="E1679" s="78"/>
      <c r="F1679" s="71"/>
      <c r="G1679" s="71"/>
      <c r="H1679" s="78"/>
      <c r="I1679" s="71"/>
      <c r="J1679" s="71"/>
      <c r="K1679" s="78"/>
      <c r="L1679" s="71"/>
      <c r="M1679" s="71"/>
      <c r="N1679" s="71"/>
      <c r="O1679" s="78"/>
      <c r="P1679" s="78"/>
      <c r="Q1679" s="72"/>
      <c r="R1679" s="68" t="str">
        <f t="shared" si="52"/>
        <v/>
      </c>
      <c r="S1679" s="62" t="str">
        <f t="shared" si="53"/>
        <v/>
      </c>
    </row>
    <row r="1680" spans="2:19" ht="21" customHeight="1">
      <c r="B1680" s="78"/>
      <c r="C1680" s="71"/>
      <c r="D1680" s="71"/>
      <c r="E1680" s="78"/>
      <c r="F1680" s="71"/>
      <c r="G1680" s="71"/>
      <c r="H1680" s="78"/>
      <c r="I1680" s="71"/>
      <c r="J1680" s="71"/>
      <c r="K1680" s="78"/>
      <c r="L1680" s="71"/>
      <c r="M1680" s="71"/>
      <c r="N1680" s="71"/>
      <c r="O1680" s="78"/>
      <c r="P1680" s="78"/>
      <c r="Q1680" s="72"/>
      <c r="R1680" s="68" t="str">
        <f t="shared" si="52"/>
        <v/>
      </c>
      <c r="S1680" s="62" t="str">
        <f t="shared" si="53"/>
        <v/>
      </c>
    </row>
    <row r="1681" spans="2:19" ht="21" customHeight="1">
      <c r="B1681" s="78"/>
      <c r="C1681" s="71"/>
      <c r="D1681" s="71"/>
      <c r="E1681" s="78"/>
      <c r="F1681" s="71"/>
      <c r="G1681" s="71"/>
      <c r="H1681" s="78"/>
      <c r="I1681" s="71"/>
      <c r="J1681" s="71"/>
      <c r="K1681" s="78"/>
      <c r="L1681" s="71"/>
      <c r="M1681" s="71"/>
      <c r="N1681" s="71"/>
      <c r="O1681" s="78"/>
      <c r="P1681" s="78"/>
      <c r="Q1681" s="72"/>
      <c r="R1681" s="68" t="str">
        <f t="shared" si="52"/>
        <v/>
      </c>
      <c r="S1681" s="62" t="str">
        <f t="shared" si="53"/>
        <v/>
      </c>
    </row>
    <row r="1682" spans="2:19" ht="21" customHeight="1">
      <c r="B1682" s="78"/>
      <c r="C1682" s="71"/>
      <c r="D1682" s="71"/>
      <c r="E1682" s="78"/>
      <c r="F1682" s="71"/>
      <c r="G1682" s="71"/>
      <c r="H1682" s="78"/>
      <c r="I1682" s="71"/>
      <c r="J1682" s="71"/>
      <c r="K1682" s="78"/>
      <c r="L1682" s="71"/>
      <c r="M1682" s="71"/>
      <c r="N1682" s="71"/>
      <c r="O1682" s="78"/>
      <c r="P1682" s="78"/>
      <c r="Q1682" s="72"/>
      <c r="R1682" s="68" t="str">
        <f t="shared" si="52"/>
        <v/>
      </c>
      <c r="S1682" s="62" t="str">
        <f t="shared" si="53"/>
        <v/>
      </c>
    </row>
    <row r="1683" spans="2:19" ht="21" customHeight="1">
      <c r="B1683" s="78"/>
      <c r="C1683" s="71"/>
      <c r="D1683" s="71"/>
      <c r="E1683" s="78"/>
      <c r="F1683" s="71"/>
      <c r="G1683" s="71"/>
      <c r="H1683" s="78"/>
      <c r="I1683" s="71"/>
      <c r="J1683" s="71"/>
      <c r="K1683" s="78"/>
      <c r="L1683" s="71"/>
      <c r="M1683" s="71"/>
      <c r="N1683" s="71"/>
      <c r="O1683" s="78"/>
      <c r="P1683" s="78"/>
      <c r="Q1683" s="72"/>
      <c r="R1683" s="68" t="str">
        <f t="shared" si="52"/>
        <v/>
      </c>
      <c r="S1683" s="62" t="str">
        <f t="shared" si="53"/>
        <v/>
      </c>
    </row>
    <row r="1684" spans="2:19" ht="21" customHeight="1">
      <c r="B1684" s="78"/>
      <c r="C1684" s="71"/>
      <c r="D1684" s="71"/>
      <c r="E1684" s="78"/>
      <c r="F1684" s="71"/>
      <c r="G1684" s="71"/>
      <c r="H1684" s="78"/>
      <c r="I1684" s="71"/>
      <c r="J1684" s="71"/>
      <c r="K1684" s="78"/>
      <c r="L1684" s="71"/>
      <c r="M1684" s="71"/>
      <c r="N1684" s="71"/>
      <c r="O1684" s="78"/>
      <c r="P1684" s="78"/>
      <c r="Q1684" s="72"/>
      <c r="R1684" s="68" t="str">
        <f t="shared" si="52"/>
        <v/>
      </c>
      <c r="S1684" s="62" t="str">
        <f t="shared" si="53"/>
        <v/>
      </c>
    </row>
    <row r="1685" spans="2:19" ht="21" customHeight="1">
      <c r="B1685" s="78"/>
      <c r="C1685" s="71"/>
      <c r="D1685" s="71"/>
      <c r="E1685" s="78"/>
      <c r="F1685" s="71"/>
      <c r="G1685" s="71"/>
      <c r="H1685" s="78"/>
      <c r="I1685" s="71"/>
      <c r="J1685" s="71"/>
      <c r="K1685" s="78"/>
      <c r="L1685" s="71"/>
      <c r="M1685" s="71"/>
      <c r="N1685" s="71"/>
      <c r="O1685" s="78"/>
      <c r="P1685" s="78"/>
      <c r="Q1685" s="72"/>
      <c r="R1685" s="68" t="str">
        <f t="shared" si="52"/>
        <v/>
      </c>
      <c r="S1685" s="62" t="str">
        <f t="shared" si="53"/>
        <v/>
      </c>
    </row>
    <row r="1686" spans="2:19" ht="21" customHeight="1">
      <c r="B1686" s="78"/>
      <c r="C1686" s="71"/>
      <c r="D1686" s="71"/>
      <c r="E1686" s="78"/>
      <c r="F1686" s="71"/>
      <c r="G1686" s="71"/>
      <c r="H1686" s="78"/>
      <c r="I1686" s="71"/>
      <c r="J1686" s="71"/>
      <c r="K1686" s="78"/>
      <c r="L1686" s="71"/>
      <c r="M1686" s="71"/>
      <c r="N1686" s="71"/>
      <c r="O1686" s="78"/>
      <c r="P1686" s="78"/>
      <c r="Q1686" s="72"/>
      <c r="R1686" s="68" t="str">
        <f t="shared" si="52"/>
        <v/>
      </c>
      <c r="S1686" s="62" t="str">
        <f t="shared" si="53"/>
        <v/>
      </c>
    </row>
    <row r="1687" spans="2:19" ht="21" customHeight="1">
      <c r="B1687" s="78"/>
      <c r="C1687" s="71"/>
      <c r="D1687" s="71"/>
      <c r="E1687" s="78"/>
      <c r="F1687" s="71"/>
      <c r="G1687" s="71"/>
      <c r="H1687" s="78"/>
      <c r="I1687" s="71"/>
      <c r="J1687" s="71"/>
      <c r="K1687" s="78"/>
      <c r="L1687" s="71"/>
      <c r="M1687" s="71"/>
      <c r="N1687" s="71"/>
      <c r="O1687" s="78"/>
      <c r="P1687" s="78"/>
      <c r="Q1687" s="72"/>
      <c r="R1687" s="68" t="str">
        <f t="shared" si="52"/>
        <v/>
      </c>
      <c r="S1687" s="62" t="str">
        <f t="shared" si="53"/>
        <v/>
      </c>
    </row>
    <row r="1688" spans="2:19" ht="21" customHeight="1">
      <c r="B1688" s="78"/>
      <c r="C1688" s="71"/>
      <c r="D1688" s="71"/>
      <c r="E1688" s="78"/>
      <c r="F1688" s="71"/>
      <c r="G1688" s="71"/>
      <c r="H1688" s="78"/>
      <c r="I1688" s="71"/>
      <c r="J1688" s="71"/>
      <c r="K1688" s="78"/>
      <c r="L1688" s="71"/>
      <c r="M1688" s="71"/>
      <c r="N1688" s="71"/>
      <c r="O1688" s="78"/>
      <c r="P1688" s="78"/>
      <c r="Q1688" s="72"/>
      <c r="R1688" s="68" t="str">
        <f t="shared" si="52"/>
        <v/>
      </c>
      <c r="S1688" s="62" t="str">
        <f t="shared" si="53"/>
        <v/>
      </c>
    </row>
    <row r="1689" spans="2:19" ht="21" customHeight="1">
      <c r="B1689" s="78"/>
      <c r="C1689" s="71"/>
      <c r="D1689" s="71"/>
      <c r="E1689" s="78"/>
      <c r="F1689" s="71"/>
      <c r="G1689" s="71"/>
      <c r="H1689" s="78"/>
      <c r="I1689" s="71"/>
      <c r="J1689" s="71"/>
      <c r="K1689" s="78"/>
      <c r="L1689" s="71"/>
      <c r="M1689" s="71"/>
      <c r="N1689" s="71"/>
      <c r="O1689" s="78"/>
      <c r="P1689" s="78"/>
      <c r="Q1689" s="72"/>
      <c r="R1689" s="68" t="str">
        <f t="shared" si="52"/>
        <v/>
      </c>
      <c r="S1689" s="62" t="str">
        <f t="shared" si="53"/>
        <v/>
      </c>
    </row>
    <row r="1690" spans="2:19" ht="21" customHeight="1">
      <c r="B1690" s="78"/>
      <c r="C1690" s="71"/>
      <c r="D1690" s="71"/>
      <c r="E1690" s="78"/>
      <c r="F1690" s="71"/>
      <c r="G1690" s="71"/>
      <c r="H1690" s="78"/>
      <c r="I1690" s="71"/>
      <c r="J1690" s="71"/>
      <c r="K1690" s="78"/>
      <c r="L1690" s="71"/>
      <c r="M1690" s="71"/>
      <c r="N1690" s="71"/>
      <c r="O1690" s="78"/>
      <c r="P1690" s="78"/>
      <c r="Q1690" s="72"/>
      <c r="R1690" s="68" t="str">
        <f t="shared" si="52"/>
        <v/>
      </c>
      <c r="S1690" s="62" t="str">
        <f t="shared" si="53"/>
        <v/>
      </c>
    </row>
    <row r="1691" spans="2:19" ht="21" customHeight="1">
      <c r="B1691" s="78"/>
      <c r="C1691" s="71"/>
      <c r="D1691" s="71"/>
      <c r="E1691" s="78"/>
      <c r="F1691" s="71"/>
      <c r="G1691" s="71"/>
      <c r="H1691" s="78"/>
      <c r="I1691" s="71"/>
      <c r="J1691" s="71"/>
      <c r="K1691" s="78"/>
      <c r="L1691" s="71"/>
      <c r="M1691" s="71"/>
      <c r="N1691" s="71"/>
      <c r="O1691" s="78"/>
      <c r="P1691" s="78"/>
      <c r="Q1691" s="72"/>
      <c r="R1691" s="68" t="str">
        <f t="shared" si="52"/>
        <v/>
      </c>
      <c r="S1691" s="62" t="str">
        <f t="shared" si="53"/>
        <v/>
      </c>
    </row>
    <row r="1692" spans="2:19" ht="21" customHeight="1">
      <c r="B1692" s="78"/>
      <c r="C1692" s="71"/>
      <c r="D1692" s="71"/>
      <c r="E1692" s="78"/>
      <c r="F1692" s="71"/>
      <c r="G1692" s="71"/>
      <c r="H1692" s="78"/>
      <c r="I1692" s="71"/>
      <c r="J1692" s="71"/>
      <c r="K1692" s="78"/>
      <c r="L1692" s="71"/>
      <c r="M1692" s="71"/>
      <c r="N1692" s="71"/>
      <c r="O1692" s="78"/>
      <c r="P1692" s="78"/>
      <c r="Q1692" s="72"/>
      <c r="R1692" s="68" t="str">
        <f t="shared" si="52"/>
        <v/>
      </c>
      <c r="S1692" s="62" t="str">
        <f t="shared" si="53"/>
        <v/>
      </c>
    </row>
    <row r="1693" spans="2:19" ht="21" customHeight="1">
      <c r="B1693" s="78"/>
      <c r="C1693" s="71"/>
      <c r="D1693" s="71"/>
      <c r="E1693" s="78"/>
      <c r="F1693" s="71"/>
      <c r="G1693" s="71"/>
      <c r="H1693" s="78"/>
      <c r="I1693" s="71"/>
      <c r="J1693" s="71"/>
      <c r="K1693" s="78"/>
      <c r="L1693" s="71"/>
      <c r="M1693" s="71"/>
      <c r="N1693" s="71"/>
      <c r="O1693" s="78"/>
      <c r="P1693" s="78"/>
      <c r="Q1693" s="72"/>
      <c r="R1693" s="68" t="str">
        <f t="shared" si="52"/>
        <v/>
      </c>
      <c r="S1693" s="62" t="str">
        <f t="shared" si="53"/>
        <v/>
      </c>
    </row>
    <row r="1694" spans="2:19" ht="21" customHeight="1">
      <c r="B1694" s="78"/>
      <c r="C1694" s="71"/>
      <c r="D1694" s="71"/>
      <c r="E1694" s="78"/>
      <c r="F1694" s="71"/>
      <c r="G1694" s="71"/>
      <c r="H1694" s="78"/>
      <c r="I1694" s="71"/>
      <c r="J1694" s="71"/>
      <c r="K1694" s="78"/>
      <c r="L1694" s="71"/>
      <c r="M1694" s="71"/>
      <c r="N1694" s="71"/>
      <c r="O1694" s="78"/>
      <c r="P1694" s="78"/>
      <c r="Q1694" s="72"/>
      <c r="R1694" s="68" t="str">
        <f t="shared" si="52"/>
        <v/>
      </c>
      <c r="S1694" s="62" t="str">
        <f t="shared" si="53"/>
        <v/>
      </c>
    </row>
    <row r="1695" spans="2:19" ht="21" customHeight="1">
      <c r="B1695" s="78"/>
      <c r="C1695" s="71"/>
      <c r="D1695" s="71"/>
      <c r="E1695" s="78"/>
      <c r="F1695" s="71"/>
      <c r="G1695" s="71"/>
      <c r="H1695" s="78"/>
      <c r="I1695" s="71"/>
      <c r="J1695" s="71"/>
      <c r="K1695" s="78"/>
      <c r="L1695" s="71"/>
      <c r="M1695" s="71"/>
      <c r="N1695" s="71"/>
      <c r="O1695" s="78"/>
      <c r="P1695" s="78"/>
      <c r="Q1695" s="72"/>
      <c r="R1695" s="68" t="str">
        <f t="shared" si="52"/>
        <v/>
      </c>
      <c r="S1695" s="62" t="str">
        <f t="shared" si="53"/>
        <v/>
      </c>
    </row>
    <row r="1696" spans="2:19" ht="21" customHeight="1">
      <c r="B1696" s="78"/>
      <c r="C1696" s="71"/>
      <c r="D1696" s="71"/>
      <c r="E1696" s="78"/>
      <c r="F1696" s="71"/>
      <c r="G1696" s="71"/>
      <c r="H1696" s="78"/>
      <c r="I1696" s="71"/>
      <c r="J1696" s="71"/>
      <c r="K1696" s="78"/>
      <c r="L1696" s="71"/>
      <c r="M1696" s="71"/>
      <c r="N1696" s="71"/>
      <c r="O1696" s="78"/>
      <c r="P1696" s="78"/>
      <c r="Q1696" s="72"/>
      <c r="R1696" s="68" t="str">
        <f t="shared" si="52"/>
        <v/>
      </c>
      <c r="S1696" s="62" t="str">
        <f t="shared" si="53"/>
        <v/>
      </c>
    </row>
    <row r="1697" spans="2:19" ht="21" customHeight="1">
      <c r="B1697" s="78"/>
      <c r="C1697" s="71"/>
      <c r="D1697" s="71"/>
      <c r="E1697" s="78"/>
      <c r="F1697" s="71"/>
      <c r="G1697" s="71"/>
      <c r="H1697" s="78"/>
      <c r="I1697" s="71"/>
      <c r="J1697" s="71"/>
      <c r="K1697" s="78"/>
      <c r="L1697" s="71"/>
      <c r="M1697" s="71"/>
      <c r="N1697" s="71"/>
      <c r="O1697" s="78"/>
      <c r="P1697" s="78"/>
      <c r="Q1697" s="72"/>
      <c r="R1697" s="68" t="str">
        <f t="shared" si="52"/>
        <v/>
      </c>
      <c r="S1697" s="62" t="str">
        <f t="shared" si="53"/>
        <v/>
      </c>
    </row>
    <row r="1698" spans="2:19" ht="21" customHeight="1">
      <c r="B1698" s="78"/>
      <c r="C1698" s="71"/>
      <c r="D1698" s="71"/>
      <c r="E1698" s="78"/>
      <c r="F1698" s="71"/>
      <c r="G1698" s="71"/>
      <c r="H1698" s="78"/>
      <c r="I1698" s="71"/>
      <c r="J1698" s="71"/>
      <c r="K1698" s="78"/>
      <c r="L1698" s="71"/>
      <c r="M1698" s="71"/>
      <c r="N1698" s="71"/>
      <c r="O1698" s="78"/>
      <c r="P1698" s="78"/>
      <c r="Q1698" s="72"/>
      <c r="R1698" s="68" t="str">
        <f t="shared" si="52"/>
        <v/>
      </c>
      <c r="S1698" s="62" t="str">
        <f t="shared" si="53"/>
        <v/>
      </c>
    </row>
    <row r="1699" spans="2:19" ht="21" customHeight="1">
      <c r="B1699" s="78"/>
      <c r="C1699" s="71"/>
      <c r="D1699" s="71"/>
      <c r="E1699" s="78"/>
      <c r="F1699" s="71"/>
      <c r="G1699" s="71"/>
      <c r="H1699" s="78"/>
      <c r="I1699" s="71"/>
      <c r="J1699" s="71"/>
      <c r="K1699" s="78"/>
      <c r="L1699" s="71"/>
      <c r="M1699" s="71"/>
      <c r="N1699" s="71"/>
      <c r="O1699" s="78"/>
      <c r="P1699" s="78"/>
      <c r="Q1699" s="72"/>
      <c r="R1699" s="68" t="str">
        <f t="shared" si="52"/>
        <v/>
      </c>
      <c r="S1699" s="62" t="str">
        <f t="shared" si="53"/>
        <v/>
      </c>
    </row>
    <row r="1700" spans="2:19" ht="21" customHeight="1">
      <c r="B1700" s="78"/>
      <c r="C1700" s="71"/>
      <c r="D1700" s="71"/>
      <c r="E1700" s="78"/>
      <c r="F1700" s="71"/>
      <c r="G1700" s="71"/>
      <c r="H1700" s="78"/>
      <c r="I1700" s="71"/>
      <c r="J1700" s="71"/>
      <c r="K1700" s="78"/>
      <c r="L1700" s="71"/>
      <c r="M1700" s="71"/>
      <c r="N1700" s="71"/>
      <c r="O1700" s="78"/>
      <c r="P1700" s="78"/>
      <c r="Q1700" s="72"/>
      <c r="R1700" s="68" t="str">
        <f t="shared" si="52"/>
        <v/>
      </c>
      <c r="S1700" s="62" t="str">
        <f t="shared" si="53"/>
        <v/>
      </c>
    </row>
    <row r="1701" spans="2:19" ht="21" customHeight="1">
      <c r="B1701" s="78"/>
      <c r="C1701" s="71"/>
      <c r="D1701" s="71"/>
      <c r="E1701" s="78"/>
      <c r="F1701" s="71"/>
      <c r="G1701" s="71"/>
      <c r="H1701" s="78"/>
      <c r="I1701" s="71"/>
      <c r="J1701" s="71"/>
      <c r="K1701" s="78"/>
      <c r="L1701" s="71"/>
      <c r="M1701" s="71"/>
      <c r="N1701" s="71"/>
      <c r="O1701" s="78"/>
      <c r="P1701" s="78"/>
      <c r="Q1701" s="72"/>
      <c r="R1701" s="68" t="str">
        <f t="shared" si="52"/>
        <v/>
      </c>
      <c r="S1701" s="62" t="str">
        <f t="shared" si="53"/>
        <v/>
      </c>
    </row>
    <row r="1702" spans="2:19" ht="21" customHeight="1">
      <c r="B1702" s="78"/>
      <c r="C1702" s="71"/>
      <c r="D1702" s="71"/>
      <c r="E1702" s="78"/>
      <c r="F1702" s="71"/>
      <c r="G1702" s="71"/>
      <c r="H1702" s="78"/>
      <c r="I1702" s="71"/>
      <c r="J1702" s="71"/>
      <c r="K1702" s="78"/>
      <c r="L1702" s="71"/>
      <c r="M1702" s="71"/>
      <c r="N1702" s="71"/>
      <c r="O1702" s="78"/>
      <c r="P1702" s="78"/>
      <c r="Q1702" s="72"/>
      <c r="R1702" s="68" t="str">
        <f t="shared" si="52"/>
        <v/>
      </c>
      <c r="S1702" s="62" t="str">
        <f t="shared" si="53"/>
        <v/>
      </c>
    </row>
    <row r="1703" spans="2:19" ht="21" customHeight="1">
      <c r="B1703" s="78"/>
      <c r="C1703" s="71"/>
      <c r="D1703" s="71"/>
      <c r="E1703" s="78"/>
      <c r="F1703" s="71"/>
      <c r="G1703" s="71"/>
      <c r="H1703" s="78"/>
      <c r="I1703" s="71"/>
      <c r="J1703" s="71"/>
      <c r="K1703" s="78"/>
      <c r="L1703" s="71"/>
      <c r="M1703" s="71"/>
      <c r="N1703" s="71"/>
      <c r="O1703" s="78"/>
      <c r="P1703" s="78"/>
      <c r="Q1703" s="72"/>
      <c r="R1703" s="68" t="str">
        <f t="shared" si="52"/>
        <v/>
      </c>
      <c r="S1703" s="62" t="str">
        <f t="shared" si="53"/>
        <v/>
      </c>
    </row>
    <row r="1704" spans="2:19" ht="21" customHeight="1">
      <c r="B1704" s="78"/>
      <c r="C1704" s="71"/>
      <c r="D1704" s="71"/>
      <c r="E1704" s="78"/>
      <c r="F1704" s="71"/>
      <c r="G1704" s="71"/>
      <c r="H1704" s="78"/>
      <c r="I1704" s="71"/>
      <c r="J1704" s="71"/>
      <c r="K1704" s="78"/>
      <c r="L1704" s="71"/>
      <c r="M1704" s="71"/>
      <c r="N1704" s="71"/>
      <c r="O1704" s="78"/>
      <c r="P1704" s="78"/>
      <c r="Q1704" s="72"/>
      <c r="R1704" s="68" t="str">
        <f t="shared" si="52"/>
        <v/>
      </c>
      <c r="S1704" s="62" t="str">
        <f t="shared" si="53"/>
        <v/>
      </c>
    </row>
    <row r="1705" spans="2:19" ht="21" customHeight="1">
      <c r="B1705" s="78"/>
      <c r="C1705" s="71"/>
      <c r="D1705" s="71"/>
      <c r="E1705" s="78"/>
      <c r="F1705" s="71"/>
      <c r="G1705" s="71"/>
      <c r="H1705" s="78"/>
      <c r="I1705" s="71"/>
      <c r="J1705" s="71"/>
      <c r="K1705" s="78"/>
      <c r="L1705" s="71"/>
      <c r="M1705" s="71"/>
      <c r="N1705" s="71"/>
      <c r="O1705" s="78"/>
      <c r="P1705" s="78"/>
      <c r="Q1705" s="72"/>
      <c r="R1705" s="68" t="str">
        <f t="shared" si="52"/>
        <v/>
      </c>
      <c r="S1705" s="62" t="str">
        <f t="shared" si="53"/>
        <v/>
      </c>
    </row>
    <row r="1706" spans="2:19" ht="21" customHeight="1">
      <c r="B1706" s="78"/>
      <c r="C1706" s="71"/>
      <c r="D1706" s="71"/>
      <c r="E1706" s="78"/>
      <c r="F1706" s="71"/>
      <c r="G1706" s="71"/>
      <c r="H1706" s="78"/>
      <c r="I1706" s="71"/>
      <c r="J1706" s="71"/>
      <c r="K1706" s="78"/>
      <c r="L1706" s="71"/>
      <c r="M1706" s="71"/>
      <c r="N1706" s="71"/>
      <c r="O1706" s="78"/>
      <c r="P1706" s="78"/>
      <c r="Q1706" s="72"/>
      <c r="R1706" s="68" t="str">
        <f t="shared" si="52"/>
        <v/>
      </c>
      <c r="S1706" s="62" t="str">
        <f t="shared" si="53"/>
        <v/>
      </c>
    </row>
    <row r="1707" spans="2:19" ht="21" customHeight="1">
      <c r="B1707" s="78"/>
      <c r="C1707" s="71"/>
      <c r="D1707" s="71"/>
      <c r="E1707" s="78"/>
      <c r="F1707" s="71"/>
      <c r="G1707" s="71"/>
      <c r="H1707" s="78"/>
      <c r="I1707" s="71"/>
      <c r="J1707" s="71"/>
      <c r="K1707" s="78"/>
      <c r="L1707" s="71"/>
      <c r="M1707" s="71"/>
      <c r="N1707" s="71"/>
      <c r="O1707" s="78"/>
      <c r="P1707" s="78"/>
      <c r="Q1707" s="72"/>
      <c r="R1707" s="68" t="str">
        <f t="shared" si="52"/>
        <v/>
      </c>
      <c r="S1707" s="62" t="str">
        <f t="shared" si="53"/>
        <v/>
      </c>
    </row>
    <row r="1708" spans="2:19" ht="21" customHeight="1">
      <c r="B1708" s="78"/>
      <c r="C1708" s="71"/>
      <c r="D1708" s="71"/>
      <c r="E1708" s="78"/>
      <c r="F1708" s="71"/>
      <c r="G1708" s="71"/>
      <c r="H1708" s="78"/>
      <c r="I1708" s="71"/>
      <c r="J1708" s="71"/>
      <c r="K1708" s="78"/>
      <c r="L1708" s="71"/>
      <c r="M1708" s="71"/>
      <c r="N1708" s="71"/>
      <c r="O1708" s="78"/>
      <c r="P1708" s="78"/>
      <c r="Q1708" s="72"/>
      <c r="R1708" s="68" t="str">
        <f t="shared" si="52"/>
        <v/>
      </c>
      <c r="S1708" s="62" t="str">
        <f t="shared" si="53"/>
        <v/>
      </c>
    </row>
    <row r="1709" spans="2:19" ht="21" customHeight="1">
      <c r="B1709" s="78"/>
      <c r="C1709" s="71"/>
      <c r="D1709" s="71"/>
      <c r="E1709" s="78"/>
      <c r="F1709" s="71"/>
      <c r="G1709" s="71"/>
      <c r="H1709" s="78"/>
      <c r="I1709" s="71"/>
      <c r="J1709" s="71"/>
      <c r="K1709" s="78"/>
      <c r="L1709" s="71"/>
      <c r="M1709" s="71"/>
      <c r="N1709" s="71"/>
      <c r="O1709" s="78"/>
      <c r="P1709" s="78"/>
      <c r="Q1709" s="72"/>
      <c r="R1709" s="68" t="str">
        <f t="shared" si="52"/>
        <v/>
      </c>
      <c r="S1709" s="62" t="str">
        <f t="shared" si="53"/>
        <v/>
      </c>
    </row>
    <row r="1710" spans="2:19" ht="21" customHeight="1">
      <c r="B1710" s="78"/>
      <c r="C1710" s="71"/>
      <c r="D1710" s="71"/>
      <c r="E1710" s="78"/>
      <c r="F1710" s="71"/>
      <c r="G1710" s="71"/>
      <c r="H1710" s="78"/>
      <c r="I1710" s="71"/>
      <c r="J1710" s="71"/>
      <c r="K1710" s="78"/>
      <c r="L1710" s="71"/>
      <c r="M1710" s="71"/>
      <c r="N1710" s="71"/>
      <c r="O1710" s="78"/>
      <c r="P1710" s="78"/>
      <c r="Q1710" s="72"/>
      <c r="R1710" s="68" t="str">
        <f t="shared" si="52"/>
        <v/>
      </c>
      <c r="S1710" s="62" t="str">
        <f t="shared" si="53"/>
        <v/>
      </c>
    </row>
    <row r="1711" spans="2:19" ht="21" customHeight="1">
      <c r="B1711" s="78"/>
      <c r="C1711" s="71"/>
      <c r="D1711" s="71"/>
      <c r="E1711" s="78"/>
      <c r="F1711" s="71"/>
      <c r="G1711" s="71"/>
      <c r="H1711" s="78"/>
      <c r="I1711" s="71"/>
      <c r="J1711" s="71"/>
      <c r="K1711" s="78"/>
      <c r="L1711" s="71"/>
      <c r="M1711" s="71"/>
      <c r="N1711" s="71"/>
      <c r="O1711" s="78"/>
      <c r="P1711" s="78"/>
      <c r="Q1711" s="72"/>
      <c r="R1711" s="68" t="str">
        <f t="shared" si="52"/>
        <v/>
      </c>
      <c r="S1711" s="62" t="str">
        <f t="shared" si="53"/>
        <v/>
      </c>
    </row>
    <row r="1712" spans="2:19" ht="21" customHeight="1">
      <c r="B1712" s="78"/>
      <c r="C1712" s="71"/>
      <c r="D1712" s="71"/>
      <c r="E1712" s="78"/>
      <c r="F1712" s="71"/>
      <c r="G1712" s="71"/>
      <c r="H1712" s="78"/>
      <c r="I1712" s="71"/>
      <c r="J1712" s="71"/>
      <c r="K1712" s="78"/>
      <c r="L1712" s="71"/>
      <c r="M1712" s="71"/>
      <c r="N1712" s="71"/>
      <c r="O1712" s="78"/>
      <c r="P1712" s="78"/>
      <c r="Q1712" s="72"/>
      <c r="R1712" s="68" t="str">
        <f t="shared" si="52"/>
        <v/>
      </c>
      <c r="S1712" s="62" t="str">
        <f t="shared" si="53"/>
        <v/>
      </c>
    </row>
    <row r="1713" spans="2:19" ht="21" customHeight="1">
      <c r="B1713" s="78"/>
      <c r="C1713" s="71"/>
      <c r="D1713" s="71"/>
      <c r="E1713" s="78"/>
      <c r="F1713" s="71"/>
      <c r="G1713" s="71"/>
      <c r="H1713" s="78"/>
      <c r="I1713" s="71"/>
      <c r="J1713" s="71"/>
      <c r="K1713" s="78"/>
      <c r="L1713" s="71"/>
      <c r="M1713" s="71"/>
      <c r="N1713" s="71"/>
      <c r="O1713" s="78"/>
      <c r="P1713" s="78"/>
      <c r="Q1713" s="72"/>
      <c r="R1713" s="68" t="str">
        <f t="shared" si="52"/>
        <v/>
      </c>
      <c r="S1713" s="62" t="str">
        <f t="shared" si="53"/>
        <v/>
      </c>
    </row>
    <row r="1714" spans="2:19" ht="21" customHeight="1">
      <c r="B1714" s="78"/>
      <c r="C1714" s="71"/>
      <c r="D1714" s="71"/>
      <c r="E1714" s="78"/>
      <c r="F1714" s="71"/>
      <c r="G1714" s="71"/>
      <c r="H1714" s="78"/>
      <c r="I1714" s="71"/>
      <c r="J1714" s="71"/>
      <c r="K1714" s="78"/>
      <c r="L1714" s="71"/>
      <c r="M1714" s="71"/>
      <c r="N1714" s="71"/>
      <c r="O1714" s="78"/>
      <c r="P1714" s="78"/>
      <c r="Q1714" s="72"/>
      <c r="R1714" s="68" t="str">
        <f t="shared" si="52"/>
        <v/>
      </c>
      <c r="S1714" s="62" t="str">
        <f t="shared" si="53"/>
        <v/>
      </c>
    </row>
    <row r="1715" spans="2:19" ht="21" customHeight="1">
      <c r="B1715" s="78"/>
      <c r="C1715" s="71"/>
      <c r="D1715" s="71"/>
      <c r="E1715" s="78"/>
      <c r="F1715" s="71"/>
      <c r="G1715" s="71"/>
      <c r="H1715" s="78"/>
      <c r="I1715" s="71"/>
      <c r="J1715" s="71"/>
      <c r="K1715" s="78"/>
      <c r="L1715" s="71"/>
      <c r="M1715" s="71"/>
      <c r="N1715" s="71"/>
      <c r="O1715" s="78"/>
      <c r="P1715" s="78"/>
      <c r="Q1715" s="72"/>
      <c r="R1715" s="68" t="str">
        <f t="shared" si="52"/>
        <v/>
      </c>
      <c r="S1715" s="62" t="str">
        <f t="shared" si="53"/>
        <v/>
      </c>
    </row>
    <row r="1716" spans="2:19" ht="21" customHeight="1">
      <c r="B1716" s="78"/>
      <c r="C1716" s="71"/>
      <c r="D1716" s="71"/>
      <c r="E1716" s="78"/>
      <c r="F1716" s="71"/>
      <c r="G1716" s="71"/>
      <c r="H1716" s="78"/>
      <c r="I1716" s="71"/>
      <c r="J1716" s="71"/>
      <c r="K1716" s="78"/>
      <c r="L1716" s="71"/>
      <c r="M1716" s="71"/>
      <c r="N1716" s="71"/>
      <c r="O1716" s="78"/>
      <c r="P1716" s="78"/>
      <c r="Q1716" s="72"/>
      <c r="R1716" s="68" t="str">
        <f t="shared" si="52"/>
        <v/>
      </c>
      <c r="S1716" s="62" t="str">
        <f t="shared" si="53"/>
        <v/>
      </c>
    </row>
    <row r="1717" spans="2:19" ht="21" customHeight="1">
      <c r="B1717" s="78"/>
      <c r="C1717" s="71"/>
      <c r="D1717" s="71"/>
      <c r="E1717" s="78"/>
      <c r="F1717" s="71"/>
      <c r="G1717" s="71"/>
      <c r="H1717" s="78"/>
      <c r="I1717" s="71"/>
      <c r="J1717" s="71"/>
      <c r="K1717" s="78"/>
      <c r="L1717" s="71"/>
      <c r="M1717" s="71"/>
      <c r="N1717" s="71"/>
      <c r="O1717" s="78"/>
      <c r="P1717" s="78"/>
      <c r="Q1717" s="72"/>
      <c r="R1717" s="68" t="str">
        <f t="shared" si="52"/>
        <v/>
      </c>
      <c r="S1717" s="62" t="str">
        <f t="shared" si="53"/>
        <v/>
      </c>
    </row>
    <row r="1718" spans="2:19" ht="21" customHeight="1">
      <c r="B1718" s="78"/>
      <c r="C1718" s="71"/>
      <c r="D1718" s="71"/>
      <c r="E1718" s="78"/>
      <c r="F1718" s="71"/>
      <c r="G1718" s="71"/>
      <c r="H1718" s="78"/>
      <c r="I1718" s="71"/>
      <c r="J1718" s="71"/>
      <c r="K1718" s="78"/>
      <c r="L1718" s="71"/>
      <c r="M1718" s="71"/>
      <c r="N1718" s="71"/>
      <c r="O1718" s="78"/>
      <c r="P1718" s="78"/>
      <c r="Q1718" s="72"/>
      <c r="R1718" s="68" t="str">
        <f t="shared" si="52"/>
        <v/>
      </c>
      <c r="S1718" s="62" t="str">
        <f t="shared" si="53"/>
        <v/>
      </c>
    </row>
    <row r="1719" spans="2:19" ht="21" customHeight="1">
      <c r="B1719" s="78"/>
      <c r="C1719" s="71"/>
      <c r="D1719" s="71"/>
      <c r="E1719" s="78"/>
      <c r="F1719" s="71"/>
      <c r="G1719" s="71"/>
      <c r="H1719" s="78"/>
      <c r="I1719" s="71"/>
      <c r="J1719" s="71"/>
      <c r="K1719" s="78"/>
      <c r="L1719" s="71"/>
      <c r="M1719" s="71"/>
      <c r="N1719" s="71"/>
      <c r="O1719" s="78"/>
      <c r="P1719" s="78"/>
      <c r="Q1719" s="72"/>
      <c r="R1719" s="68" t="str">
        <f t="shared" si="52"/>
        <v/>
      </c>
      <c r="S1719" s="62" t="str">
        <f t="shared" si="53"/>
        <v/>
      </c>
    </row>
    <row r="1720" spans="2:19" ht="21" customHeight="1">
      <c r="B1720" s="78"/>
      <c r="C1720" s="71"/>
      <c r="D1720" s="71"/>
      <c r="E1720" s="78"/>
      <c r="F1720" s="71"/>
      <c r="G1720" s="71"/>
      <c r="H1720" s="78"/>
      <c r="I1720" s="71"/>
      <c r="J1720" s="71"/>
      <c r="K1720" s="78"/>
      <c r="L1720" s="71"/>
      <c r="M1720" s="71"/>
      <c r="N1720" s="71"/>
      <c r="O1720" s="78"/>
      <c r="P1720" s="78"/>
      <c r="Q1720" s="72"/>
      <c r="R1720" s="68" t="str">
        <f t="shared" si="52"/>
        <v/>
      </c>
      <c r="S1720" s="62" t="str">
        <f t="shared" si="53"/>
        <v/>
      </c>
    </row>
    <row r="1721" spans="2:19" ht="21" customHeight="1">
      <c r="B1721" s="78"/>
      <c r="C1721" s="71"/>
      <c r="D1721" s="71"/>
      <c r="E1721" s="78"/>
      <c r="F1721" s="71"/>
      <c r="G1721" s="71"/>
      <c r="H1721" s="78"/>
      <c r="I1721" s="71"/>
      <c r="J1721" s="71"/>
      <c r="K1721" s="78"/>
      <c r="L1721" s="71"/>
      <c r="M1721" s="71"/>
      <c r="N1721" s="71"/>
      <c r="O1721" s="78"/>
      <c r="P1721" s="78"/>
      <c r="Q1721" s="72"/>
      <c r="R1721" s="68" t="str">
        <f t="shared" si="52"/>
        <v/>
      </c>
      <c r="S1721" s="62" t="str">
        <f t="shared" si="53"/>
        <v/>
      </c>
    </row>
    <row r="1722" spans="2:19" ht="21" customHeight="1">
      <c r="B1722" s="78"/>
      <c r="C1722" s="71"/>
      <c r="D1722" s="71"/>
      <c r="E1722" s="78"/>
      <c r="F1722" s="71"/>
      <c r="G1722" s="71"/>
      <c r="H1722" s="78"/>
      <c r="I1722" s="71"/>
      <c r="J1722" s="71"/>
      <c r="K1722" s="78"/>
      <c r="L1722" s="71"/>
      <c r="M1722" s="71"/>
      <c r="N1722" s="71"/>
      <c r="O1722" s="78"/>
      <c r="P1722" s="78"/>
      <c r="Q1722" s="72"/>
      <c r="R1722" s="68" t="str">
        <f t="shared" si="52"/>
        <v/>
      </c>
      <c r="S1722" s="62" t="str">
        <f t="shared" si="53"/>
        <v/>
      </c>
    </row>
    <row r="1723" spans="2:19" ht="21" customHeight="1">
      <c r="B1723" s="78"/>
      <c r="C1723" s="71"/>
      <c r="D1723" s="71"/>
      <c r="E1723" s="78"/>
      <c r="F1723" s="71"/>
      <c r="G1723" s="71"/>
      <c r="H1723" s="78"/>
      <c r="I1723" s="71"/>
      <c r="J1723" s="71"/>
      <c r="K1723" s="78"/>
      <c r="L1723" s="71"/>
      <c r="M1723" s="71"/>
      <c r="N1723" s="71"/>
      <c r="O1723" s="78"/>
      <c r="P1723" s="78"/>
      <c r="Q1723" s="72"/>
      <c r="R1723" s="68" t="str">
        <f t="shared" si="52"/>
        <v/>
      </c>
      <c r="S1723" s="62" t="str">
        <f t="shared" si="53"/>
        <v/>
      </c>
    </row>
    <row r="1724" spans="2:19" ht="21" customHeight="1">
      <c r="B1724" s="78"/>
      <c r="C1724" s="71"/>
      <c r="D1724" s="71"/>
      <c r="E1724" s="78"/>
      <c r="F1724" s="71"/>
      <c r="G1724" s="71"/>
      <c r="H1724" s="78"/>
      <c r="I1724" s="71"/>
      <c r="J1724" s="71"/>
      <c r="K1724" s="78"/>
      <c r="L1724" s="71"/>
      <c r="M1724" s="71"/>
      <c r="N1724" s="71"/>
      <c r="O1724" s="78"/>
      <c r="P1724" s="78"/>
      <c r="Q1724" s="72"/>
      <c r="R1724" s="68" t="str">
        <f t="shared" si="52"/>
        <v/>
      </c>
      <c r="S1724" s="62" t="str">
        <f t="shared" si="53"/>
        <v/>
      </c>
    </row>
    <row r="1725" spans="2:19" ht="21" customHeight="1">
      <c r="B1725" s="78"/>
      <c r="C1725" s="71"/>
      <c r="D1725" s="71"/>
      <c r="E1725" s="78"/>
      <c r="F1725" s="71"/>
      <c r="G1725" s="71"/>
      <c r="H1725" s="78"/>
      <c r="I1725" s="71"/>
      <c r="J1725" s="71"/>
      <c r="K1725" s="78"/>
      <c r="L1725" s="71"/>
      <c r="M1725" s="71"/>
      <c r="N1725" s="71"/>
      <c r="O1725" s="78"/>
      <c r="P1725" s="78"/>
      <c r="Q1725" s="72"/>
      <c r="R1725" s="68" t="str">
        <f t="shared" si="52"/>
        <v/>
      </c>
      <c r="S1725" s="62" t="str">
        <f t="shared" si="53"/>
        <v/>
      </c>
    </row>
    <row r="1726" spans="2:19" ht="21" customHeight="1">
      <c r="B1726" s="78"/>
      <c r="C1726" s="71"/>
      <c r="D1726" s="71"/>
      <c r="E1726" s="78"/>
      <c r="F1726" s="71"/>
      <c r="G1726" s="71"/>
      <c r="H1726" s="78"/>
      <c r="I1726" s="71"/>
      <c r="J1726" s="71"/>
      <c r="K1726" s="78"/>
      <c r="L1726" s="71"/>
      <c r="M1726" s="71"/>
      <c r="N1726" s="71"/>
      <c r="O1726" s="78"/>
      <c r="P1726" s="78"/>
      <c r="Q1726" s="72"/>
      <c r="R1726" s="68" t="str">
        <f t="shared" si="52"/>
        <v/>
      </c>
      <c r="S1726" s="62" t="str">
        <f t="shared" si="53"/>
        <v/>
      </c>
    </row>
    <row r="1727" spans="2:19" ht="21" customHeight="1">
      <c r="B1727" s="78"/>
      <c r="C1727" s="71"/>
      <c r="D1727" s="71"/>
      <c r="E1727" s="78"/>
      <c r="F1727" s="71"/>
      <c r="G1727" s="71"/>
      <c r="H1727" s="78"/>
      <c r="I1727" s="71"/>
      <c r="J1727" s="71"/>
      <c r="K1727" s="78"/>
      <c r="L1727" s="71"/>
      <c r="M1727" s="71"/>
      <c r="N1727" s="71"/>
      <c r="O1727" s="78"/>
      <c r="P1727" s="78"/>
      <c r="Q1727" s="72"/>
      <c r="R1727" s="68" t="str">
        <f t="shared" si="52"/>
        <v/>
      </c>
      <c r="S1727" s="62" t="str">
        <f t="shared" si="53"/>
        <v/>
      </c>
    </row>
    <row r="1728" spans="2:19" ht="21" customHeight="1">
      <c r="B1728" s="78"/>
      <c r="C1728" s="71"/>
      <c r="D1728" s="71"/>
      <c r="E1728" s="78"/>
      <c r="F1728" s="71"/>
      <c r="G1728" s="71"/>
      <c r="H1728" s="78"/>
      <c r="I1728" s="71"/>
      <c r="J1728" s="71"/>
      <c r="K1728" s="78"/>
      <c r="L1728" s="71"/>
      <c r="M1728" s="71"/>
      <c r="N1728" s="71"/>
      <c r="O1728" s="78"/>
      <c r="P1728" s="78"/>
      <c r="Q1728" s="72"/>
      <c r="R1728" s="68" t="str">
        <f t="shared" si="52"/>
        <v/>
      </c>
      <c r="S1728" s="62" t="str">
        <f t="shared" si="53"/>
        <v/>
      </c>
    </row>
    <row r="1729" spans="2:19" ht="21" customHeight="1">
      <c r="B1729" s="78"/>
      <c r="C1729" s="71"/>
      <c r="D1729" s="71"/>
      <c r="E1729" s="78"/>
      <c r="F1729" s="71"/>
      <c r="G1729" s="71"/>
      <c r="H1729" s="78"/>
      <c r="I1729" s="71"/>
      <c r="J1729" s="71"/>
      <c r="K1729" s="78"/>
      <c r="L1729" s="71"/>
      <c r="M1729" s="71"/>
      <c r="N1729" s="71"/>
      <c r="O1729" s="78"/>
      <c r="P1729" s="78"/>
      <c r="Q1729" s="72"/>
      <c r="R1729" s="68" t="str">
        <f t="shared" si="52"/>
        <v/>
      </c>
      <c r="S1729" s="62" t="str">
        <f t="shared" si="53"/>
        <v/>
      </c>
    </row>
    <row r="1730" spans="2:19" ht="21" customHeight="1">
      <c r="B1730" s="78"/>
      <c r="C1730" s="71"/>
      <c r="D1730" s="71"/>
      <c r="E1730" s="78"/>
      <c r="F1730" s="71"/>
      <c r="G1730" s="71"/>
      <c r="H1730" s="78"/>
      <c r="I1730" s="71"/>
      <c r="J1730" s="71"/>
      <c r="K1730" s="78"/>
      <c r="L1730" s="71"/>
      <c r="M1730" s="71"/>
      <c r="N1730" s="71"/>
      <c r="O1730" s="78"/>
      <c r="P1730" s="78"/>
      <c r="Q1730" s="72"/>
      <c r="R1730" s="68" t="str">
        <f t="shared" si="52"/>
        <v/>
      </c>
      <c r="S1730" s="62" t="str">
        <f t="shared" si="53"/>
        <v/>
      </c>
    </row>
    <row r="1731" spans="2:19" ht="21" customHeight="1">
      <c r="B1731" s="78"/>
      <c r="C1731" s="71"/>
      <c r="D1731" s="71"/>
      <c r="E1731" s="78"/>
      <c r="F1731" s="71"/>
      <c r="G1731" s="71"/>
      <c r="H1731" s="78"/>
      <c r="I1731" s="71"/>
      <c r="J1731" s="71"/>
      <c r="K1731" s="78"/>
      <c r="L1731" s="71"/>
      <c r="M1731" s="71"/>
      <c r="N1731" s="71"/>
      <c r="O1731" s="78"/>
      <c r="P1731" s="78"/>
      <c r="Q1731" s="72"/>
      <c r="R1731" s="68" t="str">
        <f t="shared" si="52"/>
        <v/>
      </c>
      <c r="S1731" s="62" t="str">
        <f t="shared" si="53"/>
        <v/>
      </c>
    </row>
    <row r="1732" spans="2:19" ht="21" customHeight="1">
      <c r="B1732" s="78"/>
      <c r="C1732" s="71"/>
      <c r="D1732" s="71"/>
      <c r="E1732" s="78"/>
      <c r="F1732" s="71"/>
      <c r="G1732" s="71"/>
      <c r="H1732" s="78"/>
      <c r="I1732" s="71"/>
      <c r="J1732" s="71"/>
      <c r="K1732" s="78"/>
      <c r="L1732" s="71"/>
      <c r="M1732" s="71"/>
      <c r="N1732" s="71"/>
      <c r="O1732" s="78"/>
      <c r="P1732" s="78"/>
      <c r="Q1732" s="72"/>
      <c r="R1732" s="68" t="str">
        <f t="shared" si="52"/>
        <v/>
      </c>
      <c r="S1732" s="62" t="str">
        <f t="shared" si="53"/>
        <v/>
      </c>
    </row>
    <row r="1733" spans="2:19" ht="21" customHeight="1">
      <c r="B1733" s="78"/>
      <c r="C1733" s="71"/>
      <c r="D1733" s="71"/>
      <c r="E1733" s="78"/>
      <c r="F1733" s="71"/>
      <c r="G1733" s="71"/>
      <c r="H1733" s="78"/>
      <c r="I1733" s="71"/>
      <c r="J1733" s="71"/>
      <c r="K1733" s="78"/>
      <c r="L1733" s="71"/>
      <c r="M1733" s="71"/>
      <c r="N1733" s="71"/>
      <c r="O1733" s="78"/>
      <c r="P1733" s="78"/>
      <c r="Q1733" s="72"/>
      <c r="R1733" s="68" t="str">
        <f t="shared" si="52"/>
        <v/>
      </c>
      <c r="S1733" s="62" t="str">
        <f t="shared" si="53"/>
        <v/>
      </c>
    </row>
    <row r="1734" spans="2:19" ht="21" customHeight="1">
      <c r="B1734" s="78"/>
      <c r="C1734" s="71"/>
      <c r="D1734" s="71"/>
      <c r="E1734" s="78"/>
      <c r="F1734" s="71"/>
      <c r="G1734" s="71"/>
      <c r="H1734" s="78"/>
      <c r="I1734" s="71"/>
      <c r="J1734" s="71"/>
      <c r="K1734" s="78"/>
      <c r="L1734" s="71"/>
      <c r="M1734" s="71"/>
      <c r="N1734" s="71"/>
      <c r="O1734" s="78"/>
      <c r="P1734" s="78"/>
      <c r="Q1734" s="72"/>
      <c r="R1734" s="68" t="str">
        <f t="shared" si="52"/>
        <v/>
      </c>
      <c r="S1734" s="62" t="str">
        <f t="shared" si="53"/>
        <v/>
      </c>
    </row>
    <row r="1735" spans="2:19" ht="21" customHeight="1">
      <c r="B1735" s="78"/>
      <c r="C1735" s="71"/>
      <c r="D1735" s="71"/>
      <c r="E1735" s="78"/>
      <c r="F1735" s="71"/>
      <c r="G1735" s="71"/>
      <c r="H1735" s="78"/>
      <c r="I1735" s="71"/>
      <c r="J1735" s="71"/>
      <c r="K1735" s="78"/>
      <c r="L1735" s="71"/>
      <c r="M1735" s="71"/>
      <c r="N1735" s="71"/>
      <c r="O1735" s="78"/>
      <c r="P1735" s="78"/>
      <c r="Q1735" s="72"/>
      <c r="R1735" s="68" t="str">
        <f t="shared" si="52"/>
        <v/>
      </c>
      <c r="S1735" s="62" t="str">
        <f t="shared" si="53"/>
        <v/>
      </c>
    </row>
    <row r="1736" spans="2:19" ht="21" customHeight="1">
      <c r="B1736" s="78"/>
      <c r="C1736" s="71"/>
      <c r="D1736" s="71"/>
      <c r="E1736" s="78"/>
      <c r="F1736" s="71"/>
      <c r="G1736" s="71"/>
      <c r="H1736" s="78"/>
      <c r="I1736" s="71"/>
      <c r="J1736" s="71"/>
      <c r="K1736" s="78"/>
      <c r="L1736" s="71"/>
      <c r="M1736" s="71"/>
      <c r="N1736" s="71"/>
      <c r="O1736" s="78"/>
      <c r="P1736" s="78"/>
      <c r="Q1736" s="72"/>
      <c r="R1736" s="68" t="str">
        <f t="shared" si="52"/>
        <v/>
      </c>
      <c r="S1736" s="62" t="str">
        <f t="shared" si="53"/>
        <v/>
      </c>
    </row>
    <row r="1737" spans="2:19" ht="21" customHeight="1">
      <c r="B1737" s="78"/>
      <c r="C1737" s="71"/>
      <c r="D1737" s="71"/>
      <c r="E1737" s="78"/>
      <c r="F1737" s="71"/>
      <c r="G1737" s="71"/>
      <c r="H1737" s="78"/>
      <c r="I1737" s="71"/>
      <c r="J1737" s="71"/>
      <c r="K1737" s="78"/>
      <c r="L1737" s="71"/>
      <c r="M1737" s="71"/>
      <c r="N1737" s="71"/>
      <c r="O1737" s="78"/>
      <c r="P1737" s="78"/>
      <c r="Q1737" s="72"/>
      <c r="R1737" s="68" t="str">
        <f t="shared" si="52"/>
        <v/>
      </c>
      <c r="S1737" s="62" t="str">
        <f t="shared" si="53"/>
        <v/>
      </c>
    </row>
    <row r="1738" spans="2:19" ht="21" customHeight="1">
      <c r="B1738" s="78"/>
      <c r="C1738" s="71"/>
      <c r="D1738" s="71"/>
      <c r="E1738" s="78"/>
      <c r="F1738" s="71"/>
      <c r="G1738" s="71"/>
      <c r="H1738" s="78"/>
      <c r="I1738" s="71"/>
      <c r="J1738" s="71"/>
      <c r="K1738" s="78"/>
      <c r="L1738" s="71"/>
      <c r="M1738" s="71"/>
      <c r="N1738" s="71"/>
      <c r="O1738" s="78"/>
      <c r="P1738" s="78"/>
      <c r="Q1738" s="72"/>
      <c r="R1738" s="68" t="str">
        <f t="shared" si="52"/>
        <v/>
      </c>
      <c r="S1738" s="62" t="str">
        <f t="shared" si="53"/>
        <v/>
      </c>
    </row>
    <row r="1739" spans="2:19" ht="21" customHeight="1">
      <c r="B1739" s="78"/>
      <c r="C1739" s="71"/>
      <c r="D1739" s="71"/>
      <c r="E1739" s="78"/>
      <c r="F1739" s="71"/>
      <c r="G1739" s="71"/>
      <c r="H1739" s="78"/>
      <c r="I1739" s="71"/>
      <c r="J1739" s="71"/>
      <c r="K1739" s="78"/>
      <c r="L1739" s="71"/>
      <c r="M1739" s="71"/>
      <c r="N1739" s="71"/>
      <c r="O1739" s="78"/>
      <c r="P1739" s="78"/>
      <c r="Q1739" s="72"/>
      <c r="R1739" s="68" t="str">
        <f t="shared" si="52"/>
        <v/>
      </c>
      <c r="S1739" s="62" t="str">
        <f t="shared" si="53"/>
        <v/>
      </c>
    </row>
    <row r="1740" spans="2:19" ht="21" customHeight="1">
      <c r="B1740" s="78"/>
      <c r="C1740" s="71"/>
      <c r="D1740" s="71"/>
      <c r="E1740" s="78"/>
      <c r="F1740" s="71"/>
      <c r="G1740" s="71"/>
      <c r="H1740" s="78"/>
      <c r="I1740" s="71"/>
      <c r="J1740" s="71"/>
      <c r="K1740" s="78"/>
      <c r="L1740" s="71"/>
      <c r="M1740" s="71"/>
      <c r="N1740" s="71"/>
      <c r="O1740" s="78"/>
      <c r="P1740" s="78"/>
      <c r="Q1740" s="72"/>
      <c r="R1740" s="68" t="str">
        <f t="shared" si="52"/>
        <v/>
      </c>
      <c r="S1740" s="62" t="str">
        <f t="shared" si="53"/>
        <v/>
      </c>
    </row>
    <row r="1741" spans="2:19" ht="21" customHeight="1">
      <c r="B1741" s="78"/>
      <c r="C1741" s="71"/>
      <c r="D1741" s="71"/>
      <c r="E1741" s="78"/>
      <c r="F1741" s="71"/>
      <c r="G1741" s="71"/>
      <c r="H1741" s="78"/>
      <c r="I1741" s="71"/>
      <c r="J1741" s="71"/>
      <c r="K1741" s="78"/>
      <c r="L1741" s="71"/>
      <c r="M1741" s="71"/>
      <c r="N1741" s="71"/>
      <c r="O1741" s="78"/>
      <c r="P1741" s="78"/>
      <c r="Q1741" s="72"/>
      <c r="R1741" s="68" t="str">
        <f t="shared" ref="R1741:R1804" si="54">IF(S1741&lt;&gt;"","Erreur","")</f>
        <v/>
      </c>
      <c r="S1741" s="62" t="str">
        <f t="shared" ref="S1741:S1804" si="55">IF(AND(B1741&lt;&gt;"",B1740=""),"La ligne précédente ne doit pas être vide",IF(AND(B1741&lt;&gt;"",OR(C1741="",D1741="",N1741="")),"Veuillez compléter les informations d'identification du dérivé.",IF(AND(B1741="",OR(C1741&lt;&gt;"",D1741&lt;&gt;"",N1741&lt;&gt;"")),"Veuillez compléter les informations d'identification du dérivé en colonne C0010.",IF(AND(B1741&lt;&gt;"",E1741&lt;&gt;"",F1741=""),"Veuillez compléter la colonne C0230 Type de code.",IF(AND(B1741&lt;&gt;"",F1741=""),"Veuillez sélectionner Total/NA dans la liste de la colonne C0230 si vous n'avez rien à déclarer.",IF(AND(B1741&lt;&gt;"",H1741&lt;&gt;"",I1741=""),"Veuillez compléter la colonne C0260 Type de code.",IF(AND(B1741&lt;&gt;"",I1741=""),"Veuillez sélectionner Total/NA dans la liste de la colonne C0260 si vous n'avez rien à déclarer.","")))))))</f>
        <v/>
      </c>
    </row>
    <row r="1742" spans="2:19" ht="21" customHeight="1">
      <c r="B1742" s="78"/>
      <c r="C1742" s="71"/>
      <c r="D1742" s="71"/>
      <c r="E1742" s="78"/>
      <c r="F1742" s="71"/>
      <c r="G1742" s="71"/>
      <c r="H1742" s="78"/>
      <c r="I1742" s="71"/>
      <c r="J1742" s="71"/>
      <c r="K1742" s="78"/>
      <c r="L1742" s="71"/>
      <c r="M1742" s="71"/>
      <c r="N1742" s="71"/>
      <c r="O1742" s="78"/>
      <c r="P1742" s="78"/>
      <c r="Q1742" s="72"/>
      <c r="R1742" s="68" t="str">
        <f t="shared" si="54"/>
        <v/>
      </c>
      <c r="S1742" s="62" t="str">
        <f t="shared" si="55"/>
        <v/>
      </c>
    </row>
    <row r="1743" spans="2:19" ht="21" customHeight="1">
      <c r="B1743" s="78"/>
      <c r="C1743" s="71"/>
      <c r="D1743" s="71"/>
      <c r="E1743" s="78"/>
      <c r="F1743" s="71"/>
      <c r="G1743" s="71"/>
      <c r="H1743" s="78"/>
      <c r="I1743" s="71"/>
      <c r="J1743" s="71"/>
      <c r="K1743" s="78"/>
      <c r="L1743" s="71"/>
      <c r="M1743" s="71"/>
      <c r="N1743" s="71"/>
      <c r="O1743" s="78"/>
      <c r="P1743" s="78"/>
      <c r="Q1743" s="72"/>
      <c r="R1743" s="68" t="str">
        <f t="shared" si="54"/>
        <v/>
      </c>
      <c r="S1743" s="62" t="str">
        <f t="shared" si="55"/>
        <v/>
      </c>
    </row>
    <row r="1744" spans="2:19" ht="21" customHeight="1">
      <c r="B1744" s="78"/>
      <c r="C1744" s="71"/>
      <c r="D1744" s="71"/>
      <c r="E1744" s="78"/>
      <c r="F1744" s="71"/>
      <c r="G1744" s="71"/>
      <c r="H1744" s="78"/>
      <c r="I1744" s="71"/>
      <c r="J1744" s="71"/>
      <c r="K1744" s="78"/>
      <c r="L1744" s="71"/>
      <c r="M1744" s="71"/>
      <c r="N1744" s="71"/>
      <c r="O1744" s="78"/>
      <c r="P1744" s="78"/>
      <c r="Q1744" s="72"/>
      <c r="R1744" s="68" t="str">
        <f t="shared" si="54"/>
        <v/>
      </c>
      <c r="S1744" s="62" t="str">
        <f t="shared" si="55"/>
        <v/>
      </c>
    </row>
    <row r="1745" spans="2:19" ht="21" customHeight="1">
      <c r="B1745" s="78"/>
      <c r="C1745" s="71"/>
      <c r="D1745" s="71"/>
      <c r="E1745" s="78"/>
      <c r="F1745" s="71"/>
      <c r="G1745" s="71"/>
      <c r="H1745" s="78"/>
      <c r="I1745" s="71"/>
      <c r="J1745" s="71"/>
      <c r="K1745" s="78"/>
      <c r="L1745" s="71"/>
      <c r="M1745" s="71"/>
      <c r="N1745" s="71"/>
      <c r="O1745" s="78"/>
      <c r="P1745" s="78"/>
      <c r="Q1745" s="72"/>
      <c r="R1745" s="68" t="str">
        <f t="shared" si="54"/>
        <v/>
      </c>
      <c r="S1745" s="62" t="str">
        <f t="shared" si="55"/>
        <v/>
      </c>
    </row>
    <row r="1746" spans="2:19" ht="21" customHeight="1">
      <c r="B1746" s="78"/>
      <c r="C1746" s="71"/>
      <c r="D1746" s="71"/>
      <c r="E1746" s="78"/>
      <c r="F1746" s="71"/>
      <c r="G1746" s="71"/>
      <c r="H1746" s="78"/>
      <c r="I1746" s="71"/>
      <c r="J1746" s="71"/>
      <c r="K1746" s="78"/>
      <c r="L1746" s="71"/>
      <c r="M1746" s="71"/>
      <c r="N1746" s="71"/>
      <c r="O1746" s="78"/>
      <c r="P1746" s="78"/>
      <c r="Q1746" s="72"/>
      <c r="R1746" s="68" t="str">
        <f t="shared" si="54"/>
        <v/>
      </c>
      <c r="S1746" s="62" t="str">
        <f t="shared" si="55"/>
        <v/>
      </c>
    </row>
    <row r="1747" spans="2:19" ht="21" customHeight="1">
      <c r="B1747" s="78"/>
      <c r="C1747" s="71"/>
      <c r="D1747" s="71"/>
      <c r="E1747" s="78"/>
      <c r="F1747" s="71"/>
      <c r="G1747" s="71"/>
      <c r="H1747" s="78"/>
      <c r="I1747" s="71"/>
      <c r="J1747" s="71"/>
      <c r="K1747" s="78"/>
      <c r="L1747" s="71"/>
      <c r="M1747" s="71"/>
      <c r="N1747" s="71"/>
      <c r="O1747" s="78"/>
      <c r="P1747" s="78"/>
      <c r="Q1747" s="72"/>
      <c r="R1747" s="68" t="str">
        <f t="shared" si="54"/>
        <v/>
      </c>
      <c r="S1747" s="62" t="str">
        <f t="shared" si="55"/>
        <v/>
      </c>
    </row>
    <row r="1748" spans="2:19" ht="21" customHeight="1">
      <c r="B1748" s="78"/>
      <c r="C1748" s="71"/>
      <c r="D1748" s="71"/>
      <c r="E1748" s="78"/>
      <c r="F1748" s="71"/>
      <c r="G1748" s="71"/>
      <c r="H1748" s="78"/>
      <c r="I1748" s="71"/>
      <c r="J1748" s="71"/>
      <c r="K1748" s="78"/>
      <c r="L1748" s="71"/>
      <c r="M1748" s="71"/>
      <c r="N1748" s="71"/>
      <c r="O1748" s="78"/>
      <c r="P1748" s="78"/>
      <c r="Q1748" s="72"/>
      <c r="R1748" s="68" t="str">
        <f t="shared" si="54"/>
        <v/>
      </c>
      <c r="S1748" s="62" t="str">
        <f t="shared" si="55"/>
        <v/>
      </c>
    </row>
    <row r="1749" spans="2:19" ht="21" customHeight="1">
      <c r="B1749" s="78"/>
      <c r="C1749" s="71"/>
      <c r="D1749" s="71"/>
      <c r="E1749" s="78"/>
      <c r="F1749" s="71"/>
      <c r="G1749" s="71"/>
      <c r="H1749" s="78"/>
      <c r="I1749" s="71"/>
      <c r="J1749" s="71"/>
      <c r="K1749" s="78"/>
      <c r="L1749" s="71"/>
      <c r="M1749" s="71"/>
      <c r="N1749" s="71"/>
      <c r="O1749" s="78"/>
      <c r="P1749" s="78"/>
      <c r="Q1749" s="72"/>
      <c r="R1749" s="68" t="str">
        <f t="shared" si="54"/>
        <v/>
      </c>
      <c r="S1749" s="62" t="str">
        <f t="shared" si="55"/>
        <v/>
      </c>
    </row>
    <row r="1750" spans="2:19" ht="21" customHeight="1">
      <c r="B1750" s="78"/>
      <c r="C1750" s="71"/>
      <c r="D1750" s="71"/>
      <c r="E1750" s="78"/>
      <c r="F1750" s="71"/>
      <c r="G1750" s="71"/>
      <c r="H1750" s="78"/>
      <c r="I1750" s="71"/>
      <c r="J1750" s="71"/>
      <c r="K1750" s="78"/>
      <c r="L1750" s="71"/>
      <c r="M1750" s="71"/>
      <c r="N1750" s="71"/>
      <c r="O1750" s="78"/>
      <c r="P1750" s="78"/>
      <c r="Q1750" s="72"/>
      <c r="R1750" s="68" t="str">
        <f t="shared" si="54"/>
        <v/>
      </c>
      <c r="S1750" s="62" t="str">
        <f t="shared" si="55"/>
        <v/>
      </c>
    </row>
    <row r="1751" spans="2:19" ht="21" customHeight="1">
      <c r="B1751" s="78"/>
      <c r="C1751" s="71"/>
      <c r="D1751" s="71"/>
      <c r="E1751" s="78"/>
      <c r="F1751" s="71"/>
      <c r="G1751" s="71"/>
      <c r="H1751" s="78"/>
      <c r="I1751" s="71"/>
      <c r="J1751" s="71"/>
      <c r="K1751" s="78"/>
      <c r="L1751" s="71"/>
      <c r="M1751" s="71"/>
      <c r="N1751" s="71"/>
      <c r="O1751" s="78"/>
      <c r="P1751" s="78"/>
      <c r="Q1751" s="72"/>
      <c r="R1751" s="68" t="str">
        <f t="shared" si="54"/>
        <v/>
      </c>
      <c r="S1751" s="62" t="str">
        <f t="shared" si="55"/>
        <v/>
      </c>
    </row>
    <row r="1752" spans="2:19" ht="21" customHeight="1">
      <c r="B1752" s="78"/>
      <c r="C1752" s="71"/>
      <c r="D1752" s="71"/>
      <c r="E1752" s="78"/>
      <c r="F1752" s="71"/>
      <c r="G1752" s="71"/>
      <c r="H1752" s="78"/>
      <c r="I1752" s="71"/>
      <c r="J1752" s="71"/>
      <c r="K1752" s="78"/>
      <c r="L1752" s="71"/>
      <c r="M1752" s="71"/>
      <c r="N1752" s="71"/>
      <c r="O1752" s="78"/>
      <c r="P1752" s="78"/>
      <c r="Q1752" s="72"/>
      <c r="R1752" s="68" t="str">
        <f t="shared" si="54"/>
        <v/>
      </c>
      <c r="S1752" s="62" t="str">
        <f t="shared" si="55"/>
        <v/>
      </c>
    </row>
    <row r="1753" spans="2:19" ht="21" customHeight="1">
      <c r="B1753" s="78"/>
      <c r="C1753" s="71"/>
      <c r="D1753" s="71"/>
      <c r="E1753" s="78"/>
      <c r="F1753" s="71"/>
      <c r="G1753" s="71"/>
      <c r="H1753" s="78"/>
      <c r="I1753" s="71"/>
      <c r="J1753" s="71"/>
      <c r="K1753" s="78"/>
      <c r="L1753" s="71"/>
      <c r="M1753" s="71"/>
      <c r="N1753" s="71"/>
      <c r="O1753" s="78"/>
      <c r="P1753" s="78"/>
      <c r="Q1753" s="72"/>
      <c r="R1753" s="68" t="str">
        <f t="shared" si="54"/>
        <v/>
      </c>
      <c r="S1753" s="62" t="str">
        <f t="shared" si="55"/>
        <v/>
      </c>
    </row>
    <row r="1754" spans="2:19" ht="21" customHeight="1">
      <c r="B1754" s="78"/>
      <c r="C1754" s="71"/>
      <c r="D1754" s="71"/>
      <c r="E1754" s="78"/>
      <c r="F1754" s="71"/>
      <c r="G1754" s="71"/>
      <c r="H1754" s="78"/>
      <c r="I1754" s="71"/>
      <c r="J1754" s="71"/>
      <c r="K1754" s="78"/>
      <c r="L1754" s="71"/>
      <c r="M1754" s="71"/>
      <c r="N1754" s="71"/>
      <c r="O1754" s="78"/>
      <c r="P1754" s="78"/>
      <c r="Q1754" s="72"/>
      <c r="R1754" s="68" t="str">
        <f t="shared" si="54"/>
        <v/>
      </c>
      <c r="S1754" s="62" t="str">
        <f t="shared" si="55"/>
        <v/>
      </c>
    </row>
    <row r="1755" spans="2:19" ht="21" customHeight="1">
      <c r="B1755" s="78"/>
      <c r="C1755" s="71"/>
      <c r="D1755" s="71"/>
      <c r="E1755" s="78"/>
      <c r="F1755" s="71"/>
      <c r="G1755" s="71"/>
      <c r="H1755" s="78"/>
      <c r="I1755" s="71"/>
      <c r="J1755" s="71"/>
      <c r="K1755" s="78"/>
      <c r="L1755" s="71"/>
      <c r="M1755" s="71"/>
      <c r="N1755" s="71"/>
      <c r="O1755" s="78"/>
      <c r="P1755" s="78"/>
      <c r="Q1755" s="72"/>
      <c r="R1755" s="68" t="str">
        <f t="shared" si="54"/>
        <v/>
      </c>
      <c r="S1755" s="62" t="str">
        <f t="shared" si="55"/>
        <v/>
      </c>
    </row>
    <row r="1756" spans="2:19" ht="21" customHeight="1">
      <c r="B1756" s="78"/>
      <c r="C1756" s="71"/>
      <c r="D1756" s="71"/>
      <c r="E1756" s="78"/>
      <c r="F1756" s="71"/>
      <c r="G1756" s="71"/>
      <c r="H1756" s="78"/>
      <c r="I1756" s="71"/>
      <c r="J1756" s="71"/>
      <c r="K1756" s="78"/>
      <c r="L1756" s="71"/>
      <c r="M1756" s="71"/>
      <c r="N1756" s="71"/>
      <c r="O1756" s="78"/>
      <c r="P1756" s="78"/>
      <c r="Q1756" s="72"/>
      <c r="R1756" s="68" t="str">
        <f t="shared" si="54"/>
        <v/>
      </c>
      <c r="S1756" s="62" t="str">
        <f t="shared" si="55"/>
        <v/>
      </c>
    </row>
    <row r="1757" spans="2:19" ht="21" customHeight="1">
      <c r="B1757" s="78"/>
      <c r="C1757" s="71"/>
      <c r="D1757" s="71"/>
      <c r="E1757" s="78"/>
      <c r="F1757" s="71"/>
      <c r="G1757" s="71"/>
      <c r="H1757" s="78"/>
      <c r="I1757" s="71"/>
      <c r="J1757" s="71"/>
      <c r="K1757" s="78"/>
      <c r="L1757" s="71"/>
      <c r="M1757" s="71"/>
      <c r="N1757" s="71"/>
      <c r="O1757" s="78"/>
      <c r="P1757" s="78"/>
      <c r="Q1757" s="72"/>
      <c r="R1757" s="68" t="str">
        <f t="shared" si="54"/>
        <v/>
      </c>
      <c r="S1757" s="62" t="str">
        <f t="shared" si="55"/>
        <v/>
      </c>
    </row>
    <row r="1758" spans="2:19" ht="21" customHeight="1">
      <c r="B1758" s="78"/>
      <c r="C1758" s="71"/>
      <c r="D1758" s="71"/>
      <c r="E1758" s="78"/>
      <c r="F1758" s="71"/>
      <c r="G1758" s="71"/>
      <c r="H1758" s="78"/>
      <c r="I1758" s="71"/>
      <c r="J1758" s="71"/>
      <c r="K1758" s="78"/>
      <c r="L1758" s="71"/>
      <c r="M1758" s="71"/>
      <c r="N1758" s="71"/>
      <c r="O1758" s="78"/>
      <c r="P1758" s="78"/>
      <c r="Q1758" s="72"/>
      <c r="R1758" s="68" t="str">
        <f t="shared" si="54"/>
        <v/>
      </c>
      <c r="S1758" s="62" t="str">
        <f t="shared" si="55"/>
        <v/>
      </c>
    </row>
    <row r="1759" spans="2:19" ht="21" customHeight="1">
      <c r="B1759" s="78"/>
      <c r="C1759" s="71"/>
      <c r="D1759" s="71"/>
      <c r="E1759" s="78"/>
      <c r="F1759" s="71"/>
      <c r="G1759" s="71"/>
      <c r="H1759" s="78"/>
      <c r="I1759" s="71"/>
      <c r="J1759" s="71"/>
      <c r="K1759" s="78"/>
      <c r="L1759" s="71"/>
      <c r="M1759" s="71"/>
      <c r="N1759" s="71"/>
      <c r="O1759" s="78"/>
      <c r="P1759" s="78"/>
      <c r="Q1759" s="72"/>
      <c r="R1759" s="68" t="str">
        <f t="shared" si="54"/>
        <v/>
      </c>
      <c r="S1759" s="62" t="str">
        <f t="shared" si="55"/>
        <v/>
      </c>
    </row>
    <row r="1760" spans="2:19" ht="21" customHeight="1">
      <c r="B1760" s="78"/>
      <c r="C1760" s="71"/>
      <c r="D1760" s="71"/>
      <c r="E1760" s="78"/>
      <c r="F1760" s="71"/>
      <c r="G1760" s="71"/>
      <c r="H1760" s="78"/>
      <c r="I1760" s="71"/>
      <c r="J1760" s="71"/>
      <c r="K1760" s="78"/>
      <c r="L1760" s="71"/>
      <c r="M1760" s="71"/>
      <c r="N1760" s="71"/>
      <c r="O1760" s="78"/>
      <c r="P1760" s="78"/>
      <c r="Q1760" s="72"/>
      <c r="R1760" s="68" t="str">
        <f t="shared" si="54"/>
        <v/>
      </c>
      <c r="S1760" s="62" t="str">
        <f t="shared" si="55"/>
        <v/>
      </c>
    </row>
    <row r="1761" spans="2:19" ht="21" customHeight="1">
      <c r="B1761" s="78"/>
      <c r="C1761" s="71"/>
      <c r="D1761" s="71"/>
      <c r="E1761" s="78"/>
      <c r="F1761" s="71"/>
      <c r="G1761" s="71"/>
      <c r="H1761" s="78"/>
      <c r="I1761" s="71"/>
      <c r="J1761" s="71"/>
      <c r="K1761" s="78"/>
      <c r="L1761" s="71"/>
      <c r="M1761" s="71"/>
      <c r="N1761" s="71"/>
      <c r="O1761" s="78"/>
      <c r="P1761" s="78"/>
      <c r="Q1761" s="72"/>
      <c r="R1761" s="68" t="str">
        <f t="shared" si="54"/>
        <v/>
      </c>
      <c r="S1761" s="62" t="str">
        <f t="shared" si="55"/>
        <v/>
      </c>
    </row>
    <row r="1762" spans="2:19" ht="21" customHeight="1">
      <c r="B1762" s="78"/>
      <c r="C1762" s="71"/>
      <c r="D1762" s="71"/>
      <c r="E1762" s="78"/>
      <c r="F1762" s="71"/>
      <c r="G1762" s="71"/>
      <c r="H1762" s="78"/>
      <c r="I1762" s="71"/>
      <c r="J1762" s="71"/>
      <c r="K1762" s="78"/>
      <c r="L1762" s="71"/>
      <c r="M1762" s="71"/>
      <c r="N1762" s="71"/>
      <c r="O1762" s="78"/>
      <c r="P1762" s="78"/>
      <c r="Q1762" s="72"/>
      <c r="R1762" s="68" t="str">
        <f t="shared" si="54"/>
        <v/>
      </c>
      <c r="S1762" s="62" t="str">
        <f t="shared" si="55"/>
        <v/>
      </c>
    </row>
    <row r="1763" spans="2:19" ht="21" customHeight="1">
      <c r="B1763" s="78"/>
      <c r="C1763" s="71"/>
      <c r="D1763" s="71"/>
      <c r="E1763" s="78"/>
      <c r="F1763" s="71"/>
      <c r="G1763" s="71"/>
      <c r="H1763" s="78"/>
      <c r="I1763" s="71"/>
      <c r="J1763" s="71"/>
      <c r="K1763" s="78"/>
      <c r="L1763" s="71"/>
      <c r="M1763" s="71"/>
      <c r="N1763" s="71"/>
      <c r="O1763" s="78"/>
      <c r="P1763" s="78"/>
      <c r="Q1763" s="72"/>
      <c r="R1763" s="68" t="str">
        <f t="shared" si="54"/>
        <v/>
      </c>
      <c r="S1763" s="62" t="str">
        <f t="shared" si="55"/>
        <v/>
      </c>
    </row>
    <row r="1764" spans="2:19" ht="21" customHeight="1">
      <c r="B1764" s="78"/>
      <c r="C1764" s="71"/>
      <c r="D1764" s="71"/>
      <c r="E1764" s="78"/>
      <c r="F1764" s="71"/>
      <c r="G1764" s="71"/>
      <c r="H1764" s="78"/>
      <c r="I1764" s="71"/>
      <c r="J1764" s="71"/>
      <c r="K1764" s="78"/>
      <c r="L1764" s="71"/>
      <c r="M1764" s="71"/>
      <c r="N1764" s="71"/>
      <c r="O1764" s="78"/>
      <c r="P1764" s="78"/>
      <c r="Q1764" s="72"/>
      <c r="R1764" s="68" t="str">
        <f t="shared" si="54"/>
        <v/>
      </c>
      <c r="S1764" s="62" t="str">
        <f t="shared" si="55"/>
        <v/>
      </c>
    </row>
    <row r="1765" spans="2:19" ht="21" customHeight="1">
      <c r="B1765" s="78"/>
      <c r="C1765" s="71"/>
      <c r="D1765" s="71"/>
      <c r="E1765" s="78"/>
      <c r="F1765" s="71"/>
      <c r="G1765" s="71"/>
      <c r="H1765" s="78"/>
      <c r="I1765" s="71"/>
      <c r="J1765" s="71"/>
      <c r="K1765" s="78"/>
      <c r="L1765" s="71"/>
      <c r="M1765" s="71"/>
      <c r="N1765" s="71"/>
      <c r="O1765" s="78"/>
      <c r="P1765" s="78"/>
      <c r="Q1765" s="72"/>
      <c r="R1765" s="68" t="str">
        <f t="shared" si="54"/>
        <v/>
      </c>
      <c r="S1765" s="62" t="str">
        <f t="shared" si="55"/>
        <v/>
      </c>
    </row>
    <row r="1766" spans="2:19" ht="21" customHeight="1">
      <c r="B1766" s="78"/>
      <c r="C1766" s="71"/>
      <c r="D1766" s="71"/>
      <c r="E1766" s="78"/>
      <c r="F1766" s="71"/>
      <c r="G1766" s="71"/>
      <c r="H1766" s="78"/>
      <c r="I1766" s="71"/>
      <c r="J1766" s="71"/>
      <c r="K1766" s="78"/>
      <c r="L1766" s="71"/>
      <c r="M1766" s="71"/>
      <c r="N1766" s="71"/>
      <c r="O1766" s="78"/>
      <c r="P1766" s="78"/>
      <c r="Q1766" s="72"/>
      <c r="R1766" s="68" t="str">
        <f t="shared" si="54"/>
        <v/>
      </c>
      <c r="S1766" s="62" t="str">
        <f t="shared" si="55"/>
        <v/>
      </c>
    </row>
    <row r="1767" spans="2:19" ht="21" customHeight="1">
      <c r="B1767" s="78"/>
      <c r="C1767" s="71"/>
      <c r="D1767" s="71"/>
      <c r="E1767" s="78"/>
      <c r="F1767" s="71"/>
      <c r="G1767" s="71"/>
      <c r="H1767" s="78"/>
      <c r="I1767" s="71"/>
      <c r="J1767" s="71"/>
      <c r="K1767" s="78"/>
      <c r="L1767" s="71"/>
      <c r="M1767" s="71"/>
      <c r="N1767" s="71"/>
      <c r="O1767" s="78"/>
      <c r="P1767" s="78"/>
      <c r="Q1767" s="72"/>
      <c r="R1767" s="68" t="str">
        <f t="shared" si="54"/>
        <v/>
      </c>
      <c r="S1767" s="62" t="str">
        <f t="shared" si="55"/>
        <v/>
      </c>
    </row>
    <row r="1768" spans="2:19" ht="21" customHeight="1">
      <c r="B1768" s="78"/>
      <c r="C1768" s="71"/>
      <c r="D1768" s="71"/>
      <c r="E1768" s="78"/>
      <c r="F1768" s="71"/>
      <c r="G1768" s="71"/>
      <c r="H1768" s="78"/>
      <c r="I1768" s="71"/>
      <c r="J1768" s="71"/>
      <c r="K1768" s="78"/>
      <c r="L1768" s="71"/>
      <c r="M1768" s="71"/>
      <c r="N1768" s="71"/>
      <c r="O1768" s="78"/>
      <c r="P1768" s="78"/>
      <c r="Q1768" s="72"/>
      <c r="R1768" s="68" t="str">
        <f t="shared" si="54"/>
        <v/>
      </c>
      <c r="S1768" s="62" t="str">
        <f t="shared" si="55"/>
        <v/>
      </c>
    </row>
    <row r="1769" spans="2:19" ht="21" customHeight="1">
      <c r="B1769" s="78"/>
      <c r="C1769" s="71"/>
      <c r="D1769" s="71"/>
      <c r="E1769" s="78"/>
      <c r="F1769" s="71"/>
      <c r="G1769" s="71"/>
      <c r="H1769" s="78"/>
      <c r="I1769" s="71"/>
      <c r="J1769" s="71"/>
      <c r="K1769" s="78"/>
      <c r="L1769" s="71"/>
      <c r="M1769" s="71"/>
      <c r="N1769" s="71"/>
      <c r="O1769" s="78"/>
      <c r="P1769" s="78"/>
      <c r="Q1769" s="72"/>
      <c r="R1769" s="68" t="str">
        <f t="shared" si="54"/>
        <v/>
      </c>
      <c r="S1769" s="62" t="str">
        <f t="shared" si="55"/>
        <v/>
      </c>
    </row>
    <row r="1770" spans="2:19" ht="21" customHeight="1">
      <c r="B1770" s="78"/>
      <c r="C1770" s="71"/>
      <c r="D1770" s="71"/>
      <c r="E1770" s="78"/>
      <c r="F1770" s="71"/>
      <c r="G1770" s="71"/>
      <c r="H1770" s="78"/>
      <c r="I1770" s="71"/>
      <c r="J1770" s="71"/>
      <c r="K1770" s="78"/>
      <c r="L1770" s="71"/>
      <c r="M1770" s="71"/>
      <c r="N1770" s="71"/>
      <c r="O1770" s="78"/>
      <c r="P1770" s="78"/>
      <c r="Q1770" s="72"/>
      <c r="R1770" s="68" t="str">
        <f t="shared" si="54"/>
        <v/>
      </c>
      <c r="S1770" s="62" t="str">
        <f t="shared" si="55"/>
        <v/>
      </c>
    </row>
    <row r="1771" spans="2:19" ht="21" customHeight="1">
      <c r="B1771" s="78"/>
      <c r="C1771" s="71"/>
      <c r="D1771" s="71"/>
      <c r="E1771" s="78"/>
      <c r="F1771" s="71"/>
      <c r="G1771" s="71"/>
      <c r="H1771" s="78"/>
      <c r="I1771" s="71"/>
      <c r="J1771" s="71"/>
      <c r="K1771" s="78"/>
      <c r="L1771" s="71"/>
      <c r="M1771" s="71"/>
      <c r="N1771" s="71"/>
      <c r="O1771" s="78"/>
      <c r="P1771" s="78"/>
      <c r="Q1771" s="72"/>
      <c r="R1771" s="68" t="str">
        <f t="shared" si="54"/>
        <v/>
      </c>
      <c r="S1771" s="62" t="str">
        <f t="shared" si="55"/>
        <v/>
      </c>
    </row>
    <row r="1772" spans="2:19" ht="21" customHeight="1">
      <c r="B1772" s="78"/>
      <c r="C1772" s="71"/>
      <c r="D1772" s="71"/>
      <c r="E1772" s="78"/>
      <c r="F1772" s="71"/>
      <c r="G1772" s="71"/>
      <c r="H1772" s="78"/>
      <c r="I1772" s="71"/>
      <c r="J1772" s="71"/>
      <c r="K1772" s="78"/>
      <c r="L1772" s="71"/>
      <c r="M1772" s="71"/>
      <c r="N1772" s="71"/>
      <c r="O1772" s="78"/>
      <c r="P1772" s="78"/>
      <c r="Q1772" s="72"/>
      <c r="R1772" s="68" t="str">
        <f t="shared" si="54"/>
        <v/>
      </c>
      <c r="S1772" s="62" t="str">
        <f t="shared" si="55"/>
        <v/>
      </c>
    </row>
    <row r="1773" spans="2:19" ht="21" customHeight="1">
      <c r="B1773" s="78"/>
      <c r="C1773" s="71"/>
      <c r="D1773" s="71"/>
      <c r="E1773" s="78"/>
      <c r="F1773" s="71"/>
      <c r="G1773" s="71"/>
      <c r="H1773" s="78"/>
      <c r="I1773" s="71"/>
      <c r="J1773" s="71"/>
      <c r="K1773" s="78"/>
      <c r="L1773" s="71"/>
      <c r="M1773" s="71"/>
      <c r="N1773" s="71"/>
      <c r="O1773" s="78"/>
      <c r="P1773" s="78"/>
      <c r="Q1773" s="72"/>
      <c r="R1773" s="68" t="str">
        <f t="shared" si="54"/>
        <v/>
      </c>
      <c r="S1773" s="62" t="str">
        <f t="shared" si="55"/>
        <v/>
      </c>
    </row>
    <row r="1774" spans="2:19" ht="21" customHeight="1">
      <c r="B1774" s="78"/>
      <c r="C1774" s="71"/>
      <c r="D1774" s="71"/>
      <c r="E1774" s="78"/>
      <c r="F1774" s="71"/>
      <c r="G1774" s="71"/>
      <c r="H1774" s="78"/>
      <c r="I1774" s="71"/>
      <c r="J1774" s="71"/>
      <c r="K1774" s="78"/>
      <c r="L1774" s="71"/>
      <c r="M1774" s="71"/>
      <c r="N1774" s="71"/>
      <c r="O1774" s="78"/>
      <c r="P1774" s="78"/>
      <c r="Q1774" s="72"/>
      <c r="R1774" s="68" t="str">
        <f t="shared" si="54"/>
        <v/>
      </c>
      <c r="S1774" s="62" t="str">
        <f t="shared" si="55"/>
        <v/>
      </c>
    </row>
    <row r="1775" spans="2:19" ht="21" customHeight="1">
      <c r="B1775" s="78"/>
      <c r="C1775" s="71"/>
      <c r="D1775" s="71"/>
      <c r="E1775" s="78"/>
      <c r="F1775" s="71"/>
      <c r="G1775" s="71"/>
      <c r="H1775" s="78"/>
      <c r="I1775" s="71"/>
      <c r="J1775" s="71"/>
      <c r="K1775" s="78"/>
      <c r="L1775" s="71"/>
      <c r="M1775" s="71"/>
      <c r="N1775" s="71"/>
      <c r="O1775" s="78"/>
      <c r="P1775" s="78"/>
      <c r="Q1775" s="72"/>
      <c r="R1775" s="68" t="str">
        <f t="shared" si="54"/>
        <v/>
      </c>
      <c r="S1775" s="62" t="str">
        <f t="shared" si="55"/>
        <v/>
      </c>
    </row>
    <row r="1776" spans="2:19" ht="21" customHeight="1">
      <c r="B1776" s="78"/>
      <c r="C1776" s="71"/>
      <c r="D1776" s="71"/>
      <c r="E1776" s="78"/>
      <c r="F1776" s="71"/>
      <c r="G1776" s="71"/>
      <c r="H1776" s="78"/>
      <c r="I1776" s="71"/>
      <c r="J1776" s="71"/>
      <c r="K1776" s="78"/>
      <c r="L1776" s="71"/>
      <c r="M1776" s="71"/>
      <c r="N1776" s="71"/>
      <c r="O1776" s="78"/>
      <c r="P1776" s="78"/>
      <c r="Q1776" s="72"/>
      <c r="R1776" s="68" t="str">
        <f t="shared" si="54"/>
        <v/>
      </c>
      <c r="S1776" s="62" t="str">
        <f t="shared" si="55"/>
        <v/>
      </c>
    </row>
    <row r="1777" spans="2:19" ht="21" customHeight="1">
      <c r="B1777" s="78"/>
      <c r="C1777" s="71"/>
      <c r="D1777" s="71"/>
      <c r="E1777" s="78"/>
      <c r="F1777" s="71"/>
      <c r="G1777" s="71"/>
      <c r="H1777" s="78"/>
      <c r="I1777" s="71"/>
      <c r="J1777" s="71"/>
      <c r="K1777" s="78"/>
      <c r="L1777" s="71"/>
      <c r="M1777" s="71"/>
      <c r="N1777" s="71"/>
      <c r="O1777" s="78"/>
      <c r="P1777" s="78"/>
      <c r="Q1777" s="72"/>
      <c r="R1777" s="68" t="str">
        <f t="shared" si="54"/>
        <v/>
      </c>
      <c r="S1777" s="62" t="str">
        <f t="shared" si="55"/>
        <v/>
      </c>
    </row>
    <row r="1778" spans="2:19" ht="21" customHeight="1">
      <c r="B1778" s="78"/>
      <c r="C1778" s="71"/>
      <c r="D1778" s="71"/>
      <c r="E1778" s="78"/>
      <c r="F1778" s="71"/>
      <c r="G1778" s="71"/>
      <c r="H1778" s="78"/>
      <c r="I1778" s="71"/>
      <c r="J1778" s="71"/>
      <c r="K1778" s="78"/>
      <c r="L1778" s="71"/>
      <c r="M1778" s="71"/>
      <c r="N1778" s="71"/>
      <c r="O1778" s="78"/>
      <c r="P1778" s="78"/>
      <c r="Q1778" s="72"/>
      <c r="R1778" s="68" t="str">
        <f t="shared" si="54"/>
        <v/>
      </c>
      <c r="S1778" s="62" t="str">
        <f t="shared" si="55"/>
        <v/>
      </c>
    </row>
    <row r="1779" spans="2:19" ht="21" customHeight="1">
      <c r="B1779" s="78"/>
      <c r="C1779" s="71"/>
      <c r="D1779" s="71"/>
      <c r="E1779" s="78"/>
      <c r="F1779" s="71"/>
      <c r="G1779" s="71"/>
      <c r="H1779" s="78"/>
      <c r="I1779" s="71"/>
      <c r="J1779" s="71"/>
      <c r="K1779" s="78"/>
      <c r="L1779" s="71"/>
      <c r="M1779" s="71"/>
      <c r="N1779" s="71"/>
      <c r="O1779" s="78"/>
      <c r="P1779" s="78"/>
      <c r="Q1779" s="72"/>
      <c r="R1779" s="68" t="str">
        <f t="shared" si="54"/>
        <v/>
      </c>
      <c r="S1779" s="62" t="str">
        <f t="shared" si="55"/>
        <v/>
      </c>
    </row>
    <row r="1780" spans="2:19" ht="21" customHeight="1">
      <c r="B1780" s="78"/>
      <c r="C1780" s="71"/>
      <c r="D1780" s="71"/>
      <c r="E1780" s="78"/>
      <c r="F1780" s="71"/>
      <c r="G1780" s="71"/>
      <c r="H1780" s="78"/>
      <c r="I1780" s="71"/>
      <c r="J1780" s="71"/>
      <c r="K1780" s="78"/>
      <c r="L1780" s="71"/>
      <c r="M1780" s="71"/>
      <c r="N1780" s="71"/>
      <c r="O1780" s="78"/>
      <c r="P1780" s="78"/>
      <c r="Q1780" s="72"/>
      <c r="R1780" s="68" t="str">
        <f t="shared" si="54"/>
        <v/>
      </c>
      <c r="S1780" s="62" t="str">
        <f t="shared" si="55"/>
        <v/>
      </c>
    </row>
    <row r="1781" spans="2:19" ht="21" customHeight="1">
      <c r="B1781" s="78"/>
      <c r="C1781" s="71"/>
      <c r="D1781" s="71"/>
      <c r="E1781" s="78"/>
      <c r="F1781" s="71"/>
      <c r="G1781" s="71"/>
      <c r="H1781" s="78"/>
      <c r="I1781" s="71"/>
      <c r="J1781" s="71"/>
      <c r="K1781" s="78"/>
      <c r="L1781" s="71"/>
      <c r="M1781" s="71"/>
      <c r="N1781" s="71"/>
      <c r="O1781" s="78"/>
      <c r="P1781" s="78"/>
      <c r="Q1781" s="72"/>
      <c r="R1781" s="68" t="str">
        <f t="shared" si="54"/>
        <v/>
      </c>
      <c r="S1781" s="62" t="str">
        <f t="shared" si="55"/>
        <v/>
      </c>
    </row>
    <row r="1782" spans="2:19" ht="21" customHeight="1">
      <c r="B1782" s="78"/>
      <c r="C1782" s="71"/>
      <c r="D1782" s="71"/>
      <c r="E1782" s="78"/>
      <c r="F1782" s="71"/>
      <c r="G1782" s="71"/>
      <c r="H1782" s="78"/>
      <c r="I1782" s="71"/>
      <c r="J1782" s="71"/>
      <c r="K1782" s="78"/>
      <c r="L1782" s="71"/>
      <c r="M1782" s="71"/>
      <c r="N1782" s="71"/>
      <c r="O1782" s="78"/>
      <c r="P1782" s="78"/>
      <c r="Q1782" s="72"/>
      <c r="R1782" s="68" t="str">
        <f t="shared" si="54"/>
        <v/>
      </c>
      <c r="S1782" s="62" t="str">
        <f t="shared" si="55"/>
        <v/>
      </c>
    </row>
    <row r="1783" spans="2:19" ht="21" customHeight="1">
      <c r="B1783" s="78"/>
      <c r="C1783" s="71"/>
      <c r="D1783" s="71"/>
      <c r="E1783" s="78"/>
      <c r="F1783" s="71"/>
      <c r="G1783" s="71"/>
      <c r="H1783" s="78"/>
      <c r="I1783" s="71"/>
      <c r="J1783" s="71"/>
      <c r="K1783" s="78"/>
      <c r="L1783" s="71"/>
      <c r="M1783" s="71"/>
      <c r="N1783" s="71"/>
      <c r="O1783" s="78"/>
      <c r="P1783" s="78"/>
      <c r="Q1783" s="72"/>
      <c r="R1783" s="68" t="str">
        <f t="shared" si="54"/>
        <v/>
      </c>
      <c r="S1783" s="62" t="str">
        <f t="shared" si="55"/>
        <v/>
      </c>
    </row>
    <row r="1784" spans="2:19" ht="21" customHeight="1">
      <c r="B1784" s="78"/>
      <c r="C1784" s="71"/>
      <c r="D1784" s="71"/>
      <c r="E1784" s="78"/>
      <c r="F1784" s="71"/>
      <c r="G1784" s="71"/>
      <c r="H1784" s="78"/>
      <c r="I1784" s="71"/>
      <c r="J1784" s="71"/>
      <c r="K1784" s="78"/>
      <c r="L1784" s="71"/>
      <c r="M1784" s="71"/>
      <c r="N1784" s="71"/>
      <c r="O1784" s="78"/>
      <c r="P1784" s="78"/>
      <c r="Q1784" s="72"/>
      <c r="R1784" s="68" t="str">
        <f t="shared" si="54"/>
        <v/>
      </c>
      <c r="S1784" s="62" t="str">
        <f t="shared" si="55"/>
        <v/>
      </c>
    </row>
    <row r="1785" spans="2:19" ht="21" customHeight="1">
      <c r="B1785" s="78"/>
      <c r="C1785" s="71"/>
      <c r="D1785" s="71"/>
      <c r="E1785" s="78"/>
      <c r="F1785" s="71"/>
      <c r="G1785" s="71"/>
      <c r="H1785" s="78"/>
      <c r="I1785" s="71"/>
      <c r="J1785" s="71"/>
      <c r="K1785" s="78"/>
      <c r="L1785" s="71"/>
      <c r="M1785" s="71"/>
      <c r="N1785" s="71"/>
      <c r="O1785" s="78"/>
      <c r="P1785" s="78"/>
      <c r="Q1785" s="72"/>
      <c r="R1785" s="68" t="str">
        <f t="shared" si="54"/>
        <v/>
      </c>
      <c r="S1785" s="62" t="str">
        <f t="shared" si="55"/>
        <v/>
      </c>
    </row>
    <row r="1786" spans="2:19" ht="21" customHeight="1">
      <c r="B1786" s="78"/>
      <c r="C1786" s="71"/>
      <c r="D1786" s="71"/>
      <c r="E1786" s="78"/>
      <c r="F1786" s="71"/>
      <c r="G1786" s="71"/>
      <c r="H1786" s="78"/>
      <c r="I1786" s="71"/>
      <c r="J1786" s="71"/>
      <c r="K1786" s="78"/>
      <c r="L1786" s="71"/>
      <c r="M1786" s="71"/>
      <c r="N1786" s="71"/>
      <c r="O1786" s="78"/>
      <c r="P1786" s="78"/>
      <c r="Q1786" s="72"/>
      <c r="R1786" s="68" t="str">
        <f t="shared" si="54"/>
        <v/>
      </c>
      <c r="S1786" s="62" t="str">
        <f t="shared" si="55"/>
        <v/>
      </c>
    </row>
    <row r="1787" spans="2:19" ht="21" customHeight="1">
      <c r="B1787" s="78"/>
      <c r="C1787" s="71"/>
      <c r="D1787" s="71"/>
      <c r="E1787" s="78"/>
      <c r="F1787" s="71"/>
      <c r="G1787" s="71"/>
      <c r="H1787" s="78"/>
      <c r="I1787" s="71"/>
      <c r="J1787" s="71"/>
      <c r="K1787" s="78"/>
      <c r="L1787" s="71"/>
      <c r="M1787" s="71"/>
      <c r="N1787" s="71"/>
      <c r="O1787" s="78"/>
      <c r="P1787" s="78"/>
      <c r="Q1787" s="72"/>
      <c r="R1787" s="68" t="str">
        <f t="shared" si="54"/>
        <v/>
      </c>
      <c r="S1787" s="62" t="str">
        <f t="shared" si="55"/>
        <v/>
      </c>
    </row>
    <row r="1788" spans="2:19" ht="21" customHeight="1">
      <c r="B1788" s="78"/>
      <c r="C1788" s="71"/>
      <c r="D1788" s="71"/>
      <c r="E1788" s="78"/>
      <c r="F1788" s="71"/>
      <c r="G1788" s="71"/>
      <c r="H1788" s="78"/>
      <c r="I1788" s="71"/>
      <c r="J1788" s="71"/>
      <c r="K1788" s="78"/>
      <c r="L1788" s="71"/>
      <c r="M1788" s="71"/>
      <c r="N1788" s="71"/>
      <c r="O1788" s="78"/>
      <c r="P1788" s="78"/>
      <c r="Q1788" s="72"/>
      <c r="R1788" s="68" t="str">
        <f t="shared" si="54"/>
        <v/>
      </c>
      <c r="S1788" s="62" t="str">
        <f t="shared" si="55"/>
        <v/>
      </c>
    </row>
    <row r="1789" spans="2:19" ht="21" customHeight="1">
      <c r="B1789" s="78"/>
      <c r="C1789" s="71"/>
      <c r="D1789" s="71"/>
      <c r="E1789" s="78"/>
      <c r="F1789" s="71"/>
      <c r="G1789" s="71"/>
      <c r="H1789" s="78"/>
      <c r="I1789" s="71"/>
      <c r="J1789" s="71"/>
      <c r="K1789" s="78"/>
      <c r="L1789" s="71"/>
      <c r="M1789" s="71"/>
      <c r="N1789" s="71"/>
      <c r="O1789" s="78"/>
      <c r="P1789" s="78"/>
      <c r="Q1789" s="72"/>
      <c r="R1789" s="68" t="str">
        <f t="shared" si="54"/>
        <v/>
      </c>
      <c r="S1789" s="62" t="str">
        <f t="shared" si="55"/>
        <v/>
      </c>
    </row>
    <row r="1790" spans="2:19" ht="21" customHeight="1">
      <c r="B1790" s="78"/>
      <c r="C1790" s="71"/>
      <c r="D1790" s="71"/>
      <c r="E1790" s="78"/>
      <c r="F1790" s="71"/>
      <c r="G1790" s="71"/>
      <c r="H1790" s="78"/>
      <c r="I1790" s="71"/>
      <c r="J1790" s="71"/>
      <c r="K1790" s="78"/>
      <c r="L1790" s="71"/>
      <c r="M1790" s="71"/>
      <c r="N1790" s="71"/>
      <c r="O1790" s="78"/>
      <c r="P1790" s="78"/>
      <c r="Q1790" s="72"/>
      <c r="R1790" s="68" t="str">
        <f t="shared" si="54"/>
        <v/>
      </c>
      <c r="S1790" s="62" t="str">
        <f t="shared" si="55"/>
        <v/>
      </c>
    </row>
    <row r="1791" spans="2:19" ht="21" customHeight="1">
      <c r="B1791" s="78"/>
      <c r="C1791" s="71"/>
      <c r="D1791" s="71"/>
      <c r="E1791" s="78"/>
      <c r="F1791" s="71"/>
      <c r="G1791" s="71"/>
      <c r="H1791" s="78"/>
      <c r="I1791" s="71"/>
      <c r="J1791" s="71"/>
      <c r="K1791" s="78"/>
      <c r="L1791" s="71"/>
      <c r="M1791" s="71"/>
      <c r="N1791" s="71"/>
      <c r="O1791" s="78"/>
      <c r="P1791" s="78"/>
      <c r="Q1791" s="72"/>
      <c r="R1791" s="68" t="str">
        <f t="shared" si="54"/>
        <v/>
      </c>
      <c r="S1791" s="62" t="str">
        <f t="shared" si="55"/>
        <v/>
      </c>
    </row>
    <row r="1792" spans="2:19" ht="21" customHeight="1">
      <c r="B1792" s="78"/>
      <c r="C1792" s="71"/>
      <c r="D1792" s="71"/>
      <c r="E1792" s="78"/>
      <c r="F1792" s="71"/>
      <c r="G1792" s="71"/>
      <c r="H1792" s="78"/>
      <c r="I1792" s="71"/>
      <c r="J1792" s="71"/>
      <c r="K1792" s="78"/>
      <c r="L1792" s="71"/>
      <c r="M1792" s="71"/>
      <c r="N1792" s="71"/>
      <c r="O1792" s="78"/>
      <c r="P1792" s="78"/>
      <c r="Q1792" s="72"/>
      <c r="R1792" s="68" t="str">
        <f t="shared" si="54"/>
        <v/>
      </c>
      <c r="S1792" s="62" t="str">
        <f t="shared" si="55"/>
        <v/>
      </c>
    </row>
    <row r="1793" spans="2:19" ht="21" customHeight="1">
      <c r="B1793" s="78"/>
      <c r="C1793" s="71"/>
      <c r="D1793" s="71"/>
      <c r="E1793" s="78"/>
      <c r="F1793" s="71"/>
      <c r="G1793" s="71"/>
      <c r="H1793" s="78"/>
      <c r="I1793" s="71"/>
      <c r="J1793" s="71"/>
      <c r="K1793" s="78"/>
      <c r="L1793" s="71"/>
      <c r="M1793" s="71"/>
      <c r="N1793" s="71"/>
      <c r="O1793" s="78"/>
      <c r="P1793" s="78"/>
      <c r="Q1793" s="72"/>
      <c r="R1793" s="68" t="str">
        <f t="shared" si="54"/>
        <v/>
      </c>
      <c r="S1793" s="62" t="str">
        <f t="shared" si="55"/>
        <v/>
      </c>
    </row>
    <row r="1794" spans="2:19" ht="21" customHeight="1">
      <c r="B1794" s="78"/>
      <c r="C1794" s="71"/>
      <c r="D1794" s="71"/>
      <c r="E1794" s="78"/>
      <c r="F1794" s="71"/>
      <c r="G1794" s="71"/>
      <c r="H1794" s="78"/>
      <c r="I1794" s="71"/>
      <c r="J1794" s="71"/>
      <c r="K1794" s="78"/>
      <c r="L1794" s="71"/>
      <c r="M1794" s="71"/>
      <c r="N1794" s="71"/>
      <c r="O1794" s="78"/>
      <c r="P1794" s="78"/>
      <c r="Q1794" s="72"/>
      <c r="R1794" s="68" t="str">
        <f t="shared" si="54"/>
        <v/>
      </c>
      <c r="S1794" s="62" t="str">
        <f t="shared" si="55"/>
        <v/>
      </c>
    </row>
    <row r="1795" spans="2:19" ht="21" customHeight="1">
      <c r="B1795" s="78"/>
      <c r="C1795" s="71"/>
      <c r="D1795" s="71"/>
      <c r="E1795" s="78"/>
      <c r="F1795" s="71"/>
      <c r="G1795" s="71"/>
      <c r="H1795" s="78"/>
      <c r="I1795" s="71"/>
      <c r="J1795" s="71"/>
      <c r="K1795" s="78"/>
      <c r="L1795" s="71"/>
      <c r="M1795" s="71"/>
      <c r="N1795" s="71"/>
      <c r="O1795" s="78"/>
      <c r="P1795" s="78"/>
      <c r="Q1795" s="72"/>
      <c r="R1795" s="68" t="str">
        <f t="shared" si="54"/>
        <v/>
      </c>
      <c r="S1795" s="62" t="str">
        <f t="shared" si="55"/>
        <v/>
      </c>
    </row>
    <row r="1796" spans="2:19" ht="21" customHeight="1">
      <c r="B1796" s="78"/>
      <c r="C1796" s="71"/>
      <c r="D1796" s="71"/>
      <c r="E1796" s="78"/>
      <c r="F1796" s="71"/>
      <c r="G1796" s="71"/>
      <c r="H1796" s="78"/>
      <c r="I1796" s="71"/>
      <c r="J1796" s="71"/>
      <c r="K1796" s="78"/>
      <c r="L1796" s="71"/>
      <c r="M1796" s="71"/>
      <c r="N1796" s="71"/>
      <c r="O1796" s="78"/>
      <c r="P1796" s="78"/>
      <c r="Q1796" s="72"/>
      <c r="R1796" s="68" t="str">
        <f t="shared" si="54"/>
        <v/>
      </c>
      <c r="S1796" s="62" t="str">
        <f t="shared" si="55"/>
        <v/>
      </c>
    </row>
    <row r="1797" spans="2:19" ht="21" customHeight="1">
      <c r="B1797" s="78"/>
      <c r="C1797" s="71"/>
      <c r="D1797" s="71"/>
      <c r="E1797" s="78"/>
      <c r="F1797" s="71"/>
      <c r="G1797" s="71"/>
      <c r="H1797" s="78"/>
      <c r="I1797" s="71"/>
      <c r="J1797" s="71"/>
      <c r="K1797" s="78"/>
      <c r="L1797" s="71"/>
      <c r="M1797" s="71"/>
      <c r="N1797" s="71"/>
      <c r="O1797" s="78"/>
      <c r="P1797" s="78"/>
      <c r="Q1797" s="72"/>
      <c r="R1797" s="68" t="str">
        <f t="shared" si="54"/>
        <v/>
      </c>
      <c r="S1797" s="62" t="str">
        <f t="shared" si="55"/>
        <v/>
      </c>
    </row>
    <row r="1798" spans="2:19" ht="21" customHeight="1">
      <c r="B1798" s="78"/>
      <c r="C1798" s="71"/>
      <c r="D1798" s="71"/>
      <c r="E1798" s="78"/>
      <c r="F1798" s="71"/>
      <c r="G1798" s="71"/>
      <c r="H1798" s="78"/>
      <c r="I1798" s="71"/>
      <c r="J1798" s="71"/>
      <c r="K1798" s="78"/>
      <c r="L1798" s="71"/>
      <c r="M1798" s="71"/>
      <c r="N1798" s="71"/>
      <c r="O1798" s="78"/>
      <c r="P1798" s="78"/>
      <c r="Q1798" s="72"/>
      <c r="R1798" s="68" t="str">
        <f t="shared" si="54"/>
        <v/>
      </c>
      <c r="S1798" s="62" t="str">
        <f t="shared" si="55"/>
        <v/>
      </c>
    </row>
    <row r="1799" spans="2:19" ht="21" customHeight="1">
      <c r="B1799" s="78"/>
      <c r="C1799" s="71"/>
      <c r="D1799" s="71"/>
      <c r="E1799" s="78"/>
      <c r="F1799" s="71"/>
      <c r="G1799" s="71"/>
      <c r="H1799" s="78"/>
      <c r="I1799" s="71"/>
      <c r="J1799" s="71"/>
      <c r="K1799" s="78"/>
      <c r="L1799" s="71"/>
      <c r="M1799" s="71"/>
      <c r="N1799" s="71"/>
      <c r="O1799" s="78"/>
      <c r="P1799" s="78"/>
      <c r="Q1799" s="72"/>
      <c r="R1799" s="68" t="str">
        <f t="shared" si="54"/>
        <v/>
      </c>
      <c r="S1799" s="62" t="str">
        <f t="shared" si="55"/>
        <v/>
      </c>
    </row>
    <row r="1800" spans="2:19" ht="21" customHeight="1">
      <c r="B1800" s="78"/>
      <c r="C1800" s="71"/>
      <c r="D1800" s="71"/>
      <c r="E1800" s="78"/>
      <c r="F1800" s="71"/>
      <c r="G1800" s="71"/>
      <c r="H1800" s="78"/>
      <c r="I1800" s="71"/>
      <c r="J1800" s="71"/>
      <c r="K1800" s="78"/>
      <c r="L1800" s="71"/>
      <c r="M1800" s="71"/>
      <c r="N1800" s="71"/>
      <c r="O1800" s="78"/>
      <c r="P1800" s="78"/>
      <c r="Q1800" s="72"/>
      <c r="R1800" s="68" t="str">
        <f t="shared" si="54"/>
        <v/>
      </c>
      <c r="S1800" s="62" t="str">
        <f t="shared" si="55"/>
        <v/>
      </c>
    </row>
    <row r="1801" spans="2:19" ht="21" customHeight="1">
      <c r="B1801" s="78"/>
      <c r="C1801" s="71"/>
      <c r="D1801" s="71"/>
      <c r="E1801" s="78"/>
      <c r="F1801" s="71"/>
      <c r="G1801" s="71"/>
      <c r="H1801" s="78"/>
      <c r="I1801" s="71"/>
      <c r="J1801" s="71"/>
      <c r="K1801" s="78"/>
      <c r="L1801" s="71"/>
      <c r="M1801" s="71"/>
      <c r="N1801" s="71"/>
      <c r="O1801" s="78"/>
      <c r="P1801" s="78"/>
      <c r="Q1801" s="72"/>
      <c r="R1801" s="68" t="str">
        <f t="shared" si="54"/>
        <v/>
      </c>
      <c r="S1801" s="62" t="str">
        <f t="shared" si="55"/>
        <v/>
      </c>
    </row>
    <row r="1802" spans="2:19" ht="21" customHeight="1">
      <c r="B1802" s="78"/>
      <c r="C1802" s="71"/>
      <c r="D1802" s="71"/>
      <c r="E1802" s="78"/>
      <c r="F1802" s="71"/>
      <c r="G1802" s="71"/>
      <c r="H1802" s="78"/>
      <c r="I1802" s="71"/>
      <c r="J1802" s="71"/>
      <c r="K1802" s="78"/>
      <c r="L1802" s="71"/>
      <c r="M1802" s="71"/>
      <c r="N1802" s="71"/>
      <c r="O1802" s="78"/>
      <c r="P1802" s="78"/>
      <c r="Q1802" s="72"/>
      <c r="R1802" s="68" t="str">
        <f t="shared" si="54"/>
        <v/>
      </c>
      <c r="S1802" s="62" t="str">
        <f t="shared" si="55"/>
        <v/>
      </c>
    </row>
    <row r="1803" spans="2:19" ht="21" customHeight="1">
      <c r="B1803" s="78"/>
      <c r="C1803" s="71"/>
      <c r="D1803" s="71"/>
      <c r="E1803" s="78"/>
      <c r="F1803" s="71"/>
      <c r="G1803" s="71"/>
      <c r="H1803" s="78"/>
      <c r="I1803" s="71"/>
      <c r="J1803" s="71"/>
      <c r="K1803" s="78"/>
      <c r="L1803" s="71"/>
      <c r="M1803" s="71"/>
      <c r="N1803" s="71"/>
      <c r="O1803" s="78"/>
      <c r="P1803" s="78"/>
      <c r="Q1803" s="72"/>
      <c r="R1803" s="68" t="str">
        <f t="shared" si="54"/>
        <v/>
      </c>
      <c r="S1803" s="62" t="str">
        <f t="shared" si="55"/>
        <v/>
      </c>
    </row>
    <row r="1804" spans="2:19" ht="21" customHeight="1">
      <c r="B1804" s="78"/>
      <c r="C1804" s="71"/>
      <c r="D1804" s="71"/>
      <c r="E1804" s="78"/>
      <c r="F1804" s="71"/>
      <c r="G1804" s="71"/>
      <c r="H1804" s="78"/>
      <c r="I1804" s="71"/>
      <c r="J1804" s="71"/>
      <c r="K1804" s="78"/>
      <c r="L1804" s="71"/>
      <c r="M1804" s="71"/>
      <c r="N1804" s="71"/>
      <c r="O1804" s="78"/>
      <c r="P1804" s="78"/>
      <c r="Q1804" s="72"/>
      <c r="R1804" s="68" t="str">
        <f t="shared" si="54"/>
        <v/>
      </c>
      <c r="S1804" s="62" t="str">
        <f t="shared" si="55"/>
        <v/>
      </c>
    </row>
    <row r="1805" spans="2:19" ht="21" customHeight="1">
      <c r="B1805" s="78"/>
      <c r="C1805" s="71"/>
      <c r="D1805" s="71"/>
      <c r="E1805" s="78"/>
      <c r="F1805" s="71"/>
      <c r="G1805" s="71"/>
      <c r="H1805" s="78"/>
      <c r="I1805" s="71"/>
      <c r="J1805" s="71"/>
      <c r="K1805" s="78"/>
      <c r="L1805" s="71"/>
      <c r="M1805" s="71"/>
      <c r="N1805" s="71"/>
      <c r="O1805" s="78"/>
      <c r="P1805" s="78"/>
      <c r="Q1805" s="72"/>
      <c r="R1805" s="68" t="str">
        <f t="shared" ref="R1805:R1868" si="56">IF(S1805&lt;&gt;"","Erreur","")</f>
        <v/>
      </c>
      <c r="S1805" s="62" t="str">
        <f t="shared" ref="S1805:S1868" si="57">IF(AND(B1805&lt;&gt;"",B1804=""),"La ligne précédente ne doit pas être vide",IF(AND(B1805&lt;&gt;"",OR(C1805="",D1805="",N1805="")),"Veuillez compléter les informations d'identification du dérivé.",IF(AND(B1805="",OR(C1805&lt;&gt;"",D1805&lt;&gt;"",N1805&lt;&gt;"")),"Veuillez compléter les informations d'identification du dérivé en colonne C0010.",IF(AND(B1805&lt;&gt;"",E1805&lt;&gt;"",F1805=""),"Veuillez compléter la colonne C0230 Type de code.",IF(AND(B1805&lt;&gt;"",F1805=""),"Veuillez sélectionner Total/NA dans la liste de la colonne C0230 si vous n'avez rien à déclarer.",IF(AND(B1805&lt;&gt;"",H1805&lt;&gt;"",I1805=""),"Veuillez compléter la colonne C0260 Type de code.",IF(AND(B1805&lt;&gt;"",I1805=""),"Veuillez sélectionner Total/NA dans la liste de la colonne C0260 si vous n'avez rien à déclarer.","")))))))</f>
        <v/>
      </c>
    </row>
    <row r="1806" spans="2:19" ht="21" customHeight="1">
      <c r="B1806" s="78"/>
      <c r="C1806" s="71"/>
      <c r="D1806" s="71"/>
      <c r="E1806" s="78"/>
      <c r="F1806" s="71"/>
      <c r="G1806" s="71"/>
      <c r="H1806" s="78"/>
      <c r="I1806" s="71"/>
      <c r="J1806" s="71"/>
      <c r="K1806" s="78"/>
      <c r="L1806" s="71"/>
      <c r="M1806" s="71"/>
      <c r="N1806" s="71"/>
      <c r="O1806" s="78"/>
      <c r="P1806" s="78"/>
      <c r="Q1806" s="72"/>
      <c r="R1806" s="68" t="str">
        <f t="shared" si="56"/>
        <v/>
      </c>
      <c r="S1806" s="62" t="str">
        <f t="shared" si="57"/>
        <v/>
      </c>
    </row>
    <row r="1807" spans="2:19" ht="21" customHeight="1">
      <c r="B1807" s="78"/>
      <c r="C1807" s="71"/>
      <c r="D1807" s="71"/>
      <c r="E1807" s="78"/>
      <c r="F1807" s="71"/>
      <c r="G1807" s="71"/>
      <c r="H1807" s="78"/>
      <c r="I1807" s="71"/>
      <c r="J1807" s="71"/>
      <c r="K1807" s="78"/>
      <c r="L1807" s="71"/>
      <c r="M1807" s="71"/>
      <c r="N1807" s="71"/>
      <c r="O1807" s="78"/>
      <c r="P1807" s="78"/>
      <c r="Q1807" s="72"/>
      <c r="R1807" s="68" t="str">
        <f t="shared" si="56"/>
        <v/>
      </c>
      <c r="S1807" s="62" t="str">
        <f t="shared" si="57"/>
        <v/>
      </c>
    </row>
    <row r="1808" spans="2:19" ht="21" customHeight="1">
      <c r="B1808" s="78"/>
      <c r="C1808" s="71"/>
      <c r="D1808" s="71"/>
      <c r="E1808" s="78"/>
      <c r="F1808" s="71"/>
      <c r="G1808" s="71"/>
      <c r="H1808" s="78"/>
      <c r="I1808" s="71"/>
      <c r="J1808" s="71"/>
      <c r="K1808" s="78"/>
      <c r="L1808" s="71"/>
      <c r="M1808" s="71"/>
      <c r="N1808" s="71"/>
      <c r="O1808" s="78"/>
      <c r="P1808" s="78"/>
      <c r="Q1808" s="72"/>
      <c r="R1808" s="68" t="str">
        <f t="shared" si="56"/>
        <v/>
      </c>
      <c r="S1808" s="62" t="str">
        <f t="shared" si="57"/>
        <v/>
      </c>
    </row>
    <row r="1809" spans="2:19" ht="21" customHeight="1">
      <c r="B1809" s="78"/>
      <c r="C1809" s="71"/>
      <c r="D1809" s="71"/>
      <c r="E1809" s="78"/>
      <c r="F1809" s="71"/>
      <c r="G1809" s="71"/>
      <c r="H1809" s="78"/>
      <c r="I1809" s="71"/>
      <c r="J1809" s="71"/>
      <c r="K1809" s="78"/>
      <c r="L1809" s="71"/>
      <c r="M1809" s="71"/>
      <c r="N1809" s="71"/>
      <c r="O1809" s="78"/>
      <c r="P1809" s="78"/>
      <c r="Q1809" s="72"/>
      <c r="R1809" s="68" t="str">
        <f t="shared" si="56"/>
        <v/>
      </c>
      <c r="S1809" s="62" t="str">
        <f t="shared" si="57"/>
        <v/>
      </c>
    </row>
    <row r="1810" spans="2:19" ht="21" customHeight="1">
      <c r="B1810" s="78"/>
      <c r="C1810" s="71"/>
      <c r="D1810" s="71"/>
      <c r="E1810" s="78"/>
      <c r="F1810" s="71"/>
      <c r="G1810" s="71"/>
      <c r="H1810" s="78"/>
      <c r="I1810" s="71"/>
      <c r="J1810" s="71"/>
      <c r="K1810" s="78"/>
      <c r="L1810" s="71"/>
      <c r="M1810" s="71"/>
      <c r="N1810" s="71"/>
      <c r="O1810" s="78"/>
      <c r="P1810" s="78"/>
      <c r="Q1810" s="72"/>
      <c r="R1810" s="68" t="str">
        <f t="shared" si="56"/>
        <v/>
      </c>
      <c r="S1810" s="62" t="str">
        <f t="shared" si="57"/>
        <v/>
      </c>
    </row>
    <row r="1811" spans="2:19" ht="21" customHeight="1">
      <c r="B1811" s="78"/>
      <c r="C1811" s="71"/>
      <c r="D1811" s="71"/>
      <c r="E1811" s="78"/>
      <c r="F1811" s="71"/>
      <c r="G1811" s="71"/>
      <c r="H1811" s="78"/>
      <c r="I1811" s="71"/>
      <c r="J1811" s="71"/>
      <c r="K1811" s="78"/>
      <c r="L1811" s="71"/>
      <c r="M1811" s="71"/>
      <c r="N1811" s="71"/>
      <c r="O1811" s="78"/>
      <c r="P1811" s="78"/>
      <c r="Q1811" s="72"/>
      <c r="R1811" s="68" t="str">
        <f t="shared" si="56"/>
        <v/>
      </c>
      <c r="S1811" s="62" t="str">
        <f t="shared" si="57"/>
        <v/>
      </c>
    </row>
    <row r="1812" spans="2:19" ht="21" customHeight="1">
      <c r="B1812" s="78"/>
      <c r="C1812" s="71"/>
      <c r="D1812" s="71"/>
      <c r="E1812" s="78"/>
      <c r="F1812" s="71"/>
      <c r="G1812" s="71"/>
      <c r="H1812" s="78"/>
      <c r="I1812" s="71"/>
      <c r="J1812" s="71"/>
      <c r="K1812" s="78"/>
      <c r="L1812" s="71"/>
      <c r="M1812" s="71"/>
      <c r="N1812" s="71"/>
      <c r="O1812" s="78"/>
      <c r="P1812" s="78"/>
      <c r="Q1812" s="72"/>
      <c r="R1812" s="68" t="str">
        <f t="shared" si="56"/>
        <v/>
      </c>
      <c r="S1812" s="62" t="str">
        <f t="shared" si="57"/>
        <v/>
      </c>
    </row>
    <row r="1813" spans="2:19" ht="21" customHeight="1">
      <c r="B1813" s="78"/>
      <c r="C1813" s="71"/>
      <c r="D1813" s="71"/>
      <c r="E1813" s="78"/>
      <c r="F1813" s="71"/>
      <c r="G1813" s="71"/>
      <c r="H1813" s="78"/>
      <c r="I1813" s="71"/>
      <c r="J1813" s="71"/>
      <c r="K1813" s="78"/>
      <c r="L1813" s="71"/>
      <c r="M1813" s="71"/>
      <c r="N1813" s="71"/>
      <c r="O1813" s="78"/>
      <c r="P1813" s="78"/>
      <c r="Q1813" s="72"/>
      <c r="R1813" s="68" t="str">
        <f t="shared" si="56"/>
        <v/>
      </c>
      <c r="S1813" s="62" t="str">
        <f t="shared" si="57"/>
        <v/>
      </c>
    </row>
    <row r="1814" spans="2:19" ht="21" customHeight="1">
      <c r="B1814" s="78"/>
      <c r="C1814" s="71"/>
      <c r="D1814" s="71"/>
      <c r="E1814" s="78"/>
      <c r="F1814" s="71"/>
      <c r="G1814" s="71"/>
      <c r="H1814" s="78"/>
      <c r="I1814" s="71"/>
      <c r="J1814" s="71"/>
      <c r="K1814" s="78"/>
      <c r="L1814" s="71"/>
      <c r="M1814" s="71"/>
      <c r="N1814" s="71"/>
      <c r="O1814" s="78"/>
      <c r="P1814" s="78"/>
      <c r="Q1814" s="72"/>
      <c r="R1814" s="68" t="str">
        <f t="shared" si="56"/>
        <v/>
      </c>
      <c r="S1814" s="62" t="str">
        <f t="shared" si="57"/>
        <v/>
      </c>
    </row>
    <row r="1815" spans="2:19" ht="21" customHeight="1">
      <c r="B1815" s="78"/>
      <c r="C1815" s="71"/>
      <c r="D1815" s="71"/>
      <c r="E1815" s="78"/>
      <c r="F1815" s="71"/>
      <c r="G1815" s="71"/>
      <c r="H1815" s="78"/>
      <c r="I1815" s="71"/>
      <c r="J1815" s="71"/>
      <c r="K1815" s="78"/>
      <c r="L1815" s="71"/>
      <c r="M1815" s="71"/>
      <c r="N1815" s="71"/>
      <c r="O1815" s="78"/>
      <c r="P1815" s="78"/>
      <c r="Q1815" s="72"/>
      <c r="R1815" s="68" t="str">
        <f t="shared" si="56"/>
        <v/>
      </c>
      <c r="S1815" s="62" t="str">
        <f t="shared" si="57"/>
        <v/>
      </c>
    </row>
    <row r="1816" spans="2:19" ht="21" customHeight="1">
      <c r="B1816" s="78"/>
      <c r="C1816" s="71"/>
      <c r="D1816" s="71"/>
      <c r="E1816" s="78"/>
      <c r="F1816" s="71"/>
      <c r="G1816" s="71"/>
      <c r="H1816" s="78"/>
      <c r="I1816" s="71"/>
      <c r="J1816" s="71"/>
      <c r="K1816" s="78"/>
      <c r="L1816" s="71"/>
      <c r="M1816" s="71"/>
      <c r="N1816" s="71"/>
      <c r="O1816" s="78"/>
      <c r="P1816" s="78"/>
      <c r="Q1816" s="72"/>
      <c r="R1816" s="68" t="str">
        <f t="shared" si="56"/>
        <v/>
      </c>
      <c r="S1816" s="62" t="str">
        <f t="shared" si="57"/>
        <v/>
      </c>
    </row>
    <row r="1817" spans="2:19" ht="21" customHeight="1">
      <c r="B1817" s="78"/>
      <c r="C1817" s="71"/>
      <c r="D1817" s="71"/>
      <c r="E1817" s="78"/>
      <c r="F1817" s="71"/>
      <c r="G1817" s="71"/>
      <c r="H1817" s="78"/>
      <c r="I1817" s="71"/>
      <c r="J1817" s="71"/>
      <c r="K1817" s="78"/>
      <c r="L1817" s="71"/>
      <c r="M1817" s="71"/>
      <c r="N1817" s="71"/>
      <c r="O1817" s="78"/>
      <c r="P1817" s="78"/>
      <c r="Q1817" s="72"/>
      <c r="R1817" s="68" t="str">
        <f t="shared" si="56"/>
        <v/>
      </c>
      <c r="S1817" s="62" t="str">
        <f t="shared" si="57"/>
        <v/>
      </c>
    </row>
    <row r="1818" spans="2:19" ht="21" customHeight="1">
      <c r="B1818" s="78"/>
      <c r="C1818" s="71"/>
      <c r="D1818" s="71"/>
      <c r="E1818" s="78"/>
      <c r="F1818" s="71"/>
      <c r="G1818" s="71"/>
      <c r="H1818" s="78"/>
      <c r="I1818" s="71"/>
      <c r="J1818" s="71"/>
      <c r="K1818" s="78"/>
      <c r="L1818" s="71"/>
      <c r="M1818" s="71"/>
      <c r="N1818" s="71"/>
      <c r="O1818" s="78"/>
      <c r="P1818" s="78"/>
      <c r="Q1818" s="72"/>
      <c r="R1818" s="68" t="str">
        <f t="shared" si="56"/>
        <v/>
      </c>
      <c r="S1818" s="62" t="str">
        <f t="shared" si="57"/>
        <v/>
      </c>
    </row>
    <row r="1819" spans="2:19" ht="21" customHeight="1">
      <c r="B1819" s="78"/>
      <c r="C1819" s="71"/>
      <c r="D1819" s="71"/>
      <c r="E1819" s="78"/>
      <c r="F1819" s="71"/>
      <c r="G1819" s="71"/>
      <c r="H1819" s="78"/>
      <c r="I1819" s="71"/>
      <c r="J1819" s="71"/>
      <c r="K1819" s="78"/>
      <c r="L1819" s="71"/>
      <c r="M1819" s="71"/>
      <c r="N1819" s="71"/>
      <c r="O1819" s="78"/>
      <c r="P1819" s="78"/>
      <c r="Q1819" s="72"/>
      <c r="R1819" s="68" t="str">
        <f t="shared" si="56"/>
        <v/>
      </c>
      <c r="S1819" s="62" t="str">
        <f t="shared" si="57"/>
        <v/>
      </c>
    </row>
    <row r="1820" spans="2:19" ht="21" customHeight="1">
      <c r="B1820" s="78"/>
      <c r="C1820" s="71"/>
      <c r="D1820" s="71"/>
      <c r="E1820" s="78"/>
      <c r="F1820" s="71"/>
      <c r="G1820" s="71"/>
      <c r="H1820" s="78"/>
      <c r="I1820" s="71"/>
      <c r="J1820" s="71"/>
      <c r="K1820" s="78"/>
      <c r="L1820" s="71"/>
      <c r="M1820" s="71"/>
      <c r="N1820" s="71"/>
      <c r="O1820" s="78"/>
      <c r="P1820" s="78"/>
      <c r="Q1820" s="72"/>
      <c r="R1820" s="68" t="str">
        <f t="shared" si="56"/>
        <v/>
      </c>
      <c r="S1820" s="62" t="str">
        <f t="shared" si="57"/>
        <v/>
      </c>
    </row>
    <row r="1821" spans="2:19" ht="21" customHeight="1">
      <c r="B1821" s="78"/>
      <c r="C1821" s="71"/>
      <c r="D1821" s="71"/>
      <c r="E1821" s="78"/>
      <c r="F1821" s="71"/>
      <c r="G1821" s="71"/>
      <c r="H1821" s="78"/>
      <c r="I1821" s="71"/>
      <c r="J1821" s="71"/>
      <c r="K1821" s="78"/>
      <c r="L1821" s="71"/>
      <c r="M1821" s="71"/>
      <c r="N1821" s="71"/>
      <c r="O1821" s="78"/>
      <c r="P1821" s="78"/>
      <c r="Q1821" s="72"/>
      <c r="R1821" s="68" t="str">
        <f t="shared" si="56"/>
        <v/>
      </c>
      <c r="S1821" s="62" t="str">
        <f t="shared" si="57"/>
        <v/>
      </c>
    </row>
    <row r="1822" spans="2:19" ht="21" customHeight="1">
      <c r="B1822" s="78"/>
      <c r="C1822" s="71"/>
      <c r="D1822" s="71"/>
      <c r="E1822" s="78"/>
      <c r="F1822" s="71"/>
      <c r="G1822" s="71"/>
      <c r="H1822" s="78"/>
      <c r="I1822" s="71"/>
      <c r="J1822" s="71"/>
      <c r="K1822" s="78"/>
      <c r="L1822" s="71"/>
      <c r="M1822" s="71"/>
      <c r="N1822" s="71"/>
      <c r="O1822" s="78"/>
      <c r="P1822" s="78"/>
      <c r="Q1822" s="72"/>
      <c r="R1822" s="68" t="str">
        <f t="shared" si="56"/>
        <v/>
      </c>
      <c r="S1822" s="62" t="str">
        <f t="shared" si="57"/>
        <v/>
      </c>
    </row>
    <row r="1823" spans="2:19" ht="21" customHeight="1">
      <c r="B1823" s="78"/>
      <c r="C1823" s="71"/>
      <c r="D1823" s="71"/>
      <c r="E1823" s="78"/>
      <c r="F1823" s="71"/>
      <c r="G1823" s="71"/>
      <c r="H1823" s="78"/>
      <c r="I1823" s="71"/>
      <c r="J1823" s="71"/>
      <c r="K1823" s="78"/>
      <c r="L1823" s="71"/>
      <c r="M1823" s="71"/>
      <c r="N1823" s="71"/>
      <c r="O1823" s="78"/>
      <c r="P1823" s="78"/>
      <c r="Q1823" s="72"/>
      <c r="R1823" s="68" t="str">
        <f t="shared" si="56"/>
        <v/>
      </c>
      <c r="S1823" s="62" t="str">
        <f t="shared" si="57"/>
        <v/>
      </c>
    </row>
    <row r="1824" spans="2:19" ht="21" customHeight="1">
      <c r="B1824" s="78"/>
      <c r="C1824" s="71"/>
      <c r="D1824" s="71"/>
      <c r="E1824" s="78"/>
      <c r="F1824" s="71"/>
      <c r="G1824" s="71"/>
      <c r="H1824" s="78"/>
      <c r="I1824" s="71"/>
      <c r="J1824" s="71"/>
      <c r="K1824" s="78"/>
      <c r="L1824" s="71"/>
      <c r="M1824" s="71"/>
      <c r="N1824" s="71"/>
      <c r="O1824" s="78"/>
      <c r="P1824" s="78"/>
      <c r="Q1824" s="72"/>
      <c r="R1824" s="68" t="str">
        <f t="shared" si="56"/>
        <v/>
      </c>
      <c r="S1824" s="62" t="str">
        <f t="shared" si="57"/>
        <v/>
      </c>
    </row>
    <row r="1825" spans="2:19" ht="21" customHeight="1">
      <c r="B1825" s="78"/>
      <c r="C1825" s="71"/>
      <c r="D1825" s="71"/>
      <c r="E1825" s="78"/>
      <c r="F1825" s="71"/>
      <c r="G1825" s="71"/>
      <c r="H1825" s="78"/>
      <c r="I1825" s="71"/>
      <c r="J1825" s="71"/>
      <c r="K1825" s="78"/>
      <c r="L1825" s="71"/>
      <c r="M1825" s="71"/>
      <c r="N1825" s="71"/>
      <c r="O1825" s="78"/>
      <c r="P1825" s="78"/>
      <c r="Q1825" s="72"/>
      <c r="R1825" s="68" t="str">
        <f t="shared" si="56"/>
        <v/>
      </c>
      <c r="S1825" s="62" t="str">
        <f t="shared" si="57"/>
        <v/>
      </c>
    </row>
    <row r="1826" spans="2:19" ht="21" customHeight="1">
      <c r="B1826" s="78"/>
      <c r="C1826" s="71"/>
      <c r="D1826" s="71"/>
      <c r="E1826" s="78"/>
      <c r="F1826" s="71"/>
      <c r="G1826" s="71"/>
      <c r="H1826" s="78"/>
      <c r="I1826" s="71"/>
      <c r="J1826" s="71"/>
      <c r="K1826" s="78"/>
      <c r="L1826" s="71"/>
      <c r="M1826" s="71"/>
      <c r="N1826" s="71"/>
      <c r="O1826" s="78"/>
      <c r="P1826" s="78"/>
      <c r="Q1826" s="72"/>
      <c r="R1826" s="68" t="str">
        <f t="shared" si="56"/>
        <v/>
      </c>
      <c r="S1826" s="62" t="str">
        <f t="shared" si="57"/>
        <v/>
      </c>
    </row>
    <row r="1827" spans="2:19" ht="21" customHeight="1">
      <c r="B1827" s="78"/>
      <c r="C1827" s="71"/>
      <c r="D1827" s="71"/>
      <c r="E1827" s="78"/>
      <c r="F1827" s="71"/>
      <c r="G1827" s="71"/>
      <c r="H1827" s="78"/>
      <c r="I1827" s="71"/>
      <c r="J1827" s="71"/>
      <c r="K1827" s="78"/>
      <c r="L1827" s="71"/>
      <c r="M1827" s="71"/>
      <c r="N1827" s="71"/>
      <c r="O1827" s="78"/>
      <c r="P1827" s="78"/>
      <c r="Q1827" s="72"/>
      <c r="R1827" s="68" t="str">
        <f t="shared" si="56"/>
        <v/>
      </c>
      <c r="S1827" s="62" t="str">
        <f t="shared" si="57"/>
        <v/>
      </c>
    </row>
    <row r="1828" spans="2:19" ht="21" customHeight="1">
      <c r="B1828" s="78"/>
      <c r="C1828" s="71"/>
      <c r="D1828" s="71"/>
      <c r="E1828" s="78"/>
      <c r="F1828" s="71"/>
      <c r="G1828" s="71"/>
      <c r="H1828" s="78"/>
      <c r="I1828" s="71"/>
      <c r="J1828" s="71"/>
      <c r="K1828" s="78"/>
      <c r="L1828" s="71"/>
      <c r="M1828" s="71"/>
      <c r="N1828" s="71"/>
      <c r="O1828" s="78"/>
      <c r="P1828" s="78"/>
      <c r="Q1828" s="72"/>
      <c r="R1828" s="68" t="str">
        <f t="shared" si="56"/>
        <v/>
      </c>
      <c r="S1828" s="62" t="str">
        <f t="shared" si="57"/>
        <v/>
      </c>
    </row>
    <row r="1829" spans="2:19" ht="21" customHeight="1">
      <c r="B1829" s="78"/>
      <c r="C1829" s="71"/>
      <c r="D1829" s="71"/>
      <c r="E1829" s="78"/>
      <c r="F1829" s="71"/>
      <c r="G1829" s="71"/>
      <c r="H1829" s="78"/>
      <c r="I1829" s="71"/>
      <c r="J1829" s="71"/>
      <c r="K1829" s="78"/>
      <c r="L1829" s="71"/>
      <c r="M1829" s="71"/>
      <c r="N1829" s="71"/>
      <c r="O1829" s="78"/>
      <c r="P1829" s="78"/>
      <c r="Q1829" s="72"/>
      <c r="R1829" s="68" t="str">
        <f t="shared" si="56"/>
        <v/>
      </c>
      <c r="S1829" s="62" t="str">
        <f t="shared" si="57"/>
        <v/>
      </c>
    </row>
    <row r="1830" spans="2:19" ht="21" customHeight="1">
      <c r="B1830" s="78"/>
      <c r="C1830" s="71"/>
      <c r="D1830" s="71"/>
      <c r="E1830" s="78"/>
      <c r="F1830" s="71"/>
      <c r="G1830" s="71"/>
      <c r="H1830" s="78"/>
      <c r="I1830" s="71"/>
      <c r="J1830" s="71"/>
      <c r="K1830" s="78"/>
      <c r="L1830" s="71"/>
      <c r="M1830" s="71"/>
      <c r="N1830" s="71"/>
      <c r="O1830" s="78"/>
      <c r="P1830" s="78"/>
      <c r="Q1830" s="72"/>
      <c r="R1830" s="68" t="str">
        <f t="shared" si="56"/>
        <v/>
      </c>
      <c r="S1830" s="62" t="str">
        <f t="shared" si="57"/>
        <v/>
      </c>
    </row>
    <row r="1831" spans="2:19" ht="21" customHeight="1">
      <c r="B1831" s="78"/>
      <c r="C1831" s="71"/>
      <c r="D1831" s="71"/>
      <c r="E1831" s="78"/>
      <c r="F1831" s="71"/>
      <c r="G1831" s="71"/>
      <c r="H1831" s="78"/>
      <c r="I1831" s="71"/>
      <c r="J1831" s="71"/>
      <c r="K1831" s="78"/>
      <c r="L1831" s="71"/>
      <c r="M1831" s="71"/>
      <c r="N1831" s="71"/>
      <c r="O1831" s="78"/>
      <c r="P1831" s="78"/>
      <c r="Q1831" s="72"/>
      <c r="R1831" s="68" t="str">
        <f t="shared" si="56"/>
        <v/>
      </c>
      <c r="S1831" s="62" t="str">
        <f t="shared" si="57"/>
        <v/>
      </c>
    </row>
    <row r="1832" spans="2:19" ht="21" customHeight="1">
      <c r="B1832" s="78"/>
      <c r="C1832" s="71"/>
      <c r="D1832" s="71"/>
      <c r="E1832" s="78"/>
      <c r="F1832" s="71"/>
      <c r="G1832" s="71"/>
      <c r="H1832" s="78"/>
      <c r="I1832" s="71"/>
      <c r="J1832" s="71"/>
      <c r="K1832" s="78"/>
      <c r="L1832" s="71"/>
      <c r="M1832" s="71"/>
      <c r="N1832" s="71"/>
      <c r="O1832" s="78"/>
      <c r="P1832" s="78"/>
      <c r="Q1832" s="72"/>
      <c r="R1832" s="68" t="str">
        <f t="shared" si="56"/>
        <v/>
      </c>
      <c r="S1832" s="62" t="str">
        <f t="shared" si="57"/>
        <v/>
      </c>
    </row>
    <row r="1833" spans="2:19" ht="21" customHeight="1">
      <c r="B1833" s="78"/>
      <c r="C1833" s="71"/>
      <c r="D1833" s="71"/>
      <c r="E1833" s="78"/>
      <c r="F1833" s="71"/>
      <c r="G1833" s="71"/>
      <c r="H1833" s="78"/>
      <c r="I1833" s="71"/>
      <c r="J1833" s="71"/>
      <c r="K1833" s="78"/>
      <c r="L1833" s="71"/>
      <c r="M1833" s="71"/>
      <c r="N1833" s="71"/>
      <c r="O1833" s="78"/>
      <c r="P1833" s="78"/>
      <c r="Q1833" s="72"/>
      <c r="R1833" s="68" t="str">
        <f t="shared" si="56"/>
        <v/>
      </c>
      <c r="S1833" s="62" t="str">
        <f t="shared" si="57"/>
        <v/>
      </c>
    </row>
    <row r="1834" spans="2:19" ht="21" customHeight="1">
      <c r="B1834" s="78"/>
      <c r="C1834" s="71"/>
      <c r="D1834" s="71"/>
      <c r="E1834" s="78"/>
      <c r="F1834" s="71"/>
      <c r="G1834" s="71"/>
      <c r="H1834" s="78"/>
      <c r="I1834" s="71"/>
      <c r="J1834" s="71"/>
      <c r="K1834" s="78"/>
      <c r="L1834" s="71"/>
      <c r="M1834" s="71"/>
      <c r="N1834" s="71"/>
      <c r="O1834" s="78"/>
      <c r="P1834" s="78"/>
      <c r="Q1834" s="72"/>
      <c r="R1834" s="68" t="str">
        <f t="shared" si="56"/>
        <v/>
      </c>
      <c r="S1834" s="62" t="str">
        <f t="shared" si="57"/>
        <v/>
      </c>
    </row>
    <row r="1835" spans="2:19" ht="21" customHeight="1">
      <c r="B1835" s="78"/>
      <c r="C1835" s="71"/>
      <c r="D1835" s="71"/>
      <c r="E1835" s="78"/>
      <c r="F1835" s="71"/>
      <c r="G1835" s="71"/>
      <c r="H1835" s="78"/>
      <c r="I1835" s="71"/>
      <c r="J1835" s="71"/>
      <c r="K1835" s="78"/>
      <c r="L1835" s="71"/>
      <c r="M1835" s="71"/>
      <c r="N1835" s="71"/>
      <c r="O1835" s="78"/>
      <c r="P1835" s="78"/>
      <c r="Q1835" s="72"/>
      <c r="R1835" s="68" t="str">
        <f t="shared" si="56"/>
        <v/>
      </c>
      <c r="S1835" s="62" t="str">
        <f t="shared" si="57"/>
        <v/>
      </c>
    </row>
    <row r="1836" spans="2:19" ht="21" customHeight="1">
      <c r="B1836" s="78"/>
      <c r="C1836" s="71"/>
      <c r="D1836" s="71"/>
      <c r="E1836" s="78"/>
      <c r="F1836" s="71"/>
      <c r="G1836" s="71"/>
      <c r="H1836" s="78"/>
      <c r="I1836" s="71"/>
      <c r="J1836" s="71"/>
      <c r="K1836" s="78"/>
      <c r="L1836" s="71"/>
      <c r="M1836" s="71"/>
      <c r="N1836" s="71"/>
      <c r="O1836" s="78"/>
      <c r="P1836" s="78"/>
      <c r="Q1836" s="72"/>
      <c r="R1836" s="68" t="str">
        <f t="shared" si="56"/>
        <v/>
      </c>
      <c r="S1836" s="62" t="str">
        <f t="shared" si="57"/>
        <v/>
      </c>
    </row>
    <row r="1837" spans="2:19" ht="21" customHeight="1">
      <c r="B1837" s="78"/>
      <c r="C1837" s="71"/>
      <c r="D1837" s="71"/>
      <c r="E1837" s="78"/>
      <c r="F1837" s="71"/>
      <c r="G1837" s="71"/>
      <c r="H1837" s="78"/>
      <c r="I1837" s="71"/>
      <c r="J1837" s="71"/>
      <c r="K1837" s="78"/>
      <c r="L1837" s="71"/>
      <c r="M1837" s="71"/>
      <c r="N1837" s="71"/>
      <c r="O1837" s="78"/>
      <c r="P1837" s="78"/>
      <c r="Q1837" s="72"/>
      <c r="R1837" s="68" t="str">
        <f t="shared" si="56"/>
        <v/>
      </c>
      <c r="S1837" s="62" t="str">
        <f t="shared" si="57"/>
        <v/>
      </c>
    </row>
    <row r="1838" spans="2:19" ht="21" customHeight="1">
      <c r="B1838" s="78"/>
      <c r="C1838" s="71"/>
      <c r="D1838" s="71"/>
      <c r="E1838" s="78"/>
      <c r="F1838" s="71"/>
      <c r="G1838" s="71"/>
      <c r="H1838" s="78"/>
      <c r="I1838" s="71"/>
      <c r="J1838" s="71"/>
      <c r="K1838" s="78"/>
      <c r="L1838" s="71"/>
      <c r="M1838" s="71"/>
      <c r="N1838" s="71"/>
      <c r="O1838" s="78"/>
      <c r="P1838" s="78"/>
      <c r="Q1838" s="72"/>
      <c r="R1838" s="68" t="str">
        <f t="shared" si="56"/>
        <v/>
      </c>
      <c r="S1838" s="62" t="str">
        <f t="shared" si="57"/>
        <v/>
      </c>
    </row>
    <row r="1839" spans="2:19" ht="21" customHeight="1">
      <c r="B1839" s="78"/>
      <c r="C1839" s="71"/>
      <c r="D1839" s="71"/>
      <c r="E1839" s="78"/>
      <c r="F1839" s="71"/>
      <c r="G1839" s="71"/>
      <c r="H1839" s="78"/>
      <c r="I1839" s="71"/>
      <c r="J1839" s="71"/>
      <c r="K1839" s="78"/>
      <c r="L1839" s="71"/>
      <c r="M1839" s="71"/>
      <c r="N1839" s="71"/>
      <c r="O1839" s="78"/>
      <c r="P1839" s="78"/>
      <c r="Q1839" s="72"/>
      <c r="R1839" s="68" t="str">
        <f t="shared" si="56"/>
        <v/>
      </c>
      <c r="S1839" s="62" t="str">
        <f t="shared" si="57"/>
        <v/>
      </c>
    </row>
    <row r="1840" spans="2:19" ht="21" customHeight="1">
      <c r="B1840" s="78"/>
      <c r="C1840" s="71"/>
      <c r="D1840" s="71"/>
      <c r="E1840" s="78"/>
      <c r="F1840" s="71"/>
      <c r="G1840" s="71"/>
      <c r="H1840" s="78"/>
      <c r="I1840" s="71"/>
      <c r="J1840" s="71"/>
      <c r="K1840" s="78"/>
      <c r="L1840" s="71"/>
      <c r="M1840" s="71"/>
      <c r="N1840" s="71"/>
      <c r="O1840" s="78"/>
      <c r="P1840" s="78"/>
      <c r="Q1840" s="72"/>
      <c r="R1840" s="68" t="str">
        <f t="shared" si="56"/>
        <v/>
      </c>
      <c r="S1840" s="62" t="str">
        <f t="shared" si="57"/>
        <v/>
      </c>
    </row>
    <row r="1841" spans="2:19" ht="21" customHeight="1">
      <c r="B1841" s="78"/>
      <c r="C1841" s="71"/>
      <c r="D1841" s="71"/>
      <c r="E1841" s="78"/>
      <c r="F1841" s="71"/>
      <c r="G1841" s="71"/>
      <c r="H1841" s="78"/>
      <c r="I1841" s="71"/>
      <c r="J1841" s="71"/>
      <c r="K1841" s="78"/>
      <c r="L1841" s="71"/>
      <c r="M1841" s="71"/>
      <c r="N1841" s="71"/>
      <c r="O1841" s="78"/>
      <c r="P1841" s="78"/>
      <c r="Q1841" s="72"/>
      <c r="R1841" s="68" t="str">
        <f t="shared" si="56"/>
        <v/>
      </c>
      <c r="S1841" s="62" t="str">
        <f t="shared" si="57"/>
        <v/>
      </c>
    </row>
    <row r="1842" spans="2:19" ht="21" customHeight="1">
      <c r="B1842" s="78"/>
      <c r="C1842" s="71"/>
      <c r="D1842" s="71"/>
      <c r="E1842" s="78"/>
      <c r="F1842" s="71"/>
      <c r="G1842" s="71"/>
      <c r="H1842" s="78"/>
      <c r="I1842" s="71"/>
      <c r="J1842" s="71"/>
      <c r="K1842" s="78"/>
      <c r="L1842" s="71"/>
      <c r="M1842" s="71"/>
      <c r="N1842" s="71"/>
      <c r="O1842" s="78"/>
      <c r="P1842" s="78"/>
      <c r="Q1842" s="72"/>
      <c r="R1842" s="68" t="str">
        <f t="shared" si="56"/>
        <v/>
      </c>
      <c r="S1842" s="62" t="str">
        <f t="shared" si="57"/>
        <v/>
      </c>
    </row>
    <row r="1843" spans="2:19" ht="21" customHeight="1">
      <c r="B1843" s="78"/>
      <c r="C1843" s="71"/>
      <c r="D1843" s="71"/>
      <c r="E1843" s="78"/>
      <c r="F1843" s="71"/>
      <c r="G1843" s="71"/>
      <c r="H1843" s="78"/>
      <c r="I1843" s="71"/>
      <c r="J1843" s="71"/>
      <c r="K1843" s="78"/>
      <c r="L1843" s="71"/>
      <c r="M1843" s="71"/>
      <c r="N1843" s="71"/>
      <c r="O1843" s="78"/>
      <c r="P1843" s="78"/>
      <c r="Q1843" s="72"/>
      <c r="R1843" s="68" t="str">
        <f t="shared" si="56"/>
        <v/>
      </c>
      <c r="S1843" s="62" t="str">
        <f t="shared" si="57"/>
        <v/>
      </c>
    </row>
    <row r="1844" spans="2:19" ht="21" customHeight="1">
      <c r="B1844" s="78"/>
      <c r="C1844" s="71"/>
      <c r="D1844" s="71"/>
      <c r="E1844" s="78"/>
      <c r="F1844" s="71"/>
      <c r="G1844" s="71"/>
      <c r="H1844" s="78"/>
      <c r="I1844" s="71"/>
      <c r="J1844" s="71"/>
      <c r="K1844" s="78"/>
      <c r="L1844" s="71"/>
      <c r="M1844" s="71"/>
      <c r="N1844" s="71"/>
      <c r="O1844" s="78"/>
      <c r="P1844" s="78"/>
      <c r="Q1844" s="72"/>
      <c r="R1844" s="68" t="str">
        <f t="shared" si="56"/>
        <v/>
      </c>
      <c r="S1844" s="62" t="str">
        <f t="shared" si="57"/>
        <v/>
      </c>
    </row>
    <row r="1845" spans="2:19" ht="21" customHeight="1">
      <c r="B1845" s="78"/>
      <c r="C1845" s="71"/>
      <c r="D1845" s="71"/>
      <c r="E1845" s="78"/>
      <c r="F1845" s="71"/>
      <c r="G1845" s="71"/>
      <c r="H1845" s="78"/>
      <c r="I1845" s="71"/>
      <c r="J1845" s="71"/>
      <c r="K1845" s="78"/>
      <c r="L1845" s="71"/>
      <c r="M1845" s="71"/>
      <c r="N1845" s="71"/>
      <c r="O1845" s="78"/>
      <c r="P1845" s="78"/>
      <c r="Q1845" s="72"/>
      <c r="R1845" s="68" t="str">
        <f t="shared" si="56"/>
        <v/>
      </c>
      <c r="S1845" s="62" t="str">
        <f t="shared" si="57"/>
        <v/>
      </c>
    </row>
    <row r="1846" spans="2:19" ht="21" customHeight="1">
      <c r="B1846" s="78"/>
      <c r="C1846" s="71"/>
      <c r="D1846" s="71"/>
      <c r="E1846" s="78"/>
      <c r="F1846" s="71"/>
      <c r="G1846" s="71"/>
      <c r="H1846" s="78"/>
      <c r="I1846" s="71"/>
      <c r="J1846" s="71"/>
      <c r="K1846" s="78"/>
      <c r="L1846" s="71"/>
      <c r="M1846" s="71"/>
      <c r="N1846" s="71"/>
      <c r="O1846" s="78"/>
      <c r="P1846" s="78"/>
      <c r="Q1846" s="72"/>
      <c r="R1846" s="68" t="str">
        <f t="shared" si="56"/>
        <v/>
      </c>
      <c r="S1846" s="62" t="str">
        <f t="shared" si="57"/>
        <v/>
      </c>
    </row>
    <row r="1847" spans="2:19" ht="21" customHeight="1">
      <c r="B1847" s="78"/>
      <c r="C1847" s="71"/>
      <c r="D1847" s="71"/>
      <c r="E1847" s="78"/>
      <c r="F1847" s="71"/>
      <c r="G1847" s="71"/>
      <c r="H1847" s="78"/>
      <c r="I1847" s="71"/>
      <c r="J1847" s="71"/>
      <c r="K1847" s="78"/>
      <c r="L1847" s="71"/>
      <c r="M1847" s="71"/>
      <c r="N1847" s="71"/>
      <c r="O1847" s="78"/>
      <c r="P1847" s="78"/>
      <c r="Q1847" s="72"/>
      <c r="R1847" s="68" t="str">
        <f t="shared" si="56"/>
        <v/>
      </c>
      <c r="S1847" s="62" t="str">
        <f t="shared" si="57"/>
        <v/>
      </c>
    </row>
    <row r="1848" spans="2:19" ht="21" customHeight="1">
      <c r="B1848" s="78"/>
      <c r="C1848" s="71"/>
      <c r="D1848" s="71"/>
      <c r="E1848" s="78"/>
      <c r="F1848" s="71"/>
      <c r="G1848" s="71"/>
      <c r="H1848" s="78"/>
      <c r="I1848" s="71"/>
      <c r="J1848" s="71"/>
      <c r="K1848" s="78"/>
      <c r="L1848" s="71"/>
      <c r="M1848" s="71"/>
      <c r="N1848" s="71"/>
      <c r="O1848" s="78"/>
      <c r="P1848" s="78"/>
      <c r="Q1848" s="72"/>
      <c r="R1848" s="68" t="str">
        <f t="shared" si="56"/>
        <v/>
      </c>
      <c r="S1848" s="62" t="str">
        <f t="shared" si="57"/>
        <v/>
      </c>
    </row>
    <row r="1849" spans="2:19" ht="21" customHeight="1">
      <c r="B1849" s="78"/>
      <c r="C1849" s="71"/>
      <c r="D1849" s="71"/>
      <c r="E1849" s="78"/>
      <c r="F1849" s="71"/>
      <c r="G1849" s="71"/>
      <c r="H1849" s="78"/>
      <c r="I1849" s="71"/>
      <c r="J1849" s="71"/>
      <c r="K1849" s="78"/>
      <c r="L1849" s="71"/>
      <c r="M1849" s="71"/>
      <c r="N1849" s="71"/>
      <c r="O1849" s="78"/>
      <c r="P1849" s="78"/>
      <c r="Q1849" s="72"/>
      <c r="R1849" s="68" t="str">
        <f t="shared" si="56"/>
        <v/>
      </c>
      <c r="S1849" s="62" t="str">
        <f t="shared" si="57"/>
        <v/>
      </c>
    </row>
    <row r="1850" spans="2:19" ht="21" customHeight="1">
      <c r="B1850" s="78"/>
      <c r="C1850" s="71"/>
      <c r="D1850" s="71"/>
      <c r="E1850" s="78"/>
      <c r="F1850" s="71"/>
      <c r="G1850" s="71"/>
      <c r="H1850" s="78"/>
      <c r="I1850" s="71"/>
      <c r="J1850" s="71"/>
      <c r="K1850" s="78"/>
      <c r="L1850" s="71"/>
      <c r="M1850" s="71"/>
      <c r="N1850" s="71"/>
      <c r="O1850" s="78"/>
      <c r="P1850" s="78"/>
      <c r="Q1850" s="72"/>
      <c r="R1850" s="68" t="str">
        <f t="shared" si="56"/>
        <v/>
      </c>
      <c r="S1850" s="62" t="str">
        <f t="shared" si="57"/>
        <v/>
      </c>
    </row>
    <row r="1851" spans="2:19" ht="21" customHeight="1">
      <c r="B1851" s="78"/>
      <c r="C1851" s="71"/>
      <c r="D1851" s="71"/>
      <c r="E1851" s="78"/>
      <c r="F1851" s="71"/>
      <c r="G1851" s="71"/>
      <c r="H1851" s="78"/>
      <c r="I1851" s="71"/>
      <c r="J1851" s="71"/>
      <c r="K1851" s="78"/>
      <c r="L1851" s="71"/>
      <c r="M1851" s="71"/>
      <c r="N1851" s="71"/>
      <c r="O1851" s="78"/>
      <c r="P1851" s="78"/>
      <c r="Q1851" s="72"/>
      <c r="R1851" s="68" t="str">
        <f t="shared" si="56"/>
        <v/>
      </c>
      <c r="S1851" s="62" t="str">
        <f t="shared" si="57"/>
        <v/>
      </c>
    </row>
    <row r="1852" spans="2:19" ht="21" customHeight="1">
      <c r="B1852" s="78"/>
      <c r="C1852" s="71"/>
      <c r="D1852" s="71"/>
      <c r="E1852" s="78"/>
      <c r="F1852" s="71"/>
      <c r="G1852" s="71"/>
      <c r="H1852" s="78"/>
      <c r="I1852" s="71"/>
      <c r="J1852" s="71"/>
      <c r="K1852" s="78"/>
      <c r="L1852" s="71"/>
      <c r="M1852" s="71"/>
      <c r="N1852" s="71"/>
      <c r="O1852" s="78"/>
      <c r="P1852" s="78"/>
      <c r="Q1852" s="72"/>
      <c r="R1852" s="68" t="str">
        <f t="shared" si="56"/>
        <v/>
      </c>
      <c r="S1852" s="62" t="str">
        <f t="shared" si="57"/>
        <v/>
      </c>
    </row>
    <row r="1853" spans="2:19" ht="21" customHeight="1">
      <c r="B1853" s="78"/>
      <c r="C1853" s="71"/>
      <c r="D1853" s="71"/>
      <c r="E1853" s="78"/>
      <c r="F1853" s="71"/>
      <c r="G1853" s="71"/>
      <c r="H1853" s="78"/>
      <c r="I1853" s="71"/>
      <c r="J1853" s="71"/>
      <c r="K1853" s="78"/>
      <c r="L1853" s="71"/>
      <c r="M1853" s="71"/>
      <c r="N1853" s="71"/>
      <c r="O1853" s="78"/>
      <c r="P1853" s="78"/>
      <c r="Q1853" s="72"/>
      <c r="R1853" s="68" t="str">
        <f t="shared" si="56"/>
        <v/>
      </c>
      <c r="S1853" s="62" t="str">
        <f t="shared" si="57"/>
        <v/>
      </c>
    </row>
    <row r="1854" spans="2:19" ht="21" customHeight="1">
      <c r="B1854" s="78"/>
      <c r="C1854" s="71"/>
      <c r="D1854" s="71"/>
      <c r="E1854" s="78"/>
      <c r="F1854" s="71"/>
      <c r="G1854" s="71"/>
      <c r="H1854" s="78"/>
      <c r="I1854" s="71"/>
      <c r="J1854" s="71"/>
      <c r="K1854" s="78"/>
      <c r="L1854" s="71"/>
      <c r="M1854" s="71"/>
      <c r="N1854" s="71"/>
      <c r="O1854" s="78"/>
      <c r="P1854" s="78"/>
      <c r="Q1854" s="72"/>
      <c r="R1854" s="68" t="str">
        <f t="shared" si="56"/>
        <v/>
      </c>
      <c r="S1854" s="62" t="str">
        <f t="shared" si="57"/>
        <v/>
      </c>
    </row>
    <row r="1855" spans="2:19" ht="21" customHeight="1">
      <c r="B1855" s="78"/>
      <c r="C1855" s="71"/>
      <c r="D1855" s="71"/>
      <c r="E1855" s="78"/>
      <c r="F1855" s="71"/>
      <c r="G1855" s="71"/>
      <c r="H1855" s="78"/>
      <c r="I1855" s="71"/>
      <c r="J1855" s="71"/>
      <c r="K1855" s="78"/>
      <c r="L1855" s="71"/>
      <c r="M1855" s="71"/>
      <c r="N1855" s="71"/>
      <c r="O1855" s="78"/>
      <c r="P1855" s="78"/>
      <c r="Q1855" s="72"/>
      <c r="R1855" s="68" t="str">
        <f t="shared" si="56"/>
        <v/>
      </c>
      <c r="S1855" s="62" t="str">
        <f t="shared" si="57"/>
        <v/>
      </c>
    </row>
    <row r="1856" spans="2:19" ht="21" customHeight="1">
      <c r="B1856" s="78"/>
      <c r="C1856" s="71"/>
      <c r="D1856" s="71"/>
      <c r="E1856" s="78"/>
      <c r="F1856" s="71"/>
      <c r="G1856" s="71"/>
      <c r="H1856" s="78"/>
      <c r="I1856" s="71"/>
      <c r="J1856" s="71"/>
      <c r="K1856" s="78"/>
      <c r="L1856" s="71"/>
      <c r="M1856" s="71"/>
      <c r="N1856" s="71"/>
      <c r="O1856" s="78"/>
      <c r="P1856" s="78"/>
      <c r="Q1856" s="72"/>
      <c r="R1856" s="68" t="str">
        <f t="shared" si="56"/>
        <v/>
      </c>
      <c r="S1856" s="62" t="str">
        <f t="shared" si="57"/>
        <v/>
      </c>
    </row>
    <row r="1857" spans="2:19" ht="21" customHeight="1">
      <c r="B1857" s="78"/>
      <c r="C1857" s="71"/>
      <c r="D1857" s="71"/>
      <c r="E1857" s="78"/>
      <c r="F1857" s="71"/>
      <c r="G1857" s="71"/>
      <c r="H1857" s="78"/>
      <c r="I1857" s="71"/>
      <c r="J1857" s="71"/>
      <c r="K1857" s="78"/>
      <c r="L1857" s="71"/>
      <c r="M1857" s="71"/>
      <c r="N1857" s="71"/>
      <c r="O1857" s="78"/>
      <c r="P1857" s="78"/>
      <c r="Q1857" s="72"/>
      <c r="R1857" s="68" t="str">
        <f t="shared" si="56"/>
        <v/>
      </c>
      <c r="S1857" s="62" t="str">
        <f t="shared" si="57"/>
        <v/>
      </c>
    </row>
    <row r="1858" spans="2:19" ht="21" customHeight="1">
      <c r="B1858" s="78"/>
      <c r="C1858" s="71"/>
      <c r="D1858" s="71"/>
      <c r="E1858" s="78"/>
      <c r="F1858" s="71"/>
      <c r="G1858" s="71"/>
      <c r="H1858" s="78"/>
      <c r="I1858" s="71"/>
      <c r="J1858" s="71"/>
      <c r="K1858" s="78"/>
      <c r="L1858" s="71"/>
      <c r="M1858" s="71"/>
      <c r="N1858" s="71"/>
      <c r="O1858" s="78"/>
      <c r="P1858" s="78"/>
      <c r="Q1858" s="72"/>
      <c r="R1858" s="68" t="str">
        <f t="shared" si="56"/>
        <v/>
      </c>
      <c r="S1858" s="62" t="str">
        <f t="shared" si="57"/>
        <v/>
      </c>
    </row>
    <row r="1859" spans="2:19" ht="21" customHeight="1">
      <c r="B1859" s="78"/>
      <c r="C1859" s="71"/>
      <c r="D1859" s="71"/>
      <c r="E1859" s="78"/>
      <c r="F1859" s="71"/>
      <c r="G1859" s="71"/>
      <c r="H1859" s="78"/>
      <c r="I1859" s="71"/>
      <c r="J1859" s="71"/>
      <c r="K1859" s="78"/>
      <c r="L1859" s="71"/>
      <c r="M1859" s="71"/>
      <c r="N1859" s="71"/>
      <c r="O1859" s="78"/>
      <c r="P1859" s="78"/>
      <c r="Q1859" s="72"/>
      <c r="R1859" s="68" t="str">
        <f t="shared" si="56"/>
        <v/>
      </c>
      <c r="S1859" s="62" t="str">
        <f t="shared" si="57"/>
        <v/>
      </c>
    </row>
    <row r="1860" spans="2:19" ht="21" customHeight="1">
      <c r="B1860" s="78"/>
      <c r="C1860" s="71"/>
      <c r="D1860" s="71"/>
      <c r="E1860" s="78"/>
      <c r="F1860" s="71"/>
      <c r="G1860" s="71"/>
      <c r="H1860" s="78"/>
      <c r="I1860" s="71"/>
      <c r="J1860" s="71"/>
      <c r="K1860" s="78"/>
      <c r="L1860" s="71"/>
      <c r="M1860" s="71"/>
      <c r="N1860" s="71"/>
      <c r="O1860" s="78"/>
      <c r="P1860" s="78"/>
      <c r="Q1860" s="72"/>
      <c r="R1860" s="68" t="str">
        <f t="shared" si="56"/>
        <v/>
      </c>
      <c r="S1860" s="62" t="str">
        <f t="shared" si="57"/>
        <v/>
      </c>
    </row>
    <row r="1861" spans="2:19" ht="21" customHeight="1">
      <c r="B1861" s="78"/>
      <c r="C1861" s="71"/>
      <c r="D1861" s="71"/>
      <c r="E1861" s="78"/>
      <c r="F1861" s="71"/>
      <c r="G1861" s="71"/>
      <c r="H1861" s="78"/>
      <c r="I1861" s="71"/>
      <c r="J1861" s="71"/>
      <c r="K1861" s="78"/>
      <c r="L1861" s="71"/>
      <c r="M1861" s="71"/>
      <c r="N1861" s="71"/>
      <c r="O1861" s="78"/>
      <c r="P1861" s="78"/>
      <c r="Q1861" s="72"/>
      <c r="R1861" s="68" t="str">
        <f t="shared" si="56"/>
        <v/>
      </c>
      <c r="S1861" s="62" t="str">
        <f t="shared" si="57"/>
        <v/>
      </c>
    </row>
    <row r="1862" spans="2:19" ht="21" customHeight="1">
      <c r="B1862" s="78"/>
      <c r="C1862" s="71"/>
      <c r="D1862" s="71"/>
      <c r="E1862" s="78"/>
      <c r="F1862" s="71"/>
      <c r="G1862" s="71"/>
      <c r="H1862" s="78"/>
      <c r="I1862" s="71"/>
      <c r="J1862" s="71"/>
      <c r="K1862" s="78"/>
      <c r="L1862" s="71"/>
      <c r="M1862" s="71"/>
      <c r="N1862" s="71"/>
      <c r="O1862" s="78"/>
      <c r="P1862" s="78"/>
      <c r="Q1862" s="72"/>
      <c r="R1862" s="68" t="str">
        <f t="shared" si="56"/>
        <v/>
      </c>
      <c r="S1862" s="62" t="str">
        <f t="shared" si="57"/>
        <v/>
      </c>
    </row>
    <row r="1863" spans="2:19" ht="21" customHeight="1">
      <c r="B1863" s="78"/>
      <c r="C1863" s="71"/>
      <c r="D1863" s="71"/>
      <c r="E1863" s="78"/>
      <c r="F1863" s="71"/>
      <c r="G1863" s="71"/>
      <c r="H1863" s="78"/>
      <c r="I1863" s="71"/>
      <c r="J1863" s="71"/>
      <c r="K1863" s="78"/>
      <c r="L1863" s="71"/>
      <c r="M1863" s="71"/>
      <c r="N1863" s="71"/>
      <c r="O1863" s="78"/>
      <c r="P1863" s="78"/>
      <c r="Q1863" s="72"/>
      <c r="R1863" s="68" t="str">
        <f t="shared" si="56"/>
        <v/>
      </c>
      <c r="S1863" s="62" t="str">
        <f t="shared" si="57"/>
        <v/>
      </c>
    </row>
    <row r="1864" spans="2:19" ht="21" customHeight="1">
      <c r="B1864" s="78"/>
      <c r="C1864" s="71"/>
      <c r="D1864" s="71"/>
      <c r="E1864" s="78"/>
      <c r="F1864" s="71"/>
      <c r="G1864" s="71"/>
      <c r="H1864" s="78"/>
      <c r="I1864" s="71"/>
      <c r="J1864" s="71"/>
      <c r="K1864" s="78"/>
      <c r="L1864" s="71"/>
      <c r="M1864" s="71"/>
      <c r="N1864" s="71"/>
      <c r="O1864" s="78"/>
      <c r="P1864" s="78"/>
      <c r="Q1864" s="72"/>
      <c r="R1864" s="68" t="str">
        <f t="shared" si="56"/>
        <v/>
      </c>
      <c r="S1864" s="62" t="str">
        <f t="shared" si="57"/>
        <v/>
      </c>
    </row>
    <row r="1865" spans="2:19" ht="21" customHeight="1">
      <c r="B1865" s="78"/>
      <c r="C1865" s="71"/>
      <c r="D1865" s="71"/>
      <c r="E1865" s="78"/>
      <c r="F1865" s="71"/>
      <c r="G1865" s="71"/>
      <c r="H1865" s="78"/>
      <c r="I1865" s="71"/>
      <c r="J1865" s="71"/>
      <c r="K1865" s="78"/>
      <c r="L1865" s="71"/>
      <c r="M1865" s="71"/>
      <c r="N1865" s="71"/>
      <c r="O1865" s="78"/>
      <c r="P1865" s="78"/>
      <c r="Q1865" s="72"/>
      <c r="R1865" s="68" t="str">
        <f t="shared" si="56"/>
        <v/>
      </c>
      <c r="S1865" s="62" t="str">
        <f t="shared" si="57"/>
        <v/>
      </c>
    </row>
    <row r="1866" spans="2:19" ht="21" customHeight="1">
      <c r="B1866" s="78"/>
      <c r="C1866" s="71"/>
      <c r="D1866" s="71"/>
      <c r="E1866" s="78"/>
      <c r="F1866" s="71"/>
      <c r="G1866" s="71"/>
      <c r="H1866" s="78"/>
      <c r="I1866" s="71"/>
      <c r="J1866" s="71"/>
      <c r="K1866" s="78"/>
      <c r="L1866" s="71"/>
      <c r="M1866" s="71"/>
      <c r="N1866" s="71"/>
      <c r="O1866" s="78"/>
      <c r="P1866" s="78"/>
      <c r="Q1866" s="72"/>
      <c r="R1866" s="68" t="str">
        <f t="shared" si="56"/>
        <v/>
      </c>
      <c r="S1866" s="62" t="str">
        <f t="shared" si="57"/>
        <v/>
      </c>
    </row>
    <row r="1867" spans="2:19" ht="21" customHeight="1">
      <c r="B1867" s="78"/>
      <c r="C1867" s="71"/>
      <c r="D1867" s="71"/>
      <c r="E1867" s="78"/>
      <c r="F1867" s="71"/>
      <c r="G1867" s="71"/>
      <c r="H1867" s="78"/>
      <c r="I1867" s="71"/>
      <c r="J1867" s="71"/>
      <c r="K1867" s="78"/>
      <c r="L1867" s="71"/>
      <c r="M1867" s="71"/>
      <c r="N1867" s="71"/>
      <c r="O1867" s="78"/>
      <c r="P1867" s="78"/>
      <c r="Q1867" s="72"/>
      <c r="R1867" s="68" t="str">
        <f t="shared" si="56"/>
        <v/>
      </c>
      <c r="S1867" s="62" t="str">
        <f t="shared" si="57"/>
        <v/>
      </c>
    </row>
    <row r="1868" spans="2:19" ht="21" customHeight="1">
      <c r="B1868" s="78"/>
      <c r="C1868" s="71"/>
      <c r="D1868" s="71"/>
      <c r="E1868" s="78"/>
      <c r="F1868" s="71"/>
      <c r="G1868" s="71"/>
      <c r="H1868" s="78"/>
      <c r="I1868" s="71"/>
      <c r="J1868" s="71"/>
      <c r="K1868" s="78"/>
      <c r="L1868" s="71"/>
      <c r="M1868" s="71"/>
      <c r="N1868" s="71"/>
      <c r="O1868" s="78"/>
      <c r="P1868" s="78"/>
      <c r="Q1868" s="72"/>
      <c r="R1868" s="68" t="str">
        <f t="shared" si="56"/>
        <v/>
      </c>
      <c r="S1868" s="62" t="str">
        <f t="shared" si="57"/>
        <v/>
      </c>
    </row>
    <row r="1869" spans="2:19" ht="21" customHeight="1">
      <c r="B1869" s="78"/>
      <c r="C1869" s="71"/>
      <c r="D1869" s="71"/>
      <c r="E1869" s="78"/>
      <c r="F1869" s="71"/>
      <c r="G1869" s="71"/>
      <c r="H1869" s="78"/>
      <c r="I1869" s="71"/>
      <c r="J1869" s="71"/>
      <c r="K1869" s="78"/>
      <c r="L1869" s="71"/>
      <c r="M1869" s="71"/>
      <c r="N1869" s="71"/>
      <c r="O1869" s="78"/>
      <c r="P1869" s="78"/>
      <c r="Q1869" s="72"/>
      <c r="R1869" s="68" t="str">
        <f t="shared" ref="R1869:R1932" si="58">IF(S1869&lt;&gt;"","Erreur","")</f>
        <v/>
      </c>
      <c r="S1869" s="62" t="str">
        <f t="shared" ref="S1869:S1932" si="59">IF(AND(B1869&lt;&gt;"",B1868=""),"La ligne précédente ne doit pas être vide",IF(AND(B1869&lt;&gt;"",OR(C1869="",D1869="",N1869="")),"Veuillez compléter les informations d'identification du dérivé.",IF(AND(B1869="",OR(C1869&lt;&gt;"",D1869&lt;&gt;"",N1869&lt;&gt;"")),"Veuillez compléter les informations d'identification du dérivé en colonne C0010.",IF(AND(B1869&lt;&gt;"",E1869&lt;&gt;"",F1869=""),"Veuillez compléter la colonne C0230 Type de code.",IF(AND(B1869&lt;&gt;"",F1869=""),"Veuillez sélectionner Total/NA dans la liste de la colonne C0230 si vous n'avez rien à déclarer.",IF(AND(B1869&lt;&gt;"",H1869&lt;&gt;"",I1869=""),"Veuillez compléter la colonne C0260 Type de code.",IF(AND(B1869&lt;&gt;"",I1869=""),"Veuillez sélectionner Total/NA dans la liste de la colonne C0260 si vous n'avez rien à déclarer.","")))))))</f>
        <v/>
      </c>
    </row>
    <row r="1870" spans="2:19" ht="21" customHeight="1">
      <c r="B1870" s="78"/>
      <c r="C1870" s="71"/>
      <c r="D1870" s="71"/>
      <c r="E1870" s="78"/>
      <c r="F1870" s="71"/>
      <c r="G1870" s="71"/>
      <c r="H1870" s="78"/>
      <c r="I1870" s="71"/>
      <c r="J1870" s="71"/>
      <c r="K1870" s="78"/>
      <c r="L1870" s="71"/>
      <c r="M1870" s="71"/>
      <c r="N1870" s="71"/>
      <c r="O1870" s="78"/>
      <c r="P1870" s="78"/>
      <c r="Q1870" s="72"/>
      <c r="R1870" s="68" t="str">
        <f t="shared" si="58"/>
        <v/>
      </c>
      <c r="S1870" s="62" t="str">
        <f t="shared" si="59"/>
        <v/>
      </c>
    </row>
    <row r="1871" spans="2:19" ht="21" customHeight="1">
      <c r="B1871" s="78"/>
      <c r="C1871" s="71"/>
      <c r="D1871" s="71"/>
      <c r="E1871" s="78"/>
      <c r="F1871" s="71"/>
      <c r="G1871" s="71"/>
      <c r="H1871" s="78"/>
      <c r="I1871" s="71"/>
      <c r="J1871" s="71"/>
      <c r="K1871" s="78"/>
      <c r="L1871" s="71"/>
      <c r="M1871" s="71"/>
      <c r="N1871" s="71"/>
      <c r="O1871" s="78"/>
      <c r="P1871" s="78"/>
      <c r="Q1871" s="72"/>
      <c r="R1871" s="68" t="str">
        <f t="shared" si="58"/>
        <v/>
      </c>
      <c r="S1871" s="62" t="str">
        <f t="shared" si="59"/>
        <v/>
      </c>
    </row>
    <row r="1872" spans="2:19" ht="21" customHeight="1">
      <c r="B1872" s="78"/>
      <c r="C1872" s="71"/>
      <c r="D1872" s="71"/>
      <c r="E1872" s="78"/>
      <c r="F1872" s="71"/>
      <c r="G1872" s="71"/>
      <c r="H1872" s="78"/>
      <c r="I1872" s="71"/>
      <c r="J1872" s="71"/>
      <c r="K1872" s="78"/>
      <c r="L1872" s="71"/>
      <c r="M1872" s="71"/>
      <c r="N1872" s="71"/>
      <c r="O1872" s="78"/>
      <c r="P1872" s="78"/>
      <c r="Q1872" s="72"/>
      <c r="R1872" s="68" t="str">
        <f t="shared" si="58"/>
        <v/>
      </c>
      <c r="S1872" s="62" t="str">
        <f t="shared" si="59"/>
        <v/>
      </c>
    </row>
    <row r="1873" spans="2:19" ht="21" customHeight="1">
      <c r="B1873" s="78"/>
      <c r="C1873" s="71"/>
      <c r="D1873" s="71"/>
      <c r="E1873" s="78"/>
      <c r="F1873" s="71"/>
      <c r="G1873" s="71"/>
      <c r="H1873" s="78"/>
      <c r="I1873" s="71"/>
      <c r="J1873" s="71"/>
      <c r="K1873" s="78"/>
      <c r="L1873" s="71"/>
      <c r="M1873" s="71"/>
      <c r="N1873" s="71"/>
      <c r="O1873" s="78"/>
      <c r="P1873" s="78"/>
      <c r="Q1873" s="72"/>
      <c r="R1873" s="68" t="str">
        <f t="shared" si="58"/>
        <v/>
      </c>
      <c r="S1873" s="62" t="str">
        <f t="shared" si="59"/>
        <v/>
      </c>
    </row>
    <row r="1874" spans="2:19" ht="21" customHeight="1">
      <c r="B1874" s="78"/>
      <c r="C1874" s="71"/>
      <c r="D1874" s="71"/>
      <c r="E1874" s="78"/>
      <c r="F1874" s="71"/>
      <c r="G1874" s="71"/>
      <c r="H1874" s="78"/>
      <c r="I1874" s="71"/>
      <c r="J1874" s="71"/>
      <c r="K1874" s="78"/>
      <c r="L1874" s="71"/>
      <c r="M1874" s="71"/>
      <c r="N1874" s="71"/>
      <c r="O1874" s="78"/>
      <c r="P1874" s="78"/>
      <c r="Q1874" s="72"/>
      <c r="R1874" s="68" t="str">
        <f t="shared" si="58"/>
        <v/>
      </c>
      <c r="S1874" s="62" t="str">
        <f t="shared" si="59"/>
        <v/>
      </c>
    </row>
    <row r="1875" spans="2:19" ht="21" customHeight="1">
      <c r="B1875" s="78"/>
      <c r="C1875" s="71"/>
      <c r="D1875" s="71"/>
      <c r="E1875" s="78"/>
      <c r="F1875" s="71"/>
      <c r="G1875" s="71"/>
      <c r="H1875" s="78"/>
      <c r="I1875" s="71"/>
      <c r="J1875" s="71"/>
      <c r="K1875" s="78"/>
      <c r="L1875" s="71"/>
      <c r="M1875" s="71"/>
      <c r="N1875" s="71"/>
      <c r="O1875" s="78"/>
      <c r="P1875" s="78"/>
      <c r="Q1875" s="72"/>
      <c r="R1875" s="68" t="str">
        <f t="shared" si="58"/>
        <v/>
      </c>
      <c r="S1875" s="62" t="str">
        <f t="shared" si="59"/>
        <v/>
      </c>
    </row>
    <row r="1876" spans="2:19" ht="21" customHeight="1">
      <c r="B1876" s="78"/>
      <c r="C1876" s="71"/>
      <c r="D1876" s="71"/>
      <c r="E1876" s="78"/>
      <c r="F1876" s="71"/>
      <c r="G1876" s="71"/>
      <c r="H1876" s="78"/>
      <c r="I1876" s="71"/>
      <c r="J1876" s="71"/>
      <c r="K1876" s="78"/>
      <c r="L1876" s="71"/>
      <c r="M1876" s="71"/>
      <c r="N1876" s="71"/>
      <c r="O1876" s="78"/>
      <c r="P1876" s="78"/>
      <c r="Q1876" s="72"/>
      <c r="R1876" s="68" t="str">
        <f t="shared" si="58"/>
        <v/>
      </c>
      <c r="S1876" s="62" t="str">
        <f t="shared" si="59"/>
        <v/>
      </c>
    </row>
    <row r="1877" spans="2:19" ht="21" customHeight="1">
      <c r="B1877" s="78"/>
      <c r="C1877" s="71"/>
      <c r="D1877" s="71"/>
      <c r="E1877" s="78"/>
      <c r="F1877" s="71"/>
      <c r="G1877" s="71"/>
      <c r="H1877" s="78"/>
      <c r="I1877" s="71"/>
      <c r="J1877" s="71"/>
      <c r="K1877" s="78"/>
      <c r="L1877" s="71"/>
      <c r="M1877" s="71"/>
      <c r="N1877" s="71"/>
      <c r="O1877" s="78"/>
      <c r="P1877" s="78"/>
      <c r="Q1877" s="72"/>
      <c r="R1877" s="68" t="str">
        <f t="shared" si="58"/>
        <v/>
      </c>
      <c r="S1877" s="62" t="str">
        <f t="shared" si="59"/>
        <v/>
      </c>
    </row>
    <row r="1878" spans="2:19" ht="21" customHeight="1">
      <c r="B1878" s="78"/>
      <c r="C1878" s="71"/>
      <c r="D1878" s="71"/>
      <c r="E1878" s="78"/>
      <c r="F1878" s="71"/>
      <c r="G1878" s="71"/>
      <c r="H1878" s="78"/>
      <c r="I1878" s="71"/>
      <c r="J1878" s="71"/>
      <c r="K1878" s="78"/>
      <c r="L1878" s="71"/>
      <c r="M1878" s="71"/>
      <c r="N1878" s="71"/>
      <c r="O1878" s="78"/>
      <c r="P1878" s="78"/>
      <c r="Q1878" s="72"/>
      <c r="R1878" s="68" t="str">
        <f t="shared" si="58"/>
        <v/>
      </c>
      <c r="S1878" s="62" t="str">
        <f t="shared" si="59"/>
        <v/>
      </c>
    </row>
    <row r="1879" spans="2:19" ht="21" customHeight="1">
      <c r="B1879" s="78"/>
      <c r="C1879" s="71"/>
      <c r="D1879" s="71"/>
      <c r="E1879" s="78"/>
      <c r="F1879" s="71"/>
      <c r="G1879" s="71"/>
      <c r="H1879" s="78"/>
      <c r="I1879" s="71"/>
      <c r="J1879" s="71"/>
      <c r="K1879" s="78"/>
      <c r="L1879" s="71"/>
      <c r="M1879" s="71"/>
      <c r="N1879" s="71"/>
      <c r="O1879" s="78"/>
      <c r="P1879" s="78"/>
      <c r="Q1879" s="72"/>
      <c r="R1879" s="68" t="str">
        <f t="shared" si="58"/>
        <v/>
      </c>
      <c r="S1879" s="62" t="str">
        <f t="shared" si="59"/>
        <v/>
      </c>
    </row>
    <row r="1880" spans="2:19" ht="21" customHeight="1">
      <c r="B1880" s="78"/>
      <c r="C1880" s="71"/>
      <c r="D1880" s="71"/>
      <c r="E1880" s="78"/>
      <c r="F1880" s="71"/>
      <c r="G1880" s="71"/>
      <c r="H1880" s="78"/>
      <c r="I1880" s="71"/>
      <c r="J1880" s="71"/>
      <c r="K1880" s="78"/>
      <c r="L1880" s="71"/>
      <c r="M1880" s="71"/>
      <c r="N1880" s="71"/>
      <c r="O1880" s="78"/>
      <c r="P1880" s="78"/>
      <c r="Q1880" s="72"/>
      <c r="R1880" s="68" t="str">
        <f t="shared" si="58"/>
        <v/>
      </c>
      <c r="S1880" s="62" t="str">
        <f t="shared" si="59"/>
        <v/>
      </c>
    </row>
    <row r="1881" spans="2:19" ht="21" customHeight="1">
      <c r="B1881" s="78"/>
      <c r="C1881" s="71"/>
      <c r="D1881" s="71"/>
      <c r="E1881" s="78"/>
      <c r="F1881" s="71"/>
      <c r="G1881" s="71"/>
      <c r="H1881" s="78"/>
      <c r="I1881" s="71"/>
      <c r="J1881" s="71"/>
      <c r="K1881" s="78"/>
      <c r="L1881" s="71"/>
      <c r="M1881" s="71"/>
      <c r="N1881" s="71"/>
      <c r="O1881" s="78"/>
      <c r="P1881" s="78"/>
      <c r="Q1881" s="72"/>
      <c r="R1881" s="68" t="str">
        <f t="shared" si="58"/>
        <v/>
      </c>
      <c r="S1881" s="62" t="str">
        <f t="shared" si="59"/>
        <v/>
      </c>
    </row>
    <row r="1882" spans="2:19" ht="21" customHeight="1">
      <c r="B1882" s="78"/>
      <c r="C1882" s="71"/>
      <c r="D1882" s="71"/>
      <c r="E1882" s="78"/>
      <c r="F1882" s="71"/>
      <c r="G1882" s="71"/>
      <c r="H1882" s="78"/>
      <c r="I1882" s="71"/>
      <c r="J1882" s="71"/>
      <c r="K1882" s="78"/>
      <c r="L1882" s="71"/>
      <c r="M1882" s="71"/>
      <c r="N1882" s="71"/>
      <c r="O1882" s="78"/>
      <c r="P1882" s="78"/>
      <c r="Q1882" s="72"/>
      <c r="R1882" s="68" t="str">
        <f t="shared" si="58"/>
        <v/>
      </c>
      <c r="S1882" s="62" t="str">
        <f t="shared" si="59"/>
        <v/>
      </c>
    </row>
    <row r="1883" spans="2:19" ht="21" customHeight="1">
      <c r="B1883" s="78"/>
      <c r="C1883" s="71"/>
      <c r="D1883" s="71"/>
      <c r="E1883" s="78"/>
      <c r="F1883" s="71"/>
      <c r="G1883" s="71"/>
      <c r="H1883" s="78"/>
      <c r="I1883" s="71"/>
      <c r="J1883" s="71"/>
      <c r="K1883" s="78"/>
      <c r="L1883" s="71"/>
      <c r="M1883" s="71"/>
      <c r="N1883" s="71"/>
      <c r="O1883" s="78"/>
      <c r="P1883" s="78"/>
      <c r="Q1883" s="72"/>
      <c r="R1883" s="68" t="str">
        <f t="shared" si="58"/>
        <v/>
      </c>
      <c r="S1883" s="62" t="str">
        <f t="shared" si="59"/>
        <v/>
      </c>
    </row>
    <row r="1884" spans="2:19" ht="21" customHeight="1">
      <c r="B1884" s="78"/>
      <c r="C1884" s="71"/>
      <c r="D1884" s="71"/>
      <c r="E1884" s="78"/>
      <c r="F1884" s="71"/>
      <c r="G1884" s="71"/>
      <c r="H1884" s="78"/>
      <c r="I1884" s="71"/>
      <c r="J1884" s="71"/>
      <c r="K1884" s="78"/>
      <c r="L1884" s="71"/>
      <c r="M1884" s="71"/>
      <c r="N1884" s="71"/>
      <c r="O1884" s="78"/>
      <c r="P1884" s="78"/>
      <c r="Q1884" s="72"/>
      <c r="R1884" s="68" t="str">
        <f t="shared" si="58"/>
        <v/>
      </c>
      <c r="S1884" s="62" t="str">
        <f t="shared" si="59"/>
        <v/>
      </c>
    </row>
    <row r="1885" spans="2:19" ht="21" customHeight="1">
      <c r="B1885" s="78"/>
      <c r="C1885" s="71"/>
      <c r="D1885" s="71"/>
      <c r="E1885" s="78"/>
      <c r="F1885" s="71"/>
      <c r="G1885" s="71"/>
      <c r="H1885" s="78"/>
      <c r="I1885" s="71"/>
      <c r="J1885" s="71"/>
      <c r="K1885" s="78"/>
      <c r="L1885" s="71"/>
      <c r="M1885" s="71"/>
      <c r="N1885" s="71"/>
      <c r="O1885" s="78"/>
      <c r="P1885" s="78"/>
      <c r="Q1885" s="72"/>
      <c r="R1885" s="68" t="str">
        <f t="shared" si="58"/>
        <v/>
      </c>
      <c r="S1885" s="62" t="str">
        <f t="shared" si="59"/>
        <v/>
      </c>
    </row>
    <row r="1886" spans="2:19" ht="21" customHeight="1">
      <c r="B1886" s="78"/>
      <c r="C1886" s="71"/>
      <c r="D1886" s="71"/>
      <c r="E1886" s="78"/>
      <c r="F1886" s="71"/>
      <c r="G1886" s="71"/>
      <c r="H1886" s="78"/>
      <c r="I1886" s="71"/>
      <c r="J1886" s="71"/>
      <c r="K1886" s="78"/>
      <c r="L1886" s="71"/>
      <c r="M1886" s="71"/>
      <c r="N1886" s="71"/>
      <c r="O1886" s="78"/>
      <c r="P1886" s="78"/>
      <c r="Q1886" s="72"/>
      <c r="R1886" s="68" t="str">
        <f t="shared" si="58"/>
        <v/>
      </c>
      <c r="S1886" s="62" t="str">
        <f t="shared" si="59"/>
        <v/>
      </c>
    </row>
    <row r="1887" spans="2:19" ht="21" customHeight="1">
      <c r="B1887" s="78"/>
      <c r="C1887" s="71"/>
      <c r="D1887" s="71"/>
      <c r="E1887" s="78"/>
      <c r="F1887" s="71"/>
      <c r="G1887" s="71"/>
      <c r="H1887" s="78"/>
      <c r="I1887" s="71"/>
      <c r="J1887" s="71"/>
      <c r="K1887" s="78"/>
      <c r="L1887" s="71"/>
      <c r="M1887" s="71"/>
      <c r="N1887" s="71"/>
      <c r="O1887" s="78"/>
      <c r="P1887" s="78"/>
      <c r="Q1887" s="72"/>
      <c r="R1887" s="68" t="str">
        <f t="shared" si="58"/>
        <v/>
      </c>
      <c r="S1887" s="62" t="str">
        <f t="shared" si="59"/>
        <v/>
      </c>
    </row>
    <row r="1888" spans="2:19" ht="21" customHeight="1">
      <c r="B1888" s="78"/>
      <c r="C1888" s="71"/>
      <c r="D1888" s="71"/>
      <c r="E1888" s="78"/>
      <c r="F1888" s="71"/>
      <c r="G1888" s="71"/>
      <c r="H1888" s="78"/>
      <c r="I1888" s="71"/>
      <c r="J1888" s="71"/>
      <c r="K1888" s="78"/>
      <c r="L1888" s="71"/>
      <c r="M1888" s="71"/>
      <c r="N1888" s="71"/>
      <c r="O1888" s="78"/>
      <c r="P1888" s="78"/>
      <c r="Q1888" s="72"/>
      <c r="R1888" s="68" t="str">
        <f t="shared" si="58"/>
        <v/>
      </c>
      <c r="S1888" s="62" t="str">
        <f t="shared" si="59"/>
        <v/>
      </c>
    </row>
    <row r="1889" spans="2:19" ht="21" customHeight="1">
      <c r="B1889" s="78"/>
      <c r="C1889" s="71"/>
      <c r="D1889" s="71"/>
      <c r="E1889" s="78"/>
      <c r="F1889" s="71"/>
      <c r="G1889" s="71"/>
      <c r="H1889" s="78"/>
      <c r="I1889" s="71"/>
      <c r="J1889" s="71"/>
      <c r="K1889" s="78"/>
      <c r="L1889" s="71"/>
      <c r="M1889" s="71"/>
      <c r="N1889" s="71"/>
      <c r="O1889" s="78"/>
      <c r="P1889" s="78"/>
      <c r="Q1889" s="72"/>
      <c r="R1889" s="68" t="str">
        <f t="shared" si="58"/>
        <v/>
      </c>
      <c r="S1889" s="62" t="str">
        <f t="shared" si="59"/>
        <v/>
      </c>
    </row>
    <row r="1890" spans="2:19" ht="21" customHeight="1">
      <c r="B1890" s="78"/>
      <c r="C1890" s="71"/>
      <c r="D1890" s="71"/>
      <c r="E1890" s="78"/>
      <c r="F1890" s="71"/>
      <c r="G1890" s="71"/>
      <c r="H1890" s="78"/>
      <c r="I1890" s="71"/>
      <c r="J1890" s="71"/>
      <c r="K1890" s="78"/>
      <c r="L1890" s="71"/>
      <c r="M1890" s="71"/>
      <c r="N1890" s="71"/>
      <c r="O1890" s="78"/>
      <c r="P1890" s="78"/>
      <c r="Q1890" s="72"/>
      <c r="R1890" s="68" t="str">
        <f t="shared" si="58"/>
        <v/>
      </c>
      <c r="S1890" s="62" t="str">
        <f t="shared" si="59"/>
        <v/>
      </c>
    </row>
    <row r="1891" spans="2:19" ht="21" customHeight="1">
      <c r="B1891" s="78"/>
      <c r="C1891" s="71"/>
      <c r="D1891" s="71"/>
      <c r="E1891" s="78"/>
      <c r="F1891" s="71"/>
      <c r="G1891" s="71"/>
      <c r="H1891" s="78"/>
      <c r="I1891" s="71"/>
      <c r="J1891" s="71"/>
      <c r="K1891" s="78"/>
      <c r="L1891" s="71"/>
      <c r="M1891" s="71"/>
      <c r="N1891" s="71"/>
      <c r="O1891" s="78"/>
      <c r="P1891" s="78"/>
      <c r="Q1891" s="72"/>
      <c r="R1891" s="68" t="str">
        <f t="shared" si="58"/>
        <v/>
      </c>
      <c r="S1891" s="62" t="str">
        <f t="shared" si="59"/>
        <v/>
      </c>
    </row>
    <row r="1892" spans="2:19" ht="21" customHeight="1">
      <c r="B1892" s="78"/>
      <c r="C1892" s="71"/>
      <c r="D1892" s="71"/>
      <c r="E1892" s="78"/>
      <c r="F1892" s="71"/>
      <c r="G1892" s="71"/>
      <c r="H1892" s="78"/>
      <c r="I1892" s="71"/>
      <c r="J1892" s="71"/>
      <c r="K1892" s="78"/>
      <c r="L1892" s="71"/>
      <c r="M1892" s="71"/>
      <c r="N1892" s="71"/>
      <c r="O1892" s="78"/>
      <c r="P1892" s="78"/>
      <c r="Q1892" s="72"/>
      <c r="R1892" s="68" t="str">
        <f t="shared" si="58"/>
        <v/>
      </c>
      <c r="S1892" s="62" t="str">
        <f t="shared" si="59"/>
        <v/>
      </c>
    </row>
    <row r="1893" spans="2:19" ht="21" customHeight="1">
      <c r="B1893" s="78"/>
      <c r="C1893" s="71"/>
      <c r="D1893" s="71"/>
      <c r="E1893" s="78"/>
      <c r="F1893" s="71"/>
      <c r="G1893" s="71"/>
      <c r="H1893" s="78"/>
      <c r="I1893" s="71"/>
      <c r="J1893" s="71"/>
      <c r="K1893" s="78"/>
      <c r="L1893" s="71"/>
      <c r="M1893" s="71"/>
      <c r="N1893" s="71"/>
      <c r="O1893" s="78"/>
      <c r="P1893" s="78"/>
      <c r="Q1893" s="72"/>
      <c r="R1893" s="68" t="str">
        <f t="shared" si="58"/>
        <v/>
      </c>
      <c r="S1893" s="62" t="str">
        <f t="shared" si="59"/>
        <v/>
      </c>
    </row>
    <row r="1894" spans="2:19" ht="21" customHeight="1">
      <c r="B1894" s="78"/>
      <c r="C1894" s="71"/>
      <c r="D1894" s="71"/>
      <c r="E1894" s="78"/>
      <c r="F1894" s="71"/>
      <c r="G1894" s="71"/>
      <c r="H1894" s="78"/>
      <c r="I1894" s="71"/>
      <c r="J1894" s="71"/>
      <c r="K1894" s="78"/>
      <c r="L1894" s="71"/>
      <c r="M1894" s="71"/>
      <c r="N1894" s="71"/>
      <c r="O1894" s="78"/>
      <c r="P1894" s="78"/>
      <c r="Q1894" s="72"/>
      <c r="R1894" s="68" t="str">
        <f t="shared" si="58"/>
        <v/>
      </c>
      <c r="S1894" s="62" t="str">
        <f t="shared" si="59"/>
        <v/>
      </c>
    </row>
    <row r="1895" spans="2:19" ht="21" customHeight="1">
      <c r="B1895" s="78"/>
      <c r="C1895" s="71"/>
      <c r="D1895" s="71"/>
      <c r="E1895" s="78"/>
      <c r="F1895" s="71"/>
      <c r="G1895" s="71"/>
      <c r="H1895" s="78"/>
      <c r="I1895" s="71"/>
      <c r="J1895" s="71"/>
      <c r="K1895" s="78"/>
      <c r="L1895" s="71"/>
      <c r="M1895" s="71"/>
      <c r="N1895" s="71"/>
      <c r="O1895" s="78"/>
      <c r="P1895" s="78"/>
      <c r="Q1895" s="72"/>
      <c r="R1895" s="68" t="str">
        <f t="shared" si="58"/>
        <v/>
      </c>
      <c r="S1895" s="62" t="str">
        <f t="shared" si="59"/>
        <v/>
      </c>
    </row>
    <row r="1896" spans="2:19" ht="21" customHeight="1">
      <c r="B1896" s="78"/>
      <c r="C1896" s="71"/>
      <c r="D1896" s="71"/>
      <c r="E1896" s="78"/>
      <c r="F1896" s="71"/>
      <c r="G1896" s="71"/>
      <c r="H1896" s="78"/>
      <c r="I1896" s="71"/>
      <c r="J1896" s="71"/>
      <c r="K1896" s="78"/>
      <c r="L1896" s="71"/>
      <c r="M1896" s="71"/>
      <c r="N1896" s="71"/>
      <c r="O1896" s="78"/>
      <c r="P1896" s="78"/>
      <c r="Q1896" s="72"/>
      <c r="R1896" s="68" t="str">
        <f t="shared" si="58"/>
        <v/>
      </c>
      <c r="S1896" s="62" t="str">
        <f t="shared" si="59"/>
        <v/>
      </c>
    </row>
    <row r="1897" spans="2:19" ht="21" customHeight="1">
      <c r="B1897" s="78"/>
      <c r="C1897" s="71"/>
      <c r="D1897" s="71"/>
      <c r="E1897" s="78"/>
      <c r="F1897" s="71"/>
      <c r="G1897" s="71"/>
      <c r="H1897" s="78"/>
      <c r="I1897" s="71"/>
      <c r="J1897" s="71"/>
      <c r="K1897" s="78"/>
      <c r="L1897" s="71"/>
      <c r="M1897" s="71"/>
      <c r="N1897" s="71"/>
      <c r="O1897" s="78"/>
      <c r="P1897" s="78"/>
      <c r="Q1897" s="72"/>
      <c r="R1897" s="68" t="str">
        <f t="shared" si="58"/>
        <v/>
      </c>
      <c r="S1897" s="62" t="str">
        <f t="shared" si="59"/>
        <v/>
      </c>
    </row>
    <row r="1898" spans="2:19" ht="21" customHeight="1">
      <c r="B1898" s="78"/>
      <c r="C1898" s="71"/>
      <c r="D1898" s="71"/>
      <c r="E1898" s="78"/>
      <c r="F1898" s="71"/>
      <c r="G1898" s="71"/>
      <c r="H1898" s="78"/>
      <c r="I1898" s="71"/>
      <c r="J1898" s="71"/>
      <c r="K1898" s="78"/>
      <c r="L1898" s="71"/>
      <c r="M1898" s="71"/>
      <c r="N1898" s="71"/>
      <c r="O1898" s="78"/>
      <c r="P1898" s="78"/>
      <c r="Q1898" s="72"/>
      <c r="R1898" s="68" t="str">
        <f t="shared" si="58"/>
        <v/>
      </c>
      <c r="S1898" s="62" t="str">
        <f t="shared" si="59"/>
        <v/>
      </c>
    </row>
    <row r="1899" spans="2:19" ht="21" customHeight="1">
      <c r="B1899" s="78"/>
      <c r="C1899" s="71"/>
      <c r="D1899" s="71"/>
      <c r="E1899" s="78"/>
      <c r="F1899" s="71"/>
      <c r="G1899" s="71"/>
      <c r="H1899" s="78"/>
      <c r="I1899" s="71"/>
      <c r="J1899" s="71"/>
      <c r="K1899" s="78"/>
      <c r="L1899" s="71"/>
      <c r="M1899" s="71"/>
      <c r="N1899" s="71"/>
      <c r="O1899" s="78"/>
      <c r="P1899" s="78"/>
      <c r="Q1899" s="72"/>
      <c r="R1899" s="68" t="str">
        <f t="shared" si="58"/>
        <v/>
      </c>
      <c r="S1899" s="62" t="str">
        <f t="shared" si="59"/>
        <v/>
      </c>
    </row>
    <row r="1900" spans="2:19" ht="21" customHeight="1">
      <c r="B1900" s="78"/>
      <c r="C1900" s="71"/>
      <c r="D1900" s="71"/>
      <c r="E1900" s="78"/>
      <c r="F1900" s="71"/>
      <c r="G1900" s="71"/>
      <c r="H1900" s="78"/>
      <c r="I1900" s="71"/>
      <c r="J1900" s="71"/>
      <c r="K1900" s="78"/>
      <c r="L1900" s="71"/>
      <c r="M1900" s="71"/>
      <c r="N1900" s="71"/>
      <c r="O1900" s="78"/>
      <c r="P1900" s="78"/>
      <c r="Q1900" s="72"/>
      <c r="R1900" s="68" t="str">
        <f t="shared" si="58"/>
        <v/>
      </c>
      <c r="S1900" s="62" t="str">
        <f t="shared" si="59"/>
        <v/>
      </c>
    </row>
    <row r="1901" spans="2:19" ht="21" customHeight="1">
      <c r="B1901" s="78"/>
      <c r="C1901" s="71"/>
      <c r="D1901" s="71"/>
      <c r="E1901" s="78"/>
      <c r="F1901" s="71"/>
      <c r="G1901" s="71"/>
      <c r="H1901" s="78"/>
      <c r="I1901" s="71"/>
      <c r="J1901" s="71"/>
      <c r="K1901" s="78"/>
      <c r="L1901" s="71"/>
      <c r="M1901" s="71"/>
      <c r="N1901" s="71"/>
      <c r="O1901" s="78"/>
      <c r="P1901" s="78"/>
      <c r="Q1901" s="72"/>
      <c r="R1901" s="68" t="str">
        <f t="shared" si="58"/>
        <v/>
      </c>
      <c r="S1901" s="62" t="str">
        <f t="shared" si="59"/>
        <v/>
      </c>
    </row>
    <row r="1902" spans="2:19" ht="21" customHeight="1">
      <c r="B1902" s="78"/>
      <c r="C1902" s="71"/>
      <c r="D1902" s="71"/>
      <c r="E1902" s="78"/>
      <c r="F1902" s="71"/>
      <c r="G1902" s="71"/>
      <c r="H1902" s="78"/>
      <c r="I1902" s="71"/>
      <c r="J1902" s="71"/>
      <c r="K1902" s="78"/>
      <c r="L1902" s="71"/>
      <c r="M1902" s="71"/>
      <c r="N1902" s="71"/>
      <c r="O1902" s="78"/>
      <c r="P1902" s="78"/>
      <c r="Q1902" s="72"/>
      <c r="R1902" s="68" t="str">
        <f t="shared" si="58"/>
        <v/>
      </c>
      <c r="S1902" s="62" t="str">
        <f t="shared" si="59"/>
        <v/>
      </c>
    </row>
    <row r="1903" spans="2:19" ht="21" customHeight="1">
      <c r="B1903" s="78"/>
      <c r="C1903" s="71"/>
      <c r="D1903" s="71"/>
      <c r="E1903" s="78"/>
      <c r="F1903" s="71"/>
      <c r="G1903" s="71"/>
      <c r="H1903" s="78"/>
      <c r="I1903" s="71"/>
      <c r="J1903" s="71"/>
      <c r="K1903" s="78"/>
      <c r="L1903" s="71"/>
      <c r="M1903" s="71"/>
      <c r="N1903" s="71"/>
      <c r="O1903" s="78"/>
      <c r="P1903" s="78"/>
      <c r="Q1903" s="72"/>
      <c r="R1903" s="68" t="str">
        <f t="shared" si="58"/>
        <v/>
      </c>
      <c r="S1903" s="62" t="str">
        <f t="shared" si="59"/>
        <v/>
      </c>
    </row>
    <row r="1904" spans="2:19" ht="21" customHeight="1">
      <c r="B1904" s="78"/>
      <c r="C1904" s="71"/>
      <c r="D1904" s="71"/>
      <c r="E1904" s="78"/>
      <c r="F1904" s="71"/>
      <c r="G1904" s="71"/>
      <c r="H1904" s="78"/>
      <c r="I1904" s="71"/>
      <c r="J1904" s="71"/>
      <c r="K1904" s="78"/>
      <c r="L1904" s="71"/>
      <c r="M1904" s="71"/>
      <c r="N1904" s="71"/>
      <c r="O1904" s="78"/>
      <c r="P1904" s="78"/>
      <c r="Q1904" s="72"/>
      <c r="R1904" s="68" t="str">
        <f t="shared" si="58"/>
        <v/>
      </c>
      <c r="S1904" s="62" t="str">
        <f t="shared" si="59"/>
        <v/>
      </c>
    </row>
    <row r="1905" spans="2:19" ht="21" customHeight="1">
      <c r="B1905" s="78"/>
      <c r="C1905" s="71"/>
      <c r="D1905" s="71"/>
      <c r="E1905" s="78"/>
      <c r="F1905" s="71"/>
      <c r="G1905" s="71"/>
      <c r="H1905" s="78"/>
      <c r="I1905" s="71"/>
      <c r="J1905" s="71"/>
      <c r="K1905" s="78"/>
      <c r="L1905" s="71"/>
      <c r="M1905" s="71"/>
      <c r="N1905" s="71"/>
      <c r="O1905" s="78"/>
      <c r="P1905" s="78"/>
      <c r="Q1905" s="72"/>
      <c r="R1905" s="68" t="str">
        <f t="shared" si="58"/>
        <v/>
      </c>
      <c r="S1905" s="62" t="str">
        <f t="shared" si="59"/>
        <v/>
      </c>
    </row>
    <row r="1906" spans="2:19" ht="21" customHeight="1">
      <c r="B1906" s="78"/>
      <c r="C1906" s="71"/>
      <c r="D1906" s="71"/>
      <c r="E1906" s="78"/>
      <c r="F1906" s="71"/>
      <c r="G1906" s="71"/>
      <c r="H1906" s="78"/>
      <c r="I1906" s="71"/>
      <c r="J1906" s="71"/>
      <c r="K1906" s="78"/>
      <c r="L1906" s="71"/>
      <c r="M1906" s="71"/>
      <c r="N1906" s="71"/>
      <c r="O1906" s="78"/>
      <c r="P1906" s="78"/>
      <c r="Q1906" s="72"/>
      <c r="R1906" s="68" t="str">
        <f t="shared" si="58"/>
        <v/>
      </c>
      <c r="S1906" s="62" t="str">
        <f t="shared" si="59"/>
        <v/>
      </c>
    </row>
    <row r="1907" spans="2:19" ht="21" customHeight="1">
      <c r="B1907" s="78"/>
      <c r="C1907" s="71"/>
      <c r="D1907" s="71"/>
      <c r="E1907" s="78"/>
      <c r="F1907" s="71"/>
      <c r="G1907" s="71"/>
      <c r="H1907" s="78"/>
      <c r="I1907" s="71"/>
      <c r="J1907" s="71"/>
      <c r="K1907" s="78"/>
      <c r="L1907" s="71"/>
      <c r="M1907" s="71"/>
      <c r="N1907" s="71"/>
      <c r="O1907" s="78"/>
      <c r="P1907" s="78"/>
      <c r="Q1907" s="72"/>
      <c r="R1907" s="68" t="str">
        <f t="shared" si="58"/>
        <v/>
      </c>
      <c r="S1907" s="62" t="str">
        <f t="shared" si="59"/>
        <v/>
      </c>
    </row>
    <row r="1908" spans="2:19" ht="21" customHeight="1">
      <c r="B1908" s="78"/>
      <c r="C1908" s="71"/>
      <c r="D1908" s="71"/>
      <c r="E1908" s="78"/>
      <c r="F1908" s="71"/>
      <c r="G1908" s="71"/>
      <c r="H1908" s="78"/>
      <c r="I1908" s="71"/>
      <c r="J1908" s="71"/>
      <c r="K1908" s="78"/>
      <c r="L1908" s="71"/>
      <c r="M1908" s="71"/>
      <c r="N1908" s="71"/>
      <c r="O1908" s="78"/>
      <c r="P1908" s="78"/>
      <c r="Q1908" s="72"/>
      <c r="R1908" s="68" t="str">
        <f t="shared" si="58"/>
        <v/>
      </c>
      <c r="S1908" s="62" t="str">
        <f t="shared" si="59"/>
        <v/>
      </c>
    </row>
    <row r="1909" spans="2:19" ht="21" customHeight="1">
      <c r="B1909" s="78"/>
      <c r="C1909" s="71"/>
      <c r="D1909" s="71"/>
      <c r="E1909" s="78"/>
      <c r="F1909" s="71"/>
      <c r="G1909" s="71"/>
      <c r="H1909" s="78"/>
      <c r="I1909" s="71"/>
      <c r="J1909" s="71"/>
      <c r="K1909" s="78"/>
      <c r="L1909" s="71"/>
      <c r="M1909" s="71"/>
      <c r="N1909" s="71"/>
      <c r="O1909" s="78"/>
      <c r="P1909" s="78"/>
      <c r="Q1909" s="72"/>
      <c r="R1909" s="68" t="str">
        <f t="shared" si="58"/>
        <v/>
      </c>
      <c r="S1909" s="62" t="str">
        <f t="shared" si="59"/>
        <v/>
      </c>
    </row>
    <row r="1910" spans="2:19" ht="21" customHeight="1">
      <c r="B1910" s="78"/>
      <c r="C1910" s="71"/>
      <c r="D1910" s="71"/>
      <c r="E1910" s="78"/>
      <c r="F1910" s="71"/>
      <c r="G1910" s="71"/>
      <c r="H1910" s="78"/>
      <c r="I1910" s="71"/>
      <c r="J1910" s="71"/>
      <c r="K1910" s="78"/>
      <c r="L1910" s="71"/>
      <c r="M1910" s="71"/>
      <c r="N1910" s="71"/>
      <c r="O1910" s="78"/>
      <c r="P1910" s="78"/>
      <c r="Q1910" s="72"/>
      <c r="R1910" s="68" t="str">
        <f t="shared" si="58"/>
        <v/>
      </c>
      <c r="S1910" s="62" t="str">
        <f t="shared" si="59"/>
        <v/>
      </c>
    </row>
    <row r="1911" spans="2:19" ht="21" customHeight="1">
      <c r="B1911" s="78"/>
      <c r="C1911" s="71"/>
      <c r="D1911" s="71"/>
      <c r="E1911" s="78"/>
      <c r="F1911" s="71"/>
      <c r="G1911" s="71"/>
      <c r="H1911" s="78"/>
      <c r="I1911" s="71"/>
      <c r="J1911" s="71"/>
      <c r="K1911" s="78"/>
      <c r="L1911" s="71"/>
      <c r="M1911" s="71"/>
      <c r="N1911" s="71"/>
      <c r="O1911" s="78"/>
      <c r="P1911" s="78"/>
      <c r="Q1911" s="72"/>
      <c r="R1911" s="68" t="str">
        <f t="shared" si="58"/>
        <v/>
      </c>
      <c r="S1911" s="62" t="str">
        <f t="shared" si="59"/>
        <v/>
      </c>
    </row>
    <row r="1912" spans="2:19" ht="21" customHeight="1">
      <c r="B1912" s="78"/>
      <c r="C1912" s="71"/>
      <c r="D1912" s="71"/>
      <c r="E1912" s="78"/>
      <c r="F1912" s="71"/>
      <c r="G1912" s="71"/>
      <c r="H1912" s="78"/>
      <c r="I1912" s="71"/>
      <c r="J1912" s="71"/>
      <c r="K1912" s="78"/>
      <c r="L1912" s="71"/>
      <c r="M1912" s="71"/>
      <c r="N1912" s="71"/>
      <c r="O1912" s="78"/>
      <c r="P1912" s="78"/>
      <c r="Q1912" s="72"/>
      <c r="R1912" s="68" t="str">
        <f t="shared" si="58"/>
        <v/>
      </c>
      <c r="S1912" s="62" t="str">
        <f t="shared" si="59"/>
        <v/>
      </c>
    </row>
    <row r="1913" spans="2:19" ht="21" customHeight="1">
      <c r="B1913" s="78"/>
      <c r="C1913" s="71"/>
      <c r="D1913" s="71"/>
      <c r="E1913" s="78"/>
      <c r="F1913" s="71"/>
      <c r="G1913" s="71"/>
      <c r="H1913" s="78"/>
      <c r="I1913" s="71"/>
      <c r="J1913" s="71"/>
      <c r="K1913" s="78"/>
      <c r="L1913" s="71"/>
      <c r="M1913" s="71"/>
      <c r="N1913" s="71"/>
      <c r="O1913" s="78"/>
      <c r="P1913" s="78"/>
      <c r="Q1913" s="72"/>
      <c r="R1913" s="68" t="str">
        <f t="shared" si="58"/>
        <v/>
      </c>
      <c r="S1913" s="62" t="str">
        <f t="shared" si="59"/>
        <v/>
      </c>
    </row>
    <row r="1914" spans="2:19" ht="21" customHeight="1">
      <c r="B1914" s="78"/>
      <c r="C1914" s="71"/>
      <c r="D1914" s="71"/>
      <c r="E1914" s="78"/>
      <c r="F1914" s="71"/>
      <c r="G1914" s="71"/>
      <c r="H1914" s="78"/>
      <c r="I1914" s="71"/>
      <c r="J1914" s="71"/>
      <c r="K1914" s="78"/>
      <c r="L1914" s="71"/>
      <c r="M1914" s="71"/>
      <c r="N1914" s="71"/>
      <c r="O1914" s="78"/>
      <c r="P1914" s="78"/>
      <c r="Q1914" s="72"/>
      <c r="R1914" s="68" t="str">
        <f t="shared" si="58"/>
        <v/>
      </c>
      <c r="S1914" s="62" t="str">
        <f t="shared" si="59"/>
        <v/>
      </c>
    </row>
    <row r="1915" spans="2:19" ht="21" customHeight="1">
      <c r="B1915" s="78"/>
      <c r="C1915" s="71"/>
      <c r="D1915" s="71"/>
      <c r="E1915" s="78"/>
      <c r="F1915" s="71"/>
      <c r="G1915" s="71"/>
      <c r="H1915" s="78"/>
      <c r="I1915" s="71"/>
      <c r="J1915" s="71"/>
      <c r="K1915" s="78"/>
      <c r="L1915" s="71"/>
      <c r="M1915" s="71"/>
      <c r="N1915" s="71"/>
      <c r="O1915" s="78"/>
      <c r="P1915" s="78"/>
      <c r="Q1915" s="72"/>
      <c r="R1915" s="68" t="str">
        <f t="shared" si="58"/>
        <v/>
      </c>
      <c r="S1915" s="62" t="str">
        <f t="shared" si="59"/>
        <v/>
      </c>
    </row>
    <row r="1916" spans="2:19" ht="21" customHeight="1">
      <c r="B1916" s="78"/>
      <c r="C1916" s="71"/>
      <c r="D1916" s="71"/>
      <c r="E1916" s="78"/>
      <c r="F1916" s="71"/>
      <c r="G1916" s="71"/>
      <c r="H1916" s="78"/>
      <c r="I1916" s="71"/>
      <c r="J1916" s="71"/>
      <c r="K1916" s="78"/>
      <c r="L1916" s="71"/>
      <c r="M1916" s="71"/>
      <c r="N1916" s="71"/>
      <c r="O1916" s="78"/>
      <c r="P1916" s="78"/>
      <c r="Q1916" s="72"/>
      <c r="R1916" s="68" t="str">
        <f t="shared" si="58"/>
        <v/>
      </c>
      <c r="S1916" s="62" t="str">
        <f t="shared" si="59"/>
        <v/>
      </c>
    </row>
    <row r="1917" spans="2:19" ht="21" customHeight="1">
      <c r="B1917" s="78"/>
      <c r="C1917" s="71"/>
      <c r="D1917" s="71"/>
      <c r="E1917" s="78"/>
      <c r="F1917" s="71"/>
      <c r="G1917" s="71"/>
      <c r="H1917" s="78"/>
      <c r="I1917" s="71"/>
      <c r="J1917" s="71"/>
      <c r="K1917" s="78"/>
      <c r="L1917" s="71"/>
      <c r="M1917" s="71"/>
      <c r="N1917" s="71"/>
      <c r="O1917" s="78"/>
      <c r="P1917" s="78"/>
      <c r="Q1917" s="72"/>
      <c r="R1917" s="68" t="str">
        <f t="shared" si="58"/>
        <v/>
      </c>
      <c r="S1917" s="62" t="str">
        <f t="shared" si="59"/>
        <v/>
      </c>
    </row>
    <row r="1918" spans="2:19" ht="21" customHeight="1">
      <c r="B1918" s="78"/>
      <c r="C1918" s="71"/>
      <c r="D1918" s="71"/>
      <c r="E1918" s="78"/>
      <c r="F1918" s="71"/>
      <c r="G1918" s="71"/>
      <c r="H1918" s="78"/>
      <c r="I1918" s="71"/>
      <c r="J1918" s="71"/>
      <c r="K1918" s="78"/>
      <c r="L1918" s="71"/>
      <c r="M1918" s="71"/>
      <c r="N1918" s="71"/>
      <c r="O1918" s="78"/>
      <c r="P1918" s="78"/>
      <c r="Q1918" s="72"/>
      <c r="R1918" s="68" t="str">
        <f t="shared" si="58"/>
        <v/>
      </c>
      <c r="S1918" s="62" t="str">
        <f t="shared" si="59"/>
        <v/>
      </c>
    </row>
    <row r="1919" spans="2:19" ht="21" customHeight="1">
      <c r="B1919" s="78"/>
      <c r="C1919" s="71"/>
      <c r="D1919" s="71"/>
      <c r="E1919" s="78"/>
      <c r="F1919" s="71"/>
      <c r="G1919" s="71"/>
      <c r="H1919" s="78"/>
      <c r="I1919" s="71"/>
      <c r="J1919" s="71"/>
      <c r="K1919" s="78"/>
      <c r="L1919" s="71"/>
      <c r="M1919" s="71"/>
      <c r="N1919" s="71"/>
      <c r="O1919" s="78"/>
      <c r="P1919" s="78"/>
      <c r="Q1919" s="72"/>
      <c r="R1919" s="68" t="str">
        <f t="shared" si="58"/>
        <v/>
      </c>
      <c r="S1919" s="62" t="str">
        <f t="shared" si="59"/>
        <v/>
      </c>
    </row>
    <row r="1920" spans="2:19" ht="21" customHeight="1">
      <c r="B1920" s="78"/>
      <c r="C1920" s="71"/>
      <c r="D1920" s="71"/>
      <c r="E1920" s="78"/>
      <c r="F1920" s="71"/>
      <c r="G1920" s="71"/>
      <c r="H1920" s="78"/>
      <c r="I1920" s="71"/>
      <c r="J1920" s="71"/>
      <c r="K1920" s="78"/>
      <c r="L1920" s="71"/>
      <c r="M1920" s="71"/>
      <c r="N1920" s="71"/>
      <c r="O1920" s="78"/>
      <c r="P1920" s="78"/>
      <c r="Q1920" s="72"/>
      <c r="R1920" s="68" t="str">
        <f t="shared" si="58"/>
        <v/>
      </c>
      <c r="S1920" s="62" t="str">
        <f t="shared" si="59"/>
        <v/>
      </c>
    </row>
    <row r="1921" spans="2:19" ht="21" customHeight="1">
      <c r="B1921" s="78"/>
      <c r="C1921" s="71"/>
      <c r="D1921" s="71"/>
      <c r="E1921" s="78"/>
      <c r="F1921" s="71"/>
      <c r="G1921" s="71"/>
      <c r="H1921" s="78"/>
      <c r="I1921" s="71"/>
      <c r="J1921" s="71"/>
      <c r="K1921" s="78"/>
      <c r="L1921" s="71"/>
      <c r="M1921" s="71"/>
      <c r="N1921" s="71"/>
      <c r="O1921" s="78"/>
      <c r="P1921" s="78"/>
      <c r="Q1921" s="72"/>
      <c r="R1921" s="68" t="str">
        <f t="shared" si="58"/>
        <v/>
      </c>
      <c r="S1921" s="62" t="str">
        <f t="shared" si="59"/>
        <v/>
      </c>
    </row>
    <row r="1922" spans="2:19" ht="21" customHeight="1">
      <c r="B1922" s="78"/>
      <c r="C1922" s="71"/>
      <c r="D1922" s="71"/>
      <c r="E1922" s="78"/>
      <c r="F1922" s="71"/>
      <c r="G1922" s="71"/>
      <c r="H1922" s="78"/>
      <c r="I1922" s="71"/>
      <c r="J1922" s="71"/>
      <c r="K1922" s="78"/>
      <c r="L1922" s="71"/>
      <c r="M1922" s="71"/>
      <c r="N1922" s="71"/>
      <c r="O1922" s="78"/>
      <c r="P1922" s="78"/>
      <c r="Q1922" s="72"/>
      <c r="R1922" s="68" t="str">
        <f t="shared" si="58"/>
        <v/>
      </c>
      <c r="S1922" s="62" t="str">
        <f t="shared" si="59"/>
        <v/>
      </c>
    </row>
    <row r="1923" spans="2:19" ht="21" customHeight="1">
      <c r="B1923" s="78"/>
      <c r="C1923" s="71"/>
      <c r="D1923" s="71"/>
      <c r="E1923" s="78"/>
      <c r="F1923" s="71"/>
      <c r="G1923" s="71"/>
      <c r="H1923" s="78"/>
      <c r="I1923" s="71"/>
      <c r="J1923" s="71"/>
      <c r="K1923" s="78"/>
      <c r="L1923" s="71"/>
      <c r="M1923" s="71"/>
      <c r="N1923" s="71"/>
      <c r="O1923" s="78"/>
      <c r="P1923" s="78"/>
      <c r="Q1923" s="72"/>
      <c r="R1923" s="68" t="str">
        <f t="shared" si="58"/>
        <v/>
      </c>
      <c r="S1923" s="62" t="str">
        <f t="shared" si="59"/>
        <v/>
      </c>
    </row>
    <row r="1924" spans="2:19" ht="21" customHeight="1">
      <c r="B1924" s="78"/>
      <c r="C1924" s="71"/>
      <c r="D1924" s="71"/>
      <c r="E1924" s="78"/>
      <c r="F1924" s="71"/>
      <c r="G1924" s="71"/>
      <c r="H1924" s="78"/>
      <c r="I1924" s="71"/>
      <c r="J1924" s="71"/>
      <c r="K1924" s="78"/>
      <c r="L1924" s="71"/>
      <c r="M1924" s="71"/>
      <c r="N1924" s="71"/>
      <c r="O1924" s="78"/>
      <c r="P1924" s="78"/>
      <c r="Q1924" s="72"/>
      <c r="R1924" s="68" t="str">
        <f t="shared" si="58"/>
        <v/>
      </c>
      <c r="S1924" s="62" t="str">
        <f t="shared" si="59"/>
        <v/>
      </c>
    </row>
    <row r="1925" spans="2:19" ht="21" customHeight="1">
      <c r="B1925" s="78"/>
      <c r="C1925" s="71"/>
      <c r="D1925" s="71"/>
      <c r="E1925" s="78"/>
      <c r="F1925" s="71"/>
      <c r="G1925" s="71"/>
      <c r="H1925" s="78"/>
      <c r="I1925" s="71"/>
      <c r="J1925" s="71"/>
      <c r="K1925" s="78"/>
      <c r="L1925" s="71"/>
      <c r="M1925" s="71"/>
      <c r="N1925" s="71"/>
      <c r="O1925" s="78"/>
      <c r="P1925" s="78"/>
      <c r="Q1925" s="72"/>
      <c r="R1925" s="68" t="str">
        <f t="shared" si="58"/>
        <v/>
      </c>
      <c r="S1925" s="62" t="str">
        <f t="shared" si="59"/>
        <v/>
      </c>
    </row>
    <row r="1926" spans="2:19" ht="21" customHeight="1">
      <c r="B1926" s="78"/>
      <c r="C1926" s="71"/>
      <c r="D1926" s="71"/>
      <c r="E1926" s="78"/>
      <c r="F1926" s="71"/>
      <c r="G1926" s="71"/>
      <c r="H1926" s="78"/>
      <c r="I1926" s="71"/>
      <c r="J1926" s="71"/>
      <c r="K1926" s="78"/>
      <c r="L1926" s="71"/>
      <c r="M1926" s="71"/>
      <c r="N1926" s="71"/>
      <c r="O1926" s="78"/>
      <c r="P1926" s="78"/>
      <c r="Q1926" s="72"/>
      <c r="R1926" s="68" t="str">
        <f t="shared" si="58"/>
        <v/>
      </c>
      <c r="S1926" s="62" t="str">
        <f t="shared" si="59"/>
        <v/>
      </c>
    </row>
    <row r="1927" spans="2:19" ht="21" customHeight="1">
      <c r="B1927" s="78"/>
      <c r="C1927" s="71"/>
      <c r="D1927" s="71"/>
      <c r="E1927" s="78"/>
      <c r="F1927" s="71"/>
      <c r="G1927" s="71"/>
      <c r="H1927" s="78"/>
      <c r="I1927" s="71"/>
      <c r="J1927" s="71"/>
      <c r="K1927" s="78"/>
      <c r="L1927" s="71"/>
      <c r="M1927" s="71"/>
      <c r="N1927" s="71"/>
      <c r="O1927" s="78"/>
      <c r="P1927" s="78"/>
      <c r="Q1927" s="72"/>
      <c r="R1927" s="68" t="str">
        <f t="shared" si="58"/>
        <v/>
      </c>
      <c r="S1927" s="62" t="str">
        <f t="shared" si="59"/>
        <v/>
      </c>
    </row>
    <row r="1928" spans="2:19" ht="21" customHeight="1">
      <c r="B1928" s="78"/>
      <c r="C1928" s="71"/>
      <c r="D1928" s="71"/>
      <c r="E1928" s="78"/>
      <c r="F1928" s="71"/>
      <c r="G1928" s="71"/>
      <c r="H1928" s="78"/>
      <c r="I1928" s="71"/>
      <c r="J1928" s="71"/>
      <c r="K1928" s="78"/>
      <c r="L1928" s="71"/>
      <c r="M1928" s="71"/>
      <c r="N1928" s="71"/>
      <c r="O1928" s="78"/>
      <c r="P1928" s="78"/>
      <c r="Q1928" s="72"/>
      <c r="R1928" s="68" t="str">
        <f t="shared" si="58"/>
        <v/>
      </c>
      <c r="S1928" s="62" t="str">
        <f t="shared" si="59"/>
        <v/>
      </c>
    </row>
    <row r="1929" spans="2:19" ht="21" customHeight="1">
      <c r="B1929" s="78"/>
      <c r="C1929" s="71"/>
      <c r="D1929" s="71"/>
      <c r="E1929" s="78"/>
      <c r="F1929" s="71"/>
      <c r="G1929" s="71"/>
      <c r="H1929" s="78"/>
      <c r="I1929" s="71"/>
      <c r="J1929" s="71"/>
      <c r="K1929" s="78"/>
      <c r="L1929" s="71"/>
      <c r="M1929" s="71"/>
      <c r="N1929" s="71"/>
      <c r="O1929" s="78"/>
      <c r="P1929" s="78"/>
      <c r="Q1929" s="72"/>
      <c r="R1929" s="68" t="str">
        <f t="shared" si="58"/>
        <v/>
      </c>
      <c r="S1929" s="62" t="str">
        <f t="shared" si="59"/>
        <v/>
      </c>
    </row>
    <row r="1930" spans="2:19" ht="21" customHeight="1">
      <c r="B1930" s="78"/>
      <c r="C1930" s="71"/>
      <c r="D1930" s="71"/>
      <c r="E1930" s="78"/>
      <c r="F1930" s="71"/>
      <c r="G1930" s="71"/>
      <c r="H1930" s="78"/>
      <c r="I1930" s="71"/>
      <c r="J1930" s="71"/>
      <c r="K1930" s="78"/>
      <c r="L1930" s="71"/>
      <c r="M1930" s="71"/>
      <c r="N1930" s="71"/>
      <c r="O1930" s="78"/>
      <c r="P1930" s="78"/>
      <c r="Q1930" s="72"/>
      <c r="R1930" s="68" t="str">
        <f t="shared" si="58"/>
        <v/>
      </c>
      <c r="S1930" s="62" t="str">
        <f t="shared" si="59"/>
        <v/>
      </c>
    </row>
    <row r="1931" spans="2:19" ht="21" customHeight="1">
      <c r="B1931" s="78"/>
      <c r="C1931" s="71"/>
      <c r="D1931" s="71"/>
      <c r="E1931" s="78"/>
      <c r="F1931" s="71"/>
      <c r="G1931" s="71"/>
      <c r="H1931" s="78"/>
      <c r="I1931" s="71"/>
      <c r="J1931" s="71"/>
      <c r="K1931" s="78"/>
      <c r="L1931" s="71"/>
      <c r="M1931" s="71"/>
      <c r="N1931" s="71"/>
      <c r="O1931" s="78"/>
      <c r="P1931" s="78"/>
      <c r="Q1931" s="72"/>
      <c r="R1931" s="68" t="str">
        <f t="shared" si="58"/>
        <v/>
      </c>
      <c r="S1931" s="62" t="str">
        <f t="shared" si="59"/>
        <v/>
      </c>
    </row>
    <row r="1932" spans="2:19" ht="21" customHeight="1">
      <c r="B1932" s="78"/>
      <c r="C1932" s="71"/>
      <c r="D1932" s="71"/>
      <c r="E1932" s="78"/>
      <c r="F1932" s="71"/>
      <c r="G1932" s="71"/>
      <c r="H1932" s="78"/>
      <c r="I1932" s="71"/>
      <c r="J1932" s="71"/>
      <c r="K1932" s="78"/>
      <c r="L1932" s="71"/>
      <c r="M1932" s="71"/>
      <c r="N1932" s="71"/>
      <c r="O1932" s="78"/>
      <c r="P1932" s="78"/>
      <c r="Q1932" s="72"/>
      <c r="R1932" s="68" t="str">
        <f t="shared" si="58"/>
        <v/>
      </c>
      <c r="S1932" s="62" t="str">
        <f t="shared" si="59"/>
        <v/>
      </c>
    </row>
    <row r="1933" spans="2:19" ht="21" customHeight="1">
      <c r="B1933" s="78"/>
      <c r="C1933" s="71"/>
      <c r="D1933" s="71"/>
      <c r="E1933" s="78"/>
      <c r="F1933" s="71"/>
      <c r="G1933" s="71"/>
      <c r="H1933" s="78"/>
      <c r="I1933" s="71"/>
      <c r="J1933" s="71"/>
      <c r="K1933" s="78"/>
      <c r="L1933" s="71"/>
      <c r="M1933" s="71"/>
      <c r="N1933" s="71"/>
      <c r="O1933" s="78"/>
      <c r="P1933" s="78"/>
      <c r="Q1933" s="72"/>
      <c r="R1933" s="68" t="str">
        <f t="shared" ref="R1933:R1996" si="60">IF(S1933&lt;&gt;"","Erreur","")</f>
        <v/>
      </c>
      <c r="S1933" s="62" t="str">
        <f t="shared" ref="S1933:S1996" si="61">IF(AND(B1933&lt;&gt;"",B1932=""),"La ligne précédente ne doit pas être vide",IF(AND(B1933&lt;&gt;"",OR(C1933="",D1933="",N1933="")),"Veuillez compléter les informations d'identification du dérivé.",IF(AND(B1933="",OR(C1933&lt;&gt;"",D1933&lt;&gt;"",N1933&lt;&gt;"")),"Veuillez compléter les informations d'identification du dérivé en colonne C0010.",IF(AND(B1933&lt;&gt;"",E1933&lt;&gt;"",F1933=""),"Veuillez compléter la colonne C0230 Type de code.",IF(AND(B1933&lt;&gt;"",F1933=""),"Veuillez sélectionner Total/NA dans la liste de la colonne C0230 si vous n'avez rien à déclarer.",IF(AND(B1933&lt;&gt;"",H1933&lt;&gt;"",I1933=""),"Veuillez compléter la colonne C0260 Type de code.",IF(AND(B1933&lt;&gt;"",I1933=""),"Veuillez sélectionner Total/NA dans la liste de la colonne C0260 si vous n'avez rien à déclarer.","")))))))</f>
        <v/>
      </c>
    </row>
    <row r="1934" spans="2:19" ht="21" customHeight="1">
      <c r="B1934" s="78"/>
      <c r="C1934" s="71"/>
      <c r="D1934" s="71"/>
      <c r="E1934" s="78"/>
      <c r="F1934" s="71"/>
      <c r="G1934" s="71"/>
      <c r="H1934" s="78"/>
      <c r="I1934" s="71"/>
      <c r="J1934" s="71"/>
      <c r="K1934" s="78"/>
      <c r="L1934" s="71"/>
      <c r="M1934" s="71"/>
      <c r="N1934" s="71"/>
      <c r="O1934" s="78"/>
      <c r="P1934" s="78"/>
      <c r="Q1934" s="72"/>
      <c r="R1934" s="68" t="str">
        <f t="shared" si="60"/>
        <v/>
      </c>
      <c r="S1934" s="62" t="str">
        <f t="shared" si="61"/>
        <v/>
      </c>
    </row>
    <row r="1935" spans="2:19" ht="21" customHeight="1">
      <c r="B1935" s="78"/>
      <c r="C1935" s="71"/>
      <c r="D1935" s="71"/>
      <c r="E1935" s="78"/>
      <c r="F1935" s="71"/>
      <c r="G1935" s="71"/>
      <c r="H1935" s="78"/>
      <c r="I1935" s="71"/>
      <c r="J1935" s="71"/>
      <c r="K1935" s="78"/>
      <c r="L1935" s="71"/>
      <c r="M1935" s="71"/>
      <c r="N1935" s="71"/>
      <c r="O1935" s="78"/>
      <c r="P1935" s="78"/>
      <c r="Q1935" s="72"/>
      <c r="R1935" s="68" t="str">
        <f t="shared" si="60"/>
        <v/>
      </c>
      <c r="S1935" s="62" t="str">
        <f t="shared" si="61"/>
        <v/>
      </c>
    </row>
    <row r="1936" spans="2:19" ht="21" customHeight="1">
      <c r="B1936" s="78"/>
      <c r="C1936" s="71"/>
      <c r="D1936" s="71"/>
      <c r="E1936" s="78"/>
      <c r="F1936" s="71"/>
      <c r="G1936" s="71"/>
      <c r="H1936" s="78"/>
      <c r="I1936" s="71"/>
      <c r="J1936" s="71"/>
      <c r="K1936" s="78"/>
      <c r="L1936" s="71"/>
      <c r="M1936" s="71"/>
      <c r="N1936" s="71"/>
      <c r="O1936" s="78"/>
      <c r="P1936" s="78"/>
      <c r="Q1936" s="72"/>
      <c r="R1936" s="68" t="str">
        <f t="shared" si="60"/>
        <v/>
      </c>
      <c r="S1936" s="62" t="str">
        <f t="shared" si="61"/>
        <v/>
      </c>
    </row>
    <row r="1937" spans="2:19" ht="21" customHeight="1">
      <c r="B1937" s="78"/>
      <c r="C1937" s="71"/>
      <c r="D1937" s="71"/>
      <c r="E1937" s="78"/>
      <c r="F1937" s="71"/>
      <c r="G1937" s="71"/>
      <c r="H1937" s="78"/>
      <c r="I1937" s="71"/>
      <c r="J1937" s="71"/>
      <c r="K1937" s="78"/>
      <c r="L1937" s="71"/>
      <c r="M1937" s="71"/>
      <c r="N1937" s="71"/>
      <c r="O1937" s="78"/>
      <c r="P1937" s="78"/>
      <c r="Q1937" s="72"/>
      <c r="R1937" s="68" t="str">
        <f t="shared" si="60"/>
        <v/>
      </c>
      <c r="S1937" s="62" t="str">
        <f t="shared" si="61"/>
        <v/>
      </c>
    </row>
    <row r="1938" spans="2:19" ht="21" customHeight="1">
      <c r="B1938" s="78"/>
      <c r="C1938" s="71"/>
      <c r="D1938" s="71"/>
      <c r="E1938" s="78"/>
      <c r="F1938" s="71"/>
      <c r="G1938" s="71"/>
      <c r="H1938" s="78"/>
      <c r="I1938" s="71"/>
      <c r="J1938" s="71"/>
      <c r="K1938" s="78"/>
      <c r="L1938" s="71"/>
      <c r="M1938" s="71"/>
      <c r="N1938" s="71"/>
      <c r="O1938" s="78"/>
      <c r="P1938" s="78"/>
      <c r="Q1938" s="72"/>
      <c r="R1938" s="68" t="str">
        <f t="shared" si="60"/>
        <v/>
      </c>
      <c r="S1938" s="62" t="str">
        <f t="shared" si="61"/>
        <v/>
      </c>
    </row>
    <row r="1939" spans="2:19" ht="21" customHeight="1">
      <c r="B1939" s="78"/>
      <c r="C1939" s="71"/>
      <c r="D1939" s="71"/>
      <c r="E1939" s="78"/>
      <c r="F1939" s="71"/>
      <c r="G1939" s="71"/>
      <c r="H1939" s="78"/>
      <c r="I1939" s="71"/>
      <c r="J1939" s="71"/>
      <c r="K1939" s="78"/>
      <c r="L1939" s="71"/>
      <c r="M1939" s="71"/>
      <c r="N1939" s="71"/>
      <c r="O1939" s="78"/>
      <c r="P1939" s="78"/>
      <c r="Q1939" s="72"/>
      <c r="R1939" s="68" t="str">
        <f t="shared" si="60"/>
        <v/>
      </c>
      <c r="S1939" s="62" t="str">
        <f t="shared" si="61"/>
        <v/>
      </c>
    </row>
    <row r="1940" spans="2:19" ht="21" customHeight="1">
      <c r="B1940" s="78"/>
      <c r="C1940" s="71"/>
      <c r="D1940" s="71"/>
      <c r="E1940" s="78"/>
      <c r="F1940" s="71"/>
      <c r="G1940" s="71"/>
      <c r="H1940" s="78"/>
      <c r="I1940" s="71"/>
      <c r="J1940" s="71"/>
      <c r="K1940" s="78"/>
      <c r="L1940" s="71"/>
      <c r="M1940" s="71"/>
      <c r="N1940" s="71"/>
      <c r="O1940" s="78"/>
      <c r="P1940" s="78"/>
      <c r="Q1940" s="72"/>
      <c r="R1940" s="68" t="str">
        <f t="shared" si="60"/>
        <v/>
      </c>
      <c r="S1940" s="62" t="str">
        <f t="shared" si="61"/>
        <v/>
      </c>
    </row>
    <row r="1941" spans="2:19" ht="21" customHeight="1">
      <c r="B1941" s="78"/>
      <c r="C1941" s="71"/>
      <c r="D1941" s="71"/>
      <c r="E1941" s="78"/>
      <c r="F1941" s="71"/>
      <c r="G1941" s="71"/>
      <c r="H1941" s="78"/>
      <c r="I1941" s="71"/>
      <c r="J1941" s="71"/>
      <c r="K1941" s="78"/>
      <c r="L1941" s="71"/>
      <c r="M1941" s="71"/>
      <c r="N1941" s="71"/>
      <c r="O1941" s="78"/>
      <c r="P1941" s="78"/>
      <c r="Q1941" s="72"/>
      <c r="R1941" s="68" t="str">
        <f t="shared" si="60"/>
        <v/>
      </c>
      <c r="S1941" s="62" t="str">
        <f t="shared" si="61"/>
        <v/>
      </c>
    </row>
    <row r="1942" spans="2:19" ht="21" customHeight="1">
      <c r="B1942" s="78"/>
      <c r="C1942" s="71"/>
      <c r="D1942" s="71"/>
      <c r="E1942" s="78"/>
      <c r="F1942" s="71"/>
      <c r="G1942" s="71"/>
      <c r="H1942" s="78"/>
      <c r="I1942" s="71"/>
      <c r="J1942" s="71"/>
      <c r="K1942" s="78"/>
      <c r="L1942" s="71"/>
      <c r="M1942" s="71"/>
      <c r="N1942" s="71"/>
      <c r="O1942" s="78"/>
      <c r="P1942" s="78"/>
      <c r="Q1942" s="72"/>
      <c r="R1942" s="68" t="str">
        <f t="shared" si="60"/>
        <v/>
      </c>
      <c r="S1942" s="62" t="str">
        <f t="shared" si="61"/>
        <v/>
      </c>
    </row>
    <row r="1943" spans="2:19" ht="21" customHeight="1">
      <c r="B1943" s="78"/>
      <c r="C1943" s="71"/>
      <c r="D1943" s="71"/>
      <c r="E1943" s="78"/>
      <c r="F1943" s="71"/>
      <c r="G1943" s="71"/>
      <c r="H1943" s="78"/>
      <c r="I1943" s="71"/>
      <c r="J1943" s="71"/>
      <c r="K1943" s="78"/>
      <c r="L1943" s="71"/>
      <c r="M1943" s="71"/>
      <c r="N1943" s="71"/>
      <c r="O1943" s="78"/>
      <c r="P1943" s="78"/>
      <c r="Q1943" s="72"/>
      <c r="R1943" s="68" t="str">
        <f t="shared" si="60"/>
        <v/>
      </c>
      <c r="S1943" s="62" t="str">
        <f t="shared" si="61"/>
        <v/>
      </c>
    </row>
    <row r="1944" spans="2:19" ht="21" customHeight="1">
      <c r="B1944" s="78"/>
      <c r="C1944" s="71"/>
      <c r="D1944" s="71"/>
      <c r="E1944" s="78"/>
      <c r="F1944" s="71"/>
      <c r="G1944" s="71"/>
      <c r="H1944" s="78"/>
      <c r="I1944" s="71"/>
      <c r="J1944" s="71"/>
      <c r="K1944" s="78"/>
      <c r="L1944" s="71"/>
      <c r="M1944" s="71"/>
      <c r="N1944" s="71"/>
      <c r="O1944" s="78"/>
      <c r="P1944" s="78"/>
      <c r="Q1944" s="72"/>
      <c r="R1944" s="68" t="str">
        <f t="shared" si="60"/>
        <v/>
      </c>
      <c r="S1944" s="62" t="str">
        <f t="shared" si="61"/>
        <v/>
      </c>
    </row>
    <row r="1945" spans="2:19" ht="21" customHeight="1">
      <c r="B1945" s="78"/>
      <c r="C1945" s="71"/>
      <c r="D1945" s="71"/>
      <c r="E1945" s="78"/>
      <c r="F1945" s="71"/>
      <c r="G1945" s="71"/>
      <c r="H1945" s="78"/>
      <c r="I1945" s="71"/>
      <c r="J1945" s="71"/>
      <c r="K1945" s="78"/>
      <c r="L1945" s="71"/>
      <c r="M1945" s="71"/>
      <c r="N1945" s="71"/>
      <c r="O1945" s="78"/>
      <c r="P1945" s="78"/>
      <c r="Q1945" s="72"/>
      <c r="R1945" s="68" t="str">
        <f t="shared" si="60"/>
        <v/>
      </c>
      <c r="S1945" s="62" t="str">
        <f t="shared" si="61"/>
        <v/>
      </c>
    </row>
    <row r="1946" spans="2:19" ht="21" customHeight="1">
      <c r="B1946" s="78"/>
      <c r="C1946" s="71"/>
      <c r="D1946" s="71"/>
      <c r="E1946" s="78"/>
      <c r="F1946" s="71"/>
      <c r="G1946" s="71"/>
      <c r="H1946" s="78"/>
      <c r="I1946" s="71"/>
      <c r="J1946" s="71"/>
      <c r="K1946" s="78"/>
      <c r="L1946" s="71"/>
      <c r="M1946" s="71"/>
      <c r="N1946" s="71"/>
      <c r="O1946" s="78"/>
      <c r="P1946" s="78"/>
      <c r="Q1946" s="72"/>
      <c r="R1946" s="68" t="str">
        <f t="shared" si="60"/>
        <v/>
      </c>
      <c r="S1946" s="62" t="str">
        <f t="shared" si="61"/>
        <v/>
      </c>
    </row>
    <row r="1947" spans="2:19" ht="21" customHeight="1">
      <c r="B1947" s="78"/>
      <c r="C1947" s="71"/>
      <c r="D1947" s="71"/>
      <c r="E1947" s="78"/>
      <c r="F1947" s="71"/>
      <c r="G1947" s="71"/>
      <c r="H1947" s="78"/>
      <c r="I1947" s="71"/>
      <c r="J1947" s="71"/>
      <c r="K1947" s="78"/>
      <c r="L1947" s="71"/>
      <c r="M1947" s="71"/>
      <c r="N1947" s="71"/>
      <c r="O1947" s="78"/>
      <c r="P1947" s="78"/>
      <c r="Q1947" s="72"/>
      <c r="R1947" s="68" t="str">
        <f t="shared" si="60"/>
        <v/>
      </c>
      <c r="S1947" s="62" t="str">
        <f t="shared" si="61"/>
        <v/>
      </c>
    </row>
    <row r="1948" spans="2:19" ht="21" customHeight="1">
      <c r="B1948" s="78"/>
      <c r="C1948" s="71"/>
      <c r="D1948" s="71"/>
      <c r="E1948" s="78"/>
      <c r="F1948" s="71"/>
      <c r="G1948" s="71"/>
      <c r="H1948" s="78"/>
      <c r="I1948" s="71"/>
      <c r="J1948" s="71"/>
      <c r="K1948" s="78"/>
      <c r="L1948" s="71"/>
      <c r="M1948" s="71"/>
      <c r="N1948" s="71"/>
      <c r="O1948" s="78"/>
      <c r="P1948" s="78"/>
      <c r="Q1948" s="72"/>
      <c r="R1948" s="68" t="str">
        <f t="shared" si="60"/>
        <v/>
      </c>
      <c r="S1948" s="62" t="str">
        <f t="shared" si="61"/>
        <v/>
      </c>
    </row>
    <row r="1949" spans="2:19" ht="21" customHeight="1">
      <c r="B1949" s="78"/>
      <c r="C1949" s="71"/>
      <c r="D1949" s="71"/>
      <c r="E1949" s="78"/>
      <c r="F1949" s="71"/>
      <c r="G1949" s="71"/>
      <c r="H1949" s="78"/>
      <c r="I1949" s="71"/>
      <c r="J1949" s="71"/>
      <c r="K1949" s="78"/>
      <c r="L1949" s="71"/>
      <c r="M1949" s="71"/>
      <c r="N1949" s="71"/>
      <c r="O1949" s="78"/>
      <c r="P1949" s="78"/>
      <c r="Q1949" s="72"/>
      <c r="R1949" s="68" t="str">
        <f t="shared" si="60"/>
        <v/>
      </c>
      <c r="S1949" s="62" t="str">
        <f t="shared" si="61"/>
        <v/>
      </c>
    </row>
    <row r="1950" spans="2:19" ht="21" customHeight="1">
      <c r="B1950" s="78"/>
      <c r="C1950" s="71"/>
      <c r="D1950" s="71"/>
      <c r="E1950" s="78"/>
      <c r="F1950" s="71"/>
      <c r="G1950" s="71"/>
      <c r="H1950" s="78"/>
      <c r="I1950" s="71"/>
      <c r="J1950" s="71"/>
      <c r="K1950" s="78"/>
      <c r="L1950" s="71"/>
      <c r="M1950" s="71"/>
      <c r="N1950" s="71"/>
      <c r="O1950" s="78"/>
      <c r="P1950" s="78"/>
      <c r="Q1950" s="72"/>
      <c r="R1950" s="68" t="str">
        <f t="shared" si="60"/>
        <v/>
      </c>
      <c r="S1950" s="62" t="str">
        <f t="shared" si="61"/>
        <v/>
      </c>
    </row>
    <row r="1951" spans="2:19" ht="21" customHeight="1">
      <c r="B1951" s="78"/>
      <c r="C1951" s="71"/>
      <c r="D1951" s="71"/>
      <c r="E1951" s="78"/>
      <c r="F1951" s="71"/>
      <c r="G1951" s="71"/>
      <c r="H1951" s="78"/>
      <c r="I1951" s="71"/>
      <c r="J1951" s="71"/>
      <c r="K1951" s="78"/>
      <c r="L1951" s="71"/>
      <c r="M1951" s="71"/>
      <c r="N1951" s="71"/>
      <c r="O1951" s="78"/>
      <c r="P1951" s="78"/>
      <c r="Q1951" s="72"/>
      <c r="R1951" s="68" t="str">
        <f t="shared" si="60"/>
        <v/>
      </c>
      <c r="S1951" s="62" t="str">
        <f t="shared" si="61"/>
        <v/>
      </c>
    </row>
    <row r="1952" spans="2:19" ht="21" customHeight="1">
      <c r="B1952" s="78"/>
      <c r="C1952" s="71"/>
      <c r="D1952" s="71"/>
      <c r="E1952" s="78"/>
      <c r="F1952" s="71"/>
      <c r="G1952" s="71"/>
      <c r="H1952" s="78"/>
      <c r="I1952" s="71"/>
      <c r="J1952" s="71"/>
      <c r="K1952" s="78"/>
      <c r="L1952" s="71"/>
      <c r="M1952" s="71"/>
      <c r="N1952" s="71"/>
      <c r="O1952" s="78"/>
      <c r="P1952" s="78"/>
      <c r="Q1952" s="72"/>
      <c r="R1952" s="68" t="str">
        <f t="shared" si="60"/>
        <v/>
      </c>
      <c r="S1952" s="62" t="str">
        <f t="shared" si="61"/>
        <v/>
      </c>
    </row>
    <row r="1953" spans="2:19" ht="21" customHeight="1">
      <c r="B1953" s="78"/>
      <c r="C1953" s="71"/>
      <c r="D1953" s="71"/>
      <c r="E1953" s="78"/>
      <c r="F1953" s="71"/>
      <c r="G1953" s="71"/>
      <c r="H1953" s="78"/>
      <c r="I1953" s="71"/>
      <c r="J1953" s="71"/>
      <c r="K1953" s="78"/>
      <c r="L1953" s="71"/>
      <c r="M1953" s="71"/>
      <c r="N1953" s="71"/>
      <c r="O1953" s="78"/>
      <c r="P1953" s="78"/>
      <c r="Q1953" s="72"/>
      <c r="R1953" s="68" t="str">
        <f t="shared" si="60"/>
        <v/>
      </c>
      <c r="S1953" s="62" t="str">
        <f t="shared" si="61"/>
        <v/>
      </c>
    </row>
    <row r="1954" spans="2:19" ht="21" customHeight="1">
      <c r="B1954" s="78"/>
      <c r="C1954" s="71"/>
      <c r="D1954" s="71"/>
      <c r="E1954" s="78"/>
      <c r="F1954" s="71"/>
      <c r="G1954" s="71"/>
      <c r="H1954" s="78"/>
      <c r="I1954" s="71"/>
      <c r="J1954" s="71"/>
      <c r="K1954" s="78"/>
      <c r="L1954" s="71"/>
      <c r="M1954" s="71"/>
      <c r="N1954" s="71"/>
      <c r="O1954" s="78"/>
      <c r="P1954" s="78"/>
      <c r="Q1954" s="72"/>
      <c r="R1954" s="68" t="str">
        <f t="shared" si="60"/>
        <v/>
      </c>
      <c r="S1954" s="62" t="str">
        <f t="shared" si="61"/>
        <v/>
      </c>
    </row>
    <row r="1955" spans="2:19" ht="21" customHeight="1">
      <c r="B1955" s="78"/>
      <c r="C1955" s="71"/>
      <c r="D1955" s="71"/>
      <c r="E1955" s="78"/>
      <c r="F1955" s="71"/>
      <c r="G1955" s="71"/>
      <c r="H1955" s="78"/>
      <c r="I1955" s="71"/>
      <c r="J1955" s="71"/>
      <c r="K1955" s="78"/>
      <c r="L1955" s="71"/>
      <c r="M1955" s="71"/>
      <c r="N1955" s="71"/>
      <c r="O1955" s="78"/>
      <c r="P1955" s="78"/>
      <c r="Q1955" s="72"/>
      <c r="R1955" s="68" t="str">
        <f t="shared" si="60"/>
        <v/>
      </c>
      <c r="S1955" s="62" t="str">
        <f t="shared" si="61"/>
        <v/>
      </c>
    </row>
    <row r="1956" spans="2:19" ht="21" customHeight="1">
      <c r="B1956" s="78"/>
      <c r="C1956" s="71"/>
      <c r="D1956" s="71"/>
      <c r="E1956" s="78"/>
      <c r="F1956" s="71"/>
      <c r="G1956" s="71"/>
      <c r="H1956" s="78"/>
      <c r="I1956" s="71"/>
      <c r="J1956" s="71"/>
      <c r="K1956" s="78"/>
      <c r="L1956" s="71"/>
      <c r="M1956" s="71"/>
      <c r="N1956" s="71"/>
      <c r="O1956" s="78"/>
      <c r="P1956" s="78"/>
      <c r="Q1956" s="72"/>
      <c r="R1956" s="68" t="str">
        <f t="shared" si="60"/>
        <v/>
      </c>
      <c r="S1956" s="62" t="str">
        <f t="shared" si="61"/>
        <v/>
      </c>
    </row>
    <row r="1957" spans="2:19" ht="21" customHeight="1">
      <c r="B1957" s="78"/>
      <c r="C1957" s="71"/>
      <c r="D1957" s="71"/>
      <c r="E1957" s="78"/>
      <c r="F1957" s="71"/>
      <c r="G1957" s="71"/>
      <c r="H1957" s="78"/>
      <c r="I1957" s="71"/>
      <c r="J1957" s="71"/>
      <c r="K1957" s="78"/>
      <c r="L1957" s="71"/>
      <c r="M1957" s="71"/>
      <c r="N1957" s="71"/>
      <c r="O1957" s="78"/>
      <c r="P1957" s="78"/>
      <c r="Q1957" s="72"/>
      <c r="R1957" s="68" t="str">
        <f t="shared" si="60"/>
        <v/>
      </c>
      <c r="S1957" s="62" t="str">
        <f t="shared" si="61"/>
        <v/>
      </c>
    </row>
    <row r="1958" spans="2:19" ht="21" customHeight="1">
      <c r="B1958" s="78"/>
      <c r="C1958" s="71"/>
      <c r="D1958" s="71"/>
      <c r="E1958" s="78"/>
      <c r="F1958" s="71"/>
      <c r="G1958" s="71"/>
      <c r="H1958" s="78"/>
      <c r="I1958" s="71"/>
      <c r="J1958" s="71"/>
      <c r="K1958" s="78"/>
      <c r="L1958" s="71"/>
      <c r="M1958" s="71"/>
      <c r="N1958" s="71"/>
      <c r="O1958" s="78"/>
      <c r="P1958" s="78"/>
      <c r="Q1958" s="72"/>
      <c r="R1958" s="68" t="str">
        <f t="shared" si="60"/>
        <v/>
      </c>
      <c r="S1958" s="62" t="str">
        <f t="shared" si="61"/>
        <v/>
      </c>
    </row>
    <row r="1959" spans="2:19" ht="21" customHeight="1">
      <c r="B1959" s="78"/>
      <c r="C1959" s="71"/>
      <c r="D1959" s="71"/>
      <c r="E1959" s="78"/>
      <c r="F1959" s="71"/>
      <c r="G1959" s="71"/>
      <c r="H1959" s="78"/>
      <c r="I1959" s="71"/>
      <c r="J1959" s="71"/>
      <c r="K1959" s="78"/>
      <c r="L1959" s="71"/>
      <c r="M1959" s="71"/>
      <c r="N1959" s="71"/>
      <c r="O1959" s="78"/>
      <c r="P1959" s="78"/>
      <c r="Q1959" s="72"/>
      <c r="R1959" s="68" t="str">
        <f t="shared" si="60"/>
        <v/>
      </c>
      <c r="S1959" s="62" t="str">
        <f t="shared" si="61"/>
        <v/>
      </c>
    </row>
    <row r="1960" spans="2:19" ht="21" customHeight="1">
      <c r="B1960" s="78"/>
      <c r="C1960" s="71"/>
      <c r="D1960" s="71"/>
      <c r="E1960" s="78"/>
      <c r="F1960" s="71"/>
      <c r="G1960" s="71"/>
      <c r="H1960" s="78"/>
      <c r="I1960" s="71"/>
      <c r="J1960" s="71"/>
      <c r="K1960" s="78"/>
      <c r="L1960" s="71"/>
      <c r="M1960" s="71"/>
      <c r="N1960" s="71"/>
      <c r="O1960" s="78"/>
      <c r="P1960" s="78"/>
      <c r="Q1960" s="72"/>
      <c r="R1960" s="68" t="str">
        <f t="shared" si="60"/>
        <v/>
      </c>
      <c r="S1960" s="62" t="str">
        <f t="shared" si="61"/>
        <v/>
      </c>
    </row>
    <row r="1961" spans="2:19" ht="21" customHeight="1">
      <c r="B1961" s="78"/>
      <c r="C1961" s="71"/>
      <c r="D1961" s="71"/>
      <c r="E1961" s="78"/>
      <c r="F1961" s="71"/>
      <c r="G1961" s="71"/>
      <c r="H1961" s="78"/>
      <c r="I1961" s="71"/>
      <c r="J1961" s="71"/>
      <c r="K1961" s="78"/>
      <c r="L1961" s="71"/>
      <c r="M1961" s="71"/>
      <c r="N1961" s="71"/>
      <c r="O1961" s="78"/>
      <c r="P1961" s="78"/>
      <c r="Q1961" s="72"/>
      <c r="R1961" s="68" t="str">
        <f t="shared" si="60"/>
        <v/>
      </c>
      <c r="S1961" s="62" t="str">
        <f t="shared" si="61"/>
        <v/>
      </c>
    </row>
    <row r="1962" spans="2:19" ht="21" customHeight="1">
      <c r="B1962" s="78"/>
      <c r="C1962" s="71"/>
      <c r="D1962" s="71"/>
      <c r="E1962" s="78"/>
      <c r="F1962" s="71"/>
      <c r="G1962" s="71"/>
      <c r="H1962" s="78"/>
      <c r="I1962" s="71"/>
      <c r="J1962" s="71"/>
      <c r="K1962" s="78"/>
      <c r="L1962" s="71"/>
      <c r="M1962" s="71"/>
      <c r="N1962" s="71"/>
      <c r="O1962" s="78"/>
      <c r="P1962" s="78"/>
      <c r="Q1962" s="72"/>
      <c r="R1962" s="68" t="str">
        <f t="shared" si="60"/>
        <v/>
      </c>
      <c r="S1962" s="62" t="str">
        <f t="shared" si="61"/>
        <v/>
      </c>
    </row>
    <row r="1963" spans="2:19" ht="21" customHeight="1">
      <c r="B1963" s="78"/>
      <c r="C1963" s="71"/>
      <c r="D1963" s="71"/>
      <c r="E1963" s="78"/>
      <c r="F1963" s="71"/>
      <c r="G1963" s="71"/>
      <c r="H1963" s="78"/>
      <c r="I1963" s="71"/>
      <c r="J1963" s="71"/>
      <c r="K1963" s="78"/>
      <c r="L1963" s="71"/>
      <c r="M1963" s="71"/>
      <c r="N1963" s="71"/>
      <c r="O1963" s="78"/>
      <c r="P1963" s="78"/>
      <c r="Q1963" s="72"/>
      <c r="R1963" s="68" t="str">
        <f t="shared" si="60"/>
        <v/>
      </c>
      <c r="S1963" s="62" t="str">
        <f t="shared" si="61"/>
        <v/>
      </c>
    </row>
    <row r="1964" spans="2:19" ht="21" customHeight="1">
      <c r="B1964" s="78"/>
      <c r="C1964" s="71"/>
      <c r="D1964" s="71"/>
      <c r="E1964" s="78"/>
      <c r="F1964" s="71"/>
      <c r="G1964" s="71"/>
      <c r="H1964" s="78"/>
      <c r="I1964" s="71"/>
      <c r="J1964" s="71"/>
      <c r="K1964" s="78"/>
      <c r="L1964" s="71"/>
      <c r="M1964" s="71"/>
      <c r="N1964" s="71"/>
      <c r="O1964" s="78"/>
      <c r="P1964" s="78"/>
      <c r="Q1964" s="72"/>
      <c r="R1964" s="68" t="str">
        <f t="shared" si="60"/>
        <v/>
      </c>
      <c r="S1964" s="62" t="str">
        <f t="shared" si="61"/>
        <v/>
      </c>
    </row>
    <row r="1965" spans="2:19" ht="21" customHeight="1">
      <c r="B1965" s="78"/>
      <c r="C1965" s="71"/>
      <c r="D1965" s="71"/>
      <c r="E1965" s="78"/>
      <c r="F1965" s="71"/>
      <c r="G1965" s="71"/>
      <c r="H1965" s="78"/>
      <c r="I1965" s="71"/>
      <c r="J1965" s="71"/>
      <c r="K1965" s="78"/>
      <c r="L1965" s="71"/>
      <c r="M1965" s="71"/>
      <c r="N1965" s="71"/>
      <c r="O1965" s="78"/>
      <c r="P1965" s="78"/>
      <c r="Q1965" s="72"/>
      <c r="R1965" s="68" t="str">
        <f t="shared" si="60"/>
        <v/>
      </c>
      <c r="S1965" s="62" t="str">
        <f t="shared" si="61"/>
        <v/>
      </c>
    </row>
    <row r="1966" spans="2:19" ht="21" customHeight="1">
      <c r="B1966" s="78"/>
      <c r="C1966" s="71"/>
      <c r="D1966" s="71"/>
      <c r="E1966" s="78"/>
      <c r="F1966" s="71"/>
      <c r="G1966" s="71"/>
      <c r="H1966" s="78"/>
      <c r="I1966" s="71"/>
      <c r="J1966" s="71"/>
      <c r="K1966" s="78"/>
      <c r="L1966" s="71"/>
      <c r="M1966" s="71"/>
      <c r="N1966" s="71"/>
      <c r="O1966" s="78"/>
      <c r="P1966" s="78"/>
      <c r="Q1966" s="72"/>
      <c r="R1966" s="68" t="str">
        <f t="shared" si="60"/>
        <v/>
      </c>
      <c r="S1966" s="62" t="str">
        <f t="shared" si="61"/>
        <v/>
      </c>
    </row>
    <row r="1967" spans="2:19" ht="21" customHeight="1">
      <c r="B1967" s="78"/>
      <c r="C1967" s="71"/>
      <c r="D1967" s="71"/>
      <c r="E1967" s="78"/>
      <c r="F1967" s="71"/>
      <c r="G1967" s="71"/>
      <c r="H1967" s="78"/>
      <c r="I1967" s="71"/>
      <c r="J1967" s="71"/>
      <c r="K1967" s="78"/>
      <c r="L1967" s="71"/>
      <c r="M1967" s="71"/>
      <c r="N1967" s="71"/>
      <c r="O1967" s="78"/>
      <c r="P1967" s="78"/>
      <c r="Q1967" s="72"/>
      <c r="R1967" s="68" t="str">
        <f t="shared" si="60"/>
        <v/>
      </c>
      <c r="S1967" s="62" t="str">
        <f t="shared" si="61"/>
        <v/>
      </c>
    </row>
    <row r="1968" spans="2:19" ht="21" customHeight="1">
      <c r="B1968" s="78"/>
      <c r="C1968" s="71"/>
      <c r="D1968" s="71"/>
      <c r="E1968" s="78"/>
      <c r="F1968" s="71"/>
      <c r="G1968" s="71"/>
      <c r="H1968" s="78"/>
      <c r="I1968" s="71"/>
      <c r="J1968" s="71"/>
      <c r="K1968" s="78"/>
      <c r="L1968" s="71"/>
      <c r="M1968" s="71"/>
      <c r="N1968" s="71"/>
      <c r="O1968" s="78"/>
      <c r="P1968" s="78"/>
      <c r="Q1968" s="72"/>
      <c r="R1968" s="68" t="str">
        <f t="shared" si="60"/>
        <v/>
      </c>
      <c r="S1968" s="62" t="str">
        <f t="shared" si="61"/>
        <v/>
      </c>
    </row>
    <row r="1969" spans="2:19" ht="21" customHeight="1">
      <c r="B1969" s="78"/>
      <c r="C1969" s="71"/>
      <c r="D1969" s="71"/>
      <c r="E1969" s="78"/>
      <c r="F1969" s="71"/>
      <c r="G1969" s="71"/>
      <c r="H1969" s="78"/>
      <c r="I1969" s="71"/>
      <c r="J1969" s="71"/>
      <c r="K1969" s="78"/>
      <c r="L1969" s="71"/>
      <c r="M1969" s="71"/>
      <c r="N1969" s="71"/>
      <c r="O1969" s="78"/>
      <c r="P1969" s="78"/>
      <c r="Q1969" s="72"/>
      <c r="R1969" s="68" t="str">
        <f t="shared" si="60"/>
        <v/>
      </c>
      <c r="S1969" s="62" t="str">
        <f t="shared" si="61"/>
        <v/>
      </c>
    </row>
    <row r="1970" spans="2:19" ht="21" customHeight="1">
      <c r="B1970" s="78"/>
      <c r="C1970" s="71"/>
      <c r="D1970" s="71"/>
      <c r="E1970" s="78"/>
      <c r="F1970" s="71"/>
      <c r="G1970" s="71"/>
      <c r="H1970" s="78"/>
      <c r="I1970" s="71"/>
      <c r="J1970" s="71"/>
      <c r="K1970" s="78"/>
      <c r="L1970" s="71"/>
      <c r="M1970" s="71"/>
      <c r="N1970" s="71"/>
      <c r="O1970" s="78"/>
      <c r="P1970" s="78"/>
      <c r="Q1970" s="72"/>
      <c r="R1970" s="68" t="str">
        <f t="shared" si="60"/>
        <v/>
      </c>
      <c r="S1970" s="62" t="str">
        <f t="shared" si="61"/>
        <v/>
      </c>
    </row>
    <row r="1971" spans="2:19" ht="21" customHeight="1">
      <c r="B1971" s="78"/>
      <c r="C1971" s="71"/>
      <c r="D1971" s="71"/>
      <c r="E1971" s="78"/>
      <c r="F1971" s="71"/>
      <c r="G1971" s="71"/>
      <c r="H1971" s="78"/>
      <c r="I1971" s="71"/>
      <c r="J1971" s="71"/>
      <c r="K1971" s="78"/>
      <c r="L1971" s="71"/>
      <c r="M1971" s="71"/>
      <c r="N1971" s="71"/>
      <c r="O1971" s="78"/>
      <c r="P1971" s="78"/>
      <c r="Q1971" s="72"/>
      <c r="R1971" s="68" t="str">
        <f t="shared" si="60"/>
        <v/>
      </c>
      <c r="S1971" s="62" t="str">
        <f t="shared" si="61"/>
        <v/>
      </c>
    </row>
    <row r="1972" spans="2:19" ht="21" customHeight="1">
      <c r="B1972" s="78"/>
      <c r="C1972" s="71"/>
      <c r="D1972" s="71"/>
      <c r="E1972" s="78"/>
      <c r="F1972" s="71"/>
      <c r="G1972" s="71"/>
      <c r="H1972" s="78"/>
      <c r="I1972" s="71"/>
      <c r="J1972" s="71"/>
      <c r="K1972" s="78"/>
      <c r="L1972" s="71"/>
      <c r="M1972" s="71"/>
      <c r="N1972" s="71"/>
      <c r="O1972" s="78"/>
      <c r="P1972" s="78"/>
      <c r="Q1972" s="72"/>
      <c r="R1972" s="68" t="str">
        <f t="shared" si="60"/>
        <v/>
      </c>
      <c r="S1972" s="62" t="str">
        <f t="shared" si="61"/>
        <v/>
      </c>
    </row>
    <row r="1973" spans="2:19" ht="21" customHeight="1">
      <c r="B1973" s="78"/>
      <c r="C1973" s="71"/>
      <c r="D1973" s="71"/>
      <c r="E1973" s="78"/>
      <c r="F1973" s="71"/>
      <c r="G1973" s="71"/>
      <c r="H1973" s="78"/>
      <c r="I1973" s="71"/>
      <c r="J1973" s="71"/>
      <c r="K1973" s="78"/>
      <c r="L1973" s="71"/>
      <c r="M1973" s="71"/>
      <c r="N1973" s="71"/>
      <c r="O1973" s="78"/>
      <c r="P1973" s="78"/>
      <c r="Q1973" s="72"/>
      <c r="R1973" s="68" t="str">
        <f t="shared" si="60"/>
        <v/>
      </c>
      <c r="S1973" s="62" t="str">
        <f t="shared" si="61"/>
        <v/>
      </c>
    </row>
    <row r="1974" spans="2:19" ht="21" customHeight="1">
      <c r="B1974" s="78"/>
      <c r="C1974" s="71"/>
      <c r="D1974" s="71"/>
      <c r="E1974" s="78"/>
      <c r="F1974" s="71"/>
      <c r="G1974" s="71"/>
      <c r="H1974" s="78"/>
      <c r="I1974" s="71"/>
      <c r="J1974" s="71"/>
      <c r="K1974" s="78"/>
      <c r="L1974" s="71"/>
      <c r="M1974" s="71"/>
      <c r="N1974" s="71"/>
      <c r="O1974" s="78"/>
      <c r="P1974" s="78"/>
      <c r="Q1974" s="72"/>
      <c r="R1974" s="68" t="str">
        <f t="shared" si="60"/>
        <v/>
      </c>
      <c r="S1974" s="62" t="str">
        <f t="shared" si="61"/>
        <v/>
      </c>
    </row>
    <row r="1975" spans="2:19" ht="21" customHeight="1">
      <c r="B1975" s="78"/>
      <c r="C1975" s="71"/>
      <c r="D1975" s="71"/>
      <c r="E1975" s="78"/>
      <c r="F1975" s="71"/>
      <c r="G1975" s="71"/>
      <c r="H1975" s="78"/>
      <c r="I1975" s="71"/>
      <c r="J1975" s="71"/>
      <c r="K1975" s="78"/>
      <c r="L1975" s="71"/>
      <c r="M1975" s="71"/>
      <c r="N1975" s="71"/>
      <c r="O1975" s="78"/>
      <c r="P1975" s="78"/>
      <c r="Q1975" s="72"/>
      <c r="R1975" s="68" t="str">
        <f t="shared" si="60"/>
        <v/>
      </c>
      <c r="S1975" s="62" t="str">
        <f t="shared" si="61"/>
        <v/>
      </c>
    </row>
    <row r="1976" spans="2:19" ht="21" customHeight="1">
      <c r="B1976" s="78"/>
      <c r="C1976" s="71"/>
      <c r="D1976" s="71"/>
      <c r="E1976" s="78"/>
      <c r="F1976" s="71"/>
      <c r="G1976" s="71"/>
      <c r="H1976" s="78"/>
      <c r="I1976" s="71"/>
      <c r="J1976" s="71"/>
      <c r="K1976" s="78"/>
      <c r="L1976" s="71"/>
      <c r="M1976" s="71"/>
      <c r="N1976" s="71"/>
      <c r="O1976" s="78"/>
      <c r="P1976" s="78"/>
      <c r="Q1976" s="72"/>
      <c r="R1976" s="68" t="str">
        <f t="shared" si="60"/>
        <v/>
      </c>
      <c r="S1976" s="62" t="str">
        <f t="shared" si="61"/>
        <v/>
      </c>
    </row>
    <row r="1977" spans="2:19" ht="21" customHeight="1">
      <c r="B1977" s="78"/>
      <c r="C1977" s="71"/>
      <c r="D1977" s="71"/>
      <c r="E1977" s="78"/>
      <c r="F1977" s="71"/>
      <c r="G1977" s="71"/>
      <c r="H1977" s="78"/>
      <c r="I1977" s="71"/>
      <c r="J1977" s="71"/>
      <c r="K1977" s="78"/>
      <c r="L1977" s="71"/>
      <c r="M1977" s="71"/>
      <c r="N1977" s="71"/>
      <c r="O1977" s="78"/>
      <c r="P1977" s="78"/>
      <c r="Q1977" s="72"/>
      <c r="R1977" s="68" t="str">
        <f t="shared" si="60"/>
        <v/>
      </c>
      <c r="S1977" s="62" t="str">
        <f t="shared" si="61"/>
        <v/>
      </c>
    </row>
    <row r="1978" spans="2:19" ht="21" customHeight="1">
      <c r="B1978" s="78"/>
      <c r="C1978" s="71"/>
      <c r="D1978" s="71"/>
      <c r="E1978" s="78"/>
      <c r="F1978" s="71"/>
      <c r="G1978" s="71"/>
      <c r="H1978" s="78"/>
      <c r="I1978" s="71"/>
      <c r="J1978" s="71"/>
      <c r="K1978" s="78"/>
      <c r="L1978" s="71"/>
      <c r="M1978" s="71"/>
      <c r="N1978" s="71"/>
      <c r="O1978" s="78"/>
      <c r="P1978" s="78"/>
      <c r="Q1978" s="72"/>
      <c r="R1978" s="68" t="str">
        <f t="shared" si="60"/>
        <v/>
      </c>
      <c r="S1978" s="62" t="str">
        <f t="shared" si="61"/>
        <v/>
      </c>
    </row>
    <row r="1979" spans="2:19" ht="21" customHeight="1">
      <c r="B1979" s="78"/>
      <c r="C1979" s="71"/>
      <c r="D1979" s="71"/>
      <c r="E1979" s="78"/>
      <c r="F1979" s="71"/>
      <c r="G1979" s="71"/>
      <c r="H1979" s="78"/>
      <c r="I1979" s="71"/>
      <c r="J1979" s="71"/>
      <c r="K1979" s="78"/>
      <c r="L1979" s="71"/>
      <c r="M1979" s="71"/>
      <c r="N1979" s="71"/>
      <c r="O1979" s="78"/>
      <c r="P1979" s="78"/>
      <c r="Q1979" s="72"/>
      <c r="R1979" s="68" t="str">
        <f t="shared" si="60"/>
        <v/>
      </c>
      <c r="S1979" s="62" t="str">
        <f t="shared" si="61"/>
        <v/>
      </c>
    </row>
    <row r="1980" spans="2:19" ht="21" customHeight="1">
      <c r="B1980" s="78"/>
      <c r="C1980" s="71"/>
      <c r="D1980" s="71"/>
      <c r="E1980" s="78"/>
      <c r="F1980" s="71"/>
      <c r="G1980" s="71"/>
      <c r="H1980" s="78"/>
      <c r="I1980" s="71"/>
      <c r="J1980" s="71"/>
      <c r="K1980" s="78"/>
      <c r="L1980" s="71"/>
      <c r="M1980" s="71"/>
      <c r="N1980" s="71"/>
      <c r="O1980" s="78"/>
      <c r="P1980" s="78"/>
      <c r="Q1980" s="72"/>
      <c r="R1980" s="68" t="str">
        <f t="shared" si="60"/>
        <v/>
      </c>
      <c r="S1980" s="62" t="str">
        <f t="shared" si="61"/>
        <v/>
      </c>
    </row>
    <row r="1981" spans="2:19" ht="21" customHeight="1">
      <c r="B1981" s="78"/>
      <c r="C1981" s="71"/>
      <c r="D1981" s="71"/>
      <c r="E1981" s="78"/>
      <c r="F1981" s="71"/>
      <c r="G1981" s="71"/>
      <c r="H1981" s="78"/>
      <c r="I1981" s="71"/>
      <c r="J1981" s="71"/>
      <c r="K1981" s="78"/>
      <c r="L1981" s="71"/>
      <c r="M1981" s="71"/>
      <c r="N1981" s="71"/>
      <c r="O1981" s="78"/>
      <c r="P1981" s="78"/>
      <c r="Q1981" s="72"/>
      <c r="R1981" s="68" t="str">
        <f t="shared" si="60"/>
        <v/>
      </c>
      <c r="S1981" s="62" t="str">
        <f t="shared" si="61"/>
        <v/>
      </c>
    </row>
    <row r="1982" spans="2:19" ht="21" customHeight="1">
      <c r="B1982" s="78"/>
      <c r="C1982" s="71"/>
      <c r="D1982" s="71"/>
      <c r="E1982" s="78"/>
      <c r="F1982" s="71"/>
      <c r="G1982" s="71"/>
      <c r="H1982" s="78"/>
      <c r="I1982" s="71"/>
      <c r="J1982" s="71"/>
      <c r="K1982" s="78"/>
      <c r="L1982" s="71"/>
      <c r="M1982" s="71"/>
      <c r="N1982" s="71"/>
      <c r="O1982" s="78"/>
      <c r="P1982" s="78"/>
      <c r="Q1982" s="72"/>
      <c r="R1982" s="68" t="str">
        <f t="shared" si="60"/>
        <v/>
      </c>
      <c r="S1982" s="62" t="str">
        <f t="shared" si="61"/>
        <v/>
      </c>
    </row>
    <row r="1983" spans="2:19" ht="21" customHeight="1">
      <c r="B1983" s="78"/>
      <c r="C1983" s="71"/>
      <c r="D1983" s="71"/>
      <c r="E1983" s="78"/>
      <c r="F1983" s="71"/>
      <c r="G1983" s="71"/>
      <c r="H1983" s="78"/>
      <c r="I1983" s="71"/>
      <c r="J1983" s="71"/>
      <c r="K1983" s="78"/>
      <c r="L1983" s="71"/>
      <c r="M1983" s="71"/>
      <c r="N1983" s="71"/>
      <c r="O1983" s="78"/>
      <c r="P1983" s="78"/>
      <c r="Q1983" s="72"/>
      <c r="R1983" s="68" t="str">
        <f t="shared" si="60"/>
        <v/>
      </c>
      <c r="S1983" s="62" t="str">
        <f t="shared" si="61"/>
        <v/>
      </c>
    </row>
    <row r="1984" spans="2:19" ht="21" customHeight="1">
      <c r="B1984" s="78"/>
      <c r="C1984" s="71"/>
      <c r="D1984" s="71"/>
      <c r="E1984" s="78"/>
      <c r="F1984" s="71"/>
      <c r="G1984" s="71"/>
      <c r="H1984" s="78"/>
      <c r="I1984" s="71"/>
      <c r="J1984" s="71"/>
      <c r="K1984" s="78"/>
      <c r="L1984" s="71"/>
      <c r="M1984" s="71"/>
      <c r="N1984" s="71"/>
      <c r="O1984" s="78"/>
      <c r="P1984" s="78"/>
      <c r="Q1984" s="72"/>
      <c r="R1984" s="68" t="str">
        <f t="shared" si="60"/>
        <v/>
      </c>
      <c r="S1984" s="62" t="str">
        <f t="shared" si="61"/>
        <v/>
      </c>
    </row>
    <row r="1985" spans="2:19" ht="21" customHeight="1">
      <c r="B1985" s="78"/>
      <c r="C1985" s="71"/>
      <c r="D1985" s="71"/>
      <c r="E1985" s="78"/>
      <c r="F1985" s="71"/>
      <c r="G1985" s="71"/>
      <c r="H1985" s="78"/>
      <c r="I1985" s="71"/>
      <c r="J1985" s="71"/>
      <c r="K1985" s="78"/>
      <c r="L1985" s="71"/>
      <c r="M1985" s="71"/>
      <c r="N1985" s="71"/>
      <c r="O1985" s="78"/>
      <c r="P1985" s="78"/>
      <c r="Q1985" s="72"/>
      <c r="R1985" s="68" t="str">
        <f t="shared" si="60"/>
        <v/>
      </c>
      <c r="S1985" s="62" t="str">
        <f t="shared" si="61"/>
        <v/>
      </c>
    </row>
    <row r="1986" spans="2:19" ht="21" customHeight="1">
      <c r="B1986" s="78"/>
      <c r="C1986" s="71"/>
      <c r="D1986" s="71"/>
      <c r="E1986" s="78"/>
      <c r="F1986" s="71"/>
      <c r="G1986" s="71"/>
      <c r="H1986" s="78"/>
      <c r="I1986" s="71"/>
      <c r="J1986" s="71"/>
      <c r="K1986" s="78"/>
      <c r="L1986" s="71"/>
      <c r="M1986" s="71"/>
      <c r="N1986" s="71"/>
      <c r="O1986" s="78"/>
      <c r="P1986" s="78"/>
      <c r="Q1986" s="72"/>
      <c r="R1986" s="68" t="str">
        <f t="shared" si="60"/>
        <v/>
      </c>
      <c r="S1986" s="62" t="str">
        <f t="shared" si="61"/>
        <v/>
      </c>
    </row>
    <row r="1987" spans="2:19" ht="21" customHeight="1">
      <c r="B1987" s="78"/>
      <c r="C1987" s="71"/>
      <c r="D1987" s="71"/>
      <c r="E1987" s="78"/>
      <c r="F1987" s="71"/>
      <c r="G1987" s="71"/>
      <c r="H1987" s="78"/>
      <c r="I1987" s="71"/>
      <c r="J1987" s="71"/>
      <c r="K1987" s="78"/>
      <c r="L1987" s="71"/>
      <c r="M1987" s="71"/>
      <c r="N1987" s="71"/>
      <c r="O1987" s="78"/>
      <c r="P1987" s="78"/>
      <c r="Q1987" s="72"/>
      <c r="R1987" s="68" t="str">
        <f t="shared" si="60"/>
        <v/>
      </c>
      <c r="S1987" s="62" t="str">
        <f t="shared" si="61"/>
        <v/>
      </c>
    </row>
    <row r="1988" spans="2:19" ht="21" customHeight="1">
      <c r="B1988" s="78"/>
      <c r="C1988" s="71"/>
      <c r="D1988" s="71"/>
      <c r="E1988" s="78"/>
      <c r="F1988" s="71"/>
      <c r="G1988" s="71"/>
      <c r="H1988" s="78"/>
      <c r="I1988" s="71"/>
      <c r="J1988" s="71"/>
      <c r="K1988" s="78"/>
      <c r="L1988" s="71"/>
      <c r="M1988" s="71"/>
      <c r="N1988" s="71"/>
      <c r="O1988" s="78"/>
      <c r="P1988" s="78"/>
      <c r="Q1988" s="72"/>
      <c r="R1988" s="68" t="str">
        <f t="shared" si="60"/>
        <v/>
      </c>
      <c r="S1988" s="62" t="str">
        <f t="shared" si="61"/>
        <v/>
      </c>
    </row>
    <row r="1989" spans="2:19" ht="21" customHeight="1">
      <c r="B1989" s="78"/>
      <c r="C1989" s="71"/>
      <c r="D1989" s="71"/>
      <c r="E1989" s="78"/>
      <c r="F1989" s="71"/>
      <c r="G1989" s="71"/>
      <c r="H1989" s="78"/>
      <c r="I1989" s="71"/>
      <c r="J1989" s="71"/>
      <c r="K1989" s="78"/>
      <c r="L1989" s="71"/>
      <c r="M1989" s="71"/>
      <c r="N1989" s="71"/>
      <c r="O1989" s="78"/>
      <c r="P1989" s="78"/>
      <c r="Q1989" s="72"/>
      <c r="R1989" s="68" t="str">
        <f t="shared" si="60"/>
        <v/>
      </c>
      <c r="S1989" s="62" t="str">
        <f t="shared" si="61"/>
        <v/>
      </c>
    </row>
    <row r="1990" spans="2:19" ht="21" customHeight="1">
      <c r="B1990" s="78"/>
      <c r="C1990" s="71"/>
      <c r="D1990" s="71"/>
      <c r="E1990" s="78"/>
      <c r="F1990" s="71"/>
      <c r="G1990" s="71"/>
      <c r="H1990" s="78"/>
      <c r="I1990" s="71"/>
      <c r="J1990" s="71"/>
      <c r="K1990" s="78"/>
      <c r="L1990" s="71"/>
      <c r="M1990" s="71"/>
      <c r="N1990" s="71"/>
      <c r="O1990" s="78"/>
      <c r="P1990" s="78"/>
      <c r="Q1990" s="72"/>
      <c r="R1990" s="68" t="str">
        <f t="shared" si="60"/>
        <v/>
      </c>
      <c r="S1990" s="62" t="str">
        <f t="shared" si="61"/>
        <v/>
      </c>
    </row>
    <row r="1991" spans="2:19" ht="21" customHeight="1">
      <c r="B1991" s="78"/>
      <c r="C1991" s="71"/>
      <c r="D1991" s="71"/>
      <c r="E1991" s="78"/>
      <c r="F1991" s="71"/>
      <c r="G1991" s="71"/>
      <c r="H1991" s="78"/>
      <c r="I1991" s="71"/>
      <c r="J1991" s="71"/>
      <c r="K1991" s="78"/>
      <c r="L1991" s="71"/>
      <c r="M1991" s="71"/>
      <c r="N1991" s="71"/>
      <c r="O1991" s="78"/>
      <c r="P1991" s="78"/>
      <c r="Q1991" s="72"/>
      <c r="R1991" s="68" t="str">
        <f t="shared" si="60"/>
        <v/>
      </c>
      <c r="S1991" s="62" t="str">
        <f t="shared" si="61"/>
        <v/>
      </c>
    </row>
    <row r="1992" spans="2:19" ht="21" customHeight="1">
      <c r="B1992" s="78"/>
      <c r="C1992" s="71"/>
      <c r="D1992" s="71"/>
      <c r="E1992" s="78"/>
      <c r="F1992" s="71"/>
      <c r="G1992" s="71"/>
      <c r="H1992" s="78"/>
      <c r="I1992" s="71"/>
      <c r="J1992" s="71"/>
      <c r="K1992" s="78"/>
      <c r="L1992" s="71"/>
      <c r="M1992" s="71"/>
      <c r="N1992" s="71"/>
      <c r="O1992" s="78"/>
      <c r="P1992" s="78"/>
      <c r="Q1992" s="72"/>
      <c r="R1992" s="68" t="str">
        <f t="shared" si="60"/>
        <v/>
      </c>
      <c r="S1992" s="62" t="str">
        <f t="shared" si="61"/>
        <v/>
      </c>
    </row>
    <row r="1993" spans="2:19" ht="21" customHeight="1">
      <c r="B1993" s="78"/>
      <c r="C1993" s="71"/>
      <c r="D1993" s="71"/>
      <c r="E1993" s="78"/>
      <c r="F1993" s="71"/>
      <c r="G1993" s="71"/>
      <c r="H1993" s="78"/>
      <c r="I1993" s="71"/>
      <c r="J1993" s="71"/>
      <c r="K1993" s="78"/>
      <c r="L1993" s="71"/>
      <c r="M1993" s="71"/>
      <c r="N1993" s="71"/>
      <c r="O1993" s="78"/>
      <c r="P1993" s="78"/>
      <c r="Q1993" s="72"/>
      <c r="R1993" s="68" t="str">
        <f t="shared" si="60"/>
        <v/>
      </c>
      <c r="S1993" s="62" t="str">
        <f t="shared" si="61"/>
        <v/>
      </c>
    </row>
    <row r="1994" spans="2:19" ht="21" customHeight="1">
      <c r="B1994" s="78"/>
      <c r="C1994" s="71"/>
      <c r="D1994" s="71"/>
      <c r="E1994" s="78"/>
      <c r="F1994" s="71"/>
      <c r="G1994" s="71"/>
      <c r="H1994" s="78"/>
      <c r="I1994" s="71"/>
      <c r="J1994" s="71"/>
      <c r="K1994" s="78"/>
      <c r="L1994" s="71"/>
      <c r="M1994" s="71"/>
      <c r="N1994" s="71"/>
      <c r="O1994" s="78"/>
      <c r="P1994" s="78"/>
      <c r="Q1994" s="72"/>
      <c r="R1994" s="68" t="str">
        <f t="shared" si="60"/>
        <v/>
      </c>
      <c r="S1994" s="62" t="str">
        <f t="shared" si="61"/>
        <v/>
      </c>
    </row>
    <row r="1995" spans="2:19" ht="21" customHeight="1">
      <c r="B1995" s="78"/>
      <c r="C1995" s="71"/>
      <c r="D1995" s="71"/>
      <c r="E1995" s="78"/>
      <c r="F1995" s="71"/>
      <c r="G1995" s="71"/>
      <c r="H1995" s="78"/>
      <c r="I1995" s="71"/>
      <c r="J1995" s="71"/>
      <c r="K1995" s="78"/>
      <c r="L1995" s="71"/>
      <c r="M1995" s="71"/>
      <c r="N1995" s="71"/>
      <c r="O1995" s="78"/>
      <c r="P1995" s="78"/>
      <c r="Q1995" s="72"/>
      <c r="R1995" s="68" t="str">
        <f t="shared" si="60"/>
        <v/>
      </c>
      <c r="S1995" s="62" t="str">
        <f t="shared" si="61"/>
        <v/>
      </c>
    </row>
    <row r="1996" spans="2:19" ht="21" customHeight="1">
      <c r="B1996" s="78"/>
      <c r="C1996" s="71"/>
      <c r="D1996" s="71"/>
      <c r="E1996" s="78"/>
      <c r="F1996" s="71"/>
      <c r="G1996" s="71"/>
      <c r="H1996" s="78"/>
      <c r="I1996" s="71"/>
      <c r="J1996" s="71"/>
      <c r="K1996" s="78"/>
      <c r="L1996" s="71"/>
      <c r="M1996" s="71"/>
      <c r="N1996" s="71"/>
      <c r="O1996" s="78"/>
      <c r="P1996" s="78"/>
      <c r="Q1996" s="72"/>
      <c r="R1996" s="68" t="str">
        <f t="shared" si="60"/>
        <v/>
      </c>
      <c r="S1996" s="62" t="str">
        <f t="shared" si="61"/>
        <v/>
      </c>
    </row>
    <row r="1997" spans="2:19" ht="21" customHeight="1">
      <c r="B1997" s="78"/>
      <c r="C1997" s="71"/>
      <c r="D1997" s="71"/>
      <c r="E1997" s="78"/>
      <c r="F1997" s="71"/>
      <c r="G1997" s="71"/>
      <c r="H1997" s="78"/>
      <c r="I1997" s="71"/>
      <c r="J1997" s="71"/>
      <c r="K1997" s="78"/>
      <c r="L1997" s="71"/>
      <c r="M1997" s="71"/>
      <c r="N1997" s="71"/>
      <c r="O1997" s="78"/>
      <c r="P1997" s="78"/>
      <c r="Q1997" s="72"/>
      <c r="R1997" s="68" t="str">
        <f t="shared" ref="R1997:R2000" si="62">IF(S1997&lt;&gt;"","Erreur","")</f>
        <v/>
      </c>
      <c r="S1997" s="62" t="str">
        <f t="shared" ref="S1997:S2000" si="63">IF(AND(B1997&lt;&gt;"",B1996=""),"La ligne précédente ne doit pas être vide",IF(AND(B1997&lt;&gt;"",OR(C1997="",D1997="",N1997="")),"Veuillez compléter les informations d'identification du dérivé.",IF(AND(B1997="",OR(C1997&lt;&gt;"",D1997&lt;&gt;"",N1997&lt;&gt;"")),"Veuillez compléter les informations d'identification du dérivé en colonne C0010.",IF(AND(B1997&lt;&gt;"",E1997&lt;&gt;"",F1997=""),"Veuillez compléter la colonne C0230 Type de code.",IF(AND(B1997&lt;&gt;"",F1997=""),"Veuillez sélectionner Total/NA dans la liste de la colonne C0230 si vous n'avez rien à déclarer.",IF(AND(B1997&lt;&gt;"",H1997&lt;&gt;"",I1997=""),"Veuillez compléter la colonne C0260 Type de code.",IF(AND(B1997&lt;&gt;"",I1997=""),"Veuillez sélectionner Total/NA dans la liste de la colonne C0260 si vous n'avez rien à déclarer.","")))))))</f>
        <v/>
      </c>
    </row>
    <row r="1998" spans="2:19" ht="21" customHeight="1">
      <c r="B1998" s="78"/>
      <c r="C1998" s="71"/>
      <c r="D1998" s="71"/>
      <c r="E1998" s="78"/>
      <c r="F1998" s="71"/>
      <c r="G1998" s="71"/>
      <c r="H1998" s="78"/>
      <c r="I1998" s="71"/>
      <c r="J1998" s="71"/>
      <c r="K1998" s="78"/>
      <c r="L1998" s="71"/>
      <c r="M1998" s="71"/>
      <c r="N1998" s="71"/>
      <c r="O1998" s="78"/>
      <c r="P1998" s="78"/>
      <c r="Q1998" s="72"/>
      <c r="R1998" s="68" t="str">
        <f t="shared" si="62"/>
        <v/>
      </c>
      <c r="S1998" s="62" t="str">
        <f t="shared" si="63"/>
        <v/>
      </c>
    </row>
    <row r="1999" spans="2:19" ht="21" customHeight="1">
      <c r="B1999" s="78"/>
      <c r="C1999" s="71"/>
      <c r="D1999" s="71"/>
      <c r="E1999" s="78"/>
      <c r="F1999" s="71"/>
      <c r="G1999" s="71"/>
      <c r="H1999" s="78"/>
      <c r="I1999" s="71"/>
      <c r="J1999" s="71"/>
      <c r="K1999" s="78"/>
      <c r="L1999" s="71"/>
      <c r="M1999" s="71"/>
      <c r="N1999" s="71"/>
      <c r="O1999" s="78"/>
      <c r="P1999" s="78"/>
      <c r="Q1999" s="72"/>
      <c r="R1999" s="68" t="str">
        <f t="shared" si="62"/>
        <v/>
      </c>
      <c r="S1999" s="62" t="str">
        <f t="shared" si="63"/>
        <v/>
      </c>
    </row>
    <row r="2000" spans="2:19" ht="21" customHeight="1">
      <c r="B2000" s="78"/>
      <c r="C2000" s="71"/>
      <c r="D2000" s="71"/>
      <c r="E2000" s="78"/>
      <c r="F2000" s="71"/>
      <c r="G2000" s="71"/>
      <c r="H2000" s="78"/>
      <c r="I2000" s="71"/>
      <c r="J2000" s="71"/>
      <c r="K2000" s="78"/>
      <c r="L2000" s="71"/>
      <c r="M2000" s="71"/>
      <c r="N2000" s="71"/>
      <c r="O2000" s="78"/>
      <c r="P2000" s="78"/>
      <c r="Q2000" s="72"/>
      <c r="R2000" s="68" t="str">
        <f t="shared" si="62"/>
        <v/>
      </c>
      <c r="S2000" s="62" t="str">
        <f t="shared" si="63"/>
        <v/>
      </c>
    </row>
  </sheetData>
  <sheetProtection algorithmName="SHA-512" hashValue="7PY+4KhZNQOBBWbY9eXTWe4vwo9bJceO4Sw+y6DYlZ7ipJ1a2dp8OqI4QDfuMED6VlEzDIS6se9WHJI3NWaL5g==" saltValue="SfyFbVHZBpPZNrRyeNf2Rg==" spinCount="100000" sheet="1" objects="1" scenarios="1" selectLockedCells="1"/>
  <mergeCells count="1">
    <mergeCell ref="B8:E8"/>
  </mergeCells>
  <conditionalFormatting sqref="C11:D2000 N11:N2000">
    <cfRule type="expression" dxfId="15" priority="1">
      <formula>$R11="Erreur"</formula>
    </cfRule>
  </conditionalFormatting>
  <dataValidations count="1">
    <dataValidation type="date" allowBlank="1" showInputMessage="1" showErrorMessage="1" error="Seules les dates sont autorisées" sqref="Q11:Q2000" xr:uid="{00000000-0002-0000-0F00-000000000000}">
      <formula1>1</formula1>
      <formula2>73415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F00-000001000000}">
          <x14:formula1>
            <xm:f>'@lists'!$A$50:$GK$50</xm:f>
          </x14:formula1>
          <xm:sqref>O11:P2000</xm:sqref>
        </x14:dataValidation>
        <x14:dataValidation type="list" allowBlank="1" showInputMessage="1" showErrorMessage="1" xr:uid="{00000000-0002-0000-0F00-000002000000}">
          <x14:formula1>
            <xm:f>'@lists'!$A$33:$J$33</xm:f>
          </x14:formula1>
          <xm:sqref>C11:C2000</xm:sqref>
        </x14:dataValidation>
        <x14:dataValidation type="list" allowBlank="1" showInputMessage="1" showErrorMessage="1" xr:uid="{00000000-0002-0000-0F00-000003000000}">
          <x14:formula1>
            <xm:f>'@lists'!$A$49:$G$49</xm:f>
          </x14:formula1>
          <xm:sqref>N11:N2000</xm:sqref>
        </x14:dataValidation>
        <x14:dataValidation type="list" allowBlank="1" showInputMessage="1" showErrorMessage="1" xr:uid="{00000000-0002-0000-0F00-000004000000}">
          <x14:formula1>
            <xm:f>'@lists'!$A$25:$C$25</xm:f>
          </x14:formula1>
          <xm:sqref>F11:F2000 I11:I2000</xm:sqref>
        </x14:dataValidation>
        <x14:dataValidation type="list" allowBlank="1" showInputMessage="1" showErrorMessage="1" xr:uid="{00000000-0002-0000-0F00-000005000000}">
          <x14:formula1>
            <xm:f>'@lists'!$A$14:$GJ$14</xm:f>
          </x14:formula1>
          <xm:sqref>K11:K2000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outlinePr summaryBelow="0" summaryRight="0"/>
  </sheetPr>
  <dimension ref="A1:Z2000"/>
  <sheetViews>
    <sheetView zoomScaleNormal="100" workbookViewId="0">
      <selection activeCell="C11" sqref="C11"/>
    </sheetView>
  </sheetViews>
  <sheetFormatPr defaultColWidth="11.42578125" defaultRowHeight="13.15"/>
  <cols>
    <col min="1" max="1" width="13" customWidth="1"/>
    <col min="2" max="2" width="21.5703125" customWidth="1"/>
    <col min="3" max="3" width="35.28515625" customWidth="1"/>
    <col min="4" max="4" width="21.5703125" customWidth="1"/>
    <col min="5" max="5" width="31.5703125" customWidth="1"/>
    <col min="6" max="8" width="21.5703125" customWidth="1"/>
    <col min="9" max="9" width="27.28515625" customWidth="1"/>
    <col min="10" max="10" width="29.28515625" customWidth="1"/>
    <col min="11" max="11" width="24.28515625" customWidth="1"/>
    <col min="12" max="24" width="21.5703125" customWidth="1"/>
    <col min="25" max="25" width="11.5703125" style="68"/>
    <col min="26" max="26" width="92.28515625" customWidth="1"/>
  </cols>
  <sheetData>
    <row r="1" spans="1:26"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c r="Q1" s="6"/>
      <c r="R1" s="6"/>
      <c r="S1" s="6"/>
      <c r="T1" s="6"/>
      <c r="U1" s="6"/>
      <c r="V1" s="6"/>
      <c r="W1" s="6"/>
      <c r="X1" s="6"/>
    </row>
    <row r="2" spans="1:26" ht="13.9">
      <c r="A2" s="5" t="s">
        <v>4</v>
      </c>
      <c r="B2" s="41">
        <f>'RP0101'!B2</f>
        <v>0</v>
      </c>
      <c r="C2" s="15" t="s">
        <v>5</v>
      </c>
      <c r="D2" s="21">
        <f>'RP0101'!D2</f>
        <v>46022</v>
      </c>
      <c r="E2" s="6"/>
      <c r="F2" s="6"/>
      <c r="G2" s="6"/>
      <c r="H2" s="6"/>
      <c r="I2" s="6"/>
      <c r="J2" s="6"/>
      <c r="K2" s="6"/>
      <c r="L2" s="6"/>
      <c r="M2" s="6"/>
      <c r="N2" s="6"/>
      <c r="O2" s="6"/>
      <c r="P2" s="6"/>
      <c r="Q2" s="6"/>
      <c r="R2" s="6"/>
      <c r="S2" s="6"/>
      <c r="T2" s="6"/>
      <c r="U2" s="6"/>
      <c r="V2" s="6"/>
      <c r="W2" s="6"/>
      <c r="X2" s="6"/>
    </row>
    <row r="3" spans="1:26" ht="13.9">
      <c r="A3" s="5"/>
      <c r="B3" s="41"/>
      <c r="C3" s="15"/>
      <c r="D3" s="4"/>
      <c r="E3" s="24">
        <v>2</v>
      </c>
      <c r="F3" s="6"/>
      <c r="G3" s="6"/>
      <c r="H3" s="6"/>
      <c r="I3" s="6"/>
      <c r="J3" s="6"/>
      <c r="K3" s="6"/>
      <c r="L3" s="6"/>
      <c r="M3" s="6"/>
      <c r="N3" s="6"/>
      <c r="O3" s="6"/>
      <c r="P3" s="6"/>
      <c r="Q3" s="6"/>
      <c r="R3" s="6"/>
      <c r="S3" s="6"/>
      <c r="T3" s="6"/>
      <c r="U3" s="6"/>
      <c r="V3" s="6"/>
      <c r="W3" s="6"/>
      <c r="X3" s="6"/>
    </row>
    <row r="4" spans="1:26" ht="13.9">
      <c r="A4" s="5" t="s">
        <v>6</v>
      </c>
      <c r="B4" s="41">
        <f>'RP0101'!B4</f>
        <v>0</v>
      </c>
      <c r="C4" s="15" t="s">
        <v>7</v>
      </c>
      <c r="D4" s="40" t="s">
        <v>8</v>
      </c>
      <c r="E4" s="24">
        <v>4</v>
      </c>
      <c r="F4" s="6"/>
      <c r="G4" s="6"/>
      <c r="H4" s="6"/>
      <c r="I4" s="6"/>
      <c r="J4" s="6"/>
      <c r="K4" s="6"/>
      <c r="L4" s="6"/>
      <c r="M4" s="6"/>
      <c r="N4" s="6"/>
      <c r="O4" s="6"/>
      <c r="P4" s="6"/>
      <c r="Q4" s="6"/>
      <c r="R4" s="6"/>
      <c r="S4" s="6"/>
      <c r="T4" s="6"/>
      <c r="U4" s="6"/>
      <c r="V4" s="6"/>
      <c r="W4" s="6"/>
      <c r="X4" s="6"/>
    </row>
    <row r="5" spans="1:26" ht="13.9">
      <c r="A5" s="3" t="s">
        <v>9</v>
      </c>
      <c r="B5" s="42" t="str">
        <f>IF('RP0101'!D21="1-Reporté",B7,IF(OR('RP0101'!D21="0-Non reporté",'RP0101'!D21="2-Non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row>
    <row r="6" spans="1:26">
      <c r="A6" s="6"/>
      <c r="B6" s="6"/>
      <c r="C6" s="6"/>
      <c r="D6" s="6"/>
      <c r="E6" s="6"/>
      <c r="F6" s="6"/>
      <c r="G6" s="6"/>
      <c r="H6" s="6"/>
      <c r="I6" s="6"/>
      <c r="J6" s="6"/>
      <c r="K6" s="6"/>
      <c r="L6" s="6"/>
      <c r="M6" s="6"/>
      <c r="N6" s="6"/>
      <c r="O6" s="6"/>
      <c r="P6" s="6"/>
      <c r="Q6" s="6"/>
      <c r="R6" s="6"/>
      <c r="S6" s="6"/>
      <c r="T6" s="6"/>
      <c r="U6" s="6"/>
      <c r="V6" s="6"/>
      <c r="W6" s="6"/>
      <c r="X6" s="6"/>
    </row>
    <row r="7" spans="1:26" ht="13.9">
      <c r="A7" s="6"/>
      <c r="B7" s="9" t="s">
        <v>362</v>
      </c>
      <c r="C7" s="6"/>
      <c r="D7" s="6"/>
      <c r="E7" s="6"/>
      <c r="F7" s="6"/>
      <c r="G7" s="6"/>
      <c r="H7" s="6"/>
      <c r="I7" s="6"/>
      <c r="J7" s="6"/>
      <c r="K7" s="6"/>
      <c r="L7" s="6"/>
      <c r="M7" s="6"/>
      <c r="N7" s="6"/>
      <c r="O7" s="6"/>
      <c r="P7" s="6"/>
      <c r="Q7" s="6"/>
      <c r="R7" s="6"/>
      <c r="S7" s="6"/>
      <c r="T7" s="6"/>
      <c r="U7" s="6"/>
      <c r="V7" s="6"/>
      <c r="W7" s="6"/>
      <c r="X7" s="6"/>
    </row>
    <row r="8" spans="1:26">
      <c r="A8" s="6"/>
      <c r="B8" s="178" t="s">
        <v>363</v>
      </c>
      <c r="C8" s="179"/>
      <c r="D8" s="179"/>
      <c r="E8" s="179"/>
      <c r="F8" s="6"/>
      <c r="G8" s="6"/>
      <c r="H8" s="6"/>
      <c r="I8" s="6"/>
      <c r="J8" s="6"/>
      <c r="K8" s="6"/>
      <c r="L8" s="6"/>
      <c r="M8" s="6"/>
      <c r="N8" s="6"/>
      <c r="O8" s="6"/>
      <c r="P8" s="6"/>
      <c r="Q8" s="6"/>
      <c r="R8" s="6"/>
      <c r="S8" s="6"/>
      <c r="T8" s="6"/>
      <c r="U8" s="6"/>
      <c r="V8" s="6"/>
      <c r="W8" s="6"/>
      <c r="X8" s="6"/>
    </row>
    <row r="9" spans="1:26" ht="20.45">
      <c r="A9" s="6"/>
      <c r="B9" s="19" t="s">
        <v>260</v>
      </c>
      <c r="C9" s="19" t="s">
        <v>287</v>
      </c>
      <c r="D9" s="19" t="s">
        <v>105</v>
      </c>
      <c r="E9" s="19" t="s">
        <v>364</v>
      </c>
      <c r="F9" s="19" t="s">
        <v>195</v>
      </c>
      <c r="G9" s="19" t="s">
        <v>327</v>
      </c>
      <c r="H9" s="19" t="s">
        <v>197</v>
      </c>
      <c r="I9" s="19" t="s">
        <v>365</v>
      </c>
      <c r="J9" s="19" t="s">
        <v>366</v>
      </c>
      <c r="K9" s="19" t="s">
        <v>367</v>
      </c>
      <c r="L9" s="19" t="s">
        <v>368</v>
      </c>
      <c r="M9" s="19" t="s">
        <v>369</v>
      </c>
      <c r="N9" s="19" t="s">
        <v>370</v>
      </c>
      <c r="O9" s="19" t="s">
        <v>340</v>
      </c>
      <c r="P9" s="19" t="s">
        <v>371</v>
      </c>
      <c r="Q9" s="19" t="s">
        <v>372</v>
      </c>
      <c r="R9" s="19" t="s">
        <v>373</v>
      </c>
      <c r="S9" s="19" t="s">
        <v>374</v>
      </c>
      <c r="T9" s="19" t="s">
        <v>375</v>
      </c>
      <c r="U9" s="19" t="s">
        <v>376</v>
      </c>
      <c r="V9" s="19" t="s">
        <v>377</v>
      </c>
      <c r="W9" s="19" t="s">
        <v>378</v>
      </c>
      <c r="X9" s="19" t="s">
        <v>304</v>
      </c>
    </row>
    <row r="10" spans="1:26">
      <c r="A10" s="6"/>
      <c r="B10" s="17" t="s">
        <v>277</v>
      </c>
      <c r="C10" s="17" t="s">
        <v>14</v>
      </c>
      <c r="D10" s="17" t="s">
        <v>109</v>
      </c>
      <c r="E10" s="17" t="s">
        <v>110</v>
      </c>
      <c r="F10" s="17" t="s">
        <v>111</v>
      </c>
      <c r="G10" s="17" t="s">
        <v>116</v>
      </c>
      <c r="H10" s="17" t="s">
        <v>117</v>
      </c>
      <c r="I10" s="17" t="s">
        <v>118</v>
      </c>
      <c r="J10" s="17" t="s">
        <v>203</v>
      </c>
      <c r="K10" s="17" t="s">
        <v>204</v>
      </c>
      <c r="L10" s="17" t="s">
        <v>205</v>
      </c>
      <c r="M10" s="17" t="s">
        <v>233</v>
      </c>
      <c r="N10" s="17" t="s">
        <v>234</v>
      </c>
      <c r="O10" s="17" t="s">
        <v>278</v>
      </c>
      <c r="P10" s="17" t="s">
        <v>279</v>
      </c>
      <c r="Q10" s="17" t="s">
        <v>280</v>
      </c>
      <c r="R10" s="17" t="s">
        <v>281</v>
      </c>
      <c r="S10" s="17" t="s">
        <v>313</v>
      </c>
      <c r="T10" s="17" t="s">
        <v>314</v>
      </c>
      <c r="U10" s="17" t="s">
        <v>315</v>
      </c>
      <c r="V10" s="17" t="s">
        <v>316</v>
      </c>
      <c r="W10" s="17" t="s">
        <v>317</v>
      </c>
      <c r="X10" s="17" t="s">
        <v>318</v>
      </c>
    </row>
    <row r="11" spans="1:26" ht="21" customHeight="1">
      <c r="A11" s="6"/>
      <c r="B11" s="167" t="str">
        <f>IF(COUNTA(C11:X11)&gt;0,1,"")</f>
        <v/>
      </c>
      <c r="C11" s="71"/>
      <c r="D11" s="78"/>
      <c r="E11" s="71"/>
      <c r="F11" s="71"/>
      <c r="G11" s="78"/>
      <c r="H11" s="71"/>
      <c r="I11" s="71"/>
      <c r="J11" s="71"/>
      <c r="K11" s="71"/>
      <c r="L11" s="73"/>
      <c r="M11" s="73"/>
      <c r="N11" s="72"/>
      <c r="O11" s="72"/>
      <c r="P11" s="73"/>
      <c r="Q11" s="73"/>
      <c r="R11" s="73"/>
      <c r="S11" s="73"/>
      <c r="T11" s="73"/>
      <c r="U11" s="73"/>
      <c r="V11" s="73"/>
      <c r="W11" s="73"/>
      <c r="X11" s="71"/>
      <c r="Y11" s="68" t="str">
        <f>IF(Z11&lt;&gt;"","Erreur","")</f>
        <v/>
      </c>
      <c r="Z11" s="62" t="str">
        <f>IF(AND(B11&lt;&gt;"",OR(C11="",E11="",F11="",I11="",J11="",K11="",X11="")),"Veuillez compléter les informations d'identification du contrat de prêt ou de la mise en pension du titre.",IF(AND(B11&lt;&gt;"",G11&lt;&gt;"",H11=""),"Veuillez compléter la colonne C0060 Type de code.",IF(AND(B11&lt;&gt;"",H11=""),"Veuillez sélectionner Total/NA dans la liste de la colonne C0060 si vous n'avez rien à déclarer.","")))</f>
        <v/>
      </c>
    </row>
    <row r="12" spans="1:26" ht="21" customHeight="1">
      <c r="A12" s="6"/>
      <c r="B12" s="167" t="str">
        <f>IF(COUNTA(C12:X12)&gt;0,B11+1,"")</f>
        <v/>
      </c>
      <c r="C12" s="71"/>
      <c r="D12" s="78"/>
      <c r="E12" s="71"/>
      <c r="F12" s="71"/>
      <c r="G12" s="78"/>
      <c r="H12" s="71"/>
      <c r="I12" s="71"/>
      <c r="J12" s="71"/>
      <c r="K12" s="71"/>
      <c r="L12" s="73"/>
      <c r="M12" s="73"/>
      <c r="N12" s="72"/>
      <c r="O12" s="72"/>
      <c r="P12" s="73"/>
      <c r="Q12" s="73"/>
      <c r="R12" s="73"/>
      <c r="S12" s="73"/>
      <c r="T12" s="73"/>
      <c r="U12" s="73"/>
      <c r="V12" s="73"/>
      <c r="W12" s="73"/>
      <c r="X12" s="71"/>
      <c r="Y12" s="68" t="str">
        <f t="shared" ref="Y12:Y75" si="0">IF(Z12&lt;&gt;"","Erreur","")</f>
        <v/>
      </c>
      <c r="Z12" s="62" t="str">
        <f t="shared" ref="Z12:Z75" si="1">IF(AND(B12&lt;&gt;"",OR(C12="",E12="",F12="",I12="",J12="",K12="",X12="")),"Veuillez compléter les informations d'identification du contrat de prêt ou de la mise en pension du titre.",IF(AND(B12&lt;&gt;"",G12&lt;&gt;"",H12=""),"Veuillez compléter la colonne C0060 Type de code.",IF(AND(B12&lt;&gt;"",H12=""),"Veuillez sélectionner Total/NA dans la liste de la colonne C0060 si vous n'avez rien à déclarer.","")))</f>
        <v/>
      </c>
    </row>
    <row r="13" spans="1:26" ht="21" customHeight="1">
      <c r="A13" s="6"/>
      <c r="B13" s="167" t="str">
        <f t="shared" ref="B13:B76" si="2">IF(COUNTA(C13:X13)&gt;0,B12+1,"")</f>
        <v/>
      </c>
      <c r="C13" s="71"/>
      <c r="D13" s="78"/>
      <c r="E13" s="71"/>
      <c r="F13" s="71"/>
      <c r="G13" s="78"/>
      <c r="H13" s="71"/>
      <c r="I13" s="71"/>
      <c r="J13" s="71"/>
      <c r="K13" s="71"/>
      <c r="L13" s="73"/>
      <c r="M13" s="73"/>
      <c r="N13" s="72"/>
      <c r="O13" s="72"/>
      <c r="P13" s="73"/>
      <c r="Q13" s="73"/>
      <c r="R13" s="73"/>
      <c r="S13" s="73"/>
      <c r="T13" s="73"/>
      <c r="U13" s="73"/>
      <c r="V13" s="73"/>
      <c r="W13" s="73"/>
      <c r="X13" s="71"/>
      <c r="Y13" s="68" t="str">
        <f t="shared" si="0"/>
        <v/>
      </c>
      <c r="Z13" s="62" t="str">
        <f t="shared" si="1"/>
        <v/>
      </c>
    </row>
    <row r="14" spans="1:26" ht="21" customHeight="1">
      <c r="A14" s="6"/>
      <c r="B14" s="167" t="str">
        <f t="shared" si="2"/>
        <v/>
      </c>
      <c r="C14" s="71"/>
      <c r="D14" s="78"/>
      <c r="E14" s="71"/>
      <c r="F14" s="71"/>
      <c r="G14" s="78"/>
      <c r="H14" s="71"/>
      <c r="I14" s="71"/>
      <c r="J14" s="71"/>
      <c r="K14" s="71"/>
      <c r="L14" s="73"/>
      <c r="M14" s="73"/>
      <c r="N14" s="72"/>
      <c r="O14" s="72"/>
      <c r="P14" s="73"/>
      <c r="Q14" s="73"/>
      <c r="R14" s="73"/>
      <c r="S14" s="73"/>
      <c r="T14" s="73"/>
      <c r="U14" s="73"/>
      <c r="V14" s="73"/>
      <c r="W14" s="73"/>
      <c r="X14" s="71"/>
      <c r="Y14" s="68" t="str">
        <f t="shared" si="0"/>
        <v/>
      </c>
      <c r="Z14" s="62" t="str">
        <f t="shared" si="1"/>
        <v/>
      </c>
    </row>
    <row r="15" spans="1:26" ht="21" customHeight="1">
      <c r="A15" s="6"/>
      <c r="B15" s="167" t="str">
        <f t="shared" si="2"/>
        <v/>
      </c>
      <c r="C15" s="71"/>
      <c r="D15" s="78"/>
      <c r="E15" s="71"/>
      <c r="F15" s="71"/>
      <c r="G15" s="78"/>
      <c r="H15" s="71"/>
      <c r="I15" s="71"/>
      <c r="J15" s="71"/>
      <c r="K15" s="71"/>
      <c r="L15" s="73"/>
      <c r="M15" s="73"/>
      <c r="N15" s="72"/>
      <c r="O15" s="72"/>
      <c r="P15" s="73"/>
      <c r="Q15" s="73"/>
      <c r="R15" s="73"/>
      <c r="S15" s="73"/>
      <c r="T15" s="73"/>
      <c r="U15" s="73"/>
      <c r="V15" s="73"/>
      <c r="W15" s="73"/>
      <c r="X15" s="71"/>
      <c r="Y15" s="68" t="str">
        <f t="shared" si="0"/>
        <v/>
      </c>
      <c r="Z15" s="62" t="str">
        <f t="shared" si="1"/>
        <v/>
      </c>
    </row>
    <row r="16" spans="1:26" ht="21" customHeight="1">
      <c r="A16" s="6"/>
      <c r="B16" s="167" t="str">
        <f t="shared" si="2"/>
        <v/>
      </c>
      <c r="C16" s="71"/>
      <c r="D16" s="78"/>
      <c r="E16" s="71"/>
      <c r="F16" s="71"/>
      <c r="G16" s="78"/>
      <c r="H16" s="71"/>
      <c r="I16" s="71"/>
      <c r="J16" s="71"/>
      <c r="K16" s="71"/>
      <c r="L16" s="73"/>
      <c r="M16" s="73"/>
      <c r="N16" s="72"/>
      <c r="O16" s="72"/>
      <c r="P16" s="73"/>
      <c r="Q16" s="73"/>
      <c r="R16" s="73"/>
      <c r="S16" s="73"/>
      <c r="T16" s="73"/>
      <c r="U16" s="73"/>
      <c r="V16" s="73"/>
      <c r="W16" s="73"/>
      <c r="X16" s="71"/>
      <c r="Y16" s="68" t="str">
        <f t="shared" si="0"/>
        <v/>
      </c>
      <c r="Z16" s="62" t="str">
        <f t="shared" si="1"/>
        <v/>
      </c>
    </row>
    <row r="17" spans="1:26" ht="21" customHeight="1">
      <c r="A17" s="6"/>
      <c r="B17" s="167" t="str">
        <f t="shared" si="2"/>
        <v/>
      </c>
      <c r="C17" s="71"/>
      <c r="D17" s="78"/>
      <c r="E17" s="71"/>
      <c r="F17" s="71"/>
      <c r="G17" s="78"/>
      <c r="H17" s="71"/>
      <c r="I17" s="71"/>
      <c r="J17" s="71"/>
      <c r="K17" s="71"/>
      <c r="L17" s="73"/>
      <c r="M17" s="73"/>
      <c r="N17" s="72"/>
      <c r="O17" s="72"/>
      <c r="P17" s="73"/>
      <c r="Q17" s="73"/>
      <c r="R17" s="73"/>
      <c r="S17" s="73"/>
      <c r="T17" s="73"/>
      <c r="U17" s="73"/>
      <c r="V17" s="73"/>
      <c r="W17" s="73"/>
      <c r="X17" s="71"/>
      <c r="Y17" s="68" t="str">
        <f t="shared" si="0"/>
        <v/>
      </c>
      <c r="Z17" s="62" t="str">
        <f t="shared" si="1"/>
        <v/>
      </c>
    </row>
    <row r="18" spans="1:26" ht="21" customHeight="1">
      <c r="A18" s="6"/>
      <c r="B18" s="167" t="str">
        <f t="shared" si="2"/>
        <v/>
      </c>
      <c r="C18" s="71"/>
      <c r="D18" s="78"/>
      <c r="E18" s="71"/>
      <c r="F18" s="71"/>
      <c r="G18" s="78"/>
      <c r="H18" s="71"/>
      <c r="I18" s="71"/>
      <c r="J18" s="71"/>
      <c r="K18" s="71"/>
      <c r="L18" s="73"/>
      <c r="M18" s="73"/>
      <c r="N18" s="72"/>
      <c r="O18" s="72"/>
      <c r="P18" s="73"/>
      <c r="Q18" s="73"/>
      <c r="R18" s="73"/>
      <c r="S18" s="73"/>
      <c r="T18" s="73"/>
      <c r="U18" s="73"/>
      <c r="V18" s="73"/>
      <c r="W18" s="73"/>
      <c r="X18" s="71"/>
      <c r="Y18" s="68" t="str">
        <f t="shared" si="0"/>
        <v/>
      </c>
      <c r="Z18" s="62" t="str">
        <f t="shared" si="1"/>
        <v/>
      </c>
    </row>
    <row r="19" spans="1:26" ht="21" customHeight="1">
      <c r="A19" s="6"/>
      <c r="B19" s="167" t="str">
        <f t="shared" si="2"/>
        <v/>
      </c>
      <c r="C19" s="71"/>
      <c r="D19" s="78"/>
      <c r="E19" s="71"/>
      <c r="F19" s="71"/>
      <c r="G19" s="78"/>
      <c r="H19" s="71"/>
      <c r="I19" s="71"/>
      <c r="J19" s="71"/>
      <c r="K19" s="71"/>
      <c r="L19" s="73"/>
      <c r="M19" s="73"/>
      <c r="N19" s="72"/>
      <c r="O19" s="72"/>
      <c r="P19" s="73"/>
      <c r="Q19" s="73"/>
      <c r="R19" s="73"/>
      <c r="S19" s="73"/>
      <c r="T19" s="73"/>
      <c r="U19" s="73"/>
      <c r="V19" s="73"/>
      <c r="W19" s="73"/>
      <c r="X19" s="71"/>
      <c r="Y19" s="68" t="str">
        <f t="shared" si="0"/>
        <v/>
      </c>
      <c r="Z19" s="62" t="str">
        <f t="shared" si="1"/>
        <v/>
      </c>
    </row>
    <row r="20" spans="1:26" ht="21" customHeight="1">
      <c r="A20" s="6"/>
      <c r="B20" s="167" t="str">
        <f t="shared" si="2"/>
        <v/>
      </c>
      <c r="C20" s="71"/>
      <c r="D20" s="78"/>
      <c r="E20" s="71"/>
      <c r="F20" s="71"/>
      <c r="G20" s="78"/>
      <c r="H20" s="71"/>
      <c r="I20" s="71"/>
      <c r="J20" s="71"/>
      <c r="K20" s="71"/>
      <c r="L20" s="73"/>
      <c r="M20" s="73"/>
      <c r="N20" s="72"/>
      <c r="O20" s="72"/>
      <c r="P20" s="73"/>
      <c r="Q20" s="73"/>
      <c r="R20" s="73"/>
      <c r="S20" s="73"/>
      <c r="T20" s="73"/>
      <c r="U20" s="73"/>
      <c r="V20" s="73"/>
      <c r="W20" s="73"/>
      <c r="X20" s="71"/>
      <c r="Y20" s="68" t="str">
        <f t="shared" si="0"/>
        <v/>
      </c>
      <c r="Z20" s="62" t="str">
        <f t="shared" si="1"/>
        <v/>
      </c>
    </row>
    <row r="21" spans="1:26" ht="21" customHeight="1">
      <c r="A21" s="6"/>
      <c r="B21" s="167" t="str">
        <f t="shared" si="2"/>
        <v/>
      </c>
      <c r="C21" s="71"/>
      <c r="D21" s="78"/>
      <c r="E21" s="71"/>
      <c r="F21" s="71"/>
      <c r="G21" s="78"/>
      <c r="H21" s="71"/>
      <c r="I21" s="71"/>
      <c r="J21" s="71"/>
      <c r="K21" s="71"/>
      <c r="L21" s="73"/>
      <c r="M21" s="73"/>
      <c r="N21" s="72"/>
      <c r="O21" s="72"/>
      <c r="P21" s="73"/>
      <c r="Q21" s="73"/>
      <c r="R21" s="73"/>
      <c r="S21" s="73"/>
      <c r="T21" s="73"/>
      <c r="U21" s="73"/>
      <c r="V21" s="73"/>
      <c r="W21" s="73"/>
      <c r="X21" s="71"/>
      <c r="Y21" s="68" t="str">
        <f t="shared" si="0"/>
        <v/>
      </c>
      <c r="Z21" s="62" t="str">
        <f t="shared" si="1"/>
        <v/>
      </c>
    </row>
    <row r="22" spans="1:26" ht="21" customHeight="1">
      <c r="A22" s="6"/>
      <c r="B22" s="167" t="str">
        <f t="shared" si="2"/>
        <v/>
      </c>
      <c r="C22" s="71"/>
      <c r="D22" s="78"/>
      <c r="E22" s="71"/>
      <c r="F22" s="71"/>
      <c r="G22" s="78"/>
      <c r="H22" s="71"/>
      <c r="I22" s="71"/>
      <c r="J22" s="71"/>
      <c r="K22" s="71"/>
      <c r="L22" s="73"/>
      <c r="M22" s="73"/>
      <c r="N22" s="72"/>
      <c r="O22" s="72"/>
      <c r="P22" s="73"/>
      <c r="Q22" s="73"/>
      <c r="R22" s="73"/>
      <c r="S22" s="73"/>
      <c r="T22" s="73"/>
      <c r="U22" s="73"/>
      <c r="V22" s="73"/>
      <c r="W22" s="73"/>
      <c r="X22" s="71"/>
      <c r="Y22" s="68" t="str">
        <f t="shared" si="0"/>
        <v/>
      </c>
      <c r="Z22" s="62" t="str">
        <f t="shared" si="1"/>
        <v/>
      </c>
    </row>
    <row r="23" spans="1:26" ht="21" customHeight="1">
      <c r="A23" s="6"/>
      <c r="B23" s="167" t="str">
        <f t="shared" si="2"/>
        <v/>
      </c>
      <c r="C23" s="71"/>
      <c r="D23" s="78"/>
      <c r="E23" s="71"/>
      <c r="F23" s="71"/>
      <c r="G23" s="78"/>
      <c r="H23" s="71"/>
      <c r="I23" s="71"/>
      <c r="J23" s="71"/>
      <c r="K23" s="71"/>
      <c r="L23" s="73"/>
      <c r="M23" s="73"/>
      <c r="N23" s="72"/>
      <c r="O23" s="72"/>
      <c r="P23" s="73"/>
      <c r="Q23" s="73"/>
      <c r="R23" s="73"/>
      <c r="S23" s="73"/>
      <c r="T23" s="73"/>
      <c r="U23" s="73"/>
      <c r="V23" s="73"/>
      <c r="W23" s="73"/>
      <c r="X23" s="71"/>
      <c r="Y23" s="68" t="str">
        <f t="shared" si="0"/>
        <v/>
      </c>
      <c r="Z23" s="62" t="str">
        <f t="shared" si="1"/>
        <v/>
      </c>
    </row>
    <row r="24" spans="1:26" ht="21" customHeight="1">
      <c r="A24" s="6"/>
      <c r="B24" s="167" t="str">
        <f t="shared" si="2"/>
        <v/>
      </c>
      <c r="C24" s="71"/>
      <c r="D24" s="78"/>
      <c r="E24" s="71"/>
      <c r="F24" s="71"/>
      <c r="G24" s="78"/>
      <c r="H24" s="71"/>
      <c r="I24" s="71"/>
      <c r="J24" s="71"/>
      <c r="K24" s="71"/>
      <c r="L24" s="73"/>
      <c r="M24" s="73"/>
      <c r="N24" s="72"/>
      <c r="O24" s="72"/>
      <c r="P24" s="73"/>
      <c r="Q24" s="73"/>
      <c r="R24" s="73"/>
      <c r="S24" s="73"/>
      <c r="T24" s="73"/>
      <c r="U24" s="73"/>
      <c r="V24" s="73"/>
      <c r="W24" s="73"/>
      <c r="X24" s="71"/>
      <c r="Y24" s="68" t="str">
        <f t="shared" si="0"/>
        <v/>
      </c>
      <c r="Z24" s="62" t="str">
        <f t="shared" si="1"/>
        <v/>
      </c>
    </row>
    <row r="25" spans="1:26" ht="21" customHeight="1">
      <c r="A25" s="6"/>
      <c r="B25" s="167" t="str">
        <f t="shared" si="2"/>
        <v/>
      </c>
      <c r="C25" s="71"/>
      <c r="D25" s="78"/>
      <c r="E25" s="71"/>
      <c r="F25" s="71"/>
      <c r="G25" s="78"/>
      <c r="H25" s="71"/>
      <c r="I25" s="71"/>
      <c r="J25" s="71"/>
      <c r="K25" s="71"/>
      <c r="L25" s="73"/>
      <c r="M25" s="73"/>
      <c r="N25" s="72"/>
      <c r="O25" s="72"/>
      <c r="P25" s="73"/>
      <c r="Q25" s="73"/>
      <c r="R25" s="73"/>
      <c r="S25" s="73"/>
      <c r="T25" s="73"/>
      <c r="U25" s="73"/>
      <c r="V25" s="73"/>
      <c r="W25" s="73"/>
      <c r="X25" s="71"/>
      <c r="Y25" s="68" t="str">
        <f t="shared" si="0"/>
        <v/>
      </c>
      <c r="Z25" s="62" t="str">
        <f t="shared" si="1"/>
        <v/>
      </c>
    </row>
    <row r="26" spans="1:26" ht="21" customHeight="1">
      <c r="A26" s="6"/>
      <c r="B26" s="167" t="str">
        <f t="shared" si="2"/>
        <v/>
      </c>
      <c r="C26" s="71"/>
      <c r="D26" s="78"/>
      <c r="E26" s="71"/>
      <c r="F26" s="71"/>
      <c r="G26" s="78"/>
      <c r="H26" s="71"/>
      <c r="I26" s="71"/>
      <c r="J26" s="71"/>
      <c r="K26" s="71"/>
      <c r="L26" s="73"/>
      <c r="M26" s="73"/>
      <c r="N26" s="72"/>
      <c r="O26" s="72"/>
      <c r="P26" s="73"/>
      <c r="Q26" s="73"/>
      <c r="R26" s="73"/>
      <c r="S26" s="73"/>
      <c r="T26" s="73"/>
      <c r="U26" s="73"/>
      <c r="V26" s="73"/>
      <c r="W26" s="73"/>
      <c r="X26" s="71"/>
      <c r="Y26" s="68" t="str">
        <f t="shared" si="0"/>
        <v/>
      </c>
      <c r="Z26" s="62" t="str">
        <f t="shared" si="1"/>
        <v/>
      </c>
    </row>
    <row r="27" spans="1:26" ht="21" customHeight="1">
      <c r="A27" s="6"/>
      <c r="B27" s="167" t="str">
        <f t="shared" si="2"/>
        <v/>
      </c>
      <c r="C27" s="71"/>
      <c r="D27" s="78"/>
      <c r="E27" s="71"/>
      <c r="F27" s="71"/>
      <c r="G27" s="78"/>
      <c r="H27" s="71"/>
      <c r="I27" s="71"/>
      <c r="J27" s="71"/>
      <c r="K27" s="71"/>
      <c r="L27" s="73"/>
      <c r="M27" s="73"/>
      <c r="N27" s="72"/>
      <c r="O27" s="72"/>
      <c r="P27" s="73"/>
      <c r="Q27" s="73"/>
      <c r="R27" s="73"/>
      <c r="S27" s="73"/>
      <c r="T27" s="73"/>
      <c r="U27" s="73"/>
      <c r="V27" s="73"/>
      <c r="W27" s="73"/>
      <c r="X27" s="71"/>
      <c r="Y27" s="68" t="str">
        <f t="shared" si="0"/>
        <v/>
      </c>
      <c r="Z27" s="62" t="str">
        <f t="shared" si="1"/>
        <v/>
      </c>
    </row>
    <row r="28" spans="1:26" ht="21" customHeight="1">
      <c r="A28" s="6"/>
      <c r="B28" s="167" t="str">
        <f t="shared" si="2"/>
        <v/>
      </c>
      <c r="C28" s="71"/>
      <c r="D28" s="78"/>
      <c r="E28" s="71"/>
      <c r="F28" s="71"/>
      <c r="G28" s="78"/>
      <c r="H28" s="71"/>
      <c r="I28" s="71"/>
      <c r="J28" s="71"/>
      <c r="K28" s="71"/>
      <c r="L28" s="73"/>
      <c r="M28" s="73"/>
      <c r="N28" s="72"/>
      <c r="O28" s="72"/>
      <c r="P28" s="73"/>
      <c r="Q28" s="73"/>
      <c r="R28" s="73"/>
      <c r="S28" s="73"/>
      <c r="T28" s="73"/>
      <c r="U28" s="73"/>
      <c r="V28" s="73"/>
      <c r="W28" s="73"/>
      <c r="X28" s="71"/>
      <c r="Y28" s="68" t="str">
        <f t="shared" si="0"/>
        <v/>
      </c>
      <c r="Z28" s="62" t="str">
        <f t="shared" si="1"/>
        <v/>
      </c>
    </row>
    <row r="29" spans="1:26" ht="21" customHeight="1">
      <c r="A29" s="6"/>
      <c r="B29" s="167" t="str">
        <f t="shared" si="2"/>
        <v/>
      </c>
      <c r="C29" s="71"/>
      <c r="D29" s="78"/>
      <c r="E29" s="71"/>
      <c r="F29" s="71"/>
      <c r="G29" s="78"/>
      <c r="H29" s="71"/>
      <c r="I29" s="71"/>
      <c r="J29" s="71"/>
      <c r="K29" s="71"/>
      <c r="L29" s="73"/>
      <c r="M29" s="73"/>
      <c r="N29" s="72"/>
      <c r="O29" s="72"/>
      <c r="P29" s="73"/>
      <c r="Q29" s="73"/>
      <c r="R29" s="73"/>
      <c r="S29" s="73"/>
      <c r="T29" s="73"/>
      <c r="U29" s="73"/>
      <c r="V29" s="73"/>
      <c r="W29" s="73"/>
      <c r="X29" s="71"/>
      <c r="Y29" s="68" t="str">
        <f t="shared" si="0"/>
        <v/>
      </c>
      <c r="Z29" s="62" t="str">
        <f t="shared" si="1"/>
        <v/>
      </c>
    </row>
    <row r="30" spans="1:26" ht="21" customHeight="1">
      <c r="A30" s="6"/>
      <c r="B30" s="167" t="str">
        <f t="shared" si="2"/>
        <v/>
      </c>
      <c r="C30" s="71"/>
      <c r="D30" s="78"/>
      <c r="E30" s="71"/>
      <c r="F30" s="71"/>
      <c r="G30" s="78"/>
      <c r="H30" s="71"/>
      <c r="I30" s="71"/>
      <c r="J30" s="71"/>
      <c r="K30" s="71"/>
      <c r="L30" s="73"/>
      <c r="M30" s="73"/>
      <c r="N30" s="72"/>
      <c r="O30" s="72"/>
      <c r="P30" s="73"/>
      <c r="Q30" s="73"/>
      <c r="R30" s="73"/>
      <c r="S30" s="73"/>
      <c r="T30" s="73"/>
      <c r="U30" s="73"/>
      <c r="V30" s="73"/>
      <c r="W30" s="73"/>
      <c r="X30" s="71"/>
      <c r="Y30" s="68" t="str">
        <f t="shared" si="0"/>
        <v/>
      </c>
      <c r="Z30" s="62" t="str">
        <f t="shared" si="1"/>
        <v/>
      </c>
    </row>
    <row r="31" spans="1:26" ht="21" customHeight="1">
      <c r="A31" s="6"/>
      <c r="B31" s="167" t="str">
        <f t="shared" si="2"/>
        <v/>
      </c>
      <c r="C31" s="71"/>
      <c r="D31" s="78"/>
      <c r="E31" s="71"/>
      <c r="F31" s="71"/>
      <c r="G31" s="78"/>
      <c r="H31" s="71"/>
      <c r="I31" s="71"/>
      <c r="J31" s="71"/>
      <c r="K31" s="71"/>
      <c r="L31" s="73"/>
      <c r="M31" s="73"/>
      <c r="N31" s="72"/>
      <c r="O31" s="72"/>
      <c r="P31" s="73"/>
      <c r="Q31" s="73"/>
      <c r="R31" s="73"/>
      <c r="S31" s="73"/>
      <c r="T31" s="73"/>
      <c r="U31" s="73"/>
      <c r="V31" s="73"/>
      <c r="W31" s="73"/>
      <c r="X31" s="71"/>
      <c r="Y31" s="68" t="str">
        <f t="shared" si="0"/>
        <v/>
      </c>
      <c r="Z31" s="62" t="str">
        <f t="shared" si="1"/>
        <v/>
      </c>
    </row>
    <row r="32" spans="1:26" ht="21" customHeight="1">
      <c r="A32" s="6"/>
      <c r="B32" s="167" t="str">
        <f t="shared" si="2"/>
        <v/>
      </c>
      <c r="C32" s="71"/>
      <c r="D32" s="78"/>
      <c r="E32" s="71"/>
      <c r="F32" s="71"/>
      <c r="G32" s="78"/>
      <c r="H32" s="71"/>
      <c r="I32" s="71"/>
      <c r="J32" s="71"/>
      <c r="K32" s="71"/>
      <c r="L32" s="73"/>
      <c r="M32" s="73"/>
      <c r="N32" s="72"/>
      <c r="O32" s="72"/>
      <c r="P32" s="73"/>
      <c r="Q32" s="73"/>
      <c r="R32" s="73"/>
      <c r="S32" s="73"/>
      <c r="T32" s="73"/>
      <c r="U32" s="73"/>
      <c r="V32" s="73"/>
      <c r="W32" s="73"/>
      <c r="X32" s="71"/>
      <c r="Y32" s="68" t="str">
        <f t="shared" si="0"/>
        <v/>
      </c>
      <c r="Z32" s="62" t="str">
        <f t="shared" si="1"/>
        <v/>
      </c>
    </row>
    <row r="33" spans="1:26" ht="21" customHeight="1">
      <c r="A33" s="6"/>
      <c r="B33" s="167" t="str">
        <f t="shared" si="2"/>
        <v/>
      </c>
      <c r="C33" s="71"/>
      <c r="D33" s="78"/>
      <c r="E33" s="71"/>
      <c r="F33" s="71"/>
      <c r="G33" s="78"/>
      <c r="H33" s="71"/>
      <c r="I33" s="71"/>
      <c r="J33" s="71"/>
      <c r="K33" s="71"/>
      <c r="L33" s="73"/>
      <c r="M33" s="73"/>
      <c r="N33" s="72"/>
      <c r="O33" s="72"/>
      <c r="P33" s="73"/>
      <c r="Q33" s="73"/>
      <c r="R33" s="73"/>
      <c r="S33" s="73"/>
      <c r="T33" s="73"/>
      <c r="U33" s="73"/>
      <c r="V33" s="73"/>
      <c r="W33" s="73"/>
      <c r="X33" s="71"/>
      <c r="Y33" s="68" t="str">
        <f t="shared" si="0"/>
        <v/>
      </c>
      <c r="Z33" s="62" t="str">
        <f t="shared" si="1"/>
        <v/>
      </c>
    </row>
    <row r="34" spans="1:26" ht="21" customHeight="1">
      <c r="A34" s="6"/>
      <c r="B34" s="167" t="str">
        <f t="shared" si="2"/>
        <v/>
      </c>
      <c r="C34" s="71"/>
      <c r="D34" s="78"/>
      <c r="E34" s="71"/>
      <c r="F34" s="71"/>
      <c r="G34" s="78"/>
      <c r="H34" s="71"/>
      <c r="I34" s="71"/>
      <c r="J34" s="71"/>
      <c r="K34" s="71"/>
      <c r="L34" s="73"/>
      <c r="M34" s="73"/>
      <c r="N34" s="72"/>
      <c r="O34" s="72"/>
      <c r="P34" s="73"/>
      <c r="Q34" s="73"/>
      <c r="R34" s="73"/>
      <c r="S34" s="73"/>
      <c r="T34" s="73"/>
      <c r="U34" s="73"/>
      <c r="V34" s="73"/>
      <c r="W34" s="73"/>
      <c r="X34" s="71"/>
      <c r="Y34" s="68" t="str">
        <f t="shared" si="0"/>
        <v/>
      </c>
      <c r="Z34" s="62" t="str">
        <f t="shared" si="1"/>
        <v/>
      </c>
    </row>
    <row r="35" spans="1:26" ht="21" customHeight="1">
      <c r="A35" s="6"/>
      <c r="B35" s="167" t="str">
        <f t="shared" si="2"/>
        <v/>
      </c>
      <c r="C35" s="71"/>
      <c r="D35" s="78"/>
      <c r="E35" s="71"/>
      <c r="F35" s="71"/>
      <c r="G35" s="78"/>
      <c r="H35" s="71"/>
      <c r="I35" s="71"/>
      <c r="J35" s="71"/>
      <c r="K35" s="71"/>
      <c r="L35" s="73"/>
      <c r="M35" s="73"/>
      <c r="N35" s="72"/>
      <c r="O35" s="72"/>
      <c r="P35" s="73"/>
      <c r="Q35" s="73"/>
      <c r="R35" s="73"/>
      <c r="S35" s="73"/>
      <c r="T35" s="73"/>
      <c r="U35" s="73"/>
      <c r="V35" s="73"/>
      <c r="W35" s="73"/>
      <c r="X35" s="71"/>
      <c r="Y35" s="68" t="str">
        <f t="shared" si="0"/>
        <v/>
      </c>
      <c r="Z35" s="62" t="str">
        <f t="shared" si="1"/>
        <v/>
      </c>
    </row>
    <row r="36" spans="1:26" ht="21" customHeight="1">
      <c r="A36" s="6"/>
      <c r="B36" s="167" t="str">
        <f t="shared" si="2"/>
        <v/>
      </c>
      <c r="C36" s="71"/>
      <c r="D36" s="78"/>
      <c r="E36" s="71"/>
      <c r="F36" s="71"/>
      <c r="G36" s="78"/>
      <c r="H36" s="71"/>
      <c r="I36" s="71"/>
      <c r="J36" s="71"/>
      <c r="K36" s="71"/>
      <c r="L36" s="73"/>
      <c r="M36" s="73"/>
      <c r="N36" s="72"/>
      <c r="O36" s="72"/>
      <c r="P36" s="73"/>
      <c r="Q36" s="73"/>
      <c r="R36" s="73"/>
      <c r="S36" s="73"/>
      <c r="T36" s="73"/>
      <c r="U36" s="73"/>
      <c r="V36" s="73"/>
      <c r="W36" s="73"/>
      <c r="X36" s="71"/>
      <c r="Y36" s="68" t="str">
        <f t="shared" si="0"/>
        <v/>
      </c>
      <c r="Z36" s="62" t="str">
        <f t="shared" si="1"/>
        <v/>
      </c>
    </row>
    <row r="37" spans="1:26" ht="21" customHeight="1">
      <c r="A37" s="6"/>
      <c r="B37" s="167" t="str">
        <f t="shared" si="2"/>
        <v/>
      </c>
      <c r="C37" s="71"/>
      <c r="D37" s="78"/>
      <c r="E37" s="71"/>
      <c r="F37" s="71"/>
      <c r="G37" s="78"/>
      <c r="H37" s="71"/>
      <c r="I37" s="71"/>
      <c r="J37" s="71"/>
      <c r="K37" s="71"/>
      <c r="L37" s="73"/>
      <c r="M37" s="73"/>
      <c r="N37" s="72"/>
      <c r="O37" s="72"/>
      <c r="P37" s="73"/>
      <c r="Q37" s="73"/>
      <c r="R37" s="73"/>
      <c r="S37" s="73"/>
      <c r="T37" s="73"/>
      <c r="U37" s="73"/>
      <c r="V37" s="73"/>
      <c r="W37" s="73"/>
      <c r="X37" s="71"/>
      <c r="Y37" s="68" t="str">
        <f t="shared" si="0"/>
        <v/>
      </c>
      <c r="Z37" s="62" t="str">
        <f t="shared" si="1"/>
        <v/>
      </c>
    </row>
    <row r="38" spans="1:26" ht="21" customHeight="1">
      <c r="A38" s="6"/>
      <c r="B38" s="167" t="str">
        <f t="shared" si="2"/>
        <v/>
      </c>
      <c r="C38" s="71"/>
      <c r="D38" s="78"/>
      <c r="E38" s="71"/>
      <c r="F38" s="71"/>
      <c r="G38" s="78"/>
      <c r="H38" s="71"/>
      <c r="I38" s="71"/>
      <c r="J38" s="71"/>
      <c r="K38" s="71"/>
      <c r="L38" s="73"/>
      <c r="M38" s="73"/>
      <c r="N38" s="72"/>
      <c r="O38" s="72"/>
      <c r="P38" s="73"/>
      <c r="Q38" s="73"/>
      <c r="R38" s="73"/>
      <c r="S38" s="73"/>
      <c r="T38" s="73"/>
      <c r="U38" s="73"/>
      <c r="V38" s="73"/>
      <c r="W38" s="73"/>
      <c r="X38" s="71"/>
      <c r="Y38" s="68" t="str">
        <f t="shared" si="0"/>
        <v/>
      </c>
      <c r="Z38" s="62" t="str">
        <f t="shared" si="1"/>
        <v/>
      </c>
    </row>
    <row r="39" spans="1:26" ht="21" customHeight="1">
      <c r="A39" s="6"/>
      <c r="B39" s="167" t="str">
        <f t="shared" si="2"/>
        <v/>
      </c>
      <c r="C39" s="71"/>
      <c r="D39" s="78"/>
      <c r="E39" s="71"/>
      <c r="F39" s="71"/>
      <c r="G39" s="78"/>
      <c r="H39" s="71"/>
      <c r="I39" s="71"/>
      <c r="J39" s="71"/>
      <c r="K39" s="71"/>
      <c r="L39" s="73"/>
      <c r="M39" s="73"/>
      <c r="N39" s="72"/>
      <c r="O39" s="72"/>
      <c r="P39" s="73"/>
      <c r="Q39" s="73"/>
      <c r="R39" s="73"/>
      <c r="S39" s="73"/>
      <c r="T39" s="73"/>
      <c r="U39" s="73"/>
      <c r="V39" s="73"/>
      <c r="W39" s="73"/>
      <c r="X39" s="71"/>
      <c r="Y39" s="68" t="str">
        <f t="shared" si="0"/>
        <v/>
      </c>
      <c r="Z39" s="62" t="str">
        <f t="shared" si="1"/>
        <v/>
      </c>
    </row>
    <row r="40" spans="1:26" ht="21" customHeight="1">
      <c r="A40" s="6"/>
      <c r="B40" s="167" t="str">
        <f t="shared" si="2"/>
        <v/>
      </c>
      <c r="C40" s="71"/>
      <c r="D40" s="78"/>
      <c r="E40" s="71"/>
      <c r="F40" s="71"/>
      <c r="G40" s="78"/>
      <c r="H40" s="71"/>
      <c r="I40" s="71"/>
      <c r="J40" s="71"/>
      <c r="K40" s="71"/>
      <c r="L40" s="73"/>
      <c r="M40" s="73"/>
      <c r="N40" s="72"/>
      <c r="O40" s="72"/>
      <c r="P40" s="73"/>
      <c r="Q40" s="73"/>
      <c r="R40" s="73"/>
      <c r="S40" s="73"/>
      <c r="T40" s="73"/>
      <c r="U40" s="73"/>
      <c r="V40" s="73"/>
      <c r="W40" s="73"/>
      <c r="X40" s="71"/>
      <c r="Y40" s="68" t="str">
        <f t="shared" si="0"/>
        <v/>
      </c>
      <c r="Z40" s="62" t="str">
        <f t="shared" si="1"/>
        <v/>
      </c>
    </row>
    <row r="41" spans="1:26" ht="21" customHeight="1">
      <c r="A41" s="6"/>
      <c r="B41" s="167" t="str">
        <f t="shared" si="2"/>
        <v/>
      </c>
      <c r="C41" s="71"/>
      <c r="D41" s="78"/>
      <c r="E41" s="71"/>
      <c r="F41" s="71"/>
      <c r="G41" s="78"/>
      <c r="H41" s="71"/>
      <c r="I41" s="71"/>
      <c r="J41" s="71"/>
      <c r="K41" s="71"/>
      <c r="L41" s="73"/>
      <c r="M41" s="73"/>
      <c r="N41" s="72"/>
      <c r="O41" s="72"/>
      <c r="P41" s="73"/>
      <c r="Q41" s="73"/>
      <c r="R41" s="73"/>
      <c r="S41" s="73"/>
      <c r="T41" s="73"/>
      <c r="U41" s="73"/>
      <c r="V41" s="73"/>
      <c r="W41" s="73"/>
      <c r="X41" s="71"/>
      <c r="Y41" s="68" t="str">
        <f t="shared" si="0"/>
        <v/>
      </c>
      <c r="Z41" s="62" t="str">
        <f t="shared" si="1"/>
        <v/>
      </c>
    </row>
    <row r="42" spans="1:26" ht="21" customHeight="1">
      <c r="A42" s="6"/>
      <c r="B42" s="167" t="str">
        <f t="shared" si="2"/>
        <v/>
      </c>
      <c r="C42" s="71"/>
      <c r="D42" s="78"/>
      <c r="E42" s="71"/>
      <c r="F42" s="71"/>
      <c r="G42" s="78"/>
      <c r="H42" s="71"/>
      <c r="I42" s="71"/>
      <c r="J42" s="71"/>
      <c r="K42" s="71"/>
      <c r="L42" s="73"/>
      <c r="M42" s="73"/>
      <c r="N42" s="72"/>
      <c r="O42" s="72"/>
      <c r="P42" s="73"/>
      <c r="Q42" s="73"/>
      <c r="R42" s="73"/>
      <c r="S42" s="73"/>
      <c r="T42" s="73"/>
      <c r="U42" s="73"/>
      <c r="V42" s="73"/>
      <c r="W42" s="73"/>
      <c r="X42" s="71"/>
      <c r="Y42" s="68" t="str">
        <f t="shared" si="0"/>
        <v/>
      </c>
      <c r="Z42" s="62" t="str">
        <f t="shared" si="1"/>
        <v/>
      </c>
    </row>
    <row r="43" spans="1:26" ht="21" customHeight="1">
      <c r="A43" s="6"/>
      <c r="B43" s="167" t="str">
        <f t="shared" si="2"/>
        <v/>
      </c>
      <c r="C43" s="71"/>
      <c r="D43" s="78"/>
      <c r="E43" s="71"/>
      <c r="F43" s="71"/>
      <c r="G43" s="78"/>
      <c r="H43" s="71"/>
      <c r="I43" s="71"/>
      <c r="J43" s="71"/>
      <c r="K43" s="71"/>
      <c r="L43" s="73"/>
      <c r="M43" s="73"/>
      <c r="N43" s="72"/>
      <c r="O43" s="72"/>
      <c r="P43" s="73"/>
      <c r="Q43" s="73"/>
      <c r="R43" s="73"/>
      <c r="S43" s="73"/>
      <c r="T43" s="73"/>
      <c r="U43" s="73"/>
      <c r="V43" s="73"/>
      <c r="W43" s="73"/>
      <c r="X43" s="71"/>
      <c r="Y43" s="68" t="str">
        <f t="shared" si="0"/>
        <v/>
      </c>
      <c r="Z43" s="62" t="str">
        <f t="shared" si="1"/>
        <v/>
      </c>
    </row>
    <row r="44" spans="1:26" ht="21" customHeight="1">
      <c r="A44" s="6"/>
      <c r="B44" s="167" t="str">
        <f t="shared" si="2"/>
        <v/>
      </c>
      <c r="C44" s="71"/>
      <c r="D44" s="78"/>
      <c r="E44" s="71"/>
      <c r="F44" s="71"/>
      <c r="G44" s="78"/>
      <c r="H44" s="71"/>
      <c r="I44" s="71"/>
      <c r="J44" s="71"/>
      <c r="K44" s="71"/>
      <c r="L44" s="73"/>
      <c r="M44" s="73"/>
      <c r="N44" s="72"/>
      <c r="O44" s="72"/>
      <c r="P44" s="73"/>
      <c r="Q44" s="73"/>
      <c r="R44" s="73"/>
      <c r="S44" s="73"/>
      <c r="T44" s="73"/>
      <c r="U44" s="73"/>
      <c r="V44" s="73"/>
      <c r="W44" s="73"/>
      <c r="X44" s="71"/>
      <c r="Y44" s="68" t="str">
        <f t="shared" si="0"/>
        <v/>
      </c>
      <c r="Z44" s="62" t="str">
        <f t="shared" si="1"/>
        <v/>
      </c>
    </row>
    <row r="45" spans="1:26" ht="21" customHeight="1">
      <c r="A45" s="6"/>
      <c r="B45" s="167" t="str">
        <f t="shared" si="2"/>
        <v/>
      </c>
      <c r="C45" s="71"/>
      <c r="D45" s="78"/>
      <c r="E45" s="71"/>
      <c r="F45" s="71"/>
      <c r="G45" s="78"/>
      <c r="H45" s="71"/>
      <c r="I45" s="71"/>
      <c r="J45" s="71"/>
      <c r="K45" s="71"/>
      <c r="L45" s="73"/>
      <c r="M45" s="73"/>
      <c r="N45" s="72"/>
      <c r="O45" s="72"/>
      <c r="P45" s="73"/>
      <c r="Q45" s="73"/>
      <c r="R45" s="73"/>
      <c r="S45" s="73"/>
      <c r="T45" s="73"/>
      <c r="U45" s="73"/>
      <c r="V45" s="73"/>
      <c r="W45" s="73"/>
      <c r="X45" s="71"/>
      <c r="Y45" s="68" t="str">
        <f t="shared" si="0"/>
        <v/>
      </c>
      <c r="Z45" s="62" t="str">
        <f t="shared" si="1"/>
        <v/>
      </c>
    </row>
    <row r="46" spans="1:26" ht="21" customHeight="1">
      <c r="A46" s="6"/>
      <c r="B46" s="167" t="str">
        <f t="shared" si="2"/>
        <v/>
      </c>
      <c r="C46" s="71"/>
      <c r="D46" s="78"/>
      <c r="E46" s="71"/>
      <c r="F46" s="71"/>
      <c r="G46" s="78"/>
      <c r="H46" s="71"/>
      <c r="I46" s="71"/>
      <c r="J46" s="71"/>
      <c r="K46" s="71"/>
      <c r="L46" s="73"/>
      <c r="M46" s="73"/>
      <c r="N46" s="72"/>
      <c r="O46" s="72"/>
      <c r="P46" s="73"/>
      <c r="Q46" s="73"/>
      <c r="R46" s="73"/>
      <c r="S46" s="73"/>
      <c r="T46" s="73"/>
      <c r="U46" s="73"/>
      <c r="V46" s="73"/>
      <c r="W46" s="73"/>
      <c r="X46" s="71"/>
      <c r="Y46" s="68" t="str">
        <f t="shared" si="0"/>
        <v/>
      </c>
      <c r="Z46" s="62" t="str">
        <f t="shared" si="1"/>
        <v/>
      </c>
    </row>
    <row r="47" spans="1:26" ht="21" customHeight="1">
      <c r="A47" s="6"/>
      <c r="B47" s="167" t="str">
        <f t="shared" si="2"/>
        <v/>
      </c>
      <c r="C47" s="71"/>
      <c r="D47" s="78"/>
      <c r="E47" s="71"/>
      <c r="F47" s="71"/>
      <c r="G47" s="78"/>
      <c r="H47" s="71"/>
      <c r="I47" s="71"/>
      <c r="J47" s="71"/>
      <c r="K47" s="71"/>
      <c r="L47" s="73"/>
      <c r="M47" s="73"/>
      <c r="N47" s="72"/>
      <c r="O47" s="72"/>
      <c r="P47" s="73"/>
      <c r="Q47" s="73"/>
      <c r="R47" s="73"/>
      <c r="S47" s="73"/>
      <c r="T47" s="73"/>
      <c r="U47" s="73"/>
      <c r="V47" s="73"/>
      <c r="W47" s="73"/>
      <c r="X47" s="71"/>
      <c r="Y47" s="68" t="str">
        <f t="shared" si="0"/>
        <v/>
      </c>
      <c r="Z47" s="62" t="str">
        <f t="shared" si="1"/>
        <v/>
      </c>
    </row>
    <row r="48" spans="1:26" ht="21" customHeight="1">
      <c r="A48" s="6"/>
      <c r="B48" s="167" t="str">
        <f t="shared" si="2"/>
        <v/>
      </c>
      <c r="C48" s="71"/>
      <c r="D48" s="78"/>
      <c r="E48" s="71"/>
      <c r="F48" s="71"/>
      <c r="G48" s="78"/>
      <c r="H48" s="71"/>
      <c r="I48" s="71"/>
      <c r="J48" s="71"/>
      <c r="K48" s="71"/>
      <c r="L48" s="73"/>
      <c r="M48" s="73"/>
      <c r="N48" s="72"/>
      <c r="O48" s="72"/>
      <c r="P48" s="73"/>
      <c r="Q48" s="73"/>
      <c r="R48" s="73"/>
      <c r="S48" s="73"/>
      <c r="T48" s="73"/>
      <c r="U48" s="73"/>
      <c r="V48" s="73"/>
      <c r="W48" s="73"/>
      <c r="X48" s="71"/>
      <c r="Y48" s="68" t="str">
        <f t="shared" si="0"/>
        <v/>
      </c>
      <c r="Z48" s="62" t="str">
        <f t="shared" si="1"/>
        <v/>
      </c>
    </row>
    <row r="49" spans="1:26" ht="21" customHeight="1">
      <c r="A49" s="6"/>
      <c r="B49" s="167" t="str">
        <f t="shared" si="2"/>
        <v/>
      </c>
      <c r="C49" s="71"/>
      <c r="D49" s="78"/>
      <c r="E49" s="71"/>
      <c r="F49" s="71"/>
      <c r="G49" s="78"/>
      <c r="H49" s="71"/>
      <c r="I49" s="71"/>
      <c r="J49" s="71"/>
      <c r="K49" s="71"/>
      <c r="L49" s="73"/>
      <c r="M49" s="73"/>
      <c r="N49" s="72"/>
      <c r="O49" s="72"/>
      <c r="P49" s="73"/>
      <c r="Q49" s="73"/>
      <c r="R49" s="73"/>
      <c r="S49" s="73"/>
      <c r="T49" s="73"/>
      <c r="U49" s="73"/>
      <c r="V49" s="73"/>
      <c r="W49" s="73"/>
      <c r="X49" s="71"/>
      <c r="Y49" s="68" t="str">
        <f t="shared" si="0"/>
        <v/>
      </c>
      <c r="Z49" s="62" t="str">
        <f t="shared" si="1"/>
        <v/>
      </c>
    </row>
    <row r="50" spans="1:26" ht="21" customHeight="1">
      <c r="A50" s="6"/>
      <c r="B50" s="167" t="str">
        <f t="shared" si="2"/>
        <v/>
      </c>
      <c r="C50" s="71"/>
      <c r="D50" s="78"/>
      <c r="E50" s="71"/>
      <c r="F50" s="71"/>
      <c r="G50" s="78"/>
      <c r="H50" s="71"/>
      <c r="I50" s="71"/>
      <c r="J50" s="71"/>
      <c r="K50" s="71"/>
      <c r="L50" s="73"/>
      <c r="M50" s="73"/>
      <c r="N50" s="72"/>
      <c r="O50" s="72"/>
      <c r="P50" s="73"/>
      <c r="Q50" s="73"/>
      <c r="R50" s="73"/>
      <c r="S50" s="73"/>
      <c r="T50" s="73"/>
      <c r="U50" s="73"/>
      <c r="V50" s="73"/>
      <c r="W50" s="73"/>
      <c r="X50" s="71"/>
      <c r="Y50" s="68" t="str">
        <f t="shared" si="0"/>
        <v/>
      </c>
      <c r="Z50" s="62" t="str">
        <f t="shared" si="1"/>
        <v/>
      </c>
    </row>
    <row r="51" spans="1:26" ht="21" customHeight="1">
      <c r="A51" s="6"/>
      <c r="B51" s="167" t="str">
        <f t="shared" si="2"/>
        <v/>
      </c>
      <c r="C51" s="71"/>
      <c r="D51" s="78"/>
      <c r="E51" s="71"/>
      <c r="F51" s="71"/>
      <c r="G51" s="78"/>
      <c r="H51" s="71"/>
      <c r="I51" s="71"/>
      <c r="J51" s="71"/>
      <c r="K51" s="71"/>
      <c r="L51" s="73"/>
      <c r="M51" s="73"/>
      <c r="N51" s="72"/>
      <c r="O51" s="72"/>
      <c r="P51" s="73"/>
      <c r="Q51" s="73"/>
      <c r="R51" s="73"/>
      <c r="S51" s="73"/>
      <c r="T51" s="73"/>
      <c r="U51" s="73"/>
      <c r="V51" s="73"/>
      <c r="W51" s="73"/>
      <c r="X51" s="71"/>
      <c r="Y51" s="68" t="str">
        <f t="shared" si="0"/>
        <v/>
      </c>
      <c r="Z51" s="62" t="str">
        <f t="shared" si="1"/>
        <v/>
      </c>
    </row>
    <row r="52" spans="1:26" ht="21" customHeight="1">
      <c r="A52" s="6"/>
      <c r="B52" s="167" t="str">
        <f t="shared" si="2"/>
        <v/>
      </c>
      <c r="C52" s="71"/>
      <c r="D52" s="78"/>
      <c r="E52" s="71"/>
      <c r="F52" s="71"/>
      <c r="G52" s="78"/>
      <c r="H52" s="71"/>
      <c r="I52" s="71"/>
      <c r="J52" s="71"/>
      <c r="K52" s="71"/>
      <c r="L52" s="73"/>
      <c r="M52" s="73"/>
      <c r="N52" s="72"/>
      <c r="O52" s="72"/>
      <c r="P52" s="73"/>
      <c r="Q52" s="73"/>
      <c r="R52" s="73"/>
      <c r="S52" s="73"/>
      <c r="T52" s="73"/>
      <c r="U52" s="73"/>
      <c r="V52" s="73"/>
      <c r="W52" s="73"/>
      <c r="X52" s="71"/>
      <c r="Y52" s="68" t="str">
        <f t="shared" si="0"/>
        <v/>
      </c>
      <c r="Z52" s="62" t="str">
        <f t="shared" si="1"/>
        <v/>
      </c>
    </row>
    <row r="53" spans="1:26" ht="21" customHeight="1">
      <c r="A53" s="6"/>
      <c r="B53" s="167" t="str">
        <f t="shared" si="2"/>
        <v/>
      </c>
      <c r="C53" s="71"/>
      <c r="D53" s="78"/>
      <c r="E53" s="71"/>
      <c r="F53" s="71"/>
      <c r="G53" s="78"/>
      <c r="H53" s="71"/>
      <c r="I53" s="71"/>
      <c r="J53" s="71"/>
      <c r="K53" s="71"/>
      <c r="L53" s="73"/>
      <c r="M53" s="73"/>
      <c r="N53" s="72"/>
      <c r="O53" s="72"/>
      <c r="P53" s="73"/>
      <c r="Q53" s="73"/>
      <c r="R53" s="73"/>
      <c r="S53" s="73"/>
      <c r="T53" s="73"/>
      <c r="U53" s="73"/>
      <c r="V53" s="73"/>
      <c r="W53" s="73"/>
      <c r="X53" s="71"/>
      <c r="Y53" s="68" t="str">
        <f t="shared" si="0"/>
        <v/>
      </c>
      <c r="Z53" s="62" t="str">
        <f t="shared" si="1"/>
        <v/>
      </c>
    </row>
    <row r="54" spans="1:26" ht="21" customHeight="1">
      <c r="A54" s="6"/>
      <c r="B54" s="167" t="str">
        <f t="shared" si="2"/>
        <v/>
      </c>
      <c r="C54" s="71"/>
      <c r="D54" s="78"/>
      <c r="E54" s="71"/>
      <c r="F54" s="71"/>
      <c r="G54" s="78"/>
      <c r="H54" s="71"/>
      <c r="I54" s="71"/>
      <c r="J54" s="71"/>
      <c r="K54" s="71"/>
      <c r="L54" s="73"/>
      <c r="M54" s="73"/>
      <c r="N54" s="72"/>
      <c r="O54" s="72"/>
      <c r="P54" s="73"/>
      <c r="Q54" s="73"/>
      <c r="R54" s="73"/>
      <c r="S54" s="73"/>
      <c r="T54" s="73"/>
      <c r="U54" s="73"/>
      <c r="V54" s="73"/>
      <c r="W54" s="73"/>
      <c r="X54" s="71"/>
      <c r="Y54" s="68" t="str">
        <f t="shared" si="0"/>
        <v/>
      </c>
      <c r="Z54" s="62" t="str">
        <f t="shared" si="1"/>
        <v/>
      </c>
    </row>
    <row r="55" spans="1:26" ht="21" customHeight="1">
      <c r="A55" s="6"/>
      <c r="B55" s="167" t="str">
        <f t="shared" si="2"/>
        <v/>
      </c>
      <c r="C55" s="71"/>
      <c r="D55" s="78"/>
      <c r="E55" s="71"/>
      <c r="F55" s="71"/>
      <c r="G55" s="78"/>
      <c r="H55" s="71"/>
      <c r="I55" s="71"/>
      <c r="J55" s="71"/>
      <c r="K55" s="71"/>
      <c r="L55" s="73"/>
      <c r="M55" s="73"/>
      <c r="N55" s="72"/>
      <c r="O55" s="72"/>
      <c r="P55" s="73"/>
      <c r="Q55" s="73"/>
      <c r="R55" s="73"/>
      <c r="S55" s="73"/>
      <c r="T55" s="73"/>
      <c r="U55" s="73"/>
      <c r="V55" s="73"/>
      <c r="W55" s="73"/>
      <c r="X55" s="71"/>
      <c r="Y55" s="68" t="str">
        <f t="shared" si="0"/>
        <v/>
      </c>
      <c r="Z55" s="62" t="str">
        <f t="shared" si="1"/>
        <v/>
      </c>
    </row>
    <row r="56" spans="1:26" ht="21" customHeight="1">
      <c r="A56" s="6"/>
      <c r="B56" s="167" t="str">
        <f t="shared" si="2"/>
        <v/>
      </c>
      <c r="C56" s="71"/>
      <c r="D56" s="78"/>
      <c r="E56" s="71"/>
      <c r="F56" s="71"/>
      <c r="G56" s="78"/>
      <c r="H56" s="71"/>
      <c r="I56" s="71"/>
      <c r="J56" s="71"/>
      <c r="K56" s="71"/>
      <c r="L56" s="73"/>
      <c r="M56" s="73"/>
      <c r="N56" s="72"/>
      <c r="O56" s="72"/>
      <c r="P56" s="73"/>
      <c r="Q56" s="73"/>
      <c r="R56" s="73"/>
      <c r="S56" s="73"/>
      <c r="T56" s="73"/>
      <c r="U56" s="73"/>
      <c r="V56" s="73"/>
      <c r="W56" s="73"/>
      <c r="X56" s="71"/>
      <c r="Y56" s="68" t="str">
        <f t="shared" si="0"/>
        <v/>
      </c>
      <c r="Z56" s="62" t="str">
        <f t="shared" si="1"/>
        <v/>
      </c>
    </row>
    <row r="57" spans="1:26" ht="21" customHeight="1">
      <c r="A57" s="6"/>
      <c r="B57" s="167" t="str">
        <f t="shared" si="2"/>
        <v/>
      </c>
      <c r="C57" s="71"/>
      <c r="D57" s="78"/>
      <c r="E57" s="71"/>
      <c r="F57" s="71"/>
      <c r="G57" s="78"/>
      <c r="H57" s="71"/>
      <c r="I57" s="71"/>
      <c r="J57" s="71"/>
      <c r="K57" s="71"/>
      <c r="L57" s="73"/>
      <c r="M57" s="73"/>
      <c r="N57" s="72"/>
      <c r="O57" s="72"/>
      <c r="P57" s="73"/>
      <c r="Q57" s="73"/>
      <c r="R57" s="73"/>
      <c r="S57" s="73"/>
      <c r="T57" s="73"/>
      <c r="U57" s="73"/>
      <c r="V57" s="73"/>
      <c r="W57" s="73"/>
      <c r="X57" s="71"/>
      <c r="Y57" s="68" t="str">
        <f t="shared" si="0"/>
        <v/>
      </c>
      <c r="Z57" s="62" t="str">
        <f t="shared" si="1"/>
        <v/>
      </c>
    </row>
    <row r="58" spans="1:26" ht="21" customHeight="1">
      <c r="A58" s="6"/>
      <c r="B58" s="167" t="str">
        <f t="shared" si="2"/>
        <v/>
      </c>
      <c r="C58" s="71"/>
      <c r="D58" s="78"/>
      <c r="E58" s="71"/>
      <c r="F58" s="71"/>
      <c r="G58" s="78"/>
      <c r="H58" s="71"/>
      <c r="I58" s="71"/>
      <c r="J58" s="71"/>
      <c r="K58" s="71"/>
      <c r="L58" s="73"/>
      <c r="M58" s="73"/>
      <c r="N58" s="72"/>
      <c r="O58" s="72"/>
      <c r="P58" s="73"/>
      <c r="Q58" s="73"/>
      <c r="R58" s="73"/>
      <c r="S58" s="73"/>
      <c r="T58" s="73"/>
      <c r="U58" s="73"/>
      <c r="V58" s="73"/>
      <c r="W58" s="73"/>
      <c r="X58" s="71"/>
      <c r="Y58" s="68" t="str">
        <f t="shared" si="0"/>
        <v/>
      </c>
      <c r="Z58" s="62" t="str">
        <f t="shared" si="1"/>
        <v/>
      </c>
    </row>
    <row r="59" spans="1:26" ht="21" customHeight="1">
      <c r="A59" s="6"/>
      <c r="B59" s="167" t="str">
        <f t="shared" si="2"/>
        <v/>
      </c>
      <c r="C59" s="71"/>
      <c r="D59" s="78"/>
      <c r="E59" s="71"/>
      <c r="F59" s="71"/>
      <c r="G59" s="78"/>
      <c r="H59" s="71"/>
      <c r="I59" s="71"/>
      <c r="J59" s="71"/>
      <c r="K59" s="71"/>
      <c r="L59" s="73"/>
      <c r="M59" s="73"/>
      <c r="N59" s="72"/>
      <c r="O59" s="72"/>
      <c r="P59" s="73"/>
      <c r="Q59" s="73"/>
      <c r="R59" s="73"/>
      <c r="S59" s="73"/>
      <c r="T59" s="73"/>
      <c r="U59" s="73"/>
      <c r="V59" s="73"/>
      <c r="W59" s="73"/>
      <c r="X59" s="71"/>
      <c r="Y59" s="68" t="str">
        <f t="shared" si="0"/>
        <v/>
      </c>
      <c r="Z59" s="62" t="str">
        <f t="shared" si="1"/>
        <v/>
      </c>
    </row>
    <row r="60" spans="1:26" ht="21" customHeight="1">
      <c r="A60" s="6"/>
      <c r="B60" s="167" t="str">
        <f t="shared" si="2"/>
        <v/>
      </c>
      <c r="C60" s="71"/>
      <c r="D60" s="78"/>
      <c r="E60" s="71"/>
      <c r="F60" s="71"/>
      <c r="G60" s="78"/>
      <c r="H60" s="71"/>
      <c r="I60" s="71"/>
      <c r="J60" s="71"/>
      <c r="K60" s="71"/>
      <c r="L60" s="73"/>
      <c r="M60" s="73"/>
      <c r="N60" s="72"/>
      <c r="O60" s="72"/>
      <c r="P60" s="73"/>
      <c r="Q60" s="73"/>
      <c r="R60" s="73"/>
      <c r="S60" s="73"/>
      <c r="T60" s="73"/>
      <c r="U60" s="73"/>
      <c r="V60" s="73"/>
      <c r="W60" s="73"/>
      <c r="X60" s="71"/>
      <c r="Y60" s="68" t="str">
        <f t="shared" si="0"/>
        <v/>
      </c>
      <c r="Z60" s="62" t="str">
        <f t="shared" si="1"/>
        <v/>
      </c>
    </row>
    <row r="61" spans="1:26" ht="21" customHeight="1">
      <c r="A61" s="6"/>
      <c r="B61" s="167" t="str">
        <f t="shared" si="2"/>
        <v/>
      </c>
      <c r="C61" s="71"/>
      <c r="D61" s="78"/>
      <c r="E61" s="71"/>
      <c r="F61" s="71"/>
      <c r="G61" s="78"/>
      <c r="H61" s="71"/>
      <c r="I61" s="71"/>
      <c r="J61" s="71"/>
      <c r="K61" s="71"/>
      <c r="L61" s="73"/>
      <c r="M61" s="73"/>
      <c r="N61" s="72"/>
      <c r="O61" s="72"/>
      <c r="P61" s="73"/>
      <c r="Q61" s="73"/>
      <c r="R61" s="73"/>
      <c r="S61" s="73"/>
      <c r="T61" s="73"/>
      <c r="U61" s="73"/>
      <c r="V61" s="73"/>
      <c r="W61" s="73"/>
      <c r="X61" s="71"/>
      <c r="Y61" s="68" t="str">
        <f t="shared" si="0"/>
        <v/>
      </c>
      <c r="Z61" s="62" t="str">
        <f t="shared" si="1"/>
        <v/>
      </c>
    </row>
    <row r="62" spans="1:26" ht="21" customHeight="1">
      <c r="A62" s="6"/>
      <c r="B62" s="167" t="str">
        <f t="shared" si="2"/>
        <v/>
      </c>
      <c r="C62" s="71"/>
      <c r="D62" s="78"/>
      <c r="E62" s="71"/>
      <c r="F62" s="71"/>
      <c r="G62" s="78"/>
      <c r="H62" s="71"/>
      <c r="I62" s="71"/>
      <c r="J62" s="71"/>
      <c r="K62" s="71"/>
      <c r="L62" s="73"/>
      <c r="M62" s="73"/>
      <c r="N62" s="72"/>
      <c r="O62" s="72"/>
      <c r="P62" s="73"/>
      <c r="Q62" s="73"/>
      <c r="R62" s="73"/>
      <c r="S62" s="73"/>
      <c r="T62" s="73"/>
      <c r="U62" s="73"/>
      <c r="V62" s="73"/>
      <c r="W62" s="73"/>
      <c r="X62" s="71"/>
      <c r="Y62" s="68" t="str">
        <f t="shared" si="0"/>
        <v/>
      </c>
      <c r="Z62" s="62" t="str">
        <f t="shared" si="1"/>
        <v/>
      </c>
    </row>
    <row r="63" spans="1:26" ht="21" customHeight="1">
      <c r="A63" s="6"/>
      <c r="B63" s="167" t="str">
        <f t="shared" si="2"/>
        <v/>
      </c>
      <c r="C63" s="71"/>
      <c r="D63" s="78"/>
      <c r="E63" s="71"/>
      <c r="F63" s="71"/>
      <c r="G63" s="78"/>
      <c r="H63" s="71"/>
      <c r="I63" s="71"/>
      <c r="J63" s="71"/>
      <c r="K63" s="71"/>
      <c r="L63" s="73"/>
      <c r="M63" s="73"/>
      <c r="N63" s="72"/>
      <c r="O63" s="72"/>
      <c r="P63" s="73"/>
      <c r="Q63" s="73"/>
      <c r="R63" s="73"/>
      <c r="S63" s="73"/>
      <c r="T63" s="73"/>
      <c r="U63" s="73"/>
      <c r="V63" s="73"/>
      <c r="W63" s="73"/>
      <c r="X63" s="71"/>
      <c r="Y63" s="68" t="str">
        <f t="shared" si="0"/>
        <v/>
      </c>
      <c r="Z63" s="62" t="str">
        <f t="shared" si="1"/>
        <v/>
      </c>
    </row>
    <row r="64" spans="1:26" ht="21" customHeight="1">
      <c r="A64" s="6"/>
      <c r="B64" s="167" t="str">
        <f t="shared" si="2"/>
        <v/>
      </c>
      <c r="C64" s="71"/>
      <c r="D64" s="78"/>
      <c r="E64" s="71"/>
      <c r="F64" s="71"/>
      <c r="G64" s="78"/>
      <c r="H64" s="71"/>
      <c r="I64" s="71"/>
      <c r="J64" s="71"/>
      <c r="K64" s="71"/>
      <c r="L64" s="73"/>
      <c r="M64" s="73"/>
      <c r="N64" s="72"/>
      <c r="O64" s="72"/>
      <c r="P64" s="73"/>
      <c r="Q64" s="73"/>
      <c r="R64" s="73"/>
      <c r="S64" s="73"/>
      <c r="T64" s="73"/>
      <c r="U64" s="73"/>
      <c r="V64" s="73"/>
      <c r="W64" s="73"/>
      <c r="X64" s="71"/>
      <c r="Y64" s="68" t="str">
        <f t="shared" si="0"/>
        <v/>
      </c>
      <c r="Z64" s="62" t="str">
        <f t="shared" si="1"/>
        <v/>
      </c>
    </row>
    <row r="65" spans="1:26" ht="21" customHeight="1">
      <c r="A65" s="6"/>
      <c r="B65" s="167" t="str">
        <f t="shared" si="2"/>
        <v/>
      </c>
      <c r="C65" s="71"/>
      <c r="D65" s="78"/>
      <c r="E65" s="71"/>
      <c r="F65" s="71"/>
      <c r="G65" s="78"/>
      <c r="H65" s="71"/>
      <c r="I65" s="71"/>
      <c r="J65" s="71"/>
      <c r="K65" s="71"/>
      <c r="L65" s="73"/>
      <c r="M65" s="73"/>
      <c r="N65" s="72"/>
      <c r="O65" s="72"/>
      <c r="P65" s="73"/>
      <c r="Q65" s="73"/>
      <c r="R65" s="73"/>
      <c r="S65" s="73"/>
      <c r="T65" s="73"/>
      <c r="U65" s="73"/>
      <c r="V65" s="73"/>
      <c r="W65" s="73"/>
      <c r="X65" s="71"/>
      <c r="Y65" s="68" t="str">
        <f t="shared" si="0"/>
        <v/>
      </c>
      <c r="Z65" s="62" t="str">
        <f t="shared" si="1"/>
        <v/>
      </c>
    </row>
    <row r="66" spans="1:26" ht="21" customHeight="1">
      <c r="A66" s="6"/>
      <c r="B66" s="167" t="str">
        <f t="shared" si="2"/>
        <v/>
      </c>
      <c r="C66" s="71"/>
      <c r="D66" s="78"/>
      <c r="E66" s="71"/>
      <c r="F66" s="71"/>
      <c r="G66" s="78"/>
      <c r="H66" s="71"/>
      <c r="I66" s="71"/>
      <c r="J66" s="71"/>
      <c r="K66" s="71"/>
      <c r="L66" s="73"/>
      <c r="M66" s="73"/>
      <c r="N66" s="72"/>
      <c r="O66" s="72"/>
      <c r="P66" s="73"/>
      <c r="Q66" s="73"/>
      <c r="R66" s="73"/>
      <c r="S66" s="73"/>
      <c r="T66" s="73"/>
      <c r="U66" s="73"/>
      <c r="V66" s="73"/>
      <c r="W66" s="73"/>
      <c r="X66" s="71"/>
      <c r="Y66" s="68" t="str">
        <f t="shared" si="0"/>
        <v/>
      </c>
      <c r="Z66" s="62" t="str">
        <f t="shared" si="1"/>
        <v/>
      </c>
    </row>
    <row r="67" spans="1:26" ht="21" customHeight="1">
      <c r="A67" s="6"/>
      <c r="B67" s="167" t="str">
        <f t="shared" si="2"/>
        <v/>
      </c>
      <c r="C67" s="71"/>
      <c r="D67" s="78"/>
      <c r="E67" s="71"/>
      <c r="F67" s="71"/>
      <c r="G67" s="78"/>
      <c r="H67" s="71"/>
      <c r="I67" s="71"/>
      <c r="J67" s="71"/>
      <c r="K67" s="71"/>
      <c r="L67" s="73"/>
      <c r="M67" s="73"/>
      <c r="N67" s="72"/>
      <c r="O67" s="72"/>
      <c r="P67" s="73"/>
      <c r="Q67" s="73"/>
      <c r="R67" s="73"/>
      <c r="S67" s="73"/>
      <c r="T67" s="73"/>
      <c r="U67" s="73"/>
      <c r="V67" s="73"/>
      <c r="W67" s="73"/>
      <c r="X67" s="71"/>
      <c r="Y67" s="68" t="str">
        <f t="shared" si="0"/>
        <v/>
      </c>
      <c r="Z67" s="62" t="str">
        <f t="shared" si="1"/>
        <v/>
      </c>
    </row>
    <row r="68" spans="1:26" ht="21" customHeight="1">
      <c r="A68" s="6"/>
      <c r="B68" s="167" t="str">
        <f t="shared" si="2"/>
        <v/>
      </c>
      <c r="C68" s="71"/>
      <c r="D68" s="78"/>
      <c r="E68" s="71"/>
      <c r="F68" s="71"/>
      <c r="G68" s="78"/>
      <c r="H68" s="71"/>
      <c r="I68" s="71"/>
      <c r="J68" s="71"/>
      <c r="K68" s="71"/>
      <c r="L68" s="73"/>
      <c r="M68" s="73"/>
      <c r="N68" s="72"/>
      <c r="O68" s="72"/>
      <c r="P68" s="73"/>
      <c r="Q68" s="73"/>
      <c r="R68" s="73"/>
      <c r="S68" s="73"/>
      <c r="T68" s="73"/>
      <c r="U68" s="73"/>
      <c r="V68" s="73"/>
      <c r="W68" s="73"/>
      <c r="X68" s="71"/>
      <c r="Y68" s="68" t="str">
        <f t="shared" si="0"/>
        <v/>
      </c>
      <c r="Z68" s="62" t="str">
        <f t="shared" si="1"/>
        <v/>
      </c>
    </row>
    <row r="69" spans="1:26" ht="21" customHeight="1">
      <c r="A69" s="6"/>
      <c r="B69" s="167" t="str">
        <f t="shared" si="2"/>
        <v/>
      </c>
      <c r="C69" s="71"/>
      <c r="D69" s="78"/>
      <c r="E69" s="71"/>
      <c r="F69" s="71"/>
      <c r="G69" s="78"/>
      <c r="H69" s="71"/>
      <c r="I69" s="71"/>
      <c r="J69" s="71"/>
      <c r="K69" s="71"/>
      <c r="L69" s="73"/>
      <c r="M69" s="73"/>
      <c r="N69" s="72"/>
      <c r="O69" s="72"/>
      <c r="P69" s="73"/>
      <c r="Q69" s="73"/>
      <c r="R69" s="73"/>
      <c r="S69" s="73"/>
      <c r="T69" s="73"/>
      <c r="U69" s="73"/>
      <c r="V69" s="73"/>
      <c r="W69" s="73"/>
      <c r="X69" s="71"/>
      <c r="Y69" s="68" t="str">
        <f t="shared" si="0"/>
        <v/>
      </c>
      <c r="Z69" s="62" t="str">
        <f t="shared" si="1"/>
        <v/>
      </c>
    </row>
    <row r="70" spans="1:26" ht="21" customHeight="1">
      <c r="A70" s="6"/>
      <c r="B70" s="167" t="str">
        <f t="shared" si="2"/>
        <v/>
      </c>
      <c r="C70" s="71"/>
      <c r="D70" s="78"/>
      <c r="E70" s="71"/>
      <c r="F70" s="71"/>
      <c r="G70" s="78"/>
      <c r="H70" s="71"/>
      <c r="I70" s="71"/>
      <c r="J70" s="71"/>
      <c r="K70" s="71"/>
      <c r="L70" s="73"/>
      <c r="M70" s="73"/>
      <c r="N70" s="72"/>
      <c r="O70" s="72"/>
      <c r="P70" s="73"/>
      <c r="Q70" s="73"/>
      <c r="R70" s="73"/>
      <c r="S70" s="73"/>
      <c r="T70" s="73"/>
      <c r="U70" s="73"/>
      <c r="V70" s="73"/>
      <c r="W70" s="73"/>
      <c r="X70" s="71"/>
      <c r="Y70" s="68" t="str">
        <f t="shared" si="0"/>
        <v/>
      </c>
      <c r="Z70" s="62" t="str">
        <f t="shared" si="1"/>
        <v/>
      </c>
    </row>
    <row r="71" spans="1:26" ht="21" customHeight="1">
      <c r="A71" s="6"/>
      <c r="B71" s="167" t="str">
        <f t="shared" si="2"/>
        <v/>
      </c>
      <c r="C71" s="71"/>
      <c r="D71" s="78"/>
      <c r="E71" s="71"/>
      <c r="F71" s="71"/>
      <c r="G71" s="78"/>
      <c r="H71" s="71"/>
      <c r="I71" s="71"/>
      <c r="J71" s="71"/>
      <c r="K71" s="71"/>
      <c r="L71" s="73"/>
      <c r="M71" s="73"/>
      <c r="N71" s="72"/>
      <c r="O71" s="72"/>
      <c r="P71" s="73"/>
      <c r="Q71" s="73"/>
      <c r="R71" s="73"/>
      <c r="S71" s="73"/>
      <c r="T71" s="73"/>
      <c r="U71" s="73"/>
      <c r="V71" s="73"/>
      <c r="W71" s="73"/>
      <c r="X71" s="71"/>
      <c r="Y71" s="68" t="str">
        <f t="shared" si="0"/>
        <v/>
      </c>
      <c r="Z71" s="62" t="str">
        <f t="shared" si="1"/>
        <v/>
      </c>
    </row>
    <row r="72" spans="1:26" ht="21" customHeight="1">
      <c r="A72" s="6"/>
      <c r="B72" s="167" t="str">
        <f t="shared" si="2"/>
        <v/>
      </c>
      <c r="C72" s="71"/>
      <c r="D72" s="78"/>
      <c r="E72" s="71"/>
      <c r="F72" s="71"/>
      <c r="G72" s="78"/>
      <c r="H72" s="71"/>
      <c r="I72" s="71"/>
      <c r="J72" s="71"/>
      <c r="K72" s="71"/>
      <c r="L72" s="73"/>
      <c r="M72" s="73"/>
      <c r="N72" s="72"/>
      <c r="O72" s="72"/>
      <c r="P72" s="73"/>
      <c r="Q72" s="73"/>
      <c r="R72" s="73"/>
      <c r="S72" s="73"/>
      <c r="T72" s="73"/>
      <c r="U72" s="73"/>
      <c r="V72" s="73"/>
      <c r="W72" s="73"/>
      <c r="X72" s="71"/>
      <c r="Y72" s="68" t="str">
        <f t="shared" si="0"/>
        <v/>
      </c>
      <c r="Z72" s="62" t="str">
        <f t="shared" si="1"/>
        <v/>
      </c>
    </row>
    <row r="73" spans="1:26" ht="21" customHeight="1">
      <c r="A73" s="6"/>
      <c r="B73" s="167" t="str">
        <f t="shared" si="2"/>
        <v/>
      </c>
      <c r="C73" s="71"/>
      <c r="D73" s="78"/>
      <c r="E73" s="71"/>
      <c r="F73" s="71"/>
      <c r="G73" s="78"/>
      <c r="H73" s="71"/>
      <c r="I73" s="71"/>
      <c r="J73" s="71"/>
      <c r="K73" s="71"/>
      <c r="L73" s="73"/>
      <c r="M73" s="73"/>
      <c r="N73" s="72"/>
      <c r="O73" s="72"/>
      <c r="P73" s="73"/>
      <c r="Q73" s="73"/>
      <c r="R73" s="73"/>
      <c r="S73" s="73"/>
      <c r="T73" s="73"/>
      <c r="U73" s="73"/>
      <c r="V73" s="73"/>
      <c r="W73" s="73"/>
      <c r="X73" s="71"/>
      <c r="Y73" s="68" t="str">
        <f t="shared" si="0"/>
        <v/>
      </c>
      <c r="Z73" s="62" t="str">
        <f t="shared" si="1"/>
        <v/>
      </c>
    </row>
    <row r="74" spans="1:26" ht="21" customHeight="1">
      <c r="A74" s="6"/>
      <c r="B74" s="167" t="str">
        <f t="shared" si="2"/>
        <v/>
      </c>
      <c r="C74" s="71"/>
      <c r="D74" s="78"/>
      <c r="E74" s="71"/>
      <c r="F74" s="71"/>
      <c r="G74" s="78"/>
      <c r="H74" s="71"/>
      <c r="I74" s="71"/>
      <c r="J74" s="71"/>
      <c r="K74" s="71"/>
      <c r="L74" s="73"/>
      <c r="M74" s="73"/>
      <c r="N74" s="72"/>
      <c r="O74" s="72"/>
      <c r="P74" s="73"/>
      <c r="Q74" s="73"/>
      <c r="R74" s="73"/>
      <c r="S74" s="73"/>
      <c r="T74" s="73"/>
      <c r="U74" s="73"/>
      <c r="V74" s="73"/>
      <c r="W74" s="73"/>
      <c r="X74" s="71"/>
      <c r="Y74" s="68" t="str">
        <f t="shared" si="0"/>
        <v/>
      </c>
      <c r="Z74" s="62" t="str">
        <f t="shared" si="1"/>
        <v/>
      </c>
    </row>
    <row r="75" spans="1:26" ht="21" customHeight="1">
      <c r="A75" s="6"/>
      <c r="B75" s="167" t="str">
        <f t="shared" si="2"/>
        <v/>
      </c>
      <c r="C75" s="71"/>
      <c r="D75" s="78"/>
      <c r="E75" s="71"/>
      <c r="F75" s="71"/>
      <c r="G75" s="78"/>
      <c r="H75" s="71"/>
      <c r="I75" s="71"/>
      <c r="J75" s="71"/>
      <c r="K75" s="71"/>
      <c r="L75" s="73"/>
      <c r="M75" s="73"/>
      <c r="N75" s="72"/>
      <c r="O75" s="72"/>
      <c r="P75" s="73"/>
      <c r="Q75" s="73"/>
      <c r="R75" s="73"/>
      <c r="S75" s="73"/>
      <c r="T75" s="73"/>
      <c r="U75" s="73"/>
      <c r="V75" s="73"/>
      <c r="W75" s="73"/>
      <c r="X75" s="71"/>
      <c r="Y75" s="68" t="str">
        <f t="shared" si="0"/>
        <v/>
      </c>
      <c r="Z75" s="62" t="str">
        <f t="shared" si="1"/>
        <v/>
      </c>
    </row>
    <row r="76" spans="1:26" ht="21" customHeight="1">
      <c r="A76" s="6"/>
      <c r="B76" s="167" t="str">
        <f t="shared" si="2"/>
        <v/>
      </c>
      <c r="C76" s="71"/>
      <c r="D76" s="78"/>
      <c r="E76" s="71"/>
      <c r="F76" s="71"/>
      <c r="G76" s="78"/>
      <c r="H76" s="71"/>
      <c r="I76" s="71"/>
      <c r="J76" s="71"/>
      <c r="K76" s="71"/>
      <c r="L76" s="73"/>
      <c r="M76" s="73"/>
      <c r="N76" s="72"/>
      <c r="O76" s="72"/>
      <c r="P76" s="73"/>
      <c r="Q76" s="73"/>
      <c r="R76" s="73"/>
      <c r="S76" s="73"/>
      <c r="T76" s="73"/>
      <c r="U76" s="73"/>
      <c r="V76" s="73"/>
      <c r="W76" s="73"/>
      <c r="X76" s="71"/>
      <c r="Y76" s="68" t="str">
        <f t="shared" ref="Y76:Y139" si="3">IF(Z76&lt;&gt;"","Erreur","")</f>
        <v/>
      </c>
      <c r="Z76" s="62" t="str">
        <f t="shared" ref="Z76:Z139" si="4">IF(AND(B76&lt;&gt;"",OR(C76="",E76="",F76="",I76="",J76="",K76="",X76="")),"Veuillez compléter les informations d'identification du contrat de prêt ou de la mise en pension du titre.",IF(AND(B76&lt;&gt;"",G76&lt;&gt;"",H76=""),"Veuillez compléter la colonne C0060 Type de code.",IF(AND(B76&lt;&gt;"",H76=""),"Veuillez sélectionner Total/NA dans la liste de la colonne C0060 si vous n'avez rien à déclarer.","")))</f>
        <v/>
      </c>
    </row>
    <row r="77" spans="1:26" ht="21" customHeight="1">
      <c r="A77" s="6"/>
      <c r="B77" s="167" t="str">
        <f t="shared" ref="B77:B140" si="5">IF(COUNTA(C77:X77)&gt;0,B76+1,"")</f>
        <v/>
      </c>
      <c r="C77" s="71"/>
      <c r="D77" s="78"/>
      <c r="E77" s="71"/>
      <c r="F77" s="71"/>
      <c r="G77" s="78"/>
      <c r="H77" s="71"/>
      <c r="I77" s="71"/>
      <c r="J77" s="71"/>
      <c r="K77" s="71"/>
      <c r="L77" s="73"/>
      <c r="M77" s="73"/>
      <c r="N77" s="72"/>
      <c r="O77" s="72"/>
      <c r="P77" s="73"/>
      <c r="Q77" s="73"/>
      <c r="R77" s="73"/>
      <c r="S77" s="73"/>
      <c r="T77" s="73"/>
      <c r="U77" s="73"/>
      <c r="V77" s="73"/>
      <c r="W77" s="73"/>
      <c r="X77" s="71"/>
      <c r="Y77" s="68" t="str">
        <f t="shared" si="3"/>
        <v/>
      </c>
      <c r="Z77" s="62" t="str">
        <f t="shared" si="4"/>
        <v/>
      </c>
    </row>
    <row r="78" spans="1:26" ht="21" customHeight="1">
      <c r="A78" s="6"/>
      <c r="B78" s="167" t="str">
        <f t="shared" si="5"/>
        <v/>
      </c>
      <c r="C78" s="71"/>
      <c r="D78" s="78"/>
      <c r="E78" s="71"/>
      <c r="F78" s="71"/>
      <c r="G78" s="78"/>
      <c r="H78" s="71"/>
      <c r="I78" s="71"/>
      <c r="J78" s="71"/>
      <c r="K78" s="71"/>
      <c r="L78" s="73"/>
      <c r="M78" s="73"/>
      <c r="N78" s="72"/>
      <c r="O78" s="72"/>
      <c r="P78" s="73"/>
      <c r="Q78" s="73"/>
      <c r="R78" s="73"/>
      <c r="S78" s="73"/>
      <c r="T78" s="73"/>
      <c r="U78" s="73"/>
      <c r="V78" s="73"/>
      <c r="W78" s="73"/>
      <c r="X78" s="71"/>
      <c r="Y78" s="68" t="str">
        <f t="shared" si="3"/>
        <v/>
      </c>
      <c r="Z78" s="62" t="str">
        <f t="shared" si="4"/>
        <v/>
      </c>
    </row>
    <row r="79" spans="1:26" ht="21" customHeight="1">
      <c r="A79" s="6"/>
      <c r="B79" s="167" t="str">
        <f t="shared" si="5"/>
        <v/>
      </c>
      <c r="C79" s="71"/>
      <c r="D79" s="78"/>
      <c r="E79" s="71"/>
      <c r="F79" s="71"/>
      <c r="G79" s="78"/>
      <c r="H79" s="71"/>
      <c r="I79" s="71"/>
      <c r="J79" s="71"/>
      <c r="K79" s="71"/>
      <c r="L79" s="73"/>
      <c r="M79" s="73"/>
      <c r="N79" s="72"/>
      <c r="O79" s="72"/>
      <c r="P79" s="73"/>
      <c r="Q79" s="73"/>
      <c r="R79" s="73"/>
      <c r="S79" s="73"/>
      <c r="T79" s="73"/>
      <c r="U79" s="73"/>
      <c r="V79" s="73"/>
      <c r="W79" s="73"/>
      <c r="X79" s="71"/>
      <c r="Y79" s="68" t="str">
        <f t="shared" si="3"/>
        <v/>
      </c>
      <c r="Z79" s="62" t="str">
        <f t="shared" si="4"/>
        <v/>
      </c>
    </row>
    <row r="80" spans="1:26" ht="21" customHeight="1">
      <c r="A80" s="6"/>
      <c r="B80" s="167" t="str">
        <f t="shared" si="5"/>
        <v/>
      </c>
      <c r="C80" s="71"/>
      <c r="D80" s="78"/>
      <c r="E80" s="71"/>
      <c r="F80" s="71"/>
      <c r="G80" s="78"/>
      <c r="H80" s="71"/>
      <c r="I80" s="71"/>
      <c r="J80" s="71"/>
      <c r="K80" s="71"/>
      <c r="L80" s="73"/>
      <c r="M80" s="73"/>
      <c r="N80" s="72"/>
      <c r="O80" s="72"/>
      <c r="P80" s="73"/>
      <c r="Q80" s="73"/>
      <c r="R80" s="73"/>
      <c r="S80" s="73"/>
      <c r="T80" s="73"/>
      <c r="U80" s="73"/>
      <c r="V80" s="73"/>
      <c r="W80" s="73"/>
      <c r="X80" s="71"/>
      <c r="Y80" s="68" t="str">
        <f t="shared" si="3"/>
        <v/>
      </c>
      <c r="Z80" s="62" t="str">
        <f t="shared" si="4"/>
        <v/>
      </c>
    </row>
    <row r="81" spans="1:26" ht="21" customHeight="1">
      <c r="A81" s="6"/>
      <c r="B81" s="167" t="str">
        <f t="shared" si="5"/>
        <v/>
      </c>
      <c r="C81" s="71"/>
      <c r="D81" s="78"/>
      <c r="E81" s="71"/>
      <c r="F81" s="71"/>
      <c r="G81" s="78"/>
      <c r="H81" s="71"/>
      <c r="I81" s="71"/>
      <c r="J81" s="71"/>
      <c r="K81" s="71"/>
      <c r="L81" s="73"/>
      <c r="M81" s="73"/>
      <c r="N81" s="72"/>
      <c r="O81" s="72"/>
      <c r="P81" s="73"/>
      <c r="Q81" s="73"/>
      <c r="R81" s="73"/>
      <c r="S81" s="73"/>
      <c r="T81" s="73"/>
      <c r="U81" s="73"/>
      <c r="V81" s="73"/>
      <c r="W81" s="73"/>
      <c r="X81" s="71"/>
      <c r="Y81" s="68" t="str">
        <f t="shared" si="3"/>
        <v/>
      </c>
      <c r="Z81" s="62" t="str">
        <f t="shared" si="4"/>
        <v/>
      </c>
    </row>
    <row r="82" spans="1:26" ht="21" customHeight="1">
      <c r="A82" s="6"/>
      <c r="B82" s="167" t="str">
        <f t="shared" si="5"/>
        <v/>
      </c>
      <c r="C82" s="71"/>
      <c r="D82" s="78"/>
      <c r="E82" s="71"/>
      <c r="F82" s="71"/>
      <c r="G82" s="78"/>
      <c r="H82" s="71"/>
      <c r="I82" s="71"/>
      <c r="J82" s="71"/>
      <c r="K82" s="71"/>
      <c r="L82" s="73"/>
      <c r="M82" s="73"/>
      <c r="N82" s="72"/>
      <c r="O82" s="72"/>
      <c r="P82" s="73"/>
      <c r="Q82" s="73"/>
      <c r="R82" s="73"/>
      <c r="S82" s="73"/>
      <c r="T82" s="73"/>
      <c r="U82" s="73"/>
      <c r="V82" s="73"/>
      <c r="W82" s="73"/>
      <c r="X82" s="71"/>
      <c r="Y82" s="68" t="str">
        <f t="shared" si="3"/>
        <v/>
      </c>
      <c r="Z82" s="62" t="str">
        <f t="shared" si="4"/>
        <v/>
      </c>
    </row>
    <row r="83" spans="1:26" ht="21" customHeight="1">
      <c r="A83" s="6"/>
      <c r="B83" s="167" t="str">
        <f t="shared" si="5"/>
        <v/>
      </c>
      <c r="C83" s="71"/>
      <c r="D83" s="78"/>
      <c r="E83" s="71"/>
      <c r="F83" s="71"/>
      <c r="G83" s="78"/>
      <c r="H83" s="71"/>
      <c r="I83" s="71"/>
      <c r="J83" s="71"/>
      <c r="K83" s="71"/>
      <c r="L83" s="73"/>
      <c r="M83" s="73"/>
      <c r="N83" s="72"/>
      <c r="O83" s="72"/>
      <c r="P83" s="73"/>
      <c r="Q83" s="73"/>
      <c r="R83" s="73"/>
      <c r="S83" s="73"/>
      <c r="T83" s="73"/>
      <c r="U83" s="73"/>
      <c r="V83" s="73"/>
      <c r="W83" s="73"/>
      <c r="X83" s="71"/>
      <c r="Y83" s="68" t="str">
        <f t="shared" si="3"/>
        <v/>
      </c>
      <c r="Z83" s="62" t="str">
        <f t="shared" si="4"/>
        <v/>
      </c>
    </row>
    <row r="84" spans="1:26" ht="21" customHeight="1">
      <c r="A84" s="6"/>
      <c r="B84" s="167" t="str">
        <f t="shared" si="5"/>
        <v/>
      </c>
      <c r="C84" s="71"/>
      <c r="D84" s="78"/>
      <c r="E84" s="71"/>
      <c r="F84" s="71"/>
      <c r="G84" s="78"/>
      <c r="H84" s="71"/>
      <c r="I84" s="71"/>
      <c r="J84" s="71"/>
      <c r="K84" s="71"/>
      <c r="L84" s="73"/>
      <c r="M84" s="73"/>
      <c r="N84" s="72"/>
      <c r="O84" s="72"/>
      <c r="P84" s="73"/>
      <c r="Q84" s="73"/>
      <c r="R84" s="73"/>
      <c r="S84" s="73"/>
      <c r="T84" s="73"/>
      <c r="U84" s="73"/>
      <c r="V84" s="73"/>
      <c r="W84" s="73"/>
      <c r="X84" s="71"/>
      <c r="Y84" s="68" t="str">
        <f t="shared" si="3"/>
        <v/>
      </c>
      <c r="Z84" s="62" t="str">
        <f t="shared" si="4"/>
        <v/>
      </c>
    </row>
    <row r="85" spans="1:26" ht="21" customHeight="1">
      <c r="A85" s="6"/>
      <c r="B85" s="167" t="str">
        <f t="shared" si="5"/>
        <v/>
      </c>
      <c r="C85" s="71"/>
      <c r="D85" s="78"/>
      <c r="E85" s="71"/>
      <c r="F85" s="71"/>
      <c r="G85" s="78"/>
      <c r="H85" s="71"/>
      <c r="I85" s="71"/>
      <c r="J85" s="71"/>
      <c r="K85" s="71"/>
      <c r="L85" s="73"/>
      <c r="M85" s="73"/>
      <c r="N85" s="72"/>
      <c r="O85" s="72"/>
      <c r="P85" s="73"/>
      <c r="Q85" s="73"/>
      <c r="R85" s="73"/>
      <c r="S85" s="73"/>
      <c r="T85" s="73"/>
      <c r="U85" s="73"/>
      <c r="V85" s="73"/>
      <c r="W85" s="73"/>
      <c r="X85" s="71"/>
      <c r="Y85" s="68" t="str">
        <f t="shared" si="3"/>
        <v/>
      </c>
      <c r="Z85" s="62" t="str">
        <f t="shared" si="4"/>
        <v/>
      </c>
    </row>
    <row r="86" spans="1:26" ht="21" customHeight="1">
      <c r="A86" s="6"/>
      <c r="B86" s="167" t="str">
        <f t="shared" si="5"/>
        <v/>
      </c>
      <c r="C86" s="71"/>
      <c r="D86" s="78"/>
      <c r="E86" s="71"/>
      <c r="F86" s="71"/>
      <c r="G86" s="78"/>
      <c r="H86" s="71"/>
      <c r="I86" s="71"/>
      <c r="J86" s="71"/>
      <c r="K86" s="71"/>
      <c r="L86" s="73"/>
      <c r="M86" s="73"/>
      <c r="N86" s="72"/>
      <c r="O86" s="72"/>
      <c r="P86" s="73"/>
      <c r="Q86" s="73"/>
      <c r="R86" s="73"/>
      <c r="S86" s="73"/>
      <c r="T86" s="73"/>
      <c r="U86" s="73"/>
      <c r="V86" s="73"/>
      <c r="W86" s="73"/>
      <c r="X86" s="71"/>
      <c r="Y86" s="68" t="str">
        <f t="shared" si="3"/>
        <v/>
      </c>
      <c r="Z86" s="62" t="str">
        <f t="shared" si="4"/>
        <v/>
      </c>
    </row>
    <row r="87" spans="1:26" ht="21" customHeight="1">
      <c r="A87" s="6"/>
      <c r="B87" s="167" t="str">
        <f t="shared" si="5"/>
        <v/>
      </c>
      <c r="C87" s="71"/>
      <c r="D87" s="78"/>
      <c r="E87" s="71"/>
      <c r="F87" s="71"/>
      <c r="G87" s="78"/>
      <c r="H87" s="71"/>
      <c r="I87" s="71"/>
      <c r="J87" s="71"/>
      <c r="K87" s="71"/>
      <c r="L87" s="73"/>
      <c r="M87" s="73"/>
      <c r="N87" s="72"/>
      <c r="O87" s="72"/>
      <c r="P87" s="73"/>
      <c r="Q87" s="73"/>
      <c r="R87" s="73"/>
      <c r="S87" s="73"/>
      <c r="T87" s="73"/>
      <c r="U87" s="73"/>
      <c r="V87" s="73"/>
      <c r="W87" s="73"/>
      <c r="X87" s="71"/>
      <c r="Y87" s="68" t="str">
        <f t="shared" si="3"/>
        <v/>
      </c>
      <c r="Z87" s="62" t="str">
        <f t="shared" si="4"/>
        <v/>
      </c>
    </row>
    <row r="88" spans="1:26" ht="21" customHeight="1">
      <c r="A88" s="6"/>
      <c r="B88" s="167" t="str">
        <f t="shared" si="5"/>
        <v/>
      </c>
      <c r="C88" s="71"/>
      <c r="D88" s="78"/>
      <c r="E88" s="71"/>
      <c r="F88" s="71"/>
      <c r="G88" s="78"/>
      <c r="H88" s="71"/>
      <c r="I88" s="71"/>
      <c r="J88" s="71"/>
      <c r="K88" s="71"/>
      <c r="L88" s="73"/>
      <c r="M88" s="73"/>
      <c r="N88" s="72"/>
      <c r="O88" s="72"/>
      <c r="P88" s="73"/>
      <c r="Q88" s="73"/>
      <c r="R88" s="73"/>
      <c r="S88" s="73"/>
      <c r="T88" s="73"/>
      <c r="U88" s="73"/>
      <c r="V88" s="73"/>
      <c r="W88" s="73"/>
      <c r="X88" s="71"/>
      <c r="Y88" s="68" t="str">
        <f t="shared" si="3"/>
        <v/>
      </c>
      <c r="Z88" s="62" t="str">
        <f t="shared" si="4"/>
        <v/>
      </c>
    </row>
    <row r="89" spans="1:26" ht="21" customHeight="1">
      <c r="A89" s="6"/>
      <c r="B89" s="167" t="str">
        <f t="shared" si="5"/>
        <v/>
      </c>
      <c r="C89" s="71"/>
      <c r="D89" s="78"/>
      <c r="E89" s="71"/>
      <c r="F89" s="71"/>
      <c r="G89" s="78"/>
      <c r="H89" s="71"/>
      <c r="I89" s="71"/>
      <c r="J89" s="71"/>
      <c r="K89" s="71"/>
      <c r="L89" s="73"/>
      <c r="M89" s="73"/>
      <c r="N89" s="72"/>
      <c r="O89" s="72"/>
      <c r="P89" s="73"/>
      <c r="Q89" s="73"/>
      <c r="R89" s="73"/>
      <c r="S89" s="73"/>
      <c r="T89" s="73"/>
      <c r="U89" s="73"/>
      <c r="V89" s="73"/>
      <c r="W89" s="73"/>
      <c r="X89" s="71"/>
      <c r="Y89" s="68" t="str">
        <f t="shared" si="3"/>
        <v/>
      </c>
      <c r="Z89" s="62" t="str">
        <f t="shared" si="4"/>
        <v/>
      </c>
    </row>
    <row r="90" spans="1:26" ht="21" customHeight="1">
      <c r="A90" s="6"/>
      <c r="B90" s="167" t="str">
        <f t="shared" si="5"/>
        <v/>
      </c>
      <c r="C90" s="71"/>
      <c r="D90" s="78"/>
      <c r="E90" s="71"/>
      <c r="F90" s="71"/>
      <c r="G90" s="78"/>
      <c r="H90" s="71"/>
      <c r="I90" s="71"/>
      <c r="J90" s="71"/>
      <c r="K90" s="71"/>
      <c r="L90" s="73"/>
      <c r="M90" s="73"/>
      <c r="N90" s="72"/>
      <c r="O90" s="72"/>
      <c r="P90" s="73"/>
      <c r="Q90" s="73"/>
      <c r="R90" s="73"/>
      <c r="S90" s="73"/>
      <c r="T90" s="73"/>
      <c r="U90" s="73"/>
      <c r="V90" s="73"/>
      <c r="W90" s="73"/>
      <c r="X90" s="71"/>
      <c r="Y90" s="68" t="str">
        <f t="shared" si="3"/>
        <v/>
      </c>
      <c r="Z90" s="62" t="str">
        <f t="shared" si="4"/>
        <v/>
      </c>
    </row>
    <row r="91" spans="1:26" ht="21" customHeight="1">
      <c r="A91" s="6"/>
      <c r="B91" s="167" t="str">
        <f t="shared" si="5"/>
        <v/>
      </c>
      <c r="C91" s="71"/>
      <c r="D91" s="78"/>
      <c r="E91" s="71"/>
      <c r="F91" s="71"/>
      <c r="G91" s="78"/>
      <c r="H91" s="71"/>
      <c r="I91" s="71"/>
      <c r="J91" s="71"/>
      <c r="K91" s="71"/>
      <c r="L91" s="73"/>
      <c r="M91" s="73"/>
      <c r="N91" s="72"/>
      <c r="O91" s="72"/>
      <c r="P91" s="73"/>
      <c r="Q91" s="73"/>
      <c r="R91" s="73"/>
      <c r="S91" s="73"/>
      <c r="T91" s="73"/>
      <c r="U91" s="73"/>
      <c r="V91" s="73"/>
      <c r="W91" s="73"/>
      <c r="X91" s="71"/>
      <c r="Y91" s="68" t="str">
        <f t="shared" si="3"/>
        <v/>
      </c>
      <c r="Z91" s="62" t="str">
        <f t="shared" si="4"/>
        <v/>
      </c>
    </row>
    <row r="92" spans="1:26" ht="21" customHeight="1">
      <c r="A92" s="6"/>
      <c r="B92" s="167" t="str">
        <f t="shared" si="5"/>
        <v/>
      </c>
      <c r="C92" s="71"/>
      <c r="D92" s="78"/>
      <c r="E92" s="71"/>
      <c r="F92" s="71"/>
      <c r="G92" s="78"/>
      <c r="H92" s="71"/>
      <c r="I92" s="71"/>
      <c r="J92" s="71"/>
      <c r="K92" s="71"/>
      <c r="L92" s="73"/>
      <c r="M92" s="73"/>
      <c r="N92" s="72"/>
      <c r="O92" s="72"/>
      <c r="P92" s="73"/>
      <c r="Q92" s="73"/>
      <c r="R92" s="73"/>
      <c r="S92" s="73"/>
      <c r="T92" s="73"/>
      <c r="U92" s="73"/>
      <c r="V92" s="73"/>
      <c r="W92" s="73"/>
      <c r="X92" s="71"/>
      <c r="Y92" s="68" t="str">
        <f t="shared" si="3"/>
        <v/>
      </c>
      <c r="Z92" s="62" t="str">
        <f t="shared" si="4"/>
        <v/>
      </c>
    </row>
    <row r="93" spans="1:26" ht="21" customHeight="1">
      <c r="A93" s="6"/>
      <c r="B93" s="167" t="str">
        <f t="shared" si="5"/>
        <v/>
      </c>
      <c r="C93" s="71"/>
      <c r="D93" s="78"/>
      <c r="E93" s="71"/>
      <c r="F93" s="71"/>
      <c r="G93" s="78"/>
      <c r="H93" s="71"/>
      <c r="I93" s="71"/>
      <c r="J93" s="71"/>
      <c r="K93" s="71"/>
      <c r="L93" s="73"/>
      <c r="M93" s="73"/>
      <c r="N93" s="72"/>
      <c r="O93" s="72"/>
      <c r="P93" s="73"/>
      <c r="Q93" s="73"/>
      <c r="R93" s="73"/>
      <c r="S93" s="73"/>
      <c r="T93" s="73"/>
      <c r="U93" s="73"/>
      <c r="V93" s="73"/>
      <c r="W93" s="73"/>
      <c r="X93" s="71"/>
      <c r="Y93" s="68" t="str">
        <f t="shared" si="3"/>
        <v/>
      </c>
      <c r="Z93" s="62" t="str">
        <f t="shared" si="4"/>
        <v/>
      </c>
    </row>
    <row r="94" spans="1:26" ht="21" customHeight="1">
      <c r="A94" s="6"/>
      <c r="B94" s="167" t="str">
        <f t="shared" si="5"/>
        <v/>
      </c>
      <c r="C94" s="71"/>
      <c r="D94" s="78"/>
      <c r="E94" s="71"/>
      <c r="F94" s="71"/>
      <c r="G94" s="78"/>
      <c r="H94" s="71"/>
      <c r="I94" s="71"/>
      <c r="J94" s="71"/>
      <c r="K94" s="71"/>
      <c r="L94" s="73"/>
      <c r="M94" s="73"/>
      <c r="N94" s="72"/>
      <c r="O94" s="72"/>
      <c r="P94" s="73"/>
      <c r="Q94" s="73"/>
      <c r="R94" s="73"/>
      <c r="S94" s="73"/>
      <c r="T94" s="73"/>
      <c r="U94" s="73"/>
      <c r="V94" s="73"/>
      <c r="W94" s="73"/>
      <c r="X94" s="71"/>
      <c r="Y94" s="68" t="str">
        <f t="shared" si="3"/>
        <v/>
      </c>
      <c r="Z94" s="62" t="str">
        <f t="shared" si="4"/>
        <v/>
      </c>
    </row>
    <row r="95" spans="1:26" ht="21" customHeight="1">
      <c r="A95" s="6"/>
      <c r="B95" s="167" t="str">
        <f t="shared" si="5"/>
        <v/>
      </c>
      <c r="C95" s="71"/>
      <c r="D95" s="78"/>
      <c r="E95" s="71"/>
      <c r="F95" s="71"/>
      <c r="G95" s="78"/>
      <c r="H95" s="71"/>
      <c r="I95" s="71"/>
      <c r="J95" s="71"/>
      <c r="K95" s="71"/>
      <c r="L95" s="73"/>
      <c r="M95" s="73"/>
      <c r="N95" s="72"/>
      <c r="O95" s="72"/>
      <c r="P95" s="73"/>
      <c r="Q95" s="73"/>
      <c r="R95" s="73"/>
      <c r="S95" s="73"/>
      <c r="T95" s="73"/>
      <c r="U95" s="73"/>
      <c r="V95" s="73"/>
      <c r="W95" s="73"/>
      <c r="X95" s="71"/>
      <c r="Y95" s="68" t="str">
        <f t="shared" si="3"/>
        <v/>
      </c>
      <c r="Z95" s="62" t="str">
        <f t="shared" si="4"/>
        <v/>
      </c>
    </row>
    <row r="96" spans="1:26" ht="21" customHeight="1">
      <c r="A96" s="6"/>
      <c r="B96" s="167" t="str">
        <f t="shared" si="5"/>
        <v/>
      </c>
      <c r="C96" s="71"/>
      <c r="D96" s="78"/>
      <c r="E96" s="71"/>
      <c r="F96" s="71"/>
      <c r="G96" s="78"/>
      <c r="H96" s="71"/>
      <c r="I96" s="71"/>
      <c r="J96" s="71"/>
      <c r="K96" s="71"/>
      <c r="L96" s="73"/>
      <c r="M96" s="73"/>
      <c r="N96" s="72"/>
      <c r="O96" s="72"/>
      <c r="P96" s="73"/>
      <c r="Q96" s="73"/>
      <c r="R96" s="73"/>
      <c r="S96" s="73"/>
      <c r="T96" s="73"/>
      <c r="U96" s="73"/>
      <c r="V96" s="73"/>
      <c r="W96" s="73"/>
      <c r="X96" s="71"/>
      <c r="Y96" s="68" t="str">
        <f t="shared" si="3"/>
        <v/>
      </c>
      <c r="Z96" s="62" t="str">
        <f t="shared" si="4"/>
        <v/>
      </c>
    </row>
    <row r="97" spans="1:26" ht="21" customHeight="1">
      <c r="A97" s="6"/>
      <c r="B97" s="167" t="str">
        <f t="shared" si="5"/>
        <v/>
      </c>
      <c r="C97" s="71"/>
      <c r="D97" s="78"/>
      <c r="E97" s="71"/>
      <c r="F97" s="71"/>
      <c r="G97" s="78"/>
      <c r="H97" s="71"/>
      <c r="I97" s="71"/>
      <c r="J97" s="71"/>
      <c r="K97" s="71"/>
      <c r="L97" s="73"/>
      <c r="M97" s="73"/>
      <c r="N97" s="72"/>
      <c r="O97" s="72"/>
      <c r="P97" s="73"/>
      <c r="Q97" s="73"/>
      <c r="R97" s="73"/>
      <c r="S97" s="73"/>
      <c r="T97" s="73"/>
      <c r="U97" s="73"/>
      <c r="V97" s="73"/>
      <c r="W97" s="73"/>
      <c r="X97" s="71"/>
      <c r="Y97" s="68" t="str">
        <f t="shared" si="3"/>
        <v/>
      </c>
      <c r="Z97" s="62" t="str">
        <f t="shared" si="4"/>
        <v/>
      </c>
    </row>
    <row r="98" spans="1:26" ht="21" customHeight="1">
      <c r="A98" s="6"/>
      <c r="B98" s="167" t="str">
        <f t="shared" si="5"/>
        <v/>
      </c>
      <c r="C98" s="71"/>
      <c r="D98" s="78"/>
      <c r="E98" s="71"/>
      <c r="F98" s="71"/>
      <c r="G98" s="78"/>
      <c r="H98" s="71"/>
      <c r="I98" s="71"/>
      <c r="J98" s="71"/>
      <c r="K98" s="71"/>
      <c r="L98" s="73"/>
      <c r="M98" s="73"/>
      <c r="N98" s="72"/>
      <c r="O98" s="72"/>
      <c r="P98" s="73"/>
      <c r="Q98" s="73"/>
      <c r="R98" s="73"/>
      <c r="S98" s="73"/>
      <c r="T98" s="73"/>
      <c r="U98" s="73"/>
      <c r="V98" s="73"/>
      <c r="W98" s="73"/>
      <c r="X98" s="71"/>
      <c r="Y98" s="68" t="str">
        <f t="shared" si="3"/>
        <v/>
      </c>
      <c r="Z98" s="62" t="str">
        <f t="shared" si="4"/>
        <v/>
      </c>
    </row>
    <row r="99" spans="1:26" ht="21" customHeight="1">
      <c r="A99" s="6"/>
      <c r="B99" s="167" t="str">
        <f t="shared" si="5"/>
        <v/>
      </c>
      <c r="C99" s="71"/>
      <c r="D99" s="78"/>
      <c r="E99" s="71"/>
      <c r="F99" s="71"/>
      <c r="G99" s="78"/>
      <c r="H99" s="71"/>
      <c r="I99" s="71"/>
      <c r="J99" s="71"/>
      <c r="K99" s="71"/>
      <c r="L99" s="73"/>
      <c r="M99" s="73"/>
      <c r="N99" s="72"/>
      <c r="O99" s="72"/>
      <c r="P99" s="73"/>
      <c r="Q99" s="73"/>
      <c r="R99" s="73"/>
      <c r="S99" s="73"/>
      <c r="T99" s="73"/>
      <c r="U99" s="73"/>
      <c r="V99" s="73"/>
      <c r="W99" s="73"/>
      <c r="X99" s="71"/>
      <c r="Y99" s="68" t="str">
        <f t="shared" si="3"/>
        <v/>
      </c>
      <c r="Z99" s="62" t="str">
        <f t="shared" si="4"/>
        <v/>
      </c>
    </row>
    <row r="100" spans="1:26" ht="21" customHeight="1">
      <c r="A100" s="6"/>
      <c r="B100" s="167" t="str">
        <f t="shared" si="5"/>
        <v/>
      </c>
      <c r="C100" s="71"/>
      <c r="D100" s="78"/>
      <c r="E100" s="71"/>
      <c r="F100" s="71"/>
      <c r="G100" s="78"/>
      <c r="H100" s="71"/>
      <c r="I100" s="71"/>
      <c r="J100" s="71"/>
      <c r="K100" s="71"/>
      <c r="L100" s="73"/>
      <c r="M100" s="73"/>
      <c r="N100" s="72"/>
      <c r="O100" s="72"/>
      <c r="P100" s="73"/>
      <c r="Q100" s="73"/>
      <c r="R100" s="73"/>
      <c r="S100" s="73"/>
      <c r="T100" s="73"/>
      <c r="U100" s="73"/>
      <c r="V100" s="73"/>
      <c r="W100" s="73"/>
      <c r="X100" s="71"/>
      <c r="Y100" s="68" t="str">
        <f t="shared" si="3"/>
        <v/>
      </c>
      <c r="Z100" s="62" t="str">
        <f t="shared" si="4"/>
        <v/>
      </c>
    </row>
    <row r="101" spans="1:26" ht="21" customHeight="1">
      <c r="A101" s="6"/>
      <c r="B101" s="167" t="str">
        <f t="shared" si="5"/>
        <v/>
      </c>
      <c r="C101" s="71"/>
      <c r="D101" s="78"/>
      <c r="E101" s="71"/>
      <c r="F101" s="71"/>
      <c r="G101" s="78"/>
      <c r="H101" s="71"/>
      <c r="I101" s="71"/>
      <c r="J101" s="71"/>
      <c r="K101" s="71"/>
      <c r="L101" s="73"/>
      <c r="M101" s="73"/>
      <c r="N101" s="72"/>
      <c r="O101" s="72"/>
      <c r="P101" s="73"/>
      <c r="Q101" s="73"/>
      <c r="R101" s="73"/>
      <c r="S101" s="73"/>
      <c r="T101" s="73"/>
      <c r="U101" s="73"/>
      <c r="V101" s="73"/>
      <c r="W101" s="73"/>
      <c r="X101" s="71"/>
      <c r="Y101" s="68" t="str">
        <f t="shared" si="3"/>
        <v/>
      </c>
      <c r="Z101" s="62" t="str">
        <f t="shared" si="4"/>
        <v/>
      </c>
    </row>
    <row r="102" spans="1:26" ht="21" customHeight="1">
      <c r="A102" s="6"/>
      <c r="B102" s="167" t="str">
        <f t="shared" si="5"/>
        <v/>
      </c>
      <c r="C102" s="71"/>
      <c r="D102" s="78"/>
      <c r="E102" s="71"/>
      <c r="F102" s="71"/>
      <c r="G102" s="78"/>
      <c r="H102" s="71"/>
      <c r="I102" s="71"/>
      <c r="J102" s="71"/>
      <c r="K102" s="71"/>
      <c r="L102" s="73"/>
      <c r="M102" s="73"/>
      <c r="N102" s="72"/>
      <c r="O102" s="72"/>
      <c r="P102" s="73"/>
      <c r="Q102" s="73"/>
      <c r="R102" s="73"/>
      <c r="S102" s="73"/>
      <c r="T102" s="73"/>
      <c r="U102" s="73"/>
      <c r="V102" s="73"/>
      <c r="W102" s="73"/>
      <c r="X102" s="71"/>
      <c r="Y102" s="68" t="str">
        <f t="shared" si="3"/>
        <v/>
      </c>
      <c r="Z102" s="62" t="str">
        <f t="shared" si="4"/>
        <v/>
      </c>
    </row>
    <row r="103" spans="1:26" ht="21" customHeight="1">
      <c r="A103" s="6"/>
      <c r="B103" s="167" t="str">
        <f t="shared" si="5"/>
        <v/>
      </c>
      <c r="C103" s="71"/>
      <c r="D103" s="78"/>
      <c r="E103" s="71"/>
      <c r="F103" s="71"/>
      <c r="G103" s="78"/>
      <c r="H103" s="71"/>
      <c r="I103" s="71"/>
      <c r="J103" s="71"/>
      <c r="K103" s="71"/>
      <c r="L103" s="73"/>
      <c r="M103" s="73"/>
      <c r="N103" s="72"/>
      <c r="O103" s="72"/>
      <c r="P103" s="73"/>
      <c r="Q103" s="73"/>
      <c r="R103" s="73"/>
      <c r="S103" s="73"/>
      <c r="T103" s="73"/>
      <c r="U103" s="73"/>
      <c r="V103" s="73"/>
      <c r="W103" s="73"/>
      <c r="X103" s="71"/>
      <c r="Y103" s="68" t="str">
        <f t="shared" si="3"/>
        <v/>
      </c>
      <c r="Z103" s="62" t="str">
        <f t="shared" si="4"/>
        <v/>
      </c>
    </row>
    <row r="104" spans="1:26" ht="21" customHeight="1">
      <c r="A104" s="6"/>
      <c r="B104" s="167" t="str">
        <f t="shared" si="5"/>
        <v/>
      </c>
      <c r="C104" s="71"/>
      <c r="D104" s="78"/>
      <c r="E104" s="71"/>
      <c r="F104" s="71"/>
      <c r="G104" s="78"/>
      <c r="H104" s="71"/>
      <c r="I104" s="71"/>
      <c r="J104" s="71"/>
      <c r="K104" s="71"/>
      <c r="L104" s="73"/>
      <c r="M104" s="73"/>
      <c r="N104" s="72"/>
      <c r="O104" s="72"/>
      <c r="P104" s="73"/>
      <c r="Q104" s="73"/>
      <c r="R104" s="73"/>
      <c r="S104" s="73"/>
      <c r="T104" s="73"/>
      <c r="U104" s="73"/>
      <c r="V104" s="73"/>
      <c r="W104" s="73"/>
      <c r="X104" s="71"/>
      <c r="Y104" s="68" t="str">
        <f t="shared" si="3"/>
        <v/>
      </c>
      <c r="Z104" s="62" t="str">
        <f t="shared" si="4"/>
        <v/>
      </c>
    </row>
    <row r="105" spans="1:26" ht="21" customHeight="1">
      <c r="A105" s="6"/>
      <c r="B105" s="167" t="str">
        <f t="shared" si="5"/>
        <v/>
      </c>
      <c r="C105" s="71"/>
      <c r="D105" s="78"/>
      <c r="E105" s="71"/>
      <c r="F105" s="71"/>
      <c r="G105" s="78"/>
      <c r="H105" s="71"/>
      <c r="I105" s="71"/>
      <c r="J105" s="71"/>
      <c r="K105" s="71"/>
      <c r="L105" s="73"/>
      <c r="M105" s="73"/>
      <c r="N105" s="72"/>
      <c r="O105" s="72"/>
      <c r="P105" s="73"/>
      <c r="Q105" s="73"/>
      <c r="R105" s="73"/>
      <c r="S105" s="73"/>
      <c r="T105" s="73"/>
      <c r="U105" s="73"/>
      <c r="V105" s="73"/>
      <c r="W105" s="73"/>
      <c r="X105" s="71"/>
      <c r="Y105" s="68" t="str">
        <f t="shared" si="3"/>
        <v/>
      </c>
      <c r="Z105" s="62" t="str">
        <f t="shared" si="4"/>
        <v/>
      </c>
    </row>
    <row r="106" spans="1:26" ht="21" customHeight="1">
      <c r="A106" s="6"/>
      <c r="B106" s="167" t="str">
        <f t="shared" si="5"/>
        <v/>
      </c>
      <c r="C106" s="71"/>
      <c r="D106" s="78"/>
      <c r="E106" s="71"/>
      <c r="F106" s="71"/>
      <c r="G106" s="78"/>
      <c r="H106" s="71"/>
      <c r="I106" s="71"/>
      <c r="J106" s="71"/>
      <c r="K106" s="71"/>
      <c r="L106" s="73"/>
      <c r="M106" s="73"/>
      <c r="N106" s="72"/>
      <c r="O106" s="72"/>
      <c r="P106" s="73"/>
      <c r="Q106" s="73"/>
      <c r="R106" s="73"/>
      <c r="S106" s="73"/>
      <c r="T106" s="73"/>
      <c r="U106" s="73"/>
      <c r="V106" s="73"/>
      <c r="W106" s="73"/>
      <c r="X106" s="71"/>
      <c r="Y106" s="68" t="str">
        <f t="shared" si="3"/>
        <v/>
      </c>
      <c r="Z106" s="62" t="str">
        <f t="shared" si="4"/>
        <v/>
      </c>
    </row>
    <row r="107" spans="1:26" ht="21" customHeight="1">
      <c r="A107" s="6"/>
      <c r="B107" s="167" t="str">
        <f t="shared" si="5"/>
        <v/>
      </c>
      <c r="C107" s="71"/>
      <c r="D107" s="78"/>
      <c r="E107" s="71"/>
      <c r="F107" s="71"/>
      <c r="G107" s="78"/>
      <c r="H107" s="71"/>
      <c r="I107" s="71"/>
      <c r="J107" s="71"/>
      <c r="K107" s="71"/>
      <c r="L107" s="73"/>
      <c r="M107" s="73"/>
      <c r="N107" s="72"/>
      <c r="O107" s="72"/>
      <c r="P107" s="73"/>
      <c r="Q107" s="73"/>
      <c r="R107" s="73"/>
      <c r="S107" s="73"/>
      <c r="T107" s="73"/>
      <c r="U107" s="73"/>
      <c r="V107" s="73"/>
      <c r="W107" s="73"/>
      <c r="X107" s="71"/>
      <c r="Y107" s="68" t="str">
        <f t="shared" si="3"/>
        <v/>
      </c>
      <c r="Z107" s="62" t="str">
        <f t="shared" si="4"/>
        <v/>
      </c>
    </row>
    <row r="108" spans="1:26" ht="21" customHeight="1">
      <c r="A108" s="6"/>
      <c r="B108" s="167" t="str">
        <f t="shared" si="5"/>
        <v/>
      </c>
      <c r="C108" s="71"/>
      <c r="D108" s="78"/>
      <c r="E108" s="71"/>
      <c r="F108" s="71"/>
      <c r="G108" s="78"/>
      <c r="H108" s="71"/>
      <c r="I108" s="71"/>
      <c r="J108" s="71"/>
      <c r="K108" s="71"/>
      <c r="L108" s="73"/>
      <c r="M108" s="73"/>
      <c r="N108" s="72"/>
      <c r="O108" s="72"/>
      <c r="P108" s="73"/>
      <c r="Q108" s="73"/>
      <c r="R108" s="73"/>
      <c r="S108" s="73"/>
      <c r="T108" s="73"/>
      <c r="U108" s="73"/>
      <c r="V108" s="73"/>
      <c r="W108" s="73"/>
      <c r="X108" s="71"/>
      <c r="Y108" s="68" t="str">
        <f t="shared" si="3"/>
        <v/>
      </c>
      <c r="Z108" s="62" t="str">
        <f t="shared" si="4"/>
        <v/>
      </c>
    </row>
    <row r="109" spans="1:26" ht="21" customHeight="1">
      <c r="A109" s="6"/>
      <c r="B109" s="167" t="str">
        <f t="shared" si="5"/>
        <v/>
      </c>
      <c r="C109" s="71"/>
      <c r="D109" s="78"/>
      <c r="E109" s="71"/>
      <c r="F109" s="71"/>
      <c r="G109" s="78"/>
      <c r="H109" s="71"/>
      <c r="I109" s="71"/>
      <c r="J109" s="71"/>
      <c r="K109" s="71"/>
      <c r="L109" s="73"/>
      <c r="M109" s="73"/>
      <c r="N109" s="72"/>
      <c r="O109" s="72"/>
      <c r="P109" s="73"/>
      <c r="Q109" s="73"/>
      <c r="R109" s="73"/>
      <c r="S109" s="73"/>
      <c r="T109" s="73"/>
      <c r="U109" s="73"/>
      <c r="V109" s="73"/>
      <c r="W109" s="73"/>
      <c r="X109" s="71"/>
      <c r="Y109" s="68" t="str">
        <f t="shared" si="3"/>
        <v/>
      </c>
      <c r="Z109" s="62" t="str">
        <f t="shared" si="4"/>
        <v/>
      </c>
    </row>
    <row r="110" spans="1:26" ht="21" customHeight="1">
      <c r="A110" s="6"/>
      <c r="B110" s="167" t="str">
        <f t="shared" si="5"/>
        <v/>
      </c>
      <c r="C110" s="71"/>
      <c r="D110" s="78"/>
      <c r="E110" s="71"/>
      <c r="F110" s="71"/>
      <c r="G110" s="78"/>
      <c r="H110" s="71"/>
      <c r="I110" s="71"/>
      <c r="J110" s="71"/>
      <c r="K110" s="71"/>
      <c r="L110" s="73"/>
      <c r="M110" s="73"/>
      <c r="N110" s="72"/>
      <c r="O110" s="72"/>
      <c r="P110" s="73"/>
      <c r="Q110" s="73"/>
      <c r="R110" s="73"/>
      <c r="S110" s="73"/>
      <c r="T110" s="73"/>
      <c r="U110" s="73"/>
      <c r="V110" s="73"/>
      <c r="W110" s="73"/>
      <c r="X110" s="71"/>
      <c r="Y110" s="68" t="str">
        <f t="shared" si="3"/>
        <v/>
      </c>
      <c r="Z110" s="62" t="str">
        <f t="shared" si="4"/>
        <v/>
      </c>
    </row>
    <row r="111" spans="1:26" ht="21" customHeight="1">
      <c r="A111" s="6"/>
      <c r="B111" s="167" t="str">
        <f t="shared" si="5"/>
        <v/>
      </c>
      <c r="C111" s="71"/>
      <c r="D111" s="78"/>
      <c r="E111" s="71"/>
      <c r="F111" s="71"/>
      <c r="G111" s="78"/>
      <c r="H111" s="71"/>
      <c r="I111" s="71"/>
      <c r="J111" s="71"/>
      <c r="K111" s="71"/>
      <c r="L111" s="73"/>
      <c r="M111" s="73"/>
      <c r="N111" s="72"/>
      <c r="O111" s="72"/>
      <c r="P111" s="73"/>
      <c r="Q111" s="73"/>
      <c r="R111" s="73"/>
      <c r="S111" s="73"/>
      <c r="T111" s="73"/>
      <c r="U111" s="73"/>
      <c r="V111" s="73"/>
      <c r="W111" s="73"/>
      <c r="X111" s="71"/>
      <c r="Y111" s="68" t="str">
        <f t="shared" si="3"/>
        <v/>
      </c>
      <c r="Z111" s="62" t="str">
        <f t="shared" si="4"/>
        <v/>
      </c>
    </row>
    <row r="112" spans="1:26" ht="21" customHeight="1">
      <c r="A112" s="6"/>
      <c r="B112" s="167" t="str">
        <f t="shared" si="5"/>
        <v/>
      </c>
      <c r="C112" s="71"/>
      <c r="D112" s="78"/>
      <c r="E112" s="71"/>
      <c r="F112" s="71"/>
      <c r="G112" s="78"/>
      <c r="H112" s="71"/>
      <c r="I112" s="71"/>
      <c r="J112" s="71"/>
      <c r="K112" s="71"/>
      <c r="L112" s="73"/>
      <c r="M112" s="73"/>
      <c r="N112" s="72"/>
      <c r="O112" s="72"/>
      <c r="P112" s="73"/>
      <c r="Q112" s="73"/>
      <c r="R112" s="73"/>
      <c r="S112" s="73"/>
      <c r="T112" s="73"/>
      <c r="U112" s="73"/>
      <c r="V112" s="73"/>
      <c r="W112" s="73"/>
      <c r="X112" s="71"/>
      <c r="Y112" s="68" t="str">
        <f t="shared" si="3"/>
        <v/>
      </c>
      <c r="Z112" s="62" t="str">
        <f t="shared" si="4"/>
        <v/>
      </c>
    </row>
    <row r="113" spans="1:26" ht="21" customHeight="1">
      <c r="A113" s="6"/>
      <c r="B113" s="167" t="str">
        <f t="shared" si="5"/>
        <v/>
      </c>
      <c r="C113" s="71"/>
      <c r="D113" s="78"/>
      <c r="E113" s="71"/>
      <c r="F113" s="71"/>
      <c r="G113" s="78"/>
      <c r="H113" s="71"/>
      <c r="I113" s="71"/>
      <c r="J113" s="71"/>
      <c r="K113" s="71"/>
      <c r="L113" s="73"/>
      <c r="M113" s="73"/>
      <c r="N113" s="72"/>
      <c r="O113" s="72"/>
      <c r="P113" s="73"/>
      <c r="Q113" s="73"/>
      <c r="R113" s="73"/>
      <c r="S113" s="73"/>
      <c r="T113" s="73"/>
      <c r="U113" s="73"/>
      <c r="V113" s="73"/>
      <c r="W113" s="73"/>
      <c r="X113" s="71"/>
      <c r="Y113" s="68" t="str">
        <f t="shared" si="3"/>
        <v/>
      </c>
      <c r="Z113" s="62" t="str">
        <f t="shared" si="4"/>
        <v/>
      </c>
    </row>
    <row r="114" spans="1:26" ht="21" customHeight="1">
      <c r="A114" s="6"/>
      <c r="B114" s="167" t="str">
        <f t="shared" si="5"/>
        <v/>
      </c>
      <c r="C114" s="71"/>
      <c r="D114" s="78"/>
      <c r="E114" s="71"/>
      <c r="F114" s="71"/>
      <c r="G114" s="78"/>
      <c r="H114" s="71"/>
      <c r="I114" s="71"/>
      <c r="J114" s="71"/>
      <c r="K114" s="71"/>
      <c r="L114" s="73"/>
      <c r="M114" s="73"/>
      <c r="N114" s="72"/>
      <c r="O114" s="72"/>
      <c r="P114" s="73"/>
      <c r="Q114" s="73"/>
      <c r="R114" s="73"/>
      <c r="S114" s="73"/>
      <c r="T114" s="73"/>
      <c r="U114" s="73"/>
      <c r="V114" s="73"/>
      <c r="W114" s="73"/>
      <c r="X114" s="71"/>
      <c r="Y114" s="68" t="str">
        <f t="shared" si="3"/>
        <v/>
      </c>
      <c r="Z114" s="62" t="str">
        <f t="shared" si="4"/>
        <v/>
      </c>
    </row>
    <row r="115" spans="1:26" ht="21" customHeight="1">
      <c r="A115" s="6"/>
      <c r="B115" s="167" t="str">
        <f t="shared" si="5"/>
        <v/>
      </c>
      <c r="C115" s="71"/>
      <c r="D115" s="78"/>
      <c r="E115" s="71"/>
      <c r="F115" s="71"/>
      <c r="G115" s="78"/>
      <c r="H115" s="71"/>
      <c r="I115" s="71"/>
      <c r="J115" s="71"/>
      <c r="K115" s="71"/>
      <c r="L115" s="73"/>
      <c r="M115" s="73"/>
      <c r="N115" s="72"/>
      <c r="O115" s="72"/>
      <c r="P115" s="73"/>
      <c r="Q115" s="73"/>
      <c r="R115" s="73"/>
      <c r="S115" s="73"/>
      <c r="T115" s="73"/>
      <c r="U115" s="73"/>
      <c r="V115" s="73"/>
      <c r="W115" s="73"/>
      <c r="X115" s="71"/>
      <c r="Y115" s="68" t="str">
        <f t="shared" si="3"/>
        <v/>
      </c>
      <c r="Z115" s="62" t="str">
        <f t="shared" si="4"/>
        <v/>
      </c>
    </row>
    <row r="116" spans="1:26" ht="21" customHeight="1">
      <c r="A116" s="6"/>
      <c r="B116" s="167" t="str">
        <f t="shared" si="5"/>
        <v/>
      </c>
      <c r="C116" s="71"/>
      <c r="D116" s="78"/>
      <c r="E116" s="71"/>
      <c r="F116" s="71"/>
      <c r="G116" s="78"/>
      <c r="H116" s="71"/>
      <c r="I116" s="71"/>
      <c r="J116" s="71"/>
      <c r="K116" s="71"/>
      <c r="L116" s="73"/>
      <c r="M116" s="73"/>
      <c r="N116" s="72"/>
      <c r="O116" s="72"/>
      <c r="P116" s="73"/>
      <c r="Q116" s="73"/>
      <c r="R116" s="73"/>
      <c r="S116" s="73"/>
      <c r="T116" s="73"/>
      <c r="U116" s="73"/>
      <c r="V116" s="73"/>
      <c r="W116" s="73"/>
      <c r="X116" s="71"/>
      <c r="Y116" s="68" t="str">
        <f t="shared" si="3"/>
        <v/>
      </c>
      <c r="Z116" s="62" t="str">
        <f t="shared" si="4"/>
        <v/>
      </c>
    </row>
    <row r="117" spans="1:26" ht="21" customHeight="1">
      <c r="A117" s="6"/>
      <c r="B117" s="167" t="str">
        <f t="shared" si="5"/>
        <v/>
      </c>
      <c r="C117" s="71"/>
      <c r="D117" s="78"/>
      <c r="E117" s="71"/>
      <c r="F117" s="71"/>
      <c r="G117" s="78"/>
      <c r="H117" s="71"/>
      <c r="I117" s="71"/>
      <c r="J117" s="71"/>
      <c r="K117" s="71"/>
      <c r="L117" s="73"/>
      <c r="M117" s="73"/>
      <c r="N117" s="72"/>
      <c r="O117" s="72"/>
      <c r="P117" s="73"/>
      <c r="Q117" s="73"/>
      <c r="R117" s="73"/>
      <c r="S117" s="73"/>
      <c r="T117" s="73"/>
      <c r="U117" s="73"/>
      <c r="V117" s="73"/>
      <c r="W117" s="73"/>
      <c r="X117" s="71"/>
      <c r="Y117" s="68" t="str">
        <f t="shared" si="3"/>
        <v/>
      </c>
      <c r="Z117" s="62" t="str">
        <f t="shared" si="4"/>
        <v/>
      </c>
    </row>
    <row r="118" spans="1:26" ht="21" customHeight="1">
      <c r="A118" s="6"/>
      <c r="B118" s="167" t="str">
        <f t="shared" si="5"/>
        <v/>
      </c>
      <c r="C118" s="71"/>
      <c r="D118" s="78"/>
      <c r="E118" s="71"/>
      <c r="F118" s="71"/>
      <c r="G118" s="78"/>
      <c r="H118" s="71"/>
      <c r="I118" s="71"/>
      <c r="J118" s="71"/>
      <c r="K118" s="71"/>
      <c r="L118" s="73"/>
      <c r="M118" s="73"/>
      <c r="N118" s="72"/>
      <c r="O118" s="72"/>
      <c r="P118" s="73"/>
      <c r="Q118" s="73"/>
      <c r="R118" s="73"/>
      <c r="S118" s="73"/>
      <c r="T118" s="73"/>
      <c r="U118" s="73"/>
      <c r="V118" s="73"/>
      <c r="W118" s="73"/>
      <c r="X118" s="71"/>
      <c r="Y118" s="68" t="str">
        <f t="shared" si="3"/>
        <v/>
      </c>
      <c r="Z118" s="62" t="str">
        <f t="shared" si="4"/>
        <v/>
      </c>
    </row>
    <row r="119" spans="1:26" ht="21" customHeight="1">
      <c r="A119" s="6"/>
      <c r="B119" s="167" t="str">
        <f t="shared" si="5"/>
        <v/>
      </c>
      <c r="C119" s="71"/>
      <c r="D119" s="78"/>
      <c r="E119" s="71"/>
      <c r="F119" s="71"/>
      <c r="G119" s="78"/>
      <c r="H119" s="71"/>
      <c r="I119" s="71"/>
      <c r="J119" s="71"/>
      <c r="K119" s="71"/>
      <c r="L119" s="73"/>
      <c r="M119" s="73"/>
      <c r="N119" s="72"/>
      <c r="O119" s="72"/>
      <c r="P119" s="73"/>
      <c r="Q119" s="73"/>
      <c r="R119" s="73"/>
      <c r="S119" s="73"/>
      <c r="T119" s="73"/>
      <c r="U119" s="73"/>
      <c r="V119" s="73"/>
      <c r="W119" s="73"/>
      <c r="X119" s="71"/>
      <c r="Y119" s="68" t="str">
        <f t="shared" si="3"/>
        <v/>
      </c>
      <c r="Z119" s="62" t="str">
        <f t="shared" si="4"/>
        <v/>
      </c>
    </row>
    <row r="120" spans="1:26" ht="21" customHeight="1">
      <c r="A120" s="6"/>
      <c r="B120" s="167" t="str">
        <f t="shared" si="5"/>
        <v/>
      </c>
      <c r="C120" s="71"/>
      <c r="D120" s="78"/>
      <c r="E120" s="71"/>
      <c r="F120" s="71"/>
      <c r="G120" s="78"/>
      <c r="H120" s="71"/>
      <c r="I120" s="71"/>
      <c r="J120" s="71"/>
      <c r="K120" s="71"/>
      <c r="L120" s="73"/>
      <c r="M120" s="73"/>
      <c r="N120" s="72"/>
      <c r="O120" s="72"/>
      <c r="P120" s="73"/>
      <c r="Q120" s="73"/>
      <c r="R120" s="73"/>
      <c r="S120" s="73"/>
      <c r="T120" s="73"/>
      <c r="U120" s="73"/>
      <c r="V120" s="73"/>
      <c r="W120" s="73"/>
      <c r="X120" s="71"/>
      <c r="Y120" s="68" t="str">
        <f t="shared" si="3"/>
        <v/>
      </c>
      <c r="Z120" s="62" t="str">
        <f t="shared" si="4"/>
        <v/>
      </c>
    </row>
    <row r="121" spans="1:26" ht="21" customHeight="1">
      <c r="A121" s="6"/>
      <c r="B121" s="167" t="str">
        <f t="shared" si="5"/>
        <v/>
      </c>
      <c r="C121" s="71"/>
      <c r="D121" s="78"/>
      <c r="E121" s="71"/>
      <c r="F121" s="71"/>
      <c r="G121" s="78"/>
      <c r="H121" s="71"/>
      <c r="I121" s="71"/>
      <c r="J121" s="71"/>
      <c r="K121" s="71"/>
      <c r="L121" s="73"/>
      <c r="M121" s="73"/>
      <c r="N121" s="72"/>
      <c r="O121" s="72"/>
      <c r="P121" s="73"/>
      <c r="Q121" s="73"/>
      <c r="R121" s="73"/>
      <c r="S121" s="73"/>
      <c r="T121" s="73"/>
      <c r="U121" s="73"/>
      <c r="V121" s="73"/>
      <c r="W121" s="73"/>
      <c r="X121" s="71"/>
      <c r="Y121" s="68" t="str">
        <f t="shared" si="3"/>
        <v/>
      </c>
      <c r="Z121" s="62" t="str">
        <f t="shared" si="4"/>
        <v/>
      </c>
    </row>
    <row r="122" spans="1:26" ht="21" customHeight="1">
      <c r="A122" s="6"/>
      <c r="B122" s="167" t="str">
        <f t="shared" si="5"/>
        <v/>
      </c>
      <c r="C122" s="71"/>
      <c r="D122" s="78"/>
      <c r="E122" s="71"/>
      <c r="F122" s="71"/>
      <c r="G122" s="78"/>
      <c r="H122" s="71"/>
      <c r="I122" s="71"/>
      <c r="J122" s="71"/>
      <c r="K122" s="71"/>
      <c r="L122" s="73"/>
      <c r="M122" s="73"/>
      <c r="N122" s="72"/>
      <c r="O122" s="72"/>
      <c r="P122" s="73"/>
      <c r="Q122" s="73"/>
      <c r="R122" s="73"/>
      <c r="S122" s="73"/>
      <c r="T122" s="73"/>
      <c r="U122" s="73"/>
      <c r="V122" s="73"/>
      <c r="W122" s="73"/>
      <c r="X122" s="71"/>
      <c r="Y122" s="68" t="str">
        <f t="shared" si="3"/>
        <v/>
      </c>
      <c r="Z122" s="62" t="str">
        <f t="shared" si="4"/>
        <v/>
      </c>
    </row>
    <row r="123" spans="1:26" ht="21" customHeight="1">
      <c r="A123" s="6"/>
      <c r="B123" s="167" t="str">
        <f t="shared" si="5"/>
        <v/>
      </c>
      <c r="C123" s="71"/>
      <c r="D123" s="78"/>
      <c r="E123" s="71"/>
      <c r="F123" s="71"/>
      <c r="G123" s="78"/>
      <c r="H123" s="71"/>
      <c r="I123" s="71"/>
      <c r="J123" s="71"/>
      <c r="K123" s="71"/>
      <c r="L123" s="73"/>
      <c r="M123" s="73"/>
      <c r="N123" s="72"/>
      <c r="O123" s="72"/>
      <c r="P123" s="73"/>
      <c r="Q123" s="73"/>
      <c r="R123" s="73"/>
      <c r="S123" s="73"/>
      <c r="T123" s="73"/>
      <c r="U123" s="73"/>
      <c r="V123" s="73"/>
      <c r="W123" s="73"/>
      <c r="X123" s="71"/>
      <c r="Y123" s="68" t="str">
        <f t="shared" si="3"/>
        <v/>
      </c>
      <c r="Z123" s="62" t="str">
        <f t="shared" si="4"/>
        <v/>
      </c>
    </row>
    <row r="124" spans="1:26" ht="21" customHeight="1">
      <c r="A124" s="6"/>
      <c r="B124" s="167" t="str">
        <f t="shared" si="5"/>
        <v/>
      </c>
      <c r="C124" s="71"/>
      <c r="D124" s="78"/>
      <c r="E124" s="71"/>
      <c r="F124" s="71"/>
      <c r="G124" s="78"/>
      <c r="H124" s="71"/>
      <c r="I124" s="71"/>
      <c r="J124" s="71"/>
      <c r="K124" s="71"/>
      <c r="L124" s="73"/>
      <c r="M124" s="73"/>
      <c r="N124" s="72"/>
      <c r="O124" s="72"/>
      <c r="P124" s="73"/>
      <c r="Q124" s="73"/>
      <c r="R124" s="73"/>
      <c r="S124" s="73"/>
      <c r="T124" s="73"/>
      <c r="U124" s="73"/>
      <c r="V124" s="73"/>
      <c r="W124" s="73"/>
      <c r="X124" s="71"/>
      <c r="Y124" s="68" t="str">
        <f t="shared" si="3"/>
        <v/>
      </c>
      <c r="Z124" s="62" t="str">
        <f t="shared" si="4"/>
        <v/>
      </c>
    </row>
    <row r="125" spans="1:26" ht="21" customHeight="1">
      <c r="A125" s="6"/>
      <c r="B125" s="167" t="str">
        <f t="shared" si="5"/>
        <v/>
      </c>
      <c r="C125" s="71"/>
      <c r="D125" s="78"/>
      <c r="E125" s="71"/>
      <c r="F125" s="71"/>
      <c r="G125" s="78"/>
      <c r="H125" s="71"/>
      <c r="I125" s="71"/>
      <c r="J125" s="71"/>
      <c r="K125" s="71"/>
      <c r="L125" s="73"/>
      <c r="M125" s="73"/>
      <c r="N125" s="72"/>
      <c r="O125" s="72"/>
      <c r="P125" s="73"/>
      <c r="Q125" s="73"/>
      <c r="R125" s="73"/>
      <c r="S125" s="73"/>
      <c r="T125" s="73"/>
      <c r="U125" s="73"/>
      <c r="V125" s="73"/>
      <c r="W125" s="73"/>
      <c r="X125" s="71"/>
      <c r="Y125" s="68" t="str">
        <f t="shared" si="3"/>
        <v/>
      </c>
      <c r="Z125" s="62" t="str">
        <f t="shared" si="4"/>
        <v/>
      </c>
    </row>
    <row r="126" spans="1:26" ht="21" customHeight="1">
      <c r="A126" s="6"/>
      <c r="B126" s="167" t="str">
        <f t="shared" si="5"/>
        <v/>
      </c>
      <c r="C126" s="71"/>
      <c r="D126" s="78"/>
      <c r="E126" s="71"/>
      <c r="F126" s="71"/>
      <c r="G126" s="78"/>
      <c r="H126" s="71"/>
      <c r="I126" s="71"/>
      <c r="J126" s="71"/>
      <c r="K126" s="71"/>
      <c r="L126" s="73"/>
      <c r="M126" s="73"/>
      <c r="N126" s="72"/>
      <c r="O126" s="72"/>
      <c r="P126" s="73"/>
      <c r="Q126" s="73"/>
      <c r="R126" s="73"/>
      <c r="S126" s="73"/>
      <c r="T126" s="73"/>
      <c r="U126" s="73"/>
      <c r="V126" s="73"/>
      <c r="W126" s="73"/>
      <c r="X126" s="71"/>
      <c r="Y126" s="68" t="str">
        <f t="shared" si="3"/>
        <v/>
      </c>
      <c r="Z126" s="62" t="str">
        <f t="shared" si="4"/>
        <v/>
      </c>
    </row>
    <row r="127" spans="1:26" ht="21" customHeight="1">
      <c r="A127" s="6"/>
      <c r="B127" s="167" t="str">
        <f t="shared" si="5"/>
        <v/>
      </c>
      <c r="C127" s="71"/>
      <c r="D127" s="78"/>
      <c r="E127" s="71"/>
      <c r="F127" s="71"/>
      <c r="G127" s="78"/>
      <c r="H127" s="71"/>
      <c r="I127" s="71"/>
      <c r="J127" s="71"/>
      <c r="K127" s="71"/>
      <c r="L127" s="73"/>
      <c r="M127" s="73"/>
      <c r="N127" s="72"/>
      <c r="O127" s="72"/>
      <c r="P127" s="73"/>
      <c r="Q127" s="73"/>
      <c r="R127" s="73"/>
      <c r="S127" s="73"/>
      <c r="T127" s="73"/>
      <c r="U127" s="73"/>
      <c r="V127" s="73"/>
      <c r="W127" s="73"/>
      <c r="X127" s="71"/>
      <c r="Y127" s="68" t="str">
        <f t="shared" si="3"/>
        <v/>
      </c>
      <c r="Z127" s="62" t="str">
        <f t="shared" si="4"/>
        <v/>
      </c>
    </row>
    <row r="128" spans="1:26" ht="21" customHeight="1">
      <c r="A128" s="6"/>
      <c r="B128" s="167" t="str">
        <f t="shared" si="5"/>
        <v/>
      </c>
      <c r="C128" s="71"/>
      <c r="D128" s="78"/>
      <c r="E128" s="71"/>
      <c r="F128" s="71"/>
      <c r="G128" s="78"/>
      <c r="H128" s="71"/>
      <c r="I128" s="71"/>
      <c r="J128" s="71"/>
      <c r="K128" s="71"/>
      <c r="L128" s="73"/>
      <c r="M128" s="73"/>
      <c r="N128" s="72"/>
      <c r="O128" s="72"/>
      <c r="P128" s="73"/>
      <c r="Q128" s="73"/>
      <c r="R128" s="73"/>
      <c r="S128" s="73"/>
      <c r="T128" s="73"/>
      <c r="U128" s="73"/>
      <c r="V128" s="73"/>
      <c r="W128" s="73"/>
      <c r="X128" s="71"/>
      <c r="Y128" s="68" t="str">
        <f t="shared" si="3"/>
        <v/>
      </c>
      <c r="Z128" s="62" t="str">
        <f t="shared" si="4"/>
        <v/>
      </c>
    </row>
    <row r="129" spans="1:26" ht="21" customHeight="1">
      <c r="A129" s="6"/>
      <c r="B129" s="167" t="str">
        <f t="shared" si="5"/>
        <v/>
      </c>
      <c r="C129" s="71"/>
      <c r="D129" s="78"/>
      <c r="E129" s="71"/>
      <c r="F129" s="71"/>
      <c r="G129" s="78"/>
      <c r="H129" s="71"/>
      <c r="I129" s="71"/>
      <c r="J129" s="71"/>
      <c r="K129" s="71"/>
      <c r="L129" s="73"/>
      <c r="M129" s="73"/>
      <c r="N129" s="72"/>
      <c r="O129" s="72"/>
      <c r="P129" s="73"/>
      <c r="Q129" s="73"/>
      <c r="R129" s="73"/>
      <c r="S129" s="73"/>
      <c r="T129" s="73"/>
      <c r="U129" s="73"/>
      <c r="V129" s="73"/>
      <c r="W129" s="73"/>
      <c r="X129" s="71"/>
      <c r="Y129" s="68" t="str">
        <f t="shared" si="3"/>
        <v/>
      </c>
      <c r="Z129" s="62" t="str">
        <f t="shared" si="4"/>
        <v/>
      </c>
    </row>
    <row r="130" spans="1:26" ht="21" customHeight="1">
      <c r="A130" s="6"/>
      <c r="B130" s="167" t="str">
        <f t="shared" si="5"/>
        <v/>
      </c>
      <c r="C130" s="71"/>
      <c r="D130" s="78"/>
      <c r="E130" s="71"/>
      <c r="F130" s="71"/>
      <c r="G130" s="78"/>
      <c r="H130" s="71"/>
      <c r="I130" s="71"/>
      <c r="J130" s="71"/>
      <c r="K130" s="71"/>
      <c r="L130" s="73"/>
      <c r="M130" s="73"/>
      <c r="N130" s="72"/>
      <c r="O130" s="72"/>
      <c r="P130" s="73"/>
      <c r="Q130" s="73"/>
      <c r="R130" s="73"/>
      <c r="S130" s="73"/>
      <c r="T130" s="73"/>
      <c r="U130" s="73"/>
      <c r="V130" s="73"/>
      <c r="W130" s="73"/>
      <c r="X130" s="71"/>
      <c r="Y130" s="68" t="str">
        <f t="shared" si="3"/>
        <v/>
      </c>
      <c r="Z130" s="62" t="str">
        <f t="shared" si="4"/>
        <v/>
      </c>
    </row>
    <row r="131" spans="1:26" ht="21" customHeight="1">
      <c r="A131" s="6"/>
      <c r="B131" s="167" t="str">
        <f t="shared" si="5"/>
        <v/>
      </c>
      <c r="C131" s="71"/>
      <c r="D131" s="78"/>
      <c r="E131" s="71"/>
      <c r="F131" s="71"/>
      <c r="G131" s="78"/>
      <c r="H131" s="71"/>
      <c r="I131" s="71"/>
      <c r="J131" s="71"/>
      <c r="K131" s="71"/>
      <c r="L131" s="73"/>
      <c r="M131" s="73"/>
      <c r="N131" s="72"/>
      <c r="O131" s="72"/>
      <c r="P131" s="73"/>
      <c r="Q131" s="73"/>
      <c r="R131" s="73"/>
      <c r="S131" s="73"/>
      <c r="T131" s="73"/>
      <c r="U131" s="73"/>
      <c r="V131" s="73"/>
      <c r="W131" s="73"/>
      <c r="X131" s="71"/>
      <c r="Y131" s="68" t="str">
        <f t="shared" si="3"/>
        <v/>
      </c>
      <c r="Z131" s="62" t="str">
        <f t="shared" si="4"/>
        <v/>
      </c>
    </row>
    <row r="132" spans="1:26" ht="21" customHeight="1">
      <c r="A132" s="6"/>
      <c r="B132" s="167" t="str">
        <f t="shared" si="5"/>
        <v/>
      </c>
      <c r="C132" s="71"/>
      <c r="D132" s="78"/>
      <c r="E132" s="71"/>
      <c r="F132" s="71"/>
      <c r="G132" s="78"/>
      <c r="H132" s="71"/>
      <c r="I132" s="71"/>
      <c r="J132" s="71"/>
      <c r="K132" s="71"/>
      <c r="L132" s="73"/>
      <c r="M132" s="73"/>
      <c r="N132" s="72"/>
      <c r="O132" s="72"/>
      <c r="P132" s="73"/>
      <c r="Q132" s="73"/>
      <c r="R132" s="73"/>
      <c r="S132" s="73"/>
      <c r="T132" s="73"/>
      <c r="U132" s="73"/>
      <c r="V132" s="73"/>
      <c r="W132" s="73"/>
      <c r="X132" s="71"/>
      <c r="Y132" s="68" t="str">
        <f t="shared" si="3"/>
        <v/>
      </c>
      <c r="Z132" s="62" t="str">
        <f t="shared" si="4"/>
        <v/>
      </c>
    </row>
    <row r="133" spans="1:26" ht="21" customHeight="1">
      <c r="A133" s="6"/>
      <c r="B133" s="167" t="str">
        <f t="shared" si="5"/>
        <v/>
      </c>
      <c r="C133" s="71"/>
      <c r="D133" s="78"/>
      <c r="E133" s="71"/>
      <c r="F133" s="71"/>
      <c r="G133" s="78"/>
      <c r="H133" s="71"/>
      <c r="I133" s="71"/>
      <c r="J133" s="71"/>
      <c r="K133" s="71"/>
      <c r="L133" s="73"/>
      <c r="M133" s="73"/>
      <c r="N133" s="72"/>
      <c r="O133" s="72"/>
      <c r="P133" s="73"/>
      <c r="Q133" s="73"/>
      <c r="R133" s="73"/>
      <c r="S133" s="73"/>
      <c r="T133" s="73"/>
      <c r="U133" s="73"/>
      <c r="V133" s="73"/>
      <c r="W133" s="73"/>
      <c r="X133" s="71"/>
      <c r="Y133" s="68" t="str">
        <f t="shared" si="3"/>
        <v/>
      </c>
      <c r="Z133" s="62" t="str">
        <f t="shared" si="4"/>
        <v/>
      </c>
    </row>
    <row r="134" spans="1:26" ht="21" customHeight="1">
      <c r="A134" s="6"/>
      <c r="B134" s="167" t="str">
        <f t="shared" si="5"/>
        <v/>
      </c>
      <c r="C134" s="71"/>
      <c r="D134" s="78"/>
      <c r="E134" s="71"/>
      <c r="F134" s="71"/>
      <c r="G134" s="78"/>
      <c r="H134" s="71"/>
      <c r="I134" s="71"/>
      <c r="J134" s="71"/>
      <c r="K134" s="71"/>
      <c r="L134" s="73"/>
      <c r="M134" s="73"/>
      <c r="N134" s="72"/>
      <c r="O134" s="72"/>
      <c r="P134" s="73"/>
      <c r="Q134" s="73"/>
      <c r="R134" s="73"/>
      <c r="S134" s="73"/>
      <c r="T134" s="73"/>
      <c r="U134" s="73"/>
      <c r="V134" s="73"/>
      <c r="W134" s="73"/>
      <c r="X134" s="71"/>
      <c r="Y134" s="68" t="str">
        <f t="shared" si="3"/>
        <v/>
      </c>
      <c r="Z134" s="62" t="str">
        <f t="shared" si="4"/>
        <v/>
      </c>
    </row>
    <row r="135" spans="1:26" ht="21" customHeight="1">
      <c r="A135" s="6"/>
      <c r="B135" s="167" t="str">
        <f t="shared" si="5"/>
        <v/>
      </c>
      <c r="C135" s="71"/>
      <c r="D135" s="78"/>
      <c r="E135" s="71"/>
      <c r="F135" s="71"/>
      <c r="G135" s="78"/>
      <c r="H135" s="71"/>
      <c r="I135" s="71"/>
      <c r="J135" s="71"/>
      <c r="K135" s="71"/>
      <c r="L135" s="73"/>
      <c r="M135" s="73"/>
      <c r="N135" s="72"/>
      <c r="O135" s="72"/>
      <c r="P135" s="73"/>
      <c r="Q135" s="73"/>
      <c r="R135" s="73"/>
      <c r="S135" s="73"/>
      <c r="T135" s="73"/>
      <c r="U135" s="73"/>
      <c r="V135" s="73"/>
      <c r="W135" s="73"/>
      <c r="X135" s="71"/>
      <c r="Y135" s="68" t="str">
        <f t="shared" si="3"/>
        <v/>
      </c>
      <c r="Z135" s="62" t="str">
        <f t="shared" si="4"/>
        <v/>
      </c>
    </row>
    <row r="136" spans="1:26" ht="21" customHeight="1">
      <c r="A136" s="6"/>
      <c r="B136" s="167" t="str">
        <f t="shared" si="5"/>
        <v/>
      </c>
      <c r="C136" s="71"/>
      <c r="D136" s="78"/>
      <c r="E136" s="71"/>
      <c r="F136" s="71"/>
      <c r="G136" s="78"/>
      <c r="H136" s="71"/>
      <c r="I136" s="71"/>
      <c r="J136" s="71"/>
      <c r="K136" s="71"/>
      <c r="L136" s="73"/>
      <c r="M136" s="73"/>
      <c r="N136" s="72"/>
      <c r="O136" s="72"/>
      <c r="P136" s="73"/>
      <c r="Q136" s="73"/>
      <c r="R136" s="73"/>
      <c r="S136" s="73"/>
      <c r="T136" s="73"/>
      <c r="U136" s="73"/>
      <c r="V136" s="73"/>
      <c r="W136" s="73"/>
      <c r="X136" s="71"/>
      <c r="Y136" s="68" t="str">
        <f t="shared" si="3"/>
        <v/>
      </c>
      <c r="Z136" s="62" t="str">
        <f t="shared" si="4"/>
        <v/>
      </c>
    </row>
    <row r="137" spans="1:26" ht="21" customHeight="1">
      <c r="A137" s="6"/>
      <c r="B137" s="167" t="str">
        <f t="shared" si="5"/>
        <v/>
      </c>
      <c r="C137" s="71"/>
      <c r="D137" s="78"/>
      <c r="E137" s="71"/>
      <c r="F137" s="71"/>
      <c r="G137" s="78"/>
      <c r="H137" s="71"/>
      <c r="I137" s="71"/>
      <c r="J137" s="71"/>
      <c r="K137" s="71"/>
      <c r="L137" s="73"/>
      <c r="M137" s="73"/>
      <c r="N137" s="72"/>
      <c r="O137" s="72"/>
      <c r="P137" s="73"/>
      <c r="Q137" s="73"/>
      <c r="R137" s="73"/>
      <c r="S137" s="73"/>
      <c r="T137" s="73"/>
      <c r="U137" s="73"/>
      <c r="V137" s="73"/>
      <c r="W137" s="73"/>
      <c r="X137" s="71"/>
      <c r="Y137" s="68" t="str">
        <f t="shared" si="3"/>
        <v/>
      </c>
      <c r="Z137" s="62" t="str">
        <f t="shared" si="4"/>
        <v/>
      </c>
    </row>
    <row r="138" spans="1:26" ht="21" customHeight="1">
      <c r="A138" s="6"/>
      <c r="B138" s="167" t="str">
        <f t="shared" si="5"/>
        <v/>
      </c>
      <c r="C138" s="71"/>
      <c r="D138" s="78"/>
      <c r="E138" s="71"/>
      <c r="F138" s="71"/>
      <c r="G138" s="78"/>
      <c r="H138" s="71"/>
      <c r="I138" s="71"/>
      <c r="J138" s="71"/>
      <c r="K138" s="71"/>
      <c r="L138" s="73"/>
      <c r="M138" s="73"/>
      <c r="N138" s="72"/>
      <c r="O138" s="72"/>
      <c r="P138" s="73"/>
      <c r="Q138" s="73"/>
      <c r="R138" s="73"/>
      <c r="S138" s="73"/>
      <c r="T138" s="73"/>
      <c r="U138" s="73"/>
      <c r="V138" s="73"/>
      <c r="W138" s="73"/>
      <c r="X138" s="71"/>
      <c r="Y138" s="68" t="str">
        <f t="shared" si="3"/>
        <v/>
      </c>
      <c r="Z138" s="62" t="str">
        <f t="shared" si="4"/>
        <v/>
      </c>
    </row>
    <row r="139" spans="1:26" ht="21" customHeight="1">
      <c r="B139" s="167" t="str">
        <f t="shared" si="5"/>
        <v/>
      </c>
      <c r="C139" s="71"/>
      <c r="D139" s="78"/>
      <c r="E139" s="71"/>
      <c r="F139" s="71"/>
      <c r="G139" s="78"/>
      <c r="H139" s="71"/>
      <c r="I139" s="71"/>
      <c r="J139" s="71"/>
      <c r="K139" s="71"/>
      <c r="L139" s="73"/>
      <c r="M139" s="73"/>
      <c r="N139" s="72"/>
      <c r="O139" s="72"/>
      <c r="P139" s="73"/>
      <c r="Q139" s="73"/>
      <c r="R139" s="73"/>
      <c r="S139" s="73"/>
      <c r="T139" s="73"/>
      <c r="U139" s="73"/>
      <c r="V139" s="73"/>
      <c r="W139" s="73"/>
      <c r="X139" s="71"/>
      <c r="Y139" s="68" t="str">
        <f t="shared" si="3"/>
        <v/>
      </c>
      <c r="Z139" s="62" t="str">
        <f t="shared" si="4"/>
        <v/>
      </c>
    </row>
    <row r="140" spans="1:26" ht="21" customHeight="1">
      <c r="B140" s="167" t="str">
        <f t="shared" si="5"/>
        <v/>
      </c>
      <c r="C140" s="71"/>
      <c r="D140" s="78"/>
      <c r="E140" s="71"/>
      <c r="F140" s="71"/>
      <c r="G140" s="78"/>
      <c r="H140" s="71"/>
      <c r="I140" s="71"/>
      <c r="J140" s="71"/>
      <c r="K140" s="71"/>
      <c r="L140" s="73"/>
      <c r="M140" s="73"/>
      <c r="N140" s="72"/>
      <c r="O140" s="72"/>
      <c r="P140" s="73"/>
      <c r="Q140" s="73"/>
      <c r="R140" s="73"/>
      <c r="S140" s="73"/>
      <c r="T140" s="73"/>
      <c r="U140" s="73"/>
      <c r="V140" s="73"/>
      <c r="W140" s="73"/>
      <c r="X140" s="71"/>
      <c r="Y140" s="68" t="str">
        <f t="shared" ref="Y140:Y203" si="6">IF(Z140&lt;&gt;"","Erreur","")</f>
        <v/>
      </c>
      <c r="Z140" s="62" t="str">
        <f t="shared" ref="Z140:Z203" si="7">IF(AND(B140&lt;&gt;"",OR(C140="",E140="",F140="",I140="",J140="",K140="",X140="")),"Veuillez compléter les informations d'identification du contrat de prêt ou de la mise en pension du titre.",IF(AND(B140&lt;&gt;"",G140&lt;&gt;"",H140=""),"Veuillez compléter la colonne C0060 Type de code.",IF(AND(B140&lt;&gt;"",H140=""),"Veuillez sélectionner Total/NA dans la liste de la colonne C0060 si vous n'avez rien à déclarer.","")))</f>
        <v/>
      </c>
    </row>
    <row r="141" spans="1:26" ht="21" customHeight="1">
      <c r="B141" s="167" t="str">
        <f t="shared" ref="B141:B204" si="8">IF(COUNTA(C141:X141)&gt;0,B140+1,"")</f>
        <v/>
      </c>
      <c r="C141" s="71"/>
      <c r="D141" s="78"/>
      <c r="E141" s="71"/>
      <c r="F141" s="71"/>
      <c r="G141" s="78"/>
      <c r="H141" s="71"/>
      <c r="I141" s="71"/>
      <c r="J141" s="71"/>
      <c r="K141" s="71"/>
      <c r="L141" s="73"/>
      <c r="M141" s="73"/>
      <c r="N141" s="72"/>
      <c r="O141" s="72"/>
      <c r="P141" s="73"/>
      <c r="Q141" s="73"/>
      <c r="R141" s="73"/>
      <c r="S141" s="73"/>
      <c r="T141" s="73"/>
      <c r="U141" s="73"/>
      <c r="V141" s="73"/>
      <c r="W141" s="73"/>
      <c r="X141" s="71"/>
      <c r="Y141" s="68" t="str">
        <f t="shared" si="6"/>
        <v/>
      </c>
      <c r="Z141" s="62" t="str">
        <f t="shared" si="7"/>
        <v/>
      </c>
    </row>
    <row r="142" spans="1:26" ht="21" customHeight="1">
      <c r="B142" s="167" t="str">
        <f t="shared" si="8"/>
        <v/>
      </c>
      <c r="C142" s="71"/>
      <c r="D142" s="78"/>
      <c r="E142" s="71"/>
      <c r="F142" s="71"/>
      <c r="G142" s="78"/>
      <c r="H142" s="71"/>
      <c r="I142" s="71"/>
      <c r="J142" s="71"/>
      <c r="K142" s="71"/>
      <c r="L142" s="73"/>
      <c r="M142" s="73"/>
      <c r="N142" s="72"/>
      <c r="O142" s="72"/>
      <c r="P142" s="73"/>
      <c r="Q142" s="73"/>
      <c r="R142" s="73"/>
      <c r="S142" s="73"/>
      <c r="T142" s="73"/>
      <c r="U142" s="73"/>
      <c r="V142" s="73"/>
      <c r="W142" s="73"/>
      <c r="X142" s="71"/>
      <c r="Y142" s="68" t="str">
        <f t="shared" si="6"/>
        <v/>
      </c>
      <c r="Z142" s="62" t="str">
        <f t="shared" si="7"/>
        <v/>
      </c>
    </row>
    <row r="143" spans="1:26" ht="21" customHeight="1">
      <c r="B143" s="167" t="str">
        <f t="shared" si="8"/>
        <v/>
      </c>
      <c r="C143" s="71"/>
      <c r="D143" s="78"/>
      <c r="E143" s="71"/>
      <c r="F143" s="71"/>
      <c r="G143" s="78"/>
      <c r="H143" s="71"/>
      <c r="I143" s="71"/>
      <c r="J143" s="71"/>
      <c r="K143" s="71"/>
      <c r="L143" s="73"/>
      <c r="M143" s="73"/>
      <c r="N143" s="72"/>
      <c r="O143" s="72"/>
      <c r="P143" s="73"/>
      <c r="Q143" s="73"/>
      <c r="R143" s="73"/>
      <c r="S143" s="73"/>
      <c r="T143" s="73"/>
      <c r="U143" s="73"/>
      <c r="V143" s="73"/>
      <c r="W143" s="73"/>
      <c r="X143" s="71"/>
      <c r="Y143" s="68" t="str">
        <f t="shared" si="6"/>
        <v/>
      </c>
      <c r="Z143" s="62" t="str">
        <f t="shared" si="7"/>
        <v/>
      </c>
    </row>
    <row r="144" spans="1:26" ht="21" customHeight="1">
      <c r="B144" s="167" t="str">
        <f t="shared" si="8"/>
        <v/>
      </c>
      <c r="C144" s="71"/>
      <c r="D144" s="78"/>
      <c r="E144" s="71"/>
      <c r="F144" s="71"/>
      <c r="G144" s="78"/>
      <c r="H144" s="71"/>
      <c r="I144" s="71"/>
      <c r="J144" s="71"/>
      <c r="K144" s="71"/>
      <c r="L144" s="73"/>
      <c r="M144" s="73"/>
      <c r="N144" s="72"/>
      <c r="O144" s="72"/>
      <c r="P144" s="73"/>
      <c r="Q144" s="73"/>
      <c r="R144" s="73"/>
      <c r="S144" s="73"/>
      <c r="T144" s="73"/>
      <c r="U144" s="73"/>
      <c r="V144" s="73"/>
      <c r="W144" s="73"/>
      <c r="X144" s="71"/>
      <c r="Y144" s="68" t="str">
        <f t="shared" si="6"/>
        <v/>
      </c>
      <c r="Z144" s="62" t="str">
        <f t="shared" si="7"/>
        <v/>
      </c>
    </row>
    <row r="145" spans="2:26" ht="21" customHeight="1">
      <c r="B145" s="167" t="str">
        <f t="shared" si="8"/>
        <v/>
      </c>
      <c r="C145" s="71"/>
      <c r="D145" s="78"/>
      <c r="E145" s="71"/>
      <c r="F145" s="71"/>
      <c r="G145" s="78"/>
      <c r="H145" s="71"/>
      <c r="I145" s="71"/>
      <c r="J145" s="71"/>
      <c r="K145" s="71"/>
      <c r="L145" s="73"/>
      <c r="M145" s="73"/>
      <c r="N145" s="72"/>
      <c r="O145" s="72"/>
      <c r="P145" s="73"/>
      <c r="Q145" s="73"/>
      <c r="R145" s="73"/>
      <c r="S145" s="73"/>
      <c r="T145" s="73"/>
      <c r="U145" s="73"/>
      <c r="V145" s="73"/>
      <c r="W145" s="73"/>
      <c r="X145" s="71"/>
      <c r="Y145" s="68" t="str">
        <f t="shared" si="6"/>
        <v/>
      </c>
      <c r="Z145" s="62" t="str">
        <f t="shared" si="7"/>
        <v/>
      </c>
    </row>
    <row r="146" spans="2:26" ht="21" customHeight="1">
      <c r="B146" s="167" t="str">
        <f t="shared" si="8"/>
        <v/>
      </c>
      <c r="C146" s="71"/>
      <c r="D146" s="78"/>
      <c r="E146" s="71"/>
      <c r="F146" s="71"/>
      <c r="G146" s="78"/>
      <c r="H146" s="71"/>
      <c r="I146" s="71"/>
      <c r="J146" s="71"/>
      <c r="K146" s="71"/>
      <c r="L146" s="73"/>
      <c r="M146" s="73"/>
      <c r="N146" s="72"/>
      <c r="O146" s="72"/>
      <c r="P146" s="73"/>
      <c r="Q146" s="73"/>
      <c r="R146" s="73"/>
      <c r="S146" s="73"/>
      <c r="T146" s="73"/>
      <c r="U146" s="73"/>
      <c r="V146" s="73"/>
      <c r="W146" s="73"/>
      <c r="X146" s="71"/>
      <c r="Y146" s="68" t="str">
        <f t="shared" si="6"/>
        <v/>
      </c>
      <c r="Z146" s="62" t="str">
        <f t="shared" si="7"/>
        <v/>
      </c>
    </row>
    <row r="147" spans="2:26" ht="21" customHeight="1">
      <c r="B147" s="167" t="str">
        <f t="shared" si="8"/>
        <v/>
      </c>
      <c r="C147" s="71"/>
      <c r="D147" s="78"/>
      <c r="E147" s="71"/>
      <c r="F147" s="71"/>
      <c r="G147" s="78"/>
      <c r="H147" s="71"/>
      <c r="I147" s="71"/>
      <c r="J147" s="71"/>
      <c r="K147" s="71"/>
      <c r="L147" s="73"/>
      <c r="M147" s="73"/>
      <c r="N147" s="72"/>
      <c r="O147" s="72"/>
      <c r="P147" s="73"/>
      <c r="Q147" s="73"/>
      <c r="R147" s="73"/>
      <c r="S147" s="73"/>
      <c r="T147" s="73"/>
      <c r="U147" s="73"/>
      <c r="V147" s="73"/>
      <c r="W147" s="73"/>
      <c r="X147" s="71"/>
      <c r="Y147" s="68" t="str">
        <f t="shared" si="6"/>
        <v/>
      </c>
      <c r="Z147" s="62" t="str">
        <f t="shared" si="7"/>
        <v/>
      </c>
    </row>
    <row r="148" spans="2:26" ht="21" customHeight="1">
      <c r="B148" s="167" t="str">
        <f t="shared" si="8"/>
        <v/>
      </c>
      <c r="C148" s="71"/>
      <c r="D148" s="78"/>
      <c r="E148" s="71"/>
      <c r="F148" s="71"/>
      <c r="G148" s="78"/>
      <c r="H148" s="71"/>
      <c r="I148" s="71"/>
      <c r="J148" s="71"/>
      <c r="K148" s="71"/>
      <c r="L148" s="73"/>
      <c r="M148" s="73"/>
      <c r="N148" s="72"/>
      <c r="O148" s="72"/>
      <c r="P148" s="73"/>
      <c r="Q148" s="73"/>
      <c r="R148" s="73"/>
      <c r="S148" s="73"/>
      <c r="T148" s="73"/>
      <c r="U148" s="73"/>
      <c r="V148" s="73"/>
      <c r="W148" s="73"/>
      <c r="X148" s="71"/>
      <c r="Y148" s="68" t="str">
        <f t="shared" si="6"/>
        <v/>
      </c>
      <c r="Z148" s="62" t="str">
        <f t="shared" si="7"/>
        <v/>
      </c>
    </row>
    <row r="149" spans="2:26" ht="21" customHeight="1">
      <c r="B149" s="167" t="str">
        <f t="shared" si="8"/>
        <v/>
      </c>
      <c r="C149" s="71"/>
      <c r="D149" s="78"/>
      <c r="E149" s="71"/>
      <c r="F149" s="71"/>
      <c r="G149" s="78"/>
      <c r="H149" s="71"/>
      <c r="I149" s="71"/>
      <c r="J149" s="71"/>
      <c r="K149" s="71"/>
      <c r="L149" s="73"/>
      <c r="M149" s="73"/>
      <c r="N149" s="72"/>
      <c r="O149" s="72"/>
      <c r="P149" s="73"/>
      <c r="Q149" s="73"/>
      <c r="R149" s="73"/>
      <c r="S149" s="73"/>
      <c r="T149" s="73"/>
      <c r="U149" s="73"/>
      <c r="V149" s="73"/>
      <c r="W149" s="73"/>
      <c r="X149" s="71"/>
      <c r="Y149" s="68" t="str">
        <f t="shared" si="6"/>
        <v/>
      </c>
      <c r="Z149" s="62" t="str">
        <f t="shared" si="7"/>
        <v/>
      </c>
    </row>
    <row r="150" spans="2:26" ht="21" customHeight="1">
      <c r="B150" s="167" t="str">
        <f t="shared" si="8"/>
        <v/>
      </c>
      <c r="C150" s="71"/>
      <c r="D150" s="78"/>
      <c r="E150" s="71"/>
      <c r="F150" s="71"/>
      <c r="G150" s="78"/>
      <c r="H150" s="71"/>
      <c r="I150" s="71"/>
      <c r="J150" s="71"/>
      <c r="K150" s="71"/>
      <c r="L150" s="73"/>
      <c r="M150" s="73"/>
      <c r="N150" s="72"/>
      <c r="O150" s="72"/>
      <c r="P150" s="73"/>
      <c r="Q150" s="73"/>
      <c r="R150" s="73"/>
      <c r="S150" s="73"/>
      <c r="T150" s="73"/>
      <c r="U150" s="73"/>
      <c r="V150" s="73"/>
      <c r="W150" s="73"/>
      <c r="X150" s="71"/>
      <c r="Y150" s="68" t="str">
        <f t="shared" si="6"/>
        <v/>
      </c>
      <c r="Z150" s="62" t="str">
        <f t="shared" si="7"/>
        <v/>
      </c>
    </row>
    <row r="151" spans="2:26" ht="21" customHeight="1">
      <c r="B151" s="167" t="str">
        <f t="shared" si="8"/>
        <v/>
      </c>
      <c r="C151" s="71"/>
      <c r="D151" s="78"/>
      <c r="E151" s="71"/>
      <c r="F151" s="71"/>
      <c r="G151" s="78"/>
      <c r="H151" s="71"/>
      <c r="I151" s="71"/>
      <c r="J151" s="71"/>
      <c r="K151" s="71"/>
      <c r="L151" s="73"/>
      <c r="M151" s="73"/>
      <c r="N151" s="72"/>
      <c r="O151" s="72"/>
      <c r="P151" s="73"/>
      <c r="Q151" s="73"/>
      <c r="R151" s="73"/>
      <c r="S151" s="73"/>
      <c r="T151" s="73"/>
      <c r="U151" s="73"/>
      <c r="V151" s="73"/>
      <c r="W151" s="73"/>
      <c r="X151" s="71"/>
      <c r="Y151" s="68" t="str">
        <f t="shared" si="6"/>
        <v/>
      </c>
      <c r="Z151" s="62" t="str">
        <f t="shared" si="7"/>
        <v/>
      </c>
    </row>
    <row r="152" spans="2:26" ht="21" customHeight="1">
      <c r="B152" s="167" t="str">
        <f t="shared" si="8"/>
        <v/>
      </c>
      <c r="C152" s="71"/>
      <c r="D152" s="78"/>
      <c r="E152" s="71"/>
      <c r="F152" s="71"/>
      <c r="G152" s="78"/>
      <c r="H152" s="71"/>
      <c r="I152" s="71"/>
      <c r="J152" s="71"/>
      <c r="K152" s="71"/>
      <c r="L152" s="73"/>
      <c r="M152" s="73"/>
      <c r="N152" s="72"/>
      <c r="O152" s="72"/>
      <c r="P152" s="73"/>
      <c r="Q152" s="73"/>
      <c r="R152" s="73"/>
      <c r="S152" s="73"/>
      <c r="T152" s="73"/>
      <c r="U152" s="73"/>
      <c r="V152" s="73"/>
      <c r="W152" s="73"/>
      <c r="X152" s="71"/>
      <c r="Y152" s="68" t="str">
        <f t="shared" si="6"/>
        <v/>
      </c>
      <c r="Z152" s="62" t="str">
        <f t="shared" si="7"/>
        <v/>
      </c>
    </row>
    <row r="153" spans="2:26" ht="21" customHeight="1">
      <c r="B153" s="167" t="str">
        <f t="shared" si="8"/>
        <v/>
      </c>
      <c r="C153" s="71"/>
      <c r="D153" s="78"/>
      <c r="E153" s="71"/>
      <c r="F153" s="71"/>
      <c r="G153" s="78"/>
      <c r="H153" s="71"/>
      <c r="I153" s="71"/>
      <c r="J153" s="71"/>
      <c r="K153" s="71"/>
      <c r="L153" s="73"/>
      <c r="M153" s="73"/>
      <c r="N153" s="72"/>
      <c r="O153" s="72"/>
      <c r="P153" s="73"/>
      <c r="Q153" s="73"/>
      <c r="R153" s="73"/>
      <c r="S153" s="73"/>
      <c r="T153" s="73"/>
      <c r="U153" s="73"/>
      <c r="V153" s="73"/>
      <c r="W153" s="73"/>
      <c r="X153" s="71"/>
      <c r="Y153" s="68" t="str">
        <f t="shared" si="6"/>
        <v/>
      </c>
      <c r="Z153" s="62" t="str">
        <f t="shared" si="7"/>
        <v/>
      </c>
    </row>
    <row r="154" spans="2:26" ht="21" customHeight="1">
      <c r="B154" s="167" t="str">
        <f t="shared" si="8"/>
        <v/>
      </c>
      <c r="C154" s="71"/>
      <c r="D154" s="78"/>
      <c r="E154" s="71"/>
      <c r="F154" s="71"/>
      <c r="G154" s="78"/>
      <c r="H154" s="71"/>
      <c r="I154" s="71"/>
      <c r="J154" s="71"/>
      <c r="K154" s="71"/>
      <c r="L154" s="73"/>
      <c r="M154" s="73"/>
      <c r="N154" s="72"/>
      <c r="O154" s="72"/>
      <c r="P154" s="73"/>
      <c r="Q154" s="73"/>
      <c r="R154" s="73"/>
      <c r="S154" s="73"/>
      <c r="T154" s="73"/>
      <c r="U154" s="73"/>
      <c r="V154" s="73"/>
      <c r="W154" s="73"/>
      <c r="X154" s="71"/>
      <c r="Y154" s="68" t="str">
        <f t="shared" si="6"/>
        <v/>
      </c>
      <c r="Z154" s="62" t="str">
        <f t="shared" si="7"/>
        <v/>
      </c>
    </row>
    <row r="155" spans="2:26" ht="21" customHeight="1">
      <c r="B155" s="167" t="str">
        <f t="shared" si="8"/>
        <v/>
      </c>
      <c r="C155" s="71"/>
      <c r="D155" s="78"/>
      <c r="E155" s="71"/>
      <c r="F155" s="71"/>
      <c r="G155" s="78"/>
      <c r="H155" s="71"/>
      <c r="I155" s="71"/>
      <c r="J155" s="71"/>
      <c r="K155" s="71"/>
      <c r="L155" s="73"/>
      <c r="M155" s="73"/>
      <c r="N155" s="72"/>
      <c r="O155" s="72"/>
      <c r="P155" s="73"/>
      <c r="Q155" s="73"/>
      <c r="R155" s="73"/>
      <c r="S155" s="73"/>
      <c r="T155" s="73"/>
      <c r="U155" s="73"/>
      <c r="V155" s="73"/>
      <c r="W155" s="73"/>
      <c r="X155" s="71"/>
      <c r="Y155" s="68" t="str">
        <f t="shared" si="6"/>
        <v/>
      </c>
      <c r="Z155" s="62" t="str">
        <f t="shared" si="7"/>
        <v/>
      </c>
    </row>
    <row r="156" spans="2:26" ht="21" customHeight="1">
      <c r="B156" s="167" t="str">
        <f t="shared" si="8"/>
        <v/>
      </c>
      <c r="C156" s="71"/>
      <c r="D156" s="78"/>
      <c r="E156" s="71"/>
      <c r="F156" s="71"/>
      <c r="G156" s="78"/>
      <c r="H156" s="71"/>
      <c r="I156" s="71"/>
      <c r="J156" s="71"/>
      <c r="K156" s="71"/>
      <c r="L156" s="73"/>
      <c r="M156" s="73"/>
      <c r="N156" s="72"/>
      <c r="O156" s="72"/>
      <c r="P156" s="73"/>
      <c r="Q156" s="73"/>
      <c r="R156" s="73"/>
      <c r="S156" s="73"/>
      <c r="T156" s="73"/>
      <c r="U156" s="73"/>
      <c r="V156" s="73"/>
      <c r="W156" s="73"/>
      <c r="X156" s="71"/>
      <c r="Y156" s="68" t="str">
        <f t="shared" si="6"/>
        <v/>
      </c>
      <c r="Z156" s="62" t="str">
        <f t="shared" si="7"/>
        <v/>
      </c>
    </row>
    <row r="157" spans="2:26" ht="21" customHeight="1">
      <c r="B157" s="167" t="str">
        <f t="shared" si="8"/>
        <v/>
      </c>
      <c r="C157" s="71"/>
      <c r="D157" s="78"/>
      <c r="E157" s="71"/>
      <c r="F157" s="71"/>
      <c r="G157" s="78"/>
      <c r="H157" s="71"/>
      <c r="I157" s="71"/>
      <c r="J157" s="71"/>
      <c r="K157" s="71"/>
      <c r="L157" s="73"/>
      <c r="M157" s="73"/>
      <c r="N157" s="72"/>
      <c r="O157" s="72"/>
      <c r="P157" s="73"/>
      <c r="Q157" s="73"/>
      <c r="R157" s="73"/>
      <c r="S157" s="73"/>
      <c r="T157" s="73"/>
      <c r="U157" s="73"/>
      <c r="V157" s="73"/>
      <c r="W157" s="73"/>
      <c r="X157" s="71"/>
      <c r="Y157" s="68" t="str">
        <f t="shared" si="6"/>
        <v/>
      </c>
      <c r="Z157" s="62" t="str">
        <f t="shared" si="7"/>
        <v/>
      </c>
    </row>
    <row r="158" spans="2:26" ht="21" customHeight="1">
      <c r="B158" s="167" t="str">
        <f t="shared" si="8"/>
        <v/>
      </c>
      <c r="C158" s="71"/>
      <c r="D158" s="78"/>
      <c r="E158" s="71"/>
      <c r="F158" s="71"/>
      <c r="G158" s="78"/>
      <c r="H158" s="71"/>
      <c r="I158" s="71"/>
      <c r="J158" s="71"/>
      <c r="K158" s="71"/>
      <c r="L158" s="73"/>
      <c r="M158" s="73"/>
      <c r="N158" s="72"/>
      <c r="O158" s="72"/>
      <c r="P158" s="73"/>
      <c r="Q158" s="73"/>
      <c r="R158" s="73"/>
      <c r="S158" s="73"/>
      <c r="T158" s="73"/>
      <c r="U158" s="73"/>
      <c r="V158" s="73"/>
      <c r="W158" s="73"/>
      <c r="X158" s="71"/>
      <c r="Y158" s="68" t="str">
        <f t="shared" si="6"/>
        <v/>
      </c>
      <c r="Z158" s="62" t="str">
        <f t="shared" si="7"/>
        <v/>
      </c>
    </row>
    <row r="159" spans="2:26" ht="21" customHeight="1">
      <c r="B159" s="167" t="str">
        <f t="shared" si="8"/>
        <v/>
      </c>
      <c r="C159" s="71"/>
      <c r="D159" s="78"/>
      <c r="E159" s="71"/>
      <c r="F159" s="71"/>
      <c r="G159" s="78"/>
      <c r="H159" s="71"/>
      <c r="I159" s="71"/>
      <c r="J159" s="71"/>
      <c r="K159" s="71"/>
      <c r="L159" s="73"/>
      <c r="M159" s="73"/>
      <c r="N159" s="72"/>
      <c r="O159" s="72"/>
      <c r="P159" s="73"/>
      <c r="Q159" s="73"/>
      <c r="R159" s="73"/>
      <c r="S159" s="73"/>
      <c r="T159" s="73"/>
      <c r="U159" s="73"/>
      <c r="V159" s="73"/>
      <c r="W159" s="73"/>
      <c r="X159" s="71"/>
      <c r="Y159" s="68" t="str">
        <f t="shared" si="6"/>
        <v/>
      </c>
      <c r="Z159" s="62" t="str">
        <f t="shared" si="7"/>
        <v/>
      </c>
    </row>
    <row r="160" spans="2:26" ht="21" customHeight="1">
      <c r="B160" s="167" t="str">
        <f t="shared" si="8"/>
        <v/>
      </c>
      <c r="C160" s="71"/>
      <c r="D160" s="78"/>
      <c r="E160" s="71"/>
      <c r="F160" s="71"/>
      <c r="G160" s="78"/>
      <c r="H160" s="71"/>
      <c r="I160" s="71"/>
      <c r="J160" s="71"/>
      <c r="K160" s="71"/>
      <c r="L160" s="73"/>
      <c r="M160" s="73"/>
      <c r="N160" s="72"/>
      <c r="O160" s="72"/>
      <c r="P160" s="73"/>
      <c r="Q160" s="73"/>
      <c r="R160" s="73"/>
      <c r="S160" s="73"/>
      <c r="T160" s="73"/>
      <c r="U160" s="73"/>
      <c r="V160" s="73"/>
      <c r="W160" s="73"/>
      <c r="X160" s="71"/>
      <c r="Y160" s="68" t="str">
        <f t="shared" si="6"/>
        <v/>
      </c>
      <c r="Z160" s="62" t="str">
        <f t="shared" si="7"/>
        <v/>
      </c>
    </row>
    <row r="161" spans="2:26" ht="21" customHeight="1">
      <c r="B161" s="167" t="str">
        <f t="shared" si="8"/>
        <v/>
      </c>
      <c r="C161" s="71"/>
      <c r="D161" s="78"/>
      <c r="E161" s="71"/>
      <c r="F161" s="71"/>
      <c r="G161" s="78"/>
      <c r="H161" s="71"/>
      <c r="I161" s="71"/>
      <c r="J161" s="71"/>
      <c r="K161" s="71"/>
      <c r="L161" s="73"/>
      <c r="M161" s="73"/>
      <c r="N161" s="72"/>
      <c r="O161" s="72"/>
      <c r="P161" s="73"/>
      <c r="Q161" s="73"/>
      <c r="R161" s="73"/>
      <c r="S161" s="73"/>
      <c r="T161" s="73"/>
      <c r="U161" s="73"/>
      <c r="V161" s="73"/>
      <c r="W161" s="73"/>
      <c r="X161" s="71"/>
      <c r="Y161" s="68" t="str">
        <f t="shared" si="6"/>
        <v/>
      </c>
      <c r="Z161" s="62" t="str">
        <f t="shared" si="7"/>
        <v/>
      </c>
    </row>
    <row r="162" spans="2:26" ht="21" customHeight="1">
      <c r="B162" s="167" t="str">
        <f t="shared" si="8"/>
        <v/>
      </c>
      <c r="C162" s="71"/>
      <c r="D162" s="78"/>
      <c r="E162" s="71"/>
      <c r="F162" s="71"/>
      <c r="G162" s="78"/>
      <c r="H162" s="71"/>
      <c r="I162" s="71"/>
      <c r="J162" s="71"/>
      <c r="K162" s="71"/>
      <c r="L162" s="73"/>
      <c r="M162" s="73"/>
      <c r="N162" s="72"/>
      <c r="O162" s="72"/>
      <c r="P162" s="73"/>
      <c r="Q162" s="73"/>
      <c r="R162" s="73"/>
      <c r="S162" s="73"/>
      <c r="T162" s="73"/>
      <c r="U162" s="73"/>
      <c r="V162" s="73"/>
      <c r="W162" s="73"/>
      <c r="X162" s="71"/>
      <c r="Y162" s="68" t="str">
        <f t="shared" si="6"/>
        <v/>
      </c>
      <c r="Z162" s="62" t="str">
        <f t="shared" si="7"/>
        <v/>
      </c>
    </row>
    <row r="163" spans="2:26" ht="21" customHeight="1">
      <c r="B163" s="167" t="str">
        <f t="shared" si="8"/>
        <v/>
      </c>
      <c r="C163" s="71"/>
      <c r="D163" s="78"/>
      <c r="E163" s="71"/>
      <c r="F163" s="71"/>
      <c r="G163" s="78"/>
      <c r="H163" s="71"/>
      <c r="I163" s="71"/>
      <c r="J163" s="71"/>
      <c r="K163" s="71"/>
      <c r="L163" s="73"/>
      <c r="M163" s="73"/>
      <c r="N163" s="72"/>
      <c r="O163" s="72"/>
      <c r="P163" s="73"/>
      <c r="Q163" s="73"/>
      <c r="R163" s="73"/>
      <c r="S163" s="73"/>
      <c r="T163" s="73"/>
      <c r="U163" s="73"/>
      <c r="V163" s="73"/>
      <c r="W163" s="73"/>
      <c r="X163" s="71"/>
      <c r="Y163" s="68" t="str">
        <f t="shared" si="6"/>
        <v/>
      </c>
      <c r="Z163" s="62" t="str">
        <f t="shared" si="7"/>
        <v/>
      </c>
    </row>
    <row r="164" spans="2:26" ht="21" customHeight="1">
      <c r="B164" s="167" t="str">
        <f t="shared" si="8"/>
        <v/>
      </c>
      <c r="C164" s="71"/>
      <c r="D164" s="78"/>
      <c r="E164" s="71"/>
      <c r="F164" s="71"/>
      <c r="G164" s="78"/>
      <c r="H164" s="71"/>
      <c r="I164" s="71"/>
      <c r="J164" s="71"/>
      <c r="K164" s="71"/>
      <c r="L164" s="73"/>
      <c r="M164" s="73"/>
      <c r="N164" s="72"/>
      <c r="O164" s="72"/>
      <c r="P164" s="73"/>
      <c r="Q164" s="73"/>
      <c r="R164" s="73"/>
      <c r="S164" s="73"/>
      <c r="T164" s="73"/>
      <c r="U164" s="73"/>
      <c r="V164" s="73"/>
      <c r="W164" s="73"/>
      <c r="X164" s="71"/>
      <c r="Y164" s="68" t="str">
        <f t="shared" si="6"/>
        <v/>
      </c>
      <c r="Z164" s="62" t="str">
        <f t="shared" si="7"/>
        <v/>
      </c>
    </row>
    <row r="165" spans="2:26" ht="21" customHeight="1">
      <c r="B165" s="167" t="str">
        <f t="shared" si="8"/>
        <v/>
      </c>
      <c r="C165" s="71"/>
      <c r="D165" s="78"/>
      <c r="E165" s="71"/>
      <c r="F165" s="71"/>
      <c r="G165" s="78"/>
      <c r="H165" s="71"/>
      <c r="I165" s="71"/>
      <c r="J165" s="71"/>
      <c r="K165" s="71"/>
      <c r="L165" s="73"/>
      <c r="M165" s="73"/>
      <c r="N165" s="72"/>
      <c r="O165" s="72"/>
      <c r="P165" s="73"/>
      <c r="Q165" s="73"/>
      <c r="R165" s="73"/>
      <c r="S165" s="73"/>
      <c r="T165" s="73"/>
      <c r="U165" s="73"/>
      <c r="V165" s="73"/>
      <c r="W165" s="73"/>
      <c r="X165" s="71"/>
      <c r="Y165" s="68" t="str">
        <f t="shared" si="6"/>
        <v/>
      </c>
      <c r="Z165" s="62" t="str">
        <f t="shared" si="7"/>
        <v/>
      </c>
    </row>
    <row r="166" spans="2:26" ht="21" customHeight="1">
      <c r="B166" s="167" t="str">
        <f t="shared" si="8"/>
        <v/>
      </c>
      <c r="C166" s="71"/>
      <c r="D166" s="78"/>
      <c r="E166" s="71"/>
      <c r="F166" s="71"/>
      <c r="G166" s="78"/>
      <c r="H166" s="71"/>
      <c r="I166" s="71"/>
      <c r="J166" s="71"/>
      <c r="K166" s="71"/>
      <c r="L166" s="73"/>
      <c r="M166" s="73"/>
      <c r="N166" s="72"/>
      <c r="O166" s="72"/>
      <c r="P166" s="73"/>
      <c r="Q166" s="73"/>
      <c r="R166" s="73"/>
      <c r="S166" s="73"/>
      <c r="T166" s="73"/>
      <c r="U166" s="73"/>
      <c r="V166" s="73"/>
      <c r="W166" s="73"/>
      <c r="X166" s="71"/>
      <c r="Y166" s="68" t="str">
        <f t="shared" si="6"/>
        <v/>
      </c>
      <c r="Z166" s="62" t="str">
        <f t="shared" si="7"/>
        <v/>
      </c>
    </row>
    <row r="167" spans="2:26" ht="21" customHeight="1">
      <c r="B167" s="167" t="str">
        <f t="shared" si="8"/>
        <v/>
      </c>
      <c r="C167" s="71"/>
      <c r="D167" s="78"/>
      <c r="E167" s="71"/>
      <c r="F167" s="71"/>
      <c r="G167" s="78"/>
      <c r="H167" s="71"/>
      <c r="I167" s="71"/>
      <c r="J167" s="71"/>
      <c r="K167" s="71"/>
      <c r="L167" s="73"/>
      <c r="M167" s="73"/>
      <c r="N167" s="72"/>
      <c r="O167" s="72"/>
      <c r="P167" s="73"/>
      <c r="Q167" s="73"/>
      <c r="R167" s="73"/>
      <c r="S167" s="73"/>
      <c r="T167" s="73"/>
      <c r="U167" s="73"/>
      <c r="V167" s="73"/>
      <c r="W167" s="73"/>
      <c r="X167" s="71"/>
      <c r="Y167" s="68" t="str">
        <f t="shared" si="6"/>
        <v/>
      </c>
      <c r="Z167" s="62" t="str">
        <f t="shared" si="7"/>
        <v/>
      </c>
    </row>
    <row r="168" spans="2:26" ht="21" customHeight="1">
      <c r="B168" s="167" t="str">
        <f t="shared" si="8"/>
        <v/>
      </c>
      <c r="C168" s="71"/>
      <c r="D168" s="78"/>
      <c r="E168" s="71"/>
      <c r="F168" s="71"/>
      <c r="G168" s="78"/>
      <c r="H168" s="71"/>
      <c r="I168" s="71"/>
      <c r="J168" s="71"/>
      <c r="K168" s="71"/>
      <c r="L168" s="73"/>
      <c r="M168" s="73"/>
      <c r="N168" s="72"/>
      <c r="O168" s="72"/>
      <c r="P168" s="73"/>
      <c r="Q168" s="73"/>
      <c r="R168" s="73"/>
      <c r="S168" s="73"/>
      <c r="T168" s="73"/>
      <c r="U168" s="73"/>
      <c r="V168" s="73"/>
      <c r="W168" s="73"/>
      <c r="X168" s="71"/>
      <c r="Y168" s="68" t="str">
        <f t="shared" si="6"/>
        <v/>
      </c>
      <c r="Z168" s="62" t="str">
        <f t="shared" si="7"/>
        <v/>
      </c>
    </row>
    <row r="169" spans="2:26" ht="21" customHeight="1">
      <c r="B169" s="167" t="str">
        <f t="shared" si="8"/>
        <v/>
      </c>
      <c r="C169" s="71"/>
      <c r="D169" s="78"/>
      <c r="E169" s="71"/>
      <c r="F169" s="71"/>
      <c r="G169" s="78"/>
      <c r="H169" s="71"/>
      <c r="I169" s="71"/>
      <c r="J169" s="71"/>
      <c r="K169" s="71"/>
      <c r="L169" s="73"/>
      <c r="M169" s="73"/>
      <c r="N169" s="72"/>
      <c r="O169" s="72"/>
      <c r="P169" s="73"/>
      <c r="Q169" s="73"/>
      <c r="R169" s="73"/>
      <c r="S169" s="73"/>
      <c r="T169" s="73"/>
      <c r="U169" s="73"/>
      <c r="V169" s="73"/>
      <c r="W169" s="73"/>
      <c r="X169" s="71"/>
      <c r="Y169" s="68" t="str">
        <f t="shared" si="6"/>
        <v/>
      </c>
      <c r="Z169" s="62" t="str">
        <f t="shared" si="7"/>
        <v/>
      </c>
    </row>
    <row r="170" spans="2:26" ht="21" customHeight="1">
      <c r="B170" s="167" t="str">
        <f t="shared" si="8"/>
        <v/>
      </c>
      <c r="C170" s="71"/>
      <c r="D170" s="78"/>
      <c r="E170" s="71"/>
      <c r="F170" s="71"/>
      <c r="G170" s="78"/>
      <c r="H170" s="71"/>
      <c r="I170" s="71"/>
      <c r="J170" s="71"/>
      <c r="K170" s="71"/>
      <c r="L170" s="73"/>
      <c r="M170" s="73"/>
      <c r="N170" s="72"/>
      <c r="O170" s="72"/>
      <c r="P170" s="73"/>
      <c r="Q170" s="73"/>
      <c r="R170" s="73"/>
      <c r="S170" s="73"/>
      <c r="T170" s="73"/>
      <c r="U170" s="73"/>
      <c r="V170" s="73"/>
      <c r="W170" s="73"/>
      <c r="X170" s="71"/>
      <c r="Y170" s="68" t="str">
        <f t="shared" si="6"/>
        <v/>
      </c>
      <c r="Z170" s="62" t="str">
        <f t="shared" si="7"/>
        <v/>
      </c>
    </row>
    <row r="171" spans="2:26" ht="21" customHeight="1">
      <c r="B171" s="167" t="str">
        <f t="shared" si="8"/>
        <v/>
      </c>
      <c r="C171" s="71"/>
      <c r="D171" s="78"/>
      <c r="E171" s="71"/>
      <c r="F171" s="71"/>
      <c r="G171" s="78"/>
      <c r="H171" s="71"/>
      <c r="I171" s="71"/>
      <c r="J171" s="71"/>
      <c r="K171" s="71"/>
      <c r="L171" s="73"/>
      <c r="M171" s="73"/>
      <c r="N171" s="72"/>
      <c r="O171" s="72"/>
      <c r="P171" s="73"/>
      <c r="Q171" s="73"/>
      <c r="R171" s="73"/>
      <c r="S171" s="73"/>
      <c r="T171" s="73"/>
      <c r="U171" s="73"/>
      <c r="V171" s="73"/>
      <c r="W171" s="73"/>
      <c r="X171" s="71"/>
      <c r="Y171" s="68" t="str">
        <f t="shared" si="6"/>
        <v/>
      </c>
      <c r="Z171" s="62" t="str">
        <f t="shared" si="7"/>
        <v/>
      </c>
    </row>
    <row r="172" spans="2:26" ht="21" customHeight="1">
      <c r="B172" s="167" t="str">
        <f t="shared" si="8"/>
        <v/>
      </c>
      <c r="C172" s="71"/>
      <c r="D172" s="78"/>
      <c r="E172" s="71"/>
      <c r="F172" s="71"/>
      <c r="G172" s="78"/>
      <c r="H172" s="71"/>
      <c r="I172" s="71"/>
      <c r="J172" s="71"/>
      <c r="K172" s="71"/>
      <c r="L172" s="73"/>
      <c r="M172" s="73"/>
      <c r="N172" s="72"/>
      <c r="O172" s="72"/>
      <c r="P172" s="73"/>
      <c r="Q172" s="73"/>
      <c r="R172" s="73"/>
      <c r="S172" s="73"/>
      <c r="T172" s="73"/>
      <c r="U172" s="73"/>
      <c r="V172" s="73"/>
      <c r="W172" s="73"/>
      <c r="X172" s="71"/>
      <c r="Y172" s="68" t="str">
        <f t="shared" si="6"/>
        <v/>
      </c>
      <c r="Z172" s="62" t="str">
        <f t="shared" si="7"/>
        <v/>
      </c>
    </row>
    <row r="173" spans="2:26" ht="21" customHeight="1">
      <c r="B173" s="167" t="str">
        <f t="shared" si="8"/>
        <v/>
      </c>
      <c r="C173" s="71"/>
      <c r="D173" s="78"/>
      <c r="E173" s="71"/>
      <c r="F173" s="71"/>
      <c r="G173" s="78"/>
      <c r="H173" s="71"/>
      <c r="I173" s="71"/>
      <c r="J173" s="71"/>
      <c r="K173" s="71"/>
      <c r="L173" s="73"/>
      <c r="M173" s="73"/>
      <c r="N173" s="72"/>
      <c r="O173" s="72"/>
      <c r="P173" s="73"/>
      <c r="Q173" s="73"/>
      <c r="R173" s="73"/>
      <c r="S173" s="73"/>
      <c r="T173" s="73"/>
      <c r="U173" s="73"/>
      <c r="V173" s="73"/>
      <c r="W173" s="73"/>
      <c r="X173" s="71"/>
      <c r="Y173" s="68" t="str">
        <f t="shared" si="6"/>
        <v/>
      </c>
      <c r="Z173" s="62" t="str">
        <f t="shared" si="7"/>
        <v/>
      </c>
    </row>
    <row r="174" spans="2:26" ht="21" customHeight="1">
      <c r="B174" s="167" t="str">
        <f t="shared" si="8"/>
        <v/>
      </c>
      <c r="C174" s="71"/>
      <c r="D174" s="78"/>
      <c r="E174" s="71"/>
      <c r="F174" s="71"/>
      <c r="G174" s="78"/>
      <c r="H174" s="71"/>
      <c r="I174" s="71"/>
      <c r="J174" s="71"/>
      <c r="K174" s="71"/>
      <c r="L174" s="73"/>
      <c r="M174" s="73"/>
      <c r="N174" s="72"/>
      <c r="O174" s="72"/>
      <c r="P174" s="73"/>
      <c r="Q174" s="73"/>
      <c r="R174" s="73"/>
      <c r="S174" s="73"/>
      <c r="T174" s="73"/>
      <c r="U174" s="73"/>
      <c r="V174" s="73"/>
      <c r="W174" s="73"/>
      <c r="X174" s="71"/>
      <c r="Y174" s="68" t="str">
        <f t="shared" si="6"/>
        <v/>
      </c>
      <c r="Z174" s="62" t="str">
        <f t="shared" si="7"/>
        <v/>
      </c>
    </row>
    <row r="175" spans="2:26" ht="21" customHeight="1">
      <c r="B175" s="167" t="str">
        <f t="shared" si="8"/>
        <v/>
      </c>
      <c r="C175" s="71"/>
      <c r="D175" s="78"/>
      <c r="E175" s="71"/>
      <c r="F175" s="71"/>
      <c r="G175" s="78"/>
      <c r="H175" s="71"/>
      <c r="I175" s="71"/>
      <c r="J175" s="71"/>
      <c r="K175" s="71"/>
      <c r="L175" s="73"/>
      <c r="M175" s="73"/>
      <c r="N175" s="72"/>
      <c r="O175" s="72"/>
      <c r="P175" s="73"/>
      <c r="Q175" s="73"/>
      <c r="R175" s="73"/>
      <c r="S175" s="73"/>
      <c r="T175" s="73"/>
      <c r="U175" s="73"/>
      <c r="V175" s="73"/>
      <c r="W175" s="73"/>
      <c r="X175" s="71"/>
      <c r="Y175" s="68" t="str">
        <f t="shared" si="6"/>
        <v/>
      </c>
      <c r="Z175" s="62" t="str">
        <f t="shared" si="7"/>
        <v/>
      </c>
    </row>
    <row r="176" spans="2:26" ht="21" customHeight="1">
      <c r="B176" s="167" t="str">
        <f t="shared" si="8"/>
        <v/>
      </c>
      <c r="C176" s="71"/>
      <c r="D176" s="78"/>
      <c r="E176" s="71"/>
      <c r="F176" s="71"/>
      <c r="G176" s="78"/>
      <c r="H176" s="71"/>
      <c r="I176" s="71"/>
      <c r="J176" s="71"/>
      <c r="K176" s="71"/>
      <c r="L176" s="73"/>
      <c r="M176" s="73"/>
      <c r="N176" s="72"/>
      <c r="O176" s="72"/>
      <c r="P176" s="73"/>
      <c r="Q176" s="73"/>
      <c r="R176" s="73"/>
      <c r="S176" s="73"/>
      <c r="T176" s="73"/>
      <c r="U176" s="73"/>
      <c r="V176" s="73"/>
      <c r="W176" s="73"/>
      <c r="X176" s="71"/>
      <c r="Y176" s="68" t="str">
        <f t="shared" si="6"/>
        <v/>
      </c>
      <c r="Z176" s="62" t="str">
        <f t="shared" si="7"/>
        <v/>
      </c>
    </row>
    <row r="177" spans="2:26" ht="21" customHeight="1">
      <c r="B177" s="167" t="str">
        <f t="shared" si="8"/>
        <v/>
      </c>
      <c r="C177" s="71"/>
      <c r="D177" s="78"/>
      <c r="E177" s="71"/>
      <c r="F177" s="71"/>
      <c r="G177" s="78"/>
      <c r="H177" s="71"/>
      <c r="I177" s="71"/>
      <c r="J177" s="71"/>
      <c r="K177" s="71"/>
      <c r="L177" s="73"/>
      <c r="M177" s="73"/>
      <c r="N177" s="72"/>
      <c r="O177" s="72"/>
      <c r="P177" s="73"/>
      <c r="Q177" s="73"/>
      <c r="R177" s="73"/>
      <c r="S177" s="73"/>
      <c r="T177" s="73"/>
      <c r="U177" s="73"/>
      <c r="V177" s="73"/>
      <c r="W177" s="73"/>
      <c r="X177" s="71"/>
      <c r="Y177" s="68" t="str">
        <f t="shared" si="6"/>
        <v/>
      </c>
      <c r="Z177" s="62" t="str">
        <f t="shared" si="7"/>
        <v/>
      </c>
    </row>
    <row r="178" spans="2:26" ht="21" customHeight="1">
      <c r="B178" s="167" t="str">
        <f t="shared" si="8"/>
        <v/>
      </c>
      <c r="C178" s="71"/>
      <c r="D178" s="78"/>
      <c r="E178" s="71"/>
      <c r="F178" s="71"/>
      <c r="G178" s="78"/>
      <c r="H178" s="71"/>
      <c r="I178" s="71"/>
      <c r="J178" s="71"/>
      <c r="K178" s="71"/>
      <c r="L178" s="73"/>
      <c r="M178" s="73"/>
      <c r="N178" s="72"/>
      <c r="O178" s="72"/>
      <c r="P178" s="73"/>
      <c r="Q178" s="73"/>
      <c r="R178" s="73"/>
      <c r="S178" s="73"/>
      <c r="T178" s="73"/>
      <c r="U178" s="73"/>
      <c r="V178" s="73"/>
      <c r="W178" s="73"/>
      <c r="X178" s="71"/>
      <c r="Y178" s="68" t="str">
        <f t="shared" si="6"/>
        <v/>
      </c>
      <c r="Z178" s="62" t="str">
        <f t="shared" si="7"/>
        <v/>
      </c>
    </row>
    <row r="179" spans="2:26" ht="21" customHeight="1">
      <c r="B179" s="167" t="str">
        <f t="shared" si="8"/>
        <v/>
      </c>
      <c r="C179" s="71"/>
      <c r="D179" s="78"/>
      <c r="E179" s="71"/>
      <c r="F179" s="71"/>
      <c r="G179" s="78"/>
      <c r="H179" s="71"/>
      <c r="I179" s="71"/>
      <c r="J179" s="71"/>
      <c r="K179" s="71"/>
      <c r="L179" s="73"/>
      <c r="M179" s="73"/>
      <c r="N179" s="72"/>
      <c r="O179" s="72"/>
      <c r="P179" s="73"/>
      <c r="Q179" s="73"/>
      <c r="R179" s="73"/>
      <c r="S179" s="73"/>
      <c r="T179" s="73"/>
      <c r="U179" s="73"/>
      <c r="V179" s="73"/>
      <c r="W179" s="73"/>
      <c r="X179" s="71"/>
      <c r="Y179" s="68" t="str">
        <f t="shared" si="6"/>
        <v/>
      </c>
      <c r="Z179" s="62" t="str">
        <f t="shared" si="7"/>
        <v/>
      </c>
    </row>
    <row r="180" spans="2:26" ht="21" customHeight="1">
      <c r="B180" s="167" t="str">
        <f t="shared" si="8"/>
        <v/>
      </c>
      <c r="C180" s="71"/>
      <c r="D180" s="78"/>
      <c r="E180" s="71"/>
      <c r="F180" s="71"/>
      <c r="G180" s="78"/>
      <c r="H180" s="71"/>
      <c r="I180" s="71"/>
      <c r="J180" s="71"/>
      <c r="K180" s="71"/>
      <c r="L180" s="73"/>
      <c r="M180" s="73"/>
      <c r="N180" s="72"/>
      <c r="O180" s="72"/>
      <c r="P180" s="73"/>
      <c r="Q180" s="73"/>
      <c r="R180" s="73"/>
      <c r="S180" s="73"/>
      <c r="T180" s="73"/>
      <c r="U180" s="73"/>
      <c r="V180" s="73"/>
      <c r="W180" s="73"/>
      <c r="X180" s="71"/>
      <c r="Y180" s="68" t="str">
        <f t="shared" si="6"/>
        <v/>
      </c>
      <c r="Z180" s="62" t="str">
        <f t="shared" si="7"/>
        <v/>
      </c>
    </row>
    <row r="181" spans="2:26" ht="21" customHeight="1">
      <c r="B181" s="167" t="str">
        <f t="shared" si="8"/>
        <v/>
      </c>
      <c r="C181" s="71"/>
      <c r="D181" s="78"/>
      <c r="E181" s="71"/>
      <c r="F181" s="71"/>
      <c r="G181" s="78"/>
      <c r="H181" s="71"/>
      <c r="I181" s="71"/>
      <c r="J181" s="71"/>
      <c r="K181" s="71"/>
      <c r="L181" s="73"/>
      <c r="M181" s="73"/>
      <c r="N181" s="72"/>
      <c r="O181" s="72"/>
      <c r="P181" s="73"/>
      <c r="Q181" s="73"/>
      <c r="R181" s="73"/>
      <c r="S181" s="73"/>
      <c r="T181" s="73"/>
      <c r="U181" s="73"/>
      <c r="V181" s="73"/>
      <c r="W181" s="73"/>
      <c r="X181" s="71"/>
      <c r="Y181" s="68" t="str">
        <f t="shared" si="6"/>
        <v/>
      </c>
      <c r="Z181" s="62" t="str">
        <f t="shared" si="7"/>
        <v/>
      </c>
    </row>
    <row r="182" spans="2:26" ht="21" customHeight="1">
      <c r="B182" s="167" t="str">
        <f t="shared" si="8"/>
        <v/>
      </c>
      <c r="C182" s="71"/>
      <c r="D182" s="78"/>
      <c r="E182" s="71"/>
      <c r="F182" s="71"/>
      <c r="G182" s="78"/>
      <c r="H182" s="71"/>
      <c r="I182" s="71"/>
      <c r="J182" s="71"/>
      <c r="K182" s="71"/>
      <c r="L182" s="73"/>
      <c r="M182" s="73"/>
      <c r="N182" s="72"/>
      <c r="O182" s="72"/>
      <c r="P182" s="73"/>
      <c r="Q182" s="73"/>
      <c r="R182" s="73"/>
      <c r="S182" s="73"/>
      <c r="T182" s="73"/>
      <c r="U182" s="73"/>
      <c r="V182" s="73"/>
      <c r="W182" s="73"/>
      <c r="X182" s="71"/>
      <c r="Y182" s="68" t="str">
        <f t="shared" si="6"/>
        <v/>
      </c>
      <c r="Z182" s="62" t="str">
        <f t="shared" si="7"/>
        <v/>
      </c>
    </row>
    <row r="183" spans="2:26" ht="21" customHeight="1">
      <c r="B183" s="167" t="str">
        <f t="shared" si="8"/>
        <v/>
      </c>
      <c r="C183" s="71"/>
      <c r="D183" s="78"/>
      <c r="E183" s="71"/>
      <c r="F183" s="71"/>
      <c r="G183" s="78"/>
      <c r="H183" s="71"/>
      <c r="I183" s="71"/>
      <c r="J183" s="71"/>
      <c r="K183" s="71"/>
      <c r="L183" s="73"/>
      <c r="M183" s="73"/>
      <c r="N183" s="72"/>
      <c r="O183" s="72"/>
      <c r="P183" s="73"/>
      <c r="Q183" s="73"/>
      <c r="R183" s="73"/>
      <c r="S183" s="73"/>
      <c r="T183" s="73"/>
      <c r="U183" s="73"/>
      <c r="V183" s="73"/>
      <c r="W183" s="73"/>
      <c r="X183" s="71"/>
      <c r="Y183" s="68" t="str">
        <f t="shared" si="6"/>
        <v/>
      </c>
      <c r="Z183" s="62" t="str">
        <f t="shared" si="7"/>
        <v/>
      </c>
    </row>
    <row r="184" spans="2:26" ht="21" customHeight="1">
      <c r="B184" s="167" t="str">
        <f t="shared" si="8"/>
        <v/>
      </c>
      <c r="C184" s="71"/>
      <c r="D184" s="78"/>
      <c r="E184" s="71"/>
      <c r="F184" s="71"/>
      <c r="G184" s="78"/>
      <c r="H184" s="71"/>
      <c r="I184" s="71"/>
      <c r="J184" s="71"/>
      <c r="K184" s="71"/>
      <c r="L184" s="73"/>
      <c r="M184" s="73"/>
      <c r="N184" s="72"/>
      <c r="O184" s="72"/>
      <c r="P184" s="73"/>
      <c r="Q184" s="73"/>
      <c r="R184" s="73"/>
      <c r="S184" s="73"/>
      <c r="T184" s="73"/>
      <c r="U184" s="73"/>
      <c r="V184" s="73"/>
      <c r="W184" s="73"/>
      <c r="X184" s="71"/>
      <c r="Y184" s="68" t="str">
        <f t="shared" si="6"/>
        <v/>
      </c>
      <c r="Z184" s="62" t="str">
        <f t="shared" si="7"/>
        <v/>
      </c>
    </row>
    <row r="185" spans="2:26" ht="21" customHeight="1">
      <c r="B185" s="167" t="str">
        <f t="shared" si="8"/>
        <v/>
      </c>
      <c r="C185" s="71"/>
      <c r="D185" s="78"/>
      <c r="E185" s="71"/>
      <c r="F185" s="71"/>
      <c r="G185" s="78"/>
      <c r="H185" s="71"/>
      <c r="I185" s="71"/>
      <c r="J185" s="71"/>
      <c r="K185" s="71"/>
      <c r="L185" s="73"/>
      <c r="M185" s="73"/>
      <c r="N185" s="72"/>
      <c r="O185" s="72"/>
      <c r="P185" s="73"/>
      <c r="Q185" s="73"/>
      <c r="R185" s="73"/>
      <c r="S185" s="73"/>
      <c r="T185" s="73"/>
      <c r="U185" s="73"/>
      <c r="V185" s="73"/>
      <c r="W185" s="73"/>
      <c r="X185" s="71"/>
      <c r="Y185" s="68" t="str">
        <f t="shared" si="6"/>
        <v/>
      </c>
      <c r="Z185" s="62" t="str">
        <f t="shared" si="7"/>
        <v/>
      </c>
    </row>
    <row r="186" spans="2:26" ht="21" customHeight="1">
      <c r="B186" s="167" t="str">
        <f t="shared" si="8"/>
        <v/>
      </c>
      <c r="C186" s="71"/>
      <c r="D186" s="78"/>
      <c r="E186" s="71"/>
      <c r="F186" s="71"/>
      <c r="G186" s="78"/>
      <c r="H186" s="71"/>
      <c r="I186" s="71"/>
      <c r="J186" s="71"/>
      <c r="K186" s="71"/>
      <c r="L186" s="73"/>
      <c r="M186" s="73"/>
      <c r="N186" s="72"/>
      <c r="O186" s="72"/>
      <c r="P186" s="73"/>
      <c r="Q186" s="73"/>
      <c r="R186" s="73"/>
      <c r="S186" s="73"/>
      <c r="T186" s="73"/>
      <c r="U186" s="73"/>
      <c r="V186" s="73"/>
      <c r="W186" s="73"/>
      <c r="X186" s="71"/>
      <c r="Y186" s="68" t="str">
        <f t="shared" si="6"/>
        <v/>
      </c>
      <c r="Z186" s="62" t="str">
        <f t="shared" si="7"/>
        <v/>
      </c>
    </row>
    <row r="187" spans="2:26" ht="21" customHeight="1">
      <c r="B187" s="167" t="str">
        <f t="shared" si="8"/>
        <v/>
      </c>
      <c r="C187" s="71"/>
      <c r="D187" s="78"/>
      <c r="E187" s="71"/>
      <c r="F187" s="71"/>
      <c r="G187" s="78"/>
      <c r="H187" s="71"/>
      <c r="I187" s="71"/>
      <c r="J187" s="71"/>
      <c r="K187" s="71"/>
      <c r="L187" s="73"/>
      <c r="M187" s="73"/>
      <c r="N187" s="72"/>
      <c r="O187" s="72"/>
      <c r="P187" s="73"/>
      <c r="Q187" s="73"/>
      <c r="R187" s="73"/>
      <c r="S187" s="73"/>
      <c r="T187" s="73"/>
      <c r="U187" s="73"/>
      <c r="V187" s="73"/>
      <c r="W187" s="73"/>
      <c r="X187" s="71"/>
      <c r="Y187" s="68" t="str">
        <f t="shared" si="6"/>
        <v/>
      </c>
      <c r="Z187" s="62" t="str">
        <f t="shared" si="7"/>
        <v/>
      </c>
    </row>
    <row r="188" spans="2:26" ht="21" customHeight="1">
      <c r="B188" s="167" t="str">
        <f t="shared" si="8"/>
        <v/>
      </c>
      <c r="C188" s="71"/>
      <c r="D188" s="78"/>
      <c r="E188" s="71"/>
      <c r="F188" s="71"/>
      <c r="G188" s="78"/>
      <c r="H188" s="71"/>
      <c r="I188" s="71"/>
      <c r="J188" s="71"/>
      <c r="K188" s="71"/>
      <c r="L188" s="73"/>
      <c r="M188" s="73"/>
      <c r="N188" s="72"/>
      <c r="O188" s="72"/>
      <c r="P188" s="73"/>
      <c r="Q188" s="73"/>
      <c r="R188" s="73"/>
      <c r="S188" s="73"/>
      <c r="T188" s="73"/>
      <c r="U188" s="73"/>
      <c r="V188" s="73"/>
      <c r="W188" s="73"/>
      <c r="X188" s="71"/>
      <c r="Y188" s="68" t="str">
        <f t="shared" si="6"/>
        <v/>
      </c>
      <c r="Z188" s="62" t="str">
        <f t="shared" si="7"/>
        <v/>
      </c>
    </row>
    <row r="189" spans="2:26" ht="21" customHeight="1">
      <c r="B189" s="167" t="str">
        <f t="shared" si="8"/>
        <v/>
      </c>
      <c r="C189" s="71"/>
      <c r="D189" s="78"/>
      <c r="E189" s="71"/>
      <c r="F189" s="71"/>
      <c r="G189" s="78"/>
      <c r="H189" s="71"/>
      <c r="I189" s="71"/>
      <c r="J189" s="71"/>
      <c r="K189" s="71"/>
      <c r="L189" s="73"/>
      <c r="M189" s="73"/>
      <c r="N189" s="72"/>
      <c r="O189" s="72"/>
      <c r="P189" s="73"/>
      <c r="Q189" s="73"/>
      <c r="R189" s="73"/>
      <c r="S189" s="73"/>
      <c r="T189" s="73"/>
      <c r="U189" s="73"/>
      <c r="V189" s="73"/>
      <c r="W189" s="73"/>
      <c r="X189" s="71"/>
      <c r="Y189" s="68" t="str">
        <f t="shared" si="6"/>
        <v/>
      </c>
      <c r="Z189" s="62" t="str">
        <f t="shared" si="7"/>
        <v/>
      </c>
    </row>
    <row r="190" spans="2:26" ht="21" customHeight="1">
      <c r="B190" s="167" t="str">
        <f t="shared" si="8"/>
        <v/>
      </c>
      <c r="C190" s="71"/>
      <c r="D190" s="78"/>
      <c r="E190" s="71"/>
      <c r="F190" s="71"/>
      <c r="G190" s="78"/>
      <c r="H190" s="71"/>
      <c r="I190" s="71"/>
      <c r="J190" s="71"/>
      <c r="K190" s="71"/>
      <c r="L190" s="73"/>
      <c r="M190" s="73"/>
      <c r="N190" s="72"/>
      <c r="O190" s="72"/>
      <c r="P190" s="73"/>
      <c r="Q190" s="73"/>
      <c r="R190" s="73"/>
      <c r="S190" s="73"/>
      <c r="T190" s="73"/>
      <c r="U190" s="73"/>
      <c r="V190" s="73"/>
      <c r="W190" s="73"/>
      <c r="X190" s="71"/>
      <c r="Y190" s="68" t="str">
        <f t="shared" si="6"/>
        <v/>
      </c>
      <c r="Z190" s="62" t="str">
        <f t="shared" si="7"/>
        <v/>
      </c>
    </row>
    <row r="191" spans="2:26" ht="21" customHeight="1">
      <c r="B191" s="167" t="str">
        <f t="shared" si="8"/>
        <v/>
      </c>
      <c r="C191" s="71"/>
      <c r="D191" s="78"/>
      <c r="E191" s="71"/>
      <c r="F191" s="71"/>
      <c r="G191" s="78"/>
      <c r="H191" s="71"/>
      <c r="I191" s="71"/>
      <c r="J191" s="71"/>
      <c r="K191" s="71"/>
      <c r="L191" s="73"/>
      <c r="M191" s="73"/>
      <c r="N191" s="72"/>
      <c r="O191" s="72"/>
      <c r="P191" s="73"/>
      <c r="Q191" s="73"/>
      <c r="R191" s="73"/>
      <c r="S191" s="73"/>
      <c r="T191" s="73"/>
      <c r="U191" s="73"/>
      <c r="V191" s="73"/>
      <c r="W191" s="73"/>
      <c r="X191" s="71"/>
      <c r="Y191" s="68" t="str">
        <f t="shared" si="6"/>
        <v/>
      </c>
      <c r="Z191" s="62" t="str">
        <f t="shared" si="7"/>
        <v/>
      </c>
    </row>
    <row r="192" spans="2:26" ht="21" customHeight="1">
      <c r="B192" s="167" t="str">
        <f t="shared" si="8"/>
        <v/>
      </c>
      <c r="C192" s="71"/>
      <c r="D192" s="78"/>
      <c r="E192" s="71"/>
      <c r="F192" s="71"/>
      <c r="G192" s="78"/>
      <c r="H192" s="71"/>
      <c r="I192" s="71"/>
      <c r="J192" s="71"/>
      <c r="K192" s="71"/>
      <c r="L192" s="73"/>
      <c r="M192" s="73"/>
      <c r="N192" s="72"/>
      <c r="O192" s="72"/>
      <c r="P192" s="73"/>
      <c r="Q192" s="73"/>
      <c r="R192" s="73"/>
      <c r="S192" s="73"/>
      <c r="T192" s="73"/>
      <c r="U192" s="73"/>
      <c r="V192" s="73"/>
      <c r="W192" s="73"/>
      <c r="X192" s="71"/>
      <c r="Y192" s="68" t="str">
        <f t="shared" si="6"/>
        <v/>
      </c>
      <c r="Z192" s="62" t="str">
        <f t="shared" si="7"/>
        <v/>
      </c>
    </row>
    <row r="193" spans="2:26" ht="21" customHeight="1">
      <c r="B193" s="167" t="str">
        <f t="shared" si="8"/>
        <v/>
      </c>
      <c r="C193" s="71"/>
      <c r="D193" s="78"/>
      <c r="E193" s="71"/>
      <c r="F193" s="71"/>
      <c r="G193" s="78"/>
      <c r="H193" s="71"/>
      <c r="I193" s="71"/>
      <c r="J193" s="71"/>
      <c r="K193" s="71"/>
      <c r="L193" s="73"/>
      <c r="M193" s="73"/>
      <c r="N193" s="72"/>
      <c r="O193" s="72"/>
      <c r="P193" s="73"/>
      <c r="Q193" s="73"/>
      <c r="R193" s="73"/>
      <c r="S193" s="73"/>
      <c r="T193" s="73"/>
      <c r="U193" s="73"/>
      <c r="V193" s="73"/>
      <c r="W193" s="73"/>
      <c r="X193" s="71"/>
      <c r="Y193" s="68" t="str">
        <f t="shared" si="6"/>
        <v/>
      </c>
      <c r="Z193" s="62" t="str">
        <f t="shared" si="7"/>
        <v/>
      </c>
    </row>
    <row r="194" spans="2:26" ht="21" customHeight="1">
      <c r="B194" s="167" t="str">
        <f t="shared" si="8"/>
        <v/>
      </c>
      <c r="C194" s="71"/>
      <c r="D194" s="78"/>
      <c r="E194" s="71"/>
      <c r="F194" s="71"/>
      <c r="G194" s="78"/>
      <c r="H194" s="71"/>
      <c r="I194" s="71"/>
      <c r="J194" s="71"/>
      <c r="K194" s="71"/>
      <c r="L194" s="73"/>
      <c r="M194" s="73"/>
      <c r="N194" s="72"/>
      <c r="O194" s="72"/>
      <c r="P194" s="73"/>
      <c r="Q194" s="73"/>
      <c r="R194" s="73"/>
      <c r="S194" s="73"/>
      <c r="T194" s="73"/>
      <c r="U194" s="73"/>
      <c r="V194" s="73"/>
      <c r="W194" s="73"/>
      <c r="X194" s="71"/>
      <c r="Y194" s="68" t="str">
        <f t="shared" si="6"/>
        <v/>
      </c>
      <c r="Z194" s="62" t="str">
        <f t="shared" si="7"/>
        <v/>
      </c>
    </row>
    <row r="195" spans="2:26" ht="21" customHeight="1">
      <c r="B195" s="167" t="str">
        <f t="shared" si="8"/>
        <v/>
      </c>
      <c r="C195" s="71"/>
      <c r="D195" s="78"/>
      <c r="E195" s="71"/>
      <c r="F195" s="71"/>
      <c r="G195" s="78"/>
      <c r="H195" s="71"/>
      <c r="I195" s="71"/>
      <c r="J195" s="71"/>
      <c r="K195" s="71"/>
      <c r="L195" s="73"/>
      <c r="M195" s="73"/>
      <c r="N195" s="72"/>
      <c r="O195" s="72"/>
      <c r="P195" s="73"/>
      <c r="Q195" s="73"/>
      <c r="R195" s="73"/>
      <c r="S195" s="73"/>
      <c r="T195" s="73"/>
      <c r="U195" s="73"/>
      <c r="V195" s="73"/>
      <c r="W195" s="73"/>
      <c r="X195" s="71"/>
      <c r="Y195" s="68" t="str">
        <f t="shared" si="6"/>
        <v/>
      </c>
      <c r="Z195" s="62" t="str">
        <f t="shared" si="7"/>
        <v/>
      </c>
    </row>
    <row r="196" spans="2:26" ht="21" customHeight="1">
      <c r="B196" s="167" t="str">
        <f t="shared" si="8"/>
        <v/>
      </c>
      <c r="C196" s="71"/>
      <c r="D196" s="78"/>
      <c r="E196" s="71"/>
      <c r="F196" s="71"/>
      <c r="G196" s="78"/>
      <c r="H196" s="71"/>
      <c r="I196" s="71"/>
      <c r="J196" s="71"/>
      <c r="K196" s="71"/>
      <c r="L196" s="73"/>
      <c r="M196" s="73"/>
      <c r="N196" s="72"/>
      <c r="O196" s="72"/>
      <c r="P196" s="73"/>
      <c r="Q196" s="73"/>
      <c r="R196" s="73"/>
      <c r="S196" s="73"/>
      <c r="T196" s="73"/>
      <c r="U196" s="73"/>
      <c r="V196" s="73"/>
      <c r="W196" s="73"/>
      <c r="X196" s="71"/>
      <c r="Y196" s="68" t="str">
        <f t="shared" si="6"/>
        <v/>
      </c>
      <c r="Z196" s="62" t="str">
        <f t="shared" si="7"/>
        <v/>
      </c>
    </row>
    <row r="197" spans="2:26" ht="21" customHeight="1">
      <c r="B197" s="167" t="str">
        <f t="shared" si="8"/>
        <v/>
      </c>
      <c r="C197" s="71"/>
      <c r="D197" s="78"/>
      <c r="E197" s="71"/>
      <c r="F197" s="71"/>
      <c r="G197" s="78"/>
      <c r="H197" s="71"/>
      <c r="I197" s="71"/>
      <c r="J197" s="71"/>
      <c r="K197" s="71"/>
      <c r="L197" s="73"/>
      <c r="M197" s="73"/>
      <c r="N197" s="72"/>
      <c r="O197" s="72"/>
      <c r="P197" s="73"/>
      <c r="Q197" s="73"/>
      <c r="R197" s="73"/>
      <c r="S197" s="73"/>
      <c r="T197" s="73"/>
      <c r="U197" s="73"/>
      <c r="V197" s="73"/>
      <c r="W197" s="73"/>
      <c r="X197" s="71"/>
      <c r="Y197" s="68" t="str">
        <f t="shared" si="6"/>
        <v/>
      </c>
      <c r="Z197" s="62" t="str">
        <f t="shared" si="7"/>
        <v/>
      </c>
    </row>
    <row r="198" spans="2:26" ht="21" customHeight="1">
      <c r="B198" s="167" t="str">
        <f t="shared" si="8"/>
        <v/>
      </c>
      <c r="C198" s="71"/>
      <c r="D198" s="78"/>
      <c r="E198" s="71"/>
      <c r="F198" s="71"/>
      <c r="G198" s="78"/>
      <c r="H198" s="71"/>
      <c r="I198" s="71"/>
      <c r="J198" s="71"/>
      <c r="K198" s="71"/>
      <c r="L198" s="73"/>
      <c r="M198" s="73"/>
      <c r="N198" s="72"/>
      <c r="O198" s="72"/>
      <c r="P198" s="73"/>
      <c r="Q198" s="73"/>
      <c r="R198" s="73"/>
      <c r="S198" s="73"/>
      <c r="T198" s="73"/>
      <c r="U198" s="73"/>
      <c r="V198" s="73"/>
      <c r="W198" s="73"/>
      <c r="X198" s="71"/>
      <c r="Y198" s="68" t="str">
        <f t="shared" si="6"/>
        <v/>
      </c>
      <c r="Z198" s="62" t="str">
        <f t="shared" si="7"/>
        <v/>
      </c>
    </row>
    <row r="199" spans="2:26" ht="21" customHeight="1">
      <c r="B199" s="167" t="str">
        <f t="shared" si="8"/>
        <v/>
      </c>
      <c r="C199" s="71"/>
      <c r="D199" s="78"/>
      <c r="E199" s="71"/>
      <c r="F199" s="71"/>
      <c r="G199" s="78"/>
      <c r="H199" s="71"/>
      <c r="I199" s="71"/>
      <c r="J199" s="71"/>
      <c r="K199" s="71"/>
      <c r="L199" s="73"/>
      <c r="M199" s="73"/>
      <c r="N199" s="72"/>
      <c r="O199" s="72"/>
      <c r="P199" s="73"/>
      <c r="Q199" s="73"/>
      <c r="R199" s="73"/>
      <c r="S199" s="73"/>
      <c r="T199" s="73"/>
      <c r="U199" s="73"/>
      <c r="V199" s="73"/>
      <c r="W199" s="73"/>
      <c r="X199" s="71"/>
      <c r="Y199" s="68" t="str">
        <f t="shared" si="6"/>
        <v/>
      </c>
      <c r="Z199" s="62" t="str">
        <f t="shared" si="7"/>
        <v/>
      </c>
    </row>
    <row r="200" spans="2:26" ht="21" customHeight="1">
      <c r="B200" s="167" t="str">
        <f t="shared" si="8"/>
        <v/>
      </c>
      <c r="C200" s="71"/>
      <c r="D200" s="78"/>
      <c r="E200" s="71"/>
      <c r="F200" s="71"/>
      <c r="G200" s="78"/>
      <c r="H200" s="71"/>
      <c r="I200" s="71"/>
      <c r="J200" s="71"/>
      <c r="K200" s="71"/>
      <c r="L200" s="73"/>
      <c r="M200" s="73"/>
      <c r="N200" s="72"/>
      <c r="O200" s="72"/>
      <c r="P200" s="73"/>
      <c r="Q200" s="73"/>
      <c r="R200" s="73"/>
      <c r="S200" s="73"/>
      <c r="T200" s="73"/>
      <c r="U200" s="73"/>
      <c r="V200" s="73"/>
      <c r="W200" s="73"/>
      <c r="X200" s="71"/>
      <c r="Y200" s="68" t="str">
        <f t="shared" si="6"/>
        <v/>
      </c>
      <c r="Z200" s="62" t="str">
        <f t="shared" si="7"/>
        <v/>
      </c>
    </row>
    <row r="201" spans="2:26" ht="21" customHeight="1">
      <c r="B201" s="167" t="str">
        <f t="shared" si="8"/>
        <v/>
      </c>
      <c r="C201" s="71"/>
      <c r="D201" s="78"/>
      <c r="E201" s="71"/>
      <c r="F201" s="71"/>
      <c r="G201" s="78"/>
      <c r="H201" s="71"/>
      <c r="I201" s="71"/>
      <c r="J201" s="71"/>
      <c r="K201" s="71"/>
      <c r="L201" s="73"/>
      <c r="M201" s="73"/>
      <c r="N201" s="72"/>
      <c r="O201" s="72"/>
      <c r="P201" s="73"/>
      <c r="Q201" s="73"/>
      <c r="R201" s="73"/>
      <c r="S201" s="73"/>
      <c r="T201" s="73"/>
      <c r="U201" s="73"/>
      <c r="V201" s="73"/>
      <c r="W201" s="73"/>
      <c r="X201" s="71"/>
      <c r="Y201" s="68" t="str">
        <f t="shared" si="6"/>
        <v/>
      </c>
      <c r="Z201" s="62" t="str">
        <f t="shared" si="7"/>
        <v/>
      </c>
    </row>
    <row r="202" spans="2:26" ht="21" customHeight="1">
      <c r="B202" s="167" t="str">
        <f t="shared" si="8"/>
        <v/>
      </c>
      <c r="C202" s="71"/>
      <c r="D202" s="78"/>
      <c r="E202" s="71"/>
      <c r="F202" s="71"/>
      <c r="G202" s="78"/>
      <c r="H202" s="71"/>
      <c r="I202" s="71"/>
      <c r="J202" s="71"/>
      <c r="K202" s="71"/>
      <c r="L202" s="73"/>
      <c r="M202" s="73"/>
      <c r="N202" s="72"/>
      <c r="O202" s="72"/>
      <c r="P202" s="73"/>
      <c r="Q202" s="73"/>
      <c r="R202" s="73"/>
      <c r="S202" s="73"/>
      <c r="T202" s="73"/>
      <c r="U202" s="73"/>
      <c r="V202" s="73"/>
      <c r="W202" s="73"/>
      <c r="X202" s="71"/>
      <c r="Y202" s="68" t="str">
        <f t="shared" si="6"/>
        <v/>
      </c>
      <c r="Z202" s="62" t="str">
        <f t="shared" si="7"/>
        <v/>
      </c>
    </row>
    <row r="203" spans="2:26" ht="21" customHeight="1">
      <c r="B203" s="167" t="str">
        <f t="shared" si="8"/>
        <v/>
      </c>
      <c r="C203" s="71"/>
      <c r="D203" s="78"/>
      <c r="E203" s="71"/>
      <c r="F203" s="71"/>
      <c r="G203" s="78"/>
      <c r="H203" s="71"/>
      <c r="I203" s="71"/>
      <c r="J203" s="71"/>
      <c r="K203" s="71"/>
      <c r="L203" s="73"/>
      <c r="M203" s="73"/>
      <c r="N203" s="72"/>
      <c r="O203" s="72"/>
      <c r="P203" s="73"/>
      <c r="Q203" s="73"/>
      <c r="R203" s="73"/>
      <c r="S203" s="73"/>
      <c r="T203" s="73"/>
      <c r="U203" s="73"/>
      <c r="V203" s="73"/>
      <c r="W203" s="73"/>
      <c r="X203" s="71"/>
      <c r="Y203" s="68" t="str">
        <f t="shared" si="6"/>
        <v/>
      </c>
      <c r="Z203" s="62" t="str">
        <f t="shared" si="7"/>
        <v/>
      </c>
    </row>
    <row r="204" spans="2:26" ht="21" customHeight="1">
      <c r="B204" s="167" t="str">
        <f t="shared" si="8"/>
        <v/>
      </c>
      <c r="C204" s="71"/>
      <c r="D204" s="78"/>
      <c r="E204" s="71"/>
      <c r="F204" s="71"/>
      <c r="G204" s="78"/>
      <c r="H204" s="71"/>
      <c r="I204" s="71"/>
      <c r="J204" s="71"/>
      <c r="K204" s="71"/>
      <c r="L204" s="73"/>
      <c r="M204" s="73"/>
      <c r="N204" s="72"/>
      <c r="O204" s="72"/>
      <c r="P204" s="73"/>
      <c r="Q204" s="73"/>
      <c r="R204" s="73"/>
      <c r="S204" s="73"/>
      <c r="T204" s="73"/>
      <c r="U204" s="73"/>
      <c r="V204" s="73"/>
      <c r="W204" s="73"/>
      <c r="X204" s="71"/>
      <c r="Y204" s="68" t="str">
        <f t="shared" ref="Y204:Y267" si="9">IF(Z204&lt;&gt;"","Erreur","")</f>
        <v/>
      </c>
      <c r="Z204" s="62" t="str">
        <f t="shared" ref="Z204:Z267" si="10">IF(AND(B204&lt;&gt;"",OR(C204="",E204="",F204="",I204="",J204="",K204="",X204="")),"Veuillez compléter les informations d'identification du contrat de prêt ou de la mise en pension du titre.",IF(AND(B204&lt;&gt;"",G204&lt;&gt;"",H204=""),"Veuillez compléter la colonne C0060 Type de code.",IF(AND(B204&lt;&gt;"",H204=""),"Veuillez sélectionner Total/NA dans la liste de la colonne C0060 si vous n'avez rien à déclarer.","")))</f>
        <v/>
      </c>
    </row>
    <row r="205" spans="2:26" ht="21" customHeight="1">
      <c r="B205" s="167" t="str">
        <f t="shared" ref="B205:B268" si="11">IF(COUNTA(C205:X205)&gt;0,B204+1,"")</f>
        <v/>
      </c>
      <c r="C205" s="71"/>
      <c r="D205" s="78"/>
      <c r="E205" s="71"/>
      <c r="F205" s="71"/>
      <c r="G205" s="78"/>
      <c r="H205" s="71"/>
      <c r="I205" s="71"/>
      <c r="J205" s="71"/>
      <c r="K205" s="71"/>
      <c r="L205" s="73"/>
      <c r="M205" s="73"/>
      <c r="N205" s="72"/>
      <c r="O205" s="72"/>
      <c r="P205" s="73"/>
      <c r="Q205" s="73"/>
      <c r="R205" s="73"/>
      <c r="S205" s="73"/>
      <c r="T205" s="73"/>
      <c r="U205" s="73"/>
      <c r="V205" s="73"/>
      <c r="W205" s="73"/>
      <c r="X205" s="71"/>
      <c r="Y205" s="68" t="str">
        <f t="shared" si="9"/>
        <v/>
      </c>
      <c r="Z205" s="62" t="str">
        <f t="shared" si="10"/>
        <v/>
      </c>
    </row>
    <row r="206" spans="2:26" ht="21" customHeight="1">
      <c r="B206" s="167" t="str">
        <f t="shared" si="11"/>
        <v/>
      </c>
      <c r="C206" s="71"/>
      <c r="D206" s="78"/>
      <c r="E206" s="71"/>
      <c r="F206" s="71"/>
      <c r="G206" s="78"/>
      <c r="H206" s="71"/>
      <c r="I206" s="71"/>
      <c r="J206" s="71"/>
      <c r="K206" s="71"/>
      <c r="L206" s="73"/>
      <c r="M206" s="73"/>
      <c r="N206" s="72"/>
      <c r="O206" s="72"/>
      <c r="P206" s="73"/>
      <c r="Q206" s="73"/>
      <c r="R206" s="73"/>
      <c r="S206" s="73"/>
      <c r="T206" s="73"/>
      <c r="U206" s="73"/>
      <c r="V206" s="73"/>
      <c r="W206" s="73"/>
      <c r="X206" s="71"/>
      <c r="Y206" s="68" t="str">
        <f t="shared" si="9"/>
        <v/>
      </c>
      <c r="Z206" s="62" t="str">
        <f t="shared" si="10"/>
        <v/>
      </c>
    </row>
    <row r="207" spans="2:26" ht="21" customHeight="1">
      <c r="B207" s="167" t="str">
        <f t="shared" si="11"/>
        <v/>
      </c>
      <c r="C207" s="71"/>
      <c r="D207" s="78"/>
      <c r="E207" s="71"/>
      <c r="F207" s="71"/>
      <c r="G207" s="78"/>
      <c r="H207" s="71"/>
      <c r="I207" s="71"/>
      <c r="J207" s="71"/>
      <c r="K207" s="71"/>
      <c r="L207" s="73"/>
      <c r="M207" s="73"/>
      <c r="N207" s="72"/>
      <c r="O207" s="72"/>
      <c r="P207" s="73"/>
      <c r="Q207" s="73"/>
      <c r="R207" s="73"/>
      <c r="S207" s="73"/>
      <c r="T207" s="73"/>
      <c r="U207" s="73"/>
      <c r="V207" s="73"/>
      <c r="W207" s="73"/>
      <c r="X207" s="71"/>
      <c r="Y207" s="68" t="str">
        <f t="shared" si="9"/>
        <v/>
      </c>
      <c r="Z207" s="62" t="str">
        <f t="shared" si="10"/>
        <v/>
      </c>
    </row>
    <row r="208" spans="2:26" ht="21" customHeight="1">
      <c r="B208" s="167" t="str">
        <f t="shared" si="11"/>
        <v/>
      </c>
      <c r="C208" s="71"/>
      <c r="D208" s="78"/>
      <c r="E208" s="71"/>
      <c r="F208" s="71"/>
      <c r="G208" s="78"/>
      <c r="H208" s="71"/>
      <c r="I208" s="71"/>
      <c r="J208" s="71"/>
      <c r="K208" s="71"/>
      <c r="L208" s="73"/>
      <c r="M208" s="73"/>
      <c r="N208" s="72"/>
      <c r="O208" s="72"/>
      <c r="P208" s="73"/>
      <c r="Q208" s="73"/>
      <c r="R208" s="73"/>
      <c r="S208" s="73"/>
      <c r="T208" s="73"/>
      <c r="U208" s="73"/>
      <c r="V208" s="73"/>
      <c r="W208" s="73"/>
      <c r="X208" s="71"/>
      <c r="Y208" s="68" t="str">
        <f t="shared" si="9"/>
        <v/>
      </c>
      <c r="Z208" s="62" t="str">
        <f t="shared" si="10"/>
        <v/>
      </c>
    </row>
    <row r="209" spans="2:26" ht="21" customHeight="1">
      <c r="B209" s="167" t="str">
        <f t="shared" si="11"/>
        <v/>
      </c>
      <c r="C209" s="71"/>
      <c r="D209" s="78"/>
      <c r="E209" s="71"/>
      <c r="F209" s="71"/>
      <c r="G209" s="78"/>
      <c r="H209" s="71"/>
      <c r="I209" s="71"/>
      <c r="J209" s="71"/>
      <c r="K209" s="71"/>
      <c r="L209" s="73"/>
      <c r="M209" s="73"/>
      <c r="N209" s="72"/>
      <c r="O209" s="72"/>
      <c r="P209" s="73"/>
      <c r="Q209" s="73"/>
      <c r="R209" s="73"/>
      <c r="S209" s="73"/>
      <c r="T209" s="73"/>
      <c r="U209" s="73"/>
      <c r="V209" s="73"/>
      <c r="W209" s="73"/>
      <c r="X209" s="71"/>
      <c r="Y209" s="68" t="str">
        <f t="shared" si="9"/>
        <v/>
      </c>
      <c r="Z209" s="62" t="str">
        <f t="shared" si="10"/>
        <v/>
      </c>
    </row>
    <row r="210" spans="2:26" ht="21" customHeight="1">
      <c r="B210" s="167" t="str">
        <f t="shared" si="11"/>
        <v/>
      </c>
      <c r="C210" s="71"/>
      <c r="D210" s="78"/>
      <c r="E210" s="71"/>
      <c r="F210" s="71"/>
      <c r="G210" s="78"/>
      <c r="H210" s="71"/>
      <c r="I210" s="71"/>
      <c r="J210" s="71"/>
      <c r="K210" s="71"/>
      <c r="L210" s="73"/>
      <c r="M210" s="73"/>
      <c r="N210" s="72"/>
      <c r="O210" s="72"/>
      <c r="P210" s="73"/>
      <c r="Q210" s="73"/>
      <c r="R210" s="73"/>
      <c r="S210" s="73"/>
      <c r="T210" s="73"/>
      <c r="U210" s="73"/>
      <c r="V210" s="73"/>
      <c r="W210" s="73"/>
      <c r="X210" s="71"/>
      <c r="Y210" s="68" t="str">
        <f t="shared" si="9"/>
        <v/>
      </c>
      <c r="Z210" s="62" t="str">
        <f t="shared" si="10"/>
        <v/>
      </c>
    </row>
    <row r="211" spans="2:26" ht="21" customHeight="1">
      <c r="B211" s="167" t="str">
        <f t="shared" si="11"/>
        <v/>
      </c>
      <c r="C211" s="71"/>
      <c r="D211" s="78"/>
      <c r="E211" s="71"/>
      <c r="F211" s="71"/>
      <c r="G211" s="78"/>
      <c r="H211" s="71"/>
      <c r="I211" s="71"/>
      <c r="J211" s="71"/>
      <c r="K211" s="71"/>
      <c r="L211" s="73"/>
      <c r="M211" s="73"/>
      <c r="N211" s="72"/>
      <c r="O211" s="72"/>
      <c r="P211" s="73"/>
      <c r="Q211" s="73"/>
      <c r="R211" s="73"/>
      <c r="S211" s="73"/>
      <c r="T211" s="73"/>
      <c r="U211" s="73"/>
      <c r="V211" s="73"/>
      <c r="W211" s="73"/>
      <c r="X211" s="71"/>
      <c r="Y211" s="68" t="str">
        <f t="shared" si="9"/>
        <v/>
      </c>
      <c r="Z211" s="62" t="str">
        <f t="shared" si="10"/>
        <v/>
      </c>
    </row>
    <row r="212" spans="2:26" ht="21" customHeight="1">
      <c r="B212" s="167" t="str">
        <f t="shared" si="11"/>
        <v/>
      </c>
      <c r="C212" s="71"/>
      <c r="D212" s="78"/>
      <c r="E212" s="71"/>
      <c r="F212" s="71"/>
      <c r="G212" s="78"/>
      <c r="H212" s="71"/>
      <c r="I212" s="71"/>
      <c r="J212" s="71"/>
      <c r="K212" s="71"/>
      <c r="L212" s="73"/>
      <c r="M212" s="73"/>
      <c r="N212" s="72"/>
      <c r="O212" s="72"/>
      <c r="P212" s="73"/>
      <c r="Q212" s="73"/>
      <c r="R212" s="73"/>
      <c r="S212" s="73"/>
      <c r="T212" s="73"/>
      <c r="U212" s="73"/>
      <c r="V212" s="73"/>
      <c r="W212" s="73"/>
      <c r="X212" s="71"/>
      <c r="Y212" s="68" t="str">
        <f t="shared" si="9"/>
        <v/>
      </c>
      <c r="Z212" s="62" t="str">
        <f t="shared" si="10"/>
        <v/>
      </c>
    </row>
    <row r="213" spans="2:26" ht="21" customHeight="1">
      <c r="B213" s="167" t="str">
        <f t="shared" si="11"/>
        <v/>
      </c>
      <c r="C213" s="71"/>
      <c r="D213" s="78"/>
      <c r="E213" s="71"/>
      <c r="F213" s="71"/>
      <c r="G213" s="78"/>
      <c r="H213" s="71"/>
      <c r="I213" s="71"/>
      <c r="J213" s="71"/>
      <c r="K213" s="71"/>
      <c r="L213" s="73"/>
      <c r="M213" s="73"/>
      <c r="N213" s="72"/>
      <c r="O213" s="72"/>
      <c r="P213" s="73"/>
      <c r="Q213" s="73"/>
      <c r="R213" s="73"/>
      <c r="S213" s="73"/>
      <c r="T213" s="73"/>
      <c r="U213" s="73"/>
      <c r="V213" s="73"/>
      <c r="W213" s="73"/>
      <c r="X213" s="71"/>
      <c r="Y213" s="68" t="str">
        <f t="shared" si="9"/>
        <v/>
      </c>
      <c r="Z213" s="62" t="str">
        <f t="shared" si="10"/>
        <v/>
      </c>
    </row>
    <row r="214" spans="2:26" ht="21" customHeight="1">
      <c r="B214" s="167" t="str">
        <f t="shared" si="11"/>
        <v/>
      </c>
      <c r="C214" s="71"/>
      <c r="D214" s="78"/>
      <c r="E214" s="71"/>
      <c r="F214" s="71"/>
      <c r="G214" s="78"/>
      <c r="H214" s="71"/>
      <c r="I214" s="71"/>
      <c r="J214" s="71"/>
      <c r="K214" s="71"/>
      <c r="L214" s="73"/>
      <c r="M214" s="73"/>
      <c r="N214" s="72"/>
      <c r="O214" s="72"/>
      <c r="P214" s="73"/>
      <c r="Q214" s="73"/>
      <c r="R214" s="73"/>
      <c r="S214" s="73"/>
      <c r="T214" s="73"/>
      <c r="U214" s="73"/>
      <c r="V214" s="73"/>
      <c r="W214" s="73"/>
      <c r="X214" s="71"/>
      <c r="Y214" s="68" t="str">
        <f t="shared" si="9"/>
        <v/>
      </c>
      <c r="Z214" s="62" t="str">
        <f t="shared" si="10"/>
        <v/>
      </c>
    </row>
    <row r="215" spans="2:26" ht="21" customHeight="1">
      <c r="B215" s="167" t="str">
        <f t="shared" si="11"/>
        <v/>
      </c>
      <c r="C215" s="71"/>
      <c r="D215" s="78"/>
      <c r="E215" s="71"/>
      <c r="F215" s="71"/>
      <c r="G215" s="78"/>
      <c r="H215" s="71"/>
      <c r="I215" s="71"/>
      <c r="J215" s="71"/>
      <c r="K215" s="71"/>
      <c r="L215" s="73"/>
      <c r="M215" s="73"/>
      <c r="N215" s="72"/>
      <c r="O215" s="72"/>
      <c r="P215" s="73"/>
      <c r="Q215" s="73"/>
      <c r="R215" s="73"/>
      <c r="S215" s="73"/>
      <c r="T215" s="73"/>
      <c r="U215" s="73"/>
      <c r="V215" s="73"/>
      <c r="W215" s="73"/>
      <c r="X215" s="71"/>
      <c r="Y215" s="68" t="str">
        <f t="shared" si="9"/>
        <v/>
      </c>
      <c r="Z215" s="62" t="str">
        <f t="shared" si="10"/>
        <v/>
      </c>
    </row>
    <row r="216" spans="2:26" ht="21" customHeight="1">
      <c r="B216" s="167" t="str">
        <f t="shared" si="11"/>
        <v/>
      </c>
      <c r="C216" s="71"/>
      <c r="D216" s="78"/>
      <c r="E216" s="71"/>
      <c r="F216" s="71"/>
      <c r="G216" s="78"/>
      <c r="H216" s="71"/>
      <c r="I216" s="71"/>
      <c r="J216" s="71"/>
      <c r="K216" s="71"/>
      <c r="L216" s="73"/>
      <c r="M216" s="73"/>
      <c r="N216" s="72"/>
      <c r="O216" s="72"/>
      <c r="P216" s="73"/>
      <c r="Q216" s="73"/>
      <c r="R216" s="73"/>
      <c r="S216" s="73"/>
      <c r="T216" s="73"/>
      <c r="U216" s="73"/>
      <c r="V216" s="73"/>
      <c r="W216" s="73"/>
      <c r="X216" s="71"/>
      <c r="Y216" s="68" t="str">
        <f t="shared" si="9"/>
        <v/>
      </c>
      <c r="Z216" s="62" t="str">
        <f t="shared" si="10"/>
        <v/>
      </c>
    </row>
    <row r="217" spans="2:26" ht="21" customHeight="1">
      <c r="B217" s="167" t="str">
        <f t="shared" si="11"/>
        <v/>
      </c>
      <c r="C217" s="71"/>
      <c r="D217" s="78"/>
      <c r="E217" s="71"/>
      <c r="F217" s="71"/>
      <c r="G217" s="78"/>
      <c r="H217" s="71"/>
      <c r="I217" s="71"/>
      <c r="J217" s="71"/>
      <c r="K217" s="71"/>
      <c r="L217" s="73"/>
      <c r="M217" s="73"/>
      <c r="N217" s="72"/>
      <c r="O217" s="72"/>
      <c r="P217" s="73"/>
      <c r="Q217" s="73"/>
      <c r="R217" s="73"/>
      <c r="S217" s="73"/>
      <c r="T217" s="73"/>
      <c r="U217" s="73"/>
      <c r="V217" s="73"/>
      <c r="W217" s="73"/>
      <c r="X217" s="71"/>
      <c r="Y217" s="68" t="str">
        <f t="shared" si="9"/>
        <v/>
      </c>
      <c r="Z217" s="62" t="str">
        <f t="shared" si="10"/>
        <v/>
      </c>
    </row>
    <row r="218" spans="2:26" ht="21" customHeight="1">
      <c r="B218" s="167" t="str">
        <f t="shared" si="11"/>
        <v/>
      </c>
      <c r="C218" s="71"/>
      <c r="D218" s="78"/>
      <c r="E218" s="71"/>
      <c r="F218" s="71"/>
      <c r="G218" s="78"/>
      <c r="H218" s="71"/>
      <c r="I218" s="71"/>
      <c r="J218" s="71"/>
      <c r="K218" s="71"/>
      <c r="L218" s="73"/>
      <c r="M218" s="73"/>
      <c r="N218" s="72"/>
      <c r="O218" s="72"/>
      <c r="P218" s="73"/>
      <c r="Q218" s="73"/>
      <c r="R218" s="73"/>
      <c r="S218" s="73"/>
      <c r="T218" s="73"/>
      <c r="U218" s="73"/>
      <c r="V218" s="73"/>
      <c r="W218" s="73"/>
      <c r="X218" s="71"/>
      <c r="Y218" s="68" t="str">
        <f t="shared" si="9"/>
        <v/>
      </c>
      <c r="Z218" s="62" t="str">
        <f t="shared" si="10"/>
        <v/>
      </c>
    </row>
    <row r="219" spans="2:26" ht="21" customHeight="1">
      <c r="B219" s="167" t="str">
        <f t="shared" si="11"/>
        <v/>
      </c>
      <c r="C219" s="71"/>
      <c r="D219" s="78"/>
      <c r="E219" s="71"/>
      <c r="F219" s="71"/>
      <c r="G219" s="78"/>
      <c r="H219" s="71"/>
      <c r="I219" s="71"/>
      <c r="J219" s="71"/>
      <c r="K219" s="71"/>
      <c r="L219" s="73"/>
      <c r="M219" s="73"/>
      <c r="N219" s="72"/>
      <c r="O219" s="72"/>
      <c r="P219" s="73"/>
      <c r="Q219" s="73"/>
      <c r="R219" s="73"/>
      <c r="S219" s="73"/>
      <c r="T219" s="73"/>
      <c r="U219" s="73"/>
      <c r="V219" s="73"/>
      <c r="W219" s="73"/>
      <c r="X219" s="71"/>
      <c r="Y219" s="68" t="str">
        <f t="shared" si="9"/>
        <v/>
      </c>
      <c r="Z219" s="62" t="str">
        <f t="shared" si="10"/>
        <v/>
      </c>
    </row>
    <row r="220" spans="2:26" ht="21" customHeight="1">
      <c r="B220" s="167" t="str">
        <f t="shared" si="11"/>
        <v/>
      </c>
      <c r="C220" s="71"/>
      <c r="D220" s="78"/>
      <c r="E220" s="71"/>
      <c r="F220" s="71"/>
      <c r="G220" s="78"/>
      <c r="H220" s="71"/>
      <c r="I220" s="71"/>
      <c r="J220" s="71"/>
      <c r="K220" s="71"/>
      <c r="L220" s="73"/>
      <c r="M220" s="73"/>
      <c r="N220" s="72"/>
      <c r="O220" s="72"/>
      <c r="P220" s="73"/>
      <c r="Q220" s="73"/>
      <c r="R220" s="73"/>
      <c r="S220" s="73"/>
      <c r="T220" s="73"/>
      <c r="U220" s="73"/>
      <c r="V220" s="73"/>
      <c r="W220" s="73"/>
      <c r="X220" s="71"/>
      <c r="Y220" s="68" t="str">
        <f t="shared" si="9"/>
        <v/>
      </c>
      <c r="Z220" s="62" t="str">
        <f t="shared" si="10"/>
        <v/>
      </c>
    </row>
    <row r="221" spans="2:26" ht="21" customHeight="1">
      <c r="B221" s="167" t="str">
        <f t="shared" si="11"/>
        <v/>
      </c>
      <c r="C221" s="71"/>
      <c r="D221" s="78"/>
      <c r="E221" s="71"/>
      <c r="F221" s="71"/>
      <c r="G221" s="78"/>
      <c r="H221" s="71"/>
      <c r="I221" s="71"/>
      <c r="J221" s="71"/>
      <c r="K221" s="71"/>
      <c r="L221" s="73"/>
      <c r="M221" s="73"/>
      <c r="N221" s="72"/>
      <c r="O221" s="72"/>
      <c r="P221" s="73"/>
      <c r="Q221" s="73"/>
      <c r="R221" s="73"/>
      <c r="S221" s="73"/>
      <c r="T221" s="73"/>
      <c r="U221" s="73"/>
      <c r="V221" s="73"/>
      <c r="W221" s="73"/>
      <c r="X221" s="71"/>
      <c r="Y221" s="68" t="str">
        <f t="shared" si="9"/>
        <v/>
      </c>
      <c r="Z221" s="62" t="str">
        <f t="shared" si="10"/>
        <v/>
      </c>
    </row>
    <row r="222" spans="2:26" ht="21" customHeight="1">
      <c r="B222" s="167" t="str">
        <f t="shared" si="11"/>
        <v/>
      </c>
      <c r="C222" s="71"/>
      <c r="D222" s="78"/>
      <c r="E222" s="71"/>
      <c r="F222" s="71"/>
      <c r="G222" s="78"/>
      <c r="H222" s="71"/>
      <c r="I222" s="71"/>
      <c r="J222" s="71"/>
      <c r="K222" s="71"/>
      <c r="L222" s="73"/>
      <c r="M222" s="73"/>
      <c r="N222" s="72"/>
      <c r="O222" s="72"/>
      <c r="P222" s="73"/>
      <c r="Q222" s="73"/>
      <c r="R222" s="73"/>
      <c r="S222" s="73"/>
      <c r="T222" s="73"/>
      <c r="U222" s="73"/>
      <c r="V222" s="73"/>
      <c r="W222" s="73"/>
      <c r="X222" s="71"/>
      <c r="Y222" s="68" t="str">
        <f t="shared" si="9"/>
        <v/>
      </c>
      <c r="Z222" s="62" t="str">
        <f t="shared" si="10"/>
        <v/>
      </c>
    </row>
    <row r="223" spans="2:26" ht="21" customHeight="1">
      <c r="B223" s="167" t="str">
        <f t="shared" si="11"/>
        <v/>
      </c>
      <c r="C223" s="71"/>
      <c r="D223" s="78"/>
      <c r="E223" s="71"/>
      <c r="F223" s="71"/>
      <c r="G223" s="78"/>
      <c r="H223" s="71"/>
      <c r="I223" s="71"/>
      <c r="J223" s="71"/>
      <c r="K223" s="71"/>
      <c r="L223" s="73"/>
      <c r="M223" s="73"/>
      <c r="N223" s="72"/>
      <c r="O223" s="72"/>
      <c r="P223" s="73"/>
      <c r="Q223" s="73"/>
      <c r="R223" s="73"/>
      <c r="S223" s="73"/>
      <c r="T223" s="73"/>
      <c r="U223" s="73"/>
      <c r="V223" s="73"/>
      <c r="W223" s="73"/>
      <c r="X223" s="71"/>
      <c r="Y223" s="68" t="str">
        <f t="shared" si="9"/>
        <v/>
      </c>
      <c r="Z223" s="62" t="str">
        <f t="shared" si="10"/>
        <v/>
      </c>
    </row>
    <row r="224" spans="2:26" ht="21" customHeight="1">
      <c r="B224" s="167" t="str">
        <f t="shared" si="11"/>
        <v/>
      </c>
      <c r="C224" s="71"/>
      <c r="D224" s="78"/>
      <c r="E224" s="71"/>
      <c r="F224" s="71"/>
      <c r="G224" s="78"/>
      <c r="H224" s="71"/>
      <c r="I224" s="71"/>
      <c r="J224" s="71"/>
      <c r="K224" s="71"/>
      <c r="L224" s="73"/>
      <c r="M224" s="73"/>
      <c r="N224" s="72"/>
      <c r="O224" s="72"/>
      <c r="P224" s="73"/>
      <c r="Q224" s="73"/>
      <c r="R224" s="73"/>
      <c r="S224" s="73"/>
      <c r="T224" s="73"/>
      <c r="U224" s="73"/>
      <c r="V224" s="73"/>
      <c r="W224" s="73"/>
      <c r="X224" s="71"/>
      <c r="Y224" s="68" t="str">
        <f t="shared" si="9"/>
        <v/>
      </c>
      <c r="Z224" s="62" t="str">
        <f t="shared" si="10"/>
        <v/>
      </c>
    </row>
    <row r="225" spans="2:26" ht="21" customHeight="1">
      <c r="B225" s="167" t="str">
        <f t="shared" si="11"/>
        <v/>
      </c>
      <c r="C225" s="71"/>
      <c r="D225" s="78"/>
      <c r="E225" s="71"/>
      <c r="F225" s="71"/>
      <c r="G225" s="78"/>
      <c r="H225" s="71"/>
      <c r="I225" s="71"/>
      <c r="J225" s="71"/>
      <c r="K225" s="71"/>
      <c r="L225" s="73"/>
      <c r="M225" s="73"/>
      <c r="N225" s="72"/>
      <c r="O225" s="72"/>
      <c r="P225" s="73"/>
      <c r="Q225" s="73"/>
      <c r="R225" s="73"/>
      <c r="S225" s="73"/>
      <c r="T225" s="73"/>
      <c r="U225" s="73"/>
      <c r="V225" s="73"/>
      <c r="W225" s="73"/>
      <c r="X225" s="71"/>
      <c r="Y225" s="68" t="str">
        <f t="shared" si="9"/>
        <v/>
      </c>
      <c r="Z225" s="62" t="str">
        <f t="shared" si="10"/>
        <v/>
      </c>
    </row>
    <row r="226" spans="2:26" ht="21" customHeight="1">
      <c r="B226" s="167" t="str">
        <f t="shared" si="11"/>
        <v/>
      </c>
      <c r="C226" s="71"/>
      <c r="D226" s="78"/>
      <c r="E226" s="71"/>
      <c r="F226" s="71"/>
      <c r="G226" s="78"/>
      <c r="H226" s="71"/>
      <c r="I226" s="71"/>
      <c r="J226" s="71"/>
      <c r="K226" s="71"/>
      <c r="L226" s="73"/>
      <c r="M226" s="73"/>
      <c r="N226" s="72"/>
      <c r="O226" s="72"/>
      <c r="P226" s="73"/>
      <c r="Q226" s="73"/>
      <c r="R226" s="73"/>
      <c r="S226" s="73"/>
      <c r="T226" s="73"/>
      <c r="U226" s="73"/>
      <c r="V226" s="73"/>
      <c r="W226" s="73"/>
      <c r="X226" s="71"/>
      <c r="Y226" s="68" t="str">
        <f t="shared" si="9"/>
        <v/>
      </c>
      <c r="Z226" s="62" t="str">
        <f t="shared" si="10"/>
        <v/>
      </c>
    </row>
    <row r="227" spans="2:26" ht="21" customHeight="1">
      <c r="B227" s="167" t="str">
        <f t="shared" si="11"/>
        <v/>
      </c>
      <c r="C227" s="71"/>
      <c r="D227" s="78"/>
      <c r="E227" s="71"/>
      <c r="F227" s="71"/>
      <c r="G227" s="78"/>
      <c r="H227" s="71"/>
      <c r="I227" s="71"/>
      <c r="J227" s="71"/>
      <c r="K227" s="71"/>
      <c r="L227" s="73"/>
      <c r="M227" s="73"/>
      <c r="N227" s="72"/>
      <c r="O227" s="72"/>
      <c r="P227" s="73"/>
      <c r="Q227" s="73"/>
      <c r="R227" s="73"/>
      <c r="S227" s="73"/>
      <c r="T227" s="73"/>
      <c r="U227" s="73"/>
      <c r="V227" s="73"/>
      <c r="W227" s="73"/>
      <c r="X227" s="71"/>
      <c r="Y227" s="68" t="str">
        <f t="shared" si="9"/>
        <v/>
      </c>
      <c r="Z227" s="62" t="str">
        <f t="shared" si="10"/>
        <v/>
      </c>
    </row>
    <row r="228" spans="2:26" ht="21" customHeight="1">
      <c r="B228" s="167" t="str">
        <f t="shared" si="11"/>
        <v/>
      </c>
      <c r="C228" s="71"/>
      <c r="D228" s="78"/>
      <c r="E228" s="71"/>
      <c r="F228" s="71"/>
      <c r="G228" s="78"/>
      <c r="H228" s="71"/>
      <c r="I228" s="71"/>
      <c r="J228" s="71"/>
      <c r="K228" s="71"/>
      <c r="L228" s="73"/>
      <c r="M228" s="73"/>
      <c r="N228" s="72"/>
      <c r="O228" s="72"/>
      <c r="P228" s="73"/>
      <c r="Q228" s="73"/>
      <c r="R228" s="73"/>
      <c r="S228" s="73"/>
      <c r="T228" s="73"/>
      <c r="U228" s="73"/>
      <c r="V228" s="73"/>
      <c r="W228" s="73"/>
      <c r="X228" s="71"/>
      <c r="Y228" s="68" t="str">
        <f t="shared" si="9"/>
        <v/>
      </c>
      <c r="Z228" s="62" t="str">
        <f t="shared" si="10"/>
        <v/>
      </c>
    </row>
    <row r="229" spans="2:26" ht="21" customHeight="1">
      <c r="B229" s="167" t="str">
        <f t="shared" si="11"/>
        <v/>
      </c>
      <c r="C229" s="71"/>
      <c r="D229" s="78"/>
      <c r="E229" s="71"/>
      <c r="F229" s="71"/>
      <c r="G229" s="78"/>
      <c r="H229" s="71"/>
      <c r="I229" s="71"/>
      <c r="J229" s="71"/>
      <c r="K229" s="71"/>
      <c r="L229" s="73"/>
      <c r="M229" s="73"/>
      <c r="N229" s="72"/>
      <c r="O229" s="72"/>
      <c r="P229" s="73"/>
      <c r="Q229" s="73"/>
      <c r="R229" s="73"/>
      <c r="S229" s="73"/>
      <c r="T229" s="73"/>
      <c r="U229" s="73"/>
      <c r="V229" s="73"/>
      <c r="W229" s="73"/>
      <c r="X229" s="71"/>
      <c r="Y229" s="68" t="str">
        <f t="shared" si="9"/>
        <v/>
      </c>
      <c r="Z229" s="62" t="str">
        <f t="shared" si="10"/>
        <v/>
      </c>
    </row>
    <row r="230" spans="2:26" ht="21" customHeight="1">
      <c r="B230" s="167" t="str">
        <f t="shared" si="11"/>
        <v/>
      </c>
      <c r="C230" s="71"/>
      <c r="D230" s="78"/>
      <c r="E230" s="71"/>
      <c r="F230" s="71"/>
      <c r="G230" s="78"/>
      <c r="H230" s="71"/>
      <c r="I230" s="71"/>
      <c r="J230" s="71"/>
      <c r="K230" s="71"/>
      <c r="L230" s="73"/>
      <c r="M230" s="73"/>
      <c r="N230" s="72"/>
      <c r="O230" s="72"/>
      <c r="P230" s="73"/>
      <c r="Q230" s="73"/>
      <c r="R230" s="73"/>
      <c r="S230" s="73"/>
      <c r="T230" s="73"/>
      <c r="U230" s="73"/>
      <c r="V230" s="73"/>
      <c r="W230" s="73"/>
      <c r="X230" s="71"/>
      <c r="Y230" s="68" t="str">
        <f t="shared" si="9"/>
        <v/>
      </c>
      <c r="Z230" s="62" t="str">
        <f t="shared" si="10"/>
        <v/>
      </c>
    </row>
    <row r="231" spans="2:26" ht="21" customHeight="1">
      <c r="B231" s="167" t="str">
        <f t="shared" si="11"/>
        <v/>
      </c>
      <c r="C231" s="71"/>
      <c r="D231" s="78"/>
      <c r="E231" s="71"/>
      <c r="F231" s="71"/>
      <c r="G231" s="78"/>
      <c r="H231" s="71"/>
      <c r="I231" s="71"/>
      <c r="J231" s="71"/>
      <c r="K231" s="71"/>
      <c r="L231" s="73"/>
      <c r="M231" s="73"/>
      <c r="N231" s="72"/>
      <c r="O231" s="72"/>
      <c r="P231" s="73"/>
      <c r="Q231" s="73"/>
      <c r="R231" s="73"/>
      <c r="S231" s="73"/>
      <c r="T231" s="73"/>
      <c r="U231" s="73"/>
      <c r="V231" s="73"/>
      <c r="W231" s="73"/>
      <c r="X231" s="71"/>
      <c r="Y231" s="68" t="str">
        <f t="shared" si="9"/>
        <v/>
      </c>
      <c r="Z231" s="62" t="str">
        <f t="shared" si="10"/>
        <v/>
      </c>
    </row>
    <row r="232" spans="2:26" ht="21" customHeight="1">
      <c r="B232" s="167" t="str">
        <f t="shared" si="11"/>
        <v/>
      </c>
      <c r="C232" s="71"/>
      <c r="D232" s="78"/>
      <c r="E232" s="71"/>
      <c r="F232" s="71"/>
      <c r="G232" s="78"/>
      <c r="H232" s="71"/>
      <c r="I232" s="71"/>
      <c r="J232" s="71"/>
      <c r="K232" s="71"/>
      <c r="L232" s="73"/>
      <c r="M232" s="73"/>
      <c r="N232" s="72"/>
      <c r="O232" s="72"/>
      <c r="P232" s="73"/>
      <c r="Q232" s="73"/>
      <c r="R232" s="73"/>
      <c r="S232" s="73"/>
      <c r="T232" s="73"/>
      <c r="U232" s="73"/>
      <c r="V232" s="73"/>
      <c r="W232" s="73"/>
      <c r="X232" s="71"/>
      <c r="Y232" s="68" t="str">
        <f t="shared" si="9"/>
        <v/>
      </c>
      <c r="Z232" s="62" t="str">
        <f t="shared" si="10"/>
        <v/>
      </c>
    </row>
    <row r="233" spans="2:26" ht="21" customHeight="1">
      <c r="B233" s="167" t="str">
        <f t="shared" si="11"/>
        <v/>
      </c>
      <c r="C233" s="71"/>
      <c r="D233" s="78"/>
      <c r="E233" s="71"/>
      <c r="F233" s="71"/>
      <c r="G233" s="78"/>
      <c r="H233" s="71"/>
      <c r="I233" s="71"/>
      <c r="J233" s="71"/>
      <c r="K233" s="71"/>
      <c r="L233" s="73"/>
      <c r="M233" s="73"/>
      <c r="N233" s="72"/>
      <c r="O233" s="72"/>
      <c r="P233" s="73"/>
      <c r="Q233" s="73"/>
      <c r="R233" s="73"/>
      <c r="S233" s="73"/>
      <c r="T233" s="73"/>
      <c r="U233" s="73"/>
      <c r="V233" s="73"/>
      <c r="W233" s="73"/>
      <c r="X233" s="71"/>
      <c r="Y233" s="68" t="str">
        <f t="shared" si="9"/>
        <v/>
      </c>
      <c r="Z233" s="62" t="str">
        <f t="shared" si="10"/>
        <v/>
      </c>
    </row>
    <row r="234" spans="2:26" ht="21" customHeight="1">
      <c r="B234" s="167" t="str">
        <f t="shared" si="11"/>
        <v/>
      </c>
      <c r="C234" s="71"/>
      <c r="D234" s="78"/>
      <c r="E234" s="71"/>
      <c r="F234" s="71"/>
      <c r="G234" s="78"/>
      <c r="H234" s="71"/>
      <c r="I234" s="71"/>
      <c r="J234" s="71"/>
      <c r="K234" s="71"/>
      <c r="L234" s="73"/>
      <c r="M234" s="73"/>
      <c r="N234" s="72"/>
      <c r="O234" s="72"/>
      <c r="P234" s="73"/>
      <c r="Q234" s="73"/>
      <c r="R234" s="73"/>
      <c r="S234" s="73"/>
      <c r="T234" s="73"/>
      <c r="U234" s="73"/>
      <c r="V234" s="73"/>
      <c r="W234" s="73"/>
      <c r="X234" s="71"/>
      <c r="Y234" s="68" t="str">
        <f t="shared" si="9"/>
        <v/>
      </c>
      <c r="Z234" s="62" t="str">
        <f t="shared" si="10"/>
        <v/>
      </c>
    </row>
    <row r="235" spans="2:26" ht="21" customHeight="1">
      <c r="B235" s="167" t="str">
        <f t="shared" si="11"/>
        <v/>
      </c>
      <c r="C235" s="71"/>
      <c r="D235" s="78"/>
      <c r="E235" s="71"/>
      <c r="F235" s="71"/>
      <c r="G235" s="78"/>
      <c r="H235" s="71"/>
      <c r="I235" s="71"/>
      <c r="J235" s="71"/>
      <c r="K235" s="71"/>
      <c r="L235" s="73"/>
      <c r="M235" s="73"/>
      <c r="N235" s="72"/>
      <c r="O235" s="72"/>
      <c r="P235" s="73"/>
      <c r="Q235" s="73"/>
      <c r="R235" s="73"/>
      <c r="S235" s="73"/>
      <c r="T235" s="73"/>
      <c r="U235" s="73"/>
      <c r="V235" s="73"/>
      <c r="W235" s="73"/>
      <c r="X235" s="71"/>
      <c r="Y235" s="68" t="str">
        <f t="shared" si="9"/>
        <v/>
      </c>
      <c r="Z235" s="62" t="str">
        <f t="shared" si="10"/>
        <v/>
      </c>
    </row>
    <row r="236" spans="2:26" ht="21" customHeight="1">
      <c r="B236" s="167" t="str">
        <f t="shared" si="11"/>
        <v/>
      </c>
      <c r="C236" s="71"/>
      <c r="D236" s="78"/>
      <c r="E236" s="71"/>
      <c r="F236" s="71"/>
      <c r="G236" s="78"/>
      <c r="H236" s="71"/>
      <c r="I236" s="71"/>
      <c r="J236" s="71"/>
      <c r="K236" s="71"/>
      <c r="L236" s="73"/>
      <c r="M236" s="73"/>
      <c r="N236" s="72"/>
      <c r="O236" s="72"/>
      <c r="P236" s="73"/>
      <c r="Q236" s="73"/>
      <c r="R236" s="73"/>
      <c r="S236" s="73"/>
      <c r="T236" s="73"/>
      <c r="U236" s="73"/>
      <c r="V236" s="73"/>
      <c r="W236" s="73"/>
      <c r="X236" s="71"/>
      <c r="Y236" s="68" t="str">
        <f t="shared" si="9"/>
        <v/>
      </c>
      <c r="Z236" s="62" t="str">
        <f t="shared" si="10"/>
        <v/>
      </c>
    </row>
    <row r="237" spans="2:26" ht="21" customHeight="1">
      <c r="B237" s="167" t="str">
        <f t="shared" si="11"/>
        <v/>
      </c>
      <c r="C237" s="71"/>
      <c r="D237" s="78"/>
      <c r="E237" s="71"/>
      <c r="F237" s="71"/>
      <c r="G237" s="78"/>
      <c r="H237" s="71"/>
      <c r="I237" s="71"/>
      <c r="J237" s="71"/>
      <c r="K237" s="71"/>
      <c r="L237" s="73"/>
      <c r="M237" s="73"/>
      <c r="N237" s="72"/>
      <c r="O237" s="72"/>
      <c r="P237" s="73"/>
      <c r="Q237" s="73"/>
      <c r="R237" s="73"/>
      <c r="S237" s="73"/>
      <c r="T237" s="73"/>
      <c r="U237" s="73"/>
      <c r="V237" s="73"/>
      <c r="W237" s="73"/>
      <c r="X237" s="71"/>
      <c r="Y237" s="68" t="str">
        <f t="shared" si="9"/>
        <v/>
      </c>
      <c r="Z237" s="62" t="str">
        <f t="shared" si="10"/>
        <v/>
      </c>
    </row>
    <row r="238" spans="2:26" ht="21" customHeight="1">
      <c r="B238" s="167" t="str">
        <f t="shared" si="11"/>
        <v/>
      </c>
      <c r="C238" s="71"/>
      <c r="D238" s="78"/>
      <c r="E238" s="71"/>
      <c r="F238" s="71"/>
      <c r="G238" s="78"/>
      <c r="H238" s="71"/>
      <c r="I238" s="71"/>
      <c r="J238" s="71"/>
      <c r="K238" s="71"/>
      <c r="L238" s="73"/>
      <c r="M238" s="73"/>
      <c r="N238" s="72"/>
      <c r="O238" s="72"/>
      <c r="P238" s="73"/>
      <c r="Q238" s="73"/>
      <c r="R238" s="73"/>
      <c r="S238" s="73"/>
      <c r="T238" s="73"/>
      <c r="U238" s="73"/>
      <c r="V238" s="73"/>
      <c r="W238" s="73"/>
      <c r="X238" s="71"/>
      <c r="Y238" s="68" t="str">
        <f t="shared" si="9"/>
        <v/>
      </c>
      <c r="Z238" s="62" t="str">
        <f t="shared" si="10"/>
        <v/>
      </c>
    </row>
    <row r="239" spans="2:26" ht="21" customHeight="1">
      <c r="B239" s="167" t="str">
        <f t="shared" si="11"/>
        <v/>
      </c>
      <c r="C239" s="71"/>
      <c r="D239" s="78"/>
      <c r="E239" s="71"/>
      <c r="F239" s="71"/>
      <c r="G239" s="78"/>
      <c r="H239" s="71"/>
      <c r="I239" s="71"/>
      <c r="J239" s="71"/>
      <c r="K239" s="71"/>
      <c r="L239" s="73"/>
      <c r="M239" s="73"/>
      <c r="N239" s="72"/>
      <c r="O239" s="72"/>
      <c r="P239" s="73"/>
      <c r="Q239" s="73"/>
      <c r="R239" s="73"/>
      <c r="S239" s="73"/>
      <c r="T239" s="73"/>
      <c r="U239" s="73"/>
      <c r="V239" s="73"/>
      <c r="W239" s="73"/>
      <c r="X239" s="71"/>
      <c r="Y239" s="68" t="str">
        <f t="shared" si="9"/>
        <v/>
      </c>
      <c r="Z239" s="62" t="str">
        <f t="shared" si="10"/>
        <v/>
      </c>
    </row>
    <row r="240" spans="2:26" ht="21" customHeight="1">
      <c r="B240" s="167" t="str">
        <f t="shared" si="11"/>
        <v/>
      </c>
      <c r="C240" s="71"/>
      <c r="D240" s="78"/>
      <c r="E240" s="71"/>
      <c r="F240" s="71"/>
      <c r="G240" s="78"/>
      <c r="H240" s="71"/>
      <c r="I240" s="71"/>
      <c r="J240" s="71"/>
      <c r="K240" s="71"/>
      <c r="L240" s="73"/>
      <c r="M240" s="73"/>
      <c r="N240" s="72"/>
      <c r="O240" s="72"/>
      <c r="P240" s="73"/>
      <c r="Q240" s="73"/>
      <c r="R240" s="73"/>
      <c r="S240" s="73"/>
      <c r="T240" s="73"/>
      <c r="U240" s="73"/>
      <c r="V240" s="73"/>
      <c r="W240" s="73"/>
      <c r="X240" s="71"/>
      <c r="Y240" s="68" t="str">
        <f t="shared" si="9"/>
        <v/>
      </c>
      <c r="Z240" s="62" t="str">
        <f t="shared" si="10"/>
        <v/>
      </c>
    </row>
    <row r="241" spans="2:26" ht="21" customHeight="1">
      <c r="B241" s="167" t="str">
        <f t="shared" si="11"/>
        <v/>
      </c>
      <c r="C241" s="71"/>
      <c r="D241" s="78"/>
      <c r="E241" s="71"/>
      <c r="F241" s="71"/>
      <c r="G241" s="78"/>
      <c r="H241" s="71"/>
      <c r="I241" s="71"/>
      <c r="J241" s="71"/>
      <c r="K241" s="71"/>
      <c r="L241" s="73"/>
      <c r="M241" s="73"/>
      <c r="N241" s="72"/>
      <c r="O241" s="72"/>
      <c r="P241" s="73"/>
      <c r="Q241" s="73"/>
      <c r="R241" s="73"/>
      <c r="S241" s="73"/>
      <c r="T241" s="73"/>
      <c r="U241" s="73"/>
      <c r="V241" s="73"/>
      <c r="W241" s="73"/>
      <c r="X241" s="71"/>
      <c r="Y241" s="68" t="str">
        <f t="shared" si="9"/>
        <v/>
      </c>
      <c r="Z241" s="62" t="str">
        <f t="shared" si="10"/>
        <v/>
      </c>
    </row>
    <row r="242" spans="2:26" ht="21" customHeight="1">
      <c r="B242" s="167" t="str">
        <f t="shared" si="11"/>
        <v/>
      </c>
      <c r="C242" s="71"/>
      <c r="D242" s="78"/>
      <c r="E242" s="71"/>
      <c r="F242" s="71"/>
      <c r="G242" s="78"/>
      <c r="H242" s="71"/>
      <c r="I242" s="71"/>
      <c r="J242" s="71"/>
      <c r="K242" s="71"/>
      <c r="L242" s="73"/>
      <c r="M242" s="73"/>
      <c r="N242" s="72"/>
      <c r="O242" s="72"/>
      <c r="P242" s="73"/>
      <c r="Q242" s="73"/>
      <c r="R242" s="73"/>
      <c r="S242" s="73"/>
      <c r="T242" s="73"/>
      <c r="U242" s="73"/>
      <c r="V242" s="73"/>
      <c r="W242" s="73"/>
      <c r="X242" s="71"/>
      <c r="Y242" s="68" t="str">
        <f t="shared" si="9"/>
        <v/>
      </c>
      <c r="Z242" s="62" t="str">
        <f t="shared" si="10"/>
        <v/>
      </c>
    </row>
    <row r="243" spans="2:26" ht="21" customHeight="1">
      <c r="B243" s="167" t="str">
        <f t="shared" si="11"/>
        <v/>
      </c>
      <c r="C243" s="71"/>
      <c r="D243" s="78"/>
      <c r="E243" s="71"/>
      <c r="F243" s="71"/>
      <c r="G243" s="78"/>
      <c r="H243" s="71"/>
      <c r="I243" s="71"/>
      <c r="J243" s="71"/>
      <c r="K243" s="71"/>
      <c r="L243" s="73"/>
      <c r="M243" s="73"/>
      <c r="N243" s="72"/>
      <c r="O243" s="72"/>
      <c r="P243" s="73"/>
      <c r="Q243" s="73"/>
      <c r="R243" s="73"/>
      <c r="S243" s="73"/>
      <c r="T243" s="73"/>
      <c r="U243" s="73"/>
      <c r="V243" s="73"/>
      <c r="W243" s="73"/>
      <c r="X243" s="71"/>
      <c r="Y243" s="68" t="str">
        <f t="shared" si="9"/>
        <v/>
      </c>
      <c r="Z243" s="62" t="str">
        <f t="shared" si="10"/>
        <v/>
      </c>
    </row>
    <row r="244" spans="2:26" ht="21" customHeight="1">
      <c r="B244" s="167" t="str">
        <f t="shared" si="11"/>
        <v/>
      </c>
      <c r="C244" s="71"/>
      <c r="D244" s="78"/>
      <c r="E244" s="71"/>
      <c r="F244" s="71"/>
      <c r="G244" s="78"/>
      <c r="H244" s="71"/>
      <c r="I244" s="71"/>
      <c r="J244" s="71"/>
      <c r="K244" s="71"/>
      <c r="L244" s="73"/>
      <c r="M244" s="73"/>
      <c r="N244" s="72"/>
      <c r="O244" s="72"/>
      <c r="P244" s="73"/>
      <c r="Q244" s="73"/>
      <c r="R244" s="73"/>
      <c r="S244" s="73"/>
      <c r="T244" s="73"/>
      <c r="U244" s="73"/>
      <c r="V244" s="73"/>
      <c r="W244" s="73"/>
      <c r="X244" s="71"/>
      <c r="Y244" s="68" t="str">
        <f t="shared" si="9"/>
        <v/>
      </c>
      <c r="Z244" s="62" t="str">
        <f t="shared" si="10"/>
        <v/>
      </c>
    </row>
    <row r="245" spans="2:26" ht="21" customHeight="1">
      <c r="B245" s="167" t="str">
        <f t="shared" si="11"/>
        <v/>
      </c>
      <c r="C245" s="71"/>
      <c r="D245" s="78"/>
      <c r="E245" s="71"/>
      <c r="F245" s="71"/>
      <c r="G245" s="78"/>
      <c r="H245" s="71"/>
      <c r="I245" s="71"/>
      <c r="J245" s="71"/>
      <c r="K245" s="71"/>
      <c r="L245" s="73"/>
      <c r="M245" s="73"/>
      <c r="N245" s="72"/>
      <c r="O245" s="72"/>
      <c r="P245" s="73"/>
      <c r="Q245" s="73"/>
      <c r="R245" s="73"/>
      <c r="S245" s="73"/>
      <c r="T245" s="73"/>
      <c r="U245" s="73"/>
      <c r="V245" s="73"/>
      <c r="W245" s="73"/>
      <c r="X245" s="71"/>
      <c r="Y245" s="68" t="str">
        <f t="shared" si="9"/>
        <v/>
      </c>
      <c r="Z245" s="62" t="str">
        <f t="shared" si="10"/>
        <v/>
      </c>
    </row>
    <row r="246" spans="2:26" ht="21" customHeight="1">
      <c r="B246" s="167" t="str">
        <f t="shared" si="11"/>
        <v/>
      </c>
      <c r="C246" s="71"/>
      <c r="D246" s="78"/>
      <c r="E246" s="71"/>
      <c r="F246" s="71"/>
      <c r="G246" s="78"/>
      <c r="H246" s="71"/>
      <c r="I246" s="71"/>
      <c r="J246" s="71"/>
      <c r="K246" s="71"/>
      <c r="L246" s="73"/>
      <c r="M246" s="73"/>
      <c r="N246" s="72"/>
      <c r="O246" s="72"/>
      <c r="P246" s="73"/>
      <c r="Q246" s="73"/>
      <c r="R246" s="73"/>
      <c r="S246" s="73"/>
      <c r="T246" s="73"/>
      <c r="U246" s="73"/>
      <c r="V246" s="73"/>
      <c r="W246" s="73"/>
      <c r="X246" s="71"/>
      <c r="Y246" s="68" t="str">
        <f t="shared" si="9"/>
        <v/>
      </c>
      <c r="Z246" s="62" t="str">
        <f t="shared" si="10"/>
        <v/>
      </c>
    </row>
    <row r="247" spans="2:26" ht="21" customHeight="1">
      <c r="B247" s="167" t="str">
        <f t="shared" si="11"/>
        <v/>
      </c>
      <c r="C247" s="71"/>
      <c r="D247" s="78"/>
      <c r="E247" s="71"/>
      <c r="F247" s="71"/>
      <c r="G247" s="78"/>
      <c r="H247" s="71"/>
      <c r="I247" s="71"/>
      <c r="J247" s="71"/>
      <c r="K247" s="71"/>
      <c r="L247" s="73"/>
      <c r="M247" s="73"/>
      <c r="N247" s="72"/>
      <c r="O247" s="72"/>
      <c r="P247" s="73"/>
      <c r="Q247" s="73"/>
      <c r="R247" s="73"/>
      <c r="S247" s="73"/>
      <c r="T247" s="73"/>
      <c r="U247" s="73"/>
      <c r="V247" s="73"/>
      <c r="W247" s="73"/>
      <c r="X247" s="71"/>
      <c r="Y247" s="68" t="str">
        <f t="shared" si="9"/>
        <v/>
      </c>
      <c r="Z247" s="62" t="str">
        <f t="shared" si="10"/>
        <v/>
      </c>
    </row>
    <row r="248" spans="2:26" ht="21" customHeight="1">
      <c r="B248" s="167" t="str">
        <f t="shared" si="11"/>
        <v/>
      </c>
      <c r="C248" s="71"/>
      <c r="D248" s="78"/>
      <c r="E248" s="71"/>
      <c r="F248" s="71"/>
      <c r="G248" s="78"/>
      <c r="H248" s="71"/>
      <c r="I248" s="71"/>
      <c r="J248" s="71"/>
      <c r="K248" s="71"/>
      <c r="L248" s="73"/>
      <c r="M248" s="73"/>
      <c r="N248" s="72"/>
      <c r="O248" s="72"/>
      <c r="P248" s="73"/>
      <c r="Q248" s="73"/>
      <c r="R248" s="73"/>
      <c r="S248" s="73"/>
      <c r="T248" s="73"/>
      <c r="U248" s="73"/>
      <c r="V248" s="73"/>
      <c r="W248" s="73"/>
      <c r="X248" s="71"/>
      <c r="Y248" s="68" t="str">
        <f t="shared" si="9"/>
        <v/>
      </c>
      <c r="Z248" s="62" t="str">
        <f t="shared" si="10"/>
        <v/>
      </c>
    </row>
    <row r="249" spans="2:26" ht="21" customHeight="1">
      <c r="B249" s="167" t="str">
        <f t="shared" si="11"/>
        <v/>
      </c>
      <c r="C249" s="71"/>
      <c r="D249" s="78"/>
      <c r="E249" s="71"/>
      <c r="F249" s="71"/>
      <c r="G249" s="78"/>
      <c r="H249" s="71"/>
      <c r="I249" s="71"/>
      <c r="J249" s="71"/>
      <c r="K249" s="71"/>
      <c r="L249" s="73"/>
      <c r="M249" s="73"/>
      <c r="N249" s="72"/>
      <c r="O249" s="72"/>
      <c r="P249" s="73"/>
      <c r="Q249" s="73"/>
      <c r="R249" s="73"/>
      <c r="S249" s="73"/>
      <c r="T249" s="73"/>
      <c r="U249" s="73"/>
      <c r="V249" s="73"/>
      <c r="W249" s="73"/>
      <c r="X249" s="71"/>
      <c r="Y249" s="68" t="str">
        <f t="shared" si="9"/>
        <v/>
      </c>
      <c r="Z249" s="62" t="str">
        <f t="shared" si="10"/>
        <v/>
      </c>
    </row>
    <row r="250" spans="2:26" ht="21" customHeight="1">
      <c r="B250" s="167" t="str">
        <f t="shared" si="11"/>
        <v/>
      </c>
      <c r="C250" s="71"/>
      <c r="D250" s="78"/>
      <c r="E250" s="71"/>
      <c r="F250" s="71"/>
      <c r="G250" s="78"/>
      <c r="H250" s="71"/>
      <c r="I250" s="71"/>
      <c r="J250" s="71"/>
      <c r="K250" s="71"/>
      <c r="L250" s="73"/>
      <c r="M250" s="73"/>
      <c r="N250" s="72"/>
      <c r="O250" s="72"/>
      <c r="P250" s="73"/>
      <c r="Q250" s="73"/>
      <c r="R250" s="73"/>
      <c r="S250" s="73"/>
      <c r="T250" s="73"/>
      <c r="U250" s="73"/>
      <c r="V250" s="73"/>
      <c r="W250" s="73"/>
      <c r="X250" s="71"/>
      <c r="Y250" s="68" t="str">
        <f t="shared" si="9"/>
        <v/>
      </c>
      <c r="Z250" s="62" t="str">
        <f t="shared" si="10"/>
        <v/>
      </c>
    </row>
    <row r="251" spans="2:26" ht="21" customHeight="1">
      <c r="B251" s="167" t="str">
        <f t="shared" si="11"/>
        <v/>
      </c>
      <c r="C251" s="71"/>
      <c r="D251" s="78"/>
      <c r="E251" s="71"/>
      <c r="F251" s="71"/>
      <c r="G251" s="78"/>
      <c r="H251" s="71"/>
      <c r="I251" s="71"/>
      <c r="J251" s="71"/>
      <c r="K251" s="71"/>
      <c r="L251" s="73"/>
      <c r="M251" s="73"/>
      <c r="N251" s="72"/>
      <c r="O251" s="72"/>
      <c r="P251" s="73"/>
      <c r="Q251" s="73"/>
      <c r="R251" s="73"/>
      <c r="S251" s="73"/>
      <c r="T251" s="73"/>
      <c r="U251" s="73"/>
      <c r="V251" s="73"/>
      <c r="W251" s="73"/>
      <c r="X251" s="71"/>
      <c r="Y251" s="68" t="str">
        <f t="shared" si="9"/>
        <v/>
      </c>
      <c r="Z251" s="62" t="str">
        <f t="shared" si="10"/>
        <v/>
      </c>
    </row>
    <row r="252" spans="2:26" ht="21" customHeight="1">
      <c r="B252" s="167" t="str">
        <f t="shared" si="11"/>
        <v/>
      </c>
      <c r="C252" s="71"/>
      <c r="D252" s="78"/>
      <c r="E252" s="71"/>
      <c r="F252" s="71"/>
      <c r="G252" s="78"/>
      <c r="H252" s="71"/>
      <c r="I252" s="71"/>
      <c r="J252" s="71"/>
      <c r="K252" s="71"/>
      <c r="L252" s="73"/>
      <c r="M252" s="73"/>
      <c r="N252" s="72"/>
      <c r="O252" s="72"/>
      <c r="P252" s="73"/>
      <c r="Q252" s="73"/>
      <c r="R252" s="73"/>
      <c r="S252" s="73"/>
      <c r="T252" s="73"/>
      <c r="U252" s="73"/>
      <c r="V252" s="73"/>
      <c r="W252" s="73"/>
      <c r="X252" s="71"/>
      <c r="Y252" s="68" t="str">
        <f t="shared" si="9"/>
        <v/>
      </c>
      <c r="Z252" s="62" t="str">
        <f t="shared" si="10"/>
        <v/>
      </c>
    </row>
    <row r="253" spans="2:26" ht="21" customHeight="1">
      <c r="B253" s="167" t="str">
        <f t="shared" si="11"/>
        <v/>
      </c>
      <c r="C253" s="71"/>
      <c r="D253" s="78"/>
      <c r="E253" s="71"/>
      <c r="F253" s="71"/>
      <c r="G253" s="78"/>
      <c r="H253" s="71"/>
      <c r="I253" s="71"/>
      <c r="J253" s="71"/>
      <c r="K253" s="71"/>
      <c r="L253" s="73"/>
      <c r="M253" s="73"/>
      <c r="N253" s="72"/>
      <c r="O253" s="72"/>
      <c r="P253" s="73"/>
      <c r="Q253" s="73"/>
      <c r="R253" s="73"/>
      <c r="S253" s="73"/>
      <c r="T253" s="73"/>
      <c r="U253" s="73"/>
      <c r="V253" s="73"/>
      <c r="W253" s="73"/>
      <c r="X253" s="71"/>
      <c r="Y253" s="68" t="str">
        <f t="shared" si="9"/>
        <v/>
      </c>
      <c r="Z253" s="62" t="str">
        <f t="shared" si="10"/>
        <v/>
      </c>
    </row>
    <row r="254" spans="2:26" ht="21" customHeight="1">
      <c r="B254" s="167" t="str">
        <f t="shared" si="11"/>
        <v/>
      </c>
      <c r="C254" s="71"/>
      <c r="D254" s="78"/>
      <c r="E254" s="71"/>
      <c r="F254" s="71"/>
      <c r="G254" s="78"/>
      <c r="H254" s="71"/>
      <c r="I254" s="71"/>
      <c r="J254" s="71"/>
      <c r="K254" s="71"/>
      <c r="L254" s="73"/>
      <c r="M254" s="73"/>
      <c r="N254" s="72"/>
      <c r="O254" s="72"/>
      <c r="P254" s="73"/>
      <c r="Q254" s="73"/>
      <c r="R254" s="73"/>
      <c r="S254" s="73"/>
      <c r="T254" s="73"/>
      <c r="U254" s="73"/>
      <c r="V254" s="73"/>
      <c r="W254" s="73"/>
      <c r="X254" s="71"/>
      <c r="Y254" s="68" t="str">
        <f t="shared" si="9"/>
        <v/>
      </c>
      <c r="Z254" s="62" t="str">
        <f t="shared" si="10"/>
        <v/>
      </c>
    </row>
    <row r="255" spans="2:26" ht="21" customHeight="1">
      <c r="B255" s="167" t="str">
        <f t="shared" si="11"/>
        <v/>
      </c>
      <c r="C255" s="71"/>
      <c r="D255" s="78"/>
      <c r="E255" s="71"/>
      <c r="F255" s="71"/>
      <c r="G255" s="78"/>
      <c r="H255" s="71"/>
      <c r="I255" s="71"/>
      <c r="J255" s="71"/>
      <c r="K255" s="71"/>
      <c r="L255" s="73"/>
      <c r="M255" s="73"/>
      <c r="N255" s="72"/>
      <c r="O255" s="72"/>
      <c r="P255" s="73"/>
      <c r="Q255" s="73"/>
      <c r="R255" s="73"/>
      <c r="S255" s="73"/>
      <c r="T255" s="73"/>
      <c r="U255" s="73"/>
      <c r="V255" s="73"/>
      <c r="W255" s="73"/>
      <c r="X255" s="71"/>
      <c r="Y255" s="68" t="str">
        <f t="shared" si="9"/>
        <v/>
      </c>
      <c r="Z255" s="62" t="str">
        <f t="shared" si="10"/>
        <v/>
      </c>
    </row>
    <row r="256" spans="2:26" ht="21" customHeight="1">
      <c r="B256" s="167" t="str">
        <f t="shared" si="11"/>
        <v/>
      </c>
      <c r="C256" s="71"/>
      <c r="D256" s="78"/>
      <c r="E256" s="71"/>
      <c r="F256" s="71"/>
      <c r="G256" s="78"/>
      <c r="H256" s="71"/>
      <c r="I256" s="71"/>
      <c r="J256" s="71"/>
      <c r="K256" s="71"/>
      <c r="L256" s="73"/>
      <c r="M256" s="73"/>
      <c r="N256" s="72"/>
      <c r="O256" s="72"/>
      <c r="P256" s="73"/>
      <c r="Q256" s="73"/>
      <c r="R256" s="73"/>
      <c r="S256" s="73"/>
      <c r="T256" s="73"/>
      <c r="U256" s="73"/>
      <c r="V256" s="73"/>
      <c r="W256" s="73"/>
      <c r="X256" s="71"/>
      <c r="Y256" s="68" t="str">
        <f t="shared" si="9"/>
        <v/>
      </c>
      <c r="Z256" s="62" t="str">
        <f t="shared" si="10"/>
        <v/>
      </c>
    </row>
    <row r="257" spans="2:26" ht="21" customHeight="1">
      <c r="B257" s="167" t="str">
        <f t="shared" si="11"/>
        <v/>
      </c>
      <c r="C257" s="71"/>
      <c r="D257" s="78"/>
      <c r="E257" s="71"/>
      <c r="F257" s="71"/>
      <c r="G257" s="78"/>
      <c r="H257" s="71"/>
      <c r="I257" s="71"/>
      <c r="J257" s="71"/>
      <c r="K257" s="71"/>
      <c r="L257" s="73"/>
      <c r="M257" s="73"/>
      <c r="N257" s="72"/>
      <c r="O257" s="72"/>
      <c r="P257" s="73"/>
      <c r="Q257" s="73"/>
      <c r="R257" s="73"/>
      <c r="S257" s="73"/>
      <c r="T257" s="73"/>
      <c r="U257" s="73"/>
      <c r="V257" s="73"/>
      <c r="W257" s="73"/>
      <c r="X257" s="71"/>
      <c r="Y257" s="68" t="str">
        <f t="shared" si="9"/>
        <v/>
      </c>
      <c r="Z257" s="62" t="str">
        <f t="shared" si="10"/>
        <v/>
      </c>
    </row>
    <row r="258" spans="2:26" ht="21" customHeight="1">
      <c r="B258" s="167" t="str">
        <f t="shared" si="11"/>
        <v/>
      </c>
      <c r="C258" s="71"/>
      <c r="D258" s="78"/>
      <c r="E258" s="71"/>
      <c r="F258" s="71"/>
      <c r="G258" s="78"/>
      <c r="H258" s="71"/>
      <c r="I258" s="71"/>
      <c r="J258" s="71"/>
      <c r="K258" s="71"/>
      <c r="L258" s="73"/>
      <c r="M258" s="73"/>
      <c r="N258" s="72"/>
      <c r="O258" s="72"/>
      <c r="P258" s="73"/>
      <c r="Q258" s="73"/>
      <c r="R258" s="73"/>
      <c r="S258" s="73"/>
      <c r="T258" s="73"/>
      <c r="U258" s="73"/>
      <c r="V258" s="73"/>
      <c r="W258" s="73"/>
      <c r="X258" s="71"/>
      <c r="Y258" s="68" t="str">
        <f t="shared" si="9"/>
        <v/>
      </c>
      <c r="Z258" s="62" t="str">
        <f t="shared" si="10"/>
        <v/>
      </c>
    </row>
    <row r="259" spans="2:26" ht="21" customHeight="1">
      <c r="B259" s="167" t="str">
        <f t="shared" si="11"/>
        <v/>
      </c>
      <c r="C259" s="71"/>
      <c r="D259" s="78"/>
      <c r="E259" s="71"/>
      <c r="F259" s="71"/>
      <c r="G259" s="78"/>
      <c r="H259" s="71"/>
      <c r="I259" s="71"/>
      <c r="J259" s="71"/>
      <c r="K259" s="71"/>
      <c r="L259" s="73"/>
      <c r="M259" s="73"/>
      <c r="N259" s="72"/>
      <c r="O259" s="72"/>
      <c r="P259" s="73"/>
      <c r="Q259" s="73"/>
      <c r="R259" s="73"/>
      <c r="S259" s="73"/>
      <c r="T259" s="73"/>
      <c r="U259" s="73"/>
      <c r="V259" s="73"/>
      <c r="W259" s="73"/>
      <c r="X259" s="71"/>
      <c r="Y259" s="68" t="str">
        <f t="shared" si="9"/>
        <v/>
      </c>
      <c r="Z259" s="62" t="str">
        <f t="shared" si="10"/>
        <v/>
      </c>
    </row>
    <row r="260" spans="2:26" ht="21" customHeight="1">
      <c r="B260" s="167" t="str">
        <f t="shared" si="11"/>
        <v/>
      </c>
      <c r="C260" s="71"/>
      <c r="D260" s="78"/>
      <c r="E260" s="71"/>
      <c r="F260" s="71"/>
      <c r="G260" s="78"/>
      <c r="H260" s="71"/>
      <c r="I260" s="71"/>
      <c r="J260" s="71"/>
      <c r="K260" s="71"/>
      <c r="L260" s="73"/>
      <c r="M260" s="73"/>
      <c r="N260" s="72"/>
      <c r="O260" s="72"/>
      <c r="P260" s="73"/>
      <c r="Q260" s="73"/>
      <c r="R260" s="73"/>
      <c r="S260" s="73"/>
      <c r="T260" s="73"/>
      <c r="U260" s="73"/>
      <c r="V260" s="73"/>
      <c r="W260" s="73"/>
      <c r="X260" s="71"/>
      <c r="Y260" s="68" t="str">
        <f t="shared" si="9"/>
        <v/>
      </c>
      <c r="Z260" s="62" t="str">
        <f t="shared" si="10"/>
        <v/>
      </c>
    </row>
    <row r="261" spans="2:26" ht="21" customHeight="1">
      <c r="B261" s="167" t="str">
        <f t="shared" si="11"/>
        <v/>
      </c>
      <c r="C261" s="71"/>
      <c r="D261" s="78"/>
      <c r="E261" s="71"/>
      <c r="F261" s="71"/>
      <c r="G261" s="78"/>
      <c r="H261" s="71"/>
      <c r="I261" s="71"/>
      <c r="J261" s="71"/>
      <c r="K261" s="71"/>
      <c r="L261" s="73"/>
      <c r="M261" s="73"/>
      <c r="N261" s="72"/>
      <c r="O261" s="72"/>
      <c r="P261" s="73"/>
      <c r="Q261" s="73"/>
      <c r="R261" s="73"/>
      <c r="S261" s="73"/>
      <c r="T261" s="73"/>
      <c r="U261" s="73"/>
      <c r="V261" s="73"/>
      <c r="W261" s="73"/>
      <c r="X261" s="71"/>
      <c r="Y261" s="68" t="str">
        <f t="shared" si="9"/>
        <v/>
      </c>
      <c r="Z261" s="62" t="str">
        <f t="shared" si="10"/>
        <v/>
      </c>
    </row>
    <row r="262" spans="2:26" ht="21" customHeight="1">
      <c r="B262" s="167" t="str">
        <f t="shared" si="11"/>
        <v/>
      </c>
      <c r="C262" s="71"/>
      <c r="D262" s="78"/>
      <c r="E262" s="71"/>
      <c r="F262" s="71"/>
      <c r="G262" s="78"/>
      <c r="H262" s="71"/>
      <c r="I262" s="71"/>
      <c r="J262" s="71"/>
      <c r="K262" s="71"/>
      <c r="L262" s="73"/>
      <c r="M262" s="73"/>
      <c r="N262" s="72"/>
      <c r="O262" s="72"/>
      <c r="P262" s="73"/>
      <c r="Q262" s="73"/>
      <c r="R262" s="73"/>
      <c r="S262" s="73"/>
      <c r="T262" s="73"/>
      <c r="U262" s="73"/>
      <c r="V262" s="73"/>
      <c r="W262" s="73"/>
      <c r="X262" s="71"/>
      <c r="Y262" s="68" t="str">
        <f t="shared" si="9"/>
        <v/>
      </c>
      <c r="Z262" s="62" t="str">
        <f t="shared" si="10"/>
        <v/>
      </c>
    </row>
    <row r="263" spans="2:26" ht="21" customHeight="1">
      <c r="B263" s="167" t="str">
        <f t="shared" si="11"/>
        <v/>
      </c>
      <c r="C263" s="71"/>
      <c r="D263" s="78"/>
      <c r="E263" s="71"/>
      <c r="F263" s="71"/>
      <c r="G263" s="78"/>
      <c r="H263" s="71"/>
      <c r="I263" s="71"/>
      <c r="J263" s="71"/>
      <c r="K263" s="71"/>
      <c r="L263" s="73"/>
      <c r="M263" s="73"/>
      <c r="N263" s="72"/>
      <c r="O263" s="72"/>
      <c r="P263" s="73"/>
      <c r="Q263" s="73"/>
      <c r="R263" s="73"/>
      <c r="S263" s="73"/>
      <c r="T263" s="73"/>
      <c r="U263" s="73"/>
      <c r="V263" s="73"/>
      <c r="W263" s="73"/>
      <c r="X263" s="71"/>
      <c r="Y263" s="68" t="str">
        <f t="shared" si="9"/>
        <v/>
      </c>
      <c r="Z263" s="62" t="str">
        <f t="shared" si="10"/>
        <v/>
      </c>
    </row>
    <row r="264" spans="2:26" ht="21" customHeight="1">
      <c r="B264" s="167" t="str">
        <f t="shared" si="11"/>
        <v/>
      </c>
      <c r="C264" s="71"/>
      <c r="D264" s="78"/>
      <c r="E264" s="71"/>
      <c r="F264" s="71"/>
      <c r="G264" s="78"/>
      <c r="H264" s="71"/>
      <c r="I264" s="71"/>
      <c r="J264" s="71"/>
      <c r="K264" s="71"/>
      <c r="L264" s="73"/>
      <c r="M264" s="73"/>
      <c r="N264" s="72"/>
      <c r="O264" s="72"/>
      <c r="P264" s="73"/>
      <c r="Q264" s="73"/>
      <c r="R264" s="73"/>
      <c r="S264" s="73"/>
      <c r="T264" s="73"/>
      <c r="U264" s="73"/>
      <c r="V264" s="73"/>
      <c r="W264" s="73"/>
      <c r="X264" s="71"/>
      <c r="Y264" s="68" t="str">
        <f t="shared" si="9"/>
        <v/>
      </c>
      <c r="Z264" s="62" t="str">
        <f t="shared" si="10"/>
        <v/>
      </c>
    </row>
    <row r="265" spans="2:26" ht="21" customHeight="1">
      <c r="B265" s="167" t="str">
        <f t="shared" si="11"/>
        <v/>
      </c>
      <c r="C265" s="71"/>
      <c r="D265" s="78"/>
      <c r="E265" s="71"/>
      <c r="F265" s="71"/>
      <c r="G265" s="78"/>
      <c r="H265" s="71"/>
      <c r="I265" s="71"/>
      <c r="J265" s="71"/>
      <c r="K265" s="71"/>
      <c r="L265" s="73"/>
      <c r="M265" s="73"/>
      <c r="N265" s="72"/>
      <c r="O265" s="72"/>
      <c r="P265" s="73"/>
      <c r="Q265" s="73"/>
      <c r="R265" s="73"/>
      <c r="S265" s="73"/>
      <c r="T265" s="73"/>
      <c r="U265" s="73"/>
      <c r="V265" s="73"/>
      <c r="W265" s="73"/>
      <c r="X265" s="71"/>
      <c r="Y265" s="68" t="str">
        <f t="shared" si="9"/>
        <v/>
      </c>
      <c r="Z265" s="62" t="str">
        <f t="shared" si="10"/>
        <v/>
      </c>
    </row>
    <row r="266" spans="2:26" ht="21" customHeight="1">
      <c r="B266" s="167" t="str">
        <f t="shared" si="11"/>
        <v/>
      </c>
      <c r="C266" s="71"/>
      <c r="D266" s="78"/>
      <c r="E266" s="71"/>
      <c r="F266" s="71"/>
      <c r="G266" s="78"/>
      <c r="H266" s="71"/>
      <c r="I266" s="71"/>
      <c r="J266" s="71"/>
      <c r="K266" s="71"/>
      <c r="L266" s="73"/>
      <c r="M266" s="73"/>
      <c r="N266" s="72"/>
      <c r="O266" s="72"/>
      <c r="P266" s="73"/>
      <c r="Q266" s="73"/>
      <c r="R266" s="73"/>
      <c r="S266" s="73"/>
      <c r="T266" s="73"/>
      <c r="U266" s="73"/>
      <c r="V266" s="73"/>
      <c r="W266" s="73"/>
      <c r="X266" s="71"/>
      <c r="Y266" s="68" t="str">
        <f t="shared" si="9"/>
        <v/>
      </c>
      <c r="Z266" s="62" t="str">
        <f t="shared" si="10"/>
        <v/>
      </c>
    </row>
    <row r="267" spans="2:26" ht="21" customHeight="1">
      <c r="B267" s="167" t="str">
        <f t="shared" si="11"/>
        <v/>
      </c>
      <c r="C267" s="71"/>
      <c r="D267" s="78"/>
      <c r="E267" s="71"/>
      <c r="F267" s="71"/>
      <c r="G267" s="78"/>
      <c r="H267" s="71"/>
      <c r="I267" s="71"/>
      <c r="J267" s="71"/>
      <c r="K267" s="71"/>
      <c r="L267" s="73"/>
      <c r="M267" s="73"/>
      <c r="N267" s="72"/>
      <c r="O267" s="72"/>
      <c r="P267" s="73"/>
      <c r="Q267" s="73"/>
      <c r="R267" s="73"/>
      <c r="S267" s="73"/>
      <c r="T267" s="73"/>
      <c r="U267" s="73"/>
      <c r="V267" s="73"/>
      <c r="W267" s="73"/>
      <c r="X267" s="71"/>
      <c r="Y267" s="68" t="str">
        <f t="shared" si="9"/>
        <v/>
      </c>
      <c r="Z267" s="62" t="str">
        <f t="shared" si="10"/>
        <v/>
      </c>
    </row>
    <row r="268" spans="2:26" ht="21" customHeight="1">
      <c r="B268" s="167" t="str">
        <f t="shared" si="11"/>
        <v/>
      </c>
      <c r="C268" s="71"/>
      <c r="D268" s="78"/>
      <c r="E268" s="71"/>
      <c r="F268" s="71"/>
      <c r="G268" s="78"/>
      <c r="H268" s="71"/>
      <c r="I268" s="71"/>
      <c r="J268" s="71"/>
      <c r="K268" s="71"/>
      <c r="L268" s="73"/>
      <c r="M268" s="73"/>
      <c r="N268" s="72"/>
      <c r="O268" s="72"/>
      <c r="P268" s="73"/>
      <c r="Q268" s="73"/>
      <c r="R268" s="73"/>
      <c r="S268" s="73"/>
      <c r="T268" s="73"/>
      <c r="U268" s="73"/>
      <c r="V268" s="73"/>
      <c r="W268" s="73"/>
      <c r="X268" s="71"/>
      <c r="Y268" s="68" t="str">
        <f t="shared" ref="Y268:Y331" si="12">IF(Z268&lt;&gt;"","Erreur","")</f>
        <v/>
      </c>
      <c r="Z268" s="62" t="str">
        <f t="shared" ref="Z268:Z331" si="13">IF(AND(B268&lt;&gt;"",OR(C268="",E268="",F268="",I268="",J268="",K268="",X268="")),"Veuillez compléter les informations d'identification du contrat de prêt ou de la mise en pension du titre.",IF(AND(B268&lt;&gt;"",G268&lt;&gt;"",H268=""),"Veuillez compléter la colonne C0060 Type de code.",IF(AND(B268&lt;&gt;"",H268=""),"Veuillez sélectionner Total/NA dans la liste de la colonne C0060 si vous n'avez rien à déclarer.","")))</f>
        <v/>
      </c>
    </row>
    <row r="269" spans="2:26" ht="21" customHeight="1">
      <c r="B269" s="167" t="str">
        <f t="shared" ref="B269:B332" si="14">IF(COUNTA(C269:X269)&gt;0,B268+1,"")</f>
        <v/>
      </c>
      <c r="C269" s="71"/>
      <c r="D269" s="78"/>
      <c r="E269" s="71"/>
      <c r="F269" s="71"/>
      <c r="G269" s="78"/>
      <c r="H269" s="71"/>
      <c r="I269" s="71"/>
      <c r="J269" s="71"/>
      <c r="K269" s="71"/>
      <c r="L269" s="73"/>
      <c r="M269" s="73"/>
      <c r="N269" s="72"/>
      <c r="O269" s="72"/>
      <c r="P269" s="73"/>
      <c r="Q269" s="73"/>
      <c r="R269" s="73"/>
      <c r="S269" s="73"/>
      <c r="T269" s="73"/>
      <c r="U269" s="73"/>
      <c r="V269" s="73"/>
      <c r="W269" s="73"/>
      <c r="X269" s="71"/>
      <c r="Y269" s="68" t="str">
        <f t="shared" si="12"/>
        <v/>
      </c>
      <c r="Z269" s="62" t="str">
        <f t="shared" si="13"/>
        <v/>
      </c>
    </row>
    <row r="270" spans="2:26" ht="21" customHeight="1">
      <c r="B270" s="167" t="str">
        <f t="shared" si="14"/>
        <v/>
      </c>
      <c r="C270" s="71"/>
      <c r="D270" s="78"/>
      <c r="E270" s="71"/>
      <c r="F270" s="71"/>
      <c r="G270" s="78"/>
      <c r="H270" s="71"/>
      <c r="I270" s="71"/>
      <c r="J270" s="71"/>
      <c r="K270" s="71"/>
      <c r="L270" s="73"/>
      <c r="M270" s="73"/>
      <c r="N270" s="72"/>
      <c r="O270" s="72"/>
      <c r="P270" s="73"/>
      <c r="Q270" s="73"/>
      <c r="R270" s="73"/>
      <c r="S270" s="73"/>
      <c r="T270" s="73"/>
      <c r="U270" s="73"/>
      <c r="V270" s="73"/>
      <c r="W270" s="73"/>
      <c r="X270" s="71"/>
      <c r="Y270" s="68" t="str">
        <f t="shared" si="12"/>
        <v/>
      </c>
      <c r="Z270" s="62" t="str">
        <f t="shared" si="13"/>
        <v/>
      </c>
    </row>
    <row r="271" spans="2:26" ht="21" customHeight="1">
      <c r="B271" s="167" t="str">
        <f t="shared" si="14"/>
        <v/>
      </c>
      <c r="C271" s="71"/>
      <c r="D271" s="78"/>
      <c r="E271" s="71"/>
      <c r="F271" s="71"/>
      <c r="G271" s="78"/>
      <c r="H271" s="71"/>
      <c r="I271" s="71"/>
      <c r="J271" s="71"/>
      <c r="K271" s="71"/>
      <c r="L271" s="73"/>
      <c r="M271" s="73"/>
      <c r="N271" s="72"/>
      <c r="O271" s="72"/>
      <c r="P271" s="73"/>
      <c r="Q271" s="73"/>
      <c r="R271" s="73"/>
      <c r="S271" s="73"/>
      <c r="T271" s="73"/>
      <c r="U271" s="73"/>
      <c r="V271" s="73"/>
      <c r="W271" s="73"/>
      <c r="X271" s="71"/>
      <c r="Y271" s="68" t="str">
        <f t="shared" si="12"/>
        <v/>
      </c>
      <c r="Z271" s="62" t="str">
        <f t="shared" si="13"/>
        <v/>
      </c>
    </row>
    <row r="272" spans="2:26" ht="21" customHeight="1">
      <c r="B272" s="167" t="str">
        <f t="shared" si="14"/>
        <v/>
      </c>
      <c r="C272" s="71"/>
      <c r="D272" s="78"/>
      <c r="E272" s="71"/>
      <c r="F272" s="71"/>
      <c r="G272" s="78"/>
      <c r="H272" s="71"/>
      <c r="I272" s="71"/>
      <c r="J272" s="71"/>
      <c r="K272" s="71"/>
      <c r="L272" s="73"/>
      <c r="M272" s="73"/>
      <c r="N272" s="72"/>
      <c r="O272" s="72"/>
      <c r="P272" s="73"/>
      <c r="Q272" s="73"/>
      <c r="R272" s="73"/>
      <c r="S272" s="73"/>
      <c r="T272" s="73"/>
      <c r="U272" s="73"/>
      <c r="V272" s="73"/>
      <c r="W272" s="73"/>
      <c r="X272" s="71"/>
      <c r="Y272" s="68" t="str">
        <f t="shared" si="12"/>
        <v/>
      </c>
      <c r="Z272" s="62" t="str">
        <f t="shared" si="13"/>
        <v/>
      </c>
    </row>
    <row r="273" spans="2:26" ht="21" customHeight="1">
      <c r="B273" s="167" t="str">
        <f t="shared" si="14"/>
        <v/>
      </c>
      <c r="C273" s="71"/>
      <c r="D273" s="78"/>
      <c r="E273" s="71"/>
      <c r="F273" s="71"/>
      <c r="G273" s="78"/>
      <c r="H273" s="71"/>
      <c r="I273" s="71"/>
      <c r="J273" s="71"/>
      <c r="K273" s="71"/>
      <c r="L273" s="73"/>
      <c r="M273" s="73"/>
      <c r="N273" s="72"/>
      <c r="O273" s="72"/>
      <c r="P273" s="73"/>
      <c r="Q273" s="73"/>
      <c r="R273" s="73"/>
      <c r="S273" s="73"/>
      <c r="T273" s="73"/>
      <c r="U273" s="73"/>
      <c r="V273" s="73"/>
      <c r="W273" s="73"/>
      <c r="X273" s="71"/>
      <c r="Y273" s="68" t="str">
        <f t="shared" si="12"/>
        <v/>
      </c>
      <c r="Z273" s="62" t="str">
        <f t="shared" si="13"/>
        <v/>
      </c>
    </row>
    <row r="274" spans="2:26" ht="21" customHeight="1">
      <c r="B274" s="167" t="str">
        <f t="shared" si="14"/>
        <v/>
      </c>
      <c r="C274" s="71"/>
      <c r="D274" s="78"/>
      <c r="E274" s="71"/>
      <c r="F274" s="71"/>
      <c r="G274" s="78"/>
      <c r="H274" s="71"/>
      <c r="I274" s="71"/>
      <c r="J274" s="71"/>
      <c r="K274" s="71"/>
      <c r="L274" s="73"/>
      <c r="M274" s="73"/>
      <c r="N274" s="72"/>
      <c r="O274" s="72"/>
      <c r="P274" s="73"/>
      <c r="Q274" s="73"/>
      <c r="R274" s="73"/>
      <c r="S274" s="73"/>
      <c r="T274" s="73"/>
      <c r="U274" s="73"/>
      <c r="V274" s="73"/>
      <c r="W274" s="73"/>
      <c r="X274" s="71"/>
      <c r="Y274" s="68" t="str">
        <f t="shared" si="12"/>
        <v/>
      </c>
      <c r="Z274" s="62" t="str">
        <f t="shared" si="13"/>
        <v/>
      </c>
    </row>
    <row r="275" spans="2:26" ht="21" customHeight="1">
      <c r="B275" s="167" t="str">
        <f t="shared" si="14"/>
        <v/>
      </c>
      <c r="C275" s="71"/>
      <c r="D275" s="78"/>
      <c r="E275" s="71"/>
      <c r="F275" s="71"/>
      <c r="G275" s="78"/>
      <c r="H275" s="71"/>
      <c r="I275" s="71"/>
      <c r="J275" s="71"/>
      <c r="K275" s="71"/>
      <c r="L275" s="73"/>
      <c r="M275" s="73"/>
      <c r="N275" s="72"/>
      <c r="O275" s="72"/>
      <c r="P275" s="73"/>
      <c r="Q275" s="73"/>
      <c r="R275" s="73"/>
      <c r="S275" s="73"/>
      <c r="T275" s="73"/>
      <c r="U275" s="73"/>
      <c r="V275" s="73"/>
      <c r="W275" s="73"/>
      <c r="X275" s="71"/>
      <c r="Y275" s="68" t="str">
        <f t="shared" si="12"/>
        <v/>
      </c>
      <c r="Z275" s="62" t="str">
        <f t="shared" si="13"/>
        <v/>
      </c>
    </row>
    <row r="276" spans="2:26" ht="21" customHeight="1">
      <c r="B276" s="167" t="str">
        <f t="shared" si="14"/>
        <v/>
      </c>
      <c r="C276" s="71"/>
      <c r="D276" s="78"/>
      <c r="E276" s="71"/>
      <c r="F276" s="71"/>
      <c r="G276" s="78"/>
      <c r="H276" s="71"/>
      <c r="I276" s="71"/>
      <c r="J276" s="71"/>
      <c r="K276" s="71"/>
      <c r="L276" s="73"/>
      <c r="M276" s="73"/>
      <c r="N276" s="72"/>
      <c r="O276" s="72"/>
      <c r="P276" s="73"/>
      <c r="Q276" s="73"/>
      <c r="R276" s="73"/>
      <c r="S276" s="73"/>
      <c r="T276" s="73"/>
      <c r="U276" s="73"/>
      <c r="V276" s="73"/>
      <c r="W276" s="73"/>
      <c r="X276" s="71"/>
      <c r="Y276" s="68" t="str">
        <f t="shared" si="12"/>
        <v/>
      </c>
      <c r="Z276" s="62" t="str">
        <f t="shared" si="13"/>
        <v/>
      </c>
    </row>
    <row r="277" spans="2:26" ht="21" customHeight="1">
      <c r="B277" s="167" t="str">
        <f t="shared" si="14"/>
        <v/>
      </c>
      <c r="C277" s="71"/>
      <c r="D277" s="78"/>
      <c r="E277" s="71"/>
      <c r="F277" s="71"/>
      <c r="G277" s="78"/>
      <c r="H277" s="71"/>
      <c r="I277" s="71"/>
      <c r="J277" s="71"/>
      <c r="K277" s="71"/>
      <c r="L277" s="73"/>
      <c r="M277" s="73"/>
      <c r="N277" s="72"/>
      <c r="O277" s="72"/>
      <c r="P277" s="73"/>
      <c r="Q277" s="73"/>
      <c r="R277" s="73"/>
      <c r="S277" s="73"/>
      <c r="T277" s="73"/>
      <c r="U277" s="73"/>
      <c r="V277" s="73"/>
      <c r="W277" s="73"/>
      <c r="X277" s="71"/>
      <c r="Y277" s="68" t="str">
        <f t="shared" si="12"/>
        <v/>
      </c>
      <c r="Z277" s="62" t="str">
        <f t="shared" si="13"/>
        <v/>
      </c>
    </row>
    <row r="278" spans="2:26" ht="21" customHeight="1">
      <c r="B278" s="167" t="str">
        <f t="shared" si="14"/>
        <v/>
      </c>
      <c r="C278" s="71"/>
      <c r="D278" s="78"/>
      <c r="E278" s="71"/>
      <c r="F278" s="71"/>
      <c r="G278" s="78"/>
      <c r="H278" s="71"/>
      <c r="I278" s="71"/>
      <c r="J278" s="71"/>
      <c r="K278" s="71"/>
      <c r="L278" s="73"/>
      <c r="M278" s="73"/>
      <c r="N278" s="72"/>
      <c r="O278" s="72"/>
      <c r="P278" s="73"/>
      <c r="Q278" s="73"/>
      <c r="R278" s="73"/>
      <c r="S278" s="73"/>
      <c r="T278" s="73"/>
      <c r="U278" s="73"/>
      <c r="V278" s="73"/>
      <c r="W278" s="73"/>
      <c r="X278" s="71"/>
      <c r="Y278" s="68" t="str">
        <f t="shared" si="12"/>
        <v/>
      </c>
      <c r="Z278" s="62" t="str">
        <f t="shared" si="13"/>
        <v/>
      </c>
    </row>
    <row r="279" spans="2:26" ht="21" customHeight="1">
      <c r="B279" s="167" t="str">
        <f t="shared" si="14"/>
        <v/>
      </c>
      <c r="C279" s="71"/>
      <c r="D279" s="78"/>
      <c r="E279" s="71"/>
      <c r="F279" s="71"/>
      <c r="G279" s="78"/>
      <c r="H279" s="71"/>
      <c r="I279" s="71"/>
      <c r="J279" s="71"/>
      <c r="K279" s="71"/>
      <c r="L279" s="73"/>
      <c r="M279" s="73"/>
      <c r="N279" s="72"/>
      <c r="O279" s="72"/>
      <c r="P279" s="73"/>
      <c r="Q279" s="73"/>
      <c r="R279" s="73"/>
      <c r="S279" s="73"/>
      <c r="T279" s="73"/>
      <c r="U279" s="73"/>
      <c r="V279" s="73"/>
      <c r="W279" s="73"/>
      <c r="X279" s="71"/>
      <c r="Y279" s="68" t="str">
        <f t="shared" si="12"/>
        <v/>
      </c>
      <c r="Z279" s="62" t="str">
        <f t="shared" si="13"/>
        <v/>
      </c>
    </row>
    <row r="280" spans="2:26" ht="21" customHeight="1">
      <c r="B280" s="167" t="str">
        <f t="shared" si="14"/>
        <v/>
      </c>
      <c r="C280" s="71"/>
      <c r="D280" s="78"/>
      <c r="E280" s="71"/>
      <c r="F280" s="71"/>
      <c r="G280" s="78"/>
      <c r="H280" s="71"/>
      <c r="I280" s="71"/>
      <c r="J280" s="71"/>
      <c r="K280" s="71"/>
      <c r="L280" s="73"/>
      <c r="M280" s="73"/>
      <c r="N280" s="72"/>
      <c r="O280" s="72"/>
      <c r="P280" s="73"/>
      <c r="Q280" s="73"/>
      <c r="R280" s="73"/>
      <c r="S280" s="73"/>
      <c r="T280" s="73"/>
      <c r="U280" s="73"/>
      <c r="V280" s="73"/>
      <c r="W280" s="73"/>
      <c r="X280" s="71"/>
      <c r="Y280" s="68" t="str">
        <f t="shared" si="12"/>
        <v/>
      </c>
      <c r="Z280" s="62" t="str">
        <f t="shared" si="13"/>
        <v/>
      </c>
    </row>
    <row r="281" spans="2:26" ht="21" customHeight="1">
      <c r="B281" s="167" t="str">
        <f t="shared" si="14"/>
        <v/>
      </c>
      <c r="C281" s="71"/>
      <c r="D281" s="78"/>
      <c r="E281" s="71"/>
      <c r="F281" s="71"/>
      <c r="G281" s="78"/>
      <c r="H281" s="71"/>
      <c r="I281" s="71"/>
      <c r="J281" s="71"/>
      <c r="K281" s="71"/>
      <c r="L281" s="73"/>
      <c r="M281" s="73"/>
      <c r="N281" s="72"/>
      <c r="O281" s="72"/>
      <c r="P281" s="73"/>
      <c r="Q281" s="73"/>
      <c r="R281" s="73"/>
      <c r="S281" s="73"/>
      <c r="T281" s="73"/>
      <c r="U281" s="73"/>
      <c r="V281" s="73"/>
      <c r="W281" s="73"/>
      <c r="X281" s="71"/>
      <c r="Y281" s="68" t="str">
        <f t="shared" si="12"/>
        <v/>
      </c>
      <c r="Z281" s="62" t="str">
        <f t="shared" si="13"/>
        <v/>
      </c>
    </row>
    <row r="282" spans="2:26" ht="21" customHeight="1">
      <c r="B282" s="167" t="str">
        <f t="shared" si="14"/>
        <v/>
      </c>
      <c r="C282" s="71"/>
      <c r="D282" s="78"/>
      <c r="E282" s="71"/>
      <c r="F282" s="71"/>
      <c r="G282" s="78"/>
      <c r="H282" s="71"/>
      <c r="I282" s="71"/>
      <c r="J282" s="71"/>
      <c r="K282" s="71"/>
      <c r="L282" s="73"/>
      <c r="M282" s="73"/>
      <c r="N282" s="72"/>
      <c r="O282" s="72"/>
      <c r="P282" s="73"/>
      <c r="Q282" s="73"/>
      <c r="R282" s="73"/>
      <c r="S282" s="73"/>
      <c r="T282" s="73"/>
      <c r="U282" s="73"/>
      <c r="V282" s="73"/>
      <c r="W282" s="73"/>
      <c r="X282" s="71"/>
      <c r="Y282" s="68" t="str">
        <f t="shared" si="12"/>
        <v/>
      </c>
      <c r="Z282" s="62" t="str">
        <f t="shared" si="13"/>
        <v/>
      </c>
    </row>
    <row r="283" spans="2:26" ht="21" customHeight="1">
      <c r="B283" s="167" t="str">
        <f t="shared" si="14"/>
        <v/>
      </c>
      <c r="C283" s="71"/>
      <c r="D283" s="78"/>
      <c r="E283" s="71"/>
      <c r="F283" s="71"/>
      <c r="G283" s="78"/>
      <c r="H283" s="71"/>
      <c r="I283" s="71"/>
      <c r="J283" s="71"/>
      <c r="K283" s="71"/>
      <c r="L283" s="73"/>
      <c r="M283" s="73"/>
      <c r="N283" s="72"/>
      <c r="O283" s="72"/>
      <c r="P283" s="73"/>
      <c r="Q283" s="73"/>
      <c r="R283" s="73"/>
      <c r="S283" s="73"/>
      <c r="T283" s="73"/>
      <c r="U283" s="73"/>
      <c r="V283" s="73"/>
      <c r="W283" s="73"/>
      <c r="X283" s="71"/>
      <c r="Y283" s="68" t="str">
        <f t="shared" si="12"/>
        <v/>
      </c>
      <c r="Z283" s="62" t="str">
        <f t="shared" si="13"/>
        <v/>
      </c>
    </row>
    <row r="284" spans="2:26" ht="21" customHeight="1">
      <c r="B284" s="167" t="str">
        <f t="shared" si="14"/>
        <v/>
      </c>
      <c r="C284" s="71"/>
      <c r="D284" s="78"/>
      <c r="E284" s="71"/>
      <c r="F284" s="71"/>
      <c r="G284" s="78"/>
      <c r="H284" s="71"/>
      <c r="I284" s="71"/>
      <c r="J284" s="71"/>
      <c r="K284" s="71"/>
      <c r="L284" s="73"/>
      <c r="M284" s="73"/>
      <c r="N284" s="72"/>
      <c r="O284" s="72"/>
      <c r="P284" s="73"/>
      <c r="Q284" s="73"/>
      <c r="R284" s="73"/>
      <c r="S284" s="73"/>
      <c r="T284" s="73"/>
      <c r="U284" s="73"/>
      <c r="V284" s="73"/>
      <c r="W284" s="73"/>
      <c r="X284" s="71"/>
      <c r="Y284" s="68" t="str">
        <f t="shared" si="12"/>
        <v/>
      </c>
      <c r="Z284" s="62" t="str">
        <f t="shared" si="13"/>
        <v/>
      </c>
    </row>
    <row r="285" spans="2:26" ht="21" customHeight="1">
      <c r="B285" s="167" t="str">
        <f t="shared" si="14"/>
        <v/>
      </c>
      <c r="C285" s="71"/>
      <c r="D285" s="78"/>
      <c r="E285" s="71"/>
      <c r="F285" s="71"/>
      <c r="G285" s="78"/>
      <c r="H285" s="71"/>
      <c r="I285" s="71"/>
      <c r="J285" s="71"/>
      <c r="K285" s="71"/>
      <c r="L285" s="73"/>
      <c r="M285" s="73"/>
      <c r="N285" s="72"/>
      <c r="O285" s="72"/>
      <c r="P285" s="73"/>
      <c r="Q285" s="73"/>
      <c r="R285" s="73"/>
      <c r="S285" s="73"/>
      <c r="T285" s="73"/>
      <c r="U285" s="73"/>
      <c r="V285" s="73"/>
      <c r="W285" s="73"/>
      <c r="X285" s="71"/>
      <c r="Y285" s="68" t="str">
        <f t="shared" si="12"/>
        <v/>
      </c>
      <c r="Z285" s="62" t="str">
        <f t="shared" si="13"/>
        <v/>
      </c>
    </row>
    <row r="286" spans="2:26" ht="21" customHeight="1">
      <c r="B286" s="167" t="str">
        <f t="shared" si="14"/>
        <v/>
      </c>
      <c r="C286" s="71"/>
      <c r="D286" s="78"/>
      <c r="E286" s="71"/>
      <c r="F286" s="71"/>
      <c r="G286" s="78"/>
      <c r="H286" s="71"/>
      <c r="I286" s="71"/>
      <c r="J286" s="71"/>
      <c r="K286" s="71"/>
      <c r="L286" s="73"/>
      <c r="M286" s="73"/>
      <c r="N286" s="72"/>
      <c r="O286" s="72"/>
      <c r="P286" s="73"/>
      <c r="Q286" s="73"/>
      <c r="R286" s="73"/>
      <c r="S286" s="73"/>
      <c r="T286" s="73"/>
      <c r="U286" s="73"/>
      <c r="V286" s="73"/>
      <c r="W286" s="73"/>
      <c r="X286" s="71"/>
      <c r="Y286" s="68" t="str">
        <f t="shared" si="12"/>
        <v/>
      </c>
      <c r="Z286" s="62" t="str">
        <f t="shared" si="13"/>
        <v/>
      </c>
    </row>
    <row r="287" spans="2:26" ht="21" customHeight="1">
      <c r="B287" s="167" t="str">
        <f t="shared" si="14"/>
        <v/>
      </c>
      <c r="C287" s="71"/>
      <c r="D287" s="78"/>
      <c r="E287" s="71"/>
      <c r="F287" s="71"/>
      <c r="G287" s="78"/>
      <c r="H287" s="71"/>
      <c r="I287" s="71"/>
      <c r="J287" s="71"/>
      <c r="K287" s="71"/>
      <c r="L287" s="73"/>
      <c r="M287" s="73"/>
      <c r="N287" s="72"/>
      <c r="O287" s="72"/>
      <c r="P287" s="73"/>
      <c r="Q287" s="73"/>
      <c r="R287" s="73"/>
      <c r="S287" s="73"/>
      <c r="T287" s="73"/>
      <c r="U287" s="73"/>
      <c r="V287" s="73"/>
      <c r="W287" s="73"/>
      <c r="X287" s="71"/>
      <c r="Y287" s="68" t="str">
        <f t="shared" si="12"/>
        <v/>
      </c>
      <c r="Z287" s="62" t="str">
        <f t="shared" si="13"/>
        <v/>
      </c>
    </row>
    <row r="288" spans="2:26" ht="21" customHeight="1">
      <c r="B288" s="167" t="str">
        <f t="shared" si="14"/>
        <v/>
      </c>
      <c r="C288" s="71"/>
      <c r="D288" s="78"/>
      <c r="E288" s="71"/>
      <c r="F288" s="71"/>
      <c r="G288" s="78"/>
      <c r="H288" s="71"/>
      <c r="I288" s="71"/>
      <c r="J288" s="71"/>
      <c r="K288" s="71"/>
      <c r="L288" s="73"/>
      <c r="M288" s="73"/>
      <c r="N288" s="72"/>
      <c r="O288" s="72"/>
      <c r="P288" s="73"/>
      <c r="Q288" s="73"/>
      <c r="R288" s="73"/>
      <c r="S288" s="73"/>
      <c r="T288" s="73"/>
      <c r="U288" s="73"/>
      <c r="V288" s="73"/>
      <c r="W288" s="73"/>
      <c r="X288" s="71"/>
      <c r="Y288" s="68" t="str">
        <f t="shared" si="12"/>
        <v/>
      </c>
      <c r="Z288" s="62" t="str">
        <f t="shared" si="13"/>
        <v/>
      </c>
    </row>
    <row r="289" spans="2:26" ht="21" customHeight="1">
      <c r="B289" s="167" t="str">
        <f t="shared" si="14"/>
        <v/>
      </c>
      <c r="C289" s="71"/>
      <c r="D289" s="78"/>
      <c r="E289" s="71"/>
      <c r="F289" s="71"/>
      <c r="G289" s="78"/>
      <c r="H289" s="71"/>
      <c r="I289" s="71"/>
      <c r="J289" s="71"/>
      <c r="K289" s="71"/>
      <c r="L289" s="73"/>
      <c r="M289" s="73"/>
      <c r="N289" s="72"/>
      <c r="O289" s="72"/>
      <c r="P289" s="73"/>
      <c r="Q289" s="73"/>
      <c r="R289" s="73"/>
      <c r="S289" s="73"/>
      <c r="T289" s="73"/>
      <c r="U289" s="73"/>
      <c r="V289" s="73"/>
      <c r="W289" s="73"/>
      <c r="X289" s="71"/>
      <c r="Y289" s="68" t="str">
        <f t="shared" si="12"/>
        <v/>
      </c>
      <c r="Z289" s="62" t="str">
        <f t="shared" si="13"/>
        <v/>
      </c>
    </row>
    <row r="290" spans="2:26" ht="21" customHeight="1">
      <c r="B290" s="167" t="str">
        <f t="shared" si="14"/>
        <v/>
      </c>
      <c r="C290" s="71"/>
      <c r="D290" s="78"/>
      <c r="E290" s="71"/>
      <c r="F290" s="71"/>
      <c r="G290" s="78"/>
      <c r="H290" s="71"/>
      <c r="I290" s="71"/>
      <c r="J290" s="71"/>
      <c r="K290" s="71"/>
      <c r="L290" s="73"/>
      <c r="M290" s="73"/>
      <c r="N290" s="72"/>
      <c r="O290" s="72"/>
      <c r="P290" s="73"/>
      <c r="Q290" s="73"/>
      <c r="R290" s="73"/>
      <c r="S290" s="73"/>
      <c r="T290" s="73"/>
      <c r="U290" s="73"/>
      <c r="V290" s="73"/>
      <c r="W290" s="73"/>
      <c r="X290" s="71"/>
      <c r="Y290" s="68" t="str">
        <f t="shared" si="12"/>
        <v/>
      </c>
      <c r="Z290" s="62" t="str">
        <f t="shared" si="13"/>
        <v/>
      </c>
    </row>
    <row r="291" spans="2:26" ht="21" customHeight="1">
      <c r="B291" s="167" t="str">
        <f t="shared" si="14"/>
        <v/>
      </c>
      <c r="C291" s="71"/>
      <c r="D291" s="78"/>
      <c r="E291" s="71"/>
      <c r="F291" s="71"/>
      <c r="G291" s="78"/>
      <c r="H291" s="71"/>
      <c r="I291" s="71"/>
      <c r="J291" s="71"/>
      <c r="K291" s="71"/>
      <c r="L291" s="73"/>
      <c r="M291" s="73"/>
      <c r="N291" s="72"/>
      <c r="O291" s="72"/>
      <c r="P291" s="73"/>
      <c r="Q291" s="73"/>
      <c r="R291" s="73"/>
      <c r="S291" s="73"/>
      <c r="T291" s="73"/>
      <c r="U291" s="73"/>
      <c r="V291" s="73"/>
      <c r="W291" s="73"/>
      <c r="X291" s="71"/>
      <c r="Y291" s="68" t="str">
        <f t="shared" si="12"/>
        <v/>
      </c>
      <c r="Z291" s="62" t="str">
        <f t="shared" si="13"/>
        <v/>
      </c>
    </row>
    <row r="292" spans="2:26" ht="21" customHeight="1">
      <c r="B292" s="167" t="str">
        <f t="shared" si="14"/>
        <v/>
      </c>
      <c r="C292" s="71"/>
      <c r="D292" s="78"/>
      <c r="E292" s="71"/>
      <c r="F292" s="71"/>
      <c r="G292" s="78"/>
      <c r="H292" s="71"/>
      <c r="I292" s="71"/>
      <c r="J292" s="71"/>
      <c r="K292" s="71"/>
      <c r="L292" s="73"/>
      <c r="M292" s="73"/>
      <c r="N292" s="72"/>
      <c r="O292" s="72"/>
      <c r="P292" s="73"/>
      <c r="Q292" s="73"/>
      <c r="R292" s="73"/>
      <c r="S292" s="73"/>
      <c r="T292" s="73"/>
      <c r="U292" s="73"/>
      <c r="V292" s="73"/>
      <c r="W292" s="73"/>
      <c r="X292" s="71"/>
      <c r="Y292" s="68" t="str">
        <f t="shared" si="12"/>
        <v/>
      </c>
      <c r="Z292" s="62" t="str">
        <f t="shared" si="13"/>
        <v/>
      </c>
    </row>
    <row r="293" spans="2:26" ht="21" customHeight="1">
      <c r="B293" s="167" t="str">
        <f t="shared" si="14"/>
        <v/>
      </c>
      <c r="C293" s="71"/>
      <c r="D293" s="78"/>
      <c r="E293" s="71"/>
      <c r="F293" s="71"/>
      <c r="G293" s="78"/>
      <c r="H293" s="71"/>
      <c r="I293" s="71"/>
      <c r="J293" s="71"/>
      <c r="K293" s="71"/>
      <c r="L293" s="73"/>
      <c r="M293" s="73"/>
      <c r="N293" s="72"/>
      <c r="O293" s="72"/>
      <c r="P293" s="73"/>
      <c r="Q293" s="73"/>
      <c r="R293" s="73"/>
      <c r="S293" s="73"/>
      <c r="T293" s="73"/>
      <c r="U293" s="73"/>
      <c r="V293" s="73"/>
      <c r="W293" s="73"/>
      <c r="X293" s="71"/>
      <c r="Y293" s="68" t="str">
        <f t="shared" si="12"/>
        <v/>
      </c>
      <c r="Z293" s="62" t="str">
        <f t="shared" si="13"/>
        <v/>
      </c>
    </row>
    <row r="294" spans="2:26" ht="21" customHeight="1">
      <c r="B294" s="167" t="str">
        <f t="shared" si="14"/>
        <v/>
      </c>
      <c r="C294" s="71"/>
      <c r="D294" s="78"/>
      <c r="E294" s="71"/>
      <c r="F294" s="71"/>
      <c r="G294" s="78"/>
      <c r="H294" s="71"/>
      <c r="I294" s="71"/>
      <c r="J294" s="71"/>
      <c r="K294" s="71"/>
      <c r="L294" s="73"/>
      <c r="M294" s="73"/>
      <c r="N294" s="72"/>
      <c r="O294" s="72"/>
      <c r="P294" s="73"/>
      <c r="Q294" s="73"/>
      <c r="R294" s="73"/>
      <c r="S294" s="73"/>
      <c r="T294" s="73"/>
      <c r="U294" s="73"/>
      <c r="V294" s="73"/>
      <c r="W294" s="73"/>
      <c r="X294" s="71"/>
      <c r="Y294" s="68" t="str">
        <f t="shared" si="12"/>
        <v/>
      </c>
      <c r="Z294" s="62" t="str">
        <f t="shared" si="13"/>
        <v/>
      </c>
    </row>
    <row r="295" spans="2:26" ht="21" customHeight="1">
      <c r="B295" s="167" t="str">
        <f t="shared" si="14"/>
        <v/>
      </c>
      <c r="C295" s="71"/>
      <c r="D295" s="78"/>
      <c r="E295" s="71"/>
      <c r="F295" s="71"/>
      <c r="G295" s="78"/>
      <c r="H295" s="71"/>
      <c r="I295" s="71"/>
      <c r="J295" s="71"/>
      <c r="K295" s="71"/>
      <c r="L295" s="73"/>
      <c r="M295" s="73"/>
      <c r="N295" s="72"/>
      <c r="O295" s="72"/>
      <c r="P295" s="73"/>
      <c r="Q295" s="73"/>
      <c r="R295" s="73"/>
      <c r="S295" s="73"/>
      <c r="T295" s="73"/>
      <c r="U295" s="73"/>
      <c r="V295" s="73"/>
      <c r="W295" s="73"/>
      <c r="X295" s="71"/>
      <c r="Y295" s="68" t="str">
        <f t="shared" si="12"/>
        <v/>
      </c>
      <c r="Z295" s="62" t="str">
        <f t="shared" si="13"/>
        <v/>
      </c>
    </row>
    <row r="296" spans="2:26" ht="21" customHeight="1">
      <c r="B296" s="167" t="str">
        <f t="shared" si="14"/>
        <v/>
      </c>
      <c r="C296" s="71"/>
      <c r="D296" s="78"/>
      <c r="E296" s="71"/>
      <c r="F296" s="71"/>
      <c r="G296" s="78"/>
      <c r="H296" s="71"/>
      <c r="I296" s="71"/>
      <c r="J296" s="71"/>
      <c r="K296" s="71"/>
      <c r="L296" s="73"/>
      <c r="M296" s="73"/>
      <c r="N296" s="72"/>
      <c r="O296" s="72"/>
      <c r="P296" s="73"/>
      <c r="Q296" s="73"/>
      <c r="R296" s="73"/>
      <c r="S296" s="73"/>
      <c r="T296" s="73"/>
      <c r="U296" s="73"/>
      <c r="V296" s="73"/>
      <c r="W296" s="73"/>
      <c r="X296" s="71"/>
      <c r="Y296" s="68" t="str">
        <f t="shared" si="12"/>
        <v/>
      </c>
      <c r="Z296" s="62" t="str">
        <f t="shared" si="13"/>
        <v/>
      </c>
    </row>
    <row r="297" spans="2:26" ht="21" customHeight="1">
      <c r="B297" s="167" t="str">
        <f t="shared" si="14"/>
        <v/>
      </c>
      <c r="C297" s="71"/>
      <c r="D297" s="78"/>
      <c r="E297" s="71"/>
      <c r="F297" s="71"/>
      <c r="G297" s="78"/>
      <c r="H297" s="71"/>
      <c r="I297" s="71"/>
      <c r="J297" s="71"/>
      <c r="K297" s="71"/>
      <c r="L297" s="73"/>
      <c r="M297" s="73"/>
      <c r="N297" s="72"/>
      <c r="O297" s="72"/>
      <c r="P297" s="73"/>
      <c r="Q297" s="73"/>
      <c r="R297" s="73"/>
      <c r="S297" s="73"/>
      <c r="T297" s="73"/>
      <c r="U297" s="73"/>
      <c r="V297" s="73"/>
      <c r="W297" s="73"/>
      <c r="X297" s="71"/>
      <c r="Y297" s="68" t="str">
        <f t="shared" si="12"/>
        <v/>
      </c>
      <c r="Z297" s="62" t="str">
        <f t="shared" si="13"/>
        <v/>
      </c>
    </row>
    <row r="298" spans="2:26" ht="21" customHeight="1">
      <c r="B298" s="167" t="str">
        <f t="shared" si="14"/>
        <v/>
      </c>
      <c r="C298" s="71"/>
      <c r="D298" s="78"/>
      <c r="E298" s="71"/>
      <c r="F298" s="71"/>
      <c r="G298" s="78"/>
      <c r="H298" s="71"/>
      <c r="I298" s="71"/>
      <c r="J298" s="71"/>
      <c r="K298" s="71"/>
      <c r="L298" s="73"/>
      <c r="M298" s="73"/>
      <c r="N298" s="72"/>
      <c r="O298" s="72"/>
      <c r="P298" s="73"/>
      <c r="Q298" s="73"/>
      <c r="R298" s="73"/>
      <c r="S298" s="73"/>
      <c r="T298" s="73"/>
      <c r="U298" s="73"/>
      <c r="V298" s="73"/>
      <c r="W298" s="73"/>
      <c r="X298" s="71"/>
      <c r="Y298" s="68" t="str">
        <f t="shared" si="12"/>
        <v/>
      </c>
      <c r="Z298" s="62" t="str">
        <f t="shared" si="13"/>
        <v/>
      </c>
    </row>
    <row r="299" spans="2:26" ht="21" customHeight="1">
      <c r="B299" s="167" t="str">
        <f t="shared" si="14"/>
        <v/>
      </c>
      <c r="C299" s="71"/>
      <c r="D299" s="78"/>
      <c r="E299" s="71"/>
      <c r="F299" s="71"/>
      <c r="G299" s="78"/>
      <c r="H299" s="71"/>
      <c r="I299" s="71"/>
      <c r="J299" s="71"/>
      <c r="K299" s="71"/>
      <c r="L299" s="73"/>
      <c r="M299" s="73"/>
      <c r="N299" s="72"/>
      <c r="O299" s="72"/>
      <c r="P299" s="73"/>
      <c r="Q299" s="73"/>
      <c r="R299" s="73"/>
      <c r="S299" s="73"/>
      <c r="T299" s="73"/>
      <c r="U299" s="73"/>
      <c r="V299" s="73"/>
      <c r="W299" s="73"/>
      <c r="X299" s="71"/>
      <c r="Y299" s="68" t="str">
        <f t="shared" si="12"/>
        <v/>
      </c>
      <c r="Z299" s="62" t="str">
        <f t="shared" si="13"/>
        <v/>
      </c>
    </row>
    <row r="300" spans="2:26" ht="21" customHeight="1">
      <c r="B300" s="167" t="str">
        <f t="shared" si="14"/>
        <v/>
      </c>
      <c r="C300" s="71"/>
      <c r="D300" s="78"/>
      <c r="E300" s="71"/>
      <c r="F300" s="71"/>
      <c r="G300" s="78"/>
      <c r="H300" s="71"/>
      <c r="I300" s="71"/>
      <c r="J300" s="71"/>
      <c r="K300" s="71"/>
      <c r="L300" s="73"/>
      <c r="M300" s="73"/>
      <c r="N300" s="72"/>
      <c r="O300" s="72"/>
      <c r="P300" s="73"/>
      <c r="Q300" s="73"/>
      <c r="R300" s="73"/>
      <c r="S300" s="73"/>
      <c r="T300" s="73"/>
      <c r="U300" s="73"/>
      <c r="V300" s="73"/>
      <c r="W300" s="73"/>
      <c r="X300" s="71"/>
      <c r="Y300" s="68" t="str">
        <f t="shared" si="12"/>
        <v/>
      </c>
      <c r="Z300" s="62" t="str">
        <f t="shared" si="13"/>
        <v/>
      </c>
    </row>
    <row r="301" spans="2:26" ht="21" customHeight="1">
      <c r="B301" s="167" t="str">
        <f t="shared" si="14"/>
        <v/>
      </c>
      <c r="C301" s="71"/>
      <c r="D301" s="78"/>
      <c r="E301" s="71"/>
      <c r="F301" s="71"/>
      <c r="G301" s="78"/>
      <c r="H301" s="71"/>
      <c r="I301" s="71"/>
      <c r="J301" s="71"/>
      <c r="K301" s="71"/>
      <c r="L301" s="73"/>
      <c r="M301" s="73"/>
      <c r="N301" s="72"/>
      <c r="O301" s="72"/>
      <c r="P301" s="73"/>
      <c r="Q301" s="73"/>
      <c r="R301" s="73"/>
      <c r="S301" s="73"/>
      <c r="T301" s="73"/>
      <c r="U301" s="73"/>
      <c r="V301" s="73"/>
      <c r="W301" s="73"/>
      <c r="X301" s="71"/>
      <c r="Y301" s="68" t="str">
        <f t="shared" si="12"/>
        <v/>
      </c>
      <c r="Z301" s="62" t="str">
        <f t="shared" si="13"/>
        <v/>
      </c>
    </row>
    <row r="302" spans="2:26" ht="21" customHeight="1">
      <c r="B302" s="167" t="str">
        <f t="shared" si="14"/>
        <v/>
      </c>
      <c r="C302" s="71"/>
      <c r="D302" s="78"/>
      <c r="E302" s="71"/>
      <c r="F302" s="71"/>
      <c r="G302" s="78"/>
      <c r="H302" s="71"/>
      <c r="I302" s="71"/>
      <c r="J302" s="71"/>
      <c r="K302" s="71"/>
      <c r="L302" s="73"/>
      <c r="M302" s="73"/>
      <c r="N302" s="72"/>
      <c r="O302" s="72"/>
      <c r="P302" s="73"/>
      <c r="Q302" s="73"/>
      <c r="R302" s="73"/>
      <c r="S302" s="73"/>
      <c r="T302" s="73"/>
      <c r="U302" s="73"/>
      <c r="V302" s="73"/>
      <c r="W302" s="73"/>
      <c r="X302" s="71"/>
      <c r="Y302" s="68" t="str">
        <f t="shared" si="12"/>
        <v/>
      </c>
      <c r="Z302" s="62" t="str">
        <f t="shared" si="13"/>
        <v/>
      </c>
    </row>
    <row r="303" spans="2:26" ht="21" customHeight="1">
      <c r="B303" s="167" t="str">
        <f t="shared" si="14"/>
        <v/>
      </c>
      <c r="C303" s="71"/>
      <c r="D303" s="78"/>
      <c r="E303" s="71"/>
      <c r="F303" s="71"/>
      <c r="G303" s="78"/>
      <c r="H303" s="71"/>
      <c r="I303" s="71"/>
      <c r="J303" s="71"/>
      <c r="K303" s="71"/>
      <c r="L303" s="73"/>
      <c r="M303" s="73"/>
      <c r="N303" s="72"/>
      <c r="O303" s="72"/>
      <c r="P303" s="73"/>
      <c r="Q303" s="73"/>
      <c r="R303" s="73"/>
      <c r="S303" s="73"/>
      <c r="T303" s="73"/>
      <c r="U303" s="73"/>
      <c r="V303" s="73"/>
      <c r="W303" s="73"/>
      <c r="X303" s="71"/>
      <c r="Y303" s="68" t="str">
        <f t="shared" si="12"/>
        <v/>
      </c>
      <c r="Z303" s="62" t="str">
        <f t="shared" si="13"/>
        <v/>
      </c>
    </row>
    <row r="304" spans="2:26" ht="21" customHeight="1">
      <c r="B304" s="167" t="str">
        <f t="shared" si="14"/>
        <v/>
      </c>
      <c r="C304" s="71"/>
      <c r="D304" s="78"/>
      <c r="E304" s="71"/>
      <c r="F304" s="71"/>
      <c r="G304" s="78"/>
      <c r="H304" s="71"/>
      <c r="I304" s="71"/>
      <c r="J304" s="71"/>
      <c r="K304" s="71"/>
      <c r="L304" s="73"/>
      <c r="M304" s="73"/>
      <c r="N304" s="72"/>
      <c r="O304" s="72"/>
      <c r="P304" s="73"/>
      <c r="Q304" s="73"/>
      <c r="R304" s="73"/>
      <c r="S304" s="73"/>
      <c r="T304" s="73"/>
      <c r="U304" s="73"/>
      <c r="V304" s="73"/>
      <c r="W304" s="73"/>
      <c r="X304" s="71"/>
      <c r="Y304" s="68" t="str">
        <f t="shared" si="12"/>
        <v/>
      </c>
      <c r="Z304" s="62" t="str">
        <f t="shared" si="13"/>
        <v/>
      </c>
    </row>
    <row r="305" spans="2:26" ht="21" customHeight="1">
      <c r="B305" s="167" t="str">
        <f t="shared" si="14"/>
        <v/>
      </c>
      <c r="C305" s="71"/>
      <c r="D305" s="78"/>
      <c r="E305" s="71"/>
      <c r="F305" s="71"/>
      <c r="G305" s="78"/>
      <c r="H305" s="71"/>
      <c r="I305" s="71"/>
      <c r="J305" s="71"/>
      <c r="K305" s="71"/>
      <c r="L305" s="73"/>
      <c r="M305" s="73"/>
      <c r="N305" s="72"/>
      <c r="O305" s="72"/>
      <c r="P305" s="73"/>
      <c r="Q305" s="73"/>
      <c r="R305" s="73"/>
      <c r="S305" s="73"/>
      <c r="T305" s="73"/>
      <c r="U305" s="73"/>
      <c r="V305" s="73"/>
      <c r="W305" s="73"/>
      <c r="X305" s="71"/>
      <c r="Y305" s="68" t="str">
        <f t="shared" si="12"/>
        <v/>
      </c>
      <c r="Z305" s="62" t="str">
        <f t="shared" si="13"/>
        <v/>
      </c>
    </row>
    <row r="306" spans="2:26" ht="21" customHeight="1">
      <c r="B306" s="167" t="str">
        <f t="shared" si="14"/>
        <v/>
      </c>
      <c r="C306" s="71"/>
      <c r="D306" s="78"/>
      <c r="E306" s="71"/>
      <c r="F306" s="71"/>
      <c r="G306" s="78"/>
      <c r="H306" s="71"/>
      <c r="I306" s="71"/>
      <c r="J306" s="71"/>
      <c r="K306" s="71"/>
      <c r="L306" s="73"/>
      <c r="M306" s="73"/>
      <c r="N306" s="72"/>
      <c r="O306" s="72"/>
      <c r="P306" s="73"/>
      <c r="Q306" s="73"/>
      <c r="R306" s="73"/>
      <c r="S306" s="73"/>
      <c r="T306" s="73"/>
      <c r="U306" s="73"/>
      <c r="V306" s="73"/>
      <c r="W306" s="73"/>
      <c r="X306" s="71"/>
      <c r="Y306" s="68" t="str">
        <f t="shared" si="12"/>
        <v/>
      </c>
      <c r="Z306" s="62" t="str">
        <f t="shared" si="13"/>
        <v/>
      </c>
    </row>
    <row r="307" spans="2:26" ht="21" customHeight="1">
      <c r="B307" s="167" t="str">
        <f t="shared" si="14"/>
        <v/>
      </c>
      <c r="C307" s="71"/>
      <c r="D307" s="78"/>
      <c r="E307" s="71"/>
      <c r="F307" s="71"/>
      <c r="G307" s="78"/>
      <c r="H307" s="71"/>
      <c r="I307" s="71"/>
      <c r="J307" s="71"/>
      <c r="K307" s="71"/>
      <c r="L307" s="73"/>
      <c r="M307" s="73"/>
      <c r="N307" s="72"/>
      <c r="O307" s="72"/>
      <c r="P307" s="73"/>
      <c r="Q307" s="73"/>
      <c r="R307" s="73"/>
      <c r="S307" s="73"/>
      <c r="T307" s="73"/>
      <c r="U307" s="73"/>
      <c r="V307" s="73"/>
      <c r="W307" s="73"/>
      <c r="X307" s="71"/>
      <c r="Y307" s="68" t="str">
        <f t="shared" si="12"/>
        <v/>
      </c>
      <c r="Z307" s="62" t="str">
        <f t="shared" si="13"/>
        <v/>
      </c>
    </row>
    <row r="308" spans="2:26" ht="21" customHeight="1">
      <c r="B308" s="167" t="str">
        <f t="shared" si="14"/>
        <v/>
      </c>
      <c r="C308" s="71"/>
      <c r="D308" s="78"/>
      <c r="E308" s="71"/>
      <c r="F308" s="71"/>
      <c r="G308" s="78"/>
      <c r="H308" s="71"/>
      <c r="I308" s="71"/>
      <c r="J308" s="71"/>
      <c r="K308" s="71"/>
      <c r="L308" s="73"/>
      <c r="M308" s="73"/>
      <c r="N308" s="72"/>
      <c r="O308" s="72"/>
      <c r="P308" s="73"/>
      <c r="Q308" s="73"/>
      <c r="R308" s="73"/>
      <c r="S308" s="73"/>
      <c r="T308" s="73"/>
      <c r="U308" s="73"/>
      <c r="V308" s="73"/>
      <c r="W308" s="73"/>
      <c r="X308" s="71"/>
      <c r="Y308" s="68" t="str">
        <f t="shared" si="12"/>
        <v/>
      </c>
      <c r="Z308" s="62" t="str">
        <f t="shared" si="13"/>
        <v/>
      </c>
    </row>
    <row r="309" spans="2:26" ht="21" customHeight="1">
      <c r="B309" s="167" t="str">
        <f t="shared" si="14"/>
        <v/>
      </c>
      <c r="C309" s="71"/>
      <c r="D309" s="78"/>
      <c r="E309" s="71"/>
      <c r="F309" s="71"/>
      <c r="G309" s="78"/>
      <c r="H309" s="71"/>
      <c r="I309" s="71"/>
      <c r="J309" s="71"/>
      <c r="K309" s="71"/>
      <c r="L309" s="73"/>
      <c r="M309" s="73"/>
      <c r="N309" s="72"/>
      <c r="O309" s="72"/>
      <c r="P309" s="73"/>
      <c r="Q309" s="73"/>
      <c r="R309" s="73"/>
      <c r="S309" s="73"/>
      <c r="T309" s="73"/>
      <c r="U309" s="73"/>
      <c r="V309" s="73"/>
      <c r="W309" s="73"/>
      <c r="X309" s="71"/>
      <c r="Y309" s="68" t="str">
        <f t="shared" si="12"/>
        <v/>
      </c>
      <c r="Z309" s="62" t="str">
        <f t="shared" si="13"/>
        <v/>
      </c>
    </row>
    <row r="310" spans="2:26" ht="21" customHeight="1">
      <c r="B310" s="167" t="str">
        <f t="shared" si="14"/>
        <v/>
      </c>
      <c r="C310" s="71"/>
      <c r="D310" s="78"/>
      <c r="E310" s="71"/>
      <c r="F310" s="71"/>
      <c r="G310" s="78"/>
      <c r="H310" s="71"/>
      <c r="I310" s="71"/>
      <c r="J310" s="71"/>
      <c r="K310" s="71"/>
      <c r="L310" s="73"/>
      <c r="M310" s="73"/>
      <c r="N310" s="72"/>
      <c r="O310" s="72"/>
      <c r="P310" s="73"/>
      <c r="Q310" s="73"/>
      <c r="R310" s="73"/>
      <c r="S310" s="73"/>
      <c r="T310" s="73"/>
      <c r="U310" s="73"/>
      <c r="V310" s="73"/>
      <c r="W310" s="73"/>
      <c r="X310" s="71"/>
      <c r="Y310" s="68" t="str">
        <f t="shared" si="12"/>
        <v/>
      </c>
      <c r="Z310" s="62" t="str">
        <f t="shared" si="13"/>
        <v/>
      </c>
    </row>
    <row r="311" spans="2:26" ht="21" customHeight="1">
      <c r="B311" s="167" t="str">
        <f t="shared" si="14"/>
        <v/>
      </c>
      <c r="C311" s="71"/>
      <c r="D311" s="78"/>
      <c r="E311" s="71"/>
      <c r="F311" s="71"/>
      <c r="G311" s="78"/>
      <c r="H311" s="71"/>
      <c r="I311" s="71"/>
      <c r="J311" s="71"/>
      <c r="K311" s="71"/>
      <c r="L311" s="73"/>
      <c r="M311" s="73"/>
      <c r="N311" s="72"/>
      <c r="O311" s="72"/>
      <c r="P311" s="73"/>
      <c r="Q311" s="73"/>
      <c r="R311" s="73"/>
      <c r="S311" s="73"/>
      <c r="T311" s="73"/>
      <c r="U311" s="73"/>
      <c r="V311" s="73"/>
      <c r="W311" s="73"/>
      <c r="X311" s="71"/>
      <c r="Y311" s="68" t="str">
        <f t="shared" si="12"/>
        <v/>
      </c>
      <c r="Z311" s="62" t="str">
        <f t="shared" si="13"/>
        <v/>
      </c>
    </row>
    <row r="312" spans="2:26" ht="21" customHeight="1">
      <c r="B312" s="167" t="str">
        <f t="shared" si="14"/>
        <v/>
      </c>
      <c r="C312" s="71"/>
      <c r="D312" s="78"/>
      <c r="E312" s="71"/>
      <c r="F312" s="71"/>
      <c r="G312" s="78"/>
      <c r="H312" s="71"/>
      <c r="I312" s="71"/>
      <c r="J312" s="71"/>
      <c r="K312" s="71"/>
      <c r="L312" s="73"/>
      <c r="M312" s="73"/>
      <c r="N312" s="72"/>
      <c r="O312" s="72"/>
      <c r="P312" s="73"/>
      <c r="Q312" s="73"/>
      <c r="R312" s="73"/>
      <c r="S312" s="73"/>
      <c r="T312" s="73"/>
      <c r="U312" s="73"/>
      <c r="V312" s="73"/>
      <c r="W312" s="73"/>
      <c r="X312" s="71"/>
      <c r="Y312" s="68" t="str">
        <f t="shared" si="12"/>
        <v/>
      </c>
      <c r="Z312" s="62" t="str">
        <f t="shared" si="13"/>
        <v/>
      </c>
    </row>
    <row r="313" spans="2:26" ht="21" customHeight="1">
      <c r="B313" s="167" t="str">
        <f t="shared" si="14"/>
        <v/>
      </c>
      <c r="C313" s="71"/>
      <c r="D313" s="78"/>
      <c r="E313" s="71"/>
      <c r="F313" s="71"/>
      <c r="G313" s="78"/>
      <c r="H313" s="71"/>
      <c r="I313" s="71"/>
      <c r="J313" s="71"/>
      <c r="K313" s="71"/>
      <c r="L313" s="73"/>
      <c r="M313" s="73"/>
      <c r="N313" s="72"/>
      <c r="O313" s="72"/>
      <c r="P313" s="73"/>
      <c r="Q313" s="73"/>
      <c r="R313" s="73"/>
      <c r="S313" s="73"/>
      <c r="T313" s="73"/>
      <c r="U313" s="73"/>
      <c r="V313" s="73"/>
      <c r="W313" s="73"/>
      <c r="X313" s="71"/>
      <c r="Y313" s="68" t="str">
        <f t="shared" si="12"/>
        <v/>
      </c>
      <c r="Z313" s="62" t="str">
        <f t="shared" si="13"/>
        <v/>
      </c>
    </row>
    <row r="314" spans="2:26" ht="21" customHeight="1">
      <c r="B314" s="167" t="str">
        <f t="shared" si="14"/>
        <v/>
      </c>
      <c r="C314" s="71"/>
      <c r="D314" s="78"/>
      <c r="E314" s="71"/>
      <c r="F314" s="71"/>
      <c r="G314" s="78"/>
      <c r="H314" s="71"/>
      <c r="I314" s="71"/>
      <c r="J314" s="71"/>
      <c r="K314" s="71"/>
      <c r="L314" s="73"/>
      <c r="M314" s="73"/>
      <c r="N314" s="72"/>
      <c r="O314" s="72"/>
      <c r="P314" s="73"/>
      <c r="Q314" s="73"/>
      <c r="R314" s="73"/>
      <c r="S314" s="73"/>
      <c r="T314" s="73"/>
      <c r="U314" s="73"/>
      <c r="V314" s="73"/>
      <c r="W314" s="73"/>
      <c r="X314" s="71"/>
      <c r="Y314" s="68" t="str">
        <f t="shared" si="12"/>
        <v/>
      </c>
      <c r="Z314" s="62" t="str">
        <f t="shared" si="13"/>
        <v/>
      </c>
    </row>
    <row r="315" spans="2:26" ht="21" customHeight="1">
      <c r="B315" s="167" t="str">
        <f t="shared" si="14"/>
        <v/>
      </c>
      <c r="C315" s="71"/>
      <c r="D315" s="78"/>
      <c r="E315" s="71"/>
      <c r="F315" s="71"/>
      <c r="G315" s="78"/>
      <c r="H315" s="71"/>
      <c r="I315" s="71"/>
      <c r="J315" s="71"/>
      <c r="K315" s="71"/>
      <c r="L315" s="73"/>
      <c r="M315" s="73"/>
      <c r="N315" s="72"/>
      <c r="O315" s="72"/>
      <c r="P315" s="73"/>
      <c r="Q315" s="73"/>
      <c r="R315" s="73"/>
      <c r="S315" s="73"/>
      <c r="T315" s="73"/>
      <c r="U315" s="73"/>
      <c r="V315" s="73"/>
      <c r="W315" s="73"/>
      <c r="X315" s="71"/>
      <c r="Y315" s="68" t="str">
        <f t="shared" si="12"/>
        <v/>
      </c>
      <c r="Z315" s="62" t="str">
        <f t="shared" si="13"/>
        <v/>
      </c>
    </row>
    <row r="316" spans="2:26" ht="21" customHeight="1">
      <c r="B316" s="167" t="str">
        <f t="shared" si="14"/>
        <v/>
      </c>
      <c r="C316" s="71"/>
      <c r="D316" s="78"/>
      <c r="E316" s="71"/>
      <c r="F316" s="71"/>
      <c r="G316" s="78"/>
      <c r="H316" s="71"/>
      <c r="I316" s="71"/>
      <c r="J316" s="71"/>
      <c r="K316" s="71"/>
      <c r="L316" s="73"/>
      <c r="M316" s="73"/>
      <c r="N316" s="72"/>
      <c r="O316" s="72"/>
      <c r="P316" s="73"/>
      <c r="Q316" s="73"/>
      <c r="R316" s="73"/>
      <c r="S316" s="73"/>
      <c r="T316" s="73"/>
      <c r="U316" s="73"/>
      <c r="V316" s="73"/>
      <c r="W316" s="73"/>
      <c r="X316" s="71"/>
      <c r="Y316" s="68" t="str">
        <f t="shared" si="12"/>
        <v/>
      </c>
      <c r="Z316" s="62" t="str">
        <f t="shared" si="13"/>
        <v/>
      </c>
    </row>
    <row r="317" spans="2:26" ht="21" customHeight="1">
      <c r="B317" s="167" t="str">
        <f t="shared" si="14"/>
        <v/>
      </c>
      <c r="C317" s="71"/>
      <c r="D317" s="78"/>
      <c r="E317" s="71"/>
      <c r="F317" s="71"/>
      <c r="G317" s="78"/>
      <c r="H317" s="71"/>
      <c r="I317" s="71"/>
      <c r="J317" s="71"/>
      <c r="K317" s="71"/>
      <c r="L317" s="73"/>
      <c r="M317" s="73"/>
      <c r="N317" s="72"/>
      <c r="O317" s="72"/>
      <c r="P317" s="73"/>
      <c r="Q317" s="73"/>
      <c r="R317" s="73"/>
      <c r="S317" s="73"/>
      <c r="T317" s="73"/>
      <c r="U317" s="73"/>
      <c r="V317" s="73"/>
      <c r="W317" s="73"/>
      <c r="X317" s="71"/>
      <c r="Y317" s="68" t="str">
        <f t="shared" si="12"/>
        <v/>
      </c>
      <c r="Z317" s="62" t="str">
        <f t="shared" si="13"/>
        <v/>
      </c>
    </row>
    <row r="318" spans="2:26" ht="21" customHeight="1">
      <c r="B318" s="167" t="str">
        <f t="shared" si="14"/>
        <v/>
      </c>
      <c r="C318" s="71"/>
      <c r="D318" s="78"/>
      <c r="E318" s="71"/>
      <c r="F318" s="71"/>
      <c r="G318" s="78"/>
      <c r="H318" s="71"/>
      <c r="I318" s="71"/>
      <c r="J318" s="71"/>
      <c r="K318" s="71"/>
      <c r="L318" s="73"/>
      <c r="M318" s="73"/>
      <c r="N318" s="72"/>
      <c r="O318" s="72"/>
      <c r="P318" s="73"/>
      <c r="Q318" s="73"/>
      <c r="R318" s="73"/>
      <c r="S318" s="73"/>
      <c r="T318" s="73"/>
      <c r="U318" s="73"/>
      <c r="V318" s="73"/>
      <c r="W318" s="73"/>
      <c r="X318" s="71"/>
      <c r="Y318" s="68" t="str">
        <f t="shared" si="12"/>
        <v/>
      </c>
      <c r="Z318" s="62" t="str">
        <f t="shared" si="13"/>
        <v/>
      </c>
    </row>
    <row r="319" spans="2:26" ht="21" customHeight="1">
      <c r="B319" s="167" t="str">
        <f t="shared" si="14"/>
        <v/>
      </c>
      <c r="C319" s="71"/>
      <c r="D319" s="78"/>
      <c r="E319" s="71"/>
      <c r="F319" s="71"/>
      <c r="G319" s="78"/>
      <c r="H319" s="71"/>
      <c r="I319" s="71"/>
      <c r="J319" s="71"/>
      <c r="K319" s="71"/>
      <c r="L319" s="73"/>
      <c r="M319" s="73"/>
      <c r="N319" s="72"/>
      <c r="O319" s="72"/>
      <c r="P319" s="73"/>
      <c r="Q319" s="73"/>
      <c r="R319" s="73"/>
      <c r="S319" s="73"/>
      <c r="T319" s="73"/>
      <c r="U319" s="73"/>
      <c r="V319" s="73"/>
      <c r="W319" s="73"/>
      <c r="X319" s="71"/>
      <c r="Y319" s="68" t="str">
        <f t="shared" si="12"/>
        <v/>
      </c>
      <c r="Z319" s="62" t="str">
        <f t="shared" si="13"/>
        <v/>
      </c>
    </row>
    <row r="320" spans="2:26" ht="21" customHeight="1">
      <c r="B320" s="167" t="str">
        <f t="shared" si="14"/>
        <v/>
      </c>
      <c r="C320" s="71"/>
      <c r="D320" s="78"/>
      <c r="E320" s="71"/>
      <c r="F320" s="71"/>
      <c r="G320" s="78"/>
      <c r="H320" s="71"/>
      <c r="I320" s="71"/>
      <c r="J320" s="71"/>
      <c r="K320" s="71"/>
      <c r="L320" s="73"/>
      <c r="M320" s="73"/>
      <c r="N320" s="72"/>
      <c r="O320" s="72"/>
      <c r="P320" s="73"/>
      <c r="Q320" s="73"/>
      <c r="R320" s="73"/>
      <c r="S320" s="73"/>
      <c r="T320" s="73"/>
      <c r="U320" s="73"/>
      <c r="V320" s="73"/>
      <c r="W320" s="73"/>
      <c r="X320" s="71"/>
      <c r="Y320" s="68" t="str">
        <f t="shared" si="12"/>
        <v/>
      </c>
      <c r="Z320" s="62" t="str">
        <f t="shared" si="13"/>
        <v/>
      </c>
    </row>
    <row r="321" spans="2:26" ht="21" customHeight="1">
      <c r="B321" s="167" t="str">
        <f t="shared" si="14"/>
        <v/>
      </c>
      <c r="C321" s="71"/>
      <c r="D321" s="78"/>
      <c r="E321" s="71"/>
      <c r="F321" s="71"/>
      <c r="G321" s="78"/>
      <c r="H321" s="71"/>
      <c r="I321" s="71"/>
      <c r="J321" s="71"/>
      <c r="K321" s="71"/>
      <c r="L321" s="73"/>
      <c r="M321" s="73"/>
      <c r="N321" s="72"/>
      <c r="O321" s="72"/>
      <c r="P321" s="73"/>
      <c r="Q321" s="73"/>
      <c r="R321" s="73"/>
      <c r="S321" s="73"/>
      <c r="T321" s="73"/>
      <c r="U321" s="73"/>
      <c r="V321" s="73"/>
      <c r="W321" s="73"/>
      <c r="X321" s="71"/>
      <c r="Y321" s="68" t="str">
        <f t="shared" si="12"/>
        <v/>
      </c>
      <c r="Z321" s="62" t="str">
        <f t="shared" si="13"/>
        <v/>
      </c>
    </row>
    <row r="322" spans="2:26" ht="21" customHeight="1">
      <c r="B322" s="167" t="str">
        <f t="shared" si="14"/>
        <v/>
      </c>
      <c r="C322" s="71"/>
      <c r="D322" s="78"/>
      <c r="E322" s="71"/>
      <c r="F322" s="71"/>
      <c r="G322" s="78"/>
      <c r="H322" s="71"/>
      <c r="I322" s="71"/>
      <c r="J322" s="71"/>
      <c r="K322" s="71"/>
      <c r="L322" s="73"/>
      <c r="M322" s="73"/>
      <c r="N322" s="72"/>
      <c r="O322" s="72"/>
      <c r="P322" s="73"/>
      <c r="Q322" s="73"/>
      <c r="R322" s="73"/>
      <c r="S322" s="73"/>
      <c r="T322" s="73"/>
      <c r="U322" s="73"/>
      <c r="V322" s="73"/>
      <c r="W322" s="73"/>
      <c r="X322" s="71"/>
      <c r="Y322" s="68" t="str">
        <f t="shared" si="12"/>
        <v/>
      </c>
      <c r="Z322" s="62" t="str">
        <f t="shared" si="13"/>
        <v/>
      </c>
    </row>
    <row r="323" spans="2:26" ht="21" customHeight="1">
      <c r="B323" s="167" t="str">
        <f t="shared" si="14"/>
        <v/>
      </c>
      <c r="C323" s="71"/>
      <c r="D323" s="78"/>
      <c r="E323" s="71"/>
      <c r="F323" s="71"/>
      <c r="G323" s="78"/>
      <c r="H323" s="71"/>
      <c r="I323" s="71"/>
      <c r="J323" s="71"/>
      <c r="K323" s="71"/>
      <c r="L323" s="73"/>
      <c r="M323" s="73"/>
      <c r="N323" s="72"/>
      <c r="O323" s="72"/>
      <c r="P323" s="73"/>
      <c r="Q323" s="73"/>
      <c r="R323" s="73"/>
      <c r="S323" s="73"/>
      <c r="T323" s="73"/>
      <c r="U323" s="73"/>
      <c r="V323" s="73"/>
      <c r="W323" s="73"/>
      <c r="X323" s="71"/>
      <c r="Y323" s="68" t="str">
        <f t="shared" si="12"/>
        <v/>
      </c>
      <c r="Z323" s="62" t="str">
        <f t="shared" si="13"/>
        <v/>
      </c>
    </row>
    <row r="324" spans="2:26" ht="21" customHeight="1">
      <c r="B324" s="167" t="str">
        <f t="shared" si="14"/>
        <v/>
      </c>
      <c r="C324" s="71"/>
      <c r="D324" s="78"/>
      <c r="E324" s="71"/>
      <c r="F324" s="71"/>
      <c r="G324" s="78"/>
      <c r="H324" s="71"/>
      <c r="I324" s="71"/>
      <c r="J324" s="71"/>
      <c r="K324" s="71"/>
      <c r="L324" s="73"/>
      <c r="M324" s="73"/>
      <c r="N324" s="72"/>
      <c r="O324" s="72"/>
      <c r="P324" s="73"/>
      <c r="Q324" s="73"/>
      <c r="R324" s="73"/>
      <c r="S324" s="73"/>
      <c r="T324" s="73"/>
      <c r="U324" s="73"/>
      <c r="V324" s="73"/>
      <c r="W324" s="73"/>
      <c r="X324" s="71"/>
      <c r="Y324" s="68" t="str">
        <f t="shared" si="12"/>
        <v/>
      </c>
      <c r="Z324" s="62" t="str">
        <f t="shared" si="13"/>
        <v/>
      </c>
    </row>
    <row r="325" spans="2:26" ht="21" customHeight="1">
      <c r="B325" s="167" t="str">
        <f t="shared" si="14"/>
        <v/>
      </c>
      <c r="C325" s="71"/>
      <c r="D325" s="78"/>
      <c r="E325" s="71"/>
      <c r="F325" s="71"/>
      <c r="G325" s="78"/>
      <c r="H325" s="71"/>
      <c r="I325" s="71"/>
      <c r="J325" s="71"/>
      <c r="K325" s="71"/>
      <c r="L325" s="73"/>
      <c r="M325" s="73"/>
      <c r="N325" s="72"/>
      <c r="O325" s="72"/>
      <c r="P325" s="73"/>
      <c r="Q325" s="73"/>
      <c r="R325" s="73"/>
      <c r="S325" s="73"/>
      <c r="T325" s="73"/>
      <c r="U325" s="73"/>
      <c r="V325" s="73"/>
      <c r="W325" s="73"/>
      <c r="X325" s="71"/>
      <c r="Y325" s="68" t="str">
        <f t="shared" si="12"/>
        <v/>
      </c>
      <c r="Z325" s="62" t="str">
        <f t="shared" si="13"/>
        <v/>
      </c>
    </row>
    <row r="326" spans="2:26" ht="21" customHeight="1">
      <c r="B326" s="167" t="str">
        <f t="shared" si="14"/>
        <v/>
      </c>
      <c r="C326" s="71"/>
      <c r="D326" s="78"/>
      <c r="E326" s="71"/>
      <c r="F326" s="71"/>
      <c r="G326" s="78"/>
      <c r="H326" s="71"/>
      <c r="I326" s="71"/>
      <c r="J326" s="71"/>
      <c r="K326" s="71"/>
      <c r="L326" s="73"/>
      <c r="M326" s="73"/>
      <c r="N326" s="72"/>
      <c r="O326" s="72"/>
      <c r="P326" s="73"/>
      <c r="Q326" s="73"/>
      <c r="R326" s="73"/>
      <c r="S326" s="73"/>
      <c r="T326" s="73"/>
      <c r="U326" s="73"/>
      <c r="V326" s="73"/>
      <c r="W326" s="73"/>
      <c r="X326" s="71"/>
      <c r="Y326" s="68" t="str">
        <f t="shared" si="12"/>
        <v/>
      </c>
      <c r="Z326" s="62" t="str">
        <f t="shared" si="13"/>
        <v/>
      </c>
    </row>
    <row r="327" spans="2:26" ht="21" customHeight="1">
      <c r="B327" s="167" t="str">
        <f t="shared" si="14"/>
        <v/>
      </c>
      <c r="C327" s="71"/>
      <c r="D327" s="78"/>
      <c r="E327" s="71"/>
      <c r="F327" s="71"/>
      <c r="G327" s="78"/>
      <c r="H327" s="71"/>
      <c r="I327" s="71"/>
      <c r="J327" s="71"/>
      <c r="K327" s="71"/>
      <c r="L327" s="73"/>
      <c r="M327" s="73"/>
      <c r="N327" s="72"/>
      <c r="O327" s="72"/>
      <c r="P327" s="73"/>
      <c r="Q327" s="73"/>
      <c r="R327" s="73"/>
      <c r="S327" s="73"/>
      <c r="T327" s="73"/>
      <c r="U327" s="73"/>
      <c r="V327" s="73"/>
      <c r="W327" s="73"/>
      <c r="X327" s="71"/>
      <c r="Y327" s="68" t="str">
        <f t="shared" si="12"/>
        <v/>
      </c>
      <c r="Z327" s="62" t="str">
        <f t="shared" si="13"/>
        <v/>
      </c>
    </row>
    <row r="328" spans="2:26" ht="21" customHeight="1">
      <c r="B328" s="167" t="str">
        <f t="shared" si="14"/>
        <v/>
      </c>
      <c r="C328" s="71"/>
      <c r="D328" s="78"/>
      <c r="E328" s="71"/>
      <c r="F328" s="71"/>
      <c r="G328" s="78"/>
      <c r="H328" s="71"/>
      <c r="I328" s="71"/>
      <c r="J328" s="71"/>
      <c r="K328" s="71"/>
      <c r="L328" s="73"/>
      <c r="M328" s="73"/>
      <c r="N328" s="72"/>
      <c r="O328" s="72"/>
      <c r="P328" s="73"/>
      <c r="Q328" s="73"/>
      <c r="R328" s="73"/>
      <c r="S328" s="73"/>
      <c r="T328" s="73"/>
      <c r="U328" s="73"/>
      <c r="V328" s="73"/>
      <c r="W328" s="73"/>
      <c r="X328" s="71"/>
      <c r="Y328" s="68" t="str">
        <f t="shared" si="12"/>
        <v/>
      </c>
      <c r="Z328" s="62" t="str">
        <f t="shared" si="13"/>
        <v/>
      </c>
    </row>
    <row r="329" spans="2:26" ht="21" customHeight="1">
      <c r="B329" s="167" t="str">
        <f t="shared" si="14"/>
        <v/>
      </c>
      <c r="C329" s="71"/>
      <c r="D329" s="78"/>
      <c r="E329" s="71"/>
      <c r="F329" s="71"/>
      <c r="G329" s="78"/>
      <c r="H329" s="71"/>
      <c r="I329" s="71"/>
      <c r="J329" s="71"/>
      <c r="K329" s="71"/>
      <c r="L329" s="73"/>
      <c r="M329" s="73"/>
      <c r="N329" s="72"/>
      <c r="O329" s="72"/>
      <c r="P329" s="73"/>
      <c r="Q329" s="73"/>
      <c r="R329" s="73"/>
      <c r="S329" s="73"/>
      <c r="T329" s="73"/>
      <c r="U329" s="73"/>
      <c r="V329" s="73"/>
      <c r="W329" s="73"/>
      <c r="X329" s="71"/>
      <c r="Y329" s="68" t="str">
        <f t="shared" si="12"/>
        <v/>
      </c>
      <c r="Z329" s="62" t="str">
        <f t="shared" si="13"/>
        <v/>
      </c>
    </row>
    <row r="330" spans="2:26" ht="21" customHeight="1">
      <c r="B330" s="167" t="str">
        <f t="shared" si="14"/>
        <v/>
      </c>
      <c r="C330" s="71"/>
      <c r="D330" s="78"/>
      <c r="E330" s="71"/>
      <c r="F330" s="71"/>
      <c r="G330" s="78"/>
      <c r="H330" s="71"/>
      <c r="I330" s="71"/>
      <c r="J330" s="71"/>
      <c r="K330" s="71"/>
      <c r="L330" s="73"/>
      <c r="M330" s="73"/>
      <c r="N330" s="72"/>
      <c r="O330" s="72"/>
      <c r="P330" s="73"/>
      <c r="Q330" s="73"/>
      <c r="R330" s="73"/>
      <c r="S330" s="73"/>
      <c r="T330" s="73"/>
      <c r="U330" s="73"/>
      <c r="V330" s="73"/>
      <c r="W330" s="73"/>
      <c r="X330" s="71"/>
      <c r="Y330" s="68" t="str">
        <f t="shared" si="12"/>
        <v/>
      </c>
      <c r="Z330" s="62" t="str">
        <f t="shared" si="13"/>
        <v/>
      </c>
    </row>
    <row r="331" spans="2:26" ht="21" customHeight="1">
      <c r="B331" s="167" t="str">
        <f t="shared" si="14"/>
        <v/>
      </c>
      <c r="C331" s="71"/>
      <c r="D331" s="78"/>
      <c r="E331" s="71"/>
      <c r="F331" s="71"/>
      <c r="G331" s="78"/>
      <c r="H331" s="71"/>
      <c r="I331" s="71"/>
      <c r="J331" s="71"/>
      <c r="K331" s="71"/>
      <c r="L331" s="73"/>
      <c r="M331" s="73"/>
      <c r="N331" s="72"/>
      <c r="O331" s="72"/>
      <c r="P331" s="73"/>
      <c r="Q331" s="73"/>
      <c r="R331" s="73"/>
      <c r="S331" s="73"/>
      <c r="T331" s="73"/>
      <c r="U331" s="73"/>
      <c r="V331" s="73"/>
      <c r="W331" s="73"/>
      <c r="X331" s="71"/>
      <c r="Y331" s="68" t="str">
        <f t="shared" si="12"/>
        <v/>
      </c>
      <c r="Z331" s="62" t="str">
        <f t="shared" si="13"/>
        <v/>
      </c>
    </row>
    <row r="332" spans="2:26" ht="21" customHeight="1">
      <c r="B332" s="167" t="str">
        <f t="shared" si="14"/>
        <v/>
      </c>
      <c r="C332" s="71"/>
      <c r="D332" s="78"/>
      <c r="E332" s="71"/>
      <c r="F332" s="71"/>
      <c r="G332" s="78"/>
      <c r="H332" s="71"/>
      <c r="I332" s="71"/>
      <c r="J332" s="71"/>
      <c r="K332" s="71"/>
      <c r="L332" s="73"/>
      <c r="M332" s="73"/>
      <c r="N332" s="72"/>
      <c r="O332" s="72"/>
      <c r="P332" s="73"/>
      <c r="Q332" s="73"/>
      <c r="R332" s="73"/>
      <c r="S332" s="73"/>
      <c r="T332" s="73"/>
      <c r="U332" s="73"/>
      <c r="V332" s="73"/>
      <c r="W332" s="73"/>
      <c r="X332" s="71"/>
      <c r="Y332" s="68" t="str">
        <f t="shared" ref="Y332:Y395" si="15">IF(Z332&lt;&gt;"","Erreur","")</f>
        <v/>
      </c>
      <c r="Z332" s="62" t="str">
        <f t="shared" ref="Z332:Z395" si="16">IF(AND(B332&lt;&gt;"",OR(C332="",E332="",F332="",I332="",J332="",K332="",X332="")),"Veuillez compléter les informations d'identification du contrat de prêt ou de la mise en pension du titre.",IF(AND(B332&lt;&gt;"",G332&lt;&gt;"",H332=""),"Veuillez compléter la colonne C0060 Type de code.",IF(AND(B332&lt;&gt;"",H332=""),"Veuillez sélectionner Total/NA dans la liste de la colonne C0060 si vous n'avez rien à déclarer.","")))</f>
        <v/>
      </c>
    </row>
    <row r="333" spans="2:26" ht="21" customHeight="1">
      <c r="B333" s="167" t="str">
        <f t="shared" ref="B333:B396" si="17">IF(COUNTA(C333:X333)&gt;0,B332+1,"")</f>
        <v/>
      </c>
      <c r="C333" s="71"/>
      <c r="D333" s="78"/>
      <c r="E333" s="71"/>
      <c r="F333" s="71"/>
      <c r="G333" s="78"/>
      <c r="H333" s="71"/>
      <c r="I333" s="71"/>
      <c r="J333" s="71"/>
      <c r="K333" s="71"/>
      <c r="L333" s="73"/>
      <c r="M333" s="73"/>
      <c r="N333" s="72"/>
      <c r="O333" s="72"/>
      <c r="P333" s="73"/>
      <c r="Q333" s="73"/>
      <c r="R333" s="73"/>
      <c r="S333" s="73"/>
      <c r="T333" s="73"/>
      <c r="U333" s="73"/>
      <c r="V333" s="73"/>
      <c r="W333" s="73"/>
      <c r="X333" s="71"/>
      <c r="Y333" s="68" t="str">
        <f t="shared" si="15"/>
        <v/>
      </c>
      <c r="Z333" s="62" t="str">
        <f t="shared" si="16"/>
        <v/>
      </c>
    </row>
    <row r="334" spans="2:26" ht="21" customHeight="1">
      <c r="B334" s="167" t="str">
        <f t="shared" si="17"/>
        <v/>
      </c>
      <c r="C334" s="71"/>
      <c r="D334" s="78"/>
      <c r="E334" s="71"/>
      <c r="F334" s="71"/>
      <c r="G334" s="78"/>
      <c r="H334" s="71"/>
      <c r="I334" s="71"/>
      <c r="J334" s="71"/>
      <c r="K334" s="71"/>
      <c r="L334" s="73"/>
      <c r="M334" s="73"/>
      <c r="N334" s="72"/>
      <c r="O334" s="72"/>
      <c r="P334" s="73"/>
      <c r="Q334" s="73"/>
      <c r="R334" s="73"/>
      <c r="S334" s="73"/>
      <c r="T334" s="73"/>
      <c r="U334" s="73"/>
      <c r="V334" s="73"/>
      <c r="W334" s="73"/>
      <c r="X334" s="71"/>
      <c r="Y334" s="68" t="str">
        <f t="shared" si="15"/>
        <v/>
      </c>
      <c r="Z334" s="62" t="str">
        <f t="shared" si="16"/>
        <v/>
      </c>
    </row>
    <row r="335" spans="2:26" ht="21" customHeight="1">
      <c r="B335" s="167" t="str">
        <f t="shared" si="17"/>
        <v/>
      </c>
      <c r="C335" s="71"/>
      <c r="D335" s="78"/>
      <c r="E335" s="71"/>
      <c r="F335" s="71"/>
      <c r="G335" s="78"/>
      <c r="H335" s="71"/>
      <c r="I335" s="71"/>
      <c r="J335" s="71"/>
      <c r="K335" s="71"/>
      <c r="L335" s="73"/>
      <c r="M335" s="73"/>
      <c r="N335" s="72"/>
      <c r="O335" s="72"/>
      <c r="P335" s="73"/>
      <c r="Q335" s="73"/>
      <c r="R335" s="73"/>
      <c r="S335" s="73"/>
      <c r="T335" s="73"/>
      <c r="U335" s="73"/>
      <c r="V335" s="73"/>
      <c r="W335" s="73"/>
      <c r="X335" s="71"/>
      <c r="Y335" s="68" t="str">
        <f t="shared" si="15"/>
        <v/>
      </c>
      <c r="Z335" s="62" t="str">
        <f t="shared" si="16"/>
        <v/>
      </c>
    </row>
    <row r="336" spans="2:26" ht="21" customHeight="1">
      <c r="B336" s="167" t="str">
        <f t="shared" si="17"/>
        <v/>
      </c>
      <c r="C336" s="71"/>
      <c r="D336" s="78"/>
      <c r="E336" s="71"/>
      <c r="F336" s="71"/>
      <c r="G336" s="78"/>
      <c r="H336" s="71"/>
      <c r="I336" s="71"/>
      <c r="J336" s="71"/>
      <c r="K336" s="71"/>
      <c r="L336" s="73"/>
      <c r="M336" s="73"/>
      <c r="N336" s="72"/>
      <c r="O336" s="72"/>
      <c r="P336" s="73"/>
      <c r="Q336" s="73"/>
      <c r="R336" s="73"/>
      <c r="S336" s="73"/>
      <c r="T336" s="73"/>
      <c r="U336" s="73"/>
      <c r="V336" s="73"/>
      <c r="W336" s="73"/>
      <c r="X336" s="71"/>
      <c r="Y336" s="68" t="str">
        <f t="shared" si="15"/>
        <v/>
      </c>
      <c r="Z336" s="62" t="str">
        <f t="shared" si="16"/>
        <v/>
      </c>
    </row>
    <row r="337" spans="2:26" ht="21" customHeight="1">
      <c r="B337" s="167" t="str">
        <f t="shared" si="17"/>
        <v/>
      </c>
      <c r="C337" s="71"/>
      <c r="D337" s="78"/>
      <c r="E337" s="71"/>
      <c r="F337" s="71"/>
      <c r="G337" s="78"/>
      <c r="H337" s="71"/>
      <c r="I337" s="71"/>
      <c r="J337" s="71"/>
      <c r="K337" s="71"/>
      <c r="L337" s="73"/>
      <c r="M337" s="73"/>
      <c r="N337" s="72"/>
      <c r="O337" s="72"/>
      <c r="P337" s="73"/>
      <c r="Q337" s="73"/>
      <c r="R337" s="73"/>
      <c r="S337" s="73"/>
      <c r="T337" s="73"/>
      <c r="U337" s="73"/>
      <c r="V337" s="73"/>
      <c r="W337" s="73"/>
      <c r="X337" s="71"/>
      <c r="Y337" s="68" t="str">
        <f t="shared" si="15"/>
        <v/>
      </c>
      <c r="Z337" s="62" t="str">
        <f t="shared" si="16"/>
        <v/>
      </c>
    </row>
    <row r="338" spans="2:26" ht="21" customHeight="1">
      <c r="B338" s="167" t="str">
        <f t="shared" si="17"/>
        <v/>
      </c>
      <c r="C338" s="71"/>
      <c r="D338" s="78"/>
      <c r="E338" s="71"/>
      <c r="F338" s="71"/>
      <c r="G338" s="78"/>
      <c r="H338" s="71"/>
      <c r="I338" s="71"/>
      <c r="J338" s="71"/>
      <c r="K338" s="71"/>
      <c r="L338" s="73"/>
      <c r="M338" s="73"/>
      <c r="N338" s="72"/>
      <c r="O338" s="72"/>
      <c r="P338" s="73"/>
      <c r="Q338" s="73"/>
      <c r="R338" s="73"/>
      <c r="S338" s="73"/>
      <c r="T338" s="73"/>
      <c r="U338" s="73"/>
      <c r="V338" s="73"/>
      <c r="W338" s="73"/>
      <c r="X338" s="71"/>
      <c r="Y338" s="68" t="str">
        <f t="shared" si="15"/>
        <v/>
      </c>
      <c r="Z338" s="62" t="str">
        <f t="shared" si="16"/>
        <v/>
      </c>
    </row>
    <row r="339" spans="2:26" ht="21" customHeight="1">
      <c r="B339" s="167" t="str">
        <f t="shared" si="17"/>
        <v/>
      </c>
      <c r="C339" s="71"/>
      <c r="D339" s="78"/>
      <c r="E339" s="71"/>
      <c r="F339" s="71"/>
      <c r="G339" s="78"/>
      <c r="H339" s="71"/>
      <c r="I339" s="71"/>
      <c r="J339" s="71"/>
      <c r="K339" s="71"/>
      <c r="L339" s="73"/>
      <c r="M339" s="73"/>
      <c r="N339" s="72"/>
      <c r="O339" s="72"/>
      <c r="P339" s="73"/>
      <c r="Q339" s="73"/>
      <c r="R339" s="73"/>
      <c r="S339" s="73"/>
      <c r="T339" s="73"/>
      <c r="U339" s="73"/>
      <c r="V339" s="73"/>
      <c r="W339" s="73"/>
      <c r="X339" s="71"/>
      <c r="Y339" s="68" t="str">
        <f t="shared" si="15"/>
        <v/>
      </c>
      <c r="Z339" s="62" t="str">
        <f t="shared" si="16"/>
        <v/>
      </c>
    </row>
    <row r="340" spans="2:26" ht="21" customHeight="1">
      <c r="B340" s="167" t="str">
        <f t="shared" si="17"/>
        <v/>
      </c>
      <c r="C340" s="71"/>
      <c r="D340" s="78"/>
      <c r="E340" s="71"/>
      <c r="F340" s="71"/>
      <c r="G340" s="78"/>
      <c r="H340" s="71"/>
      <c r="I340" s="71"/>
      <c r="J340" s="71"/>
      <c r="K340" s="71"/>
      <c r="L340" s="73"/>
      <c r="M340" s="73"/>
      <c r="N340" s="72"/>
      <c r="O340" s="72"/>
      <c r="P340" s="73"/>
      <c r="Q340" s="73"/>
      <c r="R340" s="73"/>
      <c r="S340" s="73"/>
      <c r="T340" s="73"/>
      <c r="U340" s="73"/>
      <c r="V340" s="73"/>
      <c r="W340" s="73"/>
      <c r="X340" s="71"/>
      <c r="Y340" s="68" t="str">
        <f t="shared" si="15"/>
        <v/>
      </c>
      <c r="Z340" s="62" t="str">
        <f t="shared" si="16"/>
        <v/>
      </c>
    </row>
    <row r="341" spans="2:26" ht="21" customHeight="1">
      <c r="B341" s="167" t="str">
        <f t="shared" si="17"/>
        <v/>
      </c>
      <c r="C341" s="71"/>
      <c r="D341" s="78"/>
      <c r="E341" s="71"/>
      <c r="F341" s="71"/>
      <c r="G341" s="78"/>
      <c r="H341" s="71"/>
      <c r="I341" s="71"/>
      <c r="J341" s="71"/>
      <c r="K341" s="71"/>
      <c r="L341" s="73"/>
      <c r="M341" s="73"/>
      <c r="N341" s="72"/>
      <c r="O341" s="72"/>
      <c r="P341" s="73"/>
      <c r="Q341" s="73"/>
      <c r="R341" s="73"/>
      <c r="S341" s="73"/>
      <c r="T341" s="73"/>
      <c r="U341" s="73"/>
      <c r="V341" s="73"/>
      <c r="W341" s="73"/>
      <c r="X341" s="71"/>
      <c r="Y341" s="68" t="str">
        <f t="shared" si="15"/>
        <v/>
      </c>
      <c r="Z341" s="62" t="str">
        <f t="shared" si="16"/>
        <v/>
      </c>
    </row>
    <row r="342" spans="2:26" ht="21" customHeight="1">
      <c r="B342" s="167" t="str">
        <f t="shared" si="17"/>
        <v/>
      </c>
      <c r="C342" s="71"/>
      <c r="D342" s="78"/>
      <c r="E342" s="71"/>
      <c r="F342" s="71"/>
      <c r="G342" s="78"/>
      <c r="H342" s="71"/>
      <c r="I342" s="71"/>
      <c r="J342" s="71"/>
      <c r="K342" s="71"/>
      <c r="L342" s="73"/>
      <c r="M342" s="73"/>
      <c r="N342" s="72"/>
      <c r="O342" s="72"/>
      <c r="P342" s="73"/>
      <c r="Q342" s="73"/>
      <c r="R342" s="73"/>
      <c r="S342" s="73"/>
      <c r="T342" s="73"/>
      <c r="U342" s="73"/>
      <c r="V342" s="73"/>
      <c r="W342" s="73"/>
      <c r="X342" s="71"/>
      <c r="Y342" s="68" t="str">
        <f t="shared" si="15"/>
        <v/>
      </c>
      <c r="Z342" s="62" t="str">
        <f t="shared" si="16"/>
        <v/>
      </c>
    </row>
    <row r="343" spans="2:26" ht="21" customHeight="1">
      <c r="B343" s="167" t="str">
        <f t="shared" si="17"/>
        <v/>
      </c>
      <c r="C343" s="71"/>
      <c r="D343" s="78"/>
      <c r="E343" s="71"/>
      <c r="F343" s="71"/>
      <c r="G343" s="78"/>
      <c r="H343" s="71"/>
      <c r="I343" s="71"/>
      <c r="J343" s="71"/>
      <c r="K343" s="71"/>
      <c r="L343" s="73"/>
      <c r="M343" s="73"/>
      <c r="N343" s="72"/>
      <c r="O343" s="72"/>
      <c r="P343" s="73"/>
      <c r="Q343" s="73"/>
      <c r="R343" s="73"/>
      <c r="S343" s="73"/>
      <c r="T343" s="73"/>
      <c r="U343" s="73"/>
      <c r="V343" s="73"/>
      <c r="W343" s="73"/>
      <c r="X343" s="71"/>
      <c r="Y343" s="68" t="str">
        <f t="shared" si="15"/>
        <v/>
      </c>
      <c r="Z343" s="62" t="str">
        <f t="shared" si="16"/>
        <v/>
      </c>
    </row>
    <row r="344" spans="2:26" ht="21" customHeight="1">
      <c r="B344" s="167" t="str">
        <f t="shared" si="17"/>
        <v/>
      </c>
      <c r="C344" s="71"/>
      <c r="D344" s="78"/>
      <c r="E344" s="71"/>
      <c r="F344" s="71"/>
      <c r="G344" s="78"/>
      <c r="H344" s="71"/>
      <c r="I344" s="71"/>
      <c r="J344" s="71"/>
      <c r="K344" s="71"/>
      <c r="L344" s="73"/>
      <c r="M344" s="73"/>
      <c r="N344" s="72"/>
      <c r="O344" s="72"/>
      <c r="P344" s="73"/>
      <c r="Q344" s="73"/>
      <c r="R344" s="73"/>
      <c r="S344" s="73"/>
      <c r="T344" s="73"/>
      <c r="U344" s="73"/>
      <c r="V344" s="73"/>
      <c r="W344" s="73"/>
      <c r="X344" s="71"/>
      <c r="Y344" s="68" t="str">
        <f t="shared" si="15"/>
        <v/>
      </c>
      <c r="Z344" s="62" t="str">
        <f t="shared" si="16"/>
        <v/>
      </c>
    </row>
    <row r="345" spans="2:26" ht="21" customHeight="1">
      <c r="B345" s="167" t="str">
        <f t="shared" si="17"/>
        <v/>
      </c>
      <c r="C345" s="71"/>
      <c r="D345" s="78"/>
      <c r="E345" s="71"/>
      <c r="F345" s="71"/>
      <c r="G345" s="78"/>
      <c r="H345" s="71"/>
      <c r="I345" s="71"/>
      <c r="J345" s="71"/>
      <c r="K345" s="71"/>
      <c r="L345" s="73"/>
      <c r="M345" s="73"/>
      <c r="N345" s="72"/>
      <c r="O345" s="72"/>
      <c r="P345" s="73"/>
      <c r="Q345" s="73"/>
      <c r="R345" s="73"/>
      <c r="S345" s="73"/>
      <c r="T345" s="73"/>
      <c r="U345" s="73"/>
      <c r="V345" s="73"/>
      <c r="W345" s="73"/>
      <c r="X345" s="71"/>
      <c r="Y345" s="68" t="str">
        <f t="shared" si="15"/>
        <v/>
      </c>
      <c r="Z345" s="62" t="str">
        <f t="shared" si="16"/>
        <v/>
      </c>
    </row>
    <row r="346" spans="2:26" ht="21" customHeight="1">
      <c r="B346" s="167" t="str">
        <f t="shared" si="17"/>
        <v/>
      </c>
      <c r="C346" s="71"/>
      <c r="D346" s="78"/>
      <c r="E346" s="71"/>
      <c r="F346" s="71"/>
      <c r="G346" s="78"/>
      <c r="H346" s="71"/>
      <c r="I346" s="71"/>
      <c r="J346" s="71"/>
      <c r="K346" s="71"/>
      <c r="L346" s="73"/>
      <c r="M346" s="73"/>
      <c r="N346" s="72"/>
      <c r="O346" s="72"/>
      <c r="P346" s="73"/>
      <c r="Q346" s="73"/>
      <c r="R346" s="73"/>
      <c r="S346" s="73"/>
      <c r="T346" s="73"/>
      <c r="U346" s="73"/>
      <c r="V346" s="73"/>
      <c r="W346" s="73"/>
      <c r="X346" s="71"/>
      <c r="Y346" s="68" t="str">
        <f t="shared" si="15"/>
        <v/>
      </c>
      <c r="Z346" s="62" t="str">
        <f t="shared" si="16"/>
        <v/>
      </c>
    </row>
    <row r="347" spans="2:26" ht="21" customHeight="1">
      <c r="B347" s="167" t="str">
        <f t="shared" si="17"/>
        <v/>
      </c>
      <c r="C347" s="71"/>
      <c r="D347" s="78"/>
      <c r="E347" s="71"/>
      <c r="F347" s="71"/>
      <c r="G347" s="78"/>
      <c r="H347" s="71"/>
      <c r="I347" s="71"/>
      <c r="J347" s="71"/>
      <c r="K347" s="71"/>
      <c r="L347" s="73"/>
      <c r="M347" s="73"/>
      <c r="N347" s="72"/>
      <c r="O347" s="72"/>
      <c r="P347" s="73"/>
      <c r="Q347" s="73"/>
      <c r="R347" s="73"/>
      <c r="S347" s="73"/>
      <c r="T347" s="73"/>
      <c r="U347" s="73"/>
      <c r="V347" s="73"/>
      <c r="W347" s="73"/>
      <c r="X347" s="71"/>
      <c r="Y347" s="68" t="str">
        <f t="shared" si="15"/>
        <v/>
      </c>
      <c r="Z347" s="62" t="str">
        <f t="shared" si="16"/>
        <v/>
      </c>
    </row>
    <row r="348" spans="2:26" ht="21" customHeight="1">
      <c r="B348" s="167" t="str">
        <f t="shared" si="17"/>
        <v/>
      </c>
      <c r="C348" s="71"/>
      <c r="D348" s="78"/>
      <c r="E348" s="71"/>
      <c r="F348" s="71"/>
      <c r="G348" s="78"/>
      <c r="H348" s="71"/>
      <c r="I348" s="71"/>
      <c r="J348" s="71"/>
      <c r="K348" s="71"/>
      <c r="L348" s="73"/>
      <c r="M348" s="73"/>
      <c r="N348" s="72"/>
      <c r="O348" s="72"/>
      <c r="P348" s="73"/>
      <c r="Q348" s="73"/>
      <c r="R348" s="73"/>
      <c r="S348" s="73"/>
      <c r="T348" s="73"/>
      <c r="U348" s="73"/>
      <c r="V348" s="73"/>
      <c r="W348" s="73"/>
      <c r="X348" s="71"/>
      <c r="Y348" s="68" t="str">
        <f t="shared" si="15"/>
        <v/>
      </c>
      <c r="Z348" s="62" t="str">
        <f t="shared" si="16"/>
        <v/>
      </c>
    </row>
    <row r="349" spans="2:26" ht="21" customHeight="1">
      <c r="B349" s="167" t="str">
        <f t="shared" si="17"/>
        <v/>
      </c>
      <c r="C349" s="71"/>
      <c r="D349" s="78"/>
      <c r="E349" s="71"/>
      <c r="F349" s="71"/>
      <c r="G349" s="78"/>
      <c r="H349" s="71"/>
      <c r="I349" s="71"/>
      <c r="J349" s="71"/>
      <c r="K349" s="71"/>
      <c r="L349" s="73"/>
      <c r="M349" s="73"/>
      <c r="N349" s="72"/>
      <c r="O349" s="72"/>
      <c r="P349" s="73"/>
      <c r="Q349" s="73"/>
      <c r="R349" s="73"/>
      <c r="S349" s="73"/>
      <c r="T349" s="73"/>
      <c r="U349" s="73"/>
      <c r="V349" s="73"/>
      <c r="W349" s="73"/>
      <c r="X349" s="71"/>
      <c r="Y349" s="68" t="str">
        <f t="shared" si="15"/>
        <v/>
      </c>
      <c r="Z349" s="62" t="str">
        <f t="shared" si="16"/>
        <v/>
      </c>
    </row>
    <row r="350" spans="2:26" ht="21" customHeight="1">
      <c r="B350" s="167" t="str">
        <f t="shared" si="17"/>
        <v/>
      </c>
      <c r="C350" s="71"/>
      <c r="D350" s="78"/>
      <c r="E350" s="71"/>
      <c r="F350" s="71"/>
      <c r="G350" s="78"/>
      <c r="H350" s="71"/>
      <c r="I350" s="71"/>
      <c r="J350" s="71"/>
      <c r="K350" s="71"/>
      <c r="L350" s="73"/>
      <c r="M350" s="73"/>
      <c r="N350" s="72"/>
      <c r="O350" s="72"/>
      <c r="P350" s="73"/>
      <c r="Q350" s="73"/>
      <c r="R350" s="73"/>
      <c r="S350" s="73"/>
      <c r="T350" s="73"/>
      <c r="U350" s="73"/>
      <c r="V350" s="73"/>
      <c r="W350" s="73"/>
      <c r="X350" s="71"/>
      <c r="Y350" s="68" t="str">
        <f t="shared" si="15"/>
        <v/>
      </c>
      <c r="Z350" s="62" t="str">
        <f t="shared" si="16"/>
        <v/>
      </c>
    </row>
    <row r="351" spans="2:26" ht="21" customHeight="1">
      <c r="B351" s="167" t="str">
        <f t="shared" si="17"/>
        <v/>
      </c>
      <c r="C351" s="71"/>
      <c r="D351" s="78"/>
      <c r="E351" s="71"/>
      <c r="F351" s="71"/>
      <c r="G351" s="78"/>
      <c r="H351" s="71"/>
      <c r="I351" s="71"/>
      <c r="J351" s="71"/>
      <c r="K351" s="71"/>
      <c r="L351" s="73"/>
      <c r="M351" s="73"/>
      <c r="N351" s="72"/>
      <c r="O351" s="72"/>
      <c r="P351" s="73"/>
      <c r="Q351" s="73"/>
      <c r="R351" s="73"/>
      <c r="S351" s="73"/>
      <c r="T351" s="73"/>
      <c r="U351" s="73"/>
      <c r="V351" s="73"/>
      <c r="W351" s="73"/>
      <c r="X351" s="71"/>
      <c r="Y351" s="68" t="str">
        <f t="shared" si="15"/>
        <v/>
      </c>
      <c r="Z351" s="62" t="str">
        <f t="shared" si="16"/>
        <v/>
      </c>
    </row>
    <row r="352" spans="2:26" ht="21" customHeight="1">
      <c r="B352" s="167" t="str">
        <f t="shared" si="17"/>
        <v/>
      </c>
      <c r="C352" s="71"/>
      <c r="D352" s="78"/>
      <c r="E352" s="71"/>
      <c r="F352" s="71"/>
      <c r="G352" s="78"/>
      <c r="H352" s="71"/>
      <c r="I352" s="71"/>
      <c r="J352" s="71"/>
      <c r="K352" s="71"/>
      <c r="L352" s="73"/>
      <c r="M352" s="73"/>
      <c r="N352" s="72"/>
      <c r="O352" s="72"/>
      <c r="P352" s="73"/>
      <c r="Q352" s="73"/>
      <c r="R352" s="73"/>
      <c r="S352" s="73"/>
      <c r="T352" s="73"/>
      <c r="U352" s="73"/>
      <c r="V352" s="73"/>
      <c r="W352" s="73"/>
      <c r="X352" s="71"/>
      <c r="Y352" s="68" t="str">
        <f t="shared" si="15"/>
        <v/>
      </c>
      <c r="Z352" s="62" t="str">
        <f t="shared" si="16"/>
        <v/>
      </c>
    </row>
    <row r="353" spans="2:26" ht="21" customHeight="1">
      <c r="B353" s="167" t="str">
        <f t="shared" si="17"/>
        <v/>
      </c>
      <c r="C353" s="71"/>
      <c r="D353" s="78"/>
      <c r="E353" s="71"/>
      <c r="F353" s="71"/>
      <c r="G353" s="78"/>
      <c r="H353" s="71"/>
      <c r="I353" s="71"/>
      <c r="J353" s="71"/>
      <c r="K353" s="71"/>
      <c r="L353" s="73"/>
      <c r="M353" s="73"/>
      <c r="N353" s="72"/>
      <c r="O353" s="72"/>
      <c r="P353" s="73"/>
      <c r="Q353" s="73"/>
      <c r="R353" s="73"/>
      <c r="S353" s="73"/>
      <c r="T353" s="73"/>
      <c r="U353" s="73"/>
      <c r="V353" s="73"/>
      <c r="W353" s="73"/>
      <c r="X353" s="71"/>
      <c r="Y353" s="68" t="str">
        <f t="shared" si="15"/>
        <v/>
      </c>
      <c r="Z353" s="62" t="str">
        <f t="shared" si="16"/>
        <v/>
      </c>
    </row>
    <row r="354" spans="2:26" ht="21" customHeight="1">
      <c r="B354" s="167" t="str">
        <f t="shared" si="17"/>
        <v/>
      </c>
      <c r="C354" s="71"/>
      <c r="D354" s="78"/>
      <c r="E354" s="71"/>
      <c r="F354" s="71"/>
      <c r="G354" s="78"/>
      <c r="H354" s="71"/>
      <c r="I354" s="71"/>
      <c r="J354" s="71"/>
      <c r="K354" s="71"/>
      <c r="L354" s="73"/>
      <c r="M354" s="73"/>
      <c r="N354" s="72"/>
      <c r="O354" s="72"/>
      <c r="P354" s="73"/>
      <c r="Q354" s="73"/>
      <c r="R354" s="73"/>
      <c r="S354" s="73"/>
      <c r="T354" s="73"/>
      <c r="U354" s="73"/>
      <c r="V354" s="73"/>
      <c r="W354" s="73"/>
      <c r="X354" s="71"/>
      <c r="Y354" s="68" t="str">
        <f t="shared" si="15"/>
        <v/>
      </c>
      <c r="Z354" s="62" t="str">
        <f t="shared" si="16"/>
        <v/>
      </c>
    </row>
    <row r="355" spans="2:26" ht="21" customHeight="1">
      <c r="B355" s="167" t="str">
        <f t="shared" si="17"/>
        <v/>
      </c>
      <c r="C355" s="71"/>
      <c r="D355" s="78"/>
      <c r="E355" s="71"/>
      <c r="F355" s="71"/>
      <c r="G355" s="78"/>
      <c r="H355" s="71"/>
      <c r="I355" s="71"/>
      <c r="J355" s="71"/>
      <c r="K355" s="71"/>
      <c r="L355" s="73"/>
      <c r="M355" s="73"/>
      <c r="N355" s="72"/>
      <c r="O355" s="72"/>
      <c r="P355" s="73"/>
      <c r="Q355" s="73"/>
      <c r="R355" s="73"/>
      <c r="S355" s="73"/>
      <c r="T355" s="73"/>
      <c r="U355" s="73"/>
      <c r="V355" s="73"/>
      <c r="W355" s="73"/>
      <c r="X355" s="71"/>
      <c r="Y355" s="68" t="str">
        <f t="shared" si="15"/>
        <v/>
      </c>
      <c r="Z355" s="62" t="str">
        <f t="shared" si="16"/>
        <v/>
      </c>
    </row>
    <row r="356" spans="2:26" ht="21" customHeight="1">
      <c r="B356" s="167" t="str">
        <f t="shared" si="17"/>
        <v/>
      </c>
      <c r="C356" s="71"/>
      <c r="D356" s="78"/>
      <c r="E356" s="71"/>
      <c r="F356" s="71"/>
      <c r="G356" s="78"/>
      <c r="H356" s="71"/>
      <c r="I356" s="71"/>
      <c r="J356" s="71"/>
      <c r="K356" s="71"/>
      <c r="L356" s="73"/>
      <c r="M356" s="73"/>
      <c r="N356" s="72"/>
      <c r="O356" s="72"/>
      <c r="P356" s="73"/>
      <c r="Q356" s="73"/>
      <c r="R356" s="73"/>
      <c r="S356" s="73"/>
      <c r="T356" s="73"/>
      <c r="U356" s="73"/>
      <c r="V356" s="73"/>
      <c r="W356" s="73"/>
      <c r="X356" s="71"/>
      <c r="Y356" s="68" t="str">
        <f t="shared" si="15"/>
        <v/>
      </c>
      <c r="Z356" s="62" t="str">
        <f t="shared" si="16"/>
        <v/>
      </c>
    </row>
    <row r="357" spans="2:26" ht="21" customHeight="1">
      <c r="B357" s="167" t="str">
        <f t="shared" si="17"/>
        <v/>
      </c>
      <c r="C357" s="71"/>
      <c r="D357" s="78"/>
      <c r="E357" s="71"/>
      <c r="F357" s="71"/>
      <c r="G357" s="78"/>
      <c r="H357" s="71"/>
      <c r="I357" s="71"/>
      <c r="J357" s="71"/>
      <c r="K357" s="71"/>
      <c r="L357" s="73"/>
      <c r="M357" s="73"/>
      <c r="N357" s="72"/>
      <c r="O357" s="72"/>
      <c r="P357" s="73"/>
      <c r="Q357" s="73"/>
      <c r="R357" s="73"/>
      <c r="S357" s="73"/>
      <c r="T357" s="73"/>
      <c r="U357" s="73"/>
      <c r="V357" s="73"/>
      <c r="W357" s="73"/>
      <c r="X357" s="71"/>
      <c r="Y357" s="68" t="str">
        <f t="shared" si="15"/>
        <v/>
      </c>
      <c r="Z357" s="62" t="str">
        <f t="shared" si="16"/>
        <v/>
      </c>
    </row>
    <row r="358" spans="2:26" ht="21" customHeight="1">
      <c r="B358" s="167" t="str">
        <f t="shared" si="17"/>
        <v/>
      </c>
      <c r="C358" s="71"/>
      <c r="D358" s="78"/>
      <c r="E358" s="71"/>
      <c r="F358" s="71"/>
      <c r="G358" s="78"/>
      <c r="H358" s="71"/>
      <c r="I358" s="71"/>
      <c r="J358" s="71"/>
      <c r="K358" s="71"/>
      <c r="L358" s="73"/>
      <c r="M358" s="73"/>
      <c r="N358" s="72"/>
      <c r="O358" s="72"/>
      <c r="P358" s="73"/>
      <c r="Q358" s="73"/>
      <c r="R358" s="73"/>
      <c r="S358" s="73"/>
      <c r="T358" s="73"/>
      <c r="U358" s="73"/>
      <c r="V358" s="73"/>
      <c r="W358" s="73"/>
      <c r="X358" s="71"/>
      <c r="Y358" s="68" t="str">
        <f t="shared" si="15"/>
        <v/>
      </c>
      <c r="Z358" s="62" t="str">
        <f t="shared" si="16"/>
        <v/>
      </c>
    </row>
    <row r="359" spans="2:26" ht="21" customHeight="1">
      <c r="B359" s="167" t="str">
        <f t="shared" si="17"/>
        <v/>
      </c>
      <c r="C359" s="71"/>
      <c r="D359" s="78"/>
      <c r="E359" s="71"/>
      <c r="F359" s="71"/>
      <c r="G359" s="78"/>
      <c r="H359" s="71"/>
      <c r="I359" s="71"/>
      <c r="J359" s="71"/>
      <c r="K359" s="71"/>
      <c r="L359" s="73"/>
      <c r="M359" s="73"/>
      <c r="N359" s="72"/>
      <c r="O359" s="72"/>
      <c r="P359" s="73"/>
      <c r="Q359" s="73"/>
      <c r="R359" s="73"/>
      <c r="S359" s="73"/>
      <c r="T359" s="73"/>
      <c r="U359" s="73"/>
      <c r="V359" s="73"/>
      <c r="W359" s="73"/>
      <c r="X359" s="71"/>
      <c r="Y359" s="68" t="str">
        <f t="shared" si="15"/>
        <v/>
      </c>
      <c r="Z359" s="62" t="str">
        <f t="shared" si="16"/>
        <v/>
      </c>
    </row>
    <row r="360" spans="2:26" ht="21" customHeight="1">
      <c r="B360" s="167" t="str">
        <f t="shared" si="17"/>
        <v/>
      </c>
      <c r="C360" s="71"/>
      <c r="D360" s="78"/>
      <c r="E360" s="71"/>
      <c r="F360" s="71"/>
      <c r="G360" s="78"/>
      <c r="H360" s="71"/>
      <c r="I360" s="71"/>
      <c r="J360" s="71"/>
      <c r="K360" s="71"/>
      <c r="L360" s="73"/>
      <c r="M360" s="73"/>
      <c r="N360" s="72"/>
      <c r="O360" s="72"/>
      <c r="P360" s="73"/>
      <c r="Q360" s="73"/>
      <c r="R360" s="73"/>
      <c r="S360" s="73"/>
      <c r="T360" s="73"/>
      <c r="U360" s="73"/>
      <c r="V360" s="73"/>
      <c r="W360" s="73"/>
      <c r="X360" s="71"/>
      <c r="Y360" s="68" t="str">
        <f t="shared" si="15"/>
        <v/>
      </c>
      <c r="Z360" s="62" t="str">
        <f t="shared" si="16"/>
        <v/>
      </c>
    </row>
    <row r="361" spans="2:26" ht="21" customHeight="1">
      <c r="B361" s="167" t="str">
        <f t="shared" si="17"/>
        <v/>
      </c>
      <c r="C361" s="71"/>
      <c r="D361" s="78"/>
      <c r="E361" s="71"/>
      <c r="F361" s="71"/>
      <c r="G361" s="78"/>
      <c r="H361" s="71"/>
      <c r="I361" s="71"/>
      <c r="J361" s="71"/>
      <c r="K361" s="71"/>
      <c r="L361" s="73"/>
      <c r="M361" s="73"/>
      <c r="N361" s="72"/>
      <c r="O361" s="72"/>
      <c r="P361" s="73"/>
      <c r="Q361" s="73"/>
      <c r="R361" s="73"/>
      <c r="S361" s="73"/>
      <c r="T361" s="73"/>
      <c r="U361" s="73"/>
      <c r="V361" s="73"/>
      <c r="W361" s="73"/>
      <c r="X361" s="71"/>
      <c r="Y361" s="68" t="str">
        <f t="shared" si="15"/>
        <v/>
      </c>
      <c r="Z361" s="62" t="str">
        <f t="shared" si="16"/>
        <v/>
      </c>
    </row>
    <row r="362" spans="2:26" ht="21" customHeight="1">
      <c r="B362" s="167" t="str">
        <f t="shared" si="17"/>
        <v/>
      </c>
      <c r="C362" s="71"/>
      <c r="D362" s="78"/>
      <c r="E362" s="71"/>
      <c r="F362" s="71"/>
      <c r="G362" s="78"/>
      <c r="H362" s="71"/>
      <c r="I362" s="71"/>
      <c r="J362" s="71"/>
      <c r="K362" s="71"/>
      <c r="L362" s="73"/>
      <c r="M362" s="73"/>
      <c r="N362" s="72"/>
      <c r="O362" s="72"/>
      <c r="P362" s="73"/>
      <c r="Q362" s="73"/>
      <c r="R362" s="73"/>
      <c r="S362" s="73"/>
      <c r="T362" s="73"/>
      <c r="U362" s="73"/>
      <c r="V362" s="73"/>
      <c r="W362" s="73"/>
      <c r="X362" s="71"/>
      <c r="Y362" s="68" t="str">
        <f t="shared" si="15"/>
        <v/>
      </c>
      <c r="Z362" s="62" t="str">
        <f t="shared" si="16"/>
        <v/>
      </c>
    </row>
    <row r="363" spans="2:26" ht="21" customHeight="1">
      <c r="B363" s="167" t="str">
        <f t="shared" si="17"/>
        <v/>
      </c>
      <c r="C363" s="71"/>
      <c r="D363" s="78"/>
      <c r="E363" s="71"/>
      <c r="F363" s="71"/>
      <c r="G363" s="78"/>
      <c r="H363" s="71"/>
      <c r="I363" s="71"/>
      <c r="J363" s="71"/>
      <c r="K363" s="71"/>
      <c r="L363" s="73"/>
      <c r="M363" s="73"/>
      <c r="N363" s="72"/>
      <c r="O363" s="72"/>
      <c r="P363" s="73"/>
      <c r="Q363" s="73"/>
      <c r="R363" s="73"/>
      <c r="S363" s="73"/>
      <c r="T363" s="73"/>
      <c r="U363" s="73"/>
      <c r="V363" s="73"/>
      <c r="W363" s="73"/>
      <c r="X363" s="71"/>
      <c r="Y363" s="68" t="str">
        <f t="shared" si="15"/>
        <v/>
      </c>
      <c r="Z363" s="62" t="str">
        <f t="shared" si="16"/>
        <v/>
      </c>
    </row>
    <row r="364" spans="2:26" ht="21" customHeight="1">
      <c r="B364" s="167" t="str">
        <f t="shared" si="17"/>
        <v/>
      </c>
      <c r="C364" s="71"/>
      <c r="D364" s="78"/>
      <c r="E364" s="71"/>
      <c r="F364" s="71"/>
      <c r="G364" s="78"/>
      <c r="H364" s="71"/>
      <c r="I364" s="71"/>
      <c r="J364" s="71"/>
      <c r="K364" s="71"/>
      <c r="L364" s="73"/>
      <c r="M364" s="73"/>
      <c r="N364" s="72"/>
      <c r="O364" s="72"/>
      <c r="P364" s="73"/>
      <c r="Q364" s="73"/>
      <c r="R364" s="73"/>
      <c r="S364" s="73"/>
      <c r="T364" s="73"/>
      <c r="U364" s="73"/>
      <c r="V364" s="73"/>
      <c r="W364" s="73"/>
      <c r="X364" s="71"/>
      <c r="Y364" s="68" t="str">
        <f t="shared" si="15"/>
        <v/>
      </c>
      <c r="Z364" s="62" t="str">
        <f t="shared" si="16"/>
        <v/>
      </c>
    </row>
    <row r="365" spans="2:26" ht="21" customHeight="1">
      <c r="B365" s="167" t="str">
        <f t="shared" si="17"/>
        <v/>
      </c>
      <c r="C365" s="71"/>
      <c r="D365" s="78"/>
      <c r="E365" s="71"/>
      <c r="F365" s="71"/>
      <c r="G365" s="78"/>
      <c r="H365" s="71"/>
      <c r="I365" s="71"/>
      <c r="J365" s="71"/>
      <c r="K365" s="71"/>
      <c r="L365" s="73"/>
      <c r="M365" s="73"/>
      <c r="N365" s="72"/>
      <c r="O365" s="72"/>
      <c r="P365" s="73"/>
      <c r="Q365" s="73"/>
      <c r="R365" s="73"/>
      <c r="S365" s="73"/>
      <c r="T365" s="73"/>
      <c r="U365" s="73"/>
      <c r="V365" s="73"/>
      <c r="W365" s="73"/>
      <c r="X365" s="71"/>
      <c r="Y365" s="68" t="str">
        <f t="shared" si="15"/>
        <v/>
      </c>
      <c r="Z365" s="62" t="str">
        <f t="shared" si="16"/>
        <v/>
      </c>
    </row>
    <row r="366" spans="2:26" ht="21" customHeight="1">
      <c r="B366" s="167" t="str">
        <f t="shared" si="17"/>
        <v/>
      </c>
      <c r="C366" s="71"/>
      <c r="D366" s="78"/>
      <c r="E366" s="71"/>
      <c r="F366" s="71"/>
      <c r="G366" s="78"/>
      <c r="H366" s="71"/>
      <c r="I366" s="71"/>
      <c r="J366" s="71"/>
      <c r="K366" s="71"/>
      <c r="L366" s="73"/>
      <c r="M366" s="73"/>
      <c r="N366" s="72"/>
      <c r="O366" s="72"/>
      <c r="P366" s="73"/>
      <c r="Q366" s="73"/>
      <c r="R366" s="73"/>
      <c r="S366" s="73"/>
      <c r="T366" s="73"/>
      <c r="U366" s="73"/>
      <c r="V366" s="73"/>
      <c r="W366" s="73"/>
      <c r="X366" s="71"/>
      <c r="Y366" s="68" t="str">
        <f t="shared" si="15"/>
        <v/>
      </c>
      <c r="Z366" s="62" t="str">
        <f t="shared" si="16"/>
        <v/>
      </c>
    </row>
    <row r="367" spans="2:26" ht="21" customHeight="1">
      <c r="B367" s="167" t="str">
        <f t="shared" si="17"/>
        <v/>
      </c>
      <c r="C367" s="71"/>
      <c r="D367" s="78"/>
      <c r="E367" s="71"/>
      <c r="F367" s="71"/>
      <c r="G367" s="78"/>
      <c r="H367" s="71"/>
      <c r="I367" s="71"/>
      <c r="J367" s="71"/>
      <c r="K367" s="71"/>
      <c r="L367" s="73"/>
      <c r="M367" s="73"/>
      <c r="N367" s="72"/>
      <c r="O367" s="72"/>
      <c r="P367" s="73"/>
      <c r="Q367" s="73"/>
      <c r="R367" s="73"/>
      <c r="S367" s="73"/>
      <c r="T367" s="73"/>
      <c r="U367" s="73"/>
      <c r="V367" s="73"/>
      <c r="W367" s="73"/>
      <c r="X367" s="71"/>
      <c r="Y367" s="68" t="str">
        <f t="shared" si="15"/>
        <v/>
      </c>
      <c r="Z367" s="62" t="str">
        <f t="shared" si="16"/>
        <v/>
      </c>
    </row>
    <row r="368" spans="2:26" ht="21" customHeight="1">
      <c r="B368" s="167" t="str">
        <f t="shared" si="17"/>
        <v/>
      </c>
      <c r="C368" s="71"/>
      <c r="D368" s="78"/>
      <c r="E368" s="71"/>
      <c r="F368" s="71"/>
      <c r="G368" s="78"/>
      <c r="H368" s="71"/>
      <c r="I368" s="71"/>
      <c r="J368" s="71"/>
      <c r="K368" s="71"/>
      <c r="L368" s="73"/>
      <c r="M368" s="73"/>
      <c r="N368" s="72"/>
      <c r="O368" s="72"/>
      <c r="P368" s="73"/>
      <c r="Q368" s="73"/>
      <c r="R368" s="73"/>
      <c r="S368" s="73"/>
      <c r="T368" s="73"/>
      <c r="U368" s="73"/>
      <c r="V368" s="73"/>
      <c r="W368" s="73"/>
      <c r="X368" s="71"/>
      <c r="Y368" s="68" t="str">
        <f t="shared" si="15"/>
        <v/>
      </c>
      <c r="Z368" s="62" t="str">
        <f t="shared" si="16"/>
        <v/>
      </c>
    </row>
    <row r="369" spans="2:26" ht="21" customHeight="1">
      <c r="B369" s="167" t="str">
        <f t="shared" si="17"/>
        <v/>
      </c>
      <c r="C369" s="71"/>
      <c r="D369" s="78"/>
      <c r="E369" s="71"/>
      <c r="F369" s="71"/>
      <c r="G369" s="78"/>
      <c r="H369" s="71"/>
      <c r="I369" s="71"/>
      <c r="J369" s="71"/>
      <c r="K369" s="71"/>
      <c r="L369" s="73"/>
      <c r="M369" s="73"/>
      <c r="N369" s="72"/>
      <c r="O369" s="72"/>
      <c r="P369" s="73"/>
      <c r="Q369" s="73"/>
      <c r="R369" s="73"/>
      <c r="S369" s="73"/>
      <c r="T369" s="73"/>
      <c r="U369" s="73"/>
      <c r="V369" s="73"/>
      <c r="W369" s="73"/>
      <c r="X369" s="71"/>
      <c r="Y369" s="68" t="str">
        <f t="shared" si="15"/>
        <v/>
      </c>
      <c r="Z369" s="62" t="str">
        <f t="shared" si="16"/>
        <v/>
      </c>
    </row>
    <row r="370" spans="2:26" ht="21" customHeight="1">
      <c r="B370" s="167" t="str">
        <f t="shared" si="17"/>
        <v/>
      </c>
      <c r="C370" s="71"/>
      <c r="D370" s="78"/>
      <c r="E370" s="71"/>
      <c r="F370" s="71"/>
      <c r="G370" s="78"/>
      <c r="H370" s="71"/>
      <c r="I370" s="71"/>
      <c r="J370" s="71"/>
      <c r="K370" s="71"/>
      <c r="L370" s="73"/>
      <c r="M370" s="73"/>
      <c r="N370" s="72"/>
      <c r="O370" s="72"/>
      <c r="P370" s="73"/>
      <c r="Q370" s="73"/>
      <c r="R370" s="73"/>
      <c r="S370" s="73"/>
      <c r="T370" s="73"/>
      <c r="U370" s="73"/>
      <c r="V370" s="73"/>
      <c r="W370" s="73"/>
      <c r="X370" s="71"/>
      <c r="Y370" s="68" t="str">
        <f t="shared" si="15"/>
        <v/>
      </c>
      <c r="Z370" s="62" t="str">
        <f t="shared" si="16"/>
        <v/>
      </c>
    </row>
    <row r="371" spans="2:26" ht="21" customHeight="1">
      <c r="B371" s="167" t="str">
        <f t="shared" si="17"/>
        <v/>
      </c>
      <c r="C371" s="71"/>
      <c r="D371" s="78"/>
      <c r="E371" s="71"/>
      <c r="F371" s="71"/>
      <c r="G371" s="78"/>
      <c r="H371" s="71"/>
      <c r="I371" s="71"/>
      <c r="J371" s="71"/>
      <c r="K371" s="71"/>
      <c r="L371" s="73"/>
      <c r="M371" s="73"/>
      <c r="N371" s="72"/>
      <c r="O371" s="72"/>
      <c r="P371" s="73"/>
      <c r="Q371" s="73"/>
      <c r="R371" s="73"/>
      <c r="S371" s="73"/>
      <c r="T371" s="73"/>
      <c r="U371" s="73"/>
      <c r="V371" s="73"/>
      <c r="W371" s="73"/>
      <c r="X371" s="71"/>
      <c r="Y371" s="68" t="str">
        <f t="shared" si="15"/>
        <v/>
      </c>
      <c r="Z371" s="62" t="str">
        <f t="shared" si="16"/>
        <v/>
      </c>
    </row>
    <row r="372" spans="2:26" ht="21" customHeight="1">
      <c r="B372" s="167" t="str">
        <f t="shared" si="17"/>
        <v/>
      </c>
      <c r="C372" s="71"/>
      <c r="D372" s="78"/>
      <c r="E372" s="71"/>
      <c r="F372" s="71"/>
      <c r="G372" s="78"/>
      <c r="H372" s="71"/>
      <c r="I372" s="71"/>
      <c r="J372" s="71"/>
      <c r="K372" s="71"/>
      <c r="L372" s="73"/>
      <c r="M372" s="73"/>
      <c r="N372" s="72"/>
      <c r="O372" s="72"/>
      <c r="P372" s="73"/>
      <c r="Q372" s="73"/>
      <c r="R372" s="73"/>
      <c r="S372" s="73"/>
      <c r="T372" s="73"/>
      <c r="U372" s="73"/>
      <c r="V372" s="73"/>
      <c r="W372" s="73"/>
      <c r="X372" s="71"/>
      <c r="Y372" s="68" t="str">
        <f t="shared" si="15"/>
        <v/>
      </c>
      <c r="Z372" s="62" t="str">
        <f t="shared" si="16"/>
        <v/>
      </c>
    </row>
    <row r="373" spans="2:26" ht="21" customHeight="1">
      <c r="B373" s="167" t="str">
        <f t="shared" si="17"/>
        <v/>
      </c>
      <c r="C373" s="71"/>
      <c r="D373" s="78"/>
      <c r="E373" s="71"/>
      <c r="F373" s="71"/>
      <c r="G373" s="78"/>
      <c r="H373" s="71"/>
      <c r="I373" s="71"/>
      <c r="J373" s="71"/>
      <c r="K373" s="71"/>
      <c r="L373" s="73"/>
      <c r="M373" s="73"/>
      <c r="N373" s="72"/>
      <c r="O373" s="72"/>
      <c r="P373" s="73"/>
      <c r="Q373" s="73"/>
      <c r="R373" s="73"/>
      <c r="S373" s="73"/>
      <c r="T373" s="73"/>
      <c r="U373" s="73"/>
      <c r="V373" s="73"/>
      <c r="W373" s="73"/>
      <c r="X373" s="71"/>
      <c r="Y373" s="68" t="str">
        <f t="shared" si="15"/>
        <v/>
      </c>
      <c r="Z373" s="62" t="str">
        <f t="shared" si="16"/>
        <v/>
      </c>
    </row>
    <row r="374" spans="2:26" ht="21" customHeight="1">
      <c r="B374" s="167" t="str">
        <f t="shared" si="17"/>
        <v/>
      </c>
      <c r="C374" s="71"/>
      <c r="D374" s="78"/>
      <c r="E374" s="71"/>
      <c r="F374" s="71"/>
      <c r="G374" s="78"/>
      <c r="H374" s="71"/>
      <c r="I374" s="71"/>
      <c r="J374" s="71"/>
      <c r="K374" s="71"/>
      <c r="L374" s="73"/>
      <c r="M374" s="73"/>
      <c r="N374" s="72"/>
      <c r="O374" s="72"/>
      <c r="P374" s="73"/>
      <c r="Q374" s="73"/>
      <c r="R374" s="73"/>
      <c r="S374" s="73"/>
      <c r="T374" s="73"/>
      <c r="U374" s="73"/>
      <c r="V374" s="73"/>
      <c r="W374" s="73"/>
      <c r="X374" s="71"/>
      <c r="Y374" s="68" t="str">
        <f t="shared" si="15"/>
        <v/>
      </c>
      <c r="Z374" s="62" t="str">
        <f t="shared" si="16"/>
        <v/>
      </c>
    </row>
    <row r="375" spans="2:26" ht="21" customHeight="1">
      <c r="B375" s="167" t="str">
        <f t="shared" si="17"/>
        <v/>
      </c>
      <c r="C375" s="71"/>
      <c r="D375" s="78"/>
      <c r="E375" s="71"/>
      <c r="F375" s="71"/>
      <c r="G375" s="78"/>
      <c r="H375" s="71"/>
      <c r="I375" s="71"/>
      <c r="J375" s="71"/>
      <c r="K375" s="71"/>
      <c r="L375" s="73"/>
      <c r="M375" s="73"/>
      <c r="N375" s="72"/>
      <c r="O375" s="72"/>
      <c r="P375" s="73"/>
      <c r="Q375" s="73"/>
      <c r="R375" s="73"/>
      <c r="S375" s="73"/>
      <c r="T375" s="73"/>
      <c r="U375" s="73"/>
      <c r="V375" s="73"/>
      <c r="W375" s="73"/>
      <c r="X375" s="71"/>
      <c r="Y375" s="68" t="str">
        <f t="shared" si="15"/>
        <v/>
      </c>
      <c r="Z375" s="62" t="str">
        <f t="shared" si="16"/>
        <v/>
      </c>
    </row>
    <row r="376" spans="2:26" ht="21" customHeight="1">
      <c r="B376" s="167" t="str">
        <f t="shared" si="17"/>
        <v/>
      </c>
      <c r="C376" s="71"/>
      <c r="D376" s="78"/>
      <c r="E376" s="71"/>
      <c r="F376" s="71"/>
      <c r="G376" s="78"/>
      <c r="H376" s="71"/>
      <c r="I376" s="71"/>
      <c r="J376" s="71"/>
      <c r="K376" s="71"/>
      <c r="L376" s="73"/>
      <c r="M376" s="73"/>
      <c r="N376" s="72"/>
      <c r="O376" s="72"/>
      <c r="P376" s="73"/>
      <c r="Q376" s="73"/>
      <c r="R376" s="73"/>
      <c r="S376" s="73"/>
      <c r="T376" s="73"/>
      <c r="U376" s="73"/>
      <c r="V376" s="73"/>
      <c r="W376" s="73"/>
      <c r="X376" s="71"/>
      <c r="Y376" s="68" t="str">
        <f t="shared" si="15"/>
        <v/>
      </c>
      <c r="Z376" s="62" t="str">
        <f t="shared" si="16"/>
        <v/>
      </c>
    </row>
    <row r="377" spans="2:26" ht="21" customHeight="1">
      <c r="B377" s="167" t="str">
        <f t="shared" si="17"/>
        <v/>
      </c>
      <c r="C377" s="71"/>
      <c r="D377" s="78"/>
      <c r="E377" s="71"/>
      <c r="F377" s="71"/>
      <c r="G377" s="78"/>
      <c r="H377" s="71"/>
      <c r="I377" s="71"/>
      <c r="J377" s="71"/>
      <c r="K377" s="71"/>
      <c r="L377" s="73"/>
      <c r="M377" s="73"/>
      <c r="N377" s="72"/>
      <c r="O377" s="72"/>
      <c r="P377" s="73"/>
      <c r="Q377" s="73"/>
      <c r="R377" s="73"/>
      <c r="S377" s="73"/>
      <c r="T377" s="73"/>
      <c r="U377" s="73"/>
      <c r="V377" s="73"/>
      <c r="W377" s="73"/>
      <c r="X377" s="71"/>
      <c r="Y377" s="68" t="str">
        <f t="shared" si="15"/>
        <v/>
      </c>
      <c r="Z377" s="62" t="str">
        <f t="shared" si="16"/>
        <v/>
      </c>
    </row>
    <row r="378" spans="2:26" ht="21" customHeight="1">
      <c r="B378" s="167" t="str">
        <f t="shared" si="17"/>
        <v/>
      </c>
      <c r="C378" s="71"/>
      <c r="D378" s="78"/>
      <c r="E378" s="71"/>
      <c r="F378" s="71"/>
      <c r="G378" s="78"/>
      <c r="H378" s="71"/>
      <c r="I378" s="71"/>
      <c r="J378" s="71"/>
      <c r="K378" s="71"/>
      <c r="L378" s="73"/>
      <c r="M378" s="73"/>
      <c r="N378" s="72"/>
      <c r="O378" s="72"/>
      <c r="P378" s="73"/>
      <c r="Q378" s="73"/>
      <c r="R378" s="73"/>
      <c r="S378" s="73"/>
      <c r="T378" s="73"/>
      <c r="U378" s="73"/>
      <c r="V378" s="73"/>
      <c r="W378" s="73"/>
      <c r="X378" s="71"/>
      <c r="Y378" s="68" t="str">
        <f t="shared" si="15"/>
        <v/>
      </c>
      <c r="Z378" s="62" t="str">
        <f t="shared" si="16"/>
        <v/>
      </c>
    </row>
    <row r="379" spans="2:26" ht="21" customHeight="1">
      <c r="B379" s="167" t="str">
        <f t="shared" si="17"/>
        <v/>
      </c>
      <c r="C379" s="71"/>
      <c r="D379" s="78"/>
      <c r="E379" s="71"/>
      <c r="F379" s="71"/>
      <c r="G379" s="78"/>
      <c r="H379" s="71"/>
      <c r="I379" s="71"/>
      <c r="J379" s="71"/>
      <c r="K379" s="71"/>
      <c r="L379" s="73"/>
      <c r="M379" s="73"/>
      <c r="N379" s="72"/>
      <c r="O379" s="72"/>
      <c r="P379" s="73"/>
      <c r="Q379" s="73"/>
      <c r="R379" s="73"/>
      <c r="S379" s="73"/>
      <c r="T379" s="73"/>
      <c r="U379" s="73"/>
      <c r="V379" s="73"/>
      <c r="W379" s="73"/>
      <c r="X379" s="71"/>
      <c r="Y379" s="68" t="str">
        <f t="shared" si="15"/>
        <v/>
      </c>
      <c r="Z379" s="62" t="str">
        <f t="shared" si="16"/>
        <v/>
      </c>
    </row>
    <row r="380" spans="2:26" ht="21" customHeight="1">
      <c r="B380" s="167" t="str">
        <f t="shared" si="17"/>
        <v/>
      </c>
      <c r="C380" s="71"/>
      <c r="D380" s="78"/>
      <c r="E380" s="71"/>
      <c r="F380" s="71"/>
      <c r="G380" s="78"/>
      <c r="H380" s="71"/>
      <c r="I380" s="71"/>
      <c r="J380" s="71"/>
      <c r="K380" s="71"/>
      <c r="L380" s="73"/>
      <c r="M380" s="73"/>
      <c r="N380" s="72"/>
      <c r="O380" s="72"/>
      <c r="P380" s="73"/>
      <c r="Q380" s="73"/>
      <c r="R380" s="73"/>
      <c r="S380" s="73"/>
      <c r="T380" s="73"/>
      <c r="U380" s="73"/>
      <c r="V380" s="73"/>
      <c r="W380" s="73"/>
      <c r="X380" s="71"/>
      <c r="Y380" s="68" t="str">
        <f t="shared" si="15"/>
        <v/>
      </c>
      <c r="Z380" s="62" t="str">
        <f t="shared" si="16"/>
        <v/>
      </c>
    </row>
    <row r="381" spans="2:26" ht="21" customHeight="1">
      <c r="B381" s="167" t="str">
        <f t="shared" si="17"/>
        <v/>
      </c>
      <c r="C381" s="71"/>
      <c r="D381" s="78"/>
      <c r="E381" s="71"/>
      <c r="F381" s="71"/>
      <c r="G381" s="78"/>
      <c r="H381" s="71"/>
      <c r="I381" s="71"/>
      <c r="J381" s="71"/>
      <c r="K381" s="71"/>
      <c r="L381" s="73"/>
      <c r="M381" s="73"/>
      <c r="N381" s="72"/>
      <c r="O381" s="72"/>
      <c r="P381" s="73"/>
      <c r="Q381" s="73"/>
      <c r="R381" s="73"/>
      <c r="S381" s="73"/>
      <c r="T381" s="73"/>
      <c r="U381" s="73"/>
      <c r="V381" s="73"/>
      <c r="W381" s="73"/>
      <c r="X381" s="71"/>
      <c r="Y381" s="68" t="str">
        <f t="shared" si="15"/>
        <v/>
      </c>
      <c r="Z381" s="62" t="str">
        <f t="shared" si="16"/>
        <v/>
      </c>
    </row>
    <row r="382" spans="2:26" ht="21" customHeight="1">
      <c r="B382" s="167" t="str">
        <f t="shared" si="17"/>
        <v/>
      </c>
      <c r="C382" s="71"/>
      <c r="D382" s="78"/>
      <c r="E382" s="71"/>
      <c r="F382" s="71"/>
      <c r="G382" s="78"/>
      <c r="H382" s="71"/>
      <c r="I382" s="71"/>
      <c r="J382" s="71"/>
      <c r="K382" s="71"/>
      <c r="L382" s="73"/>
      <c r="M382" s="73"/>
      <c r="N382" s="72"/>
      <c r="O382" s="72"/>
      <c r="P382" s="73"/>
      <c r="Q382" s="73"/>
      <c r="R382" s="73"/>
      <c r="S382" s="73"/>
      <c r="T382" s="73"/>
      <c r="U382" s="73"/>
      <c r="V382" s="73"/>
      <c r="W382" s="73"/>
      <c r="X382" s="71"/>
      <c r="Y382" s="68" t="str">
        <f t="shared" si="15"/>
        <v/>
      </c>
      <c r="Z382" s="62" t="str">
        <f t="shared" si="16"/>
        <v/>
      </c>
    </row>
    <row r="383" spans="2:26" ht="21" customHeight="1">
      <c r="B383" s="167" t="str">
        <f t="shared" si="17"/>
        <v/>
      </c>
      <c r="C383" s="71"/>
      <c r="D383" s="78"/>
      <c r="E383" s="71"/>
      <c r="F383" s="71"/>
      <c r="G383" s="78"/>
      <c r="H383" s="71"/>
      <c r="I383" s="71"/>
      <c r="J383" s="71"/>
      <c r="K383" s="71"/>
      <c r="L383" s="73"/>
      <c r="M383" s="73"/>
      <c r="N383" s="72"/>
      <c r="O383" s="72"/>
      <c r="P383" s="73"/>
      <c r="Q383" s="73"/>
      <c r="R383" s="73"/>
      <c r="S383" s="73"/>
      <c r="T383" s="73"/>
      <c r="U383" s="73"/>
      <c r="V383" s="73"/>
      <c r="W383" s="73"/>
      <c r="X383" s="71"/>
      <c r="Y383" s="68" t="str">
        <f t="shared" si="15"/>
        <v/>
      </c>
      <c r="Z383" s="62" t="str">
        <f t="shared" si="16"/>
        <v/>
      </c>
    </row>
    <row r="384" spans="2:26" ht="21" customHeight="1">
      <c r="B384" s="167" t="str">
        <f t="shared" si="17"/>
        <v/>
      </c>
      <c r="C384" s="71"/>
      <c r="D384" s="78"/>
      <c r="E384" s="71"/>
      <c r="F384" s="71"/>
      <c r="G384" s="78"/>
      <c r="H384" s="71"/>
      <c r="I384" s="71"/>
      <c r="J384" s="71"/>
      <c r="K384" s="71"/>
      <c r="L384" s="73"/>
      <c r="M384" s="73"/>
      <c r="N384" s="72"/>
      <c r="O384" s="72"/>
      <c r="P384" s="73"/>
      <c r="Q384" s="73"/>
      <c r="R384" s="73"/>
      <c r="S384" s="73"/>
      <c r="T384" s="73"/>
      <c r="U384" s="73"/>
      <c r="V384" s="73"/>
      <c r="W384" s="73"/>
      <c r="X384" s="71"/>
      <c r="Y384" s="68" t="str">
        <f t="shared" si="15"/>
        <v/>
      </c>
      <c r="Z384" s="62" t="str">
        <f t="shared" si="16"/>
        <v/>
      </c>
    </row>
    <row r="385" spans="2:26" ht="21" customHeight="1">
      <c r="B385" s="167" t="str">
        <f t="shared" si="17"/>
        <v/>
      </c>
      <c r="C385" s="71"/>
      <c r="D385" s="78"/>
      <c r="E385" s="71"/>
      <c r="F385" s="71"/>
      <c r="G385" s="78"/>
      <c r="H385" s="71"/>
      <c r="I385" s="71"/>
      <c r="J385" s="71"/>
      <c r="K385" s="71"/>
      <c r="L385" s="73"/>
      <c r="M385" s="73"/>
      <c r="N385" s="72"/>
      <c r="O385" s="72"/>
      <c r="P385" s="73"/>
      <c r="Q385" s="73"/>
      <c r="R385" s="73"/>
      <c r="S385" s="73"/>
      <c r="T385" s="73"/>
      <c r="U385" s="73"/>
      <c r="V385" s="73"/>
      <c r="W385" s="73"/>
      <c r="X385" s="71"/>
      <c r="Y385" s="68" t="str">
        <f t="shared" si="15"/>
        <v/>
      </c>
      <c r="Z385" s="62" t="str">
        <f t="shared" si="16"/>
        <v/>
      </c>
    </row>
    <row r="386" spans="2:26" ht="21" customHeight="1">
      <c r="B386" s="167" t="str">
        <f t="shared" si="17"/>
        <v/>
      </c>
      <c r="C386" s="71"/>
      <c r="D386" s="78"/>
      <c r="E386" s="71"/>
      <c r="F386" s="71"/>
      <c r="G386" s="78"/>
      <c r="H386" s="71"/>
      <c r="I386" s="71"/>
      <c r="J386" s="71"/>
      <c r="K386" s="71"/>
      <c r="L386" s="73"/>
      <c r="M386" s="73"/>
      <c r="N386" s="72"/>
      <c r="O386" s="72"/>
      <c r="P386" s="73"/>
      <c r="Q386" s="73"/>
      <c r="R386" s="73"/>
      <c r="S386" s="73"/>
      <c r="T386" s="73"/>
      <c r="U386" s="73"/>
      <c r="V386" s="73"/>
      <c r="W386" s="73"/>
      <c r="X386" s="71"/>
      <c r="Y386" s="68" t="str">
        <f t="shared" si="15"/>
        <v/>
      </c>
      <c r="Z386" s="62" t="str">
        <f t="shared" si="16"/>
        <v/>
      </c>
    </row>
    <row r="387" spans="2:26" ht="21" customHeight="1">
      <c r="B387" s="167" t="str">
        <f t="shared" si="17"/>
        <v/>
      </c>
      <c r="C387" s="71"/>
      <c r="D387" s="78"/>
      <c r="E387" s="71"/>
      <c r="F387" s="71"/>
      <c r="G387" s="78"/>
      <c r="H387" s="71"/>
      <c r="I387" s="71"/>
      <c r="J387" s="71"/>
      <c r="K387" s="71"/>
      <c r="L387" s="73"/>
      <c r="M387" s="73"/>
      <c r="N387" s="72"/>
      <c r="O387" s="72"/>
      <c r="P387" s="73"/>
      <c r="Q387" s="73"/>
      <c r="R387" s="73"/>
      <c r="S387" s="73"/>
      <c r="T387" s="73"/>
      <c r="U387" s="73"/>
      <c r="V387" s="73"/>
      <c r="W387" s="73"/>
      <c r="X387" s="71"/>
      <c r="Y387" s="68" t="str">
        <f t="shared" si="15"/>
        <v/>
      </c>
      <c r="Z387" s="62" t="str">
        <f t="shared" si="16"/>
        <v/>
      </c>
    </row>
    <row r="388" spans="2:26" ht="21" customHeight="1">
      <c r="B388" s="167" t="str">
        <f t="shared" si="17"/>
        <v/>
      </c>
      <c r="C388" s="71"/>
      <c r="D388" s="78"/>
      <c r="E388" s="71"/>
      <c r="F388" s="71"/>
      <c r="G388" s="78"/>
      <c r="H388" s="71"/>
      <c r="I388" s="71"/>
      <c r="J388" s="71"/>
      <c r="K388" s="71"/>
      <c r="L388" s="73"/>
      <c r="M388" s="73"/>
      <c r="N388" s="72"/>
      <c r="O388" s="72"/>
      <c r="P388" s="73"/>
      <c r="Q388" s="73"/>
      <c r="R388" s="73"/>
      <c r="S388" s="73"/>
      <c r="T388" s="73"/>
      <c r="U388" s="73"/>
      <c r="V388" s="73"/>
      <c r="W388" s="73"/>
      <c r="X388" s="71"/>
      <c r="Y388" s="68" t="str">
        <f t="shared" si="15"/>
        <v/>
      </c>
      <c r="Z388" s="62" t="str">
        <f t="shared" si="16"/>
        <v/>
      </c>
    </row>
    <row r="389" spans="2:26" ht="21" customHeight="1">
      <c r="B389" s="167" t="str">
        <f t="shared" si="17"/>
        <v/>
      </c>
      <c r="C389" s="71"/>
      <c r="D389" s="78"/>
      <c r="E389" s="71"/>
      <c r="F389" s="71"/>
      <c r="G389" s="78"/>
      <c r="H389" s="71"/>
      <c r="I389" s="71"/>
      <c r="J389" s="71"/>
      <c r="K389" s="71"/>
      <c r="L389" s="73"/>
      <c r="M389" s="73"/>
      <c r="N389" s="72"/>
      <c r="O389" s="72"/>
      <c r="P389" s="73"/>
      <c r="Q389" s="73"/>
      <c r="R389" s="73"/>
      <c r="S389" s="73"/>
      <c r="T389" s="73"/>
      <c r="U389" s="73"/>
      <c r="V389" s="73"/>
      <c r="W389" s="73"/>
      <c r="X389" s="71"/>
      <c r="Y389" s="68" t="str">
        <f t="shared" si="15"/>
        <v/>
      </c>
      <c r="Z389" s="62" t="str">
        <f t="shared" si="16"/>
        <v/>
      </c>
    </row>
    <row r="390" spans="2:26" ht="21" customHeight="1">
      <c r="B390" s="167" t="str">
        <f t="shared" si="17"/>
        <v/>
      </c>
      <c r="C390" s="71"/>
      <c r="D390" s="78"/>
      <c r="E390" s="71"/>
      <c r="F390" s="71"/>
      <c r="G390" s="78"/>
      <c r="H390" s="71"/>
      <c r="I390" s="71"/>
      <c r="J390" s="71"/>
      <c r="K390" s="71"/>
      <c r="L390" s="73"/>
      <c r="M390" s="73"/>
      <c r="N390" s="72"/>
      <c r="O390" s="72"/>
      <c r="P390" s="73"/>
      <c r="Q390" s="73"/>
      <c r="R390" s="73"/>
      <c r="S390" s="73"/>
      <c r="T390" s="73"/>
      <c r="U390" s="73"/>
      <c r="V390" s="73"/>
      <c r="W390" s="73"/>
      <c r="X390" s="71"/>
      <c r="Y390" s="68" t="str">
        <f t="shared" si="15"/>
        <v/>
      </c>
      <c r="Z390" s="62" t="str">
        <f t="shared" si="16"/>
        <v/>
      </c>
    </row>
    <row r="391" spans="2:26" ht="21" customHeight="1">
      <c r="B391" s="167" t="str">
        <f t="shared" si="17"/>
        <v/>
      </c>
      <c r="C391" s="71"/>
      <c r="D391" s="78"/>
      <c r="E391" s="71"/>
      <c r="F391" s="71"/>
      <c r="G391" s="78"/>
      <c r="H391" s="71"/>
      <c r="I391" s="71"/>
      <c r="J391" s="71"/>
      <c r="K391" s="71"/>
      <c r="L391" s="73"/>
      <c r="M391" s="73"/>
      <c r="N391" s="72"/>
      <c r="O391" s="72"/>
      <c r="P391" s="73"/>
      <c r="Q391" s="73"/>
      <c r="R391" s="73"/>
      <c r="S391" s="73"/>
      <c r="T391" s="73"/>
      <c r="U391" s="73"/>
      <c r="V391" s="73"/>
      <c r="W391" s="73"/>
      <c r="X391" s="71"/>
      <c r="Y391" s="68" t="str">
        <f t="shared" si="15"/>
        <v/>
      </c>
      <c r="Z391" s="62" t="str">
        <f t="shared" si="16"/>
        <v/>
      </c>
    </row>
    <row r="392" spans="2:26" ht="21" customHeight="1">
      <c r="B392" s="167" t="str">
        <f t="shared" si="17"/>
        <v/>
      </c>
      <c r="C392" s="71"/>
      <c r="D392" s="78"/>
      <c r="E392" s="71"/>
      <c r="F392" s="71"/>
      <c r="G392" s="78"/>
      <c r="H392" s="71"/>
      <c r="I392" s="71"/>
      <c r="J392" s="71"/>
      <c r="K392" s="71"/>
      <c r="L392" s="73"/>
      <c r="M392" s="73"/>
      <c r="N392" s="72"/>
      <c r="O392" s="72"/>
      <c r="P392" s="73"/>
      <c r="Q392" s="73"/>
      <c r="R392" s="73"/>
      <c r="S392" s="73"/>
      <c r="T392" s="73"/>
      <c r="U392" s="73"/>
      <c r="V392" s="73"/>
      <c r="W392" s="73"/>
      <c r="X392" s="71"/>
      <c r="Y392" s="68" t="str">
        <f t="shared" si="15"/>
        <v/>
      </c>
      <c r="Z392" s="62" t="str">
        <f t="shared" si="16"/>
        <v/>
      </c>
    </row>
    <row r="393" spans="2:26" ht="21" customHeight="1">
      <c r="B393" s="167" t="str">
        <f t="shared" si="17"/>
        <v/>
      </c>
      <c r="C393" s="71"/>
      <c r="D393" s="78"/>
      <c r="E393" s="71"/>
      <c r="F393" s="71"/>
      <c r="G393" s="78"/>
      <c r="H393" s="71"/>
      <c r="I393" s="71"/>
      <c r="J393" s="71"/>
      <c r="K393" s="71"/>
      <c r="L393" s="73"/>
      <c r="M393" s="73"/>
      <c r="N393" s="72"/>
      <c r="O393" s="72"/>
      <c r="P393" s="73"/>
      <c r="Q393" s="73"/>
      <c r="R393" s="73"/>
      <c r="S393" s="73"/>
      <c r="T393" s="73"/>
      <c r="U393" s="73"/>
      <c r="V393" s="73"/>
      <c r="W393" s="73"/>
      <c r="X393" s="71"/>
      <c r="Y393" s="68" t="str">
        <f t="shared" si="15"/>
        <v/>
      </c>
      <c r="Z393" s="62" t="str">
        <f t="shared" si="16"/>
        <v/>
      </c>
    </row>
    <row r="394" spans="2:26" ht="21" customHeight="1">
      <c r="B394" s="167" t="str">
        <f t="shared" si="17"/>
        <v/>
      </c>
      <c r="C394" s="71"/>
      <c r="D394" s="78"/>
      <c r="E394" s="71"/>
      <c r="F394" s="71"/>
      <c r="G394" s="78"/>
      <c r="H394" s="71"/>
      <c r="I394" s="71"/>
      <c r="J394" s="71"/>
      <c r="K394" s="71"/>
      <c r="L394" s="73"/>
      <c r="M394" s="73"/>
      <c r="N394" s="72"/>
      <c r="O394" s="72"/>
      <c r="P394" s="73"/>
      <c r="Q394" s="73"/>
      <c r="R394" s="73"/>
      <c r="S394" s="73"/>
      <c r="T394" s="73"/>
      <c r="U394" s="73"/>
      <c r="V394" s="73"/>
      <c r="W394" s="73"/>
      <c r="X394" s="71"/>
      <c r="Y394" s="68" t="str">
        <f t="shared" si="15"/>
        <v/>
      </c>
      <c r="Z394" s="62" t="str">
        <f t="shared" si="16"/>
        <v/>
      </c>
    </row>
    <row r="395" spans="2:26" ht="21" customHeight="1">
      <c r="B395" s="167" t="str">
        <f t="shared" si="17"/>
        <v/>
      </c>
      <c r="C395" s="71"/>
      <c r="D395" s="78"/>
      <c r="E395" s="71"/>
      <c r="F395" s="71"/>
      <c r="G395" s="78"/>
      <c r="H395" s="71"/>
      <c r="I395" s="71"/>
      <c r="J395" s="71"/>
      <c r="K395" s="71"/>
      <c r="L395" s="73"/>
      <c r="M395" s="73"/>
      <c r="N395" s="72"/>
      <c r="O395" s="72"/>
      <c r="P395" s="73"/>
      <c r="Q395" s="73"/>
      <c r="R395" s="73"/>
      <c r="S395" s="73"/>
      <c r="T395" s="73"/>
      <c r="U395" s="73"/>
      <c r="V395" s="73"/>
      <c r="W395" s="73"/>
      <c r="X395" s="71"/>
      <c r="Y395" s="68" t="str">
        <f t="shared" si="15"/>
        <v/>
      </c>
      <c r="Z395" s="62" t="str">
        <f t="shared" si="16"/>
        <v/>
      </c>
    </row>
    <row r="396" spans="2:26" ht="21" customHeight="1">
      <c r="B396" s="167" t="str">
        <f t="shared" si="17"/>
        <v/>
      </c>
      <c r="C396" s="71"/>
      <c r="D396" s="78"/>
      <c r="E396" s="71"/>
      <c r="F396" s="71"/>
      <c r="G396" s="78"/>
      <c r="H396" s="71"/>
      <c r="I396" s="71"/>
      <c r="J396" s="71"/>
      <c r="K396" s="71"/>
      <c r="L396" s="73"/>
      <c r="M396" s="73"/>
      <c r="N396" s="72"/>
      <c r="O396" s="72"/>
      <c r="P396" s="73"/>
      <c r="Q396" s="73"/>
      <c r="R396" s="73"/>
      <c r="S396" s="73"/>
      <c r="T396" s="73"/>
      <c r="U396" s="73"/>
      <c r="V396" s="73"/>
      <c r="W396" s="73"/>
      <c r="X396" s="71"/>
      <c r="Y396" s="68" t="str">
        <f t="shared" ref="Y396:Y459" si="18">IF(Z396&lt;&gt;"","Erreur","")</f>
        <v/>
      </c>
      <c r="Z396" s="62" t="str">
        <f t="shared" ref="Z396:Z459" si="19">IF(AND(B396&lt;&gt;"",OR(C396="",E396="",F396="",I396="",J396="",K396="",X396="")),"Veuillez compléter les informations d'identification du contrat de prêt ou de la mise en pension du titre.",IF(AND(B396&lt;&gt;"",G396&lt;&gt;"",H396=""),"Veuillez compléter la colonne C0060 Type de code.",IF(AND(B396&lt;&gt;"",H396=""),"Veuillez sélectionner Total/NA dans la liste de la colonne C0060 si vous n'avez rien à déclarer.","")))</f>
        <v/>
      </c>
    </row>
    <row r="397" spans="2:26" ht="21" customHeight="1">
      <c r="B397" s="167" t="str">
        <f t="shared" ref="B397:B460" si="20">IF(COUNTA(C397:X397)&gt;0,B396+1,"")</f>
        <v/>
      </c>
      <c r="C397" s="71"/>
      <c r="D397" s="78"/>
      <c r="E397" s="71"/>
      <c r="F397" s="71"/>
      <c r="G397" s="78"/>
      <c r="H397" s="71"/>
      <c r="I397" s="71"/>
      <c r="J397" s="71"/>
      <c r="K397" s="71"/>
      <c r="L397" s="73"/>
      <c r="M397" s="73"/>
      <c r="N397" s="72"/>
      <c r="O397" s="72"/>
      <c r="P397" s="73"/>
      <c r="Q397" s="73"/>
      <c r="R397" s="73"/>
      <c r="S397" s="73"/>
      <c r="T397" s="73"/>
      <c r="U397" s="73"/>
      <c r="V397" s="73"/>
      <c r="W397" s="73"/>
      <c r="X397" s="71"/>
      <c r="Y397" s="68" t="str">
        <f t="shared" si="18"/>
        <v/>
      </c>
      <c r="Z397" s="62" t="str">
        <f t="shared" si="19"/>
        <v/>
      </c>
    </row>
    <row r="398" spans="2:26" ht="21" customHeight="1">
      <c r="B398" s="167" t="str">
        <f t="shared" si="20"/>
        <v/>
      </c>
      <c r="C398" s="71"/>
      <c r="D398" s="78"/>
      <c r="E398" s="71"/>
      <c r="F398" s="71"/>
      <c r="G398" s="78"/>
      <c r="H398" s="71"/>
      <c r="I398" s="71"/>
      <c r="J398" s="71"/>
      <c r="K398" s="71"/>
      <c r="L398" s="73"/>
      <c r="M398" s="73"/>
      <c r="N398" s="72"/>
      <c r="O398" s="72"/>
      <c r="P398" s="73"/>
      <c r="Q398" s="73"/>
      <c r="R398" s="73"/>
      <c r="S398" s="73"/>
      <c r="T398" s="73"/>
      <c r="U398" s="73"/>
      <c r="V398" s="73"/>
      <c r="W398" s="73"/>
      <c r="X398" s="71"/>
      <c r="Y398" s="68" t="str">
        <f t="shared" si="18"/>
        <v/>
      </c>
      <c r="Z398" s="62" t="str">
        <f t="shared" si="19"/>
        <v/>
      </c>
    </row>
    <row r="399" spans="2:26" ht="21" customHeight="1">
      <c r="B399" s="167" t="str">
        <f t="shared" si="20"/>
        <v/>
      </c>
      <c r="C399" s="71"/>
      <c r="D399" s="78"/>
      <c r="E399" s="71"/>
      <c r="F399" s="71"/>
      <c r="G399" s="78"/>
      <c r="H399" s="71"/>
      <c r="I399" s="71"/>
      <c r="J399" s="71"/>
      <c r="K399" s="71"/>
      <c r="L399" s="73"/>
      <c r="M399" s="73"/>
      <c r="N399" s="72"/>
      <c r="O399" s="72"/>
      <c r="P399" s="73"/>
      <c r="Q399" s="73"/>
      <c r="R399" s="73"/>
      <c r="S399" s="73"/>
      <c r="T399" s="73"/>
      <c r="U399" s="73"/>
      <c r="V399" s="73"/>
      <c r="W399" s="73"/>
      <c r="X399" s="71"/>
      <c r="Y399" s="68" t="str">
        <f t="shared" si="18"/>
        <v/>
      </c>
      <c r="Z399" s="62" t="str">
        <f t="shared" si="19"/>
        <v/>
      </c>
    </row>
    <row r="400" spans="2:26" ht="21" customHeight="1">
      <c r="B400" s="167" t="str">
        <f t="shared" si="20"/>
        <v/>
      </c>
      <c r="C400" s="71"/>
      <c r="D400" s="78"/>
      <c r="E400" s="71"/>
      <c r="F400" s="71"/>
      <c r="G400" s="78"/>
      <c r="H400" s="71"/>
      <c r="I400" s="71"/>
      <c r="J400" s="71"/>
      <c r="K400" s="71"/>
      <c r="L400" s="73"/>
      <c r="M400" s="73"/>
      <c r="N400" s="72"/>
      <c r="O400" s="72"/>
      <c r="P400" s="73"/>
      <c r="Q400" s="73"/>
      <c r="R400" s="73"/>
      <c r="S400" s="73"/>
      <c r="T400" s="73"/>
      <c r="U400" s="73"/>
      <c r="V400" s="73"/>
      <c r="W400" s="73"/>
      <c r="X400" s="71"/>
      <c r="Y400" s="68" t="str">
        <f t="shared" si="18"/>
        <v/>
      </c>
      <c r="Z400" s="62" t="str">
        <f t="shared" si="19"/>
        <v/>
      </c>
    </row>
    <row r="401" spans="2:26" ht="21" customHeight="1">
      <c r="B401" s="167" t="str">
        <f t="shared" si="20"/>
        <v/>
      </c>
      <c r="C401" s="71"/>
      <c r="D401" s="78"/>
      <c r="E401" s="71"/>
      <c r="F401" s="71"/>
      <c r="G401" s="78"/>
      <c r="H401" s="71"/>
      <c r="I401" s="71"/>
      <c r="J401" s="71"/>
      <c r="K401" s="71"/>
      <c r="L401" s="73"/>
      <c r="M401" s="73"/>
      <c r="N401" s="72"/>
      <c r="O401" s="72"/>
      <c r="P401" s="73"/>
      <c r="Q401" s="73"/>
      <c r="R401" s="73"/>
      <c r="S401" s="73"/>
      <c r="T401" s="73"/>
      <c r="U401" s="73"/>
      <c r="V401" s="73"/>
      <c r="W401" s="73"/>
      <c r="X401" s="71"/>
      <c r="Y401" s="68" t="str">
        <f t="shared" si="18"/>
        <v/>
      </c>
      <c r="Z401" s="62" t="str">
        <f t="shared" si="19"/>
        <v/>
      </c>
    </row>
    <row r="402" spans="2:26" ht="21" customHeight="1">
      <c r="B402" s="167" t="str">
        <f t="shared" si="20"/>
        <v/>
      </c>
      <c r="C402" s="71"/>
      <c r="D402" s="78"/>
      <c r="E402" s="71"/>
      <c r="F402" s="71"/>
      <c r="G402" s="78"/>
      <c r="H402" s="71"/>
      <c r="I402" s="71"/>
      <c r="J402" s="71"/>
      <c r="K402" s="71"/>
      <c r="L402" s="73"/>
      <c r="M402" s="73"/>
      <c r="N402" s="72"/>
      <c r="O402" s="72"/>
      <c r="P402" s="73"/>
      <c r="Q402" s="73"/>
      <c r="R402" s="73"/>
      <c r="S402" s="73"/>
      <c r="T402" s="73"/>
      <c r="U402" s="73"/>
      <c r="V402" s="73"/>
      <c r="W402" s="73"/>
      <c r="X402" s="71"/>
      <c r="Y402" s="68" t="str">
        <f t="shared" si="18"/>
        <v/>
      </c>
      <c r="Z402" s="62" t="str">
        <f t="shared" si="19"/>
        <v/>
      </c>
    </row>
    <row r="403" spans="2:26" ht="21" customHeight="1">
      <c r="B403" s="167" t="str">
        <f t="shared" si="20"/>
        <v/>
      </c>
      <c r="C403" s="71"/>
      <c r="D403" s="78"/>
      <c r="E403" s="71"/>
      <c r="F403" s="71"/>
      <c r="G403" s="78"/>
      <c r="H403" s="71"/>
      <c r="I403" s="71"/>
      <c r="J403" s="71"/>
      <c r="K403" s="71"/>
      <c r="L403" s="73"/>
      <c r="M403" s="73"/>
      <c r="N403" s="72"/>
      <c r="O403" s="72"/>
      <c r="P403" s="73"/>
      <c r="Q403" s="73"/>
      <c r="R403" s="73"/>
      <c r="S403" s="73"/>
      <c r="T403" s="73"/>
      <c r="U403" s="73"/>
      <c r="V403" s="73"/>
      <c r="W403" s="73"/>
      <c r="X403" s="71"/>
      <c r="Y403" s="68" t="str">
        <f t="shared" si="18"/>
        <v/>
      </c>
      <c r="Z403" s="62" t="str">
        <f t="shared" si="19"/>
        <v/>
      </c>
    </row>
    <row r="404" spans="2:26" ht="21" customHeight="1">
      <c r="B404" s="167" t="str">
        <f t="shared" si="20"/>
        <v/>
      </c>
      <c r="C404" s="71"/>
      <c r="D404" s="78"/>
      <c r="E404" s="71"/>
      <c r="F404" s="71"/>
      <c r="G404" s="78"/>
      <c r="H404" s="71"/>
      <c r="I404" s="71"/>
      <c r="J404" s="71"/>
      <c r="K404" s="71"/>
      <c r="L404" s="73"/>
      <c r="M404" s="73"/>
      <c r="N404" s="72"/>
      <c r="O404" s="72"/>
      <c r="P404" s="73"/>
      <c r="Q404" s="73"/>
      <c r="R404" s="73"/>
      <c r="S404" s="73"/>
      <c r="T404" s="73"/>
      <c r="U404" s="73"/>
      <c r="V404" s="73"/>
      <c r="W404" s="73"/>
      <c r="X404" s="71"/>
      <c r="Y404" s="68" t="str">
        <f t="shared" si="18"/>
        <v/>
      </c>
      <c r="Z404" s="62" t="str">
        <f t="shared" si="19"/>
        <v/>
      </c>
    </row>
    <row r="405" spans="2:26" ht="21" customHeight="1">
      <c r="B405" s="167" t="str">
        <f t="shared" si="20"/>
        <v/>
      </c>
      <c r="C405" s="71"/>
      <c r="D405" s="78"/>
      <c r="E405" s="71"/>
      <c r="F405" s="71"/>
      <c r="G405" s="78"/>
      <c r="H405" s="71"/>
      <c r="I405" s="71"/>
      <c r="J405" s="71"/>
      <c r="K405" s="71"/>
      <c r="L405" s="73"/>
      <c r="M405" s="73"/>
      <c r="N405" s="72"/>
      <c r="O405" s="72"/>
      <c r="P405" s="73"/>
      <c r="Q405" s="73"/>
      <c r="R405" s="73"/>
      <c r="S405" s="73"/>
      <c r="T405" s="73"/>
      <c r="U405" s="73"/>
      <c r="V405" s="73"/>
      <c r="W405" s="73"/>
      <c r="X405" s="71"/>
      <c r="Y405" s="68" t="str">
        <f t="shared" si="18"/>
        <v/>
      </c>
      <c r="Z405" s="62" t="str">
        <f t="shared" si="19"/>
        <v/>
      </c>
    </row>
    <row r="406" spans="2:26" ht="21" customHeight="1">
      <c r="B406" s="167" t="str">
        <f t="shared" si="20"/>
        <v/>
      </c>
      <c r="C406" s="71"/>
      <c r="D406" s="78"/>
      <c r="E406" s="71"/>
      <c r="F406" s="71"/>
      <c r="G406" s="78"/>
      <c r="H406" s="71"/>
      <c r="I406" s="71"/>
      <c r="J406" s="71"/>
      <c r="K406" s="71"/>
      <c r="L406" s="73"/>
      <c r="M406" s="73"/>
      <c r="N406" s="72"/>
      <c r="O406" s="72"/>
      <c r="P406" s="73"/>
      <c r="Q406" s="73"/>
      <c r="R406" s="73"/>
      <c r="S406" s="73"/>
      <c r="T406" s="73"/>
      <c r="U406" s="73"/>
      <c r="V406" s="73"/>
      <c r="W406" s="73"/>
      <c r="X406" s="71"/>
      <c r="Y406" s="68" t="str">
        <f t="shared" si="18"/>
        <v/>
      </c>
      <c r="Z406" s="62" t="str">
        <f t="shared" si="19"/>
        <v/>
      </c>
    </row>
    <row r="407" spans="2:26" ht="21" customHeight="1">
      <c r="B407" s="167" t="str">
        <f t="shared" si="20"/>
        <v/>
      </c>
      <c r="C407" s="71"/>
      <c r="D407" s="78"/>
      <c r="E407" s="71"/>
      <c r="F407" s="71"/>
      <c r="G407" s="78"/>
      <c r="H407" s="71"/>
      <c r="I407" s="71"/>
      <c r="J407" s="71"/>
      <c r="K407" s="71"/>
      <c r="L407" s="73"/>
      <c r="M407" s="73"/>
      <c r="N407" s="72"/>
      <c r="O407" s="72"/>
      <c r="P407" s="73"/>
      <c r="Q407" s="73"/>
      <c r="R407" s="73"/>
      <c r="S407" s="73"/>
      <c r="T407" s="73"/>
      <c r="U407" s="73"/>
      <c r="V407" s="73"/>
      <c r="W407" s="73"/>
      <c r="X407" s="71"/>
      <c r="Y407" s="68" t="str">
        <f t="shared" si="18"/>
        <v/>
      </c>
      <c r="Z407" s="62" t="str">
        <f t="shared" si="19"/>
        <v/>
      </c>
    </row>
    <row r="408" spans="2:26" ht="21" customHeight="1">
      <c r="B408" s="167" t="str">
        <f t="shared" si="20"/>
        <v/>
      </c>
      <c r="C408" s="71"/>
      <c r="D408" s="78"/>
      <c r="E408" s="71"/>
      <c r="F408" s="71"/>
      <c r="G408" s="78"/>
      <c r="H408" s="71"/>
      <c r="I408" s="71"/>
      <c r="J408" s="71"/>
      <c r="K408" s="71"/>
      <c r="L408" s="73"/>
      <c r="M408" s="73"/>
      <c r="N408" s="72"/>
      <c r="O408" s="72"/>
      <c r="P408" s="73"/>
      <c r="Q408" s="73"/>
      <c r="R408" s="73"/>
      <c r="S408" s="73"/>
      <c r="T408" s="73"/>
      <c r="U408" s="73"/>
      <c r="V408" s="73"/>
      <c r="W408" s="73"/>
      <c r="X408" s="71"/>
      <c r="Y408" s="68" t="str">
        <f t="shared" si="18"/>
        <v/>
      </c>
      <c r="Z408" s="62" t="str">
        <f t="shared" si="19"/>
        <v/>
      </c>
    </row>
    <row r="409" spans="2:26" ht="21" customHeight="1">
      <c r="B409" s="167" t="str">
        <f t="shared" si="20"/>
        <v/>
      </c>
      <c r="C409" s="71"/>
      <c r="D409" s="78"/>
      <c r="E409" s="71"/>
      <c r="F409" s="71"/>
      <c r="G409" s="78"/>
      <c r="H409" s="71"/>
      <c r="I409" s="71"/>
      <c r="J409" s="71"/>
      <c r="K409" s="71"/>
      <c r="L409" s="73"/>
      <c r="M409" s="73"/>
      <c r="N409" s="72"/>
      <c r="O409" s="72"/>
      <c r="P409" s="73"/>
      <c r="Q409" s="73"/>
      <c r="R409" s="73"/>
      <c r="S409" s="73"/>
      <c r="T409" s="73"/>
      <c r="U409" s="73"/>
      <c r="V409" s="73"/>
      <c r="W409" s="73"/>
      <c r="X409" s="71"/>
      <c r="Y409" s="68" t="str">
        <f t="shared" si="18"/>
        <v/>
      </c>
      <c r="Z409" s="62" t="str">
        <f t="shared" si="19"/>
        <v/>
      </c>
    </row>
    <row r="410" spans="2:26" ht="21" customHeight="1">
      <c r="B410" s="167" t="str">
        <f t="shared" si="20"/>
        <v/>
      </c>
      <c r="C410" s="71"/>
      <c r="D410" s="78"/>
      <c r="E410" s="71"/>
      <c r="F410" s="71"/>
      <c r="G410" s="78"/>
      <c r="H410" s="71"/>
      <c r="I410" s="71"/>
      <c r="J410" s="71"/>
      <c r="K410" s="71"/>
      <c r="L410" s="73"/>
      <c r="M410" s="73"/>
      <c r="N410" s="72"/>
      <c r="O410" s="72"/>
      <c r="P410" s="73"/>
      <c r="Q410" s="73"/>
      <c r="R410" s="73"/>
      <c r="S410" s="73"/>
      <c r="T410" s="73"/>
      <c r="U410" s="73"/>
      <c r="V410" s="73"/>
      <c r="W410" s="73"/>
      <c r="X410" s="71"/>
      <c r="Y410" s="68" t="str">
        <f t="shared" si="18"/>
        <v/>
      </c>
      <c r="Z410" s="62" t="str">
        <f t="shared" si="19"/>
        <v/>
      </c>
    </row>
    <row r="411" spans="2:26" ht="21" customHeight="1">
      <c r="B411" s="167" t="str">
        <f t="shared" si="20"/>
        <v/>
      </c>
      <c r="C411" s="71"/>
      <c r="D411" s="78"/>
      <c r="E411" s="71"/>
      <c r="F411" s="71"/>
      <c r="G411" s="78"/>
      <c r="H411" s="71"/>
      <c r="I411" s="71"/>
      <c r="J411" s="71"/>
      <c r="K411" s="71"/>
      <c r="L411" s="73"/>
      <c r="M411" s="73"/>
      <c r="N411" s="72"/>
      <c r="O411" s="72"/>
      <c r="P411" s="73"/>
      <c r="Q411" s="73"/>
      <c r="R411" s="73"/>
      <c r="S411" s="73"/>
      <c r="T411" s="73"/>
      <c r="U411" s="73"/>
      <c r="V411" s="73"/>
      <c r="W411" s="73"/>
      <c r="X411" s="71"/>
      <c r="Y411" s="68" t="str">
        <f t="shared" si="18"/>
        <v/>
      </c>
      <c r="Z411" s="62" t="str">
        <f t="shared" si="19"/>
        <v/>
      </c>
    </row>
    <row r="412" spans="2:26" ht="21" customHeight="1">
      <c r="B412" s="167" t="str">
        <f t="shared" si="20"/>
        <v/>
      </c>
      <c r="C412" s="71"/>
      <c r="D412" s="78"/>
      <c r="E412" s="71"/>
      <c r="F412" s="71"/>
      <c r="G412" s="78"/>
      <c r="H412" s="71"/>
      <c r="I412" s="71"/>
      <c r="J412" s="71"/>
      <c r="K412" s="71"/>
      <c r="L412" s="73"/>
      <c r="M412" s="73"/>
      <c r="N412" s="72"/>
      <c r="O412" s="72"/>
      <c r="P412" s="73"/>
      <c r="Q412" s="73"/>
      <c r="R412" s="73"/>
      <c r="S412" s="73"/>
      <c r="T412" s="73"/>
      <c r="U412" s="73"/>
      <c r="V412" s="73"/>
      <c r="W412" s="73"/>
      <c r="X412" s="71"/>
      <c r="Y412" s="68" t="str">
        <f t="shared" si="18"/>
        <v/>
      </c>
      <c r="Z412" s="62" t="str">
        <f t="shared" si="19"/>
        <v/>
      </c>
    </row>
    <row r="413" spans="2:26" ht="21" customHeight="1">
      <c r="B413" s="167" t="str">
        <f t="shared" si="20"/>
        <v/>
      </c>
      <c r="C413" s="71"/>
      <c r="D413" s="78"/>
      <c r="E413" s="71"/>
      <c r="F413" s="71"/>
      <c r="G413" s="78"/>
      <c r="H413" s="71"/>
      <c r="I413" s="71"/>
      <c r="J413" s="71"/>
      <c r="K413" s="71"/>
      <c r="L413" s="73"/>
      <c r="M413" s="73"/>
      <c r="N413" s="72"/>
      <c r="O413" s="72"/>
      <c r="P413" s="73"/>
      <c r="Q413" s="73"/>
      <c r="R413" s="73"/>
      <c r="S413" s="73"/>
      <c r="T413" s="73"/>
      <c r="U413" s="73"/>
      <c r="V413" s="73"/>
      <c r="W413" s="73"/>
      <c r="X413" s="71"/>
      <c r="Y413" s="68" t="str">
        <f t="shared" si="18"/>
        <v/>
      </c>
      <c r="Z413" s="62" t="str">
        <f t="shared" si="19"/>
        <v/>
      </c>
    </row>
    <row r="414" spans="2:26" ht="21" customHeight="1">
      <c r="B414" s="167" t="str">
        <f t="shared" si="20"/>
        <v/>
      </c>
      <c r="C414" s="71"/>
      <c r="D414" s="78"/>
      <c r="E414" s="71"/>
      <c r="F414" s="71"/>
      <c r="G414" s="78"/>
      <c r="H414" s="71"/>
      <c r="I414" s="71"/>
      <c r="J414" s="71"/>
      <c r="K414" s="71"/>
      <c r="L414" s="73"/>
      <c r="M414" s="73"/>
      <c r="N414" s="72"/>
      <c r="O414" s="72"/>
      <c r="P414" s="73"/>
      <c r="Q414" s="73"/>
      <c r="R414" s="73"/>
      <c r="S414" s="73"/>
      <c r="T414" s="73"/>
      <c r="U414" s="73"/>
      <c r="V414" s="73"/>
      <c r="W414" s="73"/>
      <c r="X414" s="71"/>
      <c r="Y414" s="68" t="str">
        <f t="shared" si="18"/>
        <v/>
      </c>
      <c r="Z414" s="62" t="str">
        <f t="shared" si="19"/>
        <v/>
      </c>
    </row>
    <row r="415" spans="2:26" ht="21" customHeight="1">
      <c r="B415" s="167" t="str">
        <f t="shared" si="20"/>
        <v/>
      </c>
      <c r="C415" s="71"/>
      <c r="D415" s="78"/>
      <c r="E415" s="71"/>
      <c r="F415" s="71"/>
      <c r="G415" s="78"/>
      <c r="H415" s="71"/>
      <c r="I415" s="71"/>
      <c r="J415" s="71"/>
      <c r="K415" s="71"/>
      <c r="L415" s="73"/>
      <c r="M415" s="73"/>
      <c r="N415" s="72"/>
      <c r="O415" s="72"/>
      <c r="P415" s="73"/>
      <c r="Q415" s="73"/>
      <c r="R415" s="73"/>
      <c r="S415" s="73"/>
      <c r="T415" s="73"/>
      <c r="U415" s="73"/>
      <c r="V415" s="73"/>
      <c r="W415" s="73"/>
      <c r="X415" s="71"/>
      <c r="Y415" s="68" t="str">
        <f t="shared" si="18"/>
        <v/>
      </c>
      <c r="Z415" s="62" t="str">
        <f t="shared" si="19"/>
        <v/>
      </c>
    </row>
    <row r="416" spans="2:26" ht="21" customHeight="1">
      <c r="B416" s="167" t="str">
        <f t="shared" si="20"/>
        <v/>
      </c>
      <c r="C416" s="71"/>
      <c r="D416" s="78"/>
      <c r="E416" s="71"/>
      <c r="F416" s="71"/>
      <c r="G416" s="78"/>
      <c r="H416" s="71"/>
      <c r="I416" s="71"/>
      <c r="J416" s="71"/>
      <c r="K416" s="71"/>
      <c r="L416" s="73"/>
      <c r="M416" s="73"/>
      <c r="N416" s="72"/>
      <c r="O416" s="72"/>
      <c r="P416" s="73"/>
      <c r="Q416" s="73"/>
      <c r="R416" s="73"/>
      <c r="S416" s="73"/>
      <c r="T416" s="73"/>
      <c r="U416" s="73"/>
      <c r="V416" s="73"/>
      <c r="W416" s="73"/>
      <c r="X416" s="71"/>
      <c r="Y416" s="68" t="str">
        <f t="shared" si="18"/>
        <v/>
      </c>
      <c r="Z416" s="62" t="str">
        <f t="shared" si="19"/>
        <v/>
      </c>
    </row>
    <row r="417" spans="2:26" ht="21" customHeight="1">
      <c r="B417" s="167" t="str">
        <f t="shared" si="20"/>
        <v/>
      </c>
      <c r="C417" s="71"/>
      <c r="D417" s="78"/>
      <c r="E417" s="71"/>
      <c r="F417" s="71"/>
      <c r="G417" s="78"/>
      <c r="H417" s="71"/>
      <c r="I417" s="71"/>
      <c r="J417" s="71"/>
      <c r="K417" s="71"/>
      <c r="L417" s="73"/>
      <c r="M417" s="73"/>
      <c r="N417" s="72"/>
      <c r="O417" s="72"/>
      <c r="P417" s="73"/>
      <c r="Q417" s="73"/>
      <c r="R417" s="73"/>
      <c r="S417" s="73"/>
      <c r="T417" s="73"/>
      <c r="U417" s="73"/>
      <c r="V417" s="73"/>
      <c r="W417" s="73"/>
      <c r="X417" s="71"/>
      <c r="Y417" s="68" t="str">
        <f t="shared" si="18"/>
        <v/>
      </c>
      <c r="Z417" s="62" t="str">
        <f t="shared" si="19"/>
        <v/>
      </c>
    </row>
    <row r="418" spans="2:26" ht="21" customHeight="1">
      <c r="B418" s="167" t="str">
        <f t="shared" si="20"/>
        <v/>
      </c>
      <c r="C418" s="71"/>
      <c r="D418" s="78"/>
      <c r="E418" s="71"/>
      <c r="F418" s="71"/>
      <c r="G418" s="78"/>
      <c r="H418" s="71"/>
      <c r="I418" s="71"/>
      <c r="J418" s="71"/>
      <c r="K418" s="71"/>
      <c r="L418" s="73"/>
      <c r="M418" s="73"/>
      <c r="N418" s="72"/>
      <c r="O418" s="72"/>
      <c r="P418" s="73"/>
      <c r="Q418" s="73"/>
      <c r="R418" s="73"/>
      <c r="S418" s="73"/>
      <c r="T418" s="73"/>
      <c r="U418" s="73"/>
      <c r="V418" s="73"/>
      <c r="W418" s="73"/>
      <c r="X418" s="71"/>
      <c r="Y418" s="68" t="str">
        <f t="shared" si="18"/>
        <v/>
      </c>
      <c r="Z418" s="62" t="str">
        <f t="shared" si="19"/>
        <v/>
      </c>
    </row>
    <row r="419" spans="2:26" ht="21" customHeight="1">
      <c r="B419" s="167" t="str">
        <f t="shared" si="20"/>
        <v/>
      </c>
      <c r="C419" s="71"/>
      <c r="D419" s="78"/>
      <c r="E419" s="71"/>
      <c r="F419" s="71"/>
      <c r="G419" s="78"/>
      <c r="H419" s="71"/>
      <c r="I419" s="71"/>
      <c r="J419" s="71"/>
      <c r="K419" s="71"/>
      <c r="L419" s="73"/>
      <c r="M419" s="73"/>
      <c r="N419" s="72"/>
      <c r="O419" s="72"/>
      <c r="P419" s="73"/>
      <c r="Q419" s="73"/>
      <c r="R419" s="73"/>
      <c r="S419" s="73"/>
      <c r="T419" s="73"/>
      <c r="U419" s="73"/>
      <c r="V419" s="73"/>
      <c r="W419" s="73"/>
      <c r="X419" s="71"/>
      <c r="Y419" s="68" t="str">
        <f t="shared" si="18"/>
        <v/>
      </c>
      <c r="Z419" s="62" t="str">
        <f t="shared" si="19"/>
        <v/>
      </c>
    </row>
    <row r="420" spans="2:26" ht="21" customHeight="1">
      <c r="B420" s="167" t="str">
        <f t="shared" si="20"/>
        <v/>
      </c>
      <c r="C420" s="71"/>
      <c r="D420" s="78"/>
      <c r="E420" s="71"/>
      <c r="F420" s="71"/>
      <c r="G420" s="78"/>
      <c r="H420" s="71"/>
      <c r="I420" s="71"/>
      <c r="J420" s="71"/>
      <c r="K420" s="71"/>
      <c r="L420" s="73"/>
      <c r="M420" s="73"/>
      <c r="N420" s="72"/>
      <c r="O420" s="72"/>
      <c r="P420" s="73"/>
      <c r="Q420" s="73"/>
      <c r="R420" s="73"/>
      <c r="S420" s="73"/>
      <c r="T420" s="73"/>
      <c r="U420" s="73"/>
      <c r="V420" s="73"/>
      <c r="W420" s="73"/>
      <c r="X420" s="71"/>
      <c r="Y420" s="68" t="str">
        <f t="shared" si="18"/>
        <v/>
      </c>
      <c r="Z420" s="62" t="str">
        <f t="shared" si="19"/>
        <v/>
      </c>
    </row>
    <row r="421" spans="2:26" ht="21" customHeight="1">
      <c r="B421" s="167" t="str">
        <f t="shared" si="20"/>
        <v/>
      </c>
      <c r="C421" s="71"/>
      <c r="D421" s="78"/>
      <c r="E421" s="71"/>
      <c r="F421" s="71"/>
      <c r="G421" s="78"/>
      <c r="H421" s="71"/>
      <c r="I421" s="71"/>
      <c r="J421" s="71"/>
      <c r="K421" s="71"/>
      <c r="L421" s="73"/>
      <c r="M421" s="73"/>
      <c r="N421" s="72"/>
      <c r="O421" s="72"/>
      <c r="P421" s="73"/>
      <c r="Q421" s="73"/>
      <c r="R421" s="73"/>
      <c r="S421" s="73"/>
      <c r="T421" s="73"/>
      <c r="U421" s="73"/>
      <c r="V421" s="73"/>
      <c r="W421" s="73"/>
      <c r="X421" s="71"/>
      <c r="Y421" s="68" t="str">
        <f t="shared" si="18"/>
        <v/>
      </c>
      <c r="Z421" s="62" t="str">
        <f t="shared" si="19"/>
        <v/>
      </c>
    </row>
    <row r="422" spans="2:26" ht="21" customHeight="1">
      <c r="B422" s="167" t="str">
        <f t="shared" si="20"/>
        <v/>
      </c>
      <c r="C422" s="71"/>
      <c r="D422" s="78"/>
      <c r="E422" s="71"/>
      <c r="F422" s="71"/>
      <c r="G422" s="78"/>
      <c r="H422" s="71"/>
      <c r="I422" s="71"/>
      <c r="J422" s="71"/>
      <c r="K422" s="71"/>
      <c r="L422" s="73"/>
      <c r="M422" s="73"/>
      <c r="N422" s="72"/>
      <c r="O422" s="72"/>
      <c r="P422" s="73"/>
      <c r="Q422" s="73"/>
      <c r="R422" s="73"/>
      <c r="S422" s="73"/>
      <c r="T422" s="73"/>
      <c r="U422" s="73"/>
      <c r="V422" s="73"/>
      <c r="W422" s="73"/>
      <c r="X422" s="71"/>
      <c r="Y422" s="68" t="str">
        <f t="shared" si="18"/>
        <v/>
      </c>
      <c r="Z422" s="62" t="str">
        <f t="shared" si="19"/>
        <v/>
      </c>
    </row>
    <row r="423" spans="2:26" ht="21" customHeight="1">
      <c r="B423" s="167" t="str">
        <f t="shared" si="20"/>
        <v/>
      </c>
      <c r="C423" s="71"/>
      <c r="D423" s="78"/>
      <c r="E423" s="71"/>
      <c r="F423" s="71"/>
      <c r="G423" s="78"/>
      <c r="H423" s="71"/>
      <c r="I423" s="71"/>
      <c r="J423" s="71"/>
      <c r="K423" s="71"/>
      <c r="L423" s="73"/>
      <c r="M423" s="73"/>
      <c r="N423" s="72"/>
      <c r="O423" s="72"/>
      <c r="P423" s="73"/>
      <c r="Q423" s="73"/>
      <c r="R423" s="73"/>
      <c r="S423" s="73"/>
      <c r="T423" s="73"/>
      <c r="U423" s="73"/>
      <c r="V423" s="73"/>
      <c r="W423" s="73"/>
      <c r="X423" s="71"/>
      <c r="Y423" s="68" t="str">
        <f t="shared" si="18"/>
        <v/>
      </c>
      <c r="Z423" s="62" t="str">
        <f t="shared" si="19"/>
        <v/>
      </c>
    </row>
    <row r="424" spans="2:26" ht="21" customHeight="1">
      <c r="B424" s="167" t="str">
        <f t="shared" si="20"/>
        <v/>
      </c>
      <c r="C424" s="71"/>
      <c r="D424" s="78"/>
      <c r="E424" s="71"/>
      <c r="F424" s="71"/>
      <c r="G424" s="78"/>
      <c r="H424" s="71"/>
      <c r="I424" s="71"/>
      <c r="J424" s="71"/>
      <c r="K424" s="71"/>
      <c r="L424" s="73"/>
      <c r="M424" s="73"/>
      <c r="N424" s="72"/>
      <c r="O424" s="72"/>
      <c r="P424" s="73"/>
      <c r="Q424" s="73"/>
      <c r="R424" s="73"/>
      <c r="S424" s="73"/>
      <c r="T424" s="73"/>
      <c r="U424" s="73"/>
      <c r="V424" s="73"/>
      <c r="W424" s="73"/>
      <c r="X424" s="71"/>
      <c r="Y424" s="68" t="str">
        <f t="shared" si="18"/>
        <v/>
      </c>
      <c r="Z424" s="62" t="str">
        <f t="shared" si="19"/>
        <v/>
      </c>
    </row>
    <row r="425" spans="2:26" ht="21" customHeight="1">
      <c r="B425" s="167" t="str">
        <f t="shared" si="20"/>
        <v/>
      </c>
      <c r="C425" s="71"/>
      <c r="D425" s="78"/>
      <c r="E425" s="71"/>
      <c r="F425" s="71"/>
      <c r="G425" s="78"/>
      <c r="H425" s="71"/>
      <c r="I425" s="71"/>
      <c r="J425" s="71"/>
      <c r="K425" s="71"/>
      <c r="L425" s="73"/>
      <c r="M425" s="73"/>
      <c r="N425" s="72"/>
      <c r="O425" s="72"/>
      <c r="P425" s="73"/>
      <c r="Q425" s="73"/>
      <c r="R425" s="73"/>
      <c r="S425" s="73"/>
      <c r="T425" s="73"/>
      <c r="U425" s="73"/>
      <c r="V425" s="73"/>
      <c r="W425" s="73"/>
      <c r="X425" s="71"/>
      <c r="Y425" s="68" t="str">
        <f t="shared" si="18"/>
        <v/>
      </c>
      <c r="Z425" s="62" t="str">
        <f t="shared" si="19"/>
        <v/>
      </c>
    </row>
    <row r="426" spans="2:26" ht="21" customHeight="1">
      <c r="B426" s="167" t="str">
        <f t="shared" si="20"/>
        <v/>
      </c>
      <c r="C426" s="71"/>
      <c r="D426" s="78"/>
      <c r="E426" s="71"/>
      <c r="F426" s="71"/>
      <c r="G426" s="78"/>
      <c r="H426" s="71"/>
      <c r="I426" s="71"/>
      <c r="J426" s="71"/>
      <c r="K426" s="71"/>
      <c r="L426" s="73"/>
      <c r="M426" s="73"/>
      <c r="N426" s="72"/>
      <c r="O426" s="72"/>
      <c r="P426" s="73"/>
      <c r="Q426" s="73"/>
      <c r="R426" s="73"/>
      <c r="S426" s="73"/>
      <c r="T426" s="73"/>
      <c r="U426" s="73"/>
      <c r="V426" s="73"/>
      <c r="W426" s="73"/>
      <c r="X426" s="71"/>
      <c r="Y426" s="68" t="str">
        <f t="shared" si="18"/>
        <v/>
      </c>
      <c r="Z426" s="62" t="str">
        <f t="shared" si="19"/>
        <v/>
      </c>
    </row>
    <row r="427" spans="2:26" ht="21" customHeight="1">
      <c r="B427" s="167" t="str">
        <f t="shared" si="20"/>
        <v/>
      </c>
      <c r="C427" s="71"/>
      <c r="D427" s="78"/>
      <c r="E427" s="71"/>
      <c r="F427" s="71"/>
      <c r="G427" s="78"/>
      <c r="H427" s="71"/>
      <c r="I427" s="71"/>
      <c r="J427" s="71"/>
      <c r="K427" s="71"/>
      <c r="L427" s="73"/>
      <c r="M427" s="73"/>
      <c r="N427" s="72"/>
      <c r="O427" s="72"/>
      <c r="P427" s="73"/>
      <c r="Q427" s="73"/>
      <c r="R427" s="73"/>
      <c r="S427" s="73"/>
      <c r="T427" s="73"/>
      <c r="U427" s="73"/>
      <c r="V427" s="73"/>
      <c r="W427" s="73"/>
      <c r="X427" s="71"/>
      <c r="Y427" s="68" t="str">
        <f t="shared" si="18"/>
        <v/>
      </c>
      <c r="Z427" s="62" t="str">
        <f t="shared" si="19"/>
        <v/>
      </c>
    </row>
    <row r="428" spans="2:26" ht="21" customHeight="1">
      <c r="B428" s="167" t="str">
        <f t="shared" si="20"/>
        <v/>
      </c>
      <c r="C428" s="71"/>
      <c r="D428" s="78"/>
      <c r="E428" s="71"/>
      <c r="F428" s="71"/>
      <c r="G428" s="78"/>
      <c r="H428" s="71"/>
      <c r="I428" s="71"/>
      <c r="J428" s="71"/>
      <c r="K428" s="71"/>
      <c r="L428" s="73"/>
      <c r="M428" s="73"/>
      <c r="N428" s="72"/>
      <c r="O428" s="72"/>
      <c r="P428" s="73"/>
      <c r="Q428" s="73"/>
      <c r="R428" s="73"/>
      <c r="S428" s="73"/>
      <c r="T428" s="73"/>
      <c r="U428" s="73"/>
      <c r="V428" s="73"/>
      <c r="W428" s="73"/>
      <c r="X428" s="71"/>
      <c r="Y428" s="68" t="str">
        <f t="shared" si="18"/>
        <v/>
      </c>
      <c r="Z428" s="62" t="str">
        <f t="shared" si="19"/>
        <v/>
      </c>
    </row>
    <row r="429" spans="2:26" ht="21" customHeight="1">
      <c r="B429" s="167" t="str">
        <f t="shared" si="20"/>
        <v/>
      </c>
      <c r="C429" s="71"/>
      <c r="D429" s="78"/>
      <c r="E429" s="71"/>
      <c r="F429" s="71"/>
      <c r="G429" s="78"/>
      <c r="H429" s="71"/>
      <c r="I429" s="71"/>
      <c r="J429" s="71"/>
      <c r="K429" s="71"/>
      <c r="L429" s="73"/>
      <c r="M429" s="73"/>
      <c r="N429" s="72"/>
      <c r="O429" s="72"/>
      <c r="P429" s="73"/>
      <c r="Q429" s="73"/>
      <c r="R429" s="73"/>
      <c r="S429" s="73"/>
      <c r="T429" s="73"/>
      <c r="U429" s="73"/>
      <c r="V429" s="73"/>
      <c r="W429" s="73"/>
      <c r="X429" s="71"/>
      <c r="Y429" s="68" t="str">
        <f t="shared" si="18"/>
        <v/>
      </c>
      <c r="Z429" s="62" t="str">
        <f t="shared" si="19"/>
        <v/>
      </c>
    </row>
    <row r="430" spans="2:26" ht="21" customHeight="1">
      <c r="B430" s="167" t="str">
        <f t="shared" si="20"/>
        <v/>
      </c>
      <c r="C430" s="71"/>
      <c r="D430" s="78"/>
      <c r="E430" s="71"/>
      <c r="F430" s="71"/>
      <c r="G430" s="78"/>
      <c r="H430" s="71"/>
      <c r="I430" s="71"/>
      <c r="J430" s="71"/>
      <c r="K430" s="71"/>
      <c r="L430" s="73"/>
      <c r="M430" s="73"/>
      <c r="N430" s="72"/>
      <c r="O430" s="72"/>
      <c r="P430" s="73"/>
      <c r="Q430" s="73"/>
      <c r="R430" s="73"/>
      <c r="S430" s="73"/>
      <c r="T430" s="73"/>
      <c r="U430" s="73"/>
      <c r="V430" s="73"/>
      <c r="W430" s="73"/>
      <c r="X430" s="71"/>
      <c r="Y430" s="68" t="str">
        <f t="shared" si="18"/>
        <v/>
      </c>
      <c r="Z430" s="62" t="str">
        <f t="shared" si="19"/>
        <v/>
      </c>
    </row>
    <row r="431" spans="2:26" ht="21" customHeight="1">
      <c r="B431" s="167" t="str">
        <f t="shared" si="20"/>
        <v/>
      </c>
      <c r="C431" s="71"/>
      <c r="D431" s="78"/>
      <c r="E431" s="71"/>
      <c r="F431" s="71"/>
      <c r="G431" s="78"/>
      <c r="H431" s="71"/>
      <c r="I431" s="71"/>
      <c r="J431" s="71"/>
      <c r="K431" s="71"/>
      <c r="L431" s="73"/>
      <c r="M431" s="73"/>
      <c r="N431" s="72"/>
      <c r="O431" s="72"/>
      <c r="P431" s="73"/>
      <c r="Q431" s="73"/>
      <c r="R431" s="73"/>
      <c r="S431" s="73"/>
      <c r="T431" s="73"/>
      <c r="U431" s="73"/>
      <c r="V431" s="73"/>
      <c r="W431" s="73"/>
      <c r="X431" s="71"/>
      <c r="Y431" s="68" t="str">
        <f t="shared" si="18"/>
        <v/>
      </c>
      <c r="Z431" s="62" t="str">
        <f t="shared" si="19"/>
        <v/>
      </c>
    </row>
    <row r="432" spans="2:26" ht="21" customHeight="1">
      <c r="B432" s="167" t="str">
        <f t="shared" si="20"/>
        <v/>
      </c>
      <c r="C432" s="71"/>
      <c r="D432" s="78"/>
      <c r="E432" s="71"/>
      <c r="F432" s="71"/>
      <c r="G432" s="78"/>
      <c r="H432" s="71"/>
      <c r="I432" s="71"/>
      <c r="J432" s="71"/>
      <c r="K432" s="71"/>
      <c r="L432" s="73"/>
      <c r="M432" s="73"/>
      <c r="N432" s="72"/>
      <c r="O432" s="72"/>
      <c r="P432" s="73"/>
      <c r="Q432" s="73"/>
      <c r="R432" s="73"/>
      <c r="S432" s="73"/>
      <c r="T432" s="73"/>
      <c r="U432" s="73"/>
      <c r="V432" s="73"/>
      <c r="W432" s="73"/>
      <c r="X432" s="71"/>
      <c r="Y432" s="68" t="str">
        <f t="shared" si="18"/>
        <v/>
      </c>
      <c r="Z432" s="62" t="str">
        <f t="shared" si="19"/>
        <v/>
      </c>
    </row>
    <row r="433" spans="2:26" ht="21" customHeight="1">
      <c r="B433" s="167" t="str">
        <f t="shared" si="20"/>
        <v/>
      </c>
      <c r="C433" s="71"/>
      <c r="D433" s="78"/>
      <c r="E433" s="71"/>
      <c r="F433" s="71"/>
      <c r="G433" s="78"/>
      <c r="H433" s="71"/>
      <c r="I433" s="71"/>
      <c r="J433" s="71"/>
      <c r="K433" s="71"/>
      <c r="L433" s="73"/>
      <c r="M433" s="73"/>
      <c r="N433" s="72"/>
      <c r="O433" s="72"/>
      <c r="P433" s="73"/>
      <c r="Q433" s="73"/>
      <c r="R433" s="73"/>
      <c r="S433" s="73"/>
      <c r="T433" s="73"/>
      <c r="U433" s="73"/>
      <c r="V433" s="73"/>
      <c r="W433" s="73"/>
      <c r="X433" s="71"/>
      <c r="Y433" s="68" t="str">
        <f t="shared" si="18"/>
        <v/>
      </c>
      <c r="Z433" s="62" t="str">
        <f t="shared" si="19"/>
        <v/>
      </c>
    </row>
    <row r="434" spans="2:26" ht="21" customHeight="1">
      <c r="B434" s="167" t="str">
        <f t="shared" si="20"/>
        <v/>
      </c>
      <c r="C434" s="71"/>
      <c r="D434" s="78"/>
      <c r="E434" s="71"/>
      <c r="F434" s="71"/>
      <c r="G434" s="78"/>
      <c r="H434" s="71"/>
      <c r="I434" s="71"/>
      <c r="J434" s="71"/>
      <c r="K434" s="71"/>
      <c r="L434" s="73"/>
      <c r="M434" s="73"/>
      <c r="N434" s="72"/>
      <c r="O434" s="72"/>
      <c r="P434" s="73"/>
      <c r="Q434" s="73"/>
      <c r="R434" s="73"/>
      <c r="S434" s="73"/>
      <c r="T434" s="73"/>
      <c r="U434" s="73"/>
      <c r="V434" s="73"/>
      <c r="W434" s="73"/>
      <c r="X434" s="71"/>
      <c r="Y434" s="68" t="str">
        <f t="shared" si="18"/>
        <v/>
      </c>
      <c r="Z434" s="62" t="str">
        <f t="shared" si="19"/>
        <v/>
      </c>
    </row>
    <row r="435" spans="2:26" ht="21" customHeight="1">
      <c r="B435" s="167" t="str">
        <f t="shared" si="20"/>
        <v/>
      </c>
      <c r="C435" s="71"/>
      <c r="D435" s="78"/>
      <c r="E435" s="71"/>
      <c r="F435" s="71"/>
      <c r="G435" s="78"/>
      <c r="H435" s="71"/>
      <c r="I435" s="71"/>
      <c r="J435" s="71"/>
      <c r="K435" s="71"/>
      <c r="L435" s="73"/>
      <c r="M435" s="73"/>
      <c r="N435" s="72"/>
      <c r="O435" s="72"/>
      <c r="P435" s="73"/>
      <c r="Q435" s="73"/>
      <c r="R435" s="73"/>
      <c r="S435" s="73"/>
      <c r="T435" s="73"/>
      <c r="U435" s="73"/>
      <c r="V435" s="73"/>
      <c r="W435" s="73"/>
      <c r="X435" s="71"/>
      <c r="Y435" s="68" t="str">
        <f t="shared" si="18"/>
        <v/>
      </c>
      <c r="Z435" s="62" t="str">
        <f t="shared" si="19"/>
        <v/>
      </c>
    </row>
    <row r="436" spans="2:26" ht="21" customHeight="1">
      <c r="B436" s="167" t="str">
        <f t="shared" si="20"/>
        <v/>
      </c>
      <c r="C436" s="71"/>
      <c r="D436" s="78"/>
      <c r="E436" s="71"/>
      <c r="F436" s="71"/>
      <c r="G436" s="78"/>
      <c r="H436" s="71"/>
      <c r="I436" s="71"/>
      <c r="J436" s="71"/>
      <c r="K436" s="71"/>
      <c r="L436" s="73"/>
      <c r="M436" s="73"/>
      <c r="N436" s="72"/>
      <c r="O436" s="72"/>
      <c r="P436" s="73"/>
      <c r="Q436" s="73"/>
      <c r="R436" s="73"/>
      <c r="S436" s="73"/>
      <c r="T436" s="73"/>
      <c r="U436" s="73"/>
      <c r="V436" s="73"/>
      <c r="W436" s="73"/>
      <c r="X436" s="71"/>
      <c r="Y436" s="68" t="str">
        <f t="shared" si="18"/>
        <v/>
      </c>
      <c r="Z436" s="62" t="str">
        <f t="shared" si="19"/>
        <v/>
      </c>
    </row>
    <row r="437" spans="2:26" ht="21" customHeight="1">
      <c r="B437" s="167" t="str">
        <f t="shared" si="20"/>
        <v/>
      </c>
      <c r="C437" s="71"/>
      <c r="D437" s="78"/>
      <c r="E437" s="71"/>
      <c r="F437" s="71"/>
      <c r="G437" s="78"/>
      <c r="H437" s="71"/>
      <c r="I437" s="71"/>
      <c r="J437" s="71"/>
      <c r="K437" s="71"/>
      <c r="L437" s="73"/>
      <c r="M437" s="73"/>
      <c r="N437" s="72"/>
      <c r="O437" s="72"/>
      <c r="P437" s="73"/>
      <c r="Q437" s="73"/>
      <c r="R437" s="73"/>
      <c r="S437" s="73"/>
      <c r="T437" s="73"/>
      <c r="U437" s="73"/>
      <c r="V437" s="73"/>
      <c r="W437" s="73"/>
      <c r="X437" s="71"/>
      <c r="Y437" s="68" t="str">
        <f t="shared" si="18"/>
        <v/>
      </c>
      <c r="Z437" s="62" t="str">
        <f t="shared" si="19"/>
        <v/>
      </c>
    </row>
    <row r="438" spans="2:26" ht="21" customHeight="1">
      <c r="B438" s="167" t="str">
        <f t="shared" si="20"/>
        <v/>
      </c>
      <c r="C438" s="71"/>
      <c r="D438" s="78"/>
      <c r="E438" s="71"/>
      <c r="F438" s="71"/>
      <c r="G438" s="78"/>
      <c r="H438" s="71"/>
      <c r="I438" s="71"/>
      <c r="J438" s="71"/>
      <c r="K438" s="71"/>
      <c r="L438" s="73"/>
      <c r="M438" s="73"/>
      <c r="N438" s="72"/>
      <c r="O438" s="72"/>
      <c r="P438" s="73"/>
      <c r="Q438" s="73"/>
      <c r="R438" s="73"/>
      <c r="S438" s="73"/>
      <c r="T438" s="73"/>
      <c r="U438" s="73"/>
      <c r="V438" s="73"/>
      <c r="W438" s="73"/>
      <c r="X438" s="71"/>
      <c r="Y438" s="68" t="str">
        <f t="shared" si="18"/>
        <v/>
      </c>
      <c r="Z438" s="62" t="str">
        <f t="shared" si="19"/>
        <v/>
      </c>
    </row>
    <row r="439" spans="2:26" ht="21" customHeight="1">
      <c r="B439" s="167" t="str">
        <f t="shared" si="20"/>
        <v/>
      </c>
      <c r="C439" s="71"/>
      <c r="D439" s="78"/>
      <c r="E439" s="71"/>
      <c r="F439" s="71"/>
      <c r="G439" s="78"/>
      <c r="H439" s="71"/>
      <c r="I439" s="71"/>
      <c r="J439" s="71"/>
      <c r="K439" s="71"/>
      <c r="L439" s="73"/>
      <c r="M439" s="73"/>
      <c r="N439" s="72"/>
      <c r="O439" s="72"/>
      <c r="P439" s="73"/>
      <c r="Q439" s="73"/>
      <c r="R439" s="73"/>
      <c r="S439" s="73"/>
      <c r="T439" s="73"/>
      <c r="U439" s="73"/>
      <c r="V439" s="73"/>
      <c r="W439" s="73"/>
      <c r="X439" s="71"/>
      <c r="Y439" s="68" t="str">
        <f t="shared" si="18"/>
        <v/>
      </c>
      <c r="Z439" s="62" t="str">
        <f t="shared" si="19"/>
        <v/>
      </c>
    </row>
    <row r="440" spans="2:26" ht="21" customHeight="1">
      <c r="B440" s="167" t="str">
        <f t="shared" si="20"/>
        <v/>
      </c>
      <c r="C440" s="71"/>
      <c r="D440" s="78"/>
      <c r="E440" s="71"/>
      <c r="F440" s="71"/>
      <c r="G440" s="78"/>
      <c r="H440" s="71"/>
      <c r="I440" s="71"/>
      <c r="J440" s="71"/>
      <c r="K440" s="71"/>
      <c r="L440" s="73"/>
      <c r="M440" s="73"/>
      <c r="N440" s="72"/>
      <c r="O440" s="72"/>
      <c r="P440" s="73"/>
      <c r="Q440" s="73"/>
      <c r="R440" s="73"/>
      <c r="S440" s="73"/>
      <c r="T440" s="73"/>
      <c r="U440" s="73"/>
      <c r="V440" s="73"/>
      <c r="W440" s="73"/>
      <c r="X440" s="71"/>
      <c r="Y440" s="68" t="str">
        <f t="shared" si="18"/>
        <v/>
      </c>
      <c r="Z440" s="62" t="str">
        <f t="shared" si="19"/>
        <v/>
      </c>
    </row>
    <row r="441" spans="2:26" ht="21" customHeight="1">
      <c r="B441" s="167" t="str">
        <f t="shared" si="20"/>
        <v/>
      </c>
      <c r="C441" s="71"/>
      <c r="D441" s="78"/>
      <c r="E441" s="71"/>
      <c r="F441" s="71"/>
      <c r="G441" s="78"/>
      <c r="H441" s="71"/>
      <c r="I441" s="71"/>
      <c r="J441" s="71"/>
      <c r="K441" s="71"/>
      <c r="L441" s="73"/>
      <c r="M441" s="73"/>
      <c r="N441" s="72"/>
      <c r="O441" s="72"/>
      <c r="P441" s="73"/>
      <c r="Q441" s="73"/>
      <c r="R441" s="73"/>
      <c r="S441" s="73"/>
      <c r="T441" s="73"/>
      <c r="U441" s="73"/>
      <c r="V441" s="73"/>
      <c r="W441" s="73"/>
      <c r="X441" s="71"/>
      <c r="Y441" s="68" t="str">
        <f t="shared" si="18"/>
        <v/>
      </c>
      <c r="Z441" s="62" t="str">
        <f t="shared" si="19"/>
        <v/>
      </c>
    </row>
    <row r="442" spans="2:26" ht="21" customHeight="1">
      <c r="B442" s="167" t="str">
        <f t="shared" si="20"/>
        <v/>
      </c>
      <c r="C442" s="71"/>
      <c r="D442" s="78"/>
      <c r="E442" s="71"/>
      <c r="F442" s="71"/>
      <c r="G442" s="78"/>
      <c r="H442" s="71"/>
      <c r="I442" s="71"/>
      <c r="J442" s="71"/>
      <c r="K442" s="71"/>
      <c r="L442" s="73"/>
      <c r="M442" s="73"/>
      <c r="N442" s="72"/>
      <c r="O442" s="72"/>
      <c r="P442" s="73"/>
      <c r="Q442" s="73"/>
      <c r="R442" s="73"/>
      <c r="S442" s="73"/>
      <c r="T442" s="73"/>
      <c r="U442" s="73"/>
      <c r="V442" s="73"/>
      <c r="W442" s="73"/>
      <c r="X442" s="71"/>
      <c r="Y442" s="68" t="str">
        <f t="shared" si="18"/>
        <v/>
      </c>
      <c r="Z442" s="62" t="str">
        <f t="shared" si="19"/>
        <v/>
      </c>
    </row>
    <row r="443" spans="2:26" ht="21" customHeight="1">
      <c r="B443" s="167" t="str">
        <f t="shared" si="20"/>
        <v/>
      </c>
      <c r="C443" s="71"/>
      <c r="D443" s="78"/>
      <c r="E443" s="71"/>
      <c r="F443" s="71"/>
      <c r="G443" s="78"/>
      <c r="H443" s="71"/>
      <c r="I443" s="71"/>
      <c r="J443" s="71"/>
      <c r="K443" s="71"/>
      <c r="L443" s="73"/>
      <c r="M443" s="73"/>
      <c r="N443" s="72"/>
      <c r="O443" s="72"/>
      <c r="P443" s="73"/>
      <c r="Q443" s="73"/>
      <c r="R443" s="73"/>
      <c r="S443" s="73"/>
      <c r="T443" s="73"/>
      <c r="U443" s="73"/>
      <c r="V443" s="73"/>
      <c r="W443" s="73"/>
      <c r="X443" s="71"/>
      <c r="Y443" s="68" t="str">
        <f t="shared" si="18"/>
        <v/>
      </c>
      <c r="Z443" s="62" t="str">
        <f t="shared" si="19"/>
        <v/>
      </c>
    </row>
    <row r="444" spans="2:26" ht="21" customHeight="1">
      <c r="B444" s="167" t="str">
        <f t="shared" si="20"/>
        <v/>
      </c>
      <c r="C444" s="71"/>
      <c r="D444" s="78"/>
      <c r="E444" s="71"/>
      <c r="F444" s="71"/>
      <c r="G444" s="78"/>
      <c r="H444" s="71"/>
      <c r="I444" s="71"/>
      <c r="J444" s="71"/>
      <c r="K444" s="71"/>
      <c r="L444" s="73"/>
      <c r="M444" s="73"/>
      <c r="N444" s="72"/>
      <c r="O444" s="72"/>
      <c r="P444" s="73"/>
      <c r="Q444" s="73"/>
      <c r="R444" s="73"/>
      <c r="S444" s="73"/>
      <c r="T444" s="73"/>
      <c r="U444" s="73"/>
      <c r="V444" s="73"/>
      <c r="W444" s="73"/>
      <c r="X444" s="71"/>
      <c r="Y444" s="68" t="str">
        <f t="shared" si="18"/>
        <v/>
      </c>
      <c r="Z444" s="62" t="str">
        <f t="shared" si="19"/>
        <v/>
      </c>
    </row>
    <row r="445" spans="2:26" ht="21" customHeight="1">
      <c r="B445" s="167" t="str">
        <f t="shared" si="20"/>
        <v/>
      </c>
      <c r="C445" s="71"/>
      <c r="D445" s="78"/>
      <c r="E445" s="71"/>
      <c r="F445" s="71"/>
      <c r="G445" s="78"/>
      <c r="H445" s="71"/>
      <c r="I445" s="71"/>
      <c r="J445" s="71"/>
      <c r="K445" s="71"/>
      <c r="L445" s="73"/>
      <c r="M445" s="73"/>
      <c r="N445" s="72"/>
      <c r="O445" s="72"/>
      <c r="P445" s="73"/>
      <c r="Q445" s="73"/>
      <c r="R445" s="73"/>
      <c r="S445" s="73"/>
      <c r="T445" s="73"/>
      <c r="U445" s="73"/>
      <c r="V445" s="73"/>
      <c r="W445" s="73"/>
      <c r="X445" s="71"/>
      <c r="Y445" s="68" t="str">
        <f t="shared" si="18"/>
        <v/>
      </c>
      <c r="Z445" s="62" t="str">
        <f t="shared" si="19"/>
        <v/>
      </c>
    </row>
    <row r="446" spans="2:26" ht="21" customHeight="1">
      <c r="B446" s="167" t="str">
        <f t="shared" si="20"/>
        <v/>
      </c>
      <c r="C446" s="71"/>
      <c r="D446" s="78"/>
      <c r="E446" s="71"/>
      <c r="F446" s="71"/>
      <c r="G446" s="78"/>
      <c r="H446" s="71"/>
      <c r="I446" s="71"/>
      <c r="J446" s="71"/>
      <c r="K446" s="71"/>
      <c r="L446" s="73"/>
      <c r="M446" s="73"/>
      <c r="N446" s="72"/>
      <c r="O446" s="72"/>
      <c r="P446" s="73"/>
      <c r="Q446" s="73"/>
      <c r="R446" s="73"/>
      <c r="S446" s="73"/>
      <c r="T446" s="73"/>
      <c r="U446" s="73"/>
      <c r="V446" s="73"/>
      <c r="W446" s="73"/>
      <c r="X446" s="71"/>
      <c r="Y446" s="68" t="str">
        <f t="shared" si="18"/>
        <v/>
      </c>
      <c r="Z446" s="62" t="str">
        <f t="shared" si="19"/>
        <v/>
      </c>
    </row>
    <row r="447" spans="2:26" ht="21" customHeight="1">
      <c r="B447" s="167" t="str">
        <f t="shared" si="20"/>
        <v/>
      </c>
      <c r="C447" s="71"/>
      <c r="D447" s="78"/>
      <c r="E447" s="71"/>
      <c r="F447" s="71"/>
      <c r="G447" s="78"/>
      <c r="H447" s="71"/>
      <c r="I447" s="71"/>
      <c r="J447" s="71"/>
      <c r="K447" s="71"/>
      <c r="L447" s="73"/>
      <c r="M447" s="73"/>
      <c r="N447" s="72"/>
      <c r="O447" s="72"/>
      <c r="P447" s="73"/>
      <c r="Q447" s="73"/>
      <c r="R447" s="73"/>
      <c r="S447" s="73"/>
      <c r="T447" s="73"/>
      <c r="U447" s="73"/>
      <c r="V447" s="73"/>
      <c r="W447" s="73"/>
      <c r="X447" s="71"/>
      <c r="Y447" s="68" t="str">
        <f t="shared" si="18"/>
        <v/>
      </c>
      <c r="Z447" s="62" t="str">
        <f t="shared" si="19"/>
        <v/>
      </c>
    </row>
    <row r="448" spans="2:26" ht="21" customHeight="1">
      <c r="B448" s="167" t="str">
        <f t="shared" si="20"/>
        <v/>
      </c>
      <c r="C448" s="71"/>
      <c r="D448" s="78"/>
      <c r="E448" s="71"/>
      <c r="F448" s="71"/>
      <c r="G448" s="78"/>
      <c r="H448" s="71"/>
      <c r="I448" s="71"/>
      <c r="J448" s="71"/>
      <c r="K448" s="71"/>
      <c r="L448" s="73"/>
      <c r="M448" s="73"/>
      <c r="N448" s="72"/>
      <c r="O448" s="72"/>
      <c r="P448" s="73"/>
      <c r="Q448" s="73"/>
      <c r="R448" s="73"/>
      <c r="S448" s="73"/>
      <c r="T448" s="73"/>
      <c r="U448" s="73"/>
      <c r="V448" s="73"/>
      <c r="W448" s="73"/>
      <c r="X448" s="71"/>
      <c r="Y448" s="68" t="str">
        <f t="shared" si="18"/>
        <v/>
      </c>
      <c r="Z448" s="62" t="str">
        <f t="shared" si="19"/>
        <v/>
      </c>
    </row>
    <row r="449" spans="2:26" ht="21" customHeight="1">
      <c r="B449" s="167" t="str">
        <f t="shared" si="20"/>
        <v/>
      </c>
      <c r="C449" s="71"/>
      <c r="D449" s="78"/>
      <c r="E449" s="71"/>
      <c r="F449" s="71"/>
      <c r="G449" s="78"/>
      <c r="H449" s="71"/>
      <c r="I449" s="71"/>
      <c r="J449" s="71"/>
      <c r="K449" s="71"/>
      <c r="L449" s="73"/>
      <c r="M449" s="73"/>
      <c r="N449" s="72"/>
      <c r="O449" s="72"/>
      <c r="P449" s="73"/>
      <c r="Q449" s="73"/>
      <c r="R449" s="73"/>
      <c r="S449" s="73"/>
      <c r="T449" s="73"/>
      <c r="U449" s="73"/>
      <c r="V449" s="73"/>
      <c r="W449" s="73"/>
      <c r="X449" s="71"/>
      <c r="Y449" s="68" t="str">
        <f t="shared" si="18"/>
        <v/>
      </c>
      <c r="Z449" s="62" t="str">
        <f t="shared" si="19"/>
        <v/>
      </c>
    </row>
    <row r="450" spans="2:26" ht="21" customHeight="1">
      <c r="B450" s="167" t="str">
        <f t="shared" si="20"/>
        <v/>
      </c>
      <c r="C450" s="71"/>
      <c r="D450" s="78"/>
      <c r="E450" s="71"/>
      <c r="F450" s="71"/>
      <c r="G450" s="78"/>
      <c r="H450" s="71"/>
      <c r="I450" s="71"/>
      <c r="J450" s="71"/>
      <c r="K450" s="71"/>
      <c r="L450" s="73"/>
      <c r="M450" s="73"/>
      <c r="N450" s="72"/>
      <c r="O450" s="72"/>
      <c r="P450" s="73"/>
      <c r="Q450" s="73"/>
      <c r="R450" s="73"/>
      <c r="S450" s="73"/>
      <c r="T450" s="73"/>
      <c r="U450" s="73"/>
      <c r="V450" s="73"/>
      <c r="W450" s="73"/>
      <c r="X450" s="71"/>
      <c r="Y450" s="68" t="str">
        <f t="shared" si="18"/>
        <v/>
      </c>
      <c r="Z450" s="62" t="str">
        <f t="shared" si="19"/>
        <v/>
      </c>
    </row>
    <row r="451" spans="2:26" ht="21" customHeight="1">
      <c r="B451" s="167" t="str">
        <f t="shared" si="20"/>
        <v/>
      </c>
      <c r="C451" s="71"/>
      <c r="D451" s="78"/>
      <c r="E451" s="71"/>
      <c r="F451" s="71"/>
      <c r="G451" s="78"/>
      <c r="H451" s="71"/>
      <c r="I451" s="71"/>
      <c r="J451" s="71"/>
      <c r="K451" s="71"/>
      <c r="L451" s="73"/>
      <c r="M451" s="73"/>
      <c r="N451" s="72"/>
      <c r="O451" s="72"/>
      <c r="P451" s="73"/>
      <c r="Q451" s="73"/>
      <c r="R451" s="73"/>
      <c r="S451" s="73"/>
      <c r="T451" s="73"/>
      <c r="U451" s="73"/>
      <c r="V451" s="73"/>
      <c r="W451" s="73"/>
      <c r="X451" s="71"/>
      <c r="Y451" s="68" t="str">
        <f t="shared" si="18"/>
        <v/>
      </c>
      <c r="Z451" s="62" t="str">
        <f t="shared" si="19"/>
        <v/>
      </c>
    </row>
    <row r="452" spans="2:26" ht="21" customHeight="1">
      <c r="B452" s="167" t="str">
        <f t="shared" si="20"/>
        <v/>
      </c>
      <c r="C452" s="71"/>
      <c r="D452" s="78"/>
      <c r="E452" s="71"/>
      <c r="F452" s="71"/>
      <c r="G452" s="78"/>
      <c r="H452" s="71"/>
      <c r="I452" s="71"/>
      <c r="J452" s="71"/>
      <c r="K452" s="71"/>
      <c r="L452" s="73"/>
      <c r="M452" s="73"/>
      <c r="N452" s="72"/>
      <c r="O452" s="72"/>
      <c r="P452" s="73"/>
      <c r="Q452" s="73"/>
      <c r="R452" s="73"/>
      <c r="S452" s="73"/>
      <c r="T452" s="73"/>
      <c r="U452" s="73"/>
      <c r="V452" s="73"/>
      <c r="W452" s="73"/>
      <c r="X452" s="71"/>
      <c r="Y452" s="68" t="str">
        <f t="shared" si="18"/>
        <v/>
      </c>
      <c r="Z452" s="62" t="str">
        <f t="shared" si="19"/>
        <v/>
      </c>
    </row>
    <row r="453" spans="2:26" ht="21" customHeight="1">
      <c r="B453" s="167" t="str">
        <f t="shared" si="20"/>
        <v/>
      </c>
      <c r="C453" s="71"/>
      <c r="D453" s="78"/>
      <c r="E453" s="71"/>
      <c r="F453" s="71"/>
      <c r="G453" s="78"/>
      <c r="H453" s="71"/>
      <c r="I453" s="71"/>
      <c r="J453" s="71"/>
      <c r="K453" s="71"/>
      <c r="L453" s="73"/>
      <c r="M453" s="73"/>
      <c r="N453" s="72"/>
      <c r="O453" s="72"/>
      <c r="P453" s="73"/>
      <c r="Q453" s="73"/>
      <c r="R453" s="73"/>
      <c r="S453" s="73"/>
      <c r="T453" s="73"/>
      <c r="U453" s="73"/>
      <c r="V453" s="73"/>
      <c r="W453" s="73"/>
      <c r="X453" s="71"/>
      <c r="Y453" s="68" t="str">
        <f t="shared" si="18"/>
        <v/>
      </c>
      <c r="Z453" s="62" t="str">
        <f t="shared" si="19"/>
        <v/>
      </c>
    </row>
    <row r="454" spans="2:26" ht="21" customHeight="1">
      <c r="B454" s="167" t="str">
        <f t="shared" si="20"/>
        <v/>
      </c>
      <c r="C454" s="71"/>
      <c r="D454" s="78"/>
      <c r="E454" s="71"/>
      <c r="F454" s="71"/>
      <c r="G454" s="78"/>
      <c r="H454" s="71"/>
      <c r="I454" s="71"/>
      <c r="J454" s="71"/>
      <c r="K454" s="71"/>
      <c r="L454" s="73"/>
      <c r="M454" s="73"/>
      <c r="N454" s="72"/>
      <c r="O454" s="72"/>
      <c r="P454" s="73"/>
      <c r="Q454" s="73"/>
      <c r="R454" s="73"/>
      <c r="S454" s="73"/>
      <c r="T454" s="73"/>
      <c r="U454" s="73"/>
      <c r="V454" s="73"/>
      <c r="W454" s="73"/>
      <c r="X454" s="71"/>
      <c r="Y454" s="68" t="str">
        <f t="shared" si="18"/>
        <v/>
      </c>
      <c r="Z454" s="62" t="str">
        <f t="shared" si="19"/>
        <v/>
      </c>
    </row>
    <row r="455" spans="2:26" ht="21" customHeight="1">
      <c r="B455" s="167" t="str">
        <f t="shared" si="20"/>
        <v/>
      </c>
      <c r="C455" s="71"/>
      <c r="D455" s="78"/>
      <c r="E455" s="71"/>
      <c r="F455" s="71"/>
      <c r="G455" s="78"/>
      <c r="H455" s="71"/>
      <c r="I455" s="71"/>
      <c r="J455" s="71"/>
      <c r="K455" s="71"/>
      <c r="L455" s="73"/>
      <c r="M455" s="73"/>
      <c r="N455" s="72"/>
      <c r="O455" s="72"/>
      <c r="P455" s="73"/>
      <c r="Q455" s="73"/>
      <c r="R455" s="73"/>
      <c r="S455" s="73"/>
      <c r="T455" s="73"/>
      <c r="U455" s="73"/>
      <c r="V455" s="73"/>
      <c r="W455" s="73"/>
      <c r="X455" s="71"/>
      <c r="Y455" s="68" t="str">
        <f t="shared" si="18"/>
        <v/>
      </c>
      <c r="Z455" s="62" t="str">
        <f t="shared" si="19"/>
        <v/>
      </c>
    </row>
    <row r="456" spans="2:26" ht="21" customHeight="1">
      <c r="B456" s="167" t="str">
        <f t="shared" si="20"/>
        <v/>
      </c>
      <c r="C456" s="71"/>
      <c r="D456" s="78"/>
      <c r="E456" s="71"/>
      <c r="F456" s="71"/>
      <c r="G456" s="78"/>
      <c r="H456" s="71"/>
      <c r="I456" s="71"/>
      <c r="J456" s="71"/>
      <c r="K456" s="71"/>
      <c r="L456" s="73"/>
      <c r="M456" s="73"/>
      <c r="N456" s="72"/>
      <c r="O456" s="72"/>
      <c r="P456" s="73"/>
      <c r="Q456" s="73"/>
      <c r="R456" s="73"/>
      <c r="S456" s="73"/>
      <c r="T456" s="73"/>
      <c r="U456" s="73"/>
      <c r="V456" s="73"/>
      <c r="W456" s="73"/>
      <c r="X456" s="71"/>
      <c r="Y456" s="68" t="str">
        <f t="shared" si="18"/>
        <v/>
      </c>
      <c r="Z456" s="62" t="str">
        <f t="shared" si="19"/>
        <v/>
      </c>
    </row>
    <row r="457" spans="2:26" ht="21" customHeight="1">
      <c r="B457" s="167" t="str">
        <f t="shared" si="20"/>
        <v/>
      </c>
      <c r="C457" s="71"/>
      <c r="D457" s="78"/>
      <c r="E457" s="71"/>
      <c r="F457" s="71"/>
      <c r="G457" s="78"/>
      <c r="H457" s="71"/>
      <c r="I457" s="71"/>
      <c r="J457" s="71"/>
      <c r="K457" s="71"/>
      <c r="L457" s="73"/>
      <c r="M457" s="73"/>
      <c r="N457" s="72"/>
      <c r="O457" s="72"/>
      <c r="P457" s="73"/>
      <c r="Q457" s="73"/>
      <c r="R457" s="73"/>
      <c r="S457" s="73"/>
      <c r="T457" s="73"/>
      <c r="U457" s="73"/>
      <c r="V457" s="73"/>
      <c r="W457" s="73"/>
      <c r="X457" s="71"/>
      <c r="Y457" s="68" t="str">
        <f t="shared" si="18"/>
        <v/>
      </c>
      <c r="Z457" s="62" t="str">
        <f t="shared" si="19"/>
        <v/>
      </c>
    </row>
    <row r="458" spans="2:26" ht="21" customHeight="1">
      <c r="B458" s="167" t="str">
        <f t="shared" si="20"/>
        <v/>
      </c>
      <c r="C458" s="71"/>
      <c r="D458" s="78"/>
      <c r="E458" s="71"/>
      <c r="F458" s="71"/>
      <c r="G458" s="78"/>
      <c r="H458" s="71"/>
      <c r="I458" s="71"/>
      <c r="J458" s="71"/>
      <c r="K458" s="71"/>
      <c r="L458" s="73"/>
      <c r="M458" s="73"/>
      <c r="N458" s="72"/>
      <c r="O458" s="72"/>
      <c r="P458" s="73"/>
      <c r="Q458" s="73"/>
      <c r="R458" s="73"/>
      <c r="S458" s="73"/>
      <c r="T458" s="73"/>
      <c r="U458" s="73"/>
      <c r="V458" s="73"/>
      <c r="W458" s="73"/>
      <c r="X458" s="71"/>
      <c r="Y458" s="68" t="str">
        <f t="shared" si="18"/>
        <v/>
      </c>
      <c r="Z458" s="62" t="str">
        <f t="shared" si="19"/>
        <v/>
      </c>
    </row>
    <row r="459" spans="2:26" ht="21" customHeight="1">
      <c r="B459" s="167" t="str">
        <f t="shared" si="20"/>
        <v/>
      </c>
      <c r="C459" s="71"/>
      <c r="D459" s="78"/>
      <c r="E459" s="71"/>
      <c r="F459" s="71"/>
      <c r="G459" s="78"/>
      <c r="H459" s="71"/>
      <c r="I459" s="71"/>
      <c r="J459" s="71"/>
      <c r="K459" s="71"/>
      <c r="L459" s="73"/>
      <c r="M459" s="73"/>
      <c r="N459" s="72"/>
      <c r="O459" s="72"/>
      <c r="P459" s="73"/>
      <c r="Q459" s="73"/>
      <c r="R459" s="73"/>
      <c r="S459" s="73"/>
      <c r="T459" s="73"/>
      <c r="U459" s="73"/>
      <c r="V459" s="73"/>
      <c r="W459" s="73"/>
      <c r="X459" s="71"/>
      <c r="Y459" s="68" t="str">
        <f t="shared" si="18"/>
        <v/>
      </c>
      <c r="Z459" s="62" t="str">
        <f t="shared" si="19"/>
        <v/>
      </c>
    </row>
    <row r="460" spans="2:26" ht="21" customHeight="1">
      <c r="B460" s="167" t="str">
        <f t="shared" si="20"/>
        <v/>
      </c>
      <c r="C460" s="71"/>
      <c r="D460" s="78"/>
      <c r="E460" s="71"/>
      <c r="F460" s="71"/>
      <c r="G460" s="78"/>
      <c r="H460" s="71"/>
      <c r="I460" s="71"/>
      <c r="J460" s="71"/>
      <c r="K460" s="71"/>
      <c r="L460" s="73"/>
      <c r="M460" s="73"/>
      <c r="N460" s="72"/>
      <c r="O460" s="72"/>
      <c r="P460" s="73"/>
      <c r="Q460" s="73"/>
      <c r="R460" s="73"/>
      <c r="S460" s="73"/>
      <c r="T460" s="73"/>
      <c r="U460" s="73"/>
      <c r="V460" s="73"/>
      <c r="W460" s="73"/>
      <c r="X460" s="71"/>
      <c r="Y460" s="68" t="str">
        <f t="shared" ref="Y460:Y523" si="21">IF(Z460&lt;&gt;"","Erreur","")</f>
        <v/>
      </c>
      <c r="Z460" s="62" t="str">
        <f t="shared" ref="Z460:Z523" si="22">IF(AND(B460&lt;&gt;"",OR(C460="",E460="",F460="",I460="",J460="",K460="",X460="")),"Veuillez compléter les informations d'identification du contrat de prêt ou de la mise en pension du titre.",IF(AND(B460&lt;&gt;"",G460&lt;&gt;"",H460=""),"Veuillez compléter la colonne C0060 Type de code.",IF(AND(B460&lt;&gt;"",H460=""),"Veuillez sélectionner Total/NA dans la liste de la colonne C0060 si vous n'avez rien à déclarer.","")))</f>
        <v/>
      </c>
    </row>
    <row r="461" spans="2:26" ht="21" customHeight="1">
      <c r="B461" s="167" t="str">
        <f t="shared" ref="B461:B524" si="23">IF(COUNTA(C461:X461)&gt;0,B460+1,"")</f>
        <v/>
      </c>
      <c r="C461" s="71"/>
      <c r="D461" s="78"/>
      <c r="E461" s="71"/>
      <c r="F461" s="71"/>
      <c r="G461" s="78"/>
      <c r="H461" s="71"/>
      <c r="I461" s="71"/>
      <c r="J461" s="71"/>
      <c r="K461" s="71"/>
      <c r="L461" s="73"/>
      <c r="M461" s="73"/>
      <c r="N461" s="72"/>
      <c r="O461" s="72"/>
      <c r="P461" s="73"/>
      <c r="Q461" s="73"/>
      <c r="R461" s="73"/>
      <c r="S461" s="73"/>
      <c r="T461" s="73"/>
      <c r="U461" s="73"/>
      <c r="V461" s="73"/>
      <c r="W461" s="73"/>
      <c r="X461" s="71"/>
      <c r="Y461" s="68" t="str">
        <f t="shared" si="21"/>
        <v/>
      </c>
      <c r="Z461" s="62" t="str">
        <f t="shared" si="22"/>
        <v/>
      </c>
    </row>
    <row r="462" spans="2:26" ht="21" customHeight="1">
      <c r="B462" s="167" t="str">
        <f t="shared" si="23"/>
        <v/>
      </c>
      <c r="C462" s="71"/>
      <c r="D462" s="78"/>
      <c r="E462" s="71"/>
      <c r="F462" s="71"/>
      <c r="G462" s="78"/>
      <c r="H462" s="71"/>
      <c r="I462" s="71"/>
      <c r="J462" s="71"/>
      <c r="K462" s="71"/>
      <c r="L462" s="73"/>
      <c r="M462" s="73"/>
      <c r="N462" s="72"/>
      <c r="O462" s="72"/>
      <c r="P462" s="73"/>
      <c r="Q462" s="73"/>
      <c r="R462" s="73"/>
      <c r="S462" s="73"/>
      <c r="T462" s="73"/>
      <c r="U462" s="73"/>
      <c r="V462" s="73"/>
      <c r="W462" s="73"/>
      <c r="X462" s="71"/>
      <c r="Y462" s="68" t="str">
        <f t="shared" si="21"/>
        <v/>
      </c>
      <c r="Z462" s="62" t="str">
        <f t="shared" si="22"/>
        <v/>
      </c>
    </row>
    <row r="463" spans="2:26" ht="21" customHeight="1">
      <c r="B463" s="167" t="str">
        <f t="shared" si="23"/>
        <v/>
      </c>
      <c r="C463" s="71"/>
      <c r="D463" s="78"/>
      <c r="E463" s="71"/>
      <c r="F463" s="71"/>
      <c r="G463" s="78"/>
      <c r="H463" s="71"/>
      <c r="I463" s="71"/>
      <c r="J463" s="71"/>
      <c r="K463" s="71"/>
      <c r="L463" s="73"/>
      <c r="M463" s="73"/>
      <c r="N463" s="72"/>
      <c r="O463" s="72"/>
      <c r="P463" s="73"/>
      <c r="Q463" s="73"/>
      <c r="R463" s="73"/>
      <c r="S463" s="73"/>
      <c r="T463" s="73"/>
      <c r="U463" s="73"/>
      <c r="V463" s="73"/>
      <c r="W463" s="73"/>
      <c r="X463" s="71"/>
      <c r="Y463" s="68" t="str">
        <f t="shared" si="21"/>
        <v/>
      </c>
      <c r="Z463" s="62" t="str">
        <f t="shared" si="22"/>
        <v/>
      </c>
    </row>
    <row r="464" spans="2:26" ht="21" customHeight="1">
      <c r="B464" s="167" t="str">
        <f t="shared" si="23"/>
        <v/>
      </c>
      <c r="C464" s="71"/>
      <c r="D464" s="78"/>
      <c r="E464" s="71"/>
      <c r="F464" s="71"/>
      <c r="G464" s="78"/>
      <c r="H464" s="71"/>
      <c r="I464" s="71"/>
      <c r="J464" s="71"/>
      <c r="K464" s="71"/>
      <c r="L464" s="73"/>
      <c r="M464" s="73"/>
      <c r="N464" s="72"/>
      <c r="O464" s="72"/>
      <c r="P464" s="73"/>
      <c r="Q464" s="73"/>
      <c r="R464" s="73"/>
      <c r="S464" s="73"/>
      <c r="T464" s="73"/>
      <c r="U464" s="73"/>
      <c r="V464" s="73"/>
      <c r="W464" s="73"/>
      <c r="X464" s="71"/>
      <c r="Y464" s="68" t="str">
        <f t="shared" si="21"/>
        <v/>
      </c>
      <c r="Z464" s="62" t="str">
        <f t="shared" si="22"/>
        <v/>
      </c>
    </row>
    <row r="465" spans="2:26" ht="21" customHeight="1">
      <c r="B465" s="167" t="str">
        <f t="shared" si="23"/>
        <v/>
      </c>
      <c r="C465" s="71"/>
      <c r="D465" s="78"/>
      <c r="E465" s="71"/>
      <c r="F465" s="71"/>
      <c r="G465" s="78"/>
      <c r="H465" s="71"/>
      <c r="I465" s="71"/>
      <c r="J465" s="71"/>
      <c r="K465" s="71"/>
      <c r="L465" s="73"/>
      <c r="M465" s="73"/>
      <c r="N465" s="72"/>
      <c r="O465" s="72"/>
      <c r="P465" s="73"/>
      <c r="Q465" s="73"/>
      <c r="R465" s="73"/>
      <c r="S465" s="73"/>
      <c r="T465" s="73"/>
      <c r="U465" s="73"/>
      <c r="V465" s="73"/>
      <c r="W465" s="73"/>
      <c r="X465" s="71"/>
      <c r="Y465" s="68" t="str">
        <f t="shared" si="21"/>
        <v/>
      </c>
      <c r="Z465" s="62" t="str">
        <f t="shared" si="22"/>
        <v/>
      </c>
    </row>
    <row r="466" spans="2:26" ht="21" customHeight="1">
      <c r="B466" s="167" t="str">
        <f t="shared" si="23"/>
        <v/>
      </c>
      <c r="C466" s="71"/>
      <c r="D466" s="78"/>
      <c r="E466" s="71"/>
      <c r="F466" s="71"/>
      <c r="G466" s="78"/>
      <c r="H466" s="71"/>
      <c r="I466" s="71"/>
      <c r="J466" s="71"/>
      <c r="K466" s="71"/>
      <c r="L466" s="73"/>
      <c r="M466" s="73"/>
      <c r="N466" s="72"/>
      <c r="O466" s="72"/>
      <c r="P466" s="73"/>
      <c r="Q466" s="73"/>
      <c r="R466" s="73"/>
      <c r="S466" s="73"/>
      <c r="T466" s="73"/>
      <c r="U466" s="73"/>
      <c r="V466" s="73"/>
      <c r="W466" s="73"/>
      <c r="X466" s="71"/>
      <c r="Y466" s="68" t="str">
        <f t="shared" si="21"/>
        <v/>
      </c>
      <c r="Z466" s="62" t="str">
        <f t="shared" si="22"/>
        <v/>
      </c>
    </row>
    <row r="467" spans="2:26" ht="21" customHeight="1">
      <c r="B467" s="167" t="str">
        <f t="shared" si="23"/>
        <v/>
      </c>
      <c r="C467" s="71"/>
      <c r="D467" s="78"/>
      <c r="E467" s="71"/>
      <c r="F467" s="71"/>
      <c r="G467" s="78"/>
      <c r="H467" s="71"/>
      <c r="I467" s="71"/>
      <c r="J467" s="71"/>
      <c r="K467" s="71"/>
      <c r="L467" s="73"/>
      <c r="M467" s="73"/>
      <c r="N467" s="72"/>
      <c r="O467" s="72"/>
      <c r="P467" s="73"/>
      <c r="Q467" s="73"/>
      <c r="R467" s="73"/>
      <c r="S467" s="73"/>
      <c r="T467" s="73"/>
      <c r="U467" s="73"/>
      <c r="V467" s="73"/>
      <c r="W467" s="73"/>
      <c r="X467" s="71"/>
      <c r="Y467" s="68" t="str">
        <f t="shared" si="21"/>
        <v/>
      </c>
      <c r="Z467" s="62" t="str">
        <f t="shared" si="22"/>
        <v/>
      </c>
    </row>
    <row r="468" spans="2:26" ht="21" customHeight="1">
      <c r="B468" s="167" t="str">
        <f t="shared" si="23"/>
        <v/>
      </c>
      <c r="C468" s="71"/>
      <c r="D468" s="78"/>
      <c r="E468" s="71"/>
      <c r="F468" s="71"/>
      <c r="G468" s="78"/>
      <c r="H468" s="71"/>
      <c r="I468" s="71"/>
      <c r="J468" s="71"/>
      <c r="K468" s="71"/>
      <c r="L468" s="73"/>
      <c r="M468" s="73"/>
      <c r="N468" s="72"/>
      <c r="O468" s="72"/>
      <c r="P468" s="73"/>
      <c r="Q468" s="73"/>
      <c r="R468" s="73"/>
      <c r="S468" s="73"/>
      <c r="T468" s="73"/>
      <c r="U468" s="73"/>
      <c r="V468" s="73"/>
      <c r="W468" s="73"/>
      <c r="X468" s="71"/>
      <c r="Y468" s="68" t="str">
        <f t="shared" si="21"/>
        <v/>
      </c>
      <c r="Z468" s="62" t="str">
        <f t="shared" si="22"/>
        <v/>
      </c>
    </row>
    <row r="469" spans="2:26" ht="21" customHeight="1">
      <c r="B469" s="167" t="str">
        <f t="shared" si="23"/>
        <v/>
      </c>
      <c r="C469" s="71"/>
      <c r="D469" s="78"/>
      <c r="E469" s="71"/>
      <c r="F469" s="71"/>
      <c r="G469" s="78"/>
      <c r="H469" s="71"/>
      <c r="I469" s="71"/>
      <c r="J469" s="71"/>
      <c r="K469" s="71"/>
      <c r="L469" s="73"/>
      <c r="M469" s="73"/>
      <c r="N469" s="72"/>
      <c r="O469" s="72"/>
      <c r="P469" s="73"/>
      <c r="Q469" s="73"/>
      <c r="R469" s="73"/>
      <c r="S469" s="73"/>
      <c r="T469" s="73"/>
      <c r="U469" s="73"/>
      <c r="V469" s="73"/>
      <c r="W469" s="73"/>
      <c r="X469" s="71"/>
      <c r="Y469" s="68" t="str">
        <f t="shared" si="21"/>
        <v/>
      </c>
      <c r="Z469" s="62" t="str">
        <f t="shared" si="22"/>
        <v/>
      </c>
    </row>
    <row r="470" spans="2:26" ht="21" customHeight="1">
      <c r="B470" s="167" t="str">
        <f t="shared" si="23"/>
        <v/>
      </c>
      <c r="C470" s="71"/>
      <c r="D470" s="78"/>
      <c r="E470" s="71"/>
      <c r="F470" s="71"/>
      <c r="G470" s="78"/>
      <c r="H470" s="71"/>
      <c r="I470" s="71"/>
      <c r="J470" s="71"/>
      <c r="K470" s="71"/>
      <c r="L470" s="73"/>
      <c r="M470" s="73"/>
      <c r="N470" s="72"/>
      <c r="O470" s="72"/>
      <c r="P470" s="73"/>
      <c r="Q470" s="73"/>
      <c r="R470" s="73"/>
      <c r="S470" s="73"/>
      <c r="T470" s="73"/>
      <c r="U470" s="73"/>
      <c r="V470" s="73"/>
      <c r="W470" s="73"/>
      <c r="X470" s="71"/>
      <c r="Y470" s="68" t="str">
        <f t="shared" si="21"/>
        <v/>
      </c>
      <c r="Z470" s="62" t="str">
        <f t="shared" si="22"/>
        <v/>
      </c>
    </row>
    <row r="471" spans="2:26" ht="21" customHeight="1">
      <c r="B471" s="167" t="str">
        <f t="shared" si="23"/>
        <v/>
      </c>
      <c r="C471" s="71"/>
      <c r="D471" s="78"/>
      <c r="E471" s="71"/>
      <c r="F471" s="71"/>
      <c r="G471" s="78"/>
      <c r="H471" s="71"/>
      <c r="I471" s="71"/>
      <c r="J471" s="71"/>
      <c r="K471" s="71"/>
      <c r="L471" s="73"/>
      <c r="M471" s="73"/>
      <c r="N471" s="72"/>
      <c r="O471" s="72"/>
      <c r="P471" s="73"/>
      <c r="Q471" s="73"/>
      <c r="R471" s="73"/>
      <c r="S471" s="73"/>
      <c r="T471" s="73"/>
      <c r="U471" s="73"/>
      <c r="V471" s="73"/>
      <c r="W471" s="73"/>
      <c r="X471" s="71"/>
      <c r="Y471" s="68" t="str">
        <f t="shared" si="21"/>
        <v/>
      </c>
      <c r="Z471" s="62" t="str">
        <f t="shared" si="22"/>
        <v/>
      </c>
    </row>
    <row r="472" spans="2:26" ht="21" customHeight="1">
      <c r="B472" s="167" t="str">
        <f t="shared" si="23"/>
        <v/>
      </c>
      <c r="C472" s="71"/>
      <c r="D472" s="78"/>
      <c r="E472" s="71"/>
      <c r="F472" s="71"/>
      <c r="G472" s="78"/>
      <c r="H472" s="71"/>
      <c r="I472" s="71"/>
      <c r="J472" s="71"/>
      <c r="K472" s="71"/>
      <c r="L472" s="73"/>
      <c r="M472" s="73"/>
      <c r="N472" s="72"/>
      <c r="O472" s="72"/>
      <c r="P472" s="73"/>
      <c r="Q472" s="73"/>
      <c r="R472" s="73"/>
      <c r="S472" s="73"/>
      <c r="T472" s="73"/>
      <c r="U472" s="73"/>
      <c r="V472" s="73"/>
      <c r="W472" s="73"/>
      <c r="X472" s="71"/>
      <c r="Y472" s="68" t="str">
        <f t="shared" si="21"/>
        <v/>
      </c>
      <c r="Z472" s="62" t="str">
        <f t="shared" si="22"/>
        <v/>
      </c>
    </row>
    <row r="473" spans="2:26" ht="21" customHeight="1">
      <c r="B473" s="167" t="str">
        <f t="shared" si="23"/>
        <v/>
      </c>
      <c r="C473" s="71"/>
      <c r="D473" s="78"/>
      <c r="E473" s="71"/>
      <c r="F473" s="71"/>
      <c r="G473" s="78"/>
      <c r="H473" s="71"/>
      <c r="I473" s="71"/>
      <c r="J473" s="71"/>
      <c r="K473" s="71"/>
      <c r="L473" s="73"/>
      <c r="M473" s="73"/>
      <c r="N473" s="72"/>
      <c r="O473" s="72"/>
      <c r="P473" s="73"/>
      <c r="Q473" s="73"/>
      <c r="R473" s="73"/>
      <c r="S473" s="73"/>
      <c r="T473" s="73"/>
      <c r="U473" s="73"/>
      <c r="V473" s="73"/>
      <c r="W473" s="73"/>
      <c r="X473" s="71"/>
      <c r="Y473" s="68" t="str">
        <f t="shared" si="21"/>
        <v/>
      </c>
      <c r="Z473" s="62" t="str">
        <f t="shared" si="22"/>
        <v/>
      </c>
    </row>
    <row r="474" spans="2:26" ht="21" customHeight="1">
      <c r="B474" s="167" t="str">
        <f t="shared" si="23"/>
        <v/>
      </c>
      <c r="C474" s="71"/>
      <c r="D474" s="78"/>
      <c r="E474" s="71"/>
      <c r="F474" s="71"/>
      <c r="G474" s="78"/>
      <c r="H474" s="71"/>
      <c r="I474" s="71"/>
      <c r="J474" s="71"/>
      <c r="K474" s="71"/>
      <c r="L474" s="73"/>
      <c r="M474" s="73"/>
      <c r="N474" s="72"/>
      <c r="O474" s="72"/>
      <c r="P474" s="73"/>
      <c r="Q474" s="73"/>
      <c r="R474" s="73"/>
      <c r="S474" s="73"/>
      <c r="T474" s="73"/>
      <c r="U474" s="73"/>
      <c r="V474" s="73"/>
      <c r="W474" s="73"/>
      <c r="X474" s="71"/>
      <c r="Y474" s="68" t="str">
        <f t="shared" si="21"/>
        <v/>
      </c>
      <c r="Z474" s="62" t="str">
        <f t="shared" si="22"/>
        <v/>
      </c>
    </row>
    <row r="475" spans="2:26" ht="21" customHeight="1">
      <c r="B475" s="167" t="str">
        <f t="shared" si="23"/>
        <v/>
      </c>
      <c r="C475" s="71"/>
      <c r="D475" s="78"/>
      <c r="E475" s="71"/>
      <c r="F475" s="71"/>
      <c r="G475" s="78"/>
      <c r="H475" s="71"/>
      <c r="I475" s="71"/>
      <c r="J475" s="71"/>
      <c r="K475" s="71"/>
      <c r="L475" s="73"/>
      <c r="M475" s="73"/>
      <c r="N475" s="72"/>
      <c r="O475" s="72"/>
      <c r="P475" s="73"/>
      <c r="Q475" s="73"/>
      <c r="R475" s="73"/>
      <c r="S475" s="73"/>
      <c r="T475" s="73"/>
      <c r="U475" s="73"/>
      <c r="V475" s="73"/>
      <c r="W475" s="73"/>
      <c r="X475" s="71"/>
      <c r="Y475" s="68" t="str">
        <f t="shared" si="21"/>
        <v/>
      </c>
      <c r="Z475" s="62" t="str">
        <f t="shared" si="22"/>
        <v/>
      </c>
    </row>
    <row r="476" spans="2:26" ht="21" customHeight="1">
      <c r="B476" s="167" t="str">
        <f t="shared" si="23"/>
        <v/>
      </c>
      <c r="C476" s="71"/>
      <c r="D476" s="78"/>
      <c r="E476" s="71"/>
      <c r="F476" s="71"/>
      <c r="G476" s="78"/>
      <c r="H476" s="71"/>
      <c r="I476" s="71"/>
      <c r="J476" s="71"/>
      <c r="K476" s="71"/>
      <c r="L476" s="73"/>
      <c r="M476" s="73"/>
      <c r="N476" s="72"/>
      <c r="O476" s="72"/>
      <c r="P476" s="73"/>
      <c r="Q476" s="73"/>
      <c r="R476" s="73"/>
      <c r="S476" s="73"/>
      <c r="T476" s="73"/>
      <c r="U476" s="73"/>
      <c r="V476" s="73"/>
      <c r="W476" s="73"/>
      <c r="X476" s="71"/>
      <c r="Y476" s="68" t="str">
        <f t="shared" si="21"/>
        <v/>
      </c>
      <c r="Z476" s="62" t="str">
        <f t="shared" si="22"/>
        <v/>
      </c>
    </row>
    <row r="477" spans="2:26" ht="21" customHeight="1">
      <c r="B477" s="167" t="str">
        <f t="shared" si="23"/>
        <v/>
      </c>
      <c r="C477" s="71"/>
      <c r="D477" s="78"/>
      <c r="E477" s="71"/>
      <c r="F477" s="71"/>
      <c r="G477" s="78"/>
      <c r="H477" s="71"/>
      <c r="I477" s="71"/>
      <c r="J477" s="71"/>
      <c r="K477" s="71"/>
      <c r="L477" s="73"/>
      <c r="M477" s="73"/>
      <c r="N477" s="72"/>
      <c r="O477" s="72"/>
      <c r="P477" s="73"/>
      <c r="Q477" s="73"/>
      <c r="R477" s="73"/>
      <c r="S477" s="73"/>
      <c r="T477" s="73"/>
      <c r="U477" s="73"/>
      <c r="V477" s="73"/>
      <c r="W477" s="73"/>
      <c r="X477" s="71"/>
      <c r="Y477" s="68" t="str">
        <f t="shared" si="21"/>
        <v/>
      </c>
      <c r="Z477" s="62" t="str">
        <f t="shared" si="22"/>
        <v/>
      </c>
    </row>
    <row r="478" spans="2:26" ht="21" customHeight="1">
      <c r="B478" s="167" t="str">
        <f t="shared" si="23"/>
        <v/>
      </c>
      <c r="C478" s="71"/>
      <c r="D478" s="78"/>
      <c r="E478" s="71"/>
      <c r="F478" s="71"/>
      <c r="G478" s="78"/>
      <c r="H478" s="71"/>
      <c r="I478" s="71"/>
      <c r="J478" s="71"/>
      <c r="K478" s="71"/>
      <c r="L478" s="73"/>
      <c r="M478" s="73"/>
      <c r="N478" s="72"/>
      <c r="O478" s="72"/>
      <c r="P478" s="73"/>
      <c r="Q478" s="73"/>
      <c r="R478" s="73"/>
      <c r="S478" s="73"/>
      <c r="T478" s="73"/>
      <c r="U478" s="73"/>
      <c r="V478" s="73"/>
      <c r="W478" s="73"/>
      <c r="X478" s="71"/>
      <c r="Y478" s="68" t="str">
        <f t="shared" si="21"/>
        <v/>
      </c>
      <c r="Z478" s="62" t="str">
        <f t="shared" si="22"/>
        <v/>
      </c>
    </row>
    <row r="479" spans="2:26" ht="21" customHeight="1">
      <c r="B479" s="167" t="str">
        <f t="shared" si="23"/>
        <v/>
      </c>
      <c r="C479" s="71"/>
      <c r="D479" s="78"/>
      <c r="E479" s="71"/>
      <c r="F479" s="71"/>
      <c r="G479" s="78"/>
      <c r="H479" s="71"/>
      <c r="I479" s="71"/>
      <c r="J479" s="71"/>
      <c r="K479" s="71"/>
      <c r="L479" s="73"/>
      <c r="M479" s="73"/>
      <c r="N479" s="72"/>
      <c r="O479" s="72"/>
      <c r="P479" s="73"/>
      <c r="Q479" s="73"/>
      <c r="R479" s="73"/>
      <c r="S479" s="73"/>
      <c r="T479" s="73"/>
      <c r="U479" s="73"/>
      <c r="V479" s="73"/>
      <c r="W479" s="73"/>
      <c r="X479" s="71"/>
      <c r="Y479" s="68" t="str">
        <f t="shared" si="21"/>
        <v/>
      </c>
      <c r="Z479" s="62" t="str">
        <f t="shared" si="22"/>
        <v/>
      </c>
    </row>
    <row r="480" spans="2:26" ht="21" customHeight="1">
      <c r="B480" s="167" t="str">
        <f t="shared" si="23"/>
        <v/>
      </c>
      <c r="C480" s="71"/>
      <c r="D480" s="78"/>
      <c r="E480" s="71"/>
      <c r="F480" s="71"/>
      <c r="G480" s="78"/>
      <c r="H480" s="71"/>
      <c r="I480" s="71"/>
      <c r="J480" s="71"/>
      <c r="K480" s="71"/>
      <c r="L480" s="73"/>
      <c r="M480" s="73"/>
      <c r="N480" s="72"/>
      <c r="O480" s="72"/>
      <c r="P480" s="73"/>
      <c r="Q480" s="73"/>
      <c r="R480" s="73"/>
      <c r="S480" s="73"/>
      <c r="T480" s="73"/>
      <c r="U480" s="73"/>
      <c r="V480" s="73"/>
      <c r="W480" s="73"/>
      <c r="X480" s="71"/>
      <c r="Y480" s="68" t="str">
        <f t="shared" si="21"/>
        <v/>
      </c>
      <c r="Z480" s="62" t="str">
        <f t="shared" si="22"/>
        <v/>
      </c>
    </row>
    <row r="481" spans="2:26" ht="21" customHeight="1">
      <c r="B481" s="167" t="str">
        <f t="shared" si="23"/>
        <v/>
      </c>
      <c r="C481" s="71"/>
      <c r="D481" s="78"/>
      <c r="E481" s="71"/>
      <c r="F481" s="71"/>
      <c r="G481" s="78"/>
      <c r="H481" s="71"/>
      <c r="I481" s="71"/>
      <c r="J481" s="71"/>
      <c r="K481" s="71"/>
      <c r="L481" s="73"/>
      <c r="M481" s="73"/>
      <c r="N481" s="72"/>
      <c r="O481" s="72"/>
      <c r="P481" s="73"/>
      <c r="Q481" s="73"/>
      <c r="R481" s="73"/>
      <c r="S481" s="73"/>
      <c r="T481" s="73"/>
      <c r="U481" s="73"/>
      <c r="V481" s="73"/>
      <c r="W481" s="73"/>
      <c r="X481" s="71"/>
      <c r="Y481" s="68" t="str">
        <f t="shared" si="21"/>
        <v/>
      </c>
      <c r="Z481" s="62" t="str">
        <f t="shared" si="22"/>
        <v/>
      </c>
    </row>
    <row r="482" spans="2:26" ht="21" customHeight="1">
      <c r="B482" s="167" t="str">
        <f t="shared" si="23"/>
        <v/>
      </c>
      <c r="C482" s="71"/>
      <c r="D482" s="78"/>
      <c r="E482" s="71"/>
      <c r="F482" s="71"/>
      <c r="G482" s="78"/>
      <c r="H482" s="71"/>
      <c r="I482" s="71"/>
      <c r="J482" s="71"/>
      <c r="K482" s="71"/>
      <c r="L482" s="73"/>
      <c r="M482" s="73"/>
      <c r="N482" s="72"/>
      <c r="O482" s="72"/>
      <c r="P482" s="73"/>
      <c r="Q482" s="73"/>
      <c r="R482" s="73"/>
      <c r="S482" s="73"/>
      <c r="T482" s="73"/>
      <c r="U482" s="73"/>
      <c r="V482" s="73"/>
      <c r="W482" s="73"/>
      <c r="X482" s="71"/>
      <c r="Y482" s="68" t="str">
        <f t="shared" si="21"/>
        <v/>
      </c>
      <c r="Z482" s="62" t="str">
        <f t="shared" si="22"/>
        <v/>
      </c>
    </row>
    <row r="483" spans="2:26" ht="21" customHeight="1">
      <c r="B483" s="167" t="str">
        <f t="shared" si="23"/>
        <v/>
      </c>
      <c r="C483" s="71"/>
      <c r="D483" s="78"/>
      <c r="E483" s="71"/>
      <c r="F483" s="71"/>
      <c r="G483" s="78"/>
      <c r="H483" s="71"/>
      <c r="I483" s="71"/>
      <c r="J483" s="71"/>
      <c r="K483" s="71"/>
      <c r="L483" s="73"/>
      <c r="M483" s="73"/>
      <c r="N483" s="72"/>
      <c r="O483" s="72"/>
      <c r="P483" s="73"/>
      <c r="Q483" s="73"/>
      <c r="R483" s="73"/>
      <c r="S483" s="73"/>
      <c r="T483" s="73"/>
      <c r="U483" s="73"/>
      <c r="V483" s="73"/>
      <c r="W483" s="73"/>
      <c r="X483" s="71"/>
      <c r="Y483" s="68" t="str">
        <f t="shared" si="21"/>
        <v/>
      </c>
      <c r="Z483" s="62" t="str">
        <f t="shared" si="22"/>
        <v/>
      </c>
    </row>
    <row r="484" spans="2:26" ht="21" customHeight="1">
      <c r="B484" s="167" t="str">
        <f t="shared" si="23"/>
        <v/>
      </c>
      <c r="C484" s="71"/>
      <c r="D484" s="78"/>
      <c r="E484" s="71"/>
      <c r="F484" s="71"/>
      <c r="G484" s="78"/>
      <c r="H484" s="71"/>
      <c r="I484" s="71"/>
      <c r="J484" s="71"/>
      <c r="K484" s="71"/>
      <c r="L484" s="73"/>
      <c r="M484" s="73"/>
      <c r="N484" s="72"/>
      <c r="O484" s="72"/>
      <c r="P484" s="73"/>
      <c r="Q484" s="73"/>
      <c r="R484" s="73"/>
      <c r="S484" s="73"/>
      <c r="T484" s="73"/>
      <c r="U484" s="73"/>
      <c r="V484" s="73"/>
      <c r="W484" s="73"/>
      <c r="X484" s="71"/>
      <c r="Y484" s="68" t="str">
        <f t="shared" si="21"/>
        <v/>
      </c>
      <c r="Z484" s="62" t="str">
        <f t="shared" si="22"/>
        <v/>
      </c>
    </row>
    <row r="485" spans="2:26" ht="21" customHeight="1">
      <c r="B485" s="167" t="str">
        <f t="shared" si="23"/>
        <v/>
      </c>
      <c r="C485" s="71"/>
      <c r="D485" s="78"/>
      <c r="E485" s="71"/>
      <c r="F485" s="71"/>
      <c r="G485" s="78"/>
      <c r="H485" s="71"/>
      <c r="I485" s="71"/>
      <c r="J485" s="71"/>
      <c r="K485" s="71"/>
      <c r="L485" s="73"/>
      <c r="M485" s="73"/>
      <c r="N485" s="72"/>
      <c r="O485" s="72"/>
      <c r="P485" s="73"/>
      <c r="Q485" s="73"/>
      <c r="R485" s="73"/>
      <c r="S485" s="73"/>
      <c r="T485" s="73"/>
      <c r="U485" s="73"/>
      <c r="V485" s="73"/>
      <c r="W485" s="73"/>
      <c r="X485" s="71"/>
      <c r="Y485" s="68" t="str">
        <f t="shared" si="21"/>
        <v/>
      </c>
      <c r="Z485" s="62" t="str">
        <f t="shared" si="22"/>
        <v/>
      </c>
    </row>
    <row r="486" spans="2:26" ht="21" customHeight="1">
      <c r="B486" s="167" t="str">
        <f t="shared" si="23"/>
        <v/>
      </c>
      <c r="C486" s="71"/>
      <c r="D486" s="78"/>
      <c r="E486" s="71"/>
      <c r="F486" s="71"/>
      <c r="G486" s="78"/>
      <c r="H486" s="71"/>
      <c r="I486" s="71"/>
      <c r="J486" s="71"/>
      <c r="K486" s="71"/>
      <c r="L486" s="73"/>
      <c r="M486" s="73"/>
      <c r="N486" s="72"/>
      <c r="O486" s="72"/>
      <c r="P486" s="73"/>
      <c r="Q486" s="73"/>
      <c r="R486" s="73"/>
      <c r="S486" s="73"/>
      <c r="T486" s="73"/>
      <c r="U486" s="73"/>
      <c r="V486" s="73"/>
      <c r="W486" s="73"/>
      <c r="X486" s="71"/>
      <c r="Y486" s="68" t="str">
        <f t="shared" si="21"/>
        <v/>
      </c>
      <c r="Z486" s="62" t="str">
        <f t="shared" si="22"/>
        <v/>
      </c>
    </row>
    <row r="487" spans="2:26" ht="21" customHeight="1">
      <c r="B487" s="167" t="str">
        <f t="shared" si="23"/>
        <v/>
      </c>
      <c r="C487" s="71"/>
      <c r="D487" s="78"/>
      <c r="E487" s="71"/>
      <c r="F487" s="71"/>
      <c r="G487" s="78"/>
      <c r="H487" s="71"/>
      <c r="I487" s="71"/>
      <c r="J487" s="71"/>
      <c r="K487" s="71"/>
      <c r="L487" s="73"/>
      <c r="M487" s="73"/>
      <c r="N487" s="72"/>
      <c r="O487" s="72"/>
      <c r="P487" s="73"/>
      <c r="Q487" s="73"/>
      <c r="R487" s="73"/>
      <c r="S487" s="73"/>
      <c r="T487" s="73"/>
      <c r="U487" s="73"/>
      <c r="V487" s="73"/>
      <c r="W487" s="73"/>
      <c r="X487" s="71"/>
      <c r="Y487" s="68" t="str">
        <f t="shared" si="21"/>
        <v/>
      </c>
      <c r="Z487" s="62" t="str">
        <f t="shared" si="22"/>
        <v/>
      </c>
    </row>
    <row r="488" spans="2:26" ht="21" customHeight="1">
      <c r="B488" s="167" t="str">
        <f t="shared" si="23"/>
        <v/>
      </c>
      <c r="C488" s="71"/>
      <c r="D488" s="78"/>
      <c r="E488" s="71"/>
      <c r="F488" s="71"/>
      <c r="G488" s="78"/>
      <c r="H488" s="71"/>
      <c r="I488" s="71"/>
      <c r="J488" s="71"/>
      <c r="K488" s="71"/>
      <c r="L488" s="73"/>
      <c r="M488" s="73"/>
      <c r="N488" s="72"/>
      <c r="O488" s="72"/>
      <c r="P488" s="73"/>
      <c r="Q488" s="73"/>
      <c r="R488" s="73"/>
      <c r="S488" s="73"/>
      <c r="T488" s="73"/>
      <c r="U488" s="73"/>
      <c r="V488" s="73"/>
      <c r="W488" s="73"/>
      <c r="X488" s="71"/>
      <c r="Y488" s="68" t="str">
        <f t="shared" si="21"/>
        <v/>
      </c>
      <c r="Z488" s="62" t="str">
        <f t="shared" si="22"/>
        <v/>
      </c>
    </row>
    <row r="489" spans="2:26" ht="21" customHeight="1">
      <c r="B489" s="167" t="str">
        <f t="shared" si="23"/>
        <v/>
      </c>
      <c r="C489" s="71"/>
      <c r="D489" s="78"/>
      <c r="E489" s="71"/>
      <c r="F489" s="71"/>
      <c r="G489" s="78"/>
      <c r="H489" s="71"/>
      <c r="I489" s="71"/>
      <c r="J489" s="71"/>
      <c r="K489" s="71"/>
      <c r="L489" s="73"/>
      <c r="M489" s="73"/>
      <c r="N489" s="72"/>
      <c r="O489" s="72"/>
      <c r="P489" s="73"/>
      <c r="Q489" s="73"/>
      <c r="R489" s="73"/>
      <c r="S489" s="73"/>
      <c r="T489" s="73"/>
      <c r="U489" s="73"/>
      <c r="V489" s="73"/>
      <c r="W489" s="73"/>
      <c r="X489" s="71"/>
      <c r="Y489" s="68" t="str">
        <f t="shared" si="21"/>
        <v/>
      </c>
      <c r="Z489" s="62" t="str">
        <f t="shared" si="22"/>
        <v/>
      </c>
    </row>
    <row r="490" spans="2:26" ht="21" customHeight="1">
      <c r="B490" s="167" t="str">
        <f t="shared" si="23"/>
        <v/>
      </c>
      <c r="C490" s="71"/>
      <c r="D490" s="78"/>
      <c r="E490" s="71"/>
      <c r="F490" s="71"/>
      <c r="G490" s="78"/>
      <c r="H490" s="71"/>
      <c r="I490" s="71"/>
      <c r="J490" s="71"/>
      <c r="K490" s="71"/>
      <c r="L490" s="73"/>
      <c r="M490" s="73"/>
      <c r="N490" s="72"/>
      <c r="O490" s="72"/>
      <c r="P490" s="73"/>
      <c r="Q490" s="73"/>
      <c r="R490" s="73"/>
      <c r="S490" s="73"/>
      <c r="T490" s="73"/>
      <c r="U490" s="73"/>
      <c r="V490" s="73"/>
      <c r="W490" s="73"/>
      <c r="X490" s="71"/>
      <c r="Y490" s="68" t="str">
        <f t="shared" si="21"/>
        <v/>
      </c>
      <c r="Z490" s="62" t="str">
        <f t="shared" si="22"/>
        <v/>
      </c>
    </row>
    <row r="491" spans="2:26" ht="21" customHeight="1">
      <c r="B491" s="167" t="str">
        <f t="shared" si="23"/>
        <v/>
      </c>
      <c r="C491" s="71"/>
      <c r="D491" s="78"/>
      <c r="E491" s="71"/>
      <c r="F491" s="71"/>
      <c r="G491" s="78"/>
      <c r="H491" s="71"/>
      <c r="I491" s="71"/>
      <c r="J491" s="71"/>
      <c r="K491" s="71"/>
      <c r="L491" s="73"/>
      <c r="M491" s="73"/>
      <c r="N491" s="72"/>
      <c r="O491" s="72"/>
      <c r="P491" s="73"/>
      <c r="Q491" s="73"/>
      <c r="R491" s="73"/>
      <c r="S491" s="73"/>
      <c r="T491" s="73"/>
      <c r="U491" s="73"/>
      <c r="V491" s="73"/>
      <c r="W491" s="73"/>
      <c r="X491" s="71"/>
      <c r="Y491" s="68" t="str">
        <f t="shared" si="21"/>
        <v/>
      </c>
      <c r="Z491" s="62" t="str">
        <f t="shared" si="22"/>
        <v/>
      </c>
    </row>
    <row r="492" spans="2:26" ht="21" customHeight="1">
      <c r="B492" s="167" t="str">
        <f t="shared" si="23"/>
        <v/>
      </c>
      <c r="C492" s="71"/>
      <c r="D492" s="78"/>
      <c r="E492" s="71"/>
      <c r="F492" s="71"/>
      <c r="G492" s="78"/>
      <c r="H492" s="71"/>
      <c r="I492" s="71"/>
      <c r="J492" s="71"/>
      <c r="K492" s="71"/>
      <c r="L492" s="73"/>
      <c r="M492" s="73"/>
      <c r="N492" s="72"/>
      <c r="O492" s="72"/>
      <c r="P492" s="73"/>
      <c r="Q492" s="73"/>
      <c r="R492" s="73"/>
      <c r="S492" s="73"/>
      <c r="T492" s="73"/>
      <c r="U492" s="73"/>
      <c r="V492" s="73"/>
      <c r="W492" s="73"/>
      <c r="X492" s="71"/>
      <c r="Y492" s="68" t="str">
        <f t="shared" si="21"/>
        <v/>
      </c>
      <c r="Z492" s="62" t="str">
        <f t="shared" si="22"/>
        <v/>
      </c>
    </row>
    <row r="493" spans="2:26" ht="21" customHeight="1">
      <c r="B493" s="167" t="str">
        <f t="shared" si="23"/>
        <v/>
      </c>
      <c r="C493" s="71"/>
      <c r="D493" s="78"/>
      <c r="E493" s="71"/>
      <c r="F493" s="71"/>
      <c r="G493" s="78"/>
      <c r="H493" s="71"/>
      <c r="I493" s="71"/>
      <c r="J493" s="71"/>
      <c r="K493" s="71"/>
      <c r="L493" s="73"/>
      <c r="M493" s="73"/>
      <c r="N493" s="72"/>
      <c r="O493" s="72"/>
      <c r="P493" s="73"/>
      <c r="Q493" s="73"/>
      <c r="R493" s="73"/>
      <c r="S493" s="73"/>
      <c r="T493" s="73"/>
      <c r="U493" s="73"/>
      <c r="V493" s="73"/>
      <c r="W493" s="73"/>
      <c r="X493" s="71"/>
      <c r="Y493" s="68" t="str">
        <f t="shared" si="21"/>
        <v/>
      </c>
      <c r="Z493" s="62" t="str">
        <f t="shared" si="22"/>
        <v/>
      </c>
    </row>
    <row r="494" spans="2:26" ht="21" customHeight="1">
      <c r="B494" s="167" t="str">
        <f t="shared" si="23"/>
        <v/>
      </c>
      <c r="C494" s="71"/>
      <c r="D494" s="78"/>
      <c r="E494" s="71"/>
      <c r="F494" s="71"/>
      <c r="G494" s="78"/>
      <c r="H494" s="71"/>
      <c r="I494" s="71"/>
      <c r="J494" s="71"/>
      <c r="K494" s="71"/>
      <c r="L494" s="73"/>
      <c r="M494" s="73"/>
      <c r="N494" s="72"/>
      <c r="O494" s="72"/>
      <c r="P494" s="73"/>
      <c r="Q494" s="73"/>
      <c r="R494" s="73"/>
      <c r="S494" s="73"/>
      <c r="T494" s="73"/>
      <c r="U494" s="73"/>
      <c r="V494" s="73"/>
      <c r="W494" s="73"/>
      <c r="X494" s="71"/>
      <c r="Y494" s="68" t="str">
        <f t="shared" si="21"/>
        <v/>
      </c>
      <c r="Z494" s="62" t="str">
        <f t="shared" si="22"/>
        <v/>
      </c>
    </row>
    <row r="495" spans="2:26" ht="21" customHeight="1">
      <c r="B495" s="167" t="str">
        <f t="shared" si="23"/>
        <v/>
      </c>
      <c r="C495" s="71"/>
      <c r="D495" s="78"/>
      <c r="E495" s="71"/>
      <c r="F495" s="71"/>
      <c r="G495" s="78"/>
      <c r="H495" s="71"/>
      <c r="I495" s="71"/>
      <c r="J495" s="71"/>
      <c r="K495" s="71"/>
      <c r="L495" s="73"/>
      <c r="M495" s="73"/>
      <c r="N495" s="72"/>
      <c r="O495" s="72"/>
      <c r="P495" s="73"/>
      <c r="Q495" s="73"/>
      <c r="R495" s="73"/>
      <c r="S495" s="73"/>
      <c r="T495" s="73"/>
      <c r="U495" s="73"/>
      <c r="V495" s="73"/>
      <c r="W495" s="73"/>
      <c r="X495" s="71"/>
      <c r="Y495" s="68" t="str">
        <f t="shared" si="21"/>
        <v/>
      </c>
      <c r="Z495" s="62" t="str">
        <f t="shared" si="22"/>
        <v/>
      </c>
    </row>
    <row r="496" spans="2:26" ht="21" customHeight="1">
      <c r="B496" s="167" t="str">
        <f t="shared" si="23"/>
        <v/>
      </c>
      <c r="C496" s="71"/>
      <c r="D496" s="78"/>
      <c r="E496" s="71"/>
      <c r="F496" s="71"/>
      <c r="G496" s="78"/>
      <c r="H496" s="71"/>
      <c r="I496" s="71"/>
      <c r="J496" s="71"/>
      <c r="K496" s="71"/>
      <c r="L496" s="73"/>
      <c r="M496" s="73"/>
      <c r="N496" s="72"/>
      <c r="O496" s="72"/>
      <c r="P496" s="73"/>
      <c r="Q496" s="73"/>
      <c r="R496" s="73"/>
      <c r="S496" s="73"/>
      <c r="T496" s="73"/>
      <c r="U496" s="73"/>
      <c r="V496" s="73"/>
      <c r="W496" s="73"/>
      <c r="X496" s="71"/>
      <c r="Y496" s="68" t="str">
        <f t="shared" si="21"/>
        <v/>
      </c>
      <c r="Z496" s="62" t="str">
        <f t="shared" si="22"/>
        <v/>
      </c>
    </row>
    <row r="497" spans="2:26" ht="21" customHeight="1">
      <c r="B497" s="167" t="str">
        <f t="shared" si="23"/>
        <v/>
      </c>
      <c r="C497" s="71"/>
      <c r="D497" s="78"/>
      <c r="E497" s="71"/>
      <c r="F497" s="71"/>
      <c r="G497" s="78"/>
      <c r="H497" s="71"/>
      <c r="I497" s="71"/>
      <c r="J497" s="71"/>
      <c r="K497" s="71"/>
      <c r="L497" s="73"/>
      <c r="M497" s="73"/>
      <c r="N497" s="72"/>
      <c r="O497" s="72"/>
      <c r="P497" s="73"/>
      <c r="Q497" s="73"/>
      <c r="R497" s="73"/>
      <c r="S497" s="73"/>
      <c r="T497" s="73"/>
      <c r="U497" s="73"/>
      <c r="V497" s="73"/>
      <c r="W497" s="73"/>
      <c r="X497" s="71"/>
      <c r="Y497" s="68" t="str">
        <f t="shared" si="21"/>
        <v/>
      </c>
      <c r="Z497" s="62" t="str">
        <f t="shared" si="22"/>
        <v/>
      </c>
    </row>
    <row r="498" spans="2:26" ht="21" customHeight="1">
      <c r="B498" s="167" t="str">
        <f t="shared" si="23"/>
        <v/>
      </c>
      <c r="C498" s="71"/>
      <c r="D498" s="78"/>
      <c r="E498" s="71"/>
      <c r="F498" s="71"/>
      <c r="G498" s="78"/>
      <c r="H498" s="71"/>
      <c r="I498" s="71"/>
      <c r="J498" s="71"/>
      <c r="K498" s="71"/>
      <c r="L498" s="73"/>
      <c r="M498" s="73"/>
      <c r="N498" s="72"/>
      <c r="O498" s="72"/>
      <c r="P498" s="73"/>
      <c r="Q498" s="73"/>
      <c r="R498" s="73"/>
      <c r="S498" s="73"/>
      <c r="T498" s="73"/>
      <c r="U498" s="73"/>
      <c r="V498" s="73"/>
      <c r="W498" s="73"/>
      <c r="X498" s="71"/>
      <c r="Y498" s="68" t="str">
        <f t="shared" si="21"/>
        <v/>
      </c>
      <c r="Z498" s="62" t="str">
        <f t="shared" si="22"/>
        <v/>
      </c>
    </row>
    <row r="499" spans="2:26" ht="21" customHeight="1">
      <c r="B499" s="167" t="str">
        <f t="shared" si="23"/>
        <v/>
      </c>
      <c r="C499" s="71"/>
      <c r="D499" s="78"/>
      <c r="E499" s="71"/>
      <c r="F499" s="71"/>
      <c r="G499" s="78"/>
      <c r="H499" s="71"/>
      <c r="I499" s="71"/>
      <c r="J499" s="71"/>
      <c r="K499" s="71"/>
      <c r="L499" s="73"/>
      <c r="M499" s="73"/>
      <c r="N499" s="72"/>
      <c r="O499" s="72"/>
      <c r="P499" s="73"/>
      <c r="Q499" s="73"/>
      <c r="R499" s="73"/>
      <c r="S499" s="73"/>
      <c r="T499" s="73"/>
      <c r="U499" s="73"/>
      <c r="V499" s="73"/>
      <c r="W499" s="73"/>
      <c r="X499" s="71"/>
      <c r="Y499" s="68" t="str">
        <f t="shared" si="21"/>
        <v/>
      </c>
      <c r="Z499" s="62" t="str">
        <f t="shared" si="22"/>
        <v/>
      </c>
    </row>
    <row r="500" spans="2:26" ht="21" customHeight="1">
      <c r="B500" s="167" t="str">
        <f t="shared" si="23"/>
        <v/>
      </c>
      <c r="C500" s="71"/>
      <c r="D500" s="78"/>
      <c r="E500" s="71"/>
      <c r="F500" s="71"/>
      <c r="G500" s="78"/>
      <c r="H500" s="71"/>
      <c r="I500" s="71"/>
      <c r="J500" s="71"/>
      <c r="K500" s="71"/>
      <c r="L500" s="73"/>
      <c r="M500" s="73"/>
      <c r="N500" s="72"/>
      <c r="O500" s="72"/>
      <c r="P500" s="73"/>
      <c r="Q500" s="73"/>
      <c r="R500" s="73"/>
      <c r="S500" s="73"/>
      <c r="T500" s="73"/>
      <c r="U500" s="73"/>
      <c r="V500" s="73"/>
      <c r="W500" s="73"/>
      <c r="X500" s="71"/>
      <c r="Y500" s="68" t="str">
        <f t="shared" si="21"/>
        <v/>
      </c>
      <c r="Z500" s="62" t="str">
        <f t="shared" si="22"/>
        <v/>
      </c>
    </row>
    <row r="501" spans="2:26" ht="21" customHeight="1">
      <c r="B501" s="167" t="str">
        <f t="shared" si="23"/>
        <v/>
      </c>
      <c r="C501" s="71"/>
      <c r="D501" s="78"/>
      <c r="E501" s="71"/>
      <c r="F501" s="71"/>
      <c r="G501" s="78"/>
      <c r="H501" s="71"/>
      <c r="I501" s="71"/>
      <c r="J501" s="71"/>
      <c r="K501" s="71"/>
      <c r="L501" s="73"/>
      <c r="M501" s="73"/>
      <c r="N501" s="72"/>
      <c r="O501" s="72"/>
      <c r="P501" s="73"/>
      <c r="Q501" s="73"/>
      <c r="R501" s="73"/>
      <c r="S501" s="73"/>
      <c r="T501" s="73"/>
      <c r="U501" s="73"/>
      <c r="V501" s="73"/>
      <c r="W501" s="73"/>
      <c r="X501" s="71"/>
      <c r="Y501" s="68" t="str">
        <f t="shared" si="21"/>
        <v/>
      </c>
      <c r="Z501" s="62" t="str">
        <f t="shared" si="22"/>
        <v/>
      </c>
    </row>
    <row r="502" spans="2:26" ht="21" customHeight="1">
      <c r="B502" s="167" t="str">
        <f t="shared" si="23"/>
        <v/>
      </c>
      <c r="C502" s="71"/>
      <c r="D502" s="78"/>
      <c r="E502" s="71"/>
      <c r="F502" s="71"/>
      <c r="G502" s="78"/>
      <c r="H502" s="71"/>
      <c r="I502" s="71"/>
      <c r="J502" s="71"/>
      <c r="K502" s="71"/>
      <c r="L502" s="73"/>
      <c r="M502" s="73"/>
      <c r="N502" s="72"/>
      <c r="O502" s="72"/>
      <c r="P502" s="73"/>
      <c r="Q502" s="73"/>
      <c r="R502" s="73"/>
      <c r="S502" s="73"/>
      <c r="T502" s="73"/>
      <c r="U502" s="73"/>
      <c r="V502" s="73"/>
      <c r="W502" s="73"/>
      <c r="X502" s="71"/>
      <c r="Y502" s="68" t="str">
        <f t="shared" si="21"/>
        <v/>
      </c>
      <c r="Z502" s="62" t="str">
        <f t="shared" si="22"/>
        <v/>
      </c>
    </row>
    <row r="503" spans="2:26" ht="21" customHeight="1">
      <c r="B503" s="167" t="str">
        <f t="shared" si="23"/>
        <v/>
      </c>
      <c r="C503" s="71"/>
      <c r="D503" s="78"/>
      <c r="E503" s="71"/>
      <c r="F503" s="71"/>
      <c r="G503" s="78"/>
      <c r="H503" s="71"/>
      <c r="I503" s="71"/>
      <c r="J503" s="71"/>
      <c r="K503" s="71"/>
      <c r="L503" s="73"/>
      <c r="M503" s="73"/>
      <c r="N503" s="72"/>
      <c r="O503" s="72"/>
      <c r="P503" s="73"/>
      <c r="Q503" s="73"/>
      <c r="R503" s="73"/>
      <c r="S503" s="73"/>
      <c r="T503" s="73"/>
      <c r="U503" s="73"/>
      <c r="V503" s="73"/>
      <c r="W503" s="73"/>
      <c r="X503" s="71"/>
      <c r="Y503" s="68" t="str">
        <f t="shared" si="21"/>
        <v/>
      </c>
      <c r="Z503" s="62" t="str">
        <f t="shared" si="22"/>
        <v/>
      </c>
    </row>
    <row r="504" spans="2:26" ht="21" customHeight="1">
      <c r="B504" s="167" t="str">
        <f t="shared" si="23"/>
        <v/>
      </c>
      <c r="C504" s="71"/>
      <c r="D504" s="78"/>
      <c r="E504" s="71"/>
      <c r="F504" s="71"/>
      <c r="G504" s="78"/>
      <c r="H504" s="71"/>
      <c r="I504" s="71"/>
      <c r="J504" s="71"/>
      <c r="K504" s="71"/>
      <c r="L504" s="73"/>
      <c r="M504" s="73"/>
      <c r="N504" s="72"/>
      <c r="O504" s="72"/>
      <c r="P504" s="73"/>
      <c r="Q504" s="73"/>
      <c r="R504" s="73"/>
      <c r="S504" s="73"/>
      <c r="T504" s="73"/>
      <c r="U504" s="73"/>
      <c r="V504" s="73"/>
      <c r="W504" s="73"/>
      <c r="X504" s="71"/>
      <c r="Y504" s="68" t="str">
        <f t="shared" si="21"/>
        <v/>
      </c>
      <c r="Z504" s="62" t="str">
        <f t="shared" si="22"/>
        <v/>
      </c>
    </row>
    <row r="505" spans="2:26" ht="21" customHeight="1">
      <c r="B505" s="167" t="str">
        <f t="shared" si="23"/>
        <v/>
      </c>
      <c r="C505" s="71"/>
      <c r="D505" s="78"/>
      <c r="E505" s="71"/>
      <c r="F505" s="71"/>
      <c r="G505" s="78"/>
      <c r="H505" s="71"/>
      <c r="I505" s="71"/>
      <c r="J505" s="71"/>
      <c r="K505" s="71"/>
      <c r="L505" s="73"/>
      <c r="M505" s="73"/>
      <c r="N505" s="72"/>
      <c r="O505" s="72"/>
      <c r="P505" s="73"/>
      <c r="Q505" s="73"/>
      <c r="R505" s="73"/>
      <c r="S505" s="73"/>
      <c r="T505" s="73"/>
      <c r="U505" s="73"/>
      <c r="V505" s="73"/>
      <c r="W505" s="73"/>
      <c r="X505" s="71"/>
      <c r="Y505" s="68" t="str">
        <f t="shared" si="21"/>
        <v/>
      </c>
      <c r="Z505" s="62" t="str">
        <f t="shared" si="22"/>
        <v/>
      </c>
    </row>
    <row r="506" spans="2:26" ht="21" customHeight="1">
      <c r="B506" s="167" t="str">
        <f t="shared" si="23"/>
        <v/>
      </c>
      <c r="C506" s="71"/>
      <c r="D506" s="78"/>
      <c r="E506" s="71"/>
      <c r="F506" s="71"/>
      <c r="G506" s="78"/>
      <c r="H506" s="71"/>
      <c r="I506" s="71"/>
      <c r="J506" s="71"/>
      <c r="K506" s="71"/>
      <c r="L506" s="73"/>
      <c r="M506" s="73"/>
      <c r="N506" s="72"/>
      <c r="O506" s="72"/>
      <c r="P506" s="73"/>
      <c r="Q506" s="73"/>
      <c r="R506" s="73"/>
      <c r="S506" s="73"/>
      <c r="T506" s="73"/>
      <c r="U506" s="73"/>
      <c r="V506" s="73"/>
      <c r="W506" s="73"/>
      <c r="X506" s="71"/>
      <c r="Y506" s="68" t="str">
        <f t="shared" si="21"/>
        <v/>
      </c>
      <c r="Z506" s="62" t="str">
        <f t="shared" si="22"/>
        <v/>
      </c>
    </row>
    <row r="507" spans="2:26" ht="21" customHeight="1">
      <c r="B507" s="167" t="str">
        <f t="shared" si="23"/>
        <v/>
      </c>
      <c r="C507" s="71"/>
      <c r="D507" s="78"/>
      <c r="E507" s="71"/>
      <c r="F507" s="71"/>
      <c r="G507" s="78"/>
      <c r="H507" s="71"/>
      <c r="I507" s="71"/>
      <c r="J507" s="71"/>
      <c r="K507" s="71"/>
      <c r="L507" s="73"/>
      <c r="M507" s="73"/>
      <c r="N507" s="72"/>
      <c r="O507" s="72"/>
      <c r="P507" s="73"/>
      <c r="Q507" s="73"/>
      <c r="R507" s="73"/>
      <c r="S507" s="73"/>
      <c r="T507" s="73"/>
      <c r="U507" s="73"/>
      <c r="V507" s="73"/>
      <c r="W507" s="73"/>
      <c r="X507" s="71"/>
      <c r="Y507" s="68" t="str">
        <f t="shared" si="21"/>
        <v/>
      </c>
      <c r="Z507" s="62" t="str">
        <f t="shared" si="22"/>
        <v/>
      </c>
    </row>
    <row r="508" spans="2:26" ht="21" customHeight="1">
      <c r="B508" s="167" t="str">
        <f t="shared" si="23"/>
        <v/>
      </c>
      <c r="C508" s="71"/>
      <c r="D508" s="78"/>
      <c r="E508" s="71"/>
      <c r="F508" s="71"/>
      <c r="G508" s="78"/>
      <c r="H508" s="71"/>
      <c r="I508" s="71"/>
      <c r="J508" s="71"/>
      <c r="K508" s="71"/>
      <c r="L508" s="73"/>
      <c r="M508" s="73"/>
      <c r="N508" s="72"/>
      <c r="O508" s="72"/>
      <c r="P508" s="73"/>
      <c r="Q508" s="73"/>
      <c r="R508" s="73"/>
      <c r="S508" s="73"/>
      <c r="T508" s="73"/>
      <c r="U508" s="73"/>
      <c r="V508" s="73"/>
      <c r="W508" s="73"/>
      <c r="X508" s="71"/>
      <c r="Y508" s="68" t="str">
        <f t="shared" si="21"/>
        <v/>
      </c>
      <c r="Z508" s="62" t="str">
        <f t="shared" si="22"/>
        <v/>
      </c>
    </row>
    <row r="509" spans="2:26" ht="21" customHeight="1">
      <c r="B509" s="167" t="str">
        <f t="shared" si="23"/>
        <v/>
      </c>
      <c r="C509" s="71"/>
      <c r="D509" s="78"/>
      <c r="E509" s="71"/>
      <c r="F509" s="71"/>
      <c r="G509" s="78"/>
      <c r="H509" s="71"/>
      <c r="I509" s="71"/>
      <c r="J509" s="71"/>
      <c r="K509" s="71"/>
      <c r="L509" s="73"/>
      <c r="M509" s="73"/>
      <c r="N509" s="72"/>
      <c r="O509" s="72"/>
      <c r="P509" s="73"/>
      <c r="Q509" s="73"/>
      <c r="R509" s="73"/>
      <c r="S509" s="73"/>
      <c r="T509" s="73"/>
      <c r="U509" s="73"/>
      <c r="V509" s="73"/>
      <c r="W509" s="73"/>
      <c r="X509" s="71"/>
      <c r="Y509" s="68" t="str">
        <f t="shared" si="21"/>
        <v/>
      </c>
      <c r="Z509" s="62" t="str">
        <f t="shared" si="22"/>
        <v/>
      </c>
    </row>
    <row r="510" spans="2:26" ht="21" customHeight="1">
      <c r="B510" s="167" t="str">
        <f t="shared" si="23"/>
        <v/>
      </c>
      <c r="C510" s="71"/>
      <c r="D510" s="78"/>
      <c r="E510" s="71"/>
      <c r="F510" s="71"/>
      <c r="G510" s="78"/>
      <c r="H510" s="71"/>
      <c r="I510" s="71"/>
      <c r="J510" s="71"/>
      <c r="K510" s="71"/>
      <c r="L510" s="73"/>
      <c r="M510" s="73"/>
      <c r="N510" s="72"/>
      <c r="O510" s="72"/>
      <c r="P510" s="73"/>
      <c r="Q510" s="73"/>
      <c r="R510" s="73"/>
      <c r="S510" s="73"/>
      <c r="T510" s="73"/>
      <c r="U510" s="73"/>
      <c r="V510" s="73"/>
      <c r="W510" s="73"/>
      <c r="X510" s="71"/>
      <c r="Y510" s="68" t="str">
        <f t="shared" si="21"/>
        <v/>
      </c>
      <c r="Z510" s="62" t="str">
        <f t="shared" si="22"/>
        <v/>
      </c>
    </row>
    <row r="511" spans="2:26" ht="21" customHeight="1">
      <c r="B511" s="167" t="str">
        <f t="shared" si="23"/>
        <v/>
      </c>
      <c r="C511" s="71"/>
      <c r="D511" s="78"/>
      <c r="E511" s="71"/>
      <c r="F511" s="71"/>
      <c r="G511" s="78"/>
      <c r="H511" s="71"/>
      <c r="I511" s="71"/>
      <c r="J511" s="71"/>
      <c r="K511" s="71"/>
      <c r="L511" s="73"/>
      <c r="M511" s="73"/>
      <c r="N511" s="72"/>
      <c r="O511" s="72"/>
      <c r="P511" s="73"/>
      <c r="Q511" s="73"/>
      <c r="R511" s="73"/>
      <c r="S511" s="73"/>
      <c r="T511" s="73"/>
      <c r="U511" s="73"/>
      <c r="V511" s="73"/>
      <c r="W511" s="73"/>
      <c r="X511" s="71"/>
      <c r="Y511" s="68" t="str">
        <f t="shared" si="21"/>
        <v/>
      </c>
      <c r="Z511" s="62" t="str">
        <f t="shared" si="22"/>
        <v/>
      </c>
    </row>
    <row r="512" spans="2:26" ht="21" customHeight="1">
      <c r="B512" s="167" t="str">
        <f t="shared" si="23"/>
        <v/>
      </c>
      <c r="C512" s="71"/>
      <c r="D512" s="78"/>
      <c r="E512" s="71"/>
      <c r="F512" s="71"/>
      <c r="G512" s="78"/>
      <c r="H512" s="71"/>
      <c r="I512" s="71"/>
      <c r="J512" s="71"/>
      <c r="K512" s="71"/>
      <c r="L512" s="73"/>
      <c r="M512" s="73"/>
      <c r="N512" s="72"/>
      <c r="O512" s="72"/>
      <c r="P512" s="73"/>
      <c r="Q512" s="73"/>
      <c r="R512" s="73"/>
      <c r="S512" s="73"/>
      <c r="T512" s="73"/>
      <c r="U512" s="73"/>
      <c r="V512" s="73"/>
      <c r="W512" s="73"/>
      <c r="X512" s="71"/>
      <c r="Y512" s="68" t="str">
        <f t="shared" si="21"/>
        <v/>
      </c>
      <c r="Z512" s="62" t="str">
        <f t="shared" si="22"/>
        <v/>
      </c>
    </row>
    <row r="513" spans="2:26" ht="21" customHeight="1">
      <c r="B513" s="167" t="str">
        <f t="shared" si="23"/>
        <v/>
      </c>
      <c r="C513" s="71"/>
      <c r="D513" s="78"/>
      <c r="E513" s="71"/>
      <c r="F513" s="71"/>
      <c r="G513" s="78"/>
      <c r="H513" s="71"/>
      <c r="I513" s="71"/>
      <c r="J513" s="71"/>
      <c r="K513" s="71"/>
      <c r="L513" s="73"/>
      <c r="M513" s="73"/>
      <c r="N513" s="72"/>
      <c r="O513" s="72"/>
      <c r="P513" s="73"/>
      <c r="Q513" s="73"/>
      <c r="R513" s="73"/>
      <c r="S513" s="73"/>
      <c r="T513" s="73"/>
      <c r="U513" s="73"/>
      <c r="V513" s="73"/>
      <c r="W513" s="73"/>
      <c r="X513" s="71"/>
      <c r="Y513" s="68" t="str">
        <f t="shared" si="21"/>
        <v/>
      </c>
      <c r="Z513" s="62" t="str">
        <f t="shared" si="22"/>
        <v/>
      </c>
    </row>
    <row r="514" spans="2:26" ht="21" customHeight="1">
      <c r="B514" s="167" t="str">
        <f t="shared" si="23"/>
        <v/>
      </c>
      <c r="C514" s="71"/>
      <c r="D514" s="78"/>
      <c r="E514" s="71"/>
      <c r="F514" s="71"/>
      <c r="G514" s="78"/>
      <c r="H514" s="71"/>
      <c r="I514" s="71"/>
      <c r="J514" s="71"/>
      <c r="K514" s="71"/>
      <c r="L514" s="73"/>
      <c r="M514" s="73"/>
      <c r="N514" s="72"/>
      <c r="O514" s="72"/>
      <c r="P514" s="73"/>
      <c r="Q514" s="73"/>
      <c r="R514" s="73"/>
      <c r="S514" s="73"/>
      <c r="T514" s="73"/>
      <c r="U514" s="73"/>
      <c r="V514" s="73"/>
      <c r="W514" s="73"/>
      <c r="X514" s="71"/>
      <c r="Y514" s="68" t="str">
        <f t="shared" si="21"/>
        <v/>
      </c>
      <c r="Z514" s="62" t="str">
        <f t="shared" si="22"/>
        <v/>
      </c>
    </row>
    <row r="515" spans="2:26" ht="21" customHeight="1">
      <c r="B515" s="167" t="str">
        <f t="shared" si="23"/>
        <v/>
      </c>
      <c r="C515" s="71"/>
      <c r="D515" s="78"/>
      <c r="E515" s="71"/>
      <c r="F515" s="71"/>
      <c r="G515" s="78"/>
      <c r="H515" s="71"/>
      <c r="I515" s="71"/>
      <c r="J515" s="71"/>
      <c r="K515" s="71"/>
      <c r="L515" s="73"/>
      <c r="M515" s="73"/>
      <c r="N515" s="72"/>
      <c r="O515" s="72"/>
      <c r="P515" s="73"/>
      <c r="Q515" s="73"/>
      <c r="R515" s="73"/>
      <c r="S515" s="73"/>
      <c r="T515" s="73"/>
      <c r="U515" s="73"/>
      <c r="V515" s="73"/>
      <c r="W515" s="73"/>
      <c r="X515" s="71"/>
      <c r="Y515" s="68" t="str">
        <f t="shared" si="21"/>
        <v/>
      </c>
      <c r="Z515" s="62" t="str">
        <f t="shared" si="22"/>
        <v/>
      </c>
    </row>
    <row r="516" spans="2:26" ht="21" customHeight="1">
      <c r="B516" s="167" t="str">
        <f t="shared" si="23"/>
        <v/>
      </c>
      <c r="C516" s="71"/>
      <c r="D516" s="78"/>
      <c r="E516" s="71"/>
      <c r="F516" s="71"/>
      <c r="G516" s="78"/>
      <c r="H516" s="71"/>
      <c r="I516" s="71"/>
      <c r="J516" s="71"/>
      <c r="K516" s="71"/>
      <c r="L516" s="73"/>
      <c r="M516" s="73"/>
      <c r="N516" s="72"/>
      <c r="O516" s="72"/>
      <c r="P516" s="73"/>
      <c r="Q516" s="73"/>
      <c r="R516" s="73"/>
      <c r="S516" s="73"/>
      <c r="T516" s="73"/>
      <c r="U516" s="73"/>
      <c r="V516" s="73"/>
      <c r="W516" s="73"/>
      <c r="X516" s="71"/>
      <c r="Y516" s="68" t="str">
        <f t="shared" si="21"/>
        <v/>
      </c>
      <c r="Z516" s="62" t="str">
        <f t="shared" si="22"/>
        <v/>
      </c>
    </row>
    <row r="517" spans="2:26" ht="21" customHeight="1">
      <c r="B517" s="167" t="str">
        <f t="shared" si="23"/>
        <v/>
      </c>
      <c r="C517" s="71"/>
      <c r="D517" s="78"/>
      <c r="E517" s="71"/>
      <c r="F517" s="71"/>
      <c r="G517" s="78"/>
      <c r="H517" s="71"/>
      <c r="I517" s="71"/>
      <c r="J517" s="71"/>
      <c r="K517" s="71"/>
      <c r="L517" s="73"/>
      <c r="M517" s="73"/>
      <c r="N517" s="72"/>
      <c r="O517" s="72"/>
      <c r="P517" s="73"/>
      <c r="Q517" s="73"/>
      <c r="R517" s="73"/>
      <c r="S517" s="73"/>
      <c r="T517" s="73"/>
      <c r="U517" s="73"/>
      <c r="V517" s="73"/>
      <c r="W517" s="73"/>
      <c r="X517" s="71"/>
      <c r="Y517" s="68" t="str">
        <f t="shared" si="21"/>
        <v/>
      </c>
      <c r="Z517" s="62" t="str">
        <f t="shared" si="22"/>
        <v/>
      </c>
    </row>
    <row r="518" spans="2:26" ht="21" customHeight="1">
      <c r="B518" s="167" t="str">
        <f t="shared" si="23"/>
        <v/>
      </c>
      <c r="C518" s="71"/>
      <c r="D518" s="78"/>
      <c r="E518" s="71"/>
      <c r="F518" s="71"/>
      <c r="G518" s="78"/>
      <c r="H518" s="71"/>
      <c r="I518" s="71"/>
      <c r="J518" s="71"/>
      <c r="K518" s="71"/>
      <c r="L518" s="73"/>
      <c r="M518" s="73"/>
      <c r="N518" s="72"/>
      <c r="O518" s="72"/>
      <c r="P518" s="73"/>
      <c r="Q518" s="73"/>
      <c r="R518" s="73"/>
      <c r="S518" s="73"/>
      <c r="T518" s="73"/>
      <c r="U518" s="73"/>
      <c r="V518" s="73"/>
      <c r="W518" s="73"/>
      <c r="X518" s="71"/>
      <c r="Y518" s="68" t="str">
        <f t="shared" si="21"/>
        <v/>
      </c>
      <c r="Z518" s="62" t="str">
        <f t="shared" si="22"/>
        <v/>
      </c>
    </row>
    <row r="519" spans="2:26" ht="21" customHeight="1">
      <c r="B519" s="167" t="str">
        <f t="shared" si="23"/>
        <v/>
      </c>
      <c r="C519" s="71"/>
      <c r="D519" s="78"/>
      <c r="E519" s="71"/>
      <c r="F519" s="71"/>
      <c r="G519" s="78"/>
      <c r="H519" s="71"/>
      <c r="I519" s="71"/>
      <c r="J519" s="71"/>
      <c r="K519" s="71"/>
      <c r="L519" s="73"/>
      <c r="M519" s="73"/>
      <c r="N519" s="72"/>
      <c r="O519" s="72"/>
      <c r="P519" s="73"/>
      <c r="Q519" s="73"/>
      <c r="R519" s="73"/>
      <c r="S519" s="73"/>
      <c r="T519" s="73"/>
      <c r="U519" s="73"/>
      <c r="V519" s="73"/>
      <c r="W519" s="73"/>
      <c r="X519" s="71"/>
      <c r="Y519" s="68" t="str">
        <f t="shared" si="21"/>
        <v/>
      </c>
      <c r="Z519" s="62" t="str">
        <f t="shared" si="22"/>
        <v/>
      </c>
    </row>
    <row r="520" spans="2:26" ht="21" customHeight="1">
      <c r="B520" s="167" t="str">
        <f t="shared" si="23"/>
        <v/>
      </c>
      <c r="C520" s="71"/>
      <c r="D520" s="78"/>
      <c r="E520" s="71"/>
      <c r="F520" s="71"/>
      <c r="G520" s="78"/>
      <c r="H520" s="71"/>
      <c r="I520" s="71"/>
      <c r="J520" s="71"/>
      <c r="K520" s="71"/>
      <c r="L520" s="73"/>
      <c r="M520" s="73"/>
      <c r="N520" s="72"/>
      <c r="O520" s="72"/>
      <c r="P520" s="73"/>
      <c r="Q520" s="73"/>
      <c r="R520" s="73"/>
      <c r="S520" s="73"/>
      <c r="T520" s="73"/>
      <c r="U520" s="73"/>
      <c r="V520" s="73"/>
      <c r="W520" s="73"/>
      <c r="X520" s="71"/>
      <c r="Y520" s="68" t="str">
        <f t="shared" si="21"/>
        <v/>
      </c>
      <c r="Z520" s="62" t="str">
        <f t="shared" si="22"/>
        <v/>
      </c>
    </row>
    <row r="521" spans="2:26" ht="21" customHeight="1">
      <c r="B521" s="167" t="str">
        <f t="shared" si="23"/>
        <v/>
      </c>
      <c r="C521" s="71"/>
      <c r="D521" s="78"/>
      <c r="E521" s="71"/>
      <c r="F521" s="71"/>
      <c r="G521" s="78"/>
      <c r="H521" s="71"/>
      <c r="I521" s="71"/>
      <c r="J521" s="71"/>
      <c r="K521" s="71"/>
      <c r="L521" s="73"/>
      <c r="M521" s="73"/>
      <c r="N521" s="72"/>
      <c r="O521" s="72"/>
      <c r="P521" s="73"/>
      <c r="Q521" s="73"/>
      <c r="R521" s="73"/>
      <c r="S521" s="73"/>
      <c r="T521" s="73"/>
      <c r="U521" s="73"/>
      <c r="V521" s="73"/>
      <c r="W521" s="73"/>
      <c r="X521" s="71"/>
      <c r="Y521" s="68" t="str">
        <f t="shared" si="21"/>
        <v/>
      </c>
      <c r="Z521" s="62" t="str">
        <f t="shared" si="22"/>
        <v/>
      </c>
    </row>
    <row r="522" spans="2:26" ht="21" customHeight="1">
      <c r="B522" s="167" t="str">
        <f t="shared" si="23"/>
        <v/>
      </c>
      <c r="C522" s="71"/>
      <c r="D522" s="78"/>
      <c r="E522" s="71"/>
      <c r="F522" s="71"/>
      <c r="G522" s="78"/>
      <c r="H522" s="71"/>
      <c r="I522" s="71"/>
      <c r="J522" s="71"/>
      <c r="K522" s="71"/>
      <c r="L522" s="73"/>
      <c r="M522" s="73"/>
      <c r="N522" s="72"/>
      <c r="O522" s="72"/>
      <c r="P522" s="73"/>
      <c r="Q522" s="73"/>
      <c r="R522" s="73"/>
      <c r="S522" s="73"/>
      <c r="T522" s="73"/>
      <c r="U522" s="73"/>
      <c r="V522" s="73"/>
      <c r="W522" s="73"/>
      <c r="X522" s="71"/>
      <c r="Y522" s="68" t="str">
        <f t="shared" si="21"/>
        <v/>
      </c>
      <c r="Z522" s="62" t="str">
        <f t="shared" si="22"/>
        <v/>
      </c>
    </row>
    <row r="523" spans="2:26" ht="21" customHeight="1">
      <c r="B523" s="167" t="str">
        <f t="shared" si="23"/>
        <v/>
      </c>
      <c r="C523" s="71"/>
      <c r="D523" s="78"/>
      <c r="E523" s="71"/>
      <c r="F523" s="71"/>
      <c r="G523" s="78"/>
      <c r="H523" s="71"/>
      <c r="I523" s="71"/>
      <c r="J523" s="71"/>
      <c r="K523" s="71"/>
      <c r="L523" s="73"/>
      <c r="M523" s="73"/>
      <c r="N523" s="72"/>
      <c r="O523" s="72"/>
      <c r="P523" s="73"/>
      <c r="Q523" s="73"/>
      <c r="R523" s="73"/>
      <c r="S523" s="73"/>
      <c r="T523" s="73"/>
      <c r="U523" s="73"/>
      <c r="V523" s="73"/>
      <c r="W523" s="73"/>
      <c r="X523" s="71"/>
      <c r="Y523" s="68" t="str">
        <f t="shared" si="21"/>
        <v/>
      </c>
      <c r="Z523" s="62" t="str">
        <f t="shared" si="22"/>
        <v/>
      </c>
    </row>
    <row r="524" spans="2:26" ht="21" customHeight="1">
      <c r="B524" s="167" t="str">
        <f t="shared" si="23"/>
        <v/>
      </c>
      <c r="C524" s="71"/>
      <c r="D524" s="78"/>
      <c r="E524" s="71"/>
      <c r="F524" s="71"/>
      <c r="G524" s="78"/>
      <c r="H524" s="71"/>
      <c r="I524" s="71"/>
      <c r="J524" s="71"/>
      <c r="K524" s="71"/>
      <c r="L524" s="73"/>
      <c r="M524" s="73"/>
      <c r="N524" s="72"/>
      <c r="O524" s="72"/>
      <c r="P524" s="73"/>
      <c r="Q524" s="73"/>
      <c r="R524" s="73"/>
      <c r="S524" s="73"/>
      <c r="T524" s="73"/>
      <c r="U524" s="73"/>
      <c r="V524" s="73"/>
      <c r="W524" s="73"/>
      <c r="X524" s="71"/>
      <c r="Y524" s="68" t="str">
        <f t="shared" ref="Y524:Y587" si="24">IF(Z524&lt;&gt;"","Erreur","")</f>
        <v/>
      </c>
      <c r="Z524" s="62" t="str">
        <f t="shared" ref="Z524:Z587" si="25">IF(AND(B524&lt;&gt;"",OR(C524="",E524="",F524="",I524="",J524="",K524="",X524="")),"Veuillez compléter les informations d'identification du contrat de prêt ou de la mise en pension du titre.",IF(AND(B524&lt;&gt;"",G524&lt;&gt;"",H524=""),"Veuillez compléter la colonne C0060 Type de code.",IF(AND(B524&lt;&gt;"",H524=""),"Veuillez sélectionner Total/NA dans la liste de la colonne C0060 si vous n'avez rien à déclarer.","")))</f>
        <v/>
      </c>
    </row>
    <row r="525" spans="2:26" ht="21" customHeight="1">
      <c r="B525" s="167" t="str">
        <f t="shared" ref="B525:B588" si="26">IF(COUNTA(C525:X525)&gt;0,B524+1,"")</f>
        <v/>
      </c>
      <c r="C525" s="71"/>
      <c r="D525" s="78"/>
      <c r="E525" s="71"/>
      <c r="F525" s="71"/>
      <c r="G525" s="78"/>
      <c r="H525" s="71"/>
      <c r="I525" s="71"/>
      <c r="J525" s="71"/>
      <c r="K525" s="71"/>
      <c r="L525" s="73"/>
      <c r="M525" s="73"/>
      <c r="N525" s="72"/>
      <c r="O525" s="72"/>
      <c r="P525" s="73"/>
      <c r="Q525" s="73"/>
      <c r="R525" s="73"/>
      <c r="S525" s="73"/>
      <c r="T525" s="73"/>
      <c r="U525" s="73"/>
      <c r="V525" s="73"/>
      <c r="W525" s="73"/>
      <c r="X525" s="71"/>
      <c r="Y525" s="68" t="str">
        <f t="shared" si="24"/>
        <v/>
      </c>
      <c r="Z525" s="62" t="str">
        <f t="shared" si="25"/>
        <v/>
      </c>
    </row>
    <row r="526" spans="2:26" ht="21" customHeight="1">
      <c r="B526" s="167" t="str">
        <f t="shared" si="26"/>
        <v/>
      </c>
      <c r="C526" s="71"/>
      <c r="D526" s="78"/>
      <c r="E526" s="71"/>
      <c r="F526" s="71"/>
      <c r="G526" s="78"/>
      <c r="H526" s="71"/>
      <c r="I526" s="71"/>
      <c r="J526" s="71"/>
      <c r="K526" s="71"/>
      <c r="L526" s="73"/>
      <c r="M526" s="73"/>
      <c r="N526" s="72"/>
      <c r="O526" s="72"/>
      <c r="P526" s="73"/>
      <c r="Q526" s="73"/>
      <c r="R526" s="73"/>
      <c r="S526" s="73"/>
      <c r="T526" s="73"/>
      <c r="U526" s="73"/>
      <c r="V526" s="73"/>
      <c r="W526" s="73"/>
      <c r="X526" s="71"/>
      <c r="Y526" s="68" t="str">
        <f t="shared" si="24"/>
        <v/>
      </c>
      <c r="Z526" s="62" t="str">
        <f t="shared" si="25"/>
        <v/>
      </c>
    </row>
    <row r="527" spans="2:26" ht="21" customHeight="1">
      <c r="B527" s="167" t="str">
        <f t="shared" si="26"/>
        <v/>
      </c>
      <c r="C527" s="71"/>
      <c r="D527" s="78"/>
      <c r="E527" s="71"/>
      <c r="F527" s="71"/>
      <c r="G527" s="78"/>
      <c r="H527" s="71"/>
      <c r="I527" s="71"/>
      <c r="J527" s="71"/>
      <c r="K527" s="71"/>
      <c r="L527" s="73"/>
      <c r="M527" s="73"/>
      <c r="N527" s="72"/>
      <c r="O527" s="72"/>
      <c r="P527" s="73"/>
      <c r="Q527" s="73"/>
      <c r="R527" s="73"/>
      <c r="S527" s="73"/>
      <c r="T527" s="73"/>
      <c r="U527" s="73"/>
      <c r="V527" s="73"/>
      <c r="W527" s="73"/>
      <c r="X527" s="71"/>
      <c r="Y527" s="68" t="str">
        <f t="shared" si="24"/>
        <v/>
      </c>
      <c r="Z527" s="62" t="str">
        <f t="shared" si="25"/>
        <v/>
      </c>
    </row>
    <row r="528" spans="2:26" ht="21" customHeight="1">
      <c r="B528" s="167" t="str">
        <f t="shared" si="26"/>
        <v/>
      </c>
      <c r="C528" s="71"/>
      <c r="D528" s="78"/>
      <c r="E528" s="71"/>
      <c r="F528" s="71"/>
      <c r="G528" s="78"/>
      <c r="H528" s="71"/>
      <c r="I528" s="71"/>
      <c r="J528" s="71"/>
      <c r="K528" s="71"/>
      <c r="L528" s="73"/>
      <c r="M528" s="73"/>
      <c r="N528" s="72"/>
      <c r="O528" s="72"/>
      <c r="P528" s="73"/>
      <c r="Q528" s="73"/>
      <c r="R528" s="73"/>
      <c r="S528" s="73"/>
      <c r="T528" s="73"/>
      <c r="U528" s="73"/>
      <c r="V528" s="73"/>
      <c r="W528" s="73"/>
      <c r="X528" s="71"/>
      <c r="Y528" s="68" t="str">
        <f t="shared" si="24"/>
        <v/>
      </c>
      <c r="Z528" s="62" t="str">
        <f t="shared" si="25"/>
        <v/>
      </c>
    </row>
    <row r="529" spans="2:26" ht="21" customHeight="1">
      <c r="B529" s="167" t="str">
        <f t="shared" si="26"/>
        <v/>
      </c>
      <c r="C529" s="71"/>
      <c r="D529" s="78"/>
      <c r="E529" s="71"/>
      <c r="F529" s="71"/>
      <c r="G529" s="78"/>
      <c r="H529" s="71"/>
      <c r="I529" s="71"/>
      <c r="J529" s="71"/>
      <c r="K529" s="71"/>
      <c r="L529" s="73"/>
      <c r="M529" s="73"/>
      <c r="N529" s="72"/>
      <c r="O529" s="72"/>
      <c r="P529" s="73"/>
      <c r="Q529" s="73"/>
      <c r="R529" s="73"/>
      <c r="S529" s="73"/>
      <c r="T529" s="73"/>
      <c r="U529" s="73"/>
      <c r="V529" s="73"/>
      <c r="W529" s="73"/>
      <c r="X529" s="71"/>
      <c r="Y529" s="68" t="str">
        <f t="shared" si="24"/>
        <v/>
      </c>
      <c r="Z529" s="62" t="str">
        <f t="shared" si="25"/>
        <v/>
      </c>
    </row>
    <row r="530" spans="2:26" ht="21" customHeight="1">
      <c r="B530" s="167" t="str">
        <f t="shared" si="26"/>
        <v/>
      </c>
      <c r="C530" s="71"/>
      <c r="D530" s="78"/>
      <c r="E530" s="71"/>
      <c r="F530" s="71"/>
      <c r="G530" s="78"/>
      <c r="H530" s="71"/>
      <c r="I530" s="71"/>
      <c r="J530" s="71"/>
      <c r="K530" s="71"/>
      <c r="L530" s="73"/>
      <c r="M530" s="73"/>
      <c r="N530" s="72"/>
      <c r="O530" s="72"/>
      <c r="P530" s="73"/>
      <c r="Q530" s="73"/>
      <c r="R530" s="73"/>
      <c r="S530" s="73"/>
      <c r="T530" s="73"/>
      <c r="U530" s="73"/>
      <c r="V530" s="73"/>
      <c r="W530" s="73"/>
      <c r="X530" s="71"/>
      <c r="Y530" s="68" t="str">
        <f t="shared" si="24"/>
        <v/>
      </c>
      <c r="Z530" s="62" t="str">
        <f t="shared" si="25"/>
        <v/>
      </c>
    </row>
    <row r="531" spans="2:26" ht="21" customHeight="1">
      <c r="B531" s="167" t="str">
        <f t="shared" si="26"/>
        <v/>
      </c>
      <c r="C531" s="71"/>
      <c r="D531" s="78"/>
      <c r="E531" s="71"/>
      <c r="F531" s="71"/>
      <c r="G531" s="78"/>
      <c r="H531" s="71"/>
      <c r="I531" s="71"/>
      <c r="J531" s="71"/>
      <c r="K531" s="71"/>
      <c r="L531" s="73"/>
      <c r="M531" s="73"/>
      <c r="N531" s="72"/>
      <c r="O531" s="72"/>
      <c r="P531" s="73"/>
      <c r="Q531" s="73"/>
      <c r="R531" s="73"/>
      <c r="S531" s="73"/>
      <c r="T531" s="73"/>
      <c r="U531" s="73"/>
      <c r="V531" s="73"/>
      <c r="W531" s="73"/>
      <c r="X531" s="71"/>
      <c r="Y531" s="68" t="str">
        <f t="shared" si="24"/>
        <v/>
      </c>
      <c r="Z531" s="62" t="str">
        <f t="shared" si="25"/>
        <v/>
      </c>
    </row>
    <row r="532" spans="2:26" ht="21" customHeight="1">
      <c r="B532" s="167" t="str">
        <f t="shared" si="26"/>
        <v/>
      </c>
      <c r="C532" s="71"/>
      <c r="D532" s="78"/>
      <c r="E532" s="71"/>
      <c r="F532" s="71"/>
      <c r="G532" s="78"/>
      <c r="H532" s="71"/>
      <c r="I532" s="71"/>
      <c r="J532" s="71"/>
      <c r="K532" s="71"/>
      <c r="L532" s="73"/>
      <c r="M532" s="73"/>
      <c r="N532" s="72"/>
      <c r="O532" s="72"/>
      <c r="P532" s="73"/>
      <c r="Q532" s="73"/>
      <c r="R532" s="73"/>
      <c r="S532" s="73"/>
      <c r="T532" s="73"/>
      <c r="U532" s="73"/>
      <c r="V532" s="73"/>
      <c r="W532" s="73"/>
      <c r="X532" s="71"/>
      <c r="Y532" s="68" t="str">
        <f t="shared" si="24"/>
        <v/>
      </c>
      <c r="Z532" s="62" t="str">
        <f t="shared" si="25"/>
        <v/>
      </c>
    </row>
    <row r="533" spans="2:26" ht="21" customHeight="1">
      <c r="B533" s="167" t="str">
        <f t="shared" si="26"/>
        <v/>
      </c>
      <c r="C533" s="71"/>
      <c r="D533" s="78"/>
      <c r="E533" s="71"/>
      <c r="F533" s="71"/>
      <c r="G533" s="78"/>
      <c r="H533" s="71"/>
      <c r="I533" s="71"/>
      <c r="J533" s="71"/>
      <c r="K533" s="71"/>
      <c r="L533" s="73"/>
      <c r="M533" s="73"/>
      <c r="N533" s="72"/>
      <c r="O533" s="72"/>
      <c r="P533" s="73"/>
      <c r="Q533" s="73"/>
      <c r="R533" s="73"/>
      <c r="S533" s="73"/>
      <c r="T533" s="73"/>
      <c r="U533" s="73"/>
      <c r="V533" s="73"/>
      <c r="W533" s="73"/>
      <c r="X533" s="71"/>
      <c r="Y533" s="68" t="str">
        <f t="shared" si="24"/>
        <v/>
      </c>
      <c r="Z533" s="62" t="str">
        <f t="shared" si="25"/>
        <v/>
      </c>
    </row>
    <row r="534" spans="2:26" ht="21" customHeight="1">
      <c r="B534" s="167" t="str">
        <f t="shared" si="26"/>
        <v/>
      </c>
      <c r="C534" s="71"/>
      <c r="D534" s="78"/>
      <c r="E534" s="71"/>
      <c r="F534" s="71"/>
      <c r="G534" s="78"/>
      <c r="H534" s="71"/>
      <c r="I534" s="71"/>
      <c r="J534" s="71"/>
      <c r="K534" s="71"/>
      <c r="L534" s="73"/>
      <c r="M534" s="73"/>
      <c r="N534" s="72"/>
      <c r="O534" s="72"/>
      <c r="P534" s="73"/>
      <c r="Q534" s="73"/>
      <c r="R534" s="73"/>
      <c r="S534" s="73"/>
      <c r="T534" s="73"/>
      <c r="U534" s="73"/>
      <c r="V534" s="73"/>
      <c r="W534" s="73"/>
      <c r="X534" s="71"/>
      <c r="Y534" s="68" t="str">
        <f t="shared" si="24"/>
        <v/>
      </c>
      <c r="Z534" s="62" t="str">
        <f t="shared" si="25"/>
        <v/>
      </c>
    </row>
    <row r="535" spans="2:26" ht="21" customHeight="1">
      <c r="B535" s="167" t="str">
        <f t="shared" si="26"/>
        <v/>
      </c>
      <c r="C535" s="71"/>
      <c r="D535" s="78"/>
      <c r="E535" s="71"/>
      <c r="F535" s="71"/>
      <c r="G535" s="78"/>
      <c r="H535" s="71"/>
      <c r="I535" s="71"/>
      <c r="J535" s="71"/>
      <c r="K535" s="71"/>
      <c r="L535" s="73"/>
      <c r="M535" s="73"/>
      <c r="N535" s="72"/>
      <c r="O535" s="72"/>
      <c r="P535" s="73"/>
      <c r="Q535" s="73"/>
      <c r="R535" s="73"/>
      <c r="S535" s="73"/>
      <c r="T535" s="73"/>
      <c r="U535" s="73"/>
      <c r="V535" s="73"/>
      <c r="W535" s="73"/>
      <c r="X535" s="71"/>
      <c r="Y535" s="68" t="str">
        <f t="shared" si="24"/>
        <v/>
      </c>
      <c r="Z535" s="62" t="str">
        <f t="shared" si="25"/>
        <v/>
      </c>
    </row>
    <row r="536" spans="2:26" ht="21" customHeight="1">
      <c r="B536" s="167" t="str">
        <f t="shared" si="26"/>
        <v/>
      </c>
      <c r="C536" s="71"/>
      <c r="D536" s="78"/>
      <c r="E536" s="71"/>
      <c r="F536" s="71"/>
      <c r="G536" s="78"/>
      <c r="H536" s="71"/>
      <c r="I536" s="71"/>
      <c r="J536" s="71"/>
      <c r="K536" s="71"/>
      <c r="L536" s="73"/>
      <c r="M536" s="73"/>
      <c r="N536" s="72"/>
      <c r="O536" s="72"/>
      <c r="P536" s="73"/>
      <c r="Q536" s="73"/>
      <c r="R536" s="73"/>
      <c r="S536" s="73"/>
      <c r="T536" s="73"/>
      <c r="U536" s="73"/>
      <c r="V536" s="73"/>
      <c r="W536" s="73"/>
      <c r="X536" s="71"/>
      <c r="Y536" s="68" t="str">
        <f t="shared" si="24"/>
        <v/>
      </c>
      <c r="Z536" s="62" t="str">
        <f t="shared" si="25"/>
        <v/>
      </c>
    </row>
    <row r="537" spans="2:26" ht="21" customHeight="1">
      <c r="B537" s="167" t="str">
        <f t="shared" si="26"/>
        <v/>
      </c>
      <c r="C537" s="71"/>
      <c r="D537" s="78"/>
      <c r="E537" s="71"/>
      <c r="F537" s="71"/>
      <c r="G537" s="78"/>
      <c r="H537" s="71"/>
      <c r="I537" s="71"/>
      <c r="J537" s="71"/>
      <c r="K537" s="71"/>
      <c r="L537" s="73"/>
      <c r="M537" s="73"/>
      <c r="N537" s="72"/>
      <c r="O537" s="72"/>
      <c r="P537" s="73"/>
      <c r="Q537" s="73"/>
      <c r="R537" s="73"/>
      <c r="S537" s="73"/>
      <c r="T537" s="73"/>
      <c r="U537" s="73"/>
      <c r="V537" s="73"/>
      <c r="W537" s="73"/>
      <c r="X537" s="71"/>
      <c r="Y537" s="68" t="str">
        <f t="shared" si="24"/>
        <v/>
      </c>
      <c r="Z537" s="62" t="str">
        <f t="shared" si="25"/>
        <v/>
      </c>
    </row>
    <row r="538" spans="2:26" ht="21" customHeight="1">
      <c r="B538" s="167" t="str">
        <f t="shared" si="26"/>
        <v/>
      </c>
      <c r="C538" s="71"/>
      <c r="D538" s="78"/>
      <c r="E538" s="71"/>
      <c r="F538" s="71"/>
      <c r="G538" s="78"/>
      <c r="H538" s="71"/>
      <c r="I538" s="71"/>
      <c r="J538" s="71"/>
      <c r="K538" s="71"/>
      <c r="L538" s="73"/>
      <c r="M538" s="73"/>
      <c r="N538" s="72"/>
      <c r="O538" s="72"/>
      <c r="P538" s="73"/>
      <c r="Q538" s="73"/>
      <c r="R538" s="73"/>
      <c r="S538" s="73"/>
      <c r="T538" s="73"/>
      <c r="U538" s="73"/>
      <c r="V538" s="73"/>
      <c r="W538" s="73"/>
      <c r="X538" s="71"/>
      <c r="Y538" s="68" t="str">
        <f t="shared" si="24"/>
        <v/>
      </c>
      <c r="Z538" s="62" t="str">
        <f t="shared" si="25"/>
        <v/>
      </c>
    </row>
    <row r="539" spans="2:26" ht="21" customHeight="1">
      <c r="B539" s="167" t="str">
        <f t="shared" si="26"/>
        <v/>
      </c>
      <c r="C539" s="71"/>
      <c r="D539" s="78"/>
      <c r="E539" s="71"/>
      <c r="F539" s="71"/>
      <c r="G539" s="78"/>
      <c r="H539" s="71"/>
      <c r="I539" s="71"/>
      <c r="J539" s="71"/>
      <c r="K539" s="71"/>
      <c r="L539" s="73"/>
      <c r="M539" s="73"/>
      <c r="N539" s="72"/>
      <c r="O539" s="72"/>
      <c r="P539" s="73"/>
      <c r="Q539" s="73"/>
      <c r="R539" s="73"/>
      <c r="S539" s="73"/>
      <c r="T539" s="73"/>
      <c r="U539" s="73"/>
      <c r="V539" s="73"/>
      <c r="W539" s="73"/>
      <c r="X539" s="71"/>
      <c r="Y539" s="68" t="str">
        <f t="shared" si="24"/>
        <v/>
      </c>
      <c r="Z539" s="62" t="str">
        <f t="shared" si="25"/>
        <v/>
      </c>
    </row>
    <row r="540" spans="2:26" ht="21" customHeight="1">
      <c r="B540" s="167" t="str">
        <f t="shared" si="26"/>
        <v/>
      </c>
      <c r="C540" s="71"/>
      <c r="D540" s="78"/>
      <c r="E540" s="71"/>
      <c r="F540" s="71"/>
      <c r="G540" s="78"/>
      <c r="H540" s="71"/>
      <c r="I540" s="71"/>
      <c r="J540" s="71"/>
      <c r="K540" s="71"/>
      <c r="L540" s="73"/>
      <c r="M540" s="73"/>
      <c r="N540" s="72"/>
      <c r="O540" s="72"/>
      <c r="P540" s="73"/>
      <c r="Q540" s="73"/>
      <c r="R540" s="73"/>
      <c r="S540" s="73"/>
      <c r="T540" s="73"/>
      <c r="U540" s="73"/>
      <c r="V540" s="73"/>
      <c r="W540" s="73"/>
      <c r="X540" s="71"/>
      <c r="Y540" s="68" t="str">
        <f t="shared" si="24"/>
        <v/>
      </c>
      <c r="Z540" s="62" t="str">
        <f t="shared" si="25"/>
        <v/>
      </c>
    </row>
    <row r="541" spans="2:26" ht="21" customHeight="1">
      <c r="B541" s="167" t="str">
        <f t="shared" si="26"/>
        <v/>
      </c>
      <c r="C541" s="71"/>
      <c r="D541" s="78"/>
      <c r="E541" s="71"/>
      <c r="F541" s="71"/>
      <c r="G541" s="78"/>
      <c r="H541" s="71"/>
      <c r="I541" s="71"/>
      <c r="J541" s="71"/>
      <c r="K541" s="71"/>
      <c r="L541" s="73"/>
      <c r="M541" s="73"/>
      <c r="N541" s="72"/>
      <c r="O541" s="72"/>
      <c r="P541" s="73"/>
      <c r="Q541" s="73"/>
      <c r="R541" s="73"/>
      <c r="S541" s="73"/>
      <c r="T541" s="73"/>
      <c r="U541" s="73"/>
      <c r="V541" s="73"/>
      <c r="W541" s="73"/>
      <c r="X541" s="71"/>
      <c r="Y541" s="68" t="str">
        <f t="shared" si="24"/>
        <v/>
      </c>
      <c r="Z541" s="62" t="str">
        <f t="shared" si="25"/>
        <v/>
      </c>
    </row>
    <row r="542" spans="2:26" ht="21" customHeight="1">
      <c r="B542" s="167" t="str">
        <f t="shared" si="26"/>
        <v/>
      </c>
      <c r="C542" s="71"/>
      <c r="D542" s="78"/>
      <c r="E542" s="71"/>
      <c r="F542" s="71"/>
      <c r="G542" s="78"/>
      <c r="H542" s="71"/>
      <c r="I542" s="71"/>
      <c r="J542" s="71"/>
      <c r="K542" s="71"/>
      <c r="L542" s="73"/>
      <c r="M542" s="73"/>
      <c r="N542" s="72"/>
      <c r="O542" s="72"/>
      <c r="P542" s="73"/>
      <c r="Q542" s="73"/>
      <c r="R542" s="73"/>
      <c r="S542" s="73"/>
      <c r="T542" s="73"/>
      <c r="U542" s="73"/>
      <c r="V542" s="73"/>
      <c r="W542" s="73"/>
      <c r="X542" s="71"/>
      <c r="Y542" s="68" t="str">
        <f t="shared" si="24"/>
        <v/>
      </c>
      <c r="Z542" s="62" t="str">
        <f t="shared" si="25"/>
        <v/>
      </c>
    </row>
    <row r="543" spans="2:26" ht="21" customHeight="1">
      <c r="B543" s="167" t="str">
        <f t="shared" si="26"/>
        <v/>
      </c>
      <c r="C543" s="71"/>
      <c r="D543" s="78"/>
      <c r="E543" s="71"/>
      <c r="F543" s="71"/>
      <c r="G543" s="78"/>
      <c r="H543" s="71"/>
      <c r="I543" s="71"/>
      <c r="J543" s="71"/>
      <c r="K543" s="71"/>
      <c r="L543" s="73"/>
      <c r="M543" s="73"/>
      <c r="N543" s="72"/>
      <c r="O543" s="72"/>
      <c r="P543" s="73"/>
      <c r="Q543" s="73"/>
      <c r="R543" s="73"/>
      <c r="S543" s="73"/>
      <c r="T543" s="73"/>
      <c r="U543" s="73"/>
      <c r="V543" s="73"/>
      <c r="W543" s="73"/>
      <c r="X543" s="71"/>
      <c r="Y543" s="68" t="str">
        <f t="shared" si="24"/>
        <v/>
      </c>
      <c r="Z543" s="62" t="str">
        <f t="shared" si="25"/>
        <v/>
      </c>
    </row>
    <row r="544" spans="2:26" ht="21" customHeight="1">
      <c r="B544" s="167" t="str">
        <f t="shared" si="26"/>
        <v/>
      </c>
      <c r="C544" s="71"/>
      <c r="D544" s="78"/>
      <c r="E544" s="71"/>
      <c r="F544" s="71"/>
      <c r="G544" s="78"/>
      <c r="H544" s="71"/>
      <c r="I544" s="71"/>
      <c r="J544" s="71"/>
      <c r="K544" s="71"/>
      <c r="L544" s="73"/>
      <c r="M544" s="73"/>
      <c r="N544" s="72"/>
      <c r="O544" s="72"/>
      <c r="P544" s="73"/>
      <c r="Q544" s="73"/>
      <c r="R544" s="73"/>
      <c r="S544" s="73"/>
      <c r="T544" s="73"/>
      <c r="U544" s="73"/>
      <c r="V544" s="73"/>
      <c r="W544" s="73"/>
      <c r="X544" s="71"/>
      <c r="Y544" s="68" t="str">
        <f t="shared" si="24"/>
        <v/>
      </c>
      <c r="Z544" s="62" t="str">
        <f t="shared" si="25"/>
        <v/>
      </c>
    </row>
    <row r="545" spans="2:26" ht="21" customHeight="1">
      <c r="B545" s="167" t="str">
        <f t="shared" si="26"/>
        <v/>
      </c>
      <c r="C545" s="71"/>
      <c r="D545" s="78"/>
      <c r="E545" s="71"/>
      <c r="F545" s="71"/>
      <c r="G545" s="78"/>
      <c r="H545" s="71"/>
      <c r="I545" s="71"/>
      <c r="J545" s="71"/>
      <c r="K545" s="71"/>
      <c r="L545" s="73"/>
      <c r="M545" s="73"/>
      <c r="N545" s="72"/>
      <c r="O545" s="72"/>
      <c r="P545" s="73"/>
      <c r="Q545" s="73"/>
      <c r="R545" s="73"/>
      <c r="S545" s="73"/>
      <c r="T545" s="73"/>
      <c r="U545" s="73"/>
      <c r="V545" s="73"/>
      <c r="W545" s="73"/>
      <c r="X545" s="71"/>
      <c r="Y545" s="68" t="str">
        <f t="shared" si="24"/>
        <v/>
      </c>
      <c r="Z545" s="62" t="str">
        <f t="shared" si="25"/>
        <v/>
      </c>
    </row>
    <row r="546" spans="2:26" ht="21" customHeight="1">
      <c r="B546" s="167" t="str">
        <f t="shared" si="26"/>
        <v/>
      </c>
      <c r="C546" s="71"/>
      <c r="D546" s="78"/>
      <c r="E546" s="71"/>
      <c r="F546" s="71"/>
      <c r="G546" s="78"/>
      <c r="H546" s="71"/>
      <c r="I546" s="71"/>
      <c r="J546" s="71"/>
      <c r="K546" s="71"/>
      <c r="L546" s="73"/>
      <c r="M546" s="73"/>
      <c r="N546" s="72"/>
      <c r="O546" s="72"/>
      <c r="P546" s="73"/>
      <c r="Q546" s="73"/>
      <c r="R546" s="73"/>
      <c r="S546" s="73"/>
      <c r="T546" s="73"/>
      <c r="U546" s="73"/>
      <c r="V546" s="73"/>
      <c r="W546" s="73"/>
      <c r="X546" s="71"/>
      <c r="Y546" s="68" t="str">
        <f t="shared" si="24"/>
        <v/>
      </c>
      <c r="Z546" s="62" t="str">
        <f t="shared" si="25"/>
        <v/>
      </c>
    </row>
    <row r="547" spans="2:26" ht="21" customHeight="1">
      <c r="B547" s="167" t="str">
        <f t="shared" si="26"/>
        <v/>
      </c>
      <c r="C547" s="71"/>
      <c r="D547" s="78"/>
      <c r="E547" s="71"/>
      <c r="F547" s="71"/>
      <c r="G547" s="78"/>
      <c r="H547" s="71"/>
      <c r="I547" s="71"/>
      <c r="J547" s="71"/>
      <c r="K547" s="71"/>
      <c r="L547" s="73"/>
      <c r="M547" s="73"/>
      <c r="N547" s="72"/>
      <c r="O547" s="72"/>
      <c r="P547" s="73"/>
      <c r="Q547" s="73"/>
      <c r="R547" s="73"/>
      <c r="S547" s="73"/>
      <c r="T547" s="73"/>
      <c r="U547" s="73"/>
      <c r="V547" s="73"/>
      <c r="W547" s="73"/>
      <c r="X547" s="71"/>
      <c r="Y547" s="68" t="str">
        <f t="shared" si="24"/>
        <v/>
      </c>
      <c r="Z547" s="62" t="str">
        <f t="shared" si="25"/>
        <v/>
      </c>
    </row>
    <row r="548" spans="2:26" ht="21" customHeight="1">
      <c r="B548" s="167" t="str">
        <f t="shared" si="26"/>
        <v/>
      </c>
      <c r="C548" s="71"/>
      <c r="D548" s="78"/>
      <c r="E548" s="71"/>
      <c r="F548" s="71"/>
      <c r="G548" s="78"/>
      <c r="H548" s="71"/>
      <c r="I548" s="71"/>
      <c r="J548" s="71"/>
      <c r="K548" s="71"/>
      <c r="L548" s="73"/>
      <c r="M548" s="73"/>
      <c r="N548" s="72"/>
      <c r="O548" s="72"/>
      <c r="P548" s="73"/>
      <c r="Q548" s="73"/>
      <c r="R548" s="73"/>
      <c r="S548" s="73"/>
      <c r="T548" s="73"/>
      <c r="U548" s="73"/>
      <c r="V548" s="73"/>
      <c r="W548" s="73"/>
      <c r="X548" s="71"/>
      <c r="Y548" s="68" t="str">
        <f t="shared" si="24"/>
        <v/>
      </c>
      <c r="Z548" s="62" t="str">
        <f t="shared" si="25"/>
        <v/>
      </c>
    </row>
    <row r="549" spans="2:26" ht="21" customHeight="1">
      <c r="B549" s="167" t="str">
        <f t="shared" si="26"/>
        <v/>
      </c>
      <c r="C549" s="71"/>
      <c r="D549" s="78"/>
      <c r="E549" s="71"/>
      <c r="F549" s="71"/>
      <c r="G549" s="78"/>
      <c r="H549" s="71"/>
      <c r="I549" s="71"/>
      <c r="J549" s="71"/>
      <c r="K549" s="71"/>
      <c r="L549" s="73"/>
      <c r="M549" s="73"/>
      <c r="N549" s="72"/>
      <c r="O549" s="72"/>
      <c r="P549" s="73"/>
      <c r="Q549" s="73"/>
      <c r="R549" s="73"/>
      <c r="S549" s="73"/>
      <c r="T549" s="73"/>
      <c r="U549" s="73"/>
      <c r="V549" s="73"/>
      <c r="W549" s="73"/>
      <c r="X549" s="71"/>
      <c r="Y549" s="68" t="str">
        <f t="shared" si="24"/>
        <v/>
      </c>
      <c r="Z549" s="62" t="str">
        <f t="shared" si="25"/>
        <v/>
      </c>
    </row>
    <row r="550" spans="2:26" ht="21" customHeight="1">
      <c r="B550" s="167" t="str">
        <f t="shared" si="26"/>
        <v/>
      </c>
      <c r="C550" s="71"/>
      <c r="D550" s="78"/>
      <c r="E550" s="71"/>
      <c r="F550" s="71"/>
      <c r="G550" s="78"/>
      <c r="H550" s="71"/>
      <c r="I550" s="71"/>
      <c r="J550" s="71"/>
      <c r="K550" s="71"/>
      <c r="L550" s="73"/>
      <c r="M550" s="73"/>
      <c r="N550" s="72"/>
      <c r="O550" s="72"/>
      <c r="P550" s="73"/>
      <c r="Q550" s="73"/>
      <c r="R550" s="73"/>
      <c r="S550" s="73"/>
      <c r="T550" s="73"/>
      <c r="U550" s="73"/>
      <c r="V550" s="73"/>
      <c r="W550" s="73"/>
      <c r="X550" s="71"/>
      <c r="Y550" s="68" t="str">
        <f t="shared" si="24"/>
        <v/>
      </c>
      <c r="Z550" s="62" t="str">
        <f t="shared" si="25"/>
        <v/>
      </c>
    </row>
    <row r="551" spans="2:26" ht="21" customHeight="1">
      <c r="B551" s="167" t="str">
        <f t="shared" si="26"/>
        <v/>
      </c>
      <c r="C551" s="71"/>
      <c r="D551" s="78"/>
      <c r="E551" s="71"/>
      <c r="F551" s="71"/>
      <c r="G551" s="78"/>
      <c r="H551" s="71"/>
      <c r="I551" s="71"/>
      <c r="J551" s="71"/>
      <c r="K551" s="71"/>
      <c r="L551" s="73"/>
      <c r="M551" s="73"/>
      <c r="N551" s="72"/>
      <c r="O551" s="72"/>
      <c r="P551" s="73"/>
      <c r="Q551" s="73"/>
      <c r="R551" s="73"/>
      <c r="S551" s="73"/>
      <c r="T551" s="73"/>
      <c r="U551" s="73"/>
      <c r="V551" s="73"/>
      <c r="W551" s="73"/>
      <c r="X551" s="71"/>
      <c r="Y551" s="68" t="str">
        <f t="shared" si="24"/>
        <v/>
      </c>
      <c r="Z551" s="62" t="str">
        <f t="shared" si="25"/>
        <v/>
      </c>
    </row>
    <row r="552" spans="2:26" ht="21" customHeight="1">
      <c r="B552" s="167" t="str">
        <f t="shared" si="26"/>
        <v/>
      </c>
      <c r="C552" s="71"/>
      <c r="D552" s="78"/>
      <c r="E552" s="71"/>
      <c r="F552" s="71"/>
      <c r="G552" s="78"/>
      <c r="H552" s="71"/>
      <c r="I552" s="71"/>
      <c r="J552" s="71"/>
      <c r="K552" s="71"/>
      <c r="L552" s="73"/>
      <c r="M552" s="73"/>
      <c r="N552" s="72"/>
      <c r="O552" s="72"/>
      <c r="P552" s="73"/>
      <c r="Q552" s="73"/>
      <c r="R552" s="73"/>
      <c r="S552" s="73"/>
      <c r="T552" s="73"/>
      <c r="U552" s="73"/>
      <c r="V552" s="73"/>
      <c r="W552" s="73"/>
      <c r="X552" s="71"/>
      <c r="Y552" s="68" t="str">
        <f t="shared" si="24"/>
        <v/>
      </c>
      <c r="Z552" s="62" t="str">
        <f t="shared" si="25"/>
        <v/>
      </c>
    </row>
    <row r="553" spans="2:26" ht="21" customHeight="1">
      <c r="B553" s="167" t="str">
        <f t="shared" si="26"/>
        <v/>
      </c>
      <c r="C553" s="71"/>
      <c r="D553" s="78"/>
      <c r="E553" s="71"/>
      <c r="F553" s="71"/>
      <c r="G553" s="78"/>
      <c r="H553" s="71"/>
      <c r="I553" s="71"/>
      <c r="J553" s="71"/>
      <c r="K553" s="71"/>
      <c r="L553" s="73"/>
      <c r="M553" s="73"/>
      <c r="N553" s="72"/>
      <c r="O553" s="72"/>
      <c r="P553" s="73"/>
      <c r="Q553" s="73"/>
      <c r="R553" s="73"/>
      <c r="S553" s="73"/>
      <c r="T553" s="73"/>
      <c r="U553" s="73"/>
      <c r="V553" s="73"/>
      <c r="W553" s="73"/>
      <c r="X553" s="71"/>
      <c r="Y553" s="68" t="str">
        <f t="shared" si="24"/>
        <v/>
      </c>
      <c r="Z553" s="62" t="str">
        <f t="shared" si="25"/>
        <v/>
      </c>
    </row>
    <row r="554" spans="2:26" ht="21" customHeight="1">
      <c r="B554" s="167" t="str">
        <f t="shared" si="26"/>
        <v/>
      </c>
      <c r="C554" s="71"/>
      <c r="D554" s="78"/>
      <c r="E554" s="71"/>
      <c r="F554" s="71"/>
      <c r="G554" s="78"/>
      <c r="H554" s="71"/>
      <c r="I554" s="71"/>
      <c r="J554" s="71"/>
      <c r="K554" s="71"/>
      <c r="L554" s="73"/>
      <c r="M554" s="73"/>
      <c r="N554" s="72"/>
      <c r="O554" s="72"/>
      <c r="P554" s="73"/>
      <c r="Q554" s="73"/>
      <c r="R554" s="73"/>
      <c r="S554" s="73"/>
      <c r="T554" s="73"/>
      <c r="U554" s="73"/>
      <c r="V554" s="73"/>
      <c r="W554" s="73"/>
      <c r="X554" s="71"/>
      <c r="Y554" s="68" t="str">
        <f t="shared" si="24"/>
        <v/>
      </c>
      <c r="Z554" s="62" t="str">
        <f t="shared" si="25"/>
        <v/>
      </c>
    </row>
    <row r="555" spans="2:26" ht="21" customHeight="1">
      <c r="B555" s="167" t="str">
        <f t="shared" si="26"/>
        <v/>
      </c>
      <c r="C555" s="71"/>
      <c r="D555" s="78"/>
      <c r="E555" s="71"/>
      <c r="F555" s="71"/>
      <c r="G555" s="78"/>
      <c r="H555" s="71"/>
      <c r="I555" s="71"/>
      <c r="J555" s="71"/>
      <c r="K555" s="71"/>
      <c r="L555" s="73"/>
      <c r="M555" s="73"/>
      <c r="N555" s="72"/>
      <c r="O555" s="72"/>
      <c r="P555" s="73"/>
      <c r="Q555" s="73"/>
      <c r="R555" s="73"/>
      <c r="S555" s="73"/>
      <c r="T555" s="73"/>
      <c r="U555" s="73"/>
      <c r="V555" s="73"/>
      <c r="W555" s="73"/>
      <c r="X555" s="71"/>
      <c r="Y555" s="68" t="str">
        <f t="shared" si="24"/>
        <v/>
      </c>
      <c r="Z555" s="62" t="str">
        <f t="shared" si="25"/>
        <v/>
      </c>
    </row>
    <row r="556" spans="2:26" ht="21" customHeight="1">
      <c r="B556" s="167" t="str">
        <f t="shared" si="26"/>
        <v/>
      </c>
      <c r="C556" s="71"/>
      <c r="D556" s="78"/>
      <c r="E556" s="71"/>
      <c r="F556" s="71"/>
      <c r="G556" s="78"/>
      <c r="H556" s="71"/>
      <c r="I556" s="71"/>
      <c r="J556" s="71"/>
      <c r="K556" s="71"/>
      <c r="L556" s="73"/>
      <c r="M556" s="73"/>
      <c r="N556" s="72"/>
      <c r="O556" s="72"/>
      <c r="P556" s="73"/>
      <c r="Q556" s="73"/>
      <c r="R556" s="73"/>
      <c r="S556" s="73"/>
      <c r="T556" s="73"/>
      <c r="U556" s="73"/>
      <c r="V556" s="73"/>
      <c r="W556" s="73"/>
      <c r="X556" s="71"/>
      <c r="Y556" s="68" t="str">
        <f t="shared" si="24"/>
        <v/>
      </c>
      <c r="Z556" s="62" t="str">
        <f t="shared" si="25"/>
        <v/>
      </c>
    </row>
    <row r="557" spans="2:26" ht="21" customHeight="1">
      <c r="B557" s="167" t="str">
        <f t="shared" si="26"/>
        <v/>
      </c>
      <c r="C557" s="71"/>
      <c r="D557" s="78"/>
      <c r="E557" s="71"/>
      <c r="F557" s="71"/>
      <c r="G557" s="78"/>
      <c r="H557" s="71"/>
      <c r="I557" s="71"/>
      <c r="J557" s="71"/>
      <c r="K557" s="71"/>
      <c r="L557" s="73"/>
      <c r="M557" s="73"/>
      <c r="N557" s="72"/>
      <c r="O557" s="72"/>
      <c r="P557" s="73"/>
      <c r="Q557" s="73"/>
      <c r="R557" s="73"/>
      <c r="S557" s="73"/>
      <c r="T557" s="73"/>
      <c r="U557" s="73"/>
      <c r="V557" s="73"/>
      <c r="W557" s="73"/>
      <c r="X557" s="71"/>
      <c r="Y557" s="68" t="str">
        <f t="shared" si="24"/>
        <v/>
      </c>
      <c r="Z557" s="62" t="str">
        <f t="shared" si="25"/>
        <v/>
      </c>
    </row>
    <row r="558" spans="2:26" ht="21" customHeight="1">
      <c r="B558" s="167" t="str">
        <f t="shared" si="26"/>
        <v/>
      </c>
      <c r="C558" s="71"/>
      <c r="D558" s="78"/>
      <c r="E558" s="71"/>
      <c r="F558" s="71"/>
      <c r="G558" s="78"/>
      <c r="H558" s="71"/>
      <c r="I558" s="71"/>
      <c r="J558" s="71"/>
      <c r="K558" s="71"/>
      <c r="L558" s="73"/>
      <c r="M558" s="73"/>
      <c r="N558" s="72"/>
      <c r="O558" s="72"/>
      <c r="P558" s="73"/>
      <c r="Q558" s="73"/>
      <c r="R558" s="73"/>
      <c r="S558" s="73"/>
      <c r="T558" s="73"/>
      <c r="U558" s="73"/>
      <c r="V558" s="73"/>
      <c r="W558" s="73"/>
      <c r="X558" s="71"/>
      <c r="Y558" s="68" t="str">
        <f t="shared" si="24"/>
        <v/>
      </c>
      <c r="Z558" s="62" t="str">
        <f t="shared" si="25"/>
        <v/>
      </c>
    </row>
    <row r="559" spans="2:26" ht="21" customHeight="1">
      <c r="B559" s="167" t="str">
        <f t="shared" si="26"/>
        <v/>
      </c>
      <c r="C559" s="71"/>
      <c r="D559" s="78"/>
      <c r="E559" s="71"/>
      <c r="F559" s="71"/>
      <c r="G559" s="78"/>
      <c r="H559" s="71"/>
      <c r="I559" s="71"/>
      <c r="J559" s="71"/>
      <c r="K559" s="71"/>
      <c r="L559" s="73"/>
      <c r="M559" s="73"/>
      <c r="N559" s="72"/>
      <c r="O559" s="72"/>
      <c r="P559" s="73"/>
      <c r="Q559" s="73"/>
      <c r="R559" s="73"/>
      <c r="S559" s="73"/>
      <c r="T559" s="73"/>
      <c r="U559" s="73"/>
      <c r="V559" s="73"/>
      <c r="W559" s="73"/>
      <c r="X559" s="71"/>
      <c r="Y559" s="68" t="str">
        <f t="shared" si="24"/>
        <v/>
      </c>
      <c r="Z559" s="62" t="str">
        <f t="shared" si="25"/>
        <v/>
      </c>
    </row>
    <row r="560" spans="2:26" ht="21" customHeight="1">
      <c r="B560" s="167" t="str">
        <f t="shared" si="26"/>
        <v/>
      </c>
      <c r="C560" s="71"/>
      <c r="D560" s="78"/>
      <c r="E560" s="71"/>
      <c r="F560" s="71"/>
      <c r="G560" s="78"/>
      <c r="H560" s="71"/>
      <c r="I560" s="71"/>
      <c r="J560" s="71"/>
      <c r="K560" s="71"/>
      <c r="L560" s="73"/>
      <c r="M560" s="73"/>
      <c r="N560" s="72"/>
      <c r="O560" s="72"/>
      <c r="P560" s="73"/>
      <c r="Q560" s="73"/>
      <c r="R560" s="73"/>
      <c r="S560" s="73"/>
      <c r="T560" s="73"/>
      <c r="U560" s="73"/>
      <c r="V560" s="73"/>
      <c r="W560" s="73"/>
      <c r="X560" s="71"/>
      <c r="Y560" s="68" t="str">
        <f t="shared" si="24"/>
        <v/>
      </c>
      <c r="Z560" s="62" t="str">
        <f t="shared" si="25"/>
        <v/>
      </c>
    </row>
    <row r="561" spans="2:26" ht="21" customHeight="1">
      <c r="B561" s="167" t="str">
        <f t="shared" si="26"/>
        <v/>
      </c>
      <c r="C561" s="71"/>
      <c r="D561" s="78"/>
      <c r="E561" s="71"/>
      <c r="F561" s="71"/>
      <c r="G561" s="78"/>
      <c r="H561" s="71"/>
      <c r="I561" s="71"/>
      <c r="J561" s="71"/>
      <c r="K561" s="71"/>
      <c r="L561" s="73"/>
      <c r="M561" s="73"/>
      <c r="N561" s="72"/>
      <c r="O561" s="72"/>
      <c r="P561" s="73"/>
      <c r="Q561" s="73"/>
      <c r="R561" s="73"/>
      <c r="S561" s="73"/>
      <c r="T561" s="73"/>
      <c r="U561" s="73"/>
      <c r="V561" s="73"/>
      <c r="W561" s="73"/>
      <c r="X561" s="71"/>
      <c r="Y561" s="68" t="str">
        <f t="shared" si="24"/>
        <v/>
      </c>
      <c r="Z561" s="62" t="str">
        <f t="shared" si="25"/>
        <v/>
      </c>
    </row>
    <row r="562" spans="2:26" ht="21" customHeight="1">
      <c r="B562" s="167" t="str">
        <f t="shared" si="26"/>
        <v/>
      </c>
      <c r="C562" s="71"/>
      <c r="D562" s="78"/>
      <c r="E562" s="71"/>
      <c r="F562" s="71"/>
      <c r="G562" s="78"/>
      <c r="H562" s="71"/>
      <c r="I562" s="71"/>
      <c r="J562" s="71"/>
      <c r="K562" s="71"/>
      <c r="L562" s="73"/>
      <c r="M562" s="73"/>
      <c r="N562" s="72"/>
      <c r="O562" s="72"/>
      <c r="P562" s="73"/>
      <c r="Q562" s="73"/>
      <c r="R562" s="73"/>
      <c r="S562" s="73"/>
      <c r="T562" s="73"/>
      <c r="U562" s="73"/>
      <c r="V562" s="73"/>
      <c r="W562" s="73"/>
      <c r="X562" s="71"/>
      <c r="Y562" s="68" t="str">
        <f t="shared" si="24"/>
        <v/>
      </c>
      <c r="Z562" s="62" t="str">
        <f t="shared" si="25"/>
        <v/>
      </c>
    </row>
    <row r="563" spans="2:26" ht="21" customHeight="1">
      <c r="B563" s="167" t="str">
        <f t="shared" si="26"/>
        <v/>
      </c>
      <c r="C563" s="71"/>
      <c r="D563" s="78"/>
      <c r="E563" s="71"/>
      <c r="F563" s="71"/>
      <c r="G563" s="78"/>
      <c r="H563" s="71"/>
      <c r="I563" s="71"/>
      <c r="J563" s="71"/>
      <c r="K563" s="71"/>
      <c r="L563" s="73"/>
      <c r="M563" s="73"/>
      <c r="N563" s="72"/>
      <c r="O563" s="72"/>
      <c r="P563" s="73"/>
      <c r="Q563" s="73"/>
      <c r="R563" s="73"/>
      <c r="S563" s="73"/>
      <c r="T563" s="73"/>
      <c r="U563" s="73"/>
      <c r="V563" s="73"/>
      <c r="W563" s="73"/>
      <c r="X563" s="71"/>
      <c r="Y563" s="68" t="str">
        <f t="shared" si="24"/>
        <v/>
      </c>
      <c r="Z563" s="62" t="str">
        <f t="shared" si="25"/>
        <v/>
      </c>
    </row>
    <row r="564" spans="2:26" ht="21" customHeight="1">
      <c r="B564" s="167" t="str">
        <f t="shared" si="26"/>
        <v/>
      </c>
      <c r="C564" s="71"/>
      <c r="D564" s="78"/>
      <c r="E564" s="71"/>
      <c r="F564" s="71"/>
      <c r="G564" s="78"/>
      <c r="H564" s="71"/>
      <c r="I564" s="71"/>
      <c r="J564" s="71"/>
      <c r="K564" s="71"/>
      <c r="L564" s="73"/>
      <c r="M564" s="73"/>
      <c r="N564" s="72"/>
      <c r="O564" s="72"/>
      <c r="P564" s="73"/>
      <c r="Q564" s="73"/>
      <c r="R564" s="73"/>
      <c r="S564" s="73"/>
      <c r="T564" s="73"/>
      <c r="U564" s="73"/>
      <c r="V564" s="73"/>
      <c r="W564" s="73"/>
      <c r="X564" s="71"/>
      <c r="Y564" s="68" t="str">
        <f t="shared" si="24"/>
        <v/>
      </c>
      <c r="Z564" s="62" t="str">
        <f t="shared" si="25"/>
        <v/>
      </c>
    </row>
    <row r="565" spans="2:26" ht="21" customHeight="1">
      <c r="B565" s="167" t="str">
        <f t="shared" si="26"/>
        <v/>
      </c>
      <c r="C565" s="71"/>
      <c r="D565" s="78"/>
      <c r="E565" s="71"/>
      <c r="F565" s="71"/>
      <c r="G565" s="78"/>
      <c r="H565" s="71"/>
      <c r="I565" s="71"/>
      <c r="J565" s="71"/>
      <c r="K565" s="71"/>
      <c r="L565" s="73"/>
      <c r="M565" s="73"/>
      <c r="N565" s="72"/>
      <c r="O565" s="72"/>
      <c r="P565" s="73"/>
      <c r="Q565" s="73"/>
      <c r="R565" s="73"/>
      <c r="S565" s="73"/>
      <c r="T565" s="73"/>
      <c r="U565" s="73"/>
      <c r="V565" s="73"/>
      <c r="W565" s="73"/>
      <c r="X565" s="71"/>
      <c r="Y565" s="68" t="str">
        <f t="shared" si="24"/>
        <v/>
      </c>
      <c r="Z565" s="62" t="str">
        <f t="shared" si="25"/>
        <v/>
      </c>
    </row>
    <row r="566" spans="2:26" ht="21" customHeight="1">
      <c r="B566" s="167" t="str">
        <f t="shared" si="26"/>
        <v/>
      </c>
      <c r="C566" s="71"/>
      <c r="D566" s="78"/>
      <c r="E566" s="71"/>
      <c r="F566" s="71"/>
      <c r="G566" s="78"/>
      <c r="H566" s="71"/>
      <c r="I566" s="71"/>
      <c r="J566" s="71"/>
      <c r="K566" s="71"/>
      <c r="L566" s="73"/>
      <c r="M566" s="73"/>
      <c r="N566" s="72"/>
      <c r="O566" s="72"/>
      <c r="P566" s="73"/>
      <c r="Q566" s="73"/>
      <c r="R566" s="73"/>
      <c r="S566" s="73"/>
      <c r="T566" s="73"/>
      <c r="U566" s="73"/>
      <c r="V566" s="73"/>
      <c r="W566" s="73"/>
      <c r="X566" s="71"/>
      <c r="Y566" s="68" t="str">
        <f t="shared" si="24"/>
        <v/>
      </c>
      <c r="Z566" s="62" t="str">
        <f t="shared" si="25"/>
        <v/>
      </c>
    </row>
    <row r="567" spans="2:26" ht="21" customHeight="1">
      <c r="B567" s="167" t="str">
        <f t="shared" si="26"/>
        <v/>
      </c>
      <c r="C567" s="71"/>
      <c r="D567" s="78"/>
      <c r="E567" s="71"/>
      <c r="F567" s="71"/>
      <c r="G567" s="78"/>
      <c r="H567" s="71"/>
      <c r="I567" s="71"/>
      <c r="J567" s="71"/>
      <c r="K567" s="71"/>
      <c r="L567" s="73"/>
      <c r="M567" s="73"/>
      <c r="N567" s="72"/>
      <c r="O567" s="72"/>
      <c r="P567" s="73"/>
      <c r="Q567" s="73"/>
      <c r="R567" s="73"/>
      <c r="S567" s="73"/>
      <c r="T567" s="73"/>
      <c r="U567" s="73"/>
      <c r="V567" s="73"/>
      <c r="W567" s="73"/>
      <c r="X567" s="71"/>
      <c r="Y567" s="68" t="str">
        <f t="shared" si="24"/>
        <v/>
      </c>
      <c r="Z567" s="62" t="str">
        <f t="shared" si="25"/>
        <v/>
      </c>
    </row>
    <row r="568" spans="2:26" ht="21" customHeight="1">
      <c r="B568" s="167" t="str">
        <f t="shared" si="26"/>
        <v/>
      </c>
      <c r="C568" s="71"/>
      <c r="D568" s="78"/>
      <c r="E568" s="71"/>
      <c r="F568" s="71"/>
      <c r="G568" s="78"/>
      <c r="H568" s="71"/>
      <c r="I568" s="71"/>
      <c r="J568" s="71"/>
      <c r="K568" s="71"/>
      <c r="L568" s="73"/>
      <c r="M568" s="73"/>
      <c r="N568" s="72"/>
      <c r="O568" s="72"/>
      <c r="P568" s="73"/>
      <c r="Q568" s="73"/>
      <c r="R568" s="73"/>
      <c r="S568" s="73"/>
      <c r="T568" s="73"/>
      <c r="U568" s="73"/>
      <c r="V568" s="73"/>
      <c r="W568" s="73"/>
      <c r="X568" s="71"/>
      <c r="Y568" s="68" t="str">
        <f t="shared" si="24"/>
        <v/>
      </c>
      <c r="Z568" s="62" t="str">
        <f t="shared" si="25"/>
        <v/>
      </c>
    </row>
    <row r="569" spans="2:26" ht="21" customHeight="1">
      <c r="B569" s="167" t="str">
        <f t="shared" si="26"/>
        <v/>
      </c>
      <c r="C569" s="71"/>
      <c r="D569" s="78"/>
      <c r="E569" s="71"/>
      <c r="F569" s="71"/>
      <c r="G569" s="78"/>
      <c r="H569" s="71"/>
      <c r="I569" s="71"/>
      <c r="J569" s="71"/>
      <c r="K569" s="71"/>
      <c r="L569" s="73"/>
      <c r="M569" s="73"/>
      <c r="N569" s="72"/>
      <c r="O569" s="72"/>
      <c r="P569" s="73"/>
      <c r="Q569" s="73"/>
      <c r="R569" s="73"/>
      <c r="S569" s="73"/>
      <c r="T569" s="73"/>
      <c r="U569" s="73"/>
      <c r="V569" s="73"/>
      <c r="W569" s="73"/>
      <c r="X569" s="71"/>
      <c r="Y569" s="68" t="str">
        <f t="shared" si="24"/>
        <v/>
      </c>
      <c r="Z569" s="62" t="str">
        <f t="shared" si="25"/>
        <v/>
      </c>
    </row>
    <row r="570" spans="2:26" ht="21" customHeight="1">
      <c r="B570" s="167" t="str">
        <f t="shared" si="26"/>
        <v/>
      </c>
      <c r="C570" s="71"/>
      <c r="D570" s="78"/>
      <c r="E570" s="71"/>
      <c r="F570" s="71"/>
      <c r="G570" s="78"/>
      <c r="H570" s="71"/>
      <c r="I570" s="71"/>
      <c r="J570" s="71"/>
      <c r="K570" s="71"/>
      <c r="L570" s="73"/>
      <c r="M570" s="73"/>
      <c r="N570" s="72"/>
      <c r="O570" s="72"/>
      <c r="P570" s="73"/>
      <c r="Q570" s="73"/>
      <c r="R570" s="73"/>
      <c r="S570" s="73"/>
      <c r="T570" s="73"/>
      <c r="U570" s="73"/>
      <c r="V570" s="73"/>
      <c r="W570" s="73"/>
      <c r="X570" s="71"/>
      <c r="Y570" s="68" t="str">
        <f t="shared" si="24"/>
        <v/>
      </c>
      <c r="Z570" s="62" t="str">
        <f t="shared" si="25"/>
        <v/>
      </c>
    </row>
    <row r="571" spans="2:26" ht="21" customHeight="1">
      <c r="B571" s="167" t="str">
        <f t="shared" si="26"/>
        <v/>
      </c>
      <c r="C571" s="71"/>
      <c r="D571" s="78"/>
      <c r="E571" s="71"/>
      <c r="F571" s="71"/>
      <c r="G571" s="78"/>
      <c r="H571" s="71"/>
      <c r="I571" s="71"/>
      <c r="J571" s="71"/>
      <c r="K571" s="71"/>
      <c r="L571" s="73"/>
      <c r="M571" s="73"/>
      <c r="N571" s="72"/>
      <c r="O571" s="72"/>
      <c r="P571" s="73"/>
      <c r="Q571" s="73"/>
      <c r="R571" s="73"/>
      <c r="S571" s="73"/>
      <c r="T571" s="73"/>
      <c r="U571" s="73"/>
      <c r="V571" s="73"/>
      <c r="W571" s="73"/>
      <c r="X571" s="71"/>
      <c r="Y571" s="68" t="str">
        <f t="shared" si="24"/>
        <v/>
      </c>
      <c r="Z571" s="62" t="str">
        <f t="shared" si="25"/>
        <v/>
      </c>
    </row>
    <row r="572" spans="2:26" ht="21" customHeight="1">
      <c r="B572" s="167" t="str">
        <f t="shared" si="26"/>
        <v/>
      </c>
      <c r="C572" s="71"/>
      <c r="D572" s="78"/>
      <c r="E572" s="71"/>
      <c r="F572" s="71"/>
      <c r="G572" s="78"/>
      <c r="H572" s="71"/>
      <c r="I572" s="71"/>
      <c r="J572" s="71"/>
      <c r="K572" s="71"/>
      <c r="L572" s="73"/>
      <c r="M572" s="73"/>
      <c r="N572" s="72"/>
      <c r="O572" s="72"/>
      <c r="P572" s="73"/>
      <c r="Q572" s="73"/>
      <c r="R572" s="73"/>
      <c r="S572" s="73"/>
      <c r="T572" s="73"/>
      <c r="U572" s="73"/>
      <c r="V572" s="73"/>
      <c r="W572" s="73"/>
      <c r="X572" s="71"/>
      <c r="Y572" s="68" t="str">
        <f t="shared" si="24"/>
        <v/>
      </c>
      <c r="Z572" s="62" t="str">
        <f t="shared" si="25"/>
        <v/>
      </c>
    </row>
    <row r="573" spans="2:26" ht="21" customHeight="1">
      <c r="B573" s="167" t="str">
        <f t="shared" si="26"/>
        <v/>
      </c>
      <c r="C573" s="71"/>
      <c r="D573" s="78"/>
      <c r="E573" s="71"/>
      <c r="F573" s="71"/>
      <c r="G573" s="78"/>
      <c r="H573" s="71"/>
      <c r="I573" s="71"/>
      <c r="J573" s="71"/>
      <c r="K573" s="71"/>
      <c r="L573" s="73"/>
      <c r="M573" s="73"/>
      <c r="N573" s="72"/>
      <c r="O573" s="72"/>
      <c r="P573" s="73"/>
      <c r="Q573" s="73"/>
      <c r="R573" s="73"/>
      <c r="S573" s="73"/>
      <c r="T573" s="73"/>
      <c r="U573" s="73"/>
      <c r="V573" s="73"/>
      <c r="W573" s="73"/>
      <c r="X573" s="71"/>
      <c r="Y573" s="68" t="str">
        <f t="shared" si="24"/>
        <v/>
      </c>
      <c r="Z573" s="62" t="str">
        <f t="shared" si="25"/>
        <v/>
      </c>
    </row>
    <row r="574" spans="2:26" ht="21" customHeight="1">
      <c r="B574" s="167" t="str">
        <f t="shared" si="26"/>
        <v/>
      </c>
      <c r="C574" s="71"/>
      <c r="D574" s="78"/>
      <c r="E574" s="71"/>
      <c r="F574" s="71"/>
      <c r="G574" s="78"/>
      <c r="H574" s="71"/>
      <c r="I574" s="71"/>
      <c r="J574" s="71"/>
      <c r="K574" s="71"/>
      <c r="L574" s="73"/>
      <c r="M574" s="73"/>
      <c r="N574" s="72"/>
      <c r="O574" s="72"/>
      <c r="P574" s="73"/>
      <c r="Q574" s="73"/>
      <c r="R574" s="73"/>
      <c r="S574" s="73"/>
      <c r="T574" s="73"/>
      <c r="U574" s="73"/>
      <c r="V574" s="73"/>
      <c r="W574" s="73"/>
      <c r="X574" s="71"/>
      <c r="Y574" s="68" t="str">
        <f t="shared" si="24"/>
        <v/>
      </c>
      <c r="Z574" s="62" t="str">
        <f t="shared" si="25"/>
        <v/>
      </c>
    </row>
    <row r="575" spans="2:26" ht="21" customHeight="1">
      <c r="B575" s="167" t="str">
        <f t="shared" si="26"/>
        <v/>
      </c>
      <c r="C575" s="71"/>
      <c r="D575" s="78"/>
      <c r="E575" s="71"/>
      <c r="F575" s="71"/>
      <c r="G575" s="78"/>
      <c r="H575" s="71"/>
      <c r="I575" s="71"/>
      <c r="J575" s="71"/>
      <c r="K575" s="71"/>
      <c r="L575" s="73"/>
      <c r="M575" s="73"/>
      <c r="N575" s="72"/>
      <c r="O575" s="72"/>
      <c r="P575" s="73"/>
      <c r="Q575" s="73"/>
      <c r="R575" s="73"/>
      <c r="S575" s="73"/>
      <c r="T575" s="73"/>
      <c r="U575" s="73"/>
      <c r="V575" s="73"/>
      <c r="W575" s="73"/>
      <c r="X575" s="71"/>
      <c r="Y575" s="68" t="str">
        <f t="shared" si="24"/>
        <v/>
      </c>
      <c r="Z575" s="62" t="str">
        <f t="shared" si="25"/>
        <v/>
      </c>
    </row>
    <row r="576" spans="2:26" ht="21" customHeight="1">
      <c r="B576" s="167" t="str">
        <f t="shared" si="26"/>
        <v/>
      </c>
      <c r="C576" s="71"/>
      <c r="D576" s="78"/>
      <c r="E576" s="71"/>
      <c r="F576" s="71"/>
      <c r="G576" s="78"/>
      <c r="H576" s="71"/>
      <c r="I576" s="71"/>
      <c r="J576" s="71"/>
      <c r="K576" s="71"/>
      <c r="L576" s="73"/>
      <c r="M576" s="73"/>
      <c r="N576" s="72"/>
      <c r="O576" s="72"/>
      <c r="P576" s="73"/>
      <c r="Q576" s="73"/>
      <c r="R576" s="73"/>
      <c r="S576" s="73"/>
      <c r="T576" s="73"/>
      <c r="U576" s="73"/>
      <c r="V576" s="73"/>
      <c r="W576" s="73"/>
      <c r="X576" s="71"/>
      <c r="Y576" s="68" t="str">
        <f t="shared" si="24"/>
        <v/>
      </c>
      <c r="Z576" s="62" t="str">
        <f t="shared" si="25"/>
        <v/>
      </c>
    </row>
    <row r="577" spans="2:26" ht="21" customHeight="1">
      <c r="B577" s="167" t="str">
        <f t="shared" si="26"/>
        <v/>
      </c>
      <c r="C577" s="71"/>
      <c r="D577" s="78"/>
      <c r="E577" s="71"/>
      <c r="F577" s="71"/>
      <c r="G577" s="78"/>
      <c r="H577" s="71"/>
      <c r="I577" s="71"/>
      <c r="J577" s="71"/>
      <c r="K577" s="71"/>
      <c r="L577" s="73"/>
      <c r="M577" s="73"/>
      <c r="N577" s="72"/>
      <c r="O577" s="72"/>
      <c r="P577" s="73"/>
      <c r="Q577" s="73"/>
      <c r="R577" s="73"/>
      <c r="S577" s="73"/>
      <c r="T577" s="73"/>
      <c r="U577" s="73"/>
      <c r="V577" s="73"/>
      <c r="W577" s="73"/>
      <c r="X577" s="71"/>
      <c r="Y577" s="68" t="str">
        <f t="shared" si="24"/>
        <v/>
      </c>
      <c r="Z577" s="62" t="str">
        <f t="shared" si="25"/>
        <v/>
      </c>
    </row>
    <row r="578" spans="2:26" ht="21" customHeight="1">
      <c r="B578" s="167" t="str">
        <f t="shared" si="26"/>
        <v/>
      </c>
      <c r="C578" s="71"/>
      <c r="D578" s="78"/>
      <c r="E578" s="71"/>
      <c r="F578" s="71"/>
      <c r="G578" s="78"/>
      <c r="H578" s="71"/>
      <c r="I578" s="71"/>
      <c r="J578" s="71"/>
      <c r="K578" s="71"/>
      <c r="L578" s="73"/>
      <c r="M578" s="73"/>
      <c r="N578" s="72"/>
      <c r="O578" s="72"/>
      <c r="P578" s="73"/>
      <c r="Q578" s="73"/>
      <c r="R578" s="73"/>
      <c r="S578" s="73"/>
      <c r="T578" s="73"/>
      <c r="U578" s="73"/>
      <c r="V578" s="73"/>
      <c r="W578" s="73"/>
      <c r="X578" s="71"/>
      <c r="Y578" s="68" t="str">
        <f t="shared" si="24"/>
        <v/>
      </c>
      <c r="Z578" s="62" t="str">
        <f t="shared" si="25"/>
        <v/>
      </c>
    </row>
    <row r="579" spans="2:26" ht="21" customHeight="1">
      <c r="B579" s="167" t="str">
        <f t="shared" si="26"/>
        <v/>
      </c>
      <c r="C579" s="71"/>
      <c r="D579" s="78"/>
      <c r="E579" s="71"/>
      <c r="F579" s="71"/>
      <c r="G579" s="78"/>
      <c r="H579" s="71"/>
      <c r="I579" s="71"/>
      <c r="J579" s="71"/>
      <c r="K579" s="71"/>
      <c r="L579" s="73"/>
      <c r="M579" s="73"/>
      <c r="N579" s="72"/>
      <c r="O579" s="72"/>
      <c r="P579" s="73"/>
      <c r="Q579" s="73"/>
      <c r="R579" s="73"/>
      <c r="S579" s="73"/>
      <c r="T579" s="73"/>
      <c r="U579" s="73"/>
      <c r="V579" s="73"/>
      <c r="W579" s="73"/>
      <c r="X579" s="71"/>
      <c r="Y579" s="68" t="str">
        <f t="shared" si="24"/>
        <v/>
      </c>
      <c r="Z579" s="62" t="str">
        <f t="shared" si="25"/>
        <v/>
      </c>
    </row>
    <row r="580" spans="2:26" ht="21" customHeight="1">
      <c r="B580" s="167" t="str">
        <f t="shared" si="26"/>
        <v/>
      </c>
      <c r="C580" s="71"/>
      <c r="D580" s="78"/>
      <c r="E580" s="71"/>
      <c r="F580" s="71"/>
      <c r="G580" s="78"/>
      <c r="H580" s="71"/>
      <c r="I580" s="71"/>
      <c r="J580" s="71"/>
      <c r="K580" s="71"/>
      <c r="L580" s="73"/>
      <c r="M580" s="73"/>
      <c r="N580" s="72"/>
      <c r="O580" s="72"/>
      <c r="P580" s="73"/>
      <c r="Q580" s="73"/>
      <c r="R580" s="73"/>
      <c r="S580" s="73"/>
      <c r="T580" s="73"/>
      <c r="U580" s="73"/>
      <c r="V580" s="73"/>
      <c r="W580" s="73"/>
      <c r="X580" s="71"/>
      <c r="Y580" s="68" t="str">
        <f t="shared" si="24"/>
        <v/>
      </c>
      <c r="Z580" s="62" t="str">
        <f t="shared" si="25"/>
        <v/>
      </c>
    </row>
    <row r="581" spans="2:26" ht="21" customHeight="1">
      <c r="B581" s="167" t="str">
        <f t="shared" si="26"/>
        <v/>
      </c>
      <c r="C581" s="71"/>
      <c r="D581" s="78"/>
      <c r="E581" s="71"/>
      <c r="F581" s="71"/>
      <c r="G581" s="78"/>
      <c r="H581" s="71"/>
      <c r="I581" s="71"/>
      <c r="J581" s="71"/>
      <c r="K581" s="71"/>
      <c r="L581" s="73"/>
      <c r="M581" s="73"/>
      <c r="N581" s="72"/>
      <c r="O581" s="72"/>
      <c r="P581" s="73"/>
      <c r="Q581" s="73"/>
      <c r="R581" s="73"/>
      <c r="S581" s="73"/>
      <c r="T581" s="73"/>
      <c r="U581" s="73"/>
      <c r="V581" s="73"/>
      <c r="W581" s="73"/>
      <c r="X581" s="71"/>
      <c r="Y581" s="68" t="str">
        <f t="shared" si="24"/>
        <v/>
      </c>
      <c r="Z581" s="62" t="str">
        <f t="shared" si="25"/>
        <v/>
      </c>
    </row>
    <row r="582" spans="2:26" ht="21" customHeight="1">
      <c r="B582" s="167" t="str">
        <f t="shared" si="26"/>
        <v/>
      </c>
      <c r="C582" s="71"/>
      <c r="D582" s="78"/>
      <c r="E582" s="71"/>
      <c r="F582" s="71"/>
      <c r="G582" s="78"/>
      <c r="H582" s="71"/>
      <c r="I582" s="71"/>
      <c r="J582" s="71"/>
      <c r="K582" s="71"/>
      <c r="L582" s="73"/>
      <c r="M582" s="73"/>
      <c r="N582" s="72"/>
      <c r="O582" s="72"/>
      <c r="P582" s="73"/>
      <c r="Q582" s="73"/>
      <c r="R582" s="73"/>
      <c r="S582" s="73"/>
      <c r="T582" s="73"/>
      <c r="U582" s="73"/>
      <c r="V582" s="73"/>
      <c r="W582" s="73"/>
      <c r="X582" s="71"/>
      <c r="Y582" s="68" t="str">
        <f t="shared" si="24"/>
        <v/>
      </c>
      <c r="Z582" s="62" t="str">
        <f t="shared" si="25"/>
        <v/>
      </c>
    </row>
    <row r="583" spans="2:26" ht="21" customHeight="1">
      <c r="B583" s="167" t="str">
        <f t="shared" si="26"/>
        <v/>
      </c>
      <c r="C583" s="71"/>
      <c r="D583" s="78"/>
      <c r="E583" s="71"/>
      <c r="F583" s="71"/>
      <c r="G583" s="78"/>
      <c r="H583" s="71"/>
      <c r="I583" s="71"/>
      <c r="J583" s="71"/>
      <c r="K583" s="71"/>
      <c r="L583" s="73"/>
      <c r="M583" s="73"/>
      <c r="N583" s="72"/>
      <c r="O583" s="72"/>
      <c r="P583" s="73"/>
      <c r="Q583" s="73"/>
      <c r="R583" s="73"/>
      <c r="S583" s="73"/>
      <c r="T583" s="73"/>
      <c r="U583" s="73"/>
      <c r="V583" s="73"/>
      <c r="W583" s="73"/>
      <c r="X583" s="71"/>
      <c r="Y583" s="68" t="str">
        <f t="shared" si="24"/>
        <v/>
      </c>
      <c r="Z583" s="62" t="str">
        <f t="shared" si="25"/>
        <v/>
      </c>
    </row>
    <row r="584" spans="2:26" ht="21" customHeight="1">
      <c r="B584" s="167" t="str">
        <f t="shared" si="26"/>
        <v/>
      </c>
      <c r="C584" s="71"/>
      <c r="D584" s="78"/>
      <c r="E584" s="71"/>
      <c r="F584" s="71"/>
      <c r="G584" s="78"/>
      <c r="H584" s="71"/>
      <c r="I584" s="71"/>
      <c r="J584" s="71"/>
      <c r="K584" s="71"/>
      <c r="L584" s="73"/>
      <c r="M584" s="73"/>
      <c r="N584" s="72"/>
      <c r="O584" s="72"/>
      <c r="P584" s="73"/>
      <c r="Q584" s="73"/>
      <c r="R584" s="73"/>
      <c r="S584" s="73"/>
      <c r="T584" s="73"/>
      <c r="U584" s="73"/>
      <c r="V584" s="73"/>
      <c r="W584" s="73"/>
      <c r="X584" s="71"/>
      <c r="Y584" s="68" t="str">
        <f t="shared" si="24"/>
        <v/>
      </c>
      <c r="Z584" s="62" t="str">
        <f t="shared" si="25"/>
        <v/>
      </c>
    </row>
    <row r="585" spans="2:26" ht="21" customHeight="1">
      <c r="B585" s="167" t="str">
        <f t="shared" si="26"/>
        <v/>
      </c>
      <c r="C585" s="71"/>
      <c r="D585" s="78"/>
      <c r="E585" s="71"/>
      <c r="F585" s="71"/>
      <c r="G585" s="78"/>
      <c r="H585" s="71"/>
      <c r="I585" s="71"/>
      <c r="J585" s="71"/>
      <c r="K585" s="71"/>
      <c r="L585" s="73"/>
      <c r="M585" s="73"/>
      <c r="N585" s="72"/>
      <c r="O585" s="72"/>
      <c r="P585" s="73"/>
      <c r="Q585" s="73"/>
      <c r="R585" s="73"/>
      <c r="S585" s="73"/>
      <c r="T585" s="73"/>
      <c r="U585" s="73"/>
      <c r="V585" s="73"/>
      <c r="W585" s="73"/>
      <c r="X585" s="71"/>
      <c r="Y585" s="68" t="str">
        <f t="shared" si="24"/>
        <v/>
      </c>
      <c r="Z585" s="62" t="str">
        <f t="shared" si="25"/>
        <v/>
      </c>
    </row>
    <row r="586" spans="2:26" ht="21" customHeight="1">
      <c r="B586" s="167" t="str">
        <f t="shared" si="26"/>
        <v/>
      </c>
      <c r="C586" s="71"/>
      <c r="D586" s="78"/>
      <c r="E586" s="71"/>
      <c r="F586" s="71"/>
      <c r="G586" s="78"/>
      <c r="H586" s="71"/>
      <c r="I586" s="71"/>
      <c r="J586" s="71"/>
      <c r="K586" s="71"/>
      <c r="L586" s="73"/>
      <c r="M586" s="73"/>
      <c r="N586" s="72"/>
      <c r="O586" s="72"/>
      <c r="P586" s="73"/>
      <c r="Q586" s="73"/>
      <c r="R586" s="73"/>
      <c r="S586" s="73"/>
      <c r="T586" s="73"/>
      <c r="U586" s="73"/>
      <c r="V586" s="73"/>
      <c r="W586" s="73"/>
      <c r="X586" s="71"/>
      <c r="Y586" s="68" t="str">
        <f t="shared" si="24"/>
        <v/>
      </c>
      <c r="Z586" s="62" t="str">
        <f t="shared" si="25"/>
        <v/>
      </c>
    </row>
    <row r="587" spans="2:26" ht="21" customHeight="1">
      <c r="B587" s="167" t="str">
        <f t="shared" si="26"/>
        <v/>
      </c>
      <c r="C587" s="71"/>
      <c r="D587" s="78"/>
      <c r="E587" s="71"/>
      <c r="F587" s="71"/>
      <c r="G587" s="78"/>
      <c r="H587" s="71"/>
      <c r="I587" s="71"/>
      <c r="J587" s="71"/>
      <c r="K587" s="71"/>
      <c r="L587" s="73"/>
      <c r="M587" s="73"/>
      <c r="N587" s="72"/>
      <c r="O587" s="72"/>
      <c r="P587" s="73"/>
      <c r="Q587" s="73"/>
      <c r="R587" s="73"/>
      <c r="S587" s="73"/>
      <c r="T587" s="73"/>
      <c r="U587" s="73"/>
      <c r="V587" s="73"/>
      <c r="W587" s="73"/>
      <c r="X587" s="71"/>
      <c r="Y587" s="68" t="str">
        <f t="shared" si="24"/>
        <v/>
      </c>
      <c r="Z587" s="62" t="str">
        <f t="shared" si="25"/>
        <v/>
      </c>
    </row>
    <row r="588" spans="2:26" ht="21" customHeight="1">
      <c r="B588" s="167" t="str">
        <f t="shared" si="26"/>
        <v/>
      </c>
      <c r="C588" s="71"/>
      <c r="D588" s="78"/>
      <c r="E588" s="71"/>
      <c r="F588" s="71"/>
      <c r="G588" s="78"/>
      <c r="H588" s="71"/>
      <c r="I588" s="71"/>
      <c r="J588" s="71"/>
      <c r="K588" s="71"/>
      <c r="L588" s="73"/>
      <c r="M588" s="73"/>
      <c r="N588" s="72"/>
      <c r="O588" s="72"/>
      <c r="P588" s="73"/>
      <c r="Q588" s="73"/>
      <c r="R588" s="73"/>
      <c r="S588" s="73"/>
      <c r="T588" s="73"/>
      <c r="U588" s="73"/>
      <c r="V588" s="73"/>
      <c r="W588" s="73"/>
      <c r="X588" s="71"/>
      <c r="Y588" s="68" t="str">
        <f t="shared" ref="Y588:Y651" si="27">IF(Z588&lt;&gt;"","Erreur","")</f>
        <v/>
      </c>
      <c r="Z588" s="62" t="str">
        <f t="shared" ref="Z588:Z651" si="28">IF(AND(B588&lt;&gt;"",OR(C588="",E588="",F588="",I588="",J588="",K588="",X588="")),"Veuillez compléter les informations d'identification du contrat de prêt ou de la mise en pension du titre.",IF(AND(B588&lt;&gt;"",G588&lt;&gt;"",H588=""),"Veuillez compléter la colonne C0060 Type de code.",IF(AND(B588&lt;&gt;"",H588=""),"Veuillez sélectionner Total/NA dans la liste de la colonne C0060 si vous n'avez rien à déclarer.","")))</f>
        <v/>
      </c>
    </row>
    <row r="589" spans="2:26" ht="21" customHeight="1">
      <c r="B589" s="167" t="str">
        <f t="shared" ref="B589:B652" si="29">IF(COUNTA(C589:X589)&gt;0,B588+1,"")</f>
        <v/>
      </c>
      <c r="C589" s="71"/>
      <c r="D589" s="78"/>
      <c r="E589" s="71"/>
      <c r="F589" s="71"/>
      <c r="G589" s="78"/>
      <c r="H589" s="71"/>
      <c r="I589" s="71"/>
      <c r="J589" s="71"/>
      <c r="K589" s="71"/>
      <c r="L589" s="73"/>
      <c r="M589" s="73"/>
      <c r="N589" s="72"/>
      <c r="O589" s="72"/>
      <c r="P589" s="73"/>
      <c r="Q589" s="73"/>
      <c r="R589" s="73"/>
      <c r="S589" s="73"/>
      <c r="T589" s="73"/>
      <c r="U589" s="73"/>
      <c r="V589" s="73"/>
      <c r="W589" s="73"/>
      <c r="X589" s="71"/>
      <c r="Y589" s="68" t="str">
        <f t="shared" si="27"/>
        <v/>
      </c>
      <c r="Z589" s="62" t="str">
        <f t="shared" si="28"/>
        <v/>
      </c>
    </row>
    <row r="590" spans="2:26" ht="21" customHeight="1">
      <c r="B590" s="167" t="str">
        <f t="shared" si="29"/>
        <v/>
      </c>
      <c r="C590" s="71"/>
      <c r="D590" s="78"/>
      <c r="E590" s="71"/>
      <c r="F590" s="71"/>
      <c r="G590" s="78"/>
      <c r="H590" s="71"/>
      <c r="I590" s="71"/>
      <c r="J590" s="71"/>
      <c r="K590" s="71"/>
      <c r="L590" s="73"/>
      <c r="M590" s="73"/>
      <c r="N590" s="72"/>
      <c r="O590" s="72"/>
      <c r="P590" s="73"/>
      <c r="Q590" s="73"/>
      <c r="R590" s="73"/>
      <c r="S590" s="73"/>
      <c r="T590" s="73"/>
      <c r="U590" s="73"/>
      <c r="V590" s="73"/>
      <c r="W590" s="73"/>
      <c r="X590" s="71"/>
      <c r="Y590" s="68" t="str">
        <f t="shared" si="27"/>
        <v/>
      </c>
      <c r="Z590" s="62" t="str">
        <f t="shared" si="28"/>
        <v/>
      </c>
    </row>
    <row r="591" spans="2:26" ht="21" customHeight="1">
      <c r="B591" s="167" t="str">
        <f t="shared" si="29"/>
        <v/>
      </c>
      <c r="C591" s="71"/>
      <c r="D591" s="78"/>
      <c r="E591" s="71"/>
      <c r="F591" s="71"/>
      <c r="G591" s="78"/>
      <c r="H591" s="71"/>
      <c r="I591" s="71"/>
      <c r="J591" s="71"/>
      <c r="K591" s="71"/>
      <c r="L591" s="73"/>
      <c r="M591" s="73"/>
      <c r="N591" s="72"/>
      <c r="O591" s="72"/>
      <c r="P591" s="73"/>
      <c r="Q591" s="73"/>
      <c r="R591" s="73"/>
      <c r="S591" s="73"/>
      <c r="T591" s="73"/>
      <c r="U591" s="73"/>
      <c r="V591" s="73"/>
      <c r="W591" s="73"/>
      <c r="X591" s="71"/>
      <c r="Y591" s="68" t="str">
        <f t="shared" si="27"/>
        <v/>
      </c>
      <c r="Z591" s="62" t="str">
        <f t="shared" si="28"/>
        <v/>
      </c>
    </row>
    <row r="592" spans="2:26" ht="21" customHeight="1">
      <c r="B592" s="167" t="str">
        <f t="shared" si="29"/>
        <v/>
      </c>
      <c r="C592" s="71"/>
      <c r="D592" s="78"/>
      <c r="E592" s="71"/>
      <c r="F592" s="71"/>
      <c r="G592" s="78"/>
      <c r="H592" s="71"/>
      <c r="I592" s="71"/>
      <c r="J592" s="71"/>
      <c r="K592" s="71"/>
      <c r="L592" s="73"/>
      <c r="M592" s="73"/>
      <c r="N592" s="72"/>
      <c r="O592" s="72"/>
      <c r="P592" s="73"/>
      <c r="Q592" s="73"/>
      <c r="R592" s="73"/>
      <c r="S592" s="73"/>
      <c r="T592" s="73"/>
      <c r="U592" s="73"/>
      <c r="V592" s="73"/>
      <c r="W592" s="73"/>
      <c r="X592" s="71"/>
      <c r="Y592" s="68" t="str">
        <f t="shared" si="27"/>
        <v/>
      </c>
      <c r="Z592" s="62" t="str">
        <f t="shared" si="28"/>
        <v/>
      </c>
    </row>
    <row r="593" spans="2:26" ht="21" customHeight="1">
      <c r="B593" s="167" t="str">
        <f t="shared" si="29"/>
        <v/>
      </c>
      <c r="C593" s="71"/>
      <c r="D593" s="78"/>
      <c r="E593" s="71"/>
      <c r="F593" s="71"/>
      <c r="G593" s="78"/>
      <c r="H593" s="71"/>
      <c r="I593" s="71"/>
      <c r="J593" s="71"/>
      <c r="K593" s="71"/>
      <c r="L593" s="73"/>
      <c r="M593" s="73"/>
      <c r="N593" s="72"/>
      <c r="O593" s="72"/>
      <c r="P593" s="73"/>
      <c r="Q593" s="73"/>
      <c r="R593" s="73"/>
      <c r="S593" s="73"/>
      <c r="T593" s="73"/>
      <c r="U593" s="73"/>
      <c r="V593" s="73"/>
      <c r="W593" s="73"/>
      <c r="X593" s="71"/>
      <c r="Y593" s="68" t="str">
        <f t="shared" si="27"/>
        <v/>
      </c>
      <c r="Z593" s="62" t="str">
        <f t="shared" si="28"/>
        <v/>
      </c>
    </row>
    <row r="594" spans="2:26" ht="21" customHeight="1">
      <c r="B594" s="167" t="str">
        <f t="shared" si="29"/>
        <v/>
      </c>
      <c r="C594" s="71"/>
      <c r="D594" s="78"/>
      <c r="E594" s="71"/>
      <c r="F594" s="71"/>
      <c r="G594" s="78"/>
      <c r="H594" s="71"/>
      <c r="I594" s="71"/>
      <c r="J594" s="71"/>
      <c r="K594" s="71"/>
      <c r="L594" s="73"/>
      <c r="M594" s="73"/>
      <c r="N594" s="72"/>
      <c r="O594" s="72"/>
      <c r="P594" s="73"/>
      <c r="Q594" s="73"/>
      <c r="R594" s="73"/>
      <c r="S594" s="73"/>
      <c r="T594" s="73"/>
      <c r="U594" s="73"/>
      <c r="V594" s="73"/>
      <c r="W594" s="73"/>
      <c r="X594" s="71"/>
      <c r="Y594" s="68" t="str">
        <f t="shared" si="27"/>
        <v/>
      </c>
      <c r="Z594" s="62" t="str">
        <f t="shared" si="28"/>
        <v/>
      </c>
    </row>
    <row r="595" spans="2:26" ht="21" customHeight="1">
      <c r="B595" s="167" t="str">
        <f t="shared" si="29"/>
        <v/>
      </c>
      <c r="C595" s="71"/>
      <c r="D595" s="78"/>
      <c r="E595" s="71"/>
      <c r="F595" s="71"/>
      <c r="G595" s="78"/>
      <c r="H595" s="71"/>
      <c r="I595" s="71"/>
      <c r="J595" s="71"/>
      <c r="K595" s="71"/>
      <c r="L595" s="73"/>
      <c r="M595" s="73"/>
      <c r="N595" s="72"/>
      <c r="O595" s="72"/>
      <c r="P595" s="73"/>
      <c r="Q595" s="73"/>
      <c r="R595" s="73"/>
      <c r="S595" s="73"/>
      <c r="T595" s="73"/>
      <c r="U595" s="73"/>
      <c r="V595" s="73"/>
      <c r="W595" s="73"/>
      <c r="X595" s="71"/>
      <c r="Y595" s="68" t="str">
        <f t="shared" si="27"/>
        <v/>
      </c>
      <c r="Z595" s="62" t="str">
        <f t="shared" si="28"/>
        <v/>
      </c>
    </row>
    <row r="596" spans="2:26" ht="21" customHeight="1">
      <c r="B596" s="167" t="str">
        <f t="shared" si="29"/>
        <v/>
      </c>
      <c r="C596" s="71"/>
      <c r="D596" s="78"/>
      <c r="E596" s="71"/>
      <c r="F596" s="71"/>
      <c r="G596" s="78"/>
      <c r="H596" s="71"/>
      <c r="I596" s="71"/>
      <c r="J596" s="71"/>
      <c r="K596" s="71"/>
      <c r="L596" s="73"/>
      <c r="M596" s="73"/>
      <c r="N596" s="72"/>
      <c r="O596" s="72"/>
      <c r="P596" s="73"/>
      <c r="Q596" s="73"/>
      <c r="R596" s="73"/>
      <c r="S596" s="73"/>
      <c r="T596" s="73"/>
      <c r="U596" s="73"/>
      <c r="V596" s="73"/>
      <c r="W596" s="73"/>
      <c r="X596" s="71"/>
      <c r="Y596" s="68" t="str">
        <f t="shared" si="27"/>
        <v/>
      </c>
      <c r="Z596" s="62" t="str">
        <f t="shared" si="28"/>
        <v/>
      </c>
    </row>
    <row r="597" spans="2:26" ht="21" customHeight="1">
      <c r="B597" s="167" t="str">
        <f t="shared" si="29"/>
        <v/>
      </c>
      <c r="C597" s="71"/>
      <c r="D597" s="78"/>
      <c r="E597" s="71"/>
      <c r="F597" s="71"/>
      <c r="G597" s="78"/>
      <c r="H597" s="71"/>
      <c r="I597" s="71"/>
      <c r="J597" s="71"/>
      <c r="K597" s="71"/>
      <c r="L597" s="73"/>
      <c r="M597" s="73"/>
      <c r="N597" s="72"/>
      <c r="O597" s="72"/>
      <c r="P597" s="73"/>
      <c r="Q597" s="73"/>
      <c r="R597" s="73"/>
      <c r="S597" s="73"/>
      <c r="T597" s="73"/>
      <c r="U597" s="73"/>
      <c r="V597" s="73"/>
      <c r="W597" s="73"/>
      <c r="X597" s="71"/>
      <c r="Y597" s="68" t="str">
        <f t="shared" si="27"/>
        <v/>
      </c>
      <c r="Z597" s="62" t="str">
        <f t="shared" si="28"/>
        <v/>
      </c>
    </row>
    <row r="598" spans="2:26" ht="21" customHeight="1">
      <c r="B598" s="167" t="str">
        <f t="shared" si="29"/>
        <v/>
      </c>
      <c r="C598" s="71"/>
      <c r="D598" s="78"/>
      <c r="E598" s="71"/>
      <c r="F598" s="71"/>
      <c r="G598" s="78"/>
      <c r="H598" s="71"/>
      <c r="I598" s="71"/>
      <c r="J598" s="71"/>
      <c r="K598" s="71"/>
      <c r="L598" s="73"/>
      <c r="M598" s="73"/>
      <c r="N598" s="72"/>
      <c r="O598" s="72"/>
      <c r="P598" s="73"/>
      <c r="Q598" s="73"/>
      <c r="R598" s="73"/>
      <c r="S598" s="73"/>
      <c r="T598" s="73"/>
      <c r="U598" s="73"/>
      <c r="V598" s="73"/>
      <c r="W598" s="73"/>
      <c r="X598" s="71"/>
      <c r="Y598" s="68" t="str">
        <f t="shared" si="27"/>
        <v/>
      </c>
      <c r="Z598" s="62" t="str">
        <f t="shared" si="28"/>
        <v/>
      </c>
    </row>
    <row r="599" spans="2:26" ht="21" customHeight="1">
      <c r="B599" s="167" t="str">
        <f t="shared" si="29"/>
        <v/>
      </c>
      <c r="C599" s="71"/>
      <c r="D599" s="78"/>
      <c r="E599" s="71"/>
      <c r="F599" s="71"/>
      <c r="G599" s="78"/>
      <c r="H599" s="71"/>
      <c r="I599" s="71"/>
      <c r="J599" s="71"/>
      <c r="K599" s="71"/>
      <c r="L599" s="73"/>
      <c r="M599" s="73"/>
      <c r="N599" s="72"/>
      <c r="O599" s="72"/>
      <c r="P599" s="73"/>
      <c r="Q599" s="73"/>
      <c r="R599" s="73"/>
      <c r="S599" s="73"/>
      <c r="T599" s="73"/>
      <c r="U599" s="73"/>
      <c r="V599" s="73"/>
      <c r="W599" s="73"/>
      <c r="X599" s="71"/>
      <c r="Y599" s="68" t="str">
        <f t="shared" si="27"/>
        <v/>
      </c>
      <c r="Z599" s="62" t="str">
        <f t="shared" si="28"/>
        <v/>
      </c>
    </row>
    <row r="600" spans="2:26" ht="21" customHeight="1">
      <c r="B600" s="167" t="str">
        <f t="shared" si="29"/>
        <v/>
      </c>
      <c r="C600" s="71"/>
      <c r="D600" s="78"/>
      <c r="E600" s="71"/>
      <c r="F600" s="71"/>
      <c r="G600" s="78"/>
      <c r="H600" s="71"/>
      <c r="I600" s="71"/>
      <c r="J600" s="71"/>
      <c r="K600" s="71"/>
      <c r="L600" s="73"/>
      <c r="M600" s="73"/>
      <c r="N600" s="72"/>
      <c r="O600" s="72"/>
      <c r="P600" s="73"/>
      <c r="Q600" s="73"/>
      <c r="R600" s="73"/>
      <c r="S600" s="73"/>
      <c r="T600" s="73"/>
      <c r="U600" s="73"/>
      <c r="V600" s="73"/>
      <c r="W600" s="73"/>
      <c r="X600" s="71"/>
      <c r="Y600" s="68" t="str">
        <f t="shared" si="27"/>
        <v/>
      </c>
      <c r="Z600" s="62" t="str">
        <f t="shared" si="28"/>
        <v/>
      </c>
    </row>
    <row r="601" spans="2:26" ht="21" customHeight="1">
      <c r="B601" s="167" t="str">
        <f t="shared" si="29"/>
        <v/>
      </c>
      <c r="C601" s="71"/>
      <c r="D601" s="78"/>
      <c r="E601" s="71"/>
      <c r="F601" s="71"/>
      <c r="G601" s="78"/>
      <c r="H601" s="71"/>
      <c r="I601" s="71"/>
      <c r="J601" s="71"/>
      <c r="K601" s="71"/>
      <c r="L601" s="73"/>
      <c r="M601" s="73"/>
      <c r="N601" s="72"/>
      <c r="O601" s="72"/>
      <c r="P601" s="73"/>
      <c r="Q601" s="73"/>
      <c r="R601" s="73"/>
      <c r="S601" s="73"/>
      <c r="T601" s="73"/>
      <c r="U601" s="73"/>
      <c r="V601" s="73"/>
      <c r="W601" s="73"/>
      <c r="X601" s="71"/>
      <c r="Y601" s="68" t="str">
        <f t="shared" si="27"/>
        <v/>
      </c>
      <c r="Z601" s="62" t="str">
        <f t="shared" si="28"/>
        <v/>
      </c>
    </row>
    <row r="602" spans="2:26" ht="21" customHeight="1">
      <c r="B602" s="167" t="str">
        <f t="shared" si="29"/>
        <v/>
      </c>
      <c r="C602" s="71"/>
      <c r="D602" s="78"/>
      <c r="E602" s="71"/>
      <c r="F602" s="71"/>
      <c r="G602" s="78"/>
      <c r="H602" s="71"/>
      <c r="I602" s="71"/>
      <c r="J602" s="71"/>
      <c r="K602" s="71"/>
      <c r="L602" s="73"/>
      <c r="M602" s="73"/>
      <c r="N602" s="72"/>
      <c r="O602" s="72"/>
      <c r="P602" s="73"/>
      <c r="Q602" s="73"/>
      <c r="R602" s="73"/>
      <c r="S602" s="73"/>
      <c r="T602" s="73"/>
      <c r="U602" s="73"/>
      <c r="V602" s="73"/>
      <c r="W602" s="73"/>
      <c r="X602" s="71"/>
      <c r="Y602" s="68" t="str">
        <f t="shared" si="27"/>
        <v/>
      </c>
      <c r="Z602" s="62" t="str">
        <f t="shared" si="28"/>
        <v/>
      </c>
    </row>
    <row r="603" spans="2:26" ht="21" customHeight="1">
      <c r="B603" s="167" t="str">
        <f t="shared" si="29"/>
        <v/>
      </c>
      <c r="C603" s="71"/>
      <c r="D603" s="78"/>
      <c r="E603" s="71"/>
      <c r="F603" s="71"/>
      <c r="G603" s="78"/>
      <c r="H603" s="71"/>
      <c r="I603" s="71"/>
      <c r="J603" s="71"/>
      <c r="K603" s="71"/>
      <c r="L603" s="73"/>
      <c r="M603" s="73"/>
      <c r="N603" s="72"/>
      <c r="O603" s="72"/>
      <c r="P603" s="73"/>
      <c r="Q603" s="73"/>
      <c r="R603" s="73"/>
      <c r="S603" s="73"/>
      <c r="T603" s="73"/>
      <c r="U603" s="73"/>
      <c r="V603" s="73"/>
      <c r="W603" s="73"/>
      <c r="X603" s="71"/>
      <c r="Y603" s="68" t="str">
        <f t="shared" si="27"/>
        <v/>
      </c>
      <c r="Z603" s="62" t="str">
        <f t="shared" si="28"/>
        <v/>
      </c>
    </row>
    <row r="604" spans="2:26" ht="21" customHeight="1">
      <c r="B604" s="167" t="str">
        <f t="shared" si="29"/>
        <v/>
      </c>
      <c r="C604" s="71"/>
      <c r="D604" s="78"/>
      <c r="E604" s="71"/>
      <c r="F604" s="71"/>
      <c r="G604" s="78"/>
      <c r="H604" s="71"/>
      <c r="I604" s="71"/>
      <c r="J604" s="71"/>
      <c r="K604" s="71"/>
      <c r="L604" s="73"/>
      <c r="M604" s="73"/>
      <c r="N604" s="72"/>
      <c r="O604" s="72"/>
      <c r="P604" s="73"/>
      <c r="Q604" s="73"/>
      <c r="R604" s="73"/>
      <c r="S604" s="73"/>
      <c r="T604" s="73"/>
      <c r="U604" s="73"/>
      <c r="V604" s="73"/>
      <c r="W604" s="73"/>
      <c r="X604" s="71"/>
      <c r="Y604" s="68" t="str">
        <f t="shared" si="27"/>
        <v/>
      </c>
      <c r="Z604" s="62" t="str">
        <f t="shared" si="28"/>
        <v/>
      </c>
    </row>
    <row r="605" spans="2:26" ht="21" customHeight="1">
      <c r="B605" s="167" t="str">
        <f t="shared" si="29"/>
        <v/>
      </c>
      <c r="C605" s="71"/>
      <c r="D605" s="78"/>
      <c r="E605" s="71"/>
      <c r="F605" s="71"/>
      <c r="G605" s="78"/>
      <c r="H605" s="71"/>
      <c r="I605" s="71"/>
      <c r="J605" s="71"/>
      <c r="K605" s="71"/>
      <c r="L605" s="73"/>
      <c r="M605" s="73"/>
      <c r="N605" s="72"/>
      <c r="O605" s="72"/>
      <c r="P605" s="73"/>
      <c r="Q605" s="73"/>
      <c r="R605" s="73"/>
      <c r="S605" s="73"/>
      <c r="T605" s="73"/>
      <c r="U605" s="73"/>
      <c r="V605" s="73"/>
      <c r="W605" s="73"/>
      <c r="X605" s="71"/>
      <c r="Y605" s="68" t="str">
        <f t="shared" si="27"/>
        <v/>
      </c>
      <c r="Z605" s="62" t="str">
        <f t="shared" si="28"/>
        <v/>
      </c>
    </row>
    <row r="606" spans="2:26" ht="21" customHeight="1">
      <c r="B606" s="167" t="str">
        <f t="shared" si="29"/>
        <v/>
      </c>
      <c r="C606" s="71"/>
      <c r="D606" s="78"/>
      <c r="E606" s="71"/>
      <c r="F606" s="71"/>
      <c r="G606" s="78"/>
      <c r="H606" s="71"/>
      <c r="I606" s="71"/>
      <c r="J606" s="71"/>
      <c r="K606" s="71"/>
      <c r="L606" s="73"/>
      <c r="M606" s="73"/>
      <c r="N606" s="72"/>
      <c r="O606" s="72"/>
      <c r="P606" s="73"/>
      <c r="Q606" s="73"/>
      <c r="R606" s="73"/>
      <c r="S606" s="73"/>
      <c r="T606" s="73"/>
      <c r="U606" s="73"/>
      <c r="V606" s="73"/>
      <c r="W606" s="73"/>
      <c r="X606" s="71"/>
      <c r="Y606" s="68" t="str">
        <f t="shared" si="27"/>
        <v/>
      </c>
      <c r="Z606" s="62" t="str">
        <f t="shared" si="28"/>
        <v/>
      </c>
    </row>
    <row r="607" spans="2:26" ht="21" customHeight="1">
      <c r="B607" s="167" t="str">
        <f t="shared" si="29"/>
        <v/>
      </c>
      <c r="C607" s="71"/>
      <c r="D607" s="78"/>
      <c r="E607" s="71"/>
      <c r="F607" s="71"/>
      <c r="G607" s="78"/>
      <c r="H607" s="71"/>
      <c r="I607" s="71"/>
      <c r="J607" s="71"/>
      <c r="K607" s="71"/>
      <c r="L607" s="73"/>
      <c r="M607" s="73"/>
      <c r="N607" s="72"/>
      <c r="O607" s="72"/>
      <c r="P607" s="73"/>
      <c r="Q607" s="73"/>
      <c r="R607" s="73"/>
      <c r="S607" s="73"/>
      <c r="T607" s="73"/>
      <c r="U607" s="73"/>
      <c r="V607" s="73"/>
      <c r="W607" s="73"/>
      <c r="X607" s="71"/>
      <c r="Y607" s="68" t="str">
        <f t="shared" si="27"/>
        <v/>
      </c>
      <c r="Z607" s="62" t="str">
        <f t="shared" si="28"/>
        <v/>
      </c>
    </row>
    <row r="608" spans="2:26" ht="21" customHeight="1">
      <c r="B608" s="167" t="str">
        <f t="shared" si="29"/>
        <v/>
      </c>
      <c r="C608" s="71"/>
      <c r="D608" s="78"/>
      <c r="E608" s="71"/>
      <c r="F608" s="71"/>
      <c r="G608" s="78"/>
      <c r="H608" s="71"/>
      <c r="I608" s="71"/>
      <c r="J608" s="71"/>
      <c r="K608" s="71"/>
      <c r="L608" s="73"/>
      <c r="M608" s="73"/>
      <c r="N608" s="72"/>
      <c r="O608" s="72"/>
      <c r="P608" s="73"/>
      <c r="Q608" s="73"/>
      <c r="R608" s="73"/>
      <c r="S608" s="73"/>
      <c r="T608" s="73"/>
      <c r="U608" s="73"/>
      <c r="V608" s="73"/>
      <c r="W608" s="73"/>
      <c r="X608" s="71"/>
      <c r="Y608" s="68" t="str">
        <f t="shared" si="27"/>
        <v/>
      </c>
      <c r="Z608" s="62" t="str">
        <f t="shared" si="28"/>
        <v/>
      </c>
    </row>
    <row r="609" spans="2:26" ht="21" customHeight="1">
      <c r="B609" s="167" t="str">
        <f t="shared" si="29"/>
        <v/>
      </c>
      <c r="C609" s="71"/>
      <c r="D609" s="78"/>
      <c r="E609" s="71"/>
      <c r="F609" s="71"/>
      <c r="G609" s="78"/>
      <c r="H609" s="71"/>
      <c r="I609" s="71"/>
      <c r="J609" s="71"/>
      <c r="K609" s="71"/>
      <c r="L609" s="73"/>
      <c r="M609" s="73"/>
      <c r="N609" s="72"/>
      <c r="O609" s="72"/>
      <c r="P609" s="73"/>
      <c r="Q609" s="73"/>
      <c r="R609" s="73"/>
      <c r="S609" s="73"/>
      <c r="T609" s="73"/>
      <c r="U609" s="73"/>
      <c r="V609" s="73"/>
      <c r="W609" s="73"/>
      <c r="X609" s="71"/>
      <c r="Y609" s="68" t="str">
        <f t="shared" si="27"/>
        <v/>
      </c>
      <c r="Z609" s="62" t="str">
        <f t="shared" si="28"/>
        <v/>
      </c>
    </row>
    <row r="610" spans="2:26" ht="21" customHeight="1">
      <c r="B610" s="167" t="str">
        <f t="shared" si="29"/>
        <v/>
      </c>
      <c r="C610" s="71"/>
      <c r="D610" s="78"/>
      <c r="E610" s="71"/>
      <c r="F610" s="71"/>
      <c r="G610" s="78"/>
      <c r="H610" s="71"/>
      <c r="I610" s="71"/>
      <c r="J610" s="71"/>
      <c r="K610" s="71"/>
      <c r="L610" s="73"/>
      <c r="M610" s="73"/>
      <c r="N610" s="72"/>
      <c r="O610" s="72"/>
      <c r="P610" s="73"/>
      <c r="Q610" s="73"/>
      <c r="R610" s="73"/>
      <c r="S610" s="73"/>
      <c r="T610" s="73"/>
      <c r="U610" s="73"/>
      <c r="V610" s="73"/>
      <c r="W610" s="73"/>
      <c r="X610" s="71"/>
      <c r="Y610" s="68" t="str">
        <f t="shared" si="27"/>
        <v/>
      </c>
      <c r="Z610" s="62" t="str">
        <f t="shared" si="28"/>
        <v/>
      </c>
    </row>
    <row r="611" spans="2:26" ht="21" customHeight="1">
      <c r="B611" s="167" t="str">
        <f t="shared" si="29"/>
        <v/>
      </c>
      <c r="C611" s="71"/>
      <c r="D611" s="78"/>
      <c r="E611" s="71"/>
      <c r="F611" s="71"/>
      <c r="G611" s="78"/>
      <c r="H611" s="71"/>
      <c r="I611" s="71"/>
      <c r="J611" s="71"/>
      <c r="K611" s="71"/>
      <c r="L611" s="73"/>
      <c r="M611" s="73"/>
      <c r="N611" s="72"/>
      <c r="O611" s="72"/>
      <c r="P611" s="73"/>
      <c r="Q611" s="73"/>
      <c r="R611" s="73"/>
      <c r="S611" s="73"/>
      <c r="T611" s="73"/>
      <c r="U611" s="73"/>
      <c r="V611" s="73"/>
      <c r="W611" s="73"/>
      <c r="X611" s="71"/>
      <c r="Y611" s="68" t="str">
        <f t="shared" si="27"/>
        <v/>
      </c>
      <c r="Z611" s="62" t="str">
        <f t="shared" si="28"/>
        <v/>
      </c>
    </row>
    <row r="612" spans="2:26" ht="21" customHeight="1">
      <c r="B612" s="167" t="str">
        <f t="shared" si="29"/>
        <v/>
      </c>
      <c r="C612" s="71"/>
      <c r="D612" s="78"/>
      <c r="E612" s="71"/>
      <c r="F612" s="71"/>
      <c r="G612" s="78"/>
      <c r="H612" s="71"/>
      <c r="I612" s="71"/>
      <c r="J612" s="71"/>
      <c r="K612" s="71"/>
      <c r="L612" s="73"/>
      <c r="M612" s="73"/>
      <c r="N612" s="72"/>
      <c r="O612" s="72"/>
      <c r="P612" s="73"/>
      <c r="Q612" s="73"/>
      <c r="R612" s="73"/>
      <c r="S612" s="73"/>
      <c r="T612" s="73"/>
      <c r="U612" s="73"/>
      <c r="V612" s="73"/>
      <c r="W612" s="73"/>
      <c r="X612" s="71"/>
      <c r="Y612" s="68" t="str">
        <f t="shared" si="27"/>
        <v/>
      </c>
      <c r="Z612" s="62" t="str">
        <f t="shared" si="28"/>
        <v/>
      </c>
    </row>
    <row r="613" spans="2:26" ht="21" customHeight="1">
      <c r="B613" s="167" t="str">
        <f t="shared" si="29"/>
        <v/>
      </c>
      <c r="C613" s="71"/>
      <c r="D613" s="78"/>
      <c r="E613" s="71"/>
      <c r="F613" s="71"/>
      <c r="G613" s="78"/>
      <c r="H613" s="71"/>
      <c r="I613" s="71"/>
      <c r="J613" s="71"/>
      <c r="K613" s="71"/>
      <c r="L613" s="73"/>
      <c r="M613" s="73"/>
      <c r="N613" s="72"/>
      <c r="O613" s="72"/>
      <c r="P613" s="73"/>
      <c r="Q613" s="73"/>
      <c r="R613" s="73"/>
      <c r="S613" s="73"/>
      <c r="T613" s="73"/>
      <c r="U613" s="73"/>
      <c r="V613" s="73"/>
      <c r="W613" s="73"/>
      <c r="X613" s="71"/>
      <c r="Y613" s="68" t="str">
        <f t="shared" si="27"/>
        <v/>
      </c>
      <c r="Z613" s="62" t="str">
        <f t="shared" si="28"/>
        <v/>
      </c>
    </row>
    <row r="614" spans="2:26" ht="21" customHeight="1">
      <c r="B614" s="167" t="str">
        <f t="shared" si="29"/>
        <v/>
      </c>
      <c r="C614" s="71"/>
      <c r="D614" s="78"/>
      <c r="E614" s="71"/>
      <c r="F614" s="71"/>
      <c r="G614" s="78"/>
      <c r="H614" s="71"/>
      <c r="I614" s="71"/>
      <c r="J614" s="71"/>
      <c r="K614" s="71"/>
      <c r="L614" s="73"/>
      <c r="M614" s="73"/>
      <c r="N614" s="72"/>
      <c r="O614" s="72"/>
      <c r="P614" s="73"/>
      <c r="Q614" s="73"/>
      <c r="R614" s="73"/>
      <c r="S614" s="73"/>
      <c r="T614" s="73"/>
      <c r="U614" s="73"/>
      <c r="V614" s="73"/>
      <c r="W614" s="73"/>
      <c r="X614" s="71"/>
      <c r="Y614" s="68" t="str">
        <f t="shared" si="27"/>
        <v/>
      </c>
      <c r="Z614" s="62" t="str">
        <f t="shared" si="28"/>
        <v/>
      </c>
    </row>
    <row r="615" spans="2:26" ht="21" customHeight="1">
      <c r="B615" s="167" t="str">
        <f t="shared" si="29"/>
        <v/>
      </c>
      <c r="C615" s="71"/>
      <c r="D615" s="78"/>
      <c r="E615" s="71"/>
      <c r="F615" s="71"/>
      <c r="G615" s="78"/>
      <c r="H615" s="71"/>
      <c r="I615" s="71"/>
      <c r="J615" s="71"/>
      <c r="K615" s="71"/>
      <c r="L615" s="73"/>
      <c r="M615" s="73"/>
      <c r="N615" s="72"/>
      <c r="O615" s="72"/>
      <c r="P615" s="73"/>
      <c r="Q615" s="73"/>
      <c r="R615" s="73"/>
      <c r="S615" s="73"/>
      <c r="T615" s="73"/>
      <c r="U615" s="73"/>
      <c r="V615" s="73"/>
      <c r="W615" s="73"/>
      <c r="X615" s="71"/>
      <c r="Y615" s="68" t="str">
        <f t="shared" si="27"/>
        <v/>
      </c>
      <c r="Z615" s="62" t="str">
        <f t="shared" si="28"/>
        <v/>
      </c>
    </row>
    <row r="616" spans="2:26" ht="21" customHeight="1">
      <c r="B616" s="167" t="str">
        <f t="shared" si="29"/>
        <v/>
      </c>
      <c r="C616" s="71"/>
      <c r="D616" s="78"/>
      <c r="E616" s="71"/>
      <c r="F616" s="71"/>
      <c r="G616" s="78"/>
      <c r="H616" s="71"/>
      <c r="I616" s="71"/>
      <c r="J616" s="71"/>
      <c r="K616" s="71"/>
      <c r="L616" s="73"/>
      <c r="M616" s="73"/>
      <c r="N616" s="72"/>
      <c r="O616" s="72"/>
      <c r="P616" s="73"/>
      <c r="Q616" s="73"/>
      <c r="R616" s="73"/>
      <c r="S616" s="73"/>
      <c r="T616" s="73"/>
      <c r="U616" s="73"/>
      <c r="V616" s="73"/>
      <c r="W616" s="73"/>
      <c r="X616" s="71"/>
      <c r="Y616" s="68" t="str">
        <f t="shared" si="27"/>
        <v/>
      </c>
      <c r="Z616" s="62" t="str">
        <f t="shared" si="28"/>
        <v/>
      </c>
    </row>
    <row r="617" spans="2:26" ht="21" customHeight="1">
      <c r="B617" s="167" t="str">
        <f t="shared" si="29"/>
        <v/>
      </c>
      <c r="C617" s="71"/>
      <c r="D617" s="78"/>
      <c r="E617" s="71"/>
      <c r="F617" s="71"/>
      <c r="G617" s="78"/>
      <c r="H617" s="71"/>
      <c r="I617" s="71"/>
      <c r="J617" s="71"/>
      <c r="K617" s="71"/>
      <c r="L617" s="73"/>
      <c r="M617" s="73"/>
      <c r="N617" s="72"/>
      <c r="O617" s="72"/>
      <c r="P617" s="73"/>
      <c r="Q617" s="73"/>
      <c r="R617" s="73"/>
      <c r="S617" s="73"/>
      <c r="T617" s="73"/>
      <c r="U617" s="73"/>
      <c r="V617" s="73"/>
      <c r="W617" s="73"/>
      <c r="X617" s="71"/>
      <c r="Y617" s="68" t="str">
        <f t="shared" si="27"/>
        <v/>
      </c>
      <c r="Z617" s="62" t="str">
        <f t="shared" si="28"/>
        <v/>
      </c>
    </row>
    <row r="618" spans="2:26" ht="21" customHeight="1">
      <c r="B618" s="167" t="str">
        <f t="shared" si="29"/>
        <v/>
      </c>
      <c r="C618" s="71"/>
      <c r="D618" s="78"/>
      <c r="E618" s="71"/>
      <c r="F618" s="71"/>
      <c r="G618" s="78"/>
      <c r="H618" s="71"/>
      <c r="I618" s="71"/>
      <c r="J618" s="71"/>
      <c r="K618" s="71"/>
      <c r="L618" s="73"/>
      <c r="M618" s="73"/>
      <c r="N618" s="72"/>
      <c r="O618" s="72"/>
      <c r="P618" s="73"/>
      <c r="Q618" s="73"/>
      <c r="R618" s="73"/>
      <c r="S618" s="73"/>
      <c r="T618" s="73"/>
      <c r="U618" s="73"/>
      <c r="V618" s="73"/>
      <c r="W618" s="73"/>
      <c r="X618" s="71"/>
      <c r="Y618" s="68" t="str">
        <f t="shared" si="27"/>
        <v/>
      </c>
      <c r="Z618" s="62" t="str">
        <f t="shared" si="28"/>
        <v/>
      </c>
    </row>
    <row r="619" spans="2:26" ht="21" customHeight="1">
      <c r="B619" s="167" t="str">
        <f t="shared" si="29"/>
        <v/>
      </c>
      <c r="C619" s="71"/>
      <c r="D619" s="78"/>
      <c r="E619" s="71"/>
      <c r="F619" s="71"/>
      <c r="G619" s="78"/>
      <c r="H619" s="71"/>
      <c r="I619" s="71"/>
      <c r="J619" s="71"/>
      <c r="K619" s="71"/>
      <c r="L619" s="73"/>
      <c r="M619" s="73"/>
      <c r="N619" s="72"/>
      <c r="O619" s="72"/>
      <c r="P619" s="73"/>
      <c r="Q619" s="73"/>
      <c r="R619" s="73"/>
      <c r="S619" s="73"/>
      <c r="T619" s="73"/>
      <c r="U619" s="73"/>
      <c r="V619" s="73"/>
      <c r="W619" s="73"/>
      <c r="X619" s="71"/>
      <c r="Y619" s="68" t="str">
        <f t="shared" si="27"/>
        <v/>
      </c>
      <c r="Z619" s="62" t="str">
        <f t="shared" si="28"/>
        <v/>
      </c>
    </row>
    <row r="620" spans="2:26" ht="21" customHeight="1">
      <c r="B620" s="167" t="str">
        <f t="shared" si="29"/>
        <v/>
      </c>
      <c r="C620" s="71"/>
      <c r="D620" s="78"/>
      <c r="E620" s="71"/>
      <c r="F620" s="71"/>
      <c r="G620" s="78"/>
      <c r="H620" s="71"/>
      <c r="I620" s="71"/>
      <c r="J620" s="71"/>
      <c r="K620" s="71"/>
      <c r="L620" s="73"/>
      <c r="M620" s="73"/>
      <c r="N620" s="72"/>
      <c r="O620" s="72"/>
      <c r="P620" s="73"/>
      <c r="Q620" s="73"/>
      <c r="R620" s="73"/>
      <c r="S620" s="73"/>
      <c r="T620" s="73"/>
      <c r="U620" s="73"/>
      <c r="V620" s="73"/>
      <c r="W620" s="73"/>
      <c r="X620" s="71"/>
      <c r="Y620" s="68" t="str">
        <f t="shared" si="27"/>
        <v/>
      </c>
      <c r="Z620" s="62" t="str">
        <f t="shared" si="28"/>
        <v/>
      </c>
    </row>
    <row r="621" spans="2:26" ht="21" customHeight="1">
      <c r="B621" s="167" t="str">
        <f t="shared" si="29"/>
        <v/>
      </c>
      <c r="C621" s="71"/>
      <c r="D621" s="78"/>
      <c r="E621" s="71"/>
      <c r="F621" s="71"/>
      <c r="G621" s="78"/>
      <c r="H621" s="71"/>
      <c r="I621" s="71"/>
      <c r="J621" s="71"/>
      <c r="K621" s="71"/>
      <c r="L621" s="73"/>
      <c r="M621" s="73"/>
      <c r="N621" s="72"/>
      <c r="O621" s="72"/>
      <c r="P621" s="73"/>
      <c r="Q621" s="73"/>
      <c r="R621" s="73"/>
      <c r="S621" s="73"/>
      <c r="T621" s="73"/>
      <c r="U621" s="73"/>
      <c r="V621" s="73"/>
      <c r="W621" s="73"/>
      <c r="X621" s="71"/>
      <c r="Y621" s="68" t="str">
        <f t="shared" si="27"/>
        <v/>
      </c>
      <c r="Z621" s="62" t="str">
        <f t="shared" si="28"/>
        <v/>
      </c>
    </row>
    <row r="622" spans="2:26" ht="21" customHeight="1">
      <c r="B622" s="167" t="str">
        <f t="shared" si="29"/>
        <v/>
      </c>
      <c r="C622" s="71"/>
      <c r="D622" s="78"/>
      <c r="E622" s="71"/>
      <c r="F622" s="71"/>
      <c r="G622" s="78"/>
      <c r="H622" s="71"/>
      <c r="I622" s="71"/>
      <c r="J622" s="71"/>
      <c r="K622" s="71"/>
      <c r="L622" s="73"/>
      <c r="M622" s="73"/>
      <c r="N622" s="72"/>
      <c r="O622" s="72"/>
      <c r="P622" s="73"/>
      <c r="Q622" s="73"/>
      <c r="R622" s="73"/>
      <c r="S622" s="73"/>
      <c r="T622" s="73"/>
      <c r="U622" s="73"/>
      <c r="V622" s="73"/>
      <c r="W622" s="73"/>
      <c r="X622" s="71"/>
      <c r="Y622" s="68" t="str">
        <f t="shared" si="27"/>
        <v/>
      </c>
      <c r="Z622" s="62" t="str">
        <f t="shared" si="28"/>
        <v/>
      </c>
    </row>
    <row r="623" spans="2:26" ht="21" customHeight="1">
      <c r="B623" s="167" t="str">
        <f t="shared" si="29"/>
        <v/>
      </c>
      <c r="C623" s="71"/>
      <c r="D623" s="78"/>
      <c r="E623" s="71"/>
      <c r="F623" s="71"/>
      <c r="G623" s="78"/>
      <c r="H623" s="71"/>
      <c r="I623" s="71"/>
      <c r="J623" s="71"/>
      <c r="K623" s="71"/>
      <c r="L623" s="73"/>
      <c r="M623" s="73"/>
      <c r="N623" s="72"/>
      <c r="O623" s="72"/>
      <c r="P623" s="73"/>
      <c r="Q623" s="73"/>
      <c r="R623" s="73"/>
      <c r="S623" s="73"/>
      <c r="T623" s="73"/>
      <c r="U623" s="73"/>
      <c r="V623" s="73"/>
      <c r="W623" s="73"/>
      <c r="X623" s="71"/>
      <c r="Y623" s="68" t="str">
        <f t="shared" si="27"/>
        <v/>
      </c>
      <c r="Z623" s="62" t="str">
        <f t="shared" si="28"/>
        <v/>
      </c>
    </row>
    <row r="624" spans="2:26" ht="21" customHeight="1">
      <c r="B624" s="167" t="str">
        <f t="shared" si="29"/>
        <v/>
      </c>
      <c r="C624" s="71"/>
      <c r="D624" s="78"/>
      <c r="E624" s="71"/>
      <c r="F624" s="71"/>
      <c r="G624" s="78"/>
      <c r="H624" s="71"/>
      <c r="I624" s="71"/>
      <c r="J624" s="71"/>
      <c r="K624" s="71"/>
      <c r="L624" s="73"/>
      <c r="M624" s="73"/>
      <c r="N624" s="72"/>
      <c r="O624" s="72"/>
      <c r="P624" s="73"/>
      <c r="Q624" s="73"/>
      <c r="R624" s="73"/>
      <c r="S624" s="73"/>
      <c r="T624" s="73"/>
      <c r="U624" s="73"/>
      <c r="V624" s="73"/>
      <c r="W624" s="73"/>
      <c r="X624" s="71"/>
      <c r="Y624" s="68" t="str">
        <f t="shared" si="27"/>
        <v/>
      </c>
      <c r="Z624" s="62" t="str">
        <f t="shared" si="28"/>
        <v/>
      </c>
    </row>
    <row r="625" spans="2:26" ht="21" customHeight="1">
      <c r="B625" s="167" t="str">
        <f t="shared" si="29"/>
        <v/>
      </c>
      <c r="C625" s="71"/>
      <c r="D625" s="78"/>
      <c r="E625" s="71"/>
      <c r="F625" s="71"/>
      <c r="G625" s="78"/>
      <c r="H625" s="71"/>
      <c r="I625" s="71"/>
      <c r="J625" s="71"/>
      <c r="K625" s="71"/>
      <c r="L625" s="73"/>
      <c r="M625" s="73"/>
      <c r="N625" s="72"/>
      <c r="O625" s="72"/>
      <c r="P625" s="73"/>
      <c r="Q625" s="73"/>
      <c r="R625" s="73"/>
      <c r="S625" s="73"/>
      <c r="T625" s="73"/>
      <c r="U625" s="73"/>
      <c r="V625" s="73"/>
      <c r="W625" s="73"/>
      <c r="X625" s="71"/>
      <c r="Y625" s="68" t="str">
        <f t="shared" si="27"/>
        <v/>
      </c>
      <c r="Z625" s="62" t="str">
        <f t="shared" si="28"/>
        <v/>
      </c>
    </row>
    <row r="626" spans="2:26" ht="21" customHeight="1">
      <c r="B626" s="167" t="str">
        <f t="shared" si="29"/>
        <v/>
      </c>
      <c r="C626" s="71"/>
      <c r="D626" s="78"/>
      <c r="E626" s="71"/>
      <c r="F626" s="71"/>
      <c r="G626" s="78"/>
      <c r="H626" s="71"/>
      <c r="I626" s="71"/>
      <c r="J626" s="71"/>
      <c r="K626" s="71"/>
      <c r="L626" s="73"/>
      <c r="M626" s="73"/>
      <c r="N626" s="72"/>
      <c r="O626" s="72"/>
      <c r="P626" s="73"/>
      <c r="Q626" s="73"/>
      <c r="R626" s="73"/>
      <c r="S626" s="73"/>
      <c r="T626" s="73"/>
      <c r="U626" s="73"/>
      <c r="V626" s="73"/>
      <c r="W626" s="73"/>
      <c r="X626" s="71"/>
      <c r="Y626" s="68" t="str">
        <f t="shared" si="27"/>
        <v/>
      </c>
      <c r="Z626" s="62" t="str">
        <f t="shared" si="28"/>
        <v/>
      </c>
    </row>
    <row r="627" spans="2:26" ht="21" customHeight="1">
      <c r="B627" s="167" t="str">
        <f t="shared" si="29"/>
        <v/>
      </c>
      <c r="C627" s="71"/>
      <c r="D627" s="78"/>
      <c r="E627" s="71"/>
      <c r="F627" s="71"/>
      <c r="G627" s="78"/>
      <c r="H627" s="71"/>
      <c r="I627" s="71"/>
      <c r="J627" s="71"/>
      <c r="K627" s="71"/>
      <c r="L627" s="73"/>
      <c r="M627" s="73"/>
      <c r="N627" s="72"/>
      <c r="O627" s="72"/>
      <c r="P627" s="73"/>
      <c r="Q627" s="73"/>
      <c r="R627" s="73"/>
      <c r="S627" s="73"/>
      <c r="T627" s="73"/>
      <c r="U627" s="73"/>
      <c r="V627" s="73"/>
      <c r="W627" s="73"/>
      <c r="X627" s="71"/>
      <c r="Y627" s="68" t="str">
        <f t="shared" si="27"/>
        <v/>
      </c>
      <c r="Z627" s="62" t="str">
        <f t="shared" si="28"/>
        <v/>
      </c>
    </row>
    <row r="628" spans="2:26" ht="21" customHeight="1">
      <c r="B628" s="167" t="str">
        <f t="shared" si="29"/>
        <v/>
      </c>
      <c r="C628" s="71"/>
      <c r="D628" s="78"/>
      <c r="E628" s="71"/>
      <c r="F628" s="71"/>
      <c r="G628" s="78"/>
      <c r="H628" s="71"/>
      <c r="I628" s="71"/>
      <c r="J628" s="71"/>
      <c r="K628" s="71"/>
      <c r="L628" s="73"/>
      <c r="M628" s="73"/>
      <c r="N628" s="72"/>
      <c r="O628" s="72"/>
      <c r="P628" s="73"/>
      <c r="Q628" s="73"/>
      <c r="R628" s="73"/>
      <c r="S628" s="73"/>
      <c r="T628" s="73"/>
      <c r="U628" s="73"/>
      <c r="V628" s="73"/>
      <c r="W628" s="73"/>
      <c r="X628" s="71"/>
      <c r="Y628" s="68" t="str">
        <f t="shared" si="27"/>
        <v/>
      </c>
      <c r="Z628" s="62" t="str">
        <f t="shared" si="28"/>
        <v/>
      </c>
    </row>
    <row r="629" spans="2:26" ht="21" customHeight="1">
      <c r="B629" s="167" t="str">
        <f t="shared" si="29"/>
        <v/>
      </c>
      <c r="C629" s="71"/>
      <c r="D629" s="78"/>
      <c r="E629" s="71"/>
      <c r="F629" s="71"/>
      <c r="G629" s="78"/>
      <c r="H629" s="71"/>
      <c r="I629" s="71"/>
      <c r="J629" s="71"/>
      <c r="K629" s="71"/>
      <c r="L629" s="73"/>
      <c r="M629" s="73"/>
      <c r="N629" s="72"/>
      <c r="O629" s="72"/>
      <c r="P629" s="73"/>
      <c r="Q629" s="73"/>
      <c r="R629" s="73"/>
      <c r="S629" s="73"/>
      <c r="T629" s="73"/>
      <c r="U629" s="73"/>
      <c r="V629" s="73"/>
      <c r="W629" s="73"/>
      <c r="X629" s="71"/>
      <c r="Y629" s="68" t="str">
        <f t="shared" si="27"/>
        <v/>
      </c>
      <c r="Z629" s="62" t="str">
        <f t="shared" si="28"/>
        <v/>
      </c>
    </row>
    <row r="630" spans="2:26" ht="21" customHeight="1">
      <c r="B630" s="167" t="str">
        <f t="shared" si="29"/>
        <v/>
      </c>
      <c r="C630" s="71"/>
      <c r="D630" s="78"/>
      <c r="E630" s="71"/>
      <c r="F630" s="71"/>
      <c r="G630" s="78"/>
      <c r="H630" s="71"/>
      <c r="I630" s="71"/>
      <c r="J630" s="71"/>
      <c r="K630" s="71"/>
      <c r="L630" s="73"/>
      <c r="M630" s="73"/>
      <c r="N630" s="72"/>
      <c r="O630" s="72"/>
      <c r="P630" s="73"/>
      <c r="Q630" s="73"/>
      <c r="R630" s="73"/>
      <c r="S630" s="73"/>
      <c r="T630" s="73"/>
      <c r="U630" s="73"/>
      <c r="V630" s="73"/>
      <c r="W630" s="73"/>
      <c r="X630" s="71"/>
      <c r="Y630" s="68" t="str">
        <f t="shared" si="27"/>
        <v/>
      </c>
      <c r="Z630" s="62" t="str">
        <f t="shared" si="28"/>
        <v/>
      </c>
    </row>
    <row r="631" spans="2:26" ht="21" customHeight="1">
      <c r="B631" s="167" t="str">
        <f t="shared" si="29"/>
        <v/>
      </c>
      <c r="C631" s="71"/>
      <c r="D631" s="78"/>
      <c r="E631" s="71"/>
      <c r="F631" s="71"/>
      <c r="G631" s="78"/>
      <c r="H631" s="71"/>
      <c r="I631" s="71"/>
      <c r="J631" s="71"/>
      <c r="K631" s="71"/>
      <c r="L631" s="73"/>
      <c r="M631" s="73"/>
      <c r="N631" s="72"/>
      <c r="O631" s="72"/>
      <c r="P631" s="73"/>
      <c r="Q631" s="73"/>
      <c r="R631" s="73"/>
      <c r="S631" s="73"/>
      <c r="T631" s="73"/>
      <c r="U631" s="73"/>
      <c r="V631" s="73"/>
      <c r="W631" s="73"/>
      <c r="X631" s="71"/>
      <c r="Y631" s="68" t="str">
        <f t="shared" si="27"/>
        <v/>
      </c>
      <c r="Z631" s="62" t="str">
        <f t="shared" si="28"/>
        <v/>
      </c>
    </row>
    <row r="632" spans="2:26" ht="21" customHeight="1">
      <c r="B632" s="167" t="str">
        <f t="shared" si="29"/>
        <v/>
      </c>
      <c r="C632" s="71"/>
      <c r="D632" s="78"/>
      <c r="E632" s="71"/>
      <c r="F632" s="71"/>
      <c r="G632" s="78"/>
      <c r="H632" s="71"/>
      <c r="I632" s="71"/>
      <c r="J632" s="71"/>
      <c r="K632" s="71"/>
      <c r="L632" s="73"/>
      <c r="M632" s="73"/>
      <c r="N632" s="72"/>
      <c r="O632" s="72"/>
      <c r="P632" s="73"/>
      <c r="Q632" s="73"/>
      <c r="R632" s="73"/>
      <c r="S632" s="73"/>
      <c r="T632" s="73"/>
      <c r="U632" s="73"/>
      <c r="V632" s="73"/>
      <c r="W632" s="73"/>
      <c r="X632" s="71"/>
      <c r="Y632" s="68" t="str">
        <f t="shared" si="27"/>
        <v/>
      </c>
      <c r="Z632" s="62" t="str">
        <f t="shared" si="28"/>
        <v/>
      </c>
    </row>
    <row r="633" spans="2:26" ht="21" customHeight="1">
      <c r="B633" s="167" t="str">
        <f t="shared" si="29"/>
        <v/>
      </c>
      <c r="C633" s="71"/>
      <c r="D633" s="78"/>
      <c r="E633" s="71"/>
      <c r="F633" s="71"/>
      <c r="G633" s="78"/>
      <c r="H633" s="71"/>
      <c r="I633" s="71"/>
      <c r="J633" s="71"/>
      <c r="K633" s="71"/>
      <c r="L633" s="73"/>
      <c r="M633" s="73"/>
      <c r="N633" s="72"/>
      <c r="O633" s="72"/>
      <c r="P633" s="73"/>
      <c r="Q633" s="73"/>
      <c r="R633" s="73"/>
      <c r="S633" s="73"/>
      <c r="T633" s="73"/>
      <c r="U633" s="73"/>
      <c r="V633" s="73"/>
      <c r="W633" s="73"/>
      <c r="X633" s="71"/>
      <c r="Y633" s="68" t="str">
        <f t="shared" si="27"/>
        <v/>
      </c>
      <c r="Z633" s="62" t="str">
        <f t="shared" si="28"/>
        <v/>
      </c>
    </row>
    <row r="634" spans="2:26" ht="21" customHeight="1">
      <c r="B634" s="167" t="str">
        <f t="shared" si="29"/>
        <v/>
      </c>
      <c r="C634" s="71"/>
      <c r="D634" s="78"/>
      <c r="E634" s="71"/>
      <c r="F634" s="71"/>
      <c r="G634" s="78"/>
      <c r="H634" s="71"/>
      <c r="I634" s="71"/>
      <c r="J634" s="71"/>
      <c r="K634" s="71"/>
      <c r="L634" s="73"/>
      <c r="M634" s="73"/>
      <c r="N634" s="72"/>
      <c r="O634" s="72"/>
      <c r="P634" s="73"/>
      <c r="Q634" s="73"/>
      <c r="R634" s="73"/>
      <c r="S634" s="73"/>
      <c r="T634" s="73"/>
      <c r="U634" s="73"/>
      <c r="V634" s="73"/>
      <c r="W634" s="73"/>
      <c r="X634" s="71"/>
      <c r="Y634" s="68" t="str">
        <f t="shared" si="27"/>
        <v/>
      </c>
      <c r="Z634" s="62" t="str">
        <f t="shared" si="28"/>
        <v/>
      </c>
    </row>
    <row r="635" spans="2:26" ht="21" customHeight="1">
      <c r="B635" s="167" t="str">
        <f t="shared" si="29"/>
        <v/>
      </c>
      <c r="C635" s="71"/>
      <c r="D635" s="78"/>
      <c r="E635" s="71"/>
      <c r="F635" s="71"/>
      <c r="G635" s="78"/>
      <c r="H635" s="71"/>
      <c r="I635" s="71"/>
      <c r="J635" s="71"/>
      <c r="K635" s="71"/>
      <c r="L635" s="73"/>
      <c r="M635" s="73"/>
      <c r="N635" s="72"/>
      <c r="O635" s="72"/>
      <c r="P635" s="73"/>
      <c r="Q635" s="73"/>
      <c r="R635" s="73"/>
      <c r="S635" s="73"/>
      <c r="T635" s="73"/>
      <c r="U635" s="73"/>
      <c r="V635" s="73"/>
      <c r="W635" s="73"/>
      <c r="X635" s="71"/>
      <c r="Y635" s="68" t="str">
        <f t="shared" si="27"/>
        <v/>
      </c>
      <c r="Z635" s="62" t="str">
        <f t="shared" si="28"/>
        <v/>
      </c>
    </row>
    <row r="636" spans="2:26" ht="21" customHeight="1">
      <c r="B636" s="167" t="str">
        <f t="shared" si="29"/>
        <v/>
      </c>
      <c r="C636" s="71"/>
      <c r="D636" s="78"/>
      <c r="E636" s="71"/>
      <c r="F636" s="71"/>
      <c r="G636" s="78"/>
      <c r="H636" s="71"/>
      <c r="I636" s="71"/>
      <c r="J636" s="71"/>
      <c r="K636" s="71"/>
      <c r="L636" s="73"/>
      <c r="M636" s="73"/>
      <c r="N636" s="72"/>
      <c r="O636" s="72"/>
      <c r="P636" s="73"/>
      <c r="Q636" s="73"/>
      <c r="R636" s="73"/>
      <c r="S636" s="73"/>
      <c r="T636" s="73"/>
      <c r="U636" s="73"/>
      <c r="V636" s="73"/>
      <c r="W636" s="73"/>
      <c r="X636" s="71"/>
      <c r="Y636" s="68" t="str">
        <f t="shared" si="27"/>
        <v/>
      </c>
      <c r="Z636" s="62" t="str">
        <f t="shared" si="28"/>
        <v/>
      </c>
    </row>
    <row r="637" spans="2:26" ht="21" customHeight="1">
      <c r="B637" s="167" t="str">
        <f t="shared" si="29"/>
        <v/>
      </c>
      <c r="C637" s="71"/>
      <c r="D637" s="78"/>
      <c r="E637" s="71"/>
      <c r="F637" s="71"/>
      <c r="G637" s="78"/>
      <c r="H637" s="71"/>
      <c r="I637" s="71"/>
      <c r="J637" s="71"/>
      <c r="K637" s="71"/>
      <c r="L637" s="73"/>
      <c r="M637" s="73"/>
      <c r="N637" s="72"/>
      <c r="O637" s="72"/>
      <c r="P637" s="73"/>
      <c r="Q637" s="73"/>
      <c r="R637" s="73"/>
      <c r="S637" s="73"/>
      <c r="T637" s="73"/>
      <c r="U637" s="73"/>
      <c r="V637" s="73"/>
      <c r="W637" s="73"/>
      <c r="X637" s="71"/>
      <c r="Y637" s="68" t="str">
        <f t="shared" si="27"/>
        <v/>
      </c>
      <c r="Z637" s="62" t="str">
        <f t="shared" si="28"/>
        <v/>
      </c>
    </row>
    <row r="638" spans="2:26" ht="21" customHeight="1">
      <c r="B638" s="167" t="str">
        <f t="shared" si="29"/>
        <v/>
      </c>
      <c r="C638" s="71"/>
      <c r="D638" s="78"/>
      <c r="E638" s="71"/>
      <c r="F638" s="71"/>
      <c r="G638" s="78"/>
      <c r="H638" s="71"/>
      <c r="I638" s="71"/>
      <c r="J638" s="71"/>
      <c r="K638" s="71"/>
      <c r="L638" s="73"/>
      <c r="M638" s="73"/>
      <c r="N638" s="72"/>
      <c r="O638" s="72"/>
      <c r="P638" s="73"/>
      <c r="Q638" s="73"/>
      <c r="R638" s="73"/>
      <c r="S638" s="73"/>
      <c r="T638" s="73"/>
      <c r="U638" s="73"/>
      <c r="V638" s="73"/>
      <c r="W638" s="73"/>
      <c r="X638" s="71"/>
      <c r="Y638" s="68" t="str">
        <f t="shared" si="27"/>
        <v/>
      </c>
      <c r="Z638" s="62" t="str">
        <f t="shared" si="28"/>
        <v/>
      </c>
    </row>
    <row r="639" spans="2:26" ht="21" customHeight="1">
      <c r="B639" s="167" t="str">
        <f t="shared" si="29"/>
        <v/>
      </c>
      <c r="C639" s="71"/>
      <c r="D639" s="78"/>
      <c r="E639" s="71"/>
      <c r="F639" s="71"/>
      <c r="G639" s="78"/>
      <c r="H639" s="71"/>
      <c r="I639" s="71"/>
      <c r="J639" s="71"/>
      <c r="K639" s="71"/>
      <c r="L639" s="73"/>
      <c r="M639" s="73"/>
      <c r="N639" s="72"/>
      <c r="O639" s="72"/>
      <c r="P639" s="73"/>
      <c r="Q639" s="73"/>
      <c r="R639" s="73"/>
      <c r="S639" s="73"/>
      <c r="T639" s="73"/>
      <c r="U639" s="73"/>
      <c r="V639" s="73"/>
      <c r="W639" s="73"/>
      <c r="X639" s="71"/>
      <c r="Y639" s="68" t="str">
        <f t="shared" si="27"/>
        <v/>
      </c>
      <c r="Z639" s="62" t="str">
        <f t="shared" si="28"/>
        <v/>
      </c>
    </row>
    <row r="640" spans="2:26" ht="21" customHeight="1">
      <c r="B640" s="167" t="str">
        <f t="shared" si="29"/>
        <v/>
      </c>
      <c r="C640" s="71"/>
      <c r="D640" s="78"/>
      <c r="E640" s="71"/>
      <c r="F640" s="71"/>
      <c r="G640" s="78"/>
      <c r="H640" s="71"/>
      <c r="I640" s="71"/>
      <c r="J640" s="71"/>
      <c r="K640" s="71"/>
      <c r="L640" s="73"/>
      <c r="M640" s="73"/>
      <c r="N640" s="72"/>
      <c r="O640" s="72"/>
      <c r="P640" s="73"/>
      <c r="Q640" s="73"/>
      <c r="R640" s="73"/>
      <c r="S640" s="73"/>
      <c r="T640" s="73"/>
      <c r="U640" s="73"/>
      <c r="V640" s="73"/>
      <c r="W640" s="73"/>
      <c r="X640" s="71"/>
      <c r="Y640" s="68" t="str">
        <f t="shared" si="27"/>
        <v/>
      </c>
      <c r="Z640" s="62" t="str">
        <f t="shared" si="28"/>
        <v/>
      </c>
    </row>
    <row r="641" spans="2:26" ht="21" customHeight="1">
      <c r="B641" s="167" t="str">
        <f t="shared" si="29"/>
        <v/>
      </c>
      <c r="C641" s="71"/>
      <c r="D641" s="78"/>
      <c r="E641" s="71"/>
      <c r="F641" s="71"/>
      <c r="G641" s="78"/>
      <c r="H641" s="71"/>
      <c r="I641" s="71"/>
      <c r="J641" s="71"/>
      <c r="K641" s="71"/>
      <c r="L641" s="73"/>
      <c r="M641" s="73"/>
      <c r="N641" s="72"/>
      <c r="O641" s="72"/>
      <c r="P641" s="73"/>
      <c r="Q641" s="73"/>
      <c r="R641" s="73"/>
      <c r="S641" s="73"/>
      <c r="T641" s="73"/>
      <c r="U641" s="73"/>
      <c r="V641" s="73"/>
      <c r="W641" s="73"/>
      <c r="X641" s="71"/>
      <c r="Y641" s="68" t="str">
        <f t="shared" si="27"/>
        <v/>
      </c>
      <c r="Z641" s="62" t="str">
        <f t="shared" si="28"/>
        <v/>
      </c>
    </row>
    <row r="642" spans="2:26" ht="21" customHeight="1">
      <c r="B642" s="167" t="str">
        <f t="shared" si="29"/>
        <v/>
      </c>
      <c r="C642" s="71"/>
      <c r="D642" s="78"/>
      <c r="E642" s="71"/>
      <c r="F642" s="71"/>
      <c r="G642" s="78"/>
      <c r="H642" s="71"/>
      <c r="I642" s="71"/>
      <c r="J642" s="71"/>
      <c r="K642" s="71"/>
      <c r="L642" s="73"/>
      <c r="M642" s="73"/>
      <c r="N642" s="72"/>
      <c r="O642" s="72"/>
      <c r="P642" s="73"/>
      <c r="Q642" s="73"/>
      <c r="R642" s="73"/>
      <c r="S642" s="73"/>
      <c r="T642" s="73"/>
      <c r="U642" s="73"/>
      <c r="V642" s="73"/>
      <c r="W642" s="73"/>
      <c r="X642" s="71"/>
      <c r="Y642" s="68" t="str">
        <f t="shared" si="27"/>
        <v/>
      </c>
      <c r="Z642" s="62" t="str">
        <f t="shared" si="28"/>
        <v/>
      </c>
    </row>
    <row r="643" spans="2:26" ht="21" customHeight="1">
      <c r="B643" s="167" t="str">
        <f t="shared" si="29"/>
        <v/>
      </c>
      <c r="C643" s="71"/>
      <c r="D643" s="78"/>
      <c r="E643" s="71"/>
      <c r="F643" s="71"/>
      <c r="G643" s="78"/>
      <c r="H643" s="71"/>
      <c r="I643" s="71"/>
      <c r="J643" s="71"/>
      <c r="K643" s="71"/>
      <c r="L643" s="73"/>
      <c r="M643" s="73"/>
      <c r="N643" s="72"/>
      <c r="O643" s="72"/>
      <c r="P643" s="73"/>
      <c r="Q643" s="73"/>
      <c r="R643" s="73"/>
      <c r="S643" s="73"/>
      <c r="T643" s="73"/>
      <c r="U643" s="73"/>
      <c r="V643" s="73"/>
      <c r="W643" s="73"/>
      <c r="X643" s="71"/>
      <c r="Y643" s="68" t="str">
        <f t="shared" si="27"/>
        <v/>
      </c>
      <c r="Z643" s="62" t="str">
        <f t="shared" si="28"/>
        <v/>
      </c>
    </row>
    <row r="644" spans="2:26" ht="21" customHeight="1">
      <c r="B644" s="167" t="str">
        <f t="shared" si="29"/>
        <v/>
      </c>
      <c r="C644" s="71"/>
      <c r="D644" s="78"/>
      <c r="E644" s="71"/>
      <c r="F644" s="71"/>
      <c r="G644" s="78"/>
      <c r="H644" s="71"/>
      <c r="I644" s="71"/>
      <c r="J644" s="71"/>
      <c r="K644" s="71"/>
      <c r="L644" s="73"/>
      <c r="M644" s="73"/>
      <c r="N644" s="72"/>
      <c r="O644" s="72"/>
      <c r="P644" s="73"/>
      <c r="Q644" s="73"/>
      <c r="R644" s="73"/>
      <c r="S644" s="73"/>
      <c r="T644" s="73"/>
      <c r="U644" s="73"/>
      <c r="V644" s="73"/>
      <c r="W644" s="73"/>
      <c r="X644" s="71"/>
      <c r="Y644" s="68" t="str">
        <f t="shared" si="27"/>
        <v/>
      </c>
      <c r="Z644" s="62" t="str">
        <f t="shared" si="28"/>
        <v/>
      </c>
    </row>
    <row r="645" spans="2:26" ht="21" customHeight="1">
      <c r="B645" s="167" t="str">
        <f t="shared" si="29"/>
        <v/>
      </c>
      <c r="C645" s="71"/>
      <c r="D645" s="78"/>
      <c r="E645" s="71"/>
      <c r="F645" s="71"/>
      <c r="G645" s="78"/>
      <c r="H645" s="71"/>
      <c r="I645" s="71"/>
      <c r="J645" s="71"/>
      <c r="K645" s="71"/>
      <c r="L645" s="73"/>
      <c r="M645" s="73"/>
      <c r="N645" s="72"/>
      <c r="O645" s="72"/>
      <c r="P645" s="73"/>
      <c r="Q645" s="73"/>
      <c r="R645" s="73"/>
      <c r="S645" s="73"/>
      <c r="T645" s="73"/>
      <c r="U645" s="73"/>
      <c r="V645" s="73"/>
      <c r="W645" s="73"/>
      <c r="X645" s="71"/>
      <c r="Y645" s="68" t="str">
        <f t="shared" si="27"/>
        <v/>
      </c>
      <c r="Z645" s="62" t="str">
        <f t="shared" si="28"/>
        <v/>
      </c>
    </row>
    <row r="646" spans="2:26" ht="21" customHeight="1">
      <c r="B646" s="167" t="str">
        <f t="shared" si="29"/>
        <v/>
      </c>
      <c r="C646" s="71"/>
      <c r="D646" s="78"/>
      <c r="E646" s="71"/>
      <c r="F646" s="71"/>
      <c r="G646" s="78"/>
      <c r="H646" s="71"/>
      <c r="I646" s="71"/>
      <c r="J646" s="71"/>
      <c r="K646" s="71"/>
      <c r="L646" s="73"/>
      <c r="M646" s="73"/>
      <c r="N646" s="72"/>
      <c r="O646" s="72"/>
      <c r="P646" s="73"/>
      <c r="Q646" s="73"/>
      <c r="R646" s="73"/>
      <c r="S646" s="73"/>
      <c r="T646" s="73"/>
      <c r="U646" s="73"/>
      <c r="V646" s="73"/>
      <c r="W646" s="73"/>
      <c r="X646" s="71"/>
      <c r="Y646" s="68" t="str">
        <f t="shared" si="27"/>
        <v/>
      </c>
      <c r="Z646" s="62" t="str">
        <f t="shared" si="28"/>
        <v/>
      </c>
    </row>
    <row r="647" spans="2:26" ht="21" customHeight="1">
      <c r="B647" s="167" t="str">
        <f t="shared" si="29"/>
        <v/>
      </c>
      <c r="C647" s="71"/>
      <c r="D647" s="78"/>
      <c r="E647" s="71"/>
      <c r="F647" s="71"/>
      <c r="G647" s="78"/>
      <c r="H647" s="71"/>
      <c r="I647" s="71"/>
      <c r="J647" s="71"/>
      <c r="K647" s="71"/>
      <c r="L647" s="73"/>
      <c r="M647" s="73"/>
      <c r="N647" s="72"/>
      <c r="O647" s="72"/>
      <c r="P647" s="73"/>
      <c r="Q647" s="73"/>
      <c r="R647" s="73"/>
      <c r="S647" s="73"/>
      <c r="T647" s="73"/>
      <c r="U647" s="73"/>
      <c r="V647" s="73"/>
      <c r="W647" s="73"/>
      <c r="X647" s="71"/>
      <c r="Y647" s="68" t="str">
        <f t="shared" si="27"/>
        <v/>
      </c>
      <c r="Z647" s="62" t="str">
        <f t="shared" si="28"/>
        <v/>
      </c>
    </row>
    <row r="648" spans="2:26" ht="21" customHeight="1">
      <c r="B648" s="167" t="str">
        <f t="shared" si="29"/>
        <v/>
      </c>
      <c r="C648" s="71"/>
      <c r="D648" s="78"/>
      <c r="E648" s="71"/>
      <c r="F648" s="71"/>
      <c r="G648" s="78"/>
      <c r="H648" s="71"/>
      <c r="I648" s="71"/>
      <c r="J648" s="71"/>
      <c r="K648" s="71"/>
      <c r="L648" s="73"/>
      <c r="M648" s="73"/>
      <c r="N648" s="72"/>
      <c r="O648" s="72"/>
      <c r="P648" s="73"/>
      <c r="Q648" s="73"/>
      <c r="R648" s="73"/>
      <c r="S648" s="73"/>
      <c r="T648" s="73"/>
      <c r="U648" s="73"/>
      <c r="V648" s="73"/>
      <c r="W648" s="73"/>
      <c r="X648" s="71"/>
      <c r="Y648" s="68" t="str">
        <f t="shared" si="27"/>
        <v/>
      </c>
      <c r="Z648" s="62" t="str">
        <f t="shared" si="28"/>
        <v/>
      </c>
    </row>
    <row r="649" spans="2:26" ht="21" customHeight="1">
      <c r="B649" s="167" t="str">
        <f t="shared" si="29"/>
        <v/>
      </c>
      <c r="C649" s="71"/>
      <c r="D649" s="78"/>
      <c r="E649" s="71"/>
      <c r="F649" s="71"/>
      <c r="G649" s="78"/>
      <c r="H649" s="71"/>
      <c r="I649" s="71"/>
      <c r="J649" s="71"/>
      <c r="K649" s="71"/>
      <c r="L649" s="73"/>
      <c r="M649" s="73"/>
      <c r="N649" s="72"/>
      <c r="O649" s="72"/>
      <c r="P649" s="73"/>
      <c r="Q649" s="73"/>
      <c r="R649" s="73"/>
      <c r="S649" s="73"/>
      <c r="T649" s="73"/>
      <c r="U649" s="73"/>
      <c r="V649" s="73"/>
      <c r="W649" s="73"/>
      <c r="X649" s="71"/>
      <c r="Y649" s="68" t="str">
        <f t="shared" si="27"/>
        <v/>
      </c>
      <c r="Z649" s="62" t="str">
        <f t="shared" si="28"/>
        <v/>
      </c>
    </row>
    <row r="650" spans="2:26" ht="21" customHeight="1">
      <c r="B650" s="167" t="str">
        <f t="shared" si="29"/>
        <v/>
      </c>
      <c r="C650" s="71"/>
      <c r="D650" s="78"/>
      <c r="E650" s="71"/>
      <c r="F650" s="71"/>
      <c r="G650" s="78"/>
      <c r="H650" s="71"/>
      <c r="I650" s="71"/>
      <c r="J650" s="71"/>
      <c r="K650" s="71"/>
      <c r="L650" s="73"/>
      <c r="M650" s="73"/>
      <c r="N650" s="72"/>
      <c r="O650" s="72"/>
      <c r="P650" s="73"/>
      <c r="Q650" s="73"/>
      <c r="R650" s="73"/>
      <c r="S650" s="73"/>
      <c r="T650" s="73"/>
      <c r="U650" s="73"/>
      <c r="V650" s="73"/>
      <c r="W650" s="73"/>
      <c r="X650" s="71"/>
      <c r="Y650" s="68" t="str">
        <f t="shared" si="27"/>
        <v/>
      </c>
      <c r="Z650" s="62" t="str">
        <f t="shared" si="28"/>
        <v/>
      </c>
    </row>
    <row r="651" spans="2:26" ht="21" customHeight="1">
      <c r="B651" s="167" t="str">
        <f t="shared" si="29"/>
        <v/>
      </c>
      <c r="C651" s="71"/>
      <c r="D651" s="78"/>
      <c r="E651" s="71"/>
      <c r="F651" s="71"/>
      <c r="G651" s="78"/>
      <c r="H651" s="71"/>
      <c r="I651" s="71"/>
      <c r="J651" s="71"/>
      <c r="K651" s="71"/>
      <c r="L651" s="73"/>
      <c r="M651" s="73"/>
      <c r="N651" s="72"/>
      <c r="O651" s="72"/>
      <c r="P651" s="73"/>
      <c r="Q651" s="73"/>
      <c r="R651" s="73"/>
      <c r="S651" s="73"/>
      <c r="T651" s="73"/>
      <c r="U651" s="73"/>
      <c r="V651" s="73"/>
      <c r="W651" s="73"/>
      <c r="X651" s="71"/>
      <c r="Y651" s="68" t="str">
        <f t="shared" si="27"/>
        <v/>
      </c>
      <c r="Z651" s="62" t="str">
        <f t="shared" si="28"/>
        <v/>
      </c>
    </row>
    <row r="652" spans="2:26" ht="21" customHeight="1">
      <c r="B652" s="167" t="str">
        <f t="shared" si="29"/>
        <v/>
      </c>
      <c r="C652" s="71"/>
      <c r="D652" s="78"/>
      <c r="E652" s="71"/>
      <c r="F652" s="71"/>
      <c r="G652" s="78"/>
      <c r="H652" s="71"/>
      <c r="I652" s="71"/>
      <c r="J652" s="71"/>
      <c r="K652" s="71"/>
      <c r="L652" s="73"/>
      <c r="M652" s="73"/>
      <c r="N652" s="72"/>
      <c r="O652" s="72"/>
      <c r="P652" s="73"/>
      <c r="Q652" s="73"/>
      <c r="R652" s="73"/>
      <c r="S652" s="73"/>
      <c r="T652" s="73"/>
      <c r="U652" s="73"/>
      <c r="V652" s="73"/>
      <c r="W652" s="73"/>
      <c r="X652" s="71"/>
      <c r="Y652" s="68" t="str">
        <f t="shared" ref="Y652:Y715" si="30">IF(Z652&lt;&gt;"","Erreur","")</f>
        <v/>
      </c>
      <c r="Z652" s="62" t="str">
        <f t="shared" ref="Z652:Z715" si="31">IF(AND(B652&lt;&gt;"",OR(C652="",E652="",F652="",I652="",J652="",K652="",X652="")),"Veuillez compléter les informations d'identification du contrat de prêt ou de la mise en pension du titre.",IF(AND(B652&lt;&gt;"",G652&lt;&gt;"",H652=""),"Veuillez compléter la colonne C0060 Type de code.",IF(AND(B652&lt;&gt;"",H652=""),"Veuillez sélectionner Total/NA dans la liste de la colonne C0060 si vous n'avez rien à déclarer.","")))</f>
        <v/>
      </c>
    </row>
    <row r="653" spans="2:26" ht="21" customHeight="1">
      <c r="B653" s="167" t="str">
        <f t="shared" ref="B653:B716" si="32">IF(COUNTA(C653:X653)&gt;0,B652+1,"")</f>
        <v/>
      </c>
      <c r="C653" s="71"/>
      <c r="D653" s="78"/>
      <c r="E653" s="71"/>
      <c r="F653" s="71"/>
      <c r="G653" s="78"/>
      <c r="H653" s="71"/>
      <c r="I653" s="71"/>
      <c r="J653" s="71"/>
      <c r="K653" s="71"/>
      <c r="L653" s="73"/>
      <c r="M653" s="73"/>
      <c r="N653" s="72"/>
      <c r="O653" s="72"/>
      <c r="P653" s="73"/>
      <c r="Q653" s="73"/>
      <c r="R653" s="73"/>
      <c r="S653" s="73"/>
      <c r="T653" s="73"/>
      <c r="U653" s="73"/>
      <c r="V653" s="73"/>
      <c r="W653" s="73"/>
      <c r="X653" s="71"/>
      <c r="Y653" s="68" t="str">
        <f t="shared" si="30"/>
        <v/>
      </c>
      <c r="Z653" s="62" t="str">
        <f t="shared" si="31"/>
        <v/>
      </c>
    </row>
    <row r="654" spans="2:26" ht="21" customHeight="1">
      <c r="B654" s="167" t="str">
        <f t="shared" si="32"/>
        <v/>
      </c>
      <c r="C654" s="71"/>
      <c r="D654" s="78"/>
      <c r="E654" s="71"/>
      <c r="F654" s="71"/>
      <c r="G654" s="78"/>
      <c r="H654" s="71"/>
      <c r="I654" s="71"/>
      <c r="J654" s="71"/>
      <c r="K654" s="71"/>
      <c r="L654" s="73"/>
      <c r="M654" s="73"/>
      <c r="N654" s="72"/>
      <c r="O654" s="72"/>
      <c r="P654" s="73"/>
      <c r="Q654" s="73"/>
      <c r="R654" s="73"/>
      <c r="S654" s="73"/>
      <c r="T654" s="73"/>
      <c r="U654" s="73"/>
      <c r="V654" s="73"/>
      <c r="W654" s="73"/>
      <c r="X654" s="71"/>
      <c r="Y654" s="68" t="str">
        <f t="shared" si="30"/>
        <v/>
      </c>
      <c r="Z654" s="62" t="str">
        <f t="shared" si="31"/>
        <v/>
      </c>
    </row>
    <row r="655" spans="2:26" ht="21" customHeight="1">
      <c r="B655" s="167" t="str">
        <f t="shared" si="32"/>
        <v/>
      </c>
      <c r="C655" s="71"/>
      <c r="D655" s="78"/>
      <c r="E655" s="71"/>
      <c r="F655" s="71"/>
      <c r="G655" s="78"/>
      <c r="H655" s="71"/>
      <c r="I655" s="71"/>
      <c r="J655" s="71"/>
      <c r="K655" s="71"/>
      <c r="L655" s="73"/>
      <c r="M655" s="73"/>
      <c r="N655" s="72"/>
      <c r="O655" s="72"/>
      <c r="P655" s="73"/>
      <c r="Q655" s="73"/>
      <c r="R655" s="73"/>
      <c r="S655" s="73"/>
      <c r="T655" s="73"/>
      <c r="U655" s="73"/>
      <c r="V655" s="73"/>
      <c r="W655" s="73"/>
      <c r="X655" s="71"/>
      <c r="Y655" s="68" t="str">
        <f t="shared" si="30"/>
        <v/>
      </c>
      <c r="Z655" s="62" t="str">
        <f t="shared" si="31"/>
        <v/>
      </c>
    </row>
    <row r="656" spans="2:26" ht="21" customHeight="1">
      <c r="B656" s="167" t="str">
        <f t="shared" si="32"/>
        <v/>
      </c>
      <c r="C656" s="71"/>
      <c r="D656" s="78"/>
      <c r="E656" s="71"/>
      <c r="F656" s="71"/>
      <c r="G656" s="78"/>
      <c r="H656" s="71"/>
      <c r="I656" s="71"/>
      <c r="J656" s="71"/>
      <c r="K656" s="71"/>
      <c r="L656" s="73"/>
      <c r="M656" s="73"/>
      <c r="N656" s="72"/>
      <c r="O656" s="72"/>
      <c r="P656" s="73"/>
      <c r="Q656" s="73"/>
      <c r="R656" s="73"/>
      <c r="S656" s="73"/>
      <c r="T656" s="73"/>
      <c r="U656" s="73"/>
      <c r="V656" s="73"/>
      <c r="W656" s="73"/>
      <c r="X656" s="71"/>
      <c r="Y656" s="68" t="str">
        <f t="shared" si="30"/>
        <v/>
      </c>
      <c r="Z656" s="62" t="str">
        <f t="shared" si="31"/>
        <v/>
      </c>
    </row>
    <row r="657" spans="2:26" ht="21" customHeight="1">
      <c r="B657" s="167" t="str">
        <f t="shared" si="32"/>
        <v/>
      </c>
      <c r="C657" s="71"/>
      <c r="D657" s="78"/>
      <c r="E657" s="71"/>
      <c r="F657" s="71"/>
      <c r="G657" s="78"/>
      <c r="H657" s="71"/>
      <c r="I657" s="71"/>
      <c r="J657" s="71"/>
      <c r="K657" s="71"/>
      <c r="L657" s="73"/>
      <c r="M657" s="73"/>
      <c r="N657" s="72"/>
      <c r="O657" s="72"/>
      <c r="P657" s="73"/>
      <c r="Q657" s="73"/>
      <c r="R657" s="73"/>
      <c r="S657" s="73"/>
      <c r="T657" s="73"/>
      <c r="U657" s="73"/>
      <c r="V657" s="73"/>
      <c r="W657" s="73"/>
      <c r="X657" s="71"/>
      <c r="Y657" s="68" t="str">
        <f t="shared" si="30"/>
        <v/>
      </c>
      <c r="Z657" s="62" t="str">
        <f t="shared" si="31"/>
        <v/>
      </c>
    </row>
    <row r="658" spans="2:26" ht="21" customHeight="1">
      <c r="B658" s="167" t="str">
        <f t="shared" si="32"/>
        <v/>
      </c>
      <c r="C658" s="71"/>
      <c r="D658" s="78"/>
      <c r="E658" s="71"/>
      <c r="F658" s="71"/>
      <c r="G658" s="78"/>
      <c r="H658" s="71"/>
      <c r="I658" s="71"/>
      <c r="J658" s="71"/>
      <c r="K658" s="71"/>
      <c r="L658" s="73"/>
      <c r="M658" s="73"/>
      <c r="N658" s="72"/>
      <c r="O658" s="72"/>
      <c r="P658" s="73"/>
      <c r="Q658" s="73"/>
      <c r="R658" s="73"/>
      <c r="S658" s="73"/>
      <c r="T658" s="73"/>
      <c r="U658" s="73"/>
      <c r="V658" s="73"/>
      <c r="W658" s="73"/>
      <c r="X658" s="71"/>
      <c r="Y658" s="68" t="str">
        <f t="shared" si="30"/>
        <v/>
      </c>
      <c r="Z658" s="62" t="str">
        <f t="shared" si="31"/>
        <v/>
      </c>
    </row>
    <row r="659" spans="2:26" ht="21" customHeight="1">
      <c r="B659" s="167" t="str">
        <f t="shared" si="32"/>
        <v/>
      </c>
      <c r="C659" s="71"/>
      <c r="D659" s="78"/>
      <c r="E659" s="71"/>
      <c r="F659" s="71"/>
      <c r="G659" s="78"/>
      <c r="H659" s="71"/>
      <c r="I659" s="71"/>
      <c r="J659" s="71"/>
      <c r="K659" s="71"/>
      <c r="L659" s="73"/>
      <c r="M659" s="73"/>
      <c r="N659" s="72"/>
      <c r="O659" s="72"/>
      <c r="P659" s="73"/>
      <c r="Q659" s="73"/>
      <c r="R659" s="73"/>
      <c r="S659" s="73"/>
      <c r="T659" s="73"/>
      <c r="U659" s="73"/>
      <c r="V659" s="73"/>
      <c r="W659" s="73"/>
      <c r="X659" s="71"/>
      <c r="Y659" s="68" t="str">
        <f t="shared" si="30"/>
        <v/>
      </c>
      <c r="Z659" s="62" t="str">
        <f t="shared" si="31"/>
        <v/>
      </c>
    </row>
    <row r="660" spans="2:26" ht="21" customHeight="1">
      <c r="B660" s="167" t="str">
        <f t="shared" si="32"/>
        <v/>
      </c>
      <c r="C660" s="71"/>
      <c r="D660" s="78"/>
      <c r="E660" s="71"/>
      <c r="F660" s="71"/>
      <c r="G660" s="78"/>
      <c r="H660" s="71"/>
      <c r="I660" s="71"/>
      <c r="J660" s="71"/>
      <c r="K660" s="71"/>
      <c r="L660" s="73"/>
      <c r="M660" s="73"/>
      <c r="N660" s="72"/>
      <c r="O660" s="72"/>
      <c r="P660" s="73"/>
      <c r="Q660" s="73"/>
      <c r="R660" s="73"/>
      <c r="S660" s="73"/>
      <c r="T660" s="73"/>
      <c r="U660" s="73"/>
      <c r="V660" s="73"/>
      <c r="W660" s="73"/>
      <c r="X660" s="71"/>
      <c r="Y660" s="68" t="str">
        <f t="shared" si="30"/>
        <v/>
      </c>
      <c r="Z660" s="62" t="str">
        <f t="shared" si="31"/>
        <v/>
      </c>
    </row>
    <row r="661" spans="2:26" ht="21" customHeight="1">
      <c r="B661" s="167" t="str">
        <f t="shared" si="32"/>
        <v/>
      </c>
      <c r="C661" s="71"/>
      <c r="D661" s="78"/>
      <c r="E661" s="71"/>
      <c r="F661" s="71"/>
      <c r="G661" s="78"/>
      <c r="H661" s="71"/>
      <c r="I661" s="71"/>
      <c r="J661" s="71"/>
      <c r="K661" s="71"/>
      <c r="L661" s="73"/>
      <c r="M661" s="73"/>
      <c r="N661" s="72"/>
      <c r="O661" s="72"/>
      <c r="P661" s="73"/>
      <c r="Q661" s="73"/>
      <c r="R661" s="73"/>
      <c r="S661" s="73"/>
      <c r="T661" s="73"/>
      <c r="U661" s="73"/>
      <c r="V661" s="73"/>
      <c r="W661" s="73"/>
      <c r="X661" s="71"/>
      <c r="Y661" s="68" t="str">
        <f t="shared" si="30"/>
        <v/>
      </c>
      <c r="Z661" s="62" t="str">
        <f t="shared" si="31"/>
        <v/>
      </c>
    </row>
    <row r="662" spans="2:26" ht="21" customHeight="1">
      <c r="B662" s="167" t="str">
        <f t="shared" si="32"/>
        <v/>
      </c>
      <c r="C662" s="71"/>
      <c r="D662" s="78"/>
      <c r="E662" s="71"/>
      <c r="F662" s="71"/>
      <c r="G662" s="78"/>
      <c r="H662" s="71"/>
      <c r="I662" s="71"/>
      <c r="J662" s="71"/>
      <c r="K662" s="71"/>
      <c r="L662" s="73"/>
      <c r="M662" s="73"/>
      <c r="N662" s="72"/>
      <c r="O662" s="72"/>
      <c r="P662" s="73"/>
      <c r="Q662" s="73"/>
      <c r="R662" s="73"/>
      <c r="S662" s="73"/>
      <c r="T662" s="73"/>
      <c r="U662" s="73"/>
      <c r="V662" s="73"/>
      <c r="W662" s="73"/>
      <c r="X662" s="71"/>
      <c r="Y662" s="68" t="str">
        <f t="shared" si="30"/>
        <v/>
      </c>
      <c r="Z662" s="62" t="str">
        <f t="shared" si="31"/>
        <v/>
      </c>
    </row>
    <row r="663" spans="2:26" ht="21" customHeight="1">
      <c r="B663" s="167" t="str">
        <f t="shared" si="32"/>
        <v/>
      </c>
      <c r="C663" s="71"/>
      <c r="D663" s="78"/>
      <c r="E663" s="71"/>
      <c r="F663" s="71"/>
      <c r="G663" s="78"/>
      <c r="H663" s="71"/>
      <c r="I663" s="71"/>
      <c r="J663" s="71"/>
      <c r="K663" s="71"/>
      <c r="L663" s="73"/>
      <c r="M663" s="73"/>
      <c r="N663" s="72"/>
      <c r="O663" s="72"/>
      <c r="P663" s="73"/>
      <c r="Q663" s="73"/>
      <c r="R663" s="73"/>
      <c r="S663" s="73"/>
      <c r="T663" s="73"/>
      <c r="U663" s="73"/>
      <c r="V663" s="73"/>
      <c r="W663" s="73"/>
      <c r="X663" s="71"/>
      <c r="Y663" s="68" t="str">
        <f t="shared" si="30"/>
        <v/>
      </c>
      <c r="Z663" s="62" t="str">
        <f t="shared" si="31"/>
        <v/>
      </c>
    </row>
    <row r="664" spans="2:26" ht="21" customHeight="1">
      <c r="B664" s="167" t="str">
        <f t="shared" si="32"/>
        <v/>
      </c>
      <c r="C664" s="71"/>
      <c r="D664" s="78"/>
      <c r="E664" s="71"/>
      <c r="F664" s="71"/>
      <c r="G664" s="78"/>
      <c r="H664" s="71"/>
      <c r="I664" s="71"/>
      <c r="J664" s="71"/>
      <c r="K664" s="71"/>
      <c r="L664" s="73"/>
      <c r="M664" s="73"/>
      <c r="N664" s="72"/>
      <c r="O664" s="72"/>
      <c r="P664" s="73"/>
      <c r="Q664" s="73"/>
      <c r="R664" s="73"/>
      <c r="S664" s="73"/>
      <c r="T664" s="73"/>
      <c r="U664" s="73"/>
      <c r="V664" s="73"/>
      <c r="W664" s="73"/>
      <c r="X664" s="71"/>
      <c r="Y664" s="68" t="str">
        <f t="shared" si="30"/>
        <v/>
      </c>
      <c r="Z664" s="62" t="str">
        <f t="shared" si="31"/>
        <v/>
      </c>
    </row>
    <row r="665" spans="2:26" ht="21" customHeight="1">
      <c r="B665" s="167" t="str">
        <f t="shared" si="32"/>
        <v/>
      </c>
      <c r="C665" s="71"/>
      <c r="D665" s="78"/>
      <c r="E665" s="71"/>
      <c r="F665" s="71"/>
      <c r="G665" s="78"/>
      <c r="H665" s="71"/>
      <c r="I665" s="71"/>
      <c r="J665" s="71"/>
      <c r="K665" s="71"/>
      <c r="L665" s="73"/>
      <c r="M665" s="73"/>
      <c r="N665" s="72"/>
      <c r="O665" s="72"/>
      <c r="P665" s="73"/>
      <c r="Q665" s="73"/>
      <c r="R665" s="73"/>
      <c r="S665" s="73"/>
      <c r="T665" s="73"/>
      <c r="U665" s="73"/>
      <c r="V665" s="73"/>
      <c r="W665" s="73"/>
      <c r="X665" s="71"/>
      <c r="Y665" s="68" t="str">
        <f t="shared" si="30"/>
        <v/>
      </c>
      <c r="Z665" s="62" t="str">
        <f t="shared" si="31"/>
        <v/>
      </c>
    </row>
    <row r="666" spans="2:26" ht="21" customHeight="1">
      <c r="B666" s="167" t="str">
        <f t="shared" si="32"/>
        <v/>
      </c>
      <c r="C666" s="71"/>
      <c r="D666" s="78"/>
      <c r="E666" s="71"/>
      <c r="F666" s="71"/>
      <c r="G666" s="78"/>
      <c r="H666" s="71"/>
      <c r="I666" s="71"/>
      <c r="J666" s="71"/>
      <c r="K666" s="71"/>
      <c r="L666" s="73"/>
      <c r="M666" s="73"/>
      <c r="N666" s="72"/>
      <c r="O666" s="72"/>
      <c r="P666" s="73"/>
      <c r="Q666" s="73"/>
      <c r="R666" s="73"/>
      <c r="S666" s="73"/>
      <c r="T666" s="73"/>
      <c r="U666" s="73"/>
      <c r="V666" s="73"/>
      <c r="W666" s="73"/>
      <c r="X666" s="71"/>
      <c r="Y666" s="68" t="str">
        <f t="shared" si="30"/>
        <v/>
      </c>
      <c r="Z666" s="62" t="str">
        <f t="shared" si="31"/>
        <v/>
      </c>
    </row>
    <row r="667" spans="2:26" ht="21" customHeight="1">
      <c r="B667" s="167" t="str">
        <f t="shared" si="32"/>
        <v/>
      </c>
      <c r="C667" s="71"/>
      <c r="D667" s="78"/>
      <c r="E667" s="71"/>
      <c r="F667" s="71"/>
      <c r="G667" s="78"/>
      <c r="H667" s="71"/>
      <c r="I667" s="71"/>
      <c r="J667" s="71"/>
      <c r="K667" s="71"/>
      <c r="L667" s="73"/>
      <c r="M667" s="73"/>
      <c r="N667" s="72"/>
      <c r="O667" s="72"/>
      <c r="P667" s="73"/>
      <c r="Q667" s="73"/>
      <c r="R667" s="73"/>
      <c r="S667" s="73"/>
      <c r="T667" s="73"/>
      <c r="U667" s="73"/>
      <c r="V667" s="73"/>
      <c r="W667" s="73"/>
      <c r="X667" s="71"/>
      <c r="Y667" s="68" t="str">
        <f t="shared" si="30"/>
        <v/>
      </c>
      <c r="Z667" s="62" t="str">
        <f t="shared" si="31"/>
        <v/>
      </c>
    </row>
    <row r="668" spans="2:26" ht="21" customHeight="1">
      <c r="B668" s="167" t="str">
        <f t="shared" si="32"/>
        <v/>
      </c>
      <c r="C668" s="71"/>
      <c r="D668" s="78"/>
      <c r="E668" s="71"/>
      <c r="F668" s="71"/>
      <c r="G668" s="78"/>
      <c r="H668" s="71"/>
      <c r="I668" s="71"/>
      <c r="J668" s="71"/>
      <c r="K668" s="71"/>
      <c r="L668" s="73"/>
      <c r="M668" s="73"/>
      <c r="N668" s="72"/>
      <c r="O668" s="72"/>
      <c r="P668" s="73"/>
      <c r="Q668" s="73"/>
      <c r="R668" s="73"/>
      <c r="S668" s="73"/>
      <c r="T668" s="73"/>
      <c r="U668" s="73"/>
      <c r="V668" s="73"/>
      <c r="W668" s="73"/>
      <c r="X668" s="71"/>
      <c r="Y668" s="68" t="str">
        <f t="shared" si="30"/>
        <v/>
      </c>
      <c r="Z668" s="62" t="str">
        <f t="shared" si="31"/>
        <v/>
      </c>
    </row>
    <row r="669" spans="2:26" ht="21" customHeight="1">
      <c r="B669" s="167" t="str">
        <f t="shared" si="32"/>
        <v/>
      </c>
      <c r="C669" s="71"/>
      <c r="D669" s="78"/>
      <c r="E669" s="71"/>
      <c r="F669" s="71"/>
      <c r="G669" s="78"/>
      <c r="H669" s="71"/>
      <c r="I669" s="71"/>
      <c r="J669" s="71"/>
      <c r="K669" s="71"/>
      <c r="L669" s="73"/>
      <c r="M669" s="73"/>
      <c r="N669" s="72"/>
      <c r="O669" s="72"/>
      <c r="P669" s="73"/>
      <c r="Q669" s="73"/>
      <c r="R669" s="73"/>
      <c r="S669" s="73"/>
      <c r="T669" s="73"/>
      <c r="U669" s="73"/>
      <c r="V669" s="73"/>
      <c r="W669" s="73"/>
      <c r="X669" s="71"/>
      <c r="Y669" s="68" t="str">
        <f t="shared" si="30"/>
        <v/>
      </c>
      <c r="Z669" s="62" t="str">
        <f t="shared" si="31"/>
        <v/>
      </c>
    </row>
    <row r="670" spans="2:26" ht="21" customHeight="1">
      <c r="B670" s="167" t="str">
        <f t="shared" si="32"/>
        <v/>
      </c>
      <c r="C670" s="71"/>
      <c r="D670" s="78"/>
      <c r="E670" s="71"/>
      <c r="F670" s="71"/>
      <c r="G670" s="78"/>
      <c r="H670" s="71"/>
      <c r="I670" s="71"/>
      <c r="J670" s="71"/>
      <c r="K670" s="71"/>
      <c r="L670" s="73"/>
      <c r="M670" s="73"/>
      <c r="N670" s="72"/>
      <c r="O670" s="72"/>
      <c r="P670" s="73"/>
      <c r="Q670" s="73"/>
      <c r="R670" s="73"/>
      <c r="S670" s="73"/>
      <c r="T670" s="73"/>
      <c r="U670" s="73"/>
      <c r="V670" s="73"/>
      <c r="W670" s="73"/>
      <c r="X670" s="71"/>
      <c r="Y670" s="68" t="str">
        <f t="shared" si="30"/>
        <v/>
      </c>
      <c r="Z670" s="62" t="str">
        <f t="shared" si="31"/>
        <v/>
      </c>
    </row>
    <row r="671" spans="2:26" ht="21" customHeight="1">
      <c r="B671" s="167" t="str">
        <f t="shared" si="32"/>
        <v/>
      </c>
      <c r="C671" s="71"/>
      <c r="D671" s="78"/>
      <c r="E671" s="71"/>
      <c r="F671" s="71"/>
      <c r="G671" s="78"/>
      <c r="H671" s="71"/>
      <c r="I671" s="71"/>
      <c r="J671" s="71"/>
      <c r="K671" s="71"/>
      <c r="L671" s="73"/>
      <c r="M671" s="73"/>
      <c r="N671" s="72"/>
      <c r="O671" s="72"/>
      <c r="P671" s="73"/>
      <c r="Q671" s="73"/>
      <c r="R671" s="73"/>
      <c r="S671" s="73"/>
      <c r="T671" s="73"/>
      <c r="U671" s="73"/>
      <c r="V671" s="73"/>
      <c r="W671" s="73"/>
      <c r="X671" s="71"/>
      <c r="Y671" s="68" t="str">
        <f t="shared" si="30"/>
        <v/>
      </c>
      <c r="Z671" s="62" t="str">
        <f t="shared" si="31"/>
        <v/>
      </c>
    </row>
    <row r="672" spans="2:26" ht="21" customHeight="1">
      <c r="B672" s="167" t="str">
        <f t="shared" si="32"/>
        <v/>
      </c>
      <c r="C672" s="71"/>
      <c r="D672" s="78"/>
      <c r="E672" s="71"/>
      <c r="F672" s="71"/>
      <c r="G672" s="78"/>
      <c r="H672" s="71"/>
      <c r="I672" s="71"/>
      <c r="J672" s="71"/>
      <c r="K672" s="71"/>
      <c r="L672" s="73"/>
      <c r="M672" s="73"/>
      <c r="N672" s="72"/>
      <c r="O672" s="72"/>
      <c r="P672" s="73"/>
      <c r="Q672" s="73"/>
      <c r="R672" s="73"/>
      <c r="S672" s="73"/>
      <c r="T672" s="73"/>
      <c r="U672" s="73"/>
      <c r="V672" s="73"/>
      <c r="W672" s="73"/>
      <c r="X672" s="71"/>
      <c r="Y672" s="68" t="str">
        <f t="shared" si="30"/>
        <v/>
      </c>
      <c r="Z672" s="62" t="str">
        <f t="shared" si="31"/>
        <v/>
      </c>
    </row>
    <row r="673" spans="2:26" ht="21" customHeight="1">
      <c r="B673" s="167" t="str">
        <f t="shared" si="32"/>
        <v/>
      </c>
      <c r="C673" s="71"/>
      <c r="D673" s="78"/>
      <c r="E673" s="71"/>
      <c r="F673" s="71"/>
      <c r="G673" s="78"/>
      <c r="H673" s="71"/>
      <c r="I673" s="71"/>
      <c r="J673" s="71"/>
      <c r="K673" s="71"/>
      <c r="L673" s="73"/>
      <c r="M673" s="73"/>
      <c r="N673" s="72"/>
      <c r="O673" s="72"/>
      <c r="P673" s="73"/>
      <c r="Q673" s="73"/>
      <c r="R673" s="73"/>
      <c r="S673" s="73"/>
      <c r="T673" s="73"/>
      <c r="U673" s="73"/>
      <c r="V673" s="73"/>
      <c r="W673" s="73"/>
      <c r="X673" s="71"/>
      <c r="Y673" s="68" t="str">
        <f t="shared" si="30"/>
        <v/>
      </c>
      <c r="Z673" s="62" t="str">
        <f t="shared" si="31"/>
        <v/>
      </c>
    </row>
    <row r="674" spans="2:26" ht="21" customHeight="1">
      <c r="B674" s="167" t="str">
        <f t="shared" si="32"/>
        <v/>
      </c>
      <c r="C674" s="71"/>
      <c r="D674" s="78"/>
      <c r="E674" s="71"/>
      <c r="F674" s="71"/>
      <c r="G674" s="78"/>
      <c r="H674" s="71"/>
      <c r="I674" s="71"/>
      <c r="J674" s="71"/>
      <c r="K674" s="71"/>
      <c r="L674" s="73"/>
      <c r="M674" s="73"/>
      <c r="N674" s="72"/>
      <c r="O674" s="72"/>
      <c r="P674" s="73"/>
      <c r="Q674" s="73"/>
      <c r="R674" s="73"/>
      <c r="S674" s="73"/>
      <c r="T674" s="73"/>
      <c r="U674" s="73"/>
      <c r="V674" s="73"/>
      <c r="W674" s="73"/>
      <c r="X674" s="71"/>
      <c r="Y674" s="68" t="str">
        <f t="shared" si="30"/>
        <v/>
      </c>
      <c r="Z674" s="62" t="str">
        <f t="shared" si="31"/>
        <v/>
      </c>
    </row>
    <row r="675" spans="2:26" ht="21" customHeight="1">
      <c r="B675" s="167" t="str">
        <f t="shared" si="32"/>
        <v/>
      </c>
      <c r="C675" s="71"/>
      <c r="D675" s="78"/>
      <c r="E675" s="71"/>
      <c r="F675" s="71"/>
      <c r="G675" s="78"/>
      <c r="H675" s="71"/>
      <c r="I675" s="71"/>
      <c r="J675" s="71"/>
      <c r="K675" s="71"/>
      <c r="L675" s="73"/>
      <c r="M675" s="73"/>
      <c r="N675" s="72"/>
      <c r="O675" s="72"/>
      <c r="P675" s="73"/>
      <c r="Q675" s="73"/>
      <c r="R675" s="73"/>
      <c r="S675" s="73"/>
      <c r="T675" s="73"/>
      <c r="U675" s="73"/>
      <c r="V675" s="73"/>
      <c r="W675" s="73"/>
      <c r="X675" s="71"/>
      <c r="Y675" s="68" t="str">
        <f t="shared" si="30"/>
        <v/>
      </c>
      <c r="Z675" s="62" t="str">
        <f t="shared" si="31"/>
        <v/>
      </c>
    </row>
    <row r="676" spans="2:26" ht="21" customHeight="1">
      <c r="B676" s="167" t="str">
        <f t="shared" si="32"/>
        <v/>
      </c>
      <c r="C676" s="71"/>
      <c r="D676" s="78"/>
      <c r="E676" s="71"/>
      <c r="F676" s="71"/>
      <c r="G676" s="78"/>
      <c r="H676" s="71"/>
      <c r="I676" s="71"/>
      <c r="J676" s="71"/>
      <c r="K676" s="71"/>
      <c r="L676" s="73"/>
      <c r="M676" s="73"/>
      <c r="N676" s="72"/>
      <c r="O676" s="72"/>
      <c r="P676" s="73"/>
      <c r="Q676" s="73"/>
      <c r="R676" s="73"/>
      <c r="S676" s="73"/>
      <c r="T676" s="73"/>
      <c r="U676" s="73"/>
      <c r="V676" s="73"/>
      <c r="W676" s="73"/>
      <c r="X676" s="71"/>
      <c r="Y676" s="68" t="str">
        <f t="shared" si="30"/>
        <v/>
      </c>
      <c r="Z676" s="62" t="str">
        <f t="shared" si="31"/>
        <v/>
      </c>
    </row>
    <row r="677" spans="2:26" ht="21" customHeight="1">
      <c r="B677" s="167" t="str">
        <f t="shared" si="32"/>
        <v/>
      </c>
      <c r="C677" s="71"/>
      <c r="D677" s="78"/>
      <c r="E677" s="71"/>
      <c r="F677" s="71"/>
      <c r="G677" s="78"/>
      <c r="H677" s="71"/>
      <c r="I677" s="71"/>
      <c r="J677" s="71"/>
      <c r="K677" s="71"/>
      <c r="L677" s="73"/>
      <c r="M677" s="73"/>
      <c r="N677" s="72"/>
      <c r="O677" s="72"/>
      <c r="P677" s="73"/>
      <c r="Q677" s="73"/>
      <c r="R677" s="73"/>
      <c r="S677" s="73"/>
      <c r="T677" s="73"/>
      <c r="U677" s="73"/>
      <c r="V677" s="73"/>
      <c r="W677" s="73"/>
      <c r="X677" s="71"/>
      <c r="Y677" s="68" t="str">
        <f t="shared" si="30"/>
        <v/>
      </c>
      <c r="Z677" s="62" t="str">
        <f t="shared" si="31"/>
        <v/>
      </c>
    </row>
    <row r="678" spans="2:26" ht="21" customHeight="1">
      <c r="B678" s="167" t="str">
        <f t="shared" si="32"/>
        <v/>
      </c>
      <c r="C678" s="71"/>
      <c r="D678" s="78"/>
      <c r="E678" s="71"/>
      <c r="F678" s="71"/>
      <c r="G678" s="78"/>
      <c r="H678" s="71"/>
      <c r="I678" s="71"/>
      <c r="J678" s="71"/>
      <c r="K678" s="71"/>
      <c r="L678" s="73"/>
      <c r="M678" s="73"/>
      <c r="N678" s="72"/>
      <c r="O678" s="72"/>
      <c r="P678" s="73"/>
      <c r="Q678" s="73"/>
      <c r="R678" s="73"/>
      <c r="S678" s="73"/>
      <c r="T678" s="73"/>
      <c r="U678" s="73"/>
      <c r="V678" s="73"/>
      <c r="W678" s="73"/>
      <c r="X678" s="71"/>
      <c r="Y678" s="68" t="str">
        <f t="shared" si="30"/>
        <v/>
      </c>
      <c r="Z678" s="62" t="str">
        <f t="shared" si="31"/>
        <v/>
      </c>
    </row>
    <row r="679" spans="2:26" ht="21" customHeight="1">
      <c r="B679" s="167" t="str">
        <f t="shared" si="32"/>
        <v/>
      </c>
      <c r="C679" s="71"/>
      <c r="D679" s="78"/>
      <c r="E679" s="71"/>
      <c r="F679" s="71"/>
      <c r="G679" s="78"/>
      <c r="H679" s="71"/>
      <c r="I679" s="71"/>
      <c r="J679" s="71"/>
      <c r="K679" s="71"/>
      <c r="L679" s="73"/>
      <c r="M679" s="73"/>
      <c r="N679" s="72"/>
      <c r="O679" s="72"/>
      <c r="P679" s="73"/>
      <c r="Q679" s="73"/>
      <c r="R679" s="73"/>
      <c r="S679" s="73"/>
      <c r="T679" s="73"/>
      <c r="U679" s="73"/>
      <c r="V679" s="73"/>
      <c r="W679" s="73"/>
      <c r="X679" s="71"/>
      <c r="Y679" s="68" t="str">
        <f t="shared" si="30"/>
        <v/>
      </c>
      <c r="Z679" s="62" t="str">
        <f t="shared" si="31"/>
        <v/>
      </c>
    </row>
    <row r="680" spans="2:26" ht="21" customHeight="1">
      <c r="B680" s="167" t="str">
        <f t="shared" si="32"/>
        <v/>
      </c>
      <c r="C680" s="71"/>
      <c r="D680" s="78"/>
      <c r="E680" s="71"/>
      <c r="F680" s="71"/>
      <c r="G680" s="78"/>
      <c r="H680" s="71"/>
      <c r="I680" s="71"/>
      <c r="J680" s="71"/>
      <c r="K680" s="71"/>
      <c r="L680" s="73"/>
      <c r="M680" s="73"/>
      <c r="N680" s="72"/>
      <c r="O680" s="72"/>
      <c r="P680" s="73"/>
      <c r="Q680" s="73"/>
      <c r="R680" s="73"/>
      <c r="S680" s="73"/>
      <c r="T680" s="73"/>
      <c r="U680" s="73"/>
      <c r="V680" s="73"/>
      <c r="W680" s="73"/>
      <c r="X680" s="71"/>
      <c r="Y680" s="68" t="str">
        <f t="shared" si="30"/>
        <v/>
      </c>
      <c r="Z680" s="62" t="str">
        <f t="shared" si="31"/>
        <v/>
      </c>
    </row>
    <row r="681" spans="2:26" ht="21" customHeight="1">
      <c r="B681" s="167" t="str">
        <f t="shared" si="32"/>
        <v/>
      </c>
      <c r="C681" s="71"/>
      <c r="D681" s="78"/>
      <c r="E681" s="71"/>
      <c r="F681" s="71"/>
      <c r="G681" s="78"/>
      <c r="H681" s="71"/>
      <c r="I681" s="71"/>
      <c r="J681" s="71"/>
      <c r="K681" s="71"/>
      <c r="L681" s="73"/>
      <c r="M681" s="73"/>
      <c r="N681" s="72"/>
      <c r="O681" s="72"/>
      <c r="P681" s="73"/>
      <c r="Q681" s="73"/>
      <c r="R681" s="73"/>
      <c r="S681" s="73"/>
      <c r="T681" s="73"/>
      <c r="U681" s="73"/>
      <c r="V681" s="73"/>
      <c r="W681" s="73"/>
      <c r="X681" s="71"/>
      <c r="Y681" s="68" t="str">
        <f t="shared" si="30"/>
        <v/>
      </c>
      <c r="Z681" s="62" t="str">
        <f t="shared" si="31"/>
        <v/>
      </c>
    </row>
    <row r="682" spans="2:26" ht="21" customHeight="1">
      <c r="B682" s="167" t="str">
        <f t="shared" si="32"/>
        <v/>
      </c>
      <c r="C682" s="71"/>
      <c r="D682" s="78"/>
      <c r="E682" s="71"/>
      <c r="F682" s="71"/>
      <c r="G682" s="78"/>
      <c r="H682" s="71"/>
      <c r="I682" s="71"/>
      <c r="J682" s="71"/>
      <c r="K682" s="71"/>
      <c r="L682" s="73"/>
      <c r="M682" s="73"/>
      <c r="N682" s="72"/>
      <c r="O682" s="72"/>
      <c r="P682" s="73"/>
      <c r="Q682" s="73"/>
      <c r="R682" s="73"/>
      <c r="S682" s="73"/>
      <c r="T682" s="73"/>
      <c r="U682" s="73"/>
      <c r="V682" s="73"/>
      <c r="W682" s="73"/>
      <c r="X682" s="71"/>
      <c r="Y682" s="68" t="str">
        <f t="shared" si="30"/>
        <v/>
      </c>
      <c r="Z682" s="62" t="str">
        <f t="shared" si="31"/>
        <v/>
      </c>
    </row>
    <row r="683" spans="2:26" ht="21" customHeight="1">
      <c r="B683" s="167" t="str">
        <f t="shared" si="32"/>
        <v/>
      </c>
      <c r="C683" s="71"/>
      <c r="D683" s="78"/>
      <c r="E683" s="71"/>
      <c r="F683" s="71"/>
      <c r="G683" s="78"/>
      <c r="H683" s="71"/>
      <c r="I683" s="71"/>
      <c r="J683" s="71"/>
      <c r="K683" s="71"/>
      <c r="L683" s="73"/>
      <c r="M683" s="73"/>
      <c r="N683" s="72"/>
      <c r="O683" s="72"/>
      <c r="P683" s="73"/>
      <c r="Q683" s="73"/>
      <c r="R683" s="73"/>
      <c r="S683" s="73"/>
      <c r="T683" s="73"/>
      <c r="U683" s="73"/>
      <c r="V683" s="73"/>
      <c r="W683" s="73"/>
      <c r="X683" s="71"/>
      <c r="Y683" s="68" t="str">
        <f t="shared" si="30"/>
        <v/>
      </c>
      <c r="Z683" s="62" t="str">
        <f t="shared" si="31"/>
        <v/>
      </c>
    </row>
    <row r="684" spans="2:26" ht="21" customHeight="1">
      <c r="B684" s="167" t="str">
        <f t="shared" si="32"/>
        <v/>
      </c>
      <c r="C684" s="71"/>
      <c r="D684" s="78"/>
      <c r="E684" s="71"/>
      <c r="F684" s="71"/>
      <c r="G684" s="78"/>
      <c r="H684" s="71"/>
      <c r="I684" s="71"/>
      <c r="J684" s="71"/>
      <c r="K684" s="71"/>
      <c r="L684" s="73"/>
      <c r="M684" s="73"/>
      <c r="N684" s="72"/>
      <c r="O684" s="72"/>
      <c r="P684" s="73"/>
      <c r="Q684" s="73"/>
      <c r="R684" s="73"/>
      <c r="S684" s="73"/>
      <c r="T684" s="73"/>
      <c r="U684" s="73"/>
      <c r="V684" s="73"/>
      <c r="W684" s="73"/>
      <c r="X684" s="71"/>
      <c r="Y684" s="68" t="str">
        <f t="shared" si="30"/>
        <v/>
      </c>
      <c r="Z684" s="62" t="str">
        <f t="shared" si="31"/>
        <v/>
      </c>
    </row>
    <row r="685" spans="2:26" ht="21" customHeight="1">
      <c r="B685" s="167" t="str">
        <f t="shared" si="32"/>
        <v/>
      </c>
      <c r="C685" s="71"/>
      <c r="D685" s="78"/>
      <c r="E685" s="71"/>
      <c r="F685" s="71"/>
      <c r="G685" s="78"/>
      <c r="H685" s="71"/>
      <c r="I685" s="71"/>
      <c r="J685" s="71"/>
      <c r="K685" s="71"/>
      <c r="L685" s="73"/>
      <c r="M685" s="73"/>
      <c r="N685" s="72"/>
      <c r="O685" s="72"/>
      <c r="P685" s="73"/>
      <c r="Q685" s="73"/>
      <c r="R685" s="73"/>
      <c r="S685" s="73"/>
      <c r="T685" s="73"/>
      <c r="U685" s="73"/>
      <c r="V685" s="73"/>
      <c r="W685" s="73"/>
      <c r="X685" s="71"/>
      <c r="Y685" s="68" t="str">
        <f t="shared" si="30"/>
        <v/>
      </c>
      <c r="Z685" s="62" t="str">
        <f t="shared" si="31"/>
        <v/>
      </c>
    </row>
    <row r="686" spans="2:26" ht="21" customHeight="1">
      <c r="B686" s="167" t="str">
        <f t="shared" si="32"/>
        <v/>
      </c>
      <c r="C686" s="71"/>
      <c r="D686" s="78"/>
      <c r="E686" s="71"/>
      <c r="F686" s="71"/>
      <c r="G686" s="78"/>
      <c r="H686" s="71"/>
      <c r="I686" s="71"/>
      <c r="J686" s="71"/>
      <c r="K686" s="71"/>
      <c r="L686" s="73"/>
      <c r="M686" s="73"/>
      <c r="N686" s="72"/>
      <c r="O686" s="72"/>
      <c r="P686" s="73"/>
      <c r="Q686" s="73"/>
      <c r="R686" s="73"/>
      <c r="S686" s="73"/>
      <c r="T686" s="73"/>
      <c r="U686" s="73"/>
      <c r="V686" s="73"/>
      <c r="W686" s="73"/>
      <c r="X686" s="71"/>
      <c r="Y686" s="68" t="str">
        <f t="shared" si="30"/>
        <v/>
      </c>
      <c r="Z686" s="62" t="str">
        <f t="shared" si="31"/>
        <v/>
      </c>
    </row>
    <row r="687" spans="2:26" ht="21" customHeight="1">
      <c r="B687" s="167" t="str">
        <f t="shared" si="32"/>
        <v/>
      </c>
      <c r="C687" s="71"/>
      <c r="D687" s="78"/>
      <c r="E687" s="71"/>
      <c r="F687" s="71"/>
      <c r="G687" s="78"/>
      <c r="H687" s="71"/>
      <c r="I687" s="71"/>
      <c r="J687" s="71"/>
      <c r="K687" s="71"/>
      <c r="L687" s="73"/>
      <c r="M687" s="73"/>
      <c r="N687" s="72"/>
      <c r="O687" s="72"/>
      <c r="P687" s="73"/>
      <c r="Q687" s="73"/>
      <c r="R687" s="73"/>
      <c r="S687" s="73"/>
      <c r="T687" s="73"/>
      <c r="U687" s="73"/>
      <c r="V687" s="73"/>
      <c r="W687" s="73"/>
      <c r="X687" s="71"/>
      <c r="Y687" s="68" t="str">
        <f t="shared" si="30"/>
        <v/>
      </c>
      <c r="Z687" s="62" t="str">
        <f t="shared" si="31"/>
        <v/>
      </c>
    </row>
    <row r="688" spans="2:26" ht="21" customHeight="1">
      <c r="B688" s="167" t="str">
        <f t="shared" si="32"/>
        <v/>
      </c>
      <c r="C688" s="71"/>
      <c r="D688" s="78"/>
      <c r="E688" s="71"/>
      <c r="F688" s="71"/>
      <c r="G688" s="78"/>
      <c r="H688" s="71"/>
      <c r="I688" s="71"/>
      <c r="J688" s="71"/>
      <c r="K688" s="71"/>
      <c r="L688" s="73"/>
      <c r="M688" s="73"/>
      <c r="N688" s="72"/>
      <c r="O688" s="72"/>
      <c r="P688" s="73"/>
      <c r="Q688" s="73"/>
      <c r="R688" s="73"/>
      <c r="S688" s="73"/>
      <c r="T688" s="73"/>
      <c r="U688" s="73"/>
      <c r="V688" s="73"/>
      <c r="W688" s="73"/>
      <c r="X688" s="71"/>
      <c r="Y688" s="68" t="str">
        <f t="shared" si="30"/>
        <v/>
      </c>
      <c r="Z688" s="62" t="str">
        <f t="shared" si="31"/>
        <v/>
      </c>
    </row>
    <row r="689" spans="2:26" ht="21" customHeight="1">
      <c r="B689" s="167" t="str">
        <f t="shared" si="32"/>
        <v/>
      </c>
      <c r="C689" s="71"/>
      <c r="D689" s="78"/>
      <c r="E689" s="71"/>
      <c r="F689" s="71"/>
      <c r="G689" s="78"/>
      <c r="H689" s="71"/>
      <c r="I689" s="71"/>
      <c r="J689" s="71"/>
      <c r="K689" s="71"/>
      <c r="L689" s="73"/>
      <c r="M689" s="73"/>
      <c r="N689" s="72"/>
      <c r="O689" s="72"/>
      <c r="P689" s="73"/>
      <c r="Q689" s="73"/>
      <c r="R689" s="73"/>
      <c r="S689" s="73"/>
      <c r="T689" s="73"/>
      <c r="U689" s="73"/>
      <c r="V689" s="73"/>
      <c r="W689" s="73"/>
      <c r="X689" s="71"/>
      <c r="Y689" s="68" t="str">
        <f t="shared" si="30"/>
        <v/>
      </c>
      <c r="Z689" s="62" t="str">
        <f t="shared" si="31"/>
        <v/>
      </c>
    </row>
    <row r="690" spans="2:26" ht="21" customHeight="1">
      <c r="B690" s="167" t="str">
        <f t="shared" si="32"/>
        <v/>
      </c>
      <c r="C690" s="71"/>
      <c r="D690" s="78"/>
      <c r="E690" s="71"/>
      <c r="F690" s="71"/>
      <c r="G690" s="78"/>
      <c r="H690" s="71"/>
      <c r="I690" s="71"/>
      <c r="J690" s="71"/>
      <c r="K690" s="71"/>
      <c r="L690" s="73"/>
      <c r="M690" s="73"/>
      <c r="N690" s="72"/>
      <c r="O690" s="72"/>
      <c r="P690" s="73"/>
      <c r="Q690" s="73"/>
      <c r="R690" s="73"/>
      <c r="S690" s="73"/>
      <c r="T690" s="73"/>
      <c r="U690" s="73"/>
      <c r="V690" s="73"/>
      <c r="W690" s="73"/>
      <c r="X690" s="71"/>
      <c r="Y690" s="68" t="str">
        <f t="shared" si="30"/>
        <v/>
      </c>
      <c r="Z690" s="62" t="str">
        <f t="shared" si="31"/>
        <v/>
      </c>
    </row>
    <row r="691" spans="2:26" ht="21" customHeight="1">
      <c r="B691" s="167" t="str">
        <f t="shared" si="32"/>
        <v/>
      </c>
      <c r="C691" s="71"/>
      <c r="D691" s="78"/>
      <c r="E691" s="71"/>
      <c r="F691" s="71"/>
      <c r="G691" s="78"/>
      <c r="H691" s="71"/>
      <c r="I691" s="71"/>
      <c r="J691" s="71"/>
      <c r="K691" s="71"/>
      <c r="L691" s="73"/>
      <c r="M691" s="73"/>
      <c r="N691" s="72"/>
      <c r="O691" s="72"/>
      <c r="P691" s="73"/>
      <c r="Q691" s="73"/>
      <c r="R691" s="73"/>
      <c r="S691" s="73"/>
      <c r="T691" s="73"/>
      <c r="U691" s="73"/>
      <c r="V691" s="73"/>
      <c r="W691" s="73"/>
      <c r="X691" s="71"/>
      <c r="Y691" s="68" t="str">
        <f t="shared" si="30"/>
        <v/>
      </c>
      <c r="Z691" s="62" t="str">
        <f t="shared" si="31"/>
        <v/>
      </c>
    </row>
    <row r="692" spans="2:26" ht="21" customHeight="1">
      <c r="B692" s="167" t="str">
        <f t="shared" si="32"/>
        <v/>
      </c>
      <c r="C692" s="71"/>
      <c r="D692" s="78"/>
      <c r="E692" s="71"/>
      <c r="F692" s="71"/>
      <c r="G692" s="78"/>
      <c r="H692" s="71"/>
      <c r="I692" s="71"/>
      <c r="J692" s="71"/>
      <c r="K692" s="71"/>
      <c r="L692" s="73"/>
      <c r="M692" s="73"/>
      <c r="N692" s="72"/>
      <c r="O692" s="72"/>
      <c r="P692" s="73"/>
      <c r="Q692" s="73"/>
      <c r="R692" s="73"/>
      <c r="S692" s="73"/>
      <c r="T692" s="73"/>
      <c r="U692" s="73"/>
      <c r="V692" s="73"/>
      <c r="W692" s="73"/>
      <c r="X692" s="71"/>
      <c r="Y692" s="68" t="str">
        <f t="shared" si="30"/>
        <v/>
      </c>
      <c r="Z692" s="62" t="str">
        <f t="shared" si="31"/>
        <v/>
      </c>
    </row>
    <row r="693" spans="2:26" ht="21" customHeight="1">
      <c r="B693" s="167" t="str">
        <f t="shared" si="32"/>
        <v/>
      </c>
      <c r="C693" s="71"/>
      <c r="D693" s="78"/>
      <c r="E693" s="71"/>
      <c r="F693" s="71"/>
      <c r="G693" s="78"/>
      <c r="H693" s="71"/>
      <c r="I693" s="71"/>
      <c r="J693" s="71"/>
      <c r="K693" s="71"/>
      <c r="L693" s="73"/>
      <c r="M693" s="73"/>
      <c r="N693" s="72"/>
      <c r="O693" s="72"/>
      <c r="P693" s="73"/>
      <c r="Q693" s="73"/>
      <c r="R693" s="73"/>
      <c r="S693" s="73"/>
      <c r="T693" s="73"/>
      <c r="U693" s="73"/>
      <c r="V693" s="73"/>
      <c r="W693" s="73"/>
      <c r="X693" s="71"/>
      <c r="Y693" s="68" t="str">
        <f t="shared" si="30"/>
        <v/>
      </c>
      <c r="Z693" s="62" t="str">
        <f t="shared" si="31"/>
        <v/>
      </c>
    </row>
    <row r="694" spans="2:26" ht="21" customHeight="1">
      <c r="B694" s="167" t="str">
        <f t="shared" si="32"/>
        <v/>
      </c>
      <c r="C694" s="71"/>
      <c r="D694" s="78"/>
      <c r="E694" s="71"/>
      <c r="F694" s="71"/>
      <c r="G694" s="78"/>
      <c r="H694" s="71"/>
      <c r="I694" s="71"/>
      <c r="J694" s="71"/>
      <c r="K694" s="71"/>
      <c r="L694" s="73"/>
      <c r="M694" s="73"/>
      <c r="N694" s="72"/>
      <c r="O694" s="72"/>
      <c r="P694" s="73"/>
      <c r="Q694" s="73"/>
      <c r="R694" s="73"/>
      <c r="S694" s="73"/>
      <c r="T694" s="73"/>
      <c r="U694" s="73"/>
      <c r="V694" s="73"/>
      <c r="W694" s="73"/>
      <c r="X694" s="71"/>
      <c r="Y694" s="68" t="str">
        <f t="shared" si="30"/>
        <v/>
      </c>
      <c r="Z694" s="62" t="str">
        <f t="shared" si="31"/>
        <v/>
      </c>
    </row>
    <row r="695" spans="2:26" ht="21" customHeight="1">
      <c r="B695" s="167" t="str">
        <f t="shared" si="32"/>
        <v/>
      </c>
      <c r="C695" s="71"/>
      <c r="D695" s="78"/>
      <c r="E695" s="71"/>
      <c r="F695" s="71"/>
      <c r="G695" s="78"/>
      <c r="H695" s="71"/>
      <c r="I695" s="71"/>
      <c r="J695" s="71"/>
      <c r="K695" s="71"/>
      <c r="L695" s="73"/>
      <c r="M695" s="73"/>
      <c r="N695" s="72"/>
      <c r="O695" s="72"/>
      <c r="P695" s="73"/>
      <c r="Q695" s="73"/>
      <c r="R695" s="73"/>
      <c r="S695" s="73"/>
      <c r="T695" s="73"/>
      <c r="U695" s="73"/>
      <c r="V695" s="73"/>
      <c r="W695" s="73"/>
      <c r="X695" s="71"/>
      <c r="Y695" s="68" t="str">
        <f t="shared" si="30"/>
        <v/>
      </c>
      <c r="Z695" s="62" t="str">
        <f t="shared" si="31"/>
        <v/>
      </c>
    </row>
    <row r="696" spans="2:26" ht="21" customHeight="1">
      <c r="B696" s="167" t="str">
        <f t="shared" si="32"/>
        <v/>
      </c>
      <c r="C696" s="71"/>
      <c r="D696" s="78"/>
      <c r="E696" s="71"/>
      <c r="F696" s="71"/>
      <c r="G696" s="78"/>
      <c r="H696" s="71"/>
      <c r="I696" s="71"/>
      <c r="J696" s="71"/>
      <c r="K696" s="71"/>
      <c r="L696" s="73"/>
      <c r="M696" s="73"/>
      <c r="N696" s="72"/>
      <c r="O696" s="72"/>
      <c r="P696" s="73"/>
      <c r="Q696" s="73"/>
      <c r="R696" s="73"/>
      <c r="S696" s="73"/>
      <c r="T696" s="73"/>
      <c r="U696" s="73"/>
      <c r="V696" s="73"/>
      <c r="W696" s="73"/>
      <c r="X696" s="71"/>
      <c r="Y696" s="68" t="str">
        <f t="shared" si="30"/>
        <v/>
      </c>
      <c r="Z696" s="62" t="str">
        <f t="shared" si="31"/>
        <v/>
      </c>
    </row>
    <row r="697" spans="2:26" ht="21" customHeight="1">
      <c r="B697" s="167" t="str">
        <f t="shared" si="32"/>
        <v/>
      </c>
      <c r="C697" s="71"/>
      <c r="D697" s="78"/>
      <c r="E697" s="71"/>
      <c r="F697" s="71"/>
      <c r="G697" s="78"/>
      <c r="H697" s="71"/>
      <c r="I697" s="71"/>
      <c r="J697" s="71"/>
      <c r="K697" s="71"/>
      <c r="L697" s="73"/>
      <c r="M697" s="73"/>
      <c r="N697" s="72"/>
      <c r="O697" s="72"/>
      <c r="P697" s="73"/>
      <c r="Q697" s="73"/>
      <c r="R697" s="73"/>
      <c r="S697" s="73"/>
      <c r="T697" s="73"/>
      <c r="U697" s="73"/>
      <c r="V697" s="73"/>
      <c r="W697" s="73"/>
      <c r="X697" s="71"/>
      <c r="Y697" s="68" t="str">
        <f t="shared" si="30"/>
        <v/>
      </c>
      <c r="Z697" s="62" t="str">
        <f t="shared" si="31"/>
        <v/>
      </c>
    </row>
    <row r="698" spans="2:26" ht="21" customHeight="1">
      <c r="B698" s="167" t="str">
        <f t="shared" si="32"/>
        <v/>
      </c>
      <c r="C698" s="71"/>
      <c r="D698" s="78"/>
      <c r="E698" s="71"/>
      <c r="F698" s="71"/>
      <c r="G698" s="78"/>
      <c r="H698" s="71"/>
      <c r="I698" s="71"/>
      <c r="J698" s="71"/>
      <c r="K698" s="71"/>
      <c r="L698" s="73"/>
      <c r="M698" s="73"/>
      <c r="N698" s="72"/>
      <c r="O698" s="72"/>
      <c r="P698" s="73"/>
      <c r="Q698" s="73"/>
      <c r="R698" s="73"/>
      <c r="S698" s="73"/>
      <c r="T698" s="73"/>
      <c r="U698" s="73"/>
      <c r="V698" s="73"/>
      <c r="W698" s="73"/>
      <c r="X698" s="71"/>
      <c r="Y698" s="68" t="str">
        <f t="shared" si="30"/>
        <v/>
      </c>
      <c r="Z698" s="62" t="str">
        <f t="shared" si="31"/>
        <v/>
      </c>
    </row>
    <row r="699" spans="2:26" ht="21" customHeight="1">
      <c r="B699" s="167" t="str">
        <f t="shared" si="32"/>
        <v/>
      </c>
      <c r="C699" s="71"/>
      <c r="D699" s="78"/>
      <c r="E699" s="71"/>
      <c r="F699" s="71"/>
      <c r="G699" s="78"/>
      <c r="H699" s="71"/>
      <c r="I699" s="71"/>
      <c r="J699" s="71"/>
      <c r="K699" s="71"/>
      <c r="L699" s="73"/>
      <c r="M699" s="73"/>
      <c r="N699" s="72"/>
      <c r="O699" s="72"/>
      <c r="P699" s="73"/>
      <c r="Q699" s="73"/>
      <c r="R699" s="73"/>
      <c r="S699" s="73"/>
      <c r="T699" s="73"/>
      <c r="U699" s="73"/>
      <c r="V699" s="73"/>
      <c r="W699" s="73"/>
      <c r="X699" s="71"/>
      <c r="Y699" s="68" t="str">
        <f t="shared" si="30"/>
        <v/>
      </c>
      <c r="Z699" s="62" t="str">
        <f t="shared" si="31"/>
        <v/>
      </c>
    </row>
    <row r="700" spans="2:26" ht="21" customHeight="1">
      <c r="B700" s="167" t="str">
        <f t="shared" si="32"/>
        <v/>
      </c>
      <c r="C700" s="71"/>
      <c r="D700" s="78"/>
      <c r="E700" s="71"/>
      <c r="F700" s="71"/>
      <c r="G700" s="78"/>
      <c r="H700" s="71"/>
      <c r="I700" s="71"/>
      <c r="J700" s="71"/>
      <c r="K700" s="71"/>
      <c r="L700" s="73"/>
      <c r="M700" s="73"/>
      <c r="N700" s="72"/>
      <c r="O700" s="72"/>
      <c r="P700" s="73"/>
      <c r="Q700" s="73"/>
      <c r="R700" s="73"/>
      <c r="S700" s="73"/>
      <c r="T700" s="73"/>
      <c r="U700" s="73"/>
      <c r="V700" s="73"/>
      <c r="W700" s="73"/>
      <c r="X700" s="71"/>
      <c r="Y700" s="68" t="str">
        <f t="shared" si="30"/>
        <v/>
      </c>
      <c r="Z700" s="62" t="str">
        <f t="shared" si="31"/>
        <v/>
      </c>
    </row>
    <row r="701" spans="2:26" ht="21" customHeight="1">
      <c r="B701" s="167" t="str">
        <f t="shared" si="32"/>
        <v/>
      </c>
      <c r="C701" s="71"/>
      <c r="D701" s="78"/>
      <c r="E701" s="71"/>
      <c r="F701" s="71"/>
      <c r="G701" s="78"/>
      <c r="H701" s="71"/>
      <c r="I701" s="71"/>
      <c r="J701" s="71"/>
      <c r="K701" s="71"/>
      <c r="L701" s="73"/>
      <c r="M701" s="73"/>
      <c r="N701" s="72"/>
      <c r="O701" s="72"/>
      <c r="P701" s="73"/>
      <c r="Q701" s="73"/>
      <c r="R701" s="73"/>
      <c r="S701" s="73"/>
      <c r="T701" s="73"/>
      <c r="U701" s="73"/>
      <c r="V701" s="73"/>
      <c r="W701" s="73"/>
      <c r="X701" s="71"/>
      <c r="Y701" s="68" t="str">
        <f t="shared" si="30"/>
        <v/>
      </c>
      <c r="Z701" s="62" t="str">
        <f t="shared" si="31"/>
        <v/>
      </c>
    </row>
    <row r="702" spans="2:26" ht="21" customHeight="1">
      <c r="B702" s="167" t="str">
        <f t="shared" si="32"/>
        <v/>
      </c>
      <c r="C702" s="71"/>
      <c r="D702" s="78"/>
      <c r="E702" s="71"/>
      <c r="F702" s="71"/>
      <c r="G702" s="78"/>
      <c r="H702" s="71"/>
      <c r="I702" s="71"/>
      <c r="J702" s="71"/>
      <c r="K702" s="71"/>
      <c r="L702" s="73"/>
      <c r="M702" s="73"/>
      <c r="N702" s="72"/>
      <c r="O702" s="72"/>
      <c r="P702" s="73"/>
      <c r="Q702" s="73"/>
      <c r="R702" s="73"/>
      <c r="S702" s="73"/>
      <c r="T702" s="73"/>
      <c r="U702" s="73"/>
      <c r="V702" s="73"/>
      <c r="W702" s="73"/>
      <c r="X702" s="71"/>
      <c r="Y702" s="68" t="str">
        <f t="shared" si="30"/>
        <v/>
      </c>
      <c r="Z702" s="62" t="str">
        <f t="shared" si="31"/>
        <v/>
      </c>
    </row>
    <row r="703" spans="2:26" ht="21" customHeight="1">
      <c r="B703" s="167" t="str">
        <f t="shared" si="32"/>
        <v/>
      </c>
      <c r="C703" s="71"/>
      <c r="D703" s="78"/>
      <c r="E703" s="71"/>
      <c r="F703" s="71"/>
      <c r="G703" s="78"/>
      <c r="H703" s="71"/>
      <c r="I703" s="71"/>
      <c r="J703" s="71"/>
      <c r="K703" s="71"/>
      <c r="L703" s="73"/>
      <c r="M703" s="73"/>
      <c r="N703" s="72"/>
      <c r="O703" s="72"/>
      <c r="P703" s="73"/>
      <c r="Q703" s="73"/>
      <c r="R703" s="73"/>
      <c r="S703" s="73"/>
      <c r="T703" s="73"/>
      <c r="U703" s="73"/>
      <c r="V703" s="73"/>
      <c r="W703" s="73"/>
      <c r="X703" s="71"/>
      <c r="Y703" s="68" t="str">
        <f t="shared" si="30"/>
        <v/>
      </c>
      <c r="Z703" s="62" t="str">
        <f t="shared" si="31"/>
        <v/>
      </c>
    </row>
    <row r="704" spans="2:26" ht="21" customHeight="1">
      <c r="B704" s="167" t="str">
        <f t="shared" si="32"/>
        <v/>
      </c>
      <c r="C704" s="71"/>
      <c r="D704" s="78"/>
      <c r="E704" s="71"/>
      <c r="F704" s="71"/>
      <c r="G704" s="78"/>
      <c r="H704" s="71"/>
      <c r="I704" s="71"/>
      <c r="J704" s="71"/>
      <c r="K704" s="71"/>
      <c r="L704" s="73"/>
      <c r="M704" s="73"/>
      <c r="N704" s="72"/>
      <c r="O704" s="72"/>
      <c r="P704" s="73"/>
      <c r="Q704" s="73"/>
      <c r="R704" s="73"/>
      <c r="S704" s="73"/>
      <c r="T704" s="73"/>
      <c r="U704" s="73"/>
      <c r="V704" s="73"/>
      <c r="W704" s="73"/>
      <c r="X704" s="71"/>
      <c r="Y704" s="68" t="str">
        <f t="shared" si="30"/>
        <v/>
      </c>
      <c r="Z704" s="62" t="str">
        <f t="shared" si="31"/>
        <v/>
      </c>
    </row>
    <row r="705" spans="2:26" ht="21" customHeight="1">
      <c r="B705" s="167" t="str">
        <f t="shared" si="32"/>
        <v/>
      </c>
      <c r="C705" s="71"/>
      <c r="D705" s="78"/>
      <c r="E705" s="71"/>
      <c r="F705" s="71"/>
      <c r="G705" s="78"/>
      <c r="H705" s="71"/>
      <c r="I705" s="71"/>
      <c r="J705" s="71"/>
      <c r="K705" s="71"/>
      <c r="L705" s="73"/>
      <c r="M705" s="73"/>
      <c r="N705" s="72"/>
      <c r="O705" s="72"/>
      <c r="P705" s="73"/>
      <c r="Q705" s="73"/>
      <c r="R705" s="73"/>
      <c r="S705" s="73"/>
      <c r="T705" s="73"/>
      <c r="U705" s="73"/>
      <c r="V705" s="73"/>
      <c r="W705" s="73"/>
      <c r="X705" s="71"/>
      <c r="Y705" s="68" t="str">
        <f t="shared" si="30"/>
        <v/>
      </c>
      <c r="Z705" s="62" t="str">
        <f t="shared" si="31"/>
        <v/>
      </c>
    </row>
    <row r="706" spans="2:26" ht="21" customHeight="1">
      <c r="B706" s="167" t="str">
        <f t="shared" si="32"/>
        <v/>
      </c>
      <c r="C706" s="71"/>
      <c r="D706" s="78"/>
      <c r="E706" s="71"/>
      <c r="F706" s="71"/>
      <c r="G706" s="78"/>
      <c r="H706" s="71"/>
      <c r="I706" s="71"/>
      <c r="J706" s="71"/>
      <c r="K706" s="71"/>
      <c r="L706" s="73"/>
      <c r="M706" s="73"/>
      <c r="N706" s="72"/>
      <c r="O706" s="72"/>
      <c r="P706" s="73"/>
      <c r="Q706" s="73"/>
      <c r="R706" s="73"/>
      <c r="S706" s="73"/>
      <c r="T706" s="73"/>
      <c r="U706" s="73"/>
      <c r="V706" s="73"/>
      <c r="W706" s="73"/>
      <c r="X706" s="71"/>
      <c r="Y706" s="68" t="str">
        <f t="shared" si="30"/>
        <v/>
      </c>
      <c r="Z706" s="62" t="str">
        <f t="shared" si="31"/>
        <v/>
      </c>
    </row>
    <row r="707" spans="2:26" ht="21" customHeight="1">
      <c r="B707" s="167" t="str">
        <f t="shared" si="32"/>
        <v/>
      </c>
      <c r="C707" s="71"/>
      <c r="D707" s="78"/>
      <c r="E707" s="71"/>
      <c r="F707" s="71"/>
      <c r="G707" s="78"/>
      <c r="H707" s="71"/>
      <c r="I707" s="71"/>
      <c r="J707" s="71"/>
      <c r="K707" s="71"/>
      <c r="L707" s="73"/>
      <c r="M707" s="73"/>
      <c r="N707" s="72"/>
      <c r="O707" s="72"/>
      <c r="P707" s="73"/>
      <c r="Q707" s="73"/>
      <c r="R707" s="73"/>
      <c r="S707" s="73"/>
      <c r="T707" s="73"/>
      <c r="U707" s="73"/>
      <c r="V707" s="73"/>
      <c r="W707" s="73"/>
      <c r="X707" s="71"/>
      <c r="Y707" s="68" t="str">
        <f t="shared" si="30"/>
        <v/>
      </c>
      <c r="Z707" s="62" t="str">
        <f t="shared" si="31"/>
        <v/>
      </c>
    </row>
    <row r="708" spans="2:26" ht="21" customHeight="1">
      <c r="B708" s="167" t="str">
        <f t="shared" si="32"/>
        <v/>
      </c>
      <c r="C708" s="71"/>
      <c r="D708" s="78"/>
      <c r="E708" s="71"/>
      <c r="F708" s="71"/>
      <c r="G708" s="78"/>
      <c r="H708" s="71"/>
      <c r="I708" s="71"/>
      <c r="J708" s="71"/>
      <c r="K708" s="71"/>
      <c r="L708" s="73"/>
      <c r="M708" s="73"/>
      <c r="N708" s="72"/>
      <c r="O708" s="72"/>
      <c r="P708" s="73"/>
      <c r="Q708" s="73"/>
      <c r="R708" s="73"/>
      <c r="S708" s="73"/>
      <c r="T708" s="73"/>
      <c r="U708" s="73"/>
      <c r="V708" s="73"/>
      <c r="W708" s="73"/>
      <c r="X708" s="71"/>
      <c r="Y708" s="68" t="str">
        <f t="shared" si="30"/>
        <v/>
      </c>
      <c r="Z708" s="62" t="str">
        <f t="shared" si="31"/>
        <v/>
      </c>
    </row>
    <row r="709" spans="2:26" ht="21" customHeight="1">
      <c r="B709" s="167" t="str">
        <f t="shared" si="32"/>
        <v/>
      </c>
      <c r="C709" s="71"/>
      <c r="D709" s="78"/>
      <c r="E709" s="71"/>
      <c r="F709" s="71"/>
      <c r="G709" s="78"/>
      <c r="H709" s="71"/>
      <c r="I709" s="71"/>
      <c r="J709" s="71"/>
      <c r="K709" s="71"/>
      <c r="L709" s="73"/>
      <c r="M709" s="73"/>
      <c r="N709" s="72"/>
      <c r="O709" s="72"/>
      <c r="P709" s="73"/>
      <c r="Q709" s="73"/>
      <c r="R709" s="73"/>
      <c r="S709" s="73"/>
      <c r="T709" s="73"/>
      <c r="U709" s="73"/>
      <c r="V709" s="73"/>
      <c r="W709" s="73"/>
      <c r="X709" s="71"/>
      <c r="Y709" s="68" t="str">
        <f t="shared" si="30"/>
        <v/>
      </c>
      <c r="Z709" s="62" t="str">
        <f t="shared" si="31"/>
        <v/>
      </c>
    </row>
    <row r="710" spans="2:26" ht="21" customHeight="1">
      <c r="B710" s="167" t="str">
        <f t="shared" si="32"/>
        <v/>
      </c>
      <c r="C710" s="71"/>
      <c r="D710" s="78"/>
      <c r="E710" s="71"/>
      <c r="F710" s="71"/>
      <c r="G710" s="78"/>
      <c r="H710" s="71"/>
      <c r="I710" s="71"/>
      <c r="J710" s="71"/>
      <c r="K710" s="71"/>
      <c r="L710" s="73"/>
      <c r="M710" s="73"/>
      <c r="N710" s="72"/>
      <c r="O710" s="72"/>
      <c r="P710" s="73"/>
      <c r="Q710" s="73"/>
      <c r="R710" s="73"/>
      <c r="S710" s="73"/>
      <c r="T710" s="73"/>
      <c r="U710" s="73"/>
      <c r="V710" s="73"/>
      <c r="W710" s="73"/>
      <c r="X710" s="71"/>
      <c r="Y710" s="68" t="str">
        <f t="shared" si="30"/>
        <v/>
      </c>
      <c r="Z710" s="62" t="str">
        <f t="shared" si="31"/>
        <v/>
      </c>
    </row>
    <row r="711" spans="2:26" ht="21" customHeight="1">
      <c r="B711" s="167" t="str">
        <f t="shared" si="32"/>
        <v/>
      </c>
      <c r="C711" s="71"/>
      <c r="D711" s="78"/>
      <c r="E711" s="71"/>
      <c r="F711" s="71"/>
      <c r="G711" s="78"/>
      <c r="H711" s="71"/>
      <c r="I711" s="71"/>
      <c r="J711" s="71"/>
      <c r="K711" s="71"/>
      <c r="L711" s="73"/>
      <c r="M711" s="73"/>
      <c r="N711" s="72"/>
      <c r="O711" s="72"/>
      <c r="P711" s="73"/>
      <c r="Q711" s="73"/>
      <c r="R711" s="73"/>
      <c r="S711" s="73"/>
      <c r="T711" s="73"/>
      <c r="U711" s="73"/>
      <c r="V711" s="73"/>
      <c r="W711" s="73"/>
      <c r="X711" s="71"/>
      <c r="Y711" s="68" t="str">
        <f t="shared" si="30"/>
        <v/>
      </c>
      <c r="Z711" s="62" t="str">
        <f t="shared" si="31"/>
        <v/>
      </c>
    </row>
    <row r="712" spans="2:26" ht="21" customHeight="1">
      <c r="B712" s="167" t="str">
        <f t="shared" si="32"/>
        <v/>
      </c>
      <c r="C712" s="71"/>
      <c r="D712" s="78"/>
      <c r="E712" s="71"/>
      <c r="F712" s="71"/>
      <c r="G712" s="78"/>
      <c r="H712" s="71"/>
      <c r="I712" s="71"/>
      <c r="J712" s="71"/>
      <c r="K712" s="71"/>
      <c r="L712" s="73"/>
      <c r="M712" s="73"/>
      <c r="N712" s="72"/>
      <c r="O712" s="72"/>
      <c r="P712" s="73"/>
      <c r="Q712" s="73"/>
      <c r="R712" s="73"/>
      <c r="S712" s="73"/>
      <c r="T712" s="73"/>
      <c r="U712" s="73"/>
      <c r="V712" s="73"/>
      <c r="W712" s="73"/>
      <c r="X712" s="71"/>
      <c r="Y712" s="68" t="str">
        <f t="shared" si="30"/>
        <v/>
      </c>
      <c r="Z712" s="62" t="str">
        <f t="shared" si="31"/>
        <v/>
      </c>
    </row>
    <row r="713" spans="2:26" ht="21" customHeight="1">
      <c r="B713" s="167" t="str">
        <f t="shared" si="32"/>
        <v/>
      </c>
      <c r="C713" s="71"/>
      <c r="D713" s="78"/>
      <c r="E713" s="71"/>
      <c r="F713" s="71"/>
      <c r="G713" s="78"/>
      <c r="H713" s="71"/>
      <c r="I713" s="71"/>
      <c r="J713" s="71"/>
      <c r="K713" s="71"/>
      <c r="L713" s="73"/>
      <c r="M713" s="73"/>
      <c r="N713" s="72"/>
      <c r="O713" s="72"/>
      <c r="P713" s="73"/>
      <c r="Q713" s="73"/>
      <c r="R713" s="73"/>
      <c r="S713" s="73"/>
      <c r="T713" s="73"/>
      <c r="U713" s="73"/>
      <c r="V713" s="73"/>
      <c r="W713" s="73"/>
      <c r="X713" s="71"/>
      <c r="Y713" s="68" t="str">
        <f t="shared" si="30"/>
        <v/>
      </c>
      <c r="Z713" s="62" t="str">
        <f t="shared" si="31"/>
        <v/>
      </c>
    </row>
    <row r="714" spans="2:26" ht="21" customHeight="1">
      <c r="B714" s="167" t="str">
        <f t="shared" si="32"/>
        <v/>
      </c>
      <c r="C714" s="71"/>
      <c r="D714" s="78"/>
      <c r="E714" s="71"/>
      <c r="F714" s="71"/>
      <c r="G714" s="78"/>
      <c r="H714" s="71"/>
      <c r="I714" s="71"/>
      <c r="J714" s="71"/>
      <c r="K714" s="71"/>
      <c r="L714" s="73"/>
      <c r="M714" s="73"/>
      <c r="N714" s="72"/>
      <c r="O714" s="72"/>
      <c r="P714" s="73"/>
      <c r="Q714" s="73"/>
      <c r="R714" s="73"/>
      <c r="S714" s="73"/>
      <c r="T714" s="73"/>
      <c r="U714" s="73"/>
      <c r="V714" s="73"/>
      <c r="W714" s="73"/>
      <c r="X714" s="71"/>
      <c r="Y714" s="68" t="str">
        <f t="shared" si="30"/>
        <v/>
      </c>
      <c r="Z714" s="62" t="str">
        <f t="shared" si="31"/>
        <v/>
      </c>
    </row>
    <row r="715" spans="2:26" ht="21" customHeight="1">
      <c r="B715" s="167" t="str">
        <f t="shared" si="32"/>
        <v/>
      </c>
      <c r="C715" s="71"/>
      <c r="D715" s="78"/>
      <c r="E715" s="71"/>
      <c r="F715" s="71"/>
      <c r="G715" s="78"/>
      <c r="H715" s="71"/>
      <c r="I715" s="71"/>
      <c r="J715" s="71"/>
      <c r="K715" s="71"/>
      <c r="L715" s="73"/>
      <c r="M715" s="73"/>
      <c r="N715" s="72"/>
      <c r="O715" s="72"/>
      <c r="P715" s="73"/>
      <c r="Q715" s="73"/>
      <c r="R715" s="73"/>
      <c r="S715" s="73"/>
      <c r="T715" s="73"/>
      <c r="U715" s="73"/>
      <c r="V715" s="73"/>
      <c r="W715" s="73"/>
      <c r="X715" s="71"/>
      <c r="Y715" s="68" t="str">
        <f t="shared" si="30"/>
        <v/>
      </c>
      <c r="Z715" s="62" t="str">
        <f t="shared" si="31"/>
        <v/>
      </c>
    </row>
    <row r="716" spans="2:26" ht="21" customHeight="1">
      <c r="B716" s="167" t="str">
        <f t="shared" si="32"/>
        <v/>
      </c>
      <c r="C716" s="71"/>
      <c r="D716" s="78"/>
      <c r="E716" s="71"/>
      <c r="F716" s="71"/>
      <c r="G716" s="78"/>
      <c r="H716" s="71"/>
      <c r="I716" s="71"/>
      <c r="J716" s="71"/>
      <c r="K716" s="71"/>
      <c r="L716" s="73"/>
      <c r="M716" s="73"/>
      <c r="N716" s="72"/>
      <c r="O716" s="72"/>
      <c r="P716" s="73"/>
      <c r="Q716" s="73"/>
      <c r="R716" s="73"/>
      <c r="S716" s="73"/>
      <c r="T716" s="73"/>
      <c r="U716" s="73"/>
      <c r="V716" s="73"/>
      <c r="W716" s="73"/>
      <c r="X716" s="71"/>
      <c r="Y716" s="68" t="str">
        <f t="shared" ref="Y716:Y779" si="33">IF(Z716&lt;&gt;"","Erreur","")</f>
        <v/>
      </c>
      <c r="Z716" s="62" t="str">
        <f t="shared" ref="Z716:Z779" si="34">IF(AND(B716&lt;&gt;"",OR(C716="",E716="",F716="",I716="",J716="",K716="",X716="")),"Veuillez compléter les informations d'identification du contrat de prêt ou de la mise en pension du titre.",IF(AND(B716&lt;&gt;"",G716&lt;&gt;"",H716=""),"Veuillez compléter la colonne C0060 Type de code.",IF(AND(B716&lt;&gt;"",H716=""),"Veuillez sélectionner Total/NA dans la liste de la colonne C0060 si vous n'avez rien à déclarer.","")))</f>
        <v/>
      </c>
    </row>
    <row r="717" spans="2:26" ht="21" customHeight="1">
      <c r="B717" s="167" t="str">
        <f t="shared" ref="B717:B780" si="35">IF(COUNTA(C717:X717)&gt;0,B716+1,"")</f>
        <v/>
      </c>
      <c r="C717" s="71"/>
      <c r="D717" s="78"/>
      <c r="E717" s="71"/>
      <c r="F717" s="71"/>
      <c r="G717" s="78"/>
      <c r="H717" s="71"/>
      <c r="I717" s="71"/>
      <c r="J717" s="71"/>
      <c r="K717" s="71"/>
      <c r="L717" s="73"/>
      <c r="M717" s="73"/>
      <c r="N717" s="72"/>
      <c r="O717" s="72"/>
      <c r="P717" s="73"/>
      <c r="Q717" s="73"/>
      <c r="R717" s="73"/>
      <c r="S717" s="73"/>
      <c r="T717" s="73"/>
      <c r="U717" s="73"/>
      <c r="V717" s="73"/>
      <c r="W717" s="73"/>
      <c r="X717" s="71"/>
      <c r="Y717" s="68" t="str">
        <f t="shared" si="33"/>
        <v/>
      </c>
      <c r="Z717" s="62" t="str">
        <f t="shared" si="34"/>
        <v/>
      </c>
    </row>
    <row r="718" spans="2:26" ht="21" customHeight="1">
      <c r="B718" s="167" t="str">
        <f t="shared" si="35"/>
        <v/>
      </c>
      <c r="C718" s="71"/>
      <c r="D718" s="78"/>
      <c r="E718" s="71"/>
      <c r="F718" s="71"/>
      <c r="G718" s="78"/>
      <c r="H718" s="71"/>
      <c r="I718" s="71"/>
      <c r="J718" s="71"/>
      <c r="K718" s="71"/>
      <c r="L718" s="73"/>
      <c r="M718" s="73"/>
      <c r="N718" s="72"/>
      <c r="O718" s="72"/>
      <c r="P718" s="73"/>
      <c r="Q718" s="73"/>
      <c r="R718" s="73"/>
      <c r="S718" s="73"/>
      <c r="T718" s="73"/>
      <c r="U718" s="73"/>
      <c r="V718" s="73"/>
      <c r="W718" s="73"/>
      <c r="X718" s="71"/>
      <c r="Y718" s="68" t="str">
        <f t="shared" si="33"/>
        <v/>
      </c>
      <c r="Z718" s="62" t="str">
        <f t="shared" si="34"/>
        <v/>
      </c>
    </row>
    <row r="719" spans="2:26" ht="21" customHeight="1">
      <c r="B719" s="167" t="str">
        <f t="shared" si="35"/>
        <v/>
      </c>
      <c r="C719" s="71"/>
      <c r="D719" s="78"/>
      <c r="E719" s="71"/>
      <c r="F719" s="71"/>
      <c r="G719" s="78"/>
      <c r="H719" s="71"/>
      <c r="I719" s="71"/>
      <c r="J719" s="71"/>
      <c r="K719" s="71"/>
      <c r="L719" s="73"/>
      <c r="M719" s="73"/>
      <c r="N719" s="72"/>
      <c r="O719" s="72"/>
      <c r="P719" s="73"/>
      <c r="Q719" s="73"/>
      <c r="R719" s="73"/>
      <c r="S719" s="73"/>
      <c r="T719" s="73"/>
      <c r="U719" s="73"/>
      <c r="V719" s="73"/>
      <c r="W719" s="73"/>
      <c r="X719" s="71"/>
      <c r="Y719" s="68" t="str">
        <f t="shared" si="33"/>
        <v/>
      </c>
      <c r="Z719" s="62" t="str">
        <f t="shared" si="34"/>
        <v/>
      </c>
    </row>
    <row r="720" spans="2:26" ht="21" customHeight="1">
      <c r="B720" s="167" t="str">
        <f t="shared" si="35"/>
        <v/>
      </c>
      <c r="C720" s="71"/>
      <c r="D720" s="78"/>
      <c r="E720" s="71"/>
      <c r="F720" s="71"/>
      <c r="G720" s="78"/>
      <c r="H720" s="71"/>
      <c r="I720" s="71"/>
      <c r="J720" s="71"/>
      <c r="K720" s="71"/>
      <c r="L720" s="73"/>
      <c r="M720" s="73"/>
      <c r="N720" s="72"/>
      <c r="O720" s="72"/>
      <c r="P720" s="73"/>
      <c r="Q720" s="73"/>
      <c r="R720" s="73"/>
      <c r="S720" s="73"/>
      <c r="T720" s="73"/>
      <c r="U720" s="73"/>
      <c r="V720" s="73"/>
      <c r="W720" s="73"/>
      <c r="X720" s="71"/>
      <c r="Y720" s="68" t="str">
        <f t="shared" si="33"/>
        <v/>
      </c>
      <c r="Z720" s="62" t="str">
        <f t="shared" si="34"/>
        <v/>
      </c>
    </row>
    <row r="721" spans="2:26" ht="21" customHeight="1">
      <c r="B721" s="167" t="str">
        <f t="shared" si="35"/>
        <v/>
      </c>
      <c r="C721" s="71"/>
      <c r="D721" s="78"/>
      <c r="E721" s="71"/>
      <c r="F721" s="71"/>
      <c r="G721" s="78"/>
      <c r="H721" s="71"/>
      <c r="I721" s="71"/>
      <c r="J721" s="71"/>
      <c r="K721" s="71"/>
      <c r="L721" s="73"/>
      <c r="M721" s="73"/>
      <c r="N721" s="72"/>
      <c r="O721" s="72"/>
      <c r="P721" s="73"/>
      <c r="Q721" s="73"/>
      <c r="R721" s="73"/>
      <c r="S721" s="73"/>
      <c r="T721" s="73"/>
      <c r="U721" s="73"/>
      <c r="V721" s="73"/>
      <c r="W721" s="73"/>
      <c r="X721" s="71"/>
      <c r="Y721" s="68" t="str">
        <f t="shared" si="33"/>
        <v/>
      </c>
      <c r="Z721" s="62" t="str">
        <f t="shared" si="34"/>
        <v/>
      </c>
    </row>
    <row r="722" spans="2:26" ht="21" customHeight="1">
      <c r="B722" s="167" t="str">
        <f t="shared" si="35"/>
        <v/>
      </c>
      <c r="C722" s="71"/>
      <c r="D722" s="78"/>
      <c r="E722" s="71"/>
      <c r="F722" s="71"/>
      <c r="G722" s="78"/>
      <c r="H722" s="71"/>
      <c r="I722" s="71"/>
      <c r="J722" s="71"/>
      <c r="K722" s="71"/>
      <c r="L722" s="73"/>
      <c r="M722" s="73"/>
      <c r="N722" s="72"/>
      <c r="O722" s="72"/>
      <c r="P722" s="73"/>
      <c r="Q722" s="73"/>
      <c r="R722" s="73"/>
      <c r="S722" s="73"/>
      <c r="T722" s="73"/>
      <c r="U722" s="73"/>
      <c r="V722" s="73"/>
      <c r="W722" s="73"/>
      <c r="X722" s="71"/>
      <c r="Y722" s="68" t="str">
        <f t="shared" si="33"/>
        <v/>
      </c>
      <c r="Z722" s="62" t="str">
        <f t="shared" si="34"/>
        <v/>
      </c>
    </row>
    <row r="723" spans="2:26" ht="21" customHeight="1">
      <c r="B723" s="167" t="str">
        <f t="shared" si="35"/>
        <v/>
      </c>
      <c r="C723" s="71"/>
      <c r="D723" s="78"/>
      <c r="E723" s="71"/>
      <c r="F723" s="71"/>
      <c r="G723" s="78"/>
      <c r="H723" s="71"/>
      <c r="I723" s="71"/>
      <c r="J723" s="71"/>
      <c r="K723" s="71"/>
      <c r="L723" s="73"/>
      <c r="M723" s="73"/>
      <c r="N723" s="72"/>
      <c r="O723" s="72"/>
      <c r="P723" s="73"/>
      <c r="Q723" s="73"/>
      <c r="R723" s="73"/>
      <c r="S723" s="73"/>
      <c r="T723" s="73"/>
      <c r="U723" s="73"/>
      <c r="V723" s="73"/>
      <c r="W723" s="73"/>
      <c r="X723" s="71"/>
      <c r="Y723" s="68" t="str">
        <f t="shared" si="33"/>
        <v/>
      </c>
      <c r="Z723" s="62" t="str">
        <f t="shared" si="34"/>
        <v/>
      </c>
    </row>
    <row r="724" spans="2:26" ht="21" customHeight="1">
      <c r="B724" s="167" t="str">
        <f t="shared" si="35"/>
        <v/>
      </c>
      <c r="C724" s="71"/>
      <c r="D724" s="78"/>
      <c r="E724" s="71"/>
      <c r="F724" s="71"/>
      <c r="G724" s="78"/>
      <c r="H724" s="71"/>
      <c r="I724" s="71"/>
      <c r="J724" s="71"/>
      <c r="K724" s="71"/>
      <c r="L724" s="73"/>
      <c r="M724" s="73"/>
      <c r="N724" s="72"/>
      <c r="O724" s="72"/>
      <c r="P724" s="73"/>
      <c r="Q724" s="73"/>
      <c r="R724" s="73"/>
      <c r="S724" s="73"/>
      <c r="T724" s="73"/>
      <c r="U724" s="73"/>
      <c r="V724" s="73"/>
      <c r="W724" s="73"/>
      <c r="X724" s="71"/>
      <c r="Y724" s="68" t="str">
        <f t="shared" si="33"/>
        <v/>
      </c>
      <c r="Z724" s="62" t="str">
        <f t="shared" si="34"/>
        <v/>
      </c>
    </row>
    <row r="725" spans="2:26" ht="21" customHeight="1">
      <c r="B725" s="167" t="str">
        <f t="shared" si="35"/>
        <v/>
      </c>
      <c r="C725" s="71"/>
      <c r="D725" s="78"/>
      <c r="E725" s="71"/>
      <c r="F725" s="71"/>
      <c r="G725" s="78"/>
      <c r="H725" s="71"/>
      <c r="I725" s="71"/>
      <c r="J725" s="71"/>
      <c r="K725" s="71"/>
      <c r="L725" s="73"/>
      <c r="M725" s="73"/>
      <c r="N725" s="72"/>
      <c r="O725" s="72"/>
      <c r="P725" s="73"/>
      <c r="Q725" s="73"/>
      <c r="R725" s="73"/>
      <c r="S725" s="73"/>
      <c r="T725" s="73"/>
      <c r="U725" s="73"/>
      <c r="V725" s="73"/>
      <c r="W725" s="73"/>
      <c r="X725" s="71"/>
      <c r="Y725" s="68" t="str">
        <f t="shared" si="33"/>
        <v/>
      </c>
      <c r="Z725" s="62" t="str">
        <f t="shared" si="34"/>
        <v/>
      </c>
    </row>
    <row r="726" spans="2:26" ht="21" customHeight="1">
      <c r="B726" s="167" t="str">
        <f t="shared" si="35"/>
        <v/>
      </c>
      <c r="C726" s="71"/>
      <c r="D726" s="78"/>
      <c r="E726" s="71"/>
      <c r="F726" s="71"/>
      <c r="G726" s="78"/>
      <c r="H726" s="71"/>
      <c r="I726" s="71"/>
      <c r="J726" s="71"/>
      <c r="K726" s="71"/>
      <c r="L726" s="73"/>
      <c r="M726" s="73"/>
      <c r="N726" s="72"/>
      <c r="O726" s="72"/>
      <c r="P726" s="73"/>
      <c r="Q726" s="73"/>
      <c r="R726" s="73"/>
      <c r="S726" s="73"/>
      <c r="T726" s="73"/>
      <c r="U726" s="73"/>
      <c r="V726" s="73"/>
      <c r="W726" s="73"/>
      <c r="X726" s="71"/>
      <c r="Y726" s="68" t="str">
        <f t="shared" si="33"/>
        <v/>
      </c>
      <c r="Z726" s="62" t="str">
        <f t="shared" si="34"/>
        <v/>
      </c>
    </row>
    <row r="727" spans="2:26" ht="21" customHeight="1">
      <c r="B727" s="167" t="str">
        <f t="shared" si="35"/>
        <v/>
      </c>
      <c r="C727" s="71"/>
      <c r="D727" s="78"/>
      <c r="E727" s="71"/>
      <c r="F727" s="71"/>
      <c r="G727" s="78"/>
      <c r="H727" s="71"/>
      <c r="I727" s="71"/>
      <c r="J727" s="71"/>
      <c r="K727" s="71"/>
      <c r="L727" s="73"/>
      <c r="M727" s="73"/>
      <c r="N727" s="72"/>
      <c r="O727" s="72"/>
      <c r="P727" s="73"/>
      <c r="Q727" s="73"/>
      <c r="R727" s="73"/>
      <c r="S727" s="73"/>
      <c r="T727" s="73"/>
      <c r="U727" s="73"/>
      <c r="V727" s="73"/>
      <c r="W727" s="73"/>
      <c r="X727" s="71"/>
      <c r="Y727" s="68" t="str">
        <f t="shared" si="33"/>
        <v/>
      </c>
      <c r="Z727" s="62" t="str">
        <f t="shared" si="34"/>
        <v/>
      </c>
    </row>
    <row r="728" spans="2:26" ht="21" customHeight="1">
      <c r="B728" s="167" t="str">
        <f t="shared" si="35"/>
        <v/>
      </c>
      <c r="C728" s="71"/>
      <c r="D728" s="78"/>
      <c r="E728" s="71"/>
      <c r="F728" s="71"/>
      <c r="G728" s="78"/>
      <c r="H728" s="71"/>
      <c r="I728" s="71"/>
      <c r="J728" s="71"/>
      <c r="K728" s="71"/>
      <c r="L728" s="73"/>
      <c r="M728" s="73"/>
      <c r="N728" s="72"/>
      <c r="O728" s="72"/>
      <c r="P728" s="73"/>
      <c r="Q728" s="73"/>
      <c r="R728" s="73"/>
      <c r="S728" s="73"/>
      <c r="T728" s="73"/>
      <c r="U728" s="73"/>
      <c r="V728" s="73"/>
      <c r="W728" s="73"/>
      <c r="X728" s="71"/>
      <c r="Y728" s="68" t="str">
        <f t="shared" si="33"/>
        <v/>
      </c>
      <c r="Z728" s="62" t="str">
        <f t="shared" si="34"/>
        <v/>
      </c>
    </row>
    <row r="729" spans="2:26" ht="21" customHeight="1">
      <c r="B729" s="167" t="str">
        <f t="shared" si="35"/>
        <v/>
      </c>
      <c r="C729" s="71"/>
      <c r="D729" s="78"/>
      <c r="E729" s="71"/>
      <c r="F729" s="71"/>
      <c r="G729" s="78"/>
      <c r="H729" s="71"/>
      <c r="I729" s="71"/>
      <c r="J729" s="71"/>
      <c r="K729" s="71"/>
      <c r="L729" s="73"/>
      <c r="M729" s="73"/>
      <c r="N729" s="72"/>
      <c r="O729" s="72"/>
      <c r="P729" s="73"/>
      <c r="Q729" s="73"/>
      <c r="R729" s="73"/>
      <c r="S729" s="73"/>
      <c r="T729" s="73"/>
      <c r="U729" s="73"/>
      <c r="V729" s="73"/>
      <c r="W729" s="73"/>
      <c r="X729" s="71"/>
      <c r="Y729" s="68" t="str">
        <f t="shared" si="33"/>
        <v/>
      </c>
      <c r="Z729" s="62" t="str">
        <f t="shared" si="34"/>
        <v/>
      </c>
    </row>
    <row r="730" spans="2:26" ht="21" customHeight="1">
      <c r="B730" s="167" t="str">
        <f t="shared" si="35"/>
        <v/>
      </c>
      <c r="C730" s="71"/>
      <c r="D730" s="78"/>
      <c r="E730" s="71"/>
      <c r="F730" s="71"/>
      <c r="G730" s="78"/>
      <c r="H730" s="71"/>
      <c r="I730" s="71"/>
      <c r="J730" s="71"/>
      <c r="K730" s="71"/>
      <c r="L730" s="73"/>
      <c r="M730" s="73"/>
      <c r="N730" s="72"/>
      <c r="O730" s="72"/>
      <c r="P730" s="73"/>
      <c r="Q730" s="73"/>
      <c r="R730" s="73"/>
      <c r="S730" s="73"/>
      <c r="T730" s="73"/>
      <c r="U730" s="73"/>
      <c r="V730" s="73"/>
      <c r="W730" s="73"/>
      <c r="X730" s="71"/>
      <c r="Y730" s="68" t="str">
        <f t="shared" si="33"/>
        <v/>
      </c>
      <c r="Z730" s="62" t="str">
        <f t="shared" si="34"/>
        <v/>
      </c>
    </row>
    <row r="731" spans="2:26" ht="21" customHeight="1">
      <c r="B731" s="167" t="str">
        <f t="shared" si="35"/>
        <v/>
      </c>
      <c r="C731" s="71"/>
      <c r="D731" s="78"/>
      <c r="E731" s="71"/>
      <c r="F731" s="71"/>
      <c r="G731" s="78"/>
      <c r="H731" s="71"/>
      <c r="I731" s="71"/>
      <c r="J731" s="71"/>
      <c r="K731" s="71"/>
      <c r="L731" s="73"/>
      <c r="M731" s="73"/>
      <c r="N731" s="72"/>
      <c r="O731" s="72"/>
      <c r="P731" s="73"/>
      <c r="Q731" s="73"/>
      <c r="R731" s="73"/>
      <c r="S731" s="73"/>
      <c r="T731" s="73"/>
      <c r="U731" s="73"/>
      <c r="V731" s="73"/>
      <c r="W731" s="73"/>
      <c r="X731" s="71"/>
      <c r="Y731" s="68" t="str">
        <f t="shared" si="33"/>
        <v/>
      </c>
      <c r="Z731" s="62" t="str">
        <f t="shared" si="34"/>
        <v/>
      </c>
    </row>
    <row r="732" spans="2:26" ht="21" customHeight="1">
      <c r="B732" s="167" t="str">
        <f t="shared" si="35"/>
        <v/>
      </c>
      <c r="C732" s="71"/>
      <c r="D732" s="78"/>
      <c r="E732" s="71"/>
      <c r="F732" s="71"/>
      <c r="G732" s="78"/>
      <c r="H732" s="71"/>
      <c r="I732" s="71"/>
      <c r="J732" s="71"/>
      <c r="K732" s="71"/>
      <c r="L732" s="73"/>
      <c r="M732" s="73"/>
      <c r="N732" s="72"/>
      <c r="O732" s="72"/>
      <c r="P732" s="73"/>
      <c r="Q732" s="73"/>
      <c r="R732" s="73"/>
      <c r="S732" s="73"/>
      <c r="T732" s="73"/>
      <c r="U732" s="73"/>
      <c r="V732" s="73"/>
      <c r="W732" s="73"/>
      <c r="X732" s="71"/>
      <c r="Y732" s="68" t="str">
        <f t="shared" si="33"/>
        <v/>
      </c>
      <c r="Z732" s="62" t="str">
        <f t="shared" si="34"/>
        <v/>
      </c>
    </row>
    <row r="733" spans="2:26" ht="21" customHeight="1">
      <c r="B733" s="167" t="str">
        <f t="shared" si="35"/>
        <v/>
      </c>
      <c r="C733" s="71"/>
      <c r="D733" s="78"/>
      <c r="E733" s="71"/>
      <c r="F733" s="71"/>
      <c r="G733" s="78"/>
      <c r="H733" s="71"/>
      <c r="I733" s="71"/>
      <c r="J733" s="71"/>
      <c r="K733" s="71"/>
      <c r="L733" s="73"/>
      <c r="M733" s="73"/>
      <c r="N733" s="72"/>
      <c r="O733" s="72"/>
      <c r="P733" s="73"/>
      <c r="Q733" s="73"/>
      <c r="R733" s="73"/>
      <c r="S733" s="73"/>
      <c r="T733" s="73"/>
      <c r="U733" s="73"/>
      <c r="V733" s="73"/>
      <c r="W733" s="73"/>
      <c r="X733" s="71"/>
      <c r="Y733" s="68" t="str">
        <f t="shared" si="33"/>
        <v/>
      </c>
      <c r="Z733" s="62" t="str">
        <f t="shared" si="34"/>
        <v/>
      </c>
    </row>
    <row r="734" spans="2:26" ht="21" customHeight="1">
      <c r="B734" s="167" t="str">
        <f t="shared" si="35"/>
        <v/>
      </c>
      <c r="C734" s="71"/>
      <c r="D734" s="78"/>
      <c r="E734" s="71"/>
      <c r="F734" s="71"/>
      <c r="G734" s="78"/>
      <c r="H734" s="71"/>
      <c r="I734" s="71"/>
      <c r="J734" s="71"/>
      <c r="K734" s="71"/>
      <c r="L734" s="73"/>
      <c r="M734" s="73"/>
      <c r="N734" s="72"/>
      <c r="O734" s="72"/>
      <c r="P734" s="73"/>
      <c r="Q734" s="73"/>
      <c r="R734" s="73"/>
      <c r="S734" s="73"/>
      <c r="T734" s="73"/>
      <c r="U734" s="73"/>
      <c r="V734" s="73"/>
      <c r="W734" s="73"/>
      <c r="X734" s="71"/>
      <c r="Y734" s="68" t="str">
        <f t="shared" si="33"/>
        <v/>
      </c>
      <c r="Z734" s="62" t="str">
        <f t="shared" si="34"/>
        <v/>
      </c>
    </row>
    <row r="735" spans="2:26" ht="21" customHeight="1">
      <c r="B735" s="167" t="str">
        <f t="shared" si="35"/>
        <v/>
      </c>
      <c r="C735" s="71"/>
      <c r="D735" s="78"/>
      <c r="E735" s="71"/>
      <c r="F735" s="71"/>
      <c r="G735" s="78"/>
      <c r="H735" s="71"/>
      <c r="I735" s="71"/>
      <c r="J735" s="71"/>
      <c r="K735" s="71"/>
      <c r="L735" s="73"/>
      <c r="M735" s="73"/>
      <c r="N735" s="72"/>
      <c r="O735" s="72"/>
      <c r="P735" s="73"/>
      <c r="Q735" s="73"/>
      <c r="R735" s="73"/>
      <c r="S735" s="73"/>
      <c r="T735" s="73"/>
      <c r="U735" s="73"/>
      <c r="V735" s="73"/>
      <c r="W735" s="73"/>
      <c r="X735" s="71"/>
      <c r="Y735" s="68" t="str">
        <f t="shared" si="33"/>
        <v/>
      </c>
      <c r="Z735" s="62" t="str">
        <f t="shared" si="34"/>
        <v/>
      </c>
    </row>
    <row r="736" spans="2:26" ht="21" customHeight="1">
      <c r="B736" s="167" t="str">
        <f t="shared" si="35"/>
        <v/>
      </c>
      <c r="C736" s="71"/>
      <c r="D736" s="78"/>
      <c r="E736" s="71"/>
      <c r="F736" s="71"/>
      <c r="G736" s="78"/>
      <c r="H736" s="71"/>
      <c r="I736" s="71"/>
      <c r="J736" s="71"/>
      <c r="K736" s="71"/>
      <c r="L736" s="73"/>
      <c r="M736" s="73"/>
      <c r="N736" s="72"/>
      <c r="O736" s="72"/>
      <c r="P736" s="73"/>
      <c r="Q736" s="73"/>
      <c r="R736" s="73"/>
      <c r="S736" s="73"/>
      <c r="T736" s="73"/>
      <c r="U736" s="73"/>
      <c r="V736" s="73"/>
      <c r="W736" s="73"/>
      <c r="X736" s="71"/>
      <c r="Y736" s="68" t="str">
        <f t="shared" si="33"/>
        <v/>
      </c>
      <c r="Z736" s="62" t="str">
        <f t="shared" si="34"/>
        <v/>
      </c>
    </row>
    <row r="737" spans="2:26" ht="21" customHeight="1">
      <c r="B737" s="167" t="str">
        <f t="shared" si="35"/>
        <v/>
      </c>
      <c r="C737" s="71"/>
      <c r="D737" s="78"/>
      <c r="E737" s="71"/>
      <c r="F737" s="71"/>
      <c r="G737" s="78"/>
      <c r="H737" s="71"/>
      <c r="I737" s="71"/>
      <c r="J737" s="71"/>
      <c r="K737" s="71"/>
      <c r="L737" s="73"/>
      <c r="M737" s="73"/>
      <c r="N737" s="72"/>
      <c r="O737" s="72"/>
      <c r="P737" s="73"/>
      <c r="Q737" s="73"/>
      <c r="R737" s="73"/>
      <c r="S737" s="73"/>
      <c r="T737" s="73"/>
      <c r="U737" s="73"/>
      <c r="V737" s="73"/>
      <c r="W737" s="73"/>
      <c r="X737" s="71"/>
      <c r="Y737" s="68" t="str">
        <f t="shared" si="33"/>
        <v/>
      </c>
      <c r="Z737" s="62" t="str">
        <f t="shared" si="34"/>
        <v/>
      </c>
    </row>
    <row r="738" spans="2:26" ht="21" customHeight="1">
      <c r="B738" s="167" t="str">
        <f t="shared" si="35"/>
        <v/>
      </c>
      <c r="C738" s="71"/>
      <c r="D738" s="78"/>
      <c r="E738" s="71"/>
      <c r="F738" s="71"/>
      <c r="G738" s="78"/>
      <c r="H738" s="71"/>
      <c r="I738" s="71"/>
      <c r="J738" s="71"/>
      <c r="K738" s="71"/>
      <c r="L738" s="73"/>
      <c r="M738" s="73"/>
      <c r="N738" s="72"/>
      <c r="O738" s="72"/>
      <c r="P738" s="73"/>
      <c r="Q738" s="73"/>
      <c r="R738" s="73"/>
      <c r="S738" s="73"/>
      <c r="T738" s="73"/>
      <c r="U738" s="73"/>
      <c r="V738" s="73"/>
      <c r="W738" s="73"/>
      <c r="X738" s="71"/>
      <c r="Y738" s="68" t="str">
        <f t="shared" si="33"/>
        <v/>
      </c>
      <c r="Z738" s="62" t="str">
        <f t="shared" si="34"/>
        <v/>
      </c>
    </row>
    <row r="739" spans="2:26" ht="21" customHeight="1">
      <c r="B739" s="167" t="str">
        <f t="shared" si="35"/>
        <v/>
      </c>
      <c r="C739" s="71"/>
      <c r="D739" s="78"/>
      <c r="E739" s="71"/>
      <c r="F739" s="71"/>
      <c r="G739" s="78"/>
      <c r="H739" s="71"/>
      <c r="I739" s="71"/>
      <c r="J739" s="71"/>
      <c r="K739" s="71"/>
      <c r="L739" s="73"/>
      <c r="M739" s="73"/>
      <c r="N739" s="72"/>
      <c r="O739" s="72"/>
      <c r="P739" s="73"/>
      <c r="Q739" s="73"/>
      <c r="R739" s="73"/>
      <c r="S739" s="73"/>
      <c r="T739" s="73"/>
      <c r="U739" s="73"/>
      <c r="V739" s="73"/>
      <c r="W739" s="73"/>
      <c r="X739" s="71"/>
      <c r="Y739" s="68" t="str">
        <f t="shared" si="33"/>
        <v/>
      </c>
      <c r="Z739" s="62" t="str">
        <f t="shared" si="34"/>
        <v/>
      </c>
    </row>
    <row r="740" spans="2:26" ht="21" customHeight="1">
      <c r="B740" s="167" t="str">
        <f t="shared" si="35"/>
        <v/>
      </c>
      <c r="C740" s="71"/>
      <c r="D740" s="78"/>
      <c r="E740" s="71"/>
      <c r="F740" s="71"/>
      <c r="G740" s="78"/>
      <c r="H740" s="71"/>
      <c r="I740" s="71"/>
      <c r="J740" s="71"/>
      <c r="K740" s="71"/>
      <c r="L740" s="73"/>
      <c r="M740" s="73"/>
      <c r="N740" s="72"/>
      <c r="O740" s="72"/>
      <c r="P740" s="73"/>
      <c r="Q740" s="73"/>
      <c r="R740" s="73"/>
      <c r="S740" s="73"/>
      <c r="T740" s="73"/>
      <c r="U740" s="73"/>
      <c r="V740" s="73"/>
      <c r="W740" s="73"/>
      <c r="X740" s="71"/>
      <c r="Y740" s="68" t="str">
        <f t="shared" si="33"/>
        <v/>
      </c>
      <c r="Z740" s="62" t="str">
        <f t="shared" si="34"/>
        <v/>
      </c>
    </row>
    <row r="741" spans="2:26" ht="21" customHeight="1">
      <c r="B741" s="167" t="str">
        <f t="shared" si="35"/>
        <v/>
      </c>
      <c r="C741" s="71"/>
      <c r="D741" s="78"/>
      <c r="E741" s="71"/>
      <c r="F741" s="71"/>
      <c r="G741" s="78"/>
      <c r="H741" s="71"/>
      <c r="I741" s="71"/>
      <c r="J741" s="71"/>
      <c r="K741" s="71"/>
      <c r="L741" s="73"/>
      <c r="M741" s="73"/>
      <c r="N741" s="72"/>
      <c r="O741" s="72"/>
      <c r="P741" s="73"/>
      <c r="Q741" s="73"/>
      <c r="R741" s="73"/>
      <c r="S741" s="73"/>
      <c r="T741" s="73"/>
      <c r="U741" s="73"/>
      <c r="V741" s="73"/>
      <c r="W741" s="73"/>
      <c r="X741" s="71"/>
      <c r="Y741" s="68" t="str">
        <f t="shared" si="33"/>
        <v/>
      </c>
      <c r="Z741" s="62" t="str">
        <f t="shared" si="34"/>
        <v/>
      </c>
    </row>
    <row r="742" spans="2:26" ht="21" customHeight="1">
      <c r="B742" s="167" t="str">
        <f t="shared" si="35"/>
        <v/>
      </c>
      <c r="C742" s="71"/>
      <c r="D742" s="78"/>
      <c r="E742" s="71"/>
      <c r="F742" s="71"/>
      <c r="G742" s="78"/>
      <c r="H742" s="71"/>
      <c r="I742" s="71"/>
      <c r="J742" s="71"/>
      <c r="K742" s="71"/>
      <c r="L742" s="73"/>
      <c r="M742" s="73"/>
      <c r="N742" s="72"/>
      <c r="O742" s="72"/>
      <c r="P742" s="73"/>
      <c r="Q742" s="73"/>
      <c r="R742" s="73"/>
      <c r="S742" s="73"/>
      <c r="T742" s="73"/>
      <c r="U742" s="73"/>
      <c r="V742" s="73"/>
      <c r="W742" s="73"/>
      <c r="X742" s="71"/>
      <c r="Y742" s="68" t="str">
        <f t="shared" si="33"/>
        <v/>
      </c>
      <c r="Z742" s="62" t="str">
        <f t="shared" si="34"/>
        <v/>
      </c>
    </row>
    <row r="743" spans="2:26" ht="21" customHeight="1">
      <c r="B743" s="167" t="str">
        <f t="shared" si="35"/>
        <v/>
      </c>
      <c r="C743" s="71"/>
      <c r="D743" s="78"/>
      <c r="E743" s="71"/>
      <c r="F743" s="71"/>
      <c r="G743" s="78"/>
      <c r="H743" s="71"/>
      <c r="I743" s="71"/>
      <c r="J743" s="71"/>
      <c r="K743" s="71"/>
      <c r="L743" s="73"/>
      <c r="M743" s="73"/>
      <c r="N743" s="72"/>
      <c r="O743" s="72"/>
      <c r="P743" s="73"/>
      <c r="Q743" s="73"/>
      <c r="R743" s="73"/>
      <c r="S743" s="73"/>
      <c r="T743" s="73"/>
      <c r="U743" s="73"/>
      <c r="V743" s="73"/>
      <c r="W743" s="73"/>
      <c r="X743" s="71"/>
      <c r="Y743" s="68" t="str">
        <f t="shared" si="33"/>
        <v/>
      </c>
      <c r="Z743" s="62" t="str">
        <f t="shared" si="34"/>
        <v/>
      </c>
    </row>
    <row r="744" spans="2:26" ht="21" customHeight="1">
      <c r="B744" s="167" t="str">
        <f t="shared" si="35"/>
        <v/>
      </c>
      <c r="C744" s="71"/>
      <c r="D744" s="78"/>
      <c r="E744" s="71"/>
      <c r="F744" s="71"/>
      <c r="G744" s="78"/>
      <c r="H744" s="71"/>
      <c r="I744" s="71"/>
      <c r="J744" s="71"/>
      <c r="K744" s="71"/>
      <c r="L744" s="73"/>
      <c r="M744" s="73"/>
      <c r="N744" s="72"/>
      <c r="O744" s="72"/>
      <c r="P744" s="73"/>
      <c r="Q744" s="73"/>
      <c r="R744" s="73"/>
      <c r="S744" s="73"/>
      <c r="T744" s="73"/>
      <c r="U744" s="73"/>
      <c r="V744" s="73"/>
      <c r="W744" s="73"/>
      <c r="X744" s="71"/>
      <c r="Y744" s="68" t="str">
        <f t="shared" si="33"/>
        <v/>
      </c>
      <c r="Z744" s="62" t="str">
        <f t="shared" si="34"/>
        <v/>
      </c>
    </row>
    <row r="745" spans="2:26" ht="21" customHeight="1">
      <c r="B745" s="167" t="str">
        <f t="shared" si="35"/>
        <v/>
      </c>
      <c r="C745" s="71"/>
      <c r="D745" s="78"/>
      <c r="E745" s="71"/>
      <c r="F745" s="71"/>
      <c r="G745" s="78"/>
      <c r="H745" s="71"/>
      <c r="I745" s="71"/>
      <c r="J745" s="71"/>
      <c r="K745" s="71"/>
      <c r="L745" s="73"/>
      <c r="M745" s="73"/>
      <c r="N745" s="72"/>
      <c r="O745" s="72"/>
      <c r="P745" s="73"/>
      <c r="Q745" s="73"/>
      <c r="R745" s="73"/>
      <c r="S745" s="73"/>
      <c r="T745" s="73"/>
      <c r="U745" s="73"/>
      <c r="V745" s="73"/>
      <c r="W745" s="73"/>
      <c r="X745" s="71"/>
      <c r="Y745" s="68" t="str">
        <f t="shared" si="33"/>
        <v/>
      </c>
      <c r="Z745" s="62" t="str">
        <f t="shared" si="34"/>
        <v/>
      </c>
    </row>
    <row r="746" spans="2:26" ht="21" customHeight="1">
      <c r="B746" s="167" t="str">
        <f t="shared" si="35"/>
        <v/>
      </c>
      <c r="C746" s="71"/>
      <c r="D746" s="78"/>
      <c r="E746" s="71"/>
      <c r="F746" s="71"/>
      <c r="G746" s="78"/>
      <c r="H746" s="71"/>
      <c r="I746" s="71"/>
      <c r="J746" s="71"/>
      <c r="K746" s="71"/>
      <c r="L746" s="73"/>
      <c r="M746" s="73"/>
      <c r="N746" s="72"/>
      <c r="O746" s="72"/>
      <c r="P746" s="73"/>
      <c r="Q746" s="73"/>
      <c r="R746" s="73"/>
      <c r="S746" s="73"/>
      <c r="T746" s="73"/>
      <c r="U746" s="73"/>
      <c r="V746" s="73"/>
      <c r="W746" s="73"/>
      <c r="X746" s="71"/>
      <c r="Y746" s="68" t="str">
        <f t="shared" si="33"/>
        <v/>
      </c>
      <c r="Z746" s="62" t="str">
        <f t="shared" si="34"/>
        <v/>
      </c>
    </row>
    <row r="747" spans="2:26" ht="21" customHeight="1">
      <c r="B747" s="167" t="str">
        <f t="shared" si="35"/>
        <v/>
      </c>
      <c r="C747" s="71"/>
      <c r="D747" s="78"/>
      <c r="E747" s="71"/>
      <c r="F747" s="71"/>
      <c r="G747" s="78"/>
      <c r="H747" s="71"/>
      <c r="I747" s="71"/>
      <c r="J747" s="71"/>
      <c r="K747" s="71"/>
      <c r="L747" s="73"/>
      <c r="M747" s="73"/>
      <c r="N747" s="72"/>
      <c r="O747" s="72"/>
      <c r="P747" s="73"/>
      <c r="Q747" s="73"/>
      <c r="R747" s="73"/>
      <c r="S747" s="73"/>
      <c r="T747" s="73"/>
      <c r="U747" s="73"/>
      <c r="V747" s="73"/>
      <c r="W747" s="73"/>
      <c r="X747" s="71"/>
      <c r="Y747" s="68" t="str">
        <f t="shared" si="33"/>
        <v/>
      </c>
      <c r="Z747" s="62" t="str">
        <f t="shared" si="34"/>
        <v/>
      </c>
    </row>
    <row r="748" spans="2:26" ht="21" customHeight="1">
      <c r="B748" s="167" t="str">
        <f t="shared" si="35"/>
        <v/>
      </c>
      <c r="C748" s="71"/>
      <c r="D748" s="78"/>
      <c r="E748" s="71"/>
      <c r="F748" s="71"/>
      <c r="G748" s="78"/>
      <c r="H748" s="71"/>
      <c r="I748" s="71"/>
      <c r="J748" s="71"/>
      <c r="K748" s="71"/>
      <c r="L748" s="73"/>
      <c r="M748" s="73"/>
      <c r="N748" s="72"/>
      <c r="O748" s="72"/>
      <c r="P748" s="73"/>
      <c r="Q748" s="73"/>
      <c r="R748" s="73"/>
      <c r="S748" s="73"/>
      <c r="T748" s="73"/>
      <c r="U748" s="73"/>
      <c r="V748" s="73"/>
      <c r="W748" s="73"/>
      <c r="X748" s="71"/>
      <c r="Y748" s="68" t="str">
        <f t="shared" si="33"/>
        <v/>
      </c>
      <c r="Z748" s="62" t="str">
        <f t="shared" si="34"/>
        <v/>
      </c>
    </row>
    <row r="749" spans="2:26" ht="21" customHeight="1">
      <c r="B749" s="167" t="str">
        <f t="shared" si="35"/>
        <v/>
      </c>
      <c r="C749" s="71"/>
      <c r="D749" s="78"/>
      <c r="E749" s="71"/>
      <c r="F749" s="71"/>
      <c r="G749" s="78"/>
      <c r="H749" s="71"/>
      <c r="I749" s="71"/>
      <c r="J749" s="71"/>
      <c r="K749" s="71"/>
      <c r="L749" s="73"/>
      <c r="M749" s="73"/>
      <c r="N749" s="72"/>
      <c r="O749" s="72"/>
      <c r="P749" s="73"/>
      <c r="Q749" s="73"/>
      <c r="R749" s="73"/>
      <c r="S749" s="73"/>
      <c r="T749" s="73"/>
      <c r="U749" s="73"/>
      <c r="V749" s="73"/>
      <c r="W749" s="73"/>
      <c r="X749" s="71"/>
      <c r="Y749" s="68" t="str">
        <f t="shared" si="33"/>
        <v/>
      </c>
      <c r="Z749" s="62" t="str">
        <f t="shared" si="34"/>
        <v/>
      </c>
    </row>
    <row r="750" spans="2:26" ht="21" customHeight="1">
      <c r="B750" s="167" t="str">
        <f t="shared" si="35"/>
        <v/>
      </c>
      <c r="C750" s="71"/>
      <c r="D750" s="78"/>
      <c r="E750" s="71"/>
      <c r="F750" s="71"/>
      <c r="G750" s="78"/>
      <c r="H750" s="71"/>
      <c r="I750" s="71"/>
      <c r="J750" s="71"/>
      <c r="K750" s="71"/>
      <c r="L750" s="73"/>
      <c r="M750" s="73"/>
      <c r="N750" s="72"/>
      <c r="O750" s="72"/>
      <c r="P750" s="73"/>
      <c r="Q750" s="73"/>
      <c r="R750" s="73"/>
      <c r="S750" s="73"/>
      <c r="T750" s="73"/>
      <c r="U750" s="73"/>
      <c r="V750" s="73"/>
      <c r="W750" s="73"/>
      <c r="X750" s="71"/>
      <c r="Y750" s="68" t="str">
        <f t="shared" si="33"/>
        <v/>
      </c>
      <c r="Z750" s="62" t="str">
        <f t="shared" si="34"/>
        <v/>
      </c>
    </row>
    <row r="751" spans="2:26" ht="21" customHeight="1">
      <c r="B751" s="167" t="str">
        <f t="shared" si="35"/>
        <v/>
      </c>
      <c r="C751" s="71"/>
      <c r="D751" s="78"/>
      <c r="E751" s="71"/>
      <c r="F751" s="71"/>
      <c r="G751" s="78"/>
      <c r="H751" s="71"/>
      <c r="I751" s="71"/>
      <c r="J751" s="71"/>
      <c r="K751" s="71"/>
      <c r="L751" s="73"/>
      <c r="M751" s="73"/>
      <c r="N751" s="72"/>
      <c r="O751" s="72"/>
      <c r="P751" s="73"/>
      <c r="Q751" s="73"/>
      <c r="R751" s="73"/>
      <c r="S751" s="73"/>
      <c r="T751" s="73"/>
      <c r="U751" s="73"/>
      <c r="V751" s="73"/>
      <c r="W751" s="73"/>
      <c r="X751" s="71"/>
      <c r="Y751" s="68" t="str">
        <f t="shared" si="33"/>
        <v/>
      </c>
      <c r="Z751" s="62" t="str">
        <f t="shared" si="34"/>
        <v/>
      </c>
    </row>
    <row r="752" spans="2:26" ht="21" customHeight="1">
      <c r="B752" s="167" t="str">
        <f t="shared" si="35"/>
        <v/>
      </c>
      <c r="C752" s="71"/>
      <c r="D752" s="78"/>
      <c r="E752" s="71"/>
      <c r="F752" s="71"/>
      <c r="G752" s="78"/>
      <c r="H752" s="71"/>
      <c r="I752" s="71"/>
      <c r="J752" s="71"/>
      <c r="K752" s="71"/>
      <c r="L752" s="73"/>
      <c r="M752" s="73"/>
      <c r="N752" s="72"/>
      <c r="O752" s="72"/>
      <c r="P752" s="73"/>
      <c r="Q752" s="73"/>
      <c r="R752" s="73"/>
      <c r="S752" s="73"/>
      <c r="T752" s="73"/>
      <c r="U752" s="73"/>
      <c r="V752" s="73"/>
      <c r="W752" s="73"/>
      <c r="X752" s="71"/>
      <c r="Y752" s="68" t="str">
        <f t="shared" si="33"/>
        <v/>
      </c>
      <c r="Z752" s="62" t="str">
        <f t="shared" si="34"/>
        <v/>
      </c>
    </row>
    <row r="753" spans="2:26" ht="21" customHeight="1">
      <c r="B753" s="167" t="str">
        <f t="shared" si="35"/>
        <v/>
      </c>
      <c r="C753" s="71"/>
      <c r="D753" s="78"/>
      <c r="E753" s="71"/>
      <c r="F753" s="71"/>
      <c r="G753" s="78"/>
      <c r="H753" s="71"/>
      <c r="I753" s="71"/>
      <c r="J753" s="71"/>
      <c r="K753" s="71"/>
      <c r="L753" s="73"/>
      <c r="M753" s="73"/>
      <c r="N753" s="72"/>
      <c r="O753" s="72"/>
      <c r="P753" s="73"/>
      <c r="Q753" s="73"/>
      <c r="R753" s="73"/>
      <c r="S753" s="73"/>
      <c r="T753" s="73"/>
      <c r="U753" s="73"/>
      <c r="V753" s="73"/>
      <c r="W753" s="73"/>
      <c r="X753" s="71"/>
      <c r="Y753" s="68" t="str">
        <f t="shared" si="33"/>
        <v/>
      </c>
      <c r="Z753" s="62" t="str">
        <f t="shared" si="34"/>
        <v/>
      </c>
    </row>
    <row r="754" spans="2:26" ht="21" customHeight="1">
      <c r="B754" s="167" t="str">
        <f t="shared" si="35"/>
        <v/>
      </c>
      <c r="C754" s="71"/>
      <c r="D754" s="78"/>
      <c r="E754" s="71"/>
      <c r="F754" s="71"/>
      <c r="G754" s="78"/>
      <c r="H754" s="71"/>
      <c r="I754" s="71"/>
      <c r="J754" s="71"/>
      <c r="K754" s="71"/>
      <c r="L754" s="73"/>
      <c r="M754" s="73"/>
      <c r="N754" s="72"/>
      <c r="O754" s="72"/>
      <c r="P754" s="73"/>
      <c r="Q754" s="73"/>
      <c r="R754" s="73"/>
      <c r="S754" s="73"/>
      <c r="T754" s="73"/>
      <c r="U754" s="73"/>
      <c r="V754" s="73"/>
      <c r="W754" s="73"/>
      <c r="X754" s="71"/>
      <c r="Y754" s="68" t="str">
        <f t="shared" si="33"/>
        <v/>
      </c>
      <c r="Z754" s="62" t="str">
        <f t="shared" si="34"/>
        <v/>
      </c>
    </row>
    <row r="755" spans="2:26" ht="21" customHeight="1">
      <c r="B755" s="167" t="str">
        <f t="shared" si="35"/>
        <v/>
      </c>
      <c r="C755" s="71"/>
      <c r="D755" s="78"/>
      <c r="E755" s="71"/>
      <c r="F755" s="71"/>
      <c r="G755" s="78"/>
      <c r="H755" s="71"/>
      <c r="I755" s="71"/>
      <c r="J755" s="71"/>
      <c r="K755" s="71"/>
      <c r="L755" s="73"/>
      <c r="M755" s="73"/>
      <c r="N755" s="72"/>
      <c r="O755" s="72"/>
      <c r="P755" s="73"/>
      <c r="Q755" s="73"/>
      <c r="R755" s="73"/>
      <c r="S755" s="73"/>
      <c r="T755" s="73"/>
      <c r="U755" s="73"/>
      <c r="V755" s="73"/>
      <c r="W755" s="73"/>
      <c r="X755" s="71"/>
      <c r="Y755" s="68" t="str">
        <f t="shared" si="33"/>
        <v/>
      </c>
      <c r="Z755" s="62" t="str">
        <f t="shared" si="34"/>
        <v/>
      </c>
    </row>
    <row r="756" spans="2:26" ht="21" customHeight="1">
      <c r="B756" s="167" t="str">
        <f t="shared" si="35"/>
        <v/>
      </c>
      <c r="C756" s="71"/>
      <c r="D756" s="78"/>
      <c r="E756" s="71"/>
      <c r="F756" s="71"/>
      <c r="G756" s="78"/>
      <c r="H756" s="71"/>
      <c r="I756" s="71"/>
      <c r="J756" s="71"/>
      <c r="K756" s="71"/>
      <c r="L756" s="73"/>
      <c r="M756" s="73"/>
      <c r="N756" s="72"/>
      <c r="O756" s="72"/>
      <c r="P756" s="73"/>
      <c r="Q756" s="73"/>
      <c r="R756" s="73"/>
      <c r="S756" s="73"/>
      <c r="T756" s="73"/>
      <c r="U756" s="73"/>
      <c r="V756" s="73"/>
      <c r="W756" s="73"/>
      <c r="X756" s="71"/>
      <c r="Y756" s="68" t="str">
        <f t="shared" si="33"/>
        <v/>
      </c>
      <c r="Z756" s="62" t="str">
        <f t="shared" si="34"/>
        <v/>
      </c>
    </row>
    <row r="757" spans="2:26" ht="21" customHeight="1">
      <c r="B757" s="167" t="str">
        <f t="shared" si="35"/>
        <v/>
      </c>
      <c r="C757" s="71"/>
      <c r="D757" s="78"/>
      <c r="E757" s="71"/>
      <c r="F757" s="71"/>
      <c r="G757" s="78"/>
      <c r="H757" s="71"/>
      <c r="I757" s="71"/>
      <c r="J757" s="71"/>
      <c r="K757" s="71"/>
      <c r="L757" s="73"/>
      <c r="M757" s="73"/>
      <c r="N757" s="72"/>
      <c r="O757" s="72"/>
      <c r="P757" s="73"/>
      <c r="Q757" s="73"/>
      <c r="R757" s="73"/>
      <c r="S757" s="73"/>
      <c r="T757" s="73"/>
      <c r="U757" s="73"/>
      <c r="V757" s="73"/>
      <c r="W757" s="73"/>
      <c r="X757" s="71"/>
      <c r="Y757" s="68" t="str">
        <f t="shared" si="33"/>
        <v/>
      </c>
      <c r="Z757" s="62" t="str">
        <f t="shared" si="34"/>
        <v/>
      </c>
    </row>
    <row r="758" spans="2:26" ht="21" customHeight="1">
      <c r="B758" s="167" t="str">
        <f t="shared" si="35"/>
        <v/>
      </c>
      <c r="C758" s="71"/>
      <c r="D758" s="78"/>
      <c r="E758" s="71"/>
      <c r="F758" s="71"/>
      <c r="G758" s="78"/>
      <c r="H758" s="71"/>
      <c r="I758" s="71"/>
      <c r="J758" s="71"/>
      <c r="K758" s="71"/>
      <c r="L758" s="73"/>
      <c r="M758" s="73"/>
      <c r="N758" s="72"/>
      <c r="O758" s="72"/>
      <c r="P758" s="73"/>
      <c r="Q758" s="73"/>
      <c r="R758" s="73"/>
      <c r="S758" s="73"/>
      <c r="T758" s="73"/>
      <c r="U758" s="73"/>
      <c r="V758" s="73"/>
      <c r="W758" s="73"/>
      <c r="X758" s="71"/>
      <c r="Y758" s="68" t="str">
        <f t="shared" si="33"/>
        <v/>
      </c>
      <c r="Z758" s="62" t="str">
        <f t="shared" si="34"/>
        <v/>
      </c>
    </row>
    <row r="759" spans="2:26" ht="21" customHeight="1">
      <c r="B759" s="167" t="str">
        <f t="shared" si="35"/>
        <v/>
      </c>
      <c r="C759" s="71"/>
      <c r="D759" s="78"/>
      <c r="E759" s="71"/>
      <c r="F759" s="71"/>
      <c r="G759" s="78"/>
      <c r="H759" s="71"/>
      <c r="I759" s="71"/>
      <c r="J759" s="71"/>
      <c r="K759" s="71"/>
      <c r="L759" s="73"/>
      <c r="M759" s="73"/>
      <c r="N759" s="72"/>
      <c r="O759" s="72"/>
      <c r="P759" s="73"/>
      <c r="Q759" s="73"/>
      <c r="R759" s="73"/>
      <c r="S759" s="73"/>
      <c r="T759" s="73"/>
      <c r="U759" s="73"/>
      <c r="V759" s="73"/>
      <c r="W759" s="73"/>
      <c r="X759" s="71"/>
      <c r="Y759" s="68" t="str">
        <f t="shared" si="33"/>
        <v/>
      </c>
      <c r="Z759" s="62" t="str">
        <f t="shared" si="34"/>
        <v/>
      </c>
    </row>
    <row r="760" spans="2:26" ht="21" customHeight="1">
      <c r="B760" s="167" t="str">
        <f t="shared" si="35"/>
        <v/>
      </c>
      <c r="C760" s="71"/>
      <c r="D760" s="78"/>
      <c r="E760" s="71"/>
      <c r="F760" s="71"/>
      <c r="G760" s="78"/>
      <c r="H760" s="71"/>
      <c r="I760" s="71"/>
      <c r="J760" s="71"/>
      <c r="K760" s="71"/>
      <c r="L760" s="73"/>
      <c r="M760" s="73"/>
      <c r="N760" s="72"/>
      <c r="O760" s="72"/>
      <c r="P760" s="73"/>
      <c r="Q760" s="73"/>
      <c r="R760" s="73"/>
      <c r="S760" s="73"/>
      <c r="T760" s="73"/>
      <c r="U760" s="73"/>
      <c r="V760" s="73"/>
      <c r="W760" s="73"/>
      <c r="X760" s="71"/>
      <c r="Y760" s="68" t="str">
        <f t="shared" si="33"/>
        <v/>
      </c>
      <c r="Z760" s="62" t="str">
        <f t="shared" si="34"/>
        <v/>
      </c>
    </row>
    <row r="761" spans="2:26" ht="21" customHeight="1">
      <c r="B761" s="167" t="str">
        <f t="shared" si="35"/>
        <v/>
      </c>
      <c r="C761" s="71"/>
      <c r="D761" s="78"/>
      <c r="E761" s="71"/>
      <c r="F761" s="71"/>
      <c r="G761" s="78"/>
      <c r="H761" s="71"/>
      <c r="I761" s="71"/>
      <c r="J761" s="71"/>
      <c r="K761" s="71"/>
      <c r="L761" s="73"/>
      <c r="M761" s="73"/>
      <c r="N761" s="72"/>
      <c r="O761" s="72"/>
      <c r="P761" s="73"/>
      <c r="Q761" s="73"/>
      <c r="R761" s="73"/>
      <c r="S761" s="73"/>
      <c r="T761" s="73"/>
      <c r="U761" s="73"/>
      <c r="V761" s="73"/>
      <c r="W761" s="73"/>
      <c r="X761" s="71"/>
      <c r="Y761" s="68" t="str">
        <f t="shared" si="33"/>
        <v/>
      </c>
      <c r="Z761" s="62" t="str">
        <f t="shared" si="34"/>
        <v/>
      </c>
    </row>
    <row r="762" spans="2:26" ht="21" customHeight="1">
      <c r="B762" s="167" t="str">
        <f t="shared" si="35"/>
        <v/>
      </c>
      <c r="C762" s="71"/>
      <c r="D762" s="78"/>
      <c r="E762" s="71"/>
      <c r="F762" s="71"/>
      <c r="G762" s="78"/>
      <c r="H762" s="71"/>
      <c r="I762" s="71"/>
      <c r="J762" s="71"/>
      <c r="K762" s="71"/>
      <c r="L762" s="73"/>
      <c r="M762" s="73"/>
      <c r="N762" s="72"/>
      <c r="O762" s="72"/>
      <c r="P762" s="73"/>
      <c r="Q762" s="73"/>
      <c r="R762" s="73"/>
      <c r="S762" s="73"/>
      <c r="T762" s="73"/>
      <c r="U762" s="73"/>
      <c r="V762" s="73"/>
      <c r="W762" s="73"/>
      <c r="X762" s="71"/>
      <c r="Y762" s="68" t="str">
        <f t="shared" si="33"/>
        <v/>
      </c>
      <c r="Z762" s="62" t="str">
        <f t="shared" si="34"/>
        <v/>
      </c>
    </row>
    <row r="763" spans="2:26" ht="21" customHeight="1">
      <c r="B763" s="167" t="str">
        <f t="shared" si="35"/>
        <v/>
      </c>
      <c r="C763" s="71"/>
      <c r="D763" s="78"/>
      <c r="E763" s="71"/>
      <c r="F763" s="71"/>
      <c r="G763" s="78"/>
      <c r="H763" s="71"/>
      <c r="I763" s="71"/>
      <c r="J763" s="71"/>
      <c r="K763" s="71"/>
      <c r="L763" s="73"/>
      <c r="M763" s="73"/>
      <c r="N763" s="72"/>
      <c r="O763" s="72"/>
      <c r="P763" s="73"/>
      <c r="Q763" s="73"/>
      <c r="R763" s="73"/>
      <c r="S763" s="73"/>
      <c r="T763" s="73"/>
      <c r="U763" s="73"/>
      <c r="V763" s="73"/>
      <c r="W763" s="73"/>
      <c r="X763" s="71"/>
      <c r="Y763" s="68" t="str">
        <f t="shared" si="33"/>
        <v/>
      </c>
      <c r="Z763" s="62" t="str">
        <f t="shared" si="34"/>
        <v/>
      </c>
    </row>
    <row r="764" spans="2:26" ht="21" customHeight="1">
      <c r="B764" s="167" t="str">
        <f t="shared" si="35"/>
        <v/>
      </c>
      <c r="C764" s="71"/>
      <c r="D764" s="78"/>
      <c r="E764" s="71"/>
      <c r="F764" s="71"/>
      <c r="G764" s="78"/>
      <c r="H764" s="71"/>
      <c r="I764" s="71"/>
      <c r="J764" s="71"/>
      <c r="K764" s="71"/>
      <c r="L764" s="73"/>
      <c r="M764" s="73"/>
      <c r="N764" s="72"/>
      <c r="O764" s="72"/>
      <c r="P764" s="73"/>
      <c r="Q764" s="73"/>
      <c r="R764" s="73"/>
      <c r="S764" s="73"/>
      <c r="T764" s="73"/>
      <c r="U764" s="73"/>
      <c r="V764" s="73"/>
      <c r="W764" s="73"/>
      <c r="X764" s="71"/>
      <c r="Y764" s="68" t="str">
        <f t="shared" si="33"/>
        <v/>
      </c>
      <c r="Z764" s="62" t="str">
        <f t="shared" si="34"/>
        <v/>
      </c>
    </row>
    <row r="765" spans="2:26" ht="21" customHeight="1">
      <c r="B765" s="167" t="str">
        <f t="shared" si="35"/>
        <v/>
      </c>
      <c r="C765" s="71"/>
      <c r="D765" s="78"/>
      <c r="E765" s="71"/>
      <c r="F765" s="71"/>
      <c r="G765" s="78"/>
      <c r="H765" s="71"/>
      <c r="I765" s="71"/>
      <c r="J765" s="71"/>
      <c r="K765" s="71"/>
      <c r="L765" s="73"/>
      <c r="M765" s="73"/>
      <c r="N765" s="72"/>
      <c r="O765" s="72"/>
      <c r="P765" s="73"/>
      <c r="Q765" s="73"/>
      <c r="R765" s="73"/>
      <c r="S765" s="73"/>
      <c r="T765" s="73"/>
      <c r="U765" s="73"/>
      <c r="V765" s="73"/>
      <c r="W765" s="73"/>
      <c r="X765" s="71"/>
      <c r="Y765" s="68" t="str">
        <f t="shared" si="33"/>
        <v/>
      </c>
      <c r="Z765" s="62" t="str">
        <f t="shared" si="34"/>
        <v/>
      </c>
    </row>
    <row r="766" spans="2:26" ht="21" customHeight="1">
      <c r="B766" s="167" t="str">
        <f t="shared" si="35"/>
        <v/>
      </c>
      <c r="C766" s="71"/>
      <c r="D766" s="78"/>
      <c r="E766" s="71"/>
      <c r="F766" s="71"/>
      <c r="G766" s="78"/>
      <c r="H766" s="71"/>
      <c r="I766" s="71"/>
      <c r="J766" s="71"/>
      <c r="K766" s="71"/>
      <c r="L766" s="73"/>
      <c r="M766" s="73"/>
      <c r="N766" s="72"/>
      <c r="O766" s="72"/>
      <c r="P766" s="73"/>
      <c r="Q766" s="73"/>
      <c r="R766" s="73"/>
      <c r="S766" s="73"/>
      <c r="T766" s="73"/>
      <c r="U766" s="73"/>
      <c r="V766" s="73"/>
      <c r="W766" s="73"/>
      <c r="X766" s="71"/>
      <c r="Y766" s="68" t="str">
        <f t="shared" si="33"/>
        <v/>
      </c>
      <c r="Z766" s="62" t="str">
        <f t="shared" si="34"/>
        <v/>
      </c>
    </row>
    <row r="767" spans="2:26" ht="21" customHeight="1">
      <c r="B767" s="167" t="str">
        <f t="shared" si="35"/>
        <v/>
      </c>
      <c r="C767" s="71"/>
      <c r="D767" s="78"/>
      <c r="E767" s="71"/>
      <c r="F767" s="71"/>
      <c r="G767" s="78"/>
      <c r="H767" s="71"/>
      <c r="I767" s="71"/>
      <c r="J767" s="71"/>
      <c r="K767" s="71"/>
      <c r="L767" s="73"/>
      <c r="M767" s="73"/>
      <c r="N767" s="72"/>
      <c r="O767" s="72"/>
      <c r="P767" s="73"/>
      <c r="Q767" s="73"/>
      <c r="R767" s="73"/>
      <c r="S767" s="73"/>
      <c r="T767" s="73"/>
      <c r="U767" s="73"/>
      <c r="V767" s="73"/>
      <c r="W767" s="73"/>
      <c r="X767" s="71"/>
      <c r="Y767" s="68" t="str">
        <f t="shared" si="33"/>
        <v/>
      </c>
      <c r="Z767" s="62" t="str">
        <f t="shared" si="34"/>
        <v/>
      </c>
    </row>
    <row r="768" spans="2:26" ht="21" customHeight="1">
      <c r="B768" s="167" t="str">
        <f t="shared" si="35"/>
        <v/>
      </c>
      <c r="C768" s="71"/>
      <c r="D768" s="78"/>
      <c r="E768" s="71"/>
      <c r="F768" s="71"/>
      <c r="G768" s="78"/>
      <c r="H768" s="71"/>
      <c r="I768" s="71"/>
      <c r="J768" s="71"/>
      <c r="K768" s="71"/>
      <c r="L768" s="73"/>
      <c r="M768" s="73"/>
      <c r="N768" s="72"/>
      <c r="O768" s="72"/>
      <c r="P768" s="73"/>
      <c r="Q768" s="73"/>
      <c r="R768" s="73"/>
      <c r="S768" s="73"/>
      <c r="T768" s="73"/>
      <c r="U768" s="73"/>
      <c r="V768" s="73"/>
      <c r="W768" s="73"/>
      <c r="X768" s="71"/>
      <c r="Y768" s="68" t="str">
        <f t="shared" si="33"/>
        <v/>
      </c>
      <c r="Z768" s="62" t="str">
        <f t="shared" si="34"/>
        <v/>
      </c>
    </row>
    <row r="769" spans="2:26" ht="21" customHeight="1">
      <c r="B769" s="167" t="str">
        <f t="shared" si="35"/>
        <v/>
      </c>
      <c r="C769" s="71"/>
      <c r="D769" s="78"/>
      <c r="E769" s="71"/>
      <c r="F769" s="71"/>
      <c r="G769" s="78"/>
      <c r="H769" s="71"/>
      <c r="I769" s="71"/>
      <c r="J769" s="71"/>
      <c r="K769" s="71"/>
      <c r="L769" s="73"/>
      <c r="M769" s="73"/>
      <c r="N769" s="72"/>
      <c r="O769" s="72"/>
      <c r="P769" s="73"/>
      <c r="Q769" s="73"/>
      <c r="R769" s="73"/>
      <c r="S769" s="73"/>
      <c r="T769" s="73"/>
      <c r="U769" s="73"/>
      <c r="V769" s="73"/>
      <c r="W769" s="73"/>
      <c r="X769" s="71"/>
      <c r="Y769" s="68" t="str">
        <f t="shared" si="33"/>
        <v/>
      </c>
      <c r="Z769" s="62" t="str">
        <f t="shared" si="34"/>
        <v/>
      </c>
    </row>
    <row r="770" spans="2:26" ht="21" customHeight="1">
      <c r="B770" s="167" t="str">
        <f t="shared" si="35"/>
        <v/>
      </c>
      <c r="C770" s="71"/>
      <c r="D770" s="78"/>
      <c r="E770" s="71"/>
      <c r="F770" s="71"/>
      <c r="G770" s="78"/>
      <c r="H770" s="71"/>
      <c r="I770" s="71"/>
      <c r="J770" s="71"/>
      <c r="K770" s="71"/>
      <c r="L770" s="73"/>
      <c r="M770" s="73"/>
      <c r="N770" s="72"/>
      <c r="O770" s="72"/>
      <c r="P770" s="73"/>
      <c r="Q770" s="73"/>
      <c r="R770" s="73"/>
      <c r="S770" s="73"/>
      <c r="T770" s="73"/>
      <c r="U770" s="73"/>
      <c r="V770" s="73"/>
      <c r="W770" s="73"/>
      <c r="X770" s="71"/>
      <c r="Y770" s="68" t="str">
        <f t="shared" si="33"/>
        <v/>
      </c>
      <c r="Z770" s="62" t="str">
        <f t="shared" si="34"/>
        <v/>
      </c>
    </row>
    <row r="771" spans="2:26" ht="21" customHeight="1">
      <c r="B771" s="167" t="str">
        <f t="shared" si="35"/>
        <v/>
      </c>
      <c r="C771" s="71"/>
      <c r="D771" s="78"/>
      <c r="E771" s="71"/>
      <c r="F771" s="71"/>
      <c r="G771" s="78"/>
      <c r="H771" s="71"/>
      <c r="I771" s="71"/>
      <c r="J771" s="71"/>
      <c r="K771" s="71"/>
      <c r="L771" s="73"/>
      <c r="M771" s="73"/>
      <c r="N771" s="72"/>
      <c r="O771" s="72"/>
      <c r="P771" s="73"/>
      <c r="Q771" s="73"/>
      <c r="R771" s="73"/>
      <c r="S771" s="73"/>
      <c r="T771" s="73"/>
      <c r="U771" s="73"/>
      <c r="V771" s="73"/>
      <c r="W771" s="73"/>
      <c r="X771" s="71"/>
      <c r="Y771" s="68" t="str">
        <f t="shared" si="33"/>
        <v/>
      </c>
      <c r="Z771" s="62" t="str">
        <f t="shared" si="34"/>
        <v/>
      </c>
    </row>
    <row r="772" spans="2:26" ht="21" customHeight="1">
      <c r="B772" s="167" t="str">
        <f t="shared" si="35"/>
        <v/>
      </c>
      <c r="C772" s="71"/>
      <c r="D772" s="78"/>
      <c r="E772" s="71"/>
      <c r="F772" s="71"/>
      <c r="G772" s="78"/>
      <c r="H772" s="71"/>
      <c r="I772" s="71"/>
      <c r="J772" s="71"/>
      <c r="K772" s="71"/>
      <c r="L772" s="73"/>
      <c r="M772" s="73"/>
      <c r="N772" s="72"/>
      <c r="O772" s="72"/>
      <c r="P772" s="73"/>
      <c r="Q772" s="73"/>
      <c r="R772" s="73"/>
      <c r="S772" s="73"/>
      <c r="T772" s="73"/>
      <c r="U772" s="73"/>
      <c r="V772" s="73"/>
      <c r="W772" s="73"/>
      <c r="X772" s="71"/>
      <c r="Y772" s="68" t="str">
        <f t="shared" si="33"/>
        <v/>
      </c>
      <c r="Z772" s="62" t="str">
        <f t="shared" si="34"/>
        <v/>
      </c>
    </row>
    <row r="773" spans="2:26" ht="21" customHeight="1">
      <c r="B773" s="167" t="str">
        <f t="shared" si="35"/>
        <v/>
      </c>
      <c r="C773" s="71"/>
      <c r="D773" s="78"/>
      <c r="E773" s="71"/>
      <c r="F773" s="71"/>
      <c r="G773" s="78"/>
      <c r="H773" s="71"/>
      <c r="I773" s="71"/>
      <c r="J773" s="71"/>
      <c r="K773" s="71"/>
      <c r="L773" s="73"/>
      <c r="M773" s="73"/>
      <c r="N773" s="72"/>
      <c r="O773" s="72"/>
      <c r="P773" s="73"/>
      <c r="Q773" s="73"/>
      <c r="R773" s="73"/>
      <c r="S773" s="73"/>
      <c r="T773" s="73"/>
      <c r="U773" s="73"/>
      <c r="V773" s="73"/>
      <c r="W773" s="73"/>
      <c r="X773" s="71"/>
      <c r="Y773" s="68" t="str">
        <f t="shared" si="33"/>
        <v/>
      </c>
      <c r="Z773" s="62" t="str">
        <f t="shared" si="34"/>
        <v/>
      </c>
    </row>
    <row r="774" spans="2:26" ht="21" customHeight="1">
      <c r="B774" s="167" t="str">
        <f t="shared" si="35"/>
        <v/>
      </c>
      <c r="C774" s="71"/>
      <c r="D774" s="78"/>
      <c r="E774" s="71"/>
      <c r="F774" s="71"/>
      <c r="G774" s="78"/>
      <c r="H774" s="71"/>
      <c r="I774" s="71"/>
      <c r="J774" s="71"/>
      <c r="K774" s="71"/>
      <c r="L774" s="73"/>
      <c r="M774" s="73"/>
      <c r="N774" s="72"/>
      <c r="O774" s="72"/>
      <c r="P774" s="73"/>
      <c r="Q774" s="73"/>
      <c r="R774" s="73"/>
      <c r="S774" s="73"/>
      <c r="T774" s="73"/>
      <c r="U774" s="73"/>
      <c r="V774" s="73"/>
      <c r="W774" s="73"/>
      <c r="X774" s="71"/>
      <c r="Y774" s="68" t="str">
        <f t="shared" si="33"/>
        <v/>
      </c>
      <c r="Z774" s="62" t="str">
        <f t="shared" si="34"/>
        <v/>
      </c>
    </row>
    <row r="775" spans="2:26" ht="21" customHeight="1">
      <c r="B775" s="167" t="str">
        <f t="shared" si="35"/>
        <v/>
      </c>
      <c r="C775" s="71"/>
      <c r="D775" s="78"/>
      <c r="E775" s="71"/>
      <c r="F775" s="71"/>
      <c r="G775" s="78"/>
      <c r="H775" s="71"/>
      <c r="I775" s="71"/>
      <c r="J775" s="71"/>
      <c r="K775" s="71"/>
      <c r="L775" s="73"/>
      <c r="M775" s="73"/>
      <c r="N775" s="72"/>
      <c r="O775" s="72"/>
      <c r="P775" s="73"/>
      <c r="Q775" s="73"/>
      <c r="R775" s="73"/>
      <c r="S775" s="73"/>
      <c r="T775" s="73"/>
      <c r="U775" s="73"/>
      <c r="V775" s="73"/>
      <c r="W775" s="73"/>
      <c r="X775" s="71"/>
      <c r="Y775" s="68" t="str">
        <f t="shared" si="33"/>
        <v/>
      </c>
      <c r="Z775" s="62" t="str">
        <f t="shared" si="34"/>
        <v/>
      </c>
    </row>
    <row r="776" spans="2:26" ht="21" customHeight="1">
      <c r="B776" s="167" t="str">
        <f t="shared" si="35"/>
        <v/>
      </c>
      <c r="C776" s="71"/>
      <c r="D776" s="78"/>
      <c r="E776" s="71"/>
      <c r="F776" s="71"/>
      <c r="G776" s="78"/>
      <c r="H776" s="71"/>
      <c r="I776" s="71"/>
      <c r="J776" s="71"/>
      <c r="K776" s="71"/>
      <c r="L776" s="73"/>
      <c r="M776" s="73"/>
      <c r="N776" s="72"/>
      <c r="O776" s="72"/>
      <c r="P776" s="73"/>
      <c r="Q776" s="73"/>
      <c r="R776" s="73"/>
      <c r="S776" s="73"/>
      <c r="T776" s="73"/>
      <c r="U776" s="73"/>
      <c r="V776" s="73"/>
      <c r="W776" s="73"/>
      <c r="X776" s="71"/>
      <c r="Y776" s="68" t="str">
        <f t="shared" si="33"/>
        <v/>
      </c>
      <c r="Z776" s="62" t="str">
        <f t="shared" si="34"/>
        <v/>
      </c>
    </row>
    <row r="777" spans="2:26" ht="21" customHeight="1">
      <c r="B777" s="167" t="str">
        <f t="shared" si="35"/>
        <v/>
      </c>
      <c r="C777" s="71"/>
      <c r="D777" s="78"/>
      <c r="E777" s="71"/>
      <c r="F777" s="71"/>
      <c r="G777" s="78"/>
      <c r="H777" s="71"/>
      <c r="I777" s="71"/>
      <c r="J777" s="71"/>
      <c r="K777" s="71"/>
      <c r="L777" s="73"/>
      <c r="M777" s="73"/>
      <c r="N777" s="72"/>
      <c r="O777" s="72"/>
      <c r="P777" s="73"/>
      <c r="Q777" s="73"/>
      <c r="R777" s="73"/>
      <c r="S777" s="73"/>
      <c r="T777" s="73"/>
      <c r="U777" s="73"/>
      <c r="V777" s="73"/>
      <c r="W777" s="73"/>
      <c r="X777" s="71"/>
      <c r="Y777" s="68" t="str">
        <f t="shared" si="33"/>
        <v/>
      </c>
      <c r="Z777" s="62" t="str">
        <f t="shared" si="34"/>
        <v/>
      </c>
    </row>
    <row r="778" spans="2:26" ht="21" customHeight="1">
      <c r="B778" s="167" t="str">
        <f t="shared" si="35"/>
        <v/>
      </c>
      <c r="C778" s="71"/>
      <c r="D778" s="78"/>
      <c r="E778" s="71"/>
      <c r="F778" s="71"/>
      <c r="G778" s="78"/>
      <c r="H778" s="71"/>
      <c r="I778" s="71"/>
      <c r="J778" s="71"/>
      <c r="K778" s="71"/>
      <c r="L778" s="73"/>
      <c r="M778" s="73"/>
      <c r="N778" s="72"/>
      <c r="O778" s="72"/>
      <c r="P778" s="73"/>
      <c r="Q778" s="73"/>
      <c r="R778" s="73"/>
      <c r="S778" s="73"/>
      <c r="T778" s="73"/>
      <c r="U778" s="73"/>
      <c r="V778" s="73"/>
      <c r="W778" s="73"/>
      <c r="X778" s="71"/>
      <c r="Y778" s="68" t="str">
        <f t="shared" si="33"/>
        <v/>
      </c>
      <c r="Z778" s="62" t="str">
        <f t="shared" si="34"/>
        <v/>
      </c>
    </row>
    <row r="779" spans="2:26" ht="21" customHeight="1">
      <c r="B779" s="167" t="str">
        <f t="shared" si="35"/>
        <v/>
      </c>
      <c r="C779" s="71"/>
      <c r="D779" s="78"/>
      <c r="E779" s="71"/>
      <c r="F779" s="71"/>
      <c r="G779" s="78"/>
      <c r="H779" s="71"/>
      <c r="I779" s="71"/>
      <c r="J779" s="71"/>
      <c r="K779" s="71"/>
      <c r="L779" s="73"/>
      <c r="M779" s="73"/>
      <c r="N779" s="72"/>
      <c r="O779" s="72"/>
      <c r="P779" s="73"/>
      <c r="Q779" s="73"/>
      <c r="R779" s="73"/>
      <c r="S779" s="73"/>
      <c r="T779" s="73"/>
      <c r="U779" s="73"/>
      <c r="V779" s="73"/>
      <c r="W779" s="73"/>
      <c r="X779" s="71"/>
      <c r="Y779" s="68" t="str">
        <f t="shared" si="33"/>
        <v/>
      </c>
      <c r="Z779" s="62" t="str">
        <f t="shared" si="34"/>
        <v/>
      </c>
    </row>
    <row r="780" spans="2:26" ht="21" customHeight="1">
      <c r="B780" s="167" t="str">
        <f t="shared" si="35"/>
        <v/>
      </c>
      <c r="C780" s="71"/>
      <c r="D780" s="78"/>
      <c r="E780" s="71"/>
      <c r="F780" s="71"/>
      <c r="G780" s="78"/>
      <c r="H780" s="71"/>
      <c r="I780" s="71"/>
      <c r="J780" s="71"/>
      <c r="K780" s="71"/>
      <c r="L780" s="73"/>
      <c r="M780" s="73"/>
      <c r="N780" s="72"/>
      <c r="O780" s="72"/>
      <c r="P780" s="73"/>
      <c r="Q780" s="73"/>
      <c r="R780" s="73"/>
      <c r="S780" s="73"/>
      <c r="T780" s="73"/>
      <c r="U780" s="73"/>
      <c r="V780" s="73"/>
      <c r="W780" s="73"/>
      <c r="X780" s="71"/>
      <c r="Y780" s="68" t="str">
        <f t="shared" ref="Y780:Y843" si="36">IF(Z780&lt;&gt;"","Erreur","")</f>
        <v/>
      </c>
      <c r="Z780" s="62" t="str">
        <f t="shared" ref="Z780:Z843" si="37">IF(AND(B780&lt;&gt;"",OR(C780="",E780="",F780="",I780="",J780="",K780="",X780="")),"Veuillez compléter les informations d'identification du contrat de prêt ou de la mise en pension du titre.",IF(AND(B780&lt;&gt;"",G780&lt;&gt;"",H780=""),"Veuillez compléter la colonne C0060 Type de code.",IF(AND(B780&lt;&gt;"",H780=""),"Veuillez sélectionner Total/NA dans la liste de la colonne C0060 si vous n'avez rien à déclarer.","")))</f>
        <v/>
      </c>
    </row>
    <row r="781" spans="2:26" ht="21" customHeight="1">
      <c r="B781" s="167" t="str">
        <f t="shared" ref="B781:B844" si="38">IF(COUNTA(C781:X781)&gt;0,B780+1,"")</f>
        <v/>
      </c>
      <c r="C781" s="71"/>
      <c r="D781" s="78"/>
      <c r="E781" s="71"/>
      <c r="F781" s="71"/>
      <c r="G781" s="78"/>
      <c r="H781" s="71"/>
      <c r="I781" s="71"/>
      <c r="J781" s="71"/>
      <c r="K781" s="71"/>
      <c r="L781" s="73"/>
      <c r="M781" s="73"/>
      <c r="N781" s="72"/>
      <c r="O781" s="72"/>
      <c r="P781" s="73"/>
      <c r="Q781" s="73"/>
      <c r="R781" s="73"/>
      <c r="S781" s="73"/>
      <c r="T781" s="73"/>
      <c r="U781" s="73"/>
      <c r="V781" s="73"/>
      <c r="W781" s="73"/>
      <c r="X781" s="71"/>
      <c r="Y781" s="68" t="str">
        <f t="shared" si="36"/>
        <v/>
      </c>
      <c r="Z781" s="62" t="str">
        <f t="shared" si="37"/>
        <v/>
      </c>
    </row>
    <row r="782" spans="2:26" ht="21" customHeight="1">
      <c r="B782" s="167" t="str">
        <f t="shared" si="38"/>
        <v/>
      </c>
      <c r="C782" s="71"/>
      <c r="D782" s="78"/>
      <c r="E782" s="71"/>
      <c r="F782" s="71"/>
      <c r="G782" s="78"/>
      <c r="H782" s="71"/>
      <c r="I782" s="71"/>
      <c r="J782" s="71"/>
      <c r="K782" s="71"/>
      <c r="L782" s="73"/>
      <c r="M782" s="73"/>
      <c r="N782" s="72"/>
      <c r="O782" s="72"/>
      <c r="P782" s="73"/>
      <c r="Q782" s="73"/>
      <c r="R782" s="73"/>
      <c r="S782" s="73"/>
      <c r="T782" s="73"/>
      <c r="U782" s="73"/>
      <c r="V782" s="73"/>
      <c r="W782" s="73"/>
      <c r="X782" s="71"/>
      <c r="Y782" s="68" t="str">
        <f t="shared" si="36"/>
        <v/>
      </c>
      <c r="Z782" s="62" t="str">
        <f t="shared" si="37"/>
        <v/>
      </c>
    </row>
    <row r="783" spans="2:26" ht="21" customHeight="1">
      <c r="B783" s="167" t="str">
        <f t="shared" si="38"/>
        <v/>
      </c>
      <c r="C783" s="71"/>
      <c r="D783" s="78"/>
      <c r="E783" s="71"/>
      <c r="F783" s="71"/>
      <c r="G783" s="78"/>
      <c r="H783" s="71"/>
      <c r="I783" s="71"/>
      <c r="J783" s="71"/>
      <c r="K783" s="71"/>
      <c r="L783" s="73"/>
      <c r="M783" s="73"/>
      <c r="N783" s="72"/>
      <c r="O783" s="72"/>
      <c r="P783" s="73"/>
      <c r="Q783" s="73"/>
      <c r="R783" s="73"/>
      <c r="S783" s="73"/>
      <c r="T783" s="73"/>
      <c r="U783" s="73"/>
      <c r="V783" s="73"/>
      <c r="W783" s="73"/>
      <c r="X783" s="71"/>
      <c r="Y783" s="68" t="str">
        <f t="shared" si="36"/>
        <v/>
      </c>
      <c r="Z783" s="62" t="str">
        <f t="shared" si="37"/>
        <v/>
      </c>
    </row>
    <row r="784" spans="2:26" ht="21" customHeight="1">
      <c r="B784" s="167" t="str">
        <f t="shared" si="38"/>
        <v/>
      </c>
      <c r="C784" s="71"/>
      <c r="D784" s="78"/>
      <c r="E784" s="71"/>
      <c r="F784" s="71"/>
      <c r="G784" s="78"/>
      <c r="H784" s="71"/>
      <c r="I784" s="71"/>
      <c r="J784" s="71"/>
      <c r="K784" s="71"/>
      <c r="L784" s="73"/>
      <c r="M784" s="73"/>
      <c r="N784" s="72"/>
      <c r="O784" s="72"/>
      <c r="P784" s="73"/>
      <c r="Q784" s="73"/>
      <c r="R784" s="73"/>
      <c r="S784" s="73"/>
      <c r="T784" s="73"/>
      <c r="U784" s="73"/>
      <c r="V784" s="73"/>
      <c r="W784" s="73"/>
      <c r="X784" s="71"/>
      <c r="Y784" s="68" t="str">
        <f t="shared" si="36"/>
        <v/>
      </c>
      <c r="Z784" s="62" t="str">
        <f t="shared" si="37"/>
        <v/>
      </c>
    </row>
    <row r="785" spans="2:26" ht="21" customHeight="1">
      <c r="B785" s="167" t="str">
        <f t="shared" si="38"/>
        <v/>
      </c>
      <c r="C785" s="71"/>
      <c r="D785" s="78"/>
      <c r="E785" s="71"/>
      <c r="F785" s="71"/>
      <c r="G785" s="78"/>
      <c r="H785" s="71"/>
      <c r="I785" s="71"/>
      <c r="J785" s="71"/>
      <c r="K785" s="71"/>
      <c r="L785" s="73"/>
      <c r="M785" s="73"/>
      <c r="N785" s="72"/>
      <c r="O785" s="72"/>
      <c r="P785" s="73"/>
      <c r="Q785" s="73"/>
      <c r="R785" s="73"/>
      <c r="S785" s="73"/>
      <c r="T785" s="73"/>
      <c r="U785" s="73"/>
      <c r="V785" s="73"/>
      <c r="W785" s="73"/>
      <c r="X785" s="71"/>
      <c r="Y785" s="68" t="str">
        <f t="shared" si="36"/>
        <v/>
      </c>
      <c r="Z785" s="62" t="str">
        <f t="shared" si="37"/>
        <v/>
      </c>
    </row>
    <row r="786" spans="2:26" ht="21" customHeight="1">
      <c r="B786" s="167" t="str">
        <f t="shared" si="38"/>
        <v/>
      </c>
      <c r="C786" s="71"/>
      <c r="D786" s="78"/>
      <c r="E786" s="71"/>
      <c r="F786" s="71"/>
      <c r="G786" s="78"/>
      <c r="H786" s="71"/>
      <c r="I786" s="71"/>
      <c r="J786" s="71"/>
      <c r="K786" s="71"/>
      <c r="L786" s="73"/>
      <c r="M786" s="73"/>
      <c r="N786" s="72"/>
      <c r="O786" s="72"/>
      <c r="P786" s="73"/>
      <c r="Q786" s="73"/>
      <c r="R786" s="73"/>
      <c r="S786" s="73"/>
      <c r="T786" s="73"/>
      <c r="U786" s="73"/>
      <c r="V786" s="73"/>
      <c r="W786" s="73"/>
      <c r="X786" s="71"/>
      <c r="Y786" s="68" t="str">
        <f t="shared" si="36"/>
        <v/>
      </c>
      <c r="Z786" s="62" t="str">
        <f t="shared" si="37"/>
        <v/>
      </c>
    </row>
    <row r="787" spans="2:26" ht="21" customHeight="1">
      <c r="B787" s="167" t="str">
        <f t="shared" si="38"/>
        <v/>
      </c>
      <c r="C787" s="71"/>
      <c r="D787" s="78"/>
      <c r="E787" s="71"/>
      <c r="F787" s="71"/>
      <c r="G787" s="78"/>
      <c r="H787" s="71"/>
      <c r="I787" s="71"/>
      <c r="J787" s="71"/>
      <c r="K787" s="71"/>
      <c r="L787" s="73"/>
      <c r="M787" s="73"/>
      <c r="N787" s="72"/>
      <c r="O787" s="72"/>
      <c r="P787" s="73"/>
      <c r="Q787" s="73"/>
      <c r="R787" s="73"/>
      <c r="S787" s="73"/>
      <c r="T787" s="73"/>
      <c r="U787" s="73"/>
      <c r="V787" s="73"/>
      <c r="W787" s="73"/>
      <c r="X787" s="71"/>
      <c r="Y787" s="68" t="str">
        <f t="shared" si="36"/>
        <v/>
      </c>
      <c r="Z787" s="62" t="str">
        <f t="shared" si="37"/>
        <v/>
      </c>
    </row>
    <row r="788" spans="2:26" ht="21" customHeight="1">
      <c r="B788" s="167" t="str">
        <f t="shared" si="38"/>
        <v/>
      </c>
      <c r="C788" s="71"/>
      <c r="D788" s="78"/>
      <c r="E788" s="71"/>
      <c r="F788" s="71"/>
      <c r="G788" s="78"/>
      <c r="H788" s="71"/>
      <c r="I788" s="71"/>
      <c r="J788" s="71"/>
      <c r="K788" s="71"/>
      <c r="L788" s="73"/>
      <c r="M788" s="73"/>
      <c r="N788" s="72"/>
      <c r="O788" s="72"/>
      <c r="P788" s="73"/>
      <c r="Q788" s="73"/>
      <c r="R788" s="73"/>
      <c r="S788" s="73"/>
      <c r="T788" s="73"/>
      <c r="U788" s="73"/>
      <c r="V788" s="73"/>
      <c r="W788" s="73"/>
      <c r="X788" s="71"/>
      <c r="Y788" s="68" t="str">
        <f t="shared" si="36"/>
        <v/>
      </c>
      <c r="Z788" s="62" t="str">
        <f t="shared" si="37"/>
        <v/>
      </c>
    </row>
    <row r="789" spans="2:26" ht="21" customHeight="1">
      <c r="B789" s="167" t="str">
        <f t="shared" si="38"/>
        <v/>
      </c>
      <c r="C789" s="71"/>
      <c r="D789" s="78"/>
      <c r="E789" s="71"/>
      <c r="F789" s="71"/>
      <c r="G789" s="78"/>
      <c r="H789" s="71"/>
      <c r="I789" s="71"/>
      <c r="J789" s="71"/>
      <c r="K789" s="71"/>
      <c r="L789" s="73"/>
      <c r="M789" s="73"/>
      <c r="N789" s="72"/>
      <c r="O789" s="72"/>
      <c r="P789" s="73"/>
      <c r="Q789" s="73"/>
      <c r="R789" s="73"/>
      <c r="S789" s="73"/>
      <c r="T789" s="73"/>
      <c r="U789" s="73"/>
      <c r="V789" s="73"/>
      <c r="W789" s="73"/>
      <c r="X789" s="71"/>
      <c r="Y789" s="68" t="str">
        <f t="shared" si="36"/>
        <v/>
      </c>
      <c r="Z789" s="62" t="str">
        <f t="shared" si="37"/>
        <v/>
      </c>
    </row>
    <row r="790" spans="2:26" ht="21" customHeight="1">
      <c r="B790" s="167" t="str">
        <f t="shared" si="38"/>
        <v/>
      </c>
      <c r="C790" s="71"/>
      <c r="D790" s="78"/>
      <c r="E790" s="71"/>
      <c r="F790" s="71"/>
      <c r="G790" s="78"/>
      <c r="H790" s="71"/>
      <c r="I790" s="71"/>
      <c r="J790" s="71"/>
      <c r="K790" s="71"/>
      <c r="L790" s="73"/>
      <c r="M790" s="73"/>
      <c r="N790" s="72"/>
      <c r="O790" s="72"/>
      <c r="P790" s="73"/>
      <c r="Q790" s="73"/>
      <c r="R790" s="73"/>
      <c r="S790" s="73"/>
      <c r="T790" s="73"/>
      <c r="U790" s="73"/>
      <c r="V790" s="73"/>
      <c r="W790" s="73"/>
      <c r="X790" s="71"/>
      <c r="Y790" s="68" t="str">
        <f t="shared" si="36"/>
        <v/>
      </c>
      <c r="Z790" s="62" t="str">
        <f t="shared" si="37"/>
        <v/>
      </c>
    </row>
    <row r="791" spans="2:26" ht="21" customHeight="1">
      <c r="B791" s="167" t="str">
        <f t="shared" si="38"/>
        <v/>
      </c>
      <c r="C791" s="71"/>
      <c r="D791" s="78"/>
      <c r="E791" s="71"/>
      <c r="F791" s="71"/>
      <c r="G791" s="78"/>
      <c r="H791" s="71"/>
      <c r="I791" s="71"/>
      <c r="J791" s="71"/>
      <c r="K791" s="71"/>
      <c r="L791" s="73"/>
      <c r="M791" s="73"/>
      <c r="N791" s="72"/>
      <c r="O791" s="72"/>
      <c r="P791" s="73"/>
      <c r="Q791" s="73"/>
      <c r="R791" s="73"/>
      <c r="S791" s="73"/>
      <c r="T791" s="73"/>
      <c r="U791" s="73"/>
      <c r="V791" s="73"/>
      <c r="W791" s="73"/>
      <c r="X791" s="71"/>
      <c r="Y791" s="68" t="str">
        <f t="shared" si="36"/>
        <v/>
      </c>
      <c r="Z791" s="62" t="str">
        <f t="shared" si="37"/>
        <v/>
      </c>
    </row>
    <row r="792" spans="2:26" ht="21" customHeight="1">
      <c r="B792" s="167" t="str">
        <f t="shared" si="38"/>
        <v/>
      </c>
      <c r="C792" s="71"/>
      <c r="D792" s="78"/>
      <c r="E792" s="71"/>
      <c r="F792" s="71"/>
      <c r="G792" s="78"/>
      <c r="H792" s="71"/>
      <c r="I792" s="71"/>
      <c r="J792" s="71"/>
      <c r="K792" s="71"/>
      <c r="L792" s="73"/>
      <c r="M792" s="73"/>
      <c r="N792" s="72"/>
      <c r="O792" s="72"/>
      <c r="P792" s="73"/>
      <c r="Q792" s="73"/>
      <c r="R792" s="73"/>
      <c r="S792" s="73"/>
      <c r="T792" s="73"/>
      <c r="U792" s="73"/>
      <c r="V792" s="73"/>
      <c r="W792" s="73"/>
      <c r="X792" s="71"/>
      <c r="Y792" s="68" t="str">
        <f t="shared" si="36"/>
        <v/>
      </c>
      <c r="Z792" s="62" t="str">
        <f t="shared" si="37"/>
        <v/>
      </c>
    </row>
    <row r="793" spans="2:26" ht="21" customHeight="1">
      <c r="B793" s="167" t="str">
        <f t="shared" si="38"/>
        <v/>
      </c>
      <c r="C793" s="71"/>
      <c r="D793" s="78"/>
      <c r="E793" s="71"/>
      <c r="F793" s="71"/>
      <c r="G793" s="78"/>
      <c r="H793" s="71"/>
      <c r="I793" s="71"/>
      <c r="J793" s="71"/>
      <c r="K793" s="71"/>
      <c r="L793" s="73"/>
      <c r="M793" s="73"/>
      <c r="N793" s="72"/>
      <c r="O793" s="72"/>
      <c r="P793" s="73"/>
      <c r="Q793" s="73"/>
      <c r="R793" s="73"/>
      <c r="S793" s="73"/>
      <c r="T793" s="73"/>
      <c r="U793" s="73"/>
      <c r="V793" s="73"/>
      <c r="W793" s="73"/>
      <c r="X793" s="71"/>
      <c r="Y793" s="68" t="str">
        <f t="shared" si="36"/>
        <v/>
      </c>
      <c r="Z793" s="62" t="str">
        <f t="shared" si="37"/>
        <v/>
      </c>
    </row>
    <row r="794" spans="2:26" ht="21" customHeight="1">
      <c r="B794" s="167" t="str">
        <f t="shared" si="38"/>
        <v/>
      </c>
      <c r="C794" s="71"/>
      <c r="D794" s="78"/>
      <c r="E794" s="71"/>
      <c r="F794" s="71"/>
      <c r="G794" s="78"/>
      <c r="H794" s="71"/>
      <c r="I794" s="71"/>
      <c r="J794" s="71"/>
      <c r="K794" s="71"/>
      <c r="L794" s="73"/>
      <c r="M794" s="73"/>
      <c r="N794" s="72"/>
      <c r="O794" s="72"/>
      <c r="P794" s="73"/>
      <c r="Q794" s="73"/>
      <c r="R794" s="73"/>
      <c r="S794" s="73"/>
      <c r="T794" s="73"/>
      <c r="U794" s="73"/>
      <c r="V794" s="73"/>
      <c r="W794" s="73"/>
      <c r="X794" s="71"/>
      <c r="Y794" s="68" t="str">
        <f t="shared" si="36"/>
        <v/>
      </c>
      <c r="Z794" s="62" t="str">
        <f t="shared" si="37"/>
        <v/>
      </c>
    </row>
    <row r="795" spans="2:26" ht="21" customHeight="1">
      <c r="B795" s="167" t="str">
        <f t="shared" si="38"/>
        <v/>
      </c>
      <c r="C795" s="71"/>
      <c r="D795" s="78"/>
      <c r="E795" s="71"/>
      <c r="F795" s="71"/>
      <c r="G795" s="78"/>
      <c r="H795" s="71"/>
      <c r="I795" s="71"/>
      <c r="J795" s="71"/>
      <c r="K795" s="71"/>
      <c r="L795" s="73"/>
      <c r="M795" s="73"/>
      <c r="N795" s="72"/>
      <c r="O795" s="72"/>
      <c r="P795" s="73"/>
      <c r="Q795" s="73"/>
      <c r="R795" s="73"/>
      <c r="S795" s="73"/>
      <c r="T795" s="73"/>
      <c r="U795" s="73"/>
      <c r="V795" s="73"/>
      <c r="W795" s="73"/>
      <c r="X795" s="71"/>
      <c r="Y795" s="68" t="str">
        <f t="shared" si="36"/>
        <v/>
      </c>
      <c r="Z795" s="62" t="str">
        <f t="shared" si="37"/>
        <v/>
      </c>
    </row>
    <row r="796" spans="2:26" ht="21" customHeight="1">
      <c r="B796" s="167" t="str">
        <f t="shared" si="38"/>
        <v/>
      </c>
      <c r="C796" s="71"/>
      <c r="D796" s="78"/>
      <c r="E796" s="71"/>
      <c r="F796" s="71"/>
      <c r="G796" s="78"/>
      <c r="H796" s="71"/>
      <c r="I796" s="71"/>
      <c r="J796" s="71"/>
      <c r="K796" s="71"/>
      <c r="L796" s="73"/>
      <c r="M796" s="73"/>
      <c r="N796" s="72"/>
      <c r="O796" s="72"/>
      <c r="P796" s="73"/>
      <c r="Q796" s="73"/>
      <c r="R796" s="73"/>
      <c r="S796" s="73"/>
      <c r="T796" s="73"/>
      <c r="U796" s="73"/>
      <c r="V796" s="73"/>
      <c r="W796" s="73"/>
      <c r="X796" s="71"/>
      <c r="Y796" s="68" t="str">
        <f t="shared" si="36"/>
        <v/>
      </c>
      <c r="Z796" s="62" t="str">
        <f t="shared" si="37"/>
        <v/>
      </c>
    </row>
    <row r="797" spans="2:26" ht="21" customHeight="1">
      <c r="B797" s="167" t="str">
        <f t="shared" si="38"/>
        <v/>
      </c>
      <c r="C797" s="71"/>
      <c r="D797" s="78"/>
      <c r="E797" s="71"/>
      <c r="F797" s="71"/>
      <c r="G797" s="78"/>
      <c r="H797" s="71"/>
      <c r="I797" s="71"/>
      <c r="J797" s="71"/>
      <c r="K797" s="71"/>
      <c r="L797" s="73"/>
      <c r="M797" s="73"/>
      <c r="N797" s="72"/>
      <c r="O797" s="72"/>
      <c r="P797" s="73"/>
      <c r="Q797" s="73"/>
      <c r="R797" s="73"/>
      <c r="S797" s="73"/>
      <c r="T797" s="73"/>
      <c r="U797" s="73"/>
      <c r="V797" s="73"/>
      <c r="W797" s="73"/>
      <c r="X797" s="71"/>
      <c r="Y797" s="68" t="str">
        <f t="shared" si="36"/>
        <v/>
      </c>
      <c r="Z797" s="62" t="str">
        <f t="shared" si="37"/>
        <v/>
      </c>
    </row>
    <row r="798" spans="2:26" ht="21" customHeight="1">
      <c r="B798" s="167" t="str">
        <f t="shared" si="38"/>
        <v/>
      </c>
      <c r="C798" s="71"/>
      <c r="D798" s="78"/>
      <c r="E798" s="71"/>
      <c r="F798" s="71"/>
      <c r="G798" s="78"/>
      <c r="H798" s="71"/>
      <c r="I798" s="71"/>
      <c r="J798" s="71"/>
      <c r="K798" s="71"/>
      <c r="L798" s="73"/>
      <c r="M798" s="73"/>
      <c r="N798" s="72"/>
      <c r="O798" s="72"/>
      <c r="P798" s="73"/>
      <c r="Q798" s="73"/>
      <c r="R798" s="73"/>
      <c r="S798" s="73"/>
      <c r="T798" s="73"/>
      <c r="U798" s="73"/>
      <c r="V798" s="73"/>
      <c r="W798" s="73"/>
      <c r="X798" s="71"/>
      <c r="Y798" s="68" t="str">
        <f t="shared" si="36"/>
        <v/>
      </c>
      <c r="Z798" s="62" t="str">
        <f t="shared" si="37"/>
        <v/>
      </c>
    </row>
    <row r="799" spans="2:26" ht="21" customHeight="1">
      <c r="B799" s="167" t="str">
        <f t="shared" si="38"/>
        <v/>
      </c>
      <c r="C799" s="71"/>
      <c r="D799" s="78"/>
      <c r="E799" s="71"/>
      <c r="F799" s="71"/>
      <c r="G799" s="78"/>
      <c r="H799" s="71"/>
      <c r="I799" s="71"/>
      <c r="J799" s="71"/>
      <c r="K799" s="71"/>
      <c r="L799" s="73"/>
      <c r="M799" s="73"/>
      <c r="N799" s="72"/>
      <c r="O799" s="72"/>
      <c r="P799" s="73"/>
      <c r="Q799" s="73"/>
      <c r="R799" s="73"/>
      <c r="S799" s="73"/>
      <c r="T799" s="73"/>
      <c r="U799" s="73"/>
      <c r="V799" s="73"/>
      <c r="W799" s="73"/>
      <c r="X799" s="71"/>
      <c r="Y799" s="68" t="str">
        <f t="shared" si="36"/>
        <v/>
      </c>
      <c r="Z799" s="62" t="str">
        <f t="shared" si="37"/>
        <v/>
      </c>
    </row>
    <row r="800" spans="2:26" ht="21" customHeight="1">
      <c r="B800" s="167" t="str">
        <f t="shared" si="38"/>
        <v/>
      </c>
      <c r="C800" s="71"/>
      <c r="D800" s="78"/>
      <c r="E800" s="71"/>
      <c r="F800" s="71"/>
      <c r="G800" s="78"/>
      <c r="H800" s="71"/>
      <c r="I800" s="71"/>
      <c r="J800" s="71"/>
      <c r="K800" s="71"/>
      <c r="L800" s="73"/>
      <c r="M800" s="73"/>
      <c r="N800" s="72"/>
      <c r="O800" s="72"/>
      <c r="P800" s="73"/>
      <c r="Q800" s="73"/>
      <c r="R800" s="73"/>
      <c r="S800" s="73"/>
      <c r="T800" s="73"/>
      <c r="U800" s="73"/>
      <c r="V800" s="73"/>
      <c r="W800" s="73"/>
      <c r="X800" s="71"/>
      <c r="Y800" s="68" t="str">
        <f t="shared" si="36"/>
        <v/>
      </c>
      <c r="Z800" s="62" t="str">
        <f t="shared" si="37"/>
        <v/>
      </c>
    </row>
    <row r="801" spans="2:26" ht="21" customHeight="1">
      <c r="B801" s="167" t="str">
        <f t="shared" si="38"/>
        <v/>
      </c>
      <c r="C801" s="71"/>
      <c r="D801" s="78"/>
      <c r="E801" s="71"/>
      <c r="F801" s="71"/>
      <c r="G801" s="78"/>
      <c r="H801" s="71"/>
      <c r="I801" s="71"/>
      <c r="J801" s="71"/>
      <c r="K801" s="71"/>
      <c r="L801" s="73"/>
      <c r="M801" s="73"/>
      <c r="N801" s="72"/>
      <c r="O801" s="72"/>
      <c r="P801" s="73"/>
      <c r="Q801" s="73"/>
      <c r="R801" s="73"/>
      <c r="S801" s="73"/>
      <c r="T801" s="73"/>
      <c r="U801" s="73"/>
      <c r="V801" s="73"/>
      <c r="W801" s="73"/>
      <c r="X801" s="71"/>
      <c r="Y801" s="68" t="str">
        <f t="shared" si="36"/>
        <v/>
      </c>
      <c r="Z801" s="62" t="str">
        <f t="shared" si="37"/>
        <v/>
      </c>
    </row>
    <row r="802" spans="2:26" ht="21" customHeight="1">
      <c r="B802" s="167" t="str">
        <f t="shared" si="38"/>
        <v/>
      </c>
      <c r="C802" s="71"/>
      <c r="D802" s="78"/>
      <c r="E802" s="71"/>
      <c r="F802" s="71"/>
      <c r="G802" s="78"/>
      <c r="H802" s="71"/>
      <c r="I802" s="71"/>
      <c r="J802" s="71"/>
      <c r="K802" s="71"/>
      <c r="L802" s="73"/>
      <c r="M802" s="73"/>
      <c r="N802" s="72"/>
      <c r="O802" s="72"/>
      <c r="P802" s="73"/>
      <c r="Q802" s="73"/>
      <c r="R802" s="73"/>
      <c r="S802" s="73"/>
      <c r="T802" s="73"/>
      <c r="U802" s="73"/>
      <c r="V802" s="73"/>
      <c r="W802" s="73"/>
      <c r="X802" s="71"/>
      <c r="Y802" s="68" t="str">
        <f t="shared" si="36"/>
        <v/>
      </c>
      <c r="Z802" s="62" t="str">
        <f t="shared" si="37"/>
        <v/>
      </c>
    </row>
    <row r="803" spans="2:26" ht="21" customHeight="1">
      <c r="B803" s="167" t="str">
        <f t="shared" si="38"/>
        <v/>
      </c>
      <c r="C803" s="71"/>
      <c r="D803" s="78"/>
      <c r="E803" s="71"/>
      <c r="F803" s="71"/>
      <c r="G803" s="78"/>
      <c r="H803" s="71"/>
      <c r="I803" s="71"/>
      <c r="J803" s="71"/>
      <c r="K803" s="71"/>
      <c r="L803" s="73"/>
      <c r="M803" s="73"/>
      <c r="N803" s="72"/>
      <c r="O803" s="72"/>
      <c r="P803" s="73"/>
      <c r="Q803" s="73"/>
      <c r="R803" s="73"/>
      <c r="S803" s="73"/>
      <c r="T803" s="73"/>
      <c r="U803" s="73"/>
      <c r="V803" s="73"/>
      <c r="W803" s="73"/>
      <c r="X803" s="71"/>
      <c r="Y803" s="68" t="str">
        <f t="shared" si="36"/>
        <v/>
      </c>
      <c r="Z803" s="62" t="str">
        <f t="shared" si="37"/>
        <v/>
      </c>
    </row>
    <row r="804" spans="2:26" ht="21" customHeight="1">
      <c r="B804" s="167" t="str">
        <f t="shared" si="38"/>
        <v/>
      </c>
      <c r="C804" s="71"/>
      <c r="D804" s="78"/>
      <c r="E804" s="71"/>
      <c r="F804" s="71"/>
      <c r="G804" s="78"/>
      <c r="H804" s="71"/>
      <c r="I804" s="71"/>
      <c r="J804" s="71"/>
      <c r="K804" s="71"/>
      <c r="L804" s="73"/>
      <c r="M804" s="73"/>
      <c r="N804" s="72"/>
      <c r="O804" s="72"/>
      <c r="P804" s="73"/>
      <c r="Q804" s="73"/>
      <c r="R804" s="73"/>
      <c r="S804" s="73"/>
      <c r="T804" s="73"/>
      <c r="U804" s="73"/>
      <c r="V804" s="73"/>
      <c r="W804" s="73"/>
      <c r="X804" s="71"/>
      <c r="Y804" s="68" t="str">
        <f t="shared" si="36"/>
        <v/>
      </c>
      <c r="Z804" s="62" t="str">
        <f t="shared" si="37"/>
        <v/>
      </c>
    </row>
    <row r="805" spans="2:26" ht="21" customHeight="1">
      <c r="B805" s="167" t="str">
        <f t="shared" si="38"/>
        <v/>
      </c>
      <c r="C805" s="71"/>
      <c r="D805" s="78"/>
      <c r="E805" s="71"/>
      <c r="F805" s="71"/>
      <c r="G805" s="78"/>
      <c r="H805" s="71"/>
      <c r="I805" s="71"/>
      <c r="J805" s="71"/>
      <c r="K805" s="71"/>
      <c r="L805" s="73"/>
      <c r="M805" s="73"/>
      <c r="N805" s="72"/>
      <c r="O805" s="72"/>
      <c r="P805" s="73"/>
      <c r="Q805" s="73"/>
      <c r="R805" s="73"/>
      <c r="S805" s="73"/>
      <c r="T805" s="73"/>
      <c r="U805" s="73"/>
      <c r="V805" s="73"/>
      <c r="W805" s="73"/>
      <c r="X805" s="71"/>
      <c r="Y805" s="68" t="str">
        <f t="shared" si="36"/>
        <v/>
      </c>
      <c r="Z805" s="62" t="str">
        <f t="shared" si="37"/>
        <v/>
      </c>
    </row>
    <row r="806" spans="2:26" ht="21" customHeight="1">
      <c r="B806" s="167" t="str">
        <f t="shared" si="38"/>
        <v/>
      </c>
      <c r="C806" s="71"/>
      <c r="D806" s="78"/>
      <c r="E806" s="71"/>
      <c r="F806" s="71"/>
      <c r="G806" s="78"/>
      <c r="H806" s="71"/>
      <c r="I806" s="71"/>
      <c r="J806" s="71"/>
      <c r="K806" s="71"/>
      <c r="L806" s="73"/>
      <c r="M806" s="73"/>
      <c r="N806" s="72"/>
      <c r="O806" s="72"/>
      <c r="P806" s="73"/>
      <c r="Q806" s="73"/>
      <c r="R806" s="73"/>
      <c r="S806" s="73"/>
      <c r="T806" s="73"/>
      <c r="U806" s="73"/>
      <c r="V806" s="73"/>
      <c r="W806" s="73"/>
      <c r="X806" s="71"/>
      <c r="Y806" s="68" t="str">
        <f t="shared" si="36"/>
        <v/>
      </c>
      <c r="Z806" s="62" t="str">
        <f t="shared" si="37"/>
        <v/>
      </c>
    </row>
    <row r="807" spans="2:26" ht="21" customHeight="1">
      <c r="B807" s="167" t="str">
        <f t="shared" si="38"/>
        <v/>
      </c>
      <c r="C807" s="71"/>
      <c r="D807" s="78"/>
      <c r="E807" s="71"/>
      <c r="F807" s="71"/>
      <c r="G807" s="78"/>
      <c r="H807" s="71"/>
      <c r="I807" s="71"/>
      <c r="J807" s="71"/>
      <c r="K807" s="71"/>
      <c r="L807" s="73"/>
      <c r="M807" s="73"/>
      <c r="N807" s="72"/>
      <c r="O807" s="72"/>
      <c r="P807" s="73"/>
      <c r="Q807" s="73"/>
      <c r="R807" s="73"/>
      <c r="S807" s="73"/>
      <c r="T807" s="73"/>
      <c r="U807" s="73"/>
      <c r="V807" s="73"/>
      <c r="W807" s="73"/>
      <c r="X807" s="71"/>
      <c r="Y807" s="68" t="str">
        <f t="shared" si="36"/>
        <v/>
      </c>
      <c r="Z807" s="62" t="str">
        <f t="shared" si="37"/>
        <v/>
      </c>
    </row>
    <row r="808" spans="2:26" ht="21" customHeight="1">
      <c r="B808" s="167" t="str">
        <f t="shared" si="38"/>
        <v/>
      </c>
      <c r="C808" s="71"/>
      <c r="D808" s="78"/>
      <c r="E808" s="71"/>
      <c r="F808" s="71"/>
      <c r="G808" s="78"/>
      <c r="H808" s="71"/>
      <c r="I808" s="71"/>
      <c r="J808" s="71"/>
      <c r="K808" s="71"/>
      <c r="L808" s="73"/>
      <c r="M808" s="73"/>
      <c r="N808" s="72"/>
      <c r="O808" s="72"/>
      <c r="P808" s="73"/>
      <c r="Q808" s="73"/>
      <c r="R808" s="73"/>
      <c r="S808" s="73"/>
      <c r="T808" s="73"/>
      <c r="U808" s="73"/>
      <c r="V808" s="73"/>
      <c r="W808" s="73"/>
      <c r="X808" s="71"/>
      <c r="Y808" s="68" t="str">
        <f t="shared" si="36"/>
        <v/>
      </c>
      <c r="Z808" s="62" t="str">
        <f t="shared" si="37"/>
        <v/>
      </c>
    </row>
    <row r="809" spans="2:26" ht="21" customHeight="1">
      <c r="B809" s="167" t="str">
        <f t="shared" si="38"/>
        <v/>
      </c>
      <c r="C809" s="71"/>
      <c r="D809" s="78"/>
      <c r="E809" s="71"/>
      <c r="F809" s="71"/>
      <c r="G809" s="78"/>
      <c r="H809" s="71"/>
      <c r="I809" s="71"/>
      <c r="J809" s="71"/>
      <c r="K809" s="71"/>
      <c r="L809" s="73"/>
      <c r="M809" s="73"/>
      <c r="N809" s="72"/>
      <c r="O809" s="72"/>
      <c r="P809" s="73"/>
      <c r="Q809" s="73"/>
      <c r="R809" s="73"/>
      <c r="S809" s="73"/>
      <c r="T809" s="73"/>
      <c r="U809" s="73"/>
      <c r="V809" s="73"/>
      <c r="W809" s="73"/>
      <c r="X809" s="71"/>
      <c r="Y809" s="68" t="str">
        <f t="shared" si="36"/>
        <v/>
      </c>
      <c r="Z809" s="62" t="str">
        <f t="shared" si="37"/>
        <v/>
      </c>
    </row>
    <row r="810" spans="2:26" ht="21" customHeight="1">
      <c r="B810" s="167" t="str">
        <f t="shared" si="38"/>
        <v/>
      </c>
      <c r="C810" s="71"/>
      <c r="D810" s="78"/>
      <c r="E810" s="71"/>
      <c r="F810" s="71"/>
      <c r="G810" s="78"/>
      <c r="H810" s="71"/>
      <c r="I810" s="71"/>
      <c r="J810" s="71"/>
      <c r="K810" s="71"/>
      <c r="L810" s="73"/>
      <c r="M810" s="73"/>
      <c r="N810" s="72"/>
      <c r="O810" s="72"/>
      <c r="P810" s="73"/>
      <c r="Q810" s="73"/>
      <c r="R810" s="73"/>
      <c r="S810" s="73"/>
      <c r="T810" s="73"/>
      <c r="U810" s="73"/>
      <c r="V810" s="73"/>
      <c r="W810" s="73"/>
      <c r="X810" s="71"/>
      <c r="Y810" s="68" t="str">
        <f t="shared" si="36"/>
        <v/>
      </c>
      <c r="Z810" s="62" t="str">
        <f t="shared" si="37"/>
        <v/>
      </c>
    </row>
    <row r="811" spans="2:26" ht="21" customHeight="1">
      <c r="B811" s="167" t="str">
        <f t="shared" si="38"/>
        <v/>
      </c>
      <c r="C811" s="71"/>
      <c r="D811" s="78"/>
      <c r="E811" s="71"/>
      <c r="F811" s="71"/>
      <c r="G811" s="78"/>
      <c r="H811" s="71"/>
      <c r="I811" s="71"/>
      <c r="J811" s="71"/>
      <c r="K811" s="71"/>
      <c r="L811" s="73"/>
      <c r="M811" s="73"/>
      <c r="N811" s="72"/>
      <c r="O811" s="72"/>
      <c r="P811" s="73"/>
      <c r="Q811" s="73"/>
      <c r="R811" s="73"/>
      <c r="S811" s="73"/>
      <c r="T811" s="73"/>
      <c r="U811" s="73"/>
      <c r="V811" s="73"/>
      <c r="W811" s="73"/>
      <c r="X811" s="71"/>
      <c r="Y811" s="68" t="str">
        <f t="shared" si="36"/>
        <v/>
      </c>
      <c r="Z811" s="62" t="str">
        <f t="shared" si="37"/>
        <v/>
      </c>
    </row>
    <row r="812" spans="2:26" ht="21" customHeight="1">
      <c r="B812" s="167" t="str">
        <f t="shared" si="38"/>
        <v/>
      </c>
      <c r="C812" s="71"/>
      <c r="D812" s="78"/>
      <c r="E812" s="71"/>
      <c r="F812" s="71"/>
      <c r="G812" s="78"/>
      <c r="H812" s="71"/>
      <c r="I812" s="71"/>
      <c r="J812" s="71"/>
      <c r="K812" s="71"/>
      <c r="L812" s="73"/>
      <c r="M812" s="73"/>
      <c r="N812" s="72"/>
      <c r="O812" s="72"/>
      <c r="P812" s="73"/>
      <c r="Q812" s="73"/>
      <c r="R812" s="73"/>
      <c r="S812" s="73"/>
      <c r="T812" s="73"/>
      <c r="U812" s="73"/>
      <c r="V812" s="73"/>
      <c r="W812" s="73"/>
      <c r="X812" s="71"/>
      <c r="Y812" s="68" t="str">
        <f t="shared" si="36"/>
        <v/>
      </c>
      <c r="Z812" s="62" t="str">
        <f t="shared" si="37"/>
        <v/>
      </c>
    </row>
    <row r="813" spans="2:26" ht="21" customHeight="1">
      <c r="B813" s="167" t="str">
        <f t="shared" si="38"/>
        <v/>
      </c>
      <c r="C813" s="71"/>
      <c r="D813" s="78"/>
      <c r="E813" s="71"/>
      <c r="F813" s="71"/>
      <c r="G813" s="78"/>
      <c r="H813" s="71"/>
      <c r="I813" s="71"/>
      <c r="J813" s="71"/>
      <c r="K813" s="71"/>
      <c r="L813" s="73"/>
      <c r="M813" s="73"/>
      <c r="N813" s="72"/>
      <c r="O813" s="72"/>
      <c r="P813" s="73"/>
      <c r="Q813" s="73"/>
      <c r="R813" s="73"/>
      <c r="S813" s="73"/>
      <c r="T813" s="73"/>
      <c r="U813" s="73"/>
      <c r="V813" s="73"/>
      <c r="W813" s="73"/>
      <c r="X813" s="71"/>
      <c r="Y813" s="68" t="str">
        <f t="shared" si="36"/>
        <v/>
      </c>
      <c r="Z813" s="62" t="str">
        <f t="shared" si="37"/>
        <v/>
      </c>
    </row>
    <row r="814" spans="2:26" ht="21" customHeight="1">
      <c r="B814" s="167" t="str">
        <f t="shared" si="38"/>
        <v/>
      </c>
      <c r="C814" s="71"/>
      <c r="D814" s="78"/>
      <c r="E814" s="71"/>
      <c r="F814" s="71"/>
      <c r="G814" s="78"/>
      <c r="H814" s="71"/>
      <c r="I814" s="71"/>
      <c r="J814" s="71"/>
      <c r="K814" s="71"/>
      <c r="L814" s="73"/>
      <c r="M814" s="73"/>
      <c r="N814" s="72"/>
      <c r="O814" s="72"/>
      <c r="P814" s="73"/>
      <c r="Q814" s="73"/>
      <c r="R814" s="73"/>
      <c r="S814" s="73"/>
      <c r="T814" s="73"/>
      <c r="U814" s="73"/>
      <c r="V814" s="73"/>
      <c r="W814" s="73"/>
      <c r="X814" s="71"/>
      <c r="Y814" s="68" t="str">
        <f t="shared" si="36"/>
        <v/>
      </c>
      <c r="Z814" s="62" t="str">
        <f t="shared" si="37"/>
        <v/>
      </c>
    </row>
    <row r="815" spans="2:26" ht="21" customHeight="1">
      <c r="B815" s="167" t="str">
        <f t="shared" si="38"/>
        <v/>
      </c>
      <c r="C815" s="71"/>
      <c r="D815" s="78"/>
      <c r="E815" s="71"/>
      <c r="F815" s="71"/>
      <c r="G815" s="78"/>
      <c r="H815" s="71"/>
      <c r="I815" s="71"/>
      <c r="J815" s="71"/>
      <c r="K815" s="71"/>
      <c r="L815" s="73"/>
      <c r="M815" s="73"/>
      <c r="N815" s="72"/>
      <c r="O815" s="72"/>
      <c r="P815" s="73"/>
      <c r="Q815" s="73"/>
      <c r="R815" s="73"/>
      <c r="S815" s="73"/>
      <c r="T815" s="73"/>
      <c r="U815" s="73"/>
      <c r="V815" s="73"/>
      <c r="W815" s="73"/>
      <c r="X815" s="71"/>
      <c r="Y815" s="68" t="str">
        <f t="shared" si="36"/>
        <v/>
      </c>
      <c r="Z815" s="62" t="str">
        <f t="shared" si="37"/>
        <v/>
      </c>
    </row>
    <row r="816" spans="2:26" ht="21" customHeight="1">
      <c r="B816" s="167" t="str">
        <f t="shared" si="38"/>
        <v/>
      </c>
      <c r="C816" s="71"/>
      <c r="D816" s="78"/>
      <c r="E816" s="71"/>
      <c r="F816" s="71"/>
      <c r="G816" s="78"/>
      <c r="H816" s="71"/>
      <c r="I816" s="71"/>
      <c r="J816" s="71"/>
      <c r="K816" s="71"/>
      <c r="L816" s="73"/>
      <c r="M816" s="73"/>
      <c r="N816" s="72"/>
      <c r="O816" s="72"/>
      <c r="P816" s="73"/>
      <c r="Q816" s="73"/>
      <c r="R816" s="73"/>
      <c r="S816" s="73"/>
      <c r="T816" s="73"/>
      <c r="U816" s="73"/>
      <c r="V816" s="73"/>
      <c r="W816" s="73"/>
      <c r="X816" s="71"/>
      <c r="Y816" s="68" t="str">
        <f t="shared" si="36"/>
        <v/>
      </c>
      <c r="Z816" s="62" t="str">
        <f t="shared" si="37"/>
        <v/>
      </c>
    </row>
    <row r="817" spans="2:26" ht="21" customHeight="1">
      <c r="B817" s="167" t="str">
        <f t="shared" si="38"/>
        <v/>
      </c>
      <c r="C817" s="71"/>
      <c r="D817" s="78"/>
      <c r="E817" s="71"/>
      <c r="F817" s="71"/>
      <c r="G817" s="78"/>
      <c r="H817" s="71"/>
      <c r="I817" s="71"/>
      <c r="J817" s="71"/>
      <c r="K817" s="71"/>
      <c r="L817" s="73"/>
      <c r="M817" s="73"/>
      <c r="N817" s="72"/>
      <c r="O817" s="72"/>
      <c r="P817" s="73"/>
      <c r="Q817" s="73"/>
      <c r="R817" s="73"/>
      <c r="S817" s="73"/>
      <c r="T817" s="73"/>
      <c r="U817" s="73"/>
      <c r="V817" s="73"/>
      <c r="W817" s="73"/>
      <c r="X817" s="71"/>
      <c r="Y817" s="68" t="str">
        <f t="shared" si="36"/>
        <v/>
      </c>
      <c r="Z817" s="62" t="str">
        <f t="shared" si="37"/>
        <v/>
      </c>
    </row>
    <row r="818" spans="2:26" ht="21" customHeight="1">
      <c r="B818" s="167" t="str">
        <f t="shared" si="38"/>
        <v/>
      </c>
      <c r="C818" s="71"/>
      <c r="D818" s="78"/>
      <c r="E818" s="71"/>
      <c r="F818" s="71"/>
      <c r="G818" s="78"/>
      <c r="H818" s="71"/>
      <c r="I818" s="71"/>
      <c r="J818" s="71"/>
      <c r="K818" s="71"/>
      <c r="L818" s="73"/>
      <c r="M818" s="73"/>
      <c r="N818" s="72"/>
      <c r="O818" s="72"/>
      <c r="P818" s="73"/>
      <c r="Q818" s="73"/>
      <c r="R818" s="73"/>
      <c r="S818" s="73"/>
      <c r="T818" s="73"/>
      <c r="U818" s="73"/>
      <c r="V818" s="73"/>
      <c r="W818" s="73"/>
      <c r="X818" s="71"/>
      <c r="Y818" s="68" t="str">
        <f t="shared" si="36"/>
        <v/>
      </c>
      <c r="Z818" s="62" t="str">
        <f t="shared" si="37"/>
        <v/>
      </c>
    </row>
    <row r="819" spans="2:26" ht="21" customHeight="1">
      <c r="B819" s="167" t="str">
        <f t="shared" si="38"/>
        <v/>
      </c>
      <c r="C819" s="71"/>
      <c r="D819" s="78"/>
      <c r="E819" s="71"/>
      <c r="F819" s="71"/>
      <c r="G819" s="78"/>
      <c r="H819" s="71"/>
      <c r="I819" s="71"/>
      <c r="J819" s="71"/>
      <c r="K819" s="71"/>
      <c r="L819" s="73"/>
      <c r="M819" s="73"/>
      <c r="N819" s="72"/>
      <c r="O819" s="72"/>
      <c r="P819" s="73"/>
      <c r="Q819" s="73"/>
      <c r="R819" s="73"/>
      <c r="S819" s="73"/>
      <c r="T819" s="73"/>
      <c r="U819" s="73"/>
      <c r="V819" s="73"/>
      <c r="W819" s="73"/>
      <c r="X819" s="71"/>
      <c r="Y819" s="68" t="str">
        <f t="shared" si="36"/>
        <v/>
      </c>
      <c r="Z819" s="62" t="str">
        <f t="shared" si="37"/>
        <v/>
      </c>
    </row>
    <row r="820" spans="2:26" ht="21" customHeight="1">
      <c r="B820" s="167" t="str">
        <f t="shared" si="38"/>
        <v/>
      </c>
      <c r="C820" s="71"/>
      <c r="D820" s="78"/>
      <c r="E820" s="71"/>
      <c r="F820" s="71"/>
      <c r="G820" s="78"/>
      <c r="H820" s="71"/>
      <c r="I820" s="71"/>
      <c r="J820" s="71"/>
      <c r="K820" s="71"/>
      <c r="L820" s="73"/>
      <c r="M820" s="73"/>
      <c r="N820" s="72"/>
      <c r="O820" s="72"/>
      <c r="P820" s="73"/>
      <c r="Q820" s="73"/>
      <c r="R820" s="73"/>
      <c r="S820" s="73"/>
      <c r="T820" s="73"/>
      <c r="U820" s="73"/>
      <c r="V820" s="73"/>
      <c r="W820" s="73"/>
      <c r="X820" s="71"/>
      <c r="Y820" s="68" t="str">
        <f t="shared" si="36"/>
        <v/>
      </c>
      <c r="Z820" s="62" t="str">
        <f t="shared" si="37"/>
        <v/>
      </c>
    </row>
    <row r="821" spans="2:26" ht="21" customHeight="1">
      <c r="B821" s="167" t="str">
        <f t="shared" si="38"/>
        <v/>
      </c>
      <c r="C821" s="71"/>
      <c r="D821" s="78"/>
      <c r="E821" s="71"/>
      <c r="F821" s="71"/>
      <c r="G821" s="78"/>
      <c r="H821" s="71"/>
      <c r="I821" s="71"/>
      <c r="J821" s="71"/>
      <c r="K821" s="71"/>
      <c r="L821" s="73"/>
      <c r="M821" s="73"/>
      <c r="N821" s="72"/>
      <c r="O821" s="72"/>
      <c r="P821" s="73"/>
      <c r="Q821" s="73"/>
      <c r="R821" s="73"/>
      <c r="S821" s="73"/>
      <c r="T821" s="73"/>
      <c r="U821" s="73"/>
      <c r="V821" s="73"/>
      <c r="W821" s="73"/>
      <c r="X821" s="71"/>
      <c r="Y821" s="68" t="str">
        <f t="shared" si="36"/>
        <v/>
      </c>
      <c r="Z821" s="62" t="str">
        <f t="shared" si="37"/>
        <v/>
      </c>
    </row>
    <row r="822" spans="2:26" ht="21" customHeight="1">
      <c r="B822" s="167" t="str">
        <f t="shared" si="38"/>
        <v/>
      </c>
      <c r="C822" s="71"/>
      <c r="D822" s="78"/>
      <c r="E822" s="71"/>
      <c r="F822" s="71"/>
      <c r="G822" s="78"/>
      <c r="H822" s="71"/>
      <c r="I822" s="71"/>
      <c r="J822" s="71"/>
      <c r="K822" s="71"/>
      <c r="L822" s="73"/>
      <c r="M822" s="73"/>
      <c r="N822" s="72"/>
      <c r="O822" s="72"/>
      <c r="P822" s="73"/>
      <c r="Q822" s="73"/>
      <c r="R822" s="73"/>
      <c r="S822" s="73"/>
      <c r="T822" s="73"/>
      <c r="U822" s="73"/>
      <c r="V822" s="73"/>
      <c r="W822" s="73"/>
      <c r="X822" s="71"/>
      <c r="Y822" s="68" t="str">
        <f t="shared" si="36"/>
        <v/>
      </c>
      <c r="Z822" s="62" t="str">
        <f t="shared" si="37"/>
        <v/>
      </c>
    </row>
    <row r="823" spans="2:26" ht="21" customHeight="1">
      <c r="B823" s="167" t="str">
        <f t="shared" si="38"/>
        <v/>
      </c>
      <c r="C823" s="71"/>
      <c r="D823" s="78"/>
      <c r="E823" s="71"/>
      <c r="F823" s="71"/>
      <c r="G823" s="78"/>
      <c r="H823" s="71"/>
      <c r="I823" s="71"/>
      <c r="J823" s="71"/>
      <c r="K823" s="71"/>
      <c r="L823" s="73"/>
      <c r="M823" s="73"/>
      <c r="N823" s="72"/>
      <c r="O823" s="72"/>
      <c r="P823" s="73"/>
      <c r="Q823" s="73"/>
      <c r="R823" s="73"/>
      <c r="S823" s="73"/>
      <c r="T823" s="73"/>
      <c r="U823" s="73"/>
      <c r="V823" s="73"/>
      <c r="W823" s="73"/>
      <c r="X823" s="71"/>
      <c r="Y823" s="68" t="str">
        <f t="shared" si="36"/>
        <v/>
      </c>
      <c r="Z823" s="62" t="str">
        <f t="shared" si="37"/>
        <v/>
      </c>
    </row>
    <row r="824" spans="2:26" ht="21" customHeight="1">
      <c r="B824" s="167" t="str">
        <f t="shared" si="38"/>
        <v/>
      </c>
      <c r="C824" s="71"/>
      <c r="D824" s="78"/>
      <c r="E824" s="71"/>
      <c r="F824" s="71"/>
      <c r="G824" s="78"/>
      <c r="H824" s="71"/>
      <c r="I824" s="71"/>
      <c r="J824" s="71"/>
      <c r="K824" s="71"/>
      <c r="L824" s="73"/>
      <c r="M824" s="73"/>
      <c r="N824" s="72"/>
      <c r="O824" s="72"/>
      <c r="P824" s="73"/>
      <c r="Q824" s="73"/>
      <c r="R824" s="73"/>
      <c r="S824" s="73"/>
      <c r="T824" s="73"/>
      <c r="U824" s="73"/>
      <c r="V824" s="73"/>
      <c r="W824" s="73"/>
      <c r="X824" s="71"/>
      <c r="Y824" s="68" t="str">
        <f t="shared" si="36"/>
        <v/>
      </c>
      <c r="Z824" s="62" t="str">
        <f t="shared" si="37"/>
        <v/>
      </c>
    </row>
    <row r="825" spans="2:26" ht="21" customHeight="1">
      <c r="B825" s="167" t="str">
        <f t="shared" si="38"/>
        <v/>
      </c>
      <c r="C825" s="71"/>
      <c r="D825" s="78"/>
      <c r="E825" s="71"/>
      <c r="F825" s="71"/>
      <c r="G825" s="78"/>
      <c r="H825" s="71"/>
      <c r="I825" s="71"/>
      <c r="J825" s="71"/>
      <c r="K825" s="71"/>
      <c r="L825" s="73"/>
      <c r="M825" s="73"/>
      <c r="N825" s="72"/>
      <c r="O825" s="72"/>
      <c r="P825" s="73"/>
      <c r="Q825" s="73"/>
      <c r="R825" s="73"/>
      <c r="S825" s="73"/>
      <c r="T825" s="73"/>
      <c r="U825" s="73"/>
      <c r="V825" s="73"/>
      <c r="W825" s="73"/>
      <c r="X825" s="71"/>
      <c r="Y825" s="68" t="str">
        <f t="shared" si="36"/>
        <v/>
      </c>
      <c r="Z825" s="62" t="str">
        <f t="shared" si="37"/>
        <v/>
      </c>
    </row>
    <row r="826" spans="2:26" ht="21" customHeight="1">
      <c r="B826" s="167" t="str">
        <f t="shared" si="38"/>
        <v/>
      </c>
      <c r="C826" s="71"/>
      <c r="D826" s="78"/>
      <c r="E826" s="71"/>
      <c r="F826" s="71"/>
      <c r="G826" s="78"/>
      <c r="H826" s="71"/>
      <c r="I826" s="71"/>
      <c r="J826" s="71"/>
      <c r="K826" s="71"/>
      <c r="L826" s="73"/>
      <c r="M826" s="73"/>
      <c r="N826" s="72"/>
      <c r="O826" s="72"/>
      <c r="P826" s="73"/>
      <c r="Q826" s="73"/>
      <c r="R826" s="73"/>
      <c r="S826" s="73"/>
      <c r="T826" s="73"/>
      <c r="U826" s="73"/>
      <c r="V826" s="73"/>
      <c r="W826" s="73"/>
      <c r="X826" s="71"/>
      <c r="Y826" s="68" t="str">
        <f t="shared" si="36"/>
        <v/>
      </c>
      <c r="Z826" s="62" t="str">
        <f t="shared" si="37"/>
        <v/>
      </c>
    </row>
    <row r="827" spans="2:26" ht="21" customHeight="1">
      <c r="B827" s="167" t="str">
        <f t="shared" si="38"/>
        <v/>
      </c>
      <c r="C827" s="71"/>
      <c r="D827" s="78"/>
      <c r="E827" s="71"/>
      <c r="F827" s="71"/>
      <c r="G827" s="78"/>
      <c r="H827" s="71"/>
      <c r="I827" s="71"/>
      <c r="J827" s="71"/>
      <c r="K827" s="71"/>
      <c r="L827" s="73"/>
      <c r="M827" s="73"/>
      <c r="N827" s="72"/>
      <c r="O827" s="72"/>
      <c r="P827" s="73"/>
      <c r="Q827" s="73"/>
      <c r="R827" s="73"/>
      <c r="S827" s="73"/>
      <c r="T827" s="73"/>
      <c r="U827" s="73"/>
      <c r="V827" s="73"/>
      <c r="W827" s="73"/>
      <c r="X827" s="71"/>
      <c r="Y827" s="68" t="str">
        <f t="shared" si="36"/>
        <v/>
      </c>
      <c r="Z827" s="62" t="str">
        <f t="shared" si="37"/>
        <v/>
      </c>
    </row>
    <row r="828" spans="2:26" ht="21" customHeight="1">
      <c r="B828" s="167" t="str">
        <f t="shared" si="38"/>
        <v/>
      </c>
      <c r="C828" s="71"/>
      <c r="D828" s="78"/>
      <c r="E828" s="71"/>
      <c r="F828" s="71"/>
      <c r="G828" s="78"/>
      <c r="H828" s="71"/>
      <c r="I828" s="71"/>
      <c r="J828" s="71"/>
      <c r="K828" s="71"/>
      <c r="L828" s="73"/>
      <c r="M828" s="73"/>
      <c r="N828" s="72"/>
      <c r="O828" s="72"/>
      <c r="P828" s="73"/>
      <c r="Q828" s="73"/>
      <c r="R828" s="73"/>
      <c r="S828" s="73"/>
      <c r="T828" s="73"/>
      <c r="U828" s="73"/>
      <c r="V828" s="73"/>
      <c r="W828" s="73"/>
      <c r="X828" s="71"/>
      <c r="Y828" s="68" t="str">
        <f t="shared" si="36"/>
        <v/>
      </c>
      <c r="Z828" s="62" t="str">
        <f t="shared" si="37"/>
        <v/>
      </c>
    </row>
    <row r="829" spans="2:26" ht="21" customHeight="1">
      <c r="B829" s="167" t="str">
        <f t="shared" si="38"/>
        <v/>
      </c>
      <c r="C829" s="71"/>
      <c r="D829" s="78"/>
      <c r="E829" s="71"/>
      <c r="F829" s="71"/>
      <c r="G829" s="78"/>
      <c r="H829" s="71"/>
      <c r="I829" s="71"/>
      <c r="J829" s="71"/>
      <c r="K829" s="71"/>
      <c r="L829" s="73"/>
      <c r="M829" s="73"/>
      <c r="N829" s="72"/>
      <c r="O829" s="72"/>
      <c r="P829" s="73"/>
      <c r="Q829" s="73"/>
      <c r="R829" s="73"/>
      <c r="S829" s="73"/>
      <c r="T829" s="73"/>
      <c r="U829" s="73"/>
      <c r="V829" s="73"/>
      <c r="W829" s="73"/>
      <c r="X829" s="71"/>
      <c r="Y829" s="68" t="str">
        <f t="shared" si="36"/>
        <v/>
      </c>
      <c r="Z829" s="62" t="str">
        <f t="shared" si="37"/>
        <v/>
      </c>
    </row>
    <row r="830" spans="2:26" ht="21" customHeight="1">
      <c r="B830" s="167" t="str">
        <f t="shared" si="38"/>
        <v/>
      </c>
      <c r="C830" s="71"/>
      <c r="D830" s="78"/>
      <c r="E830" s="71"/>
      <c r="F830" s="71"/>
      <c r="G830" s="78"/>
      <c r="H830" s="71"/>
      <c r="I830" s="71"/>
      <c r="J830" s="71"/>
      <c r="K830" s="71"/>
      <c r="L830" s="73"/>
      <c r="M830" s="73"/>
      <c r="N830" s="72"/>
      <c r="O830" s="72"/>
      <c r="P830" s="73"/>
      <c r="Q830" s="73"/>
      <c r="R830" s="73"/>
      <c r="S830" s="73"/>
      <c r="T830" s="73"/>
      <c r="U830" s="73"/>
      <c r="V830" s="73"/>
      <c r="W830" s="73"/>
      <c r="X830" s="71"/>
      <c r="Y830" s="68" t="str">
        <f t="shared" si="36"/>
        <v/>
      </c>
      <c r="Z830" s="62" t="str">
        <f t="shared" si="37"/>
        <v/>
      </c>
    </row>
    <row r="831" spans="2:26" ht="21" customHeight="1">
      <c r="B831" s="167" t="str">
        <f t="shared" si="38"/>
        <v/>
      </c>
      <c r="C831" s="71"/>
      <c r="D831" s="78"/>
      <c r="E831" s="71"/>
      <c r="F831" s="71"/>
      <c r="G831" s="78"/>
      <c r="H831" s="71"/>
      <c r="I831" s="71"/>
      <c r="J831" s="71"/>
      <c r="K831" s="71"/>
      <c r="L831" s="73"/>
      <c r="M831" s="73"/>
      <c r="N831" s="72"/>
      <c r="O831" s="72"/>
      <c r="P831" s="73"/>
      <c r="Q831" s="73"/>
      <c r="R831" s="73"/>
      <c r="S831" s="73"/>
      <c r="T831" s="73"/>
      <c r="U831" s="73"/>
      <c r="V831" s="73"/>
      <c r="W831" s="73"/>
      <c r="X831" s="71"/>
      <c r="Y831" s="68" t="str">
        <f t="shared" si="36"/>
        <v/>
      </c>
      <c r="Z831" s="62" t="str">
        <f t="shared" si="37"/>
        <v/>
      </c>
    </row>
    <row r="832" spans="2:26" ht="21" customHeight="1">
      <c r="B832" s="167" t="str">
        <f t="shared" si="38"/>
        <v/>
      </c>
      <c r="C832" s="71"/>
      <c r="D832" s="78"/>
      <c r="E832" s="71"/>
      <c r="F832" s="71"/>
      <c r="G832" s="78"/>
      <c r="H832" s="71"/>
      <c r="I832" s="71"/>
      <c r="J832" s="71"/>
      <c r="K832" s="71"/>
      <c r="L832" s="73"/>
      <c r="M832" s="73"/>
      <c r="N832" s="72"/>
      <c r="O832" s="72"/>
      <c r="P832" s="73"/>
      <c r="Q832" s="73"/>
      <c r="R832" s="73"/>
      <c r="S832" s="73"/>
      <c r="T832" s="73"/>
      <c r="U832" s="73"/>
      <c r="V832" s="73"/>
      <c r="W832" s="73"/>
      <c r="X832" s="71"/>
      <c r="Y832" s="68" t="str">
        <f t="shared" si="36"/>
        <v/>
      </c>
      <c r="Z832" s="62" t="str">
        <f t="shared" si="37"/>
        <v/>
      </c>
    </row>
    <row r="833" spans="2:26" ht="21" customHeight="1">
      <c r="B833" s="167" t="str">
        <f t="shared" si="38"/>
        <v/>
      </c>
      <c r="C833" s="71"/>
      <c r="D833" s="78"/>
      <c r="E833" s="71"/>
      <c r="F833" s="71"/>
      <c r="G833" s="78"/>
      <c r="H833" s="71"/>
      <c r="I833" s="71"/>
      <c r="J833" s="71"/>
      <c r="K833" s="71"/>
      <c r="L833" s="73"/>
      <c r="M833" s="73"/>
      <c r="N833" s="72"/>
      <c r="O833" s="72"/>
      <c r="P833" s="73"/>
      <c r="Q833" s="73"/>
      <c r="R833" s="73"/>
      <c r="S833" s="73"/>
      <c r="T833" s="73"/>
      <c r="U833" s="73"/>
      <c r="V833" s="73"/>
      <c r="W833" s="73"/>
      <c r="X833" s="71"/>
      <c r="Y833" s="68" t="str">
        <f t="shared" si="36"/>
        <v/>
      </c>
      <c r="Z833" s="62" t="str">
        <f t="shared" si="37"/>
        <v/>
      </c>
    </row>
    <row r="834" spans="2:26" ht="21" customHeight="1">
      <c r="B834" s="167" t="str">
        <f t="shared" si="38"/>
        <v/>
      </c>
      <c r="C834" s="71"/>
      <c r="D834" s="78"/>
      <c r="E834" s="71"/>
      <c r="F834" s="71"/>
      <c r="G834" s="78"/>
      <c r="H834" s="71"/>
      <c r="I834" s="71"/>
      <c r="J834" s="71"/>
      <c r="K834" s="71"/>
      <c r="L834" s="73"/>
      <c r="M834" s="73"/>
      <c r="N834" s="72"/>
      <c r="O834" s="72"/>
      <c r="P834" s="73"/>
      <c r="Q834" s="73"/>
      <c r="R834" s="73"/>
      <c r="S834" s="73"/>
      <c r="T834" s="73"/>
      <c r="U834" s="73"/>
      <c r="V834" s="73"/>
      <c r="W834" s="73"/>
      <c r="X834" s="71"/>
      <c r="Y834" s="68" t="str">
        <f t="shared" si="36"/>
        <v/>
      </c>
      <c r="Z834" s="62" t="str">
        <f t="shared" si="37"/>
        <v/>
      </c>
    </row>
    <row r="835" spans="2:26" ht="21" customHeight="1">
      <c r="B835" s="167" t="str">
        <f t="shared" si="38"/>
        <v/>
      </c>
      <c r="C835" s="71"/>
      <c r="D835" s="78"/>
      <c r="E835" s="71"/>
      <c r="F835" s="71"/>
      <c r="G835" s="78"/>
      <c r="H835" s="71"/>
      <c r="I835" s="71"/>
      <c r="J835" s="71"/>
      <c r="K835" s="71"/>
      <c r="L835" s="73"/>
      <c r="M835" s="73"/>
      <c r="N835" s="72"/>
      <c r="O835" s="72"/>
      <c r="P835" s="73"/>
      <c r="Q835" s="73"/>
      <c r="R835" s="73"/>
      <c r="S835" s="73"/>
      <c r="T835" s="73"/>
      <c r="U835" s="73"/>
      <c r="V835" s="73"/>
      <c r="W835" s="73"/>
      <c r="X835" s="71"/>
      <c r="Y835" s="68" t="str">
        <f t="shared" si="36"/>
        <v/>
      </c>
      <c r="Z835" s="62" t="str">
        <f t="shared" si="37"/>
        <v/>
      </c>
    </row>
    <row r="836" spans="2:26" ht="21" customHeight="1">
      <c r="B836" s="167" t="str">
        <f t="shared" si="38"/>
        <v/>
      </c>
      <c r="C836" s="71"/>
      <c r="D836" s="78"/>
      <c r="E836" s="71"/>
      <c r="F836" s="71"/>
      <c r="G836" s="78"/>
      <c r="H836" s="71"/>
      <c r="I836" s="71"/>
      <c r="J836" s="71"/>
      <c r="K836" s="71"/>
      <c r="L836" s="73"/>
      <c r="M836" s="73"/>
      <c r="N836" s="72"/>
      <c r="O836" s="72"/>
      <c r="P836" s="73"/>
      <c r="Q836" s="73"/>
      <c r="R836" s="73"/>
      <c r="S836" s="73"/>
      <c r="T836" s="73"/>
      <c r="U836" s="73"/>
      <c r="V836" s="73"/>
      <c r="W836" s="73"/>
      <c r="X836" s="71"/>
      <c r="Y836" s="68" t="str">
        <f t="shared" si="36"/>
        <v/>
      </c>
      <c r="Z836" s="62" t="str">
        <f t="shared" si="37"/>
        <v/>
      </c>
    </row>
    <row r="837" spans="2:26" ht="21" customHeight="1">
      <c r="B837" s="167" t="str">
        <f t="shared" si="38"/>
        <v/>
      </c>
      <c r="C837" s="71"/>
      <c r="D837" s="78"/>
      <c r="E837" s="71"/>
      <c r="F837" s="71"/>
      <c r="G837" s="78"/>
      <c r="H837" s="71"/>
      <c r="I837" s="71"/>
      <c r="J837" s="71"/>
      <c r="K837" s="71"/>
      <c r="L837" s="73"/>
      <c r="M837" s="73"/>
      <c r="N837" s="72"/>
      <c r="O837" s="72"/>
      <c r="P837" s="73"/>
      <c r="Q837" s="73"/>
      <c r="R837" s="73"/>
      <c r="S837" s="73"/>
      <c r="T837" s="73"/>
      <c r="U837" s="73"/>
      <c r="V837" s="73"/>
      <c r="W837" s="73"/>
      <c r="X837" s="71"/>
      <c r="Y837" s="68" t="str">
        <f t="shared" si="36"/>
        <v/>
      </c>
      <c r="Z837" s="62" t="str">
        <f t="shared" si="37"/>
        <v/>
      </c>
    </row>
    <row r="838" spans="2:26" ht="21" customHeight="1">
      <c r="B838" s="167" t="str">
        <f t="shared" si="38"/>
        <v/>
      </c>
      <c r="C838" s="71"/>
      <c r="D838" s="78"/>
      <c r="E838" s="71"/>
      <c r="F838" s="71"/>
      <c r="G838" s="78"/>
      <c r="H838" s="71"/>
      <c r="I838" s="71"/>
      <c r="J838" s="71"/>
      <c r="K838" s="71"/>
      <c r="L838" s="73"/>
      <c r="M838" s="73"/>
      <c r="N838" s="72"/>
      <c r="O838" s="72"/>
      <c r="P838" s="73"/>
      <c r="Q838" s="73"/>
      <c r="R838" s="73"/>
      <c r="S838" s="73"/>
      <c r="T838" s="73"/>
      <c r="U838" s="73"/>
      <c r="V838" s="73"/>
      <c r="W838" s="73"/>
      <c r="X838" s="71"/>
      <c r="Y838" s="68" t="str">
        <f t="shared" si="36"/>
        <v/>
      </c>
      <c r="Z838" s="62" t="str">
        <f t="shared" si="37"/>
        <v/>
      </c>
    </row>
    <row r="839" spans="2:26" ht="21" customHeight="1">
      <c r="B839" s="167" t="str">
        <f t="shared" si="38"/>
        <v/>
      </c>
      <c r="C839" s="71"/>
      <c r="D839" s="78"/>
      <c r="E839" s="71"/>
      <c r="F839" s="71"/>
      <c r="G839" s="78"/>
      <c r="H839" s="71"/>
      <c r="I839" s="71"/>
      <c r="J839" s="71"/>
      <c r="K839" s="71"/>
      <c r="L839" s="73"/>
      <c r="M839" s="73"/>
      <c r="N839" s="72"/>
      <c r="O839" s="72"/>
      <c r="P839" s="73"/>
      <c r="Q839" s="73"/>
      <c r="R839" s="73"/>
      <c r="S839" s="73"/>
      <c r="T839" s="73"/>
      <c r="U839" s="73"/>
      <c r="V839" s="73"/>
      <c r="W839" s="73"/>
      <c r="X839" s="71"/>
      <c r="Y839" s="68" t="str">
        <f t="shared" si="36"/>
        <v/>
      </c>
      <c r="Z839" s="62" t="str">
        <f t="shared" si="37"/>
        <v/>
      </c>
    </row>
    <row r="840" spans="2:26" ht="21" customHeight="1">
      <c r="B840" s="167" t="str">
        <f t="shared" si="38"/>
        <v/>
      </c>
      <c r="C840" s="71"/>
      <c r="D840" s="78"/>
      <c r="E840" s="71"/>
      <c r="F840" s="71"/>
      <c r="G840" s="78"/>
      <c r="H840" s="71"/>
      <c r="I840" s="71"/>
      <c r="J840" s="71"/>
      <c r="K840" s="71"/>
      <c r="L840" s="73"/>
      <c r="M840" s="73"/>
      <c r="N840" s="72"/>
      <c r="O840" s="72"/>
      <c r="P840" s="73"/>
      <c r="Q840" s="73"/>
      <c r="R840" s="73"/>
      <c r="S840" s="73"/>
      <c r="T840" s="73"/>
      <c r="U840" s="73"/>
      <c r="V840" s="73"/>
      <c r="W840" s="73"/>
      <c r="X840" s="71"/>
      <c r="Y840" s="68" t="str">
        <f t="shared" si="36"/>
        <v/>
      </c>
      <c r="Z840" s="62" t="str">
        <f t="shared" si="37"/>
        <v/>
      </c>
    </row>
    <row r="841" spans="2:26" ht="21" customHeight="1">
      <c r="B841" s="167" t="str">
        <f t="shared" si="38"/>
        <v/>
      </c>
      <c r="C841" s="71"/>
      <c r="D841" s="78"/>
      <c r="E841" s="71"/>
      <c r="F841" s="71"/>
      <c r="G841" s="78"/>
      <c r="H841" s="71"/>
      <c r="I841" s="71"/>
      <c r="J841" s="71"/>
      <c r="K841" s="71"/>
      <c r="L841" s="73"/>
      <c r="M841" s="73"/>
      <c r="N841" s="72"/>
      <c r="O841" s="72"/>
      <c r="P841" s="73"/>
      <c r="Q841" s="73"/>
      <c r="R841" s="73"/>
      <c r="S841" s="73"/>
      <c r="T841" s="73"/>
      <c r="U841" s="73"/>
      <c r="V841" s="73"/>
      <c r="W841" s="73"/>
      <c r="X841" s="71"/>
      <c r="Y841" s="68" t="str">
        <f t="shared" si="36"/>
        <v/>
      </c>
      <c r="Z841" s="62" t="str">
        <f t="shared" si="37"/>
        <v/>
      </c>
    </row>
    <row r="842" spans="2:26" ht="21" customHeight="1">
      <c r="B842" s="167" t="str">
        <f t="shared" si="38"/>
        <v/>
      </c>
      <c r="C842" s="71"/>
      <c r="D842" s="78"/>
      <c r="E842" s="71"/>
      <c r="F842" s="71"/>
      <c r="G842" s="78"/>
      <c r="H842" s="71"/>
      <c r="I842" s="71"/>
      <c r="J842" s="71"/>
      <c r="K842" s="71"/>
      <c r="L842" s="73"/>
      <c r="M842" s="73"/>
      <c r="N842" s="72"/>
      <c r="O842" s="72"/>
      <c r="P842" s="73"/>
      <c r="Q842" s="73"/>
      <c r="R842" s="73"/>
      <c r="S842" s="73"/>
      <c r="T842" s="73"/>
      <c r="U842" s="73"/>
      <c r="V842" s="73"/>
      <c r="W842" s="73"/>
      <c r="X842" s="71"/>
      <c r="Y842" s="68" t="str">
        <f t="shared" si="36"/>
        <v/>
      </c>
      <c r="Z842" s="62" t="str">
        <f t="shared" si="37"/>
        <v/>
      </c>
    </row>
    <row r="843" spans="2:26" ht="21" customHeight="1">
      <c r="B843" s="167" t="str">
        <f t="shared" si="38"/>
        <v/>
      </c>
      <c r="C843" s="71"/>
      <c r="D843" s="78"/>
      <c r="E843" s="71"/>
      <c r="F843" s="71"/>
      <c r="G843" s="78"/>
      <c r="H843" s="71"/>
      <c r="I843" s="71"/>
      <c r="J843" s="71"/>
      <c r="K843" s="71"/>
      <c r="L843" s="73"/>
      <c r="M843" s="73"/>
      <c r="N843" s="72"/>
      <c r="O843" s="72"/>
      <c r="P843" s="73"/>
      <c r="Q843" s="73"/>
      <c r="R843" s="73"/>
      <c r="S843" s="73"/>
      <c r="T843" s="73"/>
      <c r="U843" s="73"/>
      <c r="V843" s="73"/>
      <c r="W843" s="73"/>
      <c r="X843" s="71"/>
      <c r="Y843" s="68" t="str">
        <f t="shared" si="36"/>
        <v/>
      </c>
      <c r="Z843" s="62" t="str">
        <f t="shared" si="37"/>
        <v/>
      </c>
    </row>
    <row r="844" spans="2:26" ht="21" customHeight="1">
      <c r="B844" s="167" t="str">
        <f t="shared" si="38"/>
        <v/>
      </c>
      <c r="C844" s="71"/>
      <c r="D844" s="78"/>
      <c r="E844" s="71"/>
      <c r="F844" s="71"/>
      <c r="G844" s="78"/>
      <c r="H844" s="71"/>
      <c r="I844" s="71"/>
      <c r="J844" s="71"/>
      <c r="K844" s="71"/>
      <c r="L844" s="73"/>
      <c r="M844" s="73"/>
      <c r="N844" s="72"/>
      <c r="O844" s="72"/>
      <c r="P844" s="73"/>
      <c r="Q844" s="73"/>
      <c r="R844" s="73"/>
      <c r="S844" s="73"/>
      <c r="T844" s="73"/>
      <c r="U844" s="73"/>
      <c r="V844" s="73"/>
      <c r="W844" s="73"/>
      <c r="X844" s="71"/>
      <c r="Y844" s="68" t="str">
        <f t="shared" ref="Y844:Y907" si="39">IF(Z844&lt;&gt;"","Erreur","")</f>
        <v/>
      </c>
      <c r="Z844" s="62" t="str">
        <f t="shared" ref="Z844:Z907" si="40">IF(AND(B844&lt;&gt;"",OR(C844="",E844="",F844="",I844="",J844="",K844="",X844="")),"Veuillez compléter les informations d'identification du contrat de prêt ou de la mise en pension du titre.",IF(AND(B844&lt;&gt;"",G844&lt;&gt;"",H844=""),"Veuillez compléter la colonne C0060 Type de code.",IF(AND(B844&lt;&gt;"",H844=""),"Veuillez sélectionner Total/NA dans la liste de la colonne C0060 si vous n'avez rien à déclarer.","")))</f>
        <v/>
      </c>
    </row>
    <row r="845" spans="2:26" ht="21" customHeight="1">
      <c r="B845" s="167" t="str">
        <f t="shared" ref="B845:B908" si="41">IF(COUNTA(C845:X845)&gt;0,B844+1,"")</f>
        <v/>
      </c>
      <c r="C845" s="71"/>
      <c r="D845" s="78"/>
      <c r="E845" s="71"/>
      <c r="F845" s="71"/>
      <c r="G845" s="78"/>
      <c r="H845" s="71"/>
      <c r="I845" s="71"/>
      <c r="J845" s="71"/>
      <c r="K845" s="71"/>
      <c r="L845" s="73"/>
      <c r="M845" s="73"/>
      <c r="N845" s="72"/>
      <c r="O845" s="72"/>
      <c r="P845" s="73"/>
      <c r="Q845" s="73"/>
      <c r="R845" s="73"/>
      <c r="S845" s="73"/>
      <c r="T845" s="73"/>
      <c r="U845" s="73"/>
      <c r="V845" s="73"/>
      <c r="W845" s="73"/>
      <c r="X845" s="71"/>
      <c r="Y845" s="68" t="str">
        <f t="shared" si="39"/>
        <v/>
      </c>
      <c r="Z845" s="62" t="str">
        <f t="shared" si="40"/>
        <v/>
      </c>
    </row>
    <row r="846" spans="2:26" ht="21" customHeight="1">
      <c r="B846" s="167" t="str">
        <f t="shared" si="41"/>
        <v/>
      </c>
      <c r="C846" s="71"/>
      <c r="D846" s="78"/>
      <c r="E846" s="71"/>
      <c r="F846" s="71"/>
      <c r="G846" s="78"/>
      <c r="H846" s="71"/>
      <c r="I846" s="71"/>
      <c r="J846" s="71"/>
      <c r="K846" s="71"/>
      <c r="L846" s="73"/>
      <c r="M846" s="73"/>
      <c r="N846" s="72"/>
      <c r="O846" s="72"/>
      <c r="P846" s="73"/>
      <c r="Q846" s="73"/>
      <c r="R846" s="73"/>
      <c r="S846" s="73"/>
      <c r="T846" s="73"/>
      <c r="U846" s="73"/>
      <c r="V846" s="73"/>
      <c r="W846" s="73"/>
      <c r="X846" s="71"/>
      <c r="Y846" s="68" t="str">
        <f t="shared" si="39"/>
        <v/>
      </c>
      <c r="Z846" s="62" t="str">
        <f t="shared" si="40"/>
        <v/>
      </c>
    </row>
    <row r="847" spans="2:26" ht="21" customHeight="1">
      <c r="B847" s="167" t="str">
        <f t="shared" si="41"/>
        <v/>
      </c>
      <c r="C847" s="71"/>
      <c r="D847" s="78"/>
      <c r="E847" s="71"/>
      <c r="F847" s="71"/>
      <c r="G847" s="78"/>
      <c r="H847" s="71"/>
      <c r="I847" s="71"/>
      <c r="J847" s="71"/>
      <c r="K847" s="71"/>
      <c r="L847" s="73"/>
      <c r="M847" s="73"/>
      <c r="N847" s="72"/>
      <c r="O847" s="72"/>
      <c r="P847" s="73"/>
      <c r="Q847" s="73"/>
      <c r="R847" s="73"/>
      <c r="S847" s="73"/>
      <c r="T847" s="73"/>
      <c r="U847" s="73"/>
      <c r="V847" s="73"/>
      <c r="W847" s="73"/>
      <c r="X847" s="71"/>
      <c r="Y847" s="68" t="str">
        <f t="shared" si="39"/>
        <v/>
      </c>
      <c r="Z847" s="62" t="str">
        <f t="shared" si="40"/>
        <v/>
      </c>
    </row>
    <row r="848" spans="2:26" ht="21" customHeight="1">
      <c r="B848" s="167" t="str">
        <f t="shared" si="41"/>
        <v/>
      </c>
      <c r="C848" s="71"/>
      <c r="D848" s="78"/>
      <c r="E848" s="71"/>
      <c r="F848" s="71"/>
      <c r="G848" s="78"/>
      <c r="H848" s="71"/>
      <c r="I848" s="71"/>
      <c r="J848" s="71"/>
      <c r="K848" s="71"/>
      <c r="L848" s="73"/>
      <c r="M848" s="73"/>
      <c r="N848" s="72"/>
      <c r="O848" s="72"/>
      <c r="P848" s="73"/>
      <c r="Q848" s="73"/>
      <c r="R848" s="73"/>
      <c r="S848" s="73"/>
      <c r="T848" s="73"/>
      <c r="U848" s="73"/>
      <c r="V848" s="73"/>
      <c r="W848" s="73"/>
      <c r="X848" s="71"/>
      <c r="Y848" s="68" t="str">
        <f t="shared" si="39"/>
        <v/>
      </c>
      <c r="Z848" s="62" t="str">
        <f t="shared" si="40"/>
        <v/>
      </c>
    </row>
    <row r="849" spans="2:26" ht="21" customHeight="1">
      <c r="B849" s="167" t="str">
        <f t="shared" si="41"/>
        <v/>
      </c>
      <c r="C849" s="71"/>
      <c r="D849" s="78"/>
      <c r="E849" s="71"/>
      <c r="F849" s="71"/>
      <c r="G849" s="78"/>
      <c r="H849" s="71"/>
      <c r="I849" s="71"/>
      <c r="J849" s="71"/>
      <c r="K849" s="71"/>
      <c r="L849" s="73"/>
      <c r="M849" s="73"/>
      <c r="N849" s="72"/>
      <c r="O849" s="72"/>
      <c r="P849" s="73"/>
      <c r="Q849" s="73"/>
      <c r="R849" s="73"/>
      <c r="S849" s="73"/>
      <c r="T849" s="73"/>
      <c r="U849" s="73"/>
      <c r="V849" s="73"/>
      <c r="W849" s="73"/>
      <c r="X849" s="71"/>
      <c r="Y849" s="68" t="str">
        <f t="shared" si="39"/>
        <v/>
      </c>
      <c r="Z849" s="62" t="str">
        <f t="shared" si="40"/>
        <v/>
      </c>
    </row>
    <row r="850" spans="2:26" ht="21" customHeight="1">
      <c r="B850" s="167" t="str">
        <f t="shared" si="41"/>
        <v/>
      </c>
      <c r="C850" s="71"/>
      <c r="D850" s="78"/>
      <c r="E850" s="71"/>
      <c r="F850" s="71"/>
      <c r="G850" s="78"/>
      <c r="H850" s="71"/>
      <c r="I850" s="71"/>
      <c r="J850" s="71"/>
      <c r="K850" s="71"/>
      <c r="L850" s="73"/>
      <c r="M850" s="73"/>
      <c r="N850" s="72"/>
      <c r="O850" s="72"/>
      <c r="P850" s="73"/>
      <c r="Q850" s="73"/>
      <c r="R850" s="73"/>
      <c r="S850" s="73"/>
      <c r="T850" s="73"/>
      <c r="U850" s="73"/>
      <c r="V850" s="73"/>
      <c r="W850" s="73"/>
      <c r="X850" s="71"/>
      <c r="Y850" s="68" t="str">
        <f t="shared" si="39"/>
        <v/>
      </c>
      <c r="Z850" s="62" t="str">
        <f t="shared" si="40"/>
        <v/>
      </c>
    </row>
    <row r="851" spans="2:26" ht="21" customHeight="1">
      <c r="B851" s="167" t="str">
        <f t="shared" si="41"/>
        <v/>
      </c>
      <c r="C851" s="71"/>
      <c r="D851" s="78"/>
      <c r="E851" s="71"/>
      <c r="F851" s="71"/>
      <c r="G851" s="78"/>
      <c r="H851" s="71"/>
      <c r="I851" s="71"/>
      <c r="J851" s="71"/>
      <c r="K851" s="71"/>
      <c r="L851" s="73"/>
      <c r="M851" s="73"/>
      <c r="N851" s="72"/>
      <c r="O851" s="72"/>
      <c r="P851" s="73"/>
      <c r="Q851" s="73"/>
      <c r="R851" s="73"/>
      <c r="S851" s="73"/>
      <c r="T851" s="73"/>
      <c r="U851" s="73"/>
      <c r="V851" s="73"/>
      <c r="W851" s="73"/>
      <c r="X851" s="71"/>
      <c r="Y851" s="68" t="str">
        <f t="shared" si="39"/>
        <v/>
      </c>
      <c r="Z851" s="62" t="str">
        <f t="shared" si="40"/>
        <v/>
      </c>
    </row>
    <row r="852" spans="2:26" ht="21" customHeight="1">
      <c r="B852" s="167" t="str">
        <f t="shared" si="41"/>
        <v/>
      </c>
      <c r="C852" s="71"/>
      <c r="D852" s="78"/>
      <c r="E852" s="71"/>
      <c r="F852" s="71"/>
      <c r="G852" s="78"/>
      <c r="H852" s="71"/>
      <c r="I852" s="71"/>
      <c r="J852" s="71"/>
      <c r="K852" s="71"/>
      <c r="L852" s="73"/>
      <c r="M852" s="73"/>
      <c r="N852" s="72"/>
      <c r="O852" s="72"/>
      <c r="P852" s="73"/>
      <c r="Q852" s="73"/>
      <c r="R852" s="73"/>
      <c r="S852" s="73"/>
      <c r="T852" s="73"/>
      <c r="U852" s="73"/>
      <c r="V852" s="73"/>
      <c r="W852" s="73"/>
      <c r="X852" s="71"/>
      <c r="Y852" s="68" t="str">
        <f t="shared" si="39"/>
        <v/>
      </c>
      <c r="Z852" s="62" t="str">
        <f t="shared" si="40"/>
        <v/>
      </c>
    </row>
    <row r="853" spans="2:26" ht="21" customHeight="1">
      <c r="B853" s="167" t="str">
        <f t="shared" si="41"/>
        <v/>
      </c>
      <c r="C853" s="71"/>
      <c r="D853" s="78"/>
      <c r="E853" s="71"/>
      <c r="F853" s="71"/>
      <c r="G853" s="78"/>
      <c r="H853" s="71"/>
      <c r="I853" s="71"/>
      <c r="J853" s="71"/>
      <c r="K853" s="71"/>
      <c r="L853" s="73"/>
      <c r="M853" s="73"/>
      <c r="N853" s="72"/>
      <c r="O853" s="72"/>
      <c r="P853" s="73"/>
      <c r="Q853" s="73"/>
      <c r="R853" s="73"/>
      <c r="S853" s="73"/>
      <c r="T853" s="73"/>
      <c r="U853" s="73"/>
      <c r="V853" s="73"/>
      <c r="W853" s="73"/>
      <c r="X853" s="71"/>
      <c r="Y853" s="68" t="str">
        <f t="shared" si="39"/>
        <v/>
      </c>
      <c r="Z853" s="62" t="str">
        <f t="shared" si="40"/>
        <v/>
      </c>
    </row>
    <row r="854" spans="2:26" ht="21" customHeight="1">
      <c r="B854" s="167" t="str">
        <f t="shared" si="41"/>
        <v/>
      </c>
      <c r="C854" s="71"/>
      <c r="D854" s="78"/>
      <c r="E854" s="71"/>
      <c r="F854" s="71"/>
      <c r="G854" s="78"/>
      <c r="H854" s="71"/>
      <c r="I854" s="71"/>
      <c r="J854" s="71"/>
      <c r="K854" s="71"/>
      <c r="L854" s="73"/>
      <c r="M854" s="73"/>
      <c r="N854" s="72"/>
      <c r="O854" s="72"/>
      <c r="P854" s="73"/>
      <c r="Q854" s="73"/>
      <c r="R854" s="73"/>
      <c r="S854" s="73"/>
      <c r="T854" s="73"/>
      <c r="U854" s="73"/>
      <c r="V854" s="73"/>
      <c r="W854" s="73"/>
      <c r="X854" s="71"/>
      <c r="Y854" s="68" t="str">
        <f t="shared" si="39"/>
        <v/>
      </c>
      <c r="Z854" s="62" t="str">
        <f t="shared" si="40"/>
        <v/>
      </c>
    </row>
    <row r="855" spans="2:26" ht="21" customHeight="1">
      <c r="B855" s="167" t="str">
        <f t="shared" si="41"/>
        <v/>
      </c>
      <c r="C855" s="71"/>
      <c r="D855" s="78"/>
      <c r="E855" s="71"/>
      <c r="F855" s="71"/>
      <c r="G855" s="78"/>
      <c r="H855" s="71"/>
      <c r="I855" s="71"/>
      <c r="J855" s="71"/>
      <c r="K855" s="71"/>
      <c r="L855" s="73"/>
      <c r="M855" s="73"/>
      <c r="N855" s="72"/>
      <c r="O855" s="72"/>
      <c r="P855" s="73"/>
      <c r="Q855" s="73"/>
      <c r="R855" s="73"/>
      <c r="S855" s="73"/>
      <c r="T855" s="73"/>
      <c r="U855" s="73"/>
      <c r="V855" s="73"/>
      <c r="W855" s="73"/>
      <c r="X855" s="71"/>
      <c r="Y855" s="68" t="str">
        <f t="shared" si="39"/>
        <v/>
      </c>
      <c r="Z855" s="62" t="str">
        <f t="shared" si="40"/>
        <v/>
      </c>
    </row>
    <row r="856" spans="2:26" ht="21" customHeight="1">
      <c r="B856" s="167" t="str">
        <f t="shared" si="41"/>
        <v/>
      </c>
      <c r="C856" s="71"/>
      <c r="D856" s="78"/>
      <c r="E856" s="71"/>
      <c r="F856" s="71"/>
      <c r="G856" s="78"/>
      <c r="H856" s="71"/>
      <c r="I856" s="71"/>
      <c r="J856" s="71"/>
      <c r="K856" s="71"/>
      <c r="L856" s="73"/>
      <c r="M856" s="73"/>
      <c r="N856" s="72"/>
      <c r="O856" s="72"/>
      <c r="P856" s="73"/>
      <c r="Q856" s="73"/>
      <c r="R856" s="73"/>
      <c r="S856" s="73"/>
      <c r="T856" s="73"/>
      <c r="U856" s="73"/>
      <c r="V856" s="73"/>
      <c r="W856" s="73"/>
      <c r="X856" s="71"/>
      <c r="Y856" s="68" t="str">
        <f t="shared" si="39"/>
        <v/>
      </c>
      <c r="Z856" s="62" t="str">
        <f t="shared" si="40"/>
        <v/>
      </c>
    </row>
    <row r="857" spans="2:26" ht="21" customHeight="1">
      <c r="B857" s="167" t="str">
        <f t="shared" si="41"/>
        <v/>
      </c>
      <c r="C857" s="71"/>
      <c r="D857" s="78"/>
      <c r="E857" s="71"/>
      <c r="F857" s="71"/>
      <c r="G857" s="78"/>
      <c r="H857" s="71"/>
      <c r="I857" s="71"/>
      <c r="J857" s="71"/>
      <c r="K857" s="71"/>
      <c r="L857" s="73"/>
      <c r="M857" s="73"/>
      <c r="N857" s="72"/>
      <c r="O857" s="72"/>
      <c r="P857" s="73"/>
      <c r="Q857" s="73"/>
      <c r="R857" s="73"/>
      <c r="S857" s="73"/>
      <c r="T857" s="73"/>
      <c r="U857" s="73"/>
      <c r="V857" s="73"/>
      <c r="W857" s="73"/>
      <c r="X857" s="71"/>
      <c r="Y857" s="68" t="str">
        <f t="shared" si="39"/>
        <v/>
      </c>
      <c r="Z857" s="62" t="str">
        <f t="shared" si="40"/>
        <v/>
      </c>
    </row>
    <row r="858" spans="2:26" ht="21" customHeight="1">
      <c r="B858" s="167" t="str">
        <f t="shared" si="41"/>
        <v/>
      </c>
      <c r="C858" s="71"/>
      <c r="D858" s="78"/>
      <c r="E858" s="71"/>
      <c r="F858" s="71"/>
      <c r="G858" s="78"/>
      <c r="H858" s="71"/>
      <c r="I858" s="71"/>
      <c r="J858" s="71"/>
      <c r="K858" s="71"/>
      <c r="L858" s="73"/>
      <c r="M858" s="73"/>
      <c r="N858" s="72"/>
      <c r="O858" s="72"/>
      <c r="P858" s="73"/>
      <c r="Q858" s="73"/>
      <c r="R858" s="73"/>
      <c r="S858" s="73"/>
      <c r="T858" s="73"/>
      <c r="U858" s="73"/>
      <c r="V858" s="73"/>
      <c r="W858" s="73"/>
      <c r="X858" s="71"/>
      <c r="Y858" s="68" t="str">
        <f t="shared" si="39"/>
        <v/>
      </c>
      <c r="Z858" s="62" t="str">
        <f t="shared" si="40"/>
        <v/>
      </c>
    </row>
    <row r="859" spans="2:26" ht="21" customHeight="1">
      <c r="B859" s="167" t="str">
        <f t="shared" si="41"/>
        <v/>
      </c>
      <c r="C859" s="71"/>
      <c r="D859" s="78"/>
      <c r="E859" s="71"/>
      <c r="F859" s="71"/>
      <c r="G859" s="78"/>
      <c r="H859" s="71"/>
      <c r="I859" s="71"/>
      <c r="J859" s="71"/>
      <c r="K859" s="71"/>
      <c r="L859" s="73"/>
      <c r="M859" s="73"/>
      <c r="N859" s="72"/>
      <c r="O859" s="72"/>
      <c r="P859" s="73"/>
      <c r="Q859" s="73"/>
      <c r="R859" s="73"/>
      <c r="S859" s="73"/>
      <c r="T859" s="73"/>
      <c r="U859" s="73"/>
      <c r="V859" s="73"/>
      <c r="W859" s="73"/>
      <c r="X859" s="71"/>
      <c r="Y859" s="68" t="str">
        <f t="shared" si="39"/>
        <v/>
      </c>
      <c r="Z859" s="62" t="str">
        <f t="shared" si="40"/>
        <v/>
      </c>
    </row>
    <row r="860" spans="2:26" ht="21" customHeight="1">
      <c r="B860" s="167" t="str">
        <f t="shared" si="41"/>
        <v/>
      </c>
      <c r="C860" s="71"/>
      <c r="D860" s="78"/>
      <c r="E860" s="71"/>
      <c r="F860" s="71"/>
      <c r="G860" s="78"/>
      <c r="H860" s="71"/>
      <c r="I860" s="71"/>
      <c r="J860" s="71"/>
      <c r="K860" s="71"/>
      <c r="L860" s="73"/>
      <c r="M860" s="73"/>
      <c r="N860" s="72"/>
      <c r="O860" s="72"/>
      <c r="P860" s="73"/>
      <c r="Q860" s="73"/>
      <c r="R860" s="73"/>
      <c r="S860" s="73"/>
      <c r="T860" s="73"/>
      <c r="U860" s="73"/>
      <c r="V860" s="73"/>
      <c r="W860" s="73"/>
      <c r="X860" s="71"/>
      <c r="Y860" s="68" t="str">
        <f t="shared" si="39"/>
        <v/>
      </c>
      <c r="Z860" s="62" t="str">
        <f t="shared" si="40"/>
        <v/>
      </c>
    </row>
    <row r="861" spans="2:26" ht="21" customHeight="1">
      <c r="B861" s="167" t="str">
        <f t="shared" si="41"/>
        <v/>
      </c>
      <c r="C861" s="71"/>
      <c r="D861" s="78"/>
      <c r="E861" s="71"/>
      <c r="F861" s="71"/>
      <c r="G861" s="78"/>
      <c r="H861" s="71"/>
      <c r="I861" s="71"/>
      <c r="J861" s="71"/>
      <c r="K861" s="71"/>
      <c r="L861" s="73"/>
      <c r="M861" s="73"/>
      <c r="N861" s="72"/>
      <c r="O861" s="72"/>
      <c r="P861" s="73"/>
      <c r="Q861" s="73"/>
      <c r="R861" s="73"/>
      <c r="S861" s="73"/>
      <c r="T861" s="73"/>
      <c r="U861" s="73"/>
      <c r="V861" s="73"/>
      <c r="W861" s="73"/>
      <c r="X861" s="71"/>
      <c r="Y861" s="68" t="str">
        <f t="shared" si="39"/>
        <v/>
      </c>
      <c r="Z861" s="62" t="str">
        <f t="shared" si="40"/>
        <v/>
      </c>
    </row>
    <row r="862" spans="2:26" ht="21" customHeight="1">
      <c r="B862" s="167" t="str">
        <f t="shared" si="41"/>
        <v/>
      </c>
      <c r="C862" s="71"/>
      <c r="D862" s="78"/>
      <c r="E862" s="71"/>
      <c r="F862" s="71"/>
      <c r="G862" s="78"/>
      <c r="H862" s="71"/>
      <c r="I862" s="71"/>
      <c r="J862" s="71"/>
      <c r="K862" s="71"/>
      <c r="L862" s="73"/>
      <c r="M862" s="73"/>
      <c r="N862" s="72"/>
      <c r="O862" s="72"/>
      <c r="P862" s="73"/>
      <c r="Q862" s="73"/>
      <c r="R862" s="73"/>
      <c r="S862" s="73"/>
      <c r="T862" s="73"/>
      <c r="U862" s="73"/>
      <c r="V862" s="73"/>
      <c r="W862" s="73"/>
      <c r="X862" s="71"/>
      <c r="Y862" s="68" t="str">
        <f t="shared" si="39"/>
        <v/>
      </c>
      <c r="Z862" s="62" t="str">
        <f t="shared" si="40"/>
        <v/>
      </c>
    </row>
    <row r="863" spans="2:26" ht="21" customHeight="1">
      <c r="B863" s="167" t="str">
        <f t="shared" si="41"/>
        <v/>
      </c>
      <c r="C863" s="71"/>
      <c r="D863" s="78"/>
      <c r="E863" s="71"/>
      <c r="F863" s="71"/>
      <c r="G863" s="78"/>
      <c r="H863" s="71"/>
      <c r="I863" s="71"/>
      <c r="J863" s="71"/>
      <c r="K863" s="71"/>
      <c r="L863" s="73"/>
      <c r="M863" s="73"/>
      <c r="N863" s="72"/>
      <c r="O863" s="72"/>
      <c r="P863" s="73"/>
      <c r="Q863" s="73"/>
      <c r="R863" s="73"/>
      <c r="S863" s="73"/>
      <c r="T863" s="73"/>
      <c r="U863" s="73"/>
      <c r="V863" s="73"/>
      <c r="W863" s="73"/>
      <c r="X863" s="71"/>
      <c r="Y863" s="68" t="str">
        <f t="shared" si="39"/>
        <v/>
      </c>
      <c r="Z863" s="62" t="str">
        <f t="shared" si="40"/>
        <v/>
      </c>
    </row>
    <row r="864" spans="2:26" ht="21" customHeight="1">
      <c r="B864" s="167" t="str">
        <f t="shared" si="41"/>
        <v/>
      </c>
      <c r="C864" s="71"/>
      <c r="D864" s="78"/>
      <c r="E864" s="71"/>
      <c r="F864" s="71"/>
      <c r="G864" s="78"/>
      <c r="H864" s="71"/>
      <c r="I864" s="71"/>
      <c r="J864" s="71"/>
      <c r="K864" s="71"/>
      <c r="L864" s="73"/>
      <c r="M864" s="73"/>
      <c r="N864" s="72"/>
      <c r="O864" s="72"/>
      <c r="P864" s="73"/>
      <c r="Q864" s="73"/>
      <c r="R864" s="73"/>
      <c r="S864" s="73"/>
      <c r="T864" s="73"/>
      <c r="U864" s="73"/>
      <c r="V864" s="73"/>
      <c r="W864" s="73"/>
      <c r="X864" s="71"/>
      <c r="Y864" s="68" t="str">
        <f t="shared" si="39"/>
        <v/>
      </c>
      <c r="Z864" s="62" t="str">
        <f t="shared" si="40"/>
        <v/>
      </c>
    </row>
    <row r="865" spans="2:26" ht="21" customHeight="1">
      <c r="B865" s="167" t="str">
        <f t="shared" si="41"/>
        <v/>
      </c>
      <c r="C865" s="71"/>
      <c r="D865" s="78"/>
      <c r="E865" s="71"/>
      <c r="F865" s="71"/>
      <c r="G865" s="78"/>
      <c r="H865" s="71"/>
      <c r="I865" s="71"/>
      <c r="J865" s="71"/>
      <c r="K865" s="71"/>
      <c r="L865" s="73"/>
      <c r="M865" s="73"/>
      <c r="N865" s="72"/>
      <c r="O865" s="72"/>
      <c r="P865" s="73"/>
      <c r="Q865" s="73"/>
      <c r="R865" s="73"/>
      <c r="S865" s="73"/>
      <c r="T865" s="73"/>
      <c r="U865" s="73"/>
      <c r="V865" s="73"/>
      <c r="W865" s="73"/>
      <c r="X865" s="71"/>
      <c r="Y865" s="68" t="str">
        <f t="shared" si="39"/>
        <v/>
      </c>
      <c r="Z865" s="62" t="str">
        <f t="shared" si="40"/>
        <v/>
      </c>
    </row>
    <row r="866" spans="2:26" ht="21" customHeight="1">
      <c r="B866" s="167" t="str">
        <f t="shared" si="41"/>
        <v/>
      </c>
      <c r="C866" s="71"/>
      <c r="D866" s="78"/>
      <c r="E866" s="71"/>
      <c r="F866" s="71"/>
      <c r="G866" s="78"/>
      <c r="H866" s="71"/>
      <c r="I866" s="71"/>
      <c r="J866" s="71"/>
      <c r="K866" s="71"/>
      <c r="L866" s="73"/>
      <c r="M866" s="73"/>
      <c r="N866" s="72"/>
      <c r="O866" s="72"/>
      <c r="P866" s="73"/>
      <c r="Q866" s="73"/>
      <c r="R866" s="73"/>
      <c r="S866" s="73"/>
      <c r="T866" s="73"/>
      <c r="U866" s="73"/>
      <c r="V866" s="73"/>
      <c r="W866" s="73"/>
      <c r="X866" s="71"/>
      <c r="Y866" s="68" t="str">
        <f t="shared" si="39"/>
        <v/>
      </c>
      <c r="Z866" s="62" t="str">
        <f t="shared" si="40"/>
        <v/>
      </c>
    </row>
    <row r="867" spans="2:26" ht="21" customHeight="1">
      <c r="B867" s="167" t="str">
        <f t="shared" si="41"/>
        <v/>
      </c>
      <c r="C867" s="71"/>
      <c r="D867" s="78"/>
      <c r="E867" s="71"/>
      <c r="F867" s="71"/>
      <c r="G867" s="78"/>
      <c r="H867" s="71"/>
      <c r="I867" s="71"/>
      <c r="J867" s="71"/>
      <c r="K867" s="71"/>
      <c r="L867" s="73"/>
      <c r="M867" s="73"/>
      <c r="N867" s="72"/>
      <c r="O867" s="72"/>
      <c r="P867" s="73"/>
      <c r="Q867" s="73"/>
      <c r="R867" s="73"/>
      <c r="S867" s="73"/>
      <c r="T867" s="73"/>
      <c r="U867" s="73"/>
      <c r="V867" s="73"/>
      <c r="W867" s="73"/>
      <c r="X867" s="71"/>
      <c r="Y867" s="68" t="str">
        <f t="shared" si="39"/>
        <v/>
      </c>
      <c r="Z867" s="62" t="str">
        <f t="shared" si="40"/>
        <v/>
      </c>
    </row>
    <row r="868" spans="2:26" ht="21" customHeight="1">
      <c r="B868" s="167" t="str">
        <f t="shared" si="41"/>
        <v/>
      </c>
      <c r="C868" s="71"/>
      <c r="D868" s="78"/>
      <c r="E868" s="71"/>
      <c r="F868" s="71"/>
      <c r="G868" s="78"/>
      <c r="H868" s="71"/>
      <c r="I868" s="71"/>
      <c r="J868" s="71"/>
      <c r="K868" s="71"/>
      <c r="L868" s="73"/>
      <c r="M868" s="73"/>
      <c r="N868" s="72"/>
      <c r="O868" s="72"/>
      <c r="P868" s="73"/>
      <c r="Q868" s="73"/>
      <c r="R868" s="73"/>
      <c r="S868" s="73"/>
      <c r="T868" s="73"/>
      <c r="U868" s="73"/>
      <c r="V868" s="73"/>
      <c r="W868" s="73"/>
      <c r="X868" s="71"/>
      <c r="Y868" s="68" t="str">
        <f t="shared" si="39"/>
        <v/>
      </c>
      <c r="Z868" s="62" t="str">
        <f t="shared" si="40"/>
        <v/>
      </c>
    </row>
    <row r="869" spans="2:26" ht="21" customHeight="1">
      <c r="B869" s="167" t="str">
        <f t="shared" si="41"/>
        <v/>
      </c>
      <c r="C869" s="71"/>
      <c r="D869" s="78"/>
      <c r="E869" s="71"/>
      <c r="F869" s="71"/>
      <c r="G869" s="78"/>
      <c r="H869" s="71"/>
      <c r="I869" s="71"/>
      <c r="J869" s="71"/>
      <c r="K869" s="71"/>
      <c r="L869" s="73"/>
      <c r="M869" s="73"/>
      <c r="N869" s="72"/>
      <c r="O869" s="72"/>
      <c r="P869" s="73"/>
      <c r="Q869" s="73"/>
      <c r="R869" s="73"/>
      <c r="S869" s="73"/>
      <c r="T869" s="73"/>
      <c r="U869" s="73"/>
      <c r="V869" s="73"/>
      <c r="W869" s="73"/>
      <c r="X869" s="71"/>
      <c r="Y869" s="68" t="str">
        <f t="shared" si="39"/>
        <v/>
      </c>
      <c r="Z869" s="62" t="str">
        <f t="shared" si="40"/>
        <v/>
      </c>
    </row>
    <row r="870" spans="2:26" ht="21" customHeight="1">
      <c r="B870" s="167" t="str">
        <f t="shared" si="41"/>
        <v/>
      </c>
      <c r="C870" s="71"/>
      <c r="D870" s="78"/>
      <c r="E870" s="71"/>
      <c r="F870" s="71"/>
      <c r="G870" s="78"/>
      <c r="H870" s="71"/>
      <c r="I870" s="71"/>
      <c r="J870" s="71"/>
      <c r="K870" s="71"/>
      <c r="L870" s="73"/>
      <c r="M870" s="73"/>
      <c r="N870" s="72"/>
      <c r="O870" s="72"/>
      <c r="P870" s="73"/>
      <c r="Q870" s="73"/>
      <c r="R870" s="73"/>
      <c r="S870" s="73"/>
      <c r="T870" s="73"/>
      <c r="U870" s="73"/>
      <c r="V870" s="73"/>
      <c r="W870" s="73"/>
      <c r="X870" s="71"/>
      <c r="Y870" s="68" t="str">
        <f t="shared" si="39"/>
        <v/>
      </c>
      <c r="Z870" s="62" t="str">
        <f t="shared" si="40"/>
        <v/>
      </c>
    </row>
    <row r="871" spans="2:26" ht="21" customHeight="1">
      <c r="B871" s="167" t="str">
        <f t="shared" si="41"/>
        <v/>
      </c>
      <c r="C871" s="71"/>
      <c r="D871" s="78"/>
      <c r="E871" s="71"/>
      <c r="F871" s="71"/>
      <c r="G871" s="78"/>
      <c r="H871" s="71"/>
      <c r="I871" s="71"/>
      <c r="J871" s="71"/>
      <c r="K871" s="71"/>
      <c r="L871" s="73"/>
      <c r="M871" s="73"/>
      <c r="N871" s="72"/>
      <c r="O871" s="72"/>
      <c r="P871" s="73"/>
      <c r="Q871" s="73"/>
      <c r="R871" s="73"/>
      <c r="S871" s="73"/>
      <c r="T871" s="73"/>
      <c r="U871" s="73"/>
      <c r="V871" s="73"/>
      <c r="W871" s="73"/>
      <c r="X871" s="71"/>
      <c r="Y871" s="68" t="str">
        <f t="shared" si="39"/>
        <v/>
      </c>
      <c r="Z871" s="62" t="str">
        <f t="shared" si="40"/>
        <v/>
      </c>
    </row>
    <row r="872" spans="2:26" ht="21" customHeight="1">
      <c r="B872" s="167" t="str">
        <f t="shared" si="41"/>
        <v/>
      </c>
      <c r="C872" s="71"/>
      <c r="D872" s="78"/>
      <c r="E872" s="71"/>
      <c r="F872" s="71"/>
      <c r="G872" s="78"/>
      <c r="H872" s="71"/>
      <c r="I872" s="71"/>
      <c r="J872" s="71"/>
      <c r="K872" s="71"/>
      <c r="L872" s="73"/>
      <c r="M872" s="73"/>
      <c r="N872" s="72"/>
      <c r="O872" s="72"/>
      <c r="P872" s="73"/>
      <c r="Q872" s="73"/>
      <c r="R872" s="73"/>
      <c r="S872" s="73"/>
      <c r="T872" s="73"/>
      <c r="U872" s="73"/>
      <c r="V872" s="73"/>
      <c r="W872" s="73"/>
      <c r="X872" s="71"/>
      <c r="Y872" s="68" t="str">
        <f t="shared" si="39"/>
        <v/>
      </c>
      <c r="Z872" s="62" t="str">
        <f t="shared" si="40"/>
        <v/>
      </c>
    </row>
    <row r="873" spans="2:26" ht="21" customHeight="1">
      <c r="B873" s="167" t="str">
        <f t="shared" si="41"/>
        <v/>
      </c>
      <c r="C873" s="71"/>
      <c r="D873" s="78"/>
      <c r="E873" s="71"/>
      <c r="F873" s="71"/>
      <c r="G873" s="78"/>
      <c r="H873" s="71"/>
      <c r="I873" s="71"/>
      <c r="J873" s="71"/>
      <c r="K873" s="71"/>
      <c r="L873" s="73"/>
      <c r="M873" s="73"/>
      <c r="N873" s="72"/>
      <c r="O873" s="72"/>
      <c r="P873" s="73"/>
      <c r="Q873" s="73"/>
      <c r="R873" s="73"/>
      <c r="S873" s="73"/>
      <c r="T873" s="73"/>
      <c r="U873" s="73"/>
      <c r="V873" s="73"/>
      <c r="W873" s="73"/>
      <c r="X873" s="71"/>
      <c r="Y873" s="68" t="str">
        <f t="shared" si="39"/>
        <v/>
      </c>
      <c r="Z873" s="62" t="str">
        <f t="shared" si="40"/>
        <v/>
      </c>
    </row>
    <row r="874" spans="2:26" ht="21" customHeight="1">
      <c r="B874" s="167" t="str">
        <f t="shared" si="41"/>
        <v/>
      </c>
      <c r="C874" s="71"/>
      <c r="D874" s="78"/>
      <c r="E874" s="71"/>
      <c r="F874" s="71"/>
      <c r="G874" s="78"/>
      <c r="H874" s="71"/>
      <c r="I874" s="71"/>
      <c r="J874" s="71"/>
      <c r="K874" s="71"/>
      <c r="L874" s="73"/>
      <c r="M874" s="73"/>
      <c r="N874" s="72"/>
      <c r="O874" s="72"/>
      <c r="P874" s="73"/>
      <c r="Q874" s="73"/>
      <c r="R874" s="73"/>
      <c r="S874" s="73"/>
      <c r="T874" s="73"/>
      <c r="U874" s="73"/>
      <c r="V874" s="73"/>
      <c r="W874" s="73"/>
      <c r="X874" s="71"/>
      <c r="Y874" s="68" t="str">
        <f t="shared" si="39"/>
        <v/>
      </c>
      <c r="Z874" s="62" t="str">
        <f t="shared" si="40"/>
        <v/>
      </c>
    </row>
    <row r="875" spans="2:26" ht="21" customHeight="1">
      <c r="B875" s="167" t="str">
        <f t="shared" si="41"/>
        <v/>
      </c>
      <c r="C875" s="71"/>
      <c r="D875" s="78"/>
      <c r="E875" s="71"/>
      <c r="F875" s="71"/>
      <c r="G875" s="78"/>
      <c r="H875" s="71"/>
      <c r="I875" s="71"/>
      <c r="J875" s="71"/>
      <c r="K875" s="71"/>
      <c r="L875" s="73"/>
      <c r="M875" s="73"/>
      <c r="N875" s="72"/>
      <c r="O875" s="72"/>
      <c r="P875" s="73"/>
      <c r="Q875" s="73"/>
      <c r="R875" s="73"/>
      <c r="S875" s="73"/>
      <c r="T875" s="73"/>
      <c r="U875" s="73"/>
      <c r="V875" s="73"/>
      <c r="W875" s="73"/>
      <c r="X875" s="71"/>
      <c r="Y875" s="68" t="str">
        <f t="shared" si="39"/>
        <v/>
      </c>
      <c r="Z875" s="62" t="str">
        <f t="shared" si="40"/>
        <v/>
      </c>
    </row>
    <row r="876" spans="2:26" ht="21" customHeight="1">
      <c r="B876" s="167" t="str">
        <f t="shared" si="41"/>
        <v/>
      </c>
      <c r="C876" s="71"/>
      <c r="D876" s="78"/>
      <c r="E876" s="71"/>
      <c r="F876" s="71"/>
      <c r="G876" s="78"/>
      <c r="H876" s="71"/>
      <c r="I876" s="71"/>
      <c r="J876" s="71"/>
      <c r="K876" s="71"/>
      <c r="L876" s="73"/>
      <c r="M876" s="73"/>
      <c r="N876" s="72"/>
      <c r="O876" s="72"/>
      <c r="P876" s="73"/>
      <c r="Q876" s="73"/>
      <c r="R876" s="73"/>
      <c r="S876" s="73"/>
      <c r="T876" s="73"/>
      <c r="U876" s="73"/>
      <c r="V876" s="73"/>
      <c r="W876" s="73"/>
      <c r="X876" s="71"/>
      <c r="Y876" s="68" t="str">
        <f t="shared" si="39"/>
        <v/>
      </c>
      <c r="Z876" s="62" t="str">
        <f t="shared" si="40"/>
        <v/>
      </c>
    </row>
    <row r="877" spans="2:26" ht="21" customHeight="1">
      <c r="B877" s="167" t="str">
        <f t="shared" si="41"/>
        <v/>
      </c>
      <c r="C877" s="71"/>
      <c r="D877" s="78"/>
      <c r="E877" s="71"/>
      <c r="F877" s="71"/>
      <c r="G877" s="78"/>
      <c r="H877" s="71"/>
      <c r="I877" s="71"/>
      <c r="J877" s="71"/>
      <c r="K877" s="71"/>
      <c r="L877" s="73"/>
      <c r="M877" s="73"/>
      <c r="N877" s="72"/>
      <c r="O877" s="72"/>
      <c r="P877" s="73"/>
      <c r="Q877" s="73"/>
      <c r="R877" s="73"/>
      <c r="S877" s="73"/>
      <c r="T877" s="73"/>
      <c r="U877" s="73"/>
      <c r="V877" s="73"/>
      <c r="W877" s="73"/>
      <c r="X877" s="71"/>
      <c r="Y877" s="68" t="str">
        <f t="shared" si="39"/>
        <v/>
      </c>
      <c r="Z877" s="62" t="str">
        <f t="shared" si="40"/>
        <v/>
      </c>
    </row>
    <row r="878" spans="2:26" ht="21" customHeight="1">
      <c r="B878" s="167" t="str">
        <f t="shared" si="41"/>
        <v/>
      </c>
      <c r="C878" s="71"/>
      <c r="D878" s="78"/>
      <c r="E878" s="71"/>
      <c r="F878" s="71"/>
      <c r="G878" s="78"/>
      <c r="H878" s="71"/>
      <c r="I878" s="71"/>
      <c r="J878" s="71"/>
      <c r="K878" s="71"/>
      <c r="L878" s="73"/>
      <c r="M878" s="73"/>
      <c r="N878" s="72"/>
      <c r="O878" s="72"/>
      <c r="P878" s="73"/>
      <c r="Q878" s="73"/>
      <c r="R878" s="73"/>
      <c r="S878" s="73"/>
      <c r="T878" s="73"/>
      <c r="U878" s="73"/>
      <c r="V878" s="73"/>
      <c r="W878" s="73"/>
      <c r="X878" s="71"/>
      <c r="Y878" s="68" t="str">
        <f t="shared" si="39"/>
        <v/>
      </c>
      <c r="Z878" s="62" t="str">
        <f t="shared" si="40"/>
        <v/>
      </c>
    </row>
    <row r="879" spans="2:26" ht="21" customHeight="1">
      <c r="B879" s="167" t="str">
        <f t="shared" si="41"/>
        <v/>
      </c>
      <c r="C879" s="71"/>
      <c r="D879" s="78"/>
      <c r="E879" s="71"/>
      <c r="F879" s="71"/>
      <c r="G879" s="78"/>
      <c r="H879" s="71"/>
      <c r="I879" s="71"/>
      <c r="J879" s="71"/>
      <c r="K879" s="71"/>
      <c r="L879" s="73"/>
      <c r="M879" s="73"/>
      <c r="N879" s="72"/>
      <c r="O879" s="72"/>
      <c r="P879" s="73"/>
      <c r="Q879" s="73"/>
      <c r="R879" s="73"/>
      <c r="S879" s="73"/>
      <c r="T879" s="73"/>
      <c r="U879" s="73"/>
      <c r="V879" s="73"/>
      <c r="W879" s="73"/>
      <c r="X879" s="71"/>
      <c r="Y879" s="68" t="str">
        <f t="shared" si="39"/>
        <v/>
      </c>
      <c r="Z879" s="62" t="str">
        <f t="shared" si="40"/>
        <v/>
      </c>
    </row>
    <row r="880" spans="2:26" ht="21" customHeight="1">
      <c r="B880" s="167" t="str">
        <f t="shared" si="41"/>
        <v/>
      </c>
      <c r="C880" s="71"/>
      <c r="D880" s="78"/>
      <c r="E880" s="71"/>
      <c r="F880" s="71"/>
      <c r="G880" s="78"/>
      <c r="H880" s="71"/>
      <c r="I880" s="71"/>
      <c r="J880" s="71"/>
      <c r="K880" s="71"/>
      <c r="L880" s="73"/>
      <c r="M880" s="73"/>
      <c r="N880" s="72"/>
      <c r="O880" s="72"/>
      <c r="P880" s="73"/>
      <c r="Q880" s="73"/>
      <c r="R880" s="73"/>
      <c r="S880" s="73"/>
      <c r="T880" s="73"/>
      <c r="U880" s="73"/>
      <c r="V880" s="73"/>
      <c r="W880" s="73"/>
      <c r="X880" s="71"/>
      <c r="Y880" s="68" t="str">
        <f t="shared" si="39"/>
        <v/>
      </c>
      <c r="Z880" s="62" t="str">
        <f t="shared" si="40"/>
        <v/>
      </c>
    </row>
    <row r="881" spans="2:26" ht="21" customHeight="1">
      <c r="B881" s="167" t="str">
        <f t="shared" si="41"/>
        <v/>
      </c>
      <c r="C881" s="71"/>
      <c r="D881" s="78"/>
      <c r="E881" s="71"/>
      <c r="F881" s="71"/>
      <c r="G881" s="78"/>
      <c r="H881" s="71"/>
      <c r="I881" s="71"/>
      <c r="J881" s="71"/>
      <c r="K881" s="71"/>
      <c r="L881" s="73"/>
      <c r="M881" s="73"/>
      <c r="N881" s="72"/>
      <c r="O881" s="72"/>
      <c r="P881" s="73"/>
      <c r="Q881" s="73"/>
      <c r="R881" s="73"/>
      <c r="S881" s="73"/>
      <c r="T881" s="73"/>
      <c r="U881" s="73"/>
      <c r="V881" s="73"/>
      <c r="W881" s="73"/>
      <c r="X881" s="71"/>
      <c r="Y881" s="68" t="str">
        <f t="shared" si="39"/>
        <v/>
      </c>
      <c r="Z881" s="62" t="str">
        <f t="shared" si="40"/>
        <v/>
      </c>
    </row>
    <row r="882" spans="2:26" ht="21" customHeight="1">
      <c r="B882" s="167" t="str">
        <f t="shared" si="41"/>
        <v/>
      </c>
      <c r="C882" s="71"/>
      <c r="D882" s="78"/>
      <c r="E882" s="71"/>
      <c r="F882" s="71"/>
      <c r="G882" s="78"/>
      <c r="H882" s="71"/>
      <c r="I882" s="71"/>
      <c r="J882" s="71"/>
      <c r="K882" s="71"/>
      <c r="L882" s="73"/>
      <c r="M882" s="73"/>
      <c r="N882" s="72"/>
      <c r="O882" s="72"/>
      <c r="P882" s="73"/>
      <c r="Q882" s="73"/>
      <c r="R882" s="73"/>
      <c r="S882" s="73"/>
      <c r="T882" s="73"/>
      <c r="U882" s="73"/>
      <c r="V882" s="73"/>
      <c r="W882" s="73"/>
      <c r="X882" s="71"/>
      <c r="Y882" s="68" t="str">
        <f t="shared" si="39"/>
        <v/>
      </c>
      <c r="Z882" s="62" t="str">
        <f t="shared" si="40"/>
        <v/>
      </c>
    </row>
    <row r="883" spans="2:26" ht="21" customHeight="1">
      <c r="B883" s="167" t="str">
        <f t="shared" si="41"/>
        <v/>
      </c>
      <c r="C883" s="71"/>
      <c r="D883" s="78"/>
      <c r="E883" s="71"/>
      <c r="F883" s="71"/>
      <c r="G883" s="78"/>
      <c r="H883" s="71"/>
      <c r="I883" s="71"/>
      <c r="J883" s="71"/>
      <c r="K883" s="71"/>
      <c r="L883" s="73"/>
      <c r="M883" s="73"/>
      <c r="N883" s="72"/>
      <c r="O883" s="72"/>
      <c r="P883" s="73"/>
      <c r="Q883" s="73"/>
      <c r="R883" s="73"/>
      <c r="S883" s="73"/>
      <c r="T883" s="73"/>
      <c r="U883" s="73"/>
      <c r="V883" s="73"/>
      <c r="W883" s="73"/>
      <c r="X883" s="71"/>
      <c r="Y883" s="68" t="str">
        <f t="shared" si="39"/>
        <v/>
      </c>
      <c r="Z883" s="62" t="str">
        <f t="shared" si="40"/>
        <v/>
      </c>
    </row>
    <row r="884" spans="2:26" ht="21" customHeight="1">
      <c r="B884" s="167" t="str">
        <f t="shared" si="41"/>
        <v/>
      </c>
      <c r="C884" s="71"/>
      <c r="D884" s="78"/>
      <c r="E884" s="71"/>
      <c r="F884" s="71"/>
      <c r="G884" s="78"/>
      <c r="H884" s="71"/>
      <c r="I884" s="71"/>
      <c r="J884" s="71"/>
      <c r="K884" s="71"/>
      <c r="L884" s="73"/>
      <c r="M884" s="73"/>
      <c r="N884" s="72"/>
      <c r="O884" s="72"/>
      <c r="P884" s="73"/>
      <c r="Q884" s="73"/>
      <c r="R884" s="73"/>
      <c r="S884" s="73"/>
      <c r="T884" s="73"/>
      <c r="U884" s="73"/>
      <c r="V884" s="73"/>
      <c r="W884" s="73"/>
      <c r="X884" s="71"/>
      <c r="Y884" s="68" t="str">
        <f t="shared" si="39"/>
        <v/>
      </c>
      <c r="Z884" s="62" t="str">
        <f t="shared" si="40"/>
        <v/>
      </c>
    </row>
    <row r="885" spans="2:26" ht="21" customHeight="1">
      <c r="B885" s="167" t="str">
        <f t="shared" si="41"/>
        <v/>
      </c>
      <c r="C885" s="71"/>
      <c r="D885" s="78"/>
      <c r="E885" s="71"/>
      <c r="F885" s="71"/>
      <c r="G885" s="78"/>
      <c r="H885" s="71"/>
      <c r="I885" s="71"/>
      <c r="J885" s="71"/>
      <c r="K885" s="71"/>
      <c r="L885" s="73"/>
      <c r="M885" s="73"/>
      <c r="N885" s="72"/>
      <c r="O885" s="72"/>
      <c r="P885" s="73"/>
      <c r="Q885" s="73"/>
      <c r="R885" s="73"/>
      <c r="S885" s="73"/>
      <c r="T885" s="73"/>
      <c r="U885" s="73"/>
      <c r="V885" s="73"/>
      <c r="W885" s="73"/>
      <c r="X885" s="71"/>
      <c r="Y885" s="68" t="str">
        <f t="shared" si="39"/>
        <v/>
      </c>
      <c r="Z885" s="62" t="str">
        <f t="shared" si="40"/>
        <v/>
      </c>
    </row>
    <row r="886" spans="2:26" ht="21" customHeight="1">
      <c r="B886" s="167" t="str">
        <f t="shared" si="41"/>
        <v/>
      </c>
      <c r="C886" s="71"/>
      <c r="D886" s="78"/>
      <c r="E886" s="71"/>
      <c r="F886" s="71"/>
      <c r="G886" s="78"/>
      <c r="H886" s="71"/>
      <c r="I886" s="71"/>
      <c r="J886" s="71"/>
      <c r="K886" s="71"/>
      <c r="L886" s="73"/>
      <c r="M886" s="73"/>
      <c r="N886" s="72"/>
      <c r="O886" s="72"/>
      <c r="P886" s="73"/>
      <c r="Q886" s="73"/>
      <c r="R886" s="73"/>
      <c r="S886" s="73"/>
      <c r="T886" s="73"/>
      <c r="U886" s="73"/>
      <c r="V886" s="73"/>
      <c r="W886" s="73"/>
      <c r="X886" s="71"/>
      <c r="Y886" s="68" t="str">
        <f t="shared" si="39"/>
        <v/>
      </c>
      <c r="Z886" s="62" t="str">
        <f t="shared" si="40"/>
        <v/>
      </c>
    </row>
    <row r="887" spans="2:26" ht="21" customHeight="1">
      <c r="B887" s="167" t="str">
        <f t="shared" si="41"/>
        <v/>
      </c>
      <c r="C887" s="71"/>
      <c r="D887" s="78"/>
      <c r="E887" s="71"/>
      <c r="F887" s="71"/>
      <c r="G887" s="78"/>
      <c r="H887" s="71"/>
      <c r="I887" s="71"/>
      <c r="J887" s="71"/>
      <c r="K887" s="71"/>
      <c r="L887" s="73"/>
      <c r="M887" s="73"/>
      <c r="N887" s="72"/>
      <c r="O887" s="72"/>
      <c r="P887" s="73"/>
      <c r="Q887" s="73"/>
      <c r="R887" s="73"/>
      <c r="S887" s="73"/>
      <c r="T887" s="73"/>
      <c r="U887" s="73"/>
      <c r="V887" s="73"/>
      <c r="W887" s="73"/>
      <c r="X887" s="71"/>
      <c r="Y887" s="68" t="str">
        <f t="shared" si="39"/>
        <v/>
      </c>
      <c r="Z887" s="62" t="str">
        <f t="shared" si="40"/>
        <v/>
      </c>
    </row>
    <row r="888" spans="2:26" ht="21" customHeight="1">
      <c r="B888" s="167" t="str">
        <f t="shared" si="41"/>
        <v/>
      </c>
      <c r="C888" s="71"/>
      <c r="D888" s="78"/>
      <c r="E888" s="71"/>
      <c r="F888" s="71"/>
      <c r="G888" s="78"/>
      <c r="H888" s="71"/>
      <c r="I888" s="71"/>
      <c r="J888" s="71"/>
      <c r="K888" s="71"/>
      <c r="L888" s="73"/>
      <c r="M888" s="73"/>
      <c r="N888" s="72"/>
      <c r="O888" s="72"/>
      <c r="P888" s="73"/>
      <c r="Q888" s="73"/>
      <c r="R888" s="73"/>
      <c r="S888" s="73"/>
      <c r="T888" s="73"/>
      <c r="U888" s="73"/>
      <c r="V888" s="73"/>
      <c r="W888" s="73"/>
      <c r="X888" s="71"/>
      <c r="Y888" s="68" t="str">
        <f t="shared" si="39"/>
        <v/>
      </c>
      <c r="Z888" s="62" t="str">
        <f t="shared" si="40"/>
        <v/>
      </c>
    </row>
    <row r="889" spans="2:26" ht="21" customHeight="1">
      <c r="B889" s="167" t="str">
        <f t="shared" si="41"/>
        <v/>
      </c>
      <c r="C889" s="71"/>
      <c r="D889" s="78"/>
      <c r="E889" s="71"/>
      <c r="F889" s="71"/>
      <c r="G889" s="78"/>
      <c r="H889" s="71"/>
      <c r="I889" s="71"/>
      <c r="J889" s="71"/>
      <c r="K889" s="71"/>
      <c r="L889" s="73"/>
      <c r="M889" s="73"/>
      <c r="N889" s="72"/>
      <c r="O889" s="72"/>
      <c r="P889" s="73"/>
      <c r="Q889" s="73"/>
      <c r="R889" s="73"/>
      <c r="S889" s="73"/>
      <c r="T889" s="73"/>
      <c r="U889" s="73"/>
      <c r="V889" s="73"/>
      <c r="W889" s="73"/>
      <c r="X889" s="71"/>
      <c r="Y889" s="68" t="str">
        <f t="shared" si="39"/>
        <v/>
      </c>
      <c r="Z889" s="62" t="str">
        <f t="shared" si="40"/>
        <v/>
      </c>
    </row>
    <row r="890" spans="2:26" ht="21" customHeight="1">
      <c r="B890" s="167" t="str">
        <f t="shared" si="41"/>
        <v/>
      </c>
      <c r="C890" s="71"/>
      <c r="D890" s="78"/>
      <c r="E890" s="71"/>
      <c r="F890" s="71"/>
      <c r="G890" s="78"/>
      <c r="H890" s="71"/>
      <c r="I890" s="71"/>
      <c r="J890" s="71"/>
      <c r="K890" s="71"/>
      <c r="L890" s="73"/>
      <c r="M890" s="73"/>
      <c r="N890" s="72"/>
      <c r="O890" s="72"/>
      <c r="P890" s="73"/>
      <c r="Q890" s="73"/>
      <c r="R890" s="73"/>
      <c r="S890" s="73"/>
      <c r="T890" s="73"/>
      <c r="U890" s="73"/>
      <c r="V890" s="73"/>
      <c r="W890" s="73"/>
      <c r="X890" s="71"/>
      <c r="Y890" s="68" t="str">
        <f t="shared" si="39"/>
        <v/>
      </c>
      <c r="Z890" s="62" t="str">
        <f t="shared" si="40"/>
        <v/>
      </c>
    </row>
    <row r="891" spans="2:26" ht="21" customHeight="1">
      <c r="B891" s="167" t="str">
        <f t="shared" si="41"/>
        <v/>
      </c>
      <c r="C891" s="71"/>
      <c r="D891" s="78"/>
      <c r="E891" s="71"/>
      <c r="F891" s="71"/>
      <c r="G891" s="78"/>
      <c r="H891" s="71"/>
      <c r="I891" s="71"/>
      <c r="J891" s="71"/>
      <c r="K891" s="71"/>
      <c r="L891" s="73"/>
      <c r="M891" s="73"/>
      <c r="N891" s="72"/>
      <c r="O891" s="72"/>
      <c r="P891" s="73"/>
      <c r="Q891" s="73"/>
      <c r="R891" s="73"/>
      <c r="S891" s="73"/>
      <c r="T891" s="73"/>
      <c r="U891" s="73"/>
      <c r="V891" s="73"/>
      <c r="W891" s="73"/>
      <c r="X891" s="71"/>
      <c r="Y891" s="68" t="str">
        <f t="shared" si="39"/>
        <v/>
      </c>
      <c r="Z891" s="62" t="str">
        <f t="shared" si="40"/>
        <v/>
      </c>
    </row>
    <row r="892" spans="2:26" ht="21" customHeight="1">
      <c r="B892" s="167" t="str">
        <f t="shared" si="41"/>
        <v/>
      </c>
      <c r="C892" s="71"/>
      <c r="D892" s="78"/>
      <c r="E892" s="71"/>
      <c r="F892" s="71"/>
      <c r="G892" s="78"/>
      <c r="H892" s="71"/>
      <c r="I892" s="71"/>
      <c r="J892" s="71"/>
      <c r="K892" s="71"/>
      <c r="L892" s="73"/>
      <c r="M892" s="73"/>
      <c r="N892" s="72"/>
      <c r="O892" s="72"/>
      <c r="P892" s="73"/>
      <c r="Q892" s="73"/>
      <c r="R892" s="73"/>
      <c r="S892" s="73"/>
      <c r="T892" s="73"/>
      <c r="U892" s="73"/>
      <c r="V892" s="73"/>
      <c r="W892" s="73"/>
      <c r="X892" s="71"/>
      <c r="Y892" s="68" t="str">
        <f t="shared" si="39"/>
        <v/>
      </c>
      <c r="Z892" s="62" t="str">
        <f t="shared" si="40"/>
        <v/>
      </c>
    </row>
    <row r="893" spans="2:26" ht="21" customHeight="1">
      <c r="B893" s="167" t="str">
        <f t="shared" si="41"/>
        <v/>
      </c>
      <c r="C893" s="71"/>
      <c r="D893" s="78"/>
      <c r="E893" s="71"/>
      <c r="F893" s="71"/>
      <c r="G893" s="78"/>
      <c r="H893" s="71"/>
      <c r="I893" s="71"/>
      <c r="J893" s="71"/>
      <c r="K893" s="71"/>
      <c r="L893" s="73"/>
      <c r="M893" s="73"/>
      <c r="N893" s="72"/>
      <c r="O893" s="72"/>
      <c r="P893" s="73"/>
      <c r="Q893" s="73"/>
      <c r="R893" s="73"/>
      <c r="S893" s="73"/>
      <c r="T893" s="73"/>
      <c r="U893" s="73"/>
      <c r="V893" s="73"/>
      <c r="W893" s="73"/>
      <c r="X893" s="71"/>
      <c r="Y893" s="68" t="str">
        <f t="shared" si="39"/>
        <v/>
      </c>
      <c r="Z893" s="62" t="str">
        <f t="shared" si="40"/>
        <v/>
      </c>
    </row>
    <row r="894" spans="2:26" ht="21" customHeight="1">
      <c r="B894" s="167" t="str">
        <f t="shared" si="41"/>
        <v/>
      </c>
      <c r="C894" s="71"/>
      <c r="D894" s="78"/>
      <c r="E894" s="71"/>
      <c r="F894" s="71"/>
      <c r="G894" s="78"/>
      <c r="H894" s="71"/>
      <c r="I894" s="71"/>
      <c r="J894" s="71"/>
      <c r="K894" s="71"/>
      <c r="L894" s="73"/>
      <c r="M894" s="73"/>
      <c r="N894" s="72"/>
      <c r="O894" s="72"/>
      <c r="P894" s="73"/>
      <c r="Q894" s="73"/>
      <c r="R894" s="73"/>
      <c r="S894" s="73"/>
      <c r="T894" s="73"/>
      <c r="U894" s="73"/>
      <c r="V894" s="73"/>
      <c r="W894" s="73"/>
      <c r="X894" s="71"/>
      <c r="Y894" s="68" t="str">
        <f t="shared" si="39"/>
        <v/>
      </c>
      <c r="Z894" s="62" t="str">
        <f t="shared" si="40"/>
        <v/>
      </c>
    </row>
    <row r="895" spans="2:26" ht="21" customHeight="1">
      <c r="B895" s="167" t="str">
        <f t="shared" si="41"/>
        <v/>
      </c>
      <c r="C895" s="71"/>
      <c r="D895" s="78"/>
      <c r="E895" s="71"/>
      <c r="F895" s="71"/>
      <c r="G895" s="78"/>
      <c r="H895" s="71"/>
      <c r="I895" s="71"/>
      <c r="J895" s="71"/>
      <c r="K895" s="71"/>
      <c r="L895" s="73"/>
      <c r="M895" s="73"/>
      <c r="N895" s="72"/>
      <c r="O895" s="72"/>
      <c r="P895" s="73"/>
      <c r="Q895" s="73"/>
      <c r="R895" s="73"/>
      <c r="S895" s="73"/>
      <c r="T895" s="73"/>
      <c r="U895" s="73"/>
      <c r="V895" s="73"/>
      <c r="W895" s="73"/>
      <c r="X895" s="71"/>
      <c r="Y895" s="68" t="str">
        <f t="shared" si="39"/>
        <v/>
      </c>
      <c r="Z895" s="62" t="str">
        <f t="shared" si="40"/>
        <v/>
      </c>
    </row>
    <row r="896" spans="2:26" ht="21" customHeight="1">
      <c r="B896" s="167" t="str">
        <f t="shared" si="41"/>
        <v/>
      </c>
      <c r="C896" s="71"/>
      <c r="D896" s="78"/>
      <c r="E896" s="71"/>
      <c r="F896" s="71"/>
      <c r="G896" s="78"/>
      <c r="H896" s="71"/>
      <c r="I896" s="71"/>
      <c r="J896" s="71"/>
      <c r="K896" s="71"/>
      <c r="L896" s="73"/>
      <c r="M896" s="73"/>
      <c r="N896" s="72"/>
      <c r="O896" s="72"/>
      <c r="P896" s="73"/>
      <c r="Q896" s="73"/>
      <c r="R896" s="73"/>
      <c r="S896" s="73"/>
      <c r="T896" s="73"/>
      <c r="U896" s="73"/>
      <c r="V896" s="73"/>
      <c r="W896" s="73"/>
      <c r="X896" s="71"/>
      <c r="Y896" s="68" t="str">
        <f t="shared" si="39"/>
        <v/>
      </c>
      <c r="Z896" s="62" t="str">
        <f t="shared" si="40"/>
        <v/>
      </c>
    </row>
    <row r="897" spans="2:26" ht="21" customHeight="1">
      <c r="B897" s="167" t="str">
        <f t="shared" si="41"/>
        <v/>
      </c>
      <c r="C897" s="71"/>
      <c r="D897" s="78"/>
      <c r="E897" s="71"/>
      <c r="F897" s="71"/>
      <c r="G897" s="78"/>
      <c r="H897" s="71"/>
      <c r="I897" s="71"/>
      <c r="J897" s="71"/>
      <c r="K897" s="71"/>
      <c r="L897" s="73"/>
      <c r="M897" s="73"/>
      <c r="N897" s="72"/>
      <c r="O897" s="72"/>
      <c r="P897" s="73"/>
      <c r="Q897" s="73"/>
      <c r="R897" s="73"/>
      <c r="S897" s="73"/>
      <c r="T897" s="73"/>
      <c r="U897" s="73"/>
      <c r="V897" s="73"/>
      <c r="W897" s="73"/>
      <c r="X897" s="71"/>
      <c r="Y897" s="68" t="str">
        <f t="shared" si="39"/>
        <v/>
      </c>
      <c r="Z897" s="62" t="str">
        <f t="shared" si="40"/>
        <v/>
      </c>
    </row>
    <row r="898" spans="2:26" ht="21" customHeight="1">
      <c r="B898" s="167" t="str">
        <f t="shared" si="41"/>
        <v/>
      </c>
      <c r="C898" s="71"/>
      <c r="D898" s="78"/>
      <c r="E898" s="71"/>
      <c r="F898" s="71"/>
      <c r="G898" s="78"/>
      <c r="H898" s="71"/>
      <c r="I898" s="71"/>
      <c r="J898" s="71"/>
      <c r="K898" s="71"/>
      <c r="L898" s="73"/>
      <c r="M898" s="73"/>
      <c r="N898" s="72"/>
      <c r="O898" s="72"/>
      <c r="P898" s="73"/>
      <c r="Q898" s="73"/>
      <c r="R898" s="73"/>
      <c r="S898" s="73"/>
      <c r="T898" s="73"/>
      <c r="U898" s="73"/>
      <c r="V898" s="73"/>
      <c r="W898" s="73"/>
      <c r="X898" s="71"/>
      <c r="Y898" s="68" t="str">
        <f t="shared" si="39"/>
        <v/>
      </c>
      <c r="Z898" s="62" t="str">
        <f t="shared" si="40"/>
        <v/>
      </c>
    </row>
    <row r="899" spans="2:26" ht="21" customHeight="1">
      <c r="B899" s="167" t="str">
        <f t="shared" si="41"/>
        <v/>
      </c>
      <c r="C899" s="71"/>
      <c r="D899" s="78"/>
      <c r="E899" s="71"/>
      <c r="F899" s="71"/>
      <c r="G899" s="78"/>
      <c r="H899" s="71"/>
      <c r="I899" s="71"/>
      <c r="J899" s="71"/>
      <c r="K899" s="71"/>
      <c r="L899" s="73"/>
      <c r="M899" s="73"/>
      <c r="N899" s="72"/>
      <c r="O899" s="72"/>
      <c r="P899" s="73"/>
      <c r="Q899" s="73"/>
      <c r="R899" s="73"/>
      <c r="S899" s="73"/>
      <c r="T899" s="73"/>
      <c r="U899" s="73"/>
      <c r="V899" s="73"/>
      <c r="W899" s="73"/>
      <c r="X899" s="71"/>
      <c r="Y899" s="68" t="str">
        <f t="shared" si="39"/>
        <v/>
      </c>
      <c r="Z899" s="62" t="str">
        <f t="shared" si="40"/>
        <v/>
      </c>
    </row>
    <row r="900" spans="2:26" ht="21" customHeight="1">
      <c r="B900" s="167" t="str">
        <f t="shared" si="41"/>
        <v/>
      </c>
      <c r="C900" s="71"/>
      <c r="D900" s="78"/>
      <c r="E900" s="71"/>
      <c r="F900" s="71"/>
      <c r="G900" s="78"/>
      <c r="H900" s="71"/>
      <c r="I900" s="71"/>
      <c r="J900" s="71"/>
      <c r="K900" s="71"/>
      <c r="L900" s="73"/>
      <c r="M900" s="73"/>
      <c r="N900" s="72"/>
      <c r="O900" s="72"/>
      <c r="P900" s="73"/>
      <c r="Q900" s="73"/>
      <c r="R900" s="73"/>
      <c r="S900" s="73"/>
      <c r="T900" s="73"/>
      <c r="U900" s="73"/>
      <c r="V900" s="73"/>
      <c r="W900" s="73"/>
      <c r="X900" s="71"/>
      <c r="Y900" s="68" t="str">
        <f t="shared" si="39"/>
        <v/>
      </c>
      <c r="Z900" s="62" t="str">
        <f t="shared" si="40"/>
        <v/>
      </c>
    </row>
    <row r="901" spans="2:26" ht="21" customHeight="1">
      <c r="B901" s="167" t="str">
        <f t="shared" si="41"/>
        <v/>
      </c>
      <c r="C901" s="71"/>
      <c r="D901" s="78"/>
      <c r="E901" s="71"/>
      <c r="F901" s="71"/>
      <c r="G901" s="78"/>
      <c r="H901" s="71"/>
      <c r="I901" s="71"/>
      <c r="J901" s="71"/>
      <c r="K901" s="71"/>
      <c r="L901" s="73"/>
      <c r="M901" s="73"/>
      <c r="N901" s="72"/>
      <c r="O901" s="72"/>
      <c r="P901" s="73"/>
      <c r="Q901" s="73"/>
      <c r="R901" s="73"/>
      <c r="S901" s="73"/>
      <c r="T901" s="73"/>
      <c r="U901" s="73"/>
      <c r="V901" s="73"/>
      <c r="W901" s="73"/>
      <c r="X901" s="71"/>
      <c r="Y901" s="68" t="str">
        <f t="shared" si="39"/>
        <v/>
      </c>
      <c r="Z901" s="62" t="str">
        <f t="shared" si="40"/>
        <v/>
      </c>
    </row>
    <row r="902" spans="2:26" ht="21" customHeight="1">
      <c r="B902" s="167" t="str">
        <f t="shared" si="41"/>
        <v/>
      </c>
      <c r="C902" s="71"/>
      <c r="D902" s="78"/>
      <c r="E902" s="71"/>
      <c r="F902" s="71"/>
      <c r="G902" s="78"/>
      <c r="H902" s="71"/>
      <c r="I902" s="71"/>
      <c r="J902" s="71"/>
      <c r="K902" s="71"/>
      <c r="L902" s="73"/>
      <c r="M902" s="73"/>
      <c r="N902" s="72"/>
      <c r="O902" s="72"/>
      <c r="P902" s="73"/>
      <c r="Q902" s="73"/>
      <c r="R902" s="73"/>
      <c r="S902" s="73"/>
      <c r="T902" s="73"/>
      <c r="U902" s="73"/>
      <c r="V902" s="73"/>
      <c r="W902" s="73"/>
      <c r="X902" s="71"/>
      <c r="Y902" s="68" t="str">
        <f t="shared" si="39"/>
        <v/>
      </c>
      <c r="Z902" s="62" t="str">
        <f t="shared" si="40"/>
        <v/>
      </c>
    </row>
    <row r="903" spans="2:26" ht="21" customHeight="1">
      <c r="B903" s="167" t="str">
        <f t="shared" si="41"/>
        <v/>
      </c>
      <c r="C903" s="71"/>
      <c r="D903" s="78"/>
      <c r="E903" s="71"/>
      <c r="F903" s="71"/>
      <c r="G903" s="78"/>
      <c r="H903" s="71"/>
      <c r="I903" s="71"/>
      <c r="J903" s="71"/>
      <c r="K903" s="71"/>
      <c r="L903" s="73"/>
      <c r="M903" s="73"/>
      <c r="N903" s="72"/>
      <c r="O903" s="72"/>
      <c r="P903" s="73"/>
      <c r="Q903" s="73"/>
      <c r="R903" s="73"/>
      <c r="S903" s="73"/>
      <c r="T903" s="73"/>
      <c r="U903" s="73"/>
      <c r="V903" s="73"/>
      <c r="W903" s="73"/>
      <c r="X903" s="71"/>
      <c r="Y903" s="68" t="str">
        <f t="shared" si="39"/>
        <v/>
      </c>
      <c r="Z903" s="62" t="str">
        <f t="shared" si="40"/>
        <v/>
      </c>
    </row>
    <row r="904" spans="2:26" ht="21" customHeight="1">
      <c r="B904" s="167" t="str">
        <f t="shared" si="41"/>
        <v/>
      </c>
      <c r="C904" s="71"/>
      <c r="D904" s="78"/>
      <c r="E904" s="71"/>
      <c r="F904" s="71"/>
      <c r="G904" s="78"/>
      <c r="H904" s="71"/>
      <c r="I904" s="71"/>
      <c r="J904" s="71"/>
      <c r="K904" s="71"/>
      <c r="L904" s="73"/>
      <c r="M904" s="73"/>
      <c r="N904" s="72"/>
      <c r="O904" s="72"/>
      <c r="P904" s="73"/>
      <c r="Q904" s="73"/>
      <c r="R904" s="73"/>
      <c r="S904" s="73"/>
      <c r="T904" s="73"/>
      <c r="U904" s="73"/>
      <c r="V904" s="73"/>
      <c r="W904" s="73"/>
      <c r="X904" s="71"/>
      <c r="Y904" s="68" t="str">
        <f t="shared" si="39"/>
        <v/>
      </c>
      <c r="Z904" s="62" t="str">
        <f t="shared" si="40"/>
        <v/>
      </c>
    </row>
    <row r="905" spans="2:26" ht="21" customHeight="1">
      <c r="B905" s="167" t="str">
        <f t="shared" si="41"/>
        <v/>
      </c>
      <c r="C905" s="71"/>
      <c r="D905" s="78"/>
      <c r="E905" s="71"/>
      <c r="F905" s="71"/>
      <c r="G905" s="78"/>
      <c r="H905" s="71"/>
      <c r="I905" s="71"/>
      <c r="J905" s="71"/>
      <c r="K905" s="71"/>
      <c r="L905" s="73"/>
      <c r="M905" s="73"/>
      <c r="N905" s="72"/>
      <c r="O905" s="72"/>
      <c r="P905" s="73"/>
      <c r="Q905" s="73"/>
      <c r="R905" s="73"/>
      <c r="S905" s="73"/>
      <c r="T905" s="73"/>
      <c r="U905" s="73"/>
      <c r="V905" s="73"/>
      <c r="W905" s="73"/>
      <c r="X905" s="71"/>
      <c r="Y905" s="68" t="str">
        <f t="shared" si="39"/>
        <v/>
      </c>
      <c r="Z905" s="62" t="str">
        <f t="shared" si="40"/>
        <v/>
      </c>
    </row>
    <row r="906" spans="2:26" ht="21" customHeight="1">
      <c r="B906" s="167" t="str">
        <f t="shared" si="41"/>
        <v/>
      </c>
      <c r="C906" s="71"/>
      <c r="D906" s="78"/>
      <c r="E906" s="71"/>
      <c r="F906" s="71"/>
      <c r="G906" s="78"/>
      <c r="H906" s="71"/>
      <c r="I906" s="71"/>
      <c r="J906" s="71"/>
      <c r="K906" s="71"/>
      <c r="L906" s="73"/>
      <c r="M906" s="73"/>
      <c r="N906" s="72"/>
      <c r="O906" s="72"/>
      <c r="P906" s="73"/>
      <c r="Q906" s="73"/>
      <c r="R906" s="73"/>
      <c r="S906" s="73"/>
      <c r="T906" s="73"/>
      <c r="U906" s="73"/>
      <c r="V906" s="73"/>
      <c r="W906" s="73"/>
      <c r="X906" s="71"/>
      <c r="Y906" s="68" t="str">
        <f t="shared" si="39"/>
        <v/>
      </c>
      <c r="Z906" s="62" t="str">
        <f t="shared" si="40"/>
        <v/>
      </c>
    </row>
    <row r="907" spans="2:26" ht="21" customHeight="1">
      <c r="B907" s="167" t="str">
        <f t="shared" si="41"/>
        <v/>
      </c>
      <c r="C907" s="71"/>
      <c r="D907" s="78"/>
      <c r="E907" s="71"/>
      <c r="F907" s="71"/>
      <c r="G907" s="78"/>
      <c r="H907" s="71"/>
      <c r="I907" s="71"/>
      <c r="J907" s="71"/>
      <c r="K907" s="71"/>
      <c r="L907" s="73"/>
      <c r="M907" s="73"/>
      <c r="N907" s="72"/>
      <c r="O907" s="72"/>
      <c r="P907" s="73"/>
      <c r="Q907" s="73"/>
      <c r="R907" s="73"/>
      <c r="S907" s="73"/>
      <c r="T907" s="73"/>
      <c r="U907" s="73"/>
      <c r="V907" s="73"/>
      <c r="W907" s="73"/>
      <c r="X907" s="71"/>
      <c r="Y907" s="68" t="str">
        <f t="shared" si="39"/>
        <v/>
      </c>
      <c r="Z907" s="62" t="str">
        <f t="shared" si="40"/>
        <v/>
      </c>
    </row>
    <row r="908" spans="2:26" ht="21" customHeight="1">
      <c r="B908" s="167" t="str">
        <f t="shared" si="41"/>
        <v/>
      </c>
      <c r="C908" s="71"/>
      <c r="D908" s="78"/>
      <c r="E908" s="71"/>
      <c r="F908" s="71"/>
      <c r="G908" s="78"/>
      <c r="H908" s="71"/>
      <c r="I908" s="71"/>
      <c r="J908" s="71"/>
      <c r="K908" s="71"/>
      <c r="L908" s="73"/>
      <c r="M908" s="73"/>
      <c r="N908" s="72"/>
      <c r="O908" s="72"/>
      <c r="P908" s="73"/>
      <c r="Q908" s="73"/>
      <c r="R908" s="73"/>
      <c r="S908" s="73"/>
      <c r="T908" s="73"/>
      <c r="U908" s="73"/>
      <c r="V908" s="73"/>
      <c r="W908" s="73"/>
      <c r="X908" s="71"/>
      <c r="Y908" s="68" t="str">
        <f t="shared" ref="Y908:Y971" si="42">IF(Z908&lt;&gt;"","Erreur","")</f>
        <v/>
      </c>
      <c r="Z908" s="62" t="str">
        <f t="shared" ref="Z908:Z971" si="43">IF(AND(B908&lt;&gt;"",OR(C908="",E908="",F908="",I908="",J908="",K908="",X908="")),"Veuillez compléter les informations d'identification du contrat de prêt ou de la mise en pension du titre.",IF(AND(B908&lt;&gt;"",G908&lt;&gt;"",H908=""),"Veuillez compléter la colonne C0060 Type de code.",IF(AND(B908&lt;&gt;"",H908=""),"Veuillez sélectionner Total/NA dans la liste de la colonne C0060 si vous n'avez rien à déclarer.","")))</f>
        <v/>
      </c>
    </row>
    <row r="909" spans="2:26" ht="21" customHeight="1">
      <c r="B909" s="167" t="str">
        <f t="shared" ref="B909:B972" si="44">IF(COUNTA(C909:X909)&gt;0,B908+1,"")</f>
        <v/>
      </c>
      <c r="C909" s="71"/>
      <c r="D909" s="78"/>
      <c r="E909" s="71"/>
      <c r="F909" s="71"/>
      <c r="G909" s="78"/>
      <c r="H909" s="71"/>
      <c r="I909" s="71"/>
      <c r="J909" s="71"/>
      <c r="K909" s="71"/>
      <c r="L909" s="73"/>
      <c r="M909" s="73"/>
      <c r="N909" s="72"/>
      <c r="O909" s="72"/>
      <c r="P909" s="73"/>
      <c r="Q909" s="73"/>
      <c r="R909" s="73"/>
      <c r="S909" s="73"/>
      <c r="T909" s="73"/>
      <c r="U909" s="73"/>
      <c r="V909" s="73"/>
      <c r="W909" s="73"/>
      <c r="X909" s="71"/>
      <c r="Y909" s="68" t="str">
        <f t="shared" si="42"/>
        <v/>
      </c>
      <c r="Z909" s="62" t="str">
        <f t="shared" si="43"/>
        <v/>
      </c>
    </row>
    <row r="910" spans="2:26" ht="21" customHeight="1">
      <c r="B910" s="167" t="str">
        <f t="shared" si="44"/>
        <v/>
      </c>
      <c r="C910" s="71"/>
      <c r="D910" s="78"/>
      <c r="E910" s="71"/>
      <c r="F910" s="71"/>
      <c r="G910" s="78"/>
      <c r="H910" s="71"/>
      <c r="I910" s="71"/>
      <c r="J910" s="71"/>
      <c r="K910" s="71"/>
      <c r="L910" s="73"/>
      <c r="M910" s="73"/>
      <c r="N910" s="72"/>
      <c r="O910" s="72"/>
      <c r="P910" s="73"/>
      <c r="Q910" s="73"/>
      <c r="R910" s="73"/>
      <c r="S910" s="73"/>
      <c r="T910" s="73"/>
      <c r="U910" s="73"/>
      <c r="V910" s="73"/>
      <c r="W910" s="73"/>
      <c r="X910" s="71"/>
      <c r="Y910" s="68" t="str">
        <f t="shared" si="42"/>
        <v/>
      </c>
      <c r="Z910" s="62" t="str">
        <f t="shared" si="43"/>
        <v/>
      </c>
    </row>
    <row r="911" spans="2:26" ht="21" customHeight="1">
      <c r="B911" s="167" t="str">
        <f t="shared" si="44"/>
        <v/>
      </c>
      <c r="C911" s="71"/>
      <c r="D911" s="78"/>
      <c r="E911" s="71"/>
      <c r="F911" s="71"/>
      <c r="G911" s="78"/>
      <c r="H911" s="71"/>
      <c r="I911" s="71"/>
      <c r="J911" s="71"/>
      <c r="K911" s="71"/>
      <c r="L911" s="73"/>
      <c r="M911" s="73"/>
      <c r="N911" s="72"/>
      <c r="O911" s="72"/>
      <c r="P911" s="73"/>
      <c r="Q911" s="73"/>
      <c r="R911" s="73"/>
      <c r="S911" s="73"/>
      <c r="T911" s="73"/>
      <c r="U911" s="73"/>
      <c r="V911" s="73"/>
      <c r="W911" s="73"/>
      <c r="X911" s="71"/>
      <c r="Y911" s="68" t="str">
        <f t="shared" si="42"/>
        <v/>
      </c>
      <c r="Z911" s="62" t="str">
        <f t="shared" si="43"/>
        <v/>
      </c>
    </row>
    <row r="912" spans="2:26" ht="21" customHeight="1">
      <c r="B912" s="167" t="str">
        <f t="shared" si="44"/>
        <v/>
      </c>
      <c r="C912" s="71"/>
      <c r="D912" s="78"/>
      <c r="E912" s="71"/>
      <c r="F912" s="71"/>
      <c r="G912" s="78"/>
      <c r="H912" s="71"/>
      <c r="I912" s="71"/>
      <c r="J912" s="71"/>
      <c r="K912" s="71"/>
      <c r="L912" s="73"/>
      <c r="M912" s="73"/>
      <c r="N912" s="72"/>
      <c r="O912" s="72"/>
      <c r="P912" s="73"/>
      <c r="Q912" s="73"/>
      <c r="R912" s="73"/>
      <c r="S912" s="73"/>
      <c r="T912" s="73"/>
      <c r="U912" s="73"/>
      <c r="V912" s="73"/>
      <c r="W912" s="73"/>
      <c r="X912" s="71"/>
      <c r="Y912" s="68" t="str">
        <f t="shared" si="42"/>
        <v/>
      </c>
      <c r="Z912" s="62" t="str">
        <f t="shared" si="43"/>
        <v/>
      </c>
    </row>
    <row r="913" spans="2:26" ht="21" customHeight="1">
      <c r="B913" s="167" t="str">
        <f t="shared" si="44"/>
        <v/>
      </c>
      <c r="C913" s="71"/>
      <c r="D913" s="78"/>
      <c r="E913" s="71"/>
      <c r="F913" s="71"/>
      <c r="G913" s="78"/>
      <c r="H913" s="71"/>
      <c r="I913" s="71"/>
      <c r="J913" s="71"/>
      <c r="K913" s="71"/>
      <c r="L913" s="73"/>
      <c r="M913" s="73"/>
      <c r="N913" s="72"/>
      <c r="O913" s="72"/>
      <c r="P913" s="73"/>
      <c r="Q913" s="73"/>
      <c r="R913" s="73"/>
      <c r="S913" s="73"/>
      <c r="T913" s="73"/>
      <c r="U913" s="73"/>
      <c r="V913" s="73"/>
      <c r="W913" s="73"/>
      <c r="X913" s="71"/>
      <c r="Y913" s="68" t="str">
        <f t="shared" si="42"/>
        <v/>
      </c>
      <c r="Z913" s="62" t="str">
        <f t="shared" si="43"/>
        <v/>
      </c>
    </row>
    <row r="914" spans="2:26" ht="21" customHeight="1">
      <c r="B914" s="167" t="str">
        <f t="shared" si="44"/>
        <v/>
      </c>
      <c r="C914" s="71"/>
      <c r="D914" s="78"/>
      <c r="E914" s="71"/>
      <c r="F914" s="71"/>
      <c r="G914" s="78"/>
      <c r="H914" s="71"/>
      <c r="I914" s="71"/>
      <c r="J914" s="71"/>
      <c r="K914" s="71"/>
      <c r="L914" s="73"/>
      <c r="M914" s="73"/>
      <c r="N914" s="72"/>
      <c r="O914" s="72"/>
      <c r="P914" s="73"/>
      <c r="Q914" s="73"/>
      <c r="R914" s="73"/>
      <c r="S914" s="73"/>
      <c r="T914" s="73"/>
      <c r="U914" s="73"/>
      <c r="V914" s="73"/>
      <c r="W914" s="73"/>
      <c r="X914" s="71"/>
      <c r="Y914" s="68" t="str">
        <f t="shared" si="42"/>
        <v/>
      </c>
      <c r="Z914" s="62" t="str">
        <f t="shared" si="43"/>
        <v/>
      </c>
    </row>
    <row r="915" spans="2:26" ht="21" customHeight="1">
      <c r="B915" s="167" t="str">
        <f t="shared" si="44"/>
        <v/>
      </c>
      <c r="C915" s="71"/>
      <c r="D915" s="78"/>
      <c r="E915" s="71"/>
      <c r="F915" s="71"/>
      <c r="G915" s="78"/>
      <c r="H915" s="71"/>
      <c r="I915" s="71"/>
      <c r="J915" s="71"/>
      <c r="K915" s="71"/>
      <c r="L915" s="73"/>
      <c r="M915" s="73"/>
      <c r="N915" s="72"/>
      <c r="O915" s="72"/>
      <c r="P915" s="73"/>
      <c r="Q915" s="73"/>
      <c r="R915" s="73"/>
      <c r="S915" s="73"/>
      <c r="T915" s="73"/>
      <c r="U915" s="73"/>
      <c r="V915" s="73"/>
      <c r="W915" s="73"/>
      <c r="X915" s="71"/>
      <c r="Y915" s="68" t="str">
        <f t="shared" si="42"/>
        <v/>
      </c>
      <c r="Z915" s="62" t="str">
        <f t="shared" si="43"/>
        <v/>
      </c>
    </row>
    <row r="916" spans="2:26" ht="21" customHeight="1">
      <c r="B916" s="167" t="str">
        <f t="shared" si="44"/>
        <v/>
      </c>
      <c r="C916" s="71"/>
      <c r="D916" s="78"/>
      <c r="E916" s="71"/>
      <c r="F916" s="71"/>
      <c r="G916" s="78"/>
      <c r="H916" s="71"/>
      <c r="I916" s="71"/>
      <c r="J916" s="71"/>
      <c r="K916" s="71"/>
      <c r="L916" s="73"/>
      <c r="M916" s="73"/>
      <c r="N916" s="72"/>
      <c r="O916" s="72"/>
      <c r="P916" s="73"/>
      <c r="Q916" s="73"/>
      <c r="R916" s="73"/>
      <c r="S916" s="73"/>
      <c r="T916" s="73"/>
      <c r="U916" s="73"/>
      <c r="V916" s="73"/>
      <c r="W916" s="73"/>
      <c r="X916" s="71"/>
      <c r="Y916" s="68" t="str">
        <f t="shared" si="42"/>
        <v/>
      </c>
      <c r="Z916" s="62" t="str">
        <f t="shared" si="43"/>
        <v/>
      </c>
    </row>
    <row r="917" spans="2:26" ht="21" customHeight="1">
      <c r="B917" s="167" t="str">
        <f t="shared" si="44"/>
        <v/>
      </c>
      <c r="C917" s="71"/>
      <c r="D917" s="78"/>
      <c r="E917" s="71"/>
      <c r="F917" s="71"/>
      <c r="G917" s="78"/>
      <c r="H917" s="71"/>
      <c r="I917" s="71"/>
      <c r="J917" s="71"/>
      <c r="K917" s="71"/>
      <c r="L917" s="73"/>
      <c r="M917" s="73"/>
      <c r="N917" s="72"/>
      <c r="O917" s="72"/>
      <c r="P917" s="73"/>
      <c r="Q917" s="73"/>
      <c r="R917" s="73"/>
      <c r="S917" s="73"/>
      <c r="T917" s="73"/>
      <c r="U917" s="73"/>
      <c r="V917" s="73"/>
      <c r="W917" s="73"/>
      <c r="X917" s="71"/>
      <c r="Y917" s="68" t="str">
        <f t="shared" si="42"/>
        <v/>
      </c>
      <c r="Z917" s="62" t="str">
        <f t="shared" si="43"/>
        <v/>
      </c>
    </row>
    <row r="918" spans="2:26" ht="21" customHeight="1">
      <c r="B918" s="167" t="str">
        <f t="shared" si="44"/>
        <v/>
      </c>
      <c r="C918" s="71"/>
      <c r="D918" s="78"/>
      <c r="E918" s="71"/>
      <c r="F918" s="71"/>
      <c r="G918" s="78"/>
      <c r="H918" s="71"/>
      <c r="I918" s="71"/>
      <c r="J918" s="71"/>
      <c r="K918" s="71"/>
      <c r="L918" s="73"/>
      <c r="M918" s="73"/>
      <c r="N918" s="72"/>
      <c r="O918" s="72"/>
      <c r="P918" s="73"/>
      <c r="Q918" s="73"/>
      <c r="R918" s="73"/>
      <c r="S918" s="73"/>
      <c r="T918" s="73"/>
      <c r="U918" s="73"/>
      <c r="V918" s="73"/>
      <c r="W918" s="73"/>
      <c r="X918" s="71"/>
      <c r="Y918" s="68" t="str">
        <f t="shared" si="42"/>
        <v/>
      </c>
      <c r="Z918" s="62" t="str">
        <f t="shared" si="43"/>
        <v/>
      </c>
    </row>
    <row r="919" spans="2:26" ht="21" customHeight="1">
      <c r="B919" s="167" t="str">
        <f t="shared" si="44"/>
        <v/>
      </c>
      <c r="C919" s="71"/>
      <c r="D919" s="78"/>
      <c r="E919" s="71"/>
      <c r="F919" s="71"/>
      <c r="G919" s="78"/>
      <c r="H919" s="71"/>
      <c r="I919" s="71"/>
      <c r="J919" s="71"/>
      <c r="K919" s="71"/>
      <c r="L919" s="73"/>
      <c r="M919" s="73"/>
      <c r="N919" s="72"/>
      <c r="O919" s="72"/>
      <c r="P919" s="73"/>
      <c r="Q919" s="73"/>
      <c r="R919" s="73"/>
      <c r="S919" s="73"/>
      <c r="T919" s="73"/>
      <c r="U919" s="73"/>
      <c r="V919" s="73"/>
      <c r="W919" s="73"/>
      <c r="X919" s="71"/>
      <c r="Y919" s="68" t="str">
        <f t="shared" si="42"/>
        <v/>
      </c>
      <c r="Z919" s="62" t="str">
        <f t="shared" si="43"/>
        <v/>
      </c>
    </row>
    <row r="920" spans="2:26" ht="21" customHeight="1">
      <c r="B920" s="167" t="str">
        <f t="shared" si="44"/>
        <v/>
      </c>
      <c r="C920" s="71"/>
      <c r="D920" s="78"/>
      <c r="E920" s="71"/>
      <c r="F920" s="71"/>
      <c r="G920" s="78"/>
      <c r="H920" s="71"/>
      <c r="I920" s="71"/>
      <c r="J920" s="71"/>
      <c r="K920" s="71"/>
      <c r="L920" s="73"/>
      <c r="M920" s="73"/>
      <c r="N920" s="72"/>
      <c r="O920" s="72"/>
      <c r="P920" s="73"/>
      <c r="Q920" s="73"/>
      <c r="R920" s="73"/>
      <c r="S920" s="73"/>
      <c r="T920" s="73"/>
      <c r="U920" s="73"/>
      <c r="V920" s="73"/>
      <c r="W920" s="73"/>
      <c r="X920" s="71"/>
      <c r="Y920" s="68" t="str">
        <f t="shared" si="42"/>
        <v/>
      </c>
      <c r="Z920" s="62" t="str">
        <f t="shared" si="43"/>
        <v/>
      </c>
    </row>
    <row r="921" spans="2:26" ht="21" customHeight="1">
      <c r="B921" s="167" t="str">
        <f t="shared" si="44"/>
        <v/>
      </c>
      <c r="C921" s="71"/>
      <c r="D921" s="78"/>
      <c r="E921" s="71"/>
      <c r="F921" s="71"/>
      <c r="G921" s="78"/>
      <c r="H921" s="71"/>
      <c r="I921" s="71"/>
      <c r="J921" s="71"/>
      <c r="K921" s="71"/>
      <c r="L921" s="73"/>
      <c r="M921" s="73"/>
      <c r="N921" s="72"/>
      <c r="O921" s="72"/>
      <c r="P921" s="73"/>
      <c r="Q921" s="73"/>
      <c r="R921" s="73"/>
      <c r="S921" s="73"/>
      <c r="T921" s="73"/>
      <c r="U921" s="73"/>
      <c r="V921" s="73"/>
      <c r="W921" s="73"/>
      <c r="X921" s="71"/>
      <c r="Y921" s="68" t="str">
        <f t="shared" si="42"/>
        <v/>
      </c>
      <c r="Z921" s="62" t="str">
        <f t="shared" si="43"/>
        <v/>
      </c>
    </row>
    <row r="922" spans="2:26" ht="21" customHeight="1">
      <c r="B922" s="167" t="str">
        <f t="shared" si="44"/>
        <v/>
      </c>
      <c r="C922" s="71"/>
      <c r="D922" s="78"/>
      <c r="E922" s="71"/>
      <c r="F922" s="71"/>
      <c r="G922" s="78"/>
      <c r="H922" s="71"/>
      <c r="I922" s="71"/>
      <c r="J922" s="71"/>
      <c r="K922" s="71"/>
      <c r="L922" s="73"/>
      <c r="M922" s="73"/>
      <c r="N922" s="72"/>
      <c r="O922" s="72"/>
      <c r="P922" s="73"/>
      <c r="Q922" s="73"/>
      <c r="R922" s="73"/>
      <c r="S922" s="73"/>
      <c r="T922" s="73"/>
      <c r="U922" s="73"/>
      <c r="V922" s="73"/>
      <c r="W922" s="73"/>
      <c r="X922" s="71"/>
      <c r="Y922" s="68" t="str">
        <f t="shared" si="42"/>
        <v/>
      </c>
      <c r="Z922" s="62" t="str">
        <f t="shared" si="43"/>
        <v/>
      </c>
    </row>
    <row r="923" spans="2:26" ht="21" customHeight="1">
      <c r="B923" s="167" t="str">
        <f t="shared" si="44"/>
        <v/>
      </c>
      <c r="C923" s="71"/>
      <c r="D923" s="78"/>
      <c r="E923" s="71"/>
      <c r="F923" s="71"/>
      <c r="G923" s="78"/>
      <c r="H923" s="71"/>
      <c r="I923" s="71"/>
      <c r="J923" s="71"/>
      <c r="K923" s="71"/>
      <c r="L923" s="73"/>
      <c r="M923" s="73"/>
      <c r="N923" s="72"/>
      <c r="O923" s="72"/>
      <c r="P923" s="73"/>
      <c r="Q923" s="73"/>
      <c r="R923" s="73"/>
      <c r="S923" s="73"/>
      <c r="T923" s="73"/>
      <c r="U923" s="73"/>
      <c r="V923" s="73"/>
      <c r="W923" s="73"/>
      <c r="X923" s="71"/>
      <c r="Y923" s="68" t="str">
        <f t="shared" si="42"/>
        <v/>
      </c>
      <c r="Z923" s="62" t="str">
        <f t="shared" si="43"/>
        <v/>
      </c>
    </row>
    <row r="924" spans="2:26" ht="21" customHeight="1">
      <c r="B924" s="167" t="str">
        <f t="shared" si="44"/>
        <v/>
      </c>
      <c r="C924" s="71"/>
      <c r="D924" s="78"/>
      <c r="E924" s="71"/>
      <c r="F924" s="71"/>
      <c r="G924" s="78"/>
      <c r="H924" s="71"/>
      <c r="I924" s="71"/>
      <c r="J924" s="71"/>
      <c r="K924" s="71"/>
      <c r="L924" s="73"/>
      <c r="M924" s="73"/>
      <c r="N924" s="72"/>
      <c r="O924" s="72"/>
      <c r="P924" s="73"/>
      <c r="Q924" s="73"/>
      <c r="R924" s="73"/>
      <c r="S924" s="73"/>
      <c r="T924" s="73"/>
      <c r="U924" s="73"/>
      <c r="V924" s="73"/>
      <c r="W924" s="73"/>
      <c r="X924" s="71"/>
      <c r="Y924" s="68" t="str">
        <f t="shared" si="42"/>
        <v/>
      </c>
      <c r="Z924" s="62" t="str">
        <f t="shared" si="43"/>
        <v/>
      </c>
    </row>
    <row r="925" spans="2:26" ht="21" customHeight="1">
      <c r="B925" s="167" t="str">
        <f t="shared" si="44"/>
        <v/>
      </c>
      <c r="C925" s="71"/>
      <c r="D925" s="78"/>
      <c r="E925" s="71"/>
      <c r="F925" s="71"/>
      <c r="G925" s="78"/>
      <c r="H925" s="71"/>
      <c r="I925" s="71"/>
      <c r="J925" s="71"/>
      <c r="K925" s="71"/>
      <c r="L925" s="73"/>
      <c r="M925" s="73"/>
      <c r="N925" s="72"/>
      <c r="O925" s="72"/>
      <c r="P925" s="73"/>
      <c r="Q925" s="73"/>
      <c r="R925" s="73"/>
      <c r="S925" s="73"/>
      <c r="T925" s="73"/>
      <c r="U925" s="73"/>
      <c r="V925" s="73"/>
      <c r="W925" s="73"/>
      <c r="X925" s="71"/>
      <c r="Y925" s="68" t="str">
        <f t="shared" si="42"/>
        <v/>
      </c>
      <c r="Z925" s="62" t="str">
        <f t="shared" si="43"/>
        <v/>
      </c>
    </row>
    <row r="926" spans="2:26" ht="21" customHeight="1">
      <c r="B926" s="167" t="str">
        <f t="shared" si="44"/>
        <v/>
      </c>
      <c r="C926" s="71"/>
      <c r="D926" s="78"/>
      <c r="E926" s="71"/>
      <c r="F926" s="71"/>
      <c r="G926" s="78"/>
      <c r="H926" s="71"/>
      <c r="I926" s="71"/>
      <c r="J926" s="71"/>
      <c r="K926" s="71"/>
      <c r="L926" s="73"/>
      <c r="M926" s="73"/>
      <c r="N926" s="72"/>
      <c r="O926" s="72"/>
      <c r="P926" s="73"/>
      <c r="Q926" s="73"/>
      <c r="R926" s="73"/>
      <c r="S926" s="73"/>
      <c r="T926" s="73"/>
      <c r="U926" s="73"/>
      <c r="V926" s="73"/>
      <c r="W926" s="73"/>
      <c r="X926" s="71"/>
      <c r="Y926" s="68" t="str">
        <f t="shared" si="42"/>
        <v/>
      </c>
      <c r="Z926" s="62" t="str">
        <f t="shared" si="43"/>
        <v/>
      </c>
    </row>
    <row r="927" spans="2:26" ht="21" customHeight="1">
      <c r="B927" s="167" t="str">
        <f t="shared" si="44"/>
        <v/>
      </c>
      <c r="C927" s="71"/>
      <c r="D927" s="78"/>
      <c r="E927" s="71"/>
      <c r="F927" s="71"/>
      <c r="G927" s="78"/>
      <c r="H927" s="71"/>
      <c r="I927" s="71"/>
      <c r="J927" s="71"/>
      <c r="K927" s="71"/>
      <c r="L927" s="73"/>
      <c r="M927" s="73"/>
      <c r="N927" s="72"/>
      <c r="O927" s="72"/>
      <c r="P927" s="73"/>
      <c r="Q927" s="73"/>
      <c r="R927" s="73"/>
      <c r="S927" s="73"/>
      <c r="T927" s="73"/>
      <c r="U927" s="73"/>
      <c r="V927" s="73"/>
      <c r="W927" s="73"/>
      <c r="X927" s="71"/>
      <c r="Y927" s="68" t="str">
        <f t="shared" si="42"/>
        <v/>
      </c>
      <c r="Z927" s="62" t="str">
        <f t="shared" si="43"/>
        <v/>
      </c>
    </row>
    <row r="928" spans="2:26" ht="21" customHeight="1">
      <c r="B928" s="167" t="str">
        <f t="shared" si="44"/>
        <v/>
      </c>
      <c r="C928" s="71"/>
      <c r="D928" s="78"/>
      <c r="E928" s="71"/>
      <c r="F928" s="71"/>
      <c r="G928" s="78"/>
      <c r="H928" s="71"/>
      <c r="I928" s="71"/>
      <c r="J928" s="71"/>
      <c r="K928" s="71"/>
      <c r="L928" s="73"/>
      <c r="M928" s="73"/>
      <c r="N928" s="72"/>
      <c r="O928" s="72"/>
      <c r="P928" s="73"/>
      <c r="Q928" s="73"/>
      <c r="R928" s="73"/>
      <c r="S928" s="73"/>
      <c r="T928" s="73"/>
      <c r="U928" s="73"/>
      <c r="V928" s="73"/>
      <c r="W928" s="73"/>
      <c r="X928" s="71"/>
      <c r="Y928" s="68" t="str">
        <f t="shared" si="42"/>
        <v/>
      </c>
      <c r="Z928" s="62" t="str">
        <f t="shared" si="43"/>
        <v/>
      </c>
    </row>
    <row r="929" spans="2:26" ht="21" customHeight="1">
      <c r="B929" s="167" t="str">
        <f t="shared" si="44"/>
        <v/>
      </c>
      <c r="C929" s="71"/>
      <c r="D929" s="78"/>
      <c r="E929" s="71"/>
      <c r="F929" s="71"/>
      <c r="G929" s="78"/>
      <c r="H929" s="71"/>
      <c r="I929" s="71"/>
      <c r="J929" s="71"/>
      <c r="K929" s="71"/>
      <c r="L929" s="73"/>
      <c r="M929" s="73"/>
      <c r="N929" s="72"/>
      <c r="O929" s="72"/>
      <c r="P929" s="73"/>
      <c r="Q929" s="73"/>
      <c r="R929" s="73"/>
      <c r="S929" s="73"/>
      <c r="T929" s="73"/>
      <c r="U929" s="73"/>
      <c r="V929" s="73"/>
      <c r="W929" s="73"/>
      <c r="X929" s="71"/>
      <c r="Y929" s="68" t="str">
        <f t="shared" si="42"/>
        <v/>
      </c>
      <c r="Z929" s="62" t="str">
        <f t="shared" si="43"/>
        <v/>
      </c>
    </row>
    <row r="930" spans="2:26" ht="21" customHeight="1">
      <c r="B930" s="167" t="str">
        <f t="shared" si="44"/>
        <v/>
      </c>
      <c r="C930" s="71"/>
      <c r="D930" s="78"/>
      <c r="E930" s="71"/>
      <c r="F930" s="71"/>
      <c r="G930" s="78"/>
      <c r="H930" s="71"/>
      <c r="I930" s="71"/>
      <c r="J930" s="71"/>
      <c r="K930" s="71"/>
      <c r="L930" s="73"/>
      <c r="M930" s="73"/>
      <c r="N930" s="72"/>
      <c r="O930" s="72"/>
      <c r="P930" s="73"/>
      <c r="Q930" s="73"/>
      <c r="R930" s="73"/>
      <c r="S930" s="73"/>
      <c r="T930" s="73"/>
      <c r="U930" s="73"/>
      <c r="V930" s="73"/>
      <c r="W930" s="73"/>
      <c r="X930" s="71"/>
      <c r="Y930" s="68" t="str">
        <f t="shared" si="42"/>
        <v/>
      </c>
      <c r="Z930" s="62" t="str">
        <f t="shared" si="43"/>
        <v/>
      </c>
    </row>
    <row r="931" spans="2:26" ht="21" customHeight="1">
      <c r="B931" s="167" t="str">
        <f t="shared" si="44"/>
        <v/>
      </c>
      <c r="C931" s="71"/>
      <c r="D931" s="78"/>
      <c r="E931" s="71"/>
      <c r="F931" s="71"/>
      <c r="G931" s="78"/>
      <c r="H931" s="71"/>
      <c r="I931" s="71"/>
      <c r="J931" s="71"/>
      <c r="K931" s="71"/>
      <c r="L931" s="73"/>
      <c r="M931" s="73"/>
      <c r="N931" s="72"/>
      <c r="O931" s="72"/>
      <c r="P931" s="73"/>
      <c r="Q931" s="73"/>
      <c r="R931" s="73"/>
      <c r="S931" s="73"/>
      <c r="T931" s="73"/>
      <c r="U931" s="73"/>
      <c r="V931" s="73"/>
      <c r="W931" s="73"/>
      <c r="X931" s="71"/>
      <c r="Y931" s="68" t="str">
        <f t="shared" si="42"/>
        <v/>
      </c>
      <c r="Z931" s="62" t="str">
        <f t="shared" si="43"/>
        <v/>
      </c>
    </row>
    <row r="932" spans="2:26" ht="21" customHeight="1">
      <c r="B932" s="167" t="str">
        <f t="shared" si="44"/>
        <v/>
      </c>
      <c r="C932" s="71"/>
      <c r="D932" s="78"/>
      <c r="E932" s="71"/>
      <c r="F932" s="71"/>
      <c r="G932" s="78"/>
      <c r="H932" s="71"/>
      <c r="I932" s="71"/>
      <c r="J932" s="71"/>
      <c r="K932" s="71"/>
      <c r="L932" s="73"/>
      <c r="M932" s="73"/>
      <c r="N932" s="72"/>
      <c r="O932" s="72"/>
      <c r="P932" s="73"/>
      <c r="Q932" s="73"/>
      <c r="R932" s="73"/>
      <c r="S932" s="73"/>
      <c r="T932" s="73"/>
      <c r="U932" s="73"/>
      <c r="V932" s="73"/>
      <c r="W932" s="73"/>
      <c r="X932" s="71"/>
      <c r="Y932" s="68" t="str">
        <f t="shared" si="42"/>
        <v/>
      </c>
      <c r="Z932" s="62" t="str">
        <f t="shared" si="43"/>
        <v/>
      </c>
    </row>
    <row r="933" spans="2:26" ht="21" customHeight="1">
      <c r="B933" s="167" t="str">
        <f t="shared" si="44"/>
        <v/>
      </c>
      <c r="C933" s="71"/>
      <c r="D933" s="78"/>
      <c r="E933" s="71"/>
      <c r="F933" s="71"/>
      <c r="G933" s="78"/>
      <c r="H933" s="71"/>
      <c r="I933" s="71"/>
      <c r="J933" s="71"/>
      <c r="K933" s="71"/>
      <c r="L933" s="73"/>
      <c r="M933" s="73"/>
      <c r="N933" s="72"/>
      <c r="O933" s="72"/>
      <c r="P933" s="73"/>
      <c r="Q933" s="73"/>
      <c r="R933" s="73"/>
      <c r="S933" s="73"/>
      <c r="T933" s="73"/>
      <c r="U933" s="73"/>
      <c r="V933" s="73"/>
      <c r="W933" s="73"/>
      <c r="X933" s="71"/>
      <c r="Y933" s="68" t="str">
        <f t="shared" si="42"/>
        <v/>
      </c>
      <c r="Z933" s="62" t="str">
        <f t="shared" si="43"/>
        <v/>
      </c>
    </row>
    <row r="934" spans="2:26" ht="21" customHeight="1">
      <c r="B934" s="167" t="str">
        <f t="shared" si="44"/>
        <v/>
      </c>
      <c r="C934" s="71"/>
      <c r="D934" s="78"/>
      <c r="E934" s="71"/>
      <c r="F934" s="71"/>
      <c r="G934" s="78"/>
      <c r="H934" s="71"/>
      <c r="I934" s="71"/>
      <c r="J934" s="71"/>
      <c r="K934" s="71"/>
      <c r="L934" s="73"/>
      <c r="M934" s="73"/>
      <c r="N934" s="72"/>
      <c r="O934" s="72"/>
      <c r="P934" s="73"/>
      <c r="Q934" s="73"/>
      <c r="R934" s="73"/>
      <c r="S934" s="73"/>
      <c r="T934" s="73"/>
      <c r="U934" s="73"/>
      <c r="V934" s="73"/>
      <c r="W934" s="73"/>
      <c r="X934" s="71"/>
      <c r="Y934" s="68" t="str">
        <f t="shared" si="42"/>
        <v/>
      </c>
      <c r="Z934" s="62" t="str">
        <f t="shared" si="43"/>
        <v/>
      </c>
    </row>
    <row r="935" spans="2:26" ht="21" customHeight="1">
      <c r="B935" s="167" t="str">
        <f t="shared" si="44"/>
        <v/>
      </c>
      <c r="C935" s="71"/>
      <c r="D935" s="78"/>
      <c r="E935" s="71"/>
      <c r="F935" s="71"/>
      <c r="G935" s="78"/>
      <c r="H935" s="71"/>
      <c r="I935" s="71"/>
      <c r="J935" s="71"/>
      <c r="K935" s="71"/>
      <c r="L935" s="73"/>
      <c r="M935" s="73"/>
      <c r="N935" s="72"/>
      <c r="O935" s="72"/>
      <c r="P935" s="73"/>
      <c r="Q935" s="73"/>
      <c r="R935" s="73"/>
      <c r="S935" s="73"/>
      <c r="T935" s="73"/>
      <c r="U935" s="73"/>
      <c r="V935" s="73"/>
      <c r="W935" s="73"/>
      <c r="X935" s="71"/>
      <c r="Y935" s="68" t="str">
        <f t="shared" si="42"/>
        <v/>
      </c>
      <c r="Z935" s="62" t="str">
        <f t="shared" si="43"/>
        <v/>
      </c>
    </row>
    <row r="936" spans="2:26" ht="21" customHeight="1">
      <c r="B936" s="167" t="str">
        <f t="shared" si="44"/>
        <v/>
      </c>
      <c r="C936" s="71"/>
      <c r="D936" s="78"/>
      <c r="E936" s="71"/>
      <c r="F936" s="71"/>
      <c r="G936" s="78"/>
      <c r="H936" s="71"/>
      <c r="I936" s="71"/>
      <c r="J936" s="71"/>
      <c r="K936" s="71"/>
      <c r="L936" s="73"/>
      <c r="M936" s="73"/>
      <c r="N936" s="72"/>
      <c r="O936" s="72"/>
      <c r="P936" s="73"/>
      <c r="Q936" s="73"/>
      <c r="R936" s="73"/>
      <c r="S936" s="73"/>
      <c r="T936" s="73"/>
      <c r="U936" s="73"/>
      <c r="V936" s="73"/>
      <c r="W936" s="73"/>
      <c r="X936" s="71"/>
      <c r="Y936" s="68" t="str">
        <f t="shared" si="42"/>
        <v/>
      </c>
      <c r="Z936" s="62" t="str">
        <f t="shared" si="43"/>
        <v/>
      </c>
    </row>
    <row r="937" spans="2:26" ht="21" customHeight="1">
      <c r="B937" s="167" t="str">
        <f t="shared" si="44"/>
        <v/>
      </c>
      <c r="C937" s="71"/>
      <c r="D937" s="78"/>
      <c r="E937" s="71"/>
      <c r="F937" s="71"/>
      <c r="G937" s="78"/>
      <c r="H937" s="71"/>
      <c r="I937" s="71"/>
      <c r="J937" s="71"/>
      <c r="K937" s="71"/>
      <c r="L937" s="73"/>
      <c r="M937" s="73"/>
      <c r="N937" s="72"/>
      <c r="O937" s="72"/>
      <c r="P937" s="73"/>
      <c r="Q937" s="73"/>
      <c r="R937" s="73"/>
      <c r="S937" s="73"/>
      <c r="T937" s="73"/>
      <c r="U937" s="73"/>
      <c r="V937" s="73"/>
      <c r="W937" s="73"/>
      <c r="X937" s="71"/>
      <c r="Y937" s="68" t="str">
        <f t="shared" si="42"/>
        <v/>
      </c>
      <c r="Z937" s="62" t="str">
        <f t="shared" si="43"/>
        <v/>
      </c>
    </row>
    <row r="938" spans="2:26" ht="21" customHeight="1">
      <c r="B938" s="167" t="str">
        <f t="shared" si="44"/>
        <v/>
      </c>
      <c r="C938" s="71"/>
      <c r="D938" s="78"/>
      <c r="E938" s="71"/>
      <c r="F938" s="71"/>
      <c r="G938" s="78"/>
      <c r="H938" s="71"/>
      <c r="I938" s="71"/>
      <c r="J938" s="71"/>
      <c r="K938" s="71"/>
      <c r="L938" s="73"/>
      <c r="M938" s="73"/>
      <c r="N938" s="72"/>
      <c r="O938" s="72"/>
      <c r="P938" s="73"/>
      <c r="Q938" s="73"/>
      <c r="R938" s="73"/>
      <c r="S938" s="73"/>
      <c r="T938" s="73"/>
      <c r="U938" s="73"/>
      <c r="V938" s="73"/>
      <c r="W938" s="73"/>
      <c r="X938" s="71"/>
      <c r="Y938" s="68" t="str">
        <f t="shared" si="42"/>
        <v/>
      </c>
      <c r="Z938" s="62" t="str">
        <f t="shared" si="43"/>
        <v/>
      </c>
    </row>
    <row r="939" spans="2:26" ht="21" customHeight="1">
      <c r="B939" s="167" t="str">
        <f t="shared" si="44"/>
        <v/>
      </c>
      <c r="C939" s="71"/>
      <c r="D939" s="78"/>
      <c r="E939" s="71"/>
      <c r="F939" s="71"/>
      <c r="G939" s="78"/>
      <c r="H939" s="71"/>
      <c r="I939" s="71"/>
      <c r="J939" s="71"/>
      <c r="K939" s="71"/>
      <c r="L939" s="73"/>
      <c r="M939" s="73"/>
      <c r="N939" s="72"/>
      <c r="O939" s="72"/>
      <c r="P939" s="73"/>
      <c r="Q939" s="73"/>
      <c r="R939" s="73"/>
      <c r="S939" s="73"/>
      <c r="T939" s="73"/>
      <c r="U939" s="73"/>
      <c r="V939" s="73"/>
      <c r="W939" s="73"/>
      <c r="X939" s="71"/>
      <c r="Y939" s="68" t="str">
        <f t="shared" si="42"/>
        <v/>
      </c>
      <c r="Z939" s="62" t="str">
        <f t="shared" si="43"/>
        <v/>
      </c>
    </row>
    <row r="940" spans="2:26" ht="21" customHeight="1">
      <c r="B940" s="167" t="str">
        <f t="shared" si="44"/>
        <v/>
      </c>
      <c r="C940" s="71"/>
      <c r="D940" s="78"/>
      <c r="E940" s="71"/>
      <c r="F940" s="71"/>
      <c r="G940" s="78"/>
      <c r="H940" s="71"/>
      <c r="I940" s="71"/>
      <c r="J940" s="71"/>
      <c r="K940" s="71"/>
      <c r="L940" s="73"/>
      <c r="M940" s="73"/>
      <c r="N940" s="72"/>
      <c r="O940" s="72"/>
      <c r="P940" s="73"/>
      <c r="Q940" s="73"/>
      <c r="R940" s="73"/>
      <c r="S940" s="73"/>
      <c r="T940" s="73"/>
      <c r="U940" s="73"/>
      <c r="V940" s="73"/>
      <c r="W940" s="73"/>
      <c r="X940" s="71"/>
      <c r="Y940" s="68" t="str">
        <f t="shared" si="42"/>
        <v/>
      </c>
      <c r="Z940" s="62" t="str">
        <f t="shared" si="43"/>
        <v/>
      </c>
    </row>
    <row r="941" spans="2:26" ht="21" customHeight="1">
      <c r="B941" s="167" t="str">
        <f t="shared" si="44"/>
        <v/>
      </c>
      <c r="C941" s="71"/>
      <c r="D941" s="78"/>
      <c r="E941" s="71"/>
      <c r="F941" s="71"/>
      <c r="G941" s="78"/>
      <c r="H941" s="71"/>
      <c r="I941" s="71"/>
      <c r="J941" s="71"/>
      <c r="K941" s="71"/>
      <c r="L941" s="73"/>
      <c r="M941" s="73"/>
      <c r="N941" s="72"/>
      <c r="O941" s="72"/>
      <c r="P941" s="73"/>
      <c r="Q941" s="73"/>
      <c r="R941" s="73"/>
      <c r="S941" s="73"/>
      <c r="T941" s="73"/>
      <c r="U941" s="73"/>
      <c r="V941" s="73"/>
      <c r="W941" s="73"/>
      <c r="X941" s="71"/>
      <c r="Y941" s="68" t="str">
        <f t="shared" si="42"/>
        <v/>
      </c>
      <c r="Z941" s="62" t="str">
        <f t="shared" si="43"/>
        <v/>
      </c>
    </row>
    <row r="942" spans="2:26" ht="21" customHeight="1">
      <c r="B942" s="167" t="str">
        <f t="shared" si="44"/>
        <v/>
      </c>
      <c r="C942" s="71"/>
      <c r="D942" s="78"/>
      <c r="E942" s="71"/>
      <c r="F942" s="71"/>
      <c r="G942" s="78"/>
      <c r="H942" s="71"/>
      <c r="I942" s="71"/>
      <c r="J942" s="71"/>
      <c r="K942" s="71"/>
      <c r="L942" s="73"/>
      <c r="M942" s="73"/>
      <c r="N942" s="72"/>
      <c r="O942" s="72"/>
      <c r="P942" s="73"/>
      <c r="Q942" s="73"/>
      <c r="R942" s="73"/>
      <c r="S942" s="73"/>
      <c r="T942" s="73"/>
      <c r="U942" s="73"/>
      <c r="V942" s="73"/>
      <c r="W942" s="73"/>
      <c r="X942" s="71"/>
      <c r="Y942" s="68" t="str">
        <f t="shared" si="42"/>
        <v/>
      </c>
      <c r="Z942" s="62" t="str">
        <f t="shared" si="43"/>
        <v/>
      </c>
    </row>
    <row r="943" spans="2:26" ht="21" customHeight="1">
      <c r="B943" s="167" t="str">
        <f t="shared" si="44"/>
        <v/>
      </c>
      <c r="C943" s="71"/>
      <c r="D943" s="78"/>
      <c r="E943" s="71"/>
      <c r="F943" s="71"/>
      <c r="G943" s="78"/>
      <c r="H943" s="71"/>
      <c r="I943" s="71"/>
      <c r="J943" s="71"/>
      <c r="K943" s="71"/>
      <c r="L943" s="73"/>
      <c r="M943" s="73"/>
      <c r="N943" s="72"/>
      <c r="O943" s="72"/>
      <c r="P943" s="73"/>
      <c r="Q943" s="73"/>
      <c r="R943" s="73"/>
      <c r="S943" s="73"/>
      <c r="T943" s="73"/>
      <c r="U943" s="73"/>
      <c r="V943" s="73"/>
      <c r="W943" s="73"/>
      <c r="X943" s="71"/>
      <c r="Y943" s="68" t="str">
        <f t="shared" si="42"/>
        <v/>
      </c>
      <c r="Z943" s="62" t="str">
        <f t="shared" si="43"/>
        <v/>
      </c>
    </row>
    <row r="944" spans="2:26" ht="21" customHeight="1">
      <c r="B944" s="167" t="str">
        <f t="shared" si="44"/>
        <v/>
      </c>
      <c r="C944" s="71"/>
      <c r="D944" s="78"/>
      <c r="E944" s="71"/>
      <c r="F944" s="71"/>
      <c r="G944" s="78"/>
      <c r="H944" s="71"/>
      <c r="I944" s="71"/>
      <c r="J944" s="71"/>
      <c r="K944" s="71"/>
      <c r="L944" s="73"/>
      <c r="M944" s="73"/>
      <c r="N944" s="72"/>
      <c r="O944" s="72"/>
      <c r="P944" s="73"/>
      <c r="Q944" s="73"/>
      <c r="R944" s="73"/>
      <c r="S944" s="73"/>
      <c r="T944" s="73"/>
      <c r="U944" s="73"/>
      <c r="V944" s="73"/>
      <c r="W944" s="73"/>
      <c r="X944" s="71"/>
      <c r="Y944" s="68" t="str">
        <f t="shared" si="42"/>
        <v/>
      </c>
      <c r="Z944" s="62" t="str">
        <f t="shared" si="43"/>
        <v/>
      </c>
    </row>
    <row r="945" spans="2:26" ht="21" customHeight="1">
      <c r="B945" s="167" t="str">
        <f t="shared" si="44"/>
        <v/>
      </c>
      <c r="C945" s="71"/>
      <c r="D945" s="78"/>
      <c r="E945" s="71"/>
      <c r="F945" s="71"/>
      <c r="G945" s="78"/>
      <c r="H945" s="71"/>
      <c r="I945" s="71"/>
      <c r="J945" s="71"/>
      <c r="K945" s="71"/>
      <c r="L945" s="73"/>
      <c r="M945" s="73"/>
      <c r="N945" s="72"/>
      <c r="O945" s="72"/>
      <c r="P945" s="73"/>
      <c r="Q945" s="73"/>
      <c r="R945" s="73"/>
      <c r="S945" s="73"/>
      <c r="T945" s="73"/>
      <c r="U945" s="73"/>
      <c r="V945" s="73"/>
      <c r="W945" s="73"/>
      <c r="X945" s="71"/>
      <c r="Y945" s="68" t="str">
        <f t="shared" si="42"/>
        <v/>
      </c>
      <c r="Z945" s="62" t="str">
        <f t="shared" si="43"/>
        <v/>
      </c>
    </row>
    <row r="946" spans="2:26" ht="21" customHeight="1">
      <c r="B946" s="167" t="str">
        <f t="shared" si="44"/>
        <v/>
      </c>
      <c r="C946" s="71"/>
      <c r="D946" s="78"/>
      <c r="E946" s="71"/>
      <c r="F946" s="71"/>
      <c r="G946" s="78"/>
      <c r="H946" s="71"/>
      <c r="I946" s="71"/>
      <c r="J946" s="71"/>
      <c r="K946" s="71"/>
      <c r="L946" s="73"/>
      <c r="M946" s="73"/>
      <c r="N946" s="72"/>
      <c r="O946" s="72"/>
      <c r="P946" s="73"/>
      <c r="Q946" s="73"/>
      <c r="R946" s="73"/>
      <c r="S946" s="73"/>
      <c r="T946" s="73"/>
      <c r="U946" s="73"/>
      <c r="V946" s="73"/>
      <c r="W946" s="73"/>
      <c r="X946" s="71"/>
      <c r="Y946" s="68" t="str">
        <f t="shared" si="42"/>
        <v/>
      </c>
      <c r="Z946" s="62" t="str">
        <f t="shared" si="43"/>
        <v/>
      </c>
    </row>
    <row r="947" spans="2:26" ht="21" customHeight="1">
      <c r="B947" s="167" t="str">
        <f t="shared" si="44"/>
        <v/>
      </c>
      <c r="C947" s="71"/>
      <c r="D947" s="78"/>
      <c r="E947" s="71"/>
      <c r="F947" s="71"/>
      <c r="G947" s="78"/>
      <c r="H947" s="71"/>
      <c r="I947" s="71"/>
      <c r="J947" s="71"/>
      <c r="K947" s="71"/>
      <c r="L947" s="73"/>
      <c r="M947" s="73"/>
      <c r="N947" s="72"/>
      <c r="O947" s="72"/>
      <c r="P947" s="73"/>
      <c r="Q947" s="73"/>
      <c r="R947" s="73"/>
      <c r="S947" s="73"/>
      <c r="T947" s="73"/>
      <c r="U947" s="73"/>
      <c r="V947" s="73"/>
      <c r="W947" s="73"/>
      <c r="X947" s="71"/>
      <c r="Y947" s="68" t="str">
        <f t="shared" si="42"/>
        <v/>
      </c>
      <c r="Z947" s="62" t="str">
        <f t="shared" si="43"/>
        <v/>
      </c>
    </row>
    <row r="948" spans="2:26" ht="21" customHeight="1">
      <c r="B948" s="167" t="str">
        <f t="shared" si="44"/>
        <v/>
      </c>
      <c r="C948" s="71"/>
      <c r="D948" s="78"/>
      <c r="E948" s="71"/>
      <c r="F948" s="71"/>
      <c r="G948" s="78"/>
      <c r="H948" s="71"/>
      <c r="I948" s="71"/>
      <c r="J948" s="71"/>
      <c r="K948" s="71"/>
      <c r="L948" s="73"/>
      <c r="M948" s="73"/>
      <c r="N948" s="72"/>
      <c r="O948" s="72"/>
      <c r="P948" s="73"/>
      <c r="Q948" s="73"/>
      <c r="R948" s="73"/>
      <c r="S948" s="73"/>
      <c r="T948" s="73"/>
      <c r="U948" s="73"/>
      <c r="V948" s="73"/>
      <c r="W948" s="73"/>
      <c r="X948" s="71"/>
      <c r="Y948" s="68" t="str">
        <f t="shared" si="42"/>
        <v/>
      </c>
      <c r="Z948" s="62" t="str">
        <f t="shared" si="43"/>
        <v/>
      </c>
    </row>
    <row r="949" spans="2:26" ht="21" customHeight="1">
      <c r="B949" s="167" t="str">
        <f t="shared" si="44"/>
        <v/>
      </c>
      <c r="C949" s="71"/>
      <c r="D949" s="78"/>
      <c r="E949" s="71"/>
      <c r="F949" s="71"/>
      <c r="G949" s="78"/>
      <c r="H949" s="71"/>
      <c r="I949" s="71"/>
      <c r="J949" s="71"/>
      <c r="K949" s="71"/>
      <c r="L949" s="73"/>
      <c r="M949" s="73"/>
      <c r="N949" s="72"/>
      <c r="O949" s="72"/>
      <c r="P949" s="73"/>
      <c r="Q949" s="73"/>
      <c r="R949" s="73"/>
      <c r="S949" s="73"/>
      <c r="T949" s="73"/>
      <c r="U949" s="73"/>
      <c r="V949" s="73"/>
      <c r="W949" s="73"/>
      <c r="X949" s="71"/>
      <c r="Y949" s="68" t="str">
        <f t="shared" si="42"/>
        <v/>
      </c>
      <c r="Z949" s="62" t="str">
        <f t="shared" si="43"/>
        <v/>
      </c>
    </row>
    <row r="950" spans="2:26" ht="21" customHeight="1">
      <c r="B950" s="167" t="str">
        <f t="shared" si="44"/>
        <v/>
      </c>
      <c r="C950" s="71"/>
      <c r="D950" s="78"/>
      <c r="E950" s="71"/>
      <c r="F950" s="71"/>
      <c r="G950" s="78"/>
      <c r="H950" s="71"/>
      <c r="I950" s="71"/>
      <c r="J950" s="71"/>
      <c r="K950" s="71"/>
      <c r="L950" s="73"/>
      <c r="M950" s="73"/>
      <c r="N950" s="72"/>
      <c r="O950" s="72"/>
      <c r="P950" s="73"/>
      <c r="Q950" s="73"/>
      <c r="R950" s="73"/>
      <c r="S950" s="73"/>
      <c r="T950" s="73"/>
      <c r="U950" s="73"/>
      <c r="V950" s="73"/>
      <c r="W950" s="73"/>
      <c r="X950" s="71"/>
      <c r="Y950" s="68" t="str">
        <f t="shared" si="42"/>
        <v/>
      </c>
      <c r="Z950" s="62" t="str">
        <f t="shared" si="43"/>
        <v/>
      </c>
    </row>
    <row r="951" spans="2:26" ht="21" customHeight="1">
      <c r="B951" s="167" t="str">
        <f t="shared" si="44"/>
        <v/>
      </c>
      <c r="C951" s="71"/>
      <c r="D951" s="78"/>
      <c r="E951" s="71"/>
      <c r="F951" s="71"/>
      <c r="G951" s="78"/>
      <c r="H951" s="71"/>
      <c r="I951" s="71"/>
      <c r="J951" s="71"/>
      <c r="K951" s="71"/>
      <c r="L951" s="73"/>
      <c r="M951" s="73"/>
      <c r="N951" s="72"/>
      <c r="O951" s="72"/>
      <c r="P951" s="73"/>
      <c r="Q951" s="73"/>
      <c r="R951" s="73"/>
      <c r="S951" s="73"/>
      <c r="T951" s="73"/>
      <c r="U951" s="73"/>
      <c r="V951" s="73"/>
      <c r="W951" s="73"/>
      <c r="X951" s="71"/>
      <c r="Y951" s="68" t="str">
        <f t="shared" si="42"/>
        <v/>
      </c>
      <c r="Z951" s="62" t="str">
        <f t="shared" si="43"/>
        <v/>
      </c>
    </row>
    <row r="952" spans="2:26" ht="21" customHeight="1">
      <c r="B952" s="167" t="str">
        <f t="shared" si="44"/>
        <v/>
      </c>
      <c r="C952" s="71"/>
      <c r="D952" s="78"/>
      <c r="E952" s="71"/>
      <c r="F952" s="71"/>
      <c r="G952" s="78"/>
      <c r="H952" s="71"/>
      <c r="I952" s="71"/>
      <c r="J952" s="71"/>
      <c r="K952" s="71"/>
      <c r="L952" s="73"/>
      <c r="M952" s="73"/>
      <c r="N952" s="72"/>
      <c r="O952" s="72"/>
      <c r="P952" s="73"/>
      <c r="Q952" s="73"/>
      <c r="R952" s="73"/>
      <c r="S952" s="73"/>
      <c r="T952" s="73"/>
      <c r="U952" s="73"/>
      <c r="V952" s="73"/>
      <c r="W952" s="73"/>
      <c r="X952" s="71"/>
      <c r="Y952" s="68" t="str">
        <f t="shared" si="42"/>
        <v/>
      </c>
      <c r="Z952" s="62" t="str">
        <f t="shared" si="43"/>
        <v/>
      </c>
    </row>
    <row r="953" spans="2:26" ht="21" customHeight="1">
      <c r="B953" s="167" t="str">
        <f t="shared" si="44"/>
        <v/>
      </c>
      <c r="C953" s="71"/>
      <c r="D953" s="78"/>
      <c r="E953" s="71"/>
      <c r="F953" s="71"/>
      <c r="G953" s="78"/>
      <c r="H953" s="71"/>
      <c r="I953" s="71"/>
      <c r="J953" s="71"/>
      <c r="K953" s="71"/>
      <c r="L953" s="73"/>
      <c r="M953" s="73"/>
      <c r="N953" s="72"/>
      <c r="O953" s="72"/>
      <c r="P953" s="73"/>
      <c r="Q953" s="73"/>
      <c r="R953" s="73"/>
      <c r="S953" s="73"/>
      <c r="T953" s="73"/>
      <c r="U953" s="73"/>
      <c r="V953" s="73"/>
      <c r="W953" s="73"/>
      <c r="X953" s="71"/>
      <c r="Y953" s="68" t="str">
        <f t="shared" si="42"/>
        <v/>
      </c>
      <c r="Z953" s="62" t="str">
        <f t="shared" si="43"/>
        <v/>
      </c>
    </row>
    <row r="954" spans="2:26" ht="21" customHeight="1">
      <c r="B954" s="167" t="str">
        <f t="shared" si="44"/>
        <v/>
      </c>
      <c r="C954" s="71"/>
      <c r="D954" s="78"/>
      <c r="E954" s="71"/>
      <c r="F954" s="71"/>
      <c r="G954" s="78"/>
      <c r="H954" s="71"/>
      <c r="I954" s="71"/>
      <c r="J954" s="71"/>
      <c r="K954" s="71"/>
      <c r="L954" s="73"/>
      <c r="M954" s="73"/>
      <c r="N954" s="72"/>
      <c r="O954" s="72"/>
      <c r="P954" s="73"/>
      <c r="Q954" s="73"/>
      <c r="R954" s="73"/>
      <c r="S954" s="73"/>
      <c r="T954" s="73"/>
      <c r="U954" s="73"/>
      <c r="V954" s="73"/>
      <c r="W954" s="73"/>
      <c r="X954" s="71"/>
      <c r="Y954" s="68" t="str">
        <f t="shared" si="42"/>
        <v/>
      </c>
      <c r="Z954" s="62" t="str">
        <f t="shared" si="43"/>
        <v/>
      </c>
    </row>
    <row r="955" spans="2:26" ht="21" customHeight="1">
      <c r="B955" s="167" t="str">
        <f t="shared" si="44"/>
        <v/>
      </c>
      <c r="C955" s="71"/>
      <c r="D955" s="78"/>
      <c r="E955" s="71"/>
      <c r="F955" s="71"/>
      <c r="G955" s="78"/>
      <c r="H955" s="71"/>
      <c r="I955" s="71"/>
      <c r="J955" s="71"/>
      <c r="K955" s="71"/>
      <c r="L955" s="73"/>
      <c r="M955" s="73"/>
      <c r="N955" s="72"/>
      <c r="O955" s="72"/>
      <c r="P955" s="73"/>
      <c r="Q955" s="73"/>
      <c r="R955" s="73"/>
      <c r="S955" s="73"/>
      <c r="T955" s="73"/>
      <c r="U955" s="73"/>
      <c r="V955" s="73"/>
      <c r="W955" s="73"/>
      <c r="X955" s="71"/>
      <c r="Y955" s="68" t="str">
        <f t="shared" si="42"/>
        <v/>
      </c>
      <c r="Z955" s="62" t="str">
        <f t="shared" si="43"/>
        <v/>
      </c>
    </row>
    <row r="956" spans="2:26" ht="21" customHeight="1">
      <c r="B956" s="167" t="str">
        <f t="shared" si="44"/>
        <v/>
      </c>
      <c r="C956" s="71"/>
      <c r="D956" s="78"/>
      <c r="E956" s="71"/>
      <c r="F956" s="71"/>
      <c r="G956" s="78"/>
      <c r="H956" s="71"/>
      <c r="I956" s="71"/>
      <c r="J956" s="71"/>
      <c r="K956" s="71"/>
      <c r="L956" s="73"/>
      <c r="M956" s="73"/>
      <c r="N956" s="72"/>
      <c r="O956" s="72"/>
      <c r="P956" s="73"/>
      <c r="Q956" s="73"/>
      <c r="R956" s="73"/>
      <c r="S956" s="73"/>
      <c r="T956" s="73"/>
      <c r="U956" s="73"/>
      <c r="V956" s="73"/>
      <c r="W956" s="73"/>
      <c r="X956" s="71"/>
      <c r="Y956" s="68" t="str">
        <f t="shared" si="42"/>
        <v/>
      </c>
      <c r="Z956" s="62" t="str">
        <f t="shared" si="43"/>
        <v/>
      </c>
    </row>
    <row r="957" spans="2:26" ht="21" customHeight="1">
      <c r="B957" s="167" t="str">
        <f t="shared" si="44"/>
        <v/>
      </c>
      <c r="C957" s="71"/>
      <c r="D957" s="78"/>
      <c r="E957" s="71"/>
      <c r="F957" s="71"/>
      <c r="G957" s="78"/>
      <c r="H957" s="71"/>
      <c r="I957" s="71"/>
      <c r="J957" s="71"/>
      <c r="K957" s="71"/>
      <c r="L957" s="73"/>
      <c r="M957" s="73"/>
      <c r="N957" s="72"/>
      <c r="O957" s="72"/>
      <c r="P957" s="73"/>
      <c r="Q957" s="73"/>
      <c r="R957" s="73"/>
      <c r="S957" s="73"/>
      <c r="T957" s="73"/>
      <c r="U957" s="73"/>
      <c r="V957" s="73"/>
      <c r="W957" s="73"/>
      <c r="X957" s="71"/>
      <c r="Y957" s="68" t="str">
        <f t="shared" si="42"/>
        <v/>
      </c>
      <c r="Z957" s="62" t="str">
        <f t="shared" si="43"/>
        <v/>
      </c>
    </row>
    <row r="958" spans="2:26" ht="21" customHeight="1">
      <c r="B958" s="167" t="str">
        <f t="shared" si="44"/>
        <v/>
      </c>
      <c r="C958" s="71"/>
      <c r="D958" s="78"/>
      <c r="E958" s="71"/>
      <c r="F958" s="71"/>
      <c r="G958" s="78"/>
      <c r="H958" s="71"/>
      <c r="I958" s="71"/>
      <c r="J958" s="71"/>
      <c r="K958" s="71"/>
      <c r="L958" s="73"/>
      <c r="M958" s="73"/>
      <c r="N958" s="72"/>
      <c r="O958" s="72"/>
      <c r="P958" s="73"/>
      <c r="Q958" s="73"/>
      <c r="R958" s="73"/>
      <c r="S958" s="73"/>
      <c r="T958" s="73"/>
      <c r="U958" s="73"/>
      <c r="V958" s="73"/>
      <c r="W958" s="73"/>
      <c r="X958" s="71"/>
      <c r="Y958" s="68" t="str">
        <f t="shared" si="42"/>
        <v/>
      </c>
      <c r="Z958" s="62" t="str">
        <f t="shared" si="43"/>
        <v/>
      </c>
    </row>
    <row r="959" spans="2:26" ht="21" customHeight="1">
      <c r="B959" s="167" t="str">
        <f t="shared" si="44"/>
        <v/>
      </c>
      <c r="C959" s="71"/>
      <c r="D959" s="78"/>
      <c r="E959" s="71"/>
      <c r="F959" s="71"/>
      <c r="G959" s="78"/>
      <c r="H959" s="71"/>
      <c r="I959" s="71"/>
      <c r="J959" s="71"/>
      <c r="K959" s="71"/>
      <c r="L959" s="73"/>
      <c r="M959" s="73"/>
      <c r="N959" s="72"/>
      <c r="O959" s="72"/>
      <c r="P959" s="73"/>
      <c r="Q959" s="73"/>
      <c r="R959" s="73"/>
      <c r="S959" s="73"/>
      <c r="T959" s="73"/>
      <c r="U959" s="73"/>
      <c r="V959" s="73"/>
      <c r="W959" s="73"/>
      <c r="X959" s="71"/>
      <c r="Y959" s="68" t="str">
        <f t="shared" si="42"/>
        <v/>
      </c>
      <c r="Z959" s="62" t="str">
        <f t="shared" si="43"/>
        <v/>
      </c>
    </row>
    <row r="960" spans="2:26" ht="21" customHeight="1">
      <c r="B960" s="167" t="str">
        <f t="shared" si="44"/>
        <v/>
      </c>
      <c r="C960" s="71"/>
      <c r="D960" s="78"/>
      <c r="E960" s="71"/>
      <c r="F960" s="71"/>
      <c r="G960" s="78"/>
      <c r="H960" s="71"/>
      <c r="I960" s="71"/>
      <c r="J960" s="71"/>
      <c r="K960" s="71"/>
      <c r="L960" s="73"/>
      <c r="M960" s="73"/>
      <c r="N960" s="72"/>
      <c r="O960" s="72"/>
      <c r="P960" s="73"/>
      <c r="Q960" s="73"/>
      <c r="R960" s="73"/>
      <c r="S960" s="73"/>
      <c r="T960" s="73"/>
      <c r="U960" s="73"/>
      <c r="V960" s="73"/>
      <c r="W960" s="73"/>
      <c r="X960" s="71"/>
      <c r="Y960" s="68" t="str">
        <f t="shared" si="42"/>
        <v/>
      </c>
      <c r="Z960" s="62" t="str">
        <f t="shared" si="43"/>
        <v/>
      </c>
    </row>
    <row r="961" spans="2:26" ht="21" customHeight="1">
      <c r="B961" s="167" t="str">
        <f t="shared" si="44"/>
        <v/>
      </c>
      <c r="C961" s="71"/>
      <c r="D961" s="78"/>
      <c r="E961" s="71"/>
      <c r="F961" s="71"/>
      <c r="G961" s="78"/>
      <c r="H961" s="71"/>
      <c r="I961" s="71"/>
      <c r="J961" s="71"/>
      <c r="K961" s="71"/>
      <c r="L961" s="73"/>
      <c r="M961" s="73"/>
      <c r="N961" s="72"/>
      <c r="O961" s="72"/>
      <c r="P961" s="73"/>
      <c r="Q961" s="73"/>
      <c r="R961" s="73"/>
      <c r="S961" s="73"/>
      <c r="T961" s="73"/>
      <c r="U961" s="73"/>
      <c r="V961" s="73"/>
      <c r="W961" s="73"/>
      <c r="X961" s="71"/>
      <c r="Y961" s="68" t="str">
        <f t="shared" si="42"/>
        <v/>
      </c>
      <c r="Z961" s="62" t="str">
        <f t="shared" si="43"/>
        <v/>
      </c>
    </row>
    <row r="962" spans="2:26" ht="21" customHeight="1">
      <c r="B962" s="167" t="str">
        <f t="shared" si="44"/>
        <v/>
      </c>
      <c r="C962" s="71"/>
      <c r="D962" s="78"/>
      <c r="E962" s="71"/>
      <c r="F962" s="71"/>
      <c r="G962" s="78"/>
      <c r="H962" s="71"/>
      <c r="I962" s="71"/>
      <c r="J962" s="71"/>
      <c r="K962" s="71"/>
      <c r="L962" s="73"/>
      <c r="M962" s="73"/>
      <c r="N962" s="72"/>
      <c r="O962" s="72"/>
      <c r="P962" s="73"/>
      <c r="Q962" s="73"/>
      <c r="R962" s="73"/>
      <c r="S962" s="73"/>
      <c r="T962" s="73"/>
      <c r="U962" s="73"/>
      <c r="V962" s="73"/>
      <c r="W962" s="73"/>
      <c r="X962" s="71"/>
      <c r="Y962" s="68" t="str">
        <f t="shared" si="42"/>
        <v/>
      </c>
      <c r="Z962" s="62" t="str">
        <f t="shared" si="43"/>
        <v/>
      </c>
    </row>
    <row r="963" spans="2:26" ht="21" customHeight="1">
      <c r="B963" s="167" t="str">
        <f t="shared" si="44"/>
        <v/>
      </c>
      <c r="C963" s="71"/>
      <c r="D963" s="78"/>
      <c r="E963" s="71"/>
      <c r="F963" s="71"/>
      <c r="G963" s="78"/>
      <c r="H963" s="71"/>
      <c r="I963" s="71"/>
      <c r="J963" s="71"/>
      <c r="K963" s="71"/>
      <c r="L963" s="73"/>
      <c r="M963" s="73"/>
      <c r="N963" s="72"/>
      <c r="O963" s="72"/>
      <c r="P963" s="73"/>
      <c r="Q963" s="73"/>
      <c r="R963" s="73"/>
      <c r="S963" s="73"/>
      <c r="T963" s="73"/>
      <c r="U963" s="73"/>
      <c r="V963" s="73"/>
      <c r="W963" s="73"/>
      <c r="X963" s="71"/>
      <c r="Y963" s="68" t="str">
        <f t="shared" si="42"/>
        <v/>
      </c>
      <c r="Z963" s="62" t="str">
        <f t="shared" si="43"/>
        <v/>
      </c>
    </row>
    <row r="964" spans="2:26" ht="21" customHeight="1">
      <c r="B964" s="167" t="str">
        <f t="shared" si="44"/>
        <v/>
      </c>
      <c r="C964" s="71"/>
      <c r="D964" s="78"/>
      <c r="E964" s="71"/>
      <c r="F964" s="71"/>
      <c r="G964" s="78"/>
      <c r="H964" s="71"/>
      <c r="I964" s="71"/>
      <c r="J964" s="71"/>
      <c r="K964" s="71"/>
      <c r="L964" s="73"/>
      <c r="M964" s="73"/>
      <c r="N964" s="72"/>
      <c r="O964" s="72"/>
      <c r="P964" s="73"/>
      <c r="Q964" s="73"/>
      <c r="R964" s="73"/>
      <c r="S964" s="73"/>
      <c r="T964" s="73"/>
      <c r="U964" s="73"/>
      <c r="V964" s="73"/>
      <c r="W964" s="73"/>
      <c r="X964" s="71"/>
      <c r="Y964" s="68" t="str">
        <f t="shared" si="42"/>
        <v/>
      </c>
      <c r="Z964" s="62" t="str">
        <f t="shared" si="43"/>
        <v/>
      </c>
    </row>
    <row r="965" spans="2:26" ht="21" customHeight="1">
      <c r="B965" s="167" t="str">
        <f t="shared" si="44"/>
        <v/>
      </c>
      <c r="C965" s="71"/>
      <c r="D965" s="78"/>
      <c r="E965" s="71"/>
      <c r="F965" s="71"/>
      <c r="G965" s="78"/>
      <c r="H965" s="71"/>
      <c r="I965" s="71"/>
      <c r="J965" s="71"/>
      <c r="K965" s="71"/>
      <c r="L965" s="73"/>
      <c r="M965" s="73"/>
      <c r="N965" s="72"/>
      <c r="O965" s="72"/>
      <c r="P965" s="73"/>
      <c r="Q965" s="73"/>
      <c r="R965" s="73"/>
      <c r="S965" s="73"/>
      <c r="T965" s="73"/>
      <c r="U965" s="73"/>
      <c r="V965" s="73"/>
      <c r="W965" s="73"/>
      <c r="X965" s="71"/>
      <c r="Y965" s="68" t="str">
        <f t="shared" si="42"/>
        <v/>
      </c>
      <c r="Z965" s="62" t="str">
        <f t="shared" si="43"/>
        <v/>
      </c>
    </row>
    <row r="966" spans="2:26" ht="21" customHeight="1">
      <c r="B966" s="167" t="str">
        <f t="shared" si="44"/>
        <v/>
      </c>
      <c r="C966" s="71"/>
      <c r="D966" s="78"/>
      <c r="E966" s="71"/>
      <c r="F966" s="71"/>
      <c r="G966" s="78"/>
      <c r="H966" s="71"/>
      <c r="I966" s="71"/>
      <c r="J966" s="71"/>
      <c r="K966" s="71"/>
      <c r="L966" s="73"/>
      <c r="M966" s="73"/>
      <c r="N966" s="72"/>
      <c r="O966" s="72"/>
      <c r="P966" s="73"/>
      <c r="Q966" s="73"/>
      <c r="R966" s="73"/>
      <c r="S966" s="73"/>
      <c r="T966" s="73"/>
      <c r="U966" s="73"/>
      <c r="V966" s="73"/>
      <c r="W966" s="73"/>
      <c r="X966" s="71"/>
      <c r="Y966" s="68" t="str">
        <f t="shared" si="42"/>
        <v/>
      </c>
      <c r="Z966" s="62" t="str">
        <f t="shared" si="43"/>
        <v/>
      </c>
    </row>
    <row r="967" spans="2:26" ht="21" customHeight="1">
      <c r="B967" s="167" t="str">
        <f t="shared" si="44"/>
        <v/>
      </c>
      <c r="C967" s="71"/>
      <c r="D967" s="78"/>
      <c r="E967" s="71"/>
      <c r="F967" s="71"/>
      <c r="G967" s="78"/>
      <c r="H967" s="71"/>
      <c r="I967" s="71"/>
      <c r="J967" s="71"/>
      <c r="K967" s="71"/>
      <c r="L967" s="73"/>
      <c r="M967" s="73"/>
      <c r="N967" s="72"/>
      <c r="O967" s="72"/>
      <c r="P967" s="73"/>
      <c r="Q967" s="73"/>
      <c r="R967" s="73"/>
      <c r="S967" s="73"/>
      <c r="T967" s="73"/>
      <c r="U967" s="73"/>
      <c r="V967" s="73"/>
      <c r="W967" s="73"/>
      <c r="X967" s="71"/>
      <c r="Y967" s="68" t="str">
        <f t="shared" si="42"/>
        <v/>
      </c>
      <c r="Z967" s="62" t="str">
        <f t="shared" si="43"/>
        <v/>
      </c>
    </row>
    <row r="968" spans="2:26" ht="21" customHeight="1">
      <c r="B968" s="167" t="str">
        <f t="shared" si="44"/>
        <v/>
      </c>
      <c r="C968" s="71"/>
      <c r="D968" s="78"/>
      <c r="E968" s="71"/>
      <c r="F968" s="71"/>
      <c r="G968" s="78"/>
      <c r="H968" s="71"/>
      <c r="I968" s="71"/>
      <c r="J968" s="71"/>
      <c r="K968" s="71"/>
      <c r="L968" s="73"/>
      <c r="M968" s="73"/>
      <c r="N968" s="72"/>
      <c r="O968" s="72"/>
      <c r="P968" s="73"/>
      <c r="Q968" s="73"/>
      <c r="R968" s="73"/>
      <c r="S968" s="73"/>
      <c r="T968" s="73"/>
      <c r="U968" s="73"/>
      <c r="V968" s="73"/>
      <c r="W968" s="73"/>
      <c r="X968" s="71"/>
      <c r="Y968" s="68" t="str">
        <f t="shared" si="42"/>
        <v/>
      </c>
      <c r="Z968" s="62" t="str">
        <f t="shared" si="43"/>
        <v/>
      </c>
    </row>
    <row r="969" spans="2:26" ht="21" customHeight="1">
      <c r="B969" s="167" t="str">
        <f t="shared" si="44"/>
        <v/>
      </c>
      <c r="C969" s="71"/>
      <c r="D969" s="78"/>
      <c r="E969" s="71"/>
      <c r="F969" s="71"/>
      <c r="G969" s="78"/>
      <c r="H969" s="71"/>
      <c r="I969" s="71"/>
      <c r="J969" s="71"/>
      <c r="K969" s="71"/>
      <c r="L969" s="73"/>
      <c r="M969" s="73"/>
      <c r="N969" s="72"/>
      <c r="O969" s="72"/>
      <c r="P969" s="73"/>
      <c r="Q969" s="73"/>
      <c r="R969" s="73"/>
      <c r="S969" s="73"/>
      <c r="T969" s="73"/>
      <c r="U969" s="73"/>
      <c r="V969" s="73"/>
      <c r="W969" s="73"/>
      <c r="X969" s="71"/>
      <c r="Y969" s="68" t="str">
        <f t="shared" si="42"/>
        <v/>
      </c>
      <c r="Z969" s="62" t="str">
        <f t="shared" si="43"/>
        <v/>
      </c>
    </row>
    <row r="970" spans="2:26" ht="21" customHeight="1">
      <c r="B970" s="167" t="str">
        <f t="shared" si="44"/>
        <v/>
      </c>
      <c r="C970" s="71"/>
      <c r="D970" s="78"/>
      <c r="E970" s="71"/>
      <c r="F970" s="71"/>
      <c r="G970" s="78"/>
      <c r="H970" s="71"/>
      <c r="I970" s="71"/>
      <c r="J970" s="71"/>
      <c r="K970" s="71"/>
      <c r="L970" s="73"/>
      <c r="M970" s="73"/>
      <c r="N970" s="72"/>
      <c r="O970" s="72"/>
      <c r="P970" s="73"/>
      <c r="Q970" s="73"/>
      <c r="R970" s="73"/>
      <c r="S970" s="73"/>
      <c r="T970" s="73"/>
      <c r="U970" s="73"/>
      <c r="V970" s="73"/>
      <c r="W970" s="73"/>
      <c r="X970" s="71"/>
      <c r="Y970" s="68" t="str">
        <f t="shared" si="42"/>
        <v/>
      </c>
      <c r="Z970" s="62" t="str">
        <f t="shared" si="43"/>
        <v/>
      </c>
    </row>
    <row r="971" spans="2:26" ht="21" customHeight="1">
      <c r="B971" s="167" t="str">
        <f t="shared" si="44"/>
        <v/>
      </c>
      <c r="C971" s="71"/>
      <c r="D971" s="78"/>
      <c r="E971" s="71"/>
      <c r="F971" s="71"/>
      <c r="G971" s="78"/>
      <c r="H971" s="71"/>
      <c r="I971" s="71"/>
      <c r="J971" s="71"/>
      <c r="K971" s="71"/>
      <c r="L971" s="73"/>
      <c r="M971" s="73"/>
      <c r="N971" s="72"/>
      <c r="O971" s="72"/>
      <c r="P971" s="73"/>
      <c r="Q971" s="73"/>
      <c r="R971" s="73"/>
      <c r="S971" s="73"/>
      <c r="T971" s="73"/>
      <c r="U971" s="73"/>
      <c r="V971" s="73"/>
      <c r="W971" s="73"/>
      <c r="X971" s="71"/>
      <c r="Y971" s="68" t="str">
        <f t="shared" si="42"/>
        <v/>
      </c>
      <c r="Z971" s="62" t="str">
        <f t="shared" si="43"/>
        <v/>
      </c>
    </row>
    <row r="972" spans="2:26" ht="21" customHeight="1">
      <c r="B972" s="167" t="str">
        <f t="shared" si="44"/>
        <v/>
      </c>
      <c r="C972" s="71"/>
      <c r="D972" s="78"/>
      <c r="E972" s="71"/>
      <c r="F972" s="71"/>
      <c r="G972" s="78"/>
      <c r="H972" s="71"/>
      <c r="I972" s="71"/>
      <c r="J972" s="71"/>
      <c r="K972" s="71"/>
      <c r="L972" s="73"/>
      <c r="M972" s="73"/>
      <c r="N972" s="72"/>
      <c r="O972" s="72"/>
      <c r="P972" s="73"/>
      <c r="Q972" s="73"/>
      <c r="R972" s="73"/>
      <c r="S972" s="73"/>
      <c r="T972" s="73"/>
      <c r="U972" s="73"/>
      <c r="V972" s="73"/>
      <c r="W972" s="73"/>
      <c r="X972" s="71"/>
      <c r="Y972" s="68" t="str">
        <f t="shared" ref="Y972:Y1035" si="45">IF(Z972&lt;&gt;"","Erreur","")</f>
        <v/>
      </c>
      <c r="Z972" s="62" t="str">
        <f t="shared" ref="Z972:Z1035" si="46">IF(AND(B972&lt;&gt;"",OR(C972="",E972="",F972="",I972="",J972="",K972="",X972="")),"Veuillez compléter les informations d'identification du contrat de prêt ou de la mise en pension du titre.",IF(AND(B972&lt;&gt;"",G972&lt;&gt;"",H972=""),"Veuillez compléter la colonne C0060 Type de code.",IF(AND(B972&lt;&gt;"",H972=""),"Veuillez sélectionner Total/NA dans la liste de la colonne C0060 si vous n'avez rien à déclarer.","")))</f>
        <v/>
      </c>
    </row>
    <row r="973" spans="2:26" ht="21" customHeight="1">
      <c r="B973" s="167" t="str">
        <f t="shared" ref="B973:B1036" si="47">IF(COUNTA(C973:X973)&gt;0,B972+1,"")</f>
        <v/>
      </c>
      <c r="C973" s="71"/>
      <c r="D973" s="78"/>
      <c r="E973" s="71"/>
      <c r="F973" s="71"/>
      <c r="G973" s="78"/>
      <c r="H973" s="71"/>
      <c r="I973" s="71"/>
      <c r="J973" s="71"/>
      <c r="K973" s="71"/>
      <c r="L973" s="73"/>
      <c r="M973" s="73"/>
      <c r="N973" s="72"/>
      <c r="O973" s="72"/>
      <c r="P973" s="73"/>
      <c r="Q973" s="73"/>
      <c r="R973" s="73"/>
      <c r="S973" s="73"/>
      <c r="T973" s="73"/>
      <c r="U973" s="73"/>
      <c r="V973" s="73"/>
      <c r="W973" s="73"/>
      <c r="X973" s="71"/>
      <c r="Y973" s="68" t="str">
        <f t="shared" si="45"/>
        <v/>
      </c>
      <c r="Z973" s="62" t="str">
        <f t="shared" si="46"/>
        <v/>
      </c>
    </row>
    <row r="974" spans="2:26" ht="21" customHeight="1">
      <c r="B974" s="167" t="str">
        <f t="shared" si="47"/>
        <v/>
      </c>
      <c r="C974" s="71"/>
      <c r="D974" s="78"/>
      <c r="E974" s="71"/>
      <c r="F974" s="71"/>
      <c r="G974" s="78"/>
      <c r="H974" s="71"/>
      <c r="I974" s="71"/>
      <c r="J974" s="71"/>
      <c r="K974" s="71"/>
      <c r="L974" s="73"/>
      <c r="M974" s="73"/>
      <c r="N974" s="72"/>
      <c r="O974" s="72"/>
      <c r="P974" s="73"/>
      <c r="Q974" s="73"/>
      <c r="R974" s="73"/>
      <c r="S974" s="73"/>
      <c r="T974" s="73"/>
      <c r="U974" s="73"/>
      <c r="V974" s="73"/>
      <c r="W974" s="73"/>
      <c r="X974" s="71"/>
      <c r="Y974" s="68" t="str">
        <f t="shared" si="45"/>
        <v/>
      </c>
      <c r="Z974" s="62" t="str">
        <f t="shared" si="46"/>
        <v/>
      </c>
    </row>
    <row r="975" spans="2:26" ht="21" customHeight="1">
      <c r="B975" s="167" t="str">
        <f t="shared" si="47"/>
        <v/>
      </c>
      <c r="C975" s="71"/>
      <c r="D975" s="78"/>
      <c r="E975" s="71"/>
      <c r="F975" s="71"/>
      <c r="G975" s="78"/>
      <c r="H975" s="71"/>
      <c r="I975" s="71"/>
      <c r="J975" s="71"/>
      <c r="K975" s="71"/>
      <c r="L975" s="73"/>
      <c r="M975" s="73"/>
      <c r="N975" s="72"/>
      <c r="O975" s="72"/>
      <c r="P975" s="73"/>
      <c r="Q975" s="73"/>
      <c r="R975" s="73"/>
      <c r="S975" s="73"/>
      <c r="T975" s="73"/>
      <c r="U975" s="73"/>
      <c r="V975" s="73"/>
      <c r="W975" s="73"/>
      <c r="X975" s="71"/>
      <c r="Y975" s="68" t="str">
        <f t="shared" si="45"/>
        <v/>
      </c>
      <c r="Z975" s="62" t="str">
        <f t="shared" si="46"/>
        <v/>
      </c>
    </row>
    <row r="976" spans="2:26" ht="21" customHeight="1">
      <c r="B976" s="167" t="str">
        <f t="shared" si="47"/>
        <v/>
      </c>
      <c r="C976" s="71"/>
      <c r="D976" s="78"/>
      <c r="E976" s="71"/>
      <c r="F976" s="71"/>
      <c r="G976" s="78"/>
      <c r="H976" s="71"/>
      <c r="I976" s="71"/>
      <c r="J976" s="71"/>
      <c r="K976" s="71"/>
      <c r="L976" s="73"/>
      <c r="M976" s="73"/>
      <c r="N976" s="72"/>
      <c r="O976" s="72"/>
      <c r="P976" s="73"/>
      <c r="Q976" s="73"/>
      <c r="R976" s="73"/>
      <c r="S976" s="73"/>
      <c r="T976" s="73"/>
      <c r="U976" s="73"/>
      <c r="V976" s="73"/>
      <c r="W976" s="73"/>
      <c r="X976" s="71"/>
      <c r="Y976" s="68" t="str">
        <f t="shared" si="45"/>
        <v/>
      </c>
      <c r="Z976" s="62" t="str">
        <f t="shared" si="46"/>
        <v/>
      </c>
    </row>
    <row r="977" spans="2:26" ht="21" customHeight="1">
      <c r="B977" s="167" t="str">
        <f t="shared" si="47"/>
        <v/>
      </c>
      <c r="C977" s="71"/>
      <c r="D977" s="78"/>
      <c r="E977" s="71"/>
      <c r="F977" s="71"/>
      <c r="G977" s="78"/>
      <c r="H977" s="71"/>
      <c r="I977" s="71"/>
      <c r="J977" s="71"/>
      <c r="K977" s="71"/>
      <c r="L977" s="73"/>
      <c r="M977" s="73"/>
      <c r="N977" s="72"/>
      <c r="O977" s="72"/>
      <c r="P977" s="73"/>
      <c r="Q977" s="73"/>
      <c r="R977" s="73"/>
      <c r="S977" s="73"/>
      <c r="T977" s="73"/>
      <c r="U977" s="73"/>
      <c r="V977" s="73"/>
      <c r="W977" s="73"/>
      <c r="X977" s="71"/>
      <c r="Y977" s="68" t="str">
        <f t="shared" si="45"/>
        <v/>
      </c>
      <c r="Z977" s="62" t="str">
        <f t="shared" si="46"/>
        <v/>
      </c>
    </row>
    <row r="978" spans="2:26" ht="21" customHeight="1">
      <c r="B978" s="167" t="str">
        <f t="shared" si="47"/>
        <v/>
      </c>
      <c r="C978" s="71"/>
      <c r="D978" s="78"/>
      <c r="E978" s="71"/>
      <c r="F978" s="71"/>
      <c r="G978" s="78"/>
      <c r="H978" s="71"/>
      <c r="I978" s="71"/>
      <c r="J978" s="71"/>
      <c r="K978" s="71"/>
      <c r="L978" s="73"/>
      <c r="M978" s="73"/>
      <c r="N978" s="72"/>
      <c r="O978" s="72"/>
      <c r="P978" s="73"/>
      <c r="Q978" s="73"/>
      <c r="R978" s="73"/>
      <c r="S978" s="73"/>
      <c r="T978" s="73"/>
      <c r="U978" s="73"/>
      <c r="V978" s="73"/>
      <c r="W978" s="73"/>
      <c r="X978" s="71"/>
      <c r="Y978" s="68" t="str">
        <f t="shared" si="45"/>
        <v/>
      </c>
      <c r="Z978" s="62" t="str">
        <f t="shared" si="46"/>
        <v/>
      </c>
    </row>
    <row r="979" spans="2:26" ht="21" customHeight="1">
      <c r="B979" s="167" t="str">
        <f t="shared" si="47"/>
        <v/>
      </c>
      <c r="C979" s="71"/>
      <c r="D979" s="78"/>
      <c r="E979" s="71"/>
      <c r="F979" s="71"/>
      <c r="G979" s="78"/>
      <c r="H979" s="71"/>
      <c r="I979" s="71"/>
      <c r="J979" s="71"/>
      <c r="K979" s="71"/>
      <c r="L979" s="73"/>
      <c r="M979" s="73"/>
      <c r="N979" s="72"/>
      <c r="O979" s="72"/>
      <c r="P979" s="73"/>
      <c r="Q979" s="73"/>
      <c r="R979" s="73"/>
      <c r="S979" s="73"/>
      <c r="T979" s="73"/>
      <c r="U979" s="73"/>
      <c r="V979" s="73"/>
      <c r="W979" s="73"/>
      <c r="X979" s="71"/>
      <c r="Y979" s="68" t="str">
        <f t="shared" si="45"/>
        <v/>
      </c>
      <c r="Z979" s="62" t="str">
        <f t="shared" si="46"/>
        <v/>
      </c>
    </row>
    <row r="980" spans="2:26" ht="21" customHeight="1">
      <c r="B980" s="167" t="str">
        <f t="shared" si="47"/>
        <v/>
      </c>
      <c r="C980" s="71"/>
      <c r="D980" s="78"/>
      <c r="E980" s="71"/>
      <c r="F980" s="71"/>
      <c r="G980" s="78"/>
      <c r="H980" s="71"/>
      <c r="I980" s="71"/>
      <c r="J980" s="71"/>
      <c r="K980" s="71"/>
      <c r="L980" s="73"/>
      <c r="M980" s="73"/>
      <c r="N980" s="72"/>
      <c r="O980" s="72"/>
      <c r="P980" s="73"/>
      <c r="Q980" s="73"/>
      <c r="R980" s="73"/>
      <c r="S980" s="73"/>
      <c r="T980" s="73"/>
      <c r="U980" s="73"/>
      <c r="V980" s="73"/>
      <c r="W980" s="73"/>
      <c r="X980" s="71"/>
      <c r="Y980" s="68" t="str">
        <f t="shared" si="45"/>
        <v/>
      </c>
      <c r="Z980" s="62" t="str">
        <f t="shared" si="46"/>
        <v/>
      </c>
    </row>
    <row r="981" spans="2:26" ht="21" customHeight="1">
      <c r="B981" s="167" t="str">
        <f t="shared" si="47"/>
        <v/>
      </c>
      <c r="C981" s="71"/>
      <c r="D981" s="78"/>
      <c r="E981" s="71"/>
      <c r="F981" s="71"/>
      <c r="G981" s="78"/>
      <c r="H981" s="71"/>
      <c r="I981" s="71"/>
      <c r="J981" s="71"/>
      <c r="K981" s="71"/>
      <c r="L981" s="73"/>
      <c r="M981" s="73"/>
      <c r="N981" s="72"/>
      <c r="O981" s="72"/>
      <c r="P981" s="73"/>
      <c r="Q981" s="73"/>
      <c r="R981" s="73"/>
      <c r="S981" s="73"/>
      <c r="T981" s="73"/>
      <c r="U981" s="73"/>
      <c r="V981" s="73"/>
      <c r="W981" s="73"/>
      <c r="X981" s="71"/>
      <c r="Y981" s="68" t="str">
        <f t="shared" si="45"/>
        <v/>
      </c>
      <c r="Z981" s="62" t="str">
        <f t="shared" si="46"/>
        <v/>
      </c>
    </row>
    <row r="982" spans="2:26" ht="21" customHeight="1">
      <c r="B982" s="167" t="str">
        <f t="shared" si="47"/>
        <v/>
      </c>
      <c r="C982" s="71"/>
      <c r="D982" s="78"/>
      <c r="E982" s="71"/>
      <c r="F982" s="71"/>
      <c r="G982" s="78"/>
      <c r="H982" s="71"/>
      <c r="I982" s="71"/>
      <c r="J982" s="71"/>
      <c r="K982" s="71"/>
      <c r="L982" s="73"/>
      <c r="M982" s="73"/>
      <c r="N982" s="72"/>
      <c r="O982" s="72"/>
      <c r="P982" s="73"/>
      <c r="Q982" s="73"/>
      <c r="R982" s="73"/>
      <c r="S982" s="73"/>
      <c r="T982" s="73"/>
      <c r="U982" s="73"/>
      <c r="V982" s="73"/>
      <c r="W982" s="73"/>
      <c r="X982" s="71"/>
      <c r="Y982" s="68" t="str">
        <f t="shared" si="45"/>
        <v/>
      </c>
      <c r="Z982" s="62" t="str">
        <f t="shared" si="46"/>
        <v/>
      </c>
    </row>
    <row r="983" spans="2:26" ht="21" customHeight="1">
      <c r="B983" s="167" t="str">
        <f t="shared" si="47"/>
        <v/>
      </c>
      <c r="C983" s="71"/>
      <c r="D983" s="78"/>
      <c r="E983" s="71"/>
      <c r="F983" s="71"/>
      <c r="G983" s="78"/>
      <c r="H983" s="71"/>
      <c r="I983" s="71"/>
      <c r="J983" s="71"/>
      <c r="K983" s="71"/>
      <c r="L983" s="73"/>
      <c r="M983" s="73"/>
      <c r="N983" s="72"/>
      <c r="O983" s="72"/>
      <c r="P983" s="73"/>
      <c r="Q983" s="73"/>
      <c r="R983" s="73"/>
      <c r="S983" s="73"/>
      <c r="T983" s="73"/>
      <c r="U983" s="73"/>
      <c r="V983" s="73"/>
      <c r="W983" s="73"/>
      <c r="X983" s="71"/>
      <c r="Y983" s="68" t="str">
        <f t="shared" si="45"/>
        <v/>
      </c>
      <c r="Z983" s="62" t="str">
        <f t="shared" si="46"/>
        <v/>
      </c>
    </row>
    <row r="984" spans="2:26" ht="21" customHeight="1">
      <c r="B984" s="167" t="str">
        <f t="shared" si="47"/>
        <v/>
      </c>
      <c r="C984" s="71"/>
      <c r="D984" s="78"/>
      <c r="E984" s="71"/>
      <c r="F984" s="71"/>
      <c r="G984" s="78"/>
      <c r="H984" s="71"/>
      <c r="I984" s="71"/>
      <c r="J984" s="71"/>
      <c r="K984" s="71"/>
      <c r="L984" s="73"/>
      <c r="M984" s="73"/>
      <c r="N984" s="72"/>
      <c r="O984" s="72"/>
      <c r="P984" s="73"/>
      <c r="Q984" s="73"/>
      <c r="R984" s="73"/>
      <c r="S984" s="73"/>
      <c r="T984" s="73"/>
      <c r="U984" s="73"/>
      <c r="V984" s="73"/>
      <c r="W984" s="73"/>
      <c r="X984" s="71"/>
      <c r="Y984" s="68" t="str">
        <f t="shared" si="45"/>
        <v/>
      </c>
      <c r="Z984" s="62" t="str">
        <f t="shared" si="46"/>
        <v/>
      </c>
    </row>
    <row r="985" spans="2:26" ht="21" customHeight="1">
      <c r="B985" s="167" t="str">
        <f t="shared" si="47"/>
        <v/>
      </c>
      <c r="C985" s="71"/>
      <c r="D985" s="78"/>
      <c r="E985" s="71"/>
      <c r="F985" s="71"/>
      <c r="G985" s="78"/>
      <c r="H985" s="71"/>
      <c r="I985" s="71"/>
      <c r="J985" s="71"/>
      <c r="K985" s="71"/>
      <c r="L985" s="73"/>
      <c r="M985" s="73"/>
      <c r="N985" s="72"/>
      <c r="O985" s="72"/>
      <c r="P985" s="73"/>
      <c r="Q985" s="73"/>
      <c r="R985" s="73"/>
      <c r="S985" s="73"/>
      <c r="T985" s="73"/>
      <c r="U985" s="73"/>
      <c r="V985" s="73"/>
      <c r="W985" s="73"/>
      <c r="X985" s="71"/>
      <c r="Y985" s="68" t="str">
        <f t="shared" si="45"/>
        <v/>
      </c>
      <c r="Z985" s="62" t="str">
        <f t="shared" si="46"/>
        <v/>
      </c>
    </row>
    <row r="986" spans="2:26" ht="21" customHeight="1">
      <c r="B986" s="167" t="str">
        <f t="shared" si="47"/>
        <v/>
      </c>
      <c r="C986" s="71"/>
      <c r="D986" s="78"/>
      <c r="E986" s="71"/>
      <c r="F986" s="71"/>
      <c r="G986" s="78"/>
      <c r="H986" s="71"/>
      <c r="I986" s="71"/>
      <c r="J986" s="71"/>
      <c r="K986" s="71"/>
      <c r="L986" s="73"/>
      <c r="M986" s="73"/>
      <c r="N986" s="72"/>
      <c r="O986" s="72"/>
      <c r="P986" s="73"/>
      <c r="Q986" s="73"/>
      <c r="R986" s="73"/>
      <c r="S986" s="73"/>
      <c r="T986" s="73"/>
      <c r="U986" s="73"/>
      <c r="V986" s="73"/>
      <c r="W986" s="73"/>
      <c r="X986" s="71"/>
      <c r="Y986" s="68" t="str">
        <f t="shared" si="45"/>
        <v/>
      </c>
      <c r="Z986" s="62" t="str">
        <f t="shared" si="46"/>
        <v/>
      </c>
    </row>
    <row r="987" spans="2:26" ht="21" customHeight="1">
      <c r="B987" s="167" t="str">
        <f t="shared" si="47"/>
        <v/>
      </c>
      <c r="C987" s="71"/>
      <c r="D987" s="78"/>
      <c r="E987" s="71"/>
      <c r="F987" s="71"/>
      <c r="G987" s="78"/>
      <c r="H987" s="71"/>
      <c r="I987" s="71"/>
      <c r="J987" s="71"/>
      <c r="K987" s="71"/>
      <c r="L987" s="73"/>
      <c r="M987" s="73"/>
      <c r="N987" s="72"/>
      <c r="O987" s="72"/>
      <c r="P987" s="73"/>
      <c r="Q987" s="73"/>
      <c r="R987" s="73"/>
      <c r="S987" s="73"/>
      <c r="T987" s="73"/>
      <c r="U987" s="73"/>
      <c r="V987" s="73"/>
      <c r="W987" s="73"/>
      <c r="X987" s="71"/>
      <c r="Y987" s="68" t="str">
        <f t="shared" si="45"/>
        <v/>
      </c>
      <c r="Z987" s="62" t="str">
        <f t="shared" si="46"/>
        <v/>
      </c>
    </row>
    <row r="988" spans="2:26" ht="21" customHeight="1">
      <c r="B988" s="167" t="str">
        <f t="shared" si="47"/>
        <v/>
      </c>
      <c r="C988" s="71"/>
      <c r="D988" s="78"/>
      <c r="E988" s="71"/>
      <c r="F988" s="71"/>
      <c r="G988" s="78"/>
      <c r="H988" s="71"/>
      <c r="I988" s="71"/>
      <c r="J988" s="71"/>
      <c r="K988" s="71"/>
      <c r="L988" s="73"/>
      <c r="M988" s="73"/>
      <c r="N988" s="72"/>
      <c r="O988" s="72"/>
      <c r="P988" s="73"/>
      <c r="Q988" s="73"/>
      <c r="R988" s="73"/>
      <c r="S988" s="73"/>
      <c r="T988" s="73"/>
      <c r="U988" s="73"/>
      <c r="V988" s="73"/>
      <c r="W988" s="73"/>
      <c r="X988" s="71"/>
      <c r="Y988" s="68" t="str">
        <f t="shared" si="45"/>
        <v/>
      </c>
      <c r="Z988" s="62" t="str">
        <f t="shared" si="46"/>
        <v/>
      </c>
    </row>
    <row r="989" spans="2:26" ht="21" customHeight="1">
      <c r="B989" s="167" t="str">
        <f t="shared" si="47"/>
        <v/>
      </c>
      <c r="C989" s="71"/>
      <c r="D989" s="78"/>
      <c r="E989" s="71"/>
      <c r="F989" s="71"/>
      <c r="G989" s="78"/>
      <c r="H989" s="71"/>
      <c r="I989" s="71"/>
      <c r="J989" s="71"/>
      <c r="K989" s="71"/>
      <c r="L989" s="73"/>
      <c r="M989" s="73"/>
      <c r="N989" s="72"/>
      <c r="O989" s="72"/>
      <c r="P989" s="73"/>
      <c r="Q989" s="73"/>
      <c r="R989" s="73"/>
      <c r="S989" s="73"/>
      <c r="T989" s="73"/>
      <c r="U989" s="73"/>
      <c r="V989" s="73"/>
      <c r="W989" s="73"/>
      <c r="X989" s="71"/>
      <c r="Y989" s="68" t="str">
        <f t="shared" si="45"/>
        <v/>
      </c>
      <c r="Z989" s="62" t="str">
        <f t="shared" si="46"/>
        <v/>
      </c>
    </row>
    <row r="990" spans="2:26" ht="21" customHeight="1">
      <c r="B990" s="167" t="str">
        <f t="shared" si="47"/>
        <v/>
      </c>
      <c r="C990" s="71"/>
      <c r="D990" s="78"/>
      <c r="E990" s="71"/>
      <c r="F990" s="71"/>
      <c r="G990" s="78"/>
      <c r="H990" s="71"/>
      <c r="I990" s="71"/>
      <c r="J990" s="71"/>
      <c r="K990" s="71"/>
      <c r="L990" s="73"/>
      <c r="M990" s="73"/>
      <c r="N990" s="72"/>
      <c r="O990" s="72"/>
      <c r="P990" s="73"/>
      <c r="Q990" s="73"/>
      <c r="R990" s="73"/>
      <c r="S990" s="73"/>
      <c r="T990" s="73"/>
      <c r="U990" s="73"/>
      <c r="V990" s="73"/>
      <c r="W990" s="73"/>
      <c r="X990" s="71"/>
      <c r="Y990" s="68" t="str">
        <f t="shared" si="45"/>
        <v/>
      </c>
      <c r="Z990" s="62" t="str">
        <f t="shared" si="46"/>
        <v/>
      </c>
    </row>
    <row r="991" spans="2:26" ht="21" customHeight="1">
      <c r="B991" s="167" t="str">
        <f t="shared" si="47"/>
        <v/>
      </c>
      <c r="C991" s="71"/>
      <c r="D991" s="78"/>
      <c r="E991" s="71"/>
      <c r="F991" s="71"/>
      <c r="G991" s="78"/>
      <c r="H991" s="71"/>
      <c r="I991" s="71"/>
      <c r="J991" s="71"/>
      <c r="K991" s="71"/>
      <c r="L991" s="73"/>
      <c r="M991" s="73"/>
      <c r="N991" s="72"/>
      <c r="O991" s="72"/>
      <c r="P991" s="73"/>
      <c r="Q991" s="73"/>
      <c r="R991" s="73"/>
      <c r="S991" s="73"/>
      <c r="T991" s="73"/>
      <c r="U991" s="73"/>
      <c r="V991" s="73"/>
      <c r="W991" s="73"/>
      <c r="X991" s="71"/>
      <c r="Y991" s="68" t="str">
        <f t="shared" si="45"/>
        <v/>
      </c>
      <c r="Z991" s="62" t="str">
        <f t="shared" si="46"/>
        <v/>
      </c>
    </row>
    <row r="992" spans="2:26" ht="21" customHeight="1">
      <c r="B992" s="167" t="str">
        <f t="shared" si="47"/>
        <v/>
      </c>
      <c r="C992" s="71"/>
      <c r="D992" s="78"/>
      <c r="E992" s="71"/>
      <c r="F992" s="71"/>
      <c r="G992" s="78"/>
      <c r="H992" s="71"/>
      <c r="I992" s="71"/>
      <c r="J992" s="71"/>
      <c r="K992" s="71"/>
      <c r="L992" s="73"/>
      <c r="M992" s="73"/>
      <c r="N992" s="72"/>
      <c r="O992" s="72"/>
      <c r="P992" s="73"/>
      <c r="Q992" s="73"/>
      <c r="R992" s="73"/>
      <c r="S992" s="73"/>
      <c r="T992" s="73"/>
      <c r="U992" s="73"/>
      <c r="V992" s="73"/>
      <c r="W992" s="73"/>
      <c r="X992" s="71"/>
      <c r="Y992" s="68" t="str">
        <f t="shared" si="45"/>
        <v/>
      </c>
      <c r="Z992" s="62" t="str">
        <f t="shared" si="46"/>
        <v/>
      </c>
    </row>
    <row r="993" spans="2:26" ht="21" customHeight="1">
      <c r="B993" s="167" t="str">
        <f t="shared" si="47"/>
        <v/>
      </c>
      <c r="C993" s="71"/>
      <c r="D993" s="78"/>
      <c r="E993" s="71"/>
      <c r="F993" s="71"/>
      <c r="G993" s="78"/>
      <c r="H993" s="71"/>
      <c r="I993" s="71"/>
      <c r="J993" s="71"/>
      <c r="K993" s="71"/>
      <c r="L993" s="73"/>
      <c r="M993" s="73"/>
      <c r="N993" s="72"/>
      <c r="O993" s="72"/>
      <c r="P993" s="73"/>
      <c r="Q993" s="73"/>
      <c r="R993" s="73"/>
      <c r="S993" s="73"/>
      <c r="T993" s="73"/>
      <c r="U993" s="73"/>
      <c r="V993" s="73"/>
      <c r="W993" s="73"/>
      <c r="X993" s="71"/>
      <c r="Y993" s="68" t="str">
        <f t="shared" si="45"/>
        <v/>
      </c>
      <c r="Z993" s="62" t="str">
        <f t="shared" si="46"/>
        <v/>
      </c>
    </row>
    <row r="994" spans="2:26" ht="21" customHeight="1">
      <c r="B994" s="167" t="str">
        <f t="shared" si="47"/>
        <v/>
      </c>
      <c r="C994" s="71"/>
      <c r="D994" s="78"/>
      <c r="E994" s="71"/>
      <c r="F994" s="71"/>
      <c r="G994" s="78"/>
      <c r="H994" s="71"/>
      <c r="I994" s="71"/>
      <c r="J994" s="71"/>
      <c r="K994" s="71"/>
      <c r="L994" s="73"/>
      <c r="M994" s="73"/>
      <c r="N994" s="72"/>
      <c r="O994" s="72"/>
      <c r="P994" s="73"/>
      <c r="Q994" s="73"/>
      <c r="R994" s="73"/>
      <c r="S994" s="73"/>
      <c r="T994" s="73"/>
      <c r="U994" s="73"/>
      <c r="V994" s="73"/>
      <c r="W994" s="73"/>
      <c r="X994" s="71"/>
      <c r="Y994" s="68" t="str">
        <f t="shared" si="45"/>
        <v/>
      </c>
      <c r="Z994" s="62" t="str">
        <f t="shared" si="46"/>
        <v/>
      </c>
    </row>
    <row r="995" spans="2:26" ht="21" customHeight="1">
      <c r="B995" s="167" t="str">
        <f t="shared" si="47"/>
        <v/>
      </c>
      <c r="C995" s="71"/>
      <c r="D995" s="78"/>
      <c r="E995" s="71"/>
      <c r="F995" s="71"/>
      <c r="G995" s="78"/>
      <c r="H995" s="71"/>
      <c r="I995" s="71"/>
      <c r="J995" s="71"/>
      <c r="K995" s="71"/>
      <c r="L995" s="73"/>
      <c r="M995" s="73"/>
      <c r="N995" s="72"/>
      <c r="O995" s="72"/>
      <c r="P995" s="73"/>
      <c r="Q995" s="73"/>
      <c r="R995" s="73"/>
      <c r="S995" s="73"/>
      <c r="T995" s="73"/>
      <c r="U995" s="73"/>
      <c r="V995" s="73"/>
      <c r="W995" s="73"/>
      <c r="X995" s="71"/>
      <c r="Y995" s="68" t="str">
        <f t="shared" si="45"/>
        <v/>
      </c>
      <c r="Z995" s="62" t="str">
        <f t="shared" si="46"/>
        <v/>
      </c>
    </row>
    <row r="996" spans="2:26" ht="21" customHeight="1">
      <c r="B996" s="167" t="str">
        <f t="shared" si="47"/>
        <v/>
      </c>
      <c r="C996" s="71"/>
      <c r="D996" s="78"/>
      <c r="E996" s="71"/>
      <c r="F996" s="71"/>
      <c r="G996" s="78"/>
      <c r="H996" s="71"/>
      <c r="I996" s="71"/>
      <c r="J996" s="71"/>
      <c r="K996" s="71"/>
      <c r="L996" s="73"/>
      <c r="M996" s="73"/>
      <c r="N996" s="72"/>
      <c r="O996" s="72"/>
      <c r="P996" s="73"/>
      <c r="Q996" s="73"/>
      <c r="R996" s="73"/>
      <c r="S996" s="73"/>
      <c r="T996" s="73"/>
      <c r="U996" s="73"/>
      <c r="V996" s="73"/>
      <c r="W996" s="73"/>
      <c r="X996" s="71"/>
      <c r="Y996" s="68" t="str">
        <f t="shared" si="45"/>
        <v/>
      </c>
      <c r="Z996" s="62" t="str">
        <f t="shared" si="46"/>
        <v/>
      </c>
    </row>
    <row r="997" spans="2:26" ht="21" customHeight="1">
      <c r="B997" s="167" t="str">
        <f t="shared" si="47"/>
        <v/>
      </c>
      <c r="C997" s="71"/>
      <c r="D997" s="78"/>
      <c r="E997" s="71"/>
      <c r="F997" s="71"/>
      <c r="G997" s="78"/>
      <c r="H997" s="71"/>
      <c r="I997" s="71"/>
      <c r="J997" s="71"/>
      <c r="K997" s="71"/>
      <c r="L997" s="73"/>
      <c r="M997" s="73"/>
      <c r="N997" s="72"/>
      <c r="O997" s="72"/>
      <c r="P997" s="73"/>
      <c r="Q997" s="73"/>
      <c r="R997" s="73"/>
      <c r="S997" s="73"/>
      <c r="T997" s="73"/>
      <c r="U997" s="73"/>
      <c r="V997" s="73"/>
      <c r="W997" s="73"/>
      <c r="X997" s="71"/>
      <c r="Y997" s="68" t="str">
        <f t="shared" si="45"/>
        <v/>
      </c>
      <c r="Z997" s="62" t="str">
        <f t="shared" si="46"/>
        <v/>
      </c>
    </row>
    <row r="998" spans="2:26" ht="21" customHeight="1">
      <c r="B998" s="167" t="str">
        <f t="shared" si="47"/>
        <v/>
      </c>
      <c r="C998" s="71"/>
      <c r="D998" s="78"/>
      <c r="E998" s="71"/>
      <c r="F998" s="71"/>
      <c r="G998" s="78"/>
      <c r="H998" s="71"/>
      <c r="I998" s="71"/>
      <c r="J998" s="71"/>
      <c r="K998" s="71"/>
      <c r="L998" s="73"/>
      <c r="M998" s="73"/>
      <c r="N998" s="72"/>
      <c r="O998" s="72"/>
      <c r="P998" s="73"/>
      <c r="Q998" s="73"/>
      <c r="R998" s="73"/>
      <c r="S998" s="73"/>
      <c r="T998" s="73"/>
      <c r="U998" s="73"/>
      <c r="V998" s="73"/>
      <c r="W998" s="73"/>
      <c r="X998" s="71"/>
      <c r="Y998" s="68" t="str">
        <f t="shared" si="45"/>
        <v/>
      </c>
      <c r="Z998" s="62" t="str">
        <f t="shared" si="46"/>
        <v/>
      </c>
    </row>
    <row r="999" spans="2:26" ht="21" customHeight="1">
      <c r="B999" s="167" t="str">
        <f t="shared" si="47"/>
        <v/>
      </c>
      <c r="C999" s="71"/>
      <c r="D999" s="78"/>
      <c r="E999" s="71"/>
      <c r="F999" s="71"/>
      <c r="G999" s="78"/>
      <c r="H999" s="71"/>
      <c r="I999" s="71"/>
      <c r="J999" s="71"/>
      <c r="K999" s="71"/>
      <c r="L999" s="73"/>
      <c r="M999" s="73"/>
      <c r="N999" s="72"/>
      <c r="O999" s="72"/>
      <c r="P999" s="73"/>
      <c r="Q999" s="73"/>
      <c r="R999" s="73"/>
      <c r="S999" s="73"/>
      <c r="T999" s="73"/>
      <c r="U999" s="73"/>
      <c r="V999" s="73"/>
      <c r="W999" s="73"/>
      <c r="X999" s="71"/>
      <c r="Y999" s="68" t="str">
        <f t="shared" si="45"/>
        <v/>
      </c>
      <c r="Z999" s="62" t="str">
        <f t="shared" si="46"/>
        <v/>
      </c>
    </row>
    <row r="1000" spans="2:26" ht="21" customHeight="1">
      <c r="B1000" s="167" t="str">
        <f t="shared" si="47"/>
        <v/>
      </c>
      <c r="C1000" s="71"/>
      <c r="D1000" s="78"/>
      <c r="E1000" s="71"/>
      <c r="F1000" s="71"/>
      <c r="G1000" s="78"/>
      <c r="H1000" s="71"/>
      <c r="I1000" s="71"/>
      <c r="J1000" s="71"/>
      <c r="K1000" s="71"/>
      <c r="L1000" s="73"/>
      <c r="M1000" s="73"/>
      <c r="N1000" s="72"/>
      <c r="O1000" s="72"/>
      <c r="P1000" s="73"/>
      <c r="Q1000" s="73"/>
      <c r="R1000" s="73"/>
      <c r="S1000" s="73"/>
      <c r="T1000" s="73"/>
      <c r="U1000" s="73"/>
      <c r="V1000" s="73"/>
      <c r="W1000" s="73"/>
      <c r="X1000" s="71"/>
      <c r="Y1000" s="68" t="str">
        <f t="shared" si="45"/>
        <v/>
      </c>
      <c r="Z1000" s="62" t="str">
        <f t="shared" si="46"/>
        <v/>
      </c>
    </row>
    <row r="1001" spans="2:26" ht="21" customHeight="1">
      <c r="B1001" s="167" t="str">
        <f t="shared" si="47"/>
        <v/>
      </c>
      <c r="C1001" s="71"/>
      <c r="D1001" s="78"/>
      <c r="E1001" s="71"/>
      <c r="F1001" s="71"/>
      <c r="G1001" s="78"/>
      <c r="H1001" s="71"/>
      <c r="I1001" s="71"/>
      <c r="J1001" s="71"/>
      <c r="K1001" s="71"/>
      <c r="L1001" s="73"/>
      <c r="M1001" s="73"/>
      <c r="N1001" s="72"/>
      <c r="O1001" s="72"/>
      <c r="P1001" s="73"/>
      <c r="Q1001" s="73"/>
      <c r="R1001" s="73"/>
      <c r="S1001" s="73"/>
      <c r="T1001" s="73"/>
      <c r="U1001" s="73"/>
      <c r="V1001" s="73"/>
      <c r="W1001" s="73"/>
      <c r="X1001" s="71"/>
      <c r="Y1001" s="68" t="str">
        <f t="shared" si="45"/>
        <v/>
      </c>
      <c r="Z1001" s="62" t="str">
        <f t="shared" si="46"/>
        <v/>
      </c>
    </row>
    <row r="1002" spans="2:26" ht="21" customHeight="1">
      <c r="B1002" s="167" t="str">
        <f t="shared" si="47"/>
        <v/>
      </c>
      <c r="C1002" s="71"/>
      <c r="D1002" s="78"/>
      <c r="E1002" s="71"/>
      <c r="F1002" s="71"/>
      <c r="G1002" s="78"/>
      <c r="H1002" s="71"/>
      <c r="I1002" s="71"/>
      <c r="J1002" s="71"/>
      <c r="K1002" s="71"/>
      <c r="L1002" s="73"/>
      <c r="M1002" s="73"/>
      <c r="N1002" s="72"/>
      <c r="O1002" s="72"/>
      <c r="P1002" s="73"/>
      <c r="Q1002" s="73"/>
      <c r="R1002" s="73"/>
      <c r="S1002" s="73"/>
      <c r="T1002" s="73"/>
      <c r="U1002" s="73"/>
      <c r="V1002" s="73"/>
      <c r="W1002" s="73"/>
      <c r="X1002" s="71"/>
      <c r="Y1002" s="68" t="str">
        <f t="shared" si="45"/>
        <v/>
      </c>
      <c r="Z1002" s="62" t="str">
        <f t="shared" si="46"/>
        <v/>
      </c>
    </row>
    <row r="1003" spans="2:26" ht="21" customHeight="1">
      <c r="B1003" s="167" t="str">
        <f t="shared" si="47"/>
        <v/>
      </c>
      <c r="C1003" s="71"/>
      <c r="D1003" s="78"/>
      <c r="E1003" s="71"/>
      <c r="F1003" s="71"/>
      <c r="G1003" s="78"/>
      <c r="H1003" s="71"/>
      <c r="I1003" s="71"/>
      <c r="J1003" s="71"/>
      <c r="K1003" s="71"/>
      <c r="L1003" s="73"/>
      <c r="M1003" s="73"/>
      <c r="N1003" s="72"/>
      <c r="O1003" s="72"/>
      <c r="P1003" s="73"/>
      <c r="Q1003" s="73"/>
      <c r="R1003" s="73"/>
      <c r="S1003" s="73"/>
      <c r="T1003" s="73"/>
      <c r="U1003" s="73"/>
      <c r="V1003" s="73"/>
      <c r="W1003" s="73"/>
      <c r="X1003" s="71"/>
      <c r="Y1003" s="68" t="str">
        <f t="shared" si="45"/>
        <v/>
      </c>
      <c r="Z1003" s="62" t="str">
        <f t="shared" si="46"/>
        <v/>
      </c>
    </row>
    <row r="1004" spans="2:26" ht="21" customHeight="1">
      <c r="B1004" s="167" t="str">
        <f t="shared" si="47"/>
        <v/>
      </c>
      <c r="C1004" s="71"/>
      <c r="D1004" s="78"/>
      <c r="E1004" s="71"/>
      <c r="F1004" s="71"/>
      <c r="G1004" s="78"/>
      <c r="H1004" s="71"/>
      <c r="I1004" s="71"/>
      <c r="J1004" s="71"/>
      <c r="K1004" s="71"/>
      <c r="L1004" s="73"/>
      <c r="M1004" s="73"/>
      <c r="N1004" s="72"/>
      <c r="O1004" s="72"/>
      <c r="P1004" s="73"/>
      <c r="Q1004" s="73"/>
      <c r="R1004" s="73"/>
      <c r="S1004" s="73"/>
      <c r="T1004" s="73"/>
      <c r="U1004" s="73"/>
      <c r="V1004" s="73"/>
      <c r="W1004" s="73"/>
      <c r="X1004" s="71"/>
      <c r="Y1004" s="68" t="str">
        <f t="shared" si="45"/>
        <v/>
      </c>
      <c r="Z1004" s="62" t="str">
        <f t="shared" si="46"/>
        <v/>
      </c>
    </row>
    <row r="1005" spans="2:26" ht="21" customHeight="1">
      <c r="B1005" s="167" t="str">
        <f t="shared" si="47"/>
        <v/>
      </c>
      <c r="C1005" s="71"/>
      <c r="D1005" s="78"/>
      <c r="E1005" s="71"/>
      <c r="F1005" s="71"/>
      <c r="G1005" s="78"/>
      <c r="H1005" s="71"/>
      <c r="I1005" s="71"/>
      <c r="J1005" s="71"/>
      <c r="K1005" s="71"/>
      <c r="L1005" s="73"/>
      <c r="M1005" s="73"/>
      <c r="N1005" s="72"/>
      <c r="O1005" s="72"/>
      <c r="P1005" s="73"/>
      <c r="Q1005" s="73"/>
      <c r="R1005" s="73"/>
      <c r="S1005" s="73"/>
      <c r="T1005" s="73"/>
      <c r="U1005" s="73"/>
      <c r="V1005" s="73"/>
      <c r="W1005" s="73"/>
      <c r="X1005" s="71"/>
      <c r="Y1005" s="68" t="str">
        <f t="shared" si="45"/>
        <v/>
      </c>
      <c r="Z1005" s="62" t="str">
        <f t="shared" si="46"/>
        <v/>
      </c>
    </row>
    <row r="1006" spans="2:26" ht="21" customHeight="1">
      <c r="B1006" s="167" t="str">
        <f t="shared" si="47"/>
        <v/>
      </c>
      <c r="C1006" s="71"/>
      <c r="D1006" s="78"/>
      <c r="E1006" s="71"/>
      <c r="F1006" s="71"/>
      <c r="G1006" s="78"/>
      <c r="H1006" s="71"/>
      <c r="I1006" s="71"/>
      <c r="J1006" s="71"/>
      <c r="K1006" s="71"/>
      <c r="L1006" s="73"/>
      <c r="M1006" s="73"/>
      <c r="N1006" s="72"/>
      <c r="O1006" s="72"/>
      <c r="P1006" s="73"/>
      <c r="Q1006" s="73"/>
      <c r="R1006" s="73"/>
      <c r="S1006" s="73"/>
      <c r="T1006" s="73"/>
      <c r="U1006" s="73"/>
      <c r="V1006" s="73"/>
      <c r="W1006" s="73"/>
      <c r="X1006" s="71"/>
      <c r="Y1006" s="68" t="str">
        <f t="shared" si="45"/>
        <v/>
      </c>
      <c r="Z1006" s="62" t="str">
        <f t="shared" si="46"/>
        <v/>
      </c>
    </row>
    <row r="1007" spans="2:26" ht="21" customHeight="1">
      <c r="B1007" s="167" t="str">
        <f t="shared" si="47"/>
        <v/>
      </c>
      <c r="C1007" s="71"/>
      <c r="D1007" s="78"/>
      <c r="E1007" s="71"/>
      <c r="F1007" s="71"/>
      <c r="G1007" s="78"/>
      <c r="H1007" s="71"/>
      <c r="I1007" s="71"/>
      <c r="J1007" s="71"/>
      <c r="K1007" s="71"/>
      <c r="L1007" s="73"/>
      <c r="M1007" s="73"/>
      <c r="N1007" s="72"/>
      <c r="O1007" s="72"/>
      <c r="P1007" s="73"/>
      <c r="Q1007" s="73"/>
      <c r="R1007" s="73"/>
      <c r="S1007" s="73"/>
      <c r="T1007" s="73"/>
      <c r="U1007" s="73"/>
      <c r="V1007" s="73"/>
      <c r="W1007" s="73"/>
      <c r="X1007" s="71"/>
      <c r="Y1007" s="68" t="str">
        <f t="shared" si="45"/>
        <v/>
      </c>
      <c r="Z1007" s="62" t="str">
        <f t="shared" si="46"/>
        <v/>
      </c>
    </row>
    <row r="1008" spans="2:26" ht="21" customHeight="1">
      <c r="B1008" s="167" t="str">
        <f t="shared" si="47"/>
        <v/>
      </c>
      <c r="C1008" s="71"/>
      <c r="D1008" s="78"/>
      <c r="E1008" s="71"/>
      <c r="F1008" s="71"/>
      <c r="G1008" s="78"/>
      <c r="H1008" s="71"/>
      <c r="I1008" s="71"/>
      <c r="J1008" s="71"/>
      <c r="K1008" s="71"/>
      <c r="L1008" s="73"/>
      <c r="M1008" s="73"/>
      <c r="N1008" s="72"/>
      <c r="O1008" s="72"/>
      <c r="P1008" s="73"/>
      <c r="Q1008" s="73"/>
      <c r="R1008" s="73"/>
      <c r="S1008" s="73"/>
      <c r="T1008" s="73"/>
      <c r="U1008" s="73"/>
      <c r="V1008" s="73"/>
      <c r="W1008" s="73"/>
      <c r="X1008" s="71"/>
      <c r="Y1008" s="68" t="str">
        <f t="shared" si="45"/>
        <v/>
      </c>
      <c r="Z1008" s="62" t="str">
        <f t="shared" si="46"/>
        <v/>
      </c>
    </row>
    <row r="1009" spans="2:26" ht="21" customHeight="1">
      <c r="B1009" s="167" t="str">
        <f t="shared" si="47"/>
        <v/>
      </c>
      <c r="C1009" s="71"/>
      <c r="D1009" s="78"/>
      <c r="E1009" s="71"/>
      <c r="F1009" s="71"/>
      <c r="G1009" s="78"/>
      <c r="H1009" s="71"/>
      <c r="I1009" s="71"/>
      <c r="J1009" s="71"/>
      <c r="K1009" s="71"/>
      <c r="L1009" s="73"/>
      <c r="M1009" s="73"/>
      <c r="N1009" s="72"/>
      <c r="O1009" s="72"/>
      <c r="P1009" s="73"/>
      <c r="Q1009" s="73"/>
      <c r="R1009" s="73"/>
      <c r="S1009" s="73"/>
      <c r="T1009" s="73"/>
      <c r="U1009" s="73"/>
      <c r="V1009" s="73"/>
      <c r="W1009" s="73"/>
      <c r="X1009" s="71"/>
      <c r="Y1009" s="68" t="str">
        <f t="shared" si="45"/>
        <v/>
      </c>
      <c r="Z1009" s="62" t="str">
        <f t="shared" si="46"/>
        <v/>
      </c>
    </row>
    <row r="1010" spans="2:26" ht="21" customHeight="1">
      <c r="B1010" s="167" t="str">
        <f t="shared" si="47"/>
        <v/>
      </c>
      <c r="C1010" s="71"/>
      <c r="D1010" s="78"/>
      <c r="E1010" s="71"/>
      <c r="F1010" s="71"/>
      <c r="G1010" s="78"/>
      <c r="H1010" s="71"/>
      <c r="I1010" s="71"/>
      <c r="J1010" s="71"/>
      <c r="K1010" s="71"/>
      <c r="L1010" s="73"/>
      <c r="M1010" s="73"/>
      <c r="N1010" s="72"/>
      <c r="O1010" s="72"/>
      <c r="P1010" s="73"/>
      <c r="Q1010" s="73"/>
      <c r="R1010" s="73"/>
      <c r="S1010" s="73"/>
      <c r="T1010" s="73"/>
      <c r="U1010" s="73"/>
      <c r="V1010" s="73"/>
      <c r="W1010" s="73"/>
      <c r="X1010" s="71"/>
      <c r="Y1010" s="68" t="str">
        <f t="shared" si="45"/>
        <v/>
      </c>
      <c r="Z1010" s="62" t="str">
        <f t="shared" si="46"/>
        <v/>
      </c>
    </row>
    <row r="1011" spans="2:26" ht="21" customHeight="1">
      <c r="B1011" s="167" t="str">
        <f t="shared" si="47"/>
        <v/>
      </c>
      <c r="C1011" s="71"/>
      <c r="D1011" s="78"/>
      <c r="E1011" s="71"/>
      <c r="F1011" s="71"/>
      <c r="G1011" s="78"/>
      <c r="H1011" s="71"/>
      <c r="I1011" s="71"/>
      <c r="J1011" s="71"/>
      <c r="K1011" s="71"/>
      <c r="L1011" s="73"/>
      <c r="M1011" s="73"/>
      <c r="N1011" s="72"/>
      <c r="O1011" s="72"/>
      <c r="P1011" s="73"/>
      <c r="Q1011" s="73"/>
      <c r="R1011" s="73"/>
      <c r="S1011" s="73"/>
      <c r="T1011" s="73"/>
      <c r="U1011" s="73"/>
      <c r="V1011" s="73"/>
      <c r="W1011" s="73"/>
      <c r="X1011" s="71"/>
      <c r="Y1011" s="68" t="str">
        <f t="shared" si="45"/>
        <v/>
      </c>
      <c r="Z1011" s="62" t="str">
        <f t="shared" si="46"/>
        <v/>
      </c>
    </row>
    <row r="1012" spans="2:26" ht="21" customHeight="1">
      <c r="B1012" s="167" t="str">
        <f t="shared" si="47"/>
        <v/>
      </c>
      <c r="C1012" s="71"/>
      <c r="D1012" s="78"/>
      <c r="E1012" s="71"/>
      <c r="F1012" s="71"/>
      <c r="G1012" s="78"/>
      <c r="H1012" s="71"/>
      <c r="I1012" s="71"/>
      <c r="J1012" s="71"/>
      <c r="K1012" s="71"/>
      <c r="L1012" s="73"/>
      <c r="M1012" s="73"/>
      <c r="N1012" s="72"/>
      <c r="O1012" s="72"/>
      <c r="P1012" s="73"/>
      <c r="Q1012" s="73"/>
      <c r="R1012" s="73"/>
      <c r="S1012" s="73"/>
      <c r="T1012" s="73"/>
      <c r="U1012" s="73"/>
      <c r="V1012" s="73"/>
      <c r="W1012" s="73"/>
      <c r="X1012" s="71"/>
      <c r="Y1012" s="68" t="str">
        <f t="shared" si="45"/>
        <v/>
      </c>
      <c r="Z1012" s="62" t="str">
        <f t="shared" si="46"/>
        <v/>
      </c>
    </row>
    <row r="1013" spans="2:26" ht="21" customHeight="1">
      <c r="B1013" s="167" t="str">
        <f t="shared" si="47"/>
        <v/>
      </c>
      <c r="C1013" s="71"/>
      <c r="D1013" s="78"/>
      <c r="E1013" s="71"/>
      <c r="F1013" s="71"/>
      <c r="G1013" s="78"/>
      <c r="H1013" s="71"/>
      <c r="I1013" s="71"/>
      <c r="J1013" s="71"/>
      <c r="K1013" s="71"/>
      <c r="L1013" s="73"/>
      <c r="M1013" s="73"/>
      <c r="N1013" s="72"/>
      <c r="O1013" s="72"/>
      <c r="P1013" s="73"/>
      <c r="Q1013" s="73"/>
      <c r="R1013" s="73"/>
      <c r="S1013" s="73"/>
      <c r="T1013" s="73"/>
      <c r="U1013" s="73"/>
      <c r="V1013" s="73"/>
      <c r="W1013" s="73"/>
      <c r="X1013" s="71"/>
      <c r="Y1013" s="68" t="str">
        <f t="shared" si="45"/>
        <v/>
      </c>
      <c r="Z1013" s="62" t="str">
        <f t="shared" si="46"/>
        <v/>
      </c>
    </row>
    <row r="1014" spans="2:26" ht="21" customHeight="1">
      <c r="B1014" s="167" t="str">
        <f t="shared" si="47"/>
        <v/>
      </c>
      <c r="C1014" s="71"/>
      <c r="D1014" s="78"/>
      <c r="E1014" s="71"/>
      <c r="F1014" s="71"/>
      <c r="G1014" s="78"/>
      <c r="H1014" s="71"/>
      <c r="I1014" s="71"/>
      <c r="J1014" s="71"/>
      <c r="K1014" s="71"/>
      <c r="L1014" s="73"/>
      <c r="M1014" s="73"/>
      <c r="N1014" s="72"/>
      <c r="O1014" s="72"/>
      <c r="P1014" s="73"/>
      <c r="Q1014" s="73"/>
      <c r="R1014" s="73"/>
      <c r="S1014" s="73"/>
      <c r="T1014" s="73"/>
      <c r="U1014" s="73"/>
      <c r="V1014" s="73"/>
      <c r="W1014" s="73"/>
      <c r="X1014" s="71"/>
      <c r="Y1014" s="68" t="str">
        <f t="shared" si="45"/>
        <v/>
      </c>
      <c r="Z1014" s="62" t="str">
        <f t="shared" si="46"/>
        <v/>
      </c>
    </row>
    <row r="1015" spans="2:26" ht="21" customHeight="1">
      <c r="B1015" s="167" t="str">
        <f t="shared" si="47"/>
        <v/>
      </c>
      <c r="C1015" s="71"/>
      <c r="D1015" s="78"/>
      <c r="E1015" s="71"/>
      <c r="F1015" s="71"/>
      <c r="G1015" s="78"/>
      <c r="H1015" s="71"/>
      <c r="I1015" s="71"/>
      <c r="J1015" s="71"/>
      <c r="K1015" s="71"/>
      <c r="L1015" s="73"/>
      <c r="M1015" s="73"/>
      <c r="N1015" s="72"/>
      <c r="O1015" s="72"/>
      <c r="P1015" s="73"/>
      <c r="Q1015" s="73"/>
      <c r="R1015" s="73"/>
      <c r="S1015" s="73"/>
      <c r="T1015" s="73"/>
      <c r="U1015" s="73"/>
      <c r="V1015" s="73"/>
      <c r="W1015" s="73"/>
      <c r="X1015" s="71"/>
      <c r="Y1015" s="68" t="str">
        <f t="shared" si="45"/>
        <v/>
      </c>
      <c r="Z1015" s="62" t="str">
        <f t="shared" si="46"/>
        <v/>
      </c>
    </row>
    <row r="1016" spans="2:26" ht="21" customHeight="1">
      <c r="B1016" s="167" t="str">
        <f t="shared" si="47"/>
        <v/>
      </c>
      <c r="C1016" s="71"/>
      <c r="D1016" s="78"/>
      <c r="E1016" s="71"/>
      <c r="F1016" s="71"/>
      <c r="G1016" s="78"/>
      <c r="H1016" s="71"/>
      <c r="I1016" s="71"/>
      <c r="J1016" s="71"/>
      <c r="K1016" s="71"/>
      <c r="L1016" s="73"/>
      <c r="M1016" s="73"/>
      <c r="N1016" s="72"/>
      <c r="O1016" s="72"/>
      <c r="P1016" s="73"/>
      <c r="Q1016" s="73"/>
      <c r="R1016" s="73"/>
      <c r="S1016" s="73"/>
      <c r="T1016" s="73"/>
      <c r="U1016" s="73"/>
      <c r="V1016" s="73"/>
      <c r="W1016" s="73"/>
      <c r="X1016" s="71"/>
      <c r="Y1016" s="68" t="str">
        <f t="shared" si="45"/>
        <v/>
      </c>
      <c r="Z1016" s="62" t="str">
        <f t="shared" si="46"/>
        <v/>
      </c>
    </row>
    <row r="1017" spans="2:26" ht="21" customHeight="1">
      <c r="B1017" s="167" t="str">
        <f t="shared" si="47"/>
        <v/>
      </c>
      <c r="C1017" s="71"/>
      <c r="D1017" s="78"/>
      <c r="E1017" s="71"/>
      <c r="F1017" s="71"/>
      <c r="G1017" s="78"/>
      <c r="H1017" s="71"/>
      <c r="I1017" s="71"/>
      <c r="J1017" s="71"/>
      <c r="K1017" s="71"/>
      <c r="L1017" s="73"/>
      <c r="M1017" s="73"/>
      <c r="N1017" s="72"/>
      <c r="O1017" s="72"/>
      <c r="P1017" s="73"/>
      <c r="Q1017" s="73"/>
      <c r="R1017" s="73"/>
      <c r="S1017" s="73"/>
      <c r="T1017" s="73"/>
      <c r="U1017" s="73"/>
      <c r="V1017" s="73"/>
      <c r="W1017" s="73"/>
      <c r="X1017" s="71"/>
      <c r="Y1017" s="68" t="str">
        <f t="shared" si="45"/>
        <v/>
      </c>
      <c r="Z1017" s="62" t="str">
        <f t="shared" si="46"/>
        <v/>
      </c>
    </row>
    <row r="1018" spans="2:26" ht="21" customHeight="1">
      <c r="B1018" s="167" t="str">
        <f t="shared" si="47"/>
        <v/>
      </c>
      <c r="C1018" s="71"/>
      <c r="D1018" s="78"/>
      <c r="E1018" s="71"/>
      <c r="F1018" s="71"/>
      <c r="G1018" s="78"/>
      <c r="H1018" s="71"/>
      <c r="I1018" s="71"/>
      <c r="J1018" s="71"/>
      <c r="K1018" s="71"/>
      <c r="L1018" s="73"/>
      <c r="M1018" s="73"/>
      <c r="N1018" s="72"/>
      <c r="O1018" s="72"/>
      <c r="P1018" s="73"/>
      <c r="Q1018" s="73"/>
      <c r="R1018" s="73"/>
      <c r="S1018" s="73"/>
      <c r="T1018" s="73"/>
      <c r="U1018" s="73"/>
      <c r="V1018" s="73"/>
      <c r="W1018" s="73"/>
      <c r="X1018" s="71"/>
      <c r="Y1018" s="68" t="str">
        <f t="shared" si="45"/>
        <v/>
      </c>
      <c r="Z1018" s="62" t="str">
        <f t="shared" si="46"/>
        <v/>
      </c>
    </row>
    <row r="1019" spans="2:26" ht="21" customHeight="1">
      <c r="B1019" s="167" t="str">
        <f t="shared" si="47"/>
        <v/>
      </c>
      <c r="C1019" s="71"/>
      <c r="D1019" s="78"/>
      <c r="E1019" s="71"/>
      <c r="F1019" s="71"/>
      <c r="G1019" s="78"/>
      <c r="H1019" s="71"/>
      <c r="I1019" s="71"/>
      <c r="J1019" s="71"/>
      <c r="K1019" s="71"/>
      <c r="L1019" s="73"/>
      <c r="M1019" s="73"/>
      <c r="N1019" s="72"/>
      <c r="O1019" s="72"/>
      <c r="P1019" s="73"/>
      <c r="Q1019" s="73"/>
      <c r="R1019" s="73"/>
      <c r="S1019" s="73"/>
      <c r="T1019" s="73"/>
      <c r="U1019" s="73"/>
      <c r="V1019" s="73"/>
      <c r="W1019" s="73"/>
      <c r="X1019" s="71"/>
      <c r="Y1019" s="68" t="str">
        <f t="shared" si="45"/>
        <v/>
      </c>
      <c r="Z1019" s="62" t="str">
        <f t="shared" si="46"/>
        <v/>
      </c>
    </row>
    <row r="1020" spans="2:26" ht="21" customHeight="1">
      <c r="B1020" s="167" t="str">
        <f t="shared" si="47"/>
        <v/>
      </c>
      <c r="C1020" s="71"/>
      <c r="D1020" s="78"/>
      <c r="E1020" s="71"/>
      <c r="F1020" s="71"/>
      <c r="G1020" s="78"/>
      <c r="H1020" s="71"/>
      <c r="I1020" s="71"/>
      <c r="J1020" s="71"/>
      <c r="K1020" s="71"/>
      <c r="L1020" s="73"/>
      <c r="M1020" s="73"/>
      <c r="N1020" s="72"/>
      <c r="O1020" s="72"/>
      <c r="P1020" s="73"/>
      <c r="Q1020" s="73"/>
      <c r="R1020" s="73"/>
      <c r="S1020" s="73"/>
      <c r="T1020" s="73"/>
      <c r="U1020" s="73"/>
      <c r="V1020" s="73"/>
      <c r="W1020" s="73"/>
      <c r="X1020" s="71"/>
      <c r="Y1020" s="68" t="str">
        <f t="shared" si="45"/>
        <v/>
      </c>
      <c r="Z1020" s="62" t="str">
        <f t="shared" si="46"/>
        <v/>
      </c>
    </row>
    <row r="1021" spans="2:26" ht="21" customHeight="1">
      <c r="B1021" s="167" t="str">
        <f t="shared" si="47"/>
        <v/>
      </c>
      <c r="C1021" s="71"/>
      <c r="D1021" s="78"/>
      <c r="E1021" s="71"/>
      <c r="F1021" s="71"/>
      <c r="G1021" s="78"/>
      <c r="H1021" s="71"/>
      <c r="I1021" s="71"/>
      <c r="J1021" s="71"/>
      <c r="K1021" s="71"/>
      <c r="L1021" s="73"/>
      <c r="M1021" s="73"/>
      <c r="N1021" s="72"/>
      <c r="O1021" s="72"/>
      <c r="P1021" s="73"/>
      <c r="Q1021" s="73"/>
      <c r="R1021" s="73"/>
      <c r="S1021" s="73"/>
      <c r="T1021" s="73"/>
      <c r="U1021" s="73"/>
      <c r="V1021" s="73"/>
      <c r="W1021" s="73"/>
      <c r="X1021" s="71"/>
      <c r="Y1021" s="68" t="str">
        <f t="shared" si="45"/>
        <v/>
      </c>
      <c r="Z1021" s="62" t="str">
        <f t="shared" si="46"/>
        <v/>
      </c>
    </row>
    <row r="1022" spans="2:26" ht="21" customHeight="1">
      <c r="B1022" s="167" t="str">
        <f t="shared" si="47"/>
        <v/>
      </c>
      <c r="C1022" s="71"/>
      <c r="D1022" s="78"/>
      <c r="E1022" s="71"/>
      <c r="F1022" s="71"/>
      <c r="G1022" s="78"/>
      <c r="H1022" s="71"/>
      <c r="I1022" s="71"/>
      <c r="J1022" s="71"/>
      <c r="K1022" s="71"/>
      <c r="L1022" s="73"/>
      <c r="M1022" s="73"/>
      <c r="N1022" s="72"/>
      <c r="O1022" s="72"/>
      <c r="P1022" s="73"/>
      <c r="Q1022" s="73"/>
      <c r="R1022" s="73"/>
      <c r="S1022" s="73"/>
      <c r="T1022" s="73"/>
      <c r="U1022" s="73"/>
      <c r="V1022" s="73"/>
      <c r="W1022" s="73"/>
      <c r="X1022" s="71"/>
      <c r="Y1022" s="68" t="str">
        <f t="shared" si="45"/>
        <v/>
      </c>
      <c r="Z1022" s="62" t="str">
        <f t="shared" si="46"/>
        <v/>
      </c>
    </row>
    <row r="1023" spans="2:26" ht="21" customHeight="1">
      <c r="B1023" s="167" t="str">
        <f t="shared" si="47"/>
        <v/>
      </c>
      <c r="C1023" s="71"/>
      <c r="D1023" s="78"/>
      <c r="E1023" s="71"/>
      <c r="F1023" s="71"/>
      <c r="G1023" s="78"/>
      <c r="H1023" s="71"/>
      <c r="I1023" s="71"/>
      <c r="J1023" s="71"/>
      <c r="K1023" s="71"/>
      <c r="L1023" s="73"/>
      <c r="M1023" s="73"/>
      <c r="N1023" s="72"/>
      <c r="O1023" s="72"/>
      <c r="P1023" s="73"/>
      <c r="Q1023" s="73"/>
      <c r="R1023" s="73"/>
      <c r="S1023" s="73"/>
      <c r="T1023" s="73"/>
      <c r="U1023" s="73"/>
      <c r="V1023" s="73"/>
      <c r="W1023" s="73"/>
      <c r="X1023" s="71"/>
      <c r="Y1023" s="68" t="str">
        <f t="shared" si="45"/>
        <v/>
      </c>
      <c r="Z1023" s="62" t="str">
        <f t="shared" si="46"/>
        <v/>
      </c>
    </row>
    <row r="1024" spans="2:26" ht="21" customHeight="1">
      <c r="B1024" s="167" t="str">
        <f t="shared" si="47"/>
        <v/>
      </c>
      <c r="C1024" s="71"/>
      <c r="D1024" s="78"/>
      <c r="E1024" s="71"/>
      <c r="F1024" s="71"/>
      <c r="G1024" s="78"/>
      <c r="H1024" s="71"/>
      <c r="I1024" s="71"/>
      <c r="J1024" s="71"/>
      <c r="K1024" s="71"/>
      <c r="L1024" s="73"/>
      <c r="M1024" s="73"/>
      <c r="N1024" s="72"/>
      <c r="O1024" s="72"/>
      <c r="P1024" s="73"/>
      <c r="Q1024" s="73"/>
      <c r="R1024" s="73"/>
      <c r="S1024" s="73"/>
      <c r="T1024" s="73"/>
      <c r="U1024" s="73"/>
      <c r="V1024" s="73"/>
      <c r="W1024" s="73"/>
      <c r="X1024" s="71"/>
      <c r="Y1024" s="68" t="str">
        <f t="shared" si="45"/>
        <v/>
      </c>
      <c r="Z1024" s="62" t="str">
        <f t="shared" si="46"/>
        <v/>
      </c>
    </row>
    <row r="1025" spans="2:26" ht="21" customHeight="1">
      <c r="B1025" s="167" t="str">
        <f t="shared" si="47"/>
        <v/>
      </c>
      <c r="C1025" s="71"/>
      <c r="D1025" s="78"/>
      <c r="E1025" s="71"/>
      <c r="F1025" s="71"/>
      <c r="G1025" s="78"/>
      <c r="H1025" s="71"/>
      <c r="I1025" s="71"/>
      <c r="J1025" s="71"/>
      <c r="K1025" s="71"/>
      <c r="L1025" s="73"/>
      <c r="M1025" s="73"/>
      <c r="N1025" s="72"/>
      <c r="O1025" s="72"/>
      <c r="P1025" s="73"/>
      <c r="Q1025" s="73"/>
      <c r="R1025" s="73"/>
      <c r="S1025" s="73"/>
      <c r="T1025" s="73"/>
      <c r="U1025" s="73"/>
      <c r="V1025" s="73"/>
      <c r="W1025" s="73"/>
      <c r="X1025" s="71"/>
      <c r="Y1025" s="68" t="str">
        <f t="shared" si="45"/>
        <v/>
      </c>
      <c r="Z1025" s="62" t="str">
        <f t="shared" si="46"/>
        <v/>
      </c>
    </row>
    <row r="1026" spans="2:26" ht="21" customHeight="1">
      <c r="B1026" s="167" t="str">
        <f t="shared" si="47"/>
        <v/>
      </c>
      <c r="C1026" s="71"/>
      <c r="D1026" s="78"/>
      <c r="E1026" s="71"/>
      <c r="F1026" s="71"/>
      <c r="G1026" s="78"/>
      <c r="H1026" s="71"/>
      <c r="I1026" s="71"/>
      <c r="J1026" s="71"/>
      <c r="K1026" s="71"/>
      <c r="L1026" s="73"/>
      <c r="M1026" s="73"/>
      <c r="N1026" s="72"/>
      <c r="O1026" s="72"/>
      <c r="P1026" s="73"/>
      <c r="Q1026" s="73"/>
      <c r="R1026" s="73"/>
      <c r="S1026" s="73"/>
      <c r="T1026" s="73"/>
      <c r="U1026" s="73"/>
      <c r="V1026" s="73"/>
      <c r="W1026" s="73"/>
      <c r="X1026" s="71"/>
      <c r="Y1026" s="68" t="str">
        <f t="shared" si="45"/>
        <v/>
      </c>
      <c r="Z1026" s="62" t="str">
        <f t="shared" si="46"/>
        <v/>
      </c>
    </row>
    <row r="1027" spans="2:26" ht="21" customHeight="1">
      <c r="B1027" s="167" t="str">
        <f t="shared" si="47"/>
        <v/>
      </c>
      <c r="C1027" s="71"/>
      <c r="D1027" s="78"/>
      <c r="E1027" s="71"/>
      <c r="F1027" s="71"/>
      <c r="G1027" s="78"/>
      <c r="H1027" s="71"/>
      <c r="I1027" s="71"/>
      <c r="J1027" s="71"/>
      <c r="K1027" s="71"/>
      <c r="L1027" s="73"/>
      <c r="M1027" s="73"/>
      <c r="N1027" s="72"/>
      <c r="O1027" s="72"/>
      <c r="P1027" s="73"/>
      <c r="Q1027" s="73"/>
      <c r="R1027" s="73"/>
      <c r="S1027" s="73"/>
      <c r="T1027" s="73"/>
      <c r="U1027" s="73"/>
      <c r="V1027" s="73"/>
      <c r="W1027" s="73"/>
      <c r="X1027" s="71"/>
      <c r="Y1027" s="68" t="str">
        <f t="shared" si="45"/>
        <v/>
      </c>
      <c r="Z1027" s="62" t="str">
        <f t="shared" si="46"/>
        <v/>
      </c>
    </row>
    <row r="1028" spans="2:26" ht="21" customHeight="1">
      <c r="B1028" s="167" t="str">
        <f t="shared" si="47"/>
        <v/>
      </c>
      <c r="C1028" s="71"/>
      <c r="D1028" s="78"/>
      <c r="E1028" s="71"/>
      <c r="F1028" s="71"/>
      <c r="G1028" s="78"/>
      <c r="H1028" s="71"/>
      <c r="I1028" s="71"/>
      <c r="J1028" s="71"/>
      <c r="K1028" s="71"/>
      <c r="L1028" s="73"/>
      <c r="M1028" s="73"/>
      <c r="N1028" s="72"/>
      <c r="O1028" s="72"/>
      <c r="P1028" s="73"/>
      <c r="Q1028" s="73"/>
      <c r="R1028" s="73"/>
      <c r="S1028" s="73"/>
      <c r="T1028" s="73"/>
      <c r="U1028" s="73"/>
      <c r="V1028" s="73"/>
      <c r="W1028" s="73"/>
      <c r="X1028" s="71"/>
      <c r="Y1028" s="68" t="str">
        <f t="shared" si="45"/>
        <v/>
      </c>
      <c r="Z1028" s="62" t="str">
        <f t="shared" si="46"/>
        <v/>
      </c>
    </row>
    <row r="1029" spans="2:26" ht="21" customHeight="1">
      <c r="B1029" s="167" t="str">
        <f t="shared" si="47"/>
        <v/>
      </c>
      <c r="C1029" s="71"/>
      <c r="D1029" s="78"/>
      <c r="E1029" s="71"/>
      <c r="F1029" s="71"/>
      <c r="G1029" s="78"/>
      <c r="H1029" s="71"/>
      <c r="I1029" s="71"/>
      <c r="J1029" s="71"/>
      <c r="K1029" s="71"/>
      <c r="L1029" s="73"/>
      <c r="M1029" s="73"/>
      <c r="N1029" s="72"/>
      <c r="O1029" s="72"/>
      <c r="P1029" s="73"/>
      <c r="Q1029" s="73"/>
      <c r="R1029" s="73"/>
      <c r="S1029" s="73"/>
      <c r="T1029" s="73"/>
      <c r="U1029" s="73"/>
      <c r="V1029" s="73"/>
      <c r="W1029" s="73"/>
      <c r="X1029" s="71"/>
      <c r="Y1029" s="68" t="str">
        <f t="shared" si="45"/>
        <v/>
      </c>
      <c r="Z1029" s="62" t="str">
        <f t="shared" si="46"/>
        <v/>
      </c>
    </row>
    <row r="1030" spans="2:26" ht="21" customHeight="1">
      <c r="B1030" s="167" t="str">
        <f t="shared" si="47"/>
        <v/>
      </c>
      <c r="C1030" s="71"/>
      <c r="D1030" s="78"/>
      <c r="E1030" s="71"/>
      <c r="F1030" s="71"/>
      <c r="G1030" s="78"/>
      <c r="H1030" s="71"/>
      <c r="I1030" s="71"/>
      <c r="J1030" s="71"/>
      <c r="K1030" s="71"/>
      <c r="L1030" s="73"/>
      <c r="M1030" s="73"/>
      <c r="N1030" s="72"/>
      <c r="O1030" s="72"/>
      <c r="P1030" s="73"/>
      <c r="Q1030" s="73"/>
      <c r="R1030" s="73"/>
      <c r="S1030" s="73"/>
      <c r="T1030" s="73"/>
      <c r="U1030" s="73"/>
      <c r="V1030" s="73"/>
      <c r="W1030" s="73"/>
      <c r="X1030" s="71"/>
      <c r="Y1030" s="68" t="str">
        <f t="shared" si="45"/>
        <v/>
      </c>
      <c r="Z1030" s="62" t="str">
        <f t="shared" si="46"/>
        <v/>
      </c>
    </row>
    <row r="1031" spans="2:26" ht="21" customHeight="1">
      <c r="B1031" s="167" t="str">
        <f t="shared" si="47"/>
        <v/>
      </c>
      <c r="C1031" s="71"/>
      <c r="D1031" s="78"/>
      <c r="E1031" s="71"/>
      <c r="F1031" s="71"/>
      <c r="G1031" s="78"/>
      <c r="H1031" s="71"/>
      <c r="I1031" s="71"/>
      <c r="J1031" s="71"/>
      <c r="K1031" s="71"/>
      <c r="L1031" s="73"/>
      <c r="M1031" s="73"/>
      <c r="N1031" s="72"/>
      <c r="O1031" s="72"/>
      <c r="P1031" s="73"/>
      <c r="Q1031" s="73"/>
      <c r="R1031" s="73"/>
      <c r="S1031" s="73"/>
      <c r="T1031" s="73"/>
      <c r="U1031" s="73"/>
      <c r="V1031" s="73"/>
      <c r="W1031" s="73"/>
      <c r="X1031" s="71"/>
      <c r="Y1031" s="68" t="str">
        <f t="shared" si="45"/>
        <v/>
      </c>
      <c r="Z1031" s="62" t="str">
        <f t="shared" si="46"/>
        <v/>
      </c>
    </row>
    <row r="1032" spans="2:26" ht="21" customHeight="1">
      <c r="B1032" s="167" t="str">
        <f t="shared" si="47"/>
        <v/>
      </c>
      <c r="C1032" s="71"/>
      <c r="D1032" s="78"/>
      <c r="E1032" s="71"/>
      <c r="F1032" s="71"/>
      <c r="G1032" s="78"/>
      <c r="H1032" s="71"/>
      <c r="I1032" s="71"/>
      <c r="J1032" s="71"/>
      <c r="K1032" s="71"/>
      <c r="L1032" s="73"/>
      <c r="M1032" s="73"/>
      <c r="N1032" s="72"/>
      <c r="O1032" s="72"/>
      <c r="P1032" s="73"/>
      <c r="Q1032" s="73"/>
      <c r="R1032" s="73"/>
      <c r="S1032" s="73"/>
      <c r="T1032" s="73"/>
      <c r="U1032" s="73"/>
      <c r="V1032" s="73"/>
      <c r="W1032" s="73"/>
      <c r="X1032" s="71"/>
      <c r="Y1032" s="68" t="str">
        <f t="shared" si="45"/>
        <v/>
      </c>
      <c r="Z1032" s="62" t="str">
        <f t="shared" si="46"/>
        <v/>
      </c>
    </row>
    <row r="1033" spans="2:26" ht="21" customHeight="1">
      <c r="B1033" s="167" t="str">
        <f t="shared" si="47"/>
        <v/>
      </c>
      <c r="C1033" s="71"/>
      <c r="D1033" s="78"/>
      <c r="E1033" s="71"/>
      <c r="F1033" s="71"/>
      <c r="G1033" s="78"/>
      <c r="H1033" s="71"/>
      <c r="I1033" s="71"/>
      <c r="J1033" s="71"/>
      <c r="K1033" s="71"/>
      <c r="L1033" s="73"/>
      <c r="M1033" s="73"/>
      <c r="N1033" s="72"/>
      <c r="O1033" s="72"/>
      <c r="P1033" s="73"/>
      <c r="Q1033" s="73"/>
      <c r="R1033" s="73"/>
      <c r="S1033" s="73"/>
      <c r="T1033" s="73"/>
      <c r="U1033" s="73"/>
      <c r="V1033" s="73"/>
      <c r="W1033" s="73"/>
      <c r="X1033" s="71"/>
      <c r="Y1033" s="68" t="str">
        <f t="shared" si="45"/>
        <v/>
      </c>
      <c r="Z1033" s="62" t="str">
        <f t="shared" si="46"/>
        <v/>
      </c>
    </row>
    <row r="1034" spans="2:26" ht="21" customHeight="1">
      <c r="B1034" s="167" t="str">
        <f t="shared" si="47"/>
        <v/>
      </c>
      <c r="C1034" s="71"/>
      <c r="D1034" s="78"/>
      <c r="E1034" s="71"/>
      <c r="F1034" s="71"/>
      <c r="G1034" s="78"/>
      <c r="H1034" s="71"/>
      <c r="I1034" s="71"/>
      <c r="J1034" s="71"/>
      <c r="K1034" s="71"/>
      <c r="L1034" s="73"/>
      <c r="M1034" s="73"/>
      <c r="N1034" s="72"/>
      <c r="O1034" s="72"/>
      <c r="P1034" s="73"/>
      <c r="Q1034" s="73"/>
      <c r="R1034" s="73"/>
      <c r="S1034" s="73"/>
      <c r="T1034" s="73"/>
      <c r="U1034" s="73"/>
      <c r="V1034" s="73"/>
      <c r="W1034" s="73"/>
      <c r="X1034" s="71"/>
      <c r="Y1034" s="68" t="str">
        <f t="shared" si="45"/>
        <v/>
      </c>
      <c r="Z1034" s="62" t="str">
        <f t="shared" si="46"/>
        <v/>
      </c>
    </row>
    <row r="1035" spans="2:26" ht="21" customHeight="1">
      <c r="B1035" s="167" t="str">
        <f t="shared" si="47"/>
        <v/>
      </c>
      <c r="C1035" s="71"/>
      <c r="D1035" s="78"/>
      <c r="E1035" s="71"/>
      <c r="F1035" s="71"/>
      <c r="G1035" s="78"/>
      <c r="H1035" s="71"/>
      <c r="I1035" s="71"/>
      <c r="J1035" s="71"/>
      <c r="K1035" s="71"/>
      <c r="L1035" s="73"/>
      <c r="M1035" s="73"/>
      <c r="N1035" s="72"/>
      <c r="O1035" s="72"/>
      <c r="P1035" s="73"/>
      <c r="Q1035" s="73"/>
      <c r="R1035" s="73"/>
      <c r="S1035" s="73"/>
      <c r="T1035" s="73"/>
      <c r="U1035" s="73"/>
      <c r="V1035" s="73"/>
      <c r="W1035" s="73"/>
      <c r="X1035" s="71"/>
      <c r="Y1035" s="68" t="str">
        <f t="shared" si="45"/>
        <v/>
      </c>
      <c r="Z1035" s="62" t="str">
        <f t="shared" si="46"/>
        <v/>
      </c>
    </row>
    <row r="1036" spans="2:26" ht="21" customHeight="1">
      <c r="B1036" s="167" t="str">
        <f t="shared" si="47"/>
        <v/>
      </c>
      <c r="C1036" s="71"/>
      <c r="D1036" s="78"/>
      <c r="E1036" s="71"/>
      <c r="F1036" s="71"/>
      <c r="G1036" s="78"/>
      <c r="H1036" s="71"/>
      <c r="I1036" s="71"/>
      <c r="J1036" s="71"/>
      <c r="K1036" s="71"/>
      <c r="L1036" s="73"/>
      <c r="M1036" s="73"/>
      <c r="N1036" s="72"/>
      <c r="O1036" s="72"/>
      <c r="P1036" s="73"/>
      <c r="Q1036" s="73"/>
      <c r="R1036" s="73"/>
      <c r="S1036" s="73"/>
      <c r="T1036" s="73"/>
      <c r="U1036" s="73"/>
      <c r="V1036" s="73"/>
      <c r="W1036" s="73"/>
      <c r="X1036" s="71"/>
      <c r="Y1036" s="68" t="str">
        <f t="shared" ref="Y1036:Y1099" si="48">IF(Z1036&lt;&gt;"","Erreur","")</f>
        <v/>
      </c>
      <c r="Z1036" s="62" t="str">
        <f t="shared" ref="Z1036:Z1099" si="49">IF(AND(B1036&lt;&gt;"",OR(C1036="",E1036="",F1036="",I1036="",J1036="",K1036="",X1036="")),"Veuillez compléter les informations d'identification du contrat de prêt ou de la mise en pension du titre.",IF(AND(B1036&lt;&gt;"",G1036&lt;&gt;"",H1036=""),"Veuillez compléter la colonne C0060 Type de code.",IF(AND(B1036&lt;&gt;"",H1036=""),"Veuillez sélectionner Total/NA dans la liste de la colonne C0060 si vous n'avez rien à déclarer.","")))</f>
        <v/>
      </c>
    </row>
    <row r="1037" spans="2:26" ht="21" customHeight="1">
      <c r="B1037" s="167" t="str">
        <f t="shared" ref="B1037:B1100" si="50">IF(COUNTA(C1037:X1037)&gt;0,B1036+1,"")</f>
        <v/>
      </c>
      <c r="C1037" s="71"/>
      <c r="D1037" s="78"/>
      <c r="E1037" s="71"/>
      <c r="F1037" s="71"/>
      <c r="G1037" s="78"/>
      <c r="H1037" s="71"/>
      <c r="I1037" s="71"/>
      <c r="J1037" s="71"/>
      <c r="K1037" s="71"/>
      <c r="L1037" s="73"/>
      <c r="M1037" s="73"/>
      <c r="N1037" s="72"/>
      <c r="O1037" s="72"/>
      <c r="P1037" s="73"/>
      <c r="Q1037" s="73"/>
      <c r="R1037" s="73"/>
      <c r="S1037" s="73"/>
      <c r="T1037" s="73"/>
      <c r="U1037" s="73"/>
      <c r="V1037" s="73"/>
      <c r="W1037" s="73"/>
      <c r="X1037" s="71"/>
      <c r="Y1037" s="68" t="str">
        <f t="shared" si="48"/>
        <v/>
      </c>
      <c r="Z1037" s="62" t="str">
        <f t="shared" si="49"/>
        <v/>
      </c>
    </row>
    <row r="1038" spans="2:26" ht="21" customHeight="1">
      <c r="B1038" s="167" t="str">
        <f t="shared" si="50"/>
        <v/>
      </c>
      <c r="C1038" s="71"/>
      <c r="D1038" s="78"/>
      <c r="E1038" s="71"/>
      <c r="F1038" s="71"/>
      <c r="G1038" s="78"/>
      <c r="H1038" s="71"/>
      <c r="I1038" s="71"/>
      <c r="J1038" s="71"/>
      <c r="K1038" s="71"/>
      <c r="L1038" s="73"/>
      <c r="M1038" s="73"/>
      <c r="N1038" s="72"/>
      <c r="O1038" s="72"/>
      <c r="P1038" s="73"/>
      <c r="Q1038" s="73"/>
      <c r="R1038" s="73"/>
      <c r="S1038" s="73"/>
      <c r="T1038" s="73"/>
      <c r="U1038" s="73"/>
      <c r="V1038" s="73"/>
      <c r="W1038" s="73"/>
      <c r="X1038" s="71"/>
      <c r="Y1038" s="68" t="str">
        <f t="shared" si="48"/>
        <v/>
      </c>
      <c r="Z1038" s="62" t="str">
        <f t="shared" si="49"/>
        <v/>
      </c>
    </row>
    <row r="1039" spans="2:26" ht="21" customHeight="1">
      <c r="B1039" s="167" t="str">
        <f t="shared" si="50"/>
        <v/>
      </c>
      <c r="C1039" s="71"/>
      <c r="D1039" s="78"/>
      <c r="E1039" s="71"/>
      <c r="F1039" s="71"/>
      <c r="G1039" s="78"/>
      <c r="H1039" s="71"/>
      <c r="I1039" s="71"/>
      <c r="J1039" s="71"/>
      <c r="K1039" s="71"/>
      <c r="L1039" s="73"/>
      <c r="M1039" s="73"/>
      <c r="N1039" s="72"/>
      <c r="O1039" s="72"/>
      <c r="P1039" s="73"/>
      <c r="Q1039" s="73"/>
      <c r="R1039" s="73"/>
      <c r="S1039" s="73"/>
      <c r="T1039" s="73"/>
      <c r="U1039" s="73"/>
      <c r="V1039" s="73"/>
      <c r="W1039" s="73"/>
      <c r="X1039" s="71"/>
      <c r="Y1039" s="68" t="str">
        <f t="shared" si="48"/>
        <v/>
      </c>
      <c r="Z1039" s="62" t="str">
        <f t="shared" si="49"/>
        <v/>
      </c>
    </row>
    <row r="1040" spans="2:26" ht="21" customHeight="1">
      <c r="B1040" s="167" t="str">
        <f t="shared" si="50"/>
        <v/>
      </c>
      <c r="C1040" s="71"/>
      <c r="D1040" s="78"/>
      <c r="E1040" s="71"/>
      <c r="F1040" s="71"/>
      <c r="G1040" s="78"/>
      <c r="H1040" s="71"/>
      <c r="I1040" s="71"/>
      <c r="J1040" s="71"/>
      <c r="K1040" s="71"/>
      <c r="L1040" s="73"/>
      <c r="M1040" s="73"/>
      <c r="N1040" s="72"/>
      <c r="O1040" s="72"/>
      <c r="P1040" s="73"/>
      <c r="Q1040" s="73"/>
      <c r="R1040" s="73"/>
      <c r="S1040" s="73"/>
      <c r="T1040" s="73"/>
      <c r="U1040" s="73"/>
      <c r="V1040" s="73"/>
      <c r="W1040" s="73"/>
      <c r="X1040" s="71"/>
      <c r="Y1040" s="68" t="str">
        <f t="shared" si="48"/>
        <v/>
      </c>
      <c r="Z1040" s="62" t="str">
        <f t="shared" si="49"/>
        <v/>
      </c>
    </row>
    <row r="1041" spans="2:26" ht="21" customHeight="1">
      <c r="B1041" s="167" t="str">
        <f t="shared" si="50"/>
        <v/>
      </c>
      <c r="C1041" s="71"/>
      <c r="D1041" s="78"/>
      <c r="E1041" s="71"/>
      <c r="F1041" s="71"/>
      <c r="G1041" s="78"/>
      <c r="H1041" s="71"/>
      <c r="I1041" s="71"/>
      <c r="J1041" s="71"/>
      <c r="K1041" s="71"/>
      <c r="L1041" s="73"/>
      <c r="M1041" s="73"/>
      <c r="N1041" s="72"/>
      <c r="O1041" s="72"/>
      <c r="P1041" s="73"/>
      <c r="Q1041" s="73"/>
      <c r="R1041" s="73"/>
      <c r="S1041" s="73"/>
      <c r="T1041" s="73"/>
      <c r="U1041" s="73"/>
      <c r="V1041" s="73"/>
      <c r="W1041" s="73"/>
      <c r="X1041" s="71"/>
      <c r="Y1041" s="68" t="str">
        <f t="shared" si="48"/>
        <v/>
      </c>
      <c r="Z1041" s="62" t="str">
        <f t="shared" si="49"/>
        <v/>
      </c>
    </row>
    <row r="1042" spans="2:26" ht="21" customHeight="1">
      <c r="B1042" s="167" t="str">
        <f t="shared" si="50"/>
        <v/>
      </c>
      <c r="C1042" s="71"/>
      <c r="D1042" s="78"/>
      <c r="E1042" s="71"/>
      <c r="F1042" s="71"/>
      <c r="G1042" s="78"/>
      <c r="H1042" s="71"/>
      <c r="I1042" s="71"/>
      <c r="J1042" s="71"/>
      <c r="K1042" s="71"/>
      <c r="L1042" s="73"/>
      <c r="M1042" s="73"/>
      <c r="N1042" s="72"/>
      <c r="O1042" s="72"/>
      <c r="P1042" s="73"/>
      <c r="Q1042" s="73"/>
      <c r="R1042" s="73"/>
      <c r="S1042" s="73"/>
      <c r="T1042" s="73"/>
      <c r="U1042" s="73"/>
      <c r="V1042" s="73"/>
      <c r="W1042" s="73"/>
      <c r="X1042" s="71"/>
      <c r="Y1042" s="68" t="str">
        <f t="shared" si="48"/>
        <v/>
      </c>
      <c r="Z1042" s="62" t="str">
        <f t="shared" si="49"/>
        <v/>
      </c>
    </row>
    <row r="1043" spans="2:26" ht="21" customHeight="1">
      <c r="B1043" s="167" t="str">
        <f t="shared" si="50"/>
        <v/>
      </c>
      <c r="C1043" s="71"/>
      <c r="D1043" s="78"/>
      <c r="E1043" s="71"/>
      <c r="F1043" s="71"/>
      <c r="G1043" s="78"/>
      <c r="H1043" s="71"/>
      <c r="I1043" s="71"/>
      <c r="J1043" s="71"/>
      <c r="K1043" s="71"/>
      <c r="L1043" s="73"/>
      <c r="M1043" s="73"/>
      <c r="N1043" s="72"/>
      <c r="O1043" s="72"/>
      <c r="P1043" s="73"/>
      <c r="Q1043" s="73"/>
      <c r="R1043" s="73"/>
      <c r="S1043" s="73"/>
      <c r="T1043" s="73"/>
      <c r="U1043" s="73"/>
      <c r="V1043" s="73"/>
      <c r="W1043" s="73"/>
      <c r="X1043" s="71"/>
      <c r="Y1043" s="68" t="str">
        <f t="shared" si="48"/>
        <v/>
      </c>
      <c r="Z1043" s="62" t="str">
        <f t="shared" si="49"/>
        <v/>
      </c>
    </row>
    <row r="1044" spans="2:26" ht="21" customHeight="1">
      <c r="B1044" s="167" t="str">
        <f t="shared" si="50"/>
        <v/>
      </c>
      <c r="C1044" s="71"/>
      <c r="D1044" s="78"/>
      <c r="E1044" s="71"/>
      <c r="F1044" s="71"/>
      <c r="G1044" s="78"/>
      <c r="H1044" s="71"/>
      <c r="I1044" s="71"/>
      <c r="J1044" s="71"/>
      <c r="K1044" s="71"/>
      <c r="L1044" s="73"/>
      <c r="M1044" s="73"/>
      <c r="N1044" s="72"/>
      <c r="O1044" s="72"/>
      <c r="P1044" s="73"/>
      <c r="Q1044" s="73"/>
      <c r="R1044" s="73"/>
      <c r="S1044" s="73"/>
      <c r="T1044" s="73"/>
      <c r="U1044" s="73"/>
      <c r="V1044" s="73"/>
      <c r="W1044" s="73"/>
      <c r="X1044" s="71"/>
      <c r="Y1044" s="68" t="str">
        <f t="shared" si="48"/>
        <v/>
      </c>
      <c r="Z1044" s="62" t="str">
        <f t="shared" si="49"/>
        <v/>
      </c>
    </row>
    <row r="1045" spans="2:26" ht="21" customHeight="1">
      <c r="B1045" s="167" t="str">
        <f t="shared" si="50"/>
        <v/>
      </c>
      <c r="C1045" s="71"/>
      <c r="D1045" s="78"/>
      <c r="E1045" s="71"/>
      <c r="F1045" s="71"/>
      <c r="G1045" s="78"/>
      <c r="H1045" s="71"/>
      <c r="I1045" s="71"/>
      <c r="J1045" s="71"/>
      <c r="K1045" s="71"/>
      <c r="L1045" s="73"/>
      <c r="M1045" s="73"/>
      <c r="N1045" s="72"/>
      <c r="O1045" s="72"/>
      <c r="P1045" s="73"/>
      <c r="Q1045" s="73"/>
      <c r="R1045" s="73"/>
      <c r="S1045" s="73"/>
      <c r="T1045" s="73"/>
      <c r="U1045" s="73"/>
      <c r="V1045" s="73"/>
      <c r="W1045" s="73"/>
      <c r="X1045" s="71"/>
      <c r="Y1045" s="68" t="str">
        <f t="shared" si="48"/>
        <v/>
      </c>
      <c r="Z1045" s="62" t="str">
        <f t="shared" si="49"/>
        <v/>
      </c>
    </row>
    <row r="1046" spans="2:26" ht="21" customHeight="1">
      <c r="B1046" s="167" t="str">
        <f t="shared" si="50"/>
        <v/>
      </c>
      <c r="C1046" s="71"/>
      <c r="D1046" s="78"/>
      <c r="E1046" s="71"/>
      <c r="F1046" s="71"/>
      <c r="G1046" s="78"/>
      <c r="H1046" s="71"/>
      <c r="I1046" s="71"/>
      <c r="J1046" s="71"/>
      <c r="K1046" s="71"/>
      <c r="L1046" s="73"/>
      <c r="M1046" s="73"/>
      <c r="N1046" s="72"/>
      <c r="O1046" s="72"/>
      <c r="P1046" s="73"/>
      <c r="Q1046" s="73"/>
      <c r="R1046" s="73"/>
      <c r="S1046" s="73"/>
      <c r="T1046" s="73"/>
      <c r="U1046" s="73"/>
      <c r="V1046" s="73"/>
      <c r="W1046" s="73"/>
      <c r="X1046" s="71"/>
      <c r="Y1046" s="68" t="str">
        <f t="shared" si="48"/>
        <v/>
      </c>
      <c r="Z1046" s="62" t="str">
        <f t="shared" si="49"/>
        <v/>
      </c>
    </row>
    <row r="1047" spans="2:26" ht="21" customHeight="1">
      <c r="B1047" s="167" t="str">
        <f t="shared" si="50"/>
        <v/>
      </c>
      <c r="C1047" s="71"/>
      <c r="D1047" s="78"/>
      <c r="E1047" s="71"/>
      <c r="F1047" s="71"/>
      <c r="G1047" s="78"/>
      <c r="H1047" s="71"/>
      <c r="I1047" s="71"/>
      <c r="J1047" s="71"/>
      <c r="K1047" s="71"/>
      <c r="L1047" s="73"/>
      <c r="M1047" s="73"/>
      <c r="N1047" s="72"/>
      <c r="O1047" s="72"/>
      <c r="P1047" s="73"/>
      <c r="Q1047" s="73"/>
      <c r="R1047" s="73"/>
      <c r="S1047" s="73"/>
      <c r="T1047" s="73"/>
      <c r="U1047" s="73"/>
      <c r="V1047" s="73"/>
      <c r="W1047" s="73"/>
      <c r="X1047" s="71"/>
      <c r="Y1047" s="68" t="str">
        <f t="shared" si="48"/>
        <v/>
      </c>
      <c r="Z1047" s="62" t="str">
        <f t="shared" si="49"/>
        <v/>
      </c>
    </row>
    <row r="1048" spans="2:26" ht="21" customHeight="1">
      <c r="B1048" s="167" t="str">
        <f t="shared" si="50"/>
        <v/>
      </c>
      <c r="C1048" s="71"/>
      <c r="D1048" s="78"/>
      <c r="E1048" s="71"/>
      <c r="F1048" s="71"/>
      <c r="G1048" s="78"/>
      <c r="H1048" s="71"/>
      <c r="I1048" s="71"/>
      <c r="J1048" s="71"/>
      <c r="K1048" s="71"/>
      <c r="L1048" s="73"/>
      <c r="M1048" s="73"/>
      <c r="N1048" s="72"/>
      <c r="O1048" s="72"/>
      <c r="P1048" s="73"/>
      <c r="Q1048" s="73"/>
      <c r="R1048" s="73"/>
      <c r="S1048" s="73"/>
      <c r="T1048" s="73"/>
      <c r="U1048" s="73"/>
      <c r="V1048" s="73"/>
      <c r="W1048" s="73"/>
      <c r="X1048" s="71"/>
      <c r="Y1048" s="68" t="str">
        <f t="shared" si="48"/>
        <v/>
      </c>
      <c r="Z1048" s="62" t="str">
        <f t="shared" si="49"/>
        <v/>
      </c>
    </row>
    <row r="1049" spans="2:26" ht="21" customHeight="1">
      <c r="B1049" s="167" t="str">
        <f t="shared" si="50"/>
        <v/>
      </c>
      <c r="C1049" s="71"/>
      <c r="D1049" s="78"/>
      <c r="E1049" s="71"/>
      <c r="F1049" s="71"/>
      <c r="G1049" s="78"/>
      <c r="H1049" s="71"/>
      <c r="I1049" s="71"/>
      <c r="J1049" s="71"/>
      <c r="K1049" s="71"/>
      <c r="L1049" s="73"/>
      <c r="M1049" s="73"/>
      <c r="N1049" s="72"/>
      <c r="O1049" s="72"/>
      <c r="P1049" s="73"/>
      <c r="Q1049" s="73"/>
      <c r="R1049" s="73"/>
      <c r="S1049" s="73"/>
      <c r="T1049" s="73"/>
      <c r="U1049" s="73"/>
      <c r="V1049" s="73"/>
      <c r="W1049" s="73"/>
      <c r="X1049" s="71"/>
      <c r="Y1049" s="68" t="str">
        <f t="shared" si="48"/>
        <v/>
      </c>
      <c r="Z1049" s="62" t="str">
        <f t="shared" si="49"/>
        <v/>
      </c>
    </row>
    <row r="1050" spans="2:26" ht="21" customHeight="1">
      <c r="B1050" s="167" t="str">
        <f t="shared" si="50"/>
        <v/>
      </c>
      <c r="C1050" s="71"/>
      <c r="D1050" s="78"/>
      <c r="E1050" s="71"/>
      <c r="F1050" s="71"/>
      <c r="G1050" s="78"/>
      <c r="H1050" s="71"/>
      <c r="I1050" s="71"/>
      <c r="J1050" s="71"/>
      <c r="K1050" s="71"/>
      <c r="L1050" s="73"/>
      <c r="M1050" s="73"/>
      <c r="N1050" s="72"/>
      <c r="O1050" s="72"/>
      <c r="P1050" s="73"/>
      <c r="Q1050" s="73"/>
      <c r="R1050" s="73"/>
      <c r="S1050" s="73"/>
      <c r="T1050" s="73"/>
      <c r="U1050" s="73"/>
      <c r="V1050" s="73"/>
      <c r="W1050" s="73"/>
      <c r="X1050" s="71"/>
      <c r="Y1050" s="68" t="str">
        <f t="shared" si="48"/>
        <v/>
      </c>
      <c r="Z1050" s="62" t="str">
        <f t="shared" si="49"/>
        <v/>
      </c>
    </row>
    <row r="1051" spans="2:26" ht="21" customHeight="1">
      <c r="B1051" s="167" t="str">
        <f t="shared" si="50"/>
        <v/>
      </c>
      <c r="C1051" s="71"/>
      <c r="D1051" s="78"/>
      <c r="E1051" s="71"/>
      <c r="F1051" s="71"/>
      <c r="G1051" s="78"/>
      <c r="H1051" s="71"/>
      <c r="I1051" s="71"/>
      <c r="J1051" s="71"/>
      <c r="K1051" s="71"/>
      <c r="L1051" s="73"/>
      <c r="M1051" s="73"/>
      <c r="N1051" s="72"/>
      <c r="O1051" s="72"/>
      <c r="P1051" s="73"/>
      <c r="Q1051" s="73"/>
      <c r="R1051" s="73"/>
      <c r="S1051" s="73"/>
      <c r="T1051" s="73"/>
      <c r="U1051" s="73"/>
      <c r="V1051" s="73"/>
      <c r="W1051" s="73"/>
      <c r="X1051" s="71"/>
      <c r="Y1051" s="68" t="str">
        <f t="shared" si="48"/>
        <v/>
      </c>
      <c r="Z1051" s="62" t="str">
        <f t="shared" si="49"/>
        <v/>
      </c>
    </row>
    <row r="1052" spans="2:26" ht="21" customHeight="1">
      <c r="B1052" s="167" t="str">
        <f t="shared" si="50"/>
        <v/>
      </c>
      <c r="C1052" s="71"/>
      <c r="D1052" s="78"/>
      <c r="E1052" s="71"/>
      <c r="F1052" s="71"/>
      <c r="G1052" s="78"/>
      <c r="H1052" s="71"/>
      <c r="I1052" s="71"/>
      <c r="J1052" s="71"/>
      <c r="K1052" s="71"/>
      <c r="L1052" s="73"/>
      <c r="M1052" s="73"/>
      <c r="N1052" s="72"/>
      <c r="O1052" s="72"/>
      <c r="P1052" s="73"/>
      <c r="Q1052" s="73"/>
      <c r="R1052" s="73"/>
      <c r="S1052" s="73"/>
      <c r="T1052" s="73"/>
      <c r="U1052" s="73"/>
      <c r="V1052" s="73"/>
      <c r="W1052" s="73"/>
      <c r="X1052" s="71"/>
      <c r="Y1052" s="68" t="str">
        <f t="shared" si="48"/>
        <v/>
      </c>
      <c r="Z1052" s="62" t="str">
        <f t="shared" si="49"/>
        <v/>
      </c>
    </row>
    <row r="1053" spans="2:26" ht="21" customHeight="1">
      <c r="B1053" s="167" t="str">
        <f t="shared" si="50"/>
        <v/>
      </c>
      <c r="C1053" s="71"/>
      <c r="D1053" s="78"/>
      <c r="E1053" s="71"/>
      <c r="F1053" s="71"/>
      <c r="G1053" s="78"/>
      <c r="H1053" s="71"/>
      <c r="I1053" s="71"/>
      <c r="J1053" s="71"/>
      <c r="K1053" s="71"/>
      <c r="L1053" s="73"/>
      <c r="M1053" s="73"/>
      <c r="N1053" s="72"/>
      <c r="O1053" s="72"/>
      <c r="P1053" s="73"/>
      <c r="Q1053" s="73"/>
      <c r="R1053" s="73"/>
      <c r="S1053" s="73"/>
      <c r="T1053" s="73"/>
      <c r="U1053" s="73"/>
      <c r="V1053" s="73"/>
      <c r="W1053" s="73"/>
      <c r="X1053" s="71"/>
      <c r="Y1053" s="68" t="str">
        <f t="shared" si="48"/>
        <v/>
      </c>
      <c r="Z1053" s="62" t="str">
        <f t="shared" si="49"/>
        <v/>
      </c>
    </row>
    <row r="1054" spans="2:26" ht="21" customHeight="1">
      <c r="B1054" s="167" t="str">
        <f t="shared" si="50"/>
        <v/>
      </c>
      <c r="C1054" s="71"/>
      <c r="D1054" s="78"/>
      <c r="E1054" s="71"/>
      <c r="F1054" s="71"/>
      <c r="G1054" s="78"/>
      <c r="H1054" s="71"/>
      <c r="I1054" s="71"/>
      <c r="J1054" s="71"/>
      <c r="K1054" s="71"/>
      <c r="L1054" s="73"/>
      <c r="M1054" s="73"/>
      <c r="N1054" s="72"/>
      <c r="O1054" s="72"/>
      <c r="P1054" s="73"/>
      <c r="Q1054" s="73"/>
      <c r="R1054" s="73"/>
      <c r="S1054" s="73"/>
      <c r="T1054" s="73"/>
      <c r="U1054" s="73"/>
      <c r="V1054" s="73"/>
      <c r="W1054" s="73"/>
      <c r="X1054" s="71"/>
      <c r="Y1054" s="68" t="str">
        <f t="shared" si="48"/>
        <v/>
      </c>
      <c r="Z1054" s="62" t="str">
        <f t="shared" si="49"/>
        <v/>
      </c>
    </row>
    <row r="1055" spans="2:26" ht="21" customHeight="1">
      <c r="B1055" s="167" t="str">
        <f t="shared" si="50"/>
        <v/>
      </c>
      <c r="C1055" s="71"/>
      <c r="D1055" s="78"/>
      <c r="E1055" s="71"/>
      <c r="F1055" s="71"/>
      <c r="G1055" s="78"/>
      <c r="H1055" s="71"/>
      <c r="I1055" s="71"/>
      <c r="J1055" s="71"/>
      <c r="K1055" s="71"/>
      <c r="L1055" s="73"/>
      <c r="M1055" s="73"/>
      <c r="N1055" s="72"/>
      <c r="O1055" s="72"/>
      <c r="P1055" s="73"/>
      <c r="Q1055" s="73"/>
      <c r="R1055" s="73"/>
      <c r="S1055" s="73"/>
      <c r="T1055" s="73"/>
      <c r="U1055" s="73"/>
      <c r="V1055" s="73"/>
      <c r="W1055" s="73"/>
      <c r="X1055" s="71"/>
      <c r="Y1055" s="68" t="str">
        <f t="shared" si="48"/>
        <v/>
      </c>
      <c r="Z1055" s="62" t="str">
        <f t="shared" si="49"/>
        <v/>
      </c>
    </row>
    <row r="1056" spans="2:26" ht="21" customHeight="1">
      <c r="B1056" s="167" t="str">
        <f t="shared" si="50"/>
        <v/>
      </c>
      <c r="C1056" s="71"/>
      <c r="D1056" s="78"/>
      <c r="E1056" s="71"/>
      <c r="F1056" s="71"/>
      <c r="G1056" s="78"/>
      <c r="H1056" s="71"/>
      <c r="I1056" s="71"/>
      <c r="J1056" s="71"/>
      <c r="K1056" s="71"/>
      <c r="L1056" s="73"/>
      <c r="M1056" s="73"/>
      <c r="N1056" s="72"/>
      <c r="O1056" s="72"/>
      <c r="P1056" s="73"/>
      <c r="Q1056" s="73"/>
      <c r="R1056" s="73"/>
      <c r="S1056" s="73"/>
      <c r="T1056" s="73"/>
      <c r="U1056" s="73"/>
      <c r="V1056" s="73"/>
      <c r="W1056" s="73"/>
      <c r="X1056" s="71"/>
      <c r="Y1056" s="68" t="str">
        <f t="shared" si="48"/>
        <v/>
      </c>
      <c r="Z1056" s="62" t="str">
        <f t="shared" si="49"/>
        <v/>
      </c>
    </row>
    <row r="1057" spans="2:26" ht="21" customHeight="1">
      <c r="B1057" s="167" t="str">
        <f t="shared" si="50"/>
        <v/>
      </c>
      <c r="C1057" s="71"/>
      <c r="D1057" s="78"/>
      <c r="E1057" s="71"/>
      <c r="F1057" s="71"/>
      <c r="G1057" s="78"/>
      <c r="H1057" s="71"/>
      <c r="I1057" s="71"/>
      <c r="J1057" s="71"/>
      <c r="K1057" s="71"/>
      <c r="L1057" s="73"/>
      <c r="M1057" s="73"/>
      <c r="N1057" s="72"/>
      <c r="O1057" s="72"/>
      <c r="P1057" s="73"/>
      <c r="Q1057" s="73"/>
      <c r="R1057" s="73"/>
      <c r="S1057" s="73"/>
      <c r="T1057" s="73"/>
      <c r="U1057" s="73"/>
      <c r="V1057" s="73"/>
      <c r="W1057" s="73"/>
      <c r="X1057" s="71"/>
      <c r="Y1057" s="68" t="str">
        <f t="shared" si="48"/>
        <v/>
      </c>
      <c r="Z1057" s="62" t="str">
        <f t="shared" si="49"/>
        <v/>
      </c>
    </row>
    <row r="1058" spans="2:26" ht="21" customHeight="1">
      <c r="B1058" s="167" t="str">
        <f t="shared" si="50"/>
        <v/>
      </c>
      <c r="C1058" s="71"/>
      <c r="D1058" s="78"/>
      <c r="E1058" s="71"/>
      <c r="F1058" s="71"/>
      <c r="G1058" s="78"/>
      <c r="H1058" s="71"/>
      <c r="I1058" s="71"/>
      <c r="J1058" s="71"/>
      <c r="K1058" s="71"/>
      <c r="L1058" s="73"/>
      <c r="M1058" s="73"/>
      <c r="N1058" s="72"/>
      <c r="O1058" s="72"/>
      <c r="P1058" s="73"/>
      <c r="Q1058" s="73"/>
      <c r="R1058" s="73"/>
      <c r="S1058" s="73"/>
      <c r="T1058" s="73"/>
      <c r="U1058" s="73"/>
      <c r="V1058" s="73"/>
      <c r="W1058" s="73"/>
      <c r="X1058" s="71"/>
      <c r="Y1058" s="68" t="str">
        <f t="shared" si="48"/>
        <v/>
      </c>
      <c r="Z1058" s="62" t="str">
        <f t="shared" si="49"/>
        <v/>
      </c>
    </row>
    <row r="1059" spans="2:26" ht="21" customHeight="1">
      <c r="B1059" s="167" t="str">
        <f t="shared" si="50"/>
        <v/>
      </c>
      <c r="C1059" s="71"/>
      <c r="D1059" s="78"/>
      <c r="E1059" s="71"/>
      <c r="F1059" s="71"/>
      <c r="G1059" s="78"/>
      <c r="H1059" s="71"/>
      <c r="I1059" s="71"/>
      <c r="J1059" s="71"/>
      <c r="K1059" s="71"/>
      <c r="L1059" s="73"/>
      <c r="M1059" s="73"/>
      <c r="N1059" s="72"/>
      <c r="O1059" s="72"/>
      <c r="P1059" s="73"/>
      <c r="Q1059" s="73"/>
      <c r="R1059" s="73"/>
      <c r="S1059" s="73"/>
      <c r="T1059" s="73"/>
      <c r="U1059" s="73"/>
      <c r="V1059" s="73"/>
      <c r="W1059" s="73"/>
      <c r="X1059" s="71"/>
      <c r="Y1059" s="68" t="str">
        <f t="shared" si="48"/>
        <v/>
      </c>
      <c r="Z1059" s="62" t="str">
        <f t="shared" si="49"/>
        <v/>
      </c>
    </row>
    <row r="1060" spans="2:26" ht="21" customHeight="1">
      <c r="B1060" s="167" t="str">
        <f t="shared" si="50"/>
        <v/>
      </c>
      <c r="C1060" s="71"/>
      <c r="D1060" s="78"/>
      <c r="E1060" s="71"/>
      <c r="F1060" s="71"/>
      <c r="G1060" s="78"/>
      <c r="H1060" s="71"/>
      <c r="I1060" s="71"/>
      <c r="J1060" s="71"/>
      <c r="K1060" s="71"/>
      <c r="L1060" s="73"/>
      <c r="M1060" s="73"/>
      <c r="N1060" s="72"/>
      <c r="O1060" s="72"/>
      <c r="P1060" s="73"/>
      <c r="Q1060" s="73"/>
      <c r="R1060" s="73"/>
      <c r="S1060" s="73"/>
      <c r="T1060" s="73"/>
      <c r="U1060" s="73"/>
      <c r="V1060" s="73"/>
      <c r="W1060" s="73"/>
      <c r="X1060" s="71"/>
      <c r="Y1060" s="68" t="str">
        <f t="shared" si="48"/>
        <v/>
      </c>
      <c r="Z1060" s="62" t="str">
        <f t="shared" si="49"/>
        <v/>
      </c>
    </row>
    <row r="1061" spans="2:26" ht="21" customHeight="1">
      <c r="B1061" s="167" t="str">
        <f t="shared" si="50"/>
        <v/>
      </c>
      <c r="C1061" s="71"/>
      <c r="D1061" s="78"/>
      <c r="E1061" s="71"/>
      <c r="F1061" s="71"/>
      <c r="G1061" s="78"/>
      <c r="H1061" s="71"/>
      <c r="I1061" s="71"/>
      <c r="J1061" s="71"/>
      <c r="K1061" s="71"/>
      <c r="L1061" s="73"/>
      <c r="M1061" s="73"/>
      <c r="N1061" s="72"/>
      <c r="O1061" s="72"/>
      <c r="P1061" s="73"/>
      <c r="Q1061" s="73"/>
      <c r="R1061" s="73"/>
      <c r="S1061" s="73"/>
      <c r="T1061" s="73"/>
      <c r="U1061" s="73"/>
      <c r="V1061" s="73"/>
      <c r="W1061" s="73"/>
      <c r="X1061" s="71"/>
      <c r="Y1061" s="68" t="str">
        <f t="shared" si="48"/>
        <v/>
      </c>
      <c r="Z1061" s="62" t="str">
        <f t="shared" si="49"/>
        <v/>
      </c>
    </row>
    <row r="1062" spans="2:26" ht="21" customHeight="1">
      <c r="B1062" s="167" t="str">
        <f t="shared" si="50"/>
        <v/>
      </c>
      <c r="C1062" s="71"/>
      <c r="D1062" s="78"/>
      <c r="E1062" s="71"/>
      <c r="F1062" s="71"/>
      <c r="G1062" s="78"/>
      <c r="H1062" s="71"/>
      <c r="I1062" s="71"/>
      <c r="J1062" s="71"/>
      <c r="K1062" s="71"/>
      <c r="L1062" s="73"/>
      <c r="M1062" s="73"/>
      <c r="N1062" s="72"/>
      <c r="O1062" s="72"/>
      <c r="P1062" s="73"/>
      <c r="Q1062" s="73"/>
      <c r="R1062" s="73"/>
      <c r="S1062" s="73"/>
      <c r="T1062" s="73"/>
      <c r="U1062" s="73"/>
      <c r="V1062" s="73"/>
      <c r="W1062" s="73"/>
      <c r="X1062" s="71"/>
      <c r="Y1062" s="68" t="str">
        <f t="shared" si="48"/>
        <v/>
      </c>
      <c r="Z1062" s="62" t="str">
        <f t="shared" si="49"/>
        <v/>
      </c>
    </row>
    <row r="1063" spans="2:26" ht="21" customHeight="1">
      <c r="B1063" s="167" t="str">
        <f t="shared" si="50"/>
        <v/>
      </c>
      <c r="C1063" s="71"/>
      <c r="D1063" s="78"/>
      <c r="E1063" s="71"/>
      <c r="F1063" s="71"/>
      <c r="G1063" s="78"/>
      <c r="H1063" s="71"/>
      <c r="I1063" s="71"/>
      <c r="J1063" s="71"/>
      <c r="K1063" s="71"/>
      <c r="L1063" s="73"/>
      <c r="M1063" s="73"/>
      <c r="N1063" s="72"/>
      <c r="O1063" s="72"/>
      <c r="P1063" s="73"/>
      <c r="Q1063" s="73"/>
      <c r="R1063" s="73"/>
      <c r="S1063" s="73"/>
      <c r="T1063" s="73"/>
      <c r="U1063" s="73"/>
      <c r="V1063" s="73"/>
      <c r="W1063" s="73"/>
      <c r="X1063" s="71"/>
      <c r="Y1063" s="68" t="str">
        <f t="shared" si="48"/>
        <v/>
      </c>
      <c r="Z1063" s="62" t="str">
        <f t="shared" si="49"/>
        <v/>
      </c>
    </row>
    <row r="1064" spans="2:26" ht="21" customHeight="1">
      <c r="B1064" s="167" t="str">
        <f t="shared" si="50"/>
        <v/>
      </c>
      <c r="C1064" s="71"/>
      <c r="D1064" s="78"/>
      <c r="E1064" s="71"/>
      <c r="F1064" s="71"/>
      <c r="G1064" s="78"/>
      <c r="H1064" s="71"/>
      <c r="I1064" s="71"/>
      <c r="J1064" s="71"/>
      <c r="K1064" s="71"/>
      <c r="L1064" s="73"/>
      <c r="M1064" s="73"/>
      <c r="N1064" s="72"/>
      <c r="O1064" s="72"/>
      <c r="P1064" s="73"/>
      <c r="Q1064" s="73"/>
      <c r="R1064" s="73"/>
      <c r="S1064" s="73"/>
      <c r="T1064" s="73"/>
      <c r="U1064" s="73"/>
      <c r="V1064" s="73"/>
      <c r="W1064" s="73"/>
      <c r="X1064" s="71"/>
      <c r="Y1064" s="68" t="str">
        <f t="shared" si="48"/>
        <v/>
      </c>
      <c r="Z1064" s="62" t="str">
        <f t="shared" si="49"/>
        <v/>
      </c>
    </row>
    <row r="1065" spans="2:26" ht="21" customHeight="1">
      <c r="B1065" s="167" t="str">
        <f t="shared" si="50"/>
        <v/>
      </c>
      <c r="C1065" s="71"/>
      <c r="D1065" s="78"/>
      <c r="E1065" s="71"/>
      <c r="F1065" s="71"/>
      <c r="G1065" s="78"/>
      <c r="H1065" s="71"/>
      <c r="I1065" s="71"/>
      <c r="J1065" s="71"/>
      <c r="K1065" s="71"/>
      <c r="L1065" s="73"/>
      <c r="M1065" s="73"/>
      <c r="N1065" s="72"/>
      <c r="O1065" s="72"/>
      <c r="P1065" s="73"/>
      <c r="Q1065" s="73"/>
      <c r="R1065" s="73"/>
      <c r="S1065" s="73"/>
      <c r="T1065" s="73"/>
      <c r="U1065" s="73"/>
      <c r="V1065" s="73"/>
      <c r="W1065" s="73"/>
      <c r="X1065" s="71"/>
      <c r="Y1065" s="68" t="str">
        <f t="shared" si="48"/>
        <v/>
      </c>
      <c r="Z1065" s="62" t="str">
        <f t="shared" si="49"/>
        <v/>
      </c>
    </row>
    <row r="1066" spans="2:26" ht="21" customHeight="1">
      <c r="B1066" s="167" t="str">
        <f t="shared" si="50"/>
        <v/>
      </c>
      <c r="C1066" s="71"/>
      <c r="D1066" s="78"/>
      <c r="E1066" s="71"/>
      <c r="F1066" s="71"/>
      <c r="G1066" s="78"/>
      <c r="H1066" s="71"/>
      <c r="I1066" s="71"/>
      <c r="J1066" s="71"/>
      <c r="K1066" s="71"/>
      <c r="L1066" s="73"/>
      <c r="M1066" s="73"/>
      <c r="N1066" s="72"/>
      <c r="O1066" s="72"/>
      <c r="P1066" s="73"/>
      <c r="Q1066" s="73"/>
      <c r="R1066" s="73"/>
      <c r="S1066" s="73"/>
      <c r="T1066" s="73"/>
      <c r="U1066" s="73"/>
      <c r="V1066" s="73"/>
      <c r="W1066" s="73"/>
      <c r="X1066" s="71"/>
      <c r="Y1066" s="68" t="str">
        <f t="shared" si="48"/>
        <v/>
      </c>
      <c r="Z1066" s="62" t="str">
        <f t="shared" si="49"/>
        <v/>
      </c>
    </row>
    <row r="1067" spans="2:26" ht="21" customHeight="1">
      <c r="B1067" s="167" t="str">
        <f t="shared" si="50"/>
        <v/>
      </c>
      <c r="C1067" s="71"/>
      <c r="D1067" s="78"/>
      <c r="E1067" s="71"/>
      <c r="F1067" s="71"/>
      <c r="G1067" s="78"/>
      <c r="H1067" s="71"/>
      <c r="I1067" s="71"/>
      <c r="J1067" s="71"/>
      <c r="K1067" s="71"/>
      <c r="L1067" s="73"/>
      <c r="M1067" s="73"/>
      <c r="N1067" s="72"/>
      <c r="O1067" s="72"/>
      <c r="P1067" s="73"/>
      <c r="Q1067" s="73"/>
      <c r="R1067" s="73"/>
      <c r="S1067" s="73"/>
      <c r="T1067" s="73"/>
      <c r="U1067" s="73"/>
      <c r="V1067" s="73"/>
      <c r="W1067" s="73"/>
      <c r="X1067" s="71"/>
      <c r="Y1067" s="68" t="str">
        <f t="shared" si="48"/>
        <v/>
      </c>
      <c r="Z1067" s="62" t="str">
        <f t="shared" si="49"/>
        <v/>
      </c>
    </row>
    <row r="1068" spans="2:26" ht="21" customHeight="1">
      <c r="B1068" s="167" t="str">
        <f t="shared" si="50"/>
        <v/>
      </c>
      <c r="C1068" s="71"/>
      <c r="D1068" s="78"/>
      <c r="E1068" s="71"/>
      <c r="F1068" s="71"/>
      <c r="G1068" s="78"/>
      <c r="H1068" s="71"/>
      <c r="I1068" s="71"/>
      <c r="J1068" s="71"/>
      <c r="K1068" s="71"/>
      <c r="L1068" s="73"/>
      <c r="M1068" s="73"/>
      <c r="N1068" s="72"/>
      <c r="O1068" s="72"/>
      <c r="P1068" s="73"/>
      <c r="Q1068" s="73"/>
      <c r="R1068" s="73"/>
      <c r="S1068" s="73"/>
      <c r="T1068" s="73"/>
      <c r="U1068" s="73"/>
      <c r="V1068" s="73"/>
      <c r="W1068" s="73"/>
      <c r="X1068" s="71"/>
      <c r="Y1068" s="68" t="str">
        <f t="shared" si="48"/>
        <v/>
      </c>
      <c r="Z1068" s="62" t="str">
        <f t="shared" si="49"/>
        <v/>
      </c>
    </row>
    <row r="1069" spans="2:26" ht="21" customHeight="1">
      <c r="B1069" s="167" t="str">
        <f t="shared" si="50"/>
        <v/>
      </c>
      <c r="C1069" s="71"/>
      <c r="D1069" s="78"/>
      <c r="E1069" s="71"/>
      <c r="F1069" s="71"/>
      <c r="G1069" s="78"/>
      <c r="H1069" s="71"/>
      <c r="I1069" s="71"/>
      <c r="J1069" s="71"/>
      <c r="K1069" s="71"/>
      <c r="L1069" s="73"/>
      <c r="M1069" s="73"/>
      <c r="N1069" s="72"/>
      <c r="O1069" s="72"/>
      <c r="P1069" s="73"/>
      <c r="Q1069" s="73"/>
      <c r="R1069" s="73"/>
      <c r="S1069" s="73"/>
      <c r="T1069" s="73"/>
      <c r="U1069" s="73"/>
      <c r="V1069" s="73"/>
      <c r="W1069" s="73"/>
      <c r="X1069" s="71"/>
      <c r="Y1069" s="68" t="str">
        <f t="shared" si="48"/>
        <v/>
      </c>
      <c r="Z1069" s="62" t="str">
        <f t="shared" si="49"/>
        <v/>
      </c>
    </row>
    <row r="1070" spans="2:26" ht="21" customHeight="1">
      <c r="B1070" s="167" t="str">
        <f t="shared" si="50"/>
        <v/>
      </c>
      <c r="C1070" s="71"/>
      <c r="D1070" s="78"/>
      <c r="E1070" s="71"/>
      <c r="F1070" s="71"/>
      <c r="G1070" s="78"/>
      <c r="H1070" s="71"/>
      <c r="I1070" s="71"/>
      <c r="J1070" s="71"/>
      <c r="K1070" s="71"/>
      <c r="L1070" s="73"/>
      <c r="M1070" s="73"/>
      <c r="N1070" s="72"/>
      <c r="O1070" s="72"/>
      <c r="P1070" s="73"/>
      <c r="Q1070" s="73"/>
      <c r="R1070" s="73"/>
      <c r="S1070" s="73"/>
      <c r="T1070" s="73"/>
      <c r="U1070" s="73"/>
      <c r="V1070" s="73"/>
      <c r="W1070" s="73"/>
      <c r="X1070" s="71"/>
      <c r="Y1070" s="68" t="str">
        <f t="shared" si="48"/>
        <v/>
      </c>
      <c r="Z1070" s="62" t="str">
        <f t="shared" si="49"/>
        <v/>
      </c>
    </row>
    <row r="1071" spans="2:26" ht="21" customHeight="1">
      <c r="B1071" s="167" t="str">
        <f t="shared" si="50"/>
        <v/>
      </c>
      <c r="C1071" s="71"/>
      <c r="D1071" s="78"/>
      <c r="E1071" s="71"/>
      <c r="F1071" s="71"/>
      <c r="G1071" s="78"/>
      <c r="H1071" s="71"/>
      <c r="I1071" s="71"/>
      <c r="J1071" s="71"/>
      <c r="K1071" s="71"/>
      <c r="L1071" s="73"/>
      <c r="M1071" s="73"/>
      <c r="N1071" s="72"/>
      <c r="O1071" s="72"/>
      <c r="P1071" s="73"/>
      <c r="Q1071" s="73"/>
      <c r="R1071" s="73"/>
      <c r="S1071" s="73"/>
      <c r="T1071" s="73"/>
      <c r="U1071" s="73"/>
      <c r="V1071" s="73"/>
      <c r="W1071" s="73"/>
      <c r="X1071" s="71"/>
      <c r="Y1071" s="68" t="str">
        <f t="shared" si="48"/>
        <v/>
      </c>
      <c r="Z1071" s="62" t="str">
        <f t="shared" si="49"/>
        <v/>
      </c>
    </row>
    <row r="1072" spans="2:26" ht="21" customHeight="1">
      <c r="B1072" s="167" t="str">
        <f t="shared" si="50"/>
        <v/>
      </c>
      <c r="C1072" s="71"/>
      <c r="D1072" s="78"/>
      <c r="E1072" s="71"/>
      <c r="F1072" s="71"/>
      <c r="G1072" s="78"/>
      <c r="H1072" s="71"/>
      <c r="I1072" s="71"/>
      <c r="J1072" s="71"/>
      <c r="K1072" s="71"/>
      <c r="L1072" s="73"/>
      <c r="M1072" s="73"/>
      <c r="N1072" s="72"/>
      <c r="O1072" s="72"/>
      <c r="P1072" s="73"/>
      <c r="Q1072" s="73"/>
      <c r="R1072" s="73"/>
      <c r="S1072" s="73"/>
      <c r="T1072" s="73"/>
      <c r="U1072" s="73"/>
      <c r="V1072" s="73"/>
      <c r="W1072" s="73"/>
      <c r="X1072" s="71"/>
      <c r="Y1072" s="68" t="str">
        <f t="shared" si="48"/>
        <v/>
      </c>
      <c r="Z1072" s="62" t="str">
        <f t="shared" si="49"/>
        <v/>
      </c>
    </row>
    <row r="1073" spans="2:26" ht="21" customHeight="1">
      <c r="B1073" s="167" t="str">
        <f t="shared" si="50"/>
        <v/>
      </c>
      <c r="C1073" s="71"/>
      <c r="D1073" s="78"/>
      <c r="E1073" s="71"/>
      <c r="F1073" s="71"/>
      <c r="G1073" s="78"/>
      <c r="H1073" s="71"/>
      <c r="I1073" s="71"/>
      <c r="J1073" s="71"/>
      <c r="K1073" s="71"/>
      <c r="L1073" s="73"/>
      <c r="M1073" s="73"/>
      <c r="N1073" s="72"/>
      <c r="O1073" s="72"/>
      <c r="P1073" s="73"/>
      <c r="Q1073" s="73"/>
      <c r="R1073" s="73"/>
      <c r="S1073" s="73"/>
      <c r="T1073" s="73"/>
      <c r="U1073" s="73"/>
      <c r="V1073" s="73"/>
      <c r="W1073" s="73"/>
      <c r="X1073" s="71"/>
      <c r="Y1073" s="68" t="str">
        <f t="shared" si="48"/>
        <v/>
      </c>
      <c r="Z1073" s="62" t="str">
        <f t="shared" si="49"/>
        <v/>
      </c>
    </row>
    <row r="1074" spans="2:26" ht="21" customHeight="1">
      <c r="B1074" s="167" t="str">
        <f t="shared" si="50"/>
        <v/>
      </c>
      <c r="C1074" s="71"/>
      <c r="D1074" s="78"/>
      <c r="E1074" s="71"/>
      <c r="F1074" s="71"/>
      <c r="G1074" s="78"/>
      <c r="H1074" s="71"/>
      <c r="I1074" s="71"/>
      <c r="J1074" s="71"/>
      <c r="K1074" s="71"/>
      <c r="L1074" s="73"/>
      <c r="M1074" s="73"/>
      <c r="N1074" s="72"/>
      <c r="O1074" s="72"/>
      <c r="P1074" s="73"/>
      <c r="Q1074" s="73"/>
      <c r="R1074" s="73"/>
      <c r="S1074" s="73"/>
      <c r="T1074" s="73"/>
      <c r="U1074" s="73"/>
      <c r="V1074" s="73"/>
      <c r="W1074" s="73"/>
      <c r="X1074" s="71"/>
      <c r="Y1074" s="68" t="str">
        <f t="shared" si="48"/>
        <v/>
      </c>
      <c r="Z1074" s="62" t="str">
        <f t="shared" si="49"/>
        <v/>
      </c>
    </row>
    <row r="1075" spans="2:26" ht="21" customHeight="1">
      <c r="B1075" s="167" t="str">
        <f t="shared" si="50"/>
        <v/>
      </c>
      <c r="C1075" s="71"/>
      <c r="D1075" s="78"/>
      <c r="E1075" s="71"/>
      <c r="F1075" s="71"/>
      <c r="G1075" s="78"/>
      <c r="H1075" s="71"/>
      <c r="I1075" s="71"/>
      <c r="J1075" s="71"/>
      <c r="K1075" s="71"/>
      <c r="L1075" s="73"/>
      <c r="M1075" s="73"/>
      <c r="N1075" s="72"/>
      <c r="O1075" s="72"/>
      <c r="P1075" s="73"/>
      <c r="Q1075" s="73"/>
      <c r="R1075" s="73"/>
      <c r="S1075" s="73"/>
      <c r="T1075" s="73"/>
      <c r="U1075" s="73"/>
      <c r="V1075" s="73"/>
      <c r="W1075" s="73"/>
      <c r="X1075" s="71"/>
      <c r="Y1075" s="68" t="str">
        <f t="shared" si="48"/>
        <v/>
      </c>
      <c r="Z1075" s="62" t="str">
        <f t="shared" si="49"/>
        <v/>
      </c>
    </row>
    <row r="1076" spans="2:26" ht="21" customHeight="1">
      <c r="B1076" s="167" t="str">
        <f t="shared" si="50"/>
        <v/>
      </c>
      <c r="C1076" s="71"/>
      <c r="D1076" s="78"/>
      <c r="E1076" s="71"/>
      <c r="F1076" s="71"/>
      <c r="G1076" s="78"/>
      <c r="H1076" s="71"/>
      <c r="I1076" s="71"/>
      <c r="J1076" s="71"/>
      <c r="K1076" s="71"/>
      <c r="L1076" s="73"/>
      <c r="M1076" s="73"/>
      <c r="N1076" s="72"/>
      <c r="O1076" s="72"/>
      <c r="P1076" s="73"/>
      <c r="Q1076" s="73"/>
      <c r="R1076" s="73"/>
      <c r="S1076" s="73"/>
      <c r="T1076" s="73"/>
      <c r="U1076" s="73"/>
      <c r="V1076" s="73"/>
      <c r="W1076" s="73"/>
      <c r="X1076" s="71"/>
      <c r="Y1076" s="68" t="str">
        <f t="shared" si="48"/>
        <v/>
      </c>
      <c r="Z1076" s="62" t="str">
        <f t="shared" si="49"/>
        <v/>
      </c>
    </row>
    <row r="1077" spans="2:26" ht="21" customHeight="1">
      <c r="B1077" s="167" t="str">
        <f t="shared" si="50"/>
        <v/>
      </c>
      <c r="C1077" s="71"/>
      <c r="D1077" s="78"/>
      <c r="E1077" s="71"/>
      <c r="F1077" s="71"/>
      <c r="G1077" s="78"/>
      <c r="H1077" s="71"/>
      <c r="I1077" s="71"/>
      <c r="J1077" s="71"/>
      <c r="K1077" s="71"/>
      <c r="L1077" s="73"/>
      <c r="M1077" s="73"/>
      <c r="N1077" s="72"/>
      <c r="O1077" s="72"/>
      <c r="P1077" s="73"/>
      <c r="Q1077" s="73"/>
      <c r="R1077" s="73"/>
      <c r="S1077" s="73"/>
      <c r="T1077" s="73"/>
      <c r="U1077" s="73"/>
      <c r="V1077" s="73"/>
      <c r="W1077" s="73"/>
      <c r="X1077" s="71"/>
      <c r="Y1077" s="68" t="str">
        <f t="shared" si="48"/>
        <v/>
      </c>
      <c r="Z1077" s="62" t="str">
        <f t="shared" si="49"/>
        <v/>
      </c>
    </row>
    <row r="1078" spans="2:26" ht="21" customHeight="1">
      <c r="B1078" s="167" t="str">
        <f t="shared" si="50"/>
        <v/>
      </c>
      <c r="C1078" s="71"/>
      <c r="D1078" s="78"/>
      <c r="E1078" s="71"/>
      <c r="F1078" s="71"/>
      <c r="G1078" s="78"/>
      <c r="H1078" s="71"/>
      <c r="I1078" s="71"/>
      <c r="J1078" s="71"/>
      <c r="K1078" s="71"/>
      <c r="L1078" s="73"/>
      <c r="M1078" s="73"/>
      <c r="N1078" s="72"/>
      <c r="O1078" s="72"/>
      <c r="P1078" s="73"/>
      <c r="Q1078" s="73"/>
      <c r="R1078" s="73"/>
      <c r="S1078" s="73"/>
      <c r="T1078" s="73"/>
      <c r="U1078" s="73"/>
      <c r="V1078" s="73"/>
      <c r="W1078" s="73"/>
      <c r="X1078" s="71"/>
      <c r="Y1078" s="68" t="str">
        <f t="shared" si="48"/>
        <v/>
      </c>
      <c r="Z1078" s="62" t="str">
        <f t="shared" si="49"/>
        <v/>
      </c>
    </row>
    <row r="1079" spans="2:26" ht="21" customHeight="1">
      <c r="B1079" s="167" t="str">
        <f t="shared" si="50"/>
        <v/>
      </c>
      <c r="C1079" s="71"/>
      <c r="D1079" s="78"/>
      <c r="E1079" s="71"/>
      <c r="F1079" s="71"/>
      <c r="G1079" s="78"/>
      <c r="H1079" s="71"/>
      <c r="I1079" s="71"/>
      <c r="J1079" s="71"/>
      <c r="K1079" s="71"/>
      <c r="L1079" s="73"/>
      <c r="M1079" s="73"/>
      <c r="N1079" s="72"/>
      <c r="O1079" s="72"/>
      <c r="P1079" s="73"/>
      <c r="Q1079" s="73"/>
      <c r="R1079" s="73"/>
      <c r="S1079" s="73"/>
      <c r="T1079" s="73"/>
      <c r="U1079" s="73"/>
      <c r="V1079" s="73"/>
      <c r="W1079" s="73"/>
      <c r="X1079" s="71"/>
      <c r="Y1079" s="68" t="str">
        <f t="shared" si="48"/>
        <v/>
      </c>
      <c r="Z1079" s="62" t="str">
        <f t="shared" si="49"/>
        <v/>
      </c>
    </row>
    <row r="1080" spans="2:26" ht="21" customHeight="1">
      <c r="B1080" s="167" t="str">
        <f t="shared" si="50"/>
        <v/>
      </c>
      <c r="C1080" s="71"/>
      <c r="D1080" s="78"/>
      <c r="E1080" s="71"/>
      <c r="F1080" s="71"/>
      <c r="G1080" s="78"/>
      <c r="H1080" s="71"/>
      <c r="I1080" s="71"/>
      <c r="J1080" s="71"/>
      <c r="K1080" s="71"/>
      <c r="L1080" s="73"/>
      <c r="M1080" s="73"/>
      <c r="N1080" s="72"/>
      <c r="O1080" s="72"/>
      <c r="P1080" s="73"/>
      <c r="Q1080" s="73"/>
      <c r="R1080" s="73"/>
      <c r="S1080" s="73"/>
      <c r="T1080" s="73"/>
      <c r="U1080" s="73"/>
      <c r="V1080" s="73"/>
      <c r="W1080" s="73"/>
      <c r="X1080" s="71"/>
      <c r="Y1080" s="68" t="str">
        <f t="shared" si="48"/>
        <v/>
      </c>
      <c r="Z1080" s="62" t="str">
        <f t="shared" si="49"/>
        <v/>
      </c>
    </row>
    <row r="1081" spans="2:26" ht="21" customHeight="1">
      <c r="B1081" s="167" t="str">
        <f t="shared" si="50"/>
        <v/>
      </c>
      <c r="C1081" s="71"/>
      <c r="D1081" s="78"/>
      <c r="E1081" s="71"/>
      <c r="F1081" s="71"/>
      <c r="G1081" s="78"/>
      <c r="H1081" s="71"/>
      <c r="I1081" s="71"/>
      <c r="J1081" s="71"/>
      <c r="K1081" s="71"/>
      <c r="L1081" s="73"/>
      <c r="M1081" s="73"/>
      <c r="N1081" s="72"/>
      <c r="O1081" s="72"/>
      <c r="P1081" s="73"/>
      <c r="Q1081" s="73"/>
      <c r="R1081" s="73"/>
      <c r="S1081" s="73"/>
      <c r="T1081" s="73"/>
      <c r="U1081" s="73"/>
      <c r="V1081" s="73"/>
      <c r="W1081" s="73"/>
      <c r="X1081" s="71"/>
      <c r="Y1081" s="68" t="str">
        <f t="shared" si="48"/>
        <v/>
      </c>
      <c r="Z1081" s="62" t="str">
        <f t="shared" si="49"/>
        <v/>
      </c>
    </row>
    <row r="1082" spans="2:26" ht="21" customHeight="1">
      <c r="B1082" s="167" t="str">
        <f t="shared" si="50"/>
        <v/>
      </c>
      <c r="C1082" s="71"/>
      <c r="D1082" s="78"/>
      <c r="E1082" s="71"/>
      <c r="F1082" s="71"/>
      <c r="G1082" s="78"/>
      <c r="H1082" s="71"/>
      <c r="I1082" s="71"/>
      <c r="J1082" s="71"/>
      <c r="K1082" s="71"/>
      <c r="L1082" s="73"/>
      <c r="M1082" s="73"/>
      <c r="N1082" s="72"/>
      <c r="O1082" s="72"/>
      <c r="P1082" s="73"/>
      <c r="Q1082" s="73"/>
      <c r="R1082" s="73"/>
      <c r="S1082" s="73"/>
      <c r="T1082" s="73"/>
      <c r="U1082" s="73"/>
      <c r="V1082" s="73"/>
      <c r="W1082" s="73"/>
      <c r="X1082" s="71"/>
      <c r="Y1082" s="68" t="str">
        <f t="shared" si="48"/>
        <v/>
      </c>
      <c r="Z1082" s="62" t="str">
        <f t="shared" si="49"/>
        <v/>
      </c>
    </row>
    <row r="1083" spans="2:26" ht="21" customHeight="1">
      <c r="B1083" s="167" t="str">
        <f t="shared" si="50"/>
        <v/>
      </c>
      <c r="C1083" s="71"/>
      <c r="D1083" s="78"/>
      <c r="E1083" s="71"/>
      <c r="F1083" s="71"/>
      <c r="G1083" s="78"/>
      <c r="H1083" s="71"/>
      <c r="I1083" s="71"/>
      <c r="J1083" s="71"/>
      <c r="K1083" s="71"/>
      <c r="L1083" s="73"/>
      <c r="M1083" s="73"/>
      <c r="N1083" s="72"/>
      <c r="O1083" s="72"/>
      <c r="P1083" s="73"/>
      <c r="Q1083" s="73"/>
      <c r="R1083" s="73"/>
      <c r="S1083" s="73"/>
      <c r="T1083" s="73"/>
      <c r="U1083" s="73"/>
      <c r="V1083" s="73"/>
      <c r="W1083" s="73"/>
      <c r="X1083" s="71"/>
      <c r="Y1083" s="68" t="str">
        <f t="shared" si="48"/>
        <v/>
      </c>
      <c r="Z1083" s="62" t="str">
        <f t="shared" si="49"/>
        <v/>
      </c>
    </row>
    <row r="1084" spans="2:26" ht="21" customHeight="1">
      <c r="B1084" s="167" t="str">
        <f t="shared" si="50"/>
        <v/>
      </c>
      <c r="C1084" s="71"/>
      <c r="D1084" s="78"/>
      <c r="E1084" s="71"/>
      <c r="F1084" s="71"/>
      <c r="G1084" s="78"/>
      <c r="H1084" s="71"/>
      <c r="I1084" s="71"/>
      <c r="J1084" s="71"/>
      <c r="K1084" s="71"/>
      <c r="L1084" s="73"/>
      <c r="M1084" s="73"/>
      <c r="N1084" s="72"/>
      <c r="O1084" s="72"/>
      <c r="P1084" s="73"/>
      <c r="Q1084" s="73"/>
      <c r="R1084" s="73"/>
      <c r="S1084" s="73"/>
      <c r="T1084" s="73"/>
      <c r="U1084" s="73"/>
      <c r="V1084" s="73"/>
      <c r="W1084" s="73"/>
      <c r="X1084" s="71"/>
      <c r="Y1084" s="68" t="str">
        <f t="shared" si="48"/>
        <v/>
      </c>
      <c r="Z1084" s="62" t="str">
        <f t="shared" si="49"/>
        <v/>
      </c>
    </row>
    <row r="1085" spans="2:26" ht="21" customHeight="1">
      <c r="B1085" s="167" t="str">
        <f t="shared" si="50"/>
        <v/>
      </c>
      <c r="C1085" s="71"/>
      <c r="D1085" s="78"/>
      <c r="E1085" s="71"/>
      <c r="F1085" s="71"/>
      <c r="G1085" s="78"/>
      <c r="H1085" s="71"/>
      <c r="I1085" s="71"/>
      <c r="J1085" s="71"/>
      <c r="K1085" s="71"/>
      <c r="L1085" s="73"/>
      <c r="M1085" s="73"/>
      <c r="N1085" s="72"/>
      <c r="O1085" s="72"/>
      <c r="P1085" s="73"/>
      <c r="Q1085" s="73"/>
      <c r="R1085" s="73"/>
      <c r="S1085" s="73"/>
      <c r="T1085" s="73"/>
      <c r="U1085" s="73"/>
      <c r="V1085" s="73"/>
      <c r="W1085" s="73"/>
      <c r="X1085" s="71"/>
      <c r="Y1085" s="68" t="str">
        <f t="shared" si="48"/>
        <v/>
      </c>
      <c r="Z1085" s="62" t="str">
        <f t="shared" si="49"/>
        <v/>
      </c>
    </row>
    <row r="1086" spans="2:26" ht="21" customHeight="1">
      <c r="B1086" s="167" t="str">
        <f t="shared" si="50"/>
        <v/>
      </c>
      <c r="C1086" s="71"/>
      <c r="D1086" s="78"/>
      <c r="E1086" s="71"/>
      <c r="F1086" s="71"/>
      <c r="G1086" s="78"/>
      <c r="H1086" s="71"/>
      <c r="I1086" s="71"/>
      <c r="J1086" s="71"/>
      <c r="K1086" s="71"/>
      <c r="L1086" s="73"/>
      <c r="M1086" s="73"/>
      <c r="N1086" s="72"/>
      <c r="O1086" s="72"/>
      <c r="P1086" s="73"/>
      <c r="Q1086" s="73"/>
      <c r="R1086" s="73"/>
      <c r="S1086" s="73"/>
      <c r="T1086" s="73"/>
      <c r="U1086" s="73"/>
      <c r="V1086" s="73"/>
      <c r="W1086" s="73"/>
      <c r="X1086" s="71"/>
      <c r="Y1086" s="68" t="str">
        <f t="shared" si="48"/>
        <v/>
      </c>
      <c r="Z1086" s="62" t="str">
        <f t="shared" si="49"/>
        <v/>
      </c>
    </row>
    <row r="1087" spans="2:26" ht="21" customHeight="1">
      <c r="B1087" s="167" t="str">
        <f t="shared" si="50"/>
        <v/>
      </c>
      <c r="C1087" s="71"/>
      <c r="D1087" s="78"/>
      <c r="E1087" s="71"/>
      <c r="F1087" s="71"/>
      <c r="G1087" s="78"/>
      <c r="H1087" s="71"/>
      <c r="I1087" s="71"/>
      <c r="J1087" s="71"/>
      <c r="K1087" s="71"/>
      <c r="L1087" s="73"/>
      <c r="M1087" s="73"/>
      <c r="N1087" s="72"/>
      <c r="O1087" s="72"/>
      <c r="P1087" s="73"/>
      <c r="Q1087" s="73"/>
      <c r="R1087" s="73"/>
      <c r="S1087" s="73"/>
      <c r="T1087" s="73"/>
      <c r="U1087" s="73"/>
      <c r="V1087" s="73"/>
      <c r="W1087" s="73"/>
      <c r="X1087" s="71"/>
      <c r="Y1087" s="68" t="str">
        <f t="shared" si="48"/>
        <v/>
      </c>
      <c r="Z1087" s="62" t="str">
        <f t="shared" si="49"/>
        <v/>
      </c>
    </row>
    <row r="1088" spans="2:26" ht="21" customHeight="1">
      <c r="B1088" s="167" t="str">
        <f t="shared" si="50"/>
        <v/>
      </c>
      <c r="C1088" s="71"/>
      <c r="D1088" s="78"/>
      <c r="E1088" s="71"/>
      <c r="F1088" s="71"/>
      <c r="G1088" s="78"/>
      <c r="H1088" s="71"/>
      <c r="I1088" s="71"/>
      <c r="J1088" s="71"/>
      <c r="K1088" s="71"/>
      <c r="L1088" s="73"/>
      <c r="M1088" s="73"/>
      <c r="N1088" s="72"/>
      <c r="O1088" s="72"/>
      <c r="P1088" s="73"/>
      <c r="Q1088" s="73"/>
      <c r="R1088" s="73"/>
      <c r="S1088" s="73"/>
      <c r="T1088" s="73"/>
      <c r="U1088" s="73"/>
      <c r="V1088" s="73"/>
      <c r="W1088" s="73"/>
      <c r="X1088" s="71"/>
      <c r="Y1088" s="68" t="str">
        <f t="shared" si="48"/>
        <v/>
      </c>
      <c r="Z1088" s="62" t="str">
        <f t="shared" si="49"/>
        <v/>
      </c>
    </row>
    <row r="1089" spans="2:26" ht="21" customHeight="1">
      <c r="B1089" s="167" t="str">
        <f t="shared" si="50"/>
        <v/>
      </c>
      <c r="C1089" s="71"/>
      <c r="D1089" s="78"/>
      <c r="E1089" s="71"/>
      <c r="F1089" s="71"/>
      <c r="G1089" s="78"/>
      <c r="H1089" s="71"/>
      <c r="I1089" s="71"/>
      <c r="J1089" s="71"/>
      <c r="K1089" s="71"/>
      <c r="L1089" s="73"/>
      <c r="M1089" s="73"/>
      <c r="N1089" s="72"/>
      <c r="O1089" s="72"/>
      <c r="P1089" s="73"/>
      <c r="Q1089" s="73"/>
      <c r="R1089" s="73"/>
      <c r="S1089" s="73"/>
      <c r="T1089" s="73"/>
      <c r="U1089" s="73"/>
      <c r="V1089" s="73"/>
      <c r="W1089" s="73"/>
      <c r="X1089" s="71"/>
      <c r="Y1089" s="68" t="str">
        <f t="shared" si="48"/>
        <v/>
      </c>
      <c r="Z1089" s="62" t="str">
        <f t="shared" si="49"/>
        <v/>
      </c>
    </row>
    <row r="1090" spans="2:26" ht="21" customHeight="1">
      <c r="B1090" s="167" t="str">
        <f t="shared" si="50"/>
        <v/>
      </c>
      <c r="C1090" s="71"/>
      <c r="D1090" s="78"/>
      <c r="E1090" s="71"/>
      <c r="F1090" s="71"/>
      <c r="G1090" s="78"/>
      <c r="H1090" s="71"/>
      <c r="I1090" s="71"/>
      <c r="J1090" s="71"/>
      <c r="K1090" s="71"/>
      <c r="L1090" s="73"/>
      <c r="M1090" s="73"/>
      <c r="N1090" s="72"/>
      <c r="O1090" s="72"/>
      <c r="P1090" s="73"/>
      <c r="Q1090" s="73"/>
      <c r="R1090" s="73"/>
      <c r="S1090" s="73"/>
      <c r="T1090" s="73"/>
      <c r="U1090" s="73"/>
      <c r="V1090" s="73"/>
      <c r="W1090" s="73"/>
      <c r="X1090" s="71"/>
      <c r="Y1090" s="68" t="str">
        <f t="shared" si="48"/>
        <v/>
      </c>
      <c r="Z1090" s="62" t="str">
        <f t="shared" si="49"/>
        <v/>
      </c>
    </row>
    <row r="1091" spans="2:26" ht="21" customHeight="1">
      <c r="B1091" s="167" t="str">
        <f t="shared" si="50"/>
        <v/>
      </c>
      <c r="C1091" s="71"/>
      <c r="D1091" s="78"/>
      <c r="E1091" s="71"/>
      <c r="F1091" s="71"/>
      <c r="G1091" s="78"/>
      <c r="H1091" s="71"/>
      <c r="I1091" s="71"/>
      <c r="J1091" s="71"/>
      <c r="K1091" s="71"/>
      <c r="L1091" s="73"/>
      <c r="M1091" s="73"/>
      <c r="N1091" s="72"/>
      <c r="O1091" s="72"/>
      <c r="P1091" s="73"/>
      <c r="Q1091" s="73"/>
      <c r="R1091" s="73"/>
      <c r="S1091" s="73"/>
      <c r="T1091" s="73"/>
      <c r="U1091" s="73"/>
      <c r="V1091" s="73"/>
      <c r="W1091" s="73"/>
      <c r="X1091" s="71"/>
      <c r="Y1091" s="68" t="str">
        <f t="shared" si="48"/>
        <v/>
      </c>
      <c r="Z1091" s="62" t="str">
        <f t="shared" si="49"/>
        <v/>
      </c>
    </row>
    <row r="1092" spans="2:26" ht="21" customHeight="1">
      <c r="B1092" s="167" t="str">
        <f t="shared" si="50"/>
        <v/>
      </c>
      <c r="C1092" s="71"/>
      <c r="D1092" s="78"/>
      <c r="E1092" s="71"/>
      <c r="F1092" s="71"/>
      <c r="G1092" s="78"/>
      <c r="H1092" s="71"/>
      <c r="I1092" s="71"/>
      <c r="J1092" s="71"/>
      <c r="K1092" s="71"/>
      <c r="L1092" s="73"/>
      <c r="M1092" s="73"/>
      <c r="N1092" s="72"/>
      <c r="O1092" s="72"/>
      <c r="P1092" s="73"/>
      <c r="Q1092" s="73"/>
      <c r="R1092" s="73"/>
      <c r="S1092" s="73"/>
      <c r="T1092" s="73"/>
      <c r="U1092" s="73"/>
      <c r="V1092" s="73"/>
      <c r="W1092" s="73"/>
      <c r="X1092" s="71"/>
      <c r="Y1092" s="68" t="str">
        <f t="shared" si="48"/>
        <v/>
      </c>
      <c r="Z1092" s="62" t="str">
        <f t="shared" si="49"/>
        <v/>
      </c>
    </row>
    <row r="1093" spans="2:26" ht="21" customHeight="1">
      <c r="B1093" s="167" t="str">
        <f t="shared" si="50"/>
        <v/>
      </c>
      <c r="C1093" s="71"/>
      <c r="D1093" s="78"/>
      <c r="E1093" s="71"/>
      <c r="F1093" s="71"/>
      <c r="G1093" s="78"/>
      <c r="H1093" s="71"/>
      <c r="I1093" s="71"/>
      <c r="J1093" s="71"/>
      <c r="K1093" s="71"/>
      <c r="L1093" s="73"/>
      <c r="M1093" s="73"/>
      <c r="N1093" s="72"/>
      <c r="O1093" s="72"/>
      <c r="P1093" s="73"/>
      <c r="Q1093" s="73"/>
      <c r="R1093" s="73"/>
      <c r="S1093" s="73"/>
      <c r="T1093" s="73"/>
      <c r="U1093" s="73"/>
      <c r="V1093" s="73"/>
      <c r="W1093" s="73"/>
      <c r="X1093" s="71"/>
      <c r="Y1093" s="68" t="str">
        <f t="shared" si="48"/>
        <v/>
      </c>
      <c r="Z1093" s="62" t="str">
        <f t="shared" si="49"/>
        <v/>
      </c>
    </row>
    <row r="1094" spans="2:26" ht="21" customHeight="1">
      <c r="B1094" s="167" t="str">
        <f t="shared" si="50"/>
        <v/>
      </c>
      <c r="C1094" s="71"/>
      <c r="D1094" s="78"/>
      <c r="E1094" s="71"/>
      <c r="F1094" s="71"/>
      <c r="G1094" s="78"/>
      <c r="H1094" s="71"/>
      <c r="I1094" s="71"/>
      <c r="J1094" s="71"/>
      <c r="K1094" s="71"/>
      <c r="L1094" s="73"/>
      <c r="M1094" s="73"/>
      <c r="N1094" s="72"/>
      <c r="O1094" s="72"/>
      <c r="P1094" s="73"/>
      <c r="Q1094" s="73"/>
      <c r="R1094" s="73"/>
      <c r="S1094" s="73"/>
      <c r="T1094" s="73"/>
      <c r="U1094" s="73"/>
      <c r="V1094" s="73"/>
      <c r="W1094" s="73"/>
      <c r="X1094" s="71"/>
      <c r="Y1094" s="68" t="str">
        <f t="shared" si="48"/>
        <v/>
      </c>
      <c r="Z1094" s="62" t="str">
        <f t="shared" si="49"/>
        <v/>
      </c>
    </row>
    <row r="1095" spans="2:26" ht="21" customHeight="1">
      <c r="B1095" s="167" t="str">
        <f t="shared" si="50"/>
        <v/>
      </c>
      <c r="C1095" s="71"/>
      <c r="D1095" s="78"/>
      <c r="E1095" s="71"/>
      <c r="F1095" s="71"/>
      <c r="G1095" s="78"/>
      <c r="H1095" s="71"/>
      <c r="I1095" s="71"/>
      <c r="J1095" s="71"/>
      <c r="K1095" s="71"/>
      <c r="L1095" s="73"/>
      <c r="M1095" s="73"/>
      <c r="N1095" s="72"/>
      <c r="O1095" s="72"/>
      <c r="P1095" s="73"/>
      <c r="Q1095" s="73"/>
      <c r="R1095" s="73"/>
      <c r="S1095" s="73"/>
      <c r="T1095" s="73"/>
      <c r="U1095" s="73"/>
      <c r="V1095" s="73"/>
      <c r="W1095" s="73"/>
      <c r="X1095" s="71"/>
      <c r="Y1095" s="68" t="str">
        <f t="shared" si="48"/>
        <v/>
      </c>
      <c r="Z1095" s="62" t="str">
        <f t="shared" si="49"/>
        <v/>
      </c>
    </row>
    <row r="1096" spans="2:26" ht="21" customHeight="1">
      <c r="B1096" s="167" t="str">
        <f t="shared" si="50"/>
        <v/>
      </c>
      <c r="C1096" s="71"/>
      <c r="D1096" s="78"/>
      <c r="E1096" s="71"/>
      <c r="F1096" s="71"/>
      <c r="G1096" s="78"/>
      <c r="H1096" s="71"/>
      <c r="I1096" s="71"/>
      <c r="J1096" s="71"/>
      <c r="K1096" s="71"/>
      <c r="L1096" s="73"/>
      <c r="M1096" s="73"/>
      <c r="N1096" s="72"/>
      <c r="O1096" s="72"/>
      <c r="P1096" s="73"/>
      <c r="Q1096" s="73"/>
      <c r="R1096" s="73"/>
      <c r="S1096" s="73"/>
      <c r="T1096" s="73"/>
      <c r="U1096" s="73"/>
      <c r="V1096" s="73"/>
      <c r="W1096" s="73"/>
      <c r="X1096" s="71"/>
      <c r="Y1096" s="68" t="str">
        <f t="shared" si="48"/>
        <v/>
      </c>
      <c r="Z1096" s="62" t="str">
        <f t="shared" si="49"/>
        <v/>
      </c>
    </row>
    <row r="1097" spans="2:26" ht="21" customHeight="1">
      <c r="B1097" s="167" t="str">
        <f t="shared" si="50"/>
        <v/>
      </c>
      <c r="C1097" s="71"/>
      <c r="D1097" s="78"/>
      <c r="E1097" s="71"/>
      <c r="F1097" s="71"/>
      <c r="G1097" s="78"/>
      <c r="H1097" s="71"/>
      <c r="I1097" s="71"/>
      <c r="J1097" s="71"/>
      <c r="K1097" s="71"/>
      <c r="L1097" s="73"/>
      <c r="M1097" s="73"/>
      <c r="N1097" s="72"/>
      <c r="O1097" s="72"/>
      <c r="P1097" s="73"/>
      <c r="Q1097" s="73"/>
      <c r="R1097" s="73"/>
      <c r="S1097" s="73"/>
      <c r="T1097" s="73"/>
      <c r="U1097" s="73"/>
      <c r="V1097" s="73"/>
      <c r="W1097" s="73"/>
      <c r="X1097" s="71"/>
      <c r="Y1097" s="68" t="str">
        <f t="shared" si="48"/>
        <v/>
      </c>
      <c r="Z1097" s="62" t="str">
        <f t="shared" si="49"/>
        <v/>
      </c>
    </row>
    <row r="1098" spans="2:26" ht="21" customHeight="1">
      <c r="B1098" s="167" t="str">
        <f t="shared" si="50"/>
        <v/>
      </c>
      <c r="C1098" s="71"/>
      <c r="D1098" s="78"/>
      <c r="E1098" s="71"/>
      <c r="F1098" s="71"/>
      <c r="G1098" s="78"/>
      <c r="H1098" s="71"/>
      <c r="I1098" s="71"/>
      <c r="J1098" s="71"/>
      <c r="K1098" s="71"/>
      <c r="L1098" s="73"/>
      <c r="M1098" s="73"/>
      <c r="N1098" s="72"/>
      <c r="O1098" s="72"/>
      <c r="P1098" s="73"/>
      <c r="Q1098" s="73"/>
      <c r="R1098" s="73"/>
      <c r="S1098" s="73"/>
      <c r="T1098" s="73"/>
      <c r="U1098" s="73"/>
      <c r="V1098" s="73"/>
      <c r="W1098" s="73"/>
      <c r="X1098" s="71"/>
      <c r="Y1098" s="68" t="str">
        <f t="shared" si="48"/>
        <v/>
      </c>
      <c r="Z1098" s="62" t="str">
        <f t="shared" si="49"/>
        <v/>
      </c>
    </row>
    <row r="1099" spans="2:26" ht="21" customHeight="1">
      <c r="B1099" s="167" t="str">
        <f t="shared" si="50"/>
        <v/>
      </c>
      <c r="C1099" s="71"/>
      <c r="D1099" s="78"/>
      <c r="E1099" s="71"/>
      <c r="F1099" s="71"/>
      <c r="G1099" s="78"/>
      <c r="H1099" s="71"/>
      <c r="I1099" s="71"/>
      <c r="J1099" s="71"/>
      <c r="K1099" s="71"/>
      <c r="L1099" s="73"/>
      <c r="M1099" s="73"/>
      <c r="N1099" s="72"/>
      <c r="O1099" s="72"/>
      <c r="P1099" s="73"/>
      <c r="Q1099" s="73"/>
      <c r="R1099" s="73"/>
      <c r="S1099" s="73"/>
      <c r="T1099" s="73"/>
      <c r="U1099" s="73"/>
      <c r="V1099" s="73"/>
      <c r="W1099" s="73"/>
      <c r="X1099" s="71"/>
      <c r="Y1099" s="68" t="str">
        <f t="shared" si="48"/>
        <v/>
      </c>
      <c r="Z1099" s="62" t="str">
        <f t="shared" si="49"/>
        <v/>
      </c>
    </row>
    <row r="1100" spans="2:26" ht="21" customHeight="1">
      <c r="B1100" s="167" t="str">
        <f t="shared" si="50"/>
        <v/>
      </c>
      <c r="C1100" s="71"/>
      <c r="D1100" s="78"/>
      <c r="E1100" s="71"/>
      <c r="F1100" s="71"/>
      <c r="G1100" s="78"/>
      <c r="H1100" s="71"/>
      <c r="I1100" s="71"/>
      <c r="J1100" s="71"/>
      <c r="K1100" s="71"/>
      <c r="L1100" s="73"/>
      <c r="M1100" s="73"/>
      <c r="N1100" s="72"/>
      <c r="O1100" s="72"/>
      <c r="P1100" s="73"/>
      <c r="Q1100" s="73"/>
      <c r="R1100" s="73"/>
      <c r="S1100" s="73"/>
      <c r="T1100" s="73"/>
      <c r="U1100" s="73"/>
      <c r="V1100" s="73"/>
      <c r="W1100" s="73"/>
      <c r="X1100" s="71"/>
      <c r="Y1100" s="68" t="str">
        <f t="shared" ref="Y1100:Y1163" si="51">IF(Z1100&lt;&gt;"","Erreur","")</f>
        <v/>
      </c>
      <c r="Z1100" s="62" t="str">
        <f t="shared" ref="Z1100:Z1163" si="52">IF(AND(B1100&lt;&gt;"",OR(C1100="",E1100="",F1100="",I1100="",J1100="",K1100="",X1100="")),"Veuillez compléter les informations d'identification du contrat de prêt ou de la mise en pension du titre.",IF(AND(B1100&lt;&gt;"",G1100&lt;&gt;"",H1100=""),"Veuillez compléter la colonne C0060 Type de code.",IF(AND(B1100&lt;&gt;"",H1100=""),"Veuillez sélectionner Total/NA dans la liste de la colonne C0060 si vous n'avez rien à déclarer.","")))</f>
        <v/>
      </c>
    </row>
    <row r="1101" spans="2:26" ht="21" customHeight="1">
      <c r="B1101" s="167" t="str">
        <f t="shared" ref="B1101:B1164" si="53">IF(COUNTA(C1101:X1101)&gt;0,B1100+1,"")</f>
        <v/>
      </c>
      <c r="C1101" s="71"/>
      <c r="D1101" s="78"/>
      <c r="E1101" s="71"/>
      <c r="F1101" s="71"/>
      <c r="G1101" s="78"/>
      <c r="H1101" s="71"/>
      <c r="I1101" s="71"/>
      <c r="J1101" s="71"/>
      <c r="K1101" s="71"/>
      <c r="L1101" s="73"/>
      <c r="M1101" s="73"/>
      <c r="N1101" s="72"/>
      <c r="O1101" s="72"/>
      <c r="P1101" s="73"/>
      <c r="Q1101" s="73"/>
      <c r="R1101" s="73"/>
      <c r="S1101" s="73"/>
      <c r="T1101" s="73"/>
      <c r="U1101" s="73"/>
      <c r="V1101" s="73"/>
      <c r="W1101" s="73"/>
      <c r="X1101" s="71"/>
      <c r="Y1101" s="68" t="str">
        <f t="shared" si="51"/>
        <v/>
      </c>
      <c r="Z1101" s="62" t="str">
        <f t="shared" si="52"/>
        <v/>
      </c>
    </row>
    <row r="1102" spans="2:26" ht="21" customHeight="1">
      <c r="B1102" s="167" t="str">
        <f t="shared" si="53"/>
        <v/>
      </c>
      <c r="C1102" s="71"/>
      <c r="D1102" s="78"/>
      <c r="E1102" s="71"/>
      <c r="F1102" s="71"/>
      <c r="G1102" s="78"/>
      <c r="H1102" s="71"/>
      <c r="I1102" s="71"/>
      <c r="J1102" s="71"/>
      <c r="K1102" s="71"/>
      <c r="L1102" s="73"/>
      <c r="M1102" s="73"/>
      <c r="N1102" s="72"/>
      <c r="O1102" s="72"/>
      <c r="P1102" s="73"/>
      <c r="Q1102" s="73"/>
      <c r="R1102" s="73"/>
      <c r="S1102" s="73"/>
      <c r="T1102" s="73"/>
      <c r="U1102" s="73"/>
      <c r="V1102" s="73"/>
      <c r="W1102" s="73"/>
      <c r="X1102" s="71"/>
      <c r="Y1102" s="68" t="str">
        <f t="shared" si="51"/>
        <v/>
      </c>
      <c r="Z1102" s="62" t="str">
        <f t="shared" si="52"/>
        <v/>
      </c>
    </row>
    <row r="1103" spans="2:26" ht="21" customHeight="1">
      <c r="B1103" s="167" t="str">
        <f t="shared" si="53"/>
        <v/>
      </c>
      <c r="C1103" s="71"/>
      <c r="D1103" s="78"/>
      <c r="E1103" s="71"/>
      <c r="F1103" s="71"/>
      <c r="G1103" s="78"/>
      <c r="H1103" s="71"/>
      <c r="I1103" s="71"/>
      <c r="J1103" s="71"/>
      <c r="K1103" s="71"/>
      <c r="L1103" s="73"/>
      <c r="M1103" s="73"/>
      <c r="N1103" s="72"/>
      <c r="O1103" s="72"/>
      <c r="P1103" s="73"/>
      <c r="Q1103" s="73"/>
      <c r="R1103" s="73"/>
      <c r="S1103" s="73"/>
      <c r="T1103" s="73"/>
      <c r="U1103" s="73"/>
      <c r="V1103" s="73"/>
      <c r="W1103" s="73"/>
      <c r="X1103" s="71"/>
      <c r="Y1103" s="68" t="str">
        <f t="shared" si="51"/>
        <v/>
      </c>
      <c r="Z1103" s="62" t="str">
        <f t="shared" si="52"/>
        <v/>
      </c>
    </row>
    <row r="1104" spans="2:26" ht="21" customHeight="1">
      <c r="B1104" s="167" t="str">
        <f t="shared" si="53"/>
        <v/>
      </c>
      <c r="C1104" s="71"/>
      <c r="D1104" s="78"/>
      <c r="E1104" s="71"/>
      <c r="F1104" s="71"/>
      <c r="G1104" s="78"/>
      <c r="H1104" s="71"/>
      <c r="I1104" s="71"/>
      <c r="J1104" s="71"/>
      <c r="K1104" s="71"/>
      <c r="L1104" s="73"/>
      <c r="M1104" s="73"/>
      <c r="N1104" s="72"/>
      <c r="O1104" s="72"/>
      <c r="P1104" s="73"/>
      <c r="Q1104" s="73"/>
      <c r="R1104" s="73"/>
      <c r="S1104" s="73"/>
      <c r="T1104" s="73"/>
      <c r="U1104" s="73"/>
      <c r="V1104" s="73"/>
      <c r="W1104" s="73"/>
      <c r="X1104" s="71"/>
      <c r="Y1104" s="68" t="str">
        <f t="shared" si="51"/>
        <v/>
      </c>
      <c r="Z1104" s="62" t="str">
        <f t="shared" si="52"/>
        <v/>
      </c>
    </row>
    <row r="1105" spans="2:26" ht="21" customHeight="1">
      <c r="B1105" s="167" t="str">
        <f t="shared" si="53"/>
        <v/>
      </c>
      <c r="C1105" s="71"/>
      <c r="D1105" s="78"/>
      <c r="E1105" s="71"/>
      <c r="F1105" s="71"/>
      <c r="G1105" s="78"/>
      <c r="H1105" s="71"/>
      <c r="I1105" s="71"/>
      <c r="J1105" s="71"/>
      <c r="K1105" s="71"/>
      <c r="L1105" s="73"/>
      <c r="M1105" s="73"/>
      <c r="N1105" s="72"/>
      <c r="O1105" s="72"/>
      <c r="P1105" s="73"/>
      <c r="Q1105" s="73"/>
      <c r="R1105" s="73"/>
      <c r="S1105" s="73"/>
      <c r="T1105" s="73"/>
      <c r="U1105" s="73"/>
      <c r="V1105" s="73"/>
      <c r="W1105" s="73"/>
      <c r="X1105" s="71"/>
      <c r="Y1105" s="68" t="str">
        <f t="shared" si="51"/>
        <v/>
      </c>
      <c r="Z1105" s="62" t="str">
        <f t="shared" si="52"/>
        <v/>
      </c>
    </row>
    <row r="1106" spans="2:26" ht="21" customHeight="1">
      <c r="B1106" s="167" t="str">
        <f t="shared" si="53"/>
        <v/>
      </c>
      <c r="C1106" s="71"/>
      <c r="D1106" s="78"/>
      <c r="E1106" s="71"/>
      <c r="F1106" s="71"/>
      <c r="G1106" s="78"/>
      <c r="H1106" s="71"/>
      <c r="I1106" s="71"/>
      <c r="J1106" s="71"/>
      <c r="K1106" s="71"/>
      <c r="L1106" s="73"/>
      <c r="M1106" s="73"/>
      <c r="N1106" s="72"/>
      <c r="O1106" s="72"/>
      <c r="P1106" s="73"/>
      <c r="Q1106" s="73"/>
      <c r="R1106" s="73"/>
      <c r="S1106" s="73"/>
      <c r="T1106" s="73"/>
      <c r="U1106" s="73"/>
      <c r="V1106" s="73"/>
      <c r="W1106" s="73"/>
      <c r="X1106" s="71"/>
      <c r="Y1106" s="68" t="str">
        <f t="shared" si="51"/>
        <v/>
      </c>
      <c r="Z1106" s="62" t="str">
        <f t="shared" si="52"/>
        <v/>
      </c>
    </row>
    <row r="1107" spans="2:26" ht="21" customHeight="1">
      <c r="B1107" s="167" t="str">
        <f t="shared" si="53"/>
        <v/>
      </c>
      <c r="C1107" s="71"/>
      <c r="D1107" s="78"/>
      <c r="E1107" s="71"/>
      <c r="F1107" s="71"/>
      <c r="G1107" s="78"/>
      <c r="H1107" s="71"/>
      <c r="I1107" s="71"/>
      <c r="J1107" s="71"/>
      <c r="K1107" s="71"/>
      <c r="L1107" s="73"/>
      <c r="M1107" s="73"/>
      <c r="N1107" s="72"/>
      <c r="O1107" s="72"/>
      <c r="P1107" s="73"/>
      <c r="Q1107" s="73"/>
      <c r="R1107" s="73"/>
      <c r="S1107" s="73"/>
      <c r="T1107" s="73"/>
      <c r="U1107" s="73"/>
      <c r="V1107" s="73"/>
      <c r="W1107" s="73"/>
      <c r="X1107" s="71"/>
      <c r="Y1107" s="68" t="str">
        <f t="shared" si="51"/>
        <v/>
      </c>
      <c r="Z1107" s="62" t="str">
        <f t="shared" si="52"/>
        <v/>
      </c>
    </row>
    <row r="1108" spans="2:26" ht="21" customHeight="1">
      <c r="B1108" s="167" t="str">
        <f t="shared" si="53"/>
        <v/>
      </c>
      <c r="C1108" s="71"/>
      <c r="D1108" s="78"/>
      <c r="E1108" s="71"/>
      <c r="F1108" s="71"/>
      <c r="G1108" s="78"/>
      <c r="H1108" s="71"/>
      <c r="I1108" s="71"/>
      <c r="J1108" s="71"/>
      <c r="K1108" s="71"/>
      <c r="L1108" s="73"/>
      <c r="M1108" s="73"/>
      <c r="N1108" s="72"/>
      <c r="O1108" s="72"/>
      <c r="P1108" s="73"/>
      <c r="Q1108" s="73"/>
      <c r="R1108" s="73"/>
      <c r="S1108" s="73"/>
      <c r="T1108" s="73"/>
      <c r="U1108" s="73"/>
      <c r="V1108" s="73"/>
      <c r="W1108" s="73"/>
      <c r="X1108" s="71"/>
      <c r="Y1108" s="68" t="str">
        <f t="shared" si="51"/>
        <v/>
      </c>
      <c r="Z1108" s="62" t="str">
        <f t="shared" si="52"/>
        <v/>
      </c>
    </row>
    <row r="1109" spans="2:26" ht="21" customHeight="1">
      <c r="B1109" s="167" t="str">
        <f t="shared" si="53"/>
        <v/>
      </c>
      <c r="C1109" s="71"/>
      <c r="D1109" s="78"/>
      <c r="E1109" s="71"/>
      <c r="F1109" s="71"/>
      <c r="G1109" s="78"/>
      <c r="H1109" s="71"/>
      <c r="I1109" s="71"/>
      <c r="J1109" s="71"/>
      <c r="K1109" s="71"/>
      <c r="L1109" s="73"/>
      <c r="M1109" s="73"/>
      <c r="N1109" s="72"/>
      <c r="O1109" s="72"/>
      <c r="P1109" s="73"/>
      <c r="Q1109" s="73"/>
      <c r="R1109" s="73"/>
      <c r="S1109" s="73"/>
      <c r="T1109" s="73"/>
      <c r="U1109" s="73"/>
      <c r="V1109" s="73"/>
      <c r="W1109" s="73"/>
      <c r="X1109" s="71"/>
      <c r="Y1109" s="68" t="str">
        <f t="shared" si="51"/>
        <v/>
      </c>
      <c r="Z1109" s="62" t="str">
        <f t="shared" si="52"/>
        <v/>
      </c>
    </row>
    <row r="1110" spans="2:26" ht="21" customHeight="1">
      <c r="B1110" s="167" t="str">
        <f t="shared" si="53"/>
        <v/>
      </c>
      <c r="C1110" s="71"/>
      <c r="D1110" s="78"/>
      <c r="E1110" s="71"/>
      <c r="F1110" s="71"/>
      <c r="G1110" s="78"/>
      <c r="H1110" s="71"/>
      <c r="I1110" s="71"/>
      <c r="J1110" s="71"/>
      <c r="K1110" s="71"/>
      <c r="L1110" s="73"/>
      <c r="M1110" s="73"/>
      <c r="N1110" s="72"/>
      <c r="O1110" s="72"/>
      <c r="P1110" s="73"/>
      <c r="Q1110" s="73"/>
      <c r="R1110" s="73"/>
      <c r="S1110" s="73"/>
      <c r="T1110" s="73"/>
      <c r="U1110" s="73"/>
      <c r="V1110" s="73"/>
      <c r="W1110" s="73"/>
      <c r="X1110" s="71"/>
      <c r="Y1110" s="68" t="str">
        <f t="shared" si="51"/>
        <v/>
      </c>
      <c r="Z1110" s="62" t="str">
        <f t="shared" si="52"/>
        <v/>
      </c>
    </row>
    <row r="1111" spans="2:26" ht="21" customHeight="1">
      <c r="B1111" s="167" t="str">
        <f t="shared" si="53"/>
        <v/>
      </c>
      <c r="C1111" s="71"/>
      <c r="D1111" s="78"/>
      <c r="E1111" s="71"/>
      <c r="F1111" s="71"/>
      <c r="G1111" s="78"/>
      <c r="H1111" s="71"/>
      <c r="I1111" s="71"/>
      <c r="J1111" s="71"/>
      <c r="K1111" s="71"/>
      <c r="L1111" s="73"/>
      <c r="M1111" s="73"/>
      <c r="N1111" s="72"/>
      <c r="O1111" s="72"/>
      <c r="P1111" s="73"/>
      <c r="Q1111" s="73"/>
      <c r="R1111" s="73"/>
      <c r="S1111" s="73"/>
      <c r="T1111" s="73"/>
      <c r="U1111" s="73"/>
      <c r="V1111" s="73"/>
      <c r="W1111" s="73"/>
      <c r="X1111" s="71"/>
      <c r="Y1111" s="68" t="str">
        <f t="shared" si="51"/>
        <v/>
      </c>
      <c r="Z1111" s="62" t="str">
        <f t="shared" si="52"/>
        <v/>
      </c>
    </row>
    <row r="1112" spans="2:26" ht="21" customHeight="1">
      <c r="B1112" s="167" t="str">
        <f t="shared" si="53"/>
        <v/>
      </c>
      <c r="C1112" s="71"/>
      <c r="D1112" s="78"/>
      <c r="E1112" s="71"/>
      <c r="F1112" s="71"/>
      <c r="G1112" s="78"/>
      <c r="H1112" s="71"/>
      <c r="I1112" s="71"/>
      <c r="J1112" s="71"/>
      <c r="K1112" s="71"/>
      <c r="L1112" s="73"/>
      <c r="M1112" s="73"/>
      <c r="N1112" s="72"/>
      <c r="O1112" s="72"/>
      <c r="P1112" s="73"/>
      <c r="Q1112" s="73"/>
      <c r="R1112" s="73"/>
      <c r="S1112" s="73"/>
      <c r="T1112" s="73"/>
      <c r="U1112" s="73"/>
      <c r="V1112" s="73"/>
      <c r="W1112" s="73"/>
      <c r="X1112" s="71"/>
      <c r="Y1112" s="68" t="str">
        <f t="shared" si="51"/>
        <v/>
      </c>
      <c r="Z1112" s="62" t="str">
        <f t="shared" si="52"/>
        <v/>
      </c>
    </row>
    <row r="1113" spans="2:26" ht="21" customHeight="1">
      <c r="B1113" s="167" t="str">
        <f t="shared" si="53"/>
        <v/>
      </c>
      <c r="C1113" s="71"/>
      <c r="D1113" s="78"/>
      <c r="E1113" s="71"/>
      <c r="F1113" s="71"/>
      <c r="G1113" s="78"/>
      <c r="H1113" s="71"/>
      <c r="I1113" s="71"/>
      <c r="J1113" s="71"/>
      <c r="K1113" s="71"/>
      <c r="L1113" s="73"/>
      <c r="M1113" s="73"/>
      <c r="N1113" s="72"/>
      <c r="O1113" s="72"/>
      <c r="P1113" s="73"/>
      <c r="Q1113" s="73"/>
      <c r="R1113" s="73"/>
      <c r="S1113" s="73"/>
      <c r="T1113" s="73"/>
      <c r="U1113" s="73"/>
      <c r="V1113" s="73"/>
      <c r="W1113" s="73"/>
      <c r="X1113" s="71"/>
      <c r="Y1113" s="68" t="str">
        <f t="shared" si="51"/>
        <v/>
      </c>
      <c r="Z1113" s="62" t="str">
        <f t="shared" si="52"/>
        <v/>
      </c>
    </row>
    <row r="1114" spans="2:26" ht="21" customHeight="1">
      <c r="B1114" s="167" t="str">
        <f t="shared" si="53"/>
        <v/>
      </c>
      <c r="C1114" s="71"/>
      <c r="D1114" s="78"/>
      <c r="E1114" s="71"/>
      <c r="F1114" s="71"/>
      <c r="G1114" s="78"/>
      <c r="H1114" s="71"/>
      <c r="I1114" s="71"/>
      <c r="J1114" s="71"/>
      <c r="K1114" s="71"/>
      <c r="L1114" s="73"/>
      <c r="M1114" s="73"/>
      <c r="N1114" s="72"/>
      <c r="O1114" s="72"/>
      <c r="P1114" s="73"/>
      <c r="Q1114" s="73"/>
      <c r="R1114" s="73"/>
      <c r="S1114" s="73"/>
      <c r="T1114" s="73"/>
      <c r="U1114" s="73"/>
      <c r="V1114" s="73"/>
      <c r="W1114" s="73"/>
      <c r="X1114" s="71"/>
      <c r="Y1114" s="68" t="str">
        <f t="shared" si="51"/>
        <v/>
      </c>
      <c r="Z1114" s="62" t="str">
        <f t="shared" si="52"/>
        <v/>
      </c>
    </row>
    <row r="1115" spans="2:26" ht="21" customHeight="1">
      <c r="B1115" s="167" t="str">
        <f t="shared" si="53"/>
        <v/>
      </c>
      <c r="C1115" s="71"/>
      <c r="D1115" s="78"/>
      <c r="E1115" s="71"/>
      <c r="F1115" s="71"/>
      <c r="G1115" s="78"/>
      <c r="H1115" s="71"/>
      <c r="I1115" s="71"/>
      <c r="J1115" s="71"/>
      <c r="K1115" s="71"/>
      <c r="L1115" s="73"/>
      <c r="M1115" s="73"/>
      <c r="N1115" s="72"/>
      <c r="O1115" s="72"/>
      <c r="P1115" s="73"/>
      <c r="Q1115" s="73"/>
      <c r="R1115" s="73"/>
      <c r="S1115" s="73"/>
      <c r="T1115" s="73"/>
      <c r="U1115" s="73"/>
      <c r="V1115" s="73"/>
      <c r="W1115" s="73"/>
      <c r="X1115" s="71"/>
      <c r="Y1115" s="68" t="str">
        <f t="shared" si="51"/>
        <v/>
      </c>
      <c r="Z1115" s="62" t="str">
        <f t="shared" si="52"/>
        <v/>
      </c>
    </row>
    <row r="1116" spans="2:26" ht="21" customHeight="1">
      <c r="B1116" s="167" t="str">
        <f t="shared" si="53"/>
        <v/>
      </c>
      <c r="C1116" s="71"/>
      <c r="D1116" s="78"/>
      <c r="E1116" s="71"/>
      <c r="F1116" s="71"/>
      <c r="G1116" s="78"/>
      <c r="H1116" s="71"/>
      <c r="I1116" s="71"/>
      <c r="J1116" s="71"/>
      <c r="K1116" s="71"/>
      <c r="L1116" s="73"/>
      <c r="M1116" s="73"/>
      <c r="N1116" s="72"/>
      <c r="O1116" s="72"/>
      <c r="P1116" s="73"/>
      <c r="Q1116" s="73"/>
      <c r="R1116" s="73"/>
      <c r="S1116" s="73"/>
      <c r="T1116" s="73"/>
      <c r="U1116" s="73"/>
      <c r="V1116" s="73"/>
      <c r="W1116" s="73"/>
      <c r="X1116" s="71"/>
      <c r="Y1116" s="68" t="str">
        <f t="shared" si="51"/>
        <v/>
      </c>
      <c r="Z1116" s="62" t="str">
        <f t="shared" si="52"/>
        <v/>
      </c>
    </row>
    <row r="1117" spans="2:26" ht="21" customHeight="1">
      <c r="B1117" s="167" t="str">
        <f t="shared" si="53"/>
        <v/>
      </c>
      <c r="C1117" s="71"/>
      <c r="D1117" s="78"/>
      <c r="E1117" s="71"/>
      <c r="F1117" s="71"/>
      <c r="G1117" s="78"/>
      <c r="H1117" s="71"/>
      <c r="I1117" s="71"/>
      <c r="J1117" s="71"/>
      <c r="K1117" s="71"/>
      <c r="L1117" s="73"/>
      <c r="M1117" s="73"/>
      <c r="N1117" s="72"/>
      <c r="O1117" s="72"/>
      <c r="P1117" s="73"/>
      <c r="Q1117" s="73"/>
      <c r="R1117" s="73"/>
      <c r="S1117" s="73"/>
      <c r="T1117" s="73"/>
      <c r="U1117" s="73"/>
      <c r="V1117" s="73"/>
      <c r="W1117" s="73"/>
      <c r="X1117" s="71"/>
      <c r="Y1117" s="68" t="str">
        <f t="shared" si="51"/>
        <v/>
      </c>
      <c r="Z1117" s="62" t="str">
        <f t="shared" si="52"/>
        <v/>
      </c>
    </row>
    <row r="1118" spans="2:26" ht="21" customHeight="1">
      <c r="B1118" s="167" t="str">
        <f t="shared" si="53"/>
        <v/>
      </c>
      <c r="C1118" s="71"/>
      <c r="D1118" s="78"/>
      <c r="E1118" s="71"/>
      <c r="F1118" s="71"/>
      <c r="G1118" s="78"/>
      <c r="H1118" s="71"/>
      <c r="I1118" s="71"/>
      <c r="J1118" s="71"/>
      <c r="K1118" s="71"/>
      <c r="L1118" s="73"/>
      <c r="M1118" s="73"/>
      <c r="N1118" s="72"/>
      <c r="O1118" s="72"/>
      <c r="P1118" s="73"/>
      <c r="Q1118" s="73"/>
      <c r="R1118" s="73"/>
      <c r="S1118" s="73"/>
      <c r="T1118" s="73"/>
      <c r="U1118" s="73"/>
      <c r="V1118" s="73"/>
      <c r="W1118" s="73"/>
      <c r="X1118" s="71"/>
      <c r="Y1118" s="68" t="str">
        <f t="shared" si="51"/>
        <v/>
      </c>
      <c r="Z1118" s="62" t="str">
        <f t="shared" si="52"/>
        <v/>
      </c>
    </row>
    <row r="1119" spans="2:26" ht="21" customHeight="1">
      <c r="B1119" s="167" t="str">
        <f t="shared" si="53"/>
        <v/>
      </c>
      <c r="C1119" s="71"/>
      <c r="D1119" s="78"/>
      <c r="E1119" s="71"/>
      <c r="F1119" s="71"/>
      <c r="G1119" s="78"/>
      <c r="H1119" s="71"/>
      <c r="I1119" s="71"/>
      <c r="J1119" s="71"/>
      <c r="K1119" s="71"/>
      <c r="L1119" s="73"/>
      <c r="M1119" s="73"/>
      <c r="N1119" s="72"/>
      <c r="O1119" s="72"/>
      <c r="P1119" s="73"/>
      <c r="Q1119" s="73"/>
      <c r="R1119" s="73"/>
      <c r="S1119" s="73"/>
      <c r="T1119" s="73"/>
      <c r="U1119" s="73"/>
      <c r="V1119" s="73"/>
      <c r="W1119" s="73"/>
      <c r="X1119" s="71"/>
      <c r="Y1119" s="68" t="str">
        <f t="shared" si="51"/>
        <v/>
      </c>
      <c r="Z1119" s="62" t="str">
        <f t="shared" si="52"/>
        <v/>
      </c>
    </row>
    <row r="1120" spans="2:26" ht="21" customHeight="1">
      <c r="B1120" s="167" t="str">
        <f t="shared" si="53"/>
        <v/>
      </c>
      <c r="C1120" s="71"/>
      <c r="D1120" s="78"/>
      <c r="E1120" s="71"/>
      <c r="F1120" s="71"/>
      <c r="G1120" s="78"/>
      <c r="H1120" s="71"/>
      <c r="I1120" s="71"/>
      <c r="J1120" s="71"/>
      <c r="K1120" s="71"/>
      <c r="L1120" s="73"/>
      <c r="M1120" s="73"/>
      <c r="N1120" s="72"/>
      <c r="O1120" s="72"/>
      <c r="P1120" s="73"/>
      <c r="Q1120" s="73"/>
      <c r="R1120" s="73"/>
      <c r="S1120" s="73"/>
      <c r="T1120" s="73"/>
      <c r="U1120" s="73"/>
      <c r="V1120" s="73"/>
      <c r="W1120" s="73"/>
      <c r="X1120" s="71"/>
      <c r="Y1120" s="68" t="str">
        <f t="shared" si="51"/>
        <v/>
      </c>
      <c r="Z1120" s="62" t="str">
        <f t="shared" si="52"/>
        <v/>
      </c>
    </row>
    <row r="1121" spans="2:26" ht="21" customHeight="1">
      <c r="B1121" s="167" t="str">
        <f t="shared" si="53"/>
        <v/>
      </c>
      <c r="C1121" s="71"/>
      <c r="D1121" s="78"/>
      <c r="E1121" s="71"/>
      <c r="F1121" s="71"/>
      <c r="G1121" s="78"/>
      <c r="H1121" s="71"/>
      <c r="I1121" s="71"/>
      <c r="J1121" s="71"/>
      <c r="K1121" s="71"/>
      <c r="L1121" s="73"/>
      <c r="M1121" s="73"/>
      <c r="N1121" s="72"/>
      <c r="O1121" s="72"/>
      <c r="P1121" s="73"/>
      <c r="Q1121" s="73"/>
      <c r="R1121" s="73"/>
      <c r="S1121" s="73"/>
      <c r="T1121" s="73"/>
      <c r="U1121" s="73"/>
      <c r="V1121" s="73"/>
      <c r="W1121" s="73"/>
      <c r="X1121" s="71"/>
      <c r="Y1121" s="68" t="str">
        <f t="shared" si="51"/>
        <v/>
      </c>
      <c r="Z1121" s="62" t="str">
        <f t="shared" si="52"/>
        <v/>
      </c>
    </row>
    <row r="1122" spans="2:26" ht="21" customHeight="1">
      <c r="B1122" s="167" t="str">
        <f t="shared" si="53"/>
        <v/>
      </c>
      <c r="C1122" s="71"/>
      <c r="D1122" s="78"/>
      <c r="E1122" s="71"/>
      <c r="F1122" s="71"/>
      <c r="G1122" s="78"/>
      <c r="H1122" s="71"/>
      <c r="I1122" s="71"/>
      <c r="J1122" s="71"/>
      <c r="K1122" s="71"/>
      <c r="L1122" s="73"/>
      <c r="M1122" s="73"/>
      <c r="N1122" s="72"/>
      <c r="O1122" s="72"/>
      <c r="P1122" s="73"/>
      <c r="Q1122" s="73"/>
      <c r="R1122" s="73"/>
      <c r="S1122" s="73"/>
      <c r="T1122" s="73"/>
      <c r="U1122" s="73"/>
      <c r="V1122" s="73"/>
      <c r="W1122" s="73"/>
      <c r="X1122" s="71"/>
      <c r="Y1122" s="68" t="str">
        <f t="shared" si="51"/>
        <v/>
      </c>
      <c r="Z1122" s="62" t="str">
        <f t="shared" si="52"/>
        <v/>
      </c>
    </row>
    <row r="1123" spans="2:26" ht="21" customHeight="1">
      <c r="B1123" s="167" t="str">
        <f t="shared" si="53"/>
        <v/>
      </c>
      <c r="C1123" s="71"/>
      <c r="D1123" s="78"/>
      <c r="E1123" s="71"/>
      <c r="F1123" s="71"/>
      <c r="G1123" s="78"/>
      <c r="H1123" s="71"/>
      <c r="I1123" s="71"/>
      <c r="J1123" s="71"/>
      <c r="K1123" s="71"/>
      <c r="L1123" s="73"/>
      <c r="M1123" s="73"/>
      <c r="N1123" s="72"/>
      <c r="O1123" s="72"/>
      <c r="P1123" s="73"/>
      <c r="Q1123" s="73"/>
      <c r="R1123" s="73"/>
      <c r="S1123" s="73"/>
      <c r="T1123" s="73"/>
      <c r="U1123" s="73"/>
      <c r="V1123" s="73"/>
      <c r="W1123" s="73"/>
      <c r="X1123" s="71"/>
      <c r="Y1123" s="68" t="str">
        <f t="shared" si="51"/>
        <v/>
      </c>
      <c r="Z1123" s="62" t="str">
        <f t="shared" si="52"/>
        <v/>
      </c>
    </row>
    <row r="1124" spans="2:26" ht="21" customHeight="1">
      <c r="B1124" s="167" t="str">
        <f t="shared" si="53"/>
        <v/>
      </c>
      <c r="C1124" s="71"/>
      <c r="D1124" s="78"/>
      <c r="E1124" s="71"/>
      <c r="F1124" s="71"/>
      <c r="G1124" s="78"/>
      <c r="H1124" s="71"/>
      <c r="I1124" s="71"/>
      <c r="J1124" s="71"/>
      <c r="K1124" s="71"/>
      <c r="L1124" s="73"/>
      <c r="M1124" s="73"/>
      <c r="N1124" s="72"/>
      <c r="O1124" s="72"/>
      <c r="P1124" s="73"/>
      <c r="Q1124" s="73"/>
      <c r="R1124" s="73"/>
      <c r="S1124" s="73"/>
      <c r="T1124" s="73"/>
      <c r="U1124" s="73"/>
      <c r="V1124" s="73"/>
      <c r="W1124" s="73"/>
      <c r="X1124" s="71"/>
      <c r="Y1124" s="68" t="str">
        <f t="shared" si="51"/>
        <v/>
      </c>
      <c r="Z1124" s="62" t="str">
        <f t="shared" si="52"/>
        <v/>
      </c>
    </row>
    <row r="1125" spans="2:26" ht="21" customHeight="1">
      <c r="B1125" s="167" t="str">
        <f t="shared" si="53"/>
        <v/>
      </c>
      <c r="C1125" s="71"/>
      <c r="D1125" s="78"/>
      <c r="E1125" s="71"/>
      <c r="F1125" s="71"/>
      <c r="G1125" s="78"/>
      <c r="H1125" s="71"/>
      <c r="I1125" s="71"/>
      <c r="J1125" s="71"/>
      <c r="K1125" s="71"/>
      <c r="L1125" s="73"/>
      <c r="M1125" s="73"/>
      <c r="N1125" s="72"/>
      <c r="O1125" s="72"/>
      <c r="P1125" s="73"/>
      <c r="Q1125" s="73"/>
      <c r="R1125" s="73"/>
      <c r="S1125" s="73"/>
      <c r="T1125" s="73"/>
      <c r="U1125" s="73"/>
      <c r="V1125" s="73"/>
      <c r="W1125" s="73"/>
      <c r="X1125" s="71"/>
      <c r="Y1125" s="68" t="str">
        <f t="shared" si="51"/>
        <v/>
      </c>
      <c r="Z1125" s="62" t="str">
        <f t="shared" si="52"/>
        <v/>
      </c>
    </row>
    <row r="1126" spans="2:26" ht="21" customHeight="1">
      <c r="B1126" s="167" t="str">
        <f t="shared" si="53"/>
        <v/>
      </c>
      <c r="C1126" s="71"/>
      <c r="D1126" s="78"/>
      <c r="E1126" s="71"/>
      <c r="F1126" s="71"/>
      <c r="G1126" s="78"/>
      <c r="H1126" s="71"/>
      <c r="I1126" s="71"/>
      <c r="J1126" s="71"/>
      <c r="K1126" s="71"/>
      <c r="L1126" s="73"/>
      <c r="M1126" s="73"/>
      <c r="N1126" s="72"/>
      <c r="O1126" s="72"/>
      <c r="P1126" s="73"/>
      <c r="Q1126" s="73"/>
      <c r="R1126" s="73"/>
      <c r="S1126" s="73"/>
      <c r="T1126" s="73"/>
      <c r="U1126" s="73"/>
      <c r="V1126" s="73"/>
      <c r="W1126" s="73"/>
      <c r="X1126" s="71"/>
      <c r="Y1126" s="68" t="str">
        <f t="shared" si="51"/>
        <v/>
      </c>
      <c r="Z1126" s="62" t="str">
        <f t="shared" si="52"/>
        <v/>
      </c>
    </row>
    <row r="1127" spans="2:26" ht="21" customHeight="1">
      <c r="B1127" s="167" t="str">
        <f t="shared" si="53"/>
        <v/>
      </c>
      <c r="C1127" s="71"/>
      <c r="D1127" s="78"/>
      <c r="E1127" s="71"/>
      <c r="F1127" s="71"/>
      <c r="G1127" s="78"/>
      <c r="H1127" s="71"/>
      <c r="I1127" s="71"/>
      <c r="J1127" s="71"/>
      <c r="K1127" s="71"/>
      <c r="L1127" s="73"/>
      <c r="M1127" s="73"/>
      <c r="N1127" s="72"/>
      <c r="O1127" s="72"/>
      <c r="P1127" s="73"/>
      <c r="Q1127" s="73"/>
      <c r="R1127" s="73"/>
      <c r="S1127" s="73"/>
      <c r="T1127" s="73"/>
      <c r="U1127" s="73"/>
      <c r="V1127" s="73"/>
      <c r="W1127" s="73"/>
      <c r="X1127" s="71"/>
      <c r="Y1127" s="68" t="str">
        <f t="shared" si="51"/>
        <v/>
      </c>
      <c r="Z1127" s="62" t="str">
        <f t="shared" si="52"/>
        <v/>
      </c>
    </row>
    <row r="1128" spans="2:26" ht="21" customHeight="1">
      <c r="B1128" s="167" t="str">
        <f t="shared" si="53"/>
        <v/>
      </c>
      <c r="C1128" s="71"/>
      <c r="D1128" s="78"/>
      <c r="E1128" s="71"/>
      <c r="F1128" s="71"/>
      <c r="G1128" s="78"/>
      <c r="H1128" s="71"/>
      <c r="I1128" s="71"/>
      <c r="J1128" s="71"/>
      <c r="K1128" s="71"/>
      <c r="L1128" s="73"/>
      <c r="M1128" s="73"/>
      <c r="N1128" s="72"/>
      <c r="O1128" s="72"/>
      <c r="P1128" s="73"/>
      <c r="Q1128" s="73"/>
      <c r="R1128" s="73"/>
      <c r="S1128" s="73"/>
      <c r="T1128" s="73"/>
      <c r="U1128" s="73"/>
      <c r="V1128" s="73"/>
      <c r="W1128" s="73"/>
      <c r="X1128" s="71"/>
      <c r="Y1128" s="68" t="str">
        <f t="shared" si="51"/>
        <v/>
      </c>
      <c r="Z1128" s="62" t="str">
        <f t="shared" si="52"/>
        <v/>
      </c>
    </row>
    <row r="1129" spans="2:26" ht="21" customHeight="1">
      <c r="B1129" s="167" t="str">
        <f t="shared" si="53"/>
        <v/>
      </c>
      <c r="C1129" s="71"/>
      <c r="D1129" s="78"/>
      <c r="E1129" s="71"/>
      <c r="F1129" s="71"/>
      <c r="G1129" s="78"/>
      <c r="H1129" s="71"/>
      <c r="I1129" s="71"/>
      <c r="J1129" s="71"/>
      <c r="K1129" s="71"/>
      <c r="L1129" s="73"/>
      <c r="M1129" s="73"/>
      <c r="N1129" s="72"/>
      <c r="O1129" s="72"/>
      <c r="P1129" s="73"/>
      <c r="Q1129" s="73"/>
      <c r="R1129" s="73"/>
      <c r="S1129" s="73"/>
      <c r="T1129" s="73"/>
      <c r="U1129" s="73"/>
      <c r="V1129" s="73"/>
      <c r="W1129" s="73"/>
      <c r="X1129" s="71"/>
      <c r="Y1129" s="68" t="str">
        <f t="shared" si="51"/>
        <v/>
      </c>
      <c r="Z1129" s="62" t="str">
        <f t="shared" si="52"/>
        <v/>
      </c>
    </row>
    <row r="1130" spans="2:26" ht="21" customHeight="1">
      <c r="B1130" s="167" t="str">
        <f t="shared" si="53"/>
        <v/>
      </c>
      <c r="C1130" s="71"/>
      <c r="D1130" s="78"/>
      <c r="E1130" s="71"/>
      <c r="F1130" s="71"/>
      <c r="G1130" s="78"/>
      <c r="H1130" s="71"/>
      <c r="I1130" s="71"/>
      <c r="J1130" s="71"/>
      <c r="K1130" s="71"/>
      <c r="L1130" s="73"/>
      <c r="M1130" s="73"/>
      <c r="N1130" s="72"/>
      <c r="O1130" s="72"/>
      <c r="P1130" s="73"/>
      <c r="Q1130" s="73"/>
      <c r="R1130" s="73"/>
      <c r="S1130" s="73"/>
      <c r="T1130" s="73"/>
      <c r="U1130" s="73"/>
      <c r="V1130" s="73"/>
      <c r="W1130" s="73"/>
      <c r="X1130" s="71"/>
      <c r="Y1130" s="68" t="str">
        <f t="shared" si="51"/>
        <v/>
      </c>
      <c r="Z1130" s="62" t="str">
        <f t="shared" si="52"/>
        <v/>
      </c>
    </row>
    <row r="1131" spans="2:26" ht="21" customHeight="1">
      <c r="B1131" s="167" t="str">
        <f t="shared" si="53"/>
        <v/>
      </c>
      <c r="C1131" s="71"/>
      <c r="D1131" s="78"/>
      <c r="E1131" s="71"/>
      <c r="F1131" s="71"/>
      <c r="G1131" s="78"/>
      <c r="H1131" s="71"/>
      <c r="I1131" s="71"/>
      <c r="J1131" s="71"/>
      <c r="K1131" s="71"/>
      <c r="L1131" s="73"/>
      <c r="M1131" s="73"/>
      <c r="N1131" s="72"/>
      <c r="O1131" s="72"/>
      <c r="P1131" s="73"/>
      <c r="Q1131" s="73"/>
      <c r="R1131" s="73"/>
      <c r="S1131" s="73"/>
      <c r="T1131" s="73"/>
      <c r="U1131" s="73"/>
      <c r="V1131" s="73"/>
      <c r="W1131" s="73"/>
      <c r="X1131" s="71"/>
      <c r="Y1131" s="68" t="str">
        <f t="shared" si="51"/>
        <v/>
      </c>
      <c r="Z1131" s="62" t="str">
        <f t="shared" si="52"/>
        <v/>
      </c>
    </row>
    <row r="1132" spans="2:26" ht="21" customHeight="1">
      <c r="B1132" s="167" t="str">
        <f t="shared" si="53"/>
        <v/>
      </c>
      <c r="C1132" s="71"/>
      <c r="D1132" s="78"/>
      <c r="E1132" s="71"/>
      <c r="F1132" s="71"/>
      <c r="G1132" s="78"/>
      <c r="H1132" s="71"/>
      <c r="I1132" s="71"/>
      <c r="J1132" s="71"/>
      <c r="K1132" s="71"/>
      <c r="L1132" s="73"/>
      <c r="M1132" s="73"/>
      <c r="N1132" s="72"/>
      <c r="O1132" s="72"/>
      <c r="P1132" s="73"/>
      <c r="Q1132" s="73"/>
      <c r="R1132" s="73"/>
      <c r="S1132" s="73"/>
      <c r="T1132" s="73"/>
      <c r="U1132" s="73"/>
      <c r="V1132" s="73"/>
      <c r="W1132" s="73"/>
      <c r="X1132" s="71"/>
      <c r="Y1132" s="68" t="str">
        <f t="shared" si="51"/>
        <v/>
      </c>
      <c r="Z1132" s="62" t="str">
        <f t="shared" si="52"/>
        <v/>
      </c>
    </row>
    <row r="1133" spans="2:26" ht="21" customHeight="1">
      <c r="B1133" s="167" t="str">
        <f t="shared" si="53"/>
        <v/>
      </c>
      <c r="C1133" s="71"/>
      <c r="D1133" s="78"/>
      <c r="E1133" s="71"/>
      <c r="F1133" s="71"/>
      <c r="G1133" s="78"/>
      <c r="H1133" s="71"/>
      <c r="I1133" s="71"/>
      <c r="J1133" s="71"/>
      <c r="K1133" s="71"/>
      <c r="L1133" s="73"/>
      <c r="M1133" s="73"/>
      <c r="N1133" s="72"/>
      <c r="O1133" s="72"/>
      <c r="P1133" s="73"/>
      <c r="Q1133" s="73"/>
      <c r="R1133" s="73"/>
      <c r="S1133" s="73"/>
      <c r="T1133" s="73"/>
      <c r="U1133" s="73"/>
      <c r="V1133" s="73"/>
      <c r="W1133" s="73"/>
      <c r="X1133" s="71"/>
      <c r="Y1133" s="68" t="str">
        <f t="shared" si="51"/>
        <v/>
      </c>
      <c r="Z1133" s="62" t="str">
        <f t="shared" si="52"/>
        <v/>
      </c>
    </row>
    <row r="1134" spans="2:26" ht="21" customHeight="1">
      <c r="B1134" s="167" t="str">
        <f t="shared" si="53"/>
        <v/>
      </c>
      <c r="C1134" s="71"/>
      <c r="D1134" s="78"/>
      <c r="E1134" s="71"/>
      <c r="F1134" s="71"/>
      <c r="G1134" s="78"/>
      <c r="H1134" s="71"/>
      <c r="I1134" s="71"/>
      <c r="J1134" s="71"/>
      <c r="K1134" s="71"/>
      <c r="L1134" s="73"/>
      <c r="M1134" s="73"/>
      <c r="N1134" s="72"/>
      <c r="O1134" s="72"/>
      <c r="P1134" s="73"/>
      <c r="Q1134" s="73"/>
      <c r="R1134" s="73"/>
      <c r="S1134" s="73"/>
      <c r="T1134" s="73"/>
      <c r="U1134" s="73"/>
      <c r="V1134" s="73"/>
      <c r="W1134" s="73"/>
      <c r="X1134" s="71"/>
      <c r="Y1134" s="68" t="str">
        <f t="shared" si="51"/>
        <v/>
      </c>
      <c r="Z1134" s="62" t="str">
        <f t="shared" si="52"/>
        <v/>
      </c>
    </row>
    <row r="1135" spans="2:26" ht="21" customHeight="1">
      <c r="B1135" s="167" t="str">
        <f t="shared" si="53"/>
        <v/>
      </c>
      <c r="C1135" s="71"/>
      <c r="D1135" s="78"/>
      <c r="E1135" s="71"/>
      <c r="F1135" s="71"/>
      <c r="G1135" s="78"/>
      <c r="H1135" s="71"/>
      <c r="I1135" s="71"/>
      <c r="J1135" s="71"/>
      <c r="K1135" s="71"/>
      <c r="L1135" s="73"/>
      <c r="M1135" s="73"/>
      <c r="N1135" s="72"/>
      <c r="O1135" s="72"/>
      <c r="P1135" s="73"/>
      <c r="Q1135" s="73"/>
      <c r="R1135" s="73"/>
      <c r="S1135" s="73"/>
      <c r="T1135" s="73"/>
      <c r="U1135" s="73"/>
      <c r="V1135" s="73"/>
      <c r="W1135" s="73"/>
      <c r="X1135" s="71"/>
      <c r="Y1135" s="68" t="str">
        <f t="shared" si="51"/>
        <v/>
      </c>
      <c r="Z1135" s="62" t="str">
        <f t="shared" si="52"/>
        <v/>
      </c>
    </row>
    <row r="1136" spans="2:26" ht="21" customHeight="1">
      <c r="B1136" s="167" t="str">
        <f t="shared" si="53"/>
        <v/>
      </c>
      <c r="C1136" s="71"/>
      <c r="D1136" s="78"/>
      <c r="E1136" s="71"/>
      <c r="F1136" s="71"/>
      <c r="G1136" s="78"/>
      <c r="H1136" s="71"/>
      <c r="I1136" s="71"/>
      <c r="J1136" s="71"/>
      <c r="K1136" s="71"/>
      <c r="L1136" s="73"/>
      <c r="M1136" s="73"/>
      <c r="N1136" s="72"/>
      <c r="O1136" s="72"/>
      <c r="P1136" s="73"/>
      <c r="Q1136" s="73"/>
      <c r="R1136" s="73"/>
      <c r="S1136" s="73"/>
      <c r="T1136" s="73"/>
      <c r="U1136" s="73"/>
      <c r="V1136" s="73"/>
      <c r="W1136" s="73"/>
      <c r="X1136" s="71"/>
      <c r="Y1136" s="68" t="str">
        <f t="shared" si="51"/>
        <v/>
      </c>
      <c r="Z1136" s="62" t="str">
        <f t="shared" si="52"/>
        <v/>
      </c>
    </row>
    <row r="1137" spans="2:26" ht="21" customHeight="1">
      <c r="B1137" s="167" t="str">
        <f t="shared" si="53"/>
        <v/>
      </c>
      <c r="C1137" s="71"/>
      <c r="D1137" s="78"/>
      <c r="E1137" s="71"/>
      <c r="F1137" s="71"/>
      <c r="G1137" s="78"/>
      <c r="H1137" s="71"/>
      <c r="I1137" s="71"/>
      <c r="J1137" s="71"/>
      <c r="K1137" s="71"/>
      <c r="L1137" s="73"/>
      <c r="M1137" s="73"/>
      <c r="N1137" s="72"/>
      <c r="O1137" s="72"/>
      <c r="P1137" s="73"/>
      <c r="Q1137" s="73"/>
      <c r="R1137" s="73"/>
      <c r="S1137" s="73"/>
      <c r="T1137" s="73"/>
      <c r="U1137" s="73"/>
      <c r="V1137" s="73"/>
      <c r="W1137" s="73"/>
      <c r="X1137" s="71"/>
      <c r="Y1137" s="68" t="str">
        <f t="shared" si="51"/>
        <v/>
      </c>
      <c r="Z1137" s="62" t="str">
        <f t="shared" si="52"/>
        <v/>
      </c>
    </row>
    <row r="1138" spans="2:26" ht="21" customHeight="1">
      <c r="B1138" s="167" t="str">
        <f t="shared" si="53"/>
        <v/>
      </c>
      <c r="C1138" s="71"/>
      <c r="D1138" s="78"/>
      <c r="E1138" s="71"/>
      <c r="F1138" s="71"/>
      <c r="G1138" s="78"/>
      <c r="H1138" s="71"/>
      <c r="I1138" s="71"/>
      <c r="J1138" s="71"/>
      <c r="K1138" s="71"/>
      <c r="L1138" s="73"/>
      <c r="M1138" s="73"/>
      <c r="N1138" s="72"/>
      <c r="O1138" s="72"/>
      <c r="P1138" s="73"/>
      <c r="Q1138" s="73"/>
      <c r="R1138" s="73"/>
      <c r="S1138" s="73"/>
      <c r="T1138" s="73"/>
      <c r="U1138" s="73"/>
      <c r="V1138" s="73"/>
      <c r="W1138" s="73"/>
      <c r="X1138" s="71"/>
      <c r="Y1138" s="68" t="str">
        <f t="shared" si="51"/>
        <v/>
      </c>
      <c r="Z1138" s="62" t="str">
        <f t="shared" si="52"/>
        <v/>
      </c>
    </row>
    <row r="1139" spans="2:26" ht="21" customHeight="1">
      <c r="B1139" s="167" t="str">
        <f t="shared" si="53"/>
        <v/>
      </c>
      <c r="C1139" s="71"/>
      <c r="D1139" s="78"/>
      <c r="E1139" s="71"/>
      <c r="F1139" s="71"/>
      <c r="G1139" s="78"/>
      <c r="H1139" s="71"/>
      <c r="I1139" s="71"/>
      <c r="J1139" s="71"/>
      <c r="K1139" s="71"/>
      <c r="L1139" s="73"/>
      <c r="M1139" s="73"/>
      <c r="N1139" s="72"/>
      <c r="O1139" s="72"/>
      <c r="P1139" s="73"/>
      <c r="Q1139" s="73"/>
      <c r="R1139" s="73"/>
      <c r="S1139" s="73"/>
      <c r="T1139" s="73"/>
      <c r="U1139" s="73"/>
      <c r="V1139" s="73"/>
      <c r="W1139" s="73"/>
      <c r="X1139" s="71"/>
      <c r="Y1139" s="68" t="str">
        <f t="shared" si="51"/>
        <v/>
      </c>
      <c r="Z1139" s="62" t="str">
        <f t="shared" si="52"/>
        <v/>
      </c>
    </row>
    <row r="1140" spans="2:26" ht="21" customHeight="1">
      <c r="B1140" s="167" t="str">
        <f t="shared" si="53"/>
        <v/>
      </c>
      <c r="C1140" s="71"/>
      <c r="D1140" s="78"/>
      <c r="E1140" s="71"/>
      <c r="F1140" s="71"/>
      <c r="G1140" s="78"/>
      <c r="H1140" s="71"/>
      <c r="I1140" s="71"/>
      <c r="J1140" s="71"/>
      <c r="K1140" s="71"/>
      <c r="L1140" s="73"/>
      <c r="M1140" s="73"/>
      <c r="N1140" s="72"/>
      <c r="O1140" s="72"/>
      <c r="P1140" s="73"/>
      <c r="Q1140" s="73"/>
      <c r="R1140" s="73"/>
      <c r="S1140" s="73"/>
      <c r="T1140" s="73"/>
      <c r="U1140" s="73"/>
      <c r="V1140" s="73"/>
      <c r="W1140" s="73"/>
      <c r="X1140" s="71"/>
      <c r="Y1140" s="68" t="str">
        <f t="shared" si="51"/>
        <v/>
      </c>
      <c r="Z1140" s="62" t="str">
        <f t="shared" si="52"/>
        <v/>
      </c>
    </row>
    <row r="1141" spans="2:26" ht="21" customHeight="1">
      <c r="B1141" s="167" t="str">
        <f t="shared" si="53"/>
        <v/>
      </c>
      <c r="C1141" s="71"/>
      <c r="D1141" s="78"/>
      <c r="E1141" s="71"/>
      <c r="F1141" s="71"/>
      <c r="G1141" s="78"/>
      <c r="H1141" s="71"/>
      <c r="I1141" s="71"/>
      <c r="J1141" s="71"/>
      <c r="K1141" s="71"/>
      <c r="L1141" s="73"/>
      <c r="M1141" s="73"/>
      <c r="N1141" s="72"/>
      <c r="O1141" s="72"/>
      <c r="P1141" s="73"/>
      <c r="Q1141" s="73"/>
      <c r="R1141" s="73"/>
      <c r="S1141" s="73"/>
      <c r="T1141" s="73"/>
      <c r="U1141" s="73"/>
      <c r="V1141" s="73"/>
      <c r="W1141" s="73"/>
      <c r="X1141" s="71"/>
      <c r="Y1141" s="68" t="str">
        <f t="shared" si="51"/>
        <v/>
      </c>
      <c r="Z1141" s="62" t="str">
        <f t="shared" si="52"/>
        <v/>
      </c>
    </row>
    <row r="1142" spans="2:26" ht="21" customHeight="1">
      <c r="B1142" s="167" t="str">
        <f t="shared" si="53"/>
        <v/>
      </c>
      <c r="C1142" s="71"/>
      <c r="D1142" s="78"/>
      <c r="E1142" s="71"/>
      <c r="F1142" s="71"/>
      <c r="G1142" s="78"/>
      <c r="H1142" s="71"/>
      <c r="I1142" s="71"/>
      <c r="J1142" s="71"/>
      <c r="K1142" s="71"/>
      <c r="L1142" s="73"/>
      <c r="M1142" s="73"/>
      <c r="N1142" s="72"/>
      <c r="O1142" s="72"/>
      <c r="P1142" s="73"/>
      <c r="Q1142" s="73"/>
      <c r="R1142" s="73"/>
      <c r="S1142" s="73"/>
      <c r="T1142" s="73"/>
      <c r="U1142" s="73"/>
      <c r="V1142" s="73"/>
      <c r="W1142" s="73"/>
      <c r="X1142" s="71"/>
      <c r="Y1142" s="68" t="str">
        <f t="shared" si="51"/>
        <v/>
      </c>
      <c r="Z1142" s="62" t="str">
        <f t="shared" si="52"/>
        <v/>
      </c>
    </row>
    <row r="1143" spans="2:26" ht="21" customHeight="1">
      <c r="B1143" s="167" t="str">
        <f t="shared" si="53"/>
        <v/>
      </c>
      <c r="C1143" s="71"/>
      <c r="D1143" s="78"/>
      <c r="E1143" s="71"/>
      <c r="F1143" s="71"/>
      <c r="G1143" s="78"/>
      <c r="H1143" s="71"/>
      <c r="I1143" s="71"/>
      <c r="J1143" s="71"/>
      <c r="K1143" s="71"/>
      <c r="L1143" s="73"/>
      <c r="M1143" s="73"/>
      <c r="N1143" s="72"/>
      <c r="O1143" s="72"/>
      <c r="P1143" s="73"/>
      <c r="Q1143" s="73"/>
      <c r="R1143" s="73"/>
      <c r="S1143" s="73"/>
      <c r="T1143" s="73"/>
      <c r="U1143" s="73"/>
      <c r="V1143" s="73"/>
      <c r="W1143" s="73"/>
      <c r="X1143" s="71"/>
      <c r="Y1143" s="68" t="str">
        <f t="shared" si="51"/>
        <v/>
      </c>
      <c r="Z1143" s="62" t="str">
        <f t="shared" si="52"/>
        <v/>
      </c>
    </row>
    <row r="1144" spans="2:26" ht="21" customHeight="1">
      <c r="B1144" s="167" t="str">
        <f t="shared" si="53"/>
        <v/>
      </c>
      <c r="C1144" s="71"/>
      <c r="D1144" s="78"/>
      <c r="E1144" s="71"/>
      <c r="F1144" s="71"/>
      <c r="G1144" s="78"/>
      <c r="H1144" s="71"/>
      <c r="I1144" s="71"/>
      <c r="J1144" s="71"/>
      <c r="K1144" s="71"/>
      <c r="L1144" s="73"/>
      <c r="M1144" s="73"/>
      <c r="N1144" s="72"/>
      <c r="O1144" s="72"/>
      <c r="P1144" s="73"/>
      <c r="Q1144" s="73"/>
      <c r="R1144" s="73"/>
      <c r="S1144" s="73"/>
      <c r="T1144" s="73"/>
      <c r="U1144" s="73"/>
      <c r="V1144" s="73"/>
      <c r="W1144" s="73"/>
      <c r="X1144" s="71"/>
      <c r="Y1144" s="68" t="str">
        <f t="shared" si="51"/>
        <v/>
      </c>
      <c r="Z1144" s="62" t="str">
        <f t="shared" si="52"/>
        <v/>
      </c>
    </row>
    <row r="1145" spans="2:26" ht="21" customHeight="1">
      <c r="B1145" s="167" t="str">
        <f t="shared" si="53"/>
        <v/>
      </c>
      <c r="C1145" s="71"/>
      <c r="D1145" s="78"/>
      <c r="E1145" s="71"/>
      <c r="F1145" s="71"/>
      <c r="G1145" s="78"/>
      <c r="H1145" s="71"/>
      <c r="I1145" s="71"/>
      <c r="J1145" s="71"/>
      <c r="K1145" s="71"/>
      <c r="L1145" s="73"/>
      <c r="M1145" s="73"/>
      <c r="N1145" s="72"/>
      <c r="O1145" s="72"/>
      <c r="P1145" s="73"/>
      <c r="Q1145" s="73"/>
      <c r="R1145" s="73"/>
      <c r="S1145" s="73"/>
      <c r="T1145" s="73"/>
      <c r="U1145" s="73"/>
      <c r="V1145" s="73"/>
      <c r="W1145" s="73"/>
      <c r="X1145" s="71"/>
      <c r="Y1145" s="68" t="str">
        <f t="shared" si="51"/>
        <v/>
      </c>
      <c r="Z1145" s="62" t="str">
        <f t="shared" si="52"/>
        <v/>
      </c>
    </row>
    <row r="1146" spans="2:26" ht="21" customHeight="1">
      <c r="B1146" s="167" t="str">
        <f t="shared" si="53"/>
        <v/>
      </c>
      <c r="C1146" s="71"/>
      <c r="D1146" s="78"/>
      <c r="E1146" s="71"/>
      <c r="F1146" s="71"/>
      <c r="G1146" s="78"/>
      <c r="H1146" s="71"/>
      <c r="I1146" s="71"/>
      <c r="J1146" s="71"/>
      <c r="K1146" s="71"/>
      <c r="L1146" s="73"/>
      <c r="M1146" s="73"/>
      <c r="N1146" s="72"/>
      <c r="O1146" s="72"/>
      <c r="P1146" s="73"/>
      <c r="Q1146" s="73"/>
      <c r="R1146" s="73"/>
      <c r="S1146" s="73"/>
      <c r="T1146" s="73"/>
      <c r="U1146" s="73"/>
      <c r="V1146" s="73"/>
      <c r="W1146" s="73"/>
      <c r="X1146" s="71"/>
      <c r="Y1146" s="68" t="str">
        <f t="shared" si="51"/>
        <v/>
      </c>
      <c r="Z1146" s="62" t="str">
        <f t="shared" si="52"/>
        <v/>
      </c>
    </row>
    <row r="1147" spans="2:26" ht="21" customHeight="1">
      <c r="B1147" s="167" t="str">
        <f t="shared" si="53"/>
        <v/>
      </c>
      <c r="C1147" s="71"/>
      <c r="D1147" s="78"/>
      <c r="E1147" s="71"/>
      <c r="F1147" s="71"/>
      <c r="G1147" s="78"/>
      <c r="H1147" s="71"/>
      <c r="I1147" s="71"/>
      <c r="J1147" s="71"/>
      <c r="K1147" s="71"/>
      <c r="L1147" s="73"/>
      <c r="M1147" s="73"/>
      <c r="N1147" s="72"/>
      <c r="O1147" s="72"/>
      <c r="P1147" s="73"/>
      <c r="Q1147" s="73"/>
      <c r="R1147" s="73"/>
      <c r="S1147" s="73"/>
      <c r="T1147" s="73"/>
      <c r="U1147" s="73"/>
      <c r="V1147" s="73"/>
      <c r="W1147" s="73"/>
      <c r="X1147" s="71"/>
      <c r="Y1147" s="68" t="str">
        <f t="shared" si="51"/>
        <v/>
      </c>
      <c r="Z1147" s="62" t="str">
        <f t="shared" si="52"/>
        <v/>
      </c>
    </row>
    <row r="1148" spans="2:26" ht="21" customHeight="1">
      <c r="B1148" s="167" t="str">
        <f t="shared" si="53"/>
        <v/>
      </c>
      <c r="C1148" s="71"/>
      <c r="D1148" s="78"/>
      <c r="E1148" s="71"/>
      <c r="F1148" s="71"/>
      <c r="G1148" s="78"/>
      <c r="H1148" s="71"/>
      <c r="I1148" s="71"/>
      <c r="J1148" s="71"/>
      <c r="K1148" s="71"/>
      <c r="L1148" s="73"/>
      <c r="M1148" s="73"/>
      <c r="N1148" s="72"/>
      <c r="O1148" s="72"/>
      <c r="P1148" s="73"/>
      <c r="Q1148" s="73"/>
      <c r="R1148" s="73"/>
      <c r="S1148" s="73"/>
      <c r="T1148" s="73"/>
      <c r="U1148" s="73"/>
      <c r="V1148" s="73"/>
      <c r="W1148" s="73"/>
      <c r="X1148" s="71"/>
      <c r="Y1148" s="68" t="str">
        <f t="shared" si="51"/>
        <v/>
      </c>
      <c r="Z1148" s="62" t="str">
        <f t="shared" si="52"/>
        <v/>
      </c>
    </row>
    <row r="1149" spans="2:26" ht="21" customHeight="1">
      <c r="B1149" s="167" t="str">
        <f t="shared" si="53"/>
        <v/>
      </c>
      <c r="C1149" s="71"/>
      <c r="D1149" s="78"/>
      <c r="E1149" s="71"/>
      <c r="F1149" s="71"/>
      <c r="G1149" s="78"/>
      <c r="H1149" s="71"/>
      <c r="I1149" s="71"/>
      <c r="J1149" s="71"/>
      <c r="K1149" s="71"/>
      <c r="L1149" s="73"/>
      <c r="M1149" s="73"/>
      <c r="N1149" s="72"/>
      <c r="O1149" s="72"/>
      <c r="P1149" s="73"/>
      <c r="Q1149" s="73"/>
      <c r="R1149" s="73"/>
      <c r="S1149" s="73"/>
      <c r="T1149" s="73"/>
      <c r="U1149" s="73"/>
      <c r="V1149" s="73"/>
      <c r="W1149" s="73"/>
      <c r="X1149" s="71"/>
      <c r="Y1149" s="68" t="str">
        <f t="shared" si="51"/>
        <v/>
      </c>
      <c r="Z1149" s="62" t="str">
        <f t="shared" si="52"/>
        <v/>
      </c>
    </row>
    <row r="1150" spans="2:26" ht="21" customHeight="1">
      <c r="B1150" s="167" t="str">
        <f t="shared" si="53"/>
        <v/>
      </c>
      <c r="C1150" s="71"/>
      <c r="D1150" s="78"/>
      <c r="E1150" s="71"/>
      <c r="F1150" s="71"/>
      <c r="G1150" s="78"/>
      <c r="H1150" s="71"/>
      <c r="I1150" s="71"/>
      <c r="J1150" s="71"/>
      <c r="K1150" s="71"/>
      <c r="L1150" s="73"/>
      <c r="M1150" s="73"/>
      <c r="N1150" s="72"/>
      <c r="O1150" s="72"/>
      <c r="P1150" s="73"/>
      <c r="Q1150" s="73"/>
      <c r="R1150" s="73"/>
      <c r="S1150" s="73"/>
      <c r="T1150" s="73"/>
      <c r="U1150" s="73"/>
      <c r="V1150" s="73"/>
      <c r="W1150" s="73"/>
      <c r="X1150" s="71"/>
      <c r="Y1150" s="68" t="str">
        <f t="shared" si="51"/>
        <v/>
      </c>
      <c r="Z1150" s="62" t="str">
        <f t="shared" si="52"/>
        <v/>
      </c>
    </row>
    <row r="1151" spans="2:26" ht="21" customHeight="1">
      <c r="B1151" s="167" t="str">
        <f t="shared" si="53"/>
        <v/>
      </c>
      <c r="C1151" s="71"/>
      <c r="D1151" s="78"/>
      <c r="E1151" s="71"/>
      <c r="F1151" s="71"/>
      <c r="G1151" s="78"/>
      <c r="H1151" s="71"/>
      <c r="I1151" s="71"/>
      <c r="J1151" s="71"/>
      <c r="K1151" s="71"/>
      <c r="L1151" s="73"/>
      <c r="M1151" s="73"/>
      <c r="N1151" s="72"/>
      <c r="O1151" s="72"/>
      <c r="P1151" s="73"/>
      <c r="Q1151" s="73"/>
      <c r="R1151" s="73"/>
      <c r="S1151" s="73"/>
      <c r="T1151" s="73"/>
      <c r="U1151" s="73"/>
      <c r="V1151" s="73"/>
      <c r="W1151" s="73"/>
      <c r="X1151" s="71"/>
      <c r="Y1151" s="68" t="str">
        <f t="shared" si="51"/>
        <v/>
      </c>
      <c r="Z1151" s="62" t="str">
        <f t="shared" si="52"/>
        <v/>
      </c>
    </row>
    <row r="1152" spans="2:26" ht="21" customHeight="1">
      <c r="B1152" s="167" t="str">
        <f t="shared" si="53"/>
        <v/>
      </c>
      <c r="C1152" s="71"/>
      <c r="D1152" s="78"/>
      <c r="E1152" s="71"/>
      <c r="F1152" s="71"/>
      <c r="G1152" s="78"/>
      <c r="H1152" s="71"/>
      <c r="I1152" s="71"/>
      <c r="J1152" s="71"/>
      <c r="K1152" s="71"/>
      <c r="L1152" s="73"/>
      <c r="M1152" s="73"/>
      <c r="N1152" s="72"/>
      <c r="O1152" s="72"/>
      <c r="P1152" s="73"/>
      <c r="Q1152" s="73"/>
      <c r="R1152" s="73"/>
      <c r="S1152" s="73"/>
      <c r="T1152" s="73"/>
      <c r="U1152" s="73"/>
      <c r="V1152" s="73"/>
      <c r="W1152" s="73"/>
      <c r="X1152" s="71"/>
      <c r="Y1152" s="68" t="str">
        <f t="shared" si="51"/>
        <v/>
      </c>
      <c r="Z1152" s="62" t="str">
        <f t="shared" si="52"/>
        <v/>
      </c>
    </row>
    <row r="1153" spans="2:26" ht="21" customHeight="1">
      <c r="B1153" s="167" t="str">
        <f t="shared" si="53"/>
        <v/>
      </c>
      <c r="C1153" s="71"/>
      <c r="D1153" s="78"/>
      <c r="E1153" s="71"/>
      <c r="F1153" s="71"/>
      <c r="G1153" s="78"/>
      <c r="H1153" s="71"/>
      <c r="I1153" s="71"/>
      <c r="J1153" s="71"/>
      <c r="K1153" s="71"/>
      <c r="L1153" s="73"/>
      <c r="M1153" s="73"/>
      <c r="N1153" s="72"/>
      <c r="O1153" s="72"/>
      <c r="P1153" s="73"/>
      <c r="Q1153" s="73"/>
      <c r="R1153" s="73"/>
      <c r="S1153" s="73"/>
      <c r="T1153" s="73"/>
      <c r="U1153" s="73"/>
      <c r="V1153" s="73"/>
      <c r="W1153" s="73"/>
      <c r="X1153" s="71"/>
      <c r="Y1153" s="68" t="str">
        <f t="shared" si="51"/>
        <v/>
      </c>
      <c r="Z1153" s="62" t="str">
        <f t="shared" si="52"/>
        <v/>
      </c>
    </row>
    <row r="1154" spans="2:26" ht="21" customHeight="1">
      <c r="B1154" s="167" t="str">
        <f t="shared" si="53"/>
        <v/>
      </c>
      <c r="C1154" s="71"/>
      <c r="D1154" s="78"/>
      <c r="E1154" s="71"/>
      <c r="F1154" s="71"/>
      <c r="G1154" s="78"/>
      <c r="H1154" s="71"/>
      <c r="I1154" s="71"/>
      <c r="J1154" s="71"/>
      <c r="K1154" s="71"/>
      <c r="L1154" s="73"/>
      <c r="M1154" s="73"/>
      <c r="N1154" s="72"/>
      <c r="O1154" s="72"/>
      <c r="P1154" s="73"/>
      <c r="Q1154" s="73"/>
      <c r="R1154" s="73"/>
      <c r="S1154" s="73"/>
      <c r="T1154" s="73"/>
      <c r="U1154" s="73"/>
      <c r="V1154" s="73"/>
      <c r="W1154" s="73"/>
      <c r="X1154" s="71"/>
      <c r="Y1154" s="68" t="str">
        <f t="shared" si="51"/>
        <v/>
      </c>
      <c r="Z1154" s="62" t="str">
        <f t="shared" si="52"/>
        <v/>
      </c>
    </row>
    <row r="1155" spans="2:26" ht="21" customHeight="1">
      <c r="B1155" s="167" t="str">
        <f t="shared" si="53"/>
        <v/>
      </c>
      <c r="C1155" s="71"/>
      <c r="D1155" s="78"/>
      <c r="E1155" s="71"/>
      <c r="F1155" s="71"/>
      <c r="G1155" s="78"/>
      <c r="H1155" s="71"/>
      <c r="I1155" s="71"/>
      <c r="J1155" s="71"/>
      <c r="K1155" s="71"/>
      <c r="L1155" s="73"/>
      <c r="M1155" s="73"/>
      <c r="N1155" s="72"/>
      <c r="O1155" s="72"/>
      <c r="P1155" s="73"/>
      <c r="Q1155" s="73"/>
      <c r="R1155" s="73"/>
      <c r="S1155" s="73"/>
      <c r="T1155" s="73"/>
      <c r="U1155" s="73"/>
      <c r="V1155" s="73"/>
      <c r="W1155" s="73"/>
      <c r="X1155" s="71"/>
      <c r="Y1155" s="68" t="str">
        <f t="shared" si="51"/>
        <v/>
      </c>
      <c r="Z1155" s="62" t="str">
        <f t="shared" si="52"/>
        <v/>
      </c>
    </row>
    <row r="1156" spans="2:26" ht="21" customHeight="1">
      <c r="B1156" s="167" t="str">
        <f t="shared" si="53"/>
        <v/>
      </c>
      <c r="C1156" s="71"/>
      <c r="D1156" s="78"/>
      <c r="E1156" s="71"/>
      <c r="F1156" s="71"/>
      <c r="G1156" s="78"/>
      <c r="H1156" s="71"/>
      <c r="I1156" s="71"/>
      <c r="J1156" s="71"/>
      <c r="K1156" s="71"/>
      <c r="L1156" s="73"/>
      <c r="M1156" s="73"/>
      <c r="N1156" s="72"/>
      <c r="O1156" s="72"/>
      <c r="P1156" s="73"/>
      <c r="Q1156" s="73"/>
      <c r="R1156" s="73"/>
      <c r="S1156" s="73"/>
      <c r="T1156" s="73"/>
      <c r="U1156" s="73"/>
      <c r="V1156" s="73"/>
      <c r="W1156" s="73"/>
      <c r="X1156" s="71"/>
      <c r="Y1156" s="68" t="str">
        <f t="shared" si="51"/>
        <v/>
      </c>
      <c r="Z1156" s="62" t="str">
        <f t="shared" si="52"/>
        <v/>
      </c>
    </row>
    <row r="1157" spans="2:26" ht="21" customHeight="1">
      <c r="B1157" s="167" t="str">
        <f t="shared" si="53"/>
        <v/>
      </c>
      <c r="C1157" s="71"/>
      <c r="D1157" s="78"/>
      <c r="E1157" s="71"/>
      <c r="F1157" s="71"/>
      <c r="G1157" s="78"/>
      <c r="H1157" s="71"/>
      <c r="I1157" s="71"/>
      <c r="J1157" s="71"/>
      <c r="K1157" s="71"/>
      <c r="L1157" s="73"/>
      <c r="M1157" s="73"/>
      <c r="N1157" s="72"/>
      <c r="O1157" s="72"/>
      <c r="P1157" s="73"/>
      <c r="Q1157" s="73"/>
      <c r="R1157" s="73"/>
      <c r="S1157" s="73"/>
      <c r="T1157" s="73"/>
      <c r="U1157" s="73"/>
      <c r="V1157" s="73"/>
      <c r="W1157" s="73"/>
      <c r="X1157" s="71"/>
      <c r="Y1157" s="68" t="str">
        <f t="shared" si="51"/>
        <v/>
      </c>
      <c r="Z1157" s="62" t="str">
        <f t="shared" si="52"/>
        <v/>
      </c>
    </row>
    <row r="1158" spans="2:26" ht="21" customHeight="1">
      <c r="B1158" s="167" t="str">
        <f t="shared" si="53"/>
        <v/>
      </c>
      <c r="C1158" s="71"/>
      <c r="D1158" s="78"/>
      <c r="E1158" s="71"/>
      <c r="F1158" s="71"/>
      <c r="G1158" s="78"/>
      <c r="H1158" s="71"/>
      <c r="I1158" s="71"/>
      <c r="J1158" s="71"/>
      <c r="K1158" s="71"/>
      <c r="L1158" s="73"/>
      <c r="M1158" s="73"/>
      <c r="N1158" s="72"/>
      <c r="O1158" s="72"/>
      <c r="P1158" s="73"/>
      <c r="Q1158" s="73"/>
      <c r="R1158" s="73"/>
      <c r="S1158" s="73"/>
      <c r="T1158" s="73"/>
      <c r="U1158" s="73"/>
      <c r="V1158" s="73"/>
      <c r="W1158" s="73"/>
      <c r="X1158" s="71"/>
      <c r="Y1158" s="68" t="str">
        <f t="shared" si="51"/>
        <v/>
      </c>
      <c r="Z1158" s="62" t="str">
        <f t="shared" si="52"/>
        <v/>
      </c>
    </row>
    <row r="1159" spans="2:26" ht="21" customHeight="1">
      <c r="B1159" s="167" t="str">
        <f t="shared" si="53"/>
        <v/>
      </c>
      <c r="C1159" s="71"/>
      <c r="D1159" s="78"/>
      <c r="E1159" s="71"/>
      <c r="F1159" s="71"/>
      <c r="G1159" s="78"/>
      <c r="H1159" s="71"/>
      <c r="I1159" s="71"/>
      <c r="J1159" s="71"/>
      <c r="K1159" s="71"/>
      <c r="L1159" s="73"/>
      <c r="M1159" s="73"/>
      <c r="N1159" s="72"/>
      <c r="O1159" s="72"/>
      <c r="P1159" s="73"/>
      <c r="Q1159" s="73"/>
      <c r="R1159" s="73"/>
      <c r="S1159" s="73"/>
      <c r="T1159" s="73"/>
      <c r="U1159" s="73"/>
      <c r="V1159" s="73"/>
      <c r="W1159" s="73"/>
      <c r="X1159" s="71"/>
      <c r="Y1159" s="68" t="str">
        <f t="shared" si="51"/>
        <v/>
      </c>
      <c r="Z1159" s="62" t="str">
        <f t="shared" si="52"/>
        <v/>
      </c>
    </row>
    <row r="1160" spans="2:26" ht="21" customHeight="1">
      <c r="B1160" s="167" t="str">
        <f t="shared" si="53"/>
        <v/>
      </c>
      <c r="C1160" s="71"/>
      <c r="D1160" s="78"/>
      <c r="E1160" s="71"/>
      <c r="F1160" s="71"/>
      <c r="G1160" s="78"/>
      <c r="H1160" s="71"/>
      <c r="I1160" s="71"/>
      <c r="J1160" s="71"/>
      <c r="K1160" s="71"/>
      <c r="L1160" s="73"/>
      <c r="M1160" s="73"/>
      <c r="N1160" s="72"/>
      <c r="O1160" s="72"/>
      <c r="P1160" s="73"/>
      <c r="Q1160" s="73"/>
      <c r="R1160" s="73"/>
      <c r="S1160" s="73"/>
      <c r="T1160" s="73"/>
      <c r="U1160" s="73"/>
      <c r="V1160" s="73"/>
      <c r="W1160" s="73"/>
      <c r="X1160" s="71"/>
      <c r="Y1160" s="68" t="str">
        <f t="shared" si="51"/>
        <v/>
      </c>
      <c r="Z1160" s="62" t="str">
        <f t="shared" si="52"/>
        <v/>
      </c>
    </row>
    <row r="1161" spans="2:26" ht="21" customHeight="1">
      <c r="B1161" s="167" t="str">
        <f t="shared" si="53"/>
        <v/>
      </c>
      <c r="C1161" s="71"/>
      <c r="D1161" s="78"/>
      <c r="E1161" s="71"/>
      <c r="F1161" s="71"/>
      <c r="G1161" s="78"/>
      <c r="H1161" s="71"/>
      <c r="I1161" s="71"/>
      <c r="J1161" s="71"/>
      <c r="K1161" s="71"/>
      <c r="L1161" s="73"/>
      <c r="M1161" s="73"/>
      <c r="N1161" s="72"/>
      <c r="O1161" s="72"/>
      <c r="P1161" s="73"/>
      <c r="Q1161" s="73"/>
      <c r="R1161" s="73"/>
      <c r="S1161" s="73"/>
      <c r="T1161" s="73"/>
      <c r="U1161" s="73"/>
      <c r="V1161" s="73"/>
      <c r="W1161" s="73"/>
      <c r="X1161" s="71"/>
      <c r="Y1161" s="68" t="str">
        <f t="shared" si="51"/>
        <v/>
      </c>
      <c r="Z1161" s="62" t="str">
        <f t="shared" si="52"/>
        <v/>
      </c>
    </row>
    <row r="1162" spans="2:26" ht="21" customHeight="1">
      <c r="B1162" s="167" t="str">
        <f t="shared" si="53"/>
        <v/>
      </c>
      <c r="C1162" s="71"/>
      <c r="D1162" s="78"/>
      <c r="E1162" s="71"/>
      <c r="F1162" s="71"/>
      <c r="G1162" s="78"/>
      <c r="H1162" s="71"/>
      <c r="I1162" s="71"/>
      <c r="J1162" s="71"/>
      <c r="K1162" s="71"/>
      <c r="L1162" s="73"/>
      <c r="M1162" s="73"/>
      <c r="N1162" s="72"/>
      <c r="O1162" s="72"/>
      <c r="P1162" s="73"/>
      <c r="Q1162" s="73"/>
      <c r="R1162" s="73"/>
      <c r="S1162" s="73"/>
      <c r="T1162" s="73"/>
      <c r="U1162" s="73"/>
      <c r="V1162" s="73"/>
      <c r="W1162" s="73"/>
      <c r="X1162" s="71"/>
      <c r="Y1162" s="68" t="str">
        <f t="shared" si="51"/>
        <v/>
      </c>
      <c r="Z1162" s="62" t="str">
        <f t="shared" si="52"/>
        <v/>
      </c>
    </row>
    <row r="1163" spans="2:26" ht="21" customHeight="1">
      <c r="B1163" s="167" t="str">
        <f t="shared" si="53"/>
        <v/>
      </c>
      <c r="C1163" s="71"/>
      <c r="D1163" s="78"/>
      <c r="E1163" s="71"/>
      <c r="F1163" s="71"/>
      <c r="G1163" s="78"/>
      <c r="H1163" s="71"/>
      <c r="I1163" s="71"/>
      <c r="J1163" s="71"/>
      <c r="K1163" s="71"/>
      <c r="L1163" s="73"/>
      <c r="M1163" s="73"/>
      <c r="N1163" s="72"/>
      <c r="O1163" s="72"/>
      <c r="P1163" s="73"/>
      <c r="Q1163" s="73"/>
      <c r="R1163" s="73"/>
      <c r="S1163" s="73"/>
      <c r="T1163" s="73"/>
      <c r="U1163" s="73"/>
      <c r="V1163" s="73"/>
      <c r="W1163" s="73"/>
      <c r="X1163" s="71"/>
      <c r="Y1163" s="68" t="str">
        <f t="shared" si="51"/>
        <v/>
      </c>
      <c r="Z1163" s="62" t="str">
        <f t="shared" si="52"/>
        <v/>
      </c>
    </row>
    <row r="1164" spans="2:26" ht="21" customHeight="1">
      <c r="B1164" s="167" t="str">
        <f t="shared" si="53"/>
        <v/>
      </c>
      <c r="C1164" s="71"/>
      <c r="D1164" s="78"/>
      <c r="E1164" s="71"/>
      <c r="F1164" s="71"/>
      <c r="G1164" s="78"/>
      <c r="H1164" s="71"/>
      <c r="I1164" s="71"/>
      <c r="J1164" s="71"/>
      <c r="K1164" s="71"/>
      <c r="L1164" s="73"/>
      <c r="M1164" s="73"/>
      <c r="N1164" s="72"/>
      <c r="O1164" s="72"/>
      <c r="P1164" s="73"/>
      <c r="Q1164" s="73"/>
      <c r="R1164" s="73"/>
      <c r="S1164" s="73"/>
      <c r="T1164" s="73"/>
      <c r="U1164" s="73"/>
      <c r="V1164" s="73"/>
      <c r="W1164" s="73"/>
      <c r="X1164" s="71"/>
      <c r="Y1164" s="68" t="str">
        <f t="shared" ref="Y1164:Y1227" si="54">IF(Z1164&lt;&gt;"","Erreur","")</f>
        <v/>
      </c>
      <c r="Z1164" s="62" t="str">
        <f t="shared" ref="Z1164:Z1227" si="55">IF(AND(B1164&lt;&gt;"",OR(C1164="",E1164="",F1164="",I1164="",J1164="",K1164="",X1164="")),"Veuillez compléter les informations d'identification du contrat de prêt ou de la mise en pension du titre.",IF(AND(B1164&lt;&gt;"",G1164&lt;&gt;"",H1164=""),"Veuillez compléter la colonne C0060 Type de code.",IF(AND(B1164&lt;&gt;"",H1164=""),"Veuillez sélectionner Total/NA dans la liste de la colonne C0060 si vous n'avez rien à déclarer.","")))</f>
        <v/>
      </c>
    </row>
    <row r="1165" spans="2:26" ht="21" customHeight="1">
      <c r="B1165" s="167" t="str">
        <f t="shared" ref="B1165:B1228" si="56">IF(COUNTA(C1165:X1165)&gt;0,B1164+1,"")</f>
        <v/>
      </c>
      <c r="C1165" s="71"/>
      <c r="D1165" s="78"/>
      <c r="E1165" s="71"/>
      <c r="F1165" s="71"/>
      <c r="G1165" s="78"/>
      <c r="H1165" s="71"/>
      <c r="I1165" s="71"/>
      <c r="J1165" s="71"/>
      <c r="K1165" s="71"/>
      <c r="L1165" s="73"/>
      <c r="M1165" s="73"/>
      <c r="N1165" s="72"/>
      <c r="O1165" s="72"/>
      <c r="P1165" s="73"/>
      <c r="Q1165" s="73"/>
      <c r="R1165" s="73"/>
      <c r="S1165" s="73"/>
      <c r="T1165" s="73"/>
      <c r="U1165" s="73"/>
      <c r="V1165" s="73"/>
      <c r="W1165" s="73"/>
      <c r="X1165" s="71"/>
      <c r="Y1165" s="68" t="str">
        <f t="shared" si="54"/>
        <v/>
      </c>
      <c r="Z1165" s="62" t="str">
        <f t="shared" si="55"/>
        <v/>
      </c>
    </row>
    <row r="1166" spans="2:26" ht="21" customHeight="1">
      <c r="B1166" s="167" t="str">
        <f t="shared" si="56"/>
        <v/>
      </c>
      <c r="C1166" s="71"/>
      <c r="D1166" s="78"/>
      <c r="E1166" s="71"/>
      <c r="F1166" s="71"/>
      <c r="G1166" s="78"/>
      <c r="H1166" s="71"/>
      <c r="I1166" s="71"/>
      <c r="J1166" s="71"/>
      <c r="K1166" s="71"/>
      <c r="L1166" s="73"/>
      <c r="M1166" s="73"/>
      <c r="N1166" s="72"/>
      <c r="O1166" s="72"/>
      <c r="P1166" s="73"/>
      <c r="Q1166" s="73"/>
      <c r="R1166" s="73"/>
      <c r="S1166" s="73"/>
      <c r="T1166" s="73"/>
      <c r="U1166" s="73"/>
      <c r="V1166" s="73"/>
      <c r="W1166" s="73"/>
      <c r="X1166" s="71"/>
      <c r="Y1166" s="68" t="str">
        <f t="shared" si="54"/>
        <v/>
      </c>
      <c r="Z1166" s="62" t="str">
        <f t="shared" si="55"/>
        <v/>
      </c>
    </row>
    <row r="1167" spans="2:26" ht="21" customHeight="1">
      <c r="B1167" s="167" t="str">
        <f t="shared" si="56"/>
        <v/>
      </c>
      <c r="C1167" s="71"/>
      <c r="D1167" s="78"/>
      <c r="E1167" s="71"/>
      <c r="F1167" s="71"/>
      <c r="G1167" s="78"/>
      <c r="H1167" s="71"/>
      <c r="I1167" s="71"/>
      <c r="J1167" s="71"/>
      <c r="K1167" s="71"/>
      <c r="L1167" s="73"/>
      <c r="M1167" s="73"/>
      <c r="N1167" s="72"/>
      <c r="O1167" s="72"/>
      <c r="P1167" s="73"/>
      <c r="Q1167" s="73"/>
      <c r="R1167" s="73"/>
      <c r="S1167" s="73"/>
      <c r="T1167" s="73"/>
      <c r="U1167" s="73"/>
      <c r="V1167" s="73"/>
      <c r="W1167" s="73"/>
      <c r="X1167" s="71"/>
      <c r="Y1167" s="68" t="str">
        <f t="shared" si="54"/>
        <v/>
      </c>
      <c r="Z1167" s="62" t="str">
        <f t="shared" si="55"/>
        <v/>
      </c>
    </row>
    <row r="1168" spans="2:26" ht="21" customHeight="1">
      <c r="B1168" s="167" t="str">
        <f t="shared" si="56"/>
        <v/>
      </c>
      <c r="C1168" s="71"/>
      <c r="D1168" s="78"/>
      <c r="E1168" s="71"/>
      <c r="F1168" s="71"/>
      <c r="G1168" s="78"/>
      <c r="H1168" s="71"/>
      <c r="I1168" s="71"/>
      <c r="J1168" s="71"/>
      <c r="K1168" s="71"/>
      <c r="L1168" s="73"/>
      <c r="M1168" s="73"/>
      <c r="N1168" s="72"/>
      <c r="O1168" s="72"/>
      <c r="P1168" s="73"/>
      <c r="Q1168" s="73"/>
      <c r="R1168" s="73"/>
      <c r="S1168" s="73"/>
      <c r="T1168" s="73"/>
      <c r="U1168" s="73"/>
      <c r="V1168" s="73"/>
      <c r="W1168" s="73"/>
      <c r="X1168" s="71"/>
      <c r="Y1168" s="68" t="str">
        <f t="shared" si="54"/>
        <v/>
      </c>
      <c r="Z1168" s="62" t="str">
        <f t="shared" si="55"/>
        <v/>
      </c>
    </row>
    <row r="1169" spans="2:26" ht="21" customHeight="1">
      <c r="B1169" s="167" t="str">
        <f t="shared" si="56"/>
        <v/>
      </c>
      <c r="C1169" s="71"/>
      <c r="D1169" s="78"/>
      <c r="E1169" s="71"/>
      <c r="F1169" s="71"/>
      <c r="G1169" s="78"/>
      <c r="H1169" s="71"/>
      <c r="I1169" s="71"/>
      <c r="J1169" s="71"/>
      <c r="K1169" s="71"/>
      <c r="L1169" s="73"/>
      <c r="M1169" s="73"/>
      <c r="N1169" s="72"/>
      <c r="O1169" s="72"/>
      <c r="P1169" s="73"/>
      <c r="Q1169" s="73"/>
      <c r="R1169" s="73"/>
      <c r="S1169" s="73"/>
      <c r="T1169" s="73"/>
      <c r="U1169" s="73"/>
      <c r="V1169" s="73"/>
      <c r="W1169" s="73"/>
      <c r="X1169" s="71"/>
      <c r="Y1169" s="68" t="str">
        <f t="shared" si="54"/>
        <v/>
      </c>
      <c r="Z1169" s="62" t="str">
        <f t="shared" si="55"/>
        <v/>
      </c>
    </row>
    <row r="1170" spans="2:26" ht="21" customHeight="1">
      <c r="B1170" s="167" t="str">
        <f t="shared" si="56"/>
        <v/>
      </c>
      <c r="C1170" s="71"/>
      <c r="D1170" s="78"/>
      <c r="E1170" s="71"/>
      <c r="F1170" s="71"/>
      <c r="G1170" s="78"/>
      <c r="H1170" s="71"/>
      <c r="I1170" s="71"/>
      <c r="J1170" s="71"/>
      <c r="K1170" s="71"/>
      <c r="L1170" s="73"/>
      <c r="M1170" s="73"/>
      <c r="N1170" s="72"/>
      <c r="O1170" s="72"/>
      <c r="P1170" s="73"/>
      <c r="Q1170" s="73"/>
      <c r="R1170" s="73"/>
      <c r="S1170" s="73"/>
      <c r="T1170" s="73"/>
      <c r="U1170" s="73"/>
      <c r="V1170" s="73"/>
      <c r="W1170" s="73"/>
      <c r="X1170" s="71"/>
      <c r="Y1170" s="68" t="str">
        <f t="shared" si="54"/>
        <v/>
      </c>
      <c r="Z1170" s="62" t="str">
        <f t="shared" si="55"/>
        <v/>
      </c>
    </row>
    <row r="1171" spans="2:26" ht="21" customHeight="1">
      <c r="B1171" s="167" t="str">
        <f t="shared" si="56"/>
        <v/>
      </c>
      <c r="C1171" s="71"/>
      <c r="D1171" s="78"/>
      <c r="E1171" s="71"/>
      <c r="F1171" s="71"/>
      <c r="G1171" s="78"/>
      <c r="H1171" s="71"/>
      <c r="I1171" s="71"/>
      <c r="J1171" s="71"/>
      <c r="K1171" s="71"/>
      <c r="L1171" s="73"/>
      <c r="M1171" s="73"/>
      <c r="N1171" s="72"/>
      <c r="O1171" s="72"/>
      <c r="P1171" s="73"/>
      <c r="Q1171" s="73"/>
      <c r="R1171" s="73"/>
      <c r="S1171" s="73"/>
      <c r="T1171" s="73"/>
      <c r="U1171" s="73"/>
      <c r="V1171" s="73"/>
      <c r="W1171" s="73"/>
      <c r="X1171" s="71"/>
      <c r="Y1171" s="68" t="str">
        <f t="shared" si="54"/>
        <v/>
      </c>
      <c r="Z1171" s="62" t="str">
        <f t="shared" si="55"/>
        <v/>
      </c>
    </row>
    <row r="1172" spans="2:26" ht="21" customHeight="1">
      <c r="B1172" s="167" t="str">
        <f t="shared" si="56"/>
        <v/>
      </c>
      <c r="C1172" s="71"/>
      <c r="D1172" s="78"/>
      <c r="E1172" s="71"/>
      <c r="F1172" s="71"/>
      <c r="G1172" s="78"/>
      <c r="H1172" s="71"/>
      <c r="I1172" s="71"/>
      <c r="J1172" s="71"/>
      <c r="K1172" s="71"/>
      <c r="L1172" s="73"/>
      <c r="M1172" s="73"/>
      <c r="N1172" s="72"/>
      <c r="O1172" s="72"/>
      <c r="P1172" s="73"/>
      <c r="Q1172" s="73"/>
      <c r="R1172" s="73"/>
      <c r="S1172" s="73"/>
      <c r="T1172" s="73"/>
      <c r="U1172" s="73"/>
      <c r="V1172" s="73"/>
      <c r="W1172" s="73"/>
      <c r="X1172" s="71"/>
      <c r="Y1172" s="68" t="str">
        <f t="shared" si="54"/>
        <v/>
      </c>
      <c r="Z1172" s="62" t="str">
        <f t="shared" si="55"/>
        <v/>
      </c>
    </row>
    <row r="1173" spans="2:26" ht="21" customHeight="1">
      <c r="B1173" s="167" t="str">
        <f t="shared" si="56"/>
        <v/>
      </c>
      <c r="C1173" s="71"/>
      <c r="D1173" s="78"/>
      <c r="E1173" s="71"/>
      <c r="F1173" s="71"/>
      <c r="G1173" s="78"/>
      <c r="H1173" s="71"/>
      <c r="I1173" s="71"/>
      <c r="J1173" s="71"/>
      <c r="K1173" s="71"/>
      <c r="L1173" s="73"/>
      <c r="M1173" s="73"/>
      <c r="N1173" s="72"/>
      <c r="O1173" s="72"/>
      <c r="P1173" s="73"/>
      <c r="Q1173" s="73"/>
      <c r="R1173" s="73"/>
      <c r="S1173" s="73"/>
      <c r="T1173" s="73"/>
      <c r="U1173" s="73"/>
      <c r="V1173" s="73"/>
      <c r="W1173" s="73"/>
      <c r="X1173" s="71"/>
      <c r="Y1173" s="68" t="str">
        <f t="shared" si="54"/>
        <v/>
      </c>
      <c r="Z1173" s="62" t="str">
        <f t="shared" si="55"/>
        <v/>
      </c>
    </row>
    <row r="1174" spans="2:26" ht="21" customHeight="1">
      <c r="B1174" s="167" t="str">
        <f t="shared" si="56"/>
        <v/>
      </c>
      <c r="C1174" s="71"/>
      <c r="D1174" s="78"/>
      <c r="E1174" s="71"/>
      <c r="F1174" s="71"/>
      <c r="G1174" s="78"/>
      <c r="H1174" s="71"/>
      <c r="I1174" s="71"/>
      <c r="J1174" s="71"/>
      <c r="K1174" s="71"/>
      <c r="L1174" s="73"/>
      <c r="M1174" s="73"/>
      <c r="N1174" s="72"/>
      <c r="O1174" s="72"/>
      <c r="P1174" s="73"/>
      <c r="Q1174" s="73"/>
      <c r="R1174" s="73"/>
      <c r="S1174" s="73"/>
      <c r="T1174" s="73"/>
      <c r="U1174" s="73"/>
      <c r="V1174" s="73"/>
      <c r="W1174" s="73"/>
      <c r="X1174" s="71"/>
      <c r="Y1174" s="68" t="str">
        <f t="shared" si="54"/>
        <v/>
      </c>
      <c r="Z1174" s="62" t="str">
        <f t="shared" si="55"/>
        <v/>
      </c>
    </row>
    <row r="1175" spans="2:26" ht="21" customHeight="1">
      <c r="B1175" s="167" t="str">
        <f t="shared" si="56"/>
        <v/>
      </c>
      <c r="C1175" s="71"/>
      <c r="D1175" s="78"/>
      <c r="E1175" s="71"/>
      <c r="F1175" s="71"/>
      <c r="G1175" s="78"/>
      <c r="H1175" s="71"/>
      <c r="I1175" s="71"/>
      <c r="J1175" s="71"/>
      <c r="K1175" s="71"/>
      <c r="L1175" s="73"/>
      <c r="M1175" s="73"/>
      <c r="N1175" s="72"/>
      <c r="O1175" s="72"/>
      <c r="P1175" s="73"/>
      <c r="Q1175" s="73"/>
      <c r="R1175" s="73"/>
      <c r="S1175" s="73"/>
      <c r="T1175" s="73"/>
      <c r="U1175" s="73"/>
      <c r="V1175" s="73"/>
      <c r="W1175" s="73"/>
      <c r="X1175" s="71"/>
      <c r="Y1175" s="68" t="str">
        <f t="shared" si="54"/>
        <v/>
      </c>
      <c r="Z1175" s="62" t="str">
        <f t="shared" si="55"/>
        <v/>
      </c>
    </row>
    <row r="1176" spans="2:26" ht="21" customHeight="1">
      <c r="B1176" s="167" t="str">
        <f t="shared" si="56"/>
        <v/>
      </c>
      <c r="C1176" s="71"/>
      <c r="D1176" s="78"/>
      <c r="E1176" s="71"/>
      <c r="F1176" s="71"/>
      <c r="G1176" s="78"/>
      <c r="H1176" s="71"/>
      <c r="I1176" s="71"/>
      <c r="J1176" s="71"/>
      <c r="K1176" s="71"/>
      <c r="L1176" s="73"/>
      <c r="M1176" s="73"/>
      <c r="N1176" s="72"/>
      <c r="O1176" s="72"/>
      <c r="P1176" s="73"/>
      <c r="Q1176" s="73"/>
      <c r="R1176" s="73"/>
      <c r="S1176" s="73"/>
      <c r="T1176" s="73"/>
      <c r="U1176" s="73"/>
      <c r="V1176" s="73"/>
      <c r="W1176" s="73"/>
      <c r="X1176" s="71"/>
      <c r="Y1176" s="68" t="str">
        <f t="shared" si="54"/>
        <v/>
      </c>
      <c r="Z1176" s="62" t="str">
        <f t="shared" si="55"/>
        <v/>
      </c>
    </row>
    <row r="1177" spans="2:26" ht="21" customHeight="1">
      <c r="B1177" s="167" t="str">
        <f t="shared" si="56"/>
        <v/>
      </c>
      <c r="C1177" s="71"/>
      <c r="D1177" s="78"/>
      <c r="E1177" s="71"/>
      <c r="F1177" s="71"/>
      <c r="G1177" s="78"/>
      <c r="H1177" s="71"/>
      <c r="I1177" s="71"/>
      <c r="J1177" s="71"/>
      <c r="K1177" s="71"/>
      <c r="L1177" s="73"/>
      <c r="M1177" s="73"/>
      <c r="N1177" s="72"/>
      <c r="O1177" s="72"/>
      <c r="P1177" s="73"/>
      <c r="Q1177" s="73"/>
      <c r="R1177" s="73"/>
      <c r="S1177" s="73"/>
      <c r="T1177" s="73"/>
      <c r="U1177" s="73"/>
      <c r="V1177" s="73"/>
      <c r="W1177" s="73"/>
      <c r="X1177" s="71"/>
      <c r="Y1177" s="68" t="str">
        <f t="shared" si="54"/>
        <v/>
      </c>
      <c r="Z1177" s="62" t="str">
        <f t="shared" si="55"/>
        <v/>
      </c>
    </row>
    <row r="1178" spans="2:26" ht="21" customHeight="1">
      <c r="B1178" s="167" t="str">
        <f t="shared" si="56"/>
        <v/>
      </c>
      <c r="C1178" s="71"/>
      <c r="D1178" s="78"/>
      <c r="E1178" s="71"/>
      <c r="F1178" s="71"/>
      <c r="G1178" s="78"/>
      <c r="H1178" s="71"/>
      <c r="I1178" s="71"/>
      <c r="J1178" s="71"/>
      <c r="K1178" s="71"/>
      <c r="L1178" s="73"/>
      <c r="M1178" s="73"/>
      <c r="N1178" s="72"/>
      <c r="O1178" s="72"/>
      <c r="P1178" s="73"/>
      <c r="Q1178" s="73"/>
      <c r="R1178" s="73"/>
      <c r="S1178" s="73"/>
      <c r="T1178" s="73"/>
      <c r="U1178" s="73"/>
      <c r="V1178" s="73"/>
      <c r="W1178" s="73"/>
      <c r="X1178" s="71"/>
      <c r="Y1178" s="68" t="str">
        <f t="shared" si="54"/>
        <v/>
      </c>
      <c r="Z1178" s="62" t="str">
        <f t="shared" si="55"/>
        <v/>
      </c>
    </row>
    <row r="1179" spans="2:26" ht="21" customHeight="1">
      <c r="B1179" s="167" t="str">
        <f t="shared" si="56"/>
        <v/>
      </c>
      <c r="C1179" s="71"/>
      <c r="D1179" s="78"/>
      <c r="E1179" s="71"/>
      <c r="F1179" s="71"/>
      <c r="G1179" s="78"/>
      <c r="H1179" s="71"/>
      <c r="I1179" s="71"/>
      <c r="J1179" s="71"/>
      <c r="K1179" s="71"/>
      <c r="L1179" s="73"/>
      <c r="M1179" s="73"/>
      <c r="N1179" s="72"/>
      <c r="O1179" s="72"/>
      <c r="P1179" s="73"/>
      <c r="Q1179" s="73"/>
      <c r="R1179" s="73"/>
      <c r="S1179" s="73"/>
      <c r="T1179" s="73"/>
      <c r="U1179" s="73"/>
      <c r="V1179" s="73"/>
      <c r="W1179" s="73"/>
      <c r="X1179" s="71"/>
      <c r="Y1179" s="68" t="str">
        <f t="shared" si="54"/>
        <v/>
      </c>
      <c r="Z1179" s="62" t="str">
        <f t="shared" si="55"/>
        <v/>
      </c>
    </row>
    <row r="1180" spans="2:26" ht="21" customHeight="1">
      <c r="B1180" s="167" t="str">
        <f t="shared" si="56"/>
        <v/>
      </c>
      <c r="C1180" s="71"/>
      <c r="D1180" s="78"/>
      <c r="E1180" s="71"/>
      <c r="F1180" s="71"/>
      <c r="G1180" s="78"/>
      <c r="H1180" s="71"/>
      <c r="I1180" s="71"/>
      <c r="J1180" s="71"/>
      <c r="K1180" s="71"/>
      <c r="L1180" s="73"/>
      <c r="M1180" s="73"/>
      <c r="N1180" s="72"/>
      <c r="O1180" s="72"/>
      <c r="P1180" s="73"/>
      <c r="Q1180" s="73"/>
      <c r="R1180" s="73"/>
      <c r="S1180" s="73"/>
      <c r="T1180" s="73"/>
      <c r="U1180" s="73"/>
      <c r="V1180" s="73"/>
      <c r="W1180" s="73"/>
      <c r="X1180" s="71"/>
      <c r="Y1180" s="68" t="str">
        <f t="shared" si="54"/>
        <v/>
      </c>
      <c r="Z1180" s="62" t="str">
        <f t="shared" si="55"/>
        <v/>
      </c>
    </row>
    <row r="1181" spans="2:26" ht="21" customHeight="1">
      <c r="B1181" s="167" t="str">
        <f t="shared" si="56"/>
        <v/>
      </c>
      <c r="C1181" s="71"/>
      <c r="D1181" s="78"/>
      <c r="E1181" s="71"/>
      <c r="F1181" s="71"/>
      <c r="G1181" s="78"/>
      <c r="H1181" s="71"/>
      <c r="I1181" s="71"/>
      <c r="J1181" s="71"/>
      <c r="K1181" s="71"/>
      <c r="L1181" s="73"/>
      <c r="M1181" s="73"/>
      <c r="N1181" s="72"/>
      <c r="O1181" s="72"/>
      <c r="P1181" s="73"/>
      <c r="Q1181" s="73"/>
      <c r="R1181" s="73"/>
      <c r="S1181" s="73"/>
      <c r="T1181" s="73"/>
      <c r="U1181" s="73"/>
      <c r="V1181" s="73"/>
      <c r="W1181" s="73"/>
      <c r="X1181" s="71"/>
      <c r="Y1181" s="68" t="str">
        <f t="shared" si="54"/>
        <v/>
      </c>
      <c r="Z1181" s="62" t="str">
        <f t="shared" si="55"/>
        <v/>
      </c>
    </row>
    <row r="1182" spans="2:26" ht="21" customHeight="1">
      <c r="B1182" s="167" t="str">
        <f t="shared" si="56"/>
        <v/>
      </c>
      <c r="C1182" s="71"/>
      <c r="D1182" s="78"/>
      <c r="E1182" s="71"/>
      <c r="F1182" s="71"/>
      <c r="G1182" s="78"/>
      <c r="H1182" s="71"/>
      <c r="I1182" s="71"/>
      <c r="J1182" s="71"/>
      <c r="K1182" s="71"/>
      <c r="L1182" s="73"/>
      <c r="M1182" s="73"/>
      <c r="N1182" s="72"/>
      <c r="O1182" s="72"/>
      <c r="P1182" s="73"/>
      <c r="Q1182" s="73"/>
      <c r="R1182" s="73"/>
      <c r="S1182" s="73"/>
      <c r="T1182" s="73"/>
      <c r="U1182" s="73"/>
      <c r="V1182" s="73"/>
      <c r="W1182" s="73"/>
      <c r="X1182" s="71"/>
      <c r="Y1182" s="68" t="str">
        <f t="shared" si="54"/>
        <v/>
      </c>
      <c r="Z1182" s="62" t="str">
        <f t="shared" si="55"/>
        <v/>
      </c>
    </row>
    <row r="1183" spans="2:26" ht="21" customHeight="1">
      <c r="B1183" s="167" t="str">
        <f t="shared" si="56"/>
        <v/>
      </c>
      <c r="C1183" s="71"/>
      <c r="D1183" s="78"/>
      <c r="E1183" s="71"/>
      <c r="F1183" s="71"/>
      <c r="G1183" s="78"/>
      <c r="H1183" s="71"/>
      <c r="I1183" s="71"/>
      <c r="J1183" s="71"/>
      <c r="K1183" s="71"/>
      <c r="L1183" s="73"/>
      <c r="M1183" s="73"/>
      <c r="N1183" s="72"/>
      <c r="O1183" s="72"/>
      <c r="P1183" s="73"/>
      <c r="Q1183" s="73"/>
      <c r="R1183" s="73"/>
      <c r="S1183" s="73"/>
      <c r="T1183" s="73"/>
      <c r="U1183" s="73"/>
      <c r="V1183" s="73"/>
      <c r="W1183" s="73"/>
      <c r="X1183" s="71"/>
      <c r="Y1183" s="68" t="str">
        <f t="shared" si="54"/>
        <v/>
      </c>
      <c r="Z1183" s="62" t="str">
        <f t="shared" si="55"/>
        <v/>
      </c>
    </row>
    <row r="1184" spans="2:26" ht="21" customHeight="1">
      <c r="B1184" s="167" t="str">
        <f t="shared" si="56"/>
        <v/>
      </c>
      <c r="C1184" s="71"/>
      <c r="D1184" s="78"/>
      <c r="E1184" s="71"/>
      <c r="F1184" s="71"/>
      <c r="G1184" s="78"/>
      <c r="H1184" s="71"/>
      <c r="I1184" s="71"/>
      <c r="J1184" s="71"/>
      <c r="K1184" s="71"/>
      <c r="L1184" s="73"/>
      <c r="M1184" s="73"/>
      <c r="N1184" s="72"/>
      <c r="O1184" s="72"/>
      <c r="P1184" s="73"/>
      <c r="Q1184" s="73"/>
      <c r="R1184" s="73"/>
      <c r="S1184" s="73"/>
      <c r="T1184" s="73"/>
      <c r="U1184" s="73"/>
      <c r="V1184" s="73"/>
      <c r="W1184" s="73"/>
      <c r="X1184" s="71"/>
      <c r="Y1184" s="68" t="str">
        <f t="shared" si="54"/>
        <v/>
      </c>
      <c r="Z1184" s="62" t="str">
        <f t="shared" si="55"/>
        <v/>
      </c>
    </row>
    <row r="1185" spans="2:26" ht="21" customHeight="1">
      <c r="B1185" s="167" t="str">
        <f t="shared" si="56"/>
        <v/>
      </c>
      <c r="C1185" s="71"/>
      <c r="D1185" s="78"/>
      <c r="E1185" s="71"/>
      <c r="F1185" s="71"/>
      <c r="G1185" s="78"/>
      <c r="H1185" s="71"/>
      <c r="I1185" s="71"/>
      <c r="J1185" s="71"/>
      <c r="K1185" s="71"/>
      <c r="L1185" s="73"/>
      <c r="M1185" s="73"/>
      <c r="N1185" s="72"/>
      <c r="O1185" s="72"/>
      <c r="P1185" s="73"/>
      <c r="Q1185" s="73"/>
      <c r="R1185" s="73"/>
      <c r="S1185" s="73"/>
      <c r="T1185" s="73"/>
      <c r="U1185" s="73"/>
      <c r="V1185" s="73"/>
      <c r="W1185" s="73"/>
      <c r="X1185" s="71"/>
      <c r="Y1185" s="68" t="str">
        <f t="shared" si="54"/>
        <v/>
      </c>
      <c r="Z1185" s="62" t="str">
        <f t="shared" si="55"/>
        <v/>
      </c>
    </row>
    <row r="1186" spans="2:26" ht="21" customHeight="1">
      <c r="B1186" s="167" t="str">
        <f t="shared" si="56"/>
        <v/>
      </c>
      <c r="C1186" s="71"/>
      <c r="D1186" s="78"/>
      <c r="E1186" s="71"/>
      <c r="F1186" s="71"/>
      <c r="G1186" s="78"/>
      <c r="H1186" s="71"/>
      <c r="I1186" s="71"/>
      <c r="J1186" s="71"/>
      <c r="K1186" s="71"/>
      <c r="L1186" s="73"/>
      <c r="M1186" s="73"/>
      <c r="N1186" s="72"/>
      <c r="O1186" s="72"/>
      <c r="P1186" s="73"/>
      <c r="Q1186" s="73"/>
      <c r="R1186" s="73"/>
      <c r="S1186" s="73"/>
      <c r="T1186" s="73"/>
      <c r="U1186" s="73"/>
      <c r="V1186" s="73"/>
      <c r="W1186" s="73"/>
      <c r="X1186" s="71"/>
      <c r="Y1186" s="68" t="str">
        <f t="shared" si="54"/>
        <v/>
      </c>
      <c r="Z1186" s="62" t="str">
        <f t="shared" si="55"/>
        <v/>
      </c>
    </row>
    <row r="1187" spans="2:26" ht="21" customHeight="1">
      <c r="B1187" s="167" t="str">
        <f t="shared" si="56"/>
        <v/>
      </c>
      <c r="C1187" s="71"/>
      <c r="D1187" s="78"/>
      <c r="E1187" s="71"/>
      <c r="F1187" s="71"/>
      <c r="G1187" s="78"/>
      <c r="H1187" s="71"/>
      <c r="I1187" s="71"/>
      <c r="J1187" s="71"/>
      <c r="K1187" s="71"/>
      <c r="L1187" s="73"/>
      <c r="M1187" s="73"/>
      <c r="N1187" s="72"/>
      <c r="O1187" s="72"/>
      <c r="P1187" s="73"/>
      <c r="Q1187" s="73"/>
      <c r="R1187" s="73"/>
      <c r="S1187" s="73"/>
      <c r="T1187" s="73"/>
      <c r="U1187" s="73"/>
      <c r="V1187" s="73"/>
      <c r="W1187" s="73"/>
      <c r="X1187" s="71"/>
      <c r="Y1187" s="68" t="str">
        <f t="shared" si="54"/>
        <v/>
      </c>
      <c r="Z1187" s="62" t="str">
        <f t="shared" si="55"/>
        <v/>
      </c>
    </row>
    <row r="1188" spans="2:26" ht="21" customHeight="1">
      <c r="B1188" s="167" t="str">
        <f t="shared" si="56"/>
        <v/>
      </c>
      <c r="C1188" s="71"/>
      <c r="D1188" s="78"/>
      <c r="E1188" s="71"/>
      <c r="F1188" s="71"/>
      <c r="G1188" s="78"/>
      <c r="H1188" s="71"/>
      <c r="I1188" s="71"/>
      <c r="J1188" s="71"/>
      <c r="K1188" s="71"/>
      <c r="L1188" s="73"/>
      <c r="M1188" s="73"/>
      <c r="N1188" s="72"/>
      <c r="O1188" s="72"/>
      <c r="P1188" s="73"/>
      <c r="Q1188" s="73"/>
      <c r="R1188" s="73"/>
      <c r="S1188" s="73"/>
      <c r="T1188" s="73"/>
      <c r="U1188" s="73"/>
      <c r="V1188" s="73"/>
      <c r="W1188" s="73"/>
      <c r="X1188" s="71"/>
      <c r="Y1188" s="68" t="str">
        <f t="shared" si="54"/>
        <v/>
      </c>
      <c r="Z1188" s="62" t="str">
        <f t="shared" si="55"/>
        <v/>
      </c>
    </row>
    <row r="1189" spans="2:26" ht="21" customHeight="1">
      <c r="B1189" s="167" t="str">
        <f t="shared" si="56"/>
        <v/>
      </c>
      <c r="C1189" s="71"/>
      <c r="D1189" s="78"/>
      <c r="E1189" s="71"/>
      <c r="F1189" s="71"/>
      <c r="G1189" s="78"/>
      <c r="H1189" s="71"/>
      <c r="I1189" s="71"/>
      <c r="J1189" s="71"/>
      <c r="K1189" s="71"/>
      <c r="L1189" s="73"/>
      <c r="M1189" s="73"/>
      <c r="N1189" s="72"/>
      <c r="O1189" s="72"/>
      <c r="P1189" s="73"/>
      <c r="Q1189" s="73"/>
      <c r="R1189" s="73"/>
      <c r="S1189" s="73"/>
      <c r="T1189" s="73"/>
      <c r="U1189" s="73"/>
      <c r="V1189" s="73"/>
      <c r="W1189" s="73"/>
      <c r="X1189" s="71"/>
      <c r="Y1189" s="68" t="str">
        <f t="shared" si="54"/>
        <v/>
      </c>
      <c r="Z1189" s="62" t="str">
        <f t="shared" si="55"/>
        <v/>
      </c>
    </row>
    <row r="1190" spans="2:26" ht="21" customHeight="1">
      <c r="B1190" s="167" t="str">
        <f t="shared" si="56"/>
        <v/>
      </c>
      <c r="C1190" s="71"/>
      <c r="D1190" s="78"/>
      <c r="E1190" s="71"/>
      <c r="F1190" s="71"/>
      <c r="G1190" s="78"/>
      <c r="H1190" s="71"/>
      <c r="I1190" s="71"/>
      <c r="J1190" s="71"/>
      <c r="K1190" s="71"/>
      <c r="L1190" s="73"/>
      <c r="M1190" s="73"/>
      <c r="N1190" s="72"/>
      <c r="O1190" s="72"/>
      <c r="P1190" s="73"/>
      <c r="Q1190" s="73"/>
      <c r="R1190" s="73"/>
      <c r="S1190" s="73"/>
      <c r="T1190" s="73"/>
      <c r="U1190" s="73"/>
      <c r="V1190" s="73"/>
      <c r="W1190" s="73"/>
      <c r="X1190" s="71"/>
      <c r="Y1190" s="68" t="str">
        <f t="shared" si="54"/>
        <v/>
      </c>
      <c r="Z1190" s="62" t="str">
        <f t="shared" si="55"/>
        <v/>
      </c>
    </row>
    <row r="1191" spans="2:26" ht="21" customHeight="1">
      <c r="B1191" s="167" t="str">
        <f t="shared" si="56"/>
        <v/>
      </c>
      <c r="C1191" s="71"/>
      <c r="D1191" s="78"/>
      <c r="E1191" s="71"/>
      <c r="F1191" s="71"/>
      <c r="G1191" s="78"/>
      <c r="H1191" s="71"/>
      <c r="I1191" s="71"/>
      <c r="J1191" s="71"/>
      <c r="K1191" s="71"/>
      <c r="L1191" s="73"/>
      <c r="M1191" s="73"/>
      <c r="N1191" s="72"/>
      <c r="O1191" s="72"/>
      <c r="P1191" s="73"/>
      <c r="Q1191" s="73"/>
      <c r="R1191" s="73"/>
      <c r="S1191" s="73"/>
      <c r="T1191" s="73"/>
      <c r="U1191" s="73"/>
      <c r="V1191" s="73"/>
      <c r="W1191" s="73"/>
      <c r="X1191" s="71"/>
      <c r="Y1191" s="68" t="str">
        <f t="shared" si="54"/>
        <v/>
      </c>
      <c r="Z1191" s="62" t="str">
        <f t="shared" si="55"/>
        <v/>
      </c>
    </row>
    <row r="1192" spans="2:26" ht="21" customHeight="1">
      <c r="B1192" s="167" t="str">
        <f t="shared" si="56"/>
        <v/>
      </c>
      <c r="C1192" s="71"/>
      <c r="D1192" s="78"/>
      <c r="E1192" s="71"/>
      <c r="F1192" s="71"/>
      <c r="G1192" s="78"/>
      <c r="H1192" s="71"/>
      <c r="I1192" s="71"/>
      <c r="J1192" s="71"/>
      <c r="K1192" s="71"/>
      <c r="L1192" s="73"/>
      <c r="M1192" s="73"/>
      <c r="N1192" s="72"/>
      <c r="O1192" s="72"/>
      <c r="P1192" s="73"/>
      <c r="Q1192" s="73"/>
      <c r="R1192" s="73"/>
      <c r="S1192" s="73"/>
      <c r="T1192" s="73"/>
      <c r="U1192" s="73"/>
      <c r="V1192" s="73"/>
      <c r="W1192" s="73"/>
      <c r="X1192" s="71"/>
      <c r="Y1192" s="68" t="str">
        <f t="shared" si="54"/>
        <v/>
      </c>
      <c r="Z1192" s="62" t="str">
        <f t="shared" si="55"/>
        <v/>
      </c>
    </row>
    <row r="1193" spans="2:26" ht="21" customHeight="1">
      <c r="B1193" s="167" t="str">
        <f t="shared" si="56"/>
        <v/>
      </c>
      <c r="C1193" s="71"/>
      <c r="D1193" s="78"/>
      <c r="E1193" s="71"/>
      <c r="F1193" s="71"/>
      <c r="G1193" s="78"/>
      <c r="H1193" s="71"/>
      <c r="I1193" s="71"/>
      <c r="J1193" s="71"/>
      <c r="K1193" s="71"/>
      <c r="L1193" s="73"/>
      <c r="M1193" s="73"/>
      <c r="N1193" s="72"/>
      <c r="O1193" s="72"/>
      <c r="P1193" s="73"/>
      <c r="Q1193" s="73"/>
      <c r="R1193" s="73"/>
      <c r="S1193" s="73"/>
      <c r="T1193" s="73"/>
      <c r="U1193" s="73"/>
      <c r="V1193" s="73"/>
      <c r="W1193" s="73"/>
      <c r="X1193" s="71"/>
      <c r="Y1193" s="68" t="str">
        <f t="shared" si="54"/>
        <v/>
      </c>
      <c r="Z1193" s="62" t="str">
        <f t="shared" si="55"/>
        <v/>
      </c>
    </row>
    <row r="1194" spans="2:26" ht="21" customHeight="1">
      <c r="B1194" s="167" t="str">
        <f t="shared" si="56"/>
        <v/>
      </c>
      <c r="C1194" s="71"/>
      <c r="D1194" s="78"/>
      <c r="E1194" s="71"/>
      <c r="F1194" s="71"/>
      <c r="G1194" s="78"/>
      <c r="H1194" s="71"/>
      <c r="I1194" s="71"/>
      <c r="J1194" s="71"/>
      <c r="K1194" s="71"/>
      <c r="L1194" s="73"/>
      <c r="M1194" s="73"/>
      <c r="N1194" s="72"/>
      <c r="O1194" s="72"/>
      <c r="P1194" s="73"/>
      <c r="Q1194" s="73"/>
      <c r="R1194" s="73"/>
      <c r="S1194" s="73"/>
      <c r="T1194" s="73"/>
      <c r="U1194" s="73"/>
      <c r="V1194" s="73"/>
      <c r="W1194" s="73"/>
      <c r="X1194" s="71"/>
      <c r="Y1194" s="68" t="str">
        <f t="shared" si="54"/>
        <v/>
      </c>
      <c r="Z1194" s="62" t="str">
        <f t="shared" si="55"/>
        <v/>
      </c>
    </row>
    <row r="1195" spans="2:26" ht="21" customHeight="1">
      <c r="B1195" s="167" t="str">
        <f t="shared" si="56"/>
        <v/>
      </c>
      <c r="C1195" s="71"/>
      <c r="D1195" s="78"/>
      <c r="E1195" s="71"/>
      <c r="F1195" s="71"/>
      <c r="G1195" s="78"/>
      <c r="H1195" s="71"/>
      <c r="I1195" s="71"/>
      <c r="J1195" s="71"/>
      <c r="K1195" s="71"/>
      <c r="L1195" s="73"/>
      <c r="M1195" s="73"/>
      <c r="N1195" s="72"/>
      <c r="O1195" s="72"/>
      <c r="P1195" s="73"/>
      <c r="Q1195" s="73"/>
      <c r="R1195" s="73"/>
      <c r="S1195" s="73"/>
      <c r="T1195" s="73"/>
      <c r="U1195" s="73"/>
      <c r="V1195" s="73"/>
      <c r="W1195" s="73"/>
      <c r="X1195" s="71"/>
      <c r="Y1195" s="68" t="str">
        <f t="shared" si="54"/>
        <v/>
      </c>
      <c r="Z1195" s="62" t="str">
        <f t="shared" si="55"/>
        <v/>
      </c>
    </row>
    <row r="1196" spans="2:26" ht="21" customHeight="1">
      <c r="B1196" s="167" t="str">
        <f t="shared" si="56"/>
        <v/>
      </c>
      <c r="C1196" s="71"/>
      <c r="D1196" s="78"/>
      <c r="E1196" s="71"/>
      <c r="F1196" s="71"/>
      <c r="G1196" s="78"/>
      <c r="H1196" s="71"/>
      <c r="I1196" s="71"/>
      <c r="J1196" s="71"/>
      <c r="K1196" s="71"/>
      <c r="L1196" s="73"/>
      <c r="M1196" s="73"/>
      <c r="N1196" s="72"/>
      <c r="O1196" s="72"/>
      <c r="P1196" s="73"/>
      <c r="Q1196" s="73"/>
      <c r="R1196" s="73"/>
      <c r="S1196" s="73"/>
      <c r="T1196" s="73"/>
      <c r="U1196" s="73"/>
      <c r="V1196" s="73"/>
      <c r="W1196" s="73"/>
      <c r="X1196" s="71"/>
      <c r="Y1196" s="68" t="str">
        <f t="shared" si="54"/>
        <v/>
      </c>
      <c r="Z1196" s="62" t="str">
        <f t="shared" si="55"/>
        <v/>
      </c>
    </row>
    <row r="1197" spans="2:26" ht="21" customHeight="1">
      <c r="B1197" s="167" t="str">
        <f t="shared" si="56"/>
        <v/>
      </c>
      <c r="C1197" s="71"/>
      <c r="D1197" s="78"/>
      <c r="E1197" s="71"/>
      <c r="F1197" s="71"/>
      <c r="G1197" s="78"/>
      <c r="H1197" s="71"/>
      <c r="I1197" s="71"/>
      <c r="J1197" s="71"/>
      <c r="K1197" s="71"/>
      <c r="L1197" s="73"/>
      <c r="M1197" s="73"/>
      <c r="N1197" s="72"/>
      <c r="O1197" s="72"/>
      <c r="P1197" s="73"/>
      <c r="Q1197" s="73"/>
      <c r="R1197" s="73"/>
      <c r="S1197" s="73"/>
      <c r="T1197" s="73"/>
      <c r="U1197" s="73"/>
      <c r="V1197" s="73"/>
      <c r="W1197" s="73"/>
      <c r="X1197" s="71"/>
      <c r="Y1197" s="68" t="str">
        <f t="shared" si="54"/>
        <v/>
      </c>
      <c r="Z1197" s="62" t="str">
        <f t="shared" si="55"/>
        <v/>
      </c>
    </row>
    <row r="1198" spans="2:26" ht="21" customHeight="1">
      <c r="B1198" s="167" t="str">
        <f t="shared" si="56"/>
        <v/>
      </c>
      <c r="C1198" s="71"/>
      <c r="D1198" s="78"/>
      <c r="E1198" s="71"/>
      <c r="F1198" s="71"/>
      <c r="G1198" s="78"/>
      <c r="H1198" s="71"/>
      <c r="I1198" s="71"/>
      <c r="J1198" s="71"/>
      <c r="K1198" s="71"/>
      <c r="L1198" s="73"/>
      <c r="M1198" s="73"/>
      <c r="N1198" s="72"/>
      <c r="O1198" s="72"/>
      <c r="P1198" s="73"/>
      <c r="Q1198" s="73"/>
      <c r="R1198" s="73"/>
      <c r="S1198" s="73"/>
      <c r="T1198" s="73"/>
      <c r="U1198" s="73"/>
      <c r="V1198" s="73"/>
      <c r="W1198" s="73"/>
      <c r="X1198" s="71"/>
      <c r="Y1198" s="68" t="str">
        <f t="shared" si="54"/>
        <v/>
      </c>
      <c r="Z1198" s="62" t="str">
        <f t="shared" si="55"/>
        <v/>
      </c>
    </row>
    <row r="1199" spans="2:26" ht="21" customHeight="1">
      <c r="B1199" s="167" t="str">
        <f t="shared" si="56"/>
        <v/>
      </c>
      <c r="C1199" s="71"/>
      <c r="D1199" s="78"/>
      <c r="E1199" s="71"/>
      <c r="F1199" s="71"/>
      <c r="G1199" s="78"/>
      <c r="H1199" s="71"/>
      <c r="I1199" s="71"/>
      <c r="J1199" s="71"/>
      <c r="K1199" s="71"/>
      <c r="L1199" s="73"/>
      <c r="M1199" s="73"/>
      <c r="N1199" s="72"/>
      <c r="O1199" s="72"/>
      <c r="P1199" s="73"/>
      <c r="Q1199" s="73"/>
      <c r="R1199" s="73"/>
      <c r="S1199" s="73"/>
      <c r="T1199" s="73"/>
      <c r="U1199" s="73"/>
      <c r="V1199" s="73"/>
      <c r="W1199" s="73"/>
      <c r="X1199" s="71"/>
      <c r="Y1199" s="68" t="str">
        <f t="shared" si="54"/>
        <v/>
      </c>
      <c r="Z1199" s="62" t="str">
        <f t="shared" si="55"/>
        <v/>
      </c>
    </row>
    <row r="1200" spans="2:26" ht="21" customHeight="1">
      <c r="B1200" s="167" t="str">
        <f t="shared" si="56"/>
        <v/>
      </c>
      <c r="C1200" s="71"/>
      <c r="D1200" s="78"/>
      <c r="E1200" s="71"/>
      <c r="F1200" s="71"/>
      <c r="G1200" s="78"/>
      <c r="H1200" s="71"/>
      <c r="I1200" s="71"/>
      <c r="J1200" s="71"/>
      <c r="K1200" s="71"/>
      <c r="L1200" s="73"/>
      <c r="M1200" s="73"/>
      <c r="N1200" s="72"/>
      <c r="O1200" s="72"/>
      <c r="P1200" s="73"/>
      <c r="Q1200" s="73"/>
      <c r="R1200" s="73"/>
      <c r="S1200" s="73"/>
      <c r="T1200" s="73"/>
      <c r="U1200" s="73"/>
      <c r="V1200" s="73"/>
      <c r="W1200" s="73"/>
      <c r="X1200" s="71"/>
      <c r="Y1200" s="68" t="str">
        <f t="shared" si="54"/>
        <v/>
      </c>
      <c r="Z1200" s="62" t="str">
        <f t="shared" si="55"/>
        <v/>
      </c>
    </row>
    <row r="1201" spans="2:26" ht="21" customHeight="1">
      <c r="B1201" s="167" t="str">
        <f t="shared" si="56"/>
        <v/>
      </c>
      <c r="C1201" s="71"/>
      <c r="D1201" s="78"/>
      <c r="E1201" s="71"/>
      <c r="F1201" s="71"/>
      <c r="G1201" s="78"/>
      <c r="H1201" s="71"/>
      <c r="I1201" s="71"/>
      <c r="J1201" s="71"/>
      <c r="K1201" s="71"/>
      <c r="L1201" s="73"/>
      <c r="M1201" s="73"/>
      <c r="N1201" s="72"/>
      <c r="O1201" s="72"/>
      <c r="P1201" s="73"/>
      <c r="Q1201" s="73"/>
      <c r="R1201" s="73"/>
      <c r="S1201" s="73"/>
      <c r="T1201" s="73"/>
      <c r="U1201" s="73"/>
      <c r="V1201" s="73"/>
      <c r="W1201" s="73"/>
      <c r="X1201" s="71"/>
      <c r="Y1201" s="68" t="str">
        <f t="shared" si="54"/>
        <v/>
      </c>
      <c r="Z1201" s="62" t="str">
        <f t="shared" si="55"/>
        <v/>
      </c>
    </row>
    <row r="1202" spans="2:26" ht="21" customHeight="1">
      <c r="B1202" s="167" t="str">
        <f t="shared" si="56"/>
        <v/>
      </c>
      <c r="C1202" s="71"/>
      <c r="D1202" s="78"/>
      <c r="E1202" s="71"/>
      <c r="F1202" s="71"/>
      <c r="G1202" s="78"/>
      <c r="H1202" s="71"/>
      <c r="I1202" s="71"/>
      <c r="J1202" s="71"/>
      <c r="K1202" s="71"/>
      <c r="L1202" s="73"/>
      <c r="M1202" s="73"/>
      <c r="N1202" s="72"/>
      <c r="O1202" s="72"/>
      <c r="P1202" s="73"/>
      <c r="Q1202" s="73"/>
      <c r="R1202" s="73"/>
      <c r="S1202" s="73"/>
      <c r="T1202" s="73"/>
      <c r="U1202" s="73"/>
      <c r="V1202" s="73"/>
      <c r="W1202" s="73"/>
      <c r="X1202" s="71"/>
      <c r="Y1202" s="68" t="str">
        <f t="shared" si="54"/>
        <v/>
      </c>
      <c r="Z1202" s="62" t="str">
        <f t="shared" si="55"/>
        <v/>
      </c>
    </row>
    <row r="1203" spans="2:26" ht="21" customHeight="1">
      <c r="B1203" s="167" t="str">
        <f t="shared" si="56"/>
        <v/>
      </c>
      <c r="C1203" s="71"/>
      <c r="D1203" s="78"/>
      <c r="E1203" s="71"/>
      <c r="F1203" s="71"/>
      <c r="G1203" s="78"/>
      <c r="H1203" s="71"/>
      <c r="I1203" s="71"/>
      <c r="J1203" s="71"/>
      <c r="K1203" s="71"/>
      <c r="L1203" s="73"/>
      <c r="M1203" s="73"/>
      <c r="N1203" s="72"/>
      <c r="O1203" s="72"/>
      <c r="P1203" s="73"/>
      <c r="Q1203" s="73"/>
      <c r="R1203" s="73"/>
      <c r="S1203" s="73"/>
      <c r="T1203" s="73"/>
      <c r="U1203" s="73"/>
      <c r="V1203" s="73"/>
      <c r="W1203" s="73"/>
      <c r="X1203" s="71"/>
      <c r="Y1203" s="68" t="str">
        <f t="shared" si="54"/>
        <v/>
      </c>
      <c r="Z1203" s="62" t="str">
        <f t="shared" si="55"/>
        <v/>
      </c>
    </row>
    <row r="1204" spans="2:26" ht="21" customHeight="1">
      <c r="B1204" s="167" t="str">
        <f t="shared" si="56"/>
        <v/>
      </c>
      <c r="C1204" s="71"/>
      <c r="D1204" s="78"/>
      <c r="E1204" s="71"/>
      <c r="F1204" s="71"/>
      <c r="G1204" s="78"/>
      <c r="H1204" s="71"/>
      <c r="I1204" s="71"/>
      <c r="J1204" s="71"/>
      <c r="K1204" s="71"/>
      <c r="L1204" s="73"/>
      <c r="M1204" s="73"/>
      <c r="N1204" s="72"/>
      <c r="O1204" s="72"/>
      <c r="P1204" s="73"/>
      <c r="Q1204" s="73"/>
      <c r="R1204" s="73"/>
      <c r="S1204" s="73"/>
      <c r="T1204" s="73"/>
      <c r="U1204" s="73"/>
      <c r="V1204" s="73"/>
      <c r="W1204" s="73"/>
      <c r="X1204" s="71"/>
      <c r="Y1204" s="68" t="str">
        <f t="shared" si="54"/>
        <v/>
      </c>
      <c r="Z1204" s="62" t="str">
        <f t="shared" si="55"/>
        <v/>
      </c>
    </row>
    <row r="1205" spans="2:26" ht="21" customHeight="1">
      <c r="B1205" s="167" t="str">
        <f t="shared" si="56"/>
        <v/>
      </c>
      <c r="C1205" s="71"/>
      <c r="D1205" s="78"/>
      <c r="E1205" s="71"/>
      <c r="F1205" s="71"/>
      <c r="G1205" s="78"/>
      <c r="H1205" s="71"/>
      <c r="I1205" s="71"/>
      <c r="J1205" s="71"/>
      <c r="K1205" s="71"/>
      <c r="L1205" s="73"/>
      <c r="M1205" s="73"/>
      <c r="N1205" s="72"/>
      <c r="O1205" s="72"/>
      <c r="P1205" s="73"/>
      <c r="Q1205" s="73"/>
      <c r="R1205" s="73"/>
      <c r="S1205" s="73"/>
      <c r="T1205" s="73"/>
      <c r="U1205" s="73"/>
      <c r="V1205" s="73"/>
      <c r="W1205" s="73"/>
      <c r="X1205" s="71"/>
      <c r="Y1205" s="68" t="str">
        <f t="shared" si="54"/>
        <v/>
      </c>
      <c r="Z1205" s="62" t="str">
        <f t="shared" si="55"/>
        <v/>
      </c>
    </row>
    <row r="1206" spans="2:26" ht="21" customHeight="1">
      <c r="B1206" s="167" t="str">
        <f t="shared" si="56"/>
        <v/>
      </c>
      <c r="C1206" s="71"/>
      <c r="D1206" s="78"/>
      <c r="E1206" s="71"/>
      <c r="F1206" s="71"/>
      <c r="G1206" s="78"/>
      <c r="H1206" s="71"/>
      <c r="I1206" s="71"/>
      <c r="J1206" s="71"/>
      <c r="K1206" s="71"/>
      <c r="L1206" s="73"/>
      <c r="M1206" s="73"/>
      <c r="N1206" s="72"/>
      <c r="O1206" s="72"/>
      <c r="P1206" s="73"/>
      <c r="Q1206" s="73"/>
      <c r="R1206" s="73"/>
      <c r="S1206" s="73"/>
      <c r="T1206" s="73"/>
      <c r="U1206" s="73"/>
      <c r="V1206" s="73"/>
      <c r="W1206" s="73"/>
      <c r="X1206" s="71"/>
      <c r="Y1206" s="68" t="str">
        <f t="shared" si="54"/>
        <v/>
      </c>
      <c r="Z1206" s="62" t="str">
        <f t="shared" si="55"/>
        <v/>
      </c>
    </row>
    <row r="1207" spans="2:26" ht="21" customHeight="1">
      <c r="B1207" s="167" t="str">
        <f t="shared" si="56"/>
        <v/>
      </c>
      <c r="C1207" s="71"/>
      <c r="D1207" s="78"/>
      <c r="E1207" s="71"/>
      <c r="F1207" s="71"/>
      <c r="G1207" s="78"/>
      <c r="H1207" s="71"/>
      <c r="I1207" s="71"/>
      <c r="J1207" s="71"/>
      <c r="K1207" s="71"/>
      <c r="L1207" s="73"/>
      <c r="M1207" s="73"/>
      <c r="N1207" s="72"/>
      <c r="O1207" s="72"/>
      <c r="P1207" s="73"/>
      <c r="Q1207" s="73"/>
      <c r="R1207" s="73"/>
      <c r="S1207" s="73"/>
      <c r="T1207" s="73"/>
      <c r="U1207" s="73"/>
      <c r="V1207" s="73"/>
      <c r="W1207" s="73"/>
      <c r="X1207" s="71"/>
      <c r="Y1207" s="68" t="str">
        <f t="shared" si="54"/>
        <v/>
      </c>
      <c r="Z1207" s="62" t="str">
        <f t="shared" si="55"/>
        <v/>
      </c>
    </row>
    <row r="1208" spans="2:26" ht="21" customHeight="1">
      <c r="B1208" s="167" t="str">
        <f t="shared" si="56"/>
        <v/>
      </c>
      <c r="C1208" s="71"/>
      <c r="D1208" s="78"/>
      <c r="E1208" s="71"/>
      <c r="F1208" s="71"/>
      <c r="G1208" s="78"/>
      <c r="H1208" s="71"/>
      <c r="I1208" s="71"/>
      <c r="J1208" s="71"/>
      <c r="K1208" s="71"/>
      <c r="L1208" s="73"/>
      <c r="M1208" s="73"/>
      <c r="N1208" s="72"/>
      <c r="O1208" s="72"/>
      <c r="P1208" s="73"/>
      <c r="Q1208" s="73"/>
      <c r="R1208" s="73"/>
      <c r="S1208" s="73"/>
      <c r="T1208" s="73"/>
      <c r="U1208" s="73"/>
      <c r="V1208" s="73"/>
      <c r="W1208" s="73"/>
      <c r="X1208" s="71"/>
      <c r="Y1208" s="68" t="str">
        <f t="shared" si="54"/>
        <v/>
      </c>
      <c r="Z1208" s="62" t="str">
        <f t="shared" si="55"/>
        <v/>
      </c>
    </row>
    <row r="1209" spans="2:26" ht="21" customHeight="1">
      <c r="B1209" s="167" t="str">
        <f t="shared" si="56"/>
        <v/>
      </c>
      <c r="C1209" s="71"/>
      <c r="D1209" s="78"/>
      <c r="E1209" s="71"/>
      <c r="F1209" s="71"/>
      <c r="G1209" s="78"/>
      <c r="H1209" s="71"/>
      <c r="I1209" s="71"/>
      <c r="J1209" s="71"/>
      <c r="K1209" s="71"/>
      <c r="L1209" s="73"/>
      <c r="M1209" s="73"/>
      <c r="N1209" s="72"/>
      <c r="O1209" s="72"/>
      <c r="P1209" s="73"/>
      <c r="Q1209" s="73"/>
      <c r="R1209" s="73"/>
      <c r="S1209" s="73"/>
      <c r="T1209" s="73"/>
      <c r="U1209" s="73"/>
      <c r="V1209" s="73"/>
      <c r="W1209" s="73"/>
      <c r="X1209" s="71"/>
      <c r="Y1209" s="68" t="str">
        <f t="shared" si="54"/>
        <v/>
      </c>
      <c r="Z1209" s="62" t="str">
        <f t="shared" si="55"/>
        <v/>
      </c>
    </row>
    <row r="1210" spans="2:26" ht="21" customHeight="1">
      <c r="B1210" s="167" t="str">
        <f t="shared" si="56"/>
        <v/>
      </c>
      <c r="C1210" s="71"/>
      <c r="D1210" s="78"/>
      <c r="E1210" s="71"/>
      <c r="F1210" s="71"/>
      <c r="G1210" s="78"/>
      <c r="H1210" s="71"/>
      <c r="I1210" s="71"/>
      <c r="J1210" s="71"/>
      <c r="K1210" s="71"/>
      <c r="L1210" s="73"/>
      <c r="M1210" s="73"/>
      <c r="N1210" s="72"/>
      <c r="O1210" s="72"/>
      <c r="P1210" s="73"/>
      <c r="Q1210" s="73"/>
      <c r="R1210" s="73"/>
      <c r="S1210" s="73"/>
      <c r="T1210" s="73"/>
      <c r="U1210" s="73"/>
      <c r="V1210" s="73"/>
      <c r="W1210" s="73"/>
      <c r="X1210" s="71"/>
      <c r="Y1210" s="68" t="str">
        <f t="shared" si="54"/>
        <v/>
      </c>
      <c r="Z1210" s="62" t="str">
        <f t="shared" si="55"/>
        <v/>
      </c>
    </row>
    <row r="1211" spans="2:26" ht="21" customHeight="1">
      <c r="B1211" s="167" t="str">
        <f t="shared" si="56"/>
        <v/>
      </c>
      <c r="C1211" s="71"/>
      <c r="D1211" s="78"/>
      <c r="E1211" s="71"/>
      <c r="F1211" s="71"/>
      <c r="G1211" s="78"/>
      <c r="H1211" s="71"/>
      <c r="I1211" s="71"/>
      <c r="J1211" s="71"/>
      <c r="K1211" s="71"/>
      <c r="L1211" s="73"/>
      <c r="M1211" s="73"/>
      <c r="N1211" s="72"/>
      <c r="O1211" s="72"/>
      <c r="P1211" s="73"/>
      <c r="Q1211" s="73"/>
      <c r="R1211" s="73"/>
      <c r="S1211" s="73"/>
      <c r="T1211" s="73"/>
      <c r="U1211" s="73"/>
      <c r="V1211" s="73"/>
      <c r="W1211" s="73"/>
      <c r="X1211" s="71"/>
      <c r="Y1211" s="68" t="str">
        <f t="shared" si="54"/>
        <v/>
      </c>
      <c r="Z1211" s="62" t="str">
        <f t="shared" si="55"/>
        <v/>
      </c>
    </row>
    <row r="1212" spans="2:26" ht="21" customHeight="1">
      <c r="B1212" s="167" t="str">
        <f t="shared" si="56"/>
        <v/>
      </c>
      <c r="C1212" s="71"/>
      <c r="D1212" s="78"/>
      <c r="E1212" s="71"/>
      <c r="F1212" s="71"/>
      <c r="G1212" s="78"/>
      <c r="H1212" s="71"/>
      <c r="I1212" s="71"/>
      <c r="J1212" s="71"/>
      <c r="K1212" s="71"/>
      <c r="L1212" s="73"/>
      <c r="M1212" s="73"/>
      <c r="N1212" s="72"/>
      <c r="O1212" s="72"/>
      <c r="P1212" s="73"/>
      <c r="Q1212" s="73"/>
      <c r="R1212" s="73"/>
      <c r="S1212" s="73"/>
      <c r="T1212" s="73"/>
      <c r="U1212" s="73"/>
      <c r="V1212" s="73"/>
      <c r="W1212" s="73"/>
      <c r="X1212" s="71"/>
      <c r="Y1212" s="68" t="str">
        <f t="shared" si="54"/>
        <v/>
      </c>
      <c r="Z1212" s="62" t="str">
        <f t="shared" si="55"/>
        <v/>
      </c>
    </row>
    <row r="1213" spans="2:26" ht="21" customHeight="1">
      <c r="B1213" s="167" t="str">
        <f t="shared" si="56"/>
        <v/>
      </c>
      <c r="C1213" s="71"/>
      <c r="D1213" s="78"/>
      <c r="E1213" s="71"/>
      <c r="F1213" s="71"/>
      <c r="G1213" s="78"/>
      <c r="H1213" s="71"/>
      <c r="I1213" s="71"/>
      <c r="J1213" s="71"/>
      <c r="K1213" s="71"/>
      <c r="L1213" s="73"/>
      <c r="M1213" s="73"/>
      <c r="N1213" s="72"/>
      <c r="O1213" s="72"/>
      <c r="P1213" s="73"/>
      <c r="Q1213" s="73"/>
      <c r="R1213" s="73"/>
      <c r="S1213" s="73"/>
      <c r="T1213" s="73"/>
      <c r="U1213" s="73"/>
      <c r="V1213" s="73"/>
      <c r="W1213" s="73"/>
      <c r="X1213" s="71"/>
      <c r="Y1213" s="68" t="str">
        <f t="shared" si="54"/>
        <v/>
      </c>
      <c r="Z1213" s="62" t="str">
        <f t="shared" si="55"/>
        <v/>
      </c>
    </row>
    <row r="1214" spans="2:26" ht="21" customHeight="1">
      <c r="B1214" s="167" t="str">
        <f t="shared" si="56"/>
        <v/>
      </c>
      <c r="C1214" s="71"/>
      <c r="D1214" s="78"/>
      <c r="E1214" s="71"/>
      <c r="F1214" s="71"/>
      <c r="G1214" s="78"/>
      <c r="H1214" s="71"/>
      <c r="I1214" s="71"/>
      <c r="J1214" s="71"/>
      <c r="K1214" s="71"/>
      <c r="L1214" s="73"/>
      <c r="M1214" s="73"/>
      <c r="N1214" s="72"/>
      <c r="O1214" s="72"/>
      <c r="P1214" s="73"/>
      <c r="Q1214" s="73"/>
      <c r="R1214" s="73"/>
      <c r="S1214" s="73"/>
      <c r="T1214" s="73"/>
      <c r="U1214" s="73"/>
      <c r="V1214" s="73"/>
      <c r="W1214" s="73"/>
      <c r="X1214" s="71"/>
      <c r="Y1214" s="68" t="str">
        <f t="shared" si="54"/>
        <v/>
      </c>
      <c r="Z1214" s="62" t="str">
        <f t="shared" si="55"/>
        <v/>
      </c>
    </row>
    <row r="1215" spans="2:26" ht="21" customHeight="1">
      <c r="B1215" s="167" t="str">
        <f t="shared" si="56"/>
        <v/>
      </c>
      <c r="C1215" s="71"/>
      <c r="D1215" s="78"/>
      <c r="E1215" s="71"/>
      <c r="F1215" s="71"/>
      <c r="G1215" s="78"/>
      <c r="H1215" s="71"/>
      <c r="I1215" s="71"/>
      <c r="J1215" s="71"/>
      <c r="K1215" s="71"/>
      <c r="L1215" s="73"/>
      <c r="M1215" s="73"/>
      <c r="N1215" s="72"/>
      <c r="O1215" s="72"/>
      <c r="P1215" s="73"/>
      <c r="Q1215" s="73"/>
      <c r="R1215" s="73"/>
      <c r="S1215" s="73"/>
      <c r="T1215" s="73"/>
      <c r="U1215" s="73"/>
      <c r="V1215" s="73"/>
      <c r="W1215" s="73"/>
      <c r="X1215" s="71"/>
      <c r="Y1215" s="68" t="str">
        <f t="shared" si="54"/>
        <v/>
      </c>
      <c r="Z1215" s="62" t="str">
        <f t="shared" si="55"/>
        <v/>
      </c>
    </row>
    <row r="1216" spans="2:26" ht="21" customHeight="1">
      <c r="B1216" s="167" t="str">
        <f t="shared" si="56"/>
        <v/>
      </c>
      <c r="C1216" s="71"/>
      <c r="D1216" s="78"/>
      <c r="E1216" s="71"/>
      <c r="F1216" s="71"/>
      <c r="G1216" s="78"/>
      <c r="H1216" s="71"/>
      <c r="I1216" s="71"/>
      <c r="J1216" s="71"/>
      <c r="K1216" s="71"/>
      <c r="L1216" s="73"/>
      <c r="M1216" s="73"/>
      <c r="N1216" s="72"/>
      <c r="O1216" s="72"/>
      <c r="P1216" s="73"/>
      <c r="Q1216" s="73"/>
      <c r="R1216" s="73"/>
      <c r="S1216" s="73"/>
      <c r="T1216" s="73"/>
      <c r="U1216" s="73"/>
      <c r="V1216" s="73"/>
      <c r="W1216" s="73"/>
      <c r="X1216" s="71"/>
      <c r="Y1216" s="68" t="str">
        <f t="shared" si="54"/>
        <v/>
      </c>
      <c r="Z1216" s="62" t="str">
        <f t="shared" si="55"/>
        <v/>
      </c>
    </row>
    <row r="1217" spans="2:26" ht="21" customHeight="1">
      <c r="B1217" s="167" t="str">
        <f t="shared" si="56"/>
        <v/>
      </c>
      <c r="C1217" s="71"/>
      <c r="D1217" s="78"/>
      <c r="E1217" s="71"/>
      <c r="F1217" s="71"/>
      <c r="G1217" s="78"/>
      <c r="H1217" s="71"/>
      <c r="I1217" s="71"/>
      <c r="J1217" s="71"/>
      <c r="K1217" s="71"/>
      <c r="L1217" s="73"/>
      <c r="M1217" s="73"/>
      <c r="N1217" s="72"/>
      <c r="O1217" s="72"/>
      <c r="P1217" s="73"/>
      <c r="Q1217" s="73"/>
      <c r="R1217" s="73"/>
      <c r="S1217" s="73"/>
      <c r="T1217" s="73"/>
      <c r="U1217" s="73"/>
      <c r="V1217" s="73"/>
      <c r="W1217" s="73"/>
      <c r="X1217" s="71"/>
      <c r="Y1217" s="68" t="str">
        <f t="shared" si="54"/>
        <v/>
      </c>
      <c r="Z1217" s="62" t="str">
        <f t="shared" si="55"/>
        <v/>
      </c>
    </row>
    <row r="1218" spans="2:26" ht="21" customHeight="1">
      <c r="B1218" s="167" t="str">
        <f t="shared" si="56"/>
        <v/>
      </c>
      <c r="C1218" s="71"/>
      <c r="D1218" s="78"/>
      <c r="E1218" s="71"/>
      <c r="F1218" s="71"/>
      <c r="G1218" s="78"/>
      <c r="H1218" s="71"/>
      <c r="I1218" s="71"/>
      <c r="J1218" s="71"/>
      <c r="K1218" s="71"/>
      <c r="L1218" s="73"/>
      <c r="M1218" s="73"/>
      <c r="N1218" s="72"/>
      <c r="O1218" s="72"/>
      <c r="P1218" s="73"/>
      <c r="Q1218" s="73"/>
      <c r="R1218" s="73"/>
      <c r="S1218" s="73"/>
      <c r="T1218" s="73"/>
      <c r="U1218" s="73"/>
      <c r="V1218" s="73"/>
      <c r="W1218" s="73"/>
      <c r="X1218" s="71"/>
      <c r="Y1218" s="68" t="str">
        <f t="shared" si="54"/>
        <v/>
      </c>
      <c r="Z1218" s="62" t="str">
        <f t="shared" si="55"/>
        <v/>
      </c>
    </row>
    <row r="1219" spans="2:26" ht="21" customHeight="1">
      <c r="B1219" s="167" t="str">
        <f t="shared" si="56"/>
        <v/>
      </c>
      <c r="C1219" s="71"/>
      <c r="D1219" s="78"/>
      <c r="E1219" s="71"/>
      <c r="F1219" s="71"/>
      <c r="G1219" s="78"/>
      <c r="H1219" s="71"/>
      <c r="I1219" s="71"/>
      <c r="J1219" s="71"/>
      <c r="K1219" s="71"/>
      <c r="L1219" s="73"/>
      <c r="M1219" s="73"/>
      <c r="N1219" s="72"/>
      <c r="O1219" s="72"/>
      <c r="P1219" s="73"/>
      <c r="Q1219" s="73"/>
      <c r="R1219" s="73"/>
      <c r="S1219" s="73"/>
      <c r="T1219" s="73"/>
      <c r="U1219" s="73"/>
      <c r="V1219" s="73"/>
      <c r="W1219" s="73"/>
      <c r="X1219" s="71"/>
      <c r="Y1219" s="68" t="str">
        <f t="shared" si="54"/>
        <v/>
      </c>
      <c r="Z1219" s="62" t="str">
        <f t="shared" si="55"/>
        <v/>
      </c>
    </row>
    <row r="1220" spans="2:26" ht="21" customHeight="1">
      <c r="B1220" s="167" t="str">
        <f t="shared" si="56"/>
        <v/>
      </c>
      <c r="C1220" s="71"/>
      <c r="D1220" s="78"/>
      <c r="E1220" s="71"/>
      <c r="F1220" s="71"/>
      <c r="G1220" s="78"/>
      <c r="H1220" s="71"/>
      <c r="I1220" s="71"/>
      <c r="J1220" s="71"/>
      <c r="K1220" s="71"/>
      <c r="L1220" s="73"/>
      <c r="M1220" s="73"/>
      <c r="N1220" s="72"/>
      <c r="O1220" s="72"/>
      <c r="P1220" s="73"/>
      <c r="Q1220" s="73"/>
      <c r="R1220" s="73"/>
      <c r="S1220" s="73"/>
      <c r="T1220" s="73"/>
      <c r="U1220" s="73"/>
      <c r="V1220" s="73"/>
      <c r="W1220" s="73"/>
      <c r="X1220" s="71"/>
      <c r="Y1220" s="68" t="str">
        <f t="shared" si="54"/>
        <v/>
      </c>
      <c r="Z1220" s="62" t="str">
        <f t="shared" si="55"/>
        <v/>
      </c>
    </row>
    <row r="1221" spans="2:26" ht="21" customHeight="1">
      <c r="B1221" s="167" t="str">
        <f t="shared" si="56"/>
        <v/>
      </c>
      <c r="C1221" s="71"/>
      <c r="D1221" s="78"/>
      <c r="E1221" s="71"/>
      <c r="F1221" s="71"/>
      <c r="G1221" s="78"/>
      <c r="H1221" s="71"/>
      <c r="I1221" s="71"/>
      <c r="J1221" s="71"/>
      <c r="K1221" s="71"/>
      <c r="L1221" s="73"/>
      <c r="M1221" s="73"/>
      <c r="N1221" s="72"/>
      <c r="O1221" s="72"/>
      <c r="P1221" s="73"/>
      <c r="Q1221" s="73"/>
      <c r="R1221" s="73"/>
      <c r="S1221" s="73"/>
      <c r="T1221" s="73"/>
      <c r="U1221" s="73"/>
      <c r="V1221" s="73"/>
      <c r="W1221" s="73"/>
      <c r="X1221" s="71"/>
      <c r="Y1221" s="68" t="str">
        <f t="shared" si="54"/>
        <v/>
      </c>
      <c r="Z1221" s="62" t="str">
        <f t="shared" si="55"/>
        <v/>
      </c>
    </row>
    <row r="1222" spans="2:26" ht="21" customHeight="1">
      <c r="B1222" s="167" t="str">
        <f t="shared" si="56"/>
        <v/>
      </c>
      <c r="C1222" s="71"/>
      <c r="D1222" s="78"/>
      <c r="E1222" s="71"/>
      <c r="F1222" s="71"/>
      <c r="G1222" s="78"/>
      <c r="H1222" s="71"/>
      <c r="I1222" s="71"/>
      <c r="J1222" s="71"/>
      <c r="K1222" s="71"/>
      <c r="L1222" s="73"/>
      <c r="M1222" s="73"/>
      <c r="N1222" s="72"/>
      <c r="O1222" s="72"/>
      <c r="P1222" s="73"/>
      <c r="Q1222" s="73"/>
      <c r="R1222" s="73"/>
      <c r="S1222" s="73"/>
      <c r="T1222" s="73"/>
      <c r="U1222" s="73"/>
      <c r="V1222" s="73"/>
      <c r="W1222" s="73"/>
      <c r="X1222" s="71"/>
      <c r="Y1222" s="68" t="str">
        <f t="shared" si="54"/>
        <v/>
      </c>
      <c r="Z1222" s="62" t="str">
        <f t="shared" si="55"/>
        <v/>
      </c>
    </row>
    <row r="1223" spans="2:26" ht="21" customHeight="1">
      <c r="B1223" s="167" t="str">
        <f t="shared" si="56"/>
        <v/>
      </c>
      <c r="C1223" s="71"/>
      <c r="D1223" s="78"/>
      <c r="E1223" s="71"/>
      <c r="F1223" s="71"/>
      <c r="G1223" s="78"/>
      <c r="H1223" s="71"/>
      <c r="I1223" s="71"/>
      <c r="J1223" s="71"/>
      <c r="K1223" s="71"/>
      <c r="L1223" s="73"/>
      <c r="M1223" s="73"/>
      <c r="N1223" s="72"/>
      <c r="O1223" s="72"/>
      <c r="P1223" s="73"/>
      <c r="Q1223" s="73"/>
      <c r="R1223" s="73"/>
      <c r="S1223" s="73"/>
      <c r="T1223" s="73"/>
      <c r="U1223" s="73"/>
      <c r="V1223" s="73"/>
      <c r="W1223" s="73"/>
      <c r="X1223" s="71"/>
      <c r="Y1223" s="68" t="str">
        <f t="shared" si="54"/>
        <v/>
      </c>
      <c r="Z1223" s="62" t="str">
        <f t="shared" si="55"/>
        <v/>
      </c>
    </row>
    <row r="1224" spans="2:26" ht="21" customHeight="1">
      <c r="B1224" s="167" t="str">
        <f t="shared" si="56"/>
        <v/>
      </c>
      <c r="C1224" s="71"/>
      <c r="D1224" s="78"/>
      <c r="E1224" s="71"/>
      <c r="F1224" s="71"/>
      <c r="G1224" s="78"/>
      <c r="H1224" s="71"/>
      <c r="I1224" s="71"/>
      <c r="J1224" s="71"/>
      <c r="K1224" s="71"/>
      <c r="L1224" s="73"/>
      <c r="M1224" s="73"/>
      <c r="N1224" s="72"/>
      <c r="O1224" s="72"/>
      <c r="P1224" s="73"/>
      <c r="Q1224" s="73"/>
      <c r="R1224" s="73"/>
      <c r="S1224" s="73"/>
      <c r="T1224" s="73"/>
      <c r="U1224" s="73"/>
      <c r="V1224" s="73"/>
      <c r="W1224" s="73"/>
      <c r="X1224" s="71"/>
      <c r="Y1224" s="68" t="str">
        <f t="shared" si="54"/>
        <v/>
      </c>
      <c r="Z1224" s="62" t="str">
        <f t="shared" si="55"/>
        <v/>
      </c>
    </row>
    <row r="1225" spans="2:26" ht="21" customHeight="1">
      <c r="B1225" s="167" t="str">
        <f t="shared" si="56"/>
        <v/>
      </c>
      <c r="C1225" s="71"/>
      <c r="D1225" s="78"/>
      <c r="E1225" s="71"/>
      <c r="F1225" s="71"/>
      <c r="G1225" s="78"/>
      <c r="H1225" s="71"/>
      <c r="I1225" s="71"/>
      <c r="J1225" s="71"/>
      <c r="K1225" s="71"/>
      <c r="L1225" s="73"/>
      <c r="M1225" s="73"/>
      <c r="N1225" s="72"/>
      <c r="O1225" s="72"/>
      <c r="P1225" s="73"/>
      <c r="Q1225" s="73"/>
      <c r="R1225" s="73"/>
      <c r="S1225" s="73"/>
      <c r="T1225" s="73"/>
      <c r="U1225" s="73"/>
      <c r="V1225" s="73"/>
      <c r="W1225" s="73"/>
      <c r="X1225" s="71"/>
      <c r="Y1225" s="68" t="str">
        <f t="shared" si="54"/>
        <v/>
      </c>
      <c r="Z1225" s="62" t="str">
        <f t="shared" si="55"/>
        <v/>
      </c>
    </row>
    <row r="1226" spans="2:26" ht="21" customHeight="1">
      <c r="B1226" s="167" t="str">
        <f t="shared" si="56"/>
        <v/>
      </c>
      <c r="C1226" s="71"/>
      <c r="D1226" s="78"/>
      <c r="E1226" s="71"/>
      <c r="F1226" s="71"/>
      <c r="G1226" s="78"/>
      <c r="H1226" s="71"/>
      <c r="I1226" s="71"/>
      <c r="J1226" s="71"/>
      <c r="K1226" s="71"/>
      <c r="L1226" s="73"/>
      <c r="M1226" s="73"/>
      <c r="N1226" s="72"/>
      <c r="O1226" s="72"/>
      <c r="P1226" s="73"/>
      <c r="Q1226" s="73"/>
      <c r="R1226" s="73"/>
      <c r="S1226" s="73"/>
      <c r="T1226" s="73"/>
      <c r="U1226" s="73"/>
      <c r="V1226" s="73"/>
      <c r="W1226" s="73"/>
      <c r="X1226" s="71"/>
      <c r="Y1226" s="68" t="str">
        <f t="shared" si="54"/>
        <v/>
      </c>
      <c r="Z1226" s="62" t="str">
        <f t="shared" si="55"/>
        <v/>
      </c>
    </row>
    <row r="1227" spans="2:26" ht="21" customHeight="1">
      <c r="B1227" s="167" t="str">
        <f t="shared" si="56"/>
        <v/>
      </c>
      <c r="C1227" s="71"/>
      <c r="D1227" s="78"/>
      <c r="E1227" s="71"/>
      <c r="F1227" s="71"/>
      <c r="G1227" s="78"/>
      <c r="H1227" s="71"/>
      <c r="I1227" s="71"/>
      <c r="J1227" s="71"/>
      <c r="K1227" s="71"/>
      <c r="L1227" s="73"/>
      <c r="M1227" s="73"/>
      <c r="N1227" s="72"/>
      <c r="O1227" s="72"/>
      <c r="P1227" s="73"/>
      <c r="Q1227" s="73"/>
      <c r="R1227" s="73"/>
      <c r="S1227" s="73"/>
      <c r="T1227" s="73"/>
      <c r="U1227" s="73"/>
      <c r="V1227" s="73"/>
      <c r="W1227" s="73"/>
      <c r="X1227" s="71"/>
      <c r="Y1227" s="68" t="str">
        <f t="shared" si="54"/>
        <v/>
      </c>
      <c r="Z1227" s="62" t="str">
        <f t="shared" si="55"/>
        <v/>
      </c>
    </row>
    <row r="1228" spans="2:26" ht="21" customHeight="1">
      <c r="B1228" s="167" t="str">
        <f t="shared" si="56"/>
        <v/>
      </c>
      <c r="C1228" s="71"/>
      <c r="D1228" s="78"/>
      <c r="E1228" s="71"/>
      <c r="F1228" s="71"/>
      <c r="G1228" s="78"/>
      <c r="H1228" s="71"/>
      <c r="I1228" s="71"/>
      <c r="J1228" s="71"/>
      <c r="K1228" s="71"/>
      <c r="L1228" s="73"/>
      <c r="M1228" s="73"/>
      <c r="N1228" s="72"/>
      <c r="O1228" s="72"/>
      <c r="P1228" s="73"/>
      <c r="Q1228" s="73"/>
      <c r="R1228" s="73"/>
      <c r="S1228" s="73"/>
      <c r="T1228" s="73"/>
      <c r="U1228" s="73"/>
      <c r="V1228" s="73"/>
      <c r="W1228" s="73"/>
      <c r="X1228" s="71"/>
      <c r="Y1228" s="68" t="str">
        <f t="shared" ref="Y1228:Y1291" si="57">IF(Z1228&lt;&gt;"","Erreur","")</f>
        <v/>
      </c>
      <c r="Z1228" s="62" t="str">
        <f t="shared" ref="Z1228:Z1291" si="58">IF(AND(B1228&lt;&gt;"",OR(C1228="",E1228="",F1228="",I1228="",J1228="",K1228="",X1228="")),"Veuillez compléter les informations d'identification du contrat de prêt ou de la mise en pension du titre.",IF(AND(B1228&lt;&gt;"",G1228&lt;&gt;"",H1228=""),"Veuillez compléter la colonne C0060 Type de code.",IF(AND(B1228&lt;&gt;"",H1228=""),"Veuillez sélectionner Total/NA dans la liste de la colonne C0060 si vous n'avez rien à déclarer.","")))</f>
        <v/>
      </c>
    </row>
    <row r="1229" spans="2:26" ht="21" customHeight="1">
      <c r="B1229" s="167" t="str">
        <f t="shared" ref="B1229:B1292" si="59">IF(COUNTA(C1229:X1229)&gt;0,B1228+1,"")</f>
        <v/>
      </c>
      <c r="C1229" s="71"/>
      <c r="D1229" s="78"/>
      <c r="E1229" s="71"/>
      <c r="F1229" s="71"/>
      <c r="G1229" s="78"/>
      <c r="H1229" s="71"/>
      <c r="I1229" s="71"/>
      <c r="J1229" s="71"/>
      <c r="K1229" s="71"/>
      <c r="L1229" s="73"/>
      <c r="M1229" s="73"/>
      <c r="N1229" s="72"/>
      <c r="O1229" s="72"/>
      <c r="P1229" s="73"/>
      <c r="Q1229" s="73"/>
      <c r="R1229" s="73"/>
      <c r="S1229" s="73"/>
      <c r="T1229" s="73"/>
      <c r="U1229" s="73"/>
      <c r="V1229" s="73"/>
      <c r="W1229" s="73"/>
      <c r="X1229" s="71"/>
      <c r="Y1229" s="68" t="str">
        <f t="shared" si="57"/>
        <v/>
      </c>
      <c r="Z1229" s="62" t="str">
        <f t="shared" si="58"/>
        <v/>
      </c>
    </row>
    <row r="1230" spans="2:26" ht="21" customHeight="1">
      <c r="B1230" s="167" t="str">
        <f t="shared" si="59"/>
        <v/>
      </c>
      <c r="C1230" s="71"/>
      <c r="D1230" s="78"/>
      <c r="E1230" s="71"/>
      <c r="F1230" s="71"/>
      <c r="G1230" s="78"/>
      <c r="H1230" s="71"/>
      <c r="I1230" s="71"/>
      <c r="J1230" s="71"/>
      <c r="K1230" s="71"/>
      <c r="L1230" s="73"/>
      <c r="M1230" s="73"/>
      <c r="N1230" s="72"/>
      <c r="O1230" s="72"/>
      <c r="P1230" s="73"/>
      <c r="Q1230" s="73"/>
      <c r="R1230" s="73"/>
      <c r="S1230" s="73"/>
      <c r="T1230" s="73"/>
      <c r="U1230" s="73"/>
      <c r="V1230" s="73"/>
      <c r="W1230" s="73"/>
      <c r="X1230" s="71"/>
      <c r="Y1230" s="68" t="str">
        <f t="shared" si="57"/>
        <v/>
      </c>
      <c r="Z1230" s="62" t="str">
        <f t="shared" si="58"/>
        <v/>
      </c>
    </row>
    <row r="1231" spans="2:26" ht="21" customHeight="1">
      <c r="B1231" s="167" t="str">
        <f t="shared" si="59"/>
        <v/>
      </c>
      <c r="C1231" s="71"/>
      <c r="D1231" s="78"/>
      <c r="E1231" s="71"/>
      <c r="F1231" s="71"/>
      <c r="G1231" s="78"/>
      <c r="H1231" s="71"/>
      <c r="I1231" s="71"/>
      <c r="J1231" s="71"/>
      <c r="K1231" s="71"/>
      <c r="L1231" s="73"/>
      <c r="M1231" s="73"/>
      <c r="N1231" s="72"/>
      <c r="O1231" s="72"/>
      <c r="P1231" s="73"/>
      <c r="Q1231" s="73"/>
      <c r="R1231" s="73"/>
      <c r="S1231" s="73"/>
      <c r="T1231" s="73"/>
      <c r="U1231" s="73"/>
      <c r="V1231" s="73"/>
      <c r="W1231" s="73"/>
      <c r="X1231" s="71"/>
      <c r="Y1231" s="68" t="str">
        <f t="shared" si="57"/>
        <v/>
      </c>
      <c r="Z1231" s="62" t="str">
        <f t="shared" si="58"/>
        <v/>
      </c>
    </row>
    <row r="1232" spans="2:26" ht="21" customHeight="1">
      <c r="B1232" s="167" t="str">
        <f t="shared" si="59"/>
        <v/>
      </c>
      <c r="C1232" s="71"/>
      <c r="D1232" s="78"/>
      <c r="E1232" s="71"/>
      <c r="F1232" s="71"/>
      <c r="G1232" s="78"/>
      <c r="H1232" s="71"/>
      <c r="I1232" s="71"/>
      <c r="J1232" s="71"/>
      <c r="K1232" s="71"/>
      <c r="L1232" s="73"/>
      <c r="M1232" s="73"/>
      <c r="N1232" s="72"/>
      <c r="O1232" s="72"/>
      <c r="P1232" s="73"/>
      <c r="Q1232" s="73"/>
      <c r="R1232" s="73"/>
      <c r="S1232" s="73"/>
      <c r="T1232" s="73"/>
      <c r="U1232" s="73"/>
      <c r="V1232" s="73"/>
      <c r="W1232" s="73"/>
      <c r="X1232" s="71"/>
      <c r="Y1232" s="68" t="str">
        <f t="shared" si="57"/>
        <v/>
      </c>
      <c r="Z1232" s="62" t="str">
        <f t="shared" si="58"/>
        <v/>
      </c>
    </row>
    <row r="1233" spans="2:26" ht="21" customHeight="1">
      <c r="B1233" s="167" t="str">
        <f t="shared" si="59"/>
        <v/>
      </c>
      <c r="C1233" s="71"/>
      <c r="D1233" s="78"/>
      <c r="E1233" s="71"/>
      <c r="F1233" s="71"/>
      <c r="G1233" s="78"/>
      <c r="H1233" s="71"/>
      <c r="I1233" s="71"/>
      <c r="J1233" s="71"/>
      <c r="K1233" s="71"/>
      <c r="L1233" s="73"/>
      <c r="M1233" s="73"/>
      <c r="N1233" s="72"/>
      <c r="O1233" s="72"/>
      <c r="P1233" s="73"/>
      <c r="Q1233" s="73"/>
      <c r="R1233" s="73"/>
      <c r="S1233" s="73"/>
      <c r="T1233" s="73"/>
      <c r="U1233" s="73"/>
      <c r="V1233" s="73"/>
      <c r="W1233" s="73"/>
      <c r="X1233" s="71"/>
      <c r="Y1233" s="68" t="str">
        <f t="shared" si="57"/>
        <v/>
      </c>
      <c r="Z1233" s="62" t="str">
        <f t="shared" si="58"/>
        <v/>
      </c>
    </row>
    <row r="1234" spans="2:26" ht="21" customHeight="1">
      <c r="B1234" s="167" t="str">
        <f t="shared" si="59"/>
        <v/>
      </c>
      <c r="C1234" s="71"/>
      <c r="D1234" s="78"/>
      <c r="E1234" s="71"/>
      <c r="F1234" s="71"/>
      <c r="G1234" s="78"/>
      <c r="H1234" s="71"/>
      <c r="I1234" s="71"/>
      <c r="J1234" s="71"/>
      <c r="K1234" s="71"/>
      <c r="L1234" s="73"/>
      <c r="M1234" s="73"/>
      <c r="N1234" s="72"/>
      <c r="O1234" s="72"/>
      <c r="P1234" s="73"/>
      <c r="Q1234" s="73"/>
      <c r="R1234" s="73"/>
      <c r="S1234" s="73"/>
      <c r="T1234" s="73"/>
      <c r="U1234" s="73"/>
      <c r="V1234" s="73"/>
      <c r="W1234" s="73"/>
      <c r="X1234" s="71"/>
      <c r="Y1234" s="68" t="str">
        <f t="shared" si="57"/>
        <v/>
      </c>
      <c r="Z1234" s="62" t="str">
        <f t="shared" si="58"/>
        <v/>
      </c>
    </row>
    <row r="1235" spans="2:26" ht="21" customHeight="1">
      <c r="B1235" s="167" t="str">
        <f t="shared" si="59"/>
        <v/>
      </c>
      <c r="C1235" s="71"/>
      <c r="D1235" s="78"/>
      <c r="E1235" s="71"/>
      <c r="F1235" s="71"/>
      <c r="G1235" s="78"/>
      <c r="H1235" s="71"/>
      <c r="I1235" s="71"/>
      <c r="J1235" s="71"/>
      <c r="K1235" s="71"/>
      <c r="L1235" s="73"/>
      <c r="M1235" s="73"/>
      <c r="N1235" s="72"/>
      <c r="O1235" s="72"/>
      <c r="P1235" s="73"/>
      <c r="Q1235" s="73"/>
      <c r="R1235" s="73"/>
      <c r="S1235" s="73"/>
      <c r="T1235" s="73"/>
      <c r="U1235" s="73"/>
      <c r="V1235" s="73"/>
      <c r="W1235" s="73"/>
      <c r="X1235" s="71"/>
      <c r="Y1235" s="68" t="str">
        <f t="shared" si="57"/>
        <v/>
      </c>
      <c r="Z1235" s="62" t="str">
        <f t="shared" si="58"/>
        <v/>
      </c>
    </row>
    <row r="1236" spans="2:26" ht="21" customHeight="1">
      <c r="B1236" s="167" t="str">
        <f t="shared" si="59"/>
        <v/>
      </c>
      <c r="C1236" s="71"/>
      <c r="D1236" s="78"/>
      <c r="E1236" s="71"/>
      <c r="F1236" s="71"/>
      <c r="G1236" s="78"/>
      <c r="H1236" s="71"/>
      <c r="I1236" s="71"/>
      <c r="J1236" s="71"/>
      <c r="K1236" s="71"/>
      <c r="L1236" s="73"/>
      <c r="M1236" s="73"/>
      <c r="N1236" s="72"/>
      <c r="O1236" s="72"/>
      <c r="P1236" s="73"/>
      <c r="Q1236" s="73"/>
      <c r="R1236" s="73"/>
      <c r="S1236" s="73"/>
      <c r="T1236" s="73"/>
      <c r="U1236" s="73"/>
      <c r="V1236" s="73"/>
      <c r="W1236" s="73"/>
      <c r="X1236" s="71"/>
      <c r="Y1236" s="68" t="str">
        <f t="shared" si="57"/>
        <v/>
      </c>
      <c r="Z1236" s="62" t="str">
        <f t="shared" si="58"/>
        <v/>
      </c>
    </row>
    <row r="1237" spans="2:26" ht="21" customHeight="1">
      <c r="B1237" s="167" t="str">
        <f t="shared" si="59"/>
        <v/>
      </c>
      <c r="C1237" s="71"/>
      <c r="D1237" s="78"/>
      <c r="E1237" s="71"/>
      <c r="F1237" s="71"/>
      <c r="G1237" s="78"/>
      <c r="H1237" s="71"/>
      <c r="I1237" s="71"/>
      <c r="J1237" s="71"/>
      <c r="K1237" s="71"/>
      <c r="L1237" s="73"/>
      <c r="M1237" s="73"/>
      <c r="N1237" s="72"/>
      <c r="O1237" s="72"/>
      <c r="P1237" s="73"/>
      <c r="Q1237" s="73"/>
      <c r="R1237" s="73"/>
      <c r="S1237" s="73"/>
      <c r="T1237" s="73"/>
      <c r="U1237" s="73"/>
      <c r="V1237" s="73"/>
      <c r="W1237" s="73"/>
      <c r="X1237" s="71"/>
      <c r="Y1237" s="68" t="str">
        <f t="shared" si="57"/>
        <v/>
      </c>
      <c r="Z1237" s="62" t="str">
        <f t="shared" si="58"/>
        <v/>
      </c>
    </row>
    <row r="1238" spans="2:26" ht="21" customHeight="1">
      <c r="B1238" s="167" t="str">
        <f t="shared" si="59"/>
        <v/>
      </c>
      <c r="C1238" s="71"/>
      <c r="D1238" s="78"/>
      <c r="E1238" s="71"/>
      <c r="F1238" s="71"/>
      <c r="G1238" s="78"/>
      <c r="H1238" s="71"/>
      <c r="I1238" s="71"/>
      <c r="J1238" s="71"/>
      <c r="K1238" s="71"/>
      <c r="L1238" s="73"/>
      <c r="M1238" s="73"/>
      <c r="N1238" s="72"/>
      <c r="O1238" s="72"/>
      <c r="P1238" s="73"/>
      <c r="Q1238" s="73"/>
      <c r="R1238" s="73"/>
      <c r="S1238" s="73"/>
      <c r="T1238" s="73"/>
      <c r="U1238" s="73"/>
      <c r="V1238" s="73"/>
      <c r="W1238" s="73"/>
      <c r="X1238" s="71"/>
      <c r="Y1238" s="68" t="str">
        <f t="shared" si="57"/>
        <v/>
      </c>
      <c r="Z1238" s="62" t="str">
        <f t="shared" si="58"/>
        <v/>
      </c>
    </row>
    <row r="1239" spans="2:26" ht="21" customHeight="1">
      <c r="B1239" s="167" t="str">
        <f t="shared" si="59"/>
        <v/>
      </c>
      <c r="C1239" s="71"/>
      <c r="D1239" s="78"/>
      <c r="E1239" s="71"/>
      <c r="F1239" s="71"/>
      <c r="G1239" s="78"/>
      <c r="H1239" s="71"/>
      <c r="I1239" s="71"/>
      <c r="J1239" s="71"/>
      <c r="K1239" s="71"/>
      <c r="L1239" s="73"/>
      <c r="M1239" s="73"/>
      <c r="N1239" s="72"/>
      <c r="O1239" s="72"/>
      <c r="P1239" s="73"/>
      <c r="Q1239" s="73"/>
      <c r="R1239" s="73"/>
      <c r="S1239" s="73"/>
      <c r="T1239" s="73"/>
      <c r="U1239" s="73"/>
      <c r="V1239" s="73"/>
      <c r="W1239" s="73"/>
      <c r="X1239" s="71"/>
      <c r="Y1239" s="68" t="str">
        <f t="shared" si="57"/>
        <v/>
      </c>
      <c r="Z1239" s="62" t="str">
        <f t="shared" si="58"/>
        <v/>
      </c>
    </row>
    <row r="1240" spans="2:26" ht="21" customHeight="1">
      <c r="B1240" s="167" t="str">
        <f t="shared" si="59"/>
        <v/>
      </c>
      <c r="C1240" s="71"/>
      <c r="D1240" s="78"/>
      <c r="E1240" s="71"/>
      <c r="F1240" s="71"/>
      <c r="G1240" s="78"/>
      <c r="H1240" s="71"/>
      <c r="I1240" s="71"/>
      <c r="J1240" s="71"/>
      <c r="K1240" s="71"/>
      <c r="L1240" s="73"/>
      <c r="M1240" s="73"/>
      <c r="N1240" s="72"/>
      <c r="O1240" s="72"/>
      <c r="P1240" s="73"/>
      <c r="Q1240" s="73"/>
      <c r="R1240" s="73"/>
      <c r="S1240" s="73"/>
      <c r="T1240" s="73"/>
      <c r="U1240" s="73"/>
      <c r="V1240" s="73"/>
      <c r="W1240" s="73"/>
      <c r="X1240" s="71"/>
      <c r="Y1240" s="68" t="str">
        <f t="shared" si="57"/>
        <v/>
      </c>
      <c r="Z1240" s="62" t="str">
        <f t="shared" si="58"/>
        <v/>
      </c>
    </row>
    <row r="1241" spans="2:26" ht="21" customHeight="1">
      <c r="B1241" s="167" t="str">
        <f t="shared" si="59"/>
        <v/>
      </c>
      <c r="C1241" s="71"/>
      <c r="D1241" s="78"/>
      <c r="E1241" s="71"/>
      <c r="F1241" s="71"/>
      <c r="G1241" s="78"/>
      <c r="H1241" s="71"/>
      <c r="I1241" s="71"/>
      <c r="J1241" s="71"/>
      <c r="K1241" s="71"/>
      <c r="L1241" s="73"/>
      <c r="M1241" s="73"/>
      <c r="N1241" s="72"/>
      <c r="O1241" s="72"/>
      <c r="P1241" s="73"/>
      <c r="Q1241" s="73"/>
      <c r="R1241" s="73"/>
      <c r="S1241" s="73"/>
      <c r="T1241" s="73"/>
      <c r="U1241" s="73"/>
      <c r="V1241" s="73"/>
      <c r="W1241" s="73"/>
      <c r="X1241" s="71"/>
      <c r="Y1241" s="68" t="str">
        <f t="shared" si="57"/>
        <v/>
      </c>
      <c r="Z1241" s="62" t="str">
        <f t="shared" si="58"/>
        <v/>
      </c>
    </row>
    <row r="1242" spans="2:26" ht="21" customHeight="1">
      <c r="B1242" s="167" t="str">
        <f t="shared" si="59"/>
        <v/>
      </c>
      <c r="C1242" s="71"/>
      <c r="D1242" s="78"/>
      <c r="E1242" s="71"/>
      <c r="F1242" s="71"/>
      <c r="G1242" s="78"/>
      <c r="H1242" s="71"/>
      <c r="I1242" s="71"/>
      <c r="J1242" s="71"/>
      <c r="K1242" s="71"/>
      <c r="L1242" s="73"/>
      <c r="M1242" s="73"/>
      <c r="N1242" s="72"/>
      <c r="O1242" s="72"/>
      <c r="P1242" s="73"/>
      <c r="Q1242" s="73"/>
      <c r="R1242" s="73"/>
      <c r="S1242" s="73"/>
      <c r="T1242" s="73"/>
      <c r="U1242" s="73"/>
      <c r="V1242" s="73"/>
      <c r="W1242" s="73"/>
      <c r="X1242" s="71"/>
      <c r="Y1242" s="68" t="str">
        <f t="shared" si="57"/>
        <v/>
      </c>
      <c r="Z1242" s="62" t="str">
        <f t="shared" si="58"/>
        <v/>
      </c>
    </row>
    <row r="1243" spans="2:26" ht="21" customHeight="1">
      <c r="B1243" s="167" t="str">
        <f t="shared" si="59"/>
        <v/>
      </c>
      <c r="C1243" s="71"/>
      <c r="D1243" s="78"/>
      <c r="E1243" s="71"/>
      <c r="F1243" s="71"/>
      <c r="G1243" s="78"/>
      <c r="H1243" s="71"/>
      <c r="I1243" s="71"/>
      <c r="J1243" s="71"/>
      <c r="K1243" s="71"/>
      <c r="L1243" s="73"/>
      <c r="M1243" s="73"/>
      <c r="N1243" s="72"/>
      <c r="O1243" s="72"/>
      <c r="P1243" s="73"/>
      <c r="Q1243" s="73"/>
      <c r="R1243" s="73"/>
      <c r="S1243" s="73"/>
      <c r="T1243" s="73"/>
      <c r="U1243" s="73"/>
      <c r="V1243" s="73"/>
      <c r="W1243" s="73"/>
      <c r="X1243" s="71"/>
      <c r="Y1243" s="68" t="str">
        <f t="shared" si="57"/>
        <v/>
      </c>
      <c r="Z1243" s="62" t="str">
        <f t="shared" si="58"/>
        <v/>
      </c>
    </row>
    <row r="1244" spans="2:26" ht="21" customHeight="1">
      <c r="B1244" s="167" t="str">
        <f t="shared" si="59"/>
        <v/>
      </c>
      <c r="C1244" s="71"/>
      <c r="D1244" s="78"/>
      <c r="E1244" s="71"/>
      <c r="F1244" s="71"/>
      <c r="G1244" s="78"/>
      <c r="H1244" s="71"/>
      <c r="I1244" s="71"/>
      <c r="J1244" s="71"/>
      <c r="K1244" s="71"/>
      <c r="L1244" s="73"/>
      <c r="M1244" s="73"/>
      <c r="N1244" s="72"/>
      <c r="O1244" s="72"/>
      <c r="P1244" s="73"/>
      <c r="Q1244" s="73"/>
      <c r="R1244" s="73"/>
      <c r="S1244" s="73"/>
      <c r="T1244" s="73"/>
      <c r="U1244" s="73"/>
      <c r="V1244" s="73"/>
      <c r="W1244" s="73"/>
      <c r="X1244" s="71"/>
      <c r="Y1244" s="68" t="str">
        <f t="shared" si="57"/>
        <v/>
      </c>
      <c r="Z1244" s="62" t="str">
        <f t="shared" si="58"/>
        <v/>
      </c>
    </row>
    <row r="1245" spans="2:26" ht="21" customHeight="1">
      <c r="B1245" s="167" t="str">
        <f t="shared" si="59"/>
        <v/>
      </c>
      <c r="C1245" s="71"/>
      <c r="D1245" s="78"/>
      <c r="E1245" s="71"/>
      <c r="F1245" s="71"/>
      <c r="G1245" s="78"/>
      <c r="H1245" s="71"/>
      <c r="I1245" s="71"/>
      <c r="J1245" s="71"/>
      <c r="K1245" s="71"/>
      <c r="L1245" s="73"/>
      <c r="M1245" s="73"/>
      <c r="N1245" s="72"/>
      <c r="O1245" s="72"/>
      <c r="P1245" s="73"/>
      <c r="Q1245" s="73"/>
      <c r="R1245" s="73"/>
      <c r="S1245" s="73"/>
      <c r="T1245" s="73"/>
      <c r="U1245" s="73"/>
      <c r="V1245" s="73"/>
      <c r="W1245" s="73"/>
      <c r="X1245" s="71"/>
      <c r="Y1245" s="68" t="str">
        <f t="shared" si="57"/>
        <v/>
      </c>
      <c r="Z1245" s="62" t="str">
        <f t="shared" si="58"/>
        <v/>
      </c>
    </row>
    <row r="1246" spans="2:26" ht="21" customHeight="1">
      <c r="B1246" s="167" t="str">
        <f t="shared" si="59"/>
        <v/>
      </c>
      <c r="C1246" s="71"/>
      <c r="D1246" s="78"/>
      <c r="E1246" s="71"/>
      <c r="F1246" s="71"/>
      <c r="G1246" s="78"/>
      <c r="H1246" s="71"/>
      <c r="I1246" s="71"/>
      <c r="J1246" s="71"/>
      <c r="K1246" s="71"/>
      <c r="L1246" s="73"/>
      <c r="M1246" s="73"/>
      <c r="N1246" s="72"/>
      <c r="O1246" s="72"/>
      <c r="P1246" s="73"/>
      <c r="Q1246" s="73"/>
      <c r="R1246" s="73"/>
      <c r="S1246" s="73"/>
      <c r="T1246" s="73"/>
      <c r="U1246" s="73"/>
      <c r="V1246" s="73"/>
      <c r="W1246" s="73"/>
      <c r="X1246" s="71"/>
      <c r="Y1246" s="68" t="str">
        <f t="shared" si="57"/>
        <v/>
      </c>
      <c r="Z1246" s="62" t="str">
        <f t="shared" si="58"/>
        <v/>
      </c>
    </row>
    <row r="1247" spans="2:26" ht="21" customHeight="1">
      <c r="B1247" s="167" t="str">
        <f t="shared" si="59"/>
        <v/>
      </c>
      <c r="C1247" s="71"/>
      <c r="D1247" s="78"/>
      <c r="E1247" s="71"/>
      <c r="F1247" s="71"/>
      <c r="G1247" s="78"/>
      <c r="H1247" s="71"/>
      <c r="I1247" s="71"/>
      <c r="J1247" s="71"/>
      <c r="K1247" s="71"/>
      <c r="L1247" s="73"/>
      <c r="M1247" s="73"/>
      <c r="N1247" s="72"/>
      <c r="O1247" s="72"/>
      <c r="P1247" s="73"/>
      <c r="Q1247" s="73"/>
      <c r="R1247" s="73"/>
      <c r="S1247" s="73"/>
      <c r="T1247" s="73"/>
      <c r="U1247" s="73"/>
      <c r="V1247" s="73"/>
      <c r="W1247" s="73"/>
      <c r="X1247" s="71"/>
      <c r="Y1247" s="68" t="str">
        <f t="shared" si="57"/>
        <v/>
      </c>
      <c r="Z1247" s="62" t="str">
        <f t="shared" si="58"/>
        <v/>
      </c>
    </row>
    <row r="1248" spans="2:26" ht="21" customHeight="1">
      <c r="B1248" s="167" t="str">
        <f t="shared" si="59"/>
        <v/>
      </c>
      <c r="C1248" s="71"/>
      <c r="D1248" s="78"/>
      <c r="E1248" s="71"/>
      <c r="F1248" s="71"/>
      <c r="G1248" s="78"/>
      <c r="H1248" s="71"/>
      <c r="I1248" s="71"/>
      <c r="J1248" s="71"/>
      <c r="K1248" s="71"/>
      <c r="L1248" s="73"/>
      <c r="M1248" s="73"/>
      <c r="N1248" s="72"/>
      <c r="O1248" s="72"/>
      <c r="P1248" s="73"/>
      <c r="Q1248" s="73"/>
      <c r="R1248" s="73"/>
      <c r="S1248" s="73"/>
      <c r="T1248" s="73"/>
      <c r="U1248" s="73"/>
      <c r="V1248" s="73"/>
      <c r="W1248" s="73"/>
      <c r="X1248" s="71"/>
      <c r="Y1248" s="68" t="str">
        <f t="shared" si="57"/>
        <v/>
      </c>
      <c r="Z1248" s="62" t="str">
        <f t="shared" si="58"/>
        <v/>
      </c>
    </row>
    <row r="1249" spans="2:26" ht="21" customHeight="1">
      <c r="B1249" s="167" t="str">
        <f t="shared" si="59"/>
        <v/>
      </c>
      <c r="C1249" s="71"/>
      <c r="D1249" s="78"/>
      <c r="E1249" s="71"/>
      <c r="F1249" s="71"/>
      <c r="G1249" s="78"/>
      <c r="H1249" s="71"/>
      <c r="I1249" s="71"/>
      <c r="J1249" s="71"/>
      <c r="K1249" s="71"/>
      <c r="L1249" s="73"/>
      <c r="M1249" s="73"/>
      <c r="N1249" s="72"/>
      <c r="O1249" s="72"/>
      <c r="P1249" s="73"/>
      <c r="Q1249" s="73"/>
      <c r="R1249" s="73"/>
      <c r="S1249" s="73"/>
      <c r="T1249" s="73"/>
      <c r="U1249" s="73"/>
      <c r="V1249" s="73"/>
      <c r="W1249" s="73"/>
      <c r="X1249" s="71"/>
      <c r="Y1249" s="68" t="str">
        <f t="shared" si="57"/>
        <v/>
      </c>
      <c r="Z1249" s="62" t="str">
        <f t="shared" si="58"/>
        <v/>
      </c>
    </row>
    <row r="1250" spans="2:26" ht="21" customHeight="1">
      <c r="B1250" s="167" t="str">
        <f t="shared" si="59"/>
        <v/>
      </c>
      <c r="C1250" s="71"/>
      <c r="D1250" s="78"/>
      <c r="E1250" s="71"/>
      <c r="F1250" s="71"/>
      <c r="G1250" s="78"/>
      <c r="H1250" s="71"/>
      <c r="I1250" s="71"/>
      <c r="J1250" s="71"/>
      <c r="K1250" s="71"/>
      <c r="L1250" s="73"/>
      <c r="M1250" s="73"/>
      <c r="N1250" s="72"/>
      <c r="O1250" s="72"/>
      <c r="P1250" s="73"/>
      <c r="Q1250" s="73"/>
      <c r="R1250" s="73"/>
      <c r="S1250" s="73"/>
      <c r="T1250" s="73"/>
      <c r="U1250" s="73"/>
      <c r="V1250" s="73"/>
      <c r="W1250" s="73"/>
      <c r="X1250" s="71"/>
      <c r="Y1250" s="68" t="str">
        <f t="shared" si="57"/>
        <v/>
      </c>
      <c r="Z1250" s="62" t="str">
        <f t="shared" si="58"/>
        <v/>
      </c>
    </row>
    <row r="1251" spans="2:26" ht="21" customHeight="1">
      <c r="B1251" s="167" t="str">
        <f t="shared" si="59"/>
        <v/>
      </c>
      <c r="C1251" s="71"/>
      <c r="D1251" s="78"/>
      <c r="E1251" s="71"/>
      <c r="F1251" s="71"/>
      <c r="G1251" s="78"/>
      <c r="H1251" s="71"/>
      <c r="I1251" s="71"/>
      <c r="J1251" s="71"/>
      <c r="K1251" s="71"/>
      <c r="L1251" s="73"/>
      <c r="M1251" s="73"/>
      <c r="N1251" s="72"/>
      <c r="O1251" s="72"/>
      <c r="P1251" s="73"/>
      <c r="Q1251" s="73"/>
      <c r="R1251" s="73"/>
      <c r="S1251" s="73"/>
      <c r="T1251" s="73"/>
      <c r="U1251" s="73"/>
      <c r="V1251" s="73"/>
      <c r="W1251" s="73"/>
      <c r="X1251" s="71"/>
      <c r="Y1251" s="68" t="str">
        <f t="shared" si="57"/>
        <v/>
      </c>
      <c r="Z1251" s="62" t="str">
        <f t="shared" si="58"/>
        <v/>
      </c>
    </row>
    <row r="1252" spans="2:26" ht="21" customHeight="1">
      <c r="B1252" s="167" t="str">
        <f t="shared" si="59"/>
        <v/>
      </c>
      <c r="C1252" s="71"/>
      <c r="D1252" s="78"/>
      <c r="E1252" s="71"/>
      <c r="F1252" s="71"/>
      <c r="G1252" s="78"/>
      <c r="H1252" s="71"/>
      <c r="I1252" s="71"/>
      <c r="J1252" s="71"/>
      <c r="K1252" s="71"/>
      <c r="L1252" s="73"/>
      <c r="M1252" s="73"/>
      <c r="N1252" s="72"/>
      <c r="O1252" s="72"/>
      <c r="P1252" s="73"/>
      <c r="Q1252" s="73"/>
      <c r="R1252" s="73"/>
      <c r="S1252" s="73"/>
      <c r="T1252" s="73"/>
      <c r="U1252" s="73"/>
      <c r="V1252" s="73"/>
      <c r="W1252" s="73"/>
      <c r="X1252" s="71"/>
      <c r="Y1252" s="68" t="str">
        <f t="shared" si="57"/>
        <v/>
      </c>
      <c r="Z1252" s="62" t="str">
        <f t="shared" si="58"/>
        <v/>
      </c>
    </row>
    <row r="1253" spans="2:26" ht="21" customHeight="1">
      <c r="B1253" s="167" t="str">
        <f t="shared" si="59"/>
        <v/>
      </c>
      <c r="C1253" s="71"/>
      <c r="D1253" s="78"/>
      <c r="E1253" s="71"/>
      <c r="F1253" s="71"/>
      <c r="G1253" s="78"/>
      <c r="H1253" s="71"/>
      <c r="I1253" s="71"/>
      <c r="J1253" s="71"/>
      <c r="K1253" s="71"/>
      <c r="L1253" s="73"/>
      <c r="M1253" s="73"/>
      <c r="N1253" s="72"/>
      <c r="O1253" s="72"/>
      <c r="P1253" s="73"/>
      <c r="Q1253" s="73"/>
      <c r="R1253" s="73"/>
      <c r="S1253" s="73"/>
      <c r="T1253" s="73"/>
      <c r="U1253" s="73"/>
      <c r="V1253" s="73"/>
      <c r="W1253" s="73"/>
      <c r="X1253" s="71"/>
      <c r="Y1253" s="68" t="str">
        <f t="shared" si="57"/>
        <v/>
      </c>
      <c r="Z1253" s="62" t="str">
        <f t="shared" si="58"/>
        <v/>
      </c>
    </row>
    <row r="1254" spans="2:26" ht="21" customHeight="1">
      <c r="B1254" s="167" t="str">
        <f t="shared" si="59"/>
        <v/>
      </c>
      <c r="C1254" s="71"/>
      <c r="D1254" s="78"/>
      <c r="E1254" s="71"/>
      <c r="F1254" s="71"/>
      <c r="G1254" s="78"/>
      <c r="H1254" s="71"/>
      <c r="I1254" s="71"/>
      <c r="J1254" s="71"/>
      <c r="K1254" s="71"/>
      <c r="L1254" s="73"/>
      <c r="M1254" s="73"/>
      <c r="N1254" s="72"/>
      <c r="O1254" s="72"/>
      <c r="P1254" s="73"/>
      <c r="Q1254" s="73"/>
      <c r="R1254" s="73"/>
      <c r="S1254" s="73"/>
      <c r="T1254" s="73"/>
      <c r="U1254" s="73"/>
      <c r="V1254" s="73"/>
      <c r="W1254" s="73"/>
      <c r="X1254" s="71"/>
      <c r="Y1254" s="68" t="str">
        <f t="shared" si="57"/>
        <v/>
      </c>
      <c r="Z1254" s="62" t="str">
        <f t="shared" si="58"/>
        <v/>
      </c>
    </row>
    <row r="1255" spans="2:26" ht="21" customHeight="1">
      <c r="B1255" s="167" t="str">
        <f t="shared" si="59"/>
        <v/>
      </c>
      <c r="C1255" s="71"/>
      <c r="D1255" s="78"/>
      <c r="E1255" s="71"/>
      <c r="F1255" s="71"/>
      <c r="G1255" s="78"/>
      <c r="H1255" s="71"/>
      <c r="I1255" s="71"/>
      <c r="J1255" s="71"/>
      <c r="K1255" s="71"/>
      <c r="L1255" s="73"/>
      <c r="M1255" s="73"/>
      <c r="N1255" s="72"/>
      <c r="O1255" s="72"/>
      <c r="P1255" s="73"/>
      <c r="Q1255" s="73"/>
      <c r="R1255" s="73"/>
      <c r="S1255" s="73"/>
      <c r="T1255" s="73"/>
      <c r="U1255" s="73"/>
      <c r="V1255" s="73"/>
      <c r="W1255" s="73"/>
      <c r="X1255" s="71"/>
      <c r="Y1255" s="68" t="str">
        <f t="shared" si="57"/>
        <v/>
      </c>
      <c r="Z1255" s="62" t="str">
        <f t="shared" si="58"/>
        <v/>
      </c>
    </row>
    <row r="1256" spans="2:26" ht="21" customHeight="1">
      <c r="B1256" s="167" t="str">
        <f t="shared" si="59"/>
        <v/>
      </c>
      <c r="C1256" s="71"/>
      <c r="D1256" s="78"/>
      <c r="E1256" s="71"/>
      <c r="F1256" s="71"/>
      <c r="G1256" s="78"/>
      <c r="H1256" s="71"/>
      <c r="I1256" s="71"/>
      <c r="J1256" s="71"/>
      <c r="K1256" s="71"/>
      <c r="L1256" s="73"/>
      <c r="M1256" s="73"/>
      <c r="N1256" s="72"/>
      <c r="O1256" s="72"/>
      <c r="P1256" s="73"/>
      <c r="Q1256" s="73"/>
      <c r="R1256" s="73"/>
      <c r="S1256" s="73"/>
      <c r="T1256" s="73"/>
      <c r="U1256" s="73"/>
      <c r="V1256" s="73"/>
      <c r="W1256" s="73"/>
      <c r="X1256" s="71"/>
      <c r="Y1256" s="68" t="str">
        <f t="shared" si="57"/>
        <v/>
      </c>
      <c r="Z1256" s="62" t="str">
        <f t="shared" si="58"/>
        <v/>
      </c>
    </row>
    <row r="1257" spans="2:26" ht="21" customHeight="1">
      <c r="B1257" s="167" t="str">
        <f t="shared" si="59"/>
        <v/>
      </c>
      <c r="C1257" s="71"/>
      <c r="D1257" s="78"/>
      <c r="E1257" s="71"/>
      <c r="F1257" s="71"/>
      <c r="G1257" s="78"/>
      <c r="H1257" s="71"/>
      <c r="I1257" s="71"/>
      <c r="J1257" s="71"/>
      <c r="K1257" s="71"/>
      <c r="L1257" s="73"/>
      <c r="M1257" s="73"/>
      <c r="N1257" s="72"/>
      <c r="O1257" s="72"/>
      <c r="P1257" s="73"/>
      <c r="Q1257" s="73"/>
      <c r="R1257" s="73"/>
      <c r="S1257" s="73"/>
      <c r="T1257" s="73"/>
      <c r="U1257" s="73"/>
      <c r="V1257" s="73"/>
      <c r="W1257" s="73"/>
      <c r="X1257" s="71"/>
      <c r="Y1257" s="68" t="str">
        <f t="shared" si="57"/>
        <v/>
      </c>
      <c r="Z1257" s="62" t="str">
        <f t="shared" si="58"/>
        <v/>
      </c>
    </row>
    <row r="1258" spans="2:26" ht="21" customHeight="1">
      <c r="B1258" s="167" t="str">
        <f t="shared" si="59"/>
        <v/>
      </c>
      <c r="C1258" s="71"/>
      <c r="D1258" s="78"/>
      <c r="E1258" s="71"/>
      <c r="F1258" s="71"/>
      <c r="G1258" s="78"/>
      <c r="H1258" s="71"/>
      <c r="I1258" s="71"/>
      <c r="J1258" s="71"/>
      <c r="K1258" s="71"/>
      <c r="L1258" s="73"/>
      <c r="M1258" s="73"/>
      <c r="N1258" s="72"/>
      <c r="O1258" s="72"/>
      <c r="P1258" s="73"/>
      <c r="Q1258" s="73"/>
      <c r="R1258" s="73"/>
      <c r="S1258" s="73"/>
      <c r="T1258" s="73"/>
      <c r="U1258" s="73"/>
      <c r="V1258" s="73"/>
      <c r="W1258" s="73"/>
      <c r="X1258" s="71"/>
      <c r="Y1258" s="68" t="str">
        <f t="shared" si="57"/>
        <v/>
      </c>
      <c r="Z1258" s="62" t="str">
        <f t="shared" si="58"/>
        <v/>
      </c>
    </row>
    <row r="1259" spans="2:26" ht="21" customHeight="1">
      <c r="B1259" s="167" t="str">
        <f t="shared" si="59"/>
        <v/>
      </c>
      <c r="C1259" s="71"/>
      <c r="D1259" s="78"/>
      <c r="E1259" s="71"/>
      <c r="F1259" s="71"/>
      <c r="G1259" s="78"/>
      <c r="H1259" s="71"/>
      <c r="I1259" s="71"/>
      <c r="J1259" s="71"/>
      <c r="K1259" s="71"/>
      <c r="L1259" s="73"/>
      <c r="M1259" s="73"/>
      <c r="N1259" s="72"/>
      <c r="O1259" s="72"/>
      <c r="P1259" s="73"/>
      <c r="Q1259" s="73"/>
      <c r="R1259" s="73"/>
      <c r="S1259" s="73"/>
      <c r="T1259" s="73"/>
      <c r="U1259" s="73"/>
      <c r="V1259" s="73"/>
      <c r="W1259" s="73"/>
      <c r="X1259" s="71"/>
      <c r="Y1259" s="68" t="str">
        <f t="shared" si="57"/>
        <v/>
      </c>
      <c r="Z1259" s="62" t="str">
        <f t="shared" si="58"/>
        <v/>
      </c>
    </row>
    <row r="1260" spans="2:26" ht="21" customHeight="1">
      <c r="B1260" s="167" t="str">
        <f t="shared" si="59"/>
        <v/>
      </c>
      <c r="C1260" s="71"/>
      <c r="D1260" s="78"/>
      <c r="E1260" s="71"/>
      <c r="F1260" s="71"/>
      <c r="G1260" s="78"/>
      <c r="H1260" s="71"/>
      <c r="I1260" s="71"/>
      <c r="J1260" s="71"/>
      <c r="K1260" s="71"/>
      <c r="L1260" s="73"/>
      <c r="M1260" s="73"/>
      <c r="N1260" s="72"/>
      <c r="O1260" s="72"/>
      <c r="P1260" s="73"/>
      <c r="Q1260" s="73"/>
      <c r="R1260" s="73"/>
      <c r="S1260" s="73"/>
      <c r="T1260" s="73"/>
      <c r="U1260" s="73"/>
      <c r="V1260" s="73"/>
      <c r="W1260" s="73"/>
      <c r="X1260" s="71"/>
      <c r="Y1260" s="68" t="str">
        <f t="shared" si="57"/>
        <v/>
      </c>
      <c r="Z1260" s="62" t="str">
        <f t="shared" si="58"/>
        <v/>
      </c>
    </row>
    <row r="1261" spans="2:26" ht="21" customHeight="1">
      <c r="B1261" s="167" t="str">
        <f t="shared" si="59"/>
        <v/>
      </c>
      <c r="C1261" s="71"/>
      <c r="D1261" s="78"/>
      <c r="E1261" s="71"/>
      <c r="F1261" s="71"/>
      <c r="G1261" s="78"/>
      <c r="H1261" s="71"/>
      <c r="I1261" s="71"/>
      <c r="J1261" s="71"/>
      <c r="K1261" s="71"/>
      <c r="L1261" s="73"/>
      <c r="M1261" s="73"/>
      <c r="N1261" s="72"/>
      <c r="O1261" s="72"/>
      <c r="P1261" s="73"/>
      <c r="Q1261" s="73"/>
      <c r="R1261" s="73"/>
      <c r="S1261" s="73"/>
      <c r="T1261" s="73"/>
      <c r="U1261" s="73"/>
      <c r="V1261" s="73"/>
      <c r="W1261" s="73"/>
      <c r="X1261" s="71"/>
      <c r="Y1261" s="68" t="str">
        <f t="shared" si="57"/>
        <v/>
      </c>
      <c r="Z1261" s="62" t="str">
        <f t="shared" si="58"/>
        <v/>
      </c>
    </row>
    <row r="1262" spans="2:26" ht="21" customHeight="1">
      <c r="B1262" s="167" t="str">
        <f t="shared" si="59"/>
        <v/>
      </c>
      <c r="C1262" s="71"/>
      <c r="D1262" s="78"/>
      <c r="E1262" s="71"/>
      <c r="F1262" s="71"/>
      <c r="G1262" s="78"/>
      <c r="H1262" s="71"/>
      <c r="I1262" s="71"/>
      <c r="J1262" s="71"/>
      <c r="K1262" s="71"/>
      <c r="L1262" s="73"/>
      <c r="M1262" s="73"/>
      <c r="N1262" s="72"/>
      <c r="O1262" s="72"/>
      <c r="P1262" s="73"/>
      <c r="Q1262" s="73"/>
      <c r="R1262" s="73"/>
      <c r="S1262" s="73"/>
      <c r="T1262" s="73"/>
      <c r="U1262" s="73"/>
      <c r="V1262" s="73"/>
      <c r="W1262" s="73"/>
      <c r="X1262" s="71"/>
      <c r="Y1262" s="68" t="str">
        <f t="shared" si="57"/>
        <v/>
      </c>
      <c r="Z1262" s="62" t="str">
        <f t="shared" si="58"/>
        <v/>
      </c>
    </row>
    <row r="1263" spans="2:26" ht="21" customHeight="1">
      <c r="B1263" s="167" t="str">
        <f t="shared" si="59"/>
        <v/>
      </c>
      <c r="C1263" s="71"/>
      <c r="D1263" s="78"/>
      <c r="E1263" s="71"/>
      <c r="F1263" s="71"/>
      <c r="G1263" s="78"/>
      <c r="H1263" s="71"/>
      <c r="I1263" s="71"/>
      <c r="J1263" s="71"/>
      <c r="K1263" s="71"/>
      <c r="L1263" s="73"/>
      <c r="M1263" s="73"/>
      <c r="N1263" s="72"/>
      <c r="O1263" s="72"/>
      <c r="P1263" s="73"/>
      <c r="Q1263" s="73"/>
      <c r="R1263" s="73"/>
      <c r="S1263" s="73"/>
      <c r="T1263" s="73"/>
      <c r="U1263" s="73"/>
      <c r="V1263" s="73"/>
      <c r="W1263" s="73"/>
      <c r="X1263" s="71"/>
      <c r="Y1263" s="68" t="str">
        <f t="shared" si="57"/>
        <v/>
      </c>
      <c r="Z1263" s="62" t="str">
        <f t="shared" si="58"/>
        <v/>
      </c>
    </row>
    <row r="1264" spans="2:26" ht="21" customHeight="1">
      <c r="B1264" s="167" t="str">
        <f t="shared" si="59"/>
        <v/>
      </c>
      <c r="C1264" s="71"/>
      <c r="D1264" s="78"/>
      <c r="E1264" s="71"/>
      <c r="F1264" s="71"/>
      <c r="G1264" s="78"/>
      <c r="H1264" s="71"/>
      <c r="I1264" s="71"/>
      <c r="J1264" s="71"/>
      <c r="K1264" s="71"/>
      <c r="L1264" s="73"/>
      <c r="M1264" s="73"/>
      <c r="N1264" s="72"/>
      <c r="O1264" s="72"/>
      <c r="P1264" s="73"/>
      <c r="Q1264" s="73"/>
      <c r="R1264" s="73"/>
      <c r="S1264" s="73"/>
      <c r="T1264" s="73"/>
      <c r="U1264" s="73"/>
      <c r="V1264" s="73"/>
      <c r="W1264" s="73"/>
      <c r="X1264" s="71"/>
      <c r="Y1264" s="68" t="str">
        <f t="shared" si="57"/>
        <v/>
      </c>
      <c r="Z1264" s="62" t="str">
        <f t="shared" si="58"/>
        <v/>
      </c>
    </row>
    <row r="1265" spans="2:26" ht="21" customHeight="1">
      <c r="B1265" s="167" t="str">
        <f t="shared" si="59"/>
        <v/>
      </c>
      <c r="C1265" s="71"/>
      <c r="D1265" s="78"/>
      <c r="E1265" s="71"/>
      <c r="F1265" s="71"/>
      <c r="G1265" s="78"/>
      <c r="H1265" s="71"/>
      <c r="I1265" s="71"/>
      <c r="J1265" s="71"/>
      <c r="K1265" s="71"/>
      <c r="L1265" s="73"/>
      <c r="M1265" s="73"/>
      <c r="N1265" s="72"/>
      <c r="O1265" s="72"/>
      <c r="P1265" s="73"/>
      <c r="Q1265" s="73"/>
      <c r="R1265" s="73"/>
      <c r="S1265" s="73"/>
      <c r="T1265" s="73"/>
      <c r="U1265" s="73"/>
      <c r="V1265" s="73"/>
      <c r="W1265" s="73"/>
      <c r="X1265" s="71"/>
      <c r="Y1265" s="68" t="str">
        <f t="shared" si="57"/>
        <v/>
      </c>
      <c r="Z1265" s="62" t="str">
        <f t="shared" si="58"/>
        <v/>
      </c>
    </row>
    <row r="1266" spans="2:26" ht="21" customHeight="1">
      <c r="B1266" s="167" t="str">
        <f t="shared" si="59"/>
        <v/>
      </c>
      <c r="C1266" s="71"/>
      <c r="D1266" s="78"/>
      <c r="E1266" s="71"/>
      <c r="F1266" s="71"/>
      <c r="G1266" s="78"/>
      <c r="H1266" s="71"/>
      <c r="I1266" s="71"/>
      <c r="J1266" s="71"/>
      <c r="K1266" s="71"/>
      <c r="L1266" s="73"/>
      <c r="M1266" s="73"/>
      <c r="N1266" s="72"/>
      <c r="O1266" s="72"/>
      <c r="P1266" s="73"/>
      <c r="Q1266" s="73"/>
      <c r="R1266" s="73"/>
      <c r="S1266" s="73"/>
      <c r="T1266" s="73"/>
      <c r="U1266" s="73"/>
      <c r="V1266" s="73"/>
      <c r="W1266" s="73"/>
      <c r="X1266" s="71"/>
      <c r="Y1266" s="68" t="str">
        <f t="shared" si="57"/>
        <v/>
      </c>
      <c r="Z1266" s="62" t="str">
        <f t="shared" si="58"/>
        <v/>
      </c>
    </row>
    <row r="1267" spans="2:26" ht="21" customHeight="1">
      <c r="B1267" s="167" t="str">
        <f t="shared" si="59"/>
        <v/>
      </c>
      <c r="C1267" s="71"/>
      <c r="D1267" s="78"/>
      <c r="E1267" s="71"/>
      <c r="F1267" s="71"/>
      <c r="G1267" s="78"/>
      <c r="H1267" s="71"/>
      <c r="I1267" s="71"/>
      <c r="J1267" s="71"/>
      <c r="K1267" s="71"/>
      <c r="L1267" s="73"/>
      <c r="M1267" s="73"/>
      <c r="N1267" s="72"/>
      <c r="O1267" s="72"/>
      <c r="P1267" s="73"/>
      <c r="Q1267" s="73"/>
      <c r="R1267" s="73"/>
      <c r="S1267" s="73"/>
      <c r="T1267" s="73"/>
      <c r="U1267" s="73"/>
      <c r="V1267" s="73"/>
      <c r="W1267" s="73"/>
      <c r="X1267" s="71"/>
      <c r="Y1267" s="68" t="str">
        <f t="shared" si="57"/>
        <v/>
      </c>
      <c r="Z1267" s="62" t="str">
        <f t="shared" si="58"/>
        <v/>
      </c>
    </row>
    <row r="1268" spans="2:26" ht="21" customHeight="1">
      <c r="B1268" s="167" t="str">
        <f t="shared" si="59"/>
        <v/>
      </c>
      <c r="C1268" s="71"/>
      <c r="D1268" s="78"/>
      <c r="E1268" s="71"/>
      <c r="F1268" s="71"/>
      <c r="G1268" s="78"/>
      <c r="H1268" s="71"/>
      <c r="I1268" s="71"/>
      <c r="J1268" s="71"/>
      <c r="K1268" s="71"/>
      <c r="L1268" s="73"/>
      <c r="M1268" s="73"/>
      <c r="N1268" s="72"/>
      <c r="O1268" s="72"/>
      <c r="P1268" s="73"/>
      <c r="Q1268" s="73"/>
      <c r="R1268" s="73"/>
      <c r="S1268" s="73"/>
      <c r="T1268" s="73"/>
      <c r="U1268" s="73"/>
      <c r="V1268" s="73"/>
      <c r="W1268" s="73"/>
      <c r="X1268" s="71"/>
      <c r="Y1268" s="68" t="str">
        <f t="shared" si="57"/>
        <v/>
      </c>
      <c r="Z1268" s="62" t="str">
        <f t="shared" si="58"/>
        <v/>
      </c>
    </row>
    <row r="1269" spans="2:26" ht="21" customHeight="1">
      <c r="B1269" s="167" t="str">
        <f t="shared" si="59"/>
        <v/>
      </c>
      <c r="C1269" s="71"/>
      <c r="D1269" s="78"/>
      <c r="E1269" s="71"/>
      <c r="F1269" s="71"/>
      <c r="G1269" s="78"/>
      <c r="H1269" s="71"/>
      <c r="I1269" s="71"/>
      <c r="J1269" s="71"/>
      <c r="K1269" s="71"/>
      <c r="L1269" s="73"/>
      <c r="M1269" s="73"/>
      <c r="N1269" s="72"/>
      <c r="O1269" s="72"/>
      <c r="P1269" s="73"/>
      <c r="Q1269" s="73"/>
      <c r="R1269" s="73"/>
      <c r="S1269" s="73"/>
      <c r="T1269" s="73"/>
      <c r="U1269" s="73"/>
      <c r="V1269" s="73"/>
      <c r="W1269" s="73"/>
      <c r="X1269" s="71"/>
      <c r="Y1269" s="68" t="str">
        <f t="shared" si="57"/>
        <v/>
      </c>
      <c r="Z1269" s="62" t="str">
        <f t="shared" si="58"/>
        <v/>
      </c>
    </row>
    <row r="1270" spans="2:26" ht="21" customHeight="1">
      <c r="B1270" s="167" t="str">
        <f t="shared" si="59"/>
        <v/>
      </c>
      <c r="C1270" s="71"/>
      <c r="D1270" s="78"/>
      <c r="E1270" s="71"/>
      <c r="F1270" s="71"/>
      <c r="G1270" s="78"/>
      <c r="H1270" s="71"/>
      <c r="I1270" s="71"/>
      <c r="J1270" s="71"/>
      <c r="K1270" s="71"/>
      <c r="L1270" s="73"/>
      <c r="M1270" s="73"/>
      <c r="N1270" s="72"/>
      <c r="O1270" s="72"/>
      <c r="P1270" s="73"/>
      <c r="Q1270" s="73"/>
      <c r="R1270" s="73"/>
      <c r="S1270" s="73"/>
      <c r="T1270" s="73"/>
      <c r="U1270" s="73"/>
      <c r="V1270" s="73"/>
      <c r="W1270" s="73"/>
      <c r="X1270" s="71"/>
      <c r="Y1270" s="68" t="str">
        <f t="shared" si="57"/>
        <v/>
      </c>
      <c r="Z1270" s="62" t="str">
        <f t="shared" si="58"/>
        <v/>
      </c>
    </row>
    <row r="1271" spans="2:26" ht="21" customHeight="1">
      <c r="B1271" s="167" t="str">
        <f t="shared" si="59"/>
        <v/>
      </c>
      <c r="C1271" s="71"/>
      <c r="D1271" s="78"/>
      <c r="E1271" s="71"/>
      <c r="F1271" s="71"/>
      <c r="G1271" s="78"/>
      <c r="H1271" s="71"/>
      <c r="I1271" s="71"/>
      <c r="J1271" s="71"/>
      <c r="K1271" s="71"/>
      <c r="L1271" s="73"/>
      <c r="M1271" s="73"/>
      <c r="N1271" s="72"/>
      <c r="O1271" s="72"/>
      <c r="P1271" s="73"/>
      <c r="Q1271" s="73"/>
      <c r="R1271" s="73"/>
      <c r="S1271" s="73"/>
      <c r="T1271" s="73"/>
      <c r="U1271" s="73"/>
      <c r="V1271" s="73"/>
      <c r="W1271" s="73"/>
      <c r="X1271" s="71"/>
      <c r="Y1271" s="68" t="str">
        <f t="shared" si="57"/>
        <v/>
      </c>
      <c r="Z1271" s="62" t="str">
        <f t="shared" si="58"/>
        <v/>
      </c>
    </row>
    <row r="1272" spans="2:26" ht="21" customHeight="1">
      <c r="B1272" s="167" t="str">
        <f t="shared" si="59"/>
        <v/>
      </c>
      <c r="C1272" s="71"/>
      <c r="D1272" s="78"/>
      <c r="E1272" s="71"/>
      <c r="F1272" s="71"/>
      <c r="G1272" s="78"/>
      <c r="H1272" s="71"/>
      <c r="I1272" s="71"/>
      <c r="J1272" s="71"/>
      <c r="K1272" s="71"/>
      <c r="L1272" s="73"/>
      <c r="M1272" s="73"/>
      <c r="N1272" s="72"/>
      <c r="O1272" s="72"/>
      <c r="P1272" s="73"/>
      <c r="Q1272" s="73"/>
      <c r="R1272" s="73"/>
      <c r="S1272" s="73"/>
      <c r="T1272" s="73"/>
      <c r="U1272" s="73"/>
      <c r="V1272" s="73"/>
      <c r="W1272" s="73"/>
      <c r="X1272" s="71"/>
      <c r="Y1272" s="68" t="str">
        <f t="shared" si="57"/>
        <v/>
      </c>
      <c r="Z1272" s="62" t="str">
        <f t="shared" si="58"/>
        <v/>
      </c>
    </row>
    <row r="1273" spans="2:26" ht="21" customHeight="1">
      <c r="B1273" s="167" t="str">
        <f t="shared" si="59"/>
        <v/>
      </c>
      <c r="C1273" s="71"/>
      <c r="D1273" s="78"/>
      <c r="E1273" s="71"/>
      <c r="F1273" s="71"/>
      <c r="G1273" s="78"/>
      <c r="H1273" s="71"/>
      <c r="I1273" s="71"/>
      <c r="J1273" s="71"/>
      <c r="K1273" s="71"/>
      <c r="L1273" s="73"/>
      <c r="M1273" s="73"/>
      <c r="N1273" s="72"/>
      <c r="O1273" s="72"/>
      <c r="P1273" s="73"/>
      <c r="Q1273" s="73"/>
      <c r="R1273" s="73"/>
      <c r="S1273" s="73"/>
      <c r="T1273" s="73"/>
      <c r="U1273" s="73"/>
      <c r="V1273" s="73"/>
      <c r="W1273" s="73"/>
      <c r="X1273" s="71"/>
      <c r="Y1273" s="68" t="str">
        <f t="shared" si="57"/>
        <v/>
      </c>
      <c r="Z1273" s="62" t="str">
        <f t="shared" si="58"/>
        <v/>
      </c>
    </row>
    <row r="1274" spans="2:26" ht="21" customHeight="1">
      <c r="B1274" s="167" t="str">
        <f t="shared" si="59"/>
        <v/>
      </c>
      <c r="C1274" s="71"/>
      <c r="D1274" s="78"/>
      <c r="E1274" s="71"/>
      <c r="F1274" s="71"/>
      <c r="G1274" s="78"/>
      <c r="H1274" s="71"/>
      <c r="I1274" s="71"/>
      <c r="J1274" s="71"/>
      <c r="K1274" s="71"/>
      <c r="L1274" s="73"/>
      <c r="M1274" s="73"/>
      <c r="N1274" s="72"/>
      <c r="O1274" s="72"/>
      <c r="P1274" s="73"/>
      <c r="Q1274" s="73"/>
      <c r="R1274" s="73"/>
      <c r="S1274" s="73"/>
      <c r="T1274" s="73"/>
      <c r="U1274" s="73"/>
      <c r="V1274" s="73"/>
      <c r="W1274" s="73"/>
      <c r="X1274" s="71"/>
      <c r="Y1274" s="68" t="str">
        <f t="shared" si="57"/>
        <v/>
      </c>
      <c r="Z1274" s="62" t="str">
        <f t="shared" si="58"/>
        <v/>
      </c>
    </row>
    <row r="1275" spans="2:26" ht="21" customHeight="1">
      <c r="B1275" s="167" t="str">
        <f t="shared" si="59"/>
        <v/>
      </c>
      <c r="C1275" s="71"/>
      <c r="D1275" s="78"/>
      <c r="E1275" s="71"/>
      <c r="F1275" s="71"/>
      <c r="G1275" s="78"/>
      <c r="H1275" s="71"/>
      <c r="I1275" s="71"/>
      <c r="J1275" s="71"/>
      <c r="K1275" s="71"/>
      <c r="L1275" s="73"/>
      <c r="M1275" s="73"/>
      <c r="N1275" s="72"/>
      <c r="O1275" s="72"/>
      <c r="P1275" s="73"/>
      <c r="Q1275" s="73"/>
      <c r="R1275" s="73"/>
      <c r="S1275" s="73"/>
      <c r="T1275" s="73"/>
      <c r="U1275" s="73"/>
      <c r="V1275" s="73"/>
      <c r="W1275" s="73"/>
      <c r="X1275" s="71"/>
      <c r="Y1275" s="68" t="str">
        <f t="shared" si="57"/>
        <v/>
      </c>
      <c r="Z1275" s="62" t="str">
        <f t="shared" si="58"/>
        <v/>
      </c>
    </row>
    <row r="1276" spans="2:26" ht="21" customHeight="1">
      <c r="B1276" s="167" t="str">
        <f t="shared" si="59"/>
        <v/>
      </c>
      <c r="C1276" s="71"/>
      <c r="D1276" s="78"/>
      <c r="E1276" s="71"/>
      <c r="F1276" s="71"/>
      <c r="G1276" s="78"/>
      <c r="H1276" s="71"/>
      <c r="I1276" s="71"/>
      <c r="J1276" s="71"/>
      <c r="K1276" s="71"/>
      <c r="L1276" s="73"/>
      <c r="M1276" s="73"/>
      <c r="N1276" s="72"/>
      <c r="O1276" s="72"/>
      <c r="P1276" s="73"/>
      <c r="Q1276" s="73"/>
      <c r="R1276" s="73"/>
      <c r="S1276" s="73"/>
      <c r="T1276" s="73"/>
      <c r="U1276" s="73"/>
      <c r="V1276" s="73"/>
      <c r="W1276" s="73"/>
      <c r="X1276" s="71"/>
      <c r="Y1276" s="68" t="str">
        <f t="shared" si="57"/>
        <v/>
      </c>
      <c r="Z1276" s="62" t="str">
        <f t="shared" si="58"/>
        <v/>
      </c>
    </row>
    <row r="1277" spans="2:26" ht="21" customHeight="1">
      <c r="B1277" s="167" t="str">
        <f t="shared" si="59"/>
        <v/>
      </c>
      <c r="C1277" s="71"/>
      <c r="D1277" s="78"/>
      <c r="E1277" s="71"/>
      <c r="F1277" s="71"/>
      <c r="G1277" s="78"/>
      <c r="H1277" s="71"/>
      <c r="I1277" s="71"/>
      <c r="J1277" s="71"/>
      <c r="K1277" s="71"/>
      <c r="L1277" s="73"/>
      <c r="M1277" s="73"/>
      <c r="N1277" s="72"/>
      <c r="O1277" s="72"/>
      <c r="P1277" s="73"/>
      <c r="Q1277" s="73"/>
      <c r="R1277" s="73"/>
      <c r="S1277" s="73"/>
      <c r="T1277" s="73"/>
      <c r="U1277" s="73"/>
      <c r="V1277" s="73"/>
      <c r="W1277" s="73"/>
      <c r="X1277" s="71"/>
      <c r="Y1277" s="68" t="str">
        <f t="shared" si="57"/>
        <v/>
      </c>
      <c r="Z1277" s="62" t="str">
        <f t="shared" si="58"/>
        <v/>
      </c>
    </row>
    <row r="1278" spans="2:26" ht="21" customHeight="1">
      <c r="B1278" s="167" t="str">
        <f t="shared" si="59"/>
        <v/>
      </c>
      <c r="C1278" s="71"/>
      <c r="D1278" s="78"/>
      <c r="E1278" s="71"/>
      <c r="F1278" s="71"/>
      <c r="G1278" s="78"/>
      <c r="H1278" s="71"/>
      <c r="I1278" s="71"/>
      <c r="J1278" s="71"/>
      <c r="K1278" s="71"/>
      <c r="L1278" s="73"/>
      <c r="M1278" s="73"/>
      <c r="N1278" s="72"/>
      <c r="O1278" s="72"/>
      <c r="P1278" s="73"/>
      <c r="Q1278" s="73"/>
      <c r="R1278" s="73"/>
      <c r="S1278" s="73"/>
      <c r="T1278" s="73"/>
      <c r="U1278" s="73"/>
      <c r="V1278" s="73"/>
      <c r="W1278" s="73"/>
      <c r="X1278" s="71"/>
      <c r="Y1278" s="68" t="str">
        <f t="shared" si="57"/>
        <v/>
      </c>
      <c r="Z1278" s="62" t="str">
        <f t="shared" si="58"/>
        <v/>
      </c>
    </row>
    <row r="1279" spans="2:26" ht="21" customHeight="1">
      <c r="B1279" s="167" t="str">
        <f t="shared" si="59"/>
        <v/>
      </c>
      <c r="C1279" s="71"/>
      <c r="D1279" s="78"/>
      <c r="E1279" s="71"/>
      <c r="F1279" s="71"/>
      <c r="G1279" s="78"/>
      <c r="H1279" s="71"/>
      <c r="I1279" s="71"/>
      <c r="J1279" s="71"/>
      <c r="K1279" s="71"/>
      <c r="L1279" s="73"/>
      <c r="M1279" s="73"/>
      <c r="N1279" s="72"/>
      <c r="O1279" s="72"/>
      <c r="P1279" s="73"/>
      <c r="Q1279" s="73"/>
      <c r="R1279" s="73"/>
      <c r="S1279" s="73"/>
      <c r="T1279" s="73"/>
      <c r="U1279" s="73"/>
      <c r="V1279" s="73"/>
      <c r="W1279" s="73"/>
      <c r="X1279" s="71"/>
      <c r="Y1279" s="68" t="str">
        <f t="shared" si="57"/>
        <v/>
      </c>
      <c r="Z1279" s="62" t="str">
        <f t="shared" si="58"/>
        <v/>
      </c>
    </row>
    <row r="1280" spans="2:26" ht="21" customHeight="1">
      <c r="B1280" s="167" t="str">
        <f t="shared" si="59"/>
        <v/>
      </c>
      <c r="C1280" s="71"/>
      <c r="D1280" s="78"/>
      <c r="E1280" s="71"/>
      <c r="F1280" s="71"/>
      <c r="G1280" s="78"/>
      <c r="H1280" s="71"/>
      <c r="I1280" s="71"/>
      <c r="J1280" s="71"/>
      <c r="K1280" s="71"/>
      <c r="L1280" s="73"/>
      <c r="M1280" s="73"/>
      <c r="N1280" s="72"/>
      <c r="O1280" s="72"/>
      <c r="P1280" s="73"/>
      <c r="Q1280" s="73"/>
      <c r="R1280" s="73"/>
      <c r="S1280" s="73"/>
      <c r="T1280" s="73"/>
      <c r="U1280" s="73"/>
      <c r="V1280" s="73"/>
      <c r="W1280" s="73"/>
      <c r="X1280" s="71"/>
      <c r="Y1280" s="68" t="str">
        <f t="shared" si="57"/>
        <v/>
      </c>
      <c r="Z1280" s="62" t="str">
        <f t="shared" si="58"/>
        <v/>
      </c>
    </row>
    <row r="1281" spans="2:26" ht="21" customHeight="1">
      <c r="B1281" s="167" t="str">
        <f t="shared" si="59"/>
        <v/>
      </c>
      <c r="C1281" s="71"/>
      <c r="D1281" s="78"/>
      <c r="E1281" s="71"/>
      <c r="F1281" s="71"/>
      <c r="G1281" s="78"/>
      <c r="H1281" s="71"/>
      <c r="I1281" s="71"/>
      <c r="J1281" s="71"/>
      <c r="K1281" s="71"/>
      <c r="L1281" s="73"/>
      <c r="M1281" s="73"/>
      <c r="N1281" s="72"/>
      <c r="O1281" s="72"/>
      <c r="P1281" s="73"/>
      <c r="Q1281" s="73"/>
      <c r="R1281" s="73"/>
      <c r="S1281" s="73"/>
      <c r="T1281" s="73"/>
      <c r="U1281" s="73"/>
      <c r="V1281" s="73"/>
      <c r="W1281" s="73"/>
      <c r="X1281" s="71"/>
      <c r="Y1281" s="68" t="str">
        <f t="shared" si="57"/>
        <v/>
      </c>
      <c r="Z1281" s="62" t="str">
        <f t="shared" si="58"/>
        <v/>
      </c>
    </row>
    <row r="1282" spans="2:26" ht="21" customHeight="1">
      <c r="B1282" s="167" t="str">
        <f t="shared" si="59"/>
        <v/>
      </c>
      <c r="C1282" s="71"/>
      <c r="D1282" s="78"/>
      <c r="E1282" s="71"/>
      <c r="F1282" s="71"/>
      <c r="G1282" s="78"/>
      <c r="H1282" s="71"/>
      <c r="I1282" s="71"/>
      <c r="J1282" s="71"/>
      <c r="K1282" s="71"/>
      <c r="L1282" s="73"/>
      <c r="M1282" s="73"/>
      <c r="N1282" s="72"/>
      <c r="O1282" s="72"/>
      <c r="P1282" s="73"/>
      <c r="Q1282" s="73"/>
      <c r="R1282" s="73"/>
      <c r="S1282" s="73"/>
      <c r="T1282" s="73"/>
      <c r="U1282" s="73"/>
      <c r="V1282" s="73"/>
      <c r="W1282" s="73"/>
      <c r="X1282" s="71"/>
      <c r="Y1282" s="68" t="str">
        <f t="shared" si="57"/>
        <v/>
      </c>
      <c r="Z1282" s="62" t="str">
        <f t="shared" si="58"/>
        <v/>
      </c>
    </row>
    <row r="1283" spans="2:26" ht="21" customHeight="1">
      <c r="B1283" s="167" t="str">
        <f t="shared" si="59"/>
        <v/>
      </c>
      <c r="C1283" s="71"/>
      <c r="D1283" s="78"/>
      <c r="E1283" s="71"/>
      <c r="F1283" s="71"/>
      <c r="G1283" s="78"/>
      <c r="H1283" s="71"/>
      <c r="I1283" s="71"/>
      <c r="J1283" s="71"/>
      <c r="K1283" s="71"/>
      <c r="L1283" s="73"/>
      <c r="M1283" s="73"/>
      <c r="N1283" s="72"/>
      <c r="O1283" s="72"/>
      <c r="P1283" s="73"/>
      <c r="Q1283" s="73"/>
      <c r="R1283" s="73"/>
      <c r="S1283" s="73"/>
      <c r="T1283" s="73"/>
      <c r="U1283" s="73"/>
      <c r="V1283" s="73"/>
      <c r="W1283" s="73"/>
      <c r="X1283" s="71"/>
      <c r="Y1283" s="68" t="str">
        <f t="shared" si="57"/>
        <v/>
      </c>
      <c r="Z1283" s="62" t="str">
        <f t="shared" si="58"/>
        <v/>
      </c>
    </row>
    <row r="1284" spans="2:26" ht="21" customHeight="1">
      <c r="B1284" s="167" t="str">
        <f t="shared" si="59"/>
        <v/>
      </c>
      <c r="C1284" s="71"/>
      <c r="D1284" s="78"/>
      <c r="E1284" s="71"/>
      <c r="F1284" s="71"/>
      <c r="G1284" s="78"/>
      <c r="H1284" s="71"/>
      <c r="I1284" s="71"/>
      <c r="J1284" s="71"/>
      <c r="K1284" s="71"/>
      <c r="L1284" s="73"/>
      <c r="M1284" s="73"/>
      <c r="N1284" s="72"/>
      <c r="O1284" s="72"/>
      <c r="P1284" s="73"/>
      <c r="Q1284" s="73"/>
      <c r="R1284" s="73"/>
      <c r="S1284" s="73"/>
      <c r="T1284" s="73"/>
      <c r="U1284" s="73"/>
      <c r="V1284" s="73"/>
      <c r="W1284" s="73"/>
      <c r="X1284" s="71"/>
      <c r="Y1284" s="68" t="str">
        <f t="shared" si="57"/>
        <v/>
      </c>
      <c r="Z1284" s="62" t="str">
        <f t="shared" si="58"/>
        <v/>
      </c>
    </row>
    <row r="1285" spans="2:26" ht="21" customHeight="1">
      <c r="B1285" s="167" t="str">
        <f t="shared" si="59"/>
        <v/>
      </c>
      <c r="C1285" s="71"/>
      <c r="D1285" s="78"/>
      <c r="E1285" s="71"/>
      <c r="F1285" s="71"/>
      <c r="G1285" s="78"/>
      <c r="H1285" s="71"/>
      <c r="I1285" s="71"/>
      <c r="J1285" s="71"/>
      <c r="K1285" s="71"/>
      <c r="L1285" s="73"/>
      <c r="M1285" s="73"/>
      <c r="N1285" s="72"/>
      <c r="O1285" s="72"/>
      <c r="P1285" s="73"/>
      <c r="Q1285" s="73"/>
      <c r="R1285" s="73"/>
      <c r="S1285" s="73"/>
      <c r="T1285" s="73"/>
      <c r="U1285" s="73"/>
      <c r="V1285" s="73"/>
      <c r="W1285" s="73"/>
      <c r="X1285" s="71"/>
      <c r="Y1285" s="68" t="str">
        <f t="shared" si="57"/>
        <v/>
      </c>
      <c r="Z1285" s="62" t="str">
        <f t="shared" si="58"/>
        <v/>
      </c>
    </row>
    <row r="1286" spans="2:26" ht="21" customHeight="1">
      <c r="B1286" s="167" t="str">
        <f t="shared" si="59"/>
        <v/>
      </c>
      <c r="C1286" s="71"/>
      <c r="D1286" s="78"/>
      <c r="E1286" s="71"/>
      <c r="F1286" s="71"/>
      <c r="G1286" s="78"/>
      <c r="H1286" s="71"/>
      <c r="I1286" s="71"/>
      <c r="J1286" s="71"/>
      <c r="K1286" s="71"/>
      <c r="L1286" s="73"/>
      <c r="M1286" s="73"/>
      <c r="N1286" s="72"/>
      <c r="O1286" s="72"/>
      <c r="P1286" s="73"/>
      <c r="Q1286" s="73"/>
      <c r="R1286" s="73"/>
      <c r="S1286" s="73"/>
      <c r="T1286" s="73"/>
      <c r="U1286" s="73"/>
      <c r="V1286" s="73"/>
      <c r="W1286" s="73"/>
      <c r="X1286" s="71"/>
      <c r="Y1286" s="68" t="str">
        <f t="shared" si="57"/>
        <v/>
      </c>
      <c r="Z1286" s="62" t="str">
        <f t="shared" si="58"/>
        <v/>
      </c>
    </row>
    <row r="1287" spans="2:26" ht="21" customHeight="1">
      <c r="B1287" s="167" t="str">
        <f t="shared" si="59"/>
        <v/>
      </c>
      <c r="C1287" s="71"/>
      <c r="D1287" s="78"/>
      <c r="E1287" s="71"/>
      <c r="F1287" s="71"/>
      <c r="G1287" s="78"/>
      <c r="H1287" s="71"/>
      <c r="I1287" s="71"/>
      <c r="J1287" s="71"/>
      <c r="K1287" s="71"/>
      <c r="L1287" s="73"/>
      <c r="M1287" s="73"/>
      <c r="N1287" s="72"/>
      <c r="O1287" s="72"/>
      <c r="P1287" s="73"/>
      <c r="Q1287" s="73"/>
      <c r="R1287" s="73"/>
      <c r="S1287" s="73"/>
      <c r="T1287" s="73"/>
      <c r="U1287" s="73"/>
      <c r="V1287" s="73"/>
      <c r="W1287" s="73"/>
      <c r="X1287" s="71"/>
      <c r="Y1287" s="68" t="str">
        <f t="shared" si="57"/>
        <v/>
      </c>
      <c r="Z1287" s="62" t="str">
        <f t="shared" si="58"/>
        <v/>
      </c>
    </row>
    <row r="1288" spans="2:26" ht="21" customHeight="1">
      <c r="B1288" s="167" t="str">
        <f t="shared" si="59"/>
        <v/>
      </c>
      <c r="C1288" s="71"/>
      <c r="D1288" s="78"/>
      <c r="E1288" s="71"/>
      <c r="F1288" s="71"/>
      <c r="G1288" s="78"/>
      <c r="H1288" s="71"/>
      <c r="I1288" s="71"/>
      <c r="J1288" s="71"/>
      <c r="K1288" s="71"/>
      <c r="L1288" s="73"/>
      <c r="M1288" s="73"/>
      <c r="N1288" s="72"/>
      <c r="O1288" s="72"/>
      <c r="P1288" s="73"/>
      <c r="Q1288" s="73"/>
      <c r="R1288" s="73"/>
      <c r="S1288" s="73"/>
      <c r="T1288" s="73"/>
      <c r="U1288" s="73"/>
      <c r="V1288" s="73"/>
      <c r="W1288" s="73"/>
      <c r="X1288" s="71"/>
      <c r="Y1288" s="68" t="str">
        <f t="shared" si="57"/>
        <v/>
      </c>
      <c r="Z1288" s="62" t="str">
        <f t="shared" si="58"/>
        <v/>
      </c>
    </row>
    <row r="1289" spans="2:26" ht="21" customHeight="1">
      <c r="B1289" s="167" t="str">
        <f t="shared" si="59"/>
        <v/>
      </c>
      <c r="C1289" s="71"/>
      <c r="D1289" s="78"/>
      <c r="E1289" s="71"/>
      <c r="F1289" s="71"/>
      <c r="G1289" s="78"/>
      <c r="H1289" s="71"/>
      <c r="I1289" s="71"/>
      <c r="J1289" s="71"/>
      <c r="K1289" s="71"/>
      <c r="L1289" s="73"/>
      <c r="M1289" s="73"/>
      <c r="N1289" s="72"/>
      <c r="O1289" s="72"/>
      <c r="P1289" s="73"/>
      <c r="Q1289" s="73"/>
      <c r="R1289" s="73"/>
      <c r="S1289" s="73"/>
      <c r="T1289" s="73"/>
      <c r="U1289" s="73"/>
      <c r="V1289" s="73"/>
      <c r="W1289" s="73"/>
      <c r="X1289" s="71"/>
      <c r="Y1289" s="68" t="str">
        <f t="shared" si="57"/>
        <v/>
      </c>
      <c r="Z1289" s="62" t="str">
        <f t="shared" si="58"/>
        <v/>
      </c>
    </row>
    <row r="1290" spans="2:26" ht="21" customHeight="1">
      <c r="B1290" s="167" t="str">
        <f t="shared" si="59"/>
        <v/>
      </c>
      <c r="C1290" s="71"/>
      <c r="D1290" s="78"/>
      <c r="E1290" s="71"/>
      <c r="F1290" s="71"/>
      <c r="G1290" s="78"/>
      <c r="H1290" s="71"/>
      <c r="I1290" s="71"/>
      <c r="J1290" s="71"/>
      <c r="K1290" s="71"/>
      <c r="L1290" s="73"/>
      <c r="M1290" s="73"/>
      <c r="N1290" s="72"/>
      <c r="O1290" s="72"/>
      <c r="P1290" s="73"/>
      <c r="Q1290" s="73"/>
      <c r="R1290" s="73"/>
      <c r="S1290" s="73"/>
      <c r="T1290" s="73"/>
      <c r="U1290" s="73"/>
      <c r="V1290" s="73"/>
      <c r="W1290" s="73"/>
      <c r="X1290" s="71"/>
      <c r="Y1290" s="68" t="str">
        <f t="shared" si="57"/>
        <v/>
      </c>
      <c r="Z1290" s="62" t="str">
        <f t="shared" si="58"/>
        <v/>
      </c>
    </row>
    <row r="1291" spans="2:26" ht="21" customHeight="1">
      <c r="B1291" s="167" t="str">
        <f t="shared" si="59"/>
        <v/>
      </c>
      <c r="C1291" s="71"/>
      <c r="D1291" s="78"/>
      <c r="E1291" s="71"/>
      <c r="F1291" s="71"/>
      <c r="G1291" s="78"/>
      <c r="H1291" s="71"/>
      <c r="I1291" s="71"/>
      <c r="J1291" s="71"/>
      <c r="K1291" s="71"/>
      <c r="L1291" s="73"/>
      <c r="M1291" s="73"/>
      <c r="N1291" s="72"/>
      <c r="O1291" s="72"/>
      <c r="P1291" s="73"/>
      <c r="Q1291" s="73"/>
      <c r="R1291" s="73"/>
      <c r="S1291" s="73"/>
      <c r="T1291" s="73"/>
      <c r="U1291" s="73"/>
      <c r="V1291" s="73"/>
      <c r="W1291" s="73"/>
      <c r="X1291" s="71"/>
      <c r="Y1291" s="68" t="str">
        <f t="shared" si="57"/>
        <v/>
      </c>
      <c r="Z1291" s="62" t="str">
        <f t="shared" si="58"/>
        <v/>
      </c>
    </row>
    <row r="1292" spans="2:26" ht="21" customHeight="1">
      <c r="B1292" s="167" t="str">
        <f t="shared" si="59"/>
        <v/>
      </c>
      <c r="C1292" s="71"/>
      <c r="D1292" s="78"/>
      <c r="E1292" s="71"/>
      <c r="F1292" s="71"/>
      <c r="G1292" s="78"/>
      <c r="H1292" s="71"/>
      <c r="I1292" s="71"/>
      <c r="J1292" s="71"/>
      <c r="K1292" s="71"/>
      <c r="L1292" s="73"/>
      <c r="M1292" s="73"/>
      <c r="N1292" s="72"/>
      <c r="O1292" s="72"/>
      <c r="P1292" s="73"/>
      <c r="Q1292" s="73"/>
      <c r="R1292" s="73"/>
      <c r="S1292" s="73"/>
      <c r="T1292" s="73"/>
      <c r="U1292" s="73"/>
      <c r="V1292" s="73"/>
      <c r="W1292" s="73"/>
      <c r="X1292" s="71"/>
      <c r="Y1292" s="68" t="str">
        <f t="shared" ref="Y1292:Y1355" si="60">IF(Z1292&lt;&gt;"","Erreur","")</f>
        <v/>
      </c>
      <c r="Z1292" s="62" t="str">
        <f t="shared" ref="Z1292:Z1355" si="61">IF(AND(B1292&lt;&gt;"",OR(C1292="",E1292="",F1292="",I1292="",J1292="",K1292="",X1292="")),"Veuillez compléter les informations d'identification du contrat de prêt ou de la mise en pension du titre.",IF(AND(B1292&lt;&gt;"",G1292&lt;&gt;"",H1292=""),"Veuillez compléter la colonne C0060 Type de code.",IF(AND(B1292&lt;&gt;"",H1292=""),"Veuillez sélectionner Total/NA dans la liste de la colonne C0060 si vous n'avez rien à déclarer.","")))</f>
        <v/>
      </c>
    </row>
    <row r="1293" spans="2:26" ht="21" customHeight="1">
      <c r="B1293" s="167" t="str">
        <f t="shared" ref="B1293:B1356" si="62">IF(COUNTA(C1293:X1293)&gt;0,B1292+1,"")</f>
        <v/>
      </c>
      <c r="C1293" s="71"/>
      <c r="D1293" s="78"/>
      <c r="E1293" s="71"/>
      <c r="F1293" s="71"/>
      <c r="G1293" s="78"/>
      <c r="H1293" s="71"/>
      <c r="I1293" s="71"/>
      <c r="J1293" s="71"/>
      <c r="K1293" s="71"/>
      <c r="L1293" s="73"/>
      <c r="M1293" s="73"/>
      <c r="N1293" s="72"/>
      <c r="O1293" s="72"/>
      <c r="P1293" s="73"/>
      <c r="Q1293" s="73"/>
      <c r="R1293" s="73"/>
      <c r="S1293" s="73"/>
      <c r="T1293" s="73"/>
      <c r="U1293" s="73"/>
      <c r="V1293" s="73"/>
      <c r="W1293" s="73"/>
      <c r="X1293" s="71"/>
      <c r="Y1293" s="68" t="str">
        <f t="shared" si="60"/>
        <v/>
      </c>
      <c r="Z1293" s="62" t="str">
        <f t="shared" si="61"/>
        <v/>
      </c>
    </row>
    <row r="1294" spans="2:26" ht="21" customHeight="1">
      <c r="B1294" s="167" t="str">
        <f t="shared" si="62"/>
        <v/>
      </c>
      <c r="C1294" s="71"/>
      <c r="D1294" s="78"/>
      <c r="E1294" s="71"/>
      <c r="F1294" s="71"/>
      <c r="G1294" s="78"/>
      <c r="H1294" s="71"/>
      <c r="I1294" s="71"/>
      <c r="J1294" s="71"/>
      <c r="K1294" s="71"/>
      <c r="L1294" s="73"/>
      <c r="M1294" s="73"/>
      <c r="N1294" s="72"/>
      <c r="O1294" s="72"/>
      <c r="P1294" s="73"/>
      <c r="Q1294" s="73"/>
      <c r="R1294" s="73"/>
      <c r="S1294" s="73"/>
      <c r="T1294" s="73"/>
      <c r="U1294" s="73"/>
      <c r="V1294" s="73"/>
      <c r="W1294" s="73"/>
      <c r="X1294" s="71"/>
      <c r="Y1294" s="68" t="str">
        <f t="shared" si="60"/>
        <v/>
      </c>
      <c r="Z1294" s="62" t="str">
        <f t="shared" si="61"/>
        <v/>
      </c>
    </row>
    <row r="1295" spans="2:26" ht="21" customHeight="1">
      <c r="B1295" s="167" t="str">
        <f t="shared" si="62"/>
        <v/>
      </c>
      <c r="C1295" s="71"/>
      <c r="D1295" s="78"/>
      <c r="E1295" s="71"/>
      <c r="F1295" s="71"/>
      <c r="G1295" s="78"/>
      <c r="H1295" s="71"/>
      <c r="I1295" s="71"/>
      <c r="J1295" s="71"/>
      <c r="K1295" s="71"/>
      <c r="L1295" s="73"/>
      <c r="M1295" s="73"/>
      <c r="N1295" s="72"/>
      <c r="O1295" s="72"/>
      <c r="P1295" s="73"/>
      <c r="Q1295" s="73"/>
      <c r="R1295" s="73"/>
      <c r="S1295" s="73"/>
      <c r="T1295" s="73"/>
      <c r="U1295" s="73"/>
      <c r="V1295" s="73"/>
      <c r="W1295" s="73"/>
      <c r="X1295" s="71"/>
      <c r="Y1295" s="68" t="str">
        <f t="shared" si="60"/>
        <v/>
      </c>
      <c r="Z1295" s="62" t="str">
        <f t="shared" si="61"/>
        <v/>
      </c>
    </row>
    <row r="1296" spans="2:26" ht="21" customHeight="1">
      <c r="B1296" s="167" t="str">
        <f t="shared" si="62"/>
        <v/>
      </c>
      <c r="C1296" s="71"/>
      <c r="D1296" s="78"/>
      <c r="E1296" s="71"/>
      <c r="F1296" s="71"/>
      <c r="G1296" s="78"/>
      <c r="H1296" s="71"/>
      <c r="I1296" s="71"/>
      <c r="J1296" s="71"/>
      <c r="K1296" s="71"/>
      <c r="L1296" s="73"/>
      <c r="M1296" s="73"/>
      <c r="N1296" s="72"/>
      <c r="O1296" s="72"/>
      <c r="P1296" s="73"/>
      <c r="Q1296" s="73"/>
      <c r="R1296" s="73"/>
      <c r="S1296" s="73"/>
      <c r="T1296" s="73"/>
      <c r="U1296" s="73"/>
      <c r="V1296" s="73"/>
      <c r="W1296" s="73"/>
      <c r="X1296" s="71"/>
      <c r="Y1296" s="68" t="str">
        <f t="shared" si="60"/>
        <v/>
      </c>
      <c r="Z1296" s="62" t="str">
        <f t="shared" si="61"/>
        <v/>
      </c>
    </row>
    <row r="1297" spans="2:26" ht="21" customHeight="1">
      <c r="B1297" s="167" t="str">
        <f t="shared" si="62"/>
        <v/>
      </c>
      <c r="C1297" s="71"/>
      <c r="D1297" s="78"/>
      <c r="E1297" s="71"/>
      <c r="F1297" s="71"/>
      <c r="G1297" s="78"/>
      <c r="H1297" s="71"/>
      <c r="I1297" s="71"/>
      <c r="J1297" s="71"/>
      <c r="K1297" s="71"/>
      <c r="L1297" s="73"/>
      <c r="M1297" s="73"/>
      <c r="N1297" s="72"/>
      <c r="O1297" s="72"/>
      <c r="P1297" s="73"/>
      <c r="Q1297" s="73"/>
      <c r="R1297" s="73"/>
      <c r="S1297" s="73"/>
      <c r="T1297" s="73"/>
      <c r="U1297" s="73"/>
      <c r="V1297" s="73"/>
      <c r="W1297" s="73"/>
      <c r="X1297" s="71"/>
      <c r="Y1297" s="68" t="str">
        <f t="shared" si="60"/>
        <v/>
      </c>
      <c r="Z1297" s="62" t="str">
        <f t="shared" si="61"/>
        <v/>
      </c>
    </row>
    <row r="1298" spans="2:26" ht="21" customHeight="1">
      <c r="B1298" s="167" t="str">
        <f t="shared" si="62"/>
        <v/>
      </c>
      <c r="C1298" s="71"/>
      <c r="D1298" s="78"/>
      <c r="E1298" s="71"/>
      <c r="F1298" s="71"/>
      <c r="G1298" s="78"/>
      <c r="H1298" s="71"/>
      <c r="I1298" s="71"/>
      <c r="J1298" s="71"/>
      <c r="K1298" s="71"/>
      <c r="L1298" s="73"/>
      <c r="M1298" s="73"/>
      <c r="N1298" s="72"/>
      <c r="O1298" s="72"/>
      <c r="P1298" s="73"/>
      <c r="Q1298" s="73"/>
      <c r="R1298" s="73"/>
      <c r="S1298" s="73"/>
      <c r="T1298" s="73"/>
      <c r="U1298" s="73"/>
      <c r="V1298" s="73"/>
      <c r="W1298" s="73"/>
      <c r="X1298" s="71"/>
      <c r="Y1298" s="68" t="str">
        <f t="shared" si="60"/>
        <v/>
      </c>
      <c r="Z1298" s="62" t="str">
        <f t="shared" si="61"/>
        <v/>
      </c>
    </row>
    <row r="1299" spans="2:26" ht="21" customHeight="1">
      <c r="B1299" s="167" t="str">
        <f t="shared" si="62"/>
        <v/>
      </c>
      <c r="C1299" s="71"/>
      <c r="D1299" s="78"/>
      <c r="E1299" s="71"/>
      <c r="F1299" s="71"/>
      <c r="G1299" s="78"/>
      <c r="H1299" s="71"/>
      <c r="I1299" s="71"/>
      <c r="J1299" s="71"/>
      <c r="K1299" s="71"/>
      <c r="L1299" s="73"/>
      <c r="M1299" s="73"/>
      <c r="N1299" s="72"/>
      <c r="O1299" s="72"/>
      <c r="P1299" s="73"/>
      <c r="Q1299" s="73"/>
      <c r="R1299" s="73"/>
      <c r="S1299" s="73"/>
      <c r="T1299" s="73"/>
      <c r="U1299" s="73"/>
      <c r="V1299" s="73"/>
      <c r="W1299" s="73"/>
      <c r="X1299" s="71"/>
      <c r="Y1299" s="68" t="str">
        <f t="shared" si="60"/>
        <v/>
      </c>
      <c r="Z1299" s="62" t="str">
        <f t="shared" si="61"/>
        <v/>
      </c>
    </row>
    <row r="1300" spans="2:26" ht="21" customHeight="1">
      <c r="B1300" s="167" t="str">
        <f t="shared" si="62"/>
        <v/>
      </c>
      <c r="C1300" s="71"/>
      <c r="D1300" s="78"/>
      <c r="E1300" s="71"/>
      <c r="F1300" s="71"/>
      <c r="G1300" s="78"/>
      <c r="H1300" s="71"/>
      <c r="I1300" s="71"/>
      <c r="J1300" s="71"/>
      <c r="K1300" s="71"/>
      <c r="L1300" s="73"/>
      <c r="M1300" s="73"/>
      <c r="N1300" s="72"/>
      <c r="O1300" s="72"/>
      <c r="P1300" s="73"/>
      <c r="Q1300" s="73"/>
      <c r="R1300" s="73"/>
      <c r="S1300" s="73"/>
      <c r="T1300" s="73"/>
      <c r="U1300" s="73"/>
      <c r="V1300" s="73"/>
      <c r="W1300" s="73"/>
      <c r="X1300" s="71"/>
      <c r="Y1300" s="68" t="str">
        <f t="shared" si="60"/>
        <v/>
      </c>
      <c r="Z1300" s="62" t="str">
        <f t="shared" si="61"/>
        <v/>
      </c>
    </row>
    <row r="1301" spans="2:26" ht="21" customHeight="1">
      <c r="B1301" s="167" t="str">
        <f t="shared" si="62"/>
        <v/>
      </c>
      <c r="C1301" s="71"/>
      <c r="D1301" s="78"/>
      <c r="E1301" s="71"/>
      <c r="F1301" s="71"/>
      <c r="G1301" s="78"/>
      <c r="H1301" s="71"/>
      <c r="I1301" s="71"/>
      <c r="J1301" s="71"/>
      <c r="K1301" s="71"/>
      <c r="L1301" s="73"/>
      <c r="M1301" s="73"/>
      <c r="N1301" s="72"/>
      <c r="O1301" s="72"/>
      <c r="P1301" s="73"/>
      <c r="Q1301" s="73"/>
      <c r="R1301" s="73"/>
      <c r="S1301" s="73"/>
      <c r="T1301" s="73"/>
      <c r="U1301" s="73"/>
      <c r="V1301" s="73"/>
      <c r="W1301" s="73"/>
      <c r="X1301" s="71"/>
      <c r="Y1301" s="68" t="str">
        <f t="shared" si="60"/>
        <v/>
      </c>
      <c r="Z1301" s="62" t="str">
        <f t="shared" si="61"/>
        <v/>
      </c>
    </row>
    <row r="1302" spans="2:26" ht="21" customHeight="1">
      <c r="B1302" s="167" t="str">
        <f t="shared" si="62"/>
        <v/>
      </c>
      <c r="C1302" s="71"/>
      <c r="D1302" s="78"/>
      <c r="E1302" s="71"/>
      <c r="F1302" s="71"/>
      <c r="G1302" s="78"/>
      <c r="H1302" s="71"/>
      <c r="I1302" s="71"/>
      <c r="J1302" s="71"/>
      <c r="K1302" s="71"/>
      <c r="L1302" s="73"/>
      <c r="M1302" s="73"/>
      <c r="N1302" s="72"/>
      <c r="O1302" s="72"/>
      <c r="P1302" s="73"/>
      <c r="Q1302" s="73"/>
      <c r="R1302" s="73"/>
      <c r="S1302" s="73"/>
      <c r="T1302" s="73"/>
      <c r="U1302" s="73"/>
      <c r="V1302" s="73"/>
      <c r="W1302" s="73"/>
      <c r="X1302" s="71"/>
      <c r="Y1302" s="68" t="str">
        <f t="shared" si="60"/>
        <v/>
      </c>
      <c r="Z1302" s="62" t="str">
        <f t="shared" si="61"/>
        <v/>
      </c>
    </row>
    <row r="1303" spans="2:26" ht="21" customHeight="1">
      <c r="B1303" s="167" t="str">
        <f t="shared" si="62"/>
        <v/>
      </c>
      <c r="C1303" s="71"/>
      <c r="D1303" s="78"/>
      <c r="E1303" s="71"/>
      <c r="F1303" s="71"/>
      <c r="G1303" s="78"/>
      <c r="H1303" s="71"/>
      <c r="I1303" s="71"/>
      <c r="J1303" s="71"/>
      <c r="K1303" s="71"/>
      <c r="L1303" s="73"/>
      <c r="M1303" s="73"/>
      <c r="N1303" s="72"/>
      <c r="O1303" s="72"/>
      <c r="P1303" s="73"/>
      <c r="Q1303" s="73"/>
      <c r="R1303" s="73"/>
      <c r="S1303" s="73"/>
      <c r="T1303" s="73"/>
      <c r="U1303" s="73"/>
      <c r="V1303" s="73"/>
      <c r="W1303" s="73"/>
      <c r="X1303" s="71"/>
      <c r="Y1303" s="68" t="str">
        <f t="shared" si="60"/>
        <v/>
      </c>
      <c r="Z1303" s="62" t="str">
        <f t="shared" si="61"/>
        <v/>
      </c>
    </row>
    <row r="1304" spans="2:26" ht="21" customHeight="1">
      <c r="B1304" s="167" t="str">
        <f t="shared" si="62"/>
        <v/>
      </c>
      <c r="C1304" s="71"/>
      <c r="D1304" s="78"/>
      <c r="E1304" s="71"/>
      <c r="F1304" s="71"/>
      <c r="G1304" s="78"/>
      <c r="H1304" s="71"/>
      <c r="I1304" s="71"/>
      <c r="J1304" s="71"/>
      <c r="K1304" s="71"/>
      <c r="L1304" s="73"/>
      <c r="M1304" s="73"/>
      <c r="N1304" s="72"/>
      <c r="O1304" s="72"/>
      <c r="P1304" s="73"/>
      <c r="Q1304" s="73"/>
      <c r="R1304" s="73"/>
      <c r="S1304" s="73"/>
      <c r="T1304" s="73"/>
      <c r="U1304" s="73"/>
      <c r="V1304" s="73"/>
      <c r="W1304" s="73"/>
      <c r="X1304" s="71"/>
      <c r="Y1304" s="68" t="str">
        <f t="shared" si="60"/>
        <v/>
      </c>
      <c r="Z1304" s="62" t="str">
        <f t="shared" si="61"/>
        <v/>
      </c>
    </row>
    <row r="1305" spans="2:26" ht="21" customHeight="1">
      <c r="B1305" s="167" t="str">
        <f t="shared" si="62"/>
        <v/>
      </c>
      <c r="C1305" s="71"/>
      <c r="D1305" s="78"/>
      <c r="E1305" s="71"/>
      <c r="F1305" s="71"/>
      <c r="G1305" s="78"/>
      <c r="H1305" s="71"/>
      <c r="I1305" s="71"/>
      <c r="J1305" s="71"/>
      <c r="K1305" s="71"/>
      <c r="L1305" s="73"/>
      <c r="M1305" s="73"/>
      <c r="N1305" s="72"/>
      <c r="O1305" s="72"/>
      <c r="P1305" s="73"/>
      <c r="Q1305" s="73"/>
      <c r="R1305" s="73"/>
      <c r="S1305" s="73"/>
      <c r="T1305" s="73"/>
      <c r="U1305" s="73"/>
      <c r="V1305" s="73"/>
      <c r="W1305" s="73"/>
      <c r="X1305" s="71"/>
      <c r="Y1305" s="68" t="str">
        <f t="shared" si="60"/>
        <v/>
      </c>
      <c r="Z1305" s="62" t="str">
        <f t="shared" si="61"/>
        <v/>
      </c>
    </row>
    <row r="1306" spans="2:26" ht="21" customHeight="1">
      <c r="B1306" s="167" t="str">
        <f t="shared" si="62"/>
        <v/>
      </c>
      <c r="C1306" s="71"/>
      <c r="D1306" s="78"/>
      <c r="E1306" s="71"/>
      <c r="F1306" s="71"/>
      <c r="G1306" s="78"/>
      <c r="H1306" s="71"/>
      <c r="I1306" s="71"/>
      <c r="J1306" s="71"/>
      <c r="K1306" s="71"/>
      <c r="L1306" s="73"/>
      <c r="M1306" s="73"/>
      <c r="N1306" s="72"/>
      <c r="O1306" s="72"/>
      <c r="P1306" s="73"/>
      <c r="Q1306" s="73"/>
      <c r="R1306" s="73"/>
      <c r="S1306" s="73"/>
      <c r="T1306" s="73"/>
      <c r="U1306" s="73"/>
      <c r="V1306" s="73"/>
      <c r="W1306" s="73"/>
      <c r="X1306" s="71"/>
      <c r="Y1306" s="68" t="str">
        <f t="shared" si="60"/>
        <v/>
      </c>
      <c r="Z1306" s="62" t="str">
        <f t="shared" si="61"/>
        <v/>
      </c>
    </row>
    <row r="1307" spans="2:26" ht="21" customHeight="1">
      <c r="B1307" s="167" t="str">
        <f t="shared" si="62"/>
        <v/>
      </c>
      <c r="C1307" s="71"/>
      <c r="D1307" s="78"/>
      <c r="E1307" s="71"/>
      <c r="F1307" s="71"/>
      <c r="G1307" s="78"/>
      <c r="H1307" s="71"/>
      <c r="I1307" s="71"/>
      <c r="J1307" s="71"/>
      <c r="K1307" s="71"/>
      <c r="L1307" s="73"/>
      <c r="M1307" s="73"/>
      <c r="N1307" s="72"/>
      <c r="O1307" s="72"/>
      <c r="P1307" s="73"/>
      <c r="Q1307" s="73"/>
      <c r="R1307" s="73"/>
      <c r="S1307" s="73"/>
      <c r="T1307" s="73"/>
      <c r="U1307" s="73"/>
      <c r="V1307" s="73"/>
      <c r="W1307" s="73"/>
      <c r="X1307" s="71"/>
      <c r="Y1307" s="68" t="str">
        <f t="shared" si="60"/>
        <v/>
      </c>
      <c r="Z1307" s="62" t="str">
        <f t="shared" si="61"/>
        <v/>
      </c>
    </row>
    <row r="1308" spans="2:26" ht="21" customHeight="1">
      <c r="B1308" s="167" t="str">
        <f t="shared" si="62"/>
        <v/>
      </c>
      <c r="C1308" s="71"/>
      <c r="D1308" s="78"/>
      <c r="E1308" s="71"/>
      <c r="F1308" s="71"/>
      <c r="G1308" s="78"/>
      <c r="H1308" s="71"/>
      <c r="I1308" s="71"/>
      <c r="J1308" s="71"/>
      <c r="K1308" s="71"/>
      <c r="L1308" s="73"/>
      <c r="M1308" s="73"/>
      <c r="N1308" s="72"/>
      <c r="O1308" s="72"/>
      <c r="P1308" s="73"/>
      <c r="Q1308" s="73"/>
      <c r="R1308" s="73"/>
      <c r="S1308" s="73"/>
      <c r="T1308" s="73"/>
      <c r="U1308" s="73"/>
      <c r="V1308" s="73"/>
      <c r="W1308" s="73"/>
      <c r="X1308" s="71"/>
      <c r="Y1308" s="68" t="str">
        <f t="shared" si="60"/>
        <v/>
      </c>
      <c r="Z1308" s="62" t="str">
        <f t="shared" si="61"/>
        <v/>
      </c>
    </row>
    <row r="1309" spans="2:26" ht="21" customHeight="1">
      <c r="B1309" s="167" t="str">
        <f t="shared" si="62"/>
        <v/>
      </c>
      <c r="C1309" s="71"/>
      <c r="D1309" s="78"/>
      <c r="E1309" s="71"/>
      <c r="F1309" s="71"/>
      <c r="G1309" s="78"/>
      <c r="H1309" s="71"/>
      <c r="I1309" s="71"/>
      <c r="J1309" s="71"/>
      <c r="K1309" s="71"/>
      <c r="L1309" s="73"/>
      <c r="M1309" s="73"/>
      <c r="N1309" s="72"/>
      <c r="O1309" s="72"/>
      <c r="P1309" s="73"/>
      <c r="Q1309" s="73"/>
      <c r="R1309" s="73"/>
      <c r="S1309" s="73"/>
      <c r="T1309" s="73"/>
      <c r="U1309" s="73"/>
      <c r="V1309" s="73"/>
      <c r="W1309" s="73"/>
      <c r="X1309" s="71"/>
      <c r="Y1309" s="68" t="str">
        <f t="shared" si="60"/>
        <v/>
      </c>
      <c r="Z1309" s="62" t="str">
        <f t="shared" si="61"/>
        <v/>
      </c>
    </row>
    <row r="1310" spans="2:26" ht="21" customHeight="1">
      <c r="B1310" s="167" t="str">
        <f t="shared" si="62"/>
        <v/>
      </c>
      <c r="C1310" s="71"/>
      <c r="D1310" s="78"/>
      <c r="E1310" s="71"/>
      <c r="F1310" s="71"/>
      <c r="G1310" s="78"/>
      <c r="H1310" s="71"/>
      <c r="I1310" s="71"/>
      <c r="J1310" s="71"/>
      <c r="K1310" s="71"/>
      <c r="L1310" s="73"/>
      <c r="M1310" s="73"/>
      <c r="N1310" s="72"/>
      <c r="O1310" s="72"/>
      <c r="P1310" s="73"/>
      <c r="Q1310" s="73"/>
      <c r="R1310" s="73"/>
      <c r="S1310" s="73"/>
      <c r="T1310" s="73"/>
      <c r="U1310" s="73"/>
      <c r="V1310" s="73"/>
      <c r="W1310" s="73"/>
      <c r="X1310" s="71"/>
      <c r="Y1310" s="68" t="str">
        <f t="shared" si="60"/>
        <v/>
      </c>
      <c r="Z1310" s="62" t="str">
        <f t="shared" si="61"/>
        <v/>
      </c>
    </row>
    <row r="1311" spans="2:26" ht="21" customHeight="1">
      <c r="B1311" s="167" t="str">
        <f t="shared" si="62"/>
        <v/>
      </c>
      <c r="C1311" s="71"/>
      <c r="D1311" s="78"/>
      <c r="E1311" s="71"/>
      <c r="F1311" s="71"/>
      <c r="G1311" s="78"/>
      <c r="H1311" s="71"/>
      <c r="I1311" s="71"/>
      <c r="J1311" s="71"/>
      <c r="K1311" s="71"/>
      <c r="L1311" s="73"/>
      <c r="M1311" s="73"/>
      <c r="N1311" s="72"/>
      <c r="O1311" s="72"/>
      <c r="P1311" s="73"/>
      <c r="Q1311" s="73"/>
      <c r="R1311" s="73"/>
      <c r="S1311" s="73"/>
      <c r="T1311" s="73"/>
      <c r="U1311" s="73"/>
      <c r="V1311" s="73"/>
      <c r="W1311" s="73"/>
      <c r="X1311" s="71"/>
      <c r="Y1311" s="68" t="str">
        <f t="shared" si="60"/>
        <v/>
      </c>
      <c r="Z1311" s="62" t="str">
        <f t="shared" si="61"/>
        <v/>
      </c>
    </row>
    <row r="1312" spans="2:26" ht="21" customHeight="1">
      <c r="B1312" s="167" t="str">
        <f t="shared" si="62"/>
        <v/>
      </c>
      <c r="C1312" s="71"/>
      <c r="D1312" s="78"/>
      <c r="E1312" s="71"/>
      <c r="F1312" s="71"/>
      <c r="G1312" s="78"/>
      <c r="H1312" s="71"/>
      <c r="I1312" s="71"/>
      <c r="J1312" s="71"/>
      <c r="K1312" s="71"/>
      <c r="L1312" s="73"/>
      <c r="M1312" s="73"/>
      <c r="N1312" s="72"/>
      <c r="O1312" s="72"/>
      <c r="P1312" s="73"/>
      <c r="Q1312" s="73"/>
      <c r="R1312" s="73"/>
      <c r="S1312" s="73"/>
      <c r="T1312" s="73"/>
      <c r="U1312" s="73"/>
      <c r="V1312" s="73"/>
      <c r="W1312" s="73"/>
      <c r="X1312" s="71"/>
      <c r="Y1312" s="68" t="str">
        <f t="shared" si="60"/>
        <v/>
      </c>
      <c r="Z1312" s="62" t="str">
        <f t="shared" si="61"/>
        <v/>
      </c>
    </row>
    <row r="1313" spans="2:26" ht="21" customHeight="1">
      <c r="B1313" s="167" t="str">
        <f t="shared" si="62"/>
        <v/>
      </c>
      <c r="C1313" s="71"/>
      <c r="D1313" s="78"/>
      <c r="E1313" s="71"/>
      <c r="F1313" s="71"/>
      <c r="G1313" s="78"/>
      <c r="H1313" s="71"/>
      <c r="I1313" s="71"/>
      <c r="J1313" s="71"/>
      <c r="K1313" s="71"/>
      <c r="L1313" s="73"/>
      <c r="M1313" s="73"/>
      <c r="N1313" s="72"/>
      <c r="O1313" s="72"/>
      <c r="P1313" s="73"/>
      <c r="Q1313" s="73"/>
      <c r="R1313" s="73"/>
      <c r="S1313" s="73"/>
      <c r="T1313" s="73"/>
      <c r="U1313" s="73"/>
      <c r="V1313" s="73"/>
      <c r="W1313" s="73"/>
      <c r="X1313" s="71"/>
      <c r="Y1313" s="68" t="str">
        <f t="shared" si="60"/>
        <v/>
      </c>
      <c r="Z1313" s="62" t="str">
        <f t="shared" si="61"/>
        <v/>
      </c>
    </row>
    <row r="1314" spans="2:26" ht="21" customHeight="1">
      <c r="B1314" s="167" t="str">
        <f t="shared" si="62"/>
        <v/>
      </c>
      <c r="C1314" s="71"/>
      <c r="D1314" s="78"/>
      <c r="E1314" s="71"/>
      <c r="F1314" s="71"/>
      <c r="G1314" s="78"/>
      <c r="H1314" s="71"/>
      <c r="I1314" s="71"/>
      <c r="J1314" s="71"/>
      <c r="K1314" s="71"/>
      <c r="L1314" s="73"/>
      <c r="M1314" s="73"/>
      <c r="N1314" s="72"/>
      <c r="O1314" s="72"/>
      <c r="P1314" s="73"/>
      <c r="Q1314" s="73"/>
      <c r="R1314" s="73"/>
      <c r="S1314" s="73"/>
      <c r="T1314" s="73"/>
      <c r="U1314" s="73"/>
      <c r="V1314" s="73"/>
      <c r="W1314" s="73"/>
      <c r="X1314" s="71"/>
      <c r="Y1314" s="68" t="str">
        <f t="shared" si="60"/>
        <v/>
      </c>
      <c r="Z1314" s="62" t="str">
        <f t="shared" si="61"/>
        <v/>
      </c>
    </row>
    <row r="1315" spans="2:26" ht="21" customHeight="1">
      <c r="B1315" s="167" t="str">
        <f t="shared" si="62"/>
        <v/>
      </c>
      <c r="C1315" s="71"/>
      <c r="D1315" s="78"/>
      <c r="E1315" s="71"/>
      <c r="F1315" s="71"/>
      <c r="G1315" s="78"/>
      <c r="H1315" s="71"/>
      <c r="I1315" s="71"/>
      <c r="J1315" s="71"/>
      <c r="K1315" s="71"/>
      <c r="L1315" s="73"/>
      <c r="M1315" s="73"/>
      <c r="N1315" s="72"/>
      <c r="O1315" s="72"/>
      <c r="P1315" s="73"/>
      <c r="Q1315" s="73"/>
      <c r="R1315" s="73"/>
      <c r="S1315" s="73"/>
      <c r="T1315" s="73"/>
      <c r="U1315" s="73"/>
      <c r="V1315" s="73"/>
      <c r="W1315" s="73"/>
      <c r="X1315" s="71"/>
      <c r="Y1315" s="68" t="str">
        <f t="shared" si="60"/>
        <v/>
      </c>
      <c r="Z1315" s="62" t="str">
        <f t="shared" si="61"/>
        <v/>
      </c>
    </row>
    <row r="1316" spans="2:26" ht="21" customHeight="1">
      <c r="B1316" s="167" t="str">
        <f t="shared" si="62"/>
        <v/>
      </c>
      <c r="C1316" s="71"/>
      <c r="D1316" s="78"/>
      <c r="E1316" s="71"/>
      <c r="F1316" s="71"/>
      <c r="G1316" s="78"/>
      <c r="H1316" s="71"/>
      <c r="I1316" s="71"/>
      <c r="J1316" s="71"/>
      <c r="K1316" s="71"/>
      <c r="L1316" s="73"/>
      <c r="M1316" s="73"/>
      <c r="N1316" s="72"/>
      <c r="O1316" s="72"/>
      <c r="P1316" s="73"/>
      <c r="Q1316" s="73"/>
      <c r="R1316" s="73"/>
      <c r="S1316" s="73"/>
      <c r="T1316" s="73"/>
      <c r="U1316" s="73"/>
      <c r="V1316" s="73"/>
      <c r="W1316" s="73"/>
      <c r="X1316" s="71"/>
      <c r="Y1316" s="68" t="str">
        <f t="shared" si="60"/>
        <v/>
      </c>
      <c r="Z1316" s="62" t="str">
        <f t="shared" si="61"/>
        <v/>
      </c>
    </row>
    <row r="1317" spans="2:26" ht="21" customHeight="1">
      <c r="B1317" s="167" t="str">
        <f t="shared" si="62"/>
        <v/>
      </c>
      <c r="C1317" s="71"/>
      <c r="D1317" s="78"/>
      <c r="E1317" s="71"/>
      <c r="F1317" s="71"/>
      <c r="G1317" s="78"/>
      <c r="H1317" s="71"/>
      <c r="I1317" s="71"/>
      <c r="J1317" s="71"/>
      <c r="K1317" s="71"/>
      <c r="L1317" s="73"/>
      <c r="M1317" s="73"/>
      <c r="N1317" s="72"/>
      <c r="O1317" s="72"/>
      <c r="P1317" s="73"/>
      <c r="Q1317" s="73"/>
      <c r="R1317" s="73"/>
      <c r="S1317" s="73"/>
      <c r="T1317" s="73"/>
      <c r="U1317" s="73"/>
      <c r="V1317" s="73"/>
      <c r="W1317" s="73"/>
      <c r="X1317" s="71"/>
      <c r="Y1317" s="68" t="str">
        <f t="shared" si="60"/>
        <v/>
      </c>
      <c r="Z1317" s="62" t="str">
        <f t="shared" si="61"/>
        <v/>
      </c>
    </row>
    <row r="1318" spans="2:26" ht="21" customHeight="1">
      <c r="B1318" s="167" t="str">
        <f t="shared" si="62"/>
        <v/>
      </c>
      <c r="C1318" s="71"/>
      <c r="D1318" s="78"/>
      <c r="E1318" s="71"/>
      <c r="F1318" s="71"/>
      <c r="G1318" s="78"/>
      <c r="H1318" s="71"/>
      <c r="I1318" s="71"/>
      <c r="J1318" s="71"/>
      <c r="K1318" s="71"/>
      <c r="L1318" s="73"/>
      <c r="M1318" s="73"/>
      <c r="N1318" s="72"/>
      <c r="O1318" s="72"/>
      <c r="P1318" s="73"/>
      <c r="Q1318" s="73"/>
      <c r="R1318" s="73"/>
      <c r="S1318" s="73"/>
      <c r="T1318" s="73"/>
      <c r="U1318" s="73"/>
      <c r="V1318" s="73"/>
      <c r="W1318" s="73"/>
      <c r="X1318" s="71"/>
      <c r="Y1318" s="68" t="str">
        <f t="shared" si="60"/>
        <v/>
      </c>
      <c r="Z1318" s="62" t="str">
        <f t="shared" si="61"/>
        <v/>
      </c>
    </row>
    <row r="1319" spans="2:26" ht="21" customHeight="1">
      <c r="B1319" s="167" t="str">
        <f t="shared" si="62"/>
        <v/>
      </c>
      <c r="C1319" s="71"/>
      <c r="D1319" s="78"/>
      <c r="E1319" s="71"/>
      <c r="F1319" s="71"/>
      <c r="G1319" s="78"/>
      <c r="H1319" s="71"/>
      <c r="I1319" s="71"/>
      <c r="J1319" s="71"/>
      <c r="K1319" s="71"/>
      <c r="L1319" s="73"/>
      <c r="M1319" s="73"/>
      <c r="N1319" s="72"/>
      <c r="O1319" s="72"/>
      <c r="P1319" s="73"/>
      <c r="Q1319" s="73"/>
      <c r="R1319" s="73"/>
      <c r="S1319" s="73"/>
      <c r="T1319" s="73"/>
      <c r="U1319" s="73"/>
      <c r="V1319" s="73"/>
      <c r="W1319" s="73"/>
      <c r="X1319" s="71"/>
      <c r="Y1319" s="68" t="str">
        <f t="shared" si="60"/>
        <v/>
      </c>
      <c r="Z1319" s="62" t="str">
        <f t="shared" si="61"/>
        <v/>
      </c>
    </row>
    <row r="1320" spans="2:26" ht="21" customHeight="1">
      <c r="B1320" s="167" t="str">
        <f t="shared" si="62"/>
        <v/>
      </c>
      <c r="C1320" s="71"/>
      <c r="D1320" s="78"/>
      <c r="E1320" s="71"/>
      <c r="F1320" s="71"/>
      <c r="G1320" s="78"/>
      <c r="H1320" s="71"/>
      <c r="I1320" s="71"/>
      <c r="J1320" s="71"/>
      <c r="K1320" s="71"/>
      <c r="L1320" s="73"/>
      <c r="M1320" s="73"/>
      <c r="N1320" s="72"/>
      <c r="O1320" s="72"/>
      <c r="P1320" s="73"/>
      <c r="Q1320" s="73"/>
      <c r="R1320" s="73"/>
      <c r="S1320" s="73"/>
      <c r="T1320" s="73"/>
      <c r="U1320" s="73"/>
      <c r="V1320" s="73"/>
      <c r="W1320" s="73"/>
      <c r="X1320" s="71"/>
      <c r="Y1320" s="68" t="str">
        <f t="shared" si="60"/>
        <v/>
      </c>
      <c r="Z1320" s="62" t="str">
        <f t="shared" si="61"/>
        <v/>
      </c>
    </row>
    <row r="1321" spans="2:26" ht="21" customHeight="1">
      <c r="B1321" s="167" t="str">
        <f t="shared" si="62"/>
        <v/>
      </c>
      <c r="C1321" s="71"/>
      <c r="D1321" s="78"/>
      <c r="E1321" s="71"/>
      <c r="F1321" s="71"/>
      <c r="G1321" s="78"/>
      <c r="H1321" s="71"/>
      <c r="I1321" s="71"/>
      <c r="J1321" s="71"/>
      <c r="K1321" s="71"/>
      <c r="L1321" s="73"/>
      <c r="M1321" s="73"/>
      <c r="N1321" s="72"/>
      <c r="O1321" s="72"/>
      <c r="P1321" s="73"/>
      <c r="Q1321" s="73"/>
      <c r="R1321" s="73"/>
      <c r="S1321" s="73"/>
      <c r="T1321" s="73"/>
      <c r="U1321" s="73"/>
      <c r="V1321" s="73"/>
      <c r="W1321" s="73"/>
      <c r="X1321" s="71"/>
      <c r="Y1321" s="68" t="str">
        <f t="shared" si="60"/>
        <v/>
      </c>
      <c r="Z1321" s="62" t="str">
        <f t="shared" si="61"/>
        <v/>
      </c>
    </row>
    <row r="1322" spans="2:26" ht="21" customHeight="1">
      <c r="B1322" s="167" t="str">
        <f t="shared" si="62"/>
        <v/>
      </c>
      <c r="C1322" s="71"/>
      <c r="D1322" s="78"/>
      <c r="E1322" s="71"/>
      <c r="F1322" s="71"/>
      <c r="G1322" s="78"/>
      <c r="H1322" s="71"/>
      <c r="I1322" s="71"/>
      <c r="J1322" s="71"/>
      <c r="K1322" s="71"/>
      <c r="L1322" s="73"/>
      <c r="M1322" s="73"/>
      <c r="N1322" s="72"/>
      <c r="O1322" s="72"/>
      <c r="P1322" s="73"/>
      <c r="Q1322" s="73"/>
      <c r="R1322" s="73"/>
      <c r="S1322" s="73"/>
      <c r="T1322" s="73"/>
      <c r="U1322" s="73"/>
      <c r="V1322" s="73"/>
      <c r="W1322" s="73"/>
      <c r="X1322" s="71"/>
      <c r="Y1322" s="68" t="str">
        <f t="shared" si="60"/>
        <v/>
      </c>
      <c r="Z1322" s="62" t="str">
        <f t="shared" si="61"/>
        <v/>
      </c>
    </row>
    <row r="1323" spans="2:26" ht="21" customHeight="1">
      <c r="B1323" s="167" t="str">
        <f t="shared" si="62"/>
        <v/>
      </c>
      <c r="C1323" s="71"/>
      <c r="D1323" s="78"/>
      <c r="E1323" s="71"/>
      <c r="F1323" s="71"/>
      <c r="G1323" s="78"/>
      <c r="H1323" s="71"/>
      <c r="I1323" s="71"/>
      <c r="J1323" s="71"/>
      <c r="K1323" s="71"/>
      <c r="L1323" s="73"/>
      <c r="M1323" s="73"/>
      <c r="N1323" s="72"/>
      <c r="O1323" s="72"/>
      <c r="P1323" s="73"/>
      <c r="Q1323" s="73"/>
      <c r="R1323" s="73"/>
      <c r="S1323" s="73"/>
      <c r="T1323" s="73"/>
      <c r="U1323" s="73"/>
      <c r="V1323" s="73"/>
      <c r="W1323" s="73"/>
      <c r="X1323" s="71"/>
      <c r="Y1323" s="68" t="str">
        <f t="shared" si="60"/>
        <v/>
      </c>
      <c r="Z1323" s="62" t="str">
        <f t="shared" si="61"/>
        <v/>
      </c>
    </row>
    <row r="1324" spans="2:26" ht="21" customHeight="1">
      <c r="B1324" s="167" t="str">
        <f t="shared" si="62"/>
        <v/>
      </c>
      <c r="C1324" s="71"/>
      <c r="D1324" s="78"/>
      <c r="E1324" s="71"/>
      <c r="F1324" s="71"/>
      <c r="G1324" s="78"/>
      <c r="H1324" s="71"/>
      <c r="I1324" s="71"/>
      <c r="J1324" s="71"/>
      <c r="K1324" s="71"/>
      <c r="L1324" s="73"/>
      <c r="M1324" s="73"/>
      <c r="N1324" s="72"/>
      <c r="O1324" s="72"/>
      <c r="P1324" s="73"/>
      <c r="Q1324" s="73"/>
      <c r="R1324" s="73"/>
      <c r="S1324" s="73"/>
      <c r="T1324" s="73"/>
      <c r="U1324" s="73"/>
      <c r="V1324" s="73"/>
      <c r="W1324" s="73"/>
      <c r="X1324" s="71"/>
      <c r="Y1324" s="68" t="str">
        <f t="shared" si="60"/>
        <v/>
      </c>
      <c r="Z1324" s="62" t="str">
        <f t="shared" si="61"/>
        <v/>
      </c>
    </row>
    <row r="1325" spans="2:26" ht="21" customHeight="1">
      <c r="B1325" s="167" t="str">
        <f t="shared" si="62"/>
        <v/>
      </c>
      <c r="C1325" s="71"/>
      <c r="D1325" s="78"/>
      <c r="E1325" s="71"/>
      <c r="F1325" s="71"/>
      <c r="G1325" s="78"/>
      <c r="H1325" s="71"/>
      <c r="I1325" s="71"/>
      <c r="J1325" s="71"/>
      <c r="K1325" s="71"/>
      <c r="L1325" s="73"/>
      <c r="M1325" s="73"/>
      <c r="N1325" s="72"/>
      <c r="O1325" s="72"/>
      <c r="P1325" s="73"/>
      <c r="Q1325" s="73"/>
      <c r="R1325" s="73"/>
      <c r="S1325" s="73"/>
      <c r="T1325" s="73"/>
      <c r="U1325" s="73"/>
      <c r="V1325" s="73"/>
      <c r="W1325" s="73"/>
      <c r="X1325" s="71"/>
      <c r="Y1325" s="68" t="str">
        <f t="shared" si="60"/>
        <v/>
      </c>
      <c r="Z1325" s="62" t="str">
        <f t="shared" si="61"/>
        <v/>
      </c>
    </row>
    <row r="1326" spans="2:26" ht="21" customHeight="1">
      <c r="B1326" s="167" t="str">
        <f t="shared" si="62"/>
        <v/>
      </c>
      <c r="C1326" s="71"/>
      <c r="D1326" s="78"/>
      <c r="E1326" s="71"/>
      <c r="F1326" s="71"/>
      <c r="G1326" s="78"/>
      <c r="H1326" s="71"/>
      <c r="I1326" s="71"/>
      <c r="J1326" s="71"/>
      <c r="K1326" s="71"/>
      <c r="L1326" s="73"/>
      <c r="M1326" s="73"/>
      <c r="N1326" s="72"/>
      <c r="O1326" s="72"/>
      <c r="P1326" s="73"/>
      <c r="Q1326" s="73"/>
      <c r="R1326" s="73"/>
      <c r="S1326" s="73"/>
      <c r="T1326" s="73"/>
      <c r="U1326" s="73"/>
      <c r="V1326" s="73"/>
      <c r="W1326" s="73"/>
      <c r="X1326" s="71"/>
      <c r="Y1326" s="68" t="str">
        <f t="shared" si="60"/>
        <v/>
      </c>
      <c r="Z1326" s="62" t="str">
        <f t="shared" si="61"/>
        <v/>
      </c>
    </row>
    <row r="1327" spans="2:26" ht="21" customHeight="1">
      <c r="B1327" s="167" t="str">
        <f t="shared" si="62"/>
        <v/>
      </c>
      <c r="C1327" s="71"/>
      <c r="D1327" s="78"/>
      <c r="E1327" s="71"/>
      <c r="F1327" s="71"/>
      <c r="G1327" s="78"/>
      <c r="H1327" s="71"/>
      <c r="I1327" s="71"/>
      <c r="J1327" s="71"/>
      <c r="K1327" s="71"/>
      <c r="L1327" s="73"/>
      <c r="M1327" s="73"/>
      <c r="N1327" s="72"/>
      <c r="O1327" s="72"/>
      <c r="P1327" s="73"/>
      <c r="Q1327" s="73"/>
      <c r="R1327" s="73"/>
      <c r="S1327" s="73"/>
      <c r="T1327" s="73"/>
      <c r="U1327" s="73"/>
      <c r="V1327" s="73"/>
      <c r="W1327" s="73"/>
      <c r="X1327" s="71"/>
      <c r="Y1327" s="68" t="str">
        <f t="shared" si="60"/>
        <v/>
      </c>
      <c r="Z1327" s="62" t="str">
        <f t="shared" si="61"/>
        <v/>
      </c>
    </row>
    <row r="1328" spans="2:26" ht="21" customHeight="1">
      <c r="B1328" s="167" t="str">
        <f t="shared" si="62"/>
        <v/>
      </c>
      <c r="C1328" s="71"/>
      <c r="D1328" s="78"/>
      <c r="E1328" s="71"/>
      <c r="F1328" s="71"/>
      <c r="G1328" s="78"/>
      <c r="H1328" s="71"/>
      <c r="I1328" s="71"/>
      <c r="J1328" s="71"/>
      <c r="K1328" s="71"/>
      <c r="L1328" s="73"/>
      <c r="M1328" s="73"/>
      <c r="N1328" s="72"/>
      <c r="O1328" s="72"/>
      <c r="P1328" s="73"/>
      <c r="Q1328" s="73"/>
      <c r="R1328" s="73"/>
      <c r="S1328" s="73"/>
      <c r="T1328" s="73"/>
      <c r="U1328" s="73"/>
      <c r="V1328" s="73"/>
      <c r="W1328" s="73"/>
      <c r="X1328" s="71"/>
      <c r="Y1328" s="68" t="str">
        <f t="shared" si="60"/>
        <v/>
      </c>
      <c r="Z1328" s="62" t="str">
        <f t="shared" si="61"/>
        <v/>
      </c>
    </row>
    <row r="1329" spans="2:26" ht="21" customHeight="1">
      <c r="B1329" s="167" t="str">
        <f t="shared" si="62"/>
        <v/>
      </c>
      <c r="C1329" s="71"/>
      <c r="D1329" s="78"/>
      <c r="E1329" s="71"/>
      <c r="F1329" s="71"/>
      <c r="G1329" s="78"/>
      <c r="H1329" s="71"/>
      <c r="I1329" s="71"/>
      <c r="J1329" s="71"/>
      <c r="K1329" s="71"/>
      <c r="L1329" s="73"/>
      <c r="M1329" s="73"/>
      <c r="N1329" s="72"/>
      <c r="O1329" s="72"/>
      <c r="P1329" s="73"/>
      <c r="Q1329" s="73"/>
      <c r="R1329" s="73"/>
      <c r="S1329" s="73"/>
      <c r="T1329" s="73"/>
      <c r="U1329" s="73"/>
      <c r="V1329" s="73"/>
      <c r="W1329" s="73"/>
      <c r="X1329" s="71"/>
      <c r="Y1329" s="68" t="str">
        <f t="shared" si="60"/>
        <v/>
      </c>
      <c r="Z1329" s="62" t="str">
        <f t="shared" si="61"/>
        <v/>
      </c>
    </row>
    <row r="1330" spans="2:26" ht="21" customHeight="1">
      <c r="B1330" s="167" t="str">
        <f t="shared" si="62"/>
        <v/>
      </c>
      <c r="C1330" s="71"/>
      <c r="D1330" s="78"/>
      <c r="E1330" s="71"/>
      <c r="F1330" s="71"/>
      <c r="G1330" s="78"/>
      <c r="H1330" s="71"/>
      <c r="I1330" s="71"/>
      <c r="J1330" s="71"/>
      <c r="K1330" s="71"/>
      <c r="L1330" s="73"/>
      <c r="M1330" s="73"/>
      <c r="N1330" s="72"/>
      <c r="O1330" s="72"/>
      <c r="P1330" s="73"/>
      <c r="Q1330" s="73"/>
      <c r="R1330" s="73"/>
      <c r="S1330" s="73"/>
      <c r="T1330" s="73"/>
      <c r="U1330" s="73"/>
      <c r="V1330" s="73"/>
      <c r="W1330" s="73"/>
      <c r="X1330" s="71"/>
      <c r="Y1330" s="68" t="str">
        <f t="shared" si="60"/>
        <v/>
      </c>
      <c r="Z1330" s="62" t="str">
        <f t="shared" si="61"/>
        <v/>
      </c>
    </row>
    <row r="1331" spans="2:26" ht="21" customHeight="1">
      <c r="B1331" s="167" t="str">
        <f t="shared" si="62"/>
        <v/>
      </c>
      <c r="C1331" s="71"/>
      <c r="D1331" s="78"/>
      <c r="E1331" s="71"/>
      <c r="F1331" s="71"/>
      <c r="G1331" s="78"/>
      <c r="H1331" s="71"/>
      <c r="I1331" s="71"/>
      <c r="J1331" s="71"/>
      <c r="K1331" s="71"/>
      <c r="L1331" s="73"/>
      <c r="M1331" s="73"/>
      <c r="N1331" s="72"/>
      <c r="O1331" s="72"/>
      <c r="P1331" s="73"/>
      <c r="Q1331" s="73"/>
      <c r="R1331" s="73"/>
      <c r="S1331" s="73"/>
      <c r="T1331" s="73"/>
      <c r="U1331" s="73"/>
      <c r="V1331" s="73"/>
      <c r="W1331" s="73"/>
      <c r="X1331" s="71"/>
      <c r="Y1331" s="68" t="str">
        <f t="shared" si="60"/>
        <v/>
      </c>
      <c r="Z1331" s="62" t="str">
        <f t="shared" si="61"/>
        <v/>
      </c>
    </row>
    <row r="1332" spans="2:26" ht="21" customHeight="1">
      <c r="B1332" s="167" t="str">
        <f t="shared" si="62"/>
        <v/>
      </c>
      <c r="C1332" s="71"/>
      <c r="D1332" s="78"/>
      <c r="E1332" s="71"/>
      <c r="F1332" s="71"/>
      <c r="G1332" s="78"/>
      <c r="H1332" s="71"/>
      <c r="I1332" s="71"/>
      <c r="J1332" s="71"/>
      <c r="K1332" s="71"/>
      <c r="L1332" s="73"/>
      <c r="M1332" s="73"/>
      <c r="N1332" s="72"/>
      <c r="O1332" s="72"/>
      <c r="P1332" s="73"/>
      <c r="Q1332" s="73"/>
      <c r="R1332" s="73"/>
      <c r="S1332" s="73"/>
      <c r="T1332" s="73"/>
      <c r="U1332" s="73"/>
      <c r="V1332" s="73"/>
      <c r="W1332" s="73"/>
      <c r="X1332" s="71"/>
      <c r="Y1332" s="68" t="str">
        <f t="shared" si="60"/>
        <v/>
      </c>
      <c r="Z1332" s="62" t="str">
        <f t="shared" si="61"/>
        <v/>
      </c>
    </row>
    <row r="1333" spans="2:26" ht="21" customHeight="1">
      <c r="B1333" s="167" t="str">
        <f t="shared" si="62"/>
        <v/>
      </c>
      <c r="C1333" s="71"/>
      <c r="D1333" s="78"/>
      <c r="E1333" s="71"/>
      <c r="F1333" s="71"/>
      <c r="G1333" s="78"/>
      <c r="H1333" s="71"/>
      <c r="I1333" s="71"/>
      <c r="J1333" s="71"/>
      <c r="K1333" s="71"/>
      <c r="L1333" s="73"/>
      <c r="M1333" s="73"/>
      <c r="N1333" s="72"/>
      <c r="O1333" s="72"/>
      <c r="P1333" s="73"/>
      <c r="Q1333" s="73"/>
      <c r="R1333" s="73"/>
      <c r="S1333" s="73"/>
      <c r="T1333" s="73"/>
      <c r="U1333" s="73"/>
      <c r="V1333" s="73"/>
      <c r="W1333" s="73"/>
      <c r="X1333" s="71"/>
      <c r="Y1333" s="68" t="str">
        <f t="shared" si="60"/>
        <v/>
      </c>
      <c r="Z1333" s="62" t="str">
        <f t="shared" si="61"/>
        <v/>
      </c>
    </row>
    <row r="1334" spans="2:26" ht="21" customHeight="1">
      <c r="B1334" s="167" t="str">
        <f t="shared" si="62"/>
        <v/>
      </c>
      <c r="C1334" s="71"/>
      <c r="D1334" s="78"/>
      <c r="E1334" s="71"/>
      <c r="F1334" s="71"/>
      <c r="G1334" s="78"/>
      <c r="H1334" s="71"/>
      <c r="I1334" s="71"/>
      <c r="J1334" s="71"/>
      <c r="K1334" s="71"/>
      <c r="L1334" s="73"/>
      <c r="M1334" s="73"/>
      <c r="N1334" s="72"/>
      <c r="O1334" s="72"/>
      <c r="P1334" s="73"/>
      <c r="Q1334" s="73"/>
      <c r="R1334" s="73"/>
      <c r="S1334" s="73"/>
      <c r="T1334" s="73"/>
      <c r="U1334" s="73"/>
      <c r="V1334" s="73"/>
      <c r="W1334" s="73"/>
      <c r="X1334" s="71"/>
      <c r="Y1334" s="68" t="str">
        <f t="shared" si="60"/>
        <v/>
      </c>
      <c r="Z1334" s="62" t="str">
        <f t="shared" si="61"/>
        <v/>
      </c>
    </row>
    <row r="1335" spans="2:26" ht="21" customHeight="1">
      <c r="B1335" s="167" t="str">
        <f t="shared" si="62"/>
        <v/>
      </c>
      <c r="C1335" s="71"/>
      <c r="D1335" s="78"/>
      <c r="E1335" s="71"/>
      <c r="F1335" s="71"/>
      <c r="G1335" s="78"/>
      <c r="H1335" s="71"/>
      <c r="I1335" s="71"/>
      <c r="J1335" s="71"/>
      <c r="K1335" s="71"/>
      <c r="L1335" s="73"/>
      <c r="M1335" s="73"/>
      <c r="N1335" s="72"/>
      <c r="O1335" s="72"/>
      <c r="P1335" s="73"/>
      <c r="Q1335" s="73"/>
      <c r="R1335" s="73"/>
      <c r="S1335" s="73"/>
      <c r="T1335" s="73"/>
      <c r="U1335" s="73"/>
      <c r="V1335" s="73"/>
      <c r="W1335" s="73"/>
      <c r="X1335" s="71"/>
      <c r="Y1335" s="68" t="str">
        <f t="shared" si="60"/>
        <v/>
      </c>
      <c r="Z1335" s="62" t="str">
        <f t="shared" si="61"/>
        <v/>
      </c>
    </row>
    <row r="1336" spans="2:26" ht="21" customHeight="1">
      <c r="B1336" s="167" t="str">
        <f t="shared" si="62"/>
        <v/>
      </c>
      <c r="C1336" s="71"/>
      <c r="D1336" s="78"/>
      <c r="E1336" s="71"/>
      <c r="F1336" s="71"/>
      <c r="G1336" s="78"/>
      <c r="H1336" s="71"/>
      <c r="I1336" s="71"/>
      <c r="J1336" s="71"/>
      <c r="K1336" s="71"/>
      <c r="L1336" s="73"/>
      <c r="M1336" s="73"/>
      <c r="N1336" s="72"/>
      <c r="O1336" s="72"/>
      <c r="P1336" s="73"/>
      <c r="Q1336" s="73"/>
      <c r="R1336" s="73"/>
      <c r="S1336" s="73"/>
      <c r="T1336" s="73"/>
      <c r="U1336" s="73"/>
      <c r="V1336" s="73"/>
      <c r="W1336" s="73"/>
      <c r="X1336" s="71"/>
      <c r="Y1336" s="68" t="str">
        <f t="shared" si="60"/>
        <v/>
      </c>
      <c r="Z1336" s="62" t="str">
        <f t="shared" si="61"/>
        <v/>
      </c>
    </row>
    <row r="1337" spans="2:26" ht="21" customHeight="1">
      <c r="B1337" s="167" t="str">
        <f t="shared" si="62"/>
        <v/>
      </c>
      <c r="C1337" s="71"/>
      <c r="D1337" s="78"/>
      <c r="E1337" s="71"/>
      <c r="F1337" s="71"/>
      <c r="G1337" s="78"/>
      <c r="H1337" s="71"/>
      <c r="I1337" s="71"/>
      <c r="J1337" s="71"/>
      <c r="K1337" s="71"/>
      <c r="L1337" s="73"/>
      <c r="M1337" s="73"/>
      <c r="N1337" s="72"/>
      <c r="O1337" s="72"/>
      <c r="P1337" s="73"/>
      <c r="Q1337" s="73"/>
      <c r="R1337" s="73"/>
      <c r="S1337" s="73"/>
      <c r="T1337" s="73"/>
      <c r="U1337" s="73"/>
      <c r="V1337" s="73"/>
      <c r="W1337" s="73"/>
      <c r="X1337" s="71"/>
      <c r="Y1337" s="68" t="str">
        <f t="shared" si="60"/>
        <v/>
      </c>
      <c r="Z1337" s="62" t="str">
        <f t="shared" si="61"/>
        <v/>
      </c>
    </row>
    <row r="1338" spans="2:26" ht="21" customHeight="1">
      <c r="B1338" s="167" t="str">
        <f t="shared" si="62"/>
        <v/>
      </c>
      <c r="C1338" s="71"/>
      <c r="D1338" s="78"/>
      <c r="E1338" s="71"/>
      <c r="F1338" s="71"/>
      <c r="G1338" s="78"/>
      <c r="H1338" s="71"/>
      <c r="I1338" s="71"/>
      <c r="J1338" s="71"/>
      <c r="K1338" s="71"/>
      <c r="L1338" s="73"/>
      <c r="M1338" s="73"/>
      <c r="N1338" s="72"/>
      <c r="O1338" s="72"/>
      <c r="P1338" s="73"/>
      <c r="Q1338" s="73"/>
      <c r="R1338" s="73"/>
      <c r="S1338" s="73"/>
      <c r="T1338" s="73"/>
      <c r="U1338" s="73"/>
      <c r="V1338" s="73"/>
      <c r="W1338" s="73"/>
      <c r="X1338" s="71"/>
      <c r="Y1338" s="68" t="str">
        <f t="shared" si="60"/>
        <v/>
      </c>
      <c r="Z1338" s="62" t="str">
        <f t="shared" si="61"/>
        <v/>
      </c>
    </row>
    <row r="1339" spans="2:26" ht="21" customHeight="1">
      <c r="B1339" s="167" t="str">
        <f t="shared" si="62"/>
        <v/>
      </c>
      <c r="C1339" s="71"/>
      <c r="D1339" s="78"/>
      <c r="E1339" s="71"/>
      <c r="F1339" s="71"/>
      <c r="G1339" s="78"/>
      <c r="H1339" s="71"/>
      <c r="I1339" s="71"/>
      <c r="J1339" s="71"/>
      <c r="K1339" s="71"/>
      <c r="L1339" s="73"/>
      <c r="M1339" s="73"/>
      <c r="N1339" s="72"/>
      <c r="O1339" s="72"/>
      <c r="P1339" s="73"/>
      <c r="Q1339" s="73"/>
      <c r="R1339" s="73"/>
      <c r="S1339" s="73"/>
      <c r="T1339" s="73"/>
      <c r="U1339" s="73"/>
      <c r="V1339" s="73"/>
      <c r="W1339" s="73"/>
      <c r="X1339" s="71"/>
      <c r="Y1339" s="68" t="str">
        <f t="shared" si="60"/>
        <v/>
      </c>
      <c r="Z1339" s="62" t="str">
        <f t="shared" si="61"/>
        <v/>
      </c>
    </row>
    <row r="1340" spans="2:26" ht="21" customHeight="1">
      <c r="B1340" s="167" t="str">
        <f t="shared" si="62"/>
        <v/>
      </c>
      <c r="C1340" s="71"/>
      <c r="D1340" s="78"/>
      <c r="E1340" s="71"/>
      <c r="F1340" s="71"/>
      <c r="G1340" s="78"/>
      <c r="H1340" s="71"/>
      <c r="I1340" s="71"/>
      <c r="J1340" s="71"/>
      <c r="K1340" s="71"/>
      <c r="L1340" s="73"/>
      <c r="M1340" s="73"/>
      <c r="N1340" s="72"/>
      <c r="O1340" s="72"/>
      <c r="P1340" s="73"/>
      <c r="Q1340" s="73"/>
      <c r="R1340" s="73"/>
      <c r="S1340" s="73"/>
      <c r="T1340" s="73"/>
      <c r="U1340" s="73"/>
      <c r="V1340" s="73"/>
      <c r="W1340" s="73"/>
      <c r="X1340" s="71"/>
      <c r="Y1340" s="68" t="str">
        <f t="shared" si="60"/>
        <v/>
      </c>
      <c r="Z1340" s="62" t="str">
        <f t="shared" si="61"/>
        <v/>
      </c>
    </row>
    <row r="1341" spans="2:26" ht="21" customHeight="1">
      <c r="B1341" s="167" t="str">
        <f t="shared" si="62"/>
        <v/>
      </c>
      <c r="C1341" s="71"/>
      <c r="D1341" s="78"/>
      <c r="E1341" s="71"/>
      <c r="F1341" s="71"/>
      <c r="G1341" s="78"/>
      <c r="H1341" s="71"/>
      <c r="I1341" s="71"/>
      <c r="J1341" s="71"/>
      <c r="K1341" s="71"/>
      <c r="L1341" s="73"/>
      <c r="M1341" s="73"/>
      <c r="N1341" s="72"/>
      <c r="O1341" s="72"/>
      <c r="P1341" s="73"/>
      <c r="Q1341" s="73"/>
      <c r="R1341" s="73"/>
      <c r="S1341" s="73"/>
      <c r="T1341" s="73"/>
      <c r="U1341" s="73"/>
      <c r="V1341" s="73"/>
      <c r="W1341" s="73"/>
      <c r="X1341" s="71"/>
      <c r="Y1341" s="68" t="str">
        <f t="shared" si="60"/>
        <v/>
      </c>
      <c r="Z1341" s="62" t="str">
        <f t="shared" si="61"/>
        <v/>
      </c>
    </row>
    <row r="1342" spans="2:26" ht="21" customHeight="1">
      <c r="B1342" s="167" t="str">
        <f t="shared" si="62"/>
        <v/>
      </c>
      <c r="C1342" s="71"/>
      <c r="D1342" s="78"/>
      <c r="E1342" s="71"/>
      <c r="F1342" s="71"/>
      <c r="G1342" s="78"/>
      <c r="H1342" s="71"/>
      <c r="I1342" s="71"/>
      <c r="J1342" s="71"/>
      <c r="K1342" s="71"/>
      <c r="L1342" s="73"/>
      <c r="M1342" s="73"/>
      <c r="N1342" s="72"/>
      <c r="O1342" s="72"/>
      <c r="P1342" s="73"/>
      <c r="Q1342" s="73"/>
      <c r="R1342" s="73"/>
      <c r="S1342" s="73"/>
      <c r="T1342" s="73"/>
      <c r="U1342" s="73"/>
      <c r="V1342" s="73"/>
      <c r="W1342" s="73"/>
      <c r="X1342" s="71"/>
      <c r="Y1342" s="68" t="str">
        <f t="shared" si="60"/>
        <v/>
      </c>
      <c r="Z1342" s="62" t="str">
        <f t="shared" si="61"/>
        <v/>
      </c>
    </row>
    <row r="1343" spans="2:26" ht="21" customHeight="1">
      <c r="B1343" s="167" t="str">
        <f t="shared" si="62"/>
        <v/>
      </c>
      <c r="C1343" s="71"/>
      <c r="D1343" s="78"/>
      <c r="E1343" s="71"/>
      <c r="F1343" s="71"/>
      <c r="G1343" s="78"/>
      <c r="H1343" s="71"/>
      <c r="I1343" s="71"/>
      <c r="J1343" s="71"/>
      <c r="K1343" s="71"/>
      <c r="L1343" s="73"/>
      <c r="M1343" s="73"/>
      <c r="N1343" s="72"/>
      <c r="O1343" s="72"/>
      <c r="P1343" s="73"/>
      <c r="Q1343" s="73"/>
      <c r="R1343" s="73"/>
      <c r="S1343" s="73"/>
      <c r="T1343" s="73"/>
      <c r="U1343" s="73"/>
      <c r="V1343" s="73"/>
      <c r="W1343" s="73"/>
      <c r="X1343" s="71"/>
      <c r="Y1343" s="68" t="str">
        <f t="shared" si="60"/>
        <v/>
      </c>
      <c r="Z1343" s="62" t="str">
        <f t="shared" si="61"/>
        <v/>
      </c>
    </row>
    <row r="1344" spans="2:26" ht="21" customHeight="1">
      <c r="B1344" s="167" t="str">
        <f t="shared" si="62"/>
        <v/>
      </c>
      <c r="C1344" s="71"/>
      <c r="D1344" s="78"/>
      <c r="E1344" s="71"/>
      <c r="F1344" s="71"/>
      <c r="G1344" s="78"/>
      <c r="H1344" s="71"/>
      <c r="I1344" s="71"/>
      <c r="J1344" s="71"/>
      <c r="K1344" s="71"/>
      <c r="L1344" s="73"/>
      <c r="M1344" s="73"/>
      <c r="N1344" s="72"/>
      <c r="O1344" s="72"/>
      <c r="P1344" s="73"/>
      <c r="Q1344" s="73"/>
      <c r="R1344" s="73"/>
      <c r="S1344" s="73"/>
      <c r="T1344" s="73"/>
      <c r="U1344" s="73"/>
      <c r="V1344" s="73"/>
      <c r="W1344" s="73"/>
      <c r="X1344" s="71"/>
      <c r="Y1344" s="68" t="str">
        <f t="shared" si="60"/>
        <v/>
      </c>
      <c r="Z1344" s="62" t="str">
        <f t="shared" si="61"/>
        <v/>
      </c>
    </row>
    <row r="1345" spans="2:26" ht="21" customHeight="1">
      <c r="B1345" s="167" t="str">
        <f t="shared" si="62"/>
        <v/>
      </c>
      <c r="C1345" s="71"/>
      <c r="D1345" s="78"/>
      <c r="E1345" s="71"/>
      <c r="F1345" s="71"/>
      <c r="G1345" s="78"/>
      <c r="H1345" s="71"/>
      <c r="I1345" s="71"/>
      <c r="J1345" s="71"/>
      <c r="K1345" s="71"/>
      <c r="L1345" s="73"/>
      <c r="M1345" s="73"/>
      <c r="N1345" s="72"/>
      <c r="O1345" s="72"/>
      <c r="P1345" s="73"/>
      <c r="Q1345" s="73"/>
      <c r="R1345" s="73"/>
      <c r="S1345" s="73"/>
      <c r="T1345" s="73"/>
      <c r="U1345" s="73"/>
      <c r="V1345" s="73"/>
      <c r="W1345" s="73"/>
      <c r="X1345" s="71"/>
      <c r="Y1345" s="68" t="str">
        <f t="shared" si="60"/>
        <v/>
      </c>
      <c r="Z1345" s="62" t="str">
        <f t="shared" si="61"/>
        <v/>
      </c>
    </row>
    <row r="1346" spans="2:26" ht="21" customHeight="1">
      <c r="B1346" s="167" t="str">
        <f t="shared" si="62"/>
        <v/>
      </c>
      <c r="C1346" s="71"/>
      <c r="D1346" s="78"/>
      <c r="E1346" s="71"/>
      <c r="F1346" s="71"/>
      <c r="G1346" s="78"/>
      <c r="H1346" s="71"/>
      <c r="I1346" s="71"/>
      <c r="J1346" s="71"/>
      <c r="K1346" s="71"/>
      <c r="L1346" s="73"/>
      <c r="M1346" s="73"/>
      <c r="N1346" s="72"/>
      <c r="O1346" s="72"/>
      <c r="P1346" s="73"/>
      <c r="Q1346" s="73"/>
      <c r="R1346" s="73"/>
      <c r="S1346" s="73"/>
      <c r="T1346" s="73"/>
      <c r="U1346" s="73"/>
      <c r="V1346" s="73"/>
      <c r="W1346" s="73"/>
      <c r="X1346" s="71"/>
      <c r="Y1346" s="68" t="str">
        <f t="shared" si="60"/>
        <v/>
      </c>
      <c r="Z1346" s="62" t="str">
        <f t="shared" si="61"/>
        <v/>
      </c>
    </row>
    <row r="1347" spans="2:26" ht="21" customHeight="1">
      <c r="B1347" s="167" t="str">
        <f t="shared" si="62"/>
        <v/>
      </c>
      <c r="C1347" s="71"/>
      <c r="D1347" s="78"/>
      <c r="E1347" s="71"/>
      <c r="F1347" s="71"/>
      <c r="G1347" s="78"/>
      <c r="H1347" s="71"/>
      <c r="I1347" s="71"/>
      <c r="J1347" s="71"/>
      <c r="K1347" s="71"/>
      <c r="L1347" s="73"/>
      <c r="M1347" s="73"/>
      <c r="N1347" s="72"/>
      <c r="O1347" s="72"/>
      <c r="P1347" s="73"/>
      <c r="Q1347" s="73"/>
      <c r="R1347" s="73"/>
      <c r="S1347" s="73"/>
      <c r="T1347" s="73"/>
      <c r="U1347" s="73"/>
      <c r="V1347" s="73"/>
      <c r="W1347" s="73"/>
      <c r="X1347" s="71"/>
      <c r="Y1347" s="68" t="str">
        <f t="shared" si="60"/>
        <v/>
      </c>
      <c r="Z1347" s="62" t="str">
        <f t="shared" si="61"/>
        <v/>
      </c>
    </row>
    <row r="1348" spans="2:26" ht="21" customHeight="1">
      <c r="B1348" s="167" t="str">
        <f t="shared" si="62"/>
        <v/>
      </c>
      <c r="C1348" s="71"/>
      <c r="D1348" s="78"/>
      <c r="E1348" s="71"/>
      <c r="F1348" s="71"/>
      <c r="G1348" s="78"/>
      <c r="H1348" s="71"/>
      <c r="I1348" s="71"/>
      <c r="J1348" s="71"/>
      <c r="K1348" s="71"/>
      <c r="L1348" s="73"/>
      <c r="M1348" s="73"/>
      <c r="N1348" s="72"/>
      <c r="O1348" s="72"/>
      <c r="P1348" s="73"/>
      <c r="Q1348" s="73"/>
      <c r="R1348" s="73"/>
      <c r="S1348" s="73"/>
      <c r="T1348" s="73"/>
      <c r="U1348" s="73"/>
      <c r="V1348" s="73"/>
      <c r="W1348" s="73"/>
      <c r="X1348" s="71"/>
      <c r="Y1348" s="68" t="str">
        <f t="shared" si="60"/>
        <v/>
      </c>
      <c r="Z1348" s="62" t="str">
        <f t="shared" si="61"/>
        <v/>
      </c>
    </row>
    <row r="1349" spans="2:26" ht="21" customHeight="1">
      <c r="B1349" s="167" t="str">
        <f t="shared" si="62"/>
        <v/>
      </c>
      <c r="C1349" s="71"/>
      <c r="D1349" s="78"/>
      <c r="E1349" s="71"/>
      <c r="F1349" s="71"/>
      <c r="G1349" s="78"/>
      <c r="H1349" s="71"/>
      <c r="I1349" s="71"/>
      <c r="J1349" s="71"/>
      <c r="K1349" s="71"/>
      <c r="L1349" s="73"/>
      <c r="M1349" s="73"/>
      <c r="N1349" s="72"/>
      <c r="O1349" s="72"/>
      <c r="P1349" s="73"/>
      <c r="Q1349" s="73"/>
      <c r="R1349" s="73"/>
      <c r="S1349" s="73"/>
      <c r="T1349" s="73"/>
      <c r="U1349" s="73"/>
      <c r="V1349" s="73"/>
      <c r="W1349" s="73"/>
      <c r="X1349" s="71"/>
      <c r="Y1349" s="68" t="str">
        <f t="shared" si="60"/>
        <v/>
      </c>
      <c r="Z1349" s="62" t="str">
        <f t="shared" si="61"/>
        <v/>
      </c>
    </row>
    <row r="1350" spans="2:26" ht="21" customHeight="1">
      <c r="B1350" s="167" t="str">
        <f t="shared" si="62"/>
        <v/>
      </c>
      <c r="C1350" s="71"/>
      <c r="D1350" s="78"/>
      <c r="E1350" s="71"/>
      <c r="F1350" s="71"/>
      <c r="G1350" s="78"/>
      <c r="H1350" s="71"/>
      <c r="I1350" s="71"/>
      <c r="J1350" s="71"/>
      <c r="K1350" s="71"/>
      <c r="L1350" s="73"/>
      <c r="M1350" s="73"/>
      <c r="N1350" s="72"/>
      <c r="O1350" s="72"/>
      <c r="P1350" s="73"/>
      <c r="Q1350" s="73"/>
      <c r="R1350" s="73"/>
      <c r="S1350" s="73"/>
      <c r="T1350" s="73"/>
      <c r="U1350" s="73"/>
      <c r="V1350" s="73"/>
      <c r="W1350" s="73"/>
      <c r="X1350" s="71"/>
      <c r="Y1350" s="68" t="str">
        <f t="shared" si="60"/>
        <v/>
      </c>
      <c r="Z1350" s="62" t="str">
        <f t="shared" si="61"/>
        <v/>
      </c>
    </row>
    <row r="1351" spans="2:26" ht="21" customHeight="1">
      <c r="B1351" s="167" t="str">
        <f t="shared" si="62"/>
        <v/>
      </c>
      <c r="C1351" s="71"/>
      <c r="D1351" s="78"/>
      <c r="E1351" s="71"/>
      <c r="F1351" s="71"/>
      <c r="G1351" s="78"/>
      <c r="H1351" s="71"/>
      <c r="I1351" s="71"/>
      <c r="J1351" s="71"/>
      <c r="K1351" s="71"/>
      <c r="L1351" s="73"/>
      <c r="M1351" s="73"/>
      <c r="N1351" s="72"/>
      <c r="O1351" s="72"/>
      <c r="P1351" s="73"/>
      <c r="Q1351" s="73"/>
      <c r="R1351" s="73"/>
      <c r="S1351" s="73"/>
      <c r="T1351" s="73"/>
      <c r="U1351" s="73"/>
      <c r="V1351" s="73"/>
      <c r="W1351" s="73"/>
      <c r="X1351" s="71"/>
      <c r="Y1351" s="68" t="str">
        <f t="shared" si="60"/>
        <v/>
      </c>
      <c r="Z1351" s="62" t="str">
        <f t="shared" si="61"/>
        <v/>
      </c>
    </row>
    <row r="1352" spans="2:26" ht="21" customHeight="1">
      <c r="B1352" s="167" t="str">
        <f t="shared" si="62"/>
        <v/>
      </c>
      <c r="C1352" s="71"/>
      <c r="D1352" s="78"/>
      <c r="E1352" s="71"/>
      <c r="F1352" s="71"/>
      <c r="G1352" s="78"/>
      <c r="H1352" s="71"/>
      <c r="I1352" s="71"/>
      <c r="J1352" s="71"/>
      <c r="K1352" s="71"/>
      <c r="L1352" s="73"/>
      <c r="M1352" s="73"/>
      <c r="N1352" s="72"/>
      <c r="O1352" s="72"/>
      <c r="P1352" s="73"/>
      <c r="Q1352" s="73"/>
      <c r="R1352" s="73"/>
      <c r="S1352" s="73"/>
      <c r="T1352" s="73"/>
      <c r="U1352" s="73"/>
      <c r="V1352" s="73"/>
      <c r="W1352" s="73"/>
      <c r="X1352" s="71"/>
      <c r="Y1352" s="68" t="str">
        <f t="shared" si="60"/>
        <v/>
      </c>
      <c r="Z1352" s="62" t="str">
        <f t="shared" si="61"/>
        <v/>
      </c>
    </row>
    <row r="1353" spans="2:26" ht="21" customHeight="1">
      <c r="B1353" s="167" t="str">
        <f t="shared" si="62"/>
        <v/>
      </c>
      <c r="C1353" s="71"/>
      <c r="D1353" s="78"/>
      <c r="E1353" s="71"/>
      <c r="F1353" s="71"/>
      <c r="G1353" s="78"/>
      <c r="H1353" s="71"/>
      <c r="I1353" s="71"/>
      <c r="J1353" s="71"/>
      <c r="K1353" s="71"/>
      <c r="L1353" s="73"/>
      <c r="M1353" s="73"/>
      <c r="N1353" s="72"/>
      <c r="O1353" s="72"/>
      <c r="P1353" s="73"/>
      <c r="Q1353" s="73"/>
      <c r="R1353" s="73"/>
      <c r="S1353" s="73"/>
      <c r="T1353" s="73"/>
      <c r="U1353" s="73"/>
      <c r="V1353" s="73"/>
      <c r="W1353" s="73"/>
      <c r="X1353" s="71"/>
      <c r="Y1353" s="68" t="str">
        <f t="shared" si="60"/>
        <v/>
      </c>
      <c r="Z1353" s="62" t="str">
        <f t="shared" si="61"/>
        <v/>
      </c>
    </row>
    <row r="1354" spans="2:26" ht="21" customHeight="1">
      <c r="B1354" s="167" t="str">
        <f t="shared" si="62"/>
        <v/>
      </c>
      <c r="C1354" s="71"/>
      <c r="D1354" s="78"/>
      <c r="E1354" s="71"/>
      <c r="F1354" s="71"/>
      <c r="G1354" s="78"/>
      <c r="H1354" s="71"/>
      <c r="I1354" s="71"/>
      <c r="J1354" s="71"/>
      <c r="K1354" s="71"/>
      <c r="L1354" s="73"/>
      <c r="M1354" s="73"/>
      <c r="N1354" s="72"/>
      <c r="O1354" s="72"/>
      <c r="P1354" s="73"/>
      <c r="Q1354" s="73"/>
      <c r="R1354" s="73"/>
      <c r="S1354" s="73"/>
      <c r="T1354" s="73"/>
      <c r="U1354" s="73"/>
      <c r="V1354" s="73"/>
      <c r="W1354" s="73"/>
      <c r="X1354" s="71"/>
      <c r="Y1354" s="68" t="str">
        <f t="shared" si="60"/>
        <v/>
      </c>
      <c r="Z1354" s="62" t="str">
        <f t="shared" si="61"/>
        <v/>
      </c>
    </row>
    <row r="1355" spans="2:26" ht="21" customHeight="1">
      <c r="B1355" s="167" t="str">
        <f t="shared" si="62"/>
        <v/>
      </c>
      <c r="C1355" s="71"/>
      <c r="D1355" s="78"/>
      <c r="E1355" s="71"/>
      <c r="F1355" s="71"/>
      <c r="G1355" s="78"/>
      <c r="H1355" s="71"/>
      <c r="I1355" s="71"/>
      <c r="J1355" s="71"/>
      <c r="K1355" s="71"/>
      <c r="L1355" s="73"/>
      <c r="M1355" s="73"/>
      <c r="N1355" s="72"/>
      <c r="O1355" s="72"/>
      <c r="P1355" s="73"/>
      <c r="Q1355" s="73"/>
      <c r="R1355" s="73"/>
      <c r="S1355" s="73"/>
      <c r="T1355" s="73"/>
      <c r="U1355" s="73"/>
      <c r="V1355" s="73"/>
      <c r="W1355" s="73"/>
      <c r="X1355" s="71"/>
      <c r="Y1355" s="68" t="str">
        <f t="shared" si="60"/>
        <v/>
      </c>
      <c r="Z1355" s="62" t="str">
        <f t="shared" si="61"/>
        <v/>
      </c>
    </row>
    <row r="1356" spans="2:26" ht="21" customHeight="1">
      <c r="B1356" s="167" t="str">
        <f t="shared" si="62"/>
        <v/>
      </c>
      <c r="C1356" s="71"/>
      <c r="D1356" s="78"/>
      <c r="E1356" s="71"/>
      <c r="F1356" s="71"/>
      <c r="G1356" s="78"/>
      <c r="H1356" s="71"/>
      <c r="I1356" s="71"/>
      <c r="J1356" s="71"/>
      <c r="K1356" s="71"/>
      <c r="L1356" s="73"/>
      <c r="M1356" s="73"/>
      <c r="N1356" s="72"/>
      <c r="O1356" s="72"/>
      <c r="P1356" s="73"/>
      <c r="Q1356" s="73"/>
      <c r="R1356" s="73"/>
      <c r="S1356" s="73"/>
      <c r="T1356" s="73"/>
      <c r="U1356" s="73"/>
      <c r="V1356" s="73"/>
      <c r="W1356" s="73"/>
      <c r="X1356" s="71"/>
      <c r="Y1356" s="68" t="str">
        <f t="shared" ref="Y1356:Y1419" si="63">IF(Z1356&lt;&gt;"","Erreur","")</f>
        <v/>
      </c>
      <c r="Z1356" s="62" t="str">
        <f t="shared" ref="Z1356:Z1419" si="64">IF(AND(B1356&lt;&gt;"",OR(C1356="",E1356="",F1356="",I1356="",J1356="",K1356="",X1356="")),"Veuillez compléter les informations d'identification du contrat de prêt ou de la mise en pension du titre.",IF(AND(B1356&lt;&gt;"",G1356&lt;&gt;"",H1356=""),"Veuillez compléter la colonne C0060 Type de code.",IF(AND(B1356&lt;&gt;"",H1356=""),"Veuillez sélectionner Total/NA dans la liste de la colonne C0060 si vous n'avez rien à déclarer.","")))</f>
        <v/>
      </c>
    </row>
    <row r="1357" spans="2:26" ht="21" customHeight="1">
      <c r="B1357" s="167" t="str">
        <f t="shared" ref="B1357:B1420" si="65">IF(COUNTA(C1357:X1357)&gt;0,B1356+1,"")</f>
        <v/>
      </c>
      <c r="C1357" s="71"/>
      <c r="D1357" s="78"/>
      <c r="E1357" s="71"/>
      <c r="F1357" s="71"/>
      <c r="G1357" s="78"/>
      <c r="H1357" s="71"/>
      <c r="I1357" s="71"/>
      <c r="J1357" s="71"/>
      <c r="K1357" s="71"/>
      <c r="L1357" s="73"/>
      <c r="M1357" s="73"/>
      <c r="N1357" s="72"/>
      <c r="O1357" s="72"/>
      <c r="P1357" s="73"/>
      <c r="Q1357" s="73"/>
      <c r="R1357" s="73"/>
      <c r="S1357" s="73"/>
      <c r="T1357" s="73"/>
      <c r="U1357" s="73"/>
      <c r="V1357" s="73"/>
      <c r="W1357" s="73"/>
      <c r="X1357" s="71"/>
      <c r="Y1357" s="68" t="str">
        <f t="shared" si="63"/>
        <v/>
      </c>
      <c r="Z1357" s="62" t="str">
        <f t="shared" si="64"/>
        <v/>
      </c>
    </row>
    <row r="1358" spans="2:26" ht="21" customHeight="1">
      <c r="B1358" s="167" t="str">
        <f t="shared" si="65"/>
        <v/>
      </c>
      <c r="C1358" s="71"/>
      <c r="D1358" s="78"/>
      <c r="E1358" s="71"/>
      <c r="F1358" s="71"/>
      <c r="G1358" s="78"/>
      <c r="H1358" s="71"/>
      <c r="I1358" s="71"/>
      <c r="J1358" s="71"/>
      <c r="K1358" s="71"/>
      <c r="L1358" s="73"/>
      <c r="M1358" s="73"/>
      <c r="N1358" s="72"/>
      <c r="O1358" s="72"/>
      <c r="P1358" s="73"/>
      <c r="Q1358" s="73"/>
      <c r="R1358" s="73"/>
      <c r="S1358" s="73"/>
      <c r="T1358" s="73"/>
      <c r="U1358" s="73"/>
      <c r="V1358" s="73"/>
      <c r="W1358" s="73"/>
      <c r="X1358" s="71"/>
      <c r="Y1358" s="68" t="str">
        <f t="shared" si="63"/>
        <v/>
      </c>
      <c r="Z1358" s="62" t="str">
        <f t="shared" si="64"/>
        <v/>
      </c>
    </row>
    <row r="1359" spans="2:26" ht="21" customHeight="1">
      <c r="B1359" s="167" t="str">
        <f t="shared" si="65"/>
        <v/>
      </c>
      <c r="C1359" s="71"/>
      <c r="D1359" s="78"/>
      <c r="E1359" s="71"/>
      <c r="F1359" s="71"/>
      <c r="G1359" s="78"/>
      <c r="H1359" s="71"/>
      <c r="I1359" s="71"/>
      <c r="J1359" s="71"/>
      <c r="K1359" s="71"/>
      <c r="L1359" s="73"/>
      <c r="M1359" s="73"/>
      <c r="N1359" s="72"/>
      <c r="O1359" s="72"/>
      <c r="P1359" s="73"/>
      <c r="Q1359" s="73"/>
      <c r="R1359" s="73"/>
      <c r="S1359" s="73"/>
      <c r="T1359" s="73"/>
      <c r="U1359" s="73"/>
      <c r="V1359" s="73"/>
      <c r="W1359" s="73"/>
      <c r="X1359" s="71"/>
      <c r="Y1359" s="68" t="str">
        <f t="shared" si="63"/>
        <v/>
      </c>
      <c r="Z1359" s="62" t="str">
        <f t="shared" si="64"/>
        <v/>
      </c>
    </row>
    <row r="1360" spans="2:26" ht="21" customHeight="1">
      <c r="B1360" s="167" t="str">
        <f t="shared" si="65"/>
        <v/>
      </c>
      <c r="C1360" s="71"/>
      <c r="D1360" s="78"/>
      <c r="E1360" s="71"/>
      <c r="F1360" s="71"/>
      <c r="G1360" s="78"/>
      <c r="H1360" s="71"/>
      <c r="I1360" s="71"/>
      <c r="J1360" s="71"/>
      <c r="K1360" s="71"/>
      <c r="L1360" s="73"/>
      <c r="M1360" s="73"/>
      <c r="N1360" s="72"/>
      <c r="O1360" s="72"/>
      <c r="P1360" s="73"/>
      <c r="Q1360" s="73"/>
      <c r="R1360" s="73"/>
      <c r="S1360" s="73"/>
      <c r="T1360" s="73"/>
      <c r="U1360" s="73"/>
      <c r="V1360" s="73"/>
      <c r="W1360" s="73"/>
      <c r="X1360" s="71"/>
      <c r="Y1360" s="68" t="str">
        <f t="shared" si="63"/>
        <v/>
      </c>
      <c r="Z1360" s="62" t="str">
        <f t="shared" si="64"/>
        <v/>
      </c>
    </row>
    <row r="1361" spans="2:26" ht="21" customHeight="1">
      <c r="B1361" s="167" t="str">
        <f t="shared" si="65"/>
        <v/>
      </c>
      <c r="C1361" s="71"/>
      <c r="D1361" s="78"/>
      <c r="E1361" s="71"/>
      <c r="F1361" s="71"/>
      <c r="G1361" s="78"/>
      <c r="H1361" s="71"/>
      <c r="I1361" s="71"/>
      <c r="J1361" s="71"/>
      <c r="K1361" s="71"/>
      <c r="L1361" s="73"/>
      <c r="M1361" s="73"/>
      <c r="N1361" s="72"/>
      <c r="O1361" s="72"/>
      <c r="P1361" s="73"/>
      <c r="Q1361" s="73"/>
      <c r="R1361" s="73"/>
      <c r="S1361" s="73"/>
      <c r="T1361" s="73"/>
      <c r="U1361" s="73"/>
      <c r="V1361" s="73"/>
      <c r="W1361" s="73"/>
      <c r="X1361" s="71"/>
      <c r="Y1361" s="68" t="str">
        <f t="shared" si="63"/>
        <v/>
      </c>
      <c r="Z1361" s="62" t="str">
        <f t="shared" si="64"/>
        <v/>
      </c>
    </row>
    <row r="1362" spans="2:26" ht="21" customHeight="1">
      <c r="B1362" s="167" t="str">
        <f t="shared" si="65"/>
        <v/>
      </c>
      <c r="C1362" s="71"/>
      <c r="D1362" s="78"/>
      <c r="E1362" s="71"/>
      <c r="F1362" s="71"/>
      <c r="G1362" s="78"/>
      <c r="H1362" s="71"/>
      <c r="I1362" s="71"/>
      <c r="J1362" s="71"/>
      <c r="K1362" s="71"/>
      <c r="L1362" s="73"/>
      <c r="M1362" s="73"/>
      <c r="N1362" s="72"/>
      <c r="O1362" s="72"/>
      <c r="P1362" s="73"/>
      <c r="Q1362" s="73"/>
      <c r="R1362" s="73"/>
      <c r="S1362" s="73"/>
      <c r="T1362" s="73"/>
      <c r="U1362" s="73"/>
      <c r="V1362" s="73"/>
      <c r="W1362" s="73"/>
      <c r="X1362" s="71"/>
      <c r="Y1362" s="68" t="str">
        <f t="shared" si="63"/>
        <v/>
      </c>
      <c r="Z1362" s="62" t="str">
        <f t="shared" si="64"/>
        <v/>
      </c>
    </row>
    <row r="1363" spans="2:26" ht="21" customHeight="1">
      <c r="B1363" s="167" t="str">
        <f t="shared" si="65"/>
        <v/>
      </c>
      <c r="C1363" s="71"/>
      <c r="D1363" s="78"/>
      <c r="E1363" s="71"/>
      <c r="F1363" s="71"/>
      <c r="G1363" s="78"/>
      <c r="H1363" s="71"/>
      <c r="I1363" s="71"/>
      <c r="J1363" s="71"/>
      <c r="K1363" s="71"/>
      <c r="L1363" s="73"/>
      <c r="M1363" s="73"/>
      <c r="N1363" s="72"/>
      <c r="O1363" s="72"/>
      <c r="P1363" s="73"/>
      <c r="Q1363" s="73"/>
      <c r="R1363" s="73"/>
      <c r="S1363" s="73"/>
      <c r="T1363" s="73"/>
      <c r="U1363" s="73"/>
      <c r="V1363" s="73"/>
      <c r="W1363" s="73"/>
      <c r="X1363" s="71"/>
      <c r="Y1363" s="68" t="str">
        <f t="shared" si="63"/>
        <v/>
      </c>
      <c r="Z1363" s="62" t="str">
        <f t="shared" si="64"/>
        <v/>
      </c>
    </row>
    <row r="1364" spans="2:26" ht="21" customHeight="1">
      <c r="B1364" s="167" t="str">
        <f t="shared" si="65"/>
        <v/>
      </c>
      <c r="C1364" s="71"/>
      <c r="D1364" s="78"/>
      <c r="E1364" s="71"/>
      <c r="F1364" s="71"/>
      <c r="G1364" s="78"/>
      <c r="H1364" s="71"/>
      <c r="I1364" s="71"/>
      <c r="J1364" s="71"/>
      <c r="K1364" s="71"/>
      <c r="L1364" s="73"/>
      <c r="M1364" s="73"/>
      <c r="N1364" s="72"/>
      <c r="O1364" s="72"/>
      <c r="P1364" s="73"/>
      <c r="Q1364" s="73"/>
      <c r="R1364" s="73"/>
      <c r="S1364" s="73"/>
      <c r="T1364" s="73"/>
      <c r="U1364" s="73"/>
      <c r="V1364" s="73"/>
      <c r="W1364" s="73"/>
      <c r="X1364" s="71"/>
      <c r="Y1364" s="68" t="str">
        <f t="shared" si="63"/>
        <v/>
      </c>
      <c r="Z1364" s="62" t="str">
        <f t="shared" si="64"/>
        <v/>
      </c>
    </row>
    <row r="1365" spans="2:26" ht="21" customHeight="1">
      <c r="B1365" s="167" t="str">
        <f t="shared" si="65"/>
        <v/>
      </c>
      <c r="C1365" s="71"/>
      <c r="D1365" s="78"/>
      <c r="E1365" s="71"/>
      <c r="F1365" s="71"/>
      <c r="G1365" s="78"/>
      <c r="H1365" s="71"/>
      <c r="I1365" s="71"/>
      <c r="J1365" s="71"/>
      <c r="K1365" s="71"/>
      <c r="L1365" s="73"/>
      <c r="M1365" s="73"/>
      <c r="N1365" s="72"/>
      <c r="O1365" s="72"/>
      <c r="P1365" s="73"/>
      <c r="Q1365" s="73"/>
      <c r="R1365" s="73"/>
      <c r="S1365" s="73"/>
      <c r="T1365" s="73"/>
      <c r="U1365" s="73"/>
      <c r="V1365" s="73"/>
      <c r="W1365" s="73"/>
      <c r="X1365" s="71"/>
      <c r="Y1365" s="68" t="str">
        <f t="shared" si="63"/>
        <v/>
      </c>
      <c r="Z1365" s="62" t="str">
        <f t="shared" si="64"/>
        <v/>
      </c>
    </row>
    <row r="1366" spans="2:26" ht="21" customHeight="1">
      <c r="B1366" s="167" t="str">
        <f t="shared" si="65"/>
        <v/>
      </c>
      <c r="C1366" s="71"/>
      <c r="D1366" s="78"/>
      <c r="E1366" s="71"/>
      <c r="F1366" s="71"/>
      <c r="G1366" s="78"/>
      <c r="H1366" s="71"/>
      <c r="I1366" s="71"/>
      <c r="J1366" s="71"/>
      <c r="K1366" s="71"/>
      <c r="L1366" s="73"/>
      <c r="M1366" s="73"/>
      <c r="N1366" s="72"/>
      <c r="O1366" s="72"/>
      <c r="P1366" s="73"/>
      <c r="Q1366" s="73"/>
      <c r="R1366" s="73"/>
      <c r="S1366" s="73"/>
      <c r="T1366" s="73"/>
      <c r="U1366" s="73"/>
      <c r="V1366" s="73"/>
      <c r="W1366" s="73"/>
      <c r="X1366" s="71"/>
      <c r="Y1366" s="68" t="str">
        <f t="shared" si="63"/>
        <v/>
      </c>
      <c r="Z1366" s="62" t="str">
        <f t="shared" si="64"/>
        <v/>
      </c>
    </row>
    <row r="1367" spans="2:26" ht="21" customHeight="1">
      <c r="B1367" s="167" t="str">
        <f t="shared" si="65"/>
        <v/>
      </c>
      <c r="C1367" s="71"/>
      <c r="D1367" s="78"/>
      <c r="E1367" s="71"/>
      <c r="F1367" s="71"/>
      <c r="G1367" s="78"/>
      <c r="H1367" s="71"/>
      <c r="I1367" s="71"/>
      <c r="J1367" s="71"/>
      <c r="K1367" s="71"/>
      <c r="L1367" s="73"/>
      <c r="M1367" s="73"/>
      <c r="N1367" s="72"/>
      <c r="O1367" s="72"/>
      <c r="P1367" s="73"/>
      <c r="Q1367" s="73"/>
      <c r="R1367" s="73"/>
      <c r="S1367" s="73"/>
      <c r="T1367" s="73"/>
      <c r="U1367" s="73"/>
      <c r="V1367" s="73"/>
      <c r="W1367" s="73"/>
      <c r="X1367" s="71"/>
      <c r="Y1367" s="68" t="str">
        <f t="shared" si="63"/>
        <v/>
      </c>
      <c r="Z1367" s="62" t="str">
        <f t="shared" si="64"/>
        <v/>
      </c>
    </row>
    <row r="1368" spans="2:26" ht="21" customHeight="1">
      <c r="B1368" s="167" t="str">
        <f t="shared" si="65"/>
        <v/>
      </c>
      <c r="C1368" s="71"/>
      <c r="D1368" s="78"/>
      <c r="E1368" s="71"/>
      <c r="F1368" s="71"/>
      <c r="G1368" s="78"/>
      <c r="H1368" s="71"/>
      <c r="I1368" s="71"/>
      <c r="J1368" s="71"/>
      <c r="K1368" s="71"/>
      <c r="L1368" s="73"/>
      <c r="M1368" s="73"/>
      <c r="N1368" s="72"/>
      <c r="O1368" s="72"/>
      <c r="P1368" s="73"/>
      <c r="Q1368" s="73"/>
      <c r="R1368" s="73"/>
      <c r="S1368" s="73"/>
      <c r="T1368" s="73"/>
      <c r="U1368" s="73"/>
      <c r="V1368" s="73"/>
      <c r="W1368" s="73"/>
      <c r="X1368" s="71"/>
      <c r="Y1368" s="68" t="str">
        <f t="shared" si="63"/>
        <v/>
      </c>
      <c r="Z1368" s="62" t="str">
        <f t="shared" si="64"/>
        <v/>
      </c>
    </row>
    <row r="1369" spans="2:26" ht="21" customHeight="1">
      <c r="B1369" s="167" t="str">
        <f t="shared" si="65"/>
        <v/>
      </c>
      <c r="C1369" s="71"/>
      <c r="D1369" s="78"/>
      <c r="E1369" s="71"/>
      <c r="F1369" s="71"/>
      <c r="G1369" s="78"/>
      <c r="H1369" s="71"/>
      <c r="I1369" s="71"/>
      <c r="J1369" s="71"/>
      <c r="K1369" s="71"/>
      <c r="L1369" s="73"/>
      <c r="M1369" s="73"/>
      <c r="N1369" s="72"/>
      <c r="O1369" s="72"/>
      <c r="P1369" s="73"/>
      <c r="Q1369" s="73"/>
      <c r="R1369" s="73"/>
      <c r="S1369" s="73"/>
      <c r="T1369" s="73"/>
      <c r="U1369" s="73"/>
      <c r="V1369" s="73"/>
      <c r="W1369" s="73"/>
      <c r="X1369" s="71"/>
      <c r="Y1369" s="68" t="str">
        <f t="shared" si="63"/>
        <v/>
      </c>
      <c r="Z1369" s="62" t="str">
        <f t="shared" si="64"/>
        <v/>
      </c>
    </row>
    <row r="1370" spans="2:26" ht="21" customHeight="1">
      <c r="B1370" s="167" t="str">
        <f t="shared" si="65"/>
        <v/>
      </c>
      <c r="C1370" s="71"/>
      <c r="D1370" s="78"/>
      <c r="E1370" s="71"/>
      <c r="F1370" s="71"/>
      <c r="G1370" s="78"/>
      <c r="H1370" s="71"/>
      <c r="I1370" s="71"/>
      <c r="J1370" s="71"/>
      <c r="K1370" s="71"/>
      <c r="L1370" s="73"/>
      <c r="M1370" s="73"/>
      <c r="N1370" s="72"/>
      <c r="O1370" s="72"/>
      <c r="P1370" s="73"/>
      <c r="Q1370" s="73"/>
      <c r="R1370" s="73"/>
      <c r="S1370" s="73"/>
      <c r="T1370" s="73"/>
      <c r="U1370" s="73"/>
      <c r="V1370" s="73"/>
      <c r="W1370" s="73"/>
      <c r="X1370" s="71"/>
      <c r="Y1370" s="68" t="str">
        <f t="shared" si="63"/>
        <v/>
      </c>
      <c r="Z1370" s="62" t="str">
        <f t="shared" si="64"/>
        <v/>
      </c>
    </row>
    <row r="1371" spans="2:26" ht="21" customHeight="1">
      <c r="B1371" s="167" t="str">
        <f t="shared" si="65"/>
        <v/>
      </c>
      <c r="C1371" s="71"/>
      <c r="D1371" s="78"/>
      <c r="E1371" s="71"/>
      <c r="F1371" s="71"/>
      <c r="G1371" s="78"/>
      <c r="H1371" s="71"/>
      <c r="I1371" s="71"/>
      <c r="J1371" s="71"/>
      <c r="K1371" s="71"/>
      <c r="L1371" s="73"/>
      <c r="M1371" s="73"/>
      <c r="N1371" s="72"/>
      <c r="O1371" s="72"/>
      <c r="P1371" s="73"/>
      <c r="Q1371" s="73"/>
      <c r="R1371" s="73"/>
      <c r="S1371" s="73"/>
      <c r="T1371" s="73"/>
      <c r="U1371" s="73"/>
      <c r="V1371" s="73"/>
      <c r="W1371" s="73"/>
      <c r="X1371" s="71"/>
      <c r="Y1371" s="68" t="str">
        <f t="shared" si="63"/>
        <v/>
      </c>
      <c r="Z1371" s="62" t="str">
        <f t="shared" si="64"/>
        <v/>
      </c>
    </row>
    <row r="1372" spans="2:26" ht="21" customHeight="1">
      <c r="B1372" s="167" t="str">
        <f t="shared" si="65"/>
        <v/>
      </c>
      <c r="C1372" s="71"/>
      <c r="D1372" s="78"/>
      <c r="E1372" s="71"/>
      <c r="F1372" s="71"/>
      <c r="G1372" s="78"/>
      <c r="H1372" s="71"/>
      <c r="I1372" s="71"/>
      <c r="J1372" s="71"/>
      <c r="K1372" s="71"/>
      <c r="L1372" s="73"/>
      <c r="M1372" s="73"/>
      <c r="N1372" s="72"/>
      <c r="O1372" s="72"/>
      <c r="P1372" s="73"/>
      <c r="Q1372" s="73"/>
      <c r="R1372" s="73"/>
      <c r="S1372" s="73"/>
      <c r="T1372" s="73"/>
      <c r="U1372" s="73"/>
      <c r="V1372" s="73"/>
      <c r="W1372" s="73"/>
      <c r="X1372" s="71"/>
      <c r="Y1372" s="68" t="str">
        <f t="shared" si="63"/>
        <v/>
      </c>
      <c r="Z1372" s="62" t="str">
        <f t="shared" si="64"/>
        <v/>
      </c>
    </row>
    <row r="1373" spans="2:26" ht="21" customHeight="1">
      <c r="B1373" s="167" t="str">
        <f t="shared" si="65"/>
        <v/>
      </c>
      <c r="C1373" s="71"/>
      <c r="D1373" s="78"/>
      <c r="E1373" s="71"/>
      <c r="F1373" s="71"/>
      <c r="G1373" s="78"/>
      <c r="H1373" s="71"/>
      <c r="I1373" s="71"/>
      <c r="J1373" s="71"/>
      <c r="K1373" s="71"/>
      <c r="L1373" s="73"/>
      <c r="M1373" s="73"/>
      <c r="N1373" s="72"/>
      <c r="O1373" s="72"/>
      <c r="P1373" s="73"/>
      <c r="Q1373" s="73"/>
      <c r="R1373" s="73"/>
      <c r="S1373" s="73"/>
      <c r="T1373" s="73"/>
      <c r="U1373" s="73"/>
      <c r="V1373" s="73"/>
      <c r="W1373" s="73"/>
      <c r="X1373" s="71"/>
      <c r="Y1373" s="68" t="str">
        <f t="shared" si="63"/>
        <v/>
      </c>
      <c r="Z1373" s="62" t="str">
        <f t="shared" si="64"/>
        <v/>
      </c>
    </row>
    <row r="1374" spans="2:26" ht="21" customHeight="1">
      <c r="B1374" s="167" t="str">
        <f t="shared" si="65"/>
        <v/>
      </c>
      <c r="C1374" s="71"/>
      <c r="D1374" s="78"/>
      <c r="E1374" s="71"/>
      <c r="F1374" s="71"/>
      <c r="G1374" s="78"/>
      <c r="H1374" s="71"/>
      <c r="I1374" s="71"/>
      <c r="J1374" s="71"/>
      <c r="K1374" s="71"/>
      <c r="L1374" s="73"/>
      <c r="M1374" s="73"/>
      <c r="N1374" s="72"/>
      <c r="O1374" s="72"/>
      <c r="P1374" s="73"/>
      <c r="Q1374" s="73"/>
      <c r="R1374" s="73"/>
      <c r="S1374" s="73"/>
      <c r="T1374" s="73"/>
      <c r="U1374" s="73"/>
      <c r="V1374" s="73"/>
      <c r="W1374" s="73"/>
      <c r="X1374" s="71"/>
      <c r="Y1374" s="68" t="str">
        <f t="shared" si="63"/>
        <v/>
      </c>
      <c r="Z1374" s="62" t="str">
        <f t="shared" si="64"/>
        <v/>
      </c>
    </row>
    <row r="1375" spans="2:26" ht="21" customHeight="1">
      <c r="B1375" s="167" t="str">
        <f t="shared" si="65"/>
        <v/>
      </c>
      <c r="C1375" s="71"/>
      <c r="D1375" s="78"/>
      <c r="E1375" s="71"/>
      <c r="F1375" s="71"/>
      <c r="G1375" s="78"/>
      <c r="H1375" s="71"/>
      <c r="I1375" s="71"/>
      <c r="J1375" s="71"/>
      <c r="K1375" s="71"/>
      <c r="L1375" s="73"/>
      <c r="M1375" s="73"/>
      <c r="N1375" s="72"/>
      <c r="O1375" s="72"/>
      <c r="P1375" s="73"/>
      <c r="Q1375" s="73"/>
      <c r="R1375" s="73"/>
      <c r="S1375" s="73"/>
      <c r="T1375" s="73"/>
      <c r="U1375" s="73"/>
      <c r="V1375" s="73"/>
      <c r="W1375" s="73"/>
      <c r="X1375" s="71"/>
      <c r="Y1375" s="68" t="str">
        <f t="shared" si="63"/>
        <v/>
      </c>
      <c r="Z1375" s="62" t="str">
        <f t="shared" si="64"/>
        <v/>
      </c>
    </row>
    <row r="1376" spans="2:26" ht="21" customHeight="1">
      <c r="B1376" s="167" t="str">
        <f t="shared" si="65"/>
        <v/>
      </c>
      <c r="C1376" s="71"/>
      <c r="D1376" s="78"/>
      <c r="E1376" s="71"/>
      <c r="F1376" s="71"/>
      <c r="G1376" s="78"/>
      <c r="H1376" s="71"/>
      <c r="I1376" s="71"/>
      <c r="J1376" s="71"/>
      <c r="K1376" s="71"/>
      <c r="L1376" s="73"/>
      <c r="M1376" s="73"/>
      <c r="N1376" s="72"/>
      <c r="O1376" s="72"/>
      <c r="P1376" s="73"/>
      <c r="Q1376" s="73"/>
      <c r="R1376" s="73"/>
      <c r="S1376" s="73"/>
      <c r="T1376" s="73"/>
      <c r="U1376" s="73"/>
      <c r="V1376" s="73"/>
      <c r="W1376" s="73"/>
      <c r="X1376" s="71"/>
      <c r="Y1376" s="68" t="str">
        <f t="shared" si="63"/>
        <v/>
      </c>
      <c r="Z1376" s="62" t="str">
        <f t="shared" si="64"/>
        <v/>
      </c>
    </row>
    <row r="1377" spans="2:26" ht="21" customHeight="1">
      <c r="B1377" s="167" t="str">
        <f t="shared" si="65"/>
        <v/>
      </c>
      <c r="C1377" s="71"/>
      <c r="D1377" s="78"/>
      <c r="E1377" s="71"/>
      <c r="F1377" s="71"/>
      <c r="G1377" s="78"/>
      <c r="H1377" s="71"/>
      <c r="I1377" s="71"/>
      <c r="J1377" s="71"/>
      <c r="K1377" s="71"/>
      <c r="L1377" s="73"/>
      <c r="M1377" s="73"/>
      <c r="N1377" s="72"/>
      <c r="O1377" s="72"/>
      <c r="P1377" s="73"/>
      <c r="Q1377" s="73"/>
      <c r="R1377" s="73"/>
      <c r="S1377" s="73"/>
      <c r="T1377" s="73"/>
      <c r="U1377" s="73"/>
      <c r="V1377" s="73"/>
      <c r="W1377" s="73"/>
      <c r="X1377" s="71"/>
      <c r="Y1377" s="68" t="str">
        <f t="shared" si="63"/>
        <v/>
      </c>
      <c r="Z1377" s="62" t="str">
        <f t="shared" si="64"/>
        <v/>
      </c>
    </row>
    <row r="1378" spans="2:26" ht="21" customHeight="1">
      <c r="B1378" s="167" t="str">
        <f t="shared" si="65"/>
        <v/>
      </c>
      <c r="C1378" s="71"/>
      <c r="D1378" s="78"/>
      <c r="E1378" s="71"/>
      <c r="F1378" s="71"/>
      <c r="G1378" s="78"/>
      <c r="H1378" s="71"/>
      <c r="I1378" s="71"/>
      <c r="J1378" s="71"/>
      <c r="K1378" s="71"/>
      <c r="L1378" s="73"/>
      <c r="M1378" s="73"/>
      <c r="N1378" s="72"/>
      <c r="O1378" s="72"/>
      <c r="P1378" s="73"/>
      <c r="Q1378" s="73"/>
      <c r="R1378" s="73"/>
      <c r="S1378" s="73"/>
      <c r="T1378" s="73"/>
      <c r="U1378" s="73"/>
      <c r="V1378" s="73"/>
      <c r="W1378" s="73"/>
      <c r="X1378" s="71"/>
      <c r="Y1378" s="68" t="str">
        <f t="shared" si="63"/>
        <v/>
      </c>
      <c r="Z1378" s="62" t="str">
        <f t="shared" si="64"/>
        <v/>
      </c>
    </row>
    <row r="1379" spans="2:26" ht="21" customHeight="1">
      <c r="B1379" s="167" t="str">
        <f t="shared" si="65"/>
        <v/>
      </c>
      <c r="C1379" s="71"/>
      <c r="D1379" s="78"/>
      <c r="E1379" s="71"/>
      <c r="F1379" s="71"/>
      <c r="G1379" s="78"/>
      <c r="H1379" s="71"/>
      <c r="I1379" s="71"/>
      <c r="J1379" s="71"/>
      <c r="K1379" s="71"/>
      <c r="L1379" s="73"/>
      <c r="M1379" s="73"/>
      <c r="N1379" s="72"/>
      <c r="O1379" s="72"/>
      <c r="P1379" s="73"/>
      <c r="Q1379" s="73"/>
      <c r="R1379" s="73"/>
      <c r="S1379" s="73"/>
      <c r="T1379" s="73"/>
      <c r="U1379" s="73"/>
      <c r="V1379" s="73"/>
      <c r="W1379" s="73"/>
      <c r="X1379" s="71"/>
      <c r="Y1379" s="68" t="str">
        <f t="shared" si="63"/>
        <v/>
      </c>
      <c r="Z1379" s="62" t="str">
        <f t="shared" si="64"/>
        <v/>
      </c>
    </row>
    <row r="1380" spans="2:26" ht="21" customHeight="1">
      <c r="B1380" s="167" t="str">
        <f t="shared" si="65"/>
        <v/>
      </c>
      <c r="C1380" s="71"/>
      <c r="D1380" s="78"/>
      <c r="E1380" s="71"/>
      <c r="F1380" s="71"/>
      <c r="G1380" s="78"/>
      <c r="H1380" s="71"/>
      <c r="I1380" s="71"/>
      <c r="J1380" s="71"/>
      <c r="K1380" s="71"/>
      <c r="L1380" s="73"/>
      <c r="M1380" s="73"/>
      <c r="N1380" s="72"/>
      <c r="O1380" s="72"/>
      <c r="P1380" s="73"/>
      <c r="Q1380" s="73"/>
      <c r="R1380" s="73"/>
      <c r="S1380" s="73"/>
      <c r="T1380" s="73"/>
      <c r="U1380" s="73"/>
      <c r="V1380" s="73"/>
      <c r="W1380" s="73"/>
      <c r="X1380" s="71"/>
      <c r="Y1380" s="68" t="str">
        <f t="shared" si="63"/>
        <v/>
      </c>
      <c r="Z1380" s="62" t="str">
        <f t="shared" si="64"/>
        <v/>
      </c>
    </row>
    <row r="1381" spans="2:26" ht="21" customHeight="1">
      <c r="B1381" s="167" t="str">
        <f t="shared" si="65"/>
        <v/>
      </c>
      <c r="C1381" s="71"/>
      <c r="D1381" s="78"/>
      <c r="E1381" s="71"/>
      <c r="F1381" s="71"/>
      <c r="G1381" s="78"/>
      <c r="H1381" s="71"/>
      <c r="I1381" s="71"/>
      <c r="J1381" s="71"/>
      <c r="K1381" s="71"/>
      <c r="L1381" s="73"/>
      <c r="M1381" s="73"/>
      <c r="N1381" s="72"/>
      <c r="O1381" s="72"/>
      <c r="P1381" s="73"/>
      <c r="Q1381" s="73"/>
      <c r="R1381" s="73"/>
      <c r="S1381" s="73"/>
      <c r="T1381" s="73"/>
      <c r="U1381" s="73"/>
      <c r="V1381" s="73"/>
      <c r="W1381" s="73"/>
      <c r="X1381" s="71"/>
      <c r="Y1381" s="68" t="str">
        <f t="shared" si="63"/>
        <v/>
      </c>
      <c r="Z1381" s="62" t="str">
        <f t="shared" si="64"/>
        <v/>
      </c>
    </row>
    <row r="1382" spans="2:26" ht="21" customHeight="1">
      <c r="B1382" s="167" t="str">
        <f t="shared" si="65"/>
        <v/>
      </c>
      <c r="C1382" s="71"/>
      <c r="D1382" s="78"/>
      <c r="E1382" s="71"/>
      <c r="F1382" s="71"/>
      <c r="G1382" s="78"/>
      <c r="H1382" s="71"/>
      <c r="I1382" s="71"/>
      <c r="J1382" s="71"/>
      <c r="K1382" s="71"/>
      <c r="L1382" s="73"/>
      <c r="M1382" s="73"/>
      <c r="N1382" s="72"/>
      <c r="O1382" s="72"/>
      <c r="P1382" s="73"/>
      <c r="Q1382" s="73"/>
      <c r="R1382" s="73"/>
      <c r="S1382" s="73"/>
      <c r="T1382" s="73"/>
      <c r="U1382" s="73"/>
      <c r="V1382" s="73"/>
      <c r="W1382" s="73"/>
      <c r="X1382" s="71"/>
      <c r="Y1382" s="68" t="str">
        <f t="shared" si="63"/>
        <v/>
      </c>
      <c r="Z1382" s="62" t="str">
        <f t="shared" si="64"/>
        <v/>
      </c>
    </row>
    <row r="1383" spans="2:26" ht="21" customHeight="1">
      <c r="B1383" s="167" t="str">
        <f t="shared" si="65"/>
        <v/>
      </c>
      <c r="C1383" s="71"/>
      <c r="D1383" s="78"/>
      <c r="E1383" s="71"/>
      <c r="F1383" s="71"/>
      <c r="G1383" s="78"/>
      <c r="H1383" s="71"/>
      <c r="I1383" s="71"/>
      <c r="J1383" s="71"/>
      <c r="K1383" s="71"/>
      <c r="L1383" s="73"/>
      <c r="M1383" s="73"/>
      <c r="N1383" s="72"/>
      <c r="O1383" s="72"/>
      <c r="P1383" s="73"/>
      <c r="Q1383" s="73"/>
      <c r="R1383" s="73"/>
      <c r="S1383" s="73"/>
      <c r="T1383" s="73"/>
      <c r="U1383" s="73"/>
      <c r="V1383" s="73"/>
      <c r="W1383" s="73"/>
      <c r="X1383" s="71"/>
      <c r="Y1383" s="68" t="str">
        <f t="shared" si="63"/>
        <v/>
      </c>
      <c r="Z1383" s="62" t="str">
        <f t="shared" si="64"/>
        <v/>
      </c>
    </row>
    <row r="1384" spans="2:26" ht="21" customHeight="1">
      <c r="B1384" s="167" t="str">
        <f t="shared" si="65"/>
        <v/>
      </c>
      <c r="C1384" s="71"/>
      <c r="D1384" s="78"/>
      <c r="E1384" s="71"/>
      <c r="F1384" s="71"/>
      <c r="G1384" s="78"/>
      <c r="H1384" s="71"/>
      <c r="I1384" s="71"/>
      <c r="J1384" s="71"/>
      <c r="K1384" s="71"/>
      <c r="L1384" s="73"/>
      <c r="M1384" s="73"/>
      <c r="N1384" s="72"/>
      <c r="O1384" s="72"/>
      <c r="P1384" s="73"/>
      <c r="Q1384" s="73"/>
      <c r="R1384" s="73"/>
      <c r="S1384" s="73"/>
      <c r="T1384" s="73"/>
      <c r="U1384" s="73"/>
      <c r="V1384" s="73"/>
      <c r="W1384" s="73"/>
      <c r="X1384" s="71"/>
      <c r="Y1384" s="68" t="str">
        <f t="shared" si="63"/>
        <v/>
      </c>
      <c r="Z1384" s="62" t="str">
        <f t="shared" si="64"/>
        <v/>
      </c>
    </row>
    <row r="1385" spans="2:26" ht="21" customHeight="1">
      <c r="B1385" s="167" t="str">
        <f t="shared" si="65"/>
        <v/>
      </c>
      <c r="C1385" s="71"/>
      <c r="D1385" s="78"/>
      <c r="E1385" s="71"/>
      <c r="F1385" s="71"/>
      <c r="G1385" s="78"/>
      <c r="H1385" s="71"/>
      <c r="I1385" s="71"/>
      <c r="J1385" s="71"/>
      <c r="K1385" s="71"/>
      <c r="L1385" s="73"/>
      <c r="M1385" s="73"/>
      <c r="N1385" s="72"/>
      <c r="O1385" s="72"/>
      <c r="P1385" s="73"/>
      <c r="Q1385" s="73"/>
      <c r="R1385" s="73"/>
      <c r="S1385" s="73"/>
      <c r="T1385" s="73"/>
      <c r="U1385" s="73"/>
      <c r="V1385" s="73"/>
      <c r="W1385" s="73"/>
      <c r="X1385" s="71"/>
      <c r="Y1385" s="68" t="str">
        <f t="shared" si="63"/>
        <v/>
      </c>
      <c r="Z1385" s="62" t="str">
        <f t="shared" si="64"/>
        <v/>
      </c>
    </row>
    <row r="1386" spans="2:26" ht="21" customHeight="1">
      <c r="B1386" s="167" t="str">
        <f t="shared" si="65"/>
        <v/>
      </c>
      <c r="C1386" s="71"/>
      <c r="D1386" s="78"/>
      <c r="E1386" s="71"/>
      <c r="F1386" s="71"/>
      <c r="G1386" s="78"/>
      <c r="H1386" s="71"/>
      <c r="I1386" s="71"/>
      <c r="J1386" s="71"/>
      <c r="K1386" s="71"/>
      <c r="L1386" s="73"/>
      <c r="M1386" s="73"/>
      <c r="N1386" s="72"/>
      <c r="O1386" s="72"/>
      <c r="P1386" s="73"/>
      <c r="Q1386" s="73"/>
      <c r="R1386" s="73"/>
      <c r="S1386" s="73"/>
      <c r="T1386" s="73"/>
      <c r="U1386" s="73"/>
      <c r="V1386" s="73"/>
      <c r="W1386" s="73"/>
      <c r="X1386" s="71"/>
      <c r="Y1386" s="68" t="str">
        <f t="shared" si="63"/>
        <v/>
      </c>
      <c r="Z1386" s="62" t="str">
        <f t="shared" si="64"/>
        <v/>
      </c>
    </row>
    <row r="1387" spans="2:26" ht="21" customHeight="1">
      <c r="B1387" s="167" t="str">
        <f t="shared" si="65"/>
        <v/>
      </c>
      <c r="C1387" s="71"/>
      <c r="D1387" s="78"/>
      <c r="E1387" s="71"/>
      <c r="F1387" s="71"/>
      <c r="G1387" s="78"/>
      <c r="H1387" s="71"/>
      <c r="I1387" s="71"/>
      <c r="J1387" s="71"/>
      <c r="K1387" s="71"/>
      <c r="L1387" s="73"/>
      <c r="M1387" s="73"/>
      <c r="N1387" s="72"/>
      <c r="O1387" s="72"/>
      <c r="P1387" s="73"/>
      <c r="Q1387" s="73"/>
      <c r="R1387" s="73"/>
      <c r="S1387" s="73"/>
      <c r="T1387" s="73"/>
      <c r="U1387" s="73"/>
      <c r="V1387" s="73"/>
      <c r="W1387" s="73"/>
      <c r="X1387" s="71"/>
      <c r="Y1387" s="68" t="str">
        <f t="shared" si="63"/>
        <v/>
      </c>
      <c r="Z1387" s="62" t="str">
        <f t="shared" si="64"/>
        <v/>
      </c>
    </row>
    <row r="1388" spans="2:26" ht="21" customHeight="1">
      <c r="B1388" s="167" t="str">
        <f t="shared" si="65"/>
        <v/>
      </c>
      <c r="C1388" s="71"/>
      <c r="D1388" s="78"/>
      <c r="E1388" s="71"/>
      <c r="F1388" s="71"/>
      <c r="G1388" s="78"/>
      <c r="H1388" s="71"/>
      <c r="I1388" s="71"/>
      <c r="J1388" s="71"/>
      <c r="K1388" s="71"/>
      <c r="L1388" s="73"/>
      <c r="M1388" s="73"/>
      <c r="N1388" s="72"/>
      <c r="O1388" s="72"/>
      <c r="P1388" s="73"/>
      <c r="Q1388" s="73"/>
      <c r="R1388" s="73"/>
      <c r="S1388" s="73"/>
      <c r="T1388" s="73"/>
      <c r="U1388" s="73"/>
      <c r="V1388" s="73"/>
      <c r="W1388" s="73"/>
      <c r="X1388" s="71"/>
      <c r="Y1388" s="68" t="str">
        <f t="shared" si="63"/>
        <v/>
      </c>
      <c r="Z1388" s="62" t="str">
        <f t="shared" si="64"/>
        <v/>
      </c>
    </row>
    <row r="1389" spans="2:26" ht="21" customHeight="1">
      <c r="B1389" s="167" t="str">
        <f t="shared" si="65"/>
        <v/>
      </c>
      <c r="C1389" s="71"/>
      <c r="D1389" s="78"/>
      <c r="E1389" s="71"/>
      <c r="F1389" s="71"/>
      <c r="G1389" s="78"/>
      <c r="H1389" s="71"/>
      <c r="I1389" s="71"/>
      <c r="J1389" s="71"/>
      <c r="K1389" s="71"/>
      <c r="L1389" s="73"/>
      <c r="M1389" s="73"/>
      <c r="N1389" s="72"/>
      <c r="O1389" s="72"/>
      <c r="P1389" s="73"/>
      <c r="Q1389" s="73"/>
      <c r="R1389" s="73"/>
      <c r="S1389" s="73"/>
      <c r="T1389" s="73"/>
      <c r="U1389" s="73"/>
      <c r="V1389" s="73"/>
      <c r="W1389" s="73"/>
      <c r="X1389" s="71"/>
      <c r="Y1389" s="68" t="str">
        <f t="shared" si="63"/>
        <v/>
      </c>
      <c r="Z1389" s="62" t="str">
        <f t="shared" si="64"/>
        <v/>
      </c>
    </row>
    <row r="1390" spans="2:26" ht="21" customHeight="1">
      <c r="B1390" s="167" t="str">
        <f t="shared" si="65"/>
        <v/>
      </c>
      <c r="C1390" s="71"/>
      <c r="D1390" s="78"/>
      <c r="E1390" s="71"/>
      <c r="F1390" s="71"/>
      <c r="G1390" s="78"/>
      <c r="H1390" s="71"/>
      <c r="I1390" s="71"/>
      <c r="J1390" s="71"/>
      <c r="K1390" s="71"/>
      <c r="L1390" s="73"/>
      <c r="M1390" s="73"/>
      <c r="N1390" s="72"/>
      <c r="O1390" s="72"/>
      <c r="P1390" s="73"/>
      <c r="Q1390" s="73"/>
      <c r="R1390" s="73"/>
      <c r="S1390" s="73"/>
      <c r="T1390" s="73"/>
      <c r="U1390" s="73"/>
      <c r="V1390" s="73"/>
      <c r="W1390" s="73"/>
      <c r="X1390" s="71"/>
      <c r="Y1390" s="68" t="str">
        <f t="shared" si="63"/>
        <v/>
      </c>
      <c r="Z1390" s="62" t="str">
        <f t="shared" si="64"/>
        <v/>
      </c>
    </row>
    <row r="1391" spans="2:26" ht="21" customHeight="1">
      <c r="B1391" s="167" t="str">
        <f t="shared" si="65"/>
        <v/>
      </c>
      <c r="C1391" s="71"/>
      <c r="D1391" s="78"/>
      <c r="E1391" s="71"/>
      <c r="F1391" s="71"/>
      <c r="G1391" s="78"/>
      <c r="H1391" s="71"/>
      <c r="I1391" s="71"/>
      <c r="J1391" s="71"/>
      <c r="K1391" s="71"/>
      <c r="L1391" s="73"/>
      <c r="M1391" s="73"/>
      <c r="N1391" s="72"/>
      <c r="O1391" s="72"/>
      <c r="P1391" s="73"/>
      <c r="Q1391" s="73"/>
      <c r="R1391" s="73"/>
      <c r="S1391" s="73"/>
      <c r="T1391" s="73"/>
      <c r="U1391" s="73"/>
      <c r="V1391" s="73"/>
      <c r="W1391" s="73"/>
      <c r="X1391" s="71"/>
      <c r="Y1391" s="68" t="str">
        <f t="shared" si="63"/>
        <v/>
      </c>
      <c r="Z1391" s="62" t="str">
        <f t="shared" si="64"/>
        <v/>
      </c>
    </row>
    <row r="1392" spans="2:26" ht="21" customHeight="1">
      <c r="B1392" s="167" t="str">
        <f t="shared" si="65"/>
        <v/>
      </c>
      <c r="C1392" s="71"/>
      <c r="D1392" s="78"/>
      <c r="E1392" s="71"/>
      <c r="F1392" s="71"/>
      <c r="G1392" s="78"/>
      <c r="H1392" s="71"/>
      <c r="I1392" s="71"/>
      <c r="J1392" s="71"/>
      <c r="K1392" s="71"/>
      <c r="L1392" s="73"/>
      <c r="M1392" s="73"/>
      <c r="N1392" s="72"/>
      <c r="O1392" s="72"/>
      <c r="P1392" s="73"/>
      <c r="Q1392" s="73"/>
      <c r="R1392" s="73"/>
      <c r="S1392" s="73"/>
      <c r="T1392" s="73"/>
      <c r="U1392" s="73"/>
      <c r="V1392" s="73"/>
      <c r="W1392" s="73"/>
      <c r="X1392" s="71"/>
      <c r="Y1392" s="68" t="str">
        <f t="shared" si="63"/>
        <v/>
      </c>
      <c r="Z1392" s="62" t="str">
        <f t="shared" si="64"/>
        <v/>
      </c>
    </row>
    <row r="1393" spans="2:26" ht="21" customHeight="1">
      <c r="B1393" s="167" t="str">
        <f t="shared" si="65"/>
        <v/>
      </c>
      <c r="C1393" s="71"/>
      <c r="D1393" s="78"/>
      <c r="E1393" s="71"/>
      <c r="F1393" s="71"/>
      <c r="G1393" s="78"/>
      <c r="H1393" s="71"/>
      <c r="I1393" s="71"/>
      <c r="J1393" s="71"/>
      <c r="K1393" s="71"/>
      <c r="L1393" s="73"/>
      <c r="M1393" s="73"/>
      <c r="N1393" s="72"/>
      <c r="O1393" s="72"/>
      <c r="P1393" s="73"/>
      <c r="Q1393" s="73"/>
      <c r="R1393" s="73"/>
      <c r="S1393" s="73"/>
      <c r="T1393" s="73"/>
      <c r="U1393" s="73"/>
      <c r="V1393" s="73"/>
      <c r="W1393" s="73"/>
      <c r="X1393" s="71"/>
      <c r="Y1393" s="68" t="str">
        <f t="shared" si="63"/>
        <v/>
      </c>
      <c r="Z1393" s="62" t="str">
        <f t="shared" si="64"/>
        <v/>
      </c>
    </row>
    <row r="1394" spans="2:26" ht="21" customHeight="1">
      <c r="B1394" s="167" t="str">
        <f t="shared" si="65"/>
        <v/>
      </c>
      <c r="C1394" s="71"/>
      <c r="D1394" s="78"/>
      <c r="E1394" s="71"/>
      <c r="F1394" s="71"/>
      <c r="G1394" s="78"/>
      <c r="H1394" s="71"/>
      <c r="I1394" s="71"/>
      <c r="J1394" s="71"/>
      <c r="K1394" s="71"/>
      <c r="L1394" s="73"/>
      <c r="M1394" s="73"/>
      <c r="N1394" s="72"/>
      <c r="O1394" s="72"/>
      <c r="P1394" s="73"/>
      <c r="Q1394" s="73"/>
      <c r="R1394" s="73"/>
      <c r="S1394" s="73"/>
      <c r="T1394" s="73"/>
      <c r="U1394" s="73"/>
      <c r="V1394" s="73"/>
      <c r="W1394" s="73"/>
      <c r="X1394" s="71"/>
      <c r="Y1394" s="68" t="str">
        <f t="shared" si="63"/>
        <v/>
      </c>
      <c r="Z1394" s="62" t="str">
        <f t="shared" si="64"/>
        <v/>
      </c>
    </row>
    <row r="1395" spans="2:26" ht="21" customHeight="1">
      <c r="B1395" s="167" t="str">
        <f t="shared" si="65"/>
        <v/>
      </c>
      <c r="C1395" s="71"/>
      <c r="D1395" s="78"/>
      <c r="E1395" s="71"/>
      <c r="F1395" s="71"/>
      <c r="G1395" s="78"/>
      <c r="H1395" s="71"/>
      <c r="I1395" s="71"/>
      <c r="J1395" s="71"/>
      <c r="K1395" s="71"/>
      <c r="L1395" s="73"/>
      <c r="M1395" s="73"/>
      <c r="N1395" s="72"/>
      <c r="O1395" s="72"/>
      <c r="P1395" s="73"/>
      <c r="Q1395" s="73"/>
      <c r="R1395" s="73"/>
      <c r="S1395" s="73"/>
      <c r="T1395" s="73"/>
      <c r="U1395" s="73"/>
      <c r="V1395" s="73"/>
      <c r="W1395" s="73"/>
      <c r="X1395" s="71"/>
      <c r="Y1395" s="68" t="str">
        <f t="shared" si="63"/>
        <v/>
      </c>
      <c r="Z1395" s="62" t="str">
        <f t="shared" si="64"/>
        <v/>
      </c>
    </row>
    <row r="1396" spans="2:26" ht="21" customHeight="1">
      <c r="B1396" s="167" t="str">
        <f t="shared" si="65"/>
        <v/>
      </c>
      <c r="C1396" s="71"/>
      <c r="D1396" s="78"/>
      <c r="E1396" s="71"/>
      <c r="F1396" s="71"/>
      <c r="G1396" s="78"/>
      <c r="H1396" s="71"/>
      <c r="I1396" s="71"/>
      <c r="J1396" s="71"/>
      <c r="K1396" s="71"/>
      <c r="L1396" s="73"/>
      <c r="M1396" s="73"/>
      <c r="N1396" s="72"/>
      <c r="O1396" s="72"/>
      <c r="P1396" s="73"/>
      <c r="Q1396" s="73"/>
      <c r="R1396" s="73"/>
      <c r="S1396" s="73"/>
      <c r="T1396" s="73"/>
      <c r="U1396" s="73"/>
      <c r="V1396" s="73"/>
      <c r="W1396" s="73"/>
      <c r="X1396" s="71"/>
      <c r="Y1396" s="68" t="str">
        <f t="shared" si="63"/>
        <v/>
      </c>
      <c r="Z1396" s="62" t="str">
        <f t="shared" si="64"/>
        <v/>
      </c>
    </row>
    <row r="1397" spans="2:26" ht="21" customHeight="1">
      <c r="B1397" s="167" t="str">
        <f t="shared" si="65"/>
        <v/>
      </c>
      <c r="C1397" s="71"/>
      <c r="D1397" s="78"/>
      <c r="E1397" s="71"/>
      <c r="F1397" s="71"/>
      <c r="G1397" s="78"/>
      <c r="H1397" s="71"/>
      <c r="I1397" s="71"/>
      <c r="J1397" s="71"/>
      <c r="K1397" s="71"/>
      <c r="L1397" s="73"/>
      <c r="M1397" s="73"/>
      <c r="N1397" s="72"/>
      <c r="O1397" s="72"/>
      <c r="P1397" s="73"/>
      <c r="Q1397" s="73"/>
      <c r="R1397" s="73"/>
      <c r="S1397" s="73"/>
      <c r="T1397" s="73"/>
      <c r="U1397" s="73"/>
      <c r="V1397" s="73"/>
      <c r="W1397" s="73"/>
      <c r="X1397" s="71"/>
      <c r="Y1397" s="68" t="str">
        <f t="shared" si="63"/>
        <v/>
      </c>
      <c r="Z1397" s="62" t="str">
        <f t="shared" si="64"/>
        <v/>
      </c>
    </row>
    <row r="1398" spans="2:26" ht="21" customHeight="1">
      <c r="B1398" s="167" t="str">
        <f t="shared" si="65"/>
        <v/>
      </c>
      <c r="C1398" s="71"/>
      <c r="D1398" s="78"/>
      <c r="E1398" s="71"/>
      <c r="F1398" s="71"/>
      <c r="G1398" s="78"/>
      <c r="H1398" s="71"/>
      <c r="I1398" s="71"/>
      <c r="J1398" s="71"/>
      <c r="K1398" s="71"/>
      <c r="L1398" s="73"/>
      <c r="M1398" s="73"/>
      <c r="N1398" s="72"/>
      <c r="O1398" s="72"/>
      <c r="P1398" s="73"/>
      <c r="Q1398" s="73"/>
      <c r="R1398" s="73"/>
      <c r="S1398" s="73"/>
      <c r="T1398" s="73"/>
      <c r="U1398" s="73"/>
      <c r="V1398" s="73"/>
      <c r="W1398" s="73"/>
      <c r="X1398" s="71"/>
      <c r="Y1398" s="68" t="str">
        <f t="shared" si="63"/>
        <v/>
      </c>
      <c r="Z1398" s="62" t="str">
        <f t="shared" si="64"/>
        <v/>
      </c>
    </row>
    <row r="1399" spans="2:26" ht="21" customHeight="1">
      <c r="B1399" s="167" t="str">
        <f t="shared" si="65"/>
        <v/>
      </c>
      <c r="C1399" s="71"/>
      <c r="D1399" s="78"/>
      <c r="E1399" s="71"/>
      <c r="F1399" s="71"/>
      <c r="G1399" s="78"/>
      <c r="H1399" s="71"/>
      <c r="I1399" s="71"/>
      <c r="J1399" s="71"/>
      <c r="K1399" s="71"/>
      <c r="L1399" s="73"/>
      <c r="M1399" s="73"/>
      <c r="N1399" s="72"/>
      <c r="O1399" s="72"/>
      <c r="P1399" s="73"/>
      <c r="Q1399" s="73"/>
      <c r="R1399" s="73"/>
      <c r="S1399" s="73"/>
      <c r="T1399" s="73"/>
      <c r="U1399" s="73"/>
      <c r="V1399" s="73"/>
      <c r="W1399" s="73"/>
      <c r="X1399" s="71"/>
      <c r="Y1399" s="68" t="str">
        <f t="shared" si="63"/>
        <v/>
      </c>
      <c r="Z1399" s="62" t="str">
        <f t="shared" si="64"/>
        <v/>
      </c>
    </row>
    <row r="1400" spans="2:26" ht="21" customHeight="1">
      <c r="B1400" s="167" t="str">
        <f t="shared" si="65"/>
        <v/>
      </c>
      <c r="C1400" s="71"/>
      <c r="D1400" s="78"/>
      <c r="E1400" s="71"/>
      <c r="F1400" s="71"/>
      <c r="G1400" s="78"/>
      <c r="H1400" s="71"/>
      <c r="I1400" s="71"/>
      <c r="J1400" s="71"/>
      <c r="K1400" s="71"/>
      <c r="L1400" s="73"/>
      <c r="M1400" s="73"/>
      <c r="N1400" s="72"/>
      <c r="O1400" s="72"/>
      <c r="P1400" s="73"/>
      <c r="Q1400" s="73"/>
      <c r="R1400" s="73"/>
      <c r="S1400" s="73"/>
      <c r="T1400" s="73"/>
      <c r="U1400" s="73"/>
      <c r="V1400" s="73"/>
      <c r="W1400" s="73"/>
      <c r="X1400" s="71"/>
      <c r="Y1400" s="68" t="str">
        <f t="shared" si="63"/>
        <v/>
      </c>
      <c r="Z1400" s="62" t="str">
        <f t="shared" si="64"/>
        <v/>
      </c>
    </row>
    <row r="1401" spans="2:26" ht="21" customHeight="1">
      <c r="B1401" s="167" t="str">
        <f t="shared" si="65"/>
        <v/>
      </c>
      <c r="C1401" s="71"/>
      <c r="D1401" s="78"/>
      <c r="E1401" s="71"/>
      <c r="F1401" s="71"/>
      <c r="G1401" s="78"/>
      <c r="H1401" s="71"/>
      <c r="I1401" s="71"/>
      <c r="J1401" s="71"/>
      <c r="K1401" s="71"/>
      <c r="L1401" s="73"/>
      <c r="M1401" s="73"/>
      <c r="N1401" s="72"/>
      <c r="O1401" s="72"/>
      <c r="P1401" s="73"/>
      <c r="Q1401" s="73"/>
      <c r="R1401" s="73"/>
      <c r="S1401" s="73"/>
      <c r="T1401" s="73"/>
      <c r="U1401" s="73"/>
      <c r="V1401" s="73"/>
      <c r="W1401" s="73"/>
      <c r="X1401" s="71"/>
      <c r="Y1401" s="68" t="str">
        <f t="shared" si="63"/>
        <v/>
      </c>
      <c r="Z1401" s="62" t="str">
        <f t="shared" si="64"/>
        <v/>
      </c>
    </row>
    <row r="1402" spans="2:26" ht="21" customHeight="1">
      <c r="B1402" s="167" t="str">
        <f t="shared" si="65"/>
        <v/>
      </c>
      <c r="C1402" s="71"/>
      <c r="D1402" s="78"/>
      <c r="E1402" s="71"/>
      <c r="F1402" s="71"/>
      <c r="G1402" s="78"/>
      <c r="H1402" s="71"/>
      <c r="I1402" s="71"/>
      <c r="J1402" s="71"/>
      <c r="K1402" s="71"/>
      <c r="L1402" s="73"/>
      <c r="M1402" s="73"/>
      <c r="N1402" s="72"/>
      <c r="O1402" s="72"/>
      <c r="P1402" s="73"/>
      <c r="Q1402" s="73"/>
      <c r="R1402" s="73"/>
      <c r="S1402" s="73"/>
      <c r="T1402" s="73"/>
      <c r="U1402" s="73"/>
      <c r="V1402" s="73"/>
      <c r="W1402" s="73"/>
      <c r="X1402" s="71"/>
      <c r="Y1402" s="68" t="str">
        <f t="shared" si="63"/>
        <v/>
      </c>
      <c r="Z1402" s="62" t="str">
        <f t="shared" si="64"/>
        <v/>
      </c>
    </row>
    <row r="1403" spans="2:26" ht="21" customHeight="1">
      <c r="B1403" s="167" t="str">
        <f t="shared" si="65"/>
        <v/>
      </c>
      <c r="C1403" s="71"/>
      <c r="D1403" s="78"/>
      <c r="E1403" s="71"/>
      <c r="F1403" s="71"/>
      <c r="G1403" s="78"/>
      <c r="H1403" s="71"/>
      <c r="I1403" s="71"/>
      <c r="J1403" s="71"/>
      <c r="K1403" s="71"/>
      <c r="L1403" s="73"/>
      <c r="M1403" s="73"/>
      <c r="N1403" s="72"/>
      <c r="O1403" s="72"/>
      <c r="P1403" s="73"/>
      <c r="Q1403" s="73"/>
      <c r="R1403" s="73"/>
      <c r="S1403" s="73"/>
      <c r="T1403" s="73"/>
      <c r="U1403" s="73"/>
      <c r="V1403" s="73"/>
      <c r="W1403" s="73"/>
      <c r="X1403" s="71"/>
      <c r="Y1403" s="68" t="str">
        <f t="shared" si="63"/>
        <v/>
      </c>
      <c r="Z1403" s="62" t="str">
        <f t="shared" si="64"/>
        <v/>
      </c>
    </row>
    <row r="1404" spans="2:26" ht="21" customHeight="1">
      <c r="B1404" s="167" t="str">
        <f t="shared" si="65"/>
        <v/>
      </c>
      <c r="C1404" s="71"/>
      <c r="D1404" s="78"/>
      <c r="E1404" s="71"/>
      <c r="F1404" s="71"/>
      <c r="G1404" s="78"/>
      <c r="H1404" s="71"/>
      <c r="I1404" s="71"/>
      <c r="J1404" s="71"/>
      <c r="K1404" s="71"/>
      <c r="L1404" s="73"/>
      <c r="M1404" s="73"/>
      <c r="N1404" s="72"/>
      <c r="O1404" s="72"/>
      <c r="P1404" s="73"/>
      <c r="Q1404" s="73"/>
      <c r="R1404" s="73"/>
      <c r="S1404" s="73"/>
      <c r="T1404" s="73"/>
      <c r="U1404" s="73"/>
      <c r="V1404" s="73"/>
      <c r="W1404" s="73"/>
      <c r="X1404" s="71"/>
      <c r="Y1404" s="68" t="str">
        <f t="shared" si="63"/>
        <v/>
      </c>
      <c r="Z1404" s="62" t="str">
        <f t="shared" si="64"/>
        <v/>
      </c>
    </row>
    <row r="1405" spans="2:26" ht="21" customHeight="1">
      <c r="B1405" s="167" t="str">
        <f t="shared" si="65"/>
        <v/>
      </c>
      <c r="C1405" s="71"/>
      <c r="D1405" s="78"/>
      <c r="E1405" s="71"/>
      <c r="F1405" s="71"/>
      <c r="G1405" s="78"/>
      <c r="H1405" s="71"/>
      <c r="I1405" s="71"/>
      <c r="J1405" s="71"/>
      <c r="K1405" s="71"/>
      <c r="L1405" s="73"/>
      <c r="M1405" s="73"/>
      <c r="N1405" s="72"/>
      <c r="O1405" s="72"/>
      <c r="P1405" s="73"/>
      <c r="Q1405" s="73"/>
      <c r="R1405" s="73"/>
      <c r="S1405" s="73"/>
      <c r="T1405" s="73"/>
      <c r="U1405" s="73"/>
      <c r="V1405" s="73"/>
      <c r="W1405" s="73"/>
      <c r="X1405" s="71"/>
      <c r="Y1405" s="68" t="str">
        <f t="shared" si="63"/>
        <v/>
      </c>
      <c r="Z1405" s="62" t="str">
        <f t="shared" si="64"/>
        <v/>
      </c>
    </row>
    <row r="1406" spans="2:26" ht="21" customHeight="1">
      <c r="B1406" s="167" t="str">
        <f t="shared" si="65"/>
        <v/>
      </c>
      <c r="C1406" s="71"/>
      <c r="D1406" s="78"/>
      <c r="E1406" s="71"/>
      <c r="F1406" s="71"/>
      <c r="G1406" s="78"/>
      <c r="H1406" s="71"/>
      <c r="I1406" s="71"/>
      <c r="J1406" s="71"/>
      <c r="K1406" s="71"/>
      <c r="L1406" s="73"/>
      <c r="M1406" s="73"/>
      <c r="N1406" s="72"/>
      <c r="O1406" s="72"/>
      <c r="P1406" s="73"/>
      <c r="Q1406" s="73"/>
      <c r="R1406" s="73"/>
      <c r="S1406" s="73"/>
      <c r="T1406" s="73"/>
      <c r="U1406" s="73"/>
      <c r="V1406" s="73"/>
      <c r="W1406" s="73"/>
      <c r="X1406" s="71"/>
      <c r="Y1406" s="68" t="str">
        <f t="shared" si="63"/>
        <v/>
      </c>
      <c r="Z1406" s="62" t="str">
        <f t="shared" si="64"/>
        <v/>
      </c>
    </row>
    <row r="1407" spans="2:26" ht="21" customHeight="1">
      <c r="B1407" s="167" t="str">
        <f t="shared" si="65"/>
        <v/>
      </c>
      <c r="C1407" s="71"/>
      <c r="D1407" s="78"/>
      <c r="E1407" s="71"/>
      <c r="F1407" s="71"/>
      <c r="G1407" s="78"/>
      <c r="H1407" s="71"/>
      <c r="I1407" s="71"/>
      <c r="J1407" s="71"/>
      <c r="K1407" s="71"/>
      <c r="L1407" s="73"/>
      <c r="M1407" s="73"/>
      <c r="N1407" s="72"/>
      <c r="O1407" s="72"/>
      <c r="P1407" s="73"/>
      <c r="Q1407" s="73"/>
      <c r="R1407" s="73"/>
      <c r="S1407" s="73"/>
      <c r="T1407" s="73"/>
      <c r="U1407" s="73"/>
      <c r="V1407" s="73"/>
      <c r="W1407" s="73"/>
      <c r="X1407" s="71"/>
      <c r="Y1407" s="68" t="str">
        <f t="shared" si="63"/>
        <v/>
      </c>
      <c r="Z1407" s="62" t="str">
        <f t="shared" si="64"/>
        <v/>
      </c>
    </row>
    <row r="1408" spans="2:26" ht="21" customHeight="1">
      <c r="B1408" s="167" t="str">
        <f t="shared" si="65"/>
        <v/>
      </c>
      <c r="C1408" s="71"/>
      <c r="D1408" s="78"/>
      <c r="E1408" s="71"/>
      <c r="F1408" s="71"/>
      <c r="G1408" s="78"/>
      <c r="H1408" s="71"/>
      <c r="I1408" s="71"/>
      <c r="J1408" s="71"/>
      <c r="K1408" s="71"/>
      <c r="L1408" s="73"/>
      <c r="M1408" s="73"/>
      <c r="N1408" s="72"/>
      <c r="O1408" s="72"/>
      <c r="P1408" s="73"/>
      <c r="Q1408" s="73"/>
      <c r="R1408" s="73"/>
      <c r="S1408" s="73"/>
      <c r="T1408" s="73"/>
      <c r="U1408" s="73"/>
      <c r="V1408" s="73"/>
      <c r="W1408" s="73"/>
      <c r="X1408" s="71"/>
      <c r="Y1408" s="68" t="str">
        <f t="shared" si="63"/>
        <v/>
      </c>
      <c r="Z1408" s="62" t="str">
        <f t="shared" si="64"/>
        <v/>
      </c>
    </row>
    <row r="1409" spans="2:26" ht="21" customHeight="1">
      <c r="B1409" s="167" t="str">
        <f t="shared" si="65"/>
        <v/>
      </c>
      <c r="C1409" s="71"/>
      <c r="D1409" s="78"/>
      <c r="E1409" s="71"/>
      <c r="F1409" s="71"/>
      <c r="G1409" s="78"/>
      <c r="H1409" s="71"/>
      <c r="I1409" s="71"/>
      <c r="J1409" s="71"/>
      <c r="K1409" s="71"/>
      <c r="L1409" s="73"/>
      <c r="M1409" s="73"/>
      <c r="N1409" s="72"/>
      <c r="O1409" s="72"/>
      <c r="P1409" s="73"/>
      <c r="Q1409" s="73"/>
      <c r="R1409" s="73"/>
      <c r="S1409" s="73"/>
      <c r="T1409" s="73"/>
      <c r="U1409" s="73"/>
      <c r="V1409" s="73"/>
      <c r="W1409" s="73"/>
      <c r="X1409" s="71"/>
      <c r="Y1409" s="68" t="str">
        <f t="shared" si="63"/>
        <v/>
      </c>
      <c r="Z1409" s="62" t="str">
        <f t="shared" si="64"/>
        <v/>
      </c>
    </row>
    <row r="1410" spans="2:26" ht="21" customHeight="1">
      <c r="B1410" s="167" t="str">
        <f t="shared" si="65"/>
        <v/>
      </c>
      <c r="C1410" s="71"/>
      <c r="D1410" s="78"/>
      <c r="E1410" s="71"/>
      <c r="F1410" s="71"/>
      <c r="G1410" s="78"/>
      <c r="H1410" s="71"/>
      <c r="I1410" s="71"/>
      <c r="J1410" s="71"/>
      <c r="K1410" s="71"/>
      <c r="L1410" s="73"/>
      <c r="M1410" s="73"/>
      <c r="N1410" s="72"/>
      <c r="O1410" s="72"/>
      <c r="P1410" s="73"/>
      <c r="Q1410" s="73"/>
      <c r="R1410" s="73"/>
      <c r="S1410" s="73"/>
      <c r="T1410" s="73"/>
      <c r="U1410" s="73"/>
      <c r="V1410" s="73"/>
      <c r="W1410" s="73"/>
      <c r="X1410" s="71"/>
      <c r="Y1410" s="68" t="str">
        <f t="shared" si="63"/>
        <v/>
      </c>
      <c r="Z1410" s="62" t="str">
        <f t="shared" si="64"/>
        <v/>
      </c>
    </row>
    <row r="1411" spans="2:26" ht="21" customHeight="1">
      <c r="B1411" s="167" t="str">
        <f t="shared" si="65"/>
        <v/>
      </c>
      <c r="C1411" s="71"/>
      <c r="D1411" s="78"/>
      <c r="E1411" s="71"/>
      <c r="F1411" s="71"/>
      <c r="G1411" s="78"/>
      <c r="H1411" s="71"/>
      <c r="I1411" s="71"/>
      <c r="J1411" s="71"/>
      <c r="K1411" s="71"/>
      <c r="L1411" s="73"/>
      <c r="M1411" s="73"/>
      <c r="N1411" s="72"/>
      <c r="O1411" s="72"/>
      <c r="P1411" s="73"/>
      <c r="Q1411" s="73"/>
      <c r="R1411" s="73"/>
      <c r="S1411" s="73"/>
      <c r="T1411" s="73"/>
      <c r="U1411" s="73"/>
      <c r="V1411" s="73"/>
      <c r="W1411" s="73"/>
      <c r="X1411" s="71"/>
      <c r="Y1411" s="68" t="str">
        <f t="shared" si="63"/>
        <v/>
      </c>
      <c r="Z1411" s="62" t="str">
        <f t="shared" si="64"/>
        <v/>
      </c>
    </row>
    <row r="1412" spans="2:26" ht="21" customHeight="1">
      <c r="B1412" s="167" t="str">
        <f t="shared" si="65"/>
        <v/>
      </c>
      <c r="C1412" s="71"/>
      <c r="D1412" s="78"/>
      <c r="E1412" s="71"/>
      <c r="F1412" s="71"/>
      <c r="G1412" s="78"/>
      <c r="H1412" s="71"/>
      <c r="I1412" s="71"/>
      <c r="J1412" s="71"/>
      <c r="K1412" s="71"/>
      <c r="L1412" s="73"/>
      <c r="M1412" s="73"/>
      <c r="N1412" s="72"/>
      <c r="O1412" s="72"/>
      <c r="P1412" s="73"/>
      <c r="Q1412" s="73"/>
      <c r="R1412" s="73"/>
      <c r="S1412" s="73"/>
      <c r="T1412" s="73"/>
      <c r="U1412" s="73"/>
      <c r="V1412" s="73"/>
      <c r="W1412" s="73"/>
      <c r="X1412" s="71"/>
      <c r="Y1412" s="68" t="str">
        <f t="shared" si="63"/>
        <v/>
      </c>
      <c r="Z1412" s="62" t="str">
        <f t="shared" si="64"/>
        <v/>
      </c>
    </row>
    <row r="1413" spans="2:26" ht="21" customHeight="1">
      <c r="B1413" s="167" t="str">
        <f t="shared" si="65"/>
        <v/>
      </c>
      <c r="C1413" s="71"/>
      <c r="D1413" s="78"/>
      <c r="E1413" s="71"/>
      <c r="F1413" s="71"/>
      <c r="G1413" s="78"/>
      <c r="H1413" s="71"/>
      <c r="I1413" s="71"/>
      <c r="J1413" s="71"/>
      <c r="K1413" s="71"/>
      <c r="L1413" s="73"/>
      <c r="M1413" s="73"/>
      <c r="N1413" s="72"/>
      <c r="O1413" s="72"/>
      <c r="P1413" s="73"/>
      <c r="Q1413" s="73"/>
      <c r="R1413" s="73"/>
      <c r="S1413" s="73"/>
      <c r="T1413" s="73"/>
      <c r="U1413" s="73"/>
      <c r="V1413" s="73"/>
      <c r="W1413" s="73"/>
      <c r="X1413" s="71"/>
      <c r="Y1413" s="68" t="str">
        <f t="shared" si="63"/>
        <v/>
      </c>
      <c r="Z1413" s="62" t="str">
        <f t="shared" si="64"/>
        <v/>
      </c>
    </row>
    <row r="1414" spans="2:26" ht="21" customHeight="1">
      <c r="B1414" s="167" t="str">
        <f t="shared" si="65"/>
        <v/>
      </c>
      <c r="C1414" s="71"/>
      <c r="D1414" s="78"/>
      <c r="E1414" s="71"/>
      <c r="F1414" s="71"/>
      <c r="G1414" s="78"/>
      <c r="H1414" s="71"/>
      <c r="I1414" s="71"/>
      <c r="J1414" s="71"/>
      <c r="K1414" s="71"/>
      <c r="L1414" s="73"/>
      <c r="M1414" s="73"/>
      <c r="N1414" s="72"/>
      <c r="O1414" s="72"/>
      <c r="P1414" s="73"/>
      <c r="Q1414" s="73"/>
      <c r="R1414" s="73"/>
      <c r="S1414" s="73"/>
      <c r="T1414" s="73"/>
      <c r="U1414" s="73"/>
      <c r="V1414" s="73"/>
      <c r="W1414" s="73"/>
      <c r="X1414" s="71"/>
      <c r="Y1414" s="68" t="str">
        <f t="shared" si="63"/>
        <v/>
      </c>
      <c r="Z1414" s="62" t="str">
        <f t="shared" si="64"/>
        <v/>
      </c>
    </row>
    <row r="1415" spans="2:26" ht="21" customHeight="1">
      <c r="B1415" s="167" t="str">
        <f t="shared" si="65"/>
        <v/>
      </c>
      <c r="C1415" s="71"/>
      <c r="D1415" s="78"/>
      <c r="E1415" s="71"/>
      <c r="F1415" s="71"/>
      <c r="G1415" s="78"/>
      <c r="H1415" s="71"/>
      <c r="I1415" s="71"/>
      <c r="J1415" s="71"/>
      <c r="K1415" s="71"/>
      <c r="L1415" s="73"/>
      <c r="M1415" s="73"/>
      <c r="N1415" s="72"/>
      <c r="O1415" s="72"/>
      <c r="P1415" s="73"/>
      <c r="Q1415" s="73"/>
      <c r="R1415" s="73"/>
      <c r="S1415" s="73"/>
      <c r="T1415" s="73"/>
      <c r="U1415" s="73"/>
      <c r="V1415" s="73"/>
      <c r="W1415" s="73"/>
      <c r="X1415" s="71"/>
      <c r="Y1415" s="68" t="str">
        <f t="shared" si="63"/>
        <v/>
      </c>
      <c r="Z1415" s="62" t="str">
        <f t="shared" si="64"/>
        <v/>
      </c>
    </row>
    <row r="1416" spans="2:26" ht="21" customHeight="1">
      <c r="B1416" s="167" t="str">
        <f t="shared" si="65"/>
        <v/>
      </c>
      <c r="C1416" s="71"/>
      <c r="D1416" s="78"/>
      <c r="E1416" s="71"/>
      <c r="F1416" s="71"/>
      <c r="G1416" s="78"/>
      <c r="H1416" s="71"/>
      <c r="I1416" s="71"/>
      <c r="J1416" s="71"/>
      <c r="K1416" s="71"/>
      <c r="L1416" s="73"/>
      <c r="M1416" s="73"/>
      <c r="N1416" s="72"/>
      <c r="O1416" s="72"/>
      <c r="P1416" s="73"/>
      <c r="Q1416" s="73"/>
      <c r="R1416" s="73"/>
      <c r="S1416" s="73"/>
      <c r="T1416" s="73"/>
      <c r="U1416" s="73"/>
      <c r="V1416" s="73"/>
      <c r="W1416" s="73"/>
      <c r="X1416" s="71"/>
      <c r="Y1416" s="68" t="str">
        <f t="shared" si="63"/>
        <v/>
      </c>
      <c r="Z1416" s="62" t="str">
        <f t="shared" si="64"/>
        <v/>
      </c>
    </row>
    <row r="1417" spans="2:26" ht="21" customHeight="1">
      <c r="B1417" s="167" t="str">
        <f t="shared" si="65"/>
        <v/>
      </c>
      <c r="C1417" s="71"/>
      <c r="D1417" s="78"/>
      <c r="E1417" s="71"/>
      <c r="F1417" s="71"/>
      <c r="G1417" s="78"/>
      <c r="H1417" s="71"/>
      <c r="I1417" s="71"/>
      <c r="J1417" s="71"/>
      <c r="K1417" s="71"/>
      <c r="L1417" s="73"/>
      <c r="M1417" s="73"/>
      <c r="N1417" s="72"/>
      <c r="O1417" s="72"/>
      <c r="P1417" s="73"/>
      <c r="Q1417" s="73"/>
      <c r="R1417" s="73"/>
      <c r="S1417" s="73"/>
      <c r="T1417" s="73"/>
      <c r="U1417" s="73"/>
      <c r="V1417" s="73"/>
      <c r="W1417" s="73"/>
      <c r="X1417" s="71"/>
      <c r="Y1417" s="68" t="str">
        <f t="shared" si="63"/>
        <v/>
      </c>
      <c r="Z1417" s="62" t="str">
        <f t="shared" si="64"/>
        <v/>
      </c>
    </row>
    <row r="1418" spans="2:26" ht="21" customHeight="1">
      <c r="B1418" s="167" t="str">
        <f t="shared" si="65"/>
        <v/>
      </c>
      <c r="C1418" s="71"/>
      <c r="D1418" s="78"/>
      <c r="E1418" s="71"/>
      <c r="F1418" s="71"/>
      <c r="G1418" s="78"/>
      <c r="H1418" s="71"/>
      <c r="I1418" s="71"/>
      <c r="J1418" s="71"/>
      <c r="K1418" s="71"/>
      <c r="L1418" s="73"/>
      <c r="M1418" s="73"/>
      <c r="N1418" s="72"/>
      <c r="O1418" s="72"/>
      <c r="P1418" s="73"/>
      <c r="Q1418" s="73"/>
      <c r="R1418" s="73"/>
      <c r="S1418" s="73"/>
      <c r="T1418" s="73"/>
      <c r="U1418" s="73"/>
      <c r="V1418" s="73"/>
      <c r="W1418" s="73"/>
      <c r="X1418" s="71"/>
      <c r="Y1418" s="68" t="str">
        <f t="shared" si="63"/>
        <v/>
      </c>
      <c r="Z1418" s="62" t="str">
        <f t="shared" si="64"/>
        <v/>
      </c>
    </row>
    <row r="1419" spans="2:26" ht="21" customHeight="1">
      <c r="B1419" s="167" t="str">
        <f t="shared" si="65"/>
        <v/>
      </c>
      <c r="C1419" s="71"/>
      <c r="D1419" s="78"/>
      <c r="E1419" s="71"/>
      <c r="F1419" s="71"/>
      <c r="G1419" s="78"/>
      <c r="H1419" s="71"/>
      <c r="I1419" s="71"/>
      <c r="J1419" s="71"/>
      <c r="K1419" s="71"/>
      <c r="L1419" s="73"/>
      <c r="M1419" s="73"/>
      <c r="N1419" s="72"/>
      <c r="O1419" s="72"/>
      <c r="P1419" s="73"/>
      <c r="Q1419" s="73"/>
      <c r="R1419" s="73"/>
      <c r="S1419" s="73"/>
      <c r="T1419" s="73"/>
      <c r="U1419" s="73"/>
      <c r="V1419" s="73"/>
      <c r="W1419" s="73"/>
      <c r="X1419" s="71"/>
      <c r="Y1419" s="68" t="str">
        <f t="shared" si="63"/>
        <v/>
      </c>
      <c r="Z1419" s="62" t="str">
        <f t="shared" si="64"/>
        <v/>
      </c>
    </row>
    <row r="1420" spans="2:26" ht="21" customHeight="1">
      <c r="B1420" s="167" t="str">
        <f t="shared" si="65"/>
        <v/>
      </c>
      <c r="C1420" s="71"/>
      <c r="D1420" s="78"/>
      <c r="E1420" s="71"/>
      <c r="F1420" s="71"/>
      <c r="G1420" s="78"/>
      <c r="H1420" s="71"/>
      <c r="I1420" s="71"/>
      <c r="J1420" s="71"/>
      <c r="K1420" s="71"/>
      <c r="L1420" s="73"/>
      <c r="M1420" s="73"/>
      <c r="N1420" s="72"/>
      <c r="O1420" s="72"/>
      <c r="P1420" s="73"/>
      <c r="Q1420" s="73"/>
      <c r="R1420" s="73"/>
      <c r="S1420" s="73"/>
      <c r="T1420" s="73"/>
      <c r="U1420" s="73"/>
      <c r="V1420" s="73"/>
      <c r="W1420" s="73"/>
      <c r="X1420" s="71"/>
      <c r="Y1420" s="68" t="str">
        <f t="shared" ref="Y1420:Y1483" si="66">IF(Z1420&lt;&gt;"","Erreur","")</f>
        <v/>
      </c>
      <c r="Z1420" s="62" t="str">
        <f t="shared" ref="Z1420:Z1483" si="67">IF(AND(B1420&lt;&gt;"",OR(C1420="",E1420="",F1420="",I1420="",J1420="",K1420="",X1420="")),"Veuillez compléter les informations d'identification du contrat de prêt ou de la mise en pension du titre.",IF(AND(B1420&lt;&gt;"",G1420&lt;&gt;"",H1420=""),"Veuillez compléter la colonne C0060 Type de code.",IF(AND(B1420&lt;&gt;"",H1420=""),"Veuillez sélectionner Total/NA dans la liste de la colonne C0060 si vous n'avez rien à déclarer.","")))</f>
        <v/>
      </c>
    </row>
    <row r="1421" spans="2:26" ht="21" customHeight="1">
      <c r="B1421" s="167" t="str">
        <f t="shared" ref="B1421:B1484" si="68">IF(COUNTA(C1421:X1421)&gt;0,B1420+1,"")</f>
        <v/>
      </c>
      <c r="C1421" s="71"/>
      <c r="D1421" s="78"/>
      <c r="E1421" s="71"/>
      <c r="F1421" s="71"/>
      <c r="G1421" s="78"/>
      <c r="H1421" s="71"/>
      <c r="I1421" s="71"/>
      <c r="J1421" s="71"/>
      <c r="K1421" s="71"/>
      <c r="L1421" s="73"/>
      <c r="M1421" s="73"/>
      <c r="N1421" s="72"/>
      <c r="O1421" s="72"/>
      <c r="P1421" s="73"/>
      <c r="Q1421" s="73"/>
      <c r="R1421" s="73"/>
      <c r="S1421" s="73"/>
      <c r="T1421" s="73"/>
      <c r="U1421" s="73"/>
      <c r="V1421" s="73"/>
      <c r="W1421" s="73"/>
      <c r="X1421" s="71"/>
      <c r="Y1421" s="68" t="str">
        <f t="shared" si="66"/>
        <v/>
      </c>
      <c r="Z1421" s="62" t="str">
        <f t="shared" si="67"/>
        <v/>
      </c>
    </row>
    <row r="1422" spans="2:26" ht="21" customHeight="1">
      <c r="B1422" s="167" t="str">
        <f t="shared" si="68"/>
        <v/>
      </c>
      <c r="C1422" s="71"/>
      <c r="D1422" s="78"/>
      <c r="E1422" s="71"/>
      <c r="F1422" s="71"/>
      <c r="G1422" s="78"/>
      <c r="H1422" s="71"/>
      <c r="I1422" s="71"/>
      <c r="J1422" s="71"/>
      <c r="K1422" s="71"/>
      <c r="L1422" s="73"/>
      <c r="M1422" s="73"/>
      <c r="N1422" s="72"/>
      <c r="O1422" s="72"/>
      <c r="P1422" s="73"/>
      <c r="Q1422" s="73"/>
      <c r="R1422" s="73"/>
      <c r="S1422" s="73"/>
      <c r="T1422" s="73"/>
      <c r="U1422" s="73"/>
      <c r="V1422" s="73"/>
      <c r="W1422" s="73"/>
      <c r="X1422" s="71"/>
      <c r="Y1422" s="68" t="str">
        <f t="shared" si="66"/>
        <v/>
      </c>
      <c r="Z1422" s="62" t="str">
        <f t="shared" si="67"/>
        <v/>
      </c>
    </row>
    <row r="1423" spans="2:26" ht="21" customHeight="1">
      <c r="B1423" s="167" t="str">
        <f t="shared" si="68"/>
        <v/>
      </c>
      <c r="C1423" s="71"/>
      <c r="D1423" s="78"/>
      <c r="E1423" s="71"/>
      <c r="F1423" s="71"/>
      <c r="G1423" s="78"/>
      <c r="H1423" s="71"/>
      <c r="I1423" s="71"/>
      <c r="J1423" s="71"/>
      <c r="K1423" s="71"/>
      <c r="L1423" s="73"/>
      <c r="M1423" s="73"/>
      <c r="N1423" s="72"/>
      <c r="O1423" s="72"/>
      <c r="P1423" s="73"/>
      <c r="Q1423" s="73"/>
      <c r="R1423" s="73"/>
      <c r="S1423" s="73"/>
      <c r="T1423" s="73"/>
      <c r="U1423" s="73"/>
      <c r="V1423" s="73"/>
      <c r="W1423" s="73"/>
      <c r="X1423" s="71"/>
      <c r="Y1423" s="68" t="str">
        <f t="shared" si="66"/>
        <v/>
      </c>
      <c r="Z1423" s="62" t="str">
        <f t="shared" si="67"/>
        <v/>
      </c>
    </row>
    <row r="1424" spans="2:26" ht="21" customHeight="1">
      <c r="B1424" s="167" t="str">
        <f t="shared" si="68"/>
        <v/>
      </c>
      <c r="C1424" s="71"/>
      <c r="D1424" s="78"/>
      <c r="E1424" s="71"/>
      <c r="F1424" s="71"/>
      <c r="G1424" s="78"/>
      <c r="H1424" s="71"/>
      <c r="I1424" s="71"/>
      <c r="J1424" s="71"/>
      <c r="K1424" s="71"/>
      <c r="L1424" s="73"/>
      <c r="M1424" s="73"/>
      <c r="N1424" s="72"/>
      <c r="O1424" s="72"/>
      <c r="P1424" s="73"/>
      <c r="Q1424" s="73"/>
      <c r="R1424" s="73"/>
      <c r="S1424" s="73"/>
      <c r="T1424" s="73"/>
      <c r="U1424" s="73"/>
      <c r="V1424" s="73"/>
      <c r="W1424" s="73"/>
      <c r="X1424" s="71"/>
      <c r="Y1424" s="68" t="str">
        <f t="shared" si="66"/>
        <v/>
      </c>
      <c r="Z1424" s="62" t="str">
        <f t="shared" si="67"/>
        <v/>
      </c>
    </row>
    <row r="1425" spans="2:26" ht="21" customHeight="1">
      <c r="B1425" s="167" t="str">
        <f t="shared" si="68"/>
        <v/>
      </c>
      <c r="C1425" s="71"/>
      <c r="D1425" s="78"/>
      <c r="E1425" s="71"/>
      <c r="F1425" s="71"/>
      <c r="G1425" s="78"/>
      <c r="H1425" s="71"/>
      <c r="I1425" s="71"/>
      <c r="J1425" s="71"/>
      <c r="K1425" s="71"/>
      <c r="L1425" s="73"/>
      <c r="M1425" s="73"/>
      <c r="N1425" s="72"/>
      <c r="O1425" s="72"/>
      <c r="P1425" s="73"/>
      <c r="Q1425" s="73"/>
      <c r="R1425" s="73"/>
      <c r="S1425" s="73"/>
      <c r="T1425" s="73"/>
      <c r="U1425" s="73"/>
      <c r="V1425" s="73"/>
      <c r="W1425" s="73"/>
      <c r="X1425" s="71"/>
      <c r="Y1425" s="68" t="str">
        <f t="shared" si="66"/>
        <v/>
      </c>
      <c r="Z1425" s="62" t="str">
        <f t="shared" si="67"/>
        <v/>
      </c>
    </row>
    <row r="1426" spans="2:26" ht="21" customHeight="1">
      <c r="B1426" s="167" t="str">
        <f t="shared" si="68"/>
        <v/>
      </c>
      <c r="C1426" s="71"/>
      <c r="D1426" s="78"/>
      <c r="E1426" s="71"/>
      <c r="F1426" s="71"/>
      <c r="G1426" s="78"/>
      <c r="H1426" s="71"/>
      <c r="I1426" s="71"/>
      <c r="J1426" s="71"/>
      <c r="K1426" s="71"/>
      <c r="L1426" s="73"/>
      <c r="M1426" s="73"/>
      <c r="N1426" s="72"/>
      <c r="O1426" s="72"/>
      <c r="P1426" s="73"/>
      <c r="Q1426" s="73"/>
      <c r="R1426" s="73"/>
      <c r="S1426" s="73"/>
      <c r="T1426" s="73"/>
      <c r="U1426" s="73"/>
      <c r="V1426" s="73"/>
      <c r="W1426" s="73"/>
      <c r="X1426" s="71"/>
      <c r="Y1426" s="68" t="str">
        <f t="shared" si="66"/>
        <v/>
      </c>
      <c r="Z1426" s="62" t="str">
        <f t="shared" si="67"/>
        <v/>
      </c>
    </row>
    <row r="1427" spans="2:26" ht="21" customHeight="1">
      <c r="B1427" s="167" t="str">
        <f t="shared" si="68"/>
        <v/>
      </c>
      <c r="C1427" s="71"/>
      <c r="D1427" s="78"/>
      <c r="E1427" s="71"/>
      <c r="F1427" s="71"/>
      <c r="G1427" s="78"/>
      <c r="H1427" s="71"/>
      <c r="I1427" s="71"/>
      <c r="J1427" s="71"/>
      <c r="K1427" s="71"/>
      <c r="L1427" s="73"/>
      <c r="M1427" s="73"/>
      <c r="N1427" s="72"/>
      <c r="O1427" s="72"/>
      <c r="P1427" s="73"/>
      <c r="Q1427" s="73"/>
      <c r="R1427" s="73"/>
      <c r="S1427" s="73"/>
      <c r="T1427" s="73"/>
      <c r="U1427" s="73"/>
      <c r="V1427" s="73"/>
      <c r="W1427" s="73"/>
      <c r="X1427" s="71"/>
      <c r="Y1427" s="68" t="str">
        <f t="shared" si="66"/>
        <v/>
      </c>
      <c r="Z1427" s="62" t="str">
        <f t="shared" si="67"/>
        <v/>
      </c>
    </row>
    <row r="1428" spans="2:26" ht="21" customHeight="1">
      <c r="B1428" s="167" t="str">
        <f t="shared" si="68"/>
        <v/>
      </c>
      <c r="C1428" s="71"/>
      <c r="D1428" s="78"/>
      <c r="E1428" s="71"/>
      <c r="F1428" s="71"/>
      <c r="G1428" s="78"/>
      <c r="H1428" s="71"/>
      <c r="I1428" s="71"/>
      <c r="J1428" s="71"/>
      <c r="K1428" s="71"/>
      <c r="L1428" s="73"/>
      <c r="M1428" s="73"/>
      <c r="N1428" s="72"/>
      <c r="O1428" s="72"/>
      <c r="P1428" s="73"/>
      <c r="Q1428" s="73"/>
      <c r="R1428" s="73"/>
      <c r="S1428" s="73"/>
      <c r="T1428" s="73"/>
      <c r="U1428" s="73"/>
      <c r="V1428" s="73"/>
      <c r="W1428" s="73"/>
      <c r="X1428" s="71"/>
      <c r="Y1428" s="68" t="str">
        <f t="shared" si="66"/>
        <v/>
      </c>
      <c r="Z1428" s="62" t="str">
        <f t="shared" si="67"/>
        <v/>
      </c>
    </row>
    <row r="1429" spans="2:26" ht="21" customHeight="1">
      <c r="B1429" s="167" t="str">
        <f t="shared" si="68"/>
        <v/>
      </c>
      <c r="C1429" s="71"/>
      <c r="D1429" s="78"/>
      <c r="E1429" s="71"/>
      <c r="F1429" s="71"/>
      <c r="G1429" s="78"/>
      <c r="H1429" s="71"/>
      <c r="I1429" s="71"/>
      <c r="J1429" s="71"/>
      <c r="K1429" s="71"/>
      <c r="L1429" s="73"/>
      <c r="M1429" s="73"/>
      <c r="N1429" s="72"/>
      <c r="O1429" s="72"/>
      <c r="P1429" s="73"/>
      <c r="Q1429" s="73"/>
      <c r="R1429" s="73"/>
      <c r="S1429" s="73"/>
      <c r="T1429" s="73"/>
      <c r="U1429" s="73"/>
      <c r="V1429" s="73"/>
      <c r="W1429" s="73"/>
      <c r="X1429" s="71"/>
      <c r="Y1429" s="68" t="str">
        <f t="shared" si="66"/>
        <v/>
      </c>
      <c r="Z1429" s="62" t="str">
        <f t="shared" si="67"/>
        <v/>
      </c>
    </row>
    <row r="1430" spans="2:26" ht="21" customHeight="1">
      <c r="B1430" s="167" t="str">
        <f t="shared" si="68"/>
        <v/>
      </c>
      <c r="C1430" s="71"/>
      <c r="D1430" s="78"/>
      <c r="E1430" s="71"/>
      <c r="F1430" s="71"/>
      <c r="G1430" s="78"/>
      <c r="H1430" s="71"/>
      <c r="I1430" s="71"/>
      <c r="J1430" s="71"/>
      <c r="K1430" s="71"/>
      <c r="L1430" s="73"/>
      <c r="M1430" s="73"/>
      <c r="N1430" s="72"/>
      <c r="O1430" s="72"/>
      <c r="P1430" s="73"/>
      <c r="Q1430" s="73"/>
      <c r="R1430" s="73"/>
      <c r="S1430" s="73"/>
      <c r="T1430" s="73"/>
      <c r="U1430" s="73"/>
      <c r="V1430" s="73"/>
      <c r="W1430" s="73"/>
      <c r="X1430" s="71"/>
      <c r="Y1430" s="68" t="str">
        <f t="shared" si="66"/>
        <v/>
      </c>
      <c r="Z1430" s="62" t="str">
        <f t="shared" si="67"/>
        <v/>
      </c>
    </row>
    <row r="1431" spans="2:26" ht="21" customHeight="1">
      <c r="B1431" s="167" t="str">
        <f t="shared" si="68"/>
        <v/>
      </c>
      <c r="C1431" s="71"/>
      <c r="D1431" s="78"/>
      <c r="E1431" s="71"/>
      <c r="F1431" s="71"/>
      <c r="G1431" s="78"/>
      <c r="H1431" s="71"/>
      <c r="I1431" s="71"/>
      <c r="J1431" s="71"/>
      <c r="K1431" s="71"/>
      <c r="L1431" s="73"/>
      <c r="M1431" s="73"/>
      <c r="N1431" s="72"/>
      <c r="O1431" s="72"/>
      <c r="P1431" s="73"/>
      <c r="Q1431" s="73"/>
      <c r="R1431" s="73"/>
      <c r="S1431" s="73"/>
      <c r="T1431" s="73"/>
      <c r="U1431" s="73"/>
      <c r="V1431" s="73"/>
      <c r="W1431" s="73"/>
      <c r="X1431" s="71"/>
      <c r="Y1431" s="68" t="str">
        <f t="shared" si="66"/>
        <v/>
      </c>
      <c r="Z1431" s="62" t="str">
        <f t="shared" si="67"/>
        <v/>
      </c>
    </row>
    <row r="1432" spans="2:26" ht="21" customHeight="1">
      <c r="B1432" s="167" t="str">
        <f t="shared" si="68"/>
        <v/>
      </c>
      <c r="C1432" s="71"/>
      <c r="D1432" s="78"/>
      <c r="E1432" s="71"/>
      <c r="F1432" s="71"/>
      <c r="G1432" s="78"/>
      <c r="H1432" s="71"/>
      <c r="I1432" s="71"/>
      <c r="J1432" s="71"/>
      <c r="K1432" s="71"/>
      <c r="L1432" s="73"/>
      <c r="M1432" s="73"/>
      <c r="N1432" s="72"/>
      <c r="O1432" s="72"/>
      <c r="P1432" s="73"/>
      <c r="Q1432" s="73"/>
      <c r="R1432" s="73"/>
      <c r="S1432" s="73"/>
      <c r="T1432" s="73"/>
      <c r="U1432" s="73"/>
      <c r="V1432" s="73"/>
      <c r="W1432" s="73"/>
      <c r="X1432" s="71"/>
      <c r="Y1432" s="68" t="str">
        <f t="shared" si="66"/>
        <v/>
      </c>
      <c r="Z1432" s="62" t="str">
        <f t="shared" si="67"/>
        <v/>
      </c>
    </row>
    <row r="1433" spans="2:26" ht="21" customHeight="1">
      <c r="B1433" s="167" t="str">
        <f t="shared" si="68"/>
        <v/>
      </c>
      <c r="C1433" s="71"/>
      <c r="D1433" s="78"/>
      <c r="E1433" s="71"/>
      <c r="F1433" s="71"/>
      <c r="G1433" s="78"/>
      <c r="H1433" s="71"/>
      <c r="I1433" s="71"/>
      <c r="J1433" s="71"/>
      <c r="K1433" s="71"/>
      <c r="L1433" s="73"/>
      <c r="M1433" s="73"/>
      <c r="N1433" s="72"/>
      <c r="O1433" s="72"/>
      <c r="P1433" s="73"/>
      <c r="Q1433" s="73"/>
      <c r="R1433" s="73"/>
      <c r="S1433" s="73"/>
      <c r="T1433" s="73"/>
      <c r="U1433" s="73"/>
      <c r="V1433" s="73"/>
      <c r="W1433" s="73"/>
      <c r="X1433" s="71"/>
      <c r="Y1433" s="68" t="str">
        <f t="shared" si="66"/>
        <v/>
      </c>
      <c r="Z1433" s="62" t="str">
        <f t="shared" si="67"/>
        <v/>
      </c>
    </row>
    <row r="1434" spans="2:26" ht="21" customHeight="1">
      <c r="B1434" s="167" t="str">
        <f t="shared" si="68"/>
        <v/>
      </c>
      <c r="C1434" s="71"/>
      <c r="D1434" s="78"/>
      <c r="E1434" s="71"/>
      <c r="F1434" s="71"/>
      <c r="G1434" s="78"/>
      <c r="H1434" s="71"/>
      <c r="I1434" s="71"/>
      <c r="J1434" s="71"/>
      <c r="K1434" s="71"/>
      <c r="L1434" s="73"/>
      <c r="M1434" s="73"/>
      <c r="N1434" s="72"/>
      <c r="O1434" s="72"/>
      <c r="P1434" s="73"/>
      <c r="Q1434" s="73"/>
      <c r="R1434" s="73"/>
      <c r="S1434" s="73"/>
      <c r="T1434" s="73"/>
      <c r="U1434" s="73"/>
      <c r="V1434" s="73"/>
      <c r="W1434" s="73"/>
      <c r="X1434" s="71"/>
      <c r="Y1434" s="68" t="str">
        <f t="shared" si="66"/>
        <v/>
      </c>
      <c r="Z1434" s="62" t="str">
        <f t="shared" si="67"/>
        <v/>
      </c>
    </row>
    <row r="1435" spans="2:26" ht="21" customHeight="1">
      <c r="B1435" s="167" t="str">
        <f t="shared" si="68"/>
        <v/>
      </c>
      <c r="C1435" s="71"/>
      <c r="D1435" s="78"/>
      <c r="E1435" s="71"/>
      <c r="F1435" s="71"/>
      <c r="G1435" s="78"/>
      <c r="H1435" s="71"/>
      <c r="I1435" s="71"/>
      <c r="J1435" s="71"/>
      <c r="K1435" s="71"/>
      <c r="L1435" s="73"/>
      <c r="M1435" s="73"/>
      <c r="N1435" s="72"/>
      <c r="O1435" s="72"/>
      <c r="P1435" s="73"/>
      <c r="Q1435" s="73"/>
      <c r="R1435" s="73"/>
      <c r="S1435" s="73"/>
      <c r="T1435" s="73"/>
      <c r="U1435" s="73"/>
      <c r="V1435" s="73"/>
      <c r="W1435" s="73"/>
      <c r="X1435" s="71"/>
      <c r="Y1435" s="68" t="str">
        <f t="shared" si="66"/>
        <v/>
      </c>
      <c r="Z1435" s="62" t="str">
        <f t="shared" si="67"/>
        <v/>
      </c>
    </row>
    <row r="1436" spans="2:26" ht="21" customHeight="1">
      <c r="B1436" s="167" t="str">
        <f t="shared" si="68"/>
        <v/>
      </c>
      <c r="C1436" s="71"/>
      <c r="D1436" s="78"/>
      <c r="E1436" s="71"/>
      <c r="F1436" s="71"/>
      <c r="G1436" s="78"/>
      <c r="H1436" s="71"/>
      <c r="I1436" s="71"/>
      <c r="J1436" s="71"/>
      <c r="K1436" s="71"/>
      <c r="L1436" s="73"/>
      <c r="M1436" s="73"/>
      <c r="N1436" s="72"/>
      <c r="O1436" s="72"/>
      <c r="P1436" s="73"/>
      <c r="Q1436" s="73"/>
      <c r="R1436" s="73"/>
      <c r="S1436" s="73"/>
      <c r="T1436" s="73"/>
      <c r="U1436" s="73"/>
      <c r="V1436" s="73"/>
      <c r="W1436" s="73"/>
      <c r="X1436" s="71"/>
      <c r="Y1436" s="68" t="str">
        <f t="shared" si="66"/>
        <v/>
      </c>
      <c r="Z1436" s="62" t="str">
        <f t="shared" si="67"/>
        <v/>
      </c>
    </row>
    <row r="1437" spans="2:26" ht="21" customHeight="1">
      <c r="B1437" s="167" t="str">
        <f t="shared" si="68"/>
        <v/>
      </c>
      <c r="C1437" s="71"/>
      <c r="D1437" s="78"/>
      <c r="E1437" s="71"/>
      <c r="F1437" s="71"/>
      <c r="G1437" s="78"/>
      <c r="H1437" s="71"/>
      <c r="I1437" s="71"/>
      <c r="J1437" s="71"/>
      <c r="K1437" s="71"/>
      <c r="L1437" s="73"/>
      <c r="M1437" s="73"/>
      <c r="N1437" s="72"/>
      <c r="O1437" s="72"/>
      <c r="P1437" s="73"/>
      <c r="Q1437" s="73"/>
      <c r="R1437" s="73"/>
      <c r="S1437" s="73"/>
      <c r="T1437" s="73"/>
      <c r="U1437" s="73"/>
      <c r="V1437" s="73"/>
      <c r="W1437" s="73"/>
      <c r="X1437" s="71"/>
      <c r="Y1437" s="68" t="str">
        <f t="shared" si="66"/>
        <v/>
      </c>
      <c r="Z1437" s="62" t="str">
        <f t="shared" si="67"/>
        <v/>
      </c>
    </row>
    <row r="1438" spans="2:26" ht="21" customHeight="1">
      <c r="B1438" s="167" t="str">
        <f t="shared" si="68"/>
        <v/>
      </c>
      <c r="C1438" s="71"/>
      <c r="D1438" s="78"/>
      <c r="E1438" s="71"/>
      <c r="F1438" s="71"/>
      <c r="G1438" s="78"/>
      <c r="H1438" s="71"/>
      <c r="I1438" s="71"/>
      <c r="J1438" s="71"/>
      <c r="K1438" s="71"/>
      <c r="L1438" s="73"/>
      <c r="M1438" s="73"/>
      <c r="N1438" s="72"/>
      <c r="O1438" s="72"/>
      <c r="P1438" s="73"/>
      <c r="Q1438" s="73"/>
      <c r="R1438" s="73"/>
      <c r="S1438" s="73"/>
      <c r="T1438" s="73"/>
      <c r="U1438" s="73"/>
      <c r="V1438" s="73"/>
      <c r="W1438" s="73"/>
      <c r="X1438" s="71"/>
      <c r="Y1438" s="68" t="str">
        <f t="shared" si="66"/>
        <v/>
      </c>
      <c r="Z1438" s="62" t="str">
        <f t="shared" si="67"/>
        <v/>
      </c>
    </row>
    <row r="1439" spans="2:26" ht="21" customHeight="1">
      <c r="B1439" s="167" t="str">
        <f t="shared" si="68"/>
        <v/>
      </c>
      <c r="C1439" s="71"/>
      <c r="D1439" s="78"/>
      <c r="E1439" s="71"/>
      <c r="F1439" s="71"/>
      <c r="G1439" s="78"/>
      <c r="H1439" s="71"/>
      <c r="I1439" s="71"/>
      <c r="J1439" s="71"/>
      <c r="K1439" s="71"/>
      <c r="L1439" s="73"/>
      <c r="M1439" s="73"/>
      <c r="N1439" s="72"/>
      <c r="O1439" s="72"/>
      <c r="P1439" s="73"/>
      <c r="Q1439" s="73"/>
      <c r="R1439" s="73"/>
      <c r="S1439" s="73"/>
      <c r="T1439" s="73"/>
      <c r="U1439" s="73"/>
      <c r="V1439" s="73"/>
      <c r="W1439" s="73"/>
      <c r="X1439" s="71"/>
      <c r="Y1439" s="68" t="str">
        <f t="shared" si="66"/>
        <v/>
      </c>
      <c r="Z1439" s="62" t="str">
        <f t="shared" si="67"/>
        <v/>
      </c>
    </row>
    <row r="1440" spans="2:26" ht="21" customHeight="1">
      <c r="B1440" s="167" t="str">
        <f t="shared" si="68"/>
        <v/>
      </c>
      <c r="C1440" s="71"/>
      <c r="D1440" s="78"/>
      <c r="E1440" s="71"/>
      <c r="F1440" s="71"/>
      <c r="G1440" s="78"/>
      <c r="H1440" s="71"/>
      <c r="I1440" s="71"/>
      <c r="J1440" s="71"/>
      <c r="K1440" s="71"/>
      <c r="L1440" s="73"/>
      <c r="M1440" s="73"/>
      <c r="N1440" s="72"/>
      <c r="O1440" s="72"/>
      <c r="P1440" s="73"/>
      <c r="Q1440" s="73"/>
      <c r="R1440" s="73"/>
      <c r="S1440" s="73"/>
      <c r="T1440" s="73"/>
      <c r="U1440" s="73"/>
      <c r="V1440" s="73"/>
      <c r="W1440" s="73"/>
      <c r="X1440" s="71"/>
      <c r="Y1440" s="68" t="str">
        <f t="shared" si="66"/>
        <v/>
      </c>
      <c r="Z1440" s="62" t="str">
        <f t="shared" si="67"/>
        <v/>
      </c>
    </row>
    <row r="1441" spans="2:26" ht="21" customHeight="1">
      <c r="B1441" s="167" t="str">
        <f t="shared" si="68"/>
        <v/>
      </c>
      <c r="C1441" s="71"/>
      <c r="D1441" s="78"/>
      <c r="E1441" s="71"/>
      <c r="F1441" s="71"/>
      <c r="G1441" s="78"/>
      <c r="H1441" s="71"/>
      <c r="I1441" s="71"/>
      <c r="J1441" s="71"/>
      <c r="K1441" s="71"/>
      <c r="L1441" s="73"/>
      <c r="M1441" s="73"/>
      <c r="N1441" s="72"/>
      <c r="O1441" s="72"/>
      <c r="P1441" s="73"/>
      <c r="Q1441" s="73"/>
      <c r="R1441" s="73"/>
      <c r="S1441" s="73"/>
      <c r="T1441" s="73"/>
      <c r="U1441" s="73"/>
      <c r="V1441" s="73"/>
      <c r="W1441" s="73"/>
      <c r="X1441" s="71"/>
      <c r="Y1441" s="68" t="str">
        <f t="shared" si="66"/>
        <v/>
      </c>
      <c r="Z1441" s="62" t="str">
        <f t="shared" si="67"/>
        <v/>
      </c>
    </row>
    <row r="1442" spans="2:26" ht="21" customHeight="1">
      <c r="B1442" s="167" t="str">
        <f t="shared" si="68"/>
        <v/>
      </c>
      <c r="C1442" s="71"/>
      <c r="D1442" s="78"/>
      <c r="E1442" s="71"/>
      <c r="F1442" s="71"/>
      <c r="G1442" s="78"/>
      <c r="H1442" s="71"/>
      <c r="I1442" s="71"/>
      <c r="J1442" s="71"/>
      <c r="K1442" s="71"/>
      <c r="L1442" s="73"/>
      <c r="M1442" s="73"/>
      <c r="N1442" s="72"/>
      <c r="O1442" s="72"/>
      <c r="P1442" s="73"/>
      <c r="Q1442" s="73"/>
      <c r="R1442" s="73"/>
      <c r="S1442" s="73"/>
      <c r="T1442" s="73"/>
      <c r="U1442" s="73"/>
      <c r="V1442" s="73"/>
      <c r="W1442" s="73"/>
      <c r="X1442" s="71"/>
      <c r="Y1442" s="68" t="str">
        <f t="shared" si="66"/>
        <v/>
      </c>
      <c r="Z1442" s="62" t="str">
        <f t="shared" si="67"/>
        <v/>
      </c>
    </row>
    <row r="1443" spans="2:26" ht="21" customHeight="1">
      <c r="B1443" s="167" t="str">
        <f t="shared" si="68"/>
        <v/>
      </c>
      <c r="C1443" s="71"/>
      <c r="D1443" s="78"/>
      <c r="E1443" s="71"/>
      <c r="F1443" s="71"/>
      <c r="G1443" s="78"/>
      <c r="H1443" s="71"/>
      <c r="I1443" s="71"/>
      <c r="J1443" s="71"/>
      <c r="K1443" s="71"/>
      <c r="L1443" s="73"/>
      <c r="M1443" s="73"/>
      <c r="N1443" s="72"/>
      <c r="O1443" s="72"/>
      <c r="P1443" s="73"/>
      <c r="Q1443" s="73"/>
      <c r="R1443" s="73"/>
      <c r="S1443" s="73"/>
      <c r="T1443" s="73"/>
      <c r="U1443" s="73"/>
      <c r="V1443" s="73"/>
      <c r="W1443" s="73"/>
      <c r="X1443" s="71"/>
      <c r="Y1443" s="68" t="str">
        <f t="shared" si="66"/>
        <v/>
      </c>
      <c r="Z1443" s="62" t="str">
        <f t="shared" si="67"/>
        <v/>
      </c>
    </row>
    <row r="1444" spans="2:26" ht="21" customHeight="1">
      <c r="B1444" s="167" t="str">
        <f t="shared" si="68"/>
        <v/>
      </c>
      <c r="C1444" s="71"/>
      <c r="D1444" s="78"/>
      <c r="E1444" s="71"/>
      <c r="F1444" s="71"/>
      <c r="G1444" s="78"/>
      <c r="H1444" s="71"/>
      <c r="I1444" s="71"/>
      <c r="J1444" s="71"/>
      <c r="K1444" s="71"/>
      <c r="L1444" s="73"/>
      <c r="M1444" s="73"/>
      <c r="N1444" s="72"/>
      <c r="O1444" s="72"/>
      <c r="P1444" s="73"/>
      <c r="Q1444" s="73"/>
      <c r="R1444" s="73"/>
      <c r="S1444" s="73"/>
      <c r="T1444" s="73"/>
      <c r="U1444" s="73"/>
      <c r="V1444" s="73"/>
      <c r="W1444" s="73"/>
      <c r="X1444" s="71"/>
      <c r="Y1444" s="68" t="str">
        <f t="shared" si="66"/>
        <v/>
      </c>
      <c r="Z1444" s="62" t="str">
        <f t="shared" si="67"/>
        <v/>
      </c>
    </row>
    <row r="1445" spans="2:26" ht="21" customHeight="1">
      <c r="B1445" s="167" t="str">
        <f t="shared" si="68"/>
        <v/>
      </c>
      <c r="C1445" s="71"/>
      <c r="D1445" s="78"/>
      <c r="E1445" s="71"/>
      <c r="F1445" s="71"/>
      <c r="G1445" s="78"/>
      <c r="H1445" s="71"/>
      <c r="I1445" s="71"/>
      <c r="J1445" s="71"/>
      <c r="K1445" s="71"/>
      <c r="L1445" s="73"/>
      <c r="M1445" s="73"/>
      <c r="N1445" s="72"/>
      <c r="O1445" s="72"/>
      <c r="P1445" s="73"/>
      <c r="Q1445" s="73"/>
      <c r="R1445" s="73"/>
      <c r="S1445" s="73"/>
      <c r="T1445" s="73"/>
      <c r="U1445" s="73"/>
      <c r="V1445" s="73"/>
      <c r="W1445" s="73"/>
      <c r="X1445" s="71"/>
      <c r="Y1445" s="68" t="str">
        <f t="shared" si="66"/>
        <v/>
      </c>
      <c r="Z1445" s="62" t="str">
        <f t="shared" si="67"/>
        <v/>
      </c>
    </row>
    <row r="1446" spans="2:26" ht="21" customHeight="1">
      <c r="B1446" s="167" t="str">
        <f t="shared" si="68"/>
        <v/>
      </c>
      <c r="C1446" s="71"/>
      <c r="D1446" s="78"/>
      <c r="E1446" s="71"/>
      <c r="F1446" s="71"/>
      <c r="G1446" s="78"/>
      <c r="H1446" s="71"/>
      <c r="I1446" s="71"/>
      <c r="J1446" s="71"/>
      <c r="K1446" s="71"/>
      <c r="L1446" s="73"/>
      <c r="M1446" s="73"/>
      <c r="N1446" s="72"/>
      <c r="O1446" s="72"/>
      <c r="P1446" s="73"/>
      <c r="Q1446" s="73"/>
      <c r="R1446" s="73"/>
      <c r="S1446" s="73"/>
      <c r="T1446" s="73"/>
      <c r="U1446" s="73"/>
      <c r="V1446" s="73"/>
      <c r="W1446" s="73"/>
      <c r="X1446" s="71"/>
      <c r="Y1446" s="68" t="str">
        <f t="shared" si="66"/>
        <v/>
      </c>
      <c r="Z1446" s="62" t="str">
        <f t="shared" si="67"/>
        <v/>
      </c>
    </row>
    <row r="1447" spans="2:26" ht="21" customHeight="1">
      <c r="B1447" s="167" t="str">
        <f t="shared" si="68"/>
        <v/>
      </c>
      <c r="C1447" s="71"/>
      <c r="D1447" s="78"/>
      <c r="E1447" s="71"/>
      <c r="F1447" s="71"/>
      <c r="G1447" s="78"/>
      <c r="H1447" s="71"/>
      <c r="I1447" s="71"/>
      <c r="J1447" s="71"/>
      <c r="K1447" s="71"/>
      <c r="L1447" s="73"/>
      <c r="M1447" s="73"/>
      <c r="N1447" s="72"/>
      <c r="O1447" s="72"/>
      <c r="P1447" s="73"/>
      <c r="Q1447" s="73"/>
      <c r="R1447" s="73"/>
      <c r="S1447" s="73"/>
      <c r="T1447" s="73"/>
      <c r="U1447" s="73"/>
      <c r="V1447" s="73"/>
      <c r="W1447" s="73"/>
      <c r="X1447" s="71"/>
      <c r="Y1447" s="68" t="str">
        <f t="shared" si="66"/>
        <v/>
      </c>
      <c r="Z1447" s="62" t="str">
        <f t="shared" si="67"/>
        <v/>
      </c>
    </row>
    <row r="1448" spans="2:26" ht="21" customHeight="1">
      <c r="B1448" s="167" t="str">
        <f t="shared" si="68"/>
        <v/>
      </c>
      <c r="C1448" s="71"/>
      <c r="D1448" s="78"/>
      <c r="E1448" s="71"/>
      <c r="F1448" s="71"/>
      <c r="G1448" s="78"/>
      <c r="H1448" s="71"/>
      <c r="I1448" s="71"/>
      <c r="J1448" s="71"/>
      <c r="K1448" s="71"/>
      <c r="L1448" s="73"/>
      <c r="M1448" s="73"/>
      <c r="N1448" s="72"/>
      <c r="O1448" s="72"/>
      <c r="P1448" s="73"/>
      <c r="Q1448" s="73"/>
      <c r="R1448" s="73"/>
      <c r="S1448" s="73"/>
      <c r="T1448" s="73"/>
      <c r="U1448" s="73"/>
      <c r="V1448" s="73"/>
      <c r="W1448" s="73"/>
      <c r="X1448" s="71"/>
      <c r="Y1448" s="68" t="str">
        <f t="shared" si="66"/>
        <v/>
      </c>
      <c r="Z1448" s="62" t="str">
        <f t="shared" si="67"/>
        <v/>
      </c>
    </row>
    <row r="1449" spans="2:26" ht="21" customHeight="1">
      <c r="B1449" s="167" t="str">
        <f t="shared" si="68"/>
        <v/>
      </c>
      <c r="C1449" s="71"/>
      <c r="D1449" s="78"/>
      <c r="E1449" s="71"/>
      <c r="F1449" s="71"/>
      <c r="G1449" s="78"/>
      <c r="H1449" s="71"/>
      <c r="I1449" s="71"/>
      <c r="J1449" s="71"/>
      <c r="K1449" s="71"/>
      <c r="L1449" s="73"/>
      <c r="M1449" s="73"/>
      <c r="N1449" s="72"/>
      <c r="O1449" s="72"/>
      <c r="P1449" s="73"/>
      <c r="Q1449" s="73"/>
      <c r="R1449" s="73"/>
      <c r="S1449" s="73"/>
      <c r="T1449" s="73"/>
      <c r="U1449" s="73"/>
      <c r="V1449" s="73"/>
      <c r="W1449" s="73"/>
      <c r="X1449" s="71"/>
      <c r="Y1449" s="68" t="str">
        <f t="shared" si="66"/>
        <v/>
      </c>
      <c r="Z1449" s="62" t="str">
        <f t="shared" si="67"/>
        <v/>
      </c>
    </row>
    <row r="1450" spans="2:26" ht="21" customHeight="1">
      <c r="B1450" s="167" t="str">
        <f t="shared" si="68"/>
        <v/>
      </c>
      <c r="C1450" s="71"/>
      <c r="D1450" s="78"/>
      <c r="E1450" s="71"/>
      <c r="F1450" s="71"/>
      <c r="G1450" s="78"/>
      <c r="H1450" s="71"/>
      <c r="I1450" s="71"/>
      <c r="J1450" s="71"/>
      <c r="K1450" s="71"/>
      <c r="L1450" s="73"/>
      <c r="M1450" s="73"/>
      <c r="N1450" s="72"/>
      <c r="O1450" s="72"/>
      <c r="P1450" s="73"/>
      <c r="Q1450" s="73"/>
      <c r="R1450" s="73"/>
      <c r="S1450" s="73"/>
      <c r="T1450" s="73"/>
      <c r="U1450" s="73"/>
      <c r="V1450" s="73"/>
      <c r="W1450" s="73"/>
      <c r="X1450" s="71"/>
      <c r="Y1450" s="68" t="str">
        <f t="shared" si="66"/>
        <v/>
      </c>
      <c r="Z1450" s="62" t="str">
        <f t="shared" si="67"/>
        <v/>
      </c>
    </row>
    <row r="1451" spans="2:26" ht="21" customHeight="1">
      <c r="B1451" s="167" t="str">
        <f t="shared" si="68"/>
        <v/>
      </c>
      <c r="C1451" s="71"/>
      <c r="D1451" s="78"/>
      <c r="E1451" s="71"/>
      <c r="F1451" s="71"/>
      <c r="G1451" s="78"/>
      <c r="H1451" s="71"/>
      <c r="I1451" s="71"/>
      <c r="J1451" s="71"/>
      <c r="K1451" s="71"/>
      <c r="L1451" s="73"/>
      <c r="M1451" s="73"/>
      <c r="N1451" s="72"/>
      <c r="O1451" s="72"/>
      <c r="P1451" s="73"/>
      <c r="Q1451" s="73"/>
      <c r="R1451" s="73"/>
      <c r="S1451" s="73"/>
      <c r="T1451" s="73"/>
      <c r="U1451" s="73"/>
      <c r="V1451" s="73"/>
      <c r="W1451" s="73"/>
      <c r="X1451" s="71"/>
      <c r="Y1451" s="68" t="str">
        <f t="shared" si="66"/>
        <v/>
      </c>
      <c r="Z1451" s="62" t="str">
        <f t="shared" si="67"/>
        <v/>
      </c>
    </row>
    <row r="1452" spans="2:26" ht="21" customHeight="1">
      <c r="B1452" s="167" t="str">
        <f t="shared" si="68"/>
        <v/>
      </c>
      <c r="C1452" s="71"/>
      <c r="D1452" s="78"/>
      <c r="E1452" s="71"/>
      <c r="F1452" s="71"/>
      <c r="G1452" s="78"/>
      <c r="H1452" s="71"/>
      <c r="I1452" s="71"/>
      <c r="J1452" s="71"/>
      <c r="K1452" s="71"/>
      <c r="L1452" s="73"/>
      <c r="M1452" s="73"/>
      <c r="N1452" s="72"/>
      <c r="O1452" s="72"/>
      <c r="P1452" s="73"/>
      <c r="Q1452" s="73"/>
      <c r="R1452" s="73"/>
      <c r="S1452" s="73"/>
      <c r="T1452" s="73"/>
      <c r="U1452" s="73"/>
      <c r="V1452" s="73"/>
      <c r="W1452" s="73"/>
      <c r="X1452" s="71"/>
      <c r="Y1452" s="68" t="str">
        <f t="shared" si="66"/>
        <v/>
      </c>
      <c r="Z1452" s="62" t="str">
        <f t="shared" si="67"/>
        <v/>
      </c>
    </row>
    <row r="1453" spans="2:26" ht="21" customHeight="1">
      <c r="B1453" s="167" t="str">
        <f t="shared" si="68"/>
        <v/>
      </c>
      <c r="C1453" s="71"/>
      <c r="D1453" s="78"/>
      <c r="E1453" s="71"/>
      <c r="F1453" s="71"/>
      <c r="G1453" s="78"/>
      <c r="H1453" s="71"/>
      <c r="I1453" s="71"/>
      <c r="J1453" s="71"/>
      <c r="K1453" s="71"/>
      <c r="L1453" s="73"/>
      <c r="M1453" s="73"/>
      <c r="N1453" s="72"/>
      <c r="O1453" s="72"/>
      <c r="P1453" s="73"/>
      <c r="Q1453" s="73"/>
      <c r="R1453" s="73"/>
      <c r="S1453" s="73"/>
      <c r="T1453" s="73"/>
      <c r="U1453" s="73"/>
      <c r="V1453" s="73"/>
      <c r="W1453" s="73"/>
      <c r="X1453" s="71"/>
      <c r="Y1453" s="68" t="str">
        <f t="shared" si="66"/>
        <v/>
      </c>
      <c r="Z1453" s="62" t="str">
        <f t="shared" si="67"/>
        <v/>
      </c>
    </row>
    <row r="1454" spans="2:26" ht="21" customHeight="1">
      <c r="B1454" s="167" t="str">
        <f t="shared" si="68"/>
        <v/>
      </c>
      <c r="C1454" s="71"/>
      <c r="D1454" s="78"/>
      <c r="E1454" s="71"/>
      <c r="F1454" s="71"/>
      <c r="G1454" s="78"/>
      <c r="H1454" s="71"/>
      <c r="I1454" s="71"/>
      <c r="J1454" s="71"/>
      <c r="K1454" s="71"/>
      <c r="L1454" s="73"/>
      <c r="M1454" s="73"/>
      <c r="N1454" s="72"/>
      <c r="O1454" s="72"/>
      <c r="P1454" s="73"/>
      <c r="Q1454" s="73"/>
      <c r="R1454" s="73"/>
      <c r="S1454" s="73"/>
      <c r="T1454" s="73"/>
      <c r="U1454" s="73"/>
      <c r="V1454" s="73"/>
      <c r="W1454" s="73"/>
      <c r="X1454" s="71"/>
      <c r="Y1454" s="68" t="str">
        <f t="shared" si="66"/>
        <v/>
      </c>
      <c r="Z1454" s="62" t="str">
        <f t="shared" si="67"/>
        <v/>
      </c>
    </row>
    <row r="1455" spans="2:26" ht="21" customHeight="1">
      <c r="B1455" s="167" t="str">
        <f t="shared" si="68"/>
        <v/>
      </c>
      <c r="C1455" s="71"/>
      <c r="D1455" s="78"/>
      <c r="E1455" s="71"/>
      <c r="F1455" s="71"/>
      <c r="G1455" s="78"/>
      <c r="H1455" s="71"/>
      <c r="I1455" s="71"/>
      <c r="J1455" s="71"/>
      <c r="K1455" s="71"/>
      <c r="L1455" s="73"/>
      <c r="M1455" s="73"/>
      <c r="N1455" s="72"/>
      <c r="O1455" s="72"/>
      <c r="P1455" s="73"/>
      <c r="Q1455" s="73"/>
      <c r="R1455" s="73"/>
      <c r="S1455" s="73"/>
      <c r="T1455" s="73"/>
      <c r="U1455" s="73"/>
      <c r="V1455" s="73"/>
      <c r="W1455" s="73"/>
      <c r="X1455" s="71"/>
      <c r="Y1455" s="68" t="str">
        <f t="shared" si="66"/>
        <v/>
      </c>
      <c r="Z1455" s="62" t="str">
        <f t="shared" si="67"/>
        <v/>
      </c>
    </row>
    <row r="1456" spans="2:26" ht="21" customHeight="1">
      <c r="B1456" s="167" t="str">
        <f t="shared" si="68"/>
        <v/>
      </c>
      <c r="C1456" s="71"/>
      <c r="D1456" s="78"/>
      <c r="E1456" s="71"/>
      <c r="F1456" s="71"/>
      <c r="G1456" s="78"/>
      <c r="H1456" s="71"/>
      <c r="I1456" s="71"/>
      <c r="J1456" s="71"/>
      <c r="K1456" s="71"/>
      <c r="L1456" s="73"/>
      <c r="M1456" s="73"/>
      <c r="N1456" s="72"/>
      <c r="O1456" s="72"/>
      <c r="P1456" s="73"/>
      <c r="Q1456" s="73"/>
      <c r="R1456" s="73"/>
      <c r="S1456" s="73"/>
      <c r="T1456" s="73"/>
      <c r="U1456" s="73"/>
      <c r="V1456" s="73"/>
      <c r="W1456" s="73"/>
      <c r="X1456" s="71"/>
      <c r="Y1456" s="68" t="str">
        <f t="shared" si="66"/>
        <v/>
      </c>
      <c r="Z1456" s="62" t="str">
        <f t="shared" si="67"/>
        <v/>
      </c>
    </row>
    <row r="1457" spans="2:26" ht="21" customHeight="1">
      <c r="B1457" s="167" t="str">
        <f t="shared" si="68"/>
        <v/>
      </c>
      <c r="C1457" s="71"/>
      <c r="D1457" s="78"/>
      <c r="E1457" s="71"/>
      <c r="F1457" s="71"/>
      <c r="G1457" s="78"/>
      <c r="H1457" s="71"/>
      <c r="I1457" s="71"/>
      <c r="J1457" s="71"/>
      <c r="K1457" s="71"/>
      <c r="L1457" s="73"/>
      <c r="M1457" s="73"/>
      <c r="N1457" s="72"/>
      <c r="O1457" s="72"/>
      <c r="P1457" s="73"/>
      <c r="Q1457" s="73"/>
      <c r="R1457" s="73"/>
      <c r="S1457" s="73"/>
      <c r="T1457" s="73"/>
      <c r="U1457" s="73"/>
      <c r="V1457" s="73"/>
      <c r="W1457" s="73"/>
      <c r="X1457" s="71"/>
      <c r="Y1457" s="68" t="str">
        <f t="shared" si="66"/>
        <v/>
      </c>
      <c r="Z1457" s="62" t="str">
        <f t="shared" si="67"/>
        <v/>
      </c>
    </row>
    <row r="1458" spans="2:26" ht="21" customHeight="1">
      <c r="B1458" s="167" t="str">
        <f t="shared" si="68"/>
        <v/>
      </c>
      <c r="C1458" s="71"/>
      <c r="D1458" s="78"/>
      <c r="E1458" s="71"/>
      <c r="F1458" s="71"/>
      <c r="G1458" s="78"/>
      <c r="H1458" s="71"/>
      <c r="I1458" s="71"/>
      <c r="J1458" s="71"/>
      <c r="K1458" s="71"/>
      <c r="L1458" s="73"/>
      <c r="M1458" s="73"/>
      <c r="N1458" s="72"/>
      <c r="O1458" s="72"/>
      <c r="P1458" s="73"/>
      <c r="Q1458" s="73"/>
      <c r="R1458" s="73"/>
      <c r="S1458" s="73"/>
      <c r="T1458" s="73"/>
      <c r="U1458" s="73"/>
      <c r="V1458" s="73"/>
      <c r="W1458" s="73"/>
      <c r="X1458" s="71"/>
      <c r="Y1458" s="68" t="str">
        <f t="shared" si="66"/>
        <v/>
      </c>
      <c r="Z1458" s="62" t="str">
        <f t="shared" si="67"/>
        <v/>
      </c>
    </row>
    <row r="1459" spans="2:26" ht="21" customHeight="1">
      <c r="B1459" s="167" t="str">
        <f t="shared" si="68"/>
        <v/>
      </c>
      <c r="C1459" s="71"/>
      <c r="D1459" s="78"/>
      <c r="E1459" s="71"/>
      <c r="F1459" s="71"/>
      <c r="G1459" s="78"/>
      <c r="H1459" s="71"/>
      <c r="I1459" s="71"/>
      <c r="J1459" s="71"/>
      <c r="K1459" s="71"/>
      <c r="L1459" s="73"/>
      <c r="M1459" s="73"/>
      <c r="N1459" s="72"/>
      <c r="O1459" s="72"/>
      <c r="P1459" s="73"/>
      <c r="Q1459" s="73"/>
      <c r="R1459" s="73"/>
      <c r="S1459" s="73"/>
      <c r="T1459" s="73"/>
      <c r="U1459" s="73"/>
      <c r="V1459" s="73"/>
      <c r="W1459" s="73"/>
      <c r="X1459" s="71"/>
      <c r="Y1459" s="68" t="str">
        <f t="shared" si="66"/>
        <v/>
      </c>
      <c r="Z1459" s="62" t="str">
        <f t="shared" si="67"/>
        <v/>
      </c>
    </row>
    <row r="1460" spans="2:26" ht="21" customHeight="1">
      <c r="B1460" s="167" t="str">
        <f t="shared" si="68"/>
        <v/>
      </c>
      <c r="C1460" s="71"/>
      <c r="D1460" s="78"/>
      <c r="E1460" s="71"/>
      <c r="F1460" s="71"/>
      <c r="G1460" s="78"/>
      <c r="H1460" s="71"/>
      <c r="I1460" s="71"/>
      <c r="J1460" s="71"/>
      <c r="K1460" s="71"/>
      <c r="L1460" s="73"/>
      <c r="M1460" s="73"/>
      <c r="N1460" s="72"/>
      <c r="O1460" s="72"/>
      <c r="P1460" s="73"/>
      <c r="Q1460" s="73"/>
      <c r="R1460" s="73"/>
      <c r="S1460" s="73"/>
      <c r="T1460" s="73"/>
      <c r="U1460" s="73"/>
      <c r="V1460" s="73"/>
      <c r="W1460" s="73"/>
      <c r="X1460" s="71"/>
      <c r="Y1460" s="68" t="str">
        <f t="shared" si="66"/>
        <v/>
      </c>
      <c r="Z1460" s="62" t="str">
        <f t="shared" si="67"/>
        <v/>
      </c>
    </row>
    <row r="1461" spans="2:26" ht="21" customHeight="1">
      <c r="B1461" s="167" t="str">
        <f t="shared" si="68"/>
        <v/>
      </c>
      <c r="C1461" s="71"/>
      <c r="D1461" s="78"/>
      <c r="E1461" s="71"/>
      <c r="F1461" s="71"/>
      <c r="G1461" s="78"/>
      <c r="H1461" s="71"/>
      <c r="I1461" s="71"/>
      <c r="J1461" s="71"/>
      <c r="K1461" s="71"/>
      <c r="L1461" s="73"/>
      <c r="M1461" s="73"/>
      <c r="N1461" s="72"/>
      <c r="O1461" s="72"/>
      <c r="P1461" s="73"/>
      <c r="Q1461" s="73"/>
      <c r="R1461" s="73"/>
      <c r="S1461" s="73"/>
      <c r="T1461" s="73"/>
      <c r="U1461" s="73"/>
      <c r="V1461" s="73"/>
      <c r="W1461" s="73"/>
      <c r="X1461" s="71"/>
      <c r="Y1461" s="68" t="str">
        <f t="shared" si="66"/>
        <v/>
      </c>
      <c r="Z1461" s="62" t="str">
        <f t="shared" si="67"/>
        <v/>
      </c>
    </row>
    <row r="1462" spans="2:26" ht="21" customHeight="1">
      <c r="B1462" s="167" t="str">
        <f t="shared" si="68"/>
        <v/>
      </c>
      <c r="C1462" s="71"/>
      <c r="D1462" s="78"/>
      <c r="E1462" s="71"/>
      <c r="F1462" s="71"/>
      <c r="G1462" s="78"/>
      <c r="H1462" s="71"/>
      <c r="I1462" s="71"/>
      <c r="J1462" s="71"/>
      <c r="K1462" s="71"/>
      <c r="L1462" s="73"/>
      <c r="M1462" s="73"/>
      <c r="N1462" s="72"/>
      <c r="O1462" s="72"/>
      <c r="P1462" s="73"/>
      <c r="Q1462" s="73"/>
      <c r="R1462" s="73"/>
      <c r="S1462" s="73"/>
      <c r="T1462" s="73"/>
      <c r="U1462" s="73"/>
      <c r="V1462" s="73"/>
      <c r="W1462" s="73"/>
      <c r="X1462" s="71"/>
      <c r="Y1462" s="68" t="str">
        <f t="shared" si="66"/>
        <v/>
      </c>
      <c r="Z1462" s="62" t="str">
        <f t="shared" si="67"/>
        <v/>
      </c>
    </row>
    <row r="1463" spans="2:26" ht="21" customHeight="1">
      <c r="B1463" s="167" t="str">
        <f t="shared" si="68"/>
        <v/>
      </c>
      <c r="C1463" s="71"/>
      <c r="D1463" s="78"/>
      <c r="E1463" s="71"/>
      <c r="F1463" s="71"/>
      <c r="G1463" s="78"/>
      <c r="H1463" s="71"/>
      <c r="I1463" s="71"/>
      <c r="J1463" s="71"/>
      <c r="K1463" s="71"/>
      <c r="L1463" s="73"/>
      <c r="M1463" s="73"/>
      <c r="N1463" s="72"/>
      <c r="O1463" s="72"/>
      <c r="P1463" s="73"/>
      <c r="Q1463" s="73"/>
      <c r="R1463" s="73"/>
      <c r="S1463" s="73"/>
      <c r="T1463" s="73"/>
      <c r="U1463" s="73"/>
      <c r="V1463" s="73"/>
      <c r="W1463" s="73"/>
      <c r="X1463" s="71"/>
      <c r="Y1463" s="68" t="str">
        <f t="shared" si="66"/>
        <v/>
      </c>
      <c r="Z1463" s="62" t="str">
        <f t="shared" si="67"/>
        <v/>
      </c>
    </row>
    <row r="1464" spans="2:26" ht="21" customHeight="1">
      <c r="B1464" s="167" t="str">
        <f t="shared" si="68"/>
        <v/>
      </c>
      <c r="C1464" s="71"/>
      <c r="D1464" s="78"/>
      <c r="E1464" s="71"/>
      <c r="F1464" s="71"/>
      <c r="G1464" s="78"/>
      <c r="H1464" s="71"/>
      <c r="I1464" s="71"/>
      <c r="J1464" s="71"/>
      <c r="K1464" s="71"/>
      <c r="L1464" s="73"/>
      <c r="M1464" s="73"/>
      <c r="N1464" s="72"/>
      <c r="O1464" s="72"/>
      <c r="P1464" s="73"/>
      <c r="Q1464" s="73"/>
      <c r="R1464" s="73"/>
      <c r="S1464" s="73"/>
      <c r="T1464" s="73"/>
      <c r="U1464" s="73"/>
      <c r="V1464" s="73"/>
      <c r="W1464" s="73"/>
      <c r="X1464" s="71"/>
      <c r="Y1464" s="68" t="str">
        <f t="shared" si="66"/>
        <v/>
      </c>
      <c r="Z1464" s="62" t="str">
        <f t="shared" si="67"/>
        <v/>
      </c>
    </row>
    <row r="1465" spans="2:26" ht="21" customHeight="1">
      <c r="B1465" s="167" t="str">
        <f t="shared" si="68"/>
        <v/>
      </c>
      <c r="C1465" s="71"/>
      <c r="D1465" s="78"/>
      <c r="E1465" s="71"/>
      <c r="F1465" s="71"/>
      <c r="G1465" s="78"/>
      <c r="H1465" s="71"/>
      <c r="I1465" s="71"/>
      <c r="J1465" s="71"/>
      <c r="K1465" s="71"/>
      <c r="L1465" s="73"/>
      <c r="M1465" s="73"/>
      <c r="N1465" s="72"/>
      <c r="O1465" s="72"/>
      <c r="P1465" s="73"/>
      <c r="Q1465" s="73"/>
      <c r="R1465" s="73"/>
      <c r="S1465" s="73"/>
      <c r="T1465" s="73"/>
      <c r="U1465" s="73"/>
      <c r="V1465" s="73"/>
      <c r="W1465" s="73"/>
      <c r="X1465" s="71"/>
      <c r="Y1465" s="68" t="str">
        <f t="shared" si="66"/>
        <v/>
      </c>
      <c r="Z1465" s="62" t="str">
        <f t="shared" si="67"/>
        <v/>
      </c>
    </row>
    <row r="1466" spans="2:26" ht="21" customHeight="1">
      <c r="B1466" s="167" t="str">
        <f t="shared" si="68"/>
        <v/>
      </c>
      <c r="C1466" s="71"/>
      <c r="D1466" s="78"/>
      <c r="E1466" s="71"/>
      <c r="F1466" s="71"/>
      <c r="G1466" s="78"/>
      <c r="H1466" s="71"/>
      <c r="I1466" s="71"/>
      <c r="J1466" s="71"/>
      <c r="K1466" s="71"/>
      <c r="L1466" s="73"/>
      <c r="M1466" s="73"/>
      <c r="N1466" s="72"/>
      <c r="O1466" s="72"/>
      <c r="P1466" s="73"/>
      <c r="Q1466" s="73"/>
      <c r="R1466" s="73"/>
      <c r="S1466" s="73"/>
      <c r="T1466" s="73"/>
      <c r="U1466" s="73"/>
      <c r="V1466" s="73"/>
      <c r="W1466" s="73"/>
      <c r="X1466" s="71"/>
      <c r="Y1466" s="68" t="str">
        <f t="shared" si="66"/>
        <v/>
      </c>
      <c r="Z1466" s="62" t="str">
        <f t="shared" si="67"/>
        <v/>
      </c>
    </row>
    <row r="1467" spans="2:26" ht="21" customHeight="1">
      <c r="B1467" s="167" t="str">
        <f t="shared" si="68"/>
        <v/>
      </c>
      <c r="C1467" s="71"/>
      <c r="D1467" s="78"/>
      <c r="E1467" s="71"/>
      <c r="F1467" s="71"/>
      <c r="G1467" s="78"/>
      <c r="H1467" s="71"/>
      <c r="I1467" s="71"/>
      <c r="J1467" s="71"/>
      <c r="K1467" s="71"/>
      <c r="L1467" s="73"/>
      <c r="M1467" s="73"/>
      <c r="N1467" s="72"/>
      <c r="O1467" s="72"/>
      <c r="P1467" s="73"/>
      <c r="Q1467" s="73"/>
      <c r="R1467" s="73"/>
      <c r="S1467" s="73"/>
      <c r="T1467" s="73"/>
      <c r="U1467" s="73"/>
      <c r="V1467" s="73"/>
      <c r="W1467" s="73"/>
      <c r="X1467" s="71"/>
      <c r="Y1467" s="68" t="str">
        <f t="shared" si="66"/>
        <v/>
      </c>
      <c r="Z1467" s="62" t="str">
        <f t="shared" si="67"/>
        <v/>
      </c>
    </row>
    <row r="1468" spans="2:26" ht="21" customHeight="1">
      <c r="B1468" s="167" t="str">
        <f t="shared" si="68"/>
        <v/>
      </c>
      <c r="C1468" s="71"/>
      <c r="D1468" s="78"/>
      <c r="E1468" s="71"/>
      <c r="F1468" s="71"/>
      <c r="G1468" s="78"/>
      <c r="H1468" s="71"/>
      <c r="I1468" s="71"/>
      <c r="J1468" s="71"/>
      <c r="K1468" s="71"/>
      <c r="L1468" s="73"/>
      <c r="M1468" s="73"/>
      <c r="N1468" s="72"/>
      <c r="O1468" s="72"/>
      <c r="P1468" s="73"/>
      <c r="Q1468" s="73"/>
      <c r="R1468" s="73"/>
      <c r="S1468" s="73"/>
      <c r="T1468" s="73"/>
      <c r="U1468" s="73"/>
      <c r="V1468" s="73"/>
      <c r="W1468" s="73"/>
      <c r="X1468" s="71"/>
      <c r="Y1468" s="68" t="str">
        <f t="shared" si="66"/>
        <v/>
      </c>
      <c r="Z1468" s="62" t="str">
        <f t="shared" si="67"/>
        <v/>
      </c>
    </row>
    <row r="1469" spans="2:26" ht="21" customHeight="1">
      <c r="B1469" s="167" t="str">
        <f t="shared" si="68"/>
        <v/>
      </c>
      <c r="C1469" s="71"/>
      <c r="D1469" s="78"/>
      <c r="E1469" s="71"/>
      <c r="F1469" s="71"/>
      <c r="G1469" s="78"/>
      <c r="H1469" s="71"/>
      <c r="I1469" s="71"/>
      <c r="J1469" s="71"/>
      <c r="K1469" s="71"/>
      <c r="L1469" s="73"/>
      <c r="M1469" s="73"/>
      <c r="N1469" s="72"/>
      <c r="O1469" s="72"/>
      <c r="P1469" s="73"/>
      <c r="Q1469" s="73"/>
      <c r="R1469" s="73"/>
      <c r="S1469" s="73"/>
      <c r="T1469" s="73"/>
      <c r="U1469" s="73"/>
      <c r="V1469" s="73"/>
      <c r="W1469" s="73"/>
      <c r="X1469" s="71"/>
      <c r="Y1469" s="68" t="str">
        <f t="shared" si="66"/>
        <v/>
      </c>
      <c r="Z1469" s="62" t="str">
        <f t="shared" si="67"/>
        <v/>
      </c>
    </row>
    <row r="1470" spans="2:26" ht="21" customHeight="1">
      <c r="B1470" s="167" t="str">
        <f t="shared" si="68"/>
        <v/>
      </c>
      <c r="C1470" s="71"/>
      <c r="D1470" s="78"/>
      <c r="E1470" s="71"/>
      <c r="F1470" s="71"/>
      <c r="G1470" s="78"/>
      <c r="H1470" s="71"/>
      <c r="I1470" s="71"/>
      <c r="J1470" s="71"/>
      <c r="K1470" s="71"/>
      <c r="L1470" s="73"/>
      <c r="M1470" s="73"/>
      <c r="N1470" s="72"/>
      <c r="O1470" s="72"/>
      <c r="P1470" s="73"/>
      <c r="Q1470" s="73"/>
      <c r="R1470" s="73"/>
      <c r="S1470" s="73"/>
      <c r="T1470" s="73"/>
      <c r="U1470" s="73"/>
      <c r="V1470" s="73"/>
      <c r="W1470" s="73"/>
      <c r="X1470" s="71"/>
      <c r="Y1470" s="68" t="str">
        <f t="shared" si="66"/>
        <v/>
      </c>
      <c r="Z1470" s="62" t="str">
        <f t="shared" si="67"/>
        <v/>
      </c>
    </row>
    <row r="1471" spans="2:26" ht="21" customHeight="1">
      <c r="B1471" s="167" t="str">
        <f t="shared" si="68"/>
        <v/>
      </c>
      <c r="C1471" s="71"/>
      <c r="D1471" s="78"/>
      <c r="E1471" s="71"/>
      <c r="F1471" s="71"/>
      <c r="G1471" s="78"/>
      <c r="H1471" s="71"/>
      <c r="I1471" s="71"/>
      <c r="J1471" s="71"/>
      <c r="K1471" s="71"/>
      <c r="L1471" s="73"/>
      <c r="M1471" s="73"/>
      <c r="N1471" s="72"/>
      <c r="O1471" s="72"/>
      <c r="P1471" s="73"/>
      <c r="Q1471" s="73"/>
      <c r="R1471" s="73"/>
      <c r="S1471" s="73"/>
      <c r="T1471" s="73"/>
      <c r="U1471" s="73"/>
      <c r="V1471" s="73"/>
      <c r="W1471" s="73"/>
      <c r="X1471" s="71"/>
      <c r="Y1471" s="68" t="str">
        <f t="shared" si="66"/>
        <v/>
      </c>
      <c r="Z1471" s="62" t="str">
        <f t="shared" si="67"/>
        <v/>
      </c>
    </row>
    <row r="1472" spans="2:26" ht="21" customHeight="1">
      <c r="B1472" s="167" t="str">
        <f t="shared" si="68"/>
        <v/>
      </c>
      <c r="C1472" s="71"/>
      <c r="D1472" s="78"/>
      <c r="E1472" s="71"/>
      <c r="F1472" s="71"/>
      <c r="G1472" s="78"/>
      <c r="H1472" s="71"/>
      <c r="I1472" s="71"/>
      <c r="J1472" s="71"/>
      <c r="K1472" s="71"/>
      <c r="L1472" s="73"/>
      <c r="M1472" s="73"/>
      <c r="N1472" s="72"/>
      <c r="O1472" s="72"/>
      <c r="P1472" s="73"/>
      <c r="Q1472" s="73"/>
      <c r="R1472" s="73"/>
      <c r="S1472" s="73"/>
      <c r="T1472" s="73"/>
      <c r="U1472" s="73"/>
      <c r="V1472" s="73"/>
      <c r="W1472" s="73"/>
      <c r="X1472" s="71"/>
      <c r="Y1472" s="68" t="str">
        <f t="shared" si="66"/>
        <v/>
      </c>
      <c r="Z1472" s="62" t="str">
        <f t="shared" si="67"/>
        <v/>
      </c>
    </row>
    <row r="1473" spans="2:26" ht="21" customHeight="1">
      <c r="B1473" s="167" t="str">
        <f t="shared" si="68"/>
        <v/>
      </c>
      <c r="C1473" s="71"/>
      <c r="D1473" s="78"/>
      <c r="E1473" s="71"/>
      <c r="F1473" s="71"/>
      <c r="G1473" s="78"/>
      <c r="H1473" s="71"/>
      <c r="I1473" s="71"/>
      <c r="J1473" s="71"/>
      <c r="K1473" s="71"/>
      <c r="L1473" s="73"/>
      <c r="M1473" s="73"/>
      <c r="N1473" s="72"/>
      <c r="O1473" s="72"/>
      <c r="P1473" s="73"/>
      <c r="Q1473" s="73"/>
      <c r="R1473" s="73"/>
      <c r="S1473" s="73"/>
      <c r="T1473" s="73"/>
      <c r="U1473" s="73"/>
      <c r="V1473" s="73"/>
      <c r="W1473" s="73"/>
      <c r="X1473" s="71"/>
      <c r="Y1473" s="68" t="str">
        <f t="shared" si="66"/>
        <v/>
      </c>
      <c r="Z1473" s="62" t="str">
        <f t="shared" si="67"/>
        <v/>
      </c>
    </row>
    <row r="1474" spans="2:26" ht="21" customHeight="1">
      <c r="B1474" s="167" t="str">
        <f t="shared" si="68"/>
        <v/>
      </c>
      <c r="C1474" s="71"/>
      <c r="D1474" s="78"/>
      <c r="E1474" s="71"/>
      <c r="F1474" s="71"/>
      <c r="G1474" s="78"/>
      <c r="H1474" s="71"/>
      <c r="I1474" s="71"/>
      <c r="J1474" s="71"/>
      <c r="K1474" s="71"/>
      <c r="L1474" s="73"/>
      <c r="M1474" s="73"/>
      <c r="N1474" s="72"/>
      <c r="O1474" s="72"/>
      <c r="P1474" s="73"/>
      <c r="Q1474" s="73"/>
      <c r="R1474" s="73"/>
      <c r="S1474" s="73"/>
      <c r="T1474" s="73"/>
      <c r="U1474" s="73"/>
      <c r="V1474" s="73"/>
      <c r="W1474" s="73"/>
      <c r="X1474" s="71"/>
      <c r="Y1474" s="68" t="str">
        <f t="shared" si="66"/>
        <v/>
      </c>
      <c r="Z1474" s="62" t="str">
        <f t="shared" si="67"/>
        <v/>
      </c>
    </row>
    <row r="1475" spans="2:26" ht="21" customHeight="1">
      <c r="B1475" s="167" t="str">
        <f t="shared" si="68"/>
        <v/>
      </c>
      <c r="C1475" s="71"/>
      <c r="D1475" s="78"/>
      <c r="E1475" s="71"/>
      <c r="F1475" s="71"/>
      <c r="G1475" s="78"/>
      <c r="H1475" s="71"/>
      <c r="I1475" s="71"/>
      <c r="J1475" s="71"/>
      <c r="K1475" s="71"/>
      <c r="L1475" s="73"/>
      <c r="M1475" s="73"/>
      <c r="N1475" s="72"/>
      <c r="O1475" s="72"/>
      <c r="P1475" s="73"/>
      <c r="Q1475" s="73"/>
      <c r="R1475" s="73"/>
      <c r="S1475" s="73"/>
      <c r="T1475" s="73"/>
      <c r="U1475" s="73"/>
      <c r="V1475" s="73"/>
      <c r="W1475" s="73"/>
      <c r="X1475" s="71"/>
      <c r="Y1475" s="68" t="str">
        <f t="shared" si="66"/>
        <v/>
      </c>
      <c r="Z1475" s="62" t="str">
        <f t="shared" si="67"/>
        <v/>
      </c>
    </row>
    <row r="1476" spans="2:26" ht="21" customHeight="1">
      <c r="B1476" s="167" t="str">
        <f t="shared" si="68"/>
        <v/>
      </c>
      <c r="C1476" s="71"/>
      <c r="D1476" s="78"/>
      <c r="E1476" s="71"/>
      <c r="F1476" s="71"/>
      <c r="G1476" s="78"/>
      <c r="H1476" s="71"/>
      <c r="I1476" s="71"/>
      <c r="J1476" s="71"/>
      <c r="K1476" s="71"/>
      <c r="L1476" s="73"/>
      <c r="M1476" s="73"/>
      <c r="N1476" s="72"/>
      <c r="O1476" s="72"/>
      <c r="P1476" s="73"/>
      <c r="Q1476" s="73"/>
      <c r="R1476" s="73"/>
      <c r="S1476" s="73"/>
      <c r="T1476" s="73"/>
      <c r="U1476" s="73"/>
      <c r="V1476" s="73"/>
      <c r="W1476" s="73"/>
      <c r="X1476" s="71"/>
      <c r="Y1476" s="68" t="str">
        <f t="shared" si="66"/>
        <v/>
      </c>
      <c r="Z1476" s="62" t="str">
        <f t="shared" si="67"/>
        <v/>
      </c>
    </row>
    <row r="1477" spans="2:26" ht="21" customHeight="1">
      <c r="B1477" s="167" t="str">
        <f t="shared" si="68"/>
        <v/>
      </c>
      <c r="C1477" s="71"/>
      <c r="D1477" s="78"/>
      <c r="E1477" s="71"/>
      <c r="F1477" s="71"/>
      <c r="G1477" s="78"/>
      <c r="H1477" s="71"/>
      <c r="I1477" s="71"/>
      <c r="J1477" s="71"/>
      <c r="K1477" s="71"/>
      <c r="L1477" s="73"/>
      <c r="M1477" s="73"/>
      <c r="N1477" s="72"/>
      <c r="O1477" s="72"/>
      <c r="P1477" s="73"/>
      <c r="Q1477" s="73"/>
      <c r="R1477" s="73"/>
      <c r="S1477" s="73"/>
      <c r="T1477" s="73"/>
      <c r="U1477" s="73"/>
      <c r="V1477" s="73"/>
      <c r="W1477" s="73"/>
      <c r="X1477" s="71"/>
      <c r="Y1477" s="68" t="str">
        <f t="shared" si="66"/>
        <v/>
      </c>
      <c r="Z1477" s="62" t="str">
        <f t="shared" si="67"/>
        <v/>
      </c>
    </row>
    <row r="1478" spans="2:26" ht="21" customHeight="1">
      <c r="B1478" s="167" t="str">
        <f t="shared" si="68"/>
        <v/>
      </c>
      <c r="C1478" s="71"/>
      <c r="D1478" s="78"/>
      <c r="E1478" s="71"/>
      <c r="F1478" s="71"/>
      <c r="G1478" s="78"/>
      <c r="H1478" s="71"/>
      <c r="I1478" s="71"/>
      <c r="J1478" s="71"/>
      <c r="K1478" s="71"/>
      <c r="L1478" s="73"/>
      <c r="M1478" s="73"/>
      <c r="N1478" s="72"/>
      <c r="O1478" s="72"/>
      <c r="P1478" s="73"/>
      <c r="Q1478" s="73"/>
      <c r="R1478" s="73"/>
      <c r="S1478" s="73"/>
      <c r="T1478" s="73"/>
      <c r="U1478" s="73"/>
      <c r="V1478" s="73"/>
      <c r="W1478" s="73"/>
      <c r="X1478" s="71"/>
      <c r="Y1478" s="68" t="str">
        <f t="shared" si="66"/>
        <v/>
      </c>
      <c r="Z1478" s="62" t="str">
        <f t="shared" si="67"/>
        <v/>
      </c>
    </row>
    <row r="1479" spans="2:26" ht="21" customHeight="1">
      <c r="B1479" s="167" t="str">
        <f t="shared" si="68"/>
        <v/>
      </c>
      <c r="C1479" s="71"/>
      <c r="D1479" s="78"/>
      <c r="E1479" s="71"/>
      <c r="F1479" s="71"/>
      <c r="G1479" s="78"/>
      <c r="H1479" s="71"/>
      <c r="I1479" s="71"/>
      <c r="J1479" s="71"/>
      <c r="K1479" s="71"/>
      <c r="L1479" s="73"/>
      <c r="M1479" s="73"/>
      <c r="N1479" s="72"/>
      <c r="O1479" s="72"/>
      <c r="P1479" s="73"/>
      <c r="Q1479" s="73"/>
      <c r="R1479" s="73"/>
      <c r="S1479" s="73"/>
      <c r="T1479" s="73"/>
      <c r="U1479" s="73"/>
      <c r="V1479" s="73"/>
      <c r="W1479" s="73"/>
      <c r="X1479" s="71"/>
      <c r="Y1479" s="68" t="str">
        <f t="shared" si="66"/>
        <v/>
      </c>
      <c r="Z1479" s="62" t="str">
        <f t="shared" si="67"/>
        <v/>
      </c>
    </row>
    <row r="1480" spans="2:26" ht="21" customHeight="1">
      <c r="B1480" s="167" t="str">
        <f t="shared" si="68"/>
        <v/>
      </c>
      <c r="C1480" s="71"/>
      <c r="D1480" s="78"/>
      <c r="E1480" s="71"/>
      <c r="F1480" s="71"/>
      <c r="G1480" s="78"/>
      <c r="H1480" s="71"/>
      <c r="I1480" s="71"/>
      <c r="J1480" s="71"/>
      <c r="K1480" s="71"/>
      <c r="L1480" s="73"/>
      <c r="M1480" s="73"/>
      <c r="N1480" s="72"/>
      <c r="O1480" s="72"/>
      <c r="P1480" s="73"/>
      <c r="Q1480" s="73"/>
      <c r="R1480" s="73"/>
      <c r="S1480" s="73"/>
      <c r="T1480" s="73"/>
      <c r="U1480" s="73"/>
      <c r="V1480" s="73"/>
      <c r="W1480" s="73"/>
      <c r="X1480" s="71"/>
      <c r="Y1480" s="68" t="str">
        <f t="shared" si="66"/>
        <v/>
      </c>
      <c r="Z1480" s="62" t="str">
        <f t="shared" si="67"/>
        <v/>
      </c>
    </row>
    <row r="1481" spans="2:26" ht="21" customHeight="1">
      <c r="B1481" s="167" t="str">
        <f t="shared" si="68"/>
        <v/>
      </c>
      <c r="C1481" s="71"/>
      <c r="D1481" s="78"/>
      <c r="E1481" s="71"/>
      <c r="F1481" s="71"/>
      <c r="G1481" s="78"/>
      <c r="H1481" s="71"/>
      <c r="I1481" s="71"/>
      <c r="J1481" s="71"/>
      <c r="K1481" s="71"/>
      <c r="L1481" s="73"/>
      <c r="M1481" s="73"/>
      <c r="N1481" s="72"/>
      <c r="O1481" s="72"/>
      <c r="P1481" s="73"/>
      <c r="Q1481" s="73"/>
      <c r="R1481" s="73"/>
      <c r="S1481" s="73"/>
      <c r="T1481" s="73"/>
      <c r="U1481" s="73"/>
      <c r="V1481" s="73"/>
      <c r="W1481" s="73"/>
      <c r="X1481" s="71"/>
      <c r="Y1481" s="68" t="str">
        <f t="shared" si="66"/>
        <v/>
      </c>
      <c r="Z1481" s="62" t="str">
        <f t="shared" si="67"/>
        <v/>
      </c>
    </row>
    <row r="1482" spans="2:26" ht="21" customHeight="1">
      <c r="B1482" s="167" t="str">
        <f t="shared" si="68"/>
        <v/>
      </c>
      <c r="C1482" s="71"/>
      <c r="D1482" s="78"/>
      <c r="E1482" s="71"/>
      <c r="F1482" s="71"/>
      <c r="G1482" s="78"/>
      <c r="H1482" s="71"/>
      <c r="I1482" s="71"/>
      <c r="J1482" s="71"/>
      <c r="K1482" s="71"/>
      <c r="L1482" s="73"/>
      <c r="M1482" s="73"/>
      <c r="N1482" s="72"/>
      <c r="O1482" s="72"/>
      <c r="P1482" s="73"/>
      <c r="Q1482" s="73"/>
      <c r="R1482" s="73"/>
      <c r="S1482" s="73"/>
      <c r="T1482" s="73"/>
      <c r="U1482" s="73"/>
      <c r="V1482" s="73"/>
      <c r="W1482" s="73"/>
      <c r="X1482" s="71"/>
      <c r="Y1482" s="68" t="str">
        <f t="shared" si="66"/>
        <v/>
      </c>
      <c r="Z1482" s="62" t="str">
        <f t="shared" si="67"/>
        <v/>
      </c>
    </row>
    <row r="1483" spans="2:26" ht="21" customHeight="1">
      <c r="B1483" s="167" t="str">
        <f t="shared" si="68"/>
        <v/>
      </c>
      <c r="C1483" s="71"/>
      <c r="D1483" s="78"/>
      <c r="E1483" s="71"/>
      <c r="F1483" s="71"/>
      <c r="G1483" s="78"/>
      <c r="H1483" s="71"/>
      <c r="I1483" s="71"/>
      <c r="J1483" s="71"/>
      <c r="K1483" s="71"/>
      <c r="L1483" s="73"/>
      <c r="M1483" s="73"/>
      <c r="N1483" s="72"/>
      <c r="O1483" s="72"/>
      <c r="P1483" s="73"/>
      <c r="Q1483" s="73"/>
      <c r="R1483" s="73"/>
      <c r="S1483" s="73"/>
      <c r="T1483" s="73"/>
      <c r="U1483" s="73"/>
      <c r="V1483" s="73"/>
      <c r="W1483" s="73"/>
      <c r="X1483" s="71"/>
      <c r="Y1483" s="68" t="str">
        <f t="shared" si="66"/>
        <v/>
      </c>
      <c r="Z1483" s="62" t="str">
        <f t="shared" si="67"/>
        <v/>
      </c>
    </row>
    <row r="1484" spans="2:26" ht="21" customHeight="1">
      <c r="B1484" s="167" t="str">
        <f t="shared" si="68"/>
        <v/>
      </c>
      <c r="C1484" s="71"/>
      <c r="D1484" s="78"/>
      <c r="E1484" s="71"/>
      <c r="F1484" s="71"/>
      <c r="G1484" s="78"/>
      <c r="H1484" s="71"/>
      <c r="I1484" s="71"/>
      <c r="J1484" s="71"/>
      <c r="K1484" s="71"/>
      <c r="L1484" s="73"/>
      <c r="M1484" s="73"/>
      <c r="N1484" s="72"/>
      <c r="O1484" s="72"/>
      <c r="P1484" s="73"/>
      <c r="Q1484" s="73"/>
      <c r="R1484" s="73"/>
      <c r="S1484" s="73"/>
      <c r="T1484" s="73"/>
      <c r="U1484" s="73"/>
      <c r="V1484" s="73"/>
      <c r="W1484" s="73"/>
      <c r="X1484" s="71"/>
      <c r="Y1484" s="68" t="str">
        <f t="shared" ref="Y1484:Y1547" si="69">IF(Z1484&lt;&gt;"","Erreur","")</f>
        <v/>
      </c>
      <c r="Z1484" s="62" t="str">
        <f t="shared" ref="Z1484:Z1547" si="70">IF(AND(B1484&lt;&gt;"",OR(C1484="",E1484="",F1484="",I1484="",J1484="",K1484="",X1484="")),"Veuillez compléter les informations d'identification du contrat de prêt ou de la mise en pension du titre.",IF(AND(B1484&lt;&gt;"",G1484&lt;&gt;"",H1484=""),"Veuillez compléter la colonne C0060 Type de code.",IF(AND(B1484&lt;&gt;"",H1484=""),"Veuillez sélectionner Total/NA dans la liste de la colonne C0060 si vous n'avez rien à déclarer.","")))</f>
        <v/>
      </c>
    </row>
    <row r="1485" spans="2:26" ht="21" customHeight="1">
      <c r="B1485" s="167" t="str">
        <f t="shared" ref="B1485:B1548" si="71">IF(COUNTA(C1485:X1485)&gt;0,B1484+1,"")</f>
        <v/>
      </c>
      <c r="C1485" s="71"/>
      <c r="D1485" s="78"/>
      <c r="E1485" s="71"/>
      <c r="F1485" s="71"/>
      <c r="G1485" s="78"/>
      <c r="H1485" s="71"/>
      <c r="I1485" s="71"/>
      <c r="J1485" s="71"/>
      <c r="K1485" s="71"/>
      <c r="L1485" s="73"/>
      <c r="M1485" s="73"/>
      <c r="N1485" s="72"/>
      <c r="O1485" s="72"/>
      <c r="P1485" s="73"/>
      <c r="Q1485" s="73"/>
      <c r="R1485" s="73"/>
      <c r="S1485" s="73"/>
      <c r="T1485" s="73"/>
      <c r="U1485" s="73"/>
      <c r="V1485" s="73"/>
      <c r="W1485" s="73"/>
      <c r="X1485" s="71"/>
      <c r="Y1485" s="68" t="str">
        <f t="shared" si="69"/>
        <v/>
      </c>
      <c r="Z1485" s="62" t="str">
        <f t="shared" si="70"/>
        <v/>
      </c>
    </row>
    <row r="1486" spans="2:26" ht="21" customHeight="1">
      <c r="B1486" s="167" t="str">
        <f t="shared" si="71"/>
        <v/>
      </c>
      <c r="C1486" s="71"/>
      <c r="D1486" s="78"/>
      <c r="E1486" s="71"/>
      <c r="F1486" s="71"/>
      <c r="G1486" s="78"/>
      <c r="H1486" s="71"/>
      <c r="I1486" s="71"/>
      <c r="J1486" s="71"/>
      <c r="K1486" s="71"/>
      <c r="L1486" s="73"/>
      <c r="M1486" s="73"/>
      <c r="N1486" s="72"/>
      <c r="O1486" s="72"/>
      <c r="P1486" s="73"/>
      <c r="Q1486" s="73"/>
      <c r="R1486" s="73"/>
      <c r="S1486" s="73"/>
      <c r="T1486" s="73"/>
      <c r="U1486" s="73"/>
      <c r="V1486" s="73"/>
      <c r="W1486" s="73"/>
      <c r="X1486" s="71"/>
      <c r="Y1486" s="68" t="str">
        <f t="shared" si="69"/>
        <v/>
      </c>
      <c r="Z1486" s="62" t="str">
        <f t="shared" si="70"/>
        <v/>
      </c>
    </row>
    <row r="1487" spans="2:26" ht="21" customHeight="1">
      <c r="B1487" s="167" t="str">
        <f t="shared" si="71"/>
        <v/>
      </c>
      <c r="C1487" s="71"/>
      <c r="D1487" s="78"/>
      <c r="E1487" s="71"/>
      <c r="F1487" s="71"/>
      <c r="G1487" s="78"/>
      <c r="H1487" s="71"/>
      <c r="I1487" s="71"/>
      <c r="J1487" s="71"/>
      <c r="K1487" s="71"/>
      <c r="L1487" s="73"/>
      <c r="M1487" s="73"/>
      <c r="N1487" s="72"/>
      <c r="O1487" s="72"/>
      <c r="P1487" s="73"/>
      <c r="Q1487" s="73"/>
      <c r="R1487" s="73"/>
      <c r="S1487" s="73"/>
      <c r="T1487" s="73"/>
      <c r="U1487" s="73"/>
      <c r="V1487" s="73"/>
      <c r="W1487" s="73"/>
      <c r="X1487" s="71"/>
      <c r="Y1487" s="68" t="str">
        <f t="shared" si="69"/>
        <v/>
      </c>
      <c r="Z1487" s="62" t="str">
        <f t="shared" si="70"/>
        <v/>
      </c>
    </row>
    <row r="1488" spans="2:26" ht="21" customHeight="1">
      <c r="B1488" s="167" t="str">
        <f t="shared" si="71"/>
        <v/>
      </c>
      <c r="C1488" s="71"/>
      <c r="D1488" s="78"/>
      <c r="E1488" s="71"/>
      <c r="F1488" s="71"/>
      <c r="G1488" s="78"/>
      <c r="H1488" s="71"/>
      <c r="I1488" s="71"/>
      <c r="J1488" s="71"/>
      <c r="K1488" s="71"/>
      <c r="L1488" s="73"/>
      <c r="M1488" s="73"/>
      <c r="N1488" s="72"/>
      <c r="O1488" s="72"/>
      <c r="P1488" s="73"/>
      <c r="Q1488" s="73"/>
      <c r="R1488" s="73"/>
      <c r="S1488" s="73"/>
      <c r="T1488" s="73"/>
      <c r="U1488" s="73"/>
      <c r="V1488" s="73"/>
      <c r="W1488" s="73"/>
      <c r="X1488" s="71"/>
      <c r="Y1488" s="68" t="str">
        <f t="shared" si="69"/>
        <v/>
      </c>
      <c r="Z1488" s="62" t="str">
        <f t="shared" si="70"/>
        <v/>
      </c>
    </row>
    <row r="1489" spans="2:26" ht="21" customHeight="1">
      <c r="B1489" s="167" t="str">
        <f t="shared" si="71"/>
        <v/>
      </c>
      <c r="C1489" s="71"/>
      <c r="D1489" s="78"/>
      <c r="E1489" s="71"/>
      <c r="F1489" s="71"/>
      <c r="G1489" s="78"/>
      <c r="H1489" s="71"/>
      <c r="I1489" s="71"/>
      <c r="J1489" s="71"/>
      <c r="K1489" s="71"/>
      <c r="L1489" s="73"/>
      <c r="M1489" s="73"/>
      <c r="N1489" s="72"/>
      <c r="O1489" s="72"/>
      <c r="P1489" s="73"/>
      <c r="Q1489" s="73"/>
      <c r="R1489" s="73"/>
      <c r="S1489" s="73"/>
      <c r="T1489" s="73"/>
      <c r="U1489" s="73"/>
      <c r="V1489" s="73"/>
      <c r="W1489" s="73"/>
      <c r="X1489" s="71"/>
      <c r="Y1489" s="68" t="str">
        <f t="shared" si="69"/>
        <v/>
      </c>
      <c r="Z1489" s="62" t="str">
        <f t="shared" si="70"/>
        <v/>
      </c>
    </row>
    <row r="1490" spans="2:26" ht="21" customHeight="1">
      <c r="B1490" s="167" t="str">
        <f t="shared" si="71"/>
        <v/>
      </c>
      <c r="C1490" s="71"/>
      <c r="D1490" s="78"/>
      <c r="E1490" s="71"/>
      <c r="F1490" s="71"/>
      <c r="G1490" s="78"/>
      <c r="H1490" s="71"/>
      <c r="I1490" s="71"/>
      <c r="J1490" s="71"/>
      <c r="K1490" s="71"/>
      <c r="L1490" s="73"/>
      <c r="M1490" s="73"/>
      <c r="N1490" s="72"/>
      <c r="O1490" s="72"/>
      <c r="P1490" s="73"/>
      <c r="Q1490" s="73"/>
      <c r="R1490" s="73"/>
      <c r="S1490" s="73"/>
      <c r="T1490" s="73"/>
      <c r="U1490" s="73"/>
      <c r="V1490" s="73"/>
      <c r="W1490" s="73"/>
      <c r="X1490" s="71"/>
      <c r="Y1490" s="68" t="str">
        <f t="shared" si="69"/>
        <v/>
      </c>
      <c r="Z1490" s="62" t="str">
        <f t="shared" si="70"/>
        <v/>
      </c>
    </row>
    <row r="1491" spans="2:26" ht="21" customHeight="1">
      <c r="B1491" s="167" t="str">
        <f t="shared" si="71"/>
        <v/>
      </c>
      <c r="C1491" s="71"/>
      <c r="D1491" s="78"/>
      <c r="E1491" s="71"/>
      <c r="F1491" s="71"/>
      <c r="G1491" s="78"/>
      <c r="H1491" s="71"/>
      <c r="I1491" s="71"/>
      <c r="J1491" s="71"/>
      <c r="K1491" s="71"/>
      <c r="L1491" s="73"/>
      <c r="M1491" s="73"/>
      <c r="N1491" s="72"/>
      <c r="O1491" s="72"/>
      <c r="P1491" s="73"/>
      <c r="Q1491" s="73"/>
      <c r="R1491" s="73"/>
      <c r="S1491" s="73"/>
      <c r="T1491" s="73"/>
      <c r="U1491" s="73"/>
      <c r="V1491" s="73"/>
      <c r="W1491" s="73"/>
      <c r="X1491" s="71"/>
      <c r="Y1491" s="68" t="str">
        <f t="shared" si="69"/>
        <v/>
      </c>
      <c r="Z1491" s="62" t="str">
        <f t="shared" si="70"/>
        <v/>
      </c>
    </row>
    <row r="1492" spans="2:26" ht="21" customHeight="1">
      <c r="B1492" s="167" t="str">
        <f t="shared" si="71"/>
        <v/>
      </c>
      <c r="C1492" s="71"/>
      <c r="D1492" s="78"/>
      <c r="E1492" s="71"/>
      <c r="F1492" s="71"/>
      <c r="G1492" s="78"/>
      <c r="H1492" s="71"/>
      <c r="I1492" s="71"/>
      <c r="J1492" s="71"/>
      <c r="K1492" s="71"/>
      <c r="L1492" s="73"/>
      <c r="M1492" s="73"/>
      <c r="N1492" s="72"/>
      <c r="O1492" s="72"/>
      <c r="P1492" s="73"/>
      <c r="Q1492" s="73"/>
      <c r="R1492" s="73"/>
      <c r="S1492" s="73"/>
      <c r="T1492" s="73"/>
      <c r="U1492" s="73"/>
      <c r="V1492" s="73"/>
      <c r="W1492" s="73"/>
      <c r="X1492" s="71"/>
      <c r="Y1492" s="68" t="str">
        <f t="shared" si="69"/>
        <v/>
      </c>
      <c r="Z1492" s="62" t="str">
        <f t="shared" si="70"/>
        <v/>
      </c>
    </row>
    <row r="1493" spans="2:26" ht="21" customHeight="1">
      <c r="B1493" s="167" t="str">
        <f t="shared" si="71"/>
        <v/>
      </c>
      <c r="C1493" s="71"/>
      <c r="D1493" s="78"/>
      <c r="E1493" s="71"/>
      <c r="F1493" s="71"/>
      <c r="G1493" s="78"/>
      <c r="H1493" s="71"/>
      <c r="I1493" s="71"/>
      <c r="J1493" s="71"/>
      <c r="K1493" s="71"/>
      <c r="L1493" s="73"/>
      <c r="M1493" s="73"/>
      <c r="N1493" s="72"/>
      <c r="O1493" s="72"/>
      <c r="P1493" s="73"/>
      <c r="Q1493" s="73"/>
      <c r="R1493" s="73"/>
      <c r="S1493" s="73"/>
      <c r="T1493" s="73"/>
      <c r="U1493" s="73"/>
      <c r="V1493" s="73"/>
      <c r="W1493" s="73"/>
      <c r="X1493" s="71"/>
      <c r="Y1493" s="68" t="str">
        <f t="shared" si="69"/>
        <v/>
      </c>
      <c r="Z1493" s="62" t="str">
        <f t="shared" si="70"/>
        <v/>
      </c>
    </row>
    <row r="1494" spans="2:26" ht="21" customHeight="1">
      <c r="B1494" s="167" t="str">
        <f t="shared" si="71"/>
        <v/>
      </c>
      <c r="C1494" s="71"/>
      <c r="D1494" s="78"/>
      <c r="E1494" s="71"/>
      <c r="F1494" s="71"/>
      <c r="G1494" s="78"/>
      <c r="H1494" s="71"/>
      <c r="I1494" s="71"/>
      <c r="J1494" s="71"/>
      <c r="K1494" s="71"/>
      <c r="L1494" s="73"/>
      <c r="M1494" s="73"/>
      <c r="N1494" s="72"/>
      <c r="O1494" s="72"/>
      <c r="P1494" s="73"/>
      <c r="Q1494" s="73"/>
      <c r="R1494" s="73"/>
      <c r="S1494" s="73"/>
      <c r="T1494" s="73"/>
      <c r="U1494" s="73"/>
      <c r="V1494" s="73"/>
      <c r="W1494" s="73"/>
      <c r="X1494" s="71"/>
      <c r="Y1494" s="68" t="str">
        <f t="shared" si="69"/>
        <v/>
      </c>
      <c r="Z1494" s="62" t="str">
        <f t="shared" si="70"/>
        <v/>
      </c>
    </row>
    <row r="1495" spans="2:26" ht="21" customHeight="1">
      <c r="B1495" s="167" t="str">
        <f t="shared" si="71"/>
        <v/>
      </c>
      <c r="C1495" s="71"/>
      <c r="D1495" s="78"/>
      <c r="E1495" s="71"/>
      <c r="F1495" s="71"/>
      <c r="G1495" s="78"/>
      <c r="H1495" s="71"/>
      <c r="I1495" s="71"/>
      <c r="J1495" s="71"/>
      <c r="K1495" s="71"/>
      <c r="L1495" s="73"/>
      <c r="M1495" s="73"/>
      <c r="N1495" s="72"/>
      <c r="O1495" s="72"/>
      <c r="P1495" s="73"/>
      <c r="Q1495" s="73"/>
      <c r="R1495" s="73"/>
      <c r="S1495" s="73"/>
      <c r="T1495" s="73"/>
      <c r="U1495" s="73"/>
      <c r="V1495" s="73"/>
      <c r="W1495" s="73"/>
      <c r="X1495" s="71"/>
      <c r="Y1495" s="68" t="str">
        <f t="shared" si="69"/>
        <v/>
      </c>
      <c r="Z1495" s="62" t="str">
        <f t="shared" si="70"/>
        <v/>
      </c>
    </row>
    <row r="1496" spans="2:26" ht="21" customHeight="1">
      <c r="B1496" s="167" t="str">
        <f t="shared" si="71"/>
        <v/>
      </c>
      <c r="C1496" s="71"/>
      <c r="D1496" s="78"/>
      <c r="E1496" s="71"/>
      <c r="F1496" s="71"/>
      <c r="G1496" s="78"/>
      <c r="H1496" s="71"/>
      <c r="I1496" s="71"/>
      <c r="J1496" s="71"/>
      <c r="K1496" s="71"/>
      <c r="L1496" s="73"/>
      <c r="M1496" s="73"/>
      <c r="N1496" s="72"/>
      <c r="O1496" s="72"/>
      <c r="P1496" s="73"/>
      <c r="Q1496" s="73"/>
      <c r="R1496" s="73"/>
      <c r="S1496" s="73"/>
      <c r="T1496" s="73"/>
      <c r="U1496" s="73"/>
      <c r="V1496" s="73"/>
      <c r="W1496" s="73"/>
      <c r="X1496" s="71"/>
      <c r="Y1496" s="68" t="str">
        <f t="shared" si="69"/>
        <v/>
      </c>
      <c r="Z1496" s="62" t="str">
        <f t="shared" si="70"/>
        <v/>
      </c>
    </row>
    <row r="1497" spans="2:26" ht="21" customHeight="1">
      <c r="B1497" s="167" t="str">
        <f t="shared" si="71"/>
        <v/>
      </c>
      <c r="C1497" s="71"/>
      <c r="D1497" s="78"/>
      <c r="E1497" s="71"/>
      <c r="F1497" s="71"/>
      <c r="G1497" s="78"/>
      <c r="H1497" s="71"/>
      <c r="I1497" s="71"/>
      <c r="J1497" s="71"/>
      <c r="K1497" s="71"/>
      <c r="L1497" s="73"/>
      <c r="M1497" s="73"/>
      <c r="N1497" s="72"/>
      <c r="O1497" s="72"/>
      <c r="P1497" s="73"/>
      <c r="Q1497" s="73"/>
      <c r="R1497" s="73"/>
      <c r="S1497" s="73"/>
      <c r="T1497" s="73"/>
      <c r="U1497" s="73"/>
      <c r="V1497" s="73"/>
      <c r="W1497" s="73"/>
      <c r="X1497" s="71"/>
      <c r="Y1497" s="68" t="str">
        <f t="shared" si="69"/>
        <v/>
      </c>
      <c r="Z1497" s="62" t="str">
        <f t="shared" si="70"/>
        <v/>
      </c>
    </row>
    <row r="1498" spans="2:26" ht="21" customHeight="1">
      <c r="B1498" s="167" t="str">
        <f t="shared" si="71"/>
        <v/>
      </c>
      <c r="C1498" s="71"/>
      <c r="D1498" s="78"/>
      <c r="E1498" s="71"/>
      <c r="F1498" s="71"/>
      <c r="G1498" s="78"/>
      <c r="H1498" s="71"/>
      <c r="I1498" s="71"/>
      <c r="J1498" s="71"/>
      <c r="K1498" s="71"/>
      <c r="L1498" s="73"/>
      <c r="M1498" s="73"/>
      <c r="N1498" s="72"/>
      <c r="O1498" s="72"/>
      <c r="P1498" s="73"/>
      <c r="Q1498" s="73"/>
      <c r="R1498" s="73"/>
      <c r="S1498" s="73"/>
      <c r="T1498" s="73"/>
      <c r="U1498" s="73"/>
      <c r="V1498" s="73"/>
      <c r="W1498" s="73"/>
      <c r="X1498" s="71"/>
      <c r="Y1498" s="68" t="str">
        <f t="shared" si="69"/>
        <v/>
      </c>
      <c r="Z1498" s="62" t="str">
        <f t="shared" si="70"/>
        <v/>
      </c>
    </row>
    <row r="1499" spans="2:26" ht="21" customHeight="1">
      <c r="B1499" s="167" t="str">
        <f t="shared" si="71"/>
        <v/>
      </c>
      <c r="C1499" s="71"/>
      <c r="D1499" s="78"/>
      <c r="E1499" s="71"/>
      <c r="F1499" s="71"/>
      <c r="G1499" s="78"/>
      <c r="H1499" s="71"/>
      <c r="I1499" s="71"/>
      <c r="J1499" s="71"/>
      <c r="K1499" s="71"/>
      <c r="L1499" s="73"/>
      <c r="M1499" s="73"/>
      <c r="N1499" s="72"/>
      <c r="O1499" s="72"/>
      <c r="P1499" s="73"/>
      <c r="Q1499" s="73"/>
      <c r="R1499" s="73"/>
      <c r="S1499" s="73"/>
      <c r="T1499" s="73"/>
      <c r="U1499" s="73"/>
      <c r="V1499" s="73"/>
      <c r="W1499" s="73"/>
      <c r="X1499" s="71"/>
      <c r="Y1499" s="68" t="str">
        <f t="shared" si="69"/>
        <v/>
      </c>
      <c r="Z1499" s="62" t="str">
        <f t="shared" si="70"/>
        <v/>
      </c>
    </row>
    <row r="1500" spans="2:26" ht="21" customHeight="1">
      <c r="B1500" s="167" t="str">
        <f t="shared" si="71"/>
        <v/>
      </c>
      <c r="C1500" s="71"/>
      <c r="D1500" s="78"/>
      <c r="E1500" s="71"/>
      <c r="F1500" s="71"/>
      <c r="G1500" s="78"/>
      <c r="H1500" s="71"/>
      <c r="I1500" s="71"/>
      <c r="J1500" s="71"/>
      <c r="K1500" s="71"/>
      <c r="L1500" s="73"/>
      <c r="M1500" s="73"/>
      <c r="N1500" s="72"/>
      <c r="O1500" s="72"/>
      <c r="P1500" s="73"/>
      <c r="Q1500" s="73"/>
      <c r="R1500" s="73"/>
      <c r="S1500" s="73"/>
      <c r="T1500" s="73"/>
      <c r="U1500" s="73"/>
      <c r="V1500" s="73"/>
      <c r="W1500" s="73"/>
      <c r="X1500" s="71"/>
      <c r="Y1500" s="68" t="str">
        <f t="shared" si="69"/>
        <v/>
      </c>
      <c r="Z1500" s="62" t="str">
        <f t="shared" si="70"/>
        <v/>
      </c>
    </row>
    <row r="1501" spans="2:26" ht="21" customHeight="1">
      <c r="B1501" s="167" t="str">
        <f t="shared" si="71"/>
        <v/>
      </c>
      <c r="C1501" s="71"/>
      <c r="D1501" s="78"/>
      <c r="E1501" s="71"/>
      <c r="F1501" s="71"/>
      <c r="G1501" s="78"/>
      <c r="H1501" s="71"/>
      <c r="I1501" s="71"/>
      <c r="J1501" s="71"/>
      <c r="K1501" s="71"/>
      <c r="L1501" s="73"/>
      <c r="M1501" s="73"/>
      <c r="N1501" s="72"/>
      <c r="O1501" s="72"/>
      <c r="P1501" s="73"/>
      <c r="Q1501" s="73"/>
      <c r="R1501" s="73"/>
      <c r="S1501" s="73"/>
      <c r="T1501" s="73"/>
      <c r="U1501" s="73"/>
      <c r="V1501" s="73"/>
      <c r="W1501" s="73"/>
      <c r="X1501" s="71"/>
      <c r="Y1501" s="68" t="str">
        <f t="shared" si="69"/>
        <v/>
      </c>
      <c r="Z1501" s="62" t="str">
        <f t="shared" si="70"/>
        <v/>
      </c>
    </row>
    <row r="1502" spans="2:26" ht="21" customHeight="1">
      <c r="B1502" s="167" t="str">
        <f t="shared" si="71"/>
        <v/>
      </c>
      <c r="C1502" s="71"/>
      <c r="D1502" s="78"/>
      <c r="E1502" s="71"/>
      <c r="F1502" s="71"/>
      <c r="G1502" s="78"/>
      <c r="H1502" s="71"/>
      <c r="I1502" s="71"/>
      <c r="J1502" s="71"/>
      <c r="K1502" s="71"/>
      <c r="L1502" s="73"/>
      <c r="M1502" s="73"/>
      <c r="N1502" s="72"/>
      <c r="O1502" s="72"/>
      <c r="P1502" s="73"/>
      <c r="Q1502" s="73"/>
      <c r="R1502" s="73"/>
      <c r="S1502" s="73"/>
      <c r="T1502" s="73"/>
      <c r="U1502" s="73"/>
      <c r="V1502" s="73"/>
      <c r="W1502" s="73"/>
      <c r="X1502" s="71"/>
      <c r="Y1502" s="68" t="str">
        <f t="shared" si="69"/>
        <v/>
      </c>
      <c r="Z1502" s="62" t="str">
        <f t="shared" si="70"/>
        <v/>
      </c>
    </row>
    <row r="1503" spans="2:26" ht="21" customHeight="1">
      <c r="B1503" s="167" t="str">
        <f t="shared" si="71"/>
        <v/>
      </c>
      <c r="C1503" s="71"/>
      <c r="D1503" s="78"/>
      <c r="E1503" s="71"/>
      <c r="F1503" s="71"/>
      <c r="G1503" s="78"/>
      <c r="H1503" s="71"/>
      <c r="I1503" s="71"/>
      <c r="J1503" s="71"/>
      <c r="K1503" s="71"/>
      <c r="L1503" s="73"/>
      <c r="M1503" s="73"/>
      <c r="N1503" s="72"/>
      <c r="O1503" s="72"/>
      <c r="P1503" s="73"/>
      <c r="Q1503" s="73"/>
      <c r="R1503" s="73"/>
      <c r="S1503" s="73"/>
      <c r="T1503" s="73"/>
      <c r="U1503" s="73"/>
      <c r="V1503" s="73"/>
      <c r="W1503" s="73"/>
      <c r="X1503" s="71"/>
      <c r="Y1503" s="68" t="str">
        <f t="shared" si="69"/>
        <v/>
      </c>
      <c r="Z1503" s="62" t="str">
        <f t="shared" si="70"/>
        <v/>
      </c>
    </row>
    <row r="1504" spans="2:26" ht="21" customHeight="1">
      <c r="B1504" s="167" t="str">
        <f t="shared" si="71"/>
        <v/>
      </c>
      <c r="C1504" s="71"/>
      <c r="D1504" s="78"/>
      <c r="E1504" s="71"/>
      <c r="F1504" s="71"/>
      <c r="G1504" s="78"/>
      <c r="H1504" s="71"/>
      <c r="I1504" s="71"/>
      <c r="J1504" s="71"/>
      <c r="K1504" s="71"/>
      <c r="L1504" s="73"/>
      <c r="M1504" s="73"/>
      <c r="N1504" s="72"/>
      <c r="O1504" s="72"/>
      <c r="P1504" s="73"/>
      <c r="Q1504" s="73"/>
      <c r="R1504" s="73"/>
      <c r="S1504" s="73"/>
      <c r="T1504" s="73"/>
      <c r="U1504" s="73"/>
      <c r="V1504" s="73"/>
      <c r="W1504" s="73"/>
      <c r="X1504" s="71"/>
      <c r="Y1504" s="68" t="str">
        <f t="shared" si="69"/>
        <v/>
      </c>
      <c r="Z1504" s="62" t="str">
        <f t="shared" si="70"/>
        <v/>
      </c>
    </row>
    <row r="1505" spans="2:26" ht="21" customHeight="1">
      <c r="B1505" s="167" t="str">
        <f t="shared" si="71"/>
        <v/>
      </c>
      <c r="C1505" s="71"/>
      <c r="D1505" s="78"/>
      <c r="E1505" s="71"/>
      <c r="F1505" s="71"/>
      <c r="G1505" s="78"/>
      <c r="H1505" s="71"/>
      <c r="I1505" s="71"/>
      <c r="J1505" s="71"/>
      <c r="K1505" s="71"/>
      <c r="L1505" s="73"/>
      <c r="M1505" s="73"/>
      <c r="N1505" s="72"/>
      <c r="O1505" s="72"/>
      <c r="P1505" s="73"/>
      <c r="Q1505" s="73"/>
      <c r="R1505" s="73"/>
      <c r="S1505" s="73"/>
      <c r="T1505" s="73"/>
      <c r="U1505" s="73"/>
      <c r="V1505" s="73"/>
      <c r="W1505" s="73"/>
      <c r="X1505" s="71"/>
      <c r="Y1505" s="68" t="str">
        <f t="shared" si="69"/>
        <v/>
      </c>
      <c r="Z1505" s="62" t="str">
        <f t="shared" si="70"/>
        <v/>
      </c>
    </row>
    <row r="1506" spans="2:26" ht="21" customHeight="1">
      <c r="B1506" s="167" t="str">
        <f t="shared" si="71"/>
        <v/>
      </c>
      <c r="C1506" s="71"/>
      <c r="D1506" s="78"/>
      <c r="E1506" s="71"/>
      <c r="F1506" s="71"/>
      <c r="G1506" s="78"/>
      <c r="H1506" s="71"/>
      <c r="I1506" s="71"/>
      <c r="J1506" s="71"/>
      <c r="K1506" s="71"/>
      <c r="L1506" s="73"/>
      <c r="M1506" s="73"/>
      <c r="N1506" s="72"/>
      <c r="O1506" s="72"/>
      <c r="P1506" s="73"/>
      <c r="Q1506" s="73"/>
      <c r="R1506" s="73"/>
      <c r="S1506" s="73"/>
      <c r="T1506" s="73"/>
      <c r="U1506" s="73"/>
      <c r="V1506" s="73"/>
      <c r="W1506" s="73"/>
      <c r="X1506" s="71"/>
      <c r="Y1506" s="68" t="str">
        <f t="shared" si="69"/>
        <v/>
      </c>
      <c r="Z1506" s="62" t="str">
        <f t="shared" si="70"/>
        <v/>
      </c>
    </row>
    <row r="1507" spans="2:26" ht="21" customHeight="1">
      <c r="B1507" s="167" t="str">
        <f t="shared" si="71"/>
        <v/>
      </c>
      <c r="C1507" s="71"/>
      <c r="D1507" s="78"/>
      <c r="E1507" s="71"/>
      <c r="F1507" s="71"/>
      <c r="G1507" s="78"/>
      <c r="H1507" s="71"/>
      <c r="I1507" s="71"/>
      <c r="J1507" s="71"/>
      <c r="K1507" s="71"/>
      <c r="L1507" s="73"/>
      <c r="M1507" s="73"/>
      <c r="N1507" s="72"/>
      <c r="O1507" s="72"/>
      <c r="P1507" s="73"/>
      <c r="Q1507" s="73"/>
      <c r="R1507" s="73"/>
      <c r="S1507" s="73"/>
      <c r="T1507" s="73"/>
      <c r="U1507" s="73"/>
      <c r="V1507" s="73"/>
      <c r="W1507" s="73"/>
      <c r="X1507" s="71"/>
      <c r="Y1507" s="68" t="str">
        <f t="shared" si="69"/>
        <v/>
      </c>
      <c r="Z1507" s="62" t="str">
        <f t="shared" si="70"/>
        <v/>
      </c>
    </row>
    <row r="1508" spans="2:26" ht="21" customHeight="1">
      <c r="B1508" s="167" t="str">
        <f t="shared" si="71"/>
        <v/>
      </c>
      <c r="C1508" s="71"/>
      <c r="D1508" s="78"/>
      <c r="E1508" s="71"/>
      <c r="F1508" s="71"/>
      <c r="G1508" s="78"/>
      <c r="H1508" s="71"/>
      <c r="I1508" s="71"/>
      <c r="J1508" s="71"/>
      <c r="K1508" s="71"/>
      <c r="L1508" s="73"/>
      <c r="M1508" s="73"/>
      <c r="N1508" s="72"/>
      <c r="O1508" s="72"/>
      <c r="P1508" s="73"/>
      <c r="Q1508" s="73"/>
      <c r="R1508" s="73"/>
      <c r="S1508" s="73"/>
      <c r="T1508" s="73"/>
      <c r="U1508" s="73"/>
      <c r="V1508" s="73"/>
      <c r="W1508" s="73"/>
      <c r="X1508" s="71"/>
      <c r="Y1508" s="68" t="str">
        <f t="shared" si="69"/>
        <v/>
      </c>
      <c r="Z1508" s="62" t="str">
        <f t="shared" si="70"/>
        <v/>
      </c>
    </row>
    <row r="1509" spans="2:26" ht="21" customHeight="1">
      <c r="B1509" s="167" t="str">
        <f t="shared" si="71"/>
        <v/>
      </c>
      <c r="C1509" s="71"/>
      <c r="D1509" s="78"/>
      <c r="E1509" s="71"/>
      <c r="F1509" s="71"/>
      <c r="G1509" s="78"/>
      <c r="H1509" s="71"/>
      <c r="I1509" s="71"/>
      <c r="J1509" s="71"/>
      <c r="K1509" s="71"/>
      <c r="L1509" s="73"/>
      <c r="M1509" s="73"/>
      <c r="N1509" s="72"/>
      <c r="O1509" s="72"/>
      <c r="P1509" s="73"/>
      <c r="Q1509" s="73"/>
      <c r="R1509" s="73"/>
      <c r="S1509" s="73"/>
      <c r="T1509" s="73"/>
      <c r="U1509" s="73"/>
      <c r="V1509" s="73"/>
      <c r="W1509" s="73"/>
      <c r="X1509" s="71"/>
      <c r="Y1509" s="68" t="str">
        <f t="shared" si="69"/>
        <v/>
      </c>
      <c r="Z1509" s="62" t="str">
        <f t="shared" si="70"/>
        <v/>
      </c>
    </row>
    <row r="1510" spans="2:26" ht="21" customHeight="1">
      <c r="B1510" s="167" t="str">
        <f t="shared" si="71"/>
        <v/>
      </c>
      <c r="C1510" s="71"/>
      <c r="D1510" s="78"/>
      <c r="E1510" s="71"/>
      <c r="F1510" s="71"/>
      <c r="G1510" s="78"/>
      <c r="H1510" s="71"/>
      <c r="I1510" s="71"/>
      <c r="J1510" s="71"/>
      <c r="K1510" s="71"/>
      <c r="L1510" s="73"/>
      <c r="M1510" s="73"/>
      <c r="N1510" s="72"/>
      <c r="O1510" s="72"/>
      <c r="P1510" s="73"/>
      <c r="Q1510" s="73"/>
      <c r="R1510" s="73"/>
      <c r="S1510" s="73"/>
      <c r="T1510" s="73"/>
      <c r="U1510" s="73"/>
      <c r="V1510" s="73"/>
      <c r="W1510" s="73"/>
      <c r="X1510" s="71"/>
      <c r="Y1510" s="68" t="str">
        <f t="shared" si="69"/>
        <v/>
      </c>
      <c r="Z1510" s="62" t="str">
        <f t="shared" si="70"/>
        <v/>
      </c>
    </row>
    <row r="1511" spans="2:26" ht="21" customHeight="1">
      <c r="B1511" s="167" t="str">
        <f t="shared" si="71"/>
        <v/>
      </c>
      <c r="C1511" s="71"/>
      <c r="D1511" s="78"/>
      <c r="E1511" s="71"/>
      <c r="F1511" s="71"/>
      <c r="G1511" s="78"/>
      <c r="H1511" s="71"/>
      <c r="I1511" s="71"/>
      <c r="J1511" s="71"/>
      <c r="K1511" s="71"/>
      <c r="L1511" s="73"/>
      <c r="M1511" s="73"/>
      <c r="N1511" s="72"/>
      <c r="O1511" s="72"/>
      <c r="P1511" s="73"/>
      <c r="Q1511" s="73"/>
      <c r="R1511" s="73"/>
      <c r="S1511" s="73"/>
      <c r="T1511" s="73"/>
      <c r="U1511" s="73"/>
      <c r="V1511" s="73"/>
      <c r="W1511" s="73"/>
      <c r="X1511" s="71"/>
      <c r="Y1511" s="68" t="str">
        <f t="shared" si="69"/>
        <v/>
      </c>
      <c r="Z1511" s="62" t="str">
        <f t="shared" si="70"/>
        <v/>
      </c>
    </row>
    <row r="1512" spans="2:26" ht="21" customHeight="1">
      <c r="B1512" s="167" t="str">
        <f t="shared" si="71"/>
        <v/>
      </c>
      <c r="C1512" s="71"/>
      <c r="D1512" s="78"/>
      <c r="E1512" s="71"/>
      <c r="F1512" s="71"/>
      <c r="G1512" s="78"/>
      <c r="H1512" s="71"/>
      <c r="I1512" s="71"/>
      <c r="J1512" s="71"/>
      <c r="K1512" s="71"/>
      <c r="L1512" s="73"/>
      <c r="M1512" s="73"/>
      <c r="N1512" s="72"/>
      <c r="O1512" s="72"/>
      <c r="P1512" s="73"/>
      <c r="Q1512" s="73"/>
      <c r="R1512" s="73"/>
      <c r="S1512" s="73"/>
      <c r="T1512" s="73"/>
      <c r="U1512" s="73"/>
      <c r="V1512" s="73"/>
      <c r="W1512" s="73"/>
      <c r="X1512" s="71"/>
      <c r="Y1512" s="68" t="str">
        <f t="shared" si="69"/>
        <v/>
      </c>
      <c r="Z1512" s="62" t="str">
        <f t="shared" si="70"/>
        <v/>
      </c>
    </row>
    <row r="1513" spans="2:26" ht="21" customHeight="1">
      <c r="B1513" s="167" t="str">
        <f t="shared" si="71"/>
        <v/>
      </c>
      <c r="C1513" s="71"/>
      <c r="D1513" s="78"/>
      <c r="E1513" s="71"/>
      <c r="F1513" s="71"/>
      <c r="G1513" s="78"/>
      <c r="H1513" s="71"/>
      <c r="I1513" s="71"/>
      <c r="J1513" s="71"/>
      <c r="K1513" s="71"/>
      <c r="L1513" s="73"/>
      <c r="M1513" s="73"/>
      <c r="N1513" s="72"/>
      <c r="O1513" s="72"/>
      <c r="P1513" s="73"/>
      <c r="Q1513" s="73"/>
      <c r="R1513" s="73"/>
      <c r="S1513" s="73"/>
      <c r="T1513" s="73"/>
      <c r="U1513" s="73"/>
      <c r="V1513" s="73"/>
      <c r="W1513" s="73"/>
      <c r="X1513" s="71"/>
      <c r="Y1513" s="68" t="str">
        <f t="shared" si="69"/>
        <v/>
      </c>
      <c r="Z1513" s="62" t="str">
        <f t="shared" si="70"/>
        <v/>
      </c>
    </row>
    <row r="1514" spans="2:26" ht="21" customHeight="1">
      <c r="B1514" s="167" t="str">
        <f t="shared" si="71"/>
        <v/>
      </c>
      <c r="C1514" s="71"/>
      <c r="D1514" s="78"/>
      <c r="E1514" s="71"/>
      <c r="F1514" s="71"/>
      <c r="G1514" s="78"/>
      <c r="H1514" s="71"/>
      <c r="I1514" s="71"/>
      <c r="J1514" s="71"/>
      <c r="K1514" s="71"/>
      <c r="L1514" s="73"/>
      <c r="M1514" s="73"/>
      <c r="N1514" s="72"/>
      <c r="O1514" s="72"/>
      <c r="P1514" s="73"/>
      <c r="Q1514" s="73"/>
      <c r="R1514" s="73"/>
      <c r="S1514" s="73"/>
      <c r="T1514" s="73"/>
      <c r="U1514" s="73"/>
      <c r="V1514" s="73"/>
      <c r="W1514" s="73"/>
      <c r="X1514" s="71"/>
      <c r="Y1514" s="68" t="str">
        <f t="shared" si="69"/>
        <v/>
      </c>
      <c r="Z1514" s="62" t="str">
        <f t="shared" si="70"/>
        <v/>
      </c>
    </row>
    <row r="1515" spans="2:26" ht="21" customHeight="1">
      <c r="B1515" s="167" t="str">
        <f t="shared" si="71"/>
        <v/>
      </c>
      <c r="C1515" s="71"/>
      <c r="D1515" s="78"/>
      <c r="E1515" s="71"/>
      <c r="F1515" s="71"/>
      <c r="G1515" s="78"/>
      <c r="H1515" s="71"/>
      <c r="I1515" s="71"/>
      <c r="J1515" s="71"/>
      <c r="K1515" s="71"/>
      <c r="L1515" s="73"/>
      <c r="M1515" s="73"/>
      <c r="N1515" s="72"/>
      <c r="O1515" s="72"/>
      <c r="P1515" s="73"/>
      <c r="Q1515" s="73"/>
      <c r="R1515" s="73"/>
      <c r="S1515" s="73"/>
      <c r="T1515" s="73"/>
      <c r="U1515" s="73"/>
      <c r="V1515" s="73"/>
      <c r="W1515" s="73"/>
      <c r="X1515" s="71"/>
      <c r="Y1515" s="68" t="str">
        <f t="shared" si="69"/>
        <v/>
      </c>
      <c r="Z1515" s="62" t="str">
        <f t="shared" si="70"/>
        <v/>
      </c>
    </row>
    <row r="1516" spans="2:26" ht="21" customHeight="1">
      <c r="B1516" s="167" t="str">
        <f t="shared" si="71"/>
        <v/>
      </c>
      <c r="C1516" s="71"/>
      <c r="D1516" s="78"/>
      <c r="E1516" s="71"/>
      <c r="F1516" s="71"/>
      <c r="G1516" s="78"/>
      <c r="H1516" s="71"/>
      <c r="I1516" s="71"/>
      <c r="J1516" s="71"/>
      <c r="K1516" s="71"/>
      <c r="L1516" s="73"/>
      <c r="M1516" s="73"/>
      <c r="N1516" s="72"/>
      <c r="O1516" s="72"/>
      <c r="P1516" s="73"/>
      <c r="Q1516" s="73"/>
      <c r="R1516" s="73"/>
      <c r="S1516" s="73"/>
      <c r="T1516" s="73"/>
      <c r="U1516" s="73"/>
      <c r="V1516" s="73"/>
      <c r="W1516" s="73"/>
      <c r="X1516" s="71"/>
      <c r="Y1516" s="68" t="str">
        <f t="shared" si="69"/>
        <v/>
      </c>
      <c r="Z1516" s="62" t="str">
        <f t="shared" si="70"/>
        <v/>
      </c>
    </row>
    <row r="1517" spans="2:26" ht="21" customHeight="1">
      <c r="B1517" s="167" t="str">
        <f t="shared" si="71"/>
        <v/>
      </c>
      <c r="C1517" s="71"/>
      <c r="D1517" s="78"/>
      <c r="E1517" s="71"/>
      <c r="F1517" s="71"/>
      <c r="G1517" s="78"/>
      <c r="H1517" s="71"/>
      <c r="I1517" s="71"/>
      <c r="J1517" s="71"/>
      <c r="K1517" s="71"/>
      <c r="L1517" s="73"/>
      <c r="M1517" s="73"/>
      <c r="N1517" s="72"/>
      <c r="O1517" s="72"/>
      <c r="P1517" s="73"/>
      <c r="Q1517" s="73"/>
      <c r="R1517" s="73"/>
      <c r="S1517" s="73"/>
      <c r="T1517" s="73"/>
      <c r="U1517" s="73"/>
      <c r="V1517" s="73"/>
      <c r="W1517" s="73"/>
      <c r="X1517" s="71"/>
      <c r="Y1517" s="68" t="str">
        <f t="shared" si="69"/>
        <v/>
      </c>
      <c r="Z1517" s="62" t="str">
        <f t="shared" si="70"/>
        <v/>
      </c>
    </row>
    <row r="1518" spans="2:26" ht="21" customHeight="1">
      <c r="B1518" s="167" t="str">
        <f t="shared" si="71"/>
        <v/>
      </c>
      <c r="C1518" s="71"/>
      <c r="D1518" s="78"/>
      <c r="E1518" s="71"/>
      <c r="F1518" s="71"/>
      <c r="G1518" s="78"/>
      <c r="H1518" s="71"/>
      <c r="I1518" s="71"/>
      <c r="J1518" s="71"/>
      <c r="K1518" s="71"/>
      <c r="L1518" s="73"/>
      <c r="M1518" s="73"/>
      <c r="N1518" s="72"/>
      <c r="O1518" s="72"/>
      <c r="P1518" s="73"/>
      <c r="Q1518" s="73"/>
      <c r="R1518" s="73"/>
      <c r="S1518" s="73"/>
      <c r="T1518" s="73"/>
      <c r="U1518" s="73"/>
      <c r="V1518" s="73"/>
      <c r="W1518" s="73"/>
      <c r="X1518" s="71"/>
      <c r="Y1518" s="68" t="str">
        <f t="shared" si="69"/>
        <v/>
      </c>
      <c r="Z1518" s="62" t="str">
        <f t="shared" si="70"/>
        <v/>
      </c>
    </row>
    <row r="1519" spans="2:26" ht="21" customHeight="1">
      <c r="B1519" s="167" t="str">
        <f t="shared" si="71"/>
        <v/>
      </c>
      <c r="C1519" s="71"/>
      <c r="D1519" s="78"/>
      <c r="E1519" s="71"/>
      <c r="F1519" s="71"/>
      <c r="G1519" s="78"/>
      <c r="H1519" s="71"/>
      <c r="I1519" s="71"/>
      <c r="J1519" s="71"/>
      <c r="K1519" s="71"/>
      <c r="L1519" s="73"/>
      <c r="M1519" s="73"/>
      <c r="N1519" s="72"/>
      <c r="O1519" s="72"/>
      <c r="P1519" s="73"/>
      <c r="Q1519" s="73"/>
      <c r="R1519" s="73"/>
      <c r="S1519" s="73"/>
      <c r="T1519" s="73"/>
      <c r="U1519" s="73"/>
      <c r="V1519" s="73"/>
      <c r="W1519" s="73"/>
      <c r="X1519" s="71"/>
      <c r="Y1519" s="68" t="str">
        <f t="shared" si="69"/>
        <v/>
      </c>
      <c r="Z1519" s="62" t="str">
        <f t="shared" si="70"/>
        <v/>
      </c>
    </row>
    <row r="1520" spans="2:26" ht="21" customHeight="1">
      <c r="B1520" s="167" t="str">
        <f t="shared" si="71"/>
        <v/>
      </c>
      <c r="C1520" s="71"/>
      <c r="D1520" s="78"/>
      <c r="E1520" s="71"/>
      <c r="F1520" s="71"/>
      <c r="G1520" s="78"/>
      <c r="H1520" s="71"/>
      <c r="I1520" s="71"/>
      <c r="J1520" s="71"/>
      <c r="K1520" s="71"/>
      <c r="L1520" s="73"/>
      <c r="M1520" s="73"/>
      <c r="N1520" s="72"/>
      <c r="O1520" s="72"/>
      <c r="P1520" s="73"/>
      <c r="Q1520" s="73"/>
      <c r="R1520" s="73"/>
      <c r="S1520" s="73"/>
      <c r="T1520" s="73"/>
      <c r="U1520" s="73"/>
      <c r="V1520" s="73"/>
      <c r="W1520" s="73"/>
      <c r="X1520" s="71"/>
      <c r="Y1520" s="68" t="str">
        <f t="shared" si="69"/>
        <v/>
      </c>
      <c r="Z1520" s="62" t="str">
        <f t="shared" si="70"/>
        <v/>
      </c>
    </row>
    <row r="1521" spans="2:26" ht="21" customHeight="1">
      <c r="B1521" s="167" t="str">
        <f t="shared" si="71"/>
        <v/>
      </c>
      <c r="C1521" s="71"/>
      <c r="D1521" s="78"/>
      <c r="E1521" s="71"/>
      <c r="F1521" s="71"/>
      <c r="G1521" s="78"/>
      <c r="H1521" s="71"/>
      <c r="I1521" s="71"/>
      <c r="J1521" s="71"/>
      <c r="K1521" s="71"/>
      <c r="L1521" s="73"/>
      <c r="M1521" s="73"/>
      <c r="N1521" s="72"/>
      <c r="O1521" s="72"/>
      <c r="P1521" s="73"/>
      <c r="Q1521" s="73"/>
      <c r="R1521" s="73"/>
      <c r="S1521" s="73"/>
      <c r="T1521" s="73"/>
      <c r="U1521" s="73"/>
      <c r="V1521" s="73"/>
      <c r="W1521" s="73"/>
      <c r="X1521" s="71"/>
      <c r="Y1521" s="68" t="str">
        <f t="shared" si="69"/>
        <v/>
      </c>
      <c r="Z1521" s="62" t="str">
        <f t="shared" si="70"/>
        <v/>
      </c>
    </row>
    <row r="1522" spans="2:26" ht="21" customHeight="1">
      <c r="B1522" s="167" t="str">
        <f t="shared" si="71"/>
        <v/>
      </c>
      <c r="C1522" s="71"/>
      <c r="D1522" s="78"/>
      <c r="E1522" s="71"/>
      <c r="F1522" s="71"/>
      <c r="G1522" s="78"/>
      <c r="H1522" s="71"/>
      <c r="I1522" s="71"/>
      <c r="J1522" s="71"/>
      <c r="K1522" s="71"/>
      <c r="L1522" s="73"/>
      <c r="M1522" s="73"/>
      <c r="N1522" s="72"/>
      <c r="O1522" s="72"/>
      <c r="P1522" s="73"/>
      <c r="Q1522" s="73"/>
      <c r="R1522" s="73"/>
      <c r="S1522" s="73"/>
      <c r="T1522" s="73"/>
      <c r="U1522" s="73"/>
      <c r="V1522" s="73"/>
      <c r="W1522" s="73"/>
      <c r="X1522" s="71"/>
      <c r="Y1522" s="68" t="str">
        <f t="shared" si="69"/>
        <v/>
      </c>
      <c r="Z1522" s="62" t="str">
        <f t="shared" si="70"/>
        <v/>
      </c>
    </row>
    <row r="1523" spans="2:26" ht="21" customHeight="1">
      <c r="B1523" s="167" t="str">
        <f t="shared" si="71"/>
        <v/>
      </c>
      <c r="C1523" s="71"/>
      <c r="D1523" s="78"/>
      <c r="E1523" s="71"/>
      <c r="F1523" s="71"/>
      <c r="G1523" s="78"/>
      <c r="H1523" s="71"/>
      <c r="I1523" s="71"/>
      <c r="J1523" s="71"/>
      <c r="K1523" s="71"/>
      <c r="L1523" s="73"/>
      <c r="M1523" s="73"/>
      <c r="N1523" s="72"/>
      <c r="O1523" s="72"/>
      <c r="P1523" s="73"/>
      <c r="Q1523" s="73"/>
      <c r="R1523" s="73"/>
      <c r="S1523" s="73"/>
      <c r="T1523" s="73"/>
      <c r="U1523" s="73"/>
      <c r="V1523" s="73"/>
      <c r="W1523" s="73"/>
      <c r="X1523" s="71"/>
      <c r="Y1523" s="68" t="str">
        <f t="shared" si="69"/>
        <v/>
      </c>
      <c r="Z1523" s="62" t="str">
        <f t="shared" si="70"/>
        <v/>
      </c>
    </row>
    <row r="1524" spans="2:26" ht="21" customHeight="1">
      <c r="B1524" s="167" t="str">
        <f t="shared" si="71"/>
        <v/>
      </c>
      <c r="C1524" s="71"/>
      <c r="D1524" s="78"/>
      <c r="E1524" s="71"/>
      <c r="F1524" s="71"/>
      <c r="G1524" s="78"/>
      <c r="H1524" s="71"/>
      <c r="I1524" s="71"/>
      <c r="J1524" s="71"/>
      <c r="K1524" s="71"/>
      <c r="L1524" s="73"/>
      <c r="M1524" s="73"/>
      <c r="N1524" s="72"/>
      <c r="O1524" s="72"/>
      <c r="P1524" s="73"/>
      <c r="Q1524" s="73"/>
      <c r="R1524" s="73"/>
      <c r="S1524" s="73"/>
      <c r="T1524" s="73"/>
      <c r="U1524" s="73"/>
      <c r="V1524" s="73"/>
      <c r="W1524" s="73"/>
      <c r="X1524" s="71"/>
      <c r="Y1524" s="68" t="str">
        <f t="shared" si="69"/>
        <v/>
      </c>
      <c r="Z1524" s="62" t="str">
        <f t="shared" si="70"/>
        <v/>
      </c>
    </row>
    <row r="1525" spans="2:26" ht="21" customHeight="1">
      <c r="B1525" s="167" t="str">
        <f t="shared" si="71"/>
        <v/>
      </c>
      <c r="C1525" s="71"/>
      <c r="D1525" s="78"/>
      <c r="E1525" s="71"/>
      <c r="F1525" s="71"/>
      <c r="G1525" s="78"/>
      <c r="H1525" s="71"/>
      <c r="I1525" s="71"/>
      <c r="J1525" s="71"/>
      <c r="K1525" s="71"/>
      <c r="L1525" s="73"/>
      <c r="M1525" s="73"/>
      <c r="N1525" s="72"/>
      <c r="O1525" s="72"/>
      <c r="P1525" s="73"/>
      <c r="Q1525" s="73"/>
      <c r="R1525" s="73"/>
      <c r="S1525" s="73"/>
      <c r="T1525" s="73"/>
      <c r="U1525" s="73"/>
      <c r="V1525" s="73"/>
      <c r="W1525" s="73"/>
      <c r="X1525" s="71"/>
      <c r="Y1525" s="68" t="str">
        <f t="shared" si="69"/>
        <v/>
      </c>
      <c r="Z1525" s="62" t="str">
        <f t="shared" si="70"/>
        <v/>
      </c>
    </row>
    <row r="1526" spans="2:26" ht="21" customHeight="1">
      <c r="B1526" s="167" t="str">
        <f t="shared" si="71"/>
        <v/>
      </c>
      <c r="C1526" s="71"/>
      <c r="D1526" s="78"/>
      <c r="E1526" s="71"/>
      <c r="F1526" s="71"/>
      <c r="G1526" s="78"/>
      <c r="H1526" s="71"/>
      <c r="I1526" s="71"/>
      <c r="J1526" s="71"/>
      <c r="K1526" s="71"/>
      <c r="L1526" s="73"/>
      <c r="M1526" s="73"/>
      <c r="N1526" s="72"/>
      <c r="O1526" s="72"/>
      <c r="P1526" s="73"/>
      <c r="Q1526" s="73"/>
      <c r="R1526" s="73"/>
      <c r="S1526" s="73"/>
      <c r="T1526" s="73"/>
      <c r="U1526" s="73"/>
      <c r="V1526" s="73"/>
      <c r="W1526" s="73"/>
      <c r="X1526" s="71"/>
      <c r="Y1526" s="68" t="str">
        <f t="shared" si="69"/>
        <v/>
      </c>
      <c r="Z1526" s="62" t="str">
        <f t="shared" si="70"/>
        <v/>
      </c>
    </row>
    <row r="1527" spans="2:26" ht="21" customHeight="1">
      <c r="B1527" s="167" t="str">
        <f t="shared" si="71"/>
        <v/>
      </c>
      <c r="C1527" s="71"/>
      <c r="D1527" s="78"/>
      <c r="E1527" s="71"/>
      <c r="F1527" s="71"/>
      <c r="G1527" s="78"/>
      <c r="H1527" s="71"/>
      <c r="I1527" s="71"/>
      <c r="J1527" s="71"/>
      <c r="K1527" s="71"/>
      <c r="L1527" s="73"/>
      <c r="M1527" s="73"/>
      <c r="N1527" s="72"/>
      <c r="O1527" s="72"/>
      <c r="P1527" s="73"/>
      <c r="Q1527" s="73"/>
      <c r="R1527" s="73"/>
      <c r="S1527" s="73"/>
      <c r="T1527" s="73"/>
      <c r="U1527" s="73"/>
      <c r="V1527" s="73"/>
      <c r="W1527" s="73"/>
      <c r="X1527" s="71"/>
      <c r="Y1527" s="68" t="str">
        <f t="shared" si="69"/>
        <v/>
      </c>
      <c r="Z1527" s="62" t="str">
        <f t="shared" si="70"/>
        <v/>
      </c>
    </row>
    <row r="1528" spans="2:26" ht="21" customHeight="1">
      <c r="B1528" s="167" t="str">
        <f t="shared" si="71"/>
        <v/>
      </c>
      <c r="C1528" s="71"/>
      <c r="D1528" s="78"/>
      <c r="E1528" s="71"/>
      <c r="F1528" s="71"/>
      <c r="G1528" s="78"/>
      <c r="H1528" s="71"/>
      <c r="I1528" s="71"/>
      <c r="J1528" s="71"/>
      <c r="K1528" s="71"/>
      <c r="L1528" s="73"/>
      <c r="M1528" s="73"/>
      <c r="N1528" s="72"/>
      <c r="O1528" s="72"/>
      <c r="P1528" s="73"/>
      <c r="Q1528" s="73"/>
      <c r="R1528" s="73"/>
      <c r="S1528" s="73"/>
      <c r="T1528" s="73"/>
      <c r="U1528" s="73"/>
      <c r="V1528" s="73"/>
      <c r="W1528" s="73"/>
      <c r="X1528" s="71"/>
      <c r="Y1528" s="68" t="str">
        <f t="shared" si="69"/>
        <v/>
      </c>
      <c r="Z1528" s="62" t="str">
        <f t="shared" si="70"/>
        <v/>
      </c>
    </row>
    <row r="1529" spans="2:26" ht="21" customHeight="1">
      <c r="B1529" s="167" t="str">
        <f t="shared" si="71"/>
        <v/>
      </c>
      <c r="C1529" s="71"/>
      <c r="D1529" s="78"/>
      <c r="E1529" s="71"/>
      <c r="F1529" s="71"/>
      <c r="G1529" s="78"/>
      <c r="H1529" s="71"/>
      <c r="I1529" s="71"/>
      <c r="J1529" s="71"/>
      <c r="K1529" s="71"/>
      <c r="L1529" s="73"/>
      <c r="M1529" s="73"/>
      <c r="N1529" s="72"/>
      <c r="O1529" s="72"/>
      <c r="P1529" s="73"/>
      <c r="Q1529" s="73"/>
      <c r="R1529" s="73"/>
      <c r="S1529" s="73"/>
      <c r="T1529" s="73"/>
      <c r="U1529" s="73"/>
      <c r="V1529" s="73"/>
      <c r="W1529" s="73"/>
      <c r="X1529" s="71"/>
      <c r="Y1529" s="68" t="str">
        <f t="shared" si="69"/>
        <v/>
      </c>
      <c r="Z1529" s="62" t="str">
        <f t="shared" si="70"/>
        <v/>
      </c>
    </row>
    <row r="1530" spans="2:26" ht="21" customHeight="1">
      <c r="B1530" s="167" t="str">
        <f t="shared" si="71"/>
        <v/>
      </c>
      <c r="C1530" s="71"/>
      <c r="D1530" s="78"/>
      <c r="E1530" s="71"/>
      <c r="F1530" s="71"/>
      <c r="G1530" s="78"/>
      <c r="H1530" s="71"/>
      <c r="I1530" s="71"/>
      <c r="J1530" s="71"/>
      <c r="K1530" s="71"/>
      <c r="L1530" s="73"/>
      <c r="M1530" s="73"/>
      <c r="N1530" s="72"/>
      <c r="O1530" s="72"/>
      <c r="P1530" s="73"/>
      <c r="Q1530" s="73"/>
      <c r="R1530" s="73"/>
      <c r="S1530" s="73"/>
      <c r="T1530" s="73"/>
      <c r="U1530" s="73"/>
      <c r="V1530" s="73"/>
      <c r="W1530" s="73"/>
      <c r="X1530" s="71"/>
      <c r="Y1530" s="68" t="str">
        <f t="shared" si="69"/>
        <v/>
      </c>
      <c r="Z1530" s="62" t="str">
        <f t="shared" si="70"/>
        <v/>
      </c>
    </row>
    <row r="1531" spans="2:26" ht="21" customHeight="1">
      <c r="B1531" s="167" t="str">
        <f t="shared" si="71"/>
        <v/>
      </c>
      <c r="C1531" s="71"/>
      <c r="D1531" s="78"/>
      <c r="E1531" s="71"/>
      <c r="F1531" s="71"/>
      <c r="G1531" s="78"/>
      <c r="H1531" s="71"/>
      <c r="I1531" s="71"/>
      <c r="J1531" s="71"/>
      <c r="K1531" s="71"/>
      <c r="L1531" s="73"/>
      <c r="M1531" s="73"/>
      <c r="N1531" s="72"/>
      <c r="O1531" s="72"/>
      <c r="P1531" s="73"/>
      <c r="Q1531" s="73"/>
      <c r="R1531" s="73"/>
      <c r="S1531" s="73"/>
      <c r="T1531" s="73"/>
      <c r="U1531" s="73"/>
      <c r="V1531" s="73"/>
      <c r="W1531" s="73"/>
      <c r="X1531" s="71"/>
      <c r="Y1531" s="68" t="str">
        <f t="shared" si="69"/>
        <v/>
      </c>
      <c r="Z1531" s="62" t="str">
        <f t="shared" si="70"/>
        <v/>
      </c>
    </row>
    <row r="1532" spans="2:26" ht="21" customHeight="1">
      <c r="B1532" s="167" t="str">
        <f t="shared" si="71"/>
        <v/>
      </c>
      <c r="C1532" s="71"/>
      <c r="D1532" s="78"/>
      <c r="E1532" s="71"/>
      <c r="F1532" s="71"/>
      <c r="G1532" s="78"/>
      <c r="H1532" s="71"/>
      <c r="I1532" s="71"/>
      <c r="J1532" s="71"/>
      <c r="K1532" s="71"/>
      <c r="L1532" s="73"/>
      <c r="M1532" s="73"/>
      <c r="N1532" s="72"/>
      <c r="O1532" s="72"/>
      <c r="P1532" s="73"/>
      <c r="Q1532" s="73"/>
      <c r="R1532" s="73"/>
      <c r="S1532" s="73"/>
      <c r="T1532" s="73"/>
      <c r="U1532" s="73"/>
      <c r="V1532" s="73"/>
      <c r="W1532" s="73"/>
      <c r="X1532" s="71"/>
      <c r="Y1532" s="68" t="str">
        <f t="shared" si="69"/>
        <v/>
      </c>
      <c r="Z1532" s="62" t="str">
        <f t="shared" si="70"/>
        <v/>
      </c>
    </row>
    <row r="1533" spans="2:26" ht="21" customHeight="1">
      <c r="B1533" s="167" t="str">
        <f t="shared" si="71"/>
        <v/>
      </c>
      <c r="C1533" s="71"/>
      <c r="D1533" s="78"/>
      <c r="E1533" s="71"/>
      <c r="F1533" s="71"/>
      <c r="G1533" s="78"/>
      <c r="H1533" s="71"/>
      <c r="I1533" s="71"/>
      <c r="J1533" s="71"/>
      <c r="K1533" s="71"/>
      <c r="L1533" s="73"/>
      <c r="M1533" s="73"/>
      <c r="N1533" s="72"/>
      <c r="O1533" s="72"/>
      <c r="P1533" s="73"/>
      <c r="Q1533" s="73"/>
      <c r="R1533" s="73"/>
      <c r="S1533" s="73"/>
      <c r="T1533" s="73"/>
      <c r="U1533" s="73"/>
      <c r="V1533" s="73"/>
      <c r="W1533" s="73"/>
      <c r="X1533" s="71"/>
      <c r="Y1533" s="68" t="str">
        <f t="shared" si="69"/>
        <v/>
      </c>
      <c r="Z1533" s="62" t="str">
        <f t="shared" si="70"/>
        <v/>
      </c>
    </row>
    <row r="1534" spans="2:26" ht="21" customHeight="1">
      <c r="B1534" s="167" t="str">
        <f t="shared" si="71"/>
        <v/>
      </c>
      <c r="C1534" s="71"/>
      <c r="D1534" s="78"/>
      <c r="E1534" s="71"/>
      <c r="F1534" s="71"/>
      <c r="G1534" s="78"/>
      <c r="H1534" s="71"/>
      <c r="I1534" s="71"/>
      <c r="J1534" s="71"/>
      <c r="K1534" s="71"/>
      <c r="L1534" s="73"/>
      <c r="M1534" s="73"/>
      <c r="N1534" s="72"/>
      <c r="O1534" s="72"/>
      <c r="P1534" s="73"/>
      <c r="Q1534" s="73"/>
      <c r="R1534" s="73"/>
      <c r="S1534" s="73"/>
      <c r="T1534" s="73"/>
      <c r="U1534" s="73"/>
      <c r="V1534" s="73"/>
      <c r="W1534" s="73"/>
      <c r="X1534" s="71"/>
      <c r="Y1534" s="68" t="str">
        <f t="shared" si="69"/>
        <v/>
      </c>
      <c r="Z1534" s="62" t="str">
        <f t="shared" si="70"/>
        <v/>
      </c>
    </row>
    <row r="1535" spans="2:26" ht="21" customHeight="1">
      <c r="B1535" s="167" t="str">
        <f t="shared" si="71"/>
        <v/>
      </c>
      <c r="C1535" s="71"/>
      <c r="D1535" s="78"/>
      <c r="E1535" s="71"/>
      <c r="F1535" s="71"/>
      <c r="G1535" s="78"/>
      <c r="H1535" s="71"/>
      <c r="I1535" s="71"/>
      <c r="J1535" s="71"/>
      <c r="K1535" s="71"/>
      <c r="L1535" s="73"/>
      <c r="M1535" s="73"/>
      <c r="N1535" s="72"/>
      <c r="O1535" s="72"/>
      <c r="P1535" s="73"/>
      <c r="Q1535" s="73"/>
      <c r="R1535" s="73"/>
      <c r="S1535" s="73"/>
      <c r="T1535" s="73"/>
      <c r="U1535" s="73"/>
      <c r="V1535" s="73"/>
      <c r="W1535" s="73"/>
      <c r="X1535" s="71"/>
      <c r="Y1535" s="68" t="str">
        <f t="shared" si="69"/>
        <v/>
      </c>
      <c r="Z1535" s="62" t="str">
        <f t="shared" si="70"/>
        <v/>
      </c>
    </row>
    <row r="1536" spans="2:26" ht="21" customHeight="1">
      <c r="B1536" s="167" t="str">
        <f t="shared" si="71"/>
        <v/>
      </c>
      <c r="C1536" s="71"/>
      <c r="D1536" s="78"/>
      <c r="E1536" s="71"/>
      <c r="F1536" s="71"/>
      <c r="G1536" s="78"/>
      <c r="H1536" s="71"/>
      <c r="I1536" s="71"/>
      <c r="J1536" s="71"/>
      <c r="K1536" s="71"/>
      <c r="L1536" s="73"/>
      <c r="M1536" s="73"/>
      <c r="N1536" s="72"/>
      <c r="O1536" s="72"/>
      <c r="P1536" s="73"/>
      <c r="Q1536" s="73"/>
      <c r="R1536" s="73"/>
      <c r="S1536" s="73"/>
      <c r="T1536" s="73"/>
      <c r="U1536" s="73"/>
      <c r="V1536" s="73"/>
      <c r="W1536" s="73"/>
      <c r="X1536" s="71"/>
      <c r="Y1536" s="68" t="str">
        <f t="shared" si="69"/>
        <v/>
      </c>
      <c r="Z1536" s="62" t="str">
        <f t="shared" si="70"/>
        <v/>
      </c>
    </row>
    <row r="1537" spans="2:26" ht="21" customHeight="1">
      <c r="B1537" s="167" t="str">
        <f t="shared" si="71"/>
        <v/>
      </c>
      <c r="C1537" s="71"/>
      <c r="D1537" s="78"/>
      <c r="E1537" s="71"/>
      <c r="F1537" s="71"/>
      <c r="G1537" s="78"/>
      <c r="H1537" s="71"/>
      <c r="I1537" s="71"/>
      <c r="J1537" s="71"/>
      <c r="K1537" s="71"/>
      <c r="L1537" s="73"/>
      <c r="M1537" s="73"/>
      <c r="N1537" s="72"/>
      <c r="O1537" s="72"/>
      <c r="P1537" s="73"/>
      <c r="Q1537" s="73"/>
      <c r="R1537" s="73"/>
      <c r="S1537" s="73"/>
      <c r="T1537" s="73"/>
      <c r="U1537" s="73"/>
      <c r="V1537" s="73"/>
      <c r="W1537" s="73"/>
      <c r="X1537" s="71"/>
      <c r="Y1537" s="68" t="str">
        <f t="shared" si="69"/>
        <v/>
      </c>
      <c r="Z1537" s="62" t="str">
        <f t="shared" si="70"/>
        <v/>
      </c>
    </row>
    <row r="1538" spans="2:26" ht="21" customHeight="1">
      <c r="B1538" s="167" t="str">
        <f t="shared" si="71"/>
        <v/>
      </c>
      <c r="C1538" s="71"/>
      <c r="D1538" s="78"/>
      <c r="E1538" s="71"/>
      <c r="F1538" s="71"/>
      <c r="G1538" s="78"/>
      <c r="H1538" s="71"/>
      <c r="I1538" s="71"/>
      <c r="J1538" s="71"/>
      <c r="K1538" s="71"/>
      <c r="L1538" s="73"/>
      <c r="M1538" s="73"/>
      <c r="N1538" s="72"/>
      <c r="O1538" s="72"/>
      <c r="P1538" s="73"/>
      <c r="Q1538" s="73"/>
      <c r="R1538" s="73"/>
      <c r="S1538" s="73"/>
      <c r="T1538" s="73"/>
      <c r="U1538" s="73"/>
      <c r="V1538" s="73"/>
      <c r="W1538" s="73"/>
      <c r="X1538" s="71"/>
      <c r="Y1538" s="68" t="str">
        <f t="shared" si="69"/>
        <v/>
      </c>
      <c r="Z1538" s="62" t="str">
        <f t="shared" si="70"/>
        <v/>
      </c>
    </row>
    <row r="1539" spans="2:26" ht="21" customHeight="1">
      <c r="B1539" s="167" t="str">
        <f t="shared" si="71"/>
        <v/>
      </c>
      <c r="C1539" s="71"/>
      <c r="D1539" s="78"/>
      <c r="E1539" s="71"/>
      <c r="F1539" s="71"/>
      <c r="G1539" s="78"/>
      <c r="H1539" s="71"/>
      <c r="I1539" s="71"/>
      <c r="J1539" s="71"/>
      <c r="K1539" s="71"/>
      <c r="L1539" s="73"/>
      <c r="M1539" s="73"/>
      <c r="N1539" s="72"/>
      <c r="O1539" s="72"/>
      <c r="P1539" s="73"/>
      <c r="Q1539" s="73"/>
      <c r="R1539" s="73"/>
      <c r="S1539" s="73"/>
      <c r="T1539" s="73"/>
      <c r="U1539" s="73"/>
      <c r="V1539" s="73"/>
      <c r="W1539" s="73"/>
      <c r="X1539" s="71"/>
      <c r="Y1539" s="68" t="str">
        <f t="shared" si="69"/>
        <v/>
      </c>
      <c r="Z1539" s="62" t="str">
        <f t="shared" si="70"/>
        <v/>
      </c>
    </row>
    <row r="1540" spans="2:26" ht="21" customHeight="1">
      <c r="B1540" s="167" t="str">
        <f t="shared" si="71"/>
        <v/>
      </c>
      <c r="C1540" s="71"/>
      <c r="D1540" s="78"/>
      <c r="E1540" s="71"/>
      <c r="F1540" s="71"/>
      <c r="G1540" s="78"/>
      <c r="H1540" s="71"/>
      <c r="I1540" s="71"/>
      <c r="J1540" s="71"/>
      <c r="K1540" s="71"/>
      <c r="L1540" s="73"/>
      <c r="M1540" s="73"/>
      <c r="N1540" s="72"/>
      <c r="O1540" s="72"/>
      <c r="P1540" s="73"/>
      <c r="Q1540" s="73"/>
      <c r="R1540" s="73"/>
      <c r="S1540" s="73"/>
      <c r="T1540" s="73"/>
      <c r="U1540" s="73"/>
      <c r="V1540" s="73"/>
      <c r="W1540" s="73"/>
      <c r="X1540" s="71"/>
      <c r="Y1540" s="68" t="str">
        <f t="shared" si="69"/>
        <v/>
      </c>
      <c r="Z1540" s="62" t="str">
        <f t="shared" si="70"/>
        <v/>
      </c>
    </row>
    <row r="1541" spans="2:26" ht="21" customHeight="1">
      <c r="B1541" s="167" t="str">
        <f t="shared" si="71"/>
        <v/>
      </c>
      <c r="C1541" s="71"/>
      <c r="D1541" s="78"/>
      <c r="E1541" s="71"/>
      <c r="F1541" s="71"/>
      <c r="G1541" s="78"/>
      <c r="H1541" s="71"/>
      <c r="I1541" s="71"/>
      <c r="J1541" s="71"/>
      <c r="K1541" s="71"/>
      <c r="L1541" s="73"/>
      <c r="M1541" s="73"/>
      <c r="N1541" s="72"/>
      <c r="O1541" s="72"/>
      <c r="P1541" s="73"/>
      <c r="Q1541" s="73"/>
      <c r="R1541" s="73"/>
      <c r="S1541" s="73"/>
      <c r="T1541" s="73"/>
      <c r="U1541" s="73"/>
      <c r="V1541" s="73"/>
      <c r="W1541" s="73"/>
      <c r="X1541" s="71"/>
      <c r="Y1541" s="68" t="str">
        <f t="shared" si="69"/>
        <v/>
      </c>
      <c r="Z1541" s="62" t="str">
        <f t="shared" si="70"/>
        <v/>
      </c>
    </row>
    <row r="1542" spans="2:26" ht="21" customHeight="1">
      <c r="B1542" s="167" t="str">
        <f t="shared" si="71"/>
        <v/>
      </c>
      <c r="C1542" s="71"/>
      <c r="D1542" s="78"/>
      <c r="E1542" s="71"/>
      <c r="F1542" s="71"/>
      <c r="G1542" s="78"/>
      <c r="H1542" s="71"/>
      <c r="I1542" s="71"/>
      <c r="J1542" s="71"/>
      <c r="K1542" s="71"/>
      <c r="L1542" s="73"/>
      <c r="M1542" s="73"/>
      <c r="N1542" s="72"/>
      <c r="O1542" s="72"/>
      <c r="P1542" s="73"/>
      <c r="Q1542" s="73"/>
      <c r="R1542" s="73"/>
      <c r="S1542" s="73"/>
      <c r="T1542" s="73"/>
      <c r="U1542" s="73"/>
      <c r="V1542" s="73"/>
      <c r="W1542" s="73"/>
      <c r="X1542" s="71"/>
      <c r="Y1542" s="68" t="str">
        <f t="shared" si="69"/>
        <v/>
      </c>
      <c r="Z1542" s="62" t="str">
        <f t="shared" si="70"/>
        <v/>
      </c>
    </row>
    <row r="1543" spans="2:26" ht="21" customHeight="1">
      <c r="B1543" s="167" t="str">
        <f t="shared" si="71"/>
        <v/>
      </c>
      <c r="C1543" s="71"/>
      <c r="D1543" s="78"/>
      <c r="E1543" s="71"/>
      <c r="F1543" s="71"/>
      <c r="G1543" s="78"/>
      <c r="H1543" s="71"/>
      <c r="I1543" s="71"/>
      <c r="J1543" s="71"/>
      <c r="K1543" s="71"/>
      <c r="L1543" s="73"/>
      <c r="M1543" s="73"/>
      <c r="N1543" s="72"/>
      <c r="O1543" s="72"/>
      <c r="P1543" s="73"/>
      <c r="Q1543" s="73"/>
      <c r="R1543" s="73"/>
      <c r="S1543" s="73"/>
      <c r="T1543" s="73"/>
      <c r="U1543" s="73"/>
      <c r="V1543" s="73"/>
      <c r="W1543" s="73"/>
      <c r="X1543" s="71"/>
      <c r="Y1543" s="68" t="str">
        <f t="shared" si="69"/>
        <v/>
      </c>
      <c r="Z1543" s="62" t="str">
        <f t="shared" si="70"/>
        <v/>
      </c>
    </row>
    <row r="1544" spans="2:26" ht="21" customHeight="1">
      <c r="B1544" s="167" t="str">
        <f t="shared" si="71"/>
        <v/>
      </c>
      <c r="C1544" s="71"/>
      <c r="D1544" s="78"/>
      <c r="E1544" s="71"/>
      <c r="F1544" s="71"/>
      <c r="G1544" s="78"/>
      <c r="H1544" s="71"/>
      <c r="I1544" s="71"/>
      <c r="J1544" s="71"/>
      <c r="K1544" s="71"/>
      <c r="L1544" s="73"/>
      <c r="M1544" s="73"/>
      <c r="N1544" s="72"/>
      <c r="O1544" s="72"/>
      <c r="P1544" s="73"/>
      <c r="Q1544" s="73"/>
      <c r="R1544" s="73"/>
      <c r="S1544" s="73"/>
      <c r="T1544" s="73"/>
      <c r="U1544" s="73"/>
      <c r="V1544" s="73"/>
      <c r="W1544" s="73"/>
      <c r="X1544" s="71"/>
      <c r="Y1544" s="68" t="str">
        <f t="shared" si="69"/>
        <v/>
      </c>
      <c r="Z1544" s="62" t="str">
        <f t="shared" si="70"/>
        <v/>
      </c>
    </row>
    <row r="1545" spans="2:26" ht="21" customHeight="1">
      <c r="B1545" s="167" t="str">
        <f t="shared" si="71"/>
        <v/>
      </c>
      <c r="C1545" s="71"/>
      <c r="D1545" s="78"/>
      <c r="E1545" s="71"/>
      <c r="F1545" s="71"/>
      <c r="G1545" s="78"/>
      <c r="H1545" s="71"/>
      <c r="I1545" s="71"/>
      <c r="J1545" s="71"/>
      <c r="K1545" s="71"/>
      <c r="L1545" s="73"/>
      <c r="M1545" s="73"/>
      <c r="N1545" s="72"/>
      <c r="O1545" s="72"/>
      <c r="P1545" s="73"/>
      <c r="Q1545" s="73"/>
      <c r="R1545" s="73"/>
      <c r="S1545" s="73"/>
      <c r="T1545" s="73"/>
      <c r="U1545" s="73"/>
      <c r="V1545" s="73"/>
      <c r="W1545" s="73"/>
      <c r="X1545" s="71"/>
      <c r="Y1545" s="68" t="str">
        <f t="shared" si="69"/>
        <v/>
      </c>
      <c r="Z1545" s="62" t="str">
        <f t="shared" si="70"/>
        <v/>
      </c>
    </row>
    <row r="1546" spans="2:26" ht="21" customHeight="1">
      <c r="B1546" s="167" t="str">
        <f t="shared" si="71"/>
        <v/>
      </c>
      <c r="C1546" s="71"/>
      <c r="D1546" s="78"/>
      <c r="E1546" s="71"/>
      <c r="F1546" s="71"/>
      <c r="G1546" s="78"/>
      <c r="H1546" s="71"/>
      <c r="I1546" s="71"/>
      <c r="J1546" s="71"/>
      <c r="K1546" s="71"/>
      <c r="L1546" s="73"/>
      <c r="M1546" s="73"/>
      <c r="N1546" s="72"/>
      <c r="O1546" s="72"/>
      <c r="P1546" s="73"/>
      <c r="Q1546" s="73"/>
      <c r="R1546" s="73"/>
      <c r="S1546" s="73"/>
      <c r="T1546" s="73"/>
      <c r="U1546" s="73"/>
      <c r="V1546" s="73"/>
      <c r="W1546" s="73"/>
      <c r="X1546" s="71"/>
      <c r="Y1546" s="68" t="str">
        <f t="shared" si="69"/>
        <v/>
      </c>
      <c r="Z1546" s="62" t="str">
        <f t="shared" si="70"/>
        <v/>
      </c>
    </row>
    <row r="1547" spans="2:26" ht="21" customHeight="1">
      <c r="B1547" s="167" t="str">
        <f t="shared" si="71"/>
        <v/>
      </c>
      <c r="C1547" s="71"/>
      <c r="D1547" s="78"/>
      <c r="E1547" s="71"/>
      <c r="F1547" s="71"/>
      <c r="G1547" s="78"/>
      <c r="H1547" s="71"/>
      <c r="I1547" s="71"/>
      <c r="J1547" s="71"/>
      <c r="K1547" s="71"/>
      <c r="L1547" s="73"/>
      <c r="M1547" s="73"/>
      <c r="N1547" s="72"/>
      <c r="O1547" s="72"/>
      <c r="P1547" s="73"/>
      <c r="Q1547" s="73"/>
      <c r="R1547" s="73"/>
      <c r="S1547" s="73"/>
      <c r="T1547" s="73"/>
      <c r="U1547" s="73"/>
      <c r="V1547" s="73"/>
      <c r="W1547" s="73"/>
      <c r="X1547" s="71"/>
      <c r="Y1547" s="68" t="str">
        <f t="shared" si="69"/>
        <v/>
      </c>
      <c r="Z1547" s="62" t="str">
        <f t="shared" si="70"/>
        <v/>
      </c>
    </row>
    <row r="1548" spans="2:26" ht="21" customHeight="1">
      <c r="B1548" s="167" t="str">
        <f t="shared" si="71"/>
        <v/>
      </c>
      <c r="C1548" s="71"/>
      <c r="D1548" s="78"/>
      <c r="E1548" s="71"/>
      <c r="F1548" s="71"/>
      <c r="G1548" s="78"/>
      <c r="H1548" s="71"/>
      <c r="I1548" s="71"/>
      <c r="J1548" s="71"/>
      <c r="K1548" s="71"/>
      <c r="L1548" s="73"/>
      <c r="M1548" s="73"/>
      <c r="N1548" s="72"/>
      <c r="O1548" s="72"/>
      <c r="P1548" s="73"/>
      <c r="Q1548" s="73"/>
      <c r="R1548" s="73"/>
      <c r="S1548" s="73"/>
      <c r="T1548" s="73"/>
      <c r="U1548" s="73"/>
      <c r="V1548" s="73"/>
      <c r="W1548" s="73"/>
      <c r="X1548" s="71"/>
      <c r="Y1548" s="68" t="str">
        <f t="shared" ref="Y1548:Y1611" si="72">IF(Z1548&lt;&gt;"","Erreur","")</f>
        <v/>
      </c>
      <c r="Z1548" s="62" t="str">
        <f t="shared" ref="Z1548:Z1611" si="73">IF(AND(B1548&lt;&gt;"",OR(C1548="",E1548="",F1548="",I1548="",J1548="",K1548="",X1548="")),"Veuillez compléter les informations d'identification du contrat de prêt ou de la mise en pension du titre.",IF(AND(B1548&lt;&gt;"",G1548&lt;&gt;"",H1548=""),"Veuillez compléter la colonne C0060 Type de code.",IF(AND(B1548&lt;&gt;"",H1548=""),"Veuillez sélectionner Total/NA dans la liste de la colonne C0060 si vous n'avez rien à déclarer.","")))</f>
        <v/>
      </c>
    </row>
    <row r="1549" spans="2:26" ht="21" customHeight="1">
      <c r="B1549" s="167" t="str">
        <f t="shared" ref="B1549:B1612" si="74">IF(COUNTA(C1549:X1549)&gt;0,B1548+1,"")</f>
        <v/>
      </c>
      <c r="C1549" s="71"/>
      <c r="D1549" s="78"/>
      <c r="E1549" s="71"/>
      <c r="F1549" s="71"/>
      <c r="G1549" s="78"/>
      <c r="H1549" s="71"/>
      <c r="I1549" s="71"/>
      <c r="J1549" s="71"/>
      <c r="K1549" s="71"/>
      <c r="L1549" s="73"/>
      <c r="M1549" s="73"/>
      <c r="N1549" s="72"/>
      <c r="O1549" s="72"/>
      <c r="P1549" s="73"/>
      <c r="Q1549" s="73"/>
      <c r="R1549" s="73"/>
      <c r="S1549" s="73"/>
      <c r="T1549" s="73"/>
      <c r="U1549" s="73"/>
      <c r="V1549" s="73"/>
      <c r="W1549" s="73"/>
      <c r="X1549" s="71"/>
      <c r="Y1549" s="68" t="str">
        <f t="shared" si="72"/>
        <v/>
      </c>
      <c r="Z1549" s="62" t="str">
        <f t="shared" si="73"/>
        <v/>
      </c>
    </row>
    <row r="1550" spans="2:26" ht="21" customHeight="1">
      <c r="B1550" s="167" t="str">
        <f t="shared" si="74"/>
        <v/>
      </c>
      <c r="C1550" s="71"/>
      <c r="D1550" s="78"/>
      <c r="E1550" s="71"/>
      <c r="F1550" s="71"/>
      <c r="G1550" s="78"/>
      <c r="H1550" s="71"/>
      <c r="I1550" s="71"/>
      <c r="J1550" s="71"/>
      <c r="K1550" s="71"/>
      <c r="L1550" s="73"/>
      <c r="M1550" s="73"/>
      <c r="N1550" s="72"/>
      <c r="O1550" s="72"/>
      <c r="P1550" s="73"/>
      <c r="Q1550" s="73"/>
      <c r="R1550" s="73"/>
      <c r="S1550" s="73"/>
      <c r="T1550" s="73"/>
      <c r="U1550" s="73"/>
      <c r="V1550" s="73"/>
      <c r="W1550" s="73"/>
      <c r="X1550" s="71"/>
      <c r="Y1550" s="68" t="str">
        <f t="shared" si="72"/>
        <v/>
      </c>
      <c r="Z1550" s="62" t="str">
        <f t="shared" si="73"/>
        <v/>
      </c>
    </row>
    <row r="1551" spans="2:26" ht="21" customHeight="1">
      <c r="B1551" s="167" t="str">
        <f t="shared" si="74"/>
        <v/>
      </c>
      <c r="C1551" s="71"/>
      <c r="D1551" s="78"/>
      <c r="E1551" s="71"/>
      <c r="F1551" s="71"/>
      <c r="G1551" s="78"/>
      <c r="H1551" s="71"/>
      <c r="I1551" s="71"/>
      <c r="J1551" s="71"/>
      <c r="K1551" s="71"/>
      <c r="L1551" s="73"/>
      <c r="M1551" s="73"/>
      <c r="N1551" s="72"/>
      <c r="O1551" s="72"/>
      <c r="P1551" s="73"/>
      <c r="Q1551" s="73"/>
      <c r="R1551" s="73"/>
      <c r="S1551" s="73"/>
      <c r="T1551" s="73"/>
      <c r="U1551" s="73"/>
      <c r="V1551" s="73"/>
      <c r="W1551" s="73"/>
      <c r="X1551" s="71"/>
      <c r="Y1551" s="68" t="str">
        <f t="shared" si="72"/>
        <v/>
      </c>
      <c r="Z1551" s="62" t="str">
        <f t="shared" si="73"/>
        <v/>
      </c>
    </row>
    <row r="1552" spans="2:26" ht="21" customHeight="1">
      <c r="B1552" s="167" t="str">
        <f t="shared" si="74"/>
        <v/>
      </c>
      <c r="C1552" s="71"/>
      <c r="D1552" s="78"/>
      <c r="E1552" s="71"/>
      <c r="F1552" s="71"/>
      <c r="G1552" s="78"/>
      <c r="H1552" s="71"/>
      <c r="I1552" s="71"/>
      <c r="J1552" s="71"/>
      <c r="K1552" s="71"/>
      <c r="L1552" s="73"/>
      <c r="M1552" s="73"/>
      <c r="N1552" s="72"/>
      <c r="O1552" s="72"/>
      <c r="P1552" s="73"/>
      <c r="Q1552" s="73"/>
      <c r="R1552" s="73"/>
      <c r="S1552" s="73"/>
      <c r="T1552" s="73"/>
      <c r="U1552" s="73"/>
      <c r="V1552" s="73"/>
      <c r="W1552" s="73"/>
      <c r="X1552" s="71"/>
      <c r="Y1552" s="68" t="str">
        <f t="shared" si="72"/>
        <v/>
      </c>
      <c r="Z1552" s="62" t="str">
        <f t="shared" si="73"/>
        <v/>
      </c>
    </row>
    <row r="1553" spans="2:26" ht="21" customHeight="1">
      <c r="B1553" s="167" t="str">
        <f t="shared" si="74"/>
        <v/>
      </c>
      <c r="C1553" s="71"/>
      <c r="D1553" s="78"/>
      <c r="E1553" s="71"/>
      <c r="F1553" s="71"/>
      <c r="G1553" s="78"/>
      <c r="H1553" s="71"/>
      <c r="I1553" s="71"/>
      <c r="J1553" s="71"/>
      <c r="K1553" s="71"/>
      <c r="L1553" s="73"/>
      <c r="M1553" s="73"/>
      <c r="N1553" s="72"/>
      <c r="O1553" s="72"/>
      <c r="P1553" s="73"/>
      <c r="Q1553" s="73"/>
      <c r="R1553" s="73"/>
      <c r="S1553" s="73"/>
      <c r="T1553" s="73"/>
      <c r="U1553" s="73"/>
      <c r="V1553" s="73"/>
      <c r="W1553" s="73"/>
      <c r="X1553" s="71"/>
      <c r="Y1553" s="68" t="str">
        <f t="shared" si="72"/>
        <v/>
      </c>
      <c r="Z1553" s="62" t="str">
        <f t="shared" si="73"/>
        <v/>
      </c>
    </row>
    <row r="1554" spans="2:26" ht="21" customHeight="1">
      <c r="B1554" s="167" t="str">
        <f t="shared" si="74"/>
        <v/>
      </c>
      <c r="C1554" s="71"/>
      <c r="D1554" s="78"/>
      <c r="E1554" s="71"/>
      <c r="F1554" s="71"/>
      <c r="G1554" s="78"/>
      <c r="H1554" s="71"/>
      <c r="I1554" s="71"/>
      <c r="J1554" s="71"/>
      <c r="K1554" s="71"/>
      <c r="L1554" s="73"/>
      <c r="M1554" s="73"/>
      <c r="N1554" s="72"/>
      <c r="O1554" s="72"/>
      <c r="P1554" s="73"/>
      <c r="Q1554" s="73"/>
      <c r="R1554" s="73"/>
      <c r="S1554" s="73"/>
      <c r="T1554" s="73"/>
      <c r="U1554" s="73"/>
      <c r="V1554" s="73"/>
      <c r="W1554" s="73"/>
      <c r="X1554" s="71"/>
      <c r="Y1554" s="68" t="str">
        <f t="shared" si="72"/>
        <v/>
      </c>
      <c r="Z1554" s="62" t="str">
        <f t="shared" si="73"/>
        <v/>
      </c>
    </row>
    <row r="1555" spans="2:26" ht="21" customHeight="1">
      <c r="B1555" s="167" t="str">
        <f t="shared" si="74"/>
        <v/>
      </c>
      <c r="C1555" s="71"/>
      <c r="D1555" s="78"/>
      <c r="E1555" s="71"/>
      <c r="F1555" s="71"/>
      <c r="G1555" s="78"/>
      <c r="H1555" s="71"/>
      <c r="I1555" s="71"/>
      <c r="J1555" s="71"/>
      <c r="K1555" s="71"/>
      <c r="L1555" s="73"/>
      <c r="M1555" s="73"/>
      <c r="N1555" s="72"/>
      <c r="O1555" s="72"/>
      <c r="P1555" s="73"/>
      <c r="Q1555" s="73"/>
      <c r="R1555" s="73"/>
      <c r="S1555" s="73"/>
      <c r="T1555" s="73"/>
      <c r="U1555" s="73"/>
      <c r="V1555" s="73"/>
      <c r="W1555" s="73"/>
      <c r="X1555" s="71"/>
      <c r="Y1555" s="68" t="str">
        <f t="shared" si="72"/>
        <v/>
      </c>
      <c r="Z1555" s="62" t="str">
        <f t="shared" si="73"/>
        <v/>
      </c>
    </row>
    <row r="1556" spans="2:26" ht="21" customHeight="1">
      <c r="B1556" s="167" t="str">
        <f t="shared" si="74"/>
        <v/>
      </c>
      <c r="C1556" s="71"/>
      <c r="D1556" s="78"/>
      <c r="E1556" s="71"/>
      <c r="F1556" s="71"/>
      <c r="G1556" s="78"/>
      <c r="H1556" s="71"/>
      <c r="I1556" s="71"/>
      <c r="J1556" s="71"/>
      <c r="K1556" s="71"/>
      <c r="L1556" s="73"/>
      <c r="M1556" s="73"/>
      <c r="N1556" s="72"/>
      <c r="O1556" s="72"/>
      <c r="P1556" s="73"/>
      <c r="Q1556" s="73"/>
      <c r="R1556" s="73"/>
      <c r="S1556" s="73"/>
      <c r="T1556" s="73"/>
      <c r="U1556" s="73"/>
      <c r="V1556" s="73"/>
      <c r="W1556" s="73"/>
      <c r="X1556" s="71"/>
      <c r="Y1556" s="68" t="str">
        <f t="shared" si="72"/>
        <v/>
      </c>
      <c r="Z1556" s="62" t="str">
        <f t="shared" si="73"/>
        <v/>
      </c>
    </row>
    <row r="1557" spans="2:26" ht="21" customHeight="1">
      <c r="B1557" s="167" t="str">
        <f t="shared" si="74"/>
        <v/>
      </c>
      <c r="C1557" s="71"/>
      <c r="D1557" s="78"/>
      <c r="E1557" s="71"/>
      <c r="F1557" s="71"/>
      <c r="G1557" s="78"/>
      <c r="H1557" s="71"/>
      <c r="I1557" s="71"/>
      <c r="J1557" s="71"/>
      <c r="K1557" s="71"/>
      <c r="L1557" s="73"/>
      <c r="M1557" s="73"/>
      <c r="N1557" s="72"/>
      <c r="O1557" s="72"/>
      <c r="P1557" s="73"/>
      <c r="Q1557" s="73"/>
      <c r="R1557" s="73"/>
      <c r="S1557" s="73"/>
      <c r="T1557" s="73"/>
      <c r="U1557" s="73"/>
      <c r="V1557" s="73"/>
      <c r="W1557" s="73"/>
      <c r="X1557" s="71"/>
      <c r="Y1557" s="68" t="str">
        <f t="shared" si="72"/>
        <v/>
      </c>
      <c r="Z1557" s="62" t="str">
        <f t="shared" si="73"/>
        <v/>
      </c>
    </row>
    <row r="1558" spans="2:26" ht="21" customHeight="1">
      <c r="B1558" s="167" t="str">
        <f t="shared" si="74"/>
        <v/>
      </c>
      <c r="C1558" s="71"/>
      <c r="D1558" s="78"/>
      <c r="E1558" s="71"/>
      <c r="F1558" s="71"/>
      <c r="G1558" s="78"/>
      <c r="H1558" s="71"/>
      <c r="I1558" s="71"/>
      <c r="J1558" s="71"/>
      <c r="K1558" s="71"/>
      <c r="L1558" s="73"/>
      <c r="M1558" s="73"/>
      <c r="N1558" s="72"/>
      <c r="O1558" s="72"/>
      <c r="P1558" s="73"/>
      <c r="Q1558" s="73"/>
      <c r="R1558" s="73"/>
      <c r="S1558" s="73"/>
      <c r="T1558" s="73"/>
      <c r="U1558" s="73"/>
      <c r="V1558" s="73"/>
      <c r="W1558" s="73"/>
      <c r="X1558" s="71"/>
      <c r="Y1558" s="68" t="str">
        <f t="shared" si="72"/>
        <v/>
      </c>
      <c r="Z1558" s="62" t="str">
        <f t="shared" si="73"/>
        <v/>
      </c>
    </row>
    <row r="1559" spans="2:26" ht="21" customHeight="1">
      <c r="B1559" s="167" t="str">
        <f t="shared" si="74"/>
        <v/>
      </c>
      <c r="C1559" s="71"/>
      <c r="D1559" s="78"/>
      <c r="E1559" s="71"/>
      <c r="F1559" s="71"/>
      <c r="G1559" s="78"/>
      <c r="H1559" s="71"/>
      <c r="I1559" s="71"/>
      <c r="J1559" s="71"/>
      <c r="K1559" s="71"/>
      <c r="L1559" s="73"/>
      <c r="M1559" s="73"/>
      <c r="N1559" s="72"/>
      <c r="O1559" s="72"/>
      <c r="P1559" s="73"/>
      <c r="Q1559" s="73"/>
      <c r="R1559" s="73"/>
      <c r="S1559" s="73"/>
      <c r="T1559" s="73"/>
      <c r="U1559" s="73"/>
      <c r="V1559" s="73"/>
      <c r="W1559" s="73"/>
      <c r="X1559" s="71"/>
      <c r="Y1559" s="68" t="str">
        <f t="shared" si="72"/>
        <v/>
      </c>
      <c r="Z1559" s="62" t="str">
        <f t="shared" si="73"/>
        <v/>
      </c>
    </row>
    <row r="1560" spans="2:26" ht="21" customHeight="1">
      <c r="B1560" s="167" t="str">
        <f t="shared" si="74"/>
        <v/>
      </c>
      <c r="C1560" s="71"/>
      <c r="D1560" s="78"/>
      <c r="E1560" s="71"/>
      <c r="F1560" s="71"/>
      <c r="G1560" s="78"/>
      <c r="H1560" s="71"/>
      <c r="I1560" s="71"/>
      <c r="J1560" s="71"/>
      <c r="K1560" s="71"/>
      <c r="L1560" s="73"/>
      <c r="M1560" s="73"/>
      <c r="N1560" s="72"/>
      <c r="O1560" s="72"/>
      <c r="P1560" s="73"/>
      <c r="Q1560" s="73"/>
      <c r="R1560" s="73"/>
      <c r="S1560" s="73"/>
      <c r="T1560" s="73"/>
      <c r="U1560" s="73"/>
      <c r="V1560" s="73"/>
      <c r="W1560" s="73"/>
      <c r="X1560" s="71"/>
      <c r="Y1560" s="68" t="str">
        <f t="shared" si="72"/>
        <v/>
      </c>
      <c r="Z1560" s="62" t="str">
        <f t="shared" si="73"/>
        <v/>
      </c>
    </row>
    <row r="1561" spans="2:26" ht="21" customHeight="1">
      <c r="B1561" s="167" t="str">
        <f t="shared" si="74"/>
        <v/>
      </c>
      <c r="C1561" s="71"/>
      <c r="D1561" s="78"/>
      <c r="E1561" s="71"/>
      <c r="F1561" s="71"/>
      <c r="G1561" s="78"/>
      <c r="H1561" s="71"/>
      <c r="I1561" s="71"/>
      <c r="J1561" s="71"/>
      <c r="K1561" s="71"/>
      <c r="L1561" s="73"/>
      <c r="M1561" s="73"/>
      <c r="N1561" s="72"/>
      <c r="O1561" s="72"/>
      <c r="P1561" s="73"/>
      <c r="Q1561" s="73"/>
      <c r="R1561" s="73"/>
      <c r="S1561" s="73"/>
      <c r="T1561" s="73"/>
      <c r="U1561" s="73"/>
      <c r="V1561" s="73"/>
      <c r="W1561" s="73"/>
      <c r="X1561" s="71"/>
      <c r="Y1561" s="68" t="str">
        <f t="shared" si="72"/>
        <v/>
      </c>
      <c r="Z1561" s="62" t="str">
        <f t="shared" si="73"/>
        <v/>
      </c>
    </row>
    <row r="1562" spans="2:26" ht="21" customHeight="1">
      <c r="B1562" s="167" t="str">
        <f t="shared" si="74"/>
        <v/>
      </c>
      <c r="C1562" s="71"/>
      <c r="D1562" s="78"/>
      <c r="E1562" s="71"/>
      <c r="F1562" s="71"/>
      <c r="G1562" s="78"/>
      <c r="H1562" s="71"/>
      <c r="I1562" s="71"/>
      <c r="J1562" s="71"/>
      <c r="K1562" s="71"/>
      <c r="L1562" s="73"/>
      <c r="M1562" s="73"/>
      <c r="N1562" s="72"/>
      <c r="O1562" s="72"/>
      <c r="P1562" s="73"/>
      <c r="Q1562" s="73"/>
      <c r="R1562" s="73"/>
      <c r="S1562" s="73"/>
      <c r="T1562" s="73"/>
      <c r="U1562" s="73"/>
      <c r="V1562" s="73"/>
      <c r="W1562" s="73"/>
      <c r="X1562" s="71"/>
      <c r="Y1562" s="68" t="str">
        <f t="shared" si="72"/>
        <v/>
      </c>
      <c r="Z1562" s="62" t="str">
        <f t="shared" si="73"/>
        <v/>
      </c>
    </row>
    <row r="1563" spans="2:26" ht="21" customHeight="1">
      <c r="B1563" s="167" t="str">
        <f t="shared" si="74"/>
        <v/>
      </c>
      <c r="C1563" s="71"/>
      <c r="D1563" s="78"/>
      <c r="E1563" s="71"/>
      <c r="F1563" s="71"/>
      <c r="G1563" s="78"/>
      <c r="H1563" s="71"/>
      <c r="I1563" s="71"/>
      <c r="J1563" s="71"/>
      <c r="K1563" s="71"/>
      <c r="L1563" s="73"/>
      <c r="M1563" s="73"/>
      <c r="N1563" s="72"/>
      <c r="O1563" s="72"/>
      <c r="P1563" s="73"/>
      <c r="Q1563" s="73"/>
      <c r="R1563" s="73"/>
      <c r="S1563" s="73"/>
      <c r="T1563" s="73"/>
      <c r="U1563" s="73"/>
      <c r="V1563" s="73"/>
      <c r="W1563" s="73"/>
      <c r="X1563" s="71"/>
      <c r="Y1563" s="68" t="str">
        <f t="shared" si="72"/>
        <v/>
      </c>
      <c r="Z1563" s="62" t="str">
        <f t="shared" si="73"/>
        <v/>
      </c>
    </row>
    <row r="1564" spans="2:26" ht="21" customHeight="1">
      <c r="B1564" s="167" t="str">
        <f t="shared" si="74"/>
        <v/>
      </c>
      <c r="C1564" s="71"/>
      <c r="D1564" s="78"/>
      <c r="E1564" s="71"/>
      <c r="F1564" s="71"/>
      <c r="G1564" s="78"/>
      <c r="H1564" s="71"/>
      <c r="I1564" s="71"/>
      <c r="J1564" s="71"/>
      <c r="K1564" s="71"/>
      <c r="L1564" s="73"/>
      <c r="M1564" s="73"/>
      <c r="N1564" s="72"/>
      <c r="O1564" s="72"/>
      <c r="P1564" s="73"/>
      <c r="Q1564" s="73"/>
      <c r="R1564" s="73"/>
      <c r="S1564" s="73"/>
      <c r="T1564" s="73"/>
      <c r="U1564" s="73"/>
      <c r="V1564" s="73"/>
      <c r="W1564" s="73"/>
      <c r="X1564" s="71"/>
      <c r="Y1564" s="68" t="str">
        <f t="shared" si="72"/>
        <v/>
      </c>
      <c r="Z1564" s="62" t="str">
        <f t="shared" si="73"/>
        <v/>
      </c>
    </row>
    <row r="1565" spans="2:26" ht="21" customHeight="1">
      <c r="B1565" s="167" t="str">
        <f t="shared" si="74"/>
        <v/>
      </c>
      <c r="C1565" s="71"/>
      <c r="D1565" s="78"/>
      <c r="E1565" s="71"/>
      <c r="F1565" s="71"/>
      <c r="G1565" s="78"/>
      <c r="H1565" s="71"/>
      <c r="I1565" s="71"/>
      <c r="J1565" s="71"/>
      <c r="K1565" s="71"/>
      <c r="L1565" s="73"/>
      <c r="M1565" s="73"/>
      <c r="N1565" s="72"/>
      <c r="O1565" s="72"/>
      <c r="P1565" s="73"/>
      <c r="Q1565" s="73"/>
      <c r="R1565" s="73"/>
      <c r="S1565" s="73"/>
      <c r="T1565" s="73"/>
      <c r="U1565" s="73"/>
      <c r="V1565" s="73"/>
      <c r="W1565" s="73"/>
      <c r="X1565" s="71"/>
      <c r="Y1565" s="68" t="str">
        <f t="shared" si="72"/>
        <v/>
      </c>
      <c r="Z1565" s="62" t="str">
        <f t="shared" si="73"/>
        <v/>
      </c>
    </row>
    <row r="1566" spans="2:26" ht="21" customHeight="1">
      <c r="B1566" s="167" t="str">
        <f t="shared" si="74"/>
        <v/>
      </c>
      <c r="C1566" s="71"/>
      <c r="D1566" s="78"/>
      <c r="E1566" s="71"/>
      <c r="F1566" s="71"/>
      <c r="G1566" s="78"/>
      <c r="H1566" s="71"/>
      <c r="I1566" s="71"/>
      <c r="J1566" s="71"/>
      <c r="K1566" s="71"/>
      <c r="L1566" s="73"/>
      <c r="M1566" s="73"/>
      <c r="N1566" s="72"/>
      <c r="O1566" s="72"/>
      <c r="P1566" s="73"/>
      <c r="Q1566" s="73"/>
      <c r="R1566" s="73"/>
      <c r="S1566" s="73"/>
      <c r="T1566" s="73"/>
      <c r="U1566" s="73"/>
      <c r="V1566" s="73"/>
      <c r="W1566" s="73"/>
      <c r="X1566" s="71"/>
      <c r="Y1566" s="68" t="str">
        <f t="shared" si="72"/>
        <v/>
      </c>
      <c r="Z1566" s="62" t="str">
        <f t="shared" si="73"/>
        <v/>
      </c>
    </row>
    <row r="1567" spans="2:26" ht="21" customHeight="1">
      <c r="B1567" s="167" t="str">
        <f t="shared" si="74"/>
        <v/>
      </c>
      <c r="C1567" s="71"/>
      <c r="D1567" s="78"/>
      <c r="E1567" s="71"/>
      <c r="F1567" s="71"/>
      <c r="G1567" s="78"/>
      <c r="H1567" s="71"/>
      <c r="I1567" s="71"/>
      <c r="J1567" s="71"/>
      <c r="K1567" s="71"/>
      <c r="L1567" s="73"/>
      <c r="M1567" s="73"/>
      <c r="N1567" s="72"/>
      <c r="O1567" s="72"/>
      <c r="P1567" s="73"/>
      <c r="Q1567" s="73"/>
      <c r="R1567" s="73"/>
      <c r="S1567" s="73"/>
      <c r="T1567" s="73"/>
      <c r="U1567" s="73"/>
      <c r="V1567" s="73"/>
      <c r="W1567" s="73"/>
      <c r="X1567" s="71"/>
      <c r="Y1567" s="68" t="str">
        <f t="shared" si="72"/>
        <v/>
      </c>
      <c r="Z1567" s="62" t="str">
        <f t="shared" si="73"/>
        <v/>
      </c>
    </row>
    <row r="1568" spans="2:26" ht="21" customHeight="1">
      <c r="B1568" s="167" t="str">
        <f t="shared" si="74"/>
        <v/>
      </c>
      <c r="C1568" s="71"/>
      <c r="D1568" s="78"/>
      <c r="E1568" s="71"/>
      <c r="F1568" s="71"/>
      <c r="G1568" s="78"/>
      <c r="H1568" s="71"/>
      <c r="I1568" s="71"/>
      <c r="J1568" s="71"/>
      <c r="K1568" s="71"/>
      <c r="L1568" s="73"/>
      <c r="M1568" s="73"/>
      <c r="N1568" s="72"/>
      <c r="O1568" s="72"/>
      <c r="P1568" s="73"/>
      <c r="Q1568" s="73"/>
      <c r="R1568" s="73"/>
      <c r="S1568" s="73"/>
      <c r="T1568" s="73"/>
      <c r="U1568" s="73"/>
      <c r="V1568" s="73"/>
      <c r="W1568" s="73"/>
      <c r="X1568" s="71"/>
      <c r="Y1568" s="68" t="str">
        <f t="shared" si="72"/>
        <v/>
      </c>
      <c r="Z1568" s="62" t="str">
        <f t="shared" si="73"/>
        <v/>
      </c>
    </row>
    <row r="1569" spans="2:26" ht="21" customHeight="1">
      <c r="B1569" s="167" t="str">
        <f t="shared" si="74"/>
        <v/>
      </c>
      <c r="C1569" s="71"/>
      <c r="D1569" s="78"/>
      <c r="E1569" s="71"/>
      <c r="F1569" s="71"/>
      <c r="G1569" s="78"/>
      <c r="H1569" s="71"/>
      <c r="I1569" s="71"/>
      <c r="J1569" s="71"/>
      <c r="K1569" s="71"/>
      <c r="L1569" s="73"/>
      <c r="M1569" s="73"/>
      <c r="N1569" s="72"/>
      <c r="O1569" s="72"/>
      <c r="P1569" s="73"/>
      <c r="Q1569" s="73"/>
      <c r="R1569" s="73"/>
      <c r="S1569" s="73"/>
      <c r="T1569" s="73"/>
      <c r="U1569" s="73"/>
      <c r="V1569" s="73"/>
      <c r="W1569" s="73"/>
      <c r="X1569" s="71"/>
      <c r="Y1569" s="68" t="str">
        <f t="shared" si="72"/>
        <v/>
      </c>
      <c r="Z1569" s="62" t="str">
        <f t="shared" si="73"/>
        <v/>
      </c>
    </row>
    <row r="1570" spans="2:26" ht="21" customHeight="1">
      <c r="B1570" s="167" t="str">
        <f t="shared" si="74"/>
        <v/>
      </c>
      <c r="C1570" s="71"/>
      <c r="D1570" s="78"/>
      <c r="E1570" s="71"/>
      <c r="F1570" s="71"/>
      <c r="G1570" s="78"/>
      <c r="H1570" s="71"/>
      <c r="I1570" s="71"/>
      <c r="J1570" s="71"/>
      <c r="K1570" s="71"/>
      <c r="L1570" s="73"/>
      <c r="M1570" s="73"/>
      <c r="N1570" s="72"/>
      <c r="O1570" s="72"/>
      <c r="P1570" s="73"/>
      <c r="Q1570" s="73"/>
      <c r="R1570" s="73"/>
      <c r="S1570" s="73"/>
      <c r="T1570" s="73"/>
      <c r="U1570" s="73"/>
      <c r="V1570" s="73"/>
      <c r="W1570" s="73"/>
      <c r="X1570" s="71"/>
      <c r="Y1570" s="68" t="str">
        <f t="shared" si="72"/>
        <v/>
      </c>
      <c r="Z1570" s="62" t="str">
        <f t="shared" si="73"/>
        <v/>
      </c>
    </row>
    <row r="1571" spans="2:26" ht="21" customHeight="1">
      <c r="B1571" s="167" t="str">
        <f t="shared" si="74"/>
        <v/>
      </c>
      <c r="C1571" s="71"/>
      <c r="D1571" s="78"/>
      <c r="E1571" s="71"/>
      <c r="F1571" s="71"/>
      <c r="G1571" s="78"/>
      <c r="H1571" s="71"/>
      <c r="I1571" s="71"/>
      <c r="J1571" s="71"/>
      <c r="K1571" s="71"/>
      <c r="L1571" s="73"/>
      <c r="M1571" s="73"/>
      <c r="N1571" s="72"/>
      <c r="O1571" s="72"/>
      <c r="P1571" s="73"/>
      <c r="Q1571" s="73"/>
      <c r="R1571" s="73"/>
      <c r="S1571" s="73"/>
      <c r="T1571" s="73"/>
      <c r="U1571" s="73"/>
      <c r="V1571" s="73"/>
      <c r="W1571" s="73"/>
      <c r="X1571" s="71"/>
      <c r="Y1571" s="68" t="str">
        <f t="shared" si="72"/>
        <v/>
      </c>
      <c r="Z1571" s="62" t="str">
        <f t="shared" si="73"/>
        <v/>
      </c>
    </row>
    <row r="1572" spans="2:26" ht="21" customHeight="1">
      <c r="B1572" s="167" t="str">
        <f t="shared" si="74"/>
        <v/>
      </c>
      <c r="C1572" s="71"/>
      <c r="D1572" s="78"/>
      <c r="E1572" s="71"/>
      <c r="F1572" s="71"/>
      <c r="G1572" s="78"/>
      <c r="H1572" s="71"/>
      <c r="I1572" s="71"/>
      <c r="J1572" s="71"/>
      <c r="K1572" s="71"/>
      <c r="L1572" s="73"/>
      <c r="M1572" s="73"/>
      <c r="N1572" s="72"/>
      <c r="O1572" s="72"/>
      <c r="P1572" s="73"/>
      <c r="Q1572" s="73"/>
      <c r="R1572" s="73"/>
      <c r="S1572" s="73"/>
      <c r="T1572" s="73"/>
      <c r="U1572" s="73"/>
      <c r="V1572" s="73"/>
      <c r="W1572" s="73"/>
      <c r="X1572" s="71"/>
      <c r="Y1572" s="68" t="str">
        <f t="shared" si="72"/>
        <v/>
      </c>
      <c r="Z1572" s="62" t="str">
        <f t="shared" si="73"/>
        <v/>
      </c>
    </row>
    <row r="1573" spans="2:26" ht="21" customHeight="1">
      <c r="B1573" s="167" t="str">
        <f t="shared" si="74"/>
        <v/>
      </c>
      <c r="C1573" s="71"/>
      <c r="D1573" s="78"/>
      <c r="E1573" s="71"/>
      <c r="F1573" s="71"/>
      <c r="G1573" s="78"/>
      <c r="H1573" s="71"/>
      <c r="I1573" s="71"/>
      <c r="J1573" s="71"/>
      <c r="K1573" s="71"/>
      <c r="L1573" s="73"/>
      <c r="M1573" s="73"/>
      <c r="N1573" s="72"/>
      <c r="O1573" s="72"/>
      <c r="P1573" s="73"/>
      <c r="Q1573" s="73"/>
      <c r="R1573" s="73"/>
      <c r="S1573" s="73"/>
      <c r="T1573" s="73"/>
      <c r="U1573" s="73"/>
      <c r="V1573" s="73"/>
      <c r="W1573" s="73"/>
      <c r="X1573" s="71"/>
      <c r="Y1573" s="68" t="str">
        <f t="shared" si="72"/>
        <v/>
      </c>
      <c r="Z1573" s="62" t="str">
        <f t="shared" si="73"/>
        <v/>
      </c>
    </row>
    <row r="1574" spans="2:26" ht="21" customHeight="1">
      <c r="B1574" s="167" t="str">
        <f t="shared" si="74"/>
        <v/>
      </c>
      <c r="C1574" s="71"/>
      <c r="D1574" s="78"/>
      <c r="E1574" s="71"/>
      <c r="F1574" s="71"/>
      <c r="G1574" s="78"/>
      <c r="H1574" s="71"/>
      <c r="I1574" s="71"/>
      <c r="J1574" s="71"/>
      <c r="K1574" s="71"/>
      <c r="L1574" s="73"/>
      <c r="M1574" s="73"/>
      <c r="N1574" s="72"/>
      <c r="O1574" s="72"/>
      <c r="P1574" s="73"/>
      <c r="Q1574" s="73"/>
      <c r="R1574" s="73"/>
      <c r="S1574" s="73"/>
      <c r="T1574" s="73"/>
      <c r="U1574" s="73"/>
      <c r="V1574" s="73"/>
      <c r="W1574" s="73"/>
      <c r="X1574" s="71"/>
      <c r="Y1574" s="68" t="str">
        <f t="shared" si="72"/>
        <v/>
      </c>
      <c r="Z1574" s="62" t="str">
        <f t="shared" si="73"/>
        <v/>
      </c>
    </row>
    <row r="1575" spans="2:26" ht="21" customHeight="1">
      <c r="B1575" s="167" t="str">
        <f t="shared" si="74"/>
        <v/>
      </c>
      <c r="C1575" s="71"/>
      <c r="D1575" s="78"/>
      <c r="E1575" s="71"/>
      <c r="F1575" s="71"/>
      <c r="G1575" s="78"/>
      <c r="H1575" s="71"/>
      <c r="I1575" s="71"/>
      <c r="J1575" s="71"/>
      <c r="K1575" s="71"/>
      <c r="L1575" s="73"/>
      <c r="M1575" s="73"/>
      <c r="N1575" s="72"/>
      <c r="O1575" s="72"/>
      <c r="P1575" s="73"/>
      <c r="Q1575" s="73"/>
      <c r="R1575" s="73"/>
      <c r="S1575" s="73"/>
      <c r="T1575" s="73"/>
      <c r="U1575" s="73"/>
      <c r="V1575" s="73"/>
      <c r="W1575" s="73"/>
      <c r="X1575" s="71"/>
      <c r="Y1575" s="68" t="str">
        <f t="shared" si="72"/>
        <v/>
      </c>
      <c r="Z1575" s="62" t="str">
        <f t="shared" si="73"/>
        <v/>
      </c>
    </row>
    <row r="1576" spans="2:26" ht="21" customHeight="1">
      <c r="B1576" s="167" t="str">
        <f t="shared" si="74"/>
        <v/>
      </c>
      <c r="C1576" s="71"/>
      <c r="D1576" s="78"/>
      <c r="E1576" s="71"/>
      <c r="F1576" s="71"/>
      <c r="G1576" s="78"/>
      <c r="H1576" s="71"/>
      <c r="I1576" s="71"/>
      <c r="J1576" s="71"/>
      <c r="K1576" s="71"/>
      <c r="L1576" s="73"/>
      <c r="M1576" s="73"/>
      <c r="N1576" s="72"/>
      <c r="O1576" s="72"/>
      <c r="P1576" s="73"/>
      <c r="Q1576" s="73"/>
      <c r="R1576" s="73"/>
      <c r="S1576" s="73"/>
      <c r="T1576" s="73"/>
      <c r="U1576" s="73"/>
      <c r="V1576" s="73"/>
      <c r="W1576" s="73"/>
      <c r="X1576" s="71"/>
      <c r="Y1576" s="68" t="str">
        <f t="shared" si="72"/>
        <v/>
      </c>
      <c r="Z1576" s="62" t="str">
        <f t="shared" si="73"/>
        <v/>
      </c>
    </row>
    <row r="1577" spans="2:26" ht="21" customHeight="1">
      <c r="B1577" s="167" t="str">
        <f t="shared" si="74"/>
        <v/>
      </c>
      <c r="C1577" s="71"/>
      <c r="D1577" s="78"/>
      <c r="E1577" s="71"/>
      <c r="F1577" s="71"/>
      <c r="G1577" s="78"/>
      <c r="H1577" s="71"/>
      <c r="I1577" s="71"/>
      <c r="J1577" s="71"/>
      <c r="K1577" s="71"/>
      <c r="L1577" s="73"/>
      <c r="M1577" s="73"/>
      <c r="N1577" s="72"/>
      <c r="O1577" s="72"/>
      <c r="P1577" s="73"/>
      <c r="Q1577" s="73"/>
      <c r="R1577" s="73"/>
      <c r="S1577" s="73"/>
      <c r="T1577" s="73"/>
      <c r="U1577" s="73"/>
      <c r="V1577" s="73"/>
      <c r="W1577" s="73"/>
      <c r="X1577" s="71"/>
      <c r="Y1577" s="68" t="str">
        <f t="shared" si="72"/>
        <v/>
      </c>
      <c r="Z1577" s="62" t="str">
        <f t="shared" si="73"/>
        <v/>
      </c>
    </row>
    <row r="1578" spans="2:26" ht="21" customHeight="1">
      <c r="B1578" s="167" t="str">
        <f t="shared" si="74"/>
        <v/>
      </c>
      <c r="C1578" s="71"/>
      <c r="D1578" s="78"/>
      <c r="E1578" s="71"/>
      <c r="F1578" s="71"/>
      <c r="G1578" s="78"/>
      <c r="H1578" s="71"/>
      <c r="I1578" s="71"/>
      <c r="J1578" s="71"/>
      <c r="K1578" s="71"/>
      <c r="L1578" s="73"/>
      <c r="M1578" s="73"/>
      <c r="N1578" s="72"/>
      <c r="O1578" s="72"/>
      <c r="P1578" s="73"/>
      <c r="Q1578" s="73"/>
      <c r="R1578" s="73"/>
      <c r="S1578" s="73"/>
      <c r="T1578" s="73"/>
      <c r="U1578" s="73"/>
      <c r="V1578" s="73"/>
      <c r="W1578" s="73"/>
      <c r="X1578" s="71"/>
      <c r="Y1578" s="68" t="str">
        <f t="shared" si="72"/>
        <v/>
      </c>
      <c r="Z1578" s="62" t="str">
        <f t="shared" si="73"/>
        <v/>
      </c>
    </row>
    <row r="1579" spans="2:26" ht="21" customHeight="1">
      <c r="B1579" s="167" t="str">
        <f t="shared" si="74"/>
        <v/>
      </c>
      <c r="C1579" s="71"/>
      <c r="D1579" s="78"/>
      <c r="E1579" s="71"/>
      <c r="F1579" s="71"/>
      <c r="G1579" s="78"/>
      <c r="H1579" s="71"/>
      <c r="I1579" s="71"/>
      <c r="J1579" s="71"/>
      <c r="K1579" s="71"/>
      <c r="L1579" s="73"/>
      <c r="M1579" s="73"/>
      <c r="N1579" s="72"/>
      <c r="O1579" s="72"/>
      <c r="P1579" s="73"/>
      <c r="Q1579" s="73"/>
      <c r="R1579" s="73"/>
      <c r="S1579" s="73"/>
      <c r="T1579" s="73"/>
      <c r="U1579" s="73"/>
      <c r="V1579" s="73"/>
      <c r="W1579" s="73"/>
      <c r="X1579" s="71"/>
      <c r="Y1579" s="68" t="str">
        <f t="shared" si="72"/>
        <v/>
      </c>
      <c r="Z1579" s="62" t="str">
        <f t="shared" si="73"/>
        <v/>
      </c>
    </row>
    <row r="1580" spans="2:26" ht="21" customHeight="1">
      <c r="B1580" s="167" t="str">
        <f t="shared" si="74"/>
        <v/>
      </c>
      <c r="C1580" s="71"/>
      <c r="D1580" s="78"/>
      <c r="E1580" s="71"/>
      <c r="F1580" s="71"/>
      <c r="G1580" s="78"/>
      <c r="H1580" s="71"/>
      <c r="I1580" s="71"/>
      <c r="J1580" s="71"/>
      <c r="K1580" s="71"/>
      <c r="L1580" s="73"/>
      <c r="M1580" s="73"/>
      <c r="N1580" s="72"/>
      <c r="O1580" s="72"/>
      <c r="P1580" s="73"/>
      <c r="Q1580" s="73"/>
      <c r="R1580" s="73"/>
      <c r="S1580" s="73"/>
      <c r="T1580" s="73"/>
      <c r="U1580" s="73"/>
      <c r="V1580" s="73"/>
      <c r="W1580" s="73"/>
      <c r="X1580" s="71"/>
      <c r="Y1580" s="68" t="str">
        <f t="shared" si="72"/>
        <v/>
      </c>
      <c r="Z1580" s="62" t="str">
        <f t="shared" si="73"/>
        <v/>
      </c>
    </row>
    <row r="1581" spans="2:26" ht="21" customHeight="1">
      <c r="B1581" s="167" t="str">
        <f t="shared" si="74"/>
        <v/>
      </c>
      <c r="C1581" s="71"/>
      <c r="D1581" s="78"/>
      <c r="E1581" s="71"/>
      <c r="F1581" s="71"/>
      <c r="G1581" s="78"/>
      <c r="H1581" s="71"/>
      <c r="I1581" s="71"/>
      <c r="J1581" s="71"/>
      <c r="K1581" s="71"/>
      <c r="L1581" s="73"/>
      <c r="M1581" s="73"/>
      <c r="N1581" s="72"/>
      <c r="O1581" s="72"/>
      <c r="P1581" s="73"/>
      <c r="Q1581" s="73"/>
      <c r="R1581" s="73"/>
      <c r="S1581" s="73"/>
      <c r="T1581" s="73"/>
      <c r="U1581" s="73"/>
      <c r="V1581" s="73"/>
      <c r="W1581" s="73"/>
      <c r="X1581" s="71"/>
      <c r="Y1581" s="68" t="str">
        <f t="shared" si="72"/>
        <v/>
      </c>
      <c r="Z1581" s="62" t="str">
        <f t="shared" si="73"/>
        <v/>
      </c>
    </row>
    <row r="1582" spans="2:26" ht="21" customHeight="1">
      <c r="B1582" s="167" t="str">
        <f t="shared" si="74"/>
        <v/>
      </c>
      <c r="C1582" s="71"/>
      <c r="D1582" s="78"/>
      <c r="E1582" s="71"/>
      <c r="F1582" s="71"/>
      <c r="G1582" s="78"/>
      <c r="H1582" s="71"/>
      <c r="I1582" s="71"/>
      <c r="J1582" s="71"/>
      <c r="K1582" s="71"/>
      <c r="L1582" s="73"/>
      <c r="M1582" s="73"/>
      <c r="N1582" s="72"/>
      <c r="O1582" s="72"/>
      <c r="P1582" s="73"/>
      <c r="Q1582" s="73"/>
      <c r="R1582" s="73"/>
      <c r="S1582" s="73"/>
      <c r="T1582" s="73"/>
      <c r="U1582" s="73"/>
      <c r="V1582" s="73"/>
      <c r="W1582" s="73"/>
      <c r="X1582" s="71"/>
      <c r="Y1582" s="68" t="str">
        <f t="shared" si="72"/>
        <v/>
      </c>
      <c r="Z1582" s="62" t="str">
        <f t="shared" si="73"/>
        <v/>
      </c>
    </row>
    <row r="1583" spans="2:26" ht="21" customHeight="1">
      <c r="B1583" s="167" t="str">
        <f t="shared" si="74"/>
        <v/>
      </c>
      <c r="C1583" s="71"/>
      <c r="D1583" s="78"/>
      <c r="E1583" s="71"/>
      <c r="F1583" s="71"/>
      <c r="G1583" s="78"/>
      <c r="H1583" s="71"/>
      <c r="I1583" s="71"/>
      <c r="J1583" s="71"/>
      <c r="K1583" s="71"/>
      <c r="L1583" s="73"/>
      <c r="M1583" s="73"/>
      <c r="N1583" s="72"/>
      <c r="O1583" s="72"/>
      <c r="P1583" s="73"/>
      <c r="Q1583" s="73"/>
      <c r="R1583" s="73"/>
      <c r="S1583" s="73"/>
      <c r="T1583" s="73"/>
      <c r="U1583" s="73"/>
      <c r="V1583" s="73"/>
      <c r="W1583" s="73"/>
      <c r="X1583" s="71"/>
      <c r="Y1583" s="68" t="str">
        <f t="shared" si="72"/>
        <v/>
      </c>
      <c r="Z1583" s="62" t="str">
        <f t="shared" si="73"/>
        <v/>
      </c>
    </row>
    <row r="1584" spans="2:26" ht="21" customHeight="1">
      <c r="B1584" s="167" t="str">
        <f t="shared" si="74"/>
        <v/>
      </c>
      <c r="C1584" s="71"/>
      <c r="D1584" s="78"/>
      <c r="E1584" s="71"/>
      <c r="F1584" s="71"/>
      <c r="G1584" s="78"/>
      <c r="H1584" s="71"/>
      <c r="I1584" s="71"/>
      <c r="J1584" s="71"/>
      <c r="K1584" s="71"/>
      <c r="L1584" s="73"/>
      <c r="M1584" s="73"/>
      <c r="N1584" s="72"/>
      <c r="O1584" s="72"/>
      <c r="P1584" s="73"/>
      <c r="Q1584" s="73"/>
      <c r="R1584" s="73"/>
      <c r="S1584" s="73"/>
      <c r="T1584" s="73"/>
      <c r="U1584" s="73"/>
      <c r="V1584" s="73"/>
      <c r="W1584" s="73"/>
      <c r="X1584" s="71"/>
      <c r="Y1584" s="68" t="str">
        <f t="shared" si="72"/>
        <v/>
      </c>
      <c r="Z1584" s="62" t="str">
        <f t="shared" si="73"/>
        <v/>
      </c>
    </row>
    <row r="1585" spans="2:26" ht="21" customHeight="1">
      <c r="B1585" s="167" t="str">
        <f t="shared" si="74"/>
        <v/>
      </c>
      <c r="C1585" s="71"/>
      <c r="D1585" s="78"/>
      <c r="E1585" s="71"/>
      <c r="F1585" s="71"/>
      <c r="G1585" s="78"/>
      <c r="H1585" s="71"/>
      <c r="I1585" s="71"/>
      <c r="J1585" s="71"/>
      <c r="K1585" s="71"/>
      <c r="L1585" s="73"/>
      <c r="M1585" s="73"/>
      <c r="N1585" s="72"/>
      <c r="O1585" s="72"/>
      <c r="P1585" s="73"/>
      <c r="Q1585" s="73"/>
      <c r="R1585" s="73"/>
      <c r="S1585" s="73"/>
      <c r="T1585" s="73"/>
      <c r="U1585" s="73"/>
      <c r="V1585" s="73"/>
      <c r="W1585" s="73"/>
      <c r="X1585" s="71"/>
      <c r="Y1585" s="68" t="str">
        <f t="shared" si="72"/>
        <v/>
      </c>
      <c r="Z1585" s="62" t="str">
        <f t="shared" si="73"/>
        <v/>
      </c>
    </row>
    <row r="1586" spans="2:26" ht="21" customHeight="1">
      <c r="B1586" s="167" t="str">
        <f t="shared" si="74"/>
        <v/>
      </c>
      <c r="C1586" s="71"/>
      <c r="D1586" s="78"/>
      <c r="E1586" s="71"/>
      <c r="F1586" s="71"/>
      <c r="G1586" s="78"/>
      <c r="H1586" s="71"/>
      <c r="I1586" s="71"/>
      <c r="J1586" s="71"/>
      <c r="K1586" s="71"/>
      <c r="L1586" s="73"/>
      <c r="M1586" s="73"/>
      <c r="N1586" s="72"/>
      <c r="O1586" s="72"/>
      <c r="P1586" s="73"/>
      <c r="Q1586" s="73"/>
      <c r="R1586" s="73"/>
      <c r="S1586" s="73"/>
      <c r="T1586" s="73"/>
      <c r="U1586" s="73"/>
      <c r="V1586" s="73"/>
      <c r="W1586" s="73"/>
      <c r="X1586" s="71"/>
      <c r="Y1586" s="68" t="str">
        <f t="shared" si="72"/>
        <v/>
      </c>
      <c r="Z1586" s="62" t="str">
        <f t="shared" si="73"/>
        <v/>
      </c>
    </row>
    <row r="1587" spans="2:26" ht="21" customHeight="1">
      <c r="B1587" s="167" t="str">
        <f t="shared" si="74"/>
        <v/>
      </c>
      <c r="C1587" s="71"/>
      <c r="D1587" s="78"/>
      <c r="E1587" s="71"/>
      <c r="F1587" s="71"/>
      <c r="G1587" s="78"/>
      <c r="H1587" s="71"/>
      <c r="I1587" s="71"/>
      <c r="J1587" s="71"/>
      <c r="K1587" s="71"/>
      <c r="L1587" s="73"/>
      <c r="M1587" s="73"/>
      <c r="N1587" s="72"/>
      <c r="O1587" s="72"/>
      <c r="P1587" s="73"/>
      <c r="Q1587" s="73"/>
      <c r="R1587" s="73"/>
      <c r="S1587" s="73"/>
      <c r="T1587" s="73"/>
      <c r="U1587" s="73"/>
      <c r="V1587" s="73"/>
      <c r="W1587" s="73"/>
      <c r="X1587" s="71"/>
      <c r="Y1587" s="68" t="str">
        <f t="shared" si="72"/>
        <v/>
      </c>
      <c r="Z1587" s="62" t="str">
        <f t="shared" si="73"/>
        <v/>
      </c>
    </row>
    <row r="1588" spans="2:26" ht="21" customHeight="1">
      <c r="B1588" s="167" t="str">
        <f t="shared" si="74"/>
        <v/>
      </c>
      <c r="C1588" s="71"/>
      <c r="D1588" s="78"/>
      <c r="E1588" s="71"/>
      <c r="F1588" s="71"/>
      <c r="G1588" s="78"/>
      <c r="H1588" s="71"/>
      <c r="I1588" s="71"/>
      <c r="J1588" s="71"/>
      <c r="K1588" s="71"/>
      <c r="L1588" s="73"/>
      <c r="M1588" s="73"/>
      <c r="N1588" s="72"/>
      <c r="O1588" s="72"/>
      <c r="P1588" s="73"/>
      <c r="Q1588" s="73"/>
      <c r="R1588" s="73"/>
      <c r="S1588" s="73"/>
      <c r="T1588" s="73"/>
      <c r="U1588" s="73"/>
      <c r="V1588" s="73"/>
      <c r="W1588" s="73"/>
      <c r="X1588" s="71"/>
      <c r="Y1588" s="68" t="str">
        <f t="shared" si="72"/>
        <v/>
      </c>
      <c r="Z1588" s="62" t="str">
        <f t="shared" si="73"/>
        <v/>
      </c>
    </row>
    <row r="1589" spans="2:26" ht="21" customHeight="1">
      <c r="B1589" s="167" t="str">
        <f t="shared" si="74"/>
        <v/>
      </c>
      <c r="C1589" s="71"/>
      <c r="D1589" s="78"/>
      <c r="E1589" s="71"/>
      <c r="F1589" s="71"/>
      <c r="G1589" s="78"/>
      <c r="H1589" s="71"/>
      <c r="I1589" s="71"/>
      <c r="J1589" s="71"/>
      <c r="K1589" s="71"/>
      <c r="L1589" s="73"/>
      <c r="M1589" s="73"/>
      <c r="N1589" s="72"/>
      <c r="O1589" s="72"/>
      <c r="P1589" s="73"/>
      <c r="Q1589" s="73"/>
      <c r="R1589" s="73"/>
      <c r="S1589" s="73"/>
      <c r="T1589" s="73"/>
      <c r="U1589" s="73"/>
      <c r="V1589" s="73"/>
      <c r="W1589" s="73"/>
      <c r="X1589" s="71"/>
      <c r="Y1589" s="68" t="str">
        <f t="shared" si="72"/>
        <v/>
      </c>
      <c r="Z1589" s="62" t="str">
        <f t="shared" si="73"/>
        <v/>
      </c>
    </row>
    <row r="1590" spans="2:26" ht="21" customHeight="1">
      <c r="B1590" s="167" t="str">
        <f t="shared" si="74"/>
        <v/>
      </c>
      <c r="C1590" s="71"/>
      <c r="D1590" s="78"/>
      <c r="E1590" s="71"/>
      <c r="F1590" s="71"/>
      <c r="G1590" s="78"/>
      <c r="H1590" s="71"/>
      <c r="I1590" s="71"/>
      <c r="J1590" s="71"/>
      <c r="K1590" s="71"/>
      <c r="L1590" s="73"/>
      <c r="M1590" s="73"/>
      <c r="N1590" s="72"/>
      <c r="O1590" s="72"/>
      <c r="P1590" s="73"/>
      <c r="Q1590" s="73"/>
      <c r="R1590" s="73"/>
      <c r="S1590" s="73"/>
      <c r="T1590" s="73"/>
      <c r="U1590" s="73"/>
      <c r="V1590" s="73"/>
      <c r="W1590" s="73"/>
      <c r="X1590" s="71"/>
      <c r="Y1590" s="68" t="str">
        <f t="shared" si="72"/>
        <v/>
      </c>
      <c r="Z1590" s="62" t="str">
        <f t="shared" si="73"/>
        <v/>
      </c>
    </row>
    <row r="1591" spans="2:26" ht="21" customHeight="1">
      <c r="B1591" s="167" t="str">
        <f t="shared" si="74"/>
        <v/>
      </c>
      <c r="C1591" s="71"/>
      <c r="D1591" s="78"/>
      <c r="E1591" s="71"/>
      <c r="F1591" s="71"/>
      <c r="G1591" s="78"/>
      <c r="H1591" s="71"/>
      <c r="I1591" s="71"/>
      <c r="J1591" s="71"/>
      <c r="K1591" s="71"/>
      <c r="L1591" s="73"/>
      <c r="M1591" s="73"/>
      <c r="N1591" s="72"/>
      <c r="O1591" s="72"/>
      <c r="P1591" s="73"/>
      <c r="Q1591" s="73"/>
      <c r="R1591" s="73"/>
      <c r="S1591" s="73"/>
      <c r="T1591" s="73"/>
      <c r="U1591" s="73"/>
      <c r="V1591" s="73"/>
      <c r="W1591" s="73"/>
      <c r="X1591" s="71"/>
      <c r="Y1591" s="68" t="str">
        <f t="shared" si="72"/>
        <v/>
      </c>
      <c r="Z1591" s="62" t="str">
        <f t="shared" si="73"/>
        <v/>
      </c>
    </row>
    <row r="1592" spans="2:26" ht="21" customHeight="1">
      <c r="B1592" s="167" t="str">
        <f t="shared" si="74"/>
        <v/>
      </c>
      <c r="C1592" s="71"/>
      <c r="D1592" s="78"/>
      <c r="E1592" s="71"/>
      <c r="F1592" s="71"/>
      <c r="G1592" s="78"/>
      <c r="H1592" s="71"/>
      <c r="I1592" s="71"/>
      <c r="J1592" s="71"/>
      <c r="K1592" s="71"/>
      <c r="L1592" s="73"/>
      <c r="M1592" s="73"/>
      <c r="N1592" s="72"/>
      <c r="O1592" s="72"/>
      <c r="P1592" s="73"/>
      <c r="Q1592" s="73"/>
      <c r="R1592" s="73"/>
      <c r="S1592" s="73"/>
      <c r="T1592" s="73"/>
      <c r="U1592" s="73"/>
      <c r="V1592" s="73"/>
      <c r="W1592" s="73"/>
      <c r="X1592" s="71"/>
      <c r="Y1592" s="68" t="str">
        <f t="shared" si="72"/>
        <v/>
      </c>
      <c r="Z1592" s="62" t="str">
        <f t="shared" si="73"/>
        <v/>
      </c>
    </row>
    <row r="1593" spans="2:26" ht="21" customHeight="1">
      <c r="B1593" s="167" t="str">
        <f t="shared" si="74"/>
        <v/>
      </c>
      <c r="C1593" s="71"/>
      <c r="D1593" s="78"/>
      <c r="E1593" s="71"/>
      <c r="F1593" s="71"/>
      <c r="G1593" s="78"/>
      <c r="H1593" s="71"/>
      <c r="I1593" s="71"/>
      <c r="J1593" s="71"/>
      <c r="K1593" s="71"/>
      <c r="L1593" s="73"/>
      <c r="M1593" s="73"/>
      <c r="N1593" s="72"/>
      <c r="O1593" s="72"/>
      <c r="P1593" s="73"/>
      <c r="Q1593" s="73"/>
      <c r="R1593" s="73"/>
      <c r="S1593" s="73"/>
      <c r="T1593" s="73"/>
      <c r="U1593" s="73"/>
      <c r="V1593" s="73"/>
      <c r="W1593" s="73"/>
      <c r="X1593" s="71"/>
      <c r="Y1593" s="68" t="str">
        <f t="shared" si="72"/>
        <v/>
      </c>
      <c r="Z1593" s="62" t="str">
        <f t="shared" si="73"/>
        <v/>
      </c>
    </row>
    <row r="1594" spans="2:26" ht="21" customHeight="1">
      <c r="B1594" s="167" t="str">
        <f t="shared" si="74"/>
        <v/>
      </c>
      <c r="C1594" s="71"/>
      <c r="D1594" s="78"/>
      <c r="E1594" s="71"/>
      <c r="F1594" s="71"/>
      <c r="G1594" s="78"/>
      <c r="H1594" s="71"/>
      <c r="I1594" s="71"/>
      <c r="J1594" s="71"/>
      <c r="K1594" s="71"/>
      <c r="L1594" s="73"/>
      <c r="M1594" s="73"/>
      <c r="N1594" s="72"/>
      <c r="O1594" s="72"/>
      <c r="P1594" s="73"/>
      <c r="Q1594" s="73"/>
      <c r="R1594" s="73"/>
      <c r="S1594" s="73"/>
      <c r="T1594" s="73"/>
      <c r="U1594" s="73"/>
      <c r="V1594" s="73"/>
      <c r="W1594" s="73"/>
      <c r="X1594" s="71"/>
      <c r="Y1594" s="68" t="str">
        <f t="shared" si="72"/>
        <v/>
      </c>
      <c r="Z1594" s="62" t="str">
        <f t="shared" si="73"/>
        <v/>
      </c>
    </row>
    <row r="1595" spans="2:26" ht="21" customHeight="1">
      <c r="B1595" s="167" t="str">
        <f t="shared" si="74"/>
        <v/>
      </c>
      <c r="C1595" s="71"/>
      <c r="D1595" s="78"/>
      <c r="E1595" s="71"/>
      <c r="F1595" s="71"/>
      <c r="G1595" s="78"/>
      <c r="H1595" s="71"/>
      <c r="I1595" s="71"/>
      <c r="J1595" s="71"/>
      <c r="K1595" s="71"/>
      <c r="L1595" s="73"/>
      <c r="M1595" s="73"/>
      <c r="N1595" s="72"/>
      <c r="O1595" s="72"/>
      <c r="P1595" s="73"/>
      <c r="Q1595" s="73"/>
      <c r="R1595" s="73"/>
      <c r="S1595" s="73"/>
      <c r="T1595" s="73"/>
      <c r="U1595" s="73"/>
      <c r="V1595" s="73"/>
      <c r="W1595" s="73"/>
      <c r="X1595" s="71"/>
      <c r="Y1595" s="68" t="str">
        <f t="shared" si="72"/>
        <v/>
      </c>
      <c r="Z1595" s="62" t="str">
        <f t="shared" si="73"/>
        <v/>
      </c>
    </row>
    <row r="1596" spans="2:26" ht="21" customHeight="1">
      <c r="B1596" s="167" t="str">
        <f t="shared" si="74"/>
        <v/>
      </c>
      <c r="C1596" s="71"/>
      <c r="D1596" s="78"/>
      <c r="E1596" s="71"/>
      <c r="F1596" s="71"/>
      <c r="G1596" s="78"/>
      <c r="H1596" s="71"/>
      <c r="I1596" s="71"/>
      <c r="J1596" s="71"/>
      <c r="K1596" s="71"/>
      <c r="L1596" s="73"/>
      <c r="M1596" s="73"/>
      <c r="N1596" s="72"/>
      <c r="O1596" s="72"/>
      <c r="P1596" s="73"/>
      <c r="Q1596" s="73"/>
      <c r="R1596" s="73"/>
      <c r="S1596" s="73"/>
      <c r="T1596" s="73"/>
      <c r="U1596" s="73"/>
      <c r="V1596" s="73"/>
      <c r="W1596" s="73"/>
      <c r="X1596" s="71"/>
      <c r="Y1596" s="68" t="str">
        <f t="shared" si="72"/>
        <v/>
      </c>
      <c r="Z1596" s="62" t="str">
        <f t="shared" si="73"/>
        <v/>
      </c>
    </row>
    <row r="1597" spans="2:26" ht="21" customHeight="1">
      <c r="B1597" s="167" t="str">
        <f t="shared" si="74"/>
        <v/>
      </c>
      <c r="C1597" s="71"/>
      <c r="D1597" s="78"/>
      <c r="E1597" s="71"/>
      <c r="F1597" s="71"/>
      <c r="G1597" s="78"/>
      <c r="H1597" s="71"/>
      <c r="I1597" s="71"/>
      <c r="J1597" s="71"/>
      <c r="K1597" s="71"/>
      <c r="L1597" s="73"/>
      <c r="M1597" s="73"/>
      <c r="N1597" s="72"/>
      <c r="O1597" s="72"/>
      <c r="P1597" s="73"/>
      <c r="Q1597" s="73"/>
      <c r="R1597" s="73"/>
      <c r="S1597" s="73"/>
      <c r="T1597" s="73"/>
      <c r="U1597" s="73"/>
      <c r="V1597" s="73"/>
      <c r="W1597" s="73"/>
      <c r="X1597" s="71"/>
      <c r="Y1597" s="68" t="str">
        <f t="shared" si="72"/>
        <v/>
      </c>
      <c r="Z1597" s="62" t="str">
        <f t="shared" si="73"/>
        <v/>
      </c>
    </row>
    <row r="1598" spans="2:26" ht="21" customHeight="1">
      <c r="B1598" s="167" t="str">
        <f t="shared" si="74"/>
        <v/>
      </c>
      <c r="C1598" s="71"/>
      <c r="D1598" s="78"/>
      <c r="E1598" s="71"/>
      <c r="F1598" s="71"/>
      <c r="G1598" s="78"/>
      <c r="H1598" s="71"/>
      <c r="I1598" s="71"/>
      <c r="J1598" s="71"/>
      <c r="K1598" s="71"/>
      <c r="L1598" s="73"/>
      <c r="M1598" s="73"/>
      <c r="N1598" s="72"/>
      <c r="O1598" s="72"/>
      <c r="P1598" s="73"/>
      <c r="Q1598" s="73"/>
      <c r="R1598" s="73"/>
      <c r="S1598" s="73"/>
      <c r="T1598" s="73"/>
      <c r="U1598" s="73"/>
      <c r="V1598" s="73"/>
      <c r="W1598" s="73"/>
      <c r="X1598" s="71"/>
      <c r="Y1598" s="68" t="str">
        <f t="shared" si="72"/>
        <v/>
      </c>
      <c r="Z1598" s="62" t="str">
        <f t="shared" si="73"/>
        <v/>
      </c>
    </row>
    <row r="1599" spans="2:26" ht="21" customHeight="1">
      <c r="B1599" s="167" t="str">
        <f t="shared" si="74"/>
        <v/>
      </c>
      <c r="C1599" s="71"/>
      <c r="D1599" s="78"/>
      <c r="E1599" s="71"/>
      <c r="F1599" s="71"/>
      <c r="G1599" s="78"/>
      <c r="H1599" s="71"/>
      <c r="I1599" s="71"/>
      <c r="J1599" s="71"/>
      <c r="K1599" s="71"/>
      <c r="L1599" s="73"/>
      <c r="M1599" s="73"/>
      <c r="N1599" s="72"/>
      <c r="O1599" s="72"/>
      <c r="P1599" s="73"/>
      <c r="Q1599" s="73"/>
      <c r="R1599" s="73"/>
      <c r="S1599" s="73"/>
      <c r="T1599" s="73"/>
      <c r="U1599" s="73"/>
      <c r="V1599" s="73"/>
      <c r="W1599" s="73"/>
      <c r="X1599" s="71"/>
      <c r="Y1599" s="68" t="str">
        <f t="shared" si="72"/>
        <v/>
      </c>
      <c r="Z1599" s="62" t="str">
        <f t="shared" si="73"/>
        <v/>
      </c>
    </row>
    <row r="1600" spans="2:26" ht="21" customHeight="1">
      <c r="B1600" s="167" t="str">
        <f t="shared" si="74"/>
        <v/>
      </c>
      <c r="C1600" s="71"/>
      <c r="D1600" s="78"/>
      <c r="E1600" s="71"/>
      <c r="F1600" s="71"/>
      <c r="G1600" s="78"/>
      <c r="H1600" s="71"/>
      <c r="I1600" s="71"/>
      <c r="J1600" s="71"/>
      <c r="K1600" s="71"/>
      <c r="L1600" s="73"/>
      <c r="M1600" s="73"/>
      <c r="N1600" s="72"/>
      <c r="O1600" s="72"/>
      <c r="P1600" s="73"/>
      <c r="Q1600" s="73"/>
      <c r="R1600" s="73"/>
      <c r="S1600" s="73"/>
      <c r="T1600" s="73"/>
      <c r="U1600" s="73"/>
      <c r="V1600" s="73"/>
      <c r="W1600" s="73"/>
      <c r="X1600" s="71"/>
      <c r="Y1600" s="68" t="str">
        <f t="shared" si="72"/>
        <v/>
      </c>
      <c r="Z1600" s="62" t="str">
        <f t="shared" si="73"/>
        <v/>
      </c>
    </row>
    <row r="1601" spans="2:26" ht="21" customHeight="1">
      <c r="B1601" s="167" t="str">
        <f t="shared" si="74"/>
        <v/>
      </c>
      <c r="C1601" s="71"/>
      <c r="D1601" s="78"/>
      <c r="E1601" s="71"/>
      <c r="F1601" s="71"/>
      <c r="G1601" s="78"/>
      <c r="H1601" s="71"/>
      <c r="I1601" s="71"/>
      <c r="J1601" s="71"/>
      <c r="K1601" s="71"/>
      <c r="L1601" s="73"/>
      <c r="M1601" s="73"/>
      <c r="N1601" s="72"/>
      <c r="O1601" s="72"/>
      <c r="P1601" s="73"/>
      <c r="Q1601" s="73"/>
      <c r="R1601" s="73"/>
      <c r="S1601" s="73"/>
      <c r="T1601" s="73"/>
      <c r="U1601" s="73"/>
      <c r="V1601" s="73"/>
      <c r="W1601" s="73"/>
      <c r="X1601" s="71"/>
      <c r="Y1601" s="68" t="str">
        <f t="shared" si="72"/>
        <v/>
      </c>
      <c r="Z1601" s="62" t="str">
        <f t="shared" si="73"/>
        <v/>
      </c>
    </row>
    <row r="1602" spans="2:26" ht="21" customHeight="1">
      <c r="B1602" s="167" t="str">
        <f t="shared" si="74"/>
        <v/>
      </c>
      <c r="C1602" s="71"/>
      <c r="D1602" s="78"/>
      <c r="E1602" s="71"/>
      <c r="F1602" s="71"/>
      <c r="G1602" s="78"/>
      <c r="H1602" s="71"/>
      <c r="I1602" s="71"/>
      <c r="J1602" s="71"/>
      <c r="K1602" s="71"/>
      <c r="L1602" s="73"/>
      <c r="M1602" s="73"/>
      <c r="N1602" s="72"/>
      <c r="O1602" s="72"/>
      <c r="P1602" s="73"/>
      <c r="Q1602" s="73"/>
      <c r="R1602" s="73"/>
      <c r="S1602" s="73"/>
      <c r="T1602" s="73"/>
      <c r="U1602" s="73"/>
      <c r="V1602" s="73"/>
      <c r="W1602" s="73"/>
      <c r="X1602" s="71"/>
      <c r="Y1602" s="68" t="str">
        <f t="shared" si="72"/>
        <v/>
      </c>
      <c r="Z1602" s="62" t="str">
        <f t="shared" si="73"/>
        <v/>
      </c>
    </row>
    <row r="1603" spans="2:26" ht="21" customHeight="1">
      <c r="B1603" s="167" t="str">
        <f t="shared" si="74"/>
        <v/>
      </c>
      <c r="C1603" s="71"/>
      <c r="D1603" s="78"/>
      <c r="E1603" s="71"/>
      <c r="F1603" s="71"/>
      <c r="G1603" s="78"/>
      <c r="H1603" s="71"/>
      <c r="I1603" s="71"/>
      <c r="J1603" s="71"/>
      <c r="K1603" s="71"/>
      <c r="L1603" s="73"/>
      <c r="M1603" s="73"/>
      <c r="N1603" s="72"/>
      <c r="O1603" s="72"/>
      <c r="P1603" s="73"/>
      <c r="Q1603" s="73"/>
      <c r="R1603" s="73"/>
      <c r="S1603" s="73"/>
      <c r="T1603" s="73"/>
      <c r="U1603" s="73"/>
      <c r="V1603" s="73"/>
      <c r="W1603" s="73"/>
      <c r="X1603" s="71"/>
      <c r="Y1603" s="68" t="str">
        <f t="shared" si="72"/>
        <v/>
      </c>
      <c r="Z1603" s="62" t="str">
        <f t="shared" si="73"/>
        <v/>
      </c>
    </row>
    <row r="1604" spans="2:26" ht="21" customHeight="1">
      <c r="B1604" s="167" t="str">
        <f t="shared" si="74"/>
        <v/>
      </c>
      <c r="C1604" s="71"/>
      <c r="D1604" s="78"/>
      <c r="E1604" s="71"/>
      <c r="F1604" s="71"/>
      <c r="G1604" s="78"/>
      <c r="H1604" s="71"/>
      <c r="I1604" s="71"/>
      <c r="J1604" s="71"/>
      <c r="K1604" s="71"/>
      <c r="L1604" s="73"/>
      <c r="M1604" s="73"/>
      <c r="N1604" s="72"/>
      <c r="O1604" s="72"/>
      <c r="P1604" s="73"/>
      <c r="Q1604" s="73"/>
      <c r="R1604" s="73"/>
      <c r="S1604" s="73"/>
      <c r="T1604" s="73"/>
      <c r="U1604" s="73"/>
      <c r="V1604" s="73"/>
      <c r="W1604" s="73"/>
      <c r="X1604" s="71"/>
      <c r="Y1604" s="68" t="str">
        <f t="shared" si="72"/>
        <v/>
      </c>
      <c r="Z1604" s="62" t="str">
        <f t="shared" si="73"/>
        <v/>
      </c>
    </row>
    <row r="1605" spans="2:26" ht="21" customHeight="1">
      <c r="B1605" s="167" t="str">
        <f t="shared" si="74"/>
        <v/>
      </c>
      <c r="C1605" s="71"/>
      <c r="D1605" s="78"/>
      <c r="E1605" s="71"/>
      <c r="F1605" s="71"/>
      <c r="G1605" s="78"/>
      <c r="H1605" s="71"/>
      <c r="I1605" s="71"/>
      <c r="J1605" s="71"/>
      <c r="K1605" s="71"/>
      <c r="L1605" s="73"/>
      <c r="M1605" s="73"/>
      <c r="N1605" s="72"/>
      <c r="O1605" s="72"/>
      <c r="P1605" s="73"/>
      <c r="Q1605" s="73"/>
      <c r="R1605" s="73"/>
      <c r="S1605" s="73"/>
      <c r="T1605" s="73"/>
      <c r="U1605" s="73"/>
      <c r="V1605" s="73"/>
      <c r="W1605" s="73"/>
      <c r="X1605" s="71"/>
      <c r="Y1605" s="68" t="str">
        <f t="shared" si="72"/>
        <v/>
      </c>
      <c r="Z1605" s="62" t="str">
        <f t="shared" si="73"/>
        <v/>
      </c>
    </row>
    <row r="1606" spans="2:26" ht="21" customHeight="1">
      <c r="B1606" s="167" t="str">
        <f t="shared" si="74"/>
        <v/>
      </c>
      <c r="C1606" s="71"/>
      <c r="D1606" s="78"/>
      <c r="E1606" s="71"/>
      <c r="F1606" s="71"/>
      <c r="G1606" s="78"/>
      <c r="H1606" s="71"/>
      <c r="I1606" s="71"/>
      <c r="J1606" s="71"/>
      <c r="K1606" s="71"/>
      <c r="L1606" s="73"/>
      <c r="M1606" s="73"/>
      <c r="N1606" s="72"/>
      <c r="O1606" s="72"/>
      <c r="P1606" s="73"/>
      <c r="Q1606" s="73"/>
      <c r="R1606" s="73"/>
      <c r="S1606" s="73"/>
      <c r="T1606" s="73"/>
      <c r="U1606" s="73"/>
      <c r="V1606" s="73"/>
      <c r="W1606" s="73"/>
      <c r="X1606" s="71"/>
      <c r="Y1606" s="68" t="str">
        <f t="shared" si="72"/>
        <v/>
      </c>
      <c r="Z1606" s="62" t="str">
        <f t="shared" si="73"/>
        <v/>
      </c>
    </row>
    <row r="1607" spans="2:26" ht="21" customHeight="1">
      <c r="B1607" s="167" t="str">
        <f t="shared" si="74"/>
        <v/>
      </c>
      <c r="C1607" s="71"/>
      <c r="D1607" s="78"/>
      <c r="E1607" s="71"/>
      <c r="F1607" s="71"/>
      <c r="G1607" s="78"/>
      <c r="H1607" s="71"/>
      <c r="I1607" s="71"/>
      <c r="J1607" s="71"/>
      <c r="K1607" s="71"/>
      <c r="L1607" s="73"/>
      <c r="M1607" s="73"/>
      <c r="N1607" s="72"/>
      <c r="O1607" s="72"/>
      <c r="P1607" s="73"/>
      <c r="Q1607" s="73"/>
      <c r="R1607" s="73"/>
      <c r="S1607" s="73"/>
      <c r="T1607" s="73"/>
      <c r="U1607" s="73"/>
      <c r="V1607" s="73"/>
      <c r="W1607" s="73"/>
      <c r="X1607" s="71"/>
      <c r="Y1607" s="68" t="str">
        <f t="shared" si="72"/>
        <v/>
      </c>
      <c r="Z1607" s="62" t="str">
        <f t="shared" si="73"/>
        <v/>
      </c>
    </row>
    <row r="1608" spans="2:26" ht="21" customHeight="1">
      <c r="B1608" s="167" t="str">
        <f t="shared" si="74"/>
        <v/>
      </c>
      <c r="C1608" s="71"/>
      <c r="D1608" s="78"/>
      <c r="E1608" s="71"/>
      <c r="F1608" s="71"/>
      <c r="G1608" s="78"/>
      <c r="H1608" s="71"/>
      <c r="I1608" s="71"/>
      <c r="J1608" s="71"/>
      <c r="K1608" s="71"/>
      <c r="L1608" s="73"/>
      <c r="M1608" s="73"/>
      <c r="N1608" s="72"/>
      <c r="O1608" s="72"/>
      <c r="P1608" s="73"/>
      <c r="Q1608" s="73"/>
      <c r="R1608" s="73"/>
      <c r="S1608" s="73"/>
      <c r="T1608" s="73"/>
      <c r="U1608" s="73"/>
      <c r="V1608" s="73"/>
      <c r="W1608" s="73"/>
      <c r="X1608" s="71"/>
      <c r="Y1608" s="68" t="str">
        <f t="shared" si="72"/>
        <v/>
      </c>
      <c r="Z1608" s="62" t="str">
        <f t="shared" si="73"/>
        <v/>
      </c>
    </row>
    <row r="1609" spans="2:26" ht="21" customHeight="1">
      <c r="B1609" s="167" t="str">
        <f t="shared" si="74"/>
        <v/>
      </c>
      <c r="C1609" s="71"/>
      <c r="D1609" s="78"/>
      <c r="E1609" s="71"/>
      <c r="F1609" s="71"/>
      <c r="G1609" s="78"/>
      <c r="H1609" s="71"/>
      <c r="I1609" s="71"/>
      <c r="J1609" s="71"/>
      <c r="K1609" s="71"/>
      <c r="L1609" s="73"/>
      <c r="M1609" s="73"/>
      <c r="N1609" s="72"/>
      <c r="O1609" s="72"/>
      <c r="P1609" s="73"/>
      <c r="Q1609" s="73"/>
      <c r="R1609" s="73"/>
      <c r="S1609" s="73"/>
      <c r="T1609" s="73"/>
      <c r="U1609" s="73"/>
      <c r="V1609" s="73"/>
      <c r="W1609" s="73"/>
      <c r="X1609" s="71"/>
      <c r="Y1609" s="68" t="str">
        <f t="shared" si="72"/>
        <v/>
      </c>
      <c r="Z1609" s="62" t="str">
        <f t="shared" si="73"/>
        <v/>
      </c>
    </row>
    <row r="1610" spans="2:26" ht="21" customHeight="1">
      <c r="B1610" s="167" t="str">
        <f t="shared" si="74"/>
        <v/>
      </c>
      <c r="C1610" s="71"/>
      <c r="D1610" s="78"/>
      <c r="E1610" s="71"/>
      <c r="F1610" s="71"/>
      <c r="G1610" s="78"/>
      <c r="H1610" s="71"/>
      <c r="I1610" s="71"/>
      <c r="J1610" s="71"/>
      <c r="K1610" s="71"/>
      <c r="L1610" s="73"/>
      <c r="M1610" s="73"/>
      <c r="N1610" s="72"/>
      <c r="O1610" s="72"/>
      <c r="P1610" s="73"/>
      <c r="Q1610" s="73"/>
      <c r="R1610" s="73"/>
      <c r="S1610" s="73"/>
      <c r="T1610" s="73"/>
      <c r="U1610" s="73"/>
      <c r="V1610" s="73"/>
      <c r="W1610" s="73"/>
      <c r="X1610" s="71"/>
      <c r="Y1610" s="68" t="str">
        <f t="shared" si="72"/>
        <v/>
      </c>
      <c r="Z1610" s="62" t="str">
        <f t="shared" si="73"/>
        <v/>
      </c>
    </row>
    <row r="1611" spans="2:26" ht="21" customHeight="1">
      <c r="B1611" s="167" t="str">
        <f t="shared" si="74"/>
        <v/>
      </c>
      <c r="C1611" s="71"/>
      <c r="D1611" s="78"/>
      <c r="E1611" s="71"/>
      <c r="F1611" s="71"/>
      <c r="G1611" s="78"/>
      <c r="H1611" s="71"/>
      <c r="I1611" s="71"/>
      <c r="J1611" s="71"/>
      <c r="K1611" s="71"/>
      <c r="L1611" s="73"/>
      <c r="M1611" s="73"/>
      <c r="N1611" s="72"/>
      <c r="O1611" s="72"/>
      <c r="P1611" s="73"/>
      <c r="Q1611" s="73"/>
      <c r="R1611" s="73"/>
      <c r="S1611" s="73"/>
      <c r="T1611" s="73"/>
      <c r="U1611" s="73"/>
      <c r="V1611" s="73"/>
      <c r="W1611" s="73"/>
      <c r="X1611" s="71"/>
      <c r="Y1611" s="68" t="str">
        <f t="shared" si="72"/>
        <v/>
      </c>
      <c r="Z1611" s="62" t="str">
        <f t="shared" si="73"/>
        <v/>
      </c>
    </row>
    <row r="1612" spans="2:26" ht="21" customHeight="1">
      <c r="B1612" s="167" t="str">
        <f t="shared" si="74"/>
        <v/>
      </c>
      <c r="C1612" s="71"/>
      <c r="D1612" s="78"/>
      <c r="E1612" s="71"/>
      <c r="F1612" s="71"/>
      <c r="G1612" s="78"/>
      <c r="H1612" s="71"/>
      <c r="I1612" s="71"/>
      <c r="J1612" s="71"/>
      <c r="K1612" s="71"/>
      <c r="L1612" s="73"/>
      <c r="M1612" s="73"/>
      <c r="N1612" s="72"/>
      <c r="O1612" s="72"/>
      <c r="P1612" s="73"/>
      <c r="Q1612" s="73"/>
      <c r="R1612" s="73"/>
      <c r="S1612" s="73"/>
      <c r="T1612" s="73"/>
      <c r="U1612" s="73"/>
      <c r="V1612" s="73"/>
      <c r="W1612" s="73"/>
      <c r="X1612" s="71"/>
      <c r="Y1612" s="68" t="str">
        <f t="shared" ref="Y1612:Y1675" si="75">IF(Z1612&lt;&gt;"","Erreur","")</f>
        <v/>
      </c>
      <c r="Z1612" s="62" t="str">
        <f t="shared" ref="Z1612:Z1675" si="76">IF(AND(B1612&lt;&gt;"",OR(C1612="",E1612="",F1612="",I1612="",J1612="",K1612="",X1612="")),"Veuillez compléter les informations d'identification du contrat de prêt ou de la mise en pension du titre.",IF(AND(B1612&lt;&gt;"",G1612&lt;&gt;"",H1612=""),"Veuillez compléter la colonne C0060 Type de code.",IF(AND(B1612&lt;&gt;"",H1612=""),"Veuillez sélectionner Total/NA dans la liste de la colonne C0060 si vous n'avez rien à déclarer.","")))</f>
        <v/>
      </c>
    </row>
    <row r="1613" spans="2:26" ht="21" customHeight="1">
      <c r="B1613" s="167" t="str">
        <f t="shared" ref="B1613:B1676" si="77">IF(COUNTA(C1613:X1613)&gt;0,B1612+1,"")</f>
        <v/>
      </c>
      <c r="C1613" s="71"/>
      <c r="D1613" s="78"/>
      <c r="E1613" s="71"/>
      <c r="F1613" s="71"/>
      <c r="G1613" s="78"/>
      <c r="H1613" s="71"/>
      <c r="I1613" s="71"/>
      <c r="J1613" s="71"/>
      <c r="K1613" s="71"/>
      <c r="L1613" s="73"/>
      <c r="M1613" s="73"/>
      <c r="N1613" s="72"/>
      <c r="O1613" s="72"/>
      <c r="P1613" s="73"/>
      <c r="Q1613" s="73"/>
      <c r="R1613" s="73"/>
      <c r="S1613" s="73"/>
      <c r="T1613" s="73"/>
      <c r="U1613" s="73"/>
      <c r="V1613" s="73"/>
      <c r="W1613" s="73"/>
      <c r="X1613" s="71"/>
      <c r="Y1613" s="68" t="str">
        <f t="shared" si="75"/>
        <v/>
      </c>
      <c r="Z1613" s="62" t="str">
        <f t="shared" si="76"/>
        <v/>
      </c>
    </row>
    <row r="1614" spans="2:26" ht="21" customHeight="1">
      <c r="B1614" s="167" t="str">
        <f t="shared" si="77"/>
        <v/>
      </c>
      <c r="C1614" s="71"/>
      <c r="D1614" s="78"/>
      <c r="E1614" s="71"/>
      <c r="F1614" s="71"/>
      <c r="G1614" s="78"/>
      <c r="H1614" s="71"/>
      <c r="I1614" s="71"/>
      <c r="J1614" s="71"/>
      <c r="K1614" s="71"/>
      <c r="L1614" s="73"/>
      <c r="M1614" s="73"/>
      <c r="N1614" s="72"/>
      <c r="O1614" s="72"/>
      <c r="P1614" s="73"/>
      <c r="Q1614" s="73"/>
      <c r="R1614" s="73"/>
      <c r="S1614" s="73"/>
      <c r="T1614" s="73"/>
      <c r="U1614" s="73"/>
      <c r="V1614" s="73"/>
      <c r="W1614" s="73"/>
      <c r="X1614" s="71"/>
      <c r="Y1614" s="68" t="str">
        <f t="shared" si="75"/>
        <v/>
      </c>
      <c r="Z1614" s="62" t="str">
        <f t="shared" si="76"/>
        <v/>
      </c>
    </row>
    <row r="1615" spans="2:26" ht="21" customHeight="1">
      <c r="B1615" s="167" t="str">
        <f t="shared" si="77"/>
        <v/>
      </c>
      <c r="C1615" s="71"/>
      <c r="D1615" s="78"/>
      <c r="E1615" s="71"/>
      <c r="F1615" s="71"/>
      <c r="G1615" s="78"/>
      <c r="H1615" s="71"/>
      <c r="I1615" s="71"/>
      <c r="J1615" s="71"/>
      <c r="K1615" s="71"/>
      <c r="L1615" s="73"/>
      <c r="M1615" s="73"/>
      <c r="N1615" s="72"/>
      <c r="O1615" s="72"/>
      <c r="P1615" s="73"/>
      <c r="Q1615" s="73"/>
      <c r="R1615" s="73"/>
      <c r="S1615" s="73"/>
      <c r="T1615" s="73"/>
      <c r="U1615" s="73"/>
      <c r="V1615" s="73"/>
      <c r="W1615" s="73"/>
      <c r="X1615" s="71"/>
      <c r="Y1615" s="68" t="str">
        <f t="shared" si="75"/>
        <v/>
      </c>
      <c r="Z1615" s="62" t="str">
        <f t="shared" si="76"/>
        <v/>
      </c>
    </row>
    <row r="1616" spans="2:26" ht="21" customHeight="1">
      <c r="B1616" s="167" t="str">
        <f t="shared" si="77"/>
        <v/>
      </c>
      <c r="C1616" s="71"/>
      <c r="D1616" s="78"/>
      <c r="E1616" s="71"/>
      <c r="F1616" s="71"/>
      <c r="G1616" s="78"/>
      <c r="H1616" s="71"/>
      <c r="I1616" s="71"/>
      <c r="J1616" s="71"/>
      <c r="K1616" s="71"/>
      <c r="L1616" s="73"/>
      <c r="M1616" s="73"/>
      <c r="N1616" s="72"/>
      <c r="O1616" s="72"/>
      <c r="P1616" s="73"/>
      <c r="Q1616" s="73"/>
      <c r="R1616" s="73"/>
      <c r="S1616" s="73"/>
      <c r="T1616" s="73"/>
      <c r="U1616" s="73"/>
      <c r="V1616" s="73"/>
      <c r="W1616" s="73"/>
      <c r="X1616" s="71"/>
      <c r="Y1616" s="68" t="str">
        <f t="shared" si="75"/>
        <v/>
      </c>
      <c r="Z1616" s="62" t="str">
        <f t="shared" si="76"/>
        <v/>
      </c>
    </row>
    <row r="1617" spans="2:26" ht="21" customHeight="1">
      <c r="B1617" s="167" t="str">
        <f t="shared" si="77"/>
        <v/>
      </c>
      <c r="C1617" s="71"/>
      <c r="D1617" s="78"/>
      <c r="E1617" s="71"/>
      <c r="F1617" s="71"/>
      <c r="G1617" s="78"/>
      <c r="H1617" s="71"/>
      <c r="I1617" s="71"/>
      <c r="J1617" s="71"/>
      <c r="K1617" s="71"/>
      <c r="L1617" s="73"/>
      <c r="M1617" s="73"/>
      <c r="N1617" s="72"/>
      <c r="O1617" s="72"/>
      <c r="P1617" s="73"/>
      <c r="Q1617" s="73"/>
      <c r="R1617" s="73"/>
      <c r="S1617" s="73"/>
      <c r="T1617" s="73"/>
      <c r="U1617" s="73"/>
      <c r="V1617" s="73"/>
      <c r="W1617" s="73"/>
      <c r="X1617" s="71"/>
      <c r="Y1617" s="68" t="str">
        <f t="shared" si="75"/>
        <v/>
      </c>
      <c r="Z1617" s="62" t="str">
        <f t="shared" si="76"/>
        <v/>
      </c>
    </row>
    <row r="1618" spans="2:26" ht="21" customHeight="1">
      <c r="B1618" s="167" t="str">
        <f t="shared" si="77"/>
        <v/>
      </c>
      <c r="C1618" s="71"/>
      <c r="D1618" s="78"/>
      <c r="E1618" s="71"/>
      <c r="F1618" s="71"/>
      <c r="G1618" s="78"/>
      <c r="H1618" s="71"/>
      <c r="I1618" s="71"/>
      <c r="J1618" s="71"/>
      <c r="K1618" s="71"/>
      <c r="L1618" s="73"/>
      <c r="M1618" s="73"/>
      <c r="N1618" s="72"/>
      <c r="O1618" s="72"/>
      <c r="P1618" s="73"/>
      <c r="Q1618" s="73"/>
      <c r="R1618" s="73"/>
      <c r="S1618" s="73"/>
      <c r="T1618" s="73"/>
      <c r="U1618" s="73"/>
      <c r="V1618" s="73"/>
      <c r="W1618" s="73"/>
      <c r="X1618" s="71"/>
      <c r="Y1618" s="68" t="str">
        <f t="shared" si="75"/>
        <v/>
      </c>
      <c r="Z1618" s="62" t="str">
        <f t="shared" si="76"/>
        <v/>
      </c>
    </row>
    <row r="1619" spans="2:26" ht="21" customHeight="1">
      <c r="B1619" s="167" t="str">
        <f t="shared" si="77"/>
        <v/>
      </c>
      <c r="C1619" s="71"/>
      <c r="D1619" s="78"/>
      <c r="E1619" s="71"/>
      <c r="F1619" s="71"/>
      <c r="G1619" s="78"/>
      <c r="H1619" s="71"/>
      <c r="I1619" s="71"/>
      <c r="J1619" s="71"/>
      <c r="K1619" s="71"/>
      <c r="L1619" s="73"/>
      <c r="M1619" s="73"/>
      <c r="N1619" s="72"/>
      <c r="O1619" s="72"/>
      <c r="P1619" s="73"/>
      <c r="Q1619" s="73"/>
      <c r="R1619" s="73"/>
      <c r="S1619" s="73"/>
      <c r="T1619" s="73"/>
      <c r="U1619" s="73"/>
      <c r="V1619" s="73"/>
      <c r="W1619" s="73"/>
      <c r="X1619" s="71"/>
      <c r="Y1619" s="68" t="str">
        <f t="shared" si="75"/>
        <v/>
      </c>
      <c r="Z1619" s="62" t="str">
        <f t="shared" si="76"/>
        <v/>
      </c>
    </row>
    <row r="1620" spans="2:26" ht="21" customHeight="1">
      <c r="B1620" s="167" t="str">
        <f t="shared" si="77"/>
        <v/>
      </c>
      <c r="C1620" s="71"/>
      <c r="D1620" s="78"/>
      <c r="E1620" s="71"/>
      <c r="F1620" s="71"/>
      <c r="G1620" s="78"/>
      <c r="H1620" s="71"/>
      <c r="I1620" s="71"/>
      <c r="J1620" s="71"/>
      <c r="K1620" s="71"/>
      <c r="L1620" s="73"/>
      <c r="M1620" s="73"/>
      <c r="N1620" s="72"/>
      <c r="O1620" s="72"/>
      <c r="P1620" s="73"/>
      <c r="Q1620" s="73"/>
      <c r="R1620" s="73"/>
      <c r="S1620" s="73"/>
      <c r="T1620" s="73"/>
      <c r="U1620" s="73"/>
      <c r="V1620" s="73"/>
      <c r="W1620" s="73"/>
      <c r="X1620" s="71"/>
      <c r="Y1620" s="68" t="str">
        <f t="shared" si="75"/>
        <v/>
      </c>
      <c r="Z1620" s="62" t="str">
        <f t="shared" si="76"/>
        <v/>
      </c>
    </row>
    <row r="1621" spans="2:26" ht="21" customHeight="1">
      <c r="B1621" s="167" t="str">
        <f t="shared" si="77"/>
        <v/>
      </c>
      <c r="C1621" s="71"/>
      <c r="D1621" s="78"/>
      <c r="E1621" s="71"/>
      <c r="F1621" s="71"/>
      <c r="G1621" s="78"/>
      <c r="H1621" s="71"/>
      <c r="I1621" s="71"/>
      <c r="J1621" s="71"/>
      <c r="K1621" s="71"/>
      <c r="L1621" s="73"/>
      <c r="M1621" s="73"/>
      <c r="N1621" s="72"/>
      <c r="O1621" s="72"/>
      <c r="P1621" s="73"/>
      <c r="Q1621" s="73"/>
      <c r="R1621" s="73"/>
      <c r="S1621" s="73"/>
      <c r="T1621" s="73"/>
      <c r="U1621" s="73"/>
      <c r="V1621" s="73"/>
      <c r="W1621" s="73"/>
      <c r="X1621" s="71"/>
      <c r="Y1621" s="68" t="str">
        <f t="shared" si="75"/>
        <v/>
      </c>
      <c r="Z1621" s="62" t="str">
        <f t="shared" si="76"/>
        <v/>
      </c>
    </row>
    <row r="1622" spans="2:26" ht="21" customHeight="1">
      <c r="B1622" s="167" t="str">
        <f t="shared" si="77"/>
        <v/>
      </c>
      <c r="C1622" s="71"/>
      <c r="D1622" s="78"/>
      <c r="E1622" s="71"/>
      <c r="F1622" s="71"/>
      <c r="G1622" s="78"/>
      <c r="H1622" s="71"/>
      <c r="I1622" s="71"/>
      <c r="J1622" s="71"/>
      <c r="K1622" s="71"/>
      <c r="L1622" s="73"/>
      <c r="M1622" s="73"/>
      <c r="N1622" s="72"/>
      <c r="O1622" s="72"/>
      <c r="P1622" s="73"/>
      <c r="Q1622" s="73"/>
      <c r="R1622" s="73"/>
      <c r="S1622" s="73"/>
      <c r="T1622" s="73"/>
      <c r="U1622" s="73"/>
      <c r="V1622" s="73"/>
      <c r="W1622" s="73"/>
      <c r="X1622" s="71"/>
      <c r="Y1622" s="68" t="str">
        <f t="shared" si="75"/>
        <v/>
      </c>
      <c r="Z1622" s="62" t="str">
        <f t="shared" si="76"/>
        <v/>
      </c>
    </row>
    <row r="1623" spans="2:26" ht="21" customHeight="1">
      <c r="B1623" s="167" t="str">
        <f t="shared" si="77"/>
        <v/>
      </c>
      <c r="C1623" s="71"/>
      <c r="D1623" s="78"/>
      <c r="E1623" s="71"/>
      <c r="F1623" s="71"/>
      <c r="G1623" s="78"/>
      <c r="H1623" s="71"/>
      <c r="I1623" s="71"/>
      <c r="J1623" s="71"/>
      <c r="K1623" s="71"/>
      <c r="L1623" s="73"/>
      <c r="M1623" s="73"/>
      <c r="N1623" s="72"/>
      <c r="O1623" s="72"/>
      <c r="P1623" s="73"/>
      <c r="Q1623" s="73"/>
      <c r="R1623" s="73"/>
      <c r="S1623" s="73"/>
      <c r="T1623" s="73"/>
      <c r="U1623" s="73"/>
      <c r="V1623" s="73"/>
      <c r="W1623" s="73"/>
      <c r="X1623" s="71"/>
      <c r="Y1623" s="68" t="str">
        <f t="shared" si="75"/>
        <v/>
      </c>
      <c r="Z1623" s="62" t="str">
        <f t="shared" si="76"/>
        <v/>
      </c>
    </row>
    <row r="1624" spans="2:26" ht="21" customHeight="1">
      <c r="B1624" s="167" t="str">
        <f t="shared" si="77"/>
        <v/>
      </c>
      <c r="C1624" s="71"/>
      <c r="D1624" s="78"/>
      <c r="E1624" s="71"/>
      <c r="F1624" s="71"/>
      <c r="G1624" s="78"/>
      <c r="H1624" s="71"/>
      <c r="I1624" s="71"/>
      <c r="J1624" s="71"/>
      <c r="K1624" s="71"/>
      <c r="L1624" s="73"/>
      <c r="M1624" s="73"/>
      <c r="N1624" s="72"/>
      <c r="O1624" s="72"/>
      <c r="P1624" s="73"/>
      <c r="Q1624" s="73"/>
      <c r="R1624" s="73"/>
      <c r="S1624" s="73"/>
      <c r="T1624" s="73"/>
      <c r="U1624" s="73"/>
      <c r="V1624" s="73"/>
      <c r="W1624" s="73"/>
      <c r="X1624" s="71"/>
      <c r="Y1624" s="68" t="str">
        <f t="shared" si="75"/>
        <v/>
      </c>
      <c r="Z1624" s="62" t="str">
        <f t="shared" si="76"/>
        <v/>
      </c>
    </row>
    <row r="1625" spans="2:26" ht="21" customHeight="1">
      <c r="B1625" s="167" t="str">
        <f t="shared" si="77"/>
        <v/>
      </c>
      <c r="C1625" s="71"/>
      <c r="D1625" s="78"/>
      <c r="E1625" s="71"/>
      <c r="F1625" s="71"/>
      <c r="G1625" s="78"/>
      <c r="H1625" s="71"/>
      <c r="I1625" s="71"/>
      <c r="J1625" s="71"/>
      <c r="K1625" s="71"/>
      <c r="L1625" s="73"/>
      <c r="M1625" s="73"/>
      <c r="N1625" s="72"/>
      <c r="O1625" s="72"/>
      <c r="P1625" s="73"/>
      <c r="Q1625" s="73"/>
      <c r="R1625" s="73"/>
      <c r="S1625" s="73"/>
      <c r="T1625" s="73"/>
      <c r="U1625" s="73"/>
      <c r="V1625" s="73"/>
      <c r="W1625" s="73"/>
      <c r="X1625" s="71"/>
      <c r="Y1625" s="68" t="str">
        <f t="shared" si="75"/>
        <v/>
      </c>
      <c r="Z1625" s="62" t="str">
        <f t="shared" si="76"/>
        <v/>
      </c>
    </row>
    <row r="1626" spans="2:26" ht="21" customHeight="1">
      <c r="B1626" s="167" t="str">
        <f t="shared" si="77"/>
        <v/>
      </c>
      <c r="C1626" s="71"/>
      <c r="D1626" s="78"/>
      <c r="E1626" s="71"/>
      <c r="F1626" s="71"/>
      <c r="G1626" s="78"/>
      <c r="H1626" s="71"/>
      <c r="I1626" s="71"/>
      <c r="J1626" s="71"/>
      <c r="K1626" s="71"/>
      <c r="L1626" s="73"/>
      <c r="M1626" s="73"/>
      <c r="N1626" s="72"/>
      <c r="O1626" s="72"/>
      <c r="P1626" s="73"/>
      <c r="Q1626" s="73"/>
      <c r="R1626" s="73"/>
      <c r="S1626" s="73"/>
      <c r="T1626" s="73"/>
      <c r="U1626" s="73"/>
      <c r="V1626" s="73"/>
      <c r="W1626" s="73"/>
      <c r="X1626" s="71"/>
      <c r="Y1626" s="68" t="str">
        <f t="shared" si="75"/>
        <v/>
      </c>
      <c r="Z1626" s="62" t="str">
        <f t="shared" si="76"/>
        <v/>
      </c>
    </row>
    <row r="1627" spans="2:26" ht="21" customHeight="1">
      <c r="B1627" s="167" t="str">
        <f t="shared" si="77"/>
        <v/>
      </c>
      <c r="C1627" s="71"/>
      <c r="D1627" s="78"/>
      <c r="E1627" s="71"/>
      <c r="F1627" s="71"/>
      <c r="G1627" s="78"/>
      <c r="H1627" s="71"/>
      <c r="I1627" s="71"/>
      <c r="J1627" s="71"/>
      <c r="K1627" s="71"/>
      <c r="L1627" s="73"/>
      <c r="M1627" s="73"/>
      <c r="N1627" s="72"/>
      <c r="O1627" s="72"/>
      <c r="P1627" s="73"/>
      <c r="Q1627" s="73"/>
      <c r="R1627" s="73"/>
      <c r="S1627" s="73"/>
      <c r="T1627" s="73"/>
      <c r="U1627" s="73"/>
      <c r="V1627" s="73"/>
      <c r="W1627" s="73"/>
      <c r="X1627" s="71"/>
      <c r="Y1627" s="68" t="str">
        <f t="shared" si="75"/>
        <v/>
      </c>
      <c r="Z1627" s="62" t="str">
        <f t="shared" si="76"/>
        <v/>
      </c>
    </row>
    <row r="1628" spans="2:26" ht="21" customHeight="1">
      <c r="B1628" s="167" t="str">
        <f t="shared" si="77"/>
        <v/>
      </c>
      <c r="C1628" s="71"/>
      <c r="D1628" s="78"/>
      <c r="E1628" s="71"/>
      <c r="F1628" s="71"/>
      <c r="G1628" s="78"/>
      <c r="H1628" s="71"/>
      <c r="I1628" s="71"/>
      <c r="J1628" s="71"/>
      <c r="K1628" s="71"/>
      <c r="L1628" s="73"/>
      <c r="M1628" s="73"/>
      <c r="N1628" s="72"/>
      <c r="O1628" s="72"/>
      <c r="P1628" s="73"/>
      <c r="Q1628" s="73"/>
      <c r="R1628" s="73"/>
      <c r="S1628" s="73"/>
      <c r="T1628" s="73"/>
      <c r="U1628" s="73"/>
      <c r="V1628" s="73"/>
      <c r="W1628" s="73"/>
      <c r="X1628" s="71"/>
      <c r="Y1628" s="68" t="str">
        <f t="shared" si="75"/>
        <v/>
      </c>
      <c r="Z1628" s="62" t="str">
        <f t="shared" si="76"/>
        <v/>
      </c>
    </row>
    <row r="1629" spans="2:26" ht="21" customHeight="1">
      <c r="B1629" s="167" t="str">
        <f t="shared" si="77"/>
        <v/>
      </c>
      <c r="C1629" s="71"/>
      <c r="D1629" s="78"/>
      <c r="E1629" s="71"/>
      <c r="F1629" s="71"/>
      <c r="G1629" s="78"/>
      <c r="H1629" s="71"/>
      <c r="I1629" s="71"/>
      <c r="J1629" s="71"/>
      <c r="K1629" s="71"/>
      <c r="L1629" s="73"/>
      <c r="M1629" s="73"/>
      <c r="N1629" s="72"/>
      <c r="O1629" s="72"/>
      <c r="P1629" s="73"/>
      <c r="Q1629" s="73"/>
      <c r="R1629" s="73"/>
      <c r="S1629" s="73"/>
      <c r="T1629" s="73"/>
      <c r="U1629" s="73"/>
      <c r="V1629" s="73"/>
      <c r="W1629" s="73"/>
      <c r="X1629" s="71"/>
      <c r="Y1629" s="68" t="str">
        <f t="shared" si="75"/>
        <v/>
      </c>
      <c r="Z1629" s="62" t="str">
        <f t="shared" si="76"/>
        <v/>
      </c>
    </row>
    <row r="1630" spans="2:26" ht="21" customHeight="1">
      <c r="B1630" s="167" t="str">
        <f t="shared" si="77"/>
        <v/>
      </c>
      <c r="C1630" s="71"/>
      <c r="D1630" s="78"/>
      <c r="E1630" s="71"/>
      <c r="F1630" s="71"/>
      <c r="G1630" s="78"/>
      <c r="H1630" s="71"/>
      <c r="I1630" s="71"/>
      <c r="J1630" s="71"/>
      <c r="K1630" s="71"/>
      <c r="L1630" s="73"/>
      <c r="M1630" s="73"/>
      <c r="N1630" s="72"/>
      <c r="O1630" s="72"/>
      <c r="P1630" s="73"/>
      <c r="Q1630" s="73"/>
      <c r="R1630" s="73"/>
      <c r="S1630" s="73"/>
      <c r="T1630" s="73"/>
      <c r="U1630" s="73"/>
      <c r="V1630" s="73"/>
      <c r="W1630" s="73"/>
      <c r="X1630" s="71"/>
      <c r="Y1630" s="68" t="str">
        <f t="shared" si="75"/>
        <v/>
      </c>
      <c r="Z1630" s="62" t="str">
        <f t="shared" si="76"/>
        <v/>
      </c>
    </row>
    <row r="1631" spans="2:26" ht="21" customHeight="1">
      <c r="B1631" s="167" t="str">
        <f t="shared" si="77"/>
        <v/>
      </c>
      <c r="C1631" s="71"/>
      <c r="D1631" s="78"/>
      <c r="E1631" s="71"/>
      <c r="F1631" s="71"/>
      <c r="G1631" s="78"/>
      <c r="H1631" s="71"/>
      <c r="I1631" s="71"/>
      <c r="J1631" s="71"/>
      <c r="K1631" s="71"/>
      <c r="L1631" s="73"/>
      <c r="M1631" s="73"/>
      <c r="N1631" s="72"/>
      <c r="O1631" s="72"/>
      <c r="P1631" s="73"/>
      <c r="Q1631" s="73"/>
      <c r="R1631" s="73"/>
      <c r="S1631" s="73"/>
      <c r="T1631" s="73"/>
      <c r="U1631" s="73"/>
      <c r="V1631" s="73"/>
      <c r="W1631" s="73"/>
      <c r="X1631" s="71"/>
      <c r="Y1631" s="68" t="str">
        <f t="shared" si="75"/>
        <v/>
      </c>
      <c r="Z1631" s="62" t="str">
        <f t="shared" si="76"/>
        <v/>
      </c>
    </row>
    <row r="1632" spans="2:26" ht="21" customHeight="1">
      <c r="B1632" s="167" t="str">
        <f t="shared" si="77"/>
        <v/>
      </c>
      <c r="C1632" s="71"/>
      <c r="D1632" s="78"/>
      <c r="E1632" s="71"/>
      <c r="F1632" s="71"/>
      <c r="G1632" s="78"/>
      <c r="H1632" s="71"/>
      <c r="I1632" s="71"/>
      <c r="J1632" s="71"/>
      <c r="K1632" s="71"/>
      <c r="L1632" s="73"/>
      <c r="M1632" s="73"/>
      <c r="N1632" s="72"/>
      <c r="O1632" s="72"/>
      <c r="P1632" s="73"/>
      <c r="Q1632" s="73"/>
      <c r="R1632" s="73"/>
      <c r="S1632" s="73"/>
      <c r="T1632" s="73"/>
      <c r="U1632" s="73"/>
      <c r="V1632" s="73"/>
      <c r="W1632" s="73"/>
      <c r="X1632" s="71"/>
      <c r="Y1632" s="68" t="str">
        <f t="shared" si="75"/>
        <v/>
      </c>
      <c r="Z1632" s="62" t="str">
        <f t="shared" si="76"/>
        <v/>
      </c>
    </row>
    <row r="1633" spans="2:26" ht="21" customHeight="1">
      <c r="B1633" s="167" t="str">
        <f t="shared" si="77"/>
        <v/>
      </c>
      <c r="C1633" s="71"/>
      <c r="D1633" s="78"/>
      <c r="E1633" s="71"/>
      <c r="F1633" s="71"/>
      <c r="G1633" s="78"/>
      <c r="H1633" s="71"/>
      <c r="I1633" s="71"/>
      <c r="J1633" s="71"/>
      <c r="K1633" s="71"/>
      <c r="L1633" s="73"/>
      <c r="M1633" s="73"/>
      <c r="N1633" s="72"/>
      <c r="O1633" s="72"/>
      <c r="P1633" s="73"/>
      <c r="Q1633" s="73"/>
      <c r="R1633" s="73"/>
      <c r="S1633" s="73"/>
      <c r="T1633" s="73"/>
      <c r="U1633" s="73"/>
      <c r="V1633" s="73"/>
      <c r="W1633" s="73"/>
      <c r="X1633" s="71"/>
      <c r="Y1633" s="68" t="str">
        <f t="shared" si="75"/>
        <v/>
      </c>
      <c r="Z1633" s="62" t="str">
        <f t="shared" si="76"/>
        <v/>
      </c>
    </row>
    <row r="1634" spans="2:26" ht="21" customHeight="1">
      <c r="B1634" s="167" t="str">
        <f t="shared" si="77"/>
        <v/>
      </c>
      <c r="C1634" s="71"/>
      <c r="D1634" s="78"/>
      <c r="E1634" s="71"/>
      <c r="F1634" s="71"/>
      <c r="G1634" s="78"/>
      <c r="H1634" s="71"/>
      <c r="I1634" s="71"/>
      <c r="J1634" s="71"/>
      <c r="K1634" s="71"/>
      <c r="L1634" s="73"/>
      <c r="M1634" s="73"/>
      <c r="N1634" s="72"/>
      <c r="O1634" s="72"/>
      <c r="P1634" s="73"/>
      <c r="Q1634" s="73"/>
      <c r="R1634" s="73"/>
      <c r="S1634" s="73"/>
      <c r="T1634" s="73"/>
      <c r="U1634" s="73"/>
      <c r="V1634" s="73"/>
      <c r="W1634" s="73"/>
      <c r="X1634" s="71"/>
      <c r="Y1634" s="68" t="str">
        <f t="shared" si="75"/>
        <v/>
      </c>
      <c r="Z1634" s="62" t="str">
        <f t="shared" si="76"/>
        <v/>
      </c>
    </row>
    <row r="1635" spans="2:26" ht="21" customHeight="1">
      <c r="B1635" s="167" t="str">
        <f t="shared" si="77"/>
        <v/>
      </c>
      <c r="C1635" s="71"/>
      <c r="D1635" s="78"/>
      <c r="E1635" s="71"/>
      <c r="F1635" s="71"/>
      <c r="G1635" s="78"/>
      <c r="H1635" s="71"/>
      <c r="I1635" s="71"/>
      <c r="J1635" s="71"/>
      <c r="K1635" s="71"/>
      <c r="L1635" s="73"/>
      <c r="M1635" s="73"/>
      <c r="N1635" s="72"/>
      <c r="O1635" s="72"/>
      <c r="P1635" s="73"/>
      <c r="Q1635" s="73"/>
      <c r="R1635" s="73"/>
      <c r="S1635" s="73"/>
      <c r="T1635" s="73"/>
      <c r="U1635" s="73"/>
      <c r="V1635" s="73"/>
      <c r="W1635" s="73"/>
      <c r="X1635" s="71"/>
      <c r="Y1635" s="68" t="str">
        <f t="shared" si="75"/>
        <v/>
      </c>
      <c r="Z1635" s="62" t="str">
        <f t="shared" si="76"/>
        <v/>
      </c>
    </row>
    <row r="1636" spans="2:26" ht="21" customHeight="1">
      <c r="B1636" s="167" t="str">
        <f t="shared" si="77"/>
        <v/>
      </c>
      <c r="C1636" s="71"/>
      <c r="D1636" s="78"/>
      <c r="E1636" s="71"/>
      <c r="F1636" s="71"/>
      <c r="G1636" s="78"/>
      <c r="H1636" s="71"/>
      <c r="I1636" s="71"/>
      <c r="J1636" s="71"/>
      <c r="K1636" s="71"/>
      <c r="L1636" s="73"/>
      <c r="M1636" s="73"/>
      <c r="N1636" s="72"/>
      <c r="O1636" s="72"/>
      <c r="P1636" s="73"/>
      <c r="Q1636" s="73"/>
      <c r="R1636" s="73"/>
      <c r="S1636" s="73"/>
      <c r="T1636" s="73"/>
      <c r="U1636" s="73"/>
      <c r="V1636" s="73"/>
      <c r="W1636" s="73"/>
      <c r="X1636" s="71"/>
      <c r="Y1636" s="68" t="str">
        <f t="shared" si="75"/>
        <v/>
      </c>
      <c r="Z1636" s="62" t="str">
        <f t="shared" si="76"/>
        <v/>
      </c>
    </row>
    <row r="1637" spans="2:26" ht="21" customHeight="1">
      <c r="B1637" s="167" t="str">
        <f t="shared" si="77"/>
        <v/>
      </c>
      <c r="C1637" s="71"/>
      <c r="D1637" s="78"/>
      <c r="E1637" s="71"/>
      <c r="F1637" s="71"/>
      <c r="G1637" s="78"/>
      <c r="H1637" s="71"/>
      <c r="I1637" s="71"/>
      <c r="J1637" s="71"/>
      <c r="K1637" s="71"/>
      <c r="L1637" s="73"/>
      <c r="M1637" s="73"/>
      <c r="N1637" s="72"/>
      <c r="O1637" s="72"/>
      <c r="P1637" s="73"/>
      <c r="Q1637" s="73"/>
      <c r="R1637" s="73"/>
      <c r="S1637" s="73"/>
      <c r="T1637" s="73"/>
      <c r="U1637" s="73"/>
      <c r="V1637" s="73"/>
      <c r="W1637" s="73"/>
      <c r="X1637" s="71"/>
      <c r="Y1637" s="68" t="str">
        <f t="shared" si="75"/>
        <v/>
      </c>
      <c r="Z1637" s="62" t="str">
        <f t="shared" si="76"/>
        <v/>
      </c>
    </row>
    <row r="1638" spans="2:26" ht="21" customHeight="1">
      <c r="B1638" s="167" t="str">
        <f t="shared" si="77"/>
        <v/>
      </c>
      <c r="C1638" s="71"/>
      <c r="D1638" s="78"/>
      <c r="E1638" s="71"/>
      <c r="F1638" s="71"/>
      <c r="G1638" s="78"/>
      <c r="H1638" s="71"/>
      <c r="I1638" s="71"/>
      <c r="J1638" s="71"/>
      <c r="K1638" s="71"/>
      <c r="L1638" s="73"/>
      <c r="M1638" s="73"/>
      <c r="N1638" s="72"/>
      <c r="O1638" s="72"/>
      <c r="P1638" s="73"/>
      <c r="Q1638" s="73"/>
      <c r="R1638" s="73"/>
      <c r="S1638" s="73"/>
      <c r="T1638" s="73"/>
      <c r="U1638" s="73"/>
      <c r="V1638" s="73"/>
      <c r="W1638" s="73"/>
      <c r="X1638" s="71"/>
      <c r="Y1638" s="68" t="str">
        <f t="shared" si="75"/>
        <v/>
      </c>
      <c r="Z1638" s="62" t="str">
        <f t="shared" si="76"/>
        <v/>
      </c>
    </row>
    <row r="1639" spans="2:26" ht="21" customHeight="1">
      <c r="B1639" s="167" t="str">
        <f t="shared" si="77"/>
        <v/>
      </c>
      <c r="C1639" s="71"/>
      <c r="D1639" s="78"/>
      <c r="E1639" s="71"/>
      <c r="F1639" s="71"/>
      <c r="G1639" s="78"/>
      <c r="H1639" s="71"/>
      <c r="I1639" s="71"/>
      <c r="J1639" s="71"/>
      <c r="K1639" s="71"/>
      <c r="L1639" s="73"/>
      <c r="M1639" s="73"/>
      <c r="N1639" s="72"/>
      <c r="O1639" s="72"/>
      <c r="P1639" s="73"/>
      <c r="Q1639" s="73"/>
      <c r="R1639" s="73"/>
      <c r="S1639" s="73"/>
      <c r="T1639" s="73"/>
      <c r="U1639" s="73"/>
      <c r="V1639" s="73"/>
      <c r="W1639" s="73"/>
      <c r="X1639" s="71"/>
      <c r="Y1639" s="68" t="str">
        <f t="shared" si="75"/>
        <v/>
      </c>
      <c r="Z1639" s="62" t="str">
        <f t="shared" si="76"/>
        <v/>
      </c>
    </row>
    <row r="1640" spans="2:26" ht="21" customHeight="1">
      <c r="B1640" s="167" t="str">
        <f t="shared" si="77"/>
        <v/>
      </c>
      <c r="C1640" s="71"/>
      <c r="D1640" s="78"/>
      <c r="E1640" s="71"/>
      <c r="F1640" s="71"/>
      <c r="G1640" s="78"/>
      <c r="H1640" s="71"/>
      <c r="I1640" s="71"/>
      <c r="J1640" s="71"/>
      <c r="K1640" s="71"/>
      <c r="L1640" s="73"/>
      <c r="M1640" s="73"/>
      <c r="N1640" s="72"/>
      <c r="O1640" s="72"/>
      <c r="P1640" s="73"/>
      <c r="Q1640" s="73"/>
      <c r="R1640" s="73"/>
      <c r="S1640" s="73"/>
      <c r="T1640" s="73"/>
      <c r="U1640" s="73"/>
      <c r="V1640" s="73"/>
      <c r="W1640" s="73"/>
      <c r="X1640" s="71"/>
      <c r="Y1640" s="68" t="str">
        <f t="shared" si="75"/>
        <v/>
      </c>
      <c r="Z1640" s="62" t="str">
        <f t="shared" si="76"/>
        <v/>
      </c>
    </row>
    <row r="1641" spans="2:26" ht="21" customHeight="1">
      <c r="B1641" s="167" t="str">
        <f t="shared" si="77"/>
        <v/>
      </c>
      <c r="C1641" s="71"/>
      <c r="D1641" s="78"/>
      <c r="E1641" s="71"/>
      <c r="F1641" s="71"/>
      <c r="G1641" s="78"/>
      <c r="H1641" s="71"/>
      <c r="I1641" s="71"/>
      <c r="J1641" s="71"/>
      <c r="K1641" s="71"/>
      <c r="L1641" s="73"/>
      <c r="M1641" s="73"/>
      <c r="N1641" s="72"/>
      <c r="O1641" s="72"/>
      <c r="P1641" s="73"/>
      <c r="Q1641" s="73"/>
      <c r="R1641" s="73"/>
      <c r="S1641" s="73"/>
      <c r="T1641" s="73"/>
      <c r="U1641" s="73"/>
      <c r="V1641" s="73"/>
      <c r="W1641" s="73"/>
      <c r="X1641" s="71"/>
      <c r="Y1641" s="68" t="str">
        <f t="shared" si="75"/>
        <v/>
      </c>
      <c r="Z1641" s="62" t="str">
        <f t="shared" si="76"/>
        <v/>
      </c>
    </row>
    <row r="1642" spans="2:26" ht="21" customHeight="1">
      <c r="B1642" s="167" t="str">
        <f t="shared" si="77"/>
        <v/>
      </c>
      <c r="C1642" s="71"/>
      <c r="D1642" s="78"/>
      <c r="E1642" s="71"/>
      <c r="F1642" s="71"/>
      <c r="G1642" s="78"/>
      <c r="H1642" s="71"/>
      <c r="I1642" s="71"/>
      <c r="J1642" s="71"/>
      <c r="K1642" s="71"/>
      <c r="L1642" s="73"/>
      <c r="M1642" s="73"/>
      <c r="N1642" s="72"/>
      <c r="O1642" s="72"/>
      <c r="P1642" s="73"/>
      <c r="Q1642" s="73"/>
      <c r="R1642" s="73"/>
      <c r="S1642" s="73"/>
      <c r="T1642" s="73"/>
      <c r="U1642" s="73"/>
      <c r="V1642" s="73"/>
      <c r="W1642" s="73"/>
      <c r="X1642" s="71"/>
      <c r="Y1642" s="68" t="str">
        <f t="shared" si="75"/>
        <v/>
      </c>
      <c r="Z1642" s="62" t="str">
        <f t="shared" si="76"/>
        <v/>
      </c>
    </row>
    <row r="1643" spans="2:26" ht="21" customHeight="1">
      <c r="B1643" s="167" t="str">
        <f t="shared" si="77"/>
        <v/>
      </c>
      <c r="C1643" s="71"/>
      <c r="D1643" s="78"/>
      <c r="E1643" s="71"/>
      <c r="F1643" s="71"/>
      <c r="G1643" s="78"/>
      <c r="H1643" s="71"/>
      <c r="I1643" s="71"/>
      <c r="J1643" s="71"/>
      <c r="K1643" s="71"/>
      <c r="L1643" s="73"/>
      <c r="M1643" s="73"/>
      <c r="N1643" s="72"/>
      <c r="O1643" s="72"/>
      <c r="P1643" s="73"/>
      <c r="Q1643" s="73"/>
      <c r="R1643" s="73"/>
      <c r="S1643" s="73"/>
      <c r="T1643" s="73"/>
      <c r="U1643" s="73"/>
      <c r="V1643" s="73"/>
      <c r="W1643" s="73"/>
      <c r="X1643" s="71"/>
      <c r="Y1643" s="68" t="str">
        <f t="shared" si="75"/>
        <v/>
      </c>
      <c r="Z1643" s="62" t="str">
        <f t="shared" si="76"/>
        <v/>
      </c>
    </row>
    <row r="1644" spans="2:26" ht="21" customHeight="1">
      <c r="B1644" s="167" t="str">
        <f t="shared" si="77"/>
        <v/>
      </c>
      <c r="C1644" s="71"/>
      <c r="D1644" s="78"/>
      <c r="E1644" s="71"/>
      <c r="F1644" s="71"/>
      <c r="G1644" s="78"/>
      <c r="H1644" s="71"/>
      <c r="I1644" s="71"/>
      <c r="J1644" s="71"/>
      <c r="K1644" s="71"/>
      <c r="L1644" s="73"/>
      <c r="M1644" s="73"/>
      <c r="N1644" s="72"/>
      <c r="O1644" s="72"/>
      <c r="P1644" s="73"/>
      <c r="Q1644" s="73"/>
      <c r="R1644" s="73"/>
      <c r="S1644" s="73"/>
      <c r="T1644" s="73"/>
      <c r="U1644" s="73"/>
      <c r="V1644" s="73"/>
      <c r="W1644" s="73"/>
      <c r="X1644" s="71"/>
      <c r="Y1644" s="68" t="str">
        <f t="shared" si="75"/>
        <v/>
      </c>
      <c r="Z1644" s="62" t="str">
        <f t="shared" si="76"/>
        <v/>
      </c>
    </row>
    <row r="1645" spans="2:26" ht="21" customHeight="1">
      <c r="B1645" s="167" t="str">
        <f t="shared" si="77"/>
        <v/>
      </c>
      <c r="C1645" s="71"/>
      <c r="D1645" s="78"/>
      <c r="E1645" s="71"/>
      <c r="F1645" s="71"/>
      <c r="G1645" s="78"/>
      <c r="H1645" s="71"/>
      <c r="I1645" s="71"/>
      <c r="J1645" s="71"/>
      <c r="K1645" s="71"/>
      <c r="L1645" s="73"/>
      <c r="M1645" s="73"/>
      <c r="N1645" s="72"/>
      <c r="O1645" s="72"/>
      <c r="P1645" s="73"/>
      <c r="Q1645" s="73"/>
      <c r="R1645" s="73"/>
      <c r="S1645" s="73"/>
      <c r="T1645" s="73"/>
      <c r="U1645" s="73"/>
      <c r="V1645" s="73"/>
      <c r="W1645" s="73"/>
      <c r="X1645" s="71"/>
      <c r="Y1645" s="68" t="str">
        <f t="shared" si="75"/>
        <v/>
      </c>
      <c r="Z1645" s="62" t="str">
        <f t="shared" si="76"/>
        <v/>
      </c>
    </row>
    <row r="1646" spans="2:26" ht="21" customHeight="1">
      <c r="B1646" s="167" t="str">
        <f t="shared" si="77"/>
        <v/>
      </c>
      <c r="C1646" s="71"/>
      <c r="D1646" s="78"/>
      <c r="E1646" s="71"/>
      <c r="F1646" s="71"/>
      <c r="G1646" s="78"/>
      <c r="H1646" s="71"/>
      <c r="I1646" s="71"/>
      <c r="J1646" s="71"/>
      <c r="K1646" s="71"/>
      <c r="L1646" s="73"/>
      <c r="M1646" s="73"/>
      <c r="N1646" s="72"/>
      <c r="O1646" s="72"/>
      <c r="P1646" s="73"/>
      <c r="Q1646" s="73"/>
      <c r="R1646" s="73"/>
      <c r="S1646" s="73"/>
      <c r="T1646" s="73"/>
      <c r="U1646" s="73"/>
      <c r="V1646" s="73"/>
      <c r="W1646" s="73"/>
      <c r="X1646" s="71"/>
      <c r="Y1646" s="68" t="str">
        <f t="shared" si="75"/>
        <v/>
      </c>
      <c r="Z1646" s="62" t="str">
        <f t="shared" si="76"/>
        <v/>
      </c>
    </row>
    <row r="1647" spans="2:26" ht="21" customHeight="1">
      <c r="B1647" s="167" t="str">
        <f t="shared" si="77"/>
        <v/>
      </c>
      <c r="C1647" s="71"/>
      <c r="D1647" s="78"/>
      <c r="E1647" s="71"/>
      <c r="F1647" s="71"/>
      <c r="G1647" s="78"/>
      <c r="H1647" s="71"/>
      <c r="I1647" s="71"/>
      <c r="J1647" s="71"/>
      <c r="K1647" s="71"/>
      <c r="L1647" s="73"/>
      <c r="M1647" s="73"/>
      <c r="N1647" s="72"/>
      <c r="O1647" s="72"/>
      <c r="P1647" s="73"/>
      <c r="Q1647" s="73"/>
      <c r="R1647" s="73"/>
      <c r="S1647" s="73"/>
      <c r="T1647" s="73"/>
      <c r="U1647" s="73"/>
      <c r="V1647" s="73"/>
      <c r="W1647" s="73"/>
      <c r="X1647" s="71"/>
      <c r="Y1647" s="68" t="str">
        <f t="shared" si="75"/>
        <v/>
      </c>
      <c r="Z1647" s="62" t="str">
        <f t="shared" si="76"/>
        <v/>
      </c>
    </row>
    <row r="1648" spans="2:26" ht="21" customHeight="1">
      <c r="B1648" s="167" t="str">
        <f t="shared" si="77"/>
        <v/>
      </c>
      <c r="C1648" s="71"/>
      <c r="D1648" s="78"/>
      <c r="E1648" s="71"/>
      <c r="F1648" s="71"/>
      <c r="G1648" s="78"/>
      <c r="H1648" s="71"/>
      <c r="I1648" s="71"/>
      <c r="J1648" s="71"/>
      <c r="K1648" s="71"/>
      <c r="L1648" s="73"/>
      <c r="M1648" s="73"/>
      <c r="N1648" s="72"/>
      <c r="O1648" s="72"/>
      <c r="P1648" s="73"/>
      <c r="Q1648" s="73"/>
      <c r="R1648" s="73"/>
      <c r="S1648" s="73"/>
      <c r="T1648" s="73"/>
      <c r="U1648" s="73"/>
      <c r="V1648" s="73"/>
      <c r="W1648" s="73"/>
      <c r="X1648" s="71"/>
      <c r="Y1648" s="68" t="str">
        <f t="shared" si="75"/>
        <v/>
      </c>
      <c r="Z1648" s="62" t="str">
        <f t="shared" si="76"/>
        <v/>
      </c>
    </row>
    <row r="1649" spans="2:26" ht="21" customHeight="1">
      <c r="B1649" s="167" t="str">
        <f t="shared" si="77"/>
        <v/>
      </c>
      <c r="C1649" s="71"/>
      <c r="D1649" s="78"/>
      <c r="E1649" s="71"/>
      <c r="F1649" s="71"/>
      <c r="G1649" s="78"/>
      <c r="H1649" s="71"/>
      <c r="I1649" s="71"/>
      <c r="J1649" s="71"/>
      <c r="K1649" s="71"/>
      <c r="L1649" s="73"/>
      <c r="M1649" s="73"/>
      <c r="N1649" s="72"/>
      <c r="O1649" s="72"/>
      <c r="P1649" s="73"/>
      <c r="Q1649" s="73"/>
      <c r="R1649" s="73"/>
      <c r="S1649" s="73"/>
      <c r="T1649" s="73"/>
      <c r="U1649" s="73"/>
      <c r="V1649" s="73"/>
      <c r="W1649" s="73"/>
      <c r="X1649" s="71"/>
      <c r="Y1649" s="68" t="str">
        <f t="shared" si="75"/>
        <v/>
      </c>
      <c r="Z1649" s="62" t="str">
        <f t="shared" si="76"/>
        <v/>
      </c>
    </row>
    <row r="1650" spans="2:26" ht="21" customHeight="1">
      <c r="B1650" s="167" t="str">
        <f t="shared" si="77"/>
        <v/>
      </c>
      <c r="C1650" s="71"/>
      <c r="D1650" s="78"/>
      <c r="E1650" s="71"/>
      <c r="F1650" s="71"/>
      <c r="G1650" s="78"/>
      <c r="H1650" s="71"/>
      <c r="I1650" s="71"/>
      <c r="J1650" s="71"/>
      <c r="K1650" s="71"/>
      <c r="L1650" s="73"/>
      <c r="M1650" s="73"/>
      <c r="N1650" s="72"/>
      <c r="O1650" s="72"/>
      <c r="P1650" s="73"/>
      <c r="Q1650" s="73"/>
      <c r="R1650" s="73"/>
      <c r="S1650" s="73"/>
      <c r="T1650" s="73"/>
      <c r="U1650" s="73"/>
      <c r="V1650" s="73"/>
      <c r="W1650" s="73"/>
      <c r="X1650" s="71"/>
      <c r="Y1650" s="68" t="str">
        <f t="shared" si="75"/>
        <v/>
      </c>
      <c r="Z1650" s="62" t="str">
        <f t="shared" si="76"/>
        <v/>
      </c>
    </row>
    <row r="1651" spans="2:26" ht="21" customHeight="1">
      <c r="B1651" s="167" t="str">
        <f t="shared" si="77"/>
        <v/>
      </c>
      <c r="C1651" s="71"/>
      <c r="D1651" s="78"/>
      <c r="E1651" s="71"/>
      <c r="F1651" s="71"/>
      <c r="G1651" s="78"/>
      <c r="H1651" s="71"/>
      <c r="I1651" s="71"/>
      <c r="J1651" s="71"/>
      <c r="K1651" s="71"/>
      <c r="L1651" s="73"/>
      <c r="M1651" s="73"/>
      <c r="N1651" s="72"/>
      <c r="O1651" s="72"/>
      <c r="P1651" s="73"/>
      <c r="Q1651" s="73"/>
      <c r="R1651" s="73"/>
      <c r="S1651" s="73"/>
      <c r="T1651" s="73"/>
      <c r="U1651" s="73"/>
      <c r="V1651" s="73"/>
      <c r="W1651" s="73"/>
      <c r="X1651" s="71"/>
      <c r="Y1651" s="68" t="str">
        <f t="shared" si="75"/>
        <v/>
      </c>
      <c r="Z1651" s="62" t="str">
        <f t="shared" si="76"/>
        <v/>
      </c>
    </row>
    <row r="1652" spans="2:26" ht="21" customHeight="1">
      <c r="B1652" s="167" t="str">
        <f t="shared" si="77"/>
        <v/>
      </c>
      <c r="C1652" s="71"/>
      <c r="D1652" s="78"/>
      <c r="E1652" s="71"/>
      <c r="F1652" s="71"/>
      <c r="G1652" s="78"/>
      <c r="H1652" s="71"/>
      <c r="I1652" s="71"/>
      <c r="J1652" s="71"/>
      <c r="K1652" s="71"/>
      <c r="L1652" s="73"/>
      <c r="M1652" s="73"/>
      <c r="N1652" s="72"/>
      <c r="O1652" s="72"/>
      <c r="P1652" s="73"/>
      <c r="Q1652" s="73"/>
      <c r="R1652" s="73"/>
      <c r="S1652" s="73"/>
      <c r="T1652" s="73"/>
      <c r="U1652" s="73"/>
      <c r="V1652" s="73"/>
      <c r="W1652" s="73"/>
      <c r="X1652" s="71"/>
      <c r="Y1652" s="68" t="str">
        <f t="shared" si="75"/>
        <v/>
      </c>
      <c r="Z1652" s="62" t="str">
        <f t="shared" si="76"/>
        <v/>
      </c>
    </row>
    <row r="1653" spans="2:26" ht="21" customHeight="1">
      <c r="B1653" s="167" t="str">
        <f t="shared" si="77"/>
        <v/>
      </c>
      <c r="C1653" s="71"/>
      <c r="D1653" s="78"/>
      <c r="E1653" s="71"/>
      <c r="F1653" s="71"/>
      <c r="G1653" s="78"/>
      <c r="H1653" s="71"/>
      <c r="I1653" s="71"/>
      <c r="J1653" s="71"/>
      <c r="K1653" s="71"/>
      <c r="L1653" s="73"/>
      <c r="M1653" s="73"/>
      <c r="N1653" s="72"/>
      <c r="O1653" s="72"/>
      <c r="P1653" s="73"/>
      <c r="Q1653" s="73"/>
      <c r="R1653" s="73"/>
      <c r="S1653" s="73"/>
      <c r="T1653" s="73"/>
      <c r="U1653" s="73"/>
      <c r="V1653" s="73"/>
      <c r="W1653" s="73"/>
      <c r="X1653" s="71"/>
      <c r="Y1653" s="68" t="str">
        <f t="shared" si="75"/>
        <v/>
      </c>
      <c r="Z1653" s="62" t="str">
        <f t="shared" si="76"/>
        <v/>
      </c>
    </row>
    <row r="1654" spans="2:26" ht="21" customHeight="1">
      <c r="B1654" s="167" t="str">
        <f t="shared" si="77"/>
        <v/>
      </c>
      <c r="C1654" s="71"/>
      <c r="D1654" s="78"/>
      <c r="E1654" s="71"/>
      <c r="F1654" s="71"/>
      <c r="G1654" s="78"/>
      <c r="H1654" s="71"/>
      <c r="I1654" s="71"/>
      <c r="J1654" s="71"/>
      <c r="K1654" s="71"/>
      <c r="L1654" s="73"/>
      <c r="M1654" s="73"/>
      <c r="N1654" s="72"/>
      <c r="O1654" s="72"/>
      <c r="P1654" s="73"/>
      <c r="Q1654" s="73"/>
      <c r="R1654" s="73"/>
      <c r="S1654" s="73"/>
      <c r="T1654" s="73"/>
      <c r="U1654" s="73"/>
      <c r="V1654" s="73"/>
      <c r="W1654" s="73"/>
      <c r="X1654" s="71"/>
      <c r="Y1654" s="68" t="str">
        <f t="shared" si="75"/>
        <v/>
      </c>
      <c r="Z1654" s="62" t="str">
        <f t="shared" si="76"/>
        <v/>
      </c>
    </row>
    <row r="1655" spans="2:26" ht="21" customHeight="1">
      <c r="B1655" s="167" t="str">
        <f t="shared" si="77"/>
        <v/>
      </c>
      <c r="C1655" s="71"/>
      <c r="D1655" s="78"/>
      <c r="E1655" s="71"/>
      <c r="F1655" s="71"/>
      <c r="G1655" s="78"/>
      <c r="H1655" s="71"/>
      <c r="I1655" s="71"/>
      <c r="J1655" s="71"/>
      <c r="K1655" s="71"/>
      <c r="L1655" s="73"/>
      <c r="M1655" s="73"/>
      <c r="N1655" s="72"/>
      <c r="O1655" s="72"/>
      <c r="P1655" s="73"/>
      <c r="Q1655" s="73"/>
      <c r="R1655" s="73"/>
      <c r="S1655" s="73"/>
      <c r="T1655" s="73"/>
      <c r="U1655" s="73"/>
      <c r="V1655" s="73"/>
      <c r="W1655" s="73"/>
      <c r="X1655" s="71"/>
      <c r="Y1655" s="68" t="str">
        <f t="shared" si="75"/>
        <v/>
      </c>
      <c r="Z1655" s="62" t="str">
        <f t="shared" si="76"/>
        <v/>
      </c>
    </row>
    <row r="1656" spans="2:26" ht="21" customHeight="1">
      <c r="B1656" s="167" t="str">
        <f t="shared" si="77"/>
        <v/>
      </c>
      <c r="C1656" s="71"/>
      <c r="D1656" s="78"/>
      <c r="E1656" s="71"/>
      <c r="F1656" s="71"/>
      <c r="G1656" s="78"/>
      <c r="H1656" s="71"/>
      <c r="I1656" s="71"/>
      <c r="J1656" s="71"/>
      <c r="K1656" s="71"/>
      <c r="L1656" s="73"/>
      <c r="M1656" s="73"/>
      <c r="N1656" s="72"/>
      <c r="O1656" s="72"/>
      <c r="P1656" s="73"/>
      <c r="Q1656" s="73"/>
      <c r="R1656" s="73"/>
      <c r="S1656" s="73"/>
      <c r="T1656" s="73"/>
      <c r="U1656" s="73"/>
      <c r="V1656" s="73"/>
      <c r="W1656" s="73"/>
      <c r="X1656" s="71"/>
      <c r="Y1656" s="68" t="str">
        <f t="shared" si="75"/>
        <v/>
      </c>
      <c r="Z1656" s="62" t="str">
        <f t="shared" si="76"/>
        <v/>
      </c>
    </row>
    <row r="1657" spans="2:26" ht="21" customHeight="1">
      <c r="B1657" s="167" t="str">
        <f t="shared" si="77"/>
        <v/>
      </c>
      <c r="C1657" s="71"/>
      <c r="D1657" s="78"/>
      <c r="E1657" s="71"/>
      <c r="F1657" s="71"/>
      <c r="G1657" s="78"/>
      <c r="H1657" s="71"/>
      <c r="I1657" s="71"/>
      <c r="J1657" s="71"/>
      <c r="K1657" s="71"/>
      <c r="L1657" s="73"/>
      <c r="M1657" s="73"/>
      <c r="N1657" s="72"/>
      <c r="O1657" s="72"/>
      <c r="P1657" s="73"/>
      <c r="Q1657" s="73"/>
      <c r="R1657" s="73"/>
      <c r="S1657" s="73"/>
      <c r="T1657" s="73"/>
      <c r="U1657" s="73"/>
      <c r="V1657" s="73"/>
      <c r="W1657" s="73"/>
      <c r="X1657" s="71"/>
      <c r="Y1657" s="68" t="str">
        <f t="shared" si="75"/>
        <v/>
      </c>
      <c r="Z1657" s="62" t="str">
        <f t="shared" si="76"/>
        <v/>
      </c>
    </row>
    <row r="1658" spans="2:26" ht="21" customHeight="1">
      <c r="B1658" s="167" t="str">
        <f t="shared" si="77"/>
        <v/>
      </c>
      <c r="C1658" s="71"/>
      <c r="D1658" s="78"/>
      <c r="E1658" s="71"/>
      <c r="F1658" s="71"/>
      <c r="G1658" s="78"/>
      <c r="H1658" s="71"/>
      <c r="I1658" s="71"/>
      <c r="J1658" s="71"/>
      <c r="K1658" s="71"/>
      <c r="L1658" s="73"/>
      <c r="M1658" s="73"/>
      <c r="N1658" s="72"/>
      <c r="O1658" s="72"/>
      <c r="P1658" s="73"/>
      <c r="Q1658" s="73"/>
      <c r="R1658" s="73"/>
      <c r="S1658" s="73"/>
      <c r="T1658" s="73"/>
      <c r="U1658" s="73"/>
      <c r="V1658" s="73"/>
      <c r="W1658" s="73"/>
      <c r="X1658" s="71"/>
      <c r="Y1658" s="68" t="str">
        <f t="shared" si="75"/>
        <v/>
      </c>
      <c r="Z1658" s="62" t="str">
        <f t="shared" si="76"/>
        <v/>
      </c>
    </row>
    <row r="1659" spans="2:26" ht="21" customHeight="1">
      <c r="B1659" s="167" t="str">
        <f t="shared" si="77"/>
        <v/>
      </c>
      <c r="C1659" s="71"/>
      <c r="D1659" s="78"/>
      <c r="E1659" s="71"/>
      <c r="F1659" s="71"/>
      <c r="G1659" s="78"/>
      <c r="H1659" s="71"/>
      <c r="I1659" s="71"/>
      <c r="J1659" s="71"/>
      <c r="K1659" s="71"/>
      <c r="L1659" s="73"/>
      <c r="M1659" s="73"/>
      <c r="N1659" s="72"/>
      <c r="O1659" s="72"/>
      <c r="P1659" s="73"/>
      <c r="Q1659" s="73"/>
      <c r="R1659" s="73"/>
      <c r="S1659" s="73"/>
      <c r="T1659" s="73"/>
      <c r="U1659" s="73"/>
      <c r="V1659" s="73"/>
      <c r="W1659" s="73"/>
      <c r="X1659" s="71"/>
      <c r="Y1659" s="68" t="str">
        <f t="shared" si="75"/>
        <v/>
      </c>
      <c r="Z1659" s="62" t="str">
        <f t="shared" si="76"/>
        <v/>
      </c>
    </row>
    <row r="1660" spans="2:26" ht="21" customHeight="1">
      <c r="B1660" s="167" t="str">
        <f t="shared" si="77"/>
        <v/>
      </c>
      <c r="C1660" s="71"/>
      <c r="D1660" s="78"/>
      <c r="E1660" s="71"/>
      <c r="F1660" s="71"/>
      <c r="G1660" s="78"/>
      <c r="H1660" s="71"/>
      <c r="I1660" s="71"/>
      <c r="J1660" s="71"/>
      <c r="K1660" s="71"/>
      <c r="L1660" s="73"/>
      <c r="M1660" s="73"/>
      <c r="N1660" s="72"/>
      <c r="O1660" s="72"/>
      <c r="P1660" s="73"/>
      <c r="Q1660" s="73"/>
      <c r="R1660" s="73"/>
      <c r="S1660" s="73"/>
      <c r="T1660" s="73"/>
      <c r="U1660" s="73"/>
      <c r="V1660" s="73"/>
      <c r="W1660" s="73"/>
      <c r="X1660" s="71"/>
      <c r="Y1660" s="68" t="str">
        <f t="shared" si="75"/>
        <v/>
      </c>
      <c r="Z1660" s="62" t="str">
        <f t="shared" si="76"/>
        <v/>
      </c>
    </row>
    <row r="1661" spans="2:26" ht="21" customHeight="1">
      <c r="B1661" s="167" t="str">
        <f t="shared" si="77"/>
        <v/>
      </c>
      <c r="C1661" s="71"/>
      <c r="D1661" s="78"/>
      <c r="E1661" s="71"/>
      <c r="F1661" s="71"/>
      <c r="G1661" s="78"/>
      <c r="H1661" s="71"/>
      <c r="I1661" s="71"/>
      <c r="J1661" s="71"/>
      <c r="K1661" s="71"/>
      <c r="L1661" s="73"/>
      <c r="M1661" s="73"/>
      <c r="N1661" s="72"/>
      <c r="O1661" s="72"/>
      <c r="P1661" s="73"/>
      <c r="Q1661" s="73"/>
      <c r="R1661" s="73"/>
      <c r="S1661" s="73"/>
      <c r="T1661" s="73"/>
      <c r="U1661" s="73"/>
      <c r="V1661" s="73"/>
      <c r="W1661" s="73"/>
      <c r="X1661" s="71"/>
      <c r="Y1661" s="68" t="str">
        <f t="shared" si="75"/>
        <v/>
      </c>
      <c r="Z1661" s="62" t="str">
        <f t="shared" si="76"/>
        <v/>
      </c>
    </row>
    <row r="1662" spans="2:26" ht="21" customHeight="1">
      <c r="B1662" s="167" t="str">
        <f t="shared" si="77"/>
        <v/>
      </c>
      <c r="C1662" s="71"/>
      <c r="D1662" s="78"/>
      <c r="E1662" s="71"/>
      <c r="F1662" s="71"/>
      <c r="G1662" s="78"/>
      <c r="H1662" s="71"/>
      <c r="I1662" s="71"/>
      <c r="J1662" s="71"/>
      <c r="K1662" s="71"/>
      <c r="L1662" s="73"/>
      <c r="M1662" s="73"/>
      <c r="N1662" s="72"/>
      <c r="O1662" s="72"/>
      <c r="P1662" s="73"/>
      <c r="Q1662" s="73"/>
      <c r="R1662" s="73"/>
      <c r="S1662" s="73"/>
      <c r="T1662" s="73"/>
      <c r="U1662" s="73"/>
      <c r="V1662" s="73"/>
      <c r="W1662" s="73"/>
      <c r="X1662" s="71"/>
      <c r="Y1662" s="68" t="str">
        <f t="shared" si="75"/>
        <v/>
      </c>
      <c r="Z1662" s="62" t="str">
        <f t="shared" si="76"/>
        <v/>
      </c>
    </row>
    <row r="1663" spans="2:26" ht="21" customHeight="1">
      <c r="B1663" s="167" t="str">
        <f t="shared" si="77"/>
        <v/>
      </c>
      <c r="C1663" s="71"/>
      <c r="D1663" s="78"/>
      <c r="E1663" s="71"/>
      <c r="F1663" s="71"/>
      <c r="G1663" s="78"/>
      <c r="H1663" s="71"/>
      <c r="I1663" s="71"/>
      <c r="J1663" s="71"/>
      <c r="K1663" s="71"/>
      <c r="L1663" s="73"/>
      <c r="M1663" s="73"/>
      <c r="N1663" s="72"/>
      <c r="O1663" s="72"/>
      <c r="P1663" s="73"/>
      <c r="Q1663" s="73"/>
      <c r="R1663" s="73"/>
      <c r="S1663" s="73"/>
      <c r="T1663" s="73"/>
      <c r="U1663" s="73"/>
      <c r="V1663" s="73"/>
      <c r="W1663" s="73"/>
      <c r="X1663" s="71"/>
      <c r="Y1663" s="68" t="str">
        <f t="shared" si="75"/>
        <v/>
      </c>
      <c r="Z1663" s="62" t="str">
        <f t="shared" si="76"/>
        <v/>
      </c>
    </row>
    <row r="1664" spans="2:26" ht="21" customHeight="1">
      <c r="B1664" s="167" t="str">
        <f t="shared" si="77"/>
        <v/>
      </c>
      <c r="C1664" s="71"/>
      <c r="D1664" s="78"/>
      <c r="E1664" s="71"/>
      <c r="F1664" s="71"/>
      <c r="G1664" s="78"/>
      <c r="H1664" s="71"/>
      <c r="I1664" s="71"/>
      <c r="J1664" s="71"/>
      <c r="K1664" s="71"/>
      <c r="L1664" s="73"/>
      <c r="M1664" s="73"/>
      <c r="N1664" s="72"/>
      <c r="O1664" s="72"/>
      <c r="P1664" s="73"/>
      <c r="Q1664" s="73"/>
      <c r="R1664" s="73"/>
      <c r="S1664" s="73"/>
      <c r="T1664" s="73"/>
      <c r="U1664" s="73"/>
      <c r="V1664" s="73"/>
      <c r="W1664" s="73"/>
      <c r="X1664" s="71"/>
      <c r="Y1664" s="68" t="str">
        <f t="shared" si="75"/>
        <v/>
      </c>
      <c r="Z1664" s="62" t="str">
        <f t="shared" si="76"/>
        <v/>
      </c>
    </row>
    <row r="1665" spans="2:26" ht="21" customHeight="1">
      <c r="B1665" s="167" t="str">
        <f t="shared" si="77"/>
        <v/>
      </c>
      <c r="C1665" s="71"/>
      <c r="D1665" s="78"/>
      <c r="E1665" s="71"/>
      <c r="F1665" s="71"/>
      <c r="G1665" s="78"/>
      <c r="H1665" s="71"/>
      <c r="I1665" s="71"/>
      <c r="J1665" s="71"/>
      <c r="K1665" s="71"/>
      <c r="L1665" s="73"/>
      <c r="M1665" s="73"/>
      <c r="N1665" s="72"/>
      <c r="O1665" s="72"/>
      <c r="P1665" s="73"/>
      <c r="Q1665" s="73"/>
      <c r="R1665" s="73"/>
      <c r="S1665" s="73"/>
      <c r="T1665" s="73"/>
      <c r="U1665" s="73"/>
      <c r="V1665" s="73"/>
      <c r="W1665" s="73"/>
      <c r="X1665" s="71"/>
      <c r="Y1665" s="68" t="str">
        <f t="shared" si="75"/>
        <v/>
      </c>
      <c r="Z1665" s="62" t="str">
        <f t="shared" si="76"/>
        <v/>
      </c>
    </row>
    <row r="1666" spans="2:26" ht="21" customHeight="1">
      <c r="B1666" s="167" t="str">
        <f t="shared" si="77"/>
        <v/>
      </c>
      <c r="C1666" s="71"/>
      <c r="D1666" s="78"/>
      <c r="E1666" s="71"/>
      <c r="F1666" s="71"/>
      <c r="G1666" s="78"/>
      <c r="H1666" s="71"/>
      <c r="I1666" s="71"/>
      <c r="J1666" s="71"/>
      <c r="K1666" s="71"/>
      <c r="L1666" s="73"/>
      <c r="M1666" s="73"/>
      <c r="N1666" s="72"/>
      <c r="O1666" s="72"/>
      <c r="P1666" s="73"/>
      <c r="Q1666" s="73"/>
      <c r="R1666" s="73"/>
      <c r="S1666" s="73"/>
      <c r="T1666" s="73"/>
      <c r="U1666" s="73"/>
      <c r="V1666" s="73"/>
      <c r="W1666" s="73"/>
      <c r="X1666" s="71"/>
      <c r="Y1666" s="68" t="str">
        <f t="shared" si="75"/>
        <v/>
      </c>
      <c r="Z1666" s="62" t="str">
        <f t="shared" si="76"/>
        <v/>
      </c>
    </row>
    <row r="1667" spans="2:26" ht="21" customHeight="1">
      <c r="B1667" s="167" t="str">
        <f t="shared" si="77"/>
        <v/>
      </c>
      <c r="C1667" s="71"/>
      <c r="D1667" s="78"/>
      <c r="E1667" s="71"/>
      <c r="F1667" s="71"/>
      <c r="G1667" s="78"/>
      <c r="H1667" s="71"/>
      <c r="I1667" s="71"/>
      <c r="J1667" s="71"/>
      <c r="K1667" s="71"/>
      <c r="L1667" s="73"/>
      <c r="M1667" s="73"/>
      <c r="N1667" s="72"/>
      <c r="O1667" s="72"/>
      <c r="P1667" s="73"/>
      <c r="Q1667" s="73"/>
      <c r="R1667" s="73"/>
      <c r="S1667" s="73"/>
      <c r="T1667" s="73"/>
      <c r="U1667" s="73"/>
      <c r="V1667" s="73"/>
      <c r="W1667" s="73"/>
      <c r="X1667" s="71"/>
      <c r="Y1667" s="68" t="str">
        <f t="shared" si="75"/>
        <v/>
      </c>
      <c r="Z1667" s="62" t="str">
        <f t="shared" si="76"/>
        <v/>
      </c>
    </row>
    <row r="1668" spans="2:26" ht="21" customHeight="1">
      <c r="B1668" s="167" t="str">
        <f t="shared" si="77"/>
        <v/>
      </c>
      <c r="C1668" s="71"/>
      <c r="D1668" s="78"/>
      <c r="E1668" s="71"/>
      <c r="F1668" s="71"/>
      <c r="G1668" s="78"/>
      <c r="H1668" s="71"/>
      <c r="I1668" s="71"/>
      <c r="J1668" s="71"/>
      <c r="K1668" s="71"/>
      <c r="L1668" s="73"/>
      <c r="M1668" s="73"/>
      <c r="N1668" s="72"/>
      <c r="O1668" s="72"/>
      <c r="P1668" s="73"/>
      <c r="Q1668" s="73"/>
      <c r="R1668" s="73"/>
      <c r="S1668" s="73"/>
      <c r="T1668" s="73"/>
      <c r="U1668" s="73"/>
      <c r="V1668" s="73"/>
      <c r="W1668" s="73"/>
      <c r="X1668" s="71"/>
      <c r="Y1668" s="68" t="str">
        <f t="shared" si="75"/>
        <v/>
      </c>
      <c r="Z1668" s="62" t="str">
        <f t="shared" si="76"/>
        <v/>
      </c>
    </row>
    <row r="1669" spans="2:26" ht="21" customHeight="1">
      <c r="B1669" s="167" t="str">
        <f t="shared" si="77"/>
        <v/>
      </c>
      <c r="C1669" s="71"/>
      <c r="D1669" s="78"/>
      <c r="E1669" s="71"/>
      <c r="F1669" s="71"/>
      <c r="G1669" s="78"/>
      <c r="H1669" s="71"/>
      <c r="I1669" s="71"/>
      <c r="J1669" s="71"/>
      <c r="K1669" s="71"/>
      <c r="L1669" s="73"/>
      <c r="M1669" s="73"/>
      <c r="N1669" s="72"/>
      <c r="O1669" s="72"/>
      <c r="P1669" s="73"/>
      <c r="Q1669" s="73"/>
      <c r="R1669" s="73"/>
      <c r="S1669" s="73"/>
      <c r="T1669" s="73"/>
      <c r="U1669" s="73"/>
      <c r="V1669" s="73"/>
      <c r="W1669" s="73"/>
      <c r="X1669" s="71"/>
      <c r="Y1669" s="68" t="str">
        <f t="shared" si="75"/>
        <v/>
      </c>
      <c r="Z1669" s="62" t="str">
        <f t="shared" si="76"/>
        <v/>
      </c>
    </row>
    <row r="1670" spans="2:26" ht="21" customHeight="1">
      <c r="B1670" s="167" t="str">
        <f t="shared" si="77"/>
        <v/>
      </c>
      <c r="C1670" s="71"/>
      <c r="D1670" s="78"/>
      <c r="E1670" s="71"/>
      <c r="F1670" s="71"/>
      <c r="G1670" s="78"/>
      <c r="H1670" s="71"/>
      <c r="I1670" s="71"/>
      <c r="J1670" s="71"/>
      <c r="K1670" s="71"/>
      <c r="L1670" s="73"/>
      <c r="M1670" s="73"/>
      <c r="N1670" s="72"/>
      <c r="O1670" s="72"/>
      <c r="P1670" s="73"/>
      <c r="Q1670" s="73"/>
      <c r="R1670" s="73"/>
      <c r="S1670" s="73"/>
      <c r="T1670" s="73"/>
      <c r="U1670" s="73"/>
      <c r="V1670" s="73"/>
      <c r="W1670" s="73"/>
      <c r="X1670" s="71"/>
      <c r="Y1670" s="68" t="str">
        <f t="shared" si="75"/>
        <v/>
      </c>
      <c r="Z1670" s="62" t="str">
        <f t="shared" si="76"/>
        <v/>
      </c>
    </row>
    <row r="1671" spans="2:26" ht="21" customHeight="1">
      <c r="B1671" s="167" t="str">
        <f t="shared" si="77"/>
        <v/>
      </c>
      <c r="C1671" s="71"/>
      <c r="D1671" s="78"/>
      <c r="E1671" s="71"/>
      <c r="F1671" s="71"/>
      <c r="G1671" s="78"/>
      <c r="H1671" s="71"/>
      <c r="I1671" s="71"/>
      <c r="J1671" s="71"/>
      <c r="K1671" s="71"/>
      <c r="L1671" s="73"/>
      <c r="M1671" s="73"/>
      <c r="N1671" s="72"/>
      <c r="O1671" s="72"/>
      <c r="P1671" s="73"/>
      <c r="Q1671" s="73"/>
      <c r="R1671" s="73"/>
      <c r="S1671" s="73"/>
      <c r="T1671" s="73"/>
      <c r="U1671" s="73"/>
      <c r="V1671" s="73"/>
      <c r="W1671" s="73"/>
      <c r="X1671" s="71"/>
      <c r="Y1671" s="68" t="str">
        <f t="shared" si="75"/>
        <v/>
      </c>
      <c r="Z1671" s="62" t="str">
        <f t="shared" si="76"/>
        <v/>
      </c>
    </row>
    <row r="1672" spans="2:26" ht="21" customHeight="1">
      <c r="B1672" s="167" t="str">
        <f t="shared" si="77"/>
        <v/>
      </c>
      <c r="C1672" s="71"/>
      <c r="D1672" s="78"/>
      <c r="E1672" s="71"/>
      <c r="F1672" s="71"/>
      <c r="G1672" s="78"/>
      <c r="H1672" s="71"/>
      <c r="I1672" s="71"/>
      <c r="J1672" s="71"/>
      <c r="K1672" s="71"/>
      <c r="L1672" s="73"/>
      <c r="M1672" s="73"/>
      <c r="N1672" s="72"/>
      <c r="O1672" s="72"/>
      <c r="P1672" s="73"/>
      <c r="Q1672" s="73"/>
      <c r="R1672" s="73"/>
      <c r="S1672" s="73"/>
      <c r="T1672" s="73"/>
      <c r="U1672" s="73"/>
      <c r="V1672" s="73"/>
      <c r="W1672" s="73"/>
      <c r="X1672" s="71"/>
      <c r="Y1672" s="68" t="str">
        <f t="shared" si="75"/>
        <v/>
      </c>
      <c r="Z1672" s="62" t="str">
        <f t="shared" si="76"/>
        <v/>
      </c>
    </row>
    <row r="1673" spans="2:26" ht="21" customHeight="1">
      <c r="B1673" s="167" t="str">
        <f t="shared" si="77"/>
        <v/>
      </c>
      <c r="C1673" s="71"/>
      <c r="D1673" s="78"/>
      <c r="E1673" s="71"/>
      <c r="F1673" s="71"/>
      <c r="G1673" s="78"/>
      <c r="H1673" s="71"/>
      <c r="I1673" s="71"/>
      <c r="J1673" s="71"/>
      <c r="K1673" s="71"/>
      <c r="L1673" s="73"/>
      <c r="M1673" s="73"/>
      <c r="N1673" s="72"/>
      <c r="O1673" s="72"/>
      <c r="P1673" s="73"/>
      <c r="Q1673" s="73"/>
      <c r="R1673" s="73"/>
      <c r="S1673" s="73"/>
      <c r="T1673" s="73"/>
      <c r="U1673" s="73"/>
      <c r="V1673" s="73"/>
      <c r="W1673" s="73"/>
      <c r="X1673" s="71"/>
      <c r="Y1673" s="68" t="str">
        <f t="shared" si="75"/>
        <v/>
      </c>
      <c r="Z1673" s="62" t="str">
        <f t="shared" si="76"/>
        <v/>
      </c>
    </row>
    <row r="1674" spans="2:26" ht="21" customHeight="1">
      <c r="B1674" s="167" t="str">
        <f t="shared" si="77"/>
        <v/>
      </c>
      <c r="C1674" s="71"/>
      <c r="D1674" s="78"/>
      <c r="E1674" s="71"/>
      <c r="F1674" s="71"/>
      <c r="G1674" s="78"/>
      <c r="H1674" s="71"/>
      <c r="I1674" s="71"/>
      <c r="J1674" s="71"/>
      <c r="K1674" s="71"/>
      <c r="L1674" s="73"/>
      <c r="M1674" s="73"/>
      <c r="N1674" s="72"/>
      <c r="O1674" s="72"/>
      <c r="P1674" s="73"/>
      <c r="Q1674" s="73"/>
      <c r="R1674" s="73"/>
      <c r="S1674" s="73"/>
      <c r="T1674" s="73"/>
      <c r="U1674" s="73"/>
      <c r="V1674" s="73"/>
      <c r="W1674" s="73"/>
      <c r="X1674" s="71"/>
      <c r="Y1674" s="68" t="str">
        <f t="shared" si="75"/>
        <v/>
      </c>
      <c r="Z1674" s="62" t="str">
        <f t="shared" si="76"/>
        <v/>
      </c>
    </row>
    <row r="1675" spans="2:26" ht="21" customHeight="1">
      <c r="B1675" s="167" t="str">
        <f t="shared" si="77"/>
        <v/>
      </c>
      <c r="C1675" s="71"/>
      <c r="D1675" s="78"/>
      <c r="E1675" s="71"/>
      <c r="F1675" s="71"/>
      <c r="G1675" s="78"/>
      <c r="H1675" s="71"/>
      <c r="I1675" s="71"/>
      <c r="J1675" s="71"/>
      <c r="K1675" s="71"/>
      <c r="L1675" s="73"/>
      <c r="M1675" s="73"/>
      <c r="N1675" s="72"/>
      <c r="O1675" s="72"/>
      <c r="P1675" s="73"/>
      <c r="Q1675" s="73"/>
      <c r="R1675" s="73"/>
      <c r="S1675" s="73"/>
      <c r="T1675" s="73"/>
      <c r="U1675" s="73"/>
      <c r="V1675" s="73"/>
      <c r="W1675" s="73"/>
      <c r="X1675" s="71"/>
      <c r="Y1675" s="68" t="str">
        <f t="shared" si="75"/>
        <v/>
      </c>
      <c r="Z1675" s="62" t="str">
        <f t="shared" si="76"/>
        <v/>
      </c>
    </row>
    <row r="1676" spans="2:26" ht="21" customHeight="1">
      <c r="B1676" s="167" t="str">
        <f t="shared" si="77"/>
        <v/>
      </c>
      <c r="C1676" s="71"/>
      <c r="D1676" s="78"/>
      <c r="E1676" s="71"/>
      <c r="F1676" s="71"/>
      <c r="G1676" s="78"/>
      <c r="H1676" s="71"/>
      <c r="I1676" s="71"/>
      <c r="J1676" s="71"/>
      <c r="K1676" s="71"/>
      <c r="L1676" s="73"/>
      <c r="M1676" s="73"/>
      <c r="N1676" s="72"/>
      <c r="O1676" s="72"/>
      <c r="P1676" s="73"/>
      <c r="Q1676" s="73"/>
      <c r="R1676" s="73"/>
      <c r="S1676" s="73"/>
      <c r="T1676" s="73"/>
      <c r="U1676" s="73"/>
      <c r="V1676" s="73"/>
      <c r="W1676" s="73"/>
      <c r="X1676" s="71"/>
      <c r="Y1676" s="68" t="str">
        <f t="shared" ref="Y1676:Y1739" si="78">IF(Z1676&lt;&gt;"","Erreur","")</f>
        <v/>
      </c>
      <c r="Z1676" s="62" t="str">
        <f t="shared" ref="Z1676:Z1739" si="79">IF(AND(B1676&lt;&gt;"",OR(C1676="",E1676="",F1676="",I1676="",J1676="",K1676="",X1676="")),"Veuillez compléter les informations d'identification du contrat de prêt ou de la mise en pension du titre.",IF(AND(B1676&lt;&gt;"",G1676&lt;&gt;"",H1676=""),"Veuillez compléter la colonne C0060 Type de code.",IF(AND(B1676&lt;&gt;"",H1676=""),"Veuillez sélectionner Total/NA dans la liste de la colonne C0060 si vous n'avez rien à déclarer.","")))</f>
        <v/>
      </c>
    </row>
    <row r="1677" spans="2:26" ht="21" customHeight="1">
      <c r="B1677" s="167" t="str">
        <f t="shared" ref="B1677:B1740" si="80">IF(COUNTA(C1677:X1677)&gt;0,B1676+1,"")</f>
        <v/>
      </c>
      <c r="C1677" s="71"/>
      <c r="D1677" s="78"/>
      <c r="E1677" s="71"/>
      <c r="F1677" s="71"/>
      <c r="G1677" s="78"/>
      <c r="H1677" s="71"/>
      <c r="I1677" s="71"/>
      <c r="J1677" s="71"/>
      <c r="K1677" s="71"/>
      <c r="L1677" s="73"/>
      <c r="M1677" s="73"/>
      <c r="N1677" s="72"/>
      <c r="O1677" s="72"/>
      <c r="P1677" s="73"/>
      <c r="Q1677" s="73"/>
      <c r="R1677" s="73"/>
      <c r="S1677" s="73"/>
      <c r="T1677" s="73"/>
      <c r="U1677" s="73"/>
      <c r="V1677" s="73"/>
      <c r="W1677" s="73"/>
      <c r="X1677" s="71"/>
      <c r="Y1677" s="68" t="str">
        <f t="shared" si="78"/>
        <v/>
      </c>
      <c r="Z1677" s="62" t="str">
        <f t="shared" si="79"/>
        <v/>
      </c>
    </row>
    <row r="1678" spans="2:26" ht="21" customHeight="1">
      <c r="B1678" s="167" t="str">
        <f t="shared" si="80"/>
        <v/>
      </c>
      <c r="C1678" s="71"/>
      <c r="D1678" s="78"/>
      <c r="E1678" s="71"/>
      <c r="F1678" s="71"/>
      <c r="G1678" s="78"/>
      <c r="H1678" s="71"/>
      <c r="I1678" s="71"/>
      <c r="J1678" s="71"/>
      <c r="K1678" s="71"/>
      <c r="L1678" s="73"/>
      <c r="M1678" s="73"/>
      <c r="N1678" s="72"/>
      <c r="O1678" s="72"/>
      <c r="P1678" s="73"/>
      <c r="Q1678" s="73"/>
      <c r="R1678" s="73"/>
      <c r="S1678" s="73"/>
      <c r="T1678" s="73"/>
      <c r="U1678" s="73"/>
      <c r="V1678" s="73"/>
      <c r="W1678" s="73"/>
      <c r="X1678" s="71"/>
      <c r="Y1678" s="68" t="str">
        <f t="shared" si="78"/>
        <v/>
      </c>
      <c r="Z1678" s="62" t="str">
        <f t="shared" si="79"/>
        <v/>
      </c>
    </row>
    <row r="1679" spans="2:26" ht="21" customHeight="1">
      <c r="B1679" s="167" t="str">
        <f t="shared" si="80"/>
        <v/>
      </c>
      <c r="C1679" s="71"/>
      <c r="D1679" s="78"/>
      <c r="E1679" s="71"/>
      <c r="F1679" s="71"/>
      <c r="G1679" s="78"/>
      <c r="H1679" s="71"/>
      <c r="I1679" s="71"/>
      <c r="J1679" s="71"/>
      <c r="K1679" s="71"/>
      <c r="L1679" s="73"/>
      <c r="M1679" s="73"/>
      <c r="N1679" s="72"/>
      <c r="O1679" s="72"/>
      <c r="P1679" s="73"/>
      <c r="Q1679" s="73"/>
      <c r="R1679" s="73"/>
      <c r="S1679" s="73"/>
      <c r="T1679" s="73"/>
      <c r="U1679" s="73"/>
      <c r="V1679" s="73"/>
      <c r="W1679" s="73"/>
      <c r="X1679" s="71"/>
      <c r="Y1679" s="68" t="str">
        <f t="shared" si="78"/>
        <v/>
      </c>
      <c r="Z1679" s="62" t="str">
        <f t="shared" si="79"/>
        <v/>
      </c>
    </row>
    <row r="1680" spans="2:26" ht="21" customHeight="1">
      <c r="B1680" s="167" t="str">
        <f t="shared" si="80"/>
        <v/>
      </c>
      <c r="C1680" s="71"/>
      <c r="D1680" s="78"/>
      <c r="E1680" s="71"/>
      <c r="F1680" s="71"/>
      <c r="G1680" s="78"/>
      <c r="H1680" s="71"/>
      <c r="I1680" s="71"/>
      <c r="J1680" s="71"/>
      <c r="K1680" s="71"/>
      <c r="L1680" s="73"/>
      <c r="M1680" s="73"/>
      <c r="N1680" s="72"/>
      <c r="O1680" s="72"/>
      <c r="P1680" s="73"/>
      <c r="Q1680" s="73"/>
      <c r="R1680" s="73"/>
      <c r="S1680" s="73"/>
      <c r="T1680" s="73"/>
      <c r="U1680" s="73"/>
      <c r="V1680" s="73"/>
      <c r="W1680" s="73"/>
      <c r="X1680" s="71"/>
      <c r="Y1680" s="68" t="str">
        <f t="shared" si="78"/>
        <v/>
      </c>
      <c r="Z1680" s="62" t="str">
        <f t="shared" si="79"/>
        <v/>
      </c>
    </row>
    <row r="1681" spans="2:26" ht="21" customHeight="1">
      <c r="B1681" s="167" t="str">
        <f t="shared" si="80"/>
        <v/>
      </c>
      <c r="C1681" s="71"/>
      <c r="D1681" s="78"/>
      <c r="E1681" s="71"/>
      <c r="F1681" s="71"/>
      <c r="G1681" s="78"/>
      <c r="H1681" s="71"/>
      <c r="I1681" s="71"/>
      <c r="J1681" s="71"/>
      <c r="K1681" s="71"/>
      <c r="L1681" s="73"/>
      <c r="M1681" s="73"/>
      <c r="N1681" s="72"/>
      <c r="O1681" s="72"/>
      <c r="P1681" s="73"/>
      <c r="Q1681" s="73"/>
      <c r="R1681" s="73"/>
      <c r="S1681" s="73"/>
      <c r="T1681" s="73"/>
      <c r="U1681" s="73"/>
      <c r="V1681" s="73"/>
      <c r="W1681" s="73"/>
      <c r="X1681" s="71"/>
      <c r="Y1681" s="68" t="str">
        <f t="shared" si="78"/>
        <v/>
      </c>
      <c r="Z1681" s="62" t="str">
        <f t="shared" si="79"/>
        <v/>
      </c>
    </row>
    <row r="1682" spans="2:26" ht="21" customHeight="1">
      <c r="B1682" s="167" t="str">
        <f t="shared" si="80"/>
        <v/>
      </c>
      <c r="C1682" s="71"/>
      <c r="D1682" s="78"/>
      <c r="E1682" s="71"/>
      <c r="F1682" s="71"/>
      <c r="G1682" s="78"/>
      <c r="H1682" s="71"/>
      <c r="I1682" s="71"/>
      <c r="J1682" s="71"/>
      <c r="K1682" s="71"/>
      <c r="L1682" s="73"/>
      <c r="M1682" s="73"/>
      <c r="N1682" s="72"/>
      <c r="O1682" s="72"/>
      <c r="P1682" s="73"/>
      <c r="Q1682" s="73"/>
      <c r="R1682" s="73"/>
      <c r="S1682" s="73"/>
      <c r="T1682" s="73"/>
      <c r="U1682" s="73"/>
      <c r="V1682" s="73"/>
      <c r="W1682" s="73"/>
      <c r="X1682" s="71"/>
      <c r="Y1682" s="68" t="str">
        <f t="shared" si="78"/>
        <v/>
      </c>
      <c r="Z1682" s="62" t="str">
        <f t="shared" si="79"/>
        <v/>
      </c>
    </row>
    <row r="1683" spans="2:26" ht="21" customHeight="1">
      <c r="B1683" s="167" t="str">
        <f t="shared" si="80"/>
        <v/>
      </c>
      <c r="C1683" s="71"/>
      <c r="D1683" s="78"/>
      <c r="E1683" s="71"/>
      <c r="F1683" s="71"/>
      <c r="G1683" s="78"/>
      <c r="H1683" s="71"/>
      <c r="I1683" s="71"/>
      <c r="J1683" s="71"/>
      <c r="K1683" s="71"/>
      <c r="L1683" s="73"/>
      <c r="M1683" s="73"/>
      <c r="N1683" s="72"/>
      <c r="O1683" s="72"/>
      <c r="P1683" s="73"/>
      <c r="Q1683" s="73"/>
      <c r="R1683" s="73"/>
      <c r="S1683" s="73"/>
      <c r="T1683" s="73"/>
      <c r="U1683" s="73"/>
      <c r="V1683" s="73"/>
      <c r="W1683" s="73"/>
      <c r="X1683" s="71"/>
      <c r="Y1683" s="68" t="str">
        <f t="shared" si="78"/>
        <v/>
      </c>
      <c r="Z1683" s="62" t="str">
        <f t="shared" si="79"/>
        <v/>
      </c>
    </row>
    <row r="1684" spans="2:26" ht="21" customHeight="1">
      <c r="B1684" s="167" t="str">
        <f t="shared" si="80"/>
        <v/>
      </c>
      <c r="C1684" s="71"/>
      <c r="D1684" s="78"/>
      <c r="E1684" s="71"/>
      <c r="F1684" s="71"/>
      <c r="G1684" s="78"/>
      <c r="H1684" s="71"/>
      <c r="I1684" s="71"/>
      <c r="J1684" s="71"/>
      <c r="K1684" s="71"/>
      <c r="L1684" s="73"/>
      <c r="M1684" s="73"/>
      <c r="N1684" s="72"/>
      <c r="O1684" s="72"/>
      <c r="P1684" s="73"/>
      <c r="Q1684" s="73"/>
      <c r="R1684" s="73"/>
      <c r="S1684" s="73"/>
      <c r="T1684" s="73"/>
      <c r="U1684" s="73"/>
      <c r="V1684" s="73"/>
      <c r="W1684" s="73"/>
      <c r="X1684" s="71"/>
      <c r="Y1684" s="68" t="str">
        <f t="shared" si="78"/>
        <v/>
      </c>
      <c r="Z1684" s="62" t="str">
        <f t="shared" si="79"/>
        <v/>
      </c>
    </row>
    <row r="1685" spans="2:26" ht="21" customHeight="1">
      <c r="B1685" s="167" t="str">
        <f t="shared" si="80"/>
        <v/>
      </c>
      <c r="C1685" s="71"/>
      <c r="D1685" s="78"/>
      <c r="E1685" s="71"/>
      <c r="F1685" s="71"/>
      <c r="G1685" s="78"/>
      <c r="H1685" s="71"/>
      <c r="I1685" s="71"/>
      <c r="J1685" s="71"/>
      <c r="K1685" s="71"/>
      <c r="L1685" s="73"/>
      <c r="M1685" s="73"/>
      <c r="N1685" s="72"/>
      <c r="O1685" s="72"/>
      <c r="P1685" s="73"/>
      <c r="Q1685" s="73"/>
      <c r="R1685" s="73"/>
      <c r="S1685" s="73"/>
      <c r="T1685" s="73"/>
      <c r="U1685" s="73"/>
      <c r="V1685" s="73"/>
      <c r="W1685" s="73"/>
      <c r="X1685" s="71"/>
      <c r="Y1685" s="68" t="str">
        <f t="shared" si="78"/>
        <v/>
      </c>
      <c r="Z1685" s="62" t="str">
        <f t="shared" si="79"/>
        <v/>
      </c>
    </row>
    <row r="1686" spans="2:26" ht="21" customHeight="1">
      <c r="B1686" s="167" t="str">
        <f t="shared" si="80"/>
        <v/>
      </c>
      <c r="C1686" s="71"/>
      <c r="D1686" s="78"/>
      <c r="E1686" s="71"/>
      <c r="F1686" s="71"/>
      <c r="G1686" s="78"/>
      <c r="H1686" s="71"/>
      <c r="I1686" s="71"/>
      <c r="J1686" s="71"/>
      <c r="K1686" s="71"/>
      <c r="L1686" s="73"/>
      <c r="M1686" s="73"/>
      <c r="N1686" s="72"/>
      <c r="O1686" s="72"/>
      <c r="P1686" s="73"/>
      <c r="Q1686" s="73"/>
      <c r="R1686" s="73"/>
      <c r="S1686" s="73"/>
      <c r="T1686" s="73"/>
      <c r="U1686" s="73"/>
      <c r="V1686" s="73"/>
      <c r="W1686" s="73"/>
      <c r="X1686" s="71"/>
      <c r="Y1686" s="68" t="str">
        <f t="shared" si="78"/>
        <v/>
      </c>
      <c r="Z1686" s="62" t="str">
        <f t="shared" si="79"/>
        <v/>
      </c>
    </row>
    <row r="1687" spans="2:26" ht="21" customHeight="1">
      <c r="B1687" s="167" t="str">
        <f t="shared" si="80"/>
        <v/>
      </c>
      <c r="C1687" s="71"/>
      <c r="D1687" s="78"/>
      <c r="E1687" s="71"/>
      <c r="F1687" s="71"/>
      <c r="G1687" s="78"/>
      <c r="H1687" s="71"/>
      <c r="I1687" s="71"/>
      <c r="J1687" s="71"/>
      <c r="K1687" s="71"/>
      <c r="L1687" s="73"/>
      <c r="M1687" s="73"/>
      <c r="N1687" s="72"/>
      <c r="O1687" s="72"/>
      <c r="P1687" s="73"/>
      <c r="Q1687" s="73"/>
      <c r="R1687" s="73"/>
      <c r="S1687" s="73"/>
      <c r="T1687" s="73"/>
      <c r="U1687" s="73"/>
      <c r="V1687" s="73"/>
      <c r="W1687" s="73"/>
      <c r="X1687" s="71"/>
      <c r="Y1687" s="68" t="str">
        <f t="shared" si="78"/>
        <v/>
      </c>
      <c r="Z1687" s="62" t="str">
        <f t="shared" si="79"/>
        <v/>
      </c>
    </row>
    <row r="1688" spans="2:26" ht="21" customHeight="1">
      <c r="B1688" s="167" t="str">
        <f t="shared" si="80"/>
        <v/>
      </c>
      <c r="C1688" s="71"/>
      <c r="D1688" s="78"/>
      <c r="E1688" s="71"/>
      <c r="F1688" s="71"/>
      <c r="G1688" s="78"/>
      <c r="H1688" s="71"/>
      <c r="I1688" s="71"/>
      <c r="J1688" s="71"/>
      <c r="K1688" s="71"/>
      <c r="L1688" s="73"/>
      <c r="M1688" s="73"/>
      <c r="N1688" s="72"/>
      <c r="O1688" s="72"/>
      <c r="P1688" s="73"/>
      <c r="Q1688" s="73"/>
      <c r="R1688" s="73"/>
      <c r="S1688" s="73"/>
      <c r="T1688" s="73"/>
      <c r="U1688" s="73"/>
      <c r="V1688" s="73"/>
      <c r="W1688" s="73"/>
      <c r="X1688" s="71"/>
      <c r="Y1688" s="68" t="str">
        <f t="shared" si="78"/>
        <v/>
      </c>
      <c r="Z1688" s="62" t="str">
        <f t="shared" si="79"/>
        <v/>
      </c>
    </row>
    <row r="1689" spans="2:26" ht="21" customHeight="1">
      <c r="B1689" s="167" t="str">
        <f t="shared" si="80"/>
        <v/>
      </c>
      <c r="C1689" s="71"/>
      <c r="D1689" s="78"/>
      <c r="E1689" s="71"/>
      <c r="F1689" s="71"/>
      <c r="G1689" s="78"/>
      <c r="H1689" s="71"/>
      <c r="I1689" s="71"/>
      <c r="J1689" s="71"/>
      <c r="K1689" s="71"/>
      <c r="L1689" s="73"/>
      <c r="M1689" s="73"/>
      <c r="N1689" s="72"/>
      <c r="O1689" s="72"/>
      <c r="P1689" s="73"/>
      <c r="Q1689" s="73"/>
      <c r="R1689" s="73"/>
      <c r="S1689" s="73"/>
      <c r="T1689" s="73"/>
      <c r="U1689" s="73"/>
      <c r="V1689" s="73"/>
      <c r="W1689" s="73"/>
      <c r="X1689" s="71"/>
      <c r="Y1689" s="68" t="str">
        <f t="shared" si="78"/>
        <v/>
      </c>
      <c r="Z1689" s="62" t="str">
        <f t="shared" si="79"/>
        <v/>
      </c>
    </row>
    <row r="1690" spans="2:26" ht="21" customHeight="1">
      <c r="B1690" s="167" t="str">
        <f t="shared" si="80"/>
        <v/>
      </c>
      <c r="C1690" s="71"/>
      <c r="D1690" s="78"/>
      <c r="E1690" s="71"/>
      <c r="F1690" s="71"/>
      <c r="G1690" s="78"/>
      <c r="H1690" s="71"/>
      <c r="I1690" s="71"/>
      <c r="J1690" s="71"/>
      <c r="K1690" s="71"/>
      <c r="L1690" s="73"/>
      <c r="M1690" s="73"/>
      <c r="N1690" s="72"/>
      <c r="O1690" s="72"/>
      <c r="P1690" s="73"/>
      <c r="Q1690" s="73"/>
      <c r="R1690" s="73"/>
      <c r="S1690" s="73"/>
      <c r="T1690" s="73"/>
      <c r="U1690" s="73"/>
      <c r="V1690" s="73"/>
      <c r="W1690" s="73"/>
      <c r="X1690" s="71"/>
      <c r="Y1690" s="68" t="str">
        <f t="shared" si="78"/>
        <v/>
      </c>
      <c r="Z1690" s="62" t="str">
        <f t="shared" si="79"/>
        <v/>
      </c>
    </row>
    <row r="1691" spans="2:26" ht="21" customHeight="1">
      <c r="B1691" s="167" t="str">
        <f t="shared" si="80"/>
        <v/>
      </c>
      <c r="C1691" s="71"/>
      <c r="D1691" s="78"/>
      <c r="E1691" s="71"/>
      <c r="F1691" s="71"/>
      <c r="G1691" s="78"/>
      <c r="H1691" s="71"/>
      <c r="I1691" s="71"/>
      <c r="J1691" s="71"/>
      <c r="K1691" s="71"/>
      <c r="L1691" s="73"/>
      <c r="M1691" s="73"/>
      <c r="N1691" s="72"/>
      <c r="O1691" s="72"/>
      <c r="P1691" s="73"/>
      <c r="Q1691" s="73"/>
      <c r="R1691" s="73"/>
      <c r="S1691" s="73"/>
      <c r="T1691" s="73"/>
      <c r="U1691" s="73"/>
      <c r="V1691" s="73"/>
      <c r="W1691" s="73"/>
      <c r="X1691" s="71"/>
      <c r="Y1691" s="68" t="str">
        <f t="shared" si="78"/>
        <v/>
      </c>
      <c r="Z1691" s="62" t="str">
        <f t="shared" si="79"/>
        <v/>
      </c>
    </row>
    <row r="1692" spans="2:26" ht="21" customHeight="1">
      <c r="B1692" s="167" t="str">
        <f t="shared" si="80"/>
        <v/>
      </c>
      <c r="C1692" s="71"/>
      <c r="D1692" s="78"/>
      <c r="E1692" s="71"/>
      <c r="F1692" s="71"/>
      <c r="G1692" s="78"/>
      <c r="H1692" s="71"/>
      <c r="I1692" s="71"/>
      <c r="J1692" s="71"/>
      <c r="K1692" s="71"/>
      <c r="L1692" s="73"/>
      <c r="M1692" s="73"/>
      <c r="N1692" s="72"/>
      <c r="O1692" s="72"/>
      <c r="P1692" s="73"/>
      <c r="Q1692" s="73"/>
      <c r="R1692" s="73"/>
      <c r="S1692" s="73"/>
      <c r="T1692" s="73"/>
      <c r="U1692" s="73"/>
      <c r="V1692" s="73"/>
      <c r="W1692" s="73"/>
      <c r="X1692" s="71"/>
      <c r="Y1692" s="68" t="str">
        <f t="shared" si="78"/>
        <v/>
      </c>
      <c r="Z1692" s="62" t="str">
        <f t="shared" si="79"/>
        <v/>
      </c>
    </row>
    <row r="1693" spans="2:26" ht="21" customHeight="1">
      <c r="B1693" s="167" t="str">
        <f t="shared" si="80"/>
        <v/>
      </c>
      <c r="C1693" s="71"/>
      <c r="D1693" s="78"/>
      <c r="E1693" s="71"/>
      <c r="F1693" s="71"/>
      <c r="G1693" s="78"/>
      <c r="H1693" s="71"/>
      <c r="I1693" s="71"/>
      <c r="J1693" s="71"/>
      <c r="K1693" s="71"/>
      <c r="L1693" s="73"/>
      <c r="M1693" s="73"/>
      <c r="N1693" s="72"/>
      <c r="O1693" s="72"/>
      <c r="P1693" s="73"/>
      <c r="Q1693" s="73"/>
      <c r="R1693" s="73"/>
      <c r="S1693" s="73"/>
      <c r="T1693" s="73"/>
      <c r="U1693" s="73"/>
      <c r="V1693" s="73"/>
      <c r="W1693" s="73"/>
      <c r="X1693" s="71"/>
      <c r="Y1693" s="68" t="str">
        <f t="shared" si="78"/>
        <v/>
      </c>
      <c r="Z1693" s="62" t="str">
        <f t="shared" si="79"/>
        <v/>
      </c>
    </row>
    <row r="1694" spans="2:26" ht="21" customHeight="1">
      <c r="B1694" s="167" t="str">
        <f t="shared" si="80"/>
        <v/>
      </c>
      <c r="C1694" s="71"/>
      <c r="D1694" s="78"/>
      <c r="E1694" s="71"/>
      <c r="F1694" s="71"/>
      <c r="G1694" s="78"/>
      <c r="H1694" s="71"/>
      <c r="I1694" s="71"/>
      <c r="J1694" s="71"/>
      <c r="K1694" s="71"/>
      <c r="L1694" s="73"/>
      <c r="M1694" s="73"/>
      <c r="N1694" s="72"/>
      <c r="O1694" s="72"/>
      <c r="P1694" s="73"/>
      <c r="Q1694" s="73"/>
      <c r="R1694" s="73"/>
      <c r="S1694" s="73"/>
      <c r="T1694" s="73"/>
      <c r="U1694" s="73"/>
      <c r="V1694" s="73"/>
      <c r="W1694" s="73"/>
      <c r="X1694" s="71"/>
      <c r="Y1694" s="68" t="str">
        <f t="shared" si="78"/>
        <v/>
      </c>
      <c r="Z1694" s="62" t="str">
        <f t="shared" si="79"/>
        <v/>
      </c>
    </row>
    <row r="1695" spans="2:26" ht="21" customHeight="1">
      <c r="B1695" s="167" t="str">
        <f t="shared" si="80"/>
        <v/>
      </c>
      <c r="C1695" s="71"/>
      <c r="D1695" s="78"/>
      <c r="E1695" s="71"/>
      <c r="F1695" s="71"/>
      <c r="G1695" s="78"/>
      <c r="H1695" s="71"/>
      <c r="I1695" s="71"/>
      <c r="J1695" s="71"/>
      <c r="K1695" s="71"/>
      <c r="L1695" s="73"/>
      <c r="M1695" s="73"/>
      <c r="N1695" s="72"/>
      <c r="O1695" s="72"/>
      <c r="P1695" s="73"/>
      <c r="Q1695" s="73"/>
      <c r="R1695" s="73"/>
      <c r="S1695" s="73"/>
      <c r="T1695" s="73"/>
      <c r="U1695" s="73"/>
      <c r="V1695" s="73"/>
      <c r="W1695" s="73"/>
      <c r="X1695" s="71"/>
      <c r="Y1695" s="68" t="str">
        <f t="shared" si="78"/>
        <v/>
      </c>
      <c r="Z1695" s="62" t="str">
        <f t="shared" si="79"/>
        <v/>
      </c>
    </row>
    <row r="1696" spans="2:26" ht="21" customHeight="1">
      <c r="B1696" s="167" t="str">
        <f t="shared" si="80"/>
        <v/>
      </c>
      <c r="C1696" s="71"/>
      <c r="D1696" s="78"/>
      <c r="E1696" s="71"/>
      <c r="F1696" s="71"/>
      <c r="G1696" s="78"/>
      <c r="H1696" s="71"/>
      <c r="I1696" s="71"/>
      <c r="J1696" s="71"/>
      <c r="K1696" s="71"/>
      <c r="L1696" s="73"/>
      <c r="M1696" s="73"/>
      <c r="N1696" s="72"/>
      <c r="O1696" s="72"/>
      <c r="P1696" s="73"/>
      <c r="Q1696" s="73"/>
      <c r="R1696" s="73"/>
      <c r="S1696" s="73"/>
      <c r="T1696" s="73"/>
      <c r="U1696" s="73"/>
      <c r="V1696" s="73"/>
      <c r="W1696" s="73"/>
      <c r="X1696" s="71"/>
      <c r="Y1696" s="68" t="str">
        <f t="shared" si="78"/>
        <v/>
      </c>
      <c r="Z1696" s="62" t="str">
        <f t="shared" si="79"/>
        <v/>
      </c>
    </row>
    <row r="1697" spans="2:26" ht="21" customHeight="1">
      <c r="B1697" s="167" t="str">
        <f t="shared" si="80"/>
        <v/>
      </c>
      <c r="C1697" s="71"/>
      <c r="D1697" s="78"/>
      <c r="E1697" s="71"/>
      <c r="F1697" s="71"/>
      <c r="G1697" s="78"/>
      <c r="H1697" s="71"/>
      <c r="I1697" s="71"/>
      <c r="J1697" s="71"/>
      <c r="K1697" s="71"/>
      <c r="L1697" s="73"/>
      <c r="M1697" s="73"/>
      <c r="N1697" s="72"/>
      <c r="O1697" s="72"/>
      <c r="P1697" s="73"/>
      <c r="Q1697" s="73"/>
      <c r="R1697" s="73"/>
      <c r="S1697" s="73"/>
      <c r="T1697" s="73"/>
      <c r="U1697" s="73"/>
      <c r="V1697" s="73"/>
      <c r="W1697" s="73"/>
      <c r="X1697" s="71"/>
      <c r="Y1697" s="68" t="str">
        <f t="shared" si="78"/>
        <v/>
      </c>
      <c r="Z1697" s="62" t="str">
        <f t="shared" si="79"/>
        <v/>
      </c>
    </row>
    <row r="1698" spans="2:26" ht="21" customHeight="1">
      <c r="B1698" s="167" t="str">
        <f t="shared" si="80"/>
        <v/>
      </c>
      <c r="C1698" s="71"/>
      <c r="D1698" s="78"/>
      <c r="E1698" s="71"/>
      <c r="F1698" s="71"/>
      <c r="G1698" s="78"/>
      <c r="H1698" s="71"/>
      <c r="I1698" s="71"/>
      <c r="J1698" s="71"/>
      <c r="K1698" s="71"/>
      <c r="L1698" s="73"/>
      <c r="M1698" s="73"/>
      <c r="N1698" s="72"/>
      <c r="O1698" s="72"/>
      <c r="P1698" s="73"/>
      <c r="Q1698" s="73"/>
      <c r="R1698" s="73"/>
      <c r="S1698" s="73"/>
      <c r="T1698" s="73"/>
      <c r="U1698" s="73"/>
      <c r="V1698" s="73"/>
      <c r="W1698" s="73"/>
      <c r="X1698" s="71"/>
      <c r="Y1698" s="68" t="str">
        <f t="shared" si="78"/>
        <v/>
      </c>
      <c r="Z1698" s="62" t="str">
        <f t="shared" si="79"/>
        <v/>
      </c>
    </row>
    <row r="1699" spans="2:26" ht="21" customHeight="1">
      <c r="B1699" s="167" t="str">
        <f t="shared" si="80"/>
        <v/>
      </c>
      <c r="C1699" s="71"/>
      <c r="D1699" s="78"/>
      <c r="E1699" s="71"/>
      <c r="F1699" s="71"/>
      <c r="G1699" s="78"/>
      <c r="H1699" s="71"/>
      <c r="I1699" s="71"/>
      <c r="J1699" s="71"/>
      <c r="K1699" s="71"/>
      <c r="L1699" s="73"/>
      <c r="M1699" s="73"/>
      <c r="N1699" s="72"/>
      <c r="O1699" s="72"/>
      <c r="P1699" s="73"/>
      <c r="Q1699" s="73"/>
      <c r="R1699" s="73"/>
      <c r="S1699" s="73"/>
      <c r="T1699" s="73"/>
      <c r="U1699" s="73"/>
      <c r="V1699" s="73"/>
      <c r="W1699" s="73"/>
      <c r="X1699" s="71"/>
      <c r="Y1699" s="68" t="str">
        <f t="shared" si="78"/>
        <v/>
      </c>
      <c r="Z1699" s="62" t="str">
        <f t="shared" si="79"/>
        <v/>
      </c>
    </row>
    <row r="1700" spans="2:26" ht="21" customHeight="1">
      <c r="B1700" s="167" t="str">
        <f t="shared" si="80"/>
        <v/>
      </c>
      <c r="C1700" s="71"/>
      <c r="D1700" s="78"/>
      <c r="E1700" s="71"/>
      <c r="F1700" s="71"/>
      <c r="G1700" s="78"/>
      <c r="H1700" s="71"/>
      <c r="I1700" s="71"/>
      <c r="J1700" s="71"/>
      <c r="K1700" s="71"/>
      <c r="L1700" s="73"/>
      <c r="M1700" s="73"/>
      <c r="N1700" s="72"/>
      <c r="O1700" s="72"/>
      <c r="P1700" s="73"/>
      <c r="Q1700" s="73"/>
      <c r="R1700" s="73"/>
      <c r="S1700" s="73"/>
      <c r="T1700" s="73"/>
      <c r="U1700" s="73"/>
      <c r="V1700" s="73"/>
      <c r="W1700" s="73"/>
      <c r="X1700" s="71"/>
      <c r="Y1700" s="68" t="str">
        <f t="shared" si="78"/>
        <v/>
      </c>
      <c r="Z1700" s="62" t="str">
        <f t="shared" si="79"/>
        <v/>
      </c>
    </row>
    <row r="1701" spans="2:26" ht="21" customHeight="1">
      <c r="B1701" s="167" t="str">
        <f t="shared" si="80"/>
        <v/>
      </c>
      <c r="C1701" s="71"/>
      <c r="D1701" s="78"/>
      <c r="E1701" s="71"/>
      <c r="F1701" s="71"/>
      <c r="G1701" s="78"/>
      <c r="H1701" s="71"/>
      <c r="I1701" s="71"/>
      <c r="J1701" s="71"/>
      <c r="K1701" s="71"/>
      <c r="L1701" s="73"/>
      <c r="M1701" s="73"/>
      <c r="N1701" s="72"/>
      <c r="O1701" s="72"/>
      <c r="P1701" s="73"/>
      <c r="Q1701" s="73"/>
      <c r="R1701" s="73"/>
      <c r="S1701" s="73"/>
      <c r="T1701" s="73"/>
      <c r="U1701" s="73"/>
      <c r="V1701" s="73"/>
      <c r="W1701" s="73"/>
      <c r="X1701" s="71"/>
      <c r="Y1701" s="68" t="str">
        <f t="shared" si="78"/>
        <v/>
      </c>
      <c r="Z1701" s="62" t="str">
        <f t="shared" si="79"/>
        <v/>
      </c>
    </row>
    <row r="1702" spans="2:26" ht="21" customHeight="1">
      <c r="B1702" s="167" t="str">
        <f t="shared" si="80"/>
        <v/>
      </c>
      <c r="C1702" s="71"/>
      <c r="D1702" s="78"/>
      <c r="E1702" s="71"/>
      <c r="F1702" s="71"/>
      <c r="G1702" s="78"/>
      <c r="H1702" s="71"/>
      <c r="I1702" s="71"/>
      <c r="J1702" s="71"/>
      <c r="K1702" s="71"/>
      <c r="L1702" s="73"/>
      <c r="M1702" s="73"/>
      <c r="N1702" s="72"/>
      <c r="O1702" s="72"/>
      <c r="P1702" s="73"/>
      <c r="Q1702" s="73"/>
      <c r="R1702" s="73"/>
      <c r="S1702" s="73"/>
      <c r="T1702" s="73"/>
      <c r="U1702" s="73"/>
      <c r="V1702" s="73"/>
      <c r="W1702" s="73"/>
      <c r="X1702" s="71"/>
      <c r="Y1702" s="68" t="str">
        <f t="shared" si="78"/>
        <v/>
      </c>
      <c r="Z1702" s="62" t="str">
        <f t="shared" si="79"/>
        <v/>
      </c>
    </row>
    <row r="1703" spans="2:26" ht="21" customHeight="1">
      <c r="B1703" s="167" t="str">
        <f t="shared" si="80"/>
        <v/>
      </c>
      <c r="C1703" s="71"/>
      <c r="D1703" s="78"/>
      <c r="E1703" s="71"/>
      <c r="F1703" s="71"/>
      <c r="G1703" s="78"/>
      <c r="H1703" s="71"/>
      <c r="I1703" s="71"/>
      <c r="J1703" s="71"/>
      <c r="K1703" s="71"/>
      <c r="L1703" s="73"/>
      <c r="M1703" s="73"/>
      <c r="N1703" s="72"/>
      <c r="O1703" s="72"/>
      <c r="P1703" s="73"/>
      <c r="Q1703" s="73"/>
      <c r="R1703" s="73"/>
      <c r="S1703" s="73"/>
      <c r="T1703" s="73"/>
      <c r="U1703" s="73"/>
      <c r="V1703" s="73"/>
      <c r="W1703" s="73"/>
      <c r="X1703" s="71"/>
      <c r="Y1703" s="68" t="str">
        <f t="shared" si="78"/>
        <v/>
      </c>
      <c r="Z1703" s="62" t="str">
        <f t="shared" si="79"/>
        <v/>
      </c>
    </row>
    <row r="1704" spans="2:26" ht="21" customHeight="1">
      <c r="B1704" s="167" t="str">
        <f t="shared" si="80"/>
        <v/>
      </c>
      <c r="C1704" s="71"/>
      <c r="D1704" s="78"/>
      <c r="E1704" s="71"/>
      <c r="F1704" s="71"/>
      <c r="G1704" s="78"/>
      <c r="H1704" s="71"/>
      <c r="I1704" s="71"/>
      <c r="J1704" s="71"/>
      <c r="K1704" s="71"/>
      <c r="L1704" s="73"/>
      <c r="M1704" s="73"/>
      <c r="N1704" s="72"/>
      <c r="O1704" s="72"/>
      <c r="P1704" s="73"/>
      <c r="Q1704" s="73"/>
      <c r="R1704" s="73"/>
      <c r="S1704" s="73"/>
      <c r="T1704" s="73"/>
      <c r="U1704" s="73"/>
      <c r="V1704" s="73"/>
      <c r="W1704" s="73"/>
      <c r="X1704" s="71"/>
      <c r="Y1704" s="68" t="str">
        <f t="shared" si="78"/>
        <v/>
      </c>
      <c r="Z1704" s="62" t="str">
        <f t="shared" si="79"/>
        <v/>
      </c>
    </row>
    <row r="1705" spans="2:26" ht="21" customHeight="1">
      <c r="B1705" s="167" t="str">
        <f t="shared" si="80"/>
        <v/>
      </c>
      <c r="C1705" s="71"/>
      <c r="D1705" s="78"/>
      <c r="E1705" s="71"/>
      <c r="F1705" s="71"/>
      <c r="G1705" s="78"/>
      <c r="H1705" s="71"/>
      <c r="I1705" s="71"/>
      <c r="J1705" s="71"/>
      <c r="K1705" s="71"/>
      <c r="L1705" s="73"/>
      <c r="M1705" s="73"/>
      <c r="N1705" s="72"/>
      <c r="O1705" s="72"/>
      <c r="P1705" s="73"/>
      <c r="Q1705" s="73"/>
      <c r="R1705" s="73"/>
      <c r="S1705" s="73"/>
      <c r="T1705" s="73"/>
      <c r="U1705" s="73"/>
      <c r="V1705" s="73"/>
      <c r="W1705" s="73"/>
      <c r="X1705" s="71"/>
      <c r="Y1705" s="68" t="str">
        <f t="shared" si="78"/>
        <v/>
      </c>
      <c r="Z1705" s="62" t="str">
        <f t="shared" si="79"/>
        <v/>
      </c>
    </row>
    <row r="1706" spans="2:26" ht="21" customHeight="1">
      <c r="B1706" s="167" t="str">
        <f t="shared" si="80"/>
        <v/>
      </c>
      <c r="C1706" s="71"/>
      <c r="D1706" s="78"/>
      <c r="E1706" s="71"/>
      <c r="F1706" s="71"/>
      <c r="G1706" s="78"/>
      <c r="H1706" s="71"/>
      <c r="I1706" s="71"/>
      <c r="J1706" s="71"/>
      <c r="K1706" s="71"/>
      <c r="L1706" s="73"/>
      <c r="M1706" s="73"/>
      <c r="N1706" s="72"/>
      <c r="O1706" s="72"/>
      <c r="P1706" s="73"/>
      <c r="Q1706" s="73"/>
      <c r="R1706" s="73"/>
      <c r="S1706" s="73"/>
      <c r="T1706" s="73"/>
      <c r="U1706" s="73"/>
      <c r="V1706" s="73"/>
      <c r="W1706" s="73"/>
      <c r="X1706" s="71"/>
      <c r="Y1706" s="68" t="str">
        <f t="shared" si="78"/>
        <v/>
      </c>
      <c r="Z1706" s="62" t="str">
        <f t="shared" si="79"/>
        <v/>
      </c>
    </row>
    <row r="1707" spans="2:26" ht="21" customHeight="1">
      <c r="B1707" s="167" t="str">
        <f t="shared" si="80"/>
        <v/>
      </c>
      <c r="C1707" s="71"/>
      <c r="D1707" s="78"/>
      <c r="E1707" s="71"/>
      <c r="F1707" s="71"/>
      <c r="G1707" s="78"/>
      <c r="H1707" s="71"/>
      <c r="I1707" s="71"/>
      <c r="J1707" s="71"/>
      <c r="K1707" s="71"/>
      <c r="L1707" s="73"/>
      <c r="M1707" s="73"/>
      <c r="N1707" s="72"/>
      <c r="O1707" s="72"/>
      <c r="P1707" s="73"/>
      <c r="Q1707" s="73"/>
      <c r="R1707" s="73"/>
      <c r="S1707" s="73"/>
      <c r="T1707" s="73"/>
      <c r="U1707" s="73"/>
      <c r="V1707" s="73"/>
      <c r="W1707" s="73"/>
      <c r="X1707" s="71"/>
      <c r="Y1707" s="68" t="str">
        <f t="shared" si="78"/>
        <v/>
      </c>
      <c r="Z1707" s="62" t="str">
        <f t="shared" si="79"/>
        <v/>
      </c>
    </row>
    <row r="1708" spans="2:26" ht="21" customHeight="1">
      <c r="B1708" s="167" t="str">
        <f t="shared" si="80"/>
        <v/>
      </c>
      <c r="C1708" s="71"/>
      <c r="D1708" s="78"/>
      <c r="E1708" s="71"/>
      <c r="F1708" s="71"/>
      <c r="G1708" s="78"/>
      <c r="H1708" s="71"/>
      <c r="I1708" s="71"/>
      <c r="J1708" s="71"/>
      <c r="K1708" s="71"/>
      <c r="L1708" s="73"/>
      <c r="M1708" s="73"/>
      <c r="N1708" s="72"/>
      <c r="O1708" s="72"/>
      <c r="P1708" s="73"/>
      <c r="Q1708" s="73"/>
      <c r="R1708" s="73"/>
      <c r="S1708" s="73"/>
      <c r="T1708" s="73"/>
      <c r="U1708" s="73"/>
      <c r="V1708" s="73"/>
      <c r="W1708" s="73"/>
      <c r="X1708" s="71"/>
      <c r="Y1708" s="68" t="str">
        <f t="shared" si="78"/>
        <v/>
      </c>
      <c r="Z1708" s="62" t="str">
        <f t="shared" si="79"/>
        <v/>
      </c>
    </row>
    <row r="1709" spans="2:26" ht="21" customHeight="1">
      <c r="B1709" s="167" t="str">
        <f t="shared" si="80"/>
        <v/>
      </c>
      <c r="C1709" s="71"/>
      <c r="D1709" s="78"/>
      <c r="E1709" s="71"/>
      <c r="F1709" s="71"/>
      <c r="G1709" s="78"/>
      <c r="H1709" s="71"/>
      <c r="I1709" s="71"/>
      <c r="J1709" s="71"/>
      <c r="K1709" s="71"/>
      <c r="L1709" s="73"/>
      <c r="M1709" s="73"/>
      <c r="N1709" s="72"/>
      <c r="O1709" s="72"/>
      <c r="P1709" s="73"/>
      <c r="Q1709" s="73"/>
      <c r="R1709" s="73"/>
      <c r="S1709" s="73"/>
      <c r="T1709" s="73"/>
      <c r="U1709" s="73"/>
      <c r="V1709" s="73"/>
      <c r="W1709" s="73"/>
      <c r="X1709" s="71"/>
      <c r="Y1709" s="68" t="str">
        <f t="shared" si="78"/>
        <v/>
      </c>
      <c r="Z1709" s="62" t="str">
        <f t="shared" si="79"/>
        <v/>
      </c>
    </row>
    <row r="1710" spans="2:26" ht="21" customHeight="1">
      <c r="B1710" s="167" t="str">
        <f t="shared" si="80"/>
        <v/>
      </c>
      <c r="C1710" s="71"/>
      <c r="D1710" s="78"/>
      <c r="E1710" s="71"/>
      <c r="F1710" s="71"/>
      <c r="G1710" s="78"/>
      <c r="H1710" s="71"/>
      <c r="I1710" s="71"/>
      <c r="J1710" s="71"/>
      <c r="K1710" s="71"/>
      <c r="L1710" s="73"/>
      <c r="M1710" s="73"/>
      <c r="N1710" s="72"/>
      <c r="O1710" s="72"/>
      <c r="P1710" s="73"/>
      <c r="Q1710" s="73"/>
      <c r="R1710" s="73"/>
      <c r="S1710" s="73"/>
      <c r="T1710" s="73"/>
      <c r="U1710" s="73"/>
      <c r="V1710" s="73"/>
      <c r="W1710" s="73"/>
      <c r="X1710" s="71"/>
      <c r="Y1710" s="68" t="str">
        <f t="shared" si="78"/>
        <v/>
      </c>
      <c r="Z1710" s="62" t="str">
        <f t="shared" si="79"/>
        <v/>
      </c>
    </row>
    <row r="1711" spans="2:26" ht="21" customHeight="1">
      <c r="B1711" s="167" t="str">
        <f t="shared" si="80"/>
        <v/>
      </c>
      <c r="C1711" s="71"/>
      <c r="D1711" s="78"/>
      <c r="E1711" s="71"/>
      <c r="F1711" s="71"/>
      <c r="G1711" s="78"/>
      <c r="H1711" s="71"/>
      <c r="I1711" s="71"/>
      <c r="J1711" s="71"/>
      <c r="K1711" s="71"/>
      <c r="L1711" s="73"/>
      <c r="M1711" s="73"/>
      <c r="N1711" s="72"/>
      <c r="O1711" s="72"/>
      <c r="P1711" s="73"/>
      <c r="Q1711" s="73"/>
      <c r="R1711" s="73"/>
      <c r="S1711" s="73"/>
      <c r="T1711" s="73"/>
      <c r="U1711" s="73"/>
      <c r="V1711" s="73"/>
      <c r="W1711" s="73"/>
      <c r="X1711" s="71"/>
      <c r="Y1711" s="68" t="str">
        <f t="shared" si="78"/>
        <v/>
      </c>
      <c r="Z1711" s="62" t="str">
        <f t="shared" si="79"/>
        <v/>
      </c>
    </row>
    <row r="1712" spans="2:26" ht="21" customHeight="1">
      <c r="B1712" s="167" t="str">
        <f t="shared" si="80"/>
        <v/>
      </c>
      <c r="C1712" s="71"/>
      <c r="D1712" s="78"/>
      <c r="E1712" s="71"/>
      <c r="F1712" s="71"/>
      <c r="G1712" s="78"/>
      <c r="H1712" s="71"/>
      <c r="I1712" s="71"/>
      <c r="J1712" s="71"/>
      <c r="K1712" s="71"/>
      <c r="L1712" s="73"/>
      <c r="M1712" s="73"/>
      <c r="N1712" s="72"/>
      <c r="O1712" s="72"/>
      <c r="P1712" s="73"/>
      <c r="Q1712" s="73"/>
      <c r="R1712" s="73"/>
      <c r="S1712" s="73"/>
      <c r="T1712" s="73"/>
      <c r="U1712" s="73"/>
      <c r="V1712" s="73"/>
      <c r="W1712" s="73"/>
      <c r="X1712" s="71"/>
      <c r="Y1712" s="68" t="str">
        <f t="shared" si="78"/>
        <v/>
      </c>
      <c r="Z1712" s="62" t="str">
        <f t="shared" si="79"/>
        <v/>
      </c>
    </row>
    <row r="1713" spans="2:26" ht="21" customHeight="1">
      <c r="B1713" s="167" t="str">
        <f t="shared" si="80"/>
        <v/>
      </c>
      <c r="C1713" s="71"/>
      <c r="D1713" s="78"/>
      <c r="E1713" s="71"/>
      <c r="F1713" s="71"/>
      <c r="G1713" s="78"/>
      <c r="H1713" s="71"/>
      <c r="I1713" s="71"/>
      <c r="J1713" s="71"/>
      <c r="K1713" s="71"/>
      <c r="L1713" s="73"/>
      <c r="M1713" s="73"/>
      <c r="N1713" s="72"/>
      <c r="O1713" s="72"/>
      <c r="P1713" s="73"/>
      <c r="Q1713" s="73"/>
      <c r="R1713" s="73"/>
      <c r="S1713" s="73"/>
      <c r="T1713" s="73"/>
      <c r="U1713" s="73"/>
      <c r="V1713" s="73"/>
      <c r="W1713" s="73"/>
      <c r="X1713" s="71"/>
      <c r="Y1713" s="68" t="str">
        <f t="shared" si="78"/>
        <v/>
      </c>
      <c r="Z1713" s="62" t="str">
        <f t="shared" si="79"/>
        <v/>
      </c>
    </row>
    <row r="1714" spans="2:26" ht="21" customHeight="1">
      <c r="B1714" s="167" t="str">
        <f t="shared" si="80"/>
        <v/>
      </c>
      <c r="C1714" s="71"/>
      <c r="D1714" s="78"/>
      <c r="E1714" s="71"/>
      <c r="F1714" s="71"/>
      <c r="G1714" s="78"/>
      <c r="H1714" s="71"/>
      <c r="I1714" s="71"/>
      <c r="J1714" s="71"/>
      <c r="K1714" s="71"/>
      <c r="L1714" s="73"/>
      <c r="M1714" s="73"/>
      <c r="N1714" s="72"/>
      <c r="O1714" s="72"/>
      <c r="P1714" s="73"/>
      <c r="Q1714" s="73"/>
      <c r="R1714" s="73"/>
      <c r="S1714" s="73"/>
      <c r="T1714" s="73"/>
      <c r="U1714" s="73"/>
      <c r="V1714" s="73"/>
      <c r="W1714" s="73"/>
      <c r="X1714" s="71"/>
      <c r="Y1714" s="68" t="str">
        <f t="shared" si="78"/>
        <v/>
      </c>
      <c r="Z1714" s="62" t="str">
        <f t="shared" si="79"/>
        <v/>
      </c>
    </row>
    <row r="1715" spans="2:26" ht="21" customHeight="1">
      <c r="B1715" s="167" t="str">
        <f t="shared" si="80"/>
        <v/>
      </c>
      <c r="C1715" s="71"/>
      <c r="D1715" s="78"/>
      <c r="E1715" s="71"/>
      <c r="F1715" s="71"/>
      <c r="G1715" s="78"/>
      <c r="H1715" s="71"/>
      <c r="I1715" s="71"/>
      <c r="J1715" s="71"/>
      <c r="K1715" s="71"/>
      <c r="L1715" s="73"/>
      <c r="M1715" s="73"/>
      <c r="N1715" s="72"/>
      <c r="O1715" s="72"/>
      <c r="P1715" s="73"/>
      <c r="Q1715" s="73"/>
      <c r="R1715" s="73"/>
      <c r="S1715" s="73"/>
      <c r="T1715" s="73"/>
      <c r="U1715" s="73"/>
      <c r="V1715" s="73"/>
      <c r="W1715" s="73"/>
      <c r="X1715" s="71"/>
      <c r="Y1715" s="68" t="str">
        <f t="shared" si="78"/>
        <v/>
      </c>
      <c r="Z1715" s="62" t="str">
        <f t="shared" si="79"/>
        <v/>
      </c>
    </row>
    <row r="1716" spans="2:26" ht="21" customHeight="1">
      <c r="B1716" s="167" t="str">
        <f t="shared" si="80"/>
        <v/>
      </c>
      <c r="C1716" s="71"/>
      <c r="D1716" s="78"/>
      <c r="E1716" s="71"/>
      <c r="F1716" s="71"/>
      <c r="G1716" s="78"/>
      <c r="H1716" s="71"/>
      <c r="I1716" s="71"/>
      <c r="J1716" s="71"/>
      <c r="K1716" s="71"/>
      <c r="L1716" s="73"/>
      <c r="M1716" s="73"/>
      <c r="N1716" s="72"/>
      <c r="O1716" s="72"/>
      <c r="P1716" s="73"/>
      <c r="Q1716" s="73"/>
      <c r="R1716" s="73"/>
      <c r="S1716" s="73"/>
      <c r="T1716" s="73"/>
      <c r="U1716" s="73"/>
      <c r="V1716" s="73"/>
      <c r="W1716" s="73"/>
      <c r="X1716" s="71"/>
      <c r="Y1716" s="68" t="str">
        <f t="shared" si="78"/>
        <v/>
      </c>
      <c r="Z1716" s="62" t="str">
        <f t="shared" si="79"/>
        <v/>
      </c>
    </row>
    <row r="1717" spans="2:26" ht="21" customHeight="1">
      <c r="B1717" s="167" t="str">
        <f t="shared" si="80"/>
        <v/>
      </c>
      <c r="C1717" s="71"/>
      <c r="D1717" s="78"/>
      <c r="E1717" s="71"/>
      <c r="F1717" s="71"/>
      <c r="G1717" s="78"/>
      <c r="H1717" s="71"/>
      <c r="I1717" s="71"/>
      <c r="J1717" s="71"/>
      <c r="K1717" s="71"/>
      <c r="L1717" s="73"/>
      <c r="M1717" s="73"/>
      <c r="N1717" s="72"/>
      <c r="O1717" s="72"/>
      <c r="P1717" s="73"/>
      <c r="Q1717" s="73"/>
      <c r="R1717" s="73"/>
      <c r="S1717" s="73"/>
      <c r="T1717" s="73"/>
      <c r="U1717" s="73"/>
      <c r="V1717" s="73"/>
      <c r="W1717" s="73"/>
      <c r="X1717" s="71"/>
      <c r="Y1717" s="68" t="str">
        <f t="shared" si="78"/>
        <v/>
      </c>
      <c r="Z1717" s="62" t="str">
        <f t="shared" si="79"/>
        <v/>
      </c>
    </row>
    <row r="1718" spans="2:26" ht="21" customHeight="1">
      <c r="B1718" s="167" t="str">
        <f t="shared" si="80"/>
        <v/>
      </c>
      <c r="C1718" s="71"/>
      <c r="D1718" s="78"/>
      <c r="E1718" s="71"/>
      <c r="F1718" s="71"/>
      <c r="G1718" s="78"/>
      <c r="H1718" s="71"/>
      <c r="I1718" s="71"/>
      <c r="J1718" s="71"/>
      <c r="K1718" s="71"/>
      <c r="L1718" s="73"/>
      <c r="M1718" s="73"/>
      <c r="N1718" s="72"/>
      <c r="O1718" s="72"/>
      <c r="P1718" s="73"/>
      <c r="Q1718" s="73"/>
      <c r="R1718" s="73"/>
      <c r="S1718" s="73"/>
      <c r="T1718" s="73"/>
      <c r="U1718" s="73"/>
      <c r="V1718" s="73"/>
      <c r="W1718" s="73"/>
      <c r="X1718" s="71"/>
      <c r="Y1718" s="68" t="str">
        <f t="shared" si="78"/>
        <v/>
      </c>
      <c r="Z1718" s="62" t="str">
        <f t="shared" si="79"/>
        <v/>
      </c>
    </row>
    <row r="1719" spans="2:26" ht="21" customHeight="1">
      <c r="B1719" s="167" t="str">
        <f t="shared" si="80"/>
        <v/>
      </c>
      <c r="C1719" s="71"/>
      <c r="D1719" s="78"/>
      <c r="E1719" s="71"/>
      <c r="F1719" s="71"/>
      <c r="G1719" s="78"/>
      <c r="H1719" s="71"/>
      <c r="I1719" s="71"/>
      <c r="J1719" s="71"/>
      <c r="K1719" s="71"/>
      <c r="L1719" s="73"/>
      <c r="M1719" s="73"/>
      <c r="N1719" s="72"/>
      <c r="O1719" s="72"/>
      <c r="P1719" s="73"/>
      <c r="Q1719" s="73"/>
      <c r="R1719" s="73"/>
      <c r="S1719" s="73"/>
      <c r="T1719" s="73"/>
      <c r="U1719" s="73"/>
      <c r="V1719" s="73"/>
      <c r="W1719" s="73"/>
      <c r="X1719" s="71"/>
      <c r="Y1719" s="68" t="str">
        <f t="shared" si="78"/>
        <v/>
      </c>
      <c r="Z1719" s="62" t="str">
        <f t="shared" si="79"/>
        <v/>
      </c>
    </row>
    <row r="1720" spans="2:26" ht="21" customHeight="1">
      <c r="B1720" s="167" t="str">
        <f t="shared" si="80"/>
        <v/>
      </c>
      <c r="C1720" s="71"/>
      <c r="D1720" s="78"/>
      <c r="E1720" s="71"/>
      <c r="F1720" s="71"/>
      <c r="G1720" s="78"/>
      <c r="H1720" s="71"/>
      <c r="I1720" s="71"/>
      <c r="J1720" s="71"/>
      <c r="K1720" s="71"/>
      <c r="L1720" s="73"/>
      <c r="M1720" s="73"/>
      <c r="N1720" s="72"/>
      <c r="O1720" s="72"/>
      <c r="P1720" s="73"/>
      <c r="Q1720" s="73"/>
      <c r="R1720" s="73"/>
      <c r="S1720" s="73"/>
      <c r="T1720" s="73"/>
      <c r="U1720" s="73"/>
      <c r="V1720" s="73"/>
      <c r="W1720" s="73"/>
      <c r="X1720" s="71"/>
      <c r="Y1720" s="68" t="str">
        <f t="shared" si="78"/>
        <v/>
      </c>
      <c r="Z1720" s="62" t="str">
        <f t="shared" si="79"/>
        <v/>
      </c>
    </row>
    <row r="1721" spans="2:26" ht="21" customHeight="1">
      <c r="B1721" s="167" t="str">
        <f t="shared" si="80"/>
        <v/>
      </c>
      <c r="C1721" s="71"/>
      <c r="D1721" s="78"/>
      <c r="E1721" s="71"/>
      <c r="F1721" s="71"/>
      <c r="G1721" s="78"/>
      <c r="H1721" s="71"/>
      <c r="I1721" s="71"/>
      <c r="J1721" s="71"/>
      <c r="K1721" s="71"/>
      <c r="L1721" s="73"/>
      <c r="M1721" s="73"/>
      <c r="N1721" s="72"/>
      <c r="O1721" s="72"/>
      <c r="P1721" s="73"/>
      <c r="Q1721" s="73"/>
      <c r="R1721" s="73"/>
      <c r="S1721" s="73"/>
      <c r="T1721" s="73"/>
      <c r="U1721" s="73"/>
      <c r="V1721" s="73"/>
      <c r="W1721" s="73"/>
      <c r="X1721" s="71"/>
      <c r="Y1721" s="68" t="str">
        <f t="shared" si="78"/>
        <v/>
      </c>
      <c r="Z1721" s="62" t="str">
        <f t="shared" si="79"/>
        <v/>
      </c>
    </row>
    <row r="1722" spans="2:26" ht="21" customHeight="1">
      <c r="B1722" s="167" t="str">
        <f t="shared" si="80"/>
        <v/>
      </c>
      <c r="C1722" s="71"/>
      <c r="D1722" s="78"/>
      <c r="E1722" s="71"/>
      <c r="F1722" s="71"/>
      <c r="G1722" s="78"/>
      <c r="H1722" s="71"/>
      <c r="I1722" s="71"/>
      <c r="J1722" s="71"/>
      <c r="K1722" s="71"/>
      <c r="L1722" s="73"/>
      <c r="M1722" s="73"/>
      <c r="N1722" s="72"/>
      <c r="O1722" s="72"/>
      <c r="P1722" s="73"/>
      <c r="Q1722" s="73"/>
      <c r="R1722" s="73"/>
      <c r="S1722" s="73"/>
      <c r="T1722" s="73"/>
      <c r="U1722" s="73"/>
      <c r="V1722" s="73"/>
      <c r="W1722" s="73"/>
      <c r="X1722" s="71"/>
      <c r="Y1722" s="68" t="str">
        <f t="shared" si="78"/>
        <v/>
      </c>
      <c r="Z1722" s="62" t="str">
        <f t="shared" si="79"/>
        <v/>
      </c>
    </row>
    <row r="1723" spans="2:26" ht="21" customHeight="1">
      <c r="B1723" s="167" t="str">
        <f t="shared" si="80"/>
        <v/>
      </c>
      <c r="C1723" s="71"/>
      <c r="D1723" s="78"/>
      <c r="E1723" s="71"/>
      <c r="F1723" s="71"/>
      <c r="G1723" s="78"/>
      <c r="H1723" s="71"/>
      <c r="I1723" s="71"/>
      <c r="J1723" s="71"/>
      <c r="K1723" s="71"/>
      <c r="L1723" s="73"/>
      <c r="M1723" s="73"/>
      <c r="N1723" s="72"/>
      <c r="O1723" s="72"/>
      <c r="P1723" s="73"/>
      <c r="Q1723" s="73"/>
      <c r="R1723" s="73"/>
      <c r="S1723" s="73"/>
      <c r="T1723" s="73"/>
      <c r="U1723" s="73"/>
      <c r="V1723" s="73"/>
      <c r="W1723" s="73"/>
      <c r="X1723" s="71"/>
      <c r="Y1723" s="68" t="str">
        <f t="shared" si="78"/>
        <v/>
      </c>
      <c r="Z1723" s="62" t="str">
        <f t="shared" si="79"/>
        <v/>
      </c>
    </row>
    <row r="1724" spans="2:26" ht="21" customHeight="1">
      <c r="B1724" s="167" t="str">
        <f t="shared" si="80"/>
        <v/>
      </c>
      <c r="C1724" s="71"/>
      <c r="D1724" s="78"/>
      <c r="E1724" s="71"/>
      <c r="F1724" s="71"/>
      <c r="G1724" s="78"/>
      <c r="H1724" s="71"/>
      <c r="I1724" s="71"/>
      <c r="J1724" s="71"/>
      <c r="K1724" s="71"/>
      <c r="L1724" s="73"/>
      <c r="M1724" s="73"/>
      <c r="N1724" s="72"/>
      <c r="O1724" s="72"/>
      <c r="P1724" s="73"/>
      <c r="Q1724" s="73"/>
      <c r="R1724" s="73"/>
      <c r="S1724" s="73"/>
      <c r="T1724" s="73"/>
      <c r="U1724" s="73"/>
      <c r="V1724" s="73"/>
      <c r="W1724" s="73"/>
      <c r="X1724" s="71"/>
      <c r="Y1724" s="68" t="str">
        <f t="shared" si="78"/>
        <v/>
      </c>
      <c r="Z1724" s="62" t="str">
        <f t="shared" si="79"/>
        <v/>
      </c>
    </row>
    <row r="1725" spans="2:26" ht="21" customHeight="1">
      <c r="B1725" s="167" t="str">
        <f t="shared" si="80"/>
        <v/>
      </c>
      <c r="C1725" s="71"/>
      <c r="D1725" s="78"/>
      <c r="E1725" s="71"/>
      <c r="F1725" s="71"/>
      <c r="G1725" s="78"/>
      <c r="H1725" s="71"/>
      <c r="I1725" s="71"/>
      <c r="J1725" s="71"/>
      <c r="K1725" s="71"/>
      <c r="L1725" s="73"/>
      <c r="M1725" s="73"/>
      <c r="N1725" s="72"/>
      <c r="O1725" s="72"/>
      <c r="P1725" s="73"/>
      <c r="Q1725" s="73"/>
      <c r="R1725" s="73"/>
      <c r="S1725" s="73"/>
      <c r="T1725" s="73"/>
      <c r="U1725" s="73"/>
      <c r="V1725" s="73"/>
      <c r="W1725" s="73"/>
      <c r="X1725" s="71"/>
      <c r="Y1725" s="68" t="str">
        <f t="shared" si="78"/>
        <v/>
      </c>
      <c r="Z1725" s="62" t="str">
        <f t="shared" si="79"/>
        <v/>
      </c>
    </row>
    <row r="1726" spans="2:26" ht="21" customHeight="1">
      <c r="B1726" s="167" t="str">
        <f t="shared" si="80"/>
        <v/>
      </c>
      <c r="C1726" s="71"/>
      <c r="D1726" s="78"/>
      <c r="E1726" s="71"/>
      <c r="F1726" s="71"/>
      <c r="G1726" s="78"/>
      <c r="H1726" s="71"/>
      <c r="I1726" s="71"/>
      <c r="J1726" s="71"/>
      <c r="K1726" s="71"/>
      <c r="L1726" s="73"/>
      <c r="M1726" s="73"/>
      <c r="N1726" s="72"/>
      <c r="O1726" s="72"/>
      <c r="P1726" s="73"/>
      <c r="Q1726" s="73"/>
      <c r="R1726" s="73"/>
      <c r="S1726" s="73"/>
      <c r="T1726" s="73"/>
      <c r="U1726" s="73"/>
      <c r="V1726" s="73"/>
      <c r="W1726" s="73"/>
      <c r="X1726" s="71"/>
      <c r="Y1726" s="68" t="str">
        <f t="shared" si="78"/>
        <v/>
      </c>
      <c r="Z1726" s="62" t="str">
        <f t="shared" si="79"/>
        <v/>
      </c>
    </row>
    <row r="1727" spans="2:26" ht="21" customHeight="1">
      <c r="B1727" s="167" t="str">
        <f t="shared" si="80"/>
        <v/>
      </c>
      <c r="C1727" s="71"/>
      <c r="D1727" s="78"/>
      <c r="E1727" s="71"/>
      <c r="F1727" s="71"/>
      <c r="G1727" s="78"/>
      <c r="H1727" s="71"/>
      <c r="I1727" s="71"/>
      <c r="J1727" s="71"/>
      <c r="K1727" s="71"/>
      <c r="L1727" s="73"/>
      <c r="M1727" s="73"/>
      <c r="N1727" s="72"/>
      <c r="O1727" s="72"/>
      <c r="P1727" s="73"/>
      <c r="Q1727" s="73"/>
      <c r="R1727" s="73"/>
      <c r="S1727" s="73"/>
      <c r="T1727" s="73"/>
      <c r="U1727" s="73"/>
      <c r="V1727" s="73"/>
      <c r="W1727" s="73"/>
      <c r="X1727" s="71"/>
      <c r="Y1727" s="68" t="str">
        <f t="shared" si="78"/>
        <v/>
      </c>
      <c r="Z1727" s="62" t="str">
        <f t="shared" si="79"/>
        <v/>
      </c>
    </row>
    <row r="1728" spans="2:26" ht="21" customHeight="1">
      <c r="B1728" s="167" t="str">
        <f t="shared" si="80"/>
        <v/>
      </c>
      <c r="C1728" s="71"/>
      <c r="D1728" s="78"/>
      <c r="E1728" s="71"/>
      <c r="F1728" s="71"/>
      <c r="G1728" s="78"/>
      <c r="H1728" s="71"/>
      <c r="I1728" s="71"/>
      <c r="J1728" s="71"/>
      <c r="K1728" s="71"/>
      <c r="L1728" s="73"/>
      <c r="M1728" s="73"/>
      <c r="N1728" s="72"/>
      <c r="O1728" s="72"/>
      <c r="P1728" s="73"/>
      <c r="Q1728" s="73"/>
      <c r="R1728" s="73"/>
      <c r="S1728" s="73"/>
      <c r="T1728" s="73"/>
      <c r="U1728" s="73"/>
      <c r="V1728" s="73"/>
      <c r="W1728" s="73"/>
      <c r="X1728" s="71"/>
      <c r="Y1728" s="68" t="str">
        <f t="shared" si="78"/>
        <v/>
      </c>
      <c r="Z1728" s="62" t="str">
        <f t="shared" si="79"/>
        <v/>
      </c>
    </row>
    <row r="1729" spans="2:26" ht="21" customHeight="1">
      <c r="B1729" s="167" t="str">
        <f t="shared" si="80"/>
        <v/>
      </c>
      <c r="C1729" s="71"/>
      <c r="D1729" s="78"/>
      <c r="E1729" s="71"/>
      <c r="F1729" s="71"/>
      <c r="G1729" s="78"/>
      <c r="H1729" s="71"/>
      <c r="I1729" s="71"/>
      <c r="J1729" s="71"/>
      <c r="K1729" s="71"/>
      <c r="L1729" s="73"/>
      <c r="M1729" s="73"/>
      <c r="N1729" s="72"/>
      <c r="O1729" s="72"/>
      <c r="P1729" s="73"/>
      <c r="Q1729" s="73"/>
      <c r="R1729" s="73"/>
      <c r="S1729" s="73"/>
      <c r="T1729" s="73"/>
      <c r="U1729" s="73"/>
      <c r="V1729" s="73"/>
      <c r="W1729" s="73"/>
      <c r="X1729" s="71"/>
      <c r="Y1729" s="68" t="str">
        <f t="shared" si="78"/>
        <v/>
      </c>
      <c r="Z1729" s="62" t="str">
        <f t="shared" si="79"/>
        <v/>
      </c>
    </row>
    <row r="1730" spans="2:26" ht="21" customHeight="1">
      <c r="B1730" s="167" t="str">
        <f t="shared" si="80"/>
        <v/>
      </c>
      <c r="C1730" s="71"/>
      <c r="D1730" s="78"/>
      <c r="E1730" s="71"/>
      <c r="F1730" s="71"/>
      <c r="G1730" s="78"/>
      <c r="H1730" s="71"/>
      <c r="I1730" s="71"/>
      <c r="J1730" s="71"/>
      <c r="K1730" s="71"/>
      <c r="L1730" s="73"/>
      <c r="M1730" s="73"/>
      <c r="N1730" s="72"/>
      <c r="O1730" s="72"/>
      <c r="P1730" s="73"/>
      <c r="Q1730" s="73"/>
      <c r="R1730" s="73"/>
      <c r="S1730" s="73"/>
      <c r="T1730" s="73"/>
      <c r="U1730" s="73"/>
      <c r="V1730" s="73"/>
      <c r="W1730" s="73"/>
      <c r="X1730" s="71"/>
      <c r="Y1730" s="68" t="str">
        <f t="shared" si="78"/>
        <v/>
      </c>
      <c r="Z1730" s="62" t="str">
        <f t="shared" si="79"/>
        <v/>
      </c>
    </row>
    <row r="1731" spans="2:26" ht="21" customHeight="1">
      <c r="B1731" s="167" t="str">
        <f t="shared" si="80"/>
        <v/>
      </c>
      <c r="C1731" s="71"/>
      <c r="D1731" s="78"/>
      <c r="E1731" s="71"/>
      <c r="F1731" s="71"/>
      <c r="G1731" s="78"/>
      <c r="H1731" s="71"/>
      <c r="I1731" s="71"/>
      <c r="J1731" s="71"/>
      <c r="K1731" s="71"/>
      <c r="L1731" s="73"/>
      <c r="M1731" s="73"/>
      <c r="N1731" s="72"/>
      <c r="O1731" s="72"/>
      <c r="P1731" s="73"/>
      <c r="Q1731" s="73"/>
      <c r="R1731" s="73"/>
      <c r="S1731" s="73"/>
      <c r="T1731" s="73"/>
      <c r="U1731" s="73"/>
      <c r="V1731" s="73"/>
      <c r="W1731" s="73"/>
      <c r="X1731" s="71"/>
      <c r="Y1731" s="68" t="str">
        <f t="shared" si="78"/>
        <v/>
      </c>
      <c r="Z1731" s="62" t="str">
        <f t="shared" si="79"/>
        <v/>
      </c>
    </row>
    <row r="1732" spans="2:26" ht="21" customHeight="1">
      <c r="B1732" s="167" t="str">
        <f t="shared" si="80"/>
        <v/>
      </c>
      <c r="C1732" s="71"/>
      <c r="D1732" s="78"/>
      <c r="E1732" s="71"/>
      <c r="F1732" s="71"/>
      <c r="G1732" s="78"/>
      <c r="H1732" s="71"/>
      <c r="I1732" s="71"/>
      <c r="J1732" s="71"/>
      <c r="K1732" s="71"/>
      <c r="L1732" s="73"/>
      <c r="M1732" s="73"/>
      <c r="N1732" s="72"/>
      <c r="O1732" s="72"/>
      <c r="P1732" s="73"/>
      <c r="Q1732" s="73"/>
      <c r="R1732" s="73"/>
      <c r="S1732" s="73"/>
      <c r="T1732" s="73"/>
      <c r="U1732" s="73"/>
      <c r="V1732" s="73"/>
      <c r="W1732" s="73"/>
      <c r="X1732" s="71"/>
      <c r="Y1732" s="68" t="str">
        <f t="shared" si="78"/>
        <v/>
      </c>
      <c r="Z1732" s="62" t="str">
        <f t="shared" si="79"/>
        <v/>
      </c>
    </row>
    <row r="1733" spans="2:26" ht="21" customHeight="1">
      <c r="B1733" s="167" t="str">
        <f t="shared" si="80"/>
        <v/>
      </c>
      <c r="C1733" s="71"/>
      <c r="D1733" s="78"/>
      <c r="E1733" s="71"/>
      <c r="F1733" s="71"/>
      <c r="G1733" s="78"/>
      <c r="H1733" s="71"/>
      <c r="I1733" s="71"/>
      <c r="J1733" s="71"/>
      <c r="K1733" s="71"/>
      <c r="L1733" s="73"/>
      <c r="M1733" s="73"/>
      <c r="N1733" s="72"/>
      <c r="O1733" s="72"/>
      <c r="P1733" s="73"/>
      <c r="Q1733" s="73"/>
      <c r="R1733" s="73"/>
      <c r="S1733" s="73"/>
      <c r="T1733" s="73"/>
      <c r="U1733" s="73"/>
      <c r="V1733" s="73"/>
      <c r="W1733" s="73"/>
      <c r="X1733" s="71"/>
      <c r="Y1733" s="68" t="str">
        <f t="shared" si="78"/>
        <v/>
      </c>
      <c r="Z1733" s="62" t="str">
        <f t="shared" si="79"/>
        <v/>
      </c>
    </row>
    <row r="1734" spans="2:26" ht="21" customHeight="1">
      <c r="B1734" s="167" t="str">
        <f t="shared" si="80"/>
        <v/>
      </c>
      <c r="C1734" s="71"/>
      <c r="D1734" s="78"/>
      <c r="E1734" s="71"/>
      <c r="F1734" s="71"/>
      <c r="G1734" s="78"/>
      <c r="H1734" s="71"/>
      <c r="I1734" s="71"/>
      <c r="J1734" s="71"/>
      <c r="K1734" s="71"/>
      <c r="L1734" s="73"/>
      <c r="M1734" s="73"/>
      <c r="N1734" s="72"/>
      <c r="O1734" s="72"/>
      <c r="P1734" s="73"/>
      <c r="Q1734" s="73"/>
      <c r="R1734" s="73"/>
      <c r="S1734" s="73"/>
      <c r="T1734" s="73"/>
      <c r="U1734" s="73"/>
      <c r="V1734" s="73"/>
      <c r="W1734" s="73"/>
      <c r="X1734" s="71"/>
      <c r="Y1734" s="68" t="str">
        <f t="shared" si="78"/>
        <v/>
      </c>
      <c r="Z1734" s="62" t="str">
        <f t="shared" si="79"/>
        <v/>
      </c>
    </row>
    <row r="1735" spans="2:26" ht="21" customHeight="1">
      <c r="B1735" s="167" t="str">
        <f t="shared" si="80"/>
        <v/>
      </c>
      <c r="C1735" s="71"/>
      <c r="D1735" s="78"/>
      <c r="E1735" s="71"/>
      <c r="F1735" s="71"/>
      <c r="G1735" s="78"/>
      <c r="H1735" s="71"/>
      <c r="I1735" s="71"/>
      <c r="J1735" s="71"/>
      <c r="K1735" s="71"/>
      <c r="L1735" s="73"/>
      <c r="M1735" s="73"/>
      <c r="N1735" s="72"/>
      <c r="O1735" s="72"/>
      <c r="P1735" s="73"/>
      <c r="Q1735" s="73"/>
      <c r="R1735" s="73"/>
      <c r="S1735" s="73"/>
      <c r="T1735" s="73"/>
      <c r="U1735" s="73"/>
      <c r="V1735" s="73"/>
      <c r="W1735" s="73"/>
      <c r="X1735" s="71"/>
      <c r="Y1735" s="68" t="str">
        <f t="shared" si="78"/>
        <v/>
      </c>
      <c r="Z1735" s="62" t="str">
        <f t="shared" si="79"/>
        <v/>
      </c>
    </row>
    <row r="1736" spans="2:26" ht="21" customHeight="1">
      <c r="B1736" s="167" t="str">
        <f t="shared" si="80"/>
        <v/>
      </c>
      <c r="C1736" s="71"/>
      <c r="D1736" s="78"/>
      <c r="E1736" s="71"/>
      <c r="F1736" s="71"/>
      <c r="G1736" s="78"/>
      <c r="H1736" s="71"/>
      <c r="I1736" s="71"/>
      <c r="J1736" s="71"/>
      <c r="K1736" s="71"/>
      <c r="L1736" s="73"/>
      <c r="M1736" s="73"/>
      <c r="N1736" s="72"/>
      <c r="O1736" s="72"/>
      <c r="P1736" s="73"/>
      <c r="Q1736" s="73"/>
      <c r="R1736" s="73"/>
      <c r="S1736" s="73"/>
      <c r="T1736" s="73"/>
      <c r="U1736" s="73"/>
      <c r="V1736" s="73"/>
      <c r="W1736" s="73"/>
      <c r="X1736" s="71"/>
      <c r="Y1736" s="68" t="str">
        <f t="shared" si="78"/>
        <v/>
      </c>
      <c r="Z1736" s="62" t="str">
        <f t="shared" si="79"/>
        <v/>
      </c>
    </row>
    <row r="1737" spans="2:26" ht="21" customHeight="1">
      <c r="B1737" s="167" t="str">
        <f t="shared" si="80"/>
        <v/>
      </c>
      <c r="C1737" s="71"/>
      <c r="D1737" s="78"/>
      <c r="E1737" s="71"/>
      <c r="F1737" s="71"/>
      <c r="G1737" s="78"/>
      <c r="H1737" s="71"/>
      <c r="I1737" s="71"/>
      <c r="J1737" s="71"/>
      <c r="K1737" s="71"/>
      <c r="L1737" s="73"/>
      <c r="M1737" s="73"/>
      <c r="N1737" s="72"/>
      <c r="O1737" s="72"/>
      <c r="P1737" s="73"/>
      <c r="Q1737" s="73"/>
      <c r="R1737" s="73"/>
      <c r="S1737" s="73"/>
      <c r="T1737" s="73"/>
      <c r="U1737" s="73"/>
      <c r="V1737" s="73"/>
      <c r="W1737" s="73"/>
      <c r="X1737" s="71"/>
      <c r="Y1737" s="68" t="str">
        <f t="shared" si="78"/>
        <v/>
      </c>
      <c r="Z1737" s="62" t="str">
        <f t="shared" si="79"/>
        <v/>
      </c>
    </row>
    <row r="1738" spans="2:26" ht="21" customHeight="1">
      <c r="B1738" s="167" t="str">
        <f t="shared" si="80"/>
        <v/>
      </c>
      <c r="C1738" s="71"/>
      <c r="D1738" s="78"/>
      <c r="E1738" s="71"/>
      <c r="F1738" s="71"/>
      <c r="G1738" s="78"/>
      <c r="H1738" s="71"/>
      <c r="I1738" s="71"/>
      <c r="J1738" s="71"/>
      <c r="K1738" s="71"/>
      <c r="L1738" s="73"/>
      <c r="M1738" s="73"/>
      <c r="N1738" s="72"/>
      <c r="O1738" s="72"/>
      <c r="P1738" s="73"/>
      <c r="Q1738" s="73"/>
      <c r="R1738" s="73"/>
      <c r="S1738" s="73"/>
      <c r="T1738" s="73"/>
      <c r="U1738" s="73"/>
      <c r="V1738" s="73"/>
      <c r="W1738" s="73"/>
      <c r="X1738" s="71"/>
      <c r="Y1738" s="68" t="str">
        <f t="shared" si="78"/>
        <v/>
      </c>
      <c r="Z1738" s="62" t="str">
        <f t="shared" si="79"/>
        <v/>
      </c>
    </row>
    <row r="1739" spans="2:26" ht="21" customHeight="1">
      <c r="B1739" s="167" t="str">
        <f t="shared" si="80"/>
        <v/>
      </c>
      <c r="C1739" s="71"/>
      <c r="D1739" s="78"/>
      <c r="E1739" s="71"/>
      <c r="F1739" s="71"/>
      <c r="G1739" s="78"/>
      <c r="H1739" s="71"/>
      <c r="I1739" s="71"/>
      <c r="J1739" s="71"/>
      <c r="K1739" s="71"/>
      <c r="L1739" s="73"/>
      <c r="M1739" s="73"/>
      <c r="N1739" s="72"/>
      <c r="O1739" s="72"/>
      <c r="P1739" s="73"/>
      <c r="Q1739" s="73"/>
      <c r="R1739" s="73"/>
      <c r="S1739" s="73"/>
      <c r="T1739" s="73"/>
      <c r="U1739" s="73"/>
      <c r="V1739" s="73"/>
      <c r="W1739" s="73"/>
      <c r="X1739" s="71"/>
      <c r="Y1739" s="68" t="str">
        <f t="shared" si="78"/>
        <v/>
      </c>
      <c r="Z1739" s="62" t="str">
        <f t="shared" si="79"/>
        <v/>
      </c>
    </row>
    <row r="1740" spans="2:26" ht="21" customHeight="1">
      <c r="B1740" s="167" t="str">
        <f t="shared" si="80"/>
        <v/>
      </c>
      <c r="C1740" s="71"/>
      <c r="D1740" s="78"/>
      <c r="E1740" s="71"/>
      <c r="F1740" s="71"/>
      <c r="G1740" s="78"/>
      <c r="H1740" s="71"/>
      <c r="I1740" s="71"/>
      <c r="J1740" s="71"/>
      <c r="K1740" s="71"/>
      <c r="L1740" s="73"/>
      <c r="M1740" s="73"/>
      <c r="N1740" s="72"/>
      <c r="O1740" s="72"/>
      <c r="P1740" s="73"/>
      <c r="Q1740" s="73"/>
      <c r="R1740" s="73"/>
      <c r="S1740" s="73"/>
      <c r="T1740" s="73"/>
      <c r="U1740" s="73"/>
      <c r="V1740" s="73"/>
      <c r="W1740" s="73"/>
      <c r="X1740" s="71"/>
      <c r="Y1740" s="68" t="str">
        <f t="shared" ref="Y1740:Y1803" si="81">IF(Z1740&lt;&gt;"","Erreur","")</f>
        <v/>
      </c>
      <c r="Z1740" s="62" t="str">
        <f t="shared" ref="Z1740:Z1803" si="82">IF(AND(B1740&lt;&gt;"",OR(C1740="",E1740="",F1740="",I1740="",J1740="",K1740="",X1740="")),"Veuillez compléter les informations d'identification du contrat de prêt ou de la mise en pension du titre.",IF(AND(B1740&lt;&gt;"",G1740&lt;&gt;"",H1740=""),"Veuillez compléter la colonne C0060 Type de code.",IF(AND(B1740&lt;&gt;"",H1740=""),"Veuillez sélectionner Total/NA dans la liste de la colonne C0060 si vous n'avez rien à déclarer.","")))</f>
        <v/>
      </c>
    </row>
    <row r="1741" spans="2:26" ht="21" customHeight="1">
      <c r="B1741" s="167" t="str">
        <f t="shared" ref="B1741:B1804" si="83">IF(COUNTA(C1741:X1741)&gt;0,B1740+1,"")</f>
        <v/>
      </c>
      <c r="C1741" s="71"/>
      <c r="D1741" s="78"/>
      <c r="E1741" s="71"/>
      <c r="F1741" s="71"/>
      <c r="G1741" s="78"/>
      <c r="H1741" s="71"/>
      <c r="I1741" s="71"/>
      <c r="J1741" s="71"/>
      <c r="K1741" s="71"/>
      <c r="L1741" s="73"/>
      <c r="M1741" s="73"/>
      <c r="N1741" s="72"/>
      <c r="O1741" s="72"/>
      <c r="P1741" s="73"/>
      <c r="Q1741" s="73"/>
      <c r="R1741" s="73"/>
      <c r="S1741" s="73"/>
      <c r="T1741" s="73"/>
      <c r="U1741" s="73"/>
      <c r="V1741" s="73"/>
      <c r="W1741" s="73"/>
      <c r="X1741" s="71"/>
      <c r="Y1741" s="68" t="str">
        <f t="shared" si="81"/>
        <v/>
      </c>
      <c r="Z1741" s="62" t="str">
        <f t="shared" si="82"/>
        <v/>
      </c>
    </row>
    <row r="1742" spans="2:26" ht="21" customHeight="1">
      <c r="B1742" s="167" t="str">
        <f t="shared" si="83"/>
        <v/>
      </c>
      <c r="C1742" s="71"/>
      <c r="D1742" s="78"/>
      <c r="E1742" s="71"/>
      <c r="F1742" s="71"/>
      <c r="G1742" s="78"/>
      <c r="H1742" s="71"/>
      <c r="I1742" s="71"/>
      <c r="J1742" s="71"/>
      <c r="K1742" s="71"/>
      <c r="L1742" s="73"/>
      <c r="M1742" s="73"/>
      <c r="N1742" s="72"/>
      <c r="O1742" s="72"/>
      <c r="P1742" s="73"/>
      <c r="Q1742" s="73"/>
      <c r="R1742" s="73"/>
      <c r="S1742" s="73"/>
      <c r="T1742" s="73"/>
      <c r="U1742" s="73"/>
      <c r="V1742" s="73"/>
      <c r="W1742" s="73"/>
      <c r="X1742" s="71"/>
      <c r="Y1742" s="68" t="str">
        <f t="shared" si="81"/>
        <v/>
      </c>
      <c r="Z1742" s="62" t="str">
        <f t="shared" si="82"/>
        <v/>
      </c>
    </row>
    <row r="1743" spans="2:26" ht="21" customHeight="1">
      <c r="B1743" s="167" t="str">
        <f t="shared" si="83"/>
        <v/>
      </c>
      <c r="C1743" s="71"/>
      <c r="D1743" s="78"/>
      <c r="E1743" s="71"/>
      <c r="F1743" s="71"/>
      <c r="G1743" s="78"/>
      <c r="H1743" s="71"/>
      <c r="I1743" s="71"/>
      <c r="J1743" s="71"/>
      <c r="K1743" s="71"/>
      <c r="L1743" s="73"/>
      <c r="M1743" s="73"/>
      <c r="N1743" s="72"/>
      <c r="O1743" s="72"/>
      <c r="P1743" s="73"/>
      <c r="Q1743" s="73"/>
      <c r="R1743" s="73"/>
      <c r="S1743" s="73"/>
      <c r="T1743" s="73"/>
      <c r="U1743" s="73"/>
      <c r="V1743" s="73"/>
      <c r="W1743" s="73"/>
      <c r="X1743" s="71"/>
      <c r="Y1743" s="68" t="str">
        <f t="shared" si="81"/>
        <v/>
      </c>
      <c r="Z1743" s="62" t="str">
        <f t="shared" si="82"/>
        <v/>
      </c>
    </row>
    <row r="1744" spans="2:26" ht="21" customHeight="1">
      <c r="B1744" s="167" t="str">
        <f t="shared" si="83"/>
        <v/>
      </c>
      <c r="C1744" s="71"/>
      <c r="D1744" s="78"/>
      <c r="E1744" s="71"/>
      <c r="F1744" s="71"/>
      <c r="G1744" s="78"/>
      <c r="H1744" s="71"/>
      <c r="I1744" s="71"/>
      <c r="J1744" s="71"/>
      <c r="K1744" s="71"/>
      <c r="L1744" s="73"/>
      <c r="M1744" s="73"/>
      <c r="N1744" s="72"/>
      <c r="O1744" s="72"/>
      <c r="P1744" s="73"/>
      <c r="Q1744" s="73"/>
      <c r="R1744" s="73"/>
      <c r="S1744" s="73"/>
      <c r="T1744" s="73"/>
      <c r="U1744" s="73"/>
      <c r="V1744" s="73"/>
      <c r="W1744" s="73"/>
      <c r="X1744" s="71"/>
      <c r="Y1744" s="68" t="str">
        <f t="shared" si="81"/>
        <v/>
      </c>
      <c r="Z1744" s="62" t="str">
        <f t="shared" si="82"/>
        <v/>
      </c>
    </row>
    <row r="1745" spans="2:26" ht="21" customHeight="1">
      <c r="B1745" s="167" t="str">
        <f t="shared" si="83"/>
        <v/>
      </c>
      <c r="C1745" s="71"/>
      <c r="D1745" s="78"/>
      <c r="E1745" s="71"/>
      <c r="F1745" s="71"/>
      <c r="G1745" s="78"/>
      <c r="H1745" s="71"/>
      <c r="I1745" s="71"/>
      <c r="J1745" s="71"/>
      <c r="K1745" s="71"/>
      <c r="L1745" s="73"/>
      <c r="M1745" s="73"/>
      <c r="N1745" s="72"/>
      <c r="O1745" s="72"/>
      <c r="P1745" s="73"/>
      <c r="Q1745" s="73"/>
      <c r="R1745" s="73"/>
      <c r="S1745" s="73"/>
      <c r="T1745" s="73"/>
      <c r="U1745" s="73"/>
      <c r="V1745" s="73"/>
      <c r="W1745" s="73"/>
      <c r="X1745" s="71"/>
      <c r="Y1745" s="68" t="str">
        <f t="shared" si="81"/>
        <v/>
      </c>
      <c r="Z1745" s="62" t="str">
        <f t="shared" si="82"/>
        <v/>
      </c>
    </row>
    <row r="1746" spans="2:26" ht="21" customHeight="1">
      <c r="B1746" s="167" t="str">
        <f t="shared" si="83"/>
        <v/>
      </c>
      <c r="C1746" s="71"/>
      <c r="D1746" s="78"/>
      <c r="E1746" s="71"/>
      <c r="F1746" s="71"/>
      <c r="G1746" s="78"/>
      <c r="H1746" s="71"/>
      <c r="I1746" s="71"/>
      <c r="J1746" s="71"/>
      <c r="K1746" s="71"/>
      <c r="L1746" s="73"/>
      <c r="M1746" s="73"/>
      <c r="N1746" s="72"/>
      <c r="O1746" s="72"/>
      <c r="P1746" s="73"/>
      <c r="Q1746" s="73"/>
      <c r="R1746" s="73"/>
      <c r="S1746" s="73"/>
      <c r="T1746" s="73"/>
      <c r="U1746" s="73"/>
      <c r="V1746" s="73"/>
      <c r="W1746" s="73"/>
      <c r="X1746" s="71"/>
      <c r="Y1746" s="68" t="str">
        <f t="shared" si="81"/>
        <v/>
      </c>
      <c r="Z1746" s="62" t="str">
        <f t="shared" si="82"/>
        <v/>
      </c>
    </row>
    <row r="1747" spans="2:26" ht="21" customHeight="1">
      <c r="B1747" s="167" t="str">
        <f t="shared" si="83"/>
        <v/>
      </c>
      <c r="C1747" s="71"/>
      <c r="D1747" s="78"/>
      <c r="E1747" s="71"/>
      <c r="F1747" s="71"/>
      <c r="G1747" s="78"/>
      <c r="H1747" s="71"/>
      <c r="I1747" s="71"/>
      <c r="J1747" s="71"/>
      <c r="K1747" s="71"/>
      <c r="L1747" s="73"/>
      <c r="M1747" s="73"/>
      <c r="N1747" s="72"/>
      <c r="O1747" s="72"/>
      <c r="P1747" s="73"/>
      <c r="Q1747" s="73"/>
      <c r="R1747" s="73"/>
      <c r="S1747" s="73"/>
      <c r="T1747" s="73"/>
      <c r="U1747" s="73"/>
      <c r="V1747" s="73"/>
      <c r="W1747" s="73"/>
      <c r="X1747" s="71"/>
      <c r="Y1747" s="68" t="str">
        <f t="shared" si="81"/>
        <v/>
      </c>
      <c r="Z1747" s="62" t="str">
        <f t="shared" si="82"/>
        <v/>
      </c>
    </row>
    <row r="1748" spans="2:26" ht="21" customHeight="1">
      <c r="B1748" s="167" t="str">
        <f t="shared" si="83"/>
        <v/>
      </c>
      <c r="C1748" s="71"/>
      <c r="D1748" s="78"/>
      <c r="E1748" s="71"/>
      <c r="F1748" s="71"/>
      <c r="G1748" s="78"/>
      <c r="H1748" s="71"/>
      <c r="I1748" s="71"/>
      <c r="J1748" s="71"/>
      <c r="K1748" s="71"/>
      <c r="L1748" s="73"/>
      <c r="M1748" s="73"/>
      <c r="N1748" s="72"/>
      <c r="O1748" s="72"/>
      <c r="P1748" s="73"/>
      <c r="Q1748" s="73"/>
      <c r="R1748" s="73"/>
      <c r="S1748" s="73"/>
      <c r="T1748" s="73"/>
      <c r="U1748" s="73"/>
      <c r="V1748" s="73"/>
      <c r="W1748" s="73"/>
      <c r="X1748" s="71"/>
      <c r="Y1748" s="68" t="str">
        <f t="shared" si="81"/>
        <v/>
      </c>
      <c r="Z1748" s="62" t="str">
        <f t="shared" si="82"/>
        <v/>
      </c>
    </row>
    <row r="1749" spans="2:26" ht="21" customHeight="1">
      <c r="B1749" s="167" t="str">
        <f t="shared" si="83"/>
        <v/>
      </c>
      <c r="C1749" s="71"/>
      <c r="D1749" s="78"/>
      <c r="E1749" s="71"/>
      <c r="F1749" s="71"/>
      <c r="G1749" s="78"/>
      <c r="H1749" s="71"/>
      <c r="I1749" s="71"/>
      <c r="J1749" s="71"/>
      <c r="K1749" s="71"/>
      <c r="L1749" s="73"/>
      <c r="M1749" s="73"/>
      <c r="N1749" s="72"/>
      <c r="O1749" s="72"/>
      <c r="P1749" s="73"/>
      <c r="Q1749" s="73"/>
      <c r="R1749" s="73"/>
      <c r="S1749" s="73"/>
      <c r="T1749" s="73"/>
      <c r="U1749" s="73"/>
      <c r="V1749" s="73"/>
      <c r="W1749" s="73"/>
      <c r="X1749" s="71"/>
      <c r="Y1749" s="68" t="str">
        <f t="shared" si="81"/>
        <v/>
      </c>
      <c r="Z1749" s="62" t="str">
        <f t="shared" si="82"/>
        <v/>
      </c>
    </row>
    <row r="1750" spans="2:26" ht="21" customHeight="1">
      <c r="B1750" s="167" t="str">
        <f t="shared" si="83"/>
        <v/>
      </c>
      <c r="C1750" s="71"/>
      <c r="D1750" s="78"/>
      <c r="E1750" s="71"/>
      <c r="F1750" s="71"/>
      <c r="G1750" s="78"/>
      <c r="H1750" s="71"/>
      <c r="I1750" s="71"/>
      <c r="J1750" s="71"/>
      <c r="K1750" s="71"/>
      <c r="L1750" s="73"/>
      <c r="M1750" s="73"/>
      <c r="N1750" s="72"/>
      <c r="O1750" s="72"/>
      <c r="P1750" s="73"/>
      <c r="Q1750" s="73"/>
      <c r="R1750" s="73"/>
      <c r="S1750" s="73"/>
      <c r="T1750" s="73"/>
      <c r="U1750" s="73"/>
      <c r="V1750" s="73"/>
      <c r="W1750" s="73"/>
      <c r="X1750" s="71"/>
      <c r="Y1750" s="68" t="str">
        <f t="shared" si="81"/>
        <v/>
      </c>
      <c r="Z1750" s="62" t="str">
        <f t="shared" si="82"/>
        <v/>
      </c>
    </row>
    <row r="1751" spans="2:26" ht="21" customHeight="1">
      <c r="B1751" s="167" t="str">
        <f t="shared" si="83"/>
        <v/>
      </c>
      <c r="C1751" s="71"/>
      <c r="D1751" s="78"/>
      <c r="E1751" s="71"/>
      <c r="F1751" s="71"/>
      <c r="G1751" s="78"/>
      <c r="H1751" s="71"/>
      <c r="I1751" s="71"/>
      <c r="J1751" s="71"/>
      <c r="K1751" s="71"/>
      <c r="L1751" s="73"/>
      <c r="M1751" s="73"/>
      <c r="N1751" s="72"/>
      <c r="O1751" s="72"/>
      <c r="P1751" s="73"/>
      <c r="Q1751" s="73"/>
      <c r="R1751" s="73"/>
      <c r="S1751" s="73"/>
      <c r="T1751" s="73"/>
      <c r="U1751" s="73"/>
      <c r="V1751" s="73"/>
      <c r="W1751" s="73"/>
      <c r="X1751" s="71"/>
      <c r="Y1751" s="68" t="str">
        <f t="shared" si="81"/>
        <v/>
      </c>
      <c r="Z1751" s="62" t="str">
        <f t="shared" si="82"/>
        <v/>
      </c>
    </row>
    <row r="1752" spans="2:26" ht="21" customHeight="1">
      <c r="B1752" s="167" t="str">
        <f t="shared" si="83"/>
        <v/>
      </c>
      <c r="C1752" s="71"/>
      <c r="D1752" s="78"/>
      <c r="E1752" s="71"/>
      <c r="F1752" s="71"/>
      <c r="G1752" s="78"/>
      <c r="H1752" s="71"/>
      <c r="I1752" s="71"/>
      <c r="J1752" s="71"/>
      <c r="K1752" s="71"/>
      <c r="L1752" s="73"/>
      <c r="M1752" s="73"/>
      <c r="N1752" s="72"/>
      <c r="O1752" s="72"/>
      <c r="P1752" s="73"/>
      <c r="Q1752" s="73"/>
      <c r="R1752" s="73"/>
      <c r="S1752" s="73"/>
      <c r="T1752" s="73"/>
      <c r="U1752" s="73"/>
      <c r="V1752" s="73"/>
      <c r="W1752" s="73"/>
      <c r="X1752" s="71"/>
      <c r="Y1752" s="68" t="str">
        <f t="shared" si="81"/>
        <v/>
      </c>
      <c r="Z1752" s="62" t="str">
        <f t="shared" si="82"/>
        <v/>
      </c>
    </row>
    <row r="1753" spans="2:26" ht="21" customHeight="1">
      <c r="B1753" s="167" t="str">
        <f t="shared" si="83"/>
        <v/>
      </c>
      <c r="C1753" s="71"/>
      <c r="D1753" s="78"/>
      <c r="E1753" s="71"/>
      <c r="F1753" s="71"/>
      <c r="G1753" s="78"/>
      <c r="H1753" s="71"/>
      <c r="I1753" s="71"/>
      <c r="J1753" s="71"/>
      <c r="K1753" s="71"/>
      <c r="L1753" s="73"/>
      <c r="M1753" s="73"/>
      <c r="N1753" s="72"/>
      <c r="O1753" s="72"/>
      <c r="P1753" s="73"/>
      <c r="Q1753" s="73"/>
      <c r="R1753" s="73"/>
      <c r="S1753" s="73"/>
      <c r="T1753" s="73"/>
      <c r="U1753" s="73"/>
      <c r="V1753" s="73"/>
      <c r="W1753" s="73"/>
      <c r="X1753" s="71"/>
      <c r="Y1753" s="68" t="str">
        <f t="shared" si="81"/>
        <v/>
      </c>
      <c r="Z1753" s="62" t="str">
        <f t="shared" si="82"/>
        <v/>
      </c>
    </row>
    <row r="1754" spans="2:26" ht="21" customHeight="1">
      <c r="B1754" s="167" t="str">
        <f t="shared" si="83"/>
        <v/>
      </c>
      <c r="C1754" s="71"/>
      <c r="D1754" s="78"/>
      <c r="E1754" s="71"/>
      <c r="F1754" s="71"/>
      <c r="G1754" s="78"/>
      <c r="H1754" s="71"/>
      <c r="I1754" s="71"/>
      <c r="J1754" s="71"/>
      <c r="K1754" s="71"/>
      <c r="L1754" s="73"/>
      <c r="M1754" s="73"/>
      <c r="N1754" s="72"/>
      <c r="O1754" s="72"/>
      <c r="P1754" s="73"/>
      <c r="Q1754" s="73"/>
      <c r="R1754" s="73"/>
      <c r="S1754" s="73"/>
      <c r="T1754" s="73"/>
      <c r="U1754" s="73"/>
      <c r="V1754" s="73"/>
      <c r="W1754" s="73"/>
      <c r="X1754" s="71"/>
      <c r="Y1754" s="68" t="str">
        <f t="shared" si="81"/>
        <v/>
      </c>
      <c r="Z1754" s="62" t="str">
        <f t="shared" si="82"/>
        <v/>
      </c>
    </row>
    <row r="1755" spans="2:26" ht="21" customHeight="1">
      <c r="B1755" s="167" t="str">
        <f t="shared" si="83"/>
        <v/>
      </c>
      <c r="C1755" s="71"/>
      <c r="D1755" s="78"/>
      <c r="E1755" s="71"/>
      <c r="F1755" s="71"/>
      <c r="G1755" s="78"/>
      <c r="H1755" s="71"/>
      <c r="I1755" s="71"/>
      <c r="J1755" s="71"/>
      <c r="K1755" s="71"/>
      <c r="L1755" s="73"/>
      <c r="M1755" s="73"/>
      <c r="N1755" s="72"/>
      <c r="O1755" s="72"/>
      <c r="P1755" s="73"/>
      <c r="Q1755" s="73"/>
      <c r="R1755" s="73"/>
      <c r="S1755" s="73"/>
      <c r="T1755" s="73"/>
      <c r="U1755" s="73"/>
      <c r="V1755" s="73"/>
      <c r="W1755" s="73"/>
      <c r="X1755" s="71"/>
      <c r="Y1755" s="68" t="str">
        <f t="shared" si="81"/>
        <v/>
      </c>
      <c r="Z1755" s="62" t="str">
        <f t="shared" si="82"/>
        <v/>
      </c>
    </row>
    <row r="1756" spans="2:26" ht="21" customHeight="1">
      <c r="B1756" s="167" t="str">
        <f t="shared" si="83"/>
        <v/>
      </c>
      <c r="C1756" s="71"/>
      <c r="D1756" s="78"/>
      <c r="E1756" s="71"/>
      <c r="F1756" s="71"/>
      <c r="G1756" s="78"/>
      <c r="H1756" s="71"/>
      <c r="I1756" s="71"/>
      <c r="J1756" s="71"/>
      <c r="K1756" s="71"/>
      <c r="L1756" s="73"/>
      <c r="M1756" s="73"/>
      <c r="N1756" s="72"/>
      <c r="O1756" s="72"/>
      <c r="P1756" s="73"/>
      <c r="Q1756" s="73"/>
      <c r="R1756" s="73"/>
      <c r="S1756" s="73"/>
      <c r="T1756" s="73"/>
      <c r="U1756" s="73"/>
      <c r="V1756" s="73"/>
      <c r="W1756" s="73"/>
      <c r="X1756" s="71"/>
      <c r="Y1756" s="68" t="str">
        <f t="shared" si="81"/>
        <v/>
      </c>
      <c r="Z1756" s="62" t="str">
        <f t="shared" si="82"/>
        <v/>
      </c>
    </row>
    <row r="1757" spans="2:26" ht="21" customHeight="1">
      <c r="B1757" s="167" t="str">
        <f t="shared" si="83"/>
        <v/>
      </c>
      <c r="C1757" s="71"/>
      <c r="D1757" s="78"/>
      <c r="E1757" s="71"/>
      <c r="F1757" s="71"/>
      <c r="G1757" s="78"/>
      <c r="H1757" s="71"/>
      <c r="I1757" s="71"/>
      <c r="J1757" s="71"/>
      <c r="K1757" s="71"/>
      <c r="L1757" s="73"/>
      <c r="M1757" s="73"/>
      <c r="N1757" s="72"/>
      <c r="O1757" s="72"/>
      <c r="P1757" s="73"/>
      <c r="Q1757" s="73"/>
      <c r="R1757" s="73"/>
      <c r="S1757" s="73"/>
      <c r="T1757" s="73"/>
      <c r="U1757" s="73"/>
      <c r="V1757" s="73"/>
      <c r="W1757" s="73"/>
      <c r="X1757" s="71"/>
      <c r="Y1757" s="68" t="str">
        <f t="shared" si="81"/>
        <v/>
      </c>
      <c r="Z1757" s="62" t="str">
        <f t="shared" si="82"/>
        <v/>
      </c>
    </row>
    <row r="1758" spans="2:26" ht="21" customHeight="1">
      <c r="B1758" s="167" t="str">
        <f t="shared" si="83"/>
        <v/>
      </c>
      <c r="C1758" s="71"/>
      <c r="D1758" s="78"/>
      <c r="E1758" s="71"/>
      <c r="F1758" s="71"/>
      <c r="G1758" s="78"/>
      <c r="H1758" s="71"/>
      <c r="I1758" s="71"/>
      <c r="J1758" s="71"/>
      <c r="K1758" s="71"/>
      <c r="L1758" s="73"/>
      <c r="M1758" s="73"/>
      <c r="N1758" s="72"/>
      <c r="O1758" s="72"/>
      <c r="P1758" s="73"/>
      <c r="Q1758" s="73"/>
      <c r="R1758" s="73"/>
      <c r="S1758" s="73"/>
      <c r="T1758" s="73"/>
      <c r="U1758" s="73"/>
      <c r="V1758" s="73"/>
      <c r="W1758" s="73"/>
      <c r="X1758" s="71"/>
      <c r="Y1758" s="68" t="str">
        <f t="shared" si="81"/>
        <v/>
      </c>
      <c r="Z1758" s="62" t="str">
        <f t="shared" si="82"/>
        <v/>
      </c>
    </row>
    <row r="1759" spans="2:26" ht="21" customHeight="1">
      <c r="B1759" s="167" t="str">
        <f t="shared" si="83"/>
        <v/>
      </c>
      <c r="C1759" s="71"/>
      <c r="D1759" s="78"/>
      <c r="E1759" s="71"/>
      <c r="F1759" s="71"/>
      <c r="G1759" s="78"/>
      <c r="H1759" s="71"/>
      <c r="I1759" s="71"/>
      <c r="J1759" s="71"/>
      <c r="K1759" s="71"/>
      <c r="L1759" s="73"/>
      <c r="M1759" s="73"/>
      <c r="N1759" s="72"/>
      <c r="O1759" s="72"/>
      <c r="P1759" s="73"/>
      <c r="Q1759" s="73"/>
      <c r="R1759" s="73"/>
      <c r="S1759" s="73"/>
      <c r="T1759" s="73"/>
      <c r="U1759" s="73"/>
      <c r="V1759" s="73"/>
      <c r="W1759" s="73"/>
      <c r="X1759" s="71"/>
      <c r="Y1759" s="68" t="str">
        <f t="shared" si="81"/>
        <v/>
      </c>
      <c r="Z1759" s="62" t="str">
        <f t="shared" si="82"/>
        <v/>
      </c>
    </row>
    <row r="1760" spans="2:26" ht="21" customHeight="1">
      <c r="B1760" s="167" t="str">
        <f t="shared" si="83"/>
        <v/>
      </c>
      <c r="C1760" s="71"/>
      <c r="D1760" s="78"/>
      <c r="E1760" s="71"/>
      <c r="F1760" s="71"/>
      <c r="G1760" s="78"/>
      <c r="H1760" s="71"/>
      <c r="I1760" s="71"/>
      <c r="J1760" s="71"/>
      <c r="K1760" s="71"/>
      <c r="L1760" s="73"/>
      <c r="M1760" s="73"/>
      <c r="N1760" s="72"/>
      <c r="O1760" s="72"/>
      <c r="P1760" s="73"/>
      <c r="Q1760" s="73"/>
      <c r="R1760" s="73"/>
      <c r="S1760" s="73"/>
      <c r="T1760" s="73"/>
      <c r="U1760" s="73"/>
      <c r="V1760" s="73"/>
      <c r="W1760" s="73"/>
      <c r="X1760" s="71"/>
      <c r="Y1760" s="68" t="str">
        <f t="shared" si="81"/>
        <v/>
      </c>
      <c r="Z1760" s="62" t="str">
        <f t="shared" si="82"/>
        <v/>
      </c>
    </row>
    <row r="1761" spans="2:26" ht="21" customHeight="1">
      <c r="B1761" s="167" t="str">
        <f t="shared" si="83"/>
        <v/>
      </c>
      <c r="C1761" s="71"/>
      <c r="D1761" s="78"/>
      <c r="E1761" s="71"/>
      <c r="F1761" s="71"/>
      <c r="G1761" s="78"/>
      <c r="H1761" s="71"/>
      <c r="I1761" s="71"/>
      <c r="J1761" s="71"/>
      <c r="K1761" s="71"/>
      <c r="L1761" s="73"/>
      <c r="M1761" s="73"/>
      <c r="N1761" s="72"/>
      <c r="O1761" s="72"/>
      <c r="P1761" s="73"/>
      <c r="Q1761" s="73"/>
      <c r="R1761" s="73"/>
      <c r="S1761" s="73"/>
      <c r="T1761" s="73"/>
      <c r="U1761" s="73"/>
      <c r="V1761" s="73"/>
      <c r="W1761" s="73"/>
      <c r="X1761" s="71"/>
      <c r="Y1761" s="68" t="str">
        <f t="shared" si="81"/>
        <v/>
      </c>
      <c r="Z1761" s="62" t="str">
        <f t="shared" si="82"/>
        <v/>
      </c>
    </row>
    <row r="1762" spans="2:26" ht="21" customHeight="1">
      <c r="B1762" s="167" t="str">
        <f t="shared" si="83"/>
        <v/>
      </c>
      <c r="C1762" s="71"/>
      <c r="D1762" s="78"/>
      <c r="E1762" s="71"/>
      <c r="F1762" s="71"/>
      <c r="G1762" s="78"/>
      <c r="H1762" s="71"/>
      <c r="I1762" s="71"/>
      <c r="J1762" s="71"/>
      <c r="K1762" s="71"/>
      <c r="L1762" s="73"/>
      <c r="M1762" s="73"/>
      <c r="N1762" s="72"/>
      <c r="O1762" s="72"/>
      <c r="P1762" s="73"/>
      <c r="Q1762" s="73"/>
      <c r="R1762" s="73"/>
      <c r="S1762" s="73"/>
      <c r="T1762" s="73"/>
      <c r="U1762" s="73"/>
      <c r="V1762" s="73"/>
      <c r="W1762" s="73"/>
      <c r="X1762" s="71"/>
      <c r="Y1762" s="68" t="str">
        <f t="shared" si="81"/>
        <v/>
      </c>
      <c r="Z1762" s="62" t="str">
        <f t="shared" si="82"/>
        <v/>
      </c>
    </row>
    <row r="1763" spans="2:26" ht="21" customHeight="1">
      <c r="B1763" s="167" t="str">
        <f t="shared" si="83"/>
        <v/>
      </c>
      <c r="C1763" s="71"/>
      <c r="D1763" s="78"/>
      <c r="E1763" s="71"/>
      <c r="F1763" s="71"/>
      <c r="G1763" s="78"/>
      <c r="H1763" s="71"/>
      <c r="I1763" s="71"/>
      <c r="J1763" s="71"/>
      <c r="K1763" s="71"/>
      <c r="L1763" s="73"/>
      <c r="M1763" s="73"/>
      <c r="N1763" s="72"/>
      <c r="O1763" s="72"/>
      <c r="P1763" s="73"/>
      <c r="Q1763" s="73"/>
      <c r="R1763" s="73"/>
      <c r="S1763" s="73"/>
      <c r="T1763" s="73"/>
      <c r="U1763" s="73"/>
      <c r="V1763" s="73"/>
      <c r="W1763" s="73"/>
      <c r="X1763" s="71"/>
      <c r="Y1763" s="68" t="str">
        <f t="shared" si="81"/>
        <v/>
      </c>
      <c r="Z1763" s="62" t="str">
        <f t="shared" si="82"/>
        <v/>
      </c>
    </row>
    <row r="1764" spans="2:26" ht="21" customHeight="1">
      <c r="B1764" s="167" t="str">
        <f t="shared" si="83"/>
        <v/>
      </c>
      <c r="C1764" s="71"/>
      <c r="D1764" s="78"/>
      <c r="E1764" s="71"/>
      <c r="F1764" s="71"/>
      <c r="G1764" s="78"/>
      <c r="H1764" s="71"/>
      <c r="I1764" s="71"/>
      <c r="J1764" s="71"/>
      <c r="K1764" s="71"/>
      <c r="L1764" s="73"/>
      <c r="M1764" s="73"/>
      <c r="N1764" s="72"/>
      <c r="O1764" s="72"/>
      <c r="P1764" s="73"/>
      <c r="Q1764" s="73"/>
      <c r="R1764" s="73"/>
      <c r="S1764" s="73"/>
      <c r="T1764" s="73"/>
      <c r="U1764" s="73"/>
      <c r="V1764" s="73"/>
      <c r="W1764" s="73"/>
      <c r="X1764" s="71"/>
      <c r="Y1764" s="68" t="str">
        <f t="shared" si="81"/>
        <v/>
      </c>
      <c r="Z1764" s="62" t="str">
        <f t="shared" si="82"/>
        <v/>
      </c>
    </row>
    <row r="1765" spans="2:26" ht="21" customHeight="1">
      <c r="B1765" s="167" t="str">
        <f t="shared" si="83"/>
        <v/>
      </c>
      <c r="C1765" s="71"/>
      <c r="D1765" s="78"/>
      <c r="E1765" s="71"/>
      <c r="F1765" s="71"/>
      <c r="G1765" s="78"/>
      <c r="H1765" s="71"/>
      <c r="I1765" s="71"/>
      <c r="J1765" s="71"/>
      <c r="K1765" s="71"/>
      <c r="L1765" s="73"/>
      <c r="M1765" s="73"/>
      <c r="N1765" s="72"/>
      <c r="O1765" s="72"/>
      <c r="P1765" s="73"/>
      <c r="Q1765" s="73"/>
      <c r="R1765" s="73"/>
      <c r="S1765" s="73"/>
      <c r="T1765" s="73"/>
      <c r="U1765" s="73"/>
      <c r="V1765" s="73"/>
      <c r="W1765" s="73"/>
      <c r="X1765" s="71"/>
      <c r="Y1765" s="68" t="str">
        <f t="shared" si="81"/>
        <v/>
      </c>
      <c r="Z1765" s="62" t="str">
        <f t="shared" si="82"/>
        <v/>
      </c>
    </row>
    <row r="1766" spans="2:26" ht="21" customHeight="1">
      <c r="B1766" s="167" t="str">
        <f t="shared" si="83"/>
        <v/>
      </c>
      <c r="C1766" s="71"/>
      <c r="D1766" s="78"/>
      <c r="E1766" s="71"/>
      <c r="F1766" s="71"/>
      <c r="G1766" s="78"/>
      <c r="H1766" s="71"/>
      <c r="I1766" s="71"/>
      <c r="J1766" s="71"/>
      <c r="K1766" s="71"/>
      <c r="L1766" s="73"/>
      <c r="M1766" s="73"/>
      <c r="N1766" s="72"/>
      <c r="O1766" s="72"/>
      <c r="P1766" s="73"/>
      <c r="Q1766" s="73"/>
      <c r="R1766" s="73"/>
      <c r="S1766" s="73"/>
      <c r="T1766" s="73"/>
      <c r="U1766" s="73"/>
      <c r="V1766" s="73"/>
      <c r="W1766" s="73"/>
      <c r="X1766" s="71"/>
      <c r="Y1766" s="68" t="str">
        <f t="shared" si="81"/>
        <v/>
      </c>
      <c r="Z1766" s="62" t="str">
        <f t="shared" si="82"/>
        <v/>
      </c>
    </row>
    <row r="1767" spans="2:26" ht="21" customHeight="1">
      <c r="B1767" s="167" t="str">
        <f t="shared" si="83"/>
        <v/>
      </c>
      <c r="C1767" s="71"/>
      <c r="D1767" s="78"/>
      <c r="E1767" s="71"/>
      <c r="F1767" s="71"/>
      <c r="G1767" s="78"/>
      <c r="H1767" s="71"/>
      <c r="I1767" s="71"/>
      <c r="J1767" s="71"/>
      <c r="K1767" s="71"/>
      <c r="L1767" s="73"/>
      <c r="M1767" s="73"/>
      <c r="N1767" s="72"/>
      <c r="O1767" s="72"/>
      <c r="P1767" s="73"/>
      <c r="Q1767" s="73"/>
      <c r="R1767" s="73"/>
      <c r="S1767" s="73"/>
      <c r="T1767" s="73"/>
      <c r="U1767" s="73"/>
      <c r="V1767" s="73"/>
      <c r="W1767" s="73"/>
      <c r="X1767" s="71"/>
      <c r="Y1767" s="68" t="str">
        <f t="shared" si="81"/>
        <v/>
      </c>
      <c r="Z1767" s="62" t="str">
        <f t="shared" si="82"/>
        <v/>
      </c>
    </row>
    <row r="1768" spans="2:26" ht="21" customHeight="1">
      <c r="B1768" s="167" t="str">
        <f t="shared" si="83"/>
        <v/>
      </c>
      <c r="C1768" s="71"/>
      <c r="D1768" s="78"/>
      <c r="E1768" s="71"/>
      <c r="F1768" s="71"/>
      <c r="G1768" s="78"/>
      <c r="H1768" s="71"/>
      <c r="I1768" s="71"/>
      <c r="J1768" s="71"/>
      <c r="K1768" s="71"/>
      <c r="L1768" s="73"/>
      <c r="M1768" s="73"/>
      <c r="N1768" s="72"/>
      <c r="O1768" s="72"/>
      <c r="P1768" s="73"/>
      <c r="Q1768" s="73"/>
      <c r="R1768" s="73"/>
      <c r="S1768" s="73"/>
      <c r="T1768" s="73"/>
      <c r="U1768" s="73"/>
      <c r="V1768" s="73"/>
      <c r="W1768" s="73"/>
      <c r="X1768" s="71"/>
      <c r="Y1768" s="68" t="str">
        <f t="shared" si="81"/>
        <v/>
      </c>
      <c r="Z1768" s="62" t="str">
        <f t="shared" si="82"/>
        <v/>
      </c>
    </row>
    <row r="1769" spans="2:26" ht="21" customHeight="1">
      <c r="B1769" s="167" t="str">
        <f t="shared" si="83"/>
        <v/>
      </c>
      <c r="C1769" s="71"/>
      <c r="D1769" s="78"/>
      <c r="E1769" s="71"/>
      <c r="F1769" s="71"/>
      <c r="G1769" s="78"/>
      <c r="H1769" s="71"/>
      <c r="I1769" s="71"/>
      <c r="J1769" s="71"/>
      <c r="K1769" s="71"/>
      <c r="L1769" s="73"/>
      <c r="M1769" s="73"/>
      <c r="N1769" s="72"/>
      <c r="O1769" s="72"/>
      <c r="P1769" s="73"/>
      <c r="Q1769" s="73"/>
      <c r="R1769" s="73"/>
      <c r="S1769" s="73"/>
      <c r="T1769" s="73"/>
      <c r="U1769" s="73"/>
      <c r="V1769" s="73"/>
      <c r="W1769" s="73"/>
      <c r="X1769" s="71"/>
      <c r="Y1769" s="68" t="str">
        <f t="shared" si="81"/>
        <v/>
      </c>
      <c r="Z1769" s="62" t="str">
        <f t="shared" si="82"/>
        <v/>
      </c>
    </row>
    <row r="1770" spans="2:26" ht="21" customHeight="1">
      <c r="B1770" s="167" t="str">
        <f t="shared" si="83"/>
        <v/>
      </c>
      <c r="C1770" s="71"/>
      <c r="D1770" s="78"/>
      <c r="E1770" s="71"/>
      <c r="F1770" s="71"/>
      <c r="G1770" s="78"/>
      <c r="H1770" s="71"/>
      <c r="I1770" s="71"/>
      <c r="J1770" s="71"/>
      <c r="K1770" s="71"/>
      <c r="L1770" s="73"/>
      <c r="M1770" s="73"/>
      <c r="N1770" s="72"/>
      <c r="O1770" s="72"/>
      <c r="P1770" s="73"/>
      <c r="Q1770" s="73"/>
      <c r="R1770" s="73"/>
      <c r="S1770" s="73"/>
      <c r="T1770" s="73"/>
      <c r="U1770" s="73"/>
      <c r="V1770" s="73"/>
      <c r="W1770" s="73"/>
      <c r="X1770" s="71"/>
      <c r="Y1770" s="68" t="str">
        <f t="shared" si="81"/>
        <v/>
      </c>
      <c r="Z1770" s="62" t="str">
        <f t="shared" si="82"/>
        <v/>
      </c>
    </row>
    <row r="1771" spans="2:26" ht="21" customHeight="1">
      <c r="B1771" s="167" t="str">
        <f t="shared" si="83"/>
        <v/>
      </c>
      <c r="C1771" s="71"/>
      <c r="D1771" s="78"/>
      <c r="E1771" s="71"/>
      <c r="F1771" s="71"/>
      <c r="G1771" s="78"/>
      <c r="H1771" s="71"/>
      <c r="I1771" s="71"/>
      <c r="J1771" s="71"/>
      <c r="K1771" s="71"/>
      <c r="L1771" s="73"/>
      <c r="M1771" s="73"/>
      <c r="N1771" s="72"/>
      <c r="O1771" s="72"/>
      <c r="P1771" s="73"/>
      <c r="Q1771" s="73"/>
      <c r="R1771" s="73"/>
      <c r="S1771" s="73"/>
      <c r="T1771" s="73"/>
      <c r="U1771" s="73"/>
      <c r="V1771" s="73"/>
      <c r="W1771" s="73"/>
      <c r="X1771" s="71"/>
      <c r="Y1771" s="68" t="str">
        <f t="shared" si="81"/>
        <v/>
      </c>
      <c r="Z1771" s="62" t="str">
        <f t="shared" si="82"/>
        <v/>
      </c>
    </row>
    <row r="1772" spans="2:26" ht="21" customHeight="1">
      <c r="B1772" s="167" t="str">
        <f t="shared" si="83"/>
        <v/>
      </c>
      <c r="C1772" s="71"/>
      <c r="D1772" s="78"/>
      <c r="E1772" s="71"/>
      <c r="F1772" s="71"/>
      <c r="G1772" s="78"/>
      <c r="H1772" s="71"/>
      <c r="I1772" s="71"/>
      <c r="J1772" s="71"/>
      <c r="K1772" s="71"/>
      <c r="L1772" s="73"/>
      <c r="M1772" s="73"/>
      <c r="N1772" s="72"/>
      <c r="O1772" s="72"/>
      <c r="P1772" s="73"/>
      <c r="Q1772" s="73"/>
      <c r="R1772" s="73"/>
      <c r="S1772" s="73"/>
      <c r="T1772" s="73"/>
      <c r="U1772" s="73"/>
      <c r="V1772" s="73"/>
      <c r="W1772" s="73"/>
      <c r="X1772" s="71"/>
      <c r="Y1772" s="68" t="str">
        <f t="shared" si="81"/>
        <v/>
      </c>
      <c r="Z1772" s="62" t="str">
        <f t="shared" si="82"/>
        <v/>
      </c>
    </row>
    <row r="1773" spans="2:26" ht="21" customHeight="1">
      <c r="B1773" s="167" t="str">
        <f t="shared" si="83"/>
        <v/>
      </c>
      <c r="C1773" s="71"/>
      <c r="D1773" s="78"/>
      <c r="E1773" s="71"/>
      <c r="F1773" s="71"/>
      <c r="G1773" s="78"/>
      <c r="H1773" s="71"/>
      <c r="I1773" s="71"/>
      <c r="J1773" s="71"/>
      <c r="K1773" s="71"/>
      <c r="L1773" s="73"/>
      <c r="M1773" s="73"/>
      <c r="N1773" s="72"/>
      <c r="O1773" s="72"/>
      <c r="P1773" s="73"/>
      <c r="Q1773" s="73"/>
      <c r="R1773" s="73"/>
      <c r="S1773" s="73"/>
      <c r="T1773" s="73"/>
      <c r="U1773" s="73"/>
      <c r="V1773" s="73"/>
      <c r="W1773" s="73"/>
      <c r="X1773" s="71"/>
      <c r="Y1773" s="68" t="str">
        <f t="shared" si="81"/>
        <v/>
      </c>
      <c r="Z1773" s="62" t="str">
        <f t="shared" si="82"/>
        <v/>
      </c>
    </row>
    <row r="1774" spans="2:26" ht="21" customHeight="1">
      <c r="B1774" s="167" t="str">
        <f t="shared" si="83"/>
        <v/>
      </c>
      <c r="C1774" s="71"/>
      <c r="D1774" s="78"/>
      <c r="E1774" s="71"/>
      <c r="F1774" s="71"/>
      <c r="G1774" s="78"/>
      <c r="H1774" s="71"/>
      <c r="I1774" s="71"/>
      <c r="J1774" s="71"/>
      <c r="K1774" s="71"/>
      <c r="L1774" s="73"/>
      <c r="M1774" s="73"/>
      <c r="N1774" s="72"/>
      <c r="O1774" s="72"/>
      <c r="P1774" s="73"/>
      <c r="Q1774" s="73"/>
      <c r="R1774" s="73"/>
      <c r="S1774" s="73"/>
      <c r="T1774" s="73"/>
      <c r="U1774" s="73"/>
      <c r="V1774" s="73"/>
      <c r="W1774" s="73"/>
      <c r="X1774" s="71"/>
      <c r="Y1774" s="68" t="str">
        <f t="shared" si="81"/>
        <v/>
      </c>
      <c r="Z1774" s="62" t="str">
        <f t="shared" si="82"/>
        <v/>
      </c>
    </row>
    <row r="1775" spans="2:26" ht="21" customHeight="1">
      <c r="B1775" s="167" t="str">
        <f t="shared" si="83"/>
        <v/>
      </c>
      <c r="C1775" s="71"/>
      <c r="D1775" s="78"/>
      <c r="E1775" s="71"/>
      <c r="F1775" s="71"/>
      <c r="G1775" s="78"/>
      <c r="H1775" s="71"/>
      <c r="I1775" s="71"/>
      <c r="J1775" s="71"/>
      <c r="K1775" s="71"/>
      <c r="L1775" s="73"/>
      <c r="M1775" s="73"/>
      <c r="N1775" s="72"/>
      <c r="O1775" s="72"/>
      <c r="P1775" s="73"/>
      <c r="Q1775" s="73"/>
      <c r="R1775" s="73"/>
      <c r="S1775" s="73"/>
      <c r="T1775" s="73"/>
      <c r="U1775" s="73"/>
      <c r="V1775" s="73"/>
      <c r="W1775" s="73"/>
      <c r="X1775" s="71"/>
      <c r="Y1775" s="68" t="str">
        <f t="shared" si="81"/>
        <v/>
      </c>
      <c r="Z1775" s="62" t="str">
        <f t="shared" si="82"/>
        <v/>
      </c>
    </row>
    <row r="1776" spans="2:26" ht="21" customHeight="1">
      <c r="B1776" s="167" t="str">
        <f t="shared" si="83"/>
        <v/>
      </c>
      <c r="C1776" s="71"/>
      <c r="D1776" s="78"/>
      <c r="E1776" s="71"/>
      <c r="F1776" s="71"/>
      <c r="G1776" s="78"/>
      <c r="H1776" s="71"/>
      <c r="I1776" s="71"/>
      <c r="J1776" s="71"/>
      <c r="K1776" s="71"/>
      <c r="L1776" s="73"/>
      <c r="M1776" s="73"/>
      <c r="N1776" s="72"/>
      <c r="O1776" s="72"/>
      <c r="P1776" s="73"/>
      <c r="Q1776" s="73"/>
      <c r="R1776" s="73"/>
      <c r="S1776" s="73"/>
      <c r="T1776" s="73"/>
      <c r="U1776" s="73"/>
      <c r="V1776" s="73"/>
      <c r="W1776" s="73"/>
      <c r="X1776" s="71"/>
      <c r="Y1776" s="68" t="str">
        <f t="shared" si="81"/>
        <v/>
      </c>
      <c r="Z1776" s="62" t="str">
        <f t="shared" si="82"/>
        <v/>
      </c>
    </row>
    <row r="1777" spans="2:26" ht="21" customHeight="1">
      <c r="B1777" s="167" t="str">
        <f t="shared" si="83"/>
        <v/>
      </c>
      <c r="C1777" s="71"/>
      <c r="D1777" s="78"/>
      <c r="E1777" s="71"/>
      <c r="F1777" s="71"/>
      <c r="G1777" s="78"/>
      <c r="H1777" s="71"/>
      <c r="I1777" s="71"/>
      <c r="J1777" s="71"/>
      <c r="K1777" s="71"/>
      <c r="L1777" s="73"/>
      <c r="M1777" s="73"/>
      <c r="N1777" s="72"/>
      <c r="O1777" s="72"/>
      <c r="P1777" s="73"/>
      <c r="Q1777" s="73"/>
      <c r="R1777" s="73"/>
      <c r="S1777" s="73"/>
      <c r="T1777" s="73"/>
      <c r="U1777" s="73"/>
      <c r="V1777" s="73"/>
      <c r="W1777" s="73"/>
      <c r="X1777" s="71"/>
      <c r="Y1777" s="68" t="str">
        <f t="shared" si="81"/>
        <v/>
      </c>
      <c r="Z1777" s="62" t="str">
        <f t="shared" si="82"/>
        <v/>
      </c>
    </row>
    <row r="1778" spans="2:26" ht="21" customHeight="1">
      <c r="B1778" s="167" t="str">
        <f t="shared" si="83"/>
        <v/>
      </c>
      <c r="C1778" s="71"/>
      <c r="D1778" s="78"/>
      <c r="E1778" s="71"/>
      <c r="F1778" s="71"/>
      <c r="G1778" s="78"/>
      <c r="H1778" s="71"/>
      <c r="I1778" s="71"/>
      <c r="J1778" s="71"/>
      <c r="K1778" s="71"/>
      <c r="L1778" s="73"/>
      <c r="M1778" s="73"/>
      <c r="N1778" s="72"/>
      <c r="O1778" s="72"/>
      <c r="P1778" s="73"/>
      <c r="Q1778" s="73"/>
      <c r="R1778" s="73"/>
      <c r="S1778" s="73"/>
      <c r="T1778" s="73"/>
      <c r="U1778" s="73"/>
      <c r="V1778" s="73"/>
      <c r="W1778" s="73"/>
      <c r="X1778" s="71"/>
      <c r="Y1778" s="68" t="str">
        <f t="shared" si="81"/>
        <v/>
      </c>
      <c r="Z1778" s="62" t="str">
        <f t="shared" si="82"/>
        <v/>
      </c>
    </row>
    <row r="1779" spans="2:26" ht="21" customHeight="1">
      <c r="B1779" s="167" t="str">
        <f t="shared" si="83"/>
        <v/>
      </c>
      <c r="C1779" s="71"/>
      <c r="D1779" s="78"/>
      <c r="E1779" s="71"/>
      <c r="F1779" s="71"/>
      <c r="G1779" s="78"/>
      <c r="H1779" s="71"/>
      <c r="I1779" s="71"/>
      <c r="J1779" s="71"/>
      <c r="K1779" s="71"/>
      <c r="L1779" s="73"/>
      <c r="M1779" s="73"/>
      <c r="N1779" s="72"/>
      <c r="O1779" s="72"/>
      <c r="P1779" s="73"/>
      <c r="Q1779" s="73"/>
      <c r="R1779" s="73"/>
      <c r="S1779" s="73"/>
      <c r="T1779" s="73"/>
      <c r="U1779" s="73"/>
      <c r="V1779" s="73"/>
      <c r="W1779" s="73"/>
      <c r="X1779" s="71"/>
      <c r="Y1779" s="68" t="str">
        <f t="shared" si="81"/>
        <v/>
      </c>
      <c r="Z1779" s="62" t="str">
        <f t="shared" si="82"/>
        <v/>
      </c>
    </row>
    <row r="1780" spans="2:26" ht="21" customHeight="1">
      <c r="B1780" s="167" t="str">
        <f t="shared" si="83"/>
        <v/>
      </c>
      <c r="C1780" s="71"/>
      <c r="D1780" s="78"/>
      <c r="E1780" s="71"/>
      <c r="F1780" s="71"/>
      <c r="G1780" s="78"/>
      <c r="H1780" s="71"/>
      <c r="I1780" s="71"/>
      <c r="J1780" s="71"/>
      <c r="K1780" s="71"/>
      <c r="L1780" s="73"/>
      <c r="M1780" s="73"/>
      <c r="N1780" s="72"/>
      <c r="O1780" s="72"/>
      <c r="P1780" s="73"/>
      <c r="Q1780" s="73"/>
      <c r="R1780" s="73"/>
      <c r="S1780" s="73"/>
      <c r="T1780" s="73"/>
      <c r="U1780" s="73"/>
      <c r="V1780" s="73"/>
      <c r="W1780" s="73"/>
      <c r="X1780" s="71"/>
      <c r="Y1780" s="68" t="str">
        <f t="shared" si="81"/>
        <v/>
      </c>
      <c r="Z1780" s="62" t="str">
        <f t="shared" si="82"/>
        <v/>
      </c>
    </row>
    <row r="1781" spans="2:26" ht="21" customHeight="1">
      <c r="B1781" s="167" t="str">
        <f t="shared" si="83"/>
        <v/>
      </c>
      <c r="C1781" s="71"/>
      <c r="D1781" s="78"/>
      <c r="E1781" s="71"/>
      <c r="F1781" s="71"/>
      <c r="G1781" s="78"/>
      <c r="H1781" s="71"/>
      <c r="I1781" s="71"/>
      <c r="J1781" s="71"/>
      <c r="K1781" s="71"/>
      <c r="L1781" s="73"/>
      <c r="M1781" s="73"/>
      <c r="N1781" s="72"/>
      <c r="O1781" s="72"/>
      <c r="P1781" s="73"/>
      <c r="Q1781" s="73"/>
      <c r="R1781" s="73"/>
      <c r="S1781" s="73"/>
      <c r="T1781" s="73"/>
      <c r="U1781" s="73"/>
      <c r="V1781" s="73"/>
      <c r="W1781" s="73"/>
      <c r="X1781" s="71"/>
      <c r="Y1781" s="68" t="str">
        <f t="shared" si="81"/>
        <v/>
      </c>
      <c r="Z1781" s="62" t="str">
        <f t="shared" si="82"/>
        <v/>
      </c>
    </row>
    <row r="1782" spans="2:26" ht="21" customHeight="1">
      <c r="B1782" s="167" t="str">
        <f t="shared" si="83"/>
        <v/>
      </c>
      <c r="C1782" s="71"/>
      <c r="D1782" s="78"/>
      <c r="E1782" s="71"/>
      <c r="F1782" s="71"/>
      <c r="G1782" s="78"/>
      <c r="H1782" s="71"/>
      <c r="I1782" s="71"/>
      <c r="J1782" s="71"/>
      <c r="K1782" s="71"/>
      <c r="L1782" s="73"/>
      <c r="M1782" s="73"/>
      <c r="N1782" s="72"/>
      <c r="O1782" s="72"/>
      <c r="P1782" s="73"/>
      <c r="Q1782" s="73"/>
      <c r="R1782" s="73"/>
      <c r="S1782" s="73"/>
      <c r="T1782" s="73"/>
      <c r="U1782" s="73"/>
      <c r="V1782" s="73"/>
      <c r="W1782" s="73"/>
      <c r="X1782" s="71"/>
      <c r="Y1782" s="68" t="str">
        <f t="shared" si="81"/>
        <v/>
      </c>
      <c r="Z1782" s="62" t="str">
        <f t="shared" si="82"/>
        <v/>
      </c>
    </row>
    <row r="1783" spans="2:26" ht="21" customHeight="1">
      <c r="B1783" s="167" t="str">
        <f t="shared" si="83"/>
        <v/>
      </c>
      <c r="C1783" s="71"/>
      <c r="D1783" s="78"/>
      <c r="E1783" s="71"/>
      <c r="F1783" s="71"/>
      <c r="G1783" s="78"/>
      <c r="H1783" s="71"/>
      <c r="I1783" s="71"/>
      <c r="J1783" s="71"/>
      <c r="K1783" s="71"/>
      <c r="L1783" s="73"/>
      <c r="M1783" s="73"/>
      <c r="N1783" s="72"/>
      <c r="O1783" s="72"/>
      <c r="P1783" s="73"/>
      <c r="Q1783" s="73"/>
      <c r="R1783" s="73"/>
      <c r="S1783" s="73"/>
      <c r="T1783" s="73"/>
      <c r="U1783" s="73"/>
      <c r="V1783" s="73"/>
      <c r="W1783" s="73"/>
      <c r="X1783" s="71"/>
      <c r="Y1783" s="68" t="str">
        <f t="shared" si="81"/>
        <v/>
      </c>
      <c r="Z1783" s="62" t="str">
        <f t="shared" si="82"/>
        <v/>
      </c>
    </row>
    <row r="1784" spans="2:26" ht="21" customHeight="1">
      <c r="B1784" s="167" t="str">
        <f t="shared" si="83"/>
        <v/>
      </c>
      <c r="C1784" s="71"/>
      <c r="D1784" s="78"/>
      <c r="E1784" s="71"/>
      <c r="F1784" s="71"/>
      <c r="G1784" s="78"/>
      <c r="H1784" s="71"/>
      <c r="I1784" s="71"/>
      <c r="J1784" s="71"/>
      <c r="K1784" s="71"/>
      <c r="L1784" s="73"/>
      <c r="M1784" s="73"/>
      <c r="N1784" s="72"/>
      <c r="O1784" s="72"/>
      <c r="P1784" s="73"/>
      <c r="Q1784" s="73"/>
      <c r="R1784" s="73"/>
      <c r="S1784" s="73"/>
      <c r="T1784" s="73"/>
      <c r="U1784" s="73"/>
      <c r="V1784" s="73"/>
      <c r="W1784" s="73"/>
      <c r="X1784" s="71"/>
      <c r="Y1784" s="68" t="str">
        <f t="shared" si="81"/>
        <v/>
      </c>
      <c r="Z1784" s="62" t="str">
        <f t="shared" si="82"/>
        <v/>
      </c>
    </row>
    <row r="1785" spans="2:26" ht="21" customHeight="1">
      <c r="B1785" s="167" t="str">
        <f t="shared" si="83"/>
        <v/>
      </c>
      <c r="C1785" s="71"/>
      <c r="D1785" s="78"/>
      <c r="E1785" s="71"/>
      <c r="F1785" s="71"/>
      <c r="G1785" s="78"/>
      <c r="H1785" s="71"/>
      <c r="I1785" s="71"/>
      <c r="J1785" s="71"/>
      <c r="K1785" s="71"/>
      <c r="L1785" s="73"/>
      <c r="M1785" s="73"/>
      <c r="N1785" s="72"/>
      <c r="O1785" s="72"/>
      <c r="P1785" s="73"/>
      <c r="Q1785" s="73"/>
      <c r="R1785" s="73"/>
      <c r="S1785" s="73"/>
      <c r="T1785" s="73"/>
      <c r="U1785" s="73"/>
      <c r="V1785" s="73"/>
      <c r="W1785" s="73"/>
      <c r="X1785" s="71"/>
      <c r="Y1785" s="68" t="str">
        <f t="shared" si="81"/>
        <v/>
      </c>
      <c r="Z1785" s="62" t="str">
        <f t="shared" si="82"/>
        <v/>
      </c>
    </row>
    <row r="1786" spans="2:26" ht="21" customHeight="1">
      <c r="B1786" s="167" t="str">
        <f t="shared" si="83"/>
        <v/>
      </c>
      <c r="C1786" s="71"/>
      <c r="D1786" s="78"/>
      <c r="E1786" s="71"/>
      <c r="F1786" s="71"/>
      <c r="G1786" s="78"/>
      <c r="H1786" s="71"/>
      <c r="I1786" s="71"/>
      <c r="J1786" s="71"/>
      <c r="K1786" s="71"/>
      <c r="L1786" s="73"/>
      <c r="M1786" s="73"/>
      <c r="N1786" s="72"/>
      <c r="O1786" s="72"/>
      <c r="P1786" s="73"/>
      <c r="Q1786" s="73"/>
      <c r="R1786" s="73"/>
      <c r="S1786" s="73"/>
      <c r="T1786" s="73"/>
      <c r="U1786" s="73"/>
      <c r="V1786" s="73"/>
      <c r="W1786" s="73"/>
      <c r="X1786" s="71"/>
      <c r="Y1786" s="68" t="str">
        <f t="shared" si="81"/>
        <v/>
      </c>
      <c r="Z1786" s="62" t="str">
        <f t="shared" si="82"/>
        <v/>
      </c>
    </row>
    <row r="1787" spans="2:26" ht="21" customHeight="1">
      <c r="B1787" s="167" t="str">
        <f t="shared" si="83"/>
        <v/>
      </c>
      <c r="C1787" s="71"/>
      <c r="D1787" s="78"/>
      <c r="E1787" s="71"/>
      <c r="F1787" s="71"/>
      <c r="G1787" s="78"/>
      <c r="H1787" s="71"/>
      <c r="I1787" s="71"/>
      <c r="J1787" s="71"/>
      <c r="K1787" s="71"/>
      <c r="L1787" s="73"/>
      <c r="M1787" s="73"/>
      <c r="N1787" s="72"/>
      <c r="O1787" s="72"/>
      <c r="P1787" s="73"/>
      <c r="Q1787" s="73"/>
      <c r="R1787" s="73"/>
      <c r="S1787" s="73"/>
      <c r="T1787" s="73"/>
      <c r="U1787" s="73"/>
      <c r="V1787" s="73"/>
      <c r="W1787" s="73"/>
      <c r="X1787" s="71"/>
      <c r="Y1787" s="68" t="str">
        <f t="shared" si="81"/>
        <v/>
      </c>
      <c r="Z1787" s="62" t="str">
        <f t="shared" si="82"/>
        <v/>
      </c>
    </row>
    <row r="1788" spans="2:26" ht="21" customHeight="1">
      <c r="B1788" s="167" t="str">
        <f t="shared" si="83"/>
        <v/>
      </c>
      <c r="C1788" s="71"/>
      <c r="D1788" s="78"/>
      <c r="E1788" s="71"/>
      <c r="F1788" s="71"/>
      <c r="G1788" s="78"/>
      <c r="H1788" s="71"/>
      <c r="I1788" s="71"/>
      <c r="J1788" s="71"/>
      <c r="K1788" s="71"/>
      <c r="L1788" s="73"/>
      <c r="M1788" s="73"/>
      <c r="N1788" s="72"/>
      <c r="O1788" s="72"/>
      <c r="P1788" s="73"/>
      <c r="Q1788" s="73"/>
      <c r="R1788" s="73"/>
      <c r="S1788" s="73"/>
      <c r="T1788" s="73"/>
      <c r="U1788" s="73"/>
      <c r="V1788" s="73"/>
      <c r="W1788" s="73"/>
      <c r="X1788" s="71"/>
      <c r="Y1788" s="68" t="str">
        <f t="shared" si="81"/>
        <v/>
      </c>
      <c r="Z1788" s="62" t="str">
        <f t="shared" si="82"/>
        <v/>
      </c>
    </row>
    <row r="1789" spans="2:26" ht="21" customHeight="1">
      <c r="B1789" s="167" t="str">
        <f t="shared" si="83"/>
        <v/>
      </c>
      <c r="C1789" s="71"/>
      <c r="D1789" s="78"/>
      <c r="E1789" s="71"/>
      <c r="F1789" s="71"/>
      <c r="G1789" s="78"/>
      <c r="H1789" s="71"/>
      <c r="I1789" s="71"/>
      <c r="J1789" s="71"/>
      <c r="K1789" s="71"/>
      <c r="L1789" s="73"/>
      <c r="M1789" s="73"/>
      <c r="N1789" s="72"/>
      <c r="O1789" s="72"/>
      <c r="P1789" s="73"/>
      <c r="Q1789" s="73"/>
      <c r="R1789" s="73"/>
      <c r="S1789" s="73"/>
      <c r="T1789" s="73"/>
      <c r="U1789" s="73"/>
      <c r="V1789" s="73"/>
      <c r="W1789" s="73"/>
      <c r="X1789" s="71"/>
      <c r="Y1789" s="68" t="str">
        <f t="shared" si="81"/>
        <v/>
      </c>
      <c r="Z1789" s="62" t="str">
        <f t="shared" si="82"/>
        <v/>
      </c>
    </row>
    <row r="1790" spans="2:26" ht="21" customHeight="1">
      <c r="B1790" s="167" t="str">
        <f t="shared" si="83"/>
        <v/>
      </c>
      <c r="C1790" s="71"/>
      <c r="D1790" s="78"/>
      <c r="E1790" s="71"/>
      <c r="F1790" s="71"/>
      <c r="G1790" s="78"/>
      <c r="H1790" s="71"/>
      <c r="I1790" s="71"/>
      <c r="J1790" s="71"/>
      <c r="K1790" s="71"/>
      <c r="L1790" s="73"/>
      <c r="M1790" s="73"/>
      <c r="N1790" s="72"/>
      <c r="O1790" s="72"/>
      <c r="P1790" s="73"/>
      <c r="Q1790" s="73"/>
      <c r="R1790" s="73"/>
      <c r="S1790" s="73"/>
      <c r="T1790" s="73"/>
      <c r="U1790" s="73"/>
      <c r="V1790" s="73"/>
      <c r="W1790" s="73"/>
      <c r="X1790" s="71"/>
      <c r="Y1790" s="68" t="str">
        <f t="shared" si="81"/>
        <v/>
      </c>
      <c r="Z1790" s="62" t="str">
        <f t="shared" si="82"/>
        <v/>
      </c>
    </row>
    <row r="1791" spans="2:26" ht="21" customHeight="1">
      <c r="B1791" s="167" t="str">
        <f t="shared" si="83"/>
        <v/>
      </c>
      <c r="C1791" s="71"/>
      <c r="D1791" s="78"/>
      <c r="E1791" s="71"/>
      <c r="F1791" s="71"/>
      <c r="G1791" s="78"/>
      <c r="H1791" s="71"/>
      <c r="I1791" s="71"/>
      <c r="J1791" s="71"/>
      <c r="K1791" s="71"/>
      <c r="L1791" s="73"/>
      <c r="M1791" s="73"/>
      <c r="N1791" s="72"/>
      <c r="O1791" s="72"/>
      <c r="P1791" s="73"/>
      <c r="Q1791" s="73"/>
      <c r="R1791" s="73"/>
      <c r="S1791" s="73"/>
      <c r="T1791" s="73"/>
      <c r="U1791" s="73"/>
      <c r="V1791" s="73"/>
      <c r="W1791" s="73"/>
      <c r="X1791" s="71"/>
      <c r="Y1791" s="68" t="str">
        <f t="shared" si="81"/>
        <v/>
      </c>
      <c r="Z1791" s="62" t="str">
        <f t="shared" si="82"/>
        <v/>
      </c>
    </row>
    <row r="1792" spans="2:26" ht="21" customHeight="1">
      <c r="B1792" s="167" t="str">
        <f t="shared" si="83"/>
        <v/>
      </c>
      <c r="C1792" s="71"/>
      <c r="D1792" s="78"/>
      <c r="E1792" s="71"/>
      <c r="F1792" s="71"/>
      <c r="G1792" s="78"/>
      <c r="H1792" s="71"/>
      <c r="I1792" s="71"/>
      <c r="J1792" s="71"/>
      <c r="K1792" s="71"/>
      <c r="L1792" s="73"/>
      <c r="M1792" s="73"/>
      <c r="N1792" s="72"/>
      <c r="O1792" s="72"/>
      <c r="P1792" s="73"/>
      <c r="Q1792" s="73"/>
      <c r="R1792" s="73"/>
      <c r="S1792" s="73"/>
      <c r="T1792" s="73"/>
      <c r="U1792" s="73"/>
      <c r="V1792" s="73"/>
      <c r="W1792" s="73"/>
      <c r="X1792" s="71"/>
      <c r="Y1792" s="68" t="str">
        <f t="shared" si="81"/>
        <v/>
      </c>
      <c r="Z1792" s="62" t="str">
        <f t="shared" si="82"/>
        <v/>
      </c>
    </row>
    <row r="1793" spans="2:26" ht="21" customHeight="1">
      <c r="B1793" s="167" t="str">
        <f t="shared" si="83"/>
        <v/>
      </c>
      <c r="C1793" s="71"/>
      <c r="D1793" s="78"/>
      <c r="E1793" s="71"/>
      <c r="F1793" s="71"/>
      <c r="G1793" s="78"/>
      <c r="H1793" s="71"/>
      <c r="I1793" s="71"/>
      <c r="J1793" s="71"/>
      <c r="K1793" s="71"/>
      <c r="L1793" s="73"/>
      <c r="M1793" s="73"/>
      <c r="N1793" s="72"/>
      <c r="O1793" s="72"/>
      <c r="P1793" s="73"/>
      <c r="Q1793" s="73"/>
      <c r="R1793" s="73"/>
      <c r="S1793" s="73"/>
      <c r="T1793" s="73"/>
      <c r="U1793" s="73"/>
      <c r="V1793" s="73"/>
      <c r="W1793" s="73"/>
      <c r="X1793" s="71"/>
      <c r="Y1793" s="68" t="str">
        <f t="shared" si="81"/>
        <v/>
      </c>
      <c r="Z1793" s="62" t="str">
        <f t="shared" si="82"/>
        <v/>
      </c>
    </row>
    <row r="1794" spans="2:26" ht="21" customHeight="1">
      <c r="B1794" s="167" t="str">
        <f t="shared" si="83"/>
        <v/>
      </c>
      <c r="C1794" s="71"/>
      <c r="D1794" s="78"/>
      <c r="E1794" s="71"/>
      <c r="F1794" s="71"/>
      <c r="G1794" s="78"/>
      <c r="H1794" s="71"/>
      <c r="I1794" s="71"/>
      <c r="J1794" s="71"/>
      <c r="K1794" s="71"/>
      <c r="L1794" s="73"/>
      <c r="M1794" s="73"/>
      <c r="N1794" s="72"/>
      <c r="O1794" s="72"/>
      <c r="P1794" s="73"/>
      <c r="Q1794" s="73"/>
      <c r="R1794" s="73"/>
      <c r="S1794" s="73"/>
      <c r="T1794" s="73"/>
      <c r="U1794" s="73"/>
      <c r="V1794" s="73"/>
      <c r="W1794" s="73"/>
      <c r="X1794" s="71"/>
      <c r="Y1794" s="68" t="str">
        <f t="shared" si="81"/>
        <v/>
      </c>
      <c r="Z1794" s="62" t="str">
        <f t="shared" si="82"/>
        <v/>
      </c>
    </row>
    <row r="1795" spans="2:26" ht="21" customHeight="1">
      <c r="B1795" s="167" t="str">
        <f t="shared" si="83"/>
        <v/>
      </c>
      <c r="C1795" s="71"/>
      <c r="D1795" s="78"/>
      <c r="E1795" s="71"/>
      <c r="F1795" s="71"/>
      <c r="G1795" s="78"/>
      <c r="H1795" s="71"/>
      <c r="I1795" s="71"/>
      <c r="J1795" s="71"/>
      <c r="K1795" s="71"/>
      <c r="L1795" s="73"/>
      <c r="M1795" s="73"/>
      <c r="N1795" s="72"/>
      <c r="O1795" s="72"/>
      <c r="P1795" s="73"/>
      <c r="Q1795" s="73"/>
      <c r="R1795" s="73"/>
      <c r="S1795" s="73"/>
      <c r="T1795" s="73"/>
      <c r="U1795" s="73"/>
      <c r="V1795" s="73"/>
      <c r="W1795" s="73"/>
      <c r="X1795" s="71"/>
      <c r="Y1795" s="68" t="str">
        <f t="shared" si="81"/>
        <v/>
      </c>
      <c r="Z1795" s="62" t="str">
        <f t="shared" si="82"/>
        <v/>
      </c>
    </row>
    <row r="1796" spans="2:26" ht="21" customHeight="1">
      <c r="B1796" s="167" t="str">
        <f t="shared" si="83"/>
        <v/>
      </c>
      <c r="C1796" s="71"/>
      <c r="D1796" s="78"/>
      <c r="E1796" s="71"/>
      <c r="F1796" s="71"/>
      <c r="G1796" s="78"/>
      <c r="H1796" s="71"/>
      <c r="I1796" s="71"/>
      <c r="J1796" s="71"/>
      <c r="K1796" s="71"/>
      <c r="L1796" s="73"/>
      <c r="M1796" s="73"/>
      <c r="N1796" s="72"/>
      <c r="O1796" s="72"/>
      <c r="P1796" s="73"/>
      <c r="Q1796" s="73"/>
      <c r="R1796" s="73"/>
      <c r="S1796" s="73"/>
      <c r="T1796" s="73"/>
      <c r="U1796" s="73"/>
      <c r="V1796" s="73"/>
      <c r="W1796" s="73"/>
      <c r="X1796" s="71"/>
      <c r="Y1796" s="68" t="str">
        <f t="shared" si="81"/>
        <v/>
      </c>
      <c r="Z1796" s="62" t="str">
        <f t="shared" si="82"/>
        <v/>
      </c>
    </row>
    <row r="1797" spans="2:26" ht="21" customHeight="1">
      <c r="B1797" s="167" t="str">
        <f t="shared" si="83"/>
        <v/>
      </c>
      <c r="C1797" s="71"/>
      <c r="D1797" s="78"/>
      <c r="E1797" s="71"/>
      <c r="F1797" s="71"/>
      <c r="G1797" s="78"/>
      <c r="H1797" s="71"/>
      <c r="I1797" s="71"/>
      <c r="J1797" s="71"/>
      <c r="K1797" s="71"/>
      <c r="L1797" s="73"/>
      <c r="M1797" s="73"/>
      <c r="N1797" s="72"/>
      <c r="O1797" s="72"/>
      <c r="P1797" s="73"/>
      <c r="Q1797" s="73"/>
      <c r="R1797" s="73"/>
      <c r="S1797" s="73"/>
      <c r="T1797" s="73"/>
      <c r="U1797" s="73"/>
      <c r="V1797" s="73"/>
      <c r="W1797" s="73"/>
      <c r="X1797" s="71"/>
      <c r="Y1797" s="68" t="str">
        <f t="shared" si="81"/>
        <v/>
      </c>
      <c r="Z1797" s="62" t="str">
        <f t="shared" si="82"/>
        <v/>
      </c>
    </row>
    <row r="1798" spans="2:26" ht="21" customHeight="1">
      <c r="B1798" s="167" t="str">
        <f t="shared" si="83"/>
        <v/>
      </c>
      <c r="C1798" s="71"/>
      <c r="D1798" s="78"/>
      <c r="E1798" s="71"/>
      <c r="F1798" s="71"/>
      <c r="G1798" s="78"/>
      <c r="H1798" s="71"/>
      <c r="I1798" s="71"/>
      <c r="J1798" s="71"/>
      <c r="K1798" s="71"/>
      <c r="L1798" s="73"/>
      <c r="M1798" s="73"/>
      <c r="N1798" s="72"/>
      <c r="O1798" s="72"/>
      <c r="P1798" s="73"/>
      <c r="Q1798" s="73"/>
      <c r="R1798" s="73"/>
      <c r="S1798" s="73"/>
      <c r="T1798" s="73"/>
      <c r="U1798" s="73"/>
      <c r="V1798" s="73"/>
      <c r="W1798" s="73"/>
      <c r="X1798" s="71"/>
      <c r="Y1798" s="68" t="str">
        <f t="shared" si="81"/>
        <v/>
      </c>
      <c r="Z1798" s="62" t="str">
        <f t="shared" si="82"/>
        <v/>
      </c>
    </row>
    <row r="1799" spans="2:26" ht="21" customHeight="1">
      <c r="B1799" s="167" t="str">
        <f t="shared" si="83"/>
        <v/>
      </c>
      <c r="C1799" s="71"/>
      <c r="D1799" s="78"/>
      <c r="E1799" s="71"/>
      <c r="F1799" s="71"/>
      <c r="G1799" s="78"/>
      <c r="H1799" s="71"/>
      <c r="I1799" s="71"/>
      <c r="J1799" s="71"/>
      <c r="K1799" s="71"/>
      <c r="L1799" s="73"/>
      <c r="M1799" s="73"/>
      <c r="N1799" s="72"/>
      <c r="O1799" s="72"/>
      <c r="P1799" s="73"/>
      <c r="Q1799" s="73"/>
      <c r="R1799" s="73"/>
      <c r="S1799" s="73"/>
      <c r="T1799" s="73"/>
      <c r="U1799" s="73"/>
      <c r="V1799" s="73"/>
      <c r="W1799" s="73"/>
      <c r="X1799" s="71"/>
      <c r="Y1799" s="68" t="str">
        <f t="shared" si="81"/>
        <v/>
      </c>
      <c r="Z1799" s="62" t="str">
        <f t="shared" si="82"/>
        <v/>
      </c>
    </row>
    <row r="1800" spans="2:26" ht="21" customHeight="1">
      <c r="B1800" s="167" t="str">
        <f t="shared" si="83"/>
        <v/>
      </c>
      <c r="C1800" s="71"/>
      <c r="D1800" s="78"/>
      <c r="E1800" s="71"/>
      <c r="F1800" s="71"/>
      <c r="G1800" s="78"/>
      <c r="H1800" s="71"/>
      <c r="I1800" s="71"/>
      <c r="J1800" s="71"/>
      <c r="K1800" s="71"/>
      <c r="L1800" s="73"/>
      <c r="M1800" s="73"/>
      <c r="N1800" s="72"/>
      <c r="O1800" s="72"/>
      <c r="P1800" s="73"/>
      <c r="Q1800" s="73"/>
      <c r="R1800" s="73"/>
      <c r="S1800" s="73"/>
      <c r="T1800" s="73"/>
      <c r="U1800" s="73"/>
      <c r="V1800" s="73"/>
      <c r="W1800" s="73"/>
      <c r="X1800" s="71"/>
      <c r="Y1800" s="68" t="str">
        <f t="shared" si="81"/>
        <v/>
      </c>
      <c r="Z1800" s="62" t="str">
        <f t="shared" si="82"/>
        <v/>
      </c>
    </row>
    <row r="1801" spans="2:26" ht="21" customHeight="1">
      <c r="B1801" s="167" t="str">
        <f t="shared" si="83"/>
        <v/>
      </c>
      <c r="C1801" s="71"/>
      <c r="D1801" s="78"/>
      <c r="E1801" s="71"/>
      <c r="F1801" s="71"/>
      <c r="G1801" s="78"/>
      <c r="H1801" s="71"/>
      <c r="I1801" s="71"/>
      <c r="J1801" s="71"/>
      <c r="K1801" s="71"/>
      <c r="L1801" s="73"/>
      <c r="M1801" s="73"/>
      <c r="N1801" s="72"/>
      <c r="O1801" s="72"/>
      <c r="P1801" s="73"/>
      <c r="Q1801" s="73"/>
      <c r="R1801" s="73"/>
      <c r="S1801" s="73"/>
      <c r="T1801" s="73"/>
      <c r="U1801" s="73"/>
      <c r="V1801" s="73"/>
      <c r="W1801" s="73"/>
      <c r="X1801" s="71"/>
      <c r="Y1801" s="68" t="str">
        <f t="shared" si="81"/>
        <v/>
      </c>
      <c r="Z1801" s="62" t="str">
        <f t="shared" si="82"/>
        <v/>
      </c>
    </row>
    <row r="1802" spans="2:26" ht="21" customHeight="1">
      <c r="B1802" s="167" t="str">
        <f t="shared" si="83"/>
        <v/>
      </c>
      <c r="C1802" s="71"/>
      <c r="D1802" s="78"/>
      <c r="E1802" s="71"/>
      <c r="F1802" s="71"/>
      <c r="G1802" s="78"/>
      <c r="H1802" s="71"/>
      <c r="I1802" s="71"/>
      <c r="J1802" s="71"/>
      <c r="K1802" s="71"/>
      <c r="L1802" s="73"/>
      <c r="M1802" s="73"/>
      <c r="N1802" s="72"/>
      <c r="O1802" s="72"/>
      <c r="P1802" s="73"/>
      <c r="Q1802" s="73"/>
      <c r="R1802" s="73"/>
      <c r="S1802" s="73"/>
      <c r="T1802" s="73"/>
      <c r="U1802" s="73"/>
      <c r="V1802" s="73"/>
      <c r="W1802" s="73"/>
      <c r="X1802" s="71"/>
      <c r="Y1802" s="68" t="str">
        <f t="shared" si="81"/>
        <v/>
      </c>
      <c r="Z1802" s="62" t="str">
        <f t="shared" si="82"/>
        <v/>
      </c>
    </row>
    <row r="1803" spans="2:26" ht="21" customHeight="1">
      <c r="B1803" s="167" t="str">
        <f t="shared" si="83"/>
        <v/>
      </c>
      <c r="C1803" s="71"/>
      <c r="D1803" s="78"/>
      <c r="E1803" s="71"/>
      <c r="F1803" s="71"/>
      <c r="G1803" s="78"/>
      <c r="H1803" s="71"/>
      <c r="I1803" s="71"/>
      <c r="J1803" s="71"/>
      <c r="K1803" s="71"/>
      <c r="L1803" s="73"/>
      <c r="M1803" s="73"/>
      <c r="N1803" s="72"/>
      <c r="O1803" s="72"/>
      <c r="P1803" s="73"/>
      <c r="Q1803" s="73"/>
      <c r="R1803" s="73"/>
      <c r="S1803" s="73"/>
      <c r="T1803" s="73"/>
      <c r="U1803" s="73"/>
      <c r="V1803" s="73"/>
      <c r="W1803" s="73"/>
      <c r="X1803" s="71"/>
      <c r="Y1803" s="68" t="str">
        <f t="shared" si="81"/>
        <v/>
      </c>
      <c r="Z1803" s="62" t="str">
        <f t="shared" si="82"/>
        <v/>
      </c>
    </row>
    <row r="1804" spans="2:26" ht="21" customHeight="1">
      <c r="B1804" s="167" t="str">
        <f t="shared" si="83"/>
        <v/>
      </c>
      <c r="C1804" s="71"/>
      <c r="D1804" s="78"/>
      <c r="E1804" s="71"/>
      <c r="F1804" s="71"/>
      <c r="G1804" s="78"/>
      <c r="H1804" s="71"/>
      <c r="I1804" s="71"/>
      <c r="J1804" s="71"/>
      <c r="K1804" s="71"/>
      <c r="L1804" s="73"/>
      <c r="M1804" s="73"/>
      <c r="N1804" s="72"/>
      <c r="O1804" s="72"/>
      <c r="P1804" s="73"/>
      <c r="Q1804" s="73"/>
      <c r="R1804" s="73"/>
      <c r="S1804" s="73"/>
      <c r="T1804" s="73"/>
      <c r="U1804" s="73"/>
      <c r="V1804" s="73"/>
      <c r="W1804" s="73"/>
      <c r="X1804" s="71"/>
      <c r="Y1804" s="68" t="str">
        <f t="shared" ref="Y1804:Y1867" si="84">IF(Z1804&lt;&gt;"","Erreur","")</f>
        <v/>
      </c>
      <c r="Z1804" s="62" t="str">
        <f t="shared" ref="Z1804:Z1867" si="85">IF(AND(B1804&lt;&gt;"",OR(C1804="",E1804="",F1804="",I1804="",J1804="",K1804="",X1804="")),"Veuillez compléter les informations d'identification du contrat de prêt ou de la mise en pension du titre.",IF(AND(B1804&lt;&gt;"",G1804&lt;&gt;"",H1804=""),"Veuillez compléter la colonne C0060 Type de code.",IF(AND(B1804&lt;&gt;"",H1804=""),"Veuillez sélectionner Total/NA dans la liste de la colonne C0060 si vous n'avez rien à déclarer.","")))</f>
        <v/>
      </c>
    </row>
    <row r="1805" spans="2:26" ht="21" customHeight="1">
      <c r="B1805" s="167" t="str">
        <f t="shared" ref="B1805:B1868" si="86">IF(COUNTA(C1805:X1805)&gt;0,B1804+1,"")</f>
        <v/>
      </c>
      <c r="C1805" s="71"/>
      <c r="D1805" s="78"/>
      <c r="E1805" s="71"/>
      <c r="F1805" s="71"/>
      <c r="G1805" s="78"/>
      <c r="H1805" s="71"/>
      <c r="I1805" s="71"/>
      <c r="J1805" s="71"/>
      <c r="K1805" s="71"/>
      <c r="L1805" s="73"/>
      <c r="M1805" s="73"/>
      <c r="N1805" s="72"/>
      <c r="O1805" s="72"/>
      <c r="P1805" s="73"/>
      <c r="Q1805" s="73"/>
      <c r="R1805" s="73"/>
      <c r="S1805" s="73"/>
      <c r="T1805" s="73"/>
      <c r="U1805" s="73"/>
      <c r="V1805" s="73"/>
      <c r="W1805" s="73"/>
      <c r="X1805" s="71"/>
      <c r="Y1805" s="68" t="str">
        <f t="shared" si="84"/>
        <v/>
      </c>
      <c r="Z1805" s="62" t="str">
        <f t="shared" si="85"/>
        <v/>
      </c>
    </row>
    <row r="1806" spans="2:26" ht="21" customHeight="1">
      <c r="B1806" s="167" t="str">
        <f t="shared" si="86"/>
        <v/>
      </c>
      <c r="C1806" s="71"/>
      <c r="D1806" s="78"/>
      <c r="E1806" s="71"/>
      <c r="F1806" s="71"/>
      <c r="G1806" s="78"/>
      <c r="H1806" s="71"/>
      <c r="I1806" s="71"/>
      <c r="J1806" s="71"/>
      <c r="K1806" s="71"/>
      <c r="L1806" s="73"/>
      <c r="M1806" s="73"/>
      <c r="N1806" s="72"/>
      <c r="O1806" s="72"/>
      <c r="P1806" s="73"/>
      <c r="Q1806" s="73"/>
      <c r="R1806" s="73"/>
      <c r="S1806" s="73"/>
      <c r="T1806" s="73"/>
      <c r="U1806" s="73"/>
      <c r="V1806" s="73"/>
      <c r="W1806" s="73"/>
      <c r="X1806" s="71"/>
      <c r="Y1806" s="68" t="str">
        <f t="shared" si="84"/>
        <v/>
      </c>
      <c r="Z1806" s="62" t="str">
        <f t="shared" si="85"/>
        <v/>
      </c>
    </row>
    <row r="1807" spans="2:26" ht="21" customHeight="1">
      <c r="B1807" s="167" t="str">
        <f t="shared" si="86"/>
        <v/>
      </c>
      <c r="C1807" s="71"/>
      <c r="D1807" s="78"/>
      <c r="E1807" s="71"/>
      <c r="F1807" s="71"/>
      <c r="G1807" s="78"/>
      <c r="H1807" s="71"/>
      <c r="I1807" s="71"/>
      <c r="J1807" s="71"/>
      <c r="K1807" s="71"/>
      <c r="L1807" s="73"/>
      <c r="M1807" s="73"/>
      <c r="N1807" s="72"/>
      <c r="O1807" s="72"/>
      <c r="P1807" s="73"/>
      <c r="Q1807" s="73"/>
      <c r="R1807" s="73"/>
      <c r="S1807" s="73"/>
      <c r="T1807" s="73"/>
      <c r="U1807" s="73"/>
      <c r="V1807" s="73"/>
      <c r="W1807" s="73"/>
      <c r="X1807" s="71"/>
      <c r="Y1807" s="68" t="str">
        <f t="shared" si="84"/>
        <v/>
      </c>
      <c r="Z1807" s="62" t="str">
        <f t="shared" si="85"/>
        <v/>
      </c>
    </row>
    <row r="1808" spans="2:26" ht="21" customHeight="1">
      <c r="B1808" s="167" t="str">
        <f t="shared" si="86"/>
        <v/>
      </c>
      <c r="C1808" s="71"/>
      <c r="D1808" s="78"/>
      <c r="E1808" s="71"/>
      <c r="F1808" s="71"/>
      <c r="G1808" s="78"/>
      <c r="H1808" s="71"/>
      <c r="I1808" s="71"/>
      <c r="J1808" s="71"/>
      <c r="K1808" s="71"/>
      <c r="L1808" s="73"/>
      <c r="M1808" s="73"/>
      <c r="N1808" s="72"/>
      <c r="O1808" s="72"/>
      <c r="P1808" s="73"/>
      <c r="Q1808" s="73"/>
      <c r="R1808" s="73"/>
      <c r="S1808" s="73"/>
      <c r="T1808" s="73"/>
      <c r="U1808" s="73"/>
      <c r="V1808" s="73"/>
      <c r="W1808" s="73"/>
      <c r="X1808" s="71"/>
      <c r="Y1808" s="68" t="str">
        <f t="shared" si="84"/>
        <v/>
      </c>
      <c r="Z1808" s="62" t="str">
        <f t="shared" si="85"/>
        <v/>
      </c>
    </row>
    <row r="1809" spans="2:26" ht="21" customHeight="1">
      <c r="B1809" s="167" t="str">
        <f t="shared" si="86"/>
        <v/>
      </c>
      <c r="C1809" s="71"/>
      <c r="D1809" s="78"/>
      <c r="E1809" s="71"/>
      <c r="F1809" s="71"/>
      <c r="G1809" s="78"/>
      <c r="H1809" s="71"/>
      <c r="I1809" s="71"/>
      <c r="J1809" s="71"/>
      <c r="K1809" s="71"/>
      <c r="L1809" s="73"/>
      <c r="M1809" s="73"/>
      <c r="N1809" s="72"/>
      <c r="O1809" s="72"/>
      <c r="P1809" s="73"/>
      <c r="Q1809" s="73"/>
      <c r="R1809" s="73"/>
      <c r="S1809" s="73"/>
      <c r="T1809" s="73"/>
      <c r="U1809" s="73"/>
      <c r="V1809" s="73"/>
      <c r="W1809" s="73"/>
      <c r="X1809" s="71"/>
      <c r="Y1809" s="68" t="str">
        <f t="shared" si="84"/>
        <v/>
      </c>
      <c r="Z1809" s="62" t="str">
        <f t="shared" si="85"/>
        <v/>
      </c>
    </row>
    <row r="1810" spans="2:26" ht="21" customHeight="1">
      <c r="B1810" s="167" t="str">
        <f t="shared" si="86"/>
        <v/>
      </c>
      <c r="C1810" s="71"/>
      <c r="D1810" s="78"/>
      <c r="E1810" s="71"/>
      <c r="F1810" s="71"/>
      <c r="G1810" s="78"/>
      <c r="H1810" s="71"/>
      <c r="I1810" s="71"/>
      <c r="J1810" s="71"/>
      <c r="K1810" s="71"/>
      <c r="L1810" s="73"/>
      <c r="M1810" s="73"/>
      <c r="N1810" s="72"/>
      <c r="O1810" s="72"/>
      <c r="P1810" s="73"/>
      <c r="Q1810" s="73"/>
      <c r="R1810" s="73"/>
      <c r="S1810" s="73"/>
      <c r="T1810" s="73"/>
      <c r="U1810" s="73"/>
      <c r="V1810" s="73"/>
      <c r="W1810" s="73"/>
      <c r="X1810" s="71"/>
      <c r="Y1810" s="68" t="str">
        <f t="shared" si="84"/>
        <v/>
      </c>
      <c r="Z1810" s="62" t="str">
        <f t="shared" si="85"/>
        <v/>
      </c>
    </row>
    <row r="1811" spans="2:26" ht="21" customHeight="1">
      <c r="B1811" s="167" t="str">
        <f t="shared" si="86"/>
        <v/>
      </c>
      <c r="C1811" s="71"/>
      <c r="D1811" s="78"/>
      <c r="E1811" s="71"/>
      <c r="F1811" s="71"/>
      <c r="G1811" s="78"/>
      <c r="H1811" s="71"/>
      <c r="I1811" s="71"/>
      <c r="J1811" s="71"/>
      <c r="K1811" s="71"/>
      <c r="L1811" s="73"/>
      <c r="M1811" s="73"/>
      <c r="N1811" s="72"/>
      <c r="O1811" s="72"/>
      <c r="P1811" s="73"/>
      <c r="Q1811" s="73"/>
      <c r="R1811" s="73"/>
      <c r="S1811" s="73"/>
      <c r="T1811" s="73"/>
      <c r="U1811" s="73"/>
      <c r="V1811" s="73"/>
      <c r="W1811" s="73"/>
      <c r="X1811" s="71"/>
      <c r="Y1811" s="68" t="str">
        <f t="shared" si="84"/>
        <v/>
      </c>
      <c r="Z1811" s="62" t="str">
        <f t="shared" si="85"/>
        <v/>
      </c>
    </row>
    <row r="1812" spans="2:26" ht="21" customHeight="1">
      <c r="B1812" s="167" t="str">
        <f t="shared" si="86"/>
        <v/>
      </c>
      <c r="C1812" s="71"/>
      <c r="D1812" s="78"/>
      <c r="E1812" s="71"/>
      <c r="F1812" s="71"/>
      <c r="G1812" s="78"/>
      <c r="H1812" s="71"/>
      <c r="I1812" s="71"/>
      <c r="J1812" s="71"/>
      <c r="K1812" s="71"/>
      <c r="L1812" s="73"/>
      <c r="M1812" s="73"/>
      <c r="N1812" s="72"/>
      <c r="O1812" s="72"/>
      <c r="P1812" s="73"/>
      <c r="Q1812" s="73"/>
      <c r="R1812" s="73"/>
      <c r="S1812" s="73"/>
      <c r="T1812" s="73"/>
      <c r="U1812" s="73"/>
      <c r="V1812" s="73"/>
      <c r="W1812" s="73"/>
      <c r="X1812" s="71"/>
      <c r="Y1812" s="68" t="str">
        <f t="shared" si="84"/>
        <v/>
      </c>
      <c r="Z1812" s="62" t="str">
        <f t="shared" si="85"/>
        <v/>
      </c>
    </row>
    <row r="1813" spans="2:26" ht="21" customHeight="1">
      <c r="B1813" s="167" t="str">
        <f t="shared" si="86"/>
        <v/>
      </c>
      <c r="C1813" s="71"/>
      <c r="D1813" s="78"/>
      <c r="E1813" s="71"/>
      <c r="F1813" s="71"/>
      <c r="G1813" s="78"/>
      <c r="H1813" s="71"/>
      <c r="I1813" s="71"/>
      <c r="J1813" s="71"/>
      <c r="K1813" s="71"/>
      <c r="L1813" s="73"/>
      <c r="M1813" s="73"/>
      <c r="N1813" s="72"/>
      <c r="O1813" s="72"/>
      <c r="P1813" s="73"/>
      <c r="Q1813" s="73"/>
      <c r="R1813" s="73"/>
      <c r="S1813" s="73"/>
      <c r="T1813" s="73"/>
      <c r="U1813" s="73"/>
      <c r="V1813" s="73"/>
      <c r="W1813" s="73"/>
      <c r="X1813" s="71"/>
      <c r="Y1813" s="68" t="str">
        <f t="shared" si="84"/>
        <v/>
      </c>
      <c r="Z1813" s="62" t="str">
        <f t="shared" si="85"/>
        <v/>
      </c>
    </row>
    <row r="1814" spans="2:26" ht="21" customHeight="1">
      <c r="B1814" s="167" t="str">
        <f t="shared" si="86"/>
        <v/>
      </c>
      <c r="C1814" s="71"/>
      <c r="D1814" s="78"/>
      <c r="E1814" s="71"/>
      <c r="F1814" s="71"/>
      <c r="G1814" s="78"/>
      <c r="H1814" s="71"/>
      <c r="I1814" s="71"/>
      <c r="J1814" s="71"/>
      <c r="K1814" s="71"/>
      <c r="L1814" s="73"/>
      <c r="M1814" s="73"/>
      <c r="N1814" s="72"/>
      <c r="O1814" s="72"/>
      <c r="P1814" s="73"/>
      <c r="Q1814" s="73"/>
      <c r="R1814" s="73"/>
      <c r="S1814" s="73"/>
      <c r="T1814" s="73"/>
      <c r="U1814" s="73"/>
      <c r="V1814" s="73"/>
      <c r="W1814" s="73"/>
      <c r="X1814" s="71"/>
      <c r="Y1814" s="68" t="str">
        <f t="shared" si="84"/>
        <v/>
      </c>
      <c r="Z1814" s="62" t="str">
        <f t="shared" si="85"/>
        <v/>
      </c>
    </row>
    <row r="1815" spans="2:26" ht="21" customHeight="1">
      <c r="B1815" s="167" t="str">
        <f t="shared" si="86"/>
        <v/>
      </c>
      <c r="C1815" s="71"/>
      <c r="D1815" s="78"/>
      <c r="E1815" s="71"/>
      <c r="F1815" s="71"/>
      <c r="G1815" s="78"/>
      <c r="H1815" s="71"/>
      <c r="I1815" s="71"/>
      <c r="J1815" s="71"/>
      <c r="K1815" s="71"/>
      <c r="L1815" s="73"/>
      <c r="M1815" s="73"/>
      <c r="N1815" s="72"/>
      <c r="O1815" s="72"/>
      <c r="P1815" s="73"/>
      <c r="Q1815" s="73"/>
      <c r="R1815" s="73"/>
      <c r="S1815" s="73"/>
      <c r="T1815" s="73"/>
      <c r="U1815" s="73"/>
      <c r="V1815" s="73"/>
      <c r="W1815" s="73"/>
      <c r="X1815" s="71"/>
      <c r="Y1815" s="68" t="str">
        <f t="shared" si="84"/>
        <v/>
      </c>
      <c r="Z1815" s="62" t="str">
        <f t="shared" si="85"/>
        <v/>
      </c>
    </row>
    <row r="1816" spans="2:26" ht="21" customHeight="1">
      <c r="B1816" s="167" t="str">
        <f t="shared" si="86"/>
        <v/>
      </c>
      <c r="C1816" s="71"/>
      <c r="D1816" s="78"/>
      <c r="E1816" s="71"/>
      <c r="F1816" s="71"/>
      <c r="G1816" s="78"/>
      <c r="H1816" s="71"/>
      <c r="I1816" s="71"/>
      <c r="J1816" s="71"/>
      <c r="K1816" s="71"/>
      <c r="L1816" s="73"/>
      <c r="M1816" s="73"/>
      <c r="N1816" s="72"/>
      <c r="O1816" s="72"/>
      <c r="P1816" s="73"/>
      <c r="Q1816" s="73"/>
      <c r="R1816" s="73"/>
      <c r="S1816" s="73"/>
      <c r="T1816" s="73"/>
      <c r="U1816" s="73"/>
      <c r="V1816" s="73"/>
      <c r="W1816" s="73"/>
      <c r="X1816" s="71"/>
      <c r="Y1816" s="68" t="str">
        <f t="shared" si="84"/>
        <v/>
      </c>
      <c r="Z1816" s="62" t="str">
        <f t="shared" si="85"/>
        <v/>
      </c>
    </row>
    <row r="1817" spans="2:26" ht="21" customHeight="1">
      <c r="B1817" s="167" t="str">
        <f t="shared" si="86"/>
        <v/>
      </c>
      <c r="C1817" s="71"/>
      <c r="D1817" s="78"/>
      <c r="E1817" s="71"/>
      <c r="F1817" s="71"/>
      <c r="G1817" s="78"/>
      <c r="H1817" s="71"/>
      <c r="I1817" s="71"/>
      <c r="J1817" s="71"/>
      <c r="K1817" s="71"/>
      <c r="L1817" s="73"/>
      <c r="M1817" s="73"/>
      <c r="N1817" s="72"/>
      <c r="O1817" s="72"/>
      <c r="P1817" s="73"/>
      <c r="Q1817" s="73"/>
      <c r="R1817" s="73"/>
      <c r="S1817" s="73"/>
      <c r="T1817" s="73"/>
      <c r="U1817" s="73"/>
      <c r="V1817" s="73"/>
      <c r="W1817" s="73"/>
      <c r="X1817" s="71"/>
      <c r="Y1817" s="68" t="str">
        <f t="shared" si="84"/>
        <v/>
      </c>
      <c r="Z1817" s="62" t="str">
        <f t="shared" si="85"/>
        <v/>
      </c>
    </row>
    <row r="1818" spans="2:26" ht="21" customHeight="1">
      <c r="B1818" s="167" t="str">
        <f t="shared" si="86"/>
        <v/>
      </c>
      <c r="C1818" s="71"/>
      <c r="D1818" s="78"/>
      <c r="E1818" s="71"/>
      <c r="F1818" s="71"/>
      <c r="G1818" s="78"/>
      <c r="H1818" s="71"/>
      <c r="I1818" s="71"/>
      <c r="J1818" s="71"/>
      <c r="K1818" s="71"/>
      <c r="L1818" s="73"/>
      <c r="M1818" s="73"/>
      <c r="N1818" s="72"/>
      <c r="O1818" s="72"/>
      <c r="P1818" s="73"/>
      <c r="Q1818" s="73"/>
      <c r="R1818" s="73"/>
      <c r="S1818" s="73"/>
      <c r="T1818" s="73"/>
      <c r="U1818" s="73"/>
      <c r="V1818" s="73"/>
      <c r="W1818" s="73"/>
      <c r="X1818" s="71"/>
      <c r="Y1818" s="68" t="str">
        <f t="shared" si="84"/>
        <v/>
      </c>
      <c r="Z1818" s="62" t="str">
        <f t="shared" si="85"/>
        <v/>
      </c>
    </row>
    <row r="1819" spans="2:26" ht="21" customHeight="1">
      <c r="B1819" s="167" t="str">
        <f t="shared" si="86"/>
        <v/>
      </c>
      <c r="C1819" s="71"/>
      <c r="D1819" s="78"/>
      <c r="E1819" s="71"/>
      <c r="F1819" s="71"/>
      <c r="G1819" s="78"/>
      <c r="H1819" s="71"/>
      <c r="I1819" s="71"/>
      <c r="J1819" s="71"/>
      <c r="K1819" s="71"/>
      <c r="L1819" s="73"/>
      <c r="M1819" s="73"/>
      <c r="N1819" s="72"/>
      <c r="O1819" s="72"/>
      <c r="P1819" s="73"/>
      <c r="Q1819" s="73"/>
      <c r="R1819" s="73"/>
      <c r="S1819" s="73"/>
      <c r="T1819" s="73"/>
      <c r="U1819" s="73"/>
      <c r="V1819" s="73"/>
      <c r="W1819" s="73"/>
      <c r="X1819" s="71"/>
      <c r="Y1819" s="68" t="str">
        <f t="shared" si="84"/>
        <v/>
      </c>
      <c r="Z1819" s="62" t="str">
        <f t="shared" si="85"/>
        <v/>
      </c>
    </row>
    <row r="1820" spans="2:26" ht="21" customHeight="1">
      <c r="B1820" s="167" t="str">
        <f t="shared" si="86"/>
        <v/>
      </c>
      <c r="C1820" s="71"/>
      <c r="D1820" s="78"/>
      <c r="E1820" s="71"/>
      <c r="F1820" s="71"/>
      <c r="G1820" s="78"/>
      <c r="H1820" s="71"/>
      <c r="I1820" s="71"/>
      <c r="J1820" s="71"/>
      <c r="K1820" s="71"/>
      <c r="L1820" s="73"/>
      <c r="M1820" s="73"/>
      <c r="N1820" s="72"/>
      <c r="O1820" s="72"/>
      <c r="P1820" s="73"/>
      <c r="Q1820" s="73"/>
      <c r="R1820" s="73"/>
      <c r="S1820" s="73"/>
      <c r="T1820" s="73"/>
      <c r="U1820" s="73"/>
      <c r="V1820" s="73"/>
      <c r="W1820" s="73"/>
      <c r="X1820" s="71"/>
      <c r="Y1820" s="68" t="str">
        <f t="shared" si="84"/>
        <v/>
      </c>
      <c r="Z1820" s="62" t="str">
        <f t="shared" si="85"/>
        <v/>
      </c>
    </row>
    <row r="1821" spans="2:26" ht="21" customHeight="1">
      <c r="B1821" s="167" t="str">
        <f t="shared" si="86"/>
        <v/>
      </c>
      <c r="C1821" s="71"/>
      <c r="D1821" s="78"/>
      <c r="E1821" s="71"/>
      <c r="F1821" s="71"/>
      <c r="G1821" s="78"/>
      <c r="H1821" s="71"/>
      <c r="I1821" s="71"/>
      <c r="J1821" s="71"/>
      <c r="K1821" s="71"/>
      <c r="L1821" s="73"/>
      <c r="M1821" s="73"/>
      <c r="N1821" s="72"/>
      <c r="O1821" s="72"/>
      <c r="P1821" s="73"/>
      <c r="Q1821" s="73"/>
      <c r="R1821" s="73"/>
      <c r="S1821" s="73"/>
      <c r="T1821" s="73"/>
      <c r="U1821" s="73"/>
      <c r="V1821" s="73"/>
      <c r="W1821" s="73"/>
      <c r="X1821" s="71"/>
      <c r="Y1821" s="68" t="str">
        <f t="shared" si="84"/>
        <v/>
      </c>
      <c r="Z1821" s="62" t="str">
        <f t="shared" si="85"/>
        <v/>
      </c>
    </row>
    <row r="1822" spans="2:26" ht="21" customHeight="1">
      <c r="B1822" s="167" t="str">
        <f t="shared" si="86"/>
        <v/>
      </c>
      <c r="C1822" s="71"/>
      <c r="D1822" s="78"/>
      <c r="E1822" s="71"/>
      <c r="F1822" s="71"/>
      <c r="G1822" s="78"/>
      <c r="H1822" s="71"/>
      <c r="I1822" s="71"/>
      <c r="J1822" s="71"/>
      <c r="K1822" s="71"/>
      <c r="L1822" s="73"/>
      <c r="M1822" s="73"/>
      <c r="N1822" s="72"/>
      <c r="O1822" s="72"/>
      <c r="P1822" s="73"/>
      <c r="Q1822" s="73"/>
      <c r="R1822" s="73"/>
      <c r="S1822" s="73"/>
      <c r="T1822" s="73"/>
      <c r="U1822" s="73"/>
      <c r="V1822" s="73"/>
      <c r="W1822" s="73"/>
      <c r="X1822" s="71"/>
      <c r="Y1822" s="68" t="str">
        <f t="shared" si="84"/>
        <v/>
      </c>
      <c r="Z1822" s="62" t="str">
        <f t="shared" si="85"/>
        <v/>
      </c>
    </row>
    <row r="1823" spans="2:26" ht="21" customHeight="1">
      <c r="B1823" s="167" t="str">
        <f t="shared" si="86"/>
        <v/>
      </c>
      <c r="C1823" s="71"/>
      <c r="D1823" s="78"/>
      <c r="E1823" s="71"/>
      <c r="F1823" s="71"/>
      <c r="G1823" s="78"/>
      <c r="H1823" s="71"/>
      <c r="I1823" s="71"/>
      <c r="J1823" s="71"/>
      <c r="K1823" s="71"/>
      <c r="L1823" s="73"/>
      <c r="M1823" s="73"/>
      <c r="N1823" s="72"/>
      <c r="O1823" s="72"/>
      <c r="P1823" s="73"/>
      <c r="Q1823" s="73"/>
      <c r="R1823" s="73"/>
      <c r="S1823" s="73"/>
      <c r="T1823" s="73"/>
      <c r="U1823" s="73"/>
      <c r="V1823" s="73"/>
      <c r="W1823" s="73"/>
      <c r="X1823" s="71"/>
      <c r="Y1823" s="68" t="str">
        <f t="shared" si="84"/>
        <v/>
      </c>
      <c r="Z1823" s="62" t="str">
        <f t="shared" si="85"/>
        <v/>
      </c>
    </row>
    <row r="1824" spans="2:26" ht="21" customHeight="1">
      <c r="B1824" s="167" t="str">
        <f t="shared" si="86"/>
        <v/>
      </c>
      <c r="C1824" s="71"/>
      <c r="D1824" s="78"/>
      <c r="E1824" s="71"/>
      <c r="F1824" s="71"/>
      <c r="G1824" s="78"/>
      <c r="H1824" s="71"/>
      <c r="I1824" s="71"/>
      <c r="J1824" s="71"/>
      <c r="K1824" s="71"/>
      <c r="L1824" s="73"/>
      <c r="M1824" s="73"/>
      <c r="N1824" s="72"/>
      <c r="O1824" s="72"/>
      <c r="P1824" s="73"/>
      <c r="Q1824" s="73"/>
      <c r="R1824" s="73"/>
      <c r="S1824" s="73"/>
      <c r="T1824" s="73"/>
      <c r="U1824" s="73"/>
      <c r="V1824" s="73"/>
      <c r="W1824" s="73"/>
      <c r="X1824" s="71"/>
      <c r="Y1824" s="68" t="str">
        <f t="shared" si="84"/>
        <v/>
      </c>
      <c r="Z1824" s="62" t="str">
        <f t="shared" si="85"/>
        <v/>
      </c>
    </row>
    <row r="1825" spans="2:26" ht="21" customHeight="1">
      <c r="B1825" s="167" t="str">
        <f t="shared" si="86"/>
        <v/>
      </c>
      <c r="C1825" s="71"/>
      <c r="D1825" s="78"/>
      <c r="E1825" s="71"/>
      <c r="F1825" s="71"/>
      <c r="G1825" s="78"/>
      <c r="H1825" s="71"/>
      <c r="I1825" s="71"/>
      <c r="J1825" s="71"/>
      <c r="K1825" s="71"/>
      <c r="L1825" s="73"/>
      <c r="M1825" s="73"/>
      <c r="N1825" s="72"/>
      <c r="O1825" s="72"/>
      <c r="P1825" s="73"/>
      <c r="Q1825" s="73"/>
      <c r="R1825" s="73"/>
      <c r="S1825" s="73"/>
      <c r="T1825" s="73"/>
      <c r="U1825" s="73"/>
      <c r="V1825" s="73"/>
      <c r="W1825" s="73"/>
      <c r="X1825" s="71"/>
      <c r="Y1825" s="68" t="str">
        <f t="shared" si="84"/>
        <v/>
      </c>
      <c r="Z1825" s="62" t="str">
        <f t="shared" si="85"/>
        <v/>
      </c>
    </row>
    <row r="1826" spans="2:26" ht="21" customHeight="1">
      <c r="B1826" s="167" t="str">
        <f t="shared" si="86"/>
        <v/>
      </c>
      <c r="C1826" s="71"/>
      <c r="D1826" s="78"/>
      <c r="E1826" s="71"/>
      <c r="F1826" s="71"/>
      <c r="G1826" s="78"/>
      <c r="H1826" s="71"/>
      <c r="I1826" s="71"/>
      <c r="J1826" s="71"/>
      <c r="K1826" s="71"/>
      <c r="L1826" s="73"/>
      <c r="M1826" s="73"/>
      <c r="N1826" s="72"/>
      <c r="O1826" s="72"/>
      <c r="P1826" s="73"/>
      <c r="Q1826" s="73"/>
      <c r="R1826" s="73"/>
      <c r="S1826" s="73"/>
      <c r="T1826" s="73"/>
      <c r="U1826" s="73"/>
      <c r="V1826" s="73"/>
      <c r="W1826" s="73"/>
      <c r="X1826" s="71"/>
      <c r="Y1826" s="68" t="str">
        <f t="shared" si="84"/>
        <v/>
      </c>
      <c r="Z1826" s="62" t="str">
        <f t="shared" si="85"/>
        <v/>
      </c>
    </row>
    <row r="1827" spans="2:26" ht="21" customHeight="1">
      <c r="B1827" s="167" t="str">
        <f t="shared" si="86"/>
        <v/>
      </c>
      <c r="C1827" s="71"/>
      <c r="D1827" s="78"/>
      <c r="E1827" s="71"/>
      <c r="F1827" s="71"/>
      <c r="G1827" s="78"/>
      <c r="H1827" s="71"/>
      <c r="I1827" s="71"/>
      <c r="J1827" s="71"/>
      <c r="K1827" s="71"/>
      <c r="L1827" s="73"/>
      <c r="M1827" s="73"/>
      <c r="N1827" s="72"/>
      <c r="O1827" s="72"/>
      <c r="P1827" s="73"/>
      <c r="Q1827" s="73"/>
      <c r="R1827" s="73"/>
      <c r="S1827" s="73"/>
      <c r="T1827" s="73"/>
      <c r="U1827" s="73"/>
      <c r="V1827" s="73"/>
      <c r="W1827" s="73"/>
      <c r="X1827" s="71"/>
      <c r="Y1827" s="68" t="str">
        <f t="shared" si="84"/>
        <v/>
      </c>
      <c r="Z1827" s="62" t="str">
        <f t="shared" si="85"/>
        <v/>
      </c>
    </row>
    <row r="1828" spans="2:26" ht="21" customHeight="1">
      <c r="B1828" s="167" t="str">
        <f t="shared" si="86"/>
        <v/>
      </c>
      <c r="C1828" s="71"/>
      <c r="D1828" s="78"/>
      <c r="E1828" s="71"/>
      <c r="F1828" s="71"/>
      <c r="G1828" s="78"/>
      <c r="H1828" s="71"/>
      <c r="I1828" s="71"/>
      <c r="J1828" s="71"/>
      <c r="K1828" s="71"/>
      <c r="L1828" s="73"/>
      <c r="M1828" s="73"/>
      <c r="N1828" s="72"/>
      <c r="O1828" s="72"/>
      <c r="P1828" s="73"/>
      <c r="Q1828" s="73"/>
      <c r="R1828" s="73"/>
      <c r="S1828" s="73"/>
      <c r="T1828" s="73"/>
      <c r="U1828" s="73"/>
      <c r="V1828" s="73"/>
      <c r="W1828" s="73"/>
      <c r="X1828" s="71"/>
      <c r="Y1828" s="68" t="str">
        <f t="shared" si="84"/>
        <v/>
      </c>
      <c r="Z1828" s="62" t="str">
        <f t="shared" si="85"/>
        <v/>
      </c>
    </row>
    <row r="1829" spans="2:26" ht="21" customHeight="1">
      <c r="B1829" s="167" t="str">
        <f t="shared" si="86"/>
        <v/>
      </c>
      <c r="C1829" s="71"/>
      <c r="D1829" s="78"/>
      <c r="E1829" s="71"/>
      <c r="F1829" s="71"/>
      <c r="G1829" s="78"/>
      <c r="H1829" s="71"/>
      <c r="I1829" s="71"/>
      <c r="J1829" s="71"/>
      <c r="K1829" s="71"/>
      <c r="L1829" s="73"/>
      <c r="M1829" s="73"/>
      <c r="N1829" s="72"/>
      <c r="O1829" s="72"/>
      <c r="P1829" s="73"/>
      <c r="Q1829" s="73"/>
      <c r="R1829" s="73"/>
      <c r="S1829" s="73"/>
      <c r="T1829" s="73"/>
      <c r="U1829" s="73"/>
      <c r="V1829" s="73"/>
      <c r="W1829" s="73"/>
      <c r="X1829" s="71"/>
      <c r="Y1829" s="68" t="str">
        <f t="shared" si="84"/>
        <v/>
      </c>
      <c r="Z1829" s="62" t="str">
        <f t="shared" si="85"/>
        <v/>
      </c>
    </row>
    <row r="1830" spans="2:26" ht="21" customHeight="1">
      <c r="B1830" s="167" t="str">
        <f t="shared" si="86"/>
        <v/>
      </c>
      <c r="C1830" s="71"/>
      <c r="D1830" s="78"/>
      <c r="E1830" s="71"/>
      <c r="F1830" s="71"/>
      <c r="G1830" s="78"/>
      <c r="H1830" s="71"/>
      <c r="I1830" s="71"/>
      <c r="J1830" s="71"/>
      <c r="K1830" s="71"/>
      <c r="L1830" s="73"/>
      <c r="M1830" s="73"/>
      <c r="N1830" s="72"/>
      <c r="O1830" s="72"/>
      <c r="P1830" s="73"/>
      <c r="Q1830" s="73"/>
      <c r="R1830" s="73"/>
      <c r="S1830" s="73"/>
      <c r="T1830" s="73"/>
      <c r="U1830" s="73"/>
      <c r="V1830" s="73"/>
      <c r="W1830" s="73"/>
      <c r="X1830" s="71"/>
      <c r="Y1830" s="68" t="str">
        <f t="shared" si="84"/>
        <v/>
      </c>
      <c r="Z1830" s="62" t="str">
        <f t="shared" si="85"/>
        <v/>
      </c>
    </row>
    <row r="1831" spans="2:26" ht="21" customHeight="1">
      <c r="B1831" s="167" t="str">
        <f t="shared" si="86"/>
        <v/>
      </c>
      <c r="C1831" s="71"/>
      <c r="D1831" s="78"/>
      <c r="E1831" s="71"/>
      <c r="F1831" s="71"/>
      <c r="G1831" s="78"/>
      <c r="H1831" s="71"/>
      <c r="I1831" s="71"/>
      <c r="J1831" s="71"/>
      <c r="K1831" s="71"/>
      <c r="L1831" s="73"/>
      <c r="M1831" s="73"/>
      <c r="N1831" s="72"/>
      <c r="O1831" s="72"/>
      <c r="P1831" s="73"/>
      <c r="Q1831" s="73"/>
      <c r="R1831" s="73"/>
      <c r="S1831" s="73"/>
      <c r="T1831" s="73"/>
      <c r="U1831" s="73"/>
      <c r="V1831" s="73"/>
      <c r="W1831" s="73"/>
      <c r="X1831" s="71"/>
      <c r="Y1831" s="68" t="str">
        <f t="shared" si="84"/>
        <v/>
      </c>
      <c r="Z1831" s="62" t="str">
        <f t="shared" si="85"/>
        <v/>
      </c>
    </row>
    <row r="1832" spans="2:26" ht="21" customHeight="1">
      <c r="B1832" s="167" t="str">
        <f t="shared" si="86"/>
        <v/>
      </c>
      <c r="C1832" s="71"/>
      <c r="D1832" s="78"/>
      <c r="E1832" s="71"/>
      <c r="F1832" s="71"/>
      <c r="G1832" s="78"/>
      <c r="H1832" s="71"/>
      <c r="I1832" s="71"/>
      <c r="J1832" s="71"/>
      <c r="K1832" s="71"/>
      <c r="L1832" s="73"/>
      <c r="M1832" s="73"/>
      <c r="N1832" s="72"/>
      <c r="O1832" s="72"/>
      <c r="P1832" s="73"/>
      <c r="Q1832" s="73"/>
      <c r="R1832" s="73"/>
      <c r="S1832" s="73"/>
      <c r="T1832" s="73"/>
      <c r="U1832" s="73"/>
      <c r="V1832" s="73"/>
      <c r="W1832" s="73"/>
      <c r="X1832" s="71"/>
      <c r="Y1832" s="68" t="str">
        <f t="shared" si="84"/>
        <v/>
      </c>
      <c r="Z1832" s="62" t="str">
        <f t="shared" si="85"/>
        <v/>
      </c>
    </row>
    <row r="1833" spans="2:26" ht="21" customHeight="1">
      <c r="B1833" s="167" t="str">
        <f t="shared" si="86"/>
        <v/>
      </c>
      <c r="C1833" s="71"/>
      <c r="D1833" s="78"/>
      <c r="E1833" s="71"/>
      <c r="F1833" s="71"/>
      <c r="G1833" s="78"/>
      <c r="H1833" s="71"/>
      <c r="I1833" s="71"/>
      <c r="J1833" s="71"/>
      <c r="K1833" s="71"/>
      <c r="L1833" s="73"/>
      <c r="M1833" s="73"/>
      <c r="N1833" s="72"/>
      <c r="O1833" s="72"/>
      <c r="P1833" s="73"/>
      <c r="Q1833" s="73"/>
      <c r="R1833" s="73"/>
      <c r="S1833" s="73"/>
      <c r="T1833" s="73"/>
      <c r="U1833" s="73"/>
      <c r="V1833" s="73"/>
      <c r="W1833" s="73"/>
      <c r="X1833" s="71"/>
      <c r="Y1833" s="68" t="str">
        <f t="shared" si="84"/>
        <v/>
      </c>
      <c r="Z1833" s="62" t="str">
        <f t="shared" si="85"/>
        <v/>
      </c>
    </row>
    <row r="1834" spans="2:26" ht="21" customHeight="1">
      <c r="B1834" s="167" t="str">
        <f t="shared" si="86"/>
        <v/>
      </c>
      <c r="C1834" s="71"/>
      <c r="D1834" s="78"/>
      <c r="E1834" s="71"/>
      <c r="F1834" s="71"/>
      <c r="G1834" s="78"/>
      <c r="H1834" s="71"/>
      <c r="I1834" s="71"/>
      <c r="J1834" s="71"/>
      <c r="K1834" s="71"/>
      <c r="L1834" s="73"/>
      <c r="M1834" s="73"/>
      <c r="N1834" s="72"/>
      <c r="O1834" s="72"/>
      <c r="P1834" s="73"/>
      <c r="Q1834" s="73"/>
      <c r="R1834" s="73"/>
      <c r="S1834" s="73"/>
      <c r="T1834" s="73"/>
      <c r="U1834" s="73"/>
      <c r="V1834" s="73"/>
      <c r="W1834" s="73"/>
      <c r="X1834" s="71"/>
      <c r="Y1834" s="68" t="str">
        <f t="shared" si="84"/>
        <v/>
      </c>
      <c r="Z1834" s="62" t="str">
        <f t="shared" si="85"/>
        <v/>
      </c>
    </row>
    <row r="1835" spans="2:26" ht="21" customHeight="1">
      <c r="B1835" s="167" t="str">
        <f t="shared" si="86"/>
        <v/>
      </c>
      <c r="C1835" s="71"/>
      <c r="D1835" s="78"/>
      <c r="E1835" s="71"/>
      <c r="F1835" s="71"/>
      <c r="G1835" s="78"/>
      <c r="H1835" s="71"/>
      <c r="I1835" s="71"/>
      <c r="J1835" s="71"/>
      <c r="K1835" s="71"/>
      <c r="L1835" s="73"/>
      <c r="M1835" s="73"/>
      <c r="N1835" s="72"/>
      <c r="O1835" s="72"/>
      <c r="P1835" s="73"/>
      <c r="Q1835" s="73"/>
      <c r="R1835" s="73"/>
      <c r="S1835" s="73"/>
      <c r="T1835" s="73"/>
      <c r="U1835" s="73"/>
      <c r="V1835" s="73"/>
      <c r="W1835" s="73"/>
      <c r="X1835" s="71"/>
      <c r="Y1835" s="68" t="str">
        <f t="shared" si="84"/>
        <v/>
      </c>
      <c r="Z1835" s="62" t="str">
        <f t="shared" si="85"/>
        <v/>
      </c>
    </row>
    <row r="1836" spans="2:26" ht="21" customHeight="1">
      <c r="B1836" s="167" t="str">
        <f t="shared" si="86"/>
        <v/>
      </c>
      <c r="C1836" s="71"/>
      <c r="D1836" s="78"/>
      <c r="E1836" s="71"/>
      <c r="F1836" s="71"/>
      <c r="G1836" s="78"/>
      <c r="H1836" s="71"/>
      <c r="I1836" s="71"/>
      <c r="J1836" s="71"/>
      <c r="K1836" s="71"/>
      <c r="L1836" s="73"/>
      <c r="M1836" s="73"/>
      <c r="N1836" s="72"/>
      <c r="O1836" s="72"/>
      <c r="P1836" s="73"/>
      <c r="Q1836" s="73"/>
      <c r="R1836" s="73"/>
      <c r="S1836" s="73"/>
      <c r="T1836" s="73"/>
      <c r="U1836" s="73"/>
      <c r="V1836" s="73"/>
      <c r="W1836" s="73"/>
      <c r="X1836" s="71"/>
      <c r="Y1836" s="68" t="str">
        <f t="shared" si="84"/>
        <v/>
      </c>
      <c r="Z1836" s="62" t="str">
        <f t="shared" si="85"/>
        <v/>
      </c>
    </row>
    <row r="1837" spans="2:26" ht="21" customHeight="1">
      <c r="B1837" s="167" t="str">
        <f t="shared" si="86"/>
        <v/>
      </c>
      <c r="C1837" s="71"/>
      <c r="D1837" s="78"/>
      <c r="E1837" s="71"/>
      <c r="F1837" s="71"/>
      <c r="G1837" s="78"/>
      <c r="H1837" s="71"/>
      <c r="I1837" s="71"/>
      <c r="J1837" s="71"/>
      <c r="K1837" s="71"/>
      <c r="L1837" s="73"/>
      <c r="M1837" s="73"/>
      <c r="N1837" s="72"/>
      <c r="O1837" s="72"/>
      <c r="P1837" s="73"/>
      <c r="Q1837" s="73"/>
      <c r="R1837" s="73"/>
      <c r="S1837" s="73"/>
      <c r="T1837" s="73"/>
      <c r="U1837" s="73"/>
      <c r="V1837" s="73"/>
      <c r="W1837" s="73"/>
      <c r="X1837" s="71"/>
      <c r="Y1837" s="68" t="str">
        <f t="shared" si="84"/>
        <v/>
      </c>
      <c r="Z1837" s="62" t="str">
        <f t="shared" si="85"/>
        <v/>
      </c>
    </row>
    <row r="1838" spans="2:26" ht="21" customHeight="1">
      <c r="B1838" s="167" t="str">
        <f t="shared" si="86"/>
        <v/>
      </c>
      <c r="C1838" s="71"/>
      <c r="D1838" s="78"/>
      <c r="E1838" s="71"/>
      <c r="F1838" s="71"/>
      <c r="G1838" s="78"/>
      <c r="H1838" s="71"/>
      <c r="I1838" s="71"/>
      <c r="J1838" s="71"/>
      <c r="K1838" s="71"/>
      <c r="L1838" s="73"/>
      <c r="M1838" s="73"/>
      <c r="N1838" s="72"/>
      <c r="O1838" s="72"/>
      <c r="P1838" s="73"/>
      <c r="Q1838" s="73"/>
      <c r="R1838" s="73"/>
      <c r="S1838" s="73"/>
      <c r="T1838" s="73"/>
      <c r="U1838" s="73"/>
      <c r="V1838" s="73"/>
      <c r="W1838" s="73"/>
      <c r="X1838" s="71"/>
      <c r="Y1838" s="68" t="str">
        <f t="shared" si="84"/>
        <v/>
      </c>
      <c r="Z1838" s="62" t="str">
        <f t="shared" si="85"/>
        <v/>
      </c>
    </row>
    <row r="1839" spans="2:26" ht="21" customHeight="1">
      <c r="B1839" s="167" t="str">
        <f t="shared" si="86"/>
        <v/>
      </c>
      <c r="C1839" s="71"/>
      <c r="D1839" s="78"/>
      <c r="E1839" s="71"/>
      <c r="F1839" s="71"/>
      <c r="G1839" s="78"/>
      <c r="H1839" s="71"/>
      <c r="I1839" s="71"/>
      <c r="J1839" s="71"/>
      <c r="K1839" s="71"/>
      <c r="L1839" s="73"/>
      <c r="M1839" s="73"/>
      <c r="N1839" s="72"/>
      <c r="O1839" s="72"/>
      <c r="P1839" s="73"/>
      <c r="Q1839" s="73"/>
      <c r="R1839" s="73"/>
      <c r="S1839" s="73"/>
      <c r="T1839" s="73"/>
      <c r="U1839" s="73"/>
      <c r="V1839" s="73"/>
      <c r="W1839" s="73"/>
      <c r="X1839" s="71"/>
      <c r="Y1839" s="68" t="str">
        <f t="shared" si="84"/>
        <v/>
      </c>
      <c r="Z1839" s="62" t="str">
        <f t="shared" si="85"/>
        <v/>
      </c>
    </row>
    <row r="1840" spans="2:26" ht="21" customHeight="1">
      <c r="B1840" s="167" t="str">
        <f t="shared" si="86"/>
        <v/>
      </c>
      <c r="C1840" s="71"/>
      <c r="D1840" s="78"/>
      <c r="E1840" s="71"/>
      <c r="F1840" s="71"/>
      <c r="G1840" s="78"/>
      <c r="H1840" s="71"/>
      <c r="I1840" s="71"/>
      <c r="J1840" s="71"/>
      <c r="K1840" s="71"/>
      <c r="L1840" s="73"/>
      <c r="M1840" s="73"/>
      <c r="N1840" s="72"/>
      <c r="O1840" s="72"/>
      <c r="P1840" s="73"/>
      <c r="Q1840" s="73"/>
      <c r="R1840" s="73"/>
      <c r="S1840" s="73"/>
      <c r="T1840" s="73"/>
      <c r="U1840" s="73"/>
      <c r="V1840" s="73"/>
      <c r="W1840" s="73"/>
      <c r="X1840" s="71"/>
      <c r="Y1840" s="68" t="str">
        <f t="shared" si="84"/>
        <v/>
      </c>
      <c r="Z1840" s="62" t="str">
        <f t="shared" si="85"/>
        <v/>
      </c>
    </row>
    <row r="1841" spans="2:26" ht="21" customHeight="1">
      <c r="B1841" s="167" t="str">
        <f t="shared" si="86"/>
        <v/>
      </c>
      <c r="C1841" s="71"/>
      <c r="D1841" s="78"/>
      <c r="E1841" s="71"/>
      <c r="F1841" s="71"/>
      <c r="G1841" s="78"/>
      <c r="H1841" s="71"/>
      <c r="I1841" s="71"/>
      <c r="J1841" s="71"/>
      <c r="K1841" s="71"/>
      <c r="L1841" s="73"/>
      <c r="M1841" s="73"/>
      <c r="N1841" s="72"/>
      <c r="O1841" s="72"/>
      <c r="P1841" s="73"/>
      <c r="Q1841" s="73"/>
      <c r="R1841" s="73"/>
      <c r="S1841" s="73"/>
      <c r="T1841" s="73"/>
      <c r="U1841" s="73"/>
      <c r="V1841" s="73"/>
      <c r="W1841" s="73"/>
      <c r="X1841" s="71"/>
      <c r="Y1841" s="68" t="str">
        <f t="shared" si="84"/>
        <v/>
      </c>
      <c r="Z1841" s="62" t="str">
        <f t="shared" si="85"/>
        <v/>
      </c>
    </row>
    <row r="1842" spans="2:26" ht="21" customHeight="1">
      <c r="B1842" s="167" t="str">
        <f t="shared" si="86"/>
        <v/>
      </c>
      <c r="C1842" s="71"/>
      <c r="D1842" s="78"/>
      <c r="E1842" s="71"/>
      <c r="F1842" s="71"/>
      <c r="G1842" s="78"/>
      <c r="H1842" s="71"/>
      <c r="I1842" s="71"/>
      <c r="J1842" s="71"/>
      <c r="K1842" s="71"/>
      <c r="L1842" s="73"/>
      <c r="M1842" s="73"/>
      <c r="N1842" s="72"/>
      <c r="O1842" s="72"/>
      <c r="P1842" s="73"/>
      <c r="Q1842" s="73"/>
      <c r="R1842" s="73"/>
      <c r="S1842" s="73"/>
      <c r="T1842" s="73"/>
      <c r="U1842" s="73"/>
      <c r="V1842" s="73"/>
      <c r="W1842" s="73"/>
      <c r="X1842" s="71"/>
      <c r="Y1842" s="68" t="str">
        <f t="shared" si="84"/>
        <v/>
      </c>
      <c r="Z1842" s="62" t="str">
        <f t="shared" si="85"/>
        <v/>
      </c>
    </row>
    <row r="1843" spans="2:26" ht="21" customHeight="1">
      <c r="B1843" s="167" t="str">
        <f t="shared" si="86"/>
        <v/>
      </c>
      <c r="C1843" s="71"/>
      <c r="D1843" s="78"/>
      <c r="E1843" s="71"/>
      <c r="F1843" s="71"/>
      <c r="G1843" s="78"/>
      <c r="H1843" s="71"/>
      <c r="I1843" s="71"/>
      <c r="J1843" s="71"/>
      <c r="K1843" s="71"/>
      <c r="L1843" s="73"/>
      <c r="M1843" s="73"/>
      <c r="N1843" s="72"/>
      <c r="O1843" s="72"/>
      <c r="P1843" s="73"/>
      <c r="Q1843" s="73"/>
      <c r="R1843" s="73"/>
      <c r="S1843" s="73"/>
      <c r="T1843" s="73"/>
      <c r="U1843" s="73"/>
      <c r="V1843" s="73"/>
      <c r="W1843" s="73"/>
      <c r="X1843" s="71"/>
      <c r="Y1843" s="68" t="str">
        <f t="shared" si="84"/>
        <v/>
      </c>
      <c r="Z1843" s="62" t="str">
        <f t="shared" si="85"/>
        <v/>
      </c>
    </row>
    <row r="1844" spans="2:26" ht="21" customHeight="1">
      <c r="B1844" s="167" t="str">
        <f t="shared" si="86"/>
        <v/>
      </c>
      <c r="C1844" s="71"/>
      <c r="D1844" s="78"/>
      <c r="E1844" s="71"/>
      <c r="F1844" s="71"/>
      <c r="G1844" s="78"/>
      <c r="H1844" s="71"/>
      <c r="I1844" s="71"/>
      <c r="J1844" s="71"/>
      <c r="K1844" s="71"/>
      <c r="L1844" s="73"/>
      <c r="M1844" s="73"/>
      <c r="N1844" s="72"/>
      <c r="O1844" s="72"/>
      <c r="P1844" s="73"/>
      <c r="Q1844" s="73"/>
      <c r="R1844" s="73"/>
      <c r="S1844" s="73"/>
      <c r="T1844" s="73"/>
      <c r="U1844" s="73"/>
      <c r="V1844" s="73"/>
      <c r="W1844" s="73"/>
      <c r="X1844" s="71"/>
      <c r="Y1844" s="68" t="str">
        <f t="shared" si="84"/>
        <v/>
      </c>
      <c r="Z1844" s="62" t="str">
        <f t="shared" si="85"/>
        <v/>
      </c>
    </row>
    <row r="1845" spans="2:26" ht="21" customHeight="1">
      <c r="B1845" s="167" t="str">
        <f t="shared" si="86"/>
        <v/>
      </c>
      <c r="C1845" s="71"/>
      <c r="D1845" s="78"/>
      <c r="E1845" s="71"/>
      <c r="F1845" s="71"/>
      <c r="G1845" s="78"/>
      <c r="H1845" s="71"/>
      <c r="I1845" s="71"/>
      <c r="J1845" s="71"/>
      <c r="K1845" s="71"/>
      <c r="L1845" s="73"/>
      <c r="M1845" s="73"/>
      <c r="N1845" s="72"/>
      <c r="O1845" s="72"/>
      <c r="P1845" s="73"/>
      <c r="Q1845" s="73"/>
      <c r="R1845" s="73"/>
      <c r="S1845" s="73"/>
      <c r="T1845" s="73"/>
      <c r="U1845" s="73"/>
      <c r="V1845" s="73"/>
      <c r="W1845" s="73"/>
      <c r="X1845" s="71"/>
      <c r="Y1845" s="68" t="str">
        <f t="shared" si="84"/>
        <v/>
      </c>
      <c r="Z1845" s="62" t="str">
        <f t="shared" si="85"/>
        <v/>
      </c>
    </row>
    <row r="1846" spans="2:26" ht="21" customHeight="1">
      <c r="B1846" s="167" t="str">
        <f t="shared" si="86"/>
        <v/>
      </c>
      <c r="C1846" s="71"/>
      <c r="D1846" s="78"/>
      <c r="E1846" s="71"/>
      <c r="F1846" s="71"/>
      <c r="G1846" s="78"/>
      <c r="H1846" s="71"/>
      <c r="I1846" s="71"/>
      <c r="J1846" s="71"/>
      <c r="K1846" s="71"/>
      <c r="L1846" s="73"/>
      <c r="M1846" s="73"/>
      <c r="N1846" s="72"/>
      <c r="O1846" s="72"/>
      <c r="P1846" s="73"/>
      <c r="Q1846" s="73"/>
      <c r="R1846" s="73"/>
      <c r="S1846" s="73"/>
      <c r="T1846" s="73"/>
      <c r="U1846" s="73"/>
      <c r="V1846" s="73"/>
      <c r="W1846" s="73"/>
      <c r="X1846" s="71"/>
      <c r="Y1846" s="68" t="str">
        <f t="shared" si="84"/>
        <v/>
      </c>
      <c r="Z1846" s="62" t="str">
        <f t="shared" si="85"/>
        <v/>
      </c>
    </row>
    <row r="1847" spans="2:26" ht="21" customHeight="1">
      <c r="B1847" s="167" t="str">
        <f t="shared" si="86"/>
        <v/>
      </c>
      <c r="C1847" s="71"/>
      <c r="D1847" s="78"/>
      <c r="E1847" s="71"/>
      <c r="F1847" s="71"/>
      <c r="G1847" s="78"/>
      <c r="H1847" s="71"/>
      <c r="I1847" s="71"/>
      <c r="J1847" s="71"/>
      <c r="K1847" s="71"/>
      <c r="L1847" s="73"/>
      <c r="M1847" s="73"/>
      <c r="N1847" s="72"/>
      <c r="O1847" s="72"/>
      <c r="P1847" s="73"/>
      <c r="Q1847" s="73"/>
      <c r="R1847" s="73"/>
      <c r="S1847" s="73"/>
      <c r="T1847" s="73"/>
      <c r="U1847" s="73"/>
      <c r="V1847" s="73"/>
      <c r="W1847" s="73"/>
      <c r="X1847" s="71"/>
      <c r="Y1847" s="68" t="str">
        <f t="shared" si="84"/>
        <v/>
      </c>
      <c r="Z1847" s="62" t="str">
        <f t="shared" si="85"/>
        <v/>
      </c>
    </row>
    <row r="1848" spans="2:26" ht="21" customHeight="1">
      <c r="B1848" s="167" t="str">
        <f t="shared" si="86"/>
        <v/>
      </c>
      <c r="C1848" s="71"/>
      <c r="D1848" s="78"/>
      <c r="E1848" s="71"/>
      <c r="F1848" s="71"/>
      <c r="G1848" s="78"/>
      <c r="H1848" s="71"/>
      <c r="I1848" s="71"/>
      <c r="J1848" s="71"/>
      <c r="K1848" s="71"/>
      <c r="L1848" s="73"/>
      <c r="M1848" s="73"/>
      <c r="N1848" s="72"/>
      <c r="O1848" s="72"/>
      <c r="P1848" s="73"/>
      <c r="Q1848" s="73"/>
      <c r="R1848" s="73"/>
      <c r="S1848" s="73"/>
      <c r="T1848" s="73"/>
      <c r="U1848" s="73"/>
      <c r="V1848" s="73"/>
      <c r="W1848" s="73"/>
      <c r="X1848" s="71"/>
      <c r="Y1848" s="68" t="str">
        <f t="shared" si="84"/>
        <v/>
      </c>
      <c r="Z1848" s="62" t="str">
        <f t="shared" si="85"/>
        <v/>
      </c>
    </row>
    <row r="1849" spans="2:26" ht="21" customHeight="1">
      <c r="B1849" s="167" t="str">
        <f t="shared" si="86"/>
        <v/>
      </c>
      <c r="C1849" s="71"/>
      <c r="D1849" s="78"/>
      <c r="E1849" s="71"/>
      <c r="F1849" s="71"/>
      <c r="G1849" s="78"/>
      <c r="H1849" s="71"/>
      <c r="I1849" s="71"/>
      <c r="J1849" s="71"/>
      <c r="K1849" s="71"/>
      <c r="L1849" s="73"/>
      <c r="M1849" s="73"/>
      <c r="N1849" s="72"/>
      <c r="O1849" s="72"/>
      <c r="P1849" s="73"/>
      <c r="Q1849" s="73"/>
      <c r="R1849" s="73"/>
      <c r="S1849" s="73"/>
      <c r="T1849" s="73"/>
      <c r="U1849" s="73"/>
      <c r="V1849" s="73"/>
      <c r="W1849" s="73"/>
      <c r="X1849" s="71"/>
      <c r="Y1849" s="68" t="str">
        <f t="shared" si="84"/>
        <v/>
      </c>
      <c r="Z1849" s="62" t="str">
        <f t="shared" si="85"/>
        <v/>
      </c>
    </row>
    <row r="1850" spans="2:26" ht="21" customHeight="1">
      <c r="B1850" s="167" t="str">
        <f t="shared" si="86"/>
        <v/>
      </c>
      <c r="C1850" s="71"/>
      <c r="D1850" s="78"/>
      <c r="E1850" s="71"/>
      <c r="F1850" s="71"/>
      <c r="G1850" s="78"/>
      <c r="H1850" s="71"/>
      <c r="I1850" s="71"/>
      <c r="J1850" s="71"/>
      <c r="K1850" s="71"/>
      <c r="L1850" s="73"/>
      <c r="M1850" s="73"/>
      <c r="N1850" s="72"/>
      <c r="O1850" s="72"/>
      <c r="P1850" s="73"/>
      <c r="Q1850" s="73"/>
      <c r="R1850" s="73"/>
      <c r="S1850" s="73"/>
      <c r="T1850" s="73"/>
      <c r="U1850" s="73"/>
      <c r="V1850" s="73"/>
      <c r="W1850" s="73"/>
      <c r="X1850" s="71"/>
      <c r="Y1850" s="68" t="str">
        <f t="shared" si="84"/>
        <v/>
      </c>
      <c r="Z1850" s="62" t="str">
        <f t="shared" si="85"/>
        <v/>
      </c>
    </row>
    <row r="1851" spans="2:26" ht="21" customHeight="1">
      <c r="B1851" s="167" t="str">
        <f t="shared" si="86"/>
        <v/>
      </c>
      <c r="C1851" s="71"/>
      <c r="D1851" s="78"/>
      <c r="E1851" s="71"/>
      <c r="F1851" s="71"/>
      <c r="G1851" s="78"/>
      <c r="H1851" s="71"/>
      <c r="I1851" s="71"/>
      <c r="J1851" s="71"/>
      <c r="K1851" s="71"/>
      <c r="L1851" s="73"/>
      <c r="M1851" s="73"/>
      <c r="N1851" s="72"/>
      <c r="O1851" s="72"/>
      <c r="P1851" s="73"/>
      <c r="Q1851" s="73"/>
      <c r="R1851" s="73"/>
      <c r="S1851" s="73"/>
      <c r="T1851" s="73"/>
      <c r="U1851" s="73"/>
      <c r="V1851" s="73"/>
      <c r="W1851" s="73"/>
      <c r="X1851" s="71"/>
      <c r="Y1851" s="68" t="str">
        <f t="shared" si="84"/>
        <v/>
      </c>
      <c r="Z1851" s="62" t="str">
        <f t="shared" si="85"/>
        <v/>
      </c>
    </row>
    <row r="1852" spans="2:26" ht="21" customHeight="1">
      <c r="B1852" s="167" t="str">
        <f t="shared" si="86"/>
        <v/>
      </c>
      <c r="C1852" s="71"/>
      <c r="D1852" s="78"/>
      <c r="E1852" s="71"/>
      <c r="F1852" s="71"/>
      <c r="G1852" s="78"/>
      <c r="H1852" s="71"/>
      <c r="I1852" s="71"/>
      <c r="J1852" s="71"/>
      <c r="K1852" s="71"/>
      <c r="L1852" s="73"/>
      <c r="M1852" s="73"/>
      <c r="N1852" s="72"/>
      <c r="O1852" s="72"/>
      <c r="P1852" s="73"/>
      <c r="Q1852" s="73"/>
      <c r="R1852" s="73"/>
      <c r="S1852" s="73"/>
      <c r="T1852" s="73"/>
      <c r="U1852" s="73"/>
      <c r="V1852" s="73"/>
      <c r="W1852" s="73"/>
      <c r="X1852" s="71"/>
      <c r="Y1852" s="68" t="str">
        <f t="shared" si="84"/>
        <v/>
      </c>
      <c r="Z1852" s="62" t="str">
        <f t="shared" si="85"/>
        <v/>
      </c>
    </row>
    <row r="1853" spans="2:26" ht="21" customHeight="1">
      <c r="B1853" s="167" t="str">
        <f t="shared" si="86"/>
        <v/>
      </c>
      <c r="C1853" s="71"/>
      <c r="D1853" s="78"/>
      <c r="E1853" s="71"/>
      <c r="F1853" s="71"/>
      <c r="G1853" s="78"/>
      <c r="H1853" s="71"/>
      <c r="I1853" s="71"/>
      <c r="J1853" s="71"/>
      <c r="K1853" s="71"/>
      <c r="L1853" s="73"/>
      <c r="M1853" s="73"/>
      <c r="N1853" s="72"/>
      <c r="O1853" s="72"/>
      <c r="P1853" s="73"/>
      <c r="Q1853" s="73"/>
      <c r="R1853" s="73"/>
      <c r="S1853" s="73"/>
      <c r="T1853" s="73"/>
      <c r="U1853" s="73"/>
      <c r="V1853" s="73"/>
      <c r="W1853" s="73"/>
      <c r="X1853" s="71"/>
      <c r="Y1853" s="68" t="str">
        <f t="shared" si="84"/>
        <v/>
      </c>
      <c r="Z1853" s="62" t="str">
        <f t="shared" si="85"/>
        <v/>
      </c>
    </row>
    <row r="1854" spans="2:26" ht="21" customHeight="1">
      <c r="B1854" s="167" t="str">
        <f t="shared" si="86"/>
        <v/>
      </c>
      <c r="C1854" s="71"/>
      <c r="D1854" s="78"/>
      <c r="E1854" s="71"/>
      <c r="F1854" s="71"/>
      <c r="G1854" s="78"/>
      <c r="H1854" s="71"/>
      <c r="I1854" s="71"/>
      <c r="J1854" s="71"/>
      <c r="K1854" s="71"/>
      <c r="L1854" s="73"/>
      <c r="M1854" s="73"/>
      <c r="N1854" s="72"/>
      <c r="O1854" s="72"/>
      <c r="P1854" s="73"/>
      <c r="Q1854" s="73"/>
      <c r="R1854" s="73"/>
      <c r="S1854" s="73"/>
      <c r="T1854" s="73"/>
      <c r="U1854" s="73"/>
      <c r="V1854" s="73"/>
      <c r="W1854" s="73"/>
      <c r="X1854" s="71"/>
      <c r="Y1854" s="68" t="str">
        <f t="shared" si="84"/>
        <v/>
      </c>
      <c r="Z1854" s="62" t="str">
        <f t="shared" si="85"/>
        <v/>
      </c>
    </row>
    <row r="1855" spans="2:26" ht="21" customHeight="1">
      <c r="B1855" s="167" t="str">
        <f t="shared" si="86"/>
        <v/>
      </c>
      <c r="C1855" s="71"/>
      <c r="D1855" s="78"/>
      <c r="E1855" s="71"/>
      <c r="F1855" s="71"/>
      <c r="G1855" s="78"/>
      <c r="H1855" s="71"/>
      <c r="I1855" s="71"/>
      <c r="J1855" s="71"/>
      <c r="K1855" s="71"/>
      <c r="L1855" s="73"/>
      <c r="M1855" s="73"/>
      <c r="N1855" s="72"/>
      <c r="O1855" s="72"/>
      <c r="P1855" s="73"/>
      <c r="Q1855" s="73"/>
      <c r="R1855" s="73"/>
      <c r="S1855" s="73"/>
      <c r="T1855" s="73"/>
      <c r="U1855" s="73"/>
      <c r="V1855" s="73"/>
      <c r="W1855" s="73"/>
      <c r="X1855" s="71"/>
      <c r="Y1855" s="68" t="str">
        <f t="shared" si="84"/>
        <v/>
      </c>
      <c r="Z1855" s="62" t="str">
        <f t="shared" si="85"/>
        <v/>
      </c>
    </row>
    <row r="1856" spans="2:26" ht="21" customHeight="1">
      <c r="B1856" s="167" t="str">
        <f t="shared" si="86"/>
        <v/>
      </c>
      <c r="C1856" s="71"/>
      <c r="D1856" s="78"/>
      <c r="E1856" s="71"/>
      <c r="F1856" s="71"/>
      <c r="G1856" s="78"/>
      <c r="H1856" s="71"/>
      <c r="I1856" s="71"/>
      <c r="J1856" s="71"/>
      <c r="K1856" s="71"/>
      <c r="L1856" s="73"/>
      <c r="M1856" s="73"/>
      <c r="N1856" s="72"/>
      <c r="O1856" s="72"/>
      <c r="P1856" s="73"/>
      <c r="Q1856" s="73"/>
      <c r="R1856" s="73"/>
      <c r="S1856" s="73"/>
      <c r="T1856" s="73"/>
      <c r="U1856" s="73"/>
      <c r="V1856" s="73"/>
      <c r="W1856" s="73"/>
      <c r="X1856" s="71"/>
      <c r="Y1856" s="68" t="str">
        <f t="shared" si="84"/>
        <v/>
      </c>
      <c r="Z1856" s="62" t="str">
        <f t="shared" si="85"/>
        <v/>
      </c>
    </row>
    <row r="1857" spans="2:26" ht="21" customHeight="1">
      <c r="B1857" s="167" t="str">
        <f t="shared" si="86"/>
        <v/>
      </c>
      <c r="C1857" s="71"/>
      <c r="D1857" s="78"/>
      <c r="E1857" s="71"/>
      <c r="F1857" s="71"/>
      <c r="G1857" s="78"/>
      <c r="H1857" s="71"/>
      <c r="I1857" s="71"/>
      <c r="J1857" s="71"/>
      <c r="K1857" s="71"/>
      <c r="L1857" s="73"/>
      <c r="M1857" s="73"/>
      <c r="N1857" s="72"/>
      <c r="O1857" s="72"/>
      <c r="P1857" s="73"/>
      <c r="Q1857" s="73"/>
      <c r="R1857" s="73"/>
      <c r="S1857" s="73"/>
      <c r="T1857" s="73"/>
      <c r="U1857" s="73"/>
      <c r="V1857" s="73"/>
      <c r="W1857" s="73"/>
      <c r="X1857" s="71"/>
      <c r="Y1857" s="68" t="str">
        <f t="shared" si="84"/>
        <v/>
      </c>
      <c r="Z1857" s="62" t="str">
        <f t="shared" si="85"/>
        <v/>
      </c>
    </row>
    <row r="1858" spans="2:26" ht="21" customHeight="1">
      <c r="B1858" s="167" t="str">
        <f t="shared" si="86"/>
        <v/>
      </c>
      <c r="C1858" s="71"/>
      <c r="D1858" s="78"/>
      <c r="E1858" s="71"/>
      <c r="F1858" s="71"/>
      <c r="G1858" s="78"/>
      <c r="H1858" s="71"/>
      <c r="I1858" s="71"/>
      <c r="J1858" s="71"/>
      <c r="K1858" s="71"/>
      <c r="L1858" s="73"/>
      <c r="M1858" s="73"/>
      <c r="N1858" s="72"/>
      <c r="O1858" s="72"/>
      <c r="P1858" s="73"/>
      <c r="Q1858" s="73"/>
      <c r="R1858" s="73"/>
      <c r="S1858" s="73"/>
      <c r="T1858" s="73"/>
      <c r="U1858" s="73"/>
      <c r="V1858" s="73"/>
      <c r="W1858" s="73"/>
      <c r="X1858" s="71"/>
      <c r="Y1858" s="68" t="str">
        <f t="shared" si="84"/>
        <v/>
      </c>
      <c r="Z1858" s="62" t="str">
        <f t="shared" si="85"/>
        <v/>
      </c>
    </row>
    <row r="1859" spans="2:26" ht="21" customHeight="1">
      <c r="B1859" s="167" t="str">
        <f t="shared" si="86"/>
        <v/>
      </c>
      <c r="C1859" s="71"/>
      <c r="D1859" s="78"/>
      <c r="E1859" s="71"/>
      <c r="F1859" s="71"/>
      <c r="G1859" s="78"/>
      <c r="H1859" s="71"/>
      <c r="I1859" s="71"/>
      <c r="J1859" s="71"/>
      <c r="K1859" s="71"/>
      <c r="L1859" s="73"/>
      <c r="M1859" s="73"/>
      <c r="N1859" s="72"/>
      <c r="O1859" s="72"/>
      <c r="P1859" s="73"/>
      <c r="Q1859" s="73"/>
      <c r="R1859" s="73"/>
      <c r="S1859" s="73"/>
      <c r="T1859" s="73"/>
      <c r="U1859" s="73"/>
      <c r="V1859" s="73"/>
      <c r="W1859" s="73"/>
      <c r="X1859" s="71"/>
      <c r="Y1859" s="68" t="str">
        <f t="shared" si="84"/>
        <v/>
      </c>
      <c r="Z1859" s="62" t="str">
        <f t="shared" si="85"/>
        <v/>
      </c>
    </row>
    <row r="1860" spans="2:26" ht="21" customHeight="1">
      <c r="B1860" s="167" t="str">
        <f t="shared" si="86"/>
        <v/>
      </c>
      <c r="C1860" s="71"/>
      <c r="D1860" s="78"/>
      <c r="E1860" s="71"/>
      <c r="F1860" s="71"/>
      <c r="G1860" s="78"/>
      <c r="H1860" s="71"/>
      <c r="I1860" s="71"/>
      <c r="J1860" s="71"/>
      <c r="K1860" s="71"/>
      <c r="L1860" s="73"/>
      <c r="M1860" s="73"/>
      <c r="N1860" s="72"/>
      <c r="O1860" s="72"/>
      <c r="P1860" s="73"/>
      <c r="Q1860" s="73"/>
      <c r="R1860" s="73"/>
      <c r="S1860" s="73"/>
      <c r="T1860" s="73"/>
      <c r="U1860" s="73"/>
      <c r="V1860" s="73"/>
      <c r="W1860" s="73"/>
      <c r="X1860" s="71"/>
      <c r="Y1860" s="68" t="str">
        <f t="shared" si="84"/>
        <v/>
      </c>
      <c r="Z1860" s="62" t="str">
        <f t="shared" si="85"/>
        <v/>
      </c>
    </row>
    <row r="1861" spans="2:26" ht="21" customHeight="1">
      <c r="B1861" s="167" t="str">
        <f t="shared" si="86"/>
        <v/>
      </c>
      <c r="C1861" s="71"/>
      <c r="D1861" s="78"/>
      <c r="E1861" s="71"/>
      <c r="F1861" s="71"/>
      <c r="G1861" s="78"/>
      <c r="H1861" s="71"/>
      <c r="I1861" s="71"/>
      <c r="J1861" s="71"/>
      <c r="K1861" s="71"/>
      <c r="L1861" s="73"/>
      <c r="M1861" s="73"/>
      <c r="N1861" s="72"/>
      <c r="O1861" s="72"/>
      <c r="P1861" s="73"/>
      <c r="Q1861" s="73"/>
      <c r="R1861" s="73"/>
      <c r="S1861" s="73"/>
      <c r="T1861" s="73"/>
      <c r="U1861" s="73"/>
      <c r="V1861" s="73"/>
      <c r="W1861" s="73"/>
      <c r="X1861" s="71"/>
      <c r="Y1861" s="68" t="str">
        <f t="shared" si="84"/>
        <v/>
      </c>
      <c r="Z1861" s="62" t="str">
        <f t="shared" si="85"/>
        <v/>
      </c>
    </row>
    <row r="1862" spans="2:26" ht="21" customHeight="1">
      <c r="B1862" s="167" t="str">
        <f t="shared" si="86"/>
        <v/>
      </c>
      <c r="C1862" s="71"/>
      <c r="D1862" s="78"/>
      <c r="E1862" s="71"/>
      <c r="F1862" s="71"/>
      <c r="G1862" s="78"/>
      <c r="H1862" s="71"/>
      <c r="I1862" s="71"/>
      <c r="J1862" s="71"/>
      <c r="K1862" s="71"/>
      <c r="L1862" s="73"/>
      <c r="M1862" s="73"/>
      <c r="N1862" s="72"/>
      <c r="O1862" s="72"/>
      <c r="P1862" s="73"/>
      <c r="Q1862" s="73"/>
      <c r="R1862" s="73"/>
      <c r="S1862" s="73"/>
      <c r="T1862" s="73"/>
      <c r="U1862" s="73"/>
      <c r="V1862" s="73"/>
      <c r="W1862" s="73"/>
      <c r="X1862" s="71"/>
      <c r="Y1862" s="68" t="str">
        <f t="shared" si="84"/>
        <v/>
      </c>
      <c r="Z1862" s="62" t="str">
        <f t="shared" si="85"/>
        <v/>
      </c>
    </row>
    <row r="1863" spans="2:26" ht="21" customHeight="1">
      <c r="B1863" s="167" t="str">
        <f t="shared" si="86"/>
        <v/>
      </c>
      <c r="C1863" s="71"/>
      <c r="D1863" s="78"/>
      <c r="E1863" s="71"/>
      <c r="F1863" s="71"/>
      <c r="G1863" s="78"/>
      <c r="H1863" s="71"/>
      <c r="I1863" s="71"/>
      <c r="J1863" s="71"/>
      <c r="K1863" s="71"/>
      <c r="L1863" s="73"/>
      <c r="M1863" s="73"/>
      <c r="N1863" s="72"/>
      <c r="O1863" s="72"/>
      <c r="P1863" s="73"/>
      <c r="Q1863" s="73"/>
      <c r="R1863" s="73"/>
      <c r="S1863" s="73"/>
      <c r="T1863" s="73"/>
      <c r="U1863" s="73"/>
      <c r="V1863" s="73"/>
      <c r="W1863" s="73"/>
      <c r="X1863" s="71"/>
      <c r="Y1863" s="68" t="str">
        <f t="shared" si="84"/>
        <v/>
      </c>
      <c r="Z1863" s="62" t="str">
        <f t="shared" si="85"/>
        <v/>
      </c>
    </row>
    <row r="1864" spans="2:26" ht="21" customHeight="1">
      <c r="B1864" s="167" t="str">
        <f t="shared" si="86"/>
        <v/>
      </c>
      <c r="C1864" s="71"/>
      <c r="D1864" s="78"/>
      <c r="E1864" s="71"/>
      <c r="F1864" s="71"/>
      <c r="G1864" s="78"/>
      <c r="H1864" s="71"/>
      <c r="I1864" s="71"/>
      <c r="J1864" s="71"/>
      <c r="K1864" s="71"/>
      <c r="L1864" s="73"/>
      <c r="M1864" s="73"/>
      <c r="N1864" s="72"/>
      <c r="O1864" s="72"/>
      <c r="P1864" s="73"/>
      <c r="Q1864" s="73"/>
      <c r="R1864" s="73"/>
      <c r="S1864" s="73"/>
      <c r="T1864" s="73"/>
      <c r="U1864" s="73"/>
      <c r="V1864" s="73"/>
      <c r="W1864" s="73"/>
      <c r="X1864" s="71"/>
      <c r="Y1864" s="68" t="str">
        <f t="shared" si="84"/>
        <v/>
      </c>
      <c r="Z1864" s="62" t="str">
        <f t="shared" si="85"/>
        <v/>
      </c>
    </row>
    <row r="1865" spans="2:26" ht="21" customHeight="1">
      <c r="B1865" s="167" t="str">
        <f t="shared" si="86"/>
        <v/>
      </c>
      <c r="C1865" s="71"/>
      <c r="D1865" s="78"/>
      <c r="E1865" s="71"/>
      <c r="F1865" s="71"/>
      <c r="G1865" s="78"/>
      <c r="H1865" s="71"/>
      <c r="I1865" s="71"/>
      <c r="J1865" s="71"/>
      <c r="K1865" s="71"/>
      <c r="L1865" s="73"/>
      <c r="M1865" s="73"/>
      <c r="N1865" s="72"/>
      <c r="O1865" s="72"/>
      <c r="P1865" s="73"/>
      <c r="Q1865" s="73"/>
      <c r="R1865" s="73"/>
      <c r="S1865" s="73"/>
      <c r="T1865" s="73"/>
      <c r="U1865" s="73"/>
      <c r="V1865" s="73"/>
      <c r="W1865" s="73"/>
      <c r="X1865" s="71"/>
      <c r="Y1865" s="68" t="str">
        <f t="shared" si="84"/>
        <v/>
      </c>
      <c r="Z1865" s="62" t="str">
        <f t="shared" si="85"/>
        <v/>
      </c>
    </row>
    <row r="1866" spans="2:26" ht="21" customHeight="1">
      <c r="B1866" s="167" t="str">
        <f t="shared" si="86"/>
        <v/>
      </c>
      <c r="C1866" s="71"/>
      <c r="D1866" s="78"/>
      <c r="E1866" s="71"/>
      <c r="F1866" s="71"/>
      <c r="G1866" s="78"/>
      <c r="H1866" s="71"/>
      <c r="I1866" s="71"/>
      <c r="J1866" s="71"/>
      <c r="K1866" s="71"/>
      <c r="L1866" s="73"/>
      <c r="M1866" s="73"/>
      <c r="N1866" s="72"/>
      <c r="O1866" s="72"/>
      <c r="P1866" s="73"/>
      <c r="Q1866" s="73"/>
      <c r="R1866" s="73"/>
      <c r="S1866" s="73"/>
      <c r="T1866" s="73"/>
      <c r="U1866" s="73"/>
      <c r="V1866" s="73"/>
      <c r="W1866" s="73"/>
      <c r="X1866" s="71"/>
      <c r="Y1866" s="68" t="str">
        <f t="shared" si="84"/>
        <v/>
      </c>
      <c r="Z1866" s="62" t="str">
        <f t="shared" si="85"/>
        <v/>
      </c>
    </row>
    <row r="1867" spans="2:26" ht="21" customHeight="1">
      <c r="B1867" s="167" t="str">
        <f t="shared" si="86"/>
        <v/>
      </c>
      <c r="C1867" s="71"/>
      <c r="D1867" s="78"/>
      <c r="E1867" s="71"/>
      <c r="F1867" s="71"/>
      <c r="G1867" s="78"/>
      <c r="H1867" s="71"/>
      <c r="I1867" s="71"/>
      <c r="J1867" s="71"/>
      <c r="K1867" s="71"/>
      <c r="L1867" s="73"/>
      <c r="M1867" s="73"/>
      <c r="N1867" s="72"/>
      <c r="O1867" s="72"/>
      <c r="P1867" s="73"/>
      <c r="Q1867" s="73"/>
      <c r="R1867" s="73"/>
      <c r="S1867" s="73"/>
      <c r="T1867" s="73"/>
      <c r="U1867" s="73"/>
      <c r="V1867" s="73"/>
      <c r="W1867" s="73"/>
      <c r="X1867" s="71"/>
      <c r="Y1867" s="68" t="str">
        <f t="shared" si="84"/>
        <v/>
      </c>
      <c r="Z1867" s="62" t="str">
        <f t="shared" si="85"/>
        <v/>
      </c>
    </row>
    <row r="1868" spans="2:26" ht="21" customHeight="1">
      <c r="B1868" s="167" t="str">
        <f t="shared" si="86"/>
        <v/>
      </c>
      <c r="C1868" s="71"/>
      <c r="D1868" s="78"/>
      <c r="E1868" s="71"/>
      <c r="F1868" s="71"/>
      <c r="G1868" s="78"/>
      <c r="H1868" s="71"/>
      <c r="I1868" s="71"/>
      <c r="J1868" s="71"/>
      <c r="K1868" s="71"/>
      <c r="L1868" s="73"/>
      <c r="M1868" s="73"/>
      <c r="N1868" s="72"/>
      <c r="O1868" s="72"/>
      <c r="P1868" s="73"/>
      <c r="Q1868" s="73"/>
      <c r="R1868" s="73"/>
      <c r="S1868" s="73"/>
      <c r="T1868" s="73"/>
      <c r="U1868" s="73"/>
      <c r="V1868" s="73"/>
      <c r="W1868" s="73"/>
      <c r="X1868" s="71"/>
      <c r="Y1868" s="68" t="str">
        <f t="shared" ref="Y1868:Y1931" si="87">IF(Z1868&lt;&gt;"","Erreur","")</f>
        <v/>
      </c>
      <c r="Z1868" s="62" t="str">
        <f t="shared" ref="Z1868:Z1931" si="88">IF(AND(B1868&lt;&gt;"",OR(C1868="",E1868="",F1868="",I1868="",J1868="",K1868="",X1868="")),"Veuillez compléter les informations d'identification du contrat de prêt ou de la mise en pension du titre.",IF(AND(B1868&lt;&gt;"",G1868&lt;&gt;"",H1868=""),"Veuillez compléter la colonne C0060 Type de code.",IF(AND(B1868&lt;&gt;"",H1868=""),"Veuillez sélectionner Total/NA dans la liste de la colonne C0060 si vous n'avez rien à déclarer.","")))</f>
        <v/>
      </c>
    </row>
    <row r="1869" spans="2:26" ht="21" customHeight="1">
      <c r="B1869" s="167" t="str">
        <f t="shared" ref="B1869:B1932" si="89">IF(COUNTA(C1869:X1869)&gt;0,B1868+1,"")</f>
        <v/>
      </c>
      <c r="C1869" s="71"/>
      <c r="D1869" s="78"/>
      <c r="E1869" s="71"/>
      <c r="F1869" s="71"/>
      <c r="G1869" s="78"/>
      <c r="H1869" s="71"/>
      <c r="I1869" s="71"/>
      <c r="J1869" s="71"/>
      <c r="K1869" s="71"/>
      <c r="L1869" s="73"/>
      <c r="M1869" s="73"/>
      <c r="N1869" s="72"/>
      <c r="O1869" s="72"/>
      <c r="P1869" s="73"/>
      <c r="Q1869" s="73"/>
      <c r="R1869" s="73"/>
      <c r="S1869" s="73"/>
      <c r="T1869" s="73"/>
      <c r="U1869" s="73"/>
      <c r="V1869" s="73"/>
      <c r="W1869" s="73"/>
      <c r="X1869" s="71"/>
      <c r="Y1869" s="68" t="str">
        <f t="shared" si="87"/>
        <v/>
      </c>
      <c r="Z1869" s="62" t="str">
        <f t="shared" si="88"/>
        <v/>
      </c>
    </row>
    <row r="1870" spans="2:26" ht="21" customHeight="1">
      <c r="B1870" s="167" t="str">
        <f t="shared" si="89"/>
        <v/>
      </c>
      <c r="C1870" s="71"/>
      <c r="D1870" s="78"/>
      <c r="E1870" s="71"/>
      <c r="F1870" s="71"/>
      <c r="G1870" s="78"/>
      <c r="H1870" s="71"/>
      <c r="I1870" s="71"/>
      <c r="J1870" s="71"/>
      <c r="K1870" s="71"/>
      <c r="L1870" s="73"/>
      <c r="M1870" s="73"/>
      <c r="N1870" s="72"/>
      <c r="O1870" s="72"/>
      <c r="P1870" s="73"/>
      <c r="Q1870" s="73"/>
      <c r="R1870" s="73"/>
      <c r="S1870" s="73"/>
      <c r="T1870" s="73"/>
      <c r="U1870" s="73"/>
      <c r="V1870" s="73"/>
      <c r="W1870" s="73"/>
      <c r="X1870" s="71"/>
      <c r="Y1870" s="68" t="str">
        <f t="shared" si="87"/>
        <v/>
      </c>
      <c r="Z1870" s="62" t="str">
        <f t="shared" si="88"/>
        <v/>
      </c>
    </row>
    <row r="1871" spans="2:26" ht="21" customHeight="1">
      <c r="B1871" s="167" t="str">
        <f t="shared" si="89"/>
        <v/>
      </c>
      <c r="C1871" s="71"/>
      <c r="D1871" s="78"/>
      <c r="E1871" s="71"/>
      <c r="F1871" s="71"/>
      <c r="G1871" s="78"/>
      <c r="H1871" s="71"/>
      <c r="I1871" s="71"/>
      <c r="J1871" s="71"/>
      <c r="K1871" s="71"/>
      <c r="L1871" s="73"/>
      <c r="M1871" s="73"/>
      <c r="N1871" s="72"/>
      <c r="O1871" s="72"/>
      <c r="P1871" s="73"/>
      <c r="Q1871" s="73"/>
      <c r="R1871" s="73"/>
      <c r="S1871" s="73"/>
      <c r="T1871" s="73"/>
      <c r="U1871" s="73"/>
      <c r="V1871" s="73"/>
      <c r="W1871" s="73"/>
      <c r="X1871" s="71"/>
      <c r="Y1871" s="68" t="str">
        <f t="shared" si="87"/>
        <v/>
      </c>
      <c r="Z1871" s="62" t="str">
        <f t="shared" si="88"/>
        <v/>
      </c>
    </row>
    <row r="1872" spans="2:26" ht="21" customHeight="1">
      <c r="B1872" s="167" t="str">
        <f t="shared" si="89"/>
        <v/>
      </c>
      <c r="C1872" s="71"/>
      <c r="D1872" s="78"/>
      <c r="E1872" s="71"/>
      <c r="F1872" s="71"/>
      <c r="G1872" s="78"/>
      <c r="H1872" s="71"/>
      <c r="I1872" s="71"/>
      <c r="J1872" s="71"/>
      <c r="K1872" s="71"/>
      <c r="L1872" s="73"/>
      <c r="M1872" s="73"/>
      <c r="N1872" s="72"/>
      <c r="O1872" s="72"/>
      <c r="P1872" s="73"/>
      <c r="Q1872" s="73"/>
      <c r="R1872" s="73"/>
      <c r="S1872" s="73"/>
      <c r="T1872" s="73"/>
      <c r="U1872" s="73"/>
      <c r="V1872" s="73"/>
      <c r="W1872" s="73"/>
      <c r="X1872" s="71"/>
      <c r="Y1872" s="68" t="str">
        <f t="shared" si="87"/>
        <v/>
      </c>
      <c r="Z1872" s="62" t="str">
        <f t="shared" si="88"/>
        <v/>
      </c>
    </row>
    <row r="1873" spans="2:26" ht="21" customHeight="1">
      <c r="B1873" s="167" t="str">
        <f t="shared" si="89"/>
        <v/>
      </c>
      <c r="C1873" s="71"/>
      <c r="D1873" s="78"/>
      <c r="E1873" s="71"/>
      <c r="F1873" s="71"/>
      <c r="G1873" s="78"/>
      <c r="H1873" s="71"/>
      <c r="I1873" s="71"/>
      <c r="J1873" s="71"/>
      <c r="K1873" s="71"/>
      <c r="L1873" s="73"/>
      <c r="M1873" s="73"/>
      <c r="N1873" s="72"/>
      <c r="O1873" s="72"/>
      <c r="P1873" s="73"/>
      <c r="Q1873" s="73"/>
      <c r="R1873" s="73"/>
      <c r="S1873" s="73"/>
      <c r="T1873" s="73"/>
      <c r="U1873" s="73"/>
      <c r="V1873" s="73"/>
      <c r="W1873" s="73"/>
      <c r="X1873" s="71"/>
      <c r="Y1873" s="68" t="str">
        <f t="shared" si="87"/>
        <v/>
      </c>
      <c r="Z1873" s="62" t="str">
        <f t="shared" si="88"/>
        <v/>
      </c>
    </row>
    <row r="1874" spans="2:26" ht="21" customHeight="1">
      <c r="B1874" s="167" t="str">
        <f t="shared" si="89"/>
        <v/>
      </c>
      <c r="C1874" s="71"/>
      <c r="D1874" s="78"/>
      <c r="E1874" s="71"/>
      <c r="F1874" s="71"/>
      <c r="G1874" s="78"/>
      <c r="H1874" s="71"/>
      <c r="I1874" s="71"/>
      <c r="J1874" s="71"/>
      <c r="K1874" s="71"/>
      <c r="L1874" s="73"/>
      <c r="M1874" s="73"/>
      <c r="N1874" s="72"/>
      <c r="O1874" s="72"/>
      <c r="P1874" s="73"/>
      <c r="Q1874" s="73"/>
      <c r="R1874" s="73"/>
      <c r="S1874" s="73"/>
      <c r="T1874" s="73"/>
      <c r="U1874" s="73"/>
      <c r="V1874" s="73"/>
      <c r="W1874" s="73"/>
      <c r="X1874" s="71"/>
      <c r="Y1874" s="68" t="str">
        <f t="shared" si="87"/>
        <v/>
      </c>
      <c r="Z1874" s="62" t="str">
        <f t="shared" si="88"/>
        <v/>
      </c>
    </row>
    <row r="1875" spans="2:26" ht="21" customHeight="1">
      <c r="B1875" s="167" t="str">
        <f t="shared" si="89"/>
        <v/>
      </c>
      <c r="C1875" s="71"/>
      <c r="D1875" s="78"/>
      <c r="E1875" s="71"/>
      <c r="F1875" s="71"/>
      <c r="G1875" s="78"/>
      <c r="H1875" s="71"/>
      <c r="I1875" s="71"/>
      <c r="J1875" s="71"/>
      <c r="K1875" s="71"/>
      <c r="L1875" s="73"/>
      <c r="M1875" s="73"/>
      <c r="N1875" s="72"/>
      <c r="O1875" s="72"/>
      <c r="P1875" s="73"/>
      <c r="Q1875" s="73"/>
      <c r="R1875" s="73"/>
      <c r="S1875" s="73"/>
      <c r="T1875" s="73"/>
      <c r="U1875" s="73"/>
      <c r="V1875" s="73"/>
      <c r="W1875" s="73"/>
      <c r="X1875" s="71"/>
      <c r="Y1875" s="68" t="str">
        <f t="shared" si="87"/>
        <v/>
      </c>
      <c r="Z1875" s="62" t="str">
        <f t="shared" si="88"/>
        <v/>
      </c>
    </row>
    <row r="1876" spans="2:26" ht="21" customHeight="1">
      <c r="B1876" s="167" t="str">
        <f t="shared" si="89"/>
        <v/>
      </c>
      <c r="C1876" s="71"/>
      <c r="D1876" s="78"/>
      <c r="E1876" s="71"/>
      <c r="F1876" s="71"/>
      <c r="G1876" s="78"/>
      <c r="H1876" s="71"/>
      <c r="I1876" s="71"/>
      <c r="J1876" s="71"/>
      <c r="K1876" s="71"/>
      <c r="L1876" s="73"/>
      <c r="M1876" s="73"/>
      <c r="N1876" s="72"/>
      <c r="O1876" s="72"/>
      <c r="P1876" s="73"/>
      <c r="Q1876" s="73"/>
      <c r="R1876" s="73"/>
      <c r="S1876" s="73"/>
      <c r="T1876" s="73"/>
      <c r="U1876" s="73"/>
      <c r="V1876" s="73"/>
      <c r="W1876" s="73"/>
      <c r="X1876" s="71"/>
      <c r="Y1876" s="68" t="str">
        <f t="shared" si="87"/>
        <v/>
      </c>
      <c r="Z1876" s="62" t="str">
        <f t="shared" si="88"/>
        <v/>
      </c>
    </row>
    <row r="1877" spans="2:26" ht="21" customHeight="1">
      <c r="B1877" s="167" t="str">
        <f t="shared" si="89"/>
        <v/>
      </c>
      <c r="C1877" s="71"/>
      <c r="D1877" s="78"/>
      <c r="E1877" s="71"/>
      <c r="F1877" s="71"/>
      <c r="G1877" s="78"/>
      <c r="H1877" s="71"/>
      <c r="I1877" s="71"/>
      <c r="J1877" s="71"/>
      <c r="K1877" s="71"/>
      <c r="L1877" s="73"/>
      <c r="M1877" s="73"/>
      <c r="N1877" s="72"/>
      <c r="O1877" s="72"/>
      <c r="P1877" s="73"/>
      <c r="Q1877" s="73"/>
      <c r="R1877" s="73"/>
      <c r="S1877" s="73"/>
      <c r="T1877" s="73"/>
      <c r="U1877" s="73"/>
      <c r="V1877" s="73"/>
      <c r="W1877" s="73"/>
      <c r="X1877" s="71"/>
      <c r="Y1877" s="68" t="str">
        <f t="shared" si="87"/>
        <v/>
      </c>
      <c r="Z1877" s="62" t="str">
        <f t="shared" si="88"/>
        <v/>
      </c>
    </row>
    <row r="1878" spans="2:26" ht="21" customHeight="1">
      <c r="B1878" s="167" t="str">
        <f t="shared" si="89"/>
        <v/>
      </c>
      <c r="C1878" s="71"/>
      <c r="D1878" s="78"/>
      <c r="E1878" s="71"/>
      <c r="F1878" s="71"/>
      <c r="G1878" s="78"/>
      <c r="H1878" s="71"/>
      <c r="I1878" s="71"/>
      <c r="J1878" s="71"/>
      <c r="K1878" s="71"/>
      <c r="L1878" s="73"/>
      <c r="M1878" s="73"/>
      <c r="N1878" s="72"/>
      <c r="O1878" s="72"/>
      <c r="P1878" s="73"/>
      <c r="Q1878" s="73"/>
      <c r="R1878" s="73"/>
      <c r="S1878" s="73"/>
      <c r="T1878" s="73"/>
      <c r="U1878" s="73"/>
      <c r="V1878" s="73"/>
      <c r="W1878" s="73"/>
      <c r="X1878" s="71"/>
      <c r="Y1878" s="68" t="str">
        <f t="shared" si="87"/>
        <v/>
      </c>
      <c r="Z1878" s="62" t="str">
        <f t="shared" si="88"/>
        <v/>
      </c>
    </row>
    <row r="1879" spans="2:26" ht="21" customHeight="1">
      <c r="B1879" s="167" t="str">
        <f t="shared" si="89"/>
        <v/>
      </c>
      <c r="C1879" s="71"/>
      <c r="D1879" s="78"/>
      <c r="E1879" s="71"/>
      <c r="F1879" s="71"/>
      <c r="G1879" s="78"/>
      <c r="H1879" s="71"/>
      <c r="I1879" s="71"/>
      <c r="J1879" s="71"/>
      <c r="K1879" s="71"/>
      <c r="L1879" s="73"/>
      <c r="M1879" s="73"/>
      <c r="N1879" s="72"/>
      <c r="O1879" s="72"/>
      <c r="P1879" s="73"/>
      <c r="Q1879" s="73"/>
      <c r="R1879" s="73"/>
      <c r="S1879" s="73"/>
      <c r="T1879" s="73"/>
      <c r="U1879" s="73"/>
      <c r="V1879" s="73"/>
      <c r="W1879" s="73"/>
      <c r="X1879" s="71"/>
      <c r="Y1879" s="68" t="str">
        <f t="shared" si="87"/>
        <v/>
      </c>
      <c r="Z1879" s="62" t="str">
        <f t="shared" si="88"/>
        <v/>
      </c>
    </row>
    <row r="1880" spans="2:26" ht="21" customHeight="1">
      <c r="B1880" s="167" t="str">
        <f t="shared" si="89"/>
        <v/>
      </c>
      <c r="C1880" s="71"/>
      <c r="D1880" s="78"/>
      <c r="E1880" s="71"/>
      <c r="F1880" s="71"/>
      <c r="G1880" s="78"/>
      <c r="H1880" s="71"/>
      <c r="I1880" s="71"/>
      <c r="J1880" s="71"/>
      <c r="K1880" s="71"/>
      <c r="L1880" s="73"/>
      <c r="M1880" s="73"/>
      <c r="N1880" s="72"/>
      <c r="O1880" s="72"/>
      <c r="P1880" s="73"/>
      <c r="Q1880" s="73"/>
      <c r="R1880" s="73"/>
      <c r="S1880" s="73"/>
      <c r="T1880" s="73"/>
      <c r="U1880" s="73"/>
      <c r="V1880" s="73"/>
      <c r="W1880" s="73"/>
      <c r="X1880" s="71"/>
      <c r="Y1880" s="68" t="str">
        <f t="shared" si="87"/>
        <v/>
      </c>
      <c r="Z1880" s="62" t="str">
        <f t="shared" si="88"/>
        <v/>
      </c>
    </row>
    <row r="1881" spans="2:26" ht="21" customHeight="1">
      <c r="B1881" s="167" t="str">
        <f t="shared" si="89"/>
        <v/>
      </c>
      <c r="C1881" s="71"/>
      <c r="D1881" s="78"/>
      <c r="E1881" s="71"/>
      <c r="F1881" s="71"/>
      <c r="G1881" s="78"/>
      <c r="H1881" s="71"/>
      <c r="I1881" s="71"/>
      <c r="J1881" s="71"/>
      <c r="K1881" s="71"/>
      <c r="L1881" s="73"/>
      <c r="M1881" s="73"/>
      <c r="N1881" s="72"/>
      <c r="O1881" s="72"/>
      <c r="P1881" s="73"/>
      <c r="Q1881" s="73"/>
      <c r="R1881" s="73"/>
      <c r="S1881" s="73"/>
      <c r="T1881" s="73"/>
      <c r="U1881" s="73"/>
      <c r="V1881" s="73"/>
      <c r="W1881" s="73"/>
      <c r="X1881" s="71"/>
      <c r="Y1881" s="68" t="str">
        <f t="shared" si="87"/>
        <v/>
      </c>
      <c r="Z1881" s="62" t="str">
        <f t="shared" si="88"/>
        <v/>
      </c>
    </row>
    <row r="1882" spans="2:26" ht="21" customHeight="1">
      <c r="B1882" s="167" t="str">
        <f t="shared" si="89"/>
        <v/>
      </c>
      <c r="C1882" s="71"/>
      <c r="D1882" s="78"/>
      <c r="E1882" s="71"/>
      <c r="F1882" s="71"/>
      <c r="G1882" s="78"/>
      <c r="H1882" s="71"/>
      <c r="I1882" s="71"/>
      <c r="J1882" s="71"/>
      <c r="K1882" s="71"/>
      <c r="L1882" s="73"/>
      <c r="M1882" s="73"/>
      <c r="N1882" s="72"/>
      <c r="O1882" s="72"/>
      <c r="P1882" s="73"/>
      <c r="Q1882" s="73"/>
      <c r="R1882" s="73"/>
      <c r="S1882" s="73"/>
      <c r="T1882" s="73"/>
      <c r="U1882" s="73"/>
      <c r="V1882" s="73"/>
      <c r="W1882" s="73"/>
      <c r="X1882" s="71"/>
      <c r="Y1882" s="68" t="str">
        <f t="shared" si="87"/>
        <v/>
      </c>
      <c r="Z1882" s="62" t="str">
        <f t="shared" si="88"/>
        <v/>
      </c>
    </row>
    <row r="1883" spans="2:26" ht="21" customHeight="1">
      <c r="B1883" s="167" t="str">
        <f t="shared" si="89"/>
        <v/>
      </c>
      <c r="C1883" s="71"/>
      <c r="D1883" s="78"/>
      <c r="E1883" s="71"/>
      <c r="F1883" s="71"/>
      <c r="G1883" s="78"/>
      <c r="H1883" s="71"/>
      <c r="I1883" s="71"/>
      <c r="J1883" s="71"/>
      <c r="K1883" s="71"/>
      <c r="L1883" s="73"/>
      <c r="M1883" s="73"/>
      <c r="N1883" s="72"/>
      <c r="O1883" s="72"/>
      <c r="P1883" s="73"/>
      <c r="Q1883" s="73"/>
      <c r="R1883" s="73"/>
      <c r="S1883" s="73"/>
      <c r="T1883" s="73"/>
      <c r="U1883" s="73"/>
      <c r="V1883" s="73"/>
      <c r="W1883" s="73"/>
      <c r="X1883" s="71"/>
      <c r="Y1883" s="68" t="str">
        <f t="shared" si="87"/>
        <v/>
      </c>
      <c r="Z1883" s="62" t="str">
        <f t="shared" si="88"/>
        <v/>
      </c>
    </row>
    <row r="1884" spans="2:26" ht="21" customHeight="1">
      <c r="B1884" s="167" t="str">
        <f t="shared" si="89"/>
        <v/>
      </c>
      <c r="C1884" s="71"/>
      <c r="D1884" s="78"/>
      <c r="E1884" s="71"/>
      <c r="F1884" s="71"/>
      <c r="G1884" s="78"/>
      <c r="H1884" s="71"/>
      <c r="I1884" s="71"/>
      <c r="J1884" s="71"/>
      <c r="K1884" s="71"/>
      <c r="L1884" s="73"/>
      <c r="M1884" s="73"/>
      <c r="N1884" s="72"/>
      <c r="O1884" s="72"/>
      <c r="P1884" s="73"/>
      <c r="Q1884" s="73"/>
      <c r="R1884" s="73"/>
      <c r="S1884" s="73"/>
      <c r="T1884" s="73"/>
      <c r="U1884" s="73"/>
      <c r="V1884" s="73"/>
      <c r="W1884" s="73"/>
      <c r="X1884" s="71"/>
      <c r="Y1884" s="68" t="str">
        <f t="shared" si="87"/>
        <v/>
      </c>
      <c r="Z1884" s="62" t="str">
        <f t="shared" si="88"/>
        <v/>
      </c>
    </row>
    <row r="1885" spans="2:26" ht="21" customHeight="1">
      <c r="B1885" s="167" t="str">
        <f t="shared" si="89"/>
        <v/>
      </c>
      <c r="C1885" s="71"/>
      <c r="D1885" s="78"/>
      <c r="E1885" s="71"/>
      <c r="F1885" s="71"/>
      <c r="G1885" s="78"/>
      <c r="H1885" s="71"/>
      <c r="I1885" s="71"/>
      <c r="J1885" s="71"/>
      <c r="K1885" s="71"/>
      <c r="L1885" s="73"/>
      <c r="M1885" s="73"/>
      <c r="N1885" s="72"/>
      <c r="O1885" s="72"/>
      <c r="P1885" s="73"/>
      <c r="Q1885" s="73"/>
      <c r="R1885" s="73"/>
      <c r="S1885" s="73"/>
      <c r="T1885" s="73"/>
      <c r="U1885" s="73"/>
      <c r="V1885" s="73"/>
      <c r="W1885" s="73"/>
      <c r="X1885" s="71"/>
      <c r="Y1885" s="68" t="str">
        <f t="shared" si="87"/>
        <v/>
      </c>
      <c r="Z1885" s="62" t="str">
        <f t="shared" si="88"/>
        <v/>
      </c>
    </row>
    <row r="1886" spans="2:26" ht="21" customHeight="1">
      <c r="B1886" s="167" t="str">
        <f t="shared" si="89"/>
        <v/>
      </c>
      <c r="C1886" s="71"/>
      <c r="D1886" s="78"/>
      <c r="E1886" s="71"/>
      <c r="F1886" s="71"/>
      <c r="G1886" s="78"/>
      <c r="H1886" s="71"/>
      <c r="I1886" s="71"/>
      <c r="J1886" s="71"/>
      <c r="K1886" s="71"/>
      <c r="L1886" s="73"/>
      <c r="M1886" s="73"/>
      <c r="N1886" s="72"/>
      <c r="O1886" s="72"/>
      <c r="P1886" s="73"/>
      <c r="Q1886" s="73"/>
      <c r="R1886" s="73"/>
      <c r="S1886" s="73"/>
      <c r="T1886" s="73"/>
      <c r="U1886" s="73"/>
      <c r="V1886" s="73"/>
      <c r="W1886" s="73"/>
      <c r="X1886" s="71"/>
      <c r="Y1886" s="68" t="str">
        <f t="shared" si="87"/>
        <v/>
      </c>
      <c r="Z1886" s="62" t="str">
        <f t="shared" si="88"/>
        <v/>
      </c>
    </row>
    <row r="1887" spans="2:26" ht="21" customHeight="1">
      <c r="B1887" s="167" t="str">
        <f t="shared" si="89"/>
        <v/>
      </c>
      <c r="C1887" s="71"/>
      <c r="D1887" s="78"/>
      <c r="E1887" s="71"/>
      <c r="F1887" s="71"/>
      <c r="G1887" s="78"/>
      <c r="H1887" s="71"/>
      <c r="I1887" s="71"/>
      <c r="J1887" s="71"/>
      <c r="K1887" s="71"/>
      <c r="L1887" s="73"/>
      <c r="M1887" s="73"/>
      <c r="N1887" s="72"/>
      <c r="O1887" s="72"/>
      <c r="P1887" s="73"/>
      <c r="Q1887" s="73"/>
      <c r="R1887" s="73"/>
      <c r="S1887" s="73"/>
      <c r="T1887" s="73"/>
      <c r="U1887" s="73"/>
      <c r="V1887" s="73"/>
      <c r="W1887" s="73"/>
      <c r="X1887" s="71"/>
      <c r="Y1887" s="68" t="str">
        <f t="shared" si="87"/>
        <v/>
      </c>
      <c r="Z1887" s="62" t="str">
        <f t="shared" si="88"/>
        <v/>
      </c>
    </row>
    <row r="1888" spans="2:26" ht="21" customHeight="1">
      <c r="B1888" s="167" t="str">
        <f t="shared" si="89"/>
        <v/>
      </c>
      <c r="C1888" s="71"/>
      <c r="D1888" s="78"/>
      <c r="E1888" s="71"/>
      <c r="F1888" s="71"/>
      <c r="G1888" s="78"/>
      <c r="H1888" s="71"/>
      <c r="I1888" s="71"/>
      <c r="J1888" s="71"/>
      <c r="K1888" s="71"/>
      <c r="L1888" s="73"/>
      <c r="M1888" s="73"/>
      <c r="N1888" s="72"/>
      <c r="O1888" s="72"/>
      <c r="P1888" s="73"/>
      <c r="Q1888" s="73"/>
      <c r="R1888" s="73"/>
      <c r="S1888" s="73"/>
      <c r="T1888" s="73"/>
      <c r="U1888" s="73"/>
      <c r="V1888" s="73"/>
      <c r="W1888" s="73"/>
      <c r="X1888" s="71"/>
      <c r="Y1888" s="68" t="str">
        <f t="shared" si="87"/>
        <v/>
      </c>
      <c r="Z1888" s="62" t="str">
        <f t="shared" si="88"/>
        <v/>
      </c>
    </row>
    <row r="1889" spans="2:26" ht="21" customHeight="1">
      <c r="B1889" s="167" t="str">
        <f t="shared" si="89"/>
        <v/>
      </c>
      <c r="C1889" s="71"/>
      <c r="D1889" s="78"/>
      <c r="E1889" s="71"/>
      <c r="F1889" s="71"/>
      <c r="G1889" s="78"/>
      <c r="H1889" s="71"/>
      <c r="I1889" s="71"/>
      <c r="J1889" s="71"/>
      <c r="K1889" s="71"/>
      <c r="L1889" s="73"/>
      <c r="M1889" s="73"/>
      <c r="N1889" s="72"/>
      <c r="O1889" s="72"/>
      <c r="P1889" s="73"/>
      <c r="Q1889" s="73"/>
      <c r="R1889" s="73"/>
      <c r="S1889" s="73"/>
      <c r="T1889" s="73"/>
      <c r="U1889" s="73"/>
      <c r="V1889" s="73"/>
      <c r="W1889" s="73"/>
      <c r="X1889" s="71"/>
      <c r="Y1889" s="68" t="str">
        <f t="shared" si="87"/>
        <v/>
      </c>
      <c r="Z1889" s="62" t="str">
        <f t="shared" si="88"/>
        <v/>
      </c>
    </row>
    <row r="1890" spans="2:26" ht="21" customHeight="1">
      <c r="B1890" s="167" t="str">
        <f t="shared" si="89"/>
        <v/>
      </c>
      <c r="C1890" s="71"/>
      <c r="D1890" s="78"/>
      <c r="E1890" s="71"/>
      <c r="F1890" s="71"/>
      <c r="G1890" s="78"/>
      <c r="H1890" s="71"/>
      <c r="I1890" s="71"/>
      <c r="J1890" s="71"/>
      <c r="K1890" s="71"/>
      <c r="L1890" s="73"/>
      <c r="M1890" s="73"/>
      <c r="N1890" s="72"/>
      <c r="O1890" s="72"/>
      <c r="P1890" s="73"/>
      <c r="Q1890" s="73"/>
      <c r="R1890" s="73"/>
      <c r="S1890" s="73"/>
      <c r="T1890" s="73"/>
      <c r="U1890" s="73"/>
      <c r="V1890" s="73"/>
      <c r="W1890" s="73"/>
      <c r="X1890" s="71"/>
      <c r="Y1890" s="68" t="str">
        <f t="shared" si="87"/>
        <v/>
      </c>
      <c r="Z1890" s="62" t="str">
        <f t="shared" si="88"/>
        <v/>
      </c>
    </row>
    <row r="1891" spans="2:26" ht="21" customHeight="1">
      <c r="B1891" s="167" t="str">
        <f t="shared" si="89"/>
        <v/>
      </c>
      <c r="C1891" s="71"/>
      <c r="D1891" s="78"/>
      <c r="E1891" s="71"/>
      <c r="F1891" s="71"/>
      <c r="G1891" s="78"/>
      <c r="H1891" s="71"/>
      <c r="I1891" s="71"/>
      <c r="J1891" s="71"/>
      <c r="K1891" s="71"/>
      <c r="L1891" s="73"/>
      <c r="M1891" s="73"/>
      <c r="N1891" s="72"/>
      <c r="O1891" s="72"/>
      <c r="P1891" s="73"/>
      <c r="Q1891" s="73"/>
      <c r="R1891" s="73"/>
      <c r="S1891" s="73"/>
      <c r="T1891" s="73"/>
      <c r="U1891" s="73"/>
      <c r="V1891" s="73"/>
      <c r="W1891" s="73"/>
      <c r="X1891" s="71"/>
      <c r="Y1891" s="68" t="str">
        <f t="shared" si="87"/>
        <v/>
      </c>
      <c r="Z1891" s="62" t="str">
        <f t="shared" si="88"/>
        <v/>
      </c>
    </row>
    <row r="1892" spans="2:26" ht="21" customHeight="1">
      <c r="B1892" s="167" t="str">
        <f t="shared" si="89"/>
        <v/>
      </c>
      <c r="C1892" s="71"/>
      <c r="D1892" s="78"/>
      <c r="E1892" s="71"/>
      <c r="F1892" s="71"/>
      <c r="G1892" s="78"/>
      <c r="H1892" s="71"/>
      <c r="I1892" s="71"/>
      <c r="J1892" s="71"/>
      <c r="K1892" s="71"/>
      <c r="L1892" s="73"/>
      <c r="M1892" s="73"/>
      <c r="N1892" s="72"/>
      <c r="O1892" s="72"/>
      <c r="P1892" s="73"/>
      <c r="Q1892" s="73"/>
      <c r="R1892" s="73"/>
      <c r="S1892" s="73"/>
      <c r="T1892" s="73"/>
      <c r="U1892" s="73"/>
      <c r="V1892" s="73"/>
      <c r="W1892" s="73"/>
      <c r="X1892" s="71"/>
      <c r="Y1892" s="68" t="str">
        <f t="shared" si="87"/>
        <v/>
      </c>
      <c r="Z1892" s="62" t="str">
        <f t="shared" si="88"/>
        <v/>
      </c>
    </row>
    <row r="1893" spans="2:26" ht="21" customHeight="1">
      <c r="B1893" s="167" t="str">
        <f t="shared" si="89"/>
        <v/>
      </c>
      <c r="C1893" s="71"/>
      <c r="D1893" s="78"/>
      <c r="E1893" s="71"/>
      <c r="F1893" s="71"/>
      <c r="G1893" s="78"/>
      <c r="H1893" s="71"/>
      <c r="I1893" s="71"/>
      <c r="J1893" s="71"/>
      <c r="K1893" s="71"/>
      <c r="L1893" s="73"/>
      <c r="M1893" s="73"/>
      <c r="N1893" s="72"/>
      <c r="O1893" s="72"/>
      <c r="P1893" s="73"/>
      <c r="Q1893" s="73"/>
      <c r="R1893" s="73"/>
      <c r="S1893" s="73"/>
      <c r="T1893" s="73"/>
      <c r="U1893" s="73"/>
      <c r="V1893" s="73"/>
      <c r="W1893" s="73"/>
      <c r="X1893" s="71"/>
      <c r="Y1893" s="68" t="str">
        <f t="shared" si="87"/>
        <v/>
      </c>
      <c r="Z1893" s="62" t="str">
        <f t="shared" si="88"/>
        <v/>
      </c>
    </row>
    <row r="1894" spans="2:26" ht="21" customHeight="1">
      <c r="B1894" s="167" t="str">
        <f t="shared" si="89"/>
        <v/>
      </c>
      <c r="C1894" s="71"/>
      <c r="D1894" s="78"/>
      <c r="E1894" s="71"/>
      <c r="F1894" s="71"/>
      <c r="G1894" s="78"/>
      <c r="H1894" s="71"/>
      <c r="I1894" s="71"/>
      <c r="J1894" s="71"/>
      <c r="K1894" s="71"/>
      <c r="L1894" s="73"/>
      <c r="M1894" s="73"/>
      <c r="N1894" s="72"/>
      <c r="O1894" s="72"/>
      <c r="P1894" s="73"/>
      <c r="Q1894" s="73"/>
      <c r="R1894" s="73"/>
      <c r="S1894" s="73"/>
      <c r="T1894" s="73"/>
      <c r="U1894" s="73"/>
      <c r="V1894" s="73"/>
      <c r="W1894" s="73"/>
      <c r="X1894" s="71"/>
      <c r="Y1894" s="68" t="str">
        <f t="shared" si="87"/>
        <v/>
      </c>
      <c r="Z1894" s="62" t="str">
        <f t="shared" si="88"/>
        <v/>
      </c>
    </row>
    <row r="1895" spans="2:26" ht="21" customHeight="1">
      <c r="B1895" s="167" t="str">
        <f t="shared" si="89"/>
        <v/>
      </c>
      <c r="C1895" s="71"/>
      <c r="D1895" s="78"/>
      <c r="E1895" s="71"/>
      <c r="F1895" s="71"/>
      <c r="G1895" s="78"/>
      <c r="H1895" s="71"/>
      <c r="I1895" s="71"/>
      <c r="J1895" s="71"/>
      <c r="K1895" s="71"/>
      <c r="L1895" s="73"/>
      <c r="M1895" s="73"/>
      <c r="N1895" s="72"/>
      <c r="O1895" s="72"/>
      <c r="P1895" s="73"/>
      <c r="Q1895" s="73"/>
      <c r="R1895" s="73"/>
      <c r="S1895" s="73"/>
      <c r="T1895" s="73"/>
      <c r="U1895" s="73"/>
      <c r="V1895" s="73"/>
      <c r="W1895" s="73"/>
      <c r="X1895" s="71"/>
      <c r="Y1895" s="68" t="str">
        <f t="shared" si="87"/>
        <v/>
      </c>
      <c r="Z1895" s="62" t="str">
        <f t="shared" si="88"/>
        <v/>
      </c>
    </row>
    <row r="1896" spans="2:26" ht="21" customHeight="1">
      <c r="B1896" s="167" t="str">
        <f t="shared" si="89"/>
        <v/>
      </c>
      <c r="C1896" s="71"/>
      <c r="D1896" s="78"/>
      <c r="E1896" s="71"/>
      <c r="F1896" s="71"/>
      <c r="G1896" s="78"/>
      <c r="H1896" s="71"/>
      <c r="I1896" s="71"/>
      <c r="J1896" s="71"/>
      <c r="K1896" s="71"/>
      <c r="L1896" s="73"/>
      <c r="M1896" s="73"/>
      <c r="N1896" s="72"/>
      <c r="O1896" s="72"/>
      <c r="P1896" s="73"/>
      <c r="Q1896" s="73"/>
      <c r="R1896" s="73"/>
      <c r="S1896" s="73"/>
      <c r="T1896" s="73"/>
      <c r="U1896" s="73"/>
      <c r="V1896" s="73"/>
      <c r="W1896" s="73"/>
      <c r="X1896" s="71"/>
      <c r="Y1896" s="68" t="str">
        <f t="shared" si="87"/>
        <v/>
      </c>
      <c r="Z1896" s="62" t="str">
        <f t="shared" si="88"/>
        <v/>
      </c>
    </row>
    <row r="1897" spans="2:26" ht="21" customHeight="1">
      <c r="B1897" s="167" t="str">
        <f t="shared" si="89"/>
        <v/>
      </c>
      <c r="C1897" s="71"/>
      <c r="D1897" s="78"/>
      <c r="E1897" s="71"/>
      <c r="F1897" s="71"/>
      <c r="G1897" s="78"/>
      <c r="H1897" s="71"/>
      <c r="I1897" s="71"/>
      <c r="J1897" s="71"/>
      <c r="K1897" s="71"/>
      <c r="L1897" s="73"/>
      <c r="M1897" s="73"/>
      <c r="N1897" s="72"/>
      <c r="O1897" s="72"/>
      <c r="P1897" s="73"/>
      <c r="Q1897" s="73"/>
      <c r="R1897" s="73"/>
      <c r="S1897" s="73"/>
      <c r="T1897" s="73"/>
      <c r="U1897" s="73"/>
      <c r="V1897" s="73"/>
      <c r="W1897" s="73"/>
      <c r="X1897" s="71"/>
      <c r="Y1897" s="68" t="str">
        <f t="shared" si="87"/>
        <v/>
      </c>
      <c r="Z1897" s="62" t="str">
        <f t="shared" si="88"/>
        <v/>
      </c>
    </row>
    <row r="1898" spans="2:26" ht="21" customHeight="1">
      <c r="B1898" s="167" t="str">
        <f t="shared" si="89"/>
        <v/>
      </c>
      <c r="C1898" s="71"/>
      <c r="D1898" s="78"/>
      <c r="E1898" s="71"/>
      <c r="F1898" s="71"/>
      <c r="G1898" s="78"/>
      <c r="H1898" s="71"/>
      <c r="I1898" s="71"/>
      <c r="J1898" s="71"/>
      <c r="K1898" s="71"/>
      <c r="L1898" s="73"/>
      <c r="M1898" s="73"/>
      <c r="N1898" s="72"/>
      <c r="O1898" s="72"/>
      <c r="P1898" s="73"/>
      <c r="Q1898" s="73"/>
      <c r="R1898" s="73"/>
      <c r="S1898" s="73"/>
      <c r="T1898" s="73"/>
      <c r="U1898" s="73"/>
      <c r="V1898" s="73"/>
      <c r="W1898" s="73"/>
      <c r="X1898" s="71"/>
      <c r="Y1898" s="68" t="str">
        <f t="shared" si="87"/>
        <v/>
      </c>
      <c r="Z1898" s="62" t="str">
        <f t="shared" si="88"/>
        <v/>
      </c>
    </row>
    <row r="1899" spans="2:26" ht="21" customHeight="1">
      <c r="B1899" s="167" t="str">
        <f t="shared" si="89"/>
        <v/>
      </c>
      <c r="C1899" s="71"/>
      <c r="D1899" s="78"/>
      <c r="E1899" s="71"/>
      <c r="F1899" s="71"/>
      <c r="G1899" s="78"/>
      <c r="H1899" s="71"/>
      <c r="I1899" s="71"/>
      <c r="J1899" s="71"/>
      <c r="K1899" s="71"/>
      <c r="L1899" s="73"/>
      <c r="M1899" s="73"/>
      <c r="N1899" s="72"/>
      <c r="O1899" s="72"/>
      <c r="P1899" s="73"/>
      <c r="Q1899" s="73"/>
      <c r="R1899" s="73"/>
      <c r="S1899" s="73"/>
      <c r="T1899" s="73"/>
      <c r="U1899" s="73"/>
      <c r="V1899" s="73"/>
      <c r="W1899" s="73"/>
      <c r="X1899" s="71"/>
      <c r="Y1899" s="68" t="str">
        <f t="shared" si="87"/>
        <v/>
      </c>
      <c r="Z1899" s="62" t="str">
        <f t="shared" si="88"/>
        <v/>
      </c>
    </row>
    <row r="1900" spans="2:26" ht="21" customHeight="1">
      <c r="B1900" s="167" t="str">
        <f t="shared" si="89"/>
        <v/>
      </c>
      <c r="C1900" s="71"/>
      <c r="D1900" s="78"/>
      <c r="E1900" s="71"/>
      <c r="F1900" s="71"/>
      <c r="G1900" s="78"/>
      <c r="H1900" s="71"/>
      <c r="I1900" s="71"/>
      <c r="J1900" s="71"/>
      <c r="K1900" s="71"/>
      <c r="L1900" s="73"/>
      <c r="M1900" s="73"/>
      <c r="N1900" s="72"/>
      <c r="O1900" s="72"/>
      <c r="P1900" s="73"/>
      <c r="Q1900" s="73"/>
      <c r="R1900" s="73"/>
      <c r="S1900" s="73"/>
      <c r="T1900" s="73"/>
      <c r="U1900" s="73"/>
      <c r="V1900" s="73"/>
      <c r="W1900" s="73"/>
      <c r="X1900" s="71"/>
      <c r="Y1900" s="68" t="str">
        <f t="shared" si="87"/>
        <v/>
      </c>
      <c r="Z1900" s="62" t="str">
        <f t="shared" si="88"/>
        <v/>
      </c>
    </row>
    <row r="1901" spans="2:26" ht="21" customHeight="1">
      <c r="B1901" s="167" t="str">
        <f t="shared" si="89"/>
        <v/>
      </c>
      <c r="C1901" s="71"/>
      <c r="D1901" s="78"/>
      <c r="E1901" s="71"/>
      <c r="F1901" s="71"/>
      <c r="G1901" s="78"/>
      <c r="H1901" s="71"/>
      <c r="I1901" s="71"/>
      <c r="J1901" s="71"/>
      <c r="K1901" s="71"/>
      <c r="L1901" s="73"/>
      <c r="M1901" s="73"/>
      <c r="N1901" s="72"/>
      <c r="O1901" s="72"/>
      <c r="P1901" s="73"/>
      <c r="Q1901" s="73"/>
      <c r="R1901" s="73"/>
      <c r="S1901" s="73"/>
      <c r="T1901" s="73"/>
      <c r="U1901" s="73"/>
      <c r="V1901" s="73"/>
      <c r="W1901" s="73"/>
      <c r="X1901" s="71"/>
      <c r="Y1901" s="68" t="str">
        <f t="shared" si="87"/>
        <v/>
      </c>
      <c r="Z1901" s="62" t="str">
        <f t="shared" si="88"/>
        <v/>
      </c>
    </row>
    <row r="1902" spans="2:26" ht="21" customHeight="1">
      <c r="B1902" s="167" t="str">
        <f t="shared" si="89"/>
        <v/>
      </c>
      <c r="C1902" s="71"/>
      <c r="D1902" s="78"/>
      <c r="E1902" s="71"/>
      <c r="F1902" s="71"/>
      <c r="G1902" s="78"/>
      <c r="H1902" s="71"/>
      <c r="I1902" s="71"/>
      <c r="J1902" s="71"/>
      <c r="K1902" s="71"/>
      <c r="L1902" s="73"/>
      <c r="M1902" s="73"/>
      <c r="N1902" s="72"/>
      <c r="O1902" s="72"/>
      <c r="P1902" s="73"/>
      <c r="Q1902" s="73"/>
      <c r="R1902" s="73"/>
      <c r="S1902" s="73"/>
      <c r="T1902" s="73"/>
      <c r="U1902" s="73"/>
      <c r="V1902" s="73"/>
      <c r="W1902" s="73"/>
      <c r="X1902" s="71"/>
      <c r="Y1902" s="68" t="str">
        <f t="shared" si="87"/>
        <v/>
      </c>
      <c r="Z1902" s="62" t="str">
        <f t="shared" si="88"/>
        <v/>
      </c>
    </row>
    <row r="1903" spans="2:26" ht="21" customHeight="1">
      <c r="B1903" s="167" t="str">
        <f t="shared" si="89"/>
        <v/>
      </c>
      <c r="C1903" s="71"/>
      <c r="D1903" s="78"/>
      <c r="E1903" s="71"/>
      <c r="F1903" s="71"/>
      <c r="G1903" s="78"/>
      <c r="H1903" s="71"/>
      <c r="I1903" s="71"/>
      <c r="J1903" s="71"/>
      <c r="K1903" s="71"/>
      <c r="L1903" s="73"/>
      <c r="M1903" s="73"/>
      <c r="N1903" s="72"/>
      <c r="O1903" s="72"/>
      <c r="P1903" s="73"/>
      <c r="Q1903" s="73"/>
      <c r="R1903" s="73"/>
      <c r="S1903" s="73"/>
      <c r="T1903" s="73"/>
      <c r="U1903" s="73"/>
      <c r="V1903" s="73"/>
      <c r="W1903" s="73"/>
      <c r="X1903" s="71"/>
      <c r="Y1903" s="68" t="str">
        <f t="shared" si="87"/>
        <v/>
      </c>
      <c r="Z1903" s="62" t="str">
        <f t="shared" si="88"/>
        <v/>
      </c>
    </row>
    <row r="1904" spans="2:26" ht="21" customHeight="1">
      <c r="B1904" s="167" t="str">
        <f t="shared" si="89"/>
        <v/>
      </c>
      <c r="C1904" s="71"/>
      <c r="D1904" s="78"/>
      <c r="E1904" s="71"/>
      <c r="F1904" s="71"/>
      <c r="G1904" s="78"/>
      <c r="H1904" s="71"/>
      <c r="I1904" s="71"/>
      <c r="J1904" s="71"/>
      <c r="K1904" s="71"/>
      <c r="L1904" s="73"/>
      <c r="M1904" s="73"/>
      <c r="N1904" s="72"/>
      <c r="O1904" s="72"/>
      <c r="P1904" s="73"/>
      <c r="Q1904" s="73"/>
      <c r="R1904" s="73"/>
      <c r="S1904" s="73"/>
      <c r="T1904" s="73"/>
      <c r="U1904" s="73"/>
      <c r="V1904" s="73"/>
      <c r="W1904" s="73"/>
      <c r="X1904" s="71"/>
      <c r="Y1904" s="68" t="str">
        <f t="shared" si="87"/>
        <v/>
      </c>
      <c r="Z1904" s="62" t="str">
        <f t="shared" si="88"/>
        <v/>
      </c>
    </row>
    <row r="1905" spans="2:26" ht="21" customHeight="1">
      <c r="B1905" s="167" t="str">
        <f t="shared" si="89"/>
        <v/>
      </c>
      <c r="C1905" s="71"/>
      <c r="D1905" s="78"/>
      <c r="E1905" s="71"/>
      <c r="F1905" s="71"/>
      <c r="G1905" s="78"/>
      <c r="H1905" s="71"/>
      <c r="I1905" s="71"/>
      <c r="J1905" s="71"/>
      <c r="K1905" s="71"/>
      <c r="L1905" s="73"/>
      <c r="M1905" s="73"/>
      <c r="N1905" s="72"/>
      <c r="O1905" s="72"/>
      <c r="P1905" s="73"/>
      <c r="Q1905" s="73"/>
      <c r="R1905" s="73"/>
      <c r="S1905" s="73"/>
      <c r="T1905" s="73"/>
      <c r="U1905" s="73"/>
      <c r="V1905" s="73"/>
      <c r="W1905" s="73"/>
      <c r="X1905" s="71"/>
      <c r="Y1905" s="68" t="str">
        <f t="shared" si="87"/>
        <v/>
      </c>
      <c r="Z1905" s="62" t="str">
        <f t="shared" si="88"/>
        <v/>
      </c>
    </row>
    <row r="1906" spans="2:26" ht="21" customHeight="1">
      <c r="B1906" s="167" t="str">
        <f t="shared" si="89"/>
        <v/>
      </c>
      <c r="C1906" s="71"/>
      <c r="D1906" s="78"/>
      <c r="E1906" s="71"/>
      <c r="F1906" s="71"/>
      <c r="G1906" s="78"/>
      <c r="H1906" s="71"/>
      <c r="I1906" s="71"/>
      <c r="J1906" s="71"/>
      <c r="K1906" s="71"/>
      <c r="L1906" s="73"/>
      <c r="M1906" s="73"/>
      <c r="N1906" s="72"/>
      <c r="O1906" s="72"/>
      <c r="P1906" s="73"/>
      <c r="Q1906" s="73"/>
      <c r="R1906" s="73"/>
      <c r="S1906" s="73"/>
      <c r="T1906" s="73"/>
      <c r="U1906" s="73"/>
      <c r="V1906" s="73"/>
      <c r="W1906" s="73"/>
      <c r="X1906" s="71"/>
      <c r="Y1906" s="68" t="str">
        <f t="shared" si="87"/>
        <v/>
      </c>
      <c r="Z1906" s="62" t="str">
        <f t="shared" si="88"/>
        <v/>
      </c>
    </row>
    <row r="1907" spans="2:26" ht="21" customHeight="1">
      <c r="B1907" s="167" t="str">
        <f t="shared" si="89"/>
        <v/>
      </c>
      <c r="C1907" s="71"/>
      <c r="D1907" s="78"/>
      <c r="E1907" s="71"/>
      <c r="F1907" s="71"/>
      <c r="G1907" s="78"/>
      <c r="H1907" s="71"/>
      <c r="I1907" s="71"/>
      <c r="J1907" s="71"/>
      <c r="K1907" s="71"/>
      <c r="L1907" s="73"/>
      <c r="M1907" s="73"/>
      <c r="N1907" s="72"/>
      <c r="O1907" s="72"/>
      <c r="P1907" s="73"/>
      <c r="Q1907" s="73"/>
      <c r="R1907" s="73"/>
      <c r="S1907" s="73"/>
      <c r="T1907" s="73"/>
      <c r="U1907" s="73"/>
      <c r="V1907" s="73"/>
      <c r="W1907" s="73"/>
      <c r="X1907" s="71"/>
      <c r="Y1907" s="68" t="str">
        <f t="shared" si="87"/>
        <v/>
      </c>
      <c r="Z1907" s="62" t="str">
        <f t="shared" si="88"/>
        <v/>
      </c>
    </row>
    <row r="1908" spans="2:26" ht="21" customHeight="1">
      <c r="B1908" s="167" t="str">
        <f t="shared" si="89"/>
        <v/>
      </c>
      <c r="C1908" s="71"/>
      <c r="D1908" s="78"/>
      <c r="E1908" s="71"/>
      <c r="F1908" s="71"/>
      <c r="G1908" s="78"/>
      <c r="H1908" s="71"/>
      <c r="I1908" s="71"/>
      <c r="J1908" s="71"/>
      <c r="K1908" s="71"/>
      <c r="L1908" s="73"/>
      <c r="M1908" s="73"/>
      <c r="N1908" s="72"/>
      <c r="O1908" s="72"/>
      <c r="P1908" s="73"/>
      <c r="Q1908" s="73"/>
      <c r="R1908" s="73"/>
      <c r="S1908" s="73"/>
      <c r="T1908" s="73"/>
      <c r="U1908" s="73"/>
      <c r="V1908" s="73"/>
      <c r="W1908" s="73"/>
      <c r="X1908" s="71"/>
      <c r="Y1908" s="68" t="str">
        <f t="shared" si="87"/>
        <v/>
      </c>
      <c r="Z1908" s="62" t="str">
        <f t="shared" si="88"/>
        <v/>
      </c>
    </row>
    <row r="1909" spans="2:26" ht="21" customHeight="1">
      <c r="B1909" s="167" t="str">
        <f t="shared" si="89"/>
        <v/>
      </c>
      <c r="C1909" s="71"/>
      <c r="D1909" s="78"/>
      <c r="E1909" s="71"/>
      <c r="F1909" s="71"/>
      <c r="G1909" s="78"/>
      <c r="H1909" s="71"/>
      <c r="I1909" s="71"/>
      <c r="J1909" s="71"/>
      <c r="K1909" s="71"/>
      <c r="L1909" s="73"/>
      <c r="M1909" s="73"/>
      <c r="N1909" s="72"/>
      <c r="O1909" s="72"/>
      <c r="P1909" s="73"/>
      <c r="Q1909" s="73"/>
      <c r="R1909" s="73"/>
      <c r="S1909" s="73"/>
      <c r="T1909" s="73"/>
      <c r="U1909" s="73"/>
      <c r="V1909" s="73"/>
      <c r="W1909" s="73"/>
      <c r="X1909" s="71"/>
      <c r="Y1909" s="68" t="str">
        <f t="shared" si="87"/>
        <v/>
      </c>
      <c r="Z1909" s="62" t="str">
        <f t="shared" si="88"/>
        <v/>
      </c>
    </row>
    <row r="1910" spans="2:26" ht="21" customHeight="1">
      <c r="B1910" s="167" t="str">
        <f t="shared" si="89"/>
        <v/>
      </c>
      <c r="C1910" s="71"/>
      <c r="D1910" s="78"/>
      <c r="E1910" s="71"/>
      <c r="F1910" s="71"/>
      <c r="G1910" s="78"/>
      <c r="H1910" s="71"/>
      <c r="I1910" s="71"/>
      <c r="J1910" s="71"/>
      <c r="K1910" s="71"/>
      <c r="L1910" s="73"/>
      <c r="M1910" s="73"/>
      <c r="N1910" s="72"/>
      <c r="O1910" s="72"/>
      <c r="P1910" s="73"/>
      <c r="Q1910" s="73"/>
      <c r="R1910" s="73"/>
      <c r="S1910" s="73"/>
      <c r="T1910" s="73"/>
      <c r="U1910" s="73"/>
      <c r="V1910" s="73"/>
      <c r="W1910" s="73"/>
      <c r="X1910" s="71"/>
      <c r="Y1910" s="68" t="str">
        <f t="shared" si="87"/>
        <v/>
      </c>
      <c r="Z1910" s="62" t="str">
        <f t="shared" si="88"/>
        <v/>
      </c>
    </row>
    <row r="1911" spans="2:26" ht="21" customHeight="1">
      <c r="B1911" s="167" t="str">
        <f t="shared" si="89"/>
        <v/>
      </c>
      <c r="C1911" s="71"/>
      <c r="D1911" s="78"/>
      <c r="E1911" s="71"/>
      <c r="F1911" s="71"/>
      <c r="G1911" s="78"/>
      <c r="H1911" s="71"/>
      <c r="I1911" s="71"/>
      <c r="J1911" s="71"/>
      <c r="K1911" s="71"/>
      <c r="L1911" s="73"/>
      <c r="M1911" s="73"/>
      <c r="N1911" s="72"/>
      <c r="O1911" s="72"/>
      <c r="P1911" s="73"/>
      <c r="Q1911" s="73"/>
      <c r="R1911" s="73"/>
      <c r="S1911" s="73"/>
      <c r="T1911" s="73"/>
      <c r="U1911" s="73"/>
      <c r="V1911" s="73"/>
      <c r="W1911" s="73"/>
      <c r="X1911" s="71"/>
      <c r="Y1911" s="68" t="str">
        <f t="shared" si="87"/>
        <v/>
      </c>
      <c r="Z1911" s="62" t="str">
        <f t="shared" si="88"/>
        <v/>
      </c>
    </row>
    <row r="1912" spans="2:26" ht="21" customHeight="1">
      <c r="B1912" s="167" t="str">
        <f t="shared" si="89"/>
        <v/>
      </c>
      <c r="C1912" s="71"/>
      <c r="D1912" s="78"/>
      <c r="E1912" s="71"/>
      <c r="F1912" s="71"/>
      <c r="G1912" s="78"/>
      <c r="H1912" s="71"/>
      <c r="I1912" s="71"/>
      <c r="J1912" s="71"/>
      <c r="K1912" s="71"/>
      <c r="L1912" s="73"/>
      <c r="M1912" s="73"/>
      <c r="N1912" s="72"/>
      <c r="O1912" s="72"/>
      <c r="P1912" s="73"/>
      <c r="Q1912" s="73"/>
      <c r="R1912" s="73"/>
      <c r="S1912" s="73"/>
      <c r="T1912" s="73"/>
      <c r="U1912" s="73"/>
      <c r="V1912" s="73"/>
      <c r="W1912" s="73"/>
      <c r="X1912" s="71"/>
      <c r="Y1912" s="68" t="str">
        <f t="shared" si="87"/>
        <v/>
      </c>
      <c r="Z1912" s="62" t="str">
        <f t="shared" si="88"/>
        <v/>
      </c>
    </row>
    <row r="1913" spans="2:26" ht="21" customHeight="1">
      <c r="B1913" s="167" t="str">
        <f t="shared" si="89"/>
        <v/>
      </c>
      <c r="C1913" s="71"/>
      <c r="D1913" s="78"/>
      <c r="E1913" s="71"/>
      <c r="F1913" s="71"/>
      <c r="G1913" s="78"/>
      <c r="H1913" s="71"/>
      <c r="I1913" s="71"/>
      <c r="J1913" s="71"/>
      <c r="K1913" s="71"/>
      <c r="L1913" s="73"/>
      <c r="M1913" s="73"/>
      <c r="N1913" s="72"/>
      <c r="O1913" s="72"/>
      <c r="P1913" s="73"/>
      <c r="Q1913" s="73"/>
      <c r="R1913" s="73"/>
      <c r="S1913" s="73"/>
      <c r="T1913" s="73"/>
      <c r="U1913" s="73"/>
      <c r="V1913" s="73"/>
      <c r="W1913" s="73"/>
      <c r="X1913" s="71"/>
      <c r="Y1913" s="68" t="str">
        <f t="shared" si="87"/>
        <v/>
      </c>
      <c r="Z1913" s="62" t="str">
        <f t="shared" si="88"/>
        <v/>
      </c>
    </row>
    <row r="1914" spans="2:26" ht="21" customHeight="1">
      <c r="B1914" s="167" t="str">
        <f t="shared" si="89"/>
        <v/>
      </c>
      <c r="C1914" s="71"/>
      <c r="D1914" s="78"/>
      <c r="E1914" s="71"/>
      <c r="F1914" s="71"/>
      <c r="G1914" s="78"/>
      <c r="H1914" s="71"/>
      <c r="I1914" s="71"/>
      <c r="J1914" s="71"/>
      <c r="K1914" s="71"/>
      <c r="L1914" s="73"/>
      <c r="M1914" s="73"/>
      <c r="N1914" s="72"/>
      <c r="O1914" s="72"/>
      <c r="P1914" s="73"/>
      <c r="Q1914" s="73"/>
      <c r="R1914" s="73"/>
      <c r="S1914" s="73"/>
      <c r="T1914" s="73"/>
      <c r="U1914" s="73"/>
      <c r="V1914" s="73"/>
      <c r="W1914" s="73"/>
      <c r="X1914" s="71"/>
      <c r="Y1914" s="68" t="str">
        <f t="shared" si="87"/>
        <v/>
      </c>
      <c r="Z1914" s="62" t="str">
        <f t="shared" si="88"/>
        <v/>
      </c>
    </row>
    <row r="1915" spans="2:26" ht="21" customHeight="1">
      <c r="B1915" s="167" t="str">
        <f t="shared" si="89"/>
        <v/>
      </c>
      <c r="C1915" s="71"/>
      <c r="D1915" s="78"/>
      <c r="E1915" s="71"/>
      <c r="F1915" s="71"/>
      <c r="G1915" s="78"/>
      <c r="H1915" s="71"/>
      <c r="I1915" s="71"/>
      <c r="J1915" s="71"/>
      <c r="K1915" s="71"/>
      <c r="L1915" s="73"/>
      <c r="M1915" s="73"/>
      <c r="N1915" s="72"/>
      <c r="O1915" s="72"/>
      <c r="P1915" s="73"/>
      <c r="Q1915" s="73"/>
      <c r="R1915" s="73"/>
      <c r="S1915" s="73"/>
      <c r="T1915" s="73"/>
      <c r="U1915" s="73"/>
      <c r="V1915" s="73"/>
      <c r="W1915" s="73"/>
      <c r="X1915" s="71"/>
      <c r="Y1915" s="68" t="str">
        <f t="shared" si="87"/>
        <v/>
      </c>
      <c r="Z1915" s="62" t="str">
        <f t="shared" si="88"/>
        <v/>
      </c>
    </row>
    <row r="1916" spans="2:26" ht="21" customHeight="1">
      <c r="B1916" s="167" t="str">
        <f t="shared" si="89"/>
        <v/>
      </c>
      <c r="C1916" s="71"/>
      <c r="D1916" s="78"/>
      <c r="E1916" s="71"/>
      <c r="F1916" s="71"/>
      <c r="G1916" s="78"/>
      <c r="H1916" s="71"/>
      <c r="I1916" s="71"/>
      <c r="J1916" s="71"/>
      <c r="K1916" s="71"/>
      <c r="L1916" s="73"/>
      <c r="M1916" s="73"/>
      <c r="N1916" s="72"/>
      <c r="O1916" s="72"/>
      <c r="P1916" s="73"/>
      <c r="Q1916" s="73"/>
      <c r="R1916" s="73"/>
      <c r="S1916" s="73"/>
      <c r="T1916" s="73"/>
      <c r="U1916" s="73"/>
      <c r="V1916" s="73"/>
      <c r="W1916" s="73"/>
      <c r="X1916" s="71"/>
      <c r="Y1916" s="68" t="str">
        <f t="shared" si="87"/>
        <v/>
      </c>
      <c r="Z1916" s="62" t="str">
        <f t="shared" si="88"/>
        <v/>
      </c>
    </row>
    <row r="1917" spans="2:26" ht="21" customHeight="1">
      <c r="B1917" s="167" t="str">
        <f t="shared" si="89"/>
        <v/>
      </c>
      <c r="C1917" s="71"/>
      <c r="D1917" s="78"/>
      <c r="E1917" s="71"/>
      <c r="F1917" s="71"/>
      <c r="G1917" s="78"/>
      <c r="H1917" s="71"/>
      <c r="I1917" s="71"/>
      <c r="J1917" s="71"/>
      <c r="K1917" s="71"/>
      <c r="L1917" s="73"/>
      <c r="M1917" s="73"/>
      <c r="N1917" s="72"/>
      <c r="O1917" s="72"/>
      <c r="P1917" s="73"/>
      <c r="Q1917" s="73"/>
      <c r="R1917" s="73"/>
      <c r="S1917" s="73"/>
      <c r="T1917" s="73"/>
      <c r="U1917" s="73"/>
      <c r="V1917" s="73"/>
      <c r="W1917" s="73"/>
      <c r="X1917" s="71"/>
      <c r="Y1917" s="68" t="str">
        <f t="shared" si="87"/>
        <v/>
      </c>
      <c r="Z1917" s="62" t="str">
        <f t="shared" si="88"/>
        <v/>
      </c>
    </row>
    <row r="1918" spans="2:26" ht="21" customHeight="1">
      <c r="B1918" s="167" t="str">
        <f t="shared" si="89"/>
        <v/>
      </c>
      <c r="C1918" s="71"/>
      <c r="D1918" s="78"/>
      <c r="E1918" s="71"/>
      <c r="F1918" s="71"/>
      <c r="G1918" s="78"/>
      <c r="H1918" s="71"/>
      <c r="I1918" s="71"/>
      <c r="J1918" s="71"/>
      <c r="K1918" s="71"/>
      <c r="L1918" s="73"/>
      <c r="M1918" s="73"/>
      <c r="N1918" s="72"/>
      <c r="O1918" s="72"/>
      <c r="P1918" s="73"/>
      <c r="Q1918" s="73"/>
      <c r="R1918" s="73"/>
      <c r="S1918" s="73"/>
      <c r="T1918" s="73"/>
      <c r="U1918" s="73"/>
      <c r="V1918" s="73"/>
      <c r="W1918" s="73"/>
      <c r="X1918" s="71"/>
      <c r="Y1918" s="68" t="str">
        <f t="shared" si="87"/>
        <v/>
      </c>
      <c r="Z1918" s="62" t="str">
        <f t="shared" si="88"/>
        <v/>
      </c>
    </row>
    <row r="1919" spans="2:26" ht="21" customHeight="1">
      <c r="B1919" s="167" t="str">
        <f t="shared" si="89"/>
        <v/>
      </c>
      <c r="C1919" s="71"/>
      <c r="D1919" s="78"/>
      <c r="E1919" s="71"/>
      <c r="F1919" s="71"/>
      <c r="G1919" s="78"/>
      <c r="H1919" s="71"/>
      <c r="I1919" s="71"/>
      <c r="J1919" s="71"/>
      <c r="K1919" s="71"/>
      <c r="L1919" s="73"/>
      <c r="M1919" s="73"/>
      <c r="N1919" s="72"/>
      <c r="O1919" s="72"/>
      <c r="P1919" s="73"/>
      <c r="Q1919" s="73"/>
      <c r="R1919" s="73"/>
      <c r="S1919" s="73"/>
      <c r="T1919" s="73"/>
      <c r="U1919" s="73"/>
      <c r="V1919" s="73"/>
      <c r="W1919" s="73"/>
      <c r="X1919" s="71"/>
      <c r="Y1919" s="68" t="str">
        <f t="shared" si="87"/>
        <v/>
      </c>
      <c r="Z1919" s="62" t="str">
        <f t="shared" si="88"/>
        <v/>
      </c>
    </row>
    <row r="1920" spans="2:26" ht="21" customHeight="1">
      <c r="B1920" s="167" t="str">
        <f t="shared" si="89"/>
        <v/>
      </c>
      <c r="C1920" s="71"/>
      <c r="D1920" s="78"/>
      <c r="E1920" s="71"/>
      <c r="F1920" s="71"/>
      <c r="G1920" s="78"/>
      <c r="H1920" s="71"/>
      <c r="I1920" s="71"/>
      <c r="J1920" s="71"/>
      <c r="K1920" s="71"/>
      <c r="L1920" s="73"/>
      <c r="M1920" s="73"/>
      <c r="N1920" s="72"/>
      <c r="O1920" s="72"/>
      <c r="P1920" s="73"/>
      <c r="Q1920" s="73"/>
      <c r="R1920" s="73"/>
      <c r="S1920" s="73"/>
      <c r="T1920" s="73"/>
      <c r="U1920" s="73"/>
      <c r="V1920" s="73"/>
      <c r="W1920" s="73"/>
      <c r="X1920" s="71"/>
      <c r="Y1920" s="68" t="str">
        <f t="shared" si="87"/>
        <v/>
      </c>
      <c r="Z1920" s="62" t="str">
        <f t="shared" si="88"/>
        <v/>
      </c>
    </row>
    <row r="1921" spans="2:26" ht="21" customHeight="1">
      <c r="B1921" s="167" t="str">
        <f t="shared" si="89"/>
        <v/>
      </c>
      <c r="C1921" s="71"/>
      <c r="D1921" s="78"/>
      <c r="E1921" s="71"/>
      <c r="F1921" s="71"/>
      <c r="G1921" s="78"/>
      <c r="H1921" s="71"/>
      <c r="I1921" s="71"/>
      <c r="J1921" s="71"/>
      <c r="K1921" s="71"/>
      <c r="L1921" s="73"/>
      <c r="M1921" s="73"/>
      <c r="N1921" s="72"/>
      <c r="O1921" s="72"/>
      <c r="P1921" s="73"/>
      <c r="Q1921" s="73"/>
      <c r="R1921" s="73"/>
      <c r="S1921" s="73"/>
      <c r="T1921" s="73"/>
      <c r="U1921" s="73"/>
      <c r="V1921" s="73"/>
      <c r="W1921" s="73"/>
      <c r="X1921" s="71"/>
      <c r="Y1921" s="68" t="str">
        <f t="shared" si="87"/>
        <v/>
      </c>
      <c r="Z1921" s="62" t="str">
        <f t="shared" si="88"/>
        <v/>
      </c>
    </row>
    <row r="1922" spans="2:26" ht="21" customHeight="1">
      <c r="B1922" s="167" t="str">
        <f t="shared" si="89"/>
        <v/>
      </c>
      <c r="C1922" s="71"/>
      <c r="D1922" s="78"/>
      <c r="E1922" s="71"/>
      <c r="F1922" s="71"/>
      <c r="G1922" s="78"/>
      <c r="H1922" s="71"/>
      <c r="I1922" s="71"/>
      <c r="J1922" s="71"/>
      <c r="K1922" s="71"/>
      <c r="L1922" s="73"/>
      <c r="M1922" s="73"/>
      <c r="N1922" s="72"/>
      <c r="O1922" s="72"/>
      <c r="P1922" s="73"/>
      <c r="Q1922" s="73"/>
      <c r="R1922" s="73"/>
      <c r="S1922" s="73"/>
      <c r="T1922" s="73"/>
      <c r="U1922" s="73"/>
      <c r="V1922" s="73"/>
      <c r="W1922" s="73"/>
      <c r="X1922" s="71"/>
      <c r="Y1922" s="68" t="str">
        <f t="shared" si="87"/>
        <v/>
      </c>
      <c r="Z1922" s="62" t="str">
        <f t="shared" si="88"/>
        <v/>
      </c>
    </row>
    <row r="1923" spans="2:26" ht="21" customHeight="1">
      <c r="B1923" s="167" t="str">
        <f t="shared" si="89"/>
        <v/>
      </c>
      <c r="C1923" s="71"/>
      <c r="D1923" s="78"/>
      <c r="E1923" s="71"/>
      <c r="F1923" s="71"/>
      <c r="G1923" s="78"/>
      <c r="H1923" s="71"/>
      <c r="I1923" s="71"/>
      <c r="J1923" s="71"/>
      <c r="K1923" s="71"/>
      <c r="L1923" s="73"/>
      <c r="M1923" s="73"/>
      <c r="N1923" s="72"/>
      <c r="O1923" s="72"/>
      <c r="P1923" s="73"/>
      <c r="Q1923" s="73"/>
      <c r="R1923" s="73"/>
      <c r="S1923" s="73"/>
      <c r="T1923" s="73"/>
      <c r="U1923" s="73"/>
      <c r="V1923" s="73"/>
      <c r="W1923" s="73"/>
      <c r="X1923" s="71"/>
      <c r="Y1923" s="68" t="str">
        <f t="shared" si="87"/>
        <v/>
      </c>
      <c r="Z1923" s="62" t="str">
        <f t="shared" si="88"/>
        <v/>
      </c>
    </row>
    <row r="1924" spans="2:26" ht="21" customHeight="1">
      <c r="B1924" s="167" t="str">
        <f t="shared" si="89"/>
        <v/>
      </c>
      <c r="C1924" s="71"/>
      <c r="D1924" s="78"/>
      <c r="E1924" s="71"/>
      <c r="F1924" s="71"/>
      <c r="G1924" s="78"/>
      <c r="H1924" s="71"/>
      <c r="I1924" s="71"/>
      <c r="J1924" s="71"/>
      <c r="K1924" s="71"/>
      <c r="L1924" s="73"/>
      <c r="M1924" s="73"/>
      <c r="N1924" s="72"/>
      <c r="O1924" s="72"/>
      <c r="P1924" s="73"/>
      <c r="Q1924" s="73"/>
      <c r="R1924" s="73"/>
      <c r="S1924" s="73"/>
      <c r="T1924" s="73"/>
      <c r="U1924" s="73"/>
      <c r="V1924" s="73"/>
      <c r="W1924" s="73"/>
      <c r="X1924" s="71"/>
      <c r="Y1924" s="68" t="str">
        <f t="shared" si="87"/>
        <v/>
      </c>
      <c r="Z1924" s="62" t="str">
        <f t="shared" si="88"/>
        <v/>
      </c>
    </row>
    <row r="1925" spans="2:26" ht="21" customHeight="1">
      <c r="B1925" s="167" t="str">
        <f t="shared" si="89"/>
        <v/>
      </c>
      <c r="C1925" s="71"/>
      <c r="D1925" s="78"/>
      <c r="E1925" s="71"/>
      <c r="F1925" s="71"/>
      <c r="G1925" s="78"/>
      <c r="H1925" s="71"/>
      <c r="I1925" s="71"/>
      <c r="J1925" s="71"/>
      <c r="K1925" s="71"/>
      <c r="L1925" s="73"/>
      <c r="M1925" s="73"/>
      <c r="N1925" s="72"/>
      <c r="O1925" s="72"/>
      <c r="P1925" s="73"/>
      <c r="Q1925" s="73"/>
      <c r="R1925" s="73"/>
      <c r="S1925" s="73"/>
      <c r="T1925" s="73"/>
      <c r="U1925" s="73"/>
      <c r="V1925" s="73"/>
      <c r="W1925" s="73"/>
      <c r="X1925" s="71"/>
      <c r="Y1925" s="68" t="str">
        <f t="shared" si="87"/>
        <v/>
      </c>
      <c r="Z1925" s="62" t="str">
        <f t="shared" si="88"/>
        <v/>
      </c>
    </row>
    <row r="1926" spans="2:26" ht="21" customHeight="1">
      <c r="B1926" s="167" t="str">
        <f t="shared" si="89"/>
        <v/>
      </c>
      <c r="C1926" s="71"/>
      <c r="D1926" s="78"/>
      <c r="E1926" s="71"/>
      <c r="F1926" s="71"/>
      <c r="G1926" s="78"/>
      <c r="H1926" s="71"/>
      <c r="I1926" s="71"/>
      <c r="J1926" s="71"/>
      <c r="K1926" s="71"/>
      <c r="L1926" s="73"/>
      <c r="M1926" s="73"/>
      <c r="N1926" s="72"/>
      <c r="O1926" s="72"/>
      <c r="P1926" s="73"/>
      <c r="Q1926" s="73"/>
      <c r="R1926" s="73"/>
      <c r="S1926" s="73"/>
      <c r="T1926" s="73"/>
      <c r="U1926" s="73"/>
      <c r="V1926" s="73"/>
      <c r="W1926" s="73"/>
      <c r="X1926" s="71"/>
      <c r="Y1926" s="68" t="str">
        <f t="shared" si="87"/>
        <v/>
      </c>
      <c r="Z1926" s="62" t="str">
        <f t="shared" si="88"/>
        <v/>
      </c>
    </row>
    <row r="1927" spans="2:26" ht="21" customHeight="1">
      <c r="B1927" s="167" t="str">
        <f t="shared" si="89"/>
        <v/>
      </c>
      <c r="C1927" s="71"/>
      <c r="D1927" s="78"/>
      <c r="E1927" s="71"/>
      <c r="F1927" s="71"/>
      <c r="G1927" s="78"/>
      <c r="H1927" s="71"/>
      <c r="I1927" s="71"/>
      <c r="J1927" s="71"/>
      <c r="K1927" s="71"/>
      <c r="L1927" s="73"/>
      <c r="M1927" s="73"/>
      <c r="N1927" s="72"/>
      <c r="O1927" s="72"/>
      <c r="P1927" s="73"/>
      <c r="Q1927" s="73"/>
      <c r="R1927" s="73"/>
      <c r="S1927" s="73"/>
      <c r="T1927" s="73"/>
      <c r="U1927" s="73"/>
      <c r="V1927" s="73"/>
      <c r="W1927" s="73"/>
      <c r="X1927" s="71"/>
      <c r="Y1927" s="68" t="str">
        <f t="shared" si="87"/>
        <v/>
      </c>
      <c r="Z1927" s="62" t="str">
        <f t="shared" si="88"/>
        <v/>
      </c>
    </row>
    <row r="1928" spans="2:26" ht="21" customHeight="1">
      <c r="B1928" s="167" t="str">
        <f t="shared" si="89"/>
        <v/>
      </c>
      <c r="C1928" s="71"/>
      <c r="D1928" s="78"/>
      <c r="E1928" s="71"/>
      <c r="F1928" s="71"/>
      <c r="G1928" s="78"/>
      <c r="H1928" s="71"/>
      <c r="I1928" s="71"/>
      <c r="J1928" s="71"/>
      <c r="K1928" s="71"/>
      <c r="L1928" s="73"/>
      <c r="M1928" s="73"/>
      <c r="N1928" s="72"/>
      <c r="O1928" s="72"/>
      <c r="P1928" s="73"/>
      <c r="Q1928" s="73"/>
      <c r="R1928" s="73"/>
      <c r="S1928" s="73"/>
      <c r="T1928" s="73"/>
      <c r="U1928" s="73"/>
      <c r="V1928" s="73"/>
      <c r="W1928" s="73"/>
      <c r="X1928" s="71"/>
      <c r="Y1928" s="68" t="str">
        <f t="shared" si="87"/>
        <v/>
      </c>
      <c r="Z1928" s="62" t="str">
        <f t="shared" si="88"/>
        <v/>
      </c>
    </row>
    <row r="1929" spans="2:26" ht="21" customHeight="1">
      <c r="B1929" s="167" t="str">
        <f t="shared" si="89"/>
        <v/>
      </c>
      <c r="C1929" s="71"/>
      <c r="D1929" s="78"/>
      <c r="E1929" s="71"/>
      <c r="F1929" s="71"/>
      <c r="G1929" s="78"/>
      <c r="H1929" s="71"/>
      <c r="I1929" s="71"/>
      <c r="J1929" s="71"/>
      <c r="K1929" s="71"/>
      <c r="L1929" s="73"/>
      <c r="M1929" s="73"/>
      <c r="N1929" s="72"/>
      <c r="O1929" s="72"/>
      <c r="P1929" s="73"/>
      <c r="Q1929" s="73"/>
      <c r="R1929" s="73"/>
      <c r="S1929" s="73"/>
      <c r="T1929" s="73"/>
      <c r="U1929" s="73"/>
      <c r="V1929" s="73"/>
      <c r="W1929" s="73"/>
      <c r="X1929" s="71"/>
      <c r="Y1929" s="68" t="str">
        <f t="shared" si="87"/>
        <v/>
      </c>
      <c r="Z1929" s="62" t="str">
        <f t="shared" si="88"/>
        <v/>
      </c>
    </row>
    <row r="1930" spans="2:26" ht="21" customHeight="1">
      <c r="B1930" s="167" t="str">
        <f t="shared" si="89"/>
        <v/>
      </c>
      <c r="C1930" s="71"/>
      <c r="D1930" s="78"/>
      <c r="E1930" s="71"/>
      <c r="F1930" s="71"/>
      <c r="G1930" s="78"/>
      <c r="H1930" s="71"/>
      <c r="I1930" s="71"/>
      <c r="J1930" s="71"/>
      <c r="K1930" s="71"/>
      <c r="L1930" s="73"/>
      <c r="M1930" s="73"/>
      <c r="N1930" s="72"/>
      <c r="O1930" s="72"/>
      <c r="P1930" s="73"/>
      <c r="Q1930" s="73"/>
      <c r="R1930" s="73"/>
      <c r="S1930" s="73"/>
      <c r="T1930" s="73"/>
      <c r="U1930" s="73"/>
      <c r="V1930" s="73"/>
      <c r="W1930" s="73"/>
      <c r="X1930" s="71"/>
      <c r="Y1930" s="68" t="str">
        <f t="shared" si="87"/>
        <v/>
      </c>
      <c r="Z1930" s="62" t="str">
        <f t="shared" si="88"/>
        <v/>
      </c>
    </row>
    <row r="1931" spans="2:26" ht="21" customHeight="1">
      <c r="B1931" s="167" t="str">
        <f t="shared" si="89"/>
        <v/>
      </c>
      <c r="C1931" s="71"/>
      <c r="D1931" s="78"/>
      <c r="E1931" s="71"/>
      <c r="F1931" s="71"/>
      <c r="G1931" s="78"/>
      <c r="H1931" s="71"/>
      <c r="I1931" s="71"/>
      <c r="J1931" s="71"/>
      <c r="K1931" s="71"/>
      <c r="L1931" s="73"/>
      <c r="M1931" s="73"/>
      <c r="N1931" s="72"/>
      <c r="O1931" s="72"/>
      <c r="P1931" s="73"/>
      <c r="Q1931" s="73"/>
      <c r="R1931" s="73"/>
      <c r="S1931" s="73"/>
      <c r="T1931" s="73"/>
      <c r="U1931" s="73"/>
      <c r="V1931" s="73"/>
      <c r="W1931" s="73"/>
      <c r="X1931" s="71"/>
      <c r="Y1931" s="68" t="str">
        <f t="shared" si="87"/>
        <v/>
      </c>
      <c r="Z1931" s="62" t="str">
        <f t="shared" si="88"/>
        <v/>
      </c>
    </row>
    <row r="1932" spans="2:26" ht="21" customHeight="1">
      <c r="B1932" s="167" t="str">
        <f t="shared" si="89"/>
        <v/>
      </c>
      <c r="C1932" s="71"/>
      <c r="D1932" s="78"/>
      <c r="E1932" s="71"/>
      <c r="F1932" s="71"/>
      <c r="G1932" s="78"/>
      <c r="H1932" s="71"/>
      <c r="I1932" s="71"/>
      <c r="J1932" s="71"/>
      <c r="K1932" s="71"/>
      <c r="L1932" s="73"/>
      <c r="M1932" s="73"/>
      <c r="N1932" s="72"/>
      <c r="O1932" s="72"/>
      <c r="P1932" s="73"/>
      <c r="Q1932" s="73"/>
      <c r="R1932" s="73"/>
      <c r="S1932" s="73"/>
      <c r="T1932" s="73"/>
      <c r="U1932" s="73"/>
      <c r="V1932" s="73"/>
      <c r="W1932" s="73"/>
      <c r="X1932" s="71"/>
      <c r="Y1932" s="68" t="str">
        <f t="shared" ref="Y1932:Y1995" si="90">IF(Z1932&lt;&gt;"","Erreur","")</f>
        <v/>
      </c>
      <c r="Z1932" s="62" t="str">
        <f t="shared" ref="Z1932:Z1995" si="91">IF(AND(B1932&lt;&gt;"",OR(C1932="",E1932="",F1932="",I1932="",J1932="",K1932="",X1932="")),"Veuillez compléter les informations d'identification du contrat de prêt ou de la mise en pension du titre.",IF(AND(B1932&lt;&gt;"",G1932&lt;&gt;"",H1932=""),"Veuillez compléter la colonne C0060 Type de code.",IF(AND(B1932&lt;&gt;"",H1932=""),"Veuillez sélectionner Total/NA dans la liste de la colonne C0060 si vous n'avez rien à déclarer.","")))</f>
        <v/>
      </c>
    </row>
    <row r="1933" spans="2:26" ht="21" customHeight="1">
      <c r="B1933" s="167" t="str">
        <f t="shared" ref="B1933:B1996" si="92">IF(COUNTA(C1933:X1933)&gt;0,B1932+1,"")</f>
        <v/>
      </c>
      <c r="C1933" s="71"/>
      <c r="D1933" s="78"/>
      <c r="E1933" s="71"/>
      <c r="F1933" s="71"/>
      <c r="G1933" s="78"/>
      <c r="H1933" s="71"/>
      <c r="I1933" s="71"/>
      <c r="J1933" s="71"/>
      <c r="K1933" s="71"/>
      <c r="L1933" s="73"/>
      <c r="M1933" s="73"/>
      <c r="N1933" s="72"/>
      <c r="O1933" s="72"/>
      <c r="P1933" s="73"/>
      <c r="Q1933" s="73"/>
      <c r="R1933" s="73"/>
      <c r="S1933" s="73"/>
      <c r="T1933" s="73"/>
      <c r="U1933" s="73"/>
      <c r="V1933" s="73"/>
      <c r="W1933" s="73"/>
      <c r="X1933" s="71"/>
      <c r="Y1933" s="68" t="str">
        <f t="shared" si="90"/>
        <v/>
      </c>
      <c r="Z1933" s="62" t="str">
        <f t="shared" si="91"/>
        <v/>
      </c>
    </row>
    <row r="1934" spans="2:26" ht="21" customHeight="1">
      <c r="B1934" s="167" t="str">
        <f t="shared" si="92"/>
        <v/>
      </c>
      <c r="C1934" s="71"/>
      <c r="D1934" s="78"/>
      <c r="E1934" s="71"/>
      <c r="F1934" s="71"/>
      <c r="G1934" s="78"/>
      <c r="H1934" s="71"/>
      <c r="I1934" s="71"/>
      <c r="J1934" s="71"/>
      <c r="K1934" s="71"/>
      <c r="L1934" s="73"/>
      <c r="M1934" s="73"/>
      <c r="N1934" s="72"/>
      <c r="O1934" s="72"/>
      <c r="P1934" s="73"/>
      <c r="Q1934" s="73"/>
      <c r="R1934" s="73"/>
      <c r="S1934" s="73"/>
      <c r="T1934" s="73"/>
      <c r="U1934" s="73"/>
      <c r="V1934" s="73"/>
      <c r="W1934" s="73"/>
      <c r="X1934" s="71"/>
      <c r="Y1934" s="68" t="str">
        <f t="shared" si="90"/>
        <v/>
      </c>
      <c r="Z1934" s="62" t="str">
        <f t="shared" si="91"/>
        <v/>
      </c>
    </row>
    <row r="1935" spans="2:26" ht="21" customHeight="1">
      <c r="B1935" s="167" t="str">
        <f t="shared" si="92"/>
        <v/>
      </c>
      <c r="C1935" s="71"/>
      <c r="D1935" s="78"/>
      <c r="E1935" s="71"/>
      <c r="F1935" s="71"/>
      <c r="G1935" s="78"/>
      <c r="H1935" s="71"/>
      <c r="I1935" s="71"/>
      <c r="J1935" s="71"/>
      <c r="K1935" s="71"/>
      <c r="L1935" s="73"/>
      <c r="M1935" s="73"/>
      <c r="N1935" s="72"/>
      <c r="O1935" s="72"/>
      <c r="P1935" s="73"/>
      <c r="Q1935" s="73"/>
      <c r="R1935" s="73"/>
      <c r="S1935" s="73"/>
      <c r="T1935" s="73"/>
      <c r="U1935" s="73"/>
      <c r="V1935" s="73"/>
      <c r="W1935" s="73"/>
      <c r="X1935" s="71"/>
      <c r="Y1935" s="68" t="str">
        <f t="shared" si="90"/>
        <v/>
      </c>
      <c r="Z1935" s="62" t="str">
        <f t="shared" si="91"/>
        <v/>
      </c>
    </row>
    <row r="1936" spans="2:26" ht="21" customHeight="1">
      <c r="B1936" s="167" t="str">
        <f t="shared" si="92"/>
        <v/>
      </c>
      <c r="C1936" s="71"/>
      <c r="D1936" s="78"/>
      <c r="E1936" s="71"/>
      <c r="F1936" s="71"/>
      <c r="G1936" s="78"/>
      <c r="H1936" s="71"/>
      <c r="I1936" s="71"/>
      <c r="J1936" s="71"/>
      <c r="K1936" s="71"/>
      <c r="L1936" s="73"/>
      <c r="M1936" s="73"/>
      <c r="N1936" s="72"/>
      <c r="O1936" s="72"/>
      <c r="P1936" s="73"/>
      <c r="Q1936" s="73"/>
      <c r="R1936" s="73"/>
      <c r="S1936" s="73"/>
      <c r="T1936" s="73"/>
      <c r="U1936" s="73"/>
      <c r="V1936" s="73"/>
      <c r="W1936" s="73"/>
      <c r="X1936" s="71"/>
      <c r="Y1936" s="68" t="str">
        <f t="shared" si="90"/>
        <v/>
      </c>
      <c r="Z1936" s="62" t="str">
        <f t="shared" si="91"/>
        <v/>
      </c>
    </row>
    <row r="1937" spans="2:26" ht="21" customHeight="1">
      <c r="B1937" s="167" t="str">
        <f t="shared" si="92"/>
        <v/>
      </c>
      <c r="C1937" s="71"/>
      <c r="D1937" s="78"/>
      <c r="E1937" s="71"/>
      <c r="F1937" s="71"/>
      <c r="G1937" s="78"/>
      <c r="H1937" s="71"/>
      <c r="I1937" s="71"/>
      <c r="J1937" s="71"/>
      <c r="K1937" s="71"/>
      <c r="L1937" s="73"/>
      <c r="M1937" s="73"/>
      <c r="N1937" s="72"/>
      <c r="O1937" s="72"/>
      <c r="P1937" s="73"/>
      <c r="Q1937" s="73"/>
      <c r="R1937" s="73"/>
      <c r="S1937" s="73"/>
      <c r="T1937" s="73"/>
      <c r="U1937" s="73"/>
      <c r="V1937" s="73"/>
      <c r="W1937" s="73"/>
      <c r="X1937" s="71"/>
      <c r="Y1937" s="68" t="str">
        <f t="shared" si="90"/>
        <v/>
      </c>
      <c r="Z1937" s="62" t="str">
        <f t="shared" si="91"/>
        <v/>
      </c>
    </row>
    <row r="1938" spans="2:26" ht="21" customHeight="1">
      <c r="B1938" s="167" t="str">
        <f t="shared" si="92"/>
        <v/>
      </c>
      <c r="C1938" s="71"/>
      <c r="D1938" s="78"/>
      <c r="E1938" s="71"/>
      <c r="F1938" s="71"/>
      <c r="G1938" s="78"/>
      <c r="H1938" s="71"/>
      <c r="I1938" s="71"/>
      <c r="J1938" s="71"/>
      <c r="K1938" s="71"/>
      <c r="L1938" s="73"/>
      <c r="M1938" s="73"/>
      <c r="N1938" s="72"/>
      <c r="O1938" s="72"/>
      <c r="P1938" s="73"/>
      <c r="Q1938" s="73"/>
      <c r="R1938" s="73"/>
      <c r="S1938" s="73"/>
      <c r="T1938" s="73"/>
      <c r="U1938" s="73"/>
      <c r="V1938" s="73"/>
      <c r="W1938" s="73"/>
      <c r="X1938" s="71"/>
      <c r="Y1938" s="68" t="str">
        <f t="shared" si="90"/>
        <v/>
      </c>
      <c r="Z1938" s="62" t="str">
        <f t="shared" si="91"/>
        <v/>
      </c>
    </row>
    <row r="1939" spans="2:26" ht="21" customHeight="1">
      <c r="B1939" s="167" t="str">
        <f t="shared" si="92"/>
        <v/>
      </c>
      <c r="C1939" s="71"/>
      <c r="D1939" s="78"/>
      <c r="E1939" s="71"/>
      <c r="F1939" s="71"/>
      <c r="G1939" s="78"/>
      <c r="H1939" s="71"/>
      <c r="I1939" s="71"/>
      <c r="J1939" s="71"/>
      <c r="K1939" s="71"/>
      <c r="L1939" s="73"/>
      <c r="M1939" s="73"/>
      <c r="N1939" s="72"/>
      <c r="O1939" s="72"/>
      <c r="P1939" s="73"/>
      <c r="Q1939" s="73"/>
      <c r="R1939" s="73"/>
      <c r="S1939" s="73"/>
      <c r="T1939" s="73"/>
      <c r="U1939" s="73"/>
      <c r="V1939" s="73"/>
      <c r="W1939" s="73"/>
      <c r="X1939" s="71"/>
      <c r="Y1939" s="68" t="str">
        <f t="shared" si="90"/>
        <v/>
      </c>
      <c r="Z1939" s="62" t="str">
        <f t="shared" si="91"/>
        <v/>
      </c>
    </row>
    <row r="1940" spans="2:26" ht="21" customHeight="1">
      <c r="B1940" s="167" t="str">
        <f t="shared" si="92"/>
        <v/>
      </c>
      <c r="C1940" s="71"/>
      <c r="D1940" s="78"/>
      <c r="E1940" s="71"/>
      <c r="F1940" s="71"/>
      <c r="G1940" s="78"/>
      <c r="H1940" s="71"/>
      <c r="I1940" s="71"/>
      <c r="J1940" s="71"/>
      <c r="K1940" s="71"/>
      <c r="L1940" s="73"/>
      <c r="M1940" s="73"/>
      <c r="N1940" s="72"/>
      <c r="O1940" s="72"/>
      <c r="P1940" s="73"/>
      <c r="Q1940" s="73"/>
      <c r="R1940" s="73"/>
      <c r="S1940" s="73"/>
      <c r="T1940" s="73"/>
      <c r="U1940" s="73"/>
      <c r="V1940" s="73"/>
      <c r="W1940" s="73"/>
      <c r="X1940" s="71"/>
      <c r="Y1940" s="68" t="str">
        <f t="shared" si="90"/>
        <v/>
      </c>
      <c r="Z1940" s="62" t="str">
        <f t="shared" si="91"/>
        <v/>
      </c>
    </row>
    <row r="1941" spans="2:26" ht="21" customHeight="1">
      <c r="B1941" s="167" t="str">
        <f t="shared" si="92"/>
        <v/>
      </c>
      <c r="C1941" s="71"/>
      <c r="D1941" s="78"/>
      <c r="E1941" s="71"/>
      <c r="F1941" s="71"/>
      <c r="G1941" s="78"/>
      <c r="H1941" s="71"/>
      <c r="I1941" s="71"/>
      <c r="J1941" s="71"/>
      <c r="K1941" s="71"/>
      <c r="L1941" s="73"/>
      <c r="M1941" s="73"/>
      <c r="N1941" s="72"/>
      <c r="O1941" s="72"/>
      <c r="P1941" s="73"/>
      <c r="Q1941" s="73"/>
      <c r="R1941" s="73"/>
      <c r="S1941" s="73"/>
      <c r="T1941" s="73"/>
      <c r="U1941" s="73"/>
      <c r="V1941" s="73"/>
      <c r="W1941" s="73"/>
      <c r="X1941" s="71"/>
      <c r="Y1941" s="68" t="str">
        <f t="shared" si="90"/>
        <v/>
      </c>
      <c r="Z1941" s="62" t="str">
        <f t="shared" si="91"/>
        <v/>
      </c>
    </row>
    <row r="1942" spans="2:26" ht="21" customHeight="1">
      <c r="B1942" s="167" t="str">
        <f t="shared" si="92"/>
        <v/>
      </c>
      <c r="C1942" s="71"/>
      <c r="D1942" s="78"/>
      <c r="E1942" s="71"/>
      <c r="F1942" s="71"/>
      <c r="G1942" s="78"/>
      <c r="H1942" s="71"/>
      <c r="I1942" s="71"/>
      <c r="J1942" s="71"/>
      <c r="K1942" s="71"/>
      <c r="L1942" s="73"/>
      <c r="M1942" s="73"/>
      <c r="N1942" s="72"/>
      <c r="O1942" s="72"/>
      <c r="P1942" s="73"/>
      <c r="Q1942" s="73"/>
      <c r="R1942" s="73"/>
      <c r="S1942" s="73"/>
      <c r="T1942" s="73"/>
      <c r="U1942" s="73"/>
      <c r="V1942" s="73"/>
      <c r="W1942" s="73"/>
      <c r="X1942" s="71"/>
      <c r="Y1942" s="68" t="str">
        <f t="shared" si="90"/>
        <v/>
      </c>
      <c r="Z1942" s="62" t="str">
        <f t="shared" si="91"/>
        <v/>
      </c>
    </row>
    <row r="1943" spans="2:26" ht="21" customHeight="1">
      <c r="B1943" s="167" t="str">
        <f t="shared" si="92"/>
        <v/>
      </c>
      <c r="C1943" s="71"/>
      <c r="D1943" s="78"/>
      <c r="E1943" s="71"/>
      <c r="F1943" s="71"/>
      <c r="G1943" s="78"/>
      <c r="H1943" s="71"/>
      <c r="I1943" s="71"/>
      <c r="J1943" s="71"/>
      <c r="K1943" s="71"/>
      <c r="L1943" s="73"/>
      <c r="M1943" s="73"/>
      <c r="N1943" s="72"/>
      <c r="O1943" s="72"/>
      <c r="P1943" s="73"/>
      <c r="Q1943" s="73"/>
      <c r="R1943" s="73"/>
      <c r="S1943" s="73"/>
      <c r="T1943" s="73"/>
      <c r="U1943" s="73"/>
      <c r="V1943" s="73"/>
      <c r="W1943" s="73"/>
      <c r="X1943" s="71"/>
      <c r="Y1943" s="68" t="str">
        <f t="shared" si="90"/>
        <v/>
      </c>
      <c r="Z1943" s="62" t="str">
        <f t="shared" si="91"/>
        <v/>
      </c>
    </row>
    <row r="1944" spans="2:26" ht="21" customHeight="1">
      <c r="B1944" s="167" t="str">
        <f t="shared" si="92"/>
        <v/>
      </c>
      <c r="C1944" s="71"/>
      <c r="D1944" s="78"/>
      <c r="E1944" s="71"/>
      <c r="F1944" s="71"/>
      <c r="G1944" s="78"/>
      <c r="H1944" s="71"/>
      <c r="I1944" s="71"/>
      <c r="J1944" s="71"/>
      <c r="K1944" s="71"/>
      <c r="L1944" s="73"/>
      <c r="M1944" s="73"/>
      <c r="N1944" s="72"/>
      <c r="O1944" s="72"/>
      <c r="P1944" s="73"/>
      <c r="Q1944" s="73"/>
      <c r="R1944" s="73"/>
      <c r="S1944" s="73"/>
      <c r="T1944" s="73"/>
      <c r="U1944" s="73"/>
      <c r="V1944" s="73"/>
      <c r="W1944" s="73"/>
      <c r="X1944" s="71"/>
      <c r="Y1944" s="68" t="str">
        <f t="shared" si="90"/>
        <v/>
      </c>
      <c r="Z1944" s="62" t="str">
        <f t="shared" si="91"/>
        <v/>
      </c>
    </row>
    <row r="1945" spans="2:26" ht="21" customHeight="1">
      <c r="B1945" s="167" t="str">
        <f t="shared" si="92"/>
        <v/>
      </c>
      <c r="C1945" s="71"/>
      <c r="D1945" s="78"/>
      <c r="E1945" s="71"/>
      <c r="F1945" s="71"/>
      <c r="G1945" s="78"/>
      <c r="H1945" s="71"/>
      <c r="I1945" s="71"/>
      <c r="J1945" s="71"/>
      <c r="K1945" s="71"/>
      <c r="L1945" s="73"/>
      <c r="M1945" s="73"/>
      <c r="N1945" s="72"/>
      <c r="O1945" s="72"/>
      <c r="P1945" s="73"/>
      <c r="Q1945" s="73"/>
      <c r="R1945" s="73"/>
      <c r="S1945" s="73"/>
      <c r="T1945" s="73"/>
      <c r="U1945" s="73"/>
      <c r="V1945" s="73"/>
      <c r="W1945" s="73"/>
      <c r="X1945" s="71"/>
      <c r="Y1945" s="68" t="str">
        <f t="shared" si="90"/>
        <v/>
      </c>
      <c r="Z1945" s="62" t="str">
        <f t="shared" si="91"/>
        <v/>
      </c>
    </row>
    <row r="1946" spans="2:26" ht="21" customHeight="1">
      <c r="B1946" s="167" t="str">
        <f t="shared" si="92"/>
        <v/>
      </c>
      <c r="C1946" s="71"/>
      <c r="D1946" s="78"/>
      <c r="E1946" s="71"/>
      <c r="F1946" s="71"/>
      <c r="G1946" s="78"/>
      <c r="H1946" s="71"/>
      <c r="I1946" s="71"/>
      <c r="J1946" s="71"/>
      <c r="K1946" s="71"/>
      <c r="L1946" s="73"/>
      <c r="M1946" s="73"/>
      <c r="N1946" s="72"/>
      <c r="O1946" s="72"/>
      <c r="P1946" s="73"/>
      <c r="Q1946" s="73"/>
      <c r="R1946" s="73"/>
      <c r="S1946" s="73"/>
      <c r="T1946" s="73"/>
      <c r="U1946" s="73"/>
      <c r="V1946" s="73"/>
      <c r="W1946" s="73"/>
      <c r="X1946" s="71"/>
      <c r="Y1946" s="68" t="str">
        <f t="shared" si="90"/>
        <v/>
      </c>
      <c r="Z1946" s="62" t="str">
        <f t="shared" si="91"/>
        <v/>
      </c>
    </row>
    <row r="1947" spans="2:26" ht="21" customHeight="1">
      <c r="B1947" s="167" t="str">
        <f t="shared" si="92"/>
        <v/>
      </c>
      <c r="C1947" s="71"/>
      <c r="D1947" s="78"/>
      <c r="E1947" s="71"/>
      <c r="F1947" s="71"/>
      <c r="G1947" s="78"/>
      <c r="H1947" s="71"/>
      <c r="I1947" s="71"/>
      <c r="J1947" s="71"/>
      <c r="K1947" s="71"/>
      <c r="L1947" s="73"/>
      <c r="M1947" s="73"/>
      <c r="N1947" s="72"/>
      <c r="O1947" s="72"/>
      <c r="P1947" s="73"/>
      <c r="Q1947" s="73"/>
      <c r="R1947" s="73"/>
      <c r="S1947" s="73"/>
      <c r="T1947" s="73"/>
      <c r="U1947" s="73"/>
      <c r="V1947" s="73"/>
      <c r="W1947" s="73"/>
      <c r="X1947" s="71"/>
      <c r="Y1947" s="68" t="str">
        <f t="shared" si="90"/>
        <v/>
      </c>
      <c r="Z1947" s="62" t="str">
        <f t="shared" si="91"/>
        <v/>
      </c>
    </row>
    <row r="1948" spans="2:26" ht="21" customHeight="1">
      <c r="B1948" s="167" t="str">
        <f t="shared" si="92"/>
        <v/>
      </c>
      <c r="C1948" s="71"/>
      <c r="D1948" s="78"/>
      <c r="E1948" s="71"/>
      <c r="F1948" s="71"/>
      <c r="G1948" s="78"/>
      <c r="H1948" s="71"/>
      <c r="I1948" s="71"/>
      <c r="J1948" s="71"/>
      <c r="K1948" s="71"/>
      <c r="L1948" s="73"/>
      <c r="M1948" s="73"/>
      <c r="N1948" s="72"/>
      <c r="O1948" s="72"/>
      <c r="P1948" s="73"/>
      <c r="Q1948" s="73"/>
      <c r="R1948" s="73"/>
      <c r="S1948" s="73"/>
      <c r="T1948" s="73"/>
      <c r="U1948" s="73"/>
      <c r="V1948" s="73"/>
      <c r="W1948" s="73"/>
      <c r="X1948" s="71"/>
      <c r="Y1948" s="68" t="str">
        <f t="shared" si="90"/>
        <v/>
      </c>
      <c r="Z1948" s="62" t="str">
        <f t="shared" si="91"/>
        <v/>
      </c>
    </row>
    <row r="1949" spans="2:26" ht="21" customHeight="1">
      <c r="B1949" s="167" t="str">
        <f t="shared" si="92"/>
        <v/>
      </c>
      <c r="C1949" s="71"/>
      <c r="D1949" s="78"/>
      <c r="E1949" s="71"/>
      <c r="F1949" s="71"/>
      <c r="G1949" s="78"/>
      <c r="H1949" s="71"/>
      <c r="I1949" s="71"/>
      <c r="J1949" s="71"/>
      <c r="K1949" s="71"/>
      <c r="L1949" s="73"/>
      <c r="M1949" s="73"/>
      <c r="N1949" s="72"/>
      <c r="O1949" s="72"/>
      <c r="P1949" s="73"/>
      <c r="Q1949" s="73"/>
      <c r="R1949" s="73"/>
      <c r="S1949" s="73"/>
      <c r="T1949" s="73"/>
      <c r="U1949" s="73"/>
      <c r="V1949" s="73"/>
      <c r="W1949" s="73"/>
      <c r="X1949" s="71"/>
      <c r="Y1949" s="68" t="str">
        <f t="shared" si="90"/>
        <v/>
      </c>
      <c r="Z1949" s="62" t="str">
        <f t="shared" si="91"/>
        <v/>
      </c>
    </row>
    <row r="1950" spans="2:26" ht="21" customHeight="1">
      <c r="B1950" s="167" t="str">
        <f t="shared" si="92"/>
        <v/>
      </c>
      <c r="C1950" s="71"/>
      <c r="D1950" s="78"/>
      <c r="E1950" s="71"/>
      <c r="F1950" s="71"/>
      <c r="G1950" s="78"/>
      <c r="H1950" s="71"/>
      <c r="I1950" s="71"/>
      <c r="J1950" s="71"/>
      <c r="K1950" s="71"/>
      <c r="L1950" s="73"/>
      <c r="M1950" s="73"/>
      <c r="N1950" s="72"/>
      <c r="O1950" s="72"/>
      <c r="P1950" s="73"/>
      <c r="Q1950" s="73"/>
      <c r="R1950" s="73"/>
      <c r="S1950" s="73"/>
      <c r="T1950" s="73"/>
      <c r="U1950" s="73"/>
      <c r="V1950" s="73"/>
      <c r="W1950" s="73"/>
      <c r="X1950" s="71"/>
      <c r="Y1950" s="68" t="str">
        <f t="shared" si="90"/>
        <v/>
      </c>
      <c r="Z1950" s="62" t="str">
        <f t="shared" si="91"/>
        <v/>
      </c>
    </row>
    <row r="1951" spans="2:26" ht="21" customHeight="1">
      <c r="B1951" s="167" t="str">
        <f t="shared" si="92"/>
        <v/>
      </c>
      <c r="C1951" s="71"/>
      <c r="D1951" s="78"/>
      <c r="E1951" s="71"/>
      <c r="F1951" s="71"/>
      <c r="G1951" s="78"/>
      <c r="H1951" s="71"/>
      <c r="I1951" s="71"/>
      <c r="J1951" s="71"/>
      <c r="K1951" s="71"/>
      <c r="L1951" s="73"/>
      <c r="M1951" s="73"/>
      <c r="N1951" s="72"/>
      <c r="O1951" s="72"/>
      <c r="P1951" s="73"/>
      <c r="Q1951" s="73"/>
      <c r="R1951" s="73"/>
      <c r="S1951" s="73"/>
      <c r="T1951" s="73"/>
      <c r="U1951" s="73"/>
      <c r="V1951" s="73"/>
      <c r="W1951" s="73"/>
      <c r="X1951" s="71"/>
      <c r="Y1951" s="68" t="str">
        <f t="shared" si="90"/>
        <v/>
      </c>
      <c r="Z1951" s="62" t="str">
        <f t="shared" si="91"/>
        <v/>
      </c>
    </row>
    <row r="1952" spans="2:26" ht="21" customHeight="1">
      <c r="B1952" s="167" t="str">
        <f t="shared" si="92"/>
        <v/>
      </c>
      <c r="C1952" s="71"/>
      <c r="D1952" s="78"/>
      <c r="E1952" s="71"/>
      <c r="F1952" s="71"/>
      <c r="G1952" s="78"/>
      <c r="H1952" s="71"/>
      <c r="I1952" s="71"/>
      <c r="J1952" s="71"/>
      <c r="K1952" s="71"/>
      <c r="L1952" s="73"/>
      <c r="M1952" s="73"/>
      <c r="N1952" s="72"/>
      <c r="O1952" s="72"/>
      <c r="P1952" s="73"/>
      <c r="Q1952" s="73"/>
      <c r="R1952" s="73"/>
      <c r="S1952" s="73"/>
      <c r="T1952" s="73"/>
      <c r="U1952" s="73"/>
      <c r="V1952" s="73"/>
      <c r="W1952" s="73"/>
      <c r="X1952" s="71"/>
      <c r="Y1952" s="68" t="str">
        <f t="shared" si="90"/>
        <v/>
      </c>
      <c r="Z1952" s="62" t="str">
        <f t="shared" si="91"/>
        <v/>
      </c>
    </row>
    <row r="1953" spans="2:26" ht="21" customHeight="1">
      <c r="B1953" s="167" t="str">
        <f t="shared" si="92"/>
        <v/>
      </c>
      <c r="C1953" s="71"/>
      <c r="D1953" s="78"/>
      <c r="E1953" s="71"/>
      <c r="F1953" s="71"/>
      <c r="G1953" s="78"/>
      <c r="H1953" s="71"/>
      <c r="I1953" s="71"/>
      <c r="J1953" s="71"/>
      <c r="K1953" s="71"/>
      <c r="L1953" s="73"/>
      <c r="M1953" s="73"/>
      <c r="N1953" s="72"/>
      <c r="O1953" s="72"/>
      <c r="P1953" s="73"/>
      <c r="Q1953" s="73"/>
      <c r="R1953" s="73"/>
      <c r="S1953" s="73"/>
      <c r="T1953" s="73"/>
      <c r="U1953" s="73"/>
      <c r="V1953" s="73"/>
      <c r="W1953" s="73"/>
      <c r="X1953" s="71"/>
      <c r="Y1953" s="68" t="str">
        <f t="shared" si="90"/>
        <v/>
      </c>
      <c r="Z1953" s="62" t="str">
        <f t="shared" si="91"/>
        <v/>
      </c>
    </row>
    <row r="1954" spans="2:26" ht="21" customHeight="1">
      <c r="B1954" s="167" t="str">
        <f t="shared" si="92"/>
        <v/>
      </c>
      <c r="C1954" s="71"/>
      <c r="D1954" s="78"/>
      <c r="E1954" s="71"/>
      <c r="F1954" s="71"/>
      <c r="G1954" s="78"/>
      <c r="H1954" s="71"/>
      <c r="I1954" s="71"/>
      <c r="J1954" s="71"/>
      <c r="K1954" s="71"/>
      <c r="L1954" s="73"/>
      <c r="M1954" s="73"/>
      <c r="N1954" s="72"/>
      <c r="O1954" s="72"/>
      <c r="P1954" s="73"/>
      <c r="Q1954" s="73"/>
      <c r="R1954" s="73"/>
      <c r="S1954" s="73"/>
      <c r="T1954" s="73"/>
      <c r="U1954" s="73"/>
      <c r="V1954" s="73"/>
      <c r="W1954" s="73"/>
      <c r="X1954" s="71"/>
      <c r="Y1954" s="68" t="str">
        <f t="shared" si="90"/>
        <v/>
      </c>
      <c r="Z1954" s="62" t="str">
        <f t="shared" si="91"/>
        <v/>
      </c>
    </row>
    <row r="1955" spans="2:26" ht="21" customHeight="1">
      <c r="B1955" s="167" t="str">
        <f t="shared" si="92"/>
        <v/>
      </c>
      <c r="C1955" s="71"/>
      <c r="D1955" s="78"/>
      <c r="E1955" s="71"/>
      <c r="F1955" s="71"/>
      <c r="G1955" s="78"/>
      <c r="H1955" s="71"/>
      <c r="I1955" s="71"/>
      <c r="J1955" s="71"/>
      <c r="K1955" s="71"/>
      <c r="L1955" s="73"/>
      <c r="M1955" s="73"/>
      <c r="N1955" s="72"/>
      <c r="O1955" s="72"/>
      <c r="P1955" s="73"/>
      <c r="Q1955" s="73"/>
      <c r="R1955" s="73"/>
      <c r="S1955" s="73"/>
      <c r="T1955" s="73"/>
      <c r="U1955" s="73"/>
      <c r="V1955" s="73"/>
      <c r="W1955" s="73"/>
      <c r="X1955" s="71"/>
      <c r="Y1955" s="68" t="str">
        <f t="shared" si="90"/>
        <v/>
      </c>
      <c r="Z1955" s="62" t="str">
        <f t="shared" si="91"/>
        <v/>
      </c>
    </row>
    <row r="1956" spans="2:26" ht="21" customHeight="1">
      <c r="B1956" s="167" t="str">
        <f t="shared" si="92"/>
        <v/>
      </c>
      <c r="C1956" s="71"/>
      <c r="D1956" s="78"/>
      <c r="E1956" s="71"/>
      <c r="F1956" s="71"/>
      <c r="G1956" s="78"/>
      <c r="H1956" s="71"/>
      <c r="I1956" s="71"/>
      <c r="J1956" s="71"/>
      <c r="K1956" s="71"/>
      <c r="L1956" s="73"/>
      <c r="M1956" s="73"/>
      <c r="N1956" s="72"/>
      <c r="O1956" s="72"/>
      <c r="P1956" s="73"/>
      <c r="Q1956" s="73"/>
      <c r="R1956" s="73"/>
      <c r="S1956" s="73"/>
      <c r="T1956" s="73"/>
      <c r="U1956" s="73"/>
      <c r="V1956" s="73"/>
      <c r="W1956" s="73"/>
      <c r="X1956" s="71"/>
      <c r="Y1956" s="68" t="str">
        <f t="shared" si="90"/>
        <v/>
      </c>
      <c r="Z1956" s="62" t="str">
        <f t="shared" si="91"/>
        <v/>
      </c>
    </row>
    <row r="1957" spans="2:26" ht="21" customHeight="1">
      <c r="B1957" s="167" t="str">
        <f t="shared" si="92"/>
        <v/>
      </c>
      <c r="C1957" s="71"/>
      <c r="D1957" s="78"/>
      <c r="E1957" s="71"/>
      <c r="F1957" s="71"/>
      <c r="G1957" s="78"/>
      <c r="H1957" s="71"/>
      <c r="I1957" s="71"/>
      <c r="J1957" s="71"/>
      <c r="K1957" s="71"/>
      <c r="L1957" s="73"/>
      <c r="M1957" s="73"/>
      <c r="N1957" s="72"/>
      <c r="O1957" s="72"/>
      <c r="P1957" s="73"/>
      <c r="Q1957" s="73"/>
      <c r="R1957" s="73"/>
      <c r="S1957" s="73"/>
      <c r="T1957" s="73"/>
      <c r="U1957" s="73"/>
      <c r="V1957" s="73"/>
      <c r="W1957" s="73"/>
      <c r="X1957" s="71"/>
      <c r="Y1957" s="68" t="str">
        <f t="shared" si="90"/>
        <v/>
      </c>
      <c r="Z1957" s="62" t="str">
        <f t="shared" si="91"/>
        <v/>
      </c>
    </row>
    <row r="1958" spans="2:26" ht="21" customHeight="1">
      <c r="B1958" s="167" t="str">
        <f t="shared" si="92"/>
        <v/>
      </c>
      <c r="C1958" s="71"/>
      <c r="D1958" s="78"/>
      <c r="E1958" s="71"/>
      <c r="F1958" s="71"/>
      <c r="G1958" s="78"/>
      <c r="H1958" s="71"/>
      <c r="I1958" s="71"/>
      <c r="J1958" s="71"/>
      <c r="K1958" s="71"/>
      <c r="L1958" s="73"/>
      <c r="M1958" s="73"/>
      <c r="N1958" s="72"/>
      <c r="O1958" s="72"/>
      <c r="P1958" s="73"/>
      <c r="Q1958" s="73"/>
      <c r="R1958" s="73"/>
      <c r="S1958" s="73"/>
      <c r="T1958" s="73"/>
      <c r="U1958" s="73"/>
      <c r="V1958" s="73"/>
      <c r="W1958" s="73"/>
      <c r="X1958" s="71"/>
      <c r="Y1958" s="68" t="str">
        <f t="shared" si="90"/>
        <v/>
      </c>
      <c r="Z1958" s="62" t="str">
        <f t="shared" si="91"/>
        <v/>
      </c>
    </row>
    <row r="1959" spans="2:26" ht="21" customHeight="1">
      <c r="B1959" s="167" t="str">
        <f t="shared" si="92"/>
        <v/>
      </c>
      <c r="C1959" s="71"/>
      <c r="D1959" s="78"/>
      <c r="E1959" s="71"/>
      <c r="F1959" s="71"/>
      <c r="G1959" s="78"/>
      <c r="H1959" s="71"/>
      <c r="I1959" s="71"/>
      <c r="J1959" s="71"/>
      <c r="K1959" s="71"/>
      <c r="L1959" s="73"/>
      <c r="M1959" s="73"/>
      <c r="N1959" s="72"/>
      <c r="O1959" s="72"/>
      <c r="P1959" s="73"/>
      <c r="Q1959" s="73"/>
      <c r="R1959" s="73"/>
      <c r="S1959" s="73"/>
      <c r="T1959" s="73"/>
      <c r="U1959" s="73"/>
      <c r="V1959" s="73"/>
      <c r="W1959" s="73"/>
      <c r="X1959" s="71"/>
      <c r="Y1959" s="68" t="str">
        <f t="shared" si="90"/>
        <v/>
      </c>
      <c r="Z1959" s="62" t="str">
        <f t="shared" si="91"/>
        <v/>
      </c>
    </row>
    <row r="1960" spans="2:26" ht="21" customHeight="1">
      <c r="B1960" s="167" t="str">
        <f t="shared" si="92"/>
        <v/>
      </c>
      <c r="C1960" s="71"/>
      <c r="D1960" s="78"/>
      <c r="E1960" s="71"/>
      <c r="F1960" s="71"/>
      <c r="G1960" s="78"/>
      <c r="H1960" s="71"/>
      <c r="I1960" s="71"/>
      <c r="J1960" s="71"/>
      <c r="K1960" s="71"/>
      <c r="L1960" s="73"/>
      <c r="M1960" s="73"/>
      <c r="N1960" s="72"/>
      <c r="O1960" s="72"/>
      <c r="P1960" s="73"/>
      <c r="Q1960" s="73"/>
      <c r="R1960" s="73"/>
      <c r="S1960" s="73"/>
      <c r="T1960" s="73"/>
      <c r="U1960" s="73"/>
      <c r="V1960" s="73"/>
      <c r="W1960" s="73"/>
      <c r="X1960" s="71"/>
      <c r="Y1960" s="68" t="str">
        <f t="shared" si="90"/>
        <v/>
      </c>
      <c r="Z1960" s="62" t="str">
        <f t="shared" si="91"/>
        <v/>
      </c>
    </row>
    <row r="1961" spans="2:26" ht="21" customHeight="1">
      <c r="B1961" s="167" t="str">
        <f t="shared" si="92"/>
        <v/>
      </c>
      <c r="C1961" s="71"/>
      <c r="D1961" s="78"/>
      <c r="E1961" s="71"/>
      <c r="F1961" s="71"/>
      <c r="G1961" s="78"/>
      <c r="H1961" s="71"/>
      <c r="I1961" s="71"/>
      <c r="J1961" s="71"/>
      <c r="K1961" s="71"/>
      <c r="L1961" s="73"/>
      <c r="M1961" s="73"/>
      <c r="N1961" s="72"/>
      <c r="O1961" s="72"/>
      <c r="P1961" s="73"/>
      <c r="Q1961" s="73"/>
      <c r="R1961" s="73"/>
      <c r="S1961" s="73"/>
      <c r="T1961" s="73"/>
      <c r="U1961" s="73"/>
      <c r="V1961" s="73"/>
      <c r="W1961" s="73"/>
      <c r="X1961" s="71"/>
      <c r="Y1961" s="68" t="str">
        <f t="shared" si="90"/>
        <v/>
      </c>
      <c r="Z1961" s="62" t="str">
        <f t="shared" si="91"/>
        <v/>
      </c>
    </row>
    <row r="1962" spans="2:26" ht="21" customHeight="1">
      <c r="B1962" s="167" t="str">
        <f t="shared" si="92"/>
        <v/>
      </c>
      <c r="C1962" s="71"/>
      <c r="D1962" s="78"/>
      <c r="E1962" s="71"/>
      <c r="F1962" s="71"/>
      <c r="G1962" s="78"/>
      <c r="H1962" s="71"/>
      <c r="I1962" s="71"/>
      <c r="J1962" s="71"/>
      <c r="K1962" s="71"/>
      <c r="L1962" s="73"/>
      <c r="M1962" s="73"/>
      <c r="N1962" s="72"/>
      <c r="O1962" s="72"/>
      <c r="P1962" s="73"/>
      <c r="Q1962" s="73"/>
      <c r="R1962" s="73"/>
      <c r="S1962" s="73"/>
      <c r="T1962" s="73"/>
      <c r="U1962" s="73"/>
      <c r="V1962" s="73"/>
      <c r="W1962" s="73"/>
      <c r="X1962" s="71"/>
      <c r="Y1962" s="68" t="str">
        <f t="shared" si="90"/>
        <v/>
      </c>
      <c r="Z1962" s="62" t="str">
        <f t="shared" si="91"/>
        <v/>
      </c>
    </row>
    <row r="1963" spans="2:26" ht="21" customHeight="1">
      <c r="B1963" s="167" t="str">
        <f t="shared" si="92"/>
        <v/>
      </c>
      <c r="C1963" s="71"/>
      <c r="D1963" s="78"/>
      <c r="E1963" s="71"/>
      <c r="F1963" s="71"/>
      <c r="G1963" s="78"/>
      <c r="H1963" s="71"/>
      <c r="I1963" s="71"/>
      <c r="J1963" s="71"/>
      <c r="K1963" s="71"/>
      <c r="L1963" s="73"/>
      <c r="M1963" s="73"/>
      <c r="N1963" s="72"/>
      <c r="O1963" s="72"/>
      <c r="P1963" s="73"/>
      <c r="Q1963" s="73"/>
      <c r="R1963" s="73"/>
      <c r="S1963" s="73"/>
      <c r="T1963" s="73"/>
      <c r="U1963" s="73"/>
      <c r="V1963" s="73"/>
      <c r="W1963" s="73"/>
      <c r="X1963" s="71"/>
      <c r="Y1963" s="68" t="str">
        <f t="shared" si="90"/>
        <v/>
      </c>
      <c r="Z1963" s="62" t="str">
        <f t="shared" si="91"/>
        <v/>
      </c>
    </row>
    <row r="1964" spans="2:26" ht="21" customHeight="1">
      <c r="B1964" s="167" t="str">
        <f t="shared" si="92"/>
        <v/>
      </c>
      <c r="C1964" s="71"/>
      <c r="D1964" s="78"/>
      <c r="E1964" s="71"/>
      <c r="F1964" s="71"/>
      <c r="G1964" s="78"/>
      <c r="H1964" s="71"/>
      <c r="I1964" s="71"/>
      <c r="J1964" s="71"/>
      <c r="K1964" s="71"/>
      <c r="L1964" s="73"/>
      <c r="M1964" s="73"/>
      <c r="N1964" s="72"/>
      <c r="O1964" s="72"/>
      <c r="P1964" s="73"/>
      <c r="Q1964" s="73"/>
      <c r="R1964" s="73"/>
      <c r="S1964" s="73"/>
      <c r="T1964" s="73"/>
      <c r="U1964" s="73"/>
      <c r="V1964" s="73"/>
      <c r="W1964" s="73"/>
      <c r="X1964" s="71"/>
      <c r="Y1964" s="68" t="str">
        <f t="shared" si="90"/>
        <v/>
      </c>
      <c r="Z1964" s="62" t="str">
        <f t="shared" si="91"/>
        <v/>
      </c>
    </row>
    <row r="1965" spans="2:26" ht="21" customHeight="1">
      <c r="B1965" s="167" t="str">
        <f t="shared" si="92"/>
        <v/>
      </c>
      <c r="C1965" s="71"/>
      <c r="D1965" s="78"/>
      <c r="E1965" s="71"/>
      <c r="F1965" s="71"/>
      <c r="G1965" s="78"/>
      <c r="H1965" s="71"/>
      <c r="I1965" s="71"/>
      <c r="J1965" s="71"/>
      <c r="K1965" s="71"/>
      <c r="L1965" s="73"/>
      <c r="M1965" s="73"/>
      <c r="N1965" s="72"/>
      <c r="O1965" s="72"/>
      <c r="P1965" s="73"/>
      <c r="Q1965" s="73"/>
      <c r="R1965" s="73"/>
      <c r="S1965" s="73"/>
      <c r="T1965" s="73"/>
      <c r="U1965" s="73"/>
      <c r="V1965" s="73"/>
      <c r="W1965" s="73"/>
      <c r="X1965" s="71"/>
      <c r="Y1965" s="68" t="str">
        <f t="shared" si="90"/>
        <v/>
      </c>
      <c r="Z1965" s="62" t="str">
        <f t="shared" si="91"/>
        <v/>
      </c>
    </row>
    <row r="1966" spans="2:26" ht="21" customHeight="1">
      <c r="B1966" s="167" t="str">
        <f t="shared" si="92"/>
        <v/>
      </c>
      <c r="C1966" s="71"/>
      <c r="D1966" s="78"/>
      <c r="E1966" s="71"/>
      <c r="F1966" s="71"/>
      <c r="G1966" s="78"/>
      <c r="H1966" s="71"/>
      <c r="I1966" s="71"/>
      <c r="J1966" s="71"/>
      <c r="K1966" s="71"/>
      <c r="L1966" s="73"/>
      <c r="M1966" s="73"/>
      <c r="N1966" s="72"/>
      <c r="O1966" s="72"/>
      <c r="P1966" s="73"/>
      <c r="Q1966" s="73"/>
      <c r="R1966" s="73"/>
      <c r="S1966" s="73"/>
      <c r="T1966" s="73"/>
      <c r="U1966" s="73"/>
      <c r="V1966" s="73"/>
      <c r="W1966" s="73"/>
      <c r="X1966" s="71"/>
      <c r="Y1966" s="68" t="str">
        <f t="shared" si="90"/>
        <v/>
      </c>
      <c r="Z1966" s="62" t="str">
        <f t="shared" si="91"/>
        <v/>
      </c>
    </row>
    <row r="1967" spans="2:26" ht="21" customHeight="1">
      <c r="B1967" s="167" t="str">
        <f t="shared" si="92"/>
        <v/>
      </c>
      <c r="C1967" s="71"/>
      <c r="D1967" s="78"/>
      <c r="E1967" s="71"/>
      <c r="F1967" s="71"/>
      <c r="G1967" s="78"/>
      <c r="H1967" s="71"/>
      <c r="I1967" s="71"/>
      <c r="J1967" s="71"/>
      <c r="K1967" s="71"/>
      <c r="L1967" s="73"/>
      <c r="M1967" s="73"/>
      <c r="N1967" s="72"/>
      <c r="O1967" s="72"/>
      <c r="P1967" s="73"/>
      <c r="Q1967" s="73"/>
      <c r="R1967" s="73"/>
      <c r="S1967" s="73"/>
      <c r="T1967" s="73"/>
      <c r="U1967" s="73"/>
      <c r="V1967" s="73"/>
      <c r="W1967" s="73"/>
      <c r="X1967" s="71"/>
      <c r="Y1967" s="68" t="str">
        <f t="shared" si="90"/>
        <v/>
      </c>
      <c r="Z1967" s="62" t="str">
        <f t="shared" si="91"/>
        <v/>
      </c>
    </row>
    <row r="1968" spans="2:26" ht="21" customHeight="1">
      <c r="B1968" s="167" t="str">
        <f t="shared" si="92"/>
        <v/>
      </c>
      <c r="C1968" s="71"/>
      <c r="D1968" s="78"/>
      <c r="E1968" s="71"/>
      <c r="F1968" s="71"/>
      <c r="G1968" s="78"/>
      <c r="H1968" s="71"/>
      <c r="I1968" s="71"/>
      <c r="J1968" s="71"/>
      <c r="K1968" s="71"/>
      <c r="L1968" s="73"/>
      <c r="M1968" s="73"/>
      <c r="N1968" s="72"/>
      <c r="O1968" s="72"/>
      <c r="P1968" s="73"/>
      <c r="Q1968" s="73"/>
      <c r="R1968" s="73"/>
      <c r="S1968" s="73"/>
      <c r="T1968" s="73"/>
      <c r="U1968" s="73"/>
      <c r="V1968" s="73"/>
      <c r="W1968" s="73"/>
      <c r="X1968" s="71"/>
      <c r="Y1968" s="68" t="str">
        <f t="shared" si="90"/>
        <v/>
      </c>
      <c r="Z1968" s="62" t="str">
        <f t="shared" si="91"/>
        <v/>
      </c>
    </row>
    <row r="1969" spans="2:26" ht="21" customHeight="1">
      <c r="B1969" s="167" t="str">
        <f t="shared" si="92"/>
        <v/>
      </c>
      <c r="C1969" s="71"/>
      <c r="D1969" s="78"/>
      <c r="E1969" s="71"/>
      <c r="F1969" s="71"/>
      <c r="G1969" s="78"/>
      <c r="H1969" s="71"/>
      <c r="I1969" s="71"/>
      <c r="J1969" s="71"/>
      <c r="K1969" s="71"/>
      <c r="L1969" s="73"/>
      <c r="M1969" s="73"/>
      <c r="N1969" s="72"/>
      <c r="O1969" s="72"/>
      <c r="P1969" s="73"/>
      <c r="Q1969" s="73"/>
      <c r="R1969" s="73"/>
      <c r="S1969" s="73"/>
      <c r="T1969" s="73"/>
      <c r="U1969" s="73"/>
      <c r="V1969" s="73"/>
      <c r="W1969" s="73"/>
      <c r="X1969" s="71"/>
      <c r="Y1969" s="68" t="str">
        <f t="shared" si="90"/>
        <v/>
      </c>
      <c r="Z1969" s="62" t="str">
        <f t="shared" si="91"/>
        <v/>
      </c>
    </row>
    <row r="1970" spans="2:26" ht="21" customHeight="1">
      <c r="B1970" s="167" t="str">
        <f t="shared" si="92"/>
        <v/>
      </c>
      <c r="C1970" s="71"/>
      <c r="D1970" s="78"/>
      <c r="E1970" s="71"/>
      <c r="F1970" s="71"/>
      <c r="G1970" s="78"/>
      <c r="H1970" s="71"/>
      <c r="I1970" s="71"/>
      <c r="J1970" s="71"/>
      <c r="K1970" s="71"/>
      <c r="L1970" s="73"/>
      <c r="M1970" s="73"/>
      <c r="N1970" s="72"/>
      <c r="O1970" s="72"/>
      <c r="P1970" s="73"/>
      <c r="Q1970" s="73"/>
      <c r="R1970" s="73"/>
      <c r="S1970" s="73"/>
      <c r="T1970" s="73"/>
      <c r="U1970" s="73"/>
      <c r="V1970" s="73"/>
      <c r="W1970" s="73"/>
      <c r="X1970" s="71"/>
      <c r="Y1970" s="68" t="str">
        <f t="shared" si="90"/>
        <v/>
      </c>
      <c r="Z1970" s="62" t="str">
        <f t="shared" si="91"/>
        <v/>
      </c>
    </row>
    <row r="1971" spans="2:26" ht="21" customHeight="1">
      <c r="B1971" s="167" t="str">
        <f t="shared" si="92"/>
        <v/>
      </c>
      <c r="C1971" s="71"/>
      <c r="D1971" s="78"/>
      <c r="E1971" s="71"/>
      <c r="F1971" s="71"/>
      <c r="G1971" s="78"/>
      <c r="H1971" s="71"/>
      <c r="I1971" s="71"/>
      <c r="J1971" s="71"/>
      <c r="K1971" s="71"/>
      <c r="L1971" s="73"/>
      <c r="M1971" s="73"/>
      <c r="N1971" s="72"/>
      <c r="O1971" s="72"/>
      <c r="P1971" s="73"/>
      <c r="Q1971" s="73"/>
      <c r="R1971" s="73"/>
      <c r="S1971" s="73"/>
      <c r="T1971" s="73"/>
      <c r="U1971" s="73"/>
      <c r="V1971" s="73"/>
      <c r="W1971" s="73"/>
      <c r="X1971" s="71"/>
      <c r="Y1971" s="68" t="str">
        <f t="shared" si="90"/>
        <v/>
      </c>
      <c r="Z1971" s="62" t="str">
        <f t="shared" si="91"/>
        <v/>
      </c>
    </row>
    <row r="1972" spans="2:26" ht="21" customHeight="1">
      <c r="B1972" s="167" t="str">
        <f t="shared" si="92"/>
        <v/>
      </c>
      <c r="C1972" s="71"/>
      <c r="D1972" s="78"/>
      <c r="E1972" s="71"/>
      <c r="F1972" s="71"/>
      <c r="G1972" s="78"/>
      <c r="H1972" s="71"/>
      <c r="I1972" s="71"/>
      <c r="J1972" s="71"/>
      <c r="K1972" s="71"/>
      <c r="L1972" s="73"/>
      <c r="M1972" s="73"/>
      <c r="N1972" s="72"/>
      <c r="O1972" s="72"/>
      <c r="P1972" s="73"/>
      <c r="Q1972" s="73"/>
      <c r="R1972" s="73"/>
      <c r="S1972" s="73"/>
      <c r="T1972" s="73"/>
      <c r="U1972" s="73"/>
      <c r="V1972" s="73"/>
      <c r="W1972" s="73"/>
      <c r="X1972" s="71"/>
      <c r="Y1972" s="68" t="str">
        <f t="shared" si="90"/>
        <v/>
      </c>
      <c r="Z1972" s="62" t="str">
        <f t="shared" si="91"/>
        <v/>
      </c>
    </row>
    <row r="1973" spans="2:26" ht="21" customHeight="1">
      <c r="B1973" s="167" t="str">
        <f t="shared" si="92"/>
        <v/>
      </c>
      <c r="C1973" s="71"/>
      <c r="D1973" s="78"/>
      <c r="E1973" s="71"/>
      <c r="F1973" s="71"/>
      <c r="G1973" s="78"/>
      <c r="H1973" s="71"/>
      <c r="I1973" s="71"/>
      <c r="J1973" s="71"/>
      <c r="K1973" s="71"/>
      <c r="L1973" s="73"/>
      <c r="M1973" s="73"/>
      <c r="N1973" s="72"/>
      <c r="O1973" s="72"/>
      <c r="P1973" s="73"/>
      <c r="Q1973" s="73"/>
      <c r="R1973" s="73"/>
      <c r="S1973" s="73"/>
      <c r="T1973" s="73"/>
      <c r="U1973" s="73"/>
      <c r="V1973" s="73"/>
      <c r="W1973" s="73"/>
      <c r="X1973" s="71"/>
      <c r="Y1973" s="68" t="str">
        <f t="shared" si="90"/>
        <v/>
      </c>
      <c r="Z1973" s="62" t="str">
        <f t="shared" si="91"/>
        <v/>
      </c>
    </row>
    <row r="1974" spans="2:26" ht="21" customHeight="1">
      <c r="B1974" s="167" t="str">
        <f t="shared" si="92"/>
        <v/>
      </c>
      <c r="C1974" s="71"/>
      <c r="D1974" s="78"/>
      <c r="E1974" s="71"/>
      <c r="F1974" s="71"/>
      <c r="G1974" s="78"/>
      <c r="H1974" s="71"/>
      <c r="I1974" s="71"/>
      <c r="J1974" s="71"/>
      <c r="K1974" s="71"/>
      <c r="L1974" s="73"/>
      <c r="M1974" s="73"/>
      <c r="N1974" s="72"/>
      <c r="O1974" s="72"/>
      <c r="P1974" s="73"/>
      <c r="Q1974" s="73"/>
      <c r="R1974" s="73"/>
      <c r="S1974" s="73"/>
      <c r="T1974" s="73"/>
      <c r="U1974" s="73"/>
      <c r="V1974" s="73"/>
      <c r="W1974" s="73"/>
      <c r="X1974" s="71"/>
      <c r="Y1974" s="68" t="str">
        <f t="shared" si="90"/>
        <v/>
      </c>
      <c r="Z1974" s="62" t="str">
        <f t="shared" si="91"/>
        <v/>
      </c>
    </row>
    <row r="1975" spans="2:26" ht="21" customHeight="1">
      <c r="B1975" s="167" t="str">
        <f t="shared" si="92"/>
        <v/>
      </c>
      <c r="C1975" s="71"/>
      <c r="D1975" s="78"/>
      <c r="E1975" s="71"/>
      <c r="F1975" s="71"/>
      <c r="G1975" s="78"/>
      <c r="H1975" s="71"/>
      <c r="I1975" s="71"/>
      <c r="J1975" s="71"/>
      <c r="K1975" s="71"/>
      <c r="L1975" s="73"/>
      <c r="M1975" s="73"/>
      <c r="N1975" s="72"/>
      <c r="O1975" s="72"/>
      <c r="P1975" s="73"/>
      <c r="Q1975" s="73"/>
      <c r="R1975" s="73"/>
      <c r="S1975" s="73"/>
      <c r="T1975" s="73"/>
      <c r="U1975" s="73"/>
      <c r="V1975" s="73"/>
      <c r="W1975" s="73"/>
      <c r="X1975" s="71"/>
      <c r="Y1975" s="68" t="str">
        <f t="shared" si="90"/>
        <v/>
      </c>
      <c r="Z1975" s="62" t="str">
        <f t="shared" si="91"/>
        <v/>
      </c>
    </row>
    <row r="1976" spans="2:26" ht="21" customHeight="1">
      <c r="B1976" s="167" t="str">
        <f t="shared" si="92"/>
        <v/>
      </c>
      <c r="C1976" s="71"/>
      <c r="D1976" s="78"/>
      <c r="E1976" s="71"/>
      <c r="F1976" s="71"/>
      <c r="G1976" s="78"/>
      <c r="H1976" s="71"/>
      <c r="I1976" s="71"/>
      <c r="J1976" s="71"/>
      <c r="K1976" s="71"/>
      <c r="L1976" s="73"/>
      <c r="M1976" s="73"/>
      <c r="N1976" s="72"/>
      <c r="O1976" s="72"/>
      <c r="P1976" s="73"/>
      <c r="Q1976" s="73"/>
      <c r="R1976" s="73"/>
      <c r="S1976" s="73"/>
      <c r="T1976" s="73"/>
      <c r="U1976" s="73"/>
      <c r="V1976" s="73"/>
      <c r="W1976" s="73"/>
      <c r="X1976" s="71"/>
      <c r="Y1976" s="68" t="str">
        <f t="shared" si="90"/>
        <v/>
      </c>
      <c r="Z1976" s="62" t="str">
        <f t="shared" si="91"/>
        <v/>
      </c>
    </row>
    <row r="1977" spans="2:26" ht="21" customHeight="1">
      <c r="B1977" s="167" t="str">
        <f t="shared" si="92"/>
        <v/>
      </c>
      <c r="C1977" s="71"/>
      <c r="D1977" s="78"/>
      <c r="E1977" s="71"/>
      <c r="F1977" s="71"/>
      <c r="G1977" s="78"/>
      <c r="H1977" s="71"/>
      <c r="I1977" s="71"/>
      <c r="J1977" s="71"/>
      <c r="K1977" s="71"/>
      <c r="L1977" s="73"/>
      <c r="M1977" s="73"/>
      <c r="N1977" s="72"/>
      <c r="O1977" s="72"/>
      <c r="P1977" s="73"/>
      <c r="Q1977" s="73"/>
      <c r="R1977" s="73"/>
      <c r="S1977" s="73"/>
      <c r="T1977" s="73"/>
      <c r="U1977" s="73"/>
      <c r="V1977" s="73"/>
      <c r="W1977" s="73"/>
      <c r="X1977" s="71"/>
      <c r="Y1977" s="68" t="str">
        <f t="shared" si="90"/>
        <v/>
      </c>
      <c r="Z1977" s="62" t="str">
        <f t="shared" si="91"/>
        <v/>
      </c>
    </row>
    <row r="1978" spans="2:26" ht="21" customHeight="1">
      <c r="B1978" s="167" t="str">
        <f t="shared" si="92"/>
        <v/>
      </c>
      <c r="C1978" s="71"/>
      <c r="D1978" s="78"/>
      <c r="E1978" s="71"/>
      <c r="F1978" s="71"/>
      <c r="G1978" s="78"/>
      <c r="H1978" s="71"/>
      <c r="I1978" s="71"/>
      <c r="J1978" s="71"/>
      <c r="K1978" s="71"/>
      <c r="L1978" s="73"/>
      <c r="M1978" s="73"/>
      <c r="N1978" s="72"/>
      <c r="O1978" s="72"/>
      <c r="P1978" s="73"/>
      <c r="Q1978" s="73"/>
      <c r="R1978" s="73"/>
      <c r="S1978" s="73"/>
      <c r="T1978" s="73"/>
      <c r="U1978" s="73"/>
      <c r="V1978" s="73"/>
      <c r="W1978" s="73"/>
      <c r="X1978" s="71"/>
      <c r="Y1978" s="68" t="str">
        <f t="shared" si="90"/>
        <v/>
      </c>
      <c r="Z1978" s="62" t="str">
        <f t="shared" si="91"/>
        <v/>
      </c>
    </row>
    <row r="1979" spans="2:26" ht="21" customHeight="1">
      <c r="B1979" s="167" t="str">
        <f t="shared" si="92"/>
        <v/>
      </c>
      <c r="C1979" s="71"/>
      <c r="D1979" s="78"/>
      <c r="E1979" s="71"/>
      <c r="F1979" s="71"/>
      <c r="G1979" s="78"/>
      <c r="H1979" s="71"/>
      <c r="I1979" s="71"/>
      <c r="J1979" s="71"/>
      <c r="K1979" s="71"/>
      <c r="L1979" s="73"/>
      <c r="M1979" s="73"/>
      <c r="N1979" s="72"/>
      <c r="O1979" s="72"/>
      <c r="P1979" s="73"/>
      <c r="Q1979" s="73"/>
      <c r="R1979" s="73"/>
      <c r="S1979" s="73"/>
      <c r="T1979" s="73"/>
      <c r="U1979" s="73"/>
      <c r="V1979" s="73"/>
      <c r="W1979" s="73"/>
      <c r="X1979" s="71"/>
      <c r="Y1979" s="68" t="str">
        <f t="shared" si="90"/>
        <v/>
      </c>
      <c r="Z1979" s="62" t="str">
        <f t="shared" si="91"/>
        <v/>
      </c>
    </row>
    <row r="1980" spans="2:26" ht="21" customHeight="1">
      <c r="B1980" s="167" t="str">
        <f t="shared" si="92"/>
        <v/>
      </c>
      <c r="C1980" s="71"/>
      <c r="D1980" s="78"/>
      <c r="E1980" s="71"/>
      <c r="F1980" s="71"/>
      <c r="G1980" s="78"/>
      <c r="H1980" s="71"/>
      <c r="I1980" s="71"/>
      <c r="J1980" s="71"/>
      <c r="K1980" s="71"/>
      <c r="L1980" s="73"/>
      <c r="M1980" s="73"/>
      <c r="N1980" s="72"/>
      <c r="O1980" s="72"/>
      <c r="P1980" s="73"/>
      <c r="Q1980" s="73"/>
      <c r="R1980" s="73"/>
      <c r="S1980" s="73"/>
      <c r="T1980" s="73"/>
      <c r="U1980" s="73"/>
      <c r="V1980" s="73"/>
      <c r="W1980" s="73"/>
      <c r="X1980" s="71"/>
      <c r="Y1980" s="68" t="str">
        <f t="shared" si="90"/>
        <v/>
      </c>
      <c r="Z1980" s="62" t="str">
        <f t="shared" si="91"/>
        <v/>
      </c>
    </row>
    <row r="1981" spans="2:26" ht="21" customHeight="1">
      <c r="B1981" s="167" t="str">
        <f t="shared" si="92"/>
        <v/>
      </c>
      <c r="C1981" s="71"/>
      <c r="D1981" s="78"/>
      <c r="E1981" s="71"/>
      <c r="F1981" s="71"/>
      <c r="G1981" s="78"/>
      <c r="H1981" s="71"/>
      <c r="I1981" s="71"/>
      <c r="J1981" s="71"/>
      <c r="K1981" s="71"/>
      <c r="L1981" s="73"/>
      <c r="M1981" s="73"/>
      <c r="N1981" s="72"/>
      <c r="O1981" s="72"/>
      <c r="P1981" s="73"/>
      <c r="Q1981" s="73"/>
      <c r="R1981" s="73"/>
      <c r="S1981" s="73"/>
      <c r="T1981" s="73"/>
      <c r="U1981" s="73"/>
      <c r="V1981" s="73"/>
      <c r="W1981" s="73"/>
      <c r="X1981" s="71"/>
      <c r="Y1981" s="68" t="str">
        <f t="shared" si="90"/>
        <v/>
      </c>
      <c r="Z1981" s="62" t="str">
        <f t="shared" si="91"/>
        <v/>
      </c>
    </row>
    <row r="1982" spans="2:26" ht="21" customHeight="1">
      <c r="B1982" s="167" t="str">
        <f t="shared" si="92"/>
        <v/>
      </c>
      <c r="C1982" s="71"/>
      <c r="D1982" s="78"/>
      <c r="E1982" s="71"/>
      <c r="F1982" s="71"/>
      <c r="G1982" s="78"/>
      <c r="H1982" s="71"/>
      <c r="I1982" s="71"/>
      <c r="J1982" s="71"/>
      <c r="K1982" s="71"/>
      <c r="L1982" s="73"/>
      <c r="M1982" s="73"/>
      <c r="N1982" s="72"/>
      <c r="O1982" s="72"/>
      <c r="P1982" s="73"/>
      <c r="Q1982" s="73"/>
      <c r="R1982" s="73"/>
      <c r="S1982" s="73"/>
      <c r="T1982" s="73"/>
      <c r="U1982" s="73"/>
      <c r="V1982" s="73"/>
      <c r="W1982" s="73"/>
      <c r="X1982" s="71"/>
      <c r="Y1982" s="68" t="str">
        <f t="shared" si="90"/>
        <v/>
      </c>
      <c r="Z1982" s="62" t="str">
        <f t="shared" si="91"/>
        <v/>
      </c>
    </row>
    <row r="1983" spans="2:26" ht="21" customHeight="1">
      <c r="B1983" s="167" t="str">
        <f t="shared" si="92"/>
        <v/>
      </c>
      <c r="C1983" s="71"/>
      <c r="D1983" s="78"/>
      <c r="E1983" s="71"/>
      <c r="F1983" s="71"/>
      <c r="G1983" s="78"/>
      <c r="H1983" s="71"/>
      <c r="I1983" s="71"/>
      <c r="J1983" s="71"/>
      <c r="K1983" s="71"/>
      <c r="L1983" s="73"/>
      <c r="M1983" s="73"/>
      <c r="N1983" s="72"/>
      <c r="O1983" s="72"/>
      <c r="P1983" s="73"/>
      <c r="Q1983" s="73"/>
      <c r="R1983" s="73"/>
      <c r="S1983" s="73"/>
      <c r="T1983" s="73"/>
      <c r="U1983" s="73"/>
      <c r="V1983" s="73"/>
      <c r="W1983" s="73"/>
      <c r="X1983" s="71"/>
      <c r="Y1983" s="68" t="str">
        <f t="shared" si="90"/>
        <v/>
      </c>
      <c r="Z1983" s="62" t="str">
        <f t="shared" si="91"/>
        <v/>
      </c>
    </row>
    <row r="1984" spans="2:26" ht="21" customHeight="1">
      <c r="B1984" s="167" t="str">
        <f t="shared" si="92"/>
        <v/>
      </c>
      <c r="C1984" s="71"/>
      <c r="D1984" s="78"/>
      <c r="E1984" s="71"/>
      <c r="F1984" s="71"/>
      <c r="G1984" s="78"/>
      <c r="H1984" s="71"/>
      <c r="I1984" s="71"/>
      <c r="J1984" s="71"/>
      <c r="K1984" s="71"/>
      <c r="L1984" s="73"/>
      <c r="M1984" s="73"/>
      <c r="N1984" s="72"/>
      <c r="O1984" s="72"/>
      <c r="P1984" s="73"/>
      <c r="Q1984" s="73"/>
      <c r="R1984" s="73"/>
      <c r="S1984" s="73"/>
      <c r="T1984" s="73"/>
      <c r="U1984" s="73"/>
      <c r="V1984" s="73"/>
      <c r="W1984" s="73"/>
      <c r="X1984" s="71"/>
      <c r="Y1984" s="68" t="str">
        <f t="shared" si="90"/>
        <v/>
      </c>
      <c r="Z1984" s="62" t="str">
        <f t="shared" si="91"/>
        <v/>
      </c>
    </row>
    <row r="1985" spans="2:26" ht="21" customHeight="1">
      <c r="B1985" s="167" t="str">
        <f t="shared" si="92"/>
        <v/>
      </c>
      <c r="C1985" s="71"/>
      <c r="D1985" s="78"/>
      <c r="E1985" s="71"/>
      <c r="F1985" s="71"/>
      <c r="G1985" s="78"/>
      <c r="H1985" s="71"/>
      <c r="I1985" s="71"/>
      <c r="J1985" s="71"/>
      <c r="K1985" s="71"/>
      <c r="L1985" s="73"/>
      <c r="M1985" s="73"/>
      <c r="N1985" s="72"/>
      <c r="O1985" s="72"/>
      <c r="P1985" s="73"/>
      <c r="Q1985" s="73"/>
      <c r="R1985" s="73"/>
      <c r="S1985" s="73"/>
      <c r="T1985" s="73"/>
      <c r="U1985" s="73"/>
      <c r="V1985" s="73"/>
      <c r="W1985" s="73"/>
      <c r="X1985" s="71"/>
      <c r="Y1985" s="68" t="str">
        <f t="shared" si="90"/>
        <v/>
      </c>
      <c r="Z1985" s="62" t="str">
        <f t="shared" si="91"/>
        <v/>
      </c>
    </row>
    <row r="1986" spans="2:26" ht="21" customHeight="1">
      <c r="B1986" s="167" t="str">
        <f t="shared" si="92"/>
        <v/>
      </c>
      <c r="C1986" s="71"/>
      <c r="D1986" s="78"/>
      <c r="E1986" s="71"/>
      <c r="F1986" s="71"/>
      <c r="G1986" s="78"/>
      <c r="H1986" s="71"/>
      <c r="I1986" s="71"/>
      <c r="J1986" s="71"/>
      <c r="K1986" s="71"/>
      <c r="L1986" s="73"/>
      <c r="M1986" s="73"/>
      <c r="N1986" s="72"/>
      <c r="O1986" s="72"/>
      <c r="P1986" s="73"/>
      <c r="Q1986" s="73"/>
      <c r="R1986" s="73"/>
      <c r="S1986" s="73"/>
      <c r="T1986" s="73"/>
      <c r="U1986" s="73"/>
      <c r="V1986" s="73"/>
      <c r="W1986" s="73"/>
      <c r="X1986" s="71"/>
      <c r="Y1986" s="68" t="str">
        <f t="shared" si="90"/>
        <v/>
      </c>
      <c r="Z1986" s="62" t="str">
        <f t="shared" si="91"/>
        <v/>
      </c>
    </row>
    <row r="1987" spans="2:26" ht="21" customHeight="1">
      <c r="B1987" s="167" t="str">
        <f t="shared" si="92"/>
        <v/>
      </c>
      <c r="C1987" s="71"/>
      <c r="D1987" s="78"/>
      <c r="E1987" s="71"/>
      <c r="F1987" s="71"/>
      <c r="G1987" s="78"/>
      <c r="H1987" s="71"/>
      <c r="I1987" s="71"/>
      <c r="J1987" s="71"/>
      <c r="K1987" s="71"/>
      <c r="L1987" s="73"/>
      <c r="M1987" s="73"/>
      <c r="N1987" s="72"/>
      <c r="O1987" s="72"/>
      <c r="P1987" s="73"/>
      <c r="Q1987" s="73"/>
      <c r="R1987" s="73"/>
      <c r="S1987" s="73"/>
      <c r="T1987" s="73"/>
      <c r="U1987" s="73"/>
      <c r="V1987" s="73"/>
      <c r="W1987" s="73"/>
      <c r="X1987" s="71"/>
      <c r="Y1987" s="68" t="str">
        <f t="shared" si="90"/>
        <v/>
      </c>
      <c r="Z1987" s="62" t="str">
        <f t="shared" si="91"/>
        <v/>
      </c>
    </row>
    <row r="1988" spans="2:26" ht="21" customHeight="1">
      <c r="B1988" s="167" t="str">
        <f t="shared" si="92"/>
        <v/>
      </c>
      <c r="C1988" s="71"/>
      <c r="D1988" s="78"/>
      <c r="E1988" s="71"/>
      <c r="F1988" s="71"/>
      <c r="G1988" s="78"/>
      <c r="H1988" s="71"/>
      <c r="I1988" s="71"/>
      <c r="J1988" s="71"/>
      <c r="K1988" s="71"/>
      <c r="L1988" s="73"/>
      <c r="M1988" s="73"/>
      <c r="N1988" s="72"/>
      <c r="O1988" s="72"/>
      <c r="P1988" s="73"/>
      <c r="Q1988" s="73"/>
      <c r="R1988" s="73"/>
      <c r="S1988" s="73"/>
      <c r="T1988" s="73"/>
      <c r="U1988" s="73"/>
      <c r="V1988" s="73"/>
      <c r="W1988" s="73"/>
      <c r="X1988" s="71"/>
      <c r="Y1988" s="68" t="str">
        <f t="shared" si="90"/>
        <v/>
      </c>
      <c r="Z1988" s="62" t="str">
        <f t="shared" si="91"/>
        <v/>
      </c>
    </row>
    <row r="1989" spans="2:26" ht="21" customHeight="1">
      <c r="B1989" s="167" t="str">
        <f t="shared" si="92"/>
        <v/>
      </c>
      <c r="C1989" s="71"/>
      <c r="D1989" s="78"/>
      <c r="E1989" s="71"/>
      <c r="F1989" s="71"/>
      <c r="G1989" s="78"/>
      <c r="H1989" s="71"/>
      <c r="I1989" s="71"/>
      <c r="J1989" s="71"/>
      <c r="K1989" s="71"/>
      <c r="L1989" s="73"/>
      <c r="M1989" s="73"/>
      <c r="N1989" s="72"/>
      <c r="O1989" s="72"/>
      <c r="P1989" s="73"/>
      <c r="Q1989" s="73"/>
      <c r="R1989" s="73"/>
      <c r="S1989" s="73"/>
      <c r="T1989" s="73"/>
      <c r="U1989" s="73"/>
      <c r="V1989" s="73"/>
      <c r="W1989" s="73"/>
      <c r="X1989" s="71"/>
      <c r="Y1989" s="68" t="str">
        <f t="shared" si="90"/>
        <v/>
      </c>
      <c r="Z1989" s="62" t="str">
        <f t="shared" si="91"/>
        <v/>
      </c>
    </row>
    <row r="1990" spans="2:26" ht="21" customHeight="1">
      <c r="B1990" s="167" t="str">
        <f t="shared" si="92"/>
        <v/>
      </c>
      <c r="C1990" s="71"/>
      <c r="D1990" s="78"/>
      <c r="E1990" s="71"/>
      <c r="F1990" s="71"/>
      <c r="G1990" s="78"/>
      <c r="H1990" s="71"/>
      <c r="I1990" s="71"/>
      <c r="J1990" s="71"/>
      <c r="K1990" s="71"/>
      <c r="L1990" s="73"/>
      <c r="M1990" s="73"/>
      <c r="N1990" s="72"/>
      <c r="O1990" s="72"/>
      <c r="P1990" s="73"/>
      <c r="Q1990" s="73"/>
      <c r="R1990" s="73"/>
      <c r="S1990" s="73"/>
      <c r="T1990" s="73"/>
      <c r="U1990" s="73"/>
      <c r="V1990" s="73"/>
      <c r="W1990" s="73"/>
      <c r="X1990" s="71"/>
      <c r="Y1990" s="68" t="str">
        <f t="shared" si="90"/>
        <v/>
      </c>
      <c r="Z1990" s="62" t="str">
        <f t="shared" si="91"/>
        <v/>
      </c>
    </row>
    <row r="1991" spans="2:26" ht="21" customHeight="1">
      <c r="B1991" s="167" t="str">
        <f t="shared" si="92"/>
        <v/>
      </c>
      <c r="C1991" s="71"/>
      <c r="D1991" s="78"/>
      <c r="E1991" s="71"/>
      <c r="F1991" s="71"/>
      <c r="G1991" s="78"/>
      <c r="H1991" s="71"/>
      <c r="I1991" s="71"/>
      <c r="J1991" s="71"/>
      <c r="K1991" s="71"/>
      <c r="L1991" s="73"/>
      <c r="M1991" s="73"/>
      <c r="N1991" s="72"/>
      <c r="O1991" s="72"/>
      <c r="P1991" s="73"/>
      <c r="Q1991" s="73"/>
      <c r="R1991" s="73"/>
      <c r="S1991" s="73"/>
      <c r="T1991" s="73"/>
      <c r="U1991" s="73"/>
      <c r="V1991" s="73"/>
      <c r="W1991" s="73"/>
      <c r="X1991" s="71"/>
      <c r="Y1991" s="68" t="str">
        <f t="shared" si="90"/>
        <v/>
      </c>
      <c r="Z1991" s="62" t="str">
        <f t="shared" si="91"/>
        <v/>
      </c>
    </row>
    <row r="1992" spans="2:26" ht="21" customHeight="1">
      <c r="B1992" s="167" t="str">
        <f t="shared" si="92"/>
        <v/>
      </c>
      <c r="C1992" s="71"/>
      <c r="D1992" s="78"/>
      <c r="E1992" s="71"/>
      <c r="F1992" s="71"/>
      <c r="G1992" s="78"/>
      <c r="H1992" s="71"/>
      <c r="I1992" s="71"/>
      <c r="J1992" s="71"/>
      <c r="K1992" s="71"/>
      <c r="L1992" s="73"/>
      <c r="M1992" s="73"/>
      <c r="N1992" s="72"/>
      <c r="O1992" s="72"/>
      <c r="P1992" s="73"/>
      <c r="Q1992" s="73"/>
      <c r="R1992" s="73"/>
      <c r="S1992" s="73"/>
      <c r="T1992" s="73"/>
      <c r="U1992" s="73"/>
      <c r="V1992" s="73"/>
      <c r="W1992" s="73"/>
      <c r="X1992" s="71"/>
      <c r="Y1992" s="68" t="str">
        <f t="shared" si="90"/>
        <v/>
      </c>
      <c r="Z1992" s="62" t="str">
        <f t="shared" si="91"/>
        <v/>
      </c>
    </row>
    <row r="1993" spans="2:26" ht="21" customHeight="1">
      <c r="B1993" s="167" t="str">
        <f t="shared" si="92"/>
        <v/>
      </c>
      <c r="C1993" s="71"/>
      <c r="D1993" s="78"/>
      <c r="E1993" s="71"/>
      <c r="F1993" s="71"/>
      <c r="G1993" s="78"/>
      <c r="H1993" s="71"/>
      <c r="I1993" s="71"/>
      <c r="J1993" s="71"/>
      <c r="K1993" s="71"/>
      <c r="L1993" s="73"/>
      <c r="M1993" s="73"/>
      <c r="N1993" s="72"/>
      <c r="O1993" s="72"/>
      <c r="P1993" s="73"/>
      <c r="Q1993" s="73"/>
      <c r="R1993" s="73"/>
      <c r="S1993" s="73"/>
      <c r="T1993" s="73"/>
      <c r="U1993" s="73"/>
      <c r="V1993" s="73"/>
      <c r="W1993" s="73"/>
      <c r="X1993" s="71"/>
      <c r="Y1993" s="68" t="str">
        <f t="shared" si="90"/>
        <v/>
      </c>
      <c r="Z1993" s="62" t="str">
        <f t="shared" si="91"/>
        <v/>
      </c>
    </row>
    <row r="1994" spans="2:26" ht="21" customHeight="1">
      <c r="B1994" s="167" t="str">
        <f t="shared" si="92"/>
        <v/>
      </c>
      <c r="C1994" s="71"/>
      <c r="D1994" s="78"/>
      <c r="E1994" s="71"/>
      <c r="F1994" s="71"/>
      <c r="G1994" s="78"/>
      <c r="H1994" s="71"/>
      <c r="I1994" s="71"/>
      <c r="J1994" s="71"/>
      <c r="K1994" s="71"/>
      <c r="L1994" s="73"/>
      <c r="M1994" s="73"/>
      <c r="N1994" s="72"/>
      <c r="O1994" s="72"/>
      <c r="P1994" s="73"/>
      <c r="Q1994" s="73"/>
      <c r="R1994" s="73"/>
      <c r="S1994" s="73"/>
      <c r="T1994" s="73"/>
      <c r="U1994" s="73"/>
      <c r="V1994" s="73"/>
      <c r="W1994" s="73"/>
      <c r="X1994" s="71"/>
      <c r="Y1994" s="68" t="str">
        <f t="shared" si="90"/>
        <v/>
      </c>
      <c r="Z1994" s="62" t="str">
        <f t="shared" si="91"/>
        <v/>
      </c>
    </row>
    <row r="1995" spans="2:26" ht="21" customHeight="1">
      <c r="B1995" s="167" t="str">
        <f t="shared" si="92"/>
        <v/>
      </c>
      <c r="C1995" s="71"/>
      <c r="D1995" s="78"/>
      <c r="E1995" s="71"/>
      <c r="F1995" s="71"/>
      <c r="G1995" s="78"/>
      <c r="H1995" s="71"/>
      <c r="I1995" s="71"/>
      <c r="J1995" s="71"/>
      <c r="K1995" s="71"/>
      <c r="L1995" s="73"/>
      <c r="M1995" s="73"/>
      <c r="N1995" s="72"/>
      <c r="O1995" s="72"/>
      <c r="P1995" s="73"/>
      <c r="Q1995" s="73"/>
      <c r="R1995" s="73"/>
      <c r="S1995" s="73"/>
      <c r="T1995" s="73"/>
      <c r="U1995" s="73"/>
      <c r="V1995" s="73"/>
      <c r="W1995" s="73"/>
      <c r="X1995" s="71"/>
      <c r="Y1995" s="68" t="str">
        <f t="shared" si="90"/>
        <v/>
      </c>
      <c r="Z1995" s="62" t="str">
        <f t="shared" si="91"/>
        <v/>
      </c>
    </row>
    <row r="1996" spans="2:26" ht="21" customHeight="1">
      <c r="B1996" s="167" t="str">
        <f t="shared" si="92"/>
        <v/>
      </c>
      <c r="C1996" s="71"/>
      <c r="D1996" s="78"/>
      <c r="E1996" s="71"/>
      <c r="F1996" s="71"/>
      <c r="G1996" s="78"/>
      <c r="H1996" s="71"/>
      <c r="I1996" s="71"/>
      <c r="J1996" s="71"/>
      <c r="K1996" s="71"/>
      <c r="L1996" s="73"/>
      <c r="M1996" s="73"/>
      <c r="N1996" s="72"/>
      <c r="O1996" s="72"/>
      <c r="P1996" s="73"/>
      <c r="Q1996" s="73"/>
      <c r="R1996" s="73"/>
      <c r="S1996" s="73"/>
      <c r="T1996" s="73"/>
      <c r="U1996" s="73"/>
      <c r="V1996" s="73"/>
      <c r="W1996" s="73"/>
      <c r="X1996" s="71"/>
      <c r="Y1996" s="68" t="str">
        <f t="shared" ref="Y1996:Y2000" si="93">IF(Z1996&lt;&gt;"","Erreur","")</f>
        <v/>
      </c>
      <c r="Z1996" s="62" t="str">
        <f t="shared" ref="Z1996:Z2000" si="94">IF(AND(B1996&lt;&gt;"",OR(C1996="",E1996="",F1996="",I1996="",J1996="",K1996="",X1996="")),"Veuillez compléter les informations d'identification du contrat de prêt ou de la mise en pension du titre.",IF(AND(B1996&lt;&gt;"",G1996&lt;&gt;"",H1996=""),"Veuillez compléter la colonne C0060 Type de code.",IF(AND(B1996&lt;&gt;"",H1996=""),"Veuillez sélectionner Total/NA dans la liste de la colonne C0060 si vous n'avez rien à déclarer.","")))</f>
        <v/>
      </c>
    </row>
    <row r="1997" spans="2:26" ht="21" customHeight="1">
      <c r="B1997" s="167" t="str">
        <f t="shared" ref="B1997:B2000" si="95">IF(COUNTA(C1997:X1997)&gt;0,B1996+1,"")</f>
        <v/>
      </c>
      <c r="C1997" s="71"/>
      <c r="D1997" s="78"/>
      <c r="E1997" s="71"/>
      <c r="F1997" s="71"/>
      <c r="G1997" s="78"/>
      <c r="H1997" s="71"/>
      <c r="I1997" s="71"/>
      <c r="J1997" s="71"/>
      <c r="K1997" s="71"/>
      <c r="L1997" s="73"/>
      <c r="M1997" s="73"/>
      <c r="N1997" s="72"/>
      <c r="O1997" s="72"/>
      <c r="P1997" s="73"/>
      <c r="Q1997" s="73"/>
      <c r="R1997" s="73"/>
      <c r="S1997" s="73"/>
      <c r="T1997" s="73"/>
      <c r="U1997" s="73"/>
      <c r="V1997" s="73"/>
      <c r="W1997" s="73"/>
      <c r="X1997" s="71"/>
      <c r="Y1997" s="68" t="str">
        <f t="shared" si="93"/>
        <v/>
      </c>
      <c r="Z1997" s="62" t="str">
        <f t="shared" si="94"/>
        <v/>
      </c>
    </row>
    <row r="1998" spans="2:26" ht="21" customHeight="1">
      <c r="B1998" s="167" t="str">
        <f t="shared" si="95"/>
        <v/>
      </c>
      <c r="C1998" s="71"/>
      <c r="D1998" s="78"/>
      <c r="E1998" s="71"/>
      <c r="F1998" s="71"/>
      <c r="G1998" s="78"/>
      <c r="H1998" s="71"/>
      <c r="I1998" s="71"/>
      <c r="J1998" s="71"/>
      <c r="K1998" s="71"/>
      <c r="L1998" s="73"/>
      <c r="M1998" s="73"/>
      <c r="N1998" s="72"/>
      <c r="O1998" s="72"/>
      <c r="P1998" s="73"/>
      <c r="Q1998" s="73"/>
      <c r="R1998" s="73"/>
      <c r="S1998" s="73"/>
      <c r="T1998" s="73"/>
      <c r="U1998" s="73"/>
      <c r="V1998" s="73"/>
      <c r="W1998" s="73"/>
      <c r="X1998" s="71"/>
      <c r="Y1998" s="68" t="str">
        <f t="shared" si="93"/>
        <v/>
      </c>
      <c r="Z1998" s="62" t="str">
        <f t="shared" si="94"/>
        <v/>
      </c>
    </row>
    <row r="1999" spans="2:26" ht="21" customHeight="1">
      <c r="B1999" s="167" t="str">
        <f t="shared" si="95"/>
        <v/>
      </c>
      <c r="C1999" s="71"/>
      <c r="D1999" s="78"/>
      <c r="E1999" s="71"/>
      <c r="F1999" s="71"/>
      <c r="G1999" s="78"/>
      <c r="H1999" s="71"/>
      <c r="I1999" s="71"/>
      <c r="J1999" s="71"/>
      <c r="K1999" s="71"/>
      <c r="L1999" s="73"/>
      <c r="M1999" s="73"/>
      <c r="N1999" s="72"/>
      <c r="O1999" s="72"/>
      <c r="P1999" s="73"/>
      <c r="Q1999" s="73"/>
      <c r="R1999" s="73"/>
      <c r="S1999" s="73"/>
      <c r="T1999" s="73"/>
      <c r="U1999" s="73"/>
      <c r="V1999" s="73"/>
      <c r="W1999" s="73"/>
      <c r="X1999" s="71"/>
      <c r="Y1999" s="68" t="str">
        <f t="shared" si="93"/>
        <v/>
      </c>
      <c r="Z1999" s="62" t="str">
        <f t="shared" si="94"/>
        <v/>
      </c>
    </row>
    <row r="2000" spans="2:26" ht="21" customHeight="1">
      <c r="B2000" s="167" t="str">
        <f t="shared" si="95"/>
        <v/>
      </c>
      <c r="C2000" s="71"/>
      <c r="D2000" s="78"/>
      <c r="E2000" s="71"/>
      <c r="F2000" s="71"/>
      <c r="G2000" s="78"/>
      <c r="H2000" s="71"/>
      <c r="I2000" s="71"/>
      <c r="J2000" s="71"/>
      <c r="K2000" s="71"/>
      <c r="L2000" s="73"/>
      <c r="M2000" s="73"/>
      <c r="N2000" s="72"/>
      <c r="O2000" s="72"/>
      <c r="P2000" s="73"/>
      <c r="Q2000" s="73"/>
      <c r="R2000" s="73"/>
      <c r="S2000" s="73"/>
      <c r="T2000" s="73"/>
      <c r="U2000" s="73"/>
      <c r="V2000" s="73"/>
      <c r="W2000" s="73"/>
      <c r="X2000" s="71"/>
      <c r="Y2000" s="68" t="str">
        <f t="shared" si="93"/>
        <v/>
      </c>
      <c r="Z2000" s="62" t="str">
        <f t="shared" si="94"/>
        <v/>
      </c>
    </row>
  </sheetData>
  <sheetProtection algorithmName="SHA-512" hashValue="hegNS9lilsVxDrZXVCNfn4u0p0gtshn3KMhZpWABDTkI2xaAnTe2xzgJVIa8cVPDvcZI3ZjXdkv/CE4jBCdJWw==" saltValue="rpsjEArz0HosJF6CnA+pBg==" spinCount="100000" sheet="1" objects="1" scenarios="1" selectLockedCells="1"/>
  <mergeCells count="1">
    <mergeCell ref="B8:E8"/>
  </mergeCells>
  <conditionalFormatting sqref="C11:C2000 E11:F2000 I11:K2000 X11:X2000">
    <cfRule type="expression" dxfId="14" priority="1">
      <formula>$Y11="Erreur"</formula>
    </cfRule>
  </conditionalFormatting>
  <dataValidations count="2">
    <dataValidation type="date" allowBlank="1" showInputMessage="1" showErrorMessage="1" error="Seules les dates sont autorisées" sqref="N11:O2000" xr:uid="{00000000-0002-0000-1000-000000000000}">
      <formula1>1</formula1>
      <formula2>73415</formula2>
    </dataValidation>
    <dataValidation type="decimal" allowBlank="1" showInputMessage="1" showErrorMessage="1" error="Seuls les montants sont autorisés" sqref="P11:W2000 L11:M2000" xr:uid="{00000000-0002-0000-10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2000000}">
          <x14:formula1>
            <xm:f>'@lists'!$A$25:$C$25</xm:f>
          </x14:formula1>
          <xm:sqref>H11:H2000</xm:sqref>
        </x14:dataValidation>
        <x14:dataValidation type="list" allowBlank="1" showInputMessage="1" showErrorMessage="1" xr:uid="{00000000-0002-0000-1000-000003000000}">
          <x14:formula1>
            <xm:f>'@lists'!$A$43:$F$43</xm:f>
          </x14:formula1>
          <xm:sqref>C11:C2000</xm:sqref>
        </x14:dataValidation>
        <x14:dataValidation type="list" allowBlank="1" showInputMessage="1" showErrorMessage="1" xr:uid="{00000000-0002-0000-1000-000004000000}">
          <x14:formula1>
            <xm:f>'@lists'!$A$54:$D$54</xm:f>
          </x14:formula1>
          <xm:sqref>K11:K2000</xm:sqref>
        </x14:dataValidation>
        <x14:dataValidation type="list" allowBlank="1" showInputMessage="1" showErrorMessage="1" xr:uid="{00000000-0002-0000-1000-000005000000}">
          <x14:formula1>
            <xm:f>'@lists'!$A$53:$P$53</xm:f>
          </x14:formula1>
          <xm:sqref>E11:E2000 I11:I2000</xm:sqref>
        </x14:dataValidation>
        <x14:dataValidation type="list" allowBlank="1" showInputMessage="1" showErrorMessage="1" xr:uid="{00000000-0002-0000-1000-000006000000}">
          <x14:formula1>
            <xm:f>'@lists'!$A$55:$F$55</xm:f>
          </x14:formula1>
          <xm:sqref>X11:X2000</xm:sqref>
        </x14:dataValidation>
        <x14:dataValidation type="list" allowBlank="1" showInputMessage="1" showErrorMessage="1" xr:uid="{00000000-0002-0000-1000-000007000000}">
          <x14:formula1>
            <xm:f>'@lists'!$A$44:$B$44</xm:f>
          </x14:formula1>
          <xm:sqref>J11:J2000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outlinePr summaryBelow="0" summaryRight="0"/>
  </sheetPr>
  <dimension ref="A1:V2000"/>
  <sheetViews>
    <sheetView workbookViewId="0">
      <selection activeCell="C12" sqref="C12"/>
    </sheetView>
  </sheetViews>
  <sheetFormatPr defaultColWidth="11.42578125" defaultRowHeight="13.15"/>
  <cols>
    <col min="1" max="1" width="13" customWidth="1"/>
    <col min="2" max="20" width="21.5703125" customWidth="1"/>
    <col min="21" max="21" width="11.5703125" style="68"/>
    <col min="22" max="22" width="62.42578125" customWidth="1"/>
  </cols>
  <sheetData>
    <row r="1" spans="1:22"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c r="Q1" s="6"/>
      <c r="R1" s="6"/>
      <c r="S1" s="6"/>
      <c r="T1" s="6"/>
    </row>
    <row r="2" spans="1:22" ht="13.9">
      <c r="A2" s="5" t="s">
        <v>4</v>
      </c>
      <c r="B2" s="41">
        <f>'RP0101'!B2</f>
        <v>0</v>
      </c>
      <c r="C2" s="15" t="s">
        <v>5</v>
      </c>
      <c r="D2" s="21">
        <f>'RP0101'!D2</f>
        <v>46022</v>
      </c>
      <c r="E2" s="6"/>
      <c r="F2" s="6"/>
      <c r="G2" s="6"/>
      <c r="H2" s="6"/>
      <c r="I2" s="6"/>
      <c r="J2" s="6"/>
      <c r="K2" s="6"/>
      <c r="L2" s="6"/>
      <c r="M2" s="6"/>
      <c r="N2" s="6"/>
      <c r="O2" s="6"/>
      <c r="P2" s="6"/>
      <c r="Q2" s="6"/>
      <c r="R2" s="6"/>
      <c r="S2" s="6"/>
      <c r="T2" s="6"/>
    </row>
    <row r="3" spans="1:22" ht="13.9">
      <c r="A3" s="5"/>
      <c r="B3" s="41"/>
      <c r="C3" s="15"/>
      <c r="D3" s="4"/>
      <c r="E3" s="24">
        <v>2</v>
      </c>
      <c r="F3" s="6"/>
      <c r="G3" s="6"/>
      <c r="H3" s="6"/>
      <c r="I3" s="6"/>
      <c r="J3" s="6"/>
      <c r="K3" s="6"/>
      <c r="L3" s="6"/>
      <c r="M3" s="6"/>
      <c r="N3" s="6"/>
      <c r="O3" s="6"/>
      <c r="P3" s="6"/>
      <c r="Q3" s="6"/>
      <c r="R3" s="6"/>
      <c r="S3" s="6"/>
      <c r="T3" s="6"/>
    </row>
    <row r="4" spans="1:22" ht="13.9">
      <c r="A4" s="5" t="s">
        <v>6</v>
      </c>
      <c r="B4" s="41">
        <f>'RP0101'!B4</f>
        <v>0</v>
      </c>
      <c r="C4" s="15" t="s">
        <v>7</v>
      </c>
      <c r="D4" s="40" t="s">
        <v>8</v>
      </c>
      <c r="E4" s="24">
        <v>4</v>
      </c>
      <c r="F4" s="6"/>
      <c r="G4" s="6"/>
      <c r="H4" s="6"/>
      <c r="I4" s="6"/>
      <c r="J4" s="6"/>
      <c r="K4" s="6"/>
      <c r="L4" s="6"/>
      <c r="M4" s="6"/>
      <c r="N4" s="6"/>
      <c r="O4" s="6"/>
      <c r="P4" s="6"/>
      <c r="Q4" s="6"/>
      <c r="R4" s="6"/>
      <c r="S4" s="6"/>
      <c r="T4" s="6"/>
    </row>
    <row r="5" spans="1:22" ht="13.9">
      <c r="A5" s="3" t="s">
        <v>9</v>
      </c>
      <c r="B5" s="42" t="str">
        <f>IF('RP0101'!D22="1-Reporté",B7,IF(OR('RP0101'!D22="0-Non reporté",'RP0101'!D22="2-Non reporté car l'ORPS n'a pas réalisé ce type d'opération"),CONCATENATE(B7,"_unfiled"),""))</f>
        <v/>
      </c>
      <c r="C5" s="16"/>
      <c r="D5" s="22"/>
      <c r="E5" s="24">
        <v>4</v>
      </c>
      <c r="F5" s="6"/>
      <c r="G5" s="6"/>
      <c r="H5" s="6"/>
      <c r="I5" s="6"/>
      <c r="J5" s="6"/>
      <c r="K5" s="6"/>
      <c r="L5" s="6"/>
      <c r="M5" s="6"/>
      <c r="N5" s="6"/>
      <c r="O5" s="6"/>
      <c r="P5" s="6"/>
      <c r="Q5" s="6"/>
      <c r="R5" s="6"/>
      <c r="S5" s="6"/>
      <c r="T5" s="6"/>
    </row>
    <row r="6" spans="1:22">
      <c r="A6" s="6"/>
      <c r="B6" s="6"/>
      <c r="C6" s="6"/>
      <c r="D6" s="6"/>
      <c r="E6" s="6"/>
      <c r="F6" s="6"/>
      <c r="G6" s="6"/>
      <c r="H6" s="6"/>
      <c r="I6" s="6"/>
      <c r="J6" s="6"/>
      <c r="K6" s="6"/>
      <c r="L6" s="6"/>
      <c r="M6" s="6"/>
      <c r="N6" s="6"/>
      <c r="O6" s="6"/>
      <c r="P6" s="6"/>
      <c r="Q6" s="6"/>
      <c r="R6" s="6"/>
      <c r="S6" s="6"/>
      <c r="T6" s="6"/>
    </row>
    <row r="7" spans="1:22" ht="13.9">
      <c r="A7" s="6"/>
      <c r="B7" s="9" t="s">
        <v>379</v>
      </c>
      <c r="C7" s="6"/>
      <c r="D7" s="6"/>
      <c r="E7" s="6"/>
      <c r="F7" s="6"/>
      <c r="G7" s="6"/>
      <c r="H7" s="6"/>
      <c r="I7" s="6"/>
      <c r="J7" s="6"/>
      <c r="K7" s="6"/>
      <c r="L7" s="6"/>
      <c r="M7" s="6"/>
      <c r="N7" s="6"/>
      <c r="O7" s="6"/>
      <c r="P7" s="6"/>
      <c r="Q7" s="6"/>
      <c r="R7" s="6"/>
      <c r="S7" s="6"/>
      <c r="T7" s="6"/>
    </row>
    <row r="8" spans="1:22">
      <c r="A8" s="6"/>
      <c r="B8" s="178" t="s">
        <v>380</v>
      </c>
      <c r="C8" s="179"/>
      <c r="D8" s="179"/>
      <c r="E8" s="179"/>
      <c r="F8" s="6"/>
      <c r="G8" s="6"/>
      <c r="H8" s="6"/>
      <c r="I8" s="6"/>
      <c r="J8" s="6"/>
      <c r="K8" s="6"/>
      <c r="L8" s="6"/>
      <c r="M8" s="6"/>
      <c r="N8" s="6"/>
      <c r="O8" s="6"/>
      <c r="P8" s="6"/>
      <c r="Q8" s="6"/>
      <c r="R8" s="6"/>
      <c r="S8" s="6"/>
      <c r="T8" s="6"/>
    </row>
    <row r="9" spans="1:22">
      <c r="A9" s="6"/>
      <c r="B9" s="186" t="s">
        <v>381</v>
      </c>
      <c r="C9" s="187"/>
      <c r="D9" s="187"/>
      <c r="E9" s="187"/>
      <c r="F9" s="187"/>
      <c r="G9" s="187"/>
      <c r="H9" s="187"/>
      <c r="I9" s="187"/>
      <c r="J9" s="187"/>
      <c r="K9" s="187"/>
      <c r="L9" s="187"/>
      <c r="M9" s="187"/>
      <c r="N9" s="187"/>
      <c r="O9" s="187"/>
      <c r="P9" s="187"/>
      <c r="Q9" s="187"/>
      <c r="R9" s="187"/>
      <c r="S9" s="187"/>
      <c r="T9" s="188"/>
    </row>
    <row r="10" spans="1:22" ht="20.45">
      <c r="A10" s="6"/>
      <c r="B10" s="19" t="s">
        <v>260</v>
      </c>
      <c r="C10" s="19" t="s">
        <v>261</v>
      </c>
      <c r="D10" s="19" t="s">
        <v>262</v>
      </c>
      <c r="E10" s="19" t="s">
        <v>382</v>
      </c>
      <c r="F10" s="19" t="s">
        <v>383</v>
      </c>
      <c r="G10" s="19" t="s">
        <v>384</v>
      </c>
      <c r="H10" s="19" t="s">
        <v>385</v>
      </c>
      <c r="I10" s="19" t="s">
        <v>386</v>
      </c>
      <c r="J10" s="19" t="s">
        <v>387</v>
      </c>
      <c r="K10" s="19" t="s">
        <v>371</v>
      </c>
      <c r="L10" s="19" t="s">
        <v>372</v>
      </c>
      <c r="M10" s="19" t="s">
        <v>373</v>
      </c>
      <c r="N10" s="19" t="s">
        <v>374</v>
      </c>
      <c r="O10" s="19" t="s">
        <v>375</v>
      </c>
      <c r="P10" s="19" t="s">
        <v>376</v>
      </c>
      <c r="Q10" s="19" t="s">
        <v>377</v>
      </c>
      <c r="R10" s="19" t="s">
        <v>378</v>
      </c>
      <c r="S10" s="19" t="s">
        <v>304</v>
      </c>
      <c r="T10" s="19" t="s">
        <v>388</v>
      </c>
    </row>
    <row r="11" spans="1:22">
      <c r="A11" s="6"/>
      <c r="B11" s="17" t="s">
        <v>277</v>
      </c>
      <c r="C11" s="17" t="s">
        <v>14</v>
      </c>
      <c r="D11" s="17" t="s">
        <v>109</v>
      </c>
      <c r="E11" s="17" t="s">
        <v>110</v>
      </c>
      <c r="F11" s="17" t="s">
        <v>111</v>
      </c>
      <c r="G11" s="17" t="s">
        <v>116</v>
      </c>
      <c r="H11" s="17" t="s">
        <v>117</v>
      </c>
      <c r="I11" s="17" t="s">
        <v>118</v>
      </c>
      <c r="J11" s="17" t="s">
        <v>203</v>
      </c>
      <c r="K11" s="17" t="s">
        <v>204</v>
      </c>
      <c r="L11" s="17" t="s">
        <v>205</v>
      </c>
      <c r="M11" s="17" t="s">
        <v>233</v>
      </c>
      <c r="N11" s="17" t="s">
        <v>234</v>
      </c>
      <c r="O11" s="17" t="s">
        <v>278</v>
      </c>
      <c r="P11" s="17" t="s">
        <v>279</v>
      </c>
      <c r="Q11" s="17" t="s">
        <v>280</v>
      </c>
      <c r="R11" s="17" t="s">
        <v>281</v>
      </c>
      <c r="S11" s="17" t="s">
        <v>313</v>
      </c>
      <c r="T11" s="17" t="s">
        <v>314</v>
      </c>
    </row>
    <row r="12" spans="1:22" ht="21" customHeight="1">
      <c r="A12" s="6"/>
      <c r="B12" s="167" t="str">
        <f>IF(COUNTA(C12:T12)&gt;0,1,"")</f>
        <v/>
      </c>
      <c r="C12" s="92"/>
      <c r="D12" s="93"/>
      <c r="E12" s="93"/>
      <c r="F12" s="93"/>
      <c r="G12" s="92"/>
      <c r="H12" s="87"/>
      <c r="I12" s="93"/>
      <c r="J12" s="73"/>
      <c r="K12" s="73"/>
      <c r="L12" s="73"/>
      <c r="M12" s="73"/>
      <c r="N12" s="73"/>
      <c r="O12" s="73"/>
      <c r="P12" s="73"/>
      <c r="Q12" s="73"/>
      <c r="R12" s="73"/>
      <c r="S12" s="93"/>
      <c r="T12" s="93"/>
      <c r="U12" s="68" t="str">
        <f>IF(V12&lt;&gt;"","Erreur","")</f>
        <v/>
      </c>
      <c r="V12" s="62" t="str">
        <f>IF(AND(B12&lt;&gt;"",OR(C12="",D12="",E12="",S12="",T12="")),"Veuillez compléter les informations d'identification de l'actif détenu.","")</f>
        <v/>
      </c>
    </row>
    <row r="13" spans="1:22" ht="21" customHeight="1">
      <c r="A13" s="6"/>
      <c r="B13" s="167" t="str">
        <f>IF(COUNTA(C13:T13)&gt;0,B12+1,"")</f>
        <v/>
      </c>
      <c r="C13" s="92"/>
      <c r="D13" s="93"/>
      <c r="E13" s="93"/>
      <c r="F13" s="93"/>
      <c r="G13" s="92"/>
      <c r="H13" s="87"/>
      <c r="I13" s="93"/>
      <c r="J13" s="73"/>
      <c r="K13" s="73"/>
      <c r="L13" s="73"/>
      <c r="M13" s="73"/>
      <c r="N13" s="73"/>
      <c r="O13" s="73"/>
      <c r="P13" s="73"/>
      <c r="Q13" s="73"/>
      <c r="R13" s="73"/>
      <c r="S13" s="93"/>
      <c r="T13" s="93"/>
      <c r="U13" s="68" t="str">
        <f t="shared" ref="U13:U76" si="0">IF(V13&lt;&gt;"","Erreur","")</f>
        <v/>
      </c>
      <c r="V13" s="62" t="str">
        <f>IF(AND(B13&lt;&gt;"",OR(C13="",D13="",E13="",S13="",T13="")),"Veuillez compléter les informations d'identification de l'actif détenu.","")</f>
        <v/>
      </c>
    </row>
    <row r="14" spans="1:22" ht="21" customHeight="1">
      <c r="A14" s="6"/>
      <c r="B14" s="167" t="str">
        <f t="shared" ref="B14:B77" si="1">IF(COUNTA(C14:T14)&gt;0,B13+1,"")</f>
        <v/>
      </c>
      <c r="C14" s="92"/>
      <c r="D14" s="93"/>
      <c r="E14" s="93"/>
      <c r="F14" s="93"/>
      <c r="G14" s="92"/>
      <c r="H14" s="87"/>
      <c r="I14" s="93"/>
      <c r="J14" s="73"/>
      <c r="K14" s="73"/>
      <c r="L14" s="73"/>
      <c r="M14" s="73"/>
      <c r="N14" s="73"/>
      <c r="O14" s="73"/>
      <c r="P14" s="73"/>
      <c r="Q14" s="73"/>
      <c r="R14" s="73"/>
      <c r="S14" s="93"/>
      <c r="T14" s="93"/>
      <c r="U14" s="68" t="str">
        <f t="shared" si="0"/>
        <v/>
      </c>
      <c r="V14" s="62" t="str">
        <f t="shared" ref="V14:V77" si="2">IF(AND(B14&lt;&gt;"",OR(C14="",D14="",E14="",S14="",T14="")),"Veuillez compléter les informations d'identification de l'actif détenu.","")</f>
        <v/>
      </c>
    </row>
    <row r="15" spans="1:22" ht="21" customHeight="1">
      <c r="A15" s="6"/>
      <c r="B15" s="167" t="str">
        <f t="shared" si="1"/>
        <v/>
      </c>
      <c r="C15" s="92"/>
      <c r="D15" s="93"/>
      <c r="E15" s="93"/>
      <c r="F15" s="93"/>
      <c r="G15" s="92"/>
      <c r="H15" s="87"/>
      <c r="I15" s="93"/>
      <c r="J15" s="73"/>
      <c r="K15" s="73"/>
      <c r="L15" s="73"/>
      <c r="M15" s="73"/>
      <c r="N15" s="73"/>
      <c r="O15" s="73"/>
      <c r="P15" s="73"/>
      <c r="Q15" s="73"/>
      <c r="R15" s="73"/>
      <c r="S15" s="93"/>
      <c r="T15" s="93"/>
      <c r="U15" s="68" t="str">
        <f t="shared" si="0"/>
        <v/>
      </c>
      <c r="V15" s="62" t="str">
        <f t="shared" si="2"/>
        <v/>
      </c>
    </row>
    <row r="16" spans="1:22" ht="21" customHeight="1">
      <c r="A16" s="6"/>
      <c r="B16" s="167" t="str">
        <f t="shared" si="1"/>
        <v/>
      </c>
      <c r="C16" s="92"/>
      <c r="D16" s="93"/>
      <c r="E16" s="93"/>
      <c r="F16" s="93"/>
      <c r="G16" s="92"/>
      <c r="H16" s="87"/>
      <c r="I16" s="93"/>
      <c r="J16" s="73"/>
      <c r="K16" s="73"/>
      <c r="L16" s="73"/>
      <c r="M16" s="73"/>
      <c r="N16" s="73"/>
      <c r="O16" s="73"/>
      <c r="P16" s="73"/>
      <c r="Q16" s="73"/>
      <c r="R16" s="73"/>
      <c r="S16" s="93"/>
      <c r="T16" s="93"/>
      <c r="U16" s="68" t="str">
        <f t="shared" si="0"/>
        <v/>
      </c>
      <c r="V16" s="62" t="str">
        <f t="shared" si="2"/>
        <v/>
      </c>
    </row>
    <row r="17" spans="1:22" ht="21" customHeight="1">
      <c r="A17" s="6"/>
      <c r="B17" s="167" t="str">
        <f t="shared" si="1"/>
        <v/>
      </c>
      <c r="C17" s="92"/>
      <c r="D17" s="93"/>
      <c r="E17" s="93"/>
      <c r="F17" s="93"/>
      <c r="G17" s="92"/>
      <c r="H17" s="87"/>
      <c r="I17" s="93"/>
      <c r="J17" s="73"/>
      <c r="K17" s="73"/>
      <c r="L17" s="73"/>
      <c r="M17" s="73"/>
      <c r="N17" s="73"/>
      <c r="O17" s="73"/>
      <c r="P17" s="73"/>
      <c r="Q17" s="73"/>
      <c r="R17" s="73"/>
      <c r="S17" s="93"/>
      <c r="T17" s="93"/>
      <c r="U17" s="68" t="str">
        <f t="shared" si="0"/>
        <v/>
      </c>
      <c r="V17" s="62" t="str">
        <f t="shared" si="2"/>
        <v/>
      </c>
    </row>
    <row r="18" spans="1:22" ht="21" customHeight="1">
      <c r="A18" s="6"/>
      <c r="B18" s="167" t="str">
        <f t="shared" si="1"/>
        <v/>
      </c>
      <c r="C18" s="92"/>
      <c r="D18" s="93"/>
      <c r="E18" s="93"/>
      <c r="F18" s="93"/>
      <c r="G18" s="92"/>
      <c r="H18" s="87"/>
      <c r="I18" s="93"/>
      <c r="J18" s="73"/>
      <c r="K18" s="73"/>
      <c r="L18" s="73"/>
      <c r="M18" s="73"/>
      <c r="N18" s="73"/>
      <c r="O18" s="73"/>
      <c r="P18" s="73"/>
      <c r="Q18" s="73"/>
      <c r="R18" s="73"/>
      <c r="S18" s="93"/>
      <c r="T18" s="93"/>
      <c r="U18" s="68" t="str">
        <f t="shared" si="0"/>
        <v/>
      </c>
      <c r="V18" s="62" t="str">
        <f t="shared" si="2"/>
        <v/>
      </c>
    </row>
    <row r="19" spans="1:22" ht="21" customHeight="1">
      <c r="A19" s="6"/>
      <c r="B19" s="167" t="str">
        <f t="shared" si="1"/>
        <v/>
      </c>
      <c r="C19" s="92"/>
      <c r="D19" s="93"/>
      <c r="E19" s="93"/>
      <c r="F19" s="93"/>
      <c r="G19" s="92"/>
      <c r="H19" s="87"/>
      <c r="I19" s="93"/>
      <c r="J19" s="73"/>
      <c r="K19" s="73"/>
      <c r="L19" s="73"/>
      <c r="M19" s="73"/>
      <c r="N19" s="73"/>
      <c r="O19" s="73"/>
      <c r="P19" s="73"/>
      <c r="Q19" s="73"/>
      <c r="R19" s="73"/>
      <c r="S19" s="93"/>
      <c r="T19" s="93"/>
      <c r="U19" s="68" t="str">
        <f t="shared" si="0"/>
        <v/>
      </c>
      <c r="V19" s="62" t="str">
        <f t="shared" si="2"/>
        <v/>
      </c>
    </row>
    <row r="20" spans="1:22" ht="21" customHeight="1">
      <c r="B20" s="167" t="str">
        <f t="shared" si="1"/>
        <v/>
      </c>
      <c r="C20" s="92"/>
      <c r="D20" s="93"/>
      <c r="E20" s="93"/>
      <c r="F20" s="93"/>
      <c r="G20" s="92"/>
      <c r="H20" s="87"/>
      <c r="I20" s="93"/>
      <c r="J20" s="73"/>
      <c r="K20" s="73"/>
      <c r="L20" s="73"/>
      <c r="M20" s="73"/>
      <c r="N20" s="73"/>
      <c r="O20" s="73"/>
      <c r="P20" s="73"/>
      <c r="Q20" s="73"/>
      <c r="R20" s="73"/>
      <c r="S20" s="93"/>
      <c r="T20" s="93"/>
      <c r="U20" s="68" t="str">
        <f t="shared" si="0"/>
        <v/>
      </c>
      <c r="V20" s="62" t="str">
        <f t="shared" si="2"/>
        <v/>
      </c>
    </row>
    <row r="21" spans="1:22" ht="21" customHeight="1">
      <c r="B21" s="167" t="str">
        <f t="shared" si="1"/>
        <v/>
      </c>
      <c r="C21" s="92"/>
      <c r="D21" s="93"/>
      <c r="E21" s="93"/>
      <c r="F21" s="93"/>
      <c r="G21" s="92"/>
      <c r="H21" s="87"/>
      <c r="I21" s="93"/>
      <c r="J21" s="73"/>
      <c r="K21" s="73"/>
      <c r="L21" s="73"/>
      <c r="M21" s="73"/>
      <c r="N21" s="73"/>
      <c r="O21" s="73"/>
      <c r="P21" s="73"/>
      <c r="Q21" s="73"/>
      <c r="R21" s="73"/>
      <c r="S21" s="93"/>
      <c r="T21" s="93"/>
      <c r="U21" s="68" t="str">
        <f t="shared" si="0"/>
        <v/>
      </c>
      <c r="V21" s="62" t="str">
        <f t="shared" si="2"/>
        <v/>
      </c>
    </row>
    <row r="22" spans="1:22" ht="21" customHeight="1">
      <c r="B22" s="167" t="str">
        <f t="shared" si="1"/>
        <v/>
      </c>
      <c r="C22" s="92"/>
      <c r="D22" s="93"/>
      <c r="E22" s="93"/>
      <c r="F22" s="93"/>
      <c r="G22" s="92"/>
      <c r="H22" s="87"/>
      <c r="I22" s="93"/>
      <c r="J22" s="73"/>
      <c r="K22" s="73"/>
      <c r="L22" s="73"/>
      <c r="M22" s="73"/>
      <c r="N22" s="73"/>
      <c r="O22" s="73"/>
      <c r="P22" s="73"/>
      <c r="Q22" s="73"/>
      <c r="R22" s="73"/>
      <c r="S22" s="93"/>
      <c r="T22" s="93"/>
      <c r="U22" s="68" t="str">
        <f t="shared" si="0"/>
        <v/>
      </c>
      <c r="V22" s="62" t="str">
        <f t="shared" si="2"/>
        <v/>
      </c>
    </row>
    <row r="23" spans="1:22" ht="21" customHeight="1">
      <c r="B23" s="167" t="str">
        <f t="shared" si="1"/>
        <v/>
      </c>
      <c r="C23" s="92"/>
      <c r="D23" s="93"/>
      <c r="E23" s="93"/>
      <c r="F23" s="93"/>
      <c r="G23" s="92"/>
      <c r="H23" s="87"/>
      <c r="I23" s="93"/>
      <c r="J23" s="73"/>
      <c r="K23" s="73"/>
      <c r="L23" s="73"/>
      <c r="M23" s="73"/>
      <c r="N23" s="73"/>
      <c r="O23" s="73"/>
      <c r="P23" s="73"/>
      <c r="Q23" s="73"/>
      <c r="R23" s="73"/>
      <c r="S23" s="93"/>
      <c r="T23" s="93"/>
      <c r="U23" s="68" t="str">
        <f t="shared" si="0"/>
        <v/>
      </c>
      <c r="V23" s="62" t="str">
        <f t="shared" si="2"/>
        <v/>
      </c>
    </row>
    <row r="24" spans="1:22" ht="21" customHeight="1">
      <c r="B24" s="167" t="str">
        <f t="shared" si="1"/>
        <v/>
      </c>
      <c r="C24" s="92"/>
      <c r="D24" s="93"/>
      <c r="E24" s="93"/>
      <c r="F24" s="93"/>
      <c r="G24" s="92"/>
      <c r="H24" s="87"/>
      <c r="I24" s="93"/>
      <c r="J24" s="73"/>
      <c r="K24" s="73"/>
      <c r="L24" s="73"/>
      <c r="M24" s="73"/>
      <c r="N24" s="73"/>
      <c r="O24" s="73"/>
      <c r="P24" s="73"/>
      <c r="Q24" s="73"/>
      <c r="R24" s="73"/>
      <c r="S24" s="93"/>
      <c r="T24" s="93"/>
      <c r="U24" s="68" t="str">
        <f t="shared" si="0"/>
        <v/>
      </c>
      <c r="V24" s="62" t="str">
        <f t="shared" si="2"/>
        <v/>
      </c>
    </row>
    <row r="25" spans="1:22" ht="21" customHeight="1">
      <c r="B25" s="167" t="str">
        <f t="shared" si="1"/>
        <v/>
      </c>
      <c r="C25" s="92"/>
      <c r="D25" s="93"/>
      <c r="E25" s="93"/>
      <c r="F25" s="93"/>
      <c r="G25" s="92"/>
      <c r="H25" s="87"/>
      <c r="I25" s="93"/>
      <c r="J25" s="73"/>
      <c r="K25" s="73"/>
      <c r="L25" s="73"/>
      <c r="M25" s="73"/>
      <c r="N25" s="73"/>
      <c r="O25" s="73"/>
      <c r="P25" s="73"/>
      <c r="Q25" s="73"/>
      <c r="R25" s="73"/>
      <c r="S25" s="93"/>
      <c r="T25" s="93"/>
      <c r="U25" s="68" t="str">
        <f t="shared" si="0"/>
        <v/>
      </c>
      <c r="V25" s="62" t="str">
        <f t="shared" si="2"/>
        <v/>
      </c>
    </row>
    <row r="26" spans="1:22" ht="21" customHeight="1">
      <c r="B26" s="167" t="str">
        <f t="shared" si="1"/>
        <v/>
      </c>
      <c r="C26" s="92"/>
      <c r="D26" s="93"/>
      <c r="E26" s="93"/>
      <c r="F26" s="93"/>
      <c r="G26" s="92"/>
      <c r="H26" s="87"/>
      <c r="I26" s="93"/>
      <c r="J26" s="73"/>
      <c r="K26" s="73"/>
      <c r="L26" s="73"/>
      <c r="M26" s="73"/>
      <c r="N26" s="73"/>
      <c r="O26" s="73"/>
      <c r="P26" s="73"/>
      <c r="Q26" s="73"/>
      <c r="R26" s="73"/>
      <c r="S26" s="93"/>
      <c r="T26" s="93"/>
      <c r="U26" s="68" t="str">
        <f t="shared" si="0"/>
        <v/>
      </c>
      <c r="V26" s="62" t="str">
        <f t="shared" si="2"/>
        <v/>
      </c>
    </row>
    <row r="27" spans="1:22" ht="21" customHeight="1">
      <c r="B27" s="167" t="str">
        <f t="shared" si="1"/>
        <v/>
      </c>
      <c r="C27" s="92"/>
      <c r="D27" s="93"/>
      <c r="E27" s="93"/>
      <c r="F27" s="93"/>
      <c r="G27" s="92"/>
      <c r="H27" s="87"/>
      <c r="I27" s="93"/>
      <c r="J27" s="73"/>
      <c r="K27" s="73"/>
      <c r="L27" s="73"/>
      <c r="M27" s="73"/>
      <c r="N27" s="73"/>
      <c r="O27" s="73"/>
      <c r="P27" s="73"/>
      <c r="Q27" s="73"/>
      <c r="R27" s="73"/>
      <c r="S27" s="93"/>
      <c r="T27" s="93"/>
      <c r="U27" s="68" t="str">
        <f t="shared" si="0"/>
        <v/>
      </c>
      <c r="V27" s="62" t="str">
        <f t="shared" si="2"/>
        <v/>
      </c>
    </row>
    <row r="28" spans="1:22" ht="21" customHeight="1">
      <c r="B28" s="167" t="str">
        <f t="shared" si="1"/>
        <v/>
      </c>
      <c r="C28" s="92"/>
      <c r="D28" s="93"/>
      <c r="E28" s="93"/>
      <c r="F28" s="93"/>
      <c r="G28" s="92"/>
      <c r="H28" s="87"/>
      <c r="I28" s="93"/>
      <c r="J28" s="73"/>
      <c r="K28" s="73"/>
      <c r="L28" s="73"/>
      <c r="M28" s="73"/>
      <c r="N28" s="73"/>
      <c r="O28" s="73"/>
      <c r="P28" s="73"/>
      <c r="Q28" s="73"/>
      <c r="R28" s="73"/>
      <c r="S28" s="93"/>
      <c r="T28" s="93"/>
      <c r="U28" s="68" t="str">
        <f t="shared" si="0"/>
        <v/>
      </c>
      <c r="V28" s="62" t="str">
        <f t="shared" si="2"/>
        <v/>
      </c>
    </row>
    <row r="29" spans="1:22" ht="21" customHeight="1">
      <c r="B29" s="167" t="str">
        <f t="shared" si="1"/>
        <v/>
      </c>
      <c r="C29" s="92"/>
      <c r="D29" s="93"/>
      <c r="E29" s="93"/>
      <c r="F29" s="93"/>
      <c r="G29" s="92"/>
      <c r="H29" s="87"/>
      <c r="I29" s="93"/>
      <c r="J29" s="73"/>
      <c r="K29" s="73"/>
      <c r="L29" s="73"/>
      <c r="M29" s="73"/>
      <c r="N29" s="73"/>
      <c r="O29" s="73"/>
      <c r="P29" s="73"/>
      <c r="Q29" s="73"/>
      <c r="R29" s="73"/>
      <c r="S29" s="93"/>
      <c r="T29" s="93"/>
      <c r="U29" s="68" t="str">
        <f t="shared" si="0"/>
        <v/>
      </c>
      <c r="V29" s="62" t="str">
        <f t="shared" si="2"/>
        <v/>
      </c>
    </row>
    <row r="30" spans="1:22" ht="21" customHeight="1">
      <c r="B30" s="167" t="str">
        <f t="shared" si="1"/>
        <v/>
      </c>
      <c r="C30" s="92"/>
      <c r="D30" s="93"/>
      <c r="E30" s="93"/>
      <c r="F30" s="93"/>
      <c r="G30" s="92"/>
      <c r="H30" s="87"/>
      <c r="I30" s="93"/>
      <c r="J30" s="73"/>
      <c r="K30" s="73"/>
      <c r="L30" s="73"/>
      <c r="M30" s="73"/>
      <c r="N30" s="73"/>
      <c r="O30" s="73"/>
      <c r="P30" s="73"/>
      <c r="Q30" s="73"/>
      <c r="R30" s="73"/>
      <c r="S30" s="93"/>
      <c r="T30" s="93"/>
      <c r="U30" s="68" t="str">
        <f t="shared" si="0"/>
        <v/>
      </c>
      <c r="V30" s="62" t="str">
        <f t="shared" si="2"/>
        <v/>
      </c>
    </row>
    <row r="31" spans="1:22" ht="21" customHeight="1">
      <c r="B31" s="167" t="str">
        <f t="shared" si="1"/>
        <v/>
      </c>
      <c r="C31" s="92"/>
      <c r="D31" s="93"/>
      <c r="E31" s="93"/>
      <c r="F31" s="93"/>
      <c r="G31" s="92"/>
      <c r="H31" s="87"/>
      <c r="I31" s="93"/>
      <c r="J31" s="73"/>
      <c r="K31" s="73"/>
      <c r="L31" s="73"/>
      <c r="M31" s="73"/>
      <c r="N31" s="73"/>
      <c r="O31" s="73"/>
      <c r="P31" s="73"/>
      <c r="Q31" s="73"/>
      <c r="R31" s="73"/>
      <c r="S31" s="93"/>
      <c r="T31" s="93"/>
      <c r="U31" s="68" t="str">
        <f t="shared" si="0"/>
        <v/>
      </c>
      <c r="V31" s="62" t="str">
        <f t="shared" si="2"/>
        <v/>
      </c>
    </row>
    <row r="32" spans="1:22" ht="21" customHeight="1">
      <c r="B32" s="167" t="str">
        <f t="shared" si="1"/>
        <v/>
      </c>
      <c r="C32" s="92"/>
      <c r="D32" s="93"/>
      <c r="E32" s="93"/>
      <c r="F32" s="93"/>
      <c r="G32" s="92"/>
      <c r="H32" s="87"/>
      <c r="I32" s="93"/>
      <c r="J32" s="73"/>
      <c r="K32" s="73"/>
      <c r="L32" s="73"/>
      <c r="M32" s="73"/>
      <c r="N32" s="73"/>
      <c r="O32" s="73"/>
      <c r="P32" s="73"/>
      <c r="Q32" s="73"/>
      <c r="R32" s="73"/>
      <c r="S32" s="93"/>
      <c r="T32" s="93"/>
      <c r="U32" s="68" t="str">
        <f t="shared" si="0"/>
        <v/>
      </c>
      <c r="V32" s="62" t="str">
        <f t="shared" si="2"/>
        <v/>
      </c>
    </row>
    <row r="33" spans="2:22" ht="21" customHeight="1">
      <c r="B33" s="167" t="str">
        <f t="shared" si="1"/>
        <v/>
      </c>
      <c r="C33" s="92"/>
      <c r="D33" s="93"/>
      <c r="E33" s="93"/>
      <c r="F33" s="93"/>
      <c r="G33" s="92"/>
      <c r="H33" s="87"/>
      <c r="I33" s="93"/>
      <c r="J33" s="73"/>
      <c r="K33" s="73"/>
      <c r="L33" s="73"/>
      <c r="M33" s="73"/>
      <c r="N33" s="73"/>
      <c r="O33" s="73"/>
      <c r="P33" s="73"/>
      <c r="Q33" s="73"/>
      <c r="R33" s="73"/>
      <c r="S33" s="93"/>
      <c r="T33" s="93"/>
      <c r="U33" s="68" t="str">
        <f t="shared" si="0"/>
        <v/>
      </c>
      <c r="V33" s="62" t="str">
        <f t="shared" si="2"/>
        <v/>
      </c>
    </row>
    <row r="34" spans="2:22" ht="21" customHeight="1">
      <c r="B34" s="167" t="str">
        <f t="shared" si="1"/>
        <v/>
      </c>
      <c r="C34" s="92"/>
      <c r="D34" s="93"/>
      <c r="E34" s="93"/>
      <c r="F34" s="93"/>
      <c r="G34" s="92"/>
      <c r="H34" s="87"/>
      <c r="I34" s="93"/>
      <c r="J34" s="73"/>
      <c r="K34" s="73"/>
      <c r="L34" s="73"/>
      <c r="M34" s="73"/>
      <c r="N34" s="73"/>
      <c r="O34" s="73"/>
      <c r="P34" s="73"/>
      <c r="Q34" s="73"/>
      <c r="R34" s="73"/>
      <c r="S34" s="93"/>
      <c r="T34" s="93"/>
      <c r="U34" s="68" t="str">
        <f t="shared" si="0"/>
        <v/>
      </c>
      <c r="V34" s="62" t="str">
        <f t="shared" si="2"/>
        <v/>
      </c>
    </row>
    <row r="35" spans="2:22" ht="21" customHeight="1">
      <c r="B35" s="167" t="str">
        <f t="shared" si="1"/>
        <v/>
      </c>
      <c r="C35" s="92"/>
      <c r="D35" s="93"/>
      <c r="E35" s="93"/>
      <c r="F35" s="93"/>
      <c r="G35" s="92"/>
      <c r="H35" s="87"/>
      <c r="I35" s="93"/>
      <c r="J35" s="73"/>
      <c r="K35" s="73"/>
      <c r="L35" s="73"/>
      <c r="M35" s="73"/>
      <c r="N35" s="73"/>
      <c r="O35" s="73"/>
      <c r="P35" s="73"/>
      <c r="Q35" s="73"/>
      <c r="R35" s="73"/>
      <c r="S35" s="93"/>
      <c r="T35" s="93"/>
      <c r="U35" s="68" t="str">
        <f t="shared" si="0"/>
        <v/>
      </c>
      <c r="V35" s="62" t="str">
        <f t="shared" si="2"/>
        <v/>
      </c>
    </row>
    <row r="36" spans="2:22" ht="21" customHeight="1">
      <c r="B36" s="167" t="str">
        <f t="shared" si="1"/>
        <v/>
      </c>
      <c r="C36" s="92"/>
      <c r="D36" s="93"/>
      <c r="E36" s="93"/>
      <c r="F36" s="93"/>
      <c r="G36" s="92"/>
      <c r="H36" s="87"/>
      <c r="I36" s="93"/>
      <c r="J36" s="73"/>
      <c r="K36" s="73"/>
      <c r="L36" s="73"/>
      <c r="M36" s="73"/>
      <c r="N36" s="73"/>
      <c r="O36" s="73"/>
      <c r="P36" s="73"/>
      <c r="Q36" s="73"/>
      <c r="R36" s="73"/>
      <c r="S36" s="93"/>
      <c r="T36" s="93"/>
      <c r="U36" s="68" t="str">
        <f t="shared" si="0"/>
        <v/>
      </c>
      <c r="V36" s="62" t="str">
        <f t="shared" si="2"/>
        <v/>
      </c>
    </row>
    <row r="37" spans="2:22" ht="21" customHeight="1">
      <c r="B37" s="167" t="str">
        <f t="shared" si="1"/>
        <v/>
      </c>
      <c r="C37" s="92"/>
      <c r="D37" s="93"/>
      <c r="E37" s="93"/>
      <c r="F37" s="93"/>
      <c r="G37" s="92"/>
      <c r="H37" s="87"/>
      <c r="I37" s="93"/>
      <c r="J37" s="73"/>
      <c r="K37" s="73"/>
      <c r="L37" s="73"/>
      <c r="M37" s="73"/>
      <c r="N37" s="73"/>
      <c r="O37" s="73"/>
      <c r="P37" s="73"/>
      <c r="Q37" s="73"/>
      <c r="R37" s="73"/>
      <c r="S37" s="93"/>
      <c r="T37" s="93"/>
      <c r="U37" s="68" t="str">
        <f t="shared" si="0"/>
        <v/>
      </c>
      <c r="V37" s="62" t="str">
        <f t="shared" si="2"/>
        <v/>
      </c>
    </row>
    <row r="38" spans="2:22" ht="21" customHeight="1">
      <c r="B38" s="167" t="str">
        <f t="shared" si="1"/>
        <v/>
      </c>
      <c r="C38" s="92"/>
      <c r="D38" s="93"/>
      <c r="E38" s="93"/>
      <c r="F38" s="93"/>
      <c r="G38" s="92"/>
      <c r="H38" s="87"/>
      <c r="I38" s="93"/>
      <c r="J38" s="73"/>
      <c r="K38" s="73"/>
      <c r="L38" s="73"/>
      <c r="M38" s="73"/>
      <c r="N38" s="73"/>
      <c r="O38" s="73"/>
      <c r="P38" s="73"/>
      <c r="Q38" s="73"/>
      <c r="R38" s="73"/>
      <c r="S38" s="93"/>
      <c r="T38" s="93"/>
      <c r="U38" s="68" t="str">
        <f t="shared" si="0"/>
        <v/>
      </c>
      <c r="V38" s="62" t="str">
        <f t="shared" si="2"/>
        <v/>
      </c>
    </row>
    <row r="39" spans="2:22" ht="21" customHeight="1">
      <c r="B39" s="167" t="str">
        <f t="shared" si="1"/>
        <v/>
      </c>
      <c r="C39" s="92"/>
      <c r="D39" s="93"/>
      <c r="E39" s="93"/>
      <c r="F39" s="93"/>
      <c r="G39" s="92"/>
      <c r="H39" s="87"/>
      <c r="I39" s="93"/>
      <c r="J39" s="73"/>
      <c r="K39" s="73"/>
      <c r="L39" s="73"/>
      <c r="M39" s="73"/>
      <c r="N39" s="73"/>
      <c r="O39" s="73"/>
      <c r="P39" s="73"/>
      <c r="Q39" s="73"/>
      <c r="R39" s="73"/>
      <c r="S39" s="93"/>
      <c r="T39" s="93"/>
      <c r="U39" s="68" t="str">
        <f t="shared" si="0"/>
        <v/>
      </c>
      <c r="V39" s="62" t="str">
        <f t="shared" si="2"/>
        <v/>
      </c>
    </row>
    <row r="40" spans="2:22" ht="21" customHeight="1">
      <c r="B40" s="167" t="str">
        <f t="shared" si="1"/>
        <v/>
      </c>
      <c r="C40" s="92"/>
      <c r="D40" s="93"/>
      <c r="E40" s="93"/>
      <c r="F40" s="93"/>
      <c r="G40" s="92"/>
      <c r="H40" s="87"/>
      <c r="I40" s="93"/>
      <c r="J40" s="73"/>
      <c r="K40" s="73"/>
      <c r="L40" s="73"/>
      <c r="M40" s="73"/>
      <c r="N40" s="73"/>
      <c r="O40" s="73"/>
      <c r="P40" s="73"/>
      <c r="Q40" s="73"/>
      <c r="R40" s="73"/>
      <c r="S40" s="93"/>
      <c r="T40" s="93"/>
      <c r="U40" s="68" t="str">
        <f t="shared" si="0"/>
        <v/>
      </c>
      <c r="V40" s="62" t="str">
        <f t="shared" si="2"/>
        <v/>
      </c>
    </row>
    <row r="41" spans="2:22" ht="21" customHeight="1">
      <c r="B41" s="167" t="str">
        <f t="shared" si="1"/>
        <v/>
      </c>
      <c r="C41" s="92"/>
      <c r="D41" s="93"/>
      <c r="E41" s="93"/>
      <c r="F41" s="93"/>
      <c r="G41" s="92"/>
      <c r="H41" s="87"/>
      <c r="I41" s="93"/>
      <c r="J41" s="73"/>
      <c r="K41" s="73"/>
      <c r="L41" s="73"/>
      <c r="M41" s="73"/>
      <c r="N41" s="73"/>
      <c r="O41" s="73"/>
      <c r="P41" s="73"/>
      <c r="Q41" s="73"/>
      <c r="R41" s="73"/>
      <c r="S41" s="93"/>
      <c r="T41" s="93"/>
      <c r="U41" s="68" t="str">
        <f t="shared" si="0"/>
        <v/>
      </c>
      <c r="V41" s="62" t="str">
        <f t="shared" si="2"/>
        <v/>
      </c>
    </row>
    <row r="42" spans="2:22" ht="21" customHeight="1">
      <c r="B42" s="167" t="str">
        <f t="shared" si="1"/>
        <v/>
      </c>
      <c r="C42" s="92"/>
      <c r="D42" s="93"/>
      <c r="E42" s="93"/>
      <c r="F42" s="93"/>
      <c r="G42" s="92"/>
      <c r="H42" s="87"/>
      <c r="I42" s="93"/>
      <c r="J42" s="73"/>
      <c r="K42" s="73"/>
      <c r="L42" s="73"/>
      <c r="M42" s="73"/>
      <c r="N42" s="73"/>
      <c r="O42" s="73"/>
      <c r="P42" s="73"/>
      <c r="Q42" s="73"/>
      <c r="R42" s="73"/>
      <c r="S42" s="93"/>
      <c r="T42" s="93"/>
      <c r="U42" s="68" t="str">
        <f t="shared" si="0"/>
        <v/>
      </c>
      <c r="V42" s="62" t="str">
        <f t="shared" si="2"/>
        <v/>
      </c>
    </row>
    <row r="43" spans="2:22" ht="21" customHeight="1">
      <c r="B43" s="167" t="str">
        <f t="shared" si="1"/>
        <v/>
      </c>
      <c r="C43" s="92"/>
      <c r="D43" s="93"/>
      <c r="E43" s="93"/>
      <c r="F43" s="93"/>
      <c r="G43" s="92"/>
      <c r="H43" s="87"/>
      <c r="I43" s="93"/>
      <c r="J43" s="73"/>
      <c r="K43" s="73"/>
      <c r="L43" s="73"/>
      <c r="M43" s="73"/>
      <c r="N43" s="73"/>
      <c r="O43" s="73"/>
      <c r="P43" s="73"/>
      <c r="Q43" s="73"/>
      <c r="R43" s="73"/>
      <c r="S43" s="93"/>
      <c r="T43" s="93"/>
      <c r="U43" s="68" t="str">
        <f t="shared" si="0"/>
        <v/>
      </c>
      <c r="V43" s="62" t="str">
        <f t="shared" si="2"/>
        <v/>
      </c>
    </row>
    <row r="44" spans="2:22" ht="21" customHeight="1">
      <c r="B44" s="167" t="str">
        <f t="shared" si="1"/>
        <v/>
      </c>
      <c r="C44" s="92"/>
      <c r="D44" s="93"/>
      <c r="E44" s="93"/>
      <c r="F44" s="93"/>
      <c r="G44" s="92"/>
      <c r="H44" s="87"/>
      <c r="I44" s="93"/>
      <c r="J44" s="73"/>
      <c r="K44" s="73"/>
      <c r="L44" s="73"/>
      <c r="M44" s="73"/>
      <c r="N44" s="73"/>
      <c r="O44" s="73"/>
      <c r="P44" s="73"/>
      <c r="Q44" s="73"/>
      <c r="R44" s="73"/>
      <c r="S44" s="93"/>
      <c r="T44" s="93"/>
      <c r="U44" s="68" t="str">
        <f t="shared" si="0"/>
        <v/>
      </c>
      <c r="V44" s="62" t="str">
        <f t="shared" si="2"/>
        <v/>
      </c>
    </row>
    <row r="45" spans="2:22" ht="21" customHeight="1">
      <c r="B45" s="167" t="str">
        <f t="shared" si="1"/>
        <v/>
      </c>
      <c r="C45" s="92"/>
      <c r="D45" s="93"/>
      <c r="E45" s="93"/>
      <c r="F45" s="93"/>
      <c r="G45" s="92"/>
      <c r="H45" s="87"/>
      <c r="I45" s="93"/>
      <c r="J45" s="73"/>
      <c r="K45" s="73"/>
      <c r="L45" s="73"/>
      <c r="M45" s="73"/>
      <c r="N45" s="73"/>
      <c r="O45" s="73"/>
      <c r="P45" s="73"/>
      <c r="Q45" s="73"/>
      <c r="R45" s="73"/>
      <c r="S45" s="93"/>
      <c r="T45" s="93"/>
      <c r="U45" s="68" t="str">
        <f t="shared" si="0"/>
        <v/>
      </c>
      <c r="V45" s="62" t="str">
        <f t="shared" si="2"/>
        <v/>
      </c>
    </row>
    <row r="46" spans="2:22" ht="21" customHeight="1">
      <c r="B46" s="167" t="str">
        <f t="shared" si="1"/>
        <v/>
      </c>
      <c r="C46" s="92"/>
      <c r="D46" s="93"/>
      <c r="E46" s="93"/>
      <c r="F46" s="93"/>
      <c r="G46" s="92"/>
      <c r="H46" s="87"/>
      <c r="I46" s="93"/>
      <c r="J46" s="73"/>
      <c r="K46" s="73"/>
      <c r="L46" s="73"/>
      <c r="M46" s="73"/>
      <c r="N46" s="73"/>
      <c r="O46" s="73"/>
      <c r="P46" s="73"/>
      <c r="Q46" s="73"/>
      <c r="R46" s="73"/>
      <c r="S46" s="93"/>
      <c r="T46" s="93"/>
      <c r="U46" s="68" t="str">
        <f t="shared" si="0"/>
        <v/>
      </c>
      <c r="V46" s="62" t="str">
        <f t="shared" si="2"/>
        <v/>
      </c>
    </row>
    <row r="47" spans="2:22" ht="21" customHeight="1">
      <c r="B47" s="167" t="str">
        <f t="shared" si="1"/>
        <v/>
      </c>
      <c r="C47" s="92"/>
      <c r="D47" s="93"/>
      <c r="E47" s="93"/>
      <c r="F47" s="93"/>
      <c r="G47" s="92"/>
      <c r="H47" s="87"/>
      <c r="I47" s="93"/>
      <c r="J47" s="73"/>
      <c r="K47" s="73"/>
      <c r="L47" s="73"/>
      <c r="M47" s="73"/>
      <c r="N47" s="73"/>
      <c r="O47" s="73"/>
      <c r="P47" s="73"/>
      <c r="Q47" s="73"/>
      <c r="R47" s="73"/>
      <c r="S47" s="93"/>
      <c r="T47" s="93"/>
      <c r="U47" s="68" t="str">
        <f t="shared" si="0"/>
        <v/>
      </c>
      <c r="V47" s="62" t="str">
        <f t="shared" si="2"/>
        <v/>
      </c>
    </row>
    <row r="48" spans="2:22" ht="21" customHeight="1">
      <c r="B48" s="167" t="str">
        <f t="shared" si="1"/>
        <v/>
      </c>
      <c r="C48" s="92"/>
      <c r="D48" s="93"/>
      <c r="E48" s="93"/>
      <c r="F48" s="93"/>
      <c r="G48" s="92"/>
      <c r="H48" s="87"/>
      <c r="I48" s="93"/>
      <c r="J48" s="73"/>
      <c r="K48" s="73"/>
      <c r="L48" s="73"/>
      <c r="M48" s="73"/>
      <c r="N48" s="73"/>
      <c r="O48" s="73"/>
      <c r="P48" s="73"/>
      <c r="Q48" s="73"/>
      <c r="R48" s="73"/>
      <c r="S48" s="93"/>
      <c r="T48" s="93"/>
      <c r="U48" s="68" t="str">
        <f t="shared" si="0"/>
        <v/>
      </c>
      <c r="V48" s="62" t="str">
        <f t="shared" si="2"/>
        <v/>
      </c>
    </row>
    <row r="49" spans="2:22" ht="21" customHeight="1">
      <c r="B49" s="167" t="str">
        <f t="shared" si="1"/>
        <v/>
      </c>
      <c r="C49" s="92"/>
      <c r="D49" s="93"/>
      <c r="E49" s="93"/>
      <c r="F49" s="93"/>
      <c r="G49" s="92"/>
      <c r="H49" s="87"/>
      <c r="I49" s="93"/>
      <c r="J49" s="73"/>
      <c r="K49" s="73"/>
      <c r="L49" s="73"/>
      <c r="M49" s="73"/>
      <c r="N49" s="73"/>
      <c r="O49" s="73"/>
      <c r="P49" s="73"/>
      <c r="Q49" s="73"/>
      <c r="R49" s="73"/>
      <c r="S49" s="93"/>
      <c r="T49" s="93"/>
      <c r="U49" s="68" t="str">
        <f t="shared" si="0"/>
        <v/>
      </c>
      <c r="V49" s="62" t="str">
        <f t="shared" si="2"/>
        <v/>
      </c>
    </row>
    <row r="50" spans="2:22" ht="21" customHeight="1">
      <c r="B50" s="167" t="str">
        <f t="shared" si="1"/>
        <v/>
      </c>
      <c r="C50" s="92"/>
      <c r="D50" s="93"/>
      <c r="E50" s="93"/>
      <c r="F50" s="93"/>
      <c r="G50" s="92"/>
      <c r="H50" s="87"/>
      <c r="I50" s="93"/>
      <c r="J50" s="73"/>
      <c r="K50" s="73"/>
      <c r="L50" s="73"/>
      <c r="M50" s="73"/>
      <c r="N50" s="73"/>
      <c r="O50" s="73"/>
      <c r="P50" s="73"/>
      <c r="Q50" s="73"/>
      <c r="R50" s="73"/>
      <c r="S50" s="93"/>
      <c r="T50" s="93"/>
      <c r="U50" s="68" t="str">
        <f t="shared" si="0"/>
        <v/>
      </c>
      <c r="V50" s="62" t="str">
        <f t="shared" si="2"/>
        <v/>
      </c>
    </row>
    <row r="51" spans="2:22" ht="21" customHeight="1">
      <c r="B51" s="167" t="str">
        <f t="shared" si="1"/>
        <v/>
      </c>
      <c r="C51" s="92"/>
      <c r="D51" s="93"/>
      <c r="E51" s="93"/>
      <c r="F51" s="93"/>
      <c r="G51" s="92"/>
      <c r="H51" s="87"/>
      <c r="I51" s="93"/>
      <c r="J51" s="73"/>
      <c r="K51" s="73"/>
      <c r="L51" s="73"/>
      <c r="M51" s="73"/>
      <c r="N51" s="73"/>
      <c r="O51" s="73"/>
      <c r="P51" s="73"/>
      <c r="Q51" s="73"/>
      <c r="R51" s="73"/>
      <c r="S51" s="93"/>
      <c r="T51" s="93"/>
      <c r="U51" s="68" t="str">
        <f t="shared" si="0"/>
        <v/>
      </c>
      <c r="V51" s="62" t="str">
        <f t="shared" si="2"/>
        <v/>
      </c>
    </row>
    <row r="52" spans="2:22" ht="21" customHeight="1">
      <c r="B52" s="167" t="str">
        <f t="shared" si="1"/>
        <v/>
      </c>
      <c r="C52" s="92"/>
      <c r="D52" s="93"/>
      <c r="E52" s="93"/>
      <c r="F52" s="93"/>
      <c r="G52" s="92"/>
      <c r="H52" s="87"/>
      <c r="I52" s="93"/>
      <c r="J52" s="73"/>
      <c r="K52" s="73"/>
      <c r="L52" s="73"/>
      <c r="M52" s="73"/>
      <c r="N52" s="73"/>
      <c r="O52" s="73"/>
      <c r="P52" s="73"/>
      <c r="Q52" s="73"/>
      <c r="R52" s="73"/>
      <c r="S52" s="93"/>
      <c r="T52" s="93"/>
      <c r="U52" s="68" t="str">
        <f t="shared" si="0"/>
        <v/>
      </c>
      <c r="V52" s="62" t="str">
        <f t="shared" si="2"/>
        <v/>
      </c>
    </row>
    <row r="53" spans="2:22" ht="21" customHeight="1">
      <c r="B53" s="167" t="str">
        <f t="shared" si="1"/>
        <v/>
      </c>
      <c r="C53" s="92"/>
      <c r="D53" s="93"/>
      <c r="E53" s="93"/>
      <c r="F53" s="93"/>
      <c r="G53" s="92"/>
      <c r="H53" s="87"/>
      <c r="I53" s="93"/>
      <c r="J53" s="73"/>
      <c r="K53" s="73"/>
      <c r="L53" s="73"/>
      <c r="M53" s="73"/>
      <c r="N53" s="73"/>
      <c r="O53" s="73"/>
      <c r="P53" s="73"/>
      <c r="Q53" s="73"/>
      <c r="R53" s="73"/>
      <c r="S53" s="93"/>
      <c r="T53" s="93"/>
      <c r="U53" s="68" t="str">
        <f t="shared" si="0"/>
        <v/>
      </c>
      <c r="V53" s="62" t="str">
        <f t="shared" si="2"/>
        <v/>
      </c>
    </row>
    <row r="54" spans="2:22" ht="21" customHeight="1">
      <c r="B54" s="167" t="str">
        <f t="shared" si="1"/>
        <v/>
      </c>
      <c r="C54" s="92"/>
      <c r="D54" s="93"/>
      <c r="E54" s="93"/>
      <c r="F54" s="93"/>
      <c r="G54" s="92"/>
      <c r="H54" s="87"/>
      <c r="I54" s="93"/>
      <c r="J54" s="73"/>
      <c r="K54" s="73"/>
      <c r="L54" s="73"/>
      <c r="M54" s="73"/>
      <c r="N54" s="73"/>
      <c r="O54" s="73"/>
      <c r="P54" s="73"/>
      <c r="Q54" s="73"/>
      <c r="R54" s="73"/>
      <c r="S54" s="93"/>
      <c r="T54" s="93"/>
      <c r="U54" s="68" t="str">
        <f t="shared" si="0"/>
        <v/>
      </c>
      <c r="V54" s="62" t="str">
        <f t="shared" si="2"/>
        <v/>
      </c>
    </row>
    <row r="55" spans="2:22" ht="21" customHeight="1">
      <c r="B55" s="167" t="str">
        <f t="shared" si="1"/>
        <v/>
      </c>
      <c r="C55" s="92"/>
      <c r="D55" s="93"/>
      <c r="E55" s="93"/>
      <c r="F55" s="93"/>
      <c r="G55" s="92"/>
      <c r="H55" s="87"/>
      <c r="I55" s="93"/>
      <c r="J55" s="73"/>
      <c r="K55" s="73"/>
      <c r="L55" s="73"/>
      <c r="M55" s="73"/>
      <c r="N55" s="73"/>
      <c r="O55" s="73"/>
      <c r="P55" s="73"/>
      <c r="Q55" s="73"/>
      <c r="R55" s="73"/>
      <c r="S55" s="93"/>
      <c r="T55" s="93"/>
      <c r="U55" s="68" t="str">
        <f t="shared" si="0"/>
        <v/>
      </c>
      <c r="V55" s="62" t="str">
        <f t="shared" si="2"/>
        <v/>
      </c>
    </row>
    <row r="56" spans="2:22" ht="21" customHeight="1">
      <c r="B56" s="167" t="str">
        <f t="shared" si="1"/>
        <v/>
      </c>
      <c r="C56" s="92"/>
      <c r="D56" s="93"/>
      <c r="E56" s="93"/>
      <c r="F56" s="93"/>
      <c r="G56" s="92"/>
      <c r="H56" s="87"/>
      <c r="I56" s="93"/>
      <c r="J56" s="73"/>
      <c r="K56" s="73"/>
      <c r="L56" s="73"/>
      <c r="M56" s="73"/>
      <c r="N56" s="73"/>
      <c r="O56" s="73"/>
      <c r="P56" s="73"/>
      <c r="Q56" s="73"/>
      <c r="R56" s="73"/>
      <c r="S56" s="93"/>
      <c r="T56" s="93"/>
      <c r="U56" s="68" t="str">
        <f t="shared" si="0"/>
        <v/>
      </c>
      <c r="V56" s="62" t="str">
        <f t="shared" si="2"/>
        <v/>
      </c>
    </row>
    <row r="57" spans="2:22" ht="21" customHeight="1">
      <c r="B57" s="167" t="str">
        <f t="shared" si="1"/>
        <v/>
      </c>
      <c r="C57" s="92"/>
      <c r="D57" s="93"/>
      <c r="E57" s="93"/>
      <c r="F57" s="93"/>
      <c r="G57" s="92"/>
      <c r="H57" s="87"/>
      <c r="I57" s="93"/>
      <c r="J57" s="73"/>
      <c r="K57" s="73"/>
      <c r="L57" s="73"/>
      <c r="M57" s="73"/>
      <c r="N57" s="73"/>
      <c r="O57" s="73"/>
      <c r="P57" s="73"/>
      <c r="Q57" s="73"/>
      <c r="R57" s="73"/>
      <c r="S57" s="93"/>
      <c r="T57" s="93"/>
      <c r="U57" s="68" t="str">
        <f t="shared" si="0"/>
        <v/>
      </c>
      <c r="V57" s="62" t="str">
        <f t="shared" si="2"/>
        <v/>
      </c>
    </row>
    <row r="58" spans="2:22" ht="21" customHeight="1">
      <c r="B58" s="167" t="str">
        <f t="shared" si="1"/>
        <v/>
      </c>
      <c r="C58" s="92"/>
      <c r="D58" s="93"/>
      <c r="E58" s="93"/>
      <c r="F58" s="93"/>
      <c r="G58" s="92"/>
      <c r="H58" s="87"/>
      <c r="I58" s="93"/>
      <c r="J58" s="73"/>
      <c r="K58" s="73"/>
      <c r="L58" s="73"/>
      <c r="M58" s="73"/>
      <c r="N58" s="73"/>
      <c r="O58" s="73"/>
      <c r="P58" s="73"/>
      <c r="Q58" s="73"/>
      <c r="R58" s="73"/>
      <c r="S58" s="93"/>
      <c r="T58" s="93"/>
      <c r="U58" s="68" t="str">
        <f t="shared" si="0"/>
        <v/>
      </c>
      <c r="V58" s="62" t="str">
        <f t="shared" si="2"/>
        <v/>
      </c>
    </row>
    <row r="59" spans="2:22" ht="21" customHeight="1">
      <c r="B59" s="167" t="str">
        <f t="shared" si="1"/>
        <v/>
      </c>
      <c r="C59" s="92"/>
      <c r="D59" s="93"/>
      <c r="E59" s="93"/>
      <c r="F59" s="93"/>
      <c r="G59" s="92"/>
      <c r="H59" s="87"/>
      <c r="I59" s="93"/>
      <c r="J59" s="73"/>
      <c r="K59" s="73"/>
      <c r="L59" s="73"/>
      <c r="M59" s="73"/>
      <c r="N59" s="73"/>
      <c r="O59" s="73"/>
      <c r="P59" s="73"/>
      <c r="Q59" s="73"/>
      <c r="R59" s="73"/>
      <c r="S59" s="93"/>
      <c r="T59" s="93"/>
      <c r="U59" s="68" t="str">
        <f t="shared" si="0"/>
        <v/>
      </c>
      <c r="V59" s="62" t="str">
        <f t="shared" si="2"/>
        <v/>
      </c>
    </row>
    <row r="60" spans="2:22" ht="21" customHeight="1">
      <c r="B60" s="167" t="str">
        <f t="shared" si="1"/>
        <v/>
      </c>
      <c r="C60" s="92"/>
      <c r="D60" s="93"/>
      <c r="E60" s="93"/>
      <c r="F60" s="93"/>
      <c r="G60" s="92"/>
      <c r="H60" s="87"/>
      <c r="I60" s="93"/>
      <c r="J60" s="73"/>
      <c r="K60" s="73"/>
      <c r="L60" s="73"/>
      <c r="M60" s="73"/>
      <c r="N60" s="73"/>
      <c r="O60" s="73"/>
      <c r="P60" s="73"/>
      <c r="Q60" s="73"/>
      <c r="R60" s="73"/>
      <c r="S60" s="93"/>
      <c r="T60" s="93"/>
      <c r="U60" s="68" t="str">
        <f t="shared" si="0"/>
        <v/>
      </c>
      <c r="V60" s="62" t="str">
        <f t="shared" si="2"/>
        <v/>
      </c>
    </row>
    <row r="61" spans="2:22" ht="21" customHeight="1">
      <c r="B61" s="167" t="str">
        <f t="shared" si="1"/>
        <v/>
      </c>
      <c r="C61" s="92"/>
      <c r="D61" s="93"/>
      <c r="E61" s="93"/>
      <c r="F61" s="93"/>
      <c r="G61" s="92"/>
      <c r="H61" s="87"/>
      <c r="I61" s="93"/>
      <c r="J61" s="73"/>
      <c r="K61" s="73"/>
      <c r="L61" s="73"/>
      <c r="M61" s="73"/>
      <c r="N61" s="73"/>
      <c r="O61" s="73"/>
      <c r="P61" s="73"/>
      <c r="Q61" s="73"/>
      <c r="R61" s="73"/>
      <c r="S61" s="93"/>
      <c r="T61" s="93"/>
      <c r="U61" s="68" t="str">
        <f t="shared" si="0"/>
        <v/>
      </c>
      <c r="V61" s="62" t="str">
        <f t="shared" si="2"/>
        <v/>
      </c>
    </row>
    <row r="62" spans="2:22" ht="21" customHeight="1">
      <c r="B62" s="167" t="str">
        <f t="shared" si="1"/>
        <v/>
      </c>
      <c r="C62" s="92"/>
      <c r="D62" s="93"/>
      <c r="E62" s="93"/>
      <c r="F62" s="93"/>
      <c r="G62" s="92"/>
      <c r="H62" s="87"/>
      <c r="I62" s="93"/>
      <c r="J62" s="73"/>
      <c r="K62" s="73"/>
      <c r="L62" s="73"/>
      <c r="M62" s="73"/>
      <c r="N62" s="73"/>
      <c r="O62" s="73"/>
      <c r="P62" s="73"/>
      <c r="Q62" s="73"/>
      <c r="R62" s="73"/>
      <c r="S62" s="93"/>
      <c r="T62" s="93"/>
      <c r="U62" s="68" t="str">
        <f t="shared" si="0"/>
        <v/>
      </c>
      <c r="V62" s="62" t="str">
        <f t="shared" si="2"/>
        <v/>
      </c>
    </row>
    <row r="63" spans="2:22" ht="21" customHeight="1">
      <c r="B63" s="167" t="str">
        <f t="shared" si="1"/>
        <v/>
      </c>
      <c r="C63" s="92"/>
      <c r="D63" s="93"/>
      <c r="E63" s="93"/>
      <c r="F63" s="93"/>
      <c r="G63" s="92"/>
      <c r="H63" s="87"/>
      <c r="I63" s="93"/>
      <c r="J63" s="73"/>
      <c r="K63" s="73"/>
      <c r="L63" s="73"/>
      <c r="M63" s="73"/>
      <c r="N63" s="73"/>
      <c r="O63" s="73"/>
      <c r="P63" s="73"/>
      <c r="Q63" s="73"/>
      <c r="R63" s="73"/>
      <c r="S63" s="93"/>
      <c r="T63" s="93"/>
      <c r="U63" s="68" t="str">
        <f t="shared" si="0"/>
        <v/>
      </c>
      <c r="V63" s="62" t="str">
        <f t="shared" si="2"/>
        <v/>
      </c>
    </row>
    <row r="64" spans="2:22" ht="21" customHeight="1">
      <c r="B64" s="167" t="str">
        <f t="shared" si="1"/>
        <v/>
      </c>
      <c r="C64" s="92"/>
      <c r="D64" s="93"/>
      <c r="E64" s="93"/>
      <c r="F64" s="93"/>
      <c r="G64" s="92"/>
      <c r="H64" s="87"/>
      <c r="I64" s="93"/>
      <c r="J64" s="73"/>
      <c r="K64" s="73"/>
      <c r="L64" s="73"/>
      <c r="M64" s="73"/>
      <c r="N64" s="73"/>
      <c r="O64" s="73"/>
      <c r="P64" s="73"/>
      <c r="Q64" s="73"/>
      <c r="R64" s="73"/>
      <c r="S64" s="93"/>
      <c r="T64" s="93"/>
      <c r="U64" s="68" t="str">
        <f t="shared" si="0"/>
        <v/>
      </c>
      <c r="V64" s="62" t="str">
        <f t="shared" si="2"/>
        <v/>
      </c>
    </row>
    <row r="65" spans="2:22" ht="21" customHeight="1">
      <c r="B65" s="167" t="str">
        <f t="shared" si="1"/>
        <v/>
      </c>
      <c r="C65" s="92"/>
      <c r="D65" s="93"/>
      <c r="E65" s="93"/>
      <c r="F65" s="93"/>
      <c r="G65" s="92"/>
      <c r="H65" s="87"/>
      <c r="I65" s="93"/>
      <c r="J65" s="73"/>
      <c r="K65" s="73"/>
      <c r="L65" s="73"/>
      <c r="M65" s="73"/>
      <c r="N65" s="73"/>
      <c r="O65" s="73"/>
      <c r="P65" s="73"/>
      <c r="Q65" s="73"/>
      <c r="R65" s="73"/>
      <c r="S65" s="93"/>
      <c r="T65" s="93"/>
      <c r="U65" s="68" t="str">
        <f t="shared" si="0"/>
        <v/>
      </c>
      <c r="V65" s="62" t="str">
        <f t="shared" si="2"/>
        <v/>
      </c>
    </row>
    <row r="66" spans="2:22" ht="21" customHeight="1">
      <c r="B66" s="167" t="str">
        <f t="shared" si="1"/>
        <v/>
      </c>
      <c r="C66" s="92"/>
      <c r="D66" s="93"/>
      <c r="E66" s="93"/>
      <c r="F66" s="93"/>
      <c r="G66" s="92"/>
      <c r="H66" s="87"/>
      <c r="I66" s="93"/>
      <c r="J66" s="73"/>
      <c r="K66" s="73"/>
      <c r="L66" s="73"/>
      <c r="M66" s="73"/>
      <c r="N66" s="73"/>
      <c r="O66" s="73"/>
      <c r="P66" s="73"/>
      <c r="Q66" s="73"/>
      <c r="R66" s="73"/>
      <c r="S66" s="93"/>
      <c r="T66" s="93"/>
      <c r="U66" s="68" t="str">
        <f t="shared" si="0"/>
        <v/>
      </c>
      <c r="V66" s="62" t="str">
        <f t="shared" si="2"/>
        <v/>
      </c>
    </row>
    <row r="67" spans="2:22" ht="21" customHeight="1">
      <c r="B67" s="167" t="str">
        <f t="shared" si="1"/>
        <v/>
      </c>
      <c r="C67" s="92"/>
      <c r="D67" s="93"/>
      <c r="E67" s="93"/>
      <c r="F67" s="93"/>
      <c r="G67" s="92"/>
      <c r="H67" s="87"/>
      <c r="I67" s="93"/>
      <c r="J67" s="73"/>
      <c r="K67" s="73"/>
      <c r="L67" s="73"/>
      <c r="M67" s="73"/>
      <c r="N67" s="73"/>
      <c r="O67" s="73"/>
      <c r="P67" s="73"/>
      <c r="Q67" s="73"/>
      <c r="R67" s="73"/>
      <c r="S67" s="93"/>
      <c r="T67" s="93"/>
      <c r="U67" s="68" t="str">
        <f t="shared" si="0"/>
        <v/>
      </c>
      <c r="V67" s="62" t="str">
        <f t="shared" si="2"/>
        <v/>
      </c>
    </row>
    <row r="68" spans="2:22" ht="21" customHeight="1">
      <c r="B68" s="167" t="str">
        <f t="shared" si="1"/>
        <v/>
      </c>
      <c r="C68" s="92"/>
      <c r="D68" s="93"/>
      <c r="E68" s="93"/>
      <c r="F68" s="93"/>
      <c r="G68" s="92"/>
      <c r="H68" s="87"/>
      <c r="I68" s="93"/>
      <c r="J68" s="73"/>
      <c r="K68" s="73"/>
      <c r="L68" s="73"/>
      <c r="M68" s="73"/>
      <c r="N68" s="73"/>
      <c r="O68" s="73"/>
      <c r="P68" s="73"/>
      <c r="Q68" s="73"/>
      <c r="R68" s="73"/>
      <c r="S68" s="93"/>
      <c r="T68" s="93"/>
      <c r="U68" s="68" t="str">
        <f t="shared" si="0"/>
        <v/>
      </c>
      <c r="V68" s="62" t="str">
        <f t="shared" si="2"/>
        <v/>
      </c>
    </row>
    <row r="69" spans="2:22" ht="21" customHeight="1">
      <c r="B69" s="167" t="str">
        <f t="shared" si="1"/>
        <v/>
      </c>
      <c r="C69" s="92"/>
      <c r="D69" s="93"/>
      <c r="E69" s="93"/>
      <c r="F69" s="93"/>
      <c r="G69" s="92"/>
      <c r="H69" s="87"/>
      <c r="I69" s="93"/>
      <c r="J69" s="73"/>
      <c r="K69" s="73"/>
      <c r="L69" s="73"/>
      <c r="M69" s="73"/>
      <c r="N69" s="73"/>
      <c r="O69" s="73"/>
      <c r="P69" s="73"/>
      <c r="Q69" s="73"/>
      <c r="R69" s="73"/>
      <c r="S69" s="93"/>
      <c r="T69" s="93"/>
      <c r="U69" s="68" t="str">
        <f t="shared" si="0"/>
        <v/>
      </c>
      <c r="V69" s="62" t="str">
        <f t="shared" si="2"/>
        <v/>
      </c>
    </row>
    <row r="70" spans="2:22" ht="21" customHeight="1">
      <c r="B70" s="167" t="str">
        <f t="shared" si="1"/>
        <v/>
      </c>
      <c r="C70" s="92"/>
      <c r="D70" s="93"/>
      <c r="E70" s="93"/>
      <c r="F70" s="93"/>
      <c r="G70" s="92"/>
      <c r="H70" s="87"/>
      <c r="I70" s="93"/>
      <c r="J70" s="73"/>
      <c r="K70" s="73"/>
      <c r="L70" s="73"/>
      <c r="M70" s="73"/>
      <c r="N70" s="73"/>
      <c r="O70" s="73"/>
      <c r="P70" s="73"/>
      <c r="Q70" s="73"/>
      <c r="R70" s="73"/>
      <c r="S70" s="93"/>
      <c r="T70" s="93"/>
      <c r="U70" s="68" t="str">
        <f t="shared" si="0"/>
        <v/>
      </c>
      <c r="V70" s="62" t="str">
        <f t="shared" si="2"/>
        <v/>
      </c>
    </row>
    <row r="71" spans="2:22" ht="21" customHeight="1">
      <c r="B71" s="167" t="str">
        <f t="shared" si="1"/>
        <v/>
      </c>
      <c r="C71" s="92"/>
      <c r="D71" s="93"/>
      <c r="E71" s="93"/>
      <c r="F71" s="93"/>
      <c r="G71" s="92"/>
      <c r="H71" s="87"/>
      <c r="I71" s="93"/>
      <c r="J71" s="73"/>
      <c r="K71" s="73"/>
      <c r="L71" s="73"/>
      <c r="M71" s="73"/>
      <c r="N71" s="73"/>
      <c r="O71" s="73"/>
      <c r="P71" s="73"/>
      <c r="Q71" s="73"/>
      <c r="R71" s="73"/>
      <c r="S71" s="93"/>
      <c r="T71" s="93"/>
      <c r="U71" s="68" t="str">
        <f t="shared" si="0"/>
        <v/>
      </c>
      <c r="V71" s="62" t="str">
        <f t="shared" si="2"/>
        <v/>
      </c>
    </row>
    <row r="72" spans="2:22" ht="21" customHeight="1">
      <c r="B72" s="167" t="str">
        <f t="shared" si="1"/>
        <v/>
      </c>
      <c r="C72" s="92"/>
      <c r="D72" s="93"/>
      <c r="E72" s="93"/>
      <c r="F72" s="93"/>
      <c r="G72" s="92"/>
      <c r="H72" s="87"/>
      <c r="I72" s="93"/>
      <c r="J72" s="73"/>
      <c r="K72" s="73"/>
      <c r="L72" s="73"/>
      <c r="M72" s="73"/>
      <c r="N72" s="73"/>
      <c r="O72" s="73"/>
      <c r="P72" s="73"/>
      <c r="Q72" s="73"/>
      <c r="R72" s="73"/>
      <c r="S72" s="93"/>
      <c r="T72" s="93"/>
      <c r="U72" s="68" t="str">
        <f t="shared" si="0"/>
        <v/>
      </c>
      <c r="V72" s="62" t="str">
        <f t="shared" si="2"/>
        <v/>
      </c>
    </row>
    <row r="73" spans="2:22" ht="21" customHeight="1">
      <c r="B73" s="167" t="str">
        <f t="shared" si="1"/>
        <v/>
      </c>
      <c r="C73" s="92"/>
      <c r="D73" s="93"/>
      <c r="E73" s="93"/>
      <c r="F73" s="93"/>
      <c r="G73" s="92"/>
      <c r="H73" s="87"/>
      <c r="I73" s="93"/>
      <c r="J73" s="73"/>
      <c r="K73" s="73"/>
      <c r="L73" s="73"/>
      <c r="M73" s="73"/>
      <c r="N73" s="73"/>
      <c r="O73" s="73"/>
      <c r="P73" s="73"/>
      <c r="Q73" s="73"/>
      <c r="R73" s="73"/>
      <c r="S73" s="93"/>
      <c r="T73" s="93"/>
      <c r="U73" s="68" t="str">
        <f t="shared" si="0"/>
        <v/>
      </c>
      <c r="V73" s="62" t="str">
        <f t="shared" si="2"/>
        <v/>
      </c>
    </row>
    <row r="74" spans="2:22" ht="21" customHeight="1">
      <c r="B74" s="167" t="str">
        <f t="shared" si="1"/>
        <v/>
      </c>
      <c r="C74" s="92"/>
      <c r="D74" s="93"/>
      <c r="E74" s="93"/>
      <c r="F74" s="93"/>
      <c r="G74" s="92"/>
      <c r="H74" s="87"/>
      <c r="I74" s="93"/>
      <c r="J74" s="73"/>
      <c r="K74" s="73"/>
      <c r="L74" s="73"/>
      <c r="M74" s="73"/>
      <c r="N74" s="73"/>
      <c r="O74" s="73"/>
      <c r="P74" s="73"/>
      <c r="Q74" s="73"/>
      <c r="R74" s="73"/>
      <c r="S74" s="93"/>
      <c r="T74" s="93"/>
      <c r="U74" s="68" t="str">
        <f t="shared" si="0"/>
        <v/>
      </c>
      <c r="V74" s="62" t="str">
        <f t="shared" si="2"/>
        <v/>
      </c>
    </row>
    <row r="75" spans="2:22" ht="21" customHeight="1">
      <c r="B75" s="167" t="str">
        <f t="shared" si="1"/>
        <v/>
      </c>
      <c r="C75" s="92"/>
      <c r="D75" s="93"/>
      <c r="E75" s="93"/>
      <c r="F75" s="93"/>
      <c r="G75" s="92"/>
      <c r="H75" s="87"/>
      <c r="I75" s="93"/>
      <c r="J75" s="73"/>
      <c r="K75" s="73"/>
      <c r="L75" s="73"/>
      <c r="M75" s="73"/>
      <c r="N75" s="73"/>
      <c r="O75" s="73"/>
      <c r="P75" s="73"/>
      <c r="Q75" s="73"/>
      <c r="R75" s="73"/>
      <c r="S75" s="93"/>
      <c r="T75" s="93"/>
      <c r="U75" s="68" t="str">
        <f t="shared" si="0"/>
        <v/>
      </c>
      <c r="V75" s="62" t="str">
        <f t="shared" si="2"/>
        <v/>
      </c>
    </row>
    <row r="76" spans="2:22" ht="21" customHeight="1">
      <c r="B76" s="167" t="str">
        <f t="shared" si="1"/>
        <v/>
      </c>
      <c r="C76" s="92"/>
      <c r="D76" s="93"/>
      <c r="E76" s="93"/>
      <c r="F76" s="93"/>
      <c r="G76" s="92"/>
      <c r="H76" s="87"/>
      <c r="I76" s="93"/>
      <c r="J76" s="73"/>
      <c r="K76" s="73"/>
      <c r="L76" s="73"/>
      <c r="M76" s="73"/>
      <c r="N76" s="73"/>
      <c r="O76" s="73"/>
      <c r="P76" s="73"/>
      <c r="Q76" s="73"/>
      <c r="R76" s="73"/>
      <c r="S76" s="93"/>
      <c r="T76" s="93"/>
      <c r="U76" s="68" t="str">
        <f t="shared" si="0"/>
        <v/>
      </c>
      <c r="V76" s="62" t="str">
        <f t="shared" si="2"/>
        <v/>
      </c>
    </row>
    <row r="77" spans="2:22" ht="21" customHeight="1">
      <c r="B77" s="167" t="str">
        <f t="shared" si="1"/>
        <v/>
      </c>
      <c r="C77" s="92"/>
      <c r="D77" s="93"/>
      <c r="E77" s="93"/>
      <c r="F77" s="93"/>
      <c r="G77" s="92"/>
      <c r="H77" s="87"/>
      <c r="I77" s="93"/>
      <c r="J77" s="73"/>
      <c r="K77" s="73"/>
      <c r="L77" s="73"/>
      <c r="M77" s="73"/>
      <c r="N77" s="73"/>
      <c r="O77" s="73"/>
      <c r="P77" s="73"/>
      <c r="Q77" s="73"/>
      <c r="R77" s="73"/>
      <c r="S77" s="93"/>
      <c r="T77" s="93"/>
      <c r="U77" s="68" t="str">
        <f t="shared" ref="U77:U140" si="3">IF(V77&lt;&gt;"","Erreur","")</f>
        <v/>
      </c>
      <c r="V77" s="62" t="str">
        <f t="shared" si="2"/>
        <v/>
      </c>
    </row>
    <row r="78" spans="2:22" ht="21" customHeight="1">
      <c r="B78" s="167" t="str">
        <f t="shared" ref="B78:B141" si="4">IF(COUNTA(C78:T78)&gt;0,B77+1,"")</f>
        <v/>
      </c>
      <c r="C78" s="92"/>
      <c r="D78" s="93"/>
      <c r="E78" s="93"/>
      <c r="F78" s="93"/>
      <c r="G78" s="92"/>
      <c r="H78" s="87"/>
      <c r="I78" s="93"/>
      <c r="J78" s="73"/>
      <c r="K78" s="73"/>
      <c r="L78" s="73"/>
      <c r="M78" s="73"/>
      <c r="N78" s="73"/>
      <c r="O78" s="73"/>
      <c r="P78" s="73"/>
      <c r="Q78" s="73"/>
      <c r="R78" s="73"/>
      <c r="S78" s="93"/>
      <c r="T78" s="93"/>
      <c r="U78" s="68" t="str">
        <f t="shared" si="3"/>
        <v/>
      </c>
      <c r="V78" s="62" t="str">
        <f t="shared" ref="V78:V141" si="5">IF(AND(B78&lt;&gt;"",OR(C78="",D78="",E78="",S78="",T78="")),"Veuillez compléter les informations d'identification de l'actif détenu.","")</f>
        <v/>
      </c>
    </row>
    <row r="79" spans="2:22" ht="21" customHeight="1">
      <c r="B79" s="167" t="str">
        <f t="shared" si="4"/>
        <v/>
      </c>
      <c r="C79" s="92"/>
      <c r="D79" s="93"/>
      <c r="E79" s="93"/>
      <c r="F79" s="93"/>
      <c r="G79" s="92"/>
      <c r="H79" s="87"/>
      <c r="I79" s="93"/>
      <c r="J79" s="73"/>
      <c r="K79" s="73"/>
      <c r="L79" s="73"/>
      <c r="M79" s="73"/>
      <c r="N79" s="73"/>
      <c r="O79" s="73"/>
      <c r="P79" s="73"/>
      <c r="Q79" s="73"/>
      <c r="R79" s="73"/>
      <c r="S79" s="93"/>
      <c r="T79" s="93"/>
      <c r="U79" s="68" t="str">
        <f t="shared" si="3"/>
        <v/>
      </c>
      <c r="V79" s="62" t="str">
        <f t="shared" si="5"/>
        <v/>
      </c>
    </row>
    <row r="80" spans="2:22" ht="21" customHeight="1">
      <c r="B80" s="167" t="str">
        <f t="shared" si="4"/>
        <v/>
      </c>
      <c r="C80" s="92"/>
      <c r="D80" s="93"/>
      <c r="E80" s="93"/>
      <c r="F80" s="93"/>
      <c r="G80" s="92"/>
      <c r="H80" s="87"/>
      <c r="I80" s="93"/>
      <c r="J80" s="73"/>
      <c r="K80" s="73"/>
      <c r="L80" s="73"/>
      <c r="M80" s="73"/>
      <c r="N80" s="73"/>
      <c r="O80" s="73"/>
      <c r="P80" s="73"/>
      <c r="Q80" s="73"/>
      <c r="R80" s="73"/>
      <c r="S80" s="93"/>
      <c r="T80" s="93"/>
      <c r="U80" s="68" t="str">
        <f t="shared" si="3"/>
        <v/>
      </c>
      <c r="V80" s="62" t="str">
        <f t="shared" si="5"/>
        <v/>
      </c>
    </row>
    <row r="81" spans="2:22" ht="21" customHeight="1">
      <c r="B81" s="167" t="str">
        <f t="shared" si="4"/>
        <v/>
      </c>
      <c r="C81" s="92"/>
      <c r="D81" s="93"/>
      <c r="E81" s="93"/>
      <c r="F81" s="93"/>
      <c r="G81" s="92"/>
      <c r="H81" s="87"/>
      <c r="I81" s="93"/>
      <c r="J81" s="73"/>
      <c r="K81" s="73"/>
      <c r="L81" s="73"/>
      <c r="M81" s="73"/>
      <c r="N81" s="73"/>
      <c r="O81" s="73"/>
      <c r="P81" s="73"/>
      <c r="Q81" s="73"/>
      <c r="R81" s="73"/>
      <c r="S81" s="93"/>
      <c r="T81" s="93"/>
      <c r="U81" s="68" t="str">
        <f t="shared" si="3"/>
        <v/>
      </c>
      <c r="V81" s="62" t="str">
        <f t="shared" si="5"/>
        <v/>
      </c>
    </row>
    <row r="82" spans="2:22" ht="21" customHeight="1">
      <c r="B82" s="167" t="str">
        <f t="shared" si="4"/>
        <v/>
      </c>
      <c r="C82" s="92"/>
      <c r="D82" s="93"/>
      <c r="E82" s="93"/>
      <c r="F82" s="93"/>
      <c r="G82" s="92"/>
      <c r="H82" s="87"/>
      <c r="I82" s="93"/>
      <c r="J82" s="73"/>
      <c r="K82" s="73"/>
      <c r="L82" s="73"/>
      <c r="M82" s="73"/>
      <c r="N82" s="73"/>
      <c r="O82" s="73"/>
      <c r="P82" s="73"/>
      <c r="Q82" s="73"/>
      <c r="R82" s="73"/>
      <c r="S82" s="93"/>
      <c r="T82" s="93"/>
      <c r="U82" s="68" t="str">
        <f t="shared" si="3"/>
        <v/>
      </c>
      <c r="V82" s="62" t="str">
        <f t="shared" si="5"/>
        <v/>
      </c>
    </row>
    <row r="83" spans="2:22" ht="21" customHeight="1">
      <c r="B83" s="167" t="str">
        <f t="shared" si="4"/>
        <v/>
      </c>
      <c r="C83" s="92"/>
      <c r="D83" s="93"/>
      <c r="E83" s="93"/>
      <c r="F83" s="93"/>
      <c r="G83" s="92"/>
      <c r="H83" s="87"/>
      <c r="I83" s="93"/>
      <c r="J83" s="73"/>
      <c r="K83" s="73"/>
      <c r="L83" s="73"/>
      <c r="M83" s="73"/>
      <c r="N83" s="73"/>
      <c r="O83" s="73"/>
      <c r="P83" s="73"/>
      <c r="Q83" s="73"/>
      <c r="R83" s="73"/>
      <c r="S83" s="93"/>
      <c r="T83" s="93"/>
      <c r="U83" s="68" t="str">
        <f t="shared" si="3"/>
        <v/>
      </c>
      <c r="V83" s="62" t="str">
        <f t="shared" si="5"/>
        <v/>
      </c>
    </row>
    <row r="84" spans="2:22" ht="21" customHeight="1">
      <c r="B84" s="167" t="str">
        <f t="shared" si="4"/>
        <v/>
      </c>
      <c r="C84" s="92"/>
      <c r="D84" s="93"/>
      <c r="E84" s="93"/>
      <c r="F84" s="93"/>
      <c r="G84" s="92"/>
      <c r="H84" s="87"/>
      <c r="I84" s="93"/>
      <c r="J84" s="73"/>
      <c r="K84" s="73"/>
      <c r="L84" s="73"/>
      <c r="M84" s="73"/>
      <c r="N84" s="73"/>
      <c r="O84" s="73"/>
      <c r="P84" s="73"/>
      <c r="Q84" s="73"/>
      <c r="R84" s="73"/>
      <c r="S84" s="93"/>
      <c r="T84" s="93"/>
      <c r="U84" s="68" t="str">
        <f t="shared" si="3"/>
        <v/>
      </c>
      <c r="V84" s="62" t="str">
        <f t="shared" si="5"/>
        <v/>
      </c>
    </row>
    <row r="85" spans="2:22" ht="21" customHeight="1">
      <c r="B85" s="167" t="str">
        <f t="shared" si="4"/>
        <v/>
      </c>
      <c r="C85" s="92"/>
      <c r="D85" s="93"/>
      <c r="E85" s="93"/>
      <c r="F85" s="93"/>
      <c r="G85" s="92"/>
      <c r="H85" s="87"/>
      <c r="I85" s="93"/>
      <c r="J85" s="73"/>
      <c r="K85" s="73"/>
      <c r="L85" s="73"/>
      <c r="M85" s="73"/>
      <c r="N85" s="73"/>
      <c r="O85" s="73"/>
      <c r="P85" s="73"/>
      <c r="Q85" s="73"/>
      <c r="R85" s="73"/>
      <c r="S85" s="93"/>
      <c r="T85" s="93"/>
      <c r="U85" s="68" t="str">
        <f t="shared" si="3"/>
        <v/>
      </c>
      <c r="V85" s="62" t="str">
        <f t="shared" si="5"/>
        <v/>
      </c>
    </row>
    <row r="86" spans="2:22" ht="21" customHeight="1">
      <c r="B86" s="167" t="str">
        <f t="shared" si="4"/>
        <v/>
      </c>
      <c r="C86" s="92"/>
      <c r="D86" s="93"/>
      <c r="E86" s="93"/>
      <c r="F86" s="93"/>
      <c r="G86" s="92"/>
      <c r="H86" s="87"/>
      <c r="I86" s="93"/>
      <c r="J86" s="73"/>
      <c r="K86" s="73"/>
      <c r="L86" s="73"/>
      <c r="M86" s="73"/>
      <c r="N86" s="73"/>
      <c r="O86" s="73"/>
      <c r="P86" s="73"/>
      <c r="Q86" s="73"/>
      <c r="R86" s="73"/>
      <c r="S86" s="93"/>
      <c r="T86" s="93"/>
      <c r="U86" s="68" t="str">
        <f t="shared" si="3"/>
        <v/>
      </c>
      <c r="V86" s="62" t="str">
        <f t="shared" si="5"/>
        <v/>
      </c>
    </row>
    <row r="87" spans="2:22" ht="21" customHeight="1">
      <c r="B87" s="167" t="str">
        <f t="shared" si="4"/>
        <v/>
      </c>
      <c r="C87" s="92"/>
      <c r="D87" s="93"/>
      <c r="E87" s="93"/>
      <c r="F87" s="93"/>
      <c r="G87" s="92"/>
      <c r="H87" s="87"/>
      <c r="I87" s="93"/>
      <c r="J87" s="73"/>
      <c r="K87" s="73"/>
      <c r="L87" s="73"/>
      <c r="M87" s="73"/>
      <c r="N87" s="73"/>
      <c r="O87" s="73"/>
      <c r="P87" s="73"/>
      <c r="Q87" s="73"/>
      <c r="R87" s="73"/>
      <c r="S87" s="93"/>
      <c r="T87" s="93"/>
      <c r="U87" s="68" t="str">
        <f t="shared" si="3"/>
        <v/>
      </c>
      <c r="V87" s="62" t="str">
        <f t="shared" si="5"/>
        <v/>
      </c>
    </row>
    <row r="88" spans="2:22" ht="21" customHeight="1">
      <c r="B88" s="167" t="str">
        <f t="shared" si="4"/>
        <v/>
      </c>
      <c r="C88" s="92"/>
      <c r="D88" s="93"/>
      <c r="E88" s="93"/>
      <c r="F88" s="93"/>
      <c r="G88" s="92"/>
      <c r="H88" s="87"/>
      <c r="I88" s="93"/>
      <c r="J88" s="73"/>
      <c r="K88" s="73"/>
      <c r="L88" s="73"/>
      <c r="M88" s="73"/>
      <c r="N88" s="73"/>
      <c r="O88" s="73"/>
      <c r="P88" s="73"/>
      <c r="Q88" s="73"/>
      <c r="R88" s="73"/>
      <c r="S88" s="93"/>
      <c r="T88" s="93"/>
      <c r="U88" s="68" t="str">
        <f t="shared" si="3"/>
        <v/>
      </c>
      <c r="V88" s="62" t="str">
        <f t="shared" si="5"/>
        <v/>
      </c>
    </row>
    <row r="89" spans="2:22" ht="21" customHeight="1">
      <c r="B89" s="167" t="str">
        <f t="shared" si="4"/>
        <v/>
      </c>
      <c r="C89" s="92"/>
      <c r="D89" s="93"/>
      <c r="E89" s="93"/>
      <c r="F89" s="93"/>
      <c r="G89" s="92"/>
      <c r="H89" s="87"/>
      <c r="I89" s="93"/>
      <c r="J89" s="73"/>
      <c r="K89" s="73"/>
      <c r="L89" s="73"/>
      <c r="M89" s="73"/>
      <c r="N89" s="73"/>
      <c r="O89" s="73"/>
      <c r="P89" s="73"/>
      <c r="Q89" s="73"/>
      <c r="R89" s="73"/>
      <c r="S89" s="93"/>
      <c r="T89" s="93"/>
      <c r="U89" s="68" t="str">
        <f t="shared" si="3"/>
        <v/>
      </c>
      <c r="V89" s="62" t="str">
        <f t="shared" si="5"/>
        <v/>
      </c>
    </row>
    <row r="90" spans="2:22" ht="21" customHeight="1">
      <c r="B90" s="167" t="str">
        <f t="shared" si="4"/>
        <v/>
      </c>
      <c r="C90" s="92"/>
      <c r="D90" s="93"/>
      <c r="E90" s="93"/>
      <c r="F90" s="93"/>
      <c r="G90" s="92"/>
      <c r="H90" s="87"/>
      <c r="I90" s="93"/>
      <c r="J90" s="73"/>
      <c r="K90" s="73"/>
      <c r="L90" s="73"/>
      <c r="M90" s="73"/>
      <c r="N90" s="73"/>
      <c r="O90" s="73"/>
      <c r="P90" s="73"/>
      <c r="Q90" s="73"/>
      <c r="R90" s="73"/>
      <c r="S90" s="93"/>
      <c r="T90" s="93"/>
      <c r="U90" s="68" t="str">
        <f t="shared" si="3"/>
        <v/>
      </c>
      <c r="V90" s="62" t="str">
        <f t="shared" si="5"/>
        <v/>
      </c>
    </row>
    <row r="91" spans="2:22" ht="21" customHeight="1">
      <c r="B91" s="167" t="str">
        <f t="shared" si="4"/>
        <v/>
      </c>
      <c r="C91" s="92"/>
      <c r="D91" s="93"/>
      <c r="E91" s="93"/>
      <c r="F91" s="93"/>
      <c r="G91" s="92"/>
      <c r="H91" s="87"/>
      <c r="I91" s="93"/>
      <c r="J91" s="73"/>
      <c r="K91" s="73"/>
      <c r="L91" s="73"/>
      <c r="M91" s="73"/>
      <c r="N91" s="73"/>
      <c r="O91" s="73"/>
      <c r="P91" s="73"/>
      <c r="Q91" s="73"/>
      <c r="R91" s="73"/>
      <c r="S91" s="93"/>
      <c r="T91" s="93"/>
      <c r="U91" s="68" t="str">
        <f t="shared" si="3"/>
        <v/>
      </c>
      <c r="V91" s="62" t="str">
        <f t="shared" si="5"/>
        <v/>
      </c>
    </row>
    <row r="92" spans="2:22" ht="21" customHeight="1">
      <c r="B92" s="167" t="str">
        <f t="shared" si="4"/>
        <v/>
      </c>
      <c r="C92" s="92"/>
      <c r="D92" s="93"/>
      <c r="E92" s="93"/>
      <c r="F92" s="93"/>
      <c r="G92" s="92"/>
      <c r="H92" s="87"/>
      <c r="I92" s="93"/>
      <c r="J92" s="73"/>
      <c r="K92" s="73"/>
      <c r="L92" s="73"/>
      <c r="M92" s="73"/>
      <c r="N92" s="73"/>
      <c r="O92" s="73"/>
      <c r="P92" s="73"/>
      <c r="Q92" s="73"/>
      <c r="R92" s="73"/>
      <c r="S92" s="93"/>
      <c r="T92" s="93"/>
      <c r="U92" s="68" t="str">
        <f t="shared" si="3"/>
        <v/>
      </c>
      <c r="V92" s="62" t="str">
        <f t="shared" si="5"/>
        <v/>
      </c>
    </row>
    <row r="93" spans="2:22" ht="21" customHeight="1">
      <c r="B93" s="167" t="str">
        <f t="shared" si="4"/>
        <v/>
      </c>
      <c r="C93" s="92"/>
      <c r="D93" s="93"/>
      <c r="E93" s="93"/>
      <c r="F93" s="93"/>
      <c r="G93" s="92"/>
      <c r="H93" s="87"/>
      <c r="I93" s="93"/>
      <c r="J93" s="73"/>
      <c r="K93" s="73"/>
      <c r="L93" s="73"/>
      <c r="M93" s="73"/>
      <c r="N93" s="73"/>
      <c r="O93" s="73"/>
      <c r="P93" s="73"/>
      <c r="Q93" s="73"/>
      <c r="R93" s="73"/>
      <c r="S93" s="93"/>
      <c r="T93" s="93"/>
      <c r="U93" s="68" t="str">
        <f t="shared" si="3"/>
        <v/>
      </c>
      <c r="V93" s="62" t="str">
        <f t="shared" si="5"/>
        <v/>
      </c>
    </row>
    <row r="94" spans="2:22" ht="21" customHeight="1">
      <c r="B94" s="167" t="str">
        <f t="shared" si="4"/>
        <v/>
      </c>
      <c r="C94" s="92"/>
      <c r="D94" s="93"/>
      <c r="E94" s="93"/>
      <c r="F94" s="93"/>
      <c r="G94" s="92"/>
      <c r="H94" s="87"/>
      <c r="I94" s="93"/>
      <c r="J94" s="73"/>
      <c r="K94" s="73"/>
      <c r="L94" s="73"/>
      <c r="M94" s="73"/>
      <c r="N94" s="73"/>
      <c r="O94" s="73"/>
      <c r="P94" s="73"/>
      <c r="Q94" s="73"/>
      <c r="R94" s="73"/>
      <c r="S94" s="93"/>
      <c r="T94" s="93"/>
      <c r="U94" s="68" t="str">
        <f t="shared" si="3"/>
        <v/>
      </c>
      <c r="V94" s="62" t="str">
        <f t="shared" si="5"/>
        <v/>
      </c>
    </row>
    <row r="95" spans="2:22" ht="21" customHeight="1">
      <c r="B95" s="167" t="str">
        <f t="shared" si="4"/>
        <v/>
      </c>
      <c r="C95" s="92"/>
      <c r="D95" s="93"/>
      <c r="E95" s="93"/>
      <c r="F95" s="93"/>
      <c r="G95" s="92"/>
      <c r="H95" s="87"/>
      <c r="I95" s="93"/>
      <c r="J95" s="73"/>
      <c r="K95" s="73"/>
      <c r="L95" s="73"/>
      <c r="M95" s="73"/>
      <c r="N95" s="73"/>
      <c r="O95" s="73"/>
      <c r="P95" s="73"/>
      <c r="Q95" s="73"/>
      <c r="R95" s="73"/>
      <c r="S95" s="93"/>
      <c r="T95" s="93"/>
      <c r="U95" s="68" t="str">
        <f t="shared" si="3"/>
        <v/>
      </c>
      <c r="V95" s="62" t="str">
        <f t="shared" si="5"/>
        <v/>
      </c>
    </row>
    <row r="96" spans="2:22" ht="21" customHeight="1">
      <c r="B96" s="167" t="str">
        <f t="shared" si="4"/>
        <v/>
      </c>
      <c r="C96" s="92"/>
      <c r="D96" s="93"/>
      <c r="E96" s="93"/>
      <c r="F96" s="93"/>
      <c r="G96" s="92"/>
      <c r="H96" s="87"/>
      <c r="I96" s="93"/>
      <c r="J96" s="73"/>
      <c r="K96" s="73"/>
      <c r="L96" s="73"/>
      <c r="M96" s="73"/>
      <c r="N96" s="73"/>
      <c r="O96" s="73"/>
      <c r="P96" s="73"/>
      <c r="Q96" s="73"/>
      <c r="R96" s="73"/>
      <c r="S96" s="93"/>
      <c r="T96" s="93"/>
      <c r="U96" s="68" t="str">
        <f t="shared" si="3"/>
        <v/>
      </c>
      <c r="V96" s="62" t="str">
        <f t="shared" si="5"/>
        <v/>
      </c>
    </row>
    <row r="97" spans="2:22" ht="21" customHeight="1">
      <c r="B97" s="167" t="str">
        <f t="shared" si="4"/>
        <v/>
      </c>
      <c r="C97" s="92"/>
      <c r="D97" s="93"/>
      <c r="E97" s="93"/>
      <c r="F97" s="93"/>
      <c r="G97" s="92"/>
      <c r="H97" s="87"/>
      <c r="I97" s="93"/>
      <c r="J97" s="73"/>
      <c r="K97" s="73"/>
      <c r="L97" s="73"/>
      <c r="M97" s="73"/>
      <c r="N97" s="73"/>
      <c r="O97" s="73"/>
      <c r="P97" s="73"/>
      <c r="Q97" s="73"/>
      <c r="R97" s="73"/>
      <c r="S97" s="93"/>
      <c r="T97" s="93"/>
      <c r="U97" s="68" t="str">
        <f t="shared" si="3"/>
        <v/>
      </c>
      <c r="V97" s="62" t="str">
        <f t="shared" si="5"/>
        <v/>
      </c>
    </row>
    <row r="98" spans="2:22" ht="21" customHeight="1">
      <c r="B98" s="167" t="str">
        <f t="shared" si="4"/>
        <v/>
      </c>
      <c r="C98" s="92"/>
      <c r="D98" s="93"/>
      <c r="E98" s="93"/>
      <c r="F98" s="93"/>
      <c r="G98" s="92"/>
      <c r="H98" s="87"/>
      <c r="I98" s="93"/>
      <c r="J98" s="73"/>
      <c r="K98" s="73"/>
      <c r="L98" s="73"/>
      <c r="M98" s="73"/>
      <c r="N98" s="73"/>
      <c r="O98" s="73"/>
      <c r="P98" s="73"/>
      <c r="Q98" s="73"/>
      <c r="R98" s="73"/>
      <c r="S98" s="93"/>
      <c r="T98" s="93"/>
      <c r="U98" s="68" t="str">
        <f t="shared" si="3"/>
        <v/>
      </c>
      <c r="V98" s="62" t="str">
        <f t="shared" si="5"/>
        <v/>
      </c>
    </row>
    <row r="99" spans="2:22" ht="21" customHeight="1">
      <c r="B99" s="167" t="str">
        <f t="shared" si="4"/>
        <v/>
      </c>
      <c r="C99" s="92"/>
      <c r="D99" s="93"/>
      <c r="E99" s="93"/>
      <c r="F99" s="93"/>
      <c r="G99" s="92"/>
      <c r="H99" s="87"/>
      <c r="I99" s="93"/>
      <c r="J99" s="73"/>
      <c r="K99" s="73"/>
      <c r="L99" s="73"/>
      <c r="M99" s="73"/>
      <c r="N99" s="73"/>
      <c r="O99" s="73"/>
      <c r="P99" s="73"/>
      <c r="Q99" s="73"/>
      <c r="R99" s="73"/>
      <c r="S99" s="93"/>
      <c r="T99" s="93"/>
      <c r="U99" s="68" t="str">
        <f t="shared" si="3"/>
        <v/>
      </c>
      <c r="V99" s="62" t="str">
        <f t="shared" si="5"/>
        <v/>
      </c>
    </row>
    <row r="100" spans="2:22" ht="21" customHeight="1">
      <c r="B100" s="167" t="str">
        <f t="shared" si="4"/>
        <v/>
      </c>
      <c r="C100" s="92"/>
      <c r="D100" s="93"/>
      <c r="E100" s="93"/>
      <c r="F100" s="93"/>
      <c r="G100" s="92"/>
      <c r="H100" s="87"/>
      <c r="I100" s="93"/>
      <c r="J100" s="73"/>
      <c r="K100" s="73"/>
      <c r="L100" s="73"/>
      <c r="M100" s="73"/>
      <c r="N100" s="73"/>
      <c r="O100" s="73"/>
      <c r="P100" s="73"/>
      <c r="Q100" s="73"/>
      <c r="R100" s="73"/>
      <c r="S100" s="93"/>
      <c r="T100" s="93"/>
      <c r="U100" s="68" t="str">
        <f t="shared" si="3"/>
        <v/>
      </c>
      <c r="V100" s="62" t="str">
        <f t="shared" si="5"/>
        <v/>
      </c>
    </row>
    <row r="101" spans="2:22" ht="21" customHeight="1">
      <c r="B101" s="167" t="str">
        <f t="shared" si="4"/>
        <v/>
      </c>
      <c r="C101" s="92"/>
      <c r="D101" s="93"/>
      <c r="E101" s="93"/>
      <c r="F101" s="93"/>
      <c r="G101" s="92"/>
      <c r="H101" s="87"/>
      <c r="I101" s="93"/>
      <c r="J101" s="73"/>
      <c r="K101" s="73"/>
      <c r="L101" s="73"/>
      <c r="M101" s="73"/>
      <c r="N101" s="73"/>
      <c r="O101" s="73"/>
      <c r="P101" s="73"/>
      <c r="Q101" s="73"/>
      <c r="R101" s="73"/>
      <c r="S101" s="93"/>
      <c r="T101" s="93"/>
      <c r="U101" s="68" t="str">
        <f t="shared" si="3"/>
        <v/>
      </c>
      <c r="V101" s="62" t="str">
        <f t="shared" si="5"/>
        <v/>
      </c>
    </row>
    <row r="102" spans="2:22" ht="21" customHeight="1">
      <c r="B102" s="167" t="str">
        <f t="shared" si="4"/>
        <v/>
      </c>
      <c r="C102" s="92"/>
      <c r="D102" s="93"/>
      <c r="E102" s="93"/>
      <c r="F102" s="93"/>
      <c r="G102" s="92"/>
      <c r="H102" s="87"/>
      <c r="I102" s="93"/>
      <c r="J102" s="73"/>
      <c r="K102" s="73"/>
      <c r="L102" s="73"/>
      <c r="M102" s="73"/>
      <c r="N102" s="73"/>
      <c r="O102" s="73"/>
      <c r="P102" s="73"/>
      <c r="Q102" s="73"/>
      <c r="R102" s="73"/>
      <c r="S102" s="93"/>
      <c r="T102" s="93"/>
      <c r="U102" s="68" t="str">
        <f t="shared" si="3"/>
        <v/>
      </c>
      <c r="V102" s="62" t="str">
        <f t="shared" si="5"/>
        <v/>
      </c>
    </row>
    <row r="103" spans="2:22" ht="21" customHeight="1">
      <c r="B103" s="167" t="str">
        <f t="shared" si="4"/>
        <v/>
      </c>
      <c r="C103" s="92"/>
      <c r="D103" s="93"/>
      <c r="E103" s="93"/>
      <c r="F103" s="93"/>
      <c r="G103" s="92"/>
      <c r="H103" s="87"/>
      <c r="I103" s="93"/>
      <c r="J103" s="73"/>
      <c r="K103" s="73"/>
      <c r="L103" s="73"/>
      <c r="M103" s="73"/>
      <c r="N103" s="73"/>
      <c r="O103" s="73"/>
      <c r="P103" s="73"/>
      <c r="Q103" s="73"/>
      <c r="R103" s="73"/>
      <c r="S103" s="93"/>
      <c r="T103" s="93"/>
      <c r="U103" s="68" t="str">
        <f t="shared" si="3"/>
        <v/>
      </c>
      <c r="V103" s="62" t="str">
        <f t="shared" si="5"/>
        <v/>
      </c>
    </row>
    <row r="104" spans="2:22" ht="21" customHeight="1">
      <c r="B104" s="167" t="str">
        <f t="shared" si="4"/>
        <v/>
      </c>
      <c r="C104" s="92"/>
      <c r="D104" s="93"/>
      <c r="E104" s="93"/>
      <c r="F104" s="93"/>
      <c r="G104" s="92"/>
      <c r="H104" s="87"/>
      <c r="I104" s="93"/>
      <c r="J104" s="73"/>
      <c r="K104" s="73"/>
      <c r="L104" s="73"/>
      <c r="M104" s="73"/>
      <c r="N104" s="73"/>
      <c r="O104" s="73"/>
      <c r="P104" s="73"/>
      <c r="Q104" s="73"/>
      <c r="R104" s="73"/>
      <c r="S104" s="93"/>
      <c r="T104" s="93"/>
      <c r="U104" s="68" t="str">
        <f t="shared" si="3"/>
        <v/>
      </c>
      <c r="V104" s="62" t="str">
        <f t="shared" si="5"/>
        <v/>
      </c>
    </row>
    <row r="105" spans="2:22" ht="21" customHeight="1">
      <c r="B105" s="167" t="str">
        <f t="shared" si="4"/>
        <v/>
      </c>
      <c r="C105" s="92"/>
      <c r="D105" s="93"/>
      <c r="E105" s="93"/>
      <c r="F105" s="93"/>
      <c r="G105" s="92"/>
      <c r="H105" s="87"/>
      <c r="I105" s="93"/>
      <c r="J105" s="73"/>
      <c r="K105" s="73"/>
      <c r="L105" s="73"/>
      <c r="M105" s="73"/>
      <c r="N105" s="73"/>
      <c r="O105" s="73"/>
      <c r="P105" s="73"/>
      <c r="Q105" s="73"/>
      <c r="R105" s="73"/>
      <c r="S105" s="93"/>
      <c r="T105" s="93"/>
      <c r="U105" s="68" t="str">
        <f t="shared" si="3"/>
        <v/>
      </c>
      <c r="V105" s="62" t="str">
        <f t="shared" si="5"/>
        <v/>
      </c>
    </row>
    <row r="106" spans="2:22" ht="21" customHeight="1">
      <c r="B106" s="167" t="str">
        <f t="shared" si="4"/>
        <v/>
      </c>
      <c r="C106" s="92"/>
      <c r="D106" s="93"/>
      <c r="E106" s="93"/>
      <c r="F106" s="93"/>
      <c r="G106" s="92"/>
      <c r="H106" s="87"/>
      <c r="I106" s="93"/>
      <c r="J106" s="73"/>
      <c r="K106" s="73"/>
      <c r="L106" s="73"/>
      <c r="M106" s="73"/>
      <c r="N106" s="73"/>
      <c r="O106" s="73"/>
      <c r="P106" s="73"/>
      <c r="Q106" s="73"/>
      <c r="R106" s="73"/>
      <c r="S106" s="93"/>
      <c r="T106" s="93"/>
      <c r="U106" s="68" t="str">
        <f t="shared" si="3"/>
        <v/>
      </c>
      <c r="V106" s="62" t="str">
        <f t="shared" si="5"/>
        <v/>
      </c>
    </row>
    <row r="107" spans="2:22" ht="21" customHeight="1">
      <c r="B107" s="167" t="str">
        <f t="shared" si="4"/>
        <v/>
      </c>
      <c r="C107" s="92"/>
      <c r="D107" s="93"/>
      <c r="E107" s="93"/>
      <c r="F107" s="93"/>
      <c r="G107" s="92"/>
      <c r="H107" s="87"/>
      <c r="I107" s="93"/>
      <c r="J107" s="73"/>
      <c r="K107" s="73"/>
      <c r="L107" s="73"/>
      <c r="M107" s="73"/>
      <c r="N107" s="73"/>
      <c r="O107" s="73"/>
      <c r="P107" s="73"/>
      <c r="Q107" s="73"/>
      <c r="R107" s="73"/>
      <c r="S107" s="93"/>
      <c r="T107" s="93"/>
      <c r="U107" s="68" t="str">
        <f t="shared" si="3"/>
        <v/>
      </c>
      <c r="V107" s="62" t="str">
        <f t="shared" si="5"/>
        <v/>
      </c>
    </row>
    <row r="108" spans="2:22" ht="21" customHeight="1">
      <c r="B108" s="167" t="str">
        <f t="shared" si="4"/>
        <v/>
      </c>
      <c r="C108" s="92"/>
      <c r="D108" s="93"/>
      <c r="E108" s="93"/>
      <c r="F108" s="93"/>
      <c r="G108" s="92"/>
      <c r="H108" s="87"/>
      <c r="I108" s="93"/>
      <c r="J108" s="73"/>
      <c r="K108" s="73"/>
      <c r="L108" s="73"/>
      <c r="M108" s="73"/>
      <c r="N108" s="73"/>
      <c r="O108" s="73"/>
      <c r="P108" s="73"/>
      <c r="Q108" s="73"/>
      <c r="R108" s="73"/>
      <c r="S108" s="93"/>
      <c r="T108" s="93"/>
      <c r="U108" s="68" t="str">
        <f t="shared" si="3"/>
        <v/>
      </c>
      <c r="V108" s="62" t="str">
        <f t="shared" si="5"/>
        <v/>
      </c>
    </row>
    <row r="109" spans="2:22" ht="21" customHeight="1">
      <c r="B109" s="167" t="str">
        <f t="shared" si="4"/>
        <v/>
      </c>
      <c r="C109" s="92"/>
      <c r="D109" s="93"/>
      <c r="E109" s="93"/>
      <c r="F109" s="93"/>
      <c r="G109" s="92"/>
      <c r="H109" s="87"/>
      <c r="I109" s="93"/>
      <c r="J109" s="73"/>
      <c r="K109" s="73"/>
      <c r="L109" s="73"/>
      <c r="M109" s="73"/>
      <c r="N109" s="73"/>
      <c r="O109" s="73"/>
      <c r="P109" s="73"/>
      <c r="Q109" s="73"/>
      <c r="R109" s="73"/>
      <c r="S109" s="93"/>
      <c r="T109" s="93"/>
      <c r="U109" s="68" t="str">
        <f t="shared" si="3"/>
        <v/>
      </c>
      <c r="V109" s="62" t="str">
        <f t="shared" si="5"/>
        <v/>
      </c>
    </row>
    <row r="110" spans="2:22" ht="21" customHeight="1">
      <c r="B110" s="167" t="str">
        <f t="shared" si="4"/>
        <v/>
      </c>
      <c r="C110" s="92"/>
      <c r="D110" s="93"/>
      <c r="E110" s="93"/>
      <c r="F110" s="93"/>
      <c r="G110" s="92"/>
      <c r="H110" s="87"/>
      <c r="I110" s="93"/>
      <c r="J110" s="73"/>
      <c r="K110" s="73"/>
      <c r="L110" s="73"/>
      <c r="M110" s="73"/>
      <c r="N110" s="73"/>
      <c r="O110" s="73"/>
      <c r="P110" s="73"/>
      <c r="Q110" s="73"/>
      <c r="R110" s="73"/>
      <c r="S110" s="93"/>
      <c r="T110" s="93"/>
      <c r="U110" s="68" t="str">
        <f t="shared" si="3"/>
        <v/>
      </c>
      <c r="V110" s="62" t="str">
        <f t="shared" si="5"/>
        <v/>
      </c>
    </row>
    <row r="111" spans="2:22" ht="21" customHeight="1">
      <c r="B111" s="167" t="str">
        <f t="shared" si="4"/>
        <v/>
      </c>
      <c r="C111" s="92"/>
      <c r="D111" s="93"/>
      <c r="E111" s="93"/>
      <c r="F111" s="93"/>
      <c r="G111" s="92"/>
      <c r="H111" s="87"/>
      <c r="I111" s="93"/>
      <c r="J111" s="73"/>
      <c r="K111" s="73"/>
      <c r="L111" s="73"/>
      <c r="M111" s="73"/>
      <c r="N111" s="73"/>
      <c r="O111" s="73"/>
      <c r="P111" s="73"/>
      <c r="Q111" s="73"/>
      <c r="R111" s="73"/>
      <c r="S111" s="93"/>
      <c r="T111" s="93"/>
      <c r="U111" s="68" t="str">
        <f t="shared" si="3"/>
        <v/>
      </c>
      <c r="V111" s="62" t="str">
        <f t="shared" si="5"/>
        <v/>
      </c>
    </row>
    <row r="112" spans="2:22" ht="21" customHeight="1">
      <c r="B112" s="167" t="str">
        <f t="shared" si="4"/>
        <v/>
      </c>
      <c r="C112" s="92"/>
      <c r="D112" s="93"/>
      <c r="E112" s="93"/>
      <c r="F112" s="93"/>
      <c r="G112" s="92"/>
      <c r="H112" s="87"/>
      <c r="I112" s="93"/>
      <c r="J112" s="73"/>
      <c r="K112" s="73"/>
      <c r="L112" s="73"/>
      <c r="M112" s="73"/>
      <c r="N112" s="73"/>
      <c r="O112" s="73"/>
      <c r="P112" s="73"/>
      <c r="Q112" s="73"/>
      <c r="R112" s="73"/>
      <c r="S112" s="93"/>
      <c r="T112" s="93"/>
      <c r="U112" s="68" t="str">
        <f t="shared" si="3"/>
        <v/>
      </c>
      <c r="V112" s="62" t="str">
        <f t="shared" si="5"/>
        <v/>
      </c>
    </row>
    <row r="113" spans="2:22" ht="21" customHeight="1">
      <c r="B113" s="167" t="str">
        <f t="shared" si="4"/>
        <v/>
      </c>
      <c r="C113" s="92"/>
      <c r="D113" s="93"/>
      <c r="E113" s="93"/>
      <c r="F113" s="93"/>
      <c r="G113" s="92"/>
      <c r="H113" s="87"/>
      <c r="I113" s="93"/>
      <c r="J113" s="73"/>
      <c r="K113" s="73"/>
      <c r="L113" s="73"/>
      <c r="M113" s="73"/>
      <c r="N113" s="73"/>
      <c r="O113" s="73"/>
      <c r="P113" s="73"/>
      <c r="Q113" s="73"/>
      <c r="R113" s="73"/>
      <c r="S113" s="93"/>
      <c r="T113" s="93"/>
      <c r="U113" s="68" t="str">
        <f t="shared" si="3"/>
        <v/>
      </c>
      <c r="V113" s="62" t="str">
        <f t="shared" si="5"/>
        <v/>
      </c>
    </row>
    <row r="114" spans="2:22" ht="21" customHeight="1">
      <c r="B114" s="167" t="str">
        <f t="shared" si="4"/>
        <v/>
      </c>
      <c r="C114" s="92"/>
      <c r="D114" s="93"/>
      <c r="E114" s="93"/>
      <c r="F114" s="93"/>
      <c r="G114" s="92"/>
      <c r="H114" s="87"/>
      <c r="I114" s="93"/>
      <c r="J114" s="73"/>
      <c r="K114" s="73"/>
      <c r="L114" s="73"/>
      <c r="M114" s="73"/>
      <c r="N114" s="73"/>
      <c r="O114" s="73"/>
      <c r="P114" s="73"/>
      <c r="Q114" s="73"/>
      <c r="R114" s="73"/>
      <c r="S114" s="93"/>
      <c r="T114" s="93"/>
      <c r="U114" s="68" t="str">
        <f t="shared" si="3"/>
        <v/>
      </c>
      <c r="V114" s="62" t="str">
        <f t="shared" si="5"/>
        <v/>
      </c>
    </row>
    <row r="115" spans="2:22" ht="21" customHeight="1">
      <c r="B115" s="167" t="str">
        <f t="shared" si="4"/>
        <v/>
      </c>
      <c r="C115" s="92"/>
      <c r="D115" s="93"/>
      <c r="E115" s="93"/>
      <c r="F115" s="93"/>
      <c r="G115" s="92"/>
      <c r="H115" s="87"/>
      <c r="I115" s="93"/>
      <c r="J115" s="73"/>
      <c r="K115" s="73"/>
      <c r="L115" s="73"/>
      <c r="M115" s="73"/>
      <c r="N115" s="73"/>
      <c r="O115" s="73"/>
      <c r="P115" s="73"/>
      <c r="Q115" s="73"/>
      <c r="R115" s="73"/>
      <c r="S115" s="93"/>
      <c r="T115" s="93"/>
      <c r="U115" s="68" t="str">
        <f t="shared" si="3"/>
        <v/>
      </c>
      <c r="V115" s="62" t="str">
        <f t="shared" si="5"/>
        <v/>
      </c>
    </row>
    <row r="116" spans="2:22" ht="21" customHeight="1">
      <c r="B116" s="167" t="str">
        <f t="shared" si="4"/>
        <v/>
      </c>
      <c r="C116" s="92"/>
      <c r="D116" s="93"/>
      <c r="E116" s="93"/>
      <c r="F116" s="93"/>
      <c r="G116" s="92"/>
      <c r="H116" s="87"/>
      <c r="I116" s="93"/>
      <c r="J116" s="73"/>
      <c r="K116" s="73"/>
      <c r="L116" s="73"/>
      <c r="M116" s="73"/>
      <c r="N116" s="73"/>
      <c r="O116" s="73"/>
      <c r="P116" s="73"/>
      <c r="Q116" s="73"/>
      <c r="R116" s="73"/>
      <c r="S116" s="93"/>
      <c r="T116" s="93"/>
      <c r="U116" s="68" t="str">
        <f t="shared" si="3"/>
        <v/>
      </c>
      <c r="V116" s="62" t="str">
        <f t="shared" si="5"/>
        <v/>
      </c>
    </row>
    <row r="117" spans="2:22" ht="21" customHeight="1">
      <c r="B117" s="167" t="str">
        <f t="shared" si="4"/>
        <v/>
      </c>
      <c r="C117" s="92"/>
      <c r="D117" s="93"/>
      <c r="E117" s="93"/>
      <c r="F117" s="93"/>
      <c r="G117" s="92"/>
      <c r="H117" s="87"/>
      <c r="I117" s="93"/>
      <c r="J117" s="73"/>
      <c r="K117" s="73"/>
      <c r="L117" s="73"/>
      <c r="M117" s="73"/>
      <c r="N117" s="73"/>
      <c r="O117" s="73"/>
      <c r="P117" s="73"/>
      <c r="Q117" s="73"/>
      <c r="R117" s="73"/>
      <c r="S117" s="93"/>
      <c r="T117" s="93"/>
      <c r="U117" s="68" t="str">
        <f t="shared" si="3"/>
        <v/>
      </c>
      <c r="V117" s="62" t="str">
        <f t="shared" si="5"/>
        <v/>
      </c>
    </row>
    <row r="118" spans="2:22" ht="21" customHeight="1">
      <c r="B118" s="167" t="str">
        <f t="shared" si="4"/>
        <v/>
      </c>
      <c r="C118" s="92"/>
      <c r="D118" s="93"/>
      <c r="E118" s="93"/>
      <c r="F118" s="93"/>
      <c r="G118" s="92"/>
      <c r="H118" s="87"/>
      <c r="I118" s="93"/>
      <c r="J118" s="73"/>
      <c r="K118" s="73"/>
      <c r="L118" s="73"/>
      <c r="M118" s="73"/>
      <c r="N118" s="73"/>
      <c r="O118" s="73"/>
      <c r="P118" s="73"/>
      <c r="Q118" s="73"/>
      <c r="R118" s="73"/>
      <c r="S118" s="93"/>
      <c r="T118" s="93"/>
      <c r="U118" s="68" t="str">
        <f t="shared" si="3"/>
        <v/>
      </c>
      <c r="V118" s="62" t="str">
        <f t="shared" si="5"/>
        <v/>
      </c>
    </row>
    <row r="119" spans="2:22" ht="21" customHeight="1">
      <c r="B119" s="167" t="str">
        <f t="shared" si="4"/>
        <v/>
      </c>
      <c r="C119" s="92"/>
      <c r="D119" s="93"/>
      <c r="E119" s="93"/>
      <c r="F119" s="93"/>
      <c r="G119" s="92"/>
      <c r="H119" s="87"/>
      <c r="I119" s="93"/>
      <c r="J119" s="73"/>
      <c r="K119" s="73"/>
      <c r="L119" s="73"/>
      <c r="M119" s="73"/>
      <c r="N119" s="73"/>
      <c r="O119" s="73"/>
      <c r="P119" s="73"/>
      <c r="Q119" s="73"/>
      <c r="R119" s="73"/>
      <c r="S119" s="93"/>
      <c r="T119" s="93"/>
      <c r="U119" s="68" t="str">
        <f t="shared" si="3"/>
        <v/>
      </c>
      <c r="V119" s="62" t="str">
        <f t="shared" si="5"/>
        <v/>
      </c>
    </row>
    <row r="120" spans="2:22" ht="21" customHeight="1">
      <c r="B120" s="167" t="str">
        <f t="shared" si="4"/>
        <v/>
      </c>
      <c r="C120" s="92"/>
      <c r="D120" s="93"/>
      <c r="E120" s="93"/>
      <c r="F120" s="93"/>
      <c r="G120" s="92"/>
      <c r="H120" s="87"/>
      <c r="I120" s="93"/>
      <c r="J120" s="73"/>
      <c r="K120" s="73"/>
      <c r="L120" s="73"/>
      <c r="M120" s="73"/>
      <c r="N120" s="73"/>
      <c r="O120" s="73"/>
      <c r="P120" s="73"/>
      <c r="Q120" s="73"/>
      <c r="R120" s="73"/>
      <c r="S120" s="93"/>
      <c r="T120" s="93"/>
      <c r="U120" s="68" t="str">
        <f t="shared" si="3"/>
        <v/>
      </c>
      <c r="V120" s="62" t="str">
        <f t="shared" si="5"/>
        <v/>
      </c>
    </row>
    <row r="121" spans="2:22" ht="21" customHeight="1">
      <c r="B121" s="167" t="str">
        <f t="shared" si="4"/>
        <v/>
      </c>
      <c r="C121" s="92"/>
      <c r="D121" s="93"/>
      <c r="E121" s="93"/>
      <c r="F121" s="93"/>
      <c r="G121" s="92"/>
      <c r="H121" s="87"/>
      <c r="I121" s="93"/>
      <c r="J121" s="73"/>
      <c r="K121" s="73"/>
      <c r="L121" s="73"/>
      <c r="M121" s="73"/>
      <c r="N121" s="73"/>
      <c r="O121" s="73"/>
      <c r="P121" s="73"/>
      <c r="Q121" s="73"/>
      <c r="R121" s="73"/>
      <c r="S121" s="93"/>
      <c r="T121" s="93"/>
      <c r="U121" s="68" t="str">
        <f t="shared" si="3"/>
        <v/>
      </c>
      <c r="V121" s="62" t="str">
        <f t="shared" si="5"/>
        <v/>
      </c>
    </row>
    <row r="122" spans="2:22" ht="21" customHeight="1">
      <c r="B122" s="167" t="str">
        <f t="shared" si="4"/>
        <v/>
      </c>
      <c r="C122" s="92"/>
      <c r="D122" s="93"/>
      <c r="E122" s="93"/>
      <c r="F122" s="93"/>
      <c r="G122" s="92"/>
      <c r="H122" s="87"/>
      <c r="I122" s="93"/>
      <c r="J122" s="73"/>
      <c r="K122" s="73"/>
      <c r="L122" s="73"/>
      <c r="M122" s="73"/>
      <c r="N122" s="73"/>
      <c r="O122" s="73"/>
      <c r="P122" s="73"/>
      <c r="Q122" s="73"/>
      <c r="R122" s="73"/>
      <c r="S122" s="93"/>
      <c r="T122" s="93"/>
      <c r="U122" s="68" t="str">
        <f t="shared" si="3"/>
        <v/>
      </c>
      <c r="V122" s="62" t="str">
        <f t="shared" si="5"/>
        <v/>
      </c>
    </row>
    <row r="123" spans="2:22" ht="21" customHeight="1">
      <c r="B123" s="167" t="str">
        <f t="shared" si="4"/>
        <v/>
      </c>
      <c r="C123" s="92"/>
      <c r="D123" s="93"/>
      <c r="E123" s="93"/>
      <c r="F123" s="93"/>
      <c r="G123" s="92"/>
      <c r="H123" s="87"/>
      <c r="I123" s="93"/>
      <c r="J123" s="73"/>
      <c r="K123" s="73"/>
      <c r="L123" s="73"/>
      <c r="M123" s="73"/>
      <c r="N123" s="73"/>
      <c r="O123" s="73"/>
      <c r="P123" s="73"/>
      <c r="Q123" s="73"/>
      <c r="R123" s="73"/>
      <c r="S123" s="93"/>
      <c r="T123" s="93"/>
      <c r="U123" s="68" t="str">
        <f t="shared" si="3"/>
        <v/>
      </c>
      <c r="V123" s="62" t="str">
        <f t="shared" si="5"/>
        <v/>
      </c>
    </row>
    <row r="124" spans="2:22" ht="21" customHeight="1">
      <c r="B124" s="167" t="str">
        <f t="shared" si="4"/>
        <v/>
      </c>
      <c r="C124" s="92"/>
      <c r="D124" s="93"/>
      <c r="E124" s="93"/>
      <c r="F124" s="93"/>
      <c r="G124" s="92"/>
      <c r="H124" s="87"/>
      <c r="I124" s="93"/>
      <c r="J124" s="73"/>
      <c r="K124" s="73"/>
      <c r="L124" s="73"/>
      <c r="M124" s="73"/>
      <c r="N124" s="73"/>
      <c r="O124" s="73"/>
      <c r="P124" s="73"/>
      <c r="Q124" s="73"/>
      <c r="R124" s="73"/>
      <c r="S124" s="93"/>
      <c r="T124" s="93"/>
      <c r="U124" s="68" t="str">
        <f t="shared" si="3"/>
        <v/>
      </c>
      <c r="V124" s="62" t="str">
        <f t="shared" si="5"/>
        <v/>
      </c>
    </row>
    <row r="125" spans="2:22" ht="21" customHeight="1">
      <c r="B125" s="167" t="str">
        <f t="shared" si="4"/>
        <v/>
      </c>
      <c r="C125" s="92"/>
      <c r="D125" s="93"/>
      <c r="E125" s="93"/>
      <c r="F125" s="93"/>
      <c r="G125" s="92"/>
      <c r="H125" s="87"/>
      <c r="I125" s="93"/>
      <c r="J125" s="73"/>
      <c r="K125" s="73"/>
      <c r="L125" s="73"/>
      <c r="M125" s="73"/>
      <c r="N125" s="73"/>
      <c r="O125" s="73"/>
      <c r="P125" s="73"/>
      <c r="Q125" s="73"/>
      <c r="R125" s="73"/>
      <c r="S125" s="93"/>
      <c r="T125" s="93"/>
      <c r="U125" s="68" t="str">
        <f t="shared" si="3"/>
        <v/>
      </c>
      <c r="V125" s="62" t="str">
        <f t="shared" si="5"/>
        <v/>
      </c>
    </row>
    <row r="126" spans="2:22" ht="21" customHeight="1">
      <c r="B126" s="167" t="str">
        <f t="shared" si="4"/>
        <v/>
      </c>
      <c r="C126" s="92"/>
      <c r="D126" s="93"/>
      <c r="E126" s="93"/>
      <c r="F126" s="93"/>
      <c r="G126" s="92"/>
      <c r="H126" s="87"/>
      <c r="I126" s="93"/>
      <c r="J126" s="73"/>
      <c r="K126" s="73"/>
      <c r="L126" s="73"/>
      <c r="M126" s="73"/>
      <c r="N126" s="73"/>
      <c r="O126" s="73"/>
      <c r="P126" s="73"/>
      <c r="Q126" s="73"/>
      <c r="R126" s="73"/>
      <c r="S126" s="93"/>
      <c r="T126" s="93"/>
      <c r="U126" s="68" t="str">
        <f t="shared" si="3"/>
        <v/>
      </c>
      <c r="V126" s="62" t="str">
        <f t="shared" si="5"/>
        <v/>
      </c>
    </row>
    <row r="127" spans="2:22" ht="21" customHeight="1">
      <c r="B127" s="167" t="str">
        <f t="shared" si="4"/>
        <v/>
      </c>
      <c r="C127" s="92"/>
      <c r="D127" s="93"/>
      <c r="E127" s="93"/>
      <c r="F127" s="93"/>
      <c r="G127" s="92"/>
      <c r="H127" s="87"/>
      <c r="I127" s="93"/>
      <c r="J127" s="73"/>
      <c r="K127" s="73"/>
      <c r="L127" s="73"/>
      <c r="M127" s="73"/>
      <c r="N127" s="73"/>
      <c r="O127" s="73"/>
      <c r="P127" s="73"/>
      <c r="Q127" s="73"/>
      <c r="R127" s="73"/>
      <c r="S127" s="93"/>
      <c r="T127" s="93"/>
      <c r="U127" s="68" t="str">
        <f t="shared" si="3"/>
        <v/>
      </c>
      <c r="V127" s="62" t="str">
        <f t="shared" si="5"/>
        <v/>
      </c>
    </row>
    <row r="128" spans="2:22" ht="21" customHeight="1">
      <c r="B128" s="167" t="str">
        <f t="shared" si="4"/>
        <v/>
      </c>
      <c r="C128" s="92"/>
      <c r="D128" s="93"/>
      <c r="E128" s="93"/>
      <c r="F128" s="93"/>
      <c r="G128" s="92"/>
      <c r="H128" s="87"/>
      <c r="I128" s="93"/>
      <c r="J128" s="73"/>
      <c r="K128" s="73"/>
      <c r="L128" s="73"/>
      <c r="M128" s="73"/>
      <c r="N128" s="73"/>
      <c r="O128" s="73"/>
      <c r="P128" s="73"/>
      <c r="Q128" s="73"/>
      <c r="R128" s="73"/>
      <c r="S128" s="93"/>
      <c r="T128" s="93"/>
      <c r="U128" s="68" t="str">
        <f t="shared" si="3"/>
        <v/>
      </c>
      <c r="V128" s="62" t="str">
        <f t="shared" si="5"/>
        <v/>
      </c>
    </row>
    <row r="129" spans="2:22" ht="21" customHeight="1">
      <c r="B129" s="167" t="str">
        <f t="shared" si="4"/>
        <v/>
      </c>
      <c r="C129" s="92"/>
      <c r="D129" s="93"/>
      <c r="E129" s="93"/>
      <c r="F129" s="93"/>
      <c r="G129" s="92"/>
      <c r="H129" s="87"/>
      <c r="I129" s="93"/>
      <c r="J129" s="73"/>
      <c r="K129" s="73"/>
      <c r="L129" s="73"/>
      <c r="M129" s="73"/>
      <c r="N129" s="73"/>
      <c r="O129" s="73"/>
      <c r="P129" s="73"/>
      <c r="Q129" s="73"/>
      <c r="R129" s="73"/>
      <c r="S129" s="93"/>
      <c r="T129" s="93"/>
      <c r="U129" s="68" t="str">
        <f t="shared" si="3"/>
        <v/>
      </c>
      <c r="V129" s="62" t="str">
        <f t="shared" si="5"/>
        <v/>
      </c>
    </row>
    <row r="130" spans="2:22" ht="21" customHeight="1">
      <c r="B130" s="167" t="str">
        <f t="shared" si="4"/>
        <v/>
      </c>
      <c r="C130" s="92"/>
      <c r="D130" s="93"/>
      <c r="E130" s="93"/>
      <c r="F130" s="93"/>
      <c r="G130" s="92"/>
      <c r="H130" s="87"/>
      <c r="I130" s="93"/>
      <c r="J130" s="73"/>
      <c r="K130" s="73"/>
      <c r="L130" s="73"/>
      <c r="M130" s="73"/>
      <c r="N130" s="73"/>
      <c r="O130" s="73"/>
      <c r="P130" s="73"/>
      <c r="Q130" s="73"/>
      <c r="R130" s="73"/>
      <c r="S130" s="93"/>
      <c r="T130" s="93"/>
      <c r="U130" s="68" t="str">
        <f t="shared" si="3"/>
        <v/>
      </c>
      <c r="V130" s="62" t="str">
        <f t="shared" si="5"/>
        <v/>
      </c>
    </row>
    <row r="131" spans="2:22" ht="21" customHeight="1">
      <c r="B131" s="167" t="str">
        <f t="shared" si="4"/>
        <v/>
      </c>
      <c r="C131" s="92"/>
      <c r="D131" s="93"/>
      <c r="E131" s="93"/>
      <c r="F131" s="93"/>
      <c r="G131" s="92"/>
      <c r="H131" s="87"/>
      <c r="I131" s="93"/>
      <c r="J131" s="73"/>
      <c r="K131" s="73"/>
      <c r="L131" s="73"/>
      <c r="M131" s="73"/>
      <c r="N131" s="73"/>
      <c r="O131" s="73"/>
      <c r="P131" s="73"/>
      <c r="Q131" s="73"/>
      <c r="R131" s="73"/>
      <c r="S131" s="93"/>
      <c r="T131" s="93"/>
      <c r="U131" s="68" t="str">
        <f t="shared" si="3"/>
        <v/>
      </c>
      <c r="V131" s="62" t="str">
        <f t="shared" si="5"/>
        <v/>
      </c>
    </row>
    <row r="132" spans="2:22" ht="21" customHeight="1">
      <c r="B132" s="167" t="str">
        <f t="shared" si="4"/>
        <v/>
      </c>
      <c r="C132" s="92"/>
      <c r="D132" s="93"/>
      <c r="E132" s="93"/>
      <c r="F132" s="93"/>
      <c r="G132" s="92"/>
      <c r="H132" s="87"/>
      <c r="I132" s="93"/>
      <c r="J132" s="73"/>
      <c r="K132" s="73"/>
      <c r="L132" s="73"/>
      <c r="M132" s="73"/>
      <c r="N132" s="73"/>
      <c r="O132" s="73"/>
      <c r="P132" s="73"/>
      <c r="Q132" s="73"/>
      <c r="R132" s="73"/>
      <c r="S132" s="93"/>
      <c r="T132" s="93"/>
      <c r="U132" s="68" t="str">
        <f t="shared" si="3"/>
        <v/>
      </c>
      <c r="V132" s="62" t="str">
        <f t="shared" si="5"/>
        <v/>
      </c>
    </row>
    <row r="133" spans="2:22" ht="21" customHeight="1">
      <c r="B133" s="167" t="str">
        <f t="shared" si="4"/>
        <v/>
      </c>
      <c r="C133" s="92"/>
      <c r="D133" s="93"/>
      <c r="E133" s="93"/>
      <c r="F133" s="93"/>
      <c r="G133" s="92"/>
      <c r="H133" s="87"/>
      <c r="I133" s="93"/>
      <c r="J133" s="73"/>
      <c r="K133" s="73"/>
      <c r="L133" s="73"/>
      <c r="M133" s="73"/>
      <c r="N133" s="73"/>
      <c r="O133" s="73"/>
      <c r="P133" s="73"/>
      <c r="Q133" s="73"/>
      <c r="R133" s="73"/>
      <c r="S133" s="93"/>
      <c r="T133" s="93"/>
      <c r="U133" s="68" t="str">
        <f t="shared" si="3"/>
        <v/>
      </c>
      <c r="V133" s="62" t="str">
        <f t="shared" si="5"/>
        <v/>
      </c>
    </row>
    <row r="134" spans="2:22" ht="21" customHeight="1">
      <c r="B134" s="167" t="str">
        <f t="shared" si="4"/>
        <v/>
      </c>
      <c r="C134" s="92"/>
      <c r="D134" s="93"/>
      <c r="E134" s="93"/>
      <c r="F134" s="93"/>
      <c r="G134" s="92"/>
      <c r="H134" s="87"/>
      <c r="I134" s="93"/>
      <c r="J134" s="73"/>
      <c r="K134" s="73"/>
      <c r="L134" s="73"/>
      <c r="M134" s="73"/>
      <c r="N134" s="73"/>
      <c r="O134" s="73"/>
      <c r="P134" s="73"/>
      <c r="Q134" s="73"/>
      <c r="R134" s="73"/>
      <c r="S134" s="93"/>
      <c r="T134" s="93"/>
      <c r="U134" s="68" t="str">
        <f t="shared" si="3"/>
        <v/>
      </c>
      <c r="V134" s="62" t="str">
        <f t="shared" si="5"/>
        <v/>
      </c>
    </row>
    <row r="135" spans="2:22" ht="21" customHeight="1">
      <c r="B135" s="167" t="str">
        <f t="shared" si="4"/>
        <v/>
      </c>
      <c r="C135" s="92"/>
      <c r="D135" s="93"/>
      <c r="E135" s="93"/>
      <c r="F135" s="93"/>
      <c r="G135" s="92"/>
      <c r="H135" s="87"/>
      <c r="I135" s="93"/>
      <c r="J135" s="73"/>
      <c r="K135" s="73"/>
      <c r="L135" s="73"/>
      <c r="M135" s="73"/>
      <c r="N135" s="73"/>
      <c r="O135" s="73"/>
      <c r="P135" s="73"/>
      <c r="Q135" s="73"/>
      <c r="R135" s="73"/>
      <c r="S135" s="93"/>
      <c r="T135" s="93"/>
      <c r="U135" s="68" t="str">
        <f t="shared" si="3"/>
        <v/>
      </c>
      <c r="V135" s="62" t="str">
        <f t="shared" si="5"/>
        <v/>
      </c>
    </row>
    <row r="136" spans="2:22" ht="21" customHeight="1">
      <c r="B136" s="167" t="str">
        <f t="shared" si="4"/>
        <v/>
      </c>
      <c r="C136" s="92"/>
      <c r="D136" s="93"/>
      <c r="E136" s="93"/>
      <c r="F136" s="93"/>
      <c r="G136" s="92"/>
      <c r="H136" s="87"/>
      <c r="I136" s="93"/>
      <c r="J136" s="73"/>
      <c r="K136" s="73"/>
      <c r="L136" s="73"/>
      <c r="M136" s="73"/>
      <c r="N136" s="73"/>
      <c r="O136" s="73"/>
      <c r="P136" s="73"/>
      <c r="Q136" s="73"/>
      <c r="R136" s="73"/>
      <c r="S136" s="93"/>
      <c r="T136" s="93"/>
      <c r="U136" s="68" t="str">
        <f t="shared" si="3"/>
        <v/>
      </c>
      <c r="V136" s="62" t="str">
        <f t="shared" si="5"/>
        <v/>
      </c>
    </row>
    <row r="137" spans="2:22" ht="21" customHeight="1">
      <c r="B137" s="167" t="str">
        <f t="shared" si="4"/>
        <v/>
      </c>
      <c r="C137" s="92"/>
      <c r="D137" s="93"/>
      <c r="E137" s="93"/>
      <c r="F137" s="93"/>
      <c r="G137" s="92"/>
      <c r="H137" s="87"/>
      <c r="I137" s="93"/>
      <c r="J137" s="73"/>
      <c r="K137" s="73"/>
      <c r="L137" s="73"/>
      <c r="M137" s="73"/>
      <c r="N137" s="73"/>
      <c r="O137" s="73"/>
      <c r="P137" s="73"/>
      <c r="Q137" s="73"/>
      <c r="R137" s="73"/>
      <c r="S137" s="93"/>
      <c r="T137" s="93"/>
      <c r="U137" s="68" t="str">
        <f t="shared" si="3"/>
        <v/>
      </c>
      <c r="V137" s="62" t="str">
        <f t="shared" si="5"/>
        <v/>
      </c>
    </row>
    <row r="138" spans="2:22" ht="21" customHeight="1">
      <c r="B138" s="167" t="str">
        <f t="shared" si="4"/>
        <v/>
      </c>
      <c r="C138" s="92"/>
      <c r="D138" s="93"/>
      <c r="E138" s="93"/>
      <c r="F138" s="93"/>
      <c r="G138" s="92"/>
      <c r="H138" s="87"/>
      <c r="I138" s="93"/>
      <c r="J138" s="73"/>
      <c r="K138" s="73"/>
      <c r="L138" s="73"/>
      <c r="M138" s="73"/>
      <c r="N138" s="73"/>
      <c r="O138" s="73"/>
      <c r="P138" s="73"/>
      <c r="Q138" s="73"/>
      <c r="R138" s="73"/>
      <c r="S138" s="93"/>
      <c r="T138" s="93"/>
      <c r="U138" s="68" t="str">
        <f t="shared" si="3"/>
        <v/>
      </c>
      <c r="V138" s="62" t="str">
        <f t="shared" si="5"/>
        <v/>
      </c>
    </row>
    <row r="139" spans="2:22" ht="21" customHeight="1">
      <c r="B139" s="167" t="str">
        <f t="shared" si="4"/>
        <v/>
      </c>
      <c r="C139" s="92"/>
      <c r="D139" s="93"/>
      <c r="E139" s="93"/>
      <c r="F139" s="93"/>
      <c r="G139" s="92"/>
      <c r="H139" s="87"/>
      <c r="I139" s="93"/>
      <c r="J139" s="73"/>
      <c r="K139" s="73"/>
      <c r="L139" s="73"/>
      <c r="M139" s="73"/>
      <c r="N139" s="73"/>
      <c r="O139" s="73"/>
      <c r="P139" s="73"/>
      <c r="Q139" s="73"/>
      <c r="R139" s="73"/>
      <c r="S139" s="93"/>
      <c r="T139" s="93"/>
      <c r="U139" s="68" t="str">
        <f t="shared" si="3"/>
        <v/>
      </c>
      <c r="V139" s="62" t="str">
        <f t="shared" si="5"/>
        <v/>
      </c>
    </row>
    <row r="140" spans="2:22" ht="21" customHeight="1">
      <c r="B140" s="167" t="str">
        <f t="shared" si="4"/>
        <v/>
      </c>
      <c r="C140" s="92"/>
      <c r="D140" s="93"/>
      <c r="E140" s="93"/>
      <c r="F140" s="93"/>
      <c r="G140" s="92"/>
      <c r="H140" s="87"/>
      <c r="I140" s="93"/>
      <c r="J140" s="73"/>
      <c r="K140" s="73"/>
      <c r="L140" s="73"/>
      <c r="M140" s="73"/>
      <c r="N140" s="73"/>
      <c r="O140" s="73"/>
      <c r="P140" s="73"/>
      <c r="Q140" s="73"/>
      <c r="R140" s="73"/>
      <c r="S140" s="93"/>
      <c r="T140" s="93"/>
      <c r="U140" s="68" t="str">
        <f t="shared" si="3"/>
        <v/>
      </c>
      <c r="V140" s="62" t="str">
        <f t="shared" si="5"/>
        <v/>
      </c>
    </row>
    <row r="141" spans="2:22" ht="21" customHeight="1">
      <c r="B141" s="167" t="str">
        <f t="shared" si="4"/>
        <v/>
      </c>
      <c r="C141" s="92"/>
      <c r="D141" s="93"/>
      <c r="E141" s="93"/>
      <c r="F141" s="93"/>
      <c r="G141" s="92"/>
      <c r="H141" s="87"/>
      <c r="I141" s="93"/>
      <c r="J141" s="73"/>
      <c r="K141" s="73"/>
      <c r="L141" s="73"/>
      <c r="M141" s="73"/>
      <c r="N141" s="73"/>
      <c r="O141" s="73"/>
      <c r="P141" s="73"/>
      <c r="Q141" s="73"/>
      <c r="R141" s="73"/>
      <c r="S141" s="93"/>
      <c r="T141" s="93"/>
      <c r="U141" s="68" t="str">
        <f t="shared" ref="U141:U204" si="6">IF(V141&lt;&gt;"","Erreur","")</f>
        <v/>
      </c>
      <c r="V141" s="62" t="str">
        <f t="shared" si="5"/>
        <v/>
      </c>
    </row>
    <row r="142" spans="2:22" ht="21" customHeight="1">
      <c r="B142" s="167" t="str">
        <f t="shared" ref="B142:B205" si="7">IF(COUNTA(C142:T142)&gt;0,B141+1,"")</f>
        <v/>
      </c>
      <c r="C142" s="92"/>
      <c r="D142" s="93"/>
      <c r="E142" s="93"/>
      <c r="F142" s="93"/>
      <c r="G142" s="92"/>
      <c r="H142" s="87"/>
      <c r="I142" s="93"/>
      <c r="J142" s="73"/>
      <c r="K142" s="73"/>
      <c r="L142" s="73"/>
      <c r="M142" s="73"/>
      <c r="N142" s="73"/>
      <c r="O142" s="73"/>
      <c r="P142" s="73"/>
      <c r="Q142" s="73"/>
      <c r="R142" s="73"/>
      <c r="S142" s="93"/>
      <c r="T142" s="93"/>
      <c r="U142" s="68" t="str">
        <f t="shared" si="6"/>
        <v/>
      </c>
      <c r="V142" s="62" t="str">
        <f t="shared" ref="V142:V205" si="8">IF(AND(B142&lt;&gt;"",OR(C142="",D142="",E142="",S142="",T142="")),"Veuillez compléter les informations d'identification de l'actif détenu.","")</f>
        <v/>
      </c>
    </row>
    <row r="143" spans="2:22" ht="21" customHeight="1">
      <c r="B143" s="167" t="str">
        <f t="shared" si="7"/>
        <v/>
      </c>
      <c r="C143" s="92"/>
      <c r="D143" s="93"/>
      <c r="E143" s="93"/>
      <c r="F143" s="93"/>
      <c r="G143" s="92"/>
      <c r="H143" s="87"/>
      <c r="I143" s="93"/>
      <c r="J143" s="73"/>
      <c r="K143" s="73"/>
      <c r="L143" s="73"/>
      <c r="M143" s="73"/>
      <c r="N143" s="73"/>
      <c r="O143" s="73"/>
      <c r="P143" s="73"/>
      <c r="Q143" s="73"/>
      <c r="R143" s="73"/>
      <c r="S143" s="93"/>
      <c r="T143" s="93"/>
      <c r="U143" s="68" t="str">
        <f t="shared" si="6"/>
        <v/>
      </c>
      <c r="V143" s="62" t="str">
        <f t="shared" si="8"/>
        <v/>
      </c>
    </row>
    <row r="144" spans="2:22" ht="21" customHeight="1">
      <c r="B144" s="167" t="str">
        <f t="shared" si="7"/>
        <v/>
      </c>
      <c r="C144" s="92"/>
      <c r="D144" s="93"/>
      <c r="E144" s="93"/>
      <c r="F144" s="93"/>
      <c r="G144" s="92"/>
      <c r="H144" s="87"/>
      <c r="I144" s="93"/>
      <c r="J144" s="73"/>
      <c r="K144" s="73"/>
      <c r="L144" s="73"/>
      <c r="M144" s="73"/>
      <c r="N144" s="73"/>
      <c r="O144" s="73"/>
      <c r="P144" s="73"/>
      <c r="Q144" s="73"/>
      <c r="R144" s="73"/>
      <c r="S144" s="93"/>
      <c r="T144" s="93"/>
      <c r="U144" s="68" t="str">
        <f t="shared" si="6"/>
        <v/>
      </c>
      <c r="V144" s="62" t="str">
        <f t="shared" si="8"/>
        <v/>
      </c>
    </row>
    <row r="145" spans="2:22" ht="21" customHeight="1">
      <c r="B145" s="167" t="str">
        <f t="shared" si="7"/>
        <v/>
      </c>
      <c r="C145" s="92"/>
      <c r="D145" s="93"/>
      <c r="E145" s="93"/>
      <c r="F145" s="93"/>
      <c r="G145" s="92"/>
      <c r="H145" s="87"/>
      <c r="I145" s="93"/>
      <c r="J145" s="73"/>
      <c r="K145" s="73"/>
      <c r="L145" s="73"/>
      <c r="M145" s="73"/>
      <c r="N145" s="73"/>
      <c r="O145" s="73"/>
      <c r="P145" s="73"/>
      <c r="Q145" s="73"/>
      <c r="R145" s="73"/>
      <c r="S145" s="93"/>
      <c r="T145" s="93"/>
      <c r="U145" s="68" t="str">
        <f t="shared" si="6"/>
        <v/>
      </c>
      <c r="V145" s="62" t="str">
        <f t="shared" si="8"/>
        <v/>
      </c>
    </row>
    <row r="146" spans="2:22" ht="21" customHeight="1">
      <c r="B146" s="167" t="str">
        <f t="shared" si="7"/>
        <v/>
      </c>
      <c r="C146" s="92"/>
      <c r="D146" s="93"/>
      <c r="E146" s="93"/>
      <c r="F146" s="93"/>
      <c r="G146" s="92"/>
      <c r="H146" s="87"/>
      <c r="I146" s="93"/>
      <c r="J146" s="73"/>
      <c r="K146" s="73"/>
      <c r="L146" s="73"/>
      <c r="M146" s="73"/>
      <c r="N146" s="73"/>
      <c r="O146" s="73"/>
      <c r="P146" s="73"/>
      <c r="Q146" s="73"/>
      <c r="R146" s="73"/>
      <c r="S146" s="93"/>
      <c r="T146" s="93"/>
      <c r="U146" s="68" t="str">
        <f t="shared" si="6"/>
        <v/>
      </c>
      <c r="V146" s="62" t="str">
        <f t="shared" si="8"/>
        <v/>
      </c>
    </row>
    <row r="147" spans="2:22" ht="21" customHeight="1">
      <c r="B147" s="167" t="str">
        <f t="shared" si="7"/>
        <v/>
      </c>
      <c r="C147" s="92"/>
      <c r="D147" s="93"/>
      <c r="E147" s="93"/>
      <c r="F147" s="93"/>
      <c r="G147" s="92"/>
      <c r="H147" s="87"/>
      <c r="I147" s="93"/>
      <c r="J147" s="73"/>
      <c r="K147" s="73"/>
      <c r="L147" s="73"/>
      <c r="M147" s="73"/>
      <c r="N147" s="73"/>
      <c r="O147" s="73"/>
      <c r="P147" s="73"/>
      <c r="Q147" s="73"/>
      <c r="R147" s="73"/>
      <c r="S147" s="93"/>
      <c r="T147" s="93"/>
      <c r="U147" s="68" t="str">
        <f t="shared" si="6"/>
        <v/>
      </c>
      <c r="V147" s="62" t="str">
        <f t="shared" si="8"/>
        <v/>
      </c>
    </row>
    <row r="148" spans="2:22" ht="21" customHeight="1">
      <c r="B148" s="167" t="str">
        <f t="shared" si="7"/>
        <v/>
      </c>
      <c r="C148" s="92"/>
      <c r="D148" s="93"/>
      <c r="E148" s="93"/>
      <c r="F148" s="93"/>
      <c r="G148" s="92"/>
      <c r="H148" s="87"/>
      <c r="I148" s="93"/>
      <c r="J148" s="73"/>
      <c r="K148" s="73"/>
      <c r="L148" s="73"/>
      <c r="M148" s="73"/>
      <c r="N148" s="73"/>
      <c r="O148" s="73"/>
      <c r="P148" s="73"/>
      <c r="Q148" s="73"/>
      <c r="R148" s="73"/>
      <c r="S148" s="93"/>
      <c r="T148" s="93"/>
      <c r="U148" s="68" t="str">
        <f t="shared" si="6"/>
        <v/>
      </c>
      <c r="V148" s="62" t="str">
        <f t="shared" si="8"/>
        <v/>
      </c>
    </row>
    <row r="149" spans="2:22" ht="21" customHeight="1">
      <c r="B149" s="167" t="str">
        <f t="shared" si="7"/>
        <v/>
      </c>
      <c r="C149" s="92"/>
      <c r="D149" s="93"/>
      <c r="E149" s="93"/>
      <c r="F149" s="93"/>
      <c r="G149" s="92"/>
      <c r="H149" s="87"/>
      <c r="I149" s="93"/>
      <c r="J149" s="73"/>
      <c r="K149" s="73"/>
      <c r="L149" s="73"/>
      <c r="M149" s="73"/>
      <c r="N149" s="73"/>
      <c r="O149" s="73"/>
      <c r="P149" s="73"/>
      <c r="Q149" s="73"/>
      <c r="R149" s="73"/>
      <c r="S149" s="93"/>
      <c r="T149" s="93"/>
      <c r="U149" s="68" t="str">
        <f t="shared" si="6"/>
        <v/>
      </c>
      <c r="V149" s="62" t="str">
        <f t="shared" si="8"/>
        <v/>
      </c>
    </row>
    <row r="150" spans="2:22" ht="21" customHeight="1">
      <c r="B150" s="167" t="str">
        <f t="shared" si="7"/>
        <v/>
      </c>
      <c r="C150" s="92"/>
      <c r="D150" s="93"/>
      <c r="E150" s="93"/>
      <c r="F150" s="93"/>
      <c r="G150" s="92"/>
      <c r="H150" s="87"/>
      <c r="I150" s="93"/>
      <c r="J150" s="73"/>
      <c r="K150" s="73"/>
      <c r="L150" s="73"/>
      <c r="M150" s="73"/>
      <c r="N150" s="73"/>
      <c r="O150" s="73"/>
      <c r="P150" s="73"/>
      <c r="Q150" s="73"/>
      <c r="R150" s="73"/>
      <c r="S150" s="93"/>
      <c r="T150" s="93"/>
      <c r="U150" s="68" t="str">
        <f t="shared" si="6"/>
        <v/>
      </c>
      <c r="V150" s="62" t="str">
        <f t="shared" si="8"/>
        <v/>
      </c>
    </row>
    <row r="151" spans="2:22" ht="21" customHeight="1">
      <c r="B151" s="167" t="str">
        <f t="shared" si="7"/>
        <v/>
      </c>
      <c r="C151" s="92"/>
      <c r="D151" s="93"/>
      <c r="E151" s="93"/>
      <c r="F151" s="93"/>
      <c r="G151" s="92"/>
      <c r="H151" s="87"/>
      <c r="I151" s="93"/>
      <c r="J151" s="73"/>
      <c r="K151" s="73"/>
      <c r="L151" s="73"/>
      <c r="M151" s="73"/>
      <c r="N151" s="73"/>
      <c r="O151" s="73"/>
      <c r="P151" s="73"/>
      <c r="Q151" s="73"/>
      <c r="R151" s="73"/>
      <c r="S151" s="93"/>
      <c r="T151" s="93"/>
      <c r="U151" s="68" t="str">
        <f t="shared" si="6"/>
        <v/>
      </c>
      <c r="V151" s="62" t="str">
        <f t="shared" si="8"/>
        <v/>
      </c>
    </row>
    <row r="152" spans="2:22" ht="21" customHeight="1">
      <c r="B152" s="167" t="str">
        <f t="shared" si="7"/>
        <v/>
      </c>
      <c r="C152" s="92"/>
      <c r="D152" s="93"/>
      <c r="E152" s="93"/>
      <c r="F152" s="93"/>
      <c r="G152" s="92"/>
      <c r="H152" s="87"/>
      <c r="I152" s="93"/>
      <c r="J152" s="73"/>
      <c r="K152" s="73"/>
      <c r="L152" s="73"/>
      <c r="M152" s="73"/>
      <c r="N152" s="73"/>
      <c r="O152" s="73"/>
      <c r="P152" s="73"/>
      <c r="Q152" s="73"/>
      <c r="R152" s="73"/>
      <c r="S152" s="93"/>
      <c r="T152" s="93"/>
      <c r="U152" s="68" t="str">
        <f t="shared" si="6"/>
        <v/>
      </c>
      <c r="V152" s="62" t="str">
        <f t="shared" si="8"/>
        <v/>
      </c>
    </row>
    <row r="153" spans="2:22" ht="21" customHeight="1">
      <c r="B153" s="167" t="str">
        <f t="shared" si="7"/>
        <v/>
      </c>
      <c r="C153" s="92"/>
      <c r="D153" s="93"/>
      <c r="E153" s="93"/>
      <c r="F153" s="93"/>
      <c r="G153" s="92"/>
      <c r="H153" s="87"/>
      <c r="I153" s="93"/>
      <c r="J153" s="73"/>
      <c r="K153" s="73"/>
      <c r="L153" s="73"/>
      <c r="M153" s="73"/>
      <c r="N153" s="73"/>
      <c r="O153" s="73"/>
      <c r="P153" s="73"/>
      <c r="Q153" s="73"/>
      <c r="R153" s="73"/>
      <c r="S153" s="93"/>
      <c r="T153" s="93"/>
      <c r="U153" s="68" t="str">
        <f t="shared" si="6"/>
        <v/>
      </c>
      <c r="V153" s="62" t="str">
        <f t="shared" si="8"/>
        <v/>
      </c>
    </row>
    <row r="154" spans="2:22" ht="21" customHeight="1">
      <c r="B154" s="167" t="str">
        <f t="shared" si="7"/>
        <v/>
      </c>
      <c r="C154" s="92"/>
      <c r="D154" s="93"/>
      <c r="E154" s="93"/>
      <c r="F154" s="93"/>
      <c r="G154" s="92"/>
      <c r="H154" s="87"/>
      <c r="I154" s="93"/>
      <c r="J154" s="73"/>
      <c r="K154" s="73"/>
      <c r="L154" s="73"/>
      <c r="M154" s="73"/>
      <c r="N154" s="73"/>
      <c r="O154" s="73"/>
      <c r="P154" s="73"/>
      <c r="Q154" s="73"/>
      <c r="R154" s="73"/>
      <c r="S154" s="93"/>
      <c r="T154" s="93"/>
      <c r="U154" s="68" t="str">
        <f t="shared" si="6"/>
        <v/>
      </c>
      <c r="V154" s="62" t="str">
        <f t="shared" si="8"/>
        <v/>
      </c>
    </row>
    <row r="155" spans="2:22" ht="21" customHeight="1">
      <c r="B155" s="167" t="str">
        <f t="shared" si="7"/>
        <v/>
      </c>
      <c r="C155" s="92"/>
      <c r="D155" s="93"/>
      <c r="E155" s="93"/>
      <c r="F155" s="93"/>
      <c r="G155" s="92"/>
      <c r="H155" s="87"/>
      <c r="I155" s="93"/>
      <c r="J155" s="73"/>
      <c r="K155" s="73"/>
      <c r="L155" s="73"/>
      <c r="M155" s="73"/>
      <c r="N155" s="73"/>
      <c r="O155" s="73"/>
      <c r="P155" s="73"/>
      <c r="Q155" s="73"/>
      <c r="R155" s="73"/>
      <c r="S155" s="93"/>
      <c r="T155" s="93"/>
      <c r="U155" s="68" t="str">
        <f t="shared" si="6"/>
        <v/>
      </c>
      <c r="V155" s="62" t="str">
        <f t="shared" si="8"/>
        <v/>
      </c>
    </row>
    <row r="156" spans="2:22" ht="21" customHeight="1">
      <c r="B156" s="167" t="str">
        <f t="shared" si="7"/>
        <v/>
      </c>
      <c r="C156" s="92"/>
      <c r="D156" s="93"/>
      <c r="E156" s="93"/>
      <c r="F156" s="93"/>
      <c r="G156" s="92"/>
      <c r="H156" s="87"/>
      <c r="I156" s="93"/>
      <c r="J156" s="73"/>
      <c r="K156" s="73"/>
      <c r="L156" s="73"/>
      <c r="M156" s="73"/>
      <c r="N156" s="73"/>
      <c r="O156" s="73"/>
      <c r="P156" s="73"/>
      <c r="Q156" s="73"/>
      <c r="R156" s="73"/>
      <c r="S156" s="93"/>
      <c r="T156" s="93"/>
      <c r="U156" s="68" t="str">
        <f t="shared" si="6"/>
        <v/>
      </c>
      <c r="V156" s="62" t="str">
        <f t="shared" si="8"/>
        <v/>
      </c>
    </row>
    <row r="157" spans="2:22" ht="21" customHeight="1">
      <c r="B157" s="167" t="str">
        <f t="shared" si="7"/>
        <v/>
      </c>
      <c r="C157" s="92"/>
      <c r="D157" s="93"/>
      <c r="E157" s="93"/>
      <c r="F157" s="93"/>
      <c r="G157" s="92"/>
      <c r="H157" s="87"/>
      <c r="I157" s="93"/>
      <c r="J157" s="73"/>
      <c r="K157" s="73"/>
      <c r="L157" s="73"/>
      <c r="M157" s="73"/>
      <c r="N157" s="73"/>
      <c r="O157" s="73"/>
      <c r="P157" s="73"/>
      <c r="Q157" s="73"/>
      <c r="R157" s="73"/>
      <c r="S157" s="93"/>
      <c r="T157" s="93"/>
      <c r="U157" s="68" t="str">
        <f t="shared" si="6"/>
        <v/>
      </c>
      <c r="V157" s="62" t="str">
        <f t="shared" si="8"/>
        <v/>
      </c>
    </row>
    <row r="158" spans="2:22" ht="21" customHeight="1">
      <c r="B158" s="167" t="str">
        <f t="shared" si="7"/>
        <v/>
      </c>
      <c r="C158" s="92"/>
      <c r="D158" s="93"/>
      <c r="E158" s="93"/>
      <c r="F158" s="93"/>
      <c r="G158" s="92"/>
      <c r="H158" s="87"/>
      <c r="I158" s="93"/>
      <c r="J158" s="73"/>
      <c r="K158" s="73"/>
      <c r="L158" s="73"/>
      <c r="M158" s="73"/>
      <c r="N158" s="73"/>
      <c r="O158" s="73"/>
      <c r="P158" s="73"/>
      <c r="Q158" s="73"/>
      <c r="R158" s="73"/>
      <c r="S158" s="93"/>
      <c r="T158" s="93"/>
      <c r="U158" s="68" t="str">
        <f t="shared" si="6"/>
        <v/>
      </c>
      <c r="V158" s="62" t="str">
        <f t="shared" si="8"/>
        <v/>
      </c>
    </row>
    <row r="159" spans="2:22" ht="21" customHeight="1">
      <c r="B159" s="167" t="str">
        <f t="shared" si="7"/>
        <v/>
      </c>
      <c r="C159" s="92"/>
      <c r="D159" s="93"/>
      <c r="E159" s="93"/>
      <c r="F159" s="93"/>
      <c r="G159" s="92"/>
      <c r="H159" s="87"/>
      <c r="I159" s="93"/>
      <c r="J159" s="73"/>
      <c r="K159" s="73"/>
      <c r="L159" s="73"/>
      <c r="M159" s="73"/>
      <c r="N159" s="73"/>
      <c r="O159" s="73"/>
      <c r="P159" s="73"/>
      <c r="Q159" s="73"/>
      <c r="R159" s="73"/>
      <c r="S159" s="93"/>
      <c r="T159" s="93"/>
      <c r="U159" s="68" t="str">
        <f t="shared" si="6"/>
        <v/>
      </c>
      <c r="V159" s="62" t="str">
        <f t="shared" si="8"/>
        <v/>
      </c>
    </row>
    <row r="160" spans="2:22" ht="21" customHeight="1">
      <c r="B160" s="167" t="str">
        <f t="shared" si="7"/>
        <v/>
      </c>
      <c r="C160" s="92"/>
      <c r="D160" s="93"/>
      <c r="E160" s="93"/>
      <c r="F160" s="93"/>
      <c r="G160" s="92"/>
      <c r="H160" s="87"/>
      <c r="I160" s="93"/>
      <c r="J160" s="73"/>
      <c r="K160" s="73"/>
      <c r="L160" s="73"/>
      <c r="M160" s="73"/>
      <c r="N160" s="73"/>
      <c r="O160" s="73"/>
      <c r="P160" s="73"/>
      <c r="Q160" s="73"/>
      <c r="R160" s="73"/>
      <c r="S160" s="93"/>
      <c r="T160" s="93"/>
      <c r="U160" s="68" t="str">
        <f t="shared" si="6"/>
        <v/>
      </c>
      <c r="V160" s="62" t="str">
        <f t="shared" si="8"/>
        <v/>
      </c>
    </row>
    <row r="161" spans="2:22" ht="21" customHeight="1">
      <c r="B161" s="167" t="str">
        <f t="shared" si="7"/>
        <v/>
      </c>
      <c r="C161" s="92"/>
      <c r="D161" s="93"/>
      <c r="E161" s="93"/>
      <c r="F161" s="93"/>
      <c r="G161" s="92"/>
      <c r="H161" s="87"/>
      <c r="I161" s="93"/>
      <c r="J161" s="73"/>
      <c r="K161" s="73"/>
      <c r="L161" s="73"/>
      <c r="M161" s="73"/>
      <c r="N161" s="73"/>
      <c r="O161" s="73"/>
      <c r="P161" s="73"/>
      <c r="Q161" s="73"/>
      <c r="R161" s="73"/>
      <c r="S161" s="93"/>
      <c r="T161" s="93"/>
      <c r="U161" s="68" t="str">
        <f t="shared" si="6"/>
        <v/>
      </c>
      <c r="V161" s="62" t="str">
        <f t="shared" si="8"/>
        <v/>
      </c>
    </row>
    <row r="162" spans="2:22" ht="21" customHeight="1">
      <c r="B162" s="167" t="str">
        <f t="shared" si="7"/>
        <v/>
      </c>
      <c r="C162" s="92"/>
      <c r="D162" s="93"/>
      <c r="E162" s="93"/>
      <c r="F162" s="93"/>
      <c r="G162" s="92"/>
      <c r="H162" s="87"/>
      <c r="I162" s="93"/>
      <c r="J162" s="73"/>
      <c r="K162" s="73"/>
      <c r="L162" s="73"/>
      <c r="M162" s="73"/>
      <c r="N162" s="73"/>
      <c r="O162" s="73"/>
      <c r="P162" s="73"/>
      <c r="Q162" s="73"/>
      <c r="R162" s="73"/>
      <c r="S162" s="93"/>
      <c r="T162" s="93"/>
      <c r="U162" s="68" t="str">
        <f t="shared" si="6"/>
        <v/>
      </c>
      <c r="V162" s="62" t="str">
        <f t="shared" si="8"/>
        <v/>
      </c>
    </row>
    <row r="163" spans="2:22" ht="21" customHeight="1">
      <c r="B163" s="167" t="str">
        <f t="shared" si="7"/>
        <v/>
      </c>
      <c r="C163" s="92"/>
      <c r="D163" s="93"/>
      <c r="E163" s="93"/>
      <c r="F163" s="93"/>
      <c r="G163" s="92"/>
      <c r="H163" s="87"/>
      <c r="I163" s="93"/>
      <c r="J163" s="73"/>
      <c r="K163" s="73"/>
      <c r="L163" s="73"/>
      <c r="M163" s="73"/>
      <c r="N163" s="73"/>
      <c r="O163" s="73"/>
      <c r="P163" s="73"/>
      <c r="Q163" s="73"/>
      <c r="R163" s="73"/>
      <c r="S163" s="93"/>
      <c r="T163" s="93"/>
      <c r="U163" s="68" t="str">
        <f t="shared" si="6"/>
        <v/>
      </c>
      <c r="V163" s="62" t="str">
        <f t="shared" si="8"/>
        <v/>
      </c>
    </row>
    <row r="164" spans="2:22" ht="21" customHeight="1">
      <c r="B164" s="167" t="str">
        <f t="shared" si="7"/>
        <v/>
      </c>
      <c r="C164" s="92"/>
      <c r="D164" s="93"/>
      <c r="E164" s="93"/>
      <c r="F164" s="93"/>
      <c r="G164" s="92"/>
      <c r="H164" s="87"/>
      <c r="I164" s="93"/>
      <c r="J164" s="73"/>
      <c r="K164" s="73"/>
      <c r="L164" s="73"/>
      <c r="M164" s="73"/>
      <c r="N164" s="73"/>
      <c r="O164" s="73"/>
      <c r="P164" s="73"/>
      <c r="Q164" s="73"/>
      <c r="R164" s="73"/>
      <c r="S164" s="93"/>
      <c r="T164" s="93"/>
      <c r="U164" s="68" t="str">
        <f t="shared" si="6"/>
        <v/>
      </c>
      <c r="V164" s="62" t="str">
        <f t="shared" si="8"/>
        <v/>
      </c>
    </row>
    <row r="165" spans="2:22" ht="21" customHeight="1">
      <c r="B165" s="167" t="str">
        <f t="shared" si="7"/>
        <v/>
      </c>
      <c r="C165" s="92"/>
      <c r="D165" s="93"/>
      <c r="E165" s="93"/>
      <c r="F165" s="93"/>
      <c r="G165" s="92"/>
      <c r="H165" s="87"/>
      <c r="I165" s="93"/>
      <c r="J165" s="73"/>
      <c r="K165" s="73"/>
      <c r="L165" s="73"/>
      <c r="M165" s="73"/>
      <c r="N165" s="73"/>
      <c r="O165" s="73"/>
      <c r="P165" s="73"/>
      <c r="Q165" s="73"/>
      <c r="R165" s="73"/>
      <c r="S165" s="93"/>
      <c r="T165" s="93"/>
      <c r="U165" s="68" t="str">
        <f t="shared" si="6"/>
        <v/>
      </c>
      <c r="V165" s="62" t="str">
        <f t="shared" si="8"/>
        <v/>
      </c>
    </row>
    <row r="166" spans="2:22" ht="21" customHeight="1">
      <c r="B166" s="167" t="str">
        <f t="shared" si="7"/>
        <v/>
      </c>
      <c r="C166" s="92"/>
      <c r="D166" s="93"/>
      <c r="E166" s="93"/>
      <c r="F166" s="93"/>
      <c r="G166" s="92"/>
      <c r="H166" s="87"/>
      <c r="I166" s="93"/>
      <c r="J166" s="73"/>
      <c r="K166" s="73"/>
      <c r="L166" s="73"/>
      <c r="M166" s="73"/>
      <c r="N166" s="73"/>
      <c r="O166" s="73"/>
      <c r="P166" s="73"/>
      <c r="Q166" s="73"/>
      <c r="R166" s="73"/>
      <c r="S166" s="93"/>
      <c r="T166" s="93"/>
      <c r="U166" s="68" t="str">
        <f t="shared" si="6"/>
        <v/>
      </c>
      <c r="V166" s="62" t="str">
        <f t="shared" si="8"/>
        <v/>
      </c>
    </row>
    <row r="167" spans="2:22" ht="21" customHeight="1">
      <c r="B167" s="167" t="str">
        <f t="shared" si="7"/>
        <v/>
      </c>
      <c r="C167" s="92"/>
      <c r="D167" s="93"/>
      <c r="E167" s="93"/>
      <c r="F167" s="93"/>
      <c r="G167" s="92"/>
      <c r="H167" s="87"/>
      <c r="I167" s="93"/>
      <c r="J167" s="73"/>
      <c r="K167" s="73"/>
      <c r="L167" s="73"/>
      <c r="M167" s="73"/>
      <c r="N167" s="73"/>
      <c r="O167" s="73"/>
      <c r="P167" s="73"/>
      <c r="Q167" s="73"/>
      <c r="R167" s="73"/>
      <c r="S167" s="93"/>
      <c r="T167" s="93"/>
      <c r="U167" s="68" t="str">
        <f t="shared" si="6"/>
        <v/>
      </c>
      <c r="V167" s="62" t="str">
        <f t="shared" si="8"/>
        <v/>
      </c>
    </row>
    <row r="168" spans="2:22" ht="21" customHeight="1">
      <c r="B168" s="167" t="str">
        <f t="shared" si="7"/>
        <v/>
      </c>
      <c r="C168" s="92"/>
      <c r="D168" s="93"/>
      <c r="E168" s="93"/>
      <c r="F168" s="93"/>
      <c r="G168" s="92"/>
      <c r="H168" s="87"/>
      <c r="I168" s="93"/>
      <c r="J168" s="73"/>
      <c r="K168" s="73"/>
      <c r="L168" s="73"/>
      <c r="M168" s="73"/>
      <c r="N168" s="73"/>
      <c r="O168" s="73"/>
      <c r="P168" s="73"/>
      <c r="Q168" s="73"/>
      <c r="R168" s="73"/>
      <c r="S168" s="93"/>
      <c r="T168" s="93"/>
      <c r="U168" s="68" t="str">
        <f t="shared" si="6"/>
        <v/>
      </c>
      <c r="V168" s="62" t="str">
        <f t="shared" si="8"/>
        <v/>
      </c>
    </row>
    <row r="169" spans="2:22" ht="21" customHeight="1">
      <c r="B169" s="167" t="str">
        <f t="shared" si="7"/>
        <v/>
      </c>
      <c r="C169" s="92"/>
      <c r="D169" s="93"/>
      <c r="E169" s="93"/>
      <c r="F169" s="93"/>
      <c r="G169" s="92"/>
      <c r="H169" s="87"/>
      <c r="I169" s="93"/>
      <c r="J169" s="73"/>
      <c r="K169" s="73"/>
      <c r="L169" s="73"/>
      <c r="M169" s="73"/>
      <c r="N169" s="73"/>
      <c r="O169" s="73"/>
      <c r="P169" s="73"/>
      <c r="Q169" s="73"/>
      <c r="R169" s="73"/>
      <c r="S169" s="93"/>
      <c r="T169" s="93"/>
      <c r="U169" s="68" t="str">
        <f t="shared" si="6"/>
        <v/>
      </c>
      <c r="V169" s="62" t="str">
        <f t="shared" si="8"/>
        <v/>
      </c>
    </row>
    <row r="170" spans="2:22" ht="21" customHeight="1">
      <c r="B170" s="167" t="str">
        <f t="shared" si="7"/>
        <v/>
      </c>
      <c r="C170" s="92"/>
      <c r="D170" s="93"/>
      <c r="E170" s="93"/>
      <c r="F170" s="93"/>
      <c r="G170" s="92"/>
      <c r="H170" s="87"/>
      <c r="I170" s="93"/>
      <c r="J170" s="73"/>
      <c r="K170" s="73"/>
      <c r="L170" s="73"/>
      <c r="M170" s="73"/>
      <c r="N170" s="73"/>
      <c r="O170" s="73"/>
      <c r="P170" s="73"/>
      <c r="Q170" s="73"/>
      <c r="R170" s="73"/>
      <c r="S170" s="93"/>
      <c r="T170" s="93"/>
      <c r="U170" s="68" t="str">
        <f t="shared" si="6"/>
        <v/>
      </c>
      <c r="V170" s="62" t="str">
        <f t="shared" si="8"/>
        <v/>
      </c>
    </row>
    <row r="171" spans="2:22" ht="21" customHeight="1">
      <c r="B171" s="167" t="str">
        <f t="shared" si="7"/>
        <v/>
      </c>
      <c r="C171" s="92"/>
      <c r="D171" s="93"/>
      <c r="E171" s="93"/>
      <c r="F171" s="93"/>
      <c r="G171" s="92"/>
      <c r="H171" s="87"/>
      <c r="I171" s="93"/>
      <c r="J171" s="73"/>
      <c r="K171" s="73"/>
      <c r="L171" s="73"/>
      <c r="M171" s="73"/>
      <c r="N171" s="73"/>
      <c r="O171" s="73"/>
      <c r="P171" s="73"/>
      <c r="Q171" s="73"/>
      <c r="R171" s="73"/>
      <c r="S171" s="93"/>
      <c r="T171" s="93"/>
      <c r="U171" s="68" t="str">
        <f t="shared" si="6"/>
        <v/>
      </c>
      <c r="V171" s="62" t="str">
        <f t="shared" si="8"/>
        <v/>
      </c>
    </row>
    <row r="172" spans="2:22" ht="21" customHeight="1">
      <c r="B172" s="167" t="str">
        <f t="shared" si="7"/>
        <v/>
      </c>
      <c r="C172" s="92"/>
      <c r="D172" s="93"/>
      <c r="E172" s="93"/>
      <c r="F172" s="93"/>
      <c r="G172" s="92"/>
      <c r="H172" s="87"/>
      <c r="I172" s="93"/>
      <c r="J172" s="73"/>
      <c r="K172" s="73"/>
      <c r="L172" s="73"/>
      <c r="M172" s="73"/>
      <c r="N172" s="73"/>
      <c r="O172" s="73"/>
      <c r="P172" s="73"/>
      <c r="Q172" s="73"/>
      <c r="R172" s="73"/>
      <c r="S172" s="93"/>
      <c r="T172" s="93"/>
      <c r="U172" s="68" t="str">
        <f t="shared" si="6"/>
        <v/>
      </c>
      <c r="V172" s="62" t="str">
        <f t="shared" si="8"/>
        <v/>
      </c>
    </row>
    <row r="173" spans="2:22" ht="21" customHeight="1">
      <c r="B173" s="167" t="str">
        <f t="shared" si="7"/>
        <v/>
      </c>
      <c r="C173" s="92"/>
      <c r="D173" s="93"/>
      <c r="E173" s="93"/>
      <c r="F173" s="93"/>
      <c r="G173" s="92"/>
      <c r="H173" s="87"/>
      <c r="I173" s="93"/>
      <c r="J173" s="73"/>
      <c r="K173" s="73"/>
      <c r="L173" s="73"/>
      <c r="M173" s="73"/>
      <c r="N173" s="73"/>
      <c r="O173" s="73"/>
      <c r="P173" s="73"/>
      <c r="Q173" s="73"/>
      <c r="R173" s="73"/>
      <c r="S173" s="93"/>
      <c r="T173" s="93"/>
      <c r="U173" s="68" t="str">
        <f t="shared" si="6"/>
        <v/>
      </c>
      <c r="V173" s="62" t="str">
        <f t="shared" si="8"/>
        <v/>
      </c>
    </row>
    <row r="174" spans="2:22" ht="21" customHeight="1">
      <c r="B174" s="167" t="str">
        <f t="shared" si="7"/>
        <v/>
      </c>
      <c r="C174" s="92"/>
      <c r="D174" s="93"/>
      <c r="E174" s="93"/>
      <c r="F174" s="93"/>
      <c r="G174" s="92"/>
      <c r="H174" s="87"/>
      <c r="I174" s="93"/>
      <c r="J174" s="73"/>
      <c r="K174" s="73"/>
      <c r="L174" s="73"/>
      <c r="M174" s="73"/>
      <c r="N174" s="73"/>
      <c r="O174" s="73"/>
      <c r="P174" s="73"/>
      <c r="Q174" s="73"/>
      <c r="R174" s="73"/>
      <c r="S174" s="93"/>
      <c r="T174" s="93"/>
      <c r="U174" s="68" t="str">
        <f t="shared" si="6"/>
        <v/>
      </c>
      <c r="V174" s="62" t="str">
        <f t="shared" si="8"/>
        <v/>
      </c>
    </row>
    <row r="175" spans="2:22" ht="21" customHeight="1">
      <c r="B175" s="167" t="str">
        <f t="shared" si="7"/>
        <v/>
      </c>
      <c r="C175" s="92"/>
      <c r="D175" s="93"/>
      <c r="E175" s="93"/>
      <c r="F175" s="93"/>
      <c r="G175" s="92"/>
      <c r="H175" s="87"/>
      <c r="I175" s="93"/>
      <c r="J175" s="73"/>
      <c r="K175" s="73"/>
      <c r="L175" s="73"/>
      <c r="M175" s="73"/>
      <c r="N175" s="73"/>
      <c r="O175" s="73"/>
      <c r="P175" s="73"/>
      <c r="Q175" s="73"/>
      <c r="R175" s="73"/>
      <c r="S175" s="93"/>
      <c r="T175" s="93"/>
      <c r="U175" s="68" t="str">
        <f t="shared" si="6"/>
        <v/>
      </c>
      <c r="V175" s="62" t="str">
        <f t="shared" si="8"/>
        <v/>
      </c>
    </row>
    <row r="176" spans="2:22" ht="21" customHeight="1">
      <c r="B176" s="167" t="str">
        <f t="shared" si="7"/>
        <v/>
      </c>
      <c r="C176" s="92"/>
      <c r="D176" s="93"/>
      <c r="E176" s="93"/>
      <c r="F176" s="93"/>
      <c r="G176" s="92"/>
      <c r="H176" s="87"/>
      <c r="I176" s="93"/>
      <c r="J176" s="73"/>
      <c r="K176" s="73"/>
      <c r="L176" s="73"/>
      <c r="M176" s="73"/>
      <c r="N176" s="73"/>
      <c r="O176" s="73"/>
      <c r="P176" s="73"/>
      <c r="Q176" s="73"/>
      <c r="R176" s="73"/>
      <c r="S176" s="93"/>
      <c r="T176" s="93"/>
      <c r="U176" s="68" t="str">
        <f t="shared" si="6"/>
        <v/>
      </c>
      <c r="V176" s="62" t="str">
        <f t="shared" si="8"/>
        <v/>
      </c>
    </row>
    <row r="177" spans="2:22" ht="21" customHeight="1">
      <c r="B177" s="167" t="str">
        <f t="shared" si="7"/>
        <v/>
      </c>
      <c r="C177" s="92"/>
      <c r="D177" s="93"/>
      <c r="E177" s="93"/>
      <c r="F177" s="93"/>
      <c r="G177" s="92"/>
      <c r="H177" s="87"/>
      <c r="I177" s="93"/>
      <c r="J177" s="73"/>
      <c r="K177" s="73"/>
      <c r="L177" s="73"/>
      <c r="M177" s="73"/>
      <c r="N177" s="73"/>
      <c r="O177" s="73"/>
      <c r="P177" s="73"/>
      <c r="Q177" s="73"/>
      <c r="R177" s="73"/>
      <c r="S177" s="93"/>
      <c r="T177" s="93"/>
      <c r="U177" s="68" t="str">
        <f t="shared" si="6"/>
        <v/>
      </c>
      <c r="V177" s="62" t="str">
        <f t="shared" si="8"/>
        <v/>
      </c>
    </row>
    <row r="178" spans="2:22" ht="21" customHeight="1">
      <c r="B178" s="167" t="str">
        <f t="shared" si="7"/>
        <v/>
      </c>
      <c r="C178" s="92"/>
      <c r="D178" s="93"/>
      <c r="E178" s="93"/>
      <c r="F178" s="93"/>
      <c r="G178" s="92"/>
      <c r="H178" s="87"/>
      <c r="I178" s="93"/>
      <c r="J178" s="73"/>
      <c r="K178" s="73"/>
      <c r="L178" s="73"/>
      <c r="M178" s="73"/>
      <c r="N178" s="73"/>
      <c r="O178" s="73"/>
      <c r="P178" s="73"/>
      <c r="Q178" s="73"/>
      <c r="R178" s="73"/>
      <c r="S178" s="93"/>
      <c r="T178" s="93"/>
      <c r="U178" s="68" t="str">
        <f t="shared" si="6"/>
        <v/>
      </c>
      <c r="V178" s="62" t="str">
        <f t="shared" si="8"/>
        <v/>
      </c>
    </row>
    <row r="179" spans="2:22" ht="21" customHeight="1">
      <c r="B179" s="167" t="str">
        <f t="shared" si="7"/>
        <v/>
      </c>
      <c r="C179" s="92"/>
      <c r="D179" s="93"/>
      <c r="E179" s="93"/>
      <c r="F179" s="93"/>
      <c r="G179" s="92"/>
      <c r="H179" s="87"/>
      <c r="I179" s="93"/>
      <c r="J179" s="73"/>
      <c r="K179" s="73"/>
      <c r="L179" s="73"/>
      <c r="M179" s="73"/>
      <c r="N179" s="73"/>
      <c r="O179" s="73"/>
      <c r="P179" s="73"/>
      <c r="Q179" s="73"/>
      <c r="R179" s="73"/>
      <c r="S179" s="93"/>
      <c r="T179" s="93"/>
      <c r="U179" s="68" t="str">
        <f t="shared" si="6"/>
        <v/>
      </c>
      <c r="V179" s="62" t="str">
        <f t="shared" si="8"/>
        <v/>
      </c>
    </row>
    <row r="180" spans="2:22" ht="21" customHeight="1">
      <c r="B180" s="167" t="str">
        <f t="shared" si="7"/>
        <v/>
      </c>
      <c r="C180" s="92"/>
      <c r="D180" s="93"/>
      <c r="E180" s="93"/>
      <c r="F180" s="93"/>
      <c r="G180" s="92"/>
      <c r="H180" s="87"/>
      <c r="I180" s="93"/>
      <c r="J180" s="73"/>
      <c r="K180" s="73"/>
      <c r="L180" s="73"/>
      <c r="M180" s="73"/>
      <c r="N180" s="73"/>
      <c r="O180" s="73"/>
      <c r="P180" s="73"/>
      <c r="Q180" s="73"/>
      <c r="R180" s="73"/>
      <c r="S180" s="93"/>
      <c r="T180" s="93"/>
      <c r="U180" s="68" t="str">
        <f t="shared" si="6"/>
        <v/>
      </c>
      <c r="V180" s="62" t="str">
        <f t="shared" si="8"/>
        <v/>
      </c>
    </row>
    <row r="181" spans="2:22" ht="21" customHeight="1">
      <c r="B181" s="167" t="str">
        <f t="shared" si="7"/>
        <v/>
      </c>
      <c r="C181" s="92"/>
      <c r="D181" s="93"/>
      <c r="E181" s="93"/>
      <c r="F181" s="93"/>
      <c r="G181" s="92"/>
      <c r="H181" s="87"/>
      <c r="I181" s="93"/>
      <c r="J181" s="73"/>
      <c r="K181" s="73"/>
      <c r="L181" s="73"/>
      <c r="M181" s="73"/>
      <c r="N181" s="73"/>
      <c r="O181" s="73"/>
      <c r="P181" s="73"/>
      <c r="Q181" s="73"/>
      <c r="R181" s="73"/>
      <c r="S181" s="93"/>
      <c r="T181" s="93"/>
      <c r="U181" s="68" t="str">
        <f t="shared" si="6"/>
        <v/>
      </c>
      <c r="V181" s="62" t="str">
        <f t="shared" si="8"/>
        <v/>
      </c>
    </row>
    <row r="182" spans="2:22" ht="21" customHeight="1">
      <c r="B182" s="167" t="str">
        <f t="shared" si="7"/>
        <v/>
      </c>
      <c r="C182" s="92"/>
      <c r="D182" s="93"/>
      <c r="E182" s="93"/>
      <c r="F182" s="93"/>
      <c r="G182" s="92"/>
      <c r="H182" s="87"/>
      <c r="I182" s="93"/>
      <c r="J182" s="73"/>
      <c r="K182" s="73"/>
      <c r="L182" s="73"/>
      <c r="M182" s="73"/>
      <c r="N182" s="73"/>
      <c r="O182" s="73"/>
      <c r="P182" s="73"/>
      <c r="Q182" s="73"/>
      <c r="R182" s="73"/>
      <c r="S182" s="93"/>
      <c r="T182" s="93"/>
      <c r="U182" s="68" t="str">
        <f t="shared" si="6"/>
        <v/>
      </c>
      <c r="V182" s="62" t="str">
        <f t="shared" si="8"/>
        <v/>
      </c>
    </row>
    <row r="183" spans="2:22" ht="21" customHeight="1">
      <c r="B183" s="167" t="str">
        <f t="shared" si="7"/>
        <v/>
      </c>
      <c r="C183" s="92"/>
      <c r="D183" s="93"/>
      <c r="E183" s="93"/>
      <c r="F183" s="93"/>
      <c r="G183" s="92"/>
      <c r="H183" s="87"/>
      <c r="I183" s="93"/>
      <c r="J183" s="73"/>
      <c r="K183" s="73"/>
      <c r="L183" s="73"/>
      <c r="M183" s="73"/>
      <c r="N183" s="73"/>
      <c r="O183" s="73"/>
      <c r="P183" s="73"/>
      <c r="Q183" s="73"/>
      <c r="R183" s="73"/>
      <c r="S183" s="93"/>
      <c r="T183" s="93"/>
      <c r="U183" s="68" t="str">
        <f t="shared" si="6"/>
        <v/>
      </c>
      <c r="V183" s="62" t="str">
        <f t="shared" si="8"/>
        <v/>
      </c>
    </row>
    <row r="184" spans="2:22" ht="21" customHeight="1">
      <c r="B184" s="167" t="str">
        <f t="shared" si="7"/>
        <v/>
      </c>
      <c r="C184" s="92"/>
      <c r="D184" s="93"/>
      <c r="E184" s="93"/>
      <c r="F184" s="93"/>
      <c r="G184" s="92"/>
      <c r="H184" s="87"/>
      <c r="I184" s="93"/>
      <c r="J184" s="73"/>
      <c r="K184" s="73"/>
      <c r="L184" s="73"/>
      <c r="M184" s="73"/>
      <c r="N184" s="73"/>
      <c r="O184" s="73"/>
      <c r="P184" s="73"/>
      <c r="Q184" s="73"/>
      <c r="R184" s="73"/>
      <c r="S184" s="93"/>
      <c r="T184" s="93"/>
      <c r="U184" s="68" t="str">
        <f t="shared" si="6"/>
        <v/>
      </c>
      <c r="V184" s="62" t="str">
        <f t="shared" si="8"/>
        <v/>
      </c>
    </row>
    <row r="185" spans="2:22" ht="21" customHeight="1">
      <c r="B185" s="167" t="str">
        <f t="shared" si="7"/>
        <v/>
      </c>
      <c r="C185" s="92"/>
      <c r="D185" s="93"/>
      <c r="E185" s="93"/>
      <c r="F185" s="93"/>
      <c r="G185" s="92"/>
      <c r="H185" s="87"/>
      <c r="I185" s="93"/>
      <c r="J185" s="73"/>
      <c r="K185" s="73"/>
      <c r="L185" s="73"/>
      <c r="M185" s="73"/>
      <c r="N185" s="73"/>
      <c r="O185" s="73"/>
      <c r="P185" s="73"/>
      <c r="Q185" s="73"/>
      <c r="R185" s="73"/>
      <c r="S185" s="93"/>
      <c r="T185" s="93"/>
      <c r="U185" s="68" t="str">
        <f t="shared" si="6"/>
        <v/>
      </c>
      <c r="V185" s="62" t="str">
        <f t="shared" si="8"/>
        <v/>
      </c>
    </row>
    <row r="186" spans="2:22" ht="21" customHeight="1">
      <c r="B186" s="167" t="str">
        <f t="shared" si="7"/>
        <v/>
      </c>
      <c r="C186" s="92"/>
      <c r="D186" s="93"/>
      <c r="E186" s="93"/>
      <c r="F186" s="93"/>
      <c r="G186" s="92"/>
      <c r="H186" s="87"/>
      <c r="I186" s="93"/>
      <c r="J186" s="73"/>
      <c r="K186" s="73"/>
      <c r="L186" s="73"/>
      <c r="M186" s="73"/>
      <c r="N186" s="73"/>
      <c r="O186" s="73"/>
      <c r="P186" s="73"/>
      <c r="Q186" s="73"/>
      <c r="R186" s="73"/>
      <c r="S186" s="93"/>
      <c r="T186" s="93"/>
      <c r="U186" s="68" t="str">
        <f t="shared" si="6"/>
        <v/>
      </c>
      <c r="V186" s="62" t="str">
        <f t="shared" si="8"/>
        <v/>
      </c>
    </row>
    <row r="187" spans="2:22" ht="21" customHeight="1">
      <c r="B187" s="167" t="str">
        <f t="shared" si="7"/>
        <v/>
      </c>
      <c r="C187" s="92"/>
      <c r="D187" s="93"/>
      <c r="E187" s="93"/>
      <c r="F187" s="93"/>
      <c r="G187" s="92"/>
      <c r="H187" s="87"/>
      <c r="I187" s="93"/>
      <c r="J187" s="73"/>
      <c r="K187" s="73"/>
      <c r="L187" s="73"/>
      <c r="M187" s="73"/>
      <c r="N187" s="73"/>
      <c r="O187" s="73"/>
      <c r="P187" s="73"/>
      <c r="Q187" s="73"/>
      <c r="R187" s="73"/>
      <c r="S187" s="93"/>
      <c r="T187" s="93"/>
      <c r="U187" s="68" t="str">
        <f t="shared" si="6"/>
        <v/>
      </c>
      <c r="V187" s="62" t="str">
        <f t="shared" si="8"/>
        <v/>
      </c>
    </row>
    <row r="188" spans="2:22" ht="21" customHeight="1">
      <c r="B188" s="167" t="str">
        <f t="shared" si="7"/>
        <v/>
      </c>
      <c r="C188" s="92"/>
      <c r="D188" s="93"/>
      <c r="E188" s="93"/>
      <c r="F188" s="93"/>
      <c r="G188" s="92"/>
      <c r="H188" s="87"/>
      <c r="I188" s="93"/>
      <c r="J188" s="73"/>
      <c r="K188" s="73"/>
      <c r="L188" s="73"/>
      <c r="M188" s="73"/>
      <c r="N188" s="73"/>
      <c r="O188" s="73"/>
      <c r="P188" s="73"/>
      <c r="Q188" s="73"/>
      <c r="R188" s="73"/>
      <c r="S188" s="93"/>
      <c r="T188" s="93"/>
      <c r="U188" s="68" t="str">
        <f t="shared" si="6"/>
        <v/>
      </c>
      <c r="V188" s="62" t="str">
        <f t="shared" si="8"/>
        <v/>
      </c>
    </row>
    <row r="189" spans="2:22" ht="21" customHeight="1">
      <c r="B189" s="167" t="str">
        <f t="shared" si="7"/>
        <v/>
      </c>
      <c r="C189" s="92"/>
      <c r="D189" s="93"/>
      <c r="E189" s="93"/>
      <c r="F189" s="93"/>
      <c r="G189" s="92"/>
      <c r="H189" s="87"/>
      <c r="I189" s="93"/>
      <c r="J189" s="73"/>
      <c r="K189" s="73"/>
      <c r="L189" s="73"/>
      <c r="M189" s="73"/>
      <c r="N189" s="73"/>
      <c r="O189" s="73"/>
      <c r="P189" s="73"/>
      <c r="Q189" s="73"/>
      <c r="R189" s="73"/>
      <c r="S189" s="93"/>
      <c r="T189" s="93"/>
      <c r="U189" s="68" t="str">
        <f t="shared" si="6"/>
        <v/>
      </c>
      <c r="V189" s="62" t="str">
        <f t="shared" si="8"/>
        <v/>
      </c>
    </row>
    <row r="190" spans="2:22" ht="21" customHeight="1">
      <c r="B190" s="167" t="str">
        <f t="shared" si="7"/>
        <v/>
      </c>
      <c r="C190" s="92"/>
      <c r="D190" s="93"/>
      <c r="E190" s="93"/>
      <c r="F190" s="93"/>
      <c r="G190" s="92"/>
      <c r="H190" s="87"/>
      <c r="I190" s="93"/>
      <c r="J190" s="73"/>
      <c r="K190" s="73"/>
      <c r="L190" s="73"/>
      <c r="M190" s="73"/>
      <c r="N190" s="73"/>
      <c r="O190" s="73"/>
      <c r="P190" s="73"/>
      <c r="Q190" s="73"/>
      <c r="R190" s="73"/>
      <c r="S190" s="93"/>
      <c r="T190" s="93"/>
      <c r="U190" s="68" t="str">
        <f t="shared" si="6"/>
        <v/>
      </c>
      <c r="V190" s="62" t="str">
        <f t="shared" si="8"/>
        <v/>
      </c>
    </row>
    <row r="191" spans="2:22" ht="21" customHeight="1">
      <c r="B191" s="167" t="str">
        <f t="shared" si="7"/>
        <v/>
      </c>
      <c r="C191" s="92"/>
      <c r="D191" s="93"/>
      <c r="E191" s="93"/>
      <c r="F191" s="93"/>
      <c r="G191" s="92"/>
      <c r="H191" s="87"/>
      <c r="I191" s="93"/>
      <c r="J191" s="73"/>
      <c r="K191" s="73"/>
      <c r="L191" s="73"/>
      <c r="M191" s="73"/>
      <c r="N191" s="73"/>
      <c r="O191" s="73"/>
      <c r="P191" s="73"/>
      <c r="Q191" s="73"/>
      <c r="R191" s="73"/>
      <c r="S191" s="93"/>
      <c r="T191" s="93"/>
      <c r="U191" s="68" t="str">
        <f t="shared" si="6"/>
        <v/>
      </c>
      <c r="V191" s="62" t="str">
        <f t="shared" si="8"/>
        <v/>
      </c>
    </row>
    <row r="192" spans="2:22" ht="21" customHeight="1">
      <c r="B192" s="167" t="str">
        <f t="shared" si="7"/>
        <v/>
      </c>
      <c r="C192" s="92"/>
      <c r="D192" s="93"/>
      <c r="E192" s="93"/>
      <c r="F192" s="93"/>
      <c r="G192" s="92"/>
      <c r="H192" s="87"/>
      <c r="I192" s="93"/>
      <c r="J192" s="73"/>
      <c r="K192" s="73"/>
      <c r="L192" s="73"/>
      <c r="M192" s="73"/>
      <c r="N192" s="73"/>
      <c r="O192" s="73"/>
      <c r="P192" s="73"/>
      <c r="Q192" s="73"/>
      <c r="R192" s="73"/>
      <c r="S192" s="93"/>
      <c r="T192" s="93"/>
      <c r="U192" s="68" t="str">
        <f t="shared" si="6"/>
        <v/>
      </c>
      <c r="V192" s="62" t="str">
        <f t="shared" si="8"/>
        <v/>
      </c>
    </row>
    <row r="193" spans="2:22" ht="21" customHeight="1">
      <c r="B193" s="167" t="str">
        <f t="shared" si="7"/>
        <v/>
      </c>
      <c r="C193" s="92"/>
      <c r="D193" s="93"/>
      <c r="E193" s="93"/>
      <c r="F193" s="93"/>
      <c r="G193" s="92"/>
      <c r="H193" s="87"/>
      <c r="I193" s="93"/>
      <c r="J193" s="73"/>
      <c r="K193" s="73"/>
      <c r="L193" s="73"/>
      <c r="M193" s="73"/>
      <c r="N193" s="73"/>
      <c r="O193" s="73"/>
      <c r="P193" s="73"/>
      <c r="Q193" s="73"/>
      <c r="R193" s="73"/>
      <c r="S193" s="93"/>
      <c r="T193" s="93"/>
      <c r="U193" s="68" t="str">
        <f t="shared" si="6"/>
        <v/>
      </c>
      <c r="V193" s="62" t="str">
        <f t="shared" si="8"/>
        <v/>
      </c>
    </row>
    <row r="194" spans="2:22" ht="21" customHeight="1">
      <c r="B194" s="167" t="str">
        <f t="shared" si="7"/>
        <v/>
      </c>
      <c r="C194" s="92"/>
      <c r="D194" s="93"/>
      <c r="E194" s="93"/>
      <c r="F194" s="93"/>
      <c r="G194" s="92"/>
      <c r="H194" s="87"/>
      <c r="I194" s="93"/>
      <c r="J194" s="73"/>
      <c r="K194" s="73"/>
      <c r="L194" s="73"/>
      <c r="M194" s="73"/>
      <c r="N194" s="73"/>
      <c r="O194" s="73"/>
      <c r="P194" s="73"/>
      <c r="Q194" s="73"/>
      <c r="R194" s="73"/>
      <c r="S194" s="93"/>
      <c r="T194" s="93"/>
      <c r="U194" s="68" t="str">
        <f t="shared" si="6"/>
        <v/>
      </c>
      <c r="V194" s="62" t="str">
        <f t="shared" si="8"/>
        <v/>
      </c>
    </row>
    <row r="195" spans="2:22" ht="21" customHeight="1">
      <c r="B195" s="167" t="str">
        <f t="shared" si="7"/>
        <v/>
      </c>
      <c r="C195" s="92"/>
      <c r="D195" s="93"/>
      <c r="E195" s="93"/>
      <c r="F195" s="93"/>
      <c r="G195" s="92"/>
      <c r="H195" s="87"/>
      <c r="I195" s="93"/>
      <c r="J195" s="73"/>
      <c r="K195" s="73"/>
      <c r="L195" s="73"/>
      <c r="M195" s="73"/>
      <c r="N195" s="73"/>
      <c r="O195" s="73"/>
      <c r="P195" s="73"/>
      <c r="Q195" s="73"/>
      <c r="R195" s="73"/>
      <c r="S195" s="93"/>
      <c r="T195" s="93"/>
      <c r="U195" s="68" t="str">
        <f t="shared" si="6"/>
        <v/>
      </c>
      <c r="V195" s="62" t="str">
        <f t="shared" si="8"/>
        <v/>
      </c>
    </row>
    <row r="196" spans="2:22" ht="21" customHeight="1">
      <c r="B196" s="167" t="str">
        <f t="shared" si="7"/>
        <v/>
      </c>
      <c r="C196" s="92"/>
      <c r="D196" s="93"/>
      <c r="E196" s="93"/>
      <c r="F196" s="93"/>
      <c r="G196" s="92"/>
      <c r="H196" s="87"/>
      <c r="I196" s="93"/>
      <c r="J196" s="73"/>
      <c r="K196" s="73"/>
      <c r="L196" s="73"/>
      <c r="M196" s="73"/>
      <c r="N196" s="73"/>
      <c r="O196" s="73"/>
      <c r="P196" s="73"/>
      <c r="Q196" s="73"/>
      <c r="R196" s="73"/>
      <c r="S196" s="93"/>
      <c r="T196" s="93"/>
      <c r="U196" s="68" t="str">
        <f t="shared" si="6"/>
        <v/>
      </c>
      <c r="V196" s="62" t="str">
        <f t="shared" si="8"/>
        <v/>
      </c>
    </row>
    <row r="197" spans="2:22" ht="21" customHeight="1">
      <c r="B197" s="167" t="str">
        <f t="shared" si="7"/>
        <v/>
      </c>
      <c r="C197" s="92"/>
      <c r="D197" s="93"/>
      <c r="E197" s="93"/>
      <c r="F197" s="93"/>
      <c r="G197" s="92"/>
      <c r="H197" s="87"/>
      <c r="I197" s="93"/>
      <c r="J197" s="73"/>
      <c r="K197" s="73"/>
      <c r="L197" s="73"/>
      <c r="M197" s="73"/>
      <c r="N197" s="73"/>
      <c r="O197" s="73"/>
      <c r="P197" s="73"/>
      <c r="Q197" s="73"/>
      <c r="R197" s="73"/>
      <c r="S197" s="93"/>
      <c r="T197" s="93"/>
      <c r="U197" s="68" t="str">
        <f t="shared" si="6"/>
        <v/>
      </c>
      <c r="V197" s="62" t="str">
        <f t="shared" si="8"/>
        <v/>
      </c>
    </row>
    <row r="198" spans="2:22" ht="21" customHeight="1">
      <c r="B198" s="167" t="str">
        <f t="shared" si="7"/>
        <v/>
      </c>
      <c r="C198" s="92"/>
      <c r="D198" s="93"/>
      <c r="E198" s="93"/>
      <c r="F198" s="93"/>
      <c r="G198" s="92"/>
      <c r="H198" s="87"/>
      <c r="I198" s="93"/>
      <c r="J198" s="73"/>
      <c r="K198" s="73"/>
      <c r="L198" s="73"/>
      <c r="M198" s="73"/>
      <c r="N198" s="73"/>
      <c r="O198" s="73"/>
      <c r="P198" s="73"/>
      <c r="Q198" s="73"/>
      <c r="R198" s="73"/>
      <c r="S198" s="93"/>
      <c r="T198" s="93"/>
      <c r="U198" s="68" t="str">
        <f t="shared" si="6"/>
        <v/>
      </c>
      <c r="V198" s="62" t="str">
        <f t="shared" si="8"/>
        <v/>
      </c>
    </row>
    <row r="199" spans="2:22" ht="21" customHeight="1">
      <c r="B199" s="167" t="str">
        <f t="shared" si="7"/>
        <v/>
      </c>
      <c r="C199" s="92"/>
      <c r="D199" s="93"/>
      <c r="E199" s="93"/>
      <c r="F199" s="93"/>
      <c r="G199" s="92"/>
      <c r="H199" s="87"/>
      <c r="I199" s="93"/>
      <c r="J199" s="73"/>
      <c r="K199" s="73"/>
      <c r="L199" s="73"/>
      <c r="M199" s="73"/>
      <c r="N199" s="73"/>
      <c r="O199" s="73"/>
      <c r="P199" s="73"/>
      <c r="Q199" s="73"/>
      <c r="R199" s="73"/>
      <c r="S199" s="93"/>
      <c r="T199" s="93"/>
      <c r="U199" s="68" t="str">
        <f t="shared" si="6"/>
        <v/>
      </c>
      <c r="V199" s="62" t="str">
        <f t="shared" si="8"/>
        <v/>
      </c>
    </row>
    <row r="200" spans="2:22" ht="21" customHeight="1">
      <c r="B200" s="167" t="str">
        <f t="shared" si="7"/>
        <v/>
      </c>
      <c r="C200" s="92"/>
      <c r="D200" s="93"/>
      <c r="E200" s="93"/>
      <c r="F200" s="93"/>
      <c r="G200" s="92"/>
      <c r="H200" s="87"/>
      <c r="I200" s="93"/>
      <c r="J200" s="73"/>
      <c r="K200" s="73"/>
      <c r="L200" s="73"/>
      <c r="M200" s="73"/>
      <c r="N200" s="73"/>
      <c r="O200" s="73"/>
      <c r="P200" s="73"/>
      <c r="Q200" s="73"/>
      <c r="R200" s="73"/>
      <c r="S200" s="93"/>
      <c r="T200" s="93"/>
      <c r="U200" s="68" t="str">
        <f t="shared" si="6"/>
        <v/>
      </c>
      <c r="V200" s="62" t="str">
        <f t="shared" si="8"/>
        <v/>
      </c>
    </row>
    <row r="201" spans="2:22" ht="21" customHeight="1">
      <c r="B201" s="167" t="str">
        <f t="shared" si="7"/>
        <v/>
      </c>
      <c r="C201" s="92"/>
      <c r="D201" s="93"/>
      <c r="E201" s="93"/>
      <c r="F201" s="93"/>
      <c r="G201" s="92"/>
      <c r="H201" s="87"/>
      <c r="I201" s="93"/>
      <c r="J201" s="73"/>
      <c r="K201" s="73"/>
      <c r="L201" s="73"/>
      <c r="M201" s="73"/>
      <c r="N201" s="73"/>
      <c r="O201" s="73"/>
      <c r="P201" s="73"/>
      <c r="Q201" s="73"/>
      <c r="R201" s="73"/>
      <c r="S201" s="93"/>
      <c r="T201" s="93"/>
      <c r="U201" s="68" t="str">
        <f t="shared" si="6"/>
        <v/>
      </c>
      <c r="V201" s="62" t="str">
        <f t="shared" si="8"/>
        <v/>
      </c>
    </row>
    <row r="202" spans="2:22" ht="21" customHeight="1">
      <c r="B202" s="167" t="str">
        <f t="shared" si="7"/>
        <v/>
      </c>
      <c r="C202" s="92"/>
      <c r="D202" s="93"/>
      <c r="E202" s="93"/>
      <c r="F202" s="93"/>
      <c r="G202" s="92"/>
      <c r="H202" s="87"/>
      <c r="I202" s="93"/>
      <c r="J202" s="73"/>
      <c r="K202" s="73"/>
      <c r="L202" s="73"/>
      <c r="M202" s="73"/>
      <c r="N202" s="73"/>
      <c r="O202" s="73"/>
      <c r="P202" s="73"/>
      <c r="Q202" s="73"/>
      <c r="R202" s="73"/>
      <c r="S202" s="93"/>
      <c r="T202" s="93"/>
      <c r="U202" s="68" t="str">
        <f t="shared" si="6"/>
        <v/>
      </c>
      <c r="V202" s="62" t="str">
        <f t="shared" si="8"/>
        <v/>
      </c>
    </row>
    <row r="203" spans="2:22" ht="21" customHeight="1">
      <c r="B203" s="167" t="str">
        <f t="shared" si="7"/>
        <v/>
      </c>
      <c r="C203" s="92"/>
      <c r="D203" s="93"/>
      <c r="E203" s="93"/>
      <c r="F203" s="93"/>
      <c r="G203" s="92"/>
      <c r="H203" s="87"/>
      <c r="I203" s="93"/>
      <c r="J203" s="73"/>
      <c r="K203" s="73"/>
      <c r="L203" s="73"/>
      <c r="M203" s="73"/>
      <c r="N203" s="73"/>
      <c r="O203" s="73"/>
      <c r="P203" s="73"/>
      <c r="Q203" s="73"/>
      <c r="R203" s="73"/>
      <c r="S203" s="93"/>
      <c r="T203" s="93"/>
      <c r="U203" s="68" t="str">
        <f t="shared" si="6"/>
        <v/>
      </c>
      <c r="V203" s="62" t="str">
        <f t="shared" si="8"/>
        <v/>
      </c>
    </row>
    <row r="204" spans="2:22" ht="21" customHeight="1">
      <c r="B204" s="167" t="str">
        <f t="shared" si="7"/>
        <v/>
      </c>
      <c r="C204" s="92"/>
      <c r="D204" s="93"/>
      <c r="E204" s="93"/>
      <c r="F204" s="93"/>
      <c r="G204" s="92"/>
      <c r="H204" s="87"/>
      <c r="I204" s="93"/>
      <c r="J204" s="73"/>
      <c r="K204" s="73"/>
      <c r="L204" s="73"/>
      <c r="M204" s="73"/>
      <c r="N204" s="73"/>
      <c r="O204" s="73"/>
      <c r="P204" s="73"/>
      <c r="Q204" s="73"/>
      <c r="R204" s="73"/>
      <c r="S204" s="93"/>
      <c r="T204" s="93"/>
      <c r="U204" s="68" t="str">
        <f t="shared" si="6"/>
        <v/>
      </c>
      <c r="V204" s="62" t="str">
        <f t="shared" si="8"/>
        <v/>
      </c>
    </row>
    <row r="205" spans="2:22" ht="21" customHeight="1">
      <c r="B205" s="167" t="str">
        <f t="shared" si="7"/>
        <v/>
      </c>
      <c r="C205" s="92"/>
      <c r="D205" s="93"/>
      <c r="E205" s="93"/>
      <c r="F205" s="93"/>
      <c r="G205" s="92"/>
      <c r="H205" s="87"/>
      <c r="I205" s="93"/>
      <c r="J205" s="73"/>
      <c r="K205" s="73"/>
      <c r="L205" s="73"/>
      <c r="M205" s="73"/>
      <c r="N205" s="73"/>
      <c r="O205" s="73"/>
      <c r="P205" s="73"/>
      <c r="Q205" s="73"/>
      <c r="R205" s="73"/>
      <c r="S205" s="93"/>
      <c r="T205" s="93"/>
      <c r="U205" s="68" t="str">
        <f t="shared" ref="U205:U268" si="9">IF(V205&lt;&gt;"","Erreur","")</f>
        <v/>
      </c>
      <c r="V205" s="62" t="str">
        <f t="shared" si="8"/>
        <v/>
      </c>
    </row>
    <row r="206" spans="2:22" ht="21" customHeight="1">
      <c r="B206" s="167" t="str">
        <f t="shared" ref="B206:B269" si="10">IF(COUNTA(C206:T206)&gt;0,B205+1,"")</f>
        <v/>
      </c>
      <c r="C206" s="92"/>
      <c r="D206" s="93"/>
      <c r="E206" s="93"/>
      <c r="F206" s="93"/>
      <c r="G206" s="92"/>
      <c r="H206" s="87"/>
      <c r="I206" s="93"/>
      <c r="J206" s="73"/>
      <c r="K206" s="73"/>
      <c r="L206" s="73"/>
      <c r="M206" s="73"/>
      <c r="N206" s="73"/>
      <c r="O206" s="73"/>
      <c r="P206" s="73"/>
      <c r="Q206" s="73"/>
      <c r="R206" s="73"/>
      <c r="S206" s="93"/>
      <c r="T206" s="93"/>
      <c r="U206" s="68" t="str">
        <f t="shared" si="9"/>
        <v/>
      </c>
      <c r="V206" s="62" t="str">
        <f t="shared" ref="V206:V269" si="11">IF(AND(B206&lt;&gt;"",OR(C206="",D206="",E206="",S206="",T206="")),"Veuillez compléter les informations d'identification de l'actif détenu.","")</f>
        <v/>
      </c>
    </row>
    <row r="207" spans="2:22" ht="21" customHeight="1">
      <c r="B207" s="167" t="str">
        <f t="shared" si="10"/>
        <v/>
      </c>
      <c r="C207" s="92"/>
      <c r="D207" s="93"/>
      <c r="E207" s="93"/>
      <c r="F207" s="93"/>
      <c r="G207" s="92"/>
      <c r="H207" s="87"/>
      <c r="I207" s="93"/>
      <c r="J207" s="73"/>
      <c r="K207" s="73"/>
      <c r="L207" s="73"/>
      <c r="M207" s="73"/>
      <c r="N207" s="73"/>
      <c r="O207" s="73"/>
      <c r="P207" s="73"/>
      <c r="Q207" s="73"/>
      <c r="R207" s="73"/>
      <c r="S207" s="93"/>
      <c r="T207" s="93"/>
      <c r="U207" s="68" t="str">
        <f t="shared" si="9"/>
        <v/>
      </c>
      <c r="V207" s="62" t="str">
        <f t="shared" si="11"/>
        <v/>
      </c>
    </row>
    <row r="208" spans="2:22" ht="21" customHeight="1">
      <c r="B208" s="167" t="str">
        <f t="shared" si="10"/>
        <v/>
      </c>
      <c r="C208" s="92"/>
      <c r="D208" s="93"/>
      <c r="E208" s="93"/>
      <c r="F208" s="93"/>
      <c r="G208" s="92"/>
      <c r="H208" s="87"/>
      <c r="I208" s="93"/>
      <c r="J208" s="73"/>
      <c r="K208" s="73"/>
      <c r="L208" s="73"/>
      <c r="M208" s="73"/>
      <c r="N208" s="73"/>
      <c r="O208" s="73"/>
      <c r="P208" s="73"/>
      <c r="Q208" s="73"/>
      <c r="R208" s="73"/>
      <c r="S208" s="93"/>
      <c r="T208" s="93"/>
      <c r="U208" s="68" t="str">
        <f t="shared" si="9"/>
        <v/>
      </c>
      <c r="V208" s="62" t="str">
        <f t="shared" si="11"/>
        <v/>
      </c>
    </row>
    <row r="209" spans="2:22" ht="21" customHeight="1">
      <c r="B209" s="167" t="str">
        <f t="shared" si="10"/>
        <v/>
      </c>
      <c r="C209" s="92"/>
      <c r="D209" s="93"/>
      <c r="E209" s="93"/>
      <c r="F209" s="93"/>
      <c r="G209" s="92"/>
      <c r="H209" s="87"/>
      <c r="I209" s="93"/>
      <c r="J209" s="73"/>
      <c r="K209" s="73"/>
      <c r="L209" s="73"/>
      <c r="M209" s="73"/>
      <c r="N209" s="73"/>
      <c r="O209" s="73"/>
      <c r="P209" s="73"/>
      <c r="Q209" s="73"/>
      <c r="R209" s="73"/>
      <c r="S209" s="93"/>
      <c r="T209" s="93"/>
      <c r="U209" s="68" t="str">
        <f t="shared" si="9"/>
        <v/>
      </c>
      <c r="V209" s="62" t="str">
        <f t="shared" si="11"/>
        <v/>
      </c>
    </row>
    <row r="210" spans="2:22" ht="21" customHeight="1">
      <c r="B210" s="167" t="str">
        <f t="shared" si="10"/>
        <v/>
      </c>
      <c r="C210" s="92"/>
      <c r="D210" s="93"/>
      <c r="E210" s="93"/>
      <c r="F210" s="93"/>
      <c r="G210" s="92"/>
      <c r="H210" s="87"/>
      <c r="I210" s="93"/>
      <c r="J210" s="73"/>
      <c r="K210" s="73"/>
      <c r="L210" s="73"/>
      <c r="M210" s="73"/>
      <c r="N210" s="73"/>
      <c r="O210" s="73"/>
      <c r="P210" s="73"/>
      <c r="Q210" s="73"/>
      <c r="R210" s="73"/>
      <c r="S210" s="93"/>
      <c r="T210" s="93"/>
      <c r="U210" s="68" t="str">
        <f t="shared" si="9"/>
        <v/>
      </c>
      <c r="V210" s="62" t="str">
        <f t="shared" si="11"/>
        <v/>
      </c>
    </row>
    <row r="211" spans="2:22" ht="21" customHeight="1">
      <c r="B211" s="167" t="str">
        <f t="shared" si="10"/>
        <v/>
      </c>
      <c r="C211" s="92"/>
      <c r="D211" s="93"/>
      <c r="E211" s="93"/>
      <c r="F211" s="93"/>
      <c r="G211" s="92"/>
      <c r="H211" s="87"/>
      <c r="I211" s="93"/>
      <c r="J211" s="73"/>
      <c r="K211" s="73"/>
      <c r="L211" s="73"/>
      <c r="M211" s="73"/>
      <c r="N211" s="73"/>
      <c r="O211" s="73"/>
      <c r="P211" s="73"/>
      <c r="Q211" s="73"/>
      <c r="R211" s="73"/>
      <c r="S211" s="93"/>
      <c r="T211" s="93"/>
      <c r="U211" s="68" t="str">
        <f t="shared" si="9"/>
        <v/>
      </c>
      <c r="V211" s="62" t="str">
        <f t="shared" si="11"/>
        <v/>
      </c>
    </row>
    <row r="212" spans="2:22" ht="21" customHeight="1">
      <c r="B212" s="167" t="str">
        <f t="shared" si="10"/>
        <v/>
      </c>
      <c r="C212" s="92"/>
      <c r="D212" s="93"/>
      <c r="E212" s="93"/>
      <c r="F212" s="93"/>
      <c r="G212" s="92"/>
      <c r="H212" s="87"/>
      <c r="I212" s="93"/>
      <c r="J212" s="73"/>
      <c r="K212" s="73"/>
      <c r="L212" s="73"/>
      <c r="M212" s="73"/>
      <c r="N212" s="73"/>
      <c r="O212" s="73"/>
      <c r="P212" s="73"/>
      <c r="Q212" s="73"/>
      <c r="R212" s="73"/>
      <c r="S212" s="93"/>
      <c r="T212" s="93"/>
      <c r="U212" s="68" t="str">
        <f t="shared" si="9"/>
        <v/>
      </c>
      <c r="V212" s="62" t="str">
        <f t="shared" si="11"/>
        <v/>
      </c>
    </row>
    <row r="213" spans="2:22" ht="21" customHeight="1">
      <c r="B213" s="167" t="str">
        <f t="shared" si="10"/>
        <v/>
      </c>
      <c r="C213" s="92"/>
      <c r="D213" s="93"/>
      <c r="E213" s="93"/>
      <c r="F213" s="93"/>
      <c r="G213" s="92"/>
      <c r="H213" s="87"/>
      <c r="I213" s="93"/>
      <c r="J213" s="73"/>
      <c r="K213" s="73"/>
      <c r="L213" s="73"/>
      <c r="M213" s="73"/>
      <c r="N213" s="73"/>
      <c r="O213" s="73"/>
      <c r="P213" s="73"/>
      <c r="Q213" s="73"/>
      <c r="R213" s="73"/>
      <c r="S213" s="93"/>
      <c r="T213" s="93"/>
      <c r="U213" s="68" t="str">
        <f t="shared" si="9"/>
        <v/>
      </c>
      <c r="V213" s="62" t="str">
        <f t="shared" si="11"/>
        <v/>
      </c>
    </row>
    <row r="214" spans="2:22" ht="21" customHeight="1">
      <c r="B214" s="167" t="str">
        <f t="shared" si="10"/>
        <v/>
      </c>
      <c r="C214" s="92"/>
      <c r="D214" s="93"/>
      <c r="E214" s="93"/>
      <c r="F214" s="93"/>
      <c r="G214" s="92"/>
      <c r="H214" s="87"/>
      <c r="I214" s="93"/>
      <c r="J214" s="73"/>
      <c r="K214" s="73"/>
      <c r="L214" s="73"/>
      <c r="M214" s="73"/>
      <c r="N214" s="73"/>
      <c r="O214" s="73"/>
      <c r="P214" s="73"/>
      <c r="Q214" s="73"/>
      <c r="R214" s="73"/>
      <c r="S214" s="93"/>
      <c r="T214" s="93"/>
      <c r="U214" s="68" t="str">
        <f t="shared" si="9"/>
        <v/>
      </c>
      <c r="V214" s="62" t="str">
        <f t="shared" si="11"/>
        <v/>
      </c>
    </row>
    <row r="215" spans="2:22" ht="21" customHeight="1">
      <c r="B215" s="167" t="str">
        <f t="shared" si="10"/>
        <v/>
      </c>
      <c r="C215" s="92"/>
      <c r="D215" s="93"/>
      <c r="E215" s="93"/>
      <c r="F215" s="93"/>
      <c r="G215" s="92"/>
      <c r="H215" s="87"/>
      <c r="I215" s="93"/>
      <c r="J215" s="73"/>
      <c r="K215" s="73"/>
      <c r="L215" s="73"/>
      <c r="M215" s="73"/>
      <c r="N215" s="73"/>
      <c r="O215" s="73"/>
      <c r="P215" s="73"/>
      <c r="Q215" s="73"/>
      <c r="R215" s="73"/>
      <c r="S215" s="93"/>
      <c r="T215" s="93"/>
      <c r="U215" s="68" t="str">
        <f t="shared" si="9"/>
        <v/>
      </c>
      <c r="V215" s="62" t="str">
        <f t="shared" si="11"/>
        <v/>
      </c>
    </row>
    <row r="216" spans="2:22" ht="21" customHeight="1">
      <c r="B216" s="167" t="str">
        <f t="shared" si="10"/>
        <v/>
      </c>
      <c r="C216" s="92"/>
      <c r="D216" s="93"/>
      <c r="E216" s="93"/>
      <c r="F216" s="93"/>
      <c r="G216" s="92"/>
      <c r="H216" s="87"/>
      <c r="I216" s="93"/>
      <c r="J216" s="73"/>
      <c r="K216" s="73"/>
      <c r="L216" s="73"/>
      <c r="M216" s="73"/>
      <c r="N216" s="73"/>
      <c r="O216" s="73"/>
      <c r="P216" s="73"/>
      <c r="Q216" s="73"/>
      <c r="R216" s="73"/>
      <c r="S216" s="93"/>
      <c r="T216" s="93"/>
      <c r="U216" s="68" t="str">
        <f t="shared" si="9"/>
        <v/>
      </c>
      <c r="V216" s="62" t="str">
        <f t="shared" si="11"/>
        <v/>
      </c>
    </row>
    <row r="217" spans="2:22" ht="21" customHeight="1">
      <c r="B217" s="167" t="str">
        <f t="shared" si="10"/>
        <v/>
      </c>
      <c r="C217" s="92"/>
      <c r="D217" s="93"/>
      <c r="E217" s="93"/>
      <c r="F217" s="93"/>
      <c r="G217" s="92"/>
      <c r="H217" s="87"/>
      <c r="I217" s="93"/>
      <c r="J217" s="73"/>
      <c r="K217" s="73"/>
      <c r="L217" s="73"/>
      <c r="M217" s="73"/>
      <c r="N217" s="73"/>
      <c r="O217" s="73"/>
      <c r="P217" s="73"/>
      <c r="Q217" s="73"/>
      <c r="R217" s="73"/>
      <c r="S217" s="93"/>
      <c r="T217" s="93"/>
      <c r="U217" s="68" t="str">
        <f t="shared" si="9"/>
        <v/>
      </c>
      <c r="V217" s="62" t="str">
        <f t="shared" si="11"/>
        <v/>
      </c>
    </row>
    <row r="218" spans="2:22" ht="21" customHeight="1">
      <c r="B218" s="167" t="str">
        <f t="shared" si="10"/>
        <v/>
      </c>
      <c r="C218" s="92"/>
      <c r="D218" s="93"/>
      <c r="E218" s="93"/>
      <c r="F218" s="93"/>
      <c r="G218" s="92"/>
      <c r="H218" s="87"/>
      <c r="I218" s="93"/>
      <c r="J218" s="73"/>
      <c r="K218" s="73"/>
      <c r="L218" s="73"/>
      <c r="M218" s="73"/>
      <c r="N218" s="73"/>
      <c r="O218" s="73"/>
      <c r="P218" s="73"/>
      <c r="Q218" s="73"/>
      <c r="R218" s="73"/>
      <c r="S218" s="93"/>
      <c r="T218" s="93"/>
      <c r="U218" s="68" t="str">
        <f t="shared" si="9"/>
        <v/>
      </c>
      <c r="V218" s="62" t="str">
        <f t="shared" si="11"/>
        <v/>
      </c>
    </row>
    <row r="219" spans="2:22" ht="21" customHeight="1">
      <c r="B219" s="167" t="str">
        <f t="shared" si="10"/>
        <v/>
      </c>
      <c r="C219" s="92"/>
      <c r="D219" s="93"/>
      <c r="E219" s="93"/>
      <c r="F219" s="93"/>
      <c r="G219" s="92"/>
      <c r="H219" s="87"/>
      <c r="I219" s="93"/>
      <c r="J219" s="73"/>
      <c r="K219" s="73"/>
      <c r="L219" s="73"/>
      <c r="M219" s="73"/>
      <c r="N219" s="73"/>
      <c r="O219" s="73"/>
      <c r="P219" s="73"/>
      <c r="Q219" s="73"/>
      <c r="R219" s="73"/>
      <c r="S219" s="93"/>
      <c r="T219" s="93"/>
      <c r="U219" s="68" t="str">
        <f t="shared" si="9"/>
        <v/>
      </c>
      <c r="V219" s="62" t="str">
        <f t="shared" si="11"/>
        <v/>
      </c>
    </row>
    <row r="220" spans="2:22" ht="21" customHeight="1">
      <c r="B220" s="167" t="str">
        <f t="shared" si="10"/>
        <v/>
      </c>
      <c r="C220" s="92"/>
      <c r="D220" s="93"/>
      <c r="E220" s="93"/>
      <c r="F220" s="93"/>
      <c r="G220" s="92"/>
      <c r="H220" s="87"/>
      <c r="I220" s="93"/>
      <c r="J220" s="73"/>
      <c r="K220" s="73"/>
      <c r="L220" s="73"/>
      <c r="M220" s="73"/>
      <c r="N220" s="73"/>
      <c r="O220" s="73"/>
      <c r="P220" s="73"/>
      <c r="Q220" s="73"/>
      <c r="R220" s="73"/>
      <c r="S220" s="93"/>
      <c r="T220" s="93"/>
      <c r="U220" s="68" t="str">
        <f t="shared" si="9"/>
        <v/>
      </c>
      <c r="V220" s="62" t="str">
        <f t="shared" si="11"/>
        <v/>
      </c>
    </row>
    <row r="221" spans="2:22" ht="21" customHeight="1">
      <c r="B221" s="167" t="str">
        <f t="shared" si="10"/>
        <v/>
      </c>
      <c r="C221" s="92"/>
      <c r="D221" s="93"/>
      <c r="E221" s="93"/>
      <c r="F221" s="93"/>
      <c r="G221" s="92"/>
      <c r="H221" s="87"/>
      <c r="I221" s="93"/>
      <c r="J221" s="73"/>
      <c r="K221" s="73"/>
      <c r="L221" s="73"/>
      <c r="M221" s="73"/>
      <c r="N221" s="73"/>
      <c r="O221" s="73"/>
      <c r="P221" s="73"/>
      <c r="Q221" s="73"/>
      <c r="R221" s="73"/>
      <c r="S221" s="93"/>
      <c r="T221" s="93"/>
      <c r="U221" s="68" t="str">
        <f t="shared" si="9"/>
        <v/>
      </c>
      <c r="V221" s="62" t="str">
        <f t="shared" si="11"/>
        <v/>
      </c>
    </row>
    <row r="222" spans="2:22" ht="21" customHeight="1">
      <c r="B222" s="167" t="str">
        <f t="shared" si="10"/>
        <v/>
      </c>
      <c r="C222" s="92"/>
      <c r="D222" s="93"/>
      <c r="E222" s="93"/>
      <c r="F222" s="93"/>
      <c r="G222" s="92"/>
      <c r="H222" s="87"/>
      <c r="I222" s="93"/>
      <c r="J222" s="73"/>
      <c r="K222" s="73"/>
      <c r="L222" s="73"/>
      <c r="M222" s="73"/>
      <c r="N222" s="73"/>
      <c r="O222" s="73"/>
      <c r="P222" s="73"/>
      <c r="Q222" s="73"/>
      <c r="R222" s="73"/>
      <c r="S222" s="93"/>
      <c r="T222" s="93"/>
      <c r="U222" s="68" t="str">
        <f t="shared" si="9"/>
        <v/>
      </c>
      <c r="V222" s="62" t="str">
        <f t="shared" si="11"/>
        <v/>
      </c>
    </row>
    <row r="223" spans="2:22" ht="21" customHeight="1">
      <c r="B223" s="167" t="str">
        <f t="shared" si="10"/>
        <v/>
      </c>
      <c r="C223" s="92"/>
      <c r="D223" s="93"/>
      <c r="E223" s="93"/>
      <c r="F223" s="93"/>
      <c r="G223" s="92"/>
      <c r="H223" s="87"/>
      <c r="I223" s="93"/>
      <c r="J223" s="73"/>
      <c r="K223" s="73"/>
      <c r="L223" s="73"/>
      <c r="M223" s="73"/>
      <c r="N223" s="73"/>
      <c r="O223" s="73"/>
      <c r="P223" s="73"/>
      <c r="Q223" s="73"/>
      <c r="R223" s="73"/>
      <c r="S223" s="93"/>
      <c r="T223" s="93"/>
      <c r="U223" s="68" t="str">
        <f t="shared" si="9"/>
        <v/>
      </c>
      <c r="V223" s="62" t="str">
        <f t="shared" si="11"/>
        <v/>
      </c>
    </row>
    <row r="224" spans="2:22" ht="21" customHeight="1">
      <c r="B224" s="167" t="str">
        <f t="shared" si="10"/>
        <v/>
      </c>
      <c r="C224" s="92"/>
      <c r="D224" s="93"/>
      <c r="E224" s="93"/>
      <c r="F224" s="93"/>
      <c r="G224" s="92"/>
      <c r="H224" s="87"/>
      <c r="I224" s="93"/>
      <c r="J224" s="73"/>
      <c r="K224" s="73"/>
      <c r="L224" s="73"/>
      <c r="M224" s="73"/>
      <c r="N224" s="73"/>
      <c r="O224" s="73"/>
      <c r="P224" s="73"/>
      <c r="Q224" s="73"/>
      <c r="R224" s="73"/>
      <c r="S224" s="93"/>
      <c r="T224" s="93"/>
      <c r="U224" s="68" t="str">
        <f t="shared" si="9"/>
        <v/>
      </c>
      <c r="V224" s="62" t="str">
        <f t="shared" si="11"/>
        <v/>
      </c>
    </row>
    <row r="225" spans="2:22" ht="21" customHeight="1">
      <c r="B225" s="167" t="str">
        <f t="shared" si="10"/>
        <v/>
      </c>
      <c r="C225" s="92"/>
      <c r="D225" s="93"/>
      <c r="E225" s="93"/>
      <c r="F225" s="93"/>
      <c r="G225" s="92"/>
      <c r="H225" s="87"/>
      <c r="I225" s="93"/>
      <c r="J225" s="73"/>
      <c r="K225" s="73"/>
      <c r="L225" s="73"/>
      <c r="M225" s="73"/>
      <c r="N225" s="73"/>
      <c r="O225" s="73"/>
      <c r="P225" s="73"/>
      <c r="Q225" s="73"/>
      <c r="R225" s="73"/>
      <c r="S225" s="93"/>
      <c r="T225" s="93"/>
      <c r="U225" s="68" t="str">
        <f t="shared" si="9"/>
        <v/>
      </c>
      <c r="V225" s="62" t="str">
        <f t="shared" si="11"/>
        <v/>
      </c>
    </row>
    <row r="226" spans="2:22" ht="21" customHeight="1">
      <c r="B226" s="167" t="str">
        <f t="shared" si="10"/>
        <v/>
      </c>
      <c r="C226" s="92"/>
      <c r="D226" s="93"/>
      <c r="E226" s="93"/>
      <c r="F226" s="93"/>
      <c r="G226" s="92"/>
      <c r="H226" s="87"/>
      <c r="I226" s="93"/>
      <c r="J226" s="73"/>
      <c r="K226" s="73"/>
      <c r="L226" s="73"/>
      <c r="M226" s="73"/>
      <c r="N226" s="73"/>
      <c r="O226" s="73"/>
      <c r="P226" s="73"/>
      <c r="Q226" s="73"/>
      <c r="R226" s="73"/>
      <c r="S226" s="93"/>
      <c r="T226" s="93"/>
      <c r="U226" s="68" t="str">
        <f t="shared" si="9"/>
        <v/>
      </c>
      <c r="V226" s="62" t="str">
        <f t="shared" si="11"/>
        <v/>
      </c>
    </row>
    <row r="227" spans="2:22" ht="21" customHeight="1">
      <c r="B227" s="167" t="str">
        <f t="shared" si="10"/>
        <v/>
      </c>
      <c r="C227" s="92"/>
      <c r="D227" s="93"/>
      <c r="E227" s="93"/>
      <c r="F227" s="93"/>
      <c r="G227" s="92"/>
      <c r="H227" s="87"/>
      <c r="I227" s="93"/>
      <c r="J227" s="73"/>
      <c r="K227" s="73"/>
      <c r="L227" s="73"/>
      <c r="M227" s="73"/>
      <c r="N227" s="73"/>
      <c r="O227" s="73"/>
      <c r="P227" s="73"/>
      <c r="Q227" s="73"/>
      <c r="R227" s="73"/>
      <c r="S227" s="93"/>
      <c r="T227" s="93"/>
      <c r="U227" s="68" t="str">
        <f t="shared" si="9"/>
        <v/>
      </c>
      <c r="V227" s="62" t="str">
        <f t="shared" si="11"/>
        <v/>
      </c>
    </row>
    <row r="228" spans="2:22" ht="21" customHeight="1">
      <c r="B228" s="167" t="str">
        <f t="shared" si="10"/>
        <v/>
      </c>
      <c r="C228" s="92"/>
      <c r="D228" s="93"/>
      <c r="E228" s="93"/>
      <c r="F228" s="93"/>
      <c r="G228" s="92"/>
      <c r="H228" s="87"/>
      <c r="I228" s="93"/>
      <c r="J228" s="73"/>
      <c r="K228" s="73"/>
      <c r="L228" s="73"/>
      <c r="M228" s="73"/>
      <c r="N228" s="73"/>
      <c r="O228" s="73"/>
      <c r="P228" s="73"/>
      <c r="Q228" s="73"/>
      <c r="R228" s="73"/>
      <c r="S228" s="93"/>
      <c r="T228" s="93"/>
      <c r="U228" s="68" t="str">
        <f t="shared" si="9"/>
        <v/>
      </c>
      <c r="V228" s="62" t="str">
        <f t="shared" si="11"/>
        <v/>
      </c>
    </row>
    <row r="229" spans="2:22" ht="21" customHeight="1">
      <c r="B229" s="167" t="str">
        <f t="shared" si="10"/>
        <v/>
      </c>
      <c r="C229" s="92"/>
      <c r="D229" s="93"/>
      <c r="E229" s="93"/>
      <c r="F229" s="93"/>
      <c r="G229" s="92"/>
      <c r="H229" s="87"/>
      <c r="I229" s="93"/>
      <c r="J229" s="73"/>
      <c r="K229" s="73"/>
      <c r="L229" s="73"/>
      <c r="M229" s="73"/>
      <c r="N229" s="73"/>
      <c r="O229" s="73"/>
      <c r="P229" s="73"/>
      <c r="Q229" s="73"/>
      <c r="R229" s="73"/>
      <c r="S229" s="93"/>
      <c r="T229" s="93"/>
      <c r="U229" s="68" t="str">
        <f t="shared" si="9"/>
        <v/>
      </c>
      <c r="V229" s="62" t="str">
        <f t="shared" si="11"/>
        <v/>
      </c>
    </row>
    <row r="230" spans="2:22" ht="21" customHeight="1">
      <c r="B230" s="167" t="str">
        <f t="shared" si="10"/>
        <v/>
      </c>
      <c r="C230" s="92"/>
      <c r="D230" s="93"/>
      <c r="E230" s="93"/>
      <c r="F230" s="93"/>
      <c r="G230" s="92"/>
      <c r="H230" s="87"/>
      <c r="I230" s="93"/>
      <c r="J230" s="73"/>
      <c r="K230" s="73"/>
      <c r="L230" s="73"/>
      <c r="M230" s="73"/>
      <c r="N230" s="73"/>
      <c r="O230" s="73"/>
      <c r="P230" s="73"/>
      <c r="Q230" s="73"/>
      <c r="R230" s="73"/>
      <c r="S230" s="93"/>
      <c r="T230" s="93"/>
      <c r="U230" s="68" t="str">
        <f t="shared" si="9"/>
        <v/>
      </c>
      <c r="V230" s="62" t="str">
        <f t="shared" si="11"/>
        <v/>
      </c>
    </row>
    <row r="231" spans="2:22" ht="21" customHeight="1">
      <c r="B231" s="167" t="str">
        <f t="shared" si="10"/>
        <v/>
      </c>
      <c r="C231" s="92"/>
      <c r="D231" s="93"/>
      <c r="E231" s="93"/>
      <c r="F231" s="93"/>
      <c r="G231" s="92"/>
      <c r="H231" s="87"/>
      <c r="I231" s="93"/>
      <c r="J231" s="73"/>
      <c r="K231" s="73"/>
      <c r="L231" s="73"/>
      <c r="M231" s="73"/>
      <c r="N231" s="73"/>
      <c r="O231" s="73"/>
      <c r="P231" s="73"/>
      <c r="Q231" s="73"/>
      <c r="R231" s="73"/>
      <c r="S231" s="93"/>
      <c r="T231" s="93"/>
      <c r="U231" s="68" t="str">
        <f t="shared" si="9"/>
        <v/>
      </c>
      <c r="V231" s="62" t="str">
        <f t="shared" si="11"/>
        <v/>
      </c>
    </row>
    <row r="232" spans="2:22" ht="21" customHeight="1">
      <c r="B232" s="167" t="str">
        <f t="shared" si="10"/>
        <v/>
      </c>
      <c r="C232" s="92"/>
      <c r="D232" s="93"/>
      <c r="E232" s="93"/>
      <c r="F232" s="93"/>
      <c r="G232" s="92"/>
      <c r="H232" s="87"/>
      <c r="I232" s="93"/>
      <c r="J232" s="73"/>
      <c r="K232" s="73"/>
      <c r="L232" s="73"/>
      <c r="M232" s="73"/>
      <c r="N232" s="73"/>
      <c r="O232" s="73"/>
      <c r="P232" s="73"/>
      <c r="Q232" s="73"/>
      <c r="R232" s="73"/>
      <c r="S232" s="93"/>
      <c r="T232" s="93"/>
      <c r="U232" s="68" t="str">
        <f t="shared" si="9"/>
        <v/>
      </c>
      <c r="V232" s="62" t="str">
        <f t="shared" si="11"/>
        <v/>
      </c>
    </row>
    <row r="233" spans="2:22" ht="21" customHeight="1">
      <c r="B233" s="167" t="str">
        <f t="shared" si="10"/>
        <v/>
      </c>
      <c r="C233" s="92"/>
      <c r="D233" s="93"/>
      <c r="E233" s="93"/>
      <c r="F233" s="93"/>
      <c r="G233" s="92"/>
      <c r="H233" s="87"/>
      <c r="I233" s="93"/>
      <c r="J233" s="73"/>
      <c r="K233" s="73"/>
      <c r="L233" s="73"/>
      <c r="M233" s="73"/>
      <c r="N233" s="73"/>
      <c r="O233" s="73"/>
      <c r="P233" s="73"/>
      <c r="Q233" s="73"/>
      <c r="R233" s="73"/>
      <c r="S233" s="93"/>
      <c r="T233" s="93"/>
      <c r="U233" s="68" t="str">
        <f t="shared" si="9"/>
        <v/>
      </c>
      <c r="V233" s="62" t="str">
        <f t="shared" si="11"/>
        <v/>
      </c>
    </row>
    <row r="234" spans="2:22" ht="21" customHeight="1">
      <c r="B234" s="167" t="str">
        <f t="shared" si="10"/>
        <v/>
      </c>
      <c r="C234" s="92"/>
      <c r="D234" s="93"/>
      <c r="E234" s="93"/>
      <c r="F234" s="93"/>
      <c r="G234" s="92"/>
      <c r="H234" s="87"/>
      <c r="I234" s="93"/>
      <c r="J234" s="73"/>
      <c r="K234" s="73"/>
      <c r="L234" s="73"/>
      <c r="M234" s="73"/>
      <c r="N234" s="73"/>
      <c r="O234" s="73"/>
      <c r="P234" s="73"/>
      <c r="Q234" s="73"/>
      <c r="R234" s="73"/>
      <c r="S234" s="93"/>
      <c r="T234" s="93"/>
      <c r="U234" s="68" t="str">
        <f t="shared" si="9"/>
        <v/>
      </c>
      <c r="V234" s="62" t="str">
        <f t="shared" si="11"/>
        <v/>
      </c>
    </row>
    <row r="235" spans="2:22" ht="21" customHeight="1">
      <c r="B235" s="167" t="str">
        <f t="shared" si="10"/>
        <v/>
      </c>
      <c r="C235" s="92"/>
      <c r="D235" s="93"/>
      <c r="E235" s="93"/>
      <c r="F235" s="93"/>
      <c r="G235" s="92"/>
      <c r="H235" s="87"/>
      <c r="I235" s="93"/>
      <c r="J235" s="73"/>
      <c r="K235" s="73"/>
      <c r="L235" s="73"/>
      <c r="M235" s="73"/>
      <c r="N235" s="73"/>
      <c r="O235" s="73"/>
      <c r="P235" s="73"/>
      <c r="Q235" s="73"/>
      <c r="R235" s="73"/>
      <c r="S235" s="93"/>
      <c r="T235" s="93"/>
      <c r="U235" s="68" t="str">
        <f t="shared" si="9"/>
        <v/>
      </c>
      <c r="V235" s="62" t="str">
        <f t="shared" si="11"/>
        <v/>
      </c>
    </row>
    <row r="236" spans="2:22" ht="21" customHeight="1">
      <c r="B236" s="167" t="str">
        <f t="shared" si="10"/>
        <v/>
      </c>
      <c r="C236" s="92"/>
      <c r="D236" s="93"/>
      <c r="E236" s="93"/>
      <c r="F236" s="93"/>
      <c r="G236" s="92"/>
      <c r="H236" s="87"/>
      <c r="I236" s="93"/>
      <c r="J236" s="73"/>
      <c r="K236" s="73"/>
      <c r="L236" s="73"/>
      <c r="M236" s="73"/>
      <c r="N236" s="73"/>
      <c r="O236" s="73"/>
      <c r="P236" s="73"/>
      <c r="Q236" s="73"/>
      <c r="R236" s="73"/>
      <c r="S236" s="93"/>
      <c r="T236" s="93"/>
      <c r="U236" s="68" t="str">
        <f t="shared" si="9"/>
        <v/>
      </c>
      <c r="V236" s="62" t="str">
        <f t="shared" si="11"/>
        <v/>
      </c>
    </row>
    <row r="237" spans="2:22" ht="21" customHeight="1">
      <c r="B237" s="167" t="str">
        <f t="shared" si="10"/>
        <v/>
      </c>
      <c r="C237" s="92"/>
      <c r="D237" s="93"/>
      <c r="E237" s="93"/>
      <c r="F237" s="93"/>
      <c r="G237" s="92"/>
      <c r="H237" s="87"/>
      <c r="I237" s="93"/>
      <c r="J237" s="73"/>
      <c r="K237" s="73"/>
      <c r="L237" s="73"/>
      <c r="M237" s="73"/>
      <c r="N237" s="73"/>
      <c r="O237" s="73"/>
      <c r="P237" s="73"/>
      <c r="Q237" s="73"/>
      <c r="R237" s="73"/>
      <c r="S237" s="93"/>
      <c r="T237" s="93"/>
      <c r="U237" s="68" t="str">
        <f t="shared" si="9"/>
        <v/>
      </c>
      <c r="V237" s="62" t="str">
        <f t="shared" si="11"/>
        <v/>
      </c>
    </row>
    <row r="238" spans="2:22" ht="21" customHeight="1">
      <c r="B238" s="167" t="str">
        <f t="shared" si="10"/>
        <v/>
      </c>
      <c r="C238" s="92"/>
      <c r="D238" s="93"/>
      <c r="E238" s="93"/>
      <c r="F238" s="93"/>
      <c r="G238" s="92"/>
      <c r="H238" s="87"/>
      <c r="I238" s="93"/>
      <c r="J238" s="73"/>
      <c r="K238" s="73"/>
      <c r="L238" s="73"/>
      <c r="M238" s="73"/>
      <c r="N238" s="73"/>
      <c r="O238" s="73"/>
      <c r="P238" s="73"/>
      <c r="Q238" s="73"/>
      <c r="R238" s="73"/>
      <c r="S238" s="93"/>
      <c r="T238" s="93"/>
      <c r="U238" s="68" t="str">
        <f t="shared" si="9"/>
        <v/>
      </c>
      <c r="V238" s="62" t="str">
        <f t="shared" si="11"/>
        <v/>
      </c>
    </row>
    <row r="239" spans="2:22" ht="21" customHeight="1">
      <c r="B239" s="167" t="str">
        <f t="shared" si="10"/>
        <v/>
      </c>
      <c r="C239" s="92"/>
      <c r="D239" s="93"/>
      <c r="E239" s="93"/>
      <c r="F239" s="93"/>
      <c r="G239" s="92"/>
      <c r="H239" s="87"/>
      <c r="I239" s="93"/>
      <c r="J239" s="73"/>
      <c r="K239" s="73"/>
      <c r="L239" s="73"/>
      <c r="M239" s="73"/>
      <c r="N239" s="73"/>
      <c r="O239" s="73"/>
      <c r="P239" s="73"/>
      <c r="Q239" s="73"/>
      <c r="R239" s="73"/>
      <c r="S239" s="93"/>
      <c r="T239" s="93"/>
      <c r="U239" s="68" t="str">
        <f t="shared" si="9"/>
        <v/>
      </c>
      <c r="V239" s="62" t="str">
        <f t="shared" si="11"/>
        <v/>
      </c>
    </row>
    <row r="240" spans="2:22" ht="21" customHeight="1">
      <c r="B240" s="167" t="str">
        <f t="shared" si="10"/>
        <v/>
      </c>
      <c r="C240" s="92"/>
      <c r="D240" s="93"/>
      <c r="E240" s="93"/>
      <c r="F240" s="93"/>
      <c r="G240" s="92"/>
      <c r="H240" s="87"/>
      <c r="I240" s="93"/>
      <c r="J240" s="73"/>
      <c r="K240" s="73"/>
      <c r="L240" s="73"/>
      <c r="M240" s="73"/>
      <c r="N240" s="73"/>
      <c r="O240" s="73"/>
      <c r="P240" s="73"/>
      <c r="Q240" s="73"/>
      <c r="R240" s="73"/>
      <c r="S240" s="93"/>
      <c r="T240" s="93"/>
      <c r="U240" s="68" t="str">
        <f t="shared" si="9"/>
        <v/>
      </c>
      <c r="V240" s="62" t="str">
        <f t="shared" si="11"/>
        <v/>
      </c>
    </row>
    <row r="241" spans="2:22" ht="21" customHeight="1">
      <c r="B241" s="167" t="str">
        <f t="shared" si="10"/>
        <v/>
      </c>
      <c r="C241" s="92"/>
      <c r="D241" s="93"/>
      <c r="E241" s="93"/>
      <c r="F241" s="93"/>
      <c r="G241" s="92"/>
      <c r="H241" s="87"/>
      <c r="I241" s="93"/>
      <c r="J241" s="73"/>
      <c r="K241" s="73"/>
      <c r="L241" s="73"/>
      <c r="M241" s="73"/>
      <c r="N241" s="73"/>
      <c r="O241" s="73"/>
      <c r="P241" s="73"/>
      <c r="Q241" s="73"/>
      <c r="R241" s="73"/>
      <c r="S241" s="93"/>
      <c r="T241" s="93"/>
      <c r="U241" s="68" t="str">
        <f t="shared" si="9"/>
        <v/>
      </c>
      <c r="V241" s="62" t="str">
        <f t="shared" si="11"/>
        <v/>
      </c>
    </row>
    <row r="242" spans="2:22" ht="21" customHeight="1">
      <c r="B242" s="167" t="str">
        <f t="shared" si="10"/>
        <v/>
      </c>
      <c r="C242" s="92"/>
      <c r="D242" s="93"/>
      <c r="E242" s="93"/>
      <c r="F242" s="93"/>
      <c r="G242" s="92"/>
      <c r="H242" s="87"/>
      <c r="I242" s="93"/>
      <c r="J242" s="73"/>
      <c r="K242" s="73"/>
      <c r="L242" s="73"/>
      <c r="M242" s="73"/>
      <c r="N242" s="73"/>
      <c r="O242" s="73"/>
      <c r="P242" s="73"/>
      <c r="Q242" s="73"/>
      <c r="R242" s="73"/>
      <c r="S242" s="93"/>
      <c r="T242" s="93"/>
      <c r="U242" s="68" t="str">
        <f t="shared" si="9"/>
        <v/>
      </c>
      <c r="V242" s="62" t="str">
        <f t="shared" si="11"/>
        <v/>
      </c>
    </row>
    <row r="243" spans="2:22" ht="21" customHeight="1">
      <c r="B243" s="167" t="str">
        <f t="shared" si="10"/>
        <v/>
      </c>
      <c r="C243" s="92"/>
      <c r="D243" s="93"/>
      <c r="E243" s="93"/>
      <c r="F243" s="93"/>
      <c r="G243" s="92"/>
      <c r="H243" s="87"/>
      <c r="I243" s="93"/>
      <c r="J243" s="73"/>
      <c r="K243" s="73"/>
      <c r="L243" s="73"/>
      <c r="M243" s="73"/>
      <c r="N243" s="73"/>
      <c r="O243" s="73"/>
      <c r="P243" s="73"/>
      <c r="Q243" s="73"/>
      <c r="R243" s="73"/>
      <c r="S243" s="93"/>
      <c r="T243" s="93"/>
      <c r="U243" s="68" t="str">
        <f t="shared" si="9"/>
        <v/>
      </c>
      <c r="V243" s="62" t="str">
        <f t="shared" si="11"/>
        <v/>
      </c>
    </row>
    <row r="244" spans="2:22" ht="21" customHeight="1">
      <c r="B244" s="167" t="str">
        <f t="shared" si="10"/>
        <v/>
      </c>
      <c r="C244" s="92"/>
      <c r="D244" s="93"/>
      <c r="E244" s="93"/>
      <c r="F244" s="93"/>
      <c r="G244" s="92"/>
      <c r="H244" s="87"/>
      <c r="I244" s="93"/>
      <c r="J244" s="73"/>
      <c r="K244" s="73"/>
      <c r="L244" s="73"/>
      <c r="M244" s="73"/>
      <c r="N244" s="73"/>
      <c r="O244" s="73"/>
      <c r="P244" s="73"/>
      <c r="Q244" s="73"/>
      <c r="R244" s="73"/>
      <c r="S244" s="93"/>
      <c r="T244" s="93"/>
      <c r="U244" s="68" t="str">
        <f t="shared" si="9"/>
        <v/>
      </c>
      <c r="V244" s="62" t="str">
        <f t="shared" si="11"/>
        <v/>
      </c>
    </row>
    <row r="245" spans="2:22" ht="21" customHeight="1">
      <c r="B245" s="167" t="str">
        <f t="shared" si="10"/>
        <v/>
      </c>
      <c r="C245" s="92"/>
      <c r="D245" s="93"/>
      <c r="E245" s="93"/>
      <c r="F245" s="93"/>
      <c r="G245" s="92"/>
      <c r="H245" s="87"/>
      <c r="I245" s="93"/>
      <c r="J245" s="73"/>
      <c r="K245" s="73"/>
      <c r="L245" s="73"/>
      <c r="M245" s="73"/>
      <c r="N245" s="73"/>
      <c r="O245" s="73"/>
      <c r="P245" s="73"/>
      <c r="Q245" s="73"/>
      <c r="R245" s="73"/>
      <c r="S245" s="93"/>
      <c r="T245" s="93"/>
      <c r="U245" s="68" t="str">
        <f t="shared" si="9"/>
        <v/>
      </c>
      <c r="V245" s="62" t="str">
        <f t="shared" si="11"/>
        <v/>
      </c>
    </row>
    <row r="246" spans="2:22" ht="21" customHeight="1">
      <c r="B246" s="167" t="str">
        <f t="shared" si="10"/>
        <v/>
      </c>
      <c r="C246" s="92"/>
      <c r="D246" s="93"/>
      <c r="E246" s="93"/>
      <c r="F246" s="93"/>
      <c r="G246" s="92"/>
      <c r="H246" s="87"/>
      <c r="I246" s="93"/>
      <c r="J246" s="73"/>
      <c r="K246" s="73"/>
      <c r="L246" s="73"/>
      <c r="M246" s="73"/>
      <c r="N246" s="73"/>
      <c r="O246" s="73"/>
      <c r="P246" s="73"/>
      <c r="Q246" s="73"/>
      <c r="R246" s="73"/>
      <c r="S246" s="93"/>
      <c r="T246" s="93"/>
      <c r="U246" s="68" t="str">
        <f t="shared" si="9"/>
        <v/>
      </c>
      <c r="V246" s="62" t="str">
        <f t="shared" si="11"/>
        <v/>
      </c>
    </row>
    <row r="247" spans="2:22" ht="21" customHeight="1">
      <c r="B247" s="167" t="str">
        <f t="shared" si="10"/>
        <v/>
      </c>
      <c r="C247" s="92"/>
      <c r="D247" s="93"/>
      <c r="E247" s="93"/>
      <c r="F247" s="93"/>
      <c r="G247" s="92"/>
      <c r="H247" s="87"/>
      <c r="I247" s="93"/>
      <c r="J247" s="73"/>
      <c r="K247" s="73"/>
      <c r="L247" s="73"/>
      <c r="M247" s="73"/>
      <c r="N247" s="73"/>
      <c r="O247" s="73"/>
      <c r="P247" s="73"/>
      <c r="Q247" s="73"/>
      <c r="R247" s="73"/>
      <c r="S247" s="93"/>
      <c r="T247" s="93"/>
      <c r="U247" s="68" t="str">
        <f t="shared" si="9"/>
        <v/>
      </c>
      <c r="V247" s="62" t="str">
        <f t="shared" si="11"/>
        <v/>
      </c>
    </row>
    <row r="248" spans="2:22" ht="21" customHeight="1">
      <c r="B248" s="167" t="str">
        <f t="shared" si="10"/>
        <v/>
      </c>
      <c r="C248" s="92"/>
      <c r="D248" s="93"/>
      <c r="E248" s="93"/>
      <c r="F248" s="93"/>
      <c r="G248" s="92"/>
      <c r="H248" s="87"/>
      <c r="I248" s="93"/>
      <c r="J248" s="73"/>
      <c r="K248" s="73"/>
      <c r="L248" s="73"/>
      <c r="M248" s="73"/>
      <c r="N248" s="73"/>
      <c r="O248" s="73"/>
      <c r="P248" s="73"/>
      <c r="Q248" s="73"/>
      <c r="R248" s="73"/>
      <c r="S248" s="93"/>
      <c r="T248" s="93"/>
      <c r="U248" s="68" t="str">
        <f t="shared" si="9"/>
        <v/>
      </c>
      <c r="V248" s="62" t="str">
        <f t="shared" si="11"/>
        <v/>
      </c>
    </row>
    <row r="249" spans="2:22" ht="21" customHeight="1">
      <c r="B249" s="167" t="str">
        <f t="shared" si="10"/>
        <v/>
      </c>
      <c r="C249" s="92"/>
      <c r="D249" s="93"/>
      <c r="E249" s="93"/>
      <c r="F249" s="93"/>
      <c r="G249" s="92"/>
      <c r="H249" s="87"/>
      <c r="I249" s="93"/>
      <c r="J249" s="73"/>
      <c r="K249" s="73"/>
      <c r="L249" s="73"/>
      <c r="M249" s="73"/>
      <c r="N249" s="73"/>
      <c r="O249" s="73"/>
      <c r="P249" s="73"/>
      <c r="Q249" s="73"/>
      <c r="R249" s="73"/>
      <c r="S249" s="93"/>
      <c r="T249" s="93"/>
      <c r="U249" s="68" t="str">
        <f t="shared" si="9"/>
        <v/>
      </c>
      <c r="V249" s="62" t="str">
        <f t="shared" si="11"/>
        <v/>
      </c>
    </row>
    <row r="250" spans="2:22" ht="21" customHeight="1">
      <c r="B250" s="167" t="str">
        <f t="shared" si="10"/>
        <v/>
      </c>
      <c r="C250" s="92"/>
      <c r="D250" s="93"/>
      <c r="E250" s="93"/>
      <c r="F250" s="93"/>
      <c r="G250" s="92"/>
      <c r="H250" s="87"/>
      <c r="I250" s="93"/>
      <c r="J250" s="73"/>
      <c r="K250" s="73"/>
      <c r="L250" s="73"/>
      <c r="M250" s="73"/>
      <c r="N250" s="73"/>
      <c r="O250" s="73"/>
      <c r="P250" s="73"/>
      <c r="Q250" s="73"/>
      <c r="R250" s="73"/>
      <c r="S250" s="93"/>
      <c r="T250" s="93"/>
      <c r="U250" s="68" t="str">
        <f t="shared" si="9"/>
        <v/>
      </c>
      <c r="V250" s="62" t="str">
        <f t="shared" si="11"/>
        <v/>
      </c>
    </row>
    <row r="251" spans="2:22" ht="21" customHeight="1">
      <c r="B251" s="167" t="str">
        <f t="shared" si="10"/>
        <v/>
      </c>
      <c r="C251" s="92"/>
      <c r="D251" s="93"/>
      <c r="E251" s="93"/>
      <c r="F251" s="93"/>
      <c r="G251" s="92"/>
      <c r="H251" s="87"/>
      <c r="I251" s="93"/>
      <c r="J251" s="73"/>
      <c r="K251" s="73"/>
      <c r="L251" s="73"/>
      <c r="M251" s="73"/>
      <c r="N251" s="73"/>
      <c r="O251" s="73"/>
      <c r="P251" s="73"/>
      <c r="Q251" s="73"/>
      <c r="R251" s="73"/>
      <c r="S251" s="93"/>
      <c r="T251" s="93"/>
      <c r="U251" s="68" t="str">
        <f t="shared" si="9"/>
        <v/>
      </c>
      <c r="V251" s="62" t="str">
        <f t="shared" si="11"/>
        <v/>
      </c>
    </row>
    <row r="252" spans="2:22" ht="21" customHeight="1">
      <c r="B252" s="167" t="str">
        <f t="shared" si="10"/>
        <v/>
      </c>
      <c r="C252" s="92"/>
      <c r="D252" s="93"/>
      <c r="E252" s="93"/>
      <c r="F252" s="93"/>
      <c r="G252" s="92"/>
      <c r="H252" s="87"/>
      <c r="I252" s="93"/>
      <c r="J252" s="73"/>
      <c r="K252" s="73"/>
      <c r="L252" s="73"/>
      <c r="M252" s="73"/>
      <c r="N252" s="73"/>
      <c r="O252" s="73"/>
      <c r="P252" s="73"/>
      <c r="Q252" s="73"/>
      <c r="R252" s="73"/>
      <c r="S252" s="93"/>
      <c r="T252" s="93"/>
      <c r="U252" s="68" t="str">
        <f t="shared" si="9"/>
        <v/>
      </c>
      <c r="V252" s="62" t="str">
        <f t="shared" si="11"/>
        <v/>
      </c>
    </row>
    <row r="253" spans="2:22" ht="21" customHeight="1">
      <c r="B253" s="167" t="str">
        <f t="shared" si="10"/>
        <v/>
      </c>
      <c r="C253" s="92"/>
      <c r="D253" s="93"/>
      <c r="E253" s="93"/>
      <c r="F253" s="93"/>
      <c r="G253" s="92"/>
      <c r="H253" s="87"/>
      <c r="I253" s="93"/>
      <c r="J253" s="73"/>
      <c r="K253" s="73"/>
      <c r="L253" s="73"/>
      <c r="M253" s="73"/>
      <c r="N253" s="73"/>
      <c r="O253" s="73"/>
      <c r="P253" s="73"/>
      <c r="Q253" s="73"/>
      <c r="R253" s="73"/>
      <c r="S253" s="93"/>
      <c r="T253" s="93"/>
      <c r="U253" s="68" t="str">
        <f t="shared" si="9"/>
        <v/>
      </c>
      <c r="V253" s="62" t="str">
        <f t="shared" si="11"/>
        <v/>
      </c>
    </row>
    <row r="254" spans="2:22" ht="21" customHeight="1">
      <c r="B254" s="167" t="str">
        <f t="shared" si="10"/>
        <v/>
      </c>
      <c r="C254" s="92"/>
      <c r="D254" s="93"/>
      <c r="E254" s="93"/>
      <c r="F254" s="93"/>
      <c r="G254" s="92"/>
      <c r="H254" s="87"/>
      <c r="I254" s="93"/>
      <c r="J254" s="73"/>
      <c r="K254" s="73"/>
      <c r="L254" s="73"/>
      <c r="M254" s="73"/>
      <c r="N254" s="73"/>
      <c r="O254" s="73"/>
      <c r="P254" s="73"/>
      <c r="Q254" s="73"/>
      <c r="R254" s="73"/>
      <c r="S254" s="93"/>
      <c r="T254" s="93"/>
      <c r="U254" s="68" t="str">
        <f t="shared" si="9"/>
        <v/>
      </c>
      <c r="V254" s="62" t="str">
        <f t="shared" si="11"/>
        <v/>
      </c>
    </row>
    <row r="255" spans="2:22" ht="21" customHeight="1">
      <c r="B255" s="167" t="str">
        <f t="shared" si="10"/>
        <v/>
      </c>
      <c r="C255" s="92"/>
      <c r="D255" s="93"/>
      <c r="E255" s="93"/>
      <c r="F255" s="93"/>
      <c r="G255" s="92"/>
      <c r="H255" s="87"/>
      <c r="I255" s="93"/>
      <c r="J255" s="73"/>
      <c r="K255" s="73"/>
      <c r="L255" s="73"/>
      <c r="M255" s="73"/>
      <c r="N255" s="73"/>
      <c r="O255" s="73"/>
      <c r="P255" s="73"/>
      <c r="Q255" s="73"/>
      <c r="R255" s="73"/>
      <c r="S255" s="93"/>
      <c r="T255" s="93"/>
      <c r="U255" s="68" t="str">
        <f t="shared" si="9"/>
        <v/>
      </c>
      <c r="V255" s="62" t="str">
        <f t="shared" si="11"/>
        <v/>
      </c>
    </row>
    <row r="256" spans="2:22" ht="21" customHeight="1">
      <c r="B256" s="167" t="str">
        <f t="shared" si="10"/>
        <v/>
      </c>
      <c r="C256" s="92"/>
      <c r="D256" s="93"/>
      <c r="E256" s="93"/>
      <c r="F256" s="93"/>
      <c r="G256" s="92"/>
      <c r="H256" s="87"/>
      <c r="I256" s="93"/>
      <c r="J256" s="73"/>
      <c r="K256" s="73"/>
      <c r="L256" s="73"/>
      <c r="M256" s="73"/>
      <c r="N256" s="73"/>
      <c r="O256" s="73"/>
      <c r="P256" s="73"/>
      <c r="Q256" s="73"/>
      <c r="R256" s="73"/>
      <c r="S256" s="93"/>
      <c r="T256" s="93"/>
      <c r="U256" s="68" t="str">
        <f t="shared" si="9"/>
        <v/>
      </c>
      <c r="V256" s="62" t="str">
        <f t="shared" si="11"/>
        <v/>
      </c>
    </row>
    <row r="257" spans="2:22" ht="21" customHeight="1">
      <c r="B257" s="167" t="str">
        <f t="shared" si="10"/>
        <v/>
      </c>
      <c r="C257" s="92"/>
      <c r="D257" s="93"/>
      <c r="E257" s="93"/>
      <c r="F257" s="93"/>
      <c r="G257" s="92"/>
      <c r="H257" s="87"/>
      <c r="I257" s="93"/>
      <c r="J257" s="73"/>
      <c r="K257" s="73"/>
      <c r="L257" s="73"/>
      <c r="M257" s="73"/>
      <c r="N257" s="73"/>
      <c r="O257" s="73"/>
      <c r="P257" s="73"/>
      <c r="Q257" s="73"/>
      <c r="R257" s="73"/>
      <c r="S257" s="93"/>
      <c r="T257" s="93"/>
      <c r="U257" s="68" t="str">
        <f t="shared" si="9"/>
        <v/>
      </c>
      <c r="V257" s="62" t="str">
        <f t="shared" si="11"/>
        <v/>
      </c>
    </row>
    <row r="258" spans="2:22" ht="21" customHeight="1">
      <c r="B258" s="167" t="str">
        <f t="shared" si="10"/>
        <v/>
      </c>
      <c r="C258" s="92"/>
      <c r="D258" s="93"/>
      <c r="E258" s="93"/>
      <c r="F258" s="93"/>
      <c r="G258" s="92"/>
      <c r="H258" s="87"/>
      <c r="I258" s="93"/>
      <c r="J258" s="73"/>
      <c r="K258" s="73"/>
      <c r="L258" s="73"/>
      <c r="M258" s="73"/>
      <c r="N258" s="73"/>
      <c r="O258" s="73"/>
      <c r="P258" s="73"/>
      <c r="Q258" s="73"/>
      <c r="R258" s="73"/>
      <c r="S258" s="93"/>
      <c r="T258" s="93"/>
      <c r="U258" s="68" t="str">
        <f t="shared" si="9"/>
        <v/>
      </c>
      <c r="V258" s="62" t="str">
        <f t="shared" si="11"/>
        <v/>
      </c>
    </row>
    <row r="259" spans="2:22" ht="21" customHeight="1">
      <c r="B259" s="167" t="str">
        <f t="shared" si="10"/>
        <v/>
      </c>
      <c r="C259" s="92"/>
      <c r="D259" s="93"/>
      <c r="E259" s="93"/>
      <c r="F259" s="93"/>
      <c r="G259" s="92"/>
      <c r="H259" s="87"/>
      <c r="I259" s="93"/>
      <c r="J259" s="73"/>
      <c r="K259" s="73"/>
      <c r="L259" s="73"/>
      <c r="M259" s="73"/>
      <c r="N259" s="73"/>
      <c r="O259" s="73"/>
      <c r="P259" s="73"/>
      <c r="Q259" s="73"/>
      <c r="R259" s="73"/>
      <c r="S259" s="93"/>
      <c r="T259" s="93"/>
      <c r="U259" s="68" t="str">
        <f t="shared" si="9"/>
        <v/>
      </c>
      <c r="V259" s="62" t="str">
        <f t="shared" si="11"/>
        <v/>
      </c>
    </row>
    <row r="260" spans="2:22" ht="21" customHeight="1">
      <c r="B260" s="167" t="str">
        <f t="shared" si="10"/>
        <v/>
      </c>
      <c r="C260" s="92"/>
      <c r="D260" s="93"/>
      <c r="E260" s="93"/>
      <c r="F260" s="93"/>
      <c r="G260" s="92"/>
      <c r="H260" s="87"/>
      <c r="I260" s="93"/>
      <c r="J260" s="73"/>
      <c r="K260" s="73"/>
      <c r="L260" s="73"/>
      <c r="M260" s="73"/>
      <c r="N260" s="73"/>
      <c r="O260" s="73"/>
      <c r="P260" s="73"/>
      <c r="Q260" s="73"/>
      <c r="R260" s="73"/>
      <c r="S260" s="93"/>
      <c r="T260" s="93"/>
      <c r="U260" s="68" t="str">
        <f t="shared" si="9"/>
        <v/>
      </c>
      <c r="V260" s="62" t="str">
        <f t="shared" si="11"/>
        <v/>
      </c>
    </row>
    <row r="261" spans="2:22" ht="21" customHeight="1">
      <c r="B261" s="167" t="str">
        <f t="shared" si="10"/>
        <v/>
      </c>
      <c r="C261" s="92"/>
      <c r="D261" s="93"/>
      <c r="E261" s="93"/>
      <c r="F261" s="93"/>
      <c r="G261" s="92"/>
      <c r="H261" s="87"/>
      <c r="I261" s="93"/>
      <c r="J261" s="73"/>
      <c r="K261" s="73"/>
      <c r="L261" s="73"/>
      <c r="M261" s="73"/>
      <c r="N261" s="73"/>
      <c r="O261" s="73"/>
      <c r="P261" s="73"/>
      <c r="Q261" s="73"/>
      <c r="R261" s="73"/>
      <c r="S261" s="93"/>
      <c r="T261" s="93"/>
      <c r="U261" s="68" t="str">
        <f t="shared" si="9"/>
        <v/>
      </c>
      <c r="V261" s="62" t="str">
        <f t="shared" si="11"/>
        <v/>
      </c>
    </row>
    <row r="262" spans="2:22" ht="21" customHeight="1">
      <c r="B262" s="167" t="str">
        <f t="shared" si="10"/>
        <v/>
      </c>
      <c r="C262" s="92"/>
      <c r="D262" s="93"/>
      <c r="E262" s="93"/>
      <c r="F262" s="93"/>
      <c r="G262" s="92"/>
      <c r="H262" s="87"/>
      <c r="I262" s="93"/>
      <c r="J262" s="73"/>
      <c r="K262" s="73"/>
      <c r="L262" s="73"/>
      <c r="M262" s="73"/>
      <c r="N262" s="73"/>
      <c r="O262" s="73"/>
      <c r="P262" s="73"/>
      <c r="Q262" s="73"/>
      <c r="R262" s="73"/>
      <c r="S262" s="93"/>
      <c r="T262" s="93"/>
      <c r="U262" s="68" t="str">
        <f t="shared" si="9"/>
        <v/>
      </c>
      <c r="V262" s="62" t="str">
        <f t="shared" si="11"/>
        <v/>
      </c>
    </row>
    <row r="263" spans="2:22" ht="21" customHeight="1">
      <c r="B263" s="167" t="str">
        <f t="shared" si="10"/>
        <v/>
      </c>
      <c r="C263" s="92"/>
      <c r="D263" s="93"/>
      <c r="E263" s="93"/>
      <c r="F263" s="93"/>
      <c r="G263" s="92"/>
      <c r="H263" s="87"/>
      <c r="I263" s="93"/>
      <c r="J263" s="73"/>
      <c r="K263" s="73"/>
      <c r="L263" s="73"/>
      <c r="M263" s="73"/>
      <c r="N263" s="73"/>
      <c r="O263" s="73"/>
      <c r="P263" s="73"/>
      <c r="Q263" s="73"/>
      <c r="R263" s="73"/>
      <c r="S263" s="93"/>
      <c r="T263" s="93"/>
      <c r="U263" s="68" t="str">
        <f t="shared" si="9"/>
        <v/>
      </c>
      <c r="V263" s="62" t="str">
        <f t="shared" si="11"/>
        <v/>
      </c>
    </row>
    <row r="264" spans="2:22" ht="21" customHeight="1">
      <c r="B264" s="167" t="str">
        <f t="shared" si="10"/>
        <v/>
      </c>
      <c r="C264" s="92"/>
      <c r="D264" s="93"/>
      <c r="E264" s="93"/>
      <c r="F264" s="93"/>
      <c r="G264" s="92"/>
      <c r="H264" s="87"/>
      <c r="I264" s="93"/>
      <c r="J264" s="73"/>
      <c r="K264" s="73"/>
      <c r="L264" s="73"/>
      <c r="M264" s="73"/>
      <c r="N264" s="73"/>
      <c r="O264" s="73"/>
      <c r="P264" s="73"/>
      <c r="Q264" s="73"/>
      <c r="R264" s="73"/>
      <c r="S264" s="93"/>
      <c r="T264" s="93"/>
      <c r="U264" s="68" t="str">
        <f t="shared" si="9"/>
        <v/>
      </c>
      <c r="V264" s="62" t="str">
        <f t="shared" si="11"/>
        <v/>
      </c>
    </row>
    <row r="265" spans="2:22" ht="21" customHeight="1">
      <c r="B265" s="167" t="str">
        <f t="shared" si="10"/>
        <v/>
      </c>
      <c r="C265" s="92"/>
      <c r="D265" s="93"/>
      <c r="E265" s="93"/>
      <c r="F265" s="93"/>
      <c r="G265" s="92"/>
      <c r="H265" s="87"/>
      <c r="I265" s="93"/>
      <c r="J265" s="73"/>
      <c r="K265" s="73"/>
      <c r="L265" s="73"/>
      <c r="M265" s="73"/>
      <c r="N265" s="73"/>
      <c r="O265" s="73"/>
      <c r="P265" s="73"/>
      <c r="Q265" s="73"/>
      <c r="R265" s="73"/>
      <c r="S265" s="93"/>
      <c r="T265" s="93"/>
      <c r="U265" s="68" t="str">
        <f t="shared" si="9"/>
        <v/>
      </c>
      <c r="V265" s="62" t="str">
        <f t="shared" si="11"/>
        <v/>
      </c>
    </row>
    <row r="266" spans="2:22" ht="21" customHeight="1">
      <c r="B266" s="167" t="str">
        <f t="shared" si="10"/>
        <v/>
      </c>
      <c r="C266" s="92"/>
      <c r="D266" s="93"/>
      <c r="E266" s="93"/>
      <c r="F266" s="93"/>
      <c r="G266" s="92"/>
      <c r="H266" s="87"/>
      <c r="I266" s="93"/>
      <c r="J266" s="73"/>
      <c r="K266" s="73"/>
      <c r="L266" s="73"/>
      <c r="M266" s="73"/>
      <c r="N266" s="73"/>
      <c r="O266" s="73"/>
      <c r="P266" s="73"/>
      <c r="Q266" s="73"/>
      <c r="R266" s="73"/>
      <c r="S266" s="93"/>
      <c r="T266" s="93"/>
      <c r="U266" s="68" t="str">
        <f t="shared" si="9"/>
        <v/>
      </c>
      <c r="V266" s="62" t="str">
        <f t="shared" si="11"/>
        <v/>
      </c>
    </row>
    <row r="267" spans="2:22" ht="21" customHeight="1">
      <c r="B267" s="167" t="str">
        <f t="shared" si="10"/>
        <v/>
      </c>
      <c r="C267" s="92"/>
      <c r="D267" s="93"/>
      <c r="E267" s="93"/>
      <c r="F267" s="93"/>
      <c r="G267" s="92"/>
      <c r="H267" s="87"/>
      <c r="I267" s="93"/>
      <c r="J267" s="73"/>
      <c r="K267" s="73"/>
      <c r="L267" s="73"/>
      <c r="M267" s="73"/>
      <c r="N267" s="73"/>
      <c r="O267" s="73"/>
      <c r="P267" s="73"/>
      <c r="Q267" s="73"/>
      <c r="R267" s="73"/>
      <c r="S267" s="93"/>
      <c r="T267" s="93"/>
      <c r="U267" s="68" t="str">
        <f t="shared" si="9"/>
        <v/>
      </c>
      <c r="V267" s="62" t="str">
        <f t="shared" si="11"/>
        <v/>
      </c>
    </row>
    <row r="268" spans="2:22" ht="21" customHeight="1">
      <c r="B268" s="167" t="str">
        <f t="shared" si="10"/>
        <v/>
      </c>
      <c r="C268" s="92"/>
      <c r="D268" s="93"/>
      <c r="E268" s="93"/>
      <c r="F268" s="93"/>
      <c r="G268" s="92"/>
      <c r="H268" s="87"/>
      <c r="I268" s="93"/>
      <c r="J268" s="73"/>
      <c r="K268" s="73"/>
      <c r="L268" s="73"/>
      <c r="M268" s="73"/>
      <c r="N268" s="73"/>
      <c r="O268" s="73"/>
      <c r="P268" s="73"/>
      <c r="Q268" s="73"/>
      <c r="R268" s="73"/>
      <c r="S268" s="93"/>
      <c r="T268" s="93"/>
      <c r="U268" s="68" t="str">
        <f t="shared" si="9"/>
        <v/>
      </c>
      <c r="V268" s="62" t="str">
        <f t="shared" si="11"/>
        <v/>
      </c>
    </row>
    <row r="269" spans="2:22" ht="21" customHeight="1">
      <c r="B269" s="167" t="str">
        <f t="shared" si="10"/>
        <v/>
      </c>
      <c r="C269" s="92"/>
      <c r="D269" s="93"/>
      <c r="E269" s="93"/>
      <c r="F269" s="93"/>
      <c r="G269" s="92"/>
      <c r="H269" s="87"/>
      <c r="I269" s="93"/>
      <c r="J269" s="73"/>
      <c r="K269" s="73"/>
      <c r="L269" s="73"/>
      <c r="M269" s="73"/>
      <c r="N269" s="73"/>
      <c r="O269" s="73"/>
      <c r="P269" s="73"/>
      <c r="Q269" s="73"/>
      <c r="R269" s="73"/>
      <c r="S269" s="93"/>
      <c r="T269" s="93"/>
      <c r="U269" s="68" t="str">
        <f t="shared" ref="U269:U332" si="12">IF(V269&lt;&gt;"","Erreur","")</f>
        <v/>
      </c>
      <c r="V269" s="62" t="str">
        <f t="shared" si="11"/>
        <v/>
      </c>
    </row>
    <row r="270" spans="2:22" ht="21" customHeight="1">
      <c r="B270" s="167" t="str">
        <f t="shared" ref="B270:B333" si="13">IF(COUNTA(C270:T270)&gt;0,B269+1,"")</f>
        <v/>
      </c>
      <c r="C270" s="92"/>
      <c r="D270" s="93"/>
      <c r="E270" s="93"/>
      <c r="F270" s="93"/>
      <c r="G270" s="92"/>
      <c r="H270" s="87"/>
      <c r="I270" s="93"/>
      <c r="J270" s="73"/>
      <c r="K270" s="73"/>
      <c r="L270" s="73"/>
      <c r="M270" s="73"/>
      <c r="N270" s="73"/>
      <c r="O270" s="73"/>
      <c r="P270" s="73"/>
      <c r="Q270" s="73"/>
      <c r="R270" s="73"/>
      <c r="S270" s="93"/>
      <c r="T270" s="93"/>
      <c r="U270" s="68" t="str">
        <f t="shared" si="12"/>
        <v/>
      </c>
      <c r="V270" s="62" t="str">
        <f t="shared" ref="V270:V333" si="14">IF(AND(B270&lt;&gt;"",OR(C270="",D270="",E270="",S270="",T270="")),"Veuillez compléter les informations d'identification de l'actif détenu.","")</f>
        <v/>
      </c>
    </row>
    <row r="271" spans="2:22" ht="21" customHeight="1">
      <c r="B271" s="167" t="str">
        <f t="shared" si="13"/>
        <v/>
      </c>
      <c r="C271" s="92"/>
      <c r="D271" s="93"/>
      <c r="E271" s="93"/>
      <c r="F271" s="93"/>
      <c r="G271" s="92"/>
      <c r="H271" s="87"/>
      <c r="I271" s="93"/>
      <c r="J271" s="73"/>
      <c r="K271" s="73"/>
      <c r="L271" s="73"/>
      <c r="M271" s="73"/>
      <c r="N271" s="73"/>
      <c r="O271" s="73"/>
      <c r="P271" s="73"/>
      <c r="Q271" s="73"/>
      <c r="R271" s="73"/>
      <c r="S271" s="93"/>
      <c r="T271" s="93"/>
      <c r="U271" s="68" t="str">
        <f t="shared" si="12"/>
        <v/>
      </c>
      <c r="V271" s="62" t="str">
        <f t="shared" si="14"/>
        <v/>
      </c>
    </row>
    <row r="272" spans="2:22" ht="21" customHeight="1">
      <c r="B272" s="167" t="str">
        <f t="shared" si="13"/>
        <v/>
      </c>
      <c r="C272" s="92"/>
      <c r="D272" s="93"/>
      <c r="E272" s="93"/>
      <c r="F272" s="93"/>
      <c r="G272" s="92"/>
      <c r="H272" s="87"/>
      <c r="I272" s="93"/>
      <c r="J272" s="73"/>
      <c r="K272" s="73"/>
      <c r="L272" s="73"/>
      <c r="M272" s="73"/>
      <c r="N272" s="73"/>
      <c r="O272" s="73"/>
      <c r="P272" s="73"/>
      <c r="Q272" s="73"/>
      <c r="R272" s="73"/>
      <c r="S272" s="93"/>
      <c r="T272" s="93"/>
      <c r="U272" s="68" t="str">
        <f t="shared" si="12"/>
        <v/>
      </c>
      <c r="V272" s="62" t="str">
        <f t="shared" si="14"/>
        <v/>
      </c>
    </row>
    <row r="273" spans="2:22" ht="21" customHeight="1">
      <c r="B273" s="167" t="str">
        <f t="shared" si="13"/>
        <v/>
      </c>
      <c r="C273" s="92"/>
      <c r="D273" s="93"/>
      <c r="E273" s="93"/>
      <c r="F273" s="93"/>
      <c r="G273" s="92"/>
      <c r="H273" s="87"/>
      <c r="I273" s="93"/>
      <c r="J273" s="73"/>
      <c r="K273" s="73"/>
      <c r="L273" s="73"/>
      <c r="M273" s="73"/>
      <c r="N273" s="73"/>
      <c r="O273" s="73"/>
      <c r="P273" s="73"/>
      <c r="Q273" s="73"/>
      <c r="R273" s="73"/>
      <c r="S273" s="93"/>
      <c r="T273" s="93"/>
      <c r="U273" s="68" t="str">
        <f t="shared" si="12"/>
        <v/>
      </c>
      <c r="V273" s="62" t="str">
        <f t="shared" si="14"/>
        <v/>
      </c>
    </row>
    <row r="274" spans="2:22" ht="21" customHeight="1">
      <c r="B274" s="167" t="str">
        <f t="shared" si="13"/>
        <v/>
      </c>
      <c r="C274" s="92"/>
      <c r="D274" s="93"/>
      <c r="E274" s="93"/>
      <c r="F274" s="93"/>
      <c r="G274" s="92"/>
      <c r="H274" s="87"/>
      <c r="I274" s="93"/>
      <c r="J274" s="73"/>
      <c r="K274" s="73"/>
      <c r="L274" s="73"/>
      <c r="M274" s="73"/>
      <c r="N274" s="73"/>
      <c r="O274" s="73"/>
      <c r="P274" s="73"/>
      <c r="Q274" s="73"/>
      <c r="R274" s="73"/>
      <c r="S274" s="93"/>
      <c r="T274" s="93"/>
      <c r="U274" s="68" t="str">
        <f t="shared" si="12"/>
        <v/>
      </c>
      <c r="V274" s="62" t="str">
        <f t="shared" si="14"/>
        <v/>
      </c>
    </row>
    <row r="275" spans="2:22" ht="21" customHeight="1">
      <c r="B275" s="167" t="str">
        <f t="shared" si="13"/>
        <v/>
      </c>
      <c r="C275" s="92"/>
      <c r="D275" s="93"/>
      <c r="E275" s="93"/>
      <c r="F275" s="93"/>
      <c r="G275" s="92"/>
      <c r="H275" s="87"/>
      <c r="I275" s="93"/>
      <c r="J275" s="73"/>
      <c r="K275" s="73"/>
      <c r="L275" s="73"/>
      <c r="M275" s="73"/>
      <c r="N275" s="73"/>
      <c r="O275" s="73"/>
      <c r="P275" s="73"/>
      <c r="Q275" s="73"/>
      <c r="R275" s="73"/>
      <c r="S275" s="93"/>
      <c r="T275" s="93"/>
      <c r="U275" s="68" t="str">
        <f t="shared" si="12"/>
        <v/>
      </c>
      <c r="V275" s="62" t="str">
        <f t="shared" si="14"/>
        <v/>
      </c>
    </row>
    <row r="276" spans="2:22" ht="21" customHeight="1">
      <c r="B276" s="167" t="str">
        <f t="shared" si="13"/>
        <v/>
      </c>
      <c r="C276" s="92"/>
      <c r="D276" s="93"/>
      <c r="E276" s="93"/>
      <c r="F276" s="93"/>
      <c r="G276" s="92"/>
      <c r="H276" s="87"/>
      <c r="I276" s="93"/>
      <c r="J276" s="73"/>
      <c r="K276" s="73"/>
      <c r="L276" s="73"/>
      <c r="M276" s="73"/>
      <c r="N276" s="73"/>
      <c r="O276" s="73"/>
      <c r="P276" s="73"/>
      <c r="Q276" s="73"/>
      <c r="R276" s="73"/>
      <c r="S276" s="93"/>
      <c r="T276" s="93"/>
      <c r="U276" s="68" t="str">
        <f t="shared" si="12"/>
        <v/>
      </c>
      <c r="V276" s="62" t="str">
        <f t="shared" si="14"/>
        <v/>
      </c>
    </row>
    <row r="277" spans="2:22" ht="21" customHeight="1">
      <c r="B277" s="167" t="str">
        <f t="shared" si="13"/>
        <v/>
      </c>
      <c r="C277" s="92"/>
      <c r="D277" s="93"/>
      <c r="E277" s="93"/>
      <c r="F277" s="93"/>
      <c r="G277" s="92"/>
      <c r="H277" s="87"/>
      <c r="I277" s="93"/>
      <c r="J277" s="73"/>
      <c r="K277" s="73"/>
      <c r="L277" s="73"/>
      <c r="M277" s="73"/>
      <c r="N277" s="73"/>
      <c r="O277" s="73"/>
      <c r="P277" s="73"/>
      <c r="Q277" s="73"/>
      <c r="R277" s="73"/>
      <c r="S277" s="93"/>
      <c r="T277" s="93"/>
      <c r="U277" s="68" t="str">
        <f t="shared" si="12"/>
        <v/>
      </c>
      <c r="V277" s="62" t="str">
        <f t="shared" si="14"/>
        <v/>
      </c>
    </row>
    <row r="278" spans="2:22" ht="21" customHeight="1">
      <c r="B278" s="167" t="str">
        <f t="shared" si="13"/>
        <v/>
      </c>
      <c r="C278" s="92"/>
      <c r="D278" s="93"/>
      <c r="E278" s="93"/>
      <c r="F278" s="93"/>
      <c r="G278" s="92"/>
      <c r="H278" s="87"/>
      <c r="I278" s="93"/>
      <c r="J278" s="73"/>
      <c r="K278" s="73"/>
      <c r="L278" s="73"/>
      <c r="M278" s="73"/>
      <c r="N278" s="73"/>
      <c r="O278" s="73"/>
      <c r="P278" s="73"/>
      <c r="Q278" s="73"/>
      <c r="R278" s="73"/>
      <c r="S278" s="93"/>
      <c r="T278" s="93"/>
      <c r="U278" s="68" t="str">
        <f t="shared" si="12"/>
        <v/>
      </c>
      <c r="V278" s="62" t="str">
        <f t="shared" si="14"/>
        <v/>
      </c>
    </row>
    <row r="279" spans="2:22" ht="21" customHeight="1">
      <c r="B279" s="167" t="str">
        <f t="shared" si="13"/>
        <v/>
      </c>
      <c r="C279" s="92"/>
      <c r="D279" s="93"/>
      <c r="E279" s="93"/>
      <c r="F279" s="93"/>
      <c r="G279" s="92"/>
      <c r="H279" s="87"/>
      <c r="I279" s="93"/>
      <c r="J279" s="73"/>
      <c r="K279" s="73"/>
      <c r="L279" s="73"/>
      <c r="M279" s="73"/>
      <c r="N279" s="73"/>
      <c r="O279" s="73"/>
      <c r="P279" s="73"/>
      <c r="Q279" s="73"/>
      <c r="R279" s="73"/>
      <c r="S279" s="93"/>
      <c r="T279" s="93"/>
      <c r="U279" s="68" t="str">
        <f t="shared" si="12"/>
        <v/>
      </c>
      <c r="V279" s="62" t="str">
        <f t="shared" si="14"/>
        <v/>
      </c>
    </row>
    <row r="280" spans="2:22" ht="21" customHeight="1">
      <c r="B280" s="167" t="str">
        <f t="shared" si="13"/>
        <v/>
      </c>
      <c r="C280" s="92"/>
      <c r="D280" s="93"/>
      <c r="E280" s="93"/>
      <c r="F280" s="93"/>
      <c r="G280" s="92"/>
      <c r="H280" s="87"/>
      <c r="I280" s="93"/>
      <c r="J280" s="73"/>
      <c r="K280" s="73"/>
      <c r="L280" s="73"/>
      <c r="M280" s="73"/>
      <c r="N280" s="73"/>
      <c r="O280" s="73"/>
      <c r="P280" s="73"/>
      <c r="Q280" s="73"/>
      <c r="R280" s="73"/>
      <c r="S280" s="93"/>
      <c r="T280" s="93"/>
      <c r="U280" s="68" t="str">
        <f t="shared" si="12"/>
        <v/>
      </c>
      <c r="V280" s="62" t="str">
        <f t="shared" si="14"/>
        <v/>
      </c>
    </row>
    <row r="281" spans="2:22" ht="21" customHeight="1">
      <c r="B281" s="167" t="str">
        <f t="shared" si="13"/>
        <v/>
      </c>
      <c r="C281" s="92"/>
      <c r="D281" s="93"/>
      <c r="E281" s="93"/>
      <c r="F281" s="93"/>
      <c r="G281" s="92"/>
      <c r="H281" s="87"/>
      <c r="I281" s="93"/>
      <c r="J281" s="73"/>
      <c r="K281" s="73"/>
      <c r="L281" s="73"/>
      <c r="M281" s="73"/>
      <c r="N281" s="73"/>
      <c r="O281" s="73"/>
      <c r="P281" s="73"/>
      <c r="Q281" s="73"/>
      <c r="R281" s="73"/>
      <c r="S281" s="93"/>
      <c r="T281" s="93"/>
      <c r="U281" s="68" t="str">
        <f t="shared" si="12"/>
        <v/>
      </c>
      <c r="V281" s="62" t="str">
        <f t="shared" si="14"/>
        <v/>
      </c>
    </row>
    <row r="282" spans="2:22" ht="21" customHeight="1">
      <c r="B282" s="167" t="str">
        <f t="shared" si="13"/>
        <v/>
      </c>
      <c r="C282" s="92"/>
      <c r="D282" s="93"/>
      <c r="E282" s="93"/>
      <c r="F282" s="93"/>
      <c r="G282" s="92"/>
      <c r="H282" s="87"/>
      <c r="I282" s="93"/>
      <c r="J282" s="73"/>
      <c r="K282" s="73"/>
      <c r="L282" s="73"/>
      <c r="M282" s="73"/>
      <c r="N282" s="73"/>
      <c r="O282" s="73"/>
      <c r="P282" s="73"/>
      <c r="Q282" s="73"/>
      <c r="R282" s="73"/>
      <c r="S282" s="93"/>
      <c r="T282" s="93"/>
      <c r="U282" s="68" t="str">
        <f t="shared" si="12"/>
        <v/>
      </c>
      <c r="V282" s="62" t="str">
        <f t="shared" si="14"/>
        <v/>
      </c>
    </row>
    <row r="283" spans="2:22" ht="21" customHeight="1">
      <c r="B283" s="167" t="str">
        <f t="shared" si="13"/>
        <v/>
      </c>
      <c r="C283" s="92"/>
      <c r="D283" s="93"/>
      <c r="E283" s="93"/>
      <c r="F283" s="93"/>
      <c r="G283" s="92"/>
      <c r="H283" s="87"/>
      <c r="I283" s="93"/>
      <c r="J283" s="73"/>
      <c r="K283" s="73"/>
      <c r="L283" s="73"/>
      <c r="M283" s="73"/>
      <c r="N283" s="73"/>
      <c r="O283" s="73"/>
      <c r="P283" s="73"/>
      <c r="Q283" s="73"/>
      <c r="R283" s="73"/>
      <c r="S283" s="93"/>
      <c r="T283" s="93"/>
      <c r="U283" s="68" t="str">
        <f t="shared" si="12"/>
        <v/>
      </c>
      <c r="V283" s="62" t="str">
        <f t="shared" si="14"/>
        <v/>
      </c>
    </row>
    <row r="284" spans="2:22" ht="21" customHeight="1">
      <c r="B284" s="167" t="str">
        <f t="shared" si="13"/>
        <v/>
      </c>
      <c r="C284" s="92"/>
      <c r="D284" s="93"/>
      <c r="E284" s="93"/>
      <c r="F284" s="93"/>
      <c r="G284" s="92"/>
      <c r="H284" s="87"/>
      <c r="I284" s="93"/>
      <c r="J284" s="73"/>
      <c r="K284" s="73"/>
      <c r="L284" s="73"/>
      <c r="M284" s="73"/>
      <c r="N284" s="73"/>
      <c r="O284" s="73"/>
      <c r="P284" s="73"/>
      <c r="Q284" s="73"/>
      <c r="R284" s="73"/>
      <c r="S284" s="93"/>
      <c r="T284" s="93"/>
      <c r="U284" s="68" t="str">
        <f t="shared" si="12"/>
        <v/>
      </c>
      <c r="V284" s="62" t="str">
        <f t="shared" si="14"/>
        <v/>
      </c>
    </row>
    <row r="285" spans="2:22" ht="21" customHeight="1">
      <c r="B285" s="167" t="str">
        <f t="shared" si="13"/>
        <v/>
      </c>
      <c r="C285" s="92"/>
      <c r="D285" s="93"/>
      <c r="E285" s="93"/>
      <c r="F285" s="93"/>
      <c r="G285" s="92"/>
      <c r="H285" s="87"/>
      <c r="I285" s="93"/>
      <c r="J285" s="73"/>
      <c r="K285" s="73"/>
      <c r="L285" s="73"/>
      <c r="M285" s="73"/>
      <c r="N285" s="73"/>
      <c r="O285" s="73"/>
      <c r="P285" s="73"/>
      <c r="Q285" s="73"/>
      <c r="R285" s="73"/>
      <c r="S285" s="93"/>
      <c r="T285" s="93"/>
      <c r="U285" s="68" t="str">
        <f t="shared" si="12"/>
        <v/>
      </c>
      <c r="V285" s="62" t="str">
        <f t="shared" si="14"/>
        <v/>
      </c>
    </row>
    <row r="286" spans="2:22" ht="21" customHeight="1">
      <c r="B286" s="167" t="str">
        <f t="shared" si="13"/>
        <v/>
      </c>
      <c r="C286" s="92"/>
      <c r="D286" s="93"/>
      <c r="E286" s="93"/>
      <c r="F286" s="93"/>
      <c r="G286" s="92"/>
      <c r="H286" s="87"/>
      <c r="I286" s="93"/>
      <c r="J286" s="73"/>
      <c r="K286" s="73"/>
      <c r="L286" s="73"/>
      <c r="M286" s="73"/>
      <c r="N286" s="73"/>
      <c r="O286" s="73"/>
      <c r="P286" s="73"/>
      <c r="Q286" s="73"/>
      <c r="R286" s="73"/>
      <c r="S286" s="93"/>
      <c r="T286" s="93"/>
      <c r="U286" s="68" t="str">
        <f t="shared" si="12"/>
        <v/>
      </c>
      <c r="V286" s="62" t="str">
        <f t="shared" si="14"/>
        <v/>
      </c>
    </row>
    <row r="287" spans="2:22" ht="21" customHeight="1">
      <c r="B287" s="167" t="str">
        <f t="shared" si="13"/>
        <v/>
      </c>
      <c r="C287" s="92"/>
      <c r="D287" s="93"/>
      <c r="E287" s="93"/>
      <c r="F287" s="93"/>
      <c r="G287" s="92"/>
      <c r="H287" s="87"/>
      <c r="I287" s="93"/>
      <c r="J287" s="73"/>
      <c r="K287" s="73"/>
      <c r="L287" s="73"/>
      <c r="M287" s="73"/>
      <c r="N287" s="73"/>
      <c r="O287" s="73"/>
      <c r="P287" s="73"/>
      <c r="Q287" s="73"/>
      <c r="R287" s="73"/>
      <c r="S287" s="93"/>
      <c r="T287" s="93"/>
      <c r="U287" s="68" t="str">
        <f t="shared" si="12"/>
        <v/>
      </c>
      <c r="V287" s="62" t="str">
        <f t="shared" si="14"/>
        <v/>
      </c>
    </row>
    <row r="288" spans="2:22" ht="21" customHeight="1">
      <c r="B288" s="167" t="str">
        <f t="shared" si="13"/>
        <v/>
      </c>
      <c r="C288" s="92"/>
      <c r="D288" s="93"/>
      <c r="E288" s="93"/>
      <c r="F288" s="93"/>
      <c r="G288" s="92"/>
      <c r="H288" s="87"/>
      <c r="I288" s="93"/>
      <c r="J288" s="73"/>
      <c r="K288" s="73"/>
      <c r="L288" s="73"/>
      <c r="M288" s="73"/>
      <c r="N288" s="73"/>
      <c r="O288" s="73"/>
      <c r="P288" s="73"/>
      <c r="Q288" s="73"/>
      <c r="R288" s="73"/>
      <c r="S288" s="93"/>
      <c r="T288" s="93"/>
      <c r="U288" s="68" t="str">
        <f t="shared" si="12"/>
        <v/>
      </c>
      <c r="V288" s="62" t="str">
        <f t="shared" si="14"/>
        <v/>
      </c>
    </row>
    <row r="289" spans="2:22" ht="21" customHeight="1">
      <c r="B289" s="167" t="str">
        <f t="shared" si="13"/>
        <v/>
      </c>
      <c r="C289" s="92"/>
      <c r="D289" s="93"/>
      <c r="E289" s="93"/>
      <c r="F289" s="93"/>
      <c r="G289" s="92"/>
      <c r="H289" s="87"/>
      <c r="I289" s="93"/>
      <c r="J289" s="73"/>
      <c r="K289" s="73"/>
      <c r="L289" s="73"/>
      <c r="M289" s="73"/>
      <c r="N289" s="73"/>
      <c r="O289" s="73"/>
      <c r="P289" s="73"/>
      <c r="Q289" s="73"/>
      <c r="R289" s="73"/>
      <c r="S289" s="93"/>
      <c r="T289" s="93"/>
      <c r="U289" s="68" t="str">
        <f t="shared" si="12"/>
        <v/>
      </c>
      <c r="V289" s="62" t="str">
        <f t="shared" si="14"/>
        <v/>
      </c>
    </row>
    <row r="290" spans="2:22" ht="21" customHeight="1">
      <c r="B290" s="167" t="str">
        <f t="shared" si="13"/>
        <v/>
      </c>
      <c r="C290" s="92"/>
      <c r="D290" s="93"/>
      <c r="E290" s="93"/>
      <c r="F290" s="93"/>
      <c r="G290" s="92"/>
      <c r="H290" s="87"/>
      <c r="I290" s="93"/>
      <c r="J290" s="73"/>
      <c r="K290" s="73"/>
      <c r="L290" s="73"/>
      <c r="M290" s="73"/>
      <c r="N290" s="73"/>
      <c r="O290" s="73"/>
      <c r="P290" s="73"/>
      <c r="Q290" s="73"/>
      <c r="R290" s="73"/>
      <c r="S290" s="93"/>
      <c r="T290" s="93"/>
      <c r="U290" s="68" t="str">
        <f t="shared" si="12"/>
        <v/>
      </c>
      <c r="V290" s="62" t="str">
        <f t="shared" si="14"/>
        <v/>
      </c>
    </row>
    <row r="291" spans="2:22" ht="21" customHeight="1">
      <c r="B291" s="167" t="str">
        <f t="shared" si="13"/>
        <v/>
      </c>
      <c r="C291" s="92"/>
      <c r="D291" s="93"/>
      <c r="E291" s="93"/>
      <c r="F291" s="93"/>
      <c r="G291" s="92"/>
      <c r="H291" s="87"/>
      <c r="I291" s="93"/>
      <c r="J291" s="73"/>
      <c r="K291" s="73"/>
      <c r="L291" s="73"/>
      <c r="M291" s="73"/>
      <c r="N291" s="73"/>
      <c r="O291" s="73"/>
      <c r="P291" s="73"/>
      <c r="Q291" s="73"/>
      <c r="R291" s="73"/>
      <c r="S291" s="93"/>
      <c r="T291" s="93"/>
      <c r="U291" s="68" t="str">
        <f t="shared" si="12"/>
        <v/>
      </c>
      <c r="V291" s="62" t="str">
        <f t="shared" si="14"/>
        <v/>
      </c>
    </row>
    <row r="292" spans="2:22" ht="21" customHeight="1">
      <c r="B292" s="167" t="str">
        <f t="shared" si="13"/>
        <v/>
      </c>
      <c r="C292" s="92"/>
      <c r="D292" s="93"/>
      <c r="E292" s="93"/>
      <c r="F292" s="93"/>
      <c r="G292" s="92"/>
      <c r="H292" s="87"/>
      <c r="I292" s="93"/>
      <c r="J292" s="73"/>
      <c r="K292" s="73"/>
      <c r="L292" s="73"/>
      <c r="M292" s="73"/>
      <c r="N292" s="73"/>
      <c r="O292" s="73"/>
      <c r="P292" s="73"/>
      <c r="Q292" s="73"/>
      <c r="R292" s="73"/>
      <c r="S292" s="93"/>
      <c r="T292" s="93"/>
      <c r="U292" s="68" t="str">
        <f t="shared" si="12"/>
        <v/>
      </c>
      <c r="V292" s="62" t="str">
        <f t="shared" si="14"/>
        <v/>
      </c>
    </row>
    <row r="293" spans="2:22" ht="21" customHeight="1">
      <c r="B293" s="167" t="str">
        <f t="shared" si="13"/>
        <v/>
      </c>
      <c r="C293" s="92"/>
      <c r="D293" s="93"/>
      <c r="E293" s="93"/>
      <c r="F293" s="93"/>
      <c r="G293" s="92"/>
      <c r="H293" s="87"/>
      <c r="I293" s="93"/>
      <c r="J293" s="73"/>
      <c r="K293" s="73"/>
      <c r="L293" s="73"/>
      <c r="M293" s="73"/>
      <c r="N293" s="73"/>
      <c r="O293" s="73"/>
      <c r="P293" s="73"/>
      <c r="Q293" s="73"/>
      <c r="R293" s="73"/>
      <c r="S293" s="93"/>
      <c r="T293" s="93"/>
      <c r="U293" s="68" t="str">
        <f t="shared" si="12"/>
        <v/>
      </c>
      <c r="V293" s="62" t="str">
        <f t="shared" si="14"/>
        <v/>
      </c>
    </row>
    <row r="294" spans="2:22" ht="21" customHeight="1">
      <c r="B294" s="167" t="str">
        <f t="shared" si="13"/>
        <v/>
      </c>
      <c r="C294" s="92"/>
      <c r="D294" s="93"/>
      <c r="E294" s="93"/>
      <c r="F294" s="93"/>
      <c r="G294" s="92"/>
      <c r="H294" s="87"/>
      <c r="I294" s="93"/>
      <c r="J294" s="73"/>
      <c r="K294" s="73"/>
      <c r="L294" s="73"/>
      <c r="M294" s="73"/>
      <c r="N294" s="73"/>
      <c r="O294" s="73"/>
      <c r="P294" s="73"/>
      <c r="Q294" s="73"/>
      <c r="R294" s="73"/>
      <c r="S294" s="93"/>
      <c r="T294" s="93"/>
      <c r="U294" s="68" t="str">
        <f t="shared" si="12"/>
        <v/>
      </c>
      <c r="V294" s="62" t="str">
        <f t="shared" si="14"/>
        <v/>
      </c>
    </row>
    <row r="295" spans="2:22" ht="21" customHeight="1">
      <c r="B295" s="167" t="str">
        <f t="shared" si="13"/>
        <v/>
      </c>
      <c r="C295" s="92"/>
      <c r="D295" s="93"/>
      <c r="E295" s="93"/>
      <c r="F295" s="93"/>
      <c r="G295" s="92"/>
      <c r="H295" s="87"/>
      <c r="I295" s="93"/>
      <c r="J295" s="73"/>
      <c r="K295" s="73"/>
      <c r="L295" s="73"/>
      <c r="M295" s="73"/>
      <c r="N295" s="73"/>
      <c r="O295" s="73"/>
      <c r="P295" s="73"/>
      <c r="Q295" s="73"/>
      <c r="R295" s="73"/>
      <c r="S295" s="93"/>
      <c r="T295" s="93"/>
      <c r="U295" s="68" t="str">
        <f t="shared" si="12"/>
        <v/>
      </c>
      <c r="V295" s="62" t="str">
        <f t="shared" si="14"/>
        <v/>
      </c>
    </row>
    <row r="296" spans="2:22" ht="21" customHeight="1">
      <c r="B296" s="167" t="str">
        <f t="shared" si="13"/>
        <v/>
      </c>
      <c r="C296" s="92"/>
      <c r="D296" s="93"/>
      <c r="E296" s="93"/>
      <c r="F296" s="93"/>
      <c r="G296" s="92"/>
      <c r="H296" s="87"/>
      <c r="I296" s="93"/>
      <c r="J296" s="73"/>
      <c r="K296" s="73"/>
      <c r="L296" s="73"/>
      <c r="M296" s="73"/>
      <c r="N296" s="73"/>
      <c r="O296" s="73"/>
      <c r="P296" s="73"/>
      <c r="Q296" s="73"/>
      <c r="R296" s="73"/>
      <c r="S296" s="93"/>
      <c r="T296" s="93"/>
      <c r="U296" s="68" t="str">
        <f t="shared" si="12"/>
        <v/>
      </c>
      <c r="V296" s="62" t="str">
        <f t="shared" si="14"/>
        <v/>
      </c>
    </row>
    <row r="297" spans="2:22" ht="21" customHeight="1">
      <c r="B297" s="167" t="str">
        <f t="shared" si="13"/>
        <v/>
      </c>
      <c r="C297" s="92"/>
      <c r="D297" s="93"/>
      <c r="E297" s="93"/>
      <c r="F297" s="93"/>
      <c r="G297" s="92"/>
      <c r="H297" s="87"/>
      <c r="I297" s="93"/>
      <c r="J297" s="73"/>
      <c r="K297" s="73"/>
      <c r="L297" s="73"/>
      <c r="M297" s="73"/>
      <c r="N297" s="73"/>
      <c r="O297" s="73"/>
      <c r="P297" s="73"/>
      <c r="Q297" s="73"/>
      <c r="R297" s="73"/>
      <c r="S297" s="93"/>
      <c r="T297" s="93"/>
      <c r="U297" s="68" t="str">
        <f t="shared" si="12"/>
        <v/>
      </c>
      <c r="V297" s="62" t="str">
        <f t="shared" si="14"/>
        <v/>
      </c>
    </row>
    <row r="298" spans="2:22" ht="21" customHeight="1">
      <c r="B298" s="167" t="str">
        <f t="shared" si="13"/>
        <v/>
      </c>
      <c r="C298" s="92"/>
      <c r="D298" s="93"/>
      <c r="E298" s="93"/>
      <c r="F298" s="93"/>
      <c r="G298" s="92"/>
      <c r="H298" s="87"/>
      <c r="I298" s="93"/>
      <c r="J298" s="73"/>
      <c r="K298" s="73"/>
      <c r="L298" s="73"/>
      <c r="M298" s="73"/>
      <c r="N298" s="73"/>
      <c r="O298" s="73"/>
      <c r="P298" s="73"/>
      <c r="Q298" s="73"/>
      <c r="R298" s="73"/>
      <c r="S298" s="93"/>
      <c r="T298" s="93"/>
      <c r="U298" s="68" t="str">
        <f t="shared" si="12"/>
        <v/>
      </c>
      <c r="V298" s="62" t="str">
        <f t="shared" si="14"/>
        <v/>
      </c>
    </row>
    <row r="299" spans="2:22" ht="21" customHeight="1">
      <c r="B299" s="167" t="str">
        <f t="shared" si="13"/>
        <v/>
      </c>
      <c r="C299" s="92"/>
      <c r="D299" s="93"/>
      <c r="E299" s="93"/>
      <c r="F299" s="93"/>
      <c r="G299" s="92"/>
      <c r="H299" s="87"/>
      <c r="I299" s="93"/>
      <c r="J299" s="73"/>
      <c r="K299" s="73"/>
      <c r="L299" s="73"/>
      <c r="M299" s="73"/>
      <c r="N299" s="73"/>
      <c r="O299" s="73"/>
      <c r="P299" s="73"/>
      <c r="Q299" s="73"/>
      <c r="R299" s="73"/>
      <c r="S299" s="93"/>
      <c r="T299" s="93"/>
      <c r="U299" s="68" t="str">
        <f t="shared" si="12"/>
        <v/>
      </c>
      <c r="V299" s="62" t="str">
        <f t="shared" si="14"/>
        <v/>
      </c>
    </row>
    <row r="300" spans="2:22" ht="21" customHeight="1">
      <c r="B300" s="167" t="str">
        <f t="shared" si="13"/>
        <v/>
      </c>
      <c r="C300" s="92"/>
      <c r="D300" s="93"/>
      <c r="E300" s="93"/>
      <c r="F300" s="93"/>
      <c r="G300" s="92"/>
      <c r="H300" s="87"/>
      <c r="I300" s="93"/>
      <c r="J300" s="73"/>
      <c r="K300" s="73"/>
      <c r="L300" s="73"/>
      <c r="M300" s="73"/>
      <c r="N300" s="73"/>
      <c r="O300" s="73"/>
      <c r="P300" s="73"/>
      <c r="Q300" s="73"/>
      <c r="R300" s="73"/>
      <c r="S300" s="93"/>
      <c r="T300" s="93"/>
      <c r="U300" s="68" t="str">
        <f t="shared" si="12"/>
        <v/>
      </c>
      <c r="V300" s="62" t="str">
        <f t="shared" si="14"/>
        <v/>
      </c>
    </row>
    <row r="301" spans="2:22" ht="21" customHeight="1">
      <c r="B301" s="167" t="str">
        <f t="shared" si="13"/>
        <v/>
      </c>
      <c r="C301" s="92"/>
      <c r="D301" s="93"/>
      <c r="E301" s="93"/>
      <c r="F301" s="93"/>
      <c r="G301" s="92"/>
      <c r="H301" s="87"/>
      <c r="I301" s="93"/>
      <c r="J301" s="73"/>
      <c r="K301" s="73"/>
      <c r="L301" s="73"/>
      <c r="M301" s="73"/>
      <c r="N301" s="73"/>
      <c r="O301" s="73"/>
      <c r="P301" s="73"/>
      <c r="Q301" s="73"/>
      <c r="R301" s="73"/>
      <c r="S301" s="93"/>
      <c r="T301" s="93"/>
      <c r="U301" s="68" t="str">
        <f t="shared" si="12"/>
        <v/>
      </c>
      <c r="V301" s="62" t="str">
        <f t="shared" si="14"/>
        <v/>
      </c>
    </row>
    <row r="302" spans="2:22" ht="21" customHeight="1">
      <c r="B302" s="167" t="str">
        <f t="shared" si="13"/>
        <v/>
      </c>
      <c r="C302" s="92"/>
      <c r="D302" s="93"/>
      <c r="E302" s="93"/>
      <c r="F302" s="93"/>
      <c r="G302" s="92"/>
      <c r="H302" s="87"/>
      <c r="I302" s="93"/>
      <c r="J302" s="73"/>
      <c r="K302" s="73"/>
      <c r="L302" s="73"/>
      <c r="M302" s="73"/>
      <c r="N302" s="73"/>
      <c r="O302" s="73"/>
      <c r="P302" s="73"/>
      <c r="Q302" s="73"/>
      <c r="R302" s="73"/>
      <c r="S302" s="93"/>
      <c r="T302" s="93"/>
      <c r="U302" s="68" t="str">
        <f t="shared" si="12"/>
        <v/>
      </c>
      <c r="V302" s="62" t="str">
        <f t="shared" si="14"/>
        <v/>
      </c>
    </row>
    <row r="303" spans="2:22" ht="21" customHeight="1">
      <c r="B303" s="167" t="str">
        <f t="shared" si="13"/>
        <v/>
      </c>
      <c r="C303" s="92"/>
      <c r="D303" s="93"/>
      <c r="E303" s="93"/>
      <c r="F303" s="93"/>
      <c r="G303" s="92"/>
      <c r="H303" s="87"/>
      <c r="I303" s="93"/>
      <c r="J303" s="73"/>
      <c r="K303" s="73"/>
      <c r="L303" s="73"/>
      <c r="M303" s="73"/>
      <c r="N303" s="73"/>
      <c r="O303" s="73"/>
      <c r="P303" s="73"/>
      <c r="Q303" s="73"/>
      <c r="R303" s="73"/>
      <c r="S303" s="93"/>
      <c r="T303" s="93"/>
      <c r="U303" s="68" t="str">
        <f t="shared" si="12"/>
        <v/>
      </c>
      <c r="V303" s="62" t="str">
        <f t="shared" si="14"/>
        <v/>
      </c>
    </row>
    <row r="304" spans="2:22" ht="21" customHeight="1">
      <c r="B304" s="167" t="str">
        <f t="shared" si="13"/>
        <v/>
      </c>
      <c r="C304" s="92"/>
      <c r="D304" s="93"/>
      <c r="E304" s="93"/>
      <c r="F304" s="93"/>
      <c r="G304" s="92"/>
      <c r="H304" s="87"/>
      <c r="I304" s="93"/>
      <c r="J304" s="73"/>
      <c r="K304" s="73"/>
      <c r="L304" s="73"/>
      <c r="M304" s="73"/>
      <c r="N304" s="73"/>
      <c r="O304" s="73"/>
      <c r="P304" s="73"/>
      <c r="Q304" s="73"/>
      <c r="R304" s="73"/>
      <c r="S304" s="93"/>
      <c r="T304" s="93"/>
      <c r="U304" s="68" t="str">
        <f t="shared" si="12"/>
        <v/>
      </c>
      <c r="V304" s="62" t="str">
        <f t="shared" si="14"/>
        <v/>
      </c>
    </row>
    <row r="305" spans="2:22" ht="21" customHeight="1">
      <c r="B305" s="167" t="str">
        <f t="shared" si="13"/>
        <v/>
      </c>
      <c r="C305" s="92"/>
      <c r="D305" s="93"/>
      <c r="E305" s="93"/>
      <c r="F305" s="93"/>
      <c r="G305" s="92"/>
      <c r="H305" s="87"/>
      <c r="I305" s="93"/>
      <c r="J305" s="73"/>
      <c r="K305" s="73"/>
      <c r="L305" s="73"/>
      <c r="M305" s="73"/>
      <c r="N305" s="73"/>
      <c r="O305" s="73"/>
      <c r="P305" s="73"/>
      <c r="Q305" s="73"/>
      <c r="R305" s="73"/>
      <c r="S305" s="93"/>
      <c r="T305" s="93"/>
      <c r="U305" s="68" t="str">
        <f t="shared" si="12"/>
        <v/>
      </c>
      <c r="V305" s="62" t="str">
        <f t="shared" si="14"/>
        <v/>
      </c>
    </row>
    <row r="306" spans="2:22" ht="21" customHeight="1">
      <c r="B306" s="167" t="str">
        <f t="shared" si="13"/>
        <v/>
      </c>
      <c r="C306" s="92"/>
      <c r="D306" s="93"/>
      <c r="E306" s="93"/>
      <c r="F306" s="93"/>
      <c r="G306" s="92"/>
      <c r="H306" s="87"/>
      <c r="I306" s="93"/>
      <c r="J306" s="73"/>
      <c r="K306" s="73"/>
      <c r="L306" s="73"/>
      <c r="M306" s="73"/>
      <c r="N306" s="73"/>
      <c r="O306" s="73"/>
      <c r="P306" s="73"/>
      <c r="Q306" s="73"/>
      <c r="R306" s="73"/>
      <c r="S306" s="93"/>
      <c r="T306" s="93"/>
      <c r="U306" s="68" t="str">
        <f t="shared" si="12"/>
        <v/>
      </c>
      <c r="V306" s="62" t="str">
        <f t="shared" si="14"/>
        <v/>
      </c>
    </row>
    <row r="307" spans="2:22" ht="21" customHeight="1">
      <c r="B307" s="167" t="str">
        <f t="shared" si="13"/>
        <v/>
      </c>
      <c r="C307" s="92"/>
      <c r="D307" s="93"/>
      <c r="E307" s="93"/>
      <c r="F307" s="93"/>
      <c r="G307" s="92"/>
      <c r="H307" s="87"/>
      <c r="I307" s="93"/>
      <c r="J307" s="73"/>
      <c r="K307" s="73"/>
      <c r="L307" s="73"/>
      <c r="M307" s="73"/>
      <c r="N307" s="73"/>
      <c r="O307" s="73"/>
      <c r="P307" s="73"/>
      <c r="Q307" s="73"/>
      <c r="R307" s="73"/>
      <c r="S307" s="93"/>
      <c r="T307" s="93"/>
      <c r="U307" s="68" t="str">
        <f t="shared" si="12"/>
        <v/>
      </c>
      <c r="V307" s="62" t="str">
        <f t="shared" si="14"/>
        <v/>
      </c>
    </row>
    <row r="308" spans="2:22" ht="21" customHeight="1">
      <c r="B308" s="167" t="str">
        <f t="shared" si="13"/>
        <v/>
      </c>
      <c r="C308" s="92"/>
      <c r="D308" s="93"/>
      <c r="E308" s="93"/>
      <c r="F308" s="93"/>
      <c r="G308" s="92"/>
      <c r="H308" s="87"/>
      <c r="I308" s="93"/>
      <c r="J308" s="73"/>
      <c r="K308" s="73"/>
      <c r="L308" s="73"/>
      <c r="M308" s="73"/>
      <c r="N308" s="73"/>
      <c r="O308" s="73"/>
      <c r="P308" s="73"/>
      <c r="Q308" s="73"/>
      <c r="R308" s="73"/>
      <c r="S308" s="93"/>
      <c r="T308" s="93"/>
      <c r="U308" s="68" t="str">
        <f t="shared" si="12"/>
        <v/>
      </c>
      <c r="V308" s="62" t="str">
        <f t="shared" si="14"/>
        <v/>
      </c>
    </row>
    <row r="309" spans="2:22" ht="21" customHeight="1">
      <c r="B309" s="167" t="str">
        <f t="shared" si="13"/>
        <v/>
      </c>
      <c r="C309" s="92"/>
      <c r="D309" s="93"/>
      <c r="E309" s="93"/>
      <c r="F309" s="93"/>
      <c r="G309" s="92"/>
      <c r="H309" s="87"/>
      <c r="I309" s="93"/>
      <c r="J309" s="73"/>
      <c r="K309" s="73"/>
      <c r="L309" s="73"/>
      <c r="M309" s="73"/>
      <c r="N309" s="73"/>
      <c r="O309" s="73"/>
      <c r="P309" s="73"/>
      <c r="Q309" s="73"/>
      <c r="R309" s="73"/>
      <c r="S309" s="93"/>
      <c r="T309" s="93"/>
      <c r="U309" s="68" t="str">
        <f t="shared" si="12"/>
        <v/>
      </c>
      <c r="V309" s="62" t="str">
        <f t="shared" si="14"/>
        <v/>
      </c>
    </row>
    <row r="310" spans="2:22" ht="21" customHeight="1">
      <c r="B310" s="167" t="str">
        <f t="shared" si="13"/>
        <v/>
      </c>
      <c r="C310" s="92"/>
      <c r="D310" s="93"/>
      <c r="E310" s="93"/>
      <c r="F310" s="93"/>
      <c r="G310" s="92"/>
      <c r="H310" s="87"/>
      <c r="I310" s="93"/>
      <c r="J310" s="73"/>
      <c r="K310" s="73"/>
      <c r="L310" s="73"/>
      <c r="M310" s="73"/>
      <c r="N310" s="73"/>
      <c r="O310" s="73"/>
      <c r="P310" s="73"/>
      <c r="Q310" s="73"/>
      <c r="R310" s="73"/>
      <c r="S310" s="93"/>
      <c r="T310" s="93"/>
      <c r="U310" s="68" t="str">
        <f t="shared" si="12"/>
        <v/>
      </c>
      <c r="V310" s="62" t="str">
        <f t="shared" si="14"/>
        <v/>
      </c>
    </row>
    <row r="311" spans="2:22" ht="21" customHeight="1">
      <c r="B311" s="167" t="str">
        <f t="shared" si="13"/>
        <v/>
      </c>
      <c r="C311" s="92"/>
      <c r="D311" s="93"/>
      <c r="E311" s="93"/>
      <c r="F311" s="93"/>
      <c r="G311" s="92"/>
      <c r="H311" s="87"/>
      <c r="I311" s="93"/>
      <c r="J311" s="73"/>
      <c r="K311" s="73"/>
      <c r="L311" s="73"/>
      <c r="M311" s="73"/>
      <c r="N311" s="73"/>
      <c r="O311" s="73"/>
      <c r="P311" s="73"/>
      <c r="Q311" s="73"/>
      <c r="R311" s="73"/>
      <c r="S311" s="93"/>
      <c r="T311" s="93"/>
      <c r="U311" s="68" t="str">
        <f t="shared" si="12"/>
        <v/>
      </c>
      <c r="V311" s="62" t="str">
        <f t="shared" si="14"/>
        <v/>
      </c>
    </row>
    <row r="312" spans="2:22" ht="21" customHeight="1">
      <c r="B312" s="167" t="str">
        <f t="shared" si="13"/>
        <v/>
      </c>
      <c r="C312" s="92"/>
      <c r="D312" s="93"/>
      <c r="E312" s="93"/>
      <c r="F312" s="93"/>
      <c r="G312" s="92"/>
      <c r="H312" s="87"/>
      <c r="I312" s="93"/>
      <c r="J312" s="73"/>
      <c r="K312" s="73"/>
      <c r="L312" s="73"/>
      <c r="M312" s="73"/>
      <c r="N312" s="73"/>
      <c r="O312" s="73"/>
      <c r="P312" s="73"/>
      <c r="Q312" s="73"/>
      <c r="R312" s="73"/>
      <c r="S312" s="93"/>
      <c r="T312" s="93"/>
      <c r="U312" s="68" t="str">
        <f t="shared" si="12"/>
        <v/>
      </c>
      <c r="V312" s="62" t="str">
        <f t="shared" si="14"/>
        <v/>
      </c>
    </row>
    <row r="313" spans="2:22" ht="21" customHeight="1">
      <c r="B313" s="167" t="str">
        <f t="shared" si="13"/>
        <v/>
      </c>
      <c r="C313" s="92"/>
      <c r="D313" s="93"/>
      <c r="E313" s="93"/>
      <c r="F313" s="93"/>
      <c r="G313" s="92"/>
      <c r="H313" s="87"/>
      <c r="I313" s="93"/>
      <c r="J313" s="73"/>
      <c r="K313" s="73"/>
      <c r="L313" s="73"/>
      <c r="M313" s="73"/>
      <c r="N313" s="73"/>
      <c r="O313" s="73"/>
      <c r="P313" s="73"/>
      <c r="Q313" s="73"/>
      <c r="R313" s="73"/>
      <c r="S313" s="93"/>
      <c r="T313" s="93"/>
      <c r="U313" s="68" t="str">
        <f t="shared" si="12"/>
        <v/>
      </c>
      <c r="V313" s="62" t="str">
        <f t="shared" si="14"/>
        <v/>
      </c>
    </row>
    <row r="314" spans="2:22" ht="21" customHeight="1">
      <c r="B314" s="167" t="str">
        <f t="shared" si="13"/>
        <v/>
      </c>
      <c r="C314" s="92"/>
      <c r="D314" s="93"/>
      <c r="E314" s="93"/>
      <c r="F314" s="93"/>
      <c r="G314" s="92"/>
      <c r="H314" s="87"/>
      <c r="I314" s="93"/>
      <c r="J314" s="73"/>
      <c r="K314" s="73"/>
      <c r="L314" s="73"/>
      <c r="M314" s="73"/>
      <c r="N314" s="73"/>
      <c r="O314" s="73"/>
      <c r="P314" s="73"/>
      <c r="Q314" s="73"/>
      <c r="R314" s="73"/>
      <c r="S314" s="93"/>
      <c r="T314" s="93"/>
      <c r="U314" s="68" t="str">
        <f t="shared" si="12"/>
        <v/>
      </c>
      <c r="V314" s="62" t="str">
        <f t="shared" si="14"/>
        <v/>
      </c>
    </row>
    <row r="315" spans="2:22" ht="21" customHeight="1">
      <c r="B315" s="167" t="str">
        <f t="shared" si="13"/>
        <v/>
      </c>
      <c r="C315" s="92"/>
      <c r="D315" s="93"/>
      <c r="E315" s="93"/>
      <c r="F315" s="93"/>
      <c r="G315" s="92"/>
      <c r="H315" s="87"/>
      <c r="I315" s="93"/>
      <c r="J315" s="73"/>
      <c r="K315" s="73"/>
      <c r="L315" s="73"/>
      <c r="M315" s="73"/>
      <c r="N315" s="73"/>
      <c r="O315" s="73"/>
      <c r="P315" s="73"/>
      <c r="Q315" s="73"/>
      <c r="R315" s="73"/>
      <c r="S315" s="93"/>
      <c r="T315" s="93"/>
      <c r="U315" s="68" t="str">
        <f t="shared" si="12"/>
        <v/>
      </c>
      <c r="V315" s="62" t="str">
        <f t="shared" si="14"/>
        <v/>
      </c>
    </row>
    <row r="316" spans="2:22" ht="21" customHeight="1">
      <c r="B316" s="167" t="str">
        <f t="shared" si="13"/>
        <v/>
      </c>
      <c r="C316" s="92"/>
      <c r="D316" s="93"/>
      <c r="E316" s="93"/>
      <c r="F316" s="93"/>
      <c r="G316" s="92"/>
      <c r="H316" s="87"/>
      <c r="I316" s="93"/>
      <c r="J316" s="73"/>
      <c r="K316" s="73"/>
      <c r="L316" s="73"/>
      <c r="M316" s="73"/>
      <c r="N316" s="73"/>
      <c r="O316" s="73"/>
      <c r="P316" s="73"/>
      <c r="Q316" s="73"/>
      <c r="R316" s="73"/>
      <c r="S316" s="93"/>
      <c r="T316" s="93"/>
      <c r="U316" s="68" t="str">
        <f t="shared" si="12"/>
        <v/>
      </c>
      <c r="V316" s="62" t="str">
        <f t="shared" si="14"/>
        <v/>
      </c>
    </row>
    <row r="317" spans="2:22" ht="21" customHeight="1">
      <c r="B317" s="167" t="str">
        <f t="shared" si="13"/>
        <v/>
      </c>
      <c r="C317" s="92"/>
      <c r="D317" s="93"/>
      <c r="E317" s="93"/>
      <c r="F317" s="93"/>
      <c r="G317" s="92"/>
      <c r="H317" s="87"/>
      <c r="I317" s="93"/>
      <c r="J317" s="73"/>
      <c r="K317" s="73"/>
      <c r="L317" s="73"/>
      <c r="M317" s="73"/>
      <c r="N317" s="73"/>
      <c r="O317" s="73"/>
      <c r="P317" s="73"/>
      <c r="Q317" s="73"/>
      <c r="R317" s="73"/>
      <c r="S317" s="93"/>
      <c r="T317" s="93"/>
      <c r="U317" s="68" t="str">
        <f t="shared" si="12"/>
        <v/>
      </c>
      <c r="V317" s="62" t="str">
        <f t="shared" si="14"/>
        <v/>
      </c>
    </row>
    <row r="318" spans="2:22" ht="21" customHeight="1">
      <c r="B318" s="167" t="str">
        <f t="shared" si="13"/>
        <v/>
      </c>
      <c r="C318" s="92"/>
      <c r="D318" s="93"/>
      <c r="E318" s="93"/>
      <c r="F318" s="93"/>
      <c r="G318" s="92"/>
      <c r="H318" s="87"/>
      <c r="I318" s="93"/>
      <c r="J318" s="73"/>
      <c r="K318" s="73"/>
      <c r="L318" s="73"/>
      <c r="M318" s="73"/>
      <c r="N318" s="73"/>
      <c r="O318" s="73"/>
      <c r="P318" s="73"/>
      <c r="Q318" s="73"/>
      <c r="R318" s="73"/>
      <c r="S318" s="93"/>
      <c r="T318" s="93"/>
      <c r="U318" s="68" t="str">
        <f t="shared" si="12"/>
        <v/>
      </c>
      <c r="V318" s="62" t="str">
        <f t="shared" si="14"/>
        <v/>
      </c>
    </row>
    <row r="319" spans="2:22" ht="21" customHeight="1">
      <c r="B319" s="167" t="str">
        <f t="shared" si="13"/>
        <v/>
      </c>
      <c r="C319" s="92"/>
      <c r="D319" s="93"/>
      <c r="E319" s="93"/>
      <c r="F319" s="93"/>
      <c r="G319" s="92"/>
      <c r="H319" s="87"/>
      <c r="I319" s="93"/>
      <c r="J319" s="73"/>
      <c r="K319" s="73"/>
      <c r="L319" s="73"/>
      <c r="M319" s="73"/>
      <c r="N319" s="73"/>
      <c r="O319" s="73"/>
      <c r="P319" s="73"/>
      <c r="Q319" s="73"/>
      <c r="R319" s="73"/>
      <c r="S319" s="93"/>
      <c r="T319" s="93"/>
      <c r="U319" s="68" t="str">
        <f t="shared" si="12"/>
        <v/>
      </c>
      <c r="V319" s="62" t="str">
        <f t="shared" si="14"/>
        <v/>
      </c>
    </row>
    <row r="320" spans="2:22" ht="21" customHeight="1">
      <c r="B320" s="167" t="str">
        <f t="shared" si="13"/>
        <v/>
      </c>
      <c r="C320" s="92"/>
      <c r="D320" s="93"/>
      <c r="E320" s="93"/>
      <c r="F320" s="93"/>
      <c r="G320" s="92"/>
      <c r="H320" s="87"/>
      <c r="I320" s="93"/>
      <c r="J320" s="73"/>
      <c r="K320" s="73"/>
      <c r="L320" s="73"/>
      <c r="M320" s="73"/>
      <c r="N320" s="73"/>
      <c r="O320" s="73"/>
      <c r="P320" s="73"/>
      <c r="Q320" s="73"/>
      <c r="R320" s="73"/>
      <c r="S320" s="93"/>
      <c r="T320" s="93"/>
      <c r="U320" s="68" t="str">
        <f t="shared" si="12"/>
        <v/>
      </c>
      <c r="V320" s="62" t="str">
        <f t="shared" si="14"/>
        <v/>
      </c>
    </row>
    <row r="321" spans="2:22" ht="21" customHeight="1">
      <c r="B321" s="167" t="str">
        <f t="shared" si="13"/>
        <v/>
      </c>
      <c r="C321" s="92"/>
      <c r="D321" s="93"/>
      <c r="E321" s="93"/>
      <c r="F321" s="93"/>
      <c r="G321" s="92"/>
      <c r="H321" s="87"/>
      <c r="I321" s="93"/>
      <c r="J321" s="73"/>
      <c r="K321" s="73"/>
      <c r="L321" s="73"/>
      <c r="M321" s="73"/>
      <c r="N321" s="73"/>
      <c r="O321" s="73"/>
      <c r="P321" s="73"/>
      <c r="Q321" s="73"/>
      <c r="R321" s="73"/>
      <c r="S321" s="93"/>
      <c r="T321" s="93"/>
      <c r="U321" s="68" t="str">
        <f t="shared" si="12"/>
        <v/>
      </c>
      <c r="V321" s="62" t="str">
        <f t="shared" si="14"/>
        <v/>
      </c>
    </row>
    <row r="322" spans="2:22" ht="21" customHeight="1">
      <c r="B322" s="167" t="str">
        <f t="shared" si="13"/>
        <v/>
      </c>
      <c r="C322" s="92"/>
      <c r="D322" s="93"/>
      <c r="E322" s="93"/>
      <c r="F322" s="93"/>
      <c r="G322" s="92"/>
      <c r="H322" s="87"/>
      <c r="I322" s="93"/>
      <c r="J322" s="73"/>
      <c r="K322" s="73"/>
      <c r="L322" s="73"/>
      <c r="M322" s="73"/>
      <c r="N322" s="73"/>
      <c r="O322" s="73"/>
      <c r="P322" s="73"/>
      <c r="Q322" s="73"/>
      <c r="R322" s="73"/>
      <c r="S322" s="93"/>
      <c r="T322" s="93"/>
      <c r="U322" s="68" t="str">
        <f t="shared" si="12"/>
        <v/>
      </c>
      <c r="V322" s="62" t="str">
        <f t="shared" si="14"/>
        <v/>
      </c>
    </row>
    <row r="323" spans="2:22" ht="21" customHeight="1">
      <c r="B323" s="167" t="str">
        <f t="shared" si="13"/>
        <v/>
      </c>
      <c r="C323" s="92"/>
      <c r="D323" s="93"/>
      <c r="E323" s="93"/>
      <c r="F323" s="93"/>
      <c r="G323" s="92"/>
      <c r="H323" s="87"/>
      <c r="I323" s="93"/>
      <c r="J323" s="73"/>
      <c r="K323" s="73"/>
      <c r="L323" s="73"/>
      <c r="M323" s="73"/>
      <c r="N323" s="73"/>
      <c r="O323" s="73"/>
      <c r="P323" s="73"/>
      <c r="Q323" s="73"/>
      <c r="R323" s="73"/>
      <c r="S323" s="93"/>
      <c r="T323" s="93"/>
      <c r="U323" s="68" t="str">
        <f t="shared" si="12"/>
        <v/>
      </c>
      <c r="V323" s="62" t="str">
        <f t="shared" si="14"/>
        <v/>
      </c>
    </row>
    <row r="324" spans="2:22" ht="21" customHeight="1">
      <c r="B324" s="167" t="str">
        <f t="shared" si="13"/>
        <v/>
      </c>
      <c r="C324" s="92"/>
      <c r="D324" s="93"/>
      <c r="E324" s="93"/>
      <c r="F324" s="93"/>
      <c r="G324" s="92"/>
      <c r="H324" s="87"/>
      <c r="I324" s="93"/>
      <c r="J324" s="73"/>
      <c r="K324" s="73"/>
      <c r="L324" s="73"/>
      <c r="M324" s="73"/>
      <c r="N324" s="73"/>
      <c r="O324" s="73"/>
      <c r="P324" s="73"/>
      <c r="Q324" s="73"/>
      <c r="R324" s="73"/>
      <c r="S324" s="93"/>
      <c r="T324" s="93"/>
      <c r="U324" s="68" t="str">
        <f t="shared" si="12"/>
        <v/>
      </c>
      <c r="V324" s="62" t="str">
        <f t="shared" si="14"/>
        <v/>
      </c>
    </row>
    <row r="325" spans="2:22" ht="21" customHeight="1">
      <c r="B325" s="167" t="str">
        <f t="shared" si="13"/>
        <v/>
      </c>
      <c r="C325" s="92"/>
      <c r="D325" s="93"/>
      <c r="E325" s="93"/>
      <c r="F325" s="93"/>
      <c r="G325" s="92"/>
      <c r="H325" s="87"/>
      <c r="I325" s="93"/>
      <c r="J325" s="73"/>
      <c r="K325" s="73"/>
      <c r="L325" s="73"/>
      <c r="M325" s="73"/>
      <c r="N325" s="73"/>
      <c r="O325" s="73"/>
      <c r="P325" s="73"/>
      <c r="Q325" s="73"/>
      <c r="R325" s="73"/>
      <c r="S325" s="93"/>
      <c r="T325" s="93"/>
      <c r="U325" s="68" t="str">
        <f t="shared" si="12"/>
        <v/>
      </c>
      <c r="V325" s="62" t="str">
        <f t="shared" si="14"/>
        <v/>
      </c>
    </row>
    <row r="326" spans="2:22" ht="21" customHeight="1">
      <c r="B326" s="167" t="str">
        <f t="shared" si="13"/>
        <v/>
      </c>
      <c r="C326" s="92"/>
      <c r="D326" s="93"/>
      <c r="E326" s="93"/>
      <c r="F326" s="93"/>
      <c r="G326" s="92"/>
      <c r="H326" s="87"/>
      <c r="I326" s="93"/>
      <c r="J326" s="73"/>
      <c r="K326" s="73"/>
      <c r="L326" s="73"/>
      <c r="M326" s="73"/>
      <c r="N326" s="73"/>
      <c r="O326" s="73"/>
      <c r="P326" s="73"/>
      <c r="Q326" s="73"/>
      <c r="R326" s="73"/>
      <c r="S326" s="93"/>
      <c r="T326" s="93"/>
      <c r="U326" s="68" t="str">
        <f t="shared" si="12"/>
        <v/>
      </c>
      <c r="V326" s="62" t="str">
        <f t="shared" si="14"/>
        <v/>
      </c>
    </row>
    <row r="327" spans="2:22" ht="21" customHeight="1">
      <c r="B327" s="167" t="str">
        <f t="shared" si="13"/>
        <v/>
      </c>
      <c r="C327" s="92"/>
      <c r="D327" s="93"/>
      <c r="E327" s="93"/>
      <c r="F327" s="93"/>
      <c r="G327" s="92"/>
      <c r="H327" s="87"/>
      <c r="I327" s="93"/>
      <c r="J327" s="73"/>
      <c r="K327" s="73"/>
      <c r="L327" s="73"/>
      <c r="M327" s="73"/>
      <c r="N327" s="73"/>
      <c r="O327" s="73"/>
      <c r="P327" s="73"/>
      <c r="Q327" s="73"/>
      <c r="R327" s="73"/>
      <c r="S327" s="93"/>
      <c r="T327" s="93"/>
      <c r="U327" s="68" t="str">
        <f t="shared" si="12"/>
        <v/>
      </c>
      <c r="V327" s="62" t="str">
        <f t="shared" si="14"/>
        <v/>
      </c>
    </row>
    <row r="328" spans="2:22" ht="21" customHeight="1">
      <c r="B328" s="167" t="str">
        <f t="shared" si="13"/>
        <v/>
      </c>
      <c r="C328" s="92"/>
      <c r="D328" s="93"/>
      <c r="E328" s="93"/>
      <c r="F328" s="93"/>
      <c r="G328" s="92"/>
      <c r="H328" s="87"/>
      <c r="I328" s="93"/>
      <c r="J328" s="73"/>
      <c r="K328" s="73"/>
      <c r="L328" s="73"/>
      <c r="M328" s="73"/>
      <c r="N328" s="73"/>
      <c r="O328" s="73"/>
      <c r="P328" s="73"/>
      <c r="Q328" s="73"/>
      <c r="R328" s="73"/>
      <c r="S328" s="93"/>
      <c r="T328" s="93"/>
      <c r="U328" s="68" t="str">
        <f t="shared" si="12"/>
        <v/>
      </c>
      <c r="V328" s="62" t="str">
        <f t="shared" si="14"/>
        <v/>
      </c>
    </row>
    <row r="329" spans="2:22" ht="21" customHeight="1">
      <c r="B329" s="167" t="str">
        <f t="shared" si="13"/>
        <v/>
      </c>
      <c r="C329" s="92"/>
      <c r="D329" s="93"/>
      <c r="E329" s="93"/>
      <c r="F329" s="93"/>
      <c r="G329" s="92"/>
      <c r="H329" s="87"/>
      <c r="I329" s="93"/>
      <c r="J329" s="73"/>
      <c r="K329" s="73"/>
      <c r="L329" s="73"/>
      <c r="M329" s="73"/>
      <c r="N329" s="73"/>
      <c r="O329" s="73"/>
      <c r="P329" s="73"/>
      <c r="Q329" s="73"/>
      <c r="R329" s="73"/>
      <c r="S329" s="93"/>
      <c r="T329" s="93"/>
      <c r="U329" s="68" t="str">
        <f t="shared" si="12"/>
        <v/>
      </c>
      <c r="V329" s="62" t="str">
        <f t="shared" si="14"/>
        <v/>
      </c>
    </row>
    <row r="330" spans="2:22" ht="21" customHeight="1">
      <c r="B330" s="167" t="str">
        <f t="shared" si="13"/>
        <v/>
      </c>
      <c r="C330" s="92"/>
      <c r="D330" s="93"/>
      <c r="E330" s="93"/>
      <c r="F330" s="93"/>
      <c r="G330" s="92"/>
      <c r="H330" s="87"/>
      <c r="I330" s="93"/>
      <c r="J330" s="73"/>
      <c r="K330" s="73"/>
      <c r="L330" s="73"/>
      <c r="M330" s="73"/>
      <c r="N330" s="73"/>
      <c r="O330" s="73"/>
      <c r="P330" s="73"/>
      <c r="Q330" s="73"/>
      <c r="R330" s="73"/>
      <c r="S330" s="93"/>
      <c r="T330" s="93"/>
      <c r="U330" s="68" t="str">
        <f t="shared" si="12"/>
        <v/>
      </c>
      <c r="V330" s="62" t="str">
        <f t="shared" si="14"/>
        <v/>
      </c>
    </row>
    <row r="331" spans="2:22" ht="21" customHeight="1">
      <c r="B331" s="167" t="str">
        <f t="shared" si="13"/>
        <v/>
      </c>
      <c r="C331" s="92"/>
      <c r="D331" s="93"/>
      <c r="E331" s="93"/>
      <c r="F331" s="93"/>
      <c r="G331" s="92"/>
      <c r="H331" s="87"/>
      <c r="I331" s="93"/>
      <c r="J331" s="73"/>
      <c r="K331" s="73"/>
      <c r="L331" s="73"/>
      <c r="M331" s="73"/>
      <c r="N331" s="73"/>
      <c r="O331" s="73"/>
      <c r="P331" s="73"/>
      <c r="Q331" s="73"/>
      <c r="R331" s="73"/>
      <c r="S331" s="93"/>
      <c r="T331" s="93"/>
      <c r="U331" s="68" t="str">
        <f t="shared" si="12"/>
        <v/>
      </c>
      <c r="V331" s="62" t="str">
        <f t="shared" si="14"/>
        <v/>
      </c>
    </row>
    <row r="332" spans="2:22" ht="21" customHeight="1">
      <c r="B332" s="167" t="str">
        <f t="shared" si="13"/>
        <v/>
      </c>
      <c r="C332" s="92"/>
      <c r="D332" s="93"/>
      <c r="E332" s="93"/>
      <c r="F332" s="93"/>
      <c r="G332" s="92"/>
      <c r="H332" s="87"/>
      <c r="I332" s="93"/>
      <c r="J332" s="73"/>
      <c r="K332" s="73"/>
      <c r="L332" s="73"/>
      <c r="M332" s="73"/>
      <c r="N332" s="73"/>
      <c r="O332" s="73"/>
      <c r="P332" s="73"/>
      <c r="Q332" s="73"/>
      <c r="R332" s="73"/>
      <c r="S332" s="93"/>
      <c r="T332" s="93"/>
      <c r="U332" s="68" t="str">
        <f t="shared" si="12"/>
        <v/>
      </c>
      <c r="V332" s="62" t="str">
        <f t="shared" si="14"/>
        <v/>
      </c>
    </row>
    <row r="333" spans="2:22" ht="21" customHeight="1">
      <c r="B333" s="167" t="str">
        <f t="shared" si="13"/>
        <v/>
      </c>
      <c r="C333" s="92"/>
      <c r="D333" s="93"/>
      <c r="E333" s="93"/>
      <c r="F333" s="93"/>
      <c r="G333" s="92"/>
      <c r="H333" s="87"/>
      <c r="I333" s="93"/>
      <c r="J333" s="73"/>
      <c r="K333" s="73"/>
      <c r="L333" s="73"/>
      <c r="M333" s="73"/>
      <c r="N333" s="73"/>
      <c r="O333" s="73"/>
      <c r="P333" s="73"/>
      <c r="Q333" s="73"/>
      <c r="R333" s="73"/>
      <c r="S333" s="93"/>
      <c r="T333" s="93"/>
      <c r="U333" s="68" t="str">
        <f t="shared" ref="U333:U396" si="15">IF(V333&lt;&gt;"","Erreur","")</f>
        <v/>
      </c>
      <c r="V333" s="62" t="str">
        <f t="shared" si="14"/>
        <v/>
      </c>
    </row>
    <row r="334" spans="2:22" ht="21" customHeight="1">
      <c r="B334" s="167" t="str">
        <f t="shared" ref="B334:B397" si="16">IF(COUNTA(C334:T334)&gt;0,B333+1,"")</f>
        <v/>
      </c>
      <c r="C334" s="92"/>
      <c r="D334" s="93"/>
      <c r="E334" s="93"/>
      <c r="F334" s="93"/>
      <c r="G334" s="92"/>
      <c r="H334" s="87"/>
      <c r="I334" s="93"/>
      <c r="J334" s="73"/>
      <c r="K334" s="73"/>
      <c r="L334" s="73"/>
      <c r="M334" s="73"/>
      <c r="N334" s="73"/>
      <c r="O334" s="73"/>
      <c r="P334" s="73"/>
      <c r="Q334" s="73"/>
      <c r="R334" s="73"/>
      <c r="S334" s="93"/>
      <c r="T334" s="93"/>
      <c r="U334" s="68" t="str">
        <f t="shared" si="15"/>
        <v/>
      </c>
      <c r="V334" s="62" t="str">
        <f t="shared" ref="V334:V397" si="17">IF(AND(B334&lt;&gt;"",OR(C334="",D334="",E334="",S334="",T334="")),"Veuillez compléter les informations d'identification de l'actif détenu.","")</f>
        <v/>
      </c>
    </row>
    <row r="335" spans="2:22" ht="21" customHeight="1">
      <c r="B335" s="167" t="str">
        <f t="shared" si="16"/>
        <v/>
      </c>
      <c r="C335" s="92"/>
      <c r="D335" s="93"/>
      <c r="E335" s="93"/>
      <c r="F335" s="93"/>
      <c r="G335" s="92"/>
      <c r="H335" s="87"/>
      <c r="I335" s="93"/>
      <c r="J335" s="73"/>
      <c r="K335" s="73"/>
      <c r="L335" s="73"/>
      <c r="M335" s="73"/>
      <c r="N335" s="73"/>
      <c r="O335" s="73"/>
      <c r="P335" s="73"/>
      <c r="Q335" s="73"/>
      <c r="R335" s="73"/>
      <c r="S335" s="93"/>
      <c r="T335" s="93"/>
      <c r="U335" s="68" t="str">
        <f t="shared" si="15"/>
        <v/>
      </c>
      <c r="V335" s="62" t="str">
        <f t="shared" si="17"/>
        <v/>
      </c>
    </row>
    <row r="336" spans="2:22" ht="21" customHeight="1">
      <c r="B336" s="167" t="str">
        <f t="shared" si="16"/>
        <v/>
      </c>
      <c r="C336" s="92"/>
      <c r="D336" s="93"/>
      <c r="E336" s="93"/>
      <c r="F336" s="93"/>
      <c r="G336" s="92"/>
      <c r="H336" s="87"/>
      <c r="I336" s="93"/>
      <c r="J336" s="73"/>
      <c r="K336" s="73"/>
      <c r="L336" s="73"/>
      <c r="M336" s="73"/>
      <c r="N336" s="73"/>
      <c r="O336" s="73"/>
      <c r="P336" s="73"/>
      <c r="Q336" s="73"/>
      <c r="R336" s="73"/>
      <c r="S336" s="93"/>
      <c r="T336" s="93"/>
      <c r="U336" s="68" t="str">
        <f t="shared" si="15"/>
        <v/>
      </c>
      <c r="V336" s="62" t="str">
        <f t="shared" si="17"/>
        <v/>
      </c>
    </row>
    <row r="337" spans="2:22" ht="21" customHeight="1">
      <c r="B337" s="167" t="str">
        <f t="shared" si="16"/>
        <v/>
      </c>
      <c r="C337" s="92"/>
      <c r="D337" s="93"/>
      <c r="E337" s="93"/>
      <c r="F337" s="93"/>
      <c r="G337" s="92"/>
      <c r="H337" s="87"/>
      <c r="I337" s="93"/>
      <c r="J337" s="73"/>
      <c r="K337" s="73"/>
      <c r="L337" s="73"/>
      <c r="M337" s="73"/>
      <c r="N337" s="73"/>
      <c r="O337" s="73"/>
      <c r="P337" s="73"/>
      <c r="Q337" s="73"/>
      <c r="R337" s="73"/>
      <c r="S337" s="93"/>
      <c r="T337" s="93"/>
      <c r="U337" s="68" t="str">
        <f t="shared" si="15"/>
        <v/>
      </c>
      <c r="V337" s="62" t="str">
        <f t="shared" si="17"/>
        <v/>
      </c>
    </row>
    <row r="338" spans="2:22" ht="21" customHeight="1">
      <c r="B338" s="167" t="str">
        <f t="shared" si="16"/>
        <v/>
      </c>
      <c r="C338" s="92"/>
      <c r="D338" s="93"/>
      <c r="E338" s="93"/>
      <c r="F338" s="93"/>
      <c r="G338" s="92"/>
      <c r="H338" s="87"/>
      <c r="I338" s="93"/>
      <c r="J338" s="73"/>
      <c r="K338" s="73"/>
      <c r="L338" s="73"/>
      <c r="M338" s="73"/>
      <c r="N338" s="73"/>
      <c r="O338" s="73"/>
      <c r="P338" s="73"/>
      <c r="Q338" s="73"/>
      <c r="R338" s="73"/>
      <c r="S338" s="93"/>
      <c r="T338" s="93"/>
      <c r="U338" s="68" t="str">
        <f t="shared" si="15"/>
        <v/>
      </c>
      <c r="V338" s="62" t="str">
        <f t="shared" si="17"/>
        <v/>
      </c>
    </row>
    <row r="339" spans="2:22" ht="21" customHeight="1">
      <c r="B339" s="167" t="str">
        <f t="shared" si="16"/>
        <v/>
      </c>
      <c r="C339" s="92"/>
      <c r="D339" s="93"/>
      <c r="E339" s="93"/>
      <c r="F339" s="93"/>
      <c r="G339" s="92"/>
      <c r="H339" s="87"/>
      <c r="I339" s="93"/>
      <c r="J339" s="73"/>
      <c r="K339" s="73"/>
      <c r="L339" s="73"/>
      <c r="M339" s="73"/>
      <c r="N339" s="73"/>
      <c r="O339" s="73"/>
      <c r="P339" s="73"/>
      <c r="Q339" s="73"/>
      <c r="R339" s="73"/>
      <c r="S339" s="93"/>
      <c r="T339" s="93"/>
      <c r="U339" s="68" t="str">
        <f t="shared" si="15"/>
        <v/>
      </c>
      <c r="V339" s="62" t="str">
        <f t="shared" si="17"/>
        <v/>
      </c>
    </row>
    <row r="340" spans="2:22" ht="21" customHeight="1">
      <c r="B340" s="167" t="str">
        <f t="shared" si="16"/>
        <v/>
      </c>
      <c r="C340" s="92"/>
      <c r="D340" s="93"/>
      <c r="E340" s="93"/>
      <c r="F340" s="93"/>
      <c r="G340" s="92"/>
      <c r="H340" s="87"/>
      <c r="I340" s="93"/>
      <c r="J340" s="73"/>
      <c r="K340" s="73"/>
      <c r="L340" s="73"/>
      <c r="M340" s="73"/>
      <c r="N340" s="73"/>
      <c r="O340" s="73"/>
      <c r="P340" s="73"/>
      <c r="Q340" s="73"/>
      <c r="R340" s="73"/>
      <c r="S340" s="93"/>
      <c r="T340" s="93"/>
      <c r="U340" s="68" t="str">
        <f t="shared" si="15"/>
        <v/>
      </c>
      <c r="V340" s="62" t="str">
        <f t="shared" si="17"/>
        <v/>
      </c>
    </row>
    <row r="341" spans="2:22" ht="21" customHeight="1">
      <c r="B341" s="167" t="str">
        <f t="shared" si="16"/>
        <v/>
      </c>
      <c r="C341" s="92"/>
      <c r="D341" s="93"/>
      <c r="E341" s="93"/>
      <c r="F341" s="93"/>
      <c r="G341" s="92"/>
      <c r="H341" s="87"/>
      <c r="I341" s="93"/>
      <c r="J341" s="73"/>
      <c r="K341" s="73"/>
      <c r="L341" s="73"/>
      <c r="M341" s="73"/>
      <c r="N341" s="73"/>
      <c r="O341" s="73"/>
      <c r="P341" s="73"/>
      <c r="Q341" s="73"/>
      <c r="R341" s="73"/>
      <c r="S341" s="93"/>
      <c r="T341" s="93"/>
      <c r="U341" s="68" t="str">
        <f t="shared" si="15"/>
        <v/>
      </c>
      <c r="V341" s="62" t="str">
        <f t="shared" si="17"/>
        <v/>
      </c>
    </row>
    <row r="342" spans="2:22" ht="21" customHeight="1">
      <c r="B342" s="167" t="str">
        <f t="shared" si="16"/>
        <v/>
      </c>
      <c r="C342" s="92"/>
      <c r="D342" s="93"/>
      <c r="E342" s="93"/>
      <c r="F342" s="93"/>
      <c r="G342" s="92"/>
      <c r="H342" s="87"/>
      <c r="I342" s="93"/>
      <c r="J342" s="73"/>
      <c r="K342" s="73"/>
      <c r="L342" s="73"/>
      <c r="M342" s="73"/>
      <c r="N342" s="73"/>
      <c r="O342" s="73"/>
      <c r="P342" s="73"/>
      <c r="Q342" s="73"/>
      <c r="R342" s="73"/>
      <c r="S342" s="93"/>
      <c r="T342" s="93"/>
      <c r="U342" s="68" t="str">
        <f t="shared" si="15"/>
        <v/>
      </c>
      <c r="V342" s="62" t="str">
        <f t="shared" si="17"/>
        <v/>
      </c>
    </row>
    <row r="343" spans="2:22" ht="21" customHeight="1">
      <c r="B343" s="167" t="str">
        <f t="shared" si="16"/>
        <v/>
      </c>
      <c r="C343" s="92"/>
      <c r="D343" s="93"/>
      <c r="E343" s="93"/>
      <c r="F343" s="93"/>
      <c r="G343" s="92"/>
      <c r="H343" s="87"/>
      <c r="I343" s="93"/>
      <c r="J343" s="73"/>
      <c r="K343" s="73"/>
      <c r="L343" s="73"/>
      <c r="M343" s="73"/>
      <c r="N343" s="73"/>
      <c r="O343" s="73"/>
      <c r="P343" s="73"/>
      <c r="Q343" s="73"/>
      <c r="R343" s="73"/>
      <c r="S343" s="93"/>
      <c r="T343" s="93"/>
      <c r="U343" s="68" t="str">
        <f t="shared" si="15"/>
        <v/>
      </c>
      <c r="V343" s="62" t="str">
        <f t="shared" si="17"/>
        <v/>
      </c>
    </row>
    <row r="344" spans="2:22" ht="21" customHeight="1">
      <c r="B344" s="167" t="str">
        <f t="shared" si="16"/>
        <v/>
      </c>
      <c r="C344" s="92"/>
      <c r="D344" s="93"/>
      <c r="E344" s="93"/>
      <c r="F344" s="93"/>
      <c r="G344" s="92"/>
      <c r="H344" s="87"/>
      <c r="I344" s="93"/>
      <c r="J344" s="73"/>
      <c r="K344" s="73"/>
      <c r="L344" s="73"/>
      <c r="M344" s="73"/>
      <c r="N344" s="73"/>
      <c r="O344" s="73"/>
      <c r="P344" s="73"/>
      <c r="Q344" s="73"/>
      <c r="R344" s="73"/>
      <c r="S344" s="93"/>
      <c r="T344" s="93"/>
      <c r="U344" s="68" t="str">
        <f t="shared" si="15"/>
        <v/>
      </c>
      <c r="V344" s="62" t="str">
        <f t="shared" si="17"/>
        <v/>
      </c>
    </row>
    <row r="345" spans="2:22" ht="21" customHeight="1">
      <c r="B345" s="167" t="str">
        <f t="shared" si="16"/>
        <v/>
      </c>
      <c r="C345" s="92"/>
      <c r="D345" s="93"/>
      <c r="E345" s="93"/>
      <c r="F345" s="93"/>
      <c r="G345" s="92"/>
      <c r="H345" s="87"/>
      <c r="I345" s="93"/>
      <c r="J345" s="73"/>
      <c r="K345" s="73"/>
      <c r="L345" s="73"/>
      <c r="M345" s="73"/>
      <c r="N345" s="73"/>
      <c r="O345" s="73"/>
      <c r="P345" s="73"/>
      <c r="Q345" s="73"/>
      <c r="R345" s="73"/>
      <c r="S345" s="93"/>
      <c r="T345" s="93"/>
      <c r="U345" s="68" t="str">
        <f t="shared" si="15"/>
        <v/>
      </c>
      <c r="V345" s="62" t="str">
        <f t="shared" si="17"/>
        <v/>
      </c>
    </row>
    <row r="346" spans="2:22" ht="21" customHeight="1">
      <c r="B346" s="167" t="str">
        <f t="shared" si="16"/>
        <v/>
      </c>
      <c r="C346" s="92"/>
      <c r="D346" s="93"/>
      <c r="E346" s="93"/>
      <c r="F346" s="93"/>
      <c r="G346" s="92"/>
      <c r="H346" s="87"/>
      <c r="I346" s="93"/>
      <c r="J346" s="73"/>
      <c r="K346" s="73"/>
      <c r="L346" s="73"/>
      <c r="M346" s="73"/>
      <c r="N346" s="73"/>
      <c r="O346" s="73"/>
      <c r="P346" s="73"/>
      <c r="Q346" s="73"/>
      <c r="R346" s="73"/>
      <c r="S346" s="93"/>
      <c r="T346" s="93"/>
      <c r="U346" s="68" t="str">
        <f t="shared" si="15"/>
        <v/>
      </c>
      <c r="V346" s="62" t="str">
        <f t="shared" si="17"/>
        <v/>
      </c>
    </row>
    <row r="347" spans="2:22" ht="21" customHeight="1">
      <c r="B347" s="167" t="str">
        <f t="shared" si="16"/>
        <v/>
      </c>
      <c r="C347" s="92"/>
      <c r="D347" s="93"/>
      <c r="E347" s="93"/>
      <c r="F347" s="93"/>
      <c r="G347" s="92"/>
      <c r="H347" s="87"/>
      <c r="I347" s="93"/>
      <c r="J347" s="73"/>
      <c r="K347" s="73"/>
      <c r="L347" s="73"/>
      <c r="M347" s="73"/>
      <c r="N347" s="73"/>
      <c r="O347" s="73"/>
      <c r="P347" s="73"/>
      <c r="Q347" s="73"/>
      <c r="R347" s="73"/>
      <c r="S347" s="93"/>
      <c r="T347" s="93"/>
      <c r="U347" s="68" t="str">
        <f t="shared" si="15"/>
        <v/>
      </c>
      <c r="V347" s="62" t="str">
        <f t="shared" si="17"/>
        <v/>
      </c>
    </row>
    <row r="348" spans="2:22" ht="21" customHeight="1">
      <c r="B348" s="167" t="str">
        <f t="shared" si="16"/>
        <v/>
      </c>
      <c r="C348" s="92"/>
      <c r="D348" s="93"/>
      <c r="E348" s="93"/>
      <c r="F348" s="93"/>
      <c r="G348" s="92"/>
      <c r="H348" s="87"/>
      <c r="I348" s="93"/>
      <c r="J348" s="73"/>
      <c r="K348" s="73"/>
      <c r="L348" s="73"/>
      <c r="M348" s="73"/>
      <c r="N348" s="73"/>
      <c r="O348" s="73"/>
      <c r="P348" s="73"/>
      <c r="Q348" s="73"/>
      <c r="R348" s="73"/>
      <c r="S348" s="93"/>
      <c r="T348" s="93"/>
      <c r="U348" s="68" t="str">
        <f t="shared" si="15"/>
        <v/>
      </c>
      <c r="V348" s="62" t="str">
        <f t="shared" si="17"/>
        <v/>
      </c>
    </row>
    <row r="349" spans="2:22" ht="21" customHeight="1">
      <c r="B349" s="167" t="str">
        <f t="shared" si="16"/>
        <v/>
      </c>
      <c r="C349" s="92"/>
      <c r="D349" s="93"/>
      <c r="E349" s="93"/>
      <c r="F349" s="93"/>
      <c r="G349" s="92"/>
      <c r="H349" s="87"/>
      <c r="I349" s="93"/>
      <c r="J349" s="73"/>
      <c r="K349" s="73"/>
      <c r="L349" s="73"/>
      <c r="M349" s="73"/>
      <c r="N349" s="73"/>
      <c r="O349" s="73"/>
      <c r="P349" s="73"/>
      <c r="Q349" s="73"/>
      <c r="R349" s="73"/>
      <c r="S349" s="93"/>
      <c r="T349" s="93"/>
      <c r="U349" s="68" t="str">
        <f t="shared" si="15"/>
        <v/>
      </c>
      <c r="V349" s="62" t="str">
        <f t="shared" si="17"/>
        <v/>
      </c>
    </row>
    <row r="350" spans="2:22" ht="21" customHeight="1">
      <c r="B350" s="167" t="str">
        <f t="shared" si="16"/>
        <v/>
      </c>
      <c r="C350" s="92"/>
      <c r="D350" s="93"/>
      <c r="E350" s="93"/>
      <c r="F350" s="93"/>
      <c r="G350" s="92"/>
      <c r="H350" s="87"/>
      <c r="I350" s="93"/>
      <c r="J350" s="73"/>
      <c r="K350" s="73"/>
      <c r="L350" s="73"/>
      <c r="M350" s="73"/>
      <c r="N350" s="73"/>
      <c r="O350" s="73"/>
      <c r="P350" s="73"/>
      <c r="Q350" s="73"/>
      <c r="R350" s="73"/>
      <c r="S350" s="93"/>
      <c r="T350" s="93"/>
      <c r="U350" s="68" t="str">
        <f t="shared" si="15"/>
        <v/>
      </c>
      <c r="V350" s="62" t="str">
        <f t="shared" si="17"/>
        <v/>
      </c>
    </row>
    <row r="351" spans="2:22" ht="21" customHeight="1">
      <c r="B351" s="167" t="str">
        <f t="shared" si="16"/>
        <v/>
      </c>
      <c r="C351" s="92"/>
      <c r="D351" s="93"/>
      <c r="E351" s="93"/>
      <c r="F351" s="93"/>
      <c r="G351" s="92"/>
      <c r="H351" s="87"/>
      <c r="I351" s="93"/>
      <c r="J351" s="73"/>
      <c r="K351" s="73"/>
      <c r="L351" s="73"/>
      <c r="M351" s="73"/>
      <c r="N351" s="73"/>
      <c r="O351" s="73"/>
      <c r="P351" s="73"/>
      <c r="Q351" s="73"/>
      <c r="R351" s="73"/>
      <c r="S351" s="93"/>
      <c r="T351" s="93"/>
      <c r="U351" s="68" t="str">
        <f t="shared" si="15"/>
        <v/>
      </c>
      <c r="V351" s="62" t="str">
        <f t="shared" si="17"/>
        <v/>
      </c>
    </row>
    <row r="352" spans="2:22" ht="21" customHeight="1">
      <c r="B352" s="167" t="str">
        <f t="shared" si="16"/>
        <v/>
      </c>
      <c r="C352" s="92"/>
      <c r="D352" s="93"/>
      <c r="E352" s="93"/>
      <c r="F352" s="93"/>
      <c r="G352" s="92"/>
      <c r="H352" s="87"/>
      <c r="I352" s="93"/>
      <c r="J352" s="73"/>
      <c r="K352" s="73"/>
      <c r="L352" s="73"/>
      <c r="M352" s="73"/>
      <c r="N352" s="73"/>
      <c r="O352" s="73"/>
      <c r="P352" s="73"/>
      <c r="Q352" s="73"/>
      <c r="R352" s="73"/>
      <c r="S352" s="93"/>
      <c r="T352" s="93"/>
      <c r="U352" s="68" t="str">
        <f t="shared" si="15"/>
        <v/>
      </c>
      <c r="V352" s="62" t="str">
        <f t="shared" si="17"/>
        <v/>
      </c>
    </row>
    <row r="353" spans="2:22" ht="21" customHeight="1">
      <c r="B353" s="167" t="str">
        <f t="shared" si="16"/>
        <v/>
      </c>
      <c r="C353" s="92"/>
      <c r="D353" s="93"/>
      <c r="E353" s="93"/>
      <c r="F353" s="93"/>
      <c r="G353" s="92"/>
      <c r="H353" s="87"/>
      <c r="I353" s="93"/>
      <c r="J353" s="73"/>
      <c r="K353" s="73"/>
      <c r="L353" s="73"/>
      <c r="M353" s="73"/>
      <c r="N353" s="73"/>
      <c r="O353" s="73"/>
      <c r="P353" s="73"/>
      <c r="Q353" s="73"/>
      <c r="R353" s="73"/>
      <c r="S353" s="93"/>
      <c r="T353" s="93"/>
      <c r="U353" s="68" t="str">
        <f t="shared" si="15"/>
        <v/>
      </c>
      <c r="V353" s="62" t="str">
        <f t="shared" si="17"/>
        <v/>
      </c>
    </row>
    <row r="354" spans="2:22" ht="21" customHeight="1">
      <c r="B354" s="167" t="str">
        <f t="shared" si="16"/>
        <v/>
      </c>
      <c r="C354" s="92"/>
      <c r="D354" s="93"/>
      <c r="E354" s="93"/>
      <c r="F354" s="93"/>
      <c r="G354" s="92"/>
      <c r="H354" s="87"/>
      <c r="I354" s="93"/>
      <c r="J354" s="73"/>
      <c r="K354" s="73"/>
      <c r="L354" s="73"/>
      <c r="M354" s="73"/>
      <c r="N354" s="73"/>
      <c r="O354" s="73"/>
      <c r="P354" s="73"/>
      <c r="Q354" s="73"/>
      <c r="R354" s="73"/>
      <c r="S354" s="93"/>
      <c r="T354" s="93"/>
      <c r="U354" s="68" t="str">
        <f t="shared" si="15"/>
        <v/>
      </c>
      <c r="V354" s="62" t="str">
        <f t="shared" si="17"/>
        <v/>
      </c>
    </row>
    <row r="355" spans="2:22" ht="21" customHeight="1">
      <c r="B355" s="167" t="str">
        <f t="shared" si="16"/>
        <v/>
      </c>
      <c r="C355" s="92"/>
      <c r="D355" s="93"/>
      <c r="E355" s="93"/>
      <c r="F355" s="93"/>
      <c r="G355" s="92"/>
      <c r="H355" s="87"/>
      <c r="I355" s="93"/>
      <c r="J355" s="73"/>
      <c r="K355" s="73"/>
      <c r="L355" s="73"/>
      <c r="M355" s="73"/>
      <c r="N355" s="73"/>
      <c r="O355" s="73"/>
      <c r="P355" s="73"/>
      <c r="Q355" s="73"/>
      <c r="R355" s="73"/>
      <c r="S355" s="93"/>
      <c r="T355" s="93"/>
      <c r="U355" s="68" t="str">
        <f t="shared" si="15"/>
        <v/>
      </c>
      <c r="V355" s="62" t="str">
        <f t="shared" si="17"/>
        <v/>
      </c>
    </row>
    <row r="356" spans="2:22" ht="21" customHeight="1">
      <c r="B356" s="167" t="str">
        <f t="shared" si="16"/>
        <v/>
      </c>
      <c r="C356" s="92"/>
      <c r="D356" s="93"/>
      <c r="E356" s="93"/>
      <c r="F356" s="93"/>
      <c r="G356" s="92"/>
      <c r="H356" s="87"/>
      <c r="I356" s="93"/>
      <c r="J356" s="73"/>
      <c r="K356" s="73"/>
      <c r="L356" s="73"/>
      <c r="M356" s="73"/>
      <c r="N356" s="73"/>
      <c r="O356" s="73"/>
      <c r="P356" s="73"/>
      <c r="Q356" s="73"/>
      <c r="R356" s="73"/>
      <c r="S356" s="93"/>
      <c r="T356" s="93"/>
      <c r="U356" s="68" t="str">
        <f t="shared" si="15"/>
        <v/>
      </c>
      <c r="V356" s="62" t="str">
        <f t="shared" si="17"/>
        <v/>
      </c>
    </row>
    <row r="357" spans="2:22" ht="21" customHeight="1">
      <c r="B357" s="167" t="str">
        <f t="shared" si="16"/>
        <v/>
      </c>
      <c r="C357" s="92"/>
      <c r="D357" s="93"/>
      <c r="E357" s="93"/>
      <c r="F357" s="93"/>
      <c r="G357" s="92"/>
      <c r="H357" s="87"/>
      <c r="I357" s="93"/>
      <c r="J357" s="73"/>
      <c r="K357" s="73"/>
      <c r="L357" s="73"/>
      <c r="M357" s="73"/>
      <c r="N357" s="73"/>
      <c r="O357" s="73"/>
      <c r="P357" s="73"/>
      <c r="Q357" s="73"/>
      <c r="R357" s="73"/>
      <c r="S357" s="93"/>
      <c r="T357" s="93"/>
      <c r="U357" s="68" t="str">
        <f t="shared" si="15"/>
        <v/>
      </c>
      <c r="V357" s="62" t="str">
        <f t="shared" si="17"/>
        <v/>
      </c>
    </row>
    <row r="358" spans="2:22" ht="21" customHeight="1">
      <c r="B358" s="167" t="str">
        <f t="shared" si="16"/>
        <v/>
      </c>
      <c r="C358" s="92"/>
      <c r="D358" s="93"/>
      <c r="E358" s="93"/>
      <c r="F358" s="93"/>
      <c r="G358" s="92"/>
      <c r="H358" s="87"/>
      <c r="I358" s="93"/>
      <c r="J358" s="73"/>
      <c r="K358" s="73"/>
      <c r="L358" s="73"/>
      <c r="M358" s="73"/>
      <c r="N358" s="73"/>
      <c r="O358" s="73"/>
      <c r="P358" s="73"/>
      <c r="Q358" s="73"/>
      <c r="R358" s="73"/>
      <c r="S358" s="93"/>
      <c r="T358" s="93"/>
      <c r="U358" s="68" t="str">
        <f t="shared" si="15"/>
        <v/>
      </c>
      <c r="V358" s="62" t="str">
        <f t="shared" si="17"/>
        <v/>
      </c>
    </row>
    <row r="359" spans="2:22" ht="21" customHeight="1">
      <c r="B359" s="167" t="str">
        <f t="shared" si="16"/>
        <v/>
      </c>
      <c r="C359" s="92"/>
      <c r="D359" s="93"/>
      <c r="E359" s="93"/>
      <c r="F359" s="93"/>
      <c r="G359" s="92"/>
      <c r="H359" s="87"/>
      <c r="I359" s="93"/>
      <c r="J359" s="73"/>
      <c r="K359" s="73"/>
      <c r="L359" s="73"/>
      <c r="M359" s="73"/>
      <c r="N359" s="73"/>
      <c r="O359" s="73"/>
      <c r="P359" s="73"/>
      <c r="Q359" s="73"/>
      <c r="R359" s="73"/>
      <c r="S359" s="93"/>
      <c r="T359" s="93"/>
      <c r="U359" s="68" t="str">
        <f t="shared" si="15"/>
        <v/>
      </c>
      <c r="V359" s="62" t="str">
        <f t="shared" si="17"/>
        <v/>
      </c>
    </row>
    <row r="360" spans="2:22" ht="21" customHeight="1">
      <c r="B360" s="167" t="str">
        <f t="shared" si="16"/>
        <v/>
      </c>
      <c r="C360" s="92"/>
      <c r="D360" s="93"/>
      <c r="E360" s="93"/>
      <c r="F360" s="93"/>
      <c r="G360" s="92"/>
      <c r="H360" s="87"/>
      <c r="I360" s="93"/>
      <c r="J360" s="73"/>
      <c r="K360" s="73"/>
      <c r="L360" s="73"/>
      <c r="M360" s="73"/>
      <c r="N360" s="73"/>
      <c r="O360" s="73"/>
      <c r="P360" s="73"/>
      <c r="Q360" s="73"/>
      <c r="R360" s="73"/>
      <c r="S360" s="93"/>
      <c r="T360" s="93"/>
      <c r="U360" s="68" t="str">
        <f t="shared" si="15"/>
        <v/>
      </c>
      <c r="V360" s="62" t="str">
        <f t="shared" si="17"/>
        <v/>
      </c>
    </row>
    <row r="361" spans="2:22" ht="21" customHeight="1">
      <c r="B361" s="167" t="str">
        <f t="shared" si="16"/>
        <v/>
      </c>
      <c r="C361" s="92"/>
      <c r="D361" s="93"/>
      <c r="E361" s="93"/>
      <c r="F361" s="93"/>
      <c r="G361" s="92"/>
      <c r="H361" s="87"/>
      <c r="I361" s="93"/>
      <c r="J361" s="73"/>
      <c r="K361" s="73"/>
      <c r="L361" s="73"/>
      <c r="M361" s="73"/>
      <c r="N361" s="73"/>
      <c r="O361" s="73"/>
      <c r="P361" s="73"/>
      <c r="Q361" s="73"/>
      <c r="R361" s="73"/>
      <c r="S361" s="93"/>
      <c r="T361" s="93"/>
      <c r="U361" s="68" t="str">
        <f t="shared" si="15"/>
        <v/>
      </c>
      <c r="V361" s="62" t="str">
        <f t="shared" si="17"/>
        <v/>
      </c>
    </row>
    <row r="362" spans="2:22" ht="21" customHeight="1">
      <c r="B362" s="167" t="str">
        <f t="shared" si="16"/>
        <v/>
      </c>
      <c r="C362" s="92"/>
      <c r="D362" s="93"/>
      <c r="E362" s="93"/>
      <c r="F362" s="93"/>
      <c r="G362" s="92"/>
      <c r="H362" s="87"/>
      <c r="I362" s="93"/>
      <c r="J362" s="73"/>
      <c r="K362" s="73"/>
      <c r="L362" s="73"/>
      <c r="M362" s="73"/>
      <c r="N362" s="73"/>
      <c r="O362" s="73"/>
      <c r="P362" s="73"/>
      <c r="Q362" s="73"/>
      <c r="R362" s="73"/>
      <c r="S362" s="93"/>
      <c r="T362" s="93"/>
      <c r="U362" s="68" t="str">
        <f t="shared" si="15"/>
        <v/>
      </c>
      <c r="V362" s="62" t="str">
        <f t="shared" si="17"/>
        <v/>
      </c>
    </row>
    <row r="363" spans="2:22" ht="21" customHeight="1">
      <c r="B363" s="167" t="str">
        <f t="shared" si="16"/>
        <v/>
      </c>
      <c r="C363" s="92"/>
      <c r="D363" s="93"/>
      <c r="E363" s="93"/>
      <c r="F363" s="93"/>
      <c r="G363" s="92"/>
      <c r="H363" s="87"/>
      <c r="I363" s="93"/>
      <c r="J363" s="73"/>
      <c r="K363" s="73"/>
      <c r="L363" s="73"/>
      <c r="M363" s="73"/>
      <c r="N363" s="73"/>
      <c r="O363" s="73"/>
      <c r="P363" s="73"/>
      <c r="Q363" s="73"/>
      <c r="R363" s="73"/>
      <c r="S363" s="93"/>
      <c r="T363" s="93"/>
      <c r="U363" s="68" t="str">
        <f t="shared" si="15"/>
        <v/>
      </c>
      <c r="V363" s="62" t="str">
        <f t="shared" si="17"/>
        <v/>
      </c>
    </row>
    <row r="364" spans="2:22" ht="21" customHeight="1">
      <c r="B364" s="167" t="str">
        <f t="shared" si="16"/>
        <v/>
      </c>
      <c r="C364" s="92"/>
      <c r="D364" s="93"/>
      <c r="E364" s="93"/>
      <c r="F364" s="93"/>
      <c r="G364" s="92"/>
      <c r="H364" s="87"/>
      <c r="I364" s="93"/>
      <c r="J364" s="73"/>
      <c r="K364" s="73"/>
      <c r="L364" s="73"/>
      <c r="M364" s="73"/>
      <c r="N364" s="73"/>
      <c r="O364" s="73"/>
      <c r="P364" s="73"/>
      <c r="Q364" s="73"/>
      <c r="R364" s="73"/>
      <c r="S364" s="93"/>
      <c r="T364" s="93"/>
      <c r="U364" s="68" t="str">
        <f t="shared" si="15"/>
        <v/>
      </c>
      <c r="V364" s="62" t="str">
        <f t="shared" si="17"/>
        <v/>
      </c>
    </row>
    <row r="365" spans="2:22" ht="21" customHeight="1">
      <c r="B365" s="167" t="str">
        <f t="shared" si="16"/>
        <v/>
      </c>
      <c r="C365" s="92"/>
      <c r="D365" s="93"/>
      <c r="E365" s="93"/>
      <c r="F365" s="93"/>
      <c r="G365" s="92"/>
      <c r="H365" s="87"/>
      <c r="I365" s="93"/>
      <c r="J365" s="73"/>
      <c r="K365" s="73"/>
      <c r="L365" s="73"/>
      <c r="M365" s="73"/>
      <c r="N365" s="73"/>
      <c r="O365" s="73"/>
      <c r="P365" s="73"/>
      <c r="Q365" s="73"/>
      <c r="R365" s="73"/>
      <c r="S365" s="93"/>
      <c r="T365" s="93"/>
      <c r="U365" s="68" t="str">
        <f t="shared" si="15"/>
        <v/>
      </c>
      <c r="V365" s="62" t="str">
        <f t="shared" si="17"/>
        <v/>
      </c>
    </row>
    <row r="366" spans="2:22" ht="21" customHeight="1">
      <c r="B366" s="167" t="str">
        <f t="shared" si="16"/>
        <v/>
      </c>
      <c r="C366" s="92"/>
      <c r="D366" s="93"/>
      <c r="E366" s="93"/>
      <c r="F366" s="93"/>
      <c r="G366" s="92"/>
      <c r="H366" s="87"/>
      <c r="I366" s="93"/>
      <c r="J366" s="73"/>
      <c r="K366" s="73"/>
      <c r="L366" s="73"/>
      <c r="M366" s="73"/>
      <c r="N366" s="73"/>
      <c r="O366" s="73"/>
      <c r="P366" s="73"/>
      <c r="Q366" s="73"/>
      <c r="R366" s="73"/>
      <c r="S366" s="93"/>
      <c r="T366" s="93"/>
      <c r="U366" s="68" t="str">
        <f t="shared" si="15"/>
        <v/>
      </c>
      <c r="V366" s="62" t="str">
        <f t="shared" si="17"/>
        <v/>
      </c>
    </row>
    <row r="367" spans="2:22" ht="21" customHeight="1">
      <c r="B367" s="167" t="str">
        <f t="shared" si="16"/>
        <v/>
      </c>
      <c r="C367" s="92"/>
      <c r="D367" s="93"/>
      <c r="E367" s="93"/>
      <c r="F367" s="93"/>
      <c r="G367" s="92"/>
      <c r="H367" s="87"/>
      <c r="I367" s="93"/>
      <c r="J367" s="73"/>
      <c r="K367" s="73"/>
      <c r="L367" s="73"/>
      <c r="M367" s="73"/>
      <c r="N367" s="73"/>
      <c r="O367" s="73"/>
      <c r="P367" s="73"/>
      <c r="Q367" s="73"/>
      <c r="R367" s="73"/>
      <c r="S367" s="93"/>
      <c r="T367" s="93"/>
      <c r="U367" s="68" t="str">
        <f t="shared" si="15"/>
        <v/>
      </c>
      <c r="V367" s="62" t="str">
        <f t="shared" si="17"/>
        <v/>
      </c>
    </row>
    <row r="368" spans="2:22" ht="21" customHeight="1">
      <c r="B368" s="167" t="str">
        <f t="shared" si="16"/>
        <v/>
      </c>
      <c r="C368" s="92"/>
      <c r="D368" s="93"/>
      <c r="E368" s="93"/>
      <c r="F368" s="93"/>
      <c r="G368" s="92"/>
      <c r="H368" s="87"/>
      <c r="I368" s="93"/>
      <c r="J368" s="73"/>
      <c r="K368" s="73"/>
      <c r="L368" s="73"/>
      <c r="M368" s="73"/>
      <c r="N368" s="73"/>
      <c r="O368" s="73"/>
      <c r="P368" s="73"/>
      <c r="Q368" s="73"/>
      <c r="R368" s="73"/>
      <c r="S368" s="93"/>
      <c r="T368" s="93"/>
      <c r="U368" s="68" t="str">
        <f t="shared" si="15"/>
        <v/>
      </c>
      <c r="V368" s="62" t="str">
        <f t="shared" si="17"/>
        <v/>
      </c>
    </row>
    <row r="369" spans="2:22" ht="21" customHeight="1">
      <c r="B369" s="167" t="str">
        <f t="shared" si="16"/>
        <v/>
      </c>
      <c r="C369" s="92"/>
      <c r="D369" s="93"/>
      <c r="E369" s="93"/>
      <c r="F369" s="93"/>
      <c r="G369" s="92"/>
      <c r="H369" s="87"/>
      <c r="I369" s="93"/>
      <c r="J369" s="73"/>
      <c r="K369" s="73"/>
      <c r="L369" s="73"/>
      <c r="M369" s="73"/>
      <c r="N369" s="73"/>
      <c r="O369" s="73"/>
      <c r="P369" s="73"/>
      <c r="Q369" s="73"/>
      <c r="R369" s="73"/>
      <c r="S369" s="93"/>
      <c r="T369" s="93"/>
      <c r="U369" s="68" t="str">
        <f t="shared" si="15"/>
        <v/>
      </c>
      <c r="V369" s="62" t="str">
        <f t="shared" si="17"/>
        <v/>
      </c>
    </row>
    <row r="370" spans="2:22" ht="21" customHeight="1">
      <c r="B370" s="167" t="str">
        <f t="shared" si="16"/>
        <v/>
      </c>
      <c r="C370" s="92"/>
      <c r="D370" s="93"/>
      <c r="E370" s="93"/>
      <c r="F370" s="93"/>
      <c r="G370" s="92"/>
      <c r="H370" s="87"/>
      <c r="I370" s="93"/>
      <c r="J370" s="73"/>
      <c r="K370" s="73"/>
      <c r="L370" s="73"/>
      <c r="M370" s="73"/>
      <c r="N370" s="73"/>
      <c r="O370" s="73"/>
      <c r="P370" s="73"/>
      <c r="Q370" s="73"/>
      <c r="R370" s="73"/>
      <c r="S370" s="93"/>
      <c r="T370" s="93"/>
      <c r="U370" s="68" t="str">
        <f t="shared" si="15"/>
        <v/>
      </c>
      <c r="V370" s="62" t="str">
        <f t="shared" si="17"/>
        <v/>
      </c>
    </row>
    <row r="371" spans="2:22" ht="21" customHeight="1">
      <c r="B371" s="167" t="str">
        <f t="shared" si="16"/>
        <v/>
      </c>
      <c r="C371" s="92"/>
      <c r="D371" s="93"/>
      <c r="E371" s="93"/>
      <c r="F371" s="93"/>
      <c r="G371" s="92"/>
      <c r="H371" s="87"/>
      <c r="I371" s="93"/>
      <c r="J371" s="73"/>
      <c r="K371" s="73"/>
      <c r="L371" s="73"/>
      <c r="M371" s="73"/>
      <c r="N371" s="73"/>
      <c r="O371" s="73"/>
      <c r="P371" s="73"/>
      <c r="Q371" s="73"/>
      <c r="R371" s="73"/>
      <c r="S371" s="93"/>
      <c r="T371" s="93"/>
      <c r="U371" s="68" t="str">
        <f t="shared" si="15"/>
        <v/>
      </c>
      <c r="V371" s="62" t="str">
        <f t="shared" si="17"/>
        <v/>
      </c>
    </row>
    <row r="372" spans="2:22" ht="21" customHeight="1">
      <c r="B372" s="167" t="str">
        <f t="shared" si="16"/>
        <v/>
      </c>
      <c r="C372" s="92"/>
      <c r="D372" s="93"/>
      <c r="E372" s="93"/>
      <c r="F372" s="93"/>
      <c r="G372" s="92"/>
      <c r="H372" s="87"/>
      <c r="I372" s="93"/>
      <c r="J372" s="73"/>
      <c r="K372" s="73"/>
      <c r="L372" s="73"/>
      <c r="M372" s="73"/>
      <c r="N372" s="73"/>
      <c r="O372" s="73"/>
      <c r="P372" s="73"/>
      <c r="Q372" s="73"/>
      <c r="R372" s="73"/>
      <c r="S372" s="93"/>
      <c r="T372" s="93"/>
      <c r="U372" s="68" t="str">
        <f t="shared" si="15"/>
        <v/>
      </c>
      <c r="V372" s="62" t="str">
        <f t="shared" si="17"/>
        <v/>
      </c>
    </row>
    <row r="373" spans="2:22" ht="21" customHeight="1">
      <c r="B373" s="167" t="str">
        <f t="shared" si="16"/>
        <v/>
      </c>
      <c r="C373" s="92"/>
      <c r="D373" s="93"/>
      <c r="E373" s="93"/>
      <c r="F373" s="93"/>
      <c r="G373" s="92"/>
      <c r="H373" s="87"/>
      <c r="I373" s="93"/>
      <c r="J373" s="73"/>
      <c r="K373" s="73"/>
      <c r="L373" s="73"/>
      <c r="M373" s="73"/>
      <c r="N373" s="73"/>
      <c r="O373" s="73"/>
      <c r="P373" s="73"/>
      <c r="Q373" s="73"/>
      <c r="R373" s="73"/>
      <c r="S373" s="93"/>
      <c r="T373" s="93"/>
      <c r="U373" s="68" t="str">
        <f t="shared" si="15"/>
        <v/>
      </c>
      <c r="V373" s="62" t="str">
        <f t="shared" si="17"/>
        <v/>
      </c>
    </row>
    <row r="374" spans="2:22" ht="21" customHeight="1">
      <c r="B374" s="167" t="str">
        <f t="shared" si="16"/>
        <v/>
      </c>
      <c r="C374" s="92"/>
      <c r="D374" s="93"/>
      <c r="E374" s="93"/>
      <c r="F374" s="93"/>
      <c r="G374" s="92"/>
      <c r="H374" s="87"/>
      <c r="I374" s="93"/>
      <c r="J374" s="73"/>
      <c r="K374" s="73"/>
      <c r="L374" s="73"/>
      <c r="M374" s="73"/>
      <c r="N374" s="73"/>
      <c r="O374" s="73"/>
      <c r="P374" s="73"/>
      <c r="Q374" s="73"/>
      <c r="R374" s="73"/>
      <c r="S374" s="93"/>
      <c r="T374" s="93"/>
      <c r="U374" s="68" t="str">
        <f t="shared" si="15"/>
        <v/>
      </c>
      <c r="V374" s="62" t="str">
        <f t="shared" si="17"/>
        <v/>
      </c>
    </row>
    <row r="375" spans="2:22" ht="21" customHeight="1">
      <c r="B375" s="167" t="str">
        <f t="shared" si="16"/>
        <v/>
      </c>
      <c r="C375" s="92"/>
      <c r="D375" s="93"/>
      <c r="E375" s="93"/>
      <c r="F375" s="93"/>
      <c r="G375" s="92"/>
      <c r="H375" s="87"/>
      <c r="I375" s="93"/>
      <c r="J375" s="73"/>
      <c r="K375" s="73"/>
      <c r="L375" s="73"/>
      <c r="M375" s="73"/>
      <c r="N375" s="73"/>
      <c r="O375" s="73"/>
      <c r="P375" s="73"/>
      <c r="Q375" s="73"/>
      <c r="R375" s="73"/>
      <c r="S375" s="93"/>
      <c r="T375" s="93"/>
      <c r="U375" s="68" t="str">
        <f t="shared" si="15"/>
        <v/>
      </c>
      <c r="V375" s="62" t="str">
        <f t="shared" si="17"/>
        <v/>
      </c>
    </row>
    <row r="376" spans="2:22" ht="21" customHeight="1">
      <c r="B376" s="167" t="str">
        <f t="shared" si="16"/>
        <v/>
      </c>
      <c r="C376" s="92"/>
      <c r="D376" s="93"/>
      <c r="E376" s="93"/>
      <c r="F376" s="93"/>
      <c r="G376" s="92"/>
      <c r="H376" s="87"/>
      <c r="I376" s="93"/>
      <c r="J376" s="73"/>
      <c r="K376" s="73"/>
      <c r="L376" s="73"/>
      <c r="M376" s="73"/>
      <c r="N376" s="73"/>
      <c r="O376" s="73"/>
      <c r="P376" s="73"/>
      <c r="Q376" s="73"/>
      <c r="R376" s="73"/>
      <c r="S376" s="93"/>
      <c r="T376" s="93"/>
      <c r="U376" s="68" t="str">
        <f t="shared" si="15"/>
        <v/>
      </c>
      <c r="V376" s="62" t="str">
        <f t="shared" si="17"/>
        <v/>
      </c>
    </row>
    <row r="377" spans="2:22" ht="21" customHeight="1">
      <c r="B377" s="167" t="str">
        <f t="shared" si="16"/>
        <v/>
      </c>
      <c r="C377" s="92"/>
      <c r="D377" s="93"/>
      <c r="E377" s="93"/>
      <c r="F377" s="93"/>
      <c r="G377" s="92"/>
      <c r="H377" s="87"/>
      <c r="I377" s="93"/>
      <c r="J377" s="73"/>
      <c r="K377" s="73"/>
      <c r="L377" s="73"/>
      <c r="M377" s="73"/>
      <c r="N377" s="73"/>
      <c r="O377" s="73"/>
      <c r="P377" s="73"/>
      <c r="Q377" s="73"/>
      <c r="R377" s="73"/>
      <c r="S377" s="93"/>
      <c r="T377" s="93"/>
      <c r="U377" s="68" t="str">
        <f t="shared" si="15"/>
        <v/>
      </c>
      <c r="V377" s="62" t="str">
        <f t="shared" si="17"/>
        <v/>
      </c>
    </row>
    <row r="378" spans="2:22" ht="21" customHeight="1">
      <c r="B378" s="167" t="str">
        <f t="shared" si="16"/>
        <v/>
      </c>
      <c r="C378" s="92"/>
      <c r="D378" s="93"/>
      <c r="E378" s="93"/>
      <c r="F378" s="93"/>
      <c r="G378" s="92"/>
      <c r="H378" s="87"/>
      <c r="I378" s="93"/>
      <c r="J378" s="73"/>
      <c r="K378" s="73"/>
      <c r="L378" s="73"/>
      <c r="M378" s="73"/>
      <c r="N378" s="73"/>
      <c r="O378" s="73"/>
      <c r="P378" s="73"/>
      <c r="Q378" s="73"/>
      <c r="R378" s="73"/>
      <c r="S378" s="93"/>
      <c r="T378" s="93"/>
      <c r="U378" s="68" t="str">
        <f t="shared" si="15"/>
        <v/>
      </c>
      <c r="V378" s="62" t="str">
        <f t="shared" si="17"/>
        <v/>
      </c>
    </row>
    <row r="379" spans="2:22" ht="21" customHeight="1">
      <c r="B379" s="167" t="str">
        <f t="shared" si="16"/>
        <v/>
      </c>
      <c r="C379" s="92"/>
      <c r="D379" s="93"/>
      <c r="E379" s="93"/>
      <c r="F379" s="93"/>
      <c r="G379" s="92"/>
      <c r="H379" s="87"/>
      <c r="I379" s="93"/>
      <c r="J379" s="73"/>
      <c r="K379" s="73"/>
      <c r="L379" s="73"/>
      <c r="M379" s="73"/>
      <c r="N379" s="73"/>
      <c r="O379" s="73"/>
      <c r="P379" s="73"/>
      <c r="Q379" s="73"/>
      <c r="R379" s="73"/>
      <c r="S379" s="93"/>
      <c r="T379" s="93"/>
      <c r="U379" s="68" t="str">
        <f t="shared" si="15"/>
        <v/>
      </c>
      <c r="V379" s="62" t="str">
        <f t="shared" si="17"/>
        <v/>
      </c>
    </row>
    <row r="380" spans="2:22" ht="21" customHeight="1">
      <c r="B380" s="167" t="str">
        <f t="shared" si="16"/>
        <v/>
      </c>
      <c r="C380" s="92"/>
      <c r="D380" s="93"/>
      <c r="E380" s="93"/>
      <c r="F380" s="93"/>
      <c r="G380" s="92"/>
      <c r="H380" s="87"/>
      <c r="I380" s="93"/>
      <c r="J380" s="73"/>
      <c r="K380" s="73"/>
      <c r="L380" s="73"/>
      <c r="M380" s="73"/>
      <c r="N380" s="73"/>
      <c r="O380" s="73"/>
      <c r="P380" s="73"/>
      <c r="Q380" s="73"/>
      <c r="R380" s="73"/>
      <c r="S380" s="93"/>
      <c r="T380" s="93"/>
      <c r="U380" s="68" t="str">
        <f t="shared" si="15"/>
        <v/>
      </c>
      <c r="V380" s="62" t="str">
        <f t="shared" si="17"/>
        <v/>
      </c>
    </row>
    <row r="381" spans="2:22" ht="21" customHeight="1">
      <c r="B381" s="167" t="str">
        <f t="shared" si="16"/>
        <v/>
      </c>
      <c r="C381" s="92"/>
      <c r="D381" s="93"/>
      <c r="E381" s="93"/>
      <c r="F381" s="93"/>
      <c r="G381" s="92"/>
      <c r="H381" s="87"/>
      <c r="I381" s="93"/>
      <c r="J381" s="73"/>
      <c r="K381" s="73"/>
      <c r="L381" s="73"/>
      <c r="M381" s="73"/>
      <c r="N381" s="73"/>
      <c r="O381" s="73"/>
      <c r="P381" s="73"/>
      <c r="Q381" s="73"/>
      <c r="R381" s="73"/>
      <c r="S381" s="93"/>
      <c r="T381" s="93"/>
      <c r="U381" s="68" t="str">
        <f t="shared" si="15"/>
        <v/>
      </c>
      <c r="V381" s="62" t="str">
        <f t="shared" si="17"/>
        <v/>
      </c>
    </row>
    <row r="382" spans="2:22" ht="21" customHeight="1">
      <c r="B382" s="167" t="str">
        <f t="shared" si="16"/>
        <v/>
      </c>
      <c r="C382" s="92"/>
      <c r="D382" s="93"/>
      <c r="E382" s="93"/>
      <c r="F382" s="93"/>
      <c r="G382" s="92"/>
      <c r="H382" s="87"/>
      <c r="I382" s="93"/>
      <c r="J382" s="73"/>
      <c r="K382" s="73"/>
      <c r="L382" s="73"/>
      <c r="M382" s="73"/>
      <c r="N382" s="73"/>
      <c r="O382" s="73"/>
      <c r="P382" s="73"/>
      <c r="Q382" s="73"/>
      <c r="R382" s="73"/>
      <c r="S382" s="93"/>
      <c r="T382" s="93"/>
      <c r="U382" s="68" t="str">
        <f t="shared" si="15"/>
        <v/>
      </c>
      <c r="V382" s="62" t="str">
        <f t="shared" si="17"/>
        <v/>
      </c>
    </row>
    <row r="383" spans="2:22" ht="21" customHeight="1">
      <c r="B383" s="167" t="str">
        <f t="shared" si="16"/>
        <v/>
      </c>
      <c r="C383" s="92"/>
      <c r="D383" s="93"/>
      <c r="E383" s="93"/>
      <c r="F383" s="93"/>
      <c r="G383" s="92"/>
      <c r="H383" s="87"/>
      <c r="I383" s="93"/>
      <c r="J383" s="73"/>
      <c r="K383" s="73"/>
      <c r="L383" s="73"/>
      <c r="M383" s="73"/>
      <c r="N383" s="73"/>
      <c r="O383" s="73"/>
      <c r="P383" s="73"/>
      <c r="Q383" s="73"/>
      <c r="R383" s="73"/>
      <c r="S383" s="93"/>
      <c r="T383" s="93"/>
      <c r="U383" s="68" t="str">
        <f t="shared" si="15"/>
        <v/>
      </c>
      <c r="V383" s="62" t="str">
        <f t="shared" si="17"/>
        <v/>
      </c>
    </row>
    <row r="384" spans="2:22" ht="21" customHeight="1">
      <c r="B384" s="167" t="str">
        <f t="shared" si="16"/>
        <v/>
      </c>
      <c r="C384" s="92"/>
      <c r="D384" s="93"/>
      <c r="E384" s="93"/>
      <c r="F384" s="93"/>
      <c r="G384" s="92"/>
      <c r="H384" s="87"/>
      <c r="I384" s="93"/>
      <c r="J384" s="73"/>
      <c r="K384" s="73"/>
      <c r="L384" s="73"/>
      <c r="M384" s="73"/>
      <c r="N384" s="73"/>
      <c r="O384" s="73"/>
      <c r="P384" s="73"/>
      <c r="Q384" s="73"/>
      <c r="R384" s="73"/>
      <c r="S384" s="93"/>
      <c r="T384" s="93"/>
      <c r="U384" s="68" t="str">
        <f t="shared" si="15"/>
        <v/>
      </c>
      <c r="V384" s="62" t="str">
        <f t="shared" si="17"/>
        <v/>
      </c>
    </row>
    <row r="385" spans="2:22" ht="21" customHeight="1">
      <c r="B385" s="167" t="str">
        <f t="shared" si="16"/>
        <v/>
      </c>
      <c r="C385" s="92"/>
      <c r="D385" s="93"/>
      <c r="E385" s="93"/>
      <c r="F385" s="93"/>
      <c r="G385" s="92"/>
      <c r="H385" s="87"/>
      <c r="I385" s="93"/>
      <c r="J385" s="73"/>
      <c r="K385" s="73"/>
      <c r="L385" s="73"/>
      <c r="M385" s="73"/>
      <c r="N385" s="73"/>
      <c r="O385" s="73"/>
      <c r="P385" s="73"/>
      <c r="Q385" s="73"/>
      <c r="R385" s="73"/>
      <c r="S385" s="93"/>
      <c r="T385" s="93"/>
      <c r="U385" s="68" t="str">
        <f t="shared" si="15"/>
        <v/>
      </c>
      <c r="V385" s="62" t="str">
        <f t="shared" si="17"/>
        <v/>
      </c>
    </row>
    <row r="386" spans="2:22" ht="21" customHeight="1">
      <c r="B386" s="167" t="str">
        <f t="shared" si="16"/>
        <v/>
      </c>
      <c r="C386" s="92"/>
      <c r="D386" s="93"/>
      <c r="E386" s="93"/>
      <c r="F386" s="93"/>
      <c r="G386" s="92"/>
      <c r="H386" s="87"/>
      <c r="I386" s="93"/>
      <c r="J386" s="73"/>
      <c r="K386" s="73"/>
      <c r="L386" s="73"/>
      <c r="M386" s="73"/>
      <c r="N386" s="73"/>
      <c r="O386" s="73"/>
      <c r="P386" s="73"/>
      <c r="Q386" s="73"/>
      <c r="R386" s="73"/>
      <c r="S386" s="93"/>
      <c r="T386" s="93"/>
      <c r="U386" s="68" t="str">
        <f t="shared" si="15"/>
        <v/>
      </c>
      <c r="V386" s="62" t="str">
        <f t="shared" si="17"/>
        <v/>
      </c>
    </row>
    <row r="387" spans="2:22" ht="21" customHeight="1">
      <c r="B387" s="167" t="str">
        <f t="shared" si="16"/>
        <v/>
      </c>
      <c r="C387" s="92"/>
      <c r="D387" s="93"/>
      <c r="E387" s="93"/>
      <c r="F387" s="93"/>
      <c r="G387" s="92"/>
      <c r="H387" s="87"/>
      <c r="I387" s="93"/>
      <c r="J387" s="73"/>
      <c r="K387" s="73"/>
      <c r="L387" s="73"/>
      <c r="M387" s="73"/>
      <c r="N387" s="73"/>
      <c r="O387" s="73"/>
      <c r="P387" s="73"/>
      <c r="Q387" s="73"/>
      <c r="R387" s="73"/>
      <c r="S387" s="93"/>
      <c r="T387" s="93"/>
      <c r="U387" s="68" t="str">
        <f t="shared" si="15"/>
        <v/>
      </c>
      <c r="V387" s="62" t="str">
        <f t="shared" si="17"/>
        <v/>
      </c>
    </row>
    <row r="388" spans="2:22" ht="21" customHeight="1">
      <c r="B388" s="167" t="str">
        <f t="shared" si="16"/>
        <v/>
      </c>
      <c r="C388" s="92"/>
      <c r="D388" s="93"/>
      <c r="E388" s="93"/>
      <c r="F388" s="93"/>
      <c r="G388" s="92"/>
      <c r="H388" s="87"/>
      <c r="I388" s="93"/>
      <c r="J388" s="73"/>
      <c r="K388" s="73"/>
      <c r="L388" s="73"/>
      <c r="M388" s="73"/>
      <c r="N388" s="73"/>
      <c r="O388" s="73"/>
      <c r="P388" s="73"/>
      <c r="Q388" s="73"/>
      <c r="R388" s="73"/>
      <c r="S388" s="93"/>
      <c r="T388" s="93"/>
      <c r="U388" s="68" t="str">
        <f t="shared" si="15"/>
        <v/>
      </c>
      <c r="V388" s="62" t="str">
        <f t="shared" si="17"/>
        <v/>
      </c>
    </row>
    <row r="389" spans="2:22" ht="21" customHeight="1">
      <c r="B389" s="167" t="str">
        <f t="shared" si="16"/>
        <v/>
      </c>
      <c r="C389" s="92"/>
      <c r="D389" s="93"/>
      <c r="E389" s="93"/>
      <c r="F389" s="93"/>
      <c r="G389" s="92"/>
      <c r="H389" s="87"/>
      <c r="I389" s="93"/>
      <c r="J389" s="73"/>
      <c r="K389" s="73"/>
      <c r="L389" s="73"/>
      <c r="M389" s="73"/>
      <c r="N389" s="73"/>
      <c r="O389" s="73"/>
      <c r="P389" s="73"/>
      <c r="Q389" s="73"/>
      <c r="R389" s="73"/>
      <c r="S389" s="93"/>
      <c r="T389" s="93"/>
      <c r="U389" s="68" t="str">
        <f t="shared" si="15"/>
        <v/>
      </c>
      <c r="V389" s="62" t="str">
        <f t="shared" si="17"/>
        <v/>
      </c>
    </row>
    <row r="390" spans="2:22" ht="21" customHeight="1">
      <c r="B390" s="167" t="str">
        <f t="shared" si="16"/>
        <v/>
      </c>
      <c r="C390" s="92"/>
      <c r="D390" s="93"/>
      <c r="E390" s="93"/>
      <c r="F390" s="93"/>
      <c r="G390" s="92"/>
      <c r="H390" s="87"/>
      <c r="I390" s="93"/>
      <c r="J390" s="73"/>
      <c r="K390" s="73"/>
      <c r="L390" s="73"/>
      <c r="M390" s="73"/>
      <c r="N390" s="73"/>
      <c r="O390" s="73"/>
      <c r="P390" s="73"/>
      <c r="Q390" s="73"/>
      <c r="R390" s="73"/>
      <c r="S390" s="93"/>
      <c r="T390" s="93"/>
      <c r="U390" s="68" t="str">
        <f t="shared" si="15"/>
        <v/>
      </c>
      <c r="V390" s="62" t="str">
        <f t="shared" si="17"/>
        <v/>
      </c>
    </row>
    <row r="391" spans="2:22" ht="21" customHeight="1">
      <c r="B391" s="167" t="str">
        <f t="shared" si="16"/>
        <v/>
      </c>
      <c r="C391" s="92"/>
      <c r="D391" s="93"/>
      <c r="E391" s="93"/>
      <c r="F391" s="93"/>
      <c r="G391" s="92"/>
      <c r="H391" s="87"/>
      <c r="I391" s="93"/>
      <c r="J391" s="73"/>
      <c r="K391" s="73"/>
      <c r="L391" s="73"/>
      <c r="M391" s="73"/>
      <c r="N391" s="73"/>
      <c r="O391" s="73"/>
      <c r="P391" s="73"/>
      <c r="Q391" s="73"/>
      <c r="R391" s="73"/>
      <c r="S391" s="93"/>
      <c r="T391" s="93"/>
      <c r="U391" s="68" t="str">
        <f t="shared" si="15"/>
        <v/>
      </c>
      <c r="V391" s="62" t="str">
        <f t="shared" si="17"/>
        <v/>
      </c>
    </row>
    <row r="392" spans="2:22" ht="21" customHeight="1">
      <c r="B392" s="167" t="str">
        <f t="shared" si="16"/>
        <v/>
      </c>
      <c r="C392" s="92"/>
      <c r="D392" s="93"/>
      <c r="E392" s="93"/>
      <c r="F392" s="93"/>
      <c r="G392" s="92"/>
      <c r="H392" s="87"/>
      <c r="I392" s="93"/>
      <c r="J392" s="73"/>
      <c r="K392" s="73"/>
      <c r="L392" s="73"/>
      <c r="M392" s="73"/>
      <c r="N392" s="73"/>
      <c r="O392" s="73"/>
      <c r="P392" s="73"/>
      <c r="Q392" s="73"/>
      <c r="R392" s="73"/>
      <c r="S392" s="93"/>
      <c r="T392" s="93"/>
      <c r="U392" s="68" t="str">
        <f t="shared" si="15"/>
        <v/>
      </c>
      <c r="V392" s="62" t="str">
        <f t="shared" si="17"/>
        <v/>
      </c>
    </row>
    <row r="393" spans="2:22" ht="21" customHeight="1">
      <c r="B393" s="167" t="str">
        <f t="shared" si="16"/>
        <v/>
      </c>
      <c r="C393" s="92"/>
      <c r="D393" s="93"/>
      <c r="E393" s="93"/>
      <c r="F393" s="93"/>
      <c r="G393" s="92"/>
      <c r="H393" s="87"/>
      <c r="I393" s="93"/>
      <c r="J393" s="73"/>
      <c r="K393" s="73"/>
      <c r="L393" s="73"/>
      <c r="M393" s="73"/>
      <c r="N393" s="73"/>
      <c r="O393" s="73"/>
      <c r="P393" s="73"/>
      <c r="Q393" s="73"/>
      <c r="R393" s="73"/>
      <c r="S393" s="93"/>
      <c r="T393" s="93"/>
      <c r="U393" s="68" t="str">
        <f t="shared" si="15"/>
        <v/>
      </c>
      <c r="V393" s="62" t="str">
        <f t="shared" si="17"/>
        <v/>
      </c>
    </row>
    <row r="394" spans="2:22" ht="21" customHeight="1">
      <c r="B394" s="167" t="str">
        <f t="shared" si="16"/>
        <v/>
      </c>
      <c r="C394" s="92"/>
      <c r="D394" s="93"/>
      <c r="E394" s="93"/>
      <c r="F394" s="93"/>
      <c r="G394" s="92"/>
      <c r="H394" s="87"/>
      <c r="I394" s="93"/>
      <c r="J394" s="73"/>
      <c r="K394" s="73"/>
      <c r="L394" s="73"/>
      <c r="M394" s="73"/>
      <c r="N394" s="73"/>
      <c r="O394" s="73"/>
      <c r="P394" s="73"/>
      <c r="Q394" s="73"/>
      <c r="R394" s="73"/>
      <c r="S394" s="93"/>
      <c r="T394" s="93"/>
      <c r="U394" s="68" t="str">
        <f t="shared" si="15"/>
        <v/>
      </c>
      <c r="V394" s="62" t="str">
        <f t="shared" si="17"/>
        <v/>
      </c>
    </row>
    <row r="395" spans="2:22" ht="21" customHeight="1">
      <c r="B395" s="167" t="str">
        <f t="shared" si="16"/>
        <v/>
      </c>
      <c r="C395" s="92"/>
      <c r="D395" s="93"/>
      <c r="E395" s="93"/>
      <c r="F395" s="93"/>
      <c r="G395" s="92"/>
      <c r="H395" s="87"/>
      <c r="I395" s="93"/>
      <c r="J395" s="73"/>
      <c r="K395" s="73"/>
      <c r="L395" s="73"/>
      <c r="M395" s="73"/>
      <c r="N395" s="73"/>
      <c r="O395" s="73"/>
      <c r="P395" s="73"/>
      <c r="Q395" s="73"/>
      <c r="R395" s="73"/>
      <c r="S395" s="93"/>
      <c r="T395" s="93"/>
      <c r="U395" s="68" t="str">
        <f t="shared" si="15"/>
        <v/>
      </c>
      <c r="V395" s="62" t="str">
        <f t="shared" si="17"/>
        <v/>
      </c>
    </row>
    <row r="396" spans="2:22" ht="21" customHeight="1">
      <c r="B396" s="167" t="str">
        <f t="shared" si="16"/>
        <v/>
      </c>
      <c r="C396" s="92"/>
      <c r="D396" s="93"/>
      <c r="E396" s="93"/>
      <c r="F396" s="93"/>
      <c r="G396" s="92"/>
      <c r="H396" s="87"/>
      <c r="I396" s="93"/>
      <c r="J396" s="73"/>
      <c r="K396" s="73"/>
      <c r="L396" s="73"/>
      <c r="M396" s="73"/>
      <c r="N396" s="73"/>
      <c r="O396" s="73"/>
      <c r="P396" s="73"/>
      <c r="Q396" s="73"/>
      <c r="R396" s="73"/>
      <c r="S396" s="93"/>
      <c r="T396" s="93"/>
      <c r="U396" s="68" t="str">
        <f t="shared" si="15"/>
        <v/>
      </c>
      <c r="V396" s="62" t="str">
        <f t="shared" si="17"/>
        <v/>
      </c>
    </row>
    <row r="397" spans="2:22" ht="21" customHeight="1">
      <c r="B397" s="167" t="str">
        <f t="shared" si="16"/>
        <v/>
      </c>
      <c r="C397" s="92"/>
      <c r="D397" s="93"/>
      <c r="E397" s="93"/>
      <c r="F397" s="93"/>
      <c r="G397" s="92"/>
      <c r="H397" s="87"/>
      <c r="I397" s="93"/>
      <c r="J397" s="73"/>
      <c r="K397" s="73"/>
      <c r="L397" s="73"/>
      <c r="M397" s="73"/>
      <c r="N397" s="73"/>
      <c r="O397" s="73"/>
      <c r="P397" s="73"/>
      <c r="Q397" s="73"/>
      <c r="R397" s="73"/>
      <c r="S397" s="93"/>
      <c r="T397" s="93"/>
      <c r="U397" s="68" t="str">
        <f t="shared" ref="U397:U460" si="18">IF(V397&lt;&gt;"","Erreur","")</f>
        <v/>
      </c>
      <c r="V397" s="62" t="str">
        <f t="shared" si="17"/>
        <v/>
      </c>
    </row>
    <row r="398" spans="2:22" ht="21" customHeight="1">
      <c r="B398" s="167" t="str">
        <f t="shared" ref="B398:B461" si="19">IF(COUNTA(C398:T398)&gt;0,B397+1,"")</f>
        <v/>
      </c>
      <c r="C398" s="92"/>
      <c r="D398" s="93"/>
      <c r="E398" s="93"/>
      <c r="F398" s="93"/>
      <c r="G398" s="92"/>
      <c r="H398" s="87"/>
      <c r="I398" s="93"/>
      <c r="J398" s="73"/>
      <c r="K398" s="73"/>
      <c r="L398" s="73"/>
      <c r="M398" s="73"/>
      <c r="N398" s="73"/>
      <c r="O398" s="73"/>
      <c r="P398" s="73"/>
      <c r="Q398" s="73"/>
      <c r="R398" s="73"/>
      <c r="S398" s="93"/>
      <c r="T398" s="93"/>
      <c r="U398" s="68" t="str">
        <f t="shared" si="18"/>
        <v/>
      </c>
      <c r="V398" s="62" t="str">
        <f t="shared" ref="V398:V461" si="20">IF(AND(B398&lt;&gt;"",OR(C398="",D398="",E398="",S398="",T398="")),"Veuillez compléter les informations d'identification de l'actif détenu.","")</f>
        <v/>
      </c>
    </row>
    <row r="399" spans="2:22" ht="21" customHeight="1">
      <c r="B399" s="167" t="str">
        <f t="shared" si="19"/>
        <v/>
      </c>
      <c r="C399" s="92"/>
      <c r="D399" s="93"/>
      <c r="E399" s="93"/>
      <c r="F399" s="93"/>
      <c r="G399" s="92"/>
      <c r="H399" s="87"/>
      <c r="I399" s="93"/>
      <c r="J399" s="73"/>
      <c r="K399" s="73"/>
      <c r="L399" s="73"/>
      <c r="M399" s="73"/>
      <c r="N399" s="73"/>
      <c r="O399" s="73"/>
      <c r="P399" s="73"/>
      <c r="Q399" s="73"/>
      <c r="R399" s="73"/>
      <c r="S399" s="93"/>
      <c r="T399" s="93"/>
      <c r="U399" s="68" t="str">
        <f t="shared" si="18"/>
        <v/>
      </c>
      <c r="V399" s="62" t="str">
        <f t="shared" si="20"/>
        <v/>
      </c>
    </row>
    <row r="400" spans="2:22" ht="21" customHeight="1">
      <c r="B400" s="167" t="str">
        <f t="shared" si="19"/>
        <v/>
      </c>
      <c r="C400" s="92"/>
      <c r="D400" s="93"/>
      <c r="E400" s="93"/>
      <c r="F400" s="93"/>
      <c r="G400" s="92"/>
      <c r="H400" s="87"/>
      <c r="I400" s="93"/>
      <c r="J400" s="73"/>
      <c r="K400" s="73"/>
      <c r="L400" s="73"/>
      <c r="M400" s="73"/>
      <c r="N400" s="73"/>
      <c r="O400" s="73"/>
      <c r="P400" s="73"/>
      <c r="Q400" s="73"/>
      <c r="R400" s="73"/>
      <c r="S400" s="93"/>
      <c r="T400" s="93"/>
      <c r="U400" s="68" t="str">
        <f t="shared" si="18"/>
        <v/>
      </c>
      <c r="V400" s="62" t="str">
        <f t="shared" si="20"/>
        <v/>
      </c>
    </row>
    <row r="401" spans="2:22" ht="21" customHeight="1">
      <c r="B401" s="167" t="str">
        <f t="shared" si="19"/>
        <v/>
      </c>
      <c r="C401" s="92"/>
      <c r="D401" s="93"/>
      <c r="E401" s="93"/>
      <c r="F401" s="93"/>
      <c r="G401" s="92"/>
      <c r="H401" s="87"/>
      <c r="I401" s="93"/>
      <c r="J401" s="73"/>
      <c r="K401" s="73"/>
      <c r="L401" s="73"/>
      <c r="M401" s="73"/>
      <c r="N401" s="73"/>
      <c r="O401" s="73"/>
      <c r="P401" s="73"/>
      <c r="Q401" s="73"/>
      <c r="R401" s="73"/>
      <c r="S401" s="93"/>
      <c r="T401" s="93"/>
      <c r="U401" s="68" t="str">
        <f t="shared" si="18"/>
        <v/>
      </c>
      <c r="V401" s="62" t="str">
        <f t="shared" si="20"/>
        <v/>
      </c>
    </row>
    <row r="402" spans="2:22" ht="21" customHeight="1">
      <c r="B402" s="167" t="str">
        <f t="shared" si="19"/>
        <v/>
      </c>
      <c r="C402" s="92"/>
      <c r="D402" s="93"/>
      <c r="E402" s="93"/>
      <c r="F402" s="93"/>
      <c r="G402" s="92"/>
      <c r="H402" s="87"/>
      <c r="I402" s="93"/>
      <c r="J402" s="73"/>
      <c r="K402" s="73"/>
      <c r="L402" s="73"/>
      <c r="M402" s="73"/>
      <c r="N402" s="73"/>
      <c r="O402" s="73"/>
      <c r="P402" s="73"/>
      <c r="Q402" s="73"/>
      <c r="R402" s="73"/>
      <c r="S402" s="93"/>
      <c r="T402" s="93"/>
      <c r="U402" s="68" t="str">
        <f t="shared" si="18"/>
        <v/>
      </c>
      <c r="V402" s="62" t="str">
        <f t="shared" si="20"/>
        <v/>
      </c>
    </row>
    <row r="403" spans="2:22" ht="21" customHeight="1">
      <c r="B403" s="167" t="str">
        <f t="shared" si="19"/>
        <v/>
      </c>
      <c r="C403" s="92"/>
      <c r="D403" s="93"/>
      <c r="E403" s="93"/>
      <c r="F403" s="93"/>
      <c r="G403" s="92"/>
      <c r="H403" s="87"/>
      <c r="I403" s="93"/>
      <c r="J403" s="73"/>
      <c r="K403" s="73"/>
      <c r="L403" s="73"/>
      <c r="M403" s="73"/>
      <c r="N403" s="73"/>
      <c r="O403" s="73"/>
      <c r="P403" s="73"/>
      <c r="Q403" s="73"/>
      <c r="R403" s="73"/>
      <c r="S403" s="93"/>
      <c r="T403" s="93"/>
      <c r="U403" s="68" t="str">
        <f t="shared" si="18"/>
        <v/>
      </c>
      <c r="V403" s="62" t="str">
        <f t="shared" si="20"/>
        <v/>
      </c>
    </row>
    <row r="404" spans="2:22" ht="21" customHeight="1">
      <c r="B404" s="167" t="str">
        <f t="shared" si="19"/>
        <v/>
      </c>
      <c r="C404" s="92"/>
      <c r="D404" s="93"/>
      <c r="E404" s="93"/>
      <c r="F404" s="93"/>
      <c r="G404" s="92"/>
      <c r="H404" s="87"/>
      <c r="I404" s="93"/>
      <c r="J404" s="73"/>
      <c r="K404" s="73"/>
      <c r="L404" s="73"/>
      <c r="M404" s="73"/>
      <c r="N404" s="73"/>
      <c r="O404" s="73"/>
      <c r="P404" s="73"/>
      <c r="Q404" s="73"/>
      <c r="R404" s="73"/>
      <c r="S404" s="93"/>
      <c r="T404" s="93"/>
      <c r="U404" s="68" t="str">
        <f t="shared" si="18"/>
        <v/>
      </c>
      <c r="V404" s="62" t="str">
        <f t="shared" si="20"/>
        <v/>
      </c>
    </row>
    <row r="405" spans="2:22" ht="21" customHeight="1">
      <c r="B405" s="167" t="str">
        <f t="shared" si="19"/>
        <v/>
      </c>
      <c r="C405" s="92"/>
      <c r="D405" s="93"/>
      <c r="E405" s="93"/>
      <c r="F405" s="93"/>
      <c r="G405" s="92"/>
      <c r="H405" s="87"/>
      <c r="I405" s="93"/>
      <c r="J405" s="73"/>
      <c r="K405" s="73"/>
      <c r="L405" s="73"/>
      <c r="M405" s="73"/>
      <c r="N405" s="73"/>
      <c r="O405" s="73"/>
      <c r="P405" s="73"/>
      <c r="Q405" s="73"/>
      <c r="R405" s="73"/>
      <c r="S405" s="93"/>
      <c r="T405" s="93"/>
      <c r="U405" s="68" t="str">
        <f t="shared" si="18"/>
        <v/>
      </c>
      <c r="V405" s="62" t="str">
        <f t="shared" si="20"/>
        <v/>
      </c>
    </row>
    <row r="406" spans="2:22" ht="21" customHeight="1">
      <c r="B406" s="167" t="str">
        <f t="shared" si="19"/>
        <v/>
      </c>
      <c r="C406" s="92"/>
      <c r="D406" s="93"/>
      <c r="E406" s="93"/>
      <c r="F406" s="93"/>
      <c r="G406" s="92"/>
      <c r="H406" s="87"/>
      <c r="I406" s="93"/>
      <c r="J406" s="73"/>
      <c r="K406" s="73"/>
      <c r="L406" s="73"/>
      <c r="M406" s="73"/>
      <c r="N406" s="73"/>
      <c r="O406" s="73"/>
      <c r="P406" s="73"/>
      <c r="Q406" s="73"/>
      <c r="R406" s="73"/>
      <c r="S406" s="93"/>
      <c r="T406" s="93"/>
      <c r="U406" s="68" t="str">
        <f t="shared" si="18"/>
        <v/>
      </c>
      <c r="V406" s="62" t="str">
        <f t="shared" si="20"/>
        <v/>
      </c>
    </row>
    <row r="407" spans="2:22" ht="21" customHeight="1">
      <c r="B407" s="167" t="str">
        <f t="shared" si="19"/>
        <v/>
      </c>
      <c r="C407" s="92"/>
      <c r="D407" s="93"/>
      <c r="E407" s="93"/>
      <c r="F407" s="93"/>
      <c r="G407" s="92"/>
      <c r="H407" s="87"/>
      <c r="I407" s="93"/>
      <c r="J407" s="73"/>
      <c r="K407" s="73"/>
      <c r="L407" s="73"/>
      <c r="M407" s="73"/>
      <c r="N407" s="73"/>
      <c r="O407" s="73"/>
      <c r="P407" s="73"/>
      <c r="Q407" s="73"/>
      <c r="R407" s="73"/>
      <c r="S407" s="93"/>
      <c r="T407" s="93"/>
      <c r="U407" s="68" t="str">
        <f t="shared" si="18"/>
        <v/>
      </c>
      <c r="V407" s="62" t="str">
        <f t="shared" si="20"/>
        <v/>
      </c>
    </row>
    <row r="408" spans="2:22" ht="21" customHeight="1">
      <c r="B408" s="167" t="str">
        <f t="shared" si="19"/>
        <v/>
      </c>
      <c r="C408" s="92"/>
      <c r="D408" s="93"/>
      <c r="E408" s="93"/>
      <c r="F408" s="93"/>
      <c r="G408" s="92"/>
      <c r="H408" s="87"/>
      <c r="I408" s="93"/>
      <c r="J408" s="73"/>
      <c r="K408" s="73"/>
      <c r="L408" s="73"/>
      <c r="M408" s="73"/>
      <c r="N408" s="73"/>
      <c r="O408" s="73"/>
      <c r="P408" s="73"/>
      <c r="Q408" s="73"/>
      <c r="R408" s="73"/>
      <c r="S408" s="93"/>
      <c r="T408" s="93"/>
      <c r="U408" s="68" t="str">
        <f t="shared" si="18"/>
        <v/>
      </c>
      <c r="V408" s="62" t="str">
        <f t="shared" si="20"/>
        <v/>
      </c>
    </row>
    <row r="409" spans="2:22" ht="21" customHeight="1">
      <c r="B409" s="167" t="str">
        <f t="shared" si="19"/>
        <v/>
      </c>
      <c r="C409" s="92"/>
      <c r="D409" s="93"/>
      <c r="E409" s="93"/>
      <c r="F409" s="93"/>
      <c r="G409" s="92"/>
      <c r="H409" s="87"/>
      <c r="I409" s="93"/>
      <c r="J409" s="73"/>
      <c r="K409" s="73"/>
      <c r="L409" s="73"/>
      <c r="M409" s="73"/>
      <c r="N409" s="73"/>
      <c r="O409" s="73"/>
      <c r="P409" s="73"/>
      <c r="Q409" s="73"/>
      <c r="R409" s="73"/>
      <c r="S409" s="93"/>
      <c r="T409" s="93"/>
      <c r="U409" s="68" t="str">
        <f t="shared" si="18"/>
        <v/>
      </c>
      <c r="V409" s="62" t="str">
        <f t="shared" si="20"/>
        <v/>
      </c>
    </row>
    <row r="410" spans="2:22" ht="21" customHeight="1">
      <c r="B410" s="167" t="str">
        <f t="shared" si="19"/>
        <v/>
      </c>
      <c r="C410" s="92"/>
      <c r="D410" s="93"/>
      <c r="E410" s="93"/>
      <c r="F410" s="93"/>
      <c r="G410" s="92"/>
      <c r="H410" s="87"/>
      <c r="I410" s="93"/>
      <c r="J410" s="73"/>
      <c r="K410" s="73"/>
      <c r="L410" s="73"/>
      <c r="M410" s="73"/>
      <c r="N410" s="73"/>
      <c r="O410" s="73"/>
      <c r="P410" s="73"/>
      <c r="Q410" s="73"/>
      <c r="R410" s="73"/>
      <c r="S410" s="93"/>
      <c r="T410" s="93"/>
      <c r="U410" s="68" t="str">
        <f t="shared" si="18"/>
        <v/>
      </c>
      <c r="V410" s="62" t="str">
        <f t="shared" si="20"/>
        <v/>
      </c>
    </row>
    <row r="411" spans="2:22" ht="21" customHeight="1">
      <c r="B411" s="167" t="str">
        <f t="shared" si="19"/>
        <v/>
      </c>
      <c r="C411" s="92"/>
      <c r="D411" s="93"/>
      <c r="E411" s="93"/>
      <c r="F411" s="93"/>
      <c r="G411" s="92"/>
      <c r="H411" s="87"/>
      <c r="I411" s="93"/>
      <c r="J411" s="73"/>
      <c r="K411" s="73"/>
      <c r="L411" s="73"/>
      <c r="M411" s="73"/>
      <c r="N411" s="73"/>
      <c r="O411" s="73"/>
      <c r="P411" s="73"/>
      <c r="Q411" s="73"/>
      <c r="R411" s="73"/>
      <c r="S411" s="93"/>
      <c r="T411" s="93"/>
      <c r="U411" s="68" t="str">
        <f t="shared" si="18"/>
        <v/>
      </c>
      <c r="V411" s="62" t="str">
        <f t="shared" si="20"/>
        <v/>
      </c>
    </row>
    <row r="412" spans="2:22" ht="21" customHeight="1">
      <c r="B412" s="167" t="str">
        <f t="shared" si="19"/>
        <v/>
      </c>
      <c r="C412" s="92"/>
      <c r="D412" s="93"/>
      <c r="E412" s="93"/>
      <c r="F412" s="93"/>
      <c r="G412" s="92"/>
      <c r="H412" s="87"/>
      <c r="I412" s="93"/>
      <c r="J412" s="73"/>
      <c r="K412" s="73"/>
      <c r="L412" s="73"/>
      <c r="M412" s="73"/>
      <c r="N412" s="73"/>
      <c r="O412" s="73"/>
      <c r="P412" s="73"/>
      <c r="Q412" s="73"/>
      <c r="R412" s="73"/>
      <c r="S412" s="93"/>
      <c r="T412" s="93"/>
      <c r="U412" s="68" t="str">
        <f t="shared" si="18"/>
        <v/>
      </c>
      <c r="V412" s="62" t="str">
        <f t="shared" si="20"/>
        <v/>
      </c>
    </row>
    <row r="413" spans="2:22" ht="21" customHeight="1">
      <c r="B413" s="167" t="str">
        <f t="shared" si="19"/>
        <v/>
      </c>
      <c r="C413" s="92"/>
      <c r="D413" s="93"/>
      <c r="E413" s="93"/>
      <c r="F413" s="93"/>
      <c r="G413" s="92"/>
      <c r="H413" s="87"/>
      <c r="I413" s="93"/>
      <c r="J413" s="73"/>
      <c r="K413" s="73"/>
      <c r="L413" s="73"/>
      <c r="M413" s="73"/>
      <c r="N413" s="73"/>
      <c r="O413" s="73"/>
      <c r="P413" s="73"/>
      <c r="Q413" s="73"/>
      <c r="R413" s="73"/>
      <c r="S413" s="93"/>
      <c r="T413" s="93"/>
      <c r="U413" s="68" t="str">
        <f t="shared" si="18"/>
        <v/>
      </c>
      <c r="V413" s="62" t="str">
        <f t="shared" si="20"/>
        <v/>
      </c>
    </row>
    <row r="414" spans="2:22" ht="21" customHeight="1">
      <c r="B414" s="167" t="str">
        <f t="shared" si="19"/>
        <v/>
      </c>
      <c r="C414" s="92"/>
      <c r="D414" s="93"/>
      <c r="E414" s="93"/>
      <c r="F414" s="93"/>
      <c r="G414" s="92"/>
      <c r="H414" s="87"/>
      <c r="I414" s="93"/>
      <c r="J414" s="73"/>
      <c r="K414" s="73"/>
      <c r="L414" s="73"/>
      <c r="M414" s="73"/>
      <c r="N414" s="73"/>
      <c r="O414" s="73"/>
      <c r="P414" s="73"/>
      <c r="Q414" s="73"/>
      <c r="R414" s="73"/>
      <c r="S414" s="93"/>
      <c r="T414" s="93"/>
      <c r="U414" s="68" t="str">
        <f t="shared" si="18"/>
        <v/>
      </c>
      <c r="V414" s="62" t="str">
        <f t="shared" si="20"/>
        <v/>
      </c>
    </row>
    <row r="415" spans="2:22" ht="21" customHeight="1">
      <c r="B415" s="167" t="str">
        <f t="shared" si="19"/>
        <v/>
      </c>
      <c r="C415" s="92"/>
      <c r="D415" s="93"/>
      <c r="E415" s="93"/>
      <c r="F415" s="93"/>
      <c r="G415" s="92"/>
      <c r="H415" s="87"/>
      <c r="I415" s="93"/>
      <c r="J415" s="73"/>
      <c r="K415" s="73"/>
      <c r="L415" s="73"/>
      <c r="M415" s="73"/>
      <c r="N415" s="73"/>
      <c r="O415" s="73"/>
      <c r="P415" s="73"/>
      <c r="Q415" s="73"/>
      <c r="R415" s="73"/>
      <c r="S415" s="93"/>
      <c r="T415" s="93"/>
      <c r="U415" s="68" t="str">
        <f t="shared" si="18"/>
        <v/>
      </c>
      <c r="V415" s="62" t="str">
        <f t="shared" si="20"/>
        <v/>
      </c>
    </row>
    <row r="416" spans="2:22" ht="21" customHeight="1">
      <c r="B416" s="167" t="str">
        <f t="shared" si="19"/>
        <v/>
      </c>
      <c r="C416" s="92"/>
      <c r="D416" s="93"/>
      <c r="E416" s="93"/>
      <c r="F416" s="93"/>
      <c r="G416" s="92"/>
      <c r="H416" s="87"/>
      <c r="I416" s="93"/>
      <c r="J416" s="73"/>
      <c r="K416" s="73"/>
      <c r="L416" s="73"/>
      <c r="M416" s="73"/>
      <c r="N416" s="73"/>
      <c r="O416" s="73"/>
      <c r="P416" s="73"/>
      <c r="Q416" s="73"/>
      <c r="R416" s="73"/>
      <c r="S416" s="93"/>
      <c r="T416" s="93"/>
      <c r="U416" s="68" t="str">
        <f t="shared" si="18"/>
        <v/>
      </c>
      <c r="V416" s="62" t="str">
        <f t="shared" si="20"/>
        <v/>
      </c>
    </row>
    <row r="417" spans="2:22" ht="21" customHeight="1">
      <c r="B417" s="167" t="str">
        <f t="shared" si="19"/>
        <v/>
      </c>
      <c r="C417" s="92"/>
      <c r="D417" s="93"/>
      <c r="E417" s="93"/>
      <c r="F417" s="93"/>
      <c r="G417" s="92"/>
      <c r="H417" s="87"/>
      <c r="I417" s="93"/>
      <c r="J417" s="73"/>
      <c r="K417" s="73"/>
      <c r="L417" s="73"/>
      <c r="M417" s="73"/>
      <c r="N417" s="73"/>
      <c r="O417" s="73"/>
      <c r="P417" s="73"/>
      <c r="Q417" s="73"/>
      <c r="R417" s="73"/>
      <c r="S417" s="93"/>
      <c r="T417" s="93"/>
      <c r="U417" s="68" t="str">
        <f t="shared" si="18"/>
        <v/>
      </c>
      <c r="V417" s="62" t="str">
        <f t="shared" si="20"/>
        <v/>
      </c>
    </row>
    <row r="418" spans="2:22" ht="21" customHeight="1">
      <c r="B418" s="167" t="str">
        <f t="shared" si="19"/>
        <v/>
      </c>
      <c r="C418" s="92"/>
      <c r="D418" s="93"/>
      <c r="E418" s="93"/>
      <c r="F418" s="93"/>
      <c r="G418" s="92"/>
      <c r="H418" s="87"/>
      <c r="I418" s="93"/>
      <c r="J418" s="73"/>
      <c r="K418" s="73"/>
      <c r="L418" s="73"/>
      <c r="M418" s="73"/>
      <c r="N418" s="73"/>
      <c r="O418" s="73"/>
      <c r="P418" s="73"/>
      <c r="Q418" s="73"/>
      <c r="R418" s="73"/>
      <c r="S418" s="93"/>
      <c r="T418" s="93"/>
      <c r="U418" s="68" t="str">
        <f t="shared" si="18"/>
        <v/>
      </c>
      <c r="V418" s="62" t="str">
        <f t="shared" si="20"/>
        <v/>
      </c>
    </row>
    <row r="419" spans="2:22" ht="21" customHeight="1">
      <c r="B419" s="167" t="str">
        <f t="shared" si="19"/>
        <v/>
      </c>
      <c r="C419" s="92"/>
      <c r="D419" s="93"/>
      <c r="E419" s="93"/>
      <c r="F419" s="93"/>
      <c r="G419" s="92"/>
      <c r="H419" s="87"/>
      <c r="I419" s="93"/>
      <c r="J419" s="73"/>
      <c r="K419" s="73"/>
      <c r="L419" s="73"/>
      <c r="M419" s="73"/>
      <c r="N419" s="73"/>
      <c r="O419" s="73"/>
      <c r="P419" s="73"/>
      <c r="Q419" s="73"/>
      <c r="R419" s="73"/>
      <c r="S419" s="93"/>
      <c r="T419" s="93"/>
      <c r="U419" s="68" t="str">
        <f t="shared" si="18"/>
        <v/>
      </c>
      <c r="V419" s="62" t="str">
        <f t="shared" si="20"/>
        <v/>
      </c>
    </row>
    <row r="420" spans="2:22" ht="21" customHeight="1">
      <c r="B420" s="167" t="str">
        <f t="shared" si="19"/>
        <v/>
      </c>
      <c r="C420" s="92"/>
      <c r="D420" s="93"/>
      <c r="E420" s="93"/>
      <c r="F420" s="93"/>
      <c r="G420" s="92"/>
      <c r="H420" s="87"/>
      <c r="I420" s="93"/>
      <c r="J420" s="73"/>
      <c r="K420" s="73"/>
      <c r="L420" s="73"/>
      <c r="M420" s="73"/>
      <c r="N420" s="73"/>
      <c r="O420" s="73"/>
      <c r="P420" s="73"/>
      <c r="Q420" s="73"/>
      <c r="R420" s="73"/>
      <c r="S420" s="93"/>
      <c r="T420" s="93"/>
      <c r="U420" s="68" t="str">
        <f t="shared" si="18"/>
        <v/>
      </c>
      <c r="V420" s="62" t="str">
        <f t="shared" si="20"/>
        <v/>
      </c>
    </row>
    <row r="421" spans="2:22" ht="21" customHeight="1">
      <c r="B421" s="167" t="str">
        <f t="shared" si="19"/>
        <v/>
      </c>
      <c r="C421" s="92"/>
      <c r="D421" s="93"/>
      <c r="E421" s="93"/>
      <c r="F421" s="93"/>
      <c r="G421" s="92"/>
      <c r="H421" s="87"/>
      <c r="I421" s="93"/>
      <c r="J421" s="73"/>
      <c r="K421" s="73"/>
      <c r="L421" s="73"/>
      <c r="M421" s="73"/>
      <c r="N421" s="73"/>
      <c r="O421" s="73"/>
      <c r="P421" s="73"/>
      <c r="Q421" s="73"/>
      <c r="R421" s="73"/>
      <c r="S421" s="93"/>
      <c r="T421" s="93"/>
      <c r="U421" s="68" t="str">
        <f t="shared" si="18"/>
        <v/>
      </c>
      <c r="V421" s="62" t="str">
        <f t="shared" si="20"/>
        <v/>
      </c>
    </row>
    <row r="422" spans="2:22" ht="21" customHeight="1">
      <c r="B422" s="167" t="str">
        <f t="shared" si="19"/>
        <v/>
      </c>
      <c r="C422" s="92"/>
      <c r="D422" s="93"/>
      <c r="E422" s="93"/>
      <c r="F422" s="93"/>
      <c r="G422" s="92"/>
      <c r="H422" s="87"/>
      <c r="I422" s="93"/>
      <c r="J422" s="73"/>
      <c r="K422" s="73"/>
      <c r="L422" s="73"/>
      <c r="M422" s="73"/>
      <c r="N422" s="73"/>
      <c r="O422" s="73"/>
      <c r="P422" s="73"/>
      <c r="Q422" s="73"/>
      <c r="R422" s="73"/>
      <c r="S422" s="93"/>
      <c r="T422" s="93"/>
      <c r="U422" s="68" t="str">
        <f t="shared" si="18"/>
        <v/>
      </c>
      <c r="V422" s="62" t="str">
        <f t="shared" si="20"/>
        <v/>
      </c>
    </row>
    <row r="423" spans="2:22" ht="21" customHeight="1">
      <c r="B423" s="167" t="str">
        <f t="shared" si="19"/>
        <v/>
      </c>
      <c r="C423" s="92"/>
      <c r="D423" s="93"/>
      <c r="E423" s="93"/>
      <c r="F423" s="93"/>
      <c r="G423" s="92"/>
      <c r="H423" s="87"/>
      <c r="I423" s="93"/>
      <c r="J423" s="73"/>
      <c r="K423" s="73"/>
      <c r="L423" s="73"/>
      <c r="M423" s="73"/>
      <c r="N423" s="73"/>
      <c r="O423" s="73"/>
      <c r="P423" s="73"/>
      <c r="Q423" s="73"/>
      <c r="R423" s="73"/>
      <c r="S423" s="93"/>
      <c r="T423" s="93"/>
      <c r="U423" s="68" t="str">
        <f t="shared" si="18"/>
        <v/>
      </c>
      <c r="V423" s="62" t="str">
        <f t="shared" si="20"/>
        <v/>
      </c>
    </row>
    <row r="424" spans="2:22" ht="21" customHeight="1">
      <c r="B424" s="167" t="str">
        <f t="shared" si="19"/>
        <v/>
      </c>
      <c r="C424" s="92"/>
      <c r="D424" s="93"/>
      <c r="E424" s="93"/>
      <c r="F424" s="93"/>
      <c r="G424" s="92"/>
      <c r="H424" s="87"/>
      <c r="I424" s="93"/>
      <c r="J424" s="73"/>
      <c r="K424" s="73"/>
      <c r="L424" s="73"/>
      <c r="M424" s="73"/>
      <c r="N424" s="73"/>
      <c r="O424" s="73"/>
      <c r="P424" s="73"/>
      <c r="Q424" s="73"/>
      <c r="R424" s="73"/>
      <c r="S424" s="93"/>
      <c r="T424" s="93"/>
      <c r="U424" s="68" t="str">
        <f t="shared" si="18"/>
        <v/>
      </c>
      <c r="V424" s="62" t="str">
        <f t="shared" si="20"/>
        <v/>
      </c>
    </row>
    <row r="425" spans="2:22" ht="21" customHeight="1">
      <c r="B425" s="167" t="str">
        <f t="shared" si="19"/>
        <v/>
      </c>
      <c r="C425" s="92"/>
      <c r="D425" s="93"/>
      <c r="E425" s="93"/>
      <c r="F425" s="93"/>
      <c r="G425" s="92"/>
      <c r="H425" s="87"/>
      <c r="I425" s="93"/>
      <c r="J425" s="73"/>
      <c r="K425" s="73"/>
      <c r="L425" s="73"/>
      <c r="M425" s="73"/>
      <c r="N425" s="73"/>
      <c r="O425" s="73"/>
      <c r="P425" s="73"/>
      <c r="Q425" s="73"/>
      <c r="R425" s="73"/>
      <c r="S425" s="93"/>
      <c r="T425" s="93"/>
      <c r="U425" s="68" t="str">
        <f t="shared" si="18"/>
        <v/>
      </c>
      <c r="V425" s="62" t="str">
        <f t="shared" si="20"/>
        <v/>
      </c>
    </row>
    <row r="426" spans="2:22" ht="21" customHeight="1">
      <c r="B426" s="167" t="str">
        <f t="shared" si="19"/>
        <v/>
      </c>
      <c r="C426" s="92"/>
      <c r="D426" s="93"/>
      <c r="E426" s="93"/>
      <c r="F426" s="93"/>
      <c r="G426" s="92"/>
      <c r="H426" s="87"/>
      <c r="I426" s="93"/>
      <c r="J426" s="73"/>
      <c r="K426" s="73"/>
      <c r="L426" s="73"/>
      <c r="M426" s="73"/>
      <c r="N426" s="73"/>
      <c r="O426" s="73"/>
      <c r="P426" s="73"/>
      <c r="Q426" s="73"/>
      <c r="R426" s="73"/>
      <c r="S426" s="93"/>
      <c r="T426" s="93"/>
      <c r="U426" s="68" t="str">
        <f t="shared" si="18"/>
        <v/>
      </c>
      <c r="V426" s="62" t="str">
        <f t="shared" si="20"/>
        <v/>
      </c>
    </row>
    <row r="427" spans="2:22" ht="21" customHeight="1">
      <c r="B427" s="167" t="str">
        <f t="shared" si="19"/>
        <v/>
      </c>
      <c r="C427" s="92"/>
      <c r="D427" s="93"/>
      <c r="E427" s="93"/>
      <c r="F427" s="93"/>
      <c r="G427" s="92"/>
      <c r="H427" s="87"/>
      <c r="I427" s="93"/>
      <c r="J427" s="73"/>
      <c r="K427" s="73"/>
      <c r="L427" s="73"/>
      <c r="M427" s="73"/>
      <c r="N427" s="73"/>
      <c r="O427" s="73"/>
      <c r="P427" s="73"/>
      <c r="Q427" s="73"/>
      <c r="R427" s="73"/>
      <c r="S427" s="93"/>
      <c r="T427" s="93"/>
      <c r="U427" s="68" t="str">
        <f t="shared" si="18"/>
        <v/>
      </c>
      <c r="V427" s="62" t="str">
        <f t="shared" si="20"/>
        <v/>
      </c>
    </row>
    <row r="428" spans="2:22" ht="21" customHeight="1">
      <c r="B428" s="167" t="str">
        <f t="shared" si="19"/>
        <v/>
      </c>
      <c r="C428" s="92"/>
      <c r="D428" s="93"/>
      <c r="E428" s="93"/>
      <c r="F428" s="93"/>
      <c r="G428" s="92"/>
      <c r="H428" s="87"/>
      <c r="I428" s="93"/>
      <c r="J428" s="73"/>
      <c r="K428" s="73"/>
      <c r="L428" s="73"/>
      <c r="M428" s="73"/>
      <c r="N428" s="73"/>
      <c r="O428" s="73"/>
      <c r="P428" s="73"/>
      <c r="Q428" s="73"/>
      <c r="R428" s="73"/>
      <c r="S428" s="93"/>
      <c r="T428" s="93"/>
      <c r="U428" s="68" t="str">
        <f t="shared" si="18"/>
        <v/>
      </c>
      <c r="V428" s="62" t="str">
        <f t="shared" si="20"/>
        <v/>
      </c>
    </row>
    <row r="429" spans="2:22" ht="21" customHeight="1">
      <c r="B429" s="167" t="str">
        <f t="shared" si="19"/>
        <v/>
      </c>
      <c r="C429" s="92"/>
      <c r="D429" s="93"/>
      <c r="E429" s="93"/>
      <c r="F429" s="93"/>
      <c r="G429" s="92"/>
      <c r="H429" s="87"/>
      <c r="I429" s="93"/>
      <c r="J429" s="73"/>
      <c r="K429" s="73"/>
      <c r="L429" s="73"/>
      <c r="M429" s="73"/>
      <c r="N429" s="73"/>
      <c r="O429" s="73"/>
      <c r="P429" s="73"/>
      <c r="Q429" s="73"/>
      <c r="R429" s="73"/>
      <c r="S429" s="93"/>
      <c r="T429" s="93"/>
      <c r="U429" s="68" t="str">
        <f t="shared" si="18"/>
        <v/>
      </c>
      <c r="V429" s="62" t="str">
        <f t="shared" si="20"/>
        <v/>
      </c>
    </row>
    <row r="430" spans="2:22" ht="21" customHeight="1">
      <c r="B430" s="167" t="str">
        <f t="shared" si="19"/>
        <v/>
      </c>
      <c r="C430" s="92"/>
      <c r="D430" s="93"/>
      <c r="E430" s="93"/>
      <c r="F430" s="93"/>
      <c r="G430" s="92"/>
      <c r="H430" s="87"/>
      <c r="I430" s="93"/>
      <c r="J430" s="73"/>
      <c r="K430" s="73"/>
      <c r="L430" s="73"/>
      <c r="M430" s="73"/>
      <c r="N430" s="73"/>
      <c r="O430" s="73"/>
      <c r="P430" s="73"/>
      <c r="Q430" s="73"/>
      <c r="R430" s="73"/>
      <c r="S430" s="93"/>
      <c r="T430" s="93"/>
      <c r="U430" s="68" t="str">
        <f t="shared" si="18"/>
        <v/>
      </c>
      <c r="V430" s="62" t="str">
        <f t="shared" si="20"/>
        <v/>
      </c>
    </row>
    <row r="431" spans="2:22" ht="21" customHeight="1">
      <c r="B431" s="167" t="str">
        <f t="shared" si="19"/>
        <v/>
      </c>
      <c r="C431" s="92"/>
      <c r="D431" s="93"/>
      <c r="E431" s="93"/>
      <c r="F431" s="93"/>
      <c r="G431" s="92"/>
      <c r="H431" s="87"/>
      <c r="I431" s="93"/>
      <c r="J431" s="73"/>
      <c r="K431" s="73"/>
      <c r="L431" s="73"/>
      <c r="M431" s="73"/>
      <c r="N431" s="73"/>
      <c r="O431" s="73"/>
      <c r="P431" s="73"/>
      <c r="Q431" s="73"/>
      <c r="R431" s="73"/>
      <c r="S431" s="93"/>
      <c r="T431" s="93"/>
      <c r="U431" s="68" t="str">
        <f t="shared" si="18"/>
        <v/>
      </c>
      <c r="V431" s="62" t="str">
        <f t="shared" si="20"/>
        <v/>
      </c>
    </row>
    <row r="432" spans="2:22" ht="21" customHeight="1">
      <c r="B432" s="167" t="str">
        <f t="shared" si="19"/>
        <v/>
      </c>
      <c r="C432" s="92"/>
      <c r="D432" s="93"/>
      <c r="E432" s="93"/>
      <c r="F432" s="93"/>
      <c r="G432" s="92"/>
      <c r="H432" s="87"/>
      <c r="I432" s="93"/>
      <c r="J432" s="73"/>
      <c r="K432" s="73"/>
      <c r="L432" s="73"/>
      <c r="M432" s="73"/>
      <c r="N432" s="73"/>
      <c r="O432" s="73"/>
      <c r="P432" s="73"/>
      <c r="Q432" s="73"/>
      <c r="R432" s="73"/>
      <c r="S432" s="93"/>
      <c r="T432" s="93"/>
      <c r="U432" s="68" t="str">
        <f t="shared" si="18"/>
        <v/>
      </c>
      <c r="V432" s="62" t="str">
        <f t="shared" si="20"/>
        <v/>
      </c>
    </row>
    <row r="433" spans="2:22" ht="21" customHeight="1">
      <c r="B433" s="167" t="str">
        <f t="shared" si="19"/>
        <v/>
      </c>
      <c r="C433" s="92"/>
      <c r="D433" s="93"/>
      <c r="E433" s="93"/>
      <c r="F433" s="93"/>
      <c r="G433" s="92"/>
      <c r="H433" s="87"/>
      <c r="I433" s="93"/>
      <c r="J433" s="73"/>
      <c r="K433" s="73"/>
      <c r="L433" s="73"/>
      <c r="M433" s="73"/>
      <c r="N433" s="73"/>
      <c r="O433" s="73"/>
      <c r="P433" s="73"/>
      <c r="Q433" s="73"/>
      <c r="R433" s="73"/>
      <c r="S433" s="93"/>
      <c r="T433" s="93"/>
      <c r="U433" s="68" t="str">
        <f t="shared" si="18"/>
        <v/>
      </c>
      <c r="V433" s="62" t="str">
        <f t="shared" si="20"/>
        <v/>
      </c>
    </row>
    <row r="434" spans="2:22" ht="21" customHeight="1">
      <c r="B434" s="167" t="str">
        <f t="shared" si="19"/>
        <v/>
      </c>
      <c r="C434" s="92"/>
      <c r="D434" s="93"/>
      <c r="E434" s="93"/>
      <c r="F434" s="93"/>
      <c r="G434" s="92"/>
      <c r="H434" s="87"/>
      <c r="I434" s="93"/>
      <c r="J434" s="73"/>
      <c r="K434" s="73"/>
      <c r="L434" s="73"/>
      <c r="M434" s="73"/>
      <c r="N434" s="73"/>
      <c r="O434" s="73"/>
      <c r="P434" s="73"/>
      <c r="Q434" s="73"/>
      <c r="R434" s="73"/>
      <c r="S434" s="93"/>
      <c r="T434" s="93"/>
      <c r="U434" s="68" t="str">
        <f t="shared" si="18"/>
        <v/>
      </c>
      <c r="V434" s="62" t="str">
        <f t="shared" si="20"/>
        <v/>
      </c>
    </row>
    <row r="435" spans="2:22" ht="21" customHeight="1">
      <c r="B435" s="167" t="str">
        <f t="shared" si="19"/>
        <v/>
      </c>
      <c r="C435" s="92"/>
      <c r="D435" s="93"/>
      <c r="E435" s="93"/>
      <c r="F435" s="93"/>
      <c r="G435" s="92"/>
      <c r="H435" s="87"/>
      <c r="I435" s="93"/>
      <c r="J435" s="73"/>
      <c r="K435" s="73"/>
      <c r="L435" s="73"/>
      <c r="M435" s="73"/>
      <c r="N435" s="73"/>
      <c r="O435" s="73"/>
      <c r="P435" s="73"/>
      <c r="Q435" s="73"/>
      <c r="R435" s="73"/>
      <c r="S435" s="93"/>
      <c r="T435" s="93"/>
      <c r="U435" s="68" t="str">
        <f t="shared" si="18"/>
        <v/>
      </c>
      <c r="V435" s="62" t="str">
        <f t="shared" si="20"/>
        <v/>
      </c>
    </row>
    <row r="436" spans="2:22" ht="21" customHeight="1">
      <c r="B436" s="167" t="str">
        <f t="shared" si="19"/>
        <v/>
      </c>
      <c r="C436" s="92"/>
      <c r="D436" s="93"/>
      <c r="E436" s="93"/>
      <c r="F436" s="93"/>
      <c r="G436" s="92"/>
      <c r="H436" s="87"/>
      <c r="I436" s="93"/>
      <c r="J436" s="73"/>
      <c r="K436" s="73"/>
      <c r="L436" s="73"/>
      <c r="M436" s="73"/>
      <c r="N436" s="73"/>
      <c r="O436" s="73"/>
      <c r="P436" s="73"/>
      <c r="Q436" s="73"/>
      <c r="R436" s="73"/>
      <c r="S436" s="93"/>
      <c r="T436" s="93"/>
      <c r="U436" s="68" t="str">
        <f t="shared" si="18"/>
        <v/>
      </c>
      <c r="V436" s="62" t="str">
        <f t="shared" si="20"/>
        <v/>
      </c>
    </row>
    <row r="437" spans="2:22" ht="21" customHeight="1">
      <c r="B437" s="167" t="str">
        <f t="shared" si="19"/>
        <v/>
      </c>
      <c r="C437" s="92"/>
      <c r="D437" s="93"/>
      <c r="E437" s="93"/>
      <c r="F437" s="93"/>
      <c r="G437" s="92"/>
      <c r="H437" s="87"/>
      <c r="I437" s="93"/>
      <c r="J437" s="73"/>
      <c r="K437" s="73"/>
      <c r="L437" s="73"/>
      <c r="M437" s="73"/>
      <c r="N437" s="73"/>
      <c r="O437" s="73"/>
      <c r="P437" s="73"/>
      <c r="Q437" s="73"/>
      <c r="R437" s="73"/>
      <c r="S437" s="93"/>
      <c r="T437" s="93"/>
      <c r="U437" s="68" t="str">
        <f t="shared" si="18"/>
        <v/>
      </c>
      <c r="V437" s="62" t="str">
        <f t="shared" si="20"/>
        <v/>
      </c>
    </row>
    <row r="438" spans="2:22" ht="21" customHeight="1">
      <c r="B438" s="167" t="str">
        <f t="shared" si="19"/>
        <v/>
      </c>
      <c r="C438" s="92"/>
      <c r="D438" s="93"/>
      <c r="E438" s="93"/>
      <c r="F438" s="93"/>
      <c r="G438" s="92"/>
      <c r="H438" s="87"/>
      <c r="I438" s="93"/>
      <c r="J438" s="73"/>
      <c r="K438" s="73"/>
      <c r="L438" s="73"/>
      <c r="M438" s="73"/>
      <c r="N438" s="73"/>
      <c r="O438" s="73"/>
      <c r="P438" s="73"/>
      <c r="Q438" s="73"/>
      <c r="R438" s="73"/>
      <c r="S438" s="93"/>
      <c r="T438" s="93"/>
      <c r="U438" s="68" t="str">
        <f t="shared" si="18"/>
        <v/>
      </c>
      <c r="V438" s="62" t="str">
        <f t="shared" si="20"/>
        <v/>
      </c>
    </row>
    <row r="439" spans="2:22" ht="21" customHeight="1">
      <c r="B439" s="167" t="str">
        <f t="shared" si="19"/>
        <v/>
      </c>
      <c r="C439" s="92"/>
      <c r="D439" s="93"/>
      <c r="E439" s="93"/>
      <c r="F439" s="93"/>
      <c r="G439" s="92"/>
      <c r="H439" s="87"/>
      <c r="I439" s="93"/>
      <c r="J439" s="73"/>
      <c r="K439" s="73"/>
      <c r="L439" s="73"/>
      <c r="M439" s="73"/>
      <c r="N439" s="73"/>
      <c r="O439" s="73"/>
      <c r="P439" s="73"/>
      <c r="Q439" s="73"/>
      <c r="R439" s="73"/>
      <c r="S439" s="93"/>
      <c r="T439" s="93"/>
      <c r="U439" s="68" t="str">
        <f t="shared" si="18"/>
        <v/>
      </c>
      <c r="V439" s="62" t="str">
        <f t="shared" si="20"/>
        <v/>
      </c>
    </row>
    <row r="440" spans="2:22" ht="21" customHeight="1">
      <c r="B440" s="167" t="str">
        <f t="shared" si="19"/>
        <v/>
      </c>
      <c r="C440" s="92"/>
      <c r="D440" s="93"/>
      <c r="E440" s="93"/>
      <c r="F440" s="93"/>
      <c r="G440" s="92"/>
      <c r="H440" s="87"/>
      <c r="I440" s="93"/>
      <c r="J440" s="73"/>
      <c r="K440" s="73"/>
      <c r="L440" s="73"/>
      <c r="M440" s="73"/>
      <c r="N440" s="73"/>
      <c r="O440" s="73"/>
      <c r="P440" s="73"/>
      <c r="Q440" s="73"/>
      <c r="R440" s="73"/>
      <c r="S440" s="93"/>
      <c r="T440" s="93"/>
      <c r="U440" s="68" t="str">
        <f t="shared" si="18"/>
        <v/>
      </c>
      <c r="V440" s="62" t="str">
        <f t="shared" si="20"/>
        <v/>
      </c>
    </row>
    <row r="441" spans="2:22" ht="21" customHeight="1">
      <c r="B441" s="167" t="str">
        <f t="shared" si="19"/>
        <v/>
      </c>
      <c r="C441" s="92"/>
      <c r="D441" s="93"/>
      <c r="E441" s="93"/>
      <c r="F441" s="93"/>
      <c r="G441" s="92"/>
      <c r="H441" s="87"/>
      <c r="I441" s="93"/>
      <c r="J441" s="73"/>
      <c r="K441" s="73"/>
      <c r="L441" s="73"/>
      <c r="M441" s="73"/>
      <c r="N441" s="73"/>
      <c r="O441" s="73"/>
      <c r="P441" s="73"/>
      <c r="Q441" s="73"/>
      <c r="R441" s="73"/>
      <c r="S441" s="93"/>
      <c r="T441" s="93"/>
      <c r="U441" s="68" t="str">
        <f t="shared" si="18"/>
        <v/>
      </c>
      <c r="V441" s="62" t="str">
        <f t="shared" si="20"/>
        <v/>
      </c>
    </row>
    <row r="442" spans="2:22" ht="21" customHeight="1">
      <c r="B442" s="167" t="str">
        <f t="shared" si="19"/>
        <v/>
      </c>
      <c r="C442" s="92"/>
      <c r="D442" s="93"/>
      <c r="E442" s="93"/>
      <c r="F442" s="93"/>
      <c r="G442" s="92"/>
      <c r="H442" s="87"/>
      <c r="I442" s="93"/>
      <c r="J442" s="73"/>
      <c r="K442" s="73"/>
      <c r="L442" s="73"/>
      <c r="M442" s="73"/>
      <c r="N442" s="73"/>
      <c r="O442" s="73"/>
      <c r="P442" s="73"/>
      <c r="Q442" s="73"/>
      <c r="R442" s="73"/>
      <c r="S442" s="93"/>
      <c r="T442" s="93"/>
      <c r="U442" s="68" t="str">
        <f t="shared" si="18"/>
        <v/>
      </c>
      <c r="V442" s="62" t="str">
        <f t="shared" si="20"/>
        <v/>
      </c>
    </row>
    <row r="443" spans="2:22" ht="21" customHeight="1">
      <c r="B443" s="167" t="str">
        <f t="shared" si="19"/>
        <v/>
      </c>
      <c r="C443" s="92"/>
      <c r="D443" s="93"/>
      <c r="E443" s="93"/>
      <c r="F443" s="93"/>
      <c r="G443" s="92"/>
      <c r="H443" s="87"/>
      <c r="I443" s="93"/>
      <c r="J443" s="73"/>
      <c r="K443" s="73"/>
      <c r="L443" s="73"/>
      <c r="M443" s="73"/>
      <c r="N443" s="73"/>
      <c r="O443" s="73"/>
      <c r="P443" s="73"/>
      <c r="Q443" s="73"/>
      <c r="R443" s="73"/>
      <c r="S443" s="93"/>
      <c r="T443" s="93"/>
      <c r="U443" s="68" t="str">
        <f t="shared" si="18"/>
        <v/>
      </c>
      <c r="V443" s="62" t="str">
        <f t="shared" si="20"/>
        <v/>
      </c>
    </row>
    <row r="444" spans="2:22" ht="21" customHeight="1">
      <c r="B444" s="167" t="str">
        <f t="shared" si="19"/>
        <v/>
      </c>
      <c r="C444" s="92"/>
      <c r="D444" s="93"/>
      <c r="E444" s="93"/>
      <c r="F444" s="93"/>
      <c r="G444" s="92"/>
      <c r="H444" s="87"/>
      <c r="I444" s="93"/>
      <c r="J444" s="73"/>
      <c r="K444" s="73"/>
      <c r="L444" s="73"/>
      <c r="M444" s="73"/>
      <c r="N444" s="73"/>
      <c r="O444" s="73"/>
      <c r="P444" s="73"/>
      <c r="Q444" s="73"/>
      <c r="R444" s="73"/>
      <c r="S444" s="93"/>
      <c r="T444" s="93"/>
      <c r="U444" s="68" t="str">
        <f t="shared" si="18"/>
        <v/>
      </c>
      <c r="V444" s="62" t="str">
        <f t="shared" si="20"/>
        <v/>
      </c>
    </row>
    <row r="445" spans="2:22" ht="21" customHeight="1">
      <c r="B445" s="167" t="str">
        <f t="shared" si="19"/>
        <v/>
      </c>
      <c r="C445" s="92"/>
      <c r="D445" s="93"/>
      <c r="E445" s="93"/>
      <c r="F445" s="93"/>
      <c r="G445" s="92"/>
      <c r="H445" s="87"/>
      <c r="I445" s="93"/>
      <c r="J445" s="73"/>
      <c r="K445" s="73"/>
      <c r="L445" s="73"/>
      <c r="M445" s="73"/>
      <c r="N445" s="73"/>
      <c r="O445" s="73"/>
      <c r="P445" s="73"/>
      <c r="Q445" s="73"/>
      <c r="R445" s="73"/>
      <c r="S445" s="93"/>
      <c r="T445" s="93"/>
      <c r="U445" s="68" t="str">
        <f t="shared" si="18"/>
        <v/>
      </c>
      <c r="V445" s="62" t="str">
        <f t="shared" si="20"/>
        <v/>
      </c>
    </row>
    <row r="446" spans="2:22" ht="21" customHeight="1">
      <c r="B446" s="167" t="str">
        <f t="shared" si="19"/>
        <v/>
      </c>
      <c r="C446" s="92"/>
      <c r="D446" s="93"/>
      <c r="E446" s="93"/>
      <c r="F446" s="93"/>
      <c r="G446" s="92"/>
      <c r="H446" s="87"/>
      <c r="I446" s="93"/>
      <c r="J446" s="73"/>
      <c r="K446" s="73"/>
      <c r="L446" s="73"/>
      <c r="M446" s="73"/>
      <c r="N446" s="73"/>
      <c r="O446" s="73"/>
      <c r="P446" s="73"/>
      <c r="Q446" s="73"/>
      <c r="R446" s="73"/>
      <c r="S446" s="93"/>
      <c r="T446" s="93"/>
      <c r="U446" s="68" t="str">
        <f t="shared" si="18"/>
        <v/>
      </c>
      <c r="V446" s="62" t="str">
        <f t="shared" si="20"/>
        <v/>
      </c>
    </row>
    <row r="447" spans="2:22" ht="21" customHeight="1">
      <c r="B447" s="167" t="str">
        <f t="shared" si="19"/>
        <v/>
      </c>
      <c r="C447" s="92"/>
      <c r="D447" s="93"/>
      <c r="E447" s="93"/>
      <c r="F447" s="93"/>
      <c r="G447" s="92"/>
      <c r="H447" s="87"/>
      <c r="I447" s="93"/>
      <c r="J447" s="73"/>
      <c r="K447" s="73"/>
      <c r="L447" s="73"/>
      <c r="M447" s="73"/>
      <c r="N447" s="73"/>
      <c r="O447" s="73"/>
      <c r="P447" s="73"/>
      <c r="Q447" s="73"/>
      <c r="R447" s="73"/>
      <c r="S447" s="93"/>
      <c r="T447" s="93"/>
      <c r="U447" s="68" t="str">
        <f t="shared" si="18"/>
        <v/>
      </c>
      <c r="V447" s="62" t="str">
        <f t="shared" si="20"/>
        <v/>
      </c>
    </row>
    <row r="448" spans="2:22" ht="21" customHeight="1">
      <c r="B448" s="167" t="str">
        <f t="shared" si="19"/>
        <v/>
      </c>
      <c r="C448" s="92"/>
      <c r="D448" s="93"/>
      <c r="E448" s="93"/>
      <c r="F448" s="93"/>
      <c r="G448" s="92"/>
      <c r="H448" s="87"/>
      <c r="I448" s="93"/>
      <c r="J448" s="73"/>
      <c r="K448" s="73"/>
      <c r="L448" s="73"/>
      <c r="M448" s="73"/>
      <c r="N448" s="73"/>
      <c r="O448" s="73"/>
      <c r="P448" s="73"/>
      <c r="Q448" s="73"/>
      <c r="R448" s="73"/>
      <c r="S448" s="93"/>
      <c r="T448" s="93"/>
      <c r="U448" s="68" t="str">
        <f t="shared" si="18"/>
        <v/>
      </c>
      <c r="V448" s="62" t="str">
        <f t="shared" si="20"/>
        <v/>
      </c>
    </row>
    <row r="449" spans="2:22" ht="21" customHeight="1">
      <c r="B449" s="167" t="str">
        <f t="shared" si="19"/>
        <v/>
      </c>
      <c r="C449" s="92"/>
      <c r="D449" s="93"/>
      <c r="E449" s="93"/>
      <c r="F449" s="93"/>
      <c r="G449" s="92"/>
      <c r="H449" s="87"/>
      <c r="I449" s="93"/>
      <c r="J449" s="73"/>
      <c r="K449" s="73"/>
      <c r="L449" s="73"/>
      <c r="M449" s="73"/>
      <c r="N449" s="73"/>
      <c r="O449" s="73"/>
      <c r="P449" s="73"/>
      <c r="Q449" s="73"/>
      <c r="R449" s="73"/>
      <c r="S449" s="93"/>
      <c r="T449" s="93"/>
      <c r="U449" s="68" t="str">
        <f t="shared" si="18"/>
        <v/>
      </c>
      <c r="V449" s="62" t="str">
        <f t="shared" si="20"/>
        <v/>
      </c>
    </row>
    <row r="450" spans="2:22" ht="21" customHeight="1">
      <c r="B450" s="167" t="str">
        <f t="shared" si="19"/>
        <v/>
      </c>
      <c r="C450" s="92"/>
      <c r="D450" s="93"/>
      <c r="E450" s="93"/>
      <c r="F450" s="93"/>
      <c r="G450" s="92"/>
      <c r="H450" s="87"/>
      <c r="I450" s="93"/>
      <c r="J450" s="73"/>
      <c r="K450" s="73"/>
      <c r="L450" s="73"/>
      <c r="M450" s="73"/>
      <c r="N450" s="73"/>
      <c r="O450" s="73"/>
      <c r="P450" s="73"/>
      <c r="Q450" s="73"/>
      <c r="R450" s="73"/>
      <c r="S450" s="93"/>
      <c r="T450" s="93"/>
      <c r="U450" s="68" t="str">
        <f t="shared" si="18"/>
        <v/>
      </c>
      <c r="V450" s="62" t="str">
        <f t="shared" si="20"/>
        <v/>
      </c>
    </row>
    <row r="451" spans="2:22" ht="21" customHeight="1">
      <c r="B451" s="167" t="str">
        <f t="shared" si="19"/>
        <v/>
      </c>
      <c r="C451" s="92"/>
      <c r="D451" s="93"/>
      <c r="E451" s="93"/>
      <c r="F451" s="93"/>
      <c r="G451" s="92"/>
      <c r="H451" s="87"/>
      <c r="I451" s="93"/>
      <c r="J451" s="73"/>
      <c r="K451" s="73"/>
      <c r="L451" s="73"/>
      <c r="M451" s="73"/>
      <c r="N451" s="73"/>
      <c r="O451" s="73"/>
      <c r="P451" s="73"/>
      <c r="Q451" s="73"/>
      <c r="R451" s="73"/>
      <c r="S451" s="93"/>
      <c r="T451" s="93"/>
      <c r="U451" s="68" t="str">
        <f t="shared" si="18"/>
        <v/>
      </c>
      <c r="V451" s="62" t="str">
        <f t="shared" si="20"/>
        <v/>
      </c>
    </row>
    <row r="452" spans="2:22" ht="21" customHeight="1">
      <c r="B452" s="167" t="str">
        <f t="shared" si="19"/>
        <v/>
      </c>
      <c r="C452" s="92"/>
      <c r="D452" s="93"/>
      <c r="E452" s="93"/>
      <c r="F452" s="93"/>
      <c r="G452" s="92"/>
      <c r="H452" s="87"/>
      <c r="I452" s="93"/>
      <c r="J452" s="73"/>
      <c r="K452" s="73"/>
      <c r="L452" s="73"/>
      <c r="M452" s="73"/>
      <c r="N452" s="73"/>
      <c r="O452" s="73"/>
      <c r="P452" s="73"/>
      <c r="Q452" s="73"/>
      <c r="R452" s="73"/>
      <c r="S452" s="93"/>
      <c r="T452" s="93"/>
      <c r="U452" s="68" t="str">
        <f t="shared" si="18"/>
        <v/>
      </c>
      <c r="V452" s="62" t="str">
        <f t="shared" si="20"/>
        <v/>
      </c>
    </row>
    <row r="453" spans="2:22" ht="21" customHeight="1">
      <c r="B453" s="167" t="str">
        <f t="shared" si="19"/>
        <v/>
      </c>
      <c r="C453" s="92"/>
      <c r="D453" s="93"/>
      <c r="E453" s="93"/>
      <c r="F453" s="93"/>
      <c r="G453" s="92"/>
      <c r="H453" s="87"/>
      <c r="I453" s="93"/>
      <c r="J453" s="73"/>
      <c r="K453" s="73"/>
      <c r="L453" s="73"/>
      <c r="M453" s="73"/>
      <c r="N453" s="73"/>
      <c r="O453" s="73"/>
      <c r="P453" s="73"/>
      <c r="Q453" s="73"/>
      <c r="R453" s="73"/>
      <c r="S453" s="93"/>
      <c r="T453" s="93"/>
      <c r="U453" s="68" t="str">
        <f t="shared" si="18"/>
        <v/>
      </c>
      <c r="V453" s="62" t="str">
        <f t="shared" si="20"/>
        <v/>
      </c>
    </row>
    <row r="454" spans="2:22" ht="21" customHeight="1">
      <c r="B454" s="167" t="str">
        <f t="shared" si="19"/>
        <v/>
      </c>
      <c r="C454" s="92"/>
      <c r="D454" s="93"/>
      <c r="E454" s="93"/>
      <c r="F454" s="93"/>
      <c r="G454" s="92"/>
      <c r="H454" s="87"/>
      <c r="I454" s="93"/>
      <c r="J454" s="73"/>
      <c r="K454" s="73"/>
      <c r="L454" s="73"/>
      <c r="M454" s="73"/>
      <c r="N454" s="73"/>
      <c r="O454" s="73"/>
      <c r="P454" s="73"/>
      <c r="Q454" s="73"/>
      <c r="R454" s="73"/>
      <c r="S454" s="93"/>
      <c r="T454" s="93"/>
      <c r="U454" s="68" t="str">
        <f t="shared" si="18"/>
        <v/>
      </c>
      <c r="V454" s="62" t="str">
        <f t="shared" si="20"/>
        <v/>
      </c>
    </row>
    <row r="455" spans="2:22" ht="21" customHeight="1">
      <c r="B455" s="167" t="str">
        <f t="shared" si="19"/>
        <v/>
      </c>
      <c r="C455" s="92"/>
      <c r="D455" s="93"/>
      <c r="E455" s="93"/>
      <c r="F455" s="93"/>
      <c r="G455" s="92"/>
      <c r="H455" s="87"/>
      <c r="I455" s="93"/>
      <c r="J455" s="73"/>
      <c r="K455" s="73"/>
      <c r="L455" s="73"/>
      <c r="M455" s="73"/>
      <c r="N455" s="73"/>
      <c r="O455" s="73"/>
      <c r="P455" s="73"/>
      <c r="Q455" s="73"/>
      <c r="R455" s="73"/>
      <c r="S455" s="93"/>
      <c r="T455" s="93"/>
      <c r="U455" s="68" t="str">
        <f t="shared" si="18"/>
        <v/>
      </c>
      <c r="V455" s="62" t="str">
        <f t="shared" si="20"/>
        <v/>
      </c>
    </row>
    <row r="456" spans="2:22" ht="21" customHeight="1">
      <c r="B456" s="167" t="str">
        <f t="shared" si="19"/>
        <v/>
      </c>
      <c r="C456" s="92"/>
      <c r="D456" s="93"/>
      <c r="E456" s="93"/>
      <c r="F456" s="93"/>
      <c r="G456" s="92"/>
      <c r="H456" s="87"/>
      <c r="I456" s="93"/>
      <c r="J456" s="73"/>
      <c r="K456" s="73"/>
      <c r="L456" s="73"/>
      <c r="M456" s="73"/>
      <c r="N456" s="73"/>
      <c r="O456" s="73"/>
      <c r="P456" s="73"/>
      <c r="Q456" s="73"/>
      <c r="R456" s="73"/>
      <c r="S456" s="93"/>
      <c r="T456" s="93"/>
      <c r="U456" s="68" t="str">
        <f t="shared" si="18"/>
        <v/>
      </c>
      <c r="V456" s="62" t="str">
        <f t="shared" si="20"/>
        <v/>
      </c>
    </row>
    <row r="457" spans="2:22" ht="21" customHeight="1">
      <c r="B457" s="167" t="str">
        <f t="shared" si="19"/>
        <v/>
      </c>
      <c r="C457" s="92"/>
      <c r="D457" s="93"/>
      <c r="E457" s="93"/>
      <c r="F457" s="93"/>
      <c r="G457" s="92"/>
      <c r="H457" s="87"/>
      <c r="I457" s="93"/>
      <c r="J457" s="73"/>
      <c r="K457" s="73"/>
      <c r="L457" s="73"/>
      <c r="M457" s="73"/>
      <c r="N457" s="73"/>
      <c r="O457" s="73"/>
      <c r="P457" s="73"/>
      <c r="Q457" s="73"/>
      <c r="R457" s="73"/>
      <c r="S457" s="93"/>
      <c r="T457" s="93"/>
      <c r="U457" s="68" t="str">
        <f t="shared" si="18"/>
        <v/>
      </c>
      <c r="V457" s="62" t="str">
        <f t="shared" si="20"/>
        <v/>
      </c>
    </row>
    <row r="458" spans="2:22" ht="21" customHeight="1">
      <c r="B458" s="167" t="str">
        <f t="shared" si="19"/>
        <v/>
      </c>
      <c r="C458" s="92"/>
      <c r="D458" s="93"/>
      <c r="E458" s="93"/>
      <c r="F458" s="93"/>
      <c r="G458" s="92"/>
      <c r="H458" s="87"/>
      <c r="I458" s="93"/>
      <c r="J458" s="73"/>
      <c r="K458" s="73"/>
      <c r="L458" s="73"/>
      <c r="M458" s="73"/>
      <c r="N458" s="73"/>
      <c r="O458" s="73"/>
      <c r="P458" s="73"/>
      <c r="Q458" s="73"/>
      <c r="R458" s="73"/>
      <c r="S458" s="93"/>
      <c r="T458" s="93"/>
      <c r="U458" s="68" t="str">
        <f t="shared" si="18"/>
        <v/>
      </c>
      <c r="V458" s="62" t="str">
        <f t="shared" si="20"/>
        <v/>
      </c>
    </row>
    <row r="459" spans="2:22" ht="21" customHeight="1">
      <c r="B459" s="167" t="str">
        <f t="shared" si="19"/>
        <v/>
      </c>
      <c r="C459" s="92"/>
      <c r="D459" s="93"/>
      <c r="E459" s="93"/>
      <c r="F459" s="93"/>
      <c r="G459" s="92"/>
      <c r="H459" s="87"/>
      <c r="I459" s="93"/>
      <c r="J459" s="73"/>
      <c r="K459" s="73"/>
      <c r="L459" s="73"/>
      <c r="M459" s="73"/>
      <c r="N459" s="73"/>
      <c r="O459" s="73"/>
      <c r="P459" s="73"/>
      <c r="Q459" s="73"/>
      <c r="R459" s="73"/>
      <c r="S459" s="93"/>
      <c r="T459" s="93"/>
      <c r="U459" s="68" t="str">
        <f t="shared" si="18"/>
        <v/>
      </c>
      <c r="V459" s="62" t="str">
        <f t="shared" si="20"/>
        <v/>
      </c>
    </row>
    <row r="460" spans="2:22" ht="21" customHeight="1">
      <c r="B460" s="167" t="str">
        <f t="shared" si="19"/>
        <v/>
      </c>
      <c r="C460" s="92"/>
      <c r="D460" s="93"/>
      <c r="E460" s="93"/>
      <c r="F460" s="93"/>
      <c r="G460" s="92"/>
      <c r="H460" s="87"/>
      <c r="I460" s="93"/>
      <c r="J460" s="73"/>
      <c r="K460" s="73"/>
      <c r="L460" s="73"/>
      <c r="M460" s="73"/>
      <c r="N460" s="73"/>
      <c r="O460" s="73"/>
      <c r="P460" s="73"/>
      <c r="Q460" s="73"/>
      <c r="R460" s="73"/>
      <c r="S460" s="93"/>
      <c r="T460" s="93"/>
      <c r="U460" s="68" t="str">
        <f t="shared" si="18"/>
        <v/>
      </c>
      <c r="V460" s="62" t="str">
        <f t="shared" si="20"/>
        <v/>
      </c>
    </row>
    <row r="461" spans="2:22" ht="21" customHeight="1">
      <c r="B461" s="167" t="str">
        <f t="shared" si="19"/>
        <v/>
      </c>
      <c r="C461" s="92"/>
      <c r="D461" s="93"/>
      <c r="E461" s="93"/>
      <c r="F461" s="93"/>
      <c r="G461" s="92"/>
      <c r="H461" s="87"/>
      <c r="I461" s="93"/>
      <c r="J461" s="73"/>
      <c r="K461" s="73"/>
      <c r="L461" s="73"/>
      <c r="M461" s="73"/>
      <c r="N461" s="73"/>
      <c r="O461" s="73"/>
      <c r="P461" s="73"/>
      <c r="Q461" s="73"/>
      <c r="R461" s="73"/>
      <c r="S461" s="93"/>
      <c r="T461" s="93"/>
      <c r="U461" s="68" t="str">
        <f t="shared" ref="U461:U524" si="21">IF(V461&lt;&gt;"","Erreur","")</f>
        <v/>
      </c>
      <c r="V461" s="62" t="str">
        <f t="shared" si="20"/>
        <v/>
      </c>
    </row>
    <row r="462" spans="2:22" ht="21" customHeight="1">
      <c r="B462" s="167" t="str">
        <f t="shared" ref="B462:B525" si="22">IF(COUNTA(C462:T462)&gt;0,B461+1,"")</f>
        <v/>
      </c>
      <c r="C462" s="92"/>
      <c r="D462" s="93"/>
      <c r="E462" s="93"/>
      <c r="F462" s="93"/>
      <c r="G462" s="92"/>
      <c r="H462" s="87"/>
      <c r="I462" s="93"/>
      <c r="J462" s="73"/>
      <c r="K462" s="73"/>
      <c r="L462" s="73"/>
      <c r="M462" s="73"/>
      <c r="N462" s="73"/>
      <c r="O462" s="73"/>
      <c r="P462" s="73"/>
      <c r="Q462" s="73"/>
      <c r="R462" s="73"/>
      <c r="S462" s="93"/>
      <c r="T462" s="93"/>
      <c r="U462" s="68" t="str">
        <f t="shared" si="21"/>
        <v/>
      </c>
      <c r="V462" s="62" t="str">
        <f t="shared" ref="V462:V525" si="23">IF(AND(B462&lt;&gt;"",OR(C462="",D462="",E462="",S462="",T462="")),"Veuillez compléter les informations d'identification de l'actif détenu.","")</f>
        <v/>
      </c>
    </row>
    <row r="463" spans="2:22" ht="21" customHeight="1">
      <c r="B463" s="167" t="str">
        <f t="shared" si="22"/>
        <v/>
      </c>
      <c r="C463" s="92"/>
      <c r="D463" s="93"/>
      <c r="E463" s="93"/>
      <c r="F463" s="93"/>
      <c r="G463" s="92"/>
      <c r="H463" s="87"/>
      <c r="I463" s="93"/>
      <c r="J463" s="73"/>
      <c r="K463" s="73"/>
      <c r="L463" s="73"/>
      <c r="M463" s="73"/>
      <c r="N463" s="73"/>
      <c r="O463" s="73"/>
      <c r="P463" s="73"/>
      <c r="Q463" s="73"/>
      <c r="R463" s="73"/>
      <c r="S463" s="93"/>
      <c r="T463" s="93"/>
      <c r="U463" s="68" t="str">
        <f t="shared" si="21"/>
        <v/>
      </c>
      <c r="V463" s="62" t="str">
        <f t="shared" si="23"/>
        <v/>
      </c>
    </row>
    <row r="464" spans="2:22" ht="21" customHeight="1">
      <c r="B464" s="167" t="str">
        <f t="shared" si="22"/>
        <v/>
      </c>
      <c r="C464" s="92"/>
      <c r="D464" s="93"/>
      <c r="E464" s="93"/>
      <c r="F464" s="93"/>
      <c r="G464" s="92"/>
      <c r="H464" s="87"/>
      <c r="I464" s="93"/>
      <c r="J464" s="73"/>
      <c r="K464" s="73"/>
      <c r="L464" s="73"/>
      <c r="M464" s="73"/>
      <c r="N464" s="73"/>
      <c r="O464" s="73"/>
      <c r="P464" s="73"/>
      <c r="Q464" s="73"/>
      <c r="R464" s="73"/>
      <c r="S464" s="93"/>
      <c r="T464" s="93"/>
      <c r="U464" s="68" t="str">
        <f t="shared" si="21"/>
        <v/>
      </c>
      <c r="V464" s="62" t="str">
        <f t="shared" si="23"/>
        <v/>
      </c>
    </row>
    <row r="465" spans="2:22" ht="21" customHeight="1">
      <c r="B465" s="167" t="str">
        <f t="shared" si="22"/>
        <v/>
      </c>
      <c r="C465" s="92"/>
      <c r="D465" s="93"/>
      <c r="E465" s="93"/>
      <c r="F465" s="93"/>
      <c r="G465" s="92"/>
      <c r="H465" s="87"/>
      <c r="I465" s="93"/>
      <c r="J465" s="73"/>
      <c r="K465" s="73"/>
      <c r="L465" s="73"/>
      <c r="M465" s="73"/>
      <c r="N465" s="73"/>
      <c r="O465" s="73"/>
      <c r="P465" s="73"/>
      <c r="Q465" s="73"/>
      <c r="R465" s="73"/>
      <c r="S465" s="93"/>
      <c r="T465" s="93"/>
      <c r="U465" s="68" t="str">
        <f t="shared" si="21"/>
        <v/>
      </c>
      <c r="V465" s="62" t="str">
        <f t="shared" si="23"/>
        <v/>
      </c>
    </row>
    <row r="466" spans="2:22" ht="21" customHeight="1">
      <c r="B466" s="167" t="str">
        <f t="shared" si="22"/>
        <v/>
      </c>
      <c r="C466" s="92"/>
      <c r="D466" s="93"/>
      <c r="E466" s="93"/>
      <c r="F466" s="93"/>
      <c r="G466" s="92"/>
      <c r="H466" s="87"/>
      <c r="I466" s="93"/>
      <c r="J466" s="73"/>
      <c r="K466" s="73"/>
      <c r="L466" s="73"/>
      <c r="M466" s="73"/>
      <c r="N466" s="73"/>
      <c r="O466" s="73"/>
      <c r="P466" s="73"/>
      <c r="Q466" s="73"/>
      <c r="R466" s="73"/>
      <c r="S466" s="93"/>
      <c r="T466" s="93"/>
      <c r="U466" s="68" t="str">
        <f t="shared" si="21"/>
        <v/>
      </c>
      <c r="V466" s="62" t="str">
        <f t="shared" si="23"/>
        <v/>
      </c>
    </row>
    <row r="467" spans="2:22" ht="21" customHeight="1">
      <c r="B467" s="167" t="str">
        <f t="shared" si="22"/>
        <v/>
      </c>
      <c r="C467" s="92"/>
      <c r="D467" s="93"/>
      <c r="E467" s="93"/>
      <c r="F467" s="93"/>
      <c r="G467" s="92"/>
      <c r="H467" s="87"/>
      <c r="I467" s="93"/>
      <c r="J467" s="73"/>
      <c r="K467" s="73"/>
      <c r="L467" s="73"/>
      <c r="M467" s="73"/>
      <c r="N467" s="73"/>
      <c r="O467" s="73"/>
      <c r="P467" s="73"/>
      <c r="Q467" s="73"/>
      <c r="R467" s="73"/>
      <c r="S467" s="93"/>
      <c r="T467" s="93"/>
      <c r="U467" s="68" t="str">
        <f t="shared" si="21"/>
        <v/>
      </c>
      <c r="V467" s="62" t="str">
        <f t="shared" si="23"/>
        <v/>
      </c>
    </row>
    <row r="468" spans="2:22" ht="21" customHeight="1">
      <c r="B468" s="167" t="str">
        <f t="shared" si="22"/>
        <v/>
      </c>
      <c r="C468" s="92"/>
      <c r="D468" s="93"/>
      <c r="E468" s="93"/>
      <c r="F468" s="93"/>
      <c r="G468" s="92"/>
      <c r="H468" s="87"/>
      <c r="I468" s="93"/>
      <c r="J468" s="73"/>
      <c r="K468" s="73"/>
      <c r="L468" s="73"/>
      <c r="M468" s="73"/>
      <c r="N468" s="73"/>
      <c r="O468" s="73"/>
      <c r="P468" s="73"/>
      <c r="Q468" s="73"/>
      <c r="R468" s="73"/>
      <c r="S468" s="93"/>
      <c r="T468" s="93"/>
      <c r="U468" s="68" t="str">
        <f t="shared" si="21"/>
        <v/>
      </c>
      <c r="V468" s="62" t="str">
        <f t="shared" si="23"/>
        <v/>
      </c>
    </row>
    <row r="469" spans="2:22" ht="21" customHeight="1">
      <c r="B469" s="167" t="str">
        <f t="shared" si="22"/>
        <v/>
      </c>
      <c r="C469" s="92"/>
      <c r="D469" s="93"/>
      <c r="E469" s="93"/>
      <c r="F469" s="93"/>
      <c r="G469" s="92"/>
      <c r="H469" s="87"/>
      <c r="I469" s="93"/>
      <c r="J469" s="73"/>
      <c r="K469" s="73"/>
      <c r="L469" s="73"/>
      <c r="M469" s="73"/>
      <c r="N469" s="73"/>
      <c r="O469" s="73"/>
      <c r="P469" s="73"/>
      <c r="Q469" s="73"/>
      <c r="R469" s="73"/>
      <c r="S469" s="93"/>
      <c r="T469" s="93"/>
      <c r="U469" s="68" t="str">
        <f t="shared" si="21"/>
        <v/>
      </c>
      <c r="V469" s="62" t="str">
        <f t="shared" si="23"/>
        <v/>
      </c>
    </row>
    <row r="470" spans="2:22" ht="21" customHeight="1">
      <c r="B470" s="167" t="str">
        <f t="shared" si="22"/>
        <v/>
      </c>
      <c r="C470" s="92"/>
      <c r="D470" s="93"/>
      <c r="E470" s="93"/>
      <c r="F470" s="93"/>
      <c r="G470" s="92"/>
      <c r="H470" s="87"/>
      <c r="I470" s="93"/>
      <c r="J470" s="73"/>
      <c r="K470" s="73"/>
      <c r="L470" s="73"/>
      <c r="M470" s="73"/>
      <c r="N470" s="73"/>
      <c r="O470" s="73"/>
      <c r="P470" s="73"/>
      <c r="Q470" s="73"/>
      <c r="R470" s="73"/>
      <c r="S470" s="93"/>
      <c r="T470" s="93"/>
      <c r="U470" s="68" t="str">
        <f t="shared" si="21"/>
        <v/>
      </c>
      <c r="V470" s="62" t="str">
        <f t="shared" si="23"/>
        <v/>
      </c>
    </row>
    <row r="471" spans="2:22" ht="21" customHeight="1">
      <c r="B471" s="167" t="str">
        <f t="shared" si="22"/>
        <v/>
      </c>
      <c r="C471" s="92"/>
      <c r="D471" s="93"/>
      <c r="E471" s="93"/>
      <c r="F471" s="93"/>
      <c r="G471" s="92"/>
      <c r="H471" s="87"/>
      <c r="I471" s="93"/>
      <c r="J471" s="73"/>
      <c r="K471" s="73"/>
      <c r="L471" s="73"/>
      <c r="M471" s="73"/>
      <c r="N471" s="73"/>
      <c r="O471" s="73"/>
      <c r="P471" s="73"/>
      <c r="Q471" s="73"/>
      <c r="R471" s="73"/>
      <c r="S471" s="93"/>
      <c r="T471" s="93"/>
      <c r="U471" s="68" t="str">
        <f t="shared" si="21"/>
        <v/>
      </c>
      <c r="V471" s="62" t="str">
        <f t="shared" si="23"/>
        <v/>
      </c>
    </row>
    <row r="472" spans="2:22" ht="21" customHeight="1">
      <c r="B472" s="167" t="str">
        <f t="shared" si="22"/>
        <v/>
      </c>
      <c r="C472" s="92"/>
      <c r="D472" s="93"/>
      <c r="E472" s="93"/>
      <c r="F472" s="93"/>
      <c r="G472" s="92"/>
      <c r="H472" s="87"/>
      <c r="I472" s="93"/>
      <c r="J472" s="73"/>
      <c r="K472" s="73"/>
      <c r="L472" s="73"/>
      <c r="M472" s="73"/>
      <c r="N472" s="73"/>
      <c r="O472" s="73"/>
      <c r="P472" s="73"/>
      <c r="Q472" s="73"/>
      <c r="R472" s="73"/>
      <c r="S472" s="93"/>
      <c r="T472" s="93"/>
      <c r="U472" s="68" t="str">
        <f t="shared" si="21"/>
        <v/>
      </c>
      <c r="V472" s="62" t="str">
        <f t="shared" si="23"/>
        <v/>
      </c>
    </row>
    <row r="473" spans="2:22" ht="21" customHeight="1">
      <c r="B473" s="167" t="str">
        <f t="shared" si="22"/>
        <v/>
      </c>
      <c r="C473" s="92"/>
      <c r="D473" s="93"/>
      <c r="E473" s="93"/>
      <c r="F473" s="93"/>
      <c r="G473" s="92"/>
      <c r="H473" s="87"/>
      <c r="I473" s="93"/>
      <c r="J473" s="73"/>
      <c r="K473" s="73"/>
      <c r="L473" s="73"/>
      <c r="M473" s="73"/>
      <c r="N473" s="73"/>
      <c r="O473" s="73"/>
      <c r="P473" s="73"/>
      <c r="Q473" s="73"/>
      <c r="R473" s="73"/>
      <c r="S473" s="93"/>
      <c r="T473" s="93"/>
      <c r="U473" s="68" t="str">
        <f t="shared" si="21"/>
        <v/>
      </c>
      <c r="V473" s="62" t="str">
        <f t="shared" si="23"/>
        <v/>
      </c>
    </row>
    <row r="474" spans="2:22" ht="21" customHeight="1">
      <c r="B474" s="167" t="str">
        <f t="shared" si="22"/>
        <v/>
      </c>
      <c r="C474" s="92"/>
      <c r="D474" s="93"/>
      <c r="E474" s="93"/>
      <c r="F474" s="93"/>
      <c r="G474" s="92"/>
      <c r="H474" s="87"/>
      <c r="I474" s="93"/>
      <c r="J474" s="73"/>
      <c r="K474" s="73"/>
      <c r="L474" s="73"/>
      <c r="M474" s="73"/>
      <c r="N474" s="73"/>
      <c r="O474" s="73"/>
      <c r="P474" s="73"/>
      <c r="Q474" s="73"/>
      <c r="R474" s="73"/>
      <c r="S474" s="93"/>
      <c r="T474" s="93"/>
      <c r="U474" s="68" t="str">
        <f t="shared" si="21"/>
        <v/>
      </c>
      <c r="V474" s="62" t="str">
        <f t="shared" si="23"/>
        <v/>
      </c>
    </row>
    <row r="475" spans="2:22" ht="21" customHeight="1">
      <c r="B475" s="167" t="str">
        <f t="shared" si="22"/>
        <v/>
      </c>
      <c r="C475" s="92"/>
      <c r="D475" s="93"/>
      <c r="E475" s="93"/>
      <c r="F475" s="93"/>
      <c r="G475" s="92"/>
      <c r="H475" s="87"/>
      <c r="I475" s="93"/>
      <c r="J475" s="73"/>
      <c r="K475" s="73"/>
      <c r="L475" s="73"/>
      <c r="M475" s="73"/>
      <c r="N475" s="73"/>
      <c r="O475" s="73"/>
      <c r="P475" s="73"/>
      <c r="Q475" s="73"/>
      <c r="R475" s="73"/>
      <c r="S475" s="93"/>
      <c r="T475" s="93"/>
      <c r="U475" s="68" t="str">
        <f t="shared" si="21"/>
        <v/>
      </c>
      <c r="V475" s="62" t="str">
        <f t="shared" si="23"/>
        <v/>
      </c>
    </row>
    <row r="476" spans="2:22" ht="21" customHeight="1">
      <c r="B476" s="167" t="str">
        <f t="shared" si="22"/>
        <v/>
      </c>
      <c r="C476" s="92"/>
      <c r="D476" s="93"/>
      <c r="E476" s="93"/>
      <c r="F476" s="93"/>
      <c r="G476" s="92"/>
      <c r="H476" s="87"/>
      <c r="I476" s="93"/>
      <c r="J476" s="73"/>
      <c r="K476" s="73"/>
      <c r="L476" s="73"/>
      <c r="M476" s="73"/>
      <c r="N476" s="73"/>
      <c r="O476" s="73"/>
      <c r="P476" s="73"/>
      <c r="Q476" s="73"/>
      <c r="R476" s="73"/>
      <c r="S476" s="93"/>
      <c r="T476" s="93"/>
      <c r="U476" s="68" t="str">
        <f t="shared" si="21"/>
        <v/>
      </c>
      <c r="V476" s="62" t="str">
        <f t="shared" si="23"/>
        <v/>
      </c>
    </row>
    <row r="477" spans="2:22" ht="21" customHeight="1">
      <c r="B477" s="167" t="str">
        <f t="shared" si="22"/>
        <v/>
      </c>
      <c r="C477" s="92"/>
      <c r="D477" s="93"/>
      <c r="E477" s="93"/>
      <c r="F477" s="93"/>
      <c r="G477" s="92"/>
      <c r="H477" s="87"/>
      <c r="I477" s="93"/>
      <c r="J477" s="73"/>
      <c r="K477" s="73"/>
      <c r="L477" s="73"/>
      <c r="M477" s="73"/>
      <c r="N477" s="73"/>
      <c r="O477" s="73"/>
      <c r="P477" s="73"/>
      <c r="Q477" s="73"/>
      <c r="R477" s="73"/>
      <c r="S477" s="93"/>
      <c r="T477" s="93"/>
      <c r="U477" s="68" t="str">
        <f t="shared" si="21"/>
        <v/>
      </c>
      <c r="V477" s="62" t="str">
        <f t="shared" si="23"/>
        <v/>
      </c>
    </row>
    <row r="478" spans="2:22" ht="21" customHeight="1">
      <c r="B478" s="167" t="str">
        <f t="shared" si="22"/>
        <v/>
      </c>
      <c r="C478" s="92"/>
      <c r="D478" s="93"/>
      <c r="E478" s="93"/>
      <c r="F478" s="93"/>
      <c r="G478" s="92"/>
      <c r="H478" s="87"/>
      <c r="I478" s="93"/>
      <c r="J478" s="73"/>
      <c r="K478" s="73"/>
      <c r="L478" s="73"/>
      <c r="M478" s="73"/>
      <c r="N478" s="73"/>
      <c r="O478" s="73"/>
      <c r="P478" s="73"/>
      <c r="Q478" s="73"/>
      <c r="R478" s="73"/>
      <c r="S478" s="93"/>
      <c r="T478" s="93"/>
      <c r="U478" s="68" t="str">
        <f t="shared" si="21"/>
        <v/>
      </c>
      <c r="V478" s="62" t="str">
        <f t="shared" si="23"/>
        <v/>
      </c>
    </row>
    <row r="479" spans="2:22" ht="21" customHeight="1">
      <c r="B479" s="167" t="str">
        <f t="shared" si="22"/>
        <v/>
      </c>
      <c r="C479" s="92"/>
      <c r="D479" s="93"/>
      <c r="E479" s="93"/>
      <c r="F479" s="93"/>
      <c r="G479" s="92"/>
      <c r="H479" s="87"/>
      <c r="I479" s="93"/>
      <c r="J479" s="73"/>
      <c r="K479" s="73"/>
      <c r="L479" s="73"/>
      <c r="M479" s="73"/>
      <c r="N479" s="73"/>
      <c r="O479" s="73"/>
      <c r="P479" s="73"/>
      <c r="Q479" s="73"/>
      <c r="R479" s="73"/>
      <c r="S479" s="93"/>
      <c r="T479" s="93"/>
      <c r="U479" s="68" t="str">
        <f t="shared" si="21"/>
        <v/>
      </c>
      <c r="V479" s="62" t="str">
        <f t="shared" si="23"/>
        <v/>
      </c>
    </row>
    <row r="480" spans="2:22" ht="21" customHeight="1">
      <c r="B480" s="167" t="str">
        <f t="shared" si="22"/>
        <v/>
      </c>
      <c r="C480" s="92"/>
      <c r="D480" s="93"/>
      <c r="E480" s="93"/>
      <c r="F480" s="93"/>
      <c r="G480" s="92"/>
      <c r="H480" s="87"/>
      <c r="I480" s="93"/>
      <c r="J480" s="73"/>
      <c r="K480" s="73"/>
      <c r="L480" s="73"/>
      <c r="M480" s="73"/>
      <c r="N480" s="73"/>
      <c r="O480" s="73"/>
      <c r="P480" s="73"/>
      <c r="Q480" s="73"/>
      <c r="R480" s="73"/>
      <c r="S480" s="93"/>
      <c r="T480" s="93"/>
      <c r="U480" s="68" t="str">
        <f t="shared" si="21"/>
        <v/>
      </c>
      <c r="V480" s="62" t="str">
        <f t="shared" si="23"/>
        <v/>
      </c>
    </row>
    <row r="481" spans="2:22" ht="21" customHeight="1">
      <c r="B481" s="167" t="str">
        <f t="shared" si="22"/>
        <v/>
      </c>
      <c r="C481" s="92"/>
      <c r="D481" s="93"/>
      <c r="E481" s="93"/>
      <c r="F481" s="93"/>
      <c r="G481" s="92"/>
      <c r="H481" s="87"/>
      <c r="I481" s="93"/>
      <c r="J481" s="73"/>
      <c r="K481" s="73"/>
      <c r="L481" s="73"/>
      <c r="M481" s="73"/>
      <c r="N481" s="73"/>
      <c r="O481" s="73"/>
      <c r="P481" s="73"/>
      <c r="Q481" s="73"/>
      <c r="R481" s="73"/>
      <c r="S481" s="93"/>
      <c r="T481" s="93"/>
      <c r="U481" s="68" t="str">
        <f t="shared" si="21"/>
        <v/>
      </c>
      <c r="V481" s="62" t="str">
        <f t="shared" si="23"/>
        <v/>
      </c>
    </row>
    <row r="482" spans="2:22" ht="21" customHeight="1">
      <c r="B482" s="167" t="str">
        <f t="shared" si="22"/>
        <v/>
      </c>
      <c r="C482" s="92"/>
      <c r="D482" s="93"/>
      <c r="E482" s="93"/>
      <c r="F482" s="93"/>
      <c r="G482" s="92"/>
      <c r="H482" s="87"/>
      <c r="I482" s="93"/>
      <c r="J482" s="73"/>
      <c r="K482" s="73"/>
      <c r="L482" s="73"/>
      <c r="M482" s="73"/>
      <c r="N482" s="73"/>
      <c r="O482" s="73"/>
      <c r="P482" s="73"/>
      <c r="Q482" s="73"/>
      <c r="R482" s="73"/>
      <c r="S482" s="93"/>
      <c r="T482" s="93"/>
      <c r="U482" s="68" t="str">
        <f t="shared" si="21"/>
        <v/>
      </c>
      <c r="V482" s="62" t="str">
        <f t="shared" si="23"/>
        <v/>
      </c>
    </row>
    <row r="483" spans="2:22" ht="21" customHeight="1">
      <c r="B483" s="167" t="str">
        <f t="shared" si="22"/>
        <v/>
      </c>
      <c r="C483" s="92"/>
      <c r="D483" s="93"/>
      <c r="E483" s="93"/>
      <c r="F483" s="93"/>
      <c r="G483" s="92"/>
      <c r="H483" s="87"/>
      <c r="I483" s="93"/>
      <c r="J483" s="73"/>
      <c r="K483" s="73"/>
      <c r="L483" s="73"/>
      <c r="M483" s="73"/>
      <c r="N483" s="73"/>
      <c r="O483" s="73"/>
      <c r="P483" s="73"/>
      <c r="Q483" s="73"/>
      <c r="R483" s="73"/>
      <c r="S483" s="93"/>
      <c r="T483" s="93"/>
      <c r="U483" s="68" t="str">
        <f t="shared" si="21"/>
        <v/>
      </c>
      <c r="V483" s="62" t="str">
        <f t="shared" si="23"/>
        <v/>
      </c>
    </row>
    <row r="484" spans="2:22" ht="21" customHeight="1">
      <c r="B484" s="167" t="str">
        <f t="shared" si="22"/>
        <v/>
      </c>
      <c r="C484" s="92"/>
      <c r="D484" s="93"/>
      <c r="E484" s="93"/>
      <c r="F484" s="93"/>
      <c r="G484" s="92"/>
      <c r="H484" s="87"/>
      <c r="I484" s="93"/>
      <c r="J484" s="73"/>
      <c r="K484" s="73"/>
      <c r="L484" s="73"/>
      <c r="M484" s="73"/>
      <c r="N484" s="73"/>
      <c r="O484" s="73"/>
      <c r="P484" s="73"/>
      <c r="Q484" s="73"/>
      <c r="R484" s="73"/>
      <c r="S484" s="93"/>
      <c r="T484" s="93"/>
      <c r="U484" s="68" t="str">
        <f t="shared" si="21"/>
        <v/>
      </c>
      <c r="V484" s="62" t="str">
        <f t="shared" si="23"/>
        <v/>
      </c>
    </row>
    <row r="485" spans="2:22" ht="21" customHeight="1">
      <c r="B485" s="167" t="str">
        <f t="shared" si="22"/>
        <v/>
      </c>
      <c r="C485" s="92"/>
      <c r="D485" s="93"/>
      <c r="E485" s="93"/>
      <c r="F485" s="93"/>
      <c r="G485" s="92"/>
      <c r="H485" s="87"/>
      <c r="I485" s="93"/>
      <c r="J485" s="73"/>
      <c r="K485" s="73"/>
      <c r="L485" s="73"/>
      <c r="M485" s="73"/>
      <c r="N485" s="73"/>
      <c r="O485" s="73"/>
      <c r="P485" s="73"/>
      <c r="Q485" s="73"/>
      <c r="R485" s="73"/>
      <c r="S485" s="93"/>
      <c r="T485" s="93"/>
      <c r="U485" s="68" t="str">
        <f t="shared" si="21"/>
        <v/>
      </c>
      <c r="V485" s="62" t="str">
        <f t="shared" si="23"/>
        <v/>
      </c>
    </row>
    <row r="486" spans="2:22" ht="21" customHeight="1">
      <c r="B486" s="167" t="str">
        <f t="shared" si="22"/>
        <v/>
      </c>
      <c r="C486" s="92"/>
      <c r="D486" s="93"/>
      <c r="E486" s="93"/>
      <c r="F486" s="93"/>
      <c r="G486" s="92"/>
      <c r="H486" s="87"/>
      <c r="I486" s="93"/>
      <c r="J486" s="73"/>
      <c r="K486" s="73"/>
      <c r="L486" s="73"/>
      <c r="M486" s="73"/>
      <c r="N486" s="73"/>
      <c r="O486" s="73"/>
      <c r="P486" s="73"/>
      <c r="Q486" s="73"/>
      <c r="R486" s="73"/>
      <c r="S486" s="93"/>
      <c r="T486" s="93"/>
      <c r="U486" s="68" t="str">
        <f t="shared" si="21"/>
        <v/>
      </c>
      <c r="V486" s="62" t="str">
        <f t="shared" si="23"/>
        <v/>
      </c>
    </row>
    <row r="487" spans="2:22" ht="21" customHeight="1">
      <c r="B487" s="167" t="str">
        <f t="shared" si="22"/>
        <v/>
      </c>
      <c r="C487" s="92"/>
      <c r="D487" s="93"/>
      <c r="E487" s="93"/>
      <c r="F487" s="93"/>
      <c r="G487" s="92"/>
      <c r="H487" s="87"/>
      <c r="I487" s="93"/>
      <c r="J487" s="73"/>
      <c r="K487" s="73"/>
      <c r="L487" s="73"/>
      <c r="M487" s="73"/>
      <c r="N487" s="73"/>
      <c r="O487" s="73"/>
      <c r="P487" s="73"/>
      <c r="Q487" s="73"/>
      <c r="R487" s="73"/>
      <c r="S487" s="93"/>
      <c r="T487" s="93"/>
      <c r="U487" s="68" t="str">
        <f t="shared" si="21"/>
        <v/>
      </c>
      <c r="V487" s="62" t="str">
        <f t="shared" si="23"/>
        <v/>
      </c>
    </row>
    <row r="488" spans="2:22" ht="21" customHeight="1">
      <c r="B488" s="167" t="str">
        <f t="shared" si="22"/>
        <v/>
      </c>
      <c r="C488" s="92"/>
      <c r="D488" s="93"/>
      <c r="E488" s="93"/>
      <c r="F488" s="93"/>
      <c r="G488" s="92"/>
      <c r="H488" s="87"/>
      <c r="I488" s="93"/>
      <c r="J488" s="73"/>
      <c r="K488" s="73"/>
      <c r="L488" s="73"/>
      <c r="M488" s="73"/>
      <c r="N488" s="73"/>
      <c r="O488" s="73"/>
      <c r="P488" s="73"/>
      <c r="Q488" s="73"/>
      <c r="R488" s="73"/>
      <c r="S488" s="93"/>
      <c r="T488" s="93"/>
      <c r="U488" s="68" t="str">
        <f t="shared" si="21"/>
        <v/>
      </c>
      <c r="V488" s="62" t="str">
        <f t="shared" si="23"/>
        <v/>
      </c>
    </row>
    <row r="489" spans="2:22" ht="21" customHeight="1">
      <c r="B489" s="167" t="str">
        <f t="shared" si="22"/>
        <v/>
      </c>
      <c r="C489" s="92"/>
      <c r="D489" s="93"/>
      <c r="E489" s="93"/>
      <c r="F489" s="93"/>
      <c r="G489" s="92"/>
      <c r="H489" s="87"/>
      <c r="I489" s="93"/>
      <c r="J489" s="73"/>
      <c r="K489" s="73"/>
      <c r="L489" s="73"/>
      <c r="M489" s="73"/>
      <c r="N489" s="73"/>
      <c r="O489" s="73"/>
      <c r="P489" s="73"/>
      <c r="Q489" s="73"/>
      <c r="R489" s="73"/>
      <c r="S489" s="93"/>
      <c r="T489" s="93"/>
      <c r="U489" s="68" t="str">
        <f t="shared" si="21"/>
        <v/>
      </c>
      <c r="V489" s="62" t="str">
        <f t="shared" si="23"/>
        <v/>
      </c>
    </row>
    <row r="490" spans="2:22" ht="21" customHeight="1">
      <c r="B490" s="167" t="str">
        <f t="shared" si="22"/>
        <v/>
      </c>
      <c r="C490" s="92"/>
      <c r="D490" s="93"/>
      <c r="E490" s="93"/>
      <c r="F490" s="93"/>
      <c r="G490" s="92"/>
      <c r="H490" s="87"/>
      <c r="I490" s="93"/>
      <c r="J490" s="73"/>
      <c r="K490" s="73"/>
      <c r="L490" s="73"/>
      <c r="M490" s="73"/>
      <c r="N490" s="73"/>
      <c r="O490" s="73"/>
      <c r="P490" s="73"/>
      <c r="Q490" s="73"/>
      <c r="R490" s="73"/>
      <c r="S490" s="93"/>
      <c r="T490" s="93"/>
      <c r="U490" s="68" t="str">
        <f t="shared" si="21"/>
        <v/>
      </c>
      <c r="V490" s="62" t="str">
        <f t="shared" si="23"/>
        <v/>
      </c>
    </row>
    <row r="491" spans="2:22" ht="21" customHeight="1">
      <c r="B491" s="167" t="str">
        <f t="shared" si="22"/>
        <v/>
      </c>
      <c r="C491" s="92"/>
      <c r="D491" s="93"/>
      <c r="E491" s="93"/>
      <c r="F491" s="93"/>
      <c r="G491" s="92"/>
      <c r="H491" s="87"/>
      <c r="I491" s="93"/>
      <c r="J491" s="73"/>
      <c r="K491" s="73"/>
      <c r="L491" s="73"/>
      <c r="M491" s="73"/>
      <c r="N491" s="73"/>
      <c r="O491" s="73"/>
      <c r="P491" s="73"/>
      <c r="Q491" s="73"/>
      <c r="R491" s="73"/>
      <c r="S491" s="93"/>
      <c r="T491" s="93"/>
      <c r="U491" s="68" t="str">
        <f t="shared" si="21"/>
        <v/>
      </c>
      <c r="V491" s="62" t="str">
        <f t="shared" si="23"/>
        <v/>
      </c>
    </row>
    <row r="492" spans="2:22" ht="21" customHeight="1">
      <c r="B492" s="167" t="str">
        <f t="shared" si="22"/>
        <v/>
      </c>
      <c r="C492" s="92"/>
      <c r="D492" s="93"/>
      <c r="E492" s="93"/>
      <c r="F492" s="93"/>
      <c r="G492" s="92"/>
      <c r="H492" s="87"/>
      <c r="I492" s="93"/>
      <c r="J492" s="73"/>
      <c r="K492" s="73"/>
      <c r="L492" s="73"/>
      <c r="M492" s="73"/>
      <c r="N492" s="73"/>
      <c r="O492" s="73"/>
      <c r="P492" s="73"/>
      <c r="Q492" s="73"/>
      <c r="R492" s="73"/>
      <c r="S492" s="93"/>
      <c r="T492" s="93"/>
      <c r="U492" s="68" t="str">
        <f t="shared" si="21"/>
        <v/>
      </c>
      <c r="V492" s="62" t="str">
        <f t="shared" si="23"/>
        <v/>
      </c>
    </row>
    <row r="493" spans="2:22" ht="21" customHeight="1">
      <c r="B493" s="167" t="str">
        <f t="shared" si="22"/>
        <v/>
      </c>
      <c r="C493" s="92"/>
      <c r="D493" s="93"/>
      <c r="E493" s="93"/>
      <c r="F493" s="93"/>
      <c r="G493" s="92"/>
      <c r="H493" s="87"/>
      <c r="I493" s="93"/>
      <c r="J493" s="73"/>
      <c r="K493" s="73"/>
      <c r="L493" s="73"/>
      <c r="M493" s="73"/>
      <c r="N493" s="73"/>
      <c r="O493" s="73"/>
      <c r="P493" s="73"/>
      <c r="Q493" s="73"/>
      <c r="R493" s="73"/>
      <c r="S493" s="93"/>
      <c r="T493" s="93"/>
      <c r="U493" s="68" t="str">
        <f t="shared" si="21"/>
        <v/>
      </c>
      <c r="V493" s="62" t="str">
        <f t="shared" si="23"/>
        <v/>
      </c>
    </row>
    <row r="494" spans="2:22" ht="21" customHeight="1">
      <c r="B494" s="167" t="str">
        <f t="shared" si="22"/>
        <v/>
      </c>
      <c r="C494" s="92"/>
      <c r="D494" s="93"/>
      <c r="E494" s="93"/>
      <c r="F494" s="93"/>
      <c r="G494" s="92"/>
      <c r="H494" s="87"/>
      <c r="I494" s="93"/>
      <c r="J494" s="73"/>
      <c r="K494" s="73"/>
      <c r="L494" s="73"/>
      <c r="M494" s="73"/>
      <c r="N494" s="73"/>
      <c r="O494" s="73"/>
      <c r="P494" s="73"/>
      <c r="Q494" s="73"/>
      <c r="R494" s="73"/>
      <c r="S494" s="93"/>
      <c r="T494" s="93"/>
      <c r="U494" s="68" t="str">
        <f t="shared" si="21"/>
        <v/>
      </c>
      <c r="V494" s="62" t="str">
        <f t="shared" si="23"/>
        <v/>
      </c>
    </row>
    <row r="495" spans="2:22" ht="21" customHeight="1">
      <c r="B495" s="167" t="str">
        <f t="shared" si="22"/>
        <v/>
      </c>
      <c r="C495" s="92"/>
      <c r="D495" s="93"/>
      <c r="E495" s="93"/>
      <c r="F495" s="93"/>
      <c r="G495" s="92"/>
      <c r="H495" s="87"/>
      <c r="I495" s="93"/>
      <c r="J495" s="73"/>
      <c r="K495" s="73"/>
      <c r="L495" s="73"/>
      <c r="M495" s="73"/>
      <c r="N495" s="73"/>
      <c r="O495" s="73"/>
      <c r="P495" s="73"/>
      <c r="Q495" s="73"/>
      <c r="R495" s="73"/>
      <c r="S495" s="93"/>
      <c r="T495" s="93"/>
      <c r="U495" s="68" t="str">
        <f t="shared" si="21"/>
        <v/>
      </c>
      <c r="V495" s="62" t="str">
        <f t="shared" si="23"/>
        <v/>
      </c>
    </row>
    <row r="496" spans="2:22" ht="21" customHeight="1">
      <c r="B496" s="167" t="str">
        <f t="shared" si="22"/>
        <v/>
      </c>
      <c r="C496" s="92"/>
      <c r="D496" s="93"/>
      <c r="E496" s="93"/>
      <c r="F496" s="93"/>
      <c r="G496" s="92"/>
      <c r="H496" s="87"/>
      <c r="I496" s="93"/>
      <c r="J496" s="73"/>
      <c r="K496" s="73"/>
      <c r="L496" s="73"/>
      <c r="M496" s="73"/>
      <c r="N496" s="73"/>
      <c r="O496" s="73"/>
      <c r="P496" s="73"/>
      <c r="Q496" s="73"/>
      <c r="R496" s="73"/>
      <c r="S496" s="93"/>
      <c r="T496" s="93"/>
      <c r="U496" s="68" t="str">
        <f t="shared" si="21"/>
        <v/>
      </c>
      <c r="V496" s="62" t="str">
        <f t="shared" si="23"/>
        <v/>
      </c>
    </row>
    <row r="497" spans="2:22" ht="21" customHeight="1">
      <c r="B497" s="167" t="str">
        <f t="shared" si="22"/>
        <v/>
      </c>
      <c r="C497" s="92"/>
      <c r="D497" s="93"/>
      <c r="E497" s="93"/>
      <c r="F497" s="93"/>
      <c r="G497" s="92"/>
      <c r="H497" s="87"/>
      <c r="I497" s="93"/>
      <c r="J497" s="73"/>
      <c r="K497" s="73"/>
      <c r="L497" s="73"/>
      <c r="M497" s="73"/>
      <c r="N497" s="73"/>
      <c r="O497" s="73"/>
      <c r="P497" s="73"/>
      <c r="Q497" s="73"/>
      <c r="R497" s="73"/>
      <c r="S497" s="93"/>
      <c r="T497" s="93"/>
      <c r="U497" s="68" t="str">
        <f t="shared" si="21"/>
        <v/>
      </c>
      <c r="V497" s="62" t="str">
        <f t="shared" si="23"/>
        <v/>
      </c>
    </row>
    <row r="498" spans="2:22" ht="21" customHeight="1">
      <c r="B498" s="167" t="str">
        <f t="shared" si="22"/>
        <v/>
      </c>
      <c r="C498" s="92"/>
      <c r="D498" s="93"/>
      <c r="E498" s="93"/>
      <c r="F498" s="93"/>
      <c r="G498" s="92"/>
      <c r="H498" s="87"/>
      <c r="I498" s="93"/>
      <c r="J498" s="73"/>
      <c r="K498" s="73"/>
      <c r="L498" s="73"/>
      <c r="M498" s="73"/>
      <c r="N498" s="73"/>
      <c r="O498" s="73"/>
      <c r="P498" s="73"/>
      <c r="Q498" s="73"/>
      <c r="R498" s="73"/>
      <c r="S498" s="93"/>
      <c r="T498" s="93"/>
      <c r="U498" s="68" t="str">
        <f t="shared" si="21"/>
        <v/>
      </c>
      <c r="V498" s="62" t="str">
        <f t="shared" si="23"/>
        <v/>
      </c>
    </row>
    <row r="499" spans="2:22" ht="21" customHeight="1">
      <c r="B499" s="167" t="str">
        <f t="shared" si="22"/>
        <v/>
      </c>
      <c r="C499" s="92"/>
      <c r="D499" s="93"/>
      <c r="E499" s="93"/>
      <c r="F499" s="93"/>
      <c r="G499" s="92"/>
      <c r="H499" s="87"/>
      <c r="I499" s="93"/>
      <c r="J499" s="73"/>
      <c r="K499" s="73"/>
      <c r="L499" s="73"/>
      <c r="M499" s="73"/>
      <c r="N499" s="73"/>
      <c r="O499" s="73"/>
      <c r="P499" s="73"/>
      <c r="Q499" s="73"/>
      <c r="R499" s="73"/>
      <c r="S499" s="93"/>
      <c r="T499" s="93"/>
      <c r="U499" s="68" t="str">
        <f t="shared" si="21"/>
        <v/>
      </c>
      <c r="V499" s="62" t="str">
        <f t="shared" si="23"/>
        <v/>
      </c>
    </row>
    <row r="500" spans="2:22" ht="21" customHeight="1">
      <c r="B500" s="167" t="str">
        <f t="shared" si="22"/>
        <v/>
      </c>
      <c r="C500" s="92"/>
      <c r="D500" s="93"/>
      <c r="E500" s="93"/>
      <c r="F500" s="93"/>
      <c r="G500" s="92"/>
      <c r="H500" s="87"/>
      <c r="I500" s="93"/>
      <c r="J500" s="73"/>
      <c r="K500" s="73"/>
      <c r="L500" s="73"/>
      <c r="M500" s="73"/>
      <c r="N500" s="73"/>
      <c r="O500" s="73"/>
      <c r="P500" s="73"/>
      <c r="Q500" s="73"/>
      <c r="R500" s="73"/>
      <c r="S500" s="93"/>
      <c r="T500" s="93"/>
      <c r="U500" s="68" t="str">
        <f t="shared" si="21"/>
        <v/>
      </c>
      <c r="V500" s="62" t="str">
        <f t="shared" si="23"/>
        <v/>
      </c>
    </row>
    <row r="501" spans="2:22" ht="21" customHeight="1">
      <c r="B501" s="167" t="str">
        <f t="shared" si="22"/>
        <v/>
      </c>
      <c r="C501" s="92"/>
      <c r="D501" s="93"/>
      <c r="E501" s="93"/>
      <c r="F501" s="93"/>
      <c r="G501" s="92"/>
      <c r="H501" s="87"/>
      <c r="I501" s="93"/>
      <c r="J501" s="73"/>
      <c r="K501" s="73"/>
      <c r="L501" s="73"/>
      <c r="M501" s="73"/>
      <c r="N501" s="73"/>
      <c r="O501" s="73"/>
      <c r="P501" s="73"/>
      <c r="Q501" s="73"/>
      <c r="R501" s="73"/>
      <c r="S501" s="93"/>
      <c r="T501" s="93"/>
      <c r="U501" s="68" t="str">
        <f t="shared" si="21"/>
        <v/>
      </c>
      <c r="V501" s="62" t="str">
        <f t="shared" si="23"/>
        <v/>
      </c>
    </row>
    <row r="502" spans="2:22" ht="21" customHeight="1">
      <c r="B502" s="167" t="str">
        <f t="shared" si="22"/>
        <v/>
      </c>
      <c r="C502" s="92"/>
      <c r="D502" s="93"/>
      <c r="E502" s="93"/>
      <c r="F502" s="93"/>
      <c r="G502" s="92"/>
      <c r="H502" s="87"/>
      <c r="I502" s="93"/>
      <c r="J502" s="73"/>
      <c r="K502" s="73"/>
      <c r="L502" s="73"/>
      <c r="M502" s="73"/>
      <c r="N502" s="73"/>
      <c r="O502" s="73"/>
      <c r="P502" s="73"/>
      <c r="Q502" s="73"/>
      <c r="R502" s="73"/>
      <c r="S502" s="93"/>
      <c r="T502" s="93"/>
      <c r="U502" s="68" t="str">
        <f t="shared" si="21"/>
        <v/>
      </c>
      <c r="V502" s="62" t="str">
        <f t="shared" si="23"/>
        <v/>
      </c>
    </row>
    <row r="503" spans="2:22" ht="21" customHeight="1">
      <c r="B503" s="167" t="str">
        <f t="shared" si="22"/>
        <v/>
      </c>
      <c r="C503" s="92"/>
      <c r="D503" s="93"/>
      <c r="E503" s="93"/>
      <c r="F503" s="93"/>
      <c r="G503" s="92"/>
      <c r="H503" s="87"/>
      <c r="I503" s="93"/>
      <c r="J503" s="73"/>
      <c r="K503" s="73"/>
      <c r="L503" s="73"/>
      <c r="M503" s="73"/>
      <c r="N503" s="73"/>
      <c r="O503" s="73"/>
      <c r="P503" s="73"/>
      <c r="Q503" s="73"/>
      <c r="R503" s="73"/>
      <c r="S503" s="93"/>
      <c r="T503" s="93"/>
      <c r="U503" s="68" t="str">
        <f t="shared" si="21"/>
        <v/>
      </c>
      <c r="V503" s="62" t="str">
        <f t="shared" si="23"/>
        <v/>
      </c>
    </row>
    <row r="504" spans="2:22" ht="21" customHeight="1">
      <c r="B504" s="167" t="str">
        <f t="shared" si="22"/>
        <v/>
      </c>
      <c r="C504" s="92"/>
      <c r="D504" s="93"/>
      <c r="E504" s="93"/>
      <c r="F504" s="93"/>
      <c r="G504" s="92"/>
      <c r="H504" s="87"/>
      <c r="I504" s="93"/>
      <c r="J504" s="73"/>
      <c r="K504" s="73"/>
      <c r="L504" s="73"/>
      <c r="M504" s="73"/>
      <c r="N504" s="73"/>
      <c r="O504" s="73"/>
      <c r="P504" s="73"/>
      <c r="Q504" s="73"/>
      <c r="R504" s="73"/>
      <c r="S504" s="93"/>
      <c r="T504" s="93"/>
      <c r="U504" s="68" t="str">
        <f t="shared" si="21"/>
        <v/>
      </c>
      <c r="V504" s="62" t="str">
        <f t="shared" si="23"/>
        <v/>
      </c>
    </row>
    <row r="505" spans="2:22" ht="21" customHeight="1">
      <c r="B505" s="167" t="str">
        <f t="shared" si="22"/>
        <v/>
      </c>
      <c r="C505" s="92"/>
      <c r="D505" s="93"/>
      <c r="E505" s="93"/>
      <c r="F505" s="93"/>
      <c r="G505" s="92"/>
      <c r="H505" s="87"/>
      <c r="I505" s="93"/>
      <c r="J505" s="73"/>
      <c r="K505" s="73"/>
      <c r="L505" s="73"/>
      <c r="M505" s="73"/>
      <c r="N505" s="73"/>
      <c r="O505" s="73"/>
      <c r="P505" s="73"/>
      <c r="Q505" s="73"/>
      <c r="R505" s="73"/>
      <c r="S505" s="93"/>
      <c r="T505" s="93"/>
      <c r="U505" s="68" t="str">
        <f t="shared" si="21"/>
        <v/>
      </c>
      <c r="V505" s="62" t="str">
        <f t="shared" si="23"/>
        <v/>
      </c>
    </row>
    <row r="506" spans="2:22" ht="21" customHeight="1">
      <c r="B506" s="167" t="str">
        <f t="shared" si="22"/>
        <v/>
      </c>
      <c r="C506" s="92"/>
      <c r="D506" s="93"/>
      <c r="E506" s="93"/>
      <c r="F506" s="93"/>
      <c r="G506" s="92"/>
      <c r="H506" s="87"/>
      <c r="I506" s="93"/>
      <c r="J506" s="73"/>
      <c r="K506" s="73"/>
      <c r="L506" s="73"/>
      <c r="M506" s="73"/>
      <c r="N506" s="73"/>
      <c r="O506" s="73"/>
      <c r="P506" s="73"/>
      <c r="Q506" s="73"/>
      <c r="R506" s="73"/>
      <c r="S506" s="93"/>
      <c r="T506" s="93"/>
      <c r="U506" s="68" t="str">
        <f t="shared" si="21"/>
        <v/>
      </c>
      <c r="V506" s="62" t="str">
        <f t="shared" si="23"/>
        <v/>
      </c>
    </row>
    <row r="507" spans="2:22" ht="21" customHeight="1">
      <c r="B507" s="167" t="str">
        <f t="shared" si="22"/>
        <v/>
      </c>
      <c r="C507" s="92"/>
      <c r="D507" s="93"/>
      <c r="E507" s="93"/>
      <c r="F507" s="93"/>
      <c r="G507" s="92"/>
      <c r="H507" s="87"/>
      <c r="I507" s="93"/>
      <c r="J507" s="73"/>
      <c r="K507" s="73"/>
      <c r="L507" s="73"/>
      <c r="M507" s="73"/>
      <c r="N507" s="73"/>
      <c r="O507" s="73"/>
      <c r="P507" s="73"/>
      <c r="Q507" s="73"/>
      <c r="R507" s="73"/>
      <c r="S507" s="93"/>
      <c r="T507" s="93"/>
      <c r="U507" s="68" t="str">
        <f t="shared" si="21"/>
        <v/>
      </c>
      <c r="V507" s="62" t="str">
        <f t="shared" si="23"/>
        <v/>
      </c>
    </row>
    <row r="508" spans="2:22" ht="21" customHeight="1">
      <c r="B508" s="167" t="str">
        <f t="shared" si="22"/>
        <v/>
      </c>
      <c r="C508" s="92"/>
      <c r="D508" s="93"/>
      <c r="E508" s="93"/>
      <c r="F508" s="93"/>
      <c r="G508" s="92"/>
      <c r="H508" s="87"/>
      <c r="I508" s="93"/>
      <c r="J508" s="73"/>
      <c r="K508" s="73"/>
      <c r="L508" s="73"/>
      <c r="M508" s="73"/>
      <c r="N508" s="73"/>
      <c r="O508" s="73"/>
      <c r="P508" s="73"/>
      <c r="Q508" s="73"/>
      <c r="R508" s="73"/>
      <c r="S508" s="93"/>
      <c r="T508" s="93"/>
      <c r="U508" s="68" t="str">
        <f t="shared" si="21"/>
        <v/>
      </c>
      <c r="V508" s="62" t="str">
        <f t="shared" si="23"/>
        <v/>
      </c>
    </row>
    <row r="509" spans="2:22" ht="21" customHeight="1">
      <c r="B509" s="167" t="str">
        <f t="shared" si="22"/>
        <v/>
      </c>
      <c r="C509" s="92"/>
      <c r="D509" s="93"/>
      <c r="E509" s="93"/>
      <c r="F509" s="93"/>
      <c r="G509" s="92"/>
      <c r="H509" s="87"/>
      <c r="I509" s="93"/>
      <c r="J509" s="73"/>
      <c r="K509" s="73"/>
      <c r="L509" s="73"/>
      <c r="M509" s="73"/>
      <c r="N509" s="73"/>
      <c r="O509" s="73"/>
      <c r="P509" s="73"/>
      <c r="Q509" s="73"/>
      <c r="R509" s="73"/>
      <c r="S509" s="93"/>
      <c r="T509" s="93"/>
      <c r="U509" s="68" t="str">
        <f t="shared" si="21"/>
        <v/>
      </c>
      <c r="V509" s="62" t="str">
        <f t="shared" si="23"/>
        <v/>
      </c>
    </row>
    <row r="510" spans="2:22" ht="21" customHeight="1">
      <c r="B510" s="167" t="str">
        <f t="shared" si="22"/>
        <v/>
      </c>
      <c r="C510" s="92"/>
      <c r="D510" s="93"/>
      <c r="E510" s="93"/>
      <c r="F510" s="93"/>
      <c r="G510" s="92"/>
      <c r="H510" s="87"/>
      <c r="I510" s="93"/>
      <c r="J510" s="73"/>
      <c r="K510" s="73"/>
      <c r="L510" s="73"/>
      <c r="M510" s="73"/>
      <c r="N510" s="73"/>
      <c r="O510" s="73"/>
      <c r="P510" s="73"/>
      <c r="Q510" s="73"/>
      <c r="R510" s="73"/>
      <c r="S510" s="93"/>
      <c r="T510" s="93"/>
      <c r="U510" s="68" t="str">
        <f t="shared" si="21"/>
        <v/>
      </c>
      <c r="V510" s="62" t="str">
        <f t="shared" si="23"/>
        <v/>
      </c>
    </row>
    <row r="511" spans="2:22" ht="21" customHeight="1">
      <c r="B511" s="167" t="str">
        <f t="shared" si="22"/>
        <v/>
      </c>
      <c r="C511" s="92"/>
      <c r="D511" s="93"/>
      <c r="E511" s="93"/>
      <c r="F511" s="93"/>
      <c r="G511" s="92"/>
      <c r="H511" s="87"/>
      <c r="I511" s="93"/>
      <c r="J511" s="73"/>
      <c r="K511" s="73"/>
      <c r="L511" s="73"/>
      <c r="M511" s="73"/>
      <c r="N511" s="73"/>
      <c r="O511" s="73"/>
      <c r="P511" s="73"/>
      <c r="Q511" s="73"/>
      <c r="R511" s="73"/>
      <c r="S511" s="93"/>
      <c r="T511" s="93"/>
      <c r="U511" s="68" t="str">
        <f t="shared" si="21"/>
        <v/>
      </c>
      <c r="V511" s="62" t="str">
        <f t="shared" si="23"/>
        <v/>
      </c>
    </row>
    <row r="512" spans="2:22" ht="21" customHeight="1">
      <c r="B512" s="167" t="str">
        <f t="shared" si="22"/>
        <v/>
      </c>
      <c r="C512" s="92"/>
      <c r="D512" s="93"/>
      <c r="E512" s="93"/>
      <c r="F512" s="93"/>
      <c r="G512" s="92"/>
      <c r="H512" s="87"/>
      <c r="I512" s="93"/>
      <c r="J512" s="73"/>
      <c r="K512" s="73"/>
      <c r="L512" s="73"/>
      <c r="M512" s="73"/>
      <c r="N512" s="73"/>
      <c r="O512" s="73"/>
      <c r="P512" s="73"/>
      <c r="Q512" s="73"/>
      <c r="R512" s="73"/>
      <c r="S512" s="93"/>
      <c r="T512" s="93"/>
      <c r="U512" s="68" t="str">
        <f t="shared" si="21"/>
        <v/>
      </c>
      <c r="V512" s="62" t="str">
        <f t="shared" si="23"/>
        <v/>
      </c>
    </row>
    <row r="513" spans="2:22" ht="21" customHeight="1">
      <c r="B513" s="167" t="str">
        <f t="shared" si="22"/>
        <v/>
      </c>
      <c r="C513" s="92"/>
      <c r="D513" s="93"/>
      <c r="E513" s="93"/>
      <c r="F513" s="93"/>
      <c r="G513" s="92"/>
      <c r="H513" s="87"/>
      <c r="I513" s="93"/>
      <c r="J513" s="73"/>
      <c r="K513" s="73"/>
      <c r="L513" s="73"/>
      <c r="M513" s="73"/>
      <c r="N513" s="73"/>
      <c r="O513" s="73"/>
      <c r="P513" s="73"/>
      <c r="Q513" s="73"/>
      <c r="R513" s="73"/>
      <c r="S513" s="93"/>
      <c r="T513" s="93"/>
      <c r="U513" s="68" t="str">
        <f t="shared" si="21"/>
        <v/>
      </c>
      <c r="V513" s="62" t="str">
        <f t="shared" si="23"/>
        <v/>
      </c>
    </row>
    <row r="514" spans="2:22" ht="21" customHeight="1">
      <c r="B514" s="167" t="str">
        <f t="shared" si="22"/>
        <v/>
      </c>
      <c r="C514" s="92"/>
      <c r="D514" s="93"/>
      <c r="E514" s="93"/>
      <c r="F514" s="93"/>
      <c r="G514" s="92"/>
      <c r="H514" s="87"/>
      <c r="I514" s="93"/>
      <c r="J514" s="73"/>
      <c r="K514" s="73"/>
      <c r="L514" s="73"/>
      <c r="M514" s="73"/>
      <c r="N514" s="73"/>
      <c r="O514" s="73"/>
      <c r="P514" s="73"/>
      <c r="Q514" s="73"/>
      <c r="R514" s="73"/>
      <c r="S514" s="93"/>
      <c r="T514" s="93"/>
      <c r="U514" s="68" t="str">
        <f t="shared" si="21"/>
        <v/>
      </c>
      <c r="V514" s="62" t="str">
        <f t="shared" si="23"/>
        <v/>
      </c>
    </row>
    <row r="515" spans="2:22" ht="21" customHeight="1">
      <c r="B515" s="167" t="str">
        <f t="shared" si="22"/>
        <v/>
      </c>
      <c r="C515" s="92"/>
      <c r="D515" s="93"/>
      <c r="E515" s="93"/>
      <c r="F515" s="93"/>
      <c r="G515" s="92"/>
      <c r="H515" s="87"/>
      <c r="I515" s="93"/>
      <c r="J515" s="73"/>
      <c r="K515" s="73"/>
      <c r="L515" s="73"/>
      <c r="M515" s="73"/>
      <c r="N515" s="73"/>
      <c r="O515" s="73"/>
      <c r="P515" s="73"/>
      <c r="Q515" s="73"/>
      <c r="R515" s="73"/>
      <c r="S515" s="93"/>
      <c r="T515" s="93"/>
      <c r="U515" s="68" t="str">
        <f t="shared" si="21"/>
        <v/>
      </c>
      <c r="V515" s="62" t="str">
        <f t="shared" si="23"/>
        <v/>
      </c>
    </row>
    <row r="516" spans="2:22" ht="21" customHeight="1">
      <c r="B516" s="167" t="str">
        <f t="shared" si="22"/>
        <v/>
      </c>
      <c r="C516" s="92"/>
      <c r="D516" s="93"/>
      <c r="E516" s="93"/>
      <c r="F516" s="93"/>
      <c r="G516" s="92"/>
      <c r="H516" s="87"/>
      <c r="I516" s="93"/>
      <c r="J516" s="73"/>
      <c r="K516" s="73"/>
      <c r="L516" s="73"/>
      <c r="M516" s="73"/>
      <c r="N516" s="73"/>
      <c r="O516" s="73"/>
      <c r="P516" s="73"/>
      <c r="Q516" s="73"/>
      <c r="R516" s="73"/>
      <c r="S516" s="93"/>
      <c r="T516" s="93"/>
      <c r="U516" s="68" t="str">
        <f t="shared" si="21"/>
        <v/>
      </c>
      <c r="V516" s="62" t="str">
        <f t="shared" si="23"/>
        <v/>
      </c>
    </row>
    <row r="517" spans="2:22" ht="21" customHeight="1">
      <c r="B517" s="167" t="str">
        <f t="shared" si="22"/>
        <v/>
      </c>
      <c r="C517" s="92"/>
      <c r="D517" s="93"/>
      <c r="E517" s="93"/>
      <c r="F517" s="93"/>
      <c r="G517" s="92"/>
      <c r="H517" s="87"/>
      <c r="I517" s="93"/>
      <c r="J517" s="73"/>
      <c r="K517" s="73"/>
      <c r="L517" s="73"/>
      <c r="M517" s="73"/>
      <c r="N517" s="73"/>
      <c r="O517" s="73"/>
      <c r="P517" s="73"/>
      <c r="Q517" s="73"/>
      <c r="R517" s="73"/>
      <c r="S517" s="93"/>
      <c r="T517" s="93"/>
      <c r="U517" s="68" t="str">
        <f t="shared" si="21"/>
        <v/>
      </c>
      <c r="V517" s="62" t="str">
        <f t="shared" si="23"/>
        <v/>
      </c>
    </row>
    <row r="518" spans="2:22" ht="21" customHeight="1">
      <c r="B518" s="167" t="str">
        <f t="shared" si="22"/>
        <v/>
      </c>
      <c r="C518" s="92"/>
      <c r="D518" s="93"/>
      <c r="E518" s="93"/>
      <c r="F518" s="93"/>
      <c r="G518" s="92"/>
      <c r="H518" s="87"/>
      <c r="I518" s="93"/>
      <c r="J518" s="73"/>
      <c r="K518" s="73"/>
      <c r="L518" s="73"/>
      <c r="M518" s="73"/>
      <c r="N518" s="73"/>
      <c r="O518" s="73"/>
      <c r="P518" s="73"/>
      <c r="Q518" s="73"/>
      <c r="R518" s="73"/>
      <c r="S518" s="93"/>
      <c r="T518" s="93"/>
      <c r="U518" s="68" t="str">
        <f t="shared" si="21"/>
        <v/>
      </c>
      <c r="V518" s="62" t="str">
        <f t="shared" si="23"/>
        <v/>
      </c>
    </row>
    <row r="519" spans="2:22" ht="21" customHeight="1">
      <c r="B519" s="167" t="str">
        <f t="shared" si="22"/>
        <v/>
      </c>
      <c r="C519" s="92"/>
      <c r="D519" s="93"/>
      <c r="E519" s="93"/>
      <c r="F519" s="93"/>
      <c r="G519" s="92"/>
      <c r="H519" s="87"/>
      <c r="I519" s="93"/>
      <c r="J519" s="73"/>
      <c r="K519" s="73"/>
      <c r="L519" s="73"/>
      <c r="M519" s="73"/>
      <c r="N519" s="73"/>
      <c r="O519" s="73"/>
      <c r="P519" s="73"/>
      <c r="Q519" s="73"/>
      <c r="R519" s="73"/>
      <c r="S519" s="93"/>
      <c r="T519" s="93"/>
      <c r="U519" s="68" t="str">
        <f t="shared" si="21"/>
        <v/>
      </c>
      <c r="V519" s="62" t="str">
        <f t="shared" si="23"/>
        <v/>
      </c>
    </row>
    <row r="520" spans="2:22" ht="21" customHeight="1">
      <c r="B520" s="167" t="str">
        <f t="shared" si="22"/>
        <v/>
      </c>
      <c r="C520" s="92"/>
      <c r="D520" s="93"/>
      <c r="E520" s="93"/>
      <c r="F520" s="93"/>
      <c r="G520" s="92"/>
      <c r="H520" s="87"/>
      <c r="I520" s="93"/>
      <c r="J520" s="73"/>
      <c r="K520" s="73"/>
      <c r="L520" s="73"/>
      <c r="M520" s="73"/>
      <c r="N520" s="73"/>
      <c r="O520" s="73"/>
      <c r="P520" s="73"/>
      <c r="Q520" s="73"/>
      <c r="R520" s="73"/>
      <c r="S520" s="93"/>
      <c r="T520" s="93"/>
      <c r="U520" s="68" t="str">
        <f t="shared" si="21"/>
        <v/>
      </c>
      <c r="V520" s="62" t="str">
        <f t="shared" si="23"/>
        <v/>
      </c>
    </row>
    <row r="521" spans="2:22" ht="21" customHeight="1">
      <c r="B521" s="167" t="str">
        <f t="shared" si="22"/>
        <v/>
      </c>
      <c r="C521" s="92"/>
      <c r="D521" s="93"/>
      <c r="E521" s="93"/>
      <c r="F521" s="93"/>
      <c r="G521" s="92"/>
      <c r="H521" s="87"/>
      <c r="I521" s="93"/>
      <c r="J521" s="73"/>
      <c r="K521" s="73"/>
      <c r="L521" s="73"/>
      <c r="M521" s="73"/>
      <c r="N521" s="73"/>
      <c r="O521" s="73"/>
      <c r="P521" s="73"/>
      <c r="Q521" s="73"/>
      <c r="R521" s="73"/>
      <c r="S521" s="93"/>
      <c r="T521" s="93"/>
      <c r="U521" s="68" t="str">
        <f t="shared" si="21"/>
        <v/>
      </c>
      <c r="V521" s="62" t="str">
        <f t="shared" si="23"/>
        <v/>
      </c>
    </row>
    <row r="522" spans="2:22" ht="21" customHeight="1">
      <c r="B522" s="167" t="str">
        <f t="shared" si="22"/>
        <v/>
      </c>
      <c r="C522" s="92"/>
      <c r="D522" s="93"/>
      <c r="E522" s="93"/>
      <c r="F522" s="93"/>
      <c r="G522" s="92"/>
      <c r="H522" s="87"/>
      <c r="I522" s="93"/>
      <c r="J522" s="73"/>
      <c r="K522" s="73"/>
      <c r="L522" s="73"/>
      <c r="M522" s="73"/>
      <c r="N522" s="73"/>
      <c r="O522" s="73"/>
      <c r="P522" s="73"/>
      <c r="Q522" s="73"/>
      <c r="R522" s="73"/>
      <c r="S522" s="93"/>
      <c r="T522" s="93"/>
      <c r="U522" s="68" t="str">
        <f t="shared" si="21"/>
        <v/>
      </c>
      <c r="V522" s="62" t="str">
        <f t="shared" si="23"/>
        <v/>
      </c>
    </row>
    <row r="523" spans="2:22" ht="21" customHeight="1">
      <c r="B523" s="167" t="str">
        <f t="shared" si="22"/>
        <v/>
      </c>
      <c r="C523" s="92"/>
      <c r="D523" s="93"/>
      <c r="E523" s="93"/>
      <c r="F523" s="93"/>
      <c r="G523" s="92"/>
      <c r="H523" s="87"/>
      <c r="I523" s="93"/>
      <c r="J523" s="73"/>
      <c r="K523" s="73"/>
      <c r="L523" s="73"/>
      <c r="M523" s="73"/>
      <c r="N523" s="73"/>
      <c r="O523" s="73"/>
      <c r="P523" s="73"/>
      <c r="Q523" s="73"/>
      <c r="R523" s="73"/>
      <c r="S523" s="93"/>
      <c r="T523" s="93"/>
      <c r="U523" s="68" t="str">
        <f t="shared" si="21"/>
        <v/>
      </c>
      <c r="V523" s="62" t="str">
        <f t="shared" si="23"/>
        <v/>
      </c>
    </row>
    <row r="524" spans="2:22" ht="21" customHeight="1">
      <c r="B524" s="167" t="str">
        <f t="shared" si="22"/>
        <v/>
      </c>
      <c r="C524" s="92"/>
      <c r="D524" s="93"/>
      <c r="E524" s="93"/>
      <c r="F524" s="93"/>
      <c r="G524" s="92"/>
      <c r="H524" s="87"/>
      <c r="I524" s="93"/>
      <c r="J524" s="73"/>
      <c r="K524" s="73"/>
      <c r="L524" s="73"/>
      <c r="M524" s="73"/>
      <c r="N524" s="73"/>
      <c r="O524" s="73"/>
      <c r="P524" s="73"/>
      <c r="Q524" s="73"/>
      <c r="R524" s="73"/>
      <c r="S524" s="93"/>
      <c r="T524" s="93"/>
      <c r="U524" s="68" t="str">
        <f t="shared" si="21"/>
        <v/>
      </c>
      <c r="V524" s="62" t="str">
        <f t="shared" si="23"/>
        <v/>
      </c>
    </row>
    <row r="525" spans="2:22" ht="21" customHeight="1">
      <c r="B525" s="167" t="str">
        <f t="shared" si="22"/>
        <v/>
      </c>
      <c r="C525" s="92"/>
      <c r="D525" s="93"/>
      <c r="E525" s="93"/>
      <c r="F525" s="93"/>
      <c r="G525" s="92"/>
      <c r="H525" s="87"/>
      <c r="I525" s="93"/>
      <c r="J525" s="73"/>
      <c r="K525" s="73"/>
      <c r="L525" s="73"/>
      <c r="M525" s="73"/>
      <c r="N525" s="73"/>
      <c r="O525" s="73"/>
      <c r="P525" s="73"/>
      <c r="Q525" s="73"/>
      <c r="R525" s="73"/>
      <c r="S525" s="93"/>
      <c r="T525" s="93"/>
      <c r="U525" s="68" t="str">
        <f t="shared" ref="U525:U588" si="24">IF(V525&lt;&gt;"","Erreur","")</f>
        <v/>
      </c>
      <c r="V525" s="62" t="str">
        <f t="shared" si="23"/>
        <v/>
      </c>
    </row>
    <row r="526" spans="2:22" ht="21" customHeight="1">
      <c r="B526" s="167" t="str">
        <f t="shared" ref="B526:B589" si="25">IF(COUNTA(C526:T526)&gt;0,B525+1,"")</f>
        <v/>
      </c>
      <c r="C526" s="92"/>
      <c r="D526" s="93"/>
      <c r="E526" s="93"/>
      <c r="F526" s="93"/>
      <c r="G526" s="92"/>
      <c r="H526" s="87"/>
      <c r="I526" s="93"/>
      <c r="J526" s="73"/>
      <c r="K526" s="73"/>
      <c r="L526" s="73"/>
      <c r="M526" s="73"/>
      <c r="N526" s="73"/>
      <c r="O526" s="73"/>
      <c r="P526" s="73"/>
      <c r="Q526" s="73"/>
      <c r="R526" s="73"/>
      <c r="S526" s="93"/>
      <c r="T526" s="93"/>
      <c r="U526" s="68" t="str">
        <f t="shared" si="24"/>
        <v/>
      </c>
      <c r="V526" s="62" t="str">
        <f t="shared" ref="V526:V589" si="26">IF(AND(B526&lt;&gt;"",OR(C526="",D526="",E526="",S526="",T526="")),"Veuillez compléter les informations d'identification de l'actif détenu.","")</f>
        <v/>
      </c>
    </row>
    <row r="527" spans="2:22" ht="21" customHeight="1">
      <c r="B527" s="167" t="str">
        <f t="shared" si="25"/>
        <v/>
      </c>
      <c r="C527" s="92"/>
      <c r="D527" s="93"/>
      <c r="E527" s="93"/>
      <c r="F527" s="93"/>
      <c r="G527" s="92"/>
      <c r="H527" s="87"/>
      <c r="I527" s="93"/>
      <c r="J527" s="73"/>
      <c r="K527" s="73"/>
      <c r="L527" s="73"/>
      <c r="M527" s="73"/>
      <c r="N527" s="73"/>
      <c r="O527" s="73"/>
      <c r="P527" s="73"/>
      <c r="Q527" s="73"/>
      <c r="R527" s="73"/>
      <c r="S527" s="93"/>
      <c r="T527" s="93"/>
      <c r="U527" s="68" t="str">
        <f t="shared" si="24"/>
        <v/>
      </c>
      <c r="V527" s="62" t="str">
        <f t="shared" si="26"/>
        <v/>
      </c>
    </row>
    <row r="528" spans="2:22" ht="21" customHeight="1">
      <c r="B528" s="167" t="str">
        <f t="shared" si="25"/>
        <v/>
      </c>
      <c r="C528" s="92"/>
      <c r="D528" s="93"/>
      <c r="E528" s="93"/>
      <c r="F528" s="93"/>
      <c r="G528" s="92"/>
      <c r="H528" s="87"/>
      <c r="I528" s="93"/>
      <c r="J528" s="73"/>
      <c r="K528" s="73"/>
      <c r="L528" s="73"/>
      <c r="M528" s="73"/>
      <c r="N528" s="73"/>
      <c r="O528" s="73"/>
      <c r="P528" s="73"/>
      <c r="Q528" s="73"/>
      <c r="R528" s="73"/>
      <c r="S528" s="93"/>
      <c r="T528" s="93"/>
      <c r="U528" s="68" t="str">
        <f t="shared" si="24"/>
        <v/>
      </c>
      <c r="V528" s="62" t="str">
        <f t="shared" si="26"/>
        <v/>
      </c>
    </row>
    <row r="529" spans="2:22" ht="21" customHeight="1">
      <c r="B529" s="167" t="str">
        <f t="shared" si="25"/>
        <v/>
      </c>
      <c r="C529" s="92"/>
      <c r="D529" s="93"/>
      <c r="E529" s="93"/>
      <c r="F529" s="93"/>
      <c r="G529" s="92"/>
      <c r="H529" s="87"/>
      <c r="I529" s="93"/>
      <c r="J529" s="73"/>
      <c r="K529" s="73"/>
      <c r="L529" s="73"/>
      <c r="M529" s="73"/>
      <c r="N529" s="73"/>
      <c r="O529" s="73"/>
      <c r="P529" s="73"/>
      <c r="Q529" s="73"/>
      <c r="R529" s="73"/>
      <c r="S529" s="93"/>
      <c r="T529" s="93"/>
      <c r="U529" s="68" t="str">
        <f t="shared" si="24"/>
        <v/>
      </c>
      <c r="V529" s="62" t="str">
        <f t="shared" si="26"/>
        <v/>
      </c>
    </row>
    <row r="530" spans="2:22" ht="21" customHeight="1">
      <c r="B530" s="167" t="str">
        <f t="shared" si="25"/>
        <v/>
      </c>
      <c r="C530" s="92"/>
      <c r="D530" s="93"/>
      <c r="E530" s="93"/>
      <c r="F530" s="93"/>
      <c r="G530" s="92"/>
      <c r="H530" s="87"/>
      <c r="I530" s="93"/>
      <c r="J530" s="73"/>
      <c r="K530" s="73"/>
      <c r="L530" s="73"/>
      <c r="M530" s="73"/>
      <c r="N530" s="73"/>
      <c r="O530" s="73"/>
      <c r="P530" s="73"/>
      <c r="Q530" s="73"/>
      <c r="R530" s="73"/>
      <c r="S530" s="93"/>
      <c r="T530" s="93"/>
      <c r="U530" s="68" t="str">
        <f t="shared" si="24"/>
        <v/>
      </c>
      <c r="V530" s="62" t="str">
        <f t="shared" si="26"/>
        <v/>
      </c>
    </row>
    <row r="531" spans="2:22" ht="21" customHeight="1">
      <c r="B531" s="167" t="str">
        <f t="shared" si="25"/>
        <v/>
      </c>
      <c r="C531" s="92"/>
      <c r="D531" s="93"/>
      <c r="E531" s="93"/>
      <c r="F531" s="93"/>
      <c r="G531" s="92"/>
      <c r="H531" s="87"/>
      <c r="I531" s="93"/>
      <c r="J531" s="73"/>
      <c r="K531" s="73"/>
      <c r="L531" s="73"/>
      <c r="M531" s="73"/>
      <c r="N531" s="73"/>
      <c r="O531" s="73"/>
      <c r="P531" s="73"/>
      <c r="Q531" s="73"/>
      <c r="R531" s="73"/>
      <c r="S531" s="93"/>
      <c r="T531" s="93"/>
      <c r="U531" s="68" t="str">
        <f t="shared" si="24"/>
        <v/>
      </c>
      <c r="V531" s="62" t="str">
        <f t="shared" si="26"/>
        <v/>
      </c>
    </row>
    <row r="532" spans="2:22" ht="21" customHeight="1">
      <c r="B532" s="167" t="str">
        <f t="shared" si="25"/>
        <v/>
      </c>
      <c r="C532" s="92"/>
      <c r="D532" s="93"/>
      <c r="E532" s="93"/>
      <c r="F532" s="93"/>
      <c r="G532" s="92"/>
      <c r="H532" s="87"/>
      <c r="I532" s="93"/>
      <c r="J532" s="73"/>
      <c r="K532" s="73"/>
      <c r="L532" s="73"/>
      <c r="M532" s="73"/>
      <c r="N532" s="73"/>
      <c r="O532" s="73"/>
      <c r="P532" s="73"/>
      <c r="Q532" s="73"/>
      <c r="R532" s="73"/>
      <c r="S532" s="93"/>
      <c r="T532" s="93"/>
      <c r="U532" s="68" t="str">
        <f t="shared" si="24"/>
        <v/>
      </c>
      <c r="V532" s="62" t="str">
        <f t="shared" si="26"/>
        <v/>
      </c>
    </row>
    <row r="533" spans="2:22" ht="21" customHeight="1">
      <c r="B533" s="167" t="str">
        <f t="shared" si="25"/>
        <v/>
      </c>
      <c r="C533" s="92"/>
      <c r="D533" s="93"/>
      <c r="E533" s="93"/>
      <c r="F533" s="93"/>
      <c r="G533" s="92"/>
      <c r="H533" s="87"/>
      <c r="I533" s="93"/>
      <c r="J533" s="73"/>
      <c r="K533" s="73"/>
      <c r="L533" s="73"/>
      <c r="M533" s="73"/>
      <c r="N533" s="73"/>
      <c r="O533" s="73"/>
      <c r="P533" s="73"/>
      <c r="Q533" s="73"/>
      <c r="R533" s="73"/>
      <c r="S533" s="93"/>
      <c r="T533" s="93"/>
      <c r="U533" s="68" t="str">
        <f t="shared" si="24"/>
        <v/>
      </c>
      <c r="V533" s="62" t="str">
        <f t="shared" si="26"/>
        <v/>
      </c>
    </row>
    <row r="534" spans="2:22" ht="21" customHeight="1">
      <c r="B534" s="167" t="str">
        <f t="shared" si="25"/>
        <v/>
      </c>
      <c r="C534" s="92"/>
      <c r="D534" s="93"/>
      <c r="E534" s="93"/>
      <c r="F534" s="93"/>
      <c r="G534" s="92"/>
      <c r="H534" s="87"/>
      <c r="I534" s="93"/>
      <c r="J534" s="73"/>
      <c r="K534" s="73"/>
      <c r="L534" s="73"/>
      <c r="M534" s="73"/>
      <c r="N534" s="73"/>
      <c r="O534" s="73"/>
      <c r="P534" s="73"/>
      <c r="Q534" s="73"/>
      <c r="R534" s="73"/>
      <c r="S534" s="93"/>
      <c r="T534" s="93"/>
      <c r="U534" s="68" t="str">
        <f t="shared" si="24"/>
        <v/>
      </c>
      <c r="V534" s="62" t="str">
        <f t="shared" si="26"/>
        <v/>
      </c>
    </row>
    <row r="535" spans="2:22" ht="21" customHeight="1">
      <c r="B535" s="167" t="str">
        <f t="shared" si="25"/>
        <v/>
      </c>
      <c r="C535" s="92"/>
      <c r="D535" s="93"/>
      <c r="E535" s="93"/>
      <c r="F535" s="93"/>
      <c r="G535" s="92"/>
      <c r="H535" s="87"/>
      <c r="I535" s="93"/>
      <c r="J535" s="73"/>
      <c r="K535" s="73"/>
      <c r="L535" s="73"/>
      <c r="M535" s="73"/>
      <c r="N535" s="73"/>
      <c r="O535" s="73"/>
      <c r="P535" s="73"/>
      <c r="Q535" s="73"/>
      <c r="R535" s="73"/>
      <c r="S535" s="93"/>
      <c r="T535" s="93"/>
      <c r="U535" s="68" t="str">
        <f t="shared" si="24"/>
        <v/>
      </c>
      <c r="V535" s="62" t="str">
        <f t="shared" si="26"/>
        <v/>
      </c>
    </row>
    <row r="536" spans="2:22" ht="21" customHeight="1">
      <c r="B536" s="167" t="str">
        <f t="shared" si="25"/>
        <v/>
      </c>
      <c r="C536" s="92"/>
      <c r="D536" s="93"/>
      <c r="E536" s="93"/>
      <c r="F536" s="93"/>
      <c r="G536" s="92"/>
      <c r="H536" s="87"/>
      <c r="I536" s="93"/>
      <c r="J536" s="73"/>
      <c r="K536" s="73"/>
      <c r="L536" s="73"/>
      <c r="M536" s="73"/>
      <c r="N536" s="73"/>
      <c r="O536" s="73"/>
      <c r="P536" s="73"/>
      <c r="Q536" s="73"/>
      <c r="R536" s="73"/>
      <c r="S536" s="93"/>
      <c r="T536" s="93"/>
      <c r="U536" s="68" t="str">
        <f t="shared" si="24"/>
        <v/>
      </c>
      <c r="V536" s="62" t="str">
        <f t="shared" si="26"/>
        <v/>
      </c>
    </row>
    <row r="537" spans="2:22" ht="21" customHeight="1">
      <c r="B537" s="167" t="str">
        <f t="shared" si="25"/>
        <v/>
      </c>
      <c r="C537" s="92"/>
      <c r="D537" s="93"/>
      <c r="E537" s="93"/>
      <c r="F537" s="93"/>
      <c r="G537" s="92"/>
      <c r="H537" s="87"/>
      <c r="I537" s="93"/>
      <c r="J537" s="73"/>
      <c r="K537" s="73"/>
      <c r="L537" s="73"/>
      <c r="M537" s="73"/>
      <c r="N537" s="73"/>
      <c r="O537" s="73"/>
      <c r="P537" s="73"/>
      <c r="Q537" s="73"/>
      <c r="R537" s="73"/>
      <c r="S537" s="93"/>
      <c r="T537" s="93"/>
      <c r="U537" s="68" t="str">
        <f t="shared" si="24"/>
        <v/>
      </c>
      <c r="V537" s="62" t="str">
        <f t="shared" si="26"/>
        <v/>
      </c>
    </row>
    <row r="538" spans="2:22" ht="21" customHeight="1">
      <c r="B538" s="167" t="str">
        <f t="shared" si="25"/>
        <v/>
      </c>
      <c r="C538" s="92"/>
      <c r="D538" s="93"/>
      <c r="E538" s="93"/>
      <c r="F538" s="93"/>
      <c r="G538" s="92"/>
      <c r="H538" s="87"/>
      <c r="I538" s="93"/>
      <c r="J538" s="73"/>
      <c r="K538" s="73"/>
      <c r="L538" s="73"/>
      <c r="M538" s="73"/>
      <c r="N538" s="73"/>
      <c r="O538" s="73"/>
      <c r="P538" s="73"/>
      <c r="Q538" s="73"/>
      <c r="R538" s="73"/>
      <c r="S538" s="93"/>
      <c r="T538" s="93"/>
      <c r="U538" s="68" t="str">
        <f t="shared" si="24"/>
        <v/>
      </c>
      <c r="V538" s="62" t="str">
        <f t="shared" si="26"/>
        <v/>
      </c>
    </row>
    <row r="539" spans="2:22" ht="21" customHeight="1">
      <c r="B539" s="167" t="str">
        <f t="shared" si="25"/>
        <v/>
      </c>
      <c r="C539" s="92"/>
      <c r="D539" s="93"/>
      <c r="E539" s="93"/>
      <c r="F539" s="93"/>
      <c r="G539" s="92"/>
      <c r="H539" s="87"/>
      <c r="I539" s="93"/>
      <c r="J539" s="73"/>
      <c r="K539" s="73"/>
      <c r="L539" s="73"/>
      <c r="M539" s="73"/>
      <c r="N539" s="73"/>
      <c r="O539" s="73"/>
      <c r="P539" s="73"/>
      <c r="Q539" s="73"/>
      <c r="R539" s="73"/>
      <c r="S539" s="93"/>
      <c r="T539" s="93"/>
      <c r="U539" s="68" t="str">
        <f t="shared" si="24"/>
        <v/>
      </c>
      <c r="V539" s="62" t="str">
        <f t="shared" si="26"/>
        <v/>
      </c>
    </row>
    <row r="540" spans="2:22" ht="21" customHeight="1">
      <c r="B540" s="167" t="str">
        <f t="shared" si="25"/>
        <v/>
      </c>
      <c r="C540" s="92"/>
      <c r="D540" s="93"/>
      <c r="E540" s="93"/>
      <c r="F540" s="93"/>
      <c r="G540" s="92"/>
      <c r="H540" s="87"/>
      <c r="I540" s="93"/>
      <c r="J540" s="73"/>
      <c r="K540" s="73"/>
      <c r="L540" s="73"/>
      <c r="M540" s="73"/>
      <c r="N540" s="73"/>
      <c r="O540" s="73"/>
      <c r="P540" s="73"/>
      <c r="Q540" s="73"/>
      <c r="R540" s="73"/>
      <c r="S540" s="93"/>
      <c r="T540" s="93"/>
      <c r="U540" s="68" t="str">
        <f t="shared" si="24"/>
        <v/>
      </c>
      <c r="V540" s="62" t="str">
        <f t="shared" si="26"/>
        <v/>
      </c>
    </row>
    <row r="541" spans="2:22" ht="21" customHeight="1">
      <c r="B541" s="167" t="str">
        <f t="shared" si="25"/>
        <v/>
      </c>
      <c r="C541" s="92"/>
      <c r="D541" s="93"/>
      <c r="E541" s="93"/>
      <c r="F541" s="93"/>
      <c r="G541" s="92"/>
      <c r="H541" s="87"/>
      <c r="I541" s="93"/>
      <c r="J541" s="73"/>
      <c r="K541" s="73"/>
      <c r="L541" s="73"/>
      <c r="M541" s="73"/>
      <c r="N541" s="73"/>
      <c r="O541" s="73"/>
      <c r="P541" s="73"/>
      <c r="Q541" s="73"/>
      <c r="R541" s="73"/>
      <c r="S541" s="93"/>
      <c r="T541" s="93"/>
      <c r="U541" s="68" t="str">
        <f t="shared" si="24"/>
        <v/>
      </c>
      <c r="V541" s="62" t="str">
        <f t="shared" si="26"/>
        <v/>
      </c>
    </row>
    <row r="542" spans="2:22" ht="21" customHeight="1">
      <c r="B542" s="167" t="str">
        <f t="shared" si="25"/>
        <v/>
      </c>
      <c r="C542" s="92"/>
      <c r="D542" s="93"/>
      <c r="E542" s="93"/>
      <c r="F542" s="93"/>
      <c r="G542" s="92"/>
      <c r="H542" s="87"/>
      <c r="I542" s="93"/>
      <c r="J542" s="73"/>
      <c r="K542" s="73"/>
      <c r="L542" s="73"/>
      <c r="M542" s="73"/>
      <c r="N542" s="73"/>
      <c r="O542" s="73"/>
      <c r="P542" s="73"/>
      <c r="Q542" s="73"/>
      <c r="R542" s="73"/>
      <c r="S542" s="93"/>
      <c r="T542" s="93"/>
      <c r="U542" s="68" t="str">
        <f t="shared" si="24"/>
        <v/>
      </c>
      <c r="V542" s="62" t="str">
        <f t="shared" si="26"/>
        <v/>
      </c>
    </row>
    <row r="543" spans="2:22" ht="21" customHeight="1">
      <c r="B543" s="167" t="str">
        <f t="shared" si="25"/>
        <v/>
      </c>
      <c r="C543" s="92"/>
      <c r="D543" s="93"/>
      <c r="E543" s="93"/>
      <c r="F543" s="93"/>
      <c r="G543" s="92"/>
      <c r="H543" s="87"/>
      <c r="I543" s="93"/>
      <c r="J543" s="73"/>
      <c r="K543" s="73"/>
      <c r="L543" s="73"/>
      <c r="M543" s="73"/>
      <c r="N543" s="73"/>
      <c r="O543" s="73"/>
      <c r="P543" s="73"/>
      <c r="Q543" s="73"/>
      <c r="R543" s="73"/>
      <c r="S543" s="93"/>
      <c r="T543" s="93"/>
      <c r="U543" s="68" t="str">
        <f t="shared" si="24"/>
        <v/>
      </c>
      <c r="V543" s="62" t="str">
        <f t="shared" si="26"/>
        <v/>
      </c>
    </row>
    <row r="544" spans="2:22" ht="21" customHeight="1">
      <c r="B544" s="167" t="str">
        <f t="shared" si="25"/>
        <v/>
      </c>
      <c r="C544" s="92"/>
      <c r="D544" s="93"/>
      <c r="E544" s="93"/>
      <c r="F544" s="93"/>
      <c r="G544" s="92"/>
      <c r="H544" s="87"/>
      <c r="I544" s="93"/>
      <c r="J544" s="73"/>
      <c r="K544" s="73"/>
      <c r="L544" s="73"/>
      <c r="M544" s="73"/>
      <c r="N544" s="73"/>
      <c r="O544" s="73"/>
      <c r="P544" s="73"/>
      <c r="Q544" s="73"/>
      <c r="R544" s="73"/>
      <c r="S544" s="93"/>
      <c r="T544" s="93"/>
      <c r="U544" s="68" t="str">
        <f t="shared" si="24"/>
        <v/>
      </c>
      <c r="V544" s="62" t="str">
        <f t="shared" si="26"/>
        <v/>
      </c>
    </row>
    <row r="545" spans="2:22" ht="21" customHeight="1">
      <c r="B545" s="167" t="str">
        <f t="shared" si="25"/>
        <v/>
      </c>
      <c r="C545" s="92"/>
      <c r="D545" s="93"/>
      <c r="E545" s="93"/>
      <c r="F545" s="93"/>
      <c r="G545" s="92"/>
      <c r="H545" s="87"/>
      <c r="I545" s="93"/>
      <c r="J545" s="73"/>
      <c r="K545" s="73"/>
      <c r="L545" s="73"/>
      <c r="M545" s="73"/>
      <c r="N545" s="73"/>
      <c r="O545" s="73"/>
      <c r="P545" s="73"/>
      <c r="Q545" s="73"/>
      <c r="R545" s="73"/>
      <c r="S545" s="93"/>
      <c r="T545" s="93"/>
      <c r="U545" s="68" t="str">
        <f t="shared" si="24"/>
        <v/>
      </c>
      <c r="V545" s="62" t="str">
        <f t="shared" si="26"/>
        <v/>
      </c>
    </row>
    <row r="546" spans="2:22" ht="21" customHeight="1">
      <c r="B546" s="167" t="str">
        <f t="shared" si="25"/>
        <v/>
      </c>
      <c r="C546" s="92"/>
      <c r="D546" s="93"/>
      <c r="E546" s="93"/>
      <c r="F546" s="93"/>
      <c r="G546" s="92"/>
      <c r="H546" s="87"/>
      <c r="I546" s="93"/>
      <c r="J546" s="73"/>
      <c r="K546" s="73"/>
      <c r="L546" s="73"/>
      <c r="M546" s="73"/>
      <c r="N546" s="73"/>
      <c r="O546" s="73"/>
      <c r="P546" s="73"/>
      <c r="Q546" s="73"/>
      <c r="R546" s="73"/>
      <c r="S546" s="93"/>
      <c r="T546" s="93"/>
      <c r="U546" s="68" t="str">
        <f t="shared" si="24"/>
        <v/>
      </c>
      <c r="V546" s="62" t="str">
        <f t="shared" si="26"/>
        <v/>
      </c>
    </row>
    <row r="547" spans="2:22" ht="21" customHeight="1">
      <c r="B547" s="167" t="str">
        <f t="shared" si="25"/>
        <v/>
      </c>
      <c r="C547" s="92"/>
      <c r="D547" s="93"/>
      <c r="E547" s="93"/>
      <c r="F547" s="93"/>
      <c r="G547" s="92"/>
      <c r="H547" s="87"/>
      <c r="I547" s="93"/>
      <c r="J547" s="73"/>
      <c r="K547" s="73"/>
      <c r="L547" s="73"/>
      <c r="M547" s="73"/>
      <c r="N547" s="73"/>
      <c r="O547" s="73"/>
      <c r="P547" s="73"/>
      <c r="Q547" s="73"/>
      <c r="R547" s="73"/>
      <c r="S547" s="93"/>
      <c r="T547" s="93"/>
      <c r="U547" s="68" t="str">
        <f t="shared" si="24"/>
        <v/>
      </c>
      <c r="V547" s="62" t="str">
        <f t="shared" si="26"/>
        <v/>
      </c>
    </row>
    <row r="548" spans="2:22" ht="21" customHeight="1">
      <c r="B548" s="167" t="str">
        <f t="shared" si="25"/>
        <v/>
      </c>
      <c r="C548" s="92"/>
      <c r="D548" s="93"/>
      <c r="E548" s="93"/>
      <c r="F548" s="93"/>
      <c r="G548" s="92"/>
      <c r="H548" s="87"/>
      <c r="I548" s="93"/>
      <c r="J548" s="73"/>
      <c r="K548" s="73"/>
      <c r="L548" s="73"/>
      <c r="M548" s="73"/>
      <c r="N548" s="73"/>
      <c r="O548" s="73"/>
      <c r="P548" s="73"/>
      <c r="Q548" s="73"/>
      <c r="R548" s="73"/>
      <c r="S548" s="93"/>
      <c r="T548" s="93"/>
      <c r="U548" s="68" t="str">
        <f t="shared" si="24"/>
        <v/>
      </c>
      <c r="V548" s="62" t="str">
        <f t="shared" si="26"/>
        <v/>
      </c>
    </row>
    <row r="549" spans="2:22" ht="21" customHeight="1">
      <c r="B549" s="167" t="str">
        <f t="shared" si="25"/>
        <v/>
      </c>
      <c r="C549" s="92"/>
      <c r="D549" s="93"/>
      <c r="E549" s="93"/>
      <c r="F549" s="93"/>
      <c r="G549" s="92"/>
      <c r="H549" s="87"/>
      <c r="I549" s="93"/>
      <c r="J549" s="73"/>
      <c r="K549" s="73"/>
      <c r="L549" s="73"/>
      <c r="M549" s="73"/>
      <c r="N549" s="73"/>
      <c r="O549" s="73"/>
      <c r="P549" s="73"/>
      <c r="Q549" s="73"/>
      <c r="R549" s="73"/>
      <c r="S549" s="93"/>
      <c r="T549" s="93"/>
      <c r="U549" s="68" t="str">
        <f t="shared" si="24"/>
        <v/>
      </c>
      <c r="V549" s="62" t="str">
        <f t="shared" si="26"/>
        <v/>
      </c>
    </row>
    <row r="550" spans="2:22" ht="21" customHeight="1">
      <c r="B550" s="167" t="str">
        <f t="shared" si="25"/>
        <v/>
      </c>
      <c r="C550" s="92"/>
      <c r="D550" s="93"/>
      <c r="E550" s="93"/>
      <c r="F550" s="93"/>
      <c r="G550" s="92"/>
      <c r="H550" s="87"/>
      <c r="I550" s="93"/>
      <c r="J550" s="73"/>
      <c r="K550" s="73"/>
      <c r="L550" s="73"/>
      <c r="M550" s="73"/>
      <c r="N550" s="73"/>
      <c r="O550" s="73"/>
      <c r="P550" s="73"/>
      <c r="Q550" s="73"/>
      <c r="R550" s="73"/>
      <c r="S550" s="93"/>
      <c r="T550" s="93"/>
      <c r="U550" s="68" t="str">
        <f t="shared" si="24"/>
        <v/>
      </c>
      <c r="V550" s="62" t="str">
        <f t="shared" si="26"/>
        <v/>
      </c>
    </row>
    <row r="551" spans="2:22" ht="21" customHeight="1">
      <c r="B551" s="167" t="str">
        <f t="shared" si="25"/>
        <v/>
      </c>
      <c r="C551" s="92"/>
      <c r="D551" s="93"/>
      <c r="E551" s="93"/>
      <c r="F551" s="93"/>
      <c r="G551" s="92"/>
      <c r="H551" s="87"/>
      <c r="I551" s="93"/>
      <c r="J551" s="73"/>
      <c r="K551" s="73"/>
      <c r="L551" s="73"/>
      <c r="M551" s="73"/>
      <c r="N551" s="73"/>
      <c r="O551" s="73"/>
      <c r="P551" s="73"/>
      <c r="Q551" s="73"/>
      <c r="R551" s="73"/>
      <c r="S551" s="93"/>
      <c r="T551" s="93"/>
      <c r="U551" s="68" t="str">
        <f t="shared" si="24"/>
        <v/>
      </c>
      <c r="V551" s="62" t="str">
        <f t="shared" si="26"/>
        <v/>
      </c>
    </row>
    <row r="552" spans="2:22" ht="21" customHeight="1">
      <c r="B552" s="167" t="str">
        <f t="shared" si="25"/>
        <v/>
      </c>
      <c r="C552" s="92"/>
      <c r="D552" s="93"/>
      <c r="E552" s="93"/>
      <c r="F552" s="93"/>
      <c r="G552" s="92"/>
      <c r="H552" s="87"/>
      <c r="I552" s="93"/>
      <c r="J552" s="73"/>
      <c r="K552" s="73"/>
      <c r="L552" s="73"/>
      <c r="M552" s="73"/>
      <c r="N552" s="73"/>
      <c r="O552" s="73"/>
      <c r="P552" s="73"/>
      <c r="Q552" s="73"/>
      <c r="R552" s="73"/>
      <c r="S552" s="93"/>
      <c r="T552" s="93"/>
      <c r="U552" s="68" t="str">
        <f t="shared" si="24"/>
        <v/>
      </c>
      <c r="V552" s="62" t="str">
        <f t="shared" si="26"/>
        <v/>
      </c>
    </row>
    <row r="553" spans="2:22" ht="21" customHeight="1">
      <c r="B553" s="167" t="str">
        <f t="shared" si="25"/>
        <v/>
      </c>
      <c r="C553" s="92"/>
      <c r="D553" s="93"/>
      <c r="E553" s="93"/>
      <c r="F553" s="93"/>
      <c r="G553" s="92"/>
      <c r="H553" s="87"/>
      <c r="I553" s="93"/>
      <c r="J553" s="73"/>
      <c r="K553" s="73"/>
      <c r="L553" s="73"/>
      <c r="M553" s="73"/>
      <c r="N553" s="73"/>
      <c r="O553" s="73"/>
      <c r="P553" s="73"/>
      <c r="Q553" s="73"/>
      <c r="R553" s="73"/>
      <c r="S553" s="93"/>
      <c r="T553" s="93"/>
      <c r="U553" s="68" t="str">
        <f t="shared" si="24"/>
        <v/>
      </c>
      <c r="V553" s="62" t="str">
        <f t="shared" si="26"/>
        <v/>
      </c>
    </row>
    <row r="554" spans="2:22" ht="21" customHeight="1">
      <c r="B554" s="167" t="str">
        <f t="shared" si="25"/>
        <v/>
      </c>
      <c r="C554" s="92"/>
      <c r="D554" s="93"/>
      <c r="E554" s="93"/>
      <c r="F554" s="93"/>
      <c r="G554" s="92"/>
      <c r="H554" s="87"/>
      <c r="I554" s="93"/>
      <c r="J554" s="73"/>
      <c r="K554" s="73"/>
      <c r="L554" s="73"/>
      <c r="M554" s="73"/>
      <c r="N554" s="73"/>
      <c r="O554" s="73"/>
      <c r="P554" s="73"/>
      <c r="Q554" s="73"/>
      <c r="R554" s="73"/>
      <c r="S554" s="93"/>
      <c r="T554" s="93"/>
      <c r="U554" s="68" t="str">
        <f t="shared" si="24"/>
        <v/>
      </c>
      <c r="V554" s="62" t="str">
        <f t="shared" si="26"/>
        <v/>
      </c>
    </row>
    <row r="555" spans="2:22" ht="21" customHeight="1">
      <c r="B555" s="167" t="str">
        <f t="shared" si="25"/>
        <v/>
      </c>
      <c r="C555" s="92"/>
      <c r="D555" s="93"/>
      <c r="E555" s="93"/>
      <c r="F555" s="93"/>
      <c r="G555" s="92"/>
      <c r="H555" s="87"/>
      <c r="I555" s="93"/>
      <c r="J555" s="73"/>
      <c r="K555" s="73"/>
      <c r="L555" s="73"/>
      <c r="M555" s="73"/>
      <c r="N555" s="73"/>
      <c r="O555" s="73"/>
      <c r="P555" s="73"/>
      <c r="Q555" s="73"/>
      <c r="R555" s="73"/>
      <c r="S555" s="93"/>
      <c r="T555" s="93"/>
      <c r="U555" s="68" t="str">
        <f t="shared" si="24"/>
        <v/>
      </c>
      <c r="V555" s="62" t="str">
        <f t="shared" si="26"/>
        <v/>
      </c>
    </row>
    <row r="556" spans="2:22" ht="21" customHeight="1">
      <c r="B556" s="167" t="str">
        <f t="shared" si="25"/>
        <v/>
      </c>
      <c r="C556" s="92"/>
      <c r="D556" s="93"/>
      <c r="E556" s="93"/>
      <c r="F556" s="93"/>
      <c r="G556" s="92"/>
      <c r="H556" s="87"/>
      <c r="I556" s="93"/>
      <c r="J556" s="73"/>
      <c r="K556" s="73"/>
      <c r="L556" s="73"/>
      <c r="M556" s="73"/>
      <c r="N556" s="73"/>
      <c r="O556" s="73"/>
      <c r="P556" s="73"/>
      <c r="Q556" s="73"/>
      <c r="R556" s="73"/>
      <c r="S556" s="93"/>
      <c r="T556" s="93"/>
      <c r="U556" s="68" t="str">
        <f t="shared" si="24"/>
        <v/>
      </c>
      <c r="V556" s="62" t="str">
        <f t="shared" si="26"/>
        <v/>
      </c>
    </row>
    <row r="557" spans="2:22" ht="21" customHeight="1">
      <c r="B557" s="167" t="str">
        <f t="shared" si="25"/>
        <v/>
      </c>
      <c r="C557" s="92"/>
      <c r="D557" s="93"/>
      <c r="E557" s="93"/>
      <c r="F557" s="93"/>
      <c r="G557" s="92"/>
      <c r="H557" s="87"/>
      <c r="I557" s="93"/>
      <c r="J557" s="73"/>
      <c r="K557" s="73"/>
      <c r="L557" s="73"/>
      <c r="M557" s="73"/>
      <c r="N557" s="73"/>
      <c r="O557" s="73"/>
      <c r="P557" s="73"/>
      <c r="Q557" s="73"/>
      <c r="R557" s="73"/>
      <c r="S557" s="93"/>
      <c r="T557" s="93"/>
      <c r="U557" s="68" t="str">
        <f t="shared" si="24"/>
        <v/>
      </c>
      <c r="V557" s="62" t="str">
        <f t="shared" si="26"/>
        <v/>
      </c>
    </row>
    <row r="558" spans="2:22" ht="21" customHeight="1">
      <c r="B558" s="167" t="str">
        <f t="shared" si="25"/>
        <v/>
      </c>
      <c r="C558" s="92"/>
      <c r="D558" s="93"/>
      <c r="E558" s="93"/>
      <c r="F558" s="93"/>
      <c r="G558" s="92"/>
      <c r="H558" s="87"/>
      <c r="I558" s="93"/>
      <c r="J558" s="73"/>
      <c r="K558" s="73"/>
      <c r="L558" s="73"/>
      <c r="M558" s="73"/>
      <c r="N558" s="73"/>
      <c r="O558" s="73"/>
      <c r="P558" s="73"/>
      <c r="Q558" s="73"/>
      <c r="R558" s="73"/>
      <c r="S558" s="93"/>
      <c r="T558" s="93"/>
      <c r="U558" s="68" t="str">
        <f t="shared" si="24"/>
        <v/>
      </c>
      <c r="V558" s="62" t="str">
        <f t="shared" si="26"/>
        <v/>
      </c>
    </row>
    <row r="559" spans="2:22" ht="21" customHeight="1">
      <c r="B559" s="167" t="str">
        <f t="shared" si="25"/>
        <v/>
      </c>
      <c r="C559" s="92"/>
      <c r="D559" s="93"/>
      <c r="E559" s="93"/>
      <c r="F559" s="93"/>
      <c r="G559" s="92"/>
      <c r="H559" s="87"/>
      <c r="I559" s="93"/>
      <c r="J559" s="73"/>
      <c r="K559" s="73"/>
      <c r="L559" s="73"/>
      <c r="M559" s="73"/>
      <c r="N559" s="73"/>
      <c r="O559" s="73"/>
      <c r="P559" s="73"/>
      <c r="Q559" s="73"/>
      <c r="R559" s="73"/>
      <c r="S559" s="93"/>
      <c r="T559" s="93"/>
      <c r="U559" s="68" t="str">
        <f t="shared" si="24"/>
        <v/>
      </c>
      <c r="V559" s="62" t="str">
        <f t="shared" si="26"/>
        <v/>
      </c>
    </row>
    <row r="560" spans="2:22" ht="21" customHeight="1">
      <c r="B560" s="167" t="str">
        <f t="shared" si="25"/>
        <v/>
      </c>
      <c r="C560" s="92"/>
      <c r="D560" s="93"/>
      <c r="E560" s="93"/>
      <c r="F560" s="93"/>
      <c r="G560" s="92"/>
      <c r="H560" s="87"/>
      <c r="I560" s="93"/>
      <c r="J560" s="73"/>
      <c r="K560" s="73"/>
      <c r="L560" s="73"/>
      <c r="M560" s="73"/>
      <c r="N560" s="73"/>
      <c r="O560" s="73"/>
      <c r="P560" s="73"/>
      <c r="Q560" s="73"/>
      <c r="R560" s="73"/>
      <c r="S560" s="93"/>
      <c r="T560" s="93"/>
      <c r="U560" s="68" t="str">
        <f t="shared" si="24"/>
        <v/>
      </c>
      <c r="V560" s="62" t="str">
        <f t="shared" si="26"/>
        <v/>
      </c>
    </row>
    <row r="561" spans="2:22" ht="21" customHeight="1">
      <c r="B561" s="167" t="str">
        <f t="shared" si="25"/>
        <v/>
      </c>
      <c r="C561" s="92"/>
      <c r="D561" s="93"/>
      <c r="E561" s="93"/>
      <c r="F561" s="93"/>
      <c r="G561" s="92"/>
      <c r="H561" s="87"/>
      <c r="I561" s="93"/>
      <c r="J561" s="73"/>
      <c r="K561" s="73"/>
      <c r="L561" s="73"/>
      <c r="M561" s="73"/>
      <c r="N561" s="73"/>
      <c r="O561" s="73"/>
      <c r="P561" s="73"/>
      <c r="Q561" s="73"/>
      <c r="R561" s="73"/>
      <c r="S561" s="93"/>
      <c r="T561" s="93"/>
      <c r="U561" s="68" t="str">
        <f t="shared" si="24"/>
        <v/>
      </c>
      <c r="V561" s="62" t="str">
        <f t="shared" si="26"/>
        <v/>
      </c>
    </row>
    <row r="562" spans="2:22" ht="21" customHeight="1">
      <c r="B562" s="167" t="str">
        <f t="shared" si="25"/>
        <v/>
      </c>
      <c r="C562" s="92"/>
      <c r="D562" s="93"/>
      <c r="E562" s="93"/>
      <c r="F562" s="93"/>
      <c r="G562" s="92"/>
      <c r="H562" s="87"/>
      <c r="I562" s="93"/>
      <c r="J562" s="73"/>
      <c r="K562" s="73"/>
      <c r="L562" s="73"/>
      <c r="M562" s="73"/>
      <c r="N562" s="73"/>
      <c r="O562" s="73"/>
      <c r="P562" s="73"/>
      <c r="Q562" s="73"/>
      <c r="R562" s="73"/>
      <c r="S562" s="93"/>
      <c r="T562" s="93"/>
      <c r="U562" s="68" t="str">
        <f t="shared" si="24"/>
        <v/>
      </c>
      <c r="V562" s="62" t="str">
        <f t="shared" si="26"/>
        <v/>
      </c>
    </row>
    <row r="563" spans="2:22" ht="21" customHeight="1">
      <c r="B563" s="167" t="str">
        <f t="shared" si="25"/>
        <v/>
      </c>
      <c r="C563" s="92"/>
      <c r="D563" s="93"/>
      <c r="E563" s="93"/>
      <c r="F563" s="93"/>
      <c r="G563" s="92"/>
      <c r="H563" s="87"/>
      <c r="I563" s="93"/>
      <c r="J563" s="73"/>
      <c r="K563" s="73"/>
      <c r="L563" s="73"/>
      <c r="M563" s="73"/>
      <c r="N563" s="73"/>
      <c r="O563" s="73"/>
      <c r="P563" s="73"/>
      <c r="Q563" s="73"/>
      <c r="R563" s="73"/>
      <c r="S563" s="93"/>
      <c r="T563" s="93"/>
      <c r="U563" s="68" t="str">
        <f t="shared" si="24"/>
        <v/>
      </c>
      <c r="V563" s="62" t="str">
        <f t="shared" si="26"/>
        <v/>
      </c>
    </row>
    <row r="564" spans="2:22" ht="21" customHeight="1">
      <c r="B564" s="167" t="str">
        <f t="shared" si="25"/>
        <v/>
      </c>
      <c r="C564" s="92"/>
      <c r="D564" s="93"/>
      <c r="E564" s="93"/>
      <c r="F564" s="93"/>
      <c r="G564" s="92"/>
      <c r="H564" s="87"/>
      <c r="I564" s="93"/>
      <c r="J564" s="73"/>
      <c r="K564" s="73"/>
      <c r="L564" s="73"/>
      <c r="M564" s="73"/>
      <c r="N564" s="73"/>
      <c r="O564" s="73"/>
      <c r="P564" s="73"/>
      <c r="Q564" s="73"/>
      <c r="R564" s="73"/>
      <c r="S564" s="93"/>
      <c r="T564" s="93"/>
      <c r="U564" s="68" t="str">
        <f t="shared" si="24"/>
        <v/>
      </c>
      <c r="V564" s="62" t="str">
        <f t="shared" si="26"/>
        <v/>
      </c>
    </row>
    <row r="565" spans="2:22" ht="21" customHeight="1">
      <c r="B565" s="167" t="str">
        <f t="shared" si="25"/>
        <v/>
      </c>
      <c r="C565" s="92"/>
      <c r="D565" s="93"/>
      <c r="E565" s="93"/>
      <c r="F565" s="93"/>
      <c r="G565" s="92"/>
      <c r="H565" s="87"/>
      <c r="I565" s="93"/>
      <c r="J565" s="73"/>
      <c r="K565" s="73"/>
      <c r="L565" s="73"/>
      <c r="M565" s="73"/>
      <c r="N565" s="73"/>
      <c r="O565" s="73"/>
      <c r="P565" s="73"/>
      <c r="Q565" s="73"/>
      <c r="R565" s="73"/>
      <c r="S565" s="93"/>
      <c r="T565" s="93"/>
      <c r="U565" s="68" t="str">
        <f t="shared" si="24"/>
        <v/>
      </c>
      <c r="V565" s="62" t="str">
        <f t="shared" si="26"/>
        <v/>
      </c>
    </row>
    <row r="566" spans="2:22" ht="21" customHeight="1">
      <c r="B566" s="167" t="str">
        <f t="shared" si="25"/>
        <v/>
      </c>
      <c r="C566" s="92"/>
      <c r="D566" s="93"/>
      <c r="E566" s="93"/>
      <c r="F566" s="93"/>
      <c r="G566" s="92"/>
      <c r="H566" s="87"/>
      <c r="I566" s="93"/>
      <c r="J566" s="73"/>
      <c r="K566" s="73"/>
      <c r="L566" s="73"/>
      <c r="M566" s="73"/>
      <c r="N566" s="73"/>
      <c r="O566" s="73"/>
      <c r="P566" s="73"/>
      <c r="Q566" s="73"/>
      <c r="R566" s="73"/>
      <c r="S566" s="93"/>
      <c r="T566" s="93"/>
      <c r="U566" s="68" t="str">
        <f t="shared" si="24"/>
        <v/>
      </c>
      <c r="V566" s="62" t="str">
        <f t="shared" si="26"/>
        <v/>
      </c>
    </row>
    <row r="567" spans="2:22" ht="21" customHeight="1">
      <c r="B567" s="167" t="str">
        <f t="shared" si="25"/>
        <v/>
      </c>
      <c r="C567" s="92"/>
      <c r="D567" s="93"/>
      <c r="E567" s="93"/>
      <c r="F567" s="93"/>
      <c r="G567" s="92"/>
      <c r="H567" s="87"/>
      <c r="I567" s="93"/>
      <c r="J567" s="73"/>
      <c r="K567" s="73"/>
      <c r="L567" s="73"/>
      <c r="M567" s="73"/>
      <c r="N567" s="73"/>
      <c r="O567" s="73"/>
      <c r="P567" s="73"/>
      <c r="Q567" s="73"/>
      <c r="R567" s="73"/>
      <c r="S567" s="93"/>
      <c r="T567" s="93"/>
      <c r="U567" s="68" t="str">
        <f t="shared" si="24"/>
        <v/>
      </c>
      <c r="V567" s="62" t="str">
        <f t="shared" si="26"/>
        <v/>
      </c>
    </row>
    <row r="568" spans="2:22" ht="21" customHeight="1">
      <c r="B568" s="167" t="str">
        <f t="shared" si="25"/>
        <v/>
      </c>
      <c r="C568" s="92"/>
      <c r="D568" s="93"/>
      <c r="E568" s="93"/>
      <c r="F568" s="93"/>
      <c r="G568" s="92"/>
      <c r="H568" s="87"/>
      <c r="I568" s="93"/>
      <c r="J568" s="73"/>
      <c r="K568" s="73"/>
      <c r="L568" s="73"/>
      <c r="M568" s="73"/>
      <c r="N568" s="73"/>
      <c r="O568" s="73"/>
      <c r="P568" s="73"/>
      <c r="Q568" s="73"/>
      <c r="R568" s="73"/>
      <c r="S568" s="93"/>
      <c r="T568" s="93"/>
      <c r="U568" s="68" t="str">
        <f t="shared" si="24"/>
        <v/>
      </c>
      <c r="V568" s="62" t="str">
        <f t="shared" si="26"/>
        <v/>
      </c>
    </row>
    <row r="569" spans="2:22" ht="21" customHeight="1">
      <c r="B569" s="167" t="str">
        <f t="shared" si="25"/>
        <v/>
      </c>
      <c r="C569" s="92"/>
      <c r="D569" s="93"/>
      <c r="E569" s="93"/>
      <c r="F569" s="93"/>
      <c r="G569" s="92"/>
      <c r="H569" s="87"/>
      <c r="I569" s="93"/>
      <c r="J569" s="73"/>
      <c r="K569" s="73"/>
      <c r="L569" s="73"/>
      <c r="M569" s="73"/>
      <c r="N569" s="73"/>
      <c r="O569" s="73"/>
      <c r="P569" s="73"/>
      <c r="Q569" s="73"/>
      <c r="R569" s="73"/>
      <c r="S569" s="93"/>
      <c r="T569" s="93"/>
      <c r="U569" s="68" t="str">
        <f t="shared" si="24"/>
        <v/>
      </c>
      <c r="V569" s="62" t="str">
        <f t="shared" si="26"/>
        <v/>
      </c>
    </row>
    <row r="570" spans="2:22" ht="21" customHeight="1">
      <c r="B570" s="167" t="str">
        <f t="shared" si="25"/>
        <v/>
      </c>
      <c r="C570" s="92"/>
      <c r="D570" s="93"/>
      <c r="E570" s="93"/>
      <c r="F570" s="93"/>
      <c r="G570" s="92"/>
      <c r="H570" s="87"/>
      <c r="I570" s="93"/>
      <c r="J570" s="73"/>
      <c r="K570" s="73"/>
      <c r="L570" s="73"/>
      <c r="M570" s="73"/>
      <c r="N570" s="73"/>
      <c r="O570" s="73"/>
      <c r="P570" s="73"/>
      <c r="Q570" s="73"/>
      <c r="R570" s="73"/>
      <c r="S570" s="93"/>
      <c r="T570" s="93"/>
      <c r="U570" s="68" t="str">
        <f t="shared" si="24"/>
        <v/>
      </c>
      <c r="V570" s="62" t="str">
        <f t="shared" si="26"/>
        <v/>
      </c>
    </row>
    <row r="571" spans="2:22" ht="21" customHeight="1">
      <c r="B571" s="167" t="str">
        <f t="shared" si="25"/>
        <v/>
      </c>
      <c r="C571" s="92"/>
      <c r="D571" s="93"/>
      <c r="E571" s="93"/>
      <c r="F571" s="93"/>
      <c r="G571" s="92"/>
      <c r="H571" s="87"/>
      <c r="I571" s="93"/>
      <c r="J571" s="73"/>
      <c r="K571" s="73"/>
      <c r="L571" s="73"/>
      <c r="M571" s="73"/>
      <c r="N571" s="73"/>
      <c r="O571" s="73"/>
      <c r="P571" s="73"/>
      <c r="Q571" s="73"/>
      <c r="R571" s="73"/>
      <c r="S571" s="93"/>
      <c r="T571" s="93"/>
      <c r="U571" s="68" t="str">
        <f t="shared" si="24"/>
        <v/>
      </c>
      <c r="V571" s="62" t="str">
        <f t="shared" si="26"/>
        <v/>
      </c>
    </row>
    <row r="572" spans="2:22" ht="21" customHeight="1">
      <c r="B572" s="167" t="str">
        <f t="shared" si="25"/>
        <v/>
      </c>
      <c r="C572" s="92"/>
      <c r="D572" s="93"/>
      <c r="E572" s="93"/>
      <c r="F572" s="93"/>
      <c r="G572" s="92"/>
      <c r="H572" s="87"/>
      <c r="I572" s="93"/>
      <c r="J572" s="73"/>
      <c r="K572" s="73"/>
      <c r="L572" s="73"/>
      <c r="M572" s="73"/>
      <c r="N572" s="73"/>
      <c r="O572" s="73"/>
      <c r="P572" s="73"/>
      <c r="Q572" s="73"/>
      <c r="R572" s="73"/>
      <c r="S572" s="93"/>
      <c r="T572" s="93"/>
      <c r="U572" s="68" t="str">
        <f t="shared" si="24"/>
        <v/>
      </c>
      <c r="V572" s="62" t="str">
        <f t="shared" si="26"/>
        <v/>
      </c>
    </row>
    <row r="573" spans="2:22" ht="21" customHeight="1">
      <c r="B573" s="167" t="str">
        <f t="shared" si="25"/>
        <v/>
      </c>
      <c r="C573" s="92"/>
      <c r="D573" s="93"/>
      <c r="E573" s="93"/>
      <c r="F573" s="93"/>
      <c r="G573" s="92"/>
      <c r="H573" s="87"/>
      <c r="I573" s="93"/>
      <c r="J573" s="73"/>
      <c r="K573" s="73"/>
      <c r="L573" s="73"/>
      <c r="M573" s="73"/>
      <c r="N573" s="73"/>
      <c r="O573" s="73"/>
      <c r="P573" s="73"/>
      <c r="Q573" s="73"/>
      <c r="R573" s="73"/>
      <c r="S573" s="93"/>
      <c r="T573" s="93"/>
      <c r="U573" s="68" t="str">
        <f t="shared" si="24"/>
        <v/>
      </c>
      <c r="V573" s="62" t="str">
        <f t="shared" si="26"/>
        <v/>
      </c>
    </row>
    <row r="574" spans="2:22" ht="21" customHeight="1">
      <c r="B574" s="167" t="str">
        <f t="shared" si="25"/>
        <v/>
      </c>
      <c r="C574" s="92"/>
      <c r="D574" s="93"/>
      <c r="E574" s="93"/>
      <c r="F574" s="93"/>
      <c r="G574" s="92"/>
      <c r="H574" s="87"/>
      <c r="I574" s="93"/>
      <c r="J574" s="73"/>
      <c r="K574" s="73"/>
      <c r="L574" s="73"/>
      <c r="M574" s="73"/>
      <c r="N574" s="73"/>
      <c r="O574" s="73"/>
      <c r="P574" s="73"/>
      <c r="Q574" s="73"/>
      <c r="R574" s="73"/>
      <c r="S574" s="93"/>
      <c r="T574" s="93"/>
      <c r="U574" s="68" t="str">
        <f t="shared" si="24"/>
        <v/>
      </c>
      <c r="V574" s="62" t="str">
        <f t="shared" si="26"/>
        <v/>
      </c>
    </row>
    <row r="575" spans="2:22" ht="21" customHeight="1">
      <c r="B575" s="167" t="str">
        <f t="shared" si="25"/>
        <v/>
      </c>
      <c r="C575" s="92"/>
      <c r="D575" s="93"/>
      <c r="E575" s="93"/>
      <c r="F575" s="93"/>
      <c r="G575" s="92"/>
      <c r="H575" s="87"/>
      <c r="I575" s="93"/>
      <c r="J575" s="73"/>
      <c r="K575" s="73"/>
      <c r="L575" s="73"/>
      <c r="M575" s="73"/>
      <c r="N575" s="73"/>
      <c r="O575" s="73"/>
      <c r="P575" s="73"/>
      <c r="Q575" s="73"/>
      <c r="R575" s="73"/>
      <c r="S575" s="93"/>
      <c r="T575" s="93"/>
      <c r="U575" s="68" t="str">
        <f t="shared" si="24"/>
        <v/>
      </c>
      <c r="V575" s="62" t="str">
        <f t="shared" si="26"/>
        <v/>
      </c>
    </row>
    <row r="576" spans="2:22" ht="21" customHeight="1">
      <c r="B576" s="167" t="str">
        <f t="shared" si="25"/>
        <v/>
      </c>
      <c r="C576" s="92"/>
      <c r="D576" s="93"/>
      <c r="E576" s="93"/>
      <c r="F576" s="93"/>
      <c r="G576" s="92"/>
      <c r="H576" s="87"/>
      <c r="I576" s="93"/>
      <c r="J576" s="73"/>
      <c r="K576" s="73"/>
      <c r="L576" s="73"/>
      <c r="M576" s="73"/>
      <c r="N576" s="73"/>
      <c r="O576" s="73"/>
      <c r="P576" s="73"/>
      <c r="Q576" s="73"/>
      <c r="R576" s="73"/>
      <c r="S576" s="93"/>
      <c r="T576" s="93"/>
      <c r="U576" s="68" t="str">
        <f t="shared" si="24"/>
        <v/>
      </c>
      <c r="V576" s="62" t="str">
        <f t="shared" si="26"/>
        <v/>
      </c>
    </row>
    <row r="577" spans="2:22" ht="21" customHeight="1">
      <c r="B577" s="167" t="str">
        <f t="shared" si="25"/>
        <v/>
      </c>
      <c r="C577" s="92"/>
      <c r="D577" s="93"/>
      <c r="E577" s="93"/>
      <c r="F577" s="93"/>
      <c r="G577" s="92"/>
      <c r="H577" s="87"/>
      <c r="I577" s="93"/>
      <c r="J577" s="73"/>
      <c r="K577" s="73"/>
      <c r="L577" s="73"/>
      <c r="M577" s="73"/>
      <c r="N577" s="73"/>
      <c r="O577" s="73"/>
      <c r="P577" s="73"/>
      <c r="Q577" s="73"/>
      <c r="R577" s="73"/>
      <c r="S577" s="93"/>
      <c r="T577" s="93"/>
      <c r="U577" s="68" t="str">
        <f t="shared" si="24"/>
        <v/>
      </c>
      <c r="V577" s="62" t="str">
        <f t="shared" si="26"/>
        <v/>
      </c>
    </row>
    <row r="578" spans="2:22" ht="21" customHeight="1">
      <c r="B578" s="167" t="str">
        <f t="shared" si="25"/>
        <v/>
      </c>
      <c r="C578" s="92"/>
      <c r="D578" s="93"/>
      <c r="E578" s="93"/>
      <c r="F578" s="93"/>
      <c r="G578" s="92"/>
      <c r="H578" s="87"/>
      <c r="I578" s="93"/>
      <c r="J578" s="73"/>
      <c r="K578" s="73"/>
      <c r="L578" s="73"/>
      <c r="M578" s="73"/>
      <c r="N578" s="73"/>
      <c r="O578" s="73"/>
      <c r="P578" s="73"/>
      <c r="Q578" s="73"/>
      <c r="R578" s="73"/>
      <c r="S578" s="93"/>
      <c r="T578" s="93"/>
      <c r="U578" s="68" t="str">
        <f t="shared" si="24"/>
        <v/>
      </c>
      <c r="V578" s="62" t="str">
        <f t="shared" si="26"/>
        <v/>
      </c>
    </row>
    <row r="579" spans="2:22" ht="21" customHeight="1">
      <c r="B579" s="167" t="str">
        <f t="shared" si="25"/>
        <v/>
      </c>
      <c r="C579" s="92"/>
      <c r="D579" s="93"/>
      <c r="E579" s="93"/>
      <c r="F579" s="93"/>
      <c r="G579" s="92"/>
      <c r="H579" s="87"/>
      <c r="I579" s="93"/>
      <c r="J579" s="73"/>
      <c r="K579" s="73"/>
      <c r="L579" s="73"/>
      <c r="M579" s="73"/>
      <c r="N579" s="73"/>
      <c r="O579" s="73"/>
      <c r="P579" s="73"/>
      <c r="Q579" s="73"/>
      <c r="R579" s="73"/>
      <c r="S579" s="93"/>
      <c r="T579" s="93"/>
      <c r="U579" s="68" t="str">
        <f t="shared" si="24"/>
        <v/>
      </c>
      <c r="V579" s="62" t="str">
        <f t="shared" si="26"/>
        <v/>
      </c>
    </row>
    <row r="580" spans="2:22" ht="21" customHeight="1">
      <c r="B580" s="167" t="str">
        <f t="shared" si="25"/>
        <v/>
      </c>
      <c r="C580" s="92"/>
      <c r="D580" s="93"/>
      <c r="E580" s="93"/>
      <c r="F580" s="93"/>
      <c r="G580" s="92"/>
      <c r="H580" s="87"/>
      <c r="I580" s="93"/>
      <c r="J580" s="73"/>
      <c r="K580" s="73"/>
      <c r="L580" s="73"/>
      <c r="M580" s="73"/>
      <c r="N580" s="73"/>
      <c r="O580" s="73"/>
      <c r="P580" s="73"/>
      <c r="Q580" s="73"/>
      <c r="R580" s="73"/>
      <c r="S580" s="93"/>
      <c r="T580" s="93"/>
      <c r="U580" s="68" t="str">
        <f t="shared" si="24"/>
        <v/>
      </c>
      <c r="V580" s="62" t="str">
        <f t="shared" si="26"/>
        <v/>
      </c>
    </row>
    <row r="581" spans="2:22" ht="21" customHeight="1">
      <c r="B581" s="167" t="str">
        <f t="shared" si="25"/>
        <v/>
      </c>
      <c r="C581" s="92"/>
      <c r="D581" s="93"/>
      <c r="E581" s="93"/>
      <c r="F581" s="93"/>
      <c r="G581" s="92"/>
      <c r="H581" s="87"/>
      <c r="I581" s="93"/>
      <c r="J581" s="73"/>
      <c r="K581" s="73"/>
      <c r="L581" s="73"/>
      <c r="M581" s="73"/>
      <c r="N581" s="73"/>
      <c r="O581" s="73"/>
      <c r="P581" s="73"/>
      <c r="Q581" s="73"/>
      <c r="R581" s="73"/>
      <c r="S581" s="93"/>
      <c r="T581" s="93"/>
      <c r="U581" s="68" t="str">
        <f t="shared" si="24"/>
        <v/>
      </c>
      <c r="V581" s="62" t="str">
        <f t="shared" si="26"/>
        <v/>
      </c>
    </row>
    <row r="582" spans="2:22" ht="21" customHeight="1">
      <c r="B582" s="167" t="str">
        <f t="shared" si="25"/>
        <v/>
      </c>
      <c r="C582" s="92"/>
      <c r="D582" s="93"/>
      <c r="E582" s="93"/>
      <c r="F582" s="93"/>
      <c r="G582" s="92"/>
      <c r="H582" s="87"/>
      <c r="I582" s="93"/>
      <c r="J582" s="73"/>
      <c r="K582" s="73"/>
      <c r="L582" s="73"/>
      <c r="M582" s="73"/>
      <c r="N582" s="73"/>
      <c r="O582" s="73"/>
      <c r="P582" s="73"/>
      <c r="Q582" s="73"/>
      <c r="R582" s="73"/>
      <c r="S582" s="93"/>
      <c r="T582" s="93"/>
      <c r="U582" s="68" t="str">
        <f t="shared" si="24"/>
        <v/>
      </c>
      <c r="V582" s="62" t="str">
        <f t="shared" si="26"/>
        <v/>
      </c>
    </row>
    <row r="583" spans="2:22" ht="21" customHeight="1">
      <c r="B583" s="167" t="str">
        <f t="shared" si="25"/>
        <v/>
      </c>
      <c r="C583" s="92"/>
      <c r="D583" s="93"/>
      <c r="E583" s="93"/>
      <c r="F583" s="93"/>
      <c r="G583" s="92"/>
      <c r="H583" s="87"/>
      <c r="I583" s="93"/>
      <c r="J583" s="73"/>
      <c r="K583" s="73"/>
      <c r="L583" s="73"/>
      <c r="M583" s="73"/>
      <c r="N583" s="73"/>
      <c r="O583" s="73"/>
      <c r="P583" s="73"/>
      <c r="Q583" s="73"/>
      <c r="R583" s="73"/>
      <c r="S583" s="93"/>
      <c r="T583" s="93"/>
      <c r="U583" s="68" t="str">
        <f t="shared" si="24"/>
        <v/>
      </c>
      <c r="V583" s="62" t="str">
        <f t="shared" si="26"/>
        <v/>
      </c>
    </row>
    <row r="584" spans="2:22" ht="21" customHeight="1">
      <c r="B584" s="167" t="str">
        <f t="shared" si="25"/>
        <v/>
      </c>
      <c r="C584" s="92"/>
      <c r="D584" s="93"/>
      <c r="E584" s="93"/>
      <c r="F584" s="93"/>
      <c r="G584" s="92"/>
      <c r="H584" s="87"/>
      <c r="I584" s="93"/>
      <c r="J584" s="73"/>
      <c r="K584" s="73"/>
      <c r="L584" s="73"/>
      <c r="M584" s="73"/>
      <c r="N584" s="73"/>
      <c r="O584" s="73"/>
      <c r="P584" s="73"/>
      <c r="Q584" s="73"/>
      <c r="R584" s="73"/>
      <c r="S584" s="93"/>
      <c r="T584" s="93"/>
      <c r="U584" s="68" t="str">
        <f t="shared" si="24"/>
        <v/>
      </c>
      <c r="V584" s="62" t="str">
        <f t="shared" si="26"/>
        <v/>
      </c>
    </row>
    <row r="585" spans="2:22" ht="21" customHeight="1">
      <c r="B585" s="167" t="str">
        <f t="shared" si="25"/>
        <v/>
      </c>
      <c r="C585" s="92"/>
      <c r="D585" s="93"/>
      <c r="E585" s="93"/>
      <c r="F585" s="93"/>
      <c r="G585" s="92"/>
      <c r="H585" s="87"/>
      <c r="I585" s="93"/>
      <c r="J585" s="73"/>
      <c r="K585" s="73"/>
      <c r="L585" s="73"/>
      <c r="M585" s="73"/>
      <c r="N585" s="73"/>
      <c r="O585" s="73"/>
      <c r="P585" s="73"/>
      <c r="Q585" s="73"/>
      <c r="R585" s="73"/>
      <c r="S585" s="93"/>
      <c r="T585" s="93"/>
      <c r="U585" s="68" t="str">
        <f t="shared" si="24"/>
        <v/>
      </c>
      <c r="V585" s="62" t="str">
        <f t="shared" si="26"/>
        <v/>
      </c>
    </row>
    <row r="586" spans="2:22" ht="21" customHeight="1">
      <c r="B586" s="167" t="str">
        <f t="shared" si="25"/>
        <v/>
      </c>
      <c r="C586" s="92"/>
      <c r="D586" s="93"/>
      <c r="E586" s="93"/>
      <c r="F586" s="93"/>
      <c r="G586" s="92"/>
      <c r="H586" s="87"/>
      <c r="I586" s="93"/>
      <c r="J586" s="73"/>
      <c r="K586" s="73"/>
      <c r="L586" s="73"/>
      <c r="M586" s="73"/>
      <c r="N586" s="73"/>
      <c r="O586" s="73"/>
      <c r="P586" s="73"/>
      <c r="Q586" s="73"/>
      <c r="R586" s="73"/>
      <c r="S586" s="93"/>
      <c r="T586" s="93"/>
      <c r="U586" s="68" t="str">
        <f t="shared" si="24"/>
        <v/>
      </c>
      <c r="V586" s="62" t="str">
        <f t="shared" si="26"/>
        <v/>
      </c>
    </row>
    <row r="587" spans="2:22" ht="21" customHeight="1">
      <c r="B587" s="167" t="str">
        <f t="shared" si="25"/>
        <v/>
      </c>
      <c r="C587" s="92"/>
      <c r="D587" s="93"/>
      <c r="E587" s="93"/>
      <c r="F587" s="93"/>
      <c r="G587" s="92"/>
      <c r="H587" s="87"/>
      <c r="I587" s="93"/>
      <c r="J587" s="73"/>
      <c r="K587" s="73"/>
      <c r="L587" s="73"/>
      <c r="M587" s="73"/>
      <c r="N587" s="73"/>
      <c r="O587" s="73"/>
      <c r="P587" s="73"/>
      <c r="Q587" s="73"/>
      <c r="R587" s="73"/>
      <c r="S587" s="93"/>
      <c r="T587" s="93"/>
      <c r="U587" s="68" t="str">
        <f t="shared" si="24"/>
        <v/>
      </c>
      <c r="V587" s="62" t="str">
        <f t="shared" si="26"/>
        <v/>
      </c>
    </row>
    <row r="588" spans="2:22" ht="21" customHeight="1">
      <c r="B588" s="167" t="str">
        <f t="shared" si="25"/>
        <v/>
      </c>
      <c r="C588" s="92"/>
      <c r="D588" s="93"/>
      <c r="E588" s="93"/>
      <c r="F588" s="93"/>
      <c r="G588" s="92"/>
      <c r="H588" s="87"/>
      <c r="I588" s="93"/>
      <c r="J588" s="73"/>
      <c r="K588" s="73"/>
      <c r="L588" s="73"/>
      <c r="M588" s="73"/>
      <c r="N588" s="73"/>
      <c r="O588" s="73"/>
      <c r="P588" s="73"/>
      <c r="Q588" s="73"/>
      <c r="R588" s="73"/>
      <c r="S588" s="93"/>
      <c r="T588" s="93"/>
      <c r="U588" s="68" t="str">
        <f t="shared" si="24"/>
        <v/>
      </c>
      <c r="V588" s="62" t="str">
        <f t="shared" si="26"/>
        <v/>
      </c>
    </row>
    <row r="589" spans="2:22" ht="21" customHeight="1">
      <c r="B589" s="167" t="str">
        <f t="shared" si="25"/>
        <v/>
      </c>
      <c r="C589" s="92"/>
      <c r="D589" s="93"/>
      <c r="E589" s="93"/>
      <c r="F589" s="93"/>
      <c r="G589" s="92"/>
      <c r="H589" s="87"/>
      <c r="I589" s="93"/>
      <c r="J589" s="73"/>
      <c r="K589" s="73"/>
      <c r="L589" s="73"/>
      <c r="M589" s="73"/>
      <c r="N589" s="73"/>
      <c r="O589" s="73"/>
      <c r="P589" s="73"/>
      <c r="Q589" s="73"/>
      <c r="R589" s="73"/>
      <c r="S589" s="93"/>
      <c r="T589" s="93"/>
      <c r="U589" s="68" t="str">
        <f t="shared" ref="U589:U652" si="27">IF(V589&lt;&gt;"","Erreur","")</f>
        <v/>
      </c>
      <c r="V589" s="62" t="str">
        <f t="shared" si="26"/>
        <v/>
      </c>
    </row>
    <row r="590" spans="2:22" ht="21" customHeight="1">
      <c r="B590" s="167" t="str">
        <f t="shared" ref="B590:B653" si="28">IF(COUNTA(C590:T590)&gt;0,B589+1,"")</f>
        <v/>
      </c>
      <c r="C590" s="92"/>
      <c r="D590" s="93"/>
      <c r="E590" s="93"/>
      <c r="F590" s="93"/>
      <c r="G590" s="92"/>
      <c r="H590" s="87"/>
      <c r="I590" s="93"/>
      <c r="J590" s="73"/>
      <c r="K590" s="73"/>
      <c r="L590" s="73"/>
      <c r="M590" s="73"/>
      <c r="N590" s="73"/>
      <c r="O590" s="73"/>
      <c r="P590" s="73"/>
      <c r="Q590" s="73"/>
      <c r="R590" s="73"/>
      <c r="S590" s="93"/>
      <c r="T590" s="93"/>
      <c r="U590" s="68" t="str">
        <f t="shared" si="27"/>
        <v/>
      </c>
      <c r="V590" s="62" t="str">
        <f t="shared" ref="V590:V653" si="29">IF(AND(B590&lt;&gt;"",OR(C590="",D590="",E590="",S590="",T590="")),"Veuillez compléter les informations d'identification de l'actif détenu.","")</f>
        <v/>
      </c>
    </row>
    <row r="591" spans="2:22" ht="21" customHeight="1">
      <c r="B591" s="167" t="str">
        <f t="shared" si="28"/>
        <v/>
      </c>
      <c r="C591" s="92"/>
      <c r="D591" s="93"/>
      <c r="E591" s="93"/>
      <c r="F591" s="93"/>
      <c r="G591" s="92"/>
      <c r="H591" s="87"/>
      <c r="I591" s="93"/>
      <c r="J591" s="73"/>
      <c r="K591" s="73"/>
      <c r="L591" s="73"/>
      <c r="M591" s="73"/>
      <c r="N591" s="73"/>
      <c r="O591" s="73"/>
      <c r="P591" s="73"/>
      <c r="Q591" s="73"/>
      <c r="R591" s="73"/>
      <c r="S591" s="93"/>
      <c r="T591" s="93"/>
      <c r="U591" s="68" t="str">
        <f t="shared" si="27"/>
        <v/>
      </c>
      <c r="V591" s="62" t="str">
        <f t="shared" si="29"/>
        <v/>
      </c>
    </row>
    <row r="592" spans="2:22" ht="21" customHeight="1">
      <c r="B592" s="167" t="str">
        <f t="shared" si="28"/>
        <v/>
      </c>
      <c r="C592" s="92"/>
      <c r="D592" s="93"/>
      <c r="E592" s="93"/>
      <c r="F592" s="93"/>
      <c r="G592" s="92"/>
      <c r="H592" s="87"/>
      <c r="I592" s="93"/>
      <c r="J592" s="73"/>
      <c r="K592" s="73"/>
      <c r="L592" s="73"/>
      <c r="M592" s="73"/>
      <c r="N592" s="73"/>
      <c r="O592" s="73"/>
      <c r="P592" s="73"/>
      <c r="Q592" s="73"/>
      <c r="R592" s="73"/>
      <c r="S592" s="93"/>
      <c r="T592" s="93"/>
      <c r="U592" s="68" t="str">
        <f t="shared" si="27"/>
        <v/>
      </c>
      <c r="V592" s="62" t="str">
        <f t="shared" si="29"/>
        <v/>
      </c>
    </row>
    <row r="593" spans="2:22" ht="21" customHeight="1">
      <c r="B593" s="167" t="str">
        <f t="shared" si="28"/>
        <v/>
      </c>
      <c r="C593" s="92"/>
      <c r="D593" s="93"/>
      <c r="E593" s="93"/>
      <c r="F593" s="93"/>
      <c r="G593" s="92"/>
      <c r="H593" s="87"/>
      <c r="I593" s="93"/>
      <c r="J593" s="73"/>
      <c r="K593" s="73"/>
      <c r="L593" s="73"/>
      <c r="M593" s="73"/>
      <c r="N593" s="73"/>
      <c r="O593" s="73"/>
      <c r="P593" s="73"/>
      <c r="Q593" s="73"/>
      <c r="R593" s="73"/>
      <c r="S593" s="93"/>
      <c r="T593" s="93"/>
      <c r="U593" s="68" t="str">
        <f t="shared" si="27"/>
        <v/>
      </c>
      <c r="V593" s="62" t="str">
        <f t="shared" si="29"/>
        <v/>
      </c>
    </row>
    <row r="594" spans="2:22" ht="21" customHeight="1">
      <c r="B594" s="167" t="str">
        <f t="shared" si="28"/>
        <v/>
      </c>
      <c r="C594" s="92"/>
      <c r="D594" s="93"/>
      <c r="E594" s="93"/>
      <c r="F594" s="93"/>
      <c r="G594" s="92"/>
      <c r="H594" s="87"/>
      <c r="I594" s="93"/>
      <c r="J594" s="73"/>
      <c r="K594" s="73"/>
      <c r="L594" s="73"/>
      <c r="M594" s="73"/>
      <c r="N594" s="73"/>
      <c r="O594" s="73"/>
      <c r="P594" s="73"/>
      <c r="Q594" s="73"/>
      <c r="R594" s="73"/>
      <c r="S594" s="93"/>
      <c r="T594" s="93"/>
      <c r="U594" s="68" t="str">
        <f t="shared" si="27"/>
        <v/>
      </c>
      <c r="V594" s="62" t="str">
        <f t="shared" si="29"/>
        <v/>
      </c>
    </row>
    <row r="595" spans="2:22" ht="21" customHeight="1">
      <c r="B595" s="167" t="str">
        <f t="shared" si="28"/>
        <v/>
      </c>
      <c r="C595" s="92"/>
      <c r="D595" s="93"/>
      <c r="E595" s="93"/>
      <c r="F595" s="93"/>
      <c r="G595" s="92"/>
      <c r="H595" s="87"/>
      <c r="I595" s="93"/>
      <c r="J595" s="73"/>
      <c r="K595" s="73"/>
      <c r="L595" s="73"/>
      <c r="M595" s="73"/>
      <c r="N595" s="73"/>
      <c r="O595" s="73"/>
      <c r="P595" s="73"/>
      <c r="Q595" s="73"/>
      <c r="R595" s="73"/>
      <c r="S595" s="93"/>
      <c r="T595" s="93"/>
      <c r="U595" s="68" t="str">
        <f t="shared" si="27"/>
        <v/>
      </c>
      <c r="V595" s="62" t="str">
        <f t="shared" si="29"/>
        <v/>
      </c>
    </row>
    <row r="596" spans="2:22" ht="21" customHeight="1">
      <c r="B596" s="167" t="str">
        <f t="shared" si="28"/>
        <v/>
      </c>
      <c r="C596" s="92"/>
      <c r="D596" s="93"/>
      <c r="E596" s="93"/>
      <c r="F596" s="93"/>
      <c r="G596" s="92"/>
      <c r="H596" s="87"/>
      <c r="I596" s="93"/>
      <c r="J596" s="73"/>
      <c r="K596" s="73"/>
      <c r="L596" s="73"/>
      <c r="M596" s="73"/>
      <c r="N596" s="73"/>
      <c r="O596" s="73"/>
      <c r="P596" s="73"/>
      <c r="Q596" s="73"/>
      <c r="R596" s="73"/>
      <c r="S596" s="93"/>
      <c r="T596" s="93"/>
      <c r="U596" s="68" t="str">
        <f t="shared" si="27"/>
        <v/>
      </c>
      <c r="V596" s="62" t="str">
        <f t="shared" si="29"/>
        <v/>
      </c>
    </row>
    <row r="597" spans="2:22" ht="21" customHeight="1">
      <c r="B597" s="167" t="str">
        <f t="shared" si="28"/>
        <v/>
      </c>
      <c r="C597" s="92"/>
      <c r="D597" s="93"/>
      <c r="E597" s="93"/>
      <c r="F597" s="93"/>
      <c r="G597" s="92"/>
      <c r="H597" s="87"/>
      <c r="I597" s="93"/>
      <c r="J597" s="73"/>
      <c r="K597" s="73"/>
      <c r="L597" s="73"/>
      <c r="M597" s="73"/>
      <c r="N597" s="73"/>
      <c r="O597" s="73"/>
      <c r="P597" s="73"/>
      <c r="Q597" s="73"/>
      <c r="R597" s="73"/>
      <c r="S597" s="93"/>
      <c r="T597" s="93"/>
      <c r="U597" s="68" t="str">
        <f t="shared" si="27"/>
        <v/>
      </c>
      <c r="V597" s="62" t="str">
        <f t="shared" si="29"/>
        <v/>
      </c>
    </row>
    <row r="598" spans="2:22" ht="21" customHeight="1">
      <c r="B598" s="167" t="str">
        <f t="shared" si="28"/>
        <v/>
      </c>
      <c r="C598" s="92"/>
      <c r="D598" s="93"/>
      <c r="E598" s="93"/>
      <c r="F598" s="93"/>
      <c r="G598" s="92"/>
      <c r="H598" s="87"/>
      <c r="I598" s="93"/>
      <c r="J598" s="73"/>
      <c r="K598" s="73"/>
      <c r="L598" s="73"/>
      <c r="M598" s="73"/>
      <c r="N598" s="73"/>
      <c r="O598" s="73"/>
      <c r="P598" s="73"/>
      <c r="Q598" s="73"/>
      <c r="R598" s="73"/>
      <c r="S598" s="93"/>
      <c r="T598" s="93"/>
      <c r="U598" s="68" t="str">
        <f t="shared" si="27"/>
        <v/>
      </c>
      <c r="V598" s="62" t="str">
        <f t="shared" si="29"/>
        <v/>
      </c>
    </row>
    <row r="599" spans="2:22" ht="21" customHeight="1">
      <c r="B599" s="167" t="str">
        <f t="shared" si="28"/>
        <v/>
      </c>
      <c r="C599" s="92"/>
      <c r="D599" s="93"/>
      <c r="E599" s="93"/>
      <c r="F599" s="93"/>
      <c r="G599" s="92"/>
      <c r="H599" s="87"/>
      <c r="I599" s="93"/>
      <c r="J599" s="73"/>
      <c r="K599" s="73"/>
      <c r="L599" s="73"/>
      <c r="M599" s="73"/>
      <c r="N599" s="73"/>
      <c r="O599" s="73"/>
      <c r="P599" s="73"/>
      <c r="Q599" s="73"/>
      <c r="R599" s="73"/>
      <c r="S599" s="93"/>
      <c r="T599" s="93"/>
      <c r="U599" s="68" t="str">
        <f t="shared" si="27"/>
        <v/>
      </c>
      <c r="V599" s="62" t="str">
        <f t="shared" si="29"/>
        <v/>
      </c>
    </row>
    <row r="600" spans="2:22" ht="21" customHeight="1">
      <c r="B600" s="167" t="str">
        <f t="shared" si="28"/>
        <v/>
      </c>
      <c r="C600" s="92"/>
      <c r="D600" s="93"/>
      <c r="E600" s="93"/>
      <c r="F600" s="93"/>
      <c r="G600" s="92"/>
      <c r="H600" s="87"/>
      <c r="I600" s="93"/>
      <c r="J600" s="73"/>
      <c r="K600" s="73"/>
      <c r="L600" s="73"/>
      <c r="M600" s="73"/>
      <c r="N600" s="73"/>
      <c r="O600" s="73"/>
      <c r="P600" s="73"/>
      <c r="Q600" s="73"/>
      <c r="R600" s="73"/>
      <c r="S600" s="93"/>
      <c r="T600" s="93"/>
      <c r="U600" s="68" t="str">
        <f t="shared" si="27"/>
        <v/>
      </c>
      <c r="V600" s="62" t="str">
        <f t="shared" si="29"/>
        <v/>
      </c>
    </row>
    <row r="601" spans="2:22" ht="21" customHeight="1">
      <c r="B601" s="167" t="str">
        <f t="shared" si="28"/>
        <v/>
      </c>
      <c r="C601" s="92"/>
      <c r="D601" s="93"/>
      <c r="E601" s="93"/>
      <c r="F601" s="93"/>
      <c r="G601" s="92"/>
      <c r="H601" s="87"/>
      <c r="I601" s="93"/>
      <c r="J601" s="73"/>
      <c r="K601" s="73"/>
      <c r="L601" s="73"/>
      <c r="M601" s="73"/>
      <c r="N601" s="73"/>
      <c r="O601" s="73"/>
      <c r="P601" s="73"/>
      <c r="Q601" s="73"/>
      <c r="R601" s="73"/>
      <c r="S601" s="93"/>
      <c r="T601" s="93"/>
      <c r="U601" s="68" t="str">
        <f t="shared" si="27"/>
        <v/>
      </c>
      <c r="V601" s="62" t="str">
        <f t="shared" si="29"/>
        <v/>
      </c>
    </row>
    <row r="602" spans="2:22" ht="21" customHeight="1">
      <c r="B602" s="167" t="str">
        <f t="shared" si="28"/>
        <v/>
      </c>
      <c r="C602" s="92"/>
      <c r="D602" s="93"/>
      <c r="E602" s="93"/>
      <c r="F602" s="93"/>
      <c r="G602" s="92"/>
      <c r="H602" s="87"/>
      <c r="I602" s="93"/>
      <c r="J602" s="73"/>
      <c r="K602" s="73"/>
      <c r="L602" s="73"/>
      <c r="M602" s="73"/>
      <c r="N602" s="73"/>
      <c r="O602" s="73"/>
      <c r="P602" s="73"/>
      <c r="Q602" s="73"/>
      <c r="R602" s="73"/>
      <c r="S602" s="93"/>
      <c r="T602" s="93"/>
      <c r="U602" s="68" t="str">
        <f t="shared" si="27"/>
        <v/>
      </c>
      <c r="V602" s="62" t="str">
        <f t="shared" si="29"/>
        <v/>
      </c>
    </row>
    <row r="603" spans="2:22" ht="21" customHeight="1">
      <c r="B603" s="167" t="str">
        <f t="shared" si="28"/>
        <v/>
      </c>
      <c r="C603" s="92"/>
      <c r="D603" s="93"/>
      <c r="E603" s="93"/>
      <c r="F603" s="93"/>
      <c r="G603" s="92"/>
      <c r="H603" s="87"/>
      <c r="I603" s="93"/>
      <c r="J603" s="73"/>
      <c r="K603" s="73"/>
      <c r="L603" s="73"/>
      <c r="M603" s="73"/>
      <c r="N603" s="73"/>
      <c r="O603" s="73"/>
      <c r="P603" s="73"/>
      <c r="Q603" s="73"/>
      <c r="R603" s="73"/>
      <c r="S603" s="93"/>
      <c r="T603" s="93"/>
      <c r="U603" s="68" t="str">
        <f t="shared" si="27"/>
        <v/>
      </c>
      <c r="V603" s="62" t="str">
        <f t="shared" si="29"/>
        <v/>
      </c>
    </row>
    <row r="604" spans="2:22" ht="21" customHeight="1">
      <c r="B604" s="167" t="str">
        <f t="shared" si="28"/>
        <v/>
      </c>
      <c r="C604" s="92"/>
      <c r="D604" s="93"/>
      <c r="E604" s="93"/>
      <c r="F604" s="93"/>
      <c r="G604" s="92"/>
      <c r="H604" s="87"/>
      <c r="I604" s="93"/>
      <c r="J604" s="73"/>
      <c r="K604" s="73"/>
      <c r="L604" s="73"/>
      <c r="M604" s="73"/>
      <c r="N604" s="73"/>
      <c r="O604" s="73"/>
      <c r="P604" s="73"/>
      <c r="Q604" s="73"/>
      <c r="R604" s="73"/>
      <c r="S604" s="93"/>
      <c r="T604" s="93"/>
      <c r="U604" s="68" t="str">
        <f t="shared" si="27"/>
        <v/>
      </c>
      <c r="V604" s="62" t="str">
        <f t="shared" si="29"/>
        <v/>
      </c>
    </row>
    <row r="605" spans="2:22" ht="21" customHeight="1">
      <c r="B605" s="167" t="str">
        <f t="shared" si="28"/>
        <v/>
      </c>
      <c r="C605" s="92"/>
      <c r="D605" s="93"/>
      <c r="E605" s="93"/>
      <c r="F605" s="93"/>
      <c r="G605" s="92"/>
      <c r="H605" s="87"/>
      <c r="I605" s="93"/>
      <c r="J605" s="73"/>
      <c r="K605" s="73"/>
      <c r="L605" s="73"/>
      <c r="M605" s="73"/>
      <c r="N605" s="73"/>
      <c r="O605" s="73"/>
      <c r="P605" s="73"/>
      <c r="Q605" s="73"/>
      <c r="R605" s="73"/>
      <c r="S605" s="93"/>
      <c r="T605" s="93"/>
      <c r="U605" s="68" t="str">
        <f t="shared" si="27"/>
        <v/>
      </c>
      <c r="V605" s="62" t="str">
        <f t="shared" si="29"/>
        <v/>
      </c>
    </row>
    <row r="606" spans="2:22" ht="21" customHeight="1">
      <c r="B606" s="167" t="str">
        <f t="shared" si="28"/>
        <v/>
      </c>
      <c r="C606" s="92"/>
      <c r="D606" s="93"/>
      <c r="E606" s="93"/>
      <c r="F606" s="93"/>
      <c r="G606" s="92"/>
      <c r="H606" s="87"/>
      <c r="I606" s="93"/>
      <c r="J606" s="73"/>
      <c r="K606" s="73"/>
      <c r="L606" s="73"/>
      <c r="M606" s="73"/>
      <c r="N606" s="73"/>
      <c r="O606" s="73"/>
      <c r="P606" s="73"/>
      <c r="Q606" s="73"/>
      <c r="R606" s="73"/>
      <c r="S606" s="93"/>
      <c r="T606" s="93"/>
      <c r="U606" s="68" t="str">
        <f t="shared" si="27"/>
        <v/>
      </c>
      <c r="V606" s="62" t="str">
        <f t="shared" si="29"/>
        <v/>
      </c>
    </row>
    <row r="607" spans="2:22" ht="21" customHeight="1">
      <c r="B607" s="167" t="str">
        <f t="shared" si="28"/>
        <v/>
      </c>
      <c r="C607" s="92"/>
      <c r="D607" s="93"/>
      <c r="E607" s="93"/>
      <c r="F607" s="93"/>
      <c r="G607" s="92"/>
      <c r="H607" s="87"/>
      <c r="I607" s="93"/>
      <c r="J607" s="73"/>
      <c r="K607" s="73"/>
      <c r="L607" s="73"/>
      <c r="M607" s="73"/>
      <c r="N607" s="73"/>
      <c r="O607" s="73"/>
      <c r="P607" s="73"/>
      <c r="Q607" s="73"/>
      <c r="R607" s="73"/>
      <c r="S607" s="93"/>
      <c r="T607" s="93"/>
      <c r="U607" s="68" t="str">
        <f t="shared" si="27"/>
        <v/>
      </c>
      <c r="V607" s="62" t="str">
        <f t="shared" si="29"/>
        <v/>
      </c>
    </row>
    <row r="608" spans="2:22" ht="21" customHeight="1">
      <c r="B608" s="167" t="str">
        <f t="shared" si="28"/>
        <v/>
      </c>
      <c r="C608" s="92"/>
      <c r="D608" s="93"/>
      <c r="E608" s="93"/>
      <c r="F608" s="93"/>
      <c r="G608" s="92"/>
      <c r="H608" s="87"/>
      <c r="I608" s="93"/>
      <c r="J608" s="73"/>
      <c r="K608" s="73"/>
      <c r="L608" s="73"/>
      <c r="M608" s="73"/>
      <c r="N608" s="73"/>
      <c r="O608" s="73"/>
      <c r="P608" s="73"/>
      <c r="Q608" s="73"/>
      <c r="R608" s="73"/>
      <c r="S608" s="93"/>
      <c r="T608" s="93"/>
      <c r="U608" s="68" t="str">
        <f t="shared" si="27"/>
        <v/>
      </c>
      <c r="V608" s="62" t="str">
        <f t="shared" si="29"/>
        <v/>
      </c>
    </row>
    <row r="609" spans="2:22" ht="21" customHeight="1">
      <c r="B609" s="167" t="str">
        <f t="shared" si="28"/>
        <v/>
      </c>
      <c r="C609" s="92"/>
      <c r="D609" s="93"/>
      <c r="E609" s="93"/>
      <c r="F609" s="93"/>
      <c r="G609" s="92"/>
      <c r="H609" s="87"/>
      <c r="I609" s="93"/>
      <c r="J609" s="73"/>
      <c r="K609" s="73"/>
      <c r="L609" s="73"/>
      <c r="M609" s="73"/>
      <c r="N609" s="73"/>
      <c r="O609" s="73"/>
      <c r="P609" s="73"/>
      <c r="Q609" s="73"/>
      <c r="R609" s="73"/>
      <c r="S609" s="93"/>
      <c r="T609" s="93"/>
      <c r="U609" s="68" t="str">
        <f t="shared" si="27"/>
        <v/>
      </c>
      <c r="V609" s="62" t="str">
        <f t="shared" si="29"/>
        <v/>
      </c>
    </row>
    <row r="610" spans="2:22" ht="21" customHeight="1">
      <c r="B610" s="167" t="str">
        <f t="shared" si="28"/>
        <v/>
      </c>
      <c r="C610" s="92"/>
      <c r="D610" s="93"/>
      <c r="E610" s="93"/>
      <c r="F610" s="93"/>
      <c r="G610" s="92"/>
      <c r="H610" s="87"/>
      <c r="I610" s="93"/>
      <c r="J610" s="73"/>
      <c r="K610" s="73"/>
      <c r="L610" s="73"/>
      <c r="M610" s="73"/>
      <c r="N610" s="73"/>
      <c r="O610" s="73"/>
      <c r="P610" s="73"/>
      <c r="Q610" s="73"/>
      <c r="R610" s="73"/>
      <c r="S610" s="93"/>
      <c r="T610" s="93"/>
      <c r="U610" s="68" t="str">
        <f t="shared" si="27"/>
        <v/>
      </c>
      <c r="V610" s="62" t="str">
        <f t="shared" si="29"/>
        <v/>
      </c>
    </row>
    <row r="611" spans="2:22" ht="21" customHeight="1">
      <c r="B611" s="167" t="str">
        <f t="shared" si="28"/>
        <v/>
      </c>
      <c r="C611" s="92"/>
      <c r="D611" s="93"/>
      <c r="E611" s="93"/>
      <c r="F611" s="93"/>
      <c r="G611" s="92"/>
      <c r="H611" s="87"/>
      <c r="I611" s="93"/>
      <c r="J611" s="73"/>
      <c r="K611" s="73"/>
      <c r="L611" s="73"/>
      <c r="M611" s="73"/>
      <c r="N611" s="73"/>
      <c r="O611" s="73"/>
      <c r="P611" s="73"/>
      <c r="Q611" s="73"/>
      <c r="R611" s="73"/>
      <c r="S611" s="93"/>
      <c r="T611" s="93"/>
      <c r="U611" s="68" t="str">
        <f t="shared" si="27"/>
        <v/>
      </c>
      <c r="V611" s="62" t="str">
        <f t="shared" si="29"/>
        <v/>
      </c>
    </row>
    <row r="612" spans="2:22" ht="21" customHeight="1">
      <c r="B612" s="167" t="str">
        <f t="shared" si="28"/>
        <v/>
      </c>
      <c r="C612" s="92"/>
      <c r="D612" s="93"/>
      <c r="E612" s="93"/>
      <c r="F612" s="93"/>
      <c r="G612" s="92"/>
      <c r="H612" s="87"/>
      <c r="I612" s="93"/>
      <c r="J612" s="73"/>
      <c r="K612" s="73"/>
      <c r="L612" s="73"/>
      <c r="M612" s="73"/>
      <c r="N612" s="73"/>
      <c r="O612" s="73"/>
      <c r="P612" s="73"/>
      <c r="Q612" s="73"/>
      <c r="R612" s="73"/>
      <c r="S612" s="93"/>
      <c r="T612" s="93"/>
      <c r="U612" s="68" t="str">
        <f t="shared" si="27"/>
        <v/>
      </c>
      <c r="V612" s="62" t="str">
        <f t="shared" si="29"/>
        <v/>
      </c>
    </row>
    <row r="613" spans="2:22" ht="21" customHeight="1">
      <c r="B613" s="167" t="str">
        <f t="shared" si="28"/>
        <v/>
      </c>
      <c r="C613" s="92"/>
      <c r="D613" s="93"/>
      <c r="E613" s="93"/>
      <c r="F613" s="93"/>
      <c r="G613" s="92"/>
      <c r="H613" s="87"/>
      <c r="I613" s="93"/>
      <c r="J613" s="73"/>
      <c r="K613" s="73"/>
      <c r="L613" s="73"/>
      <c r="M613" s="73"/>
      <c r="N613" s="73"/>
      <c r="O613" s="73"/>
      <c r="P613" s="73"/>
      <c r="Q613" s="73"/>
      <c r="R613" s="73"/>
      <c r="S613" s="93"/>
      <c r="T613" s="93"/>
      <c r="U613" s="68" t="str">
        <f t="shared" si="27"/>
        <v/>
      </c>
      <c r="V613" s="62" t="str">
        <f t="shared" si="29"/>
        <v/>
      </c>
    </row>
    <row r="614" spans="2:22" ht="21" customHeight="1">
      <c r="B614" s="167" t="str">
        <f t="shared" si="28"/>
        <v/>
      </c>
      <c r="C614" s="92"/>
      <c r="D614" s="93"/>
      <c r="E614" s="93"/>
      <c r="F614" s="93"/>
      <c r="G614" s="92"/>
      <c r="H614" s="87"/>
      <c r="I614" s="93"/>
      <c r="J614" s="73"/>
      <c r="K614" s="73"/>
      <c r="L614" s="73"/>
      <c r="M614" s="73"/>
      <c r="N614" s="73"/>
      <c r="O614" s="73"/>
      <c r="P614" s="73"/>
      <c r="Q614" s="73"/>
      <c r="R614" s="73"/>
      <c r="S614" s="93"/>
      <c r="T614" s="93"/>
      <c r="U614" s="68" t="str">
        <f t="shared" si="27"/>
        <v/>
      </c>
      <c r="V614" s="62" t="str">
        <f t="shared" si="29"/>
        <v/>
      </c>
    </row>
    <row r="615" spans="2:22" ht="21" customHeight="1">
      <c r="B615" s="167" t="str">
        <f t="shared" si="28"/>
        <v/>
      </c>
      <c r="C615" s="92"/>
      <c r="D615" s="93"/>
      <c r="E615" s="93"/>
      <c r="F615" s="93"/>
      <c r="G615" s="92"/>
      <c r="H615" s="87"/>
      <c r="I615" s="93"/>
      <c r="J615" s="73"/>
      <c r="K615" s="73"/>
      <c r="L615" s="73"/>
      <c r="M615" s="73"/>
      <c r="N615" s="73"/>
      <c r="O615" s="73"/>
      <c r="P615" s="73"/>
      <c r="Q615" s="73"/>
      <c r="R615" s="73"/>
      <c r="S615" s="93"/>
      <c r="T615" s="93"/>
      <c r="U615" s="68" t="str">
        <f t="shared" si="27"/>
        <v/>
      </c>
      <c r="V615" s="62" t="str">
        <f t="shared" si="29"/>
        <v/>
      </c>
    </row>
    <row r="616" spans="2:22" ht="21" customHeight="1">
      <c r="B616" s="167" t="str">
        <f t="shared" si="28"/>
        <v/>
      </c>
      <c r="C616" s="92"/>
      <c r="D616" s="93"/>
      <c r="E616" s="93"/>
      <c r="F616" s="93"/>
      <c r="G616" s="92"/>
      <c r="H616" s="87"/>
      <c r="I616" s="93"/>
      <c r="J616" s="73"/>
      <c r="K616" s="73"/>
      <c r="L616" s="73"/>
      <c r="M616" s="73"/>
      <c r="N616" s="73"/>
      <c r="O616" s="73"/>
      <c r="P616" s="73"/>
      <c r="Q616" s="73"/>
      <c r="R616" s="73"/>
      <c r="S616" s="93"/>
      <c r="T616" s="93"/>
      <c r="U616" s="68" t="str">
        <f t="shared" si="27"/>
        <v/>
      </c>
      <c r="V616" s="62" t="str">
        <f t="shared" si="29"/>
        <v/>
      </c>
    </row>
    <row r="617" spans="2:22" ht="21" customHeight="1">
      <c r="B617" s="167" t="str">
        <f t="shared" si="28"/>
        <v/>
      </c>
      <c r="C617" s="92"/>
      <c r="D617" s="93"/>
      <c r="E617" s="93"/>
      <c r="F617" s="93"/>
      <c r="G617" s="92"/>
      <c r="H617" s="87"/>
      <c r="I617" s="93"/>
      <c r="J617" s="73"/>
      <c r="K617" s="73"/>
      <c r="L617" s="73"/>
      <c r="M617" s="73"/>
      <c r="N617" s="73"/>
      <c r="O617" s="73"/>
      <c r="P617" s="73"/>
      <c r="Q617" s="73"/>
      <c r="R617" s="73"/>
      <c r="S617" s="93"/>
      <c r="T617" s="93"/>
      <c r="U617" s="68" t="str">
        <f t="shared" si="27"/>
        <v/>
      </c>
      <c r="V617" s="62" t="str">
        <f t="shared" si="29"/>
        <v/>
      </c>
    </row>
    <row r="618" spans="2:22" ht="21" customHeight="1">
      <c r="B618" s="167" t="str">
        <f t="shared" si="28"/>
        <v/>
      </c>
      <c r="C618" s="92"/>
      <c r="D618" s="93"/>
      <c r="E618" s="93"/>
      <c r="F618" s="93"/>
      <c r="G618" s="92"/>
      <c r="H618" s="87"/>
      <c r="I618" s="93"/>
      <c r="J618" s="73"/>
      <c r="K618" s="73"/>
      <c r="L618" s="73"/>
      <c r="M618" s="73"/>
      <c r="N618" s="73"/>
      <c r="O618" s="73"/>
      <c r="P618" s="73"/>
      <c r="Q618" s="73"/>
      <c r="R618" s="73"/>
      <c r="S618" s="93"/>
      <c r="T618" s="93"/>
      <c r="U618" s="68" t="str">
        <f t="shared" si="27"/>
        <v/>
      </c>
      <c r="V618" s="62" t="str">
        <f t="shared" si="29"/>
        <v/>
      </c>
    </row>
    <row r="619" spans="2:22" ht="21" customHeight="1">
      <c r="B619" s="167" t="str">
        <f t="shared" si="28"/>
        <v/>
      </c>
      <c r="C619" s="92"/>
      <c r="D619" s="93"/>
      <c r="E619" s="93"/>
      <c r="F619" s="93"/>
      <c r="G619" s="92"/>
      <c r="H619" s="87"/>
      <c r="I619" s="93"/>
      <c r="J619" s="73"/>
      <c r="K619" s="73"/>
      <c r="L619" s="73"/>
      <c r="M619" s="73"/>
      <c r="N619" s="73"/>
      <c r="O619" s="73"/>
      <c r="P619" s="73"/>
      <c r="Q619" s="73"/>
      <c r="R619" s="73"/>
      <c r="S619" s="93"/>
      <c r="T619" s="93"/>
      <c r="U619" s="68" t="str">
        <f t="shared" si="27"/>
        <v/>
      </c>
      <c r="V619" s="62" t="str">
        <f t="shared" si="29"/>
        <v/>
      </c>
    </row>
    <row r="620" spans="2:22" ht="21" customHeight="1">
      <c r="B620" s="167" t="str">
        <f t="shared" si="28"/>
        <v/>
      </c>
      <c r="C620" s="92"/>
      <c r="D620" s="93"/>
      <c r="E620" s="93"/>
      <c r="F620" s="93"/>
      <c r="G620" s="92"/>
      <c r="H620" s="87"/>
      <c r="I620" s="93"/>
      <c r="J620" s="73"/>
      <c r="K620" s="73"/>
      <c r="L620" s="73"/>
      <c r="M620" s="73"/>
      <c r="N620" s="73"/>
      <c r="O620" s="73"/>
      <c r="P620" s="73"/>
      <c r="Q620" s="73"/>
      <c r="R620" s="73"/>
      <c r="S620" s="93"/>
      <c r="T620" s="93"/>
      <c r="U620" s="68" t="str">
        <f t="shared" si="27"/>
        <v/>
      </c>
      <c r="V620" s="62" t="str">
        <f t="shared" si="29"/>
        <v/>
      </c>
    </row>
    <row r="621" spans="2:22" ht="21" customHeight="1">
      <c r="B621" s="167" t="str">
        <f t="shared" si="28"/>
        <v/>
      </c>
      <c r="C621" s="92"/>
      <c r="D621" s="93"/>
      <c r="E621" s="93"/>
      <c r="F621" s="93"/>
      <c r="G621" s="92"/>
      <c r="H621" s="87"/>
      <c r="I621" s="93"/>
      <c r="J621" s="73"/>
      <c r="K621" s="73"/>
      <c r="L621" s="73"/>
      <c r="M621" s="73"/>
      <c r="N621" s="73"/>
      <c r="O621" s="73"/>
      <c r="P621" s="73"/>
      <c r="Q621" s="73"/>
      <c r="R621" s="73"/>
      <c r="S621" s="93"/>
      <c r="T621" s="93"/>
      <c r="U621" s="68" t="str">
        <f t="shared" si="27"/>
        <v/>
      </c>
      <c r="V621" s="62" t="str">
        <f t="shared" si="29"/>
        <v/>
      </c>
    </row>
    <row r="622" spans="2:22" ht="21" customHeight="1">
      <c r="B622" s="167" t="str">
        <f t="shared" si="28"/>
        <v/>
      </c>
      <c r="C622" s="92"/>
      <c r="D622" s="93"/>
      <c r="E622" s="93"/>
      <c r="F622" s="93"/>
      <c r="G622" s="92"/>
      <c r="H622" s="87"/>
      <c r="I622" s="93"/>
      <c r="J622" s="73"/>
      <c r="K622" s="73"/>
      <c r="L622" s="73"/>
      <c r="M622" s="73"/>
      <c r="N622" s="73"/>
      <c r="O622" s="73"/>
      <c r="P622" s="73"/>
      <c r="Q622" s="73"/>
      <c r="R622" s="73"/>
      <c r="S622" s="93"/>
      <c r="T622" s="93"/>
      <c r="U622" s="68" t="str">
        <f t="shared" si="27"/>
        <v/>
      </c>
      <c r="V622" s="62" t="str">
        <f t="shared" si="29"/>
        <v/>
      </c>
    </row>
    <row r="623" spans="2:22" ht="21" customHeight="1">
      <c r="B623" s="167" t="str">
        <f t="shared" si="28"/>
        <v/>
      </c>
      <c r="C623" s="92"/>
      <c r="D623" s="93"/>
      <c r="E623" s="93"/>
      <c r="F623" s="93"/>
      <c r="G623" s="92"/>
      <c r="H623" s="87"/>
      <c r="I623" s="93"/>
      <c r="J623" s="73"/>
      <c r="K623" s="73"/>
      <c r="L623" s="73"/>
      <c r="M623" s="73"/>
      <c r="N623" s="73"/>
      <c r="O623" s="73"/>
      <c r="P623" s="73"/>
      <c r="Q623" s="73"/>
      <c r="R623" s="73"/>
      <c r="S623" s="93"/>
      <c r="T623" s="93"/>
      <c r="U623" s="68" t="str">
        <f t="shared" si="27"/>
        <v/>
      </c>
      <c r="V623" s="62" t="str">
        <f t="shared" si="29"/>
        <v/>
      </c>
    </row>
    <row r="624" spans="2:22" ht="21" customHeight="1">
      <c r="B624" s="167" t="str">
        <f t="shared" si="28"/>
        <v/>
      </c>
      <c r="C624" s="92"/>
      <c r="D624" s="93"/>
      <c r="E624" s="93"/>
      <c r="F624" s="93"/>
      <c r="G624" s="92"/>
      <c r="H624" s="87"/>
      <c r="I624" s="93"/>
      <c r="J624" s="73"/>
      <c r="K624" s="73"/>
      <c r="L624" s="73"/>
      <c r="M624" s="73"/>
      <c r="N624" s="73"/>
      <c r="O624" s="73"/>
      <c r="P624" s="73"/>
      <c r="Q624" s="73"/>
      <c r="R624" s="73"/>
      <c r="S624" s="93"/>
      <c r="T624" s="93"/>
      <c r="U624" s="68" t="str">
        <f t="shared" si="27"/>
        <v/>
      </c>
      <c r="V624" s="62" t="str">
        <f t="shared" si="29"/>
        <v/>
      </c>
    </row>
    <row r="625" spans="2:22" ht="21" customHeight="1">
      <c r="B625" s="167" t="str">
        <f t="shared" si="28"/>
        <v/>
      </c>
      <c r="C625" s="92"/>
      <c r="D625" s="93"/>
      <c r="E625" s="93"/>
      <c r="F625" s="93"/>
      <c r="G625" s="92"/>
      <c r="H625" s="87"/>
      <c r="I625" s="93"/>
      <c r="J625" s="73"/>
      <c r="K625" s="73"/>
      <c r="L625" s="73"/>
      <c r="M625" s="73"/>
      <c r="N625" s="73"/>
      <c r="O625" s="73"/>
      <c r="P625" s="73"/>
      <c r="Q625" s="73"/>
      <c r="R625" s="73"/>
      <c r="S625" s="93"/>
      <c r="T625" s="93"/>
      <c r="U625" s="68" t="str">
        <f t="shared" si="27"/>
        <v/>
      </c>
      <c r="V625" s="62" t="str">
        <f t="shared" si="29"/>
        <v/>
      </c>
    </row>
    <row r="626" spans="2:22" ht="21" customHeight="1">
      <c r="B626" s="167" t="str">
        <f t="shared" si="28"/>
        <v/>
      </c>
      <c r="C626" s="92"/>
      <c r="D626" s="93"/>
      <c r="E626" s="93"/>
      <c r="F626" s="93"/>
      <c r="G626" s="92"/>
      <c r="H626" s="87"/>
      <c r="I626" s="93"/>
      <c r="J626" s="73"/>
      <c r="K626" s="73"/>
      <c r="L626" s="73"/>
      <c r="M626" s="73"/>
      <c r="N626" s="73"/>
      <c r="O626" s="73"/>
      <c r="P626" s="73"/>
      <c r="Q626" s="73"/>
      <c r="R626" s="73"/>
      <c r="S626" s="93"/>
      <c r="T626" s="93"/>
      <c r="U626" s="68" t="str">
        <f t="shared" si="27"/>
        <v/>
      </c>
      <c r="V626" s="62" t="str">
        <f t="shared" si="29"/>
        <v/>
      </c>
    </row>
    <row r="627" spans="2:22" ht="21" customHeight="1">
      <c r="B627" s="167" t="str">
        <f t="shared" si="28"/>
        <v/>
      </c>
      <c r="C627" s="92"/>
      <c r="D627" s="93"/>
      <c r="E627" s="93"/>
      <c r="F627" s="93"/>
      <c r="G627" s="92"/>
      <c r="H627" s="87"/>
      <c r="I627" s="93"/>
      <c r="J627" s="73"/>
      <c r="K627" s="73"/>
      <c r="L627" s="73"/>
      <c r="M627" s="73"/>
      <c r="N627" s="73"/>
      <c r="O627" s="73"/>
      <c r="P627" s="73"/>
      <c r="Q627" s="73"/>
      <c r="R627" s="73"/>
      <c r="S627" s="93"/>
      <c r="T627" s="93"/>
      <c r="U627" s="68" t="str">
        <f t="shared" si="27"/>
        <v/>
      </c>
      <c r="V627" s="62" t="str">
        <f t="shared" si="29"/>
        <v/>
      </c>
    </row>
    <row r="628" spans="2:22" ht="21" customHeight="1">
      <c r="B628" s="167" t="str">
        <f t="shared" si="28"/>
        <v/>
      </c>
      <c r="C628" s="92"/>
      <c r="D628" s="93"/>
      <c r="E628" s="93"/>
      <c r="F628" s="93"/>
      <c r="G628" s="92"/>
      <c r="H628" s="87"/>
      <c r="I628" s="93"/>
      <c r="J628" s="73"/>
      <c r="K628" s="73"/>
      <c r="L628" s="73"/>
      <c r="M628" s="73"/>
      <c r="N628" s="73"/>
      <c r="O628" s="73"/>
      <c r="P628" s="73"/>
      <c r="Q628" s="73"/>
      <c r="R628" s="73"/>
      <c r="S628" s="93"/>
      <c r="T628" s="93"/>
      <c r="U628" s="68" t="str">
        <f t="shared" si="27"/>
        <v/>
      </c>
      <c r="V628" s="62" t="str">
        <f t="shared" si="29"/>
        <v/>
      </c>
    </row>
    <row r="629" spans="2:22" ht="21" customHeight="1">
      <c r="B629" s="167" t="str">
        <f t="shared" si="28"/>
        <v/>
      </c>
      <c r="C629" s="92"/>
      <c r="D629" s="93"/>
      <c r="E629" s="93"/>
      <c r="F629" s="93"/>
      <c r="G629" s="92"/>
      <c r="H629" s="87"/>
      <c r="I629" s="93"/>
      <c r="J629" s="73"/>
      <c r="K629" s="73"/>
      <c r="L629" s="73"/>
      <c r="M629" s="73"/>
      <c r="N629" s="73"/>
      <c r="O629" s="73"/>
      <c r="P629" s="73"/>
      <c r="Q629" s="73"/>
      <c r="R629" s="73"/>
      <c r="S629" s="93"/>
      <c r="T629" s="93"/>
      <c r="U629" s="68" t="str">
        <f t="shared" si="27"/>
        <v/>
      </c>
      <c r="V629" s="62" t="str">
        <f t="shared" si="29"/>
        <v/>
      </c>
    </row>
    <row r="630" spans="2:22" ht="21" customHeight="1">
      <c r="B630" s="167" t="str">
        <f t="shared" si="28"/>
        <v/>
      </c>
      <c r="C630" s="92"/>
      <c r="D630" s="93"/>
      <c r="E630" s="93"/>
      <c r="F630" s="93"/>
      <c r="G630" s="92"/>
      <c r="H630" s="87"/>
      <c r="I630" s="93"/>
      <c r="J630" s="73"/>
      <c r="K630" s="73"/>
      <c r="L630" s="73"/>
      <c r="M630" s="73"/>
      <c r="N630" s="73"/>
      <c r="O630" s="73"/>
      <c r="P630" s="73"/>
      <c r="Q630" s="73"/>
      <c r="R630" s="73"/>
      <c r="S630" s="93"/>
      <c r="T630" s="93"/>
      <c r="U630" s="68" t="str">
        <f t="shared" si="27"/>
        <v/>
      </c>
      <c r="V630" s="62" t="str">
        <f t="shared" si="29"/>
        <v/>
      </c>
    </row>
    <row r="631" spans="2:22" ht="21" customHeight="1">
      <c r="B631" s="167" t="str">
        <f t="shared" si="28"/>
        <v/>
      </c>
      <c r="C631" s="92"/>
      <c r="D631" s="93"/>
      <c r="E631" s="93"/>
      <c r="F631" s="93"/>
      <c r="G631" s="92"/>
      <c r="H631" s="87"/>
      <c r="I631" s="93"/>
      <c r="J631" s="73"/>
      <c r="K631" s="73"/>
      <c r="L631" s="73"/>
      <c r="M631" s="73"/>
      <c r="N631" s="73"/>
      <c r="O631" s="73"/>
      <c r="P631" s="73"/>
      <c r="Q631" s="73"/>
      <c r="R631" s="73"/>
      <c r="S631" s="93"/>
      <c r="T631" s="93"/>
      <c r="U631" s="68" t="str">
        <f t="shared" si="27"/>
        <v/>
      </c>
      <c r="V631" s="62" t="str">
        <f t="shared" si="29"/>
        <v/>
      </c>
    </row>
    <row r="632" spans="2:22" ht="21" customHeight="1">
      <c r="B632" s="167" t="str">
        <f t="shared" si="28"/>
        <v/>
      </c>
      <c r="C632" s="92"/>
      <c r="D632" s="93"/>
      <c r="E632" s="93"/>
      <c r="F632" s="93"/>
      <c r="G632" s="92"/>
      <c r="H632" s="87"/>
      <c r="I632" s="93"/>
      <c r="J632" s="73"/>
      <c r="K632" s="73"/>
      <c r="L632" s="73"/>
      <c r="M632" s="73"/>
      <c r="N632" s="73"/>
      <c r="O632" s="73"/>
      <c r="P632" s="73"/>
      <c r="Q632" s="73"/>
      <c r="R632" s="73"/>
      <c r="S632" s="93"/>
      <c r="T632" s="93"/>
      <c r="U632" s="68" t="str">
        <f t="shared" si="27"/>
        <v/>
      </c>
      <c r="V632" s="62" t="str">
        <f t="shared" si="29"/>
        <v/>
      </c>
    </row>
    <row r="633" spans="2:22" ht="21" customHeight="1">
      <c r="B633" s="167" t="str">
        <f t="shared" si="28"/>
        <v/>
      </c>
      <c r="C633" s="92"/>
      <c r="D633" s="93"/>
      <c r="E633" s="93"/>
      <c r="F633" s="93"/>
      <c r="G633" s="92"/>
      <c r="H633" s="87"/>
      <c r="I633" s="93"/>
      <c r="J633" s="73"/>
      <c r="K633" s="73"/>
      <c r="L633" s="73"/>
      <c r="M633" s="73"/>
      <c r="N633" s="73"/>
      <c r="O633" s="73"/>
      <c r="P633" s="73"/>
      <c r="Q633" s="73"/>
      <c r="R633" s="73"/>
      <c r="S633" s="93"/>
      <c r="T633" s="93"/>
      <c r="U633" s="68" t="str">
        <f t="shared" si="27"/>
        <v/>
      </c>
      <c r="V633" s="62" t="str">
        <f t="shared" si="29"/>
        <v/>
      </c>
    </row>
    <row r="634" spans="2:22" ht="21" customHeight="1">
      <c r="B634" s="167" t="str">
        <f t="shared" si="28"/>
        <v/>
      </c>
      <c r="C634" s="92"/>
      <c r="D634" s="93"/>
      <c r="E634" s="93"/>
      <c r="F634" s="93"/>
      <c r="G634" s="92"/>
      <c r="H634" s="87"/>
      <c r="I634" s="93"/>
      <c r="J634" s="73"/>
      <c r="K634" s="73"/>
      <c r="L634" s="73"/>
      <c r="M634" s="73"/>
      <c r="N634" s="73"/>
      <c r="O634" s="73"/>
      <c r="P634" s="73"/>
      <c r="Q634" s="73"/>
      <c r="R634" s="73"/>
      <c r="S634" s="93"/>
      <c r="T634" s="93"/>
      <c r="U634" s="68" t="str">
        <f t="shared" si="27"/>
        <v/>
      </c>
      <c r="V634" s="62" t="str">
        <f t="shared" si="29"/>
        <v/>
      </c>
    </row>
    <row r="635" spans="2:22" ht="21" customHeight="1">
      <c r="B635" s="167" t="str">
        <f t="shared" si="28"/>
        <v/>
      </c>
      <c r="C635" s="92"/>
      <c r="D635" s="93"/>
      <c r="E635" s="93"/>
      <c r="F635" s="93"/>
      <c r="G635" s="92"/>
      <c r="H635" s="87"/>
      <c r="I635" s="93"/>
      <c r="J635" s="73"/>
      <c r="K635" s="73"/>
      <c r="L635" s="73"/>
      <c r="M635" s="73"/>
      <c r="N635" s="73"/>
      <c r="O635" s="73"/>
      <c r="P635" s="73"/>
      <c r="Q635" s="73"/>
      <c r="R635" s="73"/>
      <c r="S635" s="93"/>
      <c r="T635" s="93"/>
      <c r="U635" s="68" t="str">
        <f t="shared" si="27"/>
        <v/>
      </c>
      <c r="V635" s="62" t="str">
        <f t="shared" si="29"/>
        <v/>
      </c>
    </row>
    <row r="636" spans="2:22" ht="21" customHeight="1">
      <c r="B636" s="167" t="str">
        <f t="shared" si="28"/>
        <v/>
      </c>
      <c r="C636" s="92"/>
      <c r="D636" s="93"/>
      <c r="E636" s="93"/>
      <c r="F636" s="93"/>
      <c r="G636" s="92"/>
      <c r="H636" s="87"/>
      <c r="I636" s="93"/>
      <c r="J636" s="73"/>
      <c r="K636" s="73"/>
      <c r="L636" s="73"/>
      <c r="M636" s="73"/>
      <c r="N636" s="73"/>
      <c r="O636" s="73"/>
      <c r="P636" s="73"/>
      <c r="Q636" s="73"/>
      <c r="R636" s="73"/>
      <c r="S636" s="93"/>
      <c r="T636" s="93"/>
      <c r="U636" s="68" t="str">
        <f t="shared" si="27"/>
        <v/>
      </c>
      <c r="V636" s="62" t="str">
        <f t="shared" si="29"/>
        <v/>
      </c>
    </row>
    <row r="637" spans="2:22" ht="21" customHeight="1">
      <c r="B637" s="167" t="str">
        <f t="shared" si="28"/>
        <v/>
      </c>
      <c r="C637" s="92"/>
      <c r="D637" s="93"/>
      <c r="E637" s="93"/>
      <c r="F637" s="93"/>
      <c r="G637" s="92"/>
      <c r="H637" s="87"/>
      <c r="I637" s="93"/>
      <c r="J637" s="73"/>
      <c r="K637" s="73"/>
      <c r="L637" s="73"/>
      <c r="M637" s="73"/>
      <c r="N637" s="73"/>
      <c r="O637" s="73"/>
      <c r="P637" s="73"/>
      <c r="Q637" s="73"/>
      <c r="R637" s="73"/>
      <c r="S637" s="93"/>
      <c r="T637" s="93"/>
      <c r="U637" s="68" t="str">
        <f t="shared" si="27"/>
        <v/>
      </c>
      <c r="V637" s="62" t="str">
        <f t="shared" si="29"/>
        <v/>
      </c>
    </row>
    <row r="638" spans="2:22" ht="21" customHeight="1">
      <c r="B638" s="167" t="str">
        <f t="shared" si="28"/>
        <v/>
      </c>
      <c r="C638" s="92"/>
      <c r="D638" s="93"/>
      <c r="E638" s="93"/>
      <c r="F638" s="93"/>
      <c r="G638" s="92"/>
      <c r="H638" s="87"/>
      <c r="I638" s="93"/>
      <c r="J638" s="73"/>
      <c r="K638" s="73"/>
      <c r="L638" s="73"/>
      <c r="M638" s="73"/>
      <c r="N638" s="73"/>
      <c r="O638" s="73"/>
      <c r="P638" s="73"/>
      <c r="Q638" s="73"/>
      <c r="R638" s="73"/>
      <c r="S638" s="93"/>
      <c r="T638" s="93"/>
      <c r="U638" s="68" t="str">
        <f t="shared" si="27"/>
        <v/>
      </c>
      <c r="V638" s="62" t="str">
        <f t="shared" si="29"/>
        <v/>
      </c>
    </row>
    <row r="639" spans="2:22" ht="21" customHeight="1">
      <c r="B639" s="167" t="str">
        <f t="shared" si="28"/>
        <v/>
      </c>
      <c r="C639" s="92"/>
      <c r="D639" s="93"/>
      <c r="E639" s="93"/>
      <c r="F639" s="93"/>
      <c r="G639" s="92"/>
      <c r="H639" s="87"/>
      <c r="I639" s="93"/>
      <c r="J639" s="73"/>
      <c r="K639" s="73"/>
      <c r="L639" s="73"/>
      <c r="M639" s="73"/>
      <c r="N639" s="73"/>
      <c r="O639" s="73"/>
      <c r="P639" s="73"/>
      <c r="Q639" s="73"/>
      <c r="R639" s="73"/>
      <c r="S639" s="93"/>
      <c r="T639" s="93"/>
      <c r="U639" s="68" t="str">
        <f t="shared" si="27"/>
        <v/>
      </c>
      <c r="V639" s="62" t="str">
        <f t="shared" si="29"/>
        <v/>
      </c>
    </row>
    <row r="640" spans="2:22" ht="21" customHeight="1">
      <c r="B640" s="167" t="str">
        <f t="shared" si="28"/>
        <v/>
      </c>
      <c r="C640" s="92"/>
      <c r="D640" s="93"/>
      <c r="E640" s="93"/>
      <c r="F640" s="93"/>
      <c r="G640" s="92"/>
      <c r="H640" s="87"/>
      <c r="I640" s="93"/>
      <c r="J640" s="73"/>
      <c r="K640" s="73"/>
      <c r="L640" s="73"/>
      <c r="M640" s="73"/>
      <c r="N640" s="73"/>
      <c r="O640" s="73"/>
      <c r="P640" s="73"/>
      <c r="Q640" s="73"/>
      <c r="R640" s="73"/>
      <c r="S640" s="93"/>
      <c r="T640" s="93"/>
      <c r="U640" s="68" t="str">
        <f t="shared" si="27"/>
        <v/>
      </c>
      <c r="V640" s="62" t="str">
        <f t="shared" si="29"/>
        <v/>
      </c>
    </row>
    <row r="641" spans="2:22" ht="21" customHeight="1">
      <c r="B641" s="167" t="str">
        <f t="shared" si="28"/>
        <v/>
      </c>
      <c r="C641" s="92"/>
      <c r="D641" s="93"/>
      <c r="E641" s="93"/>
      <c r="F641" s="93"/>
      <c r="G641" s="92"/>
      <c r="H641" s="87"/>
      <c r="I641" s="93"/>
      <c r="J641" s="73"/>
      <c r="K641" s="73"/>
      <c r="L641" s="73"/>
      <c r="M641" s="73"/>
      <c r="N641" s="73"/>
      <c r="O641" s="73"/>
      <c r="P641" s="73"/>
      <c r="Q641" s="73"/>
      <c r="R641" s="73"/>
      <c r="S641" s="93"/>
      <c r="T641" s="93"/>
      <c r="U641" s="68" t="str">
        <f t="shared" si="27"/>
        <v/>
      </c>
      <c r="V641" s="62" t="str">
        <f t="shared" si="29"/>
        <v/>
      </c>
    </row>
    <row r="642" spans="2:22" ht="21" customHeight="1">
      <c r="B642" s="167" t="str">
        <f t="shared" si="28"/>
        <v/>
      </c>
      <c r="C642" s="92"/>
      <c r="D642" s="93"/>
      <c r="E642" s="93"/>
      <c r="F642" s="93"/>
      <c r="G642" s="92"/>
      <c r="H642" s="87"/>
      <c r="I642" s="93"/>
      <c r="J642" s="73"/>
      <c r="K642" s="73"/>
      <c r="L642" s="73"/>
      <c r="M642" s="73"/>
      <c r="N642" s="73"/>
      <c r="O642" s="73"/>
      <c r="P642" s="73"/>
      <c r="Q642" s="73"/>
      <c r="R642" s="73"/>
      <c r="S642" s="93"/>
      <c r="T642" s="93"/>
      <c r="U642" s="68" t="str">
        <f t="shared" si="27"/>
        <v/>
      </c>
      <c r="V642" s="62" t="str">
        <f t="shared" si="29"/>
        <v/>
      </c>
    </row>
    <row r="643" spans="2:22" ht="21" customHeight="1">
      <c r="B643" s="167" t="str">
        <f t="shared" si="28"/>
        <v/>
      </c>
      <c r="C643" s="92"/>
      <c r="D643" s="93"/>
      <c r="E643" s="93"/>
      <c r="F643" s="93"/>
      <c r="G643" s="92"/>
      <c r="H643" s="87"/>
      <c r="I643" s="93"/>
      <c r="J643" s="73"/>
      <c r="K643" s="73"/>
      <c r="L643" s="73"/>
      <c r="M643" s="73"/>
      <c r="N643" s="73"/>
      <c r="O643" s="73"/>
      <c r="P643" s="73"/>
      <c r="Q643" s="73"/>
      <c r="R643" s="73"/>
      <c r="S643" s="93"/>
      <c r="T643" s="93"/>
      <c r="U643" s="68" t="str">
        <f t="shared" si="27"/>
        <v/>
      </c>
      <c r="V643" s="62" t="str">
        <f t="shared" si="29"/>
        <v/>
      </c>
    </row>
    <row r="644" spans="2:22" ht="21" customHeight="1">
      <c r="B644" s="167" t="str">
        <f t="shared" si="28"/>
        <v/>
      </c>
      <c r="C644" s="92"/>
      <c r="D644" s="93"/>
      <c r="E644" s="93"/>
      <c r="F644" s="93"/>
      <c r="G644" s="92"/>
      <c r="H644" s="87"/>
      <c r="I644" s="93"/>
      <c r="J644" s="73"/>
      <c r="K644" s="73"/>
      <c r="L644" s="73"/>
      <c r="M644" s="73"/>
      <c r="N644" s="73"/>
      <c r="O644" s="73"/>
      <c r="P644" s="73"/>
      <c r="Q644" s="73"/>
      <c r="R644" s="73"/>
      <c r="S644" s="93"/>
      <c r="T644" s="93"/>
      <c r="U644" s="68" t="str">
        <f t="shared" si="27"/>
        <v/>
      </c>
      <c r="V644" s="62" t="str">
        <f t="shared" si="29"/>
        <v/>
      </c>
    </row>
    <row r="645" spans="2:22" ht="21" customHeight="1">
      <c r="B645" s="167" t="str">
        <f t="shared" si="28"/>
        <v/>
      </c>
      <c r="C645" s="92"/>
      <c r="D645" s="93"/>
      <c r="E645" s="93"/>
      <c r="F645" s="93"/>
      <c r="G645" s="92"/>
      <c r="H645" s="87"/>
      <c r="I645" s="93"/>
      <c r="J645" s="73"/>
      <c r="K645" s="73"/>
      <c r="L645" s="73"/>
      <c r="M645" s="73"/>
      <c r="N645" s="73"/>
      <c r="O645" s="73"/>
      <c r="P645" s="73"/>
      <c r="Q645" s="73"/>
      <c r="R645" s="73"/>
      <c r="S645" s="93"/>
      <c r="T645" s="93"/>
      <c r="U645" s="68" t="str">
        <f t="shared" si="27"/>
        <v/>
      </c>
      <c r="V645" s="62" t="str">
        <f t="shared" si="29"/>
        <v/>
      </c>
    </row>
    <row r="646" spans="2:22" ht="21" customHeight="1">
      <c r="B646" s="167" t="str">
        <f t="shared" si="28"/>
        <v/>
      </c>
      <c r="C646" s="92"/>
      <c r="D646" s="93"/>
      <c r="E646" s="93"/>
      <c r="F646" s="93"/>
      <c r="G646" s="92"/>
      <c r="H646" s="87"/>
      <c r="I646" s="93"/>
      <c r="J646" s="73"/>
      <c r="K646" s="73"/>
      <c r="L646" s="73"/>
      <c r="M646" s="73"/>
      <c r="N646" s="73"/>
      <c r="O646" s="73"/>
      <c r="P646" s="73"/>
      <c r="Q646" s="73"/>
      <c r="R646" s="73"/>
      <c r="S646" s="93"/>
      <c r="T646" s="93"/>
      <c r="U646" s="68" t="str">
        <f t="shared" si="27"/>
        <v/>
      </c>
      <c r="V646" s="62" t="str">
        <f t="shared" si="29"/>
        <v/>
      </c>
    </row>
    <row r="647" spans="2:22" ht="21" customHeight="1">
      <c r="B647" s="167" t="str">
        <f t="shared" si="28"/>
        <v/>
      </c>
      <c r="C647" s="92"/>
      <c r="D647" s="93"/>
      <c r="E647" s="93"/>
      <c r="F647" s="93"/>
      <c r="G647" s="92"/>
      <c r="H647" s="87"/>
      <c r="I647" s="93"/>
      <c r="J647" s="73"/>
      <c r="K647" s="73"/>
      <c r="L647" s="73"/>
      <c r="M647" s="73"/>
      <c r="N647" s="73"/>
      <c r="O647" s="73"/>
      <c r="P647" s="73"/>
      <c r="Q647" s="73"/>
      <c r="R647" s="73"/>
      <c r="S647" s="93"/>
      <c r="T647" s="93"/>
      <c r="U647" s="68" t="str">
        <f t="shared" si="27"/>
        <v/>
      </c>
      <c r="V647" s="62" t="str">
        <f t="shared" si="29"/>
        <v/>
      </c>
    </row>
    <row r="648" spans="2:22" ht="21" customHeight="1">
      <c r="B648" s="167" t="str">
        <f t="shared" si="28"/>
        <v/>
      </c>
      <c r="C648" s="92"/>
      <c r="D648" s="93"/>
      <c r="E648" s="93"/>
      <c r="F648" s="93"/>
      <c r="G648" s="92"/>
      <c r="H648" s="87"/>
      <c r="I648" s="93"/>
      <c r="J648" s="73"/>
      <c r="K648" s="73"/>
      <c r="L648" s="73"/>
      <c r="M648" s="73"/>
      <c r="N648" s="73"/>
      <c r="O648" s="73"/>
      <c r="P648" s="73"/>
      <c r="Q648" s="73"/>
      <c r="R648" s="73"/>
      <c r="S648" s="93"/>
      <c r="T648" s="93"/>
      <c r="U648" s="68" t="str">
        <f t="shared" si="27"/>
        <v/>
      </c>
      <c r="V648" s="62" t="str">
        <f t="shared" si="29"/>
        <v/>
      </c>
    </row>
    <row r="649" spans="2:22" ht="21" customHeight="1">
      <c r="B649" s="167" t="str">
        <f t="shared" si="28"/>
        <v/>
      </c>
      <c r="C649" s="92"/>
      <c r="D649" s="93"/>
      <c r="E649" s="93"/>
      <c r="F649" s="93"/>
      <c r="G649" s="92"/>
      <c r="H649" s="87"/>
      <c r="I649" s="93"/>
      <c r="J649" s="73"/>
      <c r="K649" s="73"/>
      <c r="L649" s="73"/>
      <c r="M649" s="73"/>
      <c r="N649" s="73"/>
      <c r="O649" s="73"/>
      <c r="P649" s="73"/>
      <c r="Q649" s="73"/>
      <c r="R649" s="73"/>
      <c r="S649" s="93"/>
      <c r="T649" s="93"/>
      <c r="U649" s="68" t="str">
        <f t="shared" si="27"/>
        <v/>
      </c>
      <c r="V649" s="62" t="str">
        <f t="shared" si="29"/>
        <v/>
      </c>
    </row>
    <row r="650" spans="2:22" ht="21" customHeight="1">
      <c r="B650" s="167" t="str">
        <f t="shared" si="28"/>
        <v/>
      </c>
      <c r="C650" s="92"/>
      <c r="D650" s="93"/>
      <c r="E650" s="93"/>
      <c r="F650" s="93"/>
      <c r="G650" s="92"/>
      <c r="H650" s="87"/>
      <c r="I650" s="93"/>
      <c r="J650" s="73"/>
      <c r="K650" s="73"/>
      <c r="L650" s="73"/>
      <c r="M650" s="73"/>
      <c r="N650" s="73"/>
      <c r="O650" s="73"/>
      <c r="P650" s="73"/>
      <c r="Q650" s="73"/>
      <c r="R650" s="73"/>
      <c r="S650" s="93"/>
      <c r="T650" s="93"/>
      <c r="U650" s="68" t="str">
        <f t="shared" si="27"/>
        <v/>
      </c>
      <c r="V650" s="62" t="str">
        <f t="shared" si="29"/>
        <v/>
      </c>
    </row>
    <row r="651" spans="2:22" ht="21" customHeight="1">
      <c r="B651" s="167" t="str">
        <f t="shared" si="28"/>
        <v/>
      </c>
      <c r="C651" s="92"/>
      <c r="D651" s="93"/>
      <c r="E651" s="93"/>
      <c r="F651" s="93"/>
      <c r="G651" s="92"/>
      <c r="H651" s="87"/>
      <c r="I651" s="93"/>
      <c r="J651" s="73"/>
      <c r="K651" s="73"/>
      <c r="L651" s="73"/>
      <c r="M651" s="73"/>
      <c r="N651" s="73"/>
      <c r="O651" s="73"/>
      <c r="P651" s="73"/>
      <c r="Q651" s="73"/>
      <c r="R651" s="73"/>
      <c r="S651" s="93"/>
      <c r="T651" s="93"/>
      <c r="U651" s="68" t="str">
        <f t="shared" si="27"/>
        <v/>
      </c>
      <c r="V651" s="62" t="str">
        <f t="shared" si="29"/>
        <v/>
      </c>
    </row>
    <row r="652" spans="2:22" ht="21" customHeight="1">
      <c r="B652" s="167" t="str">
        <f t="shared" si="28"/>
        <v/>
      </c>
      <c r="C652" s="92"/>
      <c r="D652" s="93"/>
      <c r="E652" s="93"/>
      <c r="F652" s="93"/>
      <c r="G652" s="92"/>
      <c r="H652" s="87"/>
      <c r="I652" s="93"/>
      <c r="J652" s="73"/>
      <c r="K652" s="73"/>
      <c r="L652" s="73"/>
      <c r="M652" s="73"/>
      <c r="N652" s="73"/>
      <c r="O652" s="73"/>
      <c r="P652" s="73"/>
      <c r="Q652" s="73"/>
      <c r="R652" s="73"/>
      <c r="S652" s="93"/>
      <c r="T652" s="93"/>
      <c r="U652" s="68" t="str">
        <f t="shared" si="27"/>
        <v/>
      </c>
      <c r="V652" s="62" t="str">
        <f t="shared" si="29"/>
        <v/>
      </c>
    </row>
    <row r="653" spans="2:22" ht="21" customHeight="1">
      <c r="B653" s="167" t="str">
        <f t="shared" si="28"/>
        <v/>
      </c>
      <c r="C653" s="92"/>
      <c r="D653" s="93"/>
      <c r="E653" s="93"/>
      <c r="F653" s="93"/>
      <c r="G653" s="92"/>
      <c r="H653" s="87"/>
      <c r="I653" s="93"/>
      <c r="J653" s="73"/>
      <c r="K653" s="73"/>
      <c r="L653" s="73"/>
      <c r="M653" s="73"/>
      <c r="N653" s="73"/>
      <c r="O653" s="73"/>
      <c r="P653" s="73"/>
      <c r="Q653" s="73"/>
      <c r="R653" s="73"/>
      <c r="S653" s="93"/>
      <c r="T653" s="93"/>
      <c r="U653" s="68" t="str">
        <f t="shared" ref="U653:U716" si="30">IF(V653&lt;&gt;"","Erreur","")</f>
        <v/>
      </c>
      <c r="V653" s="62" t="str">
        <f t="shared" si="29"/>
        <v/>
      </c>
    </row>
    <row r="654" spans="2:22" ht="21" customHeight="1">
      <c r="B654" s="167" t="str">
        <f t="shared" ref="B654:B717" si="31">IF(COUNTA(C654:T654)&gt;0,B653+1,"")</f>
        <v/>
      </c>
      <c r="C654" s="92"/>
      <c r="D654" s="93"/>
      <c r="E654" s="93"/>
      <c r="F654" s="93"/>
      <c r="G654" s="92"/>
      <c r="H654" s="87"/>
      <c r="I654" s="93"/>
      <c r="J654" s="73"/>
      <c r="K654" s="73"/>
      <c r="L654" s="73"/>
      <c r="M654" s="73"/>
      <c r="N654" s="73"/>
      <c r="O654" s="73"/>
      <c r="P654" s="73"/>
      <c r="Q654" s="73"/>
      <c r="R654" s="73"/>
      <c r="S654" s="93"/>
      <c r="T654" s="93"/>
      <c r="U654" s="68" t="str">
        <f t="shared" si="30"/>
        <v/>
      </c>
      <c r="V654" s="62" t="str">
        <f t="shared" ref="V654:V717" si="32">IF(AND(B654&lt;&gt;"",OR(C654="",D654="",E654="",S654="",T654="")),"Veuillez compléter les informations d'identification de l'actif détenu.","")</f>
        <v/>
      </c>
    </row>
    <row r="655" spans="2:22" ht="21" customHeight="1">
      <c r="B655" s="167" t="str">
        <f t="shared" si="31"/>
        <v/>
      </c>
      <c r="C655" s="92"/>
      <c r="D655" s="93"/>
      <c r="E655" s="93"/>
      <c r="F655" s="93"/>
      <c r="G655" s="92"/>
      <c r="H655" s="87"/>
      <c r="I655" s="93"/>
      <c r="J655" s="73"/>
      <c r="K655" s="73"/>
      <c r="L655" s="73"/>
      <c r="M655" s="73"/>
      <c r="N655" s="73"/>
      <c r="O655" s="73"/>
      <c r="P655" s="73"/>
      <c r="Q655" s="73"/>
      <c r="R655" s="73"/>
      <c r="S655" s="93"/>
      <c r="T655" s="93"/>
      <c r="U655" s="68" t="str">
        <f t="shared" si="30"/>
        <v/>
      </c>
      <c r="V655" s="62" t="str">
        <f t="shared" si="32"/>
        <v/>
      </c>
    </row>
    <row r="656" spans="2:22" ht="21" customHeight="1">
      <c r="B656" s="167" t="str">
        <f t="shared" si="31"/>
        <v/>
      </c>
      <c r="C656" s="92"/>
      <c r="D656" s="93"/>
      <c r="E656" s="93"/>
      <c r="F656" s="93"/>
      <c r="G656" s="92"/>
      <c r="H656" s="87"/>
      <c r="I656" s="93"/>
      <c r="J656" s="73"/>
      <c r="K656" s="73"/>
      <c r="L656" s="73"/>
      <c r="M656" s="73"/>
      <c r="N656" s="73"/>
      <c r="O656" s="73"/>
      <c r="P656" s="73"/>
      <c r="Q656" s="73"/>
      <c r="R656" s="73"/>
      <c r="S656" s="93"/>
      <c r="T656" s="93"/>
      <c r="U656" s="68" t="str">
        <f t="shared" si="30"/>
        <v/>
      </c>
      <c r="V656" s="62" t="str">
        <f t="shared" si="32"/>
        <v/>
      </c>
    </row>
    <row r="657" spans="2:22" ht="21" customHeight="1">
      <c r="B657" s="167" t="str">
        <f t="shared" si="31"/>
        <v/>
      </c>
      <c r="C657" s="92"/>
      <c r="D657" s="93"/>
      <c r="E657" s="93"/>
      <c r="F657" s="93"/>
      <c r="G657" s="92"/>
      <c r="H657" s="87"/>
      <c r="I657" s="93"/>
      <c r="J657" s="73"/>
      <c r="K657" s="73"/>
      <c r="L657" s="73"/>
      <c r="M657" s="73"/>
      <c r="N657" s="73"/>
      <c r="O657" s="73"/>
      <c r="P657" s="73"/>
      <c r="Q657" s="73"/>
      <c r="R657" s="73"/>
      <c r="S657" s="93"/>
      <c r="T657" s="93"/>
      <c r="U657" s="68" t="str">
        <f t="shared" si="30"/>
        <v/>
      </c>
      <c r="V657" s="62" t="str">
        <f t="shared" si="32"/>
        <v/>
      </c>
    </row>
    <row r="658" spans="2:22" ht="21" customHeight="1">
      <c r="B658" s="167" t="str">
        <f t="shared" si="31"/>
        <v/>
      </c>
      <c r="C658" s="92"/>
      <c r="D658" s="93"/>
      <c r="E658" s="93"/>
      <c r="F658" s="93"/>
      <c r="G658" s="92"/>
      <c r="H658" s="87"/>
      <c r="I658" s="93"/>
      <c r="J658" s="73"/>
      <c r="K658" s="73"/>
      <c r="L658" s="73"/>
      <c r="M658" s="73"/>
      <c r="N658" s="73"/>
      <c r="O658" s="73"/>
      <c r="P658" s="73"/>
      <c r="Q658" s="73"/>
      <c r="R658" s="73"/>
      <c r="S658" s="93"/>
      <c r="T658" s="93"/>
      <c r="U658" s="68" t="str">
        <f t="shared" si="30"/>
        <v/>
      </c>
      <c r="V658" s="62" t="str">
        <f t="shared" si="32"/>
        <v/>
      </c>
    </row>
    <row r="659" spans="2:22" ht="21" customHeight="1">
      <c r="B659" s="167" t="str">
        <f t="shared" si="31"/>
        <v/>
      </c>
      <c r="C659" s="92"/>
      <c r="D659" s="93"/>
      <c r="E659" s="93"/>
      <c r="F659" s="93"/>
      <c r="G659" s="92"/>
      <c r="H659" s="87"/>
      <c r="I659" s="93"/>
      <c r="J659" s="73"/>
      <c r="K659" s="73"/>
      <c r="L659" s="73"/>
      <c r="M659" s="73"/>
      <c r="N659" s="73"/>
      <c r="O659" s="73"/>
      <c r="P659" s="73"/>
      <c r="Q659" s="73"/>
      <c r="R659" s="73"/>
      <c r="S659" s="93"/>
      <c r="T659" s="93"/>
      <c r="U659" s="68" t="str">
        <f t="shared" si="30"/>
        <v/>
      </c>
      <c r="V659" s="62" t="str">
        <f t="shared" si="32"/>
        <v/>
      </c>
    </row>
    <row r="660" spans="2:22" ht="21" customHeight="1">
      <c r="B660" s="167" t="str">
        <f t="shared" si="31"/>
        <v/>
      </c>
      <c r="C660" s="92"/>
      <c r="D660" s="93"/>
      <c r="E660" s="93"/>
      <c r="F660" s="93"/>
      <c r="G660" s="92"/>
      <c r="H660" s="87"/>
      <c r="I660" s="93"/>
      <c r="J660" s="73"/>
      <c r="K660" s="73"/>
      <c r="L660" s="73"/>
      <c r="M660" s="73"/>
      <c r="N660" s="73"/>
      <c r="O660" s="73"/>
      <c r="P660" s="73"/>
      <c r="Q660" s="73"/>
      <c r="R660" s="73"/>
      <c r="S660" s="93"/>
      <c r="T660" s="93"/>
      <c r="U660" s="68" t="str">
        <f t="shared" si="30"/>
        <v/>
      </c>
      <c r="V660" s="62" t="str">
        <f t="shared" si="32"/>
        <v/>
      </c>
    </row>
    <row r="661" spans="2:22" ht="21" customHeight="1">
      <c r="B661" s="167" t="str">
        <f t="shared" si="31"/>
        <v/>
      </c>
      <c r="C661" s="92"/>
      <c r="D661" s="93"/>
      <c r="E661" s="93"/>
      <c r="F661" s="93"/>
      <c r="G661" s="92"/>
      <c r="H661" s="87"/>
      <c r="I661" s="93"/>
      <c r="J661" s="73"/>
      <c r="K661" s="73"/>
      <c r="L661" s="73"/>
      <c r="M661" s="73"/>
      <c r="N661" s="73"/>
      <c r="O661" s="73"/>
      <c r="P661" s="73"/>
      <c r="Q661" s="73"/>
      <c r="R661" s="73"/>
      <c r="S661" s="93"/>
      <c r="T661" s="93"/>
      <c r="U661" s="68" t="str">
        <f t="shared" si="30"/>
        <v/>
      </c>
      <c r="V661" s="62" t="str">
        <f t="shared" si="32"/>
        <v/>
      </c>
    </row>
    <row r="662" spans="2:22" ht="21" customHeight="1">
      <c r="B662" s="167" t="str">
        <f t="shared" si="31"/>
        <v/>
      </c>
      <c r="C662" s="92"/>
      <c r="D662" s="93"/>
      <c r="E662" s="93"/>
      <c r="F662" s="93"/>
      <c r="G662" s="92"/>
      <c r="H662" s="87"/>
      <c r="I662" s="93"/>
      <c r="J662" s="73"/>
      <c r="K662" s="73"/>
      <c r="L662" s="73"/>
      <c r="M662" s="73"/>
      <c r="N662" s="73"/>
      <c r="O662" s="73"/>
      <c r="P662" s="73"/>
      <c r="Q662" s="73"/>
      <c r="R662" s="73"/>
      <c r="S662" s="93"/>
      <c r="T662" s="93"/>
      <c r="U662" s="68" t="str">
        <f t="shared" si="30"/>
        <v/>
      </c>
      <c r="V662" s="62" t="str">
        <f t="shared" si="32"/>
        <v/>
      </c>
    </row>
    <row r="663" spans="2:22" ht="21" customHeight="1">
      <c r="B663" s="167" t="str">
        <f t="shared" si="31"/>
        <v/>
      </c>
      <c r="C663" s="92"/>
      <c r="D663" s="93"/>
      <c r="E663" s="93"/>
      <c r="F663" s="93"/>
      <c r="G663" s="92"/>
      <c r="H663" s="87"/>
      <c r="I663" s="93"/>
      <c r="J663" s="73"/>
      <c r="K663" s="73"/>
      <c r="L663" s="73"/>
      <c r="M663" s="73"/>
      <c r="N663" s="73"/>
      <c r="O663" s="73"/>
      <c r="P663" s="73"/>
      <c r="Q663" s="73"/>
      <c r="R663" s="73"/>
      <c r="S663" s="93"/>
      <c r="T663" s="93"/>
      <c r="U663" s="68" t="str">
        <f t="shared" si="30"/>
        <v/>
      </c>
      <c r="V663" s="62" t="str">
        <f t="shared" si="32"/>
        <v/>
      </c>
    </row>
    <row r="664" spans="2:22" ht="21" customHeight="1">
      <c r="B664" s="167" t="str">
        <f t="shared" si="31"/>
        <v/>
      </c>
      <c r="C664" s="92"/>
      <c r="D664" s="93"/>
      <c r="E664" s="93"/>
      <c r="F664" s="93"/>
      <c r="G664" s="92"/>
      <c r="H664" s="87"/>
      <c r="I664" s="93"/>
      <c r="J664" s="73"/>
      <c r="K664" s="73"/>
      <c r="L664" s="73"/>
      <c r="M664" s="73"/>
      <c r="N664" s="73"/>
      <c r="O664" s="73"/>
      <c r="P664" s="73"/>
      <c r="Q664" s="73"/>
      <c r="R664" s="73"/>
      <c r="S664" s="93"/>
      <c r="T664" s="93"/>
      <c r="U664" s="68" t="str">
        <f t="shared" si="30"/>
        <v/>
      </c>
      <c r="V664" s="62" t="str">
        <f t="shared" si="32"/>
        <v/>
      </c>
    </row>
    <row r="665" spans="2:22" ht="21" customHeight="1">
      <c r="B665" s="167" t="str">
        <f t="shared" si="31"/>
        <v/>
      </c>
      <c r="C665" s="92"/>
      <c r="D665" s="93"/>
      <c r="E665" s="93"/>
      <c r="F665" s="93"/>
      <c r="G665" s="92"/>
      <c r="H665" s="87"/>
      <c r="I665" s="93"/>
      <c r="J665" s="73"/>
      <c r="K665" s="73"/>
      <c r="L665" s="73"/>
      <c r="M665" s="73"/>
      <c r="N665" s="73"/>
      <c r="O665" s="73"/>
      <c r="P665" s="73"/>
      <c r="Q665" s="73"/>
      <c r="R665" s="73"/>
      <c r="S665" s="93"/>
      <c r="T665" s="93"/>
      <c r="U665" s="68" t="str">
        <f t="shared" si="30"/>
        <v/>
      </c>
      <c r="V665" s="62" t="str">
        <f t="shared" si="32"/>
        <v/>
      </c>
    </row>
    <row r="666" spans="2:22" ht="21" customHeight="1">
      <c r="B666" s="167" t="str">
        <f t="shared" si="31"/>
        <v/>
      </c>
      <c r="C666" s="92"/>
      <c r="D666" s="93"/>
      <c r="E666" s="93"/>
      <c r="F666" s="93"/>
      <c r="G666" s="92"/>
      <c r="H666" s="87"/>
      <c r="I666" s="93"/>
      <c r="J666" s="73"/>
      <c r="K666" s="73"/>
      <c r="L666" s="73"/>
      <c r="M666" s="73"/>
      <c r="N666" s="73"/>
      <c r="O666" s="73"/>
      <c r="P666" s="73"/>
      <c r="Q666" s="73"/>
      <c r="R666" s="73"/>
      <c r="S666" s="93"/>
      <c r="T666" s="93"/>
      <c r="U666" s="68" t="str">
        <f t="shared" si="30"/>
        <v/>
      </c>
      <c r="V666" s="62" t="str">
        <f t="shared" si="32"/>
        <v/>
      </c>
    </row>
    <row r="667" spans="2:22" ht="21" customHeight="1">
      <c r="B667" s="167" t="str">
        <f t="shared" si="31"/>
        <v/>
      </c>
      <c r="C667" s="92"/>
      <c r="D667" s="93"/>
      <c r="E667" s="93"/>
      <c r="F667" s="93"/>
      <c r="G667" s="92"/>
      <c r="H667" s="87"/>
      <c r="I667" s="93"/>
      <c r="J667" s="73"/>
      <c r="K667" s="73"/>
      <c r="L667" s="73"/>
      <c r="M667" s="73"/>
      <c r="N667" s="73"/>
      <c r="O667" s="73"/>
      <c r="P667" s="73"/>
      <c r="Q667" s="73"/>
      <c r="R667" s="73"/>
      <c r="S667" s="93"/>
      <c r="T667" s="93"/>
      <c r="U667" s="68" t="str">
        <f t="shared" si="30"/>
        <v/>
      </c>
      <c r="V667" s="62" t="str">
        <f t="shared" si="32"/>
        <v/>
      </c>
    </row>
    <row r="668" spans="2:22" ht="21" customHeight="1">
      <c r="B668" s="167" t="str">
        <f t="shared" si="31"/>
        <v/>
      </c>
      <c r="C668" s="92"/>
      <c r="D668" s="93"/>
      <c r="E668" s="93"/>
      <c r="F668" s="93"/>
      <c r="G668" s="92"/>
      <c r="H668" s="87"/>
      <c r="I668" s="93"/>
      <c r="J668" s="73"/>
      <c r="K668" s="73"/>
      <c r="L668" s="73"/>
      <c r="M668" s="73"/>
      <c r="N668" s="73"/>
      <c r="O668" s="73"/>
      <c r="P668" s="73"/>
      <c r="Q668" s="73"/>
      <c r="R668" s="73"/>
      <c r="S668" s="93"/>
      <c r="T668" s="93"/>
      <c r="U668" s="68" t="str">
        <f t="shared" si="30"/>
        <v/>
      </c>
      <c r="V668" s="62" t="str">
        <f t="shared" si="32"/>
        <v/>
      </c>
    </row>
    <row r="669" spans="2:22" ht="21" customHeight="1">
      <c r="B669" s="167" t="str">
        <f t="shared" si="31"/>
        <v/>
      </c>
      <c r="C669" s="92"/>
      <c r="D669" s="93"/>
      <c r="E669" s="93"/>
      <c r="F669" s="93"/>
      <c r="G669" s="92"/>
      <c r="H669" s="87"/>
      <c r="I669" s="93"/>
      <c r="J669" s="73"/>
      <c r="K669" s="73"/>
      <c r="L669" s="73"/>
      <c r="M669" s="73"/>
      <c r="N669" s="73"/>
      <c r="O669" s="73"/>
      <c r="P669" s="73"/>
      <c r="Q669" s="73"/>
      <c r="R669" s="73"/>
      <c r="S669" s="93"/>
      <c r="T669" s="93"/>
      <c r="U669" s="68" t="str">
        <f t="shared" si="30"/>
        <v/>
      </c>
      <c r="V669" s="62" t="str">
        <f t="shared" si="32"/>
        <v/>
      </c>
    </row>
    <row r="670" spans="2:22" ht="21" customHeight="1">
      <c r="B670" s="167" t="str">
        <f t="shared" si="31"/>
        <v/>
      </c>
      <c r="C670" s="92"/>
      <c r="D670" s="93"/>
      <c r="E670" s="93"/>
      <c r="F670" s="93"/>
      <c r="G670" s="92"/>
      <c r="H670" s="87"/>
      <c r="I670" s="93"/>
      <c r="J670" s="73"/>
      <c r="K670" s="73"/>
      <c r="L670" s="73"/>
      <c r="M670" s="73"/>
      <c r="N670" s="73"/>
      <c r="O670" s="73"/>
      <c r="P670" s="73"/>
      <c r="Q670" s="73"/>
      <c r="R670" s="73"/>
      <c r="S670" s="93"/>
      <c r="T670" s="93"/>
      <c r="U670" s="68" t="str">
        <f t="shared" si="30"/>
        <v/>
      </c>
      <c r="V670" s="62" t="str">
        <f t="shared" si="32"/>
        <v/>
      </c>
    </row>
    <row r="671" spans="2:22" ht="21" customHeight="1">
      <c r="B671" s="167" t="str">
        <f t="shared" si="31"/>
        <v/>
      </c>
      <c r="C671" s="92"/>
      <c r="D671" s="93"/>
      <c r="E671" s="93"/>
      <c r="F671" s="93"/>
      <c r="G671" s="92"/>
      <c r="H671" s="87"/>
      <c r="I671" s="93"/>
      <c r="J671" s="73"/>
      <c r="K671" s="73"/>
      <c r="L671" s="73"/>
      <c r="M671" s="73"/>
      <c r="N671" s="73"/>
      <c r="O671" s="73"/>
      <c r="P671" s="73"/>
      <c r="Q671" s="73"/>
      <c r="R671" s="73"/>
      <c r="S671" s="93"/>
      <c r="T671" s="93"/>
      <c r="U671" s="68" t="str">
        <f t="shared" si="30"/>
        <v/>
      </c>
      <c r="V671" s="62" t="str">
        <f t="shared" si="32"/>
        <v/>
      </c>
    </row>
    <row r="672" spans="2:22" ht="21" customHeight="1">
      <c r="B672" s="167" t="str">
        <f t="shared" si="31"/>
        <v/>
      </c>
      <c r="C672" s="92"/>
      <c r="D672" s="93"/>
      <c r="E672" s="93"/>
      <c r="F672" s="93"/>
      <c r="G672" s="92"/>
      <c r="H672" s="87"/>
      <c r="I672" s="93"/>
      <c r="J672" s="73"/>
      <c r="K672" s="73"/>
      <c r="L672" s="73"/>
      <c r="M672" s="73"/>
      <c r="N672" s="73"/>
      <c r="O672" s="73"/>
      <c r="P672" s="73"/>
      <c r="Q672" s="73"/>
      <c r="R672" s="73"/>
      <c r="S672" s="93"/>
      <c r="T672" s="93"/>
      <c r="U672" s="68" t="str">
        <f t="shared" si="30"/>
        <v/>
      </c>
      <c r="V672" s="62" t="str">
        <f t="shared" si="32"/>
        <v/>
      </c>
    </row>
    <row r="673" spans="2:22" ht="21" customHeight="1">
      <c r="B673" s="167" t="str">
        <f t="shared" si="31"/>
        <v/>
      </c>
      <c r="C673" s="92"/>
      <c r="D673" s="93"/>
      <c r="E673" s="93"/>
      <c r="F673" s="93"/>
      <c r="G673" s="92"/>
      <c r="H673" s="87"/>
      <c r="I673" s="93"/>
      <c r="J673" s="73"/>
      <c r="K673" s="73"/>
      <c r="L673" s="73"/>
      <c r="M673" s="73"/>
      <c r="N673" s="73"/>
      <c r="O673" s="73"/>
      <c r="P673" s="73"/>
      <c r="Q673" s="73"/>
      <c r="R673" s="73"/>
      <c r="S673" s="93"/>
      <c r="T673" s="93"/>
      <c r="U673" s="68" t="str">
        <f t="shared" si="30"/>
        <v/>
      </c>
      <c r="V673" s="62" t="str">
        <f t="shared" si="32"/>
        <v/>
      </c>
    </row>
    <row r="674" spans="2:22" ht="21" customHeight="1">
      <c r="B674" s="167" t="str">
        <f t="shared" si="31"/>
        <v/>
      </c>
      <c r="C674" s="92"/>
      <c r="D674" s="93"/>
      <c r="E674" s="93"/>
      <c r="F674" s="93"/>
      <c r="G674" s="92"/>
      <c r="H674" s="87"/>
      <c r="I674" s="93"/>
      <c r="J674" s="73"/>
      <c r="K674" s="73"/>
      <c r="L674" s="73"/>
      <c r="M674" s="73"/>
      <c r="N674" s="73"/>
      <c r="O674" s="73"/>
      <c r="P674" s="73"/>
      <c r="Q674" s="73"/>
      <c r="R674" s="73"/>
      <c r="S674" s="93"/>
      <c r="T674" s="93"/>
      <c r="U674" s="68" t="str">
        <f t="shared" si="30"/>
        <v/>
      </c>
      <c r="V674" s="62" t="str">
        <f t="shared" si="32"/>
        <v/>
      </c>
    </row>
    <row r="675" spans="2:22" ht="21" customHeight="1">
      <c r="B675" s="167" t="str">
        <f t="shared" si="31"/>
        <v/>
      </c>
      <c r="C675" s="92"/>
      <c r="D675" s="93"/>
      <c r="E675" s="93"/>
      <c r="F675" s="93"/>
      <c r="G675" s="92"/>
      <c r="H675" s="87"/>
      <c r="I675" s="93"/>
      <c r="J675" s="73"/>
      <c r="K675" s="73"/>
      <c r="L675" s="73"/>
      <c r="M675" s="73"/>
      <c r="N675" s="73"/>
      <c r="O675" s="73"/>
      <c r="P675" s="73"/>
      <c r="Q675" s="73"/>
      <c r="R675" s="73"/>
      <c r="S675" s="93"/>
      <c r="T675" s="93"/>
      <c r="U675" s="68" t="str">
        <f t="shared" si="30"/>
        <v/>
      </c>
      <c r="V675" s="62" t="str">
        <f t="shared" si="32"/>
        <v/>
      </c>
    </row>
    <row r="676" spans="2:22" ht="21" customHeight="1">
      <c r="B676" s="167" t="str">
        <f t="shared" si="31"/>
        <v/>
      </c>
      <c r="C676" s="92"/>
      <c r="D676" s="93"/>
      <c r="E676" s="93"/>
      <c r="F676" s="93"/>
      <c r="G676" s="92"/>
      <c r="H676" s="87"/>
      <c r="I676" s="93"/>
      <c r="J676" s="73"/>
      <c r="K676" s="73"/>
      <c r="L676" s="73"/>
      <c r="M676" s="73"/>
      <c r="N676" s="73"/>
      <c r="O676" s="73"/>
      <c r="P676" s="73"/>
      <c r="Q676" s="73"/>
      <c r="R676" s="73"/>
      <c r="S676" s="93"/>
      <c r="T676" s="93"/>
      <c r="U676" s="68" t="str">
        <f t="shared" si="30"/>
        <v/>
      </c>
      <c r="V676" s="62" t="str">
        <f t="shared" si="32"/>
        <v/>
      </c>
    </row>
    <row r="677" spans="2:22" ht="21" customHeight="1">
      <c r="B677" s="167" t="str">
        <f t="shared" si="31"/>
        <v/>
      </c>
      <c r="C677" s="92"/>
      <c r="D677" s="93"/>
      <c r="E677" s="93"/>
      <c r="F677" s="93"/>
      <c r="G677" s="92"/>
      <c r="H677" s="87"/>
      <c r="I677" s="93"/>
      <c r="J677" s="73"/>
      <c r="K677" s="73"/>
      <c r="L677" s="73"/>
      <c r="M677" s="73"/>
      <c r="N677" s="73"/>
      <c r="O677" s="73"/>
      <c r="P677" s="73"/>
      <c r="Q677" s="73"/>
      <c r="R677" s="73"/>
      <c r="S677" s="93"/>
      <c r="T677" s="93"/>
      <c r="U677" s="68" t="str">
        <f t="shared" si="30"/>
        <v/>
      </c>
      <c r="V677" s="62" t="str">
        <f t="shared" si="32"/>
        <v/>
      </c>
    </row>
    <row r="678" spans="2:22" ht="21" customHeight="1">
      <c r="B678" s="167" t="str">
        <f t="shared" si="31"/>
        <v/>
      </c>
      <c r="C678" s="92"/>
      <c r="D678" s="93"/>
      <c r="E678" s="93"/>
      <c r="F678" s="93"/>
      <c r="G678" s="92"/>
      <c r="H678" s="87"/>
      <c r="I678" s="93"/>
      <c r="J678" s="73"/>
      <c r="K678" s="73"/>
      <c r="L678" s="73"/>
      <c r="M678" s="73"/>
      <c r="N678" s="73"/>
      <c r="O678" s="73"/>
      <c r="P678" s="73"/>
      <c r="Q678" s="73"/>
      <c r="R678" s="73"/>
      <c r="S678" s="93"/>
      <c r="T678" s="93"/>
      <c r="U678" s="68" t="str">
        <f t="shared" si="30"/>
        <v/>
      </c>
      <c r="V678" s="62" t="str">
        <f t="shared" si="32"/>
        <v/>
      </c>
    </row>
    <row r="679" spans="2:22" ht="21" customHeight="1">
      <c r="B679" s="167" t="str">
        <f t="shared" si="31"/>
        <v/>
      </c>
      <c r="C679" s="92"/>
      <c r="D679" s="93"/>
      <c r="E679" s="93"/>
      <c r="F679" s="93"/>
      <c r="G679" s="92"/>
      <c r="H679" s="87"/>
      <c r="I679" s="93"/>
      <c r="J679" s="73"/>
      <c r="K679" s="73"/>
      <c r="L679" s="73"/>
      <c r="M679" s="73"/>
      <c r="N679" s="73"/>
      <c r="O679" s="73"/>
      <c r="P679" s="73"/>
      <c r="Q679" s="73"/>
      <c r="R679" s="73"/>
      <c r="S679" s="93"/>
      <c r="T679" s="93"/>
      <c r="U679" s="68" t="str">
        <f t="shared" si="30"/>
        <v/>
      </c>
      <c r="V679" s="62" t="str">
        <f t="shared" si="32"/>
        <v/>
      </c>
    </row>
    <row r="680" spans="2:22" ht="21" customHeight="1">
      <c r="B680" s="167" t="str">
        <f t="shared" si="31"/>
        <v/>
      </c>
      <c r="C680" s="92"/>
      <c r="D680" s="93"/>
      <c r="E680" s="93"/>
      <c r="F680" s="93"/>
      <c r="G680" s="92"/>
      <c r="H680" s="87"/>
      <c r="I680" s="93"/>
      <c r="J680" s="73"/>
      <c r="K680" s="73"/>
      <c r="L680" s="73"/>
      <c r="M680" s="73"/>
      <c r="N680" s="73"/>
      <c r="O680" s="73"/>
      <c r="P680" s="73"/>
      <c r="Q680" s="73"/>
      <c r="R680" s="73"/>
      <c r="S680" s="93"/>
      <c r="T680" s="93"/>
      <c r="U680" s="68" t="str">
        <f t="shared" si="30"/>
        <v/>
      </c>
      <c r="V680" s="62" t="str">
        <f t="shared" si="32"/>
        <v/>
      </c>
    </row>
    <row r="681" spans="2:22" ht="21" customHeight="1">
      <c r="B681" s="167" t="str">
        <f t="shared" si="31"/>
        <v/>
      </c>
      <c r="C681" s="92"/>
      <c r="D681" s="93"/>
      <c r="E681" s="93"/>
      <c r="F681" s="93"/>
      <c r="G681" s="92"/>
      <c r="H681" s="87"/>
      <c r="I681" s="93"/>
      <c r="J681" s="73"/>
      <c r="K681" s="73"/>
      <c r="L681" s="73"/>
      <c r="M681" s="73"/>
      <c r="N681" s="73"/>
      <c r="O681" s="73"/>
      <c r="P681" s="73"/>
      <c r="Q681" s="73"/>
      <c r="R681" s="73"/>
      <c r="S681" s="93"/>
      <c r="T681" s="93"/>
      <c r="U681" s="68" t="str">
        <f t="shared" si="30"/>
        <v/>
      </c>
      <c r="V681" s="62" t="str">
        <f t="shared" si="32"/>
        <v/>
      </c>
    </row>
    <row r="682" spans="2:22" ht="21" customHeight="1">
      <c r="B682" s="167" t="str">
        <f t="shared" si="31"/>
        <v/>
      </c>
      <c r="C682" s="92"/>
      <c r="D682" s="93"/>
      <c r="E682" s="93"/>
      <c r="F682" s="93"/>
      <c r="G682" s="92"/>
      <c r="H682" s="87"/>
      <c r="I682" s="93"/>
      <c r="J682" s="73"/>
      <c r="K682" s="73"/>
      <c r="L682" s="73"/>
      <c r="M682" s="73"/>
      <c r="N682" s="73"/>
      <c r="O682" s="73"/>
      <c r="P682" s="73"/>
      <c r="Q682" s="73"/>
      <c r="R682" s="73"/>
      <c r="S682" s="93"/>
      <c r="T682" s="93"/>
      <c r="U682" s="68" t="str">
        <f t="shared" si="30"/>
        <v/>
      </c>
      <c r="V682" s="62" t="str">
        <f t="shared" si="32"/>
        <v/>
      </c>
    </row>
    <row r="683" spans="2:22" ht="21" customHeight="1">
      <c r="B683" s="167" t="str">
        <f t="shared" si="31"/>
        <v/>
      </c>
      <c r="C683" s="92"/>
      <c r="D683" s="93"/>
      <c r="E683" s="93"/>
      <c r="F683" s="93"/>
      <c r="G683" s="92"/>
      <c r="H683" s="87"/>
      <c r="I683" s="93"/>
      <c r="J683" s="73"/>
      <c r="K683" s="73"/>
      <c r="L683" s="73"/>
      <c r="M683" s="73"/>
      <c r="N683" s="73"/>
      <c r="O683" s="73"/>
      <c r="P683" s="73"/>
      <c r="Q683" s="73"/>
      <c r="R683" s="73"/>
      <c r="S683" s="93"/>
      <c r="T683" s="93"/>
      <c r="U683" s="68" t="str">
        <f t="shared" si="30"/>
        <v/>
      </c>
      <c r="V683" s="62" t="str">
        <f t="shared" si="32"/>
        <v/>
      </c>
    </row>
    <row r="684" spans="2:22" ht="21" customHeight="1">
      <c r="B684" s="167" t="str">
        <f t="shared" si="31"/>
        <v/>
      </c>
      <c r="C684" s="92"/>
      <c r="D684" s="93"/>
      <c r="E684" s="93"/>
      <c r="F684" s="93"/>
      <c r="G684" s="92"/>
      <c r="H684" s="87"/>
      <c r="I684" s="93"/>
      <c r="J684" s="73"/>
      <c r="K684" s="73"/>
      <c r="L684" s="73"/>
      <c r="M684" s="73"/>
      <c r="N684" s="73"/>
      <c r="O684" s="73"/>
      <c r="P684" s="73"/>
      <c r="Q684" s="73"/>
      <c r="R684" s="73"/>
      <c r="S684" s="93"/>
      <c r="T684" s="93"/>
      <c r="U684" s="68" t="str">
        <f t="shared" si="30"/>
        <v/>
      </c>
      <c r="V684" s="62" t="str">
        <f t="shared" si="32"/>
        <v/>
      </c>
    </row>
    <row r="685" spans="2:22" ht="21" customHeight="1">
      <c r="B685" s="167" t="str">
        <f t="shared" si="31"/>
        <v/>
      </c>
      <c r="C685" s="92"/>
      <c r="D685" s="93"/>
      <c r="E685" s="93"/>
      <c r="F685" s="93"/>
      <c r="G685" s="92"/>
      <c r="H685" s="87"/>
      <c r="I685" s="93"/>
      <c r="J685" s="73"/>
      <c r="K685" s="73"/>
      <c r="L685" s="73"/>
      <c r="M685" s="73"/>
      <c r="N685" s="73"/>
      <c r="O685" s="73"/>
      <c r="P685" s="73"/>
      <c r="Q685" s="73"/>
      <c r="R685" s="73"/>
      <c r="S685" s="93"/>
      <c r="T685" s="93"/>
      <c r="U685" s="68" t="str">
        <f t="shared" si="30"/>
        <v/>
      </c>
      <c r="V685" s="62" t="str">
        <f t="shared" si="32"/>
        <v/>
      </c>
    </row>
    <row r="686" spans="2:22" ht="21" customHeight="1">
      <c r="B686" s="167" t="str">
        <f t="shared" si="31"/>
        <v/>
      </c>
      <c r="C686" s="92"/>
      <c r="D686" s="93"/>
      <c r="E686" s="93"/>
      <c r="F686" s="93"/>
      <c r="G686" s="92"/>
      <c r="H686" s="87"/>
      <c r="I686" s="93"/>
      <c r="J686" s="73"/>
      <c r="K686" s="73"/>
      <c r="L686" s="73"/>
      <c r="M686" s="73"/>
      <c r="N686" s="73"/>
      <c r="O686" s="73"/>
      <c r="P686" s="73"/>
      <c r="Q686" s="73"/>
      <c r="R686" s="73"/>
      <c r="S686" s="93"/>
      <c r="T686" s="93"/>
      <c r="U686" s="68" t="str">
        <f t="shared" si="30"/>
        <v/>
      </c>
      <c r="V686" s="62" t="str">
        <f t="shared" si="32"/>
        <v/>
      </c>
    </row>
    <row r="687" spans="2:22" ht="21" customHeight="1">
      <c r="B687" s="167" t="str">
        <f t="shared" si="31"/>
        <v/>
      </c>
      <c r="C687" s="92"/>
      <c r="D687" s="93"/>
      <c r="E687" s="93"/>
      <c r="F687" s="93"/>
      <c r="G687" s="92"/>
      <c r="H687" s="87"/>
      <c r="I687" s="93"/>
      <c r="J687" s="73"/>
      <c r="K687" s="73"/>
      <c r="L687" s="73"/>
      <c r="M687" s="73"/>
      <c r="N687" s="73"/>
      <c r="O687" s="73"/>
      <c r="P687" s="73"/>
      <c r="Q687" s="73"/>
      <c r="R687" s="73"/>
      <c r="S687" s="93"/>
      <c r="T687" s="93"/>
      <c r="U687" s="68" t="str">
        <f t="shared" si="30"/>
        <v/>
      </c>
      <c r="V687" s="62" t="str">
        <f t="shared" si="32"/>
        <v/>
      </c>
    </row>
    <row r="688" spans="2:22" ht="21" customHeight="1">
      <c r="B688" s="167" t="str">
        <f t="shared" si="31"/>
        <v/>
      </c>
      <c r="C688" s="92"/>
      <c r="D688" s="93"/>
      <c r="E688" s="93"/>
      <c r="F688" s="93"/>
      <c r="G688" s="92"/>
      <c r="H688" s="87"/>
      <c r="I688" s="93"/>
      <c r="J688" s="73"/>
      <c r="K688" s="73"/>
      <c r="L688" s="73"/>
      <c r="M688" s="73"/>
      <c r="N688" s="73"/>
      <c r="O688" s="73"/>
      <c r="P688" s="73"/>
      <c r="Q688" s="73"/>
      <c r="R688" s="73"/>
      <c r="S688" s="93"/>
      <c r="T688" s="93"/>
      <c r="U688" s="68" t="str">
        <f t="shared" si="30"/>
        <v/>
      </c>
      <c r="V688" s="62" t="str">
        <f t="shared" si="32"/>
        <v/>
      </c>
    </row>
    <row r="689" spans="2:22" ht="21" customHeight="1">
      <c r="B689" s="167" t="str">
        <f t="shared" si="31"/>
        <v/>
      </c>
      <c r="C689" s="92"/>
      <c r="D689" s="93"/>
      <c r="E689" s="93"/>
      <c r="F689" s="93"/>
      <c r="G689" s="92"/>
      <c r="H689" s="87"/>
      <c r="I689" s="93"/>
      <c r="J689" s="73"/>
      <c r="K689" s="73"/>
      <c r="L689" s="73"/>
      <c r="M689" s="73"/>
      <c r="N689" s="73"/>
      <c r="O689" s="73"/>
      <c r="P689" s="73"/>
      <c r="Q689" s="73"/>
      <c r="R689" s="73"/>
      <c r="S689" s="93"/>
      <c r="T689" s="93"/>
      <c r="U689" s="68" t="str">
        <f t="shared" si="30"/>
        <v/>
      </c>
      <c r="V689" s="62" t="str">
        <f t="shared" si="32"/>
        <v/>
      </c>
    </row>
    <row r="690" spans="2:22" ht="21" customHeight="1">
      <c r="B690" s="167" t="str">
        <f t="shared" si="31"/>
        <v/>
      </c>
      <c r="C690" s="92"/>
      <c r="D690" s="93"/>
      <c r="E690" s="93"/>
      <c r="F690" s="93"/>
      <c r="G690" s="92"/>
      <c r="H690" s="87"/>
      <c r="I690" s="93"/>
      <c r="J690" s="73"/>
      <c r="K690" s="73"/>
      <c r="L690" s="73"/>
      <c r="M690" s="73"/>
      <c r="N690" s="73"/>
      <c r="O690" s="73"/>
      <c r="P690" s="73"/>
      <c r="Q690" s="73"/>
      <c r="R690" s="73"/>
      <c r="S690" s="93"/>
      <c r="T690" s="93"/>
      <c r="U690" s="68" t="str">
        <f t="shared" si="30"/>
        <v/>
      </c>
      <c r="V690" s="62" t="str">
        <f t="shared" si="32"/>
        <v/>
      </c>
    </row>
    <row r="691" spans="2:22" ht="21" customHeight="1">
      <c r="B691" s="167" t="str">
        <f t="shared" si="31"/>
        <v/>
      </c>
      <c r="C691" s="92"/>
      <c r="D691" s="93"/>
      <c r="E691" s="93"/>
      <c r="F691" s="93"/>
      <c r="G691" s="92"/>
      <c r="H691" s="87"/>
      <c r="I691" s="93"/>
      <c r="J691" s="73"/>
      <c r="K691" s="73"/>
      <c r="L691" s="73"/>
      <c r="M691" s="73"/>
      <c r="N691" s="73"/>
      <c r="O691" s="73"/>
      <c r="P691" s="73"/>
      <c r="Q691" s="73"/>
      <c r="R691" s="73"/>
      <c r="S691" s="93"/>
      <c r="T691" s="93"/>
      <c r="U691" s="68" t="str">
        <f t="shared" si="30"/>
        <v/>
      </c>
      <c r="V691" s="62" t="str">
        <f t="shared" si="32"/>
        <v/>
      </c>
    </row>
    <row r="692" spans="2:22" ht="21" customHeight="1">
      <c r="B692" s="167" t="str">
        <f t="shared" si="31"/>
        <v/>
      </c>
      <c r="C692" s="92"/>
      <c r="D692" s="93"/>
      <c r="E692" s="93"/>
      <c r="F692" s="93"/>
      <c r="G692" s="92"/>
      <c r="H692" s="87"/>
      <c r="I692" s="93"/>
      <c r="J692" s="73"/>
      <c r="K692" s="73"/>
      <c r="L692" s="73"/>
      <c r="M692" s="73"/>
      <c r="N692" s="73"/>
      <c r="O692" s="73"/>
      <c r="P692" s="73"/>
      <c r="Q692" s="73"/>
      <c r="R692" s="73"/>
      <c r="S692" s="93"/>
      <c r="T692" s="93"/>
      <c r="U692" s="68" t="str">
        <f t="shared" si="30"/>
        <v/>
      </c>
      <c r="V692" s="62" t="str">
        <f t="shared" si="32"/>
        <v/>
      </c>
    </row>
    <row r="693" spans="2:22" ht="21" customHeight="1">
      <c r="B693" s="167" t="str">
        <f t="shared" si="31"/>
        <v/>
      </c>
      <c r="C693" s="92"/>
      <c r="D693" s="93"/>
      <c r="E693" s="93"/>
      <c r="F693" s="93"/>
      <c r="G693" s="92"/>
      <c r="H693" s="87"/>
      <c r="I693" s="93"/>
      <c r="J693" s="73"/>
      <c r="K693" s="73"/>
      <c r="L693" s="73"/>
      <c r="M693" s="73"/>
      <c r="N693" s="73"/>
      <c r="O693" s="73"/>
      <c r="P693" s="73"/>
      <c r="Q693" s="73"/>
      <c r="R693" s="73"/>
      <c r="S693" s="93"/>
      <c r="T693" s="93"/>
      <c r="U693" s="68" t="str">
        <f t="shared" si="30"/>
        <v/>
      </c>
      <c r="V693" s="62" t="str">
        <f t="shared" si="32"/>
        <v/>
      </c>
    </row>
    <row r="694" spans="2:22" ht="21" customHeight="1">
      <c r="B694" s="167" t="str">
        <f t="shared" si="31"/>
        <v/>
      </c>
      <c r="C694" s="92"/>
      <c r="D694" s="93"/>
      <c r="E694" s="93"/>
      <c r="F694" s="93"/>
      <c r="G694" s="92"/>
      <c r="H694" s="87"/>
      <c r="I694" s="93"/>
      <c r="J694" s="73"/>
      <c r="K694" s="73"/>
      <c r="L694" s="73"/>
      <c r="M694" s="73"/>
      <c r="N694" s="73"/>
      <c r="O694" s="73"/>
      <c r="P694" s="73"/>
      <c r="Q694" s="73"/>
      <c r="R694" s="73"/>
      <c r="S694" s="93"/>
      <c r="T694" s="93"/>
      <c r="U694" s="68" t="str">
        <f t="shared" si="30"/>
        <v/>
      </c>
      <c r="V694" s="62" t="str">
        <f t="shared" si="32"/>
        <v/>
      </c>
    </row>
    <row r="695" spans="2:22" ht="21" customHeight="1">
      <c r="B695" s="167" t="str">
        <f t="shared" si="31"/>
        <v/>
      </c>
      <c r="C695" s="92"/>
      <c r="D695" s="93"/>
      <c r="E695" s="93"/>
      <c r="F695" s="93"/>
      <c r="G695" s="92"/>
      <c r="H695" s="87"/>
      <c r="I695" s="93"/>
      <c r="J695" s="73"/>
      <c r="K695" s="73"/>
      <c r="L695" s="73"/>
      <c r="M695" s="73"/>
      <c r="N695" s="73"/>
      <c r="O695" s="73"/>
      <c r="P695" s="73"/>
      <c r="Q695" s="73"/>
      <c r="R695" s="73"/>
      <c r="S695" s="93"/>
      <c r="T695" s="93"/>
      <c r="U695" s="68" t="str">
        <f t="shared" si="30"/>
        <v/>
      </c>
      <c r="V695" s="62" t="str">
        <f t="shared" si="32"/>
        <v/>
      </c>
    </row>
    <row r="696" spans="2:22" ht="21" customHeight="1">
      <c r="B696" s="167" t="str">
        <f t="shared" si="31"/>
        <v/>
      </c>
      <c r="C696" s="92"/>
      <c r="D696" s="93"/>
      <c r="E696" s="93"/>
      <c r="F696" s="93"/>
      <c r="G696" s="92"/>
      <c r="H696" s="87"/>
      <c r="I696" s="93"/>
      <c r="J696" s="73"/>
      <c r="K696" s="73"/>
      <c r="L696" s="73"/>
      <c r="M696" s="73"/>
      <c r="N696" s="73"/>
      <c r="O696" s="73"/>
      <c r="P696" s="73"/>
      <c r="Q696" s="73"/>
      <c r="R696" s="73"/>
      <c r="S696" s="93"/>
      <c r="T696" s="93"/>
      <c r="U696" s="68" t="str">
        <f t="shared" si="30"/>
        <v/>
      </c>
      <c r="V696" s="62" t="str">
        <f t="shared" si="32"/>
        <v/>
      </c>
    </row>
    <row r="697" spans="2:22" ht="21" customHeight="1">
      <c r="B697" s="167" t="str">
        <f t="shared" si="31"/>
        <v/>
      </c>
      <c r="C697" s="92"/>
      <c r="D697" s="93"/>
      <c r="E697" s="93"/>
      <c r="F697" s="93"/>
      <c r="G697" s="92"/>
      <c r="H697" s="87"/>
      <c r="I697" s="93"/>
      <c r="J697" s="73"/>
      <c r="K697" s="73"/>
      <c r="L697" s="73"/>
      <c r="M697" s="73"/>
      <c r="N697" s="73"/>
      <c r="O697" s="73"/>
      <c r="P697" s="73"/>
      <c r="Q697" s="73"/>
      <c r="R697" s="73"/>
      <c r="S697" s="93"/>
      <c r="T697" s="93"/>
      <c r="U697" s="68" t="str">
        <f t="shared" si="30"/>
        <v/>
      </c>
      <c r="V697" s="62" t="str">
        <f t="shared" si="32"/>
        <v/>
      </c>
    </row>
    <row r="698" spans="2:22" ht="21" customHeight="1">
      <c r="B698" s="167" t="str">
        <f t="shared" si="31"/>
        <v/>
      </c>
      <c r="C698" s="92"/>
      <c r="D698" s="93"/>
      <c r="E698" s="93"/>
      <c r="F698" s="93"/>
      <c r="G698" s="92"/>
      <c r="H698" s="87"/>
      <c r="I698" s="93"/>
      <c r="J698" s="73"/>
      <c r="K698" s="73"/>
      <c r="L698" s="73"/>
      <c r="M698" s="73"/>
      <c r="N698" s="73"/>
      <c r="O698" s="73"/>
      <c r="P698" s="73"/>
      <c r="Q698" s="73"/>
      <c r="R698" s="73"/>
      <c r="S698" s="93"/>
      <c r="T698" s="93"/>
      <c r="U698" s="68" t="str">
        <f t="shared" si="30"/>
        <v/>
      </c>
      <c r="V698" s="62" t="str">
        <f t="shared" si="32"/>
        <v/>
      </c>
    </row>
    <row r="699" spans="2:22" ht="21" customHeight="1">
      <c r="B699" s="167" t="str">
        <f t="shared" si="31"/>
        <v/>
      </c>
      <c r="C699" s="92"/>
      <c r="D699" s="93"/>
      <c r="E699" s="93"/>
      <c r="F699" s="93"/>
      <c r="G699" s="92"/>
      <c r="H699" s="87"/>
      <c r="I699" s="93"/>
      <c r="J699" s="73"/>
      <c r="K699" s="73"/>
      <c r="L699" s="73"/>
      <c r="M699" s="73"/>
      <c r="N699" s="73"/>
      <c r="O699" s="73"/>
      <c r="P699" s="73"/>
      <c r="Q699" s="73"/>
      <c r="R699" s="73"/>
      <c r="S699" s="93"/>
      <c r="T699" s="93"/>
      <c r="U699" s="68" t="str">
        <f t="shared" si="30"/>
        <v/>
      </c>
      <c r="V699" s="62" t="str">
        <f t="shared" si="32"/>
        <v/>
      </c>
    </row>
    <row r="700" spans="2:22" ht="21" customHeight="1">
      <c r="B700" s="167" t="str">
        <f t="shared" si="31"/>
        <v/>
      </c>
      <c r="C700" s="92"/>
      <c r="D700" s="93"/>
      <c r="E700" s="93"/>
      <c r="F700" s="93"/>
      <c r="G700" s="92"/>
      <c r="H700" s="87"/>
      <c r="I700" s="93"/>
      <c r="J700" s="73"/>
      <c r="K700" s="73"/>
      <c r="L700" s="73"/>
      <c r="M700" s="73"/>
      <c r="N700" s="73"/>
      <c r="O700" s="73"/>
      <c r="P700" s="73"/>
      <c r="Q700" s="73"/>
      <c r="R700" s="73"/>
      <c r="S700" s="93"/>
      <c r="T700" s="93"/>
      <c r="U700" s="68" t="str">
        <f t="shared" si="30"/>
        <v/>
      </c>
      <c r="V700" s="62" t="str">
        <f t="shared" si="32"/>
        <v/>
      </c>
    </row>
    <row r="701" spans="2:22" ht="21" customHeight="1">
      <c r="B701" s="167" t="str">
        <f t="shared" si="31"/>
        <v/>
      </c>
      <c r="C701" s="92"/>
      <c r="D701" s="93"/>
      <c r="E701" s="93"/>
      <c r="F701" s="93"/>
      <c r="G701" s="92"/>
      <c r="H701" s="87"/>
      <c r="I701" s="93"/>
      <c r="J701" s="73"/>
      <c r="K701" s="73"/>
      <c r="L701" s="73"/>
      <c r="M701" s="73"/>
      <c r="N701" s="73"/>
      <c r="O701" s="73"/>
      <c r="P701" s="73"/>
      <c r="Q701" s="73"/>
      <c r="R701" s="73"/>
      <c r="S701" s="93"/>
      <c r="T701" s="93"/>
      <c r="U701" s="68" t="str">
        <f t="shared" si="30"/>
        <v/>
      </c>
      <c r="V701" s="62" t="str">
        <f t="shared" si="32"/>
        <v/>
      </c>
    </row>
    <row r="702" spans="2:22" ht="21" customHeight="1">
      <c r="B702" s="167" t="str">
        <f t="shared" si="31"/>
        <v/>
      </c>
      <c r="C702" s="92"/>
      <c r="D702" s="93"/>
      <c r="E702" s="93"/>
      <c r="F702" s="93"/>
      <c r="G702" s="92"/>
      <c r="H702" s="87"/>
      <c r="I702" s="93"/>
      <c r="J702" s="73"/>
      <c r="K702" s="73"/>
      <c r="L702" s="73"/>
      <c r="M702" s="73"/>
      <c r="N702" s="73"/>
      <c r="O702" s="73"/>
      <c r="P702" s="73"/>
      <c r="Q702" s="73"/>
      <c r="R702" s="73"/>
      <c r="S702" s="93"/>
      <c r="T702" s="93"/>
      <c r="U702" s="68" t="str">
        <f t="shared" si="30"/>
        <v/>
      </c>
      <c r="V702" s="62" t="str">
        <f t="shared" si="32"/>
        <v/>
      </c>
    </row>
    <row r="703" spans="2:22" ht="21" customHeight="1">
      <c r="B703" s="167" t="str">
        <f t="shared" si="31"/>
        <v/>
      </c>
      <c r="C703" s="92"/>
      <c r="D703" s="93"/>
      <c r="E703" s="93"/>
      <c r="F703" s="93"/>
      <c r="G703" s="92"/>
      <c r="H703" s="87"/>
      <c r="I703" s="93"/>
      <c r="J703" s="73"/>
      <c r="K703" s="73"/>
      <c r="L703" s="73"/>
      <c r="M703" s="73"/>
      <c r="N703" s="73"/>
      <c r="O703" s="73"/>
      <c r="P703" s="73"/>
      <c r="Q703" s="73"/>
      <c r="R703" s="73"/>
      <c r="S703" s="93"/>
      <c r="T703" s="93"/>
      <c r="U703" s="68" t="str">
        <f t="shared" si="30"/>
        <v/>
      </c>
      <c r="V703" s="62" t="str">
        <f t="shared" si="32"/>
        <v/>
      </c>
    </row>
    <row r="704" spans="2:22" ht="21" customHeight="1">
      <c r="B704" s="167" t="str">
        <f t="shared" si="31"/>
        <v/>
      </c>
      <c r="C704" s="92"/>
      <c r="D704" s="93"/>
      <c r="E704" s="93"/>
      <c r="F704" s="93"/>
      <c r="G704" s="92"/>
      <c r="H704" s="87"/>
      <c r="I704" s="93"/>
      <c r="J704" s="73"/>
      <c r="K704" s="73"/>
      <c r="L704" s="73"/>
      <c r="M704" s="73"/>
      <c r="N704" s="73"/>
      <c r="O704" s="73"/>
      <c r="P704" s="73"/>
      <c r="Q704" s="73"/>
      <c r="R704" s="73"/>
      <c r="S704" s="93"/>
      <c r="T704" s="93"/>
      <c r="U704" s="68" t="str">
        <f t="shared" si="30"/>
        <v/>
      </c>
      <c r="V704" s="62" t="str">
        <f t="shared" si="32"/>
        <v/>
      </c>
    </row>
    <row r="705" spans="2:22" ht="21" customHeight="1">
      <c r="B705" s="167" t="str">
        <f t="shared" si="31"/>
        <v/>
      </c>
      <c r="C705" s="92"/>
      <c r="D705" s="93"/>
      <c r="E705" s="93"/>
      <c r="F705" s="93"/>
      <c r="G705" s="92"/>
      <c r="H705" s="87"/>
      <c r="I705" s="93"/>
      <c r="J705" s="73"/>
      <c r="K705" s="73"/>
      <c r="L705" s="73"/>
      <c r="M705" s="73"/>
      <c r="N705" s="73"/>
      <c r="O705" s="73"/>
      <c r="P705" s="73"/>
      <c r="Q705" s="73"/>
      <c r="R705" s="73"/>
      <c r="S705" s="93"/>
      <c r="T705" s="93"/>
      <c r="U705" s="68" t="str">
        <f t="shared" si="30"/>
        <v/>
      </c>
      <c r="V705" s="62" t="str">
        <f t="shared" si="32"/>
        <v/>
      </c>
    </row>
    <row r="706" spans="2:22" ht="21" customHeight="1">
      <c r="B706" s="167" t="str">
        <f t="shared" si="31"/>
        <v/>
      </c>
      <c r="C706" s="92"/>
      <c r="D706" s="93"/>
      <c r="E706" s="93"/>
      <c r="F706" s="93"/>
      <c r="G706" s="92"/>
      <c r="H706" s="87"/>
      <c r="I706" s="93"/>
      <c r="J706" s="73"/>
      <c r="K706" s="73"/>
      <c r="L706" s="73"/>
      <c r="M706" s="73"/>
      <c r="N706" s="73"/>
      <c r="O706" s="73"/>
      <c r="P706" s="73"/>
      <c r="Q706" s="73"/>
      <c r="R706" s="73"/>
      <c r="S706" s="93"/>
      <c r="T706" s="93"/>
      <c r="U706" s="68" t="str">
        <f t="shared" si="30"/>
        <v/>
      </c>
      <c r="V706" s="62" t="str">
        <f t="shared" si="32"/>
        <v/>
      </c>
    </row>
    <row r="707" spans="2:22" ht="21" customHeight="1">
      <c r="B707" s="167" t="str">
        <f t="shared" si="31"/>
        <v/>
      </c>
      <c r="C707" s="92"/>
      <c r="D707" s="93"/>
      <c r="E707" s="93"/>
      <c r="F707" s="93"/>
      <c r="G707" s="92"/>
      <c r="H707" s="87"/>
      <c r="I707" s="93"/>
      <c r="J707" s="73"/>
      <c r="K707" s="73"/>
      <c r="L707" s="73"/>
      <c r="M707" s="73"/>
      <c r="N707" s="73"/>
      <c r="O707" s="73"/>
      <c r="P707" s="73"/>
      <c r="Q707" s="73"/>
      <c r="R707" s="73"/>
      <c r="S707" s="93"/>
      <c r="T707" s="93"/>
      <c r="U707" s="68" t="str">
        <f t="shared" si="30"/>
        <v/>
      </c>
      <c r="V707" s="62" t="str">
        <f t="shared" si="32"/>
        <v/>
      </c>
    </row>
    <row r="708" spans="2:22" ht="21" customHeight="1">
      <c r="B708" s="167" t="str">
        <f t="shared" si="31"/>
        <v/>
      </c>
      <c r="C708" s="92"/>
      <c r="D708" s="93"/>
      <c r="E708" s="93"/>
      <c r="F708" s="93"/>
      <c r="G708" s="92"/>
      <c r="H708" s="87"/>
      <c r="I708" s="93"/>
      <c r="J708" s="73"/>
      <c r="K708" s="73"/>
      <c r="L708" s="73"/>
      <c r="M708" s="73"/>
      <c r="N708" s="73"/>
      <c r="O708" s="73"/>
      <c r="P708" s="73"/>
      <c r="Q708" s="73"/>
      <c r="R708" s="73"/>
      <c r="S708" s="93"/>
      <c r="T708" s="93"/>
      <c r="U708" s="68" t="str">
        <f t="shared" si="30"/>
        <v/>
      </c>
      <c r="V708" s="62" t="str">
        <f t="shared" si="32"/>
        <v/>
      </c>
    </row>
    <row r="709" spans="2:22" ht="21" customHeight="1">
      <c r="B709" s="167" t="str">
        <f t="shared" si="31"/>
        <v/>
      </c>
      <c r="C709" s="92"/>
      <c r="D709" s="93"/>
      <c r="E709" s="93"/>
      <c r="F709" s="93"/>
      <c r="G709" s="92"/>
      <c r="H709" s="87"/>
      <c r="I709" s="93"/>
      <c r="J709" s="73"/>
      <c r="K709" s="73"/>
      <c r="L709" s="73"/>
      <c r="M709" s="73"/>
      <c r="N709" s="73"/>
      <c r="O709" s="73"/>
      <c r="P709" s="73"/>
      <c r="Q709" s="73"/>
      <c r="R709" s="73"/>
      <c r="S709" s="93"/>
      <c r="T709" s="93"/>
      <c r="U709" s="68" t="str">
        <f t="shared" si="30"/>
        <v/>
      </c>
      <c r="V709" s="62" t="str">
        <f t="shared" si="32"/>
        <v/>
      </c>
    </row>
    <row r="710" spans="2:22" ht="21" customHeight="1">
      <c r="B710" s="167" t="str">
        <f t="shared" si="31"/>
        <v/>
      </c>
      <c r="C710" s="92"/>
      <c r="D710" s="93"/>
      <c r="E710" s="93"/>
      <c r="F710" s="93"/>
      <c r="G710" s="92"/>
      <c r="H710" s="87"/>
      <c r="I710" s="93"/>
      <c r="J710" s="73"/>
      <c r="K710" s="73"/>
      <c r="L710" s="73"/>
      <c r="M710" s="73"/>
      <c r="N710" s="73"/>
      <c r="O710" s="73"/>
      <c r="P710" s="73"/>
      <c r="Q710" s="73"/>
      <c r="R710" s="73"/>
      <c r="S710" s="93"/>
      <c r="T710" s="93"/>
      <c r="U710" s="68" t="str">
        <f t="shared" si="30"/>
        <v/>
      </c>
      <c r="V710" s="62" t="str">
        <f t="shared" si="32"/>
        <v/>
      </c>
    </row>
    <row r="711" spans="2:22" ht="21" customHeight="1">
      <c r="B711" s="167" t="str">
        <f t="shared" si="31"/>
        <v/>
      </c>
      <c r="C711" s="92"/>
      <c r="D711" s="93"/>
      <c r="E711" s="93"/>
      <c r="F711" s="93"/>
      <c r="G711" s="92"/>
      <c r="H711" s="87"/>
      <c r="I711" s="93"/>
      <c r="J711" s="73"/>
      <c r="K711" s="73"/>
      <c r="L711" s="73"/>
      <c r="M711" s="73"/>
      <c r="N711" s="73"/>
      <c r="O711" s="73"/>
      <c r="P711" s="73"/>
      <c r="Q711" s="73"/>
      <c r="R711" s="73"/>
      <c r="S711" s="93"/>
      <c r="T711" s="93"/>
      <c r="U711" s="68" t="str">
        <f t="shared" si="30"/>
        <v/>
      </c>
      <c r="V711" s="62" t="str">
        <f t="shared" si="32"/>
        <v/>
      </c>
    </row>
    <row r="712" spans="2:22" ht="21" customHeight="1">
      <c r="B712" s="167" t="str">
        <f t="shared" si="31"/>
        <v/>
      </c>
      <c r="C712" s="92"/>
      <c r="D712" s="93"/>
      <c r="E712" s="93"/>
      <c r="F712" s="93"/>
      <c r="G712" s="92"/>
      <c r="H712" s="87"/>
      <c r="I712" s="93"/>
      <c r="J712" s="73"/>
      <c r="K712" s="73"/>
      <c r="L712" s="73"/>
      <c r="M712" s="73"/>
      <c r="N712" s="73"/>
      <c r="O712" s="73"/>
      <c r="P712" s="73"/>
      <c r="Q712" s="73"/>
      <c r="R712" s="73"/>
      <c r="S712" s="93"/>
      <c r="T712" s="93"/>
      <c r="U712" s="68" t="str">
        <f t="shared" si="30"/>
        <v/>
      </c>
      <c r="V712" s="62" t="str">
        <f t="shared" si="32"/>
        <v/>
      </c>
    </row>
    <row r="713" spans="2:22" ht="21" customHeight="1">
      <c r="B713" s="167" t="str">
        <f t="shared" si="31"/>
        <v/>
      </c>
      <c r="C713" s="92"/>
      <c r="D713" s="93"/>
      <c r="E713" s="93"/>
      <c r="F713" s="93"/>
      <c r="G713" s="92"/>
      <c r="H713" s="87"/>
      <c r="I713" s="93"/>
      <c r="J713" s="73"/>
      <c r="K713" s="73"/>
      <c r="L713" s="73"/>
      <c r="M713" s="73"/>
      <c r="N713" s="73"/>
      <c r="O713" s="73"/>
      <c r="P713" s="73"/>
      <c r="Q713" s="73"/>
      <c r="R713" s="73"/>
      <c r="S713" s="93"/>
      <c r="T713" s="93"/>
      <c r="U713" s="68" t="str">
        <f t="shared" si="30"/>
        <v/>
      </c>
      <c r="V713" s="62" t="str">
        <f t="shared" si="32"/>
        <v/>
      </c>
    </row>
    <row r="714" spans="2:22" ht="21" customHeight="1">
      <c r="B714" s="167" t="str">
        <f t="shared" si="31"/>
        <v/>
      </c>
      <c r="C714" s="92"/>
      <c r="D714" s="93"/>
      <c r="E714" s="93"/>
      <c r="F714" s="93"/>
      <c r="G714" s="92"/>
      <c r="H714" s="87"/>
      <c r="I714" s="93"/>
      <c r="J714" s="73"/>
      <c r="K714" s="73"/>
      <c r="L714" s="73"/>
      <c r="M714" s="73"/>
      <c r="N714" s="73"/>
      <c r="O714" s="73"/>
      <c r="P714" s="73"/>
      <c r="Q714" s="73"/>
      <c r="R714" s="73"/>
      <c r="S714" s="93"/>
      <c r="T714" s="93"/>
      <c r="U714" s="68" t="str">
        <f t="shared" si="30"/>
        <v/>
      </c>
      <c r="V714" s="62" t="str">
        <f t="shared" si="32"/>
        <v/>
      </c>
    </row>
    <row r="715" spans="2:22" ht="21" customHeight="1">
      <c r="B715" s="167" t="str">
        <f t="shared" si="31"/>
        <v/>
      </c>
      <c r="C715" s="92"/>
      <c r="D715" s="93"/>
      <c r="E715" s="93"/>
      <c r="F715" s="93"/>
      <c r="G715" s="92"/>
      <c r="H715" s="87"/>
      <c r="I715" s="93"/>
      <c r="J715" s="73"/>
      <c r="K715" s="73"/>
      <c r="L715" s="73"/>
      <c r="M715" s="73"/>
      <c r="N715" s="73"/>
      <c r="O715" s="73"/>
      <c r="P715" s="73"/>
      <c r="Q715" s="73"/>
      <c r="R715" s="73"/>
      <c r="S715" s="93"/>
      <c r="T715" s="93"/>
      <c r="U715" s="68" t="str">
        <f t="shared" si="30"/>
        <v/>
      </c>
      <c r="V715" s="62" t="str">
        <f t="shared" si="32"/>
        <v/>
      </c>
    </row>
    <row r="716" spans="2:22" ht="21" customHeight="1">
      <c r="B716" s="167" t="str">
        <f t="shared" si="31"/>
        <v/>
      </c>
      <c r="C716" s="92"/>
      <c r="D716" s="93"/>
      <c r="E716" s="93"/>
      <c r="F716" s="93"/>
      <c r="G716" s="92"/>
      <c r="H716" s="87"/>
      <c r="I716" s="93"/>
      <c r="J716" s="73"/>
      <c r="K716" s="73"/>
      <c r="L716" s="73"/>
      <c r="M716" s="73"/>
      <c r="N716" s="73"/>
      <c r="O716" s="73"/>
      <c r="P716" s="73"/>
      <c r="Q716" s="73"/>
      <c r="R716" s="73"/>
      <c r="S716" s="93"/>
      <c r="T716" s="93"/>
      <c r="U716" s="68" t="str">
        <f t="shared" si="30"/>
        <v/>
      </c>
      <c r="V716" s="62" t="str">
        <f t="shared" si="32"/>
        <v/>
      </c>
    </row>
    <row r="717" spans="2:22" ht="21" customHeight="1">
      <c r="B717" s="167" t="str">
        <f t="shared" si="31"/>
        <v/>
      </c>
      <c r="C717" s="92"/>
      <c r="D717" s="93"/>
      <c r="E717" s="93"/>
      <c r="F717" s="93"/>
      <c r="G717" s="92"/>
      <c r="H717" s="87"/>
      <c r="I717" s="93"/>
      <c r="J717" s="73"/>
      <c r="K717" s="73"/>
      <c r="L717" s="73"/>
      <c r="M717" s="73"/>
      <c r="N717" s="73"/>
      <c r="O717" s="73"/>
      <c r="P717" s="73"/>
      <c r="Q717" s="73"/>
      <c r="R717" s="73"/>
      <c r="S717" s="93"/>
      <c r="T717" s="93"/>
      <c r="U717" s="68" t="str">
        <f t="shared" ref="U717:U780" si="33">IF(V717&lt;&gt;"","Erreur","")</f>
        <v/>
      </c>
      <c r="V717" s="62" t="str">
        <f t="shared" si="32"/>
        <v/>
      </c>
    </row>
    <row r="718" spans="2:22" ht="21" customHeight="1">
      <c r="B718" s="167" t="str">
        <f t="shared" ref="B718:B781" si="34">IF(COUNTA(C718:T718)&gt;0,B717+1,"")</f>
        <v/>
      </c>
      <c r="C718" s="92"/>
      <c r="D718" s="93"/>
      <c r="E718" s="93"/>
      <c r="F718" s="93"/>
      <c r="G718" s="92"/>
      <c r="H718" s="87"/>
      <c r="I718" s="93"/>
      <c r="J718" s="73"/>
      <c r="K718" s="73"/>
      <c r="L718" s="73"/>
      <c r="M718" s="73"/>
      <c r="N718" s="73"/>
      <c r="O718" s="73"/>
      <c r="P718" s="73"/>
      <c r="Q718" s="73"/>
      <c r="R718" s="73"/>
      <c r="S718" s="93"/>
      <c r="T718" s="93"/>
      <c r="U718" s="68" t="str">
        <f t="shared" si="33"/>
        <v/>
      </c>
      <c r="V718" s="62" t="str">
        <f t="shared" ref="V718:V781" si="35">IF(AND(B718&lt;&gt;"",OR(C718="",D718="",E718="",S718="",T718="")),"Veuillez compléter les informations d'identification de l'actif détenu.","")</f>
        <v/>
      </c>
    </row>
    <row r="719" spans="2:22" ht="21" customHeight="1">
      <c r="B719" s="167" t="str">
        <f t="shared" si="34"/>
        <v/>
      </c>
      <c r="C719" s="92"/>
      <c r="D719" s="93"/>
      <c r="E719" s="93"/>
      <c r="F719" s="93"/>
      <c r="G719" s="92"/>
      <c r="H719" s="87"/>
      <c r="I719" s="93"/>
      <c r="J719" s="73"/>
      <c r="K719" s="73"/>
      <c r="L719" s="73"/>
      <c r="M719" s="73"/>
      <c r="N719" s="73"/>
      <c r="O719" s="73"/>
      <c r="P719" s="73"/>
      <c r="Q719" s="73"/>
      <c r="R719" s="73"/>
      <c r="S719" s="93"/>
      <c r="T719" s="93"/>
      <c r="U719" s="68" t="str">
        <f t="shared" si="33"/>
        <v/>
      </c>
      <c r="V719" s="62" t="str">
        <f t="shared" si="35"/>
        <v/>
      </c>
    </row>
    <row r="720" spans="2:22" ht="21" customHeight="1">
      <c r="B720" s="167" t="str">
        <f t="shared" si="34"/>
        <v/>
      </c>
      <c r="C720" s="92"/>
      <c r="D720" s="93"/>
      <c r="E720" s="93"/>
      <c r="F720" s="93"/>
      <c r="G720" s="92"/>
      <c r="H720" s="87"/>
      <c r="I720" s="93"/>
      <c r="J720" s="73"/>
      <c r="K720" s="73"/>
      <c r="L720" s="73"/>
      <c r="M720" s="73"/>
      <c r="N720" s="73"/>
      <c r="O720" s="73"/>
      <c r="P720" s="73"/>
      <c r="Q720" s="73"/>
      <c r="R720" s="73"/>
      <c r="S720" s="93"/>
      <c r="T720" s="93"/>
      <c r="U720" s="68" t="str">
        <f t="shared" si="33"/>
        <v/>
      </c>
      <c r="V720" s="62" t="str">
        <f t="shared" si="35"/>
        <v/>
      </c>
    </row>
    <row r="721" spans="2:22" ht="21" customHeight="1">
      <c r="B721" s="167" t="str">
        <f t="shared" si="34"/>
        <v/>
      </c>
      <c r="C721" s="92"/>
      <c r="D721" s="93"/>
      <c r="E721" s="93"/>
      <c r="F721" s="93"/>
      <c r="G721" s="92"/>
      <c r="H721" s="87"/>
      <c r="I721" s="93"/>
      <c r="J721" s="73"/>
      <c r="K721" s="73"/>
      <c r="L721" s="73"/>
      <c r="M721" s="73"/>
      <c r="N721" s="73"/>
      <c r="O721" s="73"/>
      <c r="P721" s="73"/>
      <c r="Q721" s="73"/>
      <c r="R721" s="73"/>
      <c r="S721" s="93"/>
      <c r="T721" s="93"/>
      <c r="U721" s="68" t="str">
        <f t="shared" si="33"/>
        <v/>
      </c>
      <c r="V721" s="62" t="str">
        <f t="shared" si="35"/>
        <v/>
      </c>
    </row>
    <row r="722" spans="2:22" ht="21" customHeight="1">
      <c r="B722" s="167" t="str">
        <f t="shared" si="34"/>
        <v/>
      </c>
      <c r="C722" s="92"/>
      <c r="D722" s="93"/>
      <c r="E722" s="93"/>
      <c r="F722" s="93"/>
      <c r="G722" s="92"/>
      <c r="H722" s="87"/>
      <c r="I722" s="93"/>
      <c r="J722" s="73"/>
      <c r="K722" s="73"/>
      <c r="L722" s="73"/>
      <c r="M722" s="73"/>
      <c r="N722" s="73"/>
      <c r="O722" s="73"/>
      <c r="P722" s="73"/>
      <c r="Q722" s="73"/>
      <c r="R722" s="73"/>
      <c r="S722" s="93"/>
      <c r="T722" s="93"/>
      <c r="U722" s="68" t="str">
        <f t="shared" si="33"/>
        <v/>
      </c>
      <c r="V722" s="62" t="str">
        <f t="shared" si="35"/>
        <v/>
      </c>
    </row>
    <row r="723" spans="2:22" ht="21" customHeight="1">
      <c r="B723" s="167" t="str">
        <f t="shared" si="34"/>
        <v/>
      </c>
      <c r="C723" s="92"/>
      <c r="D723" s="93"/>
      <c r="E723" s="93"/>
      <c r="F723" s="93"/>
      <c r="G723" s="92"/>
      <c r="H723" s="87"/>
      <c r="I723" s="93"/>
      <c r="J723" s="73"/>
      <c r="K723" s="73"/>
      <c r="L723" s="73"/>
      <c r="M723" s="73"/>
      <c r="N723" s="73"/>
      <c r="O723" s="73"/>
      <c r="P723" s="73"/>
      <c r="Q723" s="73"/>
      <c r="R723" s="73"/>
      <c r="S723" s="93"/>
      <c r="T723" s="93"/>
      <c r="U723" s="68" t="str">
        <f t="shared" si="33"/>
        <v/>
      </c>
      <c r="V723" s="62" t="str">
        <f t="shared" si="35"/>
        <v/>
      </c>
    </row>
    <row r="724" spans="2:22" ht="21" customHeight="1">
      <c r="B724" s="167" t="str">
        <f t="shared" si="34"/>
        <v/>
      </c>
      <c r="C724" s="92"/>
      <c r="D724" s="93"/>
      <c r="E724" s="93"/>
      <c r="F724" s="93"/>
      <c r="G724" s="92"/>
      <c r="H724" s="87"/>
      <c r="I724" s="93"/>
      <c r="J724" s="73"/>
      <c r="K724" s="73"/>
      <c r="L724" s="73"/>
      <c r="M724" s="73"/>
      <c r="N724" s="73"/>
      <c r="O724" s="73"/>
      <c r="P724" s="73"/>
      <c r="Q724" s="73"/>
      <c r="R724" s="73"/>
      <c r="S724" s="93"/>
      <c r="T724" s="93"/>
      <c r="U724" s="68" t="str">
        <f t="shared" si="33"/>
        <v/>
      </c>
      <c r="V724" s="62" t="str">
        <f t="shared" si="35"/>
        <v/>
      </c>
    </row>
    <row r="725" spans="2:22" ht="21" customHeight="1">
      <c r="B725" s="167" t="str">
        <f t="shared" si="34"/>
        <v/>
      </c>
      <c r="C725" s="92"/>
      <c r="D725" s="93"/>
      <c r="E725" s="93"/>
      <c r="F725" s="93"/>
      <c r="G725" s="92"/>
      <c r="H725" s="87"/>
      <c r="I725" s="93"/>
      <c r="J725" s="73"/>
      <c r="K725" s="73"/>
      <c r="L725" s="73"/>
      <c r="M725" s="73"/>
      <c r="N725" s="73"/>
      <c r="O725" s="73"/>
      <c r="P725" s="73"/>
      <c r="Q725" s="73"/>
      <c r="R725" s="73"/>
      <c r="S725" s="93"/>
      <c r="T725" s="93"/>
      <c r="U725" s="68" t="str">
        <f t="shared" si="33"/>
        <v/>
      </c>
      <c r="V725" s="62" t="str">
        <f t="shared" si="35"/>
        <v/>
      </c>
    </row>
    <row r="726" spans="2:22" ht="21" customHeight="1">
      <c r="B726" s="167" t="str">
        <f t="shared" si="34"/>
        <v/>
      </c>
      <c r="C726" s="92"/>
      <c r="D726" s="93"/>
      <c r="E726" s="93"/>
      <c r="F726" s="93"/>
      <c r="G726" s="92"/>
      <c r="H726" s="87"/>
      <c r="I726" s="93"/>
      <c r="J726" s="73"/>
      <c r="K726" s="73"/>
      <c r="L726" s="73"/>
      <c r="M726" s="73"/>
      <c r="N726" s="73"/>
      <c r="O726" s="73"/>
      <c r="P726" s="73"/>
      <c r="Q726" s="73"/>
      <c r="R726" s="73"/>
      <c r="S726" s="93"/>
      <c r="T726" s="93"/>
      <c r="U726" s="68" t="str">
        <f t="shared" si="33"/>
        <v/>
      </c>
      <c r="V726" s="62" t="str">
        <f t="shared" si="35"/>
        <v/>
      </c>
    </row>
    <row r="727" spans="2:22" ht="21" customHeight="1">
      <c r="B727" s="167" t="str">
        <f t="shared" si="34"/>
        <v/>
      </c>
      <c r="C727" s="92"/>
      <c r="D727" s="93"/>
      <c r="E727" s="93"/>
      <c r="F727" s="93"/>
      <c r="G727" s="92"/>
      <c r="H727" s="87"/>
      <c r="I727" s="93"/>
      <c r="J727" s="73"/>
      <c r="K727" s="73"/>
      <c r="L727" s="73"/>
      <c r="M727" s="73"/>
      <c r="N727" s="73"/>
      <c r="O727" s="73"/>
      <c r="P727" s="73"/>
      <c r="Q727" s="73"/>
      <c r="R727" s="73"/>
      <c r="S727" s="93"/>
      <c r="T727" s="93"/>
      <c r="U727" s="68" t="str">
        <f t="shared" si="33"/>
        <v/>
      </c>
      <c r="V727" s="62" t="str">
        <f t="shared" si="35"/>
        <v/>
      </c>
    </row>
    <row r="728" spans="2:22" ht="21" customHeight="1">
      <c r="B728" s="167" t="str">
        <f t="shared" si="34"/>
        <v/>
      </c>
      <c r="C728" s="92"/>
      <c r="D728" s="93"/>
      <c r="E728" s="93"/>
      <c r="F728" s="93"/>
      <c r="G728" s="92"/>
      <c r="H728" s="87"/>
      <c r="I728" s="93"/>
      <c r="J728" s="73"/>
      <c r="K728" s="73"/>
      <c r="L728" s="73"/>
      <c r="M728" s="73"/>
      <c r="N728" s="73"/>
      <c r="O728" s="73"/>
      <c r="P728" s="73"/>
      <c r="Q728" s="73"/>
      <c r="R728" s="73"/>
      <c r="S728" s="93"/>
      <c r="T728" s="93"/>
      <c r="U728" s="68" t="str">
        <f t="shared" si="33"/>
        <v/>
      </c>
      <c r="V728" s="62" t="str">
        <f t="shared" si="35"/>
        <v/>
      </c>
    </row>
    <row r="729" spans="2:22" ht="21" customHeight="1">
      <c r="B729" s="167" t="str">
        <f t="shared" si="34"/>
        <v/>
      </c>
      <c r="C729" s="92"/>
      <c r="D729" s="93"/>
      <c r="E729" s="93"/>
      <c r="F729" s="93"/>
      <c r="G729" s="92"/>
      <c r="H729" s="87"/>
      <c r="I729" s="93"/>
      <c r="J729" s="73"/>
      <c r="K729" s="73"/>
      <c r="L729" s="73"/>
      <c r="M729" s="73"/>
      <c r="N729" s="73"/>
      <c r="O729" s="73"/>
      <c r="P729" s="73"/>
      <c r="Q729" s="73"/>
      <c r="R729" s="73"/>
      <c r="S729" s="93"/>
      <c r="T729" s="93"/>
      <c r="U729" s="68" t="str">
        <f t="shared" si="33"/>
        <v/>
      </c>
      <c r="V729" s="62" t="str">
        <f t="shared" si="35"/>
        <v/>
      </c>
    </row>
    <row r="730" spans="2:22" ht="21" customHeight="1">
      <c r="B730" s="167" t="str">
        <f t="shared" si="34"/>
        <v/>
      </c>
      <c r="C730" s="92"/>
      <c r="D730" s="93"/>
      <c r="E730" s="93"/>
      <c r="F730" s="93"/>
      <c r="G730" s="92"/>
      <c r="H730" s="87"/>
      <c r="I730" s="93"/>
      <c r="J730" s="73"/>
      <c r="K730" s="73"/>
      <c r="L730" s="73"/>
      <c r="M730" s="73"/>
      <c r="N730" s="73"/>
      <c r="O730" s="73"/>
      <c r="P730" s="73"/>
      <c r="Q730" s="73"/>
      <c r="R730" s="73"/>
      <c r="S730" s="93"/>
      <c r="T730" s="93"/>
      <c r="U730" s="68" t="str">
        <f t="shared" si="33"/>
        <v/>
      </c>
      <c r="V730" s="62" t="str">
        <f t="shared" si="35"/>
        <v/>
      </c>
    </row>
    <row r="731" spans="2:22" ht="21" customHeight="1">
      <c r="B731" s="167" t="str">
        <f t="shared" si="34"/>
        <v/>
      </c>
      <c r="C731" s="92"/>
      <c r="D731" s="93"/>
      <c r="E731" s="93"/>
      <c r="F731" s="93"/>
      <c r="G731" s="92"/>
      <c r="H731" s="87"/>
      <c r="I731" s="93"/>
      <c r="J731" s="73"/>
      <c r="K731" s="73"/>
      <c r="L731" s="73"/>
      <c r="M731" s="73"/>
      <c r="N731" s="73"/>
      <c r="O731" s="73"/>
      <c r="P731" s="73"/>
      <c r="Q731" s="73"/>
      <c r="R731" s="73"/>
      <c r="S731" s="93"/>
      <c r="T731" s="93"/>
      <c r="U731" s="68" t="str">
        <f t="shared" si="33"/>
        <v/>
      </c>
      <c r="V731" s="62" t="str">
        <f t="shared" si="35"/>
        <v/>
      </c>
    </row>
    <row r="732" spans="2:22" ht="21" customHeight="1">
      <c r="B732" s="167" t="str">
        <f t="shared" si="34"/>
        <v/>
      </c>
      <c r="C732" s="92"/>
      <c r="D732" s="93"/>
      <c r="E732" s="93"/>
      <c r="F732" s="93"/>
      <c r="G732" s="92"/>
      <c r="H732" s="87"/>
      <c r="I732" s="93"/>
      <c r="J732" s="73"/>
      <c r="K732" s="73"/>
      <c r="L732" s="73"/>
      <c r="M732" s="73"/>
      <c r="N732" s="73"/>
      <c r="O732" s="73"/>
      <c r="P732" s="73"/>
      <c r="Q732" s="73"/>
      <c r="R732" s="73"/>
      <c r="S732" s="93"/>
      <c r="T732" s="93"/>
      <c r="U732" s="68" t="str">
        <f t="shared" si="33"/>
        <v/>
      </c>
      <c r="V732" s="62" t="str">
        <f t="shared" si="35"/>
        <v/>
      </c>
    </row>
    <row r="733" spans="2:22" ht="21" customHeight="1">
      <c r="B733" s="167" t="str">
        <f t="shared" si="34"/>
        <v/>
      </c>
      <c r="C733" s="92"/>
      <c r="D733" s="93"/>
      <c r="E733" s="93"/>
      <c r="F733" s="93"/>
      <c r="G733" s="92"/>
      <c r="H733" s="87"/>
      <c r="I733" s="93"/>
      <c r="J733" s="73"/>
      <c r="K733" s="73"/>
      <c r="L733" s="73"/>
      <c r="M733" s="73"/>
      <c r="N733" s="73"/>
      <c r="O733" s="73"/>
      <c r="P733" s="73"/>
      <c r="Q733" s="73"/>
      <c r="R733" s="73"/>
      <c r="S733" s="93"/>
      <c r="T733" s="93"/>
      <c r="U733" s="68" t="str">
        <f t="shared" si="33"/>
        <v/>
      </c>
      <c r="V733" s="62" t="str">
        <f t="shared" si="35"/>
        <v/>
      </c>
    </row>
    <row r="734" spans="2:22" ht="21" customHeight="1">
      <c r="B734" s="167" t="str">
        <f t="shared" si="34"/>
        <v/>
      </c>
      <c r="C734" s="92"/>
      <c r="D734" s="93"/>
      <c r="E734" s="93"/>
      <c r="F734" s="93"/>
      <c r="G734" s="92"/>
      <c r="H734" s="87"/>
      <c r="I734" s="93"/>
      <c r="J734" s="73"/>
      <c r="K734" s="73"/>
      <c r="L734" s="73"/>
      <c r="M734" s="73"/>
      <c r="N734" s="73"/>
      <c r="O734" s="73"/>
      <c r="P734" s="73"/>
      <c r="Q734" s="73"/>
      <c r="R734" s="73"/>
      <c r="S734" s="93"/>
      <c r="T734" s="93"/>
      <c r="U734" s="68" t="str">
        <f t="shared" si="33"/>
        <v/>
      </c>
      <c r="V734" s="62" t="str">
        <f t="shared" si="35"/>
        <v/>
      </c>
    </row>
    <row r="735" spans="2:22" ht="21" customHeight="1">
      <c r="B735" s="167" t="str">
        <f t="shared" si="34"/>
        <v/>
      </c>
      <c r="C735" s="92"/>
      <c r="D735" s="93"/>
      <c r="E735" s="93"/>
      <c r="F735" s="93"/>
      <c r="G735" s="92"/>
      <c r="H735" s="87"/>
      <c r="I735" s="93"/>
      <c r="J735" s="73"/>
      <c r="K735" s="73"/>
      <c r="L735" s="73"/>
      <c r="M735" s="73"/>
      <c r="N735" s="73"/>
      <c r="O735" s="73"/>
      <c r="P735" s="73"/>
      <c r="Q735" s="73"/>
      <c r="R735" s="73"/>
      <c r="S735" s="93"/>
      <c r="T735" s="93"/>
      <c r="U735" s="68" t="str">
        <f t="shared" si="33"/>
        <v/>
      </c>
      <c r="V735" s="62" t="str">
        <f t="shared" si="35"/>
        <v/>
      </c>
    </row>
    <row r="736" spans="2:22" ht="21" customHeight="1">
      <c r="B736" s="167" t="str">
        <f t="shared" si="34"/>
        <v/>
      </c>
      <c r="C736" s="92"/>
      <c r="D736" s="93"/>
      <c r="E736" s="93"/>
      <c r="F736" s="93"/>
      <c r="G736" s="92"/>
      <c r="H736" s="87"/>
      <c r="I736" s="93"/>
      <c r="J736" s="73"/>
      <c r="K736" s="73"/>
      <c r="L736" s="73"/>
      <c r="M736" s="73"/>
      <c r="N736" s="73"/>
      <c r="O736" s="73"/>
      <c r="P736" s="73"/>
      <c r="Q736" s="73"/>
      <c r="R736" s="73"/>
      <c r="S736" s="93"/>
      <c r="T736" s="93"/>
      <c r="U736" s="68" t="str">
        <f t="shared" si="33"/>
        <v/>
      </c>
      <c r="V736" s="62" t="str">
        <f t="shared" si="35"/>
        <v/>
      </c>
    </row>
    <row r="737" spans="2:22" ht="21" customHeight="1">
      <c r="B737" s="167" t="str">
        <f t="shared" si="34"/>
        <v/>
      </c>
      <c r="C737" s="92"/>
      <c r="D737" s="93"/>
      <c r="E737" s="93"/>
      <c r="F737" s="93"/>
      <c r="G737" s="92"/>
      <c r="H737" s="87"/>
      <c r="I737" s="93"/>
      <c r="J737" s="73"/>
      <c r="K737" s="73"/>
      <c r="L737" s="73"/>
      <c r="M737" s="73"/>
      <c r="N737" s="73"/>
      <c r="O737" s="73"/>
      <c r="P737" s="73"/>
      <c r="Q737" s="73"/>
      <c r="R737" s="73"/>
      <c r="S737" s="93"/>
      <c r="T737" s="93"/>
      <c r="U737" s="68" t="str">
        <f t="shared" si="33"/>
        <v/>
      </c>
      <c r="V737" s="62" t="str">
        <f t="shared" si="35"/>
        <v/>
      </c>
    </row>
    <row r="738" spans="2:22" ht="21" customHeight="1">
      <c r="B738" s="167" t="str">
        <f t="shared" si="34"/>
        <v/>
      </c>
      <c r="C738" s="92"/>
      <c r="D738" s="93"/>
      <c r="E738" s="93"/>
      <c r="F738" s="93"/>
      <c r="G738" s="92"/>
      <c r="H738" s="87"/>
      <c r="I738" s="93"/>
      <c r="J738" s="73"/>
      <c r="K738" s="73"/>
      <c r="L738" s="73"/>
      <c r="M738" s="73"/>
      <c r="N738" s="73"/>
      <c r="O738" s="73"/>
      <c r="P738" s="73"/>
      <c r="Q738" s="73"/>
      <c r="R738" s="73"/>
      <c r="S738" s="93"/>
      <c r="T738" s="93"/>
      <c r="U738" s="68" t="str">
        <f t="shared" si="33"/>
        <v/>
      </c>
      <c r="V738" s="62" t="str">
        <f t="shared" si="35"/>
        <v/>
      </c>
    </row>
    <row r="739" spans="2:22" ht="21" customHeight="1">
      <c r="B739" s="167" t="str">
        <f t="shared" si="34"/>
        <v/>
      </c>
      <c r="C739" s="92"/>
      <c r="D739" s="93"/>
      <c r="E739" s="93"/>
      <c r="F739" s="93"/>
      <c r="G739" s="92"/>
      <c r="H739" s="87"/>
      <c r="I739" s="93"/>
      <c r="J739" s="73"/>
      <c r="K739" s="73"/>
      <c r="L739" s="73"/>
      <c r="M739" s="73"/>
      <c r="N739" s="73"/>
      <c r="O739" s="73"/>
      <c r="P739" s="73"/>
      <c r="Q739" s="73"/>
      <c r="R739" s="73"/>
      <c r="S739" s="93"/>
      <c r="T739" s="93"/>
      <c r="U739" s="68" t="str">
        <f t="shared" si="33"/>
        <v/>
      </c>
      <c r="V739" s="62" t="str">
        <f t="shared" si="35"/>
        <v/>
      </c>
    </row>
    <row r="740" spans="2:22" ht="21" customHeight="1">
      <c r="B740" s="167" t="str">
        <f t="shared" si="34"/>
        <v/>
      </c>
      <c r="C740" s="92"/>
      <c r="D740" s="93"/>
      <c r="E740" s="93"/>
      <c r="F740" s="93"/>
      <c r="G740" s="92"/>
      <c r="H740" s="87"/>
      <c r="I740" s="93"/>
      <c r="J740" s="73"/>
      <c r="K740" s="73"/>
      <c r="L740" s="73"/>
      <c r="M740" s="73"/>
      <c r="N740" s="73"/>
      <c r="O740" s="73"/>
      <c r="P740" s="73"/>
      <c r="Q740" s="73"/>
      <c r="R740" s="73"/>
      <c r="S740" s="93"/>
      <c r="T740" s="93"/>
      <c r="U740" s="68" t="str">
        <f t="shared" si="33"/>
        <v/>
      </c>
      <c r="V740" s="62" t="str">
        <f t="shared" si="35"/>
        <v/>
      </c>
    </row>
    <row r="741" spans="2:22" ht="21" customHeight="1">
      <c r="B741" s="167" t="str">
        <f t="shared" si="34"/>
        <v/>
      </c>
      <c r="C741" s="92"/>
      <c r="D741" s="93"/>
      <c r="E741" s="93"/>
      <c r="F741" s="93"/>
      <c r="G741" s="92"/>
      <c r="H741" s="87"/>
      <c r="I741" s="93"/>
      <c r="J741" s="73"/>
      <c r="K741" s="73"/>
      <c r="L741" s="73"/>
      <c r="M741" s="73"/>
      <c r="N741" s="73"/>
      <c r="O741" s="73"/>
      <c r="P741" s="73"/>
      <c r="Q741" s="73"/>
      <c r="R741" s="73"/>
      <c r="S741" s="93"/>
      <c r="T741" s="93"/>
      <c r="U741" s="68" t="str">
        <f t="shared" si="33"/>
        <v/>
      </c>
      <c r="V741" s="62" t="str">
        <f t="shared" si="35"/>
        <v/>
      </c>
    </row>
    <row r="742" spans="2:22" ht="21" customHeight="1">
      <c r="B742" s="167" t="str">
        <f t="shared" si="34"/>
        <v/>
      </c>
      <c r="C742" s="92"/>
      <c r="D742" s="93"/>
      <c r="E742" s="93"/>
      <c r="F742" s="93"/>
      <c r="G742" s="92"/>
      <c r="H742" s="87"/>
      <c r="I742" s="93"/>
      <c r="J742" s="73"/>
      <c r="K742" s="73"/>
      <c r="L742" s="73"/>
      <c r="M742" s="73"/>
      <c r="N742" s="73"/>
      <c r="O742" s="73"/>
      <c r="P742" s="73"/>
      <c r="Q742" s="73"/>
      <c r="R742" s="73"/>
      <c r="S742" s="93"/>
      <c r="T742" s="93"/>
      <c r="U742" s="68" t="str">
        <f t="shared" si="33"/>
        <v/>
      </c>
      <c r="V742" s="62" t="str">
        <f t="shared" si="35"/>
        <v/>
      </c>
    </row>
    <row r="743" spans="2:22" ht="21" customHeight="1">
      <c r="B743" s="167" t="str">
        <f t="shared" si="34"/>
        <v/>
      </c>
      <c r="C743" s="92"/>
      <c r="D743" s="93"/>
      <c r="E743" s="93"/>
      <c r="F743" s="93"/>
      <c r="G743" s="92"/>
      <c r="H743" s="87"/>
      <c r="I743" s="93"/>
      <c r="J743" s="73"/>
      <c r="K743" s="73"/>
      <c r="L743" s="73"/>
      <c r="M743" s="73"/>
      <c r="N743" s="73"/>
      <c r="O743" s="73"/>
      <c r="P743" s="73"/>
      <c r="Q743" s="73"/>
      <c r="R743" s="73"/>
      <c r="S743" s="93"/>
      <c r="T743" s="93"/>
      <c r="U743" s="68" t="str">
        <f t="shared" si="33"/>
        <v/>
      </c>
      <c r="V743" s="62" t="str">
        <f t="shared" si="35"/>
        <v/>
      </c>
    </row>
    <row r="744" spans="2:22" ht="21" customHeight="1">
      <c r="B744" s="167" t="str">
        <f t="shared" si="34"/>
        <v/>
      </c>
      <c r="C744" s="92"/>
      <c r="D744" s="93"/>
      <c r="E744" s="93"/>
      <c r="F744" s="93"/>
      <c r="G744" s="92"/>
      <c r="H744" s="87"/>
      <c r="I744" s="93"/>
      <c r="J744" s="73"/>
      <c r="K744" s="73"/>
      <c r="L744" s="73"/>
      <c r="M744" s="73"/>
      <c r="N744" s="73"/>
      <c r="O744" s="73"/>
      <c r="P744" s="73"/>
      <c r="Q744" s="73"/>
      <c r="R744" s="73"/>
      <c r="S744" s="93"/>
      <c r="T744" s="93"/>
      <c r="U744" s="68" t="str">
        <f t="shared" si="33"/>
        <v/>
      </c>
      <c r="V744" s="62" t="str">
        <f t="shared" si="35"/>
        <v/>
      </c>
    </row>
    <row r="745" spans="2:22" ht="21" customHeight="1">
      <c r="B745" s="167" t="str">
        <f t="shared" si="34"/>
        <v/>
      </c>
      <c r="C745" s="92"/>
      <c r="D745" s="93"/>
      <c r="E745" s="93"/>
      <c r="F745" s="93"/>
      <c r="G745" s="92"/>
      <c r="H745" s="87"/>
      <c r="I745" s="93"/>
      <c r="J745" s="73"/>
      <c r="K745" s="73"/>
      <c r="L745" s="73"/>
      <c r="M745" s="73"/>
      <c r="N745" s="73"/>
      <c r="O745" s="73"/>
      <c r="P745" s="73"/>
      <c r="Q745" s="73"/>
      <c r="R745" s="73"/>
      <c r="S745" s="93"/>
      <c r="T745" s="93"/>
      <c r="U745" s="68" t="str">
        <f t="shared" si="33"/>
        <v/>
      </c>
      <c r="V745" s="62" t="str">
        <f t="shared" si="35"/>
        <v/>
      </c>
    </row>
    <row r="746" spans="2:22" ht="21" customHeight="1">
      <c r="B746" s="167" t="str">
        <f t="shared" si="34"/>
        <v/>
      </c>
      <c r="C746" s="92"/>
      <c r="D746" s="93"/>
      <c r="E746" s="93"/>
      <c r="F746" s="93"/>
      <c r="G746" s="92"/>
      <c r="H746" s="87"/>
      <c r="I746" s="93"/>
      <c r="J746" s="73"/>
      <c r="K746" s="73"/>
      <c r="L746" s="73"/>
      <c r="M746" s="73"/>
      <c r="N746" s="73"/>
      <c r="O746" s="73"/>
      <c r="P746" s="73"/>
      <c r="Q746" s="73"/>
      <c r="R746" s="73"/>
      <c r="S746" s="93"/>
      <c r="T746" s="93"/>
      <c r="U746" s="68" t="str">
        <f t="shared" si="33"/>
        <v/>
      </c>
      <c r="V746" s="62" t="str">
        <f t="shared" si="35"/>
        <v/>
      </c>
    </row>
    <row r="747" spans="2:22" ht="21" customHeight="1">
      <c r="B747" s="167" t="str">
        <f t="shared" si="34"/>
        <v/>
      </c>
      <c r="C747" s="92"/>
      <c r="D747" s="93"/>
      <c r="E747" s="93"/>
      <c r="F747" s="93"/>
      <c r="G747" s="92"/>
      <c r="H747" s="87"/>
      <c r="I747" s="93"/>
      <c r="J747" s="73"/>
      <c r="K747" s="73"/>
      <c r="L747" s="73"/>
      <c r="M747" s="73"/>
      <c r="N747" s="73"/>
      <c r="O747" s="73"/>
      <c r="P747" s="73"/>
      <c r="Q747" s="73"/>
      <c r="R747" s="73"/>
      <c r="S747" s="93"/>
      <c r="T747" s="93"/>
      <c r="U747" s="68" t="str">
        <f t="shared" si="33"/>
        <v/>
      </c>
      <c r="V747" s="62" t="str">
        <f t="shared" si="35"/>
        <v/>
      </c>
    </row>
    <row r="748" spans="2:22" ht="21" customHeight="1">
      <c r="B748" s="167" t="str">
        <f t="shared" si="34"/>
        <v/>
      </c>
      <c r="C748" s="92"/>
      <c r="D748" s="93"/>
      <c r="E748" s="93"/>
      <c r="F748" s="93"/>
      <c r="G748" s="92"/>
      <c r="H748" s="87"/>
      <c r="I748" s="93"/>
      <c r="J748" s="73"/>
      <c r="K748" s="73"/>
      <c r="L748" s="73"/>
      <c r="M748" s="73"/>
      <c r="N748" s="73"/>
      <c r="O748" s="73"/>
      <c r="P748" s="73"/>
      <c r="Q748" s="73"/>
      <c r="R748" s="73"/>
      <c r="S748" s="93"/>
      <c r="T748" s="93"/>
      <c r="U748" s="68" t="str">
        <f t="shared" si="33"/>
        <v/>
      </c>
      <c r="V748" s="62" t="str">
        <f t="shared" si="35"/>
        <v/>
      </c>
    </row>
    <row r="749" spans="2:22" ht="21" customHeight="1">
      <c r="B749" s="167" t="str">
        <f t="shared" si="34"/>
        <v/>
      </c>
      <c r="C749" s="92"/>
      <c r="D749" s="93"/>
      <c r="E749" s="93"/>
      <c r="F749" s="93"/>
      <c r="G749" s="92"/>
      <c r="H749" s="87"/>
      <c r="I749" s="93"/>
      <c r="J749" s="73"/>
      <c r="K749" s="73"/>
      <c r="L749" s="73"/>
      <c r="M749" s="73"/>
      <c r="N749" s="73"/>
      <c r="O749" s="73"/>
      <c r="P749" s="73"/>
      <c r="Q749" s="73"/>
      <c r="R749" s="73"/>
      <c r="S749" s="93"/>
      <c r="T749" s="93"/>
      <c r="U749" s="68" t="str">
        <f t="shared" si="33"/>
        <v/>
      </c>
      <c r="V749" s="62" t="str">
        <f t="shared" si="35"/>
        <v/>
      </c>
    </row>
    <row r="750" spans="2:22" ht="21" customHeight="1">
      <c r="B750" s="167" t="str">
        <f t="shared" si="34"/>
        <v/>
      </c>
      <c r="C750" s="92"/>
      <c r="D750" s="93"/>
      <c r="E750" s="93"/>
      <c r="F750" s="93"/>
      <c r="G750" s="92"/>
      <c r="H750" s="87"/>
      <c r="I750" s="93"/>
      <c r="J750" s="73"/>
      <c r="K750" s="73"/>
      <c r="L750" s="73"/>
      <c r="M750" s="73"/>
      <c r="N750" s="73"/>
      <c r="O750" s="73"/>
      <c r="P750" s="73"/>
      <c r="Q750" s="73"/>
      <c r="R750" s="73"/>
      <c r="S750" s="93"/>
      <c r="T750" s="93"/>
      <c r="U750" s="68" t="str">
        <f t="shared" si="33"/>
        <v/>
      </c>
      <c r="V750" s="62" t="str">
        <f t="shared" si="35"/>
        <v/>
      </c>
    </row>
    <row r="751" spans="2:22" ht="21" customHeight="1">
      <c r="B751" s="167" t="str">
        <f t="shared" si="34"/>
        <v/>
      </c>
      <c r="C751" s="92"/>
      <c r="D751" s="93"/>
      <c r="E751" s="93"/>
      <c r="F751" s="93"/>
      <c r="G751" s="92"/>
      <c r="H751" s="87"/>
      <c r="I751" s="93"/>
      <c r="J751" s="73"/>
      <c r="K751" s="73"/>
      <c r="L751" s="73"/>
      <c r="M751" s="73"/>
      <c r="N751" s="73"/>
      <c r="O751" s="73"/>
      <c r="P751" s="73"/>
      <c r="Q751" s="73"/>
      <c r="R751" s="73"/>
      <c r="S751" s="93"/>
      <c r="T751" s="93"/>
      <c r="U751" s="68" t="str">
        <f t="shared" si="33"/>
        <v/>
      </c>
      <c r="V751" s="62" t="str">
        <f t="shared" si="35"/>
        <v/>
      </c>
    </row>
    <row r="752" spans="2:22" ht="21" customHeight="1">
      <c r="B752" s="167" t="str">
        <f t="shared" si="34"/>
        <v/>
      </c>
      <c r="C752" s="92"/>
      <c r="D752" s="93"/>
      <c r="E752" s="93"/>
      <c r="F752" s="93"/>
      <c r="G752" s="92"/>
      <c r="H752" s="87"/>
      <c r="I752" s="93"/>
      <c r="J752" s="73"/>
      <c r="K752" s="73"/>
      <c r="L752" s="73"/>
      <c r="M752" s="73"/>
      <c r="N752" s="73"/>
      <c r="O752" s="73"/>
      <c r="P752" s="73"/>
      <c r="Q752" s="73"/>
      <c r="R752" s="73"/>
      <c r="S752" s="93"/>
      <c r="T752" s="93"/>
      <c r="U752" s="68" t="str">
        <f t="shared" si="33"/>
        <v/>
      </c>
      <c r="V752" s="62" t="str">
        <f t="shared" si="35"/>
        <v/>
      </c>
    </row>
    <row r="753" spans="2:22" ht="21" customHeight="1">
      <c r="B753" s="167" t="str">
        <f t="shared" si="34"/>
        <v/>
      </c>
      <c r="C753" s="92"/>
      <c r="D753" s="93"/>
      <c r="E753" s="93"/>
      <c r="F753" s="93"/>
      <c r="G753" s="92"/>
      <c r="H753" s="87"/>
      <c r="I753" s="93"/>
      <c r="J753" s="73"/>
      <c r="K753" s="73"/>
      <c r="L753" s="73"/>
      <c r="M753" s="73"/>
      <c r="N753" s="73"/>
      <c r="O753" s="73"/>
      <c r="P753" s="73"/>
      <c r="Q753" s="73"/>
      <c r="R753" s="73"/>
      <c r="S753" s="93"/>
      <c r="T753" s="93"/>
      <c r="U753" s="68" t="str">
        <f t="shared" si="33"/>
        <v/>
      </c>
      <c r="V753" s="62" t="str">
        <f t="shared" si="35"/>
        <v/>
      </c>
    </row>
    <row r="754" spans="2:22" ht="21" customHeight="1">
      <c r="B754" s="167" t="str">
        <f t="shared" si="34"/>
        <v/>
      </c>
      <c r="C754" s="92"/>
      <c r="D754" s="93"/>
      <c r="E754" s="93"/>
      <c r="F754" s="93"/>
      <c r="G754" s="92"/>
      <c r="H754" s="87"/>
      <c r="I754" s="93"/>
      <c r="J754" s="73"/>
      <c r="K754" s="73"/>
      <c r="L754" s="73"/>
      <c r="M754" s="73"/>
      <c r="N754" s="73"/>
      <c r="O754" s="73"/>
      <c r="P754" s="73"/>
      <c r="Q754" s="73"/>
      <c r="R754" s="73"/>
      <c r="S754" s="93"/>
      <c r="T754" s="93"/>
      <c r="U754" s="68" t="str">
        <f t="shared" si="33"/>
        <v/>
      </c>
      <c r="V754" s="62" t="str">
        <f t="shared" si="35"/>
        <v/>
      </c>
    </row>
    <row r="755" spans="2:22" ht="21" customHeight="1">
      <c r="B755" s="167" t="str">
        <f t="shared" si="34"/>
        <v/>
      </c>
      <c r="C755" s="92"/>
      <c r="D755" s="93"/>
      <c r="E755" s="93"/>
      <c r="F755" s="93"/>
      <c r="G755" s="92"/>
      <c r="H755" s="87"/>
      <c r="I755" s="93"/>
      <c r="J755" s="73"/>
      <c r="K755" s="73"/>
      <c r="L755" s="73"/>
      <c r="M755" s="73"/>
      <c r="N755" s="73"/>
      <c r="O755" s="73"/>
      <c r="P755" s="73"/>
      <c r="Q755" s="73"/>
      <c r="R755" s="73"/>
      <c r="S755" s="93"/>
      <c r="T755" s="93"/>
      <c r="U755" s="68" t="str">
        <f t="shared" si="33"/>
        <v/>
      </c>
      <c r="V755" s="62" t="str">
        <f t="shared" si="35"/>
        <v/>
      </c>
    </row>
    <row r="756" spans="2:22" ht="21" customHeight="1">
      <c r="B756" s="167" t="str">
        <f t="shared" si="34"/>
        <v/>
      </c>
      <c r="C756" s="92"/>
      <c r="D756" s="93"/>
      <c r="E756" s="93"/>
      <c r="F756" s="93"/>
      <c r="G756" s="92"/>
      <c r="H756" s="87"/>
      <c r="I756" s="93"/>
      <c r="J756" s="73"/>
      <c r="K756" s="73"/>
      <c r="L756" s="73"/>
      <c r="M756" s="73"/>
      <c r="N756" s="73"/>
      <c r="O756" s="73"/>
      <c r="P756" s="73"/>
      <c r="Q756" s="73"/>
      <c r="R756" s="73"/>
      <c r="S756" s="93"/>
      <c r="T756" s="93"/>
      <c r="U756" s="68" t="str">
        <f t="shared" si="33"/>
        <v/>
      </c>
      <c r="V756" s="62" t="str">
        <f t="shared" si="35"/>
        <v/>
      </c>
    </row>
    <row r="757" spans="2:22" ht="21" customHeight="1">
      <c r="B757" s="167" t="str">
        <f t="shared" si="34"/>
        <v/>
      </c>
      <c r="C757" s="92"/>
      <c r="D757" s="93"/>
      <c r="E757" s="93"/>
      <c r="F757" s="93"/>
      <c r="G757" s="92"/>
      <c r="H757" s="87"/>
      <c r="I757" s="93"/>
      <c r="J757" s="73"/>
      <c r="K757" s="73"/>
      <c r="L757" s="73"/>
      <c r="M757" s="73"/>
      <c r="N757" s="73"/>
      <c r="O757" s="73"/>
      <c r="P757" s="73"/>
      <c r="Q757" s="73"/>
      <c r="R757" s="73"/>
      <c r="S757" s="93"/>
      <c r="T757" s="93"/>
      <c r="U757" s="68" t="str">
        <f t="shared" si="33"/>
        <v/>
      </c>
      <c r="V757" s="62" t="str">
        <f t="shared" si="35"/>
        <v/>
      </c>
    </row>
    <row r="758" spans="2:22" ht="21" customHeight="1">
      <c r="B758" s="167" t="str">
        <f t="shared" si="34"/>
        <v/>
      </c>
      <c r="C758" s="92"/>
      <c r="D758" s="93"/>
      <c r="E758" s="93"/>
      <c r="F758" s="93"/>
      <c r="G758" s="92"/>
      <c r="H758" s="87"/>
      <c r="I758" s="93"/>
      <c r="J758" s="73"/>
      <c r="K758" s="73"/>
      <c r="L758" s="73"/>
      <c r="M758" s="73"/>
      <c r="N758" s="73"/>
      <c r="O758" s="73"/>
      <c r="P758" s="73"/>
      <c r="Q758" s="73"/>
      <c r="R758" s="73"/>
      <c r="S758" s="93"/>
      <c r="T758" s="93"/>
      <c r="U758" s="68" t="str">
        <f t="shared" si="33"/>
        <v/>
      </c>
      <c r="V758" s="62" t="str">
        <f t="shared" si="35"/>
        <v/>
      </c>
    </row>
    <row r="759" spans="2:22" ht="21" customHeight="1">
      <c r="B759" s="167" t="str">
        <f t="shared" si="34"/>
        <v/>
      </c>
      <c r="C759" s="92"/>
      <c r="D759" s="93"/>
      <c r="E759" s="93"/>
      <c r="F759" s="93"/>
      <c r="G759" s="92"/>
      <c r="H759" s="87"/>
      <c r="I759" s="93"/>
      <c r="J759" s="73"/>
      <c r="K759" s="73"/>
      <c r="L759" s="73"/>
      <c r="M759" s="73"/>
      <c r="N759" s="73"/>
      <c r="O759" s="73"/>
      <c r="P759" s="73"/>
      <c r="Q759" s="73"/>
      <c r="R759" s="73"/>
      <c r="S759" s="93"/>
      <c r="T759" s="93"/>
      <c r="U759" s="68" t="str">
        <f t="shared" si="33"/>
        <v/>
      </c>
      <c r="V759" s="62" t="str">
        <f t="shared" si="35"/>
        <v/>
      </c>
    </row>
    <row r="760" spans="2:22" ht="21" customHeight="1">
      <c r="B760" s="167" t="str">
        <f t="shared" si="34"/>
        <v/>
      </c>
      <c r="C760" s="92"/>
      <c r="D760" s="93"/>
      <c r="E760" s="93"/>
      <c r="F760" s="93"/>
      <c r="G760" s="92"/>
      <c r="H760" s="87"/>
      <c r="I760" s="93"/>
      <c r="J760" s="73"/>
      <c r="K760" s="73"/>
      <c r="L760" s="73"/>
      <c r="M760" s="73"/>
      <c r="N760" s="73"/>
      <c r="O760" s="73"/>
      <c r="P760" s="73"/>
      <c r="Q760" s="73"/>
      <c r="R760" s="73"/>
      <c r="S760" s="93"/>
      <c r="T760" s="93"/>
      <c r="U760" s="68" t="str">
        <f t="shared" si="33"/>
        <v/>
      </c>
      <c r="V760" s="62" t="str">
        <f t="shared" si="35"/>
        <v/>
      </c>
    </row>
    <row r="761" spans="2:22" ht="21" customHeight="1">
      <c r="B761" s="167" t="str">
        <f t="shared" si="34"/>
        <v/>
      </c>
      <c r="C761" s="92"/>
      <c r="D761" s="93"/>
      <c r="E761" s="93"/>
      <c r="F761" s="93"/>
      <c r="G761" s="92"/>
      <c r="H761" s="87"/>
      <c r="I761" s="93"/>
      <c r="J761" s="73"/>
      <c r="K761" s="73"/>
      <c r="L761" s="73"/>
      <c r="M761" s="73"/>
      <c r="N761" s="73"/>
      <c r="O761" s="73"/>
      <c r="P761" s="73"/>
      <c r="Q761" s="73"/>
      <c r="R761" s="73"/>
      <c r="S761" s="93"/>
      <c r="T761" s="93"/>
      <c r="U761" s="68" t="str">
        <f t="shared" si="33"/>
        <v/>
      </c>
      <c r="V761" s="62" t="str">
        <f t="shared" si="35"/>
        <v/>
      </c>
    </row>
    <row r="762" spans="2:22" ht="21" customHeight="1">
      <c r="B762" s="167" t="str">
        <f t="shared" si="34"/>
        <v/>
      </c>
      <c r="C762" s="92"/>
      <c r="D762" s="93"/>
      <c r="E762" s="93"/>
      <c r="F762" s="93"/>
      <c r="G762" s="92"/>
      <c r="H762" s="87"/>
      <c r="I762" s="93"/>
      <c r="J762" s="73"/>
      <c r="K762" s="73"/>
      <c r="L762" s="73"/>
      <c r="M762" s="73"/>
      <c r="N762" s="73"/>
      <c r="O762" s="73"/>
      <c r="P762" s="73"/>
      <c r="Q762" s="73"/>
      <c r="R762" s="73"/>
      <c r="S762" s="93"/>
      <c r="T762" s="93"/>
      <c r="U762" s="68" t="str">
        <f t="shared" si="33"/>
        <v/>
      </c>
      <c r="V762" s="62" t="str">
        <f t="shared" si="35"/>
        <v/>
      </c>
    </row>
    <row r="763" spans="2:22" ht="21" customHeight="1">
      <c r="B763" s="167" t="str">
        <f t="shared" si="34"/>
        <v/>
      </c>
      <c r="C763" s="92"/>
      <c r="D763" s="93"/>
      <c r="E763" s="93"/>
      <c r="F763" s="93"/>
      <c r="G763" s="92"/>
      <c r="H763" s="87"/>
      <c r="I763" s="93"/>
      <c r="J763" s="73"/>
      <c r="K763" s="73"/>
      <c r="L763" s="73"/>
      <c r="M763" s="73"/>
      <c r="N763" s="73"/>
      <c r="O763" s="73"/>
      <c r="P763" s="73"/>
      <c r="Q763" s="73"/>
      <c r="R763" s="73"/>
      <c r="S763" s="93"/>
      <c r="T763" s="93"/>
      <c r="U763" s="68" t="str">
        <f t="shared" si="33"/>
        <v/>
      </c>
      <c r="V763" s="62" t="str">
        <f t="shared" si="35"/>
        <v/>
      </c>
    </row>
    <row r="764" spans="2:22" ht="21" customHeight="1">
      <c r="B764" s="167" t="str">
        <f t="shared" si="34"/>
        <v/>
      </c>
      <c r="C764" s="92"/>
      <c r="D764" s="93"/>
      <c r="E764" s="93"/>
      <c r="F764" s="93"/>
      <c r="G764" s="92"/>
      <c r="H764" s="87"/>
      <c r="I764" s="93"/>
      <c r="J764" s="73"/>
      <c r="K764" s="73"/>
      <c r="L764" s="73"/>
      <c r="M764" s="73"/>
      <c r="N764" s="73"/>
      <c r="O764" s="73"/>
      <c r="P764" s="73"/>
      <c r="Q764" s="73"/>
      <c r="R764" s="73"/>
      <c r="S764" s="93"/>
      <c r="T764" s="93"/>
      <c r="U764" s="68" t="str">
        <f t="shared" si="33"/>
        <v/>
      </c>
      <c r="V764" s="62" t="str">
        <f t="shared" si="35"/>
        <v/>
      </c>
    </row>
    <row r="765" spans="2:22" ht="21" customHeight="1">
      <c r="B765" s="167" t="str">
        <f t="shared" si="34"/>
        <v/>
      </c>
      <c r="C765" s="92"/>
      <c r="D765" s="93"/>
      <c r="E765" s="93"/>
      <c r="F765" s="93"/>
      <c r="G765" s="92"/>
      <c r="H765" s="87"/>
      <c r="I765" s="93"/>
      <c r="J765" s="73"/>
      <c r="K765" s="73"/>
      <c r="L765" s="73"/>
      <c r="M765" s="73"/>
      <c r="N765" s="73"/>
      <c r="O765" s="73"/>
      <c r="P765" s="73"/>
      <c r="Q765" s="73"/>
      <c r="R765" s="73"/>
      <c r="S765" s="93"/>
      <c r="T765" s="93"/>
      <c r="U765" s="68" t="str">
        <f t="shared" si="33"/>
        <v/>
      </c>
      <c r="V765" s="62" t="str">
        <f t="shared" si="35"/>
        <v/>
      </c>
    </row>
    <row r="766" spans="2:22" ht="21" customHeight="1">
      <c r="B766" s="167" t="str">
        <f t="shared" si="34"/>
        <v/>
      </c>
      <c r="C766" s="92"/>
      <c r="D766" s="93"/>
      <c r="E766" s="93"/>
      <c r="F766" s="93"/>
      <c r="G766" s="92"/>
      <c r="H766" s="87"/>
      <c r="I766" s="93"/>
      <c r="J766" s="73"/>
      <c r="K766" s="73"/>
      <c r="L766" s="73"/>
      <c r="M766" s="73"/>
      <c r="N766" s="73"/>
      <c r="O766" s="73"/>
      <c r="P766" s="73"/>
      <c r="Q766" s="73"/>
      <c r="R766" s="73"/>
      <c r="S766" s="93"/>
      <c r="T766" s="93"/>
      <c r="U766" s="68" t="str">
        <f t="shared" si="33"/>
        <v/>
      </c>
      <c r="V766" s="62" t="str">
        <f t="shared" si="35"/>
        <v/>
      </c>
    </row>
    <row r="767" spans="2:22" ht="21" customHeight="1">
      <c r="B767" s="167" t="str">
        <f t="shared" si="34"/>
        <v/>
      </c>
      <c r="C767" s="92"/>
      <c r="D767" s="93"/>
      <c r="E767" s="93"/>
      <c r="F767" s="93"/>
      <c r="G767" s="92"/>
      <c r="H767" s="87"/>
      <c r="I767" s="93"/>
      <c r="J767" s="73"/>
      <c r="K767" s="73"/>
      <c r="L767" s="73"/>
      <c r="M767" s="73"/>
      <c r="N767" s="73"/>
      <c r="O767" s="73"/>
      <c r="P767" s="73"/>
      <c r="Q767" s="73"/>
      <c r="R767" s="73"/>
      <c r="S767" s="93"/>
      <c r="T767" s="93"/>
      <c r="U767" s="68" t="str">
        <f t="shared" si="33"/>
        <v/>
      </c>
      <c r="V767" s="62" t="str">
        <f t="shared" si="35"/>
        <v/>
      </c>
    </row>
    <row r="768" spans="2:22" ht="21" customHeight="1">
      <c r="B768" s="167" t="str">
        <f t="shared" si="34"/>
        <v/>
      </c>
      <c r="C768" s="92"/>
      <c r="D768" s="93"/>
      <c r="E768" s="93"/>
      <c r="F768" s="93"/>
      <c r="G768" s="92"/>
      <c r="H768" s="87"/>
      <c r="I768" s="93"/>
      <c r="J768" s="73"/>
      <c r="K768" s="73"/>
      <c r="L768" s="73"/>
      <c r="M768" s="73"/>
      <c r="N768" s="73"/>
      <c r="O768" s="73"/>
      <c r="P768" s="73"/>
      <c r="Q768" s="73"/>
      <c r="R768" s="73"/>
      <c r="S768" s="93"/>
      <c r="T768" s="93"/>
      <c r="U768" s="68" t="str">
        <f t="shared" si="33"/>
        <v/>
      </c>
      <c r="V768" s="62" t="str">
        <f t="shared" si="35"/>
        <v/>
      </c>
    </row>
    <row r="769" spans="2:22" ht="21" customHeight="1">
      <c r="B769" s="167" t="str">
        <f t="shared" si="34"/>
        <v/>
      </c>
      <c r="C769" s="92"/>
      <c r="D769" s="93"/>
      <c r="E769" s="93"/>
      <c r="F769" s="93"/>
      <c r="G769" s="92"/>
      <c r="H769" s="87"/>
      <c r="I769" s="93"/>
      <c r="J769" s="73"/>
      <c r="K769" s="73"/>
      <c r="L769" s="73"/>
      <c r="M769" s="73"/>
      <c r="N769" s="73"/>
      <c r="O769" s="73"/>
      <c r="P769" s="73"/>
      <c r="Q769" s="73"/>
      <c r="R769" s="73"/>
      <c r="S769" s="93"/>
      <c r="T769" s="93"/>
      <c r="U769" s="68" t="str">
        <f t="shared" si="33"/>
        <v/>
      </c>
      <c r="V769" s="62" t="str">
        <f t="shared" si="35"/>
        <v/>
      </c>
    </row>
    <row r="770" spans="2:22" ht="21" customHeight="1">
      <c r="B770" s="167" t="str">
        <f t="shared" si="34"/>
        <v/>
      </c>
      <c r="C770" s="92"/>
      <c r="D770" s="93"/>
      <c r="E770" s="93"/>
      <c r="F770" s="93"/>
      <c r="G770" s="92"/>
      <c r="H770" s="87"/>
      <c r="I770" s="93"/>
      <c r="J770" s="73"/>
      <c r="K770" s="73"/>
      <c r="L770" s="73"/>
      <c r="M770" s="73"/>
      <c r="N770" s="73"/>
      <c r="O770" s="73"/>
      <c r="P770" s="73"/>
      <c r="Q770" s="73"/>
      <c r="R770" s="73"/>
      <c r="S770" s="93"/>
      <c r="T770" s="93"/>
      <c r="U770" s="68" t="str">
        <f t="shared" si="33"/>
        <v/>
      </c>
      <c r="V770" s="62" t="str">
        <f t="shared" si="35"/>
        <v/>
      </c>
    </row>
    <row r="771" spans="2:22" ht="21" customHeight="1">
      <c r="B771" s="167" t="str">
        <f t="shared" si="34"/>
        <v/>
      </c>
      <c r="C771" s="92"/>
      <c r="D771" s="93"/>
      <c r="E771" s="93"/>
      <c r="F771" s="93"/>
      <c r="G771" s="92"/>
      <c r="H771" s="87"/>
      <c r="I771" s="93"/>
      <c r="J771" s="73"/>
      <c r="K771" s="73"/>
      <c r="L771" s="73"/>
      <c r="M771" s="73"/>
      <c r="N771" s="73"/>
      <c r="O771" s="73"/>
      <c r="P771" s="73"/>
      <c r="Q771" s="73"/>
      <c r="R771" s="73"/>
      <c r="S771" s="93"/>
      <c r="T771" s="93"/>
      <c r="U771" s="68" t="str">
        <f t="shared" si="33"/>
        <v/>
      </c>
      <c r="V771" s="62" t="str">
        <f t="shared" si="35"/>
        <v/>
      </c>
    </row>
    <row r="772" spans="2:22" ht="21" customHeight="1">
      <c r="B772" s="167" t="str">
        <f t="shared" si="34"/>
        <v/>
      </c>
      <c r="C772" s="92"/>
      <c r="D772" s="93"/>
      <c r="E772" s="93"/>
      <c r="F772" s="93"/>
      <c r="G772" s="92"/>
      <c r="H772" s="87"/>
      <c r="I772" s="93"/>
      <c r="J772" s="73"/>
      <c r="K772" s="73"/>
      <c r="L772" s="73"/>
      <c r="M772" s="73"/>
      <c r="N772" s="73"/>
      <c r="O772" s="73"/>
      <c r="P772" s="73"/>
      <c r="Q772" s="73"/>
      <c r="R772" s="73"/>
      <c r="S772" s="93"/>
      <c r="T772" s="93"/>
      <c r="U772" s="68" t="str">
        <f t="shared" si="33"/>
        <v/>
      </c>
      <c r="V772" s="62" t="str">
        <f t="shared" si="35"/>
        <v/>
      </c>
    </row>
    <row r="773" spans="2:22" ht="21" customHeight="1">
      <c r="B773" s="167" t="str">
        <f t="shared" si="34"/>
        <v/>
      </c>
      <c r="C773" s="92"/>
      <c r="D773" s="93"/>
      <c r="E773" s="93"/>
      <c r="F773" s="93"/>
      <c r="G773" s="92"/>
      <c r="H773" s="87"/>
      <c r="I773" s="93"/>
      <c r="J773" s="73"/>
      <c r="K773" s="73"/>
      <c r="L773" s="73"/>
      <c r="M773" s="73"/>
      <c r="N773" s="73"/>
      <c r="O773" s="73"/>
      <c r="P773" s="73"/>
      <c r="Q773" s="73"/>
      <c r="R773" s="73"/>
      <c r="S773" s="93"/>
      <c r="T773" s="93"/>
      <c r="U773" s="68" t="str">
        <f t="shared" si="33"/>
        <v/>
      </c>
      <c r="V773" s="62" t="str">
        <f t="shared" si="35"/>
        <v/>
      </c>
    </row>
    <row r="774" spans="2:22" ht="21" customHeight="1">
      <c r="B774" s="167" t="str">
        <f t="shared" si="34"/>
        <v/>
      </c>
      <c r="C774" s="92"/>
      <c r="D774" s="93"/>
      <c r="E774" s="93"/>
      <c r="F774" s="93"/>
      <c r="G774" s="92"/>
      <c r="H774" s="87"/>
      <c r="I774" s="93"/>
      <c r="J774" s="73"/>
      <c r="K774" s="73"/>
      <c r="L774" s="73"/>
      <c r="M774" s="73"/>
      <c r="N774" s="73"/>
      <c r="O774" s="73"/>
      <c r="P774" s="73"/>
      <c r="Q774" s="73"/>
      <c r="R774" s="73"/>
      <c r="S774" s="93"/>
      <c r="T774" s="93"/>
      <c r="U774" s="68" t="str">
        <f t="shared" si="33"/>
        <v/>
      </c>
      <c r="V774" s="62" t="str">
        <f t="shared" si="35"/>
        <v/>
      </c>
    </row>
    <row r="775" spans="2:22" ht="21" customHeight="1">
      <c r="B775" s="167" t="str">
        <f t="shared" si="34"/>
        <v/>
      </c>
      <c r="C775" s="92"/>
      <c r="D775" s="93"/>
      <c r="E775" s="93"/>
      <c r="F775" s="93"/>
      <c r="G775" s="92"/>
      <c r="H775" s="87"/>
      <c r="I775" s="93"/>
      <c r="J775" s="73"/>
      <c r="K775" s="73"/>
      <c r="L775" s="73"/>
      <c r="M775" s="73"/>
      <c r="N775" s="73"/>
      <c r="O775" s="73"/>
      <c r="P775" s="73"/>
      <c r="Q775" s="73"/>
      <c r="R775" s="73"/>
      <c r="S775" s="93"/>
      <c r="T775" s="93"/>
      <c r="U775" s="68" t="str">
        <f t="shared" si="33"/>
        <v/>
      </c>
      <c r="V775" s="62" t="str">
        <f t="shared" si="35"/>
        <v/>
      </c>
    </row>
    <row r="776" spans="2:22" ht="21" customHeight="1">
      <c r="B776" s="167" t="str">
        <f t="shared" si="34"/>
        <v/>
      </c>
      <c r="C776" s="92"/>
      <c r="D776" s="93"/>
      <c r="E776" s="93"/>
      <c r="F776" s="93"/>
      <c r="G776" s="92"/>
      <c r="H776" s="87"/>
      <c r="I776" s="93"/>
      <c r="J776" s="73"/>
      <c r="K776" s="73"/>
      <c r="L776" s="73"/>
      <c r="M776" s="73"/>
      <c r="N776" s="73"/>
      <c r="O776" s="73"/>
      <c r="P776" s="73"/>
      <c r="Q776" s="73"/>
      <c r="R776" s="73"/>
      <c r="S776" s="93"/>
      <c r="T776" s="93"/>
      <c r="U776" s="68" t="str">
        <f t="shared" si="33"/>
        <v/>
      </c>
      <c r="V776" s="62" t="str">
        <f t="shared" si="35"/>
        <v/>
      </c>
    </row>
    <row r="777" spans="2:22" ht="21" customHeight="1">
      <c r="B777" s="167" t="str">
        <f t="shared" si="34"/>
        <v/>
      </c>
      <c r="C777" s="92"/>
      <c r="D777" s="93"/>
      <c r="E777" s="93"/>
      <c r="F777" s="93"/>
      <c r="G777" s="92"/>
      <c r="H777" s="87"/>
      <c r="I777" s="93"/>
      <c r="J777" s="73"/>
      <c r="K777" s="73"/>
      <c r="L777" s="73"/>
      <c r="M777" s="73"/>
      <c r="N777" s="73"/>
      <c r="O777" s="73"/>
      <c r="P777" s="73"/>
      <c r="Q777" s="73"/>
      <c r="R777" s="73"/>
      <c r="S777" s="93"/>
      <c r="T777" s="93"/>
      <c r="U777" s="68" t="str">
        <f t="shared" si="33"/>
        <v/>
      </c>
      <c r="V777" s="62" t="str">
        <f t="shared" si="35"/>
        <v/>
      </c>
    </row>
    <row r="778" spans="2:22" ht="21" customHeight="1">
      <c r="B778" s="167" t="str">
        <f t="shared" si="34"/>
        <v/>
      </c>
      <c r="C778" s="92"/>
      <c r="D778" s="93"/>
      <c r="E778" s="93"/>
      <c r="F778" s="93"/>
      <c r="G778" s="92"/>
      <c r="H778" s="87"/>
      <c r="I778" s="93"/>
      <c r="J778" s="73"/>
      <c r="K778" s="73"/>
      <c r="L778" s="73"/>
      <c r="M778" s="73"/>
      <c r="N778" s="73"/>
      <c r="O778" s="73"/>
      <c r="P778" s="73"/>
      <c r="Q778" s="73"/>
      <c r="R778" s="73"/>
      <c r="S778" s="93"/>
      <c r="T778" s="93"/>
      <c r="U778" s="68" t="str">
        <f t="shared" si="33"/>
        <v/>
      </c>
      <c r="V778" s="62" t="str">
        <f t="shared" si="35"/>
        <v/>
      </c>
    </row>
    <row r="779" spans="2:22" ht="21" customHeight="1">
      <c r="B779" s="167" t="str">
        <f t="shared" si="34"/>
        <v/>
      </c>
      <c r="C779" s="92"/>
      <c r="D779" s="93"/>
      <c r="E779" s="93"/>
      <c r="F779" s="93"/>
      <c r="G779" s="92"/>
      <c r="H779" s="87"/>
      <c r="I779" s="93"/>
      <c r="J779" s="73"/>
      <c r="K779" s="73"/>
      <c r="L779" s="73"/>
      <c r="M779" s="73"/>
      <c r="N779" s="73"/>
      <c r="O779" s="73"/>
      <c r="P779" s="73"/>
      <c r="Q779" s="73"/>
      <c r="R779" s="73"/>
      <c r="S779" s="93"/>
      <c r="T779" s="93"/>
      <c r="U779" s="68" t="str">
        <f t="shared" si="33"/>
        <v/>
      </c>
      <c r="V779" s="62" t="str">
        <f t="shared" si="35"/>
        <v/>
      </c>
    </row>
    <row r="780" spans="2:22" ht="21" customHeight="1">
      <c r="B780" s="167" t="str">
        <f t="shared" si="34"/>
        <v/>
      </c>
      <c r="C780" s="92"/>
      <c r="D780" s="93"/>
      <c r="E780" s="93"/>
      <c r="F780" s="93"/>
      <c r="G780" s="92"/>
      <c r="H780" s="87"/>
      <c r="I780" s="93"/>
      <c r="J780" s="73"/>
      <c r="K780" s="73"/>
      <c r="L780" s="73"/>
      <c r="M780" s="73"/>
      <c r="N780" s="73"/>
      <c r="O780" s="73"/>
      <c r="P780" s="73"/>
      <c r="Q780" s="73"/>
      <c r="R780" s="73"/>
      <c r="S780" s="93"/>
      <c r="T780" s="93"/>
      <c r="U780" s="68" t="str">
        <f t="shared" si="33"/>
        <v/>
      </c>
      <c r="V780" s="62" t="str">
        <f t="shared" si="35"/>
        <v/>
      </c>
    </row>
    <row r="781" spans="2:22" ht="21" customHeight="1">
      <c r="B781" s="167" t="str">
        <f t="shared" si="34"/>
        <v/>
      </c>
      <c r="C781" s="92"/>
      <c r="D781" s="93"/>
      <c r="E781" s="93"/>
      <c r="F781" s="93"/>
      <c r="G781" s="92"/>
      <c r="H781" s="87"/>
      <c r="I781" s="93"/>
      <c r="J781" s="73"/>
      <c r="K781" s="73"/>
      <c r="L781" s="73"/>
      <c r="M781" s="73"/>
      <c r="N781" s="73"/>
      <c r="O781" s="73"/>
      <c r="P781" s="73"/>
      <c r="Q781" s="73"/>
      <c r="R781" s="73"/>
      <c r="S781" s="93"/>
      <c r="T781" s="93"/>
      <c r="U781" s="68" t="str">
        <f t="shared" ref="U781:U844" si="36">IF(V781&lt;&gt;"","Erreur","")</f>
        <v/>
      </c>
      <c r="V781" s="62" t="str">
        <f t="shared" si="35"/>
        <v/>
      </c>
    </row>
    <row r="782" spans="2:22" ht="21" customHeight="1">
      <c r="B782" s="167" t="str">
        <f t="shared" ref="B782:B845" si="37">IF(COUNTA(C782:T782)&gt;0,B781+1,"")</f>
        <v/>
      </c>
      <c r="C782" s="92"/>
      <c r="D782" s="93"/>
      <c r="E782" s="93"/>
      <c r="F782" s="93"/>
      <c r="G782" s="92"/>
      <c r="H782" s="87"/>
      <c r="I782" s="93"/>
      <c r="J782" s="73"/>
      <c r="K782" s="73"/>
      <c r="L782" s="73"/>
      <c r="M782" s="73"/>
      <c r="N782" s="73"/>
      <c r="O782" s="73"/>
      <c r="P782" s="73"/>
      <c r="Q782" s="73"/>
      <c r="R782" s="73"/>
      <c r="S782" s="93"/>
      <c r="T782" s="93"/>
      <c r="U782" s="68" t="str">
        <f t="shared" si="36"/>
        <v/>
      </c>
      <c r="V782" s="62" t="str">
        <f t="shared" ref="V782:V845" si="38">IF(AND(B782&lt;&gt;"",OR(C782="",D782="",E782="",S782="",T782="")),"Veuillez compléter les informations d'identification de l'actif détenu.","")</f>
        <v/>
      </c>
    </row>
    <row r="783" spans="2:22" ht="21" customHeight="1">
      <c r="B783" s="167" t="str">
        <f t="shared" si="37"/>
        <v/>
      </c>
      <c r="C783" s="92"/>
      <c r="D783" s="93"/>
      <c r="E783" s="93"/>
      <c r="F783" s="93"/>
      <c r="G783" s="92"/>
      <c r="H783" s="87"/>
      <c r="I783" s="93"/>
      <c r="J783" s="73"/>
      <c r="K783" s="73"/>
      <c r="L783" s="73"/>
      <c r="M783" s="73"/>
      <c r="N783" s="73"/>
      <c r="O783" s="73"/>
      <c r="P783" s="73"/>
      <c r="Q783" s="73"/>
      <c r="R783" s="73"/>
      <c r="S783" s="93"/>
      <c r="T783" s="93"/>
      <c r="U783" s="68" t="str">
        <f t="shared" si="36"/>
        <v/>
      </c>
      <c r="V783" s="62" t="str">
        <f t="shared" si="38"/>
        <v/>
      </c>
    </row>
    <row r="784" spans="2:22" ht="21" customHeight="1">
      <c r="B784" s="167" t="str">
        <f t="shared" si="37"/>
        <v/>
      </c>
      <c r="C784" s="92"/>
      <c r="D784" s="93"/>
      <c r="E784" s="93"/>
      <c r="F784" s="93"/>
      <c r="G784" s="92"/>
      <c r="H784" s="87"/>
      <c r="I784" s="93"/>
      <c r="J784" s="73"/>
      <c r="K784" s="73"/>
      <c r="L784" s="73"/>
      <c r="M784" s="73"/>
      <c r="N784" s="73"/>
      <c r="O784" s="73"/>
      <c r="P784" s="73"/>
      <c r="Q784" s="73"/>
      <c r="R784" s="73"/>
      <c r="S784" s="93"/>
      <c r="T784" s="93"/>
      <c r="U784" s="68" t="str">
        <f t="shared" si="36"/>
        <v/>
      </c>
      <c r="V784" s="62" t="str">
        <f t="shared" si="38"/>
        <v/>
      </c>
    </row>
    <row r="785" spans="2:22" ht="21" customHeight="1">
      <c r="B785" s="167" t="str">
        <f t="shared" si="37"/>
        <v/>
      </c>
      <c r="C785" s="92"/>
      <c r="D785" s="93"/>
      <c r="E785" s="93"/>
      <c r="F785" s="93"/>
      <c r="G785" s="92"/>
      <c r="H785" s="87"/>
      <c r="I785" s="93"/>
      <c r="J785" s="73"/>
      <c r="K785" s="73"/>
      <c r="L785" s="73"/>
      <c r="M785" s="73"/>
      <c r="N785" s="73"/>
      <c r="O785" s="73"/>
      <c r="P785" s="73"/>
      <c r="Q785" s="73"/>
      <c r="R785" s="73"/>
      <c r="S785" s="93"/>
      <c r="T785" s="93"/>
      <c r="U785" s="68" t="str">
        <f t="shared" si="36"/>
        <v/>
      </c>
      <c r="V785" s="62" t="str">
        <f t="shared" si="38"/>
        <v/>
      </c>
    </row>
    <row r="786" spans="2:22" ht="21" customHeight="1">
      <c r="B786" s="167" t="str">
        <f t="shared" si="37"/>
        <v/>
      </c>
      <c r="C786" s="92"/>
      <c r="D786" s="93"/>
      <c r="E786" s="93"/>
      <c r="F786" s="93"/>
      <c r="G786" s="92"/>
      <c r="H786" s="87"/>
      <c r="I786" s="93"/>
      <c r="J786" s="73"/>
      <c r="K786" s="73"/>
      <c r="L786" s="73"/>
      <c r="M786" s="73"/>
      <c r="N786" s="73"/>
      <c r="O786" s="73"/>
      <c r="P786" s="73"/>
      <c r="Q786" s="73"/>
      <c r="R786" s="73"/>
      <c r="S786" s="93"/>
      <c r="T786" s="93"/>
      <c r="U786" s="68" t="str">
        <f t="shared" si="36"/>
        <v/>
      </c>
      <c r="V786" s="62" t="str">
        <f t="shared" si="38"/>
        <v/>
      </c>
    </row>
    <row r="787" spans="2:22" ht="21" customHeight="1">
      <c r="B787" s="167" t="str">
        <f t="shared" si="37"/>
        <v/>
      </c>
      <c r="C787" s="92"/>
      <c r="D787" s="93"/>
      <c r="E787" s="93"/>
      <c r="F787" s="93"/>
      <c r="G787" s="92"/>
      <c r="H787" s="87"/>
      <c r="I787" s="93"/>
      <c r="J787" s="73"/>
      <c r="K787" s="73"/>
      <c r="L787" s="73"/>
      <c r="M787" s="73"/>
      <c r="N787" s="73"/>
      <c r="O787" s="73"/>
      <c r="P787" s="73"/>
      <c r="Q787" s="73"/>
      <c r="R787" s="73"/>
      <c r="S787" s="93"/>
      <c r="T787" s="93"/>
      <c r="U787" s="68" t="str">
        <f t="shared" si="36"/>
        <v/>
      </c>
      <c r="V787" s="62" t="str">
        <f t="shared" si="38"/>
        <v/>
      </c>
    </row>
    <row r="788" spans="2:22" ht="21" customHeight="1">
      <c r="B788" s="167" t="str">
        <f t="shared" si="37"/>
        <v/>
      </c>
      <c r="C788" s="92"/>
      <c r="D788" s="93"/>
      <c r="E788" s="93"/>
      <c r="F788" s="93"/>
      <c r="G788" s="92"/>
      <c r="H788" s="87"/>
      <c r="I788" s="93"/>
      <c r="J788" s="73"/>
      <c r="K788" s="73"/>
      <c r="L788" s="73"/>
      <c r="M788" s="73"/>
      <c r="N788" s="73"/>
      <c r="O788" s="73"/>
      <c r="P788" s="73"/>
      <c r="Q788" s="73"/>
      <c r="R788" s="73"/>
      <c r="S788" s="93"/>
      <c r="T788" s="93"/>
      <c r="U788" s="68" t="str">
        <f t="shared" si="36"/>
        <v/>
      </c>
      <c r="V788" s="62" t="str">
        <f t="shared" si="38"/>
        <v/>
      </c>
    </row>
    <row r="789" spans="2:22" ht="21" customHeight="1">
      <c r="B789" s="167" t="str">
        <f t="shared" si="37"/>
        <v/>
      </c>
      <c r="C789" s="92"/>
      <c r="D789" s="93"/>
      <c r="E789" s="93"/>
      <c r="F789" s="93"/>
      <c r="G789" s="92"/>
      <c r="H789" s="87"/>
      <c r="I789" s="93"/>
      <c r="J789" s="73"/>
      <c r="K789" s="73"/>
      <c r="L789" s="73"/>
      <c r="M789" s="73"/>
      <c r="N789" s="73"/>
      <c r="O789" s="73"/>
      <c r="P789" s="73"/>
      <c r="Q789" s="73"/>
      <c r="R789" s="73"/>
      <c r="S789" s="93"/>
      <c r="T789" s="93"/>
      <c r="U789" s="68" t="str">
        <f t="shared" si="36"/>
        <v/>
      </c>
      <c r="V789" s="62" t="str">
        <f t="shared" si="38"/>
        <v/>
      </c>
    </row>
    <row r="790" spans="2:22" ht="21" customHeight="1">
      <c r="B790" s="167" t="str">
        <f t="shared" si="37"/>
        <v/>
      </c>
      <c r="C790" s="92"/>
      <c r="D790" s="93"/>
      <c r="E790" s="93"/>
      <c r="F790" s="93"/>
      <c r="G790" s="92"/>
      <c r="H790" s="87"/>
      <c r="I790" s="93"/>
      <c r="J790" s="73"/>
      <c r="K790" s="73"/>
      <c r="L790" s="73"/>
      <c r="M790" s="73"/>
      <c r="N790" s="73"/>
      <c r="O790" s="73"/>
      <c r="P790" s="73"/>
      <c r="Q790" s="73"/>
      <c r="R790" s="73"/>
      <c r="S790" s="93"/>
      <c r="T790" s="93"/>
      <c r="U790" s="68" t="str">
        <f t="shared" si="36"/>
        <v/>
      </c>
      <c r="V790" s="62" t="str">
        <f t="shared" si="38"/>
        <v/>
      </c>
    </row>
    <row r="791" spans="2:22" ht="21" customHeight="1">
      <c r="B791" s="167" t="str">
        <f t="shared" si="37"/>
        <v/>
      </c>
      <c r="C791" s="92"/>
      <c r="D791" s="93"/>
      <c r="E791" s="93"/>
      <c r="F791" s="93"/>
      <c r="G791" s="92"/>
      <c r="H791" s="87"/>
      <c r="I791" s="93"/>
      <c r="J791" s="73"/>
      <c r="K791" s="73"/>
      <c r="L791" s="73"/>
      <c r="M791" s="73"/>
      <c r="N791" s="73"/>
      <c r="O791" s="73"/>
      <c r="P791" s="73"/>
      <c r="Q791" s="73"/>
      <c r="R791" s="73"/>
      <c r="S791" s="93"/>
      <c r="T791" s="93"/>
      <c r="U791" s="68" t="str">
        <f t="shared" si="36"/>
        <v/>
      </c>
      <c r="V791" s="62" t="str">
        <f t="shared" si="38"/>
        <v/>
      </c>
    </row>
    <row r="792" spans="2:22" ht="21" customHeight="1">
      <c r="B792" s="167" t="str">
        <f t="shared" si="37"/>
        <v/>
      </c>
      <c r="C792" s="92"/>
      <c r="D792" s="93"/>
      <c r="E792" s="93"/>
      <c r="F792" s="93"/>
      <c r="G792" s="92"/>
      <c r="H792" s="87"/>
      <c r="I792" s="93"/>
      <c r="J792" s="73"/>
      <c r="K792" s="73"/>
      <c r="L792" s="73"/>
      <c r="M792" s="73"/>
      <c r="N792" s="73"/>
      <c r="O792" s="73"/>
      <c r="P792" s="73"/>
      <c r="Q792" s="73"/>
      <c r="R792" s="73"/>
      <c r="S792" s="93"/>
      <c r="T792" s="93"/>
      <c r="U792" s="68" t="str">
        <f t="shared" si="36"/>
        <v/>
      </c>
      <c r="V792" s="62" t="str">
        <f t="shared" si="38"/>
        <v/>
      </c>
    </row>
    <row r="793" spans="2:22" ht="21" customHeight="1">
      <c r="B793" s="167" t="str">
        <f t="shared" si="37"/>
        <v/>
      </c>
      <c r="C793" s="92"/>
      <c r="D793" s="93"/>
      <c r="E793" s="93"/>
      <c r="F793" s="93"/>
      <c r="G793" s="92"/>
      <c r="H793" s="87"/>
      <c r="I793" s="93"/>
      <c r="J793" s="73"/>
      <c r="K793" s="73"/>
      <c r="L793" s="73"/>
      <c r="M793" s="73"/>
      <c r="N793" s="73"/>
      <c r="O793" s="73"/>
      <c r="P793" s="73"/>
      <c r="Q793" s="73"/>
      <c r="R793" s="73"/>
      <c r="S793" s="93"/>
      <c r="T793" s="93"/>
      <c r="U793" s="68" t="str">
        <f t="shared" si="36"/>
        <v/>
      </c>
      <c r="V793" s="62" t="str">
        <f t="shared" si="38"/>
        <v/>
      </c>
    </row>
    <row r="794" spans="2:22" ht="21" customHeight="1">
      <c r="B794" s="167" t="str">
        <f t="shared" si="37"/>
        <v/>
      </c>
      <c r="C794" s="92"/>
      <c r="D794" s="93"/>
      <c r="E794" s="93"/>
      <c r="F794" s="93"/>
      <c r="G794" s="92"/>
      <c r="H794" s="87"/>
      <c r="I794" s="93"/>
      <c r="J794" s="73"/>
      <c r="K794" s="73"/>
      <c r="L794" s="73"/>
      <c r="M794" s="73"/>
      <c r="N794" s="73"/>
      <c r="O794" s="73"/>
      <c r="P794" s="73"/>
      <c r="Q794" s="73"/>
      <c r="R794" s="73"/>
      <c r="S794" s="93"/>
      <c r="T794" s="93"/>
      <c r="U794" s="68" t="str">
        <f t="shared" si="36"/>
        <v/>
      </c>
      <c r="V794" s="62" t="str">
        <f t="shared" si="38"/>
        <v/>
      </c>
    </row>
    <row r="795" spans="2:22" ht="21" customHeight="1">
      <c r="B795" s="167" t="str">
        <f t="shared" si="37"/>
        <v/>
      </c>
      <c r="C795" s="92"/>
      <c r="D795" s="93"/>
      <c r="E795" s="93"/>
      <c r="F795" s="93"/>
      <c r="G795" s="92"/>
      <c r="H795" s="87"/>
      <c r="I795" s="93"/>
      <c r="J795" s="73"/>
      <c r="K795" s="73"/>
      <c r="L795" s="73"/>
      <c r="M795" s="73"/>
      <c r="N795" s="73"/>
      <c r="O795" s="73"/>
      <c r="P795" s="73"/>
      <c r="Q795" s="73"/>
      <c r="R795" s="73"/>
      <c r="S795" s="93"/>
      <c r="T795" s="93"/>
      <c r="U795" s="68" t="str">
        <f t="shared" si="36"/>
        <v/>
      </c>
      <c r="V795" s="62" t="str">
        <f t="shared" si="38"/>
        <v/>
      </c>
    </row>
    <row r="796" spans="2:22" ht="21" customHeight="1">
      <c r="B796" s="167" t="str">
        <f t="shared" si="37"/>
        <v/>
      </c>
      <c r="C796" s="92"/>
      <c r="D796" s="93"/>
      <c r="E796" s="93"/>
      <c r="F796" s="93"/>
      <c r="G796" s="92"/>
      <c r="H796" s="87"/>
      <c r="I796" s="93"/>
      <c r="J796" s="73"/>
      <c r="K796" s="73"/>
      <c r="L796" s="73"/>
      <c r="M796" s="73"/>
      <c r="N796" s="73"/>
      <c r="O796" s="73"/>
      <c r="P796" s="73"/>
      <c r="Q796" s="73"/>
      <c r="R796" s="73"/>
      <c r="S796" s="93"/>
      <c r="T796" s="93"/>
      <c r="U796" s="68" t="str">
        <f t="shared" si="36"/>
        <v/>
      </c>
      <c r="V796" s="62" t="str">
        <f t="shared" si="38"/>
        <v/>
      </c>
    </row>
    <row r="797" spans="2:22" ht="21" customHeight="1">
      <c r="B797" s="167" t="str">
        <f t="shared" si="37"/>
        <v/>
      </c>
      <c r="C797" s="92"/>
      <c r="D797" s="93"/>
      <c r="E797" s="93"/>
      <c r="F797" s="93"/>
      <c r="G797" s="92"/>
      <c r="H797" s="87"/>
      <c r="I797" s="93"/>
      <c r="J797" s="73"/>
      <c r="K797" s="73"/>
      <c r="L797" s="73"/>
      <c r="M797" s="73"/>
      <c r="N797" s="73"/>
      <c r="O797" s="73"/>
      <c r="P797" s="73"/>
      <c r="Q797" s="73"/>
      <c r="R797" s="73"/>
      <c r="S797" s="93"/>
      <c r="T797" s="93"/>
      <c r="U797" s="68" t="str">
        <f t="shared" si="36"/>
        <v/>
      </c>
      <c r="V797" s="62" t="str">
        <f t="shared" si="38"/>
        <v/>
      </c>
    </row>
    <row r="798" spans="2:22" ht="21" customHeight="1">
      <c r="B798" s="167" t="str">
        <f t="shared" si="37"/>
        <v/>
      </c>
      <c r="C798" s="92"/>
      <c r="D798" s="93"/>
      <c r="E798" s="93"/>
      <c r="F798" s="93"/>
      <c r="G798" s="92"/>
      <c r="H798" s="87"/>
      <c r="I798" s="93"/>
      <c r="J798" s="73"/>
      <c r="K798" s="73"/>
      <c r="L798" s="73"/>
      <c r="M798" s="73"/>
      <c r="N798" s="73"/>
      <c r="O798" s="73"/>
      <c r="P798" s="73"/>
      <c r="Q798" s="73"/>
      <c r="R798" s="73"/>
      <c r="S798" s="93"/>
      <c r="T798" s="93"/>
      <c r="U798" s="68" t="str">
        <f t="shared" si="36"/>
        <v/>
      </c>
      <c r="V798" s="62" t="str">
        <f t="shared" si="38"/>
        <v/>
      </c>
    </row>
    <row r="799" spans="2:22" ht="21" customHeight="1">
      <c r="B799" s="167" t="str">
        <f t="shared" si="37"/>
        <v/>
      </c>
      <c r="C799" s="92"/>
      <c r="D799" s="93"/>
      <c r="E799" s="93"/>
      <c r="F799" s="93"/>
      <c r="G799" s="92"/>
      <c r="H799" s="87"/>
      <c r="I799" s="93"/>
      <c r="J799" s="73"/>
      <c r="K799" s="73"/>
      <c r="L799" s="73"/>
      <c r="M799" s="73"/>
      <c r="N799" s="73"/>
      <c r="O799" s="73"/>
      <c r="P799" s="73"/>
      <c r="Q799" s="73"/>
      <c r="R799" s="73"/>
      <c r="S799" s="93"/>
      <c r="T799" s="93"/>
      <c r="U799" s="68" t="str">
        <f t="shared" si="36"/>
        <v/>
      </c>
      <c r="V799" s="62" t="str">
        <f t="shared" si="38"/>
        <v/>
      </c>
    </row>
    <row r="800" spans="2:22" ht="21" customHeight="1">
      <c r="B800" s="167" t="str">
        <f t="shared" si="37"/>
        <v/>
      </c>
      <c r="C800" s="92"/>
      <c r="D800" s="93"/>
      <c r="E800" s="93"/>
      <c r="F800" s="93"/>
      <c r="G800" s="92"/>
      <c r="H800" s="87"/>
      <c r="I800" s="93"/>
      <c r="J800" s="73"/>
      <c r="K800" s="73"/>
      <c r="L800" s="73"/>
      <c r="M800" s="73"/>
      <c r="N800" s="73"/>
      <c r="O800" s="73"/>
      <c r="P800" s="73"/>
      <c r="Q800" s="73"/>
      <c r="R800" s="73"/>
      <c r="S800" s="93"/>
      <c r="T800" s="93"/>
      <c r="U800" s="68" t="str">
        <f t="shared" si="36"/>
        <v/>
      </c>
      <c r="V800" s="62" t="str">
        <f t="shared" si="38"/>
        <v/>
      </c>
    </row>
    <row r="801" spans="2:22" ht="21" customHeight="1">
      <c r="B801" s="167" t="str">
        <f t="shared" si="37"/>
        <v/>
      </c>
      <c r="C801" s="92"/>
      <c r="D801" s="93"/>
      <c r="E801" s="93"/>
      <c r="F801" s="93"/>
      <c r="G801" s="92"/>
      <c r="H801" s="87"/>
      <c r="I801" s="93"/>
      <c r="J801" s="73"/>
      <c r="K801" s="73"/>
      <c r="L801" s="73"/>
      <c r="M801" s="73"/>
      <c r="N801" s="73"/>
      <c r="O801" s="73"/>
      <c r="P801" s="73"/>
      <c r="Q801" s="73"/>
      <c r="R801" s="73"/>
      <c r="S801" s="93"/>
      <c r="T801" s="93"/>
      <c r="U801" s="68" t="str">
        <f t="shared" si="36"/>
        <v/>
      </c>
      <c r="V801" s="62" t="str">
        <f t="shared" si="38"/>
        <v/>
      </c>
    </row>
    <row r="802" spans="2:22" ht="21" customHeight="1">
      <c r="B802" s="167" t="str">
        <f t="shared" si="37"/>
        <v/>
      </c>
      <c r="C802" s="92"/>
      <c r="D802" s="93"/>
      <c r="E802" s="93"/>
      <c r="F802" s="93"/>
      <c r="G802" s="92"/>
      <c r="H802" s="87"/>
      <c r="I802" s="93"/>
      <c r="J802" s="73"/>
      <c r="K802" s="73"/>
      <c r="L802" s="73"/>
      <c r="M802" s="73"/>
      <c r="N802" s="73"/>
      <c r="O802" s="73"/>
      <c r="P802" s="73"/>
      <c r="Q802" s="73"/>
      <c r="R802" s="73"/>
      <c r="S802" s="93"/>
      <c r="T802" s="93"/>
      <c r="U802" s="68" t="str">
        <f t="shared" si="36"/>
        <v/>
      </c>
      <c r="V802" s="62" t="str">
        <f t="shared" si="38"/>
        <v/>
      </c>
    </row>
    <row r="803" spans="2:22" ht="21" customHeight="1">
      <c r="B803" s="167" t="str">
        <f t="shared" si="37"/>
        <v/>
      </c>
      <c r="C803" s="92"/>
      <c r="D803" s="93"/>
      <c r="E803" s="93"/>
      <c r="F803" s="93"/>
      <c r="G803" s="92"/>
      <c r="H803" s="87"/>
      <c r="I803" s="93"/>
      <c r="J803" s="73"/>
      <c r="K803" s="73"/>
      <c r="L803" s="73"/>
      <c r="M803" s="73"/>
      <c r="N803" s="73"/>
      <c r="O803" s="73"/>
      <c r="P803" s="73"/>
      <c r="Q803" s="73"/>
      <c r="R803" s="73"/>
      <c r="S803" s="93"/>
      <c r="T803" s="93"/>
      <c r="U803" s="68" t="str">
        <f t="shared" si="36"/>
        <v/>
      </c>
      <c r="V803" s="62" t="str">
        <f t="shared" si="38"/>
        <v/>
      </c>
    </row>
    <row r="804" spans="2:22" ht="21" customHeight="1">
      <c r="B804" s="167" t="str">
        <f t="shared" si="37"/>
        <v/>
      </c>
      <c r="C804" s="92"/>
      <c r="D804" s="93"/>
      <c r="E804" s="93"/>
      <c r="F804" s="93"/>
      <c r="G804" s="92"/>
      <c r="H804" s="87"/>
      <c r="I804" s="93"/>
      <c r="J804" s="73"/>
      <c r="K804" s="73"/>
      <c r="L804" s="73"/>
      <c r="M804" s="73"/>
      <c r="N804" s="73"/>
      <c r="O804" s="73"/>
      <c r="P804" s="73"/>
      <c r="Q804" s="73"/>
      <c r="R804" s="73"/>
      <c r="S804" s="93"/>
      <c r="T804" s="93"/>
      <c r="U804" s="68" t="str">
        <f t="shared" si="36"/>
        <v/>
      </c>
      <c r="V804" s="62" t="str">
        <f t="shared" si="38"/>
        <v/>
      </c>
    </row>
    <row r="805" spans="2:22" ht="21" customHeight="1">
      <c r="B805" s="167" t="str">
        <f t="shared" si="37"/>
        <v/>
      </c>
      <c r="C805" s="92"/>
      <c r="D805" s="93"/>
      <c r="E805" s="93"/>
      <c r="F805" s="93"/>
      <c r="G805" s="92"/>
      <c r="H805" s="87"/>
      <c r="I805" s="93"/>
      <c r="J805" s="73"/>
      <c r="K805" s="73"/>
      <c r="L805" s="73"/>
      <c r="M805" s="73"/>
      <c r="N805" s="73"/>
      <c r="O805" s="73"/>
      <c r="P805" s="73"/>
      <c r="Q805" s="73"/>
      <c r="R805" s="73"/>
      <c r="S805" s="93"/>
      <c r="T805" s="93"/>
      <c r="U805" s="68" t="str">
        <f t="shared" si="36"/>
        <v/>
      </c>
      <c r="V805" s="62" t="str">
        <f t="shared" si="38"/>
        <v/>
      </c>
    </row>
    <row r="806" spans="2:22" ht="21" customHeight="1">
      <c r="B806" s="167" t="str">
        <f t="shared" si="37"/>
        <v/>
      </c>
      <c r="C806" s="92"/>
      <c r="D806" s="93"/>
      <c r="E806" s="93"/>
      <c r="F806" s="93"/>
      <c r="G806" s="92"/>
      <c r="H806" s="87"/>
      <c r="I806" s="93"/>
      <c r="J806" s="73"/>
      <c r="K806" s="73"/>
      <c r="L806" s="73"/>
      <c r="M806" s="73"/>
      <c r="N806" s="73"/>
      <c r="O806" s="73"/>
      <c r="P806" s="73"/>
      <c r="Q806" s="73"/>
      <c r="R806" s="73"/>
      <c r="S806" s="93"/>
      <c r="T806" s="93"/>
      <c r="U806" s="68" t="str">
        <f t="shared" si="36"/>
        <v/>
      </c>
      <c r="V806" s="62" t="str">
        <f t="shared" si="38"/>
        <v/>
      </c>
    </row>
    <row r="807" spans="2:22" ht="21" customHeight="1">
      <c r="B807" s="167" t="str">
        <f t="shared" si="37"/>
        <v/>
      </c>
      <c r="C807" s="92"/>
      <c r="D807" s="93"/>
      <c r="E807" s="93"/>
      <c r="F807" s="93"/>
      <c r="G807" s="92"/>
      <c r="H807" s="87"/>
      <c r="I807" s="93"/>
      <c r="J807" s="73"/>
      <c r="K807" s="73"/>
      <c r="L807" s="73"/>
      <c r="M807" s="73"/>
      <c r="N807" s="73"/>
      <c r="O807" s="73"/>
      <c r="P807" s="73"/>
      <c r="Q807" s="73"/>
      <c r="R807" s="73"/>
      <c r="S807" s="93"/>
      <c r="T807" s="93"/>
      <c r="U807" s="68" t="str">
        <f t="shared" si="36"/>
        <v/>
      </c>
      <c r="V807" s="62" t="str">
        <f t="shared" si="38"/>
        <v/>
      </c>
    </row>
    <row r="808" spans="2:22" ht="21" customHeight="1">
      <c r="B808" s="167" t="str">
        <f t="shared" si="37"/>
        <v/>
      </c>
      <c r="C808" s="92"/>
      <c r="D808" s="93"/>
      <c r="E808" s="93"/>
      <c r="F808" s="93"/>
      <c r="G808" s="92"/>
      <c r="H808" s="87"/>
      <c r="I808" s="93"/>
      <c r="J808" s="73"/>
      <c r="K808" s="73"/>
      <c r="L808" s="73"/>
      <c r="M808" s="73"/>
      <c r="N808" s="73"/>
      <c r="O808" s="73"/>
      <c r="P808" s="73"/>
      <c r="Q808" s="73"/>
      <c r="R808" s="73"/>
      <c r="S808" s="93"/>
      <c r="T808" s="93"/>
      <c r="U808" s="68" t="str">
        <f t="shared" si="36"/>
        <v/>
      </c>
      <c r="V808" s="62" t="str">
        <f t="shared" si="38"/>
        <v/>
      </c>
    </row>
    <row r="809" spans="2:22" ht="21" customHeight="1">
      <c r="B809" s="167" t="str">
        <f t="shared" si="37"/>
        <v/>
      </c>
      <c r="C809" s="92"/>
      <c r="D809" s="93"/>
      <c r="E809" s="93"/>
      <c r="F809" s="93"/>
      <c r="G809" s="92"/>
      <c r="H809" s="87"/>
      <c r="I809" s="93"/>
      <c r="J809" s="73"/>
      <c r="K809" s="73"/>
      <c r="L809" s="73"/>
      <c r="M809" s="73"/>
      <c r="N809" s="73"/>
      <c r="O809" s="73"/>
      <c r="P809" s="73"/>
      <c r="Q809" s="73"/>
      <c r="R809" s="73"/>
      <c r="S809" s="93"/>
      <c r="T809" s="93"/>
      <c r="U809" s="68" t="str">
        <f t="shared" si="36"/>
        <v/>
      </c>
      <c r="V809" s="62" t="str">
        <f t="shared" si="38"/>
        <v/>
      </c>
    </row>
    <row r="810" spans="2:22" ht="21" customHeight="1">
      <c r="B810" s="167" t="str">
        <f t="shared" si="37"/>
        <v/>
      </c>
      <c r="C810" s="92"/>
      <c r="D810" s="93"/>
      <c r="E810" s="93"/>
      <c r="F810" s="93"/>
      <c r="G810" s="92"/>
      <c r="H810" s="87"/>
      <c r="I810" s="93"/>
      <c r="J810" s="73"/>
      <c r="K810" s="73"/>
      <c r="L810" s="73"/>
      <c r="M810" s="73"/>
      <c r="N810" s="73"/>
      <c r="O810" s="73"/>
      <c r="P810" s="73"/>
      <c r="Q810" s="73"/>
      <c r="R810" s="73"/>
      <c r="S810" s="93"/>
      <c r="T810" s="93"/>
      <c r="U810" s="68" t="str">
        <f t="shared" si="36"/>
        <v/>
      </c>
      <c r="V810" s="62" t="str">
        <f t="shared" si="38"/>
        <v/>
      </c>
    </row>
    <row r="811" spans="2:22" ht="21" customHeight="1">
      <c r="B811" s="167" t="str">
        <f t="shared" si="37"/>
        <v/>
      </c>
      <c r="C811" s="92"/>
      <c r="D811" s="93"/>
      <c r="E811" s="93"/>
      <c r="F811" s="93"/>
      <c r="G811" s="92"/>
      <c r="H811" s="87"/>
      <c r="I811" s="93"/>
      <c r="J811" s="73"/>
      <c r="K811" s="73"/>
      <c r="L811" s="73"/>
      <c r="M811" s="73"/>
      <c r="N811" s="73"/>
      <c r="O811" s="73"/>
      <c r="P811" s="73"/>
      <c r="Q811" s="73"/>
      <c r="R811" s="73"/>
      <c r="S811" s="93"/>
      <c r="T811" s="93"/>
      <c r="U811" s="68" t="str">
        <f t="shared" si="36"/>
        <v/>
      </c>
      <c r="V811" s="62" t="str">
        <f t="shared" si="38"/>
        <v/>
      </c>
    </row>
    <row r="812" spans="2:22" ht="21" customHeight="1">
      <c r="B812" s="167" t="str">
        <f t="shared" si="37"/>
        <v/>
      </c>
      <c r="C812" s="92"/>
      <c r="D812" s="93"/>
      <c r="E812" s="93"/>
      <c r="F812" s="93"/>
      <c r="G812" s="92"/>
      <c r="H812" s="87"/>
      <c r="I812" s="93"/>
      <c r="J812" s="73"/>
      <c r="K812" s="73"/>
      <c r="L812" s="73"/>
      <c r="M812" s="73"/>
      <c r="N812" s="73"/>
      <c r="O812" s="73"/>
      <c r="P812" s="73"/>
      <c r="Q812" s="73"/>
      <c r="R812" s="73"/>
      <c r="S812" s="93"/>
      <c r="T812" s="93"/>
      <c r="U812" s="68" t="str">
        <f t="shared" si="36"/>
        <v/>
      </c>
      <c r="V812" s="62" t="str">
        <f t="shared" si="38"/>
        <v/>
      </c>
    </row>
    <row r="813" spans="2:22" ht="21" customHeight="1">
      <c r="B813" s="167" t="str">
        <f t="shared" si="37"/>
        <v/>
      </c>
      <c r="C813" s="92"/>
      <c r="D813" s="93"/>
      <c r="E813" s="93"/>
      <c r="F813" s="93"/>
      <c r="G813" s="92"/>
      <c r="H813" s="87"/>
      <c r="I813" s="93"/>
      <c r="J813" s="73"/>
      <c r="K813" s="73"/>
      <c r="L813" s="73"/>
      <c r="M813" s="73"/>
      <c r="N813" s="73"/>
      <c r="O813" s="73"/>
      <c r="P813" s="73"/>
      <c r="Q813" s="73"/>
      <c r="R813" s="73"/>
      <c r="S813" s="93"/>
      <c r="T813" s="93"/>
      <c r="U813" s="68" t="str">
        <f t="shared" si="36"/>
        <v/>
      </c>
      <c r="V813" s="62" t="str">
        <f t="shared" si="38"/>
        <v/>
      </c>
    </row>
    <row r="814" spans="2:22" ht="21" customHeight="1">
      <c r="B814" s="167" t="str">
        <f t="shared" si="37"/>
        <v/>
      </c>
      <c r="C814" s="92"/>
      <c r="D814" s="93"/>
      <c r="E814" s="93"/>
      <c r="F814" s="93"/>
      <c r="G814" s="92"/>
      <c r="H814" s="87"/>
      <c r="I814" s="93"/>
      <c r="J814" s="73"/>
      <c r="K814" s="73"/>
      <c r="L814" s="73"/>
      <c r="M814" s="73"/>
      <c r="N814" s="73"/>
      <c r="O814" s="73"/>
      <c r="P814" s="73"/>
      <c r="Q814" s="73"/>
      <c r="R814" s="73"/>
      <c r="S814" s="93"/>
      <c r="T814" s="93"/>
      <c r="U814" s="68" t="str">
        <f t="shared" si="36"/>
        <v/>
      </c>
      <c r="V814" s="62" t="str">
        <f t="shared" si="38"/>
        <v/>
      </c>
    </row>
    <row r="815" spans="2:22" ht="21" customHeight="1">
      <c r="B815" s="167" t="str">
        <f t="shared" si="37"/>
        <v/>
      </c>
      <c r="C815" s="92"/>
      <c r="D815" s="93"/>
      <c r="E815" s="93"/>
      <c r="F815" s="93"/>
      <c r="G815" s="92"/>
      <c r="H815" s="87"/>
      <c r="I815" s="93"/>
      <c r="J815" s="73"/>
      <c r="K815" s="73"/>
      <c r="L815" s="73"/>
      <c r="M815" s="73"/>
      <c r="N815" s="73"/>
      <c r="O815" s="73"/>
      <c r="P815" s="73"/>
      <c r="Q815" s="73"/>
      <c r="R815" s="73"/>
      <c r="S815" s="93"/>
      <c r="T815" s="93"/>
      <c r="U815" s="68" t="str">
        <f t="shared" si="36"/>
        <v/>
      </c>
      <c r="V815" s="62" t="str">
        <f t="shared" si="38"/>
        <v/>
      </c>
    </row>
    <row r="816" spans="2:22" ht="21" customHeight="1">
      <c r="B816" s="167" t="str">
        <f t="shared" si="37"/>
        <v/>
      </c>
      <c r="C816" s="92"/>
      <c r="D816" s="93"/>
      <c r="E816" s="93"/>
      <c r="F816" s="93"/>
      <c r="G816" s="92"/>
      <c r="H816" s="87"/>
      <c r="I816" s="93"/>
      <c r="J816" s="73"/>
      <c r="K816" s="73"/>
      <c r="L816" s="73"/>
      <c r="M816" s="73"/>
      <c r="N816" s="73"/>
      <c r="O816" s="73"/>
      <c r="P816" s="73"/>
      <c r="Q816" s="73"/>
      <c r="R816" s="73"/>
      <c r="S816" s="93"/>
      <c r="T816" s="93"/>
      <c r="U816" s="68" t="str">
        <f t="shared" si="36"/>
        <v/>
      </c>
      <c r="V816" s="62" t="str">
        <f t="shared" si="38"/>
        <v/>
      </c>
    </row>
    <row r="817" spans="2:22" ht="21" customHeight="1">
      <c r="B817" s="167" t="str">
        <f t="shared" si="37"/>
        <v/>
      </c>
      <c r="C817" s="92"/>
      <c r="D817" s="93"/>
      <c r="E817" s="93"/>
      <c r="F817" s="93"/>
      <c r="G817" s="92"/>
      <c r="H817" s="87"/>
      <c r="I817" s="93"/>
      <c r="J817" s="73"/>
      <c r="K817" s="73"/>
      <c r="L817" s="73"/>
      <c r="M817" s="73"/>
      <c r="N817" s="73"/>
      <c r="O817" s="73"/>
      <c r="P817" s="73"/>
      <c r="Q817" s="73"/>
      <c r="R817" s="73"/>
      <c r="S817" s="93"/>
      <c r="T817" s="93"/>
      <c r="U817" s="68" t="str">
        <f t="shared" si="36"/>
        <v/>
      </c>
      <c r="V817" s="62" t="str">
        <f t="shared" si="38"/>
        <v/>
      </c>
    </row>
    <row r="818" spans="2:22" ht="21" customHeight="1">
      <c r="B818" s="167" t="str">
        <f t="shared" si="37"/>
        <v/>
      </c>
      <c r="C818" s="92"/>
      <c r="D818" s="93"/>
      <c r="E818" s="93"/>
      <c r="F818" s="93"/>
      <c r="G818" s="92"/>
      <c r="H818" s="87"/>
      <c r="I818" s="93"/>
      <c r="J818" s="73"/>
      <c r="K818" s="73"/>
      <c r="L818" s="73"/>
      <c r="M818" s="73"/>
      <c r="N818" s="73"/>
      <c r="O818" s="73"/>
      <c r="P818" s="73"/>
      <c r="Q818" s="73"/>
      <c r="R818" s="73"/>
      <c r="S818" s="93"/>
      <c r="T818" s="93"/>
      <c r="U818" s="68" t="str">
        <f t="shared" si="36"/>
        <v/>
      </c>
      <c r="V818" s="62" t="str">
        <f t="shared" si="38"/>
        <v/>
      </c>
    </row>
    <row r="819" spans="2:22" ht="21" customHeight="1">
      <c r="B819" s="167" t="str">
        <f t="shared" si="37"/>
        <v/>
      </c>
      <c r="C819" s="92"/>
      <c r="D819" s="93"/>
      <c r="E819" s="93"/>
      <c r="F819" s="93"/>
      <c r="G819" s="92"/>
      <c r="H819" s="87"/>
      <c r="I819" s="93"/>
      <c r="J819" s="73"/>
      <c r="K819" s="73"/>
      <c r="L819" s="73"/>
      <c r="M819" s="73"/>
      <c r="N819" s="73"/>
      <c r="O819" s="73"/>
      <c r="P819" s="73"/>
      <c r="Q819" s="73"/>
      <c r="R819" s="73"/>
      <c r="S819" s="93"/>
      <c r="T819" s="93"/>
      <c r="U819" s="68" t="str">
        <f t="shared" si="36"/>
        <v/>
      </c>
      <c r="V819" s="62" t="str">
        <f t="shared" si="38"/>
        <v/>
      </c>
    </row>
    <row r="820" spans="2:22" ht="21" customHeight="1">
      <c r="B820" s="167" t="str">
        <f t="shared" si="37"/>
        <v/>
      </c>
      <c r="C820" s="92"/>
      <c r="D820" s="93"/>
      <c r="E820" s="93"/>
      <c r="F820" s="93"/>
      <c r="G820" s="92"/>
      <c r="H820" s="87"/>
      <c r="I820" s="93"/>
      <c r="J820" s="73"/>
      <c r="K820" s="73"/>
      <c r="L820" s="73"/>
      <c r="M820" s="73"/>
      <c r="N820" s="73"/>
      <c r="O820" s="73"/>
      <c r="P820" s="73"/>
      <c r="Q820" s="73"/>
      <c r="R820" s="73"/>
      <c r="S820" s="93"/>
      <c r="T820" s="93"/>
      <c r="U820" s="68" t="str">
        <f t="shared" si="36"/>
        <v/>
      </c>
      <c r="V820" s="62" t="str">
        <f t="shared" si="38"/>
        <v/>
      </c>
    </row>
    <row r="821" spans="2:22" ht="21" customHeight="1">
      <c r="B821" s="167" t="str">
        <f t="shared" si="37"/>
        <v/>
      </c>
      <c r="C821" s="92"/>
      <c r="D821" s="93"/>
      <c r="E821" s="93"/>
      <c r="F821" s="93"/>
      <c r="G821" s="92"/>
      <c r="H821" s="87"/>
      <c r="I821" s="93"/>
      <c r="J821" s="73"/>
      <c r="K821" s="73"/>
      <c r="L821" s="73"/>
      <c r="M821" s="73"/>
      <c r="N821" s="73"/>
      <c r="O821" s="73"/>
      <c r="P821" s="73"/>
      <c r="Q821" s="73"/>
      <c r="R821" s="73"/>
      <c r="S821" s="93"/>
      <c r="T821" s="93"/>
      <c r="U821" s="68" t="str">
        <f t="shared" si="36"/>
        <v/>
      </c>
      <c r="V821" s="62" t="str">
        <f t="shared" si="38"/>
        <v/>
      </c>
    </row>
    <row r="822" spans="2:22" ht="21" customHeight="1">
      <c r="B822" s="167" t="str">
        <f t="shared" si="37"/>
        <v/>
      </c>
      <c r="C822" s="92"/>
      <c r="D822" s="93"/>
      <c r="E822" s="93"/>
      <c r="F822" s="93"/>
      <c r="G822" s="92"/>
      <c r="H822" s="87"/>
      <c r="I822" s="93"/>
      <c r="J822" s="73"/>
      <c r="K822" s="73"/>
      <c r="L822" s="73"/>
      <c r="M822" s="73"/>
      <c r="N822" s="73"/>
      <c r="O822" s="73"/>
      <c r="P822" s="73"/>
      <c r="Q822" s="73"/>
      <c r="R822" s="73"/>
      <c r="S822" s="93"/>
      <c r="T822" s="93"/>
      <c r="U822" s="68" t="str">
        <f t="shared" si="36"/>
        <v/>
      </c>
      <c r="V822" s="62" t="str">
        <f t="shared" si="38"/>
        <v/>
      </c>
    </row>
    <row r="823" spans="2:22" ht="21" customHeight="1">
      <c r="B823" s="167" t="str">
        <f t="shared" si="37"/>
        <v/>
      </c>
      <c r="C823" s="92"/>
      <c r="D823" s="93"/>
      <c r="E823" s="93"/>
      <c r="F823" s="93"/>
      <c r="G823" s="92"/>
      <c r="H823" s="87"/>
      <c r="I823" s="93"/>
      <c r="J823" s="73"/>
      <c r="K823" s="73"/>
      <c r="L823" s="73"/>
      <c r="M823" s="73"/>
      <c r="N823" s="73"/>
      <c r="O823" s="73"/>
      <c r="P823" s="73"/>
      <c r="Q823" s="73"/>
      <c r="R823" s="73"/>
      <c r="S823" s="93"/>
      <c r="T823" s="93"/>
      <c r="U823" s="68" t="str">
        <f t="shared" si="36"/>
        <v/>
      </c>
      <c r="V823" s="62" t="str">
        <f t="shared" si="38"/>
        <v/>
      </c>
    </row>
    <row r="824" spans="2:22" ht="21" customHeight="1">
      <c r="B824" s="167" t="str">
        <f t="shared" si="37"/>
        <v/>
      </c>
      <c r="C824" s="92"/>
      <c r="D824" s="93"/>
      <c r="E824" s="93"/>
      <c r="F824" s="93"/>
      <c r="G824" s="92"/>
      <c r="H824" s="87"/>
      <c r="I824" s="93"/>
      <c r="J824" s="73"/>
      <c r="K824" s="73"/>
      <c r="L824" s="73"/>
      <c r="M824" s="73"/>
      <c r="N824" s="73"/>
      <c r="O824" s="73"/>
      <c r="P824" s="73"/>
      <c r="Q824" s="73"/>
      <c r="R824" s="73"/>
      <c r="S824" s="93"/>
      <c r="T824" s="93"/>
      <c r="U824" s="68" t="str">
        <f t="shared" si="36"/>
        <v/>
      </c>
      <c r="V824" s="62" t="str">
        <f t="shared" si="38"/>
        <v/>
      </c>
    </row>
    <row r="825" spans="2:22" ht="21" customHeight="1">
      <c r="B825" s="167" t="str">
        <f t="shared" si="37"/>
        <v/>
      </c>
      <c r="C825" s="92"/>
      <c r="D825" s="93"/>
      <c r="E825" s="93"/>
      <c r="F825" s="93"/>
      <c r="G825" s="92"/>
      <c r="H825" s="87"/>
      <c r="I825" s="93"/>
      <c r="J825" s="73"/>
      <c r="K825" s="73"/>
      <c r="L825" s="73"/>
      <c r="M825" s="73"/>
      <c r="N825" s="73"/>
      <c r="O825" s="73"/>
      <c r="P825" s="73"/>
      <c r="Q825" s="73"/>
      <c r="R825" s="73"/>
      <c r="S825" s="93"/>
      <c r="T825" s="93"/>
      <c r="U825" s="68" t="str">
        <f t="shared" si="36"/>
        <v/>
      </c>
      <c r="V825" s="62" t="str">
        <f t="shared" si="38"/>
        <v/>
      </c>
    </row>
    <row r="826" spans="2:22" ht="21" customHeight="1">
      <c r="B826" s="167" t="str">
        <f t="shared" si="37"/>
        <v/>
      </c>
      <c r="C826" s="92"/>
      <c r="D826" s="93"/>
      <c r="E826" s="93"/>
      <c r="F826" s="93"/>
      <c r="G826" s="92"/>
      <c r="H826" s="87"/>
      <c r="I826" s="93"/>
      <c r="J826" s="73"/>
      <c r="K826" s="73"/>
      <c r="L826" s="73"/>
      <c r="M826" s="73"/>
      <c r="N826" s="73"/>
      <c r="O826" s="73"/>
      <c r="P826" s="73"/>
      <c r="Q826" s="73"/>
      <c r="R826" s="73"/>
      <c r="S826" s="93"/>
      <c r="T826" s="93"/>
      <c r="U826" s="68" t="str">
        <f t="shared" si="36"/>
        <v/>
      </c>
      <c r="V826" s="62" t="str">
        <f t="shared" si="38"/>
        <v/>
      </c>
    </row>
    <row r="827" spans="2:22" ht="21" customHeight="1">
      <c r="B827" s="167" t="str">
        <f t="shared" si="37"/>
        <v/>
      </c>
      <c r="C827" s="92"/>
      <c r="D827" s="93"/>
      <c r="E827" s="93"/>
      <c r="F827" s="93"/>
      <c r="G827" s="92"/>
      <c r="H827" s="87"/>
      <c r="I827" s="93"/>
      <c r="J827" s="73"/>
      <c r="K827" s="73"/>
      <c r="L827" s="73"/>
      <c r="M827" s="73"/>
      <c r="N827" s="73"/>
      <c r="O827" s="73"/>
      <c r="P827" s="73"/>
      <c r="Q827" s="73"/>
      <c r="R827" s="73"/>
      <c r="S827" s="93"/>
      <c r="T827" s="93"/>
      <c r="U827" s="68" t="str">
        <f t="shared" si="36"/>
        <v/>
      </c>
      <c r="V827" s="62" t="str">
        <f t="shared" si="38"/>
        <v/>
      </c>
    </row>
    <row r="828" spans="2:22" ht="21" customHeight="1">
      <c r="B828" s="167" t="str">
        <f t="shared" si="37"/>
        <v/>
      </c>
      <c r="C828" s="92"/>
      <c r="D828" s="93"/>
      <c r="E828" s="93"/>
      <c r="F828" s="93"/>
      <c r="G828" s="92"/>
      <c r="H828" s="87"/>
      <c r="I828" s="93"/>
      <c r="J828" s="73"/>
      <c r="K828" s="73"/>
      <c r="L828" s="73"/>
      <c r="M828" s="73"/>
      <c r="N828" s="73"/>
      <c r="O828" s="73"/>
      <c r="P828" s="73"/>
      <c r="Q828" s="73"/>
      <c r="R828" s="73"/>
      <c r="S828" s="93"/>
      <c r="T828" s="93"/>
      <c r="U828" s="68" t="str">
        <f t="shared" si="36"/>
        <v/>
      </c>
      <c r="V828" s="62" t="str">
        <f t="shared" si="38"/>
        <v/>
      </c>
    </row>
    <row r="829" spans="2:22" ht="21" customHeight="1">
      <c r="B829" s="167" t="str">
        <f t="shared" si="37"/>
        <v/>
      </c>
      <c r="C829" s="92"/>
      <c r="D829" s="93"/>
      <c r="E829" s="93"/>
      <c r="F829" s="93"/>
      <c r="G829" s="92"/>
      <c r="H829" s="87"/>
      <c r="I829" s="93"/>
      <c r="J829" s="73"/>
      <c r="K829" s="73"/>
      <c r="L829" s="73"/>
      <c r="M829" s="73"/>
      <c r="N829" s="73"/>
      <c r="O829" s="73"/>
      <c r="P829" s="73"/>
      <c r="Q829" s="73"/>
      <c r="R829" s="73"/>
      <c r="S829" s="93"/>
      <c r="T829" s="93"/>
      <c r="U829" s="68" t="str">
        <f t="shared" si="36"/>
        <v/>
      </c>
      <c r="V829" s="62" t="str">
        <f t="shared" si="38"/>
        <v/>
      </c>
    </row>
    <row r="830" spans="2:22" ht="21" customHeight="1">
      <c r="B830" s="167" t="str">
        <f t="shared" si="37"/>
        <v/>
      </c>
      <c r="C830" s="92"/>
      <c r="D830" s="93"/>
      <c r="E830" s="93"/>
      <c r="F830" s="93"/>
      <c r="G830" s="92"/>
      <c r="H830" s="87"/>
      <c r="I830" s="93"/>
      <c r="J830" s="73"/>
      <c r="K830" s="73"/>
      <c r="L830" s="73"/>
      <c r="M830" s="73"/>
      <c r="N830" s="73"/>
      <c r="O830" s="73"/>
      <c r="P830" s="73"/>
      <c r="Q830" s="73"/>
      <c r="R830" s="73"/>
      <c r="S830" s="93"/>
      <c r="T830" s="93"/>
      <c r="U830" s="68" t="str">
        <f t="shared" si="36"/>
        <v/>
      </c>
      <c r="V830" s="62" t="str">
        <f t="shared" si="38"/>
        <v/>
      </c>
    </row>
    <row r="831" spans="2:22" ht="21" customHeight="1">
      <c r="B831" s="167" t="str">
        <f t="shared" si="37"/>
        <v/>
      </c>
      <c r="C831" s="92"/>
      <c r="D831" s="93"/>
      <c r="E831" s="93"/>
      <c r="F831" s="93"/>
      <c r="G831" s="92"/>
      <c r="H831" s="87"/>
      <c r="I831" s="93"/>
      <c r="J831" s="73"/>
      <c r="K831" s="73"/>
      <c r="L831" s="73"/>
      <c r="M831" s="73"/>
      <c r="N831" s="73"/>
      <c r="O831" s="73"/>
      <c r="P831" s="73"/>
      <c r="Q831" s="73"/>
      <c r="R831" s="73"/>
      <c r="S831" s="93"/>
      <c r="T831" s="93"/>
      <c r="U831" s="68" t="str">
        <f t="shared" si="36"/>
        <v/>
      </c>
      <c r="V831" s="62" t="str">
        <f t="shared" si="38"/>
        <v/>
      </c>
    </row>
    <row r="832" spans="2:22" ht="21" customHeight="1">
      <c r="B832" s="167" t="str">
        <f t="shared" si="37"/>
        <v/>
      </c>
      <c r="C832" s="92"/>
      <c r="D832" s="93"/>
      <c r="E832" s="93"/>
      <c r="F832" s="93"/>
      <c r="G832" s="92"/>
      <c r="H832" s="87"/>
      <c r="I832" s="93"/>
      <c r="J832" s="73"/>
      <c r="K832" s="73"/>
      <c r="L832" s="73"/>
      <c r="M832" s="73"/>
      <c r="N832" s="73"/>
      <c r="O832" s="73"/>
      <c r="P832" s="73"/>
      <c r="Q832" s="73"/>
      <c r="R832" s="73"/>
      <c r="S832" s="93"/>
      <c r="T832" s="93"/>
      <c r="U832" s="68" t="str">
        <f t="shared" si="36"/>
        <v/>
      </c>
      <c r="V832" s="62" t="str">
        <f t="shared" si="38"/>
        <v/>
      </c>
    </row>
    <row r="833" spans="2:22" ht="21" customHeight="1">
      <c r="B833" s="167" t="str">
        <f t="shared" si="37"/>
        <v/>
      </c>
      <c r="C833" s="92"/>
      <c r="D833" s="93"/>
      <c r="E833" s="93"/>
      <c r="F833" s="93"/>
      <c r="G833" s="92"/>
      <c r="H833" s="87"/>
      <c r="I833" s="93"/>
      <c r="J833" s="73"/>
      <c r="K833" s="73"/>
      <c r="L833" s="73"/>
      <c r="M833" s="73"/>
      <c r="N833" s="73"/>
      <c r="O833" s="73"/>
      <c r="P833" s="73"/>
      <c r="Q833" s="73"/>
      <c r="R833" s="73"/>
      <c r="S833" s="93"/>
      <c r="T833" s="93"/>
      <c r="U833" s="68" t="str">
        <f t="shared" si="36"/>
        <v/>
      </c>
      <c r="V833" s="62" t="str">
        <f t="shared" si="38"/>
        <v/>
      </c>
    </row>
    <row r="834" spans="2:22" ht="21" customHeight="1">
      <c r="B834" s="167" t="str">
        <f t="shared" si="37"/>
        <v/>
      </c>
      <c r="C834" s="92"/>
      <c r="D834" s="93"/>
      <c r="E834" s="93"/>
      <c r="F834" s="93"/>
      <c r="G834" s="92"/>
      <c r="H834" s="87"/>
      <c r="I834" s="93"/>
      <c r="J834" s="73"/>
      <c r="K834" s="73"/>
      <c r="L834" s="73"/>
      <c r="M834" s="73"/>
      <c r="N834" s="73"/>
      <c r="O834" s="73"/>
      <c r="P834" s="73"/>
      <c r="Q834" s="73"/>
      <c r="R834" s="73"/>
      <c r="S834" s="93"/>
      <c r="T834" s="93"/>
      <c r="U834" s="68" t="str">
        <f t="shared" si="36"/>
        <v/>
      </c>
      <c r="V834" s="62" t="str">
        <f t="shared" si="38"/>
        <v/>
      </c>
    </row>
    <row r="835" spans="2:22" ht="21" customHeight="1">
      <c r="B835" s="167" t="str">
        <f t="shared" si="37"/>
        <v/>
      </c>
      <c r="C835" s="92"/>
      <c r="D835" s="93"/>
      <c r="E835" s="93"/>
      <c r="F835" s="93"/>
      <c r="G835" s="92"/>
      <c r="H835" s="87"/>
      <c r="I835" s="93"/>
      <c r="J835" s="73"/>
      <c r="K835" s="73"/>
      <c r="L835" s="73"/>
      <c r="M835" s="73"/>
      <c r="N835" s="73"/>
      <c r="O835" s="73"/>
      <c r="P835" s="73"/>
      <c r="Q835" s="73"/>
      <c r="R835" s="73"/>
      <c r="S835" s="93"/>
      <c r="T835" s="93"/>
      <c r="U835" s="68" t="str">
        <f t="shared" si="36"/>
        <v/>
      </c>
      <c r="V835" s="62" t="str">
        <f t="shared" si="38"/>
        <v/>
      </c>
    </row>
    <row r="836" spans="2:22" ht="21" customHeight="1">
      <c r="B836" s="167" t="str">
        <f t="shared" si="37"/>
        <v/>
      </c>
      <c r="C836" s="92"/>
      <c r="D836" s="93"/>
      <c r="E836" s="93"/>
      <c r="F836" s="93"/>
      <c r="G836" s="92"/>
      <c r="H836" s="87"/>
      <c r="I836" s="93"/>
      <c r="J836" s="73"/>
      <c r="K836" s="73"/>
      <c r="L836" s="73"/>
      <c r="M836" s="73"/>
      <c r="N836" s="73"/>
      <c r="O836" s="73"/>
      <c r="P836" s="73"/>
      <c r="Q836" s="73"/>
      <c r="R836" s="73"/>
      <c r="S836" s="93"/>
      <c r="T836" s="93"/>
      <c r="U836" s="68" t="str">
        <f t="shared" si="36"/>
        <v/>
      </c>
      <c r="V836" s="62" t="str">
        <f t="shared" si="38"/>
        <v/>
      </c>
    </row>
    <row r="837" spans="2:22" ht="21" customHeight="1">
      <c r="B837" s="167" t="str">
        <f t="shared" si="37"/>
        <v/>
      </c>
      <c r="C837" s="92"/>
      <c r="D837" s="93"/>
      <c r="E837" s="93"/>
      <c r="F837" s="93"/>
      <c r="G837" s="92"/>
      <c r="H837" s="87"/>
      <c r="I837" s="93"/>
      <c r="J837" s="73"/>
      <c r="K837" s="73"/>
      <c r="L837" s="73"/>
      <c r="M837" s="73"/>
      <c r="N837" s="73"/>
      <c r="O837" s="73"/>
      <c r="P837" s="73"/>
      <c r="Q837" s="73"/>
      <c r="R837" s="73"/>
      <c r="S837" s="93"/>
      <c r="T837" s="93"/>
      <c r="U837" s="68" t="str">
        <f t="shared" si="36"/>
        <v/>
      </c>
      <c r="V837" s="62" t="str">
        <f t="shared" si="38"/>
        <v/>
      </c>
    </row>
    <row r="838" spans="2:22" ht="21" customHeight="1">
      <c r="B838" s="167" t="str">
        <f t="shared" si="37"/>
        <v/>
      </c>
      <c r="C838" s="92"/>
      <c r="D838" s="93"/>
      <c r="E838" s="93"/>
      <c r="F838" s="93"/>
      <c r="G838" s="92"/>
      <c r="H838" s="87"/>
      <c r="I838" s="93"/>
      <c r="J838" s="73"/>
      <c r="K838" s="73"/>
      <c r="L838" s="73"/>
      <c r="M838" s="73"/>
      <c r="N838" s="73"/>
      <c r="O838" s="73"/>
      <c r="P838" s="73"/>
      <c r="Q838" s="73"/>
      <c r="R838" s="73"/>
      <c r="S838" s="93"/>
      <c r="T838" s="93"/>
      <c r="U838" s="68" t="str">
        <f t="shared" si="36"/>
        <v/>
      </c>
      <c r="V838" s="62" t="str">
        <f t="shared" si="38"/>
        <v/>
      </c>
    </row>
    <row r="839" spans="2:22" ht="21" customHeight="1">
      <c r="B839" s="167" t="str">
        <f t="shared" si="37"/>
        <v/>
      </c>
      <c r="C839" s="92"/>
      <c r="D839" s="93"/>
      <c r="E839" s="93"/>
      <c r="F839" s="93"/>
      <c r="G839" s="92"/>
      <c r="H839" s="87"/>
      <c r="I839" s="93"/>
      <c r="J839" s="73"/>
      <c r="K839" s="73"/>
      <c r="L839" s="73"/>
      <c r="M839" s="73"/>
      <c r="N839" s="73"/>
      <c r="O839" s="73"/>
      <c r="P839" s="73"/>
      <c r="Q839" s="73"/>
      <c r="R839" s="73"/>
      <c r="S839" s="93"/>
      <c r="T839" s="93"/>
      <c r="U839" s="68" t="str">
        <f t="shared" si="36"/>
        <v/>
      </c>
      <c r="V839" s="62" t="str">
        <f t="shared" si="38"/>
        <v/>
      </c>
    </row>
    <row r="840" spans="2:22" ht="21" customHeight="1">
      <c r="B840" s="167" t="str">
        <f t="shared" si="37"/>
        <v/>
      </c>
      <c r="C840" s="92"/>
      <c r="D840" s="93"/>
      <c r="E840" s="93"/>
      <c r="F840" s="93"/>
      <c r="G840" s="92"/>
      <c r="H840" s="87"/>
      <c r="I840" s="93"/>
      <c r="J840" s="73"/>
      <c r="K840" s="73"/>
      <c r="L840" s="73"/>
      <c r="M840" s="73"/>
      <c r="N840" s="73"/>
      <c r="O840" s="73"/>
      <c r="P840" s="73"/>
      <c r="Q840" s="73"/>
      <c r="R840" s="73"/>
      <c r="S840" s="93"/>
      <c r="T840" s="93"/>
      <c r="U840" s="68" t="str">
        <f t="shared" si="36"/>
        <v/>
      </c>
      <c r="V840" s="62" t="str">
        <f t="shared" si="38"/>
        <v/>
      </c>
    </row>
    <row r="841" spans="2:22" ht="21" customHeight="1">
      <c r="B841" s="167" t="str">
        <f t="shared" si="37"/>
        <v/>
      </c>
      <c r="C841" s="92"/>
      <c r="D841" s="93"/>
      <c r="E841" s="93"/>
      <c r="F841" s="93"/>
      <c r="G841" s="92"/>
      <c r="H841" s="87"/>
      <c r="I841" s="93"/>
      <c r="J841" s="73"/>
      <c r="K841" s="73"/>
      <c r="L841" s="73"/>
      <c r="M841" s="73"/>
      <c r="N841" s="73"/>
      <c r="O841" s="73"/>
      <c r="P841" s="73"/>
      <c r="Q841" s="73"/>
      <c r="R841" s="73"/>
      <c r="S841" s="93"/>
      <c r="T841" s="93"/>
      <c r="U841" s="68" t="str">
        <f t="shared" si="36"/>
        <v/>
      </c>
      <c r="V841" s="62" t="str">
        <f t="shared" si="38"/>
        <v/>
      </c>
    </row>
    <row r="842" spans="2:22" ht="21" customHeight="1">
      <c r="B842" s="167" t="str">
        <f t="shared" si="37"/>
        <v/>
      </c>
      <c r="C842" s="92"/>
      <c r="D842" s="93"/>
      <c r="E842" s="93"/>
      <c r="F842" s="93"/>
      <c r="G842" s="92"/>
      <c r="H842" s="87"/>
      <c r="I842" s="93"/>
      <c r="J842" s="73"/>
      <c r="K842" s="73"/>
      <c r="L842" s="73"/>
      <c r="M842" s="73"/>
      <c r="N842" s="73"/>
      <c r="O842" s="73"/>
      <c r="P842" s="73"/>
      <c r="Q842" s="73"/>
      <c r="R842" s="73"/>
      <c r="S842" s="93"/>
      <c r="T842" s="93"/>
      <c r="U842" s="68" t="str">
        <f t="shared" si="36"/>
        <v/>
      </c>
      <c r="V842" s="62" t="str">
        <f t="shared" si="38"/>
        <v/>
      </c>
    </row>
    <row r="843" spans="2:22" ht="21" customHeight="1">
      <c r="B843" s="167" t="str">
        <f t="shared" si="37"/>
        <v/>
      </c>
      <c r="C843" s="92"/>
      <c r="D843" s="93"/>
      <c r="E843" s="93"/>
      <c r="F843" s="93"/>
      <c r="G843" s="92"/>
      <c r="H843" s="87"/>
      <c r="I843" s="93"/>
      <c r="J843" s="73"/>
      <c r="K843" s="73"/>
      <c r="L843" s="73"/>
      <c r="M843" s="73"/>
      <c r="N843" s="73"/>
      <c r="O843" s="73"/>
      <c r="P843" s="73"/>
      <c r="Q843" s="73"/>
      <c r="R843" s="73"/>
      <c r="S843" s="93"/>
      <c r="T843" s="93"/>
      <c r="U843" s="68" t="str">
        <f t="shared" si="36"/>
        <v/>
      </c>
      <c r="V843" s="62" t="str">
        <f t="shared" si="38"/>
        <v/>
      </c>
    </row>
    <row r="844" spans="2:22" ht="21" customHeight="1">
      <c r="B844" s="167" t="str">
        <f t="shared" si="37"/>
        <v/>
      </c>
      <c r="C844" s="92"/>
      <c r="D844" s="93"/>
      <c r="E844" s="93"/>
      <c r="F844" s="93"/>
      <c r="G844" s="92"/>
      <c r="H844" s="87"/>
      <c r="I844" s="93"/>
      <c r="J844" s="73"/>
      <c r="K844" s="73"/>
      <c r="L844" s="73"/>
      <c r="M844" s="73"/>
      <c r="N844" s="73"/>
      <c r="O844" s="73"/>
      <c r="P844" s="73"/>
      <c r="Q844" s="73"/>
      <c r="R844" s="73"/>
      <c r="S844" s="93"/>
      <c r="T844" s="93"/>
      <c r="U844" s="68" t="str">
        <f t="shared" si="36"/>
        <v/>
      </c>
      <c r="V844" s="62" t="str">
        <f t="shared" si="38"/>
        <v/>
      </c>
    </row>
    <row r="845" spans="2:22" ht="21" customHeight="1">
      <c r="B845" s="167" t="str">
        <f t="shared" si="37"/>
        <v/>
      </c>
      <c r="C845" s="92"/>
      <c r="D845" s="93"/>
      <c r="E845" s="93"/>
      <c r="F845" s="93"/>
      <c r="G845" s="92"/>
      <c r="H845" s="87"/>
      <c r="I845" s="93"/>
      <c r="J845" s="73"/>
      <c r="K845" s="73"/>
      <c r="L845" s="73"/>
      <c r="M845" s="73"/>
      <c r="N845" s="73"/>
      <c r="O845" s="73"/>
      <c r="P845" s="73"/>
      <c r="Q845" s="73"/>
      <c r="R845" s="73"/>
      <c r="S845" s="93"/>
      <c r="T845" s="93"/>
      <c r="U845" s="68" t="str">
        <f t="shared" ref="U845:U908" si="39">IF(V845&lt;&gt;"","Erreur","")</f>
        <v/>
      </c>
      <c r="V845" s="62" t="str">
        <f t="shared" si="38"/>
        <v/>
      </c>
    </row>
    <row r="846" spans="2:22" ht="21" customHeight="1">
      <c r="B846" s="167" t="str">
        <f t="shared" ref="B846:B909" si="40">IF(COUNTA(C846:T846)&gt;0,B845+1,"")</f>
        <v/>
      </c>
      <c r="C846" s="92"/>
      <c r="D846" s="93"/>
      <c r="E846" s="93"/>
      <c r="F846" s="93"/>
      <c r="G846" s="92"/>
      <c r="H846" s="87"/>
      <c r="I846" s="93"/>
      <c r="J846" s="73"/>
      <c r="K846" s="73"/>
      <c r="L846" s="73"/>
      <c r="M846" s="73"/>
      <c r="N846" s="73"/>
      <c r="O846" s="73"/>
      <c r="P846" s="73"/>
      <c r="Q846" s="73"/>
      <c r="R846" s="73"/>
      <c r="S846" s="93"/>
      <c r="T846" s="93"/>
      <c r="U846" s="68" t="str">
        <f t="shared" si="39"/>
        <v/>
      </c>
      <c r="V846" s="62" t="str">
        <f t="shared" ref="V846:V909" si="41">IF(AND(B846&lt;&gt;"",OR(C846="",D846="",E846="",S846="",T846="")),"Veuillez compléter les informations d'identification de l'actif détenu.","")</f>
        <v/>
      </c>
    </row>
    <row r="847" spans="2:22" ht="21" customHeight="1">
      <c r="B847" s="167" t="str">
        <f t="shared" si="40"/>
        <v/>
      </c>
      <c r="C847" s="92"/>
      <c r="D847" s="93"/>
      <c r="E847" s="93"/>
      <c r="F847" s="93"/>
      <c r="G847" s="92"/>
      <c r="H847" s="87"/>
      <c r="I847" s="93"/>
      <c r="J847" s="73"/>
      <c r="K847" s="73"/>
      <c r="L847" s="73"/>
      <c r="M847" s="73"/>
      <c r="N847" s="73"/>
      <c r="O847" s="73"/>
      <c r="P847" s="73"/>
      <c r="Q847" s="73"/>
      <c r="R847" s="73"/>
      <c r="S847" s="93"/>
      <c r="T847" s="93"/>
      <c r="U847" s="68" t="str">
        <f t="shared" si="39"/>
        <v/>
      </c>
      <c r="V847" s="62" t="str">
        <f t="shared" si="41"/>
        <v/>
      </c>
    </row>
    <row r="848" spans="2:22" ht="21" customHeight="1">
      <c r="B848" s="167" t="str">
        <f t="shared" si="40"/>
        <v/>
      </c>
      <c r="C848" s="92"/>
      <c r="D848" s="93"/>
      <c r="E848" s="93"/>
      <c r="F848" s="93"/>
      <c r="G848" s="92"/>
      <c r="H848" s="87"/>
      <c r="I848" s="93"/>
      <c r="J848" s="73"/>
      <c r="K848" s="73"/>
      <c r="L848" s="73"/>
      <c r="M848" s="73"/>
      <c r="N848" s="73"/>
      <c r="O848" s="73"/>
      <c r="P848" s="73"/>
      <c r="Q848" s="73"/>
      <c r="R848" s="73"/>
      <c r="S848" s="93"/>
      <c r="T848" s="93"/>
      <c r="U848" s="68" t="str">
        <f t="shared" si="39"/>
        <v/>
      </c>
      <c r="V848" s="62" t="str">
        <f t="shared" si="41"/>
        <v/>
      </c>
    </row>
    <row r="849" spans="2:22" ht="21" customHeight="1">
      <c r="B849" s="167" t="str">
        <f t="shared" si="40"/>
        <v/>
      </c>
      <c r="C849" s="92"/>
      <c r="D849" s="93"/>
      <c r="E849" s="93"/>
      <c r="F849" s="93"/>
      <c r="G849" s="92"/>
      <c r="H849" s="87"/>
      <c r="I849" s="93"/>
      <c r="J849" s="73"/>
      <c r="K849" s="73"/>
      <c r="L849" s="73"/>
      <c r="M849" s="73"/>
      <c r="N849" s="73"/>
      <c r="O849" s="73"/>
      <c r="P849" s="73"/>
      <c r="Q849" s="73"/>
      <c r="R849" s="73"/>
      <c r="S849" s="93"/>
      <c r="T849" s="93"/>
      <c r="U849" s="68" t="str">
        <f t="shared" si="39"/>
        <v/>
      </c>
      <c r="V849" s="62" t="str">
        <f t="shared" si="41"/>
        <v/>
      </c>
    </row>
    <row r="850" spans="2:22" ht="21" customHeight="1">
      <c r="B850" s="167" t="str">
        <f t="shared" si="40"/>
        <v/>
      </c>
      <c r="C850" s="92"/>
      <c r="D850" s="93"/>
      <c r="E850" s="93"/>
      <c r="F850" s="93"/>
      <c r="G850" s="92"/>
      <c r="H850" s="87"/>
      <c r="I850" s="93"/>
      <c r="J850" s="73"/>
      <c r="K850" s="73"/>
      <c r="L850" s="73"/>
      <c r="M850" s="73"/>
      <c r="N850" s="73"/>
      <c r="O850" s="73"/>
      <c r="P850" s="73"/>
      <c r="Q850" s="73"/>
      <c r="R850" s="73"/>
      <c r="S850" s="93"/>
      <c r="T850" s="93"/>
      <c r="U850" s="68" t="str">
        <f t="shared" si="39"/>
        <v/>
      </c>
      <c r="V850" s="62" t="str">
        <f t="shared" si="41"/>
        <v/>
      </c>
    </row>
    <row r="851" spans="2:22" ht="21" customHeight="1">
      <c r="B851" s="167" t="str">
        <f t="shared" si="40"/>
        <v/>
      </c>
      <c r="C851" s="92"/>
      <c r="D851" s="93"/>
      <c r="E851" s="93"/>
      <c r="F851" s="93"/>
      <c r="G851" s="92"/>
      <c r="H851" s="87"/>
      <c r="I851" s="93"/>
      <c r="J851" s="73"/>
      <c r="K851" s="73"/>
      <c r="L851" s="73"/>
      <c r="M851" s="73"/>
      <c r="N851" s="73"/>
      <c r="O851" s="73"/>
      <c r="P851" s="73"/>
      <c r="Q851" s="73"/>
      <c r="R851" s="73"/>
      <c r="S851" s="93"/>
      <c r="T851" s="93"/>
      <c r="U851" s="68" t="str">
        <f t="shared" si="39"/>
        <v/>
      </c>
      <c r="V851" s="62" t="str">
        <f t="shared" si="41"/>
        <v/>
      </c>
    </row>
    <row r="852" spans="2:22" ht="21" customHeight="1">
      <c r="B852" s="167" t="str">
        <f t="shared" si="40"/>
        <v/>
      </c>
      <c r="C852" s="92"/>
      <c r="D852" s="93"/>
      <c r="E852" s="93"/>
      <c r="F852" s="93"/>
      <c r="G852" s="92"/>
      <c r="H852" s="87"/>
      <c r="I852" s="93"/>
      <c r="J852" s="73"/>
      <c r="K852" s="73"/>
      <c r="L852" s="73"/>
      <c r="M852" s="73"/>
      <c r="N852" s="73"/>
      <c r="O852" s="73"/>
      <c r="P852" s="73"/>
      <c r="Q852" s="73"/>
      <c r="R852" s="73"/>
      <c r="S852" s="93"/>
      <c r="T852" s="93"/>
      <c r="U852" s="68" t="str">
        <f t="shared" si="39"/>
        <v/>
      </c>
      <c r="V852" s="62" t="str">
        <f t="shared" si="41"/>
        <v/>
      </c>
    </row>
    <row r="853" spans="2:22" ht="21" customHeight="1">
      <c r="B853" s="167" t="str">
        <f t="shared" si="40"/>
        <v/>
      </c>
      <c r="C853" s="92"/>
      <c r="D853" s="93"/>
      <c r="E853" s="93"/>
      <c r="F853" s="93"/>
      <c r="G853" s="92"/>
      <c r="H853" s="87"/>
      <c r="I853" s="93"/>
      <c r="J853" s="73"/>
      <c r="K853" s="73"/>
      <c r="L853" s="73"/>
      <c r="M853" s="73"/>
      <c r="N853" s="73"/>
      <c r="O853" s="73"/>
      <c r="P853" s="73"/>
      <c r="Q853" s="73"/>
      <c r="R853" s="73"/>
      <c r="S853" s="93"/>
      <c r="T853" s="93"/>
      <c r="U853" s="68" t="str">
        <f t="shared" si="39"/>
        <v/>
      </c>
      <c r="V853" s="62" t="str">
        <f t="shared" si="41"/>
        <v/>
      </c>
    </row>
    <row r="854" spans="2:22" ht="21" customHeight="1">
      <c r="B854" s="167" t="str">
        <f t="shared" si="40"/>
        <v/>
      </c>
      <c r="C854" s="92"/>
      <c r="D854" s="93"/>
      <c r="E854" s="93"/>
      <c r="F854" s="93"/>
      <c r="G854" s="92"/>
      <c r="H854" s="87"/>
      <c r="I854" s="93"/>
      <c r="J854" s="73"/>
      <c r="K854" s="73"/>
      <c r="L854" s="73"/>
      <c r="M854" s="73"/>
      <c r="N854" s="73"/>
      <c r="O854" s="73"/>
      <c r="P854" s="73"/>
      <c r="Q854" s="73"/>
      <c r="R854" s="73"/>
      <c r="S854" s="93"/>
      <c r="T854" s="93"/>
      <c r="U854" s="68" t="str">
        <f t="shared" si="39"/>
        <v/>
      </c>
      <c r="V854" s="62" t="str">
        <f t="shared" si="41"/>
        <v/>
      </c>
    </row>
    <row r="855" spans="2:22" ht="21" customHeight="1">
      <c r="B855" s="167" t="str">
        <f t="shared" si="40"/>
        <v/>
      </c>
      <c r="C855" s="92"/>
      <c r="D855" s="93"/>
      <c r="E855" s="93"/>
      <c r="F855" s="93"/>
      <c r="G855" s="92"/>
      <c r="H855" s="87"/>
      <c r="I855" s="93"/>
      <c r="J855" s="73"/>
      <c r="K855" s="73"/>
      <c r="L855" s="73"/>
      <c r="M855" s="73"/>
      <c r="N855" s="73"/>
      <c r="O855" s="73"/>
      <c r="P855" s="73"/>
      <c r="Q855" s="73"/>
      <c r="R855" s="73"/>
      <c r="S855" s="93"/>
      <c r="T855" s="93"/>
      <c r="U855" s="68" t="str">
        <f t="shared" si="39"/>
        <v/>
      </c>
      <c r="V855" s="62" t="str">
        <f t="shared" si="41"/>
        <v/>
      </c>
    </row>
    <row r="856" spans="2:22" ht="21" customHeight="1">
      <c r="B856" s="167" t="str">
        <f t="shared" si="40"/>
        <v/>
      </c>
      <c r="C856" s="92"/>
      <c r="D856" s="93"/>
      <c r="E856" s="93"/>
      <c r="F856" s="93"/>
      <c r="G856" s="92"/>
      <c r="H856" s="87"/>
      <c r="I856" s="93"/>
      <c r="J856" s="73"/>
      <c r="K856" s="73"/>
      <c r="L856" s="73"/>
      <c r="M856" s="73"/>
      <c r="N856" s="73"/>
      <c r="O856" s="73"/>
      <c r="P856" s="73"/>
      <c r="Q856" s="73"/>
      <c r="R856" s="73"/>
      <c r="S856" s="93"/>
      <c r="T856" s="93"/>
      <c r="U856" s="68" t="str">
        <f t="shared" si="39"/>
        <v/>
      </c>
      <c r="V856" s="62" t="str">
        <f t="shared" si="41"/>
        <v/>
      </c>
    </row>
    <row r="857" spans="2:22" ht="21" customHeight="1">
      <c r="B857" s="167" t="str">
        <f t="shared" si="40"/>
        <v/>
      </c>
      <c r="C857" s="92"/>
      <c r="D857" s="93"/>
      <c r="E857" s="93"/>
      <c r="F857" s="93"/>
      <c r="G857" s="92"/>
      <c r="H857" s="87"/>
      <c r="I857" s="93"/>
      <c r="J857" s="73"/>
      <c r="K857" s="73"/>
      <c r="L857" s="73"/>
      <c r="M857" s="73"/>
      <c r="N857" s="73"/>
      <c r="O857" s="73"/>
      <c r="P857" s="73"/>
      <c r="Q857" s="73"/>
      <c r="R857" s="73"/>
      <c r="S857" s="93"/>
      <c r="T857" s="93"/>
      <c r="U857" s="68" t="str">
        <f t="shared" si="39"/>
        <v/>
      </c>
      <c r="V857" s="62" t="str">
        <f t="shared" si="41"/>
        <v/>
      </c>
    </row>
    <row r="858" spans="2:22" ht="21" customHeight="1">
      <c r="B858" s="167" t="str">
        <f t="shared" si="40"/>
        <v/>
      </c>
      <c r="C858" s="92"/>
      <c r="D858" s="93"/>
      <c r="E858" s="93"/>
      <c r="F858" s="93"/>
      <c r="G858" s="92"/>
      <c r="H858" s="87"/>
      <c r="I858" s="93"/>
      <c r="J858" s="73"/>
      <c r="K858" s="73"/>
      <c r="L858" s="73"/>
      <c r="M858" s="73"/>
      <c r="N858" s="73"/>
      <c r="O858" s="73"/>
      <c r="P858" s="73"/>
      <c r="Q858" s="73"/>
      <c r="R858" s="73"/>
      <c r="S858" s="93"/>
      <c r="T858" s="93"/>
      <c r="U858" s="68" t="str">
        <f t="shared" si="39"/>
        <v/>
      </c>
      <c r="V858" s="62" t="str">
        <f t="shared" si="41"/>
        <v/>
      </c>
    </row>
    <row r="859" spans="2:22" ht="21" customHeight="1">
      <c r="B859" s="167" t="str">
        <f t="shared" si="40"/>
        <v/>
      </c>
      <c r="C859" s="92"/>
      <c r="D859" s="93"/>
      <c r="E859" s="93"/>
      <c r="F859" s="93"/>
      <c r="G859" s="92"/>
      <c r="H859" s="87"/>
      <c r="I859" s="93"/>
      <c r="J859" s="73"/>
      <c r="K859" s="73"/>
      <c r="L859" s="73"/>
      <c r="M859" s="73"/>
      <c r="N859" s="73"/>
      <c r="O859" s="73"/>
      <c r="P859" s="73"/>
      <c r="Q859" s="73"/>
      <c r="R859" s="73"/>
      <c r="S859" s="93"/>
      <c r="T859" s="93"/>
      <c r="U859" s="68" t="str">
        <f t="shared" si="39"/>
        <v/>
      </c>
      <c r="V859" s="62" t="str">
        <f t="shared" si="41"/>
        <v/>
      </c>
    </row>
    <row r="860" spans="2:22" ht="21" customHeight="1">
      <c r="B860" s="167" t="str">
        <f t="shared" si="40"/>
        <v/>
      </c>
      <c r="C860" s="92"/>
      <c r="D860" s="93"/>
      <c r="E860" s="93"/>
      <c r="F860" s="93"/>
      <c r="G860" s="92"/>
      <c r="H860" s="87"/>
      <c r="I860" s="93"/>
      <c r="J860" s="73"/>
      <c r="K860" s="73"/>
      <c r="L860" s="73"/>
      <c r="M860" s="73"/>
      <c r="N860" s="73"/>
      <c r="O860" s="73"/>
      <c r="P860" s="73"/>
      <c r="Q860" s="73"/>
      <c r="R860" s="73"/>
      <c r="S860" s="93"/>
      <c r="T860" s="93"/>
      <c r="U860" s="68" t="str">
        <f t="shared" si="39"/>
        <v/>
      </c>
      <c r="V860" s="62" t="str">
        <f t="shared" si="41"/>
        <v/>
      </c>
    </row>
    <row r="861" spans="2:22" ht="21" customHeight="1">
      <c r="B861" s="167" t="str">
        <f t="shared" si="40"/>
        <v/>
      </c>
      <c r="C861" s="92"/>
      <c r="D861" s="93"/>
      <c r="E861" s="93"/>
      <c r="F861" s="93"/>
      <c r="G861" s="92"/>
      <c r="H861" s="87"/>
      <c r="I861" s="93"/>
      <c r="J861" s="73"/>
      <c r="K861" s="73"/>
      <c r="L861" s="73"/>
      <c r="M861" s="73"/>
      <c r="N861" s="73"/>
      <c r="O861" s="73"/>
      <c r="P861" s="73"/>
      <c r="Q861" s="73"/>
      <c r="R861" s="73"/>
      <c r="S861" s="93"/>
      <c r="T861" s="93"/>
      <c r="U861" s="68" t="str">
        <f t="shared" si="39"/>
        <v/>
      </c>
      <c r="V861" s="62" t="str">
        <f t="shared" si="41"/>
        <v/>
      </c>
    </row>
    <row r="862" spans="2:22" ht="21" customHeight="1">
      <c r="B862" s="167" t="str">
        <f t="shared" si="40"/>
        <v/>
      </c>
      <c r="C862" s="92"/>
      <c r="D862" s="93"/>
      <c r="E862" s="93"/>
      <c r="F862" s="93"/>
      <c r="G862" s="92"/>
      <c r="H862" s="87"/>
      <c r="I862" s="93"/>
      <c r="J862" s="73"/>
      <c r="K862" s="73"/>
      <c r="L862" s="73"/>
      <c r="M862" s="73"/>
      <c r="N862" s="73"/>
      <c r="O862" s="73"/>
      <c r="P862" s="73"/>
      <c r="Q862" s="73"/>
      <c r="R862" s="73"/>
      <c r="S862" s="93"/>
      <c r="T862" s="93"/>
      <c r="U862" s="68" t="str">
        <f t="shared" si="39"/>
        <v/>
      </c>
      <c r="V862" s="62" t="str">
        <f t="shared" si="41"/>
        <v/>
      </c>
    </row>
    <row r="863" spans="2:22" ht="21" customHeight="1">
      <c r="B863" s="167" t="str">
        <f t="shared" si="40"/>
        <v/>
      </c>
      <c r="C863" s="92"/>
      <c r="D863" s="93"/>
      <c r="E863" s="93"/>
      <c r="F863" s="93"/>
      <c r="G863" s="92"/>
      <c r="H863" s="87"/>
      <c r="I863" s="93"/>
      <c r="J863" s="73"/>
      <c r="K863" s="73"/>
      <c r="L863" s="73"/>
      <c r="M863" s="73"/>
      <c r="N863" s="73"/>
      <c r="O863" s="73"/>
      <c r="P863" s="73"/>
      <c r="Q863" s="73"/>
      <c r="R863" s="73"/>
      <c r="S863" s="93"/>
      <c r="T863" s="93"/>
      <c r="U863" s="68" t="str">
        <f t="shared" si="39"/>
        <v/>
      </c>
      <c r="V863" s="62" t="str">
        <f t="shared" si="41"/>
        <v/>
      </c>
    </row>
    <row r="864" spans="2:22" ht="21" customHeight="1">
      <c r="B864" s="167" t="str">
        <f t="shared" si="40"/>
        <v/>
      </c>
      <c r="C864" s="92"/>
      <c r="D864" s="93"/>
      <c r="E864" s="93"/>
      <c r="F864" s="93"/>
      <c r="G864" s="92"/>
      <c r="H864" s="87"/>
      <c r="I864" s="93"/>
      <c r="J864" s="73"/>
      <c r="K864" s="73"/>
      <c r="L864" s="73"/>
      <c r="M864" s="73"/>
      <c r="N864" s="73"/>
      <c r="O864" s="73"/>
      <c r="P864" s="73"/>
      <c r="Q864" s="73"/>
      <c r="R864" s="73"/>
      <c r="S864" s="93"/>
      <c r="T864" s="93"/>
      <c r="U864" s="68" t="str">
        <f t="shared" si="39"/>
        <v/>
      </c>
      <c r="V864" s="62" t="str">
        <f t="shared" si="41"/>
        <v/>
      </c>
    </row>
    <row r="865" spans="2:22" ht="21" customHeight="1">
      <c r="B865" s="167" t="str">
        <f t="shared" si="40"/>
        <v/>
      </c>
      <c r="C865" s="92"/>
      <c r="D865" s="93"/>
      <c r="E865" s="93"/>
      <c r="F865" s="93"/>
      <c r="G865" s="92"/>
      <c r="H865" s="87"/>
      <c r="I865" s="93"/>
      <c r="J865" s="73"/>
      <c r="K865" s="73"/>
      <c r="L865" s="73"/>
      <c r="M865" s="73"/>
      <c r="N865" s="73"/>
      <c r="O865" s="73"/>
      <c r="P865" s="73"/>
      <c r="Q865" s="73"/>
      <c r="R865" s="73"/>
      <c r="S865" s="93"/>
      <c r="T865" s="93"/>
      <c r="U865" s="68" t="str">
        <f t="shared" si="39"/>
        <v/>
      </c>
      <c r="V865" s="62" t="str">
        <f t="shared" si="41"/>
        <v/>
      </c>
    </row>
    <row r="866" spans="2:22" ht="21" customHeight="1">
      <c r="B866" s="167" t="str">
        <f t="shared" si="40"/>
        <v/>
      </c>
      <c r="C866" s="92"/>
      <c r="D866" s="93"/>
      <c r="E866" s="93"/>
      <c r="F866" s="93"/>
      <c r="G866" s="92"/>
      <c r="H866" s="87"/>
      <c r="I866" s="93"/>
      <c r="J866" s="73"/>
      <c r="K866" s="73"/>
      <c r="L866" s="73"/>
      <c r="M866" s="73"/>
      <c r="N866" s="73"/>
      <c r="O866" s="73"/>
      <c r="P866" s="73"/>
      <c r="Q866" s="73"/>
      <c r="R866" s="73"/>
      <c r="S866" s="93"/>
      <c r="T866" s="93"/>
      <c r="U866" s="68" t="str">
        <f t="shared" si="39"/>
        <v/>
      </c>
      <c r="V866" s="62" t="str">
        <f t="shared" si="41"/>
        <v/>
      </c>
    </row>
    <row r="867" spans="2:22" ht="21" customHeight="1">
      <c r="B867" s="167" t="str">
        <f t="shared" si="40"/>
        <v/>
      </c>
      <c r="C867" s="92"/>
      <c r="D867" s="93"/>
      <c r="E867" s="93"/>
      <c r="F867" s="93"/>
      <c r="G867" s="92"/>
      <c r="H867" s="87"/>
      <c r="I867" s="93"/>
      <c r="J867" s="73"/>
      <c r="K867" s="73"/>
      <c r="L867" s="73"/>
      <c r="M867" s="73"/>
      <c r="N867" s="73"/>
      <c r="O867" s="73"/>
      <c r="P867" s="73"/>
      <c r="Q867" s="73"/>
      <c r="R867" s="73"/>
      <c r="S867" s="93"/>
      <c r="T867" s="93"/>
      <c r="U867" s="68" t="str">
        <f t="shared" si="39"/>
        <v/>
      </c>
      <c r="V867" s="62" t="str">
        <f t="shared" si="41"/>
        <v/>
      </c>
    </row>
    <row r="868" spans="2:22" ht="21" customHeight="1">
      <c r="B868" s="167" t="str">
        <f t="shared" si="40"/>
        <v/>
      </c>
      <c r="C868" s="92"/>
      <c r="D868" s="93"/>
      <c r="E868" s="93"/>
      <c r="F868" s="93"/>
      <c r="G868" s="92"/>
      <c r="H868" s="87"/>
      <c r="I868" s="93"/>
      <c r="J868" s="73"/>
      <c r="K868" s="73"/>
      <c r="L868" s="73"/>
      <c r="M868" s="73"/>
      <c r="N868" s="73"/>
      <c r="O868" s="73"/>
      <c r="P868" s="73"/>
      <c r="Q868" s="73"/>
      <c r="R868" s="73"/>
      <c r="S868" s="93"/>
      <c r="T868" s="93"/>
      <c r="U868" s="68" t="str">
        <f t="shared" si="39"/>
        <v/>
      </c>
      <c r="V868" s="62" t="str">
        <f t="shared" si="41"/>
        <v/>
      </c>
    </row>
    <row r="869" spans="2:22" ht="21" customHeight="1">
      <c r="B869" s="167" t="str">
        <f t="shared" si="40"/>
        <v/>
      </c>
      <c r="C869" s="92"/>
      <c r="D869" s="93"/>
      <c r="E869" s="93"/>
      <c r="F869" s="93"/>
      <c r="G869" s="92"/>
      <c r="H869" s="87"/>
      <c r="I869" s="93"/>
      <c r="J869" s="73"/>
      <c r="K869" s="73"/>
      <c r="L869" s="73"/>
      <c r="M869" s="73"/>
      <c r="N869" s="73"/>
      <c r="O869" s="73"/>
      <c r="P869" s="73"/>
      <c r="Q869" s="73"/>
      <c r="R869" s="73"/>
      <c r="S869" s="93"/>
      <c r="T869" s="93"/>
      <c r="U869" s="68" t="str">
        <f t="shared" si="39"/>
        <v/>
      </c>
      <c r="V869" s="62" t="str">
        <f t="shared" si="41"/>
        <v/>
      </c>
    </row>
    <row r="870" spans="2:22" ht="21" customHeight="1">
      <c r="B870" s="167" t="str">
        <f t="shared" si="40"/>
        <v/>
      </c>
      <c r="C870" s="92"/>
      <c r="D870" s="93"/>
      <c r="E870" s="93"/>
      <c r="F870" s="93"/>
      <c r="G870" s="92"/>
      <c r="H870" s="87"/>
      <c r="I870" s="93"/>
      <c r="J870" s="73"/>
      <c r="K870" s="73"/>
      <c r="L870" s="73"/>
      <c r="M870" s="73"/>
      <c r="N870" s="73"/>
      <c r="O870" s="73"/>
      <c r="P870" s="73"/>
      <c r="Q870" s="73"/>
      <c r="R870" s="73"/>
      <c r="S870" s="93"/>
      <c r="T870" s="93"/>
      <c r="U870" s="68" t="str">
        <f t="shared" si="39"/>
        <v/>
      </c>
      <c r="V870" s="62" t="str">
        <f t="shared" si="41"/>
        <v/>
      </c>
    </row>
    <row r="871" spans="2:22" ht="21" customHeight="1">
      <c r="B871" s="167" t="str">
        <f t="shared" si="40"/>
        <v/>
      </c>
      <c r="C871" s="92"/>
      <c r="D871" s="93"/>
      <c r="E871" s="93"/>
      <c r="F871" s="93"/>
      <c r="G871" s="92"/>
      <c r="H871" s="87"/>
      <c r="I871" s="93"/>
      <c r="J871" s="73"/>
      <c r="K871" s="73"/>
      <c r="L871" s="73"/>
      <c r="M871" s="73"/>
      <c r="N871" s="73"/>
      <c r="O871" s="73"/>
      <c r="P871" s="73"/>
      <c r="Q871" s="73"/>
      <c r="R871" s="73"/>
      <c r="S871" s="93"/>
      <c r="T871" s="93"/>
      <c r="U871" s="68" t="str">
        <f t="shared" si="39"/>
        <v/>
      </c>
      <c r="V871" s="62" t="str">
        <f t="shared" si="41"/>
        <v/>
      </c>
    </row>
    <row r="872" spans="2:22" ht="21" customHeight="1">
      <c r="B872" s="167" t="str">
        <f t="shared" si="40"/>
        <v/>
      </c>
      <c r="C872" s="92"/>
      <c r="D872" s="93"/>
      <c r="E872" s="93"/>
      <c r="F872" s="93"/>
      <c r="G872" s="92"/>
      <c r="H872" s="87"/>
      <c r="I872" s="93"/>
      <c r="J872" s="73"/>
      <c r="K872" s="73"/>
      <c r="L872" s="73"/>
      <c r="M872" s="73"/>
      <c r="N872" s="73"/>
      <c r="O872" s="73"/>
      <c r="P872" s="73"/>
      <c r="Q872" s="73"/>
      <c r="R872" s="73"/>
      <c r="S872" s="93"/>
      <c r="T872" s="93"/>
      <c r="U872" s="68" t="str">
        <f t="shared" si="39"/>
        <v/>
      </c>
      <c r="V872" s="62" t="str">
        <f t="shared" si="41"/>
        <v/>
      </c>
    </row>
    <row r="873" spans="2:22" ht="21" customHeight="1">
      <c r="B873" s="167" t="str">
        <f t="shared" si="40"/>
        <v/>
      </c>
      <c r="C873" s="92"/>
      <c r="D873" s="93"/>
      <c r="E873" s="93"/>
      <c r="F873" s="93"/>
      <c r="G873" s="92"/>
      <c r="H873" s="87"/>
      <c r="I873" s="93"/>
      <c r="J873" s="73"/>
      <c r="K873" s="73"/>
      <c r="L873" s="73"/>
      <c r="M873" s="73"/>
      <c r="N873" s="73"/>
      <c r="O873" s="73"/>
      <c r="P873" s="73"/>
      <c r="Q873" s="73"/>
      <c r="R873" s="73"/>
      <c r="S873" s="93"/>
      <c r="T873" s="93"/>
      <c r="U873" s="68" t="str">
        <f t="shared" si="39"/>
        <v/>
      </c>
      <c r="V873" s="62" t="str">
        <f t="shared" si="41"/>
        <v/>
      </c>
    </row>
    <row r="874" spans="2:22" ht="21" customHeight="1">
      <c r="B874" s="167" t="str">
        <f t="shared" si="40"/>
        <v/>
      </c>
      <c r="C874" s="92"/>
      <c r="D874" s="93"/>
      <c r="E874" s="93"/>
      <c r="F874" s="93"/>
      <c r="G874" s="92"/>
      <c r="H874" s="87"/>
      <c r="I874" s="93"/>
      <c r="J874" s="73"/>
      <c r="K874" s="73"/>
      <c r="L874" s="73"/>
      <c r="M874" s="73"/>
      <c r="N874" s="73"/>
      <c r="O874" s="73"/>
      <c r="P874" s="73"/>
      <c r="Q874" s="73"/>
      <c r="R874" s="73"/>
      <c r="S874" s="93"/>
      <c r="T874" s="93"/>
      <c r="U874" s="68" t="str">
        <f t="shared" si="39"/>
        <v/>
      </c>
      <c r="V874" s="62" t="str">
        <f t="shared" si="41"/>
        <v/>
      </c>
    </row>
    <row r="875" spans="2:22" ht="21" customHeight="1">
      <c r="B875" s="167" t="str">
        <f t="shared" si="40"/>
        <v/>
      </c>
      <c r="C875" s="92"/>
      <c r="D875" s="93"/>
      <c r="E875" s="93"/>
      <c r="F875" s="93"/>
      <c r="G875" s="92"/>
      <c r="H875" s="87"/>
      <c r="I875" s="93"/>
      <c r="J875" s="73"/>
      <c r="K875" s="73"/>
      <c r="L875" s="73"/>
      <c r="M875" s="73"/>
      <c r="N875" s="73"/>
      <c r="O875" s="73"/>
      <c r="P875" s="73"/>
      <c r="Q875" s="73"/>
      <c r="R875" s="73"/>
      <c r="S875" s="93"/>
      <c r="T875" s="93"/>
      <c r="U875" s="68" t="str">
        <f t="shared" si="39"/>
        <v/>
      </c>
      <c r="V875" s="62" t="str">
        <f t="shared" si="41"/>
        <v/>
      </c>
    </row>
    <row r="876" spans="2:22" ht="21" customHeight="1">
      <c r="B876" s="167" t="str">
        <f t="shared" si="40"/>
        <v/>
      </c>
      <c r="C876" s="92"/>
      <c r="D876" s="93"/>
      <c r="E876" s="93"/>
      <c r="F876" s="93"/>
      <c r="G876" s="92"/>
      <c r="H876" s="87"/>
      <c r="I876" s="93"/>
      <c r="J876" s="73"/>
      <c r="K876" s="73"/>
      <c r="L876" s="73"/>
      <c r="M876" s="73"/>
      <c r="N876" s="73"/>
      <c r="O876" s="73"/>
      <c r="P876" s="73"/>
      <c r="Q876" s="73"/>
      <c r="R876" s="73"/>
      <c r="S876" s="93"/>
      <c r="T876" s="93"/>
      <c r="U876" s="68" t="str">
        <f t="shared" si="39"/>
        <v/>
      </c>
      <c r="V876" s="62" t="str">
        <f t="shared" si="41"/>
        <v/>
      </c>
    </row>
    <row r="877" spans="2:22" ht="21" customHeight="1">
      <c r="B877" s="167" t="str">
        <f t="shared" si="40"/>
        <v/>
      </c>
      <c r="C877" s="92"/>
      <c r="D877" s="93"/>
      <c r="E877" s="93"/>
      <c r="F877" s="93"/>
      <c r="G877" s="92"/>
      <c r="H877" s="87"/>
      <c r="I877" s="93"/>
      <c r="J877" s="73"/>
      <c r="K877" s="73"/>
      <c r="L877" s="73"/>
      <c r="M877" s="73"/>
      <c r="N877" s="73"/>
      <c r="O877" s="73"/>
      <c r="P877" s="73"/>
      <c r="Q877" s="73"/>
      <c r="R877" s="73"/>
      <c r="S877" s="93"/>
      <c r="T877" s="93"/>
      <c r="U877" s="68" t="str">
        <f t="shared" si="39"/>
        <v/>
      </c>
      <c r="V877" s="62" t="str">
        <f t="shared" si="41"/>
        <v/>
      </c>
    </row>
    <row r="878" spans="2:22" ht="21" customHeight="1">
      <c r="B878" s="167" t="str">
        <f t="shared" si="40"/>
        <v/>
      </c>
      <c r="C878" s="92"/>
      <c r="D878" s="93"/>
      <c r="E878" s="93"/>
      <c r="F878" s="93"/>
      <c r="G878" s="92"/>
      <c r="H878" s="87"/>
      <c r="I878" s="93"/>
      <c r="J878" s="73"/>
      <c r="K878" s="73"/>
      <c r="L878" s="73"/>
      <c r="M878" s="73"/>
      <c r="N878" s="73"/>
      <c r="O878" s="73"/>
      <c r="P878" s="73"/>
      <c r="Q878" s="73"/>
      <c r="R878" s="73"/>
      <c r="S878" s="93"/>
      <c r="T878" s="93"/>
      <c r="U878" s="68" t="str">
        <f t="shared" si="39"/>
        <v/>
      </c>
      <c r="V878" s="62" t="str">
        <f t="shared" si="41"/>
        <v/>
      </c>
    </row>
    <row r="879" spans="2:22" ht="21" customHeight="1">
      <c r="B879" s="167" t="str">
        <f t="shared" si="40"/>
        <v/>
      </c>
      <c r="C879" s="92"/>
      <c r="D879" s="93"/>
      <c r="E879" s="93"/>
      <c r="F879" s="93"/>
      <c r="G879" s="92"/>
      <c r="H879" s="87"/>
      <c r="I879" s="93"/>
      <c r="J879" s="73"/>
      <c r="K879" s="73"/>
      <c r="L879" s="73"/>
      <c r="M879" s="73"/>
      <c r="N879" s="73"/>
      <c r="O879" s="73"/>
      <c r="P879" s="73"/>
      <c r="Q879" s="73"/>
      <c r="R879" s="73"/>
      <c r="S879" s="93"/>
      <c r="T879" s="93"/>
      <c r="U879" s="68" t="str">
        <f t="shared" si="39"/>
        <v/>
      </c>
      <c r="V879" s="62" t="str">
        <f t="shared" si="41"/>
        <v/>
      </c>
    </row>
    <row r="880" spans="2:22" ht="21" customHeight="1">
      <c r="B880" s="167" t="str">
        <f t="shared" si="40"/>
        <v/>
      </c>
      <c r="C880" s="92"/>
      <c r="D880" s="93"/>
      <c r="E880" s="93"/>
      <c r="F880" s="93"/>
      <c r="G880" s="92"/>
      <c r="H880" s="87"/>
      <c r="I880" s="93"/>
      <c r="J880" s="73"/>
      <c r="K880" s="73"/>
      <c r="L880" s="73"/>
      <c r="M880" s="73"/>
      <c r="N880" s="73"/>
      <c r="O880" s="73"/>
      <c r="P880" s="73"/>
      <c r="Q880" s="73"/>
      <c r="R880" s="73"/>
      <c r="S880" s="93"/>
      <c r="T880" s="93"/>
      <c r="U880" s="68" t="str">
        <f t="shared" si="39"/>
        <v/>
      </c>
      <c r="V880" s="62" t="str">
        <f t="shared" si="41"/>
        <v/>
      </c>
    </row>
    <row r="881" spans="2:22" ht="21" customHeight="1">
      <c r="B881" s="167" t="str">
        <f t="shared" si="40"/>
        <v/>
      </c>
      <c r="C881" s="92"/>
      <c r="D881" s="93"/>
      <c r="E881" s="93"/>
      <c r="F881" s="93"/>
      <c r="G881" s="92"/>
      <c r="H881" s="87"/>
      <c r="I881" s="93"/>
      <c r="J881" s="73"/>
      <c r="K881" s="73"/>
      <c r="L881" s="73"/>
      <c r="M881" s="73"/>
      <c r="N881" s="73"/>
      <c r="O881" s="73"/>
      <c r="P881" s="73"/>
      <c r="Q881" s="73"/>
      <c r="R881" s="73"/>
      <c r="S881" s="93"/>
      <c r="T881" s="93"/>
      <c r="U881" s="68" t="str">
        <f t="shared" si="39"/>
        <v/>
      </c>
      <c r="V881" s="62" t="str">
        <f t="shared" si="41"/>
        <v/>
      </c>
    </row>
    <row r="882" spans="2:22" ht="21" customHeight="1">
      <c r="B882" s="167" t="str">
        <f t="shared" si="40"/>
        <v/>
      </c>
      <c r="C882" s="92"/>
      <c r="D882" s="93"/>
      <c r="E882" s="93"/>
      <c r="F882" s="93"/>
      <c r="G882" s="92"/>
      <c r="H882" s="87"/>
      <c r="I882" s="93"/>
      <c r="J882" s="73"/>
      <c r="K882" s="73"/>
      <c r="L882" s="73"/>
      <c r="M882" s="73"/>
      <c r="N882" s="73"/>
      <c r="O882" s="73"/>
      <c r="P882" s="73"/>
      <c r="Q882" s="73"/>
      <c r="R882" s="73"/>
      <c r="S882" s="93"/>
      <c r="T882" s="93"/>
      <c r="U882" s="68" t="str">
        <f t="shared" si="39"/>
        <v/>
      </c>
      <c r="V882" s="62" t="str">
        <f t="shared" si="41"/>
        <v/>
      </c>
    </row>
    <row r="883" spans="2:22" ht="21" customHeight="1">
      <c r="B883" s="167" t="str">
        <f t="shared" si="40"/>
        <v/>
      </c>
      <c r="C883" s="92"/>
      <c r="D883" s="93"/>
      <c r="E883" s="93"/>
      <c r="F883" s="93"/>
      <c r="G883" s="92"/>
      <c r="H883" s="87"/>
      <c r="I883" s="93"/>
      <c r="J883" s="73"/>
      <c r="K883" s="73"/>
      <c r="L883" s="73"/>
      <c r="M883" s="73"/>
      <c r="N883" s="73"/>
      <c r="O883" s="73"/>
      <c r="P883" s="73"/>
      <c r="Q883" s="73"/>
      <c r="R883" s="73"/>
      <c r="S883" s="93"/>
      <c r="T883" s="93"/>
      <c r="U883" s="68" t="str">
        <f t="shared" si="39"/>
        <v/>
      </c>
      <c r="V883" s="62" t="str">
        <f t="shared" si="41"/>
        <v/>
      </c>
    </row>
    <row r="884" spans="2:22" ht="21" customHeight="1">
      <c r="B884" s="167" t="str">
        <f t="shared" si="40"/>
        <v/>
      </c>
      <c r="C884" s="92"/>
      <c r="D884" s="93"/>
      <c r="E884" s="93"/>
      <c r="F884" s="93"/>
      <c r="G884" s="92"/>
      <c r="H884" s="87"/>
      <c r="I884" s="93"/>
      <c r="J884" s="73"/>
      <c r="K884" s="73"/>
      <c r="L884" s="73"/>
      <c r="M884" s="73"/>
      <c r="N884" s="73"/>
      <c r="O884" s="73"/>
      <c r="P884" s="73"/>
      <c r="Q884" s="73"/>
      <c r="R884" s="73"/>
      <c r="S884" s="93"/>
      <c r="T884" s="93"/>
      <c r="U884" s="68" t="str">
        <f t="shared" si="39"/>
        <v/>
      </c>
      <c r="V884" s="62" t="str">
        <f t="shared" si="41"/>
        <v/>
      </c>
    </row>
    <row r="885" spans="2:22" ht="21" customHeight="1">
      <c r="B885" s="167" t="str">
        <f t="shared" si="40"/>
        <v/>
      </c>
      <c r="C885" s="92"/>
      <c r="D885" s="93"/>
      <c r="E885" s="93"/>
      <c r="F885" s="93"/>
      <c r="G885" s="92"/>
      <c r="H885" s="87"/>
      <c r="I885" s="93"/>
      <c r="J885" s="73"/>
      <c r="K885" s="73"/>
      <c r="L885" s="73"/>
      <c r="M885" s="73"/>
      <c r="N885" s="73"/>
      <c r="O885" s="73"/>
      <c r="P885" s="73"/>
      <c r="Q885" s="73"/>
      <c r="R885" s="73"/>
      <c r="S885" s="93"/>
      <c r="T885" s="93"/>
      <c r="U885" s="68" t="str">
        <f t="shared" si="39"/>
        <v/>
      </c>
      <c r="V885" s="62" t="str">
        <f t="shared" si="41"/>
        <v/>
      </c>
    </row>
    <row r="886" spans="2:22" ht="21" customHeight="1">
      <c r="B886" s="167" t="str">
        <f t="shared" si="40"/>
        <v/>
      </c>
      <c r="C886" s="92"/>
      <c r="D886" s="93"/>
      <c r="E886" s="93"/>
      <c r="F886" s="93"/>
      <c r="G886" s="92"/>
      <c r="H886" s="87"/>
      <c r="I886" s="93"/>
      <c r="J886" s="73"/>
      <c r="K886" s="73"/>
      <c r="L886" s="73"/>
      <c r="M886" s="73"/>
      <c r="N886" s="73"/>
      <c r="O886" s="73"/>
      <c r="P886" s="73"/>
      <c r="Q886" s="73"/>
      <c r="R886" s="73"/>
      <c r="S886" s="93"/>
      <c r="T886" s="93"/>
      <c r="U886" s="68" t="str">
        <f t="shared" si="39"/>
        <v/>
      </c>
      <c r="V886" s="62" t="str">
        <f t="shared" si="41"/>
        <v/>
      </c>
    </row>
    <row r="887" spans="2:22" ht="21" customHeight="1">
      <c r="B887" s="167" t="str">
        <f t="shared" si="40"/>
        <v/>
      </c>
      <c r="C887" s="92"/>
      <c r="D887" s="93"/>
      <c r="E887" s="93"/>
      <c r="F887" s="93"/>
      <c r="G887" s="92"/>
      <c r="H887" s="87"/>
      <c r="I887" s="93"/>
      <c r="J887" s="73"/>
      <c r="K887" s="73"/>
      <c r="L887" s="73"/>
      <c r="M887" s="73"/>
      <c r="N887" s="73"/>
      <c r="O887" s="73"/>
      <c r="P887" s="73"/>
      <c r="Q887" s="73"/>
      <c r="R887" s="73"/>
      <c r="S887" s="93"/>
      <c r="T887" s="93"/>
      <c r="U887" s="68" t="str">
        <f t="shared" si="39"/>
        <v/>
      </c>
      <c r="V887" s="62" t="str">
        <f t="shared" si="41"/>
        <v/>
      </c>
    </row>
    <row r="888" spans="2:22" ht="21" customHeight="1">
      <c r="B888" s="167" t="str">
        <f t="shared" si="40"/>
        <v/>
      </c>
      <c r="C888" s="92"/>
      <c r="D888" s="93"/>
      <c r="E888" s="93"/>
      <c r="F888" s="93"/>
      <c r="G888" s="92"/>
      <c r="H888" s="87"/>
      <c r="I888" s="93"/>
      <c r="J888" s="73"/>
      <c r="K888" s="73"/>
      <c r="L888" s="73"/>
      <c r="M888" s="73"/>
      <c r="N888" s="73"/>
      <c r="O888" s="73"/>
      <c r="P888" s="73"/>
      <c r="Q888" s="73"/>
      <c r="R888" s="73"/>
      <c r="S888" s="93"/>
      <c r="T888" s="93"/>
      <c r="U888" s="68" t="str">
        <f t="shared" si="39"/>
        <v/>
      </c>
      <c r="V888" s="62" t="str">
        <f t="shared" si="41"/>
        <v/>
      </c>
    </row>
    <row r="889" spans="2:22" ht="21" customHeight="1">
      <c r="B889" s="167" t="str">
        <f t="shared" si="40"/>
        <v/>
      </c>
      <c r="C889" s="92"/>
      <c r="D889" s="93"/>
      <c r="E889" s="93"/>
      <c r="F889" s="93"/>
      <c r="G889" s="92"/>
      <c r="H889" s="87"/>
      <c r="I889" s="93"/>
      <c r="J889" s="73"/>
      <c r="K889" s="73"/>
      <c r="L889" s="73"/>
      <c r="M889" s="73"/>
      <c r="N889" s="73"/>
      <c r="O889" s="73"/>
      <c r="P889" s="73"/>
      <c r="Q889" s="73"/>
      <c r="R889" s="73"/>
      <c r="S889" s="93"/>
      <c r="T889" s="93"/>
      <c r="U889" s="68" t="str">
        <f t="shared" si="39"/>
        <v/>
      </c>
      <c r="V889" s="62" t="str">
        <f t="shared" si="41"/>
        <v/>
      </c>
    </row>
    <row r="890" spans="2:22" ht="21" customHeight="1">
      <c r="B890" s="167" t="str">
        <f t="shared" si="40"/>
        <v/>
      </c>
      <c r="C890" s="92"/>
      <c r="D890" s="93"/>
      <c r="E890" s="93"/>
      <c r="F890" s="93"/>
      <c r="G890" s="92"/>
      <c r="H890" s="87"/>
      <c r="I890" s="93"/>
      <c r="J890" s="73"/>
      <c r="K890" s="73"/>
      <c r="L890" s="73"/>
      <c r="M890" s="73"/>
      <c r="N890" s="73"/>
      <c r="O890" s="73"/>
      <c r="P890" s="73"/>
      <c r="Q890" s="73"/>
      <c r="R890" s="73"/>
      <c r="S890" s="93"/>
      <c r="T890" s="93"/>
      <c r="U890" s="68" t="str">
        <f t="shared" si="39"/>
        <v/>
      </c>
      <c r="V890" s="62" t="str">
        <f t="shared" si="41"/>
        <v/>
      </c>
    </row>
    <row r="891" spans="2:22" ht="21" customHeight="1">
      <c r="B891" s="167" t="str">
        <f t="shared" si="40"/>
        <v/>
      </c>
      <c r="C891" s="92"/>
      <c r="D891" s="93"/>
      <c r="E891" s="93"/>
      <c r="F891" s="93"/>
      <c r="G891" s="92"/>
      <c r="H891" s="87"/>
      <c r="I891" s="93"/>
      <c r="J891" s="73"/>
      <c r="K891" s="73"/>
      <c r="L891" s="73"/>
      <c r="M891" s="73"/>
      <c r="N891" s="73"/>
      <c r="O891" s="73"/>
      <c r="P891" s="73"/>
      <c r="Q891" s="73"/>
      <c r="R891" s="73"/>
      <c r="S891" s="93"/>
      <c r="T891" s="93"/>
      <c r="U891" s="68" t="str">
        <f t="shared" si="39"/>
        <v/>
      </c>
      <c r="V891" s="62" t="str">
        <f t="shared" si="41"/>
        <v/>
      </c>
    </row>
    <row r="892" spans="2:22" ht="21" customHeight="1">
      <c r="B892" s="167" t="str">
        <f t="shared" si="40"/>
        <v/>
      </c>
      <c r="C892" s="92"/>
      <c r="D892" s="93"/>
      <c r="E892" s="93"/>
      <c r="F892" s="93"/>
      <c r="G892" s="92"/>
      <c r="H892" s="87"/>
      <c r="I892" s="93"/>
      <c r="J892" s="73"/>
      <c r="K892" s="73"/>
      <c r="L892" s="73"/>
      <c r="M892" s="73"/>
      <c r="N892" s="73"/>
      <c r="O892" s="73"/>
      <c r="P892" s="73"/>
      <c r="Q892" s="73"/>
      <c r="R892" s="73"/>
      <c r="S892" s="93"/>
      <c r="T892" s="93"/>
      <c r="U892" s="68" t="str">
        <f t="shared" si="39"/>
        <v/>
      </c>
      <c r="V892" s="62" t="str">
        <f t="shared" si="41"/>
        <v/>
      </c>
    </row>
    <row r="893" spans="2:22" ht="21" customHeight="1">
      <c r="B893" s="167" t="str">
        <f t="shared" si="40"/>
        <v/>
      </c>
      <c r="C893" s="92"/>
      <c r="D893" s="93"/>
      <c r="E893" s="93"/>
      <c r="F893" s="93"/>
      <c r="G893" s="92"/>
      <c r="H893" s="87"/>
      <c r="I893" s="93"/>
      <c r="J893" s="73"/>
      <c r="K893" s="73"/>
      <c r="L893" s="73"/>
      <c r="M893" s="73"/>
      <c r="N893" s="73"/>
      <c r="O893" s="73"/>
      <c r="P893" s="73"/>
      <c r="Q893" s="73"/>
      <c r="R893" s="73"/>
      <c r="S893" s="93"/>
      <c r="T893" s="93"/>
      <c r="U893" s="68" t="str">
        <f t="shared" si="39"/>
        <v/>
      </c>
      <c r="V893" s="62" t="str">
        <f t="shared" si="41"/>
        <v/>
      </c>
    </row>
    <row r="894" spans="2:22" ht="21" customHeight="1">
      <c r="B894" s="167" t="str">
        <f t="shared" si="40"/>
        <v/>
      </c>
      <c r="C894" s="92"/>
      <c r="D894" s="93"/>
      <c r="E894" s="93"/>
      <c r="F894" s="93"/>
      <c r="G894" s="92"/>
      <c r="H894" s="87"/>
      <c r="I894" s="93"/>
      <c r="J894" s="73"/>
      <c r="K894" s="73"/>
      <c r="L894" s="73"/>
      <c r="M894" s="73"/>
      <c r="N894" s="73"/>
      <c r="O894" s="73"/>
      <c r="P894" s="73"/>
      <c r="Q894" s="73"/>
      <c r="R894" s="73"/>
      <c r="S894" s="93"/>
      <c r="T894" s="93"/>
      <c r="U894" s="68" t="str">
        <f t="shared" si="39"/>
        <v/>
      </c>
      <c r="V894" s="62" t="str">
        <f t="shared" si="41"/>
        <v/>
      </c>
    </row>
    <row r="895" spans="2:22" ht="21" customHeight="1">
      <c r="B895" s="167" t="str">
        <f t="shared" si="40"/>
        <v/>
      </c>
      <c r="C895" s="92"/>
      <c r="D895" s="93"/>
      <c r="E895" s="93"/>
      <c r="F895" s="93"/>
      <c r="G895" s="92"/>
      <c r="H895" s="87"/>
      <c r="I895" s="93"/>
      <c r="J895" s="73"/>
      <c r="K895" s="73"/>
      <c r="L895" s="73"/>
      <c r="M895" s="73"/>
      <c r="N895" s="73"/>
      <c r="O895" s="73"/>
      <c r="P895" s="73"/>
      <c r="Q895" s="73"/>
      <c r="R895" s="73"/>
      <c r="S895" s="93"/>
      <c r="T895" s="93"/>
      <c r="U895" s="68" t="str">
        <f t="shared" si="39"/>
        <v/>
      </c>
      <c r="V895" s="62" t="str">
        <f t="shared" si="41"/>
        <v/>
      </c>
    </row>
    <row r="896" spans="2:22" ht="21" customHeight="1">
      <c r="B896" s="167" t="str">
        <f t="shared" si="40"/>
        <v/>
      </c>
      <c r="C896" s="92"/>
      <c r="D896" s="93"/>
      <c r="E896" s="93"/>
      <c r="F896" s="93"/>
      <c r="G896" s="92"/>
      <c r="H896" s="87"/>
      <c r="I896" s="93"/>
      <c r="J896" s="73"/>
      <c r="K896" s="73"/>
      <c r="L896" s="73"/>
      <c r="M896" s="73"/>
      <c r="N896" s="73"/>
      <c r="O896" s="73"/>
      <c r="P896" s="73"/>
      <c r="Q896" s="73"/>
      <c r="R896" s="73"/>
      <c r="S896" s="93"/>
      <c r="T896" s="93"/>
      <c r="U896" s="68" t="str">
        <f t="shared" si="39"/>
        <v/>
      </c>
      <c r="V896" s="62" t="str">
        <f t="shared" si="41"/>
        <v/>
      </c>
    </row>
    <row r="897" spans="2:22" ht="21" customHeight="1">
      <c r="B897" s="167" t="str">
        <f t="shared" si="40"/>
        <v/>
      </c>
      <c r="C897" s="92"/>
      <c r="D897" s="93"/>
      <c r="E897" s="93"/>
      <c r="F897" s="93"/>
      <c r="G897" s="92"/>
      <c r="H897" s="87"/>
      <c r="I897" s="93"/>
      <c r="J897" s="73"/>
      <c r="K897" s="73"/>
      <c r="L897" s="73"/>
      <c r="M897" s="73"/>
      <c r="N897" s="73"/>
      <c r="O897" s="73"/>
      <c r="P897" s="73"/>
      <c r="Q897" s="73"/>
      <c r="R897" s="73"/>
      <c r="S897" s="93"/>
      <c r="T897" s="93"/>
      <c r="U897" s="68" t="str">
        <f t="shared" si="39"/>
        <v/>
      </c>
      <c r="V897" s="62" t="str">
        <f t="shared" si="41"/>
        <v/>
      </c>
    </row>
    <row r="898" spans="2:22" ht="21" customHeight="1">
      <c r="B898" s="167" t="str">
        <f t="shared" si="40"/>
        <v/>
      </c>
      <c r="C898" s="92"/>
      <c r="D898" s="93"/>
      <c r="E898" s="93"/>
      <c r="F898" s="93"/>
      <c r="G898" s="92"/>
      <c r="H898" s="87"/>
      <c r="I898" s="93"/>
      <c r="J898" s="73"/>
      <c r="K898" s="73"/>
      <c r="L898" s="73"/>
      <c r="M898" s="73"/>
      <c r="N898" s="73"/>
      <c r="O898" s="73"/>
      <c r="P898" s="73"/>
      <c r="Q898" s="73"/>
      <c r="R898" s="73"/>
      <c r="S898" s="93"/>
      <c r="T898" s="93"/>
      <c r="U898" s="68" t="str">
        <f t="shared" si="39"/>
        <v/>
      </c>
      <c r="V898" s="62" t="str">
        <f t="shared" si="41"/>
        <v/>
      </c>
    </row>
    <row r="899" spans="2:22" ht="21" customHeight="1">
      <c r="B899" s="167" t="str">
        <f t="shared" si="40"/>
        <v/>
      </c>
      <c r="C899" s="92"/>
      <c r="D899" s="93"/>
      <c r="E899" s="93"/>
      <c r="F899" s="93"/>
      <c r="G899" s="92"/>
      <c r="H899" s="87"/>
      <c r="I899" s="93"/>
      <c r="J899" s="73"/>
      <c r="K899" s="73"/>
      <c r="L899" s="73"/>
      <c r="M899" s="73"/>
      <c r="N899" s="73"/>
      <c r="O899" s="73"/>
      <c r="P899" s="73"/>
      <c r="Q899" s="73"/>
      <c r="R899" s="73"/>
      <c r="S899" s="93"/>
      <c r="T899" s="93"/>
      <c r="U899" s="68" t="str">
        <f t="shared" si="39"/>
        <v/>
      </c>
      <c r="V899" s="62" t="str">
        <f t="shared" si="41"/>
        <v/>
      </c>
    </row>
    <row r="900" spans="2:22" ht="21" customHeight="1">
      <c r="B900" s="167" t="str">
        <f t="shared" si="40"/>
        <v/>
      </c>
      <c r="C900" s="92"/>
      <c r="D900" s="93"/>
      <c r="E900" s="93"/>
      <c r="F900" s="93"/>
      <c r="G900" s="92"/>
      <c r="H900" s="87"/>
      <c r="I900" s="93"/>
      <c r="J900" s="73"/>
      <c r="K900" s="73"/>
      <c r="L900" s="73"/>
      <c r="M900" s="73"/>
      <c r="N900" s="73"/>
      <c r="O900" s="73"/>
      <c r="P900" s="73"/>
      <c r="Q900" s="73"/>
      <c r="R900" s="73"/>
      <c r="S900" s="93"/>
      <c r="T900" s="93"/>
      <c r="U900" s="68" t="str">
        <f t="shared" si="39"/>
        <v/>
      </c>
      <c r="V900" s="62" t="str">
        <f t="shared" si="41"/>
        <v/>
      </c>
    </row>
    <row r="901" spans="2:22" ht="21" customHeight="1">
      <c r="B901" s="167" t="str">
        <f t="shared" si="40"/>
        <v/>
      </c>
      <c r="C901" s="92"/>
      <c r="D901" s="93"/>
      <c r="E901" s="93"/>
      <c r="F901" s="93"/>
      <c r="G901" s="92"/>
      <c r="H901" s="87"/>
      <c r="I901" s="93"/>
      <c r="J901" s="73"/>
      <c r="K901" s="73"/>
      <c r="L901" s="73"/>
      <c r="M901" s="73"/>
      <c r="N901" s="73"/>
      <c r="O901" s="73"/>
      <c r="P901" s="73"/>
      <c r="Q901" s="73"/>
      <c r="R901" s="73"/>
      <c r="S901" s="93"/>
      <c r="T901" s="93"/>
      <c r="U901" s="68" t="str">
        <f t="shared" si="39"/>
        <v/>
      </c>
      <c r="V901" s="62" t="str">
        <f t="shared" si="41"/>
        <v/>
      </c>
    </row>
    <row r="902" spans="2:22" ht="21" customHeight="1">
      <c r="B902" s="167" t="str">
        <f t="shared" si="40"/>
        <v/>
      </c>
      <c r="C902" s="92"/>
      <c r="D902" s="93"/>
      <c r="E902" s="93"/>
      <c r="F902" s="93"/>
      <c r="G902" s="92"/>
      <c r="H902" s="87"/>
      <c r="I902" s="93"/>
      <c r="J902" s="73"/>
      <c r="K902" s="73"/>
      <c r="L902" s="73"/>
      <c r="M902" s="73"/>
      <c r="N902" s="73"/>
      <c r="O902" s="73"/>
      <c r="P902" s="73"/>
      <c r="Q902" s="73"/>
      <c r="R902" s="73"/>
      <c r="S902" s="93"/>
      <c r="T902" s="93"/>
      <c r="U902" s="68" t="str">
        <f t="shared" si="39"/>
        <v/>
      </c>
      <c r="V902" s="62" t="str">
        <f t="shared" si="41"/>
        <v/>
      </c>
    </row>
    <row r="903" spans="2:22" ht="21" customHeight="1">
      <c r="B903" s="167" t="str">
        <f t="shared" si="40"/>
        <v/>
      </c>
      <c r="C903" s="92"/>
      <c r="D903" s="93"/>
      <c r="E903" s="93"/>
      <c r="F903" s="93"/>
      <c r="G903" s="92"/>
      <c r="H903" s="87"/>
      <c r="I903" s="93"/>
      <c r="J903" s="73"/>
      <c r="K903" s="73"/>
      <c r="L903" s="73"/>
      <c r="M903" s="73"/>
      <c r="N903" s="73"/>
      <c r="O903" s="73"/>
      <c r="P903" s="73"/>
      <c r="Q903" s="73"/>
      <c r="R903" s="73"/>
      <c r="S903" s="93"/>
      <c r="T903" s="93"/>
      <c r="U903" s="68" t="str">
        <f t="shared" si="39"/>
        <v/>
      </c>
      <c r="V903" s="62" t="str">
        <f t="shared" si="41"/>
        <v/>
      </c>
    </row>
    <row r="904" spans="2:22" ht="21" customHeight="1">
      <c r="B904" s="167" t="str">
        <f t="shared" si="40"/>
        <v/>
      </c>
      <c r="C904" s="92"/>
      <c r="D904" s="93"/>
      <c r="E904" s="93"/>
      <c r="F904" s="93"/>
      <c r="G904" s="92"/>
      <c r="H904" s="87"/>
      <c r="I904" s="93"/>
      <c r="J904" s="73"/>
      <c r="K904" s="73"/>
      <c r="L904" s="73"/>
      <c r="M904" s="73"/>
      <c r="N904" s="73"/>
      <c r="O904" s="73"/>
      <c r="P904" s="73"/>
      <c r="Q904" s="73"/>
      <c r="R904" s="73"/>
      <c r="S904" s="93"/>
      <c r="T904" s="93"/>
      <c r="U904" s="68" t="str">
        <f t="shared" si="39"/>
        <v/>
      </c>
      <c r="V904" s="62" t="str">
        <f t="shared" si="41"/>
        <v/>
      </c>
    </row>
    <row r="905" spans="2:22" ht="21" customHeight="1">
      <c r="B905" s="167" t="str">
        <f t="shared" si="40"/>
        <v/>
      </c>
      <c r="C905" s="92"/>
      <c r="D905" s="93"/>
      <c r="E905" s="93"/>
      <c r="F905" s="93"/>
      <c r="G905" s="92"/>
      <c r="H905" s="87"/>
      <c r="I905" s="93"/>
      <c r="J905" s="73"/>
      <c r="K905" s="73"/>
      <c r="L905" s="73"/>
      <c r="M905" s="73"/>
      <c r="N905" s="73"/>
      <c r="O905" s="73"/>
      <c r="P905" s="73"/>
      <c r="Q905" s="73"/>
      <c r="R905" s="73"/>
      <c r="S905" s="93"/>
      <c r="T905" s="93"/>
      <c r="U905" s="68" t="str">
        <f t="shared" si="39"/>
        <v/>
      </c>
      <c r="V905" s="62" t="str">
        <f t="shared" si="41"/>
        <v/>
      </c>
    </row>
    <row r="906" spans="2:22" ht="21" customHeight="1">
      <c r="B906" s="167" t="str">
        <f t="shared" si="40"/>
        <v/>
      </c>
      <c r="C906" s="92"/>
      <c r="D906" s="93"/>
      <c r="E906" s="93"/>
      <c r="F906" s="93"/>
      <c r="G906" s="92"/>
      <c r="H906" s="87"/>
      <c r="I906" s="93"/>
      <c r="J906" s="73"/>
      <c r="K906" s="73"/>
      <c r="L906" s="73"/>
      <c r="M906" s="73"/>
      <c r="N906" s="73"/>
      <c r="O906" s="73"/>
      <c r="P906" s="73"/>
      <c r="Q906" s="73"/>
      <c r="R906" s="73"/>
      <c r="S906" s="93"/>
      <c r="T906" s="93"/>
      <c r="U906" s="68" t="str">
        <f t="shared" si="39"/>
        <v/>
      </c>
      <c r="V906" s="62" t="str">
        <f t="shared" si="41"/>
        <v/>
      </c>
    </row>
    <row r="907" spans="2:22" ht="21" customHeight="1">
      <c r="B907" s="167" t="str">
        <f t="shared" si="40"/>
        <v/>
      </c>
      <c r="C907" s="92"/>
      <c r="D907" s="93"/>
      <c r="E907" s="93"/>
      <c r="F907" s="93"/>
      <c r="G907" s="92"/>
      <c r="H907" s="87"/>
      <c r="I907" s="93"/>
      <c r="J907" s="73"/>
      <c r="K907" s="73"/>
      <c r="L907" s="73"/>
      <c r="M907" s="73"/>
      <c r="N907" s="73"/>
      <c r="O907" s="73"/>
      <c r="P907" s="73"/>
      <c r="Q907" s="73"/>
      <c r="R907" s="73"/>
      <c r="S907" s="93"/>
      <c r="T907" s="93"/>
      <c r="U907" s="68" t="str">
        <f t="shared" si="39"/>
        <v/>
      </c>
      <c r="V907" s="62" t="str">
        <f t="shared" si="41"/>
        <v/>
      </c>
    </row>
    <row r="908" spans="2:22" ht="21" customHeight="1">
      <c r="B908" s="167" t="str">
        <f t="shared" si="40"/>
        <v/>
      </c>
      <c r="C908" s="92"/>
      <c r="D908" s="93"/>
      <c r="E908" s="93"/>
      <c r="F908" s="93"/>
      <c r="G908" s="92"/>
      <c r="H908" s="87"/>
      <c r="I908" s="93"/>
      <c r="J908" s="73"/>
      <c r="K908" s="73"/>
      <c r="L908" s="73"/>
      <c r="M908" s="73"/>
      <c r="N908" s="73"/>
      <c r="O908" s="73"/>
      <c r="P908" s="73"/>
      <c r="Q908" s="73"/>
      <c r="R908" s="73"/>
      <c r="S908" s="93"/>
      <c r="T908" s="93"/>
      <c r="U908" s="68" t="str">
        <f t="shared" si="39"/>
        <v/>
      </c>
      <c r="V908" s="62" t="str">
        <f t="shared" si="41"/>
        <v/>
      </c>
    </row>
    <row r="909" spans="2:22" ht="21" customHeight="1">
      <c r="B909" s="167" t="str">
        <f t="shared" si="40"/>
        <v/>
      </c>
      <c r="C909" s="92"/>
      <c r="D909" s="93"/>
      <c r="E909" s="93"/>
      <c r="F909" s="93"/>
      <c r="G909" s="92"/>
      <c r="H909" s="87"/>
      <c r="I909" s="93"/>
      <c r="J909" s="73"/>
      <c r="K909" s="73"/>
      <c r="L909" s="73"/>
      <c r="M909" s="73"/>
      <c r="N909" s="73"/>
      <c r="O909" s="73"/>
      <c r="P909" s="73"/>
      <c r="Q909" s="73"/>
      <c r="R909" s="73"/>
      <c r="S909" s="93"/>
      <c r="T909" s="93"/>
      <c r="U909" s="68" t="str">
        <f t="shared" ref="U909:U972" si="42">IF(V909&lt;&gt;"","Erreur","")</f>
        <v/>
      </c>
      <c r="V909" s="62" t="str">
        <f t="shared" si="41"/>
        <v/>
      </c>
    </row>
    <row r="910" spans="2:22" ht="21" customHeight="1">
      <c r="B910" s="167" t="str">
        <f t="shared" ref="B910:B973" si="43">IF(COUNTA(C910:T910)&gt;0,B909+1,"")</f>
        <v/>
      </c>
      <c r="C910" s="92"/>
      <c r="D910" s="93"/>
      <c r="E910" s="93"/>
      <c r="F910" s="93"/>
      <c r="G910" s="92"/>
      <c r="H910" s="87"/>
      <c r="I910" s="93"/>
      <c r="J910" s="73"/>
      <c r="K910" s="73"/>
      <c r="L910" s="73"/>
      <c r="M910" s="73"/>
      <c r="N910" s="73"/>
      <c r="O910" s="73"/>
      <c r="P910" s="73"/>
      <c r="Q910" s="73"/>
      <c r="R910" s="73"/>
      <c r="S910" s="93"/>
      <c r="T910" s="93"/>
      <c r="U910" s="68" t="str">
        <f t="shared" si="42"/>
        <v/>
      </c>
      <c r="V910" s="62" t="str">
        <f t="shared" ref="V910:V973" si="44">IF(AND(B910&lt;&gt;"",OR(C910="",D910="",E910="",S910="",T910="")),"Veuillez compléter les informations d'identification de l'actif détenu.","")</f>
        <v/>
      </c>
    </row>
    <row r="911" spans="2:22" ht="21" customHeight="1">
      <c r="B911" s="167" t="str">
        <f t="shared" si="43"/>
        <v/>
      </c>
      <c r="C911" s="92"/>
      <c r="D911" s="93"/>
      <c r="E911" s="93"/>
      <c r="F911" s="93"/>
      <c r="G911" s="92"/>
      <c r="H911" s="87"/>
      <c r="I911" s="93"/>
      <c r="J911" s="73"/>
      <c r="K911" s="73"/>
      <c r="L911" s="73"/>
      <c r="M911" s="73"/>
      <c r="N911" s="73"/>
      <c r="O911" s="73"/>
      <c r="P911" s="73"/>
      <c r="Q911" s="73"/>
      <c r="R911" s="73"/>
      <c r="S911" s="93"/>
      <c r="T911" s="93"/>
      <c r="U911" s="68" t="str">
        <f t="shared" si="42"/>
        <v/>
      </c>
      <c r="V911" s="62" t="str">
        <f t="shared" si="44"/>
        <v/>
      </c>
    </row>
    <row r="912" spans="2:22" ht="21" customHeight="1">
      <c r="B912" s="167" t="str">
        <f t="shared" si="43"/>
        <v/>
      </c>
      <c r="C912" s="92"/>
      <c r="D912" s="93"/>
      <c r="E912" s="93"/>
      <c r="F912" s="93"/>
      <c r="G912" s="92"/>
      <c r="H912" s="87"/>
      <c r="I912" s="93"/>
      <c r="J912" s="73"/>
      <c r="K912" s="73"/>
      <c r="L912" s="73"/>
      <c r="M912" s="73"/>
      <c r="N912" s="73"/>
      <c r="O912" s="73"/>
      <c r="P912" s="73"/>
      <c r="Q912" s="73"/>
      <c r="R912" s="73"/>
      <c r="S912" s="93"/>
      <c r="T912" s="93"/>
      <c r="U912" s="68" t="str">
        <f t="shared" si="42"/>
        <v/>
      </c>
      <c r="V912" s="62" t="str">
        <f t="shared" si="44"/>
        <v/>
      </c>
    </row>
    <row r="913" spans="2:22" ht="21" customHeight="1">
      <c r="B913" s="167" t="str">
        <f t="shared" si="43"/>
        <v/>
      </c>
      <c r="C913" s="92"/>
      <c r="D913" s="93"/>
      <c r="E913" s="93"/>
      <c r="F913" s="93"/>
      <c r="G913" s="92"/>
      <c r="H913" s="87"/>
      <c r="I913" s="93"/>
      <c r="J913" s="73"/>
      <c r="K913" s="73"/>
      <c r="L913" s="73"/>
      <c r="M913" s="73"/>
      <c r="N913" s="73"/>
      <c r="O913" s="73"/>
      <c r="P913" s="73"/>
      <c r="Q913" s="73"/>
      <c r="R913" s="73"/>
      <c r="S913" s="93"/>
      <c r="T913" s="93"/>
      <c r="U913" s="68" t="str">
        <f t="shared" si="42"/>
        <v/>
      </c>
      <c r="V913" s="62" t="str">
        <f t="shared" si="44"/>
        <v/>
      </c>
    </row>
    <row r="914" spans="2:22" ht="21" customHeight="1">
      <c r="B914" s="167" t="str">
        <f t="shared" si="43"/>
        <v/>
      </c>
      <c r="C914" s="92"/>
      <c r="D914" s="93"/>
      <c r="E914" s="93"/>
      <c r="F914" s="93"/>
      <c r="G914" s="92"/>
      <c r="H914" s="87"/>
      <c r="I914" s="93"/>
      <c r="J914" s="73"/>
      <c r="K914" s="73"/>
      <c r="L914" s="73"/>
      <c r="M914" s="73"/>
      <c r="N914" s="73"/>
      <c r="O914" s="73"/>
      <c r="P914" s="73"/>
      <c r="Q914" s="73"/>
      <c r="R914" s="73"/>
      <c r="S914" s="93"/>
      <c r="T914" s="93"/>
      <c r="U914" s="68" t="str">
        <f t="shared" si="42"/>
        <v/>
      </c>
      <c r="V914" s="62" t="str">
        <f t="shared" si="44"/>
        <v/>
      </c>
    </row>
    <row r="915" spans="2:22" ht="21" customHeight="1">
      <c r="B915" s="167" t="str">
        <f t="shared" si="43"/>
        <v/>
      </c>
      <c r="C915" s="92"/>
      <c r="D915" s="93"/>
      <c r="E915" s="93"/>
      <c r="F915" s="93"/>
      <c r="G915" s="92"/>
      <c r="H915" s="87"/>
      <c r="I915" s="93"/>
      <c r="J915" s="73"/>
      <c r="K915" s="73"/>
      <c r="L915" s="73"/>
      <c r="M915" s="73"/>
      <c r="N915" s="73"/>
      <c r="O915" s="73"/>
      <c r="P915" s="73"/>
      <c r="Q915" s="73"/>
      <c r="R915" s="73"/>
      <c r="S915" s="93"/>
      <c r="T915" s="93"/>
      <c r="U915" s="68" t="str">
        <f t="shared" si="42"/>
        <v/>
      </c>
      <c r="V915" s="62" t="str">
        <f t="shared" si="44"/>
        <v/>
      </c>
    </row>
    <row r="916" spans="2:22" ht="21" customHeight="1">
      <c r="B916" s="167" t="str">
        <f t="shared" si="43"/>
        <v/>
      </c>
      <c r="C916" s="92"/>
      <c r="D916" s="93"/>
      <c r="E916" s="93"/>
      <c r="F916" s="93"/>
      <c r="G916" s="92"/>
      <c r="H916" s="87"/>
      <c r="I916" s="93"/>
      <c r="J916" s="73"/>
      <c r="K916" s="73"/>
      <c r="L916" s="73"/>
      <c r="M916" s="73"/>
      <c r="N916" s="73"/>
      <c r="O916" s="73"/>
      <c r="P916" s="73"/>
      <c r="Q916" s="73"/>
      <c r="R916" s="73"/>
      <c r="S916" s="93"/>
      <c r="T916" s="93"/>
      <c r="U916" s="68" t="str">
        <f t="shared" si="42"/>
        <v/>
      </c>
      <c r="V916" s="62" t="str">
        <f t="shared" si="44"/>
        <v/>
      </c>
    </row>
    <row r="917" spans="2:22" ht="21" customHeight="1">
      <c r="B917" s="167" t="str">
        <f t="shared" si="43"/>
        <v/>
      </c>
      <c r="C917" s="92"/>
      <c r="D917" s="93"/>
      <c r="E917" s="93"/>
      <c r="F917" s="93"/>
      <c r="G917" s="92"/>
      <c r="H917" s="87"/>
      <c r="I917" s="93"/>
      <c r="J917" s="73"/>
      <c r="K917" s="73"/>
      <c r="L917" s="73"/>
      <c r="M917" s="73"/>
      <c r="N917" s="73"/>
      <c r="O917" s="73"/>
      <c r="P917" s="73"/>
      <c r="Q917" s="73"/>
      <c r="R917" s="73"/>
      <c r="S917" s="93"/>
      <c r="T917" s="93"/>
      <c r="U917" s="68" t="str">
        <f t="shared" si="42"/>
        <v/>
      </c>
      <c r="V917" s="62" t="str">
        <f t="shared" si="44"/>
        <v/>
      </c>
    </row>
    <row r="918" spans="2:22" ht="21" customHeight="1">
      <c r="B918" s="167" t="str">
        <f t="shared" si="43"/>
        <v/>
      </c>
      <c r="C918" s="92"/>
      <c r="D918" s="93"/>
      <c r="E918" s="93"/>
      <c r="F918" s="93"/>
      <c r="G918" s="92"/>
      <c r="H918" s="87"/>
      <c r="I918" s="93"/>
      <c r="J918" s="73"/>
      <c r="K918" s="73"/>
      <c r="L918" s="73"/>
      <c r="M918" s="73"/>
      <c r="N918" s="73"/>
      <c r="O918" s="73"/>
      <c r="P918" s="73"/>
      <c r="Q918" s="73"/>
      <c r="R918" s="73"/>
      <c r="S918" s="93"/>
      <c r="T918" s="93"/>
      <c r="U918" s="68" t="str">
        <f t="shared" si="42"/>
        <v/>
      </c>
      <c r="V918" s="62" t="str">
        <f t="shared" si="44"/>
        <v/>
      </c>
    </row>
    <row r="919" spans="2:22" ht="21" customHeight="1">
      <c r="B919" s="167" t="str">
        <f t="shared" si="43"/>
        <v/>
      </c>
      <c r="C919" s="92"/>
      <c r="D919" s="93"/>
      <c r="E919" s="93"/>
      <c r="F919" s="93"/>
      <c r="G919" s="92"/>
      <c r="H919" s="87"/>
      <c r="I919" s="93"/>
      <c r="J919" s="73"/>
      <c r="K919" s="73"/>
      <c r="L919" s="73"/>
      <c r="M919" s="73"/>
      <c r="N919" s="73"/>
      <c r="O919" s="73"/>
      <c r="P919" s="73"/>
      <c r="Q919" s="73"/>
      <c r="R919" s="73"/>
      <c r="S919" s="93"/>
      <c r="T919" s="93"/>
      <c r="U919" s="68" t="str">
        <f t="shared" si="42"/>
        <v/>
      </c>
      <c r="V919" s="62" t="str">
        <f t="shared" si="44"/>
        <v/>
      </c>
    </row>
    <row r="920" spans="2:22" ht="21" customHeight="1">
      <c r="B920" s="167" t="str">
        <f t="shared" si="43"/>
        <v/>
      </c>
      <c r="C920" s="92"/>
      <c r="D920" s="93"/>
      <c r="E920" s="93"/>
      <c r="F920" s="93"/>
      <c r="G920" s="92"/>
      <c r="H920" s="87"/>
      <c r="I920" s="93"/>
      <c r="J920" s="73"/>
      <c r="K920" s="73"/>
      <c r="L920" s="73"/>
      <c r="M920" s="73"/>
      <c r="N920" s="73"/>
      <c r="O920" s="73"/>
      <c r="P920" s="73"/>
      <c r="Q920" s="73"/>
      <c r="R920" s="73"/>
      <c r="S920" s="93"/>
      <c r="T920" s="93"/>
      <c r="U920" s="68" t="str">
        <f t="shared" si="42"/>
        <v/>
      </c>
      <c r="V920" s="62" t="str">
        <f t="shared" si="44"/>
        <v/>
      </c>
    </row>
    <row r="921" spans="2:22" ht="21" customHeight="1">
      <c r="B921" s="167" t="str">
        <f t="shared" si="43"/>
        <v/>
      </c>
      <c r="C921" s="92"/>
      <c r="D921" s="93"/>
      <c r="E921" s="93"/>
      <c r="F921" s="93"/>
      <c r="G921" s="92"/>
      <c r="H921" s="87"/>
      <c r="I921" s="93"/>
      <c r="J921" s="73"/>
      <c r="K921" s="73"/>
      <c r="L921" s="73"/>
      <c r="M921" s="73"/>
      <c r="N921" s="73"/>
      <c r="O921" s="73"/>
      <c r="P921" s="73"/>
      <c r="Q921" s="73"/>
      <c r="R921" s="73"/>
      <c r="S921" s="93"/>
      <c r="T921" s="93"/>
      <c r="U921" s="68" t="str">
        <f t="shared" si="42"/>
        <v/>
      </c>
      <c r="V921" s="62" t="str">
        <f t="shared" si="44"/>
        <v/>
      </c>
    </row>
    <row r="922" spans="2:22" ht="21" customHeight="1">
      <c r="B922" s="167" t="str">
        <f t="shared" si="43"/>
        <v/>
      </c>
      <c r="C922" s="92"/>
      <c r="D922" s="93"/>
      <c r="E922" s="93"/>
      <c r="F922" s="93"/>
      <c r="G922" s="92"/>
      <c r="H922" s="87"/>
      <c r="I922" s="93"/>
      <c r="J922" s="73"/>
      <c r="K922" s="73"/>
      <c r="L922" s="73"/>
      <c r="M922" s="73"/>
      <c r="N922" s="73"/>
      <c r="O922" s="73"/>
      <c r="P922" s="73"/>
      <c r="Q922" s="73"/>
      <c r="R922" s="73"/>
      <c r="S922" s="93"/>
      <c r="T922" s="93"/>
      <c r="U922" s="68" t="str">
        <f t="shared" si="42"/>
        <v/>
      </c>
      <c r="V922" s="62" t="str">
        <f t="shared" si="44"/>
        <v/>
      </c>
    </row>
    <row r="923" spans="2:22" ht="21" customHeight="1">
      <c r="B923" s="167" t="str">
        <f t="shared" si="43"/>
        <v/>
      </c>
      <c r="C923" s="92"/>
      <c r="D923" s="93"/>
      <c r="E923" s="93"/>
      <c r="F923" s="93"/>
      <c r="G923" s="92"/>
      <c r="H923" s="87"/>
      <c r="I923" s="93"/>
      <c r="J923" s="73"/>
      <c r="K923" s="73"/>
      <c r="L923" s="73"/>
      <c r="M923" s="73"/>
      <c r="N923" s="73"/>
      <c r="O923" s="73"/>
      <c r="P923" s="73"/>
      <c r="Q923" s="73"/>
      <c r="R923" s="73"/>
      <c r="S923" s="93"/>
      <c r="T923" s="93"/>
      <c r="U923" s="68" t="str">
        <f t="shared" si="42"/>
        <v/>
      </c>
      <c r="V923" s="62" t="str">
        <f t="shared" si="44"/>
        <v/>
      </c>
    </row>
    <row r="924" spans="2:22" ht="21" customHeight="1">
      <c r="B924" s="167" t="str">
        <f t="shared" si="43"/>
        <v/>
      </c>
      <c r="C924" s="92"/>
      <c r="D924" s="93"/>
      <c r="E924" s="93"/>
      <c r="F924" s="93"/>
      <c r="G924" s="92"/>
      <c r="H924" s="87"/>
      <c r="I924" s="93"/>
      <c r="J924" s="73"/>
      <c r="K924" s="73"/>
      <c r="L924" s="73"/>
      <c r="M924" s="73"/>
      <c r="N924" s="73"/>
      <c r="O924" s="73"/>
      <c r="P924" s="73"/>
      <c r="Q924" s="73"/>
      <c r="R924" s="73"/>
      <c r="S924" s="93"/>
      <c r="T924" s="93"/>
      <c r="U924" s="68" t="str">
        <f t="shared" si="42"/>
        <v/>
      </c>
      <c r="V924" s="62" t="str">
        <f t="shared" si="44"/>
        <v/>
      </c>
    </row>
    <row r="925" spans="2:22" ht="21" customHeight="1">
      <c r="B925" s="167" t="str">
        <f t="shared" si="43"/>
        <v/>
      </c>
      <c r="C925" s="92"/>
      <c r="D925" s="93"/>
      <c r="E925" s="93"/>
      <c r="F925" s="93"/>
      <c r="G925" s="92"/>
      <c r="H925" s="87"/>
      <c r="I925" s="93"/>
      <c r="J925" s="73"/>
      <c r="K925" s="73"/>
      <c r="L925" s="73"/>
      <c r="M925" s="73"/>
      <c r="N925" s="73"/>
      <c r="O925" s="73"/>
      <c r="P925" s="73"/>
      <c r="Q925" s="73"/>
      <c r="R925" s="73"/>
      <c r="S925" s="93"/>
      <c r="T925" s="93"/>
      <c r="U925" s="68" t="str">
        <f t="shared" si="42"/>
        <v/>
      </c>
      <c r="V925" s="62" t="str">
        <f t="shared" si="44"/>
        <v/>
      </c>
    </row>
    <row r="926" spans="2:22" ht="21" customHeight="1">
      <c r="B926" s="167" t="str">
        <f t="shared" si="43"/>
        <v/>
      </c>
      <c r="C926" s="92"/>
      <c r="D926" s="93"/>
      <c r="E926" s="93"/>
      <c r="F926" s="93"/>
      <c r="G926" s="92"/>
      <c r="H926" s="87"/>
      <c r="I926" s="93"/>
      <c r="J926" s="73"/>
      <c r="K926" s="73"/>
      <c r="L926" s="73"/>
      <c r="M926" s="73"/>
      <c r="N926" s="73"/>
      <c r="O926" s="73"/>
      <c r="P926" s="73"/>
      <c r="Q926" s="73"/>
      <c r="R926" s="73"/>
      <c r="S926" s="93"/>
      <c r="T926" s="93"/>
      <c r="U926" s="68" t="str">
        <f t="shared" si="42"/>
        <v/>
      </c>
      <c r="V926" s="62" t="str">
        <f t="shared" si="44"/>
        <v/>
      </c>
    </row>
    <row r="927" spans="2:22" ht="21" customHeight="1">
      <c r="B927" s="167" t="str">
        <f t="shared" si="43"/>
        <v/>
      </c>
      <c r="C927" s="92"/>
      <c r="D927" s="93"/>
      <c r="E927" s="93"/>
      <c r="F927" s="93"/>
      <c r="G927" s="92"/>
      <c r="H927" s="87"/>
      <c r="I927" s="93"/>
      <c r="J927" s="73"/>
      <c r="K927" s="73"/>
      <c r="L927" s="73"/>
      <c r="M927" s="73"/>
      <c r="N927" s="73"/>
      <c r="O927" s="73"/>
      <c r="P927" s="73"/>
      <c r="Q927" s="73"/>
      <c r="R927" s="73"/>
      <c r="S927" s="93"/>
      <c r="T927" s="93"/>
      <c r="U927" s="68" t="str">
        <f t="shared" si="42"/>
        <v/>
      </c>
      <c r="V927" s="62" t="str">
        <f t="shared" si="44"/>
        <v/>
      </c>
    </row>
    <row r="928" spans="2:22" ht="21" customHeight="1">
      <c r="B928" s="167" t="str">
        <f t="shared" si="43"/>
        <v/>
      </c>
      <c r="C928" s="92"/>
      <c r="D928" s="93"/>
      <c r="E928" s="93"/>
      <c r="F928" s="93"/>
      <c r="G928" s="92"/>
      <c r="H928" s="87"/>
      <c r="I928" s="93"/>
      <c r="J928" s="73"/>
      <c r="K928" s="73"/>
      <c r="L928" s="73"/>
      <c r="M928" s="73"/>
      <c r="N928" s="73"/>
      <c r="O928" s="73"/>
      <c r="P928" s="73"/>
      <c r="Q928" s="73"/>
      <c r="R928" s="73"/>
      <c r="S928" s="93"/>
      <c r="T928" s="93"/>
      <c r="U928" s="68" t="str">
        <f t="shared" si="42"/>
        <v/>
      </c>
      <c r="V928" s="62" t="str">
        <f t="shared" si="44"/>
        <v/>
      </c>
    </row>
    <row r="929" spans="2:22" ht="21" customHeight="1">
      <c r="B929" s="167" t="str">
        <f t="shared" si="43"/>
        <v/>
      </c>
      <c r="C929" s="92"/>
      <c r="D929" s="93"/>
      <c r="E929" s="93"/>
      <c r="F929" s="93"/>
      <c r="G929" s="92"/>
      <c r="H929" s="87"/>
      <c r="I929" s="93"/>
      <c r="J929" s="73"/>
      <c r="K929" s="73"/>
      <c r="L929" s="73"/>
      <c r="M929" s="73"/>
      <c r="N929" s="73"/>
      <c r="O929" s="73"/>
      <c r="P929" s="73"/>
      <c r="Q929" s="73"/>
      <c r="R929" s="73"/>
      <c r="S929" s="93"/>
      <c r="T929" s="93"/>
      <c r="U929" s="68" t="str">
        <f t="shared" si="42"/>
        <v/>
      </c>
      <c r="V929" s="62" t="str">
        <f t="shared" si="44"/>
        <v/>
      </c>
    </row>
    <row r="930" spans="2:22" ht="21" customHeight="1">
      <c r="B930" s="167" t="str">
        <f t="shared" si="43"/>
        <v/>
      </c>
      <c r="C930" s="92"/>
      <c r="D930" s="93"/>
      <c r="E930" s="93"/>
      <c r="F930" s="93"/>
      <c r="G930" s="92"/>
      <c r="H930" s="87"/>
      <c r="I930" s="93"/>
      <c r="J930" s="73"/>
      <c r="K930" s="73"/>
      <c r="L930" s="73"/>
      <c r="M930" s="73"/>
      <c r="N930" s="73"/>
      <c r="O930" s="73"/>
      <c r="P930" s="73"/>
      <c r="Q930" s="73"/>
      <c r="R930" s="73"/>
      <c r="S930" s="93"/>
      <c r="T930" s="93"/>
      <c r="U930" s="68" t="str">
        <f t="shared" si="42"/>
        <v/>
      </c>
      <c r="V930" s="62" t="str">
        <f t="shared" si="44"/>
        <v/>
      </c>
    </row>
    <row r="931" spans="2:22" ht="21" customHeight="1">
      <c r="B931" s="167" t="str">
        <f t="shared" si="43"/>
        <v/>
      </c>
      <c r="C931" s="92"/>
      <c r="D931" s="93"/>
      <c r="E931" s="93"/>
      <c r="F931" s="93"/>
      <c r="G931" s="92"/>
      <c r="H931" s="87"/>
      <c r="I931" s="93"/>
      <c r="J931" s="73"/>
      <c r="K931" s="73"/>
      <c r="L931" s="73"/>
      <c r="M931" s="73"/>
      <c r="N931" s="73"/>
      <c r="O931" s="73"/>
      <c r="P931" s="73"/>
      <c r="Q931" s="73"/>
      <c r="R931" s="73"/>
      <c r="S931" s="93"/>
      <c r="T931" s="93"/>
      <c r="U931" s="68" t="str">
        <f t="shared" si="42"/>
        <v/>
      </c>
      <c r="V931" s="62" t="str">
        <f t="shared" si="44"/>
        <v/>
      </c>
    </row>
    <row r="932" spans="2:22" ht="21" customHeight="1">
      <c r="B932" s="167" t="str">
        <f t="shared" si="43"/>
        <v/>
      </c>
      <c r="C932" s="92"/>
      <c r="D932" s="93"/>
      <c r="E932" s="93"/>
      <c r="F932" s="93"/>
      <c r="G932" s="92"/>
      <c r="H932" s="87"/>
      <c r="I932" s="93"/>
      <c r="J932" s="73"/>
      <c r="K932" s="73"/>
      <c r="L932" s="73"/>
      <c r="M932" s="73"/>
      <c r="N932" s="73"/>
      <c r="O932" s="73"/>
      <c r="P932" s="73"/>
      <c r="Q932" s="73"/>
      <c r="R932" s="73"/>
      <c r="S932" s="93"/>
      <c r="T932" s="93"/>
      <c r="U932" s="68" t="str">
        <f t="shared" si="42"/>
        <v/>
      </c>
      <c r="V932" s="62" t="str">
        <f t="shared" si="44"/>
        <v/>
      </c>
    </row>
    <row r="933" spans="2:22" ht="21" customHeight="1">
      <c r="B933" s="167" t="str">
        <f t="shared" si="43"/>
        <v/>
      </c>
      <c r="C933" s="92"/>
      <c r="D933" s="93"/>
      <c r="E933" s="93"/>
      <c r="F933" s="93"/>
      <c r="G933" s="92"/>
      <c r="H933" s="87"/>
      <c r="I933" s="93"/>
      <c r="J933" s="73"/>
      <c r="K933" s="73"/>
      <c r="L933" s="73"/>
      <c r="M933" s="73"/>
      <c r="N933" s="73"/>
      <c r="O933" s="73"/>
      <c r="P933" s="73"/>
      <c r="Q933" s="73"/>
      <c r="R933" s="73"/>
      <c r="S933" s="93"/>
      <c r="T933" s="93"/>
      <c r="U933" s="68" t="str">
        <f t="shared" si="42"/>
        <v/>
      </c>
      <c r="V933" s="62" t="str">
        <f t="shared" si="44"/>
        <v/>
      </c>
    </row>
    <row r="934" spans="2:22" ht="21" customHeight="1">
      <c r="B934" s="167" t="str">
        <f t="shared" si="43"/>
        <v/>
      </c>
      <c r="C934" s="92"/>
      <c r="D934" s="93"/>
      <c r="E934" s="93"/>
      <c r="F934" s="93"/>
      <c r="G934" s="92"/>
      <c r="H934" s="87"/>
      <c r="I934" s="93"/>
      <c r="J934" s="73"/>
      <c r="K934" s="73"/>
      <c r="L934" s="73"/>
      <c r="M934" s="73"/>
      <c r="N934" s="73"/>
      <c r="O934" s="73"/>
      <c r="P934" s="73"/>
      <c r="Q934" s="73"/>
      <c r="R934" s="73"/>
      <c r="S934" s="93"/>
      <c r="T934" s="93"/>
      <c r="U934" s="68" t="str">
        <f t="shared" si="42"/>
        <v/>
      </c>
      <c r="V934" s="62" t="str">
        <f t="shared" si="44"/>
        <v/>
      </c>
    </row>
    <row r="935" spans="2:22" ht="21" customHeight="1">
      <c r="B935" s="167" t="str">
        <f t="shared" si="43"/>
        <v/>
      </c>
      <c r="C935" s="92"/>
      <c r="D935" s="93"/>
      <c r="E935" s="93"/>
      <c r="F935" s="93"/>
      <c r="G935" s="92"/>
      <c r="H935" s="87"/>
      <c r="I935" s="93"/>
      <c r="J935" s="73"/>
      <c r="K935" s="73"/>
      <c r="L935" s="73"/>
      <c r="M935" s="73"/>
      <c r="N935" s="73"/>
      <c r="O935" s="73"/>
      <c r="P935" s="73"/>
      <c r="Q935" s="73"/>
      <c r="R935" s="73"/>
      <c r="S935" s="93"/>
      <c r="T935" s="93"/>
      <c r="U935" s="68" t="str">
        <f t="shared" si="42"/>
        <v/>
      </c>
      <c r="V935" s="62" t="str">
        <f t="shared" si="44"/>
        <v/>
      </c>
    </row>
    <row r="936" spans="2:22" ht="21" customHeight="1">
      <c r="B936" s="167" t="str">
        <f t="shared" si="43"/>
        <v/>
      </c>
      <c r="C936" s="92"/>
      <c r="D936" s="93"/>
      <c r="E936" s="93"/>
      <c r="F936" s="93"/>
      <c r="G936" s="92"/>
      <c r="H936" s="87"/>
      <c r="I936" s="93"/>
      <c r="J936" s="73"/>
      <c r="K936" s="73"/>
      <c r="L936" s="73"/>
      <c r="M936" s="73"/>
      <c r="N936" s="73"/>
      <c r="O936" s="73"/>
      <c r="P936" s="73"/>
      <c r="Q936" s="73"/>
      <c r="R936" s="73"/>
      <c r="S936" s="93"/>
      <c r="T936" s="93"/>
      <c r="U936" s="68" t="str">
        <f t="shared" si="42"/>
        <v/>
      </c>
      <c r="V936" s="62" t="str">
        <f t="shared" si="44"/>
        <v/>
      </c>
    </row>
    <row r="937" spans="2:22" ht="21" customHeight="1">
      <c r="B937" s="167" t="str">
        <f t="shared" si="43"/>
        <v/>
      </c>
      <c r="C937" s="92"/>
      <c r="D937" s="93"/>
      <c r="E937" s="93"/>
      <c r="F937" s="93"/>
      <c r="G937" s="92"/>
      <c r="H937" s="87"/>
      <c r="I937" s="93"/>
      <c r="J937" s="73"/>
      <c r="K937" s="73"/>
      <c r="L937" s="73"/>
      <c r="M937" s="73"/>
      <c r="N937" s="73"/>
      <c r="O937" s="73"/>
      <c r="P937" s="73"/>
      <c r="Q937" s="73"/>
      <c r="R937" s="73"/>
      <c r="S937" s="93"/>
      <c r="T937" s="93"/>
      <c r="U937" s="68" t="str">
        <f t="shared" si="42"/>
        <v/>
      </c>
      <c r="V937" s="62" t="str">
        <f t="shared" si="44"/>
        <v/>
      </c>
    </row>
    <row r="938" spans="2:22" ht="21" customHeight="1">
      <c r="B938" s="167" t="str">
        <f t="shared" si="43"/>
        <v/>
      </c>
      <c r="C938" s="92"/>
      <c r="D938" s="93"/>
      <c r="E938" s="93"/>
      <c r="F938" s="93"/>
      <c r="G938" s="92"/>
      <c r="H938" s="87"/>
      <c r="I938" s="93"/>
      <c r="J938" s="73"/>
      <c r="K938" s="73"/>
      <c r="L938" s="73"/>
      <c r="M938" s="73"/>
      <c r="N938" s="73"/>
      <c r="O938" s="73"/>
      <c r="P938" s="73"/>
      <c r="Q938" s="73"/>
      <c r="R938" s="73"/>
      <c r="S938" s="93"/>
      <c r="T938" s="93"/>
      <c r="U938" s="68" t="str">
        <f t="shared" si="42"/>
        <v/>
      </c>
      <c r="V938" s="62" t="str">
        <f t="shared" si="44"/>
        <v/>
      </c>
    </row>
    <row r="939" spans="2:22" ht="21" customHeight="1">
      <c r="B939" s="167" t="str">
        <f t="shared" si="43"/>
        <v/>
      </c>
      <c r="C939" s="92"/>
      <c r="D939" s="93"/>
      <c r="E939" s="93"/>
      <c r="F939" s="93"/>
      <c r="G939" s="92"/>
      <c r="H939" s="87"/>
      <c r="I939" s="93"/>
      <c r="J939" s="73"/>
      <c r="K939" s="73"/>
      <c r="L939" s="73"/>
      <c r="M939" s="73"/>
      <c r="N939" s="73"/>
      <c r="O939" s="73"/>
      <c r="P939" s="73"/>
      <c r="Q939" s="73"/>
      <c r="R939" s="73"/>
      <c r="S939" s="93"/>
      <c r="T939" s="93"/>
      <c r="U939" s="68" t="str">
        <f t="shared" si="42"/>
        <v/>
      </c>
      <c r="V939" s="62" t="str">
        <f t="shared" si="44"/>
        <v/>
      </c>
    </row>
    <row r="940" spans="2:22" ht="21" customHeight="1">
      <c r="B940" s="167" t="str">
        <f t="shared" si="43"/>
        <v/>
      </c>
      <c r="C940" s="92"/>
      <c r="D940" s="93"/>
      <c r="E940" s="93"/>
      <c r="F940" s="93"/>
      <c r="G940" s="92"/>
      <c r="H940" s="87"/>
      <c r="I940" s="93"/>
      <c r="J940" s="73"/>
      <c r="K940" s="73"/>
      <c r="L940" s="73"/>
      <c r="M940" s="73"/>
      <c r="N940" s="73"/>
      <c r="O940" s="73"/>
      <c r="P940" s="73"/>
      <c r="Q940" s="73"/>
      <c r="R940" s="73"/>
      <c r="S940" s="93"/>
      <c r="T940" s="93"/>
      <c r="U940" s="68" t="str">
        <f t="shared" si="42"/>
        <v/>
      </c>
      <c r="V940" s="62" t="str">
        <f t="shared" si="44"/>
        <v/>
      </c>
    </row>
    <row r="941" spans="2:22" ht="21" customHeight="1">
      <c r="B941" s="167" t="str">
        <f t="shared" si="43"/>
        <v/>
      </c>
      <c r="C941" s="92"/>
      <c r="D941" s="93"/>
      <c r="E941" s="93"/>
      <c r="F941" s="93"/>
      <c r="G941" s="92"/>
      <c r="H941" s="87"/>
      <c r="I941" s="93"/>
      <c r="J941" s="73"/>
      <c r="K941" s="73"/>
      <c r="L941" s="73"/>
      <c r="M941" s="73"/>
      <c r="N941" s="73"/>
      <c r="O941" s="73"/>
      <c r="P941" s="73"/>
      <c r="Q941" s="73"/>
      <c r="R941" s="73"/>
      <c r="S941" s="93"/>
      <c r="T941" s="93"/>
      <c r="U941" s="68" t="str">
        <f t="shared" si="42"/>
        <v/>
      </c>
      <c r="V941" s="62" t="str">
        <f t="shared" si="44"/>
        <v/>
      </c>
    </row>
    <row r="942" spans="2:22" ht="21" customHeight="1">
      <c r="B942" s="167" t="str">
        <f t="shared" si="43"/>
        <v/>
      </c>
      <c r="C942" s="92"/>
      <c r="D942" s="93"/>
      <c r="E942" s="93"/>
      <c r="F942" s="93"/>
      <c r="G942" s="92"/>
      <c r="H942" s="87"/>
      <c r="I942" s="93"/>
      <c r="J942" s="73"/>
      <c r="K942" s="73"/>
      <c r="L942" s="73"/>
      <c r="M942" s="73"/>
      <c r="N942" s="73"/>
      <c r="O942" s="73"/>
      <c r="P942" s="73"/>
      <c r="Q942" s="73"/>
      <c r="R942" s="73"/>
      <c r="S942" s="93"/>
      <c r="T942" s="93"/>
      <c r="U942" s="68" t="str">
        <f t="shared" si="42"/>
        <v/>
      </c>
      <c r="V942" s="62" t="str">
        <f t="shared" si="44"/>
        <v/>
      </c>
    </row>
    <row r="943" spans="2:22" ht="21" customHeight="1">
      <c r="B943" s="167" t="str">
        <f t="shared" si="43"/>
        <v/>
      </c>
      <c r="C943" s="92"/>
      <c r="D943" s="93"/>
      <c r="E943" s="93"/>
      <c r="F943" s="93"/>
      <c r="G943" s="92"/>
      <c r="H943" s="87"/>
      <c r="I943" s="93"/>
      <c r="J943" s="73"/>
      <c r="K943" s="73"/>
      <c r="L943" s="73"/>
      <c r="M943" s="73"/>
      <c r="N943" s="73"/>
      <c r="O943" s="73"/>
      <c r="P943" s="73"/>
      <c r="Q943" s="73"/>
      <c r="R943" s="73"/>
      <c r="S943" s="93"/>
      <c r="T943" s="93"/>
      <c r="U943" s="68" t="str">
        <f t="shared" si="42"/>
        <v/>
      </c>
      <c r="V943" s="62" t="str">
        <f t="shared" si="44"/>
        <v/>
      </c>
    </row>
    <row r="944" spans="2:22" ht="21" customHeight="1">
      <c r="B944" s="167" t="str">
        <f t="shared" si="43"/>
        <v/>
      </c>
      <c r="C944" s="92"/>
      <c r="D944" s="93"/>
      <c r="E944" s="93"/>
      <c r="F944" s="93"/>
      <c r="G944" s="92"/>
      <c r="H944" s="87"/>
      <c r="I944" s="93"/>
      <c r="J944" s="73"/>
      <c r="K944" s="73"/>
      <c r="L944" s="73"/>
      <c r="M944" s="73"/>
      <c r="N944" s="73"/>
      <c r="O944" s="73"/>
      <c r="P944" s="73"/>
      <c r="Q944" s="73"/>
      <c r="R944" s="73"/>
      <c r="S944" s="93"/>
      <c r="T944" s="93"/>
      <c r="U944" s="68" t="str">
        <f t="shared" si="42"/>
        <v/>
      </c>
      <c r="V944" s="62" t="str">
        <f t="shared" si="44"/>
        <v/>
      </c>
    </row>
    <row r="945" spans="2:22" ht="21" customHeight="1">
      <c r="B945" s="167" t="str">
        <f t="shared" si="43"/>
        <v/>
      </c>
      <c r="C945" s="92"/>
      <c r="D945" s="93"/>
      <c r="E945" s="93"/>
      <c r="F945" s="93"/>
      <c r="G945" s="92"/>
      <c r="H945" s="87"/>
      <c r="I945" s="93"/>
      <c r="J945" s="73"/>
      <c r="K945" s="73"/>
      <c r="L945" s="73"/>
      <c r="M945" s="73"/>
      <c r="N945" s="73"/>
      <c r="O945" s="73"/>
      <c r="P945" s="73"/>
      <c r="Q945" s="73"/>
      <c r="R945" s="73"/>
      <c r="S945" s="93"/>
      <c r="T945" s="93"/>
      <c r="U945" s="68" t="str">
        <f t="shared" si="42"/>
        <v/>
      </c>
      <c r="V945" s="62" t="str">
        <f t="shared" si="44"/>
        <v/>
      </c>
    </row>
    <row r="946" spans="2:22" ht="21" customHeight="1">
      <c r="B946" s="167" t="str">
        <f t="shared" si="43"/>
        <v/>
      </c>
      <c r="C946" s="92"/>
      <c r="D946" s="93"/>
      <c r="E946" s="93"/>
      <c r="F946" s="93"/>
      <c r="G946" s="92"/>
      <c r="H946" s="87"/>
      <c r="I946" s="93"/>
      <c r="J946" s="73"/>
      <c r="K946" s="73"/>
      <c r="L946" s="73"/>
      <c r="M946" s="73"/>
      <c r="N946" s="73"/>
      <c r="O946" s="73"/>
      <c r="P946" s="73"/>
      <c r="Q946" s="73"/>
      <c r="R946" s="73"/>
      <c r="S946" s="93"/>
      <c r="T946" s="93"/>
      <c r="U946" s="68" t="str">
        <f t="shared" si="42"/>
        <v/>
      </c>
      <c r="V946" s="62" t="str">
        <f t="shared" si="44"/>
        <v/>
      </c>
    </row>
    <row r="947" spans="2:22" ht="21" customHeight="1">
      <c r="B947" s="167" t="str">
        <f t="shared" si="43"/>
        <v/>
      </c>
      <c r="C947" s="92"/>
      <c r="D947" s="93"/>
      <c r="E947" s="93"/>
      <c r="F947" s="93"/>
      <c r="G947" s="92"/>
      <c r="H947" s="87"/>
      <c r="I947" s="93"/>
      <c r="J947" s="73"/>
      <c r="K947" s="73"/>
      <c r="L947" s="73"/>
      <c r="M947" s="73"/>
      <c r="N947" s="73"/>
      <c r="O947" s="73"/>
      <c r="P947" s="73"/>
      <c r="Q947" s="73"/>
      <c r="R947" s="73"/>
      <c r="S947" s="93"/>
      <c r="T947" s="93"/>
      <c r="U947" s="68" t="str">
        <f t="shared" si="42"/>
        <v/>
      </c>
      <c r="V947" s="62" t="str">
        <f t="shared" si="44"/>
        <v/>
      </c>
    </row>
    <row r="948" spans="2:22" ht="21" customHeight="1">
      <c r="B948" s="167" t="str">
        <f t="shared" si="43"/>
        <v/>
      </c>
      <c r="C948" s="92"/>
      <c r="D948" s="93"/>
      <c r="E948" s="93"/>
      <c r="F948" s="93"/>
      <c r="G948" s="92"/>
      <c r="H948" s="87"/>
      <c r="I948" s="93"/>
      <c r="J948" s="73"/>
      <c r="K948" s="73"/>
      <c r="L948" s="73"/>
      <c r="M948" s="73"/>
      <c r="N948" s="73"/>
      <c r="O948" s="73"/>
      <c r="P948" s="73"/>
      <c r="Q948" s="73"/>
      <c r="R948" s="73"/>
      <c r="S948" s="93"/>
      <c r="T948" s="93"/>
      <c r="U948" s="68" t="str">
        <f t="shared" si="42"/>
        <v/>
      </c>
      <c r="V948" s="62" t="str">
        <f t="shared" si="44"/>
        <v/>
      </c>
    </row>
    <row r="949" spans="2:22" ht="21" customHeight="1">
      <c r="B949" s="167" t="str">
        <f t="shared" si="43"/>
        <v/>
      </c>
      <c r="C949" s="92"/>
      <c r="D949" s="93"/>
      <c r="E949" s="93"/>
      <c r="F949" s="93"/>
      <c r="G949" s="92"/>
      <c r="H949" s="87"/>
      <c r="I949" s="93"/>
      <c r="J949" s="73"/>
      <c r="K949" s="73"/>
      <c r="L949" s="73"/>
      <c r="M949" s="73"/>
      <c r="N949" s="73"/>
      <c r="O949" s="73"/>
      <c r="P949" s="73"/>
      <c r="Q949" s="73"/>
      <c r="R949" s="73"/>
      <c r="S949" s="93"/>
      <c r="T949" s="93"/>
      <c r="U949" s="68" t="str">
        <f t="shared" si="42"/>
        <v/>
      </c>
      <c r="V949" s="62" t="str">
        <f t="shared" si="44"/>
        <v/>
      </c>
    </row>
    <row r="950" spans="2:22" ht="21" customHeight="1">
      <c r="B950" s="167" t="str">
        <f t="shared" si="43"/>
        <v/>
      </c>
      <c r="C950" s="92"/>
      <c r="D950" s="93"/>
      <c r="E950" s="93"/>
      <c r="F950" s="93"/>
      <c r="G950" s="92"/>
      <c r="H950" s="87"/>
      <c r="I950" s="93"/>
      <c r="J950" s="73"/>
      <c r="K950" s="73"/>
      <c r="L950" s="73"/>
      <c r="M950" s="73"/>
      <c r="N950" s="73"/>
      <c r="O950" s="73"/>
      <c r="P950" s="73"/>
      <c r="Q950" s="73"/>
      <c r="R950" s="73"/>
      <c r="S950" s="93"/>
      <c r="T950" s="93"/>
      <c r="U950" s="68" t="str">
        <f t="shared" si="42"/>
        <v/>
      </c>
      <c r="V950" s="62" t="str">
        <f t="shared" si="44"/>
        <v/>
      </c>
    </row>
    <row r="951" spans="2:22" ht="21" customHeight="1">
      <c r="B951" s="167" t="str">
        <f t="shared" si="43"/>
        <v/>
      </c>
      <c r="C951" s="92"/>
      <c r="D951" s="93"/>
      <c r="E951" s="93"/>
      <c r="F951" s="93"/>
      <c r="G951" s="92"/>
      <c r="H951" s="87"/>
      <c r="I951" s="93"/>
      <c r="J951" s="73"/>
      <c r="K951" s="73"/>
      <c r="L951" s="73"/>
      <c r="M951" s="73"/>
      <c r="N951" s="73"/>
      <c r="O951" s="73"/>
      <c r="P951" s="73"/>
      <c r="Q951" s="73"/>
      <c r="R951" s="73"/>
      <c r="S951" s="93"/>
      <c r="T951" s="93"/>
      <c r="U951" s="68" t="str">
        <f t="shared" si="42"/>
        <v/>
      </c>
      <c r="V951" s="62" t="str">
        <f t="shared" si="44"/>
        <v/>
      </c>
    </row>
    <row r="952" spans="2:22" ht="21" customHeight="1">
      <c r="B952" s="167" t="str">
        <f t="shared" si="43"/>
        <v/>
      </c>
      <c r="C952" s="92"/>
      <c r="D952" s="93"/>
      <c r="E952" s="93"/>
      <c r="F952" s="93"/>
      <c r="G952" s="92"/>
      <c r="H952" s="87"/>
      <c r="I952" s="93"/>
      <c r="J952" s="73"/>
      <c r="K952" s="73"/>
      <c r="L952" s="73"/>
      <c r="M952" s="73"/>
      <c r="N952" s="73"/>
      <c r="O952" s="73"/>
      <c r="P952" s="73"/>
      <c r="Q952" s="73"/>
      <c r="R952" s="73"/>
      <c r="S952" s="93"/>
      <c r="T952" s="93"/>
      <c r="U952" s="68" t="str">
        <f t="shared" si="42"/>
        <v/>
      </c>
      <c r="V952" s="62" t="str">
        <f t="shared" si="44"/>
        <v/>
      </c>
    </row>
    <row r="953" spans="2:22" ht="21" customHeight="1">
      <c r="B953" s="167" t="str">
        <f t="shared" si="43"/>
        <v/>
      </c>
      <c r="C953" s="92"/>
      <c r="D953" s="93"/>
      <c r="E953" s="93"/>
      <c r="F953" s="93"/>
      <c r="G953" s="92"/>
      <c r="H953" s="87"/>
      <c r="I953" s="93"/>
      <c r="J953" s="73"/>
      <c r="K953" s="73"/>
      <c r="L953" s="73"/>
      <c r="M953" s="73"/>
      <c r="N953" s="73"/>
      <c r="O953" s="73"/>
      <c r="P953" s="73"/>
      <c r="Q953" s="73"/>
      <c r="R953" s="73"/>
      <c r="S953" s="93"/>
      <c r="T953" s="93"/>
      <c r="U953" s="68" t="str">
        <f t="shared" si="42"/>
        <v/>
      </c>
      <c r="V953" s="62" t="str">
        <f t="shared" si="44"/>
        <v/>
      </c>
    </row>
    <row r="954" spans="2:22" ht="21" customHeight="1">
      <c r="B954" s="167" t="str">
        <f t="shared" si="43"/>
        <v/>
      </c>
      <c r="C954" s="92"/>
      <c r="D954" s="93"/>
      <c r="E954" s="93"/>
      <c r="F954" s="93"/>
      <c r="G954" s="92"/>
      <c r="H954" s="87"/>
      <c r="I954" s="93"/>
      <c r="J954" s="73"/>
      <c r="K954" s="73"/>
      <c r="L954" s="73"/>
      <c r="M954" s="73"/>
      <c r="N954" s="73"/>
      <c r="O954" s="73"/>
      <c r="P954" s="73"/>
      <c r="Q954" s="73"/>
      <c r="R954" s="73"/>
      <c r="S954" s="93"/>
      <c r="T954" s="93"/>
      <c r="U954" s="68" t="str">
        <f t="shared" si="42"/>
        <v/>
      </c>
      <c r="V954" s="62" t="str">
        <f t="shared" si="44"/>
        <v/>
      </c>
    </row>
    <row r="955" spans="2:22" ht="21" customHeight="1">
      <c r="B955" s="167" t="str">
        <f t="shared" si="43"/>
        <v/>
      </c>
      <c r="C955" s="92"/>
      <c r="D955" s="93"/>
      <c r="E955" s="93"/>
      <c r="F955" s="93"/>
      <c r="G955" s="92"/>
      <c r="H955" s="87"/>
      <c r="I955" s="93"/>
      <c r="J955" s="73"/>
      <c r="K955" s="73"/>
      <c r="L955" s="73"/>
      <c r="M955" s="73"/>
      <c r="N955" s="73"/>
      <c r="O955" s="73"/>
      <c r="P955" s="73"/>
      <c r="Q955" s="73"/>
      <c r="R955" s="73"/>
      <c r="S955" s="93"/>
      <c r="T955" s="93"/>
      <c r="U955" s="68" t="str">
        <f t="shared" si="42"/>
        <v/>
      </c>
      <c r="V955" s="62" t="str">
        <f t="shared" si="44"/>
        <v/>
      </c>
    </row>
    <row r="956" spans="2:22" ht="21" customHeight="1">
      <c r="B956" s="167" t="str">
        <f t="shared" si="43"/>
        <v/>
      </c>
      <c r="C956" s="92"/>
      <c r="D956" s="93"/>
      <c r="E956" s="93"/>
      <c r="F956" s="93"/>
      <c r="G956" s="92"/>
      <c r="H956" s="87"/>
      <c r="I956" s="93"/>
      <c r="J956" s="73"/>
      <c r="K956" s="73"/>
      <c r="L956" s="73"/>
      <c r="M956" s="73"/>
      <c r="N956" s="73"/>
      <c r="O956" s="73"/>
      <c r="P956" s="73"/>
      <c r="Q956" s="73"/>
      <c r="R956" s="73"/>
      <c r="S956" s="93"/>
      <c r="T956" s="93"/>
      <c r="U956" s="68" t="str">
        <f t="shared" si="42"/>
        <v/>
      </c>
      <c r="V956" s="62" t="str">
        <f t="shared" si="44"/>
        <v/>
      </c>
    </row>
    <row r="957" spans="2:22" ht="21" customHeight="1">
      <c r="B957" s="167" t="str">
        <f t="shared" si="43"/>
        <v/>
      </c>
      <c r="C957" s="92"/>
      <c r="D957" s="93"/>
      <c r="E957" s="93"/>
      <c r="F957" s="93"/>
      <c r="G957" s="92"/>
      <c r="H957" s="87"/>
      <c r="I957" s="93"/>
      <c r="J957" s="73"/>
      <c r="K957" s="73"/>
      <c r="L957" s="73"/>
      <c r="M957" s="73"/>
      <c r="N957" s="73"/>
      <c r="O957" s="73"/>
      <c r="P957" s="73"/>
      <c r="Q957" s="73"/>
      <c r="R957" s="73"/>
      <c r="S957" s="93"/>
      <c r="T957" s="93"/>
      <c r="U957" s="68" t="str">
        <f t="shared" si="42"/>
        <v/>
      </c>
      <c r="V957" s="62" t="str">
        <f t="shared" si="44"/>
        <v/>
      </c>
    </row>
    <row r="958" spans="2:22" ht="21" customHeight="1">
      <c r="B958" s="167" t="str">
        <f t="shared" si="43"/>
        <v/>
      </c>
      <c r="C958" s="92"/>
      <c r="D958" s="93"/>
      <c r="E958" s="93"/>
      <c r="F958" s="93"/>
      <c r="G958" s="92"/>
      <c r="H958" s="87"/>
      <c r="I958" s="93"/>
      <c r="J958" s="73"/>
      <c r="K958" s="73"/>
      <c r="L958" s="73"/>
      <c r="M958" s="73"/>
      <c r="N958" s="73"/>
      <c r="O958" s="73"/>
      <c r="P958" s="73"/>
      <c r="Q958" s="73"/>
      <c r="R958" s="73"/>
      <c r="S958" s="93"/>
      <c r="T958" s="93"/>
      <c r="U958" s="68" t="str">
        <f t="shared" si="42"/>
        <v/>
      </c>
      <c r="V958" s="62" t="str">
        <f t="shared" si="44"/>
        <v/>
      </c>
    </row>
    <row r="959" spans="2:22" ht="21" customHeight="1">
      <c r="B959" s="167" t="str">
        <f t="shared" si="43"/>
        <v/>
      </c>
      <c r="C959" s="92"/>
      <c r="D959" s="93"/>
      <c r="E959" s="93"/>
      <c r="F959" s="93"/>
      <c r="G959" s="92"/>
      <c r="H959" s="87"/>
      <c r="I959" s="93"/>
      <c r="J959" s="73"/>
      <c r="K959" s="73"/>
      <c r="L959" s="73"/>
      <c r="M959" s="73"/>
      <c r="N959" s="73"/>
      <c r="O959" s="73"/>
      <c r="P959" s="73"/>
      <c r="Q959" s="73"/>
      <c r="R959" s="73"/>
      <c r="S959" s="93"/>
      <c r="T959" s="93"/>
      <c r="U959" s="68" t="str">
        <f t="shared" si="42"/>
        <v/>
      </c>
      <c r="V959" s="62" t="str">
        <f t="shared" si="44"/>
        <v/>
      </c>
    </row>
    <row r="960" spans="2:22" ht="21" customHeight="1">
      <c r="B960" s="167" t="str">
        <f t="shared" si="43"/>
        <v/>
      </c>
      <c r="C960" s="92"/>
      <c r="D960" s="93"/>
      <c r="E960" s="93"/>
      <c r="F960" s="93"/>
      <c r="G960" s="92"/>
      <c r="H960" s="87"/>
      <c r="I960" s="93"/>
      <c r="J960" s="73"/>
      <c r="K960" s="73"/>
      <c r="L960" s="73"/>
      <c r="M960" s="73"/>
      <c r="N960" s="73"/>
      <c r="O960" s="73"/>
      <c r="P960" s="73"/>
      <c r="Q960" s="73"/>
      <c r="R960" s="73"/>
      <c r="S960" s="93"/>
      <c r="T960" s="93"/>
      <c r="U960" s="68" t="str">
        <f t="shared" si="42"/>
        <v/>
      </c>
      <c r="V960" s="62" t="str">
        <f t="shared" si="44"/>
        <v/>
      </c>
    </row>
    <row r="961" spans="2:22" ht="21" customHeight="1">
      <c r="B961" s="167" t="str">
        <f t="shared" si="43"/>
        <v/>
      </c>
      <c r="C961" s="92"/>
      <c r="D961" s="93"/>
      <c r="E961" s="93"/>
      <c r="F961" s="93"/>
      <c r="G961" s="92"/>
      <c r="H961" s="87"/>
      <c r="I961" s="93"/>
      <c r="J961" s="73"/>
      <c r="K961" s="73"/>
      <c r="L961" s="73"/>
      <c r="M961" s="73"/>
      <c r="N961" s="73"/>
      <c r="O961" s="73"/>
      <c r="P961" s="73"/>
      <c r="Q961" s="73"/>
      <c r="R961" s="73"/>
      <c r="S961" s="93"/>
      <c r="T961" s="93"/>
      <c r="U961" s="68" t="str">
        <f t="shared" si="42"/>
        <v/>
      </c>
      <c r="V961" s="62" t="str">
        <f t="shared" si="44"/>
        <v/>
      </c>
    </row>
    <row r="962" spans="2:22" ht="21" customHeight="1">
      <c r="B962" s="167" t="str">
        <f t="shared" si="43"/>
        <v/>
      </c>
      <c r="C962" s="92"/>
      <c r="D962" s="93"/>
      <c r="E962" s="93"/>
      <c r="F962" s="93"/>
      <c r="G962" s="92"/>
      <c r="H962" s="87"/>
      <c r="I962" s="93"/>
      <c r="J962" s="73"/>
      <c r="K962" s="73"/>
      <c r="L962" s="73"/>
      <c r="M962" s="73"/>
      <c r="N962" s="73"/>
      <c r="O962" s="73"/>
      <c r="P962" s="73"/>
      <c r="Q962" s="73"/>
      <c r="R962" s="73"/>
      <c r="S962" s="93"/>
      <c r="T962" s="93"/>
      <c r="U962" s="68" t="str">
        <f t="shared" si="42"/>
        <v/>
      </c>
      <c r="V962" s="62" t="str">
        <f t="shared" si="44"/>
        <v/>
      </c>
    </row>
    <row r="963" spans="2:22" ht="21" customHeight="1">
      <c r="B963" s="167" t="str">
        <f t="shared" si="43"/>
        <v/>
      </c>
      <c r="C963" s="92"/>
      <c r="D963" s="93"/>
      <c r="E963" s="93"/>
      <c r="F963" s="93"/>
      <c r="G963" s="92"/>
      <c r="H963" s="87"/>
      <c r="I963" s="93"/>
      <c r="J963" s="73"/>
      <c r="K963" s="73"/>
      <c r="L963" s="73"/>
      <c r="M963" s="73"/>
      <c r="N963" s="73"/>
      <c r="O963" s="73"/>
      <c r="P963" s="73"/>
      <c r="Q963" s="73"/>
      <c r="R963" s="73"/>
      <c r="S963" s="93"/>
      <c r="T963" s="93"/>
      <c r="U963" s="68" t="str">
        <f t="shared" si="42"/>
        <v/>
      </c>
      <c r="V963" s="62" t="str">
        <f t="shared" si="44"/>
        <v/>
      </c>
    </row>
    <row r="964" spans="2:22" ht="21" customHeight="1">
      <c r="B964" s="167" t="str">
        <f t="shared" si="43"/>
        <v/>
      </c>
      <c r="C964" s="92"/>
      <c r="D964" s="93"/>
      <c r="E964" s="93"/>
      <c r="F964" s="93"/>
      <c r="G964" s="92"/>
      <c r="H964" s="87"/>
      <c r="I964" s="93"/>
      <c r="J964" s="73"/>
      <c r="K964" s="73"/>
      <c r="L964" s="73"/>
      <c r="M964" s="73"/>
      <c r="N964" s="73"/>
      <c r="O964" s="73"/>
      <c r="P964" s="73"/>
      <c r="Q964" s="73"/>
      <c r="R964" s="73"/>
      <c r="S964" s="93"/>
      <c r="T964" s="93"/>
      <c r="U964" s="68" t="str">
        <f t="shared" si="42"/>
        <v/>
      </c>
      <c r="V964" s="62" t="str">
        <f t="shared" si="44"/>
        <v/>
      </c>
    </row>
    <row r="965" spans="2:22" ht="21" customHeight="1">
      <c r="B965" s="167" t="str">
        <f t="shared" si="43"/>
        <v/>
      </c>
      <c r="C965" s="92"/>
      <c r="D965" s="93"/>
      <c r="E965" s="93"/>
      <c r="F965" s="93"/>
      <c r="G965" s="92"/>
      <c r="H965" s="87"/>
      <c r="I965" s="93"/>
      <c r="J965" s="73"/>
      <c r="K965" s="73"/>
      <c r="L965" s="73"/>
      <c r="M965" s="73"/>
      <c r="N965" s="73"/>
      <c r="O965" s="73"/>
      <c r="P965" s="73"/>
      <c r="Q965" s="73"/>
      <c r="R965" s="73"/>
      <c r="S965" s="93"/>
      <c r="T965" s="93"/>
      <c r="U965" s="68" t="str">
        <f t="shared" si="42"/>
        <v/>
      </c>
      <c r="V965" s="62" t="str">
        <f t="shared" si="44"/>
        <v/>
      </c>
    </row>
    <row r="966" spans="2:22" ht="21" customHeight="1">
      <c r="B966" s="167" t="str">
        <f t="shared" si="43"/>
        <v/>
      </c>
      <c r="C966" s="92"/>
      <c r="D966" s="93"/>
      <c r="E966" s="93"/>
      <c r="F966" s="93"/>
      <c r="G966" s="92"/>
      <c r="H966" s="87"/>
      <c r="I966" s="93"/>
      <c r="J966" s="73"/>
      <c r="K966" s="73"/>
      <c r="L966" s="73"/>
      <c r="M966" s="73"/>
      <c r="N966" s="73"/>
      <c r="O966" s="73"/>
      <c r="P966" s="73"/>
      <c r="Q966" s="73"/>
      <c r="R966" s="73"/>
      <c r="S966" s="93"/>
      <c r="T966" s="93"/>
      <c r="U966" s="68" t="str">
        <f t="shared" si="42"/>
        <v/>
      </c>
      <c r="V966" s="62" t="str">
        <f t="shared" si="44"/>
        <v/>
      </c>
    </row>
    <row r="967" spans="2:22" ht="21" customHeight="1">
      <c r="B967" s="167" t="str">
        <f t="shared" si="43"/>
        <v/>
      </c>
      <c r="C967" s="92"/>
      <c r="D967" s="93"/>
      <c r="E967" s="93"/>
      <c r="F967" s="93"/>
      <c r="G967" s="92"/>
      <c r="H967" s="87"/>
      <c r="I967" s="93"/>
      <c r="J967" s="73"/>
      <c r="K967" s="73"/>
      <c r="L967" s="73"/>
      <c r="M967" s="73"/>
      <c r="N967" s="73"/>
      <c r="O967" s="73"/>
      <c r="P967" s="73"/>
      <c r="Q967" s="73"/>
      <c r="R967" s="73"/>
      <c r="S967" s="93"/>
      <c r="T967" s="93"/>
      <c r="U967" s="68" t="str">
        <f t="shared" si="42"/>
        <v/>
      </c>
      <c r="V967" s="62" t="str">
        <f t="shared" si="44"/>
        <v/>
      </c>
    </row>
    <row r="968" spans="2:22" ht="21" customHeight="1">
      <c r="B968" s="167" t="str">
        <f t="shared" si="43"/>
        <v/>
      </c>
      <c r="C968" s="92"/>
      <c r="D968" s="93"/>
      <c r="E968" s="93"/>
      <c r="F968" s="93"/>
      <c r="G968" s="92"/>
      <c r="H968" s="87"/>
      <c r="I968" s="93"/>
      <c r="J968" s="73"/>
      <c r="K968" s="73"/>
      <c r="L968" s="73"/>
      <c r="M968" s="73"/>
      <c r="N968" s="73"/>
      <c r="O968" s="73"/>
      <c r="P968" s="73"/>
      <c r="Q968" s="73"/>
      <c r="R968" s="73"/>
      <c r="S968" s="93"/>
      <c r="T968" s="93"/>
      <c r="U968" s="68" t="str">
        <f t="shared" si="42"/>
        <v/>
      </c>
      <c r="V968" s="62" t="str">
        <f t="shared" si="44"/>
        <v/>
      </c>
    </row>
    <row r="969" spans="2:22" ht="21" customHeight="1">
      <c r="B969" s="167" t="str">
        <f t="shared" si="43"/>
        <v/>
      </c>
      <c r="C969" s="92"/>
      <c r="D969" s="93"/>
      <c r="E969" s="93"/>
      <c r="F969" s="93"/>
      <c r="G969" s="92"/>
      <c r="H969" s="87"/>
      <c r="I969" s="93"/>
      <c r="J969" s="73"/>
      <c r="K969" s="73"/>
      <c r="L969" s="73"/>
      <c r="M969" s="73"/>
      <c r="N969" s="73"/>
      <c r="O969" s="73"/>
      <c r="P969" s="73"/>
      <c r="Q969" s="73"/>
      <c r="R969" s="73"/>
      <c r="S969" s="93"/>
      <c r="T969" s="93"/>
      <c r="U969" s="68" t="str">
        <f t="shared" si="42"/>
        <v/>
      </c>
      <c r="V969" s="62" t="str">
        <f t="shared" si="44"/>
        <v/>
      </c>
    </row>
    <row r="970" spans="2:22" ht="21" customHeight="1">
      <c r="B970" s="167" t="str">
        <f t="shared" si="43"/>
        <v/>
      </c>
      <c r="C970" s="92"/>
      <c r="D970" s="93"/>
      <c r="E970" s="93"/>
      <c r="F970" s="93"/>
      <c r="G970" s="92"/>
      <c r="H970" s="87"/>
      <c r="I970" s="93"/>
      <c r="J970" s="73"/>
      <c r="K970" s="73"/>
      <c r="L970" s="73"/>
      <c r="M970" s="73"/>
      <c r="N970" s="73"/>
      <c r="O970" s="73"/>
      <c r="P970" s="73"/>
      <c r="Q970" s="73"/>
      <c r="R970" s="73"/>
      <c r="S970" s="93"/>
      <c r="T970" s="93"/>
      <c r="U970" s="68" t="str">
        <f t="shared" si="42"/>
        <v/>
      </c>
      <c r="V970" s="62" t="str">
        <f t="shared" si="44"/>
        <v/>
      </c>
    </row>
    <row r="971" spans="2:22" ht="21" customHeight="1">
      <c r="B971" s="167" t="str">
        <f t="shared" si="43"/>
        <v/>
      </c>
      <c r="C971" s="92"/>
      <c r="D971" s="93"/>
      <c r="E971" s="93"/>
      <c r="F971" s="93"/>
      <c r="G971" s="92"/>
      <c r="H971" s="87"/>
      <c r="I971" s="93"/>
      <c r="J971" s="73"/>
      <c r="K971" s="73"/>
      <c r="L971" s="73"/>
      <c r="M971" s="73"/>
      <c r="N971" s="73"/>
      <c r="O971" s="73"/>
      <c r="P971" s="73"/>
      <c r="Q971" s="73"/>
      <c r="R971" s="73"/>
      <c r="S971" s="93"/>
      <c r="T971" s="93"/>
      <c r="U971" s="68" t="str">
        <f t="shared" si="42"/>
        <v/>
      </c>
      <c r="V971" s="62" t="str">
        <f t="shared" si="44"/>
        <v/>
      </c>
    </row>
    <row r="972" spans="2:22" ht="21" customHeight="1">
      <c r="B972" s="167" t="str">
        <f t="shared" si="43"/>
        <v/>
      </c>
      <c r="C972" s="92"/>
      <c r="D972" s="93"/>
      <c r="E972" s="93"/>
      <c r="F972" s="93"/>
      <c r="G972" s="92"/>
      <c r="H972" s="87"/>
      <c r="I972" s="93"/>
      <c r="J972" s="73"/>
      <c r="K972" s="73"/>
      <c r="L972" s="73"/>
      <c r="M972" s="73"/>
      <c r="N972" s="73"/>
      <c r="O972" s="73"/>
      <c r="P972" s="73"/>
      <c r="Q972" s="73"/>
      <c r="R972" s="73"/>
      <c r="S972" s="93"/>
      <c r="T972" s="93"/>
      <c r="U972" s="68" t="str">
        <f t="shared" si="42"/>
        <v/>
      </c>
      <c r="V972" s="62" t="str">
        <f t="shared" si="44"/>
        <v/>
      </c>
    </row>
    <row r="973" spans="2:22" ht="21" customHeight="1">
      <c r="B973" s="167" t="str">
        <f t="shared" si="43"/>
        <v/>
      </c>
      <c r="C973" s="92"/>
      <c r="D973" s="93"/>
      <c r="E973" s="93"/>
      <c r="F973" s="93"/>
      <c r="G973" s="92"/>
      <c r="H973" s="87"/>
      <c r="I973" s="93"/>
      <c r="J973" s="73"/>
      <c r="K973" s="73"/>
      <c r="L973" s="73"/>
      <c r="M973" s="73"/>
      <c r="N973" s="73"/>
      <c r="O973" s="73"/>
      <c r="P973" s="73"/>
      <c r="Q973" s="73"/>
      <c r="R973" s="73"/>
      <c r="S973" s="93"/>
      <c r="T973" s="93"/>
      <c r="U973" s="68" t="str">
        <f t="shared" ref="U973:U1036" si="45">IF(V973&lt;&gt;"","Erreur","")</f>
        <v/>
      </c>
      <c r="V973" s="62" t="str">
        <f t="shared" si="44"/>
        <v/>
      </c>
    </row>
    <row r="974" spans="2:22" ht="21" customHeight="1">
      <c r="B974" s="167" t="str">
        <f t="shared" ref="B974:B1037" si="46">IF(COUNTA(C974:T974)&gt;0,B973+1,"")</f>
        <v/>
      </c>
      <c r="C974" s="92"/>
      <c r="D974" s="93"/>
      <c r="E974" s="93"/>
      <c r="F974" s="93"/>
      <c r="G974" s="92"/>
      <c r="H974" s="87"/>
      <c r="I974" s="93"/>
      <c r="J974" s="73"/>
      <c r="K974" s="73"/>
      <c r="L974" s="73"/>
      <c r="M974" s="73"/>
      <c r="N974" s="73"/>
      <c r="O974" s="73"/>
      <c r="P974" s="73"/>
      <c r="Q974" s="73"/>
      <c r="R974" s="73"/>
      <c r="S974" s="93"/>
      <c r="T974" s="93"/>
      <c r="U974" s="68" t="str">
        <f t="shared" si="45"/>
        <v/>
      </c>
      <c r="V974" s="62" t="str">
        <f t="shared" ref="V974:V1037" si="47">IF(AND(B974&lt;&gt;"",OR(C974="",D974="",E974="",S974="",T974="")),"Veuillez compléter les informations d'identification de l'actif détenu.","")</f>
        <v/>
      </c>
    </row>
    <row r="975" spans="2:22" ht="21" customHeight="1">
      <c r="B975" s="167" t="str">
        <f t="shared" si="46"/>
        <v/>
      </c>
      <c r="C975" s="92"/>
      <c r="D975" s="93"/>
      <c r="E975" s="93"/>
      <c r="F975" s="93"/>
      <c r="G975" s="92"/>
      <c r="H975" s="87"/>
      <c r="I975" s="93"/>
      <c r="J975" s="73"/>
      <c r="K975" s="73"/>
      <c r="L975" s="73"/>
      <c r="M975" s="73"/>
      <c r="N975" s="73"/>
      <c r="O975" s="73"/>
      <c r="P975" s="73"/>
      <c r="Q975" s="73"/>
      <c r="R975" s="73"/>
      <c r="S975" s="93"/>
      <c r="T975" s="93"/>
      <c r="U975" s="68" t="str">
        <f t="shared" si="45"/>
        <v/>
      </c>
      <c r="V975" s="62" t="str">
        <f t="shared" si="47"/>
        <v/>
      </c>
    </row>
    <row r="976" spans="2:22" ht="21" customHeight="1">
      <c r="B976" s="167" t="str">
        <f t="shared" si="46"/>
        <v/>
      </c>
      <c r="C976" s="92"/>
      <c r="D976" s="93"/>
      <c r="E976" s="93"/>
      <c r="F976" s="93"/>
      <c r="G976" s="92"/>
      <c r="H976" s="87"/>
      <c r="I976" s="93"/>
      <c r="J976" s="73"/>
      <c r="K976" s="73"/>
      <c r="L976" s="73"/>
      <c r="M976" s="73"/>
      <c r="N976" s="73"/>
      <c r="O976" s="73"/>
      <c r="P976" s="73"/>
      <c r="Q976" s="73"/>
      <c r="R976" s="73"/>
      <c r="S976" s="93"/>
      <c r="T976" s="93"/>
      <c r="U976" s="68" t="str">
        <f t="shared" si="45"/>
        <v/>
      </c>
      <c r="V976" s="62" t="str">
        <f t="shared" si="47"/>
        <v/>
      </c>
    </row>
    <row r="977" spans="2:22" ht="21" customHeight="1">
      <c r="B977" s="167" t="str">
        <f t="shared" si="46"/>
        <v/>
      </c>
      <c r="C977" s="92"/>
      <c r="D977" s="93"/>
      <c r="E977" s="93"/>
      <c r="F977" s="93"/>
      <c r="G977" s="92"/>
      <c r="H977" s="87"/>
      <c r="I977" s="93"/>
      <c r="J977" s="73"/>
      <c r="K977" s="73"/>
      <c r="L977" s="73"/>
      <c r="M977" s="73"/>
      <c r="N977" s="73"/>
      <c r="O977" s="73"/>
      <c r="P977" s="73"/>
      <c r="Q977" s="73"/>
      <c r="R977" s="73"/>
      <c r="S977" s="93"/>
      <c r="T977" s="93"/>
      <c r="U977" s="68" t="str">
        <f t="shared" si="45"/>
        <v/>
      </c>
      <c r="V977" s="62" t="str">
        <f t="shared" si="47"/>
        <v/>
      </c>
    </row>
    <row r="978" spans="2:22" ht="21" customHeight="1">
      <c r="B978" s="167" t="str">
        <f t="shared" si="46"/>
        <v/>
      </c>
      <c r="C978" s="92"/>
      <c r="D978" s="93"/>
      <c r="E978" s="93"/>
      <c r="F978" s="93"/>
      <c r="G978" s="92"/>
      <c r="H978" s="87"/>
      <c r="I978" s="93"/>
      <c r="J978" s="73"/>
      <c r="K978" s="73"/>
      <c r="L978" s="73"/>
      <c r="M978" s="73"/>
      <c r="N978" s="73"/>
      <c r="O978" s="73"/>
      <c r="P978" s="73"/>
      <c r="Q978" s="73"/>
      <c r="R978" s="73"/>
      <c r="S978" s="93"/>
      <c r="T978" s="93"/>
      <c r="U978" s="68" t="str">
        <f t="shared" si="45"/>
        <v/>
      </c>
      <c r="V978" s="62" t="str">
        <f t="shared" si="47"/>
        <v/>
      </c>
    </row>
    <row r="979" spans="2:22" ht="21" customHeight="1">
      <c r="B979" s="167" t="str">
        <f t="shared" si="46"/>
        <v/>
      </c>
      <c r="C979" s="92"/>
      <c r="D979" s="93"/>
      <c r="E979" s="93"/>
      <c r="F979" s="93"/>
      <c r="G979" s="92"/>
      <c r="H979" s="87"/>
      <c r="I979" s="93"/>
      <c r="J979" s="73"/>
      <c r="K979" s="73"/>
      <c r="L979" s="73"/>
      <c r="M979" s="73"/>
      <c r="N979" s="73"/>
      <c r="O979" s="73"/>
      <c r="P979" s="73"/>
      <c r="Q979" s="73"/>
      <c r="R979" s="73"/>
      <c r="S979" s="93"/>
      <c r="T979" s="93"/>
      <c r="U979" s="68" t="str">
        <f t="shared" si="45"/>
        <v/>
      </c>
      <c r="V979" s="62" t="str">
        <f t="shared" si="47"/>
        <v/>
      </c>
    </row>
    <row r="980" spans="2:22" ht="21" customHeight="1">
      <c r="B980" s="167" t="str">
        <f t="shared" si="46"/>
        <v/>
      </c>
      <c r="C980" s="92"/>
      <c r="D980" s="93"/>
      <c r="E980" s="93"/>
      <c r="F980" s="93"/>
      <c r="G980" s="92"/>
      <c r="H980" s="87"/>
      <c r="I980" s="93"/>
      <c r="J980" s="73"/>
      <c r="K980" s="73"/>
      <c r="L980" s="73"/>
      <c r="M980" s="73"/>
      <c r="N980" s="73"/>
      <c r="O980" s="73"/>
      <c r="P980" s="73"/>
      <c r="Q980" s="73"/>
      <c r="R980" s="73"/>
      <c r="S980" s="93"/>
      <c r="T980" s="93"/>
      <c r="U980" s="68" t="str">
        <f t="shared" si="45"/>
        <v/>
      </c>
      <c r="V980" s="62" t="str">
        <f t="shared" si="47"/>
        <v/>
      </c>
    </row>
    <row r="981" spans="2:22" ht="21" customHeight="1">
      <c r="B981" s="167" t="str">
        <f t="shared" si="46"/>
        <v/>
      </c>
      <c r="C981" s="92"/>
      <c r="D981" s="93"/>
      <c r="E981" s="93"/>
      <c r="F981" s="93"/>
      <c r="G981" s="92"/>
      <c r="H981" s="87"/>
      <c r="I981" s="93"/>
      <c r="J981" s="73"/>
      <c r="K981" s="73"/>
      <c r="L981" s="73"/>
      <c r="M981" s="73"/>
      <c r="N981" s="73"/>
      <c r="O981" s="73"/>
      <c r="P981" s="73"/>
      <c r="Q981" s="73"/>
      <c r="R981" s="73"/>
      <c r="S981" s="93"/>
      <c r="T981" s="93"/>
      <c r="U981" s="68" t="str">
        <f t="shared" si="45"/>
        <v/>
      </c>
      <c r="V981" s="62" t="str">
        <f t="shared" si="47"/>
        <v/>
      </c>
    </row>
    <row r="982" spans="2:22" ht="21" customHeight="1">
      <c r="B982" s="167" t="str">
        <f t="shared" si="46"/>
        <v/>
      </c>
      <c r="C982" s="92"/>
      <c r="D982" s="93"/>
      <c r="E982" s="93"/>
      <c r="F982" s="93"/>
      <c r="G982" s="92"/>
      <c r="H982" s="87"/>
      <c r="I982" s="93"/>
      <c r="J982" s="73"/>
      <c r="K982" s="73"/>
      <c r="L982" s="73"/>
      <c r="M982" s="73"/>
      <c r="N982" s="73"/>
      <c r="O982" s="73"/>
      <c r="P982" s="73"/>
      <c r="Q982" s="73"/>
      <c r="R982" s="73"/>
      <c r="S982" s="93"/>
      <c r="T982" s="93"/>
      <c r="U982" s="68" t="str">
        <f t="shared" si="45"/>
        <v/>
      </c>
      <c r="V982" s="62" t="str">
        <f t="shared" si="47"/>
        <v/>
      </c>
    </row>
    <row r="983" spans="2:22" ht="21" customHeight="1">
      <c r="B983" s="167" t="str">
        <f t="shared" si="46"/>
        <v/>
      </c>
      <c r="C983" s="92"/>
      <c r="D983" s="93"/>
      <c r="E983" s="93"/>
      <c r="F983" s="93"/>
      <c r="G983" s="92"/>
      <c r="H983" s="87"/>
      <c r="I983" s="93"/>
      <c r="J983" s="73"/>
      <c r="K983" s="73"/>
      <c r="L983" s="73"/>
      <c r="M983" s="73"/>
      <c r="N983" s="73"/>
      <c r="O983" s="73"/>
      <c r="P983" s="73"/>
      <c r="Q983" s="73"/>
      <c r="R983" s="73"/>
      <c r="S983" s="93"/>
      <c r="T983" s="93"/>
      <c r="U983" s="68" t="str">
        <f t="shared" si="45"/>
        <v/>
      </c>
      <c r="V983" s="62" t="str">
        <f t="shared" si="47"/>
        <v/>
      </c>
    </row>
    <row r="984" spans="2:22" ht="21" customHeight="1">
      <c r="B984" s="167" t="str">
        <f t="shared" si="46"/>
        <v/>
      </c>
      <c r="C984" s="92"/>
      <c r="D984" s="93"/>
      <c r="E984" s="93"/>
      <c r="F984" s="93"/>
      <c r="G984" s="92"/>
      <c r="H984" s="87"/>
      <c r="I984" s="93"/>
      <c r="J984" s="73"/>
      <c r="K984" s="73"/>
      <c r="L984" s="73"/>
      <c r="M984" s="73"/>
      <c r="N984" s="73"/>
      <c r="O984" s="73"/>
      <c r="P984" s="73"/>
      <c r="Q984" s="73"/>
      <c r="R984" s="73"/>
      <c r="S984" s="93"/>
      <c r="T984" s="93"/>
      <c r="U984" s="68" t="str">
        <f t="shared" si="45"/>
        <v/>
      </c>
      <c r="V984" s="62" t="str">
        <f t="shared" si="47"/>
        <v/>
      </c>
    </row>
    <row r="985" spans="2:22" ht="21" customHeight="1">
      <c r="B985" s="167" t="str">
        <f t="shared" si="46"/>
        <v/>
      </c>
      <c r="C985" s="92"/>
      <c r="D985" s="93"/>
      <c r="E985" s="93"/>
      <c r="F985" s="93"/>
      <c r="G985" s="92"/>
      <c r="H985" s="87"/>
      <c r="I985" s="93"/>
      <c r="J985" s="73"/>
      <c r="K985" s="73"/>
      <c r="L985" s="73"/>
      <c r="M985" s="73"/>
      <c r="N985" s="73"/>
      <c r="O985" s="73"/>
      <c r="P985" s="73"/>
      <c r="Q985" s="73"/>
      <c r="R985" s="73"/>
      <c r="S985" s="93"/>
      <c r="T985" s="93"/>
      <c r="U985" s="68" t="str">
        <f t="shared" si="45"/>
        <v/>
      </c>
      <c r="V985" s="62" t="str">
        <f t="shared" si="47"/>
        <v/>
      </c>
    </row>
    <row r="986" spans="2:22" ht="21" customHeight="1">
      <c r="B986" s="167" t="str">
        <f t="shared" si="46"/>
        <v/>
      </c>
      <c r="C986" s="92"/>
      <c r="D986" s="93"/>
      <c r="E986" s="93"/>
      <c r="F986" s="93"/>
      <c r="G986" s="92"/>
      <c r="H986" s="87"/>
      <c r="I986" s="93"/>
      <c r="J986" s="73"/>
      <c r="K986" s="73"/>
      <c r="L986" s="73"/>
      <c r="M986" s="73"/>
      <c r="N986" s="73"/>
      <c r="O986" s="73"/>
      <c r="P986" s="73"/>
      <c r="Q986" s="73"/>
      <c r="R986" s="73"/>
      <c r="S986" s="93"/>
      <c r="T986" s="93"/>
      <c r="U986" s="68" t="str">
        <f t="shared" si="45"/>
        <v/>
      </c>
      <c r="V986" s="62" t="str">
        <f t="shared" si="47"/>
        <v/>
      </c>
    </row>
    <row r="987" spans="2:22" ht="21" customHeight="1">
      <c r="B987" s="167" t="str">
        <f t="shared" si="46"/>
        <v/>
      </c>
      <c r="C987" s="92"/>
      <c r="D987" s="93"/>
      <c r="E987" s="93"/>
      <c r="F987" s="93"/>
      <c r="G987" s="92"/>
      <c r="H987" s="87"/>
      <c r="I987" s="93"/>
      <c r="J987" s="73"/>
      <c r="K987" s="73"/>
      <c r="L987" s="73"/>
      <c r="M987" s="73"/>
      <c r="N987" s="73"/>
      <c r="O987" s="73"/>
      <c r="P987" s="73"/>
      <c r="Q987" s="73"/>
      <c r="R987" s="73"/>
      <c r="S987" s="93"/>
      <c r="T987" s="93"/>
      <c r="U987" s="68" t="str">
        <f t="shared" si="45"/>
        <v/>
      </c>
      <c r="V987" s="62" t="str">
        <f t="shared" si="47"/>
        <v/>
      </c>
    </row>
    <row r="988" spans="2:22" ht="21" customHeight="1">
      <c r="B988" s="167" t="str">
        <f t="shared" si="46"/>
        <v/>
      </c>
      <c r="C988" s="92"/>
      <c r="D988" s="93"/>
      <c r="E988" s="93"/>
      <c r="F988" s="93"/>
      <c r="G988" s="92"/>
      <c r="H988" s="87"/>
      <c r="I988" s="93"/>
      <c r="J988" s="73"/>
      <c r="K988" s="73"/>
      <c r="L988" s="73"/>
      <c r="M988" s="73"/>
      <c r="N988" s="73"/>
      <c r="O988" s="73"/>
      <c r="P988" s="73"/>
      <c r="Q988" s="73"/>
      <c r="R988" s="73"/>
      <c r="S988" s="93"/>
      <c r="T988" s="93"/>
      <c r="U988" s="68" t="str">
        <f t="shared" si="45"/>
        <v/>
      </c>
      <c r="V988" s="62" t="str">
        <f t="shared" si="47"/>
        <v/>
      </c>
    </row>
    <row r="989" spans="2:22" ht="21" customHeight="1">
      <c r="B989" s="167" t="str">
        <f t="shared" si="46"/>
        <v/>
      </c>
      <c r="C989" s="92"/>
      <c r="D989" s="93"/>
      <c r="E989" s="93"/>
      <c r="F989" s="93"/>
      <c r="G989" s="92"/>
      <c r="H989" s="87"/>
      <c r="I989" s="93"/>
      <c r="J989" s="73"/>
      <c r="K989" s="73"/>
      <c r="L989" s="73"/>
      <c r="M989" s="73"/>
      <c r="N989" s="73"/>
      <c r="O989" s="73"/>
      <c r="P989" s="73"/>
      <c r="Q989" s="73"/>
      <c r="R989" s="73"/>
      <c r="S989" s="93"/>
      <c r="T989" s="93"/>
      <c r="U989" s="68" t="str">
        <f t="shared" si="45"/>
        <v/>
      </c>
      <c r="V989" s="62" t="str">
        <f t="shared" si="47"/>
        <v/>
      </c>
    </row>
    <row r="990" spans="2:22" ht="21" customHeight="1">
      <c r="B990" s="167" t="str">
        <f t="shared" si="46"/>
        <v/>
      </c>
      <c r="C990" s="92"/>
      <c r="D990" s="93"/>
      <c r="E990" s="93"/>
      <c r="F990" s="93"/>
      <c r="G990" s="92"/>
      <c r="H990" s="87"/>
      <c r="I990" s="93"/>
      <c r="J990" s="73"/>
      <c r="K990" s="73"/>
      <c r="L990" s="73"/>
      <c r="M990" s="73"/>
      <c r="N990" s="73"/>
      <c r="O990" s="73"/>
      <c r="P990" s="73"/>
      <c r="Q990" s="73"/>
      <c r="R990" s="73"/>
      <c r="S990" s="93"/>
      <c r="T990" s="93"/>
      <c r="U990" s="68" t="str">
        <f t="shared" si="45"/>
        <v/>
      </c>
      <c r="V990" s="62" t="str">
        <f t="shared" si="47"/>
        <v/>
      </c>
    </row>
    <row r="991" spans="2:22" ht="21" customHeight="1">
      <c r="B991" s="167" t="str">
        <f t="shared" si="46"/>
        <v/>
      </c>
      <c r="C991" s="92"/>
      <c r="D991" s="93"/>
      <c r="E991" s="93"/>
      <c r="F991" s="93"/>
      <c r="G991" s="92"/>
      <c r="H991" s="87"/>
      <c r="I991" s="93"/>
      <c r="J991" s="73"/>
      <c r="K991" s="73"/>
      <c r="L991" s="73"/>
      <c r="M991" s="73"/>
      <c r="N991" s="73"/>
      <c r="O991" s="73"/>
      <c r="P991" s="73"/>
      <c r="Q991" s="73"/>
      <c r="R991" s="73"/>
      <c r="S991" s="93"/>
      <c r="T991" s="93"/>
      <c r="U991" s="68" t="str">
        <f t="shared" si="45"/>
        <v/>
      </c>
      <c r="V991" s="62" t="str">
        <f t="shared" si="47"/>
        <v/>
      </c>
    </row>
    <row r="992" spans="2:22" ht="21" customHeight="1">
      <c r="B992" s="167" t="str">
        <f t="shared" si="46"/>
        <v/>
      </c>
      <c r="C992" s="92"/>
      <c r="D992" s="93"/>
      <c r="E992" s="93"/>
      <c r="F992" s="93"/>
      <c r="G992" s="92"/>
      <c r="H992" s="87"/>
      <c r="I992" s="93"/>
      <c r="J992" s="73"/>
      <c r="K992" s="73"/>
      <c r="L992" s="73"/>
      <c r="M992" s="73"/>
      <c r="N992" s="73"/>
      <c r="O992" s="73"/>
      <c r="P992" s="73"/>
      <c r="Q992" s="73"/>
      <c r="R992" s="73"/>
      <c r="S992" s="93"/>
      <c r="T992" s="93"/>
      <c r="U992" s="68" t="str">
        <f t="shared" si="45"/>
        <v/>
      </c>
      <c r="V992" s="62" t="str">
        <f t="shared" si="47"/>
        <v/>
      </c>
    </row>
    <row r="993" spans="2:22" ht="21" customHeight="1">
      <c r="B993" s="167" t="str">
        <f t="shared" si="46"/>
        <v/>
      </c>
      <c r="C993" s="92"/>
      <c r="D993" s="93"/>
      <c r="E993" s="93"/>
      <c r="F993" s="93"/>
      <c r="G993" s="92"/>
      <c r="H993" s="87"/>
      <c r="I993" s="93"/>
      <c r="J993" s="73"/>
      <c r="K993" s="73"/>
      <c r="L993" s="73"/>
      <c r="M993" s="73"/>
      <c r="N993" s="73"/>
      <c r="O993" s="73"/>
      <c r="P993" s="73"/>
      <c r="Q993" s="73"/>
      <c r="R993" s="73"/>
      <c r="S993" s="93"/>
      <c r="T993" s="93"/>
      <c r="U993" s="68" t="str">
        <f t="shared" si="45"/>
        <v/>
      </c>
      <c r="V993" s="62" t="str">
        <f t="shared" si="47"/>
        <v/>
      </c>
    </row>
    <row r="994" spans="2:22" ht="21" customHeight="1">
      <c r="B994" s="167" t="str">
        <f t="shared" si="46"/>
        <v/>
      </c>
      <c r="C994" s="92"/>
      <c r="D994" s="93"/>
      <c r="E994" s="93"/>
      <c r="F994" s="93"/>
      <c r="G994" s="92"/>
      <c r="H994" s="87"/>
      <c r="I994" s="93"/>
      <c r="J994" s="73"/>
      <c r="K994" s="73"/>
      <c r="L994" s="73"/>
      <c r="M994" s="73"/>
      <c r="N994" s="73"/>
      <c r="O994" s="73"/>
      <c r="P994" s="73"/>
      <c r="Q994" s="73"/>
      <c r="R994" s="73"/>
      <c r="S994" s="93"/>
      <c r="T994" s="93"/>
      <c r="U994" s="68" t="str">
        <f t="shared" si="45"/>
        <v/>
      </c>
      <c r="V994" s="62" t="str">
        <f t="shared" si="47"/>
        <v/>
      </c>
    </row>
    <row r="995" spans="2:22" ht="21" customHeight="1">
      <c r="B995" s="167" t="str">
        <f t="shared" si="46"/>
        <v/>
      </c>
      <c r="C995" s="92"/>
      <c r="D995" s="93"/>
      <c r="E995" s="93"/>
      <c r="F995" s="93"/>
      <c r="G995" s="92"/>
      <c r="H995" s="87"/>
      <c r="I995" s="93"/>
      <c r="J995" s="73"/>
      <c r="K995" s="73"/>
      <c r="L995" s="73"/>
      <c r="M995" s="73"/>
      <c r="N995" s="73"/>
      <c r="O995" s="73"/>
      <c r="P995" s="73"/>
      <c r="Q995" s="73"/>
      <c r="R995" s="73"/>
      <c r="S995" s="93"/>
      <c r="T995" s="93"/>
      <c r="U995" s="68" t="str">
        <f t="shared" si="45"/>
        <v/>
      </c>
      <c r="V995" s="62" t="str">
        <f t="shared" si="47"/>
        <v/>
      </c>
    </row>
    <row r="996" spans="2:22" ht="21" customHeight="1">
      <c r="B996" s="167" t="str">
        <f t="shared" si="46"/>
        <v/>
      </c>
      <c r="C996" s="92"/>
      <c r="D996" s="93"/>
      <c r="E996" s="93"/>
      <c r="F996" s="93"/>
      <c r="G996" s="92"/>
      <c r="H996" s="87"/>
      <c r="I996" s="93"/>
      <c r="J996" s="73"/>
      <c r="K996" s="73"/>
      <c r="L996" s="73"/>
      <c r="M996" s="73"/>
      <c r="N996" s="73"/>
      <c r="O996" s="73"/>
      <c r="P996" s="73"/>
      <c r="Q996" s="73"/>
      <c r="R996" s="73"/>
      <c r="S996" s="93"/>
      <c r="T996" s="93"/>
      <c r="U996" s="68" t="str">
        <f t="shared" si="45"/>
        <v/>
      </c>
      <c r="V996" s="62" t="str">
        <f t="shared" si="47"/>
        <v/>
      </c>
    </row>
    <row r="997" spans="2:22" ht="21" customHeight="1">
      <c r="B997" s="167" t="str">
        <f t="shared" si="46"/>
        <v/>
      </c>
      <c r="C997" s="92"/>
      <c r="D997" s="93"/>
      <c r="E997" s="93"/>
      <c r="F997" s="93"/>
      <c r="G997" s="92"/>
      <c r="H997" s="87"/>
      <c r="I997" s="93"/>
      <c r="J997" s="73"/>
      <c r="K997" s="73"/>
      <c r="L997" s="73"/>
      <c r="M997" s="73"/>
      <c r="N997" s="73"/>
      <c r="O997" s="73"/>
      <c r="P997" s="73"/>
      <c r="Q997" s="73"/>
      <c r="R997" s="73"/>
      <c r="S997" s="93"/>
      <c r="T997" s="93"/>
      <c r="U997" s="68" t="str">
        <f t="shared" si="45"/>
        <v/>
      </c>
      <c r="V997" s="62" t="str">
        <f t="shared" si="47"/>
        <v/>
      </c>
    </row>
    <row r="998" spans="2:22" ht="21" customHeight="1">
      <c r="B998" s="167" t="str">
        <f t="shared" si="46"/>
        <v/>
      </c>
      <c r="C998" s="92"/>
      <c r="D998" s="93"/>
      <c r="E998" s="93"/>
      <c r="F998" s="93"/>
      <c r="G998" s="92"/>
      <c r="H998" s="87"/>
      <c r="I998" s="93"/>
      <c r="J998" s="73"/>
      <c r="K998" s="73"/>
      <c r="L998" s="73"/>
      <c r="M998" s="73"/>
      <c r="N998" s="73"/>
      <c r="O998" s="73"/>
      <c r="P998" s="73"/>
      <c r="Q998" s="73"/>
      <c r="R998" s="73"/>
      <c r="S998" s="93"/>
      <c r="T998" s="93"/>
      <c r="U998" s="68" t="str">
        <f t="shared" si="45"/>
        <v/>
      </c>
      <c r="V998" s="62" t="str">
        <f t="shared" si="47"/>
        <v/>
      </c>
    </row>
    <row r="999" spans="2:22" ht="21" customHeight="1">
      <c r="B999" s="167" t="str">
        <f t="shared" si="46"/>
        <v/>
      </c>
      <c r="C999" s="92"/>
      <c r="D999" s="93"/>
      <c r="E999" s="93"/>
      <c r="F999" s="93"/>
      <c r="G999" s="92"/>
      <c r="H999" s="87"/>
      <c r="I999" s="93"/>
      <c r="J999" s="73"/>
      <c r="K999" s="73"/>
      <c r="L999" s="73"/>
      <c r="M999" s="73"/>
      <c r="N999" s="73"/>
      <c r="O999" s="73"/>
      <c r="P999" s="73"/>
      <c r="Q999" s="73"/>
      <c r="R999" s="73"/>
      <c r="S999" s="93"/>
      <c r="T999" s="93"/>
      <c r="U999" s="68" t="str">
        <f t="shared" si="45"/>
        <v/>
      </c>
      <c r="V999" s="62" t="str">
        <f t="shared" si="47"/>
        <v/>
      </c>
    </row>
    <row r="1000" spans="2:22" ht="21" customHeight="1">
      <c r="B1000" s="167" t="str">
        <f t="shared" si="46"/>
        <v/>
      </c>
      <c r="C1000" s="92"/>
      <c r="D1000" s="93"/>
      <c r="E1000" s="93"/>
      <c r="F1000" s="93"/>
      <c r="G1000" s="92"/>
      <c r="H1000" s="87"/>
      <c r="I1000" s="93"/>
      <c r="J1000" s="73"/>
      <c r="K1000" s="73"/>
      <c r="L1000" s="73"/>
      <c r="M1000" s="73"/>
      <c r="N1000" s="73"/>
      <c r="O1000" s="73"/>
      <c r="P1000" s="73"/>
      <c r="Q1000" s="73"/>
      <c r="R1000" s="73"/>
      <c r="S1000" s="93"/>
      <c r="T1000" s="93"/>
      <c r="U1000" s="68" t="str">
        <f t="shared" si="45"/>
        <v/>
      </c>
      <c r="V1000" s="62" t="str">
        <f t="shared" si="47"/>
        <v/>
      </c>
    </row>
    <row r="1001" spans="2:22" ht="21" customHeight="1">
      <c r="B1001" s="167" t="str">
        <f t="shared" si="46"/>
        <v/>
      </c>
      <c r="C1001" s="92"/>
      <c r="D1001" s="93"/>
      <c r="E1001" s="93"/>
      <c r="F1001" s="93"/>
      <c r="G1001" s="92"/>
      <c r="H1001" s="87"/>
      <c r="I1001" s="93"/>
      <c r="J1001" s="73"/>
      <c r="K1001" s="73"/>
      <c r="L1001" s="73"/>
      <c r="M1001" s="73"/>
      <c r="N1001" s="73"/>
      <c r="O1001" s="73"/>
      <c r="P1001" s="73"/>
      <c r="Q1001" s="73"/>
      <c r="R1001" s="73"/>
      <c r="S1001" s="93"/>
      <c r="T1001" s="93"/>
      <c r="U1001" s="68" t="str">
        <f t="shared" si="45"/>
        <v/>
      </c>
      <c r="V1001" s="62" t="str">
        <f t="shared" si="47"/>
        <v/>
      </c>
    </row>
    <row r="1002" spans="2:22" ht="21" customHeight="1">
      <c r="B1002" s="167" t="str">
        <f t="shared" si="46"/>
        <v/>
      </c>
      <c r="C1002" s="92"/>
      <c r="D1002" s="93"/>
      <c r="E1002" s="93"/>
      <c r="F1002" s="93"/>
      <c r="G1002" s="92"/>
      <c r="H1002" s="87"/>
      <c r="I1002" s="93"/>
      <c r="J1002" s="73"/>
      <c r="K1002" s="73"/>
      <c r="L1002" s="73"/>
      <c r="M1002" s="73"/>
      <c r="N1002" s="73"/>
      <c r="O1002" s="73"/>
      <c r="P1002" s="73"/>
      <c r="Q1002" s="73"/>
      <c r="R1002" s="73"/>
      <c r="S1002" s="93"/>
      <c r="T1002" s="93"/>
      <c r="U1002" s="68" t="str">
        <f t="shared" si="45"/>
        <v/>
      </c>
      <c r="V1002" s="62" t="str">
        <f t="shared" si="47"/>
        <v/>
      </c>
    </row>
    <row r="1003" spans="2:22" ht="21" customHeight="1">
      <c r="B1003" s="167" t="str">
        <f t="shared" si="46"/>
        <v/>
      </c>
      <c r="C1003" s="92"/>
      <c r="D1003" s="93"/>
      <c r="E1003" s="93"/>
      <c r="F1003" s="93"/>
      <c r="G1003" s="92"/>
      <c r="H1003" s="87"/>
      <c r="I1003" s="93"/>
      <c r="J1003" s="73"/>
      <c r="K1003" s="73"/>
      <c r="L1003" s="73"/>
      <c r="M1003" s="73"/>
      <c r="N1003" s="73"/>
      <c r="O1003" s="73"/>
      <c r="P1003" s="73"/>
      <c r="Q1003" s="73"/>
      <c r="R1003" s="73"/>
      <c r="S1003" s="93"/>
      <c r="T1003" s="93"/>
      <c r="U1003" s="68" t="str">
        <f t="shared" si="45"/>
        <v/>
      </c>
      <c r="V1003" s="62" t="str">
        <f t="shared" si="47"/>
        <v/>
      </c>
    </row>
    <row r="1004" spans="2:22" ht="21" customHeight="1">
      <c r="B1004" s="167" t="str">
        <f t="shared" si="46"/>
        <v/>
      </c>
      <c r="C1004" s="92"/>
      <c r="D1004" s="93"/>
      <c r="E1004" s="93"/>
      <c r="F1004" s="93"/>
      <c r="G1004" s="92"/>
      <c r="H1004" s="87"/>
      <c r="I1004" s="93"/>
      <c r="J1004" s="73"/>
      <c r="K1004" s="73"/>
      <c r="L1004" s="73"/>
      <c r="M1004" s="73"/>
      <c r="N1004" s="73"/>
      <c r="O1004" s="73"/>
      <c r="P1004" s="73"/>
      <c r="Q1004" s="73"/>
      <c r="R1004" s="73"/>
      <c r="S1004" s="93"/>
      <c r="T1004" s="93"/>
      <c r="U1004" s="68" t="str">
        <f t="shared" si="45"/>
        <v/>
      </c>
      <c r="V1004" s="62" t="str">
        <f t="shared" si="47"/>
        <v/>
      </c>
    </row>
    <row r="1005" spans="2:22" ht="21" customHeight="1">
      <c r="B1005" s="167" t="str">
        <f t="shared" si="46"/>
        <v/>
      </c>
      <c r="C1005" s="92"/>
      <c r="D1005" s="93"/>
      <c r="E1005" s="93"/>
      <c r="F1005" s="93"/>
      <c r="G1005" s="92"/>
      <c r="H1005" s="87"/>
      <c r="I1005" s="93"/>
      <c r="J1005" s="73"/>
      <c r="K1005" s="73"/>
      <c r="L1005" s="73"/>
      <c r="M1005" s="73"/>
      <c r="N1005" s="73"/>
      <c r="O1005" s="73"/>
      <c r="P1005" s="73"/>
      <c r="Q1005" s="73"/>
      <c r="R1005" s="73"/>
      <c r="S1005" s="93"/>
      <c r="T1005" s="93"/>
      <c r="U1005" s="68" t="str">
        <f t="shared" si="45"/>
        <v/>
      </c>
      <c r="V1005" s="62" t="str">
        <f t="shared" si="47"/>
        <v/>
      </c>
    </row>
    <row r="1006" spans="2:22" ht="21" customHeight="1">
      <c r="B1006" s="167" t="str">
        <f t="shared" si="46"/>
        <v/>
      </c>
      <c r="C1006" s="92"/>
      <c r="D1006" s="93"/>
      <c r="E1006" s="93"/>
      <c r="F1006" s="93"/>
      <c r="G1006" s="92"/>
      <c r="H1006" s="87"/>
      <c r="I1006" s="93"/>
      <c r="J1006" s="73"/>
      <c r="K1006" s="73"/>
      <c r="L1006" s="73"/>
      <c r="M1006" s="73"/>
      <c r="N1006" s="73"/>
      <c r="O1006" s="73"/>
      <c r="P1006" s="73"/>
      <c r="Q1006" s="73"/>
      <c r="R1006" s="73"/>
      <c r="S1006" s="93"/>
      <c r="T1006" s="93"/>
      <c r="U1006" s="68" t="str">
        <f t="shared" si="45"/>
        <v/>
      </c>
      <c r="V1006" s="62" t="str">
        <f t="shared" si="47"/>
        <v/>
      </c>
    </row>
    <row r="1007" spans="2:22" ht="21" customHeight="1">
      <c r="B1007" s="167" t="str">
        <f t="shared" si="46"/>
        <v/>
      </c>
      <c r="C1007" s="92"/>
      <c r="D1007" s="93"/>
      <c r="E1007" s="93"/>
      <c r="F1007" s="93"/>
      <c r="G1007" s="92"/>
      <c r="H1007" s="87"/>
      <c r="I1007" s="93"/>
      <c r="J1007" s="73"/>
      <c r="K1007" s="73"/>
      <c r="L1007" s="73"/>
      <c r="M1007" s="73"/>
      <c r="N1007" s="73"/>
      <c r="O1007" s="73"/>
      <c r="P1007" s="73"/>
      <c r="Q1007" s="73"/>
      <c r="R1007" s="73"/>
      <c r="S1007" s="93"/>
      <c r="T1007" s="93"/>
      <c r="U1007" s="68" t="str">
        <f t="shared" si="45"/>
        <v/>
      </c>
      <c r="V1007" s="62" t="str">
        <f t="shared" si="47"/>
        <v/>
      </c>
    </row>
    <row r="1008" spans="2:22" ht="21" customHeight="1">
      <c r="B1008" s="167" t="str">
        <f t="shared" si="46"/>
        <v/>
      </c>
      <c r="C1008" s="92"/>
      <c r="D1008" s="93"/>
      <c r="E1008" s="93"/>
      <c r="F1008" s="93"/>
      <c r="G1008" s="92"/>
      <c r="H1008" s="87"/>
      <c r="I1008" s="93"/>
      <c r="J1008" s="73"/>
      <c r="K1008" s="73"/>
      <c r="L1008" s="73"/>
      <c r="M1008" s="73"/>
      <c r="N1008" s="73"/>
      <c r="O1008" s="73"/>
      <c r="P1008" s="73"/>
      <c r="Q1008" s="73"/>
      <c r="R1008" s="73"/>
      <c r="S1008" s="93"/>
      <c r="T1008" s="93"/>
      <c r="U1008" s="68" t="str">
        <f t="shared" si="45"/>
        <v/>
      </c>
      <c r="V1008" s="62" t="str">
        <f t="shared" si="47"/>
        <v/>
      </c>
    </row>
    <row r="1009" spans="2:22" ht="21" customHeight="1">
      <c r="B1009" s="167" t="str">
        <f t="shared" si="46"/>
        <v/>
      </c>
      <c r="C1009" s="92"/>
      <c r="D1009" s="93"/>
      <c r="E1009" s="93"/>
      <c r="F1009" s="93"/>
      <c r="G1009" s="92"/>
      <c r="H1009" s="87"/>
      <c r="I1009" s="93"/>
      <c r="J1009" s="73"/>
      <c r="K1009" s="73"/>
      <c r="L1009" s="73"/>
      <c r="M1009" s="73"/>
      <c r="N1009" s="73"/>
      <c r="O1009" s="73"/>
      <c r="P1009" s="73"/>
      <c r="Q1009" s="73"/>
      <c r="R1009" s="73"/>
      <c r="S1009" s="93"/>
      <c r="T1009" s="93"/>
      <c r="U1009" s="68" t="str">
        <f t="shared" si="45"/>
        <v/>
      </c>
      <c r="V1009" s="62" t="str">
        <f t="shared" si="47"/>
        <v/>
      </c>
    </row>
    <row r="1010" spans="2:22" ht="21" customHeight="1">
      <c r="B1010" s="167" t="str">
        <f t="shared" si="46"/>
        <v/>
      </c>
      <c r="C1010" s="92"/>
      <c r="D1010" s="93"/>
      <c r="E1010" s="93"/>
      <c r="F1010" s="93"/>
      <c r="G1010" s="92"/>
      <c r="H1010" s="87"/>
      <c r="I1010" s="93"/>
      <c r="J1010" s="73"/>
      <c r="K1010" s="73"/>
      <c r="L1010" s="73"/>
      <c r="M1010" s="73"/>
      <c r="N1010" s="73"/>
      <c r="O1010" s="73"/>
      <c r="P1010" s="73"/>
      <c r="Q1010" s="73"/>
      <c r="R1010" s="73"/>
      <c r="S1010" s="93"/>
      <c r="T1010" s="93"/>
      <c r="U1010" s="68" t="str">
        <f t="shared" si="45"/>
        <v/>
      </c>
      <c r="V1010" s="62" t="str">
        <f t="shared" si="47"/>
        <v/>
      </c>
    </row>
    <row r="1011" spans="2:22" ht="21" customHeight="1">
      <c r="B1011" s="167" t="str">
        <f t="shared" si="46"/>
        <v/>
      </c>
      <c r="C1011" s="92"/>
      <c r="D1011" s="93"/>
      <c r="E1011" s="93"/>
      <c r="F1011" s="93"/>
      <c r="G1011" s="92"/>
      <c r="H1011" s="87"/>
      <c r="I1011" s="93"/>
      <c r="J1011" s="73"/>
      <c r="K1011" s="73"/>
      <c r="L1011" s="73"/>
      <c r="M1011" s="73"/>
      <c r="N1011" s="73"/>
      <c r="O1011" s="73"/>
      <c r="P1011" s="73"/>
      <c r="Q1011" s="73"/>
      <c r="R1011" s="73"/>
      <c r="S1011" s="93"/>
      <c r="T1011" s="93"/>
      <c r="U1011" s="68" t="str">
        <f t="shared" si="45"/>
        <v/>
      </c>
      <c r="V1011" s="62" t="str">
        <f t="shared" si="47"/>
        <v/>
      </c>
    </row>
    <row r="1012" spans="2:22" ht="21" customHeight="1">
      <c r="B1012" s="167" t="str">
        <f t="shared" si="46"/>
        <v/>
      </c>
      <c r="C1012" s="92"/>
      <c r="D1012" s="93"/>
      <c r="E1012" s="93"/>
      <c r="F1012" s="93"/>
      <c r="G1012" s="92"/>
      <c r="H1012" s="87"/>
      <c r="I1012" s="93"/>
      <c r="J1012" s="73"/>
      <c r="K1012" s="73"/>
      <c r="L1012" s="73"/>
      <c r="M1012" s="73"/>
      <c r="N1012" s="73"/>
      <c r="O1012" s="73"/>
      <c r="P1012" s="73"/>
      <c r="Q1012" s="73"/>
      <c r="R1012" s="73"/>
      <c r="S1012" s="93"/>
      <c r="T1012" s="93"/>
      <c r="U1012" s="68" t="str">
        <f t="shared" si="45"/>
        <v/>
      </c>
      <c r="V1012" s="62" t="str">
        <f t="shared" si="47"/>
        <v/>
      </c>
    </row>
    <row r="1013" spans="2:22" ht="21" customHeight="1">
      <c r="B1013" s="167" t="str">
        <f t="shared" si="46"/>
        <v/>
      </c>
      <c r="C1013" s="92"/>
      <c r="D1013" s="93"/>
      <c r="E1013" s="93"/>
      <c r="F1013" s="93"/>
      <c r="G1013" s="92"/>
      <c r="H1013" s="87"/>
      <c r="I1013" s="93"/>
      <c r="J1013" s="73"/>
      <c r="K1013" s="73"/>
      <c r="L1013" s="73"/>
      <c r="M1013" s="73"/>
      <c r="N1013" s="73"/>
      <c r="O1013" s="73"/>
      <c r="P1013" s="73"/>
      <c r="Q1013" s="73"/>
      <c r="R1013" s="73"/>
      <c r="S1013" s="93"/>
      <c r="T1013" s="93"/>
      <c r="U1013" s="68" t="str">
        <f t="shared" si="45"/>
        <v/>
      </c>
      <c r="V1013" s="62" t="str">
        <f t="shared" si="47"/>
        <v/>
      </c>
    </row>
    <row r="1014" spans="2:22" ht="21" customHeight="1">
      <c r="B1014" s="167" t="str">
        <f t="shared" si="46"/>
        <v/>
      </c>
      <c r="C1014" s="92"/>
      <c r="D1014" s="93"/>
      <c r="E1014" s="93"/>
      <c r="F1014" s="93"/>
      <c r="G1014" s="92"/>
      <c r="H1014" s="87"/>
      <c r="I1014" s="93"/>
      <c r="J1014" s="73"/>
      <c r="K1014" s="73"/>
      <c r="L1014" s="73"/>
      <c r="M1014" s="73"/>
      <c r="N1014" s="73"/>
      <c r="O1014" s="73"/>
      <c r="P1014" s="73"/>
      <c r="Q1014" s="73"/>
      <c r="R1014" s="73"/>
      <c r="S1014" s="93"/>
      <c r="T1014" s="93"/>
      <c r="U1014" s="68" t="str">
        <f t="shared" si="45"/>
        <v/>
      </c>
      <c r="V1014" s="62" t="str">
        <f t="shared" si="47"/>
        <v/>
      </c>
    </row>
    <row r="1015" spans="2:22" ht="21" customHeight="1">
      <c r="B1015" s="167" t="str">
        <f t="shared" si="46"/>
        <v/>
      </c>
      <c r="C1015" s="92"/>
      <c r="D1015" s="93"/>
      <c r="E1015" s="93"/>
      <c r="F1015" s="93"/>
      <c r="G1015" s="92"/>
      <c r="H1015" s="87"/>
      <c r="I1015" s="93"/>
      <c r="J1015" s="73"/>
      <c r="K1015" s="73"/>
      <c r="L1015" s="73"/>
      <c r="M1015" s="73"/>
      <c r="N1015" s="73"/>
      <c r="O1015" s="73"/>
      <c r="P1015" s="73"/>
      <c r="Q1015" s="73"/>
      <c r="R1015" s="73"/>
      <c r="S1015" s="93"/>
      <c r="T1015" s="93"/>
      <c r="U1015" s="68" t="str">
        <f t="shared" si="45"/>
        <v/>
      </c>
      <c r="V1015" s="62" t="str">
        <f t="shared" si="47"/>
        <v/>
      </c>
    </row>
    <row r="1016" spans="2:22" ht="21" customHeight="1">
      <c r="B1016" s="167" t="str">
        <f t="shared" si="46"/>
        <v/>
      </c>
      <c r="C1016" s="92"/>
      <c r="D1016" s="93"/>
      <c r="E1016" s="93"/>
      <c r="F1016" s="93"/>
      <c r="G1016" s="92"/>
      <c r="H1016" s="87"/>
      <c r="I1016" s="93"/>
      <c r="J1016" s="73"/>
      <c r="K1016" s="73"/>
      <c r="L1016" s="73"/>
      <c r="M1016" s="73"/>
      <c r="N1016" s="73"/>
      <c r="O1016" s="73"/>
      <c r="P1016" s="73"/>
      <c r="Q1016" s="73"/>
      <c r="R1016" s="73"/>
      <c r="S1016" s="93"/>
      <c r="T1016" s="93"/>
      <c r="U1016" s="68" t="str">
        <f t="shared" si="45"/>
        <v/>
      </c>
      <c r="V1016" s="62" t="str">
        <f t="shared" si="47"/>
        <v/>
      </c>
    </row>
    <row r="1017" spans="2:22" ht="21" customHeight="1">
      <c r="B1017" s="167" t="str">
        <f t="shared" si="46"/>
        <v/>
      </c>
      <c r="C1017" s="92"/>
      <c r="D1017" s="93"/>
      <c r="E1017" s="93"/>
      <c r="F1017" s="93"/>
      <c r="G1017" s="92"/>
      <c r="H1017" s="87"/>
      <c r="I1017" s="93"/>
      <c r="J1017" s="73"/>
      <c r="K1017" s="73"/>
      <c r="L1017" s="73"/>
      <c r="M1017" s="73"/>
      <c r="N1017" s="73"/>
      <c r="O1017" s="73"/>
      <c r="P1017" s="73"/>
      <c r="Q1017" s="73"/>
      <c r="R1017" s="73"/>
      <c r="S1017" s="93"/>
      <c r="T1017" s="93"/>
      <c r="U1017" s="68" t="str">
        <f t="shared" si="45"/>
        <v/>
      </c>
      <c r="V1017" s="62" t="str">
        <f t="shared" si="47"/>
        <v/>
      </c>
    </row>
    <row r="1018" spans="2:22" ht="21" customHeight="1">
      <c r="B1018" s="167" t="str">
        <f t="shared" si="46"/>
        <v/>
      </c>
      <c r="C1018" s="92"/>
      <c r="D1018" s="93"/>
      <c r="E1018" s="93"/>
      <c r="F1018" s="93"/>
      <c r="G1018" s="92"/>
      <c r="H1018" s="87"/>
      <c r="I1018" s="93"/>
      <c r="J1018" s="73"/>
      <c r="K1018" s="73"/>
      <c r="L1018" s="73"/>
      <c r="M1018" s="73"/>
      <c r="N1018" s="73"/>
      <c r="O1018" s="73"/>
      <c r="P1018" s="73"/>
      <c r="Q1018" s="73"/>
      <c r="R1018" s="73"/>
      <c r="S1018" s="93"/>
      <c r="T1018" s="93"/>
      <c r="U1018" s="68" t="str">
        <f t="shared" si="45"/>
        <v/>
      </c>
      <c r="V1018" s="62" t="str">
        <f t="shared" si="47"/>
        <v/>
      </c>
    </row>
    <row r="1019" spans="2:22" ht="21" customHeight="1">
      <c r="B1019" s="167" t="str">
        <f t="shared" si="46"/>
        <v/>
      </c>
      <c r="C1019" s="92"/>
      <c r="D1019" s="93"/>
      <c r="E1019" s="93"/>
      <c r="F1019" s="93"/>
      <c r="G1019" s="92"/>
      <c r="H1019" s="87"/>
      <c r="I1019" s="93"/>
      <c r="J1019" s="73"/>
      <c r="K1019" s="73"/>
      <c r="L1019" s="73"/>
      <c r="M1019" s="73"/>
      <c r="N1019" s="73"/>
      <c r="O1019" s="73"/>
      <c r="P1019" s="73"/>
      <c r="Q1019" s="73"/>
      <c r="R1019" s="73"/>
      <c r="S1019" s="93"/>
      <c r="T1019" s="93"/>
      <c r="U1019" s="68" t="str">
        <f t="shared" si="45"/>
        <v/>
      </c>
      <c r="V1019" s="62" t="str">
        <f t="shared" si="47"/>
        <v/>
      </c>
    </row>
    <row r="1020" spans="2:22" ht="21" customHeight="1">
      <c r="B1020" s="167" t="str">
        <f t="shared" si="46"/>
        <v/>
      </c>
      <c r="C1020" s="92"/>
      <c r="D1020" s="93"/>
      <c r="E1020" s="93"/>
      <c r="F1020" s="93"/>
      <c r="G1020" s="92"/>
      <c r="H1020" s="87"/>
      <c r="I1020" s="93"/>
      <c r="J1020" s="73"/>
      <c r="K1020" s="73"/>
      <c r="L1020" s="73"/>
      <c r="M1020" s="73"/>
      <c r="N1020" s="73"/>
      <c r="O1020" s="73"/>
      <c r="P1020" s="73"/>
      <c r="Q1020" s="73"/>
      <c r="R1020" s="73"/>
      <c r="S1020" s="93"/>
      <c r="T1020" s="93"/>
      <c r="U1020" s="68" t="str">
        <f t="shared" si="45"/>
        <v/>
      </c>
      <c r="V1020" s="62" t="str">
        <f t="shared" si="47"/>
        <v/>
      </c>
    </row>
    <row r="1021" spans="2:22" ht="21" customHeight="1">
      <c r="B1021" s="167" t="str">
        <f t="shared" si="46"/>
        <v/>
      </c>
      <c r="C1021" s="92"/>
      <c r="D1021" s="93"/>
      <c r="E1021" s="93"/>
      <c r="F1021" s="93"/>
      <c r="G1021" s="92"/>
      <c r="H1021" s="87"/>
      <c r="I1021" s="93"/>
      <c r="J1021" s="73"/>
      <c r="K1021" s="73"/>
      <c r="L1021" s="73"/>
      <c r="M1021" s="73"/>
      <c r="N1021" s="73"/>
      <c r="O1021" s="73"/>
      <c r="P1021" s="73"/>
      <c r="Q1021" s="73"/>
      <c r="R1021" s="73"/>
      <c r="S1021" s="93"/>
      <c r="T1021" s="93"/>
      <c r="U1021" s="68" t="str">
        <f t="shared" si="45"/>
        <v/>
      </c>
      <c r="V1021" s="62" t="str">
        <f t="shared" si="47"/>
        <v/>
      </c>
    </row>
    <row r="1022" spans="2:22" ht="21" customHeight="1">
      <c r="B1022" s="167" t="str">
        <f t="shared" si="46"/>
        <v/>
      </c>
      <c r="C1022" s="92"/>
      <c r="D1022" s="93"/>
      <c r="E1022" s="93"/>
      <c r="F1022" s="93"/>
      <c r="G1022" s="92"/>
      <c r="H1022" s="87"/>
      <c r="I1022" s="93"/>
      <c r="J1022" s="73"/>
      <c r="K1022" s="73"/>
      <c r="L1022" s="73"/>
      <c r="M1022" s="73"/>
      <c r="N1022" s="73"/>
      <c r="O1022" s="73"/>
      <c r="P1022" s="73"/>
      <c r="Q1022" s="73"/>
      <c r="R1022" s="73"/>
      <c r="S1022" s="93"/>
      <c r="T1022" s="93"/>
      <c r="U1022" s="68" t="str">
        <f t="shared" si="45"/>
        <v/>
      </c>
      <c r="V1022" s="62" t="str">
        <f t="shared" si="47"/>
        <v/>
      </c>
    </row>
    <row r="1023" spans="2:22" ht="21" customHeight="1">
      <c r="B1023" s="167" t="str">
        <f t="shared" si="46"/>
        <v/>
      </c>
      <c r="C1023" s="92"/>
      <c r="D1023" s="93"/>
      <c r="E1023" s="93"/>
      <c r="F1023" s="93"/>
      <c r="G1023" s="92"/>
      <c r="H1023" s="87"/>
      <c r="I1023" s="93"/>
      <c r="J1023" s="73"/>
      <c r="K1023" s="73"/>
      <c r="L1023" s="73"/>
      <c r="M1023" s="73"/>
      <c r="N1023" s="73"/>
      <c r="O1023" s="73"/>
      <c r="P1023" s="73"/>
      <c r="Q1023" s="73"/>
      <c r="R1023" s="73"/>
      <c r="S1023" s="93"/>
      <c r="T1023" s="93"/>
      <c r="U1023" s="68" t="str">
        <f t="shared" si="45"/>
        <v/>
      </c>
      <c r="V1023" s="62" t="str">
        <f t="shared" si="47"/>
        <v/>
      </c>
    </row>
    <row r="1024" spans="2:22" ht="21" customHeight="1">
      <c r="B1024" s="167" t="str">
        <f t="shared" si="46"/>
        <v/>
      </c>
      <c r="C1024" s="92"/>
      <c r="D1024" s="93"/>
      <c r="E1024" s="93"/>
      <c r="F1024" s="93"/>
      <c r="G1024" s="92"/>
      <c r="H1024" s="87"/>
      <c r="I1024" s="93"/>
      <c r="J1024" s="73"/>
      <c r="K1024" s="73"/>
      <c r="L1024" s="73"/>
      <c r="M1024" s="73"/>
      <c r="N1024" s="73"/>
      <c r="O1024" s="73"/>
      <c r="P1024" s="73"/>
      <c r="Q1024" s="73"/>
      <c r="R1024" s="73"/>
      <c r="S1024" s="93"/>
      <c r="T1024" s="93"/>
      <c r="U1024" s="68" t="str">
        <f t="shared" si="45"/>
        <v/>
      </c>
      <c r="V1024" s="62" t="str">
        <f t="shared" si="47"/>
        <v/>
      </c>
    </row>
    <row r="1025" spans="2:22" ht="21" customHeight="1">
      <c r="B1025" s="167" t="str">
        <f t="shared" si="46"/>
        <v/>
      </c>
      <c r="C1025" s="92"/>
      <c r="D1025" s="93"/>
      <c r="E1025" s="93"/>
      <c r="F1025" s="93"/>
      <c r="G1025" s="92"/>
      <c r="H1025" s="87"/>
      <c r="I1025" s="93"/>
      <c r="J1025" s="73"/>
      <c r="K1025" s="73"/>
      <c r="L1025" s="73"/>
      <c r="M1025" s="73"/>
      <c r="N1025" s="73"/>
      <c r="O1025" s="73"/>
      <c r="P1025" s="73"/>
      <c r="Q1025" s="73"/>
      <c r="R1025" s="73"/>
      <c r="S1025" s="93"/>
      <c r="T1025" s="93"/>
      <c r="U1025" s="68" t="str">
        <f t="shared" si="45"/>
        <v/>
      </c>
      <c r="V1025" s="62" t="str">
        <f t="shared" si="47"/>
        <v/>
      </c>
    </row>
    <row r="1026" spans="2:22" ht="21" customHeight="1">
      <c r="B1026" s="167" t="str">
        <f t="shared" si="46"/>
        <v/>
      </c>
      <c r="C1026" s="92"/>
      <c r="D1026" s="93"/>
      <c r="E1026" s="93"/>
      <c r="F1026" s="93"/>
      <c r="G1026" s="92"/>
      <c r="H1026" s="87"/>
      <c r="I1026" s="93"/>
      <c r="J1026" s="73"/>
      <c r="K1026" s="73"/>
      <c r="L1026" s="73"/>
      <c r="M1026" s="73"/>
      <c r="N1026" s="73"/>
      <c r="O1026" s="73"/>
      <c r="P1026" s="73"/>
      <c r="Q1026" s="73"/>
      <c r="R1026" s="73"/>
      <c r="S1026" s="93"/>
      <c r="T1026" s="93"/>
      <c r="U1026" s="68" t="str">
        <f t="shared" si="45"/>
        <v/>
      </c>
      <c r="V1026" s="62" t="str">
        <f t="shared" si="47"/>
        <v/>
      </c>
    </row>
    <row r="1027" spans="2:22" ht="21" customHeight="1">
      <c r="B1027" s="167" t="str">
        <f t="shared" si="46"/>
        <v/>
      </c>
      <c r="C1027" s="92"/>
      <c r="D1027" s="93"/>
      <c r="E1027" s="93"/>
      <c r="F1027" s="93"/>
      <c r="G1027" s="92"/>
      <c r="H1027" s="87"/>
      <c r="I1027" s="93"/>
      <c r="J1027" s="73"/>
      <c r="K1027" s="73"/>
      <c r="L1027" s="73"/>
      <c r="M1027" s="73"/>
      <c r="N1027" s="73"/>
      <c r="O1027" s="73"/>
      <c r="P1027" s="73"/>
      <c r="Q1027" s="73"/>
      <c r="R1027" s="73"/>
      <c r="S1027" s="93"/>
      <c r="T1027" s="93"/>
      <c r="U1027" s="68" t="str">
        <f t="shared" si="45"/>
        <v/>
      </c>
      <c r="V1027" s="62" t="str">
        <f t="shared" si="47"/>
        <v/>
      </c>
    </row>
    <row r="1028" spans="2:22" ht="21" customHeight="1">
      <c r="B1028" s="167" t="str">
        <f t="shared" si="46"/>
        <v/>
      </c>
      <c r="C1028" s="92"/>
      <c r="D1028" s="93"/>
      <c r="E1028" s="93"/>
      <c r="F1028" s="93"/>
      <c r="G1028" s="92"/>
      <c r="H1028" s="87"/>
      <c r="I1028" s="93"/>
      <c r="J1028" s="73"/>
      <c r="K1028" s="73"/>
      <c r="L1028" s="73"/>
      <c r="M1028" s="73"/>
      <c r="N1028" s="73"/>
      <c r="O1028" s="73"/>
      <c r="P1028" s="73"/>
      <c r="Q1028" s="73"/>
      <c r="R1028" s="73"/>
      <c r="S1028" s="93"/>
      <c r="T1028" s="93"/>
      <c r="U1028" s="68" t="str">
        <f t="shared" si="45"/>
        <v/>
      </c>
      <c r="V1028" s="62" t="str">
        <f t="shared" si="47"/>
        <v/>
      </c>
    </row>
    <row r="1029" spans="2:22" ht="21" customHeight="1">
      <c r="B1029" s="167" t="str">
        <f t="shared" si="46"/>
        <v/>
      </c>
      <c r="C1029" s="92"/>
      <c r="D1029" s="93"/>
      <c r="E1029" s="93"/>
      <c r="F1029" s="93"/>
      <c r="G1029" s="92"/>
      <c r="H1029" s="87"/>
      <c r="I1029" s="93"/>
      <c r="J1029" s="73"/>
      <c r="K1029" s="73"/>
      <c r="L1029" s="73"/>
      <c r="M1029" s="73"/>
      <c r="N1029" s="73"/>
      <c r="O1029" s="73"/>
      <c r="P1029" s="73"/>
      <c r="Q1029" s="73"/>
      <c r="R1029" s="73"/>
      <c r="S1029" s="93"/>
      <c r="T1029" s="93"/>
      <c r="U1029" s="68" t="str">
        <f t="shared" si="45"/>
        <v/>
      </c>
      <c r="V1029" s="62" t="str">
        <f t="shared" si="47"/>
        <v/>
      </c>
    </row>
    <row r="1030" spans="2:22" ht="21" customHeight="1">
      <c r="B1030" s="167" t="str">
        <f t="shared" si="46"/>
        <v/>
      </c>
      <c r="C1030" s="92"/>
      <c r="D1030" s="93"/>
      <c r="E1030" s="93"/>
      <c r="F1030" s="93"/>
      <c r="G1030" s="92"/>
      <c r="H1030" s="87"/>
      <c r="I1030" s="93"/>
      <c r="J1030" s="73"/>
      <c r="K1030" s="73"/>
      <c r="L1030" s="73"/>
      <c r="M1030" s="73"/>
      <c r="N1030" s="73"/>
      <c r="O1030" s="73"/>
      <c r="P1030" s="73"/>
      <c r="Q1030" s="73"/>
      <c r="R1030" s="73"/>
      <c r="S1030" s="93"/>
      <c r="T1030" s="93"/>
      <c r="U1030" s="68" t="str">
        <f t="shared" si="45"/>
        <v/>
      </c>
      <c r="V1030" s="62" t="str">
        <f t="shared" si="47"/>
        <v/>
      </c>
    </row>
    <row r="1031" spans="2:22" ht="21" customHeight="1">
      <c r="B1031" s="167" t="str">
        <f t="shared" si="46"/>
        <v/>
      </c>
      <c r="C1031" s="92"/>
      <c r="D1031" s="93"/>
      <c r="E1031" s="93"/>
      <c r="F1031" s="93"/>
      <c r="G1031" s="92"/>
      <c r="H1031" s="87"/>
      <c r="I1031" s="93"/>
      <c r="J1031" s="73"/>
      <c r="K1031" s="73"/>
      <c r="L1031" s="73"/>
      <c r="M1031" s="73"/>
      <c r="N1031" s="73"/>
      <c r="O1031" s="73"/>
      <c r="P1031" s="73"/>
      <c r="Q1031" s="73"/>
      <c r="R1031" s="73"/>
      <c r="S1031" s="93"/>
      <c r="T1031" s="93"/>
      <c r="U1031" s="68" t="str">
        <f t="shared" si="45"/>
        <v/>
      </c>
      <c r="V1031" s="62" t="str">
        <f t="shared" si="47"/>
        <v/>
      </c>
    </row>
    <row r="1032" spans="2:22" ht="21" customHeight="1">
      <c r="B1032" s="167" t="str">
        <f t="shared" si="46"/>
        <v/>
      </c>
      <c r="C1032" s="92"/>
      <c r="D1032" s="93"/>
      <c r="E1032" s="93"/>
      <c r="F1032" s="93"/>
      <c r="G1032" s="92"/>
      <c r="H1032" s="87"/>
      <c r="I1032" s="93"/>
      <c r="J1032" s="73"/>
      <c r="K1032" s="73"/>
      <c r="L1032" s="73"/>
      <c r="M1032" s="73"/>
      <c r="N1032" s="73"/>
      <c r="O1032" s="73"/>
      <c r="P1032" s="73"/>
      <c r="Q1032" s="73"/>
      <c r="R1032" s="73"/>
      <c r="S1032" s="93"/>
      <c r="T1032" s="93"/>
      <c r="U1032" s="68" t="str">
        <f t="shared" si="45"/>
        <v/>
      </c>
      <c r="V1032" s="62" t="str">
        <f t="shared" si="47"/>
        <v/>
      </c>
    </row>
    <row r="1033" spans="2:22" ht="21" customHeight="1">
      <c r="B1033" s="167" t="str">
        <f t="shared" si="46"/>
        <v/>
      </c>
      <c r="C1033" s="92"/>
      <c r="D1033" s="93"/>
      <c r="E1033" s="93"/>
      <c r="F1033" s="93"/>
      <c r="G1033" s="92"/>
      <c r="H1033" s="87"/>
      <c r="I1033" s="93"/>
      <c r="J1033" s="73"/>
      <c r="K1033" s="73"/>
      <c r="L1033" s="73"/>
      <c r="M1033" s="73"/>
      <c r="N1033" s="73"/>
      <c r="O1033" s="73"/>
      <c r="P1033" s="73"/>
      <c r="Q1033" s="73"/>
      <c r="R1033" s="73"/>
      <c r="S1033" s="93"/>
      <c r="T1033" s="93"/>
      <c r="U1033" s="68" t="str">
        <f t="shared" si="45"/>
        <v/>
      </c>
      <c r="V1033" s="62" t="str">
        <f t="shared" si="47"/>
        <v/>
      </c>
    </row>
    <row r="1034" spans="2:22" ht="21" customHeight="1">
      <c r="B1034" s="167" t="str">
        <f t="shared" si="46"/>
        <v/>
      </c>
      <c r="C1034" s="92"/>
      <c r="D1034" s="93"/>
      <c r="E1034" s="93"/>
      <c r="F1034" s="93"/>
      <c r="G1034" s="92"/>
      <c r="H1034" s="87"/>
      <c r="I1034" s="93"/>
      <c r="J1034" s="73"/>
      <c r="K1034" s="73"/>
      <c r="L1034" s="73"/>
      <c r="M1034" s="73"/>
      <c r="N1034" s="73"/>
      <c r="O1034" s="73"/>
      <c r="P1034" s="73"/>
      <c r="Q1034" s="73"/>
      <c r="R1034" s="73"/>
      <c r="S1034" s="93"/>
      <c r="T1034" s="93"/>
      <c r="U1034" s="68" t="str">
        <f t="shared" si="45"/>
        <v/>
      </c>
      <c r="V1034" s="62" t="str">
        <f t="shared" si="47"/>
        <v/>
      </c>
    </row>
    <row r="1035" spans="2:22" ht="21" customHeight="1">
      <c r="B1035" s="167" t="str">
        <f t="shared" si="46"/>
        <v/>
      </c>
      <c r="C1035" s="92"/>
      <c r="D1035" s="93"/>
      <c r="E1035" s="93"/>
      <c r="F1035" s="93"/>
      <c r="G1035" s="92"/>
      <c r="H1035" s="87"/>
      <c r="I1035" s="93"/>
      <c r="J1035" s="73"/>
      <c r="K1035" s="73"/>
      <c r="L1035" s="73"/>
      <c r="M1035" s="73"/>
      <c r="N1035" s="73"/>
      <c r="O1035" s="73"/>
      <c r="P1035" s="73"/>
      <c r="Q1035" s="73"/>
      <c r="R1035" s="73"/>
      <c r="S1035" s="93"/>
      <c r="T1035" s="93"/>
      <c r="U1035" s="68" t="str">
        <f t="shared" si="45"/>
        <v/>
      </c>
      <c r="V1035" s="62" t="str">
        <f t="shared" si="47"/>
        <v/>
      </c>
    </row>
    <row r="1036" spans="2:22" ht="21" customHeight="1">
      <c r="B1036" s="167" t="str">
        <f t="shared" si="46"/>
        <v/>
      </c>
      <c r="C1036" s="92"/>
      <c r="D1036" s="93"/>
      <c r="E1036" s="93"/>
      <c r="F1036" s="93"/>
      <c r="G1036" s="92"/>
      <c r="H1036" s="87"/>
      <c r="I1036" s="93"/>
      <c r="J1036" s="73"/>
      <c r="K1036" s="73"/>
      <c r="L1036" s="73"/>
      <c r="M1036" s="73"/>
      <c r="N1036" s="73"/>
      <c r="O1036" s="73"/>
      <c r="P1036" s="73"/>
      <c r="Q1036" s="73"/>
      <c r="R1036" s="73"/>
      <c r="S1036" s="93"/>
      <c r="T1036" s="93"/>
      <c r="U1036" s="68" t="str">
        <f t="shared" si="45"/>
        <v/>
      </c>
      <c r="V1036" s="62" t="str">
        <f t="shared" si="47"/>
        <v/>
      </c>
    </row>
    <row r="1037" spans="2:22" ht="21" customHeight="1">
      <c r="B1037" s="167" t="str">
        <f t="shared" si="46"/>
        <v/>
      </c>
      <c r="C1037" s="92"/>
      <c r="D1037" s="93"/>
      <c r="E1037" s="93"/>
      <c r="F1037" s="93"/>
      <c r="G1037" s="92"/>
      <c r="H1037" s="87"/>
      <c r="I1037" s="93"/>
      <c r="J1037" s="73"/>
      <c r="K1037" s="73"/>
      <c r="L1037" s="73"/>
      <c r="M1037" s="73"/>
      <c r="N1037" s="73"/>
      <c r="O1037" s="73"/>
      <c r="P1037" s="73"/>
      <c r="Q1037" s="73"/>
      <c r="R1037" s="73"/>
      <c r="S1037" s="93"/>
      <c r="T1037" s="93"/>
      <c r="U1037" s="68" t="str">
        <f t="shared" ref="U1037:U1100" si="48">IF(V1037&lt;&gt;"","Erreur","")</f>
        <v/>
      </c>
      <c r="V1037" s="62" t="str">
        <f t="shared" si="47"/>
        <v/>
      </c>
    </row>
    <row r="1038" spans="2:22" ht="21" customHeight="1">
      <c r="B1038" s="167" t="str">
        <f t="shared" ref="B1038:B1101" si="49">IF(COUNTA(C1038:T1038)&gt;0,B1037+1,"")</f>
        <v/>
      </c>
      <c r="C1038" s="92"/>
      <c r="D1038" s="93"/>
      <c r="E1038" s="93"/>
      <c r="F1038" s="93"/>
      <c r="G1038" s="92"/>
      <c r="H1038" s="87"/>
      <c r="I1038" s="93"/>
      <c r="J1038" s="73"/>
      <c r="K1038" s="73"/>
      <c r="L1038" s="73"/>
      <c r="M1038" s="73"/>
      <c r="N1038" s="73"/>
      <c r="O1038" s="73"/>
      <c r="P1038" s="73"/>
      <c r="Q1038" s="73"/>
      <c r="R1038" s="73"/>
      <c r="S1038" s="93"/>
      <c r="T1038" s="93"/>
      <c r="U1038" s="68" t="str">
        <f t="shared" si="48"/>
        <v/>
      </c>
      <c r="V1038" s="62" t="str">
        <f t="shared" ref="V1038:V1101" si="50">IF(AND(B1038&lt;&gt;"",OR(C1038="",D1038="",E1038="",S1038="",T1038="")),"Veuillez compléter les informations d'identification de l'actif détenu.","")</f>
        <v/>
      </c>
    </row>
    <row r="1039" spans="2:22" ht="21" customHeight="1">
      <c r="B1039" s="167" t="str">
        <f t="shared" si="49"/>
        <v/>
      </c>
      <c r="C1039" s="92"/>
      <c r="D1039" s="93"/>
      <c r="E1039" s="93"/>
      <c r="F1039" s="93"/>
      <c r="G1039" s="92"/>
      <c r="H1039" s="87"/>
      <c r="I1039" s="93"/>
      <c r="J1039" s="73"/>
      <c r="K1039" s="73"/>
      <c r="L1039" s="73"/>
      <c r="M1039" s="73"/>
      <c r="N1039" s="73"/>
      <c r="O1039" s="73"/>
      <c r="P1039" s="73"/>
      <c r="Q1039" s="73"/>
      <c r="R1039" s="73"/>
      <c r="S1039" s="93"/>
      <c r="T1039" s="93"/>
      <c r="U1039" s="68" t="str">
        <f t="shared" si="48"/>
        <v/>
      </c>
      <c r="V1039" s="62" t="str">
        <f t="shared" si="50"/>
        <v/>
      </c>
    </row>
    <row r="1040" spans="2:22" ht="21" customHeight="1">
      <c r="B1040" s="167" t="str">
        <f t="shared" si="49"/>
        <v/>
      </c>
      <c r="C1040" s="92"/>
      <c r="D1040" s="93"/>
      <c r="E1040" s="93"/>
      <c r="F1040" s="93"/>
      <c r="G1040" s="92"/>
      <c r="H1040" s="87"/>
      <c r="I1040" s="93"/>
      <c r="J1040" s="73"/>
      <c r="K1040" s="73"/>
      <c r="L1040" s="73"/>
      <c r="M1040" s="73"/>
      <c r="N1040" s="73"/>
      <c r="O1040" s="73"/>
      <c r="P1040" s="73"/>
      <c r="Q1040" s="73"/>
      <c r="R1040" s="73"/>
      <c r="S1040" s="93"/>
      <c r="T1040" s="93"/>
      <c r="U1040" s="68" t="str">
        <f t="shared" si="48"/>
        <v/>
      </c>
      <c r="V1040" s="62" t="str">
        <f t="shared" si="50"/>
        <v/>
      </c>
    </row>
    <row r="1041" spans="2:22" ht="21" customHeight="1">
      <c r="B1041" s="167" t="str">
        <f t="shared" si="49"/>
        <v/>
      </c>
      <c r="C1041" s="92"/>
      <c r="D1041" s="93"/>
      <c r="E1041" s="93"/>
      <c r="F1041" s="93"/>
      <c r="G1041" s="92"/>
      <c r="H1041" s="87"/>
      <c r="I1041" s="93"/>
      <c r="J1041" s="73"/>
      <c r="K1041" s="73"/>
      <c r="L1041" s="73"/>
      <c r="M1041" s="73"/>
      <c r="N1041" s="73"/>
      <c r="O1041" s="73"/>
      <c r="P1041" s="73"/>
      <c r="Q1041" s="73"/>
      <c r="R1041" s="73"/>
      <c r="S1041" s="93"/>
      <c r="T1041" s="93"/>
      <c r="U1041" s="68" t="str">
        <f t="shared" si="48"/>
        <v/>
      </c>
      <c r="V1041" s="62" t="str">
        <f t="shared" si="50"/>
        <v/>
      </c>
    </row>
    <row r="1042" spans="2:22" ht="21" customHeight="1">
      <c r="B1042" s="167" t="str">
        <f t="shared" si="49"/>
        <v/>
      </c>
      <c r="C1042" s="92"/>
      <c r="D1042" s="93"/>
      <c r="E1042" s="93"/>
      <c r="F1042" s="93"/>
      <c r="G1042" s="92"/>
      <c r="H1042" s="87"/>
      <c r="I1042" s="93"/>
      <c r="J1042" s="73"/>
      <c r="K1042" s="73"/>
      <c r="L1042" s="73"/>
      <c r="M1042" s="73"/>
      <c r="N1042" s="73"/>
      <c r="O1042" s="73"/>
      <c r="P1042" s="73"/>
      <c r="Q1042" s="73"/>
      <c r="R1042" s="73"/>
      <c r="S1042" s="93"/>
      <c r="T1042" s="93"/>
      <c r="U1042" s="68" t="str">
        <f t="shared" si="48"/>
        <v/>
      </c>
      <c r="V1042" s="62" t="str">
        <f t="shared" si="50"/>
        <v/>
      </c>
    </row>
    <row r="1043" spans="2:22" ht="21" customHeight="1">
      <c r="B1043" s="167" t="str">
        <f t="shared" si="49"/>
        <v/>
      </c>
      <c r="C1043" s="92"/>
      <c r="D1043" s="93"/>
      <c r="E1043" s="93"/>
      <c r="F1043" s="93"/>
      <c r="G1043" s="92"/>
      <c r="H1043" s="87"/>
      <c r="I1043" s="93"/>
      <c r="J1043" s="73"/>
      <c r="K1043" s="73"/>
      <c r="L1043" s="73"/>
      <c r="M1043" s="73"/>
      <c r="N1043" s="73"/>
      <c r="O1043" s="73"/>
      <c r="P1043" s="73"/>
      <c r="Q1043" s="73"/>
      <c r="R1043" s="73"/>
      <c r="S1043" s="93"/>
      <c r="T1043" s="93"/>
      <c r="U1043" s="68" t="str">
        <f t="shared" si="48"/>
        <v/>
      </c>
      <c r="V1043" s="62" t="str">
        <f t="shared" si="50"/>
        <v/>
      </c>
    </row>
    <row r="1044" spans="2:22" ht="21" customHeight="1">
      <c r="B1044" s="167" t="str">
        <f t="shared" si="49"/>
        <v/>
      </c>
      <c r="C1044" s="92"/>
      <c r="D1044" s="93"/>
      <c r="E1044" s="93"/>
      <c r="F1044" s="93"/>
      <c r="G1044" s="92"/>
      <c r="H1044" s="87"/>
      <c r="I1044" s="93"/>
      <c r="J1044" s="73"/>
      <c r="K1044" s="73"/>
      <c r="L1044" s="73"/>
      <c r="M1044" s="73"/>
      <c r="N1044" s="73"/>
      <c r="O1044" s="73"/>
      <c r="P1044" s="73"/>
      <c r="Q1044" s="73"/>
      <c r="R1044" s="73"/>
      <c r="S1044" s="93"/>
      <c r="T1044" s="93"/>
      <c r="U1044" s="68" t="str">
        <f t="shared" si="48"/>
        <v/>
      </c>
      <c r="V1044" s="62" t="str">
        <f t="shared" si="50"/>
        <v/>
      </c>
    </row>
    <row r="1045" spans="2:22" ht="21" customHeight="1">
      <c r="B1045" s="167" t="str">
        <f t="shared" si="49"/>
        <v/>
      </c>
      <c r="C1045" s="92"/>
      <c r="D1045" s="93"/>
      <c r="E1045" s="93"/>
      <c r="F1045" s="93"/>
      <c r="G1045" s="92"/>
      <c r="H1045" s="87"/>
      <c r="I1045" s="93"/>
      <c r="J1045" s="73"/>
      <c r="K1045" s="73"/>
      <c r="L1045" s="73"/>
      <c r="M1045" s="73"/>
      <c r="N1045" s="73"/>
      <c r="O1045" s="73"/>
      <c r="P1045" s="73"/>
      <c r="Q1045" s="73"/>
      <c r="R1045" s="73"/>
      <c r="S1045" s="93"/>
      <c r="T1045" s="93"/>
      <c r="U1045" s="68" t="str">
        <f t="shared" si="48"/>
        <v/>
      </c>
      <c r="V1045" s="62" t="str">
        <f t="shared" si="50"/>
        <v/>
      </c>
    </row>
    <row r="1046" spans="2:22" ht="21" customHeight="1">
      <c r="B1046" s="167" t="str">
        <f t="shared" si="49"/>
        <v/>
      </c>
      <c r="C1046" s="92"/>
      <c r="D1046" s="93"/>
      <c r="E1046" s="93"/>
      <c r="F1046" s="93"/>
      <c r="G1046" s="92"/>
      <c r="H1046" s="87"/>
      <c r="I1046" s="93"/>
      <c r="J1046" s="73"/>
      <c r="K1046" s="73"/>
      <c r="L1046" s="73"/>
      <c r="M1046" s="73"/>
      <c r="N1046" s="73"/>
      <c r="O1046" s="73"/>
      <c r="P1046" s="73"/>
      <c r="Q1046" s="73"/>
      <c r="R1046" s="73"/>
      <c r="S1046" s="93"/>
      <c r="T1046" s="93"/>
      <c r="U1046" s="68" t="str">
        <f t="shared" si="48"/>
        <v/>
      </c>
      <c r="V1046" s="62" t="str">
        <f t="shared" si="50"/>
        <v/>
      </c>
    </row>
    <row r="1047" spans="2:22" ht="21" customHeight="1">
      <c r="B1047" s="167" t="str">
        <f t="shared" si="49"/>
        <v/>
      </c>
      <c r="C1047" s="92"/>
      <c r="D1047" s="93"/>
      <c r="E1047" s="93"/>
      <c r="F1047" s="93"/>
      <c r="G1047" s="92"/>
      <c r="H1047" s="87"/>
      <c r="I1047" s="93"/>
      <c r="J1047" s="73"/>
      <c r="K1047" s="73"/>
      <c r="L1047" s="73"/>
      <c r="M1047" s="73"/>
      <c r="N1047" s="73"/>
      <c r="O1047" s="73"/>
      <c r="P1047" s="73"/>
      <c r="Q1047" s="73"/>
      <c r="R1047" s="73"/>
      <c r="S1047" s="93"/>
      <c r="T1047" s="93"/>
      <c r="U1047" s="68" t="str">
        <f t="shared" si="48"/>
        <v/>
      </c>
      <c r="V1047" s="62" t="str">
        <f t="shared" si="50"/>
        <v/>
      </c>
    </row>
    <row r="1048" spans="2:22" ht="21" customHeight="1">
      <c r="B1048" s="167" t="str">
        <f t="shared" si="49"/>
        <v/>
      </c>
      <c r="C1048" s="92"/>
      <c r="D1048" s="93"/>
      <c r="E1048" s="93"/>
      <c r="F1048" s="93"/>
      <c r="G1048" s="92"/>
      <c r="H1048" s="87"/>
      <c r="I1048" s="93"/>
      <c r="J1048" s="73"/>
      <c r="K1048" s="73"/>
      <c r="L1048" s="73"/>
      <c r="M1048" s="73"/>
      <c r="N1048" s="73"/>
      <c r="O1048" s="73"/>
      <c r="P1048" s="73"/>
      <c r="Q1048" s="73"/>
      <c r="R1048" s="73"/>
      <c r="S1048" s="93"/>
      <c r="T1048" s="93"/>
      <c r="U1048" s="68" t="str">
        <f t="shared" si="48"/>
        <v/>
      </c>
      <c r="V1048" s="62" t="str">
        <f t="shared" si="50"/>
        <v/>
      </c>
    </row>
    <row r="1049" spans="2:22" ht="21" customHeight="1">
      <c r="B1049" s="167" t="str">
        <f t="shared" si="49"/>
        <v/>
      </c>
      <c r="C1049" s="92"/>
      <c r="D1049" s="93"/>
      <c r="E1049" s="93"/>
      <c r="F1049" s="93"/>
      <c r="G1049" s="92"/>
      <c r="H1049" s="87"/>
      <c r="I1049" s="93"/>
      <c r="J1049" s="73"/>
      <c r="K1049" s="73"/>
      <c r="L1049" s="73"/>
      <c r="M1049" s="73"/>
      <c r="N1049" s="73"/>
      <c r="O1049" s="73"/>
      <c r="P1049" s="73"/>
      <c r="Q1049" s="73"/>
      <c r="R1049" s="73"/>
      <c r="S1049" s="93"/>
      <c r="T1049" s="93"/>
      <c r="U1049" s="68" t="str">
        <f t="shared" si="48"/>
        <v/>
      </c>
      <c r="V1049" s="62" t="str">
        <f t="shared" si="50"/>
        <v/>
      </c>
    </row>
    <row r="1050" spans="2:22" ht="21" customHeight="1">
      <c r="B1050" s="167" t="str">
        <f t="shared" si="49"/>
        <v/>
      </c>
      <c r="C1050" s="92"/>
      <c r="D1050" s="93"/>
      <c r="E1050" s="93"/>
      <c r="F1050" s="93"/>
      <c r="G1050" s="92"/>
      <c r="H1050" s="87"/>
      <c r="I1050" s="93"/>
      <c r="J1050" s="73"/>
      <c r="K1050" s="73"/>
      <c r="L1050" s="73"/>
      <c r="M1050" s="73"/>
      <c r="N1050" s="73"/>
      <c r="O1050" s="73"/>
      <c r="P1050" s="73"/>
      <c r="Q1050" s="73"/>
      <c r="R1050" s="73"/>
      <c r="S1050" s="93"/>
      <c r="T1050" s="93"/>
      <c r="U1050" s="68" t="str">
        <f t="shared" si="48"/>
        <v/>
      </c>
      <c r="V1050" s="62" t="str">
        <f t="shared" si="50"/>
        <v/>
      </c>
    </row>
    <row r="1051" spans="2:22" ht="21" customHeight="1">
      <c r="B1051" s="167" t="str">
        <f t="shared" si="49"/>
        <v/>
      </c>
      <c r="C1051" s="92"/>
      <c r="D1051" s="93"/>
      <c r="E1051" s="93"/>
      <c r="F1051" s="93"/>
      <c r="G1051" s="92"/>
      <c r="H1051" s="87"/>
      <c r="I1051" s="93"/>
      <c r="J1051" s="73"/>
      <c r="K1051" s="73"/>
      <c r="L1051" s="73"/>
      <c r="M1051" s="73"/>
      <c r="N1051" s="73"/>
      <c r="O1051" s="73"/>
      <c r="P1051" s="73"/>
      <c r="Q1051" s="73"/>
      <c r="R1051" s="73"/>
      <c r="S1051" s="93"/>
      <c r="T1051" s="93"/>
      <c r="U1051" s="68" t="str">
        <f t="shared" si="48"/>
        <v/>
      </c>
      <c r="V1051" s="62" t="str">
        <f t="shared" si="50"/>
        <v/>
      </c>
    </row>
    <row r="1052" spans="2:22" ht="21" customHeight="1">
      <c r="B1052" s="167" t="str">
        <f t="shared" si="49"/>
        <v/>
      </c>
      <c r="C1052" s="92"/>
      <c r="D1052" s="93"/>
      <c r="E1052" s="93"/>
      <c r="F1052" s="93"/>
      <c r="G1052" s="92"/>
      <c r="H1052" s="87"/>
      <c r="I1052" s="93"/>
      <c r="J1052" s="73"/>
      <c r="K1052" s="73"/>
      <c r="L1052" s="73"/>
      <c r="M1052" s="73"/>
      <c r="N1052" s="73"/>
      <c r="O1052" s="73"/>
      <c r="P1052" s="73"/>
      <c r="Q1052" s="73"/>
      <c r="R1052" s="73"/>
      <c r="S1052" s="93"/>
      <c r="T1052" s="93"/>
      <c r="U1052" s="68" t="str">
        <f t="shared" si="48"/>
        <v/>
      </c>
      <c r="V1052" s="62" t="str">
        <f t="shared" si="50"/>
        <v/>
      </c>
    </row>
    <row r="1053" spans="2:22" ht="21" customHeight="1">
      <c r="B1053" s="167" t="str">
        <f t="shared" si="49"/>
        <v/>
      </c>
      <c r="C1053" s="92"/>
      <c r="D1053" s="93"/>
      <c r="E1053" s="93"/>
      <c r="F1053" s="93"/>
      <c r="G1053" s="92"/>
      <c r="H1053" s="87"/>
      <c r="I1053" s="93"/>
      <c r="J1053" s="73"/>
      <c r="K1053" s="73"/>
      <c r="L1053" s="73"/>
      <c r="M1053" s="73"/>
      <c r="N1053" s="73"/>
      <c r="O1053" s="73"/>
      <c r="P1053" s="73"/>
      <c r="Q1053" s="73"/>
      <c r="R1053" s="73"/>
      <c r="S1053" s="93"/>
      <c r="T1053" s="93"/>
      <c r="U1053" s="68" t="str">
        <f t="shared" si="48"/>
        <v/>
      </c>
      <c r="V1053" s="62" t="str">
        <f t="shared" si="50"/>
        <v/>
      </c>
    </row>
    <row r="1054" spans="2:22" ht="21" customHeight="1">
      <c r="B1054" s="167" t="str">
        <f t="shared" si="49"/>
        <v/>
      </c>
      <c r="C1054" s="92"/>
      <c r="D1054" s="93"/>
      <c r="E1054" s="93"/>
      <c r="F1054" s="93"/>
      <c r="G1054" s="92"/>
      <c r="H1054" s="87"/>
      <c r="I1054" s="93"/>
      <c r="J1054" s="73"/>
      <c r="K1054" s="73"/>
      <c r="L1054" s="73"/>
      <c r="M1054" s="73"/>
      <c r="N1054" s="73"/>
      <c r="O1054" s="73"/>
      <c r="P1054" s="73"/>
      <c r="Q1054" s="73"/>
      <c r="R1054" s="73"/>
      <c r="S1054" s="93"/>
      <c r="T1054" s="93"/>
      <c r="U1054" s="68" t="str">
        <f t="shared" si="48"/>
        <v/>
      </c>
      <c r="V1054" s="62" t="str">
        <f t="shared" si="50"/>
        <v/>
      </c>
    </row>
    <row r="1055" spans="2:22" ht="21" customHeight="1">
      <c r="B1055" s="167" t="str">
        <f t="shared" si="49"/>
        <v/>
      </c>
      <c r="C1055" s="92"/>
      <c r="D1055" s="93"/>
      <c r="E1055" s="93"/>
      <c r="F1055" s="93"/>
      <c r="G1055" s="92"/>
      <c r="H1055" s="87"/>
      <c r="I1055" s="93"/>
      <c r="J1055" s="73"/>
      <c r="K1055" s="73"/>
      <c r="L1055" s="73"/>
      <c r="M1055" s="73"/>
      <c r="N1055" s="73"/>
      <c r="O1055" s="73"/>
      <c r="P1055" s="73"/>
      <c r="Q1055" s="73"/>
      <c r="R1055" s="73"/>
      <c r="S1055" s="93"/>
      <c r="T1055" s="93"/>
      <c r="U1055" s="68" t="str">
        <f t="shared" si="48"/>
        <v/>
      </c>
      <c r="V1055" s="62" t="str">
        <f t="shared" si="50"/>
        <v/>
      </c>
    </row>
    <row r="1056" spans="2:22" ht="21" customHeight="1">
      <c r="B1056" s="167" t="str">
        <f t="shared" si="49"/>
        <v/>
      </c>
      <c r="C1056" s="92"/>
      <c r="D1056" s="93"/>
      <c r="E1056" s="93"/>
      <c r="F1056" s="93"/>
      <c r="G1056" s="92"/>
      <c r="H1056" s="87"/>
      <c r="I1056" s="93"/>
      <c r="J1056" s="73"/>
      <c r="K1056" s="73"/>
      <c r="L1056" s="73"/>
      <c r="M1056" s="73"/>
      <c r="N1056" s="73"/>
      <c r="O1056" s="73"/>
      <c r="P1056" s="73"/>
      <c r="Q1056" s="73"/>
      <c r="R1056" s="73"/>
      <c r="S1056" s="93"/>
      <c r="T1056" s="93"/>
      <c r="U1056" s="68" t="str">
        <f t="shared" si="48"/>
        <v/>
      </c>
      <c r="V1056" s="62" t="str">
        <f t="shared" si="50"/>
        <v/>
      </c>
    </row>
    <row r="1057" spans="2:22" ht="21" customHeight="1">
      <c r="B1057" s="167" t="str">
        <f t="shared" si="49"/>
        <v/>
      </c>
      <c r="C1057" s="92"/>
      <c r="D1057" s="93"/>
      <c r="E1057" s="93"/>
      <c r="F1057" s="93"/>
      <c r="G1057" s="92"/>
      <c r="H1057" s="87"/>
      <c r="I1057" s="93"/>
      <c r="J1057" s="73"/>
      <c r="K1057" s="73"/>
      <c r="L1057" s="73"/>
      <c r="M1057" s="73"/>
      <c r="N1057" s="73"/>
      <c r="O1057" s="73"/>
      <c r="P1057" s="73"/>
      <c r="Q1057" s="73"/>
      <c r="R1057" s="73"/>
      <c r="S1057" s="93"/>
      <c r="T1057" s="93"/>
      <c r="U1057" s="68" t="str">
        <f t="shared" si="48"/>
        <v/>
      </c>
      <c r="V1057" s="62" t="str">
        <f t="shared" si="50"/>
        <v/>
      </c>
    </row>
    <row r="1058" spans="2:22" ht="21" customHeight="1">
      <c r="B1058" s="167" t="str">
        <f t="shared" si="49"/>
        <v/>
      </c>
      <c r="C1058" s="92"/>
      <c r="D1058" s="93"/>
      <c r="E1058" s="93"/>
      <c r="F1058" s="93"/>
      <c r="G1058" s="92"/>
      <c r="H1058" s="87"/>
      <c r="I1058" s="93"/>
      <c r="J1058" s="73"/>
      <c r="K1058" s="73"/>
      <c r="L1058" s="73"/>
      <c r="M1058" s="73"/>
      <c r="N1058" s="73"/>
      <c r="O1058" s="73"/>
      <c r="P1058" s="73"/>
      <c r="Q1058" s="73"/>
      <c r="R1058" s="73"/>
      <c r="S1058" s="93"/>
      <c r="T1058" s="93"/>
      <c r="U1058" s="68" t="str">
        <f t="shared" si="48"/>
        <v/>
      </c>
      <c r="V1058" s="62" t="str">
        <f t="shared" si="50"/>
        <v/>
      </c>
    </row>
    <row r="1059" spans="2:22" ht="21" customHeight="1">
      <c r="B1059" s="167" t="str">
        <f t="shared" si="49"/>
        <v/>
      </c>
      <c r="C1059" s="92"/>
      <c r="D1059" s="93"/>
      <c r="E1059" s="93"/>
      <c r="F1059" s="93"/>
      <c r="G1059" s="92"/>
      <c r="H1059" s="87"/>
      <c r="I1059" s="93"/>
      <c r="J1059" s="73"/>
      <c r="K1059" s="73"/>
      <c r="L1059" s="73"/>
      <c r="M1059" s="73"/>
      <c r="N1059" s="73"/>
      <c r="O1059" s="73"/>
      <c r="P1059" s="73"/>
      <c r="Q1059" s="73"/>
      <c r="R1059" s="73"/>
      <c r="S1059" s="93"/>
      <c r="T1059" s="93"/>
      <c r="U1059" s="68" t="str">
        <f t="shared" si="48"/>
        <v/>
      </c>
      <c r="V1059" s="62" t="str">
        <f t="shared" si="50"/>
        <v/>
      </c>
    </row>
    <row r="1060" spans="2:22" ht="21" customHeight="1">
      <c r="B1060" s="167" t="str">
        <f t="shared" si="49"/>
        <v/>
      </c>
      <c r="C1060" s="92"/>
      <c r="D1060" s="93"/>
      <c r="E1060" s="93"/>
      <c r="F1060" s="93"/>
      <c r="G1060" s="92"/>
      <c r="H1060" s="87"/>
      <c r="I1060" s="93"/>
      <c r="J1060" s="73"/>
      <c r="K1060" s="73"/>
      <c r="L1060" s="73"/>
      <c r="M1060" s="73"/>
      <c r="N1060" s="73"/>
      <c r="O1060" s="73"/>
      <c r="P1060" s="73"/>
      <c r="Q1060" s="73"/>
      <c r="R1060" s="73"/>
      <c r="S1060" s="93"/>
      <c r="T1060" s="93"/>
      <c r="U1060" s="68" t="str">
        <f t="shared" si="48"/>
        <v/>
      </c>
      <c r="V1060" s="62" t="str">
        <f t="shared" si="50"/>
        <v/>
      </c>
    </row>
    <row r="1061" spans="2:22" ht="21" customHeight="1">
      <c r="B1061" s="167" t="str">
        <f t="shared" si="49"/>
        <v/>
      </c>
      <c r="C1061" s="92"/>
      <c r="D1061" s="93"/>
      <c r="E1061" s="93"/>
      <c r="F1061" s="93"/>
      <c r="G1061" s="92"/>
      <c r="H1061" s="87"/>
      <c r="I1061" s="93"/>
      <c r="J1061" s="73"/>
      <c r="K1061" s="73"/>
      <c r="L1061" s="73"/>
      <c r="M1061" s="73"/>
      <c r="N1061" s="73"/>
      <c r="O1061" s="73"/>
      <c r="P1061" s="73"/>
      <c r="Q1061" s="73"/>
      <c r="R1061" s="73"/>
      <c r="S1061" s="93"/>
      <c r="T1061" s="93"/>
      <c r="U1061" s="68" t="str">
        <f t="shared" si="48"/>
        <v/>
      </c>
      <c r="V1061" s="62" t="str">
        <f t="shared" si="50"/>
        <v/>
      </c>
    </row>
    <row r="1062" spans="2:22" ht="21" customHeight="1">
      <c r="B1062" s="167" t="str">
        <f t="shared" si="49"/>
        <v/>
      </c>
      <c r="C1062" s="92"/>
      <c r="D1062" s="93"/>
      <c r="E1062" s="93"/>
      <c r="F1062" s="93"/>
      <c r="G1062" s="92"/>
      <c r="H1062" s="87"/>
      <c r="I1062" s="93"/>
      <c r="J1062" s="73"/>
      <c r="K1062" s="73"/>
      <c r="L1062" s="73"/>
      <c r="M1062" s="73"/>
      <c r="N1062" s="73"/>
      <c r="O1062" s="73"/>
      <c r="P1062" s="73"/>
      <c r="Q1062" s="73"/>
      <c r="R1062" s="73"/>
      <c r="S1062" s="93"/>
      <c r="T1062" s="93"/>
      <c r="U1062" s="68" t="str">
        <f t="shared" si="48"/>
        <v/>
      </c>
      <c r="V1062" s="62" t="str">
        <f t="shared" si="50"/>
        <v/>
      </c>
    </row>
    <row r="1063" spans="2:22" ht="21" customHeight="1">
      <c r="B1063" s="167" t="str">
        <f t="shared" si="49"/>
        <v/>
      </c>
      <c r="C1063" s="92"/>
      <c r="D1063" s="93"/>
      <c r="E1063" s="93"/>
      <c r="F1063" s="93"/>
      <c r="G1063" s="92"/>
      <c r="H1063" s="87"/>
      <c r="I1063" s="93"/>
      <c r="J1063" s="73"/>
      <c r="K1063" s="73"/>
      <c r="L1063" s="73"/>
      <c r="M1063" s="73"/>
      <c r="N1063" s="73"/>
      <c r="O1063" s="73"/>
      <c r="P1063" s="73"/>
      <c r="Q1063" s="73"/>
      <c r="R1063" s="73"/>
      <c r="S1063" s="93"/>
      <c r="T1063" s="93"/>
      <c r="U1063" s="68" t="str">
        <f t="shared" si="48"/>
        <v/>
      </c>
      <c r="V1063" s="62" t="str">
        <f t="shared" si="50"/>
        <v/>
      </c>
    </row>
    <row r="1064" spans="2:22" ht="21" customHeight="1">
      <c r="B1064" s="167" t="str">
        <f t="shared" si="49"/>
        <v/>
      </c>
      <c r="C1064" s="92"/>
      <c r="D1064" s="93"/>
      <c r="E1064" s="93"/>
      <c r="F1064" s="93"/>
      <c r="G1064" s="92"/>
      <c r="H1064" s="87"/>
      <c r="I1064" s="93"/>
      <c r="J1064" s="73"/>
      <c r="K1064" s="73"/>
      <c r="L1064" s="73"/>
      <c r="M1064" s="73"/>
      <c r="N1064" s="73"/>
      <c r="O1064" s="73"/>
      <c r="P1064" s="73"/>
      <c r="Q1064" s="73"/>
      <c r="R1064" s="73"/>
      <c r="S1064" s="93"/>
      <c r="T1064" s="93"/>
      <c r="U1064" s="68" t="str">
        <f t="shared" si="48"/>
        <v/>
      </c>
      <c r="V1064" s="62" t="str">
        <f t="shared" si="50"/>
        <v/>
      </c>
    </row>
    <row r="1065" spans="2:22" ht="21" customHeight="1">
      <c r="B1065" s="167" t="str">
        <f t="shared" si="49"/>
        <v/>
      </c>
      <c r="C1065" s="92"/>
      <c r="D1065" s="93"/>
      <c r="E1065" s="93"/>
      <c r="F1065" s="93"/>
      <c r="G1065" s="92"/>
      <c r="H1065" s="87"/>
      <c r="I1065" s="93"/>
      <c r="J1065" s="73"/>
      <c r="K1065" s="73"/>
      <c r="L1065" s="73"/>
      <c r="M1065" s="73"/>
      <c r="N1065" s="73"/>
      <c r="O1065" s="73"/>
      <c r="P1065" s="73"/>
      <c r="Q1065" s="73"/>
      <c r="R1065" s="73"/>
      <c r="S1065" s="93"/>
      <c r="T1065" s="93"/>
      <c r="U1065" s="68" t="str">
        <f t="shared" si="48"/>
        <v/>
      </c>
      <c r="V1065" s="62" t="str">
        <f t="shared" si="50"/>
        <v/>
      </c>
    </row>
    <row r="1066" spans="2:22" ht="21" customHeight="1">
      <c r="B1066" s="167" t="str">
        <f t="shared" si="49"/>
        <v/>
      </c>
      <c r="C1066" s="92"/>
      <c r="D1066" s="93"/>
      <c r="E1066" s="93"/>
      <c r="F1066" s="93"/>
      <c r="G1066" s="92"/>
      <c r="H1066" s="87"/>
      <c r="I1066" s="93"/>
      <c r="J1066" s="73"/>
      <c r="K1066" s="73"/>
      <c r="L1066" s="73"/>
      <c r="M1066" s="73"/>
      <c r="N1066" s="73"/>
      <c r="O1066" s="73"/>
      <c r="P1066" s="73"/>
      <c r="Q1066" s="73"/>
      <c r="R1066" s="73"/>
      <c r="S1066" s="93"/>
      <c r="T1066" s="93"/>
      <c r="U1066" s="68" t="str">
        <f t="shared" si="48"/>
        <v/>
      </c>
      <c r="V1066" s="62" t="str">
        <f t="shared" si="50"/>
        <v/>
      </c>
    </row>
    <row r="1067" spans="2:22" ht="21" customHeight="1">
      <c r="B1067" s="167" t="str">
        <f t="shared" si="49"/>
        <v/>
      </c>
      <c r="C1067" s="92"/>
      <c r="D1067" s="93"/>
      <c r="E1067" s="93"/>
      <c r="F1067" s="93"/>
      <c r="G1067" s="92"/>
      <c r="H1067" s="87"/>
      <c r="I1067" s="93"/>
      <c r="J1067" s="73"/>
      <c r="K1067" s="73"/>
      <c r="L1067" s="73"/>
      <c r="M1067" s="73"/>
      <c r="N1067" s="73"/>
      <c r="O1067" s="73"/>
      <c r="P1067" s="73"/>
      <c r="Q1067" s="73"/>
      <c r="R1067" s="73"/>
      <c r="S1067" s="93"/>
      <c r="T1067" s="93"/>
      <c r="U1067" s="68" t="str">
        <f t="shared" si="48"/>
        <v/>
      </c>
      <c r="V1067" s="62" t="str">
        <f t="shared" si="50"/>
        <v/>
      </c>
    </row>
    <row r="1068" spans="2:22" ht="21" customHeight="1">
      <c r="B1068" s="167" t="str">
        <f t="shared" si="49"/>
        <v/>
      </c>
      <c r="C1068" s="92"/>
      <c r="D1068" s="93"/>
      <c r="E1068" s="93"/>
      <c r="F1068" s="93"/>
      <c r="G1068" s="92"/>
      <c r="H1068" s="87"/>
      <c r="I1068" s="93"/>
      <c r="J1068" s="73"/>
      <c r="K1068" s="73"/>
      <c r="L1068" s="73"/>
      <c r="M1068" s="73"/>
      <c r="N1068" s="73"/>
      <c r="O1068" s="73"/>
      <c r="P1068" s="73"/>
      <c r="Q1068" s="73"/>
      <c r="R1068" s="73"/>
      <c r="S1068" s="93"/>
      <c r="T1068" s="93"/>
      <c r="U1068" s="68" t="str">
        <f t="shared" si="48"/>
        <v/>
      </c>
      <c r="V1068" s="62" t="str">
        <f t="shared" si="50"/>
        <v/>
      </c>
    </row>
    <row r="1069" spans="2:22" ht="21" customHeight="1">
      <c r="B1069" s="167" t="str">
        <f t="shared" si="49"/>
        <v/>
      </c>
      <c r="C1069" s="92"/>
      <c r="D1069" s="93"/>
      <c r="E1069" s="93"/>
      <c r="F1069" s="93"/>
      <c r="G1069" s="92"/>
      <c r="H1069" s="87"/>
      <c r="I1069" s="93"/>
      <c r="J1069" s="73"/>
      <c r="K1069" s="73"/>
      <c r="L1069" s="73"/>
      <c r="M1069" s="73"/>
      <c r="N1069" s="73"/>
      <c r="O1069" s="73"/>
      <c r="P1069" s="73"/>
      <c r="Q1069" s="73"/>
      <c r="R1069" s="73"/>
      <c r="S1069" s="93"/>
      <c r="T1069" s="93"/>
      <c r="U1069" s="68" t="str">
        <f t="shared" si="48"/>
        <v/>
      </c>
      <c r="V1069" s="62" t="str">
        <f t="shared" si="50"/>
        <v/>
      </c>
    </row>
    <row r="1070" spans="2:22" ht="21" customHeight="1">
      <c r="B1070" s="167" t="str">
        <f t="shared" si="49"/>
        <v/>
      </c>
      <c r="C1070" s="92"/>
      <c r="D1070" s="93"/>
      <c r="E1070" s="93"/>
      <c r="F1070" s="93"/>
      <c r="G1070" s="92"/>
      <c r="H1070" s="87"/>
      <c r="I1070" s="93"/>
      <c r="J1070" s="73"/>
      <c r="K1070" s="73"/>
      <c r="L1070" s="73"/>
      <c r="M1070" s="73"/>
      <c r="N1070" s="73"/>
      <c r="O1070" s="73"/>
      <c r="P1070" s="73"/>
      <c r="Q1070" s="73"/>
      <c r="R1070" s="73"/>
      <c r="S1070" s="93"/>
      <c r="T1070" s="93"/>
      <c r="U1070" s="68" t="str">
        <f t="shared" si="48"/>
        <v/>
      </c>
      <c r="V1070" s="62" t="str">
        <f t="shared" si="50"/>
        <v/>
      </c>
    </row>
    <row r="1071" spans="2:22" ht="21" customHeight="1">
      <c r="B1071" s="167" t="str">
        <f t="shared" si="49"/>
        <v/>
      </c>
      <c r="C1071" s="92"/>
      <c r="D1071" s="93"/>
      <c r="E1071" s="93"/>
      <c r="F1071" s="93"/>
      <c r="G1071" s="92"/>
      <c r="H1071" s="87"/>
      <c r="I1071" s="93"/>
      <c r="J1071" s="73"/>
      <c r="K1071" s="73"/>
      <c r="L1071" s="73"/>
      <c r="M1071" s="73"/>
      <c r="N1071" s="73"/>
      <c r="O1071" s="73"/>
      <c r="P1071" s="73"/>
      <c r="Q1071" s="73"/>
      <c r="R1071" s="73"/>
      <c r="S1071" s="93"/>
      <c r="T1071" s="93"/>
      <c r="U1071" s="68" t="str">
        <f t="shared" si="48"/>
        <v/>
      </c>
      <c r="V1071" s="62" t="str">
        <f t="shared" si="50"/>
        <v/>
      </c>
    </row>
    <row r="1072" spans="2:22" ht="21" customHeight="1">
      <c r="B1072" s="167" t="str">
        <f t="shared" si="49"/>
        <v/>
      </c>
      <c r="C1072" s="92"/>
      <c r="D1072" s="93"/>
      <c r="E1072" s="93"/>
      <c r="F1072" s="93"/>
      <c r="G1072" s="92"/>
      <c r="H1072" s="87"/>
      <c r="I1072" s="93"/>
      <c r="J1072" s="73"/>
      <c r="K1072" s="73"/>
      <c r="L1072" s="73"/>
      <c r="M1072" s="73"/>
      <c r="N1072" s="73"/>
      <c r="O1072" s="73"/>
      <c r="P1072" s="73"/>
      <c r="Q1072" s="73"/>
      <c r="R1072" s="73"/>
      <c r="S1072" s="93"/>
      <c r="T1072" s="93"/>
      <c r="U1072" s="68" t="str">
        <f t="shared" si="48"/>
        <v/>
      </c>
      <c r="V1072" s="62" t="str">
        <f t="shared" si="50"/>
        <v/>
      </c>
    </row>
    <row r="1073" spans="2:22" ht="21" customHeight="1">
      <c r="B1073" s="167" t="str">
        <f t="shared" si="49"/>
        <v/>
      </c>
      <c r="C1073" s="92"/>
      <c r="D1073" s="93"/>
      <c r="E1073" s="93"/>
      <c r="F1073" s="93"/>
      <c r="G1073" s="92"/>
      <c r="H1073" s="87"/>
      <c r="I1073" s="93"/>
      <c r="J1073" s="73"/>
      <c r="K1073" s="73"/>
      <c r="L1073" s="73"/>
      <c r="M1073" s="73"/>
      <c r="N1073" s="73"/>
      <c r="O1073" s="73"/>
      <c r="P1073" s="73"/>
      <c r="Q1073" s="73"/>
      <c r="R1073" s="73"/>
      <c r="S1073" s="93"/>
      <c r="T1073" s="93"/>
      <c r="U1073" s="68" t="str">
        <f t="shared" si="48"/>
        <v/>
      </c>
      <c r="V1073" s="62" t="str">
        <f t="shared" si="50"/>
        <v/>
      </c>
    </row>
    <row r="1074" spans="2:22" ht="21" customHeight="1">
      <c r="B1074" s="167" t="str">
        <f t="shared" si="49"/>
        <v/>
      </c>
      <c r="C1074" s="92"/>
      <c r="D1074" s="93"/>
      <c r="E1074" s="93"/>
      <c r="F1074" s="93"/>
      <c r="G1074" s="92"/>
      <c r="H1074" s="87"/>
      <c r="I1074" s="93"/>
      <c r="J1074" s="73"/>
      <c r="K1074" s="73"/>
      <c r="L1074" s="73"/>
      <c r="M1074" s="73"/>
      <c r="N1074" s="73"/>
      <c r="O1074" s="73"/>
      <c r="P1074" s="73"/>
      <c r="Q1074" s="73"/>
      <c r="R1074" s="73"/>
      <c r="S1074" s="93"/>
      <c r="T1074" s="93"/>
      <c r="U1074" s="68" t="str">
        <f t="shared" si="48"/>
        <v/>
      </c>
      <c r="V1074" s="62" t="str">
        <f t="shared" si="50"/>
        <v/>
      </c>
    </row>
    <row r="1075" spans="2:22" ht="21" customHeight="1">
      <c r="B1075" s="167" t="str">
        <f t="shared" si="49"/>
        <v/>
      </c>
      <c r="C1075" s="92"/>
      <c r="D1075" s="93"/>
      <c r="E1075" s="93"/>
      <c r="F1075" s="93"/>
      <c r="G1075" s="92"/>
      <c r="H1075" s="87"/>
      <c r="I1075" s="93"/>
      <c r="J1075" s="73"/>
      <c r="K1075" s="73"/>
      <c r="L1075" s="73"/>
      <c r="M1075" s="73"/>
      <c r="N1075" s="73"/>
      <c r="O1075" s="73"/>
      <c r="P1075" s="73"/>
      <c r="Q1075" s="73"/>
      <c r="R1075" s="73"/>
      <c r="S1075" s="93"/>
      <c r="T1075" s="93"/>
      <c r="U1075" s="68" t="str">
        <f t="shared" si="48"/>
        <v/>
      </c>
      <c r="V1075" s="62" t="str">
        <f t="shared" si="50"/>
        <v/>
      </c>
    </row>
    <row r="1076" spans="2:22" ht="21" customHeight="1">
      <c r="B1076" s="167" t="str">
        <f t="shared" si="49"/>
        <v/>
      </c>
      <c r="C1076" s="92"/>
      <c r="D1076" s="93"/>
      <c r="E1076" s="93"/>
      <c r="F1076" s="93"/>
      <c r="G1076" s="92"/>
      <c r="H1076" s="87"/>
      <c r="I1076" s="93"/>
      <c r="J1076" s="73"/>
      <c r="K1076" s="73"/>
      <c r="L1076" s="73"/>
      <c r="M1076" s="73"/>
      <c r="N1076" s="73"/>
      <c r="O1076" s="73"/>
      <c r="P1076" s="73"/>
      <c r="Q1076" s="73"/>
      <c r="R1076" s="73"/>
      <c r="S1076" s="93"/>
      <c r="T1076" s="93"/>
      <c r="U1076" s="68" t="str">
        <f t="shared" si="48"/>
        <v/>
      </c>
      <c r="V1076" s="62" t="str">
        <f t="shared" si="50"/>
        <v/>
      </c>
    </row>
    <row r="1077" spans="2:22" ht="21" customHeight="1">
      <c r="B1077" s="167" t="str">
        <f t="shared" si="49"/>
        <v/>
      </c>
      <c r="C1077" s="92"/>
      <c r="D1077" s="93"/>
      <c r="E1077" s="93"/>
      <c r="F1077" s="93"/>
      <c r="G1077" s="92"/>
      <c r="H1077" s="87"/>
      <c r="I1077" s="93"/>
      <c r="J1077" s="73"/>
      <c r="K1077" s="73"/>
      <c r="L1077" s="73"/>
      <c r="M1077" s="73"/>
      <c r="N1077" s="73"/>
      <c r="O1077" s="73"/>
      <c r="P1077" s="73"/>
      <c r="Q1077" s="73"/>
      <c r="R1077" s="73"/>
      <c r="S1077" s="93"/>
      <c r="T1077" s="93"/>
      <c r="U1077" s="68" t="str">
        <f t="shared" si="48"/>
        <v/>
      </c>
      <c r="V1077" s="62" t="str">
        <f t="shared" si="50"/>
        <v/>
      </c>
    </row>
    <row r="1078" spans="2:22" ht="21" customHeight="1">
      <c r="B1078" s="167" t="str">
        <f t="shared" si="49"/>
        <v/>
      </c>
      <c r="C1078" s="92"/>
      <c r="D1078" s="93"/>
      <c r="E1078" s="93"/>
      <c r="F1078" s="93"/>
      <c r="G1078" s="92"/>
      <c r="H1078" s="87"/>
      <c r="I1078" s="93"/>
      <c r="J1078" s="73"/>
      <c r="K1078" s="73"/>
      <c r="L1078" s="73"/>
      <c r="M1078" s="73"/>
      <c r="N1078" s="73"/>
      <c r="O1078" s="73"/>
      <c r="P1078" s="73"/>
      <c r="Q1078" s="73"/>
      <c r="R1078" s="73"/>
      <c r="S1078" s="93"/>
      <c r="T1078" s="93"/>
      <c r="U1078" s="68" t="str">
        <f t="shared" si="48"/>
        <v/>
      </c>
      <c r="V1078" s="62" t="str">
        <f t="shared" si="50"/>
        <v/>
      </c>
    </row>
    <row r="1079" spans="2:22" ht="21" customHeight="1">
      <c r="B1079" s="167" t="str">
        <f t="shared" si="49"/>
        <v/>
      </c>
      <c r="C1079" s="92"/>
      <c r="D1079" s="93"/>
      <c r="E1079" s="93"/>
      <c r="F1079" s="93"/>
      <c r="G1079" s="92"/>
      <c r="H1079" s="87"/>
      <c r="I1079" s="93"/>
      <c r="J1079" s="73"/>
      <c r="K1079" s="73"/>
      <c r="L1079" s="73"/>
      <c r="M1079" s="73"/>
      <c r="N1079" s="73"/>
      <c r="O1079" s="73"/>
      <c r="P1079" s="73"/>
      <c r="Q1079" s="73"/>
      <c r="R1079" s="73"/>
      <c r="S1079" s="93"/>
      <c r="T1079" s="93"/>
      <c r="U1079" s="68" t="str">
        <f t="shared" si="48"/>
        <v/>
      </c>
      <c r="V1079" s="62" t="str">
        <f t="shared" si="50"/>
        <v/>
      </c>
    </row>
    <row r="1080" spans="2:22" ht="21" customHeight="1">
      <c r="B1080" s="167" t="str">
        <f t="shared" si="49"/>
        <v/>
      </c>
      <c r="C1080" s="92"/>
      <c r="D1080" s="93"/>
      <c r="E1080" s="93"/>
      <c r="F1080" s="93"/>
      <c r="G1080" s="92"/>
      <c r="H1080" s="87"/>
      <c r="I1080" s="93"/>
      <c r="J1080" s="73"/>
      <c r="K1080" s="73"/>
      <c r="L1080" s="73"/>
      <c r="M1080" s="73"/>
      <c r="N1080" s="73"/>
      <c r="O1080" s="73"/>
      <c r="P1080" s="73"/>
      <c r="Q1080" s="73"/>
      <c r="R1080" s="73"/>
      <c r="S1080" s="93"/>
      <c r="T1080" s="93"/>
      <c r="U1080" s="68" t="str">
        <f t="shared" si="48"/>
        <v/>
      </c>
      <c r="V1080" s="62" t="str">
        <f t="shared" si="50"/>
        <v/>
      </c>
    </row>
    <row r="1081" spans="2:22" ht="21" customHeight="1">
      <c r="B1081" s="167" t="str">
        <f t="shared" si="49"/>
        <v/>
      </c>
      <c r="C1081" s="92"/>
      <c r="D1081" s="93"/>
      <c r="E1081" s="93"/>
      <c r="F1081" s="93"/>
      <c r="G1081" s="92"/>
      <c r="H1081" s="87"/>
      <c r="I1081" s="93"/>
      <c r="J1081" s="73"/>
      <c r="K1081" s="73"/>
      <c r="L1081" s="73"/>
      <c r="M1081" s="73"/>
      <c r="N1081" s="73"/>
      <c r="O1081" s="73"/>
      <c r="P1081" s="73"/>
      <c r="Q1081" s="73"/>
      <c r="R1081" s="73"/>
      <c r="S1081" s="93"/>
      <c r="T1081" s="93"/>
      <c r="U1081" s="68" t="str">
        <f t="shared" si="48"/>
        <v/>
      </c>
      <c r="V1081" s="62" t="str">
        <f t="shared" si="50"/>
        <v/>
      </c>
    </row>
    <row r="1082" spans="2:22" ht="21" customHeight="1">
      <c r="B1082" s="167" t="str">
        <f t="shared" si="49"/>
        <v/>
      </c>
      <c r="C1082" s="92"/>
      <c r="D1082" s="93"/>
      <c r="E1082" s="93"/>
      <c r="F1082" s="93"/>
      <c r="G1082" s="92"/>
      <c r="H1082" s="87"/>
      <c r="I1082" s="93"/>
      <c r="J1082" s="73"/>
      <c r="K1082" s="73"/>
      <c r="L1082" s="73"/>
      <c r="M1082" s="73"/>
      <c r="N1082" s="73"/>
      <c r="O1082" s="73"/>
      <c r="P1082" s="73"/>
      <c r="Q1082" s="73"/>
      <c r="R1082" s="73"/>
      <c r="S1082" s="93"/>
      <c r="T1082" s="93"/>
      <c r="U1082" s="68" t="str">
        <f t="shared" si="48"/>
        <v/>
      </c>
      <c r="V1082" s="62" t="str">
        <f t="shared" si="50"/>
        <v/>
      </c>
    </row>
    <row r="1083" spans="2:22" ht="21" customHeight="1">
      <c r="B1083" s="167" t="str">
        <f t="shared" si="49"/>
        <v/>
      </c>
      <c r="C1083" s="92"/>
      <c r="D1083" s="93"/>
      <c r="E1083" s="93"/>
      <c r="F1083" s="93"/>
      <c r="G1083" s="92"/>
      <c r="H1083" s="87"/>
      <c r="I1083" s="93"/>
      <c r="J1083" s="73"/>
      <c r="K1083" s="73"/>
      <c r="L1083" s="73"/>
      <c r="M1083" s="73"/>
      <c r="N1083" s="73"/>
      <c r="O1083" s="73"/>
      <c r="P1083" s="73"/>
      <c r="Q1083" s="73"/>
      <c r="R1083" s="73"/>
      <c r="S1083" s="93"/>
      <c r="T1083" s="93"/>
      <c r="U1083" s="68" t="str">
        <f t="shared" si="48"/>
        <v/>
      </c>
      <c r="V1083" s="62" t="str">
        <f t="shared" si="50"/>
        <v/>
      </c>
    </row>
    <row r="1084" spans="2:22" ht="21" customHeight="1">
      <c r="B1084" s="167" t="str">
        <f t="shared" si="49"/>
        <v/>
      </c>
      <c r="C1084" s="92"/>
      <c r="D1084" s="93"/>
      <c r="E1084" s="93"/>
      <c r="F1084" s="93"/>
      <c r="G1084" s="92"/>
      <c r="H1084" s="87"/>
      <c r="I1084" s="93"/>
      <c r="J1084" s="73"/>
      <c r="K1084" s="73"/>
      <c r="L1084" s="73"/>
      <c r="M1084" s="73"/>
      <c r="N1084" s="73"/>
      <c r="O1084" s="73"/>
      <c r="P1084" s="73"/>
      <c r="Q1084" s="73"/>
      <c r="R1084" s="73"/>
      <c r="S1084" s="93"/>
      <c r="T1084" s="93"/>
      <c r="U1084" s="68" t="str">
        <f t="shared" si="48"/>
        <v/>
      </c>
      <c r="V1084" s="62" t="str">
        <f t="shared" si="50"/>
        <v/>
      </c>
    </row>
    <row r="1085" spans="2:22" ht="21" customHeight="1">
      <c r="B1085" s="167" t="str">
        <f t="shared" si="49"/>
        <v/>
      </c>
      <c r="C1085" s="92"/>
      <c r="D1085" s="93"/>
      <c r="E1085" s="93"/>
      <c r="F1085" s="93"/>
      <c r="G1085" s="92"/>
      <c r="H1085" s="87"/>
      <c r="I1085" s="93"/>
      <c r="J1085" s="73"/>
      <c r="K1085" s="73"/>
      <c r="L1085" s="73"/>
      <c r="M1085" s="73"/>
      <c r="N1085" s="73"/>
      <c r="O1085" s="73"/>
      <c r="P1085" s="73"/>
      <c r="Q1085" s="73"/>
      <c r="R1085" s="73"/>
      <c r="S1085" s="93"/>
      <c r="T1085" s="93"/>
      <c r="U1085" s="68" t="str">
        <f t="shared" si="48"/>
        <v/>
      </c>
      <c r="V1085" s="62" t="str">
        <f t="shared" si="50"/>
        <v/>
      </c>
    </row>
    <row r="1086" spans="2:22" ht="21" customHeight="1">
      <c r="B1086" s="167" t="str">
        <f t="shared" si="49"/>
        <v/>
      </c>
      <c r="C1086" s="92"/>
      <c r="D1086" s="93"/>
      <c r="E1086" s="93"/>
      <c r="F1086" s="93"/>
      <c r="G1086" s="92"/>
      <c r="H1086" s="87"/>
      <c r="I1086" s="93"/>
      <c r="J1086" s="73"/>
      <c r="K1086" s="73"/>
      <c r="L1086" s="73"/>
      <c r="M1086" s="73"/>
      <c r="N1086" s="73"/>
      <c r="O1086" s="73"/>
      <c r="P1086" s="73"/>
      <c r="Q1086" s="73"/>
      <c r="R1086" s="73"/>
      <c r="S1086" s="93"/>
      <c r="T1086" s="93"/>
      <c r="U1086" s="68" t="str">
        <f t="shared" si="48"/>
        <v/>
      </c>
      <c r="V1086" s="62" t="str">
        <f t="shared" si="50"/>
        <v/>
      </c>
    </row>
    <row r="1087" spans="2:22" ht="21" customHeight="1">
      <c r="B1087" s="167" t="str">
        <f t="shared" si="49"/>
        <v/>
      </c>
      <c r="C1087" s="92"/>
      <c r="D1087" s="93"/>
      <c r="E1087" s="93"/>
      <c r="F1087" s="93"/>
      <c r="G1087" s="92"/>
      <c r="H1087" s="87"/>
      <c r="I1087" s="93"/>
      <c r="J1087" s="73"/>
      <c r="K1087" s="73"/>
      <c r="L1087" s="73"/>
      <c r="M1087" s="73"/>
      <c r="N1087" s="73"/>
      <c r="O1087" s="73"/>
      <c r="P1087" s="73"/>
      <c r="Q1087" s="73"/>
      <c r="R1087" s="73"/>
      <c r="S1087" s="93"/>
      <c r="T1087" s="93"/>
      <c r="U1087" s="68" t="str">
        <f t="shared" si="48"/>
        <v/>
      </c>
      <c r="V1087" s="62" t="str">
        <f t="shared" si="50"/>
        <v/>
      </c>
    </row>
    <row r="1088" spans="2:22" ht="21" customHeight="1">
      <c r="B1088" s="167" t="str">
        <f t="shared" si="49"/>
        <v/>
      </c>
      <c r="C1088" s="92"/>
      <c r="D1088" s="93"/>
      <c r="E1088" s="93"/>
      <c r="F1088" s="93"/>
      <c r="G1088" s="92"/>
      <c r="H1088" s="87"/>
      <c r="I1088" s="93"/>
      <c r="J1088" s="73"/>
      <c r="K1088" s="73"/>
      <c r="L1088" s="73"/>
      <c r="M1088" s="73"/>
      <c r="N1088" s="73"/>
      <c r="O1088" s="73"/>
      <c r="P1088" s="73"/>
      <c r="Q1088" s="73"/>
      <c r="R1088" s="73"/>
      <c r="S1088" s="93"/>
      <c r="T1088" s="93"/>
      <c r="U1088" s="68" t="str">
        <f t="shared" si="48"/>
        <v/>
      </c>
      <c r="V1088" s="62" t="str">
        <f t="shared" si="50"/>
        <v/>
      </c>
    </row>
    <row r="1089" spans="2:22" ht="21" customHeight="1">
      <c r="B1089" s="167" t="str">
        <f t="shared" si="49"/>
        <v/>
      </c>
      <c r="C1089" s="92"/>
      <c r="D1089" s="93"/>
      <c r="E1089" s="93"/>
      <c r="F1089" s="93"/>
      <c r="G1089" s="92"/>
      <c r="H1089" s="87"/>
      <c r="I1089" s="93"/>
      <c r="J1089" s="73"/>
      <c r="K1089" s="73"/>
      <c r="L1089" s="73"/>
      <c r="M1089" s="73"/>
      <c r="N1089" s="73"/>
      <c r="O1089" s="73"/>
      <c r="P1089" s="73"/>
      <c r="Q1089" s="73"/>
      <c r="R1089" s="73"/>
      <c r="S1089" s="93"/>
      <c r="T1089" s="93"/>
      <c r="U1089" s="68" t="str">
        <f t="shared" si="48"/>
        <v/>
      </c>
      <c r="V1089" s="62" t="str">
        <f t="shared" si="50"/>
        <v/>
      </c>
    </row>
    <row r="1090" spans="2:22" ht="21" customHeight="1">
      <c r="B1090" s="167" t="str">
        <f t="shared" si="49"/>
        <v/>
      </c>
      <c r="C1090" s="92"/>
      <c r="D1090" s="93"/>
      <c r="E1090" s="93"/>
      <c r="F1090" s="93"/>
      <c r="G1090" s="92"/>
      <c r="H1090" s="87"/>
      <c r="I1090" s="93"/>
      <c r="J1090" s="73"/>
      <c r="K1090" s="73"/>
      <c r="L1090" s="73"/>
      <c r="M1090" s="73"/>
      <c r="N1090" s="73"/>
      <c r="O1090" s="73"/>
      <c r="P1090" s="73"/>
      <c r="Q1090" s="73"/>
      <c r="R1090" s="73"/>
      <c r="S1090" s="93"/>
      <c r="T1090" s="93"/>
      <c r="U1090" s="68" t="str">
        <f t="shared" si="48"/>
        <v/>
      </c>
      <c r="V1090" s="62" t="str">
        <f t="shared" si="50"/>
        <v/>
      </c>
    </row>
    <row r="1091" spans="2:22" ht="21" customHeight="1">
      <c r="B1091" s="167" t="str">
        <f t="shared" si="49"/>
        <v/>
      </c>
      <c r="C1091" s="92"/>
      <c r="D1091" s="93"/>
      <c r="E1091" s="93"/>
      <c r="F1091" s="93"/>
      <c r="G1091" s="92"/>
      <c r="H1091" s="87"/>
      <c r="I1091" s="93"/>
      <c r="J1091" s="73"/>
      <c r="K1091" s="73"/>
      <c r="L1091" s="73"/>
      <c r="M1091" s="73"/>
      <c r="N1091" s="73"/>
      <c r="O1091" s="73"/>
      <c r="P1091" s="73"/>
      <c r="Q1091" s="73"/>
      <c r="R1091" s="73"/>
      <c r="S1091" s="93"/>
      <c r="T1091" s="93"/>
      <c r="U1091" s="68" t="str">
        <f t="shared" si="48"/>
        <v/>
      </c>
      <c r="V1091" s="62" t="str">
        <f t="shared" si="50"/>
        <v/>
      </c>
    </row>
    <row r="1092" spans="2:22" ht="21" customHeight="1">
      <c r="B1092" s="167" t="str">
        <f t="shared" si="49"/>
        <v/>
      </c>
      <c r="C1092" s="92"/>
      <c r="D1092" s="93"/>
      <c r="E1092" s="93"/>
      <c r="F1092" s="93"/>
      <c r="G1092" s="92"/>
      <c r="H1092" s="87"/>
      <c r="I1092" s="93"/>
      <c r="J1092" s="73"/>
      <c r="K1092" s="73"/>
      <c r="L1092" s="73"/>
      <c r="M1092" s="73"/>
      <c r="N1092" s="73"/>
      <c r="O1092" s="73"/>
      <c r="P1092" s="73"/>
      <c r="Q1092" s="73"/>
      <c r="R1092" s="73"/>
      <c r="S1092" s="93"/>
      <c r="T1092" s="93"/>
      <c r="U1092" s="68" t="str">
        <f t="shared" si="48"/>
        <v/>
      </c>
      <c r="V1092" s="62" t="str">
        <f t="shared" si="50"/>
        <v/>
      </c>
    </row>
    <row r="1093" spans="2:22" ht="21" customHeight="1">
      <c r="B1093" s="167" t="str">
        <f t="shared" si="49"/>
        <v/>
      </c>
      <c r="C1093" s="92"/>
      <c r="D1093" s="93"/>
      <c r="E1093" s="93"/>
      <c r="F1093" s="93"/>
      <c r="G1093" s="92"/>
      <c r="H1093" s="87"/>
      <c r="I1093" s="93"/>
      <c r="J1093" s="73"/>
      <c r="K1093" s="73"/>
      <c r="L1093" s="73"/>
      <c r="M1093" s="73"/>
      <c r="N1093" s="73"/>
      <c r="O1093" s="73"/>
      <c r="P1093" s="73"/>
      <c r="Q1093" s="73"/>
      <c r="R1093" s="73"/>
      <c r="S1093" s="93"/>
      <c r="T1093" s="93"/>
      <c r="U1093" s="68" t="str">
        <f t="shared" si="48"/>
        <v/>
      </c>
      <c r="V1093" s="62" t="str">
        <f t="shared" si="50"/>
        <v/>
      </c>
    </row>
    <row r="1094" spans="2:22" ht="21" customHeight="1">
      <c r="B1094" s="167" t="str">
        <f t="shared" si="49"/>
        <v/>
      </c>
      <c r="C1094" s="92"/>
      <c r="D1094" s="93"/>
      <c r="E1094" s="93"/>
      <c r="F1094" s="93"/>
      <c r="G1094" s="92"/>
      <c r="H1094" s="87"/>
      <c r="I1094" s="93"/>
      <c r="J1094" s="73"/>
      <c r="K1094" s="73"/>
      <c r="L1094" s="73"/>
      <c r="M1094" s="73"/>
      <c r="N1094" s="73"/>
      <c r="O1094" s="73"/>
      <c r="P1094" s="73"/>
      <c r="Q1094" s="73"/>
      <c r="R1094" s="73"/>
      <c r="S1094" s="93"/>
      <c r="T1094" s="93"/>
      <c r="U1094" s="68" t="str">
        <f t="shared" si="48"/>
        <v/>
      </c>
      <c r="V1094" s="62" t="str">
        <f t="shared" si="50"/>
        <v/>
      </c>
    </row>
    <row r="1095" spans="2:22" ht="21" customHeight="1">
      <c r="B1095" s="167" t="str">
        <f t="shared" si="49"/>
        <v/>
      </c>
      <c r="C1095" s="92"/>
      <c r="D1095" s="93"/>
      <c r="E1095" s="93"/>
      <c r="F1095" s="93"/>
      <c r="G1095" s="92"/>
      <c r="H1095" s="87"/>
      <c r="I1095" s="93"/>
      <c r="J1095" s="73"/>
      <c r="K1095" s="73"/>
      <c r="L1095" s="73"/>
      <c r="M1095" s="73"/>
      <c r="N1095" s="73"/>
      <c r="O1095" s="73"/>
      <c r="P1095" s="73"/>
      <c r="Q1095" s="73"/>
      <c r="R1095" s="73"/>
      <c r="S1095" s="93"/>
      <c r="T1095" s="93"/>
      <c r="U1095" s="68" t="str">
        <f t="shared" si="48"/>
        <v/>
      </c>
      <c r="V1095" s="62" t="str">
        <f t="shared" si="50"/>
        <v/>
      </c>
    </row>
    <row r="1096" spans="2:22" ht="21" customHeight="1">
      <c r="B1096" s="167" t="str">
        <f t="shared" si="49"/>
        <v/>
      </c>
      <c r="C1096" s="92"/>
      <c r="D1096" s="93"/>
      <c r="E1096" s="93"/>
      <c r="F1096" s="93"/>
      <c r="G1096" s="92"/>
      <c r="H1096" s="87"/>
      <c r="I1096" s="93"/>
      <c r="J1096" s="73"/>
      <c r="K1096" s="73"/>
      <c r="L1096" s="73"/>
      <c r="M1096" s="73"/>
      <c r="N1096" s="73"/>
      <c r="O1096" s="73"/>
      <c r="P1096" s="73"/>
      <c r="Q1096" s="73"/>
      <c r="R1096" s="73"/>
      <c r="S1096" s="93"/>
      <c r="T1096" s="93"/>
      <c r="U1096" s="68" t="str">
        <f t="shared" si="48"/>
        <v/>
      </c>
      <c r="V1096" s="62" t="str">
        <f t="shared" si="50"/>
        <v/>
      </c>
    </row>
    <row r="1097" spans="2:22" ht="21" customHeight="1">
      <c r="B1097" s="167" t="str">
        <f t="shared" si="49"/>
        <v/>
      </c>
      <c r="C1097" s="92"/>
      <c r="D1097" s="93"/>
      <c r="E1097" s="93"/>
      <c r="F1097" s="93"/>
      <c r="G1097" s="92"/>
      <c r="H1097" s="87"/>
      <c r="I1097" s="93"/>
      <c r="J1097" s="73"/>
      <c r="K1097" s="73"/>
      <c r="L1097" s="73"/>
      <c r="M1097" s="73"/>
      <c r="N1097" s="73"/>
      <c r="O1097" s="73"/>
      <c r="P1097" s="73"/>
      <c r="Q1097" s="73"/>
      <c r="R1097" s="73"/>
      <c r="S1097" s="93"/>
      <c r="T1097" s="93"/>
      <c r="U1097" s="68" t="str">
        <f t="shared" si="48"/>
        <v/>
      </c>
      <c r="V1097" s="62" t="str">
        <f t="shared" si="50"/>
        <v/>
      </c>
    </row>
    <row r="1098" spans="2:22" ht="21" customHeight="1">
      <c r="B1098" s="167" t="str">
        <f t="shared" si="49"/>
        <v/>
      </c>
      <c r="C1098" s="92"/>
      <c r="D1098" s="93"/>
      <c r="E1098" s="93"/>
      <c r="F1098" s="93"/>
      <c r="G1098" s="92"/>
      <c r="H1098" s="87"/>
      <c r="I1098" s="93"/>
      <c r="J1098" s="73"/>
      <c r="K1098" s="73"/>
      <c r="L1098" s="73"/>
      <c r="M1098" s="73"/>
      <c r="N1098" s="73"/>
      <c r="O1098" s="73"/>
      <c r="P1098" s="73"/>
      <c r="Q1098" s="73"/>
      <c r="R1098" s="73"/>
      <c r="S1098" s="93"/>
      <c r="T1098" s="93"/>
      <c r="U1098" s="68" t="str">
        <f t="shared" si="48"/>
        <v/>
      </c>
      <c r="V1098" s="62" t="str">
        <f t="shared" si="50"/>
        <v/>
      </c>
    </row>
    <row r="1099" spans="2:22" ht="21" customHeight="1">
      <c r="B1099" s="167" t="str">
        <f t="shared" si="49"/>
        <v/>
      </c>
      <c r="C1099" s="92"/>
      <c r="D1099" s="93"/>
      <c r="E1099" s="93"/>
      <c r="F1099" s="93"/>
      <c r="G1099" s="92"/>
      <c r="H1099" s="87"/>
      <c r="I1099" s="93"/>
      <c r="J1099" s="73"/>
      <c r="K1099" s="73"/>
      <c r="L1099" s="73"/>
      <c r="M1099" s="73"/>
      <c r="N1099" s="73"/>
      <c r="O1099" s="73"/>
      <c r="P1099" s="73"/>
      <c r="Q1099" s="73"/>
      <c r="R1099" s="73"/>
      <c r="S1099" s="93"/>
      <c r="T1099" s="93"/>
      <c r="U1099" s="68" t="str">
        <f t="shared" si="48"/>
        <v/>
      </c>
      <c r="V1099" s="62" t="str">
        <f t="shared" si="50"/>
        <v/>
      </c>
    </row>
    <row r="1100" spans="2:22" ht="21" customHeight="1">
      <c r="B1100" s="167" t="str">
        <f t="shared" si="49"/>
        <v/>
      </c>
      <c r="C1100" s="92"/>
      <c r="D1100" s="93"/>
      <c r="E1100" s="93"/>
      <c r="F1100" s="93"/>
      <c r="G1100" s="92"/>
      <c r="H1100" s="87"/>
      <c r="I1100" s="93"/>
      <c r="J1100" s="73"/>
      <c r="K1100" s="73"/>
      <c r="L1100" s="73"/>
      <c r="M1100" s="73"/>
      <c r="N1100" s="73"/>
      <c r="O1100" s="73"/>
      <c r="P1100" s="73"/>
      <c r="Q1100" s="73"/>
      <c r="R1100" s="73"/>
      <c r="S1100" s="93"/>
      <c r="T1100" s="93"/>
      <c r="U1100" s="68" t="str">
        <f t="shared" si="48"/>
        <v/>
      </c>
      <c r="V1100" s="62" t="str">
        <f t="shared" si="50"/>
        <v/>
      </c>
    </row>
    <row r="1101" spans="2:22" ht="21" customHeight="1">
      <c r="B1101" s="167" t="str">
        <f t="shared" si="49"/>
        <v/>
      </c>
      <c r="C1101" s="92"/>
      <c r="D1101" s="93"/>
      <c r="E1101" s="93"/>
      <c r="F1101" s="93"/>
      <c r="G1101" s="92"/>
      <c r="H1101" s="87"/>
      <c r="I1101" s="93"/>
      <c r="J1101" s="73"/>
      <c r="K1101" s="73"/>
      <c r="L1101" s="73"/>
      <c r="M1101" s="73"/>
      <c r="N1101" s="73"/>
      <c r="O1101" s="73"/>
      <c r="P1101" s="73"/>
      <c r="Q1101" s="73"/>
      <c r="R1101" s="73"/>
      <c r="S1101" s="93"/>
      <c r="T1101" s="93"/>
      <c r="U1101" s="68" t="str">
        <f t="shared" ref="U1101:U1164" si="51">IF(V1101&lt;&gt;"","Erreur","")</f>
        <v/>
      </c>
      <c r="V1101" s="62" t="str">
        <f t="shared" si="50"/>
        <v/>
      </c>
    </row>
    <row r="1102" spans="2:22" ht="21" customHeight="1">
      <c r="B1102" s="167" t="str">
        <f t="shared" ref="B1102:B1165" si="52">IF(COUNTA(C1102:T1102)&gt;0,B1101+1,"")</f>
        <v/>
      </c>
      <c r="C1102" s="92"/>
      <c r="D1102" s="93"/>
      <c r="E1102" s="93"/>
      <c r="F1102" s="93"/>
      <c r="G1102" s="92"/>
      <c r="H1102" s="87"/>
      <c r="I1102" s="93"/>
      <c r="J1102" s="73"/>
      <c r="K1102" s="73"/>
      <c r="L1102" s="73"/>
      <c r="M1102" s="73"/>
      <c r="N1102" s="73"/>
      <c r="O1102" s="73"/>
      <c r="P1102" s="73"/>
      <c r="Q1102" s="73"/>
      <c r="R1102" s="73"/>
      <c r="S1102" s="93"/>
      <c r="T1102" s="93"/>
      <c r="U1102" s="68" t="str">
        <f t="shared" si="51"/>
        <v/>
      </c>
      <c r="V1102" s="62" t="str">
        <f t="shared" ref="V1102:V1165" si="53">IF(AND(B1102&lt;&gt;"",OR(C1102="",D1102="",E1102="",S1102="",T1102="")),"Veuillez compléter les informations d'identification de l'actif détenu.","")</f>
        <v/>
      </c>
    </row>
    <row r="1103" spans="2:22" ht="21" customHeight="1">
      <c r="B1103" s="167" t="str">
        <f t="shared" si="52"/>
        <v/>
      </c>
      <c r="C1103" s="92"/>
      <c r="D1103" s="93"/>
      <c r="E1103" s="93"/>
      <c r="F1103" s="93"/>
      <c r="G1103" s="92"/>
      <c r="H1103" s="87"/>
      <c r="I1103" s="93"/>
      <c r="J1103" s="73"/>
      <c r="K1103" s="73"/>
      <c r="L1103" s="73"/>
      <c r="M1103" s="73"/>
      <c r="N1103" s="73"/>
      <c r="O1103" s="73"/>
      <c r="P1103" s="73"/>
      <c r="Q1103" s="73"/>
      <c r="R1103" s="73"/>
      <c r="S1103" s="93"/>
      <c r="T1103" s="93"/>
      <c r="U1103" s="68" t="str">
        <f t="shared" si="51"/>
        <v/>
      </c>
      <c r="V1103" s="62" t="str">
        <f t="shared" si="53"/>
        <v/>
      </c>
    </row>
    <row r="1104" spans="2:22" ht="21" customHeight="1">
      <c r="B1104" s="167" t="str">
        <f t="shared" si="52"/>
        <v/>
      </c>
      <c r="C1104" s="92"/>
      <c r="D1104" s="93"/>
      <c r="E1104" s="93"/>
      <c r="F1104" s="93"/>
      <c r="G1104" s="92"/>
      <c r="H1104" s="87"/>
      <c r="I1104" s="93"/>
      <c r="J1104" s="73"/>
      <c r="K1104" s="73"/>
      <c r="L1104" s="73"/>
      <c r="M1104" s="73"/>
      <c r="N1104" s="73"/>
      <c r="O1104" s="73"/>
      <c r="P1104" s="73"/>
      <c r="Q1104" s="73"/>
      <c r="R1104" s="73"/>
      <c r="S1104" s="93"/>
      <c r="T1104" s="93"/>
      <c r="U1104" s="68" t="str">
        <f t="shared" si="51"/>
        <v/>
      </c>
      <c r="V1104" s="62" t="str">
        <f t="shared" si="53"/>
        <v/>
      </c>
    </row>
    <row r="1105" spans="2:22" ht="21" customHeight="1">
      <c r="B1105" s="167" t="str">
        <f t="shared" si="52"/>
        <v/>
      </c>
      <c r="C1105" s="92"/>
      <c r="D1105" s="93"/>
      <c r="E1105" s="93"/>
      <c r="F1105" s="93"/>
      <c r="G1105" s="92"/>
      <c r="H1105" s="87"/>
      <c r="I1105" s="93"/>
      <c r="J1105" s="73"/>
      <c r="K1105" s="73"/>
      <c r="L1105" s="73"/>
      <c r="M1105" s="73"/>
      <c r="N1105" s="73"/>
      <c r="O1105" s="73"/>
      <c r="P1105" s="73"/>
      <c r="Q1105" s="73"/>
      <c r="R1105" s="73"/>
      <c r="S1105" s="93"/>
      <c r="T1105" s="93"/>
      <c r="U1105" s="68" t="str">
        <f t="shared" si="51"/>
        <v/>
      </c>
      <c r="V1105" s="62" t="str">
        <f t="shared" si="53"/>
        <v/>
      </c>
    </row>
    <row r="1106" spans="2:22" ht="21" customHeight="1">
      <c r="B1106" s="167" t="str">
        <f t="shared" si="52"/>
        <v/>
      </c>
      <c r="C1106" s="92"/>
      <c r="D1106" s="93"/>
      <c r="E1106" s="93"/>
      <c r="F1106" s="93"/>
      <c r="G1106" s="92"/>
      <c r="H1106" s="87"/>
      <c r="I1106" s="93"/>
      <c r="J1106" s="73"/>
      <c r="K1106" s="73"/>
      <c r="L1106" s="73"/>
      <c r="M1106" s="73"/>
      <c r="N1106" s="73"/>
      <c r="O1106" s="73"/>
      <c r="P1106" s="73"/>
      <c r="Q1106" s="73"/>
      <c r="R1106" s="73"/>
      <c r="S1106" s="93"/>
      <c r="T1106" s="93"/>
      <c r="U1106" s="68" t="str">
        <f t="shared" si="51"/>
        <v/>
      </c>
      <c r="V1106" s="62" t="str">
        <f t="shared" si="53"/>
        <v/>
      </c>
    </row>
    <row r="1107" spans="2:22" ht="21" customHeight="1">
      <c r="B1107" s="167" t="str">
        <f t="shared" si="52"/>
        <v/>
      </c>
      <c r="C1107" s="92"/>
      <c r="D1107" s="93"/>
      <c r="E1107" s="93"/>
      <c r="F1107" s="93"/>
      <c r="G1107" s="92"/>
      <c r="H1107" s="87"/>
      <c r="I1107" s="93"/>
      <c r="J1107" s="73"/>
      <c r="K1107" s="73"/>
      <c r="L1107" s="73"/>
      <c r="M1107" s="73"/>
      <c r="N1107" s="73"/>
      <c r="O1107" s="73"/>
      <c r="P1107" s="73"/>
      <c r="Q1107" s="73"/>
      <c r="R1107" s="73"/>
      <c r="S1107" s="93"/>
      <c r="T1107" s="93"/>
      <c r="U1107" s="68" t="str">
        <f t="shared" si="51"/>
        <v/>
      </c>
      <c r="V1107" s="62" t="str">
        <f t="shared" si="53"/>
        <v/>
      </c>
    </row>
    <row r="1108" spans="2:22" ht="21" customHeight="1">
      <c r="B1108" s="167" t="str">
        <f t="shared" si="52"/>
        <v/>
      </c>
      <c r="C1108" s="92"/>
      <c r="D1108" s="93"/>
      <c r="E1108" s="93"/>
      <c r="F1108" s="93"/>
      <c r="G1108" s="92"/>
      <c r="H1108" s="87"/>
      <c r="I1108" s="93"/>
      <c r="J1108" s="73"/>
      <c r="K1108" s="73"/>
      <c r="L1108" s="73"/>
      <c r="M1108" s="73"/>
      <c r="N1108" s="73"/>
      <c r="O1108" s="73"/>
      <c r="P1108" s="73"/>
      <c r="Q1108" s="73"/>
      <c r="R1108" s="73"/>
      <c r="S1108" s="93"/>
      <c r="T1108" s="93"/>
      <c r="U1108" s="68" t="str">
        <f t="shared" si="51"/>
        <v/>
      </c>
      <c r="V1108" s="62" t="str">
        <f t="shared" si="53"/>
        <v/>
      </c>
    </row>
    <row r="1109" spans="2:22" ht="21" customHeight="1">
      <c r="B1109" s="167" t="str">
        <f t="shared" si="52"/>
        <v/>
      </c>
      <c r="C1109" s="92"/>
      <c r="D1109" s="93"/>
      <c r="E1109" s="93"/>
      <c r="F1109" s="93"/>
      <c r="G1109" s="92"/>
      <c r="H1109" s="87"/>
      <c r="I1109" s="93"/>
      <c r="J1109" s="73"/>
      <c r="K1109" s="73"/>
      <c r="L1109" s="73"/>
      <c r="M1109" s="73"/>
      <c r="N1109" s="73"/>
      <c r="O1109" s="73"/>
      <c r="P1109" s="73"/>
      <c r="Q1109" s="73"/>
      <c r="R1109" s="73"/>
      <c r="S1109" s="93"/>
      <c r="T1109" s="93"/>
      <c r="U1109" s="68" t="str">
        <f t="shared" si="51"/>
        <v/>
      </c>
      <c r="V1109" s="62" t="str">
        <f t="shared" si="53"/>
        <v/>
      </c>
    </row>
    <row r="1110" spans="2:22" ht="21" customHeight="1">
      <c r="B1110" s="167" t="str">
        <f t="shared" si="52"/>
        <v/>
      </c>
      <c r="C1110" s="92"/>
      <c r="D1110" s="93"/>
      <c r="E1110" s="93"/>
      <c r="F1110" s="93"/>
      <c r="G1110" s="92"/>
      <c r="H1110" s="87"/>
      <c r="I1110" s="93"/>
      <c r="J1110" s="73"/>
      <c r="K1110" s="73"/>
      <c r="L1110" s="73"/>
      <c r="M1110" s="73"/>
      <c r="N1110" s="73"/>
      <c r="O1110" s="73"/>
      <c r="P1110" s="73"/>
      <c r="Q1110" s="73"/>
      <c r="R1110" s="73"/>
      <c r="S1110" s="93"/>
      <c r="T1110" s="93"/>
      <c r="U1110" s="68" t="str">
        <f t="shared" si="51"/>
        <v/>
      </c>
      <c r="V1110" s="62" t="str">
        <f t="shared" si="53"/>
        <v/>
      </c>
    </row>
    <row r="1111" spans="2:22" ht="21" customHeight="1">
      <c r="B1111" s="167" t="str">
        <f t="shared" si="52"/>
        <v/>
      </c>
      <c r="C1111" s="92"/>
      <c r="D1111" s="93"/>
      <c r="E1111" s="93"/>
      <c r="F1111" s="93"/>
      <c r="G1111" s="92"/>
      <c r="H1111" s="87"/>
      <c r="I1111" s="93"/>
      <c r="J1111" s="73"/>
      <c r="K1111" s="73"/>
      <c r="L1111" s="73"/>
      <c r="M1111" s="73"/>
      <c r="N1111" s="73"/>
      <c r="O1111" s="73"/>
      <c r="P1111" s="73"/>
      <c r="Q1111" s="73"/>
      <c r="R1111" s="73"/>
      <c r="S1111" s="93"/>
      <c r="T1111" s="93"/>
      <c r="U1111" s="68" t="str">
        <f t="shared" si="51"/>
        <v/>
      </c>
      <c r="V1111" s="62" t="str">
        <f t="shared" si="53"/>
        <v/>
      </c>
    </row>
    <row r="1112" spans="2:22" ht="21" customHeight="1">
      <c r="B1112" s="167" t="str">
        <f t="shared" si="52"/>
        <v/>
      </c>
      <c r="C1112" s="92"/>
      <c r="D1112" s="93"/>
      <c r="E1112" s="93"/>
      <c r="F1112" s="93"/>
      <c r="G1112" s="92"/>
      <c r="H1112" s="87"/>
      <c r="I1112" s="93"/>
      <c r="J1112" s="73"/>
      <c r="K1112" s="73"/>
      <c r="L1112" s="73"/>
      <c r="M1112" s="73"/>
      <c r="N1112" s="73"/>
      <c r="O1112" s="73"/>
      <c r="P1112" s="73"/>
      <c r="Q1112" s="73"/>
      <c r="R1112" s="73"/>
      <c r="S1112" s="93"/>
      <c r="T1112" s="93"/>
      <c r="U1112" s="68" t="str">
        <f t="shared" si="51"/>
        <v/>
      </c>
      <c r="V1112" s="62" t="str">
        <f t="shared" si="53"/>
        <v/>
      </c>
    </row>
    <row r="1113" spans="2:22" ht="21" customHeight="1">
      <c r="B1113" s="167" t="str">
        <f t="shared" si="52"/>
        <v/>
      </c>
      <c r="C1113" s="92"/>
      <c r="D1113" s="93"/>
      <c r="E1113" s="93"/>
      <c r="F1113" s="93"/>
      <c r="G1113" s="92"/>
      <c r="H1113" s="87"/>
      <c r="I1113" s="93"/>
      <c r="J1113" s="73"/>
      <c r="K1113" s="73"/>
      <c r="L1113" s="73"/>
      <c r="M1113" s="73"/>
      <c r="N1113" s="73"/>
      <c r="O1113" s="73"/>
      <c r="P1113" s="73"/>
      <c r="Q1113" s="73"/>
      <c r="R1113" s="73"/>
      <c r="S1113" s="93"/>
      <c r="T1113" s="93"/>
      <c r="U1113" s="68" t="str">
        <f t="shared" si="51"/>
        <v/>
      </c>
      <c r="V1113" s="62" t="str">
        <f t="shared" si="53"/>
        <v/>
      </c>
    </row>
    <row r="1114" spans="2:22" ht="21" customHeight="1">
      <c r="B1114" s="167" t="str">
        <f t="shared" si="52"/>
        <v/>
      </c>
      <c r="C1114" s="92"/>
      <c r="D1114" s="93"/>
      <c r="E1114" s="93"/>
      <c r="F1114" s="93"/>
      <c r="G1114" s="92"/>
      <c r="H1114" s="87"/>
      <c r="I1114" s="93"/>
      <c r="J1114" s="73"/>
      <c r="K1114" s="73"/>
      <c r="L1114" s="73"/>
      <c r="M1114" s="73"/>
      <c r="N1114" s="73"/>
      <c r="O1114" s="73"/>
      <c r="P1114" s="73"/>
      <c r="Q1114" s="73"/>
      <c r="R1114" s="73"/>
      <c r="S1114" s="93"/>
      <c r="T1114" s="93"/>
      <c r="U1114" s="68" t="str">
        <f t="shared" si="51"/>
        <v/>
      </c>
      <c r="V1114" s="62" t="str">
        <f t="shared" si="53"/>
        <v/>
      </c>
    </row>
    <row r="1115" spans="2:22" ht="21" customHeight="1">
      <c r="B1115" s="167" t="str">
        <f t="shared" si="52"/>
        <v/>
      </c>
      <c r="C1115" s="92"/>
      <c r="D1115" s="93"/>
      <c r="E1115" s="93"/>
      <c r="F1115" s="93"/>
      <c r="G1115" s="92"/>
      <c r="H1115" s="87"/>
      <c r="I1115" s="93"/>
      <c r="J1115" s="73"/>
      <c r="K1115" s="73"/>
      <c r="L1115" s="73"/>
      <c r="M1115" s="73"/>
      <c r="N1115" s="73"/>
      <c r="O1115" s="73"/>
      <c r="P1115" s="73"/>
      <c r="Q1115" s="73"/>
      <c r="R1115" s="73"/>
      <c r="S1115" s="93"/>
      <c r="T1115" s="93"/>
      <c r="U1115" s="68" t="str">
        <f t="shared" si="51"/>
        <v/>
      </c>
      <c r="V1115" s="62" t="str">
        <f t="shared" si="53"/>
        <v/>
      </c>
    </row>
    <row r="1116" spans="2:22" ht="21" customHeight="1">
      <c r="B1116" s="167" t="str">
        <f t="shared" si="52"/>
        <v/>
      </c>
      <c r="C1116" s="92"/>
      <c r="D1116" s="93"/>
      <c r="E1116" s="93"/>
      <c r="F1116" s="93"/>
      <c r="G1116" s="92"/>
      <c r="H1116" s="87"/>
      <c r="I1116" s="93"/>
      <c r="J1116" s="73"/>
      <c r="K1116" s="73"/>
      <c r="L1116" s="73"/>
      <c r="M1116" s="73"/>
      <c r="N1116" s="73"/>
      <c r="O1116" s="73"/>
      <c r="P1116" s="73"/>
      <c r="Q1116" s="73"/>
      <c r="R1116" s="73"/>
      <c r="S1116" s="93"/>
      <c r="T1116" s="93"/>
      <c r="U1116" s="68" t="str">
        <f t="shared" si="51"/>
        <v/>
      </c>
      <c r="V1116" s="62" t="str">
        <f t="shared" si="53"/>
        <v/>
      </c>
    </row>
    <row r="1117" spans="2:22" ht="21" customHeight="1">
      <c r="B1117" s="167" t="str">
        <f t="shared" si="52"/>
        <v/>
      </c>
      <c r="C1117" s="92"/>
      <c r="D1117" s="93"/>
      <c r="E1117" s="93"/>
      <c r="F1117" s="93"/>
      <c r="G1117" s="92"/>
      <c r="H1117" s="87"/>
      <c r="I1117" s="93"/>
      <c r="J1117" s="73"/>
      <c r="K1117" s="73"/>
      <c r="L1117" s="73"/>
      <c r="M1117" s="73"/>
      <c r="N1117" s="73"/>
      <c r="O1117" s="73"/>
      <c r="P1117" s="73"/>
      <c r="Q1117" s="73"/>
      <c r="R1117" s="73"/>
      <c r="S1117" s="93"/>
      <c r="T1117" s="93"/>
      <c r="U1117" s="68" t="str">
        <f t="shared" si="51"/>
        <v/>
      </c>
      <c r="V1117" s="62" t="str">
        <f t="shared" si="53"/>
        <v/>
      </c>
    </row>
    <row r="1118" spans="2:22" ht="21" customHeight="1">
      <c r="B1118" s="167" t="str">
        <f t="shared" si="52"/>
        <v/>
      </c>
      <c r="C1118" s="92"/>
      <c r="D1118" s="93"/>
      <c r="E1118" s="93"/>
      <c r="F1118" s="93"/>
      <c r="G1118" s="92"/>
      <c r="H1118" s="87"/>
      <c r="I1118" s="93"/>
      <c r="J1118" s="73"/>
      <c r="K1118" s="73"/>
      <c r="L1118" s="73"/>
      <c r="M1118" s="73"/>
      <c r="N1118" s="73"/>
      <c r="O1118" s="73"/>
      <c r="P1118" s="73"/>
      <c r="Q1118" s="73"/>
      <c r="R1118" s="73"/>
      <c r="S1118" s="93"/>
      <c r="T1118" s="93"/>
      <c r="U1118" s="68" t="str">
        <f t="shared" si="51"/>
        <v/>
      </c>
      <c r="V1118" s="62" t="str">
        <f t="shared" si="53"/>
        <v/>
      </c>
    </row>
    <row r="1119" spans="2:22" ht="21" customHeight="1">
      <c r="B1119" s="167" t="str">
        <f t="shared" si="52"/>
        <v/>
      </c>
      <c r="C1119" s="92"/>
      <c r="D1119" s="93"/>
      <c r="E1119" s="93"/>
      <c r="F1119" s="93"/>
      <c r="G1119" s="92"/>
      <c r="H1119" s="87"/>
      <c r="I1119" s="93"/>
      <c r="J1119" s="73"/>
      <c r="K1119" s="73"/>
      <c r="L1119" s="73"/>
      <c r="M1119" s="73"/>
      <c r="N1119" s="73"/>
      <c r="O1119" s="73"/>
      <c r="P1119" s="73"/>
      <c r="Q1119" s="73"/>
      <c r="R1119" s="73"/>
      <c r="S1119" s="93"/>
      <c r="T1119" s="93"/>
      <c r="U1119" s="68" t="str">
        <f t="shared" si="51"/>
        <v/>
      </c>
      <c r="V1119" s="62" t="str">
        <f t="shared" si="53"/>
        <v/>
      </c>
    </row>
    <row r="1120" spans="2:22" ht="21" customHeight="1">
      <c r="B1120" s="167" t="str">
        <f t="shared" si="52"/>
        <v/>
      </c>
      <c r="C1120" s="92"/>
      <c r="D1120" s="93"/>
      <c r="E1120" s="93"/>
      <c r="F1120" s="93"/>
      <c r="G1120" s="92"/>
      <c r="H1120" s="87"/>
      <c r="I1120" s="93"/>
      <c r="J1120" s="73"/>
      <c r="K1120" s="73"/>
      <c r="L1120" s="73"/>
      <c r="M1120" s="73"/>
      <c r="N1120" s="73"/>
      <c r="O1120" s="73"/>
      <c r="P1120" s="73"/>
      <c r="Q1120" s="73"/>
      <c r="R1120" s="73"/>
      <c r="S1120" s="93"/>
      <c r="T1120" s="93"/>
      <c r="U1120" s="68" t="str">
        <f t="shared" si="51"/>
        <v/>
      </c>
      <c r="V1120" s="62" t="str">
        <f t="shared" si="53"/>
        <v/>
      </c>
    </row>
    <row r="1121" spans="2:22" ht="21" customHeight="1">
      <c r="B1121" s="167" t="str">
        <f t="shared" si="52"/>
        <v/>
      </c>
      <c r="C1121" s="92"/>
      <c r="D1121" s="93"/>
      <c r="E1121" s="93"/>
      <c r="F1121" s="93"/>
      <c r="G1121" s="92"/>
      <c r="H1121" s="87"/>
      <c r="I1121" s="93"/>
      <c r="J1121" s="73"/>
      <c r="K1121" s="73"/>
      <c r="L1121" s="73"/>
      <c r="M1121" s="73"/>
      <c r="N1121" s="73"/>
      <c r="O1121" s="73"/>
      <c r="P1121" s="73"/>
      <c r="Q1121" s="73"/>
      <c r="R1121" s="73"/>
      <c r="S1121" s="93"/>
      <c r="T1121" s="93"/>
      <c r="U1121" s="68" t="str">
        <f t="shared" si="51"/>
        <v/>
      </c>
      <c r="V1121" s="62" t="str">
        <f t="shared" si="53"/>
        <v/>
      </c>
    </row>
    <row r="1122" spans="2:22" ht="21" customHeight="1">
      <c r="B1122" s="167" t="str">
        <f t="shared" si="52"/>
        <v/>
      </c>
      <c r="C1122" s="92"/>
      <c r="D1122" s="93"/>
      <c r="E1122" s="93"/>
      <c r="F1122" s="93"/>
      <c r="G1122" s="92"/>
      <c r="H1122" s="87"/>
      <c r="I1122" s="93"/>
      <c r="J1122" s="73"/>
      <c r="K1122" s="73"/>
      <c r="L1122" s="73"/>
      <c r="M1122" s="73"/>
      <c r="N1122" s="73"/>
      <c r="O1122" s="73"/>
      <c r="P1122" s="73"/>
      <c r="Q1122" s="73"/>
      <c r="R1122" s="73"/>
      <c r="S1122" s="93"/>
      <c r="T1122" s="93"/>
      <c r="U1122" s="68" t="str">
        <f t="shared" si="51"/>
        <v/>
      </c>
      <c r="V1122" s="62" t="str">
        <f t="shared" si="53"/>
        <v/>
      </c>
    </row>
    <row r="1123" spans="2:22" ht="21" customHeight="1">
      <c r="B1123" s="167" t="str">
        <f t="shared" si="52"/>
        <v/>
      </c>
      <c r="C1123" s="92"/>
      <c r="D1123" s="93"/>
      <c r="E1123" s="93"/>
      <c r="F1123" s="93"/>
      <c r="G1123" s="92"/>
      <c r="H1123" s="87"/>
      <c r="I1123" s="93"/>
      <c r="J1123" s="73"/>
      <c r="K1123" s="73"/>
      <c r="L1123" s="73"/>
      <c r="M1123" s="73"/>
      <c r="N1123" s="73"/>
      <c r="O1123" s="73"/>
      <c r="P1123" s="73"/>
      <c r="Q1123" s="73"/>
      <c r="R1123" s="73"/>
      <c r="S1123" s="93"/>
      <c r="T1123" s="93"/>
      <c r="U1123" s="68" t="str">
        <f t="shared" si="51"/>
        <v/>
      </c>
      <c r="V1123" s="62" t="str">
        <f t="shared" si="53"/>
        <v/>
      </c>
    </row>
    <row r="1124" spans="2:22" ht="21" customHeight="1">
      <c r="B1124" s="167" t="str">
        <f t="shared" si="52"/>
        <v/>
      </c>
      <c r="C1124" s="92"/>
      <c r="D1124" s="93"/>
      <c r="E1124" s="93"/>
      <c r="F1124" s="93"/>
      <c r="G1124" s="92"/>
      <c r="H1124" s="87"/>
      <c r="I1124" s="93"/>
      <c r="J1124" s="73"/>
      <c r="K1124" s="73"/>
      <c r="L1124" s="73"/>
      <c r="M1124" s="73"/>
      <c r="N1124" s="73"/>
      <c r="O1124" s="73"/>
      <c r="P1124" s="73"/>
      <c r="Q1124" s="73"/>
      <c r="R1124" s="73"/>
      <c r="S1124" s="93"/>
      <c r="T1124" s="93"/>
      <c r="U1124" s="68" t="str">
        <f t="shared" si="51"/>
        <v/>
      </c>
      <c r="V1124" s="62" t="str">
        <f t="shared" si="53"/>
        <v/>
      </c>
    </row>
    <row r="1125" spans="2:22" ht="21" customHeight="1">
      <c r="B1125" s="167" t="str">
        <f t="shared" si="52"/>
        <v/>
      </c>
      <c r="C1125" s="92"/>
      <c r="D1125" s="93"/>
      <c r="E1125" s="93"/>
      <c r="F1125" s="93"/>
      <c r="G1125" s="92"/>
      <c r="H1125" s="87"/>
      <c r="I1125" s="93"/>
      <c r="J1125" s="73"/>
      <c r="K1125" s="73"/>
      <c r="L1125" s="73"/>
      <c r="M1125" s="73"/>
      <c r="N1125" s="73"/>
      <c r="O1125" s="73"/>
      <c r="P1125" s="73"/>
      <c r="Q1125" s="73"/>
      <c r="R1125" s="73"/>
      <c r="S1125" s="93"/>
      <c r="T1125" s="93"/>
      <c r="U1125" s="68" t="str">
        <f t="shared" si="51"/>
        <v/>
      </c>
      <c r="V1125" s="62" t="str">
        <f t="shared" si="53"/>
        <v/>
      </c>
    </row>
    <row r="1126" spans="2:22" ht="21" customHeight="1">
      <c r="B1126" s="167" t="str">
        <f t="shared" si="52"/>
        <v/>
      </c>
      <c r="C1126" s="92"/>
      <c r="D1126" s="93"/>
      <c r="E1126" s="93"/>
      <c r="F1126" s="93"/>
      <c r="G1126" s="92"/>
      <c r="H1126" s="87"/>
      <c r="I1126" s="93"/>
      <c r="J1126" s="73"/>
      <c r="K1126" s="73"/>
      <c r="L1126" s="73"/>
      <c r="M1126" s="73"/>
      <c r="N1126" s="73"/>
      <c r="O1126" s="73"/>
      <c r="P1126" s="73"/>
      <c r="Q1126" s="73"/>
      <c r="R1126" s="73"/>
      <c r="S1126" s="93"/>
      <c r="T1126" s="93"/>
      <c r="U1126" s="68" t="str">
        <f t="shared" si="51"/>
        <v/>
      </c>
      <c r="V1126" s="62" t="str">
        <f t="shared" si="53"/>
        <v/>
      </c>
    </row>
    <row r="1127" spans="2:22" ht="21" customHeight="1">
      <c r="B1127" s="167" t="str">
        <f t="shared" si="52"/>
        <v/>
      </c>
      <c r="C1127" s="92"/>
      <c r="D1127" s="93"/>
      <c r="E1127" s="93"/>
      <c r="F1127" s="93"/>
      <c r="G1127" s="92"/>
      <c r="H1127" s="87"/>
      <c r="I1127" s="93"/>
      <c r="J1127" s="73"/>
      <c r="K1127" s="73"/>
      <c r="L1127" s="73"/>
      <c r="M1127" s="73"/>
      <c r="N1127" s="73"/>
      <c r="O1127" s="73"/>
      <c r="P1127" s="73"/>
      <c r="Q1127" s="73"/>
      <c r="R1127" s="73"/>
      <c r="S1127" s="93"/>
      <c r="T1127" s="93"/>
      <c r="U1127" s="68" t="str">
        <f t="shared" si="51"/>
        <v/>
      </c>
      <c r="V1127" s="62" t="str">
        <f t="shared" si="53"/>
        <v/>
      </c>
    </row>
    <row r="1128" spans="2:22" ht="21" customHeight="1">
      <c r="B1128" s="167" t="str">
        <f t="shared" si="52"/>
        <v/>
      </c>
      <c r="C1128" s="92"/>
      <c r="D1128" s="93"/>
      <c r="E1128" s="93"/>
      <c r="F1128" s="93"/>
      <c r="G1128" s="92"/>
      <c r="H1128" s="87"/>
      <c r="I1128" s="93"/>
      <c r="J1128" s="73"/>
      <c r="K1128" s="73"/>
      <c r="L1128" s="73"/>
      <c r="M1128" s="73"/>
      <c r="N1128" s="73"/>
      <c r="O1128" s="73"/>
      <c r="P1128" s="73"/>
      <c r="Q1128" s="73"/>
      <c r="R1128" s="73"/>
      <c r="S1128" s="93"/>
      <c r="T1128" s="93"/>
      <c r="U1128" s="68" t="str">
        <f t="shared" si="51"/>
        <v/>
      </c>
      <c r="V1128" s="62" t="str">
        <f t="shared" si="53"/>
        <v/>
      </c>
    </row>
    <row r="1129" spans="2:22" ht="21" customHeight="1">
      <c r="B1129" s="167" t="str">
        <f t="shared" si="52"/>
        <v/>
      </c>
      <c r="C1129" s="92"/>
      <c r="D1129" s="93"/>
      <c r="E1129" s="93"/>
      <c r="F1129" s="93"/>
      <c r="G1129" s="92"/>
      <c r="H1129" s="87"/>
      <c r="I1129" s="93"/>
      <c r="J1129" s="73"/>
      <c r="K1129" s="73"/>
      <c r="L1129" s="73"/>
      <c r="M1129" s="73"/>
      <c r="N1129" s="73"/>
      <c r="O1129" s="73"/>
      <c r="P1129" s="73"/>
      <c r="Q1129" s="73"/>
      <c r="R1129" s="73"/>
      <c r="S1129" s="93"/>
      <c r="T1129" s="93"/>
      <c r="U1129" s="68" t="str">
        <f t="shared" si="51"/>
        <v/>
      </c>
      <c r="V1129" s="62" t="str">
        <f t="shared" si="53"/>
        <v/>
      </c>
    </row>
    <row r="1130" spans="2:22" ht="21" customHeight="1">
      <c r="B1130" s="167" t="str">
        <f t="shared" si="52"/>
        <v/>
      </c>
      <c r="C1130" s="92"/>
      <c r="D1130" s="93"/>
      <c r="E1130" s="93"/>
      <c r="F1130" s="93"/>
      <c r="G1130" s="92"/>
      <c r="H1130" s="87"/>
      <c r="I1130" s="93"/>
      <c r="J1130" s="73"/>
      <c r="K1130" s="73"/>
      <c r="L1130" s="73"/>
      <c r="M1130" s="73"/>
      <c r="N1130" s="73"/>
      <c r="O1130" s="73"/>
      <c r="P1130" s="73"/>
      <c r="Q1130" s="73"/>
      <c r="R1130" s="73"/>
      <c r="S1130" s="93"/>
      <c r="T1130" s="93"/>
      <c r="U1130" s="68" t="str">
        <f t="shared" si="51"/>
        <v/>
      </c>
      <c r="V1130" s="62" t="str">
        <f t="shared" si="53"/>
        <v/>
      </c>
    </row>
    <row r="1131" spans="2:22" ht="21" customHeight="1">
      <c r="B1131" s="167" t="str">
        <f t="shared" si="52"/>
        <v/>
      </c>
      <c r="C1131" s="92"/>
      <c r="D1131" s="93"/>
      <c r="E1131" s="93"/>
      <c r="F1131" s="93"/>
      <c r="G1131" s="92"/>
      <c r="H1131" s="87"/>
      <c r="I1131" s="93"/>
      <c r="J1131" s="73"/>
      <c r="K1131" s="73"/>
      <c r="L1131" s="73"/>
      <c r="M1131" s="73"/>
      <c r="N1131" s="73"/>
      <c r="O1131" s="73"/>
      <c r="P1131" s="73"/>
      <c r="Q1131" s="73"/>
      <c r="R1131" s="73"/>
      <c r="S1131" s="93"/>
      <c r="T1131" s="93"/>
      <c r="U1131" s="68" t="str">
        <f t="shared" si="51"/>
        <v/>
      </c>
      <c r="V1131" s="62" t="str">
        <f t="shared" si="53"/>
        <v/>
      </c>
    </row>
    <row r="1132" spans="2:22" ht="21" customHeight="1">
      <c r="B1132" s="167" t="str">
        <f t="shared" si="52"/>
        <v/>
      </c>
      <c r="C1132" s="92"/>
      <c r="D1132" s="93"/>
      <c r="E1132" s="93"/>
      <c r="F1132" s="93"/>
      <c r="G1132" s="92"/>
      <c r="H1132" s="87"/>
      <c r="I1132" s="93"/>
      <c r="J1132" s="73"/>
      <c r="K1132" s="73"/>
      <c r="L1132" s="73"/>
      <c r="M1132" s="73"/>
      <c r="N1132" s="73"/>
      <c r="O1132" s="73"/>
      <c r="P1132" s="73"/>
      <c r="Q1132" s="73"/>
      <c r="R1132" s="73"/>
      <c r="S1132" s="93"/>
      <c r="T1132" s="93"/>
      <c r="U1132" s="68" t="str">
        <f t="shared" si="51"/>
        <v/>
      </c>
      <c r="V1132" s="62" t="str">
        <f t="shared" si="53"/>
        <v/>
      </c>
    </row>
    <row r="1133" spans="2:22" ht="21" customHeight="1">
      <c r="B1133" s="167" t="str">
        <f t="shared" si="52"/>
        <v/>
      </c>
      <c r="C1133" s="92"/>
      <c r="D1133" s="93"/>
      <c r="E1133" s="93"/>
      <c r="F1133" s="93"/>
      <c r="G1133" s="92"/>
      <c r="H1133" s="87"/>
      <c r="I1133" s="93"/>
      <c r="J1133" s="73"/>
      <c r="K1133" s="73"/>
      <c r="L1133" s="73"/>
      <c r="M1133" s="73"/>
      <c r="N1133" s="73"/>
      <c r="O1133" s="73"/>
      <c r="P1133" s="73"/>
      <c r="Q1133" s="73"/>
      <c r="R1133" s="73"/>
      <c r="S1133" s="93"/>
      <c r="T1133" s="93"/>
      <c r="U1133" s="68" t="str">
        <f t="shared" si="51"/>
        <v/>
      </c>
      <c r="V1133" s="62" t="str">
        <f t="shared" si="53"/>
        <v/>
      </c>
    </row>
    <row r="1134" spans="2:22" ht="21" customHeight="1">
      <c r="B1134" s="167" t="str">
        <f t="shared" si="52"/>
        <v/>
      </c>
      <c r="C1134" s="92"/>
      <c r="D1134" s="93"/>
      <c r="E1134" s="93"/>
      <c r="F1134" s="93"/>
      <c r="G1134" s="92"/>
      <c r="H1134" s="87"/>
      <c r="I1134" s="93"/>
      <c r="J1134" s="73"/>
      <c r="K1134" s="73"/>
      <c r="L1134" s="73"/>
      <c r="M1134" s="73"/>
      <c r="N1134" s="73"/>
      <c r="O1134" s="73"/>
      <c r="P1134" s="73"/>
      <c r="Q1134" s="73"/>
      <c r="R1134" s="73"/>
      <c r="S1134" s="93"/>
      <c r="T1134" s="93"/>
      <c r="U1134" s="68" t="str">
        <f t="shared" si="51"/>
        <v/>
      </c>
      <c r="V1134" s="62" t="str">
        <f t="shared" si="53"/>
        <v/>
      </c>
    </row>
    <row r="1135" spans="2:22" ht="21" customHeight="1">
      <c r="B1135" s="167" t="str">
        <f t="shared" si="52"/>
        <v/>
      </c>
      <c r="C1135" s="92"/>
      <c r="D1135" s="93"/>
      <c r="E1135" s="93"/>
      <c r="F1135" s="93"/>
      <c r="G1135" s="92"/>
      <c r="H1135" s="87"/>
      <c r="I1135" s="93"/>
      <c r="J1135" s="73"/>
      <c r="K1135" s="73"/>
      <c r="L1135" s="73"/>
      <c r="M1135" s="73"/>
      <c r="N1135" s="73"/>
      <c r="O1135" s="73"/>
      <c r="P1135" s="73"/>
      <c r="Q1135" s="73"/>
      <c r="R1135" s="73"/>
      <c r="S1135" s="93"/>
      <c r="T1135" s="93"/>
      <c r="U1135" s="68" t="str">
        <f t="shared" si="51"/>
        <v/>
      </c>
      <c r="V1135" s="62" t="str">
        <f t="shared" si="53"/>
        <v/>
      </c>
    </row>
    <row r="1136" spans="2:22" ht="21" customHeight="1">
      <c r="B1136" s="167" t="str">
        <f t="shared" si="52"/>
        <v/>
      </c>
      <c r="C1136" s="92"/>
      <c r="D1136" s="93"/>
      <c r="E1136" s="93"/>
      <c r="F1136" s="93"/>
      <c r="G1136" s="92"/>
      <c r="H1136" s="87"/>
      <c r="I1136" s="93"/>
      <c r="J1136" s="73"/>
      <c r="K1136" s="73"/>
      <c r="L1136" s="73"/>
      <c r="M1136" s="73"/>
      <c r="N1136" s="73"/>
      <c r="O1136" s="73"/>
      <c r="P1136" s="73"/>
      <c r="Q1136" s="73"/>
      <c r="R1136" s="73"/>
      <c r="S1136" s="93"/>
      <c r="T1136" s="93"/>
      <c r="U1136" s="68" t="str">
        <f t="shared" si="51"/>
        <v/>
      </c>
      <c r="V1136" s="62" t="str">
        <f t="shared" si="53"/>
        <v/>
      </c>
    </row>
    <row r="1137" spans="2:22" ht="21" customHeight="1">
      <c r="B1137" s="167" t="str">
        <f t="shared" si="52"/>
        <v/>
      </c>
      <c r="C1137" s="92"/>
      <c r="D1137" s="93"/>
      <c r="E1137" s="93"/>
      <c r="F1137" s="93"/>
      <c r="G1137" s="92"/>
      <c r="H1137" s="87"/>
      <c r="I1137" s="93"/>
      <c r="J1137" s="73"/>
      <c r="K1137" s="73"/>
      <c r="L1137" s="73"/>
      <c r="M1137" s="73"/>
      <c r="N1137" s="73"/>
      <c r="O1137" s="73"/>
      <c r="P1137" s="73"/>
      <c r="Q1137" s="73"/>
      <c r="R1137" s="73"/>
      <c r="S1137" s="93"/>
      <c r="T1137" s="93"/>
      <c r="U1137" s="68" t="str">
        <f t="shared" si="51"/>
        <v/>
      </c>
      <c r="V1137" s="62" t="str">
        <f t="shared" si="53"/>
        <v/>
      </c>
    </row>
    <row r="1138" spans="2:22" ht="21" customHeight="1">
      <c r="B1138" s="167" t="str">
        <f t="shared" si="52"/>
        <v/>
      </c>
      <c r="C1138" s="92"/>
      <c r="D1138" s="93"/>
      <c r="E1138" s="93"/>
      <c r="F1138" s="93"/>
      <c r="G1138" s="92"/>
      <c r="H1138" s="87"/>
      <c r="I1138" s="93"/>
      <c r="J1138" s="73"/>
      <c r="K1138" s="73"/>
      <c r="L1138" s="73"/>
      <c r="M1138" s="73"/>
      <c r="N1138" s="73"/>
      <c r="O1138" s="73"/>
      <c r="P1138" s="73"/>
      <c r="Q1138" s="73"/>
      <c r="R1138" s="73"/>
      <c r="S1138" s="93"/>
      <c r="T1138" s="93"/>
      <c r="U1138" s="68" t="str">
        <f t="shared" si="51"/>
        <v/>
      </c>
      <c r="V1138" s="62" t="str">
        <f t="shared" si="53"/>
        <v/>
      </c>
    </row>
    <row r="1139" spans="2:22" ht="21" customHeight="1">
      <c r="B1139" s="167" t="str">
        <f t="shared" si="52"/>
        <v/>
      </c>
      <c r="C1139" s="92"/>
      <c r="D1139" s="93"/>
      <c r="E1139" s="93"/>
      <c r="F1139" s="93"/>
      <c r="G1139" s="92"/>
      <c r="H1139" s="87"/>
      <c r="I1139" s="93"/>
      <c r="J1139" s="73"/>
      <c r="K1139" s="73"/>
      <c r="L1139" s="73"/>
      <c r="M1139" s="73"/>
      <c r="N1139" s="73"/>
      <c r="O1139" s="73"/>
      <c r="P1139" s="73"/>
      <c r="Q1139" s="73"/>
      <c r="R1139" s="73"/>
      <c r="S1139" s="93"/>
      <c r="T1139" s="93"/>
      <c r="U1139" s="68" t="str">
        <f t="shared" si="51"/>
        <v/>
      </c>
      <c r="V1139" s="62" t="str">
        <f t="shared" si="53"/>
        <v/>
      </c>
    </row>
    <row r="1140" spans="2:22" ht="21" customHeight="1">
      <c r="B1140" s="167" t="str">
        <f t="shared" si="52"/>
        <v/>
      </c>
      <c r="C1140" s="92"/>
      <c r="D1140" s="93"/>
      <c r="E1140" s="93"/>
      <c r="F1140" s="93"/>
      <c r="G1140" s="92"/>
      <c r="H1140" s="87"/>
      <c r="I1140" s="93"/>
      <c r="J1140" s="73"/>
      <c r="K1140" s="73"/>
      <c r="L1140" s="73"/>
      <c r="M1140" s="73"/>
      <c r="N1140" s="73"/>
      <c r="O1140" s="73"/>
      <c r="P1140" s="73"/>
      <c r="Q1140" s="73"/>
      <c r="R1140" s="73"/>
      <c r="S1140" s="93"/>
      <c r="T1140" s="93"/>
      <c r="U1140" s="68" t="str">
        <f t="shared" si="51"/>
        <v/>
      </c>
      <c r="V1140" s="62" t="str">
        <f t="shared" si="53"/>
        <v/>
      </c>
    </row>
    <row r="1141" spans="2:22" ht="21" customHeight="1">
      <c r="B1141" s="167" t="str">
        <f t="shared" si="52"/>
        <v/>
      </c>
      <c r="C1141" s="92"/>
      <c r="D1141" s="93"/>
      <c r="E1141" s="93"/>
      <c r="F1141" s="93"/>
      <c r="G1141" s="92"/>
      <c r="H1141" s="87"/>
      <c r="I1141" s="93"/>
      <c r="J1141" s="73"/>
      <c r="K1141" s="73"/>
      <c r="L1141" s="73"/>
      <c r="M1141" s="73"/>
      <c r="N1141" s="73"/>
      <c r="O1141" s="73"/>
      <c r="P1141" s="73"/>
      <c r="Q1141" s="73"/>
      <c r="R1141" s="73"/>
      <c r="S1141" s="93"/>
      <c r="T1141" s="93"/>
      <c r="U1141" s="68" t="str">
        <f t="shared" si="51"/>
        <v/>
      </c>
      <c r="V1141" s="62" t="str">
        <f t="shared" si="53"/>
        <v/>
      </c>
    </row>
    <row r="1142" spans="2:22" ht="21" customHeight="1">
      <c r="B1142" s="167" t="str">
        <f t="shared" si="52"/>
        <v/>
      </c>
      <c r="C1142" s="92"/>
      <c r="D1142" s="93"/>
      <c r="E1142" s="93"/>
      <c r="F1142" s="93"/>
      <c r="G1142" s="92"/>
      <c r="H1142" s="87"/>
      <c r="I1142" s="93"/>
      <c r="J1142" s="73"/>
      <c r="K1142" s="73"/>
      <c r="L1142" s="73"/>
      <c r="M1142" s="73"/>
      <c r="N1142" s="73"/>
      <c r="O1142" s="73"/>
      <c r="P1142" s="73"/>
      <c r="Q1142" s="73"/>
      <c r="R1142" s="73"/>
      <c r="S1142" s="93"/>
      <c r="T1142" s="93"/>
      <c r="U1142" s="68" t="str">
        <f t="shared" si="51"/>
        <v/>
      </c>
      <c r="V1142" s="62" t="str">
        <f t="shared" si="53"/>
        <v/>
      </c>
    </row>
    <row r="1143" spans="2:22" ht="21" customHeight="1">
      <c r="B1143" s="167" t="str">
        <f t="shared" si="52"/>
        <v/>
      </c>
      <c r="C1143" s="92"/>
      <c r="D1143" s="93"/>
      <c r="E1143" s="93"/>
      <c r="F1143" s="93"/>
      <c r="G1143" s="92"/>
      <c r="H1143" s="87"/>
      <c r="I1143" s="93"/>
      <c r="J1143" s="73"/>
      <c r="K1143" s="73"/>
      <c r="L1143" s="73"/>
      <c r="M1143" s="73"/>
      <c r="N1143" s="73"/>
      <c r="O1143" s="73"/>
      <c r="P1143" s="73"/>
      <c r="Q1143" s="73"/>
      <c r="R1143" s="73"/>
      <c r="S1143" s="93"/>
      <c r="T1143" s="93"/>
      <c r="U1143" s="68" t="str">
        <f t="shared" si="51"/>
        <v/>
      </c>
      <c r="V1143" s="62" t="str">
        <f t="shared" si="53"/>
        <v/>
      </c>
    </row>
    <row r="1144" spans="2:22" ht="21" customHeight="1">
      <c r="B1144" s="167" t="str">
        <f t="shared" si="52"/>
        <v/>
      </c>
      <c r="C1144" s="92"/>
      <c r="D1144" s="93"/>
      <c r="E1144" s="93"/>
      <c r="F1144" s="93"/>
      <c r="G1144" s="92"/>
      <c r="H1144" s="87"/>
      <c r="I1144" s="93"/>
      <c r="J1144" s="73"/>
      <c r="K1144" s="73"/>
      <c r="L1144" s="73"/>
      <c r="M1144" s="73"/>
      <c r="N1144" s="73"/>
      <c r="O1144" s="73"/>
      <c r="P1144" s="73"/>
      <c r="Q1144" s="73"/>
      <c r="R1144" s="73"/>
      <c r="S1144" s="93"/>
      <c r="T1144" s="93"/>
      <c r="U1144" s="68" t="str">
        <f t="shared" si="51"/>
        <v/>
      </c>
      <c r="V1144" s="62" t="str">
        <f t="shared" si="53"/>
        <v/>
      </c>
    </row>
    <row r="1145" spans="2:22" ht="21" customHeight="1">
      <c r="B1145" s="167" t="str">
        <f t="shared" si="52"/>
        <v/>
      </c>
      <c r="C1145" s="92"/>
      <c r="D1145" s="93"/>
      <c r="E1145" s="93"/>
      <c r="F1145" s="93"/>
      <c r="G1145" s="92"/>
      <c r="H1145" s="87"/>
      <c r="I1145" s="93"/>
      <c r="J1145" s="73"/>
      <c r="K1145" s="73"/>
      <c r="L1145" s="73"/>
      <c r="M1145" s="73"/>
      <c r="N1145" s="73"/>
      <c r="O1145" s="73"/>
      <c r="P1145" s="73"/>
      <c r="Q1145" s="73"/>
      <c r="R1145" s="73"/>
      <c r="S1145" s="93"/>
      <c r="T1145" s="93"/>
      <c r="U1145" s="68" t="str">
        <f t="shared" si="51"/>
        <v/>
      </c>
      <c r="V1145" s="62" t="str">
        <f t="shared" si="53"/>
        <v/>
      </c>
    </row>
    <row r="1146" spans="2:22" ht="21" customHeight="1">
      <c r="B1146" s="167" t="str">
        <f t="shared" si="52"/>
        <v/>
      </c>
      <c r="C1146" s="92"/>
      <c r="D1146" s="93"/>
      <c r="E1146" s="93"/>
      <c r="F1146" s="93"/>
      <c r="G1146" s="92"/>
      <c r="H1146" s="87"/>
      <c r="I1146" s="93"/>
      <c r="J1146" s="73"/>
      <c r="K1146" s="73"/>
      <c r="L1146" s="73"/>
      <c r="M1146" s="73"/>
      <c r="N1146" s="73"/>
      <c r="O1146" s="73"/>
      <c r="P1146" s="73"/>
      <c r="Q1146" s="73"/>
      <c r="R1146" s="73"/>
      <c r="S1146" s="93"/>
      <c r="T1146" s="93"/>
      <c r="U1146" s="68" t="str">
        <f t="shared" si="51"/>
        <v/>
      </c>
      <c r="V1146" s="62" t="str">
        <f t="shared" si="53"/>
        <v/>
      </c>
    </row>
    <row r="1147" spans="2:22" ht="21" customHeight="1">
      <c r="B1147" s="167" t="str">
        <f t="shared" si="52"/>
        <v/>
      </c>
      <c r="C1147" s="92"/>
      <c r="D1147" s="93"/>
      <c r="E1147" s="93"/>
      <c r="F1147" s="93"/>
      <c r="G1147" s="92"/>
      <c r="H1147" s="87"/>
      <c r="I1147" s="93"/>
      <c r="J1147" s="73"/>
      <c r="K1147" s="73"/>
      <c r="L1147" s="73"/>
      <c r="M1147" s="73"/>
      <c r="N1147" s="73"/>
      <c r="O1147" s="73"/>
      <c r="P1147" s="73"/>
      <c r="Q1147" s="73"/>
      <c r="R1147" s="73"/>
      <c r="S1147" s="93"/>
      <c r="T1147" s="93"/>
      <c r="U1147" s="68" t="str">
        <f t="shared" si="51"/>
        <v/>
      </c>
      <c r="V1147" s="62" t="str">
        <f t="shared" si="53"/>
        <v/>
      </c>
    </row>
    <row r="1148" spans="2:22" ht="21" customHeight="1">
      <c r="B1148" s="167" t="str">
        <f t="shared" si="52"/>
        <v/>
      </c>
      <c r="C1148" s="92"/>
      <c r="D1148" s="93"/>
      <c r="E1148" s="93"/>
      <c r="F1148" s="93"/>
      <c r="G1148" s="92"/>
      <c r="H1148" s="87"/>
      <c r="I1148" s="93"/>
      <c r="J1148" s="73"/>
      <c r="K1148" s="73"/>
      <c r="L1148" s="73"/>
      <c r="M1148" s="73"/>
      <c r="N1148" s="73"/>
      <c r="O1148" s="73"/>
      <c r="P1148" s="73"/>
      <c r="Q1148" s="73"/>
      <c r="R1148" s="73"/>
      <c r="S1148" s="93"/>
      <c r="T1148" s="93"/>
      <c r="U1148" s="68" t="str">
        <f t="shared" si="51"/>
        <v/>
      </c>
      <c r="V1148" s="62" t="str">
        <f t="shared" si="53"/>
        <v/>
      </c>
    </row>
    <row r="1149" spans="2:22" ht="21" customHeight="1">
      <c r="B1149" s="167" t="str">
        <f t="shared" si="52"/>
        <v/>
      </c>
      <c r="C1149" s="92"/>
      <c r="D1149" s="93"/>
      <c r="E1149" s="93"/>
      <c r="F1149" s="93"/>
      <c r="G1149" s="92"/>
      <c r="H1149" s="87"/>
      <c r="I1149" s="93"/>
      <c r="J1149" s="73"/>
      <c r="K1149" s="73"/>
      <c r="L1149" s="73"/>
      <c r="M1149" s="73"/>
      <c r="N1149" s="73"/>
      <c r="O1149" s="73"/>
      <c r="P1149" s="73"/>
      <c r="Q1149" s="73"/>
      <c r="R1149" s="73"/>
      <c r="S1149" s="93"/>
      <c r="T1149" s="93"/>
      <c r="U1149" s="68" t="str">
        <f t="shared" si="51"/>
        <v/>
      </c>
      <c r="V1149" s="62" t="str">
        <f t="shared" si="53"/>
        <v/>
      </c>
    </row>
    <row r="1150" spans="2:22" ht="21" customHeight="1">
      <c r="B1150" s="167" t="str">
        <f t="shared" si="52"/>
        <v/>
      </c>
      <c r="C1150" s="92"/>
      <c r="D1150" s="93"/>
      <c r="E1150" s="93"/>
      <c r="F1150" s="93"/>
      <c r="G1150" s="92"/>
      <c r="H1150" s="87"/>
      <c r="I1150" s="93"/>
      <c r="J1150" s="73"/>
      <c r="K1150" s="73"/>
      <c r="L1150" s="73"/>
      <c r="M1150" s="73"/>
      <c r="N1150" s="73"/>
      <c r="O1150" s="73"/>
      <c r="P1150" s="73"/>
      <c r="Q1150" s="73"/>
      <c r="R1150" s="73"/>
      <c r="S1150" s="93"/>
      <c r="T1150" s="93"/>
      <c r="U1150" s="68" t="str">
        <f t="shared" si="51"/>
        <v/>
      </c>
      <c r="V1150" s="62" t="str">
        <f t="shared" si="53"/>
        <v/>
      </c>
    </row>
    <row r="1151" spans="2:22" ht="21" customHeight="1">
      <c r="B1151" s="167" t="str">
        <f t="shared" si="52"/>
        <v/>
      </c>
      <c r="C1151" s="92"/>
      <c r="D1151" s="93"/>
      <c r="E1151" s="93"/>
      <c r="F1151" s="93"/>
      <c r="G1151" s="92"/>
      <c r="H1151" s="87"/>
      <c r="I1151" s="93"/>
      <c r="J1151" s="73"/>
      <c r="K1151" s="73"/>
      <c r="L1151" s="73"/>
      <c r="M1151" s="73"/>
      <c r="N1151" s="73"/>
      <c r="O1151" s="73"/>
      <c r="P1151" s="73"/>
      <c r="Q1151" s="73"/>
      <c r="R1151" s="73"/>
      <c r="S1151" s="93"/>
      <c r="T1151" s="93"/>
      <c r="U1151" s="68" t="str">
        <f t="shared" si="51"/>
        <v/>
      </c>
      <c r="V1151" s="62" t="str">
        <f t="shared" si="53"/>
        <v/>
      </c>
    </row>
    <row r="1152" spans="2:22" ht="21" customHeight="1">
      <c r="B1152" s="167" t="str">
        <f t="shared" si="52"/>
        <v/>
      </c>
      <c r="C1152" s="92"/>
      <c r="D1152" s="93"/>
      <c r="E1152" s="93"/>
      <c r="F1152" s="93"/>
      <c r="G1152" s="92"/>
      <c r="H1152" s="87"/>
      <c r="I1152" s="93"/>
      <c r="J1152" s="73"/>
      <c r="K1152" s="73"/>
      <c r="L1152" s="73"/>
      <c r="M1152" s="73"/>
      <c r="N1152" s="73"/>
      <c r="O1152" s="73"/>
      <c r="P1152" s="73"/>
      <c r="Q1152" s="73"/>
      <c r="R1152" s="73"/>
      <c r="S1152" s="93"/>
      <c r="T1152" s="93"/>
      <c r="U1152" s="68" t="str">
        <f t="shared" si="51"/>
        <v/>
      </c>
      <c r="V1152" s="62" t="str">
        <f t="shared" si="53"/>
        <v/>
      </c>
    </row>
    <row r="1153" spans="2:22" ht="21" customHeight="1">
      <c r="B1153" s="167" t="str">
        <f t="shared" si="52"/>
        <v/>
      </c>
      <c r="C1153" s="92"/>
      <c r="D1153" s="93"/>
      <c r="E1153" s="93"/>
      <c r="F1153" s="93"/>
      <c r="G1153" s="92"/>
      <c r="H1153" s="87"/>
      <c r="I1153" s="93"/>
      <c r="J1153" s="73"/>
      <c r="K1153" s="73"/>
      <c r="L1153" s="73"/>
      <c r="M1153" s="73"/>
      <c r="N1153" s="73"/>
      <c r="O1153" s="73"/>
      <c r="P1153" s="73"/>
      <c r="Q1153" s="73"/>
      <c r="R1153" s="73"/>
      <c r="S1153" s="93"/>
      <c r="T1153" s="93"/>
      <c r="U1153" s="68" t="str">
        <f t="shared" si="51"/>
        <v/>
      </c>
      <c r="V1153" s="62" t="str">
        <f t="shared" si="53"/>
        <v/>
      </c>
    </row>
    <row r="1154" spans="2:22" ht="21" customHeight="1">
      <c r="B1154" s="167" t="str">
        <f t="shared" si="52"/>
        <v/>
      </c>
      <c r="C1154" s="92"/>
      <c r="D1154" s="93"/>
      <c r="E1154" s="93"/>
      <c r="F1154" s="93"/>
      <c r="G1154" s="92"/>
      <c r="H1154" s="87"/>
      <c r="I1154" s="93"/>
      <c r="J1154" s="73"/>
      <c r="K1154" s="73"/>
      <c r="L1154" s="73"/>
      <c r="M1154" s="73"/>
      <c r="N1154" s="73"/>
      <c r="O1154" s="73"/>
      <c r="P1154" s="73"/>
      <c r="Q1154" s="73"/>
      <c r="R1154" s="73"/>
      <c r="S1154" s="93"/>
      <c r="T1154" s="93"/>
      <c r="U1154" s="68" t="str">
        <f t="shared" si="51"/>
        <v/>
      </c>
      <c r="V1154" s="62" t="str">
        <f t="shared" si="53"/>
        <v/>
      </c>
    </row>
    <row r="1155" spans="2:22" ht="21" customHeight="1">
      <c r="B1155" s="167" t="str">
        <f t="shared" si="52"/>
        <v/>
      </c>
      <c r="C1155" s="92"/>
      <c r="D1155" s="93"/>
      <c r="E1155" s="93"/>
      <c r="F1155" s="93"/>
      <c r="G1155" s="92"/>
      <c r="H1155" s="87"/>
      <c r="I1155" s="93"/>
      <c r="J1155" s="73"/>
      <c r="K1155" s="73"/>
      <c r="L1155" s="73"/>
      <c r="M1155" s="73"/>
      <c r="N1155" s="73"/>
      <c r="O1155" s="73"/>
      <c r="P1155" s="73"/>
      <c r="Q1155" s="73"/>
      <c r="R1155" s="73"/>
      <c r="S1155" s="93"/>
      <c r="T1155" s="93"/>
      <c r="U1155" s="68" t="str">
        <f t="shared" si="51"/>
        <v/>
      </c>
      <c r="V1155" s="62" t="str">
        <f t="shared" si="53"/>
        <v/>
      </c>
    </row>
    <row r="1156" spans="2:22" ht="21" customHeight="1">
      <c r="B1156" s="167" t="str">
        <f t="shared" si="52"/>
        <v/>
      </c>
      <c r="C1156" s="92"/>
      <c r="D1156" s="93"/>
      <c r="E1156" s="93"/>
      <c r="F1156" s="93"/>
      <c r="G1156" s="92"/>
      <c r="H1156" s="87"/>
      <c r="I1156" s="93"/>
      <c r="J1156" s="73"/>
      <c r="K1156" s="73"/>
      <c r="L1156" s="73"/>
      <c r="M1156" s="73"/>
      <c r="N1156" s="73"/>
      <c r="O1156" s="73"/>
      <c r="P1156" s="73"/>
      <c r="Q1156" s="73"/>
      <c r="R1156" s="73"/>
      <c r="S1156" s="93"/>
      <c r="T1156" s="93"/>
      <c r="U1156" s="68" t="str">
        <f t="shared" si="51"/>
        <v/>
      </c>
      <c r="V1156" s="62" t="str">
        <f t="shared" si="53"/>
        <v/>
      </c>
    </row>
    <row r="1157" spans="2:22" ht="21" customHeight="1">
      <c r="B1157" s="167" t="str">
        <f t="shared" si="52"/>
        <v/>
      </c>
      <c r="C1157" s="92"/>
      <c r="D1157" s="93"/>
      <c r="E1157" s="93"/>
      <c r="F1157" s="93"/>
      <c r="G1157" s="92"/>
      <c r="H1157" s="87"/>
      <c r="I1157" s="93"/>
      <c r="J1157" s="73"/>
      <c r="K1157" s="73"/>
      <c r="L1157" s="73"/>
      <c r="M1157" s="73"/>
      <c r="N1157" s="73"/>
      <c r="O1157" s="73"/>
      <c r="P1157" s="73"/>
      <c r="Q1157" s="73"/>
      <c r="R1157" s="73"/>
      <c r="S1157" s="93"/>
      <c r="T1157" s="93"/>
      <c r="U1157" s="68" t="str">
        <f t="shared" si="51"/>
        <v/>
      </c>
      <c r="V1157" s="62" t="str">
        <f t="shared" si="53"/>
        <v/>
      </c>
    </row>
    <row r="1158" spans="2:22" ht="21" customHeight="1">
      <c r="B1158" s="167" t="str">
        <f t="shared" si="52"/>
        <v/>
      </c>
      <c r="C1158" s="92"/>
      <c r="D1158" s="93"/>
      <c r="E1158" s="93"/>
      <c r="F1158" s="93"/>
      <c r="G1158" s="92"/>
      <c r="H1158" s="87"/>
      <c r="I1158" s="93"/>
      <c r="J1158" s="73"/>
      <c r="K1158" s="73"/>
      <c r="L1158" s="73"/>
      <c r="M1158" s="73"/>
      <c r="N1158" s="73"/>
      <c r="O1158" s="73"/>
      <c r="P1158" s="73"/>
      <c r="Q1158" s="73"/>
      <c r="R1158" s="73"/>
      <c r="S1158" s="93"/>
      <c r="T1158" s="93"/>
      <c r="U1158" s="68" t="str">
        <f t="shared" si="51"/>
        <v/>
      </c>
      <c r="V1158" s="62" t="str">
        <f t="shared" si="53"/>
        <v/>
      </c>
    </row>
    <row r="1159" spans="2:22" ht="21" customHeight="1">
      <c r="B1159" s="167" t="str">
        <f t="shared" si="52"/>
        <v/>
      </c>
      <c r="C1159" s="92"/>
      <c r="D1159" s="93"/>
      <c r="E1159" s="93"/>
      <c r="F1159" s="93"/>
      <c r="G1159" s="92"/>
      <c r="H1159" s="87"/>
      <c r="I1159" s="93"/>
      <c r="J1159" s="73"/>
      <c r="K1159" s="73"/>
      <c r="L1159" s="73"/>
      <c r="M1159" s="73"/>
      <c r="N1159" s="73"/>
      <c r="O1159" s="73"/>
      <c r="P1159" s="73"/>
      <c r="Q1159" s="73"/>
      <c r="R1159" s="73"/>
      <c r="S1159" s="93"/>
      <c r="T1159" s="93"/>
      <c r="U1159" s="68" t="str">
        <f t="shared" si="51"/>
        <v/>
      </c>
      <c r="V1159" s="62" t="str">
        <f t="shared" si="53"/>
        <v/>
      </c>
    </row>
    <row r="1160" spans="2:22" ht="21" customHeight="1">
      <c r="B1160" s="167" t="str">
        <f t="shared" si="52"/>
        <v/>
      </c>
      <c r="C1160" s="92"/>
      <c r="D1160" s="93"/>
      <c r="E1160" s="93"/>
      <c r="F1160" s="93"/>
      <c r="G1160" s="92"/>
      <c r="H1160" s="87"/>
      <c r="I1160" s="93"/>
      <c r="J1160" s="73"/>
      <c r="K1160" s="73"/>
      <c r="L1160" s="73"/>
      <c r="M1160" s="73"/>
      <c r="N1160" s="73"/>
      <c r="O1160" s="73"/>
      <c r="P1160" s="73"/>
      <c r="Q1160" s="73"/>
      <c r="R1160" s="73"/>
      <c r="S1160" s="93"/>
      <c r="T1160" s="93"/>
      <c r="U1160" s="68" t="str">
        <f t="shared" si="51"/>
        <v/>
      </c>
      <c r="V1160" s="62" t="str">
        <f t="shared" si="53"/>
        <v/>
      </c>
    </row>
    <row r="1161" spans="2:22" ht="21" customHeight="1">
      <c r="B1161" s="167" t="str">
        <f t="shared" si="52"/>
        <v/>
      </c>
      <c r="C1161" s="92"/>
      <c r="D1161" s="93"/>
      <c r="E1161" s="93"/>
      <c r="F1161" s="93"/>
      <c r="G1161" s="92"/>
      <c r="H1161" s="87"/>
      <c r="I1161" s="93"/>
      <c r="J1161" s="73"/>
      <c r="K1161" s="73"/>
      <c r="L1161" s="73"/>
      <c r="M1161" s="73"/>
      <c r="N1161" s="73"/>
      <c r="O1161" s="73"/>
      <c r="P1161" s="73"/>
      <c r="Q1161" s="73"/>
      <c r="R1161" s="73"/>
      <c r="S1161" s="93"/>
      <c r="T1161" s="93"/>
      <c r="U1161" s="68" t="str">
        <f t="shared" si="51"/>
        <v/>
      </c>
      <c r="V1161" s="62" t="str">
        <f t="shared" si="53"/>
        <v/>
      </c>
    </row>
    <row r="1162" spans="2:22" ht="21" customHeight="1">
      <c r="B1162" s="167" t="str">
        <f t="shared" si="52"/>
        <v/>
      </c>
      <c r="C1162" s="92"/>
      <c r="D1162" s="93"/>
      <c r="E1162" s="93"/>
      <c r="F1162" s="93"/>
      <c r="G1162" s="92"/>
      <c r="H1162" s="87"/>
      <c r="I1162" s="93"/>
      <c r="J1162" s="73"/>
      <c r="K1162" s="73"/>
      <c r="L1162" s="73"/>
      <c r="M1162" s="73"/>
      <c r="N1162" s="73"/>
      <c r="O1162" s="73"/>
      <c r="P1162" s="73"/>
      <c r="Q1162" s="73"/>
      <c r="R1162" s="73"/>
      <c r="S1162" s="93"/>
      <c r="T1162" s="93"/>
      <c r="U1162" s="68" t="str">
        <f t="shared" si="51"/>
        <v/>
      </c>
      <c r="V1162" s="62" t="str">
        <f t="shared" si="53"/>
        <v/>
      </c>
    </row>
    <row r="1163" spans="2:22" ht="21" customHeight="1">
      <c r="B1163" s="167" t="str">
        <f t="shared" si="52"/>
        <v/>
      </c>
      <c r="C1163" s="92"/>
      <c r="D1163" s="93"/>
      <c r="E1163" s="93"/>
      <c r="F1163" s="93"/>
      <c r="G1163" s="92"/>
      <c r="H1163" s="87"/>
      <c r="I1163" s="93"/>
      <c r="J1163" s="73"/>
      <c r="K1163" s="73"/>
      <c r="L1163" s="73"/>
      <c r="M1163" s="73"/>
      <c r="N1163" s="73"/>
      <c r="O1163" s="73"/>
      <c r="P1163" s="73"/>
      <c r="Q1163" s="73"/>
      <c r="R1163" s="73"/>
      <c r="S1163" s="93"/>
      <c r="T1163" s="93"/>
      <c r="U1163" s="68" t="str">
        <f t="shared" si="51"/>
        <v/>
      </c>
      <c r="V1163" s="62" t="str">
        <f t="shared" si="53"/>
        <v/>
      </c>
    </row>
    <row r="1164" spans="2:22" ht="21" customHeight="1">
      <c r="B1164" s="167" t="str">
        <f t="shared" si="52"/>
        <v/>
      </c>
      <c r="C1164" s="92"/>
      <c r="D1164" s="93"/>
      <c r="E1164" s="93"/>
      <c r="F1164" s="93"/>
      <c r="G1164" s="92"/>
      <c r="H1164" s="87"/>
      <c r="I1164" s="93"/>
      <c r="J1164" s="73"/>
      <c r="K1164" s="73"/>
      <c r="L1164" s="73"/>
      <c r="M1164" s="73"/>
      <c r="N1164" s="73"/>
      <c r="O1164" s="73"/>
      <c r="P1164" s="73"/>
      <c r="Q1164" s="73"/>
      <c r="R1164" s="73"/>
      <c r="S1164" s="93"/>
      <c r="T1164" s="93"/>
      <c r="U1164" s="68" t="str">
        <f t="shared" si="51"/>
        <v/>
      </c>
      <c r="V1164" s="62" t="str">
        <f t="shared" si="53"/>
        <v/>
      </c>
    </row>
    <row r="1165" spans="2:22" ht="21" customHeight="1">
      <c r="B1165" s="167" t="str">
        <f t="shared" si="52"/>
        <v/>
      </c>
      <c r="C1165" s="92"/>
      <c r="D1165" s="93"/>
      <c r="E1165" s="93"/>
      <c r="F1165" s="93"/>
      <c r="G1165" s="92"/>
      <c r="H1165" s="87"/>
      <c r="I1165" s="93"/>
      <c r="J1165" s="73"/>
      <c r="K1165" s="73"/>
      <c r="L1165" s="73"/>
      <c r="M1165" s="73"/>
      <c r="N1165" s="73"/>
      <c r="O1165" s="73"/>
      <c r="P1165" s="73"/>
      <c r="Q1165" s="73"/>
      <c r="R1165" s="73"/>
      <c r="S1165" s="93"/>
      <c r="T1165" s="93"/>
      <c r="U1165" s="68" t="str">
        <f t="shared" ref="U1165:U1228" si="54">IF(V1165&lt;&gt;"","Erreur","")</f>
        <v/>
      </c>
      <c r="V1165" s="62" t="str">
        <f t="shared" si="53"/>
        <v/>
      </c>
    </row>
    <row r="1166" spans="2:22" ht="21" customHeight="1">
      <c r="B1166" s="167" t="str">
        <f t="shared" ref="B1166:B1229" si="55">IF(COUNTA(C1166:T1166)&gt;0,B1165+1,"")</f>
        <v/>
      </c>
      <c r="C1166" s="92"/>
      <c r="D1166" s="93"/>
      <c r="E1166" s="93"/>
      <c r="F1166" s="93"/>
      <c r="G1166" s="92"/>
      <c r="H1166" s="87"/>
      <c r="I1166" s="93"/>
      <c r="J1166" s="73"/>
      <c r="K1166" s="73"/>
      <c r="L1166" s="73"/>
      <c r="M1166" s="73"/>
      <c r="N1166" s="73"/>
      <c r="O1166" s="73"/>
      <c r="P1166" s="73"/>
      <c r="Q1166" s="73"/>
      <c r="R1166" s="73"/>
      <c r="S1166" s="93"/>
      <c r="T1166" s="93"/>
      <c r="U1166" s="68" t="str">
        <f t="shared" si="54"/>
        <v/>
      </c>
      <c r="V1166" s="62" t="str">
        <f t="shared" ref="V1166:V1229" si="56">IF(AND(B1166&lt;&gt;"",OR(C1166="",D1166="",E1166="",S1166="",T1166="")),"Veuillez compléter les informations d'identification de l'actif détenu.","")</f>
        <v/>
      </c>
    </row>
    <row r="1167" spans="2:22" ht="21" customHeight="1">
      <c r="B1167" s="167" t="str">
        <f t="shared" si="55"/>
        <v/>
      </c>
      <c r="C1167" s="92"/>
      <c r="D1167" s="93"/>
      <c r="E1167" s="93"/>
      <c r="F1167" s="93"/>
      <c r="G1167" s="92"/>
      <c r="H1167" s="87"/>
      <c r="I1167" s="93"/>
      <c r="J1167" s="73"/>
      <c r="K1167" s="73"/>
      <c r="L1167" s="73"/>
      <c r="M1167" s="73"/>
      <c r="N1167" s="73"/>
      <c r="O1167" s="73"/>
      <c r="P1167" s="73"/>
      <c r="Q1167" s="73"/>
      <c r="R1167" s="73"/>
      <c r="S1167" s="93"/>
      <c r="T1167" s="93"/>
      <c r="U1167" s="68" t="str">
        <f t="shared" si="54"/>
        <v/>
      </c>
      <c r="V1167" s="62" t="str">
        <f t="shared" si="56"/>
        <v/>
      </c>
    </row>
    <row r="1168" spans="2:22" ht="21" customHeight="1">
      <c r="B1168" s="167" t="str">
        <f t="shared" si="55"/>
        <v/>
      </c>
      <c r="C1168" s="92"/>
      <c r="D1168" s="93"/>
      <c r="E1168" s="93"/>
      <c r="F1168" s="93"/>
      <c r="G1168" s="92"/>
      <c r="H1168" s="87"/>
      <c r="I1168" s="93"/>
      <c r="J1168" s="73"/>
      <c r="K1168" s="73"/>
      <c r="L1168" s="73"/>
      <c r="M1168" s="73"/>
      <c r="N1168" s="73"/>
      <c r="O1168" s="73"/>
      <c r="P1168" s="73"/>
      <c r="Q1168" s="73"/>
      <c r="R1168" s="73"/>
      <c r="S1168" s="93"/>
      <c r="T1168" s="93"/>
      <c r="U1168" s="68" t="str">
        <f t="shared" si="54"/>
        <v/>
      </c>
      <c r="V1168" s="62" t="str">
        <f t="shared" si="56"/>
        <v/>
      </c>
    </row>
    <row r="1169" spans="2:22" ht="21" customHeight="1">
      <c r="B1169" s="167" t="str">
        <f t="shared" si="55"/>
        <v/>
      </c>
      <c r="C1169" s="92"/>
      <c r="D1169" s="93"/>
      <c r="E1169" s="93"/>
      <c r="F1169" s="93"/>
      <c r="G1169" s="92"/>
      <c r="H1169" s="87"/>
      <c r="I1169" s="93"/>
      <c r="J1169" s="73"/>
      <c r="K1169" s="73"/>
      <c r="L1169" s="73"/>
      <c r="M1169" s="73"/>
      <c r="N1169" s="73"/>
      <c r="O1169" s="73"/>
      <c r="P1169" s="73"/>
      <c r="Q1169" s="73"/>
      <c r="R1169" s="73"/>
      <c r="S1169" s="93"/>
      <c r="T1169" s="93"/>
      <c r="U1169" s="68" t="str">
        <f t="shared" si="54"/>
        <v/>
      </c>
      <c r="V1169" s="62" t="str">
        <f t="shared" si="56"/>
        <v/>
      </c>
    </row>
    <row r="1170" spans="2:22" ht="21" customHeight="1">
      <c r="B1170" s="167" t="str">
        <f t="shared" si="55"/>
        <v/>
      </c>
      <c r="C1170" s="92"/>
      <c r="D1170" s="93"/>
      <c r="E1170" s="93"/>
      <c r="F1170" s="93"/>
      <c r="G1170" s="92"/>
      <c r="H1170" s="87"/>
      <c r="I1170" s="93"/>
      <c r="J1170" s="73"/>
      <c r="K1170" s="73"/>
      <c r="L1170" s="73"/>
      <c r="M1170" s="73"/>
      <c r="N1170" s="73"/>
      <c r="O1170" s="73"/>
      <c r="P1170" s="73"/>
      <c r="Q1170" s="73"/>
      <c r="R1170" s="73"/>
      <c r="S1170" s="93"/>
      <c r="T1170" s="93"/>
      <c r="U1170" s="68" t="str">
        <f t="shared" si="54"/>
        <v/>
      </c>
      <c r="V1170" s="62" t="str">
        <f t="shared" si="56"/>
        <v/>
      </c>
    </row>
    <row r="1171" spans="2:22" ht="21" customHeight="1">
      <c r="B1171" s="167" t="str">
        <f t="shared" si="55"/>
        <v/>
      </c>
      <c r="C1171" s="92"/>
      <c r="D1171" s="93"/>
      <c r="E1171" s="93"/>
      <c r="F1171" s="93"/>
      <c r="G1171" s="92"/>
      <c r="H1171" s="87"/>
      <c r="I1171" s="93"/>
      <c r="J1171" s="73"/>
      <c r="K1171" s="73"/>
      <c r="L1171" s="73"/>
      <c r="M1171" s="73"/>
      <c r="N1171" s="73"/>
      <c r="O1171" s="73"/>
      <c r="P1171" s="73"/>
      <c r="Q1171" s="73"/>
      <c r="R1171" s="73"/>
      <c r="S1171" s="93"/>
      <c r="T1171" s="93"/>
      <c r="U1171" s="68" t="str">
        <f t="shared" si="54"/>
        <v/>
      </c>
      <c r="V1171" s="62" t="str">
        <f t="shared" si="56"/>
        <v/>
      </c>
    </row>
    <row r="1172" spans="2:22" ht="21" customHeight="1">
      <c r="B1172" s="167" t="str">
        <f t="shared" si="55"/>
        <v/>
      </c>
      <c r="C1172" s="92"/>
      <c r="D1172" s="93"/>
      <c r="E1172" s="93"/>
      <c r="F1172" s="93"/>
      <c r="G1172" s="92"/>
      <c r="H1172" s="87"/>
      <c r="I1172" s="93"/>
      <c r="J1172" s="73"/>
      <c r="K1172" s="73"/>
      <c r="L1172" s="73"/>
      <c r="M1172" s="73"/>
      <c r="N1172" s="73"/>
      <c r="O1172" s="73"/>
      <c r="P1172" s="73"/>
      <c r="Q1172" s="73"/>
      <c r="R1172" s="73"/>
      <c r="S1172" s="93"/>
      <c r="T1172" s="93"/>
      <c r="U1172" s="68" t="str">
        <f t="shared" si="54"/>
        <v/>
      </c>
      <c r="V1172" s="62" t="str">
        <f t="shared" si="56"/>
        <v/>
      </c>
    </row>
    <row r="1173" spans="2:22" ht="21" customHeight="1">
      <c r="B1173" s="167" t="str">
        <f t="shared" si="55"/>
        <v/>
      </c>
      <c r="C1173" s="92"/>
      <c r="D1173" s="93"/>
      <c r="E1173" s="93"/>
      <c r="F1173" s="93"/>
      <c r="G1173" s="92"/>
      <c r="H1173" s="87"/>
      <c r="I1173" s="93"/>
      <c r="J1173" s="73"/>
      <c r="K1173" s="73"/>
      <c r="L1173" s="73"/>
      <c r="M1173" s="73"/>
      <c r="N1173" s="73"/>
      <c r="O1173" s="73"/>
      <c r="P1173" s="73"/>
      <c r="Q1173" s="73"/>
      <c r="R1173" s="73"/>
      <c r="S1173" s="93"/>
      <c r="T1173" s="93"/>
      <c r="U1173" s="68" t="str">
        <f t="shared" si="54"/>
        <v/>
      </c>
      <c r="V1173" s="62" t="str">
        <f t="shared" si="56"/>
        <v/>
      </c>
    </row>
    <row r="1174" spans="2:22" ht="21" customHeight="1">
      <c r="B1174" s="167" t="str">
        <f t="shared" si="55"/>
        <v/>
      </c>
      <c r="C1174" s="92"/>
      <c r="D1174" s="93"/>
      <c r="E1174" s="93"/>
      <c r="F1174" s="93"/>
      <c r="G1174" s="92"/>
      <c r="H1174" s="87"/>
      <c r="I1174" s="93"/>
      <c r="J1174" s="73"/>
      <c r="K1174" s="73"/>
      <c r="L1174" s="73"/>
      <c r="M1174" s="73"/>
      <c r="N1174" s="73"/>
      <c r="O1174" s="73"/>
      <c r="P1174" s="73"/>
      <c r="Q1174" s="73"/>
      <c r="R1174" s="73"/>
      <c r="S1174" s="93"/>
      <c r="T1174" s="93"/>
      <c r="U1174" s="68" t="str">
        <f t="shared" si="54"/>
        <v/>
      </c>
      <c r="V1174" s="62" t="str">
        <f t="shared" si="56"/>
        <v/>
      </c>
    </row>
    <row r="1175" spans="2:22" ht="21" customHeight="1">
      <c r="B1175" s="167" t="str">
        <f t="shared" si="55"/>
        <v/>
      </c>
      <c r="C1175" s="92"/>
      <c r="D1175" s="93"/>
      <c r="E1175" s="93"/>
      <c r="F1175" s="93"/>
      <c r="G1175" s="92"/>
      <c r="H1175" s="87"/>
      <c r="I1175" s="93"/>
      <c r="J1175" s="73"/>
      <c r="K1175" s="73"/>
      <c r="L1175" s="73"/>
      <c r="M1175" s="73"/>
      <c r="N1175" s="73"/>
      <c r="O1175" s="73"/>
      <c r="P1175" s="73"/>
      <c r="Q1175" s="73"/>
      <c r="R1175" s="73"/>
      <c r="S1175" s="93"/>
      <c r="T1175" s="93"/>
      <c r="U1175" s="68" t="str">
        <f t="shared" si="54"/>
        <v/>
      </c>
      <c r="V1175" s="62" t="str">
        <f t="shared" si="56"/>
        <v/>
      </c>
    </row>
    <row r="1176" spans="2:22" ht="21" customHeight="1">
      <c r="B1176" s="167" t="str">
        <f t="shared" si="55"/>
        <v/>
      </c>
      <c r="C1176" s="92"/>
      <c r="D1176" s="93"/>
      <c r="E1176" s="93"/>
      <c r="F1176" s="93"/>
      <c r="G1176" s="92"/>
      <c r="H1176" s="87"/>
      <c r="I1176" s="93"/>
      <c r="J1176" s="73"/>
      <c r="K1176" s="73"/>
      <c r="L1176" s="73"/>
      <c r="M1176" s="73"/>
      <c r="N1176" s="73"/>
      <c r="O1176" s="73"/>
      <c r="P1176" s="73"/>
      <c r="Q1176" s="73"/>
      <c r="R1176" s="73"/>
      <c r="S1176" s="93"/>
      <c r="T1176" s="93"/>
      <c r="U1176" s="68" t="str">
        <f t="shared" si="54"/>
        <v/>
      </c>
      <c r="V1176" s="62" t="str">
        <f t="shared" si="56"/>
        <v/>
      </c>
    </row>
    <row r="1177" spans="2:22" ht="21" customHeight="1">
      <c r="B1177" s="167" t="str">
        <f t="shared" si="55"/>
        <v/>
      </c>
      <c r="C1177" s="92"/>
      <c r="D1177" s="93"/>
      <c r="E1177" s="93"/>
      <c r="F1177" s="93"/>
      <c r="G1177" s="92"/>
      <c r="H1177" s="87"/>
      <c r="I1177" s="93"/>
      <c r="J1177" s="73"/>
      <c r="K1177" s="73"/>
      <c r="L1177" s="73"/>
      <c r="M1177" s="73"/>
      <c r="N1177" s="73"/>
      <c r="O1177" s="73"/>
      <c r="P1177" s="73"/>
      <c r="Q1177" s="73"/>
      <c r="R1177" s="73"/>
      <c r="S1177" s="93"/>
      <c r="T1177" s="93"/>
      <c r="U1177" s="68" t="str">
        <f t="shared" si="54"/>
        <v/>
      </c>
      <c r="V1177" s="62" t="str">
        <f t="shared" si="56"/>
        <v/>
      </c>
    </row>
    <row r="1178" spans="2:22" ht="21" customHeight="1">
      <c r="B1178" s="167" t="str">
        <f t="shared" si="55"/>
        <v/>
      </c>
      <c r="C1178" s="92"/>
      <c r="D1178" s="93"/>
      <c r="E1178" s="93"/>
      <c r="F1178" s="93"/>
      <c r="G1178" s="92"/>
      <c r="H1178" s="87"/>
      <c r="I1178" s="93"/>
      <c r="J1178" s="73"/>
      <c r="K1178" s="73"/>
      <c r="L1178" s="73"/>
      <c r="M1178" s="73"/>
      <c r="N1178" s="73"/>
      <c r="O1178" s="73"/>
      <c r="P1178" s="73"/>
      <c r="Q1178" s="73"/>
      <c r="R1178" s="73"/>
      <c r="S1178" s="93"/>
      <c r="T1178" s="93"/>
      <c r="U1178" s="68" t="str">
        <f t="shared" si="54"/>
        <v/>
      </c>
      <c r="V1178" s="62" t="str">
        <f t="shared" si="56"/>
        <v/>
      </c>
    </row>
    <row r="1179" spans="2:22" ht="21" customHeight="1">
      <c r="B1179" s="167" t="str">
        <f t="shared" si="55"/>
        <v/>
      </c>
      <c r="C1179" s="92"/>
      <c r="D1179" s="93"/>
      <c r="E1179" s="93"/>
      <c r="F1179" s="93"/>
      <c r="G1179" s="92"/>
      <c r="H1179" s="87"/>
      <c r="I1179" s="93"/>
      <c r="J1179" s="73"/>
      <c r="K1179" s="73"/>
      <c r="L1179" s="73"/>
      <c r="M1179" s="73"/>
      <c r="N1179" s="73"/>
      <c r="O1179" s="73"/>
      <c r="P1179" s="73"/>
      <c r="Q1179" s="73"/>
      <c r="R1179" s="73"/>
      <c r="S1179" s="93"/>
      <c r="T1179" s="93"/>
      <c r="U1179" s="68" t="str">
        <f t="shared" si="54"/>
        <v/>
      </c>
      <c r="V1179" s="62" t="str">
        <f t="shared" si="56"/>
        <v/>
      </c>
    </row>
    <row r="1180" spans="2:22" ht="21" customHeight="1">
      <c r="B1180" s="167" t="str">
        <f t="shared" si="55"/>
        <v/>
      </c>
      <c r="C1180" s="92"/>
      <c r="D1180" s="93"/>
      <c r="E1180" s="93"/>
      <c r="F1180" s="93"/>
      <c r="G1180" s="92"/>
      <c r="H1180" s="87"/>
      <c r="I1180" s="93"/>
      <c r="J1180" s="73"/>
      <c r="K1180" s="73"/>
      <c r="L1180" s="73"/>
      <c r="M1180" s="73"/>
      <c r="N1180" s="73"/>
      <c r="O1180" s="73"/>
      <c r="P1180" s="73"/>
      <c r="Q1180" s="73"/>
      <c r="R1180" s="73"/>
      <c r="S1180" s="93"/>
      <c r="T1180" s="93"/>
      <c r="U1180" s="68" t="str">
        <f t="shared" si="54"/>
        <v/>
      </c>
      <c r="V1180" s="62" t="str">
        <f t="shared" si="56"/>
        <v/>
      </c>
    </row>
    <row r="1181" spans="2:22" ht="21" customHeight="1">
      <c r="B1181" s="167" t="str">
        <f t="shared" si="55"/>
        <v/>
      </c>
      <c r="C1181" s="92"/>
      <c r="D1181" s="93"/>
      <c r="E1181" s="93"/>
      <c r="F1181" s="93"/>
      <c r="G1181" s="92"/>
      <c r="H1181" s="87"/>
      <c r="I1181" s="93"/>
      <c r="J1181" s="73"/>
      <c r="K1181" s="73"/>
      <c r="L1181" s="73"/>
      <c r="M1181" s="73"/>
      <c r="N1181" s="73"/>
      <c r="O1181" s="73"/>
      <c r="P1181" s="73"/>
      <c r="Q1181" s="73"/>
      <c r="R1181" s="73"/>
      <c r="S1181" s="93"/>
      <c r="T1181" s="93"/>
      <c r="U1181" s="68" t="str">
        <f t="shared" si="54"/>
        <v/>
      </c>
      <c r="V1181" s="62" t="str">
        <f t="shared" si="56"/>
        <v/>
      </c>
    </row>
    <row r="1182" spans="2:22" ht="21" customHeight="1">
      <c r="B1182" s="167" t="str">
        <f t="shared" si="55"/>
        <v/>
      </c>
      <c r="C1182" s="92"/>
      <c r="D1182" s="93"/>
      <c r="E1182" s="93"/>
      <c r="F1182" s="93"/>
      <c r="G1182" s="92"/>
      <c r="H1182" s="87"/>
      <c r="I1182" s="93"/>
      <c r="J1182" s="73"/>
      <c r="K1182" s="73"/>
      <c r="L1182" s="73"/>
      <c r="M1182" s="73"/>
      <c r="N1182" s="73"/>
      <c r="O1182" s="73"/>
      <c r="P1182" s="73"/>
      <c r="Q1182" s="73"/>
      <c r="R1182" s="73"/>
      <c r="S1182" s="93"/>
      <c r="T1182" s="93"/>
      <c r="U1182" s="68" t="str">
        <f t="shared" si="54"/>
        <v/>
      </c>
      <c r="V1182" s="62" t="str">
        <f t="shared" si="56"/>
        <v/>
      </c>
    </row>
    <row r="1183" spans="2:22" ht="21" customHeight="1">
      <c r="B1183" s="167" t="str">
        <f t="shared" si="55"/>
        <v/>
      </c>
      <c r="C1183" s="92"/>
      <c r="D1183" s="93"/>
      <c r="E1183" s="93"/>
      <c r="F1183" s="93"/>
      <c r="G1183" s="92"/>
      <c r="H1183" s="87"/>
      <c r="I1183" s="93"/>
      <c r="J1183" s="73"/>
      <c r="K1183" s="73"/>
      <c r="L1183" s="73"/>
      <c r="M1183" s="73"/>
      <c r="N1183" s="73"/>
      <c r="O1183" s="73"/>
      <c r="P1183" s="73"/>
      <c r="Q1183" s="73"/>
      <c r="R1183" s="73"/>
      <c r="S1183" s="93"/>
      <c r="T1183" s="93"/>
      <c r="U1183" s="68" t="str">
        <f t="shared" si="54"/>
        <v/>
      </c>
      <c r="V1183" s="62" t="str">
        <f t="shared" si="56"/>
        <v/>
      </c>
    </row>
    <row r="1184" spans="2:22" ht="21" customHeight="1">
      <c r="B1184" s="167" t="str">
        <f t="shared" si="55"/>
        <v/>
      </c>
      <c r="C1184" s="92"/>
      <c r="D1184" s="93"/>
      <c r="E1184" s="93"/>
      <c r="F1184" s="93"/>
      <c r="G1184" s="92"/>
      <c r="H1184" s="87"/>
      <c r="I1184" s="93"/>
      <c r="J1184" s="73"/>
      <c r="K1184" s="73"/>
      <c r="L1184" s="73"/>
      <c r="M1184" s="73"/>
      <c r="N1184" s="73"/>
      <c r="O1184" s="73"/>
      <c r="P1184" s="73"/>
      <c r="Q1184" s="73"/>
      <c r="R1184" s="73"/>
      <c r="S1184" s="93"/>
      <c r="T1184" s="93"/>
      <c r="U1184" s="68" t="str">
        <f t="shared" si="54"/>
        <v/>
      </c>
      <c r="V1184" s="62" t="str">
        <f t="shared" si="56"/>
        <v/>
      </c>
    </row>
    <row r="1185" spans="2:22" ht="21" customHeight="1">
      <c r="B1185" s="167" t="str">
        <f t="shared" si="55"/>
        <v/>
      </c>
      <c r="C1185" s="92"/>
      <c r="D1185" s="93"/>
      <c r="E1185" s="93"/>
      <c r="F1185" s="93"/>
      <c r="G1185" s="92"/>
      <c r="H1185" s="87"/>
      <c r="I1185" s="93"/>
      <c r="J1185" s="73"/>
      <c r="K1185" s="73"/>
      <c r="L1185" s="73"/>
      <c r="M1185" s="73"/>
      <c r="N1185" s="73"/>
      <c r="O1185" s="73"/>
      <c r="P1185" s="73"/>
      <c r="Q1185" s="73"/>
      <c r="R1185" s="73"/>
      <c r="S1185" s="93"/>
      <c r="T1185" s="93"/>
      <c r="U1185" s="68" t="str">
        <f t="shared" si="54"/>
        <v/>
      </c>
      <c r="V1185" s="62" t="str">
        <f t="shared" si="56"/>
        <v/>
      </c>
    </row>
    <row r="1186" spans="2:22" ht="21" customHeight="1">
      <c r="B1186" s="167" t="str">
        <f t="shared" si="55"/>
        <v/>
      </c>
      <c r="C1186" s="92"/>
      <c r="D1186" s="93"/>
      <c r="E1186" s="93"/>
      <c r="F1186" s="93"/>
      <c r="G1186" s="92"/>
      <c r="H1186" s="87"/>
      <c r="I1186" s="93"/>
      <c r="J1186" s="73"/>
      <c r="K1186" s="73"/>
      <c r="L1186" s="73"/>
      <c r="M1186" s="73"/>
      <c r="N1186" s="73"/>
      <c r="O1186" s="73"/>
      <c r="P1186" s="73"/>
      <c r="Q1186" s="73"/>
      <c r="R1186" s="73"/>
      <c r="S1186" s="93"/>
      <c r="T1186" s="93"/>
      <c r="U1186" s="68" t="str">
        <f t="shared" si="54"/>
        <v/>
      </c>
      <c r="V1186" s="62" t="str">
        <f t="shared" si="56"/>
        <v/>
      </c>
    </row>
    <row r="1187" spans="2:22" ht="21" customHeight="1">
      <c r="B1187" s="167" t="str">
        <f t="shared" si="55"/>
        <v/>
      </c>
      <c r="C1187" s="92"/>
      <c r="D1187" s="93"/>
      <c r="E1187" s="93"/>
      <c r="F1187" s="93"/>
      <c r="G1187" s="92"/>
      <c r="H1187" s="87"/>
      <c r="I1187" s="93"/>
      <c r="J1187" s="73"/>
      <c r="K1187" s="73"/>
      <c r="L1187" s="73"/>
      <c r="M1187" s="73"/>
      <c r="N1187" s="73"/>
      <c r="O1187" s="73"/>
      <c r="P1187" s="73"/>
      <c r="Q1187" s="73"/>
      <c r="R1187" s="73"/>
      <c r="S1187" s="93"/>
      <c r="T1187" s="93"/>
      <c r="U1187" s="68" t="str">
        <f t="shared" si="54"/>
        <v/>
      </c>
      <c r="V1187" s="62" t="str">
        <f t="shared" si="56"/>
        <v/>
      </c>
    </row>
    <row r="1188" spans="2:22" ht="21" customHeight="1">
      <c r="B1188" s="167" t="str">
        <f t="shared" si="55"/>
        <v/>
      </c>
      <c r="C1188" s="92"/>
      <c r="D1188" s="93"/>
      <c r="E1188" s="93"/>
      <c r="F1188" s="93"/>
      <c r="G1188" s="92"/>
      <c r="H1188" s="87"/>
      <c r="I1188" s="93"/>
      <c r="J1188" s="73"/>
      <c r="K1188" s="73"/>
      <c r="L1188" s="73"/>
      <c r="M1188" s="73"/>
      <c r="N1188" s="73"/>
      <c r="O1188" s="73"/>
      <c r="P1188" s="73"/>
      <c r="Q1188" s="73"/>
      <c r="R1188" s="73"/>
      <c r="S1188" s="93"/>
      <c r="T1188" s="93"/>
      <c r="U1188" s="68" t="str">
        <f t="shared" si="54"/>
        <v/>
      </c>
      <c r="V1188" s="62" t="str">
        <f t="shared" si="56"/>
        <v/>
      </c>
    </row>
    <row r="1189" spans="2:22" ht="21" customHeight="1">
      <c r="B1189" s="167" t="str">
        <f t="shared" si="55"/>
        <v/>
      </c>
      <c r="C1189" s="92"/>
      <c r="D1189" s="93"/>
      <c r="E1189" s="93"/>
      <c r="F1189" s="93"/>
      <c r="G1189" s="92"/>
      <c r="H1189" s="87"/>
      <c r="I1189" s="93"/>
      <c r="J1189" s="73"/>
      <c r="K1189" s="73"/>
      <c r="L1189" s="73"/>
      <c r="M1189" s="73"/>
      <c r="N1189" s="73"/>
      <c r="O1189" s="73"/>
      <c r="P1189" s="73"/>
      <c r="Q1189" s="73"/>
      <c r="R1189" s="73"/>
      <c r="S1189" s="93"/>
      <c r="T1189" s="93"/>
      <c r="U1189" s="68" t="str">
        <f t="shared" si="54"/>
        <v/>
      </c>
      <c r="V1189" s="62" t="str">
        <f t="shared" si="56"/>
        <v/>
      </c>
    </row>
    <row r="1190" spans="2:22" ht="21" customHeight="1">
      <c r="B1190" s="167" t="str">
        <f t="shared" si="55"/>
        <v/>
      </c>
      <c r="C1190" s="92"/>
      <c r="D1190" s="93"/>
      <c r="E1190" s="93"/>
      <c r="F1190" s="93"/>
      <c r="G1190" s="92"/>
      <c r="H1190" s="87"/>
      <c r="I1190" s="93"/>
      <c r="J1190" s="73"/>
      <c r="K1190" s="73"/>
      <c r="L1190" s="73"/>
      <c r="M1190" s="73"/>
      <c r="N1190" s="73"/>
      <c r="O1190" s="73"/>
      <c r="P1190" s="73"/>
      <c r="Q1190" s="73"/>
      <c r="R1190" s="73"/>
      <c r="S1190" s="93"/>
      <c r="T1190" s="93"/>
      <c r="U1190" s="68" t="str">
        <f t="shared" si="54"/>
        <v/>
      </c>
      <c r="V1190" s="62" t="str">
        <f t="shared" si="56"/>
        <v/>
      </c>
    </row>
    <row r="1191" spans="2:22" ht="21" customHeight="1">
      <c r="B1191" s="167" t="str">
        <f t="shared" si="55"/>
        <v/>
      </c>
      <c r="C1191" s="92"/>
      <c r="D1191" s="93"/>
      <c r="E1191" s="93"/>
      <c r="F1191" s="93"/>
      <c r="G1191" s="92"/>
      <c r="H1191" s="87"/>
      <c r="I1191" s="93"/>
      <c r="J1191" s="73"/>
      <c r="K1191" s="73"/>
      <c r="L1191" s="73"/>
      <c r="M1191" s="73"/>
      <c r="N1191" s="73"/>
      <c r="O1191" s="73"/>
      <c r="P1191" s="73"/>
      <c r="Q1191" s="73"/>
      <c r="R1191" s="73"/>
      <c r="S1191" s="93"/>
      <c r="T1191" s="93"/>
      <c r="U1191" s="68" t="str">
        <f t="shared" si="54"/>
        <v/>
      </c>
      <c r="V1191" s="62" t="str">
        <f t="shared" si="56"/>
        <v/>
      </c>
    </row>
    <row r="1192" spans="2:22" ht="21" customHeight="1">
      <c r="B1192" s="167" t="str">
        <f t="shared" si="55"/>
        <v/>
      </c>
      <c r="C1192" s="92"/>
      <c r="D1192" s="93"/>
      <c r="E1192" s="93"/>
      <c r="F1192" s="93"/>
      <c r="G1192" s="92"/>
      <c r="H1192" s="87"/>
      <c r="I1192" s="93"/>
      <c r="J1192" s="73"/>
      <c r="K1192" s="73"/>
      <c r="L1192" s="73"/>
      <c r="M1192" s="73"/>
      <c r="N1192" s="73"/>
      <c r="O1192" s="73"/>
      <c r="P1192" s="73"/>
      <c r="Q1192" s="73"/>
      <c r="R1192" s="73"/>
      <c r="S1192" s="93"/>
      <c r="T1192" s="93"/>
      <c r="U1192" s="68" t="str">
        <f t="shared" si="54"/>
        <v/>
      </c>
      <c r="V1192" s="62" t="str">
        <f t="shared" si="56"/>
        <v/>
      </c>
    </row>
    <row r="1193" spans="2:22" ht="21" customHeight="1">
      <c r="B1193" s="167" t="str">
        <f t="shared" si="55"/>
        <v/>
      </c>
      <c r="C1193" s="92"/>
      <c r="D1193" s="93"/>
      <c r="E1193" s="93"/>
      <c r="F1193" s="93"/>
      <c r="G1193" s="92"/>
      <c r="H1193" s="87"/>
      <c r="I1193" s="93"/>
      <c r="J1193" s="73"/>
      <c r="K1193" s="73"/>
      <c r="L1193" s="73"/>
      <c r="M1193" s="73"/>
      <c r="N1193" s="73"/>
      <c r="O1193" s="73"/>
      <c r="P1193" s="73"/>
      <c r="Q1193" s="73"/>
      <c r="R1193" s="73"/>
      <c r="S1193" s="93"/>
      <c r="T1193" s="93"/>
      <c r="U1193" s="68" t="str">
        <f t="shared" si="54"/>
        <v/>
      </c>
      <c r="V1193" s="62" t="str">
        <f t="shared" si="56"/>
        <v/>
      </c>
    </row>
    <row r="1194" spans="2:22" ht="21" customHeight="1">
      <c r="B1194" s="167" t="str">
        <f t="shared" si="55"/>
        <v/>
      </c>
      <c r="C1194" s="92"/>
      <c r="D1194" s="93"/>
      <c r="E1194" s="93"/>
      <c r="F1194" s="93"/>
      <c r="G1194" s="92"/>
      <c r="H1194" s="87"/>
      <c r="I1194" s="93"/>
      <c r="J1194" s="73"/>
      <c r="K1194" s="73"/>
      <c r="L1194" s="73"/>
      <c r="M1194" s="73"/>
      <c r="N1194" s="73"/>
      <c r="O1194" s="73"/>
      <c r="P1194" s="73"/>
      <c r="Q1194" s="73"/>
      <c r="R1194" s="73"/>
      <c r="S1194" s="93"/>
      <c r="T1194" s="93"/>
      <c r="U1194" s="68" t="str">
        <f t="shared" si="54"/>
        <v/>
      </c>
      <c r="V1194" s="62" t="str">
        <f t="shared" si="56"/>
        <v/>
      </c>
    </row>
    <row r="1195" spans="2:22" ht="21" customHeight="1">
      <c r="B1195" s="167" t="str">
        <f t="shared" si="55"/>
        <v/>
      </c>
      <c r="C1195" s="92"/>
      <c r="D1195" s="93"/>
      <c r="E1195" s="93"/>
      <c r="F1195" s="93"/>
      <c r="G1195" s="92"/>
      <c r="H1195" s="87"/>
      <c r="I1195" s="93"/>
      <c r="J1195" s="73"/>
      <c r="K1195" s="73"/>
      <c r="L1195" s="73"/>
      <c r="M1195" s="73"/>
      <c r="N1195" s="73"/>
      <c r="O1195" s="73"/>
      <c r="P1195" s="73"/>
      <c r="Q1195" s="73"/>
      <c r="R1195" s="73"/>
      <c r="S1195" s="93"/>
      <c r="T1195" s="93"/>
      <c r="U1195" s="68" t="str">
        <f t="shared" si="54"/>
        <v/>
      </c>
      <c r="V1195" s="62" t="str">
        <f t="shared" si="56"/>
        <v/>
      </c>
    </row>
    <row r="1196" spans="2:22" ht="21" customHeight="1">
      <c r="B1196" s="167" t="str">
        <f t="shared" si="55"/>
        <v/>
      </c>
      <c r="C1196" s="92"/>
      <c r="D1196" s="93"/>
      <c r="E1196" s="93"/>
      <c r="F1196" s="93"/>
      <c r="G1196" s="92"/>
      <c r="H1196" s="87"/>
      <c r="I1196" s="93"/>
      <c r="J1196" s="73"/>
      <c r="K1196" s="73"/>
      <c r="L1196" s="73"/>
      <c r="M1196" s="73"/>
      <c r="N1196" s="73"/>
      <c r="O1196" s="73"/>
      <c r="P1196" s="73"/>
      <c r="Q1196" s="73"/>
      <c r="R1196" s="73"/>
      <c r="S1196" s="93"/>
      <c r="T1196" s="93"/>
      <c r="U1196" s="68" t="str">
        <f t="shared" si="54"/>
        <v/>
      </c>
      <c r="V1196" s="62" t="str">
        <f t="shared" si="56"/>
        <v/>
      </c>
    </row>
    <row r="1197" spans="2:22" ht="21" customHeight="1">
      <c r="B1197" s="167" t="str">
        <f t="shared" si="55"/>
        <v/>
      </c>
      <c r="C1197" s="92"/>
      <c r="D1197" s="93"/>
      <c r="E1197" s="93"/>
      <c r="F1197" s="93"/>
      <c r="G1197" s="92"/>
      <c r="H1197" s="87"/>
      <c r="I1197" s="93"/>
      <c r="J1197" s="73"/>
      <c r="K1197" s="73"/>
      <c r="L1197" s="73"/>
      <c r="M1197" s="73"/>
      <c r="N1197" s="73"/>
      <c r="O1197" s="73"/>
      <c r="P1197" s="73"/>
      <c r="Q1197" s="73"/>
      <c r="R1197" s="73"/>
      <c r="S1197" s="93"/>
      <c r="T1197" s="93"/>
      <c r="U1197" s="68" t="str">
        <f t="shared" si="54"/>
        <v/>
      </c>
      <c r="V1197" s="62" t="str">
        <f t="shared" si="56"/>
        <v/>
      </c>
    </row>
    <row r="1198" spans="2:22" ht="21" customHeight="1">
      <c r="B1198" s="167" t="str">
        <f t="shared" si="55"/>
        <v/>
      </c>
      <c r="C1198" s="92"/>
      <c r="D1198" s="93"/>
      <c r="E1198" s="93"/>
      <c r="F1198" s="93"/>
      <c r="G1198" s="92"/>
      <c r="H1198" s="87"/>
      <c r="I1198" s="93"/>
      <c r="J1198" s="73"/>
      <c r="K1198" s="73"/>
      <c r="L1198" s="73"/>
      <c r="M1198" s="73"/>
      <c r="N1198" s="73"/>
      <c r="O1198" s="73"/>
      <c r="P1198" s="73"/>
      <c r="Q1198" s="73"/>
      <c r="R1198" s="73"/>
      <c r="S1198" s="93"/>
      <c r="T1198" s="93"/>
      <c r="U1198" s="68" t="str">
        <f t="shared" si="54"/>
        <v/>
      </c>
      <c r="V1198" s="62" t="str">
        <f t="shared" si="56"/>
        <v/>
      </c>
    </row>
    <row r="1199" spans="2:22" ht="21" customHeight="1">
      <c r="B1199" s="167" t="str">
        <f t="shared" si="55"/>
        <v/>
      </c>
      <c r="C1199" s="92"/>
      <c r="D1199" s="93"/>
      <c r="E1199" s="93"/>
      <c r="F1199" s="93"/>
      <c r="G1199" s="92"/>
      <c r="H1199" s="87"/>
      <c r="I1199" s="93"/>
      <c r="J1199" s="73"/>
      <c r="K1199" s="73"/>
      <c r="L1199" s="73"/>
      <c r="M1199" s="73"/>
      <c r="N1199" s="73"/>
      <c r="O1199" s="73"/>
      <c r="P1199" s="73"/>
      <c r="Q1199" s="73"/>
      <c r="R1199" s="73"/>
      <c r="S1199" s="93"/>
      <c r="T1199" s="93"/>
      <c r="U1199" s="68" t="str">
        <f t="shared" si="54"/>
        <v/>
      </c>
      <c r="V1199" s="62" t="str">
        <f t="shared" si="56"/>
        <v/>
      </c>
    </row>
    <row r="1200" spans="2:22" ht="21" customHeight="1">
      <c r="B1200" s="167" t="str">
        <f t="shared" si="55"/>
        <v/>
      </c>
      <c r="C1200" s="92"/>
      <c r="D1200" s="93"/>
      <c r="E1200" s="93"/>
      <c r="F1200" s="93"/>
      <c r="G1200" s="92"/>
      <c r="H1200" s="87"/>
      <c r="I1200" s="93"/>
      <c r="J1200" s="73"/>
      <c r="K1200" s="73"/>
      <c r="L1200" s="73"/>
      <c r="M1200" s="73"/>
      <c r="N1200" s="73"/>
      <c r="O1200" s="73"/>
      <c r="P1200" s="73"/>
      <c r="Q1200" s="73"/>
      <c r="R1200" s="73"/>
      <c r="S1200" s="93"/>
      <c r="T1200" s="93"/>
      <c r="U1200" s="68" t="str">
        <f t="shared" si="54"/>
        <v/>
      </c>
      <c r="V1200" s="62" t="str">
        <f t="shared" si="56"/>
        <v/>
      </c>
    </row>
    <row r="1201" spans="2:22" ht="21" customHeight="1">
      <c r="B1201" s="167" t="str">
        <f t="shared" si="55"/>
        <v/>
      </c>
      <c r="C1201" s="92"/>
      <c r="D1201" s="93"/>
      <c r="E1201" s="93"/>
      <c r="F1201" s="93"/>
      <c r="G1201" s="92"/>
      <c r="H1201" s="87"/>
      <c r="I1201" s="93"/>
      <c r="J1201" s="73"/>
      <c r="K1201" s="73"/>
      <c r="L1201" s="73"/>
      <c r="M1201" s="73"/>
      <c r="N1201" s="73"/>
      <c r="O1201" s="73"/>
      <c r="P1201" s="73"/>
      <c r="Q1201" s="73"/>
      <c r="R1201" s="73"/>
      <c r="S1201" s="93"/>
      <c r="T1201" s="93"/>
      <c r="U1201" s="68" t="str">
        <f t="shared" si="54"/>
        <v/>
      </c>
      <c r="V1201" s="62" t="str">
        <f t="shared" si="56"/>
        <v/>
      </c>
    </row>
    <row r="1202" spans="2:22" ht="21" customHeight="1">
      <c r="B1202" s="167" t="str">
        <f t="shared" si="55"/>
        <v/>
      </c>
      <c r="C1202" s="92"/>
      <c r="D1202" s="93"/>
      <c r="E1202" s="93"/>
      <c r="F1202" s="93"/>
      <c r="G1202" s="92"/>
      <c r="H1202" s="87"/>
      <c r="I1202" s="93"/>
      <c r="J1202" s="73"/>
      <c r="K1202" s="73"/>
      <c r="L1202" s="73"/>
      <c r="M1202" s="73"/>
      <c r="N1202" s="73"/>
      <c r="O1202" s="73"/>
      <c r="P1202" s="73"/>
      <c r="Q1202" s="73"/>
      <c r="R1202" s="73"/>
      <c r="S1202" s="93"/>
      <c r="T1202" s="93"/>
      <c r="U1202" s="68" t="str">
        <f t="shared" si="54"/>
        <v/>
      </c>
      <c r="V1202" s="62" t="str">
        <f t="shared" si="56"/>
        <v/>
      </c>
    </row>
    <row r="1203" spans="2:22" ht="21" customHeight="1">
      <c r="B1203" s="167" t="str">
        <f t="shared" si="55"/>
        <v/>
      </c>
      <c r="C1203" s="92"/>
      <c r="D1203" s="93"/>
      <c r="E1203" s="93"/>
      <c r="F1203" s="93"/>
      <c r="G1203" s="92"/>
      <c r="H1203" s="87"/>
      <c r="I1203" s="93"/>
      <c r="J1203" s="73"/>
      <c r="K1203" s="73"/>
      <c r="L1203" s="73"/>
      <c r="M1203" s="73"/>
      <c r="N1203" s="73"/>
      <c r="O1203" s="73"/>
      <c r="P1203" s="73"/>
      <c r="Q1203" s="73"/>
      <c r="R1203" s="73"/>
      <c r="S1203" s="93"/>
      <c r="T1203" s="93"/>
      <c r="U1203" s="68" t="str">
        <f t="shared" si="54"/>
        <v/>
      </c>
      <c r="V1203" s="62" t="str">
        <f t="shared" si="56"/>
        <v/>
      </c>
    </row>
    <row r="1204" spans="2:22" ht="21" customHeight="1">
      <c r="B1204" s="167" t="str">
        <f t="shared" si="55"/>
        <v/>
      </c>
      <c r="C1204" s="92"/>
      <c r="D1204" s="93"/>
      <c r="E1204" s="93"/>
      <c r="F1204" s="93"/>
      <c r="G1204" s="92"/>
      <c r="H1204" s="87"/>
      <c r="I1204" s="93"/>
      <c r="J1204" s="73"/>
      <c r="K1204" s="73"/>
      <c r="L1204" s="73"/>
      <c r="M1204" s="73"/>
      <c r="N1204" s="73"/>
      <c r="O1204" s="73"/>
      <c r="P1204" s="73"/>
      <c r="Q1204" s="73"/>
      <c r="R1204" s="73"/>
      <c r="S1204" s="93"/>
      <c r="T1204" s="93"/>
      <c r="U1204" s="68" t="str">
        <f t="shared" si="54"/>
        <v/>
      </c>
      <c r="V1204" s="62" t="str">
        <f t="shared" si="56"/>
        <v/>
      </c>
    </row>
    <row r="1205" spans="2:22" ht="21" customHeight="1">
      <c r="B1205" s="167" t="str">
        <f t="shared" si="55"/>
        <v/>
      </c>
      <c r="C1205" s="92"/>
      <c r="D1205" s="93"/>
      <c r="E1205" s="93"/>
      <c r="F1205" s="93"/>
      <c r="G1205" s="92"/>
      <c r="H1205" s="87"/>
      <c r="I1205" s="93"/>
      <c r="J1205" s="73"/>
      <c r="K1205" s="73"/>
      <c r="L1205" s="73"/>
      <c r="M1205" s="73"/>
      <c r="N1205" s="73"/>
      <c r="O1205" s="73"/>
      <c r="P1205" s="73"/>
      <c r="Q1205" s="73"/>
      <c r="R1205" s="73"/>
      <c r="S1205" s="93"/>
      <c r="T1205" s="93"/>
      <c r="U1205" s="68" t="str">
        <f t="shared" si="54"/>
        <v/>
      </c>
      <c r="V1205" s="62" t="str">
        <f t="shared" si="56"/>
        <v/>
      </c>
    </row>
    <row r="1206" spans="2:22" ht="21" customHeight="1">
      <c r="B1206" s="167" t="str">
        <f t="shared" si="55"/>
        <v/>
      </c>
      <c r="C1206" s="92"/>
      <c r="D1206" s="93"/>
      <c r="E1206" s="93"/>
      <c r="F1206" s="93"/>
      <c r="G1206" s="92"/>
      <c r="H1206" s="87"/>
      <c r="I1206" s="93"/>
      <c r="J1206" s="73"/>
      <c r="K1206" s="73"/>
      <c r="L1206" s="73"/>
      <c r="M1206" s="73"/>
      <c r="N1206" s="73"/>
      <c r="O1206" s="73"/>
      <c r="P1206" s="73"/>
      <c r="Q1206" s="73"/>
      <c r="R1206" s="73"/>
      <c r="S1206" s="93"/>
      <c r="T1206" s="93"/>
      <c r="U1206" s="68" t="str">
        <f t="shared" si="54"/>
        <v/>
      </c>
      <c r="V1206" s="62" t="str">
        <f t="shared" si="56"/>
        <v/>
      </c>
    </row>
    <row r="1207" spans="2:22" ht="21" customHeight="1">
      <c r="B1207" s="167" t="str">
        <f t="shared" si="55"/>
        <v/>
      </c>
      <c r="C1207" s="92"/>
      <c r="D1207" s="93"/>
      <c r="E1207" s="93"/>
      <c r="F1207" s="93"/>
      <c r="G1207" s="92"/>
      <c r="H1207" s="87"/>
      <c r="I1207" s="93"/>
      <c r="J1207" s="73"/>
      <c r="K1207" s="73"/>
      <c r="L1207" s="73"/>
      <c r="M1207" s="73"/>
      <c r="N1207" s="73"/>
      <c r="O1207" s="73"/>
      <c r="P1207" s="73"/>
      <c r="Q1207" s="73"/>
      <c r="R1207" s="73"/>
      <c r="S1207" s="93"/>
      <c r="T1207" s="93"/>
      <c r="U1207" s="68" t="str">
        <f t="shared" si="54"/>
        <v/>
      </c>
      <c r="V1207" s="62" t="str">
        <f t="shared" si="56"/>
        <v/>
      </c>
    </row>
    <row r="1208" spans="2:22" ht="21" customHeight="1">
      <c r="B1208" s="167" t="str">
        <f t="shared" si="55"/>
        <v/>
      </c>
      <c r="C1208" s="92"/>
      <c r="D1208" s="93"/>
      <c r="E1208" s="93"/>
      <c r="F1208" s="93"/>
      <c r="G1208" s="92"/>
      <c r="H1208" s="87"/>
      <c r="I1208" s="93"/>
      <c r="J1208" s="73"/>
      <c r="K1208" s="73"/>
      <c r="L1208" s="73"/>
      <c r="M1208" s="73"/>
      <c r="N1208" s="73"/>
      <c r="O1208" s="73"/>
      <c r="P1208" s="73"/>
      <c r="Q1208" s="73"/>
      <c r="R1208" s="73"/>
      <c r="S1208" s="93"/>
      <c r="T1208" s="93"/>
      <c r="U1208" s="68" t="str">
        <f t="shared" si="54"/>
        <v/>
      </c>
      <c r="V1208" s="62" t="str">
        <f t="shared" si="56"/>
        <v/>
      </c>
    </row>
    <row r="1209" spans="2:22" ht="21" customHeight="1">
      <c r="B1209" s="167" t="str">
        <f t="shared" si="55"/>
        <v/>
      </c>
      <c r="C1209" s="92"/>
      <c r="D1209" s="93"/>
      <c r="E1209" s="93"/>
      <c r="F1209" s="93"/>
      <c r="G1209" s="92"/>
      <c r="H1209" s="87"/>
      <c r="I1209" s="93"/>
      <c r="J1209" s="73"/>
      <c r="K1209" s="73"/>
      <c r="L1209" s="73"/>
      <c r="M1209" s="73"/>
      <c r="N1209" s="73"/>
      <c r="O1209" s="73"/>
      <c r="P1209" s="73"/>
      <c r="Q1209" s="73"/>
      <c r="R1209" s="73"/>
      <c r="S1209" s="93"/>
      <c r="T1209" s="93"/>
      <c r="U1209" s="68" t="str">
        <f t="shared" si="54"/>
        <v/>
      </c>
      <c r="V1209" s="62" t="str">
        <f t="shared" si="56"/>
        <v/>
      </c>
    </row>
    <row r="1210" spans="2:22" ht="21" customHeight="1">
      <c r="B1210" s="167" t="str">
        <f t="shared" si="55"/>
        <v/>
      </c>
      <c r="C1210" s="92"/>
      <c r="D1210" s="93"/>
      <c r="E1210" s="93"/>
      <c r="F1210" s="93"/>
      <c r="G1210" s="92"/>
      <c r="H1210" s="87"/>
      <c r="I1210" s="93"/>
      <c r="J1210" s="73"/>
      <c r="K1210" s="73"/>
      <c r="L1210" s="73"/>
      <c r="M1210" s="73"/>
      <c r="N1210" s="73"/>
      <c r="O1210" s="73"/>
      <c r="P1210" s="73"/>
      <c r="Q1210" s="73"/>
      <c r="R1210" s="73"/>
      <c r="S1210" s="93"/>
      <c r="T1210" s="93"/>
      <c r="U1210" s="68" t="str">
        <f t="shared" si="54"/>
        <v/>
      </c>
      <c r="V1210" s="62" t="str">
        <f t="shared" si="56"/>
        <v/>
      </c>
    </row>
    <row r="1211" spans="2:22" ht="21" customHeight="1">
      <c r="B1211" s="167" t="str">
        <f t="shared" si="55"/>
        <v/>
      </c>
      <c r="C1211" s="92"/>
      <c r="D1211" s="93"/>
      <c r="E1211" s="93"/>
      <c r="F1211" s="93"/>
      <c r="G1211" s="92"/>
      <c r="H1211" s="87"/>
      <c r="I1211" s="93"/>
      <c r="J1211" s="73"/>
      <c r="K1211" s="73"/>
      <c r="L1211" s="73"/>
      <c r="M1211" s="73"/>
      <c r="N1211" s="73"/>
      <c r="O1211" s="73"/>
      <c r="P1211" s="73"/>
      <c r="Q1211" s="73"/>
      <c r="R1211" s="73"/>
      <c r="S1211" s="93"/>
      <c r="T1211" s="93"/>
      <c r="U1211" s="68" t="str">
        <f t="shared" si="54"/>
        <v/>
      </c>
      <c r="V1211" s="62" t="str">
        <f t="shared" si="56"/>
        <v/>
      </c>
    </row>
    <row r="1212" spans="2:22" ht="21" customHeight="1">
      <c r="B1212" s="167" t="str">
        <f t="shared" si="55"/>
        <v/>
      </c>
      <c r="C1212" s="92"/>
      <c r="D1212" s="93"/>
      <c r="E1212" s="93"/>
      <c r="F1212" s="93"/>
      <c r="G1212" s="92"/>
      <c r="H1212" s="87"/>
      <c r="I1212" s="93"/>
      <c r="J1212" s="73"/>
      <c r="K1212" s="73"/>
      <c r="L1212" s="73"/>
      <c r="M1212" s="73"/>
      <c r="N1212" s="73"/>
      <c r="O1212" s="73"/>
      <c r="P1212" s="73"/>
      <c r="Q1212" s="73"/>
      <c r="R1212" s="73"/>
      <c r="S1212" s="93"/>
      <c r="T1212" s="93"/>
      <c r="U1212" s="68" t="str">
        <f t="shared" si="54"/>
        <v/>
      </c>
      <c r="V1212" s="62" t="str">
        <f t="shared" si="56"/>
        <v/>
      </c>
    </row>
    <row r="1213" spans="2:22" ht="21" customHeight="1">
      <c r="B1213" s="167" t="str">
        <f t="shared" si="55"/>
        <v/>
      </c>
      <c r="C1213" s="92"/>
      <c r="D1213" s="93"/>
      <c r="E1213" s="93"/>
      <c r="F1213" s="93"/>
      <c r="G1213" s="92"/>
      <c r="H1213" s="87"/>
      <c r="I1213" s="93"/>
      <c r="J1213" s="73"/>
      <c r="K1213" s="73"/>
      <c r="L1213" s="73"/>
      <c r="M1213" s="73"/>
      <c r="N1213" s="73"/>
      <c r="O1213" s="73"/>
      <c r="P1213" s="73"/>
      <c r="Q1213" s="73"/>
      <c r="R1213" s="73"/>
      <c r="S1213" s="93"/>
      <c r="T1213" s="93"/>
      <c r="U1213" s="68" t="str">
        <f t="shared" si="54"/>
        <v/>
      </c>
      <c r="V1213" s="62" t="str">
        <f t="shared" si="56"/>
        <v/>
      </c>
    </row>
    <row r="1214" spans="2:22" ht="21" customHeight="1">
      <c r="B1214" s="167" t="str">
        <f t="shared" si="55"/>
        <v/>
      </c>
      <c r="C1214" s="92"/>
      <c r="D1214" s="93"/>
      <c r="E1214" s="93"/>
      <c r="F1214" s="93"/>
      <c r="G1214" s="92"/>
      <c r="H1214" s="87"/>
      <c r="I1214" s="93"/>
      <c r="J1214" s="73"/>
      <c r="K1214" s="73"/>
      <c r="L1214" s="73"/>
      <c r="M1214" s="73"/>
      <c r="N1214" s="73"/>
      <c r="O1214" s="73"/>
      <c r="P1214" s="73"/>
      <c r="Q1214" s="73"/>
      <c r="R1214" s="73"/>
      <c r="S1214" s="93"/>
      <c r="T1214" s="93"/>
      <c r="U1214" s="68" t="str">
        <f t="shared" si="54"/>
        <v/>
      </c>
      <c r="V1214" s="62" t="str">
        <f t="shared" si="56"/>
        <v/>
      </c>
    </row>
    <row r="1215" spans="2:22" ht="21" customHeight="1">
      <c r="B1215" s="167" t="str">
        <f t="shared" si="55"/>
        <v/>
      </c>
      <c r="C1215" s="92"/>
      <c r="D1215" s="93"/>
      <c r="E1215" s="93"/>
      <c r="F1215" s="93"/>
      <c r="G1215" s="92"/>
      <c r="H1215" s="87"/>
      <c r="I1215" s="93"/>
      <c r="J1215" s="73"/>
      <c r="K1215" s="73"/>
      <c r="L1215" s="73"/>
      <c r="M1215" s="73"/>
      <c r="N1215" s="73"/>
      <c r="O1215" s="73"/>
      <c r="P1215" s="73"/>
      <c r="Q1215" s="73"/>
      <c r="R1215" s="73"/>
      <c r="S1215" s="93"/>
      <c r="T1215" s="93"/>
      <c r="U1215" s="68" t="str">
        <f t="shared" si="54"/>
        <v/>
      </c>
      <c r="V1215" s="62" t="str">
        <f t="shared" si="56"/>
        <v/>
      </c>
    </row>
    <row r="1216" spans="2:22" ht="21" customHeight="1">
      <c r="B1216" s="167" t="str">
        <f t="shared" si="55"/>
        <v/>
      </c>
      <c r="C1216" s="92"/>
      <c r="D1216" s="93"/>
      <c r="E1216" s="93"/>
      <c r="F1216" s="93"/>
      <c r="G1216" s="92"/>
      <c r="H1216" s="87"/>
      <c r="I1216" s="93"/>
      <c r="J1216" s="73"/>
      <c r="K1216" s="73"/>
      <c r="L1216" s="73"/>
      <c r="M1216" s="73"/>
      <c r="N1216" s="73"/>
      <c r="O1216" s="73"/>
      <c r="P1216" s="73"/>
      <c r="Q1216" s="73"/>
      <c r="R1216" s="73"/>
      <c r="S1216" s="93"/>
      <c r="T1216" s="93"/>
      <c r="U1216" s="68" t="str">
        <f t="shared" si="54"/>
        <v/>
      </c>
      <c r="V1216" s="62" t="str">
        <f t="shared" si="56"/>
        <v/>
      </c>
    </row>
    <row r="1217" spans="2:22" ht="21" customHeight="1">
      <c r="B1217" s="167" t="str">
        <f t="shared" si="55"/>
        <v/>
      </c>
      <c r="C1217" s="92"/>
      <c r="D1217" s="93"/>
      <c r="E1217" s="93"/>
      <c r="F1217" s="93"/>
      <c r="G1217" s="92"/>
      <c r="H1217" s="87"/>
      <c r="I1217" s="93"/>
      <c r="J1217" s="73"/>
      <c r="K1217" s="73"/>
      <c r="L1217" s="73"/>
      <c r="M1217" s="73"/>
      <c r="N1217" s="73"/>
      <c r="O1217" s="73"/>
      <c r="P1217" s="73"/>
      <c r="Q1217" s="73"/>
      <c r="R1217" s="73"/>
      <c r="S1217" s="93"/>
      <c r="T1217" s="93"/>
      <c r="U1217" s="68" t="str">
        <f t="shared" si="54"/>
        <v/>
      </c>
      <c r="V1217" s="62" t="str">
        <f t="shared" si="56"/>
        <v/>
      </c>
    </row>
    <row r="1218" spans="2:22" ht="21" customHeight="1">
      <c r="B1218" s="167" t="str">
        <f t="shared" si="55"/>
        <v/>
      </c>
      <c r="C1218" s="92"/>
      <c r="D1218" s="93"/>
      <c r="E1218" s="93"/>
      <c r="F1218" s="93"/>
      <c r="G1218" s="92"/>
      <c r="H1218" s="87"/>
      <c r="I1218" s="93"/>
      <c r="J1218" s="73"/>
      <c r="K1218" s="73"/>
      <c r="L1218" s="73"/>
      <c r="M1218" s="73"/>
      <c r="N1218" s="73"/>
      <c r="O1218" s="73"/>
      <c r="P1218" s="73"/>
      <c r="Q1218" s="73"/>
      <c r="R1218" s="73"/>
      <c r="S1218" s="93"/>
      <c r="T1218" s="93"/>
      <c r="U1218" s="68" t="str">
        <f t="shared" si="54"/>
        <v/>
      </c>
      <c r="V1218" s="62" t="str">
        <f t="shared" si="56"/>
        <v/>
      </c>
    </row>
    <row r="1219" spans="2:22" ht="21" customHeight="1">
      <c r="B1219" s="167" t="str">
        <f t="shared" si="55"/>
        <v/>
      </c>
      <c r="C1219" s="92"/>
      <c r="D1219" s="93"/>
      <c r="E1219" s="93"/>
      <c r="F1219" s="93"/>
      <c r="G1219" s="92"/>
      <c r="H1219" s="87"/>
      <c r="I1219" s="93"/>
      <c r="J1219" s="73"/>
      <c r="K1219" s="73"/>
      <c r="L1219" s="73"/>
      <c r="M1219" s="73"/>
      <c r="N1219" s="73"/>
      <c r="O1219" s="73"/>
      <c r="P1219" s="73"/>
      <c r="Q1219" s="73"/>
      <c r="R1219" s="73"/>
      <c r="S1219" s="93"/>
      <c r="T1219" s="93"/>
      <c r="U1219" s="68" t="str">
        <f t="shared" si="54"/>
        <v/>
      </c>
      <c r="V1219" s="62" t="str">
        <f t="shared" si="56"/>
        <v/>
      </c>
    </row>
    <row r="1220" spans="2:22" ht="21" customHeight="1">
      <c r="B1220" s="167" t="str">
        <f t="shared" si="55"/>
        <v/>
      </c>
      <c r="C1220" s="92"/>
      <c r="D1220" s="93"/>
      <c r="E1220" s="93"/>
      <c r="F1220" s="93"/>
      <c r="G1220" s="92"/>
      <c r="H1220" s="87"/>
      <c r="I1220" s="93"/>
      <c r="J1220" s="73"/>
      <c r="K1220" s="73"/>
      <c r="L1220" s="73"/>
      <c r="M1220" s="73"/>
      <c r="N1220" s="73"/>
      <c r="O1220" s="73"/>
      <c r="P1220" s="73"/>
      <c r="Q1220" s="73"/>
      <c r="R1220" s="73"/>
      <c r="S1220" s="93"/>
      <c r="T1220" s="93"/>
      <c r="U1220" s="68" t="str">
        <f t="shared" si="54"/>
        <v/>
      </c>
      <c r="V1220" s="62" t="str">
        <f t="shared" si="56"/>
        <v/>
      </c>
    </row>
    <row r="1221" spans="2:22" ht="21" customHeight="1">
      <c r="B1221" s="167" t="str">
        <f t="shared" si="55"/>
        <v/>
      </c>
      <c r="C1221" s="92"/>
      <c r="D1221" s="93"/>
      <c r="E1221" s="93"/>
      <c r="F1221" s="93"/>
      <c r="G1221" s="92"/>
      <c r="H1221" s="87"/>
      <c r="I1221" s="93"/>
      <c r="J1221" s="73"/>
      <c r="K1221" s="73"/>
      <c r="L1221" s="73"/>
      <c r="M1221" s="73"/>
      <c r="N1221" s="73"/>
      <c r="O1221" s="73"/>
      <c r="P1221" s="73"/>
      <c r="Q1221" s="73"/>
      <c r="R1221" s="73"/>
      <c r="S1221" s="93"/>
      <c r="T1221" s="93"/>
      <c r="U1221" s="68" t="str">
        <f t="shared" si="54"/>
        <v/>
      </c>
      <c r="V1221" s="62" t="str">
        <f t="shared" si="56"/>
        <v/>
      </c>
    </row>
    <row r="1222" spans="2:22" ht="21" customHeight="1">
      <c r="B1222" s="167" t="str">
        <f t="shared" si="55"/>
        <v/>
      </c>
      <c r="C1222" s="92"/>
      <c r="D1222" s="93"/>
      <c r="E1222" s="93"/>
      <c r="F1222" s="93"/>
      <c r="G1222" s="92"/>
      <c r="H1222" s="87"/>
      <c r="I1222" s="93"/>
      <c r="J1222" s="73"/>
      <c r="K1222" s="73"/>
      <c r="L1222" s="73"/>
      <c r="M1222" s="73"/>
      <c r="N1222" s="73"/>
      <c r="O1222" s="73"/>
      <c r="P1222" s="73"/>
      <c r="Q1222" s="73"/>
      <c r="R1222" s="73"/>
      <c r="S1222" s="93"/>
      <c r="T1222" s="93"/>
      <c r="U1222" s="68" t="str">
        <f t="shared" si="54"/>
        <v/>
      </c>
      <c r="V1222" s="62" t="str">
        <f t="shared" si="56"/>
        <v/>
      </c>
    </row>
    <row r="1223" spans="2:22" ht="21" customHeight="1">
      <c r="B1223" s="167" t="str">
        <f t="shared" si="55"/>
        <v/>
      </c>
      <c r="C1223" s="92"/>
      <c r="D1223" s="93"/>
      <c r="E1223" s="93"/>
      <c r="F1223" s="93"/>
      <c r="G1223" s="92"/>
      <c r="H1223" s="87"/>
      <c r="I1223" s="93"/>
      <c r="J1223" s="73"/>
      <c r="K1223" s="73"/>
      <c r="L1223" s="73"/>
      <c r="M1223" s="73"/>
      <c r="N1223" s="73"/>
      <c r="O1223" s="73"/>
      <c r="P1223" s="73"/>
      <c r="Q1223" s="73"/>
      <c r="R1223" s="73"/>
      <c r="S1223" s="93"/>
      <c r="T1223" s="93"/>
      <c r="U1223" s="68" t="str">
        <f t="shared" si="54"/>
        <v/>
      </c>
      <c r="V1223" s="62" t="str">
        <f t="shared" si="56"/>
        <v/>
      </c>
    </row>
    <row r="1224" spans="2:22" ht="21" customHeight="1">
      <c r="B1224" s="167" t="str">
        <f t="shared" si="55"/>
        <v/>
      </c>
      <c r="C1224" s="92"/>
      <c r="D1224" s="93"/>
      <c r="E1224" s="93"/>
      <c r="F1224" s="93"/>
      <c r="G1224" s="92"/>
      <c r="H1224" s="87"/>
      <c r="I1224" s="93"/>
      <c r="J1224" s="73"/>
      <c r="K1224" s="73"/>
      <c r="L1224" s="73"/>
      <c r="M1224" s="73"/>
      <c r="N1224" s="73"/>
      <c r="O1224" s="73"/>
      <c r="P1224" s="73"/>
      <c r="Q1224" s="73"/>
      <c r="R1224" s="73"/>
      <c r="S1224" s="93"/>
      <c r="T1224" s="93"/>
      <c r="U1224" s="68" t="str">
        <f t="shared" si="54"/>
        <v/>
      </c>
      <c r="V1224" s="62" t="str">
        <f t="shared" si="56"/>
        <v/>
      </c>
    </row>
    <row r="1225" spans="2:22" ht="21" customHeight="1">
      <c r="B1225" s="167" t="str">
        <f t="shared" si="55"/>
        <v/>
      </c>
      <c r="C1225" s="92"/>
      <c r="D1225" s="93"/>
      <c r="E1225" s="93"/>
      <c r="F1225" s="93"/>
      <c r="G1225" s="92"/>
      <c r="H1225" s="87"/>
      <c r="I1225" s="93"/>
      <c r="J1225" s="73"/>
      <c r="K1225" s="73"/>
      <c r="L1225" s="73"/>
      <c r="M1225" s="73"/>
      <c r="N1225" s="73"/>
      <c r="O1225" s="73"/>
      <c r="P1225" s="73"/>
      <c r="Q1225" s="73"/>
      <c r="R1225" s="73"/>
      <c r="S1225" s="93"/>
      <c r="T1225" s="93"/>
      <c r="U1225" s="68" t="str">
        <f t="shared" si="54"/>
        <v/>
      </c>
      <c r="V1225" s="62" t="str">
        <f t="shared" si="56"/>
        <v/>
      </c>
    </row>
    <row r="1226" spans="2:22" ht="21" customHeight="1">
      <c r="B1226" s="167" t="str">
        <f t="shared" si="55"/>
        <v/>
      </c>
      <c r="C1226" s="92"/>
      <c r="D1226" s="93"/>
      <c r="E1226" s="93"/>
      <c r="F1226" s="93"/>
      <c r="G1226" s="92"/>
      <c r="H1226" s="87"/>
      <c r="I1226" s="93"/>
      <c r="J1226" s="73"/>
      <c r="K1226" s="73"/>
      <c r="L1226" s="73"/>
      <c r="M1226" s="73"/>
      <c r="N1226" s="73"/>
      <c r="O1226" s="73"/>
      <c r="P1226" s="73"/>
      <c r="Q1226" s="73"/>
      <c r="R1226" s="73"/>
      <c r="S1226" s="93"/>
      <c r="T1226" s="93"/>
      <c r="U1226" s="68" t="str">
        <f t="shared" si="54"/>
        <v/>
      </c>
      <c r="V1226" s="62" t="str">
        <f t="shared" si="56"/>
        <v/>
      </c>
    </row>
    <row r="1227" spans="2:22" ht="21" customHeight="1">
      <c r="B1227" s="167" t="str">
        <f t="shared" si="55"/>
        <v/>
      </c>
      <c r="C1227" s="92"/>
      <c r="D1227" s="93"/>
      <c r="E1227" s="93"/>
      <c r="F1227" s="93"/>
      <c r="G1227" s="92"/>
      <c r="H1227" s="87"/>
      <c r="I1227" s="93"/>
      <c r="J1227" s="73"/>
      <c r="K1227" s="73"/>
      <c r="L1227" s="73"/>
      <c r="M1227" s="73"/>
      <c r="N1227" s="73"/>
      <c r="O1227" s="73"/>
      <c r="P1227" s="73"/>
      <c r="Q1227" s="73"/>
      <c r="R1227" s="73"/>
      <c r="S1227" s="93"/>
      <c r="T1227" s="93"/>
      <c r="U1227" s="68" t="str">
        <f t="shared" si="54"/>
        <v/>
      </c>
      <c r="V1227" s="62" t="str">
        <f t="shared" si="56"/>
        <v/>
      </c>
    </row>
    <row r="1228" spans="2:22" ht="21" customHeight="1">
      <c r="B1228" s="167" t="str">
        <f t="shared" si="55"/>
        <v/>
      </c>
      <c r="C1228" s="92"/>
      <c r="D1228" s="93"/>
      <c r="E1228" s="93"/>
      <c r="F1228" s="93"/>
      <c r="G1228" s="92"/>
      <c r="H1228" s="87"/>
      <c r="I1228" s="93"/>
      <c r="J1228" s="73"/>
      <c r="K1228" s="73"/>
      <c r="L1228" s="73"/>
      <c r="M1228" s="73"/>
      <c r="N1228" s="73"/>
      <c r="O1228" s="73"/>
      <c r="P1228" s="73"/>
      <c r="Q1228" s="73"/>
      <c r="R1228" s="73"/>
      <c r="S1228" s="93"/>
      <c r="T1228" s="93"/>
      <c r="U1228" s="68" t="str">
        <f t="shared" si="54"/>
        <v/>
      </c>
      <c r="V1228" s="62" t="str">
        <f t="shared" si="56"/>
        <v/>
      </c>
    </row>
    <row r="1229" spans="2:22" ht="21" customHeight="1">
      <c r="B1229" s="167" t="str">
        <f t="shared" si="55"/>
        <v/>
      </c>
      <c r="C1229" s="92"/>
      <c r="D1229" s="93"/>
      <c r="E1229" s="93"/>
      <c r="F1229" s="93"/>
      <c r="G1229" s="92"/>
      <c r="H1229" s="87"/>
      <c r="I1229" s="93"/>
      <c r="J1229" s="73"/>
      <c r="K1229" s="73"/>
      <c r="L1229" s="73"/>
      <c r="M1229" s="73"/>
      <c r="N1229" s="73"/>
      <c r="O1229" s="73"/>
      <c r="P1229" s="73"/>
      <c r="Q1229" s="73"/>
      <c r="R1229" s="73"/>
      <c r="S1229" s="93"/>
      <c r="T1229" s="93"/>
      <c r="U1229" s="68" t="str">
        <f t="shared" ref="U1229:U1292" si="57">IF(V1229&lt;&gt;"","Erreur","")</f>
        <v/>
      </c>
      <c r="V1229" s="62" t="str">
        <f t="shared" si="56"/>
        <v/>
      </c>
    </row>
    <row r="1230" spans="2:22" ht="21" customHeight="1">
      <c r="B1230" s="167" t="str">
        <f t="shared" ref="B1230:B1293" si="58">IF(COUNTA(C1230:T1230)&gt;0,B1229+1,"")</f>
        <v/>
      </c>
      <c r="C1230" s="92"/>
      <c r="D1230" s="93"/>
      <c r="E1230" s="93"/>
      <c r="F1230" s="93"/>
      <c r="G1230" s="92"/>
      <c r="H1230" s="87"/>
      <c r="I1230" s="93"/>
      <c r="J1230" s="73"/>
      <c r="K1230" s="73"/>
      <c r="L1230" s="73"/>
      <c r="M1230" s="73"/>
      <c r="N1230" s="73"/>
      <c r="O1230" s="73"/>
      <c r="P1230" s="73"/>
      <c r="Q1230" s="73"/>
      <c r="R1230" s="73"/>
      <c r="S1230" s="93"/>
      <c r="T1230" s="93"/>
      <c r="U1230" s="68" t="str">
        <f t="shared" si="57"/>
        <v/>
      </c>
      <c r="V1230" s="62" t="str">
        <f t="shared" ref="V1230:V1293" si="59">IF(AND(B1230&lt;&gt;"",OR(C1230="",D1230="",E1230="",S1230="",T1230="")),"Veuillez compléter les informations d'identification de l'actif détenu.","")</f>
        <v/>
      </c>
    </row>
    <row r="1231" spans="2:22" ht="21" customHeight="1">
      <c r="B1231" s="167" t="str">
        <f t="shared" si="58"/>
        <v/>
      </c>
      <c r="C1231" s="92"/>
      <c r="D1231" s="93"/>
      <c r="E1231" s="93"/>
      <c r="F1231" s="93"/>
      <c r="G1231" s="92"/>
      <c r="H1231" s="87"/>
      <c r="I1231" s="93"/>
      <c r="J1231" s="73"/>
      <c r="K1231" s="73"/>
      <c r="L1231" s="73"/>
      <c r="M1231" s="73"/>
      <c r="N1231" s="73"/>
      <c r="O1231" s="73"/>
      <c r="P1231" s="73"/>
      <c r="Q1231" s="73"/>
      <c r="R1231" s="73"/>
      <c r="S1231" s="93"/>
      <c r="T1231" s="93"/>
      <c r="U1231" s="68" t="str">
        <f t="shared" si="57"/>
        <v/>
      </c>
      <c r="V1231" s="62" t="str">
        <f t="shared" si="59"/>
        <v/>
      </c>
    </row>
    <row r="1232" spans="2:22" ht="21" customHeight="1">
      <c r="B1232" s="167" t="str">
        <f t="shared" si="58"/>
        <v/>
      </c>
      <c r="C1232" s="92"/>
      <c r="D1232" s="93"/>
      <c r="E1232" s="93"/>
      <c r="F1232" s="93"/>
      <c r="G1232" s="92"/>
      <c r="H1232" s="87"/>
      <c r="I1232" s="93"/>
      <c r="J1232" s="73"/>
      <c r="K1232" s="73"/>
      <c r="L1232" s="73"/>
      <c r="M1232" s="73"/>
      <c r="N1232" s="73"/>
      <c r="O1232" s="73"/>
      <c r="P1232" s="73"/>
      <c r="Q1232" s="73"/>
      <c r="R1232" s="73"/>
      <c r="S1232" s="93"/>
      <c r="T1232" s="93"/>
      <c r="U1232" s="68" t="str">
        <f t="shared" si="57"/>
        <v/>
      </c>
      <c r="V1232" s="62" t="str">
        <f t="shared" si="59"/>
        <v/>
      </c>
    </row>
    <row r="1233" spans="2:22" ht="21" customHeight="1">
      <c r="B1233" s="167" t="str">
        <f t="shared" si="58"/>
        <v/>
      </c>
      <c r="C1233" s="92"/>
      <c r="D1233" s="93"/>
      <c r="E1233" s="93"/>
      <c r="F1233" s="93"/>
      <c r="G1233" s="92"/>
      <c r="H1233" s="87"/>
      <c r="I1233" s="93"/>
      <c r="J1233" s="73"/>
      <c r="K1233" s="73"/>
      <c r="L1233" s="73"/>
      <c r="M1233" s="73"/>
      <c r="N1233" s="73"/>
      <c r="O1233" s="73"/>
      <c r="P1233" s="73"/>
      <c r="Q1233" s="73"/>
      <c r="R1233" s="73"/>
      <c r="S1233" s="93"/>
      <c r="T1233" s="93"/>
      <c r="U1233" s="68" t="str">
        <f t="shared" si="57"/>
        <v/>
      </c>
      <c r="V1233" s="62" t="str">
        <f t="shared" si="59"/>
        <v/>
      </c>
    </row>
    <row r="1234" spans="2:22" ht="21" customHeight="1">
      <c r="B1234" s="167" t="str">
        <f t="shared" si="58"/>
        <v/>
      </c>
      <c r="C1234" s="92"/>
      <c r="D1234" s="93"/>
      <c r="E1234" s="93"/>
      <c r="F1234" s="93"/>
      <c r="G1234" s="92"/>
      <c r="H1234" s="87"/>
      <c r="I1234" s="93"/>
      <c r="J1234" s="73"/>
      <c r="K1234" s="73"/>
      <c r="L1234" s="73"/>
      <c r="M1234" s="73"/>
      <c r="N1234" s="73"/>
      <c r="O1234" s="73"/>
      <c r="P1234" s="73"/>
      <c r="Q1234" s="73"/>
      <c r="R1234" s="73"/>
      <c r="S1234" s="93"/>
      <c r="T1234" s="93"/>
      <c r="U1234" s="68" t="str">
        <f t="shared" si="57"/>
        <v/>
      </c>
      <c r="V1234" s="62" t="str">
        <f t="shared" si="59"/>
        <v/>
      </c>
    </row>
    <row r="1235" spans="2:22" ht="21" customHeight="1">
      <c r="B1235" s="167" t="str">
        <f t="shared" si="58"/>
        <v/>
      </c>
      <c r="C1235" s="92"/>
      <c r="D1235" s="93"/>
      <c r="E1235" s="93"/>
      <c r="F1235" s="93"/>
      <c r="G1235" s="92"/>
      <c r="H1235" s="87"/>
      <c r="I1235" s="93"/>
      <c r="J1235" s="73"/>
      <c r="K1235" s="73"/>
      <c r="L1235" s="73"/>
      <c r="M1235" s="73"/>
      <c r="N1235" s="73"/>
      <c r="O1235" s="73"/>
      <c r="P1235" s="73"/>
      <c r="Q1235" s="73"/>
      <c r="R1235" s="73"/>
      <c r="S1235" s="93"/>
      <c r="T1235" s="93"/>
      <c r="U1235" s="68" t="str">
        <f t="shared" si="57"/>
        <v/>
      </c>
      <c r="V1235" s="62" t="str">
        <f t="shared" si="59"/>
        <v/>
      </c>
    </row>
    <row r="1236" spans="2:22" ht="21" customHeight="1">
      <c r="B1236" s="167" t="str">
        <f t="shared" si="58"/>
        <v/>
      </c>
      <c r="C1236" s="92"/>
      <c r="D1236" s="93"/>
      <c r="E1236" s="93"/>
      <c r="F1236" s="93"/>
      <c r="G1236" s="92"/>
      <c r="H1236" s="87"/>
      <c r="I1236" s="93"/>
      <c r="J1236" s="73"/>
      <c r="K1236" s="73"/>
      <c r="L1236" s="73"/>
      <c r="M1236" s="73"/>
      <c r="N1236" s="73"/>
      <c r="O1236" s="73"/>
      <c r="P1236" s="73"/>
      <c r="Q1236" s="73"/>
      <c r="R1236" s="73"/>
      <c r="S1236" s="93"/>
      <c r="T1236" s="93"/>
      <c r="U1236" s="68" t="str">
        <f t="shared" si="57"/>
        <v/>
      </c>
      <c r="V1236" s="62" t="str">
        <f t="shared" si="59"/>
        <v/>
      </c>
    </row>
    <row r="1237" spans="2:22" ht="21" customHeight="1">
      <c r="B1237" s="167" t="str">
        <f t="shared" si="58"/>
        <v/>
      </c>
      <c r="C1237" s="92"/>
      <c r="D1237" s="93"/>
      <c r="E1237" s="93"/>
      <c r="F1237" s="93"/>
      <c r="G1237" s="92"/>
      <c r="H1237" s="87"/>
      <c r="I1237" s="93"/>
      <c r="J1237" s="73"/>
      <c r="K1237" s="73"/>
      <c r="L1237" s="73"/>
      <c r="M1237" s="73"/>
      <c r="N1237" s="73"/>
      <c r="O1237" s="73"/>
      <c r="P1237" s="73"/>
      <c r="Q1237" s="73"/>
      <c r="R1237" s="73"/>
      <c r="S1237" s="93"/>
      <c r="T1237" s="93"/>
      <c r="U1237" s="68" t="str">
        <f t="shared" si="57"/>
        <v/>
      </c>
      <c r="V1237" s="62" t="str">
        <f t="shared" si="59"/>
        <v/>
      </c>
    </row>
    <row r="1238" spans="2:22" ht="21" customHeight="1">
      <c r="B1238" s="167" t="str">
        <f t="shared" si="58"/>
        <v/>
      </c>
      <c r="C1238" s="92"/>
      <c r="D1238" s="93"/>
      <c r="E1238" s="93"/>
      <c r="F1238" s="93"/>
      <c r="G1238" s="92"/>
      <c r="H1238" s="87"/>
      <c r="I1238" s="93"/>
      <c r="J1238" s="73"/>
      <c r="K1238" s="73"/>
      <c r="L1238" s="73"/>
      <c r="M1238" s="73"/>
      <c r="N1238" s="73"/>
      <c r="O1238" s="73"/>
      <c r="P1238" s="73"/>
      <c r="Q1238" s="73"/>
      <c r="R1238" s="73"/>
      <c r="S1238" s="93"/>
      <c r="T1238" s="93"/>
      <c r="U1238" s="68" t="str">
        <f t="shared" si="57"/>
        <v/>
      </c>
      <c r="V1238" s="62" t="str">
        <f t="shared" si="59"/>
        <v/>
      </c>
    </row>
    <row r="1239" spans="2:22" ht="21" customHeight="1">
      <c r="B1239" s="167" t="str">
        <f t="shared" si="58"/>
        <v/>
      </c>
      <c r="C1239" s="92"/>
      <c r="D1239" s="93"/>
      <c r="E1239" s="93"/>
      <c r="F1239" s="93"/>
      <c r="G1239" s="92"/>
      <c r="H1239" s="87"/>
      <c r="I1239" s="93"/>
      <c r="J1239" s="73"/>
      <c r="K1239" s="73"/>
      <c r="L1239" s="73"/>
      <c r="M1239" s="73"/>
      <c r="N1239" s="73"/>
      <c r="O1239" s="73"/>
      <c r="P1239" s="73"/>
      <c r="Q1239" s="73"/>
      <c r="R1239" s="73"/>
      <c r="S1239" s="93"/>
      <c r="T1239" s="93"/>
      <c r="U1239" s="68" t="str">
        <f t="shared" si="57"/>
        <v/>
      </c>
      <c r="V1239" s="62" t="str">
        <f t="shared" si="59"/>
        <v/>
      </c>
    </row>
    <row r="1240" spans="2:22" ht="21" customHeight="1">
      <c r="B1240" s="167" t="str">
        <f t="shared" si="58"/>
        <v/>
      </c>
      <c r="C1240" s="92"/>
      <c r="D1240" s="93"/>
      <c r="E1240" s="93"/>
      <c r="F1240" s="93"/>
      <c r="G1240" s="92"/>
      <c r="H1240" s="87"/>
      <c r="I1240" s="93"/>
      <c r="J1240" s="73"/>
      <c r="K1240" s="73"/>
      <c r="L1240" s="73"/>
      <c r="M1240" s="73"/>
      <c r="N1240" s="73"/>
      <c r="O1240" s="73"/>
      <c r="P1240" s="73"/>
      <c r="Q1240" s="73"/>
      <c r="R1240" s="73"/>
      <c r="S1240" s="93"/>
      <c r="T1240" s="93"/>
      <c r="U1240" s="68" t="str">
        <f t="shared" si="57"/>
        <v/>
      </c>
      <c r="V1240" s="62" t="str">
        <f t="shared" si="59"/>
        <v/>
      </c>
    </row>
    <row r="1241" spans="2:22" ht="21" customHeight="1">
      <c r="B1241" s="167" t="str">
        <f t="shared" si="58"/>
        <v/>
      </c>
      <c r="C1241" s="92"/>
      <c r="D1241" s="93"/>
      <c r="E1241" s="93"/>
      <c r="F1241" s="93"/>
      <c r="G1241" s="92"/>
      <c r="H1241" s="87"/>
      <c r="I1241" s="93"/>
      <c r="J1241" s="73"/>
      <c r="K1241" s="73"/>
      <c r="L1241" s="73"/>
      <c r="M1241" s="73"/>
      <c r="N1241" s="73"/>
      <c r="O1241" s="73"/>
      <c r="P1241" s="73"/>
      <c r="Q1241" s="73"/>
      <c r="R1241" s="73"/>
      <c r="S1241" s="93"/>
      <c r="T1241" s="93"/>
      <c r="U1241" s="68" t="str">
        <f t="shared" si="57"/>
        <v/>
      </c>
      <c r="V1241" s="62" t="str">
        <f t="shared" si="59"/>
        <v/>
      </c>
    </row>
    <row r="1242" spans="2:22" ht="21" customHeight="1">
      <c r="B1242" s="167" t="str">
        <f t="shared" si="58"/>
        <v/>
      </c>
      <c r="C1242" s="92"/>
      <c r="D1242" s="93"/>
      <c r="E1242" s="93"/>
      <c r="F1242" s="93"/>
      <c r="G1242" s="92"/>
      <c r="H1242" s="87"/>
      <c r="I1242" s="93"/>
      <c r="J1242" s="73"/>
      <c r="K1242" s="73"/>
      <c r="L1242" s="73"/>
      <c r="M1242" s="73"/>
      <c r="N1242" s="73"/>
      <c r="O1242" s="73"/>
      <c r="P1242" s="73"/>
      <c r="Q1242" s="73"/>
      <c r="R1242" s="73"/>
      <c r="S1242" s="93"/>
      <c r="T1242" s="93"/>
      <c r="U1242" s="68" t="str">
        <f t="shared" si="57"/>
        <v/>
      </c>
      <c r="V1242" s="62" t="str">
        <f t="shared" si="59"/>
        <v/>
      </c>
    </row>
    <row r="1243" spans="2:22" ht="21" customHeight="1">
      <c r="B1243" s="167" t="str">
        <f t="shared" si="58"/>
        <v/>
      </c>
      <c r="C1243" s="92"/>
      <c r="D1243" s="93"/>
      <c r="E1243" s="93"/>
      <c r="F1243" s="93"/>
      <c r="G1243" s="92"/>
      <c r="H1243" s="87"/>
      <c r="I1243" s="93"/>
      <c r="J1243" s="73"/>
      <c r="K1243" s="73"/>
      <c r="L1243" s="73"/>
      <c r="M1243" s="73"/>
      <c r="N1243" s="73"/>
      <c r="O1243" s="73"/>
      <c r="P1243" s="73"/>
      <c r="Q1243" s="73"/>
      <c r="R1243" s="73"/>
      <c r="S1243" s="93"/>
      <c r="T1243" s="93"/>
      <c r="U1243" s="68" t="str">
        <f t="shared" si="57"/>
        <v/>
      </c>
      <c r="V1243" s="62" t="str">
        <f t="shared" si="59"/>
        <v/>
      </c>
    </row>
    <row r="1244" spans="2:22" ht="21" customHeight="1">
      <c r="B1244" s="167" t="str">
        <f t="shared" si="58"/>
        <v/>
      </c>
      <c r="C1244" s="92"/>
      <c r="D1244" s="93"/>
      <c r="E1244" s="93"/>
      <c r="F1244" s="93"/>
      <c r="G1244" s="92"/>
      <c r="H1244" s="87"/>
      <c r="I1244" s="93"/>
      <c r="J1244" s="73"/>
      <c r="K1244" s="73"/>
      <c r="L1244" s="73"/>
      <c r="M1244" s="73"/>
      <c r="N1244" s="73"/>
      <c r="O1244" s="73"/>
      <c r="P1244" s="73"/>
      <c r="Q1244" s="73"/>
      <c r="R1244" s="73"/>
      <c r="S1244" s="93"/>
      <c r="T1244" s="93"/>
      <c r="U1244" s="68" t="str">
        <f t="shared" si="57"/>
        <v/>
      </c>
      <c r="V1244" s="62" t="str">
        <f t="shared" si="59"/>
        <v/>
      </c>
    </row>
    <row r="1245" spans="2:22" ht="21" customHeight="1">
      <c r="B1245" s="167" t="str">
        <f t="shared" si="58"/>
        <v/>
      </c>
      <c r="C1245" s="92"/>
      <c r="D1245" s="93"/>
      <c r="E1245" s="93"/>
      <c r="F1245" s="93"/>
      <c r="G1245" s="92"/>
      <c r="H1245" s="87"/>
      <c r="I1245" s="93"/>
      <c r="J1245" s="73"/>
      <c r="K1245" s="73"/>
      <c r="L1245" s="73"/>
      <c r="M1245" s="73"/>
      <c r="N1245" s="73"/>
      <c r="O1245" s="73"/>
      <c r="P1245" s="73"/>
      <c r="Q1245" s="73"/>
      <c r="R1245" s="73"/>
      <c r="S1245" s="93"/>
      <c r="T1245" s="93"/>
      <c r="U1245" s="68" t="str">
        <f t="shared" si="57"/>
        <v/>
      </c>
      <c r="V1245" s="62" t="str">
        <f t="shared" si="59"/>
        <v/>
      </c>
    </row>
    <row r="1246" spans="2:22" ht="21" customHeight="1">
      <c r="B1246" s="167" t="str">
        <f t="shared" si="58"/>
        <v/>
      </c>
      <c r="C1246" s="92"/>
      <c r="D1246" s="93"/>
      <c r="E1246" s="93"/>
      <c r="F1246" s="93"/>
      <c r="G1246" s="92"/>
      <c r="H1246" s="87"/>
      <c r="I1246" s="93"/>
      <c r="J1246" s="73"/>
      <c r="K1246" s="73"/>
      <c r="L1246" s="73"/>
      <c r="M1246" s="73"/>
      <c r="N1246" s="73"/>
      <c r="O1246" s="73"/>
      <c r="P1246" s="73"/>
      <c r="Q1246" s="73"/>
      <c r="R1246" s="73"/>
      <c r="S1246" s="93"/>
      <c r="T1246" s="93"/>
      <c r="U1246" s="68" t="str">
        <f t="shared" si="57"/>
        <v/>
      </c>
      <c r="V1246" s="62" t="str">
        <f t="shared" si="59"/>
        <v/>
      </c>
    </row>
    <row r="1247" spans="2:22" ht="21" customHeight="1">
      <c r="B1247" s="167" t="str">
        <f t="shared" si="58"/>
        <v/>
      </c>
      <c r="C1247" s="92"/>
      <c r="D1247" s="93"/>
      <c r="E1247" s="93"/>
      <c r="F1247" s="93"/>
      <c r="G1247" s="92"/>
      <c r="H1247" s="87"/>
      <c r="I1247" s="93"/>
      <c r="J1247" s="73"/>
      <c r="K1247" s="73"/>
      <c r="L1247" s="73"/>
      <c r="M1247" s="73"/>
      <c r="N1247" s="73"/>
      <c r="O1247" s="73"/>
      <c r="P1247" s="73"/>
      <c r="Q1247" s="73"/>
      <c r="R1247" s="73"/>
      <c r="S1247" s="93"/>
      <c r="T1247" s="93"/>
      <c r="U1247" s="68" t="str">
        <f t="shared" si="57"/>
        <v/>
      </c>
      <c r="V1247" s="62" t="str">
        <f t="shared" si="59"/>
        <v/>
      </c>
    </row>
    <row r="1248" spans="2:22" ht="21" customHeight="1">
      <c r="B1248" s="167" t="str">
        <f t="shared" si="58"/>
        <v/>
      </c>
      <c r="C1248" s="92"/>
      <c r="D1248" s="93"/>
      <c r="E1248" s="93"/>
      <c r="F1248" s="93"/>
      <c r="G1248" s="92"/>
      <c r="H1248" s="87"/>
      <c r="I1248" s="93"/>
      <c r="J1248" s="73"/>
      <c r="K1248" s="73"/>
      <c r="L1248" s="73"/>
      <c r="M1248" s="73"/>
      <c r="N1248" s="73"/>
      <c r="O1248" s="73"/>
      <c r="P1248" s="73"/>
      <c r="Q1248" s="73"/>
      <c r="R1248" s="73"/>
      <c r="S1248" s="93"/>
      <c r="T1248" s="93"/>
      <c r="U1248" s="68" t="str">
        <f t="shared" si="57"/>
        <v/>
      </c>
      <c r="V1248" s="62" t="str">
        <f t="shared" si="59"/>
        <v/>
      </c>
    </row>
    <row r="1249" spans="2:22" ht="21" customHeight="1">
      <c r="B1249" s="167" t="str">
        <f t="shared" si="58"/>
        <v/>
      </c>
      <c r="C1249" s="92"/>
      <c r="D1249" s="93"/>
      <c r="E1249" s="93"/>
      <c r="F1249" s="93"/>
      <c r="G1249" s="92"/>
      <c r="H1249" s="87"/>
      <c r="I1249" s="93"/>
      <c r="J1249" s="73"/>
      <c r="K1249" s="73"/>
      <c r="L1249" s="73"/>
      <c r="M1249" s="73"/>
      <c r="N1249" s="73"/>
      <c r="O1249" s="73"/>
      <c r="P1249" s="73"/>
      <c r="Q1249" s="73"/>
      <c r="R1249" s="73"/>
      <c r="S1249" s="93"/>
      <c r="T1249" s="93"/>
      <c r="U1249" s="68" t="str">
        <f t="shared" si="57"/>
        <v/>
      </c>
      <c r="V1249" s="62" t="str">
        <f t="shared" si="59"/>
        <v/>
      </c>
    </row>
    <row r="1250" spans="2:22" ht="21" customHeight="1">
      <c r="B1250" s="167" t="str">
        <f t="shared" si="58"/>
        <v/>
      </c>
      <c r="C1250" s="92"/>
      <c r="D1250" s="93"/>
      <c r="E1250" s="93"/>
      <c r="F1250" s="93"/>
      <c r="G1250" s="92"/>
      <c r="H1250" s="87"/>
      <c r="I1250" s="93"/>
      <c r="J1250" s="73"/>
      <c r="K1250" s="73"/>
      <c r="L1250" s="73"/>
      <c r="M1250" s="73"/>
      <c r="N1250" s="73"/>
      <c r="O1250" s="73"/>
      <c r="P1250" s="73"/>
      <c r="Q1250" s="73"/>
      <c r="R1250" s="73"/>
      <c r="S1250" s="93"/>
      <c r="T1250" s="93"/>
      <c r="U1250" s="68" t="str">
        <f t="shared" si="57"/>
        <v/>
      </c>
      <c r="V1250" s="62" t="str">
        <f t="shared" si="59"/>
        <v/>
      </c>
    </row>
    <row r="1251" spans="2:22" ht="21" customHeight="1">
      <c r="B1251" s="167" t="str">
        <f t="shared" si="58"/>
        <v/>
      </c>
      <c r="C1251" s="92"/>
      <c r="D1251" s="93"/>
      <c r="E1251" s="93"/>
      <c r="F1251" s="93"/>
      <c r="G1251" s="92"/>
      <c r="H1251" s="87"/>
      <c r="I1251" s="93"/>
      <c r="J1251" s="73"/>
      <c r="K1251" s="73"/>
      <c r="L1251" s="73"/>
      <c r="M1251" s="73"/>
      <c r="N1251" s="73"/>
      <c r="O1251" s="73"/>
      <c r="P1251" s="73"/>
      <c r="Q1251" s="73"/>
      <c r="R1251" s="73"/>
      <c r="S1251" s="93"/>
      <c r="T1251" s="93"/>
      <c r="U1251" s="68" t="str">
        <f t="shared" si="57"/>
        <v/>
      </c>
      <c r="V1251" s="62" t="str">
        <f t="shared" si="59"/>
        <v/>
      </c>
    </row>
    <row r="1252" spans="2:22" ht="21" customHeight="1">
      <c r="B1252" s="167" t="str">
        <f t="shared" si="58"/>
        <v/>
      </c>
      <c r="C1252" s="92"/>
      <c r="D1252" s="93"/>
      <c r="E1252" s="93"/>
      <c r="F1252" s="93"/>
      <c r="G1252" s="92"/>
      <c r="H1252" s="87"/>
      <c r="I1252" s="93"/>
      <c r="J1252" s="73"/>
      <c r="K1252" s="73"/>
      <c r="L1252" s="73"/>
      <c r="M1252" s="73"/>
      <c r="N1252" s="73"/>
      <c r="O1252" s="73"/>
      <c r="P1252" s="73"/>
      <c r="Q1252" s="73"/>
      <c r="R1252" s="73"/>
      <c r="S1252" s="93"/>
      <c r="T1252" s="93"/>
      <c r="U1252" s="68" t="str">
        <f t="shared" si="57"/>
        <v/>
      </c>
      <c r="V1252" s="62" t="str">
        <f t="shared" si="59"/>
        <v/>
      </c>
    </row>
    <row r="1253" spans="2:22" ht="21" customHeight="1">
      <c r="B1253" s="167" t="str">
        <f t="shared" si="58"/>
        <v/>
      </c>
      <c r="C1253" s="92"/>
      <c r="D1253" s="93"/>
      <c r="E1253" s="93"/>
      <c r="F1253" s="93"/>
      <c r="G1253" s="92"/>
      <c r="H1253" s="87"/>
      <c r="I1253" s="93"/>
      <c r="J1253" s="73"/>
      <c r="K1253" s="73"/>
      <c r="L1253" s="73"/>
      <c r="M1253" s="73"/>
      <c r="N1253" s="73"/>
      <c r="O1253" s="73"/>
      <c r="P1253" s="73"/>
      <c r="Q1253" s="73"/>
      <c r="R1253" s="73"/>
      <c r="S1253" s="93"/>
      <c r="T1253" s="93"/>
      <c r="U1253" s="68" t="str">
        <f t="shared" si="57"/>
        <v/>
      </c>
      <c r="V1253" s="62" t="str">
        <f t="shared" si="59"/>
        <v/>
      </c>
    </row>
    <row r="1254" spans="2:22" ht="21" customHeight="1">
      <c r="B1254" s="167" t="str">
        <f t="shared" si="58"/>
        <v/>
      </c>
      <c r="C1254" s="92"/>
      <c r="D1254" s="93"/>
      <c r="E1254" s="93"/>
      <c r="F1254" s="93"/>
      <c r="G1254" s="92"/>
      <c r="H1254" s="87"/>
      <c r="I1254" s="93"/>
      <c r="J1254" s="73"/>
      <c r="K1254" s="73"/>
      <c r="L1254" s="73"/>
      <c r="M1254" s="73"/>
      <c r="N1254" s="73"/>
      <c r="O1254" s="73"/>
      <c r="P1254" s="73"/>
      <c r="Q1254" s="73"/>
      <c r="R1254" s="73"/>
      <c r="S1254" s="93"/>
      <c r="T1254" s="93"/>
      <c r="U1254" s="68" t="str">
        <f t="shared" si="57"/>
        <v/>
      </c>
      <c r="V1254" s="62" t="str">
        <f t="shared" si="59"/>
        <v/>
      </c>
    </row>
    <row r="1255" spans="2:22" ht="21" customHeight="1">
      <c r="B1255" s="167" t="str">
        <f t="shared" si="58"/>
        <v/>
      </c>
      <c r="C1255" s="92"/>
      <c r="D1255" s="93"/>
      <c r="E1255" s="93"/>
      <c r="F1255" s="93"/>
      <c r="G1255" s="92"/>
      <c r="H1255" s="87"/>
      <c r="I1255" s="93"/>
      <c r="J1255" s="73"/>
      <c r="K1255" s="73"/>
      <c r="L1255" s="73"/>
      <c r="M1255" s="73"/>
      <c r="N1255" s="73"/>
      <c r="O1255" s="73"/>
      <c r="P1255" s="73"/>
      <c r="Q1255" s="73"/>
      <c r="R1255" s="73"/>
      <c r="S1255" s="93"/>
      <c r="T1255" s="93"/>
      <c r="U1255" s="68" t="str">
        <f t="shared" si="57"/>
        <v/>
      </c>
      <c r="V1255" s="62" t="str">
        <f t="shared" si="59"/>
        <v/>
      </c>
    </row>
    <row r="1256" spans="2:22" ht="21" customHeight="1">
      <c r="B1256" s="167" t="str">
        <f t="shared" si="58"/>
        <v/>
      </c>
      <c r="C1256" s="92"/>
      <c r="D1256" s="93"/>
      <c r="E1256" s="93"/>
      <c r="F1256" s="93"/>
      <c r="G1256" s="92"/>
      <c r="H1256" s="87"/>
      <c r="I1256" s="93"/>
      <c r="J1256" s="73"/>
      <c r="K1256" s="73"/>
      <c r="L1256" s="73"/>
      <c r="M1256" s="73"/>
      <c r="N1256" s="73"/>
      <c r="O1256" s="73"/>
      <c r="P1256" s="73"/>
      <c r="Q1256" s="73"/>
      <c r="R1256" s="73"/>
      <c r="S1256" s="93"/>
      <c r="T1256" s="93"/>
      <c r="U1256" s="68" t="str">
        <f t="shared" si="57"/>
        <v/>
      </c>
      <c r="V1256" s="62" t="str">
        <f t="shared" si="59"/>
        <v/>
      </c>
    </row>
    <row r="1257" spans="2:22" ht="21" customHeight="1">
      <c r="B1257" s="167" t="str">
        <f t="shared" si="58"/>
        <v/>
      </c>
      <c r="C1257" s="92"/>
      <c r="D1257" s="93"/>
      <c r="E1257" s="93"/>
      <c r="F1257" s="93"/>
      <c r="G1257" s="92"/>
      <c r="H1257" s="87"/>
      <c r="I1257" s="93"/>
      <c r="J1257" s="73"/>
      <c r="K1257" s="73"/>
      <c r="L1257" s="73"/>
      <c r="M1257" s="73"/>
      <c r="N1257" s="73"/>
      <c r="O1257" s="73"/>
      <c r="P1257" s="73"/>
      <c r="Q1257" s="73"/>
      <c r="R1257" s="73"/>
      <c r="S1257" s="93"/>
      <c r="T1257" s="93"/>
      <c r="U1257" s="68" t="str">
        <f t="shared" si="57"/>
        <v/>
      </c>
      <c r="V1257" s="62" t="str">
        <f t="shared" si="59"/>
        <v/>
      </c>
    </row>
    <row r="1258" spans="2:22" ht="21" customHeight="1">
      <c r="B1258" s="167" t="str">
        <f t="shared" si="58"/>
        <v/>
      </c>
      <c r="C1258" s="92"/>
      <c r="D1258" s="93"/>
      <c r="E1258" s="93"/>
      <c r="F1258" s="93"/>
      <c r="G1258" s="92"/>
      <c r="H1258" s="87"/>
      <c r="I1258" s="93"/>
      <c r="J1258" s="73"/>
      <c r="K1258" s="73"/>
      <c r="L1258" s="73"/>
      <c r="M1258" s="73"/>
      <c r="N1258" s="73"/>
      <c r="O1258" s="73"/>
      <c r="P1258" s="73"/>
      <c r="Q1258" s="73"/>
      <c r="R1258" s="73"/>
      <c r="S1258" s="93"/>
      <c r="T1258" s="93"/>
      <c r="U1258" s="68" t="str">
        <f t="shared" si="57"/>
        <v/>
      </c>
      <c r="V1258" s="62" t="str">
        <f t="shared" si="59"/>
        <v/>
      </c>
    </row>
    <row r="1259" spans="2:22" ht="21" customHeight="1">
      <c r="B1259" s="167" t="str">
        <f t="shared" si="58"/>
        <v/>
      </c>
      <c r="C1259" s="92"/>
      <c r="D1259" s="93"/>
      <c r="E1259" s="93"/>
      <c r="F1259" s="93"/>
      <c r="G1259" s="92"/>
      <c r="H1259" s="87"/>
      <c r="I1259" s="93"/>
      <c r="J1259" s="73"/>
      <c r="K1259" s="73"/>
      <c r="L1259" s="73"/>
      <c r="M1259" s="73"/>
      <c r="N1259" s="73"/>
      <c r="O1259" s="73"/>
      <c r="P1259" s="73"/>
      <c r="Q1259" s="73"/>
      <c r="R1259" s="73"/>
      <c r="S1259" s="93"/>
      <c r="T1259" s="93"/>
      <c r="U1259" s="68" t="str">
        <f t="shared" si="57"/>
        <v/>
      </c>
      <c r="V1259" s="62" t="str">
        <f t="shared" si="59"/>
        <v/>
      </c>
    </row>
    <row r="1260" spans="2:22" ht="21" customHeight="1">
      <c r="B1260" s="167" t="str">
        <f t="shared" si="58"/>
        <v/>
      </c>
      <c r="C1260" s="92"/>
      <c r="D1260" s="93"/>
      <c r="E1260" s="93"/>
      <c r="F1260" s="93"/>
      <c r="G1260" s="92"/>
      <c r="H1260" s="87"/>
      <c r="I1260" s="93"/>
      <c r="J1260" s="73"/>
      <c r="K1260" s="73"/>
      <c r="L1260" s="73"/>
      <c r="M1260" s="73"/>
      <c r="N1260" s="73"/>
      <c r="O1260" s="73"/>
      <c r="P1260" s="73"/>
      <c r="Q1260" s="73"/>
      <c r="R1260" s="73"/>
      <c r="S1260" s="93"/>
      <c r="T1260" s="93"/>
      <c r="U1260" s="68" t="str">
        <f t="shared" si="57"/>
        <v/>
      </c>
      <c r="V1260" s="62" t="str">
        <f t="shared" si="59"/>
        <v/>
      </c>
    </row>
    <row r="1261" spans="2:22" ht="21" customHeight="1">
      <c r="B1261" s="167" t="str">
        <f t="shared" si="58"/>
        <v/>
      </c>
      <c r="C1261" s="92"/>
      <c r="D1261" s="93"/>
      <c r="E1261" s="93"/>
      <c r="F1261" s="93"/>
      <c r="G1261" s="92"/>
      <c r="H1261" s="87"/>
      <c r="I1261" s="93"/>
      <c r="J1261" s="73"/>
      <c r="K1261" s="73"/>
      <c r="L1261" s="73"/>
      <c r="M1261" s="73"/>
      <c r="N1261" s="73"/>
      <c r="O1261" s="73"/>
      <c r="P1261" s="73"/>
      <c r="Q1261" s="73"/>
      <c r="R1261" s="73"/>
      <c r="S1261" s="93"/>
      <c r="T1261" s="93"/>
      <c r="U1261" s="68" t="str">
        <f t="shared" si="57"/>
        <v/>
      </c>
      <c r="V1261" s="62" t="str">
        <f t="shared" si="59"/>
        <v/>
      </c>
    </row>
    <row r="1262" spans="2:22" ht="21" customHeight="1">
      <c r="B1262" s="167" t="str">
        <f t="shared" si="58"/>
        <v/>
      </c>
      <c r="C1262" s="92"/>
      <c r="D1262" s="93"/>
      <c r="E1262" s="93"/>
      <c r="F1262" s="93"/>
      <c r="G1262" s="92"/>
      <c r="H1262" s="87"/>
      <c r="I1262" s="93"/>
      <c r="J1262" s="73"/>
      <c r="K1262" s="73"/>
      <c r="L1262" s="73"/>
      <c r="M1262" s="73"/>
      <c r="N1262" s="73"/>
      <c r="O1262" s="73"/>
      <c r="P1262" s="73"/>
      <c r="Q1262" s="73"/>
      <c r="R1262" s="73"/>
      <c r="S1262" s="93"/>
      <c r="T1262" s="93"/>
      <c r="U1262" s="68" t="str">
        <f t="shared" si="57"/>
        <v/>
      </c>
      <c r="V1262" s="62" t="str">
        <f t="shared" si="59"/>
        <v/>
      </c>
    </row>
    <row r="1263" spans="2:22" ht="21" customHeight="1">
      <c r="B1263" s="167" t="str">
        <f t="shared" si="58"/>
        <v/>
      </c>
      <c r="C1263" s="92"/>
      <c r="D1263" s="93"/>
      <c r="E1263" s="93"/>
      <c r="F1263" s="93"/>
      <c r="G1263" s="92"/>
      <c r="H1263" s="87"/>
      <c r="I1263" s="93"/>
      <c r="J1263" s="73"/>
      <c r="K1263" s="73"/>
      <c r="L1263" s="73"/>
      <c r="M1263" s="73"/>
      <c r="N1263" s="73"/>
      <c r="O1263" s="73"/>
      <c r="P1263" s="73"/>
      <c r="Q1263" s="73"/>
      <c r="R1263" s="73"/>
      <c r="S1263" s="93"/>
      <c r="T1263" s="93"/>
      <c r="U1263" s="68" t="str">
        <f t="shared" si="57"/>
        <v/>
      </c>
      <c r="V1263" s="62" t="str">
        <f t="shared" si="59"/>
        <v/>
      </c>
    </row>
    <row r="1264" spans="2:22" ht="21" customHeight="1">
      <c r="B1264" s="167" t="str">
        <f t="shared" si="58"/>
        <v/>
      </c>
      <c r="C1264" s="92"/>
      <c r="D1264" s="93"/>
      <c r="E1264" s="93"/>
      <c r="F1264" s="93"/>
      <c r="G1264" s="92"/>
      <c r="H1264" s="87"/>
      <c r="I1264" s="93"/>
      <c r="J1264" s="73"/>
      <c r="K1264" s="73"/>
      <c r="L1264" s="73"/>
      <c r="M1264" s="73"/>
      <c r="N1264" s="73"/>
      <c r="O1264" s="73"/>
      <c r="P1264" s="73"/>
      <c r="Q1264" s="73"/>
      <c r="R1264" s="73"/>
      <c r="S1264" s="93"/>
      <c r="T1264" s="93"/>
      <c r="U1264" s="68" t="str">
        <f t="shared" si="57"/>
        <v/>
      </c>
      <c r="V1264" s="62" t="str">
        <f t="shared" si="59"/>
        <v/>
      </c>
    </row>
    <row r="1265" spans="2:22" ht="21" customHeight="1">
      <c r="B1265" s="167" t="str">
        <f t="shared" si="58"/>
        <v/>
      </c>
      <c r="C1265" s="92"/>
      <c r="D1265" s="93"/>
      <c r="E1265" s="93"/>
      <c r="F1265" s="93"/>
      <c r="G1265" s="92"/>
      <c r="H1265" s="87"/>
      <c r="I1265" s="93"/>
      <c r="J1265" s="73"/>
      <c r="K1265" s="73"/>
      <c r="L1265" s="73"/>
      <c r="M1265" s="73"/>
      <c r="N1265" s="73"/>
      <c r="O1265" s="73"/>
      <c r="P1265" s="73"/>
      <c r="Q1265" s="73"/>
      <c r="R1265" s="73"/>
      <c r="S1265" s="93"/>
      <c r="T1265" s="93"/>
      <c r="U1265" s="68" t="str">
        <f t="shared" si="57"/>
        <v/>
      </c>
      <c r="V1265" s="62" t="str">
        <f t="shared" si="59"/>
        <v/>
      </c>
    </row>
    <row r="1266" spans="2:22" ht="21" customHeight="1">
      <c r="B1266" s="167" t="str">
        <f t="shared" si="58"/>
        <v/>
      </c>
      <c r="C1266" s="92"/>
      <c r="D1266" s="93"/>
      <c r="E1266" s="93"/>
      <c r="F1266" s="93"/>
      <c r="G1266" s="92"/>
      <c r="H1266" s="87"/>
      <c r="I1266" s="93"/>
      <c r="J1266" s="73"/>
      <c r="K1266" s="73"/>
      <c r="L1266" s="73"/>
      <c r="M1266" s="73"/>
      <c r="N1266" s="73"/>
      <c r="O1266" s="73"/>
      <c r="P1266" s="73"/>
      <c r="Q1266" s="73"/>
      <c r="R1266" s="73"/>
      <c r="S1266" s="93"/>
      <c r="T1266" s="93"/>
      <c r="U1266" s="68" t="str">
        <f t="shared" si="57"/>
        <v/>
      </c>
      <c r="V1266" s="62" t="str">
        <f t="shared" si="59"/>
        <v/>
      </c>
    </row>
    <row r="1267" spans="2:22" ht="21" customHeight="1">
      <c r="B1267" s="167" t="str">
        <f t="shared" si="58"/>
        <v/>
      </c>
      <c r="C1267" s="92"/>
      <c r="D1267" s="93"/>
      <c r="E1267" s="93"/>
      <c r="F1267" s="93"/>
      <c r="G1267" s="92"/>
      <c r="H1267" s="87"/>
      <c r="I1267" s="93"/>
      <c r="J1267" s="73"/>
      <c r="K1267" s="73"/>
      <c r="L1267" s="73"/>
      <c r="M1267" s="73"/>
      <c r="N1267" s="73"/>
      <c r="O1267" s="73"/>
      <c r="P1267" s="73"/>
      <c r="Q1267" s="73"/>
      <c r="R1267" s="73"/>
      <c r="S1267" s="93"/>
      <c r="T1267" s="93"/>
      <c r="U1267" s="68" t="str">
        <f t="shared" si="57"/>
        <v/>
      </c>
      <c r="V1267" s="62" t="str">
        <f t="shared" si="59"/>
        <v/>
      </c>
    </row>
    <row r="1268" spans="2:22" ht="21" customHeight="1">
      <c r="B1268" s="167" t="str">
        <f t="shared" si="58"/>
        <v/>
      </c>
      <c r="C1268" s="92"/>
      <c r="D1268" s="93"/>
      <c r="E1268" s="93"/>
      <c r="F1268" s="93"/>
      <c r="G1268" s="92"/>
      <c r="H1268" s="87"/>
      <c r="I1268" s="93"/>
      <c r="J1268" s="73"/>
      <c r="K1268" s="73"/>
      <c r="L1268" s="73"/>
      <c r="M1268" s="73"/>
      <c r="N1268" s="73"/>
      <c r="O1268" s="73"/>
      <c r="P1268" s="73"/>
      <c r="Q1268" s="73"/>
      <c r="R1268" s="73"/>
      <c r="S1268" s="93"/>
      <c r="T1268" s="93"/>
      <c r="U1268" s="68" t="str">
        <f t="shared" si="57"/>
        <v/>
      </c>
      <c r="V1268" s="62" t="str">
        <f t="shared" si="59"/>
        <v/>
      </c>
    </row>
    <row r="1269" spans="2:22" ht="21" customHeight="1">
      <c r="B1269" s="167" t="str">
        <f t="shared" si="58"/>
        <v/>
      </c>
      <c r="C1269" s="92"/>
      <c r="D1269" s="93"/>
      <c r="E1269" s="93"/>
      <c r="F1269" s="93"/>
      <c r="G1269" s="92"/>
      <c r="H1269" s="87"/>
      <c r="I1269" s="93"/>
      <c r="J1269" s="73"/>
      <c r="K1269" s="73"/>
      <c r="L1269" s="73"/>
      <c r="M1269" s="73"/>
      <c r="N1269" s="73"/>
      <c r="O1269" s="73"/>
      <c r="P1269" s="73"/>
      <c r="Q1269" s="73"/>
      <c r="R1269" s="73"/>
      <c r="S1269" s="93"/>
      <c r="T1269" s="93"/>
      <c r="U1269" s="68" t="str">
        <f t="shared" si="57"/>
        <v/>
      </c>
      <c r="V1269" s="62" t="str">
        <f t="shared" si="59"/>
        <v/>
      </c>
    </row>
    <row r="1270" spans="2:22" ht="21" customHeight="1">
      <c r="B1270" s="167" t="str">
        <f t="shared" si="58"/>
        <v/>
      </c>
      <c r="C1270" s="92"/>
      <c r="D1270" s="93"/>
      <c r="E1270" s="93"/>
      <c r="F1270" s="93"/>
      <c r="G1270" s="92"/>
      <c r="H1270" s="87"/>
      <c r="I1270" s="93"/>
      <c r="J1270" s="73"/>
      <c r="K1270" s="73"/>
      <c r="L1270" s="73"/>
      <c r="M1270" s="73"/>
      <c r="N1270" s="73"/>
      <c r="O1270" s="73"/>
      <c r="P1270" s="73"/>
      <c r="Q1270" s="73"/>
      <c r="R1270" s="73"/>
      <c r="S1270" s="93"/>
      <c r="T1270" s="93"/>
      <c r="U1270" s="68" t="str">
        <f t="shared" si="57"/>
        <v/>
      </c>
      <c r="V1270" s="62" t="str">
        <f t="shared" si="59"/>
        <v/>
      </c>
    </row>
    <row r="1271" spans="2:22" ht="21" customHeight="1">
      <c r="B1271" s="167" t="str">
        <f t="shared" si="58"/>
        <v/>
      </c>
      <c r="C1271" s="92"/>
      <c r="D1271" s="93"/>
      <c r="E1271" s="93"/>
      <c r="F1271" s="93"/>
      <c r="G1271" s="92"/>
      <c r="H1271" s="87"/>
      <c r="I1271" s="93"/>
      <c r="J1271" s="73"/>
      <c r="K1271" s="73"/>
      <c r="L1271" s="73"/>
      <c r="M1271" s="73"/>
      <c r="N1271" s="73"/>
      <c r="O1271" s="73"/>
      <c r="P1271" s="73"/>
      <c r="Q1271" s="73"/>
      <c r="R1271" s="73"/>
      <c r="S1271" s="93"/>
      <c r="T1271" s="93"/>
      <c r="U1271" s="68" t="str">
        <f t="shared" si="57"/>
        <v/>
      </c>
      <c r="V1271" s="62" t="str">
        <f t="shared" si="59"/>
        <v/>
      </c>
    </row>
    <row r="1272" spans="2:22" ht="21" customHeight="1">
      <c r="B1272" s="167" t="str">
        <f t="shared" si="58"/>
        <v/>
      </c>
      <c r="C1272" s="92"/>
      <c r="D1272" s="93"/>
      <c r="E1272" s="93"/>
      <c r="F1272" s="93"/>
      <c r="G1272" s="92"/>
      <c r="H1272" s="87"/>
      <c r="I1272" s="93"/>
      <c r="J1272" s="73"/>
      <c r="K1272" s="73"/>
      <c r="L1272" s="73"/>
      <c r="M1272" s="73"/>
      <c r="N1272" s="73"/>
      <c r="O1272" s="73"/>
      <c r="P1272" s="73"/>
      <c r="Q1272" s="73"/>
      <c r="R1272" s="73"/>
      <c r="S1272" s="93"/>
      <c r="T1272" s="93"/>
      <c r="U1272" s="68" t="str">
        <f t="shared" si="57"/>
        <v/>
      </c>
      <c r="V1272" s="62" t="str">
        <f t="shared" si="59"/>
        <v/>
      </c>
    </row>
    <row r="1273" spans="2:22" ht="21" customHeight="1">
      <c r="B1273" s="167" t="str">
        <f t="shared" si="58"/>
        <v/>
      </c>
      <c r="C1273" s="92"/>
      <c r="D1273" s="93"/>
      <c r="E1273" s="93"/>
      <c r="F1273" s="93"/>
      <c r="G1273" s="92"/>
      <c r="H1273" s="87"/>
      <c r="I1273" s="93"/>
      <c r="J1273" s="73"/>
      <c r="K1273" s="73"/>
      <c r="L1273" s="73"/>
      <c r="M1273" s="73"/>
      <c r="N1273" s="73"/>
      <c r="O1273" s="73"/>
      <c r="P1273" s="73"/>
      <c r="Q1273" s="73"/>
      <c r="R1273" s="73"/>
      <c r="S1273" s="93"/>
      <c r="T1273" s="93"/>
      <c r="U1273" s="68" t="str">
        <f t="shared" si="57"/>
        <v/>
      </c>
      <c r="V1273" s="62" t="str">
        <f t="shared" si="59"/>
        <v/>
      </c>
    </row>
    <row r="1274" spans="2:22" ht="21" customHeight="1">
      <c r="B1274" s="167" t="str">
        <f t="shared" si="58"/>
        <v/>
      </c>
      <c r="C1274" s="92"/>
      <c r="D1274" s="93"/>
      <c r="E1274" s="93"/>
      <c r="F1274" s="93"/>
      <c r="G1274" s="92"/>
      <c r="H1274" s="87"/>
      <c r="I1274" s="93"/>
      <c r="J1274" s="73"/>
      <c r="K1274" s="73"/>
      <c r="L1274" s="73"/>
      <c r="M1274" s="73"/>
      <c r="N1274" s="73"/>
      <c r="O1274" s="73"/>
      <c r="P1274" s="73"/>
      <c r="Q1274" s="73"/>
      <c r="R1274" s="73"/>
      <c r="S1274" s="93"/>
      <c r="T1274" s="93"/>
      <c r="U1274" s="68" t="str">
        <f t="shared" si="57"/>
        <v/>
      </c>
      <c r="V1274" s="62" t="str">
        <f t="shared" si="59"/>
        <v/>
      </c>
    </row>
    <row r="1275" spans="2:22" ht="21" customHeight="1">
      <c r="B1275" s="167" t="str">
        <f t="shared" si="58"/>
        <v/>
      </c>
      <c r="C1275" s="92"/>
      <c r="D1275" s="93"/>
      <c r="E1275" s="93"/>
      <c r="F1275" s="93"/>
      <c r="G1275" s="92"/>
      <c r="H1275" s="87"/>
      <c r="I1275" s="93"/>
      <c r="J1275" s="73"/>
      <c r="K1275" s="73"/>
      <c r="L1275" s="73"/>
      <c r="M1275" s="73"/>
      <c r="N1275" s="73"/>
      <c r="O1275" s="73"/>
      <c r="P1275" s="73"/>
      <c r="Q1275" s="73"/>
      <c r="R1275" s="73"/>
      <c r="S1275" s="93"/>
      <c r="T1275" s="93"/>
      <c r="U1275" s="68" t="str">
        <f t="shared" si="57"/>
        <v/>
      </c>
      <c r="V1275" s="62" t="str">
        <f t="shared" si="59"/>
        <v/>
      </c>
    </row>
    <row r="1276" spans="2:22" ht="21" customHeight="1">
      <c r="B1276" s="167" t="str">
        <f t="shared" si="58"/>
        <v/>
      </c>
      <c r="C1276" s="92"/>
      <c r="D1276" s="93"/>
      <c r="E1276" s="93"/>
      <c r="F1276" s="93"/>
      <c r="G1276" s="92"/>
      <c r="H1276" s="87"/>
      <c r="I1276" s="93"/>
      <c r="J1276" s="73"/>
      <c r="K1276" s="73"/>
      <c r="L1276" s="73"/>
      <c r="M1276" s="73"/>
      <c r="N1276" s="73"/>
      <c r="O1276" s="73"/>
      <c r="P1276" s="73"/>
      <c r="Q1276" s="73"/>
      <c r="R1276" s="73"/>
      <c r="S1276" s="93"/>
      <c r="T1276" s="93"/>
      <c r="U1276" s="68" t="str">
        <f t="shared" si="57"/>
        <v/>
      </c>
      <c r="V1276" s="62" t="str">
        <f t="shared" si="59"/>
        <v/>
      </c>
    </row>
    <row r="1277" spans="2:22" ht="21" customHeight="1">
      <c r="B1277" s="167" t="str">
        <f t="shared" si="58"/>
        <v/>
      </c>
      <c r="C1277" s="92"/>
      <c r="D1277" s="93"/>
      <c r="E1277" s="93"/>
      <c r="F1277" s="93"/>
      <c r="G1277" s="92"/>
      <c r="H1277" s="87"/>
      <c r="I1277" s="93"/>
      <c r="J1277" s="73"/>
      <c r="K1277" s="73"/>
      <c r="L1277" s="73"/>
      <c r="M1277" s="73"/>
      <c r="N1277" s="73"/>
      <c r="O1277" s="73"/>
      <c r="P1277" s="73"/>
      <c r="Q1277" s="73"/>
      <c r="R1277" s="73"/>
      <c r="S1277" s="93"/>
      <c r="T1277" s="93"/>
      <c r="U1277" s="68" t="str">
        <f t="shared" si="57"/>
        <v/>
      </c>
      <c r="V1277" s="62" t="str">
        <f t="shared" si="59"/>
        <v/>
      </c>
    </row>
    <row r="1278" spans="2:22" ht="21" customHeight="1">
      <c r="B1278" s="167" t="str">
        <f t="shared" si="58"/>
        <v/>
      </c>
      <c r="C1278" s="92"/>
      <c r="D1278" s="93"/>
      <c r="E1278" s="93"/>
      <c r="F1278" s="93"/>
      <c r="G1278" s="92"/>
      <c r="H1278" s="87"/>
      <c r="I1278" s="93"/>
      <c r="J1278" s="73"/>
      <c r="K1278" s="73"/>
      <c r="L1278" s="73"/>
      <c r="M1278" s="73"/>
      <c r="N1278" s="73"/>
      <c r="O1278" s="73"/>
      <c r="P1278" s="73"/>
      <c r="Q1278" s="73"/>
      <c r="R1278" s="73"/>
      <c r="S1278" s="93"/>
      <c r="T1278" s="93"/>
      <c r="U1278" s="68" t="str">
        <f t="shared" si="57"/>
        <v/>
      </c>
      <c r="V1278" s="62" t="str">
        <f t="shared" si="59"/>
        <v/>
      </c>
    </row>
    <row r="1279" spans="2:22" ht="21" customHeight="1">
      <c r="B1279" s="167" t="str">
        <f t="shared" si="58"/>
        <v/>
      </c>
      <c r="C1279" s="92"/>
      <c r="D1279" s="93"/>
      <c r="E1279" s="93"/>
      <c r="F1279" s="93"/>
      <c r="G1279" s="92"/>
      <c r="H1279" s="87"/>
      <c r="I1279" s="93"/>
      <c r="J1279" s="73"/>
      <c r="K1279" s="73"/>
      <c r="L1279" s="73"/>
      <c r="M1279" s="73"/>
      <c r="N1279" s="73"/>
      <c r="O1279" s="73"/>
      <c r="P1279" s="73"/>
      <c r="Q1279" s="73"/>
      <c r="R1279" s="73"/>
      <c r="S1279" s="93"/>
      <c r="T1279" s="93"/>
      <c r="U1279" s="68" t="str">
        <f t="shared" si="57"/>
        <v/>
      </c>
      <c r="V1279" s="62" t="str">
        <f t="shared" si="59"/>
        <v/>
      </c>
    </row>
    <row r="1280" spans="2:22" ht="21" customHeight="1">
      <c r="B1280" s="167" t="str">
        <f t="shared" si="58"/>
        <v/>
      </c>
      <c r="C1280" s="92"/>
      <c r="D1280" s="93"/>
      <c r="E1280" s="93"/>
      <c r="F1280" s="93"/>
      <c r="G1280" s="92"/>
      <c r="H1280" s="87"/>
      <c r="I1280" s="93"/>
      <c r="J1280" s="73"/>
      <c r="K1280" s="73"/>
      <c r="L1280" s="73"/>
      <c r="M1280" s="73"/>
      <c r="N1280" s="73"/>
      <c r="O1280" s="73"/>
      <c r="P1280" s="73"/>
      <c r="Q1280" s="73"/>
      <c r="R1280" s="73"/>
      <c r="S1280" s="93"/>
      <c r="T1280" s="93"/>
      <c r="U1280" s="68" t="str">
        <f t="shared" si="57"/>
        <v/>
      </c>
      <c r="V1280" s="62" t="str">
        <f t="shared" si="59"/>
        <v/>
      </c>
    </row>
    <row r="1281" spans="2:22" ht="21" customHeight="1">
      <c r="B1281" s="167" t="str">
        <f t="shared" si="58"/>
        <v/>
      </c>
      <c r="C1281" s="92"/>
      <c r="D1281" s="93"/>
      <c r="E1281" s="93"/>
      <c r="F1281" s="93"/>
      <c r="G1281" s="92"/>
      <c r="H1281" s="87"/>
      <c r="I1281" s="93"/>
      <c r="J1281" s="73"/>
      <c r="K1281" s="73"/>
      <c r="L1281" s="73"/>
      <c r="M1281" s="73"/>
      <c r="N1281" s="73"/>
      <c r="O1281" s="73"/>
      <c r="P1281" s="73"/>
      <c r="Q1281" s="73"/>
      <c r="R1281" s="73"/>
      <c r="S1281" s="93"/>
      <c r="T1281" s="93"/>
      <c r="U1281" s="68" t="str">
        <f t="shared" si="57"/>
        <v/>
      </c>
      <c r="V1281" s="62" t="str">
        <f t="shared" si="59"/>
        <v/>
      </c>
    </row>
    <row r="1282" spans="2:22" ht="21" customHeight="1">
      <c r="B1282" s="167" t="str">
        <f t="shared" si="58"/>
        <v/>
      </c>
      <c r="C1282" s="92"/>
      <c r="D1282" s="93"/>
      <c r="E1282" s="93"/>
      <c r="F1282" s="93"/>
      <c r="G1282" s="92"/>
      <c r="H1282" s="87"/>
      <c r="I1282" s="93"/>
      <c r="J1282" s="73"/>
      <c r="K1282" s="73"/>
      <c r="L1282" s="73"/>
      <c r="M1282" s="73"/>
      <c r="N1282" s="73"/>
      <c r="O1282" s="73"/>
      <c r="P1282" s="73"/>
      <c r="Q1282" s="73"/>
      <c r="R1282" s="73"/>
      <c r="S1282" s="93"/>
      <c r="T1282" s="93"/>
      <c r="U1282" s="68" t="str">
        <f t="shared" si="57"/>
        <v/>
      </c>
      <c r="V1282" s="62" t="str">
        <f t="shared" si="59"/>
        <v/>
      </c>
    </row>
    <row r="1283" spans="2:22" ht="21" customHeight="1">
      <c r="B1283" s="167" t="str">
        <f t="shared" si="58"/>
        <v/>
      </c>
      <c r="C1283" s="92"/>
      <c r="D1283" s="93"/>
      <c r="E1283" s="93"/>
      <c r="F1283" s="93"/>
      <c r="G1283" s="92"/>
      <c r="H1283" s="87"/>
      <c r="I1283" s="93"/>
      <c r="J1283" s="73"/>
      <c r="K1283" s="73"/>
      <c r="L1283" s="73"/>
      <c r="M1283" s="73"/>
      <c r="N1283" s="73"/>
      <c r="O1283" s="73"/>
      <c r="P1283" s="73"/>
      <c r="Q1283" s="73"/>
      <c r="R1283" s="73"/>
      <c r="S1283" s="93"/>
      <c r="T1283" s="93"/>
      <c r="U1283" s="68" t="str">
        <f t="shared" si="57"/>
        <v/>
      </c>
      <c r="V1283" s="62" t="str">
        <f t="shared" si="59"/>
        <v/>
      </c>
    </row>
    <row r="1284" spans="2:22" ht="21" customHeight="1">
      <c r="B1284" s="167" t="str">
        <f t="shared" si="58"/>
        <v/>
      </c>
      <c r="C1284" s="92"/>
      <c r="D1284" s="93"/>
      <c r="E1284" s="93"/>
      <c r="F1284" s="93"/>
      <c r="G1284" s="92"/>
      <c r="H1284" s="87"/>
      <c r="I1284" s="93"/>
      <c r="J1284" s="73"/>
      <c r="K1284" s="73"/>
      <c r="L1284" s="73"/>
      <c r="M1284" s="73"/>
      <c r="N1284" s="73"/>
      <c r="O1284" s="73"/>
      <c r="P1284" s="73"/>
      <c r="Q1284" s="73"/>
      <c r="R1284" s="73"/>
      <c r="S1284" s="93"/>
      <c r="T1284" s="93"/>
      <c r="U1284" s="68" t="str">
        <f t="shared" si="57"/>
        <v/>
      </c>
      <c r="V1284" s="62" t="str">
        <f t="shared" si="59"/>
        <v/>
      </c>
    </row>
    <row r="1285" spans="2:22" ht="21" customHeight="1">
      <c r="B1285" s="167" t="str">
        <f t="shared" si="58"/>
        <v/>
      </c>
      <c r="C1285" s="92"/>
      <c r="D1285" s="93"/>
      <c r="E1285" s="93"/>
      <c r="F1285" s="93"/>
      <c r="G1285" s="92"/>
      <c r="H1285" s="87"/>
      <c r="I1285" s="93"/>
      <c r="J1285" s="73"/>
      <c r="K1285" s="73"/>
      <c r="L1285" s="73"/>
      <c r="M1285" s="73"/>
      <c r="N1285" s="73"/>
      <c r="O1285" s="73"/>
      <c r="P1285" s="73"/>
      <c r="Q1285" s="73"/>
      <c r="R1285" s="73"/>
      <c r="S1285" s="93"/>
      <c r="T1285" s="93"/>
      <c r="U1285" s="68" t="str">
        <f t="shared" si="57"/>
        <v/>
      </c>
      <c r="V1285" s="62" t="str">
        <f t="shared" si="59"/>
        <v/>
      </c>
    </row>
    <row r="1286" spans="2:22" ht="21" customHeight="1">
      <c r="B1286" s="167" t="str">
        <f t="shared" si="58"/>
        <v/>
      </c>
      <c r="C1286" s="92"/>
      <c r="D1286" s="93"/>
      <c r="E1286" s="93"/>
      <c r="F1286" s="93"/>
      <c r="G1286" s="92"/>
      <c r="H1286" s="87"/>
      <c r="I1286" s="93"/>
      <c r="J1286" s="73"/>
      <c r="K1286" s="73"/>
      <c r="L1286" s="73"/>
      <c r="M1286" s="73"/>
      <c r="N1286" s="73"/>
      <c r="O1286" s="73"/>
      <c r="P1286" s="73"/>
      <c r="Q1286" s="73"/>
      <c r="R1286" s="73"/>
      <c r="S1286" s="93"/>
      <c r="T1286" s="93"/>
      <c r="U1286" s="68" t="str">
        <f t="shared" si="57"/>
        <v/>
      </c>
      <c r="V1286" s="62" t="str">
        <f t="shared" si="59"/>
        <v/>
      </c>
    </row>
    <row r="1287" spans="2:22" ht="21" customHeight="1">
      <c r="B1287" s="167" t="str">
        <f t="shared" si="58"/>
        <v/>
      </c>
      <c r="C1287" s="92"/>
      <c r="D1287" s="93"/>
      <c r="E1287" s="93"/>
      <c r="F1287" s="93"/>
      <c r="G1287" s="92"/>
      <c r="H1287" s="87"/>
      <c r="I1287" s="93"/>
      <c r="J1287" s="73"/>
      <c r="K1287" s="73"/>
      <c r="L1287" s="73"/>
      <c r="M1287" s="73"/>
      <c r="N1287" s="73"/>
      <c r="O1287" s="73"/>
      <c r="P1287" s="73"/>
      <c r="Q1287" s="73"/>
      <c r="R1287" s="73"/>
      <c r="S1287" s="93"/>
      <c r="T1287" s="93"/>
      <c r="U1287" s="68" t="str">
        <f t="shared" si="57"/>
        <v/>
      </c>
      <c r="V1287" s="62" t="str">
        <f t="shared" si="59"/>
        <v/>
      </c>
    </row>
    <row r="1288" spans="2:22" ht="21" customHeight="1">
      <c r="B1288" s="167" t="str">
        <f t="shared" si="58"/>
        <v/>
      </c>
      <c r="C1288" s="92"/>
      <c r="D1288" s="93"/>
      <c r="E1288" s="93"/>
      <c r="F1288" s="93"/>
      <c r="G1288" s="92"/>
      <c r="H1288" s="87"/>
      <c r="I1288" s="93"/>
      <c r="J1288" s="73"/>
      <c r="K1288" s="73"/>
      <c r="L1288" s="73"/>
      <c r="M1288" s="73"/>
      <c r="N1288" s="73"/>
      <c r="O1288" s="73"/>
      <c r="P1288" s="73"/>
      <c r="Q1288" s="73"/>
      <c r="R1288" s="73"/>
      <c r="S1288" s="93"/>
      <c r="T1288" s="93"/>
      <c r="U1288" s="68" t="str">
        <f t="shared" si="57"/>
        <v/>
      </c>
      <c r="V1288" s="62" t="str">
        <f t="shared" si="59"/>
        <v/>
      </c>
    </row>
    <row r="1289" spans="2:22" ht="21" customHeight="1">
      <c r="B1289" s="167" t="str">
        <f t="shared" si="58"/>
        <v/>
      </c>
      <c r="C1289" s="92"/>
      <c r="D1289" s="93"/>
      <c r="E1289" s="93"/>
      <c r="F1289" s="93"/>
      <c r="G1289" s="92"/>
      <c r="H1289" s="87"/>
      <c r="I1289" s="93"/>
      <c r="J1289" s="73"/>
      <c r="K1289" s="73"/>
      <c r="L1289" s="73"/>
      <c r="M1289" s="73"/>
      <c r="N1289" s="73"/>
      <c r="O1289" s="73"/>
      <c r="P1289" s="73"/>
      <c r="Q1289" s="73"/>
      <c r="R1289" s="73"/>
      <c r="S1289" s="93"/>
      <c r="T1289" s="93"/>
      <c r="U1289" s="68" t="str">
        <f t="shared" si="57"/>
        <v/>
      </c>
      <c r="V1289" s="62" t="str">
        <f t="shared" si="59"/>
        <v/>
      </c>
    </row>
    <row r="1290" spans="2:22" ht="21" customHeight="1">
      <c r="B1290" s="167" t="str">
        <f t="shared" si="58"/>
        <v/>
      </c>
      <c r="C1290" s="92"/>
      <c r="D1290" s="93"/>
      <c r="E1290" s="93"/>
      <c r="F1290" s="93"/>
      <c r="G1290" s="92"/>
      <c r="H1290" s="87"/>
      <c r="I1290" s="93"/>
      <c r="J1290" s="73"/>
      <c r="K1290" s="73"/>
      <c r="L1290" s="73"/>
      <c r="M1290" s="73"/>
      <c r="N1290" s="73"/>
      <c r="O1290" s="73"/>
      <c r="P1290" s="73"/>
      <c r="Q1290" s="73"/>
      <c r="R1290" s="73"/>
      <c r="S1290" s="93"/>
      <c r="T1290" s="93"/>
      <c r="U1290" s="68" t="str">
        <f t="shared" si="57"/>
        <v/>
      </c>
      <c r="V1290" s="62" t="str">
        <f t="shared" si="59"/>
        <v/>
      </c>
    </row>
    <row r="1291" spans="2:22" ht="21" customHeight="1">
      <c r="B1291" s="167" t="str">
        <f t="shared" si="58"/>
        <v/>
      </c>
      <c r="C1291" s="92"/>
      <c r="D1291" s="93"/>
      <c r="E1291" s="93"/>
      <c r="F1291" s="93"/>
      <c r="G1291" s="92"/>
      <c r="H1291" s="87"/>
      <c r="I1291" s="93"/>
      <c r="J1291" s="73"/>
      <c r="K1291" s="73"/>
      <c r="L1291" s="73"/>
      <c r="M1291" s="73"/>
      <c r="N1291" s="73"/>
      <c r="O1291" s="73"/>
      <c r="P1291" s="73"/>
      <c r="Q1291" s="73"/>
      <c r="R1291" s="73"/>
      <c r="S1291" s="93"/>
      <c r="T1291" s="93"/>
      <c r="U1291" s="68" t="str">
        <f t="shared" si="57"/>
        <v/>
      </c>
      <c r="V1291" s="62" t="str">
        <f t="shared" si="59"/>
        <v/>
      </c>
    </row>
    <row r="1292" spans="2:22" ht="21" customHeight="1">
      <c r="B1292" s="167" t="str">
        <f t="shared" si="58"/>
        <v/>
      </c>
      <c r="C1292" s="92"/>
      <c r="D1292" s="93"/>
      <c r="E1292" s="93"/>
      <c r="F1292" s="93"/>
      <c r="G1292" s="92"/>
      <c r="H1292" s="87"/>
      <c r="I1292" s="93"/>
      <c r="J1292" s="73"/>
      <c r="K1292" s="73"/>
      <c r="L1292" s="73"/>
      <c r="M1292" s="73"/>
      <c r="N1292" s="73"/>
      <c r="O1292" s="73"/>
      <c r="P1292" s="73"/>
      <c r="Q1292" s="73"/>
      <c r="R1292" s="73"/>
      <c r="S1292" s="93"/>
      <c r="T1292" s="93"/>
      <c r="U1292" s="68" t="str">
        <f t="shared" si="57"/>
        <v/>
      </c>
      <c r="V1292" s="62" t="str">
        <f t="shared" si="59"/>
        <v/>
      </c>
    </row>
    <row r="1293" spans="2:22" ht="21" customHeight="1">
      <c r="B1293" s="167" t="str">
        <f t="shared" si="58"/>
        <v/>
      </c>
      <c r="C1293" s="92"/>
      <c r="D1293" s="93"/>
      <c r="E1293" s="93"/>
      <c r="F1293" s="93"/>
      <c r="G1293" s="92"/>
      <c r="H1293" s="87"/>
      <c r="I1293" s="93"/>
      <c r="J1293" s="73"/>
      <c r="K1293" s="73"/>
      <c r="L1293" s="73"/>
      <c r="M1293" s="73"/>
      <c r="N1293" s="73"/>
      <c r="O1293" s="73"/>
      <c r="P1293" s="73"/>
      <c r="Q1293" s="73"/>
      <c r="R1293" s="73"/>
      <c r="S1293" s="93"/>
      <c r="T1293" s="93"/>
      <c r="U1293" s="68" t="str">
        <f t="shared" ref="U1293:U1356" si="60">IF(V1293&lt;&gt;"","Erreur","")</f>
        <v/>
      </c>
      <c r="V1293" s="62" t="str">
        <f t="shared" si="59"/>
        <v/>
      </c>
    </row>
    <row r="1294" spans="2:22" ht="21" customHeight="1">
      <c r="B1294" s="167" t="str">
        <f t="shared" ref="B1294:B1357" si="61">IF(COUNTA(C1294:T1294)&gt;0,B1293+1,"")</f>
        <v/>
      </c>
      <c r="C1294" s="92"/>
      <c r="D1294" s="93"/>
      <c r="E1294" s="93"/>
      <c r="F1294" s="93"/>
      <c r="G1294" s="92"/>
      <c r="H1294" s="87"/>
      <c r="I1294" s="93"/>
      <c r="J1294" s="73"/>
      <c r="K1294" s="73"/>
      <c r="L1294" s="73"/>
      <c r="M1294" s="73"/>
      <c r="N1294" s="73"/>
      <c r="O1294" s="73"/>
      <c r="P1294" s="73"/>
      <c r="Q1294" s="73"/>
      <c r="R1294" s="73"/>
      <c r="S1294" s="93"/>
      <c r="T1294" s="93"/>
      <c r="U1294" s="68" t="str">
        <f t="shared" si="60"/>
        <v/>
      </c>
      <c r="V1294" s="62" t="str">
        <f t="shared" ref="V1294:V1357" si="62">IF(AND(B1294&lt;&gt;"",OR(C1294="",D1294="",E1294="",S1294="",T1294="")),"Veuillez compléter les informations d'identification de l'actif détenu.","")</f>
        <v/>
      </c>
    </row>
    <row r="1295" spans="2:22" ht="21" customHeight="1">
      <c r="B1295" s="167" t="str">
        <f t="shared" si="61"/>
        <v/>
      </c>
      <c r="C1295" s="92"/>
      <c r="D1295" s="93"/>
      <c r="E1295" s="93"/>
      <c r="F1295" s="93"/>
      <c r="G1295" s="92"/>
      <c r="H1295" s="87"/>
      <c r="I1295" s="93"/>
      <c r="J1295" s="73"/>
      <c r="K1295" s="73"/>
      <c r="L1295" s="73"/>
      <c r="M1295" s="73"/>
      <c r="N1295" s="73"/>
      <c r="O1295" s="73"/>
      <c r="P1295" s="73"/>
      <c r="Q1295" s="73"/>
      <c r="R1295" s="73"/>
      <c r="S1295" s="93"/>
      <c r="T1295" s="93"/>
      <c r="U1295" s="68" t="str">
        <f t="shared" si="60"/>
        <v/>
      </c>
      <c r="V1295" s="62" t="str">
        <f t="shared" si="62"/>
        <v/>
      </c>
    </row>
    <row r="1296" spans="2:22" ht="21" customHeight="1">
      <c r="B1296" s="167" t="str">
        <f t="shared" si="61"/>
        <v/>
      </c>
      <c r="C1296" s="92"/>
      <c r="D1296" s="93"/>
      <c r="E1296" s="93"/>
      <c r="F1296" s="93"/>
      <c r="G1296" s="92"/>
      <c r="H1296" s="87"/>
      <c r="I1296" s="93"/>
      <c r="J1296" s="73"/>
      <c r="K1296" s="73"/>
      <c r="L1296" s="73"/>
      <c r="M1296" s="73"/>
      <c r="N1296" s="73"/>
      <c r="O1296" s="73"/>
      <c r="P1296" s="73"/>
      <c r="Q1296" s="73"/>
      <c r="R1296" s="73"/>
      <c r="S1296" s="93"/>
      <c r="T1296" s="93"/>
      <c r="U1296" s="68" t="str">
        <f t="shared" si="60"/>
        <v/>
      </c>
      <c r="V1296" s="62" t="str">
        <f t="shared" si="62"/>
        <v/>
      </c>
    </row>
    <row r="1297" spans="2:22" ht="21" customHeight="1">
      <c r="B1297" s="167" t="str">
        <f t="shared" si="61"/>
        <v/>
      </c>
      <c r="C1297" s="92"/>
      <c r="D1297" s="93"/>
      <c r="E1297" s="93"/>
      <c r="F1297" s="93"/>
      <c r="G1297" s="92"/>
      <c r="H1297" s="87"/>
      <c r="I1297" s="93"/>
      <c r="J1297" s="73"/>
      <c r="K1297" s="73"/>
      <c r="L1297" s="73"/>
      <c r="M1297" s="73"/>
      <c r="N1297" s="73"/>
      <c r="O1297" s="73"/>
      <c r="P1297" s="73"/>
      <c r="Q1297" s="73"/>
      <c r="R1297" s="73"/>
      <c r="S1297" s="93"/>
      <c r="T1297" s="93"/>
      <c r="U1297" s="68" t="str">
        <f t="shared" si="60"/>
        <v/>
      </c>
      <c r="V1297" s="62" t="str">
        <f t="shared" si="62"/>
        <v/>
      </c>
    </row>
    <row r="1298" spans="2:22" ht="21" customHeight="1">
      <c r="B1298" s="167" t="str">
        <f t="shared" si="61"/>
        <v/>
      </c>
      <c r="C1298" s="92"/>
      <c r="D1298" s="93"/>
      <c r="E1298" s="93"/>
      <c r="F1298" s="93"/>
      <c r="G1298" s="92"/>
      <c r="H1298" s="87"/>
      <c r="I1298" s="93"/>
      <c r="J1298" s="73"/>
      <c r="K1298" s="73"/>
      <c r="L1298" s="73"/>
      <c r="M1298" s="73"/>
      <c r="N1298" s="73"/>
      <c r="O1298" s="73"/>
      <c r="P1298" s="73"/>
      <c r="Q1298" s="73"/>
      <c r="R1298" s="73"/>
      <c r="S1298" s="93"/>
      <c r="T1298" s="93"/>
      <c r="U1298" s="68" t="str">
        <f t="shared" si="60"/>
        <v/>
      </c>
      <c r="V1298" s="62" t="str">
        <f t="shared" si="62"/>
        <v/>
      </c>
    </row>
    <row r="1299" spans="2:22" ht="21" customHeight="1">
      <c r="B1299" s="167" t="str">
        <f t="shared" si="61"/>
        <v/>
      </c>
      <c r="C1299" s="92"/>
      <c r="D1299" s="93"/>
      <c r="E1299" s="93"/>
      <c r="F1299" s="93"/>
      <c r="G1299" s="92"/>
      <c r="H1299" s="87"/>
      <c r="I1299" s="93"/>
      <c r="J1299" s="73"/>
      <c r="K1299" s="73"/>
      <c r="L1299" s="73"/>
      <c r="M1299" s="73"/>
      <c r="N1299" s="73"/>
      <c r="O1299" s="73"/>
      <c r="P1299" s="73"/>
      <c r="Q1299" s="73"/>
      <c r="R1299" s="73"/>
      <c r="S1299" s="93"/>
      <c r="T1299" s="93"/>
      <c r="U1299" s="68" t="str">
        <f t="shared" si="60"/>
        <v/>
      </c>
      <c r="V1299" s="62" t="str">
        <f t="shared" si="62"/>
        <v/>
      </c>
    </row>
    <row r="1300" spans="2:22" ht="21" customHeight="1">
      <c r="B1300" s="167" t="str">
        <f t="shared" si="61"/>
        <v/>
      </c>
      <c r="C1300" s="92"/>
      <c r="D1300" s="93"/>
      <c r="E1300" s="93"/>
      <c r="F1300" s="93"/>
      <c r="G1300" s="92"/>
      <c r="H1300" s="87"/>
      <c r="I1300" s="93"/>
      <c r="J1300" s="73"/>
      <c r="K1300" s="73"/>
      <c r="L1300" s="73"/>
      <c r="M1300" s="73"/>
      <c r="N1300" s="73"/>
      <c r="O1300" s="73"/>
      <c r="P1300" s="73"/>
      <c r="Q1300" s="73"/>
      <c r="R1300" s="73"/>
      <c r="S1300" s="93"/>
      <c r="T1300" s="93"/>
      <c r="U1300" s="68" t="str">
        <f t="shared" si="60"/>
        <v/>
      </c>
      <c r="V1300" s="62" t="str">
        <f t="shared" si="62"/>
        <v/>
      </c>
    </row>
    <row r="1301" spans="2:22" ht="21" customHeight="1">
      <c r="B1301" s="167" t="str">
        <f t="shared" si="61"/>
        <v/>
      </c>
      <c r="C1301" s="92"/>
      <c r="D1301" s="93"/>
      <c r="E1301" s="93"/>
      <c r="F1301" s="93"/>
      <c r="G1301" s="92"/>
      <c r="H1301" s="87"/>
      <c r="I1301" s="93"/>
      <c r="J1301" s="73"/>
      <c r="K1301" s="73"/>
      <c r="L1301" s="73"/>
      <c r="M1301" s="73"/>
      <c r="N1301" s="73"/>
      <c r="O1301" s="73"/>
      <c r="P1301" s="73"/>
      <c r="Q1301" s="73"/>
      <c r="R1301" s="73"/>
      <c r="S1301" s="93"/>
      <c r="T1301" s="93"/>
      <c r="U1301" s="68" t="str">
        <f t="shared" si="60"/>
        <v/>
      </c>
      <c r="V1301" s="62" t="str">
        <f t="shared" si="62"/>
        <v/>
      </c>
    </row>
    <row r="1302" spans="2:22" ht="21" customHeight="1">
      <c r="B1302" s="167" t="str">
        <f t="shared" si="61"/>
        <v/>
      </c>
      <c r="C1302" s="92"/>
      <c r="D1302" s="93"/>
      <c r="E1302" s="93"/>
      <c r="F1302" s="93"/>
      <c r="G1302" s="92"/>
      <c r="H1302" s="87"/>
      <c r="I1302" s="93"/>
      <c r="J1302" s="73"/>
      <c r="K1302" s="73"/>
      <c r="L1302" s="73"/>
      <c r="M1302" s="73"/>
      <c r="N1302" s="73"/>
      <c r="O1302" s="73"/>
      <c r="P1302" s="73"/>
      <c r="Q1302" s="73"/>
      <c r="R1302" s="73"/>
      <c r="S1302" s="93"/>
      <c r="T1302" s="93"/>
      <c r="U1302" s="68" t="str">
        <f t="shared" si="60"/>
        <v/>
      </c>
      <c r="V1302" s="62" t="str">
        <f t="shared" si="62"/>
        <v/>
      </c>
    </row>
    <row r="1303" spans="2:22" ht="21" customHeight="1">
      <c r="B1303" s="167" t="str">
        <f t="shared" si="61"/>
        <v/>
      </c>
      <c r="C1303" s="92"/>
      <c r="D1303" s="93"/>
      <c r="E1303" s="93"/>
      <c r="F1303" s="93"/>
      <c r="G1303" s="92"/>
      <c r="H1303" s="87"/>
      <c r="I1303" s="93"/>
      <c r="J1303" s="73"/>
      <c r="K1303" s="73"/>
      <c r="L1303" s="73"/>
      <c r="M1303" s="73"/>
      <c r="N1303" s="73"/>
      <c r="O1303" s="73"/>
      <c r="P1303" s="73"/>
      <c r="Q1303" s="73"/>
      <c r="R1303" s="73"/>
      <c r="S1303" s="93"/>
      <c r="T1303" s="93"/>
      <c r="U1303" s="68" t="str">
        <f t="shared" si="60"/>
        <v/>
      </c>
      <c r="V1303" s="62" t="str">
        <f t="shared" si="62"/>
        <v/>
      </c>
    </row>
    <row r="1304" spans="2:22" ht="21" customHeight="1">
      <c r="B1304" s="167" t="str">
        <f t="shared" si="61"/>
        <v/>
      </c>
      <c r="C1304" s="92"/>
      <c r="D1304" s="93"/>
      <c r="E1304" s="93"/>
      <c r="F1304" s="93"/>
      <c r="G1304" s="92"/>
      <c r="H1304" s="87"/>
      <c r="I1304" s="93"/>
      <c r="J1304" s="73"/>
      <c r="K1304" s="73"/>
      <c r="L1304" s="73"/>
      <c r="M1304" s="73"/>
      <c r="N1304" s="73"/>
      <c r="O1304" s="73"/>
      <c r="P1304" s="73"/>
      <c r="Q1304" s="73"/>
      <c r="R1304" s="73"/>
      <c r="S1304" s="93"/>
      <c r="T1304" s="93"/>
      <c r="U1304" s="68" t="str">
        <f t="shared" si="60"/>
        <v/>
      </c>
      <c r="V1304" s="62" t="str">
        <f t="shared" si="62"/>
        <v/>
      </c>
    </row>
    <row r="1305" spans="2:22" ht="21" customHeight="1">
      <c r="B1305" s="167" t="str">
        <f t="shared" si="61"/>
        <v/>
      </c>
      <c r="C1305" s="92"/>
      <c r="D1305" s="93"/>
      <c r="E1305" s="93"/>
      <c r="F1305" s="93"/>
      <c r="G1305" s="92"/>
      <c r="H1305" s="87"/>
      <c r="I1305" s="93"/>
      <c r="J1305" s="73"/>
      <c r="K1305" s="73"/>
      <c r="L1305" s="73"/>
      <c r="M1305" s="73"/>
      <c r="N1305" s="73"/>
      <c r="O1305" s="73"/>
      <c r="P1305" s="73"/>
      <c r="Q1305" s="73"/>
      <c r="R1305" s="73"/>
      <c r="S1305" s="93"/>
      <c r="T1305" s="93"/>
      <c r="U1305" s="68" t="str">
        <f t="shared" si="60"/>
        <v/>
      </c>
      <c r="V1305" s="62" t="str">
        <f t="shared" si="62"/>
        <v/>
      </c>
    </row>
    <row r="1306" spans="2:22" ht="21" customHeight="1">
      <c r="B1306" s="167" t="str">
        <f t="shared" si="61"/>
        <v/>
      </c>
      <c r="C1306" s="92"/>
      <c r="D1306" s="93"/>
      <c r="E1306" s="93"/>
      <c r="F1306" s="93"/>
      <c r="G1306" s="92"/>
      <c r="H1306" s="87"/>
      <c r="I1306" s="93"/>
      <c r="J1306" s="73"/>
      <c r="K1306" s="73"/>
      <c r="L1306" s="73"/>
      <c r="M1306" s="73"/>
      <c r="N1306" s="73"/>
      <c r="O1306" s="73"/>
      <c r="P1306" s="73"/>
      <c r="Q1306" s="73"/>
      <c r="R1306" s="73"/>
      <c r="S1306" s="93"/>
      <c r="T1306" s="93"/>
      <c r="U1306" s="68" t="str">
        <f t="shared" si="60"/>
        <v/>
      </c>
      <c r="V1306" s="62" t="str">
        <f t="shared" si="62"/>
        <v/>
      </c>
    </row>
    <row r="1307" spans="2:22" ht="21" customHeight="1">
      <c r="B1307" s="167" t="str">
        <f t="shared" si="61"/>
        <v/>
      </c>
      <c r="C1307" s="92"/>
      <c r="D1307" s="93"/>
      <c r="E1307" s="93"/>
      <c r="F1307" s="93"/>
      <c r="G1307" s="92"/>
      <c r="H1307" s="87"/>
      <c r="I1307" s="93"/>
      <c r="J1307" s="73"/>
      <c r="K1307" s="73"/>
      <c r="L1307" s="73"/>
      <c r="M1307" s="73"/>
      <c r="N1307" s="73"/>
      <c r="O1307" s="73"/>
      <c r="P1307" s="73"/>
      <c r="Q1307" s="73"/>
      <c r="R1307" s="73"/>
      <c r="S1307" s="93"/>
      <c r="T1307" s="93"/>
      <c r="U1307" s="68" t="str">
        <f t="shared" si="60"/>
        <v/>
      </c>
      <c r="V1307" s="62" t="str">
        <f t="shared" si="62"/>
        <v/>
      </c>
    </row>
    <row r="1308" spans="2:22" ht="21" customHeight="1">
      <c r="B1308" s="167" t="str">
        <f t="shared" si="61"/>
        <v/>
      </c>
      <c r="C1308" s="92"/>
      <c r="D1308" s="93"/>
      <c r="E1308" s="93"/>
      <c r="F1308" s="93"/>
      <c r="G1308" s="92"/>
      <c r="H1308" s="87"/>
      <c r="I1308" s="93"/>
      <c r="J1308" s="73"/>
      <c r="K1308" s="73"/>
      <c r="L1308" s="73"/>
      <c r="M1308" s="73"/>
      <c r="N1308" s="73"/>
      <c r="O1308" s="73"/>
      <c r="P1308" s="73"/>
      <c r="Q1308" s="73"/>
      <c r="R1308" s="73"/>
      <c r="S1308" s="93"/>
      <c r="T1308" s="93"/>
      <c r="U1308" s="68" t="str">
        <f t="shared" si="60"/>
        <v/>
      </c>
      <c r="V1308" s="62" t="str">
        <f t="shared" si="62"/>
        <v/>
      </c>
    </row>
    <row r="1309" spans="2:22" ht="21" customHeight="1">
      <c r="B1309" s="167" t="str">
        <f t="shared" si="61"/>
        <v/>
      </c>
      <c r="C1309" s="92"/>
      <c r="D1309" s="93"/>
      <c r="E1309" s="93"/>
      <c r="F1309" s="93"/>
      <c r="G1309" s="92"/>
      <c r="H1309" s="87"/>
      <c r="I1309" s="93"/>
      <c r="J1309" s="73"/>
      <c r="K1309" s="73"/>
      <c r="L1309" s="73"/>
      <c r="M1309" s="73"/>
      <c r="N1309" s="73"/>
      <c r="O1309" s="73"/>
      <c r="P1309" s="73"/>
      <c r="Q1309" s="73"/>
      <c r="R1309" s="73"/>
      <c r="S1309" s="93"/>
      <c r="T1309" s="93"/>
      <c r="U1309" s="68" t="str">
        <f t="shared" si="60"/>
        <v/>
      </c>
      <c r="V1309" s="62" t="str">
        <f t="shared" si="62"/>
        <v/>
      </c>
    </row>
    <row r="1310" spans="2:22" ht="21" customHeight="1">
      <c r="B1310" s="167" t="str">
        <f t="shared" si="61"/>
        <v/>
      </c>
      <c r="C1310" s="92"/>
      <c r="D1310" s="93"/>
      <c r="E1310" s="93"/>
      <c r="F1310" s="93"/>
      <c r="G1310" s="92"/>
      <c r="H1310" s="87"/>
      <c r="I1310" s="93"/>
      <c r="J1310" s="73"/>
      <c r="K1310" s="73"/>
      <c r="L1310" s="73"/>
      <c r="M1310" s="73"/>
      <c r="N1310" s="73"/>
      <c r="O1310" s="73"/>
      <c r="P1310" s="73"/>
      <c r="Q1310" s="73"/>
      <c r="R1310" s="73"/>
      <c r="S1310" s="93"/>
      <c r="T1310" s="93"/>
      <c r="U1310" s="68" t="str">
        <f t="shared" si="60"/>
        <v/>
      </c>
      <c r="V1310" s="62" t="str">
        <f t="shared" si="62"/>
        <v/>
      </c>
    </row>
    <row r="1311" spans="2:22" ht="21" customHeight="1">
      <c r="B1311" s="167" t="str">
        <f t="shared" si="61"/>
        <v/>
      </c>
      <c r="C1311" s="92"/>
      <c r="D1311" s="93"/>
      <c r="E1311" s="93"/>
      <c r="F1311" s="93"/>
      <c r="G1311" s="92"/>
      <c r="H1311" s="87"/>
      <c r="I1311" s="93"/>
      <c r="J1311" s="73"/>
      <c r="K1311" s="73"/>
      <c r="L1311" s="73"/>
      <c r="M1311" s="73"/>
      <c r="N1311" s="73"/>
      <c r="O1311" s="73"/>
      <c r="P1311" s="73"/>
      <c r="Q1311" s="73"/>
      <c r="R1311" s="73"/>
      <c r="S1311" s="93"/>
      <c r="T1311" s="93"/>
      <c r="U1311" s="68" t="str">
        <f t="shared" si="60"/>
        <v/>
      </c>
      <c r="V1311" s="62" t="str">
        <f t="shared" si="62"/>
        <v/>
      </c>
    </row>
    <row r="1312" spans="2:22" ht="21" customHeight="1">
      <c r="B1312" s="167" t="str">
        <f t="shared" si="61"/>
        <v/>
      </c>
      <c r="C1312" s="92"/>
      <c r="D1312" s="93"/>
      <c r="E1312" s="93"/>
      <c r="F1312" s="93"/>
      <c r="G1312" s="92"/>
      <c r="H1312" s="87"/>
      <c r="I1312" s="93"/>
      <c r="J1312" s="73"/>
      <c r="K1312" s="73"/>
      <c r="L1312" s="73"/>
      <c r="M1312" s="73"/>
      <c r="N1312" s="73"/>
      <c r="O1312" s="73"/>
      <c r="P1312" s="73"/>
      <c r="Q1312" s="73"/>
      <c r="R1312" s="73"/>
      <c r="S1312" s="93"/>
      <c r="T1312" s="93"/>
      <c r="U1312" s="68" t="str">
        <f t="shared" si="60"/>
        <v/>
      </c>
      <c r="V1312" s="62" t="str">
        <f t="shared" si="62"/>
        <v/>
      </c>
    </row>
    <row r="1313" spans="2:22" ht="21" customHeight="1">
      <c r="B1313" s="167" t="str">
        <f t="shared" si="61"/>
        <v/>
      </c>
      <c r="C1313" s="92"/>
      <c r="D1313" s="93"/>
      <c r="E1313" s="93"/>
      <c r="F1313" s="93"/>
      <c r="G1313" s="92"/>
      <c r="H1313" s="87"/>
      <c r="I1313" s="93"/>
      <c r="J1313" s="73"/>
      <c r="K1313" s="73"/>
      <c r="L1313" s="73"/>
      <c r="M1313" s="73"/>
      <c r="N1313" s="73"/>
      <c r="O1313" s="73"/>
      <c r="P1313" s="73"/>
      <c r="Q1313" s="73"/>
      <c r="R1313" s="73"/>
      <c r="S1313" s="93"/>
      <c r="T1313" s="93"/>
      <c r="U1313" s="68" t="str">
        <f t="shared" si="60"/>
        <v/>
      </c>
      <c r="V1313" s="62" t="str">
        <f t="shared" si="62"/>
        <v/>
      </c>
    </row>
    <row r="1314" spans="2:22" ht="21" customHeight="1">
      <c r="B1314" s="167" t="str">
        <f t="shared" si="61"/>
        <v/>
      </c>
      <c r="C1314" s="92"/>
      <c r="D1314" s="93"/>
      <c r="E1314" s="93"/>
      <c r="F1314" s="93"/>
      <c r="G1314" s="92"/>
      <c r="H1314" s="87"/>
      <c r="I1314" s="93"/>
      <c r="J1314" s="73"/>
      <c r="K1314" s="73"/>
      <c r="L1314" s="73"/>
      <c r="M1314" s="73"/>
      <c r="N1314" s="73"/>
      <c r="O1314" s="73"/>
      <c r="P1314" s="73"/>
      <c r="Q1314" s="73"/>
      <c r="R1314" s="73"/>
      <c r="S1314" s="93"/>
      <c r="T1314" s="93"/>
      <c r="U1314" s="68" t="str">
        <f t="shared" si="60"/>
        <v/>
      </c>
      <c r="V1314" s="62" t="str">
        <f t="shared" si="62"/>
        <v/>
      </c>
    </row>
    <row r="1315" spans="2:22" ht="21" customHeight="1">
      <c r="B1315" s="167" t="str">
        <f t="shared" si="61"/>
        <v/>
      </c>
      <c r="C1315" s="92"/>
      <c r="D1315" s="93"/>
      <c r="E1315" s="93"/>
      <c r="F1315" s="93"/>
      <c r="G1315" s="92"/>
      <c r="H1315" s="87"/>
      <c r="I1315" s="93"/>
      <c r="J1315" s="73"/>
      <c r="K1315" s="73"/>
      <c r="L1315" s="73"/>
      <c r="M1315" s="73"/>
      <c r="N1315" s="73"/>
      <c r="O1315" s="73"/>
      <c r="P1315" s="73"/>
      <c r="Q1315" s="73"/>
      <c r="R1315" s="73"/>
      <c r="S1315" s="93"/>
      <c r="T1315" s="93"/>
      <c r="U1315" s="68" t="str">
        <f t="shared" si="60"/>
        <v/>
      </c>
      <c r="V1315" s="62" t="str">
        <f t="shared" si="62"/>
        <v/>
      </c>
    </row>
    <row r="1316" spans="2:22" ht="21" customHeight="1">
      <c r="B1316" s="167" t="str">
        <f t="shared" si="61"/>
        <v/>
      </c>
      <c r="C1316" s="92"/>
      <c r="D1316" s="93"/>
      <c r="E1316" s="93"/>
      <c r="F1316" s="93"/>
      <c r="G1316" s="92"/>
      <c r="H1316" s="87"/>
      <c r="I1316" s="93"/>
      <c r="J1316" s="73"/>
      <c r="K1316" s="73"/>
      <c r="L1316" s="73"/>
      <c r="M1316" s="73"/>
      <c r="N1316" s="73"/>
      <c r="O1316" s="73"/>
      <c r="P1316" s="73"/>
      <c r="Q1316" s="73"/>
      <c r="R1316" s="73"/>
      <c r="S1316" s="93"/>
      <c r="T1316" s="93"/>
      <c r="U1316" s="68" t="str">
        <f t="shared" si="60"/>
        <v/>
      </c>
      <c r="V1316" s="62" t="str">
        <f t="shared" si="62"/>
        <v/>
      </c>
    </row>
    <row r="1317" spans="2:22" ht="21" customHeight="1">
      <c r="B1317" s="167" t="str">
        <f t="shared" si="61"/>
        <v/>
      </c>
      <c r="C1317" s="92"/>
      <c r="D1317" s="93"/>
      <c r="E1317" s="93"/>
      <c r="F1317" s="93"/>
      <c r="G1317" s="92"/>
      <c r="H1317" s="87"/>
      <c r="I1317" s="93"/>
      <c r="J1317" s="73"/>
      <c r="K1317" s="73"/>
      <c r="L1317" s="73"/>
      <c r="M1317" s="73"/>
      <c r="N1317" s="73"/>
      <c r="O1317" s="73"/>
      <c r="P1317" s="73"/>
      <c r="Q1317" s="73"/>
      <c r="R1317" s="73"/>
      <c r="S1317" s="93"/>
      <c r="T1317" s="93"/>
      <c r="U1317" s="68" t="str">
        <f t="shared" si="60"/>
        <v/>
      </c>
      <c r="V1317" s="62" t="str">
        <f t="shared" si="62"/>
        <v/>
      </c>
    </row>
    <row r="1318" spans="2:22" ht="21" customHeight="1">
      <c r="B1318" s="167" t="str">
        <f t="shared" si="61"/>
        <v/>
      </c>
      <c r="C1318" s="92"/>
      <c r="D1318" s="93"/>
      <c r="E1318" s="93"/>
      <c r="F1318" s="93"/>
      <c r="G1318" s="92"/>
      <c r="H1318" s="87"/>
      <c r="I1318" s="93"/>
      <c r="J1318" s="73"/>
      <c r="K1318" s="73"/>
      <c r="L1318" s="73"/>
      <c r="M1318" s="73"/>
      <c r="N1318" s="73"/>
      <c r="O1318" s="73"/>
      <c r="P1318" s="73"/>
      <c r="Q1318" s="73"/>
      <c r="R1318" s="73"/>
      <c r="S1318" s="93"/>
      <c r="T1318" s="93"/>
      <c r="U1318" s="68" t="str">
        <f t="shared" si="60"/>
        <v/>
      </c>
      <c r="V1318" s="62" t="str">
        <f t="shared" si="62"/>
        <v/>
      </c>
    </row>
    <row r="1319" spans="2:22" ht="21" customHeight="1">
      <c r="B1319" s="167" t="str">
        <f t="shared" si="61"/>
        <v/>
      </c>
      <c r="C1319" s="92"/>
      <c r="D1319" s="93"/>
      <c r="E1319" s="93"/>
      <c r="F1319" s="93"/>
      <c r="G1319" s="92"/>
      <c r="H1319" s="87"/>
      <c r="I1319" s="93"/>
      <c r="J1319" s="73"/>
      <c r="K1319" s="73"/>
      <c r="L1319" s="73"/>
      <c r="M1319" s="73"/>
      <c r="N1319" s="73"/>
      <c r="O1319" s="73"/>
      <c r="P1319" s="73"/>
      <c r="Q1319" s="73"/>
      <c r="R1319" s="73"/>
      <c r="S1319" s="93"/>
      <c r="T1319" s="93"/>
      <c r="U1319" s="68" t="str">
        <f t="shared" si="60"/>
        <v/>
      </c>
      <c r="V1319" s="62" t="str">
        <f t="shared" si="62"/>
        <v/>
      </c>
    </row>
    <row r="1320" spans="2:22" ht="21" customHeight="1">
      <c r="B1320" s="167" t="str">
        <f t="shared" si="61"/>
        <v/>
      </c>
      <c r="C1320" s="92"/>
      <c r="D1320" s="93"/>
      <c r="E1320" s="93"/>
      <c r="F1320" s="93"/>
      <c r="G1320" s="92"/>
      <c r="H1320" s="87"/>
      <c r="I1320" s="93"/>
      <c r="J1320" s="73"/>
      <c r="K1320" s="73"/>
      <c r="L1320" s="73"/>
      <c r="M1320" s="73"/>
      <c r="N1320" s="73"/>
      <c r="O1320" s="73"/>
      <c r="P1320" s="73"/>
      <c r="Q1320" s="73"/>
      <c r="R1320" s="73"/>
      <c r="S1320" s="93"/>
      <c r="T1320" s="93"/>
      <c r="U1320" s="68" t="str">
        <f t="shared" si="60"/>
        <v/>
      </c>
      <c r="V1320" s="62" t="str">
        <f t="shared" si="62"/>
        <v/>
      </c>
    </row>
    <row r="1321" spans="2:22" ht="21" customHeight="1">
      <c r="B1321" s="167" t="str">
        <f t="shared" si="61"/>
        <v/>
      </c>
      <c r="C1321" s="92"/>
      <c r="D1321" s="93"/>
      <c r="E1321" s="93"/>
      <c r="F1321" s="93"/>
      <c r="G1321" s="92"/>
      <c r="H1321" s="87"/>
      <c r="I1321" s="93"/>
      <c r="J1321" s="73"/>
      <c r="K1321" s="73"/>
      <c r="L1321" s="73"/>
      <c r="M1321" s="73"/>
      <c r="N1321" s="73"/>
      <c r="O1321" s="73"/>
      <c r="P1321" s="73"/>
      <c r="Q1321" s="73"/>
      <c r="R1321" s="73"/>
      <c r="S1321" s="93"/>
      <c r="T1321" s="93"/>
      <c r="U1321" s="68" t="str">
        <f t="shared" si="60"/>
        <v/>
      </c>
      <c r="V1321" s="62" t="str">
        <f t="shared" si="62"/>
        <v/>
      </c>
    </row>
    <row r="1322" spans="2:22" ht="21" customHeight="1">
      <c r="B1322" s="167" t="str">
        <f t="shared" si="61"/>
        <v/>
      </c>
      <c r="C1322" s="92"/>
      <c r="D1322" s="93"/>
      <c r="E1322" s="93"/>
      <c r="F1322" s="93"/>
      <c r="G1322" s="92"/>
      <c r="H1322" s="87"/>
      <c r="I1322" s="93"/>
      <c r="J1322" s="73"/>
      <c r="K1322" s="73"/>
      <c r="L1322" s="73"/>
      <c r="M1322" s="73"/>
      <c r="N1322" s="73"/>
      <c r="O1322" s="73"/>
      <c r="P1322" s="73"/>
      <c r="Q1322" s="73"/>
      <c r="R1322" s="73"/>
      <c r="S1322" s="93"/>
      <c r="T1322" s="93"/>
      <c r="U1322" s="68" t="str">
        <f t="shared" si="60"/>
        <v/>
      </c>
      <c r="V1322" s="62" t="str">
        <f t="shared" si="62"/>
        <v/>
      </c>
    </row>
    <row r="1323" spans="2:22" ht="21" customHeight="1">
      <c r="B1323" s="167" t="str">
        <f t="shared" si="61"/>
        <v/>
      </c>
      <c r="C1323" s="92"/>
      <c r="D1323" s="93"/>
      <c r="E1323" s="93"/>
      <c r="F1323" s="93"/>
      <c r="G1323" s="92"/>
      <c r="H1323" s="87"/>
      <c r="I1323" s="93"/>
      <c r="J1323" s="73"/>
      <c r="K1323" s="73"/>
      <c r="L1323" s="73"/>
      <c r="M1323" s="73"/>
      <c r="N1323" s="73"/>
      <c r="O1323" s="73"/>
      <c r="P1323" s="73"/>
      <c r="Q1323" s="73"/>
      <c r="R1323" s="73"/>
      <c r="S1323" s="93"/>
      <c r="T1323" s="93"/>
      <c r="U1323" s="68" t="str">
        <f t="shared" si="60"/>
        <v/>
      </c>
      <c r="V1323" s="62" t="str">
        <f t="shared" si="62"/>
        <v/>
      </c>
    </row>
    <row r="1324" spans="2:22" ht="21" customHeight="1">
      <c r="B1324" s="167" t="str">
        <f t="shared" si="61"/>
        <v/>
      </c>
      <c r="C1324" s="92"/>
      <c r="D1324" s="93"/>
      <c r="E1324" s="93"/>
      <c r="F1324" s="93"/>
      <c r="G1324" s="92"/>
      <c r="H1324" s="87"/>
      <c r="I1324" s="93"/>
      <c r="J1324" s="73"/>
      <c r="K1324" s="73"/>
      <c r="L1324" s="73"/>
      <c r="M1324" s="73"/>
      <c r="N1324" s="73"/>
      <c r="O1324" s="73"/>
      <c r="P1324" s="73"/>
      <c r="Q1324" s="73"/>
      <c r="R1324" s="73"/>
      <c r="S1324" s="93"/>
      <c r="T1324" s="93"/>
      <c r="U1324" s="68" t="str">
        <f t="shared" si="60"/>
        <v/>
      </c>
      <c r="V1324" s="62" t="str">
        <f t="shared" si="62"/>
        <v/>
      </c>
    </row>
    <row r="1325" spans="2:22" ht="21" customHeight="1">
      <c r="B1325" s="167" t="str">
        <f t="shared" si="61"/>
        <v/>
      </c>
      <c r="C1325" s="92"/>
      <c r="D1325" s="93"/>
      <c r="E1325" s="93"/>
      <c r="F1325" s="93"/>
      <c r="G1325" s="92"/>
      <c r="H1325" s="87"/>
      <c r="I1325" s="93"/>
      <c r="J1325" s="73"/>
      <c r="K1325" s="73"/>
      <c r="L1325" s="73"/>
      <c r="M1325" s="73"/>
      <c r="N1325" s="73"/>
      <c r="O1325" s="73"/>
      <c r="P1325" s="73"/>
      <c r="Q1325" s="73"/>
      <c r="R1325" s="73"/>
      <c r="S1325" s="93"/>
      <c r="T1325" s="93"/>
      <c r="U1325" s="68" t="str">
        <f t="shared" si="60"/>
        <v/>
      </c>
      <c r="V1325" s="62" t="str">
        <f t="shared" si="62"/>
        <v/>
      </c>
    </row>
    <row r="1326" spans="2:22" ht="21" customHeight="1">
      <c r="B1326" s="167" t="str">
        <f t="shared" si="61"/>
        <v/>
      </c>
      <c r="C1326" s="92"/>
      <c r="D1326" s="93"/>
      <c r="E1326" s="93"/>
      <c r="F1326" s="93"/>
      <c r="G1326" s="92"/>
      <c r="H1326" s="87"/>
      <c r="I1326" s="93"/>
      <c r="J1326" s="73"/>
      <c r="K1326" s="73"/>
      <c r="L1326" s="73"/>
      <c r="M1326" s="73"/>
      <c r="N1326" s="73"/>
      <c r="O1326" s="73"/>
      <c r="P1326" s="73"/>
      <c r="Q1326" s="73"/>
      <c r="R1326" s="73"/>
      <c r="S1326" s="93"/>
      <c r="T1326" s="93"/>
      <c r="U1326" s="68" t="str">
        <f t="shared" si="60"/>
        <v/>
      </c>
      <c r="V1326" s="62" t="str">
        <f t="shared" si="62"/>
        <v/>
      </c>
    </row>
    <row r="1327" spans="2:22" ht="21" customHeight="1">
      <c r="B1327" s="167" t="str">
        <f t="shared" si="61"/>
        <v/>
      </c>
      <c r="C1327" s="92"/>
      <c r="D1327" s="93"/>
      <c r="E1327" s="93"/>
      <c r="F1327" s="93"/>
      <c r="G1327" s="92"/>
      <c r="H1327" s="87"/>
      <c r="I1327" s="93"/>
      <c r="J1327" s="73"/>
      <c r="K1327" s="73"/>
      <c r="L1327" s="73"/>
      <c r="M1327" s="73"/>
      <c r="N1327" s="73"/>
      <c r="O1327" s="73"/>
      <c r="P1327" s="73"/>
      <c r="Q1327" s="73"/>
      <c r="R1327" s="73"/>
      <c r="S1327" s="93"/>
      <c r="T1327" s="93"/>
      <c r="U1327" s="68" t="str">
        <f t="shared" si="60"/>
        <v/>
      </c>
      <c r="V1327" s="62" t="str">
        <f t="shared" si="62"/>
        <v/>
      </c>
    </row>
    <row r="1328" spans="2:22" ht="21" customHeight="1">
      <c r="B1328" s="167" t="str">
        <f t="shared" si="61"/>
        <v/>
      </c>
      <c r="C1328" s="92"/>
      <c r="D1328" s="93"/>
      <c r="E1328" s="93"/>
      <c r="F1328" s="93"/>
      <c r="G1328" s="92"/>
      <c r="H1328" s="87"/>
      <c r="I1328" s="93"/>
      <c r="J1328" s="73"/>
      <c r="K1328" s="73"/>
      <c r="L1328" s="73"/>
      <c r="M1328" s="73"/>
      <c r="N1328" s="73"/>
      <c r="O1328" s="73"/>
      <c r="P1328" s="73"/>
      <c r="Q1328" s="73"/>
      <c r="R1328" s="73"/>
      <c r="S1328" s="93"/>
      <c r="T1328" s="93"/>
      <c r="U1328" s="68" t="str">
        <f t="shared" si="60"/>
        <v/>
      </c>
      <c r="V1328" s="62" t="str">
        <f t="shared" si="62"/>
        <v/>
      </c>
    </row>
    <row r="1329" spans="2:22" ht="21" customHeight="1">
      <c r="B1329" s="167" t="str">
        <f t="shared" si="61"/>
        <v/>
      </c>
      <c r="C1329" s="92"/>
      <c r="D1329" s="93"/>
      <c r="E1329" s="93"/>
      <c r="F1329" s="93"/>
      <c r="G1329" s="92"/>
      <c r="H1329" s="87"/>
      <c r="I1329" s="93"/>
      <c r="J1329" s="73"/>
      <c r="K1329" s="73"/>
      <c r="L1329" s="73"/>
      <c r="M1329" s="73"/>
      <c r="N1329" s="73"/>
      <c r="O1329" s="73"/>
      <c r="P1329" s="73"/>
      <c r="Q1329" s="73"/>
      <c r="R1329" s="73"/>
      <c r="S1329" s="93"/>
      <c r="T1329" s="93"/>
      <c r="U1329" s="68" t="str">
        <f t="shared" si="60"/>
        <v/>
      </c>
      <c r="V1329" s="62" t="str">
        <f t="shared" si="62"/>
        <v/>
      </c>
    </row>
    <row r="1330" spans="2:22" ht="21" customHeight="1">
      <c r="B1330" s="167" t="str">
        <f t="shared" si="61"/>
        <v/>
      </c>
      <c r="C1330" s="92"/>
      <c r="D1330" s="93"/>
      <c r="E1330" s="93"/>
      <c r="F1330" s="93"/>
      <c r="G1330" s="92"/>
      <c r="H1330" s="87"/>
      <c r="I1330" s="93"/>
      <c r="J1330" s="73"/>
      <c r="K1330" s="73"/>
      <c r="L1330" s="73"/>
      <c r="M1330" s="73"/>
      <c r="N1330" s="73"/>
      <c r="O1330" s="73"/>
      <c r="P1330" s="73"/>
      <c r="Q1330" s="73"/>
      <c r="R1330" s="73"/>
      <c r="S1330" s="93"/>
      <c r="T1330" s="93"/>
      <c r="U1330" s="68" t="str">
        <f t="shared" si="60"/>
        <v/>
      </c>
      <c r="V1330" s="62" t="str">
        <f t="shared" si="62"/>
        <v/>
      </c>
    </row>
    <row r="1331" spans="2:22" ht="21" customHeight="1">
      <c r="B1331" s="167" t="str">
        <f t="shared" si="61"/>
        <v/>
      </c>
      <c r="C1331" s="92"/>
      <c r="D1331" s="93"/>
      <c r="E1331" s="93"/>
      <c r="F1331" s="93"/>
      <c r="G1331" s="92"/>
      <c r="H1331" s="87"/>
      <c r="I1331" s="93"/>
      <c r="J1331" s="73"/>
      <c r="K1331" s="73"/>
      <c r="L1331" s="73"/>
      <c r="M1331" s="73"/>
      <c r="N1331" s="73"/>
      <c r="O1331" s="73"/>
      <c r="P1331" s="73"/>
      <c r="Q1331" s="73"/>
      <c r="R1331" s="73"/>
      <c r="S1331" s="93"/>
      <c r="T1331" s="93"/>
      <c r="U1331" s="68" t="str">
        <f t="shared" si="60"/>
        <v/>
      </c>
      <c r="V1331" s="62" t="str">
        <f t="shared" si="62"/>
        <v/>
      </c>
    </row>
    <row r="1332" spans="2:22" ht="21" customHeight="1">
      <c r="B1332" s="167" t="str">
        <f t="shared" si="61"/>
        <v/>
      </c>
      <c r="C1332" s="92"/>
      <c r="D1332" s="93"/>
      <c r="E1332" s="93"/>
      <c r="F1332" s="93"/>
      <c r="G1332" s="92"/>
      <c r="H1332" s="87"/>
      <c r="I1332" s="93"/>
      <c r="J1332" s="73"/>
      <c r="K1332" s="73"/>
      <c r="L1332" s="73"/>
      <c r="M1332" s="73"/>
      <c r="N1332" s="73"/>
      <c r="O1332" s="73"/>
      <c r="P1332" s="73"/>
      <c r="Q1332" s="73"/>
      <c r="R1332" s="73"/>
      <c r="S1332" s="93"/>
      <c r="T1332" s="93"/>
      <c r="U1332" s="68" t="str">
        <f t="shared" si="60"/>
        <v/>
      </c>
      <c r="V1332" s="62" t="str">
        <f t="shared" si="62"/>
        <v/>
      </c>
    </row>
    <row r="1333" spans="2:22" ht="21" customHeight="1">
      <c r="B1333" s="167" t="str">
        <f t="shared" si="61"/>
        <v/>
      </c>
      <c r="C1333" s="92"/>
      <c r="D1333" s="93"/>
      <c r="E1333" s="93"/>
      <c r="F1333" s="93"/>
      <c r="G1333" s="92"/>
      <c r="H1333" s="87"/>
      <c r="I1333" s="93"/>
      <c r="J1333" s="73"/>
      <c r="K1333" s="73"/>
      <c r="L1333" s="73"/>
      <c r="M1333" s="73"/>
      <c r="N1333" s="73"/>
      <c r="O1333" s="73"/>
      <c r="P1333" s="73"/>
      <c r="Q1333" s="73"/>
      <c r="R1333" s="73"/>
      <c r="S1333" s="93"/>
      <c r="T1333" s="93"/>
      <c r="U1333" s="68" t="str">
        <f t="shared" si="60"/>
        <v/>
      </c>
      <c r="V1333" s="62" t="str">
        <f t="shared" si="62"/>
        <v/>
      </c>
    </row>
    <row r="1334" spans="2:22" ht="21" customHeight="1">
      <c r="B1334" s="167" t="str">
        <f t="shared" si="61"/>
        <v/>
      </c>
      <c r="C1334" s="92"/>
      <c r="D1334" s="93"/>
      <c r="E1334" s="93"/>
      <c r="F1334" s="93"/>
      <c r="G1334" s="92"/>
      <c r="H1334" s="87"/>
      <c r="I1334" s="93"/>
      <c r="J1334" s="73"/>
      <c r="K1334" s="73"/>
      <c r="L1334" s="73"/>
      <c r="M1334" s="73"/>
      <c r="N1334" s="73"/>
      <c r="O1334" s="73"/>
      <c r="P1334" s="73"/>
      <c r="Q1334" s="73"/>
      <c r="R1334" s="73"/>
      <c r="S1334" s="93"/>
      <c r="T1334" s="93"/>
      <c r="U1334" s="68" t="str">
        <f t="shared" si="60"/>
        <v/>
      </c>
      <c r="V1334" s="62" t="str">
        <f t="shared" si="62"/>
        <v/>
      </c>
    </row>
    <row r="1335" spans="2:22" ht="21" customHeight="1">
      <c r="B1335" s="167" t="str">
        <f t="shared" si="61"/>
        <v/>
      </c>
      <c r="C1335" s="92"/>
      <c r="D1335" s="93"/>
      <c r="E1335" s="93"/>
      <c r="F1335" s="93"/>
      <c r="G1335" s="92"/>
      <c r="H1335" s="87"/>
      <c r="I1335" s="93"/>
      <c r="J1335" s="73"/>
      <c r="K1335" s="73"/>
      <c r="L1335" s="73"/>
      <c r="M1335" s="73"/>
      <c r="N1335" s="73"/>
      <c r="O1335" s="73"/>
      <c r="P1335" s="73"/>
      <c r="Q1335" s="73"/>
      <c r="R1335" s="73"/>
      <c r="S1335" s="93"/>
      <c r="T1335" s="93"/>
      <c r="U1335" s="68" t="str">
        <f t="shared" si="60"/>
        <v/>
      </c>
      <c r="V1335" s="62" t="str">
        <f t="shared" si="62"/>
        <v/>
      </c>
    </row>
    <row r="1336" spans="2:22" ht="21" customHeight="1">
      <c r="B1336" s="167" t="str">
        <f t="shared" si="61"/>
        <v/>
      </c>
      <c r="C1336" s="92"/>
      <c r="D1336" s="93"/>
      <c r="E1336" s="93"/>
      <c r="F1336" s="93"/>
      <c r="G1336" s="92"/>
      <c r="H1336" s="87"/>
      <c r="I1336" s="93"/>
      <c r="J1336" s="73"/>
      <c r="K1336" s="73"/>
      <c r="L1336" s="73"/>
      <c r="M1336" s="73"/>
      <c r="N1336" s="73"/>
      <c r="O1336" s="73"/>
      <c r="P1336" s="73"/>
      <c r="Q1336" s="73"/>
      <c r="R1336" s="73"/>
      <c r="S1336" s="93"/>
      <c r="T1336" s="93"/>
      <c r="U1336" s="68" t="str">
        <f t="shared" si="60"/>
        <v/>
      </c>
      <c r="V1336" s="62" t="str">
        <f t="shared" si="62"/>
        <v/>
      </c>
    </row>
    <row r="1337" spans="2:22" ht="21" customHeight="1">
      <c r="B1337" s="167" t="str">
        <f t="shared" si="61"/>
        <v/>
      </c>
      <c r="C1337" s="92"/>
      <c r="D1337" s="93"/>
      <c r="E1337" s="93"/>
      <c r="F1337" s="93"/>
      <c r="G1337" s="92"/>
      <c r="H1337" s="87"/>
      <c r="I1337" s="93"/>
      <c r="J1337" s="73"/>
      <c r="K1337" s="73"/>
      <c r="L1337" s="73"/>
      <c r="M1337" s="73"/>
      <c r="N1337" s="73"/>
      <c r="O1337" s="73"/>
      <c r="P1337" s="73"/>
      <c r="Q1337" s="73"/>
      <c r="R1337" s="73"/>
      <c r="S1337" s="93"/>
      <c r="T1337" s="93"/>
      <c r="U1337" s="68" t="str">
        <f t="shared" si="60"/>
        <v/>
      </c>
      <c r="V1337" s="62" t="str">
        <f t="shared" si="62"/>
        <v/>
      </c>
    </row>
    <row r="1338" spans="2:22" ht="21" customHeight="1">
      <c r="B1338" s="167" t="str">
        <f t="shared" si="61"/>
        <v/>
      </c>
      <c r="C1338" s="92"/>
      <c r="D1338" s="93"/>
      <c r="E1338" s="93"/>
      <c r="F1338" s="93"/>
      <c r="G1338" s="92"/>
      <c r="H1338" s="87"/>
      <c r="I1338" s="93"/>
      <c r="J1338" s="73"/>
      <c r="K1338" s="73"/>
      <c r="L1338" s="73"/>
      <c r="M1338" s="73"/>
      <c r="N1338" s="73"/>
      <c r="O1338" s="73"/>
      <c r="P1338" s="73"/>
      <c r="Q1338" s="73"/>
      <c r="R1338" s="73"/>
      <c r="S1338" s="93"/>
      <c r="T1338" s="93"/>
      <c r="U1338" s="68" t="str">
        <f t="shared" si="60"/>
        <v/>
      </c>
      <c r="V1338" s="62" t="str">
        <f t="shared" si="62"/>
        <v/>
      </c>
    </row>
    <row r="1339" spans="2:22" ht="21" customHeight="1">
      <c r="B1339" s="167" t="str">
        <f t="shared" si="61"/>
        <v/>
      </c>
      <c r="C1339" s="92"/>
      <c r="D1339" s="93"/>
      <c r="E1339" s="93"/>
      <c r="F1339" s="93"/>
      <c r="G1339" s="92"/>
      <c r="H1339" s="87"/>
      <c r="I1339" s="93"/>
      <c r="J1339" s="73"/>
      <c r="K1339" s="73"/>
      <c r="L1339" s="73"/>
      <c r="M1339" s="73"/>
      <c r="N1339" s="73"/>
      <c r="O1339" s="73"/>
      <c r="P1339" s="73"/>
      <c r="Q1339" s="73"/>
      <c r="R1339" s="73"/>
      <c r="S1339" s="93"/>
      <c r="T1339" s="93"/>
      <c r="U1339" s="68" t="str">
        <f t="shared" si="60"/>
        <v/>
      </c>
      <c r="V1339" s="62" t="str">
        <f t="shared" si="62"/>
        <v/>
      </c>
    </row>
    <row r="1340" spans="2:22" ht="21" customHeight="1">
      <c r="B1340" s="167" t="str">
        <f t="shared" si="61"/>
        <v/>
      </c>
      <c r="C1340" s="92"/>
      <c r="D1340" s="93"/>
      <c r="E1340" s="93"/>
      <c r="F1340" s="93"/>
      <c r="G1340" s="92"/>
      <c r="H1340" s="87"/>
      <c r="I1340" s="93"/>
      <c r="J1340" s="73"/>
      <c r="K1340" s="73"/>
      <c r="L1340" s="73"/>
      <c r="M1340" s="73"/>
      <c r="N1340" s="73"/>
      <c r="O1340" s="73"/>
      <c r="P1340" s="73"/>
      <c r="Q1340" s="73"/>
      <c r="R1340" s="73"/>
      <c r="S1340" s="93"/>
      <c r="T1340" s="93"/>
      <c r="U1340" s="68" t="str">
        <f t="shared" si="60"/>
        <v/>
      </c>
      <c r="V1340" s="62" t="str">
        <f t="shared" si="62"/>
        <v/>
      </c>
    </row>
    <row r="1341" spans="2:22" ht="21" customHeight="1">
      <c r="B1341" s="167" t="str">
        <f t="shared" si="61"/>
        <v/>
      </c>
      <c r="C1341" s="92"/>
      <c r="D1341" s="93"/>
      <c r="E1341" s="93"/>
      <c r="F1341" s="93"/>
      <c r="G1341" s="92"/>
      <c r="H1341" s="87"/>
      <c r="I1341" s="93"/>
      <c r="J1341" s="73"/>
      <c r="K1341" s="73"/>
      <c r="L1341" s="73"/>
      <c r="M1341" s="73"/>
      <c r="N1341" s="73"/>
      <c r="O1341" s="73"/>
      <c r="P1341" s="73"/>
      <c r="Q1341" s="73"/>
      <c r="R1341" s="73"/>
      <c r="S1341" s="93"/>
      <c r="T1341" s="93"/>
      <c r="U1341" s="68" t="str">
        <f t="shared" si="60"/>
        <v/>
      </c>
      <c r="V1341" s="62" t="str">
        <f t="shared" si="62"/>
        <v/>
      </c>
    </row>
    <row r="1342" spans="2:22" ht="21" customHeight="1">
      <c r="B1342" s="167" t="str">
        <f t="shared" si="61"/>
        <v/>
      </c>
      <c r="C1342" s="92"/>
      <c r="D1342" s="93"/>
      <c r="E1342" s="93"/>
      <c r="F1342" s="93"/>
      <c r="G1342" s="92"/>
      <c r="H1342" s="87"/>
      <c r="I1342" s="93"/>
      <c r="J1342" s="73"/>
      <c r="K1342" s="73"/>
      <c r="L1342" s="73"/>
      <c r="M1342" s="73"/>
      <c r="N1342" s="73"/>
      <c r="O1342" s="73"/>
      <c r="P1342" s="73"/>
      <c r="Q1342" s="73"/>
      <c r="R1342" s="73"/>
      <c r="S1342" s="93"/>
      <c r="T1342" s="93"/>
      <c r="U1342" s="68" t="str">
        <f t="shared" si="60"/>
        <v/>
      </c>
      <c r="V1342" s="62" t="str">
        <f t="shared" si="62"/>
        <v/>
      </c>
    </row>
    <row r="1343" spans="2:22" ht="21" customHeight="1">
      <c r="B1343" s="167" t="str">
        <f t="shared" si="61"/>
        <v/>
      </c>
      <c r="C1343" s="92"/>
      <c r="D1343" s="93"/>
      <c r="E1343" s="93"/>
      <c r="F1343" s="93"/>
      <c r="G1343" s="92"/>
      <c r="H1343" s="87"/>
      <c r="I1343" s="93"/>
      <c r="J1343" s="73"/>
      <c r="K1343" s="73"/>
      <c r="L1343" s="73"/>
      <c r="M1343" s="73"/>
      <c r="N1343" s="73"/>
      <c r="O1343" s="73"/>
      <c r="P1343" s="73"/>
      <c r="Q1343" s="73"/>
      <c r="R1343" s="73"/>
      <c r="S1343" s="93"/>
      <c r="T1343" s="93"/>
      <c r="U1343" s="68" t="str">
        <f t="shared" si="60"/>
        <v/>
      </c>
      <c r="V1343" s="62" t="str">
        <f t="shared" si="62"/>
        <v/>
      </c>
    </row>
    <row r="1344" spans="2:22" ht="21" customHeight="1">
      <c r="B1344" s="167" t="str">
        <f t="shared" si="61"/>
        <v/>
      </c>
      <c r="C1344" s="92"/>
      <c r="D1344" s="93"/>
      <c r="E1344" s="93"/>
      <c r="F1344" s="93"/>
      <c r="G1344" s="92"/>
      <c r="H1344" s="87"/>
      <c r="I1344" s="93"/>
      <c r="J1344" s="73"/>
      <c r="K1344" s="73"/>
      <c r="L1344" s="73"/>
      <c r="M1344" s="73"/>
      <c r="N1344" s="73"/>
      <c r="O1344" s="73"/>
      <c r="P1344" s="73"/>
      <c r="Q1344" s="73"/>
      <c r="R1344" s="73"/>
      <c r="S1344" s="93"/>
      <c r="T1344" s="93"/>
      <c r="U1344" s="68" t="str">
        <f t="shared" si="60"/>
        <v/>
      </c>
      <c r="V1344" s="62" t="str">
        <f t="shared" si="62"/>
        <v/>
      </c>
    </row>
    <row r="1345" spans="2:22" ht="21" customHeight="1">
      <c r="B1345" s="167" t="str">
        <f t="shared" si="61"/>
        <v/>
      </c>
      <c r="C1345" s="92"/>
      <c r="D1345" s="93"/>
      <c r="E1345" s="93"/>
      <c r="F1345" s="93"/>
      <c r="G1345" s="92"/>
      <c r="H1345" s="87"/>
      <c r="I1345" s="93"/>
      <c r="J1345" s="73"/>
      <c r="K1345" s="73"/>
      <c r="L1345" s="73"/>
      <c r="M1345" s="73"/>
      <c r="N1345" s="73"/>
      <c r="O1345" s="73"/>
      <c r="P1345" s="73"/>
      <c r="Q1345" s="73"/>
      <c r="R1345" s="73"/>
      <c r="S1345" s="93"/>
      <c r="T1345" s="93"/>
      <c r="U1345" s="68" t="str">
        <f t="shared" si="60"/>
        <v/>
      </c>
      <c r="V1345" s="62" t="str">
        <f t="shared" si="62"/>
        <v/>
      </c>
    </row>
    <row r="1346" spans="2:22" ht="21" customHeight="1">
      <c r="B1346" s="167" t="str">
        <f t="shared" si="61"/>
        <v/>
      </c>
      <c r="C1346" s="92"/>
      <c r="D1346" s="93"/>
      <c r="E1346" s="93"/>
      <c r="F1346" s="93"/>
      <c r="G1346" s="92"/>
      <c r="H1346" s="87"/>
      <c r="I1346" s="93"/>
      <c r="J1346" s="73"/>
      <c r="K1346" s="73"/>
      <c r="L1346" s="73"/>
      <c r="M1346" s="73"/>
      <c r="N1346" s="73"/>
      <c r="O1346" s="73"/>
      <c r="P1346" s="73"/>
      <c r="Q1346" s="73"/>
      <c r="R1346" s="73"/>
      <c r="S1346" s="93"/>
      <c r="T1346" s="93"/>
      <c r="U1346" s="68" t="str">
        <f t="shared" si="60"/>
        <v/>
      </c>
      <c r="V1346" s="62" t="str">
        <f t="shared" si="62"/>
        <v/>
      </c>
    </row>
    <row r="1347" spans="2:22" ht="21" customHeight="1">
      <c r="B1347" s="167" t="str">
        <f t="shared" si="61"/>
        <v/>
      </c>
      <c r="C1347" s="92"/>
      <c r="D1347" s="93"/>
      <c r="E1347" s="93"/>
      <c r="F1347" s="93"/>
      <c r="G1347" s="92"/>
      <c r="H1347" s="87"/>
      <c r="I1347" s="93"/>
      <c r="J1347" s="73"/>
      <c r="K1347" s="73"/>
      <c r="L1347" s="73"/>
      <c r="M1347" s="73"/>
      <c r="N1347" s="73"/>
      <c r="O1347" s="73"/>
      <c r="P1347" s="73"/>
      <c r="Q1347" s="73"/>
      <c r="R1347" s="73"/>
      <c r="S1347" s="93"/>
      <c r="T1347" s="93"/>
      <c r="U1347" s="68" t="str">
        <f t="shared" si="60"/>
        <v/>
      </c>
      <c r="V1347" s="62" t="str">
        <f t="shared" si="62"/>
        <v/>
      </c>
    </row>
    <row r="1348" spans="2:22" ht="21" customHeight="1">
      <c r="B1348" s="167" t="str">
        <f t="shared" si="61"/>
        <v/>
      </c>
      <c r="C1348" s="92"/>
      <c r="D1348" s="93"/>
      <c r="E1348" s="93"/>
      <c r="F1348" s="93"/>
      <c r="G1348" s="92"/>
      <c r="H1348" s="87"/>
      <c r="I1348" s="93"/>
      <c r="J1348" s="73"/>
      <c r="K1348" s="73"/>
      <c r="L1348" s="73"/>
      <c r="M1348" s="73"/>
      <c r="N1348" s="73"/>
      <c r="O1348" s="73"/>
      <c r="P1348" s="73"/>
      <c r="Q1348" s="73"/>
      <c r="R1348" s="73"/>
      <c r="S1348" s="93"/>
      <c r="T1348" s="93"/>
      <c r="U1348" s="68" t="str">
        <f t="shared" si="60"/>
        <v/>
      </c>
      <c r="V1348" s="62" t="str">
        <f t="shared" si="62"/>
        <v/>
      </c>
    </row>
    <row r="1349" spans="2:22" ht="21" customHeight="1">
      <c r="B1349" s="167" t="str">
        <f t="shared" si="61"/>
        <v/>
      </c>
      <c r="C1349" s="92"/>
      <c r="D1349" s="93"/>
      <c r="E1349" s="93"/>
      <c r="F1349" s="93"/>
      <c r="G1349" s="92"/>
      <c r="H1349" s="87"/>
      <c r="I1349" s="93"/>
      <c r="J1349" s="73"/>
      <c r="K1349" s="73"/>
      <c r="L1349" s="73"/>
      <c r="M1349" s="73"/>
      <c r="N1349" s="73"/>
      <c r="O1349" s="73"/>
      <c r="P1349" s="73"/>
      <c r="Q1349" s="73"/>
      <c r="R1349" s="73"/>
      <c r="S1349" s="93"/>
      <c r="T1349" s="93"/>
      <c r="U1349" s="68" t="str">
        <f t="shared" si="60"/>
        <v/>
      </c>
      <c r="V1349" s="62" t="str">
        <f t="shared" si="62"/>
        <v/>
      </c>
    </row>
    <row r="1350" spans="2:22" ht="21" customHeight="1">
      <c r="B1350" s="167" t="str">
        <f t="shared" si="61"/>
        <v/>
      </c>
      <c r="C1350" s="92"/>
      <c r="D1350" s="93"/>
      <c r="E1350" s="93"/>
      <c r="F1350" s="93"/>
      <c r="G1350" s="92"/>
      <c r="H1350" s="87"/>
      <c r="I1350" s="93"/>
      <c r="J1350" s="73"/>
      <c r="K1350" s="73"/>
      <c r="L1350" s="73"/>
      <c r="M1350" s="73"/>
      <c r="N1350" s="73"/>
      <c r="O1350" s="73"/>
      <c r="P1350" s="73"/>
      <c r="Q1350" s="73"/>
      <c r="R1350" s="73"/>
      <c r="S1350" s="93"/>
      <c r="T1350" s="93"/>
      <c r="U1350" s="68" t="str">
        <f t="shared" si="60"/>
        <v/>
      </c>
      <c r="V1350" s="62" t="str">
        <f t="shared" si="62"/>
        <v/>
      </c>
    </row>
    <row r="1351" spans="2:22" ht="21" customHeight="1">
      <c r="B1351" s="167" t="str">
        <f t="shared" si="61"/>
        <v/>
      </c>
      <c r="C1351" s="92"/>
      <c r="D1351" s="93"/>
      <c r="E1351" s="93"/>
      <c r="F1351" s="93"/>
      <c r="G1351" s="92"/>
      <c r="H1351" s="87"/>
      <c r="I1351" s="93"/>
      <c r="J1351" s="73"/>
      <c r="K1351" s="73"/>
      <c r="L1351" s="73"/>
      <c r="M1351" s="73"/>
      <c r="N1351" s="73"/>
      <c r="O1351" s="73"/>
      <c r="P1351" s="73"/>
      <c r="Q1351" s="73"/>
      <c r="R1351" s="73"/>
      <c r="S1351" s="93"/>
      <c r="T1351" s="93"/>
      <c r="U1351" s="68" t="str">
        <f t="shared" si="60"/>
        <v/>
      </c>
      <c r="V1351" s="62" t="str">
        <f t="shared" si="62"/>
        <v/>
      </c>
    </row>
    <row r="1352" spans="2:22" ht="21" customHeight="1">
      <c r="B1352" s="167" t="str">
        <f t="shared" si="61"/>
        <v/>
      </c>
      <c r="C1352" s="92"/>
      <c r="D1352" s="93"/>
      <c r="E1352" s="93"/>
      <c r="F1352" s="93"/>
      <c r="G1352" s="92"/>
      <c r="H1352" s="87"/>
      <c r="I1352" s="93"/>
      <c r="J1352" s="73"/>
      <c r="K1352" s="73"/>
      <c r="L1352" s="73"/>
      <c r="M1352" s="73"/>
      <c r="N1352" s="73"/>
      <c r="O1352" s="73"/>
      <c r="P1352" s="73"/>
      <c r="Q1352" s="73"/>
      <c r="R1352" s="73"/>
      <c r="S1352" s="93"/>
      <c r="T1352" s="93"/>
      <c r="U1352" s="68" t="str">
        <f t="shared" si="60"/>
        <v/>
      </c>
      <c r="V1352" s="62" t="str">
        <f t="shared" si="62"/>
        <v/>
      </c>
    </row>
    <row r="1353" spans="2:22" ht="21" customHeight="1">
      <c r="B1353" s="167" t="str">
        <f t="shared" si="61"/>
        <v/>
      </c>
      <c r="C1353" s="92"/>
      <c r="D1353" s="93"/>
      <c r="E1353" s="93"/>
      <c r="F1353" s="93"/>
      <c r="G1353" s="92"/>
      <c r="H1353" s="87"/>
      <c r="I1353" s="93"/>
      <c r="J1353" s="73"/>
      <c r="K1353" s="73"/>
      <c r="L1353" s="73"/>
      <c r="M1353" s="73"/>
      <c r="N1353" s="73"/>
      <c r="O1353" s="73"/>
      <c r="P1353" s="73"/>
      <c r="Q1353" s="73"/>
      <c r="R1353" s="73"/>
      <c r="S1353" s="93"/>
      <c r="T1353" s="93"/>
      <c r="U1353" s="68" t="str">
        <f t="shared" si="60"/>
        <v/>
      </c>
      <c r="V1353" s="62" t="str">
        <f t="shared" si="62"/>
        <v/>
      </c>
    </row>
    <row r="1354" spans="2:22" ht="21" customHeight="1">
      <c r="B1354" s="167" t="str">
        <f t="shared" si="61"/>
        <v/>
      </c>
      <c r="C1354" s="92"/>
      <c r="D1354" s="93"/>
      <c r="E1354" s="93"/>
      <c r="F1354" s="93"/>
      <c r="G1354" s="92"/>
      <c r="H1354" s="87"/>
      <c r="I1354" s="93"/>
      <c r="J1354" s="73"/>
      <c r="K1354" s="73"/>
      <c r="L1354" s="73"/>
      <c r="M1354" s="73"/>
      <c r="N1354" s="73"/>
      <c r="O1354" s="73"/>
      <c r="P1354" s="73"/>
      <c r="Q1354" s="73"/>
      <c r="R1354" s="73"/>
      <c r="S1354" s="93"/>
      <c r="T1354" s="93"/>
      <c r="U1354" s="68" t="str">
        <f t="shared" si="60"/>
        <v/>
      </c>
      <c r="V1354" s="62" t="str">
        <f t="shared" si="62"/>
        <v/>
      </c>
    </row>
    <row r="1355" spans="2:22" ht="21" customHeight="1">
      <c r="B1355" s="167" t="str">
        <f t="shared" si="61"/>
        <v/>
      </c>
      <c r="C1355" s="92"/>
      <c r="D1355" s="93"/>
      <c r="E1355" s="93"/>
      <c r="F1355" s="93"/>
      <c r="G1355" s="92"/>
      <c r="H1355" s="87"/>
      <c r="I1355" s="93"/>
      <c r="J1355" s="73"/>
      <c r="K1355" s="73"/>
      <c r="L1355" s="73"/>
      <c r="M1355" s="73"/>
      <c r="N1355" s="73"/>
      <c r="O1355" s="73"/>
      <c r="P1355" s="73"/>
      <c r="Q1355" s="73"/>
      <c r="R1355" s="73"/>
      <c r="S1355" s="93"/>
      <c r="T1355" s="93"/>
      <c r="U1355" s="68" t="str">
        <f t="shared" si="60"/>
        <v/>
      </c>
      <c r="V1355" s="62" t="str">
        <f t="shared" si="62"/>
        <v/>
      </c>
    </row>
    <row r="1356" spans="2:22" ht="21" customHeight="1">
      <c r="B1356" s="167" t="str">
        <f t="shared" si="61"/>
        <v/>
      </c>
      <c r="C1356" s="92"/>
      <c r="D1356" s="93"/>
      <c r="E1356" s="93"/>
      <c r="F1356" s="93"/>
      <c r="G1356" s="92"/>
      <c r="H1356" s="87"/>
      <c r="I1356" s="93"/>
      <c r="J1356" s="73"/>
      <c r="K1356" s="73"/>
      <c r="L1356" s="73"/>
      <c r="M1356" s="73"/>
      <c r="N1356" s="73"/>
      <c r="O1356" s="73"/>
      <c r="P1356" s="73"/>
      <c r="Q1356" s="73"/>
      <c r="R1356" s="73"/>
      <c r="S1356" s="93"/>
      <c r="T1356" s="93"/>
      <c r="U1356" s="68" t="str">
        <f t="shared" si="60"/>
        <v/>
      </c>
      <c r="V1356" s="62" t="str">
        <f t="shared" si="62"/>
        <v/>
      </c>
    </row>
    <row r="1357" spans="2:22" ht="21" customHeight="1">
      <c r="B1357" s="167" t="str">
        <f t="shared" si="61"/>
        <v/>
      </c>
      <c r="C1357" s="92"/>
      <c r="D1357" s="93"/>
      <c r="E1357" s="93"/>
      <c r="F1357" s="93"/>
      <c r="G1357" s="92"/>
      <c r="H1357" s="87"/>
      <c r="I1357" s="93"/>
      <c r="J1357" s="73"/>
      <c r="K1357" s="73"/>
      <c r="L1357" s="73"/>
      <c r="M1357" s="73"/>
      <c r="N1357" s="73"/>
      <c r="O1357" s="73"/>
      <c r="P1357" s="73"/>
      <c r="Q1357" s="73"/>
      <c r="R1357" s="73"/>
      <c r="S1357" s="93"/>
      <c r="T1357" s="93"/>
      <c r="U1357" s="68" t="str">
        <f t="shared" ref="U1357:U1420" si="63">IF(V1357&lt;&gt;"","Erreur","")</f>
        <v/>
      </c>
      <c r="V1357" s="62" t="str">
        <f t="shared" si="62"/>
        <v/>
      </c>
    </row>
    <row r="1358" spans="2:22" ht="21" customHeight="1">
      <c r="B1358" s="167" t="str">
        <f t="shared" ref="B1358:B1421" si="64">IF(COUNTA(C1358:T1358)&gt;0,B1357+1,"")</f>
        <v/>
      </c>
      <c r="C1358" s="92"/>
      <c r="D1358" s="93"/>
      <c r="E1358" s="93"/>
      <c r="F1358" s="93"/>
      <c r="G1358" s="92"/>
      <c r="H1358" s="87"/>
      <c r="I1358" s="93"/>
      <c r="J1358" s="73"/>
      <c r="K1358" s="73"/>
      <c r="L1358" s="73"/>
      <c r="M1358" s="73"/>
      <c r="N1358" s="73"/>
      <c r="O1358" s="73"/>
      <c r="P1358" s="73"/>
      <c r="Q1358" s="73"/>
      <c r="R1358" s="73"/>
      <c r="S1358" s="93"/>
      <c r="T1358" s="93"/>
      <c r="U1358" s="68" t="str">
        <f t="shared" si="63"/>
        <v/>
      </c>
      <c r="V1358" s="62" t="str">
        <f t="shared" ref="V1358:V1421" si="65">IF(AND(B1358&lt;&gt;"",OR(C1358="",D1358="",E1358="",S1358="",T1358="")),"Veuillez compléter les informations d'identification de l'actif détenu.","")</f>
        <v/>
      </c>
    </row>
    <row r="1359" spans="2:22" ht="21" customHeight="1">
      <c r="B1359" s="167" t="str">
        <f t="shared" si="64"/>
        <v/>
      </c>
      <c r="C1359" s="92"/>
      <c r="D1359" s="93"/>
      <c r="E1359" s="93"/>
      <c r="F1359" s="93"/>
      <c r="G1359" s="92"/>
      <c r="H1359" s="87"/>
      <c r="I1359" s="93"/>
      <c r="J1359" s="73"/>
      <c r="K1359" s="73"/>
      <c r="L1359" s="73"/>
      <c r="M1359" s="73"/>
      <c r="N1359" s="73"/>
      <c r="O1359" s="73"/>
      <c r="P1359" s="73"/>
      <c r="Q1359" s="73"/>
      <c r="R1359" s="73"/>
      <c r="S1359" s="93"/>
      <c r="T1359" s="93"/>
      <c r="U1359" s="68" t="str">
        <f t="shared" si="63"/>
        <v/>
      </c>
      <c r="V1359" s="62" t="str">
        <f t="shared" si="65"/>
        <v/>
      </c>
    </row>
    <row r="1360" spans="2:22" ht="21" customHeight="1">
      <c r="B1360" s="167" t="str">
        <f t="shared" si="64"/>
        <v/>
      </c>
      <c r="C1360" s="92"/>
      <c r="D1360" s="93"/>
      <c r="E1360" s="93"/>
      <c r="F1360" s="93"/>
      <c r="G1360" s="92"/>
      <c r="H1360" s="87"/>
      <c r="I1360" s="93"/>
      <c r="J1360" s="73"/>
      <c r="K1360" s="73"/>
      <c r="L1360" s="73"/>
      <c r="M1360" s="73"/>
      <c r="N1360" s="73"/>
      <c r="O1360" s="73"/>
      <c r="P1360" s="73"/>
      <c r="Q1360" s="73"/>
      <c r="R1360" s="73"/>
      <c r="S1360" s="93"/>
      <c r="T1360" s="93"/>
      <c r="U1360" s="68" t="str">
        <f t="shared" si="63"/>
        <v/>
      </c>
      <c r="V1360" s="62" t="str">
        <f t="shared" si="65"/>
        <v/>
      </c>
    </row>
    <row r="1361" spans="2:22" ht="21" customHeight="1">
      <c r="B1361" s="167" t="str">
        <f t="shared" si="64"/>
        <v/>
      </c>
      <c r="C1361" s="92"/>
      <c r="D1361" s="93"/>
      <c r="E1361" s="93"/>
      <c r="F1361" s="93"/>
      <c r="G1361" s="92"/>
      <c r="H1361" s="87"/>
      <c r="I1361" s="93"/>
      <c r="J1361" s="73"/>
      <c r="K1361" s="73"/>
      <c r="L1361" s="73"/>
      <c r="M1361" s="73"/>
      <c r="N1361" s="73"/>
      <c r="O1361" s="73"/>
      <c r="P1361" s="73"/>
      <c r="Q1361" s="73"/>
      <c r="R1361" s="73"/>
      <c r="S1361" s="93"/>
      <c r="T1361" s="93"/>
      <c r="U1361" s="68" t="str">
        <f t="shared" si="63"/>
        <v/>
      </c>
      <c r="V1361" s="62" t="str">
        <f t="shared" si="65"/>
        <v/>
      </c>
    </row>
    <row r="1362" spans="2:22" ht="21" customHeight="1">
      <c r="B1362" s="167" t="str">
        <f t="shared" si="64"/>
        <v/>
      </c>
      <c r="C1362" s="92"/>
      <c r="D1362" s="93"/>
      <c r="E1362" s="93"/>
      <c r="F1362" s="93"/>
      <c r="G1362" s="92"/>
      <c r="H1362" s="87"/>
      <c r="I1362" s="93"/>
      <c r="J1362" s="73"/>
      <c r="K1362" s="73"/>
      <c r="L1362" s="73"/>
      <c r="M1362" s="73"/>
      <c r="N1362" s="73"/>
      <c r="O1362" s="73"/>
      <c r="P1362" s="73"/>
      <c r="Q1362" s="73"/>
      <c r="R1362" s="73"/>
      <c r="S1362" s="93"/>
      <c r="T1362" s="93"/>
      <c r="U1362" s="68" t="str">
        <f t="shared" si="63"/>
        <v/>
      </c>
      <c r="V1362" s="62" t="str">
        <f t="shared" si="65"/>
        <v/>
      </c>
    </row>
    <row r="1363" spans="2:22" ht="21" customHeight="1">
      <c r="B1363" s="167" t="str">
        <f t="shared" si="64"/>
        <v/>
      </c>
      <c r="C1363" s="92"/>
      <c r="D1363" s="93"/>
      <c r="E1363" s="93"/>
      <c r="F1363" s="93"/>
      <c r="G1363" s="92"/>
      <c r="H1363" s="87"/>
      <c r="I1363" s="93"/>
      <c r="J1363" s="73"/>
      <c r="K1363" s="73"/>
      <c r="L1363" s="73"/>
      <c r="M1363" s="73"/>
      <c r="N1363" s="73"/>
      <c r="O1363" s="73"/>
      <c r="P1363" s="73"/>
      <c r="Q1363" s="73"/>
      <c r="R1363" s="73"/>
      <c r="S1363" s="93"/>
      <c r="T1363" s="93"/>
      <c r="U1363" s="68" t="str">
        <f t="shared" si="63"/>
        <v/>
      </c>
      <c r="V1363" s="62" t="str">
        <f t="shared" si="65"/>
        <v/>
      </c>
    </row>
    <row r="1364" spans="2:22" ht="21" customHeight="1">
      <c r="B1364" s="167" t="str">
        <f t="shared" si="64"/>
        <v/>
      </c>
      <c r="C1364" s="92"/>
      <c r="D1364" s="93"/>
      <c r="E1364" s="93"/>
      <c r="F1364" s="93"/>
      <c r="G1364" s="92"/>
      <c r="H1364" s="87"/>
      <c r="I1364" s="93"/>
      <c r="J1364" s="73"/>
      <c r="K1364" s="73"/>
      <c r="L1364" s="73"/>
      <c r="M1364" s="73"/>
      <c r="N1364" s="73"/>
      <c r="O1364" s="73"/>
      <c r="P1364" s="73"/>
      <c r="Q1364" s="73"/>
      <c r="R1364" s="73"/>
      <c r="S1364" s="93"/>
      <c r="T1364" s="93"/>
      <c r="U1364" s="68" t="str">
        <f t="shared" si="63"/>
        <v/>
      </c>
      <c r="V1364" s="62" t="str">
        <f t="shared" si="65"/>
        <v/>
      </c>
    </row>
    <row r="1365" spans="2:22" ht="21" customHeight="1">
      <c r="B1365" s="167" t="str">
        <f t="shared" si="64"/>
        <v/>
      </c>
      <c r="C1365" s="92"/>
      <c r="D1365" s="93"/>
      <c r="E1365" s="93"/>
      <c r="F1365" s="93"/>
      <c r="G1365" s="92"/>
      <c r="H1365" s="87"/>
      <c r="I1365" s="93"/>
      <c r="J1365" s="73"/>
      <c r="K1365" s="73"/>
      <c r="L1365" s="73"/>
      <c r="M1365" s="73"/>
      <c r="N1365" s="73"/>
      <c r="O1365" s="73"/>
      <c r="P1365" s="73"/>
      <c r="Q1365" s="73"/>
      <c r="R1365" s="73"/>
      <c r="S1365" s="93"/>
      <c r="T1365" s="93"/>
      <c r="U1365" s="68" t="str">
        <f t="shared" si="63"/>
        <v/>
      </c>
      <c r="V1365" s="62" t="str">
        <f t="shared" si="65"/>
        <v/>
      </c>
    </row>
    <row r="1366" spans="2:22" ht="21" customHeight="1">
      <c r="B1366" s="167" t="str">
        <f t="shared" si="64"/>
        <v/>
      </c>
      <c r="C1366" s="92"/>
      <c r="D1366" s="93"/>
      <c r="E1366" s="93"/>
      <c r="F1366" s="93"/>
      <c r="G1366" s="92"/>
      <c r="H1366" s="87"/>
      <c r="I1366" s="93"/>
      <c r="J1366" s="73"/>
      <c r="K1366" s="73"/>
      <c r="L1366" s="73"/>
      <c r="M1366" s="73"/>
      <c r="N1366" s="73"/>
      <c r="O1366" s="73"/>
      <c r="P1366" s="73"/>
      <c r="Q1366" s="73"/>
      <c r="R1366" s="73"/>
      <c r="S1366" s="93"/>
      <c r="T1366" s="93"/>
      <c r="U1366" s="68" t="str">
        <f t="shared" si="63"/>
        <v/>
      </c>
      <c r="V1366" s="62" t="str">
        <f t="shared" si="65"/>
        <v/>
      </c>
    </row>
    <row r="1367" spans="2:22" ht="21" customHeight="1">
      <c r="B1367" s="167" t="str">
        <f t="shared" si="64"/>
        <v/>
      </c>
      <c r="C1367" s="92"/>
      <c r="D1367" s="93"/>
      <c r="E1367" s="93"/>
      <c r="F1367" s="93"/>
      <c r="G1367" s="92"/>
      <c r="H1367" s="87"/>
      <c r="I1367" s="93"/>
      <c r="J1367" s="73"/>
      <c r="K1367" s="73"/>
      <c r="L1367" s="73"/>
      <c r="M1367" s="73"/>
      <c r="N1367" s="73"/>
      <c r="O1367" s="73"/>
      <c r="P1367" s="73"/>
      <c r="Q1367" s="73"/>
      <c r="R1367" s="73"/>
      <c r="S1367" s="93"/>
      <c r="T1367" s="93"/>
      <c r="U1367" s="68" t="str">
        <f t="shared" si="63"/>
        <v/>
      </c>
      <c r="V1367" s="62" t="str">
        <f t="shared" si="65"/>
        <v/>
      </c>
    </row>
    <row r="1368" spans="2:22" ht="21" customHeight="1">
      <c r="B1368" s="167" t="str">
        <f t="shared" si="64"/>
        <v/>
      </c>
      <c r="C1368" s="92"/>
      <c r="D1368" s="93"/>
      <c r="E1368" s="93"/>
      <c r="F1368" s="93"/>
      <c r="G1368" s="92"/>
      <c r="H1368" s="87"/>
      <c r="I1368" s="93"/>
      <c r="J1368" s="73"/>
      <c r="K1368" s="73"/>
      <c r="L1368" s="73"/>
      <c r="M1368" s="73"/>
      <c r="N1368" s="73"/>
      <c r="O1368" s="73"/>
      <c r="P1368" s="73"/>
      <c r="Q1368" s="73"/>
      <c r="R1368" s="73"/>
      <c r="S1368" s="93"/>
      <c r="T1368" s="93"/>
      <c r="U1368" s="68" t="str">
        <f t="shared" si="63"/>
        <v/>
      </c>
      <c r="V1368" s="62" t="str">
        <f t="shared" si="65"/>
        <v/>
      </c>
    </row>
    <row r="1369" spans="2:22" ht="21" customHeight="1">
      <c r="B1369" s="167" t="str">
        <f t="shared" si="64"/>
        <v/>
      </c>
      <c r="C1369" s="92"/>
      <c r="D1369" s="93"/>
      <c r="E1369" s="93"/>
      <c r="F1369" s="93"/>
      <c r="G1369" s="92"/>
      <c r="H1369" s="87"/>
      <c r="I1369" s="93"/>
      <c r="J1369" s="73"/>
      <c r="K1369" s="73"/>
      <c r="L1369" s="73"/>
      <c r="M1369" s="73"/>
      <c r="N1369" s="73"/>
      <c r="O1369" s="73"/>
      <c r="P1369" s="73"/>
      <c r="Q1369" s="73"/>
      <c r="R1369" s="73"/>
      <c r="S1369" s="93"/>
      <c r="T1369" s="93"/>
      <c r="U1369" s="68" t="str">
        <f t="shared" si="63"/>
        <v/>
      </c>
      <c r="V1369" s="62" t="str">
        <f t="shared" si="65"/>
        <v/>
      </c>
    </row>
    <row r="1370" spans="2:22" ht="21" customHeight="1">
      <c r="B1370" s="167" t="str">
        <f t="shared" si="64"/>
        <v/>
      </c>
      <c r="C1370" s="92"/>
      <c r="D1370" s="93"/>
      <c r="E1370" s="93"/>
      <c r="F1370" s="93"/>
      <c r="G1370" s="92"/>
      <c r="H1370" s="87"/>
      <c r="I1370" s="93"/>
      <c r="J1370" s="73"/>
      <c r="K1370" s="73"/>
      <c r="L1370" s="73"/>
      <c r="M1370" s="73"/>
      <c r="N1370" s="73"/>
      <c r="O1370" s="73"/>
      <c r="P1370" s="73"/>
      <c r="Q1370" s="73"/>
      <c r="R1370" s="73"/>
      <c r="S1370" s="93"/>
      <c r="T1370" s="93"/>
      <c r="U1370" s="68" t="str">
        <f t="shared" si="63"/>
        <v/>
      </c>
      <c r="V1370" s="62" t="str">
        <f t="shared" si="65"/>
        <v/>
      </c>
    </row>
    <row r="1371" spans="2:22" ht="21" customHeight="1">
      <c r="B1371" s="167" t="str">
        <f t="shared" si="64"/>
        <v/>
      </c>
      <c r="C1371" s="92"/>
      <c r="D1371" s="93"/>
      <c r="E1371" s="93"/>
      <c r="F1371" s="93"/>
      <c r="G1371" s="92"/>
      <c r="H1371" s="87"/>
      <c r="I1371" s="93"/>
      <c r="J1371" s="73"/>
      <c r="K1371" s="73"/>
      <c r="L1371" s="73"/>
      <c r="M1371" s="73"/>
      <c r="N1371" s="73"/>
      <c r="O1371" s="73"/>
      <c r="P1371" s="73"/>
      <c r="Q1371" s="73"/>
      <c r="R1371" s="73"/>
      <c r="S1371" s="93"/>
      <c r="T1371" s="93"/>
      <c r="U1371" s="68" t="str">
        <f t="shared" si="63"/>
        <v/>
      </c>
      <c r="V1371" s="62" t="str">
        <f t="shared" si="65"/>
        <v/>
      </c>
    </row>
    <row r="1372" spans="2:22" ht="21" customHeight="1">
      <c r="B1372" s="167" t="str">
        <f t="shared" si="64"/>
        <v/>
      </c>
      <c r="C1372" s="92"/>
      <c r="D1372" s="93"/>
      <c r="E1372" s="93"/>
      <c r="F1372" s="93"/>
      <c r="G1372" s="92"/>
      <c r="H1372" s="87"/>
      <c r="I1372" s="93"/>
      <c r="J1372" s="73"/>
      <c r="K1372" s="73"/>
      <c r="L1372" s="73"/>
      <c r="M1372" s="73"/>
      <c r="N1372" s="73"/>
      <c r="O1372" s="73"/>
      <c r="P1372" s="73"/>
      <c r="Q1372" s="73"/>
      <c r="R1372" s="73"/>
      <c r="S1372" s="93"/>
      <c r="T1372" s="93"/>
      <c r="U1372" s="68" t="str">
        <f t="shared" si="63"/>
        <v/>
      </c>
      <c r="V1372" s="62" t="str">
        <f t="shared" si="65"/>
        <v/>
      </c>
    </row>
    <row r="1373" spans="2:22" ht="21" customHeight="1">
      <c r="B1373" s="167" t="str">
        <f t="shared" si="64"/>
        <v/>
      </c>
      <c r="C1373" s="92"/>
      <c r="D1373" s="93"/>
      <c r="E1373" s="93"/>
      <c r="F1373" s="93"/>
      <c r="G1373" s="92"/>
      <c r="H1373" s="87"/>
      <c r="I1373" s="93"/>
      <c r="J1373" s="73"/>
      <c r="K1373" s="73"/>
      <c r="L1373" s="73"/>
      <c r="M1373" s="73"/>
      <c r="N1373" s="73"/>
      <c r="O1373" s="73"/>
      <c r="P1373" s="73"/>
      <c r="Q1373" s="73"/>
      <c r="R1373" s="73"/>
      <c r="S1373" s="93"/>
      <c r="T1373" s="93"/>
      <c r="U1373" s="68" t="str">
        <f t="shared" si="63"/>
        <v/>
      </c>
      <c r="V1373" s="62" t="str">
        <f t="shared" si="65"/>
        <v/>
      </c>
    </row>
    <row r="1374" spans="2:22" ht="21" customHeight="1">
      <c r="B1374" s="167" t="str">
        <f t="shared" si="64"/>
        <v/>
      </c>
      <c r="C1374" s="92"/>
      <c r="D1374" s="93"/>
      <c r="E1374" s="93"/>
      <c r="F1374" s="93"/>
      <c r="G1374" s="92"/>
      <c r="H1374" s="87"/>
      <c r="I1374" s="93"/>
      <c r="J1374" s="73"/>
      <c r="K1374" s="73"/>
      <c r="L1374" s="73"/>
      <c r="M1374" s="73"/>
      <c r="N1374" s="73"/>
      <c r="O1374" s="73"/>
      <c r="P1374" s="73"/>
      <c r="Q1374" s="73"/>
      <c r="R1374" s="73"/>
      <c r="S1374" s="93"/>
      <c r="T1374" s="93"/>
      <c r="U1374" s="68" t="str">
        <f t="shared" si="63"/>
        <v/>
      </c>
      <c r="V1374" s="62" t="str">
        <f t="shared" si="65"/>
        <v/>
      </c>
    </row>
    <row r="1375" spans="2:22" ht="21" customHeight="1">
      <c r="B1375" s="167" t="str">
        <f t="shared" si="64"/>
        <v/>
      </c>
      <c r="C1375" s="92"/>
      <c r="D1375" s="93"/>
      <c r="E1375" s="93"/>
      <c r="F1375" s="93"/>
      <c r="G1375" s="92"/>
      <c r="H1375" s="87"/>
      <c r="I1375" s="93"/>
      <c r="J1375" s="73"/>
      <c r="K1375" s="73"/>
      <c r="L1375" s="73"/>
      <c r="M1375" s="73"/>
      <c r="N1375" s="73"/>
      <c r="O1375" s="73"/>
      <c r="P1375" s="73"/>
      <c r="Q1375" s="73"/>
      <c r="R1375" s="73"/>
      <c r="S1375" s="93"/>
      <c r="T1375" s="93"/>
      <c r="U1375" s="68" t="str">
        <f t="shared" si="63"/>
        <v/>
      </c>
      <c r="V1375" s="62" t="str">
        <f t="shared" si="65"/>
        <v/>
      </c>
    </row>
    <row r="1376" spans="2:22" ht="21" customHeight="1">
      <c r="B1376" s="167" t="str">
        <f t="shared" si="64"/>
        <v/>
      </c>
      <c r="C1376" s="92"/>
      <c r="D1376" s="93"/>
      <c r="E1376" s="93"/>
      <c r="F1376" s="93"/>
      <c r="G1376" s="92"/>
      <c r="H1376" s="87"/>
      <c r="I1376" s="93"/>
      <c r="J1376" s="73"/>
      <c r="K1376" s="73"/>
      <c r="L1376" s="73"/>
      <c r="M1376" s="73"/>
      <c r="N1376" s="73"/>
      <c r="O1376" s="73"/>
      <c r="P1376" s="73"/>
      <c r="Q1376" s="73"/>
      <c r="R1376" s="73"/>
      <c r="S1376" s="93"/>
      <c r="T1376" s="93"/>
      <c r="U1376" s="68" t="str">
        <f t="shared" si="63"/>
        <v/>
      </c>
      <c r="V1376" s="62" t="str">
        <f t="shared" si="65"/>
        <v/>
      </c>
    </row>
    <row r="1377" spans="2:22" ht="21" customHeight="1">
      <c r="B1377" s="167" t="str">
        <f t="shared" si="64"/>
        <v/>
      </c>
      <c r="C1377" s="92"/>
      <c r="D1377" s="93"/>
      <c r="E1377" s="93"/>
      <c r="F1377" s="93"/>
      <c r="G1377" s="92"/>
      <c r="H1377" s="87"/>
      <c r="I1377" s="93"/>
      <c r="J1377" s="73"/>
      <c r="K1377" s="73"/>
      <c r="L1377" s="73"/>
      <c r="M1377" s="73"/>
      <c r="N1377" s="73"/>
      <c r="O1377" s="73"/>
      <c r="P1377" s="73"/>
      <c r="Q1377" s="73"/>
      <c r="R1377" s="73"/>
      <c r="S1377" s="93"/>
      <c r="T1377" s="93"/>
      <c r="U1377" s="68" t="str">
        <f t="shared" si="63"/>
        <v/>
      </c>
      <c r="V1377" s="62" t="str">
        <f t="shared" si="65"/>
        <v/>
      </c>
    </row>
    <row r="1378" spans="2:22" ht="21" customHeight="1">
      <c r="B1378" s="167" t="str">
        <f t="shared" si="64"/>
        <v/>
      </c>
      <c r="C1378" s="92"/>
      <c r="D1378" s="93"/>
      <c r="E1378" s="93"/>
      <c r="F1378" s="93"/>
      <c r="G1378" s="92"/>
      <c r="H1378" s="87"/>
      <c r="I1378" s="93"/>
      <c r="J1378" s="73"/>
      <c r="K1378" s="73"/>
      <c r="L1378" s="73"/>
      <c r="M1378" s="73"/>
      <c r="N1378" s="73"/>
      <c r="O1378" s="73"/>
      <c r="P1378" s="73"/>
      <c r="Q1378" s="73"/>
      <c r="R1378" s="73"/>
      <c r="S1378" s="93"/>
      <c r="T1378" s="93"/>
      <c r="U1378" s="68" t="str">
        <f t="shared" si="63"/>
        <v/>
      </c>
      <c r="V1378" s="62" t="str">
        <f t="shared" si="65"/>
        <v/>
      </c>
    </row>
    <row r="1379" spans="2:22" ht="21" customHeight="1">
      <c r="B1379" s="167" t="str">
        <f t="shared" si="64"/>
        <v/>
      </c>
      <c r="C1379" s="92"/>
      <c r="D1379" s="93"/>
      <c r="E1379" s="93"/>
      <c r="F1379" s="93"/>
      <c r="G1379" s="92"/>
      <c r="H1379" s="87"/>
      <c r="I1379" s="93"/>
      <c r="J1379" s="73"/>
      <c r="K1379" s="73"/>
      <c r="L1379" s="73"/>
      <c r="M1379" s="73"/>
      <c r="N1379" s="73"/>
      <c r="O1379" s="73"/>
      <c r="P1379" s="73"/>
      <c r="Q1379" s="73"/>
      <c r="R1379" s="73"/>
      <c r="S1379" s="93"/>
      <c r="T1379" s="93"/>
      <c r="U1379" s="68" t="str">
        <f t="shared" si="63"/>
        <v/>
      </c>
      <c r="V1379" s="62" t="str">
        <f t="shared" si="65"/>
        <v/>
      </c>
    </row>
    <row r="1380" spans="2:22" ht="21" customHeight="1">
      <c r="B1380" s="167" t="str">
        <f t="shared" si="64"/>
        <v/>
      </c>
      <c r="C1380" s="92"/>
      <c r="D1380" s="93"/>
      <c r="E1380" s="93"/>
      <c r="F1380" s="93"/>
      <c r="G1380" s="92"/>
      <c r="H1380" s="87"/>
      <c r="I1380" s="93"/>
      <c r="J1380" s="73"/>
      <c r="K1380" s="73"/>
      <c r="L1380" s="73"/>
      <c r="M1380" s="73"/>
      <c r="N1380" s="73"/>
      <c r="O1380" s="73"/>
      <c r="P1380" s="73"/>
      <c r="Q1380" s="73"/>
      <c r="R1380" s="73"/>
      <c r="S1380" s="93"/>
      <c r="T1380" s="93"/>
      <c r="U1380" s="68" t="str">
        <f t="shared" si="63"/>
        <v/>
      </c>
      <c r="V1380" s="62" t="str">
        <f t="shared" si="65"/>
        <v/>
      </c>
    </row>
    <row r="1381" spans="2:22" ht="21" customHeight="1">
      <c r="B1381" s="167" t="str">
        <f t="shared" si="64"/>
        <v/>
      </c>
      <c r="C1381" s="92"/>
      <c r="D1381" s="93"/>
      <c r="E1381" s="93"/>
      <c r="F1381" s="93"/>
      <c r="G1381" s="92"/>
      <c r="H1381" s="87"/>
      <c r="I1381" s="93"/>
      <c r="J1381" s="73"/>
      <c r="K1381" s="73"/>
      <c r="L1381" s="73"/>
      <c r="M1381" s="73"/>
      <c r="N1381" s="73"/>
      <c r="O1381" s="73"/>
      <c r="P1381" s="73"/>
      <c r="Q1381" s="73"/>
      <c r="R1381" s="73"/>
      <c r="S1381" s="93"/>
      <c r="T1381" s="93"/>
      <c r="U1381" s="68" t="str">
        <f t="shared" si="63"/>
        <v/>
      </c>
      <c r="V1381" s="62" t="str">
        <f t="shared" si="65"/>
        <v/>
      </c>
    </row>
    <row r="1382" spans="2:22" ht="21" customHeight="1">
      <c r="B1382" s="167" t="str">
        <f t="shared" si="64"/>
        <v/>
      </c>
      <c r="C1382" s="92"/>
      <c r="D1382" s="93"/>
      <c r="E1382" s="93"/>
      <c r="F1382" s="93"/>
      <c r="G1382" s="92"/>
      <c r="H1382" s="87"/>
      <c r="I1382" s="93"/>
      <c r="J1382" s="73"/>
      <c r="K1382" s="73"/>
      <c r="L1382" s="73"/>
      <c r="M1382" s="73"/>
      <c r="N1382" s="73"/>
      <c r="O1382" s="73"/>
      <c r="P1382" s="73"/>
      <c r="Q1382" s="73"/>
      <c r="R1382" s="73"/>
      <c r="S1382" s="93"/>
      <c r="T1382" s="93"/>
      <c r="U1382" s="68" t="str">
        <f t="shared" si="63"/>
        <v/>
      </c>
      <c r="V1382" s="62" t="str">
        <f t="shared" si="65"/>
        <v/>
      </c>
    </row>
    <row r="1383" spans="2:22" ht="21" customHeight="1">
      <c r="B1383" s="167" t="str">
        <f t="shared" si="64"/>
        <v/>
      </c>
      <c r="C1383" s="92"/>
      <c r="D1383" s="93"/>
      <c r="E1383" s="93"/>
      <c r="F1383" s="93"/>
      <c r="G1383" s="92"/>
      <c r="H1383" s="87"/>
      <c r="I1383" s="93"/>
      <c r="J1383" s="73"/>
      <c r="K1383" s="73"/>
      <c r="L1383" s="73"/>
      <c r="M1383" s="73"/>
      <c r="N1383" s="73"/>
      <c r="O1383" s="73"/>
      <c r="P1383" s="73"/>
      <c r="Q1383" s="73"/>
      <c r="R1383" s="73"/>
      <c r="S1383" s="93"/>
      <c r="T1383" s="93"/>
      <c r="U1383" s="68" t="str">
        <f t="shared" si="63"/>
        <v/>
      </c>
      <c r="V1383" s="62" t="str">
        <f t="shared" si="65"/>
        <v/>
      </c>
    </row>
    <row r="1384" spans="2:22" ht="21" customHeight="1">
      <c r="B1384" s="167" t="str">
        <f t="shared" si="64"/>
        <v/>
      </c>
      <c r="C1384" s="92"/>
      <c r="D1384" s="93"/>
      <c r="E1384" s="93"/>
      <c r="F1384" s="93"/>
      <c r="G1384" s="92"/>
      <c r="H1384" s="87"/>
      <c r="I1384" s="93"/>
      <c r="J1384" s="73"/>
      <c r="K1384" s="73"/>
      <c r="L1384" s="73"/>
      <c r="M1384" s="73"/>
      <c r="N1384" s="73"/>
      <c r="O1384" s="73"/>
      <c r="P1384" s="73"/>
      <c r="Q1384" s="73"/>
      <c r="R1384" s="73"/>
      <c r="S1384" s="93"/>
      <c r="T1384" s="93"/>
      <c r="U1384" s="68" t="str">
        <f t="shared" si="63"/>
        <v/>
      </c>
      <c r="V1384" s="62" t="str">
        <f t="shared" si="65"/>
        <v/>
      </c>
    </row>
    <row r="1385" spans="2:22" ht="21" customHeight="1">
      <c r="B1385" s="167" t="str">
        <f t="shared" si="64"/>
        <v/>
      </c>
      <c r="C1385" s="92"/>
      <c r="D1385" s="93"/>
      <c r="E1385" s="93"/>
      <c r="F1385" s="93"/>
      <c r="G1385" s="92"/>
      <c r="H1385" s="87"/>
      <c r="I1385" s="93"/>
      <c r="J1385" s="73"/>
      <c r="K1385" s="73"/>
      <c r="L1385" s="73"/>
      <c r="M1385" s="73"/>
      <c r="N1385" s="73"/>
      <c r="O1385" s="73"/>
      <c r="P1385" s="73"/>
      <c r="Q1385" s="73"/>
      <c r="R1385" s="73"/>
      <c r="S1385" s="93"/>
      <c r="T1385" s="93"/>
      <c r="U1385" s="68" t="str">
        <f t="shared" si="63"/>
        <v/>
      </c>
      <c r="V1385" s="62" t="str">
        <f t="shared" si="65"/>
        <v/>
      </c>
    </row>
    <row r="1386" spans="2:22" ht="21" customHeight="1">
      <c r="B1386" s="167" t="str">
        <f t="shared" si="64"/>
        <v/>
      </c>
      <c r="C1386" s="92"/>
      <c r="D1386" s="93"/>
      <c r="E1386" s="93"/>
      <c r="F1386" s="93"/>
      <c r="G1386" s="92"/>
      <c r="H1386" s="87"/>
      <c r="I1386" s="93"/>
      <c r="J1386" s="73"/>
      <c r="K1386" s="73"/>
      <c r="L1386" s="73"/>
      <c r="M1386" s="73"/>
      <c r="N1386" s="73"/>
      <c r="O1386" s="73"/>
      <c r="P1386" s="73"/>
      <c r="Q1386" s="73"/>
      <c r="R1386" s="73"/>
      <c r="S1386" s="93"/>
      <c r="T1386" s="93"/>
      <c r="U1386" s="68" t="str">
        <f t="shared" si="63"/>
        <v/>
      </c>
      <c r="V1386" s="62" t="str">
        <f t="shared" si="65"/>
        <v/>
      </c>
    </row>
    <row r="1387" spans="2:22" ht="21" customHeight="1">
      <c r="B1387" s="167" t="str">
        <f t="shared" si="64"/>
        <v/>
      </c>
      <c r="C1387" s="92"/>
      <c r="D1387" s="93"/>
      <c r="E1387" s="93"/>
      <c r="F1387" s="93"/>
      <c r="G1387" s="92"/>
      <c r="H1387" s="87"/>
      <c r="I1387" s="93"/>
      <c r="J1387" s="73"/>
      <c r="K1387" s="73"/>
      <c r="L1387" s="73"/>
      <c r="M1387" s="73"/>
      <c r="N1387" s="73"/>
      <c r="O1387" s="73"/>
      <c r="P1387" s="73"/>
      <c r="Q1387" s="73"/>
      <c r="R1387" s="73"/>
      <c r="S1387" s="93"/>
      <c r="T1387" s="93"/>
      <c r="U1387" s="68" t="str">
        <f t="shared" si="63"/>
        <v/>
      </c>
      <c r="V1387" s="62" t="str">
        <f t="shared" si="65"/>
        <v/>
      </c>
    </row>
    <row r="1388" spans="2:22" ht="21" customHeight="1">
      <c r="B1388" s="167" t="str">
        <f t="shared" si="64"/>
        <v/>
      </c>
      <c r="C1388" s="92"/>
      <c r="D1388" s="93"/>
      <c r="E1388" s="93"/>
      <c r="F1388" s="93"/>
      <c r="G1388" s="92"/>
      <c r="H1388" s="87"/>
      <c r="I1388" s="93"/>
      <c r="J1388" s="73"/>
      <c r="K1388" s="73"/>
      <c r="L1388" s="73"/>
      <c r="M1388" s="73"/>
      <c r="N1388" s="73"/>
      <c r="O1388" s="73"/>
      <c r="P1388" s="73"/>
      <c r="Q1388" s="73"/>
      <c r="R1388" s="73"/>
      <c r="S1388" s="93"/>
      <c r="T1388" s="93"/>
      <c r="U1388" s="68" t="str">
        <f t="shared" si="63"/>
        <v/>
      </c>
      <c r="V1388" s="62" t="str">
        <f t="shared" si="65"/>
        <v/>
      </c>
    </row>
    <row r="1389" spans="2:22" ht="21" customHeight="1">
      <c r="B1389" s="167" t="str">
        <f t="shared" si="64"/>
        <v/>
      </c>
      <c r="C1389" s="92"/>
      <c r="D1389" s="93"/>
      <c r="E1389" s="93"/>
      <c r="F1389" s="93"/>
      <c r="G1389" s="92"/>
      <c r="H1389" s="87"/>
      <c r="I1389" s="93"/>
      <c r="J1389" s="73"/>
      <c r="K1389" s="73"/>
      <c r="L1389" s="73"/>
      <c r="M1389" s="73"/>
      <c r="N1389" s="73"/>
      <c r="O1389" s="73"/>
      <c r="P1389" s="73"/>
      <c r="Q1389" s="73"/>
      <c r="R1389" s="73"/>
      <c r="S1389" s="93"/>
      <c r="T1389" s="93"/>
      <c r="U1389" s="68" t="str">
        <f t="shared" si="63"/>
        <v/>
      </c>
      <c r="V1389" s="62" t="str">
        <f t="shared" si="65"/>
        <v/>
      </c>
    </row>
    <row r="1390" spans="2:22" ht="21" customHeight="1">
      <c r="B1390" s="167" t="str">
        <f t="shared" si="64"/>
        <v/>
      </c>
      <c r="C1390" s="92"/>
      <c r="D1390" s="93"/>
      <c r="E1390" s="93"/>
      <c r="F1390" s="93"/>
      <c r="G1390" s="92"/>
      <c r="H1390" s="87"/>
      <c r="I1390" s="93"/>
      <c r="J1390" s="73"/>
      <c r="K1390" s="73"/>
      <c r="L1390" s="73"/>
      <c r="M1390" s="73"/>
      <c r="N1390" s="73"/>
      <c r="O1390" s="73"/>
      <c r="P1390" s="73"/>
      <c r="Q1390" s="73"/>
      <c r="R1390" s="73"/>
      <c r="S1390" s="93"/>
      <c r="T1390" s="93"/>
      <c r="U1390" s="68" t="str">
        <f t="shared" si="63"/>
        <v/>
      </c>
      <c r="V1390" s="62" t="str">
        <f t="shared" si="65"/>
        <v/>
      </c>
    </row>
    <row r="1391" spans="2:22" ht="21" customHeight="1">
      <c r="B1391" s="167" t="str">
        <f t="shared" si="64"/>
        <v/>
      </c>
      <c r="C1391" s="92"/>
      <c r="D1391" s="93"/>
      <c r="E1391" s="93"/>
      <c r="F1391" s="93"/>
      <c r="G1391" s="92"/>
      <c r="H1391" s="87"/>
      <c r="I1391" s="93"/>
      <c r="J1391" s="73"/>
      <c r="K1391" s="73"/>
      <c r="L1391" s="73"/>
      <c r="M1391" s="73"/>
      <c r="N1391" s="73"/>
      <c r="O1391" s="73"/>
      <c r="P1391" s="73"/>
      <c r="Q1391" s="73"/>
      <c r="R1391" s="73"/>
      <c r="S1391" s="93"/>
      <c r="T1391" s="93"/>
      <c r="U1391" s="68" t="str">
        <f t="shared" si="63"/>
        <v/>
      </c>
      <c r="V1391" s="62" t="str">
        <f t="shared" si="65"/>
        <v/>
      </c>
    </row>
    <row r="1392" spans="2:22" ht="21" customHeight="1">
      <c r="B1392" s="167" t="str">
        <f t="shared" si="64"/>
        <v/>
      </c>
      <c r="C1392" s="92"/>
      <c r="D1392" s="93"/>
      <c r="E1392" s="93"/>
      <c r="F1392" s="93"/>
      <c r="G1392" s="92"/>
      <c r="H1392" s="87"/>
      <c r="I1392" s="93"/>
      <c r="J1392" s="73"/>
      <c r="K1392" s="73"/>
      <c r="L1392" s="73"/>
      <c r="M1392" s="73"/>
      <c r="N1392" s="73"/>
      <c r="O1392" s="73"/>
      <c r="P1392" s="73"/>
      <c r="Q1392" s="73"/>
      <c r="R1392" s="73"/>
      <c r="S1392" s="93"/>
      <c r="T1392" s="93"/>
      <c r="U1392" s="68" t="str">
        <f t="shared" si="63"/>
        <v/>
      </c>
      <c r="V1392" s="62" t="str">
        <f t="shared" si="65"/>
        <v/>
      </c>
    </row>
    <row r="1393" spans="2:22" ht="21" customHeight="1">
      <c r="B1393" s="167" t="str">
        <f t="shared" si="64"/>
        <v/>
      </c>
      <c r="C1393" s="92"/>
      <c r="D1393" s="93"/>
      <c r="E1393" s="93"/>
      <c r="F1393" s="93"/>
      <c r="G1393" s="92"/>
      <c r="H1393" s="87"/>
      <c r="I1393" s="93"/>
      <c r="J1393" s="73"/>
      <c r="K1393" s="73"/>
      <c r="L1393" s="73"/>
      <c r="M1393" s="73"/>
      <c r="N1393" s="73"/>
      <c r="O1393" s="73"/>
      <c r="P1393" s="73"/>
      <c r="Q1393" s="73"/>
      <c r="R1393" s="73"/>
      <c r="S1393" s="93"/>
      <c r="T1393" s="93"/>
      <c r="U1393" s="68" t="str">
        <f t="shared" si="63"/>
        <v/>
      </c>
      <c r="V1393" s="62" t="str">
        <f t="shared" si="65"/>
        <v/>
      </c>
    </row>
    <row r="1394" spans="2:22" ht="21" customHeight="1">
      <c r="B1394" s="167" t="str">
        <f t="shared" si="64"/>
        <v/>
      </c>
      <c r="C1394" s="92"/>
      <c r="D1394" s="93"/>
      <c r="E1394" s="93"/>
      <c r="F1394" s="93"/>
      <c r="G1394" s="92"/>
      <c r="H1394" s="87"/>
      <c r="I1394" s="93"/>
      <c r="J1394" s="73"/>
      <c r="K1394" s="73"/>
      <c r="L1394" s="73"/>
      <c r="M1394" s="73"/>
      <c r="N1394" s="73"/>
      <c r="O1394" s="73"/>
      <c r="P1394" s="73"/>
      <c r="Q1394" s="73"/>
      <c r="R1394" s="73"/>
      <c r="S1394" s="93"/>
      <c r="T1394" s="93"/>
      <c r="U1394" s="68" t="str">
        <f t="shared" si="63"/>
        <v/>
      </c>
      <c r="V1394" s="62" t="str">
        <f t="shared" si="65"/>
        <v/>
      </c>
    </row>
    <row r="1395" spans="2:22" ht="21" customHeight="1">
      <c r="B1395" s="167" t="str">
        <f t="shared" si="64"/>
        <v/>
      </c>
      <c r="C1395" s="92"/>
      <c r="D1395" s="93"/>
      <c r="E1395" s="93"/>
      <c r="F1395" s="93"/>
      <c r="G1395" s="92"/>
      <c r="H1395" s="87"/>
      <c r="I1395" s="93"/>
      <c r="J1395" s="73"/>
      <c r="K1395" s="73"/>
      <c r="L1395" s="73"/>
      <c r="M1395" s="73"/>
      <c r="N1395" s="73"/>
      <c r="O1395" s="73"/>
      <c r="P1395" s="73"/>
      <c r="Q1395" s="73"/>
      <c r="R1395" s="73"/>
      <c r="S1395" s="93"/>
      <c r="T1395" s="93"/>
      <c r="U1395" s="68" t="str">
        <f t="shared" si="63"/>
        <v/>
      </c>
      <c r="V1395" s="62" t="str">
        <f t="shared" si="65"/>
        <v/>
      </c>
    </row>
    <row r="1396" spans="2:22" ht="21" customHeight="1">
      <c r="B1396" s="167" t="str">
        <f t="shared" si="64"/>
        <v/>
      </c>
      <c r="C1396" s="92"/>
      <c r="D1396" s="93"/>
      <c r="E1396" s="93"/>
      <c r="F1396" s="93"/>
      <c r="G1396" s="92"/>
      <c r="H1396" s="87"/>
      <c r="I1396" s="93"/>
      <c r="J1396" s="73"/>
      <c r="K1396" s="73"/>
      <c r="L1396" s="73"/>
      <c r="M1396" s="73"/>
      <c r="N1396" s="73"/>
      <c r="O1396" s="73"/>
      <c r="P1396" s="73"/>
      <c r="Q1396" s="73"/>
      <c r="R1396" s="73"/>
      <c r="S1396" s="93"/>
      <c r="T1396" s="93"/>
      <c r="U1396" s="68" t="str">
        <f t="shared" si="63"/>
        <v/>
      </c>
      <c r="V1396" s="62" t="str">
        <f t="shared" si="65"/>
        <v/>
      </c>
    </row>
    <row r="1397" spans="2:22" ht="21" customHeight="1">
      <c r="B1397" s="167" t="str">
        <f t="shared" si="64"/>
        <v/>
      </c>
      <c r="C1397" s="92"/>
      <c r="D1397" s="93"/>
      <c r="E1397" s="93"/>
      <c r="F1397" s="93"/>
      <c r="G1397" s="92"/>
      <c r="H1397" s="87"/>
      <c r="I1397" s="93"/>
      <c r="J1397" s="73"/>
      <c r="K1397" s="73"/>
      <c r="L1397" s="73"/>
      <c r="M1397" s="73"/>
      <c r="N1397" s="73"/>
      <c r="O1397" s="73"/>
      <c r="P1397" s="73"/>
      <c r="Q1397" s="73"/>
      <c r="R1397" s="73"/>
      <c r="S1397" s="93"/>
      <c r="T1397" s="93"/>
      <c r="U1397" s="68" t="str">
        <f t="shared" si="63"/>
        <v/>
      </c>
      <c r="V1397" s="62" t="str">
        <f t="shared" si="65"/>
        <v/>
      </c>
    </row>
    <row r="1398" spans="2:22" ht="21" customHeight="1">
      <c r="B1398" s="167" t="str">
        <f t="shared" si="64"/>
        <v/>
      </c>
      <c r="C1398" s="92"/>
      <c r="D1398" s="93"/>
      <c r="E1398" s="93"/>
      <c r="F1398" s="93"/>
      <c r="G1398" s="92"/>
      <c r="H1398" s="87"/>
      <c r="I1398" s="93"/>
      <c r="J1398" s="73"/>
      <c r="K1398" s="73"/>
      <c r="L1398" s="73"/>
      <c r="M1398" s="73"/>
      <c r="N1398" s="73"/>
      <c r="O1398" s="73"/>
      <c r="P1398" s="73"/>
      <c r="Q1398" s="73"/>
      <c r="R1398" s="73"/>
      <c r="S1398" s="93"/>
      <c r="T1398" s="93"/>
      <c r="U1398" s="68" t="str">
        <f t="shared" si="63"/>
        <v/>
      </c>
      <c r="V1398" s="62" t="str">
        <f t="shared" si="65"/>
        <v/>
      </c>
    </row>
    <row r="1399" spans="2:22" ht="21" customHeight="1">
      <c r="B1399" s="167" t="str">
        <f t="shared" si="64"/>
        <v/>
      </c>
      <c r="C1399" s="92"/>
      <c r="D1399" s="93"/>
      <c r="E1399" s="93"/>
      <c r="F1399" s="93"/>
      <c r="G1399" s="92"/>
      <c r="H1399" s="87"/>
      <c r="I1399" s="93"/>
      <c r="J1399" s="73"/>
      <c r="K1399" s="73"/>
      <c r="L1399" s="73"/>
      <c r="M1399" s="73"/>
      <c r="N1399" s="73"/>
      <c r="O1399" s="73"/>
      <c r="P1399" s="73"/>
      <c r="Q1399" s="73"/>
      <c r="R1399" s="73"/>
      <c r="S1399" s="93"/>
      <c r="T1399" s="93"/>
      <c r="U1399" s="68" t="str">
        <f t="shared" si="63"/>
        <v/>
      </c>
      <c r="V1399" s="62" t="str">
        <f t="shared" si="65"/>
        <v/>
      </c>
    </row>
    <row r="1400" spans="2:22" ht="21" customHeight="1">
      <c r="B1400" s="167" t="str">
        <f t="shared" si="64"/>
        <v/>
      </c>
      <c r="C1400" s="92"/>
      <c r="D1400" s="93"/>
      <c r="E1400" s="93"/>
      <c r="F1400" s="93"/>
      <c r="G1400" s="92"/>
      <c r="H1400" s="87"/>
      <c r="I1400" s="93"/>
      <c r="J1400" s="73"/>
      <c r="K1400" s="73"/>
      <c r="L1400" s="73"/>
      <c r="M1400" s="73"/>
      <c r="N1400" s="73"/>
      <c r="O1400" s="73"/>
      <c r="P1400" s="73"/>
      <c r="Q1400" s="73"/>
      <c r="R1400" s="73"/>
      <c r="S1400" s="93"/>
      <c r="T1400" s="93"/>
      <c r="U1400" s="68" t="str">
        <f t="shared" si="63"/>
        <v/>
      </c>
      <c r="V1400" s="62" t="str">
        <f t="shared" si="65"/>
        <v/>
      </c>
    </row>
    <row r="1401" spans="2:22" ht="21" customHeight="1">
      <c r="B1401" s="167" t="str">
        <f t="shared" si="64"/>
        <v/>
      </c>
      <c r="C1401" s="92"/>
      <c r="D1401" s="93"/>
      <c r="E1401" s="93"/>
      <c r="F1401" s="93"/>
      <c r="G1401" s="92"/>
      <c r="H1401" s="87"/>
      <c r="I1401" s="93"/>
      <c r="J1401" s="73"/>
      <c r="K1401" s="73"/>
      <c r="L1401" s="73"/>
      <c r="M1401" s="73"/>
      <c r="N1401" s="73"/>
      <c r="O1401" s="73"/>
      <c r="P1401" s="73"/>
      <c r="Q1401" s="73"/>
      <c r="R1401" s="73"/>
      <c r="S1401" s="93"/>
      <c r="T1401" s="93"/>
      <c r="U1401" s="68" t="str">
        <f t="shared" si="63"/>
        <v/>
      </c>
      <c r="V1401" s="62" t="str">
        <f t="shared" si="65"/>
        <v/>
      </c>
    </row>
    <row r="1402" spans="2:22" ht="21" customHeight="1">
      <c r="B1402" s="167" t="str">
        <f t="shared" si="64"/>
        <v/>
      </c>
      <c r="C1402" s="92"/>
      <c r="D1402" s="93"/>
      <c r="E1402" s="93"/>
      <c r="F1402" s="93"/>
      <c r="G1402" s="92"/>
      <c r="H1402" s="87"/>
      <c r="I1402" s="93"/>
      <c r="J1402" s="73"/>
      <c r="K1402" s="73"/>
      <c r="L1402" s="73"/>
      <c r="M1402" s="73"/>
      <c r="N1402" s="73"/>
      <c r="O1402" s="73"/>
      <c r="P1402" s="73"/>
      <c r="Q1402" s="73"/>
      <c r="R1402" s="73"/>
      <c r="S1402" s="93"/>
      <c r="T1402" s="93"/>
      <c r="U1402" s="68" t="str">
        <f t="shared" si="63"/>
        <v/>
      </c>
      <c r="V1402" s="62" t="str">
        <f t="shared" si="65"/>
        <v/>
      </c>
    </row>
    <row r="1403" spans="2:22" ht="21" customHeight="1">
      <c r="B1403" s="167" t="str">
        <f t="shared" si="64"/>
        <v/>
      </c>
      <c r="C1403" s="92"/>
      <c r="D1403" s="93"/>
      <c r="E1403" s="93"/>
      <c r="F1403" s="93"/>
      <c r="G1403" s="92"/>
      <c r="H1403" s="87"/>
      <c r="I1403" s="93"/>
      <c r="J1403" s="73"/>
      <c r="K1403" s="73"/>
      <c r="L1403" s="73"/>
      <c r="M1403" s="73"/>
      <c r="N1403" s="73"/>
      <c r="O1403" s="73"/>
      <c r="P1403" s="73"/>
      <c r="Q1403" s="73"/>
      <c r="R1403" s="73"/>
      <c r="S1403" s="93"/>
      <c r="T1403" s="93"/>
      <c r="U1403" s="68" t="str">
        <f t="shared" si="63"/>
        <v/>
      </c>
      <c r="V1403" s="62" t="str">
        <f t="shared" si="65"/>
        <v/>
      </c>
    </row>
    <row r="1404" spans="2:22" ht="21" customHeight="1">
      <c r="B1404" s="167" t="str">
        <f t="shared" si="64"/>
        <v/>
      </c>
      <c r="C1404" s="92"/>
      <c r="D1404" s="93"/>
      <c r="E1404" s="93"/>
      <c r="F1404" s="93"/>
      <c r="G1404" s="92"/>
      <c r="H1404" s="87"/>
      <c r="I1404" s="93"/>
      <c r="J1404" s="73"/>
      <c r="K1404" s="73"/>
      <c r="L1404" s="73"/>
      <c r="M1404" s="73"/>
      <c r="N1404" s="73"/>
      <c r="O1404" s="73"/>
      <c r="P1404" s="73"/>
      <c r="Q1404" s="73"/>
      <c r="R1404" s="73"/>
      <c r="S1404" s="93"/>
      <c r="T1404" s="93"/>
      <c r="U1404" s="68" t="str">
        <f t="shared" si="63"/>
        <v/>
      </c>
      <c r="V1404" s="62" t="str">
        <f t="shared" si="65"/>
        <v/>
      </c>
    </row>
    <row r="1405" spans="2:22" ht="21" customHeight="1">
      <c r="B1405" s="167" t="str">
        <f t="shared" si="64"/>
        <v/>
      </c>
      <c r="C1405" s="92"/>
      <c r="D1405" s="93"/>
      <c r="E1405" s="93"/>
      <c r="F1405" s="93"/>
      <c r="G1405" s="92"/>
      <c r="H1405" s="87"/>
      <c r="I1405" s="93"/>
      <c r="J1405" s="73"/>
      <c r="K1405" s="73"/>
      <c r="L1405" s="73"/>
      <c r="M1405" s="73"/>
      <c r="N1405" s="73"/>
      <c r="O1405" s="73"/>
      <c r="P1405" s="73"/>
      <c r="Q1405" s="73"/>
      <c r="R1405" s="73"/>
      <c r="S1405" s="93"/>
      <c r="T1405" s="93"/>
      <c r="U1405" s="68" t="str">
        <f t="shared" si="63"/>
        <v/>
      </c>
      <c r="V1405" s="62" t="str">
        <f t="shared" si="65"/>
        <v/>
      </c>
    </row>
    <row r="1406" spans="2:22" ht="21" customHeight="1">
      <c r="B1406" s="167" t="str">
        <f t="shared" si="64"/>
        <v/>
      </c>
      <c r="C1406" s="92"/>
      <c r="D1406" s="93"/>
      <c r="E1406" s="93"/>
      <c r="F1406" s="93"/>
      <c r="G1406" s="92"/>
      <c r="H1406" s="87"/>
      <c r="I1406" s="93"/>
      <c r="J1406" s="73"/>
      <c r="K1406" s="73"/>
      <c r="L1406" s="73"/>
      <c r="M1406" s="73"/>
      <c r="N1406" s="73"/>
      <c r="O1406" s="73"/>
      <c r="P1406" s="73"/>
      <c r="Q1406" s="73"/>
      <c r="R1406" s="73"/>
      <c r="S1406" s="93"/>
      <c r="T1406" s="93"/>
      <c r="U1406" s="68" t="str">
        <f t="shared" si="63"/>
        <v/>
      </c>
      <c r="V1406" s="62" t="str">
        <f t="shared" si="65"/>
        <v/>
      </c>
    </row>
    <row r="1407" spans="2:22" ht="21" customHeight="1">
      <c r="B1407" s="167" t="str">
        <f t="shared" si="64"/>
        <v/>
      </c>
      <c r="C1407" s="92"/>
      <c r="D1407" s="93"/>
      <c r="E1407" s="93"/>
      <c r="F1407" s="93"/>
      <c r="G1407" s="92"/>
      <c r="H1407" s="87"/>
      <c r="I1407" s="93"/>
      <c r="J1407" s="73"/>
      <c r="K1407" s="73"/>
      <c r="L1407" s="73"/>
      <c r="M1407" s="73"/>
      <c r="N1407" s="73"/>
      <c r="O1407" s="73"/>
      <c r="P1407" s="73"/>
      <c r="Q1407" s="73"/>
      <c r="R1407" s="73"/>
      <c r="S1407" s="93"/>
      <c r="T1407" s="93"/>
      <c r="U1407" s="68" t="str">
        <f t="shared" si="63"/>
        <v/>
      </c>
      <c r="V1407" s="62" t="str">
        <f t="shared" si="65"/>
        <v/>
      </c>
    </row>
    <row r="1408" spans="2:22" ht="21" customHeight="1">
      <c r="B1408" s="167" t="str">
        <f t="shared" si="64"/>
        <v/>
      </c>
      <c r="C1408" s="92"/>
      <c r="D1408" s="93"/>
      <c r="E1408" s="93"/>
      <c r="F1408" s="93"/>
      <c r="G1408" s="92"/>
      <c r="H1408" s="87"/>
      <c r="I1408" s="93"/>
      <c r="J1408" s="73"/>
      <c r="K1408" s="73"/>
      <c r="L1408" s="73"/>
      <c r="M1408" s="73"/>
      <c r="N1408" s="73"/>
      <c r="O1408" s="73"/>
      <c r="P1408" s="73"/>
      <c r="Q1408" s="73"/>
      <c r="R1408" s="73"/>
      <c r="S1408" s="93"/>
      <c r="T1408" s="93"/>
      <c r="U1408" s="68" t="str">
        <f t="shared" si="63"/>
        <v/>
      </c>
      <c r="V1408" s="62" t="str">
        <f t="shared" si="65"/>
        <v/>
      </c>
    </row>
    <row r="1409" spans="2:22" ht="21" customHeight="1">
      <c r="B1409" s="167" t="str">
        <f t="shared" si="64"/>
        <v/>
      </c>
      <c r="C1409" s="92"/>
      <c r="D1409" s="93"/>
      <c r="E1409" s="93"/>
      <c r="F1409" s="93"/>
      <c r="G1409" s="92"/>
      <c r="H1409" s="87"/>
      <c r="I1409" s="93"/>
      <c r="J1409" s="73"/>
      <c r="K1409" s="73"/>
      <c r="L1409" s="73"/>
      <c r="M1409" s="73"/>
      <c r="N1409" s="73"/>
      <c r="O1409" s="73"/>
      <c r="P1409" s="73"/>
      <c r="Q1409" s="73"/>
      <c r="R1409" s="73"/>
      <c r="S1409" s="93"/>
      <c r="T1409" s="93"/>
      <c r="U1409" s="68" t="str">
        <f t="shared" si="63"/>
        <v/>
      </c>
      <c r="V1409" s="62" t="str">
        <f t="shared" si="65"/>
        <v/>
      </c>
    </row>
    <row r="1410" spans="2:22" ht="21" customHeight="1">
      <c r="B1410" s="167" t="str">
        <f t="shared" si="64"/>
        <v/>
      </c>
      <c r="C1410" s="92"/>
      <c r="D1410" s="93"/>
      <c r="E1410" s="93"/>
      <c r="F1410" s="93"/>
      <c r="G1410" s="92"/>
      <c r="H1410" s="87"/>
      <c r="I1410" s="93"/>
      <c r="J1410" s="73"/>
      <c r="K1410" s="73"/>
      <c r="L1410" s="73"/>
      <c r="M1410" s="73"/>
      <c r="N1410" s="73"/>
      <c r="O1410" s="73"/>
      <c r="P1410" s="73"/>
      <c r="Q1410" s="73"/>
      <c r="R1410" s="73"/>
      <c r="S1410" s="93"/>
      <c r="T1410" s="93"/>
      <c r="U1410" s="68" t="str">
        <f t="shared" si="63"/>
        <v/>
      </c>
      <c r="V1410" s="62" t="str">
        <f t="shared" si="65"/>
        <v/>
      </c>
    </row>
    <row r="1411" spans="2:22" ht="21" customHeight="1">
      <c r="B1411" s="167" t="str">
        <f t="shared" si="64"/>
        <v/>
      </c>
      <c r="C1411" s="92"/>
      <c r="D1411" s="93"/>
      <c r="E1411" s="93"/>
      <c r="F1411" s="93"/>
      <c r="G1411" s="92"/>
      <c r="H1411" s="87"/>
      <c r="I1411" s="93"/>
      <c r="J1411" s="73"/>
      <c r="K1411" s="73"/>
      <c r="L1411" s="73"/>
      <c r="M1411" s="73"/>
      <c r="N1411" s="73"/>
      <c r="O1411" s="73"/>
      <c r="P1411" s="73"/>
      <c r="Q1411" s="73"/>
      <c r="R1411" s="73"/>
      <c r="S1411" s="93"/>
      <c r="T1411" s="93"/>
      <c r="U1411" s="68" t="str">
        <f t="shared" si="63"/>
        <v/>
      </c>
      <c r="V1411" s="62" t="str">
        <f t="shared" si="65"/>
        <v/>
      </c>
    </row>
    <row r="1412" spans="2:22" ht="21" customHeight="1">
      <c r="B1412" s="167" t="str">
        <f t="shared" si="64"/>
        <v/>
      </c>
      <c r="C1412" s="92"/>
      <c r="D1412" s="93"/>
      <c r="E1412" s="93"/>
      <c r="F1412" s="93"/>
      <c r="G1412" s="92"/>
      <c r="H1412" s="87"/>
      <c r="I1412" s="93"/>
      <c r="J1412" s="73"/>
      <c r="K1412" s="73"/>
      <c r="L1412" s="73"/>
      <c r="M1412" s="73"/>
      <c r="N1412" s="73"/>
      <c r="O1412" s="73"/>
      <c r="P1412" s="73"/>
      <c r="Q1412" s="73"/>
      <c r="R1412" s="73"/>
      <c r="S1412" s="93"/>
      <c r="T1412" s="93"/>
      <c r="U1412" s="68" t="str">
        <f t="shared" si="63"/>
        <v/>
      </c>
      <c r="V1412" s="62" t="str">
        <f t="shared" si="65"/>
        <v/>
      </c>
    </row>
    <row r="1413" spans="2:22" ht="21" customHeight="1">
      <c r="B1413" s="167" t="str">
        <f t="shared" si="64"/>
        <v/>
      </c>
      <c r="C1413" s="92"/>
      <c r="D1413" s="93"/>
      <c r="E1413" s="93"/>
      <c r="F1413" s="93"/>
      <c r="G1413" s="92"/>
      <c r="H1413" s="87"/>
      <c r="I1413" s="93"/>
      <c r="J1413" s="73"/>
      <c r="K1413" s="73"/>
      <c r="L1413" s="73"/>
      <c r="M1413" s="73"/>
      <c r="N1413" s="73"/>
      <c r="O1413" s="73"/>
      <c r="P1413" s="73"/>
      <c r="Q1413" s="73"/>
      <c r="R1413" s="73"/>
      <c r="S1413" s="93"/>
      <c r="T1413" s="93"/>
      <c r="U1413" s="68" t="str">
        <f t="shared" si="63"/>
        <v/>
      </c>
      <c r="V1413" s="62" t="str">
        <f t="shared" si="65"/>
        <v/>
      </c>
    </row>
    <row r="1414" spans="2:22" ht="21" customHeight="1">
      <c r="B1414" s="167" t="str">
        <f t="shared" si="64"/>
        <v/>
      </c>
      <c r="C1414" s="92"/>
      <c r="D1414" s="93"/>
      <c r="E1414" s="93"/>
      <c r="F1414" s="93"/>
      <c r="G1414" s="92"/>
      <c r="H1414" s="87"/>
      <c r="I1414" s="93"/>
      <c r="J1414" s="73"/>
      <c r="K1414" s="73"/>
      <c r="L1414" s="73"/>
      <c r="M1414" s="73"/>
      <c r="N1414" s="73"/>
      <c r="O1414" s="73"/>
      <c r="P1414" s="73"/>
      <c r="Q1414" s="73"/>
      <c r="R1414" s="73"/>
      <c r="S1414" s="93"/>
      <c r="T1414" s="93"/>
      <c r="U1414" s="68" t="str">
        <f t="shared" si="63"/>
        <v/>
      </c>
      <c r="V1414" s="62" t="str">
        <f t="shared" si="65"/>
        <v/>
      </c>
    </row>
    <row r="1415" spans="2:22" ht="21" customHeight="1">
      <c r="B1415" s="167" t="str">
        <f t="shared" si="64"/>
        <v/>
      </c>
      <c r="C1415" s="92"/>
      <c r="D1415" s="93"/>
      <c r="E1415" s="93"/>
      <c r="F1415" s="93"/>
      <c r="G1415" s="92"/>
      <c r="H1415" s="87"/>
      <c r="I1415" s="93"/>
      <c r="J1415" s="73"/>
      <c r="K1415" s="73"/>
      <c r="L1415" s="73"/>
      <c r="M1415" s="73"/>
      <c r="N1415" s="73"/>
      <c r="O1415" s="73"/>
      <c r="P1415" s="73"/>
      <c r="Q1415" s="73"/>
      <c r="R1415" s="73"/>
      <c r="S1415" s="93"/>
      <c r="T1415" s="93"/>
      <c r="U1415" s="68" t="str">
        <f t="shared" si="63"/>
        <v/>
      </c>
      <c r="V1415" s="62" t="str">
        <f t="shared" si="65"/>
        <v/>
      </c>
    </row>
    <row r="1416" spans="2:22" ht="21" customHeight="1">
      <c r="B1416" s="167" t="str">
        <f t="shared" si="64"/>
        <v/>
      </c>
      <c r="C1416" s="92"/>
      <c r="D1416" s="93"/>
      <c r="E1416" s="93"/>
      <c r="F1416" s="93"/>
      <c r="G1416" s="92"/>
      <c r="H1416" s="87"/>
      <c r="I1416" s="93"/>
      <c r="J1416" s="73"/>
      <c r="K1416" s="73"/>
      <c r="L1416" s="73"/>
      <c r="M1416" s="73"/>
      <c r="N1416" s="73"/>
      <c r="O1416" s="73"/>
      <c r="P1416" s="73"/>
      <c r="Q1416" s="73"/>
      <c r="R1416" s="73"/>
      <c r="S1416" s="93"/>
      <c r="T1416" s="93"/>
      <c r="U1416" s="68" t="str">
        <f t="shared" si="63"/>
        <v/>
      </c>
      <c r="V1416" s="62" t="str">
        <f t="shared" si="65"/>
        <v/>
      </c>
    </row>
    <row r="1417" spans="2:22" ht="21" customHeight="1">
      <c r="B1417" s="167" t="str">
        <f t="shared" si="64"/>
        <v/>
      </c>
      <c r="C1417" s="92"/>
      <c r="D1417" s="93"/>
      <c r="E1417" s="93"/>
      <c r="F1417" s="93"/>
      <c r="G1417" s="92"/>
      <c r="H1417" s="87"/>
      <c r="I1417" s="93"/>
      <c r="J1417" s="73"/>
      <c r="K1417" s="73"/>
      <c r="L1417" s="73"/>
      <c r="M1417" s="73"/>
      <c r="N1417" s="73"/>
      <c r="O1417" s="73"/>
      <c r="P1417" s="73"/>
      <c r="Q1417" s="73"/>
      <c r="R1417" s="73"/>
      <c r="S1417" s="93"/>
      <c r="T1417" s="93"/>
      <c r="U1417" s="68" t="str">
        <f t="shared" si="63"/>
        <v/>
      </c>
      <c r="V1417" s="62" t="str">
        <f t="shared" si="65"/>
        <v/>
      </c>
    </row>
    <row r="1418" spans="2:22" ht="21" customHeight="1">
      <c r="B1418" s="167" t="str">
        <f t="shared" si="64"/>
        <v/>
      </c>
      <c r="C1418" s="92"/>
      <c r="D1418" s="93"/>
      <c r="E1418" s="93"/>
      <c r="F1418" s="93"/>
      <c r="G1418" s="92"/>
      <c r="H1418" s="87"/>
      <c r="I1418" s="93"/>
      <c r="J1418" s="73"/>
      <c r="K1418" s="73"/>
      <c r="L1418" s="73"/>
      <c r="M1418" s="73"/>
      <c r="N1418" s="73"/>
      <c r="O1418" s="73"/>
      <c r="P1418" s="73"/>
      <c r="Q1418" s="73"/>
      <c r="R1418" s="73"/>
      <c r="S1418" s="93"/>
      <c r="T1418" s="93"/>
      <c r="U1418" s="68" t="str">
        <f t="shared" si="63"/>
        <v/>
      </c>
      <c r="V1418" s="62" t="str">
        <f t="shared" si="65"/>
        <v/>
      </c>
    </row>
    <row r="1419" spans="2:22" ht="21" customHeight="1">
      <c r="B1419" s="167" t="str">
        <f t="shared" si="64"/>
        <v/>
      </c>
      <c r="C1419" s="92"/>
      <c r="D1419" s="93"/>
      <c r="E1419" s="93"/>
      <c r="F1419" s="93"/>
      <c r="G1419" s="92"/>
      <c r="H1419" s="87"/>
      <c r="I1419" s="93"/>
      <c r="J1419" s="73"/>
      <c r="K1419" s="73"/>
      <c r="L1419" s="73"/>
      <c r="M1419" s="73"/>
      <c r="N1419" s="73"/>
      <c r="O1419" s="73"/>
      <c r="P1419" s="73"/>
      <c r="Q1419" s="73"/>
      <c r="R1419" s="73"/>
      <c r="S1419" s="93"/>
      <c r="T1419" s="93"/>
      <c r="U1419" s="68" t="str">
        <f t="shared" si="63"/>
        <v/>
      </c>
      <c r="V1419" s="62" t="str">
        <f t="shared" si="65"/>
        <v/>
      </c>
    </row>
    <row r="1420" spans="2:22" ht="21" customHeight="1">
      <c r="B1420" s="167" t="str">
        <f t="shared" si="64"/>
        <v/>
      </c>
      <c r="C1420" s="92"/>
      <c r="D1420" s="93"/>
      <c r="E1420" s="93"/>
      <c r="F1420" s="93"/>
      <c r="G1420" s="92"/>
      <c r="H1420" s="87"/>
      <c r="I1420" s="93"/>
      <c r="J1420" s="73"/>
      <c r="K1420" s="73"/>
      <c r="L1420" s="73"/>
      <c r="M1420" s="73"/>
      <c r="N1420" s="73"/>
      <c r="O1420" s="73"/>
      <c r="P1420" s="73"/>
      <c r="Q1420" s="73"/>
      <c r="R1420" s="73"/>
      <c r="S1420" s="93"/>
      <c r="T1420" s="93"/>
      <c r="U1420" s="68" t="str">
        <f t="shared" si="63"/>
        <v/>
      </c>
      <c r="V1420" s="62" t="str">
        <f t="shared" si="65"/>
        <v/>
      </c>
    </row>
    <row r="1421" spans="2:22" ht="21" customHeight="1">
      <c r="B1421" s="167" t="str">
        <f t="shared" si="64"/>
        <v/>
      </c>
      <c r="C1421" s="92"/>
      <c r="D1421" s="93"/>
      <c r="E1421" s="93"/>
      <c r="F1421" s="93"/>
      <c r="G1421" s="92"/>
      <c r="H1421" s="87"/>
      <c r="I1421" s="93"/>
      <c r="J1421" s="73"/>
      <c r="K1421" s="73"/>
      <c r="L1421" s="73"/>
      <c r="M1421" s="73"/>
      <c r="N1421" s="73"/>
      <c r="O1421" s="73"/>
      <c r="P1421" s="73"/>
      <c r="Q1421" s="73"/>
      <c r="R1421" s="73"/>
      <c r="S1421" s="93"/>
      <c r="T1421" s="93"/>
      <c r="U1421" s="68" t="str">
        <f t="shared" ref="U1421:U1484" si="66">IF(V1421&lt;&gt;"","Erreur","")</f>
        <v/>
      </c>
      <c r="V1421" s="62" t="str">
        <f t="shared" si="65"/>
        <v/>
      </c>
    </row>
    <row r="1422" spans="2:22" ht="21" customHeight="1">
      <c r="B1422" s="167" t="str">
        <f t="shared" ref="B1422:B1485" si="67">IF(COUNTA(C1422:T1422)&gt;0,B1421+1,"")</f>
        <v/>
      </c>
      <c r="C1422" s="92"/>
      <c r="D1422" s="93"/>
      <c r="E1422" s="93"/>
      <c r="F1422" s="93"/>
      <c r="G1422" s="92"/>
      <c r="H1422" s="87"/>
      <c r="I1422" s="93"/>
      <c r="J1422" s="73"/>
      <c r="K1422" s="73"/>
      <c r="L1422" s="73"/>
      <c r="M1422" s="73"/>
      <c r="N1422" s="73"/>
      <c r="O1422" s="73"/>
      <c r="P1422" s="73"/>
      <c r="Q1422" s="73"/>
      <c r="R1422" s="73"/>
      <c r="S1422" s="93"/>
      <c r="T1422" s="93"/>
      <c r="U1422" s="68" t="str">
        <f t="shared" si="66"/>
        <v/>
      </c>
      <c r="V1422" s="62" t="str">
        <f t="shared" ref="V1422:V1485" si="68">IF(AND(B1422&lt;&gt;"",OR(C1422="",D1422="",E1422="",S1422="",T1422="")),"Veuillez compléter les informations d'identification de l'actif détenu.","")</f>
        <v/>
      </c>
    </row>
    <row r="1423" spans="2:22" ht="21" customHeight="1">
      <c r="B1423" s="167" t="str">
        <f t="shared" si="67"/>
        <v/>
      </c>
      <c r="C1423" s="92"/>
      <c r="D1423" s="93"/>
      <c r="E1423" s="93"/>
      <c r="F1423" s="93"/>
      <c r="G1423" s="92"/>
      <c r="H1423" s="87"/>
      <c r="I1423" s="93"/>
      <c r="J1423" s="73"/>
      <c r="K1423" s="73"/>
      <c r="L1423" s="73"/>
      <c r="M1423" s="73"/>
      <c r="N1423" s="73"/>
      <c r="O1423" s="73"/>
      <c r="P1423" s="73"/>
      <c r="Q1423" s="73"/>
      <c r="R1423" s="73"/>
      <c r="S1423" s="93"/>
      <c r="T1423" s="93"/>
      <c r="U1423" s="68" t="str">
        <f t="shared" si="66"/>
        <v/>
      </c>
      <c r="V1423" s="62" t="str">
        <f t="shared" si="68"/>
        <v/>
      </c>
    </row>
    <row r="1424" spans="2:22" ht="21" customHeight="1">
      <c r="B1424" s="167" t="str">
        <f t="shared" si="67"/>
        <v/>
      </c>
      <c r="C1424" s="92"/>
      <c r="D1424" s="93"/>
      <c r="E1424" s="93"/>
      <c r="F1424" s="93"/>
      <c r="G1424" s="92"/>
      <c r="H1424" s="87"/>
      <c r="I1424" s="93"/>
      <c r="J1424" s="73"/>
      <c r="K1424" s="73"/>
      <c r="L1424" s="73"/>
      <c r="M1424" s="73"/>
      <c r="N1424" s="73"/>
      <c r="O1424" s="73"/>
      <c r="P1424" s="73"/>
      <c r="Q1424" s="73"/>
      <c r="R1424" s="73"/>
      <c r="S1424" s="93"/>
      <c r="T1424" s="93"/>
      <c r="U1424" s="68" t="str">
        <f t="shared" si="66"/>
        <v/>
      </c>
      <c r="V1424" s="62" t="str">
        <f t="shared" si="68"/>
        <v/>
      </c>
    </row>
    <row r="1425" spans="2:22" ht="21" customHeight="1">
      <c r="B1425" s="167" t="str">
        <f t="shared" si="67"/>
        <v/>
      </c>
      <c r="C1425" s="92"/>
      <c r="D1425" s="93"/>
      <c r="E1425" s="93"/>
      <c r="F1425" s="93"/>
      <c r="G1425" s="92"/>
      <c r="H1425" s="87"/>
      <c r="I1425" s="93"/>
      <c r="J1425" s="73"/>
      <c r="K1425" s="73"/>
      <c r="L1425" s="73"/>
      <c r="M1425" s="73"/>
      <c r="N1425" s="73"/>
      <c r="O1425" s="73"/>
      <c r="P1425" s="73"/>
      <c r="Q1425" s="73"/>
      <c r="R1425" s="73"/>
      <c r="S1425" s="93"/>
      <c r="T1425" s="93"/>
      <c r="U1425" s="68" t="str">
        <f t="shared" si="66"/>
        <v/>
      </c>
      <c r="V1425" s="62" t="str">
        <f t="shared" si="68"/>
        <v/>
      </c>
    </row>
    <row r="1426" spans="2:22" ht="21" customHeight="1">
      <c r="B1426" s="167" t="str">
        <f t="shared" si="67"/>
        <v/>
      </c>
      <c r="C1426" s="92"/>
      <c r="D1426" s="93"/>
      <c r="E1426" s="93"/>
      <c r="F1426" s="93"/>
      <c r="G1426" s="92"/>
      <c r="H1426" s="87"/>
      <c r="I1426" s="93"/>
      <c r="J1426" s="73"/>
      <c r="K1426" s="73"/>
      <c r="L1426" s="73"/>
      <c r="M1426" s="73"/>
      <c r="N1426" s="73"/>
      <c r="O1426" s="73"/>
      <c r="P1426" s="73"/>
      <c r="Q1426" s="73"/>
      <c r="R1426" s="73"/>
      <c r="S1426" s="93"/>
      <c r="T1426" s="93"/>
      <c r="U1426" s="68" t="str">
        <f t="shared" si="66"/>
        <v/>
      </c>
      <c r="V1426" s="62" t="str">
        <f t="shared" si="68"/>
        <v/>
      </c>
    </row>
    <row r="1427" spans="2:22" ht="21" customHeight="1">
      <c r="B1427" s="167" t="str">
        <f t="shared" si="67"/>
        <v/>
      </c>
      <c r="C1427" s="92"/>
      <c r="D1427" s="93"/>
      <c r="E1427" s="93"/>
      <c r="F1427" s="93"/>
      <c r="G1427" s="92"/>
      <c r="H1427" s="87"/>
      <c r="I1427" s="93"/>
      <c r="J1427" s="73"/>
      <c r="K1427" s="73"/>
      <c r="L1427" s="73"/>
      <c r="M1427" s="73"/>
      <c r="N1427" s="73"/>
      <c r="O1427" s="73"/>
      <c r="P1427" s="73"/>
      <c r="Q1427" s="73"/>
      <c r="R1427" s="73"/>
      <c r="S1427" s="93"/>
      <c r="T1427" s="93"/>
      <c r="U1427" s="68" t="str">
        <f t="shared" si="66"/>
        <v/>
      </c>
      <c r="V1427" s="62" t="str">
        <f t="shared" si="68"/>
        <v/>
      </c>
    </row>
    <row r="1428" spans="2:22" ht="21" customHeight="1">
      <c r="B1428" s="167" t="str">
        <f t="shared" si="67"/>
        <v/>
      </c>
      <c r="C1428" s="92"/>
      <c r="D1428" s="93"/>
      <c r="E1428" s="93"/>
      <c r="F1428" s="93"/>
      <c r="G1428" s="92"/>
      <c r="H1428" s="87"/>
      <c r="I1428" s="93"/>
      <c r="J1428" s="73"/>
      <c r="K1428" s="73"/>
      <c r="L1428" s="73"/>
      <c r="M1428" s="73"/>
      <c r="N1428" s="73"/>
      <c r="O1428" s="73"/>
      <c r="P1428" s="73"/>
      <c r="Q1428" s="73"/>
      <c r="R1428" s="73"/>
      <c r="S1428" s="93"/>
      <c r="T1428" s="93"/>
      <c r="U1428" s="68" t="str">
        <f t="shared" si="66"/>
        <v/>
      </c>
      <c r="V1428" s="62" t="str">
        <f t="shared" si="68"/>
        <v/>
      </c>
    </row>
    <row r="1429" spans="2:22" ht="21" customHeight="1">
      <c r="B1429" s="167" t="str">
        <f t="shared" si="67"/>
        <v/>
      </c>
      <c r="C1429" s="92"/>
      <c r="D1429" s="93"/>
      <c r="E1429" s="93"/>
      <c r="F1429" s="93"/>
      <c r="G1429" s="92"/>
      <c r="H1429" s="87"/>
      <c r="I1429" s="93"/>
      <c r="J1429" s="73"/>
      <c r="K1429" s="73"/>
      <c r="L1429" s="73"/>
      <c r="M1429" s="73"/>
      <c r="N1429" s="73"/>
      <c r="O1429" s="73"/>
      <c r="P1429" s="73"/>
      <c r="Q1429" s="73"/>
      <c r="R1429" s="73"/>
      <c r="S1429" s="93"/>
      <c r="T1429" s="93"/>
      <c r="U1429" s="68" t="str">
        <f t="shared" si="66"/>
        <v/>
      </c>
      <c r="V1429" s="62" t="str">
        <f t="shared" si="68"/>
        <v/>
      </c>
    </row>
    <row r="1430" spans="2:22" ht="21" customHeight="1">
      <c r="B1430" s="167" t="str">
        <f t="shared" si="67"/>
        <v/>
      </c>
      <c r="C1430" s="92"/>
      <c r="D1430" s="93"/>
      <c r="E1430" s="93"/>
      <c r="F1430" s="93"/>
      <c r="G1430" s="92"/>
      <c r="H1430" s="87"/>
      <c r="I1430" s="93"/>
      <c r="J1430" s="73"/>
      <c r="K1430" s="73"/>
      <c r="L1430" s="73"/>
      <c r="M1430" s="73"/>
      <c r="N1430" s="73"/>
      <c r="O1430" s="73"/>
      <c r="P1430" s="73"/>
      <c r="Q1430" s="73"/>
      <c r="R1430" s="73"/>
      <c r="S1430" s="93"/>
      <c r="T1430" s="93"/>
      <c r="U1430" s="68" t="str">
        <f t="shared" si="66"/>
        <v/>
      </c>
      <c r="V1430" s="62" t="str">
        <f t="shared" si="68"/>
        <v/>
      </c>
    </row>
    <row r="1431" spans="2:22" ht="21" customHeight="1">
      <c r="B1431" s="167" t="str">
        <f t="shared" si="67"/>
        <v/>
      </c>
      <c r="C1431" s="92"/>
      <c r="D1431" s="93"/>
      <c r="E1431" s="93"/>
      <c r="F1431" s="93"/>
      <c r="G1431" s="92"/>
      <c r="H1431" s="87"/>
      <c r="I1431" s="93"/>
      <c r="J1431" s="73"/>
      <c r="K1431" s="73"/>
      <c r="L1431" s="73"/>
      <c r="M1431" s="73"/>
      <c r="N1431" s="73"/>
      <c r="O1431" s="73"/>
      <c r="P1431" s="73"/>
      <c r="Q1431" s="73"/>
      <c r="R1431" s="73"/>
      <c r="S1431" s="93"/>
      <c r="T1431" s="93"/>
      <c r="U1431" s="68" t="str">
        <f t="shared" si="66"/>
        <v/>
      </c>
      <c r="V1431" s="62" t="str">
        <f t="shared" si="68"/>
        <v/>
      </c>
    </row>
    <row r="1432" spans="2:22" ht="21" customHeight="1">
      <c r="B1432" s="167" t="str">
        <f t="shared" si="67"/>
        <v/>
      </c>
      <c r="C1432" s="92"/>
      <c r="D1432" s="93"/>
      <c r="E1432" s="93"/>
      <c r="F1432" s="93"/>
      <c r="G1432" s="92"/>
      <c r="H1432" s="87"/>
      <c r="I1432" s="93"/>
      <c r="J1432" s="73"/>
      <c r="K1432" s="73"/>
      <c r="L1432" s="73"/>
      <c r="M1432" s="73"/>
      <c r="N1432" s="73"/>
      <c r="O1432" s="73"/>
      <c r="P1432" s="73"/>
      <c r="Q1432" s="73"/>
      <c r="R1432" s="73"/>
      <c r="S1432" s="93"/>
      <c r="T1432" s="93"/>
      <c r="U1432" s="68" t="str">
        <f t="shared" si="66"/>
        <v/>
      </c>
      <c r="V1432" s="62" t="str">
        <f t="shared" si="68"/>
        <v/>
      </c>
    </row>
    <row r="1433" spans="2:22" ht="21" customHeight="1">
      <c r="B1433" s="167" t="str">
        <f t="shared" si="67"/>
        <v/>
      </c>
      <c r="C1433" s="92"/>
      <c r="D1433" s="93"/>
      <c r="E1433" s="93"/>
      <c r="F1433" s="93"/>
      <c r="G1433" s="92"/>
      <c r="H1433" s="87"/>
      <c r="I1433" s="93"/>
      <c r="J1433" s="73"/>
      <c r="K1433" s="73"/>
      <c r="L1433" s="73"/>
      <c r="M1433" s="73"/>
      <c r="N1433" s="73"/>
      <c r="O1433" s="73"/>
      <c r="P1433" s="73"/>
      <c r="Q1433" s="73"/>
      <c r="R1433" s="73"/>
      <c r="S1433" s="93"/>
      <c r="T1433" s="93"/>
      <c r="U1433" s="68" t="str">
        <f t="shared" si="66"/>
        <v/>
      </c>
      <c r="V1433" s="62" t="str">
        <f t="shared" si="68"/>
        <v/>
      </c>
    </row>
    <row r="1434" spans="2:22" ht="21" customHeight="1">
      <c r="B1434" s="167" t="str">
        <f t="shared" si="67"/>
        <v/>
      </c>
      <c r="C1434" s="92"/>
      <c r="D1434" s="93"/>
      <c r="E1434" s="93"/>
      <c r="F1434" s="93"/>
      <c r="G1434" s="92"/>
      <c r="H1434" s="87"/>
      <c r="I1434" s="93"/>
      <c r="J1434" s="73"/>
      <c r="K1434" s="73"/>
      <c r="L1434" s="73"/>
      <c r="M1434" s="73"/>
      <c r="N1434" s="73"/>
      <c r="O1434" s="73"/>
      <c r="P1434" s="73"/>
      <c r="Q1434" s="73"/>
      <c r="R1434" s="73"/>
      <c r="S1434" s="93"/>
      <c r="T1434" s="93"/>
      <c r="U1434" s="68" t="str">
        <f t="shared" si="66"/>
        <v/>
      </c>
      <c r="V1434" s="62" t="str">
        <f t="shared" si="68"/>
        <v/>
      </c>
    </row>
    <row r="1435" spans="2:22" ht="21" customHeight="1">
      <c r="B1435" s="167" t="str">
        <f t="shared" si="67"/>
        <v/>
      </c>
      <c r="C1435" s="92"/>
      <c r="D1435" s="93"/>
      <c r="E1435" s="93"/>
      <c r="F1435" s="93"/>
      <c r="G1435" s="92"/>
      <c r="H1435" s="87"/>
      <c r="I1435" s="93"/>
      <c r="J1435" s="73"/>
      <c r="K1435" s="73"/>
      <c r="L1435" s="73"/>
      <c r="M1435" s="73"/>
      <c r="N1435" s="73"/>
      <c r="O1435" s="73"/>
      <c r="P1435" s="73"/>
      <c r="Q1435" s="73"/>
      <c r="R1435" s="73"/>
      <c r="S1435" s="93"/>
      <c r="T1435" s="93"/>
      <c r="U1435" s="68" t="str">
        <f t="shared" si="66"/>
        <v/>
      </c>
      <c r="V1435" s="62" t="str">
        <f t="shared" si="68"/>
        <v/>
      </c>
    </row>
    <row r="1436" spans="2:22" ht="21" customHeight="1">
      <c r="B1436" s="167" t="str">
        <f t="shared" si="67"/>
        <v/>
      </c>
      <c r="C1436" s="92"/>
      <c r="D1436" s="93"/>
      <c r="E1436" s="93"/>
      <c r="F1436" s="93"/>
      <c r="G1436" s="92"/>
      <c r="H1436" s="87"/>
      <c r="I1436" s="93"/>
      <c r="J1436" s="73"/>
      <c r="K1436" s="73"/>
      <c r="L1436" s="73"/>
      <c r="M1436" s="73"/>
      <c r="N1436" s="73"/>
      <c r="O1436" s="73"/>
      <c r="P1436" s="73"/>
      <c r="Q1436" s="73"/>
      <c r="R1436" s="73"/>
      <c r="S1436" s="93"/>
      <c r="T1436" s="93"/>
      <c r="U1436" s="68" t="str">
        <f t="shared" si="66"/>
        <v/>
      </c>
      <c r="V1436" s="62" t="str">
        <f t="shared" si="68"/>
        <v/>
      </c>
    </row>
    <row r="1437" spans="2:22" ht="21" customHeight="1">
      <c r="B1437" s="167" t="str">
        <f t="shared" si="67"/>
        <v/>
      </c>
      <c r="C1437" s="92"/>
      <c r="D1437" s="93"/>
      <c r="E1437" s="93"/>
      <c r="F1437" s="93"/>
      <c r="G1437" s="92"/>
      <c r="H1437" s="87"/>
      <c r="I1437" s="93"/>
      <c r="J1437" s="73"/>
      <c r="K1437" s="73"/>
      <c r="L1437" s="73"/>
      <c r="M1437" s="73"/>
      <c r="N1437" s="73"/>
      <c r="O1437" s="73"/>
      <c r="P1437" s="73"/>
      <c r="Q1437" s="73"/>
      <c r="R1437" s="73"/>
      <c r="S1437" s="93"/>
      <c r="T1437" s="93"/>
      <c r="U1437" s="68" t="str">
        <f t="shared" si="66"/>
        <v/>
      </c>
      <c r="V1437" s="62" t="str">
        <f t="shared" si="68"/>
        <v/>
      </c>
    </row>
    <row r="1438" spans="2:22" ht="21" customHeight="1">
      <c r="B1438" s="167" t="str">
        <f t="shared" si="67"/>
        <v/>
      </c>
      <c r="C1438" s="92"/>
      <c r="D1438" s="93"/>
      <c r="E1438" s="93"/>
      <c r="F1438" s="93"/>
      <c r="G1438" s="92"/>
      <c r="H1438" s="87"/>
      <c r="I1438" s="93"/>
      <c r="J1438" s="73"/>
      <c r="K1438" s="73"/>
      <c r="L1438" s="73"/>
      <c r="M1438" s="73"/>
      <c r="N1438" s="73"/>
      <c r="O1438" s="73"/>
      <c r="P1438" s="73"/>
      <c r="Q1438" s="73"/>
      <c r="R1438" s="73"/>
      <c r="S1438" s="93"/>
      <c r="T1438" s="93"/>
      <c r="U1438" s="68" t="str">
        <f t="shared" si="66"/>
        <v/>
      </c>
      <c r="V1438" s="62" t="str">
        <f t="shared" si="68"/>
        <v/>
      </c>
    </row>
    <row r="1439" spans="2:22" ht="21" customHeight="1">
      <c r="B1439" s="167" t="str">
        <f t="shared" si="67"/>
        <v/>
      </c>
      <c r="C1439" s="92"/>
      <c r="D1439" s="93"/>
      <c r="E1439" s="93"/>
      <c r="F1439" s="93"/>
      <c r="G1439" s="92"/>
      <c r="H1439" s="87"/>
      <c r="I1439" s="93"/>
      <c r="J1439" s="73"/>
      <c r="K1439" s="73"/>
      <c r="L1439" s="73"/>
      <c r="M1439" s="73"/>
      <c r="N1439" s="73"/>
      <c r="O1439" s="73"/>
      <c r="P1439" s="73"/>
      <c r="Q1439" s="73"/>
      <c r="R1439" s="73"/>
      <c r="S1439" s="93"/>
      <c r="T1439" s="93"/>
      <c r="U1439" s="68" t="str">
        <f t="shared" si="66"/>
        <v/>
      </c>
      <c r="V1439" s="62" t="str">
        <f t="shared" si="68"/>
        <v/>
      </c>
    </row>
    <row r="1440" spans="2:22" ht="21" customHeight="1">
      <c r="B1440" s="167" t="str">
        <f t="shared" si="67"/>
        <v/>
      </c>
      <c r="C1440" s="92"/>
      <c r="D1440" s="93"/>
      <c r="E1440" s="93"/>
      <c r="F1440" s="93"/>
      <c r="G1440" s="92"/>
      <c r="H1440" s="87"/>
      <c r="I1440" s="93"/>
      <c r="J1440" s="73"/>
      <c r="K1440" s="73"/>
      <c r="L1440" s="73"/>
      <c r="M1440" s="73"/>
      <c r="N1440" s="73"/>
      <c r="O1440" s="73"/>
      <c r="P1440" s="73"/>
      <c r="Q1440" s="73"/>
      <c r="R1440" s="73"/>
      <c r="S1440" s="93"/>
      <c r="T1440" s="93"/>
      <c r="U1440" s="68" t="str">
        <f t="shared" si="66"/>
        <v/>
      </c>
      <c r="V1440" s="62" t="str">
        <f t="shared" si="68"/>
        <v/>
      </c>
    </row>
    <row r="1441" spans="2:22" ht="21" customHeight="1">
      <c r="B1441" s="167" t="str">
        <f t="shared" si="67"/>
        <v/>
      </c>
      <c r="C1441" s="92"/>
      <c r="D1441" s="93"/>
      <c r="E1441" s="93"/>
      <c r="F1441" s="93"/>
      <c r="G1441" s="92"/>
      <c r="H1441" s="87"/>
      <c r="I1441" s="93"/>
      <c r="J1441" s="73"/>
      <c r="K1441" s="73"/>
      <c r="L1441" s="73"/>
      <c r="M1441" s="73"/>
      <c r="N1441" s="73"/>
      <c r="O1441" s="73"/>
      <c r="P1441" s="73"/>
      <c r="Q1441" s="73"/>
      <c r="R1441" s="73"/>
      <c r="S1441" s="93"/>
      <c r="T1441" s="93"/>
      <c r="U1441" s="68" t="str">
        <f t="shared" si="66"/>
        <v/>
      </c>
      <c r="V1441" s="62" t="str">
        <f t="shared" si="68"/>
        <v/>
      </c>
    </row>
    <row r="1442" spans="2:22" ht="21" customHeight="1">
      <c r="B1442" s="167" t="str">
        <f t="shared" si="67"/>
        <v/>
      </c>
      <c r="C1442" s="92"/>
      <c r="D1442" s="93"/>
      <c r="E1442" s="93"/>
      <c r="F1442" s="93"/>
      <c r="G1442" s="92"/>
      <c r="H1442" s="87"/>
      <c r="I1442" s="93"/>
      <c r="J1442" s="73"/>
      <c r="K1442" s="73"/>
      <c r="L1442" s="73"/>
      <c r="M1442" s="73"/>
      <c r="N1442" s="73"/>
      <c r="O1442" s="73"/>
      <c r="P1442" s="73"/>
      <c r="Q1442" s="73"/>
      <c r="R1442" s="73"/>
      <c r="S1442" s="93"/>
      <c r="T1442" s="93"/>
      <c r="U1442" s="68" t="str">
        <f t="shared" si="66"/>
        <v/>
      </c>
      <c r="V1442" s="62" t="str">
        <f t="shared" si="68"/>
        <v/>
      </c>
    </row>
    <row r="1443" spans="2:22" ht="21" customHeight="1">
      <c r="B1443" s="167" t="str">
        <f t="shared" si="67"/>
        <v/>
      </c>
      <c r="C1443" s="92"/>
      <c r="D1443" s="93"/>
      <c r="E1443" s="93"/>
      <c r="F1443" s="93"/>
      <c r="G1443" s="92"/>
      <c r="H1443" s="87"/>
      <c r="I1443" s="93"/>
      <c r="J1443" s="73"/>
      <c r="K1443" s="73"/>
      <c r="L1443" s="73"/>
      <c r="M1443" s="73"/>
      <c r="N1443" s="73"/>
      <c r="O1443" s="73"/>
      <c r="P1443" s="73"/>
      <c r="Q1443" s="73"/>
      <c r="R1443" s="73"/>
      <c r="S1443" s="93"/>
      <c r="T1443" s="93"/>
      <c r="U1443" s="68" t="str">
        <f t="shared" si="66"/>
        <v/>
      </c>
      <c r="V1443" s="62" t="str">
        <f t="shared" si="68"/>
        <v/>
      </c>
    </row>
    <row r="1444" spans="2:22" ht="21" customHeight="1">
      <c r="B1444" s="167" t="str">
        <f t="shared" si="67"/>
        <v/>
      </c>
      <c r="C1444" s="92"/>
      <c r="D1444" s="93"/>
      <c r="E1444" s="93"/>
      <c r="F1444" s="93"/>
      <c r="G1444" s="92"/>
      <c r="H1444" s="87"/>
      <c r="I1444" s="93"/>
      <c r="J1444" s="73"/>
      <c r="K1444" s="73"/>
      <c r="L1444" s="73"/>
      <c r="M1444" s="73"/>
      <c r="N1444" s="73"/>
      <c r="O1444" s="73"/>
      <c r="P1444" s="73"/>
      <c r="Q1444" s="73"/>
      <c r="R1444" s="73"/>
      <c r="S1444" s="93"/>
      <c r="T1444" s="93"/>
      <c r="U1444" s="68" t="str">
        <f t="shared" si="66"/>
        <v/>
      </c>
      <c r="V1444" s="62" t="str">
        <f t="shared" si="68"/>
        <v/>
      </c>
    </row>
    <row r="1445" spans="2:22" ht="21" customHeight="1">
      <c r="B1445" s="167" t="str">
        <f t="shared" si="67"/>
        <v/>
      </c>
      <c r="C1445" s="92"/>
      <c r="D1445" s="93"/>
      <c r="E1445" s="93"/>
      <c r="F1445" s="93"/>
      <c r="G1445" s="92"/>
      <c r="H1445" s="87"/>
      <c r="I1445" s="93"/>
      <c r="J1445" s="73"/>
      <c r="K1445" s="73"/>
      <c r="L1445" s="73"/>
      <c r="M1445" s="73"/>
      <c r="N1445" s="73"/>
      <c r="O1445" s="73"/>
      <c r="P1445" s="73"/>
      <c r="Q1445" s="73"/>
      <c r="R1445" s="73"/>
      <c r="S1445" s="93"/>
      <c r="T1445" s="93"/>
      <c r="U1445" s="68" t="str">
        <f t="shared" si="66"/>
        <v/>
      </c>
      <c r="V1445" s="62" t="str">
        <f t="shared" si="68"/>
        <v/>
      </c>
    </row>
    <row r="1446" spans="2:22" ht="21" customHeight="1">
      <c r="B1446" s="167" t="str">
        <f t="shared" si="67"/>
        <v/>
      </c>
      <c r="C1446" s="92"/>
      <c r="D1446" s="93"/>
      <c r="E1446" s="93"/>
      <c r="F1446" s="93"/>
      <c r="G1446" s="92"/>
      <c r="H1446" s="87"/>
      <c r="I1446" s="93"/>
      <c r="J1446" s="73"/>
      <c r="K1446" s="73"/>
      <c r="L1446" s="73"/>
      <c r="M1446" s="73"/>
      <c r="N1446" s="73"/>
      <c r="O1446" s="73"/>
      <c r="P1446" s="73"/>
      <c r="Q1446" s="73"/>
      <c r="R1446" s="73"/>
      <c r="S1446" s="93"/>
      <c r="T1446" s="93"/>
      <c r="U1446" s="68" t="str">
        <f t="shared" si="66"/>
        <v/>
      </c>
      <c r="V1446" s="62" t="str">
        <f t="shared" si="68"/>
        <v/>
      </c>
    </row>
    <row r="1447" spans="2:22" ht="21" customHeight="1">
      <c r="B1447" s="167" t="str">
        <f t="shared" si="67"/>
        <v/>
      </c>
      <c r="C1447" s="92"/>
      <c r="D1447" s="93"/>
      <c r="E1447" s="93"/>
      <c r="F1447" s="93"/>
      <c r="G1447" s="92"/>
      <c r="H1447" s="87"/>
      <c r="I1447" s="93"/>
      <c r="J1447" s="73"/>
      <c r="K1447" s="73"/>
      <c r="L1447" s="73"/>
      <c r="M1447" s="73"/>
      <c r="N1447" s="73"/>
      <c r="O1447" s="73"/>
      <c r="P1447" s="73"/>
      <c r="Q1447" s="73"/>
      <c r="R1447" s="73"/>
      <c r="S1447" s="93"/>
      <c r="T1447" s="93"/>
      <c r="U1447" s="68" t="str">
        <f t="shared" si="66"/>
        <v/>
      </c>
      <c r="V1447" s="62" t="str">
        <f t="shared" si="68"/>
        <v/>
      </c>
    </row>
    <row r="1448" spans="2:22" ht="21" customHeight="1">
      <c r="B1448" s="167" t="str">
        <f t="shared" si="67"/>
        <v/>
      </c>
      <c r="C1448" s="92"/>
      <c r="D1448" s="93"/>
      <c r="E1448" s="93"/>
      <c r="F1448" s="93"/>
      <c r="G1448" s="92"/>
      <c r="H1448" s="87"/>
      <c r="I1448" s="93"/>
      <c r="J1448" s="73"/>
      <c r="K1448" s="73"/>
      <c r="L1448" s="73"/>
      <c r="M1448" s="73"/>
      <c r="N1448" s="73"/>
      <c r="O1448" s="73"/>
      <c r="P1448" s="73"/>
      <c r="Q1448" s="73"/>
      <c r="R1448" s="73"/>
      <c r="S1448" s="93"/>
      <c r="T1448" s="93"/>
      <c r="U1448" s="68" t="str">
        <f t="shared" si="66"/>
        <v/>
      </c>
      <c r="V1448" s="62" t="str">
        <f t="shared" si="68"/>
        <v/>
      </c>
    </row>
    <row r="1449" spans="2:22" ht="21" customHeight="1">
      <c r="B1449" s="167" t="str">
        <f t="shared" si="67"/>
        <v/>
      </c>
      <c r="C1449" s="92"/>
      <c r="D1449" s="93"/>
      <c r="E1449" s="93"/>
      <c r="F1449" s="93"/>
      <c r="G1449" s="92"/>
      <c r="H1449" s="87"/>
      <c r="I1449" s="93"/>
      <c r="J1449" s="73"/>
      <c r="K1449" s="73"/>
      <c r="L1449" s="73"/>
      <c r="M1449" s="73"/>
      <c r="N1449" s="73"/>
      <c r="O1449" s="73"/>
      <c r="P1449" s="73"/>
      <c r="Q1449" s="73"/>
      <c r="R1449" s="73"/>
      <c r="S1449" s="93"/>
      <c r="T1449" s="93"/>
      <c r="U1449" s="68" t="str">
        <f t="shared" si="66"/>
        <v/>
      </c>
      <c r="V1449" s="62" t="str">
        <f t="shared" si="68"/>
        <v/>
      </c>
    </row>
    <row r="1450" spans="2:22" ht="21" customHeight="1">
      <c r="B1450" s="167" t="str">
        <f t="shared" si="67"/>
        <v/>
      </c>
      <c r="C1450" s="92"/>
      <c r="D1450" s="93"/>
      <c r="E1450" s="93"/>
      <c r="F1450" s="93"/>
      <c r="G1450" s="92"/>
      <c r="H1450" s="87"/>
      <c r="I1450" s="93"/>
      <c r="J1450" s="73"/>
      <c r="K1450" s="73"/>
      <c r="L1450" s="73"/>
      <c r="M1450" s="73"/>
      <c r="N1450" s="73"/>
      <c r="O1450" s="73"/>
      <c r="P1450" s="73"/>
      <c r="Q1450" s="73"/>
      <c r="R1450" s="73"/>
      <c r="S1450" s="93"/>
      <c r="T1450" s="93"/>
      <c r="U1450" s="68" t="str">
        <f t="shared" si="66"/>
        <v/>
      </c>
      <c r="V1450" s="62" t="str">
        <f t="shared" si="68"/>
        <v/>
      </c>
    </row>
    <row r="1451" spans="2:22" ht="21" customHeight="1">
      <c r="B1451" s="167" t="str">
        <f t="shared" si="67"/>
        <v/>
      </c>
      <c r="C1451" s="92"/>
      <c r="D1451" s="93"/>
      <c r="E1451" s="93"/>
      <c r="F1451" s="93"/>
      <c r="G1451" s="92"/>
      <c r="H1451" s="87"/>
      <c r="I1451" s="93"/>
      <c r="J1451" s="73"/>
      <c r="K1451" s="73"/>
      <c r="L1451" s="73"/>
      <c r="M1451" s="73"/>
      <c r="N1451" s="73"/>
      <c r="O1451" s="73"/>
      <c r="P1451" s="73"/>
      <c r="Q1451" s="73"/>
      <c r="R1451" s="73"/>
      <c r="S1451" s="93"/>
      <c r="T1451" s="93"/>
      <c r="U1451" s="68" t="str">
        <f t="shared" si="66"/>
        <v/>
      </c>
      <c r="V1451" s="62" t="str">
        <f t="shared" si="68"/>
        <v/>
      </c>
    </row>
    <row r="1452" spans="2:22" ht="21" customHeight="1">
      <c r="B1452" s="167" t="str">
        <f t="shared" si="67"/>
        <v/>
      </c>
      <c r="C1452" s="92"/>
      <c r="D1452" s="93"/>
      <c r="E1452" s="93"/>
      <c r="F1452" s="93"/>
      <c r="G1452" s="92"/>
      <c r="H1452" s="87"/>
      <c r="I1452" s="93"/>
      <c r="J1452" s="73"/>
      <c r="K1452" s="73"/>
      <c r="L1452" s="73"/>
      <c r="M1452" s="73"/>
      <c r="N1452" s="73"/>
      <c r="O1452" s="73"/>
      <c r="P1452" s="73"/>
      <c r="Q1452" s="73"/>
      <c r="R1452" s="73"/>
      <c r="S1452" s="93"/>
      <c r="T1452" s="93"/>
      <c r="U1452" s="68" t="str">
        <f t="shared" si="66"/>
        <v/>
      </c>
      <c r="V1452" s="62" t="str">
        <f t="shared" si="68"/>
        <v/>
      </c>
    </row>
    <row r="1453" spans="2:22" ht="21" customHeight="1">
      <c r="B1453" s="167" t="str">
        <f t="shared" si="67"/>
        <v/>
      </c>
      <c r="C1453" s="92"/>
      <c r="D1453" s="93"/>
      <c r="E1453" s="93"/>
      <c r="F1453" s="93"/>
      <c r="G1453" s="92"/>
      <c r="H1453" s="87"/>
      <c r="I1453" s="93"/>
      <c r="J1453" s="73"/>
      <c r="K1453" s="73"/>
      <c r="L1453" s="73"/>
      <c r="M1453" s="73"/>
      <c r="N1453" s="73"/>
      <c r="O1453" s="73"/>
      <c r="P1453" s="73"/>
      <c r="Q1453" s="73"/>
      <c r="R1453" s="73"/>
      <c r="S1453" s="93"/>
      <c r="T1453" s="93"/>
      <c r="U1453" s="68" t="str">
        <f t="shared" si="66"/>
        <v/>
      </c>
      <c r="V1453" s="62" t="str">
        <f t="shared" si="68"/>
        <v/>
      </c>
    </row>
    <row r="1454" spans="2:22" ht="21" customHeight="1">
      <c r="B1454" s="167" t="str">
        <f t="shared" si="67"/>
        <v/>
      </c>
      <c r="C1454" s="92"/>
      <c r="D1454" s="93"/>
      <c r="E1454" s="93"/>
      <c r="F1454" s="93"/>
      <c r="G1454" s="92"/>
      <c r="H1454" s="87"/>
      <c r="I1454" s="93"/>
      <c r="J1454" s="73"/>
      <c r="K1454" s="73"/>
      <c r="L1454" s="73"/>
      <c r="M1454" s="73"/>
      <c r="N1454" s="73"/>
      <c r="O1454" s="73"/>
      <c r="P1454" s="73"/>
      <c r="Q1454" s="73"/>
      <c r="R1454" s="73"/>
      <c r="S1454" s="93"/>
      <c r="T1454" s="93"/>
      <c r="U1454" s="68" t="str">
        <f t="shared" si="66"/>
        <v/>
      </c>
      <c r="V1454" s="62" t="str">
        <f t="shared" si="68"/>
        <v/>
      </c>
    </row>
    <row r="1455" spans="2:22" ht="21" customHeight="1">
      <c r="B1455" s="167" t="str">
        <f t="shared" si="67"/>
        <v/>
      </c>
      <c r="C1455" s="92"/>
      <c r="D1455" s="93"/>
      <c r="E1455" s="93"/>
      <c r="F1455" s="93"/>
      <c r="G1455" s="92"/>
      <c r="H1455" s="87"/>
      <c r="I1455" s="93"/>
      <c r="J1455" s="73"/>
      <c r="K1455" s="73"/>
      <c r="L1455" s="73"/>
      <c r="M1455" s="73"/>
      <c r="N1455" s="73"/>
      <c r="O1455" s="73"/>
      <c r="P1455" s="73"/>
      <c r="Q1455" s="73"/>
      <c r="R1455" s="73"/>
      <c r="S1455" s="93"/>
      <c r="T1455" s="93"/>
      <c r="U1455" s="68" t="str">
        <f t="shared" si="66"/>
        <v/>
      </c>
      <c r="V1455" s="62" t="str">
        <f t="shared" si="68"/>
        <v/>
      </c>
    </row>
    <row r="1456" spans="2:22" ht="21" customHeight="1">
      <c r="B1456" s="167" t="str">
        <f t="shared" si="67"/>
        <v/>
      </c>
      <c r="C1456" s="92"/>
      <c r="D1456" s="93"/>
      <c r="E1456" s="93"/>
      <c r="F1456" s="93"/>
      <c r="G1456" s="92"/>
      <c r="H1456" s="87"/>
      <c r="I1456" s="93"/>
      <c r="J1456" s="73"/>
      <c r="K1456" s="73"/>
      <c r="L1456" s="73"/>
      <c r="M1456" s="73"/>
      <c r="N1456" s="73"/>
      <c r="O1456" s="73"/>
      <c r="P1456" s="73"/>
      <c r="Q1456" s="73"/>
      <c r="R1456" s="73"/>
      <c r="S1456" s="93"/>
      <c r="T1456" s="93"/>
      <c r="U1456" s="68" t="str">
        <f t="shared" si="66"/>
        <v/>
      </c>
      <c r="V1456" s="62" t="str">
        <f t="shared" si="68"/>
        <v/>
      </c>
    </row>
    <row r="1457" spans="2:22" ht="21" customHeight="1">
      <c r="B1457" s="167" t="str">
        <f t="shared" si="67"/>
        <v/>
      </c>
      <c r="C1457" s="92"/>
      <c r="D1457" s="93"/>
      <c r="E1457" s="93"/>
      <c r="F1457" s="93"/>
      <c r="G1457" s="92"/>
      <c r="H1457" s="87"/>
      <c r="I1457" s="93"/>
      <c r="J1457" s="73"/>
      <c r="K1457" s="73"/>
      <c r="L1457" s="73"/>
      <c r="M1457" s="73"/>
      <c r="N1457" s="73"/>
      <c r="O1457" s="73"/>
      <c r="P1457" s="73"/>
      <c r="Q1457" s="73"/>
      <c r="R1457" s="73"/>
      <c r="S1457" s="93"/>
      <c r="T1457" s="93"/>
      <c r="U1457" s="68" t="str">
        <f t="shared" si="66"/>
        <v/>
      </c>
      <c r="V1457" s="62" t="str">
        <f t="shared" si="68"/>
        <v/>
      </c>
    </row>
    <row r="1458" spans="2:22" ht="21" customHeight="1">
      <c r="B1458" s="167" t="str">
        <f t="shared" si="67"/>
        <v/>
      </c>
      <c r="C1458" s="92"/>
      <c r="D1458" s="93"/>
      <c r="E1458" s="93"/>
      <c r="F1458" s="93"/>
      <c r="G1458" s="92"/>
      <c r="H1458" s="87"/>
      <c r="I1458" s="93"/>
      <c r="J1458" s="73"/>
      <c r="K1458" s="73"/>
      <c r="L1458" s="73"/>
      <c r="M1458" s="73"/>
      <c r="N1458" s="73"/>
      <c r="O1458" s="73"/>
      <c r="P1458" s="73"/>
      <c r="Q1458" s="73"/>
      <c r="R1458" s="73"/>
      <c r="S1458" s="93"/>
      <c r="T1458" s="93"/>
      <c r="U1458" s="68" t="str">
        <f t="shared" si="66"/>
        <v/>
      </c>
      <c r="V1458" s="62" t="str">
        <f t="shared" si="68"/>
        <v/>
      </c>
    </row>
    <row r="1459" spans="2:22" ht="21" customHeight="1">
      <c r="B1459" s="167" t="str">
        <f t="shared" si="67"/>
        <v/>
      </c>
      <c r="C1459" s="92"/>
      <c r="D1459" s="93"/>
      <c r="E1459" s="93"/>
      <c r="F1459" s="93"/>
      <c r="G1459" s="92"/>
      <c r="H1459" s="87"/>
      <c r="I1459" s="93"/>
      <c r="J1459" s="73"/>
      <c r="K1459" s="73"/>
      <c r="L1459" s="73"/>
      <c r="M1459" s="73"/>
      <c r="N1459" s="73"/>
      <c r="O1459" s="73"/>
      <c r="P1459" s="73"/>
      <c r="Q1459" s="73"/>
      <c r="R1459" s="73"/>
      <c r="S1459" s="93"/>
      <c r="T1459" s="93"/>
      <c r="U1459" s="68" t="str">
        <f t="shared" si="66"/>
        <v/>
      </c>
      <c r="V1459" s="62" t="str">
        <f t="shared" si="68"/>
        <v/>
      </c>
    </row>
    <row r="1460" spans="2:22" ht="21" customHeight="1">
      <c r="B1460" s="167" t="str">
        <f t="shared" si="67"/>
        <v/>
      </c>
      <c r="C1460" s="92"/>
      <c r="D1460" s="93"/>
      <c r="E1460" s="93"/>
      <c r="F1460" s="93"/>
      <c r="G1460" s="92"/>
      <c r="H1460" s="87"/>
      <c r="I1460" s="93"/>
      <c r="J1460" s="73"/>
      <c r="K1460" s="73"/>
      <c r="L1460" s="73"/>
      <c r="M1460" s="73"/>
      <c r="N1460" s="73"/>
      <c r="O1460" s="73"/>
      <c r="P1460" s="73"/>
      <c r="Q1460" s="73"/>
      <c r="R1460" s="73"/>
      <c r="S1460" s="93"/>
      <c r="T1460" s="93"/>
      <c r="U1460" s="68" t="str">
        <f t="shared" si="66"/>
        <v/>
      </c>
      <c r="V1460" s="62" t="str">
        <f t="shared" si="68"/>
        <v/>
      </c>
    </row>
    <row r="1461" spans="2:22" ht="21" customHeight="1">
      <c r="B1461" s="167" t="str">
        <f t="shared" si="67"/>
        <v/>
      </c>
      <c r="C1461" s="92"/>
      <c r="D1461" s="93"/>
      <c r="E1461" s="93"/>
      <c r="F1461" s="93"/>
      <c r="G1461" s="92"/>
      <c r="H1461" s="87"/>
      <c r="I1461" s="93"/>
      <c r="J1461" s="73"/>
      <c r="K1461" s="73"/>
      <c r="L1461" s="73"/>
      <c r="M1461" s="73"/>
      <c r="N1461" s="73"/>
      <c r="O1461" s="73"/>
      <c r="P1461" s="73"/>
      <c r="Q1461" s="73"/>
      <c r="R1461" s="73"/>
      <c r="S1461" s="93"/>
      <c r="T1461" s="93"/>
      <c r="U1461" s="68" t="str">
        <f t="shared" si="66"/>
        <v/>
      </c>
      <c r="V1461" s="62" t="str">
        <f t="shared" si="68"/>
        <v/>
      </c>
    </row>
    <row r="1462" spans="2:22" ht="21" customHeight="1">
      <c r="B1462" s="167" t="str">
        <f t="shared" si="67"/>
        <v/>
      </c>
      <c r="C1462" s="92"/>
      <c r="D1462" s="93"/>
      <c r="E1462" s="93"/>
      <c r="F1462" s="93"/>
      <c r="G1462" s="92"/>
      <c r="H1462" s="87"/>
      <c r="I1462" s="93"/>
      <c r="J1462" s="73"/>
      <c r="K1462" s="73"/>
      <c r="L1462" s="73"/>
      <c r="M1462" s="73"/>
      <c r="N1462" s="73"/>
      <c r="O1462" s="73"/>
      <c r="P1462" s="73"/>
      <c r="Q1462" s="73"/>
      <c r="R1462" s="73"/>
      <c r="S1462" s="93"/>
      <c r="T1462" s="93"/>
      <c r="U1462" s="68" t="str">
        <f t="shared" si="66"/>
        <v/>
      </c>
      <c r="V1462" s="62" t="str">
        <f t="shared" si="68"/>
        <v/>
      </c>
    </row>
    <row r="1463" spans="2:22" ht="21" customHeight="1">
      <c r="B1463" s="167" t="str">
        <f t="shared" si="67"/>
        <v/>
      </c>
      <c r="C1463" s="92"/>
      <c r="D1463" s="93"/>
      <c r="E1463" s="93"/>
      <c r="F1463" s="93"/>
      <c r="G1463" s="92"/>
      <c r="H1463" s="87"/>
      <c r="I1463" s="93"/>
      <c r="J1463" s="73"/>
      <c r="K1463" s="73"/>
      <c r="L1463" s="73"/>
      <c r="M1463" s="73"/>
      <c r="N1463" s="73"/>
      <c r="O1463" s="73"/>
      <c r="P1463" s="73"/>
      <c r="Q1463" s="73"/>
      <c r="R1463" s="73"/>
      <c r="S1463" s="93"/>
      <c r="T1463" s="93"/>
      <c r="U1463" s="68" t="str">
        <f t="shared" si="66"/>
        <v/>
      </c>
      <c r="V1463" s="62" t="str">
        <f t="shared" si="68"/>
        <v/>
      </c>
    </row>
    <row r="1464" spans="2:22" ht="21" customHeight="1">
      <c r="B1464" s="167" t="str">
        <f t="shared" si="67"/>
        <v/>
      </c>
      <c r="C1464" s="92"/>
      <c r="D1464" s="93"/>
      <c r="E1464" s="93"/>
      <c r="F1464" s="93"/>
      <c r="G1464" s="92"/>
      <c r="H1464" s="87"/>
      <c r="I1464" s="93"/>
      <c r="J1464" s="73"/>
      <c r="K1464" s="73"/>
      <c r="L1464" s="73"/>
      <c r="M1464" s="73"/>
      <c r="N1464" s="73"/>
      <c r="O1464" s="73"/>
      <c r="P1464" s="73"/>
      <c r="Q1464" s="73"/>
      <c r="R1464" s="73"/>
      <c r="S1464" s="93"/>
      <c r="T1464" s="93"/>
      <c r="U1464" s="68" t="str">
        <f t="shared" si="66"/>
        <v/>
      </c>
      <c r="V1464" s="62" t="str">
        <f t="shared" si="68"/>
        <v/>
      </c>
    </row>
    <row r="1465" spans="2:22" ht="21" customHeight="1">
      <c r="B1465" s="167" t="str">
        <f t="shared" si="67"/>
        <v/>
      </c>
      <c r="C1465" s="92"/>
      <c r="D1465" s="93"/>
      <c r="E1465" s="93"/>
      <c r="F1465" s="93"/>
      <c r="G1465" s="92"/>
      <c r="H1465" s="87"/>
      <c r="I1465" s="93"/>
      <c r="J1465" s="73"/>
      <c r="K1465" s="73"/>
      <c r="L1465" s="73"/>
      <c r="M1465" s="73"/>
      <c r="N1465" s="73"/>
      <c r="O1465" s="73"/>
      <c r="P1465" s="73"/>
      <c r="Q1465" s="73"/>
      <c r="R1465" s="73"/>
      <c r="S1465" s="93"/>
      <c r="T1465" s="93"/>
      <c r="U1465" s="68" t="str">
        <f t="shared" si="66"/>
        <v/>
      </c>
      <c r="V1465" s="62" t="str">
        <f t="shared" si="68"/>
        <v/>
      </c>
    </row>
    <row r="1466" spans="2:22" ht="21" customHeight="1">
      <c r="B1466" s="167" t="str">
        <f t="shared" si="67"/>
        <v/>
      </c>
      <c r="C1466" s="92"/>
      <c r="D1466" s="93"/>
      <c r="E1466" s="93"/>
      <c r="F1466" s="93"/>
      <c r="G1466" s="92"/>
      <c r="H1466" s="87"/>
      <c r="I1466" s="93"/>
      <c r="J1466" s="73"/>
      <c r="K1466" s="73"/>
      <c r="L1466" s="73"/>
      <c r="M1466" s="73"/>
      <c r="N1466" s="73"/>
      <c r="O1466" s="73"/>
      <c r="P1466" s="73"/>
      <c r="Q1466" s="73"/>
      <c r="R1466" s="73"/>
      <c r="S1466" s="93"/>
      <c r="T1466" s="93"/>
      <c r="U1466" s="68" t="str">
        <f t="shared" si="66"/>
        <v/>
      </c>
      <c r="V1466" s="62" t="str">
        <f t="shared" si="68"/>
        <v/>
      </c>
    </row>
    <row r="1467" spans="2:22" ht="21" customHeight="1">
      <c r="B1467" s="167" t="str">
        <f t="shared" si="67"/>
        <v/>
      </c>
      <c r="C1467" s="92"/>
      <c r="D1467" s="93"/>
      <c r="E1467" s="93"/>
      <c r="F1467" s="93"/>
      <c r="G1467" s="92"/>
      <c r="H1467" s="87"/>
      <c r="I1467" s="93"/>
      <c r="J1467" s="73"/>
      <c r="K1467" s="73"/>
      <c r="L1467" s="73"/>
      <c r="M1467" s="73"/>
      <c r="N1467" s="73"/>
      <c r="O1467" s="73"/>
      <c r="P1467" s="73"/>
      <c r="Q1467" s="73"/>
      <c r="R1467" s="73"/>
      <c r="S1467" s="93"/>
      <c r="T1467" s="93"/>
      <c r="U1467" s="68" t="str">
        <f t="shared" si="66"/>
        <v/>
      </c>
      <c r="V1467" s="62" t="str">
        <f t="shared" si="68"/>
        <v/>
      </c>
    </row>
    <row r="1468" spans="2:22" ht="21" customHeight="1">
      <c r="B1468" s="167" t="str">
        <f t="shared" si="67"/>
        <v/>
      </c>
      <c r="C1468" s="92"/>
      <c r="D1468" s="93"/>
      <c r="E1468" s="93"/>
      <c r="F1468" s="93"/>
      <c r="G1468" s="92"/>
      <c r="H1468" s="87"/>
      <c r="I1468" s="93"/>
      <c r="J1468" s="73"/>
      <c r="K1468" s="73"/>
      <c r="L1468" s="73"/>
      <c r="M1468" s="73"/>
      <c r="N1468" s="73"/>
      <c r="O1468" s="73"/>
      <c r="P1468" s="73"/>
      <c r="Q1468" s="73"/>
      <c r="R1468" s="73"/>
      <c r="S1468" s="93"/>
      <c r="T1468" s="93"/>
      <c r="U1468" s="68" t="str">
        <f t="shared" si="66"/>
        <v/>
      </c>
      <c r="V1468" s="62" t="str">
        <f t="shared" si="68"/>
        <v/>
      </c>
    </row>
    <row r="1469" spans="2:22" ht="21" customHeight="1">
      <c r="B1469" s="167" t="str">
        <f t="shared" si="67"/>
        <v/>
      </c>
      <c r="C1469" s="92"/>
      <c r="D1469" s="93"/>
      <c r="E1469" s="93"/>
      <c r="F1469" s="93"/>
      <c r="G1469" s="92"/>
      <c r="H1469" s="87"/>
      <c r="I1469" s="93"/>
      <c r="J1469" s="73"/>
      <c r="K1469" s="73"/>
      <c r="L1469" s="73"/>
      <c r="M1469" s="73"/>
      <c r="N1469" s="73"/>
      <c r="O1469" s="73"/>
      <c r="P1469" s="73"/>
      <c r="Q1469" s="73"/>
      <c r="R1469" s="73"/>
      <c r="S1469" s="93"/>
      <c r="T1469" s="93"/>
      <c r="U1469" s="68" t="str">
        <f t="shared" si="66"/>
        <v/>
      </c>
      <c r="V1469" s="62" t="str">
        <f t="shared" si="68"/>
        <v/>
      </c>
    </row>
    <row r="1470" spans="2:22" ht="21" customHeight="1">
      <c r="B1470" s="167" t="str">
        <f t="shared" si="67"/>
        <v/>
      </c>
      <c r="C1470" s="92"/>
      <c r="D1470" s="93"/>
      <c r="E1470" s="93"/>
      <c r="F1470" s="93"/>
      <c r="G1470" s="92"/>
      <c r="H1470" s="87"/>
      <c r="I1470" s="93"/>
      <c r="J1470" s="73"/>
      <c r="K1470" s="73"/>
      <c r="L1470" s="73"/>
      <c r="M1470" s="73"/>
      <c r="N1470" s="73"/>
      <c r="O1470" s="73"/>
      <c r="P1470" s="73"/>
      <c r="Q1470" s="73"/>
      <c r="R1470" s="73"/>
      <c r="S1470" s="93"/>
      <c r="T1470" s="93"/>
      <c r="U1470" s="68" t="str">
        <f t="shared" si="66"/>
        <v/>
      </c>
      <c r="V1470" s="62" t="str">
        <f t="shared" si="68"/>
        <v/>
      </c>
    </row>
    <row r="1471" spans="2:22" ht="21" customHeight="1">
      <c r="B1471" s="167" t="str">
        <f t="shared" si="67"/>
        <v/>
      </c>
      <c r="C1471" s="92"/>
      <c r="D1471" s="93"/>
      <c r="E1471" s="93"/>
      <c r="F1471" s="93"/>
      <c r="G1471" s="92"/>
      <c r="H1471" s="87"/>
      <c r="I1471" s="93"/>
      <c r="J1471" s="73"/>
      <c r="K1471" s="73"/>
      <c r="L1471" s="73"/>
      <c r="M1471" s="73"/>
      <c r="N1471" s="73"/>
      <c r="O1471" s="73"/>
      <c r="P1471" s="73"/>
      <c r="Q1471" s="73"/>
      <c r="R1471" s="73"/>
      <c r="S1471" s="93"/>
      <c r="T1471" s="93"/>
      <c r="U1471" s="68" t="str">
        <f t="shared" si="66"/>
        <v/>
      </c>
      <c r="V1471" s="62" t="str">
        <f t="shared" si="68"/>
        <v/>
      </c>
    </row>
    <row r="1472" spans="2:22" ht="21" customHeight="1">
      <c r="B1472" s="167" t="str">
        <f t="shared" si="67"/>
        <v/>
      </c>
      <c r="C1472" s="92"/>
      <c r="D1472" s="93"/>
      <c r="E1472" s="93"/>
      <c r="F1472" s="93"/>
      <c r="G1472" s="92"/>
      <c r="H1472" s="87"/>
      <c r="I1472" s="93"/>
      <c r="J1472" s="73"/>
      <c r="K1472" s="73"/>
      <c r="L1472" s="73"/>
      <c r="M1472" s="73"/>
      <c r="N1472" s="73"/>
      <c r="O1472" s="73"/>
      <c r="P1472" s="73"/>
      <c r="Q1472" s="73"/>
      <c r="R1472" s="73"/>
      <c r="S1472" s="93"/>
      <c r="T1472" s="93"/>
      <c r="U1472" s="68" t="str">
        <f t="shared" si="66"/>
        <v/>
      </c>
      <c r="V1472" s="62" t="str">
        <f t="shared" si="68"/>
        <v/>
      </c>
    </row>
    <row r="1473" spans="2:22" ht="21" customHeight="1">
      <c r="B1473" s="167" t="str">
        <f t="shared" si="67"/>
        <v/>
      </c>
      <c r="C1473" s="92"/>
      <c r="D1473" s="93"/>
      <c r="E1473" s="93"/>
      <c r="F1473" s="93"/>
      <c r="G1473" s="92"/>
      <c r="H1473" s="87"/>
      <c r="I1473" s="93"/>
      <c r="J1473" s="73"/>
      <c r="K1473" s="73"/>
      <c r="L1473" s="73"/>
      <c r="M1473" s="73"/>
      <c r="N1473" s="73"/>
      <c r="O1473" s="73"/>
      <c r="P1473" s="73"/>
      <c r="Q1473" s="73"/>
      <c r="R1473" s="73"/>
      <c r="S1473" s="93"/>
      <c r="T1473" s="93"/>
      <c r="U1473" s="68" t="str">
        <f t="shared" si="66"/>
        <v/>
      </c>
      <c r="V1473" s="62" t="str">
        <f t="shared" si="68"/>
        <v/>
      </c>
    </row>
    <row r="1474" spans="2:22" ht="21" customHeight="1">
      <c r="B1474" s="167" t="str">
        <f t="shared" si="67"/>
        <v/>
      </c>
      <c r="C1474" s="92"/>
      <c r="D1474" s="93"/>
      <c r="E1474" s="93"/>
      <c r="F1474" s="93"/>
      <c r="G1474" s="92"/>
      <c r="H1474" s="87"/>
      <c r="I1474" s="93"/>
      <c r="J1474" s="73"/>
      <c r="K1474" s="73"/>
      <c r="L1474" s="73"/>
      <c r="M1474" s="73"/>
      <c r="N1474" s="73"/>
      <c r="O1474" s="73"/>
      <c r="P1474" s="73"/>
      <c r="Q1474" s="73"/>
      <c r="R1474" s="73"/>
      <c r="S1474" s="93"/>
      <c r="T1474" s="93"/>
      <c r="U1474" s="68" t="str">
        <f t="shared" si="66"/>
        <v/>
      </c>
      <c r="V1474" s="62" t="str">
        <f t="shared" si="68"/>
        <v/>
      </c>
    </row>
    <row r="1475" spans="2:22" ht="21" customHeight="1">
      <c r="B1475" s="167" t="str">
        <f t="shared" si="67"/>
        <v/>
      </c>
      <c r="C1475" s="92"/>
      <c r="D1475" s="93"/>
      <c r="E1475" s="93"/>
      <c r="F1475" s="93"/>
      <c r="G1475" s="92"/>
      <c r="H1475" s="87"/>
      <c r="I1475" s="93"/>
      <c r="J1475" s="73"/>
      <c r="K1475" s="73"/>
      <c r="L1475" s="73"/>
      <c r="M1475" s="73"/>
      <c r="N1475" s="73"/>
      <c r="O1475" s="73"/>
      <c r="P1475" s="73"/>
      <c r="Q1475" s="73"/>
      <c r="R1475" s="73"/>
      <c r="S1475" s="93"/>
      <c r="T1475" s="93"/>
      <c r="U1475" s="68" t="str">
        <f t="shared" si="66"/>
        <v/>
      </c>
      <c r="V1475" s="62" t="str">
        <f t="shared" si="68"/>
        <v/>
      </c>
    </row>
    <row r="1476" spans="2:22" ht="21" customHeight="1">
      <c r="B1476" s="167" t="str">
        <f t="shared" si="67"/>
        <v/>
      </c>
      <c r="C1476" s="92"/>
      <c r="D1476" s="93"/>
      <c r="E1476" s="93"/>
      <c r="F1476" s="93"/>
      <c r="G1476" s="92"/>
      <c r="H1476" s="87"/>
      <c r="I1476" s="93"/>
      <c r="J1476" s="73"/>
      <c r="K1476" s="73"/>
      <c r="L1476" s="73"/>
      <c r="M1476" s="73"/>
      <c r="N1476" s="73"/>
      <c r="O1476" s="73"/>
      <c r="P1476" s="73"/>
      <c r="Q1476" s="73"/>
      <c r="R1476" s="73"/>
      <c r="S1476" s="93"/>
      <c r="T1476" s="93"/>
      <c r="U1476" s="68" t="str">
        <f t="shared" si="66"/>
        <v/>
      </c>
      <c r="V1476" s="62" t="str">
        <f t="shared" si="68"/>
        <v/>
      </c>
    </row>
    <row r="1477" spans="2:22" ht="21" customHeight="1">
      <c r="B1477" s="167" t="str">
        <f t="shared" si="67"/>
        <v/>
      </c>
      <c r="C1477" s="92"/>
      <c r="D1477" s="93"/>
      <c r="E1477" s="93"/>
      <c r="F1477" s="93"/>
      <c r="G1477" s="92"/>
      <c r="H1477" s="87"/>
      <c r="I1477" s="93"/>
      <c r="J1477" s="73"/>
      <c r="K1477" s="73"/>
      <c r="L1477" s="73"/>
      <c r="M1477" s="73"/>
      <c r="N1477" s="73"/>
      <c r="O1477" s="73"/>
      <c r="P1477" s="73"/>
      <c r="Q1477" s="73"/>
      <c r="R1477" s="73"/>
      <c r="S1477" s="93"/>
      <c r="T1477" s="93"/>
      <c r="U1477" s="68" t="str">
        <f t="shared" si="66"/>
        <v/>
      </c>
      <c r="V1477" s="62" t="str">
        <f t="shared" si="68"/>
        <v/>
      </c>
    </row>
    <row r="1478" spans="2:22" ht="21" customHeight="1">
      <c r="B1478" s="167" t="str">
        <f t="shared" si="67"/>
        <v/>
      </c>
      <c r="C1478" s="92"/>
      <c r="D1478" s="93"/>
      <c r="E1478" s="93"/>
      <c r="F1478" s="93"/>
      <c r="G1478" s="92"/>
      <c r="H1478" s="87"/>
      <c r="I1478" s="93"/>
      <c r="J1478" s="73"/>
      <c r="K1478" s="73"/>
      <c r="L1478" s="73"/>
      <c r="M1478" s="73"/>
      <c r="N1478" s="73"/>
      <c r="O1478" s="73"/>
      <c r="P1478" s="73"/>
      <c r="Q1478" s="73"/>
      <c r="R1478" s="73"/>
      <c r="S1478" s="93"/>
      <c r="T1478" s="93"/>
      <c r="U1478" s="68" t="str">
        <f t="shared" si="66"/>
        <v/>
      </c>
      <c r="V1478" s="62" t="str">
        <f t="shared" si="68"/>
        <v/>
      </c>
    </row>
    <row r="1479" spans="2:22" ht="21" customHeight="1">
      <c r="B1479" s="167" t="str">
        <f t="shared" si="67"/>
        <v/>
      </c>
      <c r="C1479" s="92"/>
      <c r="D1479" s="93"/>
      <c r="E1479" s="93"/>
      <c r="F1479" s="93"/>
      <c r="G1479" s="92"/>
      <c r="H1479" s="87"/>
      <c r="I1479" s="93"/>
      <c r="J1479" s="73"/>
      <c r="K1479" s="73"/>
      <c r="L1479" s="73"/>
      <c r="M1479" s="73"/>
      <c r="N1479" s="73"/>
      <c r="O1479" s="73"/>
      <c r="P1479" s="73"/>
      <c r="Q1479" s="73"/>
      <c r="R1479" s="73"/>
      <c r="S1479" s="93"/>
      <c r="T1479" s="93"/>
      <c r="U1479" s="68" t="str">
        <f t="shared" si="66"/>
        <v/>
      </c>
      <c r="V1479" s="62" t="str">
        <f t="shared" si="68"/>
        <v/>
      </c>
    </row>
    <row r="1480" spans="2:22" ht="21" customHeight="1">
      <c r="B1480" s="167" t="str">
        <f t="shared" si="67"/>
        <v/>
      </c>
      <c r="C1480" s="92"/>
      <c r="D1480" s="93"/>
      <c r="E1480" s="93"/>
      <c r="F1480" s="93"/>
      <c r="G1480" s="92"/>
      <c r="H1480" s="87"/>
      <c r="I1480" s="93"/>
      <c r="J1480" s="73"/>
      <c r="K1480" s="73"/>
      <c r="L1480" s="73"/>
      <c r="M1480" s="73"/>
      <c r="N1480" s="73"/>
      <c r="O1480" s="73"/>
      <c r="P1480" s="73"/>
      <c r="Q1480" s="73"/>
      <c r="R1480" s="73"/>
      <c r="S1480" s="93"/>
      <c r="T1480" s="93"/>
      <c r="U1480" s="68" t="str">
        <f t="shared" si="66"/>
        <v/>
      </c>
      <c r="V1480" s="62" t="str">
        <f t="shared" si="68"/>
        <v/>
      </c>
    </row>
    <row r="1481" spans="2:22" ht="21" customHeight="1">
      <c r="B1481" s="167" t="str">
        <f t="shared" si="67"/>
        <v/>
      </c>
      <c r="C1481" s="92"/>
      <c r="D1481" s="93"/>
      <c r="E1481" s="93"/>
      <c r="F1481" s="93"/>
      <c r="G1481" s="92"/>
      <c r="H1481" s="87"/>
      <c r="I1481" s="93"/>
      <c r="J1481" s="73"/>
      <c r="K1481" s="73"/>
      <c r="L1481" s="73"/>
      <c r="M1481" s="73"/>
      <c r="N1481" s="73"/>
      <c r="O1481" s="73"/>
      <c r="P1481" s="73"/>
      <c r="Q1481" s="73"/>
      <c r="R1481" s="73"/>
      <c r="S1481" s="93"/>
      <c r="T1481" s="93"/>
      <c r="U1481" s="68" t="str">
        <f t="shared" si="66"/>
        <v/>
      </c>
      <c r="V1481" s="62" t="str">
        <f t="shared" si="68"/>
        <v/>
      </c>
    </row>
    <row r="1482" spans="2:22" ht="21" customHeight="1">
      <c r="B1482" s="167" t="str">
        <f t="shared" si="67"/>
        <v/>
      </c>
      <c r="C1482" s="92"/>
      <c r="D1482" s="93"/>
      <c r="E1482" s="93"/>
      <c r="F1482" s="93"/>
      <c r="G1482" s="92"/>
      <c r="H1482" s="87"/>
      <c r="I1482" s="93"/>
      <c r="J1482" s="73"/>
      <c r="K1482" s="73"/>
      <c r="L1482" s="73"/>
      <c r="M1482" s="73"/>
      <c r="N1482" s="73"/>
      <c r="O1482" s="73"/>
      <c r="P1482" s="73"/>
      <c r="Q1482" s="73"/>
      <c r="R1482" s="73"/>
      <c r="S1482" s="93"/>
      <c r="T1482" s="93"/>
      <c r="U1482" s="68" t="str">
        <f t="shared" si="66"/>
        <v/>
      </c>
      <c r="V1482" s="62" t="str">
        <f t="shared" si="68"/>
        <v/>
      </c>
    </row>
    <row r="1483" spans="2:22" ht="21" customHeight="1">
      <c r="B1483" s="167" t="str">
        <f t="shared" si="67"/>
        <v/>
      </c>
      <c r="C1483" s="92"/>
      <c r="D1483" s="93"/>
      <c r="E1483" s="93"/>
      <c r="F1483" s="93"/>
      <c r="G1483" s="92"/>
      <c r="H1483" s="87"/>
      <c r="I1483" s="93"/>
      <c r="J1483" s="73"/>
      <c r="K1483" s="73"/>
      <c r="L1483" s="73"/>
      <c r="M1483" s="73"/>
      <c r="N1483" s="73"/>
      <c r="O1483" s="73"/>
      <c r="P1483" s="73"/>
      <c r="Q1483" s="73"/>
      <c r="R1483" s="73"/>
      <c r="S1483" s="93"/>
      <c r="T1483" s="93"/>
      <c r="U1483" s="68" t="str">
        <f t="shared" si="66"/>
        <v/>
      </c>
      <c r="V1483" s="62" t="str">
        <f t="shared" si="68"/>
        <v/>
      </c>
    </row>
    <row r="1484" spans="2:22" ht="21" customHeight="1">
      <c r="B1484" s="167" t="str">
        <f t="shared" si="67"/>
        <v/>
      </c>
      <c r="C1484" s="92"/>
      <c r="D1484" s="93"/>
      <c r="E1484" s="93"/>
      <c r="F1484" s="93"/>
      <c r="G1484" s="92"/>
      <c r="H1484" s="87"/>
      <c r="I1484" s="93"/>
      <c r="J1484" s="73"/>
      <c r="K1484" s="73"/>
      <c r="L1484" s="73"/>
      <c r="M1484" s="73"/>
      <c r="N1484" s="73"/>
      <c r="O1484" s="73"/>
      <c r="P1484" s="73"/>
      <c r="Q1484" s="73"/>
      <c r="R1484" s="73"/>
      <c r="S1484" s="93"/>
      <c r="T1484" s="93"/>
      <c r="U1484" s="68" t="str">
        <f t="shared" si="66"/>
        <v/>
      </c>
      <c r="V1484" s="62" t="str">
        <f t="shared" si="68"/>
        <v/>
      </c>
    </row>
    <row r="1485" spans="2:22" ht="21" customHeight="1">
      <c r="B1485" s="167" t="str">
        <f t="shared" si="67"/>
        <v/>
      </c>
      <c r="C1485" s="92"/>
      <c r="D1485" s="93"/>
      <c r="E1485" s="93"/>
      <c r="F1485" s="93"/>
      <c r="G1485" s="92"/>
      <c r="H1485" s="87"/>
      <c r="I1485" s="93"/>
      <c r="J1485" s="73"/>
      <c r="K1485" s="73"/>
      <c r="L1485" s="73"/>
      <c r="M1485" s="73"/>
      <c r="N1485" s="73"/>
      <c r="O1485" s="73"/>
      <c r="P1485" s="73"/>
      <c r="Q1485" s="73"/>
      <c r="R1485" s="73"/>
      <c r="S1485" s="93"/>
      <c r="T1485" s="93"/>
      <c r="U1485" s="68" t="str">
        <f t="shared" ref="U1485:U1548" si="69">IF(V1485&lt;&gt;"","Erreur","")</f>
        <v/>
      </c>
      <c r="V1485" s="62" t="str">
        <f t="shared" si="68"/>
        <v/>
      </c>
    </row>
    <row r="1486" spans="2:22" ht="21" customHeight="1">
      <c r="B1486" s="167" t="str">
        <f t="shared" ref="B1486:B1549" si="70">IF(COUNTA(C1486:T1486)&gt;0,B1485+1,"")</f>
        <v/>
      </c>
      <c r="C1486" s="92"/>
      <c r="D1486" s="93"/>
      <c r="E1486" s="93"/>
      <c r="F1486" s="93"/>
      <c r="G1486" s="92"/>
      <c r="H1486" s="87"/>
      <c r="I1486" s="93"/>
      <c r="J1486" s="73"/>
      <c r="K1486" s="73"/>
      <c r="L1486" s="73"/>
      <c r="M1486" s="73"/>
      <c r="N1486" s="73"/>
      <c r="O1486" s="73"/>
      <c r="P1486" s="73"/>
      <c r="Q1486" s="73"/>
      <c r="R1486" s="73"/>
      <c r="S1486" s="93"/>
      <c r="T1486" s="93"/>
      <c r="U1486" s="68" t="str">
        <f t="shared" si="69"/>
        <v/>
      </c>
      <c r="V1486" s="62" t="str">
        <f t="shared" ref="V1486:V1549" si="71">IF(AND(B1486&lt;&gt;"",OR(C1486="",D1486="",E1486="",S1486="",T1486="")),"Veuillez compléter les informations d'identification de l'actif détenu.","")</f>
        <v/>
      </c>
    </row>
    <row r="1487" spans="2:22" ht="21" customHeight="1">
      <c r="B1487" s="167" t="str">
        <f t="shared" si="70"/>
        <v/>
      </c>
      <c r="C1487" s="92"/>
      <c r="D1487" s="93"/>
      <c r="E1487" s="93"/>
      <c r="F1487" s="93"/>
      <c r="G1487" s="92"/>
      <c r="H1487" s="87"/>
      <c r="I1487" s="93"/>
      <c r="J1487" s="73"/>
      <c r="K1487" s="73"/>
      <c r="L1487" s="73"/>
      <c r="M1487" s="73"/>
      <c r="N1487" s="73"/>
      <c r="O1487" s="73"/>
      <c r="P1487" s="73"/>
      <c r="Q1487" s="73"/>
      <c r="R1487" s="73"/>
      <c r="S1487" s="93"/>
      <c r="T1487" s="93"/>
      <c r="U1487" s="68" t="str">
        <f t="shared" si="69"/>
        <v/>
      </c>
      <c r="V1487" s="62" t="str">
        <f t="shared" si="71"/>
        <v/>
      </c>
    </row>
    <row r="1488" spans="2:22" ht="21" customHeight="1">
      <c r="B1488" s="167" t="str">
        <f t="shared" si="70"/>
        <v/>
      </c>
      <c r="C1488" s="92"/>
      <c r="D1488" s="93"/>
      <c r="E1488" s="93"/>
      <c r="F1488" s="93"/>
      <c r="G1488" s="92"/>
      <c r="H1488" s="87"/>
      <c r="I1488" s="93"/>
      <c r="J1488" s="73"/>
      <c r="K1488" s="73"/>
      <c r="L1488" s="73"/>
      <c r="M1488" s="73"/>
      <c r="N1488" s="73"/>
      <c r="O1488" s="73"/>
      <c r="P1488" s="73"/>
      <c r="Q1488" s="73"/>
      <c r="R1488" s="73"/>
      <c r="S1488" s="93"/>
      <c r="T1488" s="93"/>
      <c r="U1488" s="68" t="str">
        <f t="shared" si="69"/>
        <v/>
      </c>
      <c r="V1488" s="62" t="str">
        <f t="shared" si="71"/>
        <v/>
      </c>
    </row>
    <row r="1489" spans="2:22" ht="21" customHeight="1">
      <c r="B1489" s="167" t="str">
        <f t="shared" si="70"/>
        <v/>
      </c>
      <c r="C1489" s="92"/>
      <c r="D1489" s="93"/>
      <c r="E1489" s="93"/>
      <c r="F1489" s="93"/>
      <c r="G1489" s="92"/>
      <c r="H1489" s="87"/>
      <c r="I1489" s="93"/>
      <c r="J1489" s="73"/>
      <c r="K1489" s="73"/>
      <c r="L1489" s="73"/>
      <c r="M1489" s="73"/>
      <c r="N1489" s="73"/>
      <c r="O1489" s="73"/>
      <c r="P1489" s="73"/>
      <c r="Q1489" s="73"/>
      <c r="R1489" s="73"/>
      <c r="S1489" s="93"/>
      <c r="T1489" s="93"/>
      <c r="U1489" s="68" t="str">
        <f t="shared" si="69"/>
        <v/>
      </c>
      <c r="V1489" s="62" t="str">
        <f t="shared" si="71"/>
        <v/>
      </c>
    </row>
    <row r="1490" spans="2:22" ht="21" customHeight="1">
      <c r="B1490" s="167" t="str">
        <f t="shared" si="70"/>
        <v/>
      </c>
      <c r="C1490" s="92"/>
      <c r="D1490" s="93"/>
      <c r="E1490" s="93"/>
      <c r="F1490" s="93"/>
      <c r="G1490" s="92"/>
      <c r="H1490" s="87"/>
      <c r="I1490" s="93"/>
      <c r="J1490" s="73"/>
      <c r="K1490" s="73"/>
      <c r="L1490" s="73"/>
      <c r="M1490" s="73"/>
      <c r="N1490" s="73"/>
      <c r="O1490" s="73"/>
      <c r="P1490" s="73"/>
      <c r="Q1490" s="73"/>
      <c r="R1490" s="73"/>
      <c r="S1490" s="93"/>
      <c r="T1490" s="93"/>
      <c r="U1490" s="68" t="str">
        <f t="shared" si="69"/>
        <v/>
      </c>
      <c r="V1490" s="62" t="str">
        <f t="shared" si="71"/>
        <v/>
      </c>
    </row>
    <row r="1491" spans="2:22" ht="21" customHeight="1">
      <c r="B1491" s="167" t="str">
        <f t="shared" si="70"/>
        <v/>
      </c>
      <c r="C1491" s="92"/>
      <c r="D1491" s="93"/>
      <c r="E1491" s="93"/>
      <c r="F1491" s="93"/>
      <c r="G1491" s="92"/>
      <c r="H1491" s="87"/>
      <c r="I1491" s="93"/>
      <c r="J1491" s="73"/>
      <c r="K1491" s="73"/>
      <c r="L1491" s="73"/>
      <c r="M1491" s="73"/>
      <c r="N1491" s="73"/>
      <c r="O1491" s="73"/>
      <c r="P1491" s="73"/>
      <c r="Q1491" s="73"/>
      <c r="R1491" s="73"/>
      <c r="S1491" s="93"/>
      <c r="T1491" s="93"/>
      <c r="U1491" s="68" t="str">
        <f t="shared" si="69"/>
        <v/>
      </c>
      <c r="V1491" s="62" t="str">
        <f t="shared" si="71"/>
        <v/>
      </c>
    </row>
    <row r="1492" spans="2:22" ht="21" customHeight="1">
      <c r="B1492" s="167" t="str">
        <f t="shared" si="70"/>
        <v/>
      </c>
      <c r="C1492" s="92"/>
      <c r="D1492" s="93"/>
      <c r="E1492" s="93"/>
      <c r="F1492" s="93"/>
      <c r="G1492" s="92"/>
      <c r="H1492" s="87"/>
      <c r="I1492" s="93"/>
      <c r="J1492" s="73"/>
      <c r="K1492" s="73"/>
      <c r="L1492" s="73"/>
      <c r="M1492" s="73"/>
      <c r="N1492" s="73"/>
      <c r="O1492" s="73"/>
      <c r="P1492" s="73"/>
      <c r="Q1492" s="73"/>
      <c r="R1492" s="73"/>
      <c r="S1492" s="93"/>
      <c r="T1492" s="93"/>
      <c r="U1492" s="68" t="str">
        <f t="shared" si="69"/>
        <v/>
      </c>
      <c r="V1492" s="62" t="str">
        <f t="shared" si="71"/>
        <v/>
      </c>
    </row>
    <row r="1493" spans="2:22" ht="21" customHeight="1">
      <c r="B1493" s="167" t="str">
        <f t="shared" si="70"/>
        <v/>
      </c>
      <c r="C1493" s="92"/>
      <c r="D1493" s="93"/>
      <c r="E1493" s="93"/>
      <c r="F1493" s="93"/>
      <c r="G1493" s="92"/>
      <c r="H1493" s="87"/>
      <c r="I1493" s="93"/>
      <c r="J1493" s="73"/>
      <c r="K1493" s="73"/>
      <c r="L1493" s="73"/>
      <c r="M1493" s="73"/>
      <c r="N1493" s="73"/>
      <c r="O1493" s="73"/>
      <c r="P1493" s="73"/>
      <c r="Q1493" s="73"/>
      <c r="R1493" s="73"/>
      <c r="S1493" s="93"/>
      <c r="T1493" s="93"/>
      <c r="U1493" s="68" t="str">
        <f t="shared" si="69"/>
        <v/>
      </c>
      <c r="V1493" s="62" t="str">
        <f t="shared" si="71"/>
        <v/>
      </c>
    </row>
    <row r="1494" spans="2:22" ht="21" customHeight="1">
      <c r="B1494" s="167" t="str">
        <f t="shared" si="70"/>
        <v/>
      </c>
      <c r="C1494" s="92"/>
      <c r="D1494" s="93"/>
      <c r="E1494" s="93"/>
      <c r="F1494" s="93"/>
      <c r="G1494" s="92"/>
      <c r="H1494" s="87"/>
      <c r="I1494" s="93"/>
      <c r="J1494" s="73"/>
      <c r="K1494" s="73"/>
      <c r="L1494" s="73"/>
      <c r="M1494" s="73"/>
      <c r="N1494" s="73"/>
      <c r="O1494" s="73"/>
      <c r="P1494" s="73"/>
      <c r="Q1494" s="73"/>
      <c r="R1494" s="73"/>
      <c r="S1494" s="93"/>
      <c r="T1494" s="93"/>
      <c r="U1494" s="68" t="str">
        <f t="shared" si="69"/>
        <v/>
      </c>
      <c r="V1494" s="62" t="str">
        <f t="shared" si="71"/>
        <v/>
      </c>
    </row>
    <row r="1495" spans="2:22" ht="21" customHeight="1">
      <c r="B1495" s="167" t="str">
        <f t="shared" si="70"/>
        <v/>
      </c>
      <c r="C1495" s="92"/>
      <c r="D1495" s="93"/>
      <c r="E1495" s="93"/>
      <c r="F1495" s="93"/>
      <c r="G1495" s="92"/>
      <c r="H1495" s="87"/>
      <c r="I1495" s="93"/>
      <c r="J1495" s="73"/>
      <c r="K1495" s="73"/>
      <c r="L1495" s="73"/>
      <c r="M1495" s="73"/>
      <c r="N1495" s="73"/>
      <c r="O1495" s="73"/>
      <c r="P1495" s="73"/>
      <c r="Q1495" s="73"/>
      <c r="R1495" s="73"/>
      <c r="S1495" s="93"/>
      <c r="T1495" s="93"/>
      <c r="U1495" s="68" t="str">
        <f t="shared" si="69"/>
        <v/>
      </c>
      <c r="V1495" s="62" t="str">
        <f t="shared" si="71"/>
        <v/>
      </c>
    </row>
    <row r="1496" spans="2:22" ht="21" customHeight="1">
      <c r="B1496" s="167" t="str">
        <f t="shared" si="70"/>
        <v/>
      </c>
      <c r="C1496" s="92"/>
      <c r="D1496" s="93"/>
      <c r="E1496" s="93"/>
      <c r="F1496" s="93"/>
      <c r="G1496" s="92"/>
      <c r="H1496" s="87"/>
      <c r="I1496" s="93"/>
      <c r="J1496" s="73"/>
      <c r="K1496" s="73"/>
      <c r="L1496" s="73"/>
      <c r="M1496" s="73"/>
      <c r="N1496" s="73"/>
      <c r="O1496" s="73"/>
      <c r="P1496" s="73"/>
      <c r="Q1496" s="73"/>
      <c r="R1496" s="73"/>
      <c r="S1496" s="93"/>
      <c r="T1496" s="93"/>
      <c r="U1496" s="68" t="str">
        <f t="shared" si="69"/>
        <v/>
      </c>
      <c r="V1496" s="62" t="str">
        <f t="shared" si="71"/>
        <v/>
      </c>
    </row>
    <row r="1497" spans="2:22" ht="21" customHeight="1">
      <c r="B1497" s="167" t="str">
        <f t="shared" si="70"/>
        <v/>
      </c>
      <c r="C1497" s="92"/>
      <c r="D1497" s="93"/>
      <c r="E1497" s="93"/>
      <c r="F1497" s="93"/>
      <c r="G1497" s="92"/>
      <c r="H1497" s="87"/>
      <c r="I1497" s="93"/>
      <c r="J1497" s="73"/>
      <c r="K1497" s="73"/>
      <c r="L1497" s="73"/>
      <c r="M1497" s="73"/>
      <c r="N1497" s="73"/>
      <c r="O1497" s="73"/>
      <c r="P1497" s="73"/>
      <c r="Q1497" s="73"/>
      <c r="R1497" s="73"/>
      <c r="S1497" s="93"/>
      <c r="T1497" s="93"/>
      <c r="U1497" s="68" t="str">
        <f t="shared" si="69"/>
        <v/>
      </c>
      <c r="V1497" s="62" t="str">
        <f t="shared" si="71"/>
        <v/>
      </c>
    </row>
    <row r="1498" spans="2:22" ht="21" customHeight="1">
      <c r="B1498" s="167" t="str">
        <f t="shared" si="70"/>
        <v/>
      </c>
      <c r="C1498" s="92"/>
      <c r="D1498" s="93"/>
      <c r="E1498" s="93"/>
      <c r="F1498" s="93"/>
      <c r="G1498" s="92"/>
      <c r="H1498" s="87"/>
      <c r="I1498" s="93"/>
      <c r="J1498" s="73"/>
      <c r="K1498" s="73"/>
      <c r="L1498" s="73"/>
      <c r="M1498" s="73"/>
      <c r="N1498" s="73"/>
      <c r="O1498" s="73"/>
      <c r="P1498" s="73"/>
      <c r="Q1498" s="73"/>
      <c r="R1498" s="73"/>
      <c r="S1498" s="93"/>
      <c r="T1498" s="93"/>
      <c r="U1498" s="68" t="str">
        <f t="shared" si="69"/>
        <v/>
      </c>
      <c r="V1498" s="62" t="str">
        <f t="shared" si="71"/>
        <v/>
      </c>
    </row>
    <row r="1499" spans="2:22" ht="21" customHeight="1">
      <c r="B1499" s="167" t="str">
        <f t="shared" si="70"/>
        <v/>
      </c>
      <c r="C1499" s="92"/>
      <c r="D1499" s="93"/>
      <c r="E1499" s="93"/>
      <c r="F1499" s="93"/>
      <c r="G1499" s="92"/>
      <c r="H1499" s="87"/>
      <c r="I1499" s="93"/>
      <c r="J1499" s="73"/>
      <c r="K1499" s="73"/>
      <c r="L1499" s="73"/>
      <c r="M1499" s="73"/>
      <c r="N1499" s="73"/>
      <c r="O1499" s="73"/>
      <c r="P1499" s="73"/>
      <c r="Q1499" s="73"/>
      <c r="R1499" s="73"/>
      <c r="S1499" s="93"/>
      <c r="T1499" s="93"/>
      <c r="U1499" s="68" t="str">
        <f t="shared" si="69"/>
        <v/>
      </c>
      <c r="V1499" s="62" t="str">
        <f t="shared" si="71"/>
        <v/>
      </c>
    </row>
    <row r="1500" spans="2:22" ht="21" customHeight="1">
      <c r="B1500" s="167" t="str">
        <f t="shared" si="70"/>
        <v/>
      </c>
      <c r="C1500" s="92"/>
      <c r="D1500" s="93"/>
      <c r="E1500" s="93"/>
      <c r="F1500" s="93"/>
      <c r="G1500" s="92"/>
      <c r="H1500" s="87"/>
      <c r="I1500" s="93"/>
      <c r="J1500" s="73"/>
      <c r="K1500" s="73"/>
      <c r="L1500" s="73"/>
      <c r="M1500" s="73"/>
      <c r="N1500" s="73"/>
      <c r="O1500" s="73"/>
      <c r="P1500" s="73"/>
      <c r="Q1500" s="73"/>
      <c r="R1500" s="73"/>
      <c r="S1500" s="93"/>
      <c r="T1500" s="93"/>
      <c r="U1500" s="68" t="str">
        <f t="shared" si="69"/>
        <v/>
      </c>
      <c r="V1500" s="62" t="str">
        <f t="shared" si="71"/>
        <v/>
      </c>
    </row>
    <row r="1501" spans="2:22" ht="21" customHeight="1">
      <c r="B1501" s="167" t="str">
        <f t="shared" si="70"/>
        <v/>
      </c>
      <c r="C1501" s="92"/>
      <c r="D1501" s="93"/>
      <c r="E1501" s="93"/>
      <c r="F1501" s="93"/>
      <c r="G1501" s="92"/>
      <c r="H1501" s="87"/>
      <c r="I1501" s="93"/>
      <c r="J1501" s="73"/>
      <c r="K1501" s="73"/>
      <c r="L1501" s="73"/>
      <c r="M1501" s="73"/>
      <c r="N1501" s="73"/>
      <c r="O1501" s="73"/>
      <c r="P1501" s="73"/>
      <c r="Q1501" s="73"/>
      <c r="R1501" s="73"/>
      <c r="S1501" s="93"/>
      <c r="T1501" s="93"/>
      <c r="U1501" s="68" t="str">
        <f t="shared" si="69"/>
        <v/>
      </c>
      <c r="V1501" s="62" t="str">
        <f t="shared" si="71"/>
        <v/>
      </c>
    </row>
    <row r="1502" spans="2:22" ht="21" customHeight="1">
      <c r="B1502" s="167" t="str">
        <f t="shared" si="70"/>
        <v/>
      </c>
      <c r="C1502" s="92"/>
      <c r="D1502" s="93"/>
      <c r="E1502" s="93"/>
      <c r="F1502" s="93"/>
      <c r="G1502" s="92"/>
      <c r="H1502" s="87"/>
      <c r="I1502" s="93"/>
      <c r="J1502" s="73"/>
      <c r="K1502" s="73"/>
      <c r="L1502" s="73"/>
      <c r="M1502" s="73"/>
      <c r="N1502" s="73"/>
      <c r="O1502" s="73"/>
      <c r="P1502" s="73"/>
      <c r="Q1502" s="73"/>
      <c r="R1502" s="73"/>
      <c r="S1502" s="93"/>
      <c r="T1502" s="93"/>
      <c r="U1502" s="68" t="str">
        <f t="shared" si="69"/>
        <v/>
      </c>
      <c r="V1502" s="62" t="str">
        <f t="shared" si="71"/>
        <v/>
      </c>
    </row>
    <row r="1503" spans="2:22" ht="21" customHeight="1">
      <c r="B1503" s="167" t="str">
        <f t="shared" si="70"/>
        <v/>
      </c>
      <c r="C1503" s="92"/>
      <c r="D1503" s="93"/>
      <c r="E1503" s="93"/>
      <c r="F1503" s="93"/>
      <c r="G1503" s="92"/>
      <c r="H1503" s="87"/>
      <c r="I1503" s="93"/>
      <c r="J1503" s="73"/>
      <c r="K1503" s="73"/>
      <c r="L1503" s="73"/>
      <c r="M1503" s="73"/>
      <c r="N1503" s="73"/>
      <c r="O1503" s="73"/>
      <c r="P1503" s="73"/>
      <c r="Q1503" s="73"/>
      <c r="R1503" s="73"/>
      <c r="S1503" s="93"/>
      <c r="T1503" s="93"/>
      <c r="U1503" s="68" t="str">
        <f t="shared" si="69"/>
        <v/>
      </c>
      <c r="V1503" s="62" t="str">
        <f t="shared" si="71"/>
        <v/>
      </c>
    </row>
    <row r="1504" spans="2:22" ht="21" customHeight="1">
      <c r="B1504" s="167" t="str">
        <f t="shared" si="70"/>
        <v/>
      </c>
      <c r="C1504" s="92"/>
      <c r="D1504" s="93"/>
      <c r="E1504" s="93"/>
      <c r="F1504" s="93"/>
      <c r="G1504" s="92"/>
      <c r="H1504" s="87"/>
      <c r="I1504" s="93"/>
      <c r="J1504" s="73"/>
      <c r="K1504" s="73"/>
      <c r="L1504" s="73"/>
      <c r="M1504" s="73"/>
      <c r="N1504" s="73"/>
      <c r="O1504" s="73"/>
      <c r="P1504" s="73"/>
      <c r="Q1504" s="73"/>
      <c r="R1504" s="73"/>
      <c r="S1504" s="93"/>
      <c r="T1504" s="93"/>
      <c r="U1504" s="68" t="str">
        <f t="shared" si="69"/>
        <v/>
      </c>
      <c r="V1504" s="62" t="str">
        <f t="shared" si="71"/>
        <v/>
      </c>
    </row>
    <row r="1505" spans="2:22" ht="21" customHeight="1">
      <c r="B1505" s="167" t="str">
        <f t="shared" si="70"/>
        <v/>
      </c>
      <c r="C1505" s="92"/>
      <c r="D1505" s="93"/>
      <c r="E1505" s="93"/>
      <c r="F1505" s="93"/>
      <c r="G1505" s="92"/>
      <c r="H1505" s="87"/>
      <c r="I1505" s="93"/>
      <c r="J1505" s="73"/>
      <c r="K1505" s="73"/>
      <c r="L1505" s="73"/>
      <c r="M1505" s="73"/>
      <c r="N1505" s="73"/>
      <c r="O1505" s="73"/>
      <c r="P1505" s="73"/>
      <c r="Q1505" s="73"/>
      <c r="R1505" s="73"/>
      <c r="S1505" s="93"/>
      <c r="T1505" s="93"/>
      <c r="U1505" s="68" t="str">
        <f t="shared" si="69"/>
        <v/>
      </c>
      <c r="V1505" s="62" t="str">
        <f t="shared" si="71"/>
        <v/>
      </c>
    </row>
    <row r="1506" spans="2:22" ht="21" customHeight="1">
      <c r="B1506" s="167" t="str">
        <f t="shared" si="70"/>
        <v/>
      </c>
      <c r="C1506" s="92"/>
      <c r="D1506" s="93"/>
      <c r="E1506" s="93"/>
      <c r="F1506" s="93"/>
      <c r="G1506" s="92"/>
      <c r="H1506" s="87"/>
      <c r="I1506" s="93"/>
      <c r="J1506" s="73"/>
      <c r="K1506" s="73"/>
      <c r="L1506" s="73"/>
      <c r="M1506" s="73"/>
      <c r="N1506" s="73"/>
      <c r="O1506" s="73"/>
      <c r="P1506" s="73"/>
      <c r="Q1506" s="73"/>
      <c r="R1506" s="73"/>
      <c r="S1506" s="93"/>
      <c r="T1506" s="93"/>
      <c r="U1506" s="68" t="str">
        <f t="shared" si="69"/>
        <v/>
      </c>
      <c r="V1506" s="62" t="str">
        <f t="shared" si="71"/>
        <v/>
      </c>
    </row>
    <row r="1507" spans="2:22" ht="21" customHeight="1">
      <c r="B1507" s="167" t="str">
        <f t="shared" si="70"/>
        <v/>
      </c>
      <c r="C1507" s="92"/>
      <c r="D1507" s="93"/>
      <c r="E1507" s="93"/>
      <c r="F1507" s="93"/>
      <c r="G1507" s="92"/>
      <c r="H1507" s="87"/>
      <c r="I1507" s="93"/>
      <c r="J1507" s="73"/>
      <c r="K1507" s="73"/>
      <c r="L1507" s="73"/>
      <c r="M1507" s="73"/>
      <c r="N1507" s="73"/>
      <c r="O1507" s="73"/>
      <c r="P1507" s="73"/>
      <c r="Q1507" s="73"/>
      <c r="R1507" s="73"/>
      <c r="S1507" s="93"/>
      <c r="T1507" s="93"/>
      <c r="U1507" s="68" t="str">
        <f t="shared" si="69"/>
        <v/>
      </c>
      <c r="V1507" s="62" t="str">
        <f t="shared" si="71"/>
        <v/>
      </c>
    </row>
    <row r="1508" spans="2:22" ht="21" customHeight="1">
      <c r="B1508" s="167" t="str">
        <f t="shared" si="70"/>
        <v/>
      </c>
      <c r="C1508" s="92"/>
      <c r="D1508" s="93"/>
      <c r="E1508" s="93"/>
      <c r="F1508" s="93"/>
      <c r="G1508" s="92"/>
      <c r="H1508" s="87"/>
      <c r="I1508" s="93"/>
      <c r="J1508" s="73"/>
      <c r="K1508" s="73"/>
      <c r="L1508" s="73"/>
      <c r="M1508" s="73"/>
      <c r="N1508" s="73"/>
      <c r="O1508" s="73"/>
      <c r="P1508" s="73"/>
      <c r="Q1508" s="73"/>
      <c r="R1508" s="73"/>
      <c r="S1508" s="93"/>
      <c r="T1508" s="93"/>
      <c r="U1508" s="68" t="str">
        <f t="shared" si="69"/>
        <v/>
      </c>
      <c r="V1508" s="62" t="str">
        <f t="shared" si="71"/>
        <v/>
      </c>
    </row>
    <row r="1509" spans="2:22" ht="21" customHeight="1">
      <c r="B1509" s="167" t="str">
        <f t="shared" si="70"/>
        <v/>
      </c>
      <c r="C1509" s="92"/>
      <c r="D1509" s="93"/>
      <c r="E1509" s="93"/>
      <c r="F1509" s="93"/>
      <c r="G1509" s="92"/>
      <c r="H1509" s="87"/>
      <c r="I1509" s="93"/>
      <c r="J1509" s="73"/>
      <c r="K1509" s="73"/>
      <c r="L1509" s="73"/>
      <c r="M1509" s="73"/>
      <c r="N1509" s="73"/>
      <c r="O1509" s="73"/>
      <c r="P1509" s="73"/>
      <c r="Q1509" s="73"/>
      <c r="R1509" s="73"/>
      <c r="S1509" s="93"/>
      <c r="T1509" s="93"/>
      <c r="U1509" s="68" t="str">
        <f t="shared" si="69"/>
        <v/>
      </c>
      <c r="V1509" s="62" t="str">
        <f t="shared" si="71"/>
        <v/>
      </c>
    </row>
    <row r="1510" spans="2:22" ht="21" customHeight="1">
      <c r="B1510" s="167" t="str">
        <f t="shared" si="70"/>
        <v/>
      </c>
      <c r="C1510" s="92"/>
      <c r="D1510" s="93"/>
      <c r="E1510" s="93"/>
      <c r="F1510" s="93"/>
      <c r="G1510" s="92"/>
      <c r="H1510" s="87"/>
      <c r="I1510" s="93"/>
      <c r="J1510" s="73"/>
      <c r="K1510" s="73"/>
      <c r="L1510" s="73"/>
      <c r="M1510" s="73"/>
      <c r="N1510" s="73"/>
      <c r="O1510" s="73"/>
      <c r="P1510" s="73"/>
      <c r="Q1510" s="73"/>
      <c r="R1510" s="73"/>
      <c r="S1510" s="93"/>
      <c r="T1510" s="93"/>
      <c r="U1510" s="68" t="str">
        <f t="shared" si="69"/>
        <v/>
      </c>
      <c r="V1510" s="62" t="str">
        <f t="shared" si="71"/>
        <v/>
      </c>
    </row>
    <row r="1511" spans="2:22" ht="21" customHeight="1">
      <c r="B1511" s="167" t="str">
        <f t="shared" si="70"/>
        <v/>
      </c>
      <c r="C1511" s="92"/>
      <c r="D1511" s="93"/>
      <c r="E1511" s="93"/>
      <c r="F1511" s="93"/>
      <c r="G1511" s="92"/>
      <c r="H1511" s="87"/>
      <c r="I1511" s="93"/>
      <c r="J1511" s="73"/>
      <c r="K1511" s="73"/>
      <c r="L1511" s="73"/>
      <c r="M1511" s="73"/>
      <c r="N1511" s="73"/>
      <c r="O1511" s="73"/>
      <c r="P1511" s="73"/>
      <c r="Q1511" s="73"/>
      <c r="R1511" s="73"/>
      <c r="S1511" s="93"/>
      <c r="T1511" s="93"/>
      <c r="U1511" s="68" t="str">
        <f t="shared" si="69"/>
        <v/>
      </c>
      <c r="V1511" s="62" t="str">
        <f t="shared" si="71"/>
        <v/>
      </c>
    </row>
    <row r="1512" spans="2:22" ht="21" customHeight="1">
      <c r="B1512" s="167" t="str">
        <f t="shared" si="70"/>
        <v/>
      </c>
      <c r="C1512" s="92"/>
      <c r="D1512" s="93"/>
      <c r="E1512" s="93"/>
      <c r="F1512" s="93"/>
      <c r="G1512" s="92"/>
      <c r="H1512" s="87"/>
      <c r="I1512" s="93"/>
      <c r="J1512" s="73"/>
      <c r="K1512" s="73"/>
      <c r="L1512" s="73"/>
      <c r="M1512" s="73"/>
      <c r="N1512" s="73"/>
      <c r="O1512" s="73"/>
      <c r="P1512" s="73"/>
      <c r="Q1512" s="73"/>
      <c r="R1512" s="73"/>
      <c r="S1512" s="93"/>
      <c r="T1512" s="93"/>
      <c r="U1512" s="68" t="str">
        <f t="shared" si="69"/>
        <v/>
      </c>
      <c r="V1512" s="62" t="str">
        <f t="shared" si="71"/>
        <v/>
      </c>
    </row>
    <row r="1513" spans="2:22" ht="21" customHeight="1">
      <c r="B1513" s="167" t="str">
        <f t="shared" si="70"/>
        <v/>
      </c>
      <c r="C1513" s="92"/>
      <c r="D1513" s="93"/>
      <c r="E1513" s="93"/>
      <c r="F1513" s="93"/>
      <c r="G1513" s="92"/>
      <c r="H1513" s="87"/>
      <c r="I1513" s="93"/>
      <c r="J1513" s="73"/>
      <c r="K1513" s="73"/>
      <c r="L1513" s="73"/>
      <c r="M1513" s="73"/>
      <c r="N1513" s="73"/>
      <c r="O1513" s="73"/>
      <c r="P1513" s="73"/>
      <c r="Q1513" s="73"/>
      <c r="R1513" s="73"/>
      <c r="S1513" s="93"/>
      <c r="T1513" s="93"/>
      <c r="U1513" s="68" t="str">
        <f t="shared" si="69"/>
        <v/>
      </c>
      <c r="V1513" s="62" t="str">
        <f t="shared" si="71"/>
        <v/>
      </c>
    </row>
    <row r="1514" spans="2:22" ht="21" customHeight="1">
      <c r="B1514" s="167" t="str">
        <f t="shared" si="70"/>
        <v/>
      </c>
      <c r="C1514" s="92"/>
      <c r="D1514" s="93"/>
      <c r="E1514" s="93"/>
      <c r="F1514" s="93"/>
      <c r="G1514" s="92"/>
      <c r="H1514" s="87"/>
      <c r="I1514" s="93"/>
      <c r="J1514" s="73"/>
      <c r="K1514" s="73"/>
      <c r="L1514" s="73"/>
      <c r="M1514" s="73"/>
      <c r="N1514" s="73"/>
      <c r="O1514" s="73"/>
      <c r="P1514" s="73"/>
      <c r="Q1514" s="73"/>
      <c r="R1514" s="73"/>
      <c r="S1514" s="93"/>
      <c r="T1514" s="93"/>
      <c r="U1514" s="68" t="str">
        <f t="shared" si="69"/>
        <v/>
      </c>
      <c r="V1514" s="62" t="str">
        <f t="shared" si="71"/>
        <v/>
      </c>
    </row>
    <row r="1515" spans="2:22" ht="21" customHeight="1">
      <c r="B1515" s="167" t="str">
        <f t="shared" si="70"/>
        <v/>
      </c>
      <c r="C1515" s="92"/>
      <c r="D1515" s="93"/>
      <c r="E1515" s="93"/>
      <c r="F1515" s="93"/>
      <c r="G1515" s="92"/>
      <c r="H1515" s="87"/>
      <c r="I1515" s="93"/>
      <c r="J1515" s="73"/>
      <c r="K1515" s="73"/>
      <c r="L1515" s="73"/>
      <c r="M1515" s="73"/>
      <c r="N1515" s="73"/>
      <c r="O1515" s="73"/>
      <c r="P1515" s="73"/>
      <c r="Q1515" s="73"/>
      <c r="R1515" s="73"/>
      <c r="S1515" s="93"/>
      <c r="T1515" s="93"/>
      <c r="U1515" s="68" t="str">
        <f t="shared" si="69"/>
        <v/>
      </c>
      <c r="V1515" s="62" t="str">
        <f t="shared" si="71"/>
        <v/>
      </c>
    </row>
    <row r="1516" spans="2:22" ht="21" customHeight="1">
      <c r="B1516" s="167" t="str">
        <f t="shared" si="70"/>
        <v/>
      </c>
      <c r="C1516" s="92"/>
      <c r="D1516" s="93"/>
      <c r="E1516" s="93"/>
      <c r="F1516" s="93"/>
      <c r="G1516" s="92"/>
      <c r="H1516" s="87"/>
      <c r="I1516" s="93"/>
      <c r="J1516" s="73"/>
      <c r="K1516" s="73"/>
      <c r="L1516" s="73"/>
      <c r="M1516" s="73"/>
      <c r="N1516" s="73"/>
      <c r="O1516" s="73"/>
      <c r="P1516" s="73"/>
      <c r="Q1516" s="73"/>
      <c r="R1516" s="73"/>
      <c r="S1516" s="93"/>
      <c r="T1516" s="93"/>
      <c r="U1516" s="68" t="str">
        <f t="shared" si="69"/>
        <v/>
      </c>
      <c r="V1516" s="62" t="str">
        <f t="shared" si="71"/>
        <v/>
      </c>
    </row>
    <row r="1517" spans="2:22" ht="21" customHeight="1">
      <c r="B1517" s="167" t="str">
        <f t="shared" si="70"/>
        <v/>
      </c>
      <c r="C1517" s="92"/>
      <c r="D1517" s="93"/>
      <c r="E1517" s="93"/>
      <c r="F1517" s="93"/>
      <c r="G1517" s="92"/>
      <c r="H1517" s="87"/>
      <c r="I1517" s="93"/>
      <c r="J1517" s="73"/>
      <c r="K1517" s="73"/>
      <c r="L1517" s="73"/>
      <c r="M1517" s="73"/>
      <c r="N1517" s="73"/>
      <c r="O1517" s="73"/>
      <c r="P1517" s="73"/>
      <c r="Q1517" s="73"/>
      <c r="R1517" s="73"/>
      <c r="S1517" s="93"/>
      <c r="T1517" s="93"/>
      <c r="U1517" s="68" t="str">
        <f t="shared" si="69"/>
        <v/>
      </c>
      <c r="V1517" s="62" t="str">
        <f t="shared" si="71"/>
        <v/>
      </c>
    </row>
    <row r="1518" spans="2:22" ht="21" customHeight="1">
      <c r="B1518" s="167" t="str">
        <f t="shared" si="70"/>
        <v/>
      </c>
      <c r="C1518" s="92"/>
      <c r="D1518" s="93"/>
      <c r="E1518" s="93"/>
      <c r="F1518" s="93"/>
      <c r="G1518" s="92"/>
      <c r="H1518" s="87"/>
      <c r="I1518" s="93"/>
      <c r="J1518" s="73"/>
      <c r="K1518" s="73"/>
      <c r="L1518" s="73"/>
      <c r="M1518" s="73"/>
      <c r="N1518" s="73"/>
      <c r="O1518" s="73"/>
      <c r="P1518" s="73"/>
      <c r="Q1518" s="73"/>
      <c r="R1518" s="73"/>
      <c r="S1518" s="93"/>
      <c r="T1518" s="93"/>
      <c r="U1518" s="68" t="str">
        <f t="shared" si="69"/>
        <v/>
      </c>
      <c r="V1518" s="62" t="str">
        <f t="shared" si="71"/>
        <v/>
      </c>
    </row>
    <row r="1519" spans="2:22" ht="21" customHeight="1">
      <c r="B1519" s="167" t="str">
        <f t="shared" si="70"/>
        <v/>
      </c>
      <c r="C1519" s="92"/>
      <c r="D1519" s="93"/>
      <c r="E1519" s="93"/>
      <c r="F1519" s="93"/>
      <c r="G1519" s="92"/>
      <c r="H1519" s="87"/>
      <c r="I1519" s="93"/>
      <c r="J1519" s="73"/>
      <c r="K1519" s="73"/>
      <c r="L1519" s="73"/>
      <c r="M1519" s="73"/>
      <c r="N1519" s="73"/>
      <c r="O1519" s="73"/>
      <c r="P1519" s="73"/>
      <c r="Q1519" s="73"/>
      <c r="R1519" s="73"/>
      <c r="S1519" s="93"/>
      <c r="T1519" s="93"/>
      <c r="U1519" s="68" t="str">
        <f t="shared" si="69"/>
        <v/>
      </c>
      <c r="V1519" s="62" t="str">
        <f t="shared" si="71"/>
        <v/>
      </c>
    </row>
    <row r="1520" spans="2:22" ht="21" customHeight="1">
      <c r="B1520" s="167" t="str">
        <f t="shared" si="70"/>
        <v/>
      </c>
      <c r="C1520" s="92"/>
      <c r="D1520" s="93"/>
      <c r="E1520" s="93"/>
      <c r="F1520" s="93"/>
      <c r="G1520" s="92"/>
      <c r="H1520" s="87"/>
      <c r="I1520" s="93"/>
      <c r="J1520" s="73"/>
      <c r="K1520" s="73"/>
      <c r="L1520" s="73"/>
      <c r="M1520" s="73"/>
      <c r="N1520" s="73"/>
      <c r="O1520" s="73"/>
      <c r="P1520" s="73"/>
      <c r="Q1520" s="73"/>
      <c r="R1520" s="73"/>
      <c r="S1520" s="93"/>
      <c r="T1520" s="93"/>
      <c r="U1520" s="68" t="str">
        <f t="shared" si="69"/>
        <v/>
      </c>
      <c r="V1520" s="62" t="str">
        <f t="shared" si="71"/>
        <v/>
      </c>
    </row>
    <row r="1521" spans="2:22" ht="21" customHeight="1">
      <c r="B1521" s="167" t="str">
        <f t="shared" si="70"/>
        <v/>
      </c>
      <c r="C1521" s="92"/>
      <c r="D1521" s="93"/>
      <c r="E1521" s="93"/>
      <c r="F1521" s="93"/>
      <c r="G1521" s="92"/>
      <c r="H1521" s="87"/>
      <c r="I1521" s="93"/>
      <c r="J1521" s="73"/>
      <c r="K1521" s="73"/>
      <c r="L1521" s="73"/>
      <c r="M1521" s="73"/>
      <c r="N1521" s="73"/>
      <c r="O1521" s="73"/>
      <c r="P1521" s="73"/>
      <c r="Q1521" s="73"/>
      <c r="R1521" s="73"/>
      <c r="S1521" s="93"/>
      <c r="T1521" s="93"/>
      <c r="U1521" s="68" t="str">
        <f t="shared" si="69"/>
        <v/>
      </c>
      <c r="V1521" s="62" t="str">
        <f t="shared" si="71"/>
        <v/>
      </c>
    </row>
    <row r="1522" spans="2:22" ht="21" customHeight="1">
      <c r="B1522" s="167" t="str">
        <f t="shared" si="70"/>
        <v/>
      </c>
      <c r="C1522" s="92"/>
      <c r="D1522" s="93"/>
      <c r="E1522" s="93"/>
      <c r="F1522" s="93"/>
      <c r="G1522" s="92"/>
      <c r="H1522" s="87"/>
      <c r="I1522" s="93"/>
      <c r="J1522" s="73"/>
      <c r="K1522" s="73"/>
      <c r="L1522" s="73"/>
      <c r="M1522" s="73"/>
      <c r="N1522" s="73"/>
      <c r="O1522" s="73"/>
      <c r="P1522" s="73"/>
      <c r="Q1522" s="73"/>
      <c r="R1522" s="73"/>
      <c r="S1522" s="93"/>
      <c r="T1522" s="93"/>
      <c r="U1522" s="68" t="str">
        <f t="shared" si="69"/>
        <v/>
      </c>
      <c r="V1522" s="62" t="str">
        <f t="shared" si="71"/>
        <v/>
      </c>
    </row>
    <row r="1523" spans="2:22" ht="21" customHeight="1">
      <c r="B1523" s="167" t="str">
        <f t="shared" si="70"/>
        <v/>
      </c>
      <c r="C1523" s="92"/>
      <c r="D1523" s="93"/>
      <c r="E1523" s="93"/>
      <c r="F1523" s="93"/>
      <c r="G1523" s="92"/>
      <c r="H1523" s="87"/>
      <c r="I1523" s="93"/>
      <c r="J1523" s="73"/>
      <c r="K1523" s="73"/>
      <c r="L1523" s="73"/>
      <c r="M1523" s="73"/>
      <c r="N1523" s="73"/>
      <c r="O1523" s="73"/>
      <c r="P1523" s="73"/>
      <c r="Q1523" s="73"/>
      <c r="R1523" s="73"/>
      <c r="S1523" s="93"/>
      <c r="T1523" s="93"/>
      <c r="U1523" s="68" t="str">
        <f t="shared" si="69"/>
        <v/>
      </c>
      <c r="V1523" s="62" t="str">
        <f t="shared" si="71"/>
        <v/>
      </c>
    </row>
    <row r="1524" spans="2:22" ht="21" customHeight="1">
      <c r="B1524" s="167" t="str">
        <f t="shared" si="70"/>
        <v/>
      </c>
      <c r="C1524" s="92"/>
      <c r="D1524" s="93"/>
      <c r="E1524" s="93"/>
      <c r="F1524" s="93"/>
      <c r="G1524" s="92"/>
      <c r="H1524" s="87"/>
      <c r="I1524" s="93"/>
      <c r="J1524" s="73"/>
      <c r="K1524" s="73"/>
      <c r="L1524" s="73"/>
      <c r="M1524" s="73"/>
      <c r="N1524" s="73"/>
      <c r="O1524" s="73"/>
      <c r="P1524" s="73"/>
      <c r="Q1524" s="73"/>
      <c r="R1524" s="73"/>
      <c r="S1524" s="93"/>
      <c r="T1524" s="93"/>
      <c r="U1524" s="68" t="str">
        <f t="shared" si="69"/>
        <v/>
      </c>
      <c r="V1524" s="62" t="str">
        <f t="shared" si="71"/>
        <v/>
      </c>
    </row>
    <row r="1525" spans="2:22" ht="21" customHeight="1">
      <c r="B1525" s="167" t="str">
        <f t="shared" si="70"/>
        <v/>
      </c>
      <c r="C1525" s="92"/>
      <c r="D1525" s="93"/>
      <c r="E1525" s="93"/>
      <c r="F1525" s="93"/>
      <c r="G1525" s="92"/>
      <c r="H1525" s="87"/>
      <c r="I1525" s="93"/>
      <c r="J1525" s="73"/>
      <c r="K1525" s="73"/>
      <c r="L1525" s="73"/>
      <c r="M1525" s="73"/>
      <c r="N1525" s="73"/>
      <c r="O1525" s="73"/>
      <c r="P1525" s="73"/>
      <c r="Q1525" s="73"/>
      <c r="R1525" s="73"/>
      <c r="S1525" s="93"/>
      <c r="T1525" s="93"/>
      <c r="U1525" s="68" t="str">
        <f t="shared" si="69"/>
        <v/>
      </c>
      <c r="V1525" s="62" t="str">
        <f t="shared" si="71"/>
        <v/>
      </c>
    </row>
    <row r="1526" spans="2:22" ht="21" customHeight="1">
      <c r="B1526" s="167" t="str">
        <f t="shared" si="70"/>
        <v/>
      </c>
      <c r="C1526" s="92"/>
      <c r="D1526" s="93"/>
      <c r="E1526" s="93"/>
      <c r="F1526" s="93"/>
      <c r="G1526" s="92"/>
      <c r="H1526" s="87"/>
      <c r="I1526" s="93"/>
      <c r="J1526" s="73"/>
      <c r="K1526" s="73"/>
      <c r="L1526" s="73"/>
      <c r="M1526" s="73"/>
      <c r="N1526" s="73"/>
      <c r="O1526" s="73"/>
      <c r="P1526" s="73"/>
      <c r="Q1526" s="73"/>
      <c r="R1526" s="73"/>
      <c r="S1526" s="93"/>
      <c r="T1526" s="93"/>
      <c r="U1526" s="68" t="str">
        <f t="shared" si="69"/>
        <v/>
      </c>
      <c r="V1526" s="62" t="str">
        <f t="shared" si="71"/>
        <v/>
      </c>
    </row>
    <row r="1527" spans="2:22" ht="21" customHeight="1">
      <c r="B1527" s="167" t="str">
        <f t="shared" si="70"/>
        <v/>
      </c>
      <c r="C1527" s="92"/>
      <c r="D1527" s="93"/>
      <c r="E1527" s="93"/>
      <c r="F1527" s="93"/>
      <c r="G1527" s="92"/>
      <c r="H1527" s="87"/>
      <c r="I1527" s="93"/>
      <c r="J1527" s="73"/>
      <c r="K1527" s="73"/>
      <c r="L1527" s="73"/>
      <c r="M1527" s="73"/>
      <c r="N1527" s="73"/>
      <c r="O1527" s="73"/>
      <c r="P1527" s="73"/>
      <c r="Q1527" s="73"/>
      <c r="R1527" s="73"/>
      <c r="S1527" s="93"/>
      <c r="T1527" s="93"/>
      <c r="U1527" s="68" t="str">
        <f t="shared" si="69"/>
        <v/>
      </c>
      <c r="V1527" s="62" t="str">
        <f t="shared" si="71"/>
        <v/>
      </c>
    </row>
    <row r="1528" spans="2:22" ht="21" customHeight="1">
      <c r="B1528" s="167" t="str">
        <f t="shared" si="70"/>
        <v/>
      </c>
      <c r="C1528" s="92"/>
      <c r="D1528" s="93"/>
      <c r="E1528" s="93"/>
      <c r="F1528" s="93"/>
      <c r="G1528" s="92"/>
      <c r="H1528" s="87"/>
      <c r="I1528" s="93"/>
      <c r="J1528" s="73"/>
      <c r="K1528" s="73"/>
      <c r="L1528" s="73"/>
      <c r="M1528" s="73"/>
      <c r="N1528" s="73"/>
      <c r="O1528" s="73"/>
      <c r="P1528" s="73"/>
      <c r="Q1528" s="73"/>
      <c r="R1528" s="73"/>
      <c r="S1528" s="93"/>
      <c r="T1528" s="93"/>
      <c r="U1528" s="68" t="str">
        <f t="shared" si="69"/>
        <v/>
      </c>
      <c r="V1528" s="62" t="str">
        <f t="shared" si="71"/>
        <v/>
      </c>
    </row>
    <row r="1529" spans="2:22" ht="21" customHeight="1">
      <c r="B1529" s="167" t="str">
        <f t="shared" si="70"/>
        <v/>
      </c>
      <c r="C1529" s="92"/>
      <c r="D1529" s="93"/>
      <c r="E1529" s="93"/>
      <c r="F1529" s="93"/>
      <c r="G1529" s="92"/>
      <c r="H1529" s="87"/>
      <c r="I1529" s="93"/>
      <c r="J1529" s="73"/>
      <c r="K1529" s="73"/>
      <c r="L1529" s="73"/>
      <c r="M1529" s="73"/>
      <c r="N1529" s="73"/>
      <c r="O1529" s="73"/>
      <c r="P1529" s="73"/>
      <c r="Q1529" s="73"/>
      <c r="R1529" s="73"/>
      <c r="S1529" s="93"/>
      <c r="T1529" s="93"/>
      <c r="U1529" s="68" t="str">
        <f t="shared" si="69"/>
        <v/>
      </c>
      <c r="V1529" s="62" t="str">
        <f t="shared" si="71"/>
        <v/>
      </c>
    </row>
    <row r="1530" spans="2:22" ht="21" customHeight="1">
      <c r="B1530" s="167" t="str">
        <f t="shared" si="70"/>
        <v/>
      </c>
      <c r="C1530" s="92"/>
      <c r="D1530" s="93"/>
      <c r="E1530" s="93"/>
      <c r="F1530" s="93"/>
      <c r="G1530" s="92"/>
      <c r="H1530" s="87"/>
      <c r="I1530" s="93"/>
      <c r="J1530" s="73"/>
      <c r="K1530" s="73"/>
      <c r="L1530" s="73"/>
      <c r="M1530" s="73"/>
      <c r="N1530" s="73"/>
      <c r="O1530" s="73"/>
      <c r="P1530" s="73"/>
      <c r="Q1530" s="73"/>
      <c r="R1530" s="73"/>
      <c r="S1530" s="93"/>
      <c r="T1530" s="93"/>
      <c r="U1530" s="68" t="str">
        <f t="shared" si="69"/>
        <v/>
      </c>
      <c r="V1530" s="62" t="str">
        <f t="shared" si="71"/>
        <v/>
      </c>
    </row>
    <row r="1531" spans="2:22" ht="21" customHeight="1">
      <c r="B1531" s="167" t="str">
        <f t="shared" si="70"/>
        <v/>
      </c>
      <c r="C1531" s="92"/>
      <c r="D1531" s="93"/>
      <c r="E1531" s="93"/>
      <c r="F1531" s="93"/>
      <c r="G1531" s="92"/>
      <c r="H1531" s="87"/>
      <c r="I1531" s="93"/>
      <c r="J1531" s="73"/>
      <c r="K1531" s="73"/>
      <c r="L1531" s="73"/>
      <c r="M1531" s="73"/>
      <c r="N1531" s="73"/>
      <c r="O1531" s="73"/>
      <c r="P1531" s="73"/>
      <c r="Q1531" s="73"/>
      <c r="R1531" s="73"/>
      <c r="S1531" s="93"/>
      <c r="T1531" s="93"/>
      <c r="U1531" s="68" t="str">
        <f t="shared" si="69"/>
        <v/>
      </c>
      <c r="V1531" s="62" t="str">
        <f t="shared" si="71"/>
        <v/>
      </c>
    </row>
    <row r="1532" spans="2:22" ht="21" customHeight="1">
      <c r="B1532" s="167" t="str">
        <f t="shared" si="70"/>
        <v/>
      </c>
      <c r="C1532" s="92"/>
      <c r="D1532" s="93"/>
      <c r="E1532" s="93"/>
      <c r="F1532" s="93"/>
      <c r="G1532" s="92"/>
      <c r="H1532" s="87"/>
      <c r="I1532" s="93"/>
      <c r="J1532" s="73"/>
      <c r="K1532" s="73"/>
      <c r="L1532" s="73"/>
      <c r="M1532" s="73"/>
      <c r="N1532" s="73"/>
      <c r="O1532" s="73"/>
      <c r="P1532" s="73"/>
      <c r="Q1532" s="73"/>
      <c r="R1532" s="73"/>
      <c r="S1532" s="93"/>
      <c r="T1532" s="93"/>
      <c r="U1532" s="68" t="str">
        <f t="shared" si="69"/>
        <v/>
      </c>
      <c r="V1532" s="62" t="str">
        <f t="shared" si="71"/>
        <v/>
      </c>
    </row>
    <row r="1533" spans="2:22" ht="21" customHeight="1">
      <c r="B1533" s="167" t="str">
        <f t="shared" si="70"/>
        <v/>
      </c>
      <c r="C1533" s="92"/>
      <c r="D1533" s="93"/>
      <c r="E1533" s="93"/>
      <c r="F1533" s="93"/>
      <c r="G1533" s="92"/>
      <c r="H1533" s="87"/>
      <c r="I1533" s="93"/>
      <c r="J1533" s="73"/>
      <c r="K1533" s="73"/>
      <c r="L1533" s="73"/>
      <c r="M1533" s="73"/>
      <c r="N1533" s="73"/>
      <c r="O1533" s="73"/>
      <c r="P1533" s="73"/>
      <c r="Q1533" s="73"/>
      <c r="R1533" s="73"/>
      <c r="S1533" s="93"/>
      <c r="T1533" s="93"/>
      <c r="U1533" s="68" t="str">
        <f t="shared" si="69"/>
        <v/>
      </c>
      <c r="V1533" s="62" t="str">
        <f t="shared" si="71"/>
        <v/>
      </c>
    </row>
    <row r="1534" spans="2:22" ht="21" customHeight="1">
      <c r="B1534" s="167" t="str">
        <f t="shared" si="70"/>
        <v/>
      </c>
      <c r="C1534" s="92"/>
      <c r="D1534" s="93"/>
      <c r="E1534" s="93"/>
      <c r="F1534" s="93"/>
      <c r="G1534" s="92"/>
      <c r="H1534" s="87"/>
      <c r="I1534" s="93"/>
      <c r="J1534" s="73"/>
      <c r="K1534" s="73"/>
      <c r="L1534" s="73"/>
      <c r="M1534" s="73"/>
      <c r="N1534" s="73"/>
      <c r="O1534" s="73"/>
      <c r="P1534" s="73"/>
      <c r="Q1534" s="73"/>
      <c r="R1534" s="73"/>
      <c r="S1534" s="93"/>
      <c r="T1534" s="93"/>
      <c r="U1534" s="68" t="str">
        <f t="shared" si="69"/>
        <v/>
      </c>
      <c r="V1534" s="62" t="str">
        <f t="shared" si="71"/>
        <v/>
      </c>
    </row>
    <row r="1535" spans="2:22" ht="21" customHeight="1">
      <c r="B1535" s="167" t="str">
        <f t="shared" si="70"/>
        <v/>
      </c>
      <c r="C1535" s="92"/>
      <c r="D1535" s="93"/>
      <c r="E1535" s="93"/>
      <c r="F1535" s="93"/>
      <c r="G1535" s="92"/>
      <c r="H1535" s="87"/>
      <c r="I1535" s="93"/>
      <c r="J1535" s="73"/>
      <c r="K1535" s="73"/>
      <c r="L1535" s="73"/>
      <c r="M1535" s="73"/>
      <c r="N1535" s="73"/>
      <c r="O1535" s="73"/>
      <c r="P1535" s="73"/>
      <c r="Q1535" s="73"/>
      <c r="R1535" s="73"/>
      <c r="S1535" s="93"/>
      <c r="T1535" s="93"/>
      <c r="U1535" s="68" t="str">
        <f t="shared" si="69"/>
        <v/>
      </c>
      <c r="V1535" s="62" t="str">
        <f t="shared" si="71"/>
        <v/>
      </c>
    </row>
    <row r="1536" spans="2:22" ht="21" customHeight="1">
      <c r="B1536" s="167" t="str">
        <f t="shared" si="70"/>
        <v/>
      </c>
      <c r="C1536" s="92"/>
      <c r="D1536" s="93"/>
      <c r="E1536" s="93"/>
      <c r="F1536" s="93"/>
      <c r="G1536" s="92"/>
      <c r="H1536" s="87"/>
      <c r="I1536" s="93"/>
      <c r="J1536" s="73"/>
      <c r="K1536" s="73"/>
      <c r="L1536" s="73"/>
      <c r="M1536" s="73"/>
      <c r="N1536" s="73"/>
      <c r="O1536" s="73"/>
      <c r="P1536" s="73"/>
      <c r="Q1536" s="73"/>
      <c r="R1536" s="73"/>
      <c r="S1536" s="93"/>
      <c r="T1536" s="93"/>
      <c r="U1536" s="68" t="str">
        <f t="shared" si="69"/>
        <v/>
      </c>
      <c r="V1536" s="62" t="str">
        <f t="shared" si="71"/>
        <v/>
      </c>
    </row>
    <row r="1537" spans="2:22" ht="21" customHeight="1">
      <c r="B1537" s="167" t="str">
        <f t="shared" si="70"/>
        <v/>
      </c>
      <c r="C1537" s="92"/>
      <c r="D1537" s="93"/>
      <c r="E1537" s="93"/>
      <c r="F1537" s="93"/>
      <c r="G1537" s="92"/>
      <c r="H1537" s="87"/>
      <c r="I1537" s="93"/>
      <c r="J1537" s="73"/>
      <c r="K1537" s="73"/>
      <c r="L1537" s="73"/>
      <c r="M1537" s="73"/>
      <c r="N1537" s="73"/>
      <c r="O1537" s="73"/>
      <c r="P1537" s="73"/>
      <c r="Q1537" s="73"/>
      <c r="R1537" s="73"/>
      <c r="S1537" s="93"/>
      <c r="T1537" s="93"/>
      <c r="U1537" s="68" t="str">
        <f t="shared" si="69"/>
        <v/>
      </c>
      <c r="V1537" s="62" t="str">
        <f t="shared" si="71"/>
        <v/>
      </c>
    </row>
    <row r="1538" spans="2:22" ht="21" customHeight="1">
      <c r="B1538" s="167" t="str">
        <f t="shared" si="70"/>
        <v/>
      </c>
      <c r="C1538" s="92"/>
      <c r="D1538" s="93"/>
      <c r="E1538" s="93"/>
      <c r="F1538" s="93"/>
      <c r="G1538" s="92"/>
      <c r="H1538" s="87"/>
      <c r="I1538" s="93"/>
      <c r="J1538" s="73"/>
      <c r="K1538" s="73"/>
      <c r="L1538" s="73"/>
      <c r="M1538" s="73"/>
      <c r="N1538" s="73"/>
      <c r="O1538" s="73"/>
      <c r="P1538" s="73"/>
      <c r="Q1538" s="73"/>
      <c r="R1538" s="73"/>
      <c r="S1538" s="93"/>
      <c r="T1538" s="93"/>
      <c r="U1538" s="68" t="str">
        <f t="shared" si="69"/>
        <v/>
      </c>
      <c r="V1538" s="62" t="str">
        <f t="shared" si="71"/>
        <v/>
      </c>
    </row>
    <row r="1539" spans="2:22" ht="21" customHeight="1">
      <c r="B1539" s="167" t="str">
        <f t="shared" si="70"/>
        <v/>
      </c>
      <c r="C1539" s="92"/>
      <c r="D1539" s="93"/>
      <c r="E1539" s="93"/>
      <c r="F1539" s="93"/>
      <c r="G1539" s="92"/>
      <c r="H1539" s="87"/>
      <c r="I1539" s="93"/>
      <c r="J1539" s="73"/>
      <c r="K1539" s="73"/>
      <c r="L1539" s="73"/>
      <c r="M1539" s="73"/>
      <c r="N1539" s="73"/>
      <c r="O1539" s="73"/>
      <c r="P1539" s="73"/>
      <c r="Q1539" s="73"/>
      <c r="R1539" s="73"/>
      <c r="S1539" s="93"/>
      <c r="T1539" s="93"/>
      <c r="U1539" s="68" t="str">
        <f t="shared" si="69"/>
        <v/>
      </c>
      <c r="V1539" s="62" t="str">
        <f t="shared" si="71"/>
        <v/>
      </c>
    </row>
    <row r="1540" spans="2:22" ht="21" customHeight="1">
      <c r="B1540" s="167" t="str">
        <f t="shared" si="70"/>
        <v/>
      </c>
      <c r="C1540" s="92"/>
      <c r="D1540" s="93"/>
      <c r="E1540" s="93"/>
      <c r="F1540" s="93"/>
      <c r="G1540" s="92"/>
      <c r="H1540" s="87"/>
      <c r="I1540" s="93"/>
      <c r="J1540" s="73"/>
      <c r="K1540" s="73"/>
      <c r="L1540" s="73"/>
      <c r="M1540" s="73"/>
      <c r="N1540" s="73"/>
      <c r="O1540" s="73"/>
      <c r="P1540" s="73"/>
      <c r="Q1540" s="73"/>
      <c r="R1540" s="73"/>
      <c r="S1540" s="93"/>
      <c r="T1540" s="93"/>
      <c r="U1540" s="68" t="str">
        <f t="shared" si="69"/>
        <v/>
      </c>
      <c r="V1540" s="62" t="str">
        <f t="shared" si="71"/>
        <v/>
      </c>
    </row>
    <row r="1541" spans="2:22" ht="21" customHeight="1">
      <c r="B1541" s="167" t="str">
        <f t="shared" si="70"/>
        <v/>
      </c>
      <c r="C1541" s="92"/>
      <c r="D1541" s="93"/>
      <c r="E1541" s="93"/>
      <c r="F1541" s="93"/>
      <c r="G1541" s="92"/>
      <c r="H1541" s="87"/>
      <c r="I1541" s="93"/>
      <c r="J1541" s="73"/>
      <c r="K1541" s="73"/>
      <c r="L1541" s="73"/>
      <c r="M1541" s="73"/>
      <c r="N1541" s="73"/>
      <c r="O1541" s="73"/>
      <c r="P1541" s="73"/>
      <c r="Q1541" s="73"/>
      <c r="R1541" s="73"/>
      <c r="S1541" s="93"/>
      <c r="T1541" s="93"/>
      <c r="U1541" s="68" t="str">
        <f t="shared" si="69"/>
        <v/>
      </c>
      <c r="V1541" s="62" t="str">
        <f t="shared" si="71"/>
        <v/>
      </c>
    </row>
    <row r="1542" spans="2:22" ht="21" customHeight="1">
      <c r="B1542" s="167" t="str">
        <f t="shared" si="70"/>
        <v/>
      </c>
      <c r="C1542" s="92"/>
      <c r="D1542" s="93"/>
      <c r="E1542" s="93"/>
      <c r="F1542" s="93"/>
      <c r="G1542" s="92"/>
      <c r="H1542" s="87"/>
      <c r="I1542" s="93"/>
      <c r="J1542" s="73"/>
      <c r="K1542" s="73"/>
      <c r="L1542" s="73"/>
      <c r="M1542" s="73"/>
      <c r="N1542" s="73"/>
      <c r="O1542" s="73"/>
      <c r="P1542" s="73"/>
      <c r="Q1542" s="73"/>
      <c r="R1542" s="73"/>
      <c r="S1542" s="93"/>
      <c r="T1542" s="93"/>
      <c r="U1542" s="68" t="str">
        <f t="shared" si="69"/>
        <v/>
      </c>
      <c r="V1542" s="62" t="str">
        <f t="shared" si="71"/>
        <v/>
      </c>
    </row>
    <row r="1543" spans="2:22" ht="21" customHeight="1">
      <c r="B1543" s="167" t="str">
        <f t="shared" si="70"/>
        <v/>
      </c>
      <c r="C1543" s="92"/>
      <c r="D1543" s="93"/>
      <c r="E1543" s="93"/>
      <c r="F1543" s="93"/>
      <c r="G1543" s="92"/>
      <c r="H1543" s="87"/>
      <c r="I1543" s="93"/>
      <c r="J1543" s="73"/>
      <c r="K1543" s="73"/>
      <c r="L1543" s="73"/>
      <c r="M1543" s="73"/>
      <c r="N1543" s="73"/>
      <c r="O1543" s="73"/>
      <c r="P1543" s="73"/>
      <c r="Q1543" s="73"/>
      <c r="R1543" s="73"/>
      <c r="S1543" s="93"/>
      <c r="T1543" s="93"/>
      <c r="U1543" s="68" t="str">
        <f t="shared" si="69"/>
        <v/>
      </c>
      <c r="V1543" s="62" t="str">
        <f t="shared" si="71"/>
        <v/>
      </c>
    </row>
    <row r="1544" spans="2:22" ht="21" customHeight="1">
      <c r="B1544" s="167" t="str">
        <f t="shared" si="70"/>
        <v/>
      </c>
      <c r="C1544" s="92"/>
      <c r="D1544" s="93"/>
      <c r="E1544" s="93"/>
      <c r="F1544" s="93"/>
      <c r="G1544" s="92"/>
      <c r="H1544" s="87"/>
      <c r="I1544" s="93"/>
      <c r="J1544" s="73"/>
      <c r="K1544" s="73"/>
      <c r="L1544" s="73"/>
      <c r="M1544" s="73"/>
      <c r="N1544" s="73"/>
      <c r="O1544" s="73"/>
      <c r="P1544" s="73"/>
      <c r="Q1544" s="73"/>
      <c r="R1544" s="73"/>
      <c r="S1544" s="93"/>
      <c r="T1544" s="93"/>
      <c r="U1544" s="68" t="str">
        <f t="shared" si="69"/>
        <v/>
      </c>
      <c r="V1544" s="62" t="str">
        <f t="shared" si="71"/>
        <v/>
      </c>
    </row>
    <row r="1545" spans="2:22" ht="21" customHeight="1">
      <c r="B1545" s="167" t="str">
        <f t="shared" si="70"/>
        <v/>
      </c>
      <c r="C1545" s="92"/>
      <c r="D1545" s="93"/>
      <c r="E1545" s="93"/>
      <c r="F1545" s="93"/>
      <c r="G1545" s="92"/>
      <c r="H1545" s="87"/>
      <c r="I1545" s="93"/>
      <c r="J1545" s="73"/>
      <c r="K1545" s="73"/>
      <c r="L1545" s="73"/>
      <c r="M1545" s="73"/>
      <c r="N1545" s="73"/>
      <c r="O1545" s="73"/>
      <c r="P1545" s="73"/>
      <c r="Q1545" s="73"/>
      <c r="R1545" s="73"/>
      <c r="S1545" s="93"/>
      <c r="T1545" s="93"/>
      <c r="U1545" s="68" t="str">
        <f t="shared" si="69"/>
        <v/>
      </c>
      <c r="V1545" s="62" t="str">
        <f t="shared" si="71"/>
        <v/>
      </c>
    </row>
    <row r="1546" spans="2:22" ht="21" customHeight="1">
      <c r="B1546" s="167" t="str">
        <f t="shared" si="70"/>
        <v/>
      </c>
      <c r="C1546" s="92"/>
      <c r="D1546" s="93"/>
      <c r="E1546" s="93"/>
      <c r="F1546" s="93"/>
      <c r="G1546" s="92"/>
      <c r="H1546" s="87"/>
      <c r="I1546" s="93"/>
      <c r="J1546" s="73"/>
      <c r="K1546" s="73"/>
      <c r="L1546" s="73"/>
      <c r="M1546" s="73"/>
      <c r="N1546" s="73"/>
      <c r="O1546" s="73"/>
      <c r="P1546" s="73"/>
      <c r="Q1546" s="73"/>
      <c r="R1546" s="73"/>
      <c r="S1546" s="93"/>
      <c r="T1546" s="93"/>
      <c r="U1546" s="68" t="str">
        <f t="shared" si="69"/>
        <v/>
      </c>
      <c r="V1546" s="62" t="str">
        <f t="shared" si="71"/>
        <v/>
      </c>
    </row>
    <row r="1547" spans="2:22" ht="21" customHeight="1">
      <c r="B1547" s="167" t="str">
        <f t="shared" si="70"/>
        <v/>
      </c>
      <c r="C1547" s="92"/>
      <c r="D1547" s="93"/>
      <c r="E1547" s="93"/>
      <c r="F1547" s="93"/>
      <c r="G1547" s="92"/>
      <c r="H1547" s="87"/>
      <c r="I1547" s="93"/>
      <c r="J1547" s="73"/>
      <c r="K1547" s="73"/>
      <c r="L1547" s="73"/>
      <c r="M1547" s="73"/>
      <c r="N1547" s="73"/>
      <c r="O1547" s="73"/>
      <c r="P1547" s="73"/>
      <c r="Q1547" s="73"/>
      <c r="R1547" s="73"/>
      <c r="S1547" s="93"/>
      <c r="T1547" s="93"/>
      <c r="U1547" s="68" t="str">
        <f t="shared" si="69"/>
        <v/>
      </c>
      <c r="V1547" s="62" t="str">
        <f t="shared" si="71"/>
        <v/>
      </c>
    </row>
    <row r="1548" spans="2:22" ht="21" customHeight="1">
      <c r="B1548" s="167" t="str">
        <f t="shared" si="70"/>
        <v/>
      </c>
      <c r="C1548" s="92"/>
      <c r="D1548" s="93"/>
      <c r="E1548" s="93"/>
      <c r="F1548" s="93"/>
      <c r="G1548" s="92"/>
      <c r="H1548" s="87"/>
      <c r="I1548" s="93"/>
      <c r="J1548" s="73"/>
      <c r="K1548" s="73"/>
      <c r="L1548" s="73"/>
      <c r="M1548" s="73"/>
      <c r="N1548" s="73"/>
      <c r="O1548" s="73"/>
      <c r="P1548" s="73"/>
      <c r="Q1548" s="73"/>
      <c r="R1548" s="73"/>
      <c r="S1548" s="93"/>
      <c r="T1548" s="93"/>
      <c r="U1548" s="68" t="str">
        <f t="shared" si="69"/>
        <v/>
      </c>
      <c r="V1548" s="62" t="str">
        <f t="shared" si="71"/>
        <v/>
      </c>
    </row>
    <row r="1549" spans="2:22" ht="21" customHeight="1">
      <c r="B1549" s="167" t="str">
        <f t="shared" si="70"/>
        <v/>
      </c>
      <c r="C1549" s="92"/>
      <c r="D1549" s="93"/>
      <c r="E1549" s="93"/>
      <c r="F1549" s="93"/>
      <c r="G1549" s="92"/>
      <c r="H1549" s="87"/>
      <c r="I1549" s="93"/>
      <c r="J1549" s="73"/>
      <c r="K1549" s="73"/>
      <c r="L1549" s="73"/>
      <c r="M1549" s="73"/>
      <c r="N1549" s="73"/>
      <c r="O1549" s="73"/>
      <c r="P1549" s="73"/>
      <c r="Q1549" s="73"/>
      <c r="R1549" s="73"/>
      <c r="S1549" s="93"/>
      <c r="T1549" s="93"/>
      <c r="U1549" s="68" t="str">
        <f t="shared" ref="U1549:U1612" si="72">IF(V1549&lt;&gt;"","Erreur","")</f>
        <v/>
      </c>
      <c r="V1549" s="62" t="str">
        <f t="shared" si="71"/>
        <v/>
      </c>
    </row>
    <row r="1550" spans="2:22" ht="21" customHeight="1">
      <c r="B1550" s="167" t="str">
        <f t="shared" ref="B1550:B1613" si="73">IF(COUNTA(C1550:T1550)&gt;0,B1549+1,"")</f>
        <v/>
      </c>
      <c r="C1550" s="92"/>
      <c r="D1550" s="93"/>
      <c r="E1550" s="93"/>
      <c r="F1550" s="93"/>
      <c r="G1550" s="92"/>
      <c r="H1550" s="87"/>
      <c r="I1550" s="93"/>
      <c r="J1550" s="73"/>
      <c r="K1550" s="73"/>
      <c r="L1550" s="73"/>
      <c r="M1550" s="73"/>
      <c r="N1550" s="73"/>
      <c r="O1550" s="73"/>
      <c r="P1550" s="73"/>
      <c r="Q1550" s="73"/>
      <c r="R1550" s="73"/>
      <c r="S1550" s="93"/>
      <c r="T1550" s="93"/>
      <c r="U1550" s="68" t="str">
        <f t="shared" si="72"/>
        <v/>
      </c>
      <c r="V1550" s="62" t="str">
        <f t="shared" ref="V1550:V1613" si="74">IF(AND(B1550&lt;&gt;"",OR(C1550="",D1550="",E1550="",S1550="",T1550="")),"Veuillez compléter les informations d'identification de l'actif détenu.","")</f>
        <v/>
      </c>
    </row>
    <row r="1551" spans="2:22" ht="21" customHeight="1">
      <c r="B1551" s="167" t="str">
        <f t="shared" si="73"/>
        <v/>
      </c>
      <c r="C1551" s="92"/>
      <c r="D1551" s="93"/>
      <c r="E1551" s="93"/>
      <c r="F1551" s="93"/>
      <c r="G1551" s="92"/>
      <c r="H1551" s="87"/>
      <c r="I1551" s="93"/>
      <c r="J1551" s="73"/>
      <c r="K1551" s="73"/>
      <c r="L1551" s="73"/>
      <c r="M1551" s="73"/>
      <c r="N1551" s="73"/>
      <c r="O1551" s="73"/>
      <c r="P1551" s="73"/>
      <c r="Q1551" s="73"/>
      <c r="R1551" s="73"/>
      <c r="S1551" s="93"/>
      <c r="T1551" s="93"/>
      <c r="U1551" s="68" t="str">
        <f t="shared" si="72"/>
        <v/>
      </c>
      <c r="V1551" s="62" t="str">
        <f t="shared" si="74"/>
        <v/>
      </c>
    </row>
    <row r="1552" spans="2:22" ht="21" customHeight="1">
      <c r="B1552" s="167" t="str">
        <f t="shared" si="73"/>
        <v/>
      </c>
      <c r="C1552" s="92"/>
      <c r="D1552" s="93"/>
      <c r="E1552" s="93"/>
      <c r="F1552" s="93"/>
      <c r="G1552" s="92"/>
      <c r="H1552" s="87"/>
      <c r="I1552" s="93"/>
      <c r="J1552" s="73"/>
      <c r="K1552" s="73"/>
      <c r="L1552" s="73"/>
      <c r="M1552" s="73"/>
      <c r="N1552" s="73"/>
      <c r="O1552" s="73"/>
      <c r="P1552" s="73"/>
      <c r="Q1552" s="73"/>
      <c r="R1552" s="73"/>
      <c r="S1552" s="93"/>
      <c r="T1552" s="93"/>
      <c r="U1552" s="68" t="str">
        <f t="shared" si="72"/>
        <v/>
      </c>
      <c r="V1552" s="62" t="str">
        <f t="shared" si="74"/>
        <v/>
      </c>
    </row>
    <row r="1553" spans="2:22" ht="21" customHeight="1">
      <c r="B1553" s="167" t="str">
        <f t="shared" si="73"/>
        <v/>
      </c>
      <c r="C1553" s="92"/>
      <c r="D1553" s="93"/>
      <c r="E1553" s="93"/>
      <c r="F1553" s="93"/>
      <c r="G1553" s="92"/>
      <c r="H1553" s="87"/>
      <c r="I1553" s="93"/>
      <c r="J1553" s="73"/>
      <c r="K1553" s="73"/>
      <c r="L1553" s="73"/>
      <c r="M1553" s="73"/>
      <c r="N1553" s="73"/>
      <c r="O1553" s="73"/>
      <c r="P1553" s="73"/>
      <c r="Q1553" s="73"/>
      <c r="R1553" s="73"/>
      <c r="S1553" s="93"/>
      <c r="T1553" s="93"/>
      <c r="U1553" s="68" t="str">
        <f t="shared" si="72"/>
        <v/>
      </c>
      <c r="V1553" s="62" t="str">
        <f t="shared" si="74"/>
        <v/>
      </c>
    </row>
    <row r="1554" spans="2:22" ht="21" customHeight="1">
      <c r="B1554" s="167" t="str">
        <f t="shared" si="73"/>
        <v/>
      </c>
      <c r="C1554" s="92"/>
      <c r="D1554" s="93"/>
      <c r="E1554" s="93"/>
      <c r="F1554" s="93"/>
      <c r="G1554" s="92"/>
      <c r="H1554" s="87"/>
      <c r="I1554" s="93"/>
      <c r="J1554" s="73"/>
      <c r="K1554" s="73"/>
      <c r="L1554" s="73"/>
      <c r="M1554" s="73"/>
      <c r="N1554" s="73"/>
      <c r="O1554" s="73"/>
      <c r="P1554" s="73"/>
      <c r="Q1554" s="73"/>
      <c r="R1554" s="73"/>
      <c r="S1554" s="93"/>
      <c r="T1554" s="93"/>
      <c r="U1554" s="68" t="str">
        <f t="shared" si="72"/>
        <v/>
      </c>
      <c r="V1554" s="62" t="str">
        <f t="shared" si="74"/>
        <v/>
      </c>
    </row>
    <row r="1555" spans="2:22" ht="21" customHeight="1">
      <c r="B1555" s="167" t="str">
        <f t="shared" si="73"/>
        <v/>
      </c>
      <c r="C1555" s="92"/>
      <c r="D1555" s="93"/>
      <c r="E1555" s="93"/>
      <c r="F1555" s="93"/>
      <c r="G1555" s="92"/>
      <c r="H1555" s="87"/>
      <c r="I1555" s="93"/>
      <c r="J1555" s="73"/>
      <c r="K1555" s="73"/>
      <c r="L1555" s="73"/>
      <c r="M1555" s="73"/>
      <c r="N1555" s="73"/>
      <c r="O1555" s="73"/>
      <c r="P1555" s="73"/>
      <c r="Q1555" s="73"/>
      <c r="R1555" s="73"/>
      <c r="S1555" s="93"/>
      <c r="T1555" s="93"/>
      <c r="U1555" s="68" t="str">
        <f t="shared" si="72"/>
        <v/>
      </c>
      <c r="V1555" s="62" t="str">
        <f t="shared" si="74"/>
        <v/>
      </c>
    </row>
    <row r="1556" spans="2:22" ht="21" customHeight="1">
      <c r="B1556" s="167" t="str">
        <f t="shared" si="73"/>
        <v/>
      </c>
      <c r="C1556" s="92"/>
      <c r="D1556" s="93"/>
      <c r="E1556" s="93"/>
      <c r="F1556" s="93"/>
      <c r="G1556" s="92"/>
      <c r="H1556" s="87"/>
      <c r="I1556" s="93"/>
      <c r="J1556" s="73"/>
      <c r="K1556" s="73"/>
      <c r="L1556" s="73"/>
      <c r="M1556" s="73"/>
      <c r="N1556" s="73"/>
      <c r="O1556" s="73"/>
      <c r="P1556" s="73"/>
      <c r="Q1556" s="73"/>
      <c r="R1556" s="73"/>
      <c r="S1556" s="93"/>
      <c r="T1556" s="93"/>
      <c r="U1556" s="68" t="str">
        <f t="shared" si="72"/>
        <v/>
      </c>
      <c r="V1556" s="62" t="str">
        <f t="shared" si="74"/>
        <v/>
      </c>
    </row>
    <row r="1557" spans="2:22" ht="21" customHeight="1">
      <c r="B1557" s="167" t="str">
        <f t="shared" si="73"/>
        <v/>
      </c>
      <c r="C1557" s="92"/>
      <c r="D1557" s="93"/>
      <c r="E1557" s="93"/>
      <c r="F1557" s="93"/>
      <c r="G1557" s="92"/>
      <c r="H1557" s="87"/>
      <c r="I1557" s="93"/>
      <c r="J1557" s="73"/>
      <c r="K1557" s="73"/>
      <c r="L1557" s="73"/>
      <c r="M1557" s="73"/>
      <c r="N1557" s="73"/>
      <c r="O1557" s="73"/>
      <c r="P1557" s="73"/>
      <c r="Q1557" s="73"/>
      <c r="R1557" s="73"/>
      <c r="S1557" s="93"/>
      <c r="T1557" s="93"/>
      <c r="U1557" s="68" t="str">
        <f t="shared" si="72"/>
        <v/>
      </c>
      <c r="V1557" s="62" t="str">
        <f t="shared" si="74"/>
        <v/>
      </c>
    </row>
    <row r="1558" spans="2:22" ht="21" customHeight="1">
      <c r="B1558" s="167" t="str">
        <f t="shared" si="73"/>
        <v/>
      </c>
      <c r="C1558" s="92"/>
      <c r="D1558" s="93"/>
      <c r="E1558" s="93"/>
      <c r="F1558" s="93"/>
      <c r="G1558" s="92"/>
      <c r="H1558" s="87"/>
      <c r="I1558" s="93"/>
      <c r="J1558" s="73"/>
      <c r="K1558" s="73"/>
      <c r="L1558" s="73"/>
      <c r="M1558" s="73"/>
      <c r="N1558" s="73"/>
      <c r="O1558" s="73"/>
      <c r="P1558" s="73"/>
      <c r="Q1558" s="73"/>
      <c r="R1558" s="73"/>
      <c r="S1558" s="93"/>
      <c r="T1558" s="93"/>
      <c r="U1558" s="68" t="str">
        <f t="shared" si="72"/>
        <v/>
      </c>
      <c r="V1558" s="62" t="str">
        <f t="shared" si="74"/>
        <v/>
      </c>
    </row>
    <row r="1559" spans="2:22" ht="21" customHeight="1">
      <c r="B1559" s="167" t="str">
        <f t="shared" si="73"/>
        <v/>
      </c>
      <c r="C1559" s="92"/>
      <c r="D1559" s="93"/>
      <c r="E1559" s="93"/>
      <c r="F1559" s="93"/>
      <c r="G1559" s="92"/>
      <c r="H1559" s="87"/>
      <c r="I1559" s="93"/>
      <c r="J1559" s="73"/>
      <c r="K1559" s="73"/>
      <c r="L1559" s="73"/>
      <c r="M1559" s="73"/>
      <c r="N1559" s="73"/>
      <c r="O1559" s="73"/>
      <c r="P1559" s="73"/>
      <c r="Q1559" s="73"/>
      <c r="R1559" s="73"/>
      <c r="S1559" s="93"/>
      <c r="T1559" s="93"/>
      <c r="U1559" s="68" t="str">
        <f t="shared" si="72"/>
        <v/>
      </c>
      <c r="V1559" s="62" t="str">
        <f t="shared" si="74"/>
        <v/>
      </c>
    </row>
    <row r="1560" spans="2:22" ht="21" customHeight="1">
      <c r="B1560" s="167" t="str">
        <f t="shared" si="73"/>
        <v/>
      </c>
      <c r="C1560" s="92"/>
      <c r="D1560" s="93"/>
      <c r="E1560" s="93"/>
      <c r="F1560" s="93"/>
      <c r="G1560" s="92"/>
      <c r="H1560" s="87"/>
      <c r="I1560" s="93"/>
      <c r="J1560" s="73"/>
      <c r="K1560" s="73"/>
      <c r="L1560" s="73"/>
      <c r="M1560" s="73"/>
      <c r="N1560" s="73"/>
      <c r="O1560" s="73"/>
      <c r="P1560" s="73"/>
      <c r="Q1560" s="73"/>
      <c r="R1560" s="73"/>
      <c r="S1560" s="93"/>
      <c r="T1560" s="93"/>
      <c r="U1560" s="68" t="str">
        <f t="shared" si="72"/>
        <v/>
      </c>
      <c r="V1560" s="62" t="str">
        <f t="shared" si="74"/>
        <v/>
      </c>
    </row>
    <row r="1561" spans="2:22" ht="21" customHeight="1">
      <c r="B1561" s="167" t="str">
        <f t="shared" si="73"/>
        <v/>
      </c>
      <c r="C1561" s="92"/>
      <c r="D1561" s="93"/>
      <c r="E1561" s="93"/>
      <c r="F1561" s="93"/>
      <c r="G1561" s="92"/>
      <c r="H1561" s="87"/>
      <c r="I1561" s="93"/>
      <c r="J1561" s="73"/>
      <c r="K1561" s="73"/>
      <c r="L1561" s="73"/>
      <c r="M1561" s="73"/>
      <c r="N1561" s="73"/>
      <c r="O1561" s="73"/>
      <c r="P1561" s="73"/>
      <c r="Q1561" s="73"/>
      <c r="R1561" s="73"/>
      <c r="S1561" s="93"/>
      <c r="T1561" s="93"/>
      <c r="U1561" s="68" t="str">
        <f t="shared" si="72"/>
        <v/>
      </c>
      <c r="V1561" s="62" t="str">
        <f t="shared" si="74"/>
        <v/>
      </c>
    </row>
    <row r="1562" spans="2:22" ht="21" customHeight="1">
      <c r="B1562" s="167" t="str">
        <f t="shared" si="73"/>
        <v/>
      </c>
      <c r="C1562" s="92"/>
      <c r="D1562" s="93"/>
      <c r="E1562" s="93"/>
      <c r="F1562" s="93"/>
      <c r="G1562" s="92"/>
      <c r="H1562" s="87"/>
      <c r="I1562" s="93"/>
      <c r="J1562" s="73"/>
      <c r="K1562" s="73"/>
      <c r="L1562" s="73"/>
      <c r="M1562" s="73"/>
      <c r="N1562" s="73"/>
      <c r="O1562" s="73"/>
      <c r="P1562" s="73"/>
      <c r="Q1562" s="73"/>
      <c r="R1562" s="73"/>
      <c r="S1562" s="93"/>
      <c r="T1562" s="93"/>
      <c r="U1562" s="68" t="str">
        <f t="shared" si="72"/>
        <v/>
      </c>
      <c r="V1562" s="62" t="str">
        <f t="shared" si="74"/>
        <v/>
      </c>
    </row>
    <row r="1563" spans="2:22" ht="21" customHeight="1">
      <c r="B1563" s="167" t="str">
        <f t="shared" si="73"/>
        <v/>
      </c>
      <c r="C1563" s="92"/>
      <c r="D1563" s="93"/>
      <c r="E1563" s="93"/>
      <c r="F1563" s="93"/>
      <c r="G1563" s="92"/>
      <c r="H1563" s="87"/>
      <c r="I1563" s="93"/>
      <c r="J1563" s="73"/>
      <c r="K1563" s="73"/>
      <c r="L1563" s="73"/>
      <c r="M1563" s="73"/>
      <c r="N1563" s="73"/>
      <c r="O1563" s="73"/>
      <c r="P1563" s="73"/>
      <c r="Q1563" s="73"/>
      <c r="R1563" s="73"/>
      <c r="S1563" s="93"/>
      <c r="T1563" s="93"/>
      <c r="U1563" s="68" t="str">
        <f t="shared" si="72"/>
        <v/>
      </c>
      <c r="V1563" s="62" t="str">
        <f t="shared" si="74"/>
        <v/>
      </c>
    </row>
    <row r="1564" spans="2:22" ht="21" customHeight="1">
      <c r="B1564" s="167" t="str">
        <f t="shared" si="73"/>
        <v/>
      </c>
      <c r="C1564" s="92"/>
      <c r="D1564" s="93"/>
      <c r="E1564" s="93"/>
      <c r="F1564" s="93"/>
      <c r="G1564" s="92"/>
      <c r="H1564" s="87"/>
      <c r="I1564" s="93"/>
      <c r="J1564" s="73"/>
      <c r="K1564" s="73"/>
      <c r="L1564" s="73"/>
      <c r="M1564" s="73"/>
      <c r="N1564" s="73"/>
      <c r="O1564" s="73"/>
      <c r="P1564" s="73"/>
      <c r="Q1564" s="73"/>
      <c r="R1564" s="73"/>
      <c r="S1564" s="93"/>
      <c r="T1564" s="93"/>
      <c r="U1564" s="68" t="str">
        <f t="shared" si="72"/>
        <v/>
      </c>
      <c r="V1564" s="62" t="str">
        <f t="shared" si="74"/>
        <v/>
      </c>
    </row>
    <row r="1565" spans="2:22" ht="21" customHeight="1">
      <c r="B1565" s="167" t="str">
        <f t="shared" si="73"/>
        <v/>
      </c>
      <c r="C1565" s="92"/>
      <c r="D1565" s="93"/>
      <c r="E1565" s="93"/>
      <c r="F1565" s="93"/>
      <c r="G1565" s="92"/>
      <c r="H1565" s="87"/>
      <c r="I1565" s="93"/>
      <c r="J1565" s="73"/>
      <c r="K1565" s="73"/>
      <c r="L1565" s="73"/>
      <c r="M1565" s="73"/>
      <c r="N1565" s="73"/>
      <c r="O1565" s="73"/>
      <c r="P1565" s="73"/>
      <c r="Q1565" s="73"/>
      <c r="R1565" s="73"/>
      <c r="S1565" s="93"/>
      <c r="T1565" s="93"/>
      <c r="U1565" s="68" t="str">
        <f t="shared" si="72"/>
        <v/>
      </c>
      <c r="V1565" s="62" t="str">
        <f t="shared" si="74"/>
        <v/>
      </c>
    </row>
    <row r="1566" spans="2:22" ht="21" customHeight="1">
      <c r="B1566" s="167" t="str">
        <f t="shared" si="73"/>
        <v/>
      </c>
      <c r="C1566" s="92"/>
      <c r="D1566" s="93"/>
      <c r="E1566" s="93"/>
      <c r="F1566" s="93"/>
      <c r="G1566" s="92"/>
      <c r="H1566" s="87"/>
      <c r="I1566" s="93"/>
      <c r="J1566" s="73"/>
      <c r="K1566" s="73"/>
      <c r="L1566" s="73"/>
      <c r="M1566" s="73"/>
      <c r="N1566" s="73"/>
      <c r="O1566" s="73"/>
      <c r="P1566" s="73"/>
      <c r="Q1566" s="73"/>
      <c r="R1566" s="73"/>
      <c r="S1566" s="93"/>
      <c r="T1566" s="93"/>
      <c r="U1566" s="68" t="str">
        <f t="shared" si="72"/>
        <v/>
      </c>
      <c r="V1566" s="62" t="str">
        <f t="shared" si="74"/>
        <v/>
      </c>
    </row>
    <row r="1567" spans="2:22" ht="21" customHeight="1">
      <c r="B1567" s="167" t="str">
        <f t="shared" si="73"/>
        <v/>
      </c>
      <c r="C1567" s="92"/>
      <c r="D1567" s="93"/>
      <c r="E1567" s="93"/>
      <c r="F1567" s="93"/>
      <c r="G1567" s="92"/>
      <c r="H1567" s="87"/>
      <c r="I1567" s="93"/>
      <c r="J1567" s="73"/>
      <c r="K1567" s="73"/>
      <c r="L1567" s="73"/>
      <c r="M1567" s="73"/>
      <c r="N1567" s="73"/>
      <c r="O1567" s="73"/>
      <c r="P1567" s="73"/>
      <c r="Q1567" s="73"/>
      <c r="R1567" s="73"/>
      <c r="S1567" s="93"/>
      <c r="T1567" s="93"/>
      <c r="U1567" s="68" t="str">
        <f t="shared" si="72"/>
        <v/>
      </c>
      <c r="V1567" s="62" t="str">
        <f t="shared" si="74"/>
        <v/>
      </c>
    </row>
    <row r="1568" spans="2:22" ht="21" customHeight="1">
      <c r="B1568" s="167" t="str">
        <f t="shared" si="73"/>
        <v/>
      </c>
      <c r="C1568" s="92"/>
      <c r="D1568" s="93"/>
      <c r="E1568" s="93"/>
      <c r="F1568" s="93"/>
      <c r="G1568" s="92"/>
      <c r="H1568" s="87"/>
      <c r="I1568" s="93"/>
      <c r="J1568" s="73"/>
      <c r="K1568" s="73"/>
      <c r="L1568" s="73"/>
      <c r="M1568" s="73"/>
      <c r="N1568" s="73"/>
      <c r="O1568" s="73"/>
      <c r="P1568" s="73"/>
      <c r="Q1568" s="73"/>
      <c r="R1568" s="73"/>
      <c r="S1568" s="93"/>
      <c r="T1568" s="93"/>
      <c r="U1568" s="68" t="str">
        <f t="shared" si="72"/>
        <v/>
      </c>
      <c r="V1568" s="62" t="str">
        <f t="shared" si="74"/>
        <v/>
      </c>
    </row>
    <row r="1569" spans="2:22" ht="21" customHeight="1">
      <c r="B1569" s="167" t="str">
        <f t="shared" si="73"/>
        <v/>
      </c>
      <c r="C1569" s="92"/>
      <c r="D1569" s="93"/>
      <c r="E1569" s="93"/>
      <c r="F1569" s="93"/>
      <c r="G1569" s="92"/>
      <c r="H1569" s="87"/>
      <c r="I1569" s="93"/>
      <c r="J1569" s="73"/>
      <c r="K1569" s="73"/>
      <c r="L1569" s="73"/>
      <c r="M1569" s="73"/>
      <c r="N1569" s="73"/>
      <c r="O1569" s="73"/>
      <c r="P1569" s="73"/>
      <c r="Q1569" s="73"/>
      <c r="R1569" s="73"/>
      <c r="S1569" s="93"/>
      <c r="T1569" s="93"/>
      <c r="U1569" s="68" t="str">
        <f t="shared" si="72"/>
        <v/>
      </c>
      <c r="V1569" s="62" t="str">
        <f t="shared" si="74"/>
        <v/>
      </c>
    </row>
    <row r="1570" spans="2:22" ht="21" customHeight="1">
      <c r="B1570" s="167" t="str">
        <f t="shared" si="73"/>
        <v/>
      </c>
      <c r="C1570" s="92"/>
      <c r="D1570" s="93"/>
      <c r="E1570" s="93"/>
      <c r="F1570" s="93"/>
      <c r="G1570" s="92"/>
      <c r="H1570" s="87"/>
      <c r="I1570" s="93"/>
      <c r="J1570" s="73"/>
      <c r="K1570" s="73"/>
      <c r="L1570" s="73"/>
      <c r="M1570" s="73"/>
      <c r="N1570" s="73"/>
      <c r="O1570" s="73"/>
      <c r="P1570" s="73"/>
      <c r="Q1570" s="73"/>
      <c r="R1570" s="73"/>
      <c r="S1570" s="93"/>
      <c r="T1570" s="93"/>
      <c r="U1570" s="68" t="str">
        <f t="shared" si="72"/>
        <v/>
      </c>
      <c r="V1570" s="62" t="str">
        <f t="shared" si="74"/>
        <v/>
      </c>
    </row>
    <row r="1571" spans="2:22" ht="21" customHeight="1">
      <c r="B1571" s="167" t="str">
        <f t="shared" si="73"/>
        <v/>
      </c>
      <c r="C1571" s="92"/>
      <c r="D1571" s="93"/>
      <c r="E1571" s="93"/>
      <c r="F1571" s="93"/>
      <c r="G1571" s="92"/>
      <c r="H1571" s="87"/>
      <c r="I1571" s="93"/>
      <c r="J1571" s="73"/>
      <c r="K1571" s="73"/>
      <c r="L1571" s="73"/>
      <c r="M1571" s="73"/>
      <c r="N1571" s="73"/>
      <c r="O1571" s="73"/>
      <c r="P1571" s="73"/>
      <c r="Q1571" s="73"/>
      <c r="R1571" s="73"/>
      <c r="S1571" s="93"/>
      <c r="T1571" s="93"/>
      <c r="U1571" s="68" t="str">
        <f t="shared" si="72"/>
        <v/>
      </c>
      <c r="V1571" s="62" t="str">
        <f t="shared" si="74"/>
        <v/>
      </c>
    </row>
    <row r="1572" spans="2:22" ht="21" customHeight="1">
      <c r="B1572" s="167" t="str">
        <f t="shared" si="73"/>
        <v/>
      </c>
      <c r="C1572" s="92"/>
      <c r="D1572" s="93"/>
      <c r="E1572" s="93"/>
      <c r="F1572" s="93"/>
      <c r="G1572" s="92"/>
      <c r="H1572" s="87"/>
      <c r="I1572" s="93"/>
      <c r="J1572" s="73"/>
      <c r="K1572" s="73"/>
      <c r="L1572" s="73"/>
      <c r="M1572" s="73"/>
      <c r="N1572" s="73"/>
      <c r="O1572" s="73"/>
      <c r="P1572" s="73"/>
      <c r="Q1572" s="73"/>
      <c r="R1572" s="73"/>
      <c r="S1572" s="93"/>
      <c r="T1572" s="93"/>
      <c r="U1572" s="68" t="str">
        <f t="shared" si="72"/>
        <v/>
      </c>
      <c r="V1572" s="62" t="str">
        <f t="shared" si="74"/>
        <v/>
      </c>
    </row>
    <row r="1573" spans="2:22" ht="21" customHeight="1">
      <c r="B1573" s="167" t="str">
        <f t="shared" si="73"/>
        <v/>
      </c>
      <c r="C1573" s="92"/>
      <c r="D1573" s="93"/>
      <c r="E1573" s="93"/>
      <c r="F1573" s="93"/>
      <c r="G1573" s="92"/>
      <c r="H1573" s="87"/>
      <c r="I1573" s="93"/>
      <c r="J1573" s="73"/>
      <c r="K1573" s="73"/>
      <c r="L1573" s="73"/>
      <c r="M1573" s="73"/>
      <c r="N1573" s="73"/>
      <c r="O1573" s="73"/>
      <c r="P1573" s="73"/>
      <c r="Q1573" s="73"/>
      <c r="R1573" s="73"/>
      <c r="S1573" s="93"/>
      <c r="T1573" s="93"/>
      <c r="U1573" s="68" t="str">
        <f t="shared" si="72"/>
        <v/>
      </c>
      <c r="V1573" s="62" t="str">
        <f t="shared" si="74"/>
        <v/>
      </c>
    </row>
    <row r="1574" spans="2:22" ht="21" customHeight="1">
      <c r="B1574" s="167" t="str">
        <f t="shared" si="73"/>
        <v/>
      </c>
      <c r="C1574" s="92"/>
      <c r="D1574" s="93"/>
      <c r="E1574" s="93"/>
      <c r="F1574" s="93"/>
      <c r="G1574" s="92"/>
      <c r="H1574" s="87"/>
      <c r="I1574" s="93"/>
      <c r="J1574" s="73"/>
      <c r="K1574" s="73"/>
      <c r="L1574" s="73"/>
      <c r="M1574" s="73"/>
      <c r="N1574" s="73"/>
      <c r="O1574" s="73"/>
      <c r="P1574" s="73"/>
      <c r="Q1574" s="73"/>
      <c r="R1574" s="73"/>
      <c r="S1574" s="93"/>
      <c r="T1574" s="93"/>
      <c r="U1574" s="68" t="str">
        <f t="shared" si="72"/>
        <v/>
      </c>
      <c r="V1574" s="62" t="str">
        <f t="shared" si="74"/>
        <v/>
      </c>
    </row>
    <row r="1575" spans="2:22" ht="21" customHeight="1">
      <c r="B1575" s="167" t="str">
        <f t="shared" si="73"/>
        <v/>
      </c>
      <c r="C1575" s="92"/>
      <c r="D1575" s="93"/>
      <c r="E1575" s="93"/>
      <c r="F1575" s="93"/>
      <c r="G1575" s="92"/>
      <c r="H1575" s="87"/>
      <c r="I1575" s="93"/>
      <c r="J1575" s="73"/>
      <c r="K1575" s="73"/>
      <c r="L1575" s="73"/>
      <c r="M1575" s="73"/>
      <c r="N1575" s="73"/>
      <c r="O1575" s="73"/>
      <c r="P1575" s="73"/>
      <c r="Q1575" s="73"/>
      <c r="R1575" s="73"/>
      <c r="S1575" s="93"/>
      <c r="T1575" s="93"/>
      <c r="U1575" s="68" t="str">
        <f t="shared" si="72"/>
        <v/>
      </c>
      <c r="V1575" s="62" t="str">
        <f t="shared" si="74"/>
        <v/>
      </c>
    </row>
    <row r="1576" spans="2:22" ht="21" customHeight="1">
      <c r="B1576" s="167" t="str">
        <f t="shared" si="73"/>
        <v/>
      </c>
      <c r="C1576" s="92"/>
      <c r="D1576" s="93"/>
      <c r="E1576" s="93"/>
      <c r="F1576" s="93"/>
      <c r="G1576" s="92"/>
      <c r="H1576" s="87"/>
      <c r="I1576" s="93"/>
      <c r="J1576" s="73"/>
      <c r="K1576" s="73"/>
      <c r="L1576" s="73"/>
      <c r="M1576" s="73"/>
      <c r="N1576" s="73"/>
      <c r="O1576" s="73"/>
      <c r="P1576" s="73"/>
      <c r="Q1576" s="73"/>
      <c r="R1576" s="73"/>
      <c r="S1576" s="93"/>
      <c r="T1576" s="93"/>
      <c r="U1576" s="68" t="str">
        <f t="shared" si="72"/>
        <v/>
      </c>
      <c r="V1576" s="62" t="str">
        <f t="shared" si="74"/>
        <v/>
      </c>
    </row>
    <row r="1577" spans="2:22" ht="21" customHeight="1">
      <c r="B1577" s="167" t="str">
        <f t="shared" si="73"/>
        <v/>
      </c>
      <c r="C1577" s="92"/>
      <c r="D1577" s="93"/>
      <c r="E1577" s="93"/>
      <c r="F1577" s="93"/>
      <c r="G1577" s="92"/>
      <c r="H1577" s="87"/>
      <c r="I1577" s="93"/>
      <c r="J1577" s="73"/>
      <c r="K1577" s="73"/>
      <c r="L1577" s="73"/>
      <c r="M1577" s="73"/>
      <c r="N1577" s="73"/>
      <c r="O1577" s="73"/>
      <c r="P1577" s="73"/>
      <c r="Q1577" s="73"/>
      <c r="R1577" s="73"/>
      <c r="S1577" s="93"/>
      <c r="T1577" s="93"/>
      <c r="U1577" s="68" t="str">
        <f t="shared" si="72"/>
        <v/>
      </c>
      <c r="V1577" s="62" t="str">
        <f t="shared" si="74"/>
        <v/>
      </c>
    </row>
    <row r="1578" spans="2:22" ht="21" customHeight="1">
      <c r="B1578" s="167" t="str">
        <f t="shared" si="73"/>
        <v/>
      </c>
      <c r="C1578" s="92"/>
      <c r="D1578" s="93"/>
      <c r="E1578" s="93"/>
      <c r="F1578" s="93"/>
      <c r="G1578" s="92"/>
      <c r="H1578" s="87"/>
      <c r="I1578" s="93"/>
      <c r="J1578" s="73"/>
      <c r="K1578" s="73"/>
      <c r="L1578" s="73"/>
      <c r="M1578" s="73"/>
      <c r="N1578" s="73"/>
      <c r="O1578" s="73"/>
      <c r="P1578" s="73"/>
      <c r="Q1578" s="73"/>
      <c r="R1578" s="73"/>
      <c r="S1578" s="93"/>
      <c r="T1578" s="93"/>
      <c r="U1578" s="68" t="str">
        <f t="shared" si="72"/>
        <v/>
      </c>
      <c r="V1578" s="62" t="str">
        <f t="shared" si="74"/>
        <v/>
      </c>
    </row>
    <row r="1579" spans="2:22" ht="21" customHeight="1">
      <c r="B1579" s="167" t="str">
        <f t="shared" si="73"/>
        <v/>
      </c>
      <c r="C1579" s="92"/>
      <c r="D1579" s="93"/>
      <c r="E1579" s="93"/>
      <c r="F1579" s="93"/>
      <c r="G1579" s="92"/>
      <c r="H1579" s="87"/>
      <c r="I1579" s="93"/>
      <c r="J1579" s="73"/>
      <c r="K1579" s="73"/>
      <c r="L1579" s="73"/>
      <c r="M1579" s="73"/>
      <c r="N1579" s="73"/>
      <c r="O1579" s="73"/>
      <c r="P1579" s="73"/>
      <c r="Q1579" s="73"/>
      <c r="R1579" s="73"/>
      <c r="S1579" s="93"/>
      <c r="T1579" s="93"/>
      <c r="U1579" s="68" t="str">
        <f t="shared" si="72"/>
        <v/>
      </c>
      <c r="V1579" s="62" t="str">
        <f t="shared" si="74"/>
        <v/>
      </c>
    </row>
    <row r="1580" spans="2:22" ht="21" customHeight="1">
      <c r="B1580" s="167" t="str">
        <f t="shared" si="73"/>
        <v/>
      </c>
      <c r="C1580" s="92"/>
      <c r="D1580" s="93"/>
      <c r="E1580" s="93"/>
      <c r="F1580" s="93"/>
      <c r="G1580" s="92"/>
      <c r="H1580" s="87"/>
      <c r="I1580" s="93"/>
      <c r="J1580" s="73"/>
      <c r="K1580" s="73"/>
      <c r="L1580" s="73"/>
      <c r="M1580" s="73"/>
      <c r="N1580" s="73"/>
      <c r="O1580" s="73"/>
      <c r="P1580" s="73"/>
      <c r="Q1580" s="73"/>
      <c r="R1580" s="73"/>
      <c r="S1580" s="93"/>
      <c r="T1580" s="93"/>
      <c r="U1580" s="68" t="str">
        <f t="shared" si="72"/>
        <v/>
      </c>
      <c r="V1580" s="62" t="str">
        <f t="shared" si="74"/>
        <v/>
      </c>
    </row>
    <row r="1581" spans="2:22" ht="21" customHeight="1">
      <c r="B1581" s="167" t="str">
        <f t="shared" si="73"/>
        <v/>
      </c>
      <c r="C1581" s="92"/>
      <c r="D1581" s="93"/>
      <c r="E1581" s="93"/>
      <c r="F1581" s="93"/>
      <c r="G1581" s="92"/>
      <c r="H1581" s="87"/>
      <c r="I1581" s="93"/>
      <c r="J1581" s="73"/>
      <c r="K1581" s="73"/>
      <c r="L1581" s="73"/>
      <c r="M1581" s="73"/>
      <c r="N1581" s="73"/>
      <c r="O1581" s="73"/>
      <c r="P1581" s="73"/>
      <c r="Q1581" s="73"/>
      <c r="R1581" s="73"/>
      <c r="S1581" s="93"/>
      <c r="T1581" s="93"/>
      <c r="U1581" s="68" t="str">
        <f t="shared" si="72"/>
        <v/>
      </c>
      <c r="V1581" s="62" t="str">
        <f t="shared" si="74"/>
        <v/>
      </c>
    </row>
    <row r="1582" spans="2:22" ht="21" customHeight="1">
      <c r="B1582" s="167" t="str">
        <f t="shared" si="73"/>
        <v/>
      </c>
      <c r="C1582" s="92"/>
      <c r="D1582" s="93"/>
      <c r="E1582" s="93"/>
      <c r="F1582" s="93"/>
      <c r="G1582" s="92"/>
      <c r="H1582" s="87"/>
      <c r="I1582" s="93"/>
      <c r="J1582" s="73"/>
      <c r="K1582" s="73"/>
      <c r="L1582" s="73"/>
      <c r="M1582" s="73"/>
      <c r="N1582" s="73"/>
      <c r="O1582" s="73"/>
      <c r="P1582" s="73"/>
      <c r="Q1582" s="73"/>
      <c r="R1582" s="73"/>
      <c r="S1582" s="93"/>
      <c r="T1582" s="93"/>
      <c r="U1582" s="68" t="str">
        <f t="shared" si="72"/>
        <v/>
      </c>
      <c r="V1582" s="62" t="str">
        <f t="shared" si="74"/>
        <v/>
      </c>
    </row>
    <row r="1583" spans="2:22" ht="21" customHeight="1">
      <c r="B1583" s="167" t="str">
        <f t="shared" si="73"/>
        <v/>
      </c>
      <c r="C1583" s="92"/>
      <c r="D1583" s="93"/>
      <c r="E1583" s="93"/>
      <c r="F1583" s="93"/>
      <c r="G1583" s="92"/>
      <c r="H1583" s="87"/>
      <c r="I1583" s="93"/>
      <c r="J1583" s="73"/>
      <c r="K1583" s="73"/>
      <c r="L1583" s="73"/>
      <c r="M1583" s="73"/>
      <c r="N1583" s="73"/>
      <c r="O1583" s="73"/>
      <c r="P1583" s="73"/>
      <c r="Q1583" s="73"/>
      <c r="R1583" s="73"/>
      <c r="S1583" s="93"/>
      <c r="T1583" s="93"/>
      <c r="U1583" s="68" t="str">
        <f t="shared" si="72"/>
        <v/>
      </c>
      <c r="V1583" s="62" t="str">
        <f t="shared" si="74"/>
        <v/>
      </c>
    </row>
    <row r="1584" spans="2:22" ht="21" customHeight="1">
      <c r="B1584" s="167" t="str">
        <f t="shared" si="73"/>
        <v/>
      </c>
      <c r="C1584" s="92"/>
      <c r="D1584" s="93"/>
      <c r="E1584" s="93"/>
      <c r="F1584" s="93"/>
      <c r="G1584" s="92"/>
      <c r="H1584" s="87"/>
      <c r="I1584" s="93"/>
      <c r="J1584" s="73"/>
      <c r="K1584" s="73"/>
      <c r="L1584" s="73"/>
      <c r="M1584" s="73"/>
      <c r="N1584" s="73"/>
      <c r="O1584" s="73"/>
      <c r="P1584" s="73"/>
      <c r="Q1584" s="73"/>
      <c r="R1584" s="73"/>
      <c r="S1584" s="93"/>
      <c r="T1584" s="93"/>
      <c r="U1584" s="68" t="str">
        <f t="shared" si="72"/>
        <v/>
      </c>
      <c r="V1584" s="62" t="str">
        <f t="shared" si="74"/>
        <v/>
      </c>
    </row>
    <row r="1585" spans="2:22" ht="21" customHeight="1">
      <c r="B1585" s="167" t="str">
        <f t="shared" si="73"/>
        <v/>
      </c>
      <c r="C1585" s="92"/>
      <c r="D1585" s="93"/>
      <c r="E1585" s="93"/>
      <c r="F1585" s="93"/>
      <c r="G1585" s="92"/>
      <c r="H1585" s="87"/>
      <c r="I1585" s="93"/>
      <c r="J1585" s="73"/>
      <c r="K1585" s="73"/>
      <c r="L1585" s="73"/>
      <c r="M1585" s="73"/>
      <c r="N1585" s="73"/>
      <c r="O1585" s="73"/>
      <c r="P1585" s="73"/>
      <c r="Q1585" s="73"/>
      <c r="R1585" s="73"/>
      <c r="S1585" s="93"/>
      <c r="T1585" s="93"/>
      <c r="U1585" s="68" t="str">
        <f t="shared" si="72"/>
        <v/>
      </c>
      <c r="V1585" s="62" t="str">
        <f t="shared" si="74"/>
        <v/>
      </c>
    </row>
    <row r="1586" spans="2:22" ht="21" customHeight="1">
      <c r="B1586" s="167" t="str">
        <f t="shared" si="73"/>
        <v/>
      </c>
      <c r="C1586" s="92"/>
      <c r="D1586" s="93"/>
      <c r="E1586" s="93"/>
      <c r="F1586" s="93"/>
      <c r="G1586" s="92"/>
      <c r="H1586" s="87"/>
      <c r="I1586" s="93"/>
      <c r="J1586" s="73"/>
      <c r="K1586" s="73"/>
      <c r="L1586" s="73"/>
      <c r="M1586" s="73"/>
      <c r="N1586" s="73"/>
      <c r="O1586" s="73"/>
      <c r="P1586" s="73"/>
      <c r="Q1586" s="73"/>
      <c r="R1586" s="73"/>
      <c r="S1586" s="93"/>
      <c r="T1586" s="93"/>
      <c r="U1586" s="68" t="str">
        <f t="shared" si="72"/>
        <v/>
      </c>
      <c r="V1586" s="62" t="str">
        <f t="shared" si="74"/>
        <v/>
      </c>
    </row>
    <row r="1587" spans="2:22" ht="21" customHeight="1">
      <c r="B1587" s="167" t="str">
        <f t="shared" si="73"/>
        <v/>
      </c>
      <c r="C1587" s="92"/>
      <c r="D1587" s="93"/>
      <c r="E1587" s="93"/>
      <c r="F1587" s="93"/>
      <c r="G1587" s="92"/>
      <c r="H1587" s="87"/>
      <c r="I1587" s="93"/>
      <c r="J1587" s="73"/>
      <c r="K1587" s="73"/>
      <c r="L1587" s="73"/>
      <c r="M1587" s="73"/>
      <c r="N1587" s="73"/>
      <c r="O1587" s="73"/>
      <c r="P1587" s="73"/>
      <c r="Q1587" s="73"/>
      <c r="R1587" s="73"/>
      <c r="S1587" s="93"/>
      <c r="T1587" s="93"/>
      <c r="U1587" s="68" t="str">
        <f t="shared" si="72"/>
        <v/>
      </c>
      <c r="V1587" s="62" t="str">
        <f t="shared" si="74"/>
        <v/>
      </c>
    </row>
    <row r="1588" spans="2:22" ht="21" customHeight="1">
      <c r="B1588" s="167" t="str">
        <f t="shared" si="73"/>
        <v/>
      </c>
      <c r="C1588" s="92"/>
      <c r="D1588" s="93"/>
      <c r="E1588" s="93"/>
      <c r="F1588" s="93"/>
      <c r="G1588" s="92"/>
      <c r="H1588" s="87"/>
      <c r="I1588" s="93"/>
      <c r="J1588" s="73"/>
      <c r="K1588" s="73"/>
      <c r="L1588" s="73"/>
      <c r="M1588" s="73"/>
      <c r="N1588" s="73"/>
      <c r="O1588" s="73"/>
      <c r="P1588" s="73"/>
      <c r="Q1588" s="73"/>
      <c r="R1588" s="73"/>
      <c r="S1588" s="93"/>
      <c r="T1588" s="93"/>
      <c r="U1588" s="68" t="str">
        <f t="shared" si="72"/>
        <v/>
      </c>
      <c r="V1588" s="62" t="str">
        <f t="shared" si="74"/>
        <v/>
      </c>
    </row>
    <row r="1589" spans="2:22" ht="21" customHeight="1">
      <c r="B1589" s="167" t="str">
        <f t="shared" si="73"/>
        <v/>
      </c>
      <c r="C1589" s="92"/>
      <c r="D1589" s="93"/>
      <c r="E1589" s="93"/>
      <c r="F1589" s="93"/>
      <c r="G1589" s="92"/>
      <c r="H1589" s="87"/>
      <c r="I1589" s="93"/>
      <c r="J1589" s="73"/>
      <c r="K1589" s="73"/>
      <c r="L1589" s="73"/>
      <c r="M1589" s="73"/>
      <c r="N1589" s="73"/>
      <c r="O1589" s="73"/>
      <c r="P1589" s="73"/>
      <c r="Q1589" s="73"/>
      <c r="R1589" s="73"/>
      <c r="S1589" s="93"/>
      <c r="T1589" s="93"/>
      <c r="U1589" s="68" t="str">
        <f t="shared" si="72"/>
        <v/>
      </c>
      <c r="V1589" s="62" t="str">
        <f t="shared" si="74"/>
        <v/>
      </c>
    </row>
    <row r="1590" spans="2:22" ht="21" customHeight="1">
      <c r="B1590" s="167" t="str">
        <f t="shared" si="73"/>
        <v/>
      </c>
      <c r="C1590" s="92"/>
      <c r="D1590" s="93"/>
      <c r="E1590" s="93"/>
      <c r="F1590" s="93"/>
      <c r="G1590" s="92"/>
      <c r="H1590" s="87"/>
      <c r="I1590" s="93"/>
      <c r="J1590" s="73"/>
      <c r="K1590" s="73"/>
      <c r="L1590" s="73"/>
      <c r="M1590" s="73"/>
      <c r="N1590" s="73"/>
      <c r="O1590" s="73"/>
      <c r="P1590" s="73"/>
      <c r="Q1590" s="73"/>
      <c r="R1590" s="73"/>
      <c r="S1590" s="93"/>
      <c r="T1590" s="93"/>
      <c r="U1590" s="68" t="str">
        <f t="shared" si="72"/>
        <v/>
      </c>
      <c r="V1590" s="62" t="str">
        <f t="shared" si="74"/>
        <v/>
      </c>
    </row>
    <row r="1591" spans="2:22" ht="21" customHeight="1">
      <c r="B1591" s="167" t="str">
        <f t="shared" si="73"/>
        <v/>
      </c>
      <c r="C1591" s="92"/>
      <c r="D1591" s="93"/>
      <c r="E1591" s="93"/>
      <c r="F1591" s="93"/>
      <c r="G1591" s="92"/>
      <c r="H1591" s="87"/>
      <c r="I1591" s="93"/>
      <c r="J1591" s="73"/>
      <c r="K1591" s="73"/>
      <c r="L1591" s="73"/>
      <c r="M1591" s="73"/>
      <c r="N1591" s="73"/>
      <c r="O1591" s="73"/>
      <c r="P1591" s="73"/>
      <c r="Q1591" s="73"/>
      <c r="R1591" s="73"/>
      <c r="S1591" s="93"/>
      <c r="T1591" s="93"/>
      <c r="U1591" s="68" t="str">
        <f t="shared" si="72"/>
        <v/>
      </c>
      <c r="V1591" s="62" t="str">
        <f t="shared" si="74"/>
        <v/>
      </c>
    </row>
    <row r="1592" spans="2:22" ht="21" customHeight="1">
      <c r="B1592" s="167" t="str">
        <f t="shared" si="73"/>
        <v/>
      </c>
      <c r="C1592" s="92"/>
      <c r="D1592" s="93"/>
      <c r="E1592" s="93"/>
      <c r="F1592" s="93"/>
      <c r="G1592" s="92"/>
      <c r="H1592" s="87"/>
      <c r="I1592" s="93"/>
      <c r="J1592" s="73"/>
      <c r="K1592" s="73"/>
      <c r="L1592" s="73"/>
      <c r="M1592" s="73"/>
      <c r="N1592" s="73"/>
      <c r="O1592" s="73"/>
      <c r="P1592" s="73"/>
      <c r="Q1592" s="73"/>
      <c r="R1592" s="73"/>
      <c r="S1592" s="93"/>
      <c r="T1592" s="93"/>
      <c r="U1592" s="68" t="str">
        <f t="shared" si="72"/>
        <v/>
      </c>
      <c r="V1592" s="62" t="str">
        <f t="shared" si="74"/>
        <v/>
      </c>
    </row>
    <row r="1593" spans="2:22" ht="21" customHeight="1">
      <c r="B1593" s="167" t="str">
        <f t="shared" si="73"/>
        <v/>
      </c>
      <c r="C1593" s="92"/>
      <c r="D1593" s="93"/>
      <c r="E1593" s="93"/>
      <c r="F1593" s="93"/>
      <c r="G1593" s="92"/>
      <c r="H1593" s="87"/>
      <c r="I1593" s="93"/>
      <c r="J1593" s="73"/>
      <c r="K1593" s="73"/>
      <c r="L1593" s="73"/>
      <c r="M1593" s="73"/>
      <c r="N1593" s="73"/>
      <c r="O1593" s="73"/>
      <c r="P1593" s="73"/>
      <c r="Q1593" s="73"/>
      <c r="R1593" s="73"/>
      <c r="S1593" s="93"/>
      <c r="T1593" s="93"/>
      <c r="U1593" s="68" t="str">
        <f t="shared" si="72"/>
        <v/>
      </c>
      <c r="V1593" s="62" t="str">
        <f t="shared" si="74"/>
        <v/>
      </c>
    </row>
    <row r="1594" spans="2:22" ht="21" customHeight="1">
      <c r="B1594" s="167" t="str">
        <f t="shared" si="73"/>
        <v/>
      </c>
      <c r="C1594" s="92"/>
      <c r="D1594" s="93"/>
      <c r="E1594" s="93"/>
      <c r="F1594" s="93"/>
      <c r="G1594" s="92"/>
      <c r="H1594" s="87"/>
      <c r="I1594" s="93"/>
      <c r="J1594" s="73"/>
      <c r="K1594" s="73"/>
      <c r="L1594" s="73"/>
      <c r="M1594" s="73"/>
      <c r="N1594" s="73"/>
      <c r="O1594" s="73"/>
      <c r="P1594" s="73"/>
      <c r="Q1594" s="73"/>
      <c r="R1594" s="73"/>
      <c r="S1594" s="93"/>
      <c r="T1594" s="93"/>
      <c r="U1594" s="68" t="str">
        <f t="shared" si="72"/>
        <v/>
      </c>
      <c r="V1594" s="62" t="str">
        <f t="shared" si="74"/>
        <v/>
      </c>
    </row>
    <row r="1595" spans="2:22" ht="21" customHeight="1">
      <c r="B1595" s="167" t="str">
        <f t="shared" si="73"/>
        <v/>
      </c>
      <c r="C1595" s="92"/>
      <c r="D1595" s="93"/>
      <c r="E1595" s="93"/>
      <c r="F1595" s="93"/>
      <c r="G1595" s="92"/>
      <c r="H1595" s="87"/>
      <c r="I1595" s="93"/>
      <c r="J1595" s="73"/>
      <c r="K1595" s="73"/>
      <c r="L1595" s="73"/>
      <c r="M1595" s="73"/>
      <c r="N1595" s="73"/>
      <c r="O1595" s="73"/>
      <c r="P1595" s="73"/>
      <c r="Q1595" s="73"/>
      <c r="R1595" s="73"/>
      <c r="S1595" s="93"/>
      <c r="T1595" s="93"/>
      <c r="U1595" s="68" t="str">
        <f t="shared" si="72"/>
        <v/>
      </c>
      <c r="V1595" s="62" t="str">
        <f t="shared" si="74"/>
        <v/>
      </c>
    </row>
    <row r="1596" spans="2:22" ht="21" customHeight="1">
      <c r="B1596" s="167" t="str">
        <f t="shared" si="73"/>
        <v/>
      </c>
      <c r="C1596" s="92"/>
      <c r="D1596" s="93"/>
      <c r="E1596" s="93"/>
      <c r="F1596" s="93"/>
      <c r="G1596" s="92"/>
      <c r="H1596" s="87"/>
      <c r="I1596" s="93"/>
      <c r="J1596" s="73"/>
      <c r="K1596" s="73"/>
      <c r="L1596" s="73"/>
      <c r="M1596" s="73"/>
      <c r="N1596" s="73"/>
      <c r="O1596" s="73"/>
      <c r="P1596" s="73"/>
      <c r="Q1596" s="73"/>
      <c r="R1596" s="73"/>
      <c r="S1596" s="93"/>
      <c r="T1596" s="93"/>
      <c r="U1596" s="68" t="str">
        <f t="shared" si="72"/>
        <v/>
      </c>
      <c r="V1596" s="62" t="str">
        <f t="shared" si="74"/>
        <v/>
      </c>
    </row>
    <row r="1597" spans="2:22" ht="21" customHeight="1">
      <c r="B1597" s="167" t="str">
        <f t="shared" si="73"/>
        <v/>
      </c>
      <c r="C1597" s="92"/>
      <c r="D1597" s="93"/>
      <c r="E1597" s="93"/>
      <c r="F1597" s="93"/>
      <c r="G1597" s="92"/>
      <c r="H1597" s="87"/>
      <c r="I1597" s="93"/>
      <c r="J1597" s="73"/>
      <c r="K1597" s="73"/>
      <c r="L1597" s="73"/>
      <c r="M1597" s="73"/>
      <c r="N1597" s="73"/>
      <c r="O1597" s="73"/>
      <c r="P1597" s="73"/>
      <c r="Q1597" s="73"/>
      <c r="R1597" s="73"/>
      <c r="S1597" s="93"/>
      <c r="T1597" s="93"/>
      <c r="U1597" s="68" t="str">
        <f t="shared" si="72"/>
        <v/>
      </c>
      <c r="V1597" s="62" t="str">
        <f t="shared" si="74"/>
        <v/>
      </c>
    </row>
    <row r="1598" spans="2:22" ht="21" customHeight="1">
      <c r="B1598" s="167" t="str">
        <f t="shared" si="73"/>
        <v/>
      </c>
      <c r="C1598" s="92"/>
      <c r="D1598" s="93"/>
      <c r="E1598" s="93"/>
      <c r="F1598" s="93"/>
      <c r="G1598" s="92"/>
      <c r="H1598" s="87"/>
      <c r="I1598" s="93"/>
      <c r="J1598" s="73"/>
      <c r="K1598" s="73"/>
      <c r="L1598" s="73"/>
      <c r="M1598" s="73"/>
      <c r="N1598" s="73"/>
      <c r="O1598" s="73"/>
      <c r="P1598" s="73"/>
      <c r="Q1598" s="73"/>
      <c r="R1598" s="73"/>
      <c r="S1598" s="93"/>
      <c r="T1598" s="93"/>
      <c r="U1598" s="68" t="str">
        <f t="shared" si="72"/>
        <v/>
      </c>
      <c r="V1598" s="62" t="str">
        <f t="shared" si="74"/>
        <v/>
      </c>
    </row>
    <row r="1599" spans="2:22" ht="21" customHeight="1">
      <c r="B1599" s="167" t="str">
        <f t="shared" si="73"/>
        <v/>
      </c>
      <c r="C1599" s="92"/>
      <c r="D1599" s="93"/>
      <c r="E1599" s="93"/>
      <c r="F1599" s="93"/>
      <c r="G1599" s="92"/>
      <c r="H1599" s="87"/>
      <c r="I1599" s="93"/>
      <c r="J1599" s="73"/>
      <c r="K1599" s="73"/>
      <c r="L1599" s="73"/>
      <c r="M1599" s="73"/>
      <c r="N1599" s="73"/>
      <c r="O1599" s="73"/>
      <c r="P1599" s="73"/>
      <c r="Q1599" s="73"/>
      <c r="R1599" s="73"/>
      <c r="S1599" s="93"/>
      <c r="T1599" s="93"/>
      <c r="U1599" s="68" t="str">
        <f t="shared" si="72"/>
        <v/>
      </c>
      <c r="V1599" s="62" t="str">
        <f t="shared" si="74"/>
        <v/>
      </c>
    </row>
    <row r="1600" spans="2:22" ht="21" customHeight="1">
      <c r="B1600" s="167" t="str">
        <f t="shared" si="73"/>
        <v/>
      </c>
      <c r="C1600" s="92"/>
      <c r="D1600" s="93"/>
      <c r="E1600" s="93"/>
      <c r="F1600" s="93"/>
      <c r="G1600" s="92"/>
      <c r="H1600" s="87"/>
      <c r="I1600" s="93"/>
      <c r="J1600" s="73"/>
      <c r="K1600" s="73"/>
      <c r="L1600" s="73"/>
      <c r="M1600" s="73"/>
      <c r="N1600" s="73"/>
      <c r="O1600" s="73"/>
      <c r="P1600" s="73"/>
      <c r="Q1600" s="73"/>
      <c r="R1600" s="73"/>
      <c r="S1600" s="93"/>
      <c r="T1600" s="93"/>
      <c r="U1600" s="68" t="str">
        <f t="shared" si="72"/>
        <v/>
      </c>
      <c r="V1600" s="62" t="str">
        <f t="shared" si="74"/>
        <v/>
      </c>
    </row>
    <row r="1601" spans="2:22" ht="21" customHeight="1">
      <c r="B1601" s="167" t="str">
        <f t="shared" si="73"/>
        <v/>
      </c>
      <c r="C1601" s="92"/>
      <c r="D1601" s="93"/>
      <c r="E1601" s="93"/>
      <c r="F1601" s="93"/>
      <c r="G1601" s="92"/>
      <c r="H1601" s="87"/>
      <c r="I1601" s="93"/>
      <c r="J1601" s="73"/>
      <c r="K1601" s="73"/>
      <c r="L1601" s="73"/>
      <c r="M1601" s="73"/>
      <c r="N1601" s="73"/>
      <c r="O1601" s="73"/>
      <c r="P1601" s="73"/>
      <c r="Q1601" s="73"/>
      <c r="R1601" s="73"/>
      <c r="S1601" s="93"/>
      <c r="T1601" s="93"/>
      <c r="U1601" s="68" t="str">
        <f t="shared" si="72"/>
        <v/>
      </c>
      <c r="V1601" s="62" t="str">
        <f t="shared" si="74"/>
        <v/>
      </c>
    </row>
    <row r="1602" spans="2:22" ht="21" customHeight="1">
      <c r="B1602" s="167" t="str">
        <f t="shared" si="73"/>
        <v/>
      </c>
      <c r="C1602" s="92"/>
      <c r="D1602" s="93"/>
      <c r="E1602" s="93"/>
      <c r="F1602" s="93"/>
      <c r="G1602" s="92"/>
      <c r="H1602" s="87"/>
      <c r="I1602" s="93"/>
      <c r="J1602" s="73"/>
      <c r="K1602" s="73"/>
      <c r="L1602" s="73"/>
      <c r="M1602" s="73"/>
      <c r="N1602" s="73"/>
      <c r="O1602" s="73"/>
      <c r="P1602" s="73"/>
      <c r="Q1602" s="73"/>
      <c r="R1602" s="73"/>
      <c r="S1602" s="93"/>
      <c r="T1602" s="93"/>
      <c r="U1602" s="68" t="str">
        <f t="shared" si="72"/>
        <v/>
      </c>
      <c r="V1602" s="62" t="str">
        <f t="shared" si="74"/>
        <v/>
      </c>
    </row>
    <row r="1603" spans="2:22" ht="21" customHeight="1">
      <c r="B1603" s="167" t="str">
        <f t="shared" si="73"/>
        <v/>
      </c>
      <c r="C1603" s="92"/>
      <c r="D1603" s="93"/>
      <c r="E1603" s="93"/>
      <c r="F1603" s="93"/>
      <c r="G1603" s="92"/>
      <c r="H1603" s="87"/>
      <c r="I1603" s="93"/>
      <c r="J1603" s="73"/>
      <c r="K1603" s="73"/>
      <c r="L1603" s="73"/>
      <c r="M1603" s="73"/>
      <c r="N1603" s="73"/>
      <c r="O1603" s="73"/>
      <c r="P1603" s="73"/>
      <c r="Q1603" s="73"/>
      <c r="R1603" s="73"/>
      <c r="S1603" s="93"/>
      <c r="T1603" s="93"/>
      <c r="U1603" s="68" t="str">
        <f t="shared" si="72"/>
        <v/>
      </c>
      <c r="V1603" s="62" t="str">
        <f t="shared" si="74"/>
        <v/>
      </c>
    </row>
    <row r="1604" spans="2:22" ht="21" customHeight="1">
      <c r="B1604" s="167" t="str">
        <f t="shared" si="73"/>
        <v/>
      </c>
      <c r="C1604" s="92"/>
      <c r="D1604" s="93"/>
      <c r="E1604" s="93"/>
      <c r="F1604" s="93"/>
      <c r="G1604" s="92"/>
      <c r="H1604" s="87"/>
      <c r="I1604" s="93"/>
      <c r="J1604" s="73"/>
      <c r="K1604" s="73"/>
      <c r="L1604" s="73"/>
      <c r="M1604" s="73"/>
      <c r="N1604" s="73"/>
      <c r="O1604" s="73"/>
      <c r="P1604" s="73"/>
      <c r="Q1604" s="73"/>
      <c r="R1604" s="73"/>
      <c r="S1604" s="93"/>
      <c r="T1604" s="93"/>
      <c r="U1604" s="68" t="str">
        <f t="shared" si="72"/>
        <v/>
      </c>
      <c r="V1604" s="62" t="str">
        <f t="shared" si="74"/>
        <v/>
      </c>
    </row>
    <row r="1605" spans="2:22" ht="21" customHeight="1">
      <c r="B1605" s="167" t="str">
        <f t="shared" si="73"/>
        <v/>
      </c>
      <c r="C1605" s="92"/>
      <c r="D1605" s="93"/>
      <c r="E1605" s="93"/>
      <c r="F1605" s="93"/>
      <c r="G1605" s="92"/>
      <c r="H1605" s="87"/>
      <c r="I1605" s="93"/>
      <c r="J1605" s="73"/>
      <c r="K1605" s="73"/>
      <c r="L1605" s="73"/>
      <c r="M1605" s="73"/>
      <c r="N1605" s="73"/>
      <c r="O1605" s="73"/>
      <c r="P1605" s="73"/>
      <c r="Q1605" s="73"/>
      <c r="R1605" s="73"/>
      <c r="S1605" s="93"/>
      <c r="T1605" s="93"/>
      <c r="U1605" s="68" t="str">
        <f t="shared" si="72"/>
        <v/>
      </c>
      <c r="V1605" s="62" t="str">
        <f t="shared" si="74"/>
        <v/>
      </c>
    </row>
    <row r="1606" spans="2:22" ht="21" customHeight="1">
      <c r="B1606" s="167" t="str">
        <f t="shared" si="73"/>
        <v/>
      </c>
      <c r="C1606" s="92"/>
      <c r="D1606" s="93"/>
      <c r="E1606" s="93"/>
      <c r="F1606" s="93"/>
      <c r="G1606" s="92"/>
      <c r="H1606" s="87"/>
      <c r="I1606" s="93"/>
      <c r="J1606" s="73"/>
      <c r="K1606" s="73"/>
      <c r="L1606" s="73"/>
      <c r="M1606" s="73"/>
      <c r="N1606" s="73"/>
      <c r="O1606" s="73"/>
      <c r="P1606" s="73"/>
      <c r="Q1606" s="73"/>
      <c r="R1606" s="73"/>
      <c r="S1606" s="93"/>
      <c r="T1606" s="93"/>
      <c r="U1606" s="68" t="str">
        <f t="shared" si="72"/>
        <v/>
      </c>
      <c r="V1606" s="62" t="str">
        <f t="shared" si="74"/>
        <v/>
      </c>
    </row>
    <row r="1607" spans="2:22" ht="21" customHeight="1">
      <c r="B1607" s="167" t="str">
        <f t="shared" si="73"/>
        <v/>
      </c>
      <c r="C1607" s="92"/>
      <c r="D1607" s="93"/>
      <c r="E1607" s="93"/>
      <c r="F1607" s="93"/>
      <c r="G1607" s="92"/>
      <c r="H1607" s="87"/>
      <c r="I1607" s="93"/>
      <c r="J1607" s="73"/>
      <c r="K1607" s="73"/>
      <c r="L1607" s="73"/>
      <c r="M1607" s="73"/>
      <c r="N1607" s="73"/>
      <c r="O1607" s="73"/>
      <c r="P1607" s="73"/>
      <c r="Q1607" s="73"/>
      <c r="R1607" s="73"/>
      <c r="S1607" s="93"/>
      <c r="T1607" s="93"/>
      <c r="U1607" s="68" t="str">
        <f t="shared" si="72"/>
        <v/>
      </c>
      <c r="V1607" s="62" t="str">
        <f t="shared" si="74"/>
        <v/>
      </c>
    </row>
    <row r="1608" spans="2:22" ht="21" customHeight="1">
      <c r="B1608" s="167" t="str">
        <f t="shared" si="73"/>
        <v/>
      </c>
      <c r="C1608" s="92"/>
      <c r="D1608" s="93"/>
      <c r="E1608" s="93"/>
      <c r="F1608" s="93"/>
      <c r="G1608" s="92"/>
      <c r="H1608" s="87"/>
      <c r="I1608" s="93"/>
      <c r="J1608" s="73"/>
      <c r="K1608" s="73"/>
      <c r="L1608" s="73"/>
      <c r="M1608" s="73"/>
      <c r="N1608" s="73"/>
      <c r="O1608" s="73"/>
      <c r="P1608" s="73"/>
      <c r="Q1608" s="73"/>
      <c r="R1608" s="73"/>
      <c r="S1608" s="93"/>
      <c r="T1608" s="93"/>
      <c r="U1608" s="68" t="str">
        <f t="shared" si="72"/>
        <v/>
      </c>
      <c r="V1608" s="62" t="str">
        <f t="shared" si="74"/>
        <v/>
      </c>
    </row>
    <row r="1609" spans="2:22" ht="21" customHeight="1">
      <c r="B1609" s="167" t="str">
        <f t="shared" si="73"/>
        <v/>
      </c>
      <c r="C1609" s="92"/>
      <c r="D1609" s="93"/>
      <c r="E1609" s="93"/>
      <c r="F1609" s="93"/>
      <c r="G1609" s="92"/>
      <c r="H1609" s="87"/>
      <c r="I1609" s="93"/>
      <c r="J1609" s="73"/>
      <c r="K1609" s="73"/>
      <c r="L1609" s="73"/>
      <c r="M1609" s="73"/>
      <c r="N1609" s="73"/>
      <c r="O1609" s="73"/>
      <c r="P1609" s="73"/>
      <c r="Q1609" s="73"/>
      <c r="R1609" s="73"/>
      <c r="S1609" s="93"/>
      <c r="T1609" s="93"/>
      <c r="U1609" s="68" t="str">
        <f t="shared" si="72"/>
        <v/>
      </c>
      <c r="V1609" s="62" t="str">
        <f t="shared" si="74"/>
        <v/>
      </c>
    </row>
    <row r="1610" spans="2:22" ht="21" customHeight="1">
      <c r="B1610" s="167" t="str">
        <f t="shared" si="73"/>
        <v/>
      </c>
      <c r="C1610" s="92"/>
      <c r="D1610" s="93"/>
      <c r="E1610" s="93"/>
      <c r="F1610" s="93"/>
      <c r="G1610" s="92"/>
      <c r="H1610" s="87"/>
      <c r="I1610" s="93"/>
      <c r="J1610" s="73"/>
      <c r="K1610" s="73"/>
      <c r="L1610" s="73"/>
      <c r="M1610" s="73"/>
      <c r="N1610" s="73"/>
      <c r="O1610" s="73"/>
      <c r="P1610" s="73"/>
      <c r="Q1610" s="73"/>
      <c r="R1610" s="73"/>
      <c r="S1610" s="93"/>
      <c r="T1610" s="93"/>
      <c r="U1610" s="68" t="str">
        <f t="shared" si="72"/>
        <v/>
      </c>
      <c r="V1610" s="62" t="str">
        <f t="shared" si="74"/>
        <v/>
      </c>
    </row>
    <row r="1611" spans="2:22" ht="21" customHeight="1">
      <c r="B1611" s="167" t="str">
        <f t="shared" si="73"/>
        <v/>
      </c>
      <c r="C1611" s="92"/>
      <c r="D1611" s="93"/>
      <c r="E1611" s="93"/>
      <c r="F1611" s="93"/>
      <c r="G1611" s="92"/>
      <c r="H1611" s="87"/>
      <c r="I1611" s="93"/>
      <c r="J1611" s="73"/>
      <c r="K1611" s="73"/>
      <c r="L1611" s="73"/>
      <c r="M1611" s="73"/>
      <c r="N1611" s="73"/>
      <c r="O1611" s="73"/>
      <c r="P1611" s="73"/>
      <c r="Q1611" s="73"/>
      <c r="R1611" s="73"/>
      <c r="S1611" s="93"/>
      <c r="T1611" s="93"/>
      <c r="U1611" s="68" t="str">
        <f t="shared" si="72"/>
        <v/>
      </c>
      <c r="V1611" s="62" t="str">
        <f t="shared" si="74"/>
        <v/>
      </c>
    </row>
    <row r="1612" spans="2:22" ht="21" customHeight="1">
      <c r="B1612" s="167" t="str">
        <f t="shared" si="73"/>
        <v/>
      </c>
      <c r="C1612" s="92"/>
      <c r="D1612" s="93"/>
      <c r="E1612" s="93"/>
      <c r="F1612" s="93"/>
      <c r="G1612" s="92"/>
      <c r="H1612" s="87"/>
      <c r="I1612" s="93"/>
      <c r="J1612" s="73"/>
      <c r="K1612" s="73"/>
      <c r="L1612" s="73"/>
      <c r="M1612" s="73"/>
      <c r="N1612" s="73"/>
      <c r="O1612" s="73"/>
      <c r="P1612" s="73"/>
      <c r="Q1612" s="73"/>
      <c r="R1612" s="73"/>
      <c r="S1612" s="93"/>
      <c r="T1612" s="93"/>
      <c r="U1612" s="68" t="str">
        <f t="shared" si="72"/>
        <v/>
      </c>
      <c r="V1612" s="62" t="str">
        <f t="shared" si="74"/>
        <v/>
      </c>
    </row>
    <row r="1613" spans="2:22" ht="21" customHeight="1">
      <c r="B1613" s="167" t="str">
        <f t="shared" si="73"/>
        <v/>
      </c>
      <c r="C1613" s="92"/>
      <c r="D1613" s="93"/>
      <c r="E1613" s="93"/>
      <c r="F1613" s="93"/>
      <c r="G1613" s="92"/>
      <c r="H1613" s="87"/>
      <c r="I1613" s="93"/>
      <c r="J1613" s="73"/>
      <c r="K1613" s="73"/>
      <c r="L1613" s="73"/>
      <c r="M1613" s="73"/>
      <c r="N1613" s="73"/>
      <c r="O1613" s="73"/>
      <c r="P1613" s="73"/>
      <c r="Q1613" s="73"/>
      <c r="R1613" s="73"/>
      <c r="S1613" s="93"/>
      <c r="T1613" s="93"/>
      <c r="U1613" s="68" t="str">
        <f t="shared" ref="U1613:U1676" si="75">IF(V1613&lt;&gt;"","Erreur","")</f>
        <v/>
      </c>
      <c r="V1613" s="62" t="str">
        <f t="shared" si="74"/>
        <v/>
      </c>
    </row>
    <row r="1614" spans="2:22" ht="21" customHeight="1">
      <c r="B1614" s="167" t="str">
        <f t="shared" ref="B1614:B1677" si="76">IF(COUNTA(C1614:T1614)&gt;0,B1613+1,"")</f>
        <v/>
      </c>
      <c r="C1614" s="92"/>
      <c r="D1614" s="93"/>
      <c r="E1614" s="93"/>
      <c r="F1614" s="93"/>
      <c r="G1614" s="92"/>
      <c r="H1614" s="87"/>
      <c r="I1614" s="93"/>
      <c r="J1614" s="73"/>
      <c r="K1614" s="73"/>
      <c r="L1614" s="73"/>
      <c r="M1614" s="73"/>
      <c r="N1614" s="73"/>
      <c r="O1614" s="73"/>
      <c r="P1614" s="73"/>
      <c r="Q1614" s="73"/>
      <c r="R1614" s="73"/>
      <c r="S1614" s="93"/>
      <c r="T1614" s="93"/>
      <c r="U1614" s="68" t="str">
        <f t="shared" si="75"/>
        <v/>
      </c>
      <c r="V1614" s="62" t="str">
        <f t="shared" ref="V1614:V1677" si="77">IF(AND(B1614&lt;&gt;"",OR(C1614="",D1614="",E1614="",S1614="",T1614="")),"Veuillez compléter les informations d'identification de l'actif détenu.","")</f>
        <v/>
      </c>
    </row>
    <row r="1615" spans="2:22" ht="21" customHeight="1">
      <c r="B1615" s="167" t="str">
        <f t="shared" si="76"/>
        <v/>
      </c>
      <c r="C1615" s="92"/>
      <c r="D1615" s="93"/>
      <c r="E1615" s="93"/>
      <c r="F1615" s="93"/>
      <c r="G1615" s="92"/>
      <c r="H1615" s="87"/>
      <c r="I1615" s="93"/>
      <c r="J1615" s="73"/>
      <c r="K1615" s="73"/>
      <c r="L1615" s="73"/>
      <c r="M1615" s="73"/>
      <c r="N1615" s="73"/>
      <c r="O1615" s="73"/>
      <c r="P1615" s="73"/>
      <c r="Q1615" s="73"/>
      <c r="R1615" s="73"/>
      <c r="S1615" s="93"/>
      <c r="T1615" s="93"/>
      <c r="U1615" s="68" t="str">
        <f t="shared" si="75"/>
        <v/>
      </c>
      <c r="V1615" s="62" t="str">
        <f t="shared" si="77"/>
        <v/>
      </c>
    </row>
    <row r="1616" spans="2:22" ht="21" customHeight="1">
      <c r="B1616" s="167" t="str">
        <f t="shared" si="76"/>
        <v/>
      </c>
      <c r="C1616" s="92"/>
      <c r="D1616" s="93"/>
      <c r="E1616" s="93"/>
      <c r="F1616" s="93"/>
      <c r="G1616" s="92"/>
      <c r="H1616" s="87"/>
      <c r="I1616" s="93"/>
      <c r="J1616" s="73"/>
      <c r="K1616" s="73"/>
      <c r="L1616" s="73"/>
      <c r="M1616" s="73"/>
      <c r="N1616" s="73"/>
      <c r="O1616" s="73"/>
      <c r="P1616" s="73"/>
      <c r="Q1616" s="73"/>
      <c r="R1616" s="73"/>
      <c r="S1616" s="93"/>
      <c r="T1616" s="93"/>
      <c r="U1616" s="68" t="str">
        <f t="shared" si="75"/>
        <v/>
      </c>
      <c r="V1616" s="62" t="str">
        <f t="shared" si="77"/>
        <v/>
      </c>
    </row>
    <row r="1617" spans="2:22" ht="21" customHeight="1">
      <c r="B1617" s="167" t="str">
        <f t="shared" si="76"/>
        <v/>
      </c>
      <c r="C1617" s="92"/>
      <c r="D1617" s="93"/>
      <c r="E1617" s="93"/>
      <c r="F1617" s="93"/>
      <c r="G1617" s="92"/>
      <c r="H1617" s="87"/>
      <c r="I1617" s="93"/>
      <c r="J1617" s="73"/>
      <c r="K1617" s="73"/>
      <c r="L1617" s="73"/>
      <c r="M1617" s="73"/>
      <c r="N1617" s="73"/>
      <c r="O1617" s="73"/>
      <c r="P1617" s="73"/>
      <c r="Q1617" s="73"/>
      <c r="R1617" s="73"/>
      <c r="S1617" s="93"/>
      <c r="T1617" s="93"/>
      <c r="U1617" s="68" t="str">
        <f t="shared" si="75"/>
        <v/>
      </c>
      <c r="V1617" s="62" t="str">
        <f t="shared" si="77"/>
        <v/>
      </c>
    </row>
    <row r="1618" spans="2:22" ht="21" customHeight="1">
      <c r="B1618" s="167" t="str">
        <f t="shared" si="76"/>
        <v/>
      </c>
      <c r="C1618" s="92"/>
      <c r="D1618" s="93"/>
      <c r="E1618" s="93"/>
      <c r="F1618" s="93"/>
      <c r="G1618" s="92"/>
      <c r="H1618" s="87"/>
      <c r="I1618" s="93"/>
      <c r="J1618" s="73"/>
      <c r="K1618" s="73"/>
      <c r="L1618" s="73"/>
      <c r="M1618" s="73"/>
      <c r="N1618" s="73"/>
      <c r="O1618" s="73"/>
      <c r="P1618" s="73"/>
      <c r="Q1618" s="73"/>
      <c r="R1618" s="73"/>
      <c r="S1618" s="93"/>
      <c r="T1618" s="93"/>
      <c r="U1618" s="68" t="str">
        <f t="shared" si="75"/>
        <v/>
      </c>
      <c r="V1618" s="62" t="str">
        <f t="shared" si="77"/>
        <v/>
      </c>
    </row>
    <row r="1619" spans="2:22" ht="21" customHeight="1">
      <c r="B1619" s="167" t="str">
        <f t="shared" si="76"/>
        <v/>
      </c>
      <c r="C1619" s="92"/>
      <c r="D1619" s="93"/>
      <c r="E1619" s="93"/>
      <c r="F1619" s="93"/>
      <c r="G1619" s="92"/>
      <c r="H1619" s="87"/>
      <c r="I1619" s="93"/>
      <c r="J1619" s="73"/>
      <c r="K1619" s="73"/>
      <c r="L1619" s="73"/>
      <c r="M1619" s="73"/>
      <c r="N1619" s="73"/>
      <c r="O1619" s="73"/>
      <c r="P1619" s="73"/>
      <c r="Q1619" s="73"/>
      <c r="R1619" s="73"/>
      <c r="S1619" s="93"/>
      <c r="T1619" s="93"/>
      <c r="U1619" s="68" t="str">
        <f t="shared" si="75"/>
        <v/>
      </c>
      <c r="V1619" s="62" t="str">
        <f t="shared" si="77"/>
        <v/>
      </c>
    </row>
    <row r="1620" spans="2:22" ht="21" customHeight="1">
      <c r="B1620" s="167" t="str">
        <f t="shared" si="76"/>
        <v/>
      </c>
      <c r="C1620" s="92"/>
      <c r="D1620" s="93"/>
      <c r="E1620" s="93"/>
      <c r="F1620" s="93"/>
      <c r="G1620" s="92"/>
      <c r="H1620" s="87"/>
      <c r="I1620" s="93"/>
      <c r="J1620" s="73"/>
      <c r="K1620" s="73"/>
      <c r="L1620" s="73"/>
      <c r="M1620" s="73"/>
      <c r="N1620" s="73"/>
      <c r="O1620" s="73"/>
      <c r="P1620" s="73"/>
      <c r="Q1620" s="73"/>
      <c r="R1620" s="73"/>
      <c r="S1620" s="93"/>
      <c r="T1620" s="93"/>
      <c r="U1620" s="68" t="str">
        <f t="shared" si="75"/>
        <v/>
      </c>
      <c r="V1620" s="62" t="str">
        <f t="shared" si="77"/>
        <v/>
      </c>
    </row>
    <row r="1621" spans="2:22" ht="21" customHeight="1">
      <c r="B1621" s="167" t="str">
        <f t="shared" si="76"/>
        <v/>
      </c>
      <c r="C1621" s="92"/>
      <c r="D1621" s="93"/>
      <c r="E1621" s="93"/>
      <c r="F1621" s="93"/>
      <c r="G1621" s="92"/>
      <c r="H1621" s="87"/>
      <c r="I1621" s="93"/>
      <c r="J1621" s="73"/>
      <c r="K1621" s="73"/>
      <c r="L1621" s="73"/>
      <c r="M1621" s="73"/>
      <c r="N1621" s="73"/>
      <c r="O1621" s="73"/>
      <c r="P1621" s="73"/>
      <c r="Q1621" s="73"/>
      <c r="R1621" s="73"/>
      <c r="S1621" s="93"/>
      <c r="T1621" s="93"/>
      <c r="U1621" s="68" t="str">
        <f t="shared" si="75"/>
        <v/>
      </c>
      <c r="V1621" s="62" t="str">
        <f t="shared" si="77"/>
        <v/>
      </c>
    </row>
    <row r="1622" spans="2:22" ht="21" customHeight="1">
      <c r="B1622" s="167" t="str">
        <f t="shared" si="76"/>
        <v/>
      </c>
      <c r="C1622" s="92"/>
      <c r="D1622" s="93"/>
      <c r="E1622" s="93"/>
      <c r="F1622" s="93"/>
      <c r="G1622" s="92"/>
      <c r="H1622" s="87"/>
      <c r="I1622" s="93"/>
      <c r="J1622" s="73"/>
      <c r="K1622" s="73"/>
      <c r="L1622" s="73"/>
      <c r="M1622" s="73"/>
      <c r="N1622" s="73"/>
      <c r="O1622" s="73"/>
      <c r="P1622" s="73"/>
      <c r="Q1622" s="73"/>
      <c r="R1622" s="73"/>
      <c r="S1622" s="93"/>
      <c r="T1622" s="93"/>
      <c r="U1622" s="68" t="str">
        <f t="shared" si="75"/>
        <v/>
      </c>
      <c r="V1622" s="62" t="str">
        <f t="shared" si="77"/>
        <v/>
      </c>
    </row>
    <row r="1623" spans="2:22" ht="21" customHeight="1">
      <c r="B1623" s="167" t="str">
        <f t="shared" si="76"/>
        <v/>
      </c>
      <c r="C1623" s="92"/>
      <c r="D1623" s="93"/>
      <c r="E1623" s="93"/>
      <c r="F1623" s="93"/>
      <c r="G1623" s="92"/>
      <c r="H1623" s="87"/>
      <c r="I1623" s="93"/>
      <c r="J1623" s="73"/>
      <c r="K1623" s="73"/>
      <c r="L1623" s="73"/>
      <c r="M1623" s="73"/>
      <c r="N1623" s="73"/>
      <c r="O1623" s="73"/>
      <c r="P1623" s="73"/>
      <c r="Q1623" s="73"/>
      <c r="R1623" s="73"/>
      <c r="S1623" s="93"/>
      <c r="T1623" s="93"/>
      <c r="U1623" s="68" t="str">
        <f t="shared" si="75"/>
        <v/>
      </c>
      <c r="V1623" s="62" t="str">
        <f t="shared" si="77"/>
        <v/>
      </c>
    </row>
    <row r="1624" spans="2:22" ht="21" customHeight="1">
      <c r="B1624" s="167" t="str">
        <f t="shared" si="76"/>
        <v/>
      </c>
      <c r="C1624" s="92"/>
      <c r="D1624" s="93"/>
      <c r="E1624" s="93"/>
      <c r="F1624" s="93"/>
      <c r="G1624" s="92"/>
      <c r="H1624" s="87"/>
      <c r="I1624" s="93"/>
      <c r="J1624" s="73"/>
      <c r="K1624" s="73"/>
      <c r="L1624" s="73"/>
      <c r="M1624" s="73"/>
      <c r="N1624" s="73"/>
      <c r="O1624" s="73"/>
      <c r="P1624" s="73"/>
      <c r="Q1624" s="73"/>
      <c r="R1624" s="73"/>
      <c r="S1624" s="93"/>
      <c r="T1624" s="93"/>
      <c r="U1624" s="68" t="str">
        <f t="shared" si="75"/>
        <v/>
      </c>
      <c r="V1624" s="62" t="str">
        <f t="shared" si="77"/>
        <v/>
      </c>
    </row>
    <row r="1625" spans="2:22" ht="21" customHeight="1">
      <c r="B1625" s="167" t="str">
        <f t="shared" si="76"/>
        <v/>
      </c>
      <c r="C1625" s="92"/>
      <c r="D1625" s="93"/>
      <c r="E1625" s="93"/>
      <c r="F1625" s="93"/>
      <c r="G1625" s="92"/>
      <c r="H1625" s="87"/>
      <c r="I1625" s="93"/>
      <c r="J1625" s="73"/>
      <c r="K1625" s="73"/>
      <c r="L1625" s="73"/>
      <c r="M1625" s="73"/>
      <c r="N1625" s="73"/>
      <c r="O1625" s="73"/>
      <c r="P1625" s="73"/>
      <c r="Q1625" s="73"/>
      <c r="R1625" s="73"/>
      <c r="S1625" s="93"/>
      <c r="T1625" s="93"/>
      <c r="U1625" s="68" t="str">
        <f t="shared" si="75"/>
        <v/>
      </c>
      <c r="V1625" s="62" t="str">
        <f t="shared" si="77"/>
        <v/>
      </c>
    </row>
    <row r="1626" spans="2:22" ht="21" customHeight="1">
      <c r="B1626" s="167" t="str">
        <f t="shared" si="76"/>
        <v/>
      </c>
      <c r="C1626" s="92"/>
      <c r="D1626" s="93"/>
      <c r="E1626" s="93"/>
      <c r="F1626" s="93"/>
      <c r="G1626" s="92"/>
      <c r="H1626" s="87"/>
      <c r="I1626" s="93"/>
      <c r="J1626" s="73"/>
      <c r="K1626" s="73"/>
      <c r="L1626" s="73"/>
      <c r="M1626" s="73"/>
      <c r="N1626" s="73"/>
      <c r="O1626" s="73"/>
      <c r="P1626" s="73"/>
      <c r="Q1626" s="73"/>
      <c r="R1626" s="73"/>
      <c r="S1626" s="93"/>
      <c r="T1626" s="93"/>
      <c r="U1626" s="68" t="str">
        <f t="shared" si="75"/>
        <v/>
      </c>
      <c r="V1626" s="62" t="str">
        <f t="shared" si="77"/>
        <v/>
      </c>
    </row>
    <row r="1627" spans="2:22" ht="21" customHeight="1">
      <c r="B1627" s="167" t="str">
        <f t="shared" si="76"/>
        <v/>
      </c>
      <c r="C1627" s="92"/>
      <c r="D1627" s="93"/>
      <c r="E1627" s="93"/>
      <c r="F1627" s="93"/>
      <c r="G1627" s="92"/>
      <c r="H1627" s="87"/>
      <c r="I1627" s="93"/>
      <c r="J1627" s="73"/>
      <c r="K1627" s="73"/>
      <c r="L1627" s="73"/>
      <c r="M1627" s="73"/>
      <c r="N1627" s="73"/>
      <c r="O1627" s="73"/>
      <c r="P1627" s="73"/>
      <c r="Q1627" s="73"/>
      <c r="R1627" s="73"/>
      <c r="S1627" s="93"/>
      <c r="T1627" s="93"/>
      <c r="U1627" s="68" t="str">
        <f t="shared" si="75"/>
        <v/>
      </c>
      <c r="V1627" s="62" t="str">
        <f t="shared" si="77"/>
        <v/>
      </c>
    </row>
    <row r="1628" spans="2:22" ht="21" customHeight="1">
      <c r="B1628" s="167" t="str">
        <f t="shared" si="76"/>
        <v/>
      </c>
      <c r="C1628" s="92"/>
      <c r="D1628" s="93"/>
      <c r="E1628" s="93"/>
      <c r="F1628" s="93"/>
      <c r="G1628" s="92"/>
      <c r="H1628" s="87"/>
      <c r="I1628" s="93"/>
      <c r="J1628" s="73"/>
      <c r="K1628" s="73"/>
      <c r="L1628" s="73"/>
      <c r="M1628" s="73"/>
      <c r="N1628" s="73"/>
      <c r="O1628" s="73"/>
      <c r="P1628" s="73"/>
      <c r="Q1628" s="73"/>
      <c r="R1628" s="73"/>
      <c r="S1628" s="93"/>
      <c r="T1628" s="93"/>
      <c r="U1628" s="68" t="str">
        <f t="shared" si="75"/>
        <v/>
      </c>
      <c r="V1628" s="62" t="str">
        <f t="shared" si="77"/>
        <v/>
      </c>
    </row>
    <row r="1629" spans="2:22" ht="21" customHeight="1">
      <c r="B1629" s="167" t="str">
        <f t="shared" si="76"/>
        <v/>
      </c>
      <c r="C1629" s="92"/>
      <c r="D1629" s="93"/>
      <c r="E1629" s="93"/>
      <c r="F1629" s="93"/>
      <c r="G1629" s="92"/>
      <c r="H1629" s="87"/>
      <c r="I1629" s="93"/>
      <c r="J1629" s="73"/>
      <c r="K1629" s="73"/>
      <c r="L1629" s="73"/>
      <c r="M1629" s="73"/>
      <c r="N1629" s="73"/>
      <c r="O1629" s="73"/>
      <c r="P1629" s="73"/>
      <c r="Q1629" s="73"/>
      <c r="R1629" s="73"/>
      <c r="S1629" s="93"/>
      <c r="T1629" s="93"/>
      <c r="U1629" s="68" t="str">
        <f t="shared" si="75"/>
        <v/>
      </c>
      <c r="V1629" s="62" t="str">
        <f t="shared" si="77"/>
        <v/>
      </c>
    </row>
    <row r="1630" spans="2:22" ht="21" customHeight="1">
      <c r="B1630" s="167" t="str">
        <f t="shared" si="76"/>
        <v/>
      </c>
      <c r="C1630" s="92"/>
      <c r="D1630" s="93"/>
      <c r="E1630" s="93"/>
      <c r="F1630" s="93"/>
      <c r="G1630" s="92"/>
      <c r="H1630" s="87"/>
      <c r="I1630" s="93"/>
      <c r="J1630" s="73"/>
      <c r="K1630" s="73"/>
      <c r="L1630" s="73"/>
      <c r="M1630" s="73"/>
      <c r="N1630" s="73"/>
      <c r="O1630" s="73"/>
      <c r="P1630" s="73"/>
      <c r="Q1630" s="73"/>
      <c r="R1630" s="73"/>
      <c r="S1630" s="93"/>
      <c r="T1630" s="93"/>
      <c r="U1630" s="68" t="str">
        <f t="shared" si="75"/>
        <v/>
      </c>
      <c r="V1630" s="62" t="str">
        <f t="shared" si="77"/>
        <v/>
      </c>
    </row>
    <row r="1631" spans="2:22" ht="21" customHeight="1">
      <c r="B1631" s="167" t="str">
        <f t="shared" si="76"/>
        <v/>
      </c>
      <c r="C1631" s="92"/>
      <c r="D1631" s="93"/>
      <c r="E1631" s="93"/>
      <c r="F1631" s="93"/>
      <c r="G1631" s="92"/>
      <c r="H1631" s="87"/>
      <c r="I1631" s="93"/>
      <c r="J1631" s="73"/>
      <c r="K1631" s="73"/>
      <c r="L1631" s="73"/>
      <c r="M1631" s="73"/>
      <c r="N1631" s="73"/>
      <c r="O1631" s="73"/>
      <c r="P1631" s="73"/>
      <c r="Q1631" s="73"/>
      <c r="R1631" s="73"/>
      <c r="S1631" s="93"/>
      <c r="T1631" s="93"/>
      <c r="U1631" s="68" t="str">
        <f t="shared" si="75"/>
        <v/>
      </c>
      <c r="V1631" s="62" t="str">
        <f t="shared" si="77"/>
        <v/>
      </c>
    </row>
    <row r="1632" spans="2:22" ht="21" customHeight="1">
      <c r="B1632" s="167" t="str">
        <f t="shared" si="76"/>
        <v/>
      </c>
      <c r="C1632" s="92"/>
      <c r="D1632" s="93"/>
      <c r="E1632" s="93"/>
      <c r="F1632" s="93"/>
      <c r="G1632" s="92"/>
      <c r="H1632" s="87"/>
      <c r="I1632" s="93"/>
      <c r="J1632" s="73"/>
      <c r="K1632" s="73"/>
      <c r="L1632" s="73"/>
      <c r="M1632" s="73"/>
      <c r="N1632" s="73"/>
      <c r="O1632" s="73"/>
      <c r="P1632" s="73"/>
      <c r="Q1632" s="73"/>
      <c r="R1632" s="73"/>
      <c r="S1632" s="93"/>
      <c r="T1632" s="93"/>
      <c r="U1632" s="68" t="str">
        <f t="shared" si="75"/>
        <v/>
      </c>
      <c r="V1632" s="62" t="str">
        <f t="shared" si="77"/>
        <v/>
      </c>
    </row>
    <row r="1633" spans="2:22" ht="21" customHeight="1">
      <c r="B1633" s="167" t="str">
        <f t="shared" si="76"/>
        <v/>
      </c>
      <c r="C1633" s="92"/>
      <c r="D1633" s="93"/>
      <c r="E1633" s="93"/>
      <c r="F1633" s="93"/>
      <c r="G1633" s="92"/>
      <c r="H1633" s="87"/>
      <c r="I1633" s="93"/>
      <c r="J1633" s="73"/>
      <c r="K1633" s="73"/>
      <c r="L1633" s="73"/>
      <c r="M1633" s="73"/>
      <c r="N1633" s="73"/>
      <c r="O1633" s="73"/>
      <c r="P1633" s="73"/>
      <c r="Q1633" s="73"/>
      <c r="R1633" s="73"/>
      <c r="S1633" s="93"/>
      <c r="T1633" s="93"/>
      <c r="U1633" s="68" t="str">
        <f t="shared" si="75"/>
        <v/>
      </c>
      <c r="V1633" s="62" t="str">
        <f t="shared" si="77"/>
        <v/>
      </c>
    </row>
    <row r="1634" spans="2:22" ht="21" customHeight="1">
      <c r="B1634" s="167" t="str">
        <f t="shared" si="76"/>
        <v/>
      </c>
      <c r="C1634" s="92"/>
      <c r="D1634" s="93"/>
      <c r="E1634" s="93"/>
      <c r="F1634" s="93"/>
      <c r="G1634" s="92"/>
      <c r="H1634" s="87"/>
      <c r="I1634" s="93"/>
      <c r="J1634" s="73"/>
      <c r="K1634" s="73"/>
      <c r="L1634" s="73"/>
      <c r="M1634" s="73"/>
      <c r="N1634" s="73"/>
      <c r="O1634" s="73"/>
      <c r="P1634" s="73"/>
      <c r="Q1634" s="73"/>
      <c r="R1634" s="73"/>
      <c r="S1634" s="93"/>
      <c r="T1634" s="93"/>
      <c r="U1634" s="68" t="str">
        <f t="shared" si="75"/>
        <v/>
      </c>
      <c r="V1634" s="62" t="str">
        <f t="shared" si="77"/>
        <v/>
      </c>
    </row>
    <row r="1635" spans="2:22" ht="21" customHeight="1">
      <c r="B1635" s="167" t="str">
        <f t="shared" si="76"/>
        <v/>
      </c>
      <c r="C1635" s="92"/>
      <c r="D1635" s="93"/>
      <c r="E1635" s="93"/>
      <c r="F1635" s="93"/>
      <c r="G1635" s="92"/>
      <c r="H1635" s="87"/>
      <c r="I1635" s="93"/>
      <c r="J1635" s="73"/>
      <c r="K1635" s="73"/>
      <c r="L1635" s="73"/>
      <c r="M1635" s="73"/>
      <c r="N1635" s="73"/>
      <c r="O1635" s="73"/>
      <c r="P1635" s="73"/>
      <c r="Q1635" s="73"/>
      <c r="R1635" s="73"/>
      <c r="S1635" s="93"/>
      <c r="T1635" s="93"/>
      <c r="U1635" s="68" t="str">
        <f t="shared" si="75"/>
        <v/>
      </c>
      <c r="V1635" s="62" t="str">
        <f t="shared" si="77"/>
        <v/>
      </c>
    </row>
    <row r="1636" spans="2:22" ht="21" customHeight="1">
      <c r="B1636" s="167" t="str">
        <f t="shared" si="76"/>
        <v/>
      </c>
      <c r="C1636" s="92"/>
      <c r="D1636" s="93"/>
      <c r="E1636" s="93"/>
      <c r="F1636" s="93"/>
      <c r="G1636" s="92"/>
      <c r="H1636" s="87"/>
      <c r="I1636" s="93"/>
      <c r="J1636" s="73"/>
      <c r="K1636" s="73"/>
      <c r="L1636" s="73"/>
      <c r="M1636" s="73"/>
      <c r="N1636" s="73"/>
      <c r="O1636" s="73"/>
      <c r="P1636" s="73"/>
      <c r="Q1636" s="73"/>
      <c r="R1636" s="73"/>
      <c r="S1636" s="93"/>
      <c r="T1636" s="93"/>
      <c r="U1636" s="68" t="str">
        <f t="shared" si="75"/>
        <v/>
      </c>
      <c r="V1636" s="62" t="str">
        <f t="shared" si="77"/>
        <v/>
      </c>
    </row>
    <row r="1637" spans="2:22" ht="21" customHeight="1">
      <c r="B1637" s="167" t="str">
        <f t="shared" si="76"/>
        <v/>
      </c>
      <c r="C1637" s="92"/>
      <c r="D1637" s="93"/>
      <c r="E1637" s="93"/>
      <c r="F1637" s="93"/>
      <c r="G1637" s="92"/>
      <c r="H1637" s="87"/>
      <c r="I1637" s="93"/>
      <c r="J1637" s="73"/>
      <c r="K1637" s="73"/>
      <c r="L1637" s="73"/>
      <c r="M1637" s="73"/>
      <c r="N1637" s="73"/>
      <c r="O1637" s="73"/>
      <c r="P1637" s="73"/>
      <c r="Q1637" s="73"/>
      <c r="R1637" s="73"/>
      <c r="S1637" s="93"/>
      <c r="T1637" s="93"/>
      <c r="U1637" s="68" t="str">
        <f t="shared" si="75"/>
        <v/>
      </c>
      <c r="V1637" s="62" t="str">
        <f t="shared" si="77"/>
        <v/>
      </c>
    </row>
    <row r="1638" spans="2:22" ht="21" customHeight="1">
      <c r="B1638" s="167" t="str">
        <f t="shared" si="76"/>
        <v/>
      </c>
      <c r="C1638" s="92"/>
      <c r="D1638" s="93"/>
      <c r="E1638" s="93"/>
      <c r="F1638" s="93"/>
      <c r="G1638" s="92"/>
      <c r="H1638" s="87"/>
      <c r="I1638" s="93"/>
      <c r="J1638" s="73"/>
      <c r="K1638" s="73"/>
      <c r="L1638" s="73"/>
      <c r="M1638" s="73"/>
      <c r="N1638" s="73"/>
      <c r="O1638" s="73"/>
      <c r="P1638" s="73"/>
      <c r="Q1638" s="73"/>
      <c r="R1638" s="73"/>
      <c r="S1638" s="93"/>
      <c r="T1638" s="93"/>
      <c r="U1638" s="68" t="str">
        <f t="shared" si="75"/>
        <v/>
      </c>
      <c r="V1638" s="62" t="str">
        <f t="shared" si="77"/>
        <v/>
      </c>
    </row>
    <row r="1639" spans="2:22" ht="21" customHeight="1">
      <c r="B1639" s="167" t="str">
        <f t="shared" si="76"/>
        <v/>
      </c>
      <c r="C1639" s="92"/>
      <c r="D1639" s="93"/>
      <c r="E1639" s="93"/>
      <c r="F1639" s="93"/>
      <c r="G1639" s="92"/>
      <c r="H1639" s="87"/>
      <c r="I1639" s="93"/>
      <c r="J1639" s="73"/>
      <c r="K1639" s="73"/>
      <c r="L1639" s="73"/>
      <c r="M1639" s="73"/>
      <c r="N1639" s="73"/>
      <c r="O1639" s="73"/>
      <c r="P1639" s="73"/>
      <c r="Q1639" s="73"/>
      <c r="R1639" s="73"/>
      <c r="S1639" s="93"/>
      <c r="T1639" s="93"/>
      <c r="U1639" s="68" t="str">
        <f t="shared" si="75"/>
        <v/>
      </c>
      <c r="V1639" s="62" t="str">
        <f t="shared" si="77"/>
        <v/>
      </c>
    </row>
    <row r="1640" spans="2:22" ht="21" customHeight="1">
      <c r="B1640" s="167" t="str">
        <f t="shared" si="76"/>
        <v/>
      </c>
      <c r="C1640" s="92"/>
      <c r="D1640" s="93"/>
      <c r="E1640" s="93"/>
      <c r="F1640" s="93"/>
      <c r="G1640" s="92"/>
      <c r="H1640" s="87"/>
      <c r="I1640" s="93"/>
      <c r="J1640" s="73"/>
      <c r="K1640" s="73"/>
      <c r="L1640" s="73"/>
      <c r="M1640" s="73"/>
      <c r="N1640" s="73"/>
      <c r="O1640" s="73"/>
      <c r="P1640" s="73"/>
      <c r="Q1640" s="73"/>
      <c r="R1640" s="73"/>
      <c r="S1640" s="93"/>
      <c r="T1640" s="93"/>
      <c r="U1640" s="68" t="str">
        <f t="shared" si="75"/>
        <v/>
      </c>
      <c r="V1640" s="62" t="str">
        <f t="shared" si="77"/>
        <v/>
      </c>
    </row>
    <row r="1641" spans="2:22" ht="21" customHeight="1">
      <c r="B1641" s="167" t="str">
        <f t="shared" si="76"/>
        <v/>
      </c>
      <c r="C1641" s="92"/>
      <c r="D1641" s="93"/>
      <c r="E1641" s="93"/>
      <c r="F1641" s="93"/>
      <c r="G1641" s="92"/>
      <c r="H1641" s="87"/>
      <c r="I1641" s="93"/>
      <c r="J1641" s="73"/>
      <c r="K1641" s="73"/>
      <c r="L1641" s="73"/>
      <c r="M1641" s="73"/>
      <c r="N1641" s="73"/>
      <c r="O1641" s="73"/>
      <c r="P1641" s="73"/>
      <c r="Q1641" s="73"/>
      <c r="R1641" s="73"/>
      <c r="S1641" s="93"/>
      <c r="T1641" s="93"/>
      <c r="U1641" s="68" t="str">
        <f t="shared" si="75"/>
        <v/>
      </c>
      <c r="V1641" s="62" t="str">
        <f t="shared" si="77"/>
        <v/>
      </c>
    </row>
    <row r="1642" spans="2:22" ht="21" customHeight="1">
      <c r="B1642" s="167" t="str">
        <f t="shared" si="76"/>
        <v/>
      </c>
      <c r="C1642" s="92"/>
      <c r="D1642" s="93"/>
      <c r="E1642" s="93"/>
      <c r="F1642" s="93"/>
      <c r="G1642" s="92"/>
      <c r="H1642" s="87"/>
      <c r="I1642" s="93"/>
      <c r="J1642" s="73"/>
      <c r="K1642" s="73"/>
      <c r="L1642" s="73"/>
      <c r="M1642" s="73"/>
      <c r="N1642" s="73"/>
      <c r="O1642" s="73"/>
      <c r="P1642" s="73"/>
      <c r="Q1642" s="73"/>
      <c r="R1642" s="73"/>
      <c r="S1642" s="93"/>
      <c r="T1642" s="93"/>
      <c r="U1642" s="68" t="str">
        <f t="shared" si="75"/>
        <v/>
      </c>
      <c r="V1642" s="62" t="str">
        <f t="shared" si="77"/>
        <v/>
      </c>
    </row>
    <row r="1643" spans="2:22" ht="21" customHeight="1">
      <c r="B1643" s="167" t="str">
        <f t="shared" si="76"/>
        <v/>
      </c>
      <c r="C1643" s="92"/>
      <c r="D1643" s="93"/>
      <c r="E1643" s="93"/>
      <c r="F1643" s="93"/>
      <c r="G1643" s="92"/>
      <c r="H1643" s="87"/>
      <c r="I1643" s="93"/>
      <c r="J1643" s="73"/>
      <c r="K1643" s="73"/>
      <c r="L1643" s="73"/>
      <c r="M1643" s="73"/>
      <c r="N1643" s="73"/>
      <c r="O1643" s="73"/>
      <c r="P1643" s="73"/>
      <c r="Q1643" s="73"/>
      <c r="R1643" s="73"/>
      <c r="S1643" s="93"/>
      <c r="T1643" s="93"/>
      <c r="U1643" s="68" t="str">
        <f t="shared" si="75"/>
        <v/>
      </c>
      <c r="V1643" s="62" t="str">
        <f t="shared" si="77"/>
        <v/>
      </c>
    </row>
    <row r="1644" spans="2:22" ht="21" customHeight="1">
      <c r="B1644" s="167" t="str">
        <f t="shared" si="76"/>
        <v/>
      </c>
      <c r="C1644" s="92"/>
      <c r="D1644" s="93"/>
      <c r="E1644" s="93"/>
      <c r="F1644" s="93"/>
      <c r="G1644" s="92"/>
      <c r="H1644" s="87"/>
      <c r="I1644" s="93"/>
      <c r="J1644" s="73"/>
      <c r="K1644" s="73"/>
      <c r="L1644" s="73"/>
      <c r="M1644" s="73"/>
      <c r="N1644" s="73"/>
      <c r="O1644" s="73"/>
      <c r="P1644" s="73"/>
      <c r="Q1644" s="73"/>
      <c r="R1644" s="73"/>
      <c r="S1644" s="93"/>
      <c r="T1644" s="93"/>
      <c r="U1644" s="68" t="str">
        <f t="shared" si="75"/>
        <v/>
      </c>
      <c r="V1644" s="62" t="str">
        <f t="shared" si="77"/>
        <v/>
      </c>
    </row>
    <row r="1645" spans="2:22" ht="21" customHeight="1">
      <c r="B1645" s="167" t="str">
        <f t="shared" si="76"/>
        <v/>
      </c>
      <c r="C1645" s="92"/>
      <c r="D1645" s="93"/>
      <c r="E1645" s="93"/>
      <c r="F1645" s="93"/>
      <c r="G1645" s="92"/>
      <c r="H1645" s="87"/>
      <c r="I1645" s="93"/>
      <c r="J1645" s="73"/>
      <c r="K1645" s="73"/>
      <c r="L1645" s="73"/>
      <c r="M1645" s="73"/>
      <c r="N1645" s="73"/>
      <c r="O1645" s="73"/>
      <c r="P1645" s="73"/>
      <c r="Q1645" s="73"/>
      <c r="R1645" s="73"/>
      <c r="S1645" s="93"/>
      <c r="T1645" s="93"/>
      <c r="U1645" s="68" t="str">
        <f t="shared" si="75"/>
        <v/>
      </c>
      <c r="V1645" s="62" t="str">
        <f t="shared" si="77"/>
        <v/>
      </c>
    </row>
    <row r="1646" spans="2:22" ht="21" customHeight="1">
      <c r="B1646" s="167" t="str">
        <f t="shared" si="76"/>
        <v/>
      </c>
      <c r="C1646" s="92"/>
      <c r="D1646" s="93"/>
      <c r="E1646" s="93"/>
      <c r="F1646" s="93"/>
      <c r="G1646" s="92"/>
      <c r="H1646" s="87"/>
      <c r="I1646" s="93"/>
      <c r="J1646" s="73"/>
      <c r="K1646" s="73"/>
      <c r="L1646" s="73"/>
      <c r="M1646" s="73"/>
      <c r="N1646" s="73"/>
      <c r="O1646" s="73"/>
      <c r="P1646" s="73"/>
      <c r="Q1646" s="73"/>
      <c r="R1646" s="73"/>
      <c r="S1646" s="93"/>
      <c r="T1646" s="93"/>
      <c r="U1646" s="68" t="str">
        <f t="shared" si="75"/>
        <v/>
      </c>
      <c r="V1646" s="62" t="str">
        <f t="shared" si="77"/>
        <v/>
      </c>
    </row>
    <row r="1647" spans="2:22" ht="21" customHeight="1">
      <c r="B1647" s="167" t="str">
        <f t="shared" si="76"/>
        <v/>
      </c>
      <c r="C1647" s="92"/>
      <c r="D1647" s="93"/>
      <c r="E1647" s="93"/>
      <c r="F1647" s="93"/>
      <c r="G1647" s="92"/>
      <c r="H1647" s="87"/>
      <c r="I1647" s="93"/>
      <c r="J1647" s="73"/>
      <c r="K1647" s="73"/>
      <c r="L1647" s="73"/>
      <c r="M1647" s="73"/>
      <c r="N1647" s="73"/>
      <c r="O1647" s="73"/>
      <c r="P1647" s="73"/>
      <c r="Q1647" s="73"/>
      <c r="R1647" s="73"/>
      <c r="S1647" s="93"/>
      <c r="T1647" s="93"/>
      <c r="U1647" s="68" t="str">
        <f t="shared" si="75"/>
        <v/>
      </c>
      <c r="V1647" s="62" t="str">
        <f t="shared" si="77"/>
        <v/>
      </c>
    </row>
    <row r="1648" spans="2:22" ht="21" customHeight="1">
      <c r="B1648" s="167" t="str">
        <f t="shared" si="76"/>
        <v/>
      </c>
      <c r="C1648" s="92"/>
      <c r="D1648" s="93"/>
      <c r="E1648" s="93"/>
      <c r="F1648" s="93"/>
      <c r="G1648" s="92"/>
      <c r="H1648" s="87"/>
      <c r="I1648" s="93"/>
      <c r="J1648" s="73"/>
      <c r="K1648" s="73"/>
      <c r="L1648" s="73"/>
      <c r="M1648" s="73"/>
      <c r="N1648" s="73"/>
      <c r="O1648" s="73"/>
      <c r="P1648" s="73"/>
      <c r="Q1648" s="73"/>
      <c r="R1648" s="73"/>
      <c r="S1648" s="93"/>
      <c r="T1648" s="93"/>
      <c r="U1648" s="68" t="str">
        <f t="shared" si="75"/>
        <v/>
      </c>
      <c r="V1648" s="62" t="str">
        <f t="shared" si="77"/>
        <v/>
      </c>
    </row>
    <row r="1649" spans="2:22" ht="21" customHeight="1">
      <c r="B1649" s="167" t="str">
        <f t="shared" si="76"/>
        <v/>
      </c>
      <c r="C1649" s="92"/>
      <c r="D1649" s="93"/>
      <c r="E1649" s="93"/>
      <c r="F1649" s="93"/>
      <c r="G1649" s="92"/>
      <c r="H1649" s="87"/>
      <c r="I1649" s="93"/>
      <c r="J1649" s="73"/>
      <c r="K1649" s="73"/>
      <c r="L1649" s="73"/>
      <c r="M1649" s="73"/>
      <c r="N1649" s="73"/>
      <c r="O1649" s="73"/>
      <c r="P1649" s="73"/>
      <c r="Q1649" s="73"/>
      <c r="R1649" s="73"/>
      <c r="S1649" s="93"/>
      <c r="T1649" s="93"/>
      <c r="U1649" s="68" t="str">
        <f t="shared" si="75"/>
        <v/>
      </c>
      <c r="V1649" s="62" t="str">
        <f t="shared" si="77"/>
        <v/>
      </c>
    </row>
    <row r="1650" spans="2:22" ht="21" customHeight="1">
      <c r="B1650" s="167" t="str">
        <f t="shared" si="76"/>
        <v/>
      </c>
      <c r="C1650" s="92"/>
      <c r="D1650" s="93"/>
      <c r="E1650" s="93"/>
      <c r="F1650" s="93"/>
      <c r="G1650" s="92"/>
      <c r="H1650" s="87"/>
      <c r="I1650" s="93"/>
      <c r="J1650" s="73"/>
      <c r="K1650" s="73"/>
      <c r="L1650" s="73"/>
      <c r="M1650" s="73"/>
      <c r="N1650" s="73"/>
      <c r="O1650" s="73"/>
      <c r="P1650" s="73"/>
      <c r="Q1650" s="73"/>
      <c r="R1650" s="73"/>
      <c r="S1650" s="93"/>
      <c r="T1650" s="93"/>
      <c r="U1650" s="68" t="str">
        <f t="shared" si="75"/>
        <v/>
      </c>
      <c r="V1650" s="62" t="str">
        <f t="shared" si="77"/>
        <v/>
      </c>
    </row>
    <row r="1651" spans="2:22" ht="21" customHeight="1">
      <c r="B1651" s="167" t="str">
        <f t="shared" si="76"/>
        <v/>
      </c>
      <c r="C1651" s="92"/>
      <c r="D1651" s="93"/>
      <c r="E1651" s="93"/>
      <c r="F1651" s="93"/>
      <c r="G1651" s="92"/>
      <c r="H1651" s="87"/>
      <c r="I1651" s="93"/>
      <c r="J1651" s="73"/>
      <c r="K1651" s="73"/>
      <c r="L1651" s="73"/>
      <c r="M1651" s="73"/>
      <c r="N1651" s="73"/>
      <c r="O1651" s="73"/>
      <c r="P1651" s="73"/>
      <c r="Q1651" s="73"/>
      <c r="R1651" s="73"/>
      <c r="S1651" s="93"/>
      <c r="T1651" s="93"/>
      <c r="U1651" s="68" t="str">
        <f t="shared" si="75"/>
        <v/>
      </c>
      <c r="V1651" s="62" t="str">
        <f t="shared" si="77"/>
        <v/>
      </c>
    </row>
    <row r="1652" spans="2:22" ht="21" customHeight="1">
      <c r="B1652" s="167" t="str">
        <f t="shared" si="76"/>
        <v/>
      </c>
      <c r="C1652" s="92"/>
      <c r="D1652" s="93"/>
      <c r="E1652" s="93"/>
      <c r="F1652" s="93"/>
      <c r="G1652" s="92"/>
      <c r="H1652" s="87"/>
      <c r="I1652" s="93"/>
      <c r="J1652" s="73"/>
      <c r="K1652" s="73"/>
      <c r="L1652" s="73"/>
      <c r="M1652" s="73"/>
      <c r="N1652" s="73"/>
      <c r="O1652" s="73"/>
      <c r="P1652" s="73"/>
      <c r="Q1652" s="73"/>
      <c r="R1652" s="73"/>
      <c r="S1652" s="93"/>
      <c r="T1652" s="93"/>
      <c r="U1652" s="68" t="str">
        <f t="shared" si="75"/>
        <v/>
      </c>
      <c r="V1652" s="62" t="str">
        <f t="shared" si="77"/>
        <v/>
      </c>
    </row>
    <row r="1653" spans="2:22" ht="21" customHeight="1">
      <c r="B1653" s="167" t="str">
        <f t="shared" si="76"/>
        <v/>
      </c>
      <c r="C1653" s="92"/>
      <c r="D1653" s="93"/>
      <c r="E1653" s="93"/>
      <c r="F1653" s="93"/>
      <c r="G1653" s="92"/>
      <c r="H1653" s="87"/>
      <c r="I1653" s="93"/>
      <c r="J1653" s="73"/>
      <c r="K1653" s="73"/>
      <c r="L1653" s="73"/>
      <c r="M1653" s="73"/>
      <c r="N1653" s="73"/>
      <c r="O1653" s="73"/>
      <c r="P1653" s="73"/>
      <c r="Q1653" s="73"/>
      <c r="R1653" s="73"/>
      <c r="S1653" s="93"/>
      <c r="T1653" s="93"/>
      <c r="U1653" s="68" t="str">
        <f t="shared" si="75"/>
        <v/>
      </c>
      <c r="V1653" s="62" t="str">
        <f t="shared" si="77"/>
        <v/>
      </c>
    </row>
    <row r="1654" spans="2:22" ht="21" customHeight="1">
      <c r="B1654" s="167" t="str">
        <f t="shared" si="76"/>
        <v/>
      </c>
      <c r="C1654" s="92"/>
      <c r="D1654" s="93"/>
      <c r="E1654" s="93"/>
      <c r="F1654" s="93"/>
      <c r="G1654" s="92"/>
      <c r="H1654" s="87"/>
      <c r="I1654" s="93"/>
      <c r="J1654" s="73"/>
      <c r="K1654" s="73"/>
      <c r="L1654" s="73"/>
      <c r="M1654" s="73"/>
      <c r="N1654" s="73"/>
      <c r="O1654" s="73"/>
      <c r="P1654" s="73"/>
      <c r="Q1654" s="73"/>
      <c r="R1654" s="73"/>
      <c r="S1654" s="93"/>
      <c r="T1654" s="93"/>
      <c r="U1654" s="68" t="str">
        <f t="shared" si="75"/>
        <v/>
      </c>
      <c r="V1654" s="62" t="str">
        <f t="shared" si="77"/>
        <v/>
      </c>
    </row>
    <row r="1655" spans="2:22" ht="21" customHeight="1">
      <c r="B1655" s="167" t="str">
        <f t="shared" si="76"/>
        <v/>
      </c>
      <c r="C1655" s="92"/>
      <c r="D1655" s="93"/>
      <c r="E1655" s="93"/>
      <c r="F1655" s="93"/>
      <c r="G1655" s="92"/>
      <c r="H1655" s="87"/>
      <c r="I1655" s="93"/>
      <c r="J1655" s="73"/>
      <c r="K1655" s="73"/>
      <c r="L1655" s="73"/>
      <c r="M1655" s="73"/>
      <c r="N1655" s="73"/>
      <c r="O1655" s="73"/>
      <c r="P1655" s="73"/>
      <c r="Q1655" s="73"/>
      <c r="R1655" s="73"/>
      <c r="S1655" s="93"/>
      <c r="T1655" s="93"/>
      <c r="U1655" s="68" t="str">
        <f t="shared" si="75"/>
        <v/>
      </c>
      <c r="V1655" s="62" t="str">
        <f t="shared" si="77"/>
        <v/>
      </c>
    </row>
    <row r="1656" spans="2:22" ht="21" customHeight="1">
      <c r="B1656" s="167" t="str">
        <f t="shared" si="76"/>
        <v/>
      </c>
      <c r="C1656" s="92"/>
      <c r="D1656" s="93"/>
      <c r="E1656" s="93"/>
      <c r="F1656" s="93"/>
      <c r="G1656" s="92"/>
      <c r="H1656" s="87"/>
      <c r="I1656" s="93"/>
      <c r="J1656" s="73"/>
      <c r="K1656" s="73"/>
      <c r="L1656" s="73"/>
      <c r="M1656" s="73"/>
      <c r="N1656" s="73"/>
      <c r="O1656" s="73"/>
      <c r="P1656" s="73"/>
      <c r="Q1656" s="73"/>
      <c r="R1656" s="73"/>
      <c r="S1656" s="93"/>
      <c r="T1656" s="93"/>
      <c r="U1656" s="68" t="str">
        <f t="shared" si="75"/>
        <v/>
      </c>
      <c r="V1656" s="62" t="str">
        <f t="shared" si="77"/>
        <v/>
      </c>
    </row>
    <row r="1657" spans="2:22" ht="21" customHeight="1">
      <c r="B1657" s="167" t="str">
        <f t="shared" si="76"/>
        <v/>
      </c>
      <c r="C1657" s="92"/>
      <c r="D1657" s="93"/>
      <c r="E1657" s="93"/>
      <c r="F1657" s="93"/>
      <c r="G1657" s="92"/>
      <c r="H1657" s="87"/>
      <c r="I1657" s="93"/>
      <c r="J1657" s="73"/>
      <c r="K1657" s="73"/>
      <c r="L1657" s="73"/>
      <c r="M1657" s="73"/>
      <c r="N1657" s="73"/>
      <c r="O1657" s="73"/>
      <c r="P1657" s="73"/>
      <c r="Q1657" s="73"/>
      <c r="R1657" s="73"/>
      <c r="S1657" s="93"/>
      <c r="T1657" s="93"/>
      <c r="U1657" s="68" t="str">
        <f t="shared" si="75"/>
        <v/>
      </c>
      <c r="V1657" s="62" t="str">
        <f t="shared" si="77"/>
        <v/>
      </c>
    </row>
    <row r="1658" spans="2:22" ht="21" customHeight="1">
      <c r="B1658" s="167" t="str">
        <f t="shared" si="76"/>
        <v/>
      </c>
      <c r="C1658" s="92"/>
      <c r="D1658" s="93"/>
      <c r="E1658" s="93"/>
      <c r="F1658" s="93"/>
      <c r="G1658" s="92"/>
      <c r="H1658" s="87"/>
      <c r="I1658" s="93"/>
      <c r="J1658" s="73"/>
      <c r="K1658" s="73"/>
      <c r="L1658" s="73"/>
      <c r="M1658" s="73"/>
      <c r="N1658" s="73"/>
      <c r="O1658" s="73"/>
      <c r="P1658" s="73"/>
      <c r="Q1658" s="73"/>
      <c r="R1658" s="73"/>
      <c r="S1658" s="93"/>
      <c r="T1658" s="93"/>
      <c r="U1658" s="68" t="str">
        <f t="shared" si="75"/>
        <v/>
      </c>
      <c r="V1658" s="62" t="str">
        <f t="shared" si="77"/>
        <v/>
      </c>
    </row>
    <row r="1659" spans="2:22" ht="21" customHeight="1">
      <c r="B1659" s="167" t="str">
        <f t="shared" si="76"/>
        <v/>
      </c>
      <c r="C1659" s="92"/>
      <c r="D1659" s="93"/>
      <c r="E1659" s="93"/>
      <c r="F1659" s="93"/>
      <c r="G1659" s="92"/>
      <c r="H1659" s="87"/>
      <c r="I1659" s="93"/>
      <c r="J1659" s="73"/>
      <c r="K1659" s="73"/>
      <c r="L1659" s="73"/>
      <c r="M1659" s="73"/>
      <c r="N1659" s="73"/>
      <c r="O1659" s="73"/>
      <c r="P1659" s="73"/>
      <c r="Q1659" s="73"/>
      <c r="R1659" s="73"/>
      <c r="S1659" s="93"/>
      <c r="T1659" s="93"/>
      <c r="U1659" s="68" t="str">
        <f t="shared" si="75"/>
        <v/>
      </c>
      <c r="V1659" s="62" t="str">
        <f t="shared" si="77"/>
        <v/>
      </c>
    </row>
    <row r="1660" spans="2:22" ht="21" customHeight="1">
      <c r="B1660" s="167" t="str">
        <f t="shared" si="76"/>
        <v/>
      </c>
      <c r="C1660" s="92"/>
      <c r="D1660" s="93"/>
      <c r="E1660" s="93"/>
      <c r="F1660" s="93"/>
      <c r="G1660" s="92"/>
      <c r="H1660" s="87"/>
      <c r="I1660" s="93"/>
      <c r="J1660" s="73"/>
      <c r="K1660" s="73"/>
      <c r="L1660" s="73"/>
      <c r="M1660" s="73"/>
      <c r="N1660" s="73"/>
      <c r="O1660" s="73"/>
      <c r="P1660" s="73"/>
      <c r="Q1660" s="73"/>
      <c r="R1660" s="73"/>
      <c r="S1660" s="93"/>
      <c r="T1660" s="93"/>
      <c r="U1660" s="68" t="str">
        <f t="shared" si="75"/>
        <v/>
      </c>
      <c r="V1660" s="62" t="str">
        <f t="shared" si="77"/>
        <v/>
      </c>
    </row>
    <row r="1661" spans="2:22" ht="21" customHeight="1">
      <c r="B1661" s="167" t="str">
        <f t="shared" si="76"/>
        <v/>
      </c>
      <c r="C1661" s="92"/>
      <c r="D1661" s="93"/>
      <c r="E1661" s="93"/>
      <c r="F1661" s="93"/>
      <c r="G1661" s="92"/>
      <c r="H1661" s="87"/>
      <c r="I1661" s="93"/>
      <c r="J1661" s="73"/>
      <c r="K1661" s="73"/>
      <c r="L1661" s="73"/>
      <c r="M1661" s="73"/>
      <c r="N1661" s="73"/>
      <c r="O1661" s="73"/>
      <c r="P1661" s="73"/>
      <c r="Q1661" s="73"/>
      <c r="R1661" s="73"/>
      <c r="S1661" s="93"/>
      <c r="T1661" s="93"/>
      <c r="U1661" s="68" t="str">
        <f t="shared" si="75"/>
        <v/>
      </c>
      <c r="V1661" s="62" t="str">
        <f t="shared" si="77"/>
        <v/>
      </c>
    </row>
    <row r="1662" spans="2:22" ht="21" customHeight="1">
      <c r="B1662" s="167" t="str">
        <f t="shared" si="76"/>
        <v/>
      </c>
      <c r="C1662" s="92"/>
      <c r="D1662" s="93"/>
      <c r="E1662" s="93"/>
      <c r="F1662" s="93"/>
      <c r="G1662" s="92"/>
      <c r="H1662" s="87"/>
      <c r="I1662" s="93"/>
      <c r="J1662" s="73"/>
      <c r="K1662" s="73"/>
      <c r="L1662" s="73"/>
      <c r="M1662" s="73"/>
      <c r="N1662" s="73"/>
      <c r="O1662" s="73"/>
      <c r="P1662" s="73"/>
      <c r="Q1662" s="73"/>
      <c r="R1662" s="73"/>
      <c r="S1662" s="93"/>
      <c r="T1662" s="93"/>
      <c r="U1662" s="68" t="str">
        <f t="shared" si="75"/>
        <v/>
      </c>
      <c r="V1662" s="62" t="str">
        <f t="shared" si="77"/>
        <v/>
      </c>
    </row>
    <row r="1663" spans="2:22" ht="21" customHeight="1">
      <c r="B1663" s="167" t="str">
        <f t="shared" si="76"/>
        <v/>
      </c>
      <c r="C1663" s="92"/>
      <c r="D1663" s="93"/>
      <c r="E1663" s="93"/>
      <c r="F1663" s="93"/>
      <c r="G1663" s="92"/>
      <c r="H1663" s="87"/>
      <c r="I1663" s="93"/>
      <c r="J1663" s="73"/>
      <c r="K1663" s="73"/>
      <c r="L1663" s="73"/>
      <c r="M1663" s="73"/>
      <c r="N1663" s="73"/>
      <c r="O1663" s="73"/>
      <c r="P1663" s="73"/>
      <c r="Q1663" s="73"/>
      <c r="R1663" s="73"/>
      <c r="S1663" s="93"/>
      <c r="T1663" s="93"/>
      <c r="U1663" s="68" t="str">
        <f t="shared" si="75"/>
        <v/>
      </c>
      <c r="V1663" s="62" t="str">
        <f t="shared" si="77"/>
        <v/>
      </c>
    </row>
    <row r="1664" spans="2:22" ht="21" customHeight="1">
      <c r="B1664" s="167" t="str">
        <f t="shared" si="76"/>
        <v/>
      </c>
      <c r="C1664" s="92"/>
      <c r="D1664" s="93"/>
      <c r="E1664" s="93"/>
      <c r="F1664" s="93"/>
      <c r="G1664" s="92"/>
      <c r="H1664" s="87"/>
      <c r="I1664" s="93"/>
      <c r="J1664" s="73"/>
      <c r="K1664" s="73"/>
      <c r="L1664" s="73"/>
      <c r="M1664" s="73"/>
      <c r="N1664" s="73"/>
      <c r="O1664" s="73"/>
      <c r="P1664" s="73"/>
      <c r="Q1664" s="73"/>
      <c r="R1664" s="73"/>
      <c r="S1664" s="93"/>
      <c r="T1664" s="93"/>
      <c r="U1664" s="68" t="str">
        <f t="shared" si="75"/>
        <v/>
      </c>
      <c r="V1664" s="62" t="str">
        <f t="shared" si="77"/>
        <v/>
      </c>
    </row>
    <row r="1665" spans="2:22" ht="21" customHeight="1">
      <c r="B1665" s="167" t="str">
        <f t="shared" si="76"/>
        <v/>
      </c>
      <c r="C1665" s="92"/>
      <c r="D1665" s="93"/>
      <c r="E1665" s="93"/>
      <c r="F1665" s="93"/>
      <c r="G1665" s="92"/>
      <c r="H1665" s="87"/>
      <c r="I1665" s="93"/>
      <c r="J1665" s="73"/>
      <c r="K1665" s="73"/>
      <c r="L1665" s="73"/>
      <c r="M1665" s="73"/>
      <c r="N1665" s="73"/>
      <c r="O1665" s="73"/>
      <c r="P1665" s="73"/>
      <c r="Q1665" s="73"/>
      <c r="R1665" s="73"/>
      <c r="S1665" s="93"/>
      <c r="T1665" s="93"/>
      <c r="U1665" s="68" t="str">
        <f t="shared" si="75"/>
        <v/>
      </c>
      <c r="V1665" s="62" t="str">
        <f t="shared" si="77"/>
        <v/>
      </c>
    </row>
    <row r="1666" spans="2:22" ht="21" customHeight="1">
      <c r="B1666" s="167" t="str">
        <f t="shared" si="76"/>
        <v/>
      </c>
      <c r="C1666" s="92"/>
      <c r="D1666" s="93"/>
      <c r="E1666" s="93"/>
      <c r="F1666" s="93"/>
      <c r="G1666" s="92"/>
      <c r="H1666" s="87"/>
      <c r="I1666" s="93"/>
      <c r="J1666" s="73"/>
      <c r="K1666" s="73"/>
      <c r="L1666" s="73"/>
      <c r="M1666" s="73"/>
      <c r="N1666" s="73"/>
      <c r="O1666" s="73"/>
      <c r="P1666" s="73"/>
      <c r="Q1666" s="73"/>
      <c r="R1666" s="73"/>
      <c r="S1666" s="93"/>
      <c r="T1666" s="93"/>
      <c r="U1666" s="68" t="str">
        <f t="shared" si="75"/>
        <v/>
      </c>
      <c r="V1666" s="62" t="str">
        <f t="shared" si="77"/>
        <v/>
      </c>
    </row>
    <row r="1667" spans="2:22" ht="21" customHeight="1">
      <c r="B1667" s="167" t="str">
        <f t="shared" si="76"/>
        <v/>
      </c>
      <c r="C1667" s="92"/>
      <c r="D1667" s="93"/>
      <c r="E1667" s="93"/>
      <c r="F1667" s="93"/>
      <c r="G1667" s="92"/>
      <c r="H1667" s="87"/>
      <c r="I1667" s="93"/>
      <c r="J1667" s="73"/>
      <c r="K1667" s="73"/>
      <c r="L1667" s="73"/>
      <c r="M1667" s="73"/>
      <c r="N1667" s="73"/>
      <c r="O1667" s="73"/>
      <c r="P1667" s="73"/>
      <c r="Q1667" s="73"/>
      <c r="R1667" s="73"/>
      <c r="S1667" s="93"/>
      <c r="T1667" s="93"/>
      <c r="U1667" s="68" t="str">
        <f t="shared" si="75"/>
        <v/>
      </c>
      <c r="V1667" s="62" t="str">
        <f t="shared" si="77"/>
        <v/>
      </c>
    </row>
    <row r="1668" spans="2:22" ht="21" customHeight="1">
      <c r="B1668" s="167" t="str">
        <f t="shared" si="76"/>
        <v/>
      </c>
      <c r="C1668" s="92"/>
      <c r="D1668" s="93"/>
      <c r="E1668" s="93"/>
      <c r="F1668" s="93"/>
      <c r="G1668" s="92"/>
      <c r="H1668" s="87"/>
      <c r="I1668" s="93"/>
      <c r="J1668" s="73"/>
      <c r="K1668" s="73"/>
      <c r="L1668" s="73"/>
      <c r="M1668" s="73"/>
      <c r="N1668" s="73"/>
      <c r="O1668" s="73"/>
      <c r="P1668" s="73"/>
      <c r="Q1668" s="73"/>
      <c r="R1668" s="73"/>
      <c r="S1668" s="93"/>
      <c r="T1668" s="93"/>
      <c r="U1668" s="68" t="str">
        <f t="shared" si="75"/>
        <v/>
      </c>
      <c r="V1668" s="62" t="str">
        <f t="shared" si="77"/>
        <v/>
      </c>
    </row>
    <row r="1669" spans="2:22" ht="21" customHeight="1">
      <c r="B1669" s="167" t="str">
        <f t="shared" si="76"/>
        <v/>
      </c>
      <c r="C1669" s="92"/>
      <c r="D1669" s="93"/>
      <c r="E1669" s="93"/>
      <c r="F1669" s="93"/>
      <c r="G1669" s="92"/>
      <c r="H1669" s="87"/>
      <c r="I1669" s="93"/>
      <c r="J1669" s="73"/>
      <c r="K1669" s="73"/>
      <c r="L1669" s="73"/>
      <c r="M1669" s="73"/>
      <c r="N1669" s="73"/>
      <c r="O1669" s="73"/>
      <c r="P1669" s="73"/>
      <c r="Q1669" s="73"/>
      <c r="R1669" s="73"/>
      <c r="S1669" s="93"/>
      <c r="T1669" s="93"/>
      <c r="U1669" s="68" t="str">
        <f t="shared" si="75"/>
        <v/>
      </c>
      <c r="V1669" s="62" t="str">
        <f t="shared" si="77"/>
        <v/>
      </c>
    </row>
    <row r="1670" spans="2:22" ht="21" customHeight="1">
      <c r="B1670" s="167" t="str">
        <f t="shared" si="76"/>
        <v/>
      </c>
      <c r="C1670" s="92"/>
      <c r="D1670" s="93"/>
      <c r="E1670" s="93"/>
      <c r="F1670" s="93"/>
      <c r="G1670" s="92"/>
      <c r="H1670" s="87"/>
      <c r="I1670" s="93"/>
      <c r="J1670" s="73"/>
      <c r="K1670" s="73"/>
      <c r="L1670" s="73"/>
      <c r="M1670" s="73"/>
      <c r="N1670" s="73"/>
      <c r="O1670" s="73"/>
      <c r="P1670" s="73"/>
      <c r="Q1670" s="73"/>
      <c r="R1670" s="73"/>
      <c r="S1670" s="93"/>
      <c r="T1670" s="93"/>
      <c r="U1670" s="68" t="str">
        <f t="shared" si="75"/>
        <v/>
      </c>
      <c r="V1670" s="62" t="str">
        <f t="shared" si="77"/>
        <v/>
      </c>
    </row>
    <row r="1671" spans="2:22" ht="21" customHeight="1">
      <c r="B1671" s="167" t="str">
        <f t="shared" si="76"/>
        <v/>
      </c>
      <c r="C1671" s="92"/>
      <c r="D1671" s="93"/>
      <c r="E1671" s="93"/>
      <c r="F1671" s="93"/>
      <c r="G1671" s="92"/>
      <c r="H1671" s="87"/>
      <c r="I1671" s="93"/>
      <c r="J1671" s="73"/>
      <c r="K1671" s="73"/>
      <c r="L1671" s="73"/>
      <c r="M1671" s="73"/>
      <c r="N1671" s="73"/>
      <c r="O1671" s="73"/>
      <c r="P1671" s="73"/>
      <c r="Q1671" s="73"/>
      <c r="R1671" s="73"/>
      <c r="S1671" s="93"/>
      <c r="T1671" s="93"/>
      <c r="U1671" s="68" t="str">
        <f t="shared" si="75"/>
        <v/>
      </c>
      <c r="V1671" s="62" t="str">
        <f t="shared" si="77"/>
        <v/>
      </c>
    </row>
    <row r="1672" spans="2:22" ht="21" customHeight="1">
      <c r="B1672" s="167" t="str">
        <f t="shared" si="76"/>
        <v/>
      </c>
      <c r="C1672" s="92"/>
      <c r="D1672" s="93"/>
      <c r="E1672" s="93"/>
      <c r="F1672" s="93"/>
      <c r="G1672" s="92"/>
      <c r="H1672" s="87"/>
      <c r="I1672" s="93"/>
      <c r="J1672" s="73"/>
      <c r="K1672" s="73"/>
      <c r="L1672" s="73"/>
      <c r="M1672" s="73"/>
      <c r="N1672" s="73"/>
      <c r="O1672" s="73"/>
      <c r="P1672" s="73"/>
      <c r="Q1672" s="73"/>
      <c r="R1672" s="73"/>
      <c r="S1672" s="93"/>
      <c r="T1672" s="93"/>
      <c r="U1672" s="68" t="str">
        <f t="shared" si="75"/>
        <v/>
      </c>
      <c r="V1672" s="62" t="str">
        <f t="shared" si="77"/>
        <v/>
      </c>
    </row>
    <row r="1673" spans="2:22" ht="21" customHeight="1">
      <c r="B1673" s="167" t="str">
        <f t="shared" si="76"/>
        <v/>
      </c>
      <c r="C1673" s="92"/>
      <c r="D1673" s="93"/>
      <c r="E1673" s="93"/>
      <c r="F1673" s="93"/>
      <c r="G1673" s="92"/>
      <c r="H1673" s="87"/>
      <c r="I1673" s="93"/>
      <c r="J1673" s="73"/>
      <c r="K1673" s="73"/>
      <c r="L1673" s="73"/>
      <c r="M1673" s="73"/>
      <c r="N1673" s="73"/>
      <c r="O1673" s="73"/>
      <c r="P1673" s="73"/>
      <c r="Q1673" s="73"/>
      <c r="R1673" s="73"/>
      <c r="S1673" s="93"/>
      <c r="T1673" s="93"/>
      <c r="U1673" s="68" t="str">
        <f t="shared" si="75"/>
        <v/>
      </c>
      <c r="V1673" s="62" t="str">
        <f t="shared" si="77"/>
        <v/>
      </c>
    </row>
    <row r="1674" spans="2:22" ht="21" customHeight="1">
      <c r="B1674" s="167" t="str">
        <f t="shared" si="76"/>
        <v/>
      </c>
      <c r="C1674" s="92"/>
      <c r="D1674" s="93"/>
      <c r="E1674" s="93"/>
      <c r="F1674" s="93"/>
      <c r="G1674" s="92"/>
      <c r="H1674" s="87"/>
      <c r="I1674" s="93"/>
      <c r="J1674" s="73"/>
      <c r="K1674" s="73"/>
      <c r="L1674" s="73"/>
      <c r="M1674" s="73"/>
      <c r="N1674" s="73"/>
      <c r="O1674" s="73"/>
      <c r="P1674" s="73"/>
      <c r="Q1674" s="73"/>
      <c r="R1674" s="73"/>
      <c r="S1674" s="93"/>
      <c r="T1674" s="93"/>
      <c r="U1674" s="68" t="str">
        <f t="shared" si="75"/>
        <v/>
      </c>
      <c r="V1674" s="62" t="str">
        <f t="shared" si="77"/>
        <v/>
      </c>
    </row>
    <row r="1675" spans="2:22" ht="21" customHeight="1">
      <c r="B1675" s="167" t="str">
        <f t="shared" si="76"/>
        <v/>
      </c>
      <c r="C1675" s="92"/>
      <c r="D1675" s="93"/>
      <c r="E1675" s="93"/>
      <c r="F1675" s="93"/>
      <c r="G1675" s="92"/>
      <c r="H1675" s="87"/>
      <c r="I1675" s="93"/>
      <c r="J1675" s="73"/>
      <c r="K1675" s="73"/>
      <c r="L1675" s="73"/>
      <c r="M1675" s="73"/>
      <c r="N1675" s="73"/>
      <c r="O1675" s="73"/>
      <c r="P1675" s="73"/>
      <c r="Q1675" s="73"/>
      <c r="R1675" s="73"/>
      <c r="S1675" s="93"/>
      <c r="T1675" s="93"/>
      <c r="U1675" s="68" t="str">
        <f t="shared" si="75"/>
        <v/>
      </c>
      <c r="V1675" s="62" t="str">
        <f t="shared" si="77"/>
        <v/>
      </c>
    </row>
    <row r="1676" spans="2:22" ht="21" customHeight="1">
      <c r="B1676" s="167" t="str">
        <f t="shared" si="76"/>
        <v/>
      </c>
      <c r="C1676" s="92"/>
      <c r="D1676" s="93"/>
      <c r="E1676" s="93"/>
      <c r="F1676" s="93"/>
      <c r="G1676" s="92"/>
      <c r="H1676" s="87"/>
      <c r="I1676" s="93"/>
      <c r="J1676" s="73"/>
      <c r="K1676" s="73"/>
      <c r="L1676" s="73"/>
      <c r="M1676" s="73"/>
      <c r="N1676" s="73"/>
      <c r="O1676" s="73"/>
      <c r="P1676" s="73"/>
      <c r="Q1676" s="73"/>
      <c r="R1676" s="73"/>
      <c r="S1676" s="93"/>
      <c r="T1676" s="93"/>
      <c r="U1676" s="68" t="str">
        <f t="shared" si="75"/>
        <v/>
      </c>
      <c r="V1676" s="62" t="str">
        <f t="shared" si="77"/>
        <v/>
      </c>
    </row>
    <row r="1677" spans="2:22" ht="21" customHeight="1">
      <c r="B1677" s="167" t="str">
        <f t="shared" si="76"/>
        <v/>
      </c>
      <c r="C1677" s="92"/>
      <c r="D1677" s="93"/>
      <c r="E1677" s="93"/>
      <c r="F1677" s="93"/>
      <c r="G1677" s="92"/>
      <c r="H1677" s="87"/>
      <c r="I1677" s="93"/>
      <c r="J1677" s="73"/>
      <c r="K1677" s="73"/>
      <c r="L1677" s="73"/>
      <c r="M1677" s="73"/>
      <c r="N1677" s="73"/>
      <c r="O1677" s="73"/>
      <c r="P1677" s="73"/>
      <c r="Q1677" s="73"/>
      <c r="R1677" s="73"/>
      <c r="S1677" s="93"/>
      <c r="T1677" s="93"/>
      <c r="U1677" s="68" t="str">
        <f t="shared" ref="U1677:U1740" si="78">IF(V1677&lt;&gt;"","Erreur","")</f>
        <v/>
      </c>
      <c r="V1677" s="62" t="str">
        <f t="shared" si="77"/>
        <v/>
      </c>
    </row>
    <row r="1678" spans="2:22" ht="21" customHeight="1">
      <c r="B1678" s="167" t="str">
        <f t="shared" ref="B1678:B1741" si="79">IF(COUNTA(C1678:T1678)&gt;0,B1677+1,"")</f>
        <v/>
      </c>
      <c r="C1678" s="92"/>
      <c r="D1678" s="93"/>
      <c r="E1678" s="93"/>
      <c r="F1678" s="93"/>
      <c r="G1678" s="92"/>
      <c r="H1678" s="87"/>
      <c r="I1678" s="93"/>
      <c r="J1678" s="73"/>
      <c r="K1678" s="73"/>
      <c r="L1678" s="73"/>
      <c r="M1678" s="73"/>
      <c r="N1678" s="73"/>
      <c r="O1678" s="73"/>
      <c r="P1678" s="73"/>
      <c r="Q1678" s="73"/>
      <c r="R1678" s="73"/>
      <c r="S1678" s="93"/>
      <c r="T1678" s="93"/>
      <c r="U1678" s="68" t="str">
        <f t="shared" si="78"/>
        <v/>
      </c>
      <c r="V1678" s="62" t="str">
        <f t="shared" ref="V1678:V1741" si="80">IF(AND(B1678&lt;&gt;"",OR(C1678="",D1678="",E1678="",S1678="",T1678="")),"Veuillez compléter les informations d'identification de l'actif détenu.","")</f>
        <v/>
      </c>
    </row>
    <row r="1679" spans="2:22" ht="21" customHeight="1">
      <c r="B1679" s="167" t="str">
        <f t="shared" si="79"/>
        <v/>
      </c>
      <c r="C1679" s="92"/>
      <c r="D1679" s="93"/>
      <c r="E1679" s="93"/>
      <c r="F1679" s="93"/>
      <c r="G1679" s="92"/>
      <c r="H1679" s="87"/>
      <c r="I1679" s="93"/>
      <c r="J1679" s="73"/>
      <c r="K1679" s="73"/>
      <c r="L1679" s="73"/>
      <c r="M1679" s="73"/>
      <c r="N1679" s="73"/>
      <c r="O1679" s="73"/>
      <c r="P1679" s="73"/>
      <c r="Q1679" s="73"/>
      <c r="R1679" s="73"/>
      <c r="S1679" s="93"/>
      <c r="T1679" s="93"/>
      <c r="U1679" s="68" t="str">
        <f t="shared" si="78"/>
        <v/>
      </c>
      <c r="V1679" s="62" t="str">
        <f t="shared" si="80"/>
        <v/>
      </c>
    </row>
    <row r="1680" spans="2:22" ht="21" customHeight="1">
      <c r="B1680" s="167" t="str">
        <f t="shared" si="79"/>
        <v/>
      </c>
      <c r="C1680" s="92"/>
      <c r="D1680" s="93"/>
      <c r="E1680" s="93"/>
      <c r="F1680" s="93"/>
      <c r="G1680" s="92"/>
      <c r="H1680" s="87"/>
      <c r="I1680" s="93"/>
      <c r="J1680" s="73"/>
      <c r="K1680" s="73"/>
      <c r="L1680" s="73"/>
      <c r="M1680" s="73"/>
      <c r="N1680" s="73"/>
      <c r="O1680" s="73"/>
      <c r="P1680" s="73"/>
      <c r="Q1680" s="73"/>
      <c r="R1680" s="73"/>
      <c r="S1680" s="93"/>
      <c r="T1680" s="93"/>
      <c r="U1680" s="68" t="str">
        <f t="shared" si="78"/>
        <v/>
      </c>
      <c r="V1680" s="62" t="str">
        <f t="shared" si="80"/>
        <v/>
      </c>
    </row>
    <row r="1681" spans="2:22" ht="21" customHeight="1">
      <c r="B1681" s="167" t="str">
        <f t="shared" si="79"/>
        <v/>
      </c>
      <c r="C1681" s="92"/>
      <c r="D1681" s="93"/>
      <c r="E1681" s="93"/>
      <c r="F1681" s="93"/>
      <c r="G1681" s="92"/>
      <c r="H1681" s="87"/>
      <c r="I1681" s="93"/>
      <c r="J1681" s="73"/>
      <c r="K1681" s="73"/>
      <c r="L1681" s="73"/>
      <c r="M1681" s="73"/>
      <c r="N1681" s="73"/>
      <c r="O1681" s="73"/>
      <c r="P1681" s="73"/>
      <c r="Q1681" s="73"/>
      <c r="R1681" s="73"/>
      <c r="S1681" s="93"/>
      <c r="T1681" s="93"/>
      <c r="U1681" s="68" t="str">
        <f t="shared" si="78"/>
        <v/>
      </c>
      <c r="V1681" s="62" t="str">
        <f t="shared" si="80"/>
        <v/>
      </c>
    </row>
    <row r="1682" spans="2:22" ht="21" customHeight="1">
      <c r="B1682" s="167" t="str">
        <f t="shared" si="79"/>
        <v/>
      </c>
      <c r="C1682" s="92"/>
      <c r="D1682" s="93"/>
      <c r="E1682" s="93"/>
      <c r="F1682" s="93"/>
      <c r="G1682" s="92"/>
      <c r="H1682" s="87"/>
      <c r="I1682" s="93"/>
      <c r="J1682" s="73"/>
      <c r="K1682" s="73"/>
      <c r="L1682" s="73"/>
      <c r="M1682" s="73"/>
      <c r="N1682" s="73"/>
      <c r="O1682" s="73"/>
      <c r="P1682" s="73"/>
      <c r="Q1682" s="73"/>
      <c r="R1682" s="73"/>
      <c r="S1682" s="93"/>
      <c r="T1682" s="93"/>
      <c r="U1682" s="68" t="str">
        <f t="shared" si="78"/>
        <v/>
      </c>
      <c r="V1682" s="62" t="str">
        <f t="shared" si="80"/>
        <v/>
      </c>
    </row>
    <row r="1683" spans="2:22" ht="21" customHeight="1">
      <c r="B1683" s="167" t="str">
        <f t="shared" si="79"/>
        <v/>
      </c>
      <c r="C1683" s="92"/>
      <c r="D1683" s="93"/>
      <c r="E1683" s="93"/>
      <c r="F1683" s="93"/>
      <c r="G1683" s="92"/>
      <c r="H1683" s="87"/>
      <c r="I1683" s="93"/>
      <c r="J1683" s="73"/>
      <c r="K1683" s="73"/>
      <c r="L1683" s="73"/>
      <c r="M1683" s="73"/>
      <c r="N1683" s="73"/>
      <c r="O1683" s="73"/>
      <c r="P1683" s="73"/>
      <c r="Q1683" s="73"/>
      <c r="R1683" s="73"/>
      <c r="S1683" s="93"/>
      <c r="T1683" s="93"/>
      <c r="U1683" s="68" t="str">
        <f t="shared" si="78"/>
        <v/>
      </c>
      <c r="V1683" s="62" t="str">
        <f t="shared" si="80"/>
        <v/>
      </c>
    </row>
    <row r="1684" spans="2:22" ht="21" customHeight="1">
      <c r="B1684" s="167" t="str">
        <f t="shared" si="79"/>
        <v/>
      </c>
      <c r="C1684" s="92"/>
      <c r="D1684" s="93"/>
      <c r="E1684" s="93"/>
      <c r="F1684" s="93"/>
      <c r="G1684" s="92"/>
      <c r="H1684" s="87"/>
      <c r="I1684" s="93"/>
      <c r="J1684" s="73"/>
      <c r="K1684" s="73"/>
      <c r="L1684" s="73"/>
      <c r="M1684" s="73"/>
      <c r="N1684" s="73"/>
      <c r="O1684" s="73"/>
      <c r="P1684" s="73"/>
      <c r="Q1684" s="73"/>
      <c r="R1684" s="73"/>
      <c r="S1684" s="93"/>
      <c r="T1684" s="93"/>
      <c r="U1684" s="68" t="str">
        <f t="shared" si="78"/>
        <v/>
      </c>
      <c r="V1684" s="62" t="str">
        <f t="shared" si="80"/>
        <v/>
      </c>
    </row>
    <row r="1685" spans="2:22" ht="21" customHeight="1">
      <c r="B1685" s="167" t="str">
        <f t="shared" si="79"/>
        <v/>
      </c>
      <c r="C1685" s="92"/>
      <c r="D1685" s="93"/>
      <c r="E1685" s="93"/>
      <c r="F1685" s="93"/>
      <c r="G1685" s="92"/>
      <c r="H1685" s="87"/>
      <c r="I1685" s="93"/>
      <c r="J1685" s="73"/>
      <c r="K1685" s="73"/>
      <c r="L1685" s="73"/>
      <c r="M1685" s="73"/>
      <c r="N1685" s="73"/>
      <c r="O1685" s="73"/>
      <c r="P1685" s="73"/>
      <c r="Q1685" s="73"/>
      <c r="R1685" s="73"/>
      <c r="S1685" s="93"/>
      <c r="T1685" s="93"/>
      <c r="U1685" s="68" t="str">
        <f t="shared" si="78"/>
        <v/>
      </c>
      <c r="V1685" s="62" t="str">
        <f t="shared" si="80"/>
        <v/>
      </c>
    </row>
    <row r="1686" spans="2:22" ht="21" customHeight="1">
      <c r="B1686" s="167" t="str">
        <f t="shared" si="79"/>
        <v/>
      </c>
      <c r="C1686" s="92"/>
      <c r="D1686" s="93"/>
      <c r="E1686" s="93"/>
      <c r="F1686" s="93"/>
      <c r="G1686" s="92"/>
      <c r="H1686" s="87"/>
      <c r="I1686" s="93"/>
      <c r="J1686" s="73"/>
      <c r="K1686" s="73"/>
      <c r="L1686" s="73"/>
      <c r="M1686" s="73"/>
      <c r="N1686" s="73"/>
      <c r="O1686" s="73"/>
      <c r="P1686" s="73"/>
      <c r="Q1686" s="73"/>
      <c r="R1686" s="73"/>
      <c r="S1686" s="93"/>
      <c r="T1686" s="93"/>
      <c r="U1686" s="68" t="str">
        <f t="shared" si="78"/>
        <v/>
      </c>
      <c r="V1686" s="62" t="str">
        <f t="shared" si="80"/>
        <v/>
      </c>
    </row>
    <row r="1687" spans="2:22" ht="21" customHeight="1">
      <c r="B1687" s="167" t="str">
        <f t="shared" si="79"/>
        <v/>
      </c>
      <c r="C1687" s="92"/>
      <c r="D1687" s="93"/>
      <c r="E1687" s="93"/>
      <c r="F1687" s="93"/>
      <c r="G1687" s="92"/>
      <c r="H1687" s="87"/>
      <c r="I1687" s="93"/>
      <c r="J1687" s="73"/>
      <c r="K1687" s="73"/>
      <c r="L1687" s="73"/>
      <c r="M1687" s="73"/>
      <c r="N1687" s="73"/>
      <c r="O1687" s="73"/>
      <c r="P1687" s="73"/>
      <c r="Q1687" s="73"/>
      <c r="R1687" s="73"/>
      <c r="S1687" s="93"/>
      <c r="T1687" s="93"/>
      <c r="U1687" s="68" t="str">
        <f t="shared" si="78"/>
        <v/>
      </c>
      <c r="V1687" s="62" t="str">
        <f t="shared" si="80"/>
        <v/>
      </c>
    </row>
    <row r="1688" spans="2:22" ht="21" customHeight="1">
      <c r="B1688" s="167" t="str">
        <f t="shared" si="79"/>
        <v/>
      </c>
      <c r="C1688" s="92"/>
      <c r="D1688" s="93"/>
      <c r="E1688" s="93"/>
      <c r="F1688" s="93"/>
      <c r="G1688" s="92"/>
      <c r="H1688" s="87"/>
      <c r="I1688" s="93"/>
      <c r="J1688" s="73"/>
      <c r="K1688" s="73"/>
      <c r="L1688" s="73"/>
      <c r="M1688" s="73"/>
      <c r="N1688" s="73"/>
      <c r="O1688" s="73"/>
      <c r="P1688" s="73"/>
      <c r="Q1688" s="73"/>
      <c r="R1688" s="73"/>
      <c r="S1688" s="93"/>
      <c r="T1688" s="93"/>
      <c r="U1688" s="68" t="str">
        <f t="shared" si="78"/>
        <v/>
      </c>
      <c r="V1688" s="62" t="str">
        <f t="shared" si="80"/>
        <v/>
      </c>
    </row>
    <row r="1689" spans="2:22" ht="21" customHeight="1">
      <c r="B1689" s="167" t="str">
        <f t="shared" si="79"/>
        <v/>
      </c>
      <c r="C1689" s="92"/>
      <c r="D1689" s="93"/>
      <c r="E1689" s="93"/>
      <c r="F1689" s="93"/>
      <c r="G1689" s="92"/>
      <c r="H1689" s="87"/>
      <c r="I1689" s="93"/>
      <c r="J1689" s="73"/>
      <c r="K1689" s="73"/>
      <c r="L1689" s="73"/>
      <c r="M1689" s="73"/>
      <c r="N1689" s="73"/>
      <c r="O1689" s="73"/>
      <c r="P1689" s="73"/>
      <c r="Q1689" s="73"/>
      <c r="R1689" s="73"/>
      <c r="S1689" s="93"/>
      <c r="T1689" s="93"/>
      <c r="U1689" s="68" t="str">
        <f t="shared" si="78"/>
        <v/>
      </c>
      <c r="V1689" s="62" t="str">
        <f t="shared" si="80"/>
        <v/>
      </c>
    </row>
    <row r="1690" spans="2:22" ht="21" customHeight="1">
      <c r="B1690" s="167" t="str">
        <f t="shared" si="79"/>
        <v/>
      </c>
      <c r="C1690" s="92"/>
      <c r="D1690" s="93"/>
      <c r="E1690" s="93"/>
      <c r="F1690" s="93"/>
      <c r="G1690" s="92"/>
      <c r="H1690" s="87"/>
      <c r="I1690" s="93"/>
      <c r="J1690" s="73"/>
      <c r="K1690" s="73"/>
      <c r="L1690" s="73"/>
      <c r="M1690" s="73"/>
      <c r="N1690" s="73"/>
      <c r="O1690" s="73"/>
      <c r="P1690" s="73"/>
      <c r="Q1690" s="73"/>
      <c r="R1690" s="73"/>
      <c r="S1690" s="93"/>
      <c r="T1690" s="93"/>
      <c r="U1690" s="68" t="str">
        <f t="shared" si="78"/>
        <v/>
      </c>
      <c r="V1690" s="62" t="str">
        <f t="shared" si="80"/>
        <v/>
      </c>
    </row>
    <row r="1691" spans="2:22" ht="21" customHeight="1">
      <c r="B1691" s="167" t="str">
        <f t="shared" si="79"/>
        <v/>
      </c>
      <c r="C1691" s="92"/>
      <c r="D1691" s="93"/>
      <c r="E1691" s="93"/>
      <c r="F1691" s="93"/>
      <c r="G1691" s="92"/>
      <c r="H1691" s="87"/>
      <c r="I1691" s="93"/>
      <c r="J1691" s="73"/>
      <c r="K1691" s="73"/>
      <c r="L1691" s="73"/>
      <c r="M1691" s="73"/>
      <c r="N1691" s="73"/>
      <c r="O1691" s="73"/>
      <c r="P1691" s="73"/>
      <c r="Q1691" s="73"/>
      <c r="R1691" s="73"/>
      <c r="S1691" s="93"/>
      <c r="T1691" s="93"/>
      <c r="U1691" s="68" t="str">
        <f t="shared" si="78"/>
        <v/>
      </c>
      <c r="V1691" s="62" t="str">
        <f t="shared" si="80"/>
        <v/>
      </c>
    </row>
    <row r="1692" spans="2:22" ht="21" customHeight="1">
      <c r="B1692" s="167" t="str">
        <f t="shared" si="79"/>
        <v/>
      </c>
      <c r="C1692" s="92"/>
      <c r="D1692" s="93"/>
      <c r="E1692" s="93"/>
      <c r="F1692" s="93"/>
      <c r="G1692" s="92"/>
      <c r="H1692" s="87"/>
      <c r="I1692" s="93"/>
      <c r="J1692" s="73"/>
      <c r="K1692" s="73"/>
      <c r="L1692" s="73"/>
      <c r="M1692" s="73"/>
      <c r="N1692" s="73"/>
      <c r="O1692" s="73"/>
      <c r="P1692" s="73"/>
      <c r="Q1692" s="73"/>
      <c r="R1692" s="73"/>
      <c r="S1692" s="93"/>
      <c r="T1692" s="93"/>
      <c r="U1692" s="68" t="str">
        <f t="shared" si="78"/>
        <v/>
      </c>
      <c r="V1692" s="62" t="str">
        <f t="shared" si="80"/>
        <v/>
      </c>
    </row>
    <row r="1693" spans="2:22" ht="21" customHeight="1">
      <c r="B1693" s="167" t="str">
        <f t="shared" si="79"/>
        <v/>
      </c>
      <c r="C1693" s="92"/>
      <c r="D1693" s="93"/>
      <c r="E1693" s="93"/>
      <c r="F1693" s="93"/>
      <c r="G1693" s="92"/>
      <c r="H1693" s="87"/>
      <c r="I1693" s="93"/>
      <c r="J1693" s="73"/>
      <c r="K1693" s="73"/>
      <c r="L1693" s="73"/>
      <c r="M1693" s="73"/>
      <c r="N1693" s="73"/>
      <c r="O1693" s="73"/>
      <c r="P1693" s="73"/>
      <c r="Q1693" s="73"/>
      <c r="R1693" s="73"/>
      <c r="S1693" s="93"/>
      <c r="T1693" s="93"/>
      <c r="U1693" s="68" t="str">
        <f t="shared" si="78"/>
        <v/>
      </c>
      <c r="V1693" s="62" t="str">
        <f t="shared" si="80"/>
        <v/>
      </c>
    </row>
    <row r="1694" spans="2:22" ht="21" customHeight="1">
      <c r="B1694" s="167" t="str">
        <f t="shared" si="79"/>
        <v/>
      </c>
      <c r="C1694" s="92"/>
      <c r="D1694" s="93"/>
      <c r="E1694" s="93"/>
      <c r="F1694" s="93"/>
      <c r="G1694" s="92"/>
      <c r="H1694" s="87"/>
      <c r="I1694" s="93"/>
      <c r="J1694" s="73"/>
      <c r="K1694" s="73"/>
      <c r="L1694" s="73"/>
      <c r="M1694" s="73"/>
      <c r="N1694" s="73"/>
      <c r="O1694" s="73"/>
      <c r="P1694" s="73"/>
      <c r="Q1694" s="73"/>
      <c r="R1694" s="73"/>
      <c r="S1694" s="93"/>
      <c r="T1694" s="93"/>
      <c r="U1694" s="68" t="str">
        <f t="shared" si="78"/>
        <v/>
      </c>
      <c r="V1694" s="62" t="str">
        <f t="shared" si="80"/>
        <v/>
      </c>
    </row>
    <row r="1695" spans="2:22" ht="21" customHeight="1">
      <c r="B1695" s="167" t="str">
        <f t="shared" si="79"/>
        <v/>
      </c>
      <c r="C1695" s="92"/>
      <c r="D1695" s="93"/>
      <c r="E1695" s="93"/>
      <c r="F1695" s="93"/>
      <c r="G1695" s="92"/>
      <c r="H1695" s="87"/>
      <c r="I1695" s="93"/>
      <c r="J1695" s="73"/>
      <c r="K1695" s="73"/>
      <c r="L1695" s="73"/>
      <c r="M1695" s="73"/>
      <c r="N1695" s="73"/>
      <c r="O1695" s="73"/>
      <c r="P1695" s="73"/>
      <c r="Q1695" s="73"/>
      <c r="R1695" s="73"/>
      <c r="S1695" s="93"/>
      <c r="T1695" s="93"/>
      <c r="U1695" s="68" t="str">
        <f t="shared" si="78"/>
        <v/>
      </c>
      <c r="V1695" s="62" t="str">
        <f t="shared" si="80"/>
        <v/>
      </c>
    </row>
    <row r="1696" spans="2:22" ht="21" customHeight="1">
      <c r="B1696" s="167" t="str">
        <f t="shared" si="79"/>
        <v/>
      </c>
      <c r="C1696" s="92"/>
      <c r="D1696" s="93"/>
      <c r="E1696" s="93"/>
      <c r="F1696" s="93"/>
      <c r="G1696" s="92"/>
      <c r="H1696" s="87"/>
      <c r="I1696" s="93"/>
      <c r="J1696" s="73"/>
      <c r="K1696" s="73"/>
      <c r="L1696" s="73"/>
      <c r="M1696" s="73"/>
      <c r="N1696" s="73"/>
      <c r="O1696" s="73"/>
      <c r="P1696" s="73"/>
      <c r="Q1696" s="73"/>
      <c r="R1696" s="73"/>
      <c r="S1696" s="93"/>
      <c r="T1696" s="93"/>
      <c r="U1696" s="68" t="str">
        <f t="shared" si="78"/>
        <v/>
      </c>
      <c r="V1696" s="62" t="str">
        <f t="shared" si="80"/>
        <v/>
      </c>
    </row>
    <row r="1697" spans="2:22" ht="21" customHeight="1">
      <c r="B1697" s="167" t="str">
        <f t="shared" si="79"/>
        <v/>
      </c>
      <c r="C1697" s="92"/>
      <c r="D1697" s="93"/>
      <c r="E1697" s="93"/>
      <c r="F1697" s="93"/>
      <c r="G1697" s="92"/>
      <c r="H1697" s="87"/>
      <c r="I1697" s="93"/>
      <c r="J1697" s="73"/>
      <c r="K1697" s="73"/>
      <c r="L1697" s="73"/>
      <c r="M1697" s="73"/>
      <c r="N1697" s="73"/>
      <c r="O1697" s="73"/>
      <c r="P1697" s="73"/>
      <c r="Q1697" s="73"/>
      <c r="R1697" s="73"/>
      <c r="S1697" s="93"/>
      <c r="T1697" s="93"/>
      <c r="U1697" s="68" t="str">
        <f t="shared" si="78"/>
        <v/>
      </c>
      <c r="V1697" s="62" t="str">
        <f t="shared" si="80"/>
        <v/>
      </c>
    </row>
    <row r="1698" spans="2:22" ht="21" customHeight="1">
      <c r="B1698" s="167" t="str">
        <f t="shared" si="79"/>
        <v/>
      </c>
      <c r="C1698" s="92"/>
      <c r="D1698" s="93"/>
      <c r="E1698" s="93"/>
      <c r="F1698" s="93"/>
      <c r="G1698" s="92"/>
      <c r="H1698" s="87"/>
      <c r="I1698" s="93"/>
      <c r="J1698" s="73"/>
      <c r="K1698" s="73"/>
      <c r="L1698" s="73"/>
      <c r="M1698" s="73"/>
      <c r="N1698" s="73"/>
      <c r="O1698" s="73"/>
      <c r="P1698" s="73"/>
      <c r="Q1698" s="73"/>
      <c r="R1698" s="73"/>
      <c r="S1698" s="93"/>
      <c r="T1698" s="93"/>
      <c r="U1698" s="68" t="str">
        <f t="shared" si="78"/>
        <v/>
      </c>
      <c r="V1698" s="62" t="str">
        <f t="shared" si="80"/>
        <v/>
      </c>
    </row>
    <row r="1699" spans="2:22" ht="21" customHeight="1">
      <c r="B1699" s="167" t="str">
        <f t="shared" si="79"/>
        <v/>
      </c>
      <c r="C1699" s="92"/>
      <c r="D1699" s="93"/>
      <c r="E1699" s="93"/>
      <c r="F1699" s="93"/>
      <c r="G1699" s="92"/>
      <c r="H1699" s="87"/>
      <c r="I1699" s="93"/>
      <c r="J1699" s="73"/>
      <c r="K1699" s="73"/>
      <c r="L1699" s="73"/>
      <c r="M1699" s="73"/>
      <c r="N1699" s="73"/>
      <c r="O1699" s="73"/>
      <c r="P1699" s="73"/>
      <c r="Q1699" s="73"/>
      <c r="R1699" s="73"/>
      <c r="S1699" s="93"/>
      <c r="T1699" s="93"/>
      <c r="U1699" s="68" t="str">
        <f t="shared" si="78"/>
        <v/>
      </c>
      <c r="V1699" s="62" t="str">
        <f t="shared" si="80"/>
        <v/>
      </c>
    </row>
    <row r="1700" spans="2:22" ht="21" customHeight="1">
      <c r="B1700" s="167" t="str">
        <f t="shared" si="79"/>
        <v/>
      </c>
      <c r="C1700" s="92"/>
      <c r="D1700" s="93"/>
      <c r="E1700" s="93"/>
      <c r="F1700" s="93"/>
      <c r="G1700" s="92"/>
      <c r="H1700" s="87"/>
      <c r="I1700" s="93"/>
      <c r="J1700" s="73"/>
      <c r="K1700" s="73"/>
      <c r="L1700" s="73"/>
      <c r="M1700" s="73"/>
      <c r="N1700" s="73"/>
      <c r="O1700" s="73"/>
      <c r="P1700" s="73"/>
      <c r="Q1700" s="73"/>
      <c r="R1700" s="73"/>
      <c r="S1700" s="93"/>
      <c r="T1700" s="93"/>
      <c r="U1700" s="68" t="str">
        <f t="shared" si="78"/>
        <v/>
      </c>
      <c r="V1700" s="62" t="str">
        <f t="shared" si="80"/>
        <v/>
      </c>
    </row>
    <row r="1701" spans="2:22" ht="21" customHeight="1">
      <c r="B1701" s="167" t="str">
        <f t="shared" si="79"/>
        <v/>
      </c>
      <c r="C1701" s="92"/>
      <c r="D1701" s="93"/>
      <c r="E1701" s="93"/>
      <c r="F1701" s="93"/>
      <c r="G1701" s="92"/>
      <c r="H1701" s="87"/>
      <c r="I1701" s="93"/>
      <c r="J1701" s="73"/>
      <c r="K1701" s="73"/>
      <c r="L1701" s="73"/>
      <c r="M1701" s="73"/>
      <c r="N1701" s="73"/>
      <c r="O1701" s="73"/>
      <c r="P1701" s="73"/>
      <c r="Q1701" s="73"/>
      <c r="R1701" s="73"/>
      <c r="S1701" s="93"/>
      <c r="T1701" s="93"/>
      <c r="U1701" s="68" t="str">
        <f t="shared" si="78"/>
        <v/>
      </c>
      <c r="V1701" s="62" t="str">
        <f t="shared" si="80"/>
        <v/>
      </c>
    </row>
    <row r="1702" spans="2:22" ht="21" customHeight="1">
      <c r="B1702" s="167" t="str">
        <f t="shared" si="79"/>
        <v/>
      </c>
      <c r="C1702" s="92"/>
      <c r="D1702" s="93"/>
      <c r="E1702" s="93"/>
      <c r="F1702" s="93"/>
      <c r="G1702" s="92"/>
      <c r="H1702" s="87"/>
      <c r="I1702" s="93"/>
      <c r="J1702" s="73"/>
      <c r="K1702" s="73"/>
      <c r="L1702" s="73"/>
      <c r="M1702" s="73"/>
      <c r="N1702" s="73"/>
      <c r="O1702" s="73"/>
      <c r="P1702" s="73"/>
      <c r="Q1702" s="73"/>
      <c r="R1702" s="73"/>
      <c r="S1702" s="93"/>
      <c r="T1702" s="93"/>
      <c r="U1702" s="68" t="str">
        <f t="shared" si="78"/>
        <v/>
      </c>
      <c r="V1702" s="62" t="str">
        <f t="shared" si="80"/>
        <v/>
      </c>
    </row>
    <row r="1703" spans="2:22" ht="21" customHeight="1">
      <c r="B1703" s="167" t="str">
        <f t="shared" si="79"/>
        <v/>
      </c>
      <c r="C1703" s="92"/>
      <c r="D1703" s="93"/>
      <c r="E1703" s="93"/>
      <c r="F1703" s="93"/>
      <c r="G1703" s="92"/>
      <c r="H1703" s="87"/>
      <c r="I1703" s="93"/>
      <c r="J1703" s="73"/>
      <c r="K1703" s="73"/>
      <c r="L1703" s="73"/>
      <c r="M1703" s="73"/>
      <c r="N1703" s="73"/>
      <c r="O1703" s="73"/>
      <c r="P1703" s="73"/>
      <c r="Q1703" s="73"/>
      <c r="R1703" s="73"/>
      <c r="S1703" s="93"/>
      <c r="T1703" s="93"/>
      <c r="U1703" s="68" t="str">
        <f t="shared" si="78"/>
        <v/>
      </c>
      <c r="V1703" s="62" t="str">
        <f t="shared" si="80"/>
        <v/>
      </c>
    </row>
    <row r="1704" spans="2:22" ht="21" customHeight="1">
      <c r="B1704" s="167" t="str">
        <f t="shared" si="79"/>
        <v/>
      </c>
      <c r="C1704" s="92"/>
      <c r="D1704" s="93"/>
      <c r="E1704" s="93"/>
      <c r="F1704" s="93"/>
      <c r="G1704" s="92"/>
      <c r="H1704" s="87"/>
      <c r="I1704" s="93"/>
      <c r="J1704" s="73"/>
      <c r="K1704" s="73"/>
      <c r="L1704" s="73"/>
      <c r="M1704" s="73"/>
      <c r="N1704" s="73"/>
      <c r="O1704" s="73"/>
      <c r="P1704" s="73"/>
      <c r="Q1704" s="73"/>
      <c r="R1704" s="73"/>
      <c r="S1704" s="93"/>
      <c r="T1704" s="93"/>
      <c r="U1704" s="68" t="str">
        <f t="shared" si="78"/>
        <v/>
      </c>
      <c r="V1704" s="62" t="str">
        <f t="shared" si="80"/>
        <v/>
      </c>
    </row>
    <row r="1705" spans="2:22" ht="21" customHeight="1">
      <c r="B1705" s="167" t="str">
        <f t="shared" si="79"/>
        <v/>
      </c>
      <c r="C1705" s="92"/>
      <c r="D1705" s="93"/>
      <c r="E1705" s="93"/>
      <c r="F1705" s="93"/>
      <c r="G1705" s="92"/>
      <c r="H1705" s="87"/>
      <c r="I1705" s="93"/>
      <c r="J1705" s="73"/>
      <c r="K1705" s="73"/>
      <c r="L1705" s="73"/>
      <c r="M1705" s="73"/>
      <c r="N1705" s="73"/>
      <c r="O1705" s="73"/>
      <c r="P1705" s="73"/>
      <c r="Q1705" s="73"/>
      <c r="R1705" s="73"/>
      <c r="S1705" s="93"/>
      <c r="T1705" s="93"/>
      <c r="U1705" s="68" t="str">
        <f t="shared" si="78"/>
        <v/>
      </c>
      <c r="V1705" s="62" t="str">
        <f t="shared" si="80"/>
        <v/>
      </c>
    </row>
    <row r="1706" spans="2:22" ht="21" customHeight="1">
      <c r="B1706" s="167" t="str">
        <f t="shared" si="79"/>
        <v/>
      </c>
      <c r="C1706" s="92"/>
      <c r="D1706" s="93"/>
      <c r="E1706" s="93"/>
      <c r="F1706" s="93"/>
      <c r="G1706" s="92"/>
      <c r="H1706" s="87"/>
      <c r="I1706" s="93"/>
      <c r="J1706" s="73"/>
      <c r="K1706" s="73"/>
      <c r="L1706" s="73"/>
      <c r="M1706" s="73"/>
      <c r="N1706" s="73"/>
      <c r="O1706" s="73"/>
      <c r="P1706" s="73"/>
      <c r="Q1706" s="73"/>
      <c r="R1706" s="73"/>
      <c r="S1706" s="93"/>
      <c r="T1706" s="93"/>
      <c r="U1706" s="68" t="str">
        <f t="shared" si="78"/>
        <v/>
      </c>
      <c r="V1706" s="62" t="str">
        <f t="shared" si="80"/>
        <v/>
      </c>
    </row>
    <row r="1707" spans="2:22" ht="21" customHeight="1">
      <c r="B1707" s="167" t="str">
        <f t="shared" si="79"/>
        <v/>
      </c>
      <c r="C1707" s="92"/>
      <c r="D1707" s="93"/>
      <c r="E1707" s="93"/>
      <c r="F1707" s="93"/>
      <c r="G1707" s="92"/>
      <c r="H1707" s="87"/>
      <c r="I1707" s="93"/>
      <c r="J1707" s="73"/>
      <c r="K1707" s="73"/>
      <c r="L1707" s="73"/>
      <c r="M1707" s="73"/>
      <c r="N1707" s="73"/>
      <c r="O1707" s="73"/>
      <c r="P1707" s="73"/>
      <c r="Q1707" s="73"/>
      <c r="R1707" s="73"/>
      <c r="S1707" s="93"/>
      <c r="T1707" s="93"/>
      <c r="U1707" s="68" t="str">
        <f t="shared" si="78"/>
        <v/>
      </c>
      <c r="V1707" s="62" t="str">
        <f t="shared" si="80"/>
        <v/>
      </c>
    </row>
    <row r="1708" spans="2:22" ht="21" customHeight="1">
      <c r="B1708" s="167" t="str">
        <f t="shared" si="79"/>
        <v/>
      </c>
      <c r="C1708" s="92"/>
      <c r="D1708" s="93"/>
      <c r="E1708" s="93"/>
      <c r="F1708" s="93"/>
      <c r="G1708" s="92"/>
      <c r="H1708" s="87"/>
      <c r="I1708" s="93"/>
      <c r="J1708" s="73"/>
      <c r="K1708" s="73"/>
      <c r="L1708" s="73"/>
      <c r="M1708" s="73"/>
      <c r="N1708" s="73"/>
      <c r="O1708" s="73"/>
      <c r="P1708" s="73"/>
      <c r="Q1708" s="73"/>
      <c r="R1708" s="73"/>
      <c r="S1708" s="93"/>
      <c r="T1708" s="93"/>
      <c r="U1708" s="68" t="str">
        <f t="shared" si="78"/>
        <v/>
      </c>
      <c r="V1708" s="62" t="str">
        <f t="shared" si="80"/>
        <v/>
      </c>
    </row>
    <row r="1709" spans="2:22" ht="21" customHeight="1">
      <c r="B1709" s="167" t="str">
        <f t="shared" si="79"/>
        <v/>
      </c>
      <c r="C1709" s="92"/>
      <c r="D1709" s="93"/>
      <c r="E1709" s="93"/>
      <c r="F1709" s="93"/>
      <c r="G1709" s="92"/>
      <c r="H1709" s="87"/>
      <c r="I1709" s="93"/>
      <c r="J1709" s="73"/>
      <c r="K1709" s="73"/>
      <c r="L1709" s="73"/>
      <c r="M1709" s="73"/>
      <c r="N1709" s="73"/>
      <c r="O1709" s="73"/>
      <c r="P1709" s="73"/>
      <c r="Q1709" s="73"/>
      <c r="R1709" s="73"/>
      <c r="S1709" s="93"/>
      <c r="T1709" s="93"/>
      <c r="U1709" s="68" t="str">
        <f t="shared" si="78"/>
        <v/>
      </c>
      <c r="V1709" s="62" t="str">
        <f t="shared" si="80"/>
        <v/>
      </c>
    </row>
    <row r="1710" spans="2:22" ht="21" customHeight="1">
      <c r="B1710" s="167" t="str">
        <f t="shared" si="79"/>
        <v/>
      </c>
      <c r="C1710" s="92"/>
      <c r="D1710" s="93"/>
      <c r="E1710" s="93"/>
      <c r="F1710" s="93"/>
      <c r="G1710" s="92"/>
      <c r="H1710" s="87"/>
      <c r="I1710" s="93"/>
      <c r="J1710" s="73"/>
      <c r="K1710" s="73"/>
      <c r="L1710" s="73"/>
      <c r="M1710" s="73"/>
      <c r="N1710" s="73"/>
      <c r="O1710" s="73"/>
      <c r="P1710" s="73"/>
      <c r="Q1710" s="73"/>
      <c r="R1710" s="73"/>
      <c r="S1710" s="93"/>
      <c r="T1710" s="93"/>
      <c r="U1710" s="68" t="str">
        <f t="shared" si="78"/>
        <v/>
      </c>
      <c r="V1710" s="62" t="str">
        <f t="shared" si="80"/>
        <v/>
      </c>
    </row>
    <row r="1711" spans="2:22" ht="21" customHeight="1">
      <c r="B1711" s="167" t="str">
        <f t="shared" si="79"/>
        <v/>
      </c>
      <c r="C1711" s="92"/>
      <c r="D1711" s="93"/>
      <c r="E1711" s="93"/>
      <c r="F1711" s="93"/>
      <c r="G1711" s="92"/>
      <c r="H1711" s="87"/>
      <c r="I1711" s="93"/>
      <c r="J1711" s="73"/>
      <c r="K1711" s="73"/>
      <c r="L1711" s="73"/>
      <c r="M1711" s="73"/>
      <c r="N1711" s="73"/>
      <c r="O1711" s="73"/>
      <c r="P1711" s="73"/>
      <c r="Q1711" s="73"/>
      <c r="R1711" s="73"/>
      <c r="S1711" s="93"/>
      <c r="T1711" s="93"/>
      <c r="U1711" s="68" t="str">
        <f t="shared" si="78"/>
        <v/>
      </c>
      <c r="V1711" s="62" t="str">
        <f t="shared" si="80"/>
        <v/>
      </c>
    </row>
    <row r="1712" spans="2:22" ht="21" customHeight="1">
      <c r="B1712" s="167" t="str">
        <f t="shared" si="79"/>
        <v/>
      </c>
      <c r="C1712" s="92"/>
      <c r="D1712" s="93"/>
      <c r="E1712" s="93"/>
      <c r="F1712" s="93"/>
      <c r="G1712" s="92"/>
      <c r="H1712" s="87"/>
      <c r="I1712" s="93"/>
      <c r="J1712" s="73"/>
      <c r="K1712" s="73"/>
      <c r="L1712" s="73"/>
      <c r="M1712" s="73"/>
      <c r="N1712" s="73"/>
      <c r="O1712" s="73"/>
      <c r="P1712" s="73"/>
      <c r="Q1712" s="73"/>
      <c r="R1712" s="73"/>
      <c r="S1712" s="93"/>
      <c r="T1712" s="93"/>
      <c r="U1712" s="68" t="str">
        <f t="shared" si="78"/>
        <v/>
      </c>
      <c r="V1712" s="62" t="str">
        <f t="shared" si="80"/>
        <v/>
      </c>
    </row>
    <row r="1713" spans="2:22" ht="21" customHeight="1">
      <c r="B1713" s="167" t="str">
        <f t="shared" si="79"/>
        <v/>
      </c>
      <c r="C1713" s="92"/>
      <c r="D1713" s="93"/>
      <c r="E1713" s="93"/>
      <c r="F1713" s="93"/>
      <c r="G1713" s="92"/>
      <c r="H1713" s="87"/>
      <c r="I1713" s="93"/>
      <c r="J1713" s="73"/>
      <c r="K1713" s="73"/>
      <c r="L1713" s="73"/>
      <c r="M1713" s="73"/>
      <c r="N1713" s="73"/>
      <c r="O1713" s="73"/>
      <c r="P1713" s="73"/>
      <c r="Q1713" s="73"/>
      <c r="R1713" s="73"/>
      <c r="S1713" s="93"/>
      <c r="T1713" s="93"/>
      <c r="U1713" s="68" t="str">
        <f t="shared" si="78"/>
        <v/>
      </c>
      <c r="V1713" s="62" t="str">
        <f t="shared" si="80"/>
        <v/>
      </c>
    </row>
    <row r="1714" spans="2:22" ht="21" customHeight="1">
      <c r="B1714" s="167" t="str">
        <f t="shared" si="79"/>
        <v/>
      </c>
      <c r="C1714" s="92"/>
      <c r="D1714" s="93"/>
      <c r="E1714" s="93"/>
      <c r="F1714" s="93"/>
      <c r="G1714" s="92"/>
      <c r="H1714" s="87"/>
      <c r="I1714" s="93"/>
      <c r="J1714" s="73"/>
      <c r="K1714" s="73"/>
      <c r="L1714" s="73"/>
      <c r="M1714" s="73"/>
      <c r="N1714" s="73"/>
      <c r="O1714" s="73"/>
      <c r="P1714" s="73"/>
      <c r="Q1714" s="73"/>
      <c r="R1714" s="73"/>
      <c r="S1714" s="93"/>
      <c r="T1714" s="93"/>
      <c r="U1714" s="68" t="str">
        <f t="shared" si="78"/>
        <v/>
      </c>
      <c r="V1714" s="62" t="str">
        <f t="shared" si="80"/>
        <v/>
      </c>
    </row>
    <row r="1715" spans="2:22" ht="21" customHeight="1">
      <c r="B1715" s="167" t="str">
        <f t="shared" si="79"/>
        <v/>
      </c>
      <c r="C1715" s="92"/>
      <c r="D1715" s="93"/>
      <c r="E1715" s="93"/>
      <c r="F1715" s="93"/>
      <c r="G1715" s="92"/>
      <c r="H1715" s="87"/>
      <c r="I1715" s="93"/>
      <c r="J1715" s="73"/>
      <c r="K1715" s="73"/>
      <c r="L1715" s="73"/>
      <c r="M1715" s="73"/>
      <c r="N1715" s="73"/>
      <c r="O1715" s="73"/>
      <c r="P1715" s="73"/>
      <c r="Q1715" s="73"/>
      <c r="R1715" s="73"/>
      <c r="S1715" s="93"/>
      <c r="T1715" s="93"/>
      <c r="U1715" s="68" t="str">
        <f t="shared" si="78"/>
        <v/>
      </c>
      <c r="V1715" s="62" t="str">
        <f t="shared" si="80"/>
        <v/>
      </c>
    </row>
    <row r="1716" spans="2:22" ht="21" customHeight="1">
      <c r="B1716" s="167" t="str">
        <f t="shared" si="79"/>
        <v/>
      </c>
      <c r="C1716" s="92"/>
      <c r="D1716" s="93"/>
      <c r="E1716" s="93"/>
      <c r="F1716" s="93"/>
      <c r="G1716" s="92"/>
      <c r="H1716" s="87"/>
      <c r="I1716" s="93"/>
      <c r="J1716" s="73"/>
      <c r="K1716" s="73"/>
      <c r="L1716" s="73"/>
      <c r="M1716" s="73"/>
      <c r="N1716" s="73"/>
      <c r="O1716" s="73"/>
      <c r="P1716" s="73"/>
      <c r="Q1716" s="73"/>
      <c r="R1716" s="73"/>
      <c r="S1716" s="93"/>
      <c r="T1716" s="93"/>
      <c r="U1716" s="68" t="str">
        <f t="shared" si="78"/>
        <v/>
      </c>
      <c r="V1716" s="62" t="str">
        <f t="shared" si="80"/>
        <v/>
      </c>
    </row>
    <row r="1717" spans="2:22" ht="21" customHeight="1">
      <c r="B1717" s="167" t="str">
        <f t="shared" si="79"/>
        <v/>
      </c>
      <c r="C1717" s="92"/>
      <c r="D1717" s="93"/>
      <c r="E1717" s="93"/>
      <c r="F1717" s="93"/>
      <c r="G1717" s="92"/>
      <c r="H1717" s="87"/>
      <c r="I1717" s="93"/>
      <c r="J1717" s="73"/>
      <c r="K1717" s="73"/>
      <c r="L1717" s="73"/>
      <c r="M1717" s="73"/>
      <c r="N1717" s="73"/>
      <c r="O1717" s="73"/>
      <c r="P1717" s="73"/>
      <c r="Q1717" s="73"/>
      <c r="R1717" s="73"/>
      <c r="S1717" s="93"/>
      <c r="T1717" s="93"/>
      <c r="U1717" s="68" t="str">
        <f t="shared" si="78"/>
        <v/>
      </c>
      <c r="V1717" s="62" t="str">
        <f t="shared" si="80"/>
        <v/>
      </c>
    </row>
    <row r="1718" spans="2:22" ht="21" customHeight="1">
      <c r="B1718" s="167" t="str">
        <f t="shared" si="79"/>
        <v/>
      </c>
      <c r="C1718" s="92"/>
      <c r="D1718" s="93"/>
      <c r="E1718" s="93"/>
      <c r="F1718" s="93"/>
      <c r="G1718" s="92"/>
      <c r="H1718" s="87"/>
      <c r="I1718" s="93"/>
      <c r="J1718" s="73"/>
      <c r="K1718" s="73"/>
      <c r="L1718" s="73"/>
      <c r="M1718" s="73"/>
      <c r="N1718" s="73"/>
      <c r="O1718" s="73"/>
      <c r="P1718" s="73"/>
      <c r="Q1718" s="73"/>
      <c r="R1718" s="73"/>
      <c r="S1718" s="93"/>
      <c r="T1718" s="93"/>
      <c r="U1718" s="68" t="str">
        <f t="shared" si="78"/>
        <v/>
      </c>
      <c r="V1718" s="62" t="str">
        <f t="shared" si="80"/>
        <v/>
      </c>
    </row>
    <row r="1719" spans="2:22" ht="21" customHeight="1">
      <c r="B1719" s="167" t="str">
        <f t="shared" si="79"/>
        <v/>
      </c>
      <c r="C1719" s="92"/>
      <c r="D1719" s="93"/>
      <c r="E1719" s="93"/>
      <c r="F1719" s="93"/>
      <c r="G1719" s="92"/>
      <c r="H1719" s="87"/>
      <c r="I1719" s="93"/>
      <c r="J1719" s="73"/>
      <c r="K1719" s="73"/>
      <c r="L1719" s="73"/>
      <c r="M1719" s="73"/>
      <c r="N1719" s="73"/>
      <c r="O1719" s="73"/>
      <c r="P1719" s="73"/>
      <c r="Q1719" s="73"/>
      <c r="R1719" s="73"/>
      <c r="S1719" s="93"/>
      <c r="T1719" s="93"/>
      <c r="U1719" s="68" t="str">
        <f t="shared" si="78"/>
        <v/>
      </c>
      <c r="V1719" s="62" t="str">
        <f t="shared" si="80"/>
        <v/>
      </c>
    </row>
    <row r="1720" spans="2:22" ht="21" customHeight="1">
      <c r="B1720" s="167" t="str">
        <f t="shared" si="79"/>
        <v/>
      </c>
      <c r="C1720" s="92"/>
      <c r="D1720" s="93"/>
      <c r="E1720" s="93"/>
      <c r="F1720" s="93"/>
      <c r="G1720" s="92"/>
      <c r="H1720" s="87"/>
      <c r="I1720" s="93"/>
      <c r="J1720" s="73"/>
      <c r="K1720" s="73"/>
      <c r="L1720" s="73"/>
      <c r="M1720" s="73"/>
      <c r="N1720" s="73"/>
      <c r="O1720" s="73"/>
      <c r="P1720" s="73"/>
      <c r="Q1720" s="73"/>
      <c r="R1720" s="73"/>
      <c r="S1720" s="93"/>
      <c r="T1720" s="93"/>
      <c r="U1720" s="68" t="str">
        <f t="shared" si="78"/>
        <v/>
      </c>
      <c r="V1720" s="62" t="str">
        <f t="shared" si="80"/>
        <v/>
      </c>
    </row>
    <row r="1721" spans="2:22" ht="21" customHeight="1">
      <c r="B1721" s="167" t="str">
        <f t="shared" si="79"/>
        <v/>
      </c>
      <c r="C1721" s="92"/>
      <c r="D1721" s="93"/>
      <c r="E1721" s="93"/>
      <c r="F1721" s="93"/>
      <c r="G1721" s="92"/>
      <c r="H1721" s="87"/>
      <c r="I1721" s="93"/>
      <c r="J1721" s="73"/>
      <c r="K1721" s="73"/>
      <c r="L1721" s="73"/>
      <c r="M1721" s="73"/>
      <c r="N1721" s="73"/>
      <c r="O1721" s="73"/>
      <c r="P1721" s="73"/>
      <c r="Q1721" s="73"/>
      <c r="R1721" s="73"/>
      <c r="S1721" s="93"/>
      <c r="T1721" s="93"/>
      <c r="U1721" s="68" t="str">
        <f t="shared" si="78"/>
        <v/>
      </c>
      <c r="V1721" s="62" t="str">
        <f t="shared" si="80"/>
        <v/>
      </c>
    </row>
    <row r="1722" spans="2:22" ht="21" customHeight="1">
      <c r="B1722" s="167" t="str">
        <f t="shared" si="79"/>
        <v/>
      </c>
      <c r="C1722" s="92"/>
      <c r="D1722" s="93"/>
      <c r="E1722" s="93"/>
      <c r="F1722" s="93"/>
      <c r="G1722" s="92"/>
      <c r="H1722" s="87"/>
      <c r="I1722" s="93"/>
      <c r="J1722" s="73"/>
      <c r="K1722" s="73"/>
      <c r="L1722" s="73"/>
      <c r="M1722" s="73"/>
      <c r="N1722" s="73"/>
      <c r="O1722" s="73"/>
      <c r="P1722" s="73"/>
      <c r="Q1722" s="73"/>
      <c r="R1722" s="73"/>
      <c r="S1722" s="93"/>
      <c r="T1722" s="93"/>
      <c r="U1722" s="68" t="str">
        <f t="shared" si="78"/>
        <v/>
      </c>
      <c r="V1722" s="62" t="str">
        <f t="shared" si="80"/>
        <v/>
      </c>
    </row>
    <row r="1723" spans="2:22" ht="21" customHeight="1">
      <c r="B1723" s="167" t="str">
        <f t="shared" si="79"/>
        <v/>
      </c>
      <c r="C1723" s="92"/>
      <c r="D1723" s="93"/>
      <c r="E1723" s="93"/>
      <c r="F1723" s="93"/>
      <c r="G1723" s="92"/>
      <c r="H1723" s="87"/>
      <c r="I1723" s="93"/>
      <c r="J1723" s="73"/>
      <c r="K1723" s="73"/>
      <c r="L1723" s="73"/>
      <c r="M1723" s="73"/>
      <c r="N1723" s="73"/>
      <c r="O1723" s="73"/>
      <c r="P1723" s="73"/>
      <c r="Q1723" s="73"/>
      <c r="R1723" s="73"/>
      <c r="S1723" s="93"/>
      <c r="T1723" s="93"/>
      <c r="U1723" s="68" t="str">
        <f t="shared" si="78"/>
        <v/>
      </c>
      <c r="V1723" s="62" t="str">
        <f t="shared" si="80"/>
        <v/>
      </c>
    </row>
    <row r="1724" spans="2:22" ht="21" customHeight="1">
      <c r="B1724" s="167" t="str">
        <f t="shared" si="79"/>
        <v/>
      </c>
      <c r="C1724" s="92"/>
      <c r="D1724" s="93"/>
      <c r="E1724" s="93"/>
      <c r="F1724" s="93"/>
      <c r="G1724" s="92"/>
      <c r="H1724" s="87"/>
      <c r="I1724" s="93"/>
      <c r="J1724" s="73"/>
      <c r="K1724" s="73"/>
      <c r="L1724" s="73"/>
      <c r="M1724" s="73"/>
      <c r="N1724" s="73"/>
      <c r="O1724" s="73"/>
      <c r="P1724" s="73"/>
      <c r="Q1724" s="73"/>
      <c r="R1724" s="73"/>
      <c r="S1724" s="93"/>
      <c r="T1724" s="93"/>
      <c r="U1724" s="68" t="str">
        <f t="shared" si="78"/>
        <v/>
      </c>
      <c r="V1724" s="62" t="str">
        <f t="shared" si="80"/>
        <v/>
      </c>
    </row>
    <row r="1725" spans="2:22" ht="21" customHeight="1">
      <c r="B1725" s="167" t="str">
        <f t="shared" si="79"/>
        <v/>
      </c>
      <c r="C1725" s="92"/>
      <c r="D1725" s="93"/>
      <c r="E1725" s="93"/>
      <c r="F1725" s="93"/>
      <c r="G1725" s="92"/>
      <c r="H1725" s="87"/>
      <c r="I1725" s="93"/>
      <c r="J1725" s="73"/>
      <c r="K1725" s="73"/>
      <c r="L1725" s="73"/>
      <c r="M1725" s="73"/>
      <c r="N1725" s="73"/>
      <c r="O1725" s="73"/>
      <c r="P1725" s="73"/>
      <c r="Q1725" s="73"/>
      <c r="R1725" s="73"/>
      <c r="S1725" s="93"/>
      <c r="T1725" s="93"/>
      <c r="U1725" s="68" t="str">
        <f t="shared" si="78"/>
        <v/>
      </c>
      <c r="V1725" s="62" t="str">
        <f t="shared" si="80"/>
        <v/>
      </c>
    </row>
    <row r="1726" spans="2:22" ht="21" customHeight="1">
      <c r="B1726" s="167" t="str">
        <f t="shared" si="79"/>
        <v/>
      </c>
      <c r="C1726" s="92"/>
      <c r="D1726" s="93"/>
      <c r="E1726" s="93"/>
      <c r="F1726" s="93"/>
      <c r="G1726" s="92"/>
      <c r="H1726" s="87"/>
      <c r="I1726" s="93"/>
      <c r="J1726" s="73"/>
      <c r="K1726" s="73"/>
      <c r="L1726" s="73"/>
      <c r="M1726" s="73"/>
      <c r="N1726" s="73"/>
      <c r="O1726" s="73"/>
      <c r="P1726" s="73"/>
      <c r="Q1726" s="73"/>
      <c r="R1726" s="73"/>
      <c r="S1726" s="93"/>
      <c r="T1726" s="93"/>
      <c r="U1726" s="68" t="str">
        <f t="shared" si="78"/>
        <v/>
      </c>
      <c r="V1726" s="62" t="str">
        <f t="shared" si="80"/>
        <v/>
      </c>
    </row>
    <row r="1727" spans="2:22" ht="21" customHeight="1">
      <c r="B1727" s="167" t="str">
        <f t="shared" si="79"/>
        <v/>
      </c>
      <c r="C1727" s="92"/>
      <c r="D1727" s="93"/>
      <c r="E1727" s="93"/>
      <c r="F1727" s="93"/>
      <c r="G1727" s="92"/>
      <c r="H1727" s="87"/>
      <c r="I1727" s="93"/>
      <c r="J1727" s="73"/>
      <c r="K1727" s="73"/>
      <c r="L1727" s="73"/>
      <c r="M1727" s="73"/>
      <c r="N1727" s="73"/>
      <c r="O1727" s="73"/>
      <c r="P1727" s="73"/>
      <c r="Q1727" s="73"/>
      <c r="R1727" s="73"/>
      <c r="S1727" s="93"/>
      <c r="T1727" s="93"/>
      <c r="U1727" s="68" t="str">
        <f t="shared" si="78"/>
        <v/>
      </c>
      <c r="V1727" s="62" t="str">
        <f t="shared" si="80"/>
        <v/>
      </c>
    </row>
    <row r="1728" spans="2:22" ht="21" customHeight="1">
      <c r="B1728" s="167" t="str">
        <f t="shared" si="79"/>
        <v/>
      </c>
      <c r="C1728" s="92"/>
      <c r="D1728" s="93"/>
      <c r="E1728" s="93"/>
      <c r="F1728" s="93"/>
      <c r="G1728" s="92"/>
      <c r="H1728" s="87"/>
      <c r="I1728" s="93"/>
      <c r="J1728" s="73"/>
      <c r="K1728" s="73"/>
      <c r="L1728" s="73"/>
      <c r="M1728" s="73"/>
      <c r="N1728" s="73"/>
      <c r="O1728" s="73"/>
      <c r="P1728" s="73"/>
      <c r="Q1728" s="73"/>
      <c r="R1728" s="73"/>
      <c r="S1728" s="93"/>
      <c r="T1728" s="93"/>
      <c r="U1728" s="68" t="str">
        <f t="shared" si="78"/>
        <v/>
      </c>
      <c r="V1728" s="62" t="str">
        <f t="shared" si="80"/>
        <v/>
      </c>
    </row>
    <row r="1729" spans="2:22" ht="21" customHeight="1">
      <c r="B1729" s="167" t="str">
        <f t="shared" si="79"/>
        <v/>
      </c>
      <c r="C1729" s="92"/>
      <c r="D1729" s="93"/>
      <c r="E1729" s="93"/>
      <c r="F1729" s="93"/>
      <c r="G1729" s="92"/>
      <c r="H1729" s="87"/>
      <c r="I1729" s="93"/>
      <c r="J1729" s="73"/>
      <c r="K1729" s="73"/>
      <c r="L1729" s="73"/>
      <c r="M1729" s="73"/>
      <c r="N1729" s="73"/>
      <c r="O1729" s="73"/>
      <c r="P1729" s="73"/>
      <c r="Q1729" s="73"/>
      <c r="R1729" s="73"/>
      <c r="S1729" s="93"/>
      <c r="T1729" s="93"/>
      <c r="U1729" s="68" t="str">
        <f t="shared" si="78"/>
        <v/>
      </c>
      <c r="V1729" s="62" t="str">
        <f t="shared" si="80"/>
        <v/>
      </c>
    </row>
    <row r="1730" spans="2:22" ht="21" customHeight="1">
      <c r="B1730" s="167" t="str">
        <f t="shared" si="79"/>
        <v/>
      </c>
      <c r="C1730" s="92"/>
      <c r="D1730" s="93"/>
      <c r="E1730" s="93"/>
      <c r="F1730" s="93"/>
      <c r="G1730" s="92"/>
      <c r="H1730" s="87"/>
      <c r="I1730" s="93"/>
      <c r="J1730" s="73"/>
      <c r="K1730" s="73"/>
      <c r="L1730" s="73"/>
      <c r="M1730" s="73"/>
      <c r="N1730" s="73"/>
      <c r="O1730" s="73"/>
      <c r="P1730" s="73"/>
      <c r="Q1730" s="73"/>
      <c r="R1730" s="73"/>
      <c r="S1730" s="93"/>
      <c r="T1730" s="93"/>
      <c r="U1730" s="68" t="str">
        <f t="shared" si="78"/>
        <v/>
      </c>
      <c r="V1730" s="62" t="str">
        <f t="shared" si="80"/>
        <v/>
      </c>
    </row>
    <row r="1731" spans="2:22" ht="21" customHeight="1">
      <c r="B1731" s="167" t="str">
        <f t="shared" si="79"/>
        <v/>
      </c>
      <c r="C1731" s="92"/>
      <c r="D1731" s="93"/>
      <c r="E1731" s="93"/>
      <c r="F1731" s="93"/>
      <c r="G1731" s="92"/>
      <c r="H1731" s="87"/>
      <c r="I1731" s="93"/>
      <c r="J1731" s="73"/>
      <c r="K1731" s="73"/>
      <c r="L1731" s="73"/>
      <c r="M1731" s="73"/>
      <c r="N1731" s="73"/>
      <c r="O1731" s="73"/>
      <c r="P1731" s="73"/>
      <c r="Q1731" s="73"/>
      <c r="R1731" s="73"/>
      <c r="S1731" s="93"/>
      <c r="T1731" s="93"/>
      <c r="U1731" s="68" t="str">
        <f t="shared" si="78"/>
        <v/>
      </c>
      <c r="V1731" s="62" t="str">
        <f t="shared" si="80"/>
        <v/>
      </c>
    </row>
    <row r="1732" spans="2:22" ht="21" customHeight="1">
      <c r="B1732" s="167" t="str">
        <f t="shared" si="79"/>
        <v/>
      </c>
      <c r="C1732" s="92"/>
      <c r="D1732" s="93"/>
      <c r="E1732" s="93"/>
      <c r="F1732" s="93"/>
      <c r="G1732" s="92"/>
      <c r="H1732" s="87"/>
      <c r="I1732" s="93"/>
      <c r="J1732" s="73"/>
      <c r="K1732" s="73"/>
      <c r="L1732" s="73"/>
      <c r="M1732" s="73"/>
      <c r="N1732" s="73"/>
      <c r="O1732" s="73"/>
      <c r="P1732" s="73"/>
      <c r="Q1732" s="73"/>
      <c r="R1732" s="73"/>
      <c r="S1732" s="93"/>
      <c r="T1732" s="93"/>
      <c r="U1732" s="68" t="str">
        <f t="shared" si="78"/>
        <v/>
      </c>
      <c r="V1732" s="62" t="str">
        <f t="shared" si="80"/>
        <v/>
      </c>
    </row>
    <row r="1733" spans="2:22" ht="21" customHeight="1">
      <c r="B1733" s="167" t="str">
        <f t="shared" si="79"/>
        <v/>
      </c>
      <c r="C1733" s="92"/>
      <c r="D1733" s="93"/>
      <c r="E1733" s="93"/>
      <c r="F1733" s="93"/>
      <c r="G1733" s="92"/>
      <c r="H1733" s="87"/>
      <c r="I1733" s="93"/>
      <c r="J1733" s="73"/>
      <c r="K1733" s="73"/>
      <c r="L1733" s="73"/>
      <c r="M1733" s="73"/>
      <c r="N1733" s="73"/>
      <c r="O1733" s="73"/>
      <c r="P1733" s="73"/>
      <c r="Q1733" s="73"/>
      <c r="R1733" s="73"/>
      <c r="S1733" s="93"/>
      <c r="T1733" s="93"/>
      <c r="U1733" s="68" t="str">
        <f t="shared" si="78"/>
        <v/>
      </c>
      <c r="V1733" s="62" t="str">
        <f t="shared" si="80"/>
        <v/>
      </c>
    </row>
    <row r="1734" spans="2:22" ht="21" customHeight="1">
      <c r="B1734" s="167" t="str">
        <f t="shared" si="79"/>
        <v/>
      </c>
      <c r="C1734" s="92"/>
      <c r="D1734" s="93"/>
      <c r="E1734" s="93"/>
      <c r="F1734" s="93"/>
      <c r="G1734" s="92"/>
      <c r="H1734" s="87"/>
      <c r="I1734" s="93"/>
      <c r="J1734" s="73"/>
      <c r="K1734" s="73"/>
      <c r="L1734" s="73"/>
      <c r="M1734" s="73"/>
      <c r="N1734" s="73"/>
      <c r="O1734" s="73"/>
      <c r="P1734" s="73"/>
      <c r="Q1734" s="73"/>
      <c r="R1734" s="73"/>
      <c r="S1734" s="93"/>
      <c r="T1734" s="93"/>
      <c r="U1734" s="68" t="str">
        <f t="shared" si="78"/>
        <v/>
      </c>
      <c r="V1734" s="62" t="str">
        <f t="shared" si="80"/>
        <v/>
      </c>
    </row>
    <row r="1735" spans="2:22" ht="21" customHeight="1">
      <c r="B1735" s="167" t="str">
        <f t="shared" si="79"/>
        <v/>
      </c>
      <c r="C1735" s="92"/>
      <c r="D1735" s="93"/>
      <c r="E1735" s="93"/>
      <c r="F1735" s="93"/>
      <c r="G1735" s="92"/>
      <c r="H1735" s="87"/>
      <c r="I1735" s="93"/>
      <c r="J1735" s="73"/>
      <c r="K1735" s="73"/>
      <c r="L1735" s="73"/>
      <c r="M1735" s="73"/>
      <c r="N1735" s="73"/>
      <c r="O1735" s="73"/>
      <c r="P1735" s="73"/>
      <c r="Q1735" s="73"/>
      <c r="R1735" s="73"/>
      <c r="S1735" s="93"/>
      <c r="T1735" s="93"/>
      <c r="U1735" s="68" t="str">
        <f t="shared" si="78"/>
        <v/>
      </c>
      <c r="V1735" s="62" t="str">
        <f t="shared" si="80"/>
        <v/>
      </c>
    </row>
    <row r="1736" spans="2:22" ht="21" customHeight="1">
      <c r="B1736" s="167" t="str">
        <f t="shared" si="79"/>
        <v/>
      </c>
      <c r="C1736" s="92"/>
      <c r="D1736" s="93"/>
      <c r="E1736" s="93"/>
      <c r="F1736" s="93"/>
      <c r="G1736" s="92"/>
      <c r="H1736" s="87"/>
      <c r="I1736" s="93"/>
      <c r="J1736" s="73"/>
      <c r="K1736" s="73"/>
      <c r="L1736" s="73"/>
      <c r="M1736" s="73"/>
      <c r="N1736" s="73"/>
      <c r="O1736" s="73"/>
      <c r="P1736" s="73"/>
      <c r="Q1736" s="73"/>
      <c r="R1736" s="73"/>
      <c r="S1736" s="93"/>
      <c r="T1736" s="93"/>
      <c r="U1736" s="68" t="str">
        <f t="shared" si="78"/>
        <v/>
      </c>
      <c r="V1736" s="62" t="str">
        <f t="shared" si="80"/>
        <v/>
      </c>
    </row>
    <row r="1737" spans="2:22" ht="21" customHeight="1">
      <c r="B1737" s="167" t="str">
        <f t="shared" si="79"/>
        <v/>
      </c>
      <c r="C1737" s="92"/>
      <c r="D1737" s="93"/>
      <c r="E1737" s="93"/>
      <c r="F1737" s="93"/>
      <c r="G1737" s="92"/>
      <c r="H1737" s="87"/>
      <c r="I1737" s="93"/>
      <c r="J1737" s="73"/>
      <c r="K1737" s="73"/>
      <c r="L1737" s="73"/>
      <c r="M1737" s="73"/>
      <c r="N1737" s="73"/>
      <c r="O1737" s="73"/>
      <c r="P1737" s="73"/>
      <c r="Q1737" s="73"/>
      <c r="R1737" s="73"/>
      <c r="S1737" s="93"/>
      <c r="T1737" s="93"/>
      <c r="U1737" s="68" t="str">
        <f t="shared" si="78"/>
        <v/>
      </c>
      <c r="V1737" s="62" t="str">
        <f t="shared" si="80"/>
        <v/>
      </c>
    </row>
    <row r="1738" spans="2:22" ht="21" customHeight="1">
      <c r="B1738" s="167" t="str">
        <f t="shared" si="79"/>
        <v/>
      </c>
      <c r="C1738" s="92"/>
      <c r="D1738" s="93"/>
      <c r="E1738" s="93"/>
      <c r="F1738" s="93"/>
      <c r="G1738" s="92"/>
      <c r="H1738" s="87"/>
      <c r="I1738" s="93"/>
      <c r="J1738" s="73"/>
      <c r="K1738" s="73"/>
      <c r="L1738" s="73"/>
      <c r="M1738" s="73"/>
      <c r="N1738" s="73"/>
      <c r="O1738" s="73"/>
      <c r="P1738" s="73"/>
      <c r="Q1738" s="73"/>
      <c r="R1738" s="73"/>
      <c r="S1738" s="93"/>
      <c r="T1738" s="93"/>
      <c r="U1738" s="68" t="str">
        <f t="shared" si="78"/>
        <v/>
      </c>
      <c r="V1738" s="62" t="str">
        <f t="shared" si="80"/>
        <v/>
      </c>
    </row>
    <row r="1739" spans="2:22" ht="21" customHeight="1">
      <c r="B1739" s="167" t="str">
        <f t="shared" si="79"/>
        <v/>
      </c>
      <c r="C1739" s="92"/>
      <c r="D1739" s="93"/>
      <c r="E1739" s="93"/>
      <c r="F1739" s="93"/>
      <c r="G1739" s="92"/>
      <c r="H1739" s="87"/>
      <c r="I1739" s="93"/>
      <c r="J1739" s="73"/>
      <c r="K1739" s="73"/>
      <c r="L1739" s="73"/>
      <c r="M1739" s="73"/>
      <c r="N1739" s="73"/>
      <c r="O1739" s="73"/>
      <c r="P1739" s="73"/>
      <c r="Q1739" s="73"/>
      <c r="R1739" s="73"/>
      <c r="S1739" s="93"/>
      <c r="T1739" s="93"/>
      <c r="U1739" s="68" t="str">
        <f t="shared" si="78"/>
        <v/>
      </c>
      <c r="V1739" s="62" t="str">
        <f t="shared" si="80"/>
        <v/>
      </c>
    </row>
    <row r="1740" spans="2:22" ht="21" customHeight="1">
      <c r="B1740" s="167" t="str">
        <f t="shared" si="79"/>
        <v/>
      </c>
      <c r="C1740" s="92"/>
      <c r="D1740" s="93"/>
      <c r="E1740" s="93"/>
      <c r="F1740" s="93"/>
      <c r="G1740" s="92"/>
      <c r="H1740" s="87"/>
      <c r="I1740" s="93"/>
      <c r="J1740" s="73"/>
      <c r="K1740" s="73"/>
      <c r="L1740" s="73"/>
      <c r="M1740" s="73"/>
      <c r="N1740" s="73"/>
      <c r="O1740" s="73"/>
      <c r="P1740" s="73"/>
      <c r="Q1740" s="73"/>
      <c r="R1740" s="73"/>
      <c r="S1740" s="93"/>
      <c r="T1740" s="93"/>
      <c r="U1740" s="68" t="str">
        <f t="shared" si="78"/>
        <v/>
      </c>
      <c r="V1740" s="62" t="str">
        <f t="shared" si="80"/>
        <v/>
      </c>
    </row>
    <row r="1741" spans="2:22" ht="21" customHeight="1">
      <c r="B1741" s="167" t="str">
        <f t="shared" si="79"/>
        <v/>
      </c>
      <c r="C1741" s="92"/>
      <c r="D1741" s="93"/>
      <c r="E1741" s="93"/>
      <c r="F1741" s="93"/>
      <c r="G1741" s="92"/>
      <c r="H1741" s="87"/>
      <c r="I1741" s="93"/>
      <c r="J1741" s="73"/>
      <c r="K1741" s="73"/>
      <c r="L1741" s="73"/>
      <c r="M1741" s="73"/>
      <c r="N1741" s="73"/>
      <c r="O1741" s="73"/>
      <c r="P1741" s="73"/>
      <c r="Q1741" s="73"/>
      <c r="R1741" s="73"/>
      <c r="S1741" s="93"/>
      <c r="T1741" s="93"/>
      <c r="U1741" s="68" t="str">
        <f t="shared" ref="U1741:U1804" si="81">IF(V1741&lt;&gt;"","Erreur","")</f>
        <v/>
      </c>
      <c r="V1741" s="62" t="str">
        <f t="shared" si="80"/>
        <v/>
      </c>
    </row>
    <row r="1742" spans="2:22" ht="21" customHeight="1">
      <c r="B1742" s="167" t="str">
        <f t="shared" ref="B1742:B1805" si="82">IF(COUNTA(C1742:T1742)&gt;0,B1741+1,"")</f>
        <v/>
      </c>
      <c r="C1742" s="92"/>
      <c r="D1742" s="93"/>
      <c r="E1742" s="93"/>
      <c r="F1742" s="93"/>
      <c r="G1742" s="92"/>
      <c r="H1742" s="87"/>
      <c r="I1742" s="93"/>
      <c r="J1742" s="73"/>
      <c r="K1742" s="73"/>
      <c r="L1742" s="73"/>
      <c r="M1742" s="73"/>
      <c r="N1742" s="73"/>
      <c r="O1742" s="73"/>
      <c r="P1742" s="73"/>
      <c r="Q1742" s="73"/>
      <c r="R1742" s="73"/>
      <c r="S1742" s="93"/>
      <c r="T1742" s="93"/>
      <c r="U1742" s="68" t="str">
        <f t="shared" si="81"/>
        <v/>
      </c>
      <c r="V1742" s="62" t="str">
        <f t="shared" ref="V1742:V1805" si="83">IF(AND(B1742&lt;&gt;"",OR(C1742="",D1742="",E1742="",S1742="",T1742="")),"Veuillez compléter les informations d'identification de l'actif détenu.","")</f>
        <v/>
      </c>
    </row>
    <row r="1743" spans="2:22" ht="21" customHeight="1">
      <c r="B1743" s="167" t="str">
        <f t="shared" si="82"/>
        <v/>
      </c>
      <c r="C1743" s="92"/>
      <c r="D1743" s="93"/>
      <c r="E1743" s="93"/>
      <c r="F1743" s="93"/>
      <c r="G1743" s="92"/>
      <c r="H1743" s="87"/>
      <c r="I1743" s="93"/>
      <c r="J1743" s="73"/>
      <c r="K1743" s="73"/>
      <c r="L1743" s="73"/>
      <c r="M1743" s="73"/>
      <c r="N1743" s="73"/>
      <c r="O1743" s="73"/>
      <c r="P1743" s="73"/>
      <c r="Q1743" s="73"/>
      <c r="R1743" s="73"/>
      <c r="S1743" s="93"/>
      <c r="T1743" s="93"/>
      <c r="U1743" s="68" t="str">
        <f t="shared" si="81"/>
        <v/>
      </c>
      <c r="V1743" s="62" t="str">
        <f t="shared" si="83"/>
        <v/>
      </c>
    </row>
    <row r="1744" spans="2:22" ht="21" customHeight="1">
      <c r="B1744" s="167" t="str">
        <f t="shared" si="82"/>
        <v/>
      </c>
      <c r="C1744" s="92"/>
      <c r="D1744" s="93"/>
      <c r="E1744" s="93"/>
      <c r="F1744" s="93"/>
      <c r="G1744" s="92"/>
      <c r="H1744" s="87"/>
      <c r="I1744" s="93"/>
      <c r="J1744" s="73"/>
      <c r="K1744" s="73"/>
      <c r="L1744" s="73"/>
      <c r="M1744" s="73"/>
      <c r="N1744" s="73"/>
      <c r="O1744" s="73"/>
      <c r="P1744" s="73"/>
      <c r="Q1744" s="73"/>
      <c r="R1744" s="73"/>
      <c r="S1744" s="93"/>
      <c r="T1744" s="93"/>
      <c r="U1744" s="68" t="str">
        <f t="shared" si="81"/>
        <v/>
      </c>
      <c r="V1744" s="62" t="str">
        <f t="shared" si="83"/>
        <v/>
      </c>
    </row>
    <row r="1745" spans="2:22" ht="21" customHeight="1">
      <c r="B1745" s="167" t="str">
        <f t="shared" si="82"/>
        <v/>
      </c>
      <c r="C1745" s="92"/>
      <c r="D1745" s="93"/>
      <c r="E1745" s="93"/>
      <c r="F1745" s="93"/>
      <c r="G1745" s="92"/>
      <c r="H1745" s="87"/>
      <c r="I1745" s="93"/>
      <c r="J1745" s="73"/>
      <c r="K1745" s="73"/>
      <c r="L1745" s="73"/>
      <c r="M1745" s="73"/>
      <c r="N1745" s="73"/>
      <c r="O1745" s="73"/>
      <c r="P1745" s="73"/>
      <c r="Q1745" s="73"/>
      <c r="R1745" s="73"/>
      <c r="S1745" s="93"/>
      <c r="T1745" s="93"/>
      <c r="U1745" s="68" t="str">
        <f t="shared" si="81"/>
        <v/>
      </c>
      <c r="V1745" s="62" t="str">
        <f t="shared" si="83"/>
        <v/>
      </c>
    </row>
    <row r="1746" spans="2:22" ht="21" customHeight="1">
      <c r="B1746" s="167" t="str">
        <f t="shared" si="82"/>
        <v/>
      </c>
      <c r="C1746" s="92"/>
      <c r="D1746" s="93"/>
      <c r="E1746" s="93"/>
      <c r="F1746" s="93"/>
      <c r="G1746" s="92"/>
      <c r="H1746" s="87"/>
      <c r="I1746" s="93"/>
      <c r="J1746" s="73"/>
      <c r="K1746" s="73"/>
      <c r="L1746" s="73"/>
      <c r="M1746" s="73"/>
      <c r="N1746" s="73"/>
      <c r="O1746" s="73"/>
      <c r="P1746" s="73"/>
      <c r="Q1746" s="73"/>
      <c r="R1746" s="73"/>
      <c r="S1746" s="93"/>
      <c r="T1746" s="93"/>
      <c r="U1746" s="68" t="str">
        <f t="shared" si="81"/>
        <v/>
      </c>
      <c r="V1746" s="62" t="str">
        <f t="shared" si="83"/>
        <v/>
      </c>
    </row>
    <row r="1747" spans="2:22" ht="21" customHeight="1">
      <c r="B1747" s="167" t="str">
        <f t="shared" si="82"/>
        <v/>
      </c>
      <c r="C1747" s="92"/>
      <c r="D1747" s="93"/>
      <c r="E1747" s="93"/>
      <c r="F1747" s="93"/>
      <c r="G1747" s="92"/>
      <c r="H1747" s="87"/>
      <c r="I1747" s="93"/>
      <c r="J1747" s="73"/>
      <c r="K1747" s="73"/>
      <c r="L1747" s="73"/>
      <c r="M1747" s="73"/>
      <c r="N1747" s="73"/>
      <c r="O1747" s="73"/>
      <c r="P1747" s="73"/>
      <c r="Q1747" s="73"/>
      <c r="R1747" s="73"/>
      <c r="S1747" s="93"/>
      <c r="T1747" s="93"/>
      <c r="U1747" s="68" t="str">
        <f t="shared" si="81"/>
        <v/>
      </c>
      <c r="V1747" s="62" t="str">
        <f t="shared" si="83"/>
        <v/>
      </c>
    </row>
    <row r="1748" spans="2:22" ht="21" customHeight="1">
      <c r="B1748" s="167" t="str">
        <f t="shared" si="82"/>
        <v/>
      </c>
      <c r="C1748" s="92"/>
      <c r="D1748" s="93"/>
      <c r="E1748" s="93"/>
      <c r="F1748" s="93"/>
      <c r="G1748" s="92"/>
      <c r="H1748" s="87"/>
      <c r="I1748" s="93"/>
      <c r="J1748" s="73"/>
      <c r="K1748" s="73"/>
      <c r="L1748" s="73"/>
      <c r="M1748" s="73"/>
      <c r="N1748" s="73"/>
      <c r="O1748" s="73"/>
      <c r="P1748" s="73"/>
      <c r="Q1748" s="73"/>
      <c r="R1748" s="73"/>
      <c r="S1748" s="93"/>
      <c r="T1748" s="93"/>
      <c r="U1748" s="68" t="str">
        <f t="shared" si="81"/>
        <v/>
      </c>
      <c r="V1748" s="62" t="str">
        <f t="shared" si="83"/>
        <v/>
      </c>
    </row>
    <row r="1749" spans="2:22" ht="21" customHeight="1">
      <c r="B1749" s="167" t="str">
        <f t="shared" si="82"/>
        <v/>
      </c>
      <c r="C1749" s="92"/>
      <c r="D1749" s="93"/>
      <c r="E1749" s="93"/>
      <c r="F1749" s="93"/>
      <c r="G1749" s="92"/>
      <c r="H1749" s="87"/>
      <c r="I1749" s="93"/>
      <c r="J1749" s="73"/>
      <c r="K1749" s="73"/>
      <c r="L1749" s="73"/>
      <c r="M1749" s="73"/>
      <c r="N1749" s="73"/>
      <c r="O1749" s="73"/>
      <c r="P1749" s="73"/>
      <c r="Q1749" s="73"/>
      <c r="R1749" s="73"/>
      <c r="S1749" s="93"/>
      <c r="T1749" s="93"/>
      <c r="U1749" s="68" t="str">
        <f t="shared" si="81"/>
        <v/>
      </c>
      <c r="V1749" s="62" t="str">
        <f t="shared" si="83"/>
        <v/>
      </c>
    </row>
    <row r="1750" spans="2:22" ht="21" customHeight="1">
      <c r="B1750" s="167" t="str">
        <f t="shared" si="82"/>
        <v/>
      </c>
      <c r="C1750" s="92"/>
      <c r="D1750" s="93"/>
      <c r="E1750" s="93"/>
      <c r="F1750" s="93"/>
      <c r="G1750" s="92"/>
      <c r="H1750" s="87"/>
      <c r="I1750" s="93"/>
      <c r="J1750" s="73"/>
      <c r="K1750" s="73"/>
      <c r="L1750" s="73"/>
      <c r="M1750" s="73"/>
      <c r="N1750" s="73"/>
      <c r="O1750" s="73"/>
      <c r="P1750" s="73"/>
      <c r="Q1750" s="73"/>
      <c r="R1750" s="73"/>
      <c r="S1750" s="93"/>
      <c r="T1750" s="93"/>
      <c r="U1750" s="68" t="str">
        <f t="shared" si="81"/>
        <v/>
      </c>
      <c r="V1750" s="62" t="str">
        <f t="shared" si="83"/>
        <v/>
      </c>
    </row>
    <row r="1751" spans="2:22" ht="21" customHeight="1">
      <c r="B1751" s="167" t="str">
        <f t="shared" si="82"/>
        <v/>
      </c>
      <c r="C1751" s="92"/>
      <c r="D1751" s="93"/>
      <c r="E1751" s="93"/>
      <c r="F1751" s="93"/>
      <c r="G1751" s="92"/>
      <c r="H1751" s="87"/>
      <c r="I1751" s="93"/>
      <c r="J1751" s="73"/>
      <c r="K1751" s="73"/>
      <c r="L1751" s="73"/>
      <c r="M1751" s="73"/>
      <c r="N1751" s="73"/>
      <c r="O1751" s="73"/>
      <c r="P1751" s="73"/>
      <c r="Q1751" s="73"/>
      <c r="R1751" s="73"/>
      <c r="S1751" s="93"/>
      <c r="T1751" s="93"/>
      <c r="U1751" s="68" t="str">
        <f t="shared" si="81"/>
        <v/>
      </c>
      <c r="V1751" s="62" t="str">
        <f t="shared" si="83"/>
        <v/>
      </c>
    </row>
    <row r="1752" spans="2:22" ht="21" customHeight="1">
      <c r="B1752" s="167" t="str">
        <f t="shared" si="82"/>
        <v/>
      </c>
      <c r="C1752" s="92"/>
      <c r="D1752" s="93"/>
      <c r="E1752" s="93"/>
      <c r="F1752" s="93"/>
      <c r="G1752" s="92"/>
      <c r="H1752" s="87"/>
      <c r="I1752" s="93"/>
      <c r="J1752" s="73"/>
      <c r="K1752" s="73"/>
      <c r="L1752" s="73"/>
      <c r="M1752" s="73"/>
      <c r="N1752" s="73"/>
      <c r="O1752" s="73"/>
      <c r="P1752" s="73"/>
      <c r="Q1752" s="73"/>
      <c r="R1752" s="73"/>
      <c r="S1752" s="93"/>
      <c r="T1752" s="93"/>
      <c r="U1752" s="68" t="str">
        <f t="shared" si="81"/>
        <v/>
      </c>
      <c r="V1752" s="62" t="str">
        <f t="shared" si="83"/>
        <v/>
      </c>
    </row>
    <row r="1753" spans="2:22" ht="21" customHeight="1">
      <c r="B1753" s="167" t="str">
        <f t="shared" si="82"/>
        <v/>
      </c>
      <c r="C1753" s="92"/>
      <c r="D1753" s="93"/>
      <c r="E1753" s="93"/>
      <c r="F1753" s="93"/>
      <c r="G1753" s="92"/>
      <c r="H1753" s="87"/>
      <c r="I1753" s="93"/>
      <c r="J1753" s="73"/>
      <c r="K1753" s="73"/>
      <c r="L1753" s="73"/>
      <c r="M1753" s="73"/>
      <c r="N1753" s="73"/>
      <c r="O1753" s="73"/>
      <c r="P1753" s="73"/>
      <c r="Q1753" s="73"/>
      <c r="R1753" s="73"/>
      <c r="S1753" s="93"/>
      <c r="T1753" s="93"/>
      <c r="U1753" s="68" t="str">
        <f t="shared" si="81"/>
        <v/>
      </c>
      <c r="V1753" s="62" t="str">
        <f t="shared" si="83"/>
        <v/>
      </c>
    </row>
    <row r="1754" spans="2:22" ht="21" customHeight="1">
      <c r="B1754" s="167" t="str">
        <f t="shared" si="82"/>
        <v/>
      </c>
      <c r="C1754" s="92"/>
      <c r="D1754" s="93"/>
      <c r="E1754" s="93"/>
      <c r="F1754" s="93"/>
      <c r="G1754" s="92"/>
      <c r="H1754" s="87"/>
      <c r="I1754" s="93"/>
      <c r="J1754" s="73"/>
      <c r="K1754" s="73"/>
      <c r="L1754" s="73"/>
      <c r="M1754" s="73"/>
      <c r="N1754" s="73"/>
      <c r="O1754" s="73"/>
      <c r="P1754" s="73"/>
      <c r="Q1754" s="73"/>
      <c r="R1754" s="73"/>
      <c r="S1754" s="93"/>
      <c r="T1754" s="93"/>
      <c r="U1754" s="68" t="str">
        <f t="shared" si="81"/>
        <v/>
      </c>
      <c r="V1754" s="62" t="str">
        <f t="shared" si="83"/>
        <v/>
      </c>
    </row>
    <row r="1755" spans="2:22" ht="21" customHeight="1">
      <c r="B1755" s="167" t="str">
        <f t="shared" si="82"/>
        <v/>
      </c>
      <c r="C1755" s="92"/>
      <c r="D1755" s="93"/>
      <c r="E1755" s="93"/>
      <c r="F1755" s="93"/>
      <c r="G1755" s="92"/>
      <c r="H1755" s="87"/>
      <c r="I1755" s="93"/>
      <c r="J1755" s="73"/>
      <c r="K1755" s="73"/>
      <c r="L1755" s="73"/>
      <c r="M1755" s="73"/>
      <c r="N1755" s="73"/>
      <c r="O1755" s="73"/>
      <c r="P1755" s="73"/>
      <c r="Q1755" s="73"/>
      <c r="R1755" s="73"/>
      <c r="S1755" s="93"/>
      <c r="T1755" s="93"/>
      <c r="U1755" s="68" t="str">
        <f t="shared" si="81"/>
        <v/>
      </c>
      <c r="V1755" s="62" t="str">
        <f t="shared" si="83"/>
        <v/>
      </c>
    </row>
    <row r="1756" spans="2:22" ht="21" customHeight="1">
      <c r="B1756" s="167" t="str">
        <f t="shared" si="82"/>
        <v/>
      </c>
      <c r="C1756" s="92"/>
      <c r="D1756" s="93"/>
      <c r="E1756" s="93"/>
      <c r="F1756" s="93"/>
      <c r="G1756" s="92"/>
      <c r="H1756" s="87"/>
      <c r="I1756" s="93"/>
      <c r="J1756" s="73"/>
      <c r="K1756" s="73"/>
      <c r="L1756" s="73"/>
      <c r="M1756" s="73"/>
      <c r="N1756" s="73"/>
      <c r="O1756" s="73"/>
      <c r="P1756" s="73"/>
      <c r="Q1756" s="73"/>
      <c r="R1756" s="73"/>
      <c r="S1756" s="93"/>
      <c r="T1756" s="93"/>
      <c r="U1756" s="68" t="str">
        <f t="shared" si="81"/>
        <v/>
      </c>
      <c r="V1756" s="62" t="str">
        <f t="shared" si="83"/>
        <v/>
      </c>
    </row>
    <row r="1757" spans="2:22" ht="21" customHeight="1">
      <c r="B1757" s="167" t="str">
        <f t="shared" si="82"/>
        <v/>
      </c>
      <c r="C1757" s="92"/>
      <c r="D1757" s="93"/>
      <c r="E1757" s="93"/>
      <c r="F1757" s="93"/>
      <c r="G1757" s="92"/>
      <c r="H1757" s="87"/>
      <c r="I1757" s="93"/>
      <c r="J1757" s="73"/>
      <c r="K1757" s="73"/>
      <c r="L1757" s="73"/>
      <c r="M1757" s="73"/>
      <c r="N1757" s="73"/>
      <c r="O1757" s="73"/>
      <c r="P1757" s="73"/>
      <c r="Q1757" s="73"/>
      <c r="R1757" s="73"/>
      <c r="S1757" s="93"/>
      <c r="T1757" s="93"/>
      <c r="U1757" s="68" t="str">
        <f t="shared" si="81"/>
        <v/>
      </c>
      <c r="V1757" s="62" t="str">
        <f t="shared" si="83"/>
        <v/>
      </c>
    </row>
    <row r="1758" spans="2:22" ht="21" customHeight="1">
      <c r="B1758" s="167" t="str">
        <f t="shared" si="82"/>
        <v/>
      </c>
      <c r="C1758" s="92"/>
      <c r="D1758" s="93"/>
      <c r="E1758" s="93"/>
      <c r="F1758" s="93"/>
      <c r="G1758" s="92"/>
      <c r="H1758" s="87"/>
      <c r="I1758" s="93"/>
      <c r="J1758" s="73"/>
      <c r="K1758" s="73"/>
      <c r="L1758" s="73"/>
      <c r="M1758" s="73"/>
      <c r="N1758" s="73"/>
      <c r="O1758" s="73"/>
      <c r="P1758" s="73"/>
      <c r="Q1758" s="73"/>
      <c r="R1758" s="73"/>
      <c r="S1758" s="93"/>
      <c r="T1758" s="93"/>
      <c r="U1758" s="68" t="str">
        <f t="shared" si="81"/>
        <v/>
      </c>
      <c r="V1758" s="62" t="str">
        <f t="shared" si="83"/>
        <v/>
      </c>
    </row>
    <row r="1759" spans="2:22" ht="21" customHeight="1">
      <c r="B1759" s="167" t="str">
        <f t="shared" si="82"/>
        <v/>
      </c>
      <c r="C1759" s="92"/>
      <c r="D1759" s="93"/>
      <c r="E1759" s="93"/>
      <c r="F1759" s="93"/>
      <c r="G1759" s="92"/>
      <c r="H1759" s="87"/>
      <c r="I1759" s="93"/>
      <c r="J1759" s="73"/>
      <c r="K1759" s="73"/>
      <c r="L1759" s="73"/>
      <c r="M1759" s="73"/>
      <c r="N1759" s="73"/>
      <c r="O1759" s="73"/>
      <c r="P1759" s="73"/>
      <c r="Q1759" s="73"/>
      <c r="R1759" s="73"/>
      <c r="S1759" s="93"/>
      <c r="T1759" s="93"/>
      <c r="U1759" s="68" t="str">
        <f t="shared" si="81"/>
        <v/>
      </c>
      <c r="V1759" s="62" t="str">
        <f t="shared" si="83"/>
        <v/>
      </c>
    </row>
    <row r="1760" spans="2:22" ht="21" customHeight="1">
      <c r="B1760" s="167" t="str">
        <f t="shared" si="82"/>
        <v/>
      </c>
      <c r="C1760" s="92"/>
      <c r="D1760" s="93"/>
      <c r="E1760" s="93"/>
      <c r="F1760" s="93"/>
      <c r="G1760" s="92"/>
      <c r="H1760" s="87"/>
      <c r="I1760" s="93"/>
      <c r="J1760" s="73"/>
      <c r="K1760" s="73"/>
      <c r="L1760" s="73"/>
      <c r="M1760" s="73"/>
      <c r="N1760" s="73"/>
      <c r="O1760" s="73"/>
      <c r="P1760" s="73"/>
      <c r="Q1760" s="73"/>
      <c r="R1760" s="73"/>
      <c r="S1760" s="93"/>
      <c r="T1760" s="93"/>
      <c r="U1760" s="68" t="str">
        <f t="shared" si="81"/>
        <v/>
      </c>
      <c r="V1760" s="62" t="str">
        <f t="shared" si="83"/>
        <v/>
      </c>
    </row>
    <row r="1761" spans="2:22" ht="21" customHeight="1">
      <c r="B1761" s="167" t="str">
        <f t="shared" si="82"/>
        <v/>
      </c>
      <c r="C1761" s="92"/>
      <c r="D1761" s="93"/>
      <c r="E1761" s="93"/>
      <c r="F1761" s="93"/>
      <c r="G1761" s="92"/>
      <c r="H1761" s="87"/>
      <c r="I1761" s="93"/>
      <c r="J1761" s="73"/>
      <c r="K1761" s="73"/>
      <c r="L1761" s="73"/>
      <c r="M1761" s="73"/>
      <c r="N1761" s="73"/>
      <c r="O1761" s="73"/>
      <c r="P1761" s="73"/>
      <c r="Q1761" s="73"/>
      <c r="R1761" s="73"/>
      <c r="S1761" s="93"/>
      <c r="T1761" s="93"/>
      <c r="U1761" s="68" t="str">
        <f t="shared" si="81"/>
        <v/>
      </c>
      <c r="V1761" s="62" t="str">
        <f t="shared" si="83"/>
        <v/>
      </c>
    </row>
    <row r="1762" spans="2:22" ht="21" customHeight="1">
      <c r="B1762" s="167" t="str">
        <f t="shared" si="82"/>
        <v/>
      </c>
      <c r="C1762" s="92"/>
      <c r="D1762" s="93"/>
      <c r="E1762" s="93"/>
      <c r="F1762" s="93"/>
      <c r="G1762" s="92"/>
      <c r="H1762" s="87"/>
      <c r="I1762" s="93"/>
      <c r="J1762" s="73"/>
      <c r="K1762" s="73"/>
      <c r="L1762" s="73"/>
      <c r="M1762" s="73"/>
      <c r="N1762" s="73"/>
      <c r="O1762" s="73"/>
      <c r="P1762" s="73"/>
      <c r="Q1762" s="73"/>
      <c r="R1762" s="73"/>
      <c r="S1762" s="93"/>
      <c r="T1762" s="93"/>
      <c r="U1762" s="68" t="str">
        <f t="shared" si="81"/>
        <v/>
      </c>
      <c r="V1762" s="62" t="str">
        <f t="shared" si="83"/>
        <v/>
      </c>
    </row>
    <row r="1763" spans="2:22" ht="21" customHeight="1">
      <c r="B1763" s="167" t="str">
        <f t="shared" si="82"/>
        <v/>
      </c>
      <c r="C1763" s="92"/>
      <c r="D1763" s="93"/>
      <c r="E1763" s="93"/>
      <c r="F1763" s="93"/>
      <c r="G1763" s="92"/>
      <c r="H1763" s="87"/>
      <c r="I1763" s="93"/>
      <c r="J1763" s="73"/>
      <c r="K1763" s="73"/>
      <c r="L1763" s="73"/>
      <c r="M1763" s="73"/>
      <c r="N1763" s="73"/>
      <c r="O1763" s="73"/>
      <c r="P1763" s="73"/>
      <c r="Q1763" s="73"/>
      <c r="R1763" s="73"/>
      <c r="S1763" s="93"/>
      <c r="T1763" s="93"/>
      <c r="U1763" s="68" t="str">
        <f t="shared" si="81"/>
        <v/>
      </c>
      <c r="V1763" s="62" t="str">
        <f t="shared" si="83"/>
        <v/>
      </c>
    </row>
    <row r="1764" spans="2:22" ht="21" customHeight="1">
      <c r="B1764" s="167" t="str">
        <f t="shared" si="82"/>
        <v/>
      </c>
      <c r="C1764" s="92"/>
      <c r="D1764" s="93"/>
      <c r="E1764" s="93"/>
      <c r="F1764" s="93"/>
      <c r="G1764" s="92"/>
      <c r="H1764" s="87"/>
      <c r="I1764" s="93"/>
      <c r="J1764" s="73"/>
      <c r="K1764" s="73"/>
      <c r="L1764" s="73"/>
      <c r="M1764" s="73"/>
      <c r="N1764" s="73"/>
      <c r="O1764" s="73"/>
      <c r="P1764" s="73"/>
      <c r="Q1764" s="73"/>
      <c r="R1764" s="73"/>
      <c r="S1764" s="93"/>
      <c r="T1764" s="93"/>
      <c r="U1764" s="68" t="str">
        <f t="shared" si="81"/>
        <v/>
      </c>
      <c r="V1764" s="62" t="str">
        <f t="shared" si="83"/>
        <v/>
      </c>
    </row>
    <row r="1765" spans="2:22" ht="21" customHeight="1">
      <c r="B1765" s="167" t="str">
        <f t="shared" si="82"/>
        <v/>
      </c>
      <c r="C1765" s="92"/>
      <c r="D1765" s="93"/>
      <c r="E1765" s="93"/>
      <c r="F1765" s="93"/>
      <c r="G1765" s="92"/>
      <c r="H1765" s="87"/>
      <c r="I1765" s="93"/>
      <c r="J1765" s="73"/>
      <c r="K1765" s="73"/>
      <c r="L1765" s="73"/>
      <c r="M1765" s="73"/>
      <c r="N1765" s="73"/>
      <c r="O1765" s="73"/>
      <c r="P1765" s="73"/>
      <c r="Q1765" s="73"/>
      <c r="R1765" s="73"/>
      <c r="S1765" s="93"/>
      <c r="T1765" s="93"/>
      <c r="U1765" s="68" t="str">
        <f t="shared" si="81"/>
        <v/>
      </c>
      <c r="V1765" s="62" t="str">
        <f t="shared" si="83"/>
        <v/>
      </c>
    </row>
    <row r="1766" spans="2:22" ht="21" customHeight="1">
      <c r="B1766" s="167" t="str">
        <f t="shared" si="82"/>
        <v/>
      </c>
      <c r="C1766" s="92"/>
      <c r="D1766" s="93"/>
      <c r="E1766" s="93"/>
      <c r="F1766" s="93"/>
      <c r="G1766" s="92"/>
      <c r="H1766" s="87"/>
      <c r="I1766" s="93"/>
      <c r="J1766" s="73"/>
      <c r="K1766" s="73"/>
      <c r="L1766" s="73"/>
      <c r="M1766" s="73"/>
      <c r="N1766" s="73"/>
      <c r="O1766" s="73"/>
      <c r="P1766" s="73"/>
      <c r="Q1766" s="73"/>
      <c r="R1766" s="73"/>
      <c r="S1766" s="93"/>
      <c r="T1766" s="93"/>
      <c r="U1766" s="68" t="str">
        <f t="shared" si="81"/>
        <v/>
      </c>
      <c r="V1766" s="62" t="str">
        <f t="shared" si="83"/>
        <v/>
      </c>
    </row>
    <row r="1767" spans="2:22" ht="21" customHeight="1">
      <c r="B1767" s="167" t="str">
        <f t="shared" si="82"/>
        <v/>
      </c>
      <c r="C1767" s="92"/>
      <c r="D1767" s="93"/>
      <c r="E1767" s="93"/>
      <c r="F1767" s="93"/>
      <c r="G1767" s="92"/>
      <c r="H1767" s="87"/>
      <c r="I1767" s="93"/>
      <c r="J1767" s="73"/>
      <c r="K1767" s="73"/>
      <c r="L1767" s="73"/>
      <c r="M1767" s="73"/>
      <c r="N1767" s="73"/>
      <c r="O1767" s="73"/>
      <c r="P1767" s="73"/>
      <c r="Q1767" s="73"/>
      <c r="R1767" s="73"/>
      <c r="S1767" s="93"/>
      <c r="T1767" s="93"/>
      <c r="U1767" s="68" t="str">
        <f t="shared" si="81"/>
        <v/>
      </c>
      <c r="V1767" s="62" t="str">
        <f t="shared" si="83"/>
        <v/>
      </c>
    </row>
    <row r="1768" spans="2:22" ht="21" customHeight="1">
      <c r="B1768" s="167" t="str">
        <f t="shared" si="82"/>
        <v/>
      </c>
      <c r="C1768" s="92"/>
      <c r="D1768" s="93"/>
      <c r="E1768" s="93"/>
      <c r="F1768" s="93"/>
      <c r="G1768" s="92"/>
      <c r="H1768" s="87"/>
      <c r="I1768" s="93"/>
      <c r="J1768" s="73"/>
      <c r="K1768" s="73"/>
      <c r="L1768" s="73"/>
      <c r="M1768" s="73"/>
      <c r="N1768" s="73"/>
      <c r="O1768" s="73"/>
      <c r="P1768" s="73"/>
      <c r="Q1768" s="73"/>
      <c r="R1768" s="73"/>
      <c r="S1768" s="93"/>
      <c r="T1768" s="93"/>
      <c r="U1768" s="68" t="str">
        <f t="shared" si="81"/>
        <v/>
      </c>
      <c r="V1768" s="62" t="str">
        <f t="shared" si="83"/>
        <v/>
      </c>
    </row>
    <row r="1769" spans="2:22" ht="21" customHeight="1">
      <c r="B1769" s="167" t="str">
        <f t="shared" si="82"/>
        <v/>
      </c>
      <c r="C1769" s="92"/>
      <c r="D1769" s="93"/>
      <c r="E1769" s="93"/>
      <c r="F1769" s="93"/>
      <c r="G1769" s="92"/>
      <c r="H1769" s="87"/>
      <c r="I1769" s="93"/>
      <c r="J1769" s="73"/>
      <c r="K1769" s="73"/>
      <c r="L1769" s="73"/>
      <c r="M1769" s="73"/>
      <c r="N1769" s="73"/>
      <c r="O1769" s="73"/>
      <c r="P1769" s="73"/>
      <c r="Q1769" s="73"/>
      <c r="R1769" s="73"/>
      <c r="S1769" s="93"/>
      <c r="T1769" s="93"/>
      <c r="U1769" s="68" t="str">
        <f t="shared" si="81"/>
        <v/>
      </c>
      <c r="V1769" s="62" t="str">
        <f t="shared" si="83"/>
        <v/>
      </c>
    </row>
    <row r="1770" spans="2:22" ht="21" customHeight="1">
      <c r="B1770" s="167" t="str">
        <f t="shared" si="82"/>
        <v/>
      </c>
      <c r="C1770" s="92"/>
      <c r="D1770" s="93"/>
      <c r="E1770" s="93"/>
      <c r="F1770" s="93"/>
      <c r="G1770" s="92"/>
      <c r="H1770" s="87"/>
      <c r="I1770" s="93"/>
      <c r="J1770" s="73"/>
      <c r="K1770" s="73"/>
      <c r="L1770" s="73"/>
      <c r="M1770" s="73"/>
      <c r="N1770" s="73"/>
      <c r="O1770" s="73"/>
      <c r="P1770" s="73"/>
      <c r="Q1770" s="73"/>
      <c r="R1770" s="73"/>
      <c r="S1770" s="93"/>
      <c r="T1770" s="93"/>
      <c r="U1770" s="68" t="str">
        <f t="shared" si="81"/>
        <v/>
      </c>
      <c r="V1770" s="62" t="str">
        <f t="shared" si="83"/>
        <v/>
      </c>
    </row>
    <row r="1771" spans="2:22" ht="21" customHeight="1">
      <c r="B1771" s="167" t="str">
        <f t="shared" si="82"/>
        <v/>
      </c>
      <c r="C1771" s="92"/>
      <c r="D1771" s="93"/>
      <c r="E1771" s="93"/>
      <c r="F1771" s="93"/>
      <c r="G1771" s="92"/>
      <c r="H1771" s="87"/>
      <c r="I1771" s="93"/>
      <c r="J1771" s="73"/>
      <c r="K1771" s="73"/>
      <c r="L1771" s="73"/>
      <c r="M1771" s="73"/>
      <c r="N1771" s="73"/>
      <c r="O1771" s="73"/>
      <c r="P1771" s="73"/>
      <c r="Q1771" s="73"/>
      <c r="R1771" s="73"/>
      <c r="S1771" s="93"/>
      <c r="T1771" s="93"/>
      <c r="U1771" s="68" t="str">
        <f t="shared" si="81"/>
        <v/>
      </c>
      <c r="V1771" s="62" t="str">
        <f t="shared" si="83"/>
        <v/>
      </c>
    </row>
    <row r="1772" spans="2:22" ht="21" customHeight="1">
      <c r="B1772" s="167" t="str">
        <f t="shared" si="82"/>
        <v/>
      </c>
      <c r="C1772" s="92"/>
      <c r="D1772" s="93"/>
      <c r="E1772" s="93"/>
      <c r="F1772" s="93"/>
      <c r="G1772" s="92"/>
      <c r="H1772" s="87"/>
      <c r="I1772" s="93"/>
      <c r="J1772" s="73"/>
      <c r="K1772" s="73"/>
      <c r="L1772" s="73"/>
      <c r="M1772" s="73"/>
      <c r="N1772" s="73"/>
      <c r="O1772" s="73"/>
      <c r="P1772" s="73"/>
      <c r="Q1772" s="73"/>
      <c r="R1772" s="73"/>
      <c r="S1772" s="93"/>
      <c r="T1772" s="93"/>
      <c r="U1772" s="68" t="str">
        <f t="shared" si="81"/>
        <v/>
      </c>
      <c r="V1772" s="62" t="str">
        <f t="shared" si="83"/>
        <v/>
      </c>
    </row>
    <row r="1773" spans="2:22" ht="21" customHeight="1">
      <c r="B1773" s="167" t="str">
        <f t="shared" si="82"/>
        <v/>
      </c>
      <c r="C1773" s="92"/>
      <c r="D1773" s="93"/>
      <c r="E1773" s="93"/>
      <c r="F1773" s="93"/>
      <c r="G1773" s="92"/>
      <c r="H1773" s="87"/>
      <c r="I1773" s="93"/>
      <c r="J1773" s="73"/>
      <c r="K1773" s="73"/>
      <c r="L1773" s="73"/>
      <c r="M1773" s="73"/>
      <c r="N1773" s="73"/>
      <c r="O1773" s="73"/>
      <c r="P1773" s="73"/>
      <c r="Q1773" s="73"/>
      <c r="R1773" s="73"/>
      <c r="S1773" s="93"/>
      <c r="T1773" s="93"/>
      <c r="U1773" s="68" t="str">
        <f t="shared" si="81"/>
        <v/>
      </c>
      <c r="V1773" s="62" t="str">
        <f t="shared" si="83"/>
        <v/>
      </c>
    </row>
    <row r="1774" spans="2:22" ht="21" customHeight="1">
      <c r="B1774" s="167" t="str">
        <f t="shared" si="82"/>
        <v/>
      </c>
      <c r="C1774" s="92"/>
      <c r="D1774" s="93"/>
      <c r="E1774" s="93"/>
      <c r="F1774" s="93"/>
      <c r="G1774" s="92"/>
      <c r="H1774" s="87"/>
      <c r="I1774" s="93"/>
      <c r="J1774" s="73"/>
      <c r="K1774" s="73"/>
      <c r="L1774" s="73"/>
      <c r="M1774" s="73"/>
      <c r="N1774" s="73"/>
      <c r="O1774" s="73"/>
      <c r="P1774" s="73"/>
      <c r="Q1774" s="73"/>
      <c r="R1774" s="73"/>
      <c r="S1774" s="93"/>
      <c r="T1774" s="93"/>
      <c r="U1774" s="68" t="str">
        <f t="shared" si="81"/>
        <v/>
      </c>
      <c r="V1774" s="62" t="str">
        <f t="shared" si="83"/>
        <v/>
      </c>
    </row>
    <row r="1775" spans="2:22" ht="21" customHeight="1">
      <c r="B1775" s="167" t="str">
        <f t="shared" si="82"/>
        <v/>
      </c>
      <c r="C1775" s="92"/>
      <c r="D1775" s="93"/>
      <c r="E1775" s="93"/>
      <c r="F1775" s="93"/>
      <c r="G1775" s="92"/>
      <c r="H1775" s="87"/>
      <c r="I1775" s="93"/>
      <c r="J1775" s="73"/>
      <c r="K1775" s="73"/>
      <c r="L1775" s="73"/>
      <c r="M1775" s="73"/>
      <c r="N1775" s="73"/>
      <c r="O1775" s="73"/>
      <c r="P1775" s="73"/>
      <c r="Q1775" s="73"/>
      <c r="R1775" s="73"/>
      <c r="S1775" s="93"/>
      <c r="T1775" s="93"/>
      <c r="U1775" s="68" t="str">
        <f t="shared" si="81"/>
        <v/>
      </c>
      <c r="V1775" s="62" t="str">
        <f t="shared" si="83"/>
        <v/>
      </c>
    </row>
    <row r="1776" spans="2:22" ht="21" customHeight="1">
      <c r="B1776" s="167" t="str">
        <f t="shared" si="82"/>
        <v/>
      </c>
      <c r="C1776" s="92"/>
      <c r="D1776" s="93"/>
      <c r="E1776" s="93"/>
      <c r="F1776" s="93"/>
      <c r="G1776" s="92"/>
      <c r="H1776" s="87"/>
      <c r="I1776" s="93"/>
      <c r="J1776" s="73"/>
      <c r="K1776" s="73"/>
      <c r="L1776" s="73"/>
      <c r="M1776" s="73"/>
      <c r="N1776" s="73"/>
      <c r="O1776" s="73"/>
      <c r="P1776" s="73"/>
      <c r="Q1776" s="73"/>
      <c r="R1776" s="73"/>
      <c r="S1776" s="93"/>
      <c r="T1776" s="93"/>
      <c r="U1776" s="68" t="str">
        <f t="shared" si="81"/>
        <v/>
      </c>
      <c r="V1776" s="62" t="str">
        <f t="shared" si="83"/>
        <v/>
      </c>
    </row>
    <row r="1777" spans="2:22" ht="21" customHeight="1">
      <c r="B1777" s="167" t="str">
        <f t="shared" si="82"/>
        <v/>
      </c>
      <c r="C1777" s="92"/>
      <c r="D1777" s="93"/>
      <c r="E1777" s="93"/>
      <c r="F1777" s="93"/>
      <c r="G1777" s="92"/>
      <c r="H1777" s="87"/>
      <c r="I1777" s="93"/>
      <c r="J1777" s="73"/>
      <c r="K1777" s="73"/>
      <c r="L1777" s="73"/>
      <c r="M1777" s="73"/>
      <c r="N1777" s="73"/>
      <c r="O1777" s="73"/>
      <c r="P1777" s="73"/>
      <c r="Q1777" s="73"/>
      <c r="R1777" s="73"/>
      <c r="S1777" s="93"/>
      <c r="T1777" s="93"/>
      <c r="U1777" s="68" t="str">
        <f t="shared" si="81"/>
        <v/>
      </c>
      <c r="V1777" s="62" t="str">
        <f t="shared" si="83"/>
        <v/>
      </c>
    </row>
    <row r="1778" spans="2:22" ht="21" customHeight="1">
      <c r="B1778" s="167" t="str">
        <f t="shared" si="82"/>
        <v/>
      </c>
      <c r="C1778" s="92"/>
      <c r="D1778" s="93"/>
      <c r="E1778" s="93"/>
      <c r="F1778" s="93"/>
      <c r="G1778" s="92"/>
      <c r="H1778" s="87"/>
      <c r="I1778" s="93"/>
      <c r="J1778" s="73"/>
      <c r="K1778" s="73"/>
      <c r="L1778" s="73"/>
      <c r="M1778" s="73"/>
      <c r="N1778" s="73"/>
      <c r="O1778" s="73"/>
      <c r="P1778" s="73"/>
      <c r="Q1778" s="73"/>
      <c r="R1778" s="73"/>
      <c r="S1778" s="93"/>
      <c r="T1778" s="93"/>
      <c r="U1778" s="68" t="str">
        <f t="shared" si="81"/>
        <v/>
      </c>
      <c r="V1778" s="62" t="str">
        <f t="shared" si="83"/>
        <v/>
      </c>
    </row>
    <row r="1779" spans="2:22" ht="21" customHeight="1">
      <c r="B1779" s="167" t="str">
        <f t="shared" si="82"/>
        <v/>
      </c>
      <c r="C1779" s="92"/>
      <c r="D1779" s="93"/>
      <c r="E1779" s="93"/>
      <c r="F1779" s="93"/>
      <c r="G1779" s="92"/>
      <c r="H1779" s="87"/>
      <c r="I1779" s="93"/>
      <c r="J1779" s="73"/>
      <c r="K1779" s="73"/>
      <c r="L1779" s="73"/>
      <c r="M1779" s="73"/>
      <c r="N1779" s="73"/>
      <c r="O1779" s="73"/>
      <c r="P1779" s="73"/>
      <c r="Q1779" s="73"/>
      <c r="R1779" s="73"/>
      <c r="S1779" s="93"/>
      <c r="T1779" s="93"/>
      <c r="U1779" s="68" t="str">
        <f t="shared" si="81"/>
        <v/>
      </c>
      <c r="V1779" s="62" t="str">
        <f t="shared" si="83"/>
        <v/>
      </c>
    </row>
    <row r="1780" spans="2:22" ht="21" customHeight="1">
      <c r="B1780" s="167" t="str">
        <f t="shared" si="82"/>
        <v/>
      </c>
      <c r="C1780" s="92"/>
      <c r="D1780" s="93"/>
      <c r="E1780" s="93"/>
      <c r="F1780" s="93"/>
      <c r="G1780" s="92"/>
      <c r="H1780" s="87"/>
      <c r="I1780" s="93"/>
      <c r="J1780" s="73"/>
      <c r="K1780" s="73"/>
      <c r="L1780" s="73"/>
      <c r="M1780" s="73"/>
      <c r="N1780" s="73"/>
      <c r="O1780" s="73"/>
      <c r="P1780" s="73"/>
      <c r="Q1780" s="73"/>
      <c r="R1780" s="73"/>
      <c r="S1780" s="93"/>
      <c r="T1780" s="93"/>
      <c r="U1780" s="68" t="str">
        <f t="shared" si="81"/>
        <v/>
      </c>
      <c r="V1780" s="62" t="str">
        <f t="shared" si="83"/>
        <v/>
      </c>
    </row>
    <row r="1781" spans="2:22" ht="21" customHeight="1">
      <c r="B1781" s="167" t="str">
        <f t="shared" si="82"/>
        <v/>
      </c>
      <c r="C1781" s="92"/>
      <c r="D1781" s="93"/>
      <c r="E1781" s="93"/>
      <c r="F1781" s="93"/>
      <c r="G1781" s="92"/>
      <c r="H1781" s="87"/>
      <c r="I1781" s="93"/>
      <c r="J1781" s="73"/>
      <c r="K1781" s="73"/>
      <c r="L1781" s="73"/>
      <c r="M1781" s="73"/>
      <c r="N1781" s="73"/>
      <c r="O1781" s="73"/>
      <c r="P1781" s="73"/>
      <c r="Q1781" s="73"/>
      <c r="R1781" s="73"/>
      <c r="S1781" s="93"/>
      <c r="T1781" s="93"/>
      <c r="U1781" s="68" t="str">
        <f t="shared" si="81"/>
        <v/>
      </c>
      <c r="V1781" s="62" t="str">
        <f t="shared" si="83"/>
        <v/>
      </c>
    </row>
    <row r="1782" spans="2:22" ht="21" customHeight="1">
      <c r="B1782" s="167" t="str">
        <f t="shared" si="82"/>
        <v/>
      </c>
      <c r="C1782" s="92"/>
      <c r="D1782" s="93"/>
      <c r="E1782" s="93"/>
      <c r="F1782" s="93"/>
      <c r="G1782" s="92"/>
      <c r="H1782" s="87"/>
      <c r="I1782" s="93"/>
      <c r="J1782" s="73"/>
      <c r="K1782" s="73"/>
      <c r="L1782" s="73"/>
      <c r="M1782" s="73"/>
      <c r="N1782" s="73"/>
      <c r="O1782" s="73"/>
      <c r="P1782" s="73"/>
      <c r="Q1782" s="73"/>
      <c r="R1782" s="73"/>
      <c r="S1782" s="93"/>
      <c r="T1782" s="93"/>
      <c r="U1782" s="68" t="str">
        <f t="shared" si="81"/>
        <v/>
      </c>
      <c r="V1782" s="62" t="str">
        <f t="shared" si="83"/>
        <v/>
      </c>
    </row>
    <row r="1783" spans="2:22" ht="21" customHeight="1">
      <c r="B1783" s="167" t="str">
        <f t="shared" si="82"/>
        <v/>
      </c>
      <c r="C1783" s="92"/>
      <c r="D1783" s="93"/>
      <c r="E1783" s="93"/>
      <c r="F1783" s="93"/>
      <c r="G1783" s="92"/>
      <c r="H1783" s="87"/>
      <c r="I1783" s="93"/>
      <c r="J1783" s="73"/>
      <c r="K1783" s="73"/>
      <c r="L1783" s="73"/>
      <c r="M1783" s="73"/>
      <c r="N1783" s="73"/>
      <c r="O1783" s="73"/>
      <c r="P1783" s="73"/>
      <c r="Q1783" s="73"/>
      <c r="R1783" s="73"/>
      <c r="S1783" s="93"/>
      <c r="T1783" s="93"/>
      <c r="U1783" s="68" t="str">
        <f t="shared" si="81"/>
        <v/>
      </c>
      <c r="V1783" s="62" t="str">
        <f t="shared" si="83"/>
        <v/>
      </c>
    </row>
    <row r="1784" spans="2:22" ht="21" customHeight="1">
      <c r="B1784" s="167" t="str">
        <f t="shared" si="82"/>
        <v/>
      </c>
      <c r="C1784" s="92"/>
      <c r="D1784" s="93"/>
      <c r="E1784" s="93"/>
      <c r="F1784" s="93"/>
      <c r="G1784" s="92"/>
      <c r="H1784" s="87"/>
      <c r="I1784" s="93"/>
      <c r="J1784" s="73"/>
      <c r="K1784" s="73"/>
      <c r="L1784" s="73"/>
      <c r="M1784" s="73"/>
      <c r="N1784" s="73"/>
      <c r="O1784" s="73"/>
      <c r="P1784" s="73"/>
      <c r="Q1784" s="73"/>
      <c r="R1784" s="73"/>
      <c r="S1784" s="93"/>
      <c r="T1784" s="93"/>
      <c r="U1784" s="68" t="str">
        <f t="shared" si="81"/>
        <v/>
      </c>
      <c r="V1784" s="62" t="str">
        <f t="shared" si="83"/>
        <v/>
      </c>
    </row>
    <row r="1785" spans="2:22" ht="21" customHeight="1">
      <c r="B1785" s="167" t="str">
        <f t="shared" si="82"/>
        <v/>
      </c>
      <c r="C1785" s="92"/>
      <c r="D1785" s="93"/>
      <c r="E1785" s="93"/>
      <c r="F1785" s="93"/>
      <c r="G1785" s="92"/>
      <c r="H1785" s="87"/>
      <c r="I1785" s="93"/>
      <c r="J1785" s="73"/>
      <c r="K1785" s="73"/>
      <c r="L1785" s="73"/>
      <c r="M1785" s="73"/>
      <c r="N1785" s="73"/>
      <c r="O1785" s="73"/>
      <c r="P1785" s="73"/>
      <c r="Q1785" s="73"/>
      <c r="R1785" s="73"/>
      <c r="S1785" s="93"/>
      <c r="T1785" s="93"/>
      <c r="U1785" s="68" t="str">
        <f t="shared" si="81"/>
        <v/>
      </c>
      <c r="V1785" s="62" t="str">
        <f t="shared" si="83"/>
        <v/>
      </c>
    </row>
    <row r="1786" spans="2:22" ht="21" customHeight="1">
      <c r="B1786" s="167" t="str">
        <f t="shared" si="82"/>
        <v/>
      </c>
      <c r="C1786" s="92"/>
      <c r="D1786" s="93"/>
      <c r="E1786" s="93"/>
      <c r="F1786" s="93"/>
      <c r="G1786" s="92"/>
      <c r="H1786" s="87"/>
      <c r="I1786" s="93"/>
      <c r="J1786" s="73"/>
      <c r="K1786" s="73"/>
      <c r="L1786" s="73"/>
      <c r="M1786" s="73"/>
      <c r="N1786" s="73"/>
      <c r="O1786" s="73"/>
      <c r="P1786" s="73"/>
      <c r="Q1786" s="73"/>
      <c r="R1786" s="73"/>
      <c r="S1786" s="93"/>
      <c r="T1786" s="93"/>
      <c r="U1786" s="68" t="str">
        <f t="shared" si="81"/>
        <v/>
      </c>
      <c r="V1786" s="62" t="str">
        <f t="shared" si="83"/>
        <v/>
      </c>
    </row>
    <row r="1787" spans="2:22" ht="21" customHeight="1">
      <c r="B1787" s="167" t="str">
        <f t="shared" si="82"/>
        <v/>
      </c>
      <c r="C1787" s="92"/>
      <c r="D1787" s="93"/>
      <c r="E1787" s="93"/>
      <c r="F1787" s="93"/>
      <c r="G1787" s="92"/>
      <c r="H1787" s="87"/>
      <c r="I1787" s="93"/>
      <c r="J1787" s="73"/>
      <c r="K1787" s="73"/>
      <c r="L1787" s="73"/>
      <c r="M1787" s="73"/>
      <c r="N1787" s="73"/>
      <c r="O1787" s="73"/>
      <c r="P1787" s="73"/>
      <c r="Q1787" s="73"/>
      <c r="R1787" s="73"/>
      <c r="S1787" s="93"/>
      <c r="T1787" s="93"/>
      <c r="U1787" s="68" t="str">
        <f t="shared" si="81"/>
        <v/>
      </c>
      <c r="V1787" s="62" t="str">
        <f t="shared" si="83"/>
        <v/>
      </c>
    </row>
    <row r="1788" spans="2:22" ht="21" customHeight="1">
      <c r="B1788" s="167" t="str">
        <f t="shared" si="82"/>
        <v/>
      </c>
      <c r="C1788" s="92"/>
      <c r="D1788" s="93"/>
      <c r="E1788" s="93"/>
      <c r="F1788" s="93"/>
      <c r="G1788" s="92"/>
      <c r="H1788" s="87"/>
      <c r="I1788" s="93"/>
      <c r="J1788" s="73"/>
      <c r="K1788" s="73"/>
      <c r="L1788" s="73"/>
      <c r="M1788" s="73"/>
      <c r="N1788" s="73"/>
      <c r="O1788" s="73"/>
      <c r="P1788" s="73"/>
      <c r="Q1788" s="73"/>
      <c r="R1788" s="73"/>
      <c r="S1788" s="93"/>
      <c r="T1788" s="93"/>
      <c r="U1788" s="68" t="str">
        <f t="shared" si="81"/>
        <v/>
      </c>
      <c r="V1788" s="62" t="str">
        <f t="shared" si="83"/>
        <v/>
      </c>
    </row>
    <row r="1789" spans="2:22" ht="21" customHeight="1">
      <c r="B1789" s="167" t="str">
        <f t="shared" si="82"/>
        <v/>
      </c>
      <c r="C1789" s="92"/>
      <c r="D1789" s="93"/>
      <c r="E1789" s="93"/>
      <c r="F1789" s="93"/>
      <c r="G1789" s="92"/>
      <c r="H1789" s="87"/>
      <c r="I1789" s="93"/>
      <c r="J1789" s="73"/>
      <c r="K1789" s="73"/>
      <c r="L1789" s="73"/>
      <c r="M1789" s="73"/>
      <c r="N1789" s="73"/>
      <c r="O1789" s="73"/>
      <c r="P1789" s="73"/>
      <c r="Q1789" s="73"/>
      <c r="R1789" s="73"/>
      <c r="S1789" s="93"/>
      <c r="T1789" s="93"/>
      <c r="U1789" s="68" t="str">
        <f t="shared" si="81"/>
        <v/>
      </c>
      <c r="V1789" s="62" t="str">
        <f t="shared" si="83"/>
        <v/>
      </c>
    </row>
    <row r="1790" spans="2:22" ht="21" customHeight="1">
      <c r="B1790" s="167" t="str">
        <f t="shared" si="82"/>
        <v/>
      </c>
      <c r="C1790" s="92"/>
      <c r="D1790" s="93"/>
      <c r="E1790" s="93"/>
      <c r="F1790" s="93"/>
      <c r="G1790" s="92"/>
      <c r="H1790" s="87"/>
      <c r="I1790" s="93"/>
      <c r="J1790" s="73"/>
      <c r="K1790" s="73"/>
      <c r="L1790" s="73"/>
      <c r="M1790" s="73"/>
      <c r="N1790" s="73"/>
      <c r="O1790" s="73"/>
      <c r="P1790" s="73"/>
      <c r="Q1790" s="73"/>
      <c r="R1790" s="73"/>
      <c r="S1790" s="93"/>
      <c r="T1790" s="93"/>
      <c r="U1790" s="68" t="str">
        <f t="shared" si="81"/>
        <v/>
      </c>
      <c r="V1790" s="62" t="str">
        <f t="shared" si="83"/>
        <v/>
      </c>
    </row>
    <row r="1791" spans="2:22" ht="21" customHeight="1">
      <c r="B1791" s="167" t="str">
        <f t="shared" si="82"/>
        <v/>
      </c>
      <c r="C1791" s="92"/>
      <c r="D1791" s="93"/>
      <c r="E1791" s="93"/>
      <c r="F1791" s="93"/>
      <c r="G1791" s="92"/>
      <c r="H1791" s="87"/>
      <c r="I1791" s="93"/>
      <c r="J1791" s="73"/>
      <c r="K1791" s="73"/>
      <c r="L1791" s="73"/>
      <c r="M1791" s="73"/>
      <c r="N1791" s="73"/>
      <c r="O1791" s="73"/>
      <c r="P1791" s="73"/>
      <c r="Q1791" s="73"/>
      <c r="R1791" s="73"/>
      <c r="S1791" s="93"/>
      <c r="T1791" s="93"/>
      <c r="U1791" s="68" t="str">
        <f t="shared" si="81"/>
        <v/>
      </c>
      <c r="V1791" s="62" t="str">
        <f t="shared" si="83"/>
        <v/>
      </c>
    </row>
    <row r="1792" spans="2:22" ht="21" customHeight="1">
      <c r="B1792" s="167" t="str">
        <f t="shared" si="82"/>
        <v/>
      </c>
      <c r="C1792" s="92"/>
      <c r="D1792" s="93"/>
      <c r="E1792" s="93"/>
      <c r="F1792" s="93"/>
      <c r="G1792" s="92"/>
      <c r="H1792" s="87"/>
      <c r="I1792" s="93"/>
      <c r="J1792" s="73"/>
      <c r="K1792" s="73"/>
      <c r="L1792" s="73"/>
      <c r="M1792" s="73"/>
      <c r="N1792" s="73"/>
      <c r="O1792" s="73"/>
      <c r="P1792" s="73"/>
      <c r="Q1792" s="73"/>
      <c r="R1792" s="73"/>
      <c r="S1792" s="93"/>
      <c r="T1792" s="93"/>
      <c r="U1792" s="68" t="str">
        <f t="shared" si="81"/>
        <v/>
      </c>
      <c r="V1792" s="62" t="str">
        <f t="shared" si="83"/>
        <v/>
      </c>
    </row>
    <row r="1793" spans="2:22" ht="21" customHeight="1">
      <c r="B1793" s="167" t="str">
        <f t="shared" si="82"/>
        <v/>
      </c>
      <c r="C1793" s="92"/>
      <c r="D1793" s="93"/>
      <c r="E1793" s="93"/>
      <c r="F1793" s="93"/>
      <c r="G1793" s="92"/>
      <c r="H1793" s="87"/>
      <c r="I1793" s="93"/>
      <c r="J1793" s="73"/>
      <c r="K1793" s="73"/>
      <c r="L1793" s="73"/>
      <c r="M1793" s="73"/>
      <c r="N1793" s="73"/>
      <c r="O1793" s="73"/>
      <c r="P1793" s="73"/>
      <c r="Q1793" s="73"/>
      <c r="R1793" s="73"/>
      <c r="S1793" s="93"/>
      <c r="T1793" s="93"/>
      <c r="U1793" s="68" t="str">
        <f t="shared" si="81"/>
        <v/>
      </c>
      <c r="V1793" s="62" t="str">
        <f t="shared" si="83"/>
        <v/>
      </c>
    </row>
    <row r="1794" spans="2:22" ht="21" customHeight="1">
      <c r="B1794" s="167" t="str">
        <f t="shared" si="82"/>
        <v/>
      </c>
      <c r="C1794" s="92"/>
      <c r="D1794" s="93"/>
      <c r="E1794" s="93"/>
      <c r="F1794" s="93"/>
      <c r="G1794" s="92"/>
      <c r="H1794" s="87"/>
      <c r="I1794" s="93"/>
      <c r="J1794" s="73"/>
      <c r="K1794" s="73"/>
      <c r="L1794" s="73"/>
      <c r="M1794" s="73"/>
      <c r="N1794" s="73"/>
      <c r="O1794" s="73"/>
      <c r="P1794" s="73"/>
      <c r="Q1794" s="73"/>
      <c r="R1794" s="73"/>
      <c r="S1794" s="93"/>
      <c r="T1794" s="93"/>
      <c r="U1794" s="68" t="str">
        <f t="shared" si="81"/>
        <v/>
      </c>
      <c r="V1794" s="62" t="str">
        <f t="shared" si="83"/>
        <v/>
      </c>
    </row>
    <row r="1795" spans="2:22" ht="21" customHeight="1">
      <c r="B1795" s="167" t="str">
        <f t="shared" si="82"/>
        <v/>
      </c>
      <c r="C1795" s="92"/>
      <c r="D1795" s="93"/>
      <c r="E1795" s="93"/>
      <c r="F1795" s="93"/>
      <c r="G1795" s="92"/>
      <c r="H1795" s="87"/>
      <c r="I1795" s="93"/>
      <c r="J1795" s="73"/>
      <c r="K1795" s="73"/>
      <c r="L1795" s="73"/>
      <c r="M1795" s="73"/>
      <c r="N1795" s="73"/>
      <c r="O1795" s="73"/>
      <c r="P1795" s="73"/>
      <c r="Q1795" s="73"/>
      <c r="R1795" s="73"/>
      <c r="S1795" s="93"/>
      <c r="T1795" s="93"/>
      <c r="U1795" s="68" t="str">
        <f t="shared" si="81"/>
        <v/>
      </c>
      <c r="V1795" s="62" t="str">
        <f t="shared" si="83"/>
        <v/>
      </c>
    </row>
    <row r="1796" spans="2:22" ht="21" customHeight="1">
      <c r="B1796" s="167" t="str">
        <f t="shared" si="82"/>
        <v/>
      </c>
      <c r="C1796" s="92"/>
      <c r="D1796" s="93"/>
      <c r="E1796" s="93"/>
      <c r="F1796" s="93"/>
      <c r="G1796" s="92"/>
      <c r="H1796" s="87"/>
      <c r="I1796" s="93"/>
      <c r="J1796" s="73"/>
      <c r="K1796" s="73"/>
      <c r="L1796" s="73"/>
      <c r="M1796" s="73"/>
      <c r="N1796" s="73"/>
      <c r="O1796" s="73"/>
      <c r="P1796" s="73"/>
      <c r="Q1796" s="73"/>
      <c r="R1796" s="73"/>
      <c r="S1796" s="93"/>
      <c r="T1796" s="93"/>
      <c r="U1796" s="68" t="str">
        <f t="shared" si="81"/>
        <v/>
      </c>
      <c r="V1796" s="62" t="str">
        <f t="shared" si="83"/>
        <v/>
      </c>
    </row>
    <row r="1797" spans="2:22" ht="21" customHeight="1">
      <c r="B1797" s="167" t="str">
        <f t="shared" si="82"/>
        <v/>
      </c>
      <c r="C1797" s="92"/>
      <c r="D1797" s="93"/>
      <c r="E1797" s="93"/>
      <c r="F1797" s="93"/>
      <c r="G1797" s="92"/>
      <c r="H1797" s="87"/>
      <c r="I1797" s="93"/>
      <c r="J1797" s="73"/>
      <c r="K1797" s="73"/>
      <c r="L1797" s="73"/>
      <c r="M1797" s="73"/>
      <c r="N1797" s="73"/>
      <c r="O1797" s="73"/>
      <c r="P1797" s="73"/>
      <c r="Q1797" s="73"/>
      <c r="R1797" s="73"/>
      <c r="S1797" s="93"/>
      <c r="T1797" s="93"/>
      <c r="U1797" s="68" t="str">
        <f t="shared" si="81"/>
        <v/>
      </c>
      <c r="V1797" s="62" t="str">
        <f t="shared" si="83"/>
        <v/>
      </c>
    </row>
    <row r="1798" spans="2:22" ht="21" customHeight="1">
      <c r="B1798" s="167" t="str">
        <f t="shared" si="82"/>
        <v/>
      </c>
      <c r="C1798" s="92"/>
      <c r="D1798" s="93"/>
      <c r="E1798" s="93"/>
      <c r="F1798" s="93"/>
      <c r="G1798" s="92"/>
      <c r="H1798" s="87"/>
      <c r="I1798" s="93"/>
      <c r="J1798" s="73"/>
      <c r="K1798" s="73"/>
      <c r="L1798" s="73"/>
      <c r="M1798" s="73"/>
      <c r="N1798" s="73"/>
      <c r="O1798" s="73"/>
      <c r="P1798" s="73"/>
      <c r="Q1798" s="73"/>
      <c r="R1798" s="73"/>
      <c r="S1798" s="93"/>
      <c r="T1798" s="93"/>
      <c r="U1798" s="68" t="str">
        <f t="shared" si="81"/>
        <v/>
      </c>
      <c r="V1798" s="62" t="str">
        <f t="shared" si="83"/>
        <v/>
      </c>
    </row>
    <row r="1799" spans="2:22" ht="21" customHeight="1">
      <c r="B1799" s="167" t="str">
        <f t="shared" si="82"/>
        <v/>
      </c>
      <c r="C1799" s="92"/>
      <c r="D1799" s="93"/>
      <c r="E1799" s="93"/>
      <c r="F1799" s="93"/>
      <c r="G1799" s="92"/>
      <c r="H1799" s="87"/>
      <c r="I1799" s="93"/>
      <c r="J1799" s="73"/>
      <c r="K1799" s="73"/>
      <c r="L1799" s="73"/>
      <c r="M1799" s="73"/>
      <c r="N1799" s="73"/>
      <c r="O1799" s="73"/>
      <c r="P1799" s="73"/>
      <c r="Q1799" s="73"/>
      <c r="R1799" s="73"/>
      <c r="S1799" s="93"/>
      <c r="T1799" s="93"/>
      <c r="U1799" s="68" t="str">
        <f t="shared" si="81"/>
        <v/>
      </c>
      <c r="V1799" s="62" t="str">
        <f t="shared" si="83"/>
        <v/>
      </c>
    </row>
    <row r="1800" spans="2:22" ht="21" customHeight="1">
      <c r="B1800" s="167" t="str">
        <f t="shared" si="82"/>
        <v/>
      </c>
      <c r="C1800" s="92"/>
      <c r="D1800" s="93"/>
      <c r="E1800" s="93"/>
      <c r="F1800" s="93"/>
      <c r="G1800" s="92"/>
      <c r="H1800" s="87"/>
      <c r="I1800" s="93"/>
      <c r="J1800" s="73"/>
      <c r="K1800" s="73"/>
      <c r="L1800" s="73"/>
      <c r="M1800" s="73"/>
      <c r="N1800" s="73"/>
      <c r="O1800" s="73"/>
      <c r="P1800" s="73"/>
      <c r="Q1800" s="73"/>
      <c r="R1800" s="73"/>
      <c r="S1800" s="93"/>
      <c r="T1800" s="93"/>
      <c r="U1800" s="68" t="str">
        <f t="shared" si="81"/>
        <v/>
      </c>
      <c r="V1800" s="62" t="str">
        <f t="shared" si="83"/>
        <v/>
      </c>
    </row>
    <row r="1801" spans="2:22" ht="21" customHeight="1">
      <c r="B1801" s="167" t="str">
        <f t="shared" si="82"/>
        <v/>
      </c>
      <c r="C1801" s="92"/>
      <c r="D1801" s="93"/>
      <c r="E1801" s="93"/>
      <c r="F1801" s="93"/>
      <c r="G1801" s="92"/>
      <c r="H1801" s="87"/>
      <c r="I1801" s="93"/>
      <c r="J1801" s="73"/>
      <c r="K1801" s="73"/>
      <c r="L1801" s="73"/>
      <c r="M1801" s="73"/>
      <c r="N1801" s="73"/>
      <c r="O1801" s="73"/>
      <c r="P1801" s="73"/>
      <c r="Q1801" s="73"/>
      <c r="R1801" s="73"/>
      <c r="S1801" s="93"/>
      <c r="T1801" s="93"/>
      <c r="U1801" s="68" t="str">
        <f t="shared" si="81"/>
        <v/>
      </c>
      <c r="V1801" s="62" t="str">
        <f t="shared" si="83"/>
        <v/>
      </c>
    </row>
    <row r="1802" spans="2:22" ht="21" customHeight="1">
      <c r="B1802" s="167" t="str">
        <f t="shared" si="82"/>
        <v/>
      </c>
      <c r="C1802" s="92"/>
      <c r="D1802" s="93"/>
      <c r="E1802" s="93"/>
      <c r="F1802" s="93"/>
      <c r="G1802" s="92"/>
      <c r="H1802" s="87"/>
      <c r="I1802" s="93"/>
      <c r="J1802" s="73"/>
      <c r="K1802" s="73"/>
      <c r="L1802" s="73"/>
      <c r="M1802" s="73"/>
      <c r="N1802" s="73"/>
      <c r="O1802" s="73"/>
      <c r="P1802" s="73"/>
      <c r="Q1802" s="73"/>
      <c r="R1802" s="73"/>
      <c r="S1802" s="93"/>
      <c r="T1802" s="93"/>
      <c r="U1802" s="68" t="str">
        <f t="shared" si="81"/>
        <v/>
      </c>
      <c r="V1802" s="62" t="str">
        <f t="shared" si="83"/>
        <v/>
      </c>
    </row>
    <row r="1803" spans="2:22" ht="21" customHeight="1">
      <c r="B1803" s="167" t="str">
        <f t="shared" si="82"/>
        <v/>
      </c>
      <c r="C1803" s="92"/>
      <c r="D1803" s="93"/>
      <c r="E1803" s="93"/>
      <c r="F1803" s="93"/>
      <c r="G1803" s="92"/>
      <c r="H1803" s="87"/>
      <c r="I1803" s="93"/>
      <c r="J1803" s="73"/>
      <c r="K1803" s="73"/>
      <c r="L1803" s="73"/>
      <c r="M1803" s="73"/>
      <c r="N1803" s="73"/>
      <c r="O1803" s="73"/>
      <c r="P1803" s="73"/>
      <c r="Q1803" s="73"/>
      <c r="R1803" s="73"/>
      <c r="S1803" s="93"/>
      <c r="T1803" s="93"/>
      <c r="U1803" s="68" t="str">
        <f t="shared" si="81"/>
        <v/>
      </c>
      <c r="V1803" s="62" t="str">
        <f t="shared" si="83"/>
        <v/>
      </c>
    </row>
    <row r="1804" spans="2:22" ht="21" customHeight="1">
      <c r="B1804" s="167" t="str">
        <f t="shared" si="82"/>
        <v/>
      </c>
      <c r="C1804" s="92"/>
      <c r="D1804" s="93"/>
      <c r="E1804" s="93"/>
      <c r="F1804" s="93"/>
      <c r="G1804" s="92"/>
      <c r="H1804" s="87"/>
      <c r="I1804" s="93"/>
      <c r="J1804" s="73"/>
      <c r="K1804" s="73"/>
      <c r="L1804" s="73"/>
      <c r="M1804" s="73"/>
      <c r="N1804" s="73"/>
      <c r="O1804" s="73"/>
      <c r="P1804" s="73"/>
      <c r="Q1804" s="73"/>
      <c r="R1804" s="73"/>
      <c r="S1804" s="93"/>
      <c r="T1804" s="93"/>
      <c r="U1804" s="68" t="str">
        <f t="shared" si="81"/>
        <v/>
      </c>
      <c r="V1804" s="62" t="str">
        <f t="shared" si="83"/>
        <v/>
      </c>
    </row>
    <row r="1805" spans="2:22" ht="21" customHeight="1">
      <c r="B1805" s="167" t="str">
        <f t="shared" si="82"/>
        <v/>
      </c>
      <c r="C1805" s="92"/>
      <c r="D1805" s="93"/>
      <c r="E1805" s="93"/>
      <c r="F1805" s="93"/>
      <c r="G1805" s="92"/>
      <c r="H1805" s="87"/>
      <c r="I1805" s="93"/>
      <c r="J1805" s="73"/>
      <c r="K1805" s="73"/>
      <c r="L1805" s="73"/>
      <c r="M1805" s="73"/>
      <c r="N1805" s="73"/>
      <c r="O1805" s="73"/>
      <c r="P1805" s="73"/>
      <c r="Q1805" s="73"/>
      <c r="R1805" s="73"/>
      <c r="S1805" s="93"/>
      <c r="T1805" s="93"/>
      <c r="U1805" s="68" t="str">
        <f t="shared" ref="U1805:U1868" si="84">IF(V1805&lt;&gt;"","Erreur","")</f>
        <v/>
      </c>
      <c r="V1805" s="62" t="str">
        <f t="shared" si="83"/>
        <v/>
      </c>
    </row>
    <row r="1806" spans="2:22" ht="21" customHeight="1">
      <c r="B1806" s="167" t="str">
        <f t="shared" ref="B1806:B1869" si="85">IF(COUNTA(C1806:T1806)&gt;0,B1805+1,"")</f>
        <v/>
      </c>
      <c r="C1806" s="92"/>
      <c r="D1806" s="93"/>
      <c r="E1806" s="93"/>
      <c r="F1806" s="93"/>
      <c r="G1806" s="92"/>
      <c r="H1806" s="87"/>
      <c r="I1806" s="93"/>
      <c r="J1806" s="73"/>
      <c r="K1806" s="73"/>
      <c r="L1806" s="73"/>
      <c r="M1806" s="73"/>
      <c r="N1806" s="73"/>
      <c r="O1806" s="73"/>
      <c r="P1806" s="73"/>
      <c r="Q1806" s="73"/>
      <c r="R1806" s="73"/>
      <c r="S1806" s="93"/>
      <c r="T1806" s="93"/>
      <c r="U1806" s="68" t="str">
        <f t="shared" si="84"/>
        <v/>
      </c>
      <c r="V1806" s="62" t="str">
        <f t="shared" ref="V1806:V1869" si="86">IF(AND(B1806&lt;&gt;"",OR(C1806="",D1806="",E1806="",S1806="",T1806="")),"Veuillez compléter les informations d'identification de l'actif détenu.","")</f>
        <v/>
      </c>
    </row>
    <row r="1807" spans="2:22" ht="21" customHeight="1">
      <c r="B1807" s="167" t="str">
        <f t="shared" si="85"/>
        <v/>
      </c>
      <c r="C1807" s="92"/>
      <c r="D1807" s="93"/>
      <c r="E1807" s="93"/>
      <c r="F1807" s="93"/>
      <c r="G1807" s="92"/>
      <c r="H1807" s="87"/>
      <c r="I1807" s="93"/>
      <c r="J1807" s="73"/>
      <c r="K1807" s="73"/>
      <c r="L1807" s="73"/>
      <c r="M1807" s="73"/>
      <c r="N1807" s="73"/>
      <c r="O1807" s="73"/>
      <c r="P1807" s="73"/>
      <c r="Q1807" s="73"/>
      <c r="R1807" s="73"/>
      <c r="S1807" s="93"/>
      <c r="T1807" s="93"/>
      <c r="U1807" s="68" t="str">
        <f t="shared" si="84"/>
        <v/>
      </c>
      <c r="V1807" s="62" t="str">
        <f t="shared" si="86"/>
        <v/>
      </c>
    </row>
    <row r="1808" spans="2:22" ht="21" customHeight="1">
      <c r="B1808" s="167" t="str">
        <f t="shared" si="85"/>
        <v/>
      </c>
      <c r="C1808" s="92"/>
      <c r="D1808" s="93"/>
      <c r="E1808" s="93"/>
      <c r="F1808" s="93"/>
      <c r="G1808" s="92"/>
      <c r="H1808" s="87"/>
      <c r="I1808" s="93"/>
      <c r="J1808" s="73"/>
      <c r="K1808" s="73"/>
      <c r="L1808" s="73"/>
      <c r="M1808" s="73"/>
      <c r="N1808" s="73"/>
      <c r="O1808" s="73"/>
      <c r="P1808" s="73"/>
      <c r="Q1808" s="73"/>
      <c r="R1808" s="73"/>
      <c r="S1808" s="93"/>
      <c r="T1808" s="93"/>
      <c r="U1808" s="68" t="str">
        <f t="shared" si="84"/>
        <v/>
      </c>
      <c r="V1808" s="62" t="str">
        <f t="shared" si="86"/>
        <v/>
      </c>
    </row>
    <row r="1809" spans="2:22" ht="21" customHeight="1">
      <c r="B1809" s="167" t="str">
        <f t="shared" si="85"/>
        <v/>
      </c>
      <c r="C1809" s="92"/>
      <c r="D1809" s="93"/>
      <c r="E1809" s="93"/>
      <c r="F1809" s="93"/>
      <c r="G1809" s="92"/>
      <c r="H1809" s="87"/>
      <c r="I1809" s="93"/>
      <c r="J1809" s="73"/>
      <c r="K1809" s="73"/>
      <c r="L1809" s="73"/>
      <c r="M1809" s="73"/>
      <c r="N1809" s="73"/>
      <c r="O1809" s="73"/>
      <c r="P1809" s="73"/>
      <c r="Q1809" s="73"/>
      <c r="R1809" s="73"/>
      <c r="S1809" s="93"/>
      <c r="T1809" s="93"/>
      <c r="U1809" s="68" t="str">
        <f t="shared" si="84"/>
        <v/>
      </c>
      <c r="V1809" s="62" t="str">
        <f t="shared" si="86"/>
        <v/>
      </c>
    </row>
    <row r="1810" spans="2:22" ht="21" customHeight="1">
      <c r="B1810" s="167" t="str">
        <f t="shared" si="85"/>
        <v/>
      </c>
      <c r="C1810" s="92"/>
      <c r="D1810" s="93"/>
      <c r="E1810" s="93"/>
      <c r="F1810" s="93"/>
      <c r="G1810" s="92"/>
      <c r="H1810" s="87"/>
      <c r="I1810" s="93"/>
      <c r="J1810" s="73"/>
      <c r="K1810" s="73"/>
      <c r="L1810" s="73"/>
      <c r="M1810" s="73"/>
      <c r="N1810" s="73"/>
      <c r="O1810" s="73"/>
      <c r="P1810" s="73"/>
      <c r="Q1810" s="73"/>
      <c r="R1810" s="73"/>
      <c r="S1810" s="93"/>
      <c r="T1810" s="93"/>
      <c r="U1810" s="68" t="str">
        <f t="shared" si="84"/>
        <v/>
      </c>
      <c r="V1810" s="62" t="str">
        <f t="shared" si="86"/>
        <v/>
      </c>
    </row>
    <row r="1811" spans="2:22" ht="21" customHeight="1">
      <c r="B1811" s="167" t="str">
        <f t="shared" si="85"/>
        <v/>
      </c>
      <c r="C1811" s="92"/>
      <c r="D1811" s="93"/>
      <c r="E1811" s="93"/>
      <c r="F1811" s="93"/>
      <c r="G1811" s="92"/>
      <c r="H1811" s="87"/>
      <c r="I1811" s="93"/>
      <c r="J1811" s="73"/>
      <c r="K1811" s="73"/>
      <c r="L1811" s="73"/>
      <c r="M1811" s="73"/>
      <c r="N1811" s="73"/>
      <c r="O1811" s="73"/>
      <c r="P1811" s="73"/>
      <c r="Q1811" s="73"/>
      <c r="R1811" s="73"/>
      <c r="S1811" s="93"/>
      <c r="T1811" s="93"/>
      <c r="U1811" s="68" t="str">
        <f t="shared" si="84"/>
        <v/>
      </c>
      <c r="V1811" s="62" t="str">
        <f t="shared" si="86"/>
        <v/>
      </c>
    </row>
    <row r="1812" spans="2:22" ht="21" customHeight="1">
      <c r="B1812" s="167" t="str">
        <f t="shared" si="85"/>
        <v/>
      </c>
      <c r="C1812" s="92"/>
      <c r="D1812" s="93"/>
      <c r="E1812" s="93"/>
      <c r="F1812" s="93"/>
      <c r="G1812" s="92"/>
      <c r="H1812" s="87"/>
      <c r="I1812" s="93"/>
      <c r="J1812" s="73"/>
      <c r="K1812" s="73"/>
      <c r="L1812" s="73"/>
      <c r="M1812" s="73"/>
      <c r="N1812" s="73"/>
      <c r="O1812" s="73"/>
      <c r="P1812" s="73"/>
      <c r="Q1812" s="73"/>
      <c r="R1812" s="73"/>
      <c r="S1812" s="93"/>
      <c r="T1812" s="93"/>
      <c r="U1812" s="68" t="str">
        <f t="shared" si="84"/>
        <v/>
      </c>
      <c r="V1812" s="62" t="str">
        <f t="shared" si="86"/>
        <v/>
      </c>
    </row>
    <row r="1813" spans="2:22" ht="21" customHeight="1">
      <c r="B1813" s="167" t="str">
        <f t="shared" si="85"/>
        <v/>
      </c>
      <c r="C1813" s="92"/>
      <c r="D1813" s="93"/>
      <c r="E1813" s="93"/>
      <c r="F1813" s="93"/>
      <c r="G1813" s="92"/>
      <c r="H1813" s="87"/>
      <c r="I1813" s="93"/>
      <c r="J1813" s="73"/>
      <c r="K1813" s="73"/>
      <c r="L1813" s="73"/>
      <c r="M1813" s="73"/>
      <c r="N1813" s="73"/>
      <c r="O1813" s="73"/>
      <c r="P1813" s="73"/>
      <c r="Q1813" s="73"/>
      <c r="R1813" s="73"/>
      <c r="S1813" s="93"/>
      <c r="T1813" s="93"/>
      <c r="U1813" s="68" t="str">
        <f t="shared" si="84"/>
        <v/>
      </c>
      <c r="V1813" s="62" t="str">
        <f t="shared" si="86"/>
        <v/>
      </c>
    </row>
    <row r="1814" spans="2:22" ht="21" customHeight="1">
      <c r="B1814" s="167" t="str">
        <f t="shared" si="85"/>
        <v/>
      </c>
      <c r="C1814" s="92"/>
      <c r="D1814" s="93"/>
      <c r="E1814" s="93"/>
      <c r="F1814" s="93"/>
      <c r="G1814" s="92"/>
      <c r="H1814" s="87"/>
      <c r="I1814" s="93"/>
      <c r="J1814" s="73"/>
      <c r="K1814" s="73"/>
      <c r="L1814" s="73"/>
      <c r="M1814" s="73"/>
      <c r="N1814" s="73"/>
      <c r="O1814" s="73"/>
      <c r="P1814" s="73"/>
      <c r="Q1814" s="73"/>
      <c r="R1814" s="73"/>
      <c r="S1814" s="93"/>
      <c r="T1814" s="93"/>
      <c r="U1814" s="68" t="str">
        <f t="shared" si="84"/>
        <v/>
      </c>
      <c r="V1814" s="62" t="str">
        <f t="shared" si="86"/>
        <v/>
      </c>
    </row>
    <row r="1815" spans="2:22" ht="21" customHeight="1">
      <c r="B1815" s="167" t="str">
        <f t="shared" si="85"/>
        <v/>
      </c>
      <c r="C1815" s="92"/>
      <c r="D1815" s="93"/>
      <c r="E1815" s="93"/>
      <c r="F1815" s="93"/>
      <c r="G1815" s="92"/>
      <c r="H1815" s="87"/>
      <c r="I1815" s="93"/>
      <c r="J1815" s="73"/>
      <c r="K1815" s="73"/>
      <c r="L1815" s="73"/>
      <c r="M1815" s="73"/>
      <c r="N1815" s="73"/>
      <c r="O1815" s="73"/>
      <c r="P1815" s="73"/>
      <c r="Q1815" s="73"/>
      <c r="R1815" s="73"/>
      <c r="S1815" s="93"/>
      <c r="T1815" s="93"/>
      <c r="U1815" s="68" t="str">
        <f t="shared" si="84"/>
        <v/>
      </c>
      <c r="V1815" s="62" t="str">
        <f t="shared" si="86"/>
        <v/>
      </c>
    </row>
    <row r="1816" spans="2:22" ht="21" customHeight="1">
      <c r="B1816" s="167" t="str">
        <f t="shared" si="85"/>
        <v/>
      </c>
      <c r="C1816" s="92"/>
      <c r="D1816" s="93"/>
      <c r="E1816" s="93"/>
      <c r="F1816" s="93"/>
      <c r="G1816" s="92"/>
      <c r="H1816" s="87"/>
      <c r="I1816" s="93"/>
      <c r="J1816" s="73"/>
      <c r="K1816" s="73"/>
      <c r="L1816" s="73"/>
      <c r="M1816" s="73"/>
      <c r="N1816" s="73"/>
      <c r="O1816" s="73"/>
      <c r="P1816" s="73"/>
      <c r="Q1816" s="73"/>
      <c r="R1816" s="73"/>
      <c r="S1816" s="93"/>
      <c r="T1816" s="93"/>
      <c r="U1816" s="68" t="str">
        <f t="shared" si="84"/>
        <v/>
      </c>
      <c r="V1816" s="62" t="str">
        <f t="shared" si="86"/>
        <v/>
      </c>
    </row>
    <row r="1817" spans="2:22" ht="21" customHeight="1">
      <c r="B1817" s="167" t="str">
        <f t="shared" si="85"/>
        <v/>
      </c>
      <c r="C1817" s="92"/>
      <c r="D1817" s="93"/>
      <c r="E1817" s="93"/>
      <c r="F1817" s="93"/>
      <c r="G1817" s="92"/>
      <c r="H1817" s="87"/>
      <c r="I1817" s="93"/>
      <c r="J1817" s="73"/>
      <c r="K1817" s="73"/>
      <c r="L1817" s="73"/>
      <c r="M1817" s="73"/>
      <c r="N1817" s="73"/>
      <c r="O1817" s="73"/>
      <c r="P1817" s="73"/>
      <c r="Q1817" s="73"/>
      <c r="R1817" s="73"/>
      <c r="S1817" s="93"/>
      <c r="T1817" s="93"/>
      <c r="U1817" s="68" t="str">
        <f t="shared" si="84"/>
        <v/>
      </c>
      <c r="V1817" s="62" t="str">
        <f t="shared" si="86"/>
        <v/>
      </c>
    </row>
    <row r="1818" spans="2:22" ht="21" customHeight="1">
      <c r="B1818" s="167" t="str">
        <f t="shared" si="85"/>
        <v/>
      </c>
      <c r="C1818" s="92"/>
      <c r="D1818" s="93"/>
      <c r="E1818" s="93"/>
      <c r="F1818" s="93"/>
      <c r="G1818" s="92"/>
      <c r="H1818" s="87"/>
      <c r="I1818" s="93"/>
      <c r="J1818" s="73"/>
      <c r="K1818" s="73"/>
      <c r="L1818" s="73"/>
      <c r="M1818" s="73"/>
      <c r="N1818" s="73"/>
      <c r="O1818" s="73"/>
      <c r="P1818" s="73"/>
      <c r="Q1818" s="73"/>
      <c r="R1818" s="73"/>
      <c r="S1818" s="93"/>
      <c r="T1818" s="93"/>
      <c r="U1818" s="68" t="str">
        <f t="shared" si="84"/>
        <v/>
      </c>
      <c r="V1818" s="62" t="str">
        <f t="shared" si="86"/>
        <v/>
      </c>
    </row>
    <row r="1819" spans="2:22" ht="21" customHeight="1">
      <c r="B1819" s="167" t="str">
        <f t="shared" si="85"/>
        <v/>
      </c>
      <c r="C1819" s="92"/>
      <c r="D1819" s="93"/>
      <c r="E1819" s="93"/>
      <c r="F1819" s="93"/>
      <c r="G1819" s="92"/>
      <c r="H1819" s="87"/>
      <c r="I1819" s="93"/>
      <c r="J1819" s="73"/>
      <c r="K1819" s="73"/>
      <c r="L1819" s="73"/>
      <c r="M1819" s="73"/>
      <c r="N1819" s="73"/>
      <c r="O1819" s="73"/>
      <c r="P1819" s="73"/>
      <c r="Q1819" s="73"/>
      <c r="R1819" s="73"/>
      <c r="S1819" s="93"/>
      <c r="T1819" s="93"/>
      <c r="U1819" s="68" t="str">
        <f t="shared" si="84"/>
        <v/>
      </c>
      <c r="V1819" s="62" t="str">
        <f t="shared" si="86"/>
        <v/>
      </c>
    </row>
    <row r="1820" spans="2:22" ht="21" customHeight="1">
      <c r="B1820" s="167" t="str">
        <f t="shared" si="85"/>
        <v/>
      </c>
      <c r="C1820" s="92"/>
      <c r="D1820" s="93"/>
      <c r="E1820" s="93"/>
      <c r="F1820" s="93"/>
      <c r="G1820" s="92"/>
      <c r="H1820" s="87"/>
      <c r="I1820" s="93"/>
      <c r="J1820" s="73"/>
      <c r="K1820" s="73"/>
      <c r="L1820" s="73"/>
      <c r="M1820" s="73"/>
      <c r="N1820" s="73"/>
      <c r="O1820" s="73"/>
      <c r="P1820" s="73"/>
      <c r="Q1820" s="73"/>
      <c r="R1820" s="73"/>
      <c r="S1820" s="93"/>
      <c r="T1820" s="93"/>
      <c r="U1820" s="68" t="str">
        <f t="shared" si="84"/>
        <v/>
      </c>
      <c r="V1820" s="62" t="str">
        <f t="shared" si="86"/>
        <v/>
      </c>
    </row>
    <row r="1821" spans="2:22" ht="21" customHeight="1">
      <c r="B1821" s="167" t="str">
        <f t="shared" si="85"/>
        <v/>
      </c>
      <c r="C1821" s="92"/>
      <c r="D1821" s="93"/>
      <c r="E1821" s="93"/>
      <c r="F1821" s="93"/>
      <c r="G1821" s="92"/>
      <c r="H1821" s="87"/>
      <c r="I1821" s="93"/>
      <c r="J1821" s="73"/>
      <c r="K1821" s="73"/>
      <c r="L1821" s="73"/>
      <c r="M1821" s="73"/>
      <c r="N1821" s="73"/>
      <c r="O1821" s="73"/>
      <c r="P1821" s="73"/>
      <c r="Q1821" s="73"/>
      <c r="R1821" s="73"/>
      <c r="S1821" s="93"/>
      <c r="T1821" s="93"/>
      <c r="U1821" s="68" t="str">
        <f t="shared" si="84"/>
        <v/>
      </c>
      <c r="V1821" s="62" t="str">
        <f t="shared" si="86"/>
        <v/>
      </c>
    </row>
    <row r="1822" spans="2:22" ht="21" customHeight="1">
      <c r="B1822" s="167" t="str">
        <f t="shared" si="85"/>
        <v/>
      </c>
      <c r="C1822" s="92"/>
      <c r="D1822" s="93"/>
      <c r="E1822" s="93"/>
      <c r="F1822" s="93"/>
      <c r="G1822" s="92"/>
      <c r="H1822" s="87"/>
      <c r="I1822" s="93"/>
      <c r="J1822" s="73"/>
      <c r="K1822" s="73"/>
      <c r="L1822" s="73"/>
      <c r="M1822" s="73"/>
      <c r="N1822" s="73"/>
      <c r="O1822" s="73"/>
      <c r="P1822" s="73"/>
      <c r="Q1822" s="73"/>
      <c r="R1822" s="73"/>
      <c r="S1822" s="93"/>
      <c r="T1822" s="93"/>
      <c r="U1822" s="68" t="str">
        <f t="shared" si="84"/>
        <v/>
      </c>
      <c r="V1822" s="62" t="str">
        <f t="shared" si="86"/>
        <v/>
      </c>
    </row>
    <row r="1823" spans="2:22" ht="21" customHeight="1">
      <c r="B1823" s="167" t="str">
        <f t="shared" si="85"/>
        <v/>
      </c>
      <c r="C1823" s="92"/>
      <c r="D1823" s="93"/>
      <c r="E1823" s="93"/>
      <c r="F1823" s="93"/>
      <c r="G1823" s="92"/>
      <c r="H1823" s="87"/>
      <c r="I1823" s="93"/>
      <c r="J1823" s="73"/>
      <c r="K1823" s="73"/>
      <c r="L1823" s="73"/>
      <c r="M1823" s="73"/>
      <c r="N1823" s="73"/>
      <c r="O1823" s="73"/>
      <c r="P1823" s="73"/>
      <c r="Q1823" s="73"/>
      <c r="R1823" s="73"/>
      <c r="S1823" s="93"/>
      <c r="T1823" s="93"/>
      <c r="U1823" s="68" t="str">
        <f t="shared" si="84"/>
        <v/>
      </c>
      <c r="V1823" s="62" t="str">
        <f t="shared" si="86"/>
        <v/>
      </c>
    </row>
    <row r="1824" spans="2:22" ht="21" customHeight="1">
      <c r="B1824" s="167" t="str">
        <f t="shared" si="85"/>
        <v/>
      </c>
      <c r="C1824" s="92"/>
      <c r="D1824" s="93"/>
      <c r="E1824" s="93"/>
      <c r="F1824" s="93"/>
      <c r="G1824" s="92"/>
      <c r="H1824" s="87"/>
      <c r="I1824" s="93"/>
      <c r="J1824" s="73"/>
      <c r="K1824" s="73"/>
      <c r="L1824" s="73"/>
      <c r="M1824" s="73"/>
      <c r="N1824" s="73"/>
      <c r="O1824" s="73"/>
      <c r="P1824" s="73"/>
      <c r="Q1824" s="73"/>
      <c r="R1824" s="73"/>
      <c r="S1824" s="93"/>
      <c r="T1824" s="93"/>
      <c r="U1824" s="68" t="str">
        <f t="shared" si="84"/>
        <v/>
      </c>
      <c r="V1824" s="62" t="str">
        <f t="shared" si="86"/>
        <v/>
      </c>
    </row>
    <row r="1825" spans="2:22" ht="21" customHeight="1">
      <c r="B1825" s="167" t="str">
        <f t="shared" si="85"/>
        <v/>
      </c>
      <c r="C1825" s="92"/>
      <c r="D1825" s="93"/>
      <c r="E1825" s="93"/>
      <c r="F1825" s="93"/>
      <c r="G1825" s="92"/>
      <c r="H1825" s="87"/>
      <c r="I1825" s="93"/>
      <c r="J1825" s="73"/>
      <c r="K1825" s="73"/>
      <c r="L1825" s="73"/>
      <c r="M1825" s="73"/>
      <c r="N1825" s="73"/>
      <c r="O1825" s="73"/>
      <c r="P1825" s="73"/>
      <c r="Q1825" s="73"/>
      <c r="R1825" s="73"/>
      <c r="S1825" s="93"/>
      <c r="T1825" s="93"/>
      <c r="U1825" s="68" t="str">
        <f t="shared" si="84"/>
        <v/>
      </c>
      <c r="V1825" s="62" t="str">
        <f t="shared" si="86"/>
        <v/>
      </c>
    </row>
    <row r="1826" spans="2:22" ht="21" customHeight="1">
      <c r="B1826" s="167" t="str">
        <f t="shared" si="85"/>
        <v/>
      </c>
      <c r="C1826" s="92"/>
      <c r="D1826" s="93"/>
      <c r="E1826" s="93"/>
      <c r="F1826" s="93"/>
      <c r="G1826" s="92"/>
      <c r="H1826" s="87"/>
      <c r="I1826" s="93"/>
      <c r="J1826" s="73"/>
      <c r="K1826" s="73"/>
      <c r="L1826" s="73"/>
      <c r="M1826" s="73"/>
      <c r="N1826" s="73"/>
      <c r="O1826" s="73"/>
      <c r="P1826" s="73"/>
      <c r="Q1826" s="73"/>
      <c r="R1826" s="73"/>
      <c r="S1826" s="93"/>
      <c r="T1826" s="93"/>
      <c r="U1826" s="68" t="str">
        <f t="shared" si="84"/>
        <v/>
      </c>
      <c r="V1826" s="62" t="str">
        <f t="shared" si="86"/>
        <v/>
      </c>
    </row>
    <row r="1827" spans="2:22" ht="21" customHeight="1">
      <c r="B1827" s="167" t="str">
        <f t="shared" si="85"/>
        <v/>
      </c>
      <c r="C1827" s="92"/>
      <c r="D1827" s="93"/>
      <c r="E1827" s="93"/>
      <c r="F1827" s="93"/>
      <c r="G1827" s="92"/>
      <c r="H1827" s="87"/>
      <c r="I1827" s="93"/>
      <c r="J1827" s="73"/>
      <c r="K1827" s="73"/>
      <c r="L1827" s="73"/>
      <c r="M1827" s="73"/>
      <c r="N1827" s="73"/>
      <c r="O1827" s="73"/>
      <c r="P1827" s="73"/>
      <c r="Q1827" s="73"/>
      <c r="R1827" s="73"/>
      <c r="S1827" s="93"/>
      <c r="T1827" s="93"/>
      <c r="U1827" s="68" t="str">
        <f t="shared" si="84"/>
        <v/>
      </c>
      <c r="V1827" s="62" t="str">
        <f t="shared" si="86"/>
        <v/>
      </c>
    </row>
    <row r="1828" spans="2:22" ht="21" customHeight="1">
      <c r="B1828" s="167" t="str">
        <f t="shared" si="85"/>
        <v/>
      </c>
      <c r="C1828" s="92"/>
      <c r="D1828" s="93"/>
      <c r="E1828" s="93"/>
      <c r="F1828" s="93"/>
      <c r="G1828" s="92"/>
      <c r="H1828" s="87"/>
      <c r="I1828" s="93"/>
      <c r="J1828" s="73"/>
      <c r="K1828" s="73"/>
      <c r="L1828" s="73"/>
      <c r="M1828" s="73"/>
      <c r="N1828" s="73"/>
      <c r="O1828" s="73"/>
      <c r="P1828" s="73"/>
      <c r="Q1828" s="73"/>
      <c r="R1828" s="73"/>
      <c r="S1828" s="93"/>
      <c r="T1828" s="93"/>
      <c r="U1828" s="68" t="str">
        <f t="shared" si="84"/>
        <v/>
      </c>
      <c r="V1828" s="62" t="str">
        <f t="shared" si="86"/>
        <v/>
      </c>
    </row>
    <row r="1829" spans="2:22" ht="21" customHeight="1">
      <c r="B1829" s="167" t="str">
        <f t="shared" si="85"/>
        <v/>
      </c>
      <c r="C1829" s="92"/>
      <c r="D1829" s="93"/>
      <c r="E1829" s="93"/>
      <c r="F1829" s="93"/>
      <c r="G1829" s="92"/>
      <c r="H1829" s="87"/>
      <c r="I1829" s="93"/>
      <c r="J1829" s="73"/>
      <c r="K1829" s="73"/>
      <c r="L1829" s="73"/>
      <c r="M1829" s="73"/>
      <c r="N1829" s="73"/>
      <c r="O1829" s="73"/>
      <c r="P1829" s="73"/>
      <c r="Q1829" s="73"/>
      <c r="R1829" s="73"/>
      <c r="S1829" s="93"/>
      <c r="T1829" s="93"/>
      <c r="U1829" s="68" t="str">
        <f t="shared" si="84"/>
        <v/>
      </c>
      <c r="V1829" s="62" t="str">
        <f t="shared" si="86"/>
        <v/>
      </c>
    </row>
    <row r="1830" spans="2:22" ht="21" customHeight="1">
      <c r="B1830" s="167" t="str">
        <f t="shared" si="85"/>
        <v/>
      </c>
      <c r="C1830" s="92"/>
      <c r="D1830" s="93"/>
      <c r="E1830" s="93"/>
      <c r="F1830" s="93"/>
      <c r="G1830" s="92"/>
      <c r="H1830" s="87"/>
      <c r="I1830" s="93"/>
      <c r="J1830" s="73"/>
      <c r="K1830" s="73"/>
      <c r="L1830" s="73"/>
      <c r="M1830" s="73"/>
      <c r="N1830" s="73"/>
      <c r="O1830" s="73"/>
      <c r="P1830" s="73"/>
      <c r="Q1830" s="73"/>
      <c r="R1830" s="73"/>
      <c r="S1830" s="93"/>
      <c r="T1830" s="93"/>
      <c r="U1830" s="68" t="str">
        <f t="shared" si="84"/>
        <v/>
      </c>
      <c r="V1830" s="62" t="str">
        <f t="shared" si="86"/>
        <v/>
      </c>
    </row>
    <row r="1831" spans="2:22" ht="21" customHeight="1">
      <c r="B1831" s="167" t="str">
        <f t="shared" si="85"/>
        <v/>
      </c>
      <c r="C1831" s="92"/>
      <c r="D1831" s="93"/>
      <c r="E1831" s="93"/>
      <c r="F1831" s="93"/>
      <c r="G1831" s="92"/>
      <c r="H1831" s="87"/>
      <c r="I1831" s="93"/>
      <c r="J1831" s="73"/>
      <c r="K1831" s="73"/>
      <c r="L1831" s="73"/>
      <c r="M1831" s="73"/>
      <c r="N1831" s="73"/>
      <c r="O1831" s="73"/>
      <c r="P1831" s="73"/>
      <c r="Q1831" s="73"/>
      <c r="R1831" s="73"/>
      <c r="S1831" s="93"/>
      <c r="T1831" s="93"/>
      <c r="U1831" s="68" t="str">
        <f t="shared" si="84"/>
        <v/>
      </c>
      <c r="V1831" s="62" t="str">
        <f t="shared" si="86"/>
        <v/>
      </c>
    </row>
    <row r="1832" spans="2:22" ht="21" customHeight="1">
      <c r="B1832" s="167" t="str">
        <f t="shared" si="85"/>
        <v/>
      </c>
      <c r="C1832" s="92"/>
      <c r="D1832" s="93"/>
      <c r="E1832" s="93"/>
      <c r="F1832" s="93"/>
      <c r="G1832" s="92"/>
      <c r="H1832" s="87"/>
      <c r="I1832" s="93"/>
      <c r="J1832" s="73"/>
      <c r="K1832" s="73"/>
      <c r="L1832" s="73"/>
      <c r="M1832" s="73"/>
      <c r="N1832" s="73"/>
      <c r="O1832" s="73"/>
      <c r="P1832" s="73"/>
      <c r="Q1832" s="73"/>
      <c r="R1832" s="73"/>
      <c r="S1832" s="93"/>
      <c r="T1832" s="93"/>
      <c r="U1832" s="68" t="str">
        <f t="shared" si="84"/>
        <v/>
      </c>
      <c r="V1832" s="62" t="str">
        <f t="shared" si="86"/>
        <v/>
      </c>
    </row>
    <row r="1833" spans="2:22" ht="21" customHeight="1">
      <c r="B1833" s="167" t="str">
        <f t="shared" si="85"/>
        <v/>
      </c>
      <c r="C1833" s="92"/>
      <c r="D1833" s="93"/>
      <c r="E1833" s="93"/>
      <c r="F1833" s="93"/>
      <c r="G1833" s="92"/>
      <c r="H1833" s="87"/>
      <c r="I1833" s="93"/>
      <c r="J1833" s="73"/>
      <c r="K1833" s="73"/>
      <c r="L1833" s="73"/>
      <c r="M1833" s="73"/>
      <c r="N1833" s="73"/>
      <c r="O1833" s="73"/>
      <c r="P1833" s="73"/>
      <c r="Q1833" s="73"/>
      <c r="R1833" s="73"/>
      <c r="S1833" s="93"/>
      <c r="T1833" s="93"/>
      <c r="U1833" s="68" t="str">
        <f t="shared" si="84"/>
        <v/>
      </c>
      <c r="V1833" s="62" t="str">
        <f t="shared" si="86"/>
        <v/>
      </c>
    </row>
    <row r="1834" spans="2:22" ht="21" customHeight="1">
      <c r="B1834" s="167" t="str">
        <f t="shared" si="85"/>
        <v/>
      </c>
      <c r="C1834" s="92"/>
      <c r="D1834" s="93"/>
      <c r="E1834" s="93"/>
      <c r="F1834" s="93"/>
      <c r="G1834" s="92"/>
      <c r="H1834" s="87"/>
      <c r="I1834" s="93"/>
      <c r="J1834" s="73"/>
      <c r="K1834" s="73"/>
      <c r="L1834" s="73"/>
      <c r="M1834" s="73"/>
      <c r="N1834" s="73"/>
      <c r="O1834" s="73"/>
      <c r="P1834" s="73"/>
      <c r="Q1834" s="73"/>
      <c r="R1834" s="73"/>
      <c r="S1834" s="93"/>
      <c r="T1834" s="93"/>
      <c r="U1834" s="68" t="str">
        <f t="shared" si="84"/>
        <v/>
      </c>
      <c r="V1834" s="62" t="str">
        <f t="shared" si="86"/>
        <v/>
      </c>
    </row>
    <row r="1835" spans="2:22" ht="21" customHeight="1">
      <c r="B1835" s="167" t="str">
        <f t="shared" si="85"/>
        <v/>
      </c>
      <c r="C1835" s="92"/>
      <c r="D1835" s="93"/>
      <c r="E1835" s="93"/>
      <c r="F1835" s="93"/>
      <c r="G1835" s="92"/>
      <c r="H1835" s="87"/>
      <c r="I1835" s="93"/>
      <c r="J1835" s="73"/>
      <c r="K1835" s="73"/>
      <c r="L1835" s="73"/>
      <c r="M1835" s="73"/>
      <c r="N1835" s="73"/>
      <c r="O1835" s="73"/>
      <c r="P1835" s="73"/>
      <c r="Q1835" s="73"/>
      <c r="R1835" s="73"/>
      <c r="S1835" s="93"/>
      <c r="T1835" s="93"/>
      <c r="U1835" s="68" t="str">
        <f t="shared" si="84"/>
        <v/>
      </c>
      <c r="V1835" s="62" t="str">
        <f t="shared" si="86"/>
        <v/>
      </c>
    </row>
    <row r="1836" spans="2:22" ht="21" customHeight="1">
      <c r="B1836" s="167" t="str">
        <f t="shared" si="85"/>
        <v/>
      </c>
      <c r="C1836" s="92"/>
      <c r="D1836" s="93"/>
      <c r="E1836" s="93"/>
      <c r="F1836" s="93"/>
      <c r="G1836" s="92"/>
      <c r="H1836" s="87"/>
      <c r="I1836" s="93"/>
      <c r="J1836" s="73"/>
      <c r="K1836" s="73"/>
      <c r="L1836" s="73"/>
      <c r="M1836" s="73"/>
      <c r="N1836" s="73"/>
      <c r="O1836" s="73"/>
      <c r="P1836" s="73"/>
      <c r="Q1836" s="73"/>
      <c r="R1836" s="73"/>
      <c r="S1836" s="93"/>
      <c r="T1836" s="93"/>
      <c r="U1836" s="68" t="str">
        <f t="shared" si="84"/>
        <v/>
      </c>
      <c r="V1836" s="62" t="str">
        <f t="shared" si="86"/>
        <v/>
      </c>
    </row>
    <row r="1837" spans="2:22" ht="21" customHeight="1">
      <c r="B1837" s="167" t="str">
        <f t="shared" si="85"/>
        <v/>
      </c>
      <c r="C1837" s="92"/>
      <c r="D1837" s="93"/>
      <c r="E1837" s="93"/>
      <c r="F1837" s="93"/>
      <c r="G1837" s="92"/>
      <c r="H1837" s="87"/>
      <c r="I1837" s="93"/>
      <c r="J1837" s="73"/>
      <c r="K1837" s="73"/>
      <c r="L1837" s="73"/>
      <c r="M1837" s="73"/>
      <c r="N1837" s="73"/>
      <c r="O1837" s="73"/>
      <c r="P1837" s="73"/>
      <c r="Q1837" s="73"/>
      <c r="R1837" s="73"/>
      <c r="S1837" s="93"/>
      <c r="T1837" s="93"/>
      <c r="U1837" s="68" t="str">
        <f t="shared" si="84"/>
        <v/>
      </c>
      <c r="V1837" s="62" t="str">
        <f t="shared" si="86"/>
        <v/>
      </c>
    </row>
    <row r="1838" spans="2:22" ht="21" customHeight="1">
      <c r="B1838" s="167" t="str">
        <f t="shared" si="85"/>
        <v/>
      </c>
      <c r="C1838" s="92"/>
      <c r="D1838" s="93"/>
      <c r="E1838" s="93"/>
      <c r="F1838" s="93"/>
      <c r="G1838" s="92"/>
      <c r="H1838" s="87"/>
      <c r="I1838" s="93"/>
      <c r="J1838" s="73"/>
      <c r="K1838" s="73"/>
      <c r="L1838" s="73"/>
      <c r="M1838" s="73"/>
      <c r="N1838" s="73"/>
      <c r="O1838" s="73"/>
      <c r="P1838" s="73"/>
      <c r="Q1838" s="73"/>
      <c r="R1838" s="73"/>
      <c r="S1838" s="93"/>
      <c r="T1838" s="93"/>
      <c r="U1838" s="68" t="str">
        <f t="shared" si="84"/>
        <v/>
      </c>
      <c r="V1838" s="62" t="str">
        <f t="shared" si="86"/>
        <v/>
      </c>
    </row>
    <row r="1839" spans="2:22" ht="21" customHeight="1">
      <c r="B1839" s="167" t="str">
        <f t="shared" si="85"/>
        <v/>
      </c>
      <c r="C1839" s="92"/>
      <c r="D1839" s="93"/>
      <c r="E1839" s="93"/>
      <c r="F1839" s="93"/>
      <c r="G1839" s="92"/>
      <c r="H1839" s="87"/>
      <c r="I1839" s="93"/>
      <c r="J1839" s="73"/>
      <c r="K1839" s="73"/>
      <c r="L1839" s="73"/>
      <c r="M1839" s="73"/>
      <c r="N1839" s="73"/>
      <c r="O1839" s="73"/>
      <c r="P1839" s="73"/>
      <c r="Q1839" s="73"/>
      <c r="R1839" s="73"/>
      <c r="S1839" s="93"/>
      <c r="T1839" s="93"/>
      <c r="U1839" s="68" t="str">
        <f t="shared" si="84"/>
        <v/>
      </c>
      <c r="V1839" s="62" t="str">
        <f t="shared" si="86"/>
        <v/>
      </c>
    </row>
    <row r="1840" spans="2:22" ht="21" customHeight="1">
      <c r="B1840" s="167" t="str">
        <f t="shared" si="85"/>
        <v/>
      </c>
      <c r="C1840" s="92"/>
      <c r="D1840" s="93"/>
      <c r="E1840" s="93"/>
      <c r="F1840" s="93"/>
      <c r="G1840" s="92"/>
      <c r="H1840" s="87"/>
      <c r="I1840" s="93"/>
      <c r="J1840" s="73"/>
      <c r="K1840" s="73"/>
      <c r="L1840" s="73"/>
      <c r="M1840" s="73"/>
      <c r="N1840" s="73"/>
      <c r="O1840" s="73"/>
      <c r="P1840" s="73"/>
      <c r="Q1840" s="73"/>
      <c r="R1840" s="73"/>
      <c r="S1840" s="93"/>
      <c r="T1840" s="93"/>
      <c r="U1840" s="68" t="str">
        <f t="shared" si="84"/>
        <v/>
      </c>
      <c r="V1840" s="62" t="str">
        <f t="shared" si="86"/>
        <v/>
      </c>
    </row>
    <row r="1841" spans="2:22" ht="21" customHeight="1">
      <c r="B1841" s="167" t="str">
        <f t="shared" si="85"/>
        <v/>
      </c>
      <c r="C1841" s="92"/>
      <c r="D1841" s="93"/>
      <c r="E1841" s="93"/>
      <c r="F1841" s="93"/>
      <c r="G1841" s="92"/>
      <c r="H1841" s="87"/>
      <c r="I1841" s="93"/>
      <c r="J1841" s="73"/>
      <c r="K1841" s="73"/>
      <c r="L1841" s="73"/>
      <c r="M1841" s="73"/>
      <c r="N1841" s="73"/>
      <c r="O1841" s="73"/>
      <c r="P1841" s="73"/>
      <c r="Q1841" s="73"/>
      <c r="R1841" s="73"/>
      <c r="S1841" s="93"/>
      <c r="T1841" s="93"/>
      <c r="U1841" s="68" t="str">
        <f t="shared" si="84"/>
        <v/>
      </c>
      <c r="V1841" s="62" t="str">
        <f t="shared" si="86"/>
        <v/>
      </c>
    </row>
    <row r="1842" spans="2:22" ht="21" customHeight="1">
      <c r="B1842" s="167" t="str">
        <f t="shared" si="85"/>
        <v/>
      </c>
      <c r="C1842" s="92"/>
      <c r="D1842" s="93"/>
      <c r="E1842" s="93"/>
      <c r="F1842" s="93"/>
      <c r="G1842" s="92"/>
      <c r="H1842" s="87"/>
      <c r="I1842" s="93"/>
      <c r="J1842" s="73"/>
      <c r="K1842" s="73"/>
      <c r="L1842" s="73"/>
      <c r="M1842" s="73"/>
      <c r="N1842" s="73"/>
      <c r="O1842" s="73"/>
      <c r="P1842" s="73"/>
      <c r="Q1842" s="73"/>
      <c r="R1842" s="73"/>
      <c r="S1842" s="93"/>
      <c r="T1842" s="93"/>
      <c r="U1842" s="68" t="str">
        <f t="shared" si="84"/>
        <v/>
      </c>
      <c r="V1842" s="62" t="str">
        <f t="shared" si="86"/>
        <v/>
      </c>
    </row>
    <row r="1843" spans="2:22" ht="21" customHeight="1">
      <c r="B1843" s="167" t="str">
        <f t="shared" si="85"/>
        <v/>
      </c>
      <c r="C1843" s="92"/>
      <c r="D1843" s="93"/>
      <c r="E1843" s="93"/>
      <c r="F1843" s="93"/>
      <c r="G1843" s="92"/>
      <c r="H1843" s="87"/>
      <c r="I1843" s="93"/>
      <c r="J1843" s="73"/>
      <c r="K1843" s="73"/>
      <c r="L1843" s="73"/>
      <c r="M1843" s="73"/>
      <c r="N1843" s="73"/>
      <c r="O1843" s="73"/>
      <c r="P1843" s="73"/>
      <c r="Q1843" s="73"/>
      <c r="R1843" s="73"/>
      <c r="S1843" s="93"/>
      <c r="T1843" s="93"/>
      <c r="U1843" s="68" t="str">
        <f t="shared" si="84"/>
        <v/>
      </c>
      <c r="V1843" s="62" t="str">
        <f t="shared" si="86"/>
        <v/>
      </c>
    </row>
    <row r="1844" spans="2:22" ht="21" customHeight="1">
      <c r="B1844" s="167" t="str">
        <f t="shared" si="85"/>
        <v/>
      </c>
      <c r="C1844" s="92"/>
      <c r="D1844" s="93"/>
      <c r="E1844" s="93"/>
      <c r="F1844" s="93"/>
      <c r="G1844" s="92"/>
      <c r="H1844" s="87"/>
      <c r="I1844" s="93"/>
      <c r="J1844" s="73"/>
      <c r="K1844" s="73"/>
      <c r="L1844" s="73"/>
      <c r="M1844" s="73"/>
      <c r="N1844" s="73"/>
      <c r="O1844" s="73"/>
      <c r="P1844" s="73"/>
      <c r="Q1844" s="73"/>
      <c r="R1844" s="73"/>
      <c r="S1844" s="93"/>
      <c r="T1844" s="93"/>
      <c r="U1844" s="68" t="str">
        <f t="shared" si="84"/>
        <v/>
      </c>
      <c r="V1844" s="62" t="str">
        <f t="shared" si="86"/>
        <v/>
      </c>
    </row>
    <row r="1845" spans="2:22" ht="21" customHeight="1">
      <c r="B1845" s="167" t="str">
        <f t="shared" si="85"/>
        <v/>
      </c>
      <c r="C1845" s="92"/>
      <c r="D1845" s="93"/>
      <c r="E1845" s="93"/>
      <c r="F1845" s="93"/>
      <c r="G1845" s="92"/>
      <c r="H1845" s="87"/>
      <c r="I1845" s="93"/>
      <c r="J1845" s="73"/>
      <c r="K1845" s="73"/>
      <c r="L1845" s="73"/>
      <c r="M1845" s="73"/>
      <c r="N1845" s="73"/>
      <c r="O1845" s="73"/>
      <c r="P1845" s="73"/>
      <c r="Q1845" s="73"/>
      <c r="R1845" s="73"/>
      <c r="S1845" s="93"/>
      <c r="T1845" s="93"/>
      <c r="U1845" s="68" t="str">
        <f t="shared" si="84"/>
        <v/>
      </c>
      <c r="V1845" s="62" t="str">
        <f t="shared" si="86"/>
        <v/>
      </c>
    </row>
    <row r="1846" spans="2:22" ht="21" customHeight="1">
      <c r="B1846" s="167" t="str">
        <f t="shared" si="85"/>
        <v/>
      </c>
      <c r="C1846" s="92"/>
      <c r="D1846" s="93"/>
      <c r="E1846" s="93"/>
      <c r="F1846" s="93"/>
      <c r="G1846" s="92"/>
      <c r="H1846" s="87"/>
      <c r="I1846" s="93"/>
      <c r="J1846" s="73"/>
      <c r="K1846" s="73"/>
      <c r="L1846" s="73"/>
      <c r="M1846" s="73"/>
      <c r="N1846" s="73"/>
      <c r="O1846" s="73"/>
      <c r="P1846" s="73"/>
      <c r="Q1846" s="73"/>
      <c r="R1846" s="73"/>
      <c r="S1846" s="93"/>
      <c r="T1846" s="93"/>
      <c r="U1846" s="68" t="str">
        <f t="shared" si="84"/>
        <v/>
      </c>
      <c r="V1846" s="62" t="str">
        <f t="shared" si="86"/>
        <v/>
      </c>
    </row>
    <row r="1847" spans="2:22" ht="21" customHeight="1">
      <c r="B1847" s="167" t="str">
        <f t="shared" si="85"/>
        <v/>
      </c>
      <c r="C1847" s="92"/>
      <c r="D1847" s="93"/>
      <c r="E1847" s="93"/>
      <c r="F1847" s="93"/>
      <c r="G1847" s="92"/>
      <c r="H1847" s="87"/>
      <c r="I1847" s="93"/>
      <c r="J1847" s="73"/>
      <c r="K1847" s="73"/>
      <c r="L1847" s="73"/>
      <c r="M1847" s="73"/>
      <c r="N1847" s="73"/>
      <c r="O1847" s="73"/>
      <c r="P1847" s="73"/>
      <c r="Q1847" s="73"/>
      <c r="R1847" s="73"/>
      <c r="S1847" s="93"/>
      <c r="T1847" s="93"/>
      <c r="U1847" s="68" t="str">
        <f t="shared" si="84"/>
        <v/>
      </c>
      <c r="V1847" s="62" t="str">
        <f t="shared" si="86"/>
        <v/>
      </c>
    </row>
    <row r="1848" spans="2:22" ht="21" customHeight="1">
      <c r="B1848" s="167" t="str">
        <f t="shared" si="85"/>
        <v/>
      </c>
      <c r="C1848" s="92"/>
      <c r="D1848" s="93"/>
      <c r="E1848" s="93"/>
      <c r="F1848" s="93"/>
      <c r="G1848" s="92"/>
      <c r="H1848" s="87"/>
      <c r="I1848" s="93"/>
      <c r="J1848" s="73"/>
      <c r="K1848" s="73"/>
      <c r="L1848" s="73"/>
      <c r="M1848" s="73"/>
      <c r="N1848" s="73"/>
      <c r="O1848" s="73"/>
      <c r="P1848" s="73"/>
      <c r="Q1848" s="73"/>
      <c r="R1848" s="73"/>
      <c r="S1848" s="93"/>
      <c r="T1848" s="93"/>
      <c r="U1848" s="68" t="str">
        <f t="shared" si="84"/>
        <v/>
      </c>
      <c r="V1848" s="62" t="str">
        <f t="shared" si="86"/>
        <v/>
      </c>
    </row>
    <row r="1849" spans="2:22" ht="21" customHeight="1">
      <c r="B1849" s="167" t="str">
        <f t="shared" si="85"/>
        <v/>
      </c>
      <c r="C1849" s="92"/>
      <c r="D1849" s="93"/>
      <c r="E1849" s="93"/>
      <c r="F1849" s="93"/>
      <c r="G1849" s="92"/>
      <c r="H1849" s="87"/>
      <c r="I1849" s="93"/>
      <c r="J1849" s="73"/>
      <c r="K1849" s="73"/>
      <c r="L1849" s="73"/>
      <c r="M1849" s="73"/>
      <c r="N1849" s="73"/>
      <c r="O1849" s="73"/>
      <c r="P1849" s="73"/>
      <c r="Q1849" s="73"/>
      <c r="R1849" s="73"/>
      <c r="S1849" s="93"/>
      <c r="T1849" s="93"/>
      <c r="U1849" s="68" t="str">
        <f t="shared" si="84"/>
        <v/>
      </c>
      <c r="V1849" s="62" t="str">
        <f t="shared" si="86"/>
        <v/>
      </c>
    </row>
    <row r="1850" spans="2:22" ht="21" customHeight="1">
      <c r="B1850" s="167" t="str">
        <f t="shared" si="85"/>
        <v/>
      </c>
      <c r="C1850" s="92"/>
      <c r="D1850" s="93"/>
      <c r="E1850" s="93"/>
      <c r="F1850" s="93"/>
      <c r="G1850" s="92"/>
      <c r="H1850" s="87"/>
      <c r="I1850" s="93"/>
      <c r="J1850" s="73"/>
      <c r="K1850" s="73"/>
      <c r="L1850" s="73"/>
      <c r="M1850" s="73"/>
      <c r="N1850" s="73"/>
      <c r="O1850" s="73"/>
      <c r="P1850" s="73"/>
      <c r="Q1850" s="73"/>
      <c r="R1850" s="73"/>
      <c r="S1850" s="93"/>
      <c r="T1850" s="93"/>
      <c r="U1850" s="68" t="str">
        <f t="shared" si="84"/>
        <v/>
      </c>
      <c r="V1850" s="62" t="str">
        <f t="shared" si="86"/>
        <v/>
      </c>
    </row>
    <row r="1851" spans="2:22" ht="21" customHeight="1">
      <c r="B1851" s="167" t="str">
        <f t="shared" si="85"/>
        <v/>
      </c>
      <c r="C1851" s="92"/>
      <c r="D1851" s="93"/>
      <c r="E1851" s="93"/>
      <c r="F1851" s="93"/>
      <c r="G1851" s="92"/>
      <c r="H1851" s="87"/>
      <c r="I1851" s="93"/>
      <c r="J1851" s="73"/>
      <c r="K1851" s="73"/>
      <c r="L1851" s="73"/>
      <c r="M1851" s="73"/>
      <c r="N1851" s="73"/>
      <c r="O1851" s="73"/>
      <c r="P1851" s="73"/>
      <c r="Q1851" s="73"/>
      <c r="R1851" s="73"/>
      <c r="S1851" s="93"/>
      <c r="T1851" s="93"/>
      <c r="U1851" s="68" t="str">
        <f t="shared" si="84"/>
        <v/>
      </c>
      <c r="V1851" s="62" t="str">
        <f t="shared" si="86"/>
        <v/>
      </c>
    </row>
    <row r="1852" spans="2:22" ht="21" customHeight="1">
      <c r="B1852" s="167" t="str">
        <f t="shared" si="85"/>
        <v/>
      </c>
      <c r="C1852" s="92"/>
      <c r="D1852" s="93"/>
      <c r="E1852" s="93"/>
      <c r="F1852" s="93"/>
      <c r="G1852" s="92"/>
      <c r="H1852" s="87"/>
      <c r="I1852" s="93"/>
      <c r="J1852" s="73"/>
      <c r="K1852" s="73"/>
      <c r="L1852" s="73"/>
      <c r="M1852" s="73"/>
      <c r="N1852" s="73"/>
      <c r="O1852" s="73"/>
      <c r="P1852" s="73"/>
      <c r="Q1852" s="73"/>
      <c r="R1852" s="73"/>
      <c r="S1852" s="93"/>
      <c r="T1852" s="93"/>
      <c r="U1852" s="68" t="str">
        <f t="shared" si="84"/>
        <v/>
      </c>
      <c r="V1852" s="62" t="str">
        <f t="shared" si="86"/>
        <v/>
      </c>
    </row>
    <row r="1853" spans="2:22" ht="21" customHeight="1">
      <c r="B1853" s="167" t="str">
        <f t="shared" si="85"/>
        <v/>
      </c>
      <c r="C1853" s="92"/>
      <c r="D1853" s="93"/>
      <c r="E1853" s="93"/>
      <c r="F1853" s="93"/>
      <c r="G1853" s="92"/>
      <c r="H1853" s="87"/>
      <c r="I1853" s="93"/>
      <c r="J1853" s="73"/>
      <c r="K1853" s="73"/>
      <c r="L1853" s="73"/>
      <c r="M1853" s="73"/>
      <c r="N1853" s="73"/>
      <c r="O1853" s="73"/>
      <c r="P1853" s="73"/>
      <c r="Q1853" s="73"/>
      <c r="R1853" s="73"/>
      <c r="S1853" s="93"/>
      <c r="T1853" s="93"/>
      <c r="U1853" s="68" t="str">
        <f t="shared" si="84"/>
        <v/>
      </c>
      <c r="V1853" s="62" t="str">
        <f t="shared" si="86"/>
        <v/>
      </c>
    </row>
    <row r="1854" spans="2:22" ht="21" customHeight="1">
      <c r="B1854" s="167" t="str">
        <f t="shared" si="85"/>
        <v/>
      </c>
      <c r="C1854" s="92"/>
      <c r="D1854" s="93"/>
      <c r="E1854" s="93"/>
      <c r="F1854" s="93"/>
      <c r="G1854" s="92"/>
      <c r="H1854" s="87"/>
      <c r="I1854" s="93"/>
      <c r="J1854" s="73"/>
      <c r="K1854" s="73"/>
      <c r="L1854" s="73"/>
      <c r="M1854" s="73"/>
      <c r="N1854" s="73"/>
      <c r="O1854" s="73"/>
      <c r="P1854" s="73"/>
      <c r="Q1854" s="73"/>
      <c r="R1854" s="73"/>
      <c r="S1854" s="93"/>
      <c r="T1854" s="93"/>
      <c r="U1854" s="68" t="str">
        <f t="shared" si="84"/>
        <v/>
      </c>
      <c r="V1854" s="62" t="str">
        <f t="shared" si="86"/>
        <v/>
      </c>
    </row>
    <row r="1855" spans="2:22" ht="21" customHeight="1">
      <c r="B1855" s="167" t="str">
        <f t="shared" si="85"/>
        <v/>
      </c>
      <c r="C1855" s="92"/>
      <c r="D1855" s="93"/>
      <c r="E1855" s="93"/>
      <c r="F1855" s="93"/>
      <c r="G1855" s="92"/>
      <c r="H1855" s="87"/>
      <c r="I1855" s="93"/>
      <c r="J1855" s="73"/>
      <c r="K1855" s="73"/>
      <c r="L1855" s="73"/>
      <c r="M1855" s="73"/>
      <c r="N1855" s="73"/>
      <c r="O1855" s="73"/>
      <c r="P1855" s="73"/>
      <c r="Q1855" s="73"/>
      <c r="R1855" s="73"/>
      <c r="S1855" s="93"/>
      <c r="T1855" s="93"/>
      <c r="U1855" s="68" t="str">
        <f t="shared" si="84"/>
        <v/>
      </c>
      <c r="V1855" s="62" t="str">
        <f t="shared" si="86"/>
        <v/>
      </c>
    </row>
    <row r="1856" spans="2:22" ht="21" customHeight="1">
      <c r="B1856" s="167" t="str">
        <f t="shared" si="85"/>
        <v/>
      </c>
      <c r="C1856" s="92"/>
      <c r="D1856" s="93"/>
      <c r="E1856" s="93"/>
      <c r="F1856" s="93"/>
      <c r="G1856" s="92"/>
      <c r="H1856" s="87"/>
      <c r="I1856" s="93"/>
      <c r="J1856" s="73"/>
      <c r="K1856" s="73"/>
      <c r="L1856" s="73"/>
      <c r="M1856" s="73"/>
      <c r="N1856" s="73"/>
      <c r="O1856" s="73"/>
      <c r="P1856" s="73"/>
      <c r="Q1856" s="73"/>
      <c r="R1856" s="73"/>
      <c r="S1856" s="93"/>
      <c r="T1856" s="93"/>
      <c r="U1856" s="68" t="str">
        <f t="shared" si="84"/>
        <v/>
      </c>
      <c r="V1856" s="62" t="str">
        <f t="shared" si="86"/>
        <v/>
      </c>
    </row>
    <row r="1857" spans="2:22" ht="21" customHeight="1">
      <c r="B1857" s="167" t="str">
        <f t="shared" si="85"/>
        <v/>
      </c>
      <c r="C1857" s="92"/>
      <c r="D1857" s="93"/>
      <c r="E1857" s="93"/>
      <c r="F1857" s="93"/>
      <c r="G1857" s="92"/>
      <c r="H1857" s="87"/>
      <c r="I1857" s="93"/>
      <c r="J1857" s="73"/>
      <c r="K1857" s="73"/>
      <c r="L1857" s="73"/>
      <c r="M1857" s="73"/>
      <c r="N1857" s="73"/>
      <c r="O1857" s="73"/>
      <c r="P1857" s="73"/>
      <c r="Q1857" s="73"/>
      <c r="R1857" s="73"/>
      <c r="S1857" s="93"/>
      <c r="T1857" s="93"/>
      <c r="U1857" s="68" t="str">
        <f t="shared" si="84"/>
        <v/>
      </c>
      <c r="V1857" s="62" t="str">
        <f t="shared" si="86"/>
        <v/>
      </c>
    </row>
    <row r="1858" spans="2:22" ht="21" customHeight="1">
      <c r="B1858" s="167" t="str">
        <f t="shared" si="85"/>
        <v/>
      </c>
      <c r="C1858" s="92"/>
      <c r="D1858" s="93"/>
      <c r="E1858" s="93"/>
      <c r="F1858" s="93"/>
      <c r="G1858" s="92"/>
      <c r="H1858" s="87"/>
      <c r="I1858" s="93"/>
      <c r="J1858" s="73"/>
      <c r="K1858" s="73"/>
      <c r="L1858" s="73"/>
      <c r="M1858" s="73"/>
      <c r="N1858" s="73"/>
      <c r="O1858" s="73"/>
      <c r="P1858" s="73"/>
      <c r="Q1858" s="73"/>
      <c r="R1858" s="73"/>
      <c r="S1858" s="93"/>
      <c r="T1858" s="93"/>
      <c r="U1858" s="68" t="str">
        <f t="shared" si="84"/>
        <v/>
      </c>
      <c r="V1858" s="62" t="str">
        <f t="shared" si="86"/>
        <v/>
      </c>
    </row>
    <row r="1859" spans="2:22" ht="21" customHeight="1">
      <c r="B1859" s="167" t="str">
        <f t="shared" si="85"/>
        <v/>
      </c>
      <c r="C1859" s="92"/>
      <c r="D1859" s="93"/>
      <c r="E1859" s="93"/>
      <c r="F1859" s="93"/>
      <c r="G1859" s="92"/>
      <c r="H1859" s="87"/>
      <c r="I1859" s="93"/>
      <c r="J1859" s="73"/>
      <c r="K1859" s="73"/>
      <c r="L1859" s="73"/>
      <c r="M1859" s="73"/>
      <c r="N1859" s="73"/>
      <c r="O1859" s="73"/>
      <c r="P1859" s="73"/>
      <c r="Q1859" s="73"/>
      <c r="R1859" s="73"/>
      <c r="S1859" s="93"/>
      <c r="T1859" s="93"/>
      <c r="U1859" s="68" t="str">
        <f t="shared" si="84"/>
        <v/>
      </c>
      <c r="V1859" s="62" t="str">
        <f t="shared" si="86"/>
        <v/>
      </c>
    </row>
    <row r="1860" spans="2:22" ht="21" customHeight="1">
      <c r="B1860" s="167" t="str">
        <f t="shared" si="85"/>
        <v/>
      </c>
      <c r="C1860" s="92"/>
      <c r="D1860" s="93"/>
      <c r="E1860" s="93"/>
      <c r="F1860" s="93"/>
      <c r="G1860" s="92"/>
      <c r="H1860" s="87"/>
      <c r="I1860" s="93"/>
      <c r="J1860" s="73"/>
      <c r="K1860" s="73"/>
      <c r="L1860" s="73"/>
      <c r="M1860" s="73"/>
      <c r="N1860" s="73"/>
      <c r="O1860" s="73"/>
      <c r="P1860" s="73"/>
      <c r="Q1860" s="73"/>
      <c r="R1860" s="73"/>
      <c r="S1860" s="93"/>
      <c r="T1860" s="93"/>
      <c r="U1860" s="68" t="str">
        <f t="shared" si="84"/>
        <v/>
      </c>
      <c r="V1860" s="62" t="str">
        <f t="shared" si="86"/>
        <v/>
      </c>
    </row>
    <row r="1861" spans="2:22" ht="21" customHeight="1">
      <c r="B1861" s="167" t="str">
        <f t="shared" si="85"/>
        <v/>
      </c>
      <c r="C1861" s="92"/>
      <c r="D1861" s="93"/>
      <c r="E1861" s="93"/>
      <c r="F1861" s="93"/>
      <c r="G1861" s="92"/>
      <c r="H1861" s="87"/>
      <c r="I1861" s="93"/>
      <c r="J1861" s="73"/>
      <c r="K1861" s="73"/>
      <c r="L1861" s="73"/>
      <c r="M1861" s="73"/>
      <c r="N1861" s="73"/>
      <c r="O1861" s="73"/>
      <c r="P1861" s="73"/>
      <c r="Q1861" s="73"/>
      <c r="R1861" s="73"/>
      <c r="S1861" s="93"/>
      <c r="T1861" s="93"/>
      <c r="U1861" s="68" t="str">
        <f t="shared" si="84"/>
        <v/>
      </c>
      <c r="V1861" s="62" t="str">
        <f t="shared" si="86"/>
        <v/>
      </c>
    </row>
    <row r="1862" spans="2:22" ht="21" customHeight="1">
      <c r="B1862" s="167" t="str">
        <f t="shared" si="85"/>
        <v/>
      </c>
      <c r="C1862" s="92"/>
      <c r="D1862" s="93"/>
      <c r="E1862" s="93"/>
      <c r="F1862" s="93"/>
      <c r="G1862" s="92"/>
      <c r="H1862" s="87"/>
      <c r="I1862" s="93"/>
      <c r="J1862" s="73"/>
      <c r="K1862" s="73"/>
      <c r="L1862" s="73"/>
      <c r="M1862" s="73"/>
      <c r="N1862" s="73"/>
      <c r="O1862" s="73"/>
      <c r="P1862" s="73"/>
      <c r="Q1862" s="73"/>
      <c r="R1862" s="73"/>
      <c r="S1862" s="93"/>
      <c r="T1862" s="93"/>
      <c r="U1862" s="68" t="str">
        <f t="shared" si="84"/>
        <v/>
      </c>
      <c r="V1862" s="62" t="str">
        <f t="shared" si="86"/>
        <v/>
      </c>
    </row>
    <row r="1863" spans="2:22" ht="21" customHeight="1">
      <c r="B1863" s="167" t="str">
        <f t="shared" si="85"/>
        <v/>
      </c>
      <c r="C1863" s="92"/>
      <c r="D1863" s="93"/>
      <c r="E1863" s="93"/>
      <c r="F1863" s="93"/>
      <c r="G1863" s="92"/>
      <c r="H1863" s="87"/>
      <c r="I1863" s="93"/>
      <c r="J1863" s="73"/>
      <c r="K1863" s="73"/>
      <c r="L1863" s="73"/>
      <c r="M1863" s="73"/>
      <c r="N1863" s="73"/>
      <c r="O1863" s="73"/>
      <c r="P1863" s="73"/>
      <c r="Q1863" s="73"/>
      <c r="R1863" s="73"/>
      <c r="S1863" s="93"/>
      <c r="T1863" s="93"/>
      <c r="U1863" s="68" t="str">
        <f t="shared" si="84"/>
        <v/>
      </c>
      <c r="V1863" s="62" t="str">
        <f t="shared" si="86"/>
        <v/>
      </c>
    </row>
    <row r="1864" spans="2:22" ht="21" customHeight="1">
      <c r="B1864" s="167" t="str">
        <f t="shared" si="85"/>
        <v/>
      </c>
      <c r="C1864" s="92"/>
      <c r="D1864" s="93"/>
      <c r="E1864" s="93"/>
      <c r="F1864" s="93"/>
      <c r="G1864" s="92"/>
      <c r="H1864" s="87"/>
      <c r="I1864" s="93"/>
      <c r="J1864" s="73"/>
      <c r="K1864" s="73"/>
      <c r="L1864" s="73"/>
      <c r="M1864" s="73"/>
      <c r="N1864" s="73"/>
      <c r="O1864" s="73"/>
      <c r="P1864" s="73"/>
      <c r="Q1864" s="73"/>
      <c r="R1864" s="73"/>
      <c r="S1864" s="93"/>
      <c r="T1864" s="93"/>
      <c r="U1864" s="68" t="str">
        <f t="shared" si="84"/>
        <v/>
      </c>
      <c r="V1864" s="62" t="str">
        <f t="shared" si="86"/>
        <v/>
      </c>
    </row>
    <row r="1865" spans="2:22" ht="21" customHeight="1">
      <c r="B1865" s="167" t="str">
        <f t="shared" si="85"/>
        <v/>
      </c>
      <c r="C1865" s="92"/>
      <c r="D1865" s="93"/>
      <c r="E1865" s="93"/>
      <c r="F1865" s="93"/>
      <c r="G1865" s="92"/>
      <c r="H1865" s="87"/>
      <c r="I1865" s="93"/>
      <c r="J1865" s="73"/>
      <c r="K1865" s="73"/>
      <c r="L1865" s="73"/>
      <c r="M1865" s="73"/>
      <c r="N1865" s="73"/>
      <c r="O1865" s="73"/>
      <c r="P1865" s="73"/>
      <c r="Q1865" s="73"/>
      <c r="R1865" s="73"/>
      <c r="S1865" s="93"/>
      <c r="T1865" s="93"/>
      <c r="U1865" s="68" t="str">
        <f t="shared" si="84"/>
        <v/>
      </c>
      <c r="V1865" s="62" t="str">
        <f t="shared" si="86"/>
        <v/>
      </c>
    </row>
    <row r="1866" spans="2:22" ht="21" customHeight="1">
      <c r="B1866" s="167" t="str">
        <f t="shared" si="85"/>
        <v/>
      </c>
      <c r="C1866" s="92"/>
      <c r="D1866" s="93"/>
      <c r="E1866" s="93"/>
      <c r="F1866" s="93"/>
      <c r="G1866" s="92"/>
      <c r="H1866" s="87"/>
      <c r="I1866" s="93"/>
      <c r="J1866" s="73"/>
      <c r="K1866" s="73"/>
      <c r="L1866" s="73"/>
      <c r="M1866" s="73"/>
      <c r="N1866" s="73"/>
      <c r="O1866" s="73"/>
      <c r="P1866" s="73"/>
      <c r="Q1866" s="73"/>
      <c r="R1866" s="73"/>
      <c r="S1866" s="93"/>
      <c r="T1866" s="93"/>
      <c r="U1866" s="68" t="str">
        <f t="shared" si="84"/>
        <v/>
      </c>
      <c r="V1866" s="62" t="str">
        <f t="shared" si="86"/>
        <v/>
      </c>
    </row>
    <row r="1867" spans="2:22" ht="21" customHeight="1">
      <c r="B1867" s="167" t="str">
        <f t="shared" si="85"/>
        <v/>
      </c>
      <c r="C1867" s="92"/>
      <c r="D1867" s="93"/>
      <c r="E1867" s="93"/>
      <c r="F1867" s="93"/>
      <c r="G1867" s="92"/>
      <c r="H1867" s="87"/>
      <c r="I1867" s="93"/>
      <c r="J1867" s="73"/>
      <c r="K1867" s="73"/>
      <c r="L1867" s="73"/>
      <c r="M1867" s="73"/>
      <c r="N1867" s="73"/>
      <c r="O1867" s="73"/>
      <c r="P1867" s="73"/>
      <c r="Q1867" s="73"/>
      <c r="R1867" s="73"/>
      <c r="S1867" s="93"/>
      <c r="T1867" s="93"/>
      <c r="U1867" s="68" t="str">
        <f t="shared" si="84"/>
        <v/>
      </c>
      <c r="V1867" s="62" t="str">
        <f t="shared" si="86"/>
        <v/>
      </c>
    </row>
    <row r="1868" spans="2:22" ht="21" customHeight="1">
      <c r="B1868" s="167" t="str">
        <f t="shared" si="85"/>
        <v/>
      </c>
      <c r="C1868" s="92"/>
      <c r="D1868" s="93"/>
      <c r="E1868" s="93"/>
      <c r="F1868" s="93"/>
      <c r="G1868" s="92"/>
      <c r="H1868" s="87"/>
      <c r="I1868" s="93"/>
      <c r="J1868" s="73"/>
      <c r="K1868" s="73"/>
      <c r="L1868" s="73"/>
      <c r="M1868" s="73"/>
      <c r="N1868" s="73"/>
      <c r="O1868" s="73"/>
      <c r="P1868" s="73"/>
      <c r="Q1868" s="73"/>
      <c r="R1868" s="73"/>
      <c r="S1868" s="93"/>
      <c r="T1868" s="93"/>
      <c r="U1868" s="68" t="str">
        <f t="shared" si="84"/>
        <v/>
      </c>
      <c r="V1868" s="62" t="str">
        <f t="shared" si="86"/>
        <v/>
      </c>
    </row>
    <row r="1869" spans="2:22" ht="21" customHeight="1">
      <c r="B1869" s="167" t="str">
        <f t="shared" si="85"/>
        <v/>
      </c>
      <c r="C1869" s="92"/>
      <c r="D1869" s="93"/>
      <c r="E1869" s="93"/>
      <c r="F1869" s="93"/>
      <c r="G1869" s="92"/>
      <c r="H1869" s="87"/>
      <c r="I1869" s="93"/>
      <c r="J1869" s="73"/>
      <c r="K1869" s="73"/>
      <c r="L1869" s="73"/>
      <c r="M1869" s="73"/>
      <c r="N1869" s="73"/>
      <c r="O1869" s="73"/>
      <c r="P1869" s="73"/>
      <c r="Q1869" s="73"/>
      <c r="R1869" s="73"/>
      <c r="S1869" s="93"/>
      <c r="T1869" s="93"/>
      <c r="U1869" s="68" t="str">
        <f t="shared" ref="U1869:U1932" si="87">IF(V1869&lt;&gt;"","Erreur","")</f>
        <v/>
      </c>
      <c r="V1869" s="62" t="str">
        <f t="shared" si="86"/>
        <v/>
      </c>
    </row>
    <row r="1870" spans="2:22" ht="21" customHeight="1">
      <c r="B1870" s="167" t="str">
        <f t="shared" ref="B1870:B1933" si="88">IF(COUNTA(C1870:T1870)&gt;0,B1869+1,"")</f>
        <v/>
      </c>
      <c r="C1870" s="92"/>
      <c r="D1870" s="93"/>
      <c r="E1870" s="93"/>
      <c r="F1870" s="93"/>
      <c r="G1870" s="92"/>
      <c r="H1870" s="87"/>
      <c r="I1870" s="93"/>
      <c r="J1870" s="73"/>
      <c r="K1870" s="73"/>
      <c r="L1870" s="73"/>
      <c r="M1870" s="73"/>
      <c r="N1870" s="73"/>
      <c r="O1870" s="73"/>
      <c r="P1870" s="73"/>
      <c r="Q1870" s="73"/>
      <c r="R1870" s="73"/>
      <c r="S1870" s="93"/>
      <c r="T1870" s="93"/>
      <c r="U1870" s="68" t="str">
        <f t="shared" si="87"/>
        <v/>
      </c>
      <c r="V1870" s="62" t="str">
        <f t="shared" ref="V1870:V1933" si="89">IF(AND(B1870&lt;&gt;"",OR(C1870="",D1870="",E1870="",S1870="",T1870="")),"Veuillez compléter les informations d'identification de l'actif détenu.","")</f>
        <v/>
      </c>
    </row>
    <row r="1871" spans="2:22" ht="21" customHeight="1">
      <c r="B1871" s="167" t="str">
        <f t="shared" si="88"/>
        <v/>
      </c>
      <c r="C1871" s="92"/>
      <c r="D1871" s="93"/>
      <c r="E1871" s="93"/>
      <c r="F1871" s="93"/>
      <c r="G1871" s="92"/>
      <c r="H1871" s="87"/>
      <c r="I1871" s="93"/>
      <c r="J1871" s="73"/>
      <c r="K1871" s="73"/>
      <c r="L1871" s="73"/>
      <c r="M1871" s="73"/>
      <c r="N1871" s="73"/>
      <c r="O1871" s="73"/>
      <c r="P1871" s="73"/>
      <c r="Q1871" s="73"/>
      <c r="R1871" s="73"/>
      <c r="S1871" s="93"/>
      <c r="T1871" s="93"/>
      <c r="U1871" s="68" t="str">
        <f t="shared" si="87"/>
        <v/>
      </c>
      <c r="V1871" s="62" t="str">
        <f t="shared" si="89"/>
        <v/>
      </c>
    </row>
    <row r="1872" spans="2:22" ht="21" customHeight="1">
      <c r="B1872" s="167" t="str">
        <f t="shared" si="88"/>
        <v/>
      </c>
      <c r="C1872" s="92"/>
      <c r="D1872" s="93"/>
      <c r="E1872" s="93"/>
      <c r="F1872" s="93"/>
      <c r="G1872" s="92"/>
      <c r="H1872" s="87"/>
      <c r="I1872" s="93"/>
      <c r="J1872" s="73"/>
      <c r="K1872" s="73"/>
      <c r="L1872" s="73"/>
      <c r="M1872" s="73"/>
      <c r="N1872" s="73"/>
      <c r="O1872" s="73"/>
      <c r="P1872" s="73"/>
      <c r="Q1872" s="73"/>
      <c r="R1872" s="73"/>
      <c r="S1872" s="93"/>
      <c r="T1872" s="93"/>
      <c r="U1872" s="68" t="str">
        <f t="shared" si="87"/>
        <v/>
      </c>
      <c r="V1872" s="62" t="str">
        <f t="shared" si="89"/>
        <v/>
      </c>
    </row>
    <row r="1873" spans="2:22" ht="21" customHeight="1">
      <c r="B1873" s="167" t="str">
        <f t="shared" si="88"/>
        <v/>
      </c>
      <c r="C1873" s="92"/>
      <c r="D1873" s="93"/>
      <c r="E1873" s="93"/>
      <c r="F1873" s="93"/>
      <c r="G1873" s="92"/>
      <c r="H1873" s="87"/>
      <c r="I1873" s="93"/>
      <c r="J1873" s="73"/>
      <c r="K1873" s="73"/>
      <c r="L1873" s="73"/>
      <c r="M1873" s="73"/>
      <c r="N1873" s="73"/>
      <c r="O1873" s="73"/>
      <c r="P1873" s="73"/>
      <c r="Q1873" s="73"/>
      <c r="R1873" s="73"/>
      <c r="S1873" s="93"/>
      <c r="T1873" s="93"/>
      <c r="U1873" s="68" t="str">
        <f t="shared" si="87"/>
        <v/>
      </c>
      <c r="V1873" s="62" t="str">
        <f t="shared" si="89"/>
        <v/>
      </c>
    </row>
    <row r="1874" spans="2:22" ht="21" customHeight="1">
      <c r="B1874" s="167" t="str">
        <f t="shared" si="88"/>
        <v/>
      </c>
      <c r="C1874" s="92"/>
      <c r="D1874" s="93"/>
      <c r="E1874" s="93"/>
      <c r="F1874" s="93"/>
      <c r="G1874" s="92"/>
      <c r="H1874" s="87"/>
      <c r="I1874" s="93"/>
      <c r="J1874" s="73"/>
      <c r="K1874" s="73"/>
      <c r="L1874" s="73"/>
      <c r="M1874" s="73"/>
      <c r="N1874" s="73"/>
      <c r="O1874" s="73"/>
      <c r="P1874" s="73"/>
      <c r="Q1874" s="73"/>
      <c r="R1874" s="73"/>
      <c r="S1874" s="93"/>
      <c r="T1874" s="93"/>
      <c r="U1874" s="68" t="str">
        <f t="shared" si="87"/>
        <v/>
      </c>
      <c r="V1874" s="62" t="str">
        <f t="shared" si="89"/>
        <v/>
      </c>
    </row>
    <row r="1875" spans="2:22" ht="21" customHeight="1">
      <c r="B1875" s="167" t="str">
        <f t="shared" si="88"/>
        <v/>
      </c>
      <c r="C1875" s="92"/>
      <c r="D1875" s="93"/>
      <c r="E1875" s="93"/>
      <c r="F1875" s="93"/>
      <c r="G1875" s="92"/>
      <c r="H1875" s="87"/>
      <c r="I1875" s="93"/>
      <c r="J1875" s="73"/>
      <c r="K1875" s="73"/>
      <c r="L1875" s="73"/>
      <c r="M1875" s="73"/>
      <c r="N1875" s="73"/>
      <c r="O1875" s="73"/>
      <c r="P1875" s="73"/>
      <c r="Q1875" s="73"/>
      <c r="R1875" s="73"/>
      <c r="S1875" s="93"/>
      <c r="T1875" s="93"/>
      <c r="U1875" s="68" t="str">
        <f t="shared" si="87"/>
        <v/>
      </c>
      <c r="V1875" s="62" t="str">
        <f t="shared" si="89"/>
        <v/>
      </c>
    </row>
    <row r="1876" spans="2:22" ht="21" customHeight="1">
      <c r="B1876" s="167" t="str">
        <f t="shared" si="88"/>
        <v/>
      </c>
      <c r="C1876" s="92"/>
      <c r="D1876" s="93"/>
      <c r="E1876" s="93"/>
      <c r="F1876" s="93"/>
      <c r="G1876" s="92"/>
      <c r="H1876" s="87"/>
      <c r="I1876" s="93"/>
      <c r="J1876" s="73"/>
      <c r="K1876" s="73"/>
      <c r="L1876" s="73"/>
      <c r="M1876" s="73"/>
      <c r="N1876" s="73"/>
      <c r="O1876" s="73"/>
      <c r="P1876" s="73"/>
      <c r="Q1876" s="73"/>
      <c r="R1876" s="73"/>
      <c r="S1876" s="93"/>
      <c r="T1876" s="93"/>
      <c r="U1876" s="68" t="str">
        <f t="shared" si="87"/>
        <v/>
      </c>
      <c r="V1876" s="62" t="str">
        <f t="shared" si="89"/>
        <v/>
      </c>
    </row>
    <row r="1877" spans="2:22" ht="21" customHeight="1">
      <c r="B1877" s="167" t="str">
        <f t="shared" si="88"/>
        <v/>
      </c>
      <c r="C1877" s="92"/>
      <c r="D1877" s="93"/>
      <c r="E1877" s="93"/>
      <c r="F1877" s="93"/>
      <c r="G1877" s="92"/>
      <c r="H1877" s="87"/>
      <c r="I1877" s="93"/>
      <c r="J1877" s="73"/>
      <c r="K1877" s="73"/>
      <c r="L1877" s="73"/>
      <c r="M1877" s="73"/>
      <c r="N1877" s="73"/>
      <c r="O1877" s="73"/>
      <c r="P1877" s="73"/>
      <c r="Q1877" s="73"/>
      <c r="R1877" s="73"/>
      <c r="S1877" s="93"/>
      <c r="T1877" s="93"/>
      <c r="U1877" s="68" t="str">
        <f t="shared" si="87"/>
        <v/>
      </c>
      <c r="V1877" s="62" t="str">
        <f t="shared" si="89"/>
        <v/>
      </c>
    </row>
    <row r="1878" spans="2:22" ht="21" customHeight="1">
      <c r="B1878" s="167" t="str">
        <f t="shared" si="88"/>
        <v/>
      </c>
      <c r="C1878" s="92"/>
      <c r="D1878" s="93"/>
      <c r="E1878" s="93"/>
      <c r="F1878" s="93"/>
      <c r="G1878" s="92"/>
      <c r="H1878" s="87"/>
      <c r="I1878" s="93"/>
      <c r="J1878" s="73"/>
      <c r="K1878" s="73"/>
      <c r="L1878" s="73"/>
      <c r="M1878" s="73"/>
      <c r="N1878" s="73"/>
      <c r="O1878" s="73"/>
      <c r="P1878" s="73"/>
      <c r="Q1878" s="73"/>
      <c r="R1878" s="73"/>
      <c r="S1878" s="93"/>
      <c r="T1878" s="93"/>
      <c r="U1878" s="68" t="str">
        <f t="shared" si="87"/>
        <v/>
      </c>
      <c r="V1878" s="62" t="str">
        <f t="shared" si="89"/>
        <v/>
      </c>
    </row>
    <row r="1879" spans="2:22" ht="21" customHeight="1">
      <c r="B1879" s="167" t="str">
        <f t="shared" si="88"/>
        <v/>
      </c>
      <c r="C1879" s="92"/>
      <c r="D1879" s="93"/>
      <c r="E1879" s="93"/>
      <c r="F1879" s="93"/>
      <c r="G1879" s="92"/>
      <c r="H1879" s="87"/>
      <c r="I1879" s="93"/>
      <c r="J1879" s="73"/>
      <c r="K1879" s="73"/>
      <c r="L1879" s="73"/>
      <c r="M1879" s="73"/>
      <c r="N1879" s="73"/>
      <c r="O1879" s="73"/>
      <c r="P1879" s="73"/>
      <c r="Q1879" s="73"/>
      <c r="R1879" s="73"/>
      <c r="S1879" s="93"/>
      <c r="T1879" s="93"/>
      <c r="U1879" s="68" t="str">
        <f t="shared" si="87"/>
        <v/>
      </c>
      <c r="V1879" s="62" t="str">
        <f t="shared" si="89"/>
        <v/>
      </c>
    </row>
    <row r="1880" spans="2:22" ht="21" customHeight="1">
      <c r="B1880" s="167" t="str">
        <f t="shared" si="88"/>
        <v/>
      </c>
      <c r="C1880" s="92"/>
      <c r="D1880" s="93"/>
      <c r="E1880" s="93"/>
      <c r="F1880" s="93"/>
      <c r="G1880" s="92"/>
      <c r="H1880" s="87"/>
      <c r="I1880" s="93"/>
      <c r="J1880" s="73"/>
      <c r="K1880" s="73"/>
      <c r="L1880" s="73"/>
      <c r="M1880" s="73"/>
      <c r="N1880" s="73"/>
      <c r="O1880" s="73"/>
      <c r="P1880" s="73"/>
      <c r="Q1880" s="73"/>
      <c r="R1880" s="73"/>
      <c r="S1880" s="93"/>
      <c r="T1880" s="93"/>
      <c r="U1880" s="68" t="str">
        <f t="shared" si="87"/>
        <v/>
      </c>
      <c r="V1880" s="62" t="str">
        <f t="shared" si="89"/>
        <v/>
      </c>
    </row>
    <row r="1881" spans="2:22" ht="21" customHeight="1">
      <c r="B1881" s="167" t="str">
        <f t="shared" si="88"/>
        <v/>
      </c>
      <c r="C1881" s="92"/>
      <c r="D1881" s="93"/>
      <c r="E1881" s="93"/>
      <c r="F1881" s="93"/>
      <c r="G1881" s="92"/>
      <c r="H1881" s="87"/>
      <c r="I1881" s="93"/>
      <c r="J1881" s="73"/>
      <c r="K1881" s="73"/>
      <c r="L1881" s="73"/>
      <c r="M1881" s="73"/>
      <c r="N1881" s="73"/>
      <c r="O1881" s="73"/>
      <c r="P1881" s="73"/>
      <c r="Q1881" s="73"/>
      <c r="R1881" s="73"/>
      <c r="S1881" s="93"/>
      <c r="T1881" s="93"/>
      <c r="U1881" s="68" t="str">
        <f t="shared" si="87"/>
        <v/>
      </c>
      <c r="V1881" s="62" t="str">
        <f t="shared" si="89"/>
        <v/>
      </c>
    </row>
    <row r="1882" spans="2:22" ht="21" customHeight="1">
      <c r="B1882" s="167" t="str">
        <f t="shared" si="88"/>
        <v/>
      </c>
      <c r="C1882" s="92"/>
      <c r="D1882" s="93"/>
      <c r="E1882" s="93"/>
      <c r="F1882" s="93"/>
      <c r="G1882" s="92"/>
      <c r="H1882" s="87"/>
      <c r="I1882" s="93"/>
      <c r="J1882" s="73"/>
      <c r="K1882" s="73"/>
      <c r="L1882" s="73"/>
      <c r="M1882" s="73"/>
      <c r="N1882" s="73"/>
      <c r="O1882" s="73"/>
      <c r="P1882" s="73"/>
      <c r="Q1882" s="73"/>
      <c r="R1882" s="73"/>
      <c r="S1882" s="93"/>
      <c r="T1882" s="93"/>
      <c r="U1882" s="68" t="str">
        <f t="shared" si="87"/>
        <v/>
      </c>
      <c r="V1882" s="62" t="str">
        <f t="shared" si="89"/>
        <v/>
      </c>
    </row>
    <row r="1883" spans="2:22" ht="21" customHeight="1">
      <c r="B1883" s="167" t="str">
        <f t="shared" si="88"/>
        <v/>
      </c>
      <c r="C1883" s="92"/>
      <c r="D1883" s="93"/>
      <c r="E1883" s="93"/>
      <c r="F1883" s="93"/>
      <c r="G1883" s="92"/>
      <c r="H1883" s="87"/>
      <c r="I1883" s="93"/>
      <c r="J1883" s="73"/>
      <c r="K1883" s="73"/>
      <c r="L1883" s="73"/>
      <c r="M1883" s="73"/>
      <c r="N1883" s="73"/>
      <c r="O1883" s="73"/>
      <c r="P1883" s="73"/>
      <c r="Q1883" s="73"/>
      <c r="R1883" s="73"/>
      <c r="S1883" s="93"/>
      <c r="T1883" s="93"/>
      <c r="U1883" s="68" t="str">
        <f t="shared" si="87"/>
        <v/>
      </c>
      <c r="V1883" s="62" t="str">
        <f t="shared" si="89"/>
        <v/>
      </c>
    </row>
    <row r="1884" spans="2:22" ht="21" customHeight="1">
      <c r="B1884" s="167" t="str">
        <f t="shared" si="88"/>
        <v/>
      </c>
      <c r="C1884" s="92"/>
      <c r="D1884" s="93"/>
      <c r="E1884" s="93"/>
      <c r="F1884" s="93"/>
      <c r="G1884" s="92"/>
      <c r="H1884" s="87"/>
      <c r="I1884" s="93"/>
      <c r="J1884" s="73"/>
      <c r="K1884" s="73"/>
      <c r="L1884" s="73"/>
      <c r="M1884" s="73"/>
      <c r="N1884" s="73"/>
      <c r="O1884" s="73"/>
      <c r="P1884" s="73"/>
      <c r="Q1884" s="73"/>
      <c r="R1884" s="73"/>
      <c r="S1884" s="93"/>
      <c r="T1884" s="93"/>
      <c r="U1884" s="68" t="str">
        <f t="shared" si="87"/>
        <v/>
      </c>
      <c r="V1884" s="62" t="str">
        <f t="shared" si="89"/>
        <v/>
      </c>
    </row>
    <row r="1885" spans="2:22" ht="21" customHeight="1">
      <c r="B1885" s="167" t="str">
        <f t="shared" si="88"/>
        <v/>
      </c>
      <c r="C1885" s="92"/>
      <c r="D1885" s="93"/>
      <c r="E1885" s="93"/>
      <c r="F1885" s="93"/>
      <c r="G1885" s="92"/>
      <c r="H1885" s="87"/>
      <c r="I1885" s="93"/>
      <c r="J1885" s="73"/>
      <c r="K1885" s="73"/>
      <c r="L1885" s="73"/>
      <c r="M1885" s="73"/>
      <c r="N1885" s="73"/>
      <c r="O1885" s="73"/>
      <c r="P1885" s="73"/>
      <c r="Q1885" s="73"/>
      <c r="R1885" s="73"/>
      <c r="S1885" s="93"/>
      <c r="T1885" s="93"/>
      <c r="U1885" s="68" t="str">
        <f t="shared" si="87"/>
        <v/>
      </c>
      <c r="V1885" s="62" t="str">
        <f t="shared" si="89"/>
        <v/>
      </c>
    </row>
    <row r="1886" spans="2:22" ht="21" customHeight="1">
      <c r="B1886" s="167" t="str">
        <f t="shared" si="88"/>
        <v/>
      </c>
      <c r="C1886" s="92"/>
      <c r="D1886" s="93"/>
      <c r="E1886" s="93"/>
      <c r="F1886" s="93"/>
      <c r="G1886" s="92"/>
      <c r="H1886" s="87"/>
      <c r="I1886" s="93"/>
      <c r="J1886" s="73"/>
      <c r="K1886" s="73"/>
      <c r="L1886" s="73"/>
      <c r="M1886" s="73"/>
      <c r="N1886" s="73"/>
      <c r="O1886" s="73"/>
      <c r="P1886" s="73"/>
      <c r="Q1886" s="73"/>
      <c r="R1886" s="73"/>
      <c r="S1886" s="93"/>
      <c r="T1886" s="93"/>
      <c r="U1886" s="68" t="str">
        <f t="shared" si="87"/>
        <v/>
      </c>
      <c r="V1886" s="62" t="str">
        <f t="shared" si="89"/>
        <v/>
      </c>
    </row>
    <row r="1887" spans="2:22" ht="21" customHeight="1">
      <c r="B1887" s="167" t="str">
        <f t="shared" si="88"/>
        <v/>
      </c>
      <c r="C1887" s="92"/>
      <c r="D1887" s="93"/>
      <c r="E1887" s="93"/>
      <c r="F1887" s="93"/>
      <c r="G1887" s="92"/>
      <c r="H1887" s="87"/>
      <c r="I1887" s="93"/>
      <c r="J1887" s="73"/>
      <c r="K1887" s="73"/>
      <c r="L1887" s="73"/>
      <c r="M1887" s="73"/>
      <c r="N1887" s="73"/>
      <c r="O1887" s="73"/>
      <c r="P1887" s="73"/>
      <c r="Q1887" s="73"/>
      <c r="R1887" s="73"/>
      <c r="S1887" s="93"/>
      <c r="T1887" s="93"/>
      <c r="U1887" s="68" t="str">
        <f t="shared" si="87"/>
        <v/>
      </c>
      <c r="V1887" s="62" t="str">
        <f t="shared" si="89"/>
        <v/>
      </c>
    </row>
    <row r="1888" spans="2:22" ht="21" customHeight="1">
      <c r="B1888" s="167" t="str">
        <f t="shared" si="88"/>
        <v/>
      </c>
      <c r="C1888" s="92"/>
      <c r="D1888" s="93"/>
      <c r="E1888" s="93"/>
      <c r="F1888" s="93"/>
      <c r="G1888" s="92"/>
      <c r="H1888" s="87"/>
      <c r="I1888" s="93"/>
      <c r="J1888" s="73"/>
      <c r="K1888" s="73"/>
      <c r="L1888" s="73"/>
      <c r="M1888" s="73"/>
      <c r="N1888" s="73"/>
      <c r="O1888" s="73"/>
      <c r="P1888" s="73"/>
      <c r="Q1888" s="73"/>
      <c r="R1888" s="73"/>
      <c r="S1888" s="93"/>
      <c r="T1888" s="93"/>
      <c r="U1888" s="68" t="str">
        <f t="shared" si="87"/>
        <v/>
      </c>
      <c r="V1888" s="62" t="str">
        <f t="shared" si="89"/>
        <v/>
      </c>
    </row>
    <row r="1889" spans="2:22" ht="21" customHeight="1">
      <c r="B1889" s="167" t="str">
        <f t="shared" si="88"/>
        <v/>
      </c>
      <c r="C1889" s="92"/>
      <c r="D1889" s="93"/>
      <c r="E1889" s="93"/>
      <c r="F1889" s="93"/>
      <c r="G1889" s="92"/>
      <c r="H1889" s="87"/>
      <c r="I1889" s="93"/>
      <c r="J1889" s="73"/>
      <c r="K1889" s="73"/>
      <c r="L1889" s="73"/>
      <c r="M1889" s="73"/>
      <c r="N1889" s="73"/>
      <c r="O1889" s="73"/>
      <c r="P1889" s="73"/>
      <c r="Q1889" s="73"/>
      <c r="R1889" s="73"/>
      <c r="S1889" s="93"/>
      <c r="T1889" s="93"/>
      <c r="U1889" s="68" t="str">
        <f t="shared" si="87"/>
        <v/>
      </c>
      <c r="V1889" s="62" t="str">
        <f t="shared" si="89"/>
        <v/>
      </c>
    </row>
    <row r="1890" spans="2:22" ht="21" customHeight="1">
      <c r="B1890" s="167" t="str">
        <f t="shared" si="88"/>
        <v/>
      </c>
      <c r="C1890" s="92"/>
      <c r="D1890" s="93"/>
      <c r="E1890" s="93"/>
      <c r="F1890" s="93"/>
      <c r="G1890" s="92"/>
      <c r="H1890" s="87"/>
      <c r="I1890" s="93"/>
      <c r="J1890" s="73"/>
      <c r="K1890" s="73"/>
      <c r="L1890" s="73"/>
      <c r="M1890" s="73"/>
      <c r="N1890" s="73"/>
      <c r="O1890" s="73"/>
      <c r="P1890" s="73"/>
      <c r="Q1890" s="73"/>
      <c r="R1890" s="73"/>
      <c r="S1890" s="93"/>
      <c r="T1890" s="93"/>
      <c r="U1890" s="68" t="str">
        <f t="shared" si="87"/>
        <v/>
      </c>
      <c r="V1890" s="62" t="str">
        <f t="shared" si="89"/>
        <v/>
      </c>
    </row>
    <row r="1891" spans="2:22" ht="21" customHeight="1">
      <c r="B1891" s="167" t="str">
        <f t="shared" si="88"/>
        <v/>
      </c>
      <c r="C1891" s="92"/>
      <c r="D1891" s="93"/>
      <c r="E1891" s="93"/>
      <c r="F1891" s="93"/>
      <c r="G1891" s="92"/>
      <c r="H1891" s="87"/>
      <c r="I1891" s="93"/>
      <c r="J1891" s="73"/>
      <c r="K1891" s="73"/>
      <c r="L1891" s="73"/>
      <c r="M1891" s="73"/>
      <c r="N1891" s="73"/>
      <c r="O1891" s="73"/>
      <c r="P1891" s="73"/>
      <c r="Q1891" s="73"/>
      <c r="R1891" s="73"/>
      <c r="S1891" s="93"/>
      <c r="T1891" s="93"/>
      <c r="U1891" s="68" t="str">
        <f t="shared" si="87"/>
        <v/>
      </c>
      <c r="V1891" s="62" t="str">
        <f t="shared" si="89"/>
        <v/>
      </c>
    </row>
    <row r="1892" spans="2:22" ht="21" customHeight="1">
      <c r="B1892" s="167" t="str">
        <f t="shared" si="88"/>
        <v/>
      </c>
      <c r="C1892" s="92"/>
      <c r="D1892" s="93"/>
      <c r="E1892" s="93"/>
      <c r="F1892" s="93"/>
      <c r="G1892" s="92"/>
      <c r="H1892" s="87"/>
      <c r="I1892" s="93"/>
      <c r="J1892" s="73"/>
      <c r="K1892" s="73"/>
      <c r="L1892" s="73"/>
      <c r="M1892" s="73"/>
      <c r="N1892" s="73"/>
      <c r="O1892" s="73"/>
      <c r="P1892" s="73"/>
      <c r="Q1892" s="73"/>
      <c r="R1892" s="73"/>
      <c r="S1892" s="93"/>
      <c r="T1892" s="93"/>
      <c r="U1892" s="68" t="str">
        <f t="shared" si="87"/>
        <v/>
      </c>
      <c r="V1892" s="62" t="str">
        <f t="shared" si="89"/>
        <v/>
      </c>
    </row>
    <row r="1893" spans="2:22" ht="21" customHeight="1">
      <c r="B1893" s="167" t="str">
        <f t="shared" si="88"/>
        <v/>
      </c>
      <c r="C1893" s="92"/>
      <c r="D1893" s="93"/>
      <c r="E1893" s="93"/>
      <c r="F1893" s="93"/>
      <c r="G1893" s="92"/>
      <c r="H1893" s="87"/>
      <c r="I1893" s="93"/>
      <c r="J1893" s="73"/>
      <c r="K1893" s="73"/>
      <c r="L1893" s="73"/>
      <c r="M1893" s="73"/>
      <c r="N1893" s="73"/>
      <c r="O1893" s="73"/>
      <c r="P1893" s="73"/>
      <c r="Q1893" s="73"/>
      <c r="R1893" s="73"/>
      <c r="S1893" s="93"/>
      <c r="T1893" s="93"/>
      <c r="U1893" s="68" t="str">
        <f t="shared" si="87"/>
        <v/>
      </c>
      <c r="V1893" s="62" t="str">
        <f t="shared" si="89"/>
        <v/>
      </c>
    </row>
    <row r="1894" spans="2:22" ht="21" customHeight="1">
      <c r="B1894" s="167" t="str">
        <f t="shared" si="88"/>
        <v/>
      </c>
      <c r="C1894" s="92"/>
      <c r="D1894" s="93"/>
      <c r="E1894" s="93"/>
      <c r="F1894" s="93"/>
      <c r="G1894" s="92"/>
      <c r="H1894" s="87"/>
      <c r="I1894" s="93"/>
      <c r="J1894" s="73"/>
      <c r="K1894" s="73"/>
      <c r="L1894" s="73"/>
      <c r="M1894" s="73"/>
      <c r="N1894" s="73"/>
      <c r="O1894" s="73"/>
      <c r="P1894" s="73"/>
      <c r="Q1894" s="73"/>
      <c r="R1894" s="73"/>
      <c r="S1894" s="93"/>
      <c r="T1894" s="93"/>
      <c r="U1894" s="68" t="str">
        <f t="shared" si="87"/>
        <v/>
      </c>
      <c r="V1894" s="62" t="str">
        <f t="shared" si="89"/>
        <v/>
      </c>
    </row>
    <row r="1895" spans="2:22" ht="21" customHeight="1">
      <c r="B1895" s="167" t="str">
        <f t="shared" si="88"/>
        <v/>
      </c>
      <c r="C1895" s="92"/>
      <c r="D1895" s="93"/>
      <c r="E1895" s="93"/>
      <c r="F1895" s="93"/>
      <c r="G1895" s="92"/>
      <c r="H1895" s="87"/>
      <c r="I1895" s="93"/>
      <c r="J1895" s="73"/>
      <c r="K1895" s="73"/>
      <c r="L1895" s="73"/>
      <c r="M1895" s="73"/>
      <c r="N1895" s="73"/>
      <c r="O1895" s="73"/>
      <c r="P1895" s="73"/>
      <c r="Q1895" s="73"/>
      <c r="R1895" s="73"/>
      <c r="S1895" s="93"/>
      <c r="T1895" s="93"/>
      <c r="U1895" s="68" t="str">
        <f t="shared" si="87"/>
        <v/>
      </c>
      <c r="V1895" s="62" t="str">
        <f t="shared" si="89"/>
        <v/>
      </c>
    </row>
    <row r="1896" spans="2:22" ht="21" customHeight="1">
      <c r="B1896" s="167" t="str">
        <f t="shared" si="88"/>
        <v/>
      </c>
      <c r="C1896" s="92"/>
      <c r="D1896" s="93"/>
      <c r="E1896" s="93"/>
      <c r="F1896" s="93"/>
      <c r="G1896" s="92"/>
      <c r="H1896" s="87"/>
      <c r="I1896" s="93"/>
      <c r="J1896" s="73"/>
      <c r="K1896" s="73"/>
      <c r="L1896" s="73"/>
      <c r="M1896" s="73"/>
      <c r="N1896" s="73"/>
      <c r="O1896" s="73"/>
      <c r="P1896" s="73"/>
      <c r="Q1896" s="73"/>
      <c r="R1896" s="73"/>
      <c r="S1896" s="93"/>
      <c r="T1896" s="93"/>
      <c r="U1896" s="68" t="str">
        <f t="shared" si="87"/>
        <v/>
      </c>
      <c r="V1896" s="62" t="str">
        <f t="shared" si="89"/>
        <v/>
      </c>
    </row>
    <row r="1897" spans="2:22" ht="21" customHeight="1">
      <c r="B1897" s="167" t="str">
        <f t="shared" si="88"/>
        <v/>
      </c>
      <c r="C1897" s="92"/>
      <c r="D1897" s="93"/>
      <c r="E1897" s="93"/>
      <c r="F1897" s="93"/>
      <c r="G1897" s="92"/>
      <c r="H1897" s="87"/>
      <c r="I1897" s="93"/>
      <c r="J1897" s="73"/>
      <c r="K1897" s="73"/>
      <c r="L1897" s="73"/>
      <c r="M1897" s="73"/>
      <c r="N1897" s="73"/>
      <c r="O1897" s="73"/>
      <c r="P1897" s="73"/>
      <c r="Q1897" s="73"/>
      <c r="R1897" s="73"/>
      <c r="S1897" s="93"/>
      <c r="T1897" s="93"/>
      <c r="U1897" s="68" t="str">
        <f t="shared" si="87"/>
        <v/>
      </c>
      <c r="V1897" s="62" t="str">
        <f t="shared" si="89"/>
        <v/>
      </c>
    </row>
    <row r="1898" spans="2:22" ht="21" customHeight="1">
      <c r="B1898" s="167" t="str">
        <f t="shared" si="88"/>
        <v/>
      </c>
      <c r="C1898" s="92"/>
      <c r="D1898" s="93"/>
      <c r="E1898" s="93"/>
      <c r="F1898" s="93"/>
      <c r="G1898" s="92"/>
      <c r="H1898" s="87"/>
      <c r="I1898" s="93"/>
      <c r="J1898" s="73"/>
      <c r="K1898" s="73"/>
      <c r="L1898" s="73"/>
      <c r="M1898" s="73"/>
      <c r="N1898" s="73"/>
      <c r="O1898" s="73"/>
      <c r="P1898" s="73"/>
      <c r="Q1898" s="73"/>
      <c r="R1898" s="73"/>
      <c r="S1898" s="93"/>
      <c r="T1898" s="93"/>
      <c r="U1898" s="68" t="str">
        <f t="shared" si="87"/>
        <v/>
      </c>
      <c r="V1898" s="62" t="str">
        <f t="shared" si="89"/>
        <v/>
      </c>
    </row>
    <row r="1899" spans="2:22" ht="21" customHeight="1">
      <c r="B1899" s="167" t="str">
        <f t="shared" si="88"/>
        <v/>
      </c>
      <c r="C1899" s="92"/>
      <c r="D1899" s="93"/>
      <c r="E1899" s="93"/>
      <c r="F1899" s="93"/>
      <c r="G1899" s="92"/>
      <c r="H1899" s="87"/>
      <c r="I1899" s="93"/>
      <c r="J1899" s="73"/>
      <c r="K1899" s="73"/>
      <c r="L1899" s="73"/>
      <c r="M1899" s="73"/>
      <c r="N1899" s="73"/>
      <c r="O1899" s="73"/>
      <c r="P1899" s="73"/>
      <c r="Q1899" s="73"/>
      <c r="R1899" s="73"/>
      <c r="S1899" s="93"/>
      <c r="T1899" s="93"/>
      <c r="U1899" s="68" t="str">
        <f t="shared" si="87"/>
        <v/>
      </c>
      <c r="V1899" s="62" t="str">
        <f t="shared" si="89"/>
        <v/>
      </c>
    </row>
    <row r="1900" spans="2:22" ht="21" customHeight="1">
      <c r="B1900" s="167" t="str">
        <f t="shared" si="88"/>
        <v/>
      </c>
      <c r="C1900" s="92"/>
      <c r="D1900" s="93"/>
      <c r="E1900" s="93"/>
      <c r="F1900" s="93"/>
      <c r="G1900" s="92"/>
      <c r="H1900" s="87"/>
      <c r="I1900" s="93"/>
      <c r="J1900" s="73"/>
      <c r="K1900" s="73"/>
      <c r="L1900" s="73"/>
      <c r="M1900" s="73"/>
      <c r="N1900" s="73"/>
      <c r="O1900" s="73"/>
      <c r="P1900" s="73"/>
      <c r="Q1900" s="73"/>
      <c r="R1900" s="73"/>
      <c r="S1900" s="93"/>
      <c r="T1900" s="93"/>
      <c r="U1900" s="68" t="str">
        <f t="shared" si="87"/>
        <v/>
      </c>
      <c r="V1900" s="62" t="str">
        <f t="shared" si="89"/>
        <v/>
      </c>
    </row>
    <row r="1901" spans="2:22" ht="21" customHeight="1">
      <c r="B1901" s="167" t="str">
        <f t="shared" si="88"/>
        <v/>
      </c>
      <c r="C1901" s="92"/>
      <c r="D1901" s="93"/>
      <c r="E1901" s="93"/>
      <c r="F1901" s="93"/>
      <c r="G1901" s="92"/>
      <c r="H1901" s="87"/>
      <c r="I1901" s="93"/>
      <c r="J1901" s="73"/>
      <c r="K1901" s="73"/>
      <c r="L1901" s="73"/>
      <c r="M1901" s="73"/>
      <c r="N1901" s="73"/>
      <c r="O1901" s="73"/>
      <c r="P1901" s="73"/>
      <c r="Q1901" s="73"/>
      <c r="R1901" s="73"/>
      <c r="S1901" s="93"/>
      <c r="T1901" s="93"/>
      <c r="U1901" s="68" t="str">
        <f t="shared" si="87"/>
        <v/>
      </c>
      <c r="V1901" s="62" t="str">
        <f t="shared" si="89"/>
        <v/>
      </c>
    </row>
    <row r="1902" spans="2:22" ht="21" customHeight="1">
      <c r="B1902" s="167" t="str">
        <f t="shared" si="88"/>
        <v/>
      </c>
      <c r="C1902" s="92"/>
      <c r="D1902" s="93"/>
      <c r="E1902" s="93"/>
      <c r="F1902" s="93"/>
      <c r="G1902" s="92"/>
      <c r="H1902" s="87"/>
      <c r="I1902" s="93"/>
      <c r="J1902" s="73"/>
      <c r="K1902" s="73"/>
      <c r="L1902" s="73"/>
      <c r="M1902" s="73"/>
      <c r="N1902" s="73"/>
      <c r="O1902" s="73"/>
      <c r="P1902" s="73"/>
      <c r="Q1902" s="73"/>
      <c r="R1902" s="73"/>
      <c r="S1902" s="93"/>
      <c r="T1902" s="93"/>
      <c r="U1902" s="68" t="str">
        <f t="shared" si="87"/>
        <v/>
      </c>
      <c r="V1902" s="62" t="str">
        <f t="shared" si="89"/>
        <v/>
      </c>
    </row>
    <row r="1903" spans="2:22" ht="21" customHeight="1">
      <c r="B1903" s="167" t="str">
        <f t="shared" si="88"/>
        <v/>
      </c>
      <c r="C1903" s="92"/>
      <c r="D1903" s="93"/>
      <c r="E1903" s="93"/>
      <c r="F1903" s="93"/>
      <c r="G1903" s="92"/>
      <c r="H1903" s="87"/>
      <c r="I1903" s="93"/>
      <c r="J1903" s="73"/>
      <c r="K1903" s="73"/>
      <c r="L1903" s="73"/>
      <c r="M1903" s="73"/>
      <c r="N1903" s="73"/>
      <c r="O1903" s="73"/>
      <c r="P1903" s="73"/>
      <c r="Q1903" s="73"/>
      <c r="R1903" s="73"/>
      <c r="S1903" s="93"/>
      <c r="T1903" s="93"/>
      <c r="U1903" s="68" t="str">
        <f t="shared" si="87"/>
        <v/>
      </c>
      <c r="V1903" s="62" t="str">
        <f t="shared" si="89"/>
        <v/>
      </c>
    </row>
    <row r="1904" spans="2:22" ht="21" customHeight="1">
      <c r="B1904" s="167" t="str">
        <f t="shared" si="88"/>
        <v/>
      </c>
      <c r="C1904" s="92"/>
      <c r="D1904" s="93"/>
      <c r="E1904" s="93"/>
      <c r="F1904" s="93"/>
      <c r="G1904" s="92"/>
      <c r="H1904" s="87"/>
      <c r="I1904" s="93"/>
      <c r="J1904" s="73"/>
      <c r="K1904" s="73"/>
      <c r="L1904" s="73"/>
      <c r="M1904" s="73"/>
      <c r="N1904" s="73"/>
      <c r="O1904" s="73"/>
      <c r="P1904" s="73"/>
      <c r="Q1904" s="73"/>
      <c r="R1904" s="73"/>
      <c r="S1904" s="93"/>
      <c r="T1904" s="93"/>
      <c r="U1904" s="68" t="str">
        <f t="shared" si="87"/>
        <v/>
      </c>
      <c r="V1904" s="62" t="str">
        <f t="shared" si="89"/>
        <v/>
      </c>
    </row>
    <row r="1905" spans="2:22" ht="21" customHeight="1">
      <c r="B1905" s="167" t="str">
        <f t="shared" si="88"/>
        <v/>
      </c>
      <c r="C1905" s="92"/>
      <c r="D1905" s="93"/>
      <c r="E1905" s="93"/>
      <c r="F1905" s="93"/>
      <c r="G1905" s="92"/>
      <c r="H1905" s="87"/>
      <c r="I1905" s="93"/>
      <c r="J1905" s="73"/>
      <c r="K1905" s="73"/>
      <c r="L1905" s="73"/>
      <c r="M1905" s="73"/>
      <c r="N1905" s="73"/>
      <c r="O1905" s="73"/>
      <c r="P1905" s="73"/>
      <c r="Q1905" s="73"/>
      <c r="R1905" s="73"/>
      <c r="S1905" s="93"/>
      <c r="T1905" s="93"/>
      <c r="U1905" s="68" t="str">
        <f t="shared" si="87"/>
        <v/>
      </c>
      <c r="V1905" s="62" t="str">
        <f t="shared" si="89"/>
        <v/>
      </c>
    </row>
    <row r="1906" spans="2:22" ht="21" customHeight="1">
      <c r="B1906" s="167" t="str">
        <f t="shared" si="88"/>
        <v/>
      </c>
      <c r="C1906" s="92"/>
      <c r="D1906" s="93"/>
      <c r="E1906" s="93"/>
      <c r="F1906" s="93"/>
      <c r="G1906" s="92"/>
      <c r="H1906" s="87"/>
      <c r="I1906" s="93"/>
      <c r="J1906" s="73"/>
      <c r="K1906" s="73"/>
      <c r="L1906" s="73"/>
      <c r="M1906" s="73"/>
      <c r="N1906" s="73"/>
      <c r="O1906" s="73"/>
      <c r="P1906" s="73"/>
      <c r="Q1906" s="73"/>
      <c r="R1906" s="73"/>
      <c r="S1906" s="93"/>
      <c r="T1906" s="93"/>
      <c r="U1906" s="68" t="str">
        <f t="shared" si="87"/>
        <v/>
      </c>
      <c r="V1906" s="62" t="str">
        <f t="shared" si="89"/>
        <v/>
      </c>
    </row>
    <row r="1907" spans="2:22" ht="21" customHeight="1">
      <c r="B1907" s="167" t="str">
        <f t="shared" si="88"/>
        <v/>
      </c>
      <c r="C1907" s="92"/>
      <c r="D1907" s="93"/>
      <c r="E1907" s="93"/>
      <c r="F1907" s="93"/>
      <c r="G1907" s="92"/>
      <c r="H1907" s="87"/>
      <c r="I1907" s="93"/>
      <c r="J1907" s="73"/>
      <c r="K1907" s="73"/>
      <c r="L1907" s="73"/>
      <c r="M1907" s="73"/>
      <c r="N1907" s="73"/>
      <c r="O1907" s="73"/>
      <c r="P1907" s="73"/>
      <c r="Q1907" s="73"/>
      <c r="R1907" s="73"/>
      <c r="S1907" s="93"/>
      <c r="T1907" s="93"/>
      <c r="U1907" s="68" t="str">
        <f t="shared" si="87"/>
        <v/>
      </c>
      <c r="V1907" s="62" t="str">
        <f t="shared" si="89"/>
        <v/>
      </c>
    </row>
    <row r="1908" spans="2:22" ht="21" customHeight="1">
      <c r="B1908" s="167" t="str">
        <f t="shared" si="88"/>
        <v/>
      </c>
      <c r="C1908" s="92"/>
      <c r="D1908" s="93"/>
      <c r="E1908" s="93"/>
      <c r="F1908" s="93"/>
      <c r="G1908" s="92"/>
      <c r="H1908" s="87"/>
      <c r="I1908" s="93"/>
      <c r="J1908" s="73"/>
      <c r="K1908" s="73"/>
      <c r="L1908" s="73"/>
      <c r="M1908" s="73"/>
      <c r="N1908" s="73"/>
      <c r="O1908" s="73"/>
      <c r="P1908" s="73"/>
      <c r="Q1908" s="73"/>
      <c r="R1908" s="73"/>
      <c r="S1908" s="93"/>
      <c r="T1908" s="93"/>
      <c r="U1908" s="68" t="str">
        <f t="shared" si="87"/>
        <v/>
      </c>
      <c r="V1908" s="62" t="str">
        <f t="shared" si="89"/>
        <v/>
      </c>
    </row>
    <row r="1909" spans="2:22" ht="21" customHeight="1">
      <c r="B1909" s="167" t="str">
        <f t="shared" si="88"/>
        <v/>
      </c>
      <c r="C1909" s="92"/>
      <c r="D1909" s="93"/>
      <c r="E1909" s="93"/>
      <c r="F1909" s="93"/>
      <c r="G1909" s="92"/>
      <c r="H1909" s="87"/>
      <c r="I1909" s="93"/>
      <c r="J1909" s="73"/>
      <c r="K1909" s="73"/>
      <c r="L1909" s="73"/>
      <c r="M1909" s="73"/>
      <c r="N1909" s="73"/>
      <c r="O1909" s="73"/>
      <c r="P1909" s="73"/>
      <c r="Q1909" s="73"/>
      <c r="R1909" s="73"/>
      <c r="S1909" s="93"/>
      <c r="T1909" s="93"/>
      <c r="U1909" s="68" t="str">
        <f t="shared" si="87"/>
        <v/>
      </c>
      <c r="V1909" s="62" t="str">
        <f t="shared" si="89"/>
        <v/>
      </c>
    </row>
    <row r="1910" spans="2:22" ht="21" customHeight="1">
      <c r="B1910" s="167" t="str">
        <f t="shared" si="88"/>
        <v/>
      </c>
      <c r="C1910" s="92"/>
      <c r="D1910" s="93"/>
      <c r="E1910" s="93"/>
      <c r="F1910" s="93"/>
      <c r="G1910" s="92"/>
      <c r="H1910" s="87"/>
      <c r="I1910" s="93"/>
      <c r="J1910" s="73"/>
      <c r="K1910" s="73"/>
      <c r="L1910" s="73"/>
      <c r="M1910" s="73"/>
      <c r="N1910" s="73"/>
      <c r="O1910" s="73"/>
      <c r="P1910" s="73"/>
      <c r="Q1910" s="73"/>
      <c r="R1910" s="73"/>
      <c r="S1910" s="93"/>
      <c r="T1910" s="93"/>
      <c r="U1910" s="68" t="str">
        <f t="shared" si="87"/>
        <v/>
      </c>
      <c r="V1910" s="62" t="str">
        <f t="shared" si="89"/>
        <v/>
      </c>
    </row>
    <row r="1911" spans="2:22" ht="21" customHeight="1">
      <c r="B1911" s="167" t="str">
        <f t="shared" si="88"/>
        <v/>
      </c>
      <c r="C1911" s="92"/>
      <c r="D1911" s="93"/>
      <c r="E1911" s="93"/>
      <c r="F1911" s="93"/>
      <c r="G1911" s="92"/>
      <c r="H1911" s="87"/>
      <c r="I1911" s="93"/>
      <c r="J1911" s="73"/>
      <c r="K1911" s="73"/>
      <c r="L1911" s="73"/>
      <c r="M1911" s="73"/>
      <c r="N1911" s="73"/>
      <c r="O1911" s="73"/>
      <c r="P1911" s="73"/>
      <c r="Q1911" s="73"/>
      <c r="R1911" s="73"/>
      <c r="S1911" s="93"/>
      <c r="T1911" s="93"/>
      <c r="U1911" s="68" t="str">
        <f t="shared" si="87"/>
        <v/>
      </c>
      <c r="V1911" s="62" t="str">
        <f t="shared" si="89"/>
        <v/>
      </c>
    </row>
    <row r="1912" spans="2:22" ht="21" customHeight="1">
      <c r="B1912" s="167" t="str">
        <f t="shared" si="88"/>
        <v/>
      </c>
      <c r="C1912" s="92"/>
      <c r="D1912" s="93"/>
      <c r="E1912" s="93"/>
      <c r="F1912" s="93"/>
      <c r="G1912" s="92"/>
      <c r="H1912" s="87"/>
      <c r="I1912" s="93"/>
      <c r="J1912" s="73"/>
      <c r="K1912" s="73"/>
      <c r="L1912" s="73"/>
      <c r="M1912" s="73"/>
      <c r="N1912" s="73"/>
      <c r="O1912" s="73"/>
      <c r="P1912" s="73"/>
      <c r="Q1912" s="73"/>
      <c r="R1912" s="73"/>
      <c r="S1912" s="93"/>
      <c r="T1912" s="93"/>
      <c r="U1912" s="68" t="str">
        <f t="shared" si="87"/>
        <v/>
      </c>
      <c r="V1912" s="62" t="str">
        <f t="shared" si="89"/>
        <v/>
      </c>
    </row>
    <row r="1913" spans="2:22" ht="21" customHeight="1">
      <c r="B1913" s="167" t="str">
        <f t="shared" si="88"/>
        <v/>
      </c>
      <c r="C1913" s="92"/>
      <c r="D1913" s="93"/>
      <c r="E1913" s="93"/>
      <c r="F1913" s="93"/>
      <c r="G1913" s="92"/>
      <c r="H1913" s="87"/>
      <c r="I1913" s="93"/>
      <c r="J1913" s="73"/>
      <c r="K1913" s="73"/>
      <c r="L1913" s="73"/>
      <c r="M1913" s="73"/>
      <c r="N1913" s="73"/>
      <c r="O1913" s="73"/>
      <c r="P1913" s="73"/>
      <c r="Q1913" s="73"/>
      <c r="R1913" s="73"/>
      <c r="S1913" s="93"/>
      <c r="T1913" s="93"/>
      <c r="U1913" s="68" t="str">
        <f t="shared" si="87"/>
        <v/>
      </c>
      <c r="V1913" s="62" t="str">
        <f t="shared" si="89"/>
        <v/>
      </c>
    </row>
    <row r="1914" spans="2:22" ht="21" customHeight="1">
      <c r="B1914" s="167" t="str">
        <f t="shared" si="88"/>
        <v/>
      </c>
      <c r="C1914" s="92"/>
      <c r="D1914" s="93"/>
      <c r="E1914" s="93"/>
      <c r="F1914" s="93"/>
      <c r="G1914" s="92"/>
      <c r="H1914" s="87"/>
      <c r="I1914" s="93"/>
      <c r="J1914" s="73"/>
      <c r="K1914" s="73"/>
      <c r="L1914" s="73"/>
      <c r="M1914" s="73"/>
      <c r="N1914" s="73"/>
      <c r="O1914" s="73"/>
      <c r="P1914" s="73"/>
      <c r="Q1914" s="73"/>
      <c r="R1914" s="73"/>
      <c r="S1914" s="93"/>
      <c r="T1914" s="93"/>
      <c r="U1914" s="68" t="str">
        <f t="shared" si="87"/>
        <v/>
      </c>
      <c r="V1914" s="62" t="str">
        <f t="shared" si="89"/>
        <v/>
      </c>
    </row>
    <row r="1915" spans="2:22" ht="21" customHeight="1">
      <c r="B1915" s="167" t="str">
        <f t="shared" si="88"/>
        <v/>
      </c>
      <c r="C1915" s="92"/>
      <c r="D1915" s="93"/>
      <c r="E1915" s="93"/>
      <c r="F1915" s="93"/>
      <c r="G1915" s="92"/>
      <c r="H1915" s="87"/>
      <c r="I1915" s="93"/>
      <c r="J1915" s="73"/>
      <c r="K1915" s="73"/>
      <c r="L1915" s="73"/>
      <c r="M1915" s="73"/>
      <c r="N1915" s="73"/>
      <c r="O1915" s="73"/>
      <c r="P1915" s="73"/>
      <c r="Q1915" s="73"/>
      <c r="R1915" s="73"/>
      <c r="S1915" s="93"/>
      <c r="T1915" s="93"/>
      <c r="U1915" s="68" t="str">
        <f t="shared" si="87"/>
        <v/>
      </c>
      <c r="V1915" s="62" t="str">
        <f t="shared" si="89"/>
        <v/>
      </c>
    </row>
    <row r="1916" spans="2:22" ht="21" customHeight="1">
      <c r="B1916" s="167" t="str">
        <f t="shared" si="88"/>
        <v/>
      </c>
      <c r="C1916" s="92"/>
      <c r="D1916" s="93"/>
      <c r="E1916" s="93"/>
      <c r="F1916" s="93"/>
      <c r="G1916" s="92"/>
      <c r="H1916" s="87"/>
      <c r="I1916" s="93"/>
      <c r="J1916" s="73"/>
      <c r="K1916" s="73"/>
      <c r="L1916" s="73"/>
      <c r="M1916" s="73"/>
      <c r="N1916" s="73"/>
      <c r="O1916" s="73"/>
      <c r="P1916" s="73"/>
      <c r="Q1916" s="73"/>
      <c r="R1916" s="73"/>
      <c r="S1916" s="93"/>
      <c r="T1916" s="93"/>
      <c r="U1916" s="68" t="str">
        <f t="shared" si="87"/>
        <v/>
      </c>
      <c r="V1916" s="62" t="str">
        <f t="shared" si="89"/>
        <v/>
      </c>
    </row>
    <row r="1917" spans="2:22" ht="21" customHeight="1">
      <c r="B1917" s="167" t="str">
        <f t="shared" si="88"/>
        <v/>
      </c>
      <c r="C1917" s="92"/>
      <c r="D1917" s="93"/>
      <c r="E1917" s="93"/>
      <c r="F1917" s="93"/>
      <c r="G1917" s="92"/>
      <c r="H1917" s="87"/>
      <c r="I1917" s="93"/>
      <c r="J1917" s="73"/>
      <c r="K1917" s="73"/>
      <c r="L1917" s="73"/>
      <c r="M1917" s="73"/>
      <c r="N1917" s="73"/>
      <c r="O1917" s="73"/>
      <c r="P1917" s="73"/>
      <c r="Q1917" s="73"/>
      <c r="R1917" s="73"/>
      <c r="S1917" s="93"/>
      <c r="T1917" s="93"/>
      <c r="U1917" s="68" t="str">
        <f t="shared" si="87"/>
        <v/>
      </c>
      <c r="V1917" s="62" t="str">
        <f t="shared" si="89"/>
        <v/>
      </c>
    </row>
    <row r="1918" spans="2:22" ht="21" customHeight="1">
      <c r="B1918" s="167" t="str">
        <f t="shared" si="88"/>
        <v/>
      </c>
      <c r="C1918" s="92"/>
      <c r="D1918" s="93"/>
      <c r="E1918" s="93"/>
      <c r="F1918" s="93"/>
      <c r="G1918" s="92"/>
      <c r="H1918" s="87"/>
      <c r="I1918" s="93"/>
      <c r="J1918" s="73"/>
      <c r="K1918" s="73"/>
      <c r="L1918" s="73"/>
      <c r="M1918" s="73"/>
      <c r="N1918" s="73"/>
      <c r="O1918" s="73"/>
      <c r="P1918" s="73"/>
      <c r="Q1918" s="73"/>
      <c r="R1918" s="73"/>
      <c r="S1918" s="93"/>
      <c r="T1918" s="93"/>
      <c r="U1918" s="68" t="str">
        <f t="shared" si="87"/>
        <v/>
      </c>
      <c r="V1918" s="62" t="str">
        <f t="shared" si="89"/>
        <v/>
      </c>
    </row>
    <row r="1919" spans="2:22" ht="21" customHeight="1">
      <c r="B1919" s="167" t="str">
        <f t="shared" si="88"/>
        <v/>
      </c>
      <c r="C1919" s="92"/>
      <c r="D1919" s="93"/>
      <c r="E1919" s="93"/>
      <c r="F1919" s="93"/>
      <c r="G1919" s="92"/>
      <c r="H1919" s="87"/>
      <c r="I1919" s="93"/>
      <c r="J1919" s="73"/>
      <c r="K1919" s="73"/>
      <c r="L1919" s="73"/>
      <c r="M1919" s="73"/>
      <c r="N1919" s="73"/>
      <c r="O1919" s="73"/>
      <c r="P1919" s="73"/>
      <c r="Q1919" s="73"/>
      <c r="R1919" s="73"/>
      <c r="S1919" s="93"/>
      <c r="T1919" s="93"/>
      <c r="U1919" s="68" t="str">
        <f t="shared" si="87"/>
        <v/>
      </c>
      <c r="V1919" s="62" t="str">
        <f t="shared" si="89"/>
        <v/>
      </c>
    </row>
    <row r="1920" spans="2:22" ht="21" customHeight="1">
      <c r="B1920" s="167" t="str">
        <f t="shared" si="88"/>
        <v/>
      </c>
      <c r="C1920" s="92"/>
      <c r="D1920" s="93"/>
      <c r="E1920" s="93"/>
      <c r="F1920" s="93"/>
      <c r="G1920" s="92"/>
      <c r="H1920" s="87"/>
      <c r="I1920" s="93"/>
      <c r="J1920" s="73"/>
      <c r="K1920" s="73"/>
      <c r="L1920" s="73"/>
      <c r="M1920" s="73"/>
      <c r="N1920" s="73"/>
      <c r="O1920" s="73"/>
      <c r="P1920" s="73"/>
      <c r="Q1920" s="73"/>
      <c r="R1920" s="73"/>
      <c r="S1920" s="93"/>
      <c r="T1920" s="93"/>
      <c r="U1920" s="68" t="str">
        <f t="shared" si="87"/>
        <v/>
      </c>
      <c r="V1920" s="62" t="str">
        <f t="shared" si="89"/>
        <v/>
      </c>
    </row>
    <row r="1921" spans="2:22" ht="21" customHeight="1">
      <c r="B1921" s="167" t="str">
        <f t="shared" si="88"/>
        <v/>
      </c>
      <c r="C1921" s="92"/>
      <c r="D1921" s="93"/>
      <c r="E1921" s="93"/>
      <c r="F1921" s="93"/>
      <c r="G1921" s="92"/>
      <c r="H1921" s="87"/>
      <c r="I1921" s="93"/>
      <c r="J1921" s="73"/>
      <c r="K1921" s="73"/>
      <c r="L1921" s="73"/>
      <c r="M1921" s="73"/>
      <c r="N1921" s="73"/>
      <c r="O1921" s="73"/>
      <c r="P1921" s="73"/>
      <c r="Q1921" s="73"/>
      <c r="R1921" s="73"/>
      <c r="S1921" s="93"/>
      <c r="T1921" s="93"/>
      <c r="U1921" s="68" t="str">
        <f t="shared" si="87"/>
        <v/>
      </c>
      <c r="V1921" s="62" t="str">
        <f t="shared" si="89"/>
        <v/>
      </c>
    </row>
    <row r="1922" spans="2:22" ht="21" customHeight="1">
      <c r="B1922" s="167" t="str">
        <f t="shared" si="88"/>
        <v/>
      </c>
      <c r="C1922" s="92"/>
      <c r="D1922" s="93"/>
      <c r="E1922" s="93"/>
      <c r="F1922" s="93"/>
      <c r="G1922" s="92"/>
      <c r="H1922" s="87"/>
      <c r="I1922" s="93"/>
      <c r="J1922" s="73"/>
      <c r="K1922" s="73"/>
      <c r="L1922" s="73"/>
      <c r="M1922" s="73"/>
      <c r="N1922" s="73"/>
      <c r="O1922" s="73"/>
      <c r="P1922" s="73"/>
      <c r="Q1922" s="73"/>
      <c r="R1922" s="73"/>
      <c r="S1922" s="93"/>
      <c r="T1922" s="93"/>
      <c r="U1922" s="68" t="str">
        <f t="shared" si="87"/>
        <v/>
      </c>
      <c r="V1922" s="62" t="str">
        <f t="shared" si="89"/>
        <v/>
      </c>
    </row>
    <row r="1923" spans="2:22" ht="21" customHeight="1">
      <c r="B1923" s="167" t="str">
        <f t="shared" si="88"/>
        <v/>
      </c>
      <c r="C1923" s="92"/>
      <c r="D1923" s="93"/>
      <c r="E1923" s="93"/>
      <c r="F1923" s="93"/>
      <c r="G1923" s="92"/>
      <c r="H1923" s="87"/>
      <c r="I1923" s="93"/>
      <c r="J1923" s="73"/>
      <c r="K1923" s="73"/>
      <c r="L1923" s="73"/>
      <c r="M1923" s="73"/>
      <c r="N1923" s="73"/>
      <c r="O1923" s="73"/>
      <c r="P1923" s="73"/>
      <c r="Q1923" s="73"/>
      <c r="R1923" s="73"/>
      <c r="S1923" s="93"/>
      <c r="T1923" s="93"/>
      <c r="U1923" s="68" t="str">
        <f t="shared" si="87"/>
        <v/>
      </c>
      <c r="V1923" s="62" t="str">
        <f t="shared" si="89"/>
        <v/>
      </c>
    </row>
    <row r="1924" spans="2:22" ht="21" customHeight="1">
      <c r="B1924" s="167" t="str">
        <f t="shared" si="88"/>
        <v/>
      </c>
      <c r="C1924" s="92"/>
      <c r="D1924" s="93"/>
      <c r="E1924" s="93"/>
      <c r="F1924" s="93"/>
      <c r="G1924" s="92"/>
      <c r="H1924" s="87"/>
      <c r="I1924" s="93"/>
      <c r="J1924" s="73"/>
      <c r="K1924" s="73"/>
      <c r="L1924" s="73"/>
      <c r="M1924" s="73"/>
      <c r="N1924" s="73"/>
      <c r="O1924" s="73"/>
      <c r="P1924" s="73"/>
      <c r="Q1924" s="73"/>
      <c r="R1924" s="73"/>
      <c r="S1924" s="93"/>
      <c r="T1924" s="93"/>
      <c r="U1924" s="68" t="str">
        <f t="shared" si="87"/>
        <v/>
      </c>
      <c r="V1924" s="62" t="str">
        <f t="shared" si="89"/>
        <v/>
      </c>
    </row>
    <row r="1925" spans="2:22" ht="21" customHeight="1">
      <c r="B1925" s="167" t="str">
        <f t="shared" si="88"/>
        <v/>
      </c>
      <c r="C1925" s="92"/>
      <c r="D1925" s="93"/>
      <c r="E1925" s="93"/>
      <c r="F1925" s="93"/>
      <c r="G1925" s="92"/>
      <c r="H1925" s="87"/>
      <c r="I1925" s="93"/>
      <c r="J1925" s="73"/>
      <c r="K1925" s="73"/>
      <c r="L1925" s="73"/>
      <c r="M1925" s="73"/>
      <c r="N1925" s="73"/>
      <c r="O1925" s="73"/>
      <c r="P1925" s="73"/>
      <c r="Q1925" s="73"/>
      <c r="R1925" s="73"/>
      <c r="S1925" s="93"/>
      <c r="T1925" s="93"/>
      <c r="U1925" s="68" t="str">
        <f t="shared" si="87"/>
        <v/>
      </c>
      <c r="V1925" s="62" t="str">
        <f t="shared" si="89"/>
        <v/>
      </c>
    </row>
    <row r="1926" spans="2:22" ht="21" customHeight="1">
      <c r="B1926" s="167" t="str">
        <f t="shared" si="88"/>
        <v/>
      </c>
      <c r="C1926" s="92"/>
      <c r="D1926" s="93"/>
      <c r="E1926" s="93"/>
      <c r="F1926" s="93"/>
      <c r="G1926" s="92"/>
      <c r="H1926" s="87"/>
      <c r="I1926" s="93"/>
      <c r="J1926" s="73"/>
      <c r="K1926" s="73"/>
      <c r="L1926" s="73"/>
      <c r="M1926" s="73"/>
      <c r="N1926" s="73"/>
      <c r="O1926" s="73"/>
      <c r="P1926" s="73"/>
      <c r="Q1926" s="73"/>
      <c r="R1926" s="73"/>
      <c r="S1926" s="93"/>
      <c r="T1926" s="93"/>
      <c r="U1926" s="68" t="str">
        <f t="shared" si="87"/>
        <v/>
      </c>
      <c r="V1926" s="62" t="str">
        <f t="shared" si="89"/>
        <v/>
      </c>
    </row>
    <row r="1927" spans="2:22" ht="21" customHeight="1">
      <c r="B1927" s="167" t="str">
        <f t="shared" si="88"/>
        <v/>
      </c>
      <c r="C1927" s="92"/>
      <c r="D1927" s="93"/>
      <c r="E1927" s="93"/>
      <c r="F1927" s="93"/>
      <c r="G1927" s="92"/>
      <c r="H1927" s="87"/>
      <c r="I1927" s="93"/>
      <c r="J1927" s="73"/>
      <c r="K1927" s="73"/>
      <c r="L1927" s="73"/>
      <c r="M1927" s="73"/>
      <c r="N1927" s="73"/>
      <c r="O1927" s="73"/>
      <c r="P1927" s="73"/>
      <c r="Q1927" s="73"/>
      <c r="R1927" s="73"/>
      <c r="S1927" s="93"/>
      <c r="T1927" s="93"/>
      <c r="U1927" s="68" t="str">
        <f t="shared" si="87"/>
        <v/>
      </c>
      <c r="V1927" s="62" t="str">
        <f t="shared" si="89"/>
        <v/>
      </c>
    </row>
    <row r="1928" spans="2:22" ht="21" customHeight="1">
      <c r="B1928" s="167" t="str">
        <f t="shared" si="88"/>
        <v/>
      </c>
      <c r="C1928" s="92"/>
      <c r="D1928" s="93"/>
      <c r="E1928" s="93"/>
      <c r="F1928" s="93"/>
      <c r="G1928" s="92"/>
      <c r="H1928" s="87"/>
      <c r="I1928" s="93"/>
      <c r="J1928" s="73"/>
      <c r="K1928" s="73"/>
      <c r="L1928" s="73"/>
      <c r="M1928" s="73"/>
      <c r="N1928" s="73"/>
      <c r="O1928" s="73"/>
      <c r="P1928" s="73"/>
      <c r="Q1928" s="73"/>
      <c r="R1928" s="73"/>
      <c r="S1928" s="93"/>
      <c r="T1928" s="93"/>
      <c r="U1928" s="68" t="str">
        <f t="shared" si="87"/>
        <v/>
      </c>
      <c r="V1928" s="62" t="str">
        <f t="shared" si="89"/>
        <v/>
      </c>
    </row>
    <row r="1929" spans="2:22" ht="21" customHeight="1">
      <c r="B1929" s="167" t="str">
        <f t="shared" si="88"/>
        <v/>
      </c>
      <c r="C1929" s="92"/>
      <c r="D1929" s="93"/>
      <c r="E1929" s="93"/>
      <c r="F1929" s="93"/>
      <c r="G1929" s="92"/>
      <c r="H1929" s="87"/>
      <c r="I1929" s="93"/>
      <c r="J1929" s="73"/>
      <c r="K1929" s="73"/>
      <c r="L1929" s="73"/>
      <c r="M1929" s="73"/>
      <c r="N1929" s="73"/>
      <c r="O1929" s="73"/>
      <c r="P1929" s="73"/>
      <c r="Q1929" s="73"/>
      <c r="R1929" s="73"/>
      <c r="S1929" s="93"/>
      <c r="T1929" s="93"/>
      <c r="U1929" s="68" t="str">
        <f t="shared" si="87"/>
        <v/>
      </c>
      <c r="V1929" s="62" t="str">
        <f t="shared" si="89"/>
        <v/>
      </c>
    </row>
    <row r="1930" spans="2:22" ht="21" customHeight="1">
      <c r="B1930" s="167" t="str">
        <f t="shared" si="88"/>
        <v/>
      </c>
      <c r="C1930" s="92"/>
      <c r="D1930" s="93"/>
      <c r="E1930" s="93"/>
      <c r="F1930" s="93"/>
      <c r="G1930" s="92"/>
      <c r="H1930" s="87"/>
      <c r="I1930" s="93"/>
      <c r="J1930" s="73"/>
      <c r="K1930" s="73"/>
      <c r="L1930" s="73"/>
      <c r="M1930" s="73"/>
      <c r="N1930" s="73"/>
      <c r="O1930" s="73"/>
      <c r="P1930" s="73"/>
      <c r="Q1930" s="73"/>
      <c r="R1930" s="73"/>
      <c r="S1930" s="93"/>
      <c r="T1930" s="93"/>
      <c r="U1930" s="68" t="str">
        <f t="shared" si="87"/>
        <v/>
      </c>
      <c r="V1930" s="62" t="str">
        <f t="shared" si="89"/>
        <v/>
      </c>
    </row>
    <row r="1931" spans="2:22" ht="21" customHeight="1">
      <c r="B1931" s="167" t="str">
        <f t="shared" si="88"/>
        <v/>
      </c>
      <c r="C1931" s="92"/>
      <c r="D1931" s="93"/>
      <c r="E1931" s="93"/>
      <c r="F1931" s="93"/>
      <c r="G1931" s="92"/>
      <c r="H1931" s="87"/>
      <c r="I1931" s="93"/>
      <c r="J1931" s="73"/>
      <c r="K1931" s="73"/>
      <c r="L1931" s="73"/>
      <c r="M1931" s="73"/>
      <c r="N1931" s="73"/>
      <c r="O1931" s="73"/>
      <c r="P1931" s="73"/>
      <c r="Q1931" s="73"/>
      <c r="R1931" s="73"/>
      <c r="S1931" s="93"/>
      <c r="T1931" s="93"/>
      <c r="U1931" s="68" t="str">
        <f t="shared" si="87"/>
        <v/>
      </c>
      <c r="V1931" s="62" t="str">
        <f t="shared" si="89"/>
        <v/>
      </c>
    </row>
    <row r="1932" spans="2:22" ht="21" customHeight="1">
      <c r="B1932" s="167" t="str">
        <f t="shared" si="88"/>
        <v/>
      </c>
      <c r="C1932" s="92"/>
      <c r="D1932" s="93"/>
      <c r="E1932" s="93"/>
      <c r="F1932" s="93"/>
      <c r="G1932" s="92"/>
      <c r="H1932" s="87"/>
      <c r="I1932" s="93"/>
      <c r="J1932" s="73"/>
      <c r="K1932" s="73"/>
      <c r="L1932" s="73"/>
      <c r="M1932" s="73"/>
      <c r="N1932" s="73"/>
      <c r="O1932" s="73"/>
      <c r="P1932" s="73"/>
      <c r="Q1932" s="73"/>
      <c r="R1932" s="73"/>
      <c r="S1932" s="93"/>
      <c r="T1932" s="93"/>
      <c r="U1932" s="68" t="str">
        <f t="shared" si="87"/>
        <v/>
      </c>
      <c r="V1932" s="62" t="str">
        <f t="shared" si="89"/>
        <v/>
      </c>
    </row>
    <row r="1933" spans="2:22" ht="21" customHeight="1">
      <c r="B1933" s="167" t="str">
        <f t="shared" si="88"/>
        <v/>
      </c>
      <c r="C1933" s="92"/>
      <c r="D1933" s="93"/>
      <c r="E1933" s="93"/>
      <c r="F1933" s="93"/>
      <c r="G1933" s="92"/>
      <c r="H1933" s="87"/>
      <c r="I1933" s="93"/>
      <c r="J1933" s="73"/>
      <c r="K1933" s="73"/>
      <c r="L1933" s="73"/>
      <c r="M1933" s="73"/>
      <c r="N1933" s="73"/>
      <c r="O1933" s="73"/>
      <c r="P1933" s="73"/>
      <c r="Q1933" s="73"/>
      <c r="R1933" s="73"/>
      <c r="S1933" s="93"/>
      <c r="T1933" s="93"/>
      <c r="U1933" s="68" t="str">
        <f t="shared" ref="U1933:U1996" si="90">IF(V1933&lt;&gt;"","Erreur","")</f>
        <v/>
      </c>
      <c r="V1933" s="62" t="str">
        <f t="shared" si="89"/>
        <v/>
      </c>
    </row>
    <row r="1934" spans="2:22" ht="21" customHeight="1">
      <c r="B1934" s="167" t="str">
        <f t="shared" ref="B1934:B1997" si="91">IF(COUNTA(C1934:T1934)&gt;0,B1933+1,"")</f>
        <v/>
      </c>
      <c r="C1934" s="92"/>
      <c r="D1934" s="93"/>
      <c r="E1934" s="93"/>
      <c r="F1934" s="93"/>
      <c r="G1934" s="92"/>
      <c r="H1934" s="87"/>
      <c r="I1934" s="93"/>
      <c r="J1934" s="73"/>
      <c r="K1934" s="73"/>
      <c r="L1934" s="73"/>
      <c r="M1934" s="73"/>
      <c r="N1934" s="73"/>
      <c r="O1934" s="73"/>
      <c r="P1934" s="73"/>
      <c r="Q1934" s="73"/>
      <c r="R1934" s="73"/>
      <c r="S1934" s="93"/>
      <c r="T1934" s="93"/>
      <c r="U1934" s="68" t="str">
        <f t="shared" si="90"/>
        <v/>
      </c>
      <c r="V1934" s="62" t="str">
        <f t="shared" ref="V1934:V1997" si="92">IF(AND(B1934&lt;&gt;"",OR(C1934="",D1934="",E1934="",S1934="",T1934="")),"Veuillez compléter les informations d'identification de l'actif détenu.","")</f>
        <v/>
      </c>
    </row>
    <row r="1935" spans="2:22" ht="21" customHeight="1">
      <c r="B1935" s="167" t="str">
        <f t="shared" si="91"/>
        <v/>
      </c>
      <c r="C1935" s="92"/>
      <c r="D1935" s="93"/>
      <c r="E1935" s="93"/>
      <c r="F1935" s="93"/>
      <c r="G1935" s="92"/>
      <c r="H1935" s="87"/>
      <c r="I1935" s="93"/>
      <c r="J1935" s="73"/>
      <c r="K1935" s="73"/>
      <c r="L1935" s="73"/>
      <c r="M1935" s="73"/>
      <c r="N1935" s="73"/>
      <c r="O1935" s="73"/>
      <c r="P1935" s="73"/>
      <c r="Q1935" s="73"/>
      <c r="R1935" s="73"/>
      <c r="S1935" s="93"/>
      <c r="T1935" s="93"/>
      <c r="U1935" s="68" t="str">
        <f t="shared" si="90"/>
        <v/>
      </c>
      <c r="V1935" s="62" t="str">
        <f t="shared" si="92"/>
        <v/>
      </c>
    </row>
    <row r="1936" spans="2:22" ht="21" customHeight="1">
      <c r="B1936" s="167" t="str">
        <f t="shared" si="91"/>
        <v/>
      </c>
      <c r="C1936" s="92"/>
      <c r="D1936" s="93"/>
      <c r="E1936" s="93"/>
      <c r="F1936" s="93"/>
      <c r="G1936" s="92"/>
      <c r="H1936" s="87"/>
      <c r="I1936" s="93"/>
      <c r="J1936" s="73"/>
      <c r="K1936" s="73"/>
      <c r="L1936" s="73"/>
      <c r="M1936" s="73"/>
      <c r="N1936" s="73"/>
      <c r="O1936" s="73"/>
      <c r="P1936" s="73"/>
      <c r="Q1936" s="73"/>
      <c r="R1936" s="73"/>
      <c r="S1936" s="93"/>
      <c r="T1936" s="93"/>
      <c r="U1936" s="68" t="str">
        <f t="shared" si="90"/>
        <v/>
      </c>
      <c r="V1936" s="62" t="str">
        <f t="shared" si="92"/>
        <v/>
      </c>
    </row>
    <row r="1937" spans="2:22" ht="21" customHeight="1">
      <c r="B1937" s="167" t="str">
        <f t="shared" si="91"/>
        <v/>
      </c>
      <c r="C1937" s="92"/>
      <c r="D1937" s="93"/>
      <c r="E1937" s="93"/>
      <c r="F1937" s="93"/>
      <c r="G1937" s="92"/>
      <c r="H1937" s="87"/>
      <c r="I1937" s="93"/>
      <c r="J1937" s="73"/>
      <c r="K1937" s="73"/>
      <c r="L1937" s="73"/>
      <c r="M1937" s="73"/>
      <c r="N1937" s="73"/>
      <c r="O1937" s="73"/>
      <c r="P1937" s="73"/>
      <c r="Q1937" s="73"/>
      <c r="R1937" s="73"/>
      <c r="S1937" s="93"/>
      <c r="T1937" s="93"/>
      <c r="U1937" s="68" t="str">
        <f t="shared" si="90"/>
        <v/>
      </c>
      <c r="V1937" s="62" t="str">
        <f t="shared" si="92"/>
        <v/>
      </c>
    </row>
    <row r="1938" spans="2:22" ht="21" customHeight="1">
      <c r="B1938" s="167" t="str">
        <f t="shared" si="91"/>
        <v/>
      </c>
      <c r="C1938" s="92"/>
      <c r="D1938" s="93"/>
      <c r="E1938" s="93"/>
      <c r="F1938" s="93"/>
      <c r="G1938" s="92"/>
      <c r="H1938" s="87"/>
      <c r="I1938" s="93"/>
      <c r="J1938" s="73"/>
      <c r="K1938" s="73"/>
      <c r="L1938" s="73"/>
      <c r="M1938" s="73"/>
      <c r="N1938" s="73"/>
      <c r="O1938" s="73"/>
      <c r="P1938" s="73"/>
      <c r="Q1938" s="73"/>
      <c r="R1938" s="73"/>
      <c r="S1938" s="93"/>
      <c r="T1938" s="93"/>
      <c r="U1938" s="68" t="str">
        <f t="shared" si="90"/>
        <v/>
      </c>
      <c r="V1938" s="62" t="str">
        <f t="shared" si="92"/>
        <v/>
      </c>
    </row>
    <row r="1939" spans="2:22" ht="21" customHeight="1">
      <c r="B1939" s="167" t="str">
        <f t="shared" si="91"/>
        <v/>
      </c>
      <c r="C1939" s="92"/>
      <c r="D1939" s="93"/>
      <c r="E1939" s="93"/>
      <c r="F1939" s="93"/>
      <c r="G1939" s="92"/>
      <c r="H1939" s="87"/>
      <c r="I1939" s="93"/>
      <c r="J1939" s="73"/>
      <c r="K1939" s="73"/>
      <c r="L1939" s="73"/>
      <c r="M1939" s="73"/>
      <c r="N1939" s="73"/>
      <c r="O1939" s="73"/>
      <c r="P1939" s="73"/>
      <c r="Q1939" s="73"/>
      <c r="R1939" s="73"/>
      <c r="S1939" s="93"/>
      <c r="T1939" s="93"/>
      <c r="U1939" s="68" t="str">
        <f t="shared" si="90"/>
        <v/>
      </c>
      <c r="V1939" s="62" t="str">
        <f t="shared" si="92"/>
        <v/>
      </c>
    </row>
    <row r="1940" spans="2:22" ht="21" customHeight="1">
      <c r="B1940" s="167" t="str">
        <f t="shared" si="91"/>
        <v/>
      </c>
      <c r="C1940" s="92"/>
      <c r="D1940" s="93"/>
      <c r="E1940" s="93"/>
      <c r="F1940" s="93"/>
      <c r="G1940" s="92"/>
      <c r="H1940" s="87"/>
      <c r="I1940" s="93"/>
      <c r="J1940" s="73"/>
      <c r="K1940" s="73"/>
      <c r="L1940" s="73"/>
      <c r="M1940" s="73"/>
      <c r="N1940" s="73"/>
      <c r="O1940" s="73"/>
      <c r="P1940" s="73"/>
      <c r="Q1940" s="73"/>
      <c r="R1940" s="73"/>
      <c r="S1940" s="93"/>
      <c r="T1940" s="93"/>
      <c r="U1940" s="68" t="str">
        <f t="shared" si="90"/>
        <v/>
      </c>
      <c r="V1940" s="62" t="str">
        <f t="shared" si="92"/>
        <v/>
      </c>
    </row>
    <row r="1941" spans="2:22" ht="21" customHeight="1">
      <c r="B1941" s="167" t="str">
        <f t="shared" si="91"/>
        <v/>
      </c>
      <c r="C1941" s="92"/>
      <c r="D1941" s="93"/>
      <c r="E1941" s="93"/>
      <c r="F1941" s="93"/>
      <c r="G1941" s="92"/>
      <c r="H1941" s="87"/>
      <c r="I1941" s="93"/>
      <c r="J1941" s="73"/>
      <c r="K1941" s="73"/>
      <c r="L1941" s="73"/>
      <c r="M1941" s="73"/>
      <c r="N1941" s="73"/>
      <c r="O1941" s="73"/>
      <c r="P1941" s="73"/>
      <c r="Q1941" s="73"/>
      <c r="R1941" s="73"/>
      <c r="S1941" s="93"/>
      <c r="T1941" s="93"/>
      <c r="U1941" s="68" t="str">
        <f t="shared" si="90"/>
        <v/>
      </c>
      <c r="V1941" s="62" t="str">
        <f t="shared" si="92"/>
        <v/>
      </c>
    </row>
    <row r="1942" spans="2:22" ht="21" customHeight="1">
      <c r="B1942" s="167" t="str">
        <f t="shared" si="91"/>
        <v/>
      </c>
      <c r="C1942" s="92"/>
      <c r="D1942" s="93"/>
      <c r="E1942" s="93"/>
      <c r="F1942" s="93"/>
      <c r="G1942" s="92"/>
      <c r="H1942" s="87"/>
      <c r="I1942" s="93"/>
      <c r="J1942" s="73"/>
      <c r="K1942" s="73"/>
      <c r="L1942" s="73"/>
      <c r="M1942" s="73"/>
      <c r="N1942" s="73"/>
      <c r="O1942" s="73"/>
      <c r="P1942" s="73"/>
      <c r="Q1942" s="73"/>
      <c r="R1942" s="73"/>
      <c r="S1942" s="93"/>
      <c r="T1942" s="93"/>
      <c r="U1942" s="68" t="str">
        <f t="shared" si="90"/>
        <v/>
      </c>
      <c r="V1942" s="62" t="str">
        <f t="shared" si="92"/>
        <v/>
      </c>
    </row>
    <row r="1943" spans="2:22" ht="21" customHeight="1">
      <c r="B1943" s="167" t="str">
        <f t="shared" si="91"/>
        <v/>
      </c>
      <c r="C1943" s="92"/>
      <c r="D1943" s="93"/>
      <c r="E1943" s="93"/>
      <c r="F1943" s="93"/>
      <c r="G1943" s="92"/>
      <c r="H1943" s="87"/>
      <c r="I1943" s="93"/>
      <c r="J1943" s="73"/>
      <c r="K1943" s="73"/>
      <c r="L1943" s="73"/>
      <c r="M1943" s="73"/>
      <c r="N1943" s="73"/>
      <c r="O1943" s="73"/>
      <c r="P1943" s="73"/>
      <c r="Q1943" s="73"/>
      <c r="R1943" s="73"/>
      <c r="S1943" s="93"/>
      <c r="T1943" s="93"/>
      <c r="U1943" s="68" t="str">
        <f t="shared" si="90"/>
        <v/>
      </c>
      <c r="V1943" s="62" t="str">
        <f t="shared" si="92"/>
        <v/>
      </c>
    </row>
    <row r="1944" spans="2:22" ht="21" customHeight="1">
      <c r="B1944" s="167" t="str">
        <f t="shared" si="91"/>
        <v/>
      </c>
      <c r="C1944" s="92"/>
      <c r="D1944" s="93"/>
      <c r="E1944" s="93"/>
      <c r="F1944" s="93"/>
      <c r="G1944" s="92"/>
      <c r="H1944" s="87"/>
      <c r="I1944" s="93"/>
      <c r="J1944" s="73"/>
      <c r="K1944" s="73"/>
      <c r="L1944" s="73"/>
      <c r="M1944" s="73"/>
      <c r="N1944" s="73"/>
      <c r="O1944" s="73"/>
      <c r="P1944" s="73"/>
      <c r="Q1944" s="73"/>
      <c r="R1944" s="73"/>
      <c r="S1944" s="93"/>
      <c r="T1944" s="93"/>
      <c r="U1944" s="68" t="str">
        <f t="shared" si="90"/>
        <v/>
      </c>
      <c r="V1944" s="62" t="str">
        <f t="shared" si="92"/>
        <v/>
      </c>
    </row>
    <row r="1945" spans="2:22" ht="21" customHeight="1">
      <c r="B1945" s="167" t="str">
        <f t="shared" si="91"/>
        <v/>
      </c>
      <c r="C1945" s="92"/>
      <c r="D1945" s="93"/>
      <c r="E1945" s="93"/>
      <c r="F1945" s="93"/>
      <c r="G1945" s="92"/>
      <c r="H1945" s="87"/>
      <c r="I1945" s="93"/>
      <c r="J1945" s="73"/>
      <c r="K1945" s="73"/>
      <c r="L1945" s="73"/>
      <c r="M1945" s="73"/>
      <c r="N1945" s="73"/>
      <c r="O1945" s="73"/>
      <c r="P1945" s="73"/>
      <c r="Q1945" s="73"/>
      <c r="R1945" s="73"/>
      <c r="S1945" s="93"/>
      <c r="T1945" s="93"/>
      <c r="U1945" s="68" t="str">
        <f t="shared" si="90"/>
        <v/>
      </c>
      <c r="V1945" s="62" t="str">
        <f t="shared" si="92"/>
        <v/>
      </c>
    </row>
    <row r="1946" spans="2:22" ht="21" customHeight="1">
      <c r="B1946" s="167" t="str">
        <f t="shared" si="91"/>
        <v/>
      </c>
      <c r="C1946" s="92"/>
      <c r="D1946" s="93"/>
      <c r="E1946" s="93"/>
      <c r="F1946" s="93"/>
      <c r="G1946" s="92"/>
      <c r="H1946" s="87"/>
      <c r="I1946" s="93"/>
      <c r="J1946" s="73"/>
      <c r="K1946" s="73"/>
      <c r="L1946" s="73"/>
      <c r="M1946" s="73"/>
      <c r="N1946" s="73"/>
      <c r="O1946" s="73"/>
      <c r="P1946" s="73"/>
      <c r="Q1946" s="73"/>
      <c r="R1946" s="73"/>
      <c r="S1946" s="93"/>
      <c r="T1946" s="93"/>
      <c r="U1946" s="68" t="str">
        <f t="shared" si="90"/>
        <v/>
      </c>
      <c r="V1946" s="62" t="str">
        <f t="shared" si="92"/>
        <v/>
      </c>
    </row>
    <row r="1947" spans="2:22" ht="21" customHeight="1">
      <c r="B1947" s="167" t="str">
        <f t="shared" si="91"/>
        <v/>
      </c>
      <c r="C1947" s="92"/>
      <c r="D1947" s="93"/>
      <c r="E1947" s="93"/>
      <c r="F1947" s="93"/>
      <c r="G1947" s="92"/>
      <c r="H1947" s="87"/>
      <c r="I1947" s="93"/>
      <c r="J1947" s="73"/>
      <c r="K1947" s="73"/>
      <c r="L1947" s="73"/>
      <c r="M1947" s="73"/>
      <c r="N1947" s="73"/>
      <c r="O1947" s="73"/>
      <c r="P1947" s="73"/>
      <c r="Q1947" s="73"/>
      <c r="R1947" s="73"/>
      <c r="S1947" s="93"/>
      <c r="T1947" s="93"/>
      <c r="U1947" s="68" t="str">
        <f t="shared" si="90"/>
        <v/>
      </c>
      <c r="V1947" s="62" t="str">
        <f t="shared" si="92"/>
        <v/>
      </c>
    </row>
    <row r="1948" spans="2:22" ht="21" customHeight="1">
      <c r="B1948" s="167" t="str">
        <f t="shared" si="91"/>
        <v/>
      </c>
      <c r="C1948" s="92"/>
      <c r="D1948" s="93"/>
      <c r="E1948" s="93"/>
      <c r="F1948" s="93"/>
      <c r="G1948" s="92"/>
      <c r="H1948" s="87"/>
      <c r="I1948" s="93"/>
      <c r="J1948" s="73"/>
      <c r="K1948" s="73"/>
      <c r="L1948" s="73"/>
      <c r="M1948" s="73"/>
      <c r="N1948" s="73"/>
      <c r="O1948" s="73"/>
      <c r="P1948" s="73"/>
      <c r="Q1948" s="73"/>
      <c r="R1948" s="73"/>
      <c r="S1948" s="93"/>
      <c r="T1948" s="93"/>
      <c r="U1948" s="68" t="str">
        <f t="shared" si="90"/>
        <v/>
      </c>
      <c r="V1948" s="62" t="str">
        <f t="shared" si="92"/>
        <v/>
      </c>
    </row>
    <row r="1949" spans="2:22" ht="21" customHeight="1">
      <c r="B1949" s="167" t="str">
        <f t="shared" si="91"/>
        <v/>
      </c>
      <c r="C1949" s="92"/>
      <c r="D1949" s="93"/>
      <c r="E1949" s="93"/>
      <c r="F1949" s="93"/>
      <c r="G1949" s="92"/>
      <c r="H1949" s="87"/>
      <c r="I1949" s="93"/>
      <c r="J1949" s="73"/>
      <c r="K1949" s="73"/>
      <c r="L1949" s="73"/>
      <c r="M1949" s="73"/>
      <c r="N1949" s="73"/>
      <c r="O1949" s="73"/>
      <c r="P1949" s="73"/>
      <c r="Q1949" s="73"/>
      <c r="R1949" s="73"/>
      <c r="S1949" s="93"/>
      <c r="T1949" s="93"/>
      <c r="U1949" s="68" t="str">
        <f t="shared" si="90"/>
        <v/>
      </c>
      <c r="V1949" s="62" t="str">
        <f t="shared" si="92"/>
        <v/>
      </c>
    </row>
    <row r="1950" spans="2:22" ht="21" customHeight="1">
      <c r="B1950" s="167" t="str">
        <f t="shared" si="91"/>
        <v/>
      </c>
      <c r="C1950" s="92"/>
      <c r="D1950" s="93"/>
      <c r="E1950" s="93"/>
      <c r="F1950" s="93"/>
      <c r="G1950" s="92"/>
      <c r="H1950" s="87"/>
      <c r="I1950" s="93"/>
      <c r="J1950" s="73"/>
      <c r="K1950" s="73"/>
      <c r="L1950" s="73"/>
      <c r="M1950" s="73"/>
      <c r="N1950" s="73"/>
      <c r="O1950" s="73"/>
      <c r="P1950" s="73"/>
      <c r="Q1950" s="73"/>
      <c r="R1950" s="73"/>
      <c r="S1950" s="93"/>
      <c r="T1950" s="93"/>
      <c r="U1950" s="68" t="str">
        <f t="shared" si="90"/>
        <v/>
      </c>
      <c r="V1950" s="62" t="str">
        <f t="shared" si="92"/>
        <v/>
      </c>
    </row>
    <row r="1951" spans="2:22" ht="21" customHeight="1">
      <c r="B1951" s="167" t="str">
        <f t="shared" si="91"/>
        <v/>
      </c>
      <c r="C1951" s="92"/>
      <c r="D1951" s="93"/>
      <c r="E1951" s="93"/>
      <c r="F1951" s="93"/>
      <c r="G1951" s="92"/>
      <c r="H1951" s="87"/>
      <c r="I1951" s="93"/>
      <c r="J1951" s="73"/>
      <c r="K1951" s="73"/>
      <c r="L1951" s="73"/>
      <c r="M1951" s="73"/>
      <c r="N1951" s="73"/>
      <c r="O1951" s="73"/>
      <c r="P1951" s="73"/>
      <c r="Q1951" s="73"/>
      <c r="R1951" s="73"/>
      <c r="S1951" s="93"/>
      <c r="T1951" s="93"/>
      <c r="U1951" s="68" t="str">
        <f t="shared" si="90"/>
        <v/>
      </c>
      <c r="V1951" s="62" t="str">
        <f t="shared" si="92"/>
        <v/>
      </c>
    </row>
    <row r="1952" spans="2:22" ht="21" customHeight="1">
      <c r="B1952" s="167" t="str">
        <f t="shared" si="91"/>
        <v/>
      </c>
      <c r="C1952" s="92"/>
      <c r="D1952" s="93"/>
      <c r="E1952" s="93"/>
      <c r="F1952" s="93"/>
      <c r="G1952" s="92"/>
      <c r="H1952" s="87"/>
      <c r="I1952" s="93"/>
      <c r="J1952" s="73"/>
      <c r="K1952" s="73"/>
      <c r="L1952" s="73"/>
      <c r="M1952" s="73"/>
      <c r="N1952" s="73"/>
      <c r="O1952" s="73"/>
      <c r="P1952" s="73"/>
      <c r="Q1952" s="73"/>
      <c r="R1952" s="73"/>
      <c r="S1952" s="93"/>
      <c r="T1952" s="93"/>
      <c r="U1952" s="68" t="str">
        <f t="shared" si="90"/>
        <v/>
      </c>
      <c r="V1952" s="62" t="str">
        <f t="shared" si="92"/>
        <v/>
      </c>
    </row>
    <row r="1953" spans="2:22" ht="21" customHeight="1">
      <c r="B1953" s="167" t="str">
        <f t="shared" si="91"/>
        <v/>
      </c>
      <c r="C1953" s="92"/>
      <c r="D1953" s="93"/>
      <c r="E1953" s="93"/>
      <c r="F1953" s="93"/>
      <c r="G1953" s="92"/>
      <c r="H1953" s="87"/>
      <c r="I1953" s="93"/>
      <c r="J1953" s="73"/>
      <c r="K1953" s="73"/>
      <c r="L1953" s="73"/>
      <c r="M1953" s="73"/>
      <c r="N1953" s="73"/>
      <c r="O1953" s="73"/>
      <c r="P1953" s="73"/>
      <c r="Q1953" s="73"/>
      <c r="R1953" s="73"/>
      <c r="S1953" s="93"/>
      <c r="T1953" s="93"/>
      <c r="U1953" s="68" t="str">
        <f t="shared" si="90"/>
        <v/>
      </c>
      <c r="V1953" s="62" t="str">
        <f t="shared" si="92"/>
        <v/>
      </c>
    </row>
    <row r="1954" spans="2:22" ht="21" customHeight="1">
      <c r="B1954" s="167" t="str">
        <f t="shared" si="91"/>
        <v/>
      </c>
      <c r="C1954" s="92"/>
      <c r="D1954" s="93"/>
      <c r="E1954" s="93"/>
      <c r="F1954" s="93"/>
      <c r="G1954" s="92"/>
      <c r="H1954" s="87"/>
      <c r="I1954" s="93"/>
      <c r="J1954" s="73"/>
      <c r="K1954" s="73"/>
      <c r="L1954" s="73"/>
      <c r="M1954" s="73"/>
      <c r="N1954" s="73"/>
      <c r="O1954" s="73"/>
      <c r="P1954" s="73"/>
      <c r="Q1954" s="73"/>
      <c r="R1954" s="73"/>
      <c r="S1954" s="93"/>
      <c r="T1954" s="93"/>
      <c r="U1954" s="68" t="str">
        <f t="shared" si="90"/>
        <v/>
      </c>
      <c r="V1954" s="62" t="str">
        <f t="shared" si="92"/>
        <v/>
      </c>
    </row>
    <row r="1955" spans="2:22" ht="21" customHeight="1">
      <c r="B1955" s="167" t="str">
        <f t="shared" si="91"/>
        <v/>
      </c>
      <c r="C1955" s="92"/>
      <c r="D1955" s="93"/>
      <c r="E1955" s="93"/>
      <c r="F1955" s="93"/>
      <c r="G1955" s="92"/>
      <c r="H1955" s="87"/>
      <c r="I1955" s="93"/>
      <c r="J1955" s="73"/>
      <c r="K1955" s="73"/>
      <c r="L1955" s="73"/>
      <c r="M1955" s="73"/>
      <c r="N1955" s="73"/>
      <c r="O1955" s="73"/>
      <c r="P1955" s="73"/>
      <c r="Q1955" s="73"/>
      <c r="R1955" s="73"/>
      <c r="S1955" s="93"/>
      <c r="T1955" s="93"/>
      <c r="U1955" s="68" t="str">
        <f t="shared" si="90"/>
        <v/>
      </c>
      <c r="V1955" s="62" t="str">
        <f t="shared" si="92"/>
        <v/>
      </c>
    </row>
    <row r="1956" spans="2:22" ht="21" customHeight="1">
      <c r="B1956" s="167" t="str">
        <f t="shared" si="91"/>
        <v/>
      </c>
      <c r="C1956" s="92"/>
      <c r="D1956" s="93"/>
      <c r="E1956" s="93"/>
      <c r="F1956" s="93"/>
      <c r="G1956" s="92"/>
      <c r="H1956" s="87"/>
      <c r="I1956" s="93"/>
      <c r="J1956" s="73"/>
      <c r="K1956" s="73"/>
      <c r="L1956" s="73"/>
      <c r="M1956" s="73"/>
      <c r="N1956" s="73"/>
      <c r="O1956" s="73"/>
      <c r="P1956" s="73"/>
      <c r="Q1956" s="73"/>
      <c r="R1956" s="73"/>
      <c r="S1956" s="93"/>
      <c r="T1956" s="93"/>
      <c r="U1956" s="68" t="str">
        <f t="shared" si="90"/>
        <v/>
      </c>
      <c r="V1956" s="62" t="str">
        <f t="shared" si="92"/>
        <v/>
      </c>
    </row>
    <row r="1957" spans="2:22" ht="21" customHeight="1">
      <c r="B1957" s="167" t="str">
        <f t="shared" si="91"/>
        <v/>
      </c>
      <c r="C1957" s="92"/>
      <c r="D1957" s="93"/>
      <c r="E1957" s="93"/>
      <c r="F1957" s="93"/>
      <c r="G1957" s="92"/>
      <c r="H1957" s="87"/>
      <c r="I1957" s="93"/>
      <c r="J1957" s="73"/>
      <c r="K1957" s="73"/>
      <c r="L1957" s="73"/>
      <c r="M1957" s="73"/>
      <c r="N1957" s="73"/>
      <c r="O1957" s="73"/>
      <c r="P1957" s="73"/>
      <c r="Q1957" s="73"/>
      <c r="R1957" s="73"/>
      <c r="S1957" s="93"/>
      <c r="T1957" s="93"/>
      <c r="U1957" s="68" t="str">
        <f t="shared" si="90"/>
        <v/>
      </c>
      <c r="V1957" s="62" t="str">
        <f t="shared" si="92"/>
        <v/>
      </c>
    </row>
    <row r="1958" spans="2:22" ht="21" customHeight="1">
      <c r="B1958" s="167" t="str">
        <f t="shared" si="91"/>
        <v/>
      </c>
      <c r="C1958" s="92"/>
      <c r="D1958" s="93"/>
      <c r="E1958" s="93"/>
      <c r="F1958" s="93"/>
      <c r="G1958" s="92"/>
      <c r="H1958" s="87"/>
      <c r="I1958" s="93"/>
      <c r="J1958" s="73"/>
      <c r="K1958" s="73"/>
      <c r="L1958" s="73"/>
      <c r="M1958" s="73"/>
      <c r="N1958" s="73"/>
      <c r="O1958" s="73"/>
      <c r="P1958" s="73"/>
      <c r="Q1958" s="73"/>
      <c r="R1958" s="73"/>
      <c r="S1958" s="93"/>
      <c r="T1958" s="93"/>
      <c r="U1958" s="68" t="str">
        <f t="shared" si="90"/>
        <v/>
      </c>
      <c r="V1958" s="62" t="str">
        <f t="shared" si="92"/>
        <v/>
      </c>
    </row>
    <row r="1959" spans="2:22" ht="21" customHeight="1">
      <c r="B1959" s="167" t="str">
        <f t="shared" si="91"/>
        <v/>
      </c>
      <c r="C1959" s="92"/>
      <c r="D1959" s="93"/>
      <c r="E1959" s="93"/>
      <c r="F1959" s="93"/>
      <c r="G1959" s="92"/>
      <c r="H1959" s="87"/>
      <c r="I1959" s="93"/>
      <c r="J1959" s="73"/>
      <c r="K1959" s="73"/>
      <c r="L1959" s="73"/>
      <c r="M1959" s="73"/>
      <c r="N1959" s="73"/>
      <c r="O1959" s="73"/>
      <c r="P1959" s="73"/>
      <c r="Q1959" s="73"/>
      <c r="R1959" s="73"/>
      <c r="S1959" s="93"/>
      <c r="T1959" s="93"/>
      <c r="U1959" s="68" t="str">
        <f t="shared" si="90"/>
        <v/>
      </c>
      <c r="V1959" s="62" t="str">
        <f t="shared" si="92"/>
        <v/>
      </c>
    </row>
    <row r="1960" spans="2:22" ht="21" customHeight="1">
      <c r="B1960" s="167" t="str">
        <f t="shared" si="91"/>
        <v/>
      </c>
      <c r="C1960" s="92"/>
      <c r="D1960" s="93"/>
      <c r="E1960" s="93"/>
      <c r="F1960" s="93"/>
      <c r="G1960" s="92"/>
      <c r="H1960" s="87"/>
      <c r="I1960" s="93"/>
      <c r="J1960" s="73"/>
      <c r="K1960" s="73"/>
      <c r="L1960" s="73"/>
      <c r="M1960" s="73"/>
      <c r="N1960" s="73"/>
      <c r="O1960" s="73"/>
      <c r="P1960" s="73"/>
      <c r="Q1960" s="73"/>
      <c r="R1960" s="73"/>
      <c r="S1960" s="93"/>
      <c r="T1960" s="93"/>
      <c r="U1960" s="68" t="str">
        <f t="shared" si="90"/>
        <v/>
      </c>
      <c r="V1960" s="62" t="str">
        <f t="shared" si="92"/>
        <v/>
      </c>
    </row>
    <row r="1961" spans="2:22" ht="21" customHeight="1">
      <c r="B1961" s="167" t="str">
        <f t="shared" si="91"/>
        <v/>
      </c>
      <c r="C1961" s="92"/>
      <c r="D1961" s="93"/>
      <c r="E1961" s="93"/>
      <c r="F1961" s="93"/>
      <c r="G1961" s="92"/>
      <c r="H1961" s="87"/>
      <c r="I1961" s="93"/>
      <c r="J1961" s="73"/>
      <c r="K1961" s="73"/>
      <c r="L1961" s="73"/>
      <c r="M1961" s="73"/>
      <c r="N1961" s="73"/>
      <c r="O1961" s="73"/>
      <c r="P1961" s="73"/>
      <c r="Q1961" s="73"/>
      <c r="R1961" s="73"/>
      <c r="S1961" s="93"/>
      <c r="T1961" s="93"/>
      <c r="U1961" s="68" t="str">
        <f t="shared" si="90"/>
        <v/>
      </c>
      <c r="V1961" s="62" t="str">
        <f t="shared" si="92"/>
        <v/>
      </c>
    </row>
    <row r="1962" spans="2:22" ht="21" customHeight="1">
      <c r="B1962" s="167" t="str">
        <f t="shared" si="91"/>
        <v/>
      </c>
      <c r="C1962" s="92"/>
      <c r="D1962" s="93"/>
      <c r="E1962" s="93"/>
      <c r="F1962" s="93"/>
      <c r="G1962" s="92"/>
      <c r="H1962" s="87"/>
      <c r="I1962" s="93"/>
      <c r="J1962" s="73"/>
      <c r="K1962" s="73"/>
      <c r="L1962" s="73"/>
      <c r="M1962" s="73"/>
      <c r="N1962" s="73"/>
      <c r="O1962" s="73"/>
      <c r="P1962" s="73"/>
      <c r="Q1962" s="73"/>
      <c r="R1962" s="73"/>
      <c r="S1962" s="93"/>
      <c r="T1962" s="93"/>
      <c r="U1962" s="68" t="str">
        <f t="shared" si="90"/>
        <v/>
      </c>
      <c r="V1962" s="62" t="str">
        <f t="shared" si="92"/>
        <v/>
      </c>
    </row>
    <row r="1963" spans="2:22" ht="21" customHeight="1">
      <c r="B1963" s="167" t="str">
        <f t="shared" si="91"/>
        <v/>
      </c>
      <c r="C1963" s="92"/>
      <c r="D1963" s="93"/>
      <c r="E1963" s="93"/>
      <c r="F1963" s="93"/>
      <c r="G1963" s="92"/>
      <c r="H1963" s="87"/>
      <c r="I1963" s="93"/>
      <c r="J1963" s="73"/>
      <c r="K1963" s="73"/>
      <c r="L1963" s="73"/>
      <c r="M1963" s="73"/>
      <c r="N1963" s="73"/>
      <c r="O1963" s="73"/>
      <c r="P1963" s="73"/>
      <c r="Q1963" s="73"/>
      <c r="R1963" s="73"/>
      <c r="S1963" s="93"/>
      <c r="T1963" s="93"/>
      <c r="U1963" s="68" t="str">
        <f t="shared" si="90"/>
        <v/>
      </c>
      <c r="V1963" s="62" t="str">
        <f t="shared" si="92"/>
        <v/>
      </c>
    </row>
    <row r="1964" spans="2:22" ht="21" customHeight="1">
      <c r="B1964" s="167" t="str">
        <f t="shared" si="91"/>
        <v/>
      </c>
      <c r="C1964" s="92"/>
      <c r="D1964" s="93"/>
      <c r="E1964" s="93"/>
      <c r="F1964" s="93"/>
      <c r="G1964" s="92"/>
      <c r="H1964" s="87"/>
      <c r="I1964" s="93"/>
      <c r="J1964" s="73"/>
      <c r="K1964" s="73"/>
      <c r="L1964" s="73"/>
      <c r="M1964" s="73"/>
      <c r="N1964" s="73"/>
      <c r="O1964" s="73"/>
      <c r="P1964" s="73"/>
      <c r="Q1964" s="73"/>
      <c r="R1964" s="73"/>
      <c r="S1964" s="93"/>
      <c r="T1964" s="93"/>
      <c r="U1964" s="68" t="str">
        <f t="shared" si="90"/>
        <v/>
      </c>
      <c r="V1964" s="62" t="str">
        <f t="shared" si="92"/>
        <v/>
      </c>
    </row>
    <row r="1965" spans="2:22" ht="21" customHeight="1">
      <c r="B1965" s="167" t="str">
        <f t="shared" si="91"/>
        <v/>
      </c>
      <c r="C1965" s="92"/>
      <c r="D1965" s="93"/>
      <c r="E1965" s="93"/>
      <c r="F1965" s="93"/>
      <c r="G1965" s="92"/>
      <c r="H1965" s="87"/>
      <c r="I1965" s="93"/>
      <c r="J1965" s="73"/>
      <c r="K1965" s="73"/>
      <c r="L1965" s="73"/>
      <c r="M1965" s="73"/>
      <c r="N1965" s="73"/>
      <c r="O1965" s="73"/>
      <c r="P1965" s="73"/>
      <c r="Q1965" s="73"/>
      <c r="R1965" s="73"/>
      <c r="S1965" s="93"/>
      <c r="T1965" s="93"/>
      <c r="U1965" s="68" t="str">
        <f t="shared" si="90"/>
        <v/>
      </c>
      <c r="V1965" s="62" t="str">
        <f t="shared" si="92"/>
        <v/>
      </c>
    </row>
    <row r="1966" spans="2:22" ht="21" customHeight="1">
      <c r="B1966" s="167" t="str">
        <f t="shared" si="91"/>
        <v/>
      </c>
      <c r="C1966" s="92"/>
      <c r="D1966" s="93"/>
      <c r="E1966" s="93"/>
      <c r="F1966" s="93"/>
      <c r="G1966" s="92"/>
      <c r="H1966" s="87"/>
      <c r="I1966" s="93"/>
      <c r="J1966" s="73"/>
      <c r="K1966" s="73"/>
      <c r="L1966" s="73"/>
      <c r="M1966" s="73"/>
      <c r="N1966" s="73"/>
      <c r="O1966" s="73"/>
      <c r="P1966" s="73"/>
      <c r="Q1966" s="73"/>
      <c r="R1966" s="73"/>
      <c r="S1966" s="93"/>
      <c r="T1966" s="93"/>
      <c r="U1966" s="68" t="str">
        <f t="shared" si="90"/>
        <v/>
      </c>
      <c r="V1966" s="62" t="str">
        <f t="shared" si="92"/>
        <v/>
      </c>
    </row>
    <row r="1967" spans="2:22" ht="21" customHeight="1">
      <c r="B1967" s="167" t="str">
        <f t="shared" si="91"/>
        <v/>
      </c>
      <c r="C1967" s="92"/>
      <c r="D1967" s="93"/>
      <c r="E1967" s="93"/>
      <c r="F1967" s="93"/>
      <c r="G1967" s="92"/>
      <c r="H1967" s="87"/>
      <c r="I1967" s="93"/>
      <c r="J1967" s="73"/>
      <c r="K1967" s="73"/>
      <c r="L1967" s="73"/>
      <c r="M1967" s="73"/>
      <c r="N1967" s="73"/>
      <c r="O1967" s="73"/>
      <c r="P1967" s="73"/>
      <c r="Q1967" s="73"/>
      <c r="R1967" s="73"/>
      <c r="S1967" s="93"/>
      <c r="T1967" s="93"/>
      <c r="U1967" s="68" t="str">
        <f t="shared" si="90"/>
        <v/>
      </c>
      <c r="V1967" s="62" t="str">
        <f t="shared" si="92"/>
        <v/>
      </c>
    </row>
    <row r="1968" spans="2:22" ht="21" customHeight="1">
      <c r="B1968" s="167" t="str">
        <f t="shared" si="91"/>
        <v/>
      </c>
      <c r="C1968" s="92"/>
      <c r="D1968" s="93"/>
      <c r="E1968" s="93"/>
      <c r="F1968" s="93"/>
      <c r="G1968" s="92"/>
      <c r="H1968" s="87"/>
      <c r="I1968" s="93"/>
      <c r="J1968" s="73"/>
      <c r="K1968" s="73"/>
      <c r="L1968" s="73"/>
      <c r="M1968" s="73"/>
      <c r="N1968" s="73"/>
      <c r="O1968" s="73"/>
      <c r="P1968" s="73"/>
      <c r="Q1968" s="73"/>
      <c r="R1968" s="73"/>
      <c r="S1968" s="93"/>
      <c r="T1968" s="93"/>
      <c r="U1968" s="68" t="str">
        <f t="shared" si="90"/>
        <v/>
      </c>
      <c r="V1968" s="62" t="str">
        <f t="shared" si="92"/>
        <v/>
      </c>
    </row>
    <row r="1969" spans="2:22" ht="21" customHeight="1">
      <c r="B1969" s="167" t="str">
        <f t="shared" si="91"/>
        <v/>
      </c>
      <c r="C1969" s="92"/>
      <c r="D1969" s="93"/>
      <c r="E1969" s="93"/>
      <c r="F1969" s="93"/>
      <c r="G1969" s="92"/>
      <c r="H1969" s="87"/>
      <c r="I1969" s="93"/>
      <c r="J1969" s="73"/>
      <c r="K1969" s="73"/>
      <c r="L1969" s="73"/>
      <c r="M1969" s="73"/>
      <c r="N1969" s="73"/>
      <c r="O1969" s="73"/>
      <c r="P1969" s="73"/>
      <c r="Q1969" s="73"/>
      <c r="R1969" s="73"/>
      <c r="S1969" s="93"/>
      <c r="T1969" s="93"/>
      <c r="U1969" s="68" t="str">
        <f t="shared" si="90"/>
        <v/>
      </c>
      <c r="V1969" s="62" t="str">
        <f t="shared" si="92"/>
        <v/>
      </c>
    </row>
    <row r="1970" spans="2:22" ht="21" customHeight="1">
      <c r="B1970" s="167" t="str">
        <f t="shared" si="91"/>
        <v/>
      </c>
      <c r="C1970" s="92"/>
      <c r="D1970" s="93"/>
      <c r="E1970" s="93"/>
      <c r="F1970" s="93"/>
      <c r="G1970" s="92"/>
      <c r="H1970" s="87"/>
      <c r="I1970" s="93"/>
      <c r="J1970" s="73"/>
      <c r="K1970" s="73"/>
      <c r="L1970" s="73"/>
      <c r="M1970" s="73"/>
      <c r="N1970" s="73"/>
      <c r="O1970" s="73"/>
      <c r="P1970" s="73"/>
      <c r="Q1970" s="73"/>
      <c r="R1970" s="73"/>
      <c r="S1970" s="93"/>
      <c r="T1970" s="93"/>
      <c r="U1970" s="68" t="str">
        <f t="shared" si="90"/>
        <v/>
      </c>
      <c r="V1970" s="62" t="str">
        <f t="shared" si="92"/>
        <v/>
      </c>
    </row>
    <row r="1971" spans="2:22" ht="21" customHeight="1">
      <c r="B1971" s="167" t="str">
        <f t="shared" si="91"/>
        <v/>
      </c>
      <c r="C1971" s="92"/>
      <c r="D1971" s="93"/>
      <c r="E1971" s="93"/>
      <c r="F1971" s="93"/>
      <c r="G1971" s="92"/>
      <c r="H1971" s="87"/>
      <c r="I1971" s="93"/>
      <c r="J1971" s="73"/>
      <c r="K1971" s="73"/>
      <c r="L1971" s="73"/>
      <c r="M1971" s="73"/>
      <c r="N1971" s="73"/>
      <c r="O1971" s="73"/>
      <c r="P1971" s="73"/>
      <c r="Q1971" s="73"/>
      <c r="R1971" s="73"/>
      <c r="S1971" s="93"/>
      <c r="T1971" s="93"/>
      <c r="U1971" s="68" t="str">
        <f t="shared" si="90"/>
        <v/>
      </c>
      <c r="V1971" s="62" t="str">
        <f t="shared" si="92"/>
        <v/>
      </c>
    </row>
    <row r="1972" spans="2:22" ht="21" customHeight="1">
      <c r="B1972" s="167" t="str">
        <f t="shared" si="91"/>
        <v/>
      </c>
      <c r="C1972" s="92"/>
      <c r="D1972" s="93"/>
      <c r="E1972" s="93"/>
      <c r="F1972" s="93"/>
      <c r="G1972" s="92"/>
      <c r="H1972" s="87"/>
      <c r="I1972" s="93"/>
      <c r="J1972" s="73"/>
      <c r="K1972" s="73"/>
      <c r="L1972" s="73"/>
      <c r="M1972" s="73"/>
      <c r="N1972" s="73"/>
      <c r="O1972" s="73"/>
      <c r="P1972" s="73"/>
      <c r="Q1972" s="73"/>
      <c r="R1972" s="73"/>
      <c r="S1972" s="93"/>
      <c r="T1972" s="93"/>
      <c r="U1972" s="68" t="str">
        <f t="shared" si="90"/>
        <v/>
      </c>
      <c r="V1972" s="62" t="str">
        <f t="shared" si="92"/>
        <v/>
      </c>
    </row>
    <row r="1973" spans="2:22" ht="21" customHeight="1">
      <c r="B1973" s="167" t="str">
        <f t="shared" si="91"/>
        <v/>
      </c>
      <c r="C1973" s="92"/>
      <c r="D1973" s="93"/>
      <c r="E1973" s="93"/>
      <c r="F1973" s="93"/>
      <c r="G1973" s="92"/>
      <c r="H1973" s="87"/>
      <c r="I1973" s="93"/>
      <c r="J1973" s="73"/>
      <c r="K1973" s="73"/>
      <c r="L1973" s="73"/>
      <c r="M1973" s="73"/>
      <c r="N1973" s="73"/>
      <c r="O1973" s="73"/>
      <c r="P1973" s="73"/>
      <c r="Q1973" s="73"/>
      <c r="R1973" s="73"/>
      <c r="S1973" s="93"/>
      <c r="T1973" s="93"/>
      <c r="U1973" s="68" t="str">
        <f t="shared" si="90"/>
        <v/>
      </c>
      <c r="V1973" s="62" t="str">
        <f t="shared" si="92"/>
        <v/>
      </c>
    </row>
    <row r="1974" spans="2:22" ht="21" customHeight="1">
      <c r="B1974" s="167" t="str">
        <f t="shared" si="91"/>
        <v/>
      </c>
      <c r="C1974" s="92"/>
      <c r="D1974" s="93"/>
      <c r="E1974" s="93"/>
      <c r="F1974" s="93"/>
      <c r="G1974" s="92"/>
      <c r="H1974" s="87"/>
      <c r="I1974" s="93"/>
      <c r="J1974" s="73"/>
      <c r="K1974" s="73"/>
      <c r="L1974" s="73"/>
      <c r="M1974" s="73"/>
      <c r="N1974" s="73"/>
      <c r="O1974" s="73"/>
      <c r="P1974" s="73"/>
      <c r="Q1974" s="73"/>
      <c r="R1974" s="73"/>
      <c r="S1974" s="93"/>
      <c r="T1974" s="93"/>
      <c r="U1974" s="68" t="str">
        <f t="shared" si="90"/>
        <v/>
      </c>
      <c r="V1974" s="62" t="str">
        <f t="shared" si="92"/>
        <v/>
      </c>
    </row>
    <row r="1975" spans="2:22" ht="21" customHeight="1">
      <c r="B1975" s="167" t="str">
        <f t="shared" si="91"/>
        <v/>
      </c>
      <c r="C1975" s="92"/>
      <c r="D1975" s="93"/>
      <c r="E1975" s="93"/>
      <c r="F1975" s="93"/>
      <c r="G1975" s="92"/>
      <c r="H1975" s="87"/>
      <c r="I1975" s="93"/>
      <c r="J1975" s="73"/>
      <c r="K1975" s="73"/>
      <c r="L1975" s="73"/>
      <c r="M1975" s="73"/>
      <c r="N1975" s="73"/>
      <c r="O1975" s="73"/>
      <c r="P1975" s="73"/>
      <c r="Q1975" s="73"/>
      <c r="R1975" s="73"/>
      <c r="S1975" s="93"/>
      <c r="T1975" s="93"/>
      <c r="U1975" s="68" t="str">
        <f t="shared" si="90"/>
        <v/>
      </c>
      <c r="V1975" s="62" t="str">
        <f t="shared" si="92"/>
        <v/>
      </c>
    </row>
    <row r="1976" spans="2:22" ht="21" customHeight="1">
      <c r="B1976" s="167" t="str">
        <f t="shared" si="91"/>
        <v/>
      </c>
      <c r="C1976" s="92"/>
      <c r="D1976" s="93"/>
      <c r="E1976" s="93"/>
      <c r="F1976" s="93"/>
      <c r="G1976" s="92"/>
      <c r="H1976" s="87"/>
      <c r="I1976" s="93"/>
      <c r="J1976" s="73"/>
      <c r="K1976" s="73"/>
      <c r="L1976" s="73"/>
      <c r="M1976" s="73"/>
      <c r="N1976" s="73"/>
      <c r="O1976" s="73"/>
      <c r="P1976" s="73"/>
      <c r="Q1976" s="73"/>
      <c r="R1976" s="73"/>
      <c r="S1976" s="93"/>
      <c r="T1976" s="93"/>
      <c r="U1976" s="68" t="str">
        <f t="shared" si="90"/>
        <v/>
      </c>
      <c r="V1976" s="62" t="str">
        <f t="shared" si="92"/>
        <v/>
      </c>
    </row>
    <row r="1977" spans="2:22" ht="21" customHeight="1">
      <c r="B1977" s="167" t="str">
        <f t="shared" si="91"/>
        <v/>
      </c>
      <c r="C1977" s="92"/>
      <c r="D1977" s="93"/>
      <c r="E1977" s="93"/>
      <c r="F1977" s="93"/>
      <c r="G1977" s="92"/>
      <c r="H1977" s="87"/>
      <c r="I1977" s="93"/>
      <c r="J1977" s="73"/>
      <c r="K1977" s="73"/>
      <c r="L1977" s="73"/>
      <c r="M1977" s="73"/>
      <c r="N1977" s="73"/>
      <c r="O1977" s="73"/>
      <c r="P1977" s="73"/>
      <c r="Q1977" s="73"/>
      <c r="R1977" s="73"/>
      <c r="S1977" s="93"/>
      <c r="T1977" s="93"/>
      <c r="U1977" s="68" t="str">
        <f t="shared" si="90"/>
        <v/>
      </c>
      <c r="V1977" s="62" t="str">
        <f t="shared" si="92"/>
        <v/>
      </c>
    </row>
    <row r="1978" spans="2:22" ht="21" customHeight="1">
      <c r="B1978" s="167" t="str">
        <f t="shared" si="91"/>
        <v/>
      </c>
      <c r="C1978" s="92"/>
      <c r="D1978" s="93"/>
      <c r="E1978" s="93"/>
      <c r="F1978" s="93"/>
      <c r="G1978" s="92"/>
      <c r="H1978" s="87"/>
      <c r="I1978" s="93"/>
      <c r="J1978" s="73"/>
      <c r="K1978" s="73"/>
      <c r="L1978" s="73"/>
      <c r="M1978" s="73"/>
      <c r="N1978" s="73"/>
      <c r="O1978" s="73"/>
      <c r="P1978" s="73"/>
      <c r="Q1978" s="73"/>
      <c r="R1978" s="73"/>
      <c r="S1978" s="93"/>
      <c r="T1978" s="93"/>
      <c r="U1978" s="68" t="str">
        <f t="shared" si="90"/>
        <v/>
      </c>
      <c r="V1978" s="62" t="str">
        <f t="shared" si="92"/>
        <v/>
      </c>
    </row>
    <row r="1979" spans="2:22" ht="21" customHeight="1">
      <c r="B1979" s="167" t="str">
        <f t="shared" si="91"/>
        <v/>
      </c>
      <c r="C1979" s="92"/>
      <c r="D1979" s="93"/>
      <c r="E1979" s="93"/>
      <c r="F1979" s="93"/>
      <c r="G1979" s="92"/>
      <c r="H1979" s="87"/>
      <c r="I1979" s="93"/>
      <c r="J1979" s="73"/>
      <c r="K1979" s="73"/>
      <c r="L1979" s="73"/>
      <c r="M1979" s="73"/>
      <c r="N1979" s="73"/>
      <c r="O1979" s="73"/>
      <c r="P1979" s="73"/>
      <c r="Q1979" s="73"/>
      <c r="R1979" s="73"/>
      <c r="S1979" s="93"/>
      <c r="T1979" s="93"/>
      <c r="U1979" s="68" t="str">
        <f t="shared" si="90"/>
        <v/>
      </c>
      <c r="V1979" s="62" t="str">
        <f t="shared" si="92"/>
        <v/>
      </c>
    </row>
    <row r="1980" spans="2:22" ht="21" customHeight="1">
      <c r="B1980" s="167" t="str">
        <f t="shared" si="91"/>
        <v/>
      </c>
      <c r="C1980" s="92"/>
      <c r="D1980" s="93"/>
      <c r="E1980" s="93"/>
      <c r="F1980" s="93"/>
      <c r="G1980" s="92"/>
      <c r="H1980" s="87"/>
      <c r="I1980" s="93"/>
      <c r="J1980" s="73"/>
      <c r="K1980" s="73"/>
      <c r="L1980" s="73"/>
      <c r="M1980" s="73"/>
      <c r="N1980" s="73"/>
      <c r="O1980" s="73"/>
      <c r="P1980" s="73"/>
      <c r="Q1980" s="73"/>
      <c r="R1980" s="73"/>
      <c r="S1980" s="93"/>
      <c r="T1980" s="93"/>
      <c r="U1980" s="68" t="str">
        <f t="shared" si="90"/>
        <v/>
      </c>
      <c r="V1980" s="62" t="str">
        <f t="shared" si="92"/>
        <v/>
      </c>
    </row>
    <row r="1981" spans="2:22" ht="21" customHeight="1">
      <c r="B1981" s="167" t="str">
        <f t="shared" si="91"/>
        <v/>
      </c>
      <c r="C1981" s="92"/>
      <c r="D1981" s="93"/>
      <c r="E1981" s="93"/>
      <c r="F1981" s="93"/>
      <c r="G1981" s="92"/>
      <c r="H1981" s="87"/>
      <c r="I1981" s="93"/>
      <c r="J1981" s="73"/>
      <c r="K1981" s="73"/>
      <c r="L1981" s="73"/>
      <c r="M1981" s="73"/>
      <c r="N1981" s="73"/>
      <c r="O1981" s="73"/>
      <c r="P1981" s="73"/>
      <c r="Q1981" s="73"/>
      <c r="R1981" s="73"/>
      <c r="S1981" s="93"/>
      <c r="T1981" s="93"/>
      <c r="U1981" s="68" t="str">
        <f t="shared" si="90"/>
        <v/>
      </c>
      <c r="V1981" s="62" t="str">
        <f t="shared" si="92"/>
        <v/>
      </c>
    </row>
    <row r="1982" spans="2:22" ht="21" customHeight="1">
      <c r="B1982" s="167" t="str">
        <f t="shared" si="91"/>
        <v/>
      </c>
      <c r="C1982" s="92"/>
      <c r="D1982" s="93"/>
      <c r="E1982" s="93"/>
      <c r="F1982" s="93"/>
      <c r="G1982" s="92"/>
      <c r="H1982" s="87"/>
      <c r="I1982" s="93"/>
      <c r="J1982" s="73"/>
      <c r="K1982" s="73"/>
      <c r="L1982" s="73"/>
      <c r="M1982" s="73"/>
      <c r="N1982" s="73"/>
      <c r="O1982" s="73"/>
      <c r="P1982" s="73"/>
      <c r="Q1982" s="73"/>
      <c r="R1982" s="73"/>
      <c r="S1982" s="93"/>
      <c r="T1982" s="93"/>
      <c r="U1982" s="68" t="str">
        <f t="shared" si="90"/>
        <v/>
      </c>
      <c r="V1982" s="62" t="str">
        <f t="shared" si="92"/>
        <v/>
      </c>
    </row>
    <row r="1983" spans="2:22" ht="21" customHeight="1">
      <c r="B1983" s="167" t="str">
        <f t="shared" si="91"/>
        <v/>
      </c>
      <c r="C1983" s="92"/>
      <c r="D1983" s="93"/>
      <c r="E1983" s="93"/>
      <c r="F1983" s="93"/>
      <c r="G1983" s="92"/>
      <c r="H1983" s="87"/>
      <c r="I1983" s="93"/>
      <c r="J1983" s="73"/>
      <c r="K1983" s="73"/>
      <c r="L1983" s="73"/>
      <c r="M1983" s="73"/>
      <c r="N1983" s="73"/>
      <c r="O1983" s="73"/>
      <c r="P1983" s="73"/>
      <c r="Q1983" s="73"/>
      <c r="R1983" s="73"/>
      <c r="S1983" s="93"/>
      <c r="T1983" s="93"/>
      <c r="U1983" s="68" t="str">
        <f t="shared" si="90"/>
        <v/>
      </c>
      <c r="V1983" s="62" t="str">
        <f t="shared" si="92"/>
        <v/>
      </c>
    </row>
    <row r="1984" spans="2:22" ht="21" customHeight="1">
      <c r="B1984" s="167" t="str">
        <f t="shared" si="91"/>
        <v/>
      </c>
      <c r="C1984" s="92"/>
      <c r="D1984" s="93"/>
      <c r="E1984" s="93"/>
      <c r="F1984" s="93"/>
      <c r="G1984" s="92"/>
      <c r="H1984" s="87"/>
      <c r="I1984" s="93"/>
      <c r="J1984" s="73"/>
      <c r="K1984" s="73"/>
      <c r="L1984" s="73"/>
      <c r="M1984" s="73"/>
      <c r="N1984" s="73"/>
      <c r="O1984" s="73"/>
      <c r="P1984" s="73"/>
      <c r="Q1984" s="73"/>
      <c r="R1984" s="73"/>
      <c r="S1984" s="93"/>
      <c r="T1984" s="93"/>
      <c r="U1984" s="68" t="str">
        <f t="shared" si="90"/>
        <v/>
      </c>
      <c r="V1984" s="62" t="str">
        <f t="shared" si="92"/>
        <v/>
      </c>
    </row>
    <row r="1985" spans="2:22" ht="21" customHeight="1">
      <c r="B1985" s="167" t="str">
        <f t="shared" si="91"/>
        <v/>
      </c>
      <c r="C1985" s="92"/>
      <c r="D1985" s="93"/>
      <c r="E1985" s="93"/>
      <c r="F1985" s="93"/>
      <c r="G1985" s="92"/>
      <c r="H1985" s="87"/>
      <c r="I1985" s="93"/>
      <c r="J1985" s="73"/>
      <c r="K1985" s="73"/>
      <c r="L1985" s="73"/>
      <c r="M1985" s="73"/>
      <c r="N1985" s="73"/>
      <c r="O1985" s="73"/>
      <c r="P1985" s="73"/>
      <c r="Q1985" s="73"/>
      <c r="R1985" s="73"/>
      <c r="S1985" s="93"/>
      <c r="T1985" s="93"/>
      <c r="U1985" s="68" t="str">
        <f t="shared" si="90"/>
        <v/>
      </c>
      <c r="V1985" s="62" t="str">
        <f t="shared" si="92"/>
        <v/>
      </c>
    </row>
    <row r="1986" spans="2:22" ht="21" customHeight="1">
      <c r="B1986" s="167" t="str">
        <f t="shared" si="91"/>
        <v/>
      </c>
      <c r="C1986" s="92"/>
      <c r="D1986" s="93"/>
      <c r="E1986" s="93"/>
      <c r="F1986" s="93"/>
      <c r="G1986" s="92"/>
      <c r="H1986" s="87"/>
      <c r="I1986" s="93"/>
      <c r="J1986" s="73"/>
      <c r="K1986" s="73"/>
      <c r="L1986" s="73"/>
      <c r="M1986" s="73"/>
      <c r="N1986" s="73"/>
      <c r="O1986" s="73"/>
      <c r="P1986" s="73"/>
      <c r="Q1986" s="73"/>
      <c r="R1986" s="73"/>
      <c r="S1986" s="93"/>
      <c r="T1986" s="93"/>
      <c r="U1986" s="68" t="str">
        <f t="shared" si="90"/>
        <v/>
      </c>
      <c r="V1986" s="62" t="str">
        <f t="shared" si="92"/>
        <v/>
      </c>
    </row>
    <row r="1987" spans="2:22" ht="21" customHeight="1">
      <c r="B1987" s="167" t="str">
        <f t="shared" si="91"/>
        <v/>
      </c>
      <c r="C1987" s="92"/>
      <c r="D1987" s="93"/>
      <c r="E1987" s="93"/>
      <c r="F1987" s="93"/>
      <c r="G1987" s="92"/>
      <c r="H1987" s="87"/>
      <c r="I1987" s="93"/>
      <c r="J1987" s="73"/>
      <c r="K1987" s="73"/>
      <c r="L1987" s="73"/>
      <c r="M1987" s="73"/>
      <c r="N1987" s="73"/>
      <c r="O1987" s="73"/>
      <c r="P1987" s="73"/>
      <c r="Q1987" s="73"/>
      <c r="R1987" s="73"/>
      <c r="S1987" s="93"/>
      <c r="T1987" s="93"/>
      <c r="U1987" s="68" t="str">
        <f t="shared" si="90"/>
        <v/>
      </c>
      <c r="V1987" s="62" t="str">
        <f t="shared" si="92"/>
        <v/>
      </c>
    </row>
    <row r="1988" spans="2:22" ht="21" customHeight="1">
      <c r="B1988" s="167" t="str">
        <f t="shared" si="91"/>
        <v/>
      </c>
      <c r="C1988" s="92"/>
      <c r="D1988" s="93"/>
      <c r="E1988" s="93"/>
      <c r="F1988" s="93"/>
      <c r="G1988" s="92"/>
      <c r="H1988" s="87"/>
      <c r="I1988" s="93"/>
      <c r="J1988" s="73"/>
      <c r="K1988" s="73"/>
      <c r="L1988" s="73"/>
      <c r="M1988" s="73"/>
      <c r="N1988" s="73"/>
      <c r="O1988" s="73"/>
      <c r="P1988" s="73"/>
      <c r="Q1988" s="73"/>
      <c r="R1988" s="73"/>
      <c r="S1988" s="93"/>
      <c r="T1988" s="93"/>
      <c r="U1988" s="68" t="str">
        <f t="shared" si="90"/>
        <v/>
      </c>
      <c r="V1988" s="62" t="str">
        <f t="shared" si="92"/>
        <v/>
      </c>
    </row>
    <row r="1989" spans="2:22" ht="21" customHeight="1">
      <c r="B1989" s="167" t="str">
        <f t="shared" si="91"/>
        <v/>
      </c>
      <c r="C1989" s="92"/>
      <c r="D1989" s="93"/>
      <c r="E1989" s="93"/>
      <c r="F1989" s="93"/>
      <c r="G1989" s="92"/>
      <c r="H1989" s="87"/>
      <c r="I1989" s="93"/>
      <c r="J1989" s="73"/>
      <c r="K1989" s="73"/>
      <c r="L1989" s="73"/>
      <c r="M1989" s="73"/>
      <c r="N1989" s="73"/>
      <c r="O1989" s="73"/>
      <c r="P1989" s="73"/>
      <c r="Q1989" s="73"/>
      <c r="R1989" s="73"/>
      <c r="S1989" s="93"/>
      <c r="T1989" s="93"/>
      <c r="U1989" s="68" t="str">
        <f t="shared" si="90"/>
        <v/>
      </c>
      <c r="V1989" s="62" t="str">
        <f t="shared" si="92"/>
        <v/>
      </c>
    </row>
    <row r="1990" spans="2:22" ht="21" customHeight="1">
      <c r="B1990" s="167" t="str">
        <f t="shared" si="91"/>
        <v/>
      </c>
      <c r="C1990" s="92"/>
      <c r="D1990" s="93"/>
      <c r="E1990" s="93"/>
      <c r="F1990" s="93"/>
      <c r="G1990" s="92"/>
      <c r="H1990" s="87"/>
      <c r="I1990" s="93"/>
      <c r="J1990" s="73"/>
      <c r="K1990" s="73"/>
      <c r="L1990" s="73"/>
      <c r="M1990" s="73"/>
      <c r="N1990" s="73"/>
      <c r="O1990" s="73"/>
      <c r="P1990" s="73"/>
      <c r="Q1990" s="73"/>
      <c r="R1990" s="73"/>
      <c r="S1990" s="93"/>
      <c r="T1990" s="93"/>
      <c r="U1990" s="68" t="str">
        <f t="shared" si="90"/>
        <v/>
      </c>
      <c r="V1990" s="62" t="str">
        <f t="shared" si="92"/>
        <v/>
      </c>
    </row>
    <row r="1991" spans="2:22" ht="21" customHeight="1">
      <c r="B1991" s="167" t="str">
        <f t="shared" si="91"/>
        <v/>
      </c>
      <c r="C1991" s="92"/>
      <c r="D1991" s="93"/>
      <c r="E1991" s="93"/>
      <c r="F1991" s="93"/>
      <c r="G1991" s="92"/>
      <c r="H1991" s="87"/>
      <c r="I1991" s="93"/>
      <c r="J1991" s="73"/>
      <c r="K1991" s="73"/>
      <c r="L1991" s="73"/>
      <c r="M1991" s="73"/>
      <c r="N1991" s="73"/>
      <c r="O1991" s="73"/>
      <c r="P1991" s="73"/>
      <c r="Q1991" s="73"/>
      <c r="R1991" s="73"/>
      <c r="S1991" s="93"/>
      <c r="T1991" s="93"/>
      <c r="U1991" s="68" t="str">
        <f t="shared" si="90"/>
        <v/>
      </c>
      <c r="V1991" s="62" t="str">
        <f t="shared" si="92"/>
        <v/>
      </c>
    </row>
    <row r="1992" spans="2:22" ht="21" customHeight="1">
      <c r="B1992" s="167" t="str">
        <f t="shared" si="91"/>
        <v/>
      </c>
      <c r="C1992" s="92"/>
      <c r="D1992" s="93"/>
      <c r="E1992" s="93"/>
      <c r="F1992" s="93"/>
      <c r="G1992" s="92"/>
      <c r="H1992" s="87"/>
      <c r="I1992" s="93"/>
      <c r="J1992" s="73"/>
      <c r="K1992" s="73"/>
      <c r="L1992" s="73"/>
      <c r="M1992" s="73"/>
      <c r="N1992" s="73"/>
      <c r="O1992" s="73"/>
      <c r="P1992" s="73"/>
      <c r="Q1992" s="73"/>
      <c r="R1992" s="73"/>
      <c r="S1992" s="93"/>
      <c r="T1992" s="93"/>
      <c r="U1992" s="68" t="str">
        <f t="shared" si="90"/>
        <v/>
      </c>
      <c r="V1992" s="62" t="str">
        <f t="shared" si="92"/>
        <v/>
      </c>
    </row>
    <row r="1993" spans="2:22" ht="21" customHeight="1">
      <c r="B1993" s="167" t="str">
        <f t="shared" si="91"/>
        <v/>
      </c>
      <c r="C1993" s="92"/>
      <c r="D1993" s="93"/>
      <c r="E1993" s="93"/>
      <c r="F1993" s="93"/>
      <c r="G1993" s="92"/>
      <c r="H1993" s="87"/>
      <c r="I1993" s="93"/>
      <c r="J1993" s="73"/>
      <c r="K1993" s="73"/>
      <c r="L1993" s="73"/>
      <c r="M1993" s="73"/>
      <c r="N1993" s="73"/>
      <c r="O1993" s="73"/>
      <c r="P1993" s="73"/>
      <c r="Q1993" s="73"/>
      <c r="R1993" s="73"/>
      <c r="S1993" s="93"/>
      <c r="T1993" s="93"/>
      <c r="U1993" s="68" t="str">
        <f t="shared" si="90"/>
        <v/>
      </c>
      <c r="V1993" s="62" t="str">
        <f t="shared" si="92"/>
        <v/>
      </c>
    </row>
    <row r="1994" spans="2:22" ht="21" customHeight="1">
      <c r="B1994" s="167" t="str">
        <f t="shared" si="91"/>
        <v/>
      </c>
      <c r="C1994" s="92"/>
      <c r="D1994" s="93"/>
      <c r="E1994" s="93"/>
      <c r="F1994" s="93"/>
      <c r="G1994" s="92"/>
      <c r="H1994" s="87"/>
      <c r="I1994" s="93"/>
      <c r="J1994" s="73"/>
      <c r="K1994" s="73"/>
      <c r="L1994" s="73"/>
      <c r="M1994" s="73"/>
      <c r="N1994" s="73"/>
      <c r="O1994" s="73"/>
      <c r="P1994" s="73"/>
      <c r="Q1994" s="73"/>
      <c r="R1994" s="73"/>
      <c r="S1994" s="93"/>
      <c r="T1994" s="93"/>
      <c r="U1994" s="68" t="str">
        <f t="shared" si="90"/>
        <v/>
      </c>
      <c r="V1994" s="62" t="str">
        <f t="shared" si="92"/>
        <v/>
      </c>
    </row>
    <row r="1995" spans="2:22" ht="21" customHeight="1">
      <c r="B1995" s="167" t="str">
        <f t="shared" si="91"/>
        <v/>
      </c>
      <c r="C1995" s="92"/>
      <c r="D1995" s="93"/>
      <c r="E1995" s="93"/>
      <c r="F1995" s="93"/>
      <c r="G1995" s="92"/>
      <c r="H1995" s="87"/>
      <c r="I1995" s="93"/>
      <c r="J1995" s="73"/>
      <c r="K1995" s="73"/>
      <c r="L1995" s="73"/>
      <c r="M1995" s="73"/>
      <c r="N1995" s="73"/>
      <c r="O1995" s="73"/>
      <c r="P1995" s="73"/>
      <c r="Q1995" s="73"/>
      <c r="R1995" s="73"/>
      <c r="S1995" s="93"/>
      <c r="T1995" s="93"/>
      <c r="U1995" s="68" t="str">
        <f t="shared" si="90"/>
        <v/>
      </c>
      <c r="V1995" s="62" t="str">
        <f t="shared" si="92"/>
        <v/>
      </c>
    </row>
    <row r="1996" spans="2:22" ht="21" customHeight="1">
      <c r="B1996" s="167" t="str">
        <f t="shared" si="91"/>
        <v/>
      </c>
      <c r="C1996" s="92"/>
      <c r="D1996" s="93"/>
      <c r="E1996" s="93"/>
      <c r="F1996" s="93"/>
      <c r="G1996" s="92"/>
      <c r="H1996" s="87"/>
      <c r="I1996" s="93"/>
      <c r="J1996" s="73"/>
      <c r="K1996" s="73"/>
      <c r="L1996" s="73"/>
      <c r="M1996" s="73"/>
      <c r="N1996" s="73"/>
      <c r="O1996" s="73"/>
      <c r="P1996" s="73"/>
      <c r="Q1996" s="73"/>
      <c r="R1996" s="73"/>
      <c r="S1996" s="93"/>
      <c r="T1996" s="93"/>
      <c r="U1996" s="68" t="str">
        <f t="shared" si="90"/>
        <v/>
      </c>
      <c r="V1996" s="62" t="str">
        <f t="shared" si="92"/>
        <v/>
      </c>
    </row>
    <row r="1997" spans="2:22" ht="21" customHeight="1">
      <c r="B1997" s="167" t="str">
        <f t="shared" si="91"/>
        <v/>
      </c>
      <c r="C1997" s="92"/>
      <c r="D1997" s="93"/>
      <c r="E1997" s="93"/>
      <c r="F1997" s="93"/>
      <c r="G1997" s="92"/>
      <c r="H1997" s="87"/>
      <c r="I1997" s="93"/>
      <c r="J1997" s="73"/>
      <c r="K1997" s="73"/>
      <c r="L1997" s="73"/>
      <c r="M1997" s="73"/>
      <c r="N1997" s="73"/>
      <c r="O1997" s="73"/>
      <c r="P1997" s="73"/>
      <c r="Q1997" s="73"/>
      <c r="R1997" s="73"/>
      <c r="S1997" s="93"/>
      <c r="T1997" s="93"/>
      <c r="U1997" s="68" t="str">
        <f t="shared" ref="U1997:U2000" si="93">IF(V1997&lt;&gt;"","Erreur","")</f>
        <v/>
      </c>
      <c r="V1997" s="62" t="str">
        <f t="shared" si="92"/>
        <v/>
      </c>
    </row>
    <row r="1998" spans="2:22" ht="21" customHeight="1">
      <c r="B1998" s="167" t="str">
        <f t="shared" ref="B1998:B2000" si="94">IF(COUNTA(C1998:T1998)&gt;0,B1997+1,"")</f>
        <v/>
      </c>
      <c r="C1998" s="92"/>
      <c r="D1998" s="93"/>
      <c r="E1998" s="93"/>
      <c r="F1998" s="93"/>
      <c r="G1998" s="92"/>
      <c r="H1998" s="87"/>
      <c r="I1998" s="93"/>
      <c r="J1998" s="73"/>
      <c r="K1998" s="73"/>
      <c r="L1998" s="73"/>
      <c r="M1998" s="73"/>
      <c r="N1998" s="73"/>
      <c r="O1998" s="73"/>
      <c r="P1998" s="73"/>
      <c r="Q1998" s="73"/>
      <c r="R1998" s="73"/>
      <c r="S1998" s="93"/>
      <c r="T1998" s="93"/>
      <c r="U1998" s="68" t="str">
        <f t="shared" si="93"/>
        <v/>
      </c>
      <c r="V1998" s="62" t="str">
        <f t="shared" ref="V1998:V2000" si="95">IF(AND(B1998&lt;&gt;"",OR(C1998="",D1998="",E1998="",S1998="",T1998="")),"Veuillez compléter les informations d'identification de l'actif détenu.","")</f>
        <v/>
      </c>
    </row>
    <row r="1999" spans="2:22" ht="21" customHeight="1">
      <c r="B1999" s="167" t="str">
        <f t="shared" si="94"/>
        <v/>
      </c>
      <c r="C1999" s="92"/>
      <c r="D1999" s="93"/>
      <c r="E1999" s="93"/>
      <c r="F1999" s="93"/>
      <c r="G1999" s="92"/>
      <c r="H1999" s="87"/>
      <c r="I1999" s="93"/>
      <c r="J1999" s="73"/>
      <c r="K1999" s="73"/>
      <c r="L1999" s="73"/>
      <c r="M1999" s="73"/>
      <c r="N1999" s="73"/>
      <c r="O1999" s="73"/>
      <c r="P1999" s="73"/>
      <c r="Q1999" s="73"/>
      <c r="R1999" s="73"/>
      <c r="S1999" s="93"/>
      <c r="T1999" s="93"/>
      <c r="U1999" s="68" t="str">
        <f t="shared" si="93"/>
        <v/>
      </c>
      <c r="V1999" s="62" t="str">
        <f t="shared" si="95"/>
        <v/>
      </c>
    </row>
    <row r="2000" spans="2:22" ht="21" customHeight="1">
      <c r="B2000" s="167" t="str">
        <f t="shared" si="94"/>
        <v/>
      </c>
      <c r="C2000" s="92"/>
      <c r="D2000" s="93"/>
      <c r="E2000" s="93"/>
      <c r="F2000" s="93"/>
      <c r="G2000" s="92"/>
      <c r="H2000" s="87"/>
      <c r="I2000" s="93"/>
      <c r="J2000" s="73"/>
      <c r="K2000" s="73"/>
      <c r="L2000" s="73"/>
      <c r="M2000" s="73"/>
      <c r="N2000" s="73"/>
      <c r="O2000" s="73"/>
      <c r="P2000" s="73"/>
      <c r="Q2000" s="73"/>
      <c r="R2000" s="73"/>
      <c r="S2000" s="93"/>
      <c r="T2000" s="93"/>
      <c r="U2000" s="68" t="str">
        <f t="shared" si="93"/>
        <v/>
      </c>
      <c r="V2000" s="62" t="str">
        <f t="shared" si="95"/>
        <v/>
      </c>
    </row>
  </sheetData>
  <sheetProtection algorithmName="SHA-512" hashValue="/BXeHHucclijCad8lBsb/1nZZmN9HgBqFVHBlJGix6sIMkcmXT7iD/IgE/gbULNF9U9dsd6VNtv1CaoIcITm7A==" saltValue="hnAAG73ulSoPusgPAXbITg==" spinCount="100000" sheet="1" objects="1" scenarios="1" selectLockedCells="1"/>
  <mergeCells count="2">
    <mergeCell ref="B8:E8"/>
    <mergeCell ref="B9:T9"/>
  </mergeCells>
  <conditionalFormatting sqref="C12:E2000 S12:T2000">
    <cfRule type="expression" dxfId="13" priority="1">
      <formula>$U12="Erreur"</formula>
    </cfRule>
  </conditionalFormatting>
  <dataValidations count="2">
    <dataValidation type="decimal" allowBlank="1" showInputMessage="1" showErrorMessage="1" errorTitle="Saisie non valide" error="Seuls des nombres décimaux positifs sont autorisés." sqref="H12:H2000" xr:uid="{00000000-0002-0000-1100-000000000000}">
      <formula1>0</formula1>
      <formula2>999999999.9999</formula2>
    </dataValidation>
    <dataValidation type="decimal" allowBlank="1" showInputMessage="1" showErrorMessage="1" error="Seuls les montants sont autorisés" sqref="J12:R2000" xr:uid="{00000000-0002-0000-11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2000000}">
          <x14:formula1>
            <xm:f>'@lists'!$A$57:$K$57</xm:f>
          </x14:formula1>
          <xm:sqref>T12:T2000</xm:sqref>
        </x14:dataValidation>
        <x14:dataValidation type="list" allowBlank="1" showInputMessage="1" showErrorMessage="1" xr:uid="{00000000-0002-0000-1100-000003000000}">
          <x14:formula1>
            <xm:f>'@lists'!$A$11:$IO$11</xm:f>
          </x14:formula1>
          <xm:sqref>G12:G2000</xm:sqref>
        </x14:dataValidation>
        <x14:dataValidation type="list" allowBlank="1" showInputMessage="1" showErrorMessage="1" xr:uid="{00000000-0002-0000-1100-000004000000}">
          <x14:formula1>
            <xm:f>'@lists'!$A$33:$J$33</xm:f>
          </x14:formula1>
          <xm:sqref>D12:D2000</xm:sqref>
        </x14:dataValidation>
        <x14:dataValidation type="list" allowBlank="1" showInputMessage="1" showErrorMessage="1" xr:uid="{00000000-0002-0000-1100-000005000000}">
          <x14:formula1>
            <xm:f>'@lists'!$A$55:$F$55</xm:f>
          </x14:formula1>
          <xm:sqref>S12:S2000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outlinePr summaryBelow="0" summaryRight="0"/>
  </sheetPr>
  <dimension ref="A1:R2000"/>
  <sheetViews>
    <sheetView zoomScaleNormal="100" workbookViewId="0">
      <selection activeCell="B12" sqref="B12"/>
    </sheetView>
  </sheetViews>
  <sheetFormatPr defaultColWidth="11.42578125" defaultRowHeight="13.15"/>
  <cols>
    <col min="1" max="1" width="13" customWidth="1"/>
    <col min="2" max="7" width="21.5703125" customWidth="1"/>
    <col min="8" max="8" width="38.28515625" customWidth="1"/>
    <col min="9" max="16" width="21.5703125" customWidth="1"/>
    <col min="17" max="17" width="11.5703125" style="68"/>
    <col min="18" max="18" width="84.7109375" customWidth="1"/>
  </cols>
  <sheetData>
    <row r="1" spans="1:18"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row>
    <row r="2" spans="1:18" ht="13.9">
      <c r="A2" s="5" t="s">
        <v>4</v>
      </c>
      <c r="B2" s="43">
        <f>'RP0101'!B2</f>
        <v>0</v>
      </c>
      <c r="C2" s="48" t="s">
        <v>5</v>
      </c>
      <c r="D2" s="44">
        <f>'RP0101'!D2</f>
        <v>46022</v>
      </c>
      <c r="E2" s="6"/>
      <c r="F2" s="6"/>
      <c r="G2" s="6"/>
      <c r="H2" s="6"/>
      <c r="I2" s="6"/>
      <c r="J2" s="6"/>
      <c r="K2" s="6"/>
      <c r="L2" s="6"/>
      <c r="M2" s="6"/>
      <c r="N2" s="6"/>
      <c r="O2" s="6"/>
      <c r="P2" s="6"/>
    </row>
    <row r="3" spans="1:18" ht="13.9">
      <c r="A3" s="5"/>
      <c r="B3" s="43"/>
      <c r="C3" s="48"/>
      <c r="D3" s="45"/>
      <c r="E3" s="24">
        <v>2</v>
      </c>
      <c r="F3" s="6"/>
      <c r="G3" s="6"/>
      <c r="H3" s="6"/>
      <c r="I3" s="6"/>
      <c r="J3" s="6"/>
      <c r="K3" s="6"/>
      <c r="L3" s="6"/>
      <c r="M3" s="6"/>
      <c r="N3" s="6"/>
      <c r="O3" s="6"/>
      <c r="P3" s="6"/>
    </row>
    <row r="4" spans="1:18" ht="13.9">
      <c r="A4" s="5" t="s">
        <v>6</v>
      </c>
      <c r="B4" s="43">
        <f>'RP0101'!B4</f>
        <v>0</v>
      </c>
      <c r="C4" s="48" t="s">
        <v>7</v>
      </c>
      <c r="D4" s="46" t="s">
        <v>8</v>
      </c>
      <c r="E4" s="24">
        <v>4</v>
      </c>
      <c r="F4" s="6"/>
      <c r="G4" s="6"/>
      <c r="H4" s="6"/>
      <c r="I4" s="6"/>
      <c r="J4" s="6"/>
      <c r="K4" s="6"/>
      <c r="L4" s="6"/>
      <c r="M4" s="6"/>
      <c r="N4" s="6"/>
      <c r="O4" s="6"/>
      <c r="P4" s="6"/>
    </row>
    <row r="5" spans="1:18" ht="13.9">
      <c r="A5" s="3" t="s">
        <v>9</v>
      </c>
      <c r="B5" s="42" t="str">
        <f>IF('RP0101'!D22="1-Reporté",B7,IF(OR('RP0101'!D22="0-Non reporté",'RP0101'!D22="2-Non reporté car l'ORPS n'a pas réalisé ce type d'opération"),CONCATENATE(B7,"_unfiled"),""))</f>
        <v/>
      </c>
      <c r="C5" s="49"/>
      <c r="D5" s="50"/>
      <c r="E5" s="24">
        <v>4</v>
      </c>
      <c r="F5" s="6"/>
      <c r="G5" s="6"/>
      <c r="H5" s="6"/>
      <c r="I5" s="6"/>
      <c r="J5" s="6"/>
      <c r="K5" s="6"/>
      <c r="L5" s="6"/>
      <c r="M5" s="6"/>
      <c r="N5" s="6"/>
      <c r="O5" s="6"/>
      <c r="P5" s="6"/>
    </row>
    <row r="6" spans="1:18">
      <c r="A6" s="6"/>
      <c r="B6" s="6"/>
      <c r="C6" s="6"/>
      <c r="D6" s="6"/>
      <c r="E6" s="6"/>
      <c r="F6" s="6"/>
      <c r="G6" s="6"/>
      <c r="H6" s="6"/>
      <c r="I6" s="6"/>
      <c r="J6" s="6"/>
      <c r="K6" s="6"/>
      <c r="L6" s="6"/>
      <c r="M6" s="6"/>
      <c r="N6" s="6"/>
      <c r="O6" s="6"/>
      <c r="P6" s="6"/>
    </row>
    <row r="7" spans="1:18" ht="13.9">
      <c r="A7" s="6"/>
      <c r="B7" s="9" t="s">
        <v>379</v>
      </c>
      <c r="C7" s="6"/>
      <c r="D7" s="6"/>
      <c r="E7" s="6"/>
      <c r="F7" s="6"/>
      <c r="G7" s="6"/>
      <c r="H7" s="6"/>
      <c r="I7" s="6"/>
      <c r="J7" s="6"/>
      <c r="K7" s="6"/>
      <c r="L7" s="6"/>
      <c r="M7" s="6"/>
      <c r="N7" s="6"/>
      <c r="O7" s="6"/>
      <c r="P7" s="6"/>
    </row>
    <row r="8" spans="1:18">
      <c r="A8" s="6"/>
      <c r="B8" s="178" t="s">
        <v>389</v>
      </c>
      <c r="C8" s="179"/>
      <c r="D8" s="179"/>
      <c r="E8" s="179"/>
      <c r="F8" s="6"/>
      <c r="G8" s="6"/>
      <c r="H8" s="6"/>
      <c r="I8" s="6"/>
      <c r="J8" s="6"/>
      <c r="K8" s="6"/>
      <c r="L8" s="6"/>
      <c r="M8" s="6"/>
      <c r="N8" s="6"/>
      <c r="O8" s="6"/>
      <c r="P8" s="6"/>
    </row>
    <row r="9" spans="1:18" ht="12.75" customHeight="1">
      <c r="A9" s="6"/>
      <c r="B9" s="189" t="s">
        <v>381</v>
      </c>
      <c r="C9" s="190"/>
      <c r="D9" s="190"/>
      <c r="E9" s="190"/>
      <c r="F9" s="190"/>
      <c r="G9" s="190"/>
      <c r="H9" s="190"/>
      <c r="I9" s="190"/>
      <c r="J9" s="190"/>
      <c r="K9" s="190"/>
      <c r="L9" s="190"/>
      <c r="M9" s="190"/>
      <c r="N9" s="190"/>
      <c r="O9" s="190"/>
      <c r="P9" s="190"/>
    </row>
    <row r="10" spans="1:18" ht="28.9" customHeight="1">
      <c r="A10" s="6"/>
      <c r="B10" s="19" t="s">
        <v>261</v>
      </c>
      <c r="C10" s="19" t="s">
        <v>262</v>
      </c>
      <c r="D10" s="19" t="s">
        <v>390</v>
      </c>
      <c r="E10" s="19" t="s">
        <v>391</v>
      </c>
      <c r="F10" s="19" t="s">
        <v>392</v>
      </c>
      <c r="G10" s="19" t="s">
        <v>393</v>
      </c>
      <c r="H10" s="19" t="s">
        <v>394</v>
      </c>
      <c r="I10" s="19" t="s">
        <v>395</v>
      </c>
      <c r="J10" s="19" t="s">
        <v>396</v>
      </c>
      <c r="K10" s="19" t="s">
        <v>397</v>
      </c>
      <c r="L10" s="19" t="s">
        <v>398</v>
      </c>
      <c r="M10" s="19" t="s">
        <v>334</v>
      </c>
      <c r="N10" s="19" t="s">
        <v>335</v>
      </c>
      <c r="O10" s="19" t="s">
        <v>399</v>
      </c>
      <c r="P10" s="19" t="s">
        <v>340</v>
      </c>
    </row>
    <row r="11" spans="1:18">
      <c r="A11" s="6"/>
      <c r="B11" s="17" t="s">
        <v>14</v>
      </c>
      <c r="C11" s="17" t="s">
        <v>109</v>
      </c>
      <c r="D11" s="17" t="s">
        <v>315</v>
      </c>
      <c r="E11" s="17" t="s">
        <v>316</v>
      </c>
      <c r="F11" s="17" t="s">
        <v>317</v>
      </c>
      <c r="G11" s="17" t="s">
        <v>318</v>
      </c>
      <c r="H11" s="17" t="s">
        <v>319</v>
      </c>
      <c r="I11" s="17" t="s">
        <v>320</v>
      </c>
      <c r="J11" s="17" t="s">
        <v>321</v>
      </c>
      <c r="K11" s="17" t="s">
        <v>322</v>
      </c>
      <c r="L11" s="17" t="s">
        <v>323</v>
      </c>
      <c r="M11" s="17" t="s">
        <v>324</v>
      </c>
      <c r="N11" s="17" t="s">
        <v>325</v>
      </c>
      <c r="O11" s="17" t="s">
        <v>341</v>
      </c>
      <c r="P11" s="17" t="s">
        <v>342</v>
      </c>
    </row>
    <row r="12" spans="1:18" ht="21" customHeight="1">
      <c r="A12" s="6"/>
      <c r="B12" s="78"/>
      <c r="C12" s="71"/>
      <c r="D12" s="71"/>
      <c r="E12" s="71"/>
      <c r="F12" s="78"/>
      <c r="G12" s="71"/>
      <c r="H12" s="71"/>
      <c r="I12" s="71"/>
      <c r="J12" s="78"/>
      <c r="K12" s="71"/>
      <c r="L12" s="71"/>
      <c r="M12" s="78"/>
      <c r="N12" s="71"/>
      <c r="O12" s="73"/>
      <c r="P12" s="72"/>
      <c r="Q12" s="68" t="str">
        <f>IF(R12&lt;&gt;"","Erreur","")</f>
        <v/>
      </c>
      <c r="R12" s="62" t="str">
        <f>IF(AND(B12&lt;&gt;"",OR(C12="",D12="",E12="",F12="",G12="",H12="",L12="")),"Veuillez compléter les informations d'identification de l'actif détenu.",IF(AND(B12="",OR(C12&lt;&gt;"",D12&lt;&gt;"",E12&lt;&gt;"",F12&lt;&gt;"",G12&lt;&gt;"",H12&lt;&gt;"",L12&lt;&gt;"")),"Veuillez compléter les informations d'identification de l'actif détenu en colonne C0010.",IF(AND(B12&lt;&gt;"",J12&lt;&gt;"",K12=""),"Veuillez compléter la colonne C0260 Type de code.",IF(AND(B12&lt;&gt;"",K12=""),"Veuillez sélectionner « Code spécifique » dans la liste de la colonne C0260 si vous n'avez rien à déclarer.",""))))</f>
        <v/>
      </c>
    </row>
    <row r="13" spans="1:18" ht="21" customHeight="1">
      <c r="A13" s="6"/>
      <c r="B13" s="78"/>
      <c r="C13" s="71"/>
      <c r="D13" s="71"/>
      <c r="E13" s="71"/>
      <c r="F13" s="78"/>
      <c r="G13" s="71"/>
      <c r="H13" s="78"/>
      <c r="I13" s="71"/>
      <c r="J13" s="78"/>
      <c r="K13" s="71"/>
      <c r="L13" s="71"/>
      <c r="M13" s="78"/>
      <c r="N13" s="71"/>
      <c r="O13" s="73"/>
      <c r="P13" s="72"/>
      <c r="Q13" s="68" t="str">
        <f>IF(R13&lt;&gt;"","Erreur","")</f>
        <v/>
      </c>
      <c r="R13" s="62" t="str">
        <f>IF(AND(B13&lt;&gt;"",B12=""),"La ligne précédente ne doit pas être vide",IF(AND(B13&lt;&gt;"",OR(C13="",D13="",E13="",F13="",G13="",H13="",L13="")),"Veuillez compléter les informations d'identification de l'actif détenu.",IF(AND(B13="",OR(C13&lt;&gt;"",D13&lt;&gt;"",E13&lt;&gt;"",F13&lt;&gt;"",G13&lt;&gt;"",H13&lt;&gt;"",L13&lt;&gt;"")),"Veuillez compléter les informations d'identification de l'actif détenu en colonne C0010.",IF(AND(B13&lt;&gt;"",J13&lt;&gt;"",K13=""),"Veuillez compléter la colonne C0260 Type de code.",IF(AND(B13&lt;&gt;"",K13=""),"Veuillez sélectionner « Code spécifique » dans la liste de la colonne C0260 si vous n'avez rien à déclarer.","")))))</f>
        <v/>
      </c>
    </row>
    <row r="14" spans="1:18" ht="21" customHeight="1">
      <c r="A14" s="6"/>
      <c r="B14" s="78"/>
      <c r="C14" s="71"/>
      <c r="D14" s="71"/>
      <c r="E14" s="71"/>
      <c r="F14" s="78"/>
      <c r="G14" s="71"/>
      <c r="H14" s="78"/>
      <c r="I14" s="71"/>
      <c r="J14" s="78"/>
      <c r="K14" s="71"/>
      <c r="L14" s="71"/>
      <c r="M14" s="78"/>
      <c r="N14" s="71"/>
      <c r="O14" s="73"/>
      <c r="P14" s="72"/>
      <c r="Q14" s="68" t="str">
        <f t="shared" ref="Q14:Q77" si="0">IF(R14&lt;&gt;"","Erreur","")</f>
        <v/>
      </c>
      <c r="R14" s="62" t="str">
        <f t="shared" ref="R14:R77" si="1">IF(AND(B14&lt;&gt;"",B13=""),"La ligne précédente ne doit pas être vide",IF(AND(B14&lt;&gt;"",OR(C14="",D14="",E14="",F14="",G14="",H14="",L14="")),"Veuillez compléter les informations d'identification de l'actif détenu.",IF(AND(B14="",OR(C14&lt;&gt;"",D14&lt;&gt;"",E14&lt;&gt;"",F14&lt;&gt;"",G14&lt;&gt;"",H14&lt;&gt;"",L14&lt;&gt;"")),"Veuillez compléter les informations d'identification de l'actif détenu en colonne C0010.",IF(AND(B14&lt;&gt;"",J14&lt;&gt;"",K14=""),"Veuillez compléter la colonne C0260 Type de code.",IF(AND(B14&lt;&gt;"",K14=""),"Veuillez sélectionner Total/NA dans la liste de la colonne C0260 si vous n'avez rien à déclarer.","")))))</f>
        <v/>
      </c>
    </row>
    <row r="15" spans="1:18" ht="21" customHeight="1">
      <c r="A15" s="6"/>
      <c r="B15" s="78"/>
      <c r="C15" s="71"/>
      <c r="D15" s="71"/>
      <c r="E15" s="71"/>
      <c r="F15" s="78"/>
      <c r="G15" s="71"/>
      <c r="H15" s="78"/>
      <c r="I15" s="71"/>
      <c r="J15" s="78"/>
      <c r="K15" s="71"/>
      <c r="L15" s="71"/>
      <c r="M15" s="78"/>
      <c r="N15" s="71"/>
      <c r="O15" s="73"/>
      <c r="P15" s="72"/>
      <c r="Q15" s="68" t="str">
        <f t="shared" si="0"/>
        <v/>
      </c>
      <c r="R15" s="62" t="str">
        <f t="shared" si="1"/>
        <v/>
      </c>
    </row>
    <row r="16" spans="1:18" ht="21" customHeight="1">
      <c r="A16" s="6"/>
      <c r="B16" s="78"/>
      <c r="C16" s="71"/>
      <c r="D16" s="71"/>
      <c r="E16" s="71"/>
      <c r="F16" s="78"/>
      <c r="G16" s="71"/>
      <c r="H16" s="78"/>
      <c r="I16" s="71"/>
      <c r="J16" s="78"/>
      <c r="K16" s="71"/>
      <c r="L16" s="71"/>
      <c r="M16" s="78"/>
      <c r="N16" s="71"/>
      <c r="O16" s="73"/>
      <c r="P16" s="72"/>
      <c r="Q16" s="68" t="str">
        <f t="shared" si="0"/>
        <v/>
      </c>
      <c r="R16" s="62" t="str">
        <f t="shared" si="1"/>
        <v/>
      </c>
    </row>
    <row r="17" spans="1:18" ht="21" customHeight="1">
      <c r="A17" s="6"/>
      <c r="B17" s="78"/>
      <c r="C17" s="71"/>
      <c r="D17" s="71"/>
      <c r="E17" s="71"/>
      <c r="F17" s="78"/>
      <c r="G17" s="71"/>
      <c r="H17" s="78"/>
      <c r="I17" s="71"/>
      <c r="J17" s="78"/>
      <c r="K17" s="71"/>
      <c r="L17" s="71"/>
      <c r="M17" s="78"/>
      <c r="N17" s="71"/>
      <c r="O17" s="73"/>
      <c r="P17" s="72"/>
      <c r="Q17" s="68" t="str">
        <f t="shared" si="0"/>
        <v/>
      </c>
      <c r="R17" s="62" t="str">
        <f t="shared" si="1"/>
        <v/>
      </c>
    </row>
    <row r="18" spans="1:18" ht="21" customHeight="1">
      <c r="A18" s="6"/>
      <c r="B18" s="78"/>
      <c r="C18" s="71"/>
      <c r="D18" s="71"/>
      <c r="E18" s="71"/>
      <c r="F18" s="78"/>
      <c r="G18" s="71"/>
      <c r="H18" s="78"/>
      <c r="I18" s="71"/>
      <c r="J18" s="78"/>
      <c r="K18" s="71"/>
      <c r="L18" s="71"/>
      <c r="M18" s="78"/>
      <c r="N18" s="71"/>
      <c r="O18" s="73"/>
      <c r="P18" s="72"/>
      <c r="Q18" s="68" t="str">
        <f t="shared" si="0"/>
        <v/>
      </c>
      <c r="R18" s="62" t="str">
        <f t="shared" si="1"/>
        <v/>
      </c>
    </row>
    <row r="19" spans="1:18" ht="21" customHeight="1">
      <c r="A19" s="6"/>
      <c r="B19" s="78"/>
      <c r="C19" s="71"/>
      <c r="D19" s="71"/>
      <c r="E19" s="71"/>
      <c r="F19" s="78"/>
      <c r="G19" s="71"/>
      <c r="H19" s="78"/>
      <c r="I19" s="71"/>
      <c r="J19" s="78"/>
      <c r="K19" s="71"/>
      <c r="L19" s="71"/>
      <c r="M19" s="78"/>
      <c r="N19" s="71"/>
      <c r="O19" s="73"/>
      <c r="P19" s="72"/>
      <c r="Q19" s="68" t="str">
        <f t="shared" si="0"/>
        <v/>
      </c>
      <c r="R19" s="62" t="str">
        <f t="shared" si="1"/>
        <v/>
      </c>
    </row>
    <row r="20" spans="1:18" ht="21" customHeight="1">
      <c r="A20" s="6"/>
      <c r="B20" s="78"/>
      <c r="C20" s="71"/>
      <c r="D20" s="71"/>
      <c r="E20" s="71"/>
      <c r="F20" s="78"/>
      <c r="G20" s="71"/>
      <c r="H20" s="78"/>
      <c r="I20" s="71"/>
      <c r="J20" s="78"/>
      <c r="K20" s="71"/>
      <c r="L20" s="71"/>
      <c r="M20" s="78"/>
      <c r="N20" s="71"/>
      <c r="O20" s="73"/>
      <c r="P20" s="72"/>
      <c r="Q20" s="68" t="str">
        <f t="shared" si="0"/>
        <v/>
      </c>
      <c r="R20" s="62" t="str">
        <f t="shared" si="1"/>
        <v/>
      </c>
    </row>
    <row r="21" spans="1:18" ht="21" customHeight="1">
      <c r="A21" s="6"/>
      <c r="B21" s="78"/>
      <c r="C21" s="71"/>
      <c r="D21" s="71"/>
      <c r="E21" s="71"/>
      <c r="F21" s="78"/>
      <c r="G21" s="71"/>
      <c r="H21" s="78"/>
      <c r="I21" s="71"/>
      <c r="J21" s="78"/>
      <c r="K21" s="71"/>
      <c r="L21" s="71"/>
      <c r="M21" s="78"/>
      <c r="N21" s="71"/>
      <c r="O21" s="73"/>
      <c r="P21" s="72"/>
      <c r="Q21" s="68" t="str">
        <f t="shared" si="0"/>
        <v/>
      </c>
      <c r="R21" s="62" t="str">
        <f t="shared" si="1"/>
        <v/>
      </c>
    </row>
    <row r="22" spans="1:18" ht="21" customHeight="1">
      <c r="A22" s="6"/>
      <c r="B22" s="78"/>
      <c r="C22" s="71"/>
      <c r="D22" s="71"/>
      <c r="E22" s="71"/>
      <c r="F22" s="78"/>
      <c r="G22" s="71"/>
      <c r="H22" s="78"/>
      <c r="I22" s="71"/>
      <c r="J22" s="78"/>
      <c r="K22" s="71"/>
      <c r="L22" s="71"/>
      <c r="M22" s="78"/>
      <c r="N22" s="71"/>
      <c r="O22" s="73"/>
      <c r="P22" s="72"/>
      <c r="Q22" s="68" t="str">
        <f t="shared" si="0"/>
        <v/>
      </c>
      <c r="R22" s="62" t="str">
        <f t="shared" si="1"/>
        <v/>
      </c>
    </row>
    <row r="23" spans="1:18" ht="21" customHeight="1">
      <c r="A23" s="6"/>
      <c r="B23" s="78"/>
      <c r="C23" s="71"/>
      <c r="D23" s="71"/>
      <c r="E23" s="71"/>
      <c r="F23" s="78"/>
      <c r="G23" s="71"/>
      <c r="H23" s="78"/>
      <c r="I23" s="71"/>
      <c r="J23" s="78"/>
      <c r="K23" s="71"/>
      <c r="L23" s="71"/>
      <c r="M23" s="78"/>
      <c r="N23" s="71"/>
      <c r="O23" s="73"/>
      <c r="P23" s="72"/>
      <c r="Q23" s="68" t="str">
        <f t="shared" si="0"/>
        <v/>
      </c>
      <c r="R23" s="62" t="str">
        <f t="shared" si="1"/>
        <v/>
      </c>
    </row>
    <row r="24" spans="1:18" ht="21" customHeight="1">
      <c r="A24" s="6"/>
      <c r="B24" s="78"/>
      <c r="C24" s="71"/>
      <c r="D24" s="71"/>
      <c r="E24" s="71"/>
      <c r="F24" s="78"/>
      <c r="G24" s="71"/>
      <c r="H24" s="78"/>
      <c r="I24" s="71"/>
      <c r="J24" s="78"/>
      <c r="K24" s="71"/>
      <c r="L24" s="71"/>
      <c r="M24" s="78"/>
      <c r="N24" s="71"/>
      <c r="O24" s="73"/>
      <c r="P24" s="72"/>
      <c r="Q24" s="68" t="str">
        <f t="shared" si="0"/>
        <v/>
      </c>
      <c r="R24" s="62" t="str">
        <f t="shared" si="1"/>
        <v/>
      </c>
    </row>
    <row r="25" spans="1:18" ht="21" customHeight="1">
      <c r="A25" s="6"/>
      <c r="B25" s="78"/>
      <c r="C25" s="71"/>
      <c r="D25" s="71"/>
      <c r="E25" s="71"/>
      <c r="F25" s="78"/>
      <c r="G25" s="71"/>
      <c r="H25" s="78"/>
      <c r="I25" s="71"/>
      <c r="J25" s="78"/>
      <c r="K25" s="71"/>
      <c r="L25" s="71"/>
      <c r="M25" s="78"/>
      <c r="N25" s="71"/>
      <c r="O25" s="73"/>
      <c r="P25" s="72"/>
      <c r="Q25" s="68" t="str">
        <f t="shared" si="0"/>
        <v/>
      </c>
      <c r="R25" s="62" t="str">
        <f t="shared" si="1"/>
        <v/>
      </c>
    </row>
    <row r="26" spans="1:18" ht="21" customHeight="1">
      <c r="A26" s="6"/>
      <c r="B26" s="78"/>
      <c r="C26" s="71"/>
      <c r="D26" s="71"/>
      <c r="E26" s="71"/>
      <c r="F26" s="78"/>
      <c r="G26" s="71"/>
      <c r="H26" s="78"/>
      <c r="I26" s="71"/>
      <c r="J26" s="78"/>
      <c r="K26" s="71"/>
      <c r="L26" s="71"/>
      <c r="M26" s="78"/>
      <c r="N26" s="71"/>
      <c r="O26" s="73"/>
      <c r="P26" s="72"/>
      <c r="Q26" s="68" t="str">
        <f t="shared" si="0"/>
        <v/>
      </c>
      <c r="R26" s="62" t="str">
        <f t="shared" si="1"/>
        <v/>
      </c>
    </row>
    <row r="27" spans="1:18" ht="21" customHeight="1">
      <c r="A27" s="6"/>
      <c r="B27" s="78"/>
      <c r="C27" s="71"/>
      <c r="D27" s="71"/>
      <c r="E27" s="71"/>
      <c r="F27" s="78"/>
      <c r="G27" s="71"/>
      <c r="H27" s="78"/>
      <c r="I27" s="71"/>
      <c r="J27" s="78"/>
      <c r="K27" s="71"/>
      <c r="L27" s="71"/>
      <c r="M27" s="78"/>
      <c r="N27" s="71"/>
      <c r="O27" s="73"/>
      <c r="P27" s="72"/>
      <c r="Q27" s="68" t="str">
        <f t="shared" si="0"/>
        <v/>
      </c>
      <c r="R27" s="62" t="str">
        <f t="shared" si="1"/>
        <v/>
      </c>
    </row>
    <row r="28" spans="1:18" ht="21" customHeight="1">
      <c r="B28" s="78"/>
      <c r="C28" s="71"/>
      <c r="D28" s="71"/>
      <c r="E28" s="71"/>
      <c r="F28" s="78"/>
      <c r="G28" s="71"/>
      <c r="H28" s="78"/>
      <c r="I28" s="71"/>
      <c r="J28" s="78"/>
      <c r="K28" s="71"/>
      <c r="L28" s="71"/>
      <c r="M28" s="78"/>
      <c r="N28" s="71"/>
      <c r="O28" s="73"/>
      <c r="P28" s="72"/>
      <c r="Q28" s="68" t="str">
        <f t="shared" si="0"/>
        <v/>
      </c>
      <c r="R28" s="62" t="str">
        <f t="shared" si="1"/>
        <v/>
      </c>
    </row>
    <row r="29" spans="1:18" ht="21" customHeight="1">
      <c r="B29" s="78"/>
      <c r="C29" s="71"/>
      <c r="D29" s="71"/>
      <c r="E29" s="71"/>
      <c r="F29" s="78"/>
      <c r="G29" s="71"/>
      <c r="H29" s="78"/>
      <c r="I29" s="71"/>
      <c r="J29" s="78"/>
      <c r="K29" s="71"/>
      <c r="L29" s="71"/>
      <c r="M29" s="78"/>
      <c r="N29" s="71"/>
      <c r="O29" s="73"/>
      <c r="P29" s="72"/>
      <c r="Q29" s="68" t="str">
        <f t="shared" si="0"/>
        <v/>
      </c>
      <c r="R29" s="62" t="str">
        <f t="shared" si="1"/>
        <v/>
      </c>
    </row>
    <row r="30" spans="1:18" ht="21" customHeight="1">
      <c r="B30" s="78"/>
      <c r="C30" s="71"/>
      <c r="D30" s="71"/>
      <c r="E30" s="71"/>
      <c r="F30" s="78"/>
      <c r="G30" s="71"/>
      <c r="H30" s="78"/>
      <c r="I30" s="71"/>
      <c r="J30" s="78"/>
      <c r="K30" s="71"/>
      <c r="L30" s="71"/>
      <c r="M30" s="78"/>
      <c r="N30" s="71"/>
      <c r="O30" s="73"/>
      <c r="P30" s="72"/>
      <c r="Q30" s="68" t="str">
        <f t="shared" si="0"/>
        <v/>
      </c>
      <c r="R30" s="62" t="str">
        <f t="shared" si="1"/>
        <v/>
      </c>
    </row>
    <row r="31" spans="1:18" ht="21" customHeight="1">
      <c r="B31" s="78"/>
      <c r="C31" s="71"/>
      <c r="D31" s="71"/>
      <c r="E31" s="71"/>
      <c r="F31" s="78"/>
      <c r="G31" s="71"/>
      <c r="H31" s="78"/>
      <c r="I31" s="71"/>
      <c r="J31" s="78"/>
      <c r="K31" s="71"/>
      <c r="L31" s="71"/>
      <c r="M31" s="78"/>
      <c r="N31" s="71"/>
      <c r="O31" s="73"/>
      <c r="P31" s="72"/>
      <c r="Q31" s="68" t="str">
        <f t="shared" si="0"/>
        <v/>
      </c>
      <c r="R31" s="62" t="str">
        <f t="shared" si="1"/>
        <v/>
      </c>
    </row>
    <row r="32" spans="1:18" ht="21" customHeight="1">
      <c r="B32" s="78"/>
      <c r="C32" s="71"/>
      <c r="D32" s="71"/>
      <c r="E32" s="71"/>
      <c r="F32" s="78"/>
      <c r="G32" s="71"/>
      <c r="H32" s="78"/>
      <c r="I32" s="71"/>
      <c r="J32" s="78"/>
      <c r="K32" s="71"/>
      <c r="L32" s="71"/>
      <c r="M32" s="78"/>
      <c r="N32" s="71"/>
      <c r="O32" s="73"/>
      <c r="P32" s="72"/>
      <c r="Q32" s="68" t="str">
        <f t="shared" si="0"/>
        <v/>
      </c>
      <c r="R32" s="62" t="str">
        <f t="shared" si="1"/>
        <v/>
      </c>
    </row>
    <row r="33" spans="2:18" ht="21" customHeight="1">
      <c r="B33" s="78"/>
      <c r="C33" s="71"/>
      <c r="D33" s="71"/>
      <c r="E33" s="71"/>
      <c r="F33" s="78"/>
      <c r="G33" s="71"/>
      <c r="H33" s="78"/>
      <c r="I33" s="71"/>
      <c r="J33" s="78"/>
      <c r="K33" s="71"/>
      <c r="L33" s="71"/>
      <c r="M33" s="78"/>
      <c r="N33" s="71"/>
      <c r="O33" s="73"/>
      <c r="P33" s="72"/>
      <c r="Q33" s="68" t="str">
        <f t="shared" si="0"/>
        <v/>
      </c>
      <c r="R33" s="62" t="str">
        <f t="shared" si="1"/>
        <v/>
      </c>
    </row>
    <row r="34" spans="2:18" ht="21" customHeight="1">
      <c r="B34" s="78"/>
      <c r="C34" s="71"/>
      <c r="D34" s="71"/>
      <c r="E34" s="71"/>
      <c r="F34" s="78"/>
      <c r="G34" s="71"/>
      <c r="H34" s="78"/>
      <c r="I34" s="71"/>
      <c r="J34" s="78"/>
      <c r="K34" s="71"/>
      <c r="L34" s="71"/>
      <c r="M34" s="78"/>
      <c r="N34" s="71"/>
      <c r="O34" s="73"/>
      <c r="P34" s="72"/>
      <c r="Q34" s="68" t="str">
        <f t="shared" si="0"/>
        <v/>
      </c>
      <c r="R34" s="62" t="str">
        <f t="shared" si="1"/>
        <v/>
      </c>
    </row>
    <row r="35" spans="2:18" ht="21" customHeight="1">
      <c r="B35" s="78"/>
      <c r="C35" s="71"/>
      <c r="D35" s="71"/>
      <c r="E35" s="71"/>
      <c r="F35" s="78"/>
      <c r="G35" s="71"/>
      <c r="H35" s="78"/>
      <c r="I35" s="71"/>
      <c r="J35" s="78"/>
      <c r="K35" s="71"/>
      <c r="L35" s="71"/>
      <c r="M35" s="78"/>
      <c r="N35" s="71"/>
      <c r="O35" s="73"/>
      <c r="P35" s="72"/>
      <c r="Q35" s="68" t="str">
        <f t="shared" si="0"/>
        <v/>
      </c>
      <c r="R35" s="62" t="str">
        <f t="shared" si="1"/>
        <v/>
      </c>
    </row>
    <row r="36" spans="2:18" ht="21" customHeight="1">
      <c r="B36" s="78"/>
      <c r="C36" s="71"/>
      <c r="D36" s="71"/>
      <c r="E36" s="71"/>
      <c r="F36" s="78"/>
      <c r="G36" s="71"/>
      <c r="H36" s="78"/>
      <c r="I36" s="71"/>
      <c r="J36" s="78"/>
      <c r="K36" s="71"/>
      <c r="L36" s="71"/>
      <c r="M36" s="78"/>
      <c r="N36" s="71"/>
      <c r="O36" s="73"/>
      <c r="P36" s="72"/>
      <c r="Q36" s="68" t="str">
        <f t="shared" si="0"/>
        <v/>
      </c>
      <c r="R36" s="62" t="str">
        <f t="shared" si="1"/>
        <v/>
      </c>
    </row>
    <row r="37" spans="2:18" ht="21" customHeight="1">
      <c r="B37" s="78"/>
      <c r="C37" s="71"/>
      <c r="D37" s="71"/>
      <c r="E37" s="71"/>
      <c r="F37" s="78"/>
      <c r="G37" s="71"/>
      <c r="H37" s="78"/>
      <c r="I37" s="71"/>
      <c r="J37" s="78"/>
      <c r="K37" s="71"/>
      <c r="L37" s="71"/>
      <c r="M37" s="78"/>
      <c r="N37" s="71"/>
      <c r="O37" s="73"/>
      <c r="P37" s="72"/>
      <c r="Q37" s="68" t="str">
        <f t="shared" si="0"/>
        <v/>
      </c>
      <c r="R37" s="62" t="str">
        <f t="shared" si="1"/>
        <v/>
      </c>
    </row>
    <row r="38" spans="2:18" ht="21" customHeight="1">
      <c r="B38" s="78"/>
      <c r="C38" s="71"/>
      <c r="D38" s="71"/>
      <c r="E38" s="71"/>
      <c r="F38" s="78"/>
      <c r="G38" s="71"/>
      <c r="H38" s="78"/>
      <c r="I38" s="71"/>
      <c r="J38" s="78"/>
      <c r="K38" s="71"/>
      <c r="L38" s="71"/>
      <c r="M38" s="78"/>
      <c r="N38" s="71"/>
      <c r="O38" s="73"/>
      <c r="P38" s="72"/>
      <c r="Q38" s="68" t="str">
        <f t="shared" si="0"/>
        <v/>
      </c>
      <c r="R38" s="62" t="str">
        <f t="shared" si="1"/>
        <v/>
      </c>
    </row>
    <row r="39" spans="2:18" ht="21" customHeight="1">
      <c r="B39" s="78"/>
      <c r="C39" s="71"/>
      <c r="D39" s="71"/>
      <c r="E39" s="71"/>
      <c r="F39" s="78"/>
      <c r="G39" s="71"/>
      <c r="H39" s="78"/>
      <c r="I39" s="71"/>
      <c r="J39" s="78"/>
      <c r="K39" s="71"/>
      <c r="L39" s="71"/>
      <c r="M39" s="78"/>
      <c r="N39" s="71"/>
      <c r="O39" s="73"/>
      <c r="P39" s="72"/>
      <c r="Q39" s="68" t="str">
        <f t="shared" si="0"/>
        <v/>
      </c>
      <c r="R39" s="62" t="str">
        <f t="shared" si="1"/>
        <v/>
      </c>
    </row>
    <row r="40" spans="2:18" ht="21" customHeight="1">
      <c r="B40" s="78"/>
      <c r="C40" s="71"/>
      <c r="D40" s="71"/>
      <c r="E40" s="71"/>
      <c r="F40" s="78"/>
      <c r="G40" s="71"/>
      <c r="H40" s="78"/>
      <c r="I40" s="71"/>
      <c r="J40" s="78"/>
      <c r="K40" s="71"/>
      <c r="L40" s="71"/>
      <c r="M40" s="78"/>
      <c r="N40" s="71"/>
      <c r="O40" s="73"/>
      <c r="P40" s="72"/>
      <c r="Q40" s="68" t="str">
        <f t="shared" si="0"/>
        <v/>
      </c>
      <c r="R40" s="62" t="str">
        <f t="shared" si="1"/>
        <v/>
      </c>
    </row>
    <row r="41" spans="2:18" ht="21" customHeight="1">
      <c r="B41" s="78"/>
      <c r="C41" s="71"/>
      <c r="D41" s="71"/>
      <c r="E41" s="71"/>
      <c r="F41" s="78"/>
      <c r="G41" s="71"/>
      <c r="H41" s="78"/>
      <c r="I41" s="71"/>
      <c r="J41" s="78"/>
      <c r="K41" s="71"/>
      <c r="L41" s="71"/>
      <c r="M41" s="78"/>
      <c r="N41" s="71"/>
      <c r="O41" s="73"/>
      <c r="P41" s="72"/>
      <c r="Q41" s="68" t="str">
        <f t="shared" si="0"/>
        <v/>
      </c>
      <c r="R41" s="62" t="str">
        <f t="shared" si="1"/>
        <v/>
      </c>
    </row>
    <row r="42" spans="2:18" ht="21" customHeight="1">
      <c r="B42" s="78"/>
      <c r="C42" s="71"/>
      <c r="D42" s="71"/>
      <c r="E42" s="71"/>
      <c r="F42" s="78"/>
      <c r="G42" s="71"/>
      <c r="H42" s="78"/>
      <c r="I42" s="71"/>
      <c r="J42" s="78"/>
      <c r="K42" s="71"/>
      <c r="L42" s="71"/>
      <c r="M42" s="78"/>
      <c r="N42" s="71"/>
      <c r="O42" s="73"/>
      <c r="P42" s="72"/>
      <c r="Q42" s="68" t="str">
        <f t="shared" si="0"/>
        <v/>
      </c>
      <c r="R42" s="62" t="str">
        <f t="shared" si="1"/>
        <v/>
      </c>
    </row>
    <row r="43" spans="2:18" ht="21" customHeight="1">
      <c r="B43" s="78"/>
      <c r="C43" s="71"/>
      <c r="D43" s="71"/>
      <c r="E43" s="71"/>
      <c r="F43" s="78"/>
      <c r="G43" s="71"/>
      <c r="H43" s="78"/>
      <c r="I43" s="71"/>
      <c r="J43" s="78"/>
      <c r="K43" s="71"/>
      <c r="L43" s="71"/>
      <c r="M43" s="78"/>
      <c r="N43" s="71"/>
      <c r="O43" s="73"/>
      <c r="P43" s="72"/>
      <c r="Q43" s="68" t="str">
        <f t="shared" si="0"/>
        <v/>
      </c>
      <c r="R43" s="62" t="str">
        <f t="shared" si="1"/>
        <v/>
      </c>
    </row>
    <row r="44" spans="2:18" ht="21" customHeight="1">
      <c r="B44" s="78"/>
      <c r="C44" s="71"/>
      <c r="D44" s="71"/>
      <c r="E44" s="71"/>
      <c r="F44" s="78"/>
      <c r="G44" s="71"/>
      <c r="H44" s="78"/>
      <c r="I44" s="71"/>
      <c r="J44" s="78"/>
      <c r="K44" s="71"/>
      <c r="L44" s="71"/>
      <c r="M44" s="78"/>
      <c r="N44" s="71"/>
      <c r="O44" s="73"/>
      <c r="P44" s="72"/>
      <c r="Q44" s="68" t="str">
        <f t="shared" si="0"/>
        <v/>
      </c>
      <c r="R44" s="62" t="str">
        <f t="shared" si="1"/>
        <v/>
      </c>
    </row>
    <row r="45" spans="2:18" ht="21" customHeight="1">
      <c r="B45" s="78"/>
      <c r="C45" s="71"/>
      <c r="D45" s="71"/>
      <c r="E45" s="71"/>
      <c r="F45" s="78"/>
      <c r="G45" s="71"/>
      <c r="H45" s="78"/>
      <c r="I45" s="71"/>
      <c r="J45" s="78"/>
      <c r="K45" s="71"/>
      <c r="L45" s="71"/>
      <c r="M45" s="78"/>
      <c r="N45" s="71"/>
      <c r="O45" s="73"/>
      <c r="P45" s="72"/>
      <c r="Q45" s="68" t="str">
        <f t="shared" si="0"/>
        <v/>
      </c>
      <c r="R45" s="62" t="str">
        <f t="shared" si="1"/>
        <v/>
      </c>
    </row>
    <row r="46" spans="2:18" ht="21" customHeight="1">
      <c r="B46" s="78"/>
      <c r="C46" s="71"/>
      <c r="D46" s="71"/>
      <c r="E46" s="71"/>
      <c r="F46" s="78"/>
      <c r="G46" s="71"/>
      <c r="H46" s="78"/>
      <c r="I46" s="71"/>
      <c r="J46" s="78"/>
      <c r="K46" s="71"/>
      <c r="L46" s="71"/>
      <c r="M46" s="78"/>
      <c r="N46" s="71"/>
      <c r="O46" s="73"/>
      <c r="P46" s="72"/>
      <c r="Q46" s="68" t="str">
        <f t="shared" si="0"/>
        <v/>
      </c>
      <c r="R46" s="62" t="str">
        <f t="shared" si="1"/>
        <v/>
      </c>
    </row>
    <row r="47" spans="2:18" ht="21" customHeight="1">
      <c r="B47" s="78"/>
      <c r="C47" s="71"/>
      <c r="D47" s="71"/>
      <c r="E47" s="71"/>
      <c r="F47" s="78"/>
      <c r="G47" s="71"/>
      <c r="H47" s="78"/>
      <c r="I47" s="71"/>
      <c r="J47" s="78"/>
      <c r="K47" s="71"/>
      <c r="L47" s="71"/>
      <c r="M47" s="78"/>
      <c r="N47" s="71"/>
      <c r="O47" s="73"/>
      <c r="P47" s="72"/>
      <c r="Q47" s="68" t="str">
        <f t="shared" si="0"/>
        <v/>
      </c>
      <c r="R47" s="62" t="str">
        <f t="shared" si="1"/>
        <v/>
      </c>
    </row>
    <row r="48" spans="2:18" ht="21" customHeight="1">
      <c r="B48" s="78"/>
      <c r="C48" s="71"/>
      <c r="D48" s="71"/>
      <c r="E48" s="71"/>
      <c r="F48" s="78"/>
      <c r="G48" s="71"/>
      <c r="H48" s="78"/>
      <c r="I48" s="71"/>
      <c r="J48" s="78"/>
      <c r="K48" s="71"/>
      <c r="L48" s="71"/>
      <c r="M48" s="78"/>
      <c r="N48" s="71"/>
      <c r="O48" s="73"/>
      <c r="P48" s="72"/>
      <c r="Q48" s="68" t="str">
        <f t="shared" si="0"/>
        <v/>
      </c>
      <c r="R48" s="62" t="str">
        <f t="shared" si="1"/>
        <v/>
      </c>
    </row>
    <row r="49" spans="2:18" ht="21" customHeight="1">
      <c r="B49" s="78"/>
      <c r="C49" s="71"/>
      <c r="D49" s="71"/>
      <c r="E49" s="71"/>
      <c r="F49" s="78"/>
      <c r="G49" s="71"/>
      <c r="H49" s="78"/>
      <c r="I49" s="71"/>
      <c r="J49" s="78"/>
      <c r="K49" s="71"/>
      <c r="L49" s="71"/>
      <c r="M49" s="78"/>
      <c r="N49" s="71"/>
      <c r="O49" s="73"/>
      <c r="P49" s="72"/>
      <c r="Q49" s="68" t="str">
        <f t="shared" si="0"/>
        <v/>
      </c>
      <c r="R49" s="62" t="str">
        <f t="shared" si="1"/>
        <v/>
      </c>
    </row>
    <row r="50" spans="2:18" ht="21" customHeight="1">
      <c r="B50" s="78"/>
      <c r="C50" s="71"/>
      <c r="D50" s="71"/>
      <c r="E50" s="71"/>
      <c r="F50" s="78"/>
      <c r="G50" s="71"/>
      <c r="H50" s="78"/>
      <c r="I50" s="71"/>
      <c r="J50" s="78"/>
      <c r="K50" s="71"/>
      <c r="L50" s="71"/>
      <c r="M50" s="78"/>
      <c r="N50" s="71"/>
      <c r="O50" s="73"/>
      <c r="P50" s="72"/>
      <c r="Q50" s="68" t="str">
        <f t="shared" si="0"/>
        <v/>
      </c>
      <c r="R50" s="62" t="str">
        <f t="shared" si="1"/>
        <v/>
      </c>
    </row>
    <row r="51" spans="2:18" ht="21" customHeight="1">
      <c r="B51" s="78"/>
      <c r="C51" s="71"/>
      <c r="D51" s="71"/>
      <c r="E51" s="71"/>
      <c r="F51" s="78"/>
      <c r="G51" s="71"/>
      <c r="H51" s="78"/>
      <c r="I51" s="71"/>
      <c r="J51" s="78"/>
      <c r="K51" s="71"/>
      <c r="L51" s="71"/>
      <c r="M51" s="78"/>
      <c r="N51" s="71"/>
      <c r="O51" s="73"/>
      <c r="P51" s="72"/>
      <c r="Q51" s="68" t="str">
        <f t="shared" si="0"/>
        <v/>
      </c>
      <c r="R51" s="62" t="str">
        <f t="shared" si="1"/>
        <v/>
      </c>
    </row>
    <row r="52" spans="2:18" ht="21" customHeight="1">
      <c r="B52" s="78"/>
      <c r="C52" s="71"/>
      <c r="D52" s="71"/>
      <c r="E52" s="71"/>
      <c r="F52" s="78"/>
      <c r="G52" s="71"/>
      <c r="H52" s="78"/>
      <c r="I52" s="71"/>
      <c r="J52" s="78"/>
      <c r="K52" s="71"/>
      <c r="L52" s="71"/>
      <c r="M52" s="78"/>
      <c r="N52" s="71"/>
      <c r="O52" s="73"/>
      <c r="P52" s="72"/>
      <c r="Q52" s="68" t="str">
        <f t="shared" si="0"/>
        <v/>
      </c>
      <c r="R52" s="62" t="str">
        <f t="shared" si="1"/>
        <v/>
      </c>
    </row>
    <row r="53" spans="2:18" ht="21" customHeight="1">
      <c r="B53" s="78"/>
      <c r="C53" s="71"/>
      <c r="D53" s="71"/>
      <c r="E53" s="71"/>
      <c r="F53" s="78"/>
      <c r="G53" s="71"/>
      <c r="H53" s="78"/>
      <c r="I53" s="71"/>
      <c r="J53" s="78"/>
      <c r="K53" s="71"/>
      <c r="L53" s="71"/>
      <c r="M53" s="78"/>
      <c r="N53" s="71"/>
      <c r="O53" s="73"/>
      <c r="P53" s="72"/>
      <c r="Q53" s="68" t="str">
        <f t="shared" si="0"/>
        <v/>
      </c>
      <c r="R53" s="62" t="str">
        <f t="shared" si="1"/>
        <v/>
      </c>
    </row>
    <row r="54" spans="2:18" ht="21" customHeight="1">
      <c r="B54" s="78"/>
      <c r="C54" s="71"/>
      <c r="D54" s="71"/>
      <c r="E54" s="71"/>
      <c r="F54" s="78"/>
      <c r="G54" s="71"/>
      <c r="H54" s="78"/>
      <c r="I54" s="71"/>
      <c r="J54" s="78"/>
      <c r="K54" s="71"/>
      <c r="L54" s="71"/>
      <c r="M54" s="78"/>
      <c r="N54" s="71"/>
      <c r="O54" s="73"/>
      <c r="P54" s="72"/>
      <c r="Q54" s="68" t="str">
        <f t="shared" si="0"/>
        <v/>
      </c>
      <c r="R54" s="62" t="str">
        <f t="shared" si="1"/>
        <v/>
      </c>
    </row>
    <row r="55" spans="2:18" ht="21" customHeight="1">
      <c r="B55" s="78"/>
      <c r="C55" s="71"/>
      <c r="D55" s="71"/>
      <c r="E55" s="71"/>
      <c r="F55" s="78"/>
      <c r="G55" s="71"/>
      <c r="H55" s="78"/>
      <c r="I55" s="71"/>
      <c r="J55" s="78"/>
      <c r="K55" s="71"/>
      <c r="L55" s="71"/>
      <c r="M55" s="78"/>
      <c r="N55" s="71"/>
      <c r="O55" s="73"/>
      <c r="P55" s="72"/>
      <c r="Q55" s="68" t="str">
        <f t="shared" si="0"/>
        <v/>
      </c>
      <c r="R55" s="62" t="str">
        <f t="shared" si="1"/>
        <v/>
      </c>
    </row>
    <row r="56" spans="2:18" ht="21" customHeight="1">
      <c r="B56" s="78"/>
      <c r="C56" s="71"/>
      <c r="D56" s="71"/>
      <c r="E56" s="71"/>
      <c r="F56" s="78"/>
      <c r="G56" s="71"/>
      <c r="H56" s="78"/>
      <c r="I56" s="71"/>
      <c r="J56" s="78"/>
      <c r="K56" s="71"/>
      <c r="L56" s="71"/>
      <c r="M56" s="78"/>
      <c r="N56" s="71"/>
      <c r="O56" s="73"/>
      <c r="P56" s="72"/>
      <c r="Q56" s="68" t="str">
        <f t="shared" si="0"/>
        <v/>
      </c>
      <c r="R56" s="62" t="str">
        <f t="shared" si="1"/>
        <v/>
      </c>
    </row>
    <row r="57" spans="2:18" ht="21" customHeight="1">
      <c r="B57" s="78"/>
      <c r="C57" s="71"/>
      <c r="D57" s="71"/>
      <c r="E57" s="71"/>
      <c r="F57" s="78"/>
      <c r="G57" s="71"/>
      <c r="H57" s="78"/>
      <c r="I57" s="71"/>
      <c r="J57" s="78"/>
      <c r="K57" s="71"/>
      <c r="L57" s="71"/>
      <c r="M57" s="78"/>
      <c r="N57" s="71"/>
      <c r="O57" s="73"/>
      <c r="P57" s="72"/>
      <c r="Q57" s="68" t="str">
        <f t="shared" si="0"/>
        <v/>
      </c>
      <c r="R57" s="62" t="str">
        <f t="shared" si="1"/>
        <v/>
      </c>
    </row>
    <row r="58" spans="2:18" ht="21" customHeight="1">
      <c r="B58" s="78"/>
      <c r="C58" s="71"/>
      <c r="D58" s="71"/>
      <c r="E58" s="71"/>
      <c r="F58" s="78"/>
      <c r="G58" s="71"/>
      <c r="H58" s="78"/>
      <c r="I58" s="71"/>
      <c r="J58" s="78"/>
      <c r="K58" s="71"/>
      <c r="L58" s="71"/>
      <c r="M58" s="78"/>
      <c r="N58" s="71"/>
      <c r="O58" s="73"/>
      <c r="P58" s="72"/>
      <c r="Q58" s="68" t="str">
        <f t="shared" si="0"/>
        <v/>
      </c>
      <c r="R58" s="62" t="str">
        <f t="shared" si="1"/>
        <v/>
      </c>
    </row>
    <row r="59" spans="2:18" ht="21" customHeight="1">
      <c r="B59" s="78"/>
      <c r="C59" s="71"/>
      <c r="D59" s="71"/>
      <c r="E59" s="71"/>
      <c r="F59" s="78"/>
      <c r="G59" s="71"/>
      <c r="H59" s="78"/>
      <c r="I59" s="71"/>
      <c r="J59" s="78"/>
      <c r="K59" s="71"/>
      <c r="L59" s="71"/>
      <c r="M59" s="78"/>
      <c r="N59" s="71"/>
      <c r="O59" s="73"/>
      <c r="P59" s="72"/>
      <c r="Q59" s="68" t="str">
        <f t="shared" si="0"/>
        <v/>
      </c>
      <c r="R59" s="62" t="str">
        <f t="shared" si="1"/>
        <v/>
      </c>
    </row>
    <row r="60" spans="2:18" ht="21" customHeight="1">
      <c r="B60" s="78"/>
      <c r="C60" s="71"/>
      <c r="D60" s="71"/>
      <c r="E60" s="71"/>
      <c r="F60" s="78"/>
      <c r="G60" s="71"/>
      <c r="H60" s="78"/>
      <c r="I60" s="71"/>
      <c r="J60" s="78"/>
      <c r="K60" s="71"/>
      <c r="L60" s="71"/>
      <c r="M60" s="78"/>
      <c r="N60" s="71"/>
      <c r="O60" s="73"/>
      <c r="P60" s="72"/>
      <c r="Q60" s="68" t="str">
        <f t="shared" si="0"/>
        <v/>
      </c>
      <c r="R60" s="62" t="str">
        <f t="shared" si="1"/>
        <v/>
      </c>
    </row>
    <row r="61" spans="2:18" ht="21" customHeight="1">
      <c r="B61" s="78"/>
      <c r="C61" s="71"/>
      <c r="D61" s="71"/>
      <c r="E61" s="71"/>
      <c r="F61" s="78"/>
      <c r="G61" s="71"/>
      <c r="H61" s="78"/>
      <c r="I61" s="71"/>
      <c r="J61" s="78"/>
      <c r="K61" s="71"/>
      <c r="L61" s="71"/>
      <c r="M61" s="78"/>
      <c r="N61" s="71"/>
      <c r="O61" s="73"/>
      <c r="P61" s="72"/>
      <c r="Q61" s="68" t="str">
        <f t="shared" si="0"/>
        <v/>
      </c>
      <c r="R61" s="62" t="str">
        <f t="shared" si="1"/>
        <v/>
      </c>
    </row>
    <row r="62" spans="2:18" ht="21" customHeight="1">
      <c r="B62" s="78"/>
      <c r="C62" s="71"/>
      <c r="D62" s="71"/>
      <c r="E62" s="71"/>
      <c r="F62" s="78"/>
      <c r="G62" s="71"/>
      <c r="H62" s="78"/>
      <c r="I62" s="71"/>
      <c r="J62" s="78"/>
      <c r="K62" s="71"/>
      <c r="L62" s="71"/>
      <c r="M62" s="78"/>
      <c r="N62" s="71"/>
      <c r="O62" s="73"/>
      <c r="P62" s="72"/>
      <c r="Q62" s="68" t="str">
        <f t="shared" si="0"/>
        <v/>
      </c>
      <c r="R62" s="62" t="str">
        <f t="shared" si="1"/>
        <v/>
      </c>
    </row>
    <row r="63" spans="2:18" ht="21" customHeight="1">
      <c r="B63" s="78"/>
      <c r="C63" s="71"/>
      <c r="D63" s="71"/>
      <c r="E63" s="71"/>
      <c r="F63" s="78"/>
      <c r="G63" s="71"/>
      <c r="H63" s="78"/>
      <c r="I63" s="71"/>
      <c r="J63" s="78"/>
      <c r="K63" s="71"/>
      <c r="L63" s="71"/>
      <c r="M63" s="78"/>
      <c r="N63" s="71"/>
      <c r="O63" s="73"/>
      <c r="P63" s="72"/>
      <c r="Q63" s="68" t="str">
        <f t="shared" si="0"/>
        <v/>
      </c>
      <c r="R63" s="62" t="str">
        <f t="shared" si="1"/>
        <v/>
      </c>
    </row>
    <row r="64" spans="2:18" ht="21" customHeight="1">
      <c r="B64" s="78"/>
      <c r="C64" s="71"/>
      <c r="D64" s="71"/>
      <c r="E64" s="71"/>
      <c r="F64" s="78"/>
      <c r="G64" s="71"/>
      <c r="H64" s="78"/>
      <c r="I64" s="71"/>
      <c r="J64" s="78"/>
      <c r="K64" s="71"/>
      <c r="L64" s="71"/>
      <c r="M64" s="78"/>
      <c r="N64" s="71"/>
      <c r="O64" s="73"/>
      <c r="P64" s="72"/>
      <c r="Q64" s="68" t="str">
        <f t="shared" si="0"/>
        <v/>
      </c>
      <c r="R64" s="62" t="str">
        <f t="shared" si="1"/>
        <v/>
      </c>
    </row>
    <row r="65" spans="2:18" ht="21" customHeight="1">
      <c r="B65" s="78"/>
      <c r="C65" s="71"/>
      <c r="D65" s="71"/>
      <c r="E65" s="71"/>
      <c r="F65" s="78"/>
      <c r="G65" s="71"/>
      <c r="H65" s="78"/>
      <c r="I65" s="71"/>
      <c r="J65" s="78"/>
      <c r="K65" s="71"/>
      <c r="L65" s="71"/>
      <c r="M65" s="78"/>
      <c r="N65" s="71"/>
      <c r="O65" s="73"/>
      <c r="P65" s="72"/>
      <c r="Q65" s="68" t="str">
        <f t="shared" si="0"/>
        <v/>
      </c>
      <c r="R65" s="62" t="str">
        <f t="shared" si="1"/>
        <v/>
      </c>
    </row>
    <row r="66" spans="2:18" ht="21" customHeight="1">
      <c r="B66" s="78"/>
      <c r="C66" s="71"/>
      <c r="D66" s="71"/>
      <c r="E66" s="71"/>
      <c r="F66" s="78"/>
      <c r="G66" s="71"/>
      <c r="H66" s="78"/>
      <c r="I66" s="71"/>
      <c r="J66" s="78"/>
      <c r="K66" s="71"/>
      <c r="L66" s="71"/>
      <c r="M66" s="78"/>
      <c r="N66" s="71"/>
      <c r="O66" s="73"/>
      <c r="P66" s="72"/>
      <c r="Q66" s="68" t="str">
        <f t="shared" si="0"/>
        <v/>
      </c>
      <c r="R66" s="62" t="str">
        <f t="shared" si="1"/>
        <v/>
      </c>
    </row>
    <row r="67" spans="2:18" ht="21" customHeight="1">
      <c r="B67" s="78"/>
      <c r="C67" s="71"/>
      <c r="D67" s="71"/>
      <c r="E67" s="71"/>
      <c r="F67" s="78"/>
      <c r="G67" s="71"/>
      <c r="H67" s="78"/>
      <c r="I67" s="71"/>
      <c r="J67" s="78"/>
      <c r="K67" s="71"/>
      <c r="L67" s="71"/>
      <c r="M67" s="78"/>
      <c r="N67" s="71"/>
      <c r="O67" s="73"/>
      <c r="P67" s="72"/>
      <c r="Q67" s="68" t="str">
        <f t="shared" si="0"/>
        <v/>
      </c>
      <c r="R67" s="62" t="str">
        <f t="shared" si="1"/>
        <v/>
      </c>
    </row>
    <row r="68" spans="2:18" ht="21" customHeight="1">
      <c r="B68" s="78"/>
      <c r="C68" s="71"/>
      <c r="D68" s="71"/>
      <c r="E68" s="71"/>
      <c r="F68" s="78"/>
      <c r="G68" s="71"/>
      <c r="H68" s="78"/>
      <c r="I68" s="71"/>
      <c r="J68" s="78"/>
      <c r="K68" s="71"/>
      <c r="L68" s="71"/>
      <c r="M68" s="78"/>
      <c r="N68" s="71"/>
      <c r="O68" s="73"/>
      <c r="P68" s="72"/>
      <c r="Q68" s="68" t="str">
        <f t="shared" si="0"/>
        <v/>
      </c>
      <c r="R68" s="62" t="str">
        <f t="shared" si="1"/>
        <v/>
      </c>
    </row>
    <row r="69" spans="2:18" ht="21" customHeight="1">
      <c r="B69" s="78"/>
      <c r="C69" s="71"/>
      <c r="D69" s="71"/>
      <c r="E69" s="71"/>
      <c r="F69" s="78"/>
      <c r="G69" s="71"/>
      <c r="H69" s="78"/>
      <c r="I69" s="71"/>
      <c r="J69" s="78"/>
      <c r="K69" s="71"/>
      <c r="L69" s="71"/>
      <c r="M69" s="78"/>
      <c r="N69" s="71"/>
      <c r="O69" s="73"/>
      <c r="P69" s="72"/>
      <c r="Q69" s="68" t="str">
        <f t="shared" si="0"/>
        <v/>
      </c>
      <c r="R69" s="62" t="str">
        <f t="shared" si="1"/>
        <v/>
      </c>
    </row>
    <row r="70" spans="2:18" ht="21" customHeight="1">
      <c r="B70" s="78"/>
      <c r="C70" s="71"/>
      <c r="D70" s="71"/>
      <c r="E70" s="71"/>
      <c r="F70" s="78"/>
      <c r="G70" s="71"/>
      <c r="H70" s="78"/>
      <c r="I70" s="71"/>
      <c r="J70" s="78"/>
      <c r="K70" s="71"/>
      <c r="L70" s="71"/>
      <c r="M70" s="78"/>
      <c r="N70" s="71"/>
      <c r="O70" s="73"/>
      <c r="P70" s="72"/>
      <c r="Q70" s="68" t="str">
        <f t="shared" si="0"/>
        <v/>
      </c>
      <c r="R70" s="62" t="str">
        <f t="shared" si="1"/>
        <v/>
      </c>
    </row>
    <row r="71" spans="2:18" ht="21" customHeight="1">
      <c r="B71" s="78"/>
      <c r="C71" s="71"/>
      <c r="D71" s="71"/>
      <c r="E71" s="71"/>
      <c r="F71" s="78"/>
      <c r="G71" s="71"/>
      <c r="H71" s="78"/>
      <c r="I71" s="71"/>
      <c r="J71" s="78"/>
      <c r="K71" s="71"/>
      <c r="L71" s="71"/>
      <c r="M71" s="78"/>
      <c r="N71" s="71"/>
      <c r="O71" s="73"/>
      <c r="P71" s="72"/>
      <c r="Q71" s="68" t="str">
        <f t="shared" si="0"/>
        <v/>
      </c>
      <c r="R71" s="62" t="str">
        <f t="shared" si="1"/>
        <v/>
      </c>
    </row>
    <row r="72" spans="2:18" ht="21" customHeight="1">
      <c r="B72" s="78"/>
      <c r="C72" s="71"/>
      <c r="D72" s="71"/>
      <c r="E72" s="71"/>
      <c r="F72" s="78"/>
      <c r="G72" s="71"/>
      <c r="H72" s="78"/>
      <c r="I72" s="71"/>
      <c r="J72" s="78"/>
      <c r="K72" s="71"/>
      <c r="L72" s="71"/>
      <c r="M72" s="78"/>
      <c r="N72" s="71"/>
      <c r="O72" s="73"/>
      <c r="P72" s="72"/>
      <c r="Q72" s="68" t="str">
        <f t="shared" si="0"/>
        <v/>
      </c>
      <c r="R72" s="62" t="str">
        <f t="shared" si="1"/>
        <v/>
      </c>
    </row>
    <row r="73" spans="2:18" ht="21" customHeight="1">
      <c r="B73" s="78"/>
      <c r="C73" s="71"/>
      <c r="D73" s="71"/>
      <c r="E73" s="71"/>
      <c r="F73" s="78"/>
      <c r="G73" s="71"/>
      <c r="H73" s="78"/>
      <c r="I73" s="71"/>
      <c r="J73" s="78"/>
      <c r="K73" s="71"/>
      <c r="L73" s="71"/>
      <c r="M73" s="78"/>
      <c r="N73" s="71"/>
      <c r="O73" s="73"/>
      <c r="P73" s="72"/>
      <c r="Q73" s="68" t="str">
        <f t="shared" si="0"/>
        <v/>
      </c>
      <c r="R73" s="62" t="str">
        <f t="shared" si="1"/>
        <v/>
      </c>
    </row>
    <row r="74" spans="2:18" ht="21" customHeight="1">
      <c r="B74" s="78"/>
      <c r="C74" s="71"/>
      <c r="D74" s="71"/>
      <c r="E74" s="71"/>
      <c r="F74" s="78"/>
      <c r="G74" s="71"/>
      <c r="H74" s="78"/>
      <c r="I74" s="71"/>
      <c r="J74" s="78"/>
      <c r="K74" s="71"/>
      <c r="L74" s="71"/>
      <c r="M74" s="78"/>
      <c r="N74" s="71"/>
      <c r="O74" s="73"/>
      <c r="P74" s="72"/>
      <c r="Q74" s="68" t="str">
        <f t="shared" si="0"/>
        <v/>
      </c>
      <c r="R74" s="62" t="str">
        <f t="shared" si="1"/>
        <v/>
      </c>
    </row>
    <row r="75" spans="2:18" ht="21" customHeight="1">
      <c r="B75" s="78"/>
      <c r="C75" s="71"/>
      <c r="D75" s="71"/>
      <c r="E75" s="71"/>
      <c r="F75" s="78"/>
      <c r="G75" s="71"/>
      <c r="H75" s="78"/>
      <c r="I75" s="71"/>
      <c r="J75" s="78"/>
      <c r="K75" s="71"/>
      <c r="L75" s="71"/>
      <c r="M75" s="78"/>
      <c r="N75" s="71"/>
      <c r="O75" s="73"/>
      <c r="P75" s="72"/>
      <c r="Q75" s="68" t="str">
        <f t="shared" si="0"/>
        <v/>
      </c>
      <c r="R75" s="62" t="str">
        <f t="shared" si="1"/>
        <v/>
      </c>
    </row>
    <row r="76" spans="2:18" ht="21" customHeight="1">
      <c r="B76" s="78"/>
      <c r="C76" s="71"/>
      <c r="D76" s="71"/>
      <c r="E76" s="71"/>
      <c r="F76" s="78"/>
      <c r="G76" s="71"/>
      <c r="H76" s="78"/>
      <c r="I76" s="71"/>
      <c r="J76" s="78"/>
      <c r="K76" s="71"/>
      <c r="L76" s="71"/>
      <c r="M76" s="78"/>
      <c r="N76" s="71"/>
      <c r="O76" s="73"/>
      <c r="P76" s="72"/>
      <c r="Q76" s="68" t="str">
        <f t="shared" si="0"/>
        <v/>
      </c>
      <c r="R76" s="62" t="str">
        <f t="shared" si="1"/>
        <v/>
      </c>
    </row>
    <row r="77" spans="2:18" ht="21" customHeight="1">
      <c r="B77" s="78"/>
      <c r="C77" s="71"/>
      <c r="D77" s="71"/>
      <c r="E77" s="71"/>
      <c r="F77" s="78"/>
      <c r="G77" s="71"/>
      <c r="H77" s="78"/>
      <c r="I77" s="71"/>
      <c r="J77" s="78"/>
      <c r="K77" s="71"/>
      <c r="L77" s="71"/>
      <c r="M77" s="78"/>
      <c r="N77" s="71"/>
      <c r="O77" s="73"/>
      <c r="P77" s="72"/>
      <c r="Q77" s="68" t="str">
        <f t="shared" si="0"/>
        <v/>
      </c>
      <c r="R77" s="62" t="str">
        <f t="shared" si="1"/>
        <v/>
      </c>
    </row>
    <row r="78" spans="2:18" ht="21" customHeight="1">
      <c r="B78" s="78"/>
      <c r="C78" s="71"/>
      <c r="D78" s="71"/>
      <c r="E78" s="71"/>
      <c r="F78" s="78"/>
      <c r="G78" s="71"/>
      <c r="H78" s="78"/>
      <c r="I78" s="71"/>
      <c r="J78" s="78"/>
      <c r="K78" s="71"/>
      <c r="L78" s="71"/>
      <c r="M78" s="78"/>
      <c r="N78" s="71"/>
      <c r="O78" s="73"/>
      <c r="P78" s="72"/>
      <c r="Q78" s="68" t="str">
        <f t="shared" ref="Q78:Q141" si="2">IF(R78&lt;&gt;"","Erreur","")</f>
        <v/>
      </c>
      <c r="R78" s="62" t="str">
        <f t="shared" ref="R78:R141" si="3">IF(AND(B78&lt;&gt;"",B77=""),"La ligne précédente ne doit pas être vide",IF(AND(B78&lt;&gt;"",OR(C78="",D78="",E78="",F78="",G78="",H78="",L78="")),"Veuillez compléter les informations d'identification de l'actif détenu.",IF(AND(B78="",OR(C78&lt;&gt;"",D78&lt;&gt;"",E78&lt;&gt;"",F78&lt;&gt;"",G78&lt;&gt;"",H78&lt;&gt;"",L78&lt;&gt;"")),"Veuillez compléter les informations d'identification de l'actif détenu en colonne C0010.",IF(AND(B78&lt;&gt;"",J78&lt;&gt;"",K78=""),"Veuillez compléter la colonne C0260 Type de code.",IF(AND(B78&lt;&gt;"",K78=""),"Veuillez sélectionner Total/NA dans la liste de la colonne C0260 si vous n'avez rien à déclarer.","")))))</f>
        <v/>
      </c>
    </row>
    <row r="79" spans="2:18" ht="21" customHeight="1">
      <c r="B79" s="78"/>
      <c r="C79" s="71"/>
      <c r="D79" s="71"/>
      <c r="E79" s="71"/>
      <c r="F79" s="78"/>
      <c r="G79" s="71"/>
      <c r="H79" s="78"/>
      <c r="I79" s="71"/>
      <c r="J79" s="78"/>
      <c r="K79" s="71"/>
      <c r="L79" s="71"/>
      <c r="M79" s="78"/>
      <c r="N79" s="71"/>
      <c r="O79" s="73"/>
      <c r="P79" s="72"/>
      <c r="Q79" s="68" t="str">
        <f t="shared" si="2"/>
        <v/>
      </c>
      <c r="R79" s="62" t="str">
        <f t="shared" si="3"/>
        <v/>
      </c>
    </row>
    <row r="80" spans="2:18" ht="21" customHeight="1">
      <c r="B80" s="78"/>
      <c r="C80" s="71"/>
      <c r="D80" s="71"/>
      <c r="E80" s="71"/>
      <c r="F80" s="78"/>
      <c r="G80" s="71"/>
      <c r="H80" s="78"/>
      <c r="I80" s="71"/>
      <c r="J80" s="78"/>
      <c r="K80" s="71"/>
      <c r="L80" s="71"/>
      <c r="M80" s="78"/>
      <c r="N80" s="71"/>
      <c r="O80" s="73"/>
      <c r="P80" s="72"/>
      <c r="Q80" s="68" t="str">
        <f t="shared" si="2"/>
        <v/>
      </c>
      <c r="R80" s="62" t="str">
        <f t="shared" si="3"/>
        <v/>
      </c>
    </row>
    <row r="81" spans="2:18" ht="21" customHeight="1">
      <c r="B81" s="78"/>
      <c r="C81" s="71"/>
      <c r="D81" s="71"/>
      <c r="E81" s="71"/>
      <c r="F81" s="78"/>
      <c r="G81" s="71"/>
      <c r="H81" s="78"/>
      <c r="I81" s="71"/>
      <c r="J81" s="78"/>
      <c r="K81" s="71"/>
      <c r="L81" s="71"/>
      <c r="M81" s="78"/>
      <c r="N81" s="71"/>
      <c r="O81" s="73"/>
      <c r="P81" s="72"/>
      <c r="Q81" s="68" t="str">
        <f t="shared" si="2"/>
        <v/>
      </c>
      <c r="R81" s="62" t="str">
        <f t="shared" si="3"/>
        <v/>
      </c>
    </row>
    <row r="82" spans="2:18" ht="21" customHeight="1">
      <c r="B82" s="78"/>
      <c r="C82" s="71"/>
      <c r="D82" s="71"/>
      <c r="E82" s="71"/>
      <c r="F82" s="78"/>
      <c r="G82" s="71"/>
      <c r="H82" s="78"/>
      <c r="I82" s="71"/>
      <c r="J82" s="78"/>
      <c r="K82" s="71"/>
      <c r="L82" s="71"/>
      <c r="M82" s="78"/>
      <c r="N82" s="71"/>
      <c r="O82" s="73"/>
      <c r="P82" s="72"/>
      <c r="Q82" s="68" t="str">
        <f t="shared" si="2"/>
        <v/>
      </c>
      <c r="R82" s="62" t="str">
        <f t="shared" si="3"/>
        <v/>
      </c>
    </row>
    <row r="83" spans="2:18" ht="21" customHeight="1">
      <c r="B83" s="78"/>
      <c r="C83" s="71"/>
      <c r="D83" s="71"/>
      <c r="E83" s="71"/>
      <c r="F83" s="78"/>
      <c r="G83" s="71"/>
      <c r="H83" s="78"/>
      <c r="I83" s="71"/>
      <c r="J83" s="78"/>
      <c r="K83" s="71"/>
      <c r="L83" s="71"/>
      <c r="M83" s="78"/>
      <c r="N83" s="71"/>
      <c r="O83" s="73"/>
      <c r="P83" s="72"/>
      <c r="Q83" s="68" t="str">
        <f t="shared" si="2"/>
        <v/>
      </c>
      <c r="R83" s="62" t="str">
        <f t="shared" si="3"/>
        <v/>
      </c>
    </row>
    <row r="84" spans="2:18" ht="21" customHeight="1">
      <c r="B84" s="78"/>
      <c r="C84" s="71"/>
      <c r="D84" s="71"/>
      <c r="E84" s="71"/>
      <c r="F84" s="78"/>
      <c r="G84" s="71"/>
      <c r="H84" s="78"/>
      <c r="I84" s="71"/>
      <c r="J84" s="78"/>
      <c r="K84" s="71"/>
      <c r="L84" s="71"/>
      <c r="M84" s="78"/>
      <c r="N84" s="71"/>
      <c r="O84" s="73"/>
      <c r="P84" s="72"/>
      <c r="Q84" s="68" t="str">
        <f t="shared" si="2"/>
        <v/>
      </c>
      <c r="R84" s="62" t="str">
        <f t="shared" si="3"/>
        <v/>
      </c>
    </row>
    <row r="85" spans="2:18" ht="21" customHeight="1">
      <c r="B85" s="78"/>
      <c r="C85" s="71"/>
      <c r="D85" s="71"/>
      <c r="E85" s="71"/>
      <c r="F85" s="78"/>
      <c r="G85" s="71"/>
      <c r="H85" s="78"/>
      <c r="I85" s="71"/>
      <c r="J85" s="78"/>
      <c r="K85" s="71"/>
      <c r="L85" s="71"/>
      <c r="M85" s="78"/>
      <c r="N85" s="71"/>
      <c r="O85" s="73"/>
      <c r="P85" s="72"/>
      <c r="Q85" s="68" t="str">
        <f t="shared" si="2"/>
        <v/>
      </c>
      <c r="R85" s="62" t="str">
        <f t="shared" si="3"/>
        <v/>
      </c>
    </row>
    <row r="86" spans="2:18" ht="21" customHeight="1">
      <c r="B86" s="78"/>
      <c r="C86" s="71"/>
      <c r="D86" s="71"/>
      <c r="E86" s="71"/>
      <c r="F86" s="78"/>
      <c r="G86" s="71"/>
      <c r="H86" s="78"/>
      <c r="I86" s="71"/>
      <c r="J86" s="78"/>
      <c r="K86" s="71"/>
      <c r="L86" s="71"/>
      <c r="M86" s="78"/>
      <c r="N86" s="71"/>
      <c r="O86" s="73"/>
      <c r="P86" s="72"/>
      <c r="Q86" s="68" t="str">
        <f t="shared" si="2"/>
        <v/>
      </c>
      <c r="R86" s="62" t="str">
        <f t="shared" si="3"/>
        <v/>
      </c>
    </row>
    <row r="87" spans="2:18" ht="21" customHeight="1">
      <c r="B87" s="78"/>
      <c r="C87" s="71"/>
      <c r="D87" s="71"/>
      <c r="E87" s="71"/>
      <c r="F87" s="78"/>
      <c r="G87" s="71"/>
      <c r="H87" s="78"/>
      <c r="I87" s="71"/>
      <c r="J87" s="78"/>
      <c r="K87" s="71"/>
      <c r="L87" s="71"/>
      <c r="M87" s="78"/>
      <c r="N87" s="71"/>
      <c r="O87" s="73"/>
      <c r="P87" s="72"/>
      <c r="Q87" s="68" t="str">
        <f t="shared" si="2"/>
        <v/>
      </c>
      <c r="R87" s="62" t="str">
        <f t="shared" si="3"/>
        <v/>
      </c>
    </row>
    <row r="88" spans="2:18" ht="21" customHeight="1">
      <c r="B88" s="78"/>
      <c r="C88" s="71"/>
      <c r="D88" s="71"/>
      <c r="E88" s="71"/>
      <c r="F88" s="78"/>
      <c r="G88" s="71"/>
      <c r="H88" s="78"/>
      <c r="I88" s="71"/>
      <c r="J88" s="78"/>
      <c r="K88" s="71"/>
      <c r="L88" s="71"/>
      <c r="M88" s="78"/>
      <c r="N88" s="71"/>
      <c r="O88" s="73"/>
      <c r="P88" s="72"/>
      <c r="Q88" s="68" t="str">
        <f t="shared" si="2"/>
        <v/>
      </c>
      <c r="R88" s="62" t="str">
        <f t="shared" si="3"/>
        <v/>
      </c>
    </row>
    <row r="89" spans="2:18" ht="21" customHeight="1">
      <c r="B89" s="78"/>
      <c r="C89" s="71"/>
      <c r="D89" s="71"/>
      <c r="E89" s="71"/>
      <c r="F89" s="78"/>
      <c r="G89" s="71"/>
      <c r="H89" s="78"/>
      <c r="I89" s="71"/>
      <c r="J89" s="78"/>
      <c r="K89" s="71"/>
      <c r="L89" s="71"/>
      <c r="M89" s="78"/>
      <c r="N89" s="71"/>
      <c r="O89" s="73"/>
      <c r="P89" s="72"/>
      <c r="Q89" s="68" t="str">
        <f t="shared" si="2"/>
        <v/>
      </c>
      <c r="R89" s="62" t="str">
        <f t="shared" si="3"/>
        <v/>
      </c>
    </row>
    <row r="90" spans="2:18" ht="21" customHeight="1">
      <c r="B90" s="78"/>
      <c r="C90" s="71"/>
      <c r="D90" s="71"/>
      <c r="E90" s="71"/>
      <c r="F90" s="78"/>
      <c r="G90" s="71"/>
      <c r="H90" s="78"/>
      <c r="I90" s="71"/>
      <c r="J90" s="78"/>
      <c r="K90" s="71"/>
      <c r="L90" s="71"/>
      <c r="M90" s="78"/>
      <c r="N90" s="71"/>
      <c r="O90" s="73"/>
      <c r="P90" s="72"/>
      <c r="Q90" s="68" t="str">
        <f t="shared" si="2"/>
        <v/>
      </c>
      <c r="R90" s="62" t="str">
        <f t="shared" si="3"/>
        <v/>
      </c>
    </row>
    <row r="91" spans="2:18" ht="21" customHeight="1">
      <c r="B91" s="78"/>
      <c r="C91" s="71"/>
      <c r="D91" s="71"/>
      <c r="E91" s="71"/>
      <c r="F91" s="78"/>
      <c r="G91" s="71"/>
      <c r="H91" s="78"/>
      <c r="I91" s="71"/>
      <c r="J91" s="78"/>
      <c r="K91" s="71"/>
      <c r="L91" s="71"/>
      <c r="M91" s="78"/>
      <c r="N91" s="71"/>
      <c r="O91" s="73"/>
      <c r="P91" s="72"/>
      <c r="Q91" s="68" t="str">
        <f t="shared" si="2"/>
        <v/>
      </c>
      <c r="R91" s="62" t="str">
        <f t="shared" si="3"/>
        <v/>
      </c>
    </row>
    <row r="92" spans="2:18" ht="21" customHeight="1">
      <c r="B92" s="78"/>
      <c r="C92" s="71"/>
      <c r="D92" s="71"/>
      <c r="E92" s="71"/>
      <c r="F92" s="78"/>
      <c r="G92" s="71"/>
      <c r="H92" s="78"/>
      <c r="I92" s="71"/>
      <c r="J92" s="78"/>
      <c r="K92" s="71"/>
      <c r="L92" s="71"/>
      <c r="M92" s="78"/>
      <c r="N92" s="71"/>
      <c r="O92" s="73"/>
      <c r="P92" s="72"/>
      <c r="Q92" s="68" t="str">
        <f t="shared" si="2"/>
        <v/>
      </c>
      <c r="R92" s="62" t="str">
        <f t="shared" si="3"/>
        <v/>
      </c>
    </row>
    <row r="93" spans="2:18" ht="21" customHeight="1">
      <c r="B93" s="78"/>
      <c r="C93" s="71"/>
      <c r="D93" s="71"/>
      <c r="E93" s="71"/>
      <c r="F93" s="78"/>
      <c r="G93" s="71"/>
      <c r="H93" s="78"/>
      <c r="I93" s="71"/>
      <c r="J93" s="78"/>
      <c r="K93" s="71"/>
      <c r="L93" s="71"/>
      <c r="M93" s="78"/>
      <c r="N93" s="71"/>
      <c r="O93" s="73"/>
      <c r="P93" s="72"/>
      <c r="Q93" s="68" t="str">
        <f t="shared" si="2"/>
        <v/>
      </c>
      <c r="R93" s="62" t="str">
        <f t="shared" si="3"/>
        <v/>
      </c>
    </row>
    <row r="94" spans="2:18" ht="21" customHeight="1">
      <c r="B94" s="78"/>
      <c r="C94" s="71"/>
      <c r="D94" s="71"/>
      <c r="E94" s="71"/>
      <c r="F94" s="78"/>
      <c r="G94" s="71"/>
      <c r="H94" s="78"/>
      <c r="I94" s="71"/>
      <c r="J94" s="78"/>
      <c r="K94" s="71"/>
      <c r="L94" s="71"/>
      <c r="M94" s="78"/>
      <c r="N94" s="71"/>
      <c r="O94" s="73"/>
      <c r="P94" s="72"/>
      <c r="Q94" s="68" t="str">
        <f t="shared" si="2"/>
        <v/>
      </c>
      <c r="R94" s="62" t="str">
        <f t="shared" si="3"/>
        <v/>
      </c>
    </row>
    <row r="95" spans="2:18" ht="21" customHeight="1">
      <c r="B95" s="78"/>
      <c r="C95" s="71"/>
      <c r="D95" s="71"/>
      <c r="E95" s="71"/>
      <c r="F95" s="78"/>
      <c r="G95" s="71"/>
      <c r="H95" s="78"/>
      <c r="I95" s="71"/>
      <c r="J95" s="78"/>
      <c r="K95" s="71"/>
      <c r="L95" s="71"/>
      <c r="M95" s="78"/>
      <c r="N95" s="71"/>
      <c r="O95" s="73"/>
      <c r="P95" s="72"/>
      <c r="Q95" s="68" t="str">
        <f t="shared" si="2"/>
        <v/>
      </c>
      <c r="R95" s="62" t="str">
        <f t="shared" si="3"/>
        <v/>
      </c>
    </row>
    <row r="96" spans="2:18" ht="21" customHeight="1">
      <c r="B96" s="78"/>
      <c r="C96" s="71"/>
      <c r="D96" s="71"/>
      <c r="E96" s="71"/>
      <c r="F96" s="78"/>
      <c r="G96" s="71"/>
      <c r="H96" s="78"/>
      <c r="I96" s="71"/>
      <c r="J96" s="78"/>
      <c r="K96" s="71"/>
      <c r="L96" s="71"/>
      <c r="M96" s="78"/>
      <c r="N96" s="71"/>
      <c r="O96" s="73"/>
      <c r="P96" s="72"/>
      <c r="Q96" s="68" t="str">
        <f t="shared" si="2"/>
        <v/>
      </c>
      <c r="R96" s="62" t="str">
        <f t="shared" si="3"/>
        <v/>
      </c>
    </row>
    <row r="97" spans="2:18" ht="21" customHeight="1">
      <c r="B97" s="78"/>
      <c r="C97" s="71"/>
      <c r="D97" s="71"/>
      <c r="E97" s="71"/>
      <c r="F97" s="78"/>
      <c r="G97" s="71"/>
      <c r="H97" s="78"/>
      <c r="I97" s="71"/>
      <c r="J97" s="78"/>
      <c r="K97" s="71"/>
      <c r="L97" s="71"/>
      <c r="M97" s="78"/>
      <c r="N97" s="71"/>
      <c r="O97" s="73"/>
      <c r="P97" s="72"/>
      <c r="Q97" s="68" t="str">
        <f t="shared" si="2"/>
        <v/>
      </c>
      <c r="R97" s="62" t="str">
        <f t="shared" si="3"/>
        <v/>
      </c>
    </row>
    <row r="98" spans="2:18" ht="21" customHeight="1">
      <c r="B98" s="78"/>
      <c r="C98" s="71"/>
      <c r="D98" s="71"/>
      <c r="E98" s="71"/>
      <c r="F98" s="78"/>
      <c r="G98" s="71"/>
      <c r="H98" s="78"/>
      <c r="I98" s="71"/>
      <c r="J98" s="78"/>
      <c r="K98" s="71"/>
      <c r="L98" s="71"/>
      <c r="M98" s="78"/>
      <c r="N98" s="71"/>
      <c r="O98" s="73"/>
      <c r="P98" s="72"/>
      <c r="Q98" s="68" t="str">
        <f t="shared" si="2"/>
        <v/>
      </c>
      <c r="R98" s="62" t="str">
        <f t="shared" si="3"/>
        <v/>
      </c>
    </row>
    <row r="99" spans="2:18" ht="21" customHeight="1">
      <c r="B99" s="78"/>
      <c r="C99" s="71"/>
      <c r="D99" s="71"/>
      <c r="E99" s="71"/>
      <c r="F99" s="78"/>
      <c r="G99" s="71"/>
      <c r="H99" s="78"/>
      <c r="I99" s="71"/>
      <c r="J99" s="78"/>
      <c r="K99" s="71"/>
      <c r="L99" s="71"/>
      <c r="M99" s="78"/>
      <c r="N99" s="71"/>
      <c r="O99" s="73"/>
      <c r="P99" s="72"/>
      <c r="Q99" s="68" t="str">
        <f t="shared" si="2"/>
        <v/>
      </c>
      <c r="R99" s="62" t="str">
        <f t="shared" si="3"/>
        <v/>
      </c>
    </row>
    <row r="100" spans="2:18" ht="21" customHeight="1">
      <c r="B100" s="78"/>
      <c r="C100" s="71"/>
      <c r="D100" s="71"/>
      <c r="E100" s="71"/>
      <c r="F100" s="78"/>
      <c r="G100" s="71"/>
      <c r="H100" s="78"/>
      <c r="I100" s="71"/>
      <c r="J100" s="78"/>
      <c r="K100" s="71"/>
      <c r="L100" s="71"/>
      <c r="M100" s="78"/>
      <c r="N100" s="71"/>
      <c r="O100" s="73"/>
      <c r="P100" s="72"/>
      <c r="Q100" s="68" t="str">
        <f t="shared" si="2"/>
        <v/>
      </c>
      <c r="R100" s="62" t="str">
        <f t="shared" si="3"/>
        <v/>
      </c>
    </row>
    <row r="101" spans="2:18" ht="21" customHeight="1">
      <c r="B101" s="78"/>
      <c r="C101" s="71"/>
      <c r="D101" s="71"/>
      <c r="E101" s="71"/>
      <c r="F101" s="78"/>
      <c r="G101" s="71"/>
      <c r="H101" s="78"/>
      <c r="I101" s="71"/>
      <c r="J101" s="78"/>
      <c r="K101" s="71"/>
      <c r="L101" s="71"/>
      <c r="M101" s="78"/>
      <c r="N101" s="71"/>
      <c r="O101" s="73"/>
      <c r="P101" s="72"/>
      <c r="Q101" s="68" t="str">
        <f t="shared" si="2"/>
        <v/>
      </c>
      <c r="R101" s="62" t="str">
        <f t="shared" si="3"/>
        <v/>
      </c>
    </row>
    <row r="102" spans="2:18" ht="21" customHeight="1">
      <c r="B102" s="78"/>
      <c r="C102" s="71"/>
      <c r="D102" s="71"/>
      <c r="E102" s="71"/>
      <c r="F102" s="78"/>
      <c r="G102" s="71"/>
      <c r="H102" s="78"/>
      <c r="I102" s="71"/>
      <c r="J102" s="78"/>
      <c r="K102" s="71"/>
      <c r="L102" s="71"/>
      <c r="M102" s="78"/>
      <c r="N102" s="71"/>
      <c r="O102" s="73"/>
      <c r="P102" s="72"/>
      <c r="Q102" s="68" t="str">
        <f t="shared" si="2"/>
        <v/>
      </c>
      <c r="R102" s="62" t="str">
        <f t="shared" si="3"/>
        <v/>
      </c>
    </row>
    <row r="103" spans="2:18" ht="21" customHeight="1">
      <c r="B103" s="78"/>
      <c r="C103" s="71"/>
      <c r="D103" s="71"/>
      <c r="E103" s="71"/>
      <c r="F103" s="78"/>
      <c r="G103" s="71"/>
      <c r="H103" s="78"/>
      <c r="I103" s="71"/>
      <c r="J103" s="78"/>
      <c r="K103" s="71"/>
      <c r="L103" s="71"/>
      <c r="M103" s="78"/>
      <c r="N103" s="71"/>
      <c r="O103" s="73"/>
      <c r="P103" s="72"/>
      <c r="Q103" s="68" t="str">
        <f t="shared" si="2"/>
        <v/>
      </c>
      <c r="R103" s="62" t="str">
        <f t="shared" si="3"/>
        <v/>
      </c>
    </row>
    <row r="104" spans="2:18" ht="21" customHeight="1">
      <c r="B104" s="78"/>
      <c r="C104" s="71"/>
      <c r="D104" s="71"/>
      <c r="E104" s="71"/>
      <c r="F104" s="78"/>
      <c r="G104" s="71"/>
      <c r="H104" s="78"/>
      <c r="I104" s="71"/>
      <c r="J104" s="78"/>
      <c r="K104" s="71"/>
      <c r="L104" s="71"/>
      <c r="M104" s="78"/>
      <c r="N104" s="71"/>
      <c r="O104" s="73"/>
      <c r="P104" s="72"/>
      <c r="Q104" s="68" t="str">
        <f t="shared" si="2"/>
        <v/>
      </c>
      <c r="R104" s="62" t="str">
        <f t="shared" si="3"/>
        <v/>
      </c>
    </row>
    <row r="105" spans="2:18" ht="21" customHeight="1">
      <c r="B105" s="78"/>
      <c r="C105" s="71"/>
      <c r="D105" s="71"/>
      <c r="E105" s="71"/>
      <c r="F105" s="78"/>
      <c r="G105" s="71"/>
      <c r="H105" s="78"/>
      <c r="I105" s="71"/>
      <c r="J105" s="78"/>
      <c r="K105" s="71"/>
      <c r="L105" s="71"/>
      <c r="M105" s="78"/>
      <c r="N105" s="71"/>
      <c r="O105" s="73"/>
      <c r="P105" s="72"/>
      <c r="Q105" s="68" t="str">
        <f t="shared" si="2"/>
        <v/>
      </c>
      <c r="R105" s="62" t="str">
        <f t="shared" si="3"/>
        <v/>
      </c>
    </row>
    <row r="106" spans="2:18" ht="21" customHeight="1">
      <c r="B106" s="78"/>
      <c r="C106" s="71"/>
      <c r="D106" s="71"/>
      <c r="E106" s="71"/>
      <c r="F106" s="78"/>
      <c r="G106" s="71"/>
      <c r="H106" s="78"/>
      <c r="I106" s="71"/>
      <c r="J106" s="78"/>
      <c r="K106" s="71"/>
      <c r="L106" s="71"/>
      <c r="M106" s="78"/>
      <c r="N106" s="71"/>
      <c r="O106" s="73"/>
      <c r="P106" s="72"/>
      <c r="Q106" s="68" t="str">
        <f t="shared" si="2"/>
        <v/>
      </c>
      <c r="R106" s="62" t="str">
        <f t="shared" si="3"/>
        <v/>
      </c>
    </row>
    <row r="107" spans="2:18" ht="21" customHeight="1">
      <c r="B107" s="78"/>
      <c r="C107" s="71"/>
      <c r="D107" s="71"/>
      <c r="E107" s="71"/>
      <c r="F107" s="78"/>
      <c r="G107" s="71"/>
      <c r="H107" s="78"/>
      <c r="I107" s="71"/>
      <c r="J107" s="78"/>
      <c r="K107" s="71"/>
      <c r="L107" s="71"/>
      <c r="M107" s="78"/>
      <c r="N107" s="71"/>
      <c r="O107" s="73"/>
      <c r="P107" s="72"/>
      <c r="Q107" s="68" t="str">
        <f t="shared" si="2"/>
        <v/>
      </c>
      <c r="R107" s="62" t="str">
        <f t="shared" si="3"/>
        <v/>
      </c>
    </row>
    <row r="108" spans="2:18" ht="21" customHeight="1">
      <c r="B108" s="78"/>
      <c r="C108" s="71"/>
      <c r="D108" s="71"/>
      <c r="E108" s="71"/>
      <c r="F108" s="78"/>
      <c r="G108" s="71"/>
      <c r="H108" s="78"/>
      <c r="I108" s="71"/>
      <c r="J108" s="78"/>
      <c r="K108" s="71"/>
      <c r="L108" s="71"/>
      <c r="M108" s="78"/>
      <c r="N108" s="71"/>
      <c r="O108" s="73"/>
      <c r="P108" s="72"/>
      <c r="Q108" s="68" t="str">
        <f t="shared" si="2"/>
        <v/>
      </c>
      <c r="R108" s="62" t="str">
        <f t="shared" si="3"/>
        <v/>
      </c>
    </row>
    <row r="109" spans="2:18" ht="21" customHeight="1">
      <c r="B109" s="78"/>
      <c r="C109" s="71"/>
      <c r="D109" s="71"/>
      <c r="E109" s="71"/>
      <c r="F109" s="78"/>
      <c r="G109" s="71"/>
      <c r="H109" s="78"/>
      <c r="I109" s="71"/>
      <c r="J109" s="78"/>
      <c r="K109" s="71"/>
      <c r="L109" s="71"/>
      <c r="M109" s="78"/>
      <c r="N109" s="71"/>
      <c r="O109" s="73"/>
      <c r="P109" s="72"/>
      <c r="Q109" s="68" t="str">
        <f t="shared" si="2"/>
        <v/>
      </c>
      <c r="R109" s="62" t="str">
        <f t="shared" si="3"/>
        <v/>
      </c>
    </row>
    <row r="110" spans="2:18" ht="21" customHeight="1">
      <c r="B110" s="78"/>
      <c r="C110" s="71"/>
      <c r="D110" s="71"/>
      <c r="E110" s="71"/>
      <c r="F110" s="78"/>
      <c r="G110" s="71"/>
      <c r="H110" s="78"/>
      <c r="I110" s="71"/>
      <c r="J110" s="78"/>
      <c r="K110" s="71"/>
      <c r="L110" s="71"/>
      <c r="M110" s="78"/>
      <c r="N110" s="71"/>
      <c r="O110" s="73"/>
      <c r="P110" s="72"/>
      <c r="Q110" s="68" t="str">
        <f t="shared" si="2"/>
        <v/>
      </c>
      <c r="R110" s="62" t="str">
        <f t="shared" si="3"/>
        <v/>
      </c>
    </row>
    <row r="111" spans="2:18" ht="21" customHeight="1">
      <c r="B111" s="78"/>
      <c r="C111" s="71"/>
      <c r="D111" s="71"/>
      <c r="E111" s="71"/>
      <c r="F111" s="78"/>
      <c r="G111" s="71"/>
      <c r="H111" s="78"/>
      <c r="I111" s="71"/>
      <c r="J111" s="78"/>
      <c r="K111" s="71"/>
      <c r="L111" s="71"/>
      <c r="M111" s="78"/>
      <c r="N111" s="71"/>
      <c r="O111" s="73"/>
      <c r="P111" s="72"/>
      <c r="Q111" s="68" t="str">
        <f t="shared" si="2"/>
        <v/>
      </c>
      <c r="R111" s="62" t="str">
        <f t="shared" si="3"/>
        <v/>
      </c>
    </row>
    <row r="112" spans="2:18" ht="21" customHeight="1">
      <c r="B112" s="78"/>
      <c r="C112" s="71"/>
      <c r="D112" s="71"/>
      <c r="E112" s="71"/>
      <c r="F112" s="78"/>
      <c r="G112" s="71"/>
      <c r="H112" s="78"/>
      <c r="I112" s="71"/>
      <c r="J112" s="78"/>
      <c r="K112" s="71"/>
      <c r="L112" s="71"/>
      <c r="M112" s="78"/>
      <c r="N112" s="71"/>
      <c r="O112" s="73"/>
      <c r="P112" s="72"/>
      <c r="Q112" s="68" t="str">
        <f t="shared" si="2"/>
        <v/>
      </c>
      <c r="R112" s="62" t="str">
        <f t="shared" si="3"/>
        <v/>
      </c>
    </row>
    <row r="113" spans="2:18" ht="21" customHeight="1">
      <c r="B113" s="78"/>
      <c r="C113" s="71"/>
      <c r="D113" s="71"/>
      <c r="E113" s="71"/>
      <c r="F113" s="78"/>
      <c r="G113" s="71"/>
      <c r="H113" s="78"/>
      <c r="I113" s="71"/>
      <c r="J113" s="78"/>
      <c r="K113" s="71"/>
      <c r="L113" s="71"/>
      <c r="M113" s="78"/>
      <c r="N113" s="71"/>
      <c r="O113" s="73"/>
      <c r="P113" s="72"/>
      <c r="Q113" s="68" t="str">
        <f t="shared" si="2"/>
        <v/>
      </c>
      <c r="R113" s="62" t="str">
        <f t="shared" si="3"/>
        <v/>
      </c>
    </row>
    <row r="114" spans="2:18" ht="21" customHeight="1">
      <c r="B114" s="78"/>
      <c r="C114" s="71"/>
      <c r="D114" s="71"/>
      <c r="E114" s="71"/>
      <c r="F114" s="78"/>
      <c r="G114" s="71"/>
      <c r="H114" s="78"/>
      <c r="I114" s="71"/>
      <c r="J114" s="78"/>
      <c r="K114" s="71"/>
      <c r="L114" s="71"/>
      <c r="M114" s="78"/>
      <c r="N114" s="71"/>
      <c r="O114" s="73"/>
      <c r="P114" s="72"/>
      <c r="Q114" s="68" t="str">
        <f t="shared" si="2"/>
        <v/>
      </c>
      <c r="R114" s="62" t="str">
        <f t="shared" si="3"/>
        <v/>
      </c>
    </row>
    <row r="115" spans="2:18" ht="21" customHeight="1">
      <c r="B115" s="78"/>
      <c r="C115" s="71"/>
      <c r="D115" s="71"/>
      <c r="E115" s="71"/>
      <c r="F115" s="78"/>
      <c r="G115" s="71"/>
      <c r="H115" s="78"/>
      <c r="I115" s="71"/>
      <c r="J115" s="78"/>
      <c r="K115" s="71"/>
      <c r="L115" s="71"/>
      <c r="M115" s="78"/>
      <c r="N115" s="71"/>
      <c r="O115" s="73"/>
      <c r="P115" s="72"/>
      <c r="Q115" s="68" t="str">
        <f t="shared" si="2"/>
        <v/>
      </c>
      <c r="R115" s="62" t="str">
        <f t="shared" si="3"/>
        <v/>
      </c>
    </row>
    <row r="116" spans="2:18" ht="21" customHeight="1">
      <c r="B116" s="78"/>
      <c r="C116" s="71"/>
      <c r="D116" s="71"/>
      <c r="E116" s="71"/>
      <c r="F116" s="78"/>
      <c r="G116" s="71"/>
      <c r="H116" s="78"/>
      <c r="I116" s="71"/>
      <c r="J116" s="78"/>
      <c r="K116" s="71"/>
      <c r="L116" s="71"/>
      <c r="M116" s="78"/>
      <c r="N116" s="71"/>
      <c r="O116" s="73"/>
      <c r="P116" s="72"/>
      <c r="Q116" s="68" t="str">
        <f t="shared" si="2"/>
        <v/>
      </c>
      <c r="R116" s="62" t="str">
        <f t="shared" si="3"/>
        <v/>
      </c>
    </row>
    <row r="117" spans="2:18" ht="21" customHeight="1">
      <c r="B117" s="78"/>
      <c r="C117" s="71"/>
      <c r="D117" s="71"/>
      <c r="E117" s="71"/>
      <c r="F117" s="78"/>
      <c r="G117" s="71"/>
      <c r="H117" s="78"/>
      <c r="I117" s="71"/>
      <c r="J117" s="78"/>
      <c r="K117" s="71"/>
      <c r="L117" s="71"/>
      <c r="M117" s="78"/>
      <c r="N117" s="71"/>
      <c r="O117" s="73"/>
      <c r="P117" s="72"/>
      <c r="Q117" s="68" t="str">
        <f t="shared" si="2"/>
        <v/>
      </c>
      <c r="R117" s="62" t="str">
        <f t="shared" si="3"/>
        <v/>
      </c>
    </row>
    <row r="118" spans="2:18" ht="21" customHeight="1">
      <c r="B118" s="78"/>
      <c r="C118" s="71"/>
      <c r="D118" s="71"/>
      <c r="E118" s="71"/>
      <c r="F118" s="78"/>
      <c r="G118" s="71"/>
      <c r="H118" s="78"/>
      <c r="I118" s="71"/>
      <c r="J118" s="78"/>
      <c r="K118" s="71"/>
      <c r="L118" s="71"/>
      <c r="M118" s="78"/>
      <c r="N118" s="71"/>
      <c r="O118" s="73"/>
      <c r="P118" s="72"/>
      <c r="Q118" s="68" t="str">
        <f t="shared" si="2"/>
        <v/>
      </c>
      <c r="R118" s="62" t="str">
        <f t="shared" si="3"/>
        <v/>
      </c>
    </row>
    <row r="119" spans="2:18" ht="21" customHeight="1">
      <c r="B119" s="78"/>
      <c r="C119" s="71"/>
      <c r="D119" s="71"/>
      <c r="E119" s="71"/>
      <c r="F119" s="78"/>
      <c r="G119" s="71"/>
      <c r="H119" s="78"/>
      <c r="I119" s="71"/>
      <c r="J119" s="78"/>
      <c r="K119" s="71"/>
      <c r="L119" s="71"/>
      <c r="M119" s="78"/>
      <c r="N119" s="71"/>
      <c r="O119" s="73"/>
      <c r="P119" s="72"/>
      <c r="Q119" s="68" t="str">
        <f t="shared" si="2"/>
        <v/>
      </c>
      <c r="R119" s="62" t="str">
        <f t="shared" si="3"/>
        <v/>
      </c>
    </row>
    <row r="120" spans="2:18" ht="21" customHeight="1">
      <c r="B120" s="78"/>
      <c r="C120" s="71"/>
      <c r="D120" s="71"/>
      <c r="E120" s="71"/>
      <c r="F120" s="78"/>
      <c r="G120" s="71"/>
      <c r="H120" s="78"/>
      <c r="I120" s="71"/>
      <c r="J120" s="78"/>
      <c r="K120" s="71"/>
      <c r="L120" s="71"/>
      <c r="M120" s="78"/>
      <c r="N120" s="71"/>
      <c r="O120" s="73"/>
      <c r="P120" s="72"/>
      <c r="Q120" s="68" t="str">
        <f t="shared" si="2"/>
        <v/>
      </c>
      <c r="R120" s="62" t="str">
        <f t="shared" si="3"/>
        <v/>
      </c>
    </row>
    <row r="121" spans="2:18" ht="21" customHeight="1">
      <c r="B121" s="78"/>
      <c r="C121" s="71"/>
      <c r="D121" s="71"/>
      <c r="E121" s="71"/>
      <c r="F121" s="78"/>
      <c r="G121" s="71"/>
      <c r="H121" s="78"/>
      <c r="I121" s="71"/>
      <c r="J121" s="78"/>
      <c r="K121" s="71"/>
      <c r="L121" s="71"/>
      <c r="M121" s="78"/>
      <c r="N121" s="71"/>
      <c r="O121" s="73"/>
      <c r="P121" s="72"/>
      <c r="Q121" s="68" t="str">
        <f t="shared" si="2"/>
        <v/>
      </c>
      <c r="R121" s="62" t="str">
        <f t="shared" si="3"/>
        <v/>
      </c>
    </row>
    <row r="122" spans="2:18" ht="21" customHeight="1">
      <c r="B122" s="78"/>
      <c r="C122" s="71"/>
      <c r="D122" s="71"/>
      <c r="E122" s="71"/>
      <c r="F122" s="78"/>
      <c r="G122" s="71"/>
      <c r="H122" s="78"/>
      <c r="I122" s="71"/>
      <c r="J122" s="78"/>
      <c r="K122" s="71"/>
      <c r="L122" s="71"/>
      <c r="M122" s="78"/>
      <c r="N122" s="71"/>
      <c r="O122" s="73"/>
      <c r="P122" s="72"/>
      <c r="Q122" s="68" t="str">
        <f t="shared" si="2"/>
        <v/>
      </c>
      <c r="R122" s="62" t="str">
        <f t="shared" si="3"/>
        <v/>
      </c>
    </row>
    <row r="123" spans="2:18" ht="21" customHeight="1">
      <c r="B123" s="78"/>
      <c r="C123" s="71"/>
      <c r="D123" s="71"/>
      <c r="E123" s="71"/>
      <c r="F123" s="78"/>
      <c r="G123" s="71"/>
      <c r="H123" s="78"/>
      <c r="I123" s="71"/>
      <c r="J123" s="78"/>
      <c r="K123" s="71"/>
      <c r="L123" s="71"/>
      <c r="M123" s="78"/>
      <c r="N123" s="71"/>
      <c r="O123" s="73"/>
      <c r="P123" s="72"/>
      <c r="Q123" s="68" t="str">
        <f t="shared" si="2"/>
        <v/>
      </c>
      <c r="R123" s="62" t="str">
        <f t="shared" si="3"/>
        <v/>
      </c>
    </row>
    <row r="124" spans="2:18" ht="21" customHeight="1">
      <c r="B124" s="78"/>
      <c r="C124" s="71"/>
      <c r="D124" s="71"/>
      <c r="E124" s="71"/>
      <c r="F124" s="78"/>
      <c r="G124" s="71"/>
      <c r="H124" s="78"/>
      <c r="I124" s="71"/>
      <c r="J124" s="78"/>
      <c r="K124" s="71"/>
      <c r="L124" s="71"/>
      <c r="M124" s="78"/>
      <c r="N124" s="71"/>
      <c r="O124" s="73"/>
      <c r="P124" s="72"/>
      <c r="Q124" s="68" t="str">
        <f t="shared" si="2"/>
        <v/>
      </c>
      <c r="R124" s="62" t="str">
        <f t="shared" si="3"/>
        <v/>
      </c>
    </row>
    <row r="125" spans="2:18" ht="21" customHeight="1">
      <c r="B125" s="78"/>
      <c r="C125" s="71"/>
      <c r="D125" s="71"/>
      <c r="E125" s="71"/>
      <c r="F125" s="78"/>
      <c r="G125" s="71"/>
      <c r="H125" s="78"/>
      <c r="I125" s="71"/>
      <c r="J125" s="78"/>
      <c r="K125" s="71"/>
      <c r="L125" s="71"/>
      <c r="M125" s="78"/>
      <c r="N125" s="71"/>
      <c r="O125" s="73"/>
      <c r="P125" s="72"/>
      <c r="Q125" s="68" t="str">
        <f t="shared" si="2"/>
        <v/>
      </c>
      <c r="R125" s="62" t="str">
        <f t="shared" si="3"/>
        <v/>
      </c>
    </row>
    <row r="126" spans="2:18" ht="21" customHeight="1">
      <c r="B126" s="78"/>
      <c r="C126" s="71"/>
      <c r="D126" s="71"/>
      <c r="E126" s="71"/>
      <c r="F126" s="78"/>
      <c r="G126" s="71"/>
      <c r="H126" s="78"/>
      <c r="I126" s="71"/>
      <c r="J126" s="78"/>
      <c r="K126" s="71"/>
      <c r="L126" s="71"/>
      <c r="M126" s="78"/>
      <c r="N126" s="71"/>
      <c r="O126" s="73"/>
      <c r="P126" s="72"/>
      <c r="Q126" s="68" t="str">
        <f t="shared" si="2"/>
        <v/>
      </c>
      <c r="R126" s="62" t="str">
        <f t="shared" si="3"/>
        <v/>
      </c>
    </row>
    <row r="127" spans="2:18" ht="21" customHeight="1">
      <c r="B127" s="78"/>
      <c r="C127" s="71"/>
      <c r="D127" s="71"/>
      <c r="E127" s="71"/>
      <c r="F127" s="78"/>
      <c r="G127" s="71"/>
      <c r="H127" s="78"/>
      <c r="I127" s="71"/>
      <c r="J127" s="78"/>
      <c r="K127" s="71"/>
      <c r="L127" s="71"/>
      <c r="M127" s="78"/>
      <c r="N127" s="71"/>
      <c r="O127" s="73"/>
      <c r="P127" s="72"/>
      <c r="Q127" s="68" t="str">
        <f t="shared" si="2"/>
        <v/>
      </c>
      <c r="R127" s="62" t="str">
        <f t="shared" si="3"/>
        <v/>
      </c>
    </row>
    <row r="128" spans="2:18" ht="21" customHeight="1">
      <c r="B128" s="78"/>
      <c r="C128" s="71"/>
      <c r="D128" s="71"/>
      <c r="E128" s="71"/>
      <c r="F128" s="78"/>
      <c r="G128" s="71"/>
      <c r="H128" s="78"/>
      <c r="I128" s="71"/>
      <c r="J128" s="78"/>
      <c r="K128" s="71"/>
      <c r="L128" s="71"/>
      <c r="M128" s="78"/>
      <c r="N128" s="71"/>
      <c r="O128" s="73"/>
      <c r="P128" s="72"/>
      <c r="Q128" s="68" t="str">
        <f t="shared" si="2"/>
        <v/>
      </c>
      <c r="R128" s="62" t="str">
        <f t="shared" si="3"/>
        <v/>
      </c>
    </row>
    <row r="129" spans="2:18" ht="21" customHeight="1">
      <c r="B129" s="78"/>
      <c r="C129" s="71"/>
      <c r="D129" s="71"/>
      <c r="E129" s="71"/>
      <c r="F129" s="78"/>
      <c r="G129" s="71"/>
      <c r="H129" s="78"/>
      <c r="I129" s="71"/>
      <c r="J129" s="78"/>
      <c r="K129" s="71"/>
      <c r="L129" s="71"/>
      <c r="M129" s="78"/>
      <c r="N129" s="71"/>
      <c r="O129" s="73"/>
      <c r="P129" s="72"/>
      <c r="Q129" s="68" t="str">
        <f t="shared" si="2"/>
        <v/>
      </c>
      <c r="R129" s="62" t="str">
        <f t="shared" si="3"/>
        <v/>
      </c>
    </row>
    <row r="130" spans="2:18" ht="21" customHeight="1">
      <c r="B130" s="78"/>
      <c r="C130" s="71"/>
      <c r="D130" s="71"/>
      <c r="E130" s="71"/>
      <c r="F130" s="78"/>
      <c r="G130" s="71"/>
      <c r="H130" s="78"/>
      <c r="I130" s="71"/>
      <c r="J130" s="78"/>
      <c r="K130" s="71"/>
      <c r="L130" s="71"/>
      <c r="M130" s="78"/>
      <c r="N130" s="71"/>
      <c r="O130" s="73"/>
      <c r="P130" s="72"/>
      <c r="Q130" s="68" t="str">
        <f t="shared" si="2"/>
        <v/>
      </c>
      <c r="R130" s="62" t="str">
        <f t="shared" si="3"/>
        <v/>
      </c>
    </row>
    <row r="131" spans="2:18" ht="21" customHeight="1">
      <c r="B131" s="78"/>
      <c r="C131" s="71"/>
      <c r="D131" s="71"/>
      <c r="E131" s="71"/>
      <c r="F131" s="78"/>
      <c r="G131" s="71"/>
      <c r="H131" s="78"/>
      <c r="I131" s="71"/>
      <c r="J131" s="78"/>
      <c r="K131" s="71"/>
      <c r="L131" s="71"/>
      <c r="M131" s="78"/>
      <c r="N131" s="71"/>
      <c r="O131" s="73"/>
      <c r="P131" s="72"/>
      <c r="Q131" s="68" t="str">
        <f t="shared" si="2"/>
        <v/>
      </c>
      <c r="R131" s="62" t="str">
        <f t="shared" si="3"/>
        <v/>
      </c>
    </row>
    <row r="132" spans="2:18" ht="21" customHeight="1">
      <c r="B132" s="78"/>
      <c r="C132" s="71"/>
      <c r="D132" s="71"/>
      <c r="E132" s="71"/>
      <c r="F132" s="78"/>
      <c r="G132" s="71"/>
      <c r="H132" s="78"/>
      <c r="I132" s="71"/>
      <c r="J132" s="78"/>
      <c r="K132" s="71"/>
      <c r="L132" s="71"/>
      <c r="M132" s="78"/>
      <c r="N132" s="71"/>
      <c r="O132" s="73"/>
      <c r="P132" s="72"/>
      <c r="Q132" s="68" t="str">
        <f t="shared" si="2"/>
        <v/>
      </c>
      <c r="R132" s="62" t="str">
        <f t="shared" si="3"/>
        <v/>
      </c>
    </row>
    <row r="133" spans="2:18" ht="21" customHeight="1">
      <c r="B133" s="78"/>
      <c r="C133" s="71"/>
      <c r="D133" s="71"/>
      <c r="E133" s="71"/>
      <c r="F133" s="78"/>
      <c r="G133" s="71"/>
      <c r="H133" s="78"/>
      <c r="I133" s="71"/>
      <c r="J133" s="78"/>
      <c r="K133" s="71"/>
      <c r="L133" s="71"/>
      <c r="M133" s="78"/>
      <c r="N133" s="71"/>
      <c r="O133" s="73"/>
      <c r="P133" s="72"/>
      <c r="Q133" s="68" t="str">
        <f t="shared" si="2"/>
        <v/>
      </c>
      <c r="R133" s="62" t="str">
        <f t="shared" si="3"/>
        <v/>
      </c>
    </row>
    <row r="134" spans="2:18" ht="21" customHeight="1">
      <c r="B134" s="78"/>
      <c r="C134" s="71"/>
      <c r="D134" s="71"/>
      <c r="E134" s="71"/>
      <c r="F134" s="78"/>
      <c r="G134" s="71"/>
      <c r="H134" s="78"/>
      <c r="I134" s="71"/>
      <c r="J134" s="78"/>
      <c r="K134" s="71"/>
      <c r="L134" s="71"/>
      <c r="M134" s="78"/>
      <c r="N134" s="71"/>
      <c r="O134" s="73"/>
      <c r="P134" s="72"/>
      <c r="Q134" s="68" t="str">
        <f t="shared" si="2"/>
        <v/>
      </c>
      <c r="R134" s="62" t="str">
        <f t="shared" si="3"/>
        <v/>
      </c>
    </row>
    <row r="135" spans="2:18" ht="21" customHeight="1">
      <c r="B135" s="78"/>
      <c r="C135" s="71"/>
      <c r="D135" s="71"/>
      <c r="E135" s="71"/>
      <c r="F135" s="78"/>
      <c r="G135" s="71"/>
      <c r="H135" s="78"/>
      <c r="I135" s="71"/>
      <c r="J135" s="78"/>
      <c r="K135" s="71"/>
      <c r="L135" s="71"/>
      <c r="M135" s="78"/>
      <c r="N135" s="71"/>
      <c r="O135" s="73"/>
      <c r="P135" s="72"/>
      <c r="Q135" s="68" t="str">
        <f t="shared" si="2"/>
        <v/>
      </c>
      <c r="R135" s="62" t="str">
        <f t="shared" si="3"/>
        <v/>
      </c>
    </row>
    <row r="136" spans="2:18" ht="21" customHeight="1">
      <c r="B136" s="78"/>
      <c r="C136" s="71"/>
      <c r="D136" s="71"/>
      <c r="E136" s="71"/>
      <c r="F136" s="78"/>
      <c r="G136" s="71"/>
      <c r="H136" s="78"/>
      <c r="I136" s="71"/>
      <c r="J136" s="78"/>
      <c r="K136" s="71"/>
      <c r="L136" s="71"/>
      <c r="M136" s="78"/>
      <c r="N136" s="71"/>
      <c r="O136" s="73"/>
      <c r="P136" s="72"/>
      <c r="Q136" s="68" t="str">
        <f t="shared" si="2"/>
        <v/>
      </c>
      <c r="R136" s="62" t="str">
        <f t="shared" si="3"/>
        <v/>
      </c>
    </row>
    <row r="137" spans="2:18" ht="21" customHeight="1">
      <c r="B137" s="78"/>
      <c r="C137" s="71"/>
      <c r="D137" s="71"/>
      <c r="E137" s="71"/>
      <c r="F137" s="78"/>
      <c r="G137" s="71"/>
      <c r="H137" s="78"/>
      <c r="I137" s="71"/>
      <c r="J137" s="78"/>
      <c r="K137" s="71"/>
      <c r="L137" s="71"/>
      <c r="M137" s="78"/>
      <c r="N137" s="71"/>
      <c r="O137" s="73"/>
      <c r="P137" s="72"/>
      <c r="Q137" s="68" t="str">
        <f t="shared" si="2"/>
        <v/>
      </c>
      <c r="R137" s="62" t="str">
        <f t="shared" si="3"/>
        <v/>
      </c>
    </row>
    <row r="138" spans="2:18" ht="21" customHeight="1">
      <c r="B138" s="78"/>
      <c r="C138" s="71"/>
      <c r="D138" s="71"/>
      <c r="E138" s="71"/>
      <c r="F138" s="78"/>
      <c r="G138" s="71"/>
      <c r="H138" s="78"/>
      <c r="I138" s="71"/>
      <c r="J138" s="78"/>
      <c r="K138" s="71"/>
      <c r="L138" s="71"/>
      <c r="M138" s="78"/>
      <c r="N138" s="71"/>
      <c r="O138" s="73"/>
      <c r="P138" s="72"/>
      <c r="Q138" s="68" t="str">
        <f t="shared" si="2"/>
        <v/>
      </c>
      <c r="R138" s="62" t="str">
        <f t="shared" si="3"/>
        <v/>
      </c>
    </row>
    <row r="139" spans="2:18" ht="21" customHeight="1">
      <c r="B139" s="78"/>
      <c r="C139" s="71"/>
      <c r="D139" s="71"/>
      <c r="E139" s="71"/>
      <c r="F139" s="78"/>
      <c r="G139" s="71"/>
      <c r="H139" s="78"/>
      <c r="I139" s="71"/>
      <c r="J139" s="78"/>
      <c r="K139" s="71"/>
      <c r="L139" s="71"/>
      <c r="M139" s="78"/>
      <c r="N139" s="71"/>
      <c r="O139" s="73"/>
      <c r="P139" s="72"/>
      <c r="Q139" s="68" t="str">
        <f t="shared" si="2"/>
        <v/>
      </c>
      <c r="R139" s="62" t="str">
        <f t="shared" si="3"/>
        <v/>
      </c>
    </row>
    <row r="140" spans="2:18" ht="21" customHeight="1">
      <c r="B140" s="78"/>
      <c r="C140" s="71"/>
      <c r="D140" s="71"/>
      <c r="E140" s="71"/>
      <c r="F140" s="78"/>
      <c r="G140" s="71"/>
      <c r="H140" s="78"/>
      <c r="I140" s="71"/>
      <c r="J140" s="78"/>
      <c r="K140" s="71"/>
      <c r="L140" s="71"/>
      <c r="M140" s="78"/>
      <c r="N140" s="71"/>
      <c r="O140" s="73"/>
      <c r="P140" s="72"/>
      <c r="Q140" s="68" t="str">
        <f t="shared" si="2"/>
        <v/>
      </c>
      <c r="R140" s="62" t="str">
        <f t="shared" si="3"/>
        <v/>
      </c>
    </row>
    <row r="141" spans="2:18" ht="21" customHeight="1">
      <c r="B141" s="78"/>
      <c r="C141" s="71"/>
      <c r="D141" s="71"/>
      <c r="E141" s="71"/>
      <c r="F141" s="78"/>
      <c r="G141" s="71"/>
      <c r="H141" s="78"/>
      <c r="I141" s="71"/>
      <c r="J141" s="78"/>
      <c r="K141" s="71"/>
      <c r="L141" s="71"/>
      <c r="M141" s="78"/>
      <c r="N141" s="71"/>
      <c r="O141" s="73"/>
      <c r="P141" s="72"/>
      <c r="Q141" s="68" t="str">
        <f t="shared" si="2"/>
        <v/>
      </c>
      <c r="R141" s="62" t="str">
        <f t="shared" si="3"/>
        <v/>
      </c>
    </row>
    <row r="142" spans="2:18" ht="21" customHeight="1">
      <c r="B142" s="78"/>
      <c r="C142" s="71"/>
      <c r="D142" s="71"/>
      <c r="E142" s="71"/>
      <c r="F142" s="78"/>
      <c r="G142" s="71"/>
      <c r="H142" s="78"/>
      <c r="I142" s="71"/>
      <c r="J142" s="78"/>
      <c r="K142" s="71"/>
      <c r="L142" s="71"/>
      <c r="M142" s="78"/>
      <c r="N142" s="71"/>
      <c r="O142" s="73"/>
      <c r="P142" s="72"/>
      <c r="Q142" s="68" t="str">
        <f t="shared" ref="Q142:Q205" si="4">IF(R142&lt;&gt;"","Erreur","")</f>
        <v/>
      </c>
      <c r="R142" s="62" t="str">
        <f t="shared" ref="R142:R205" si="5">IF(AND(B142&lt;&gt;"",B141=""),"La ligne précédente ne doit pas être vide",IF(AND(B142&lt;&gt;"",OR(C142="",D142="",E142="",F142="",G142="",H142="",L142="")),"Veuillez compléter les informations d'identification de l'actif détenu.",IF(AND(B142="",OR(C142&lt;&gt;"",D142&lt;&gt;"",E142&lt;&gt;"",F142&lt;&gt;"",G142&lt;&gt;"",H142&lt;&gt;"",L142&lt;&gt;"")),"Veuillez compléter les informations d'identification de l'actif détenu en colonne C0010.",IF(AND(B142&lt;&gt;"",J142&lt;&gt;"",K142=""),"Veuillez compléter la colonne C0260 Type de code.",IF(AND(B142&lt;&gt;"",K142=""),"Veuillez sélectionner Total/NA dans la liste de la colonne C0260 si vous n'avez rien à déclarer.","")))))</f>
        <v/>
      </c>
    </row>
    <row r="143" spans="2:18" ht="21" customHeight="1">
      <c r="B143" s="78"/>
      <c r="C143" s="71"/>
      <c r="D143" s="71"/>
      <c r="E143" s="71"/>
      <c r="F143" s="78"/>
      <c r="G143" s="71"/>
      <c r="H143" s="78"/>
      <c r="I143" s="71"/>
      <c r="J143" s="78"/>
      <c r="K143" s="71"/>
      <c r="L143" s="71"/>
      <c r="M143" s="78"/>
      <c r="N143" s="71"/>
      <c r="O143" s="73"/>
      <c r="P143" s="72"/>
      <c r="Q143" s="68" t="str">
        <f t="shared" si="4"/>
        <v/>
      </c>
      <c r="R143" s="62" t="str">
        <f t="shared" si="5"/>
        <v/>
      </c>
    </row>
    <row r="144" spans="2:18" ht="21" customHeight="1">
      <c r="B144" s="78"/>
      <c r="C144" s="71"/>
      <c r="D144" s="71"/>
      <c r="E144" s="71"/>
      <c r="F144" s="78"/>
      <c r="G144" s="71"/>
      <c r="H144" s="78"/>
      <c r="I144" s="71"/>
      <c r="J144" s="78"/>
      <c r="K144" s="71"/>
      <c r="L144" s="71"/>
      <c r="M144" s="78"/>
      <c r="N144" s="71"/>
      <c r="O144" s="73"/>
      <c r="P144" s="72"/>
      <c r="Q144" s="68" t="str">
        <f t="shared" si="4"/>
        <v/>
      </c>
      <c r="R144" s="62" t="str">
        <f t="shared" si="5"/>
        <v/>
      </c>
    </row>
    <row r="145" spans="2:18" ht="21" customHeight="1">
      <c r="B145" s="78"/>
      <c r="C145" s="71"/>
      <c r="D145" s="71"/>
      <c r="E145" s="71"/>
      <c r="F145" s="78"/>
      <c r="G145" s="71"/>
      <c r="H145" s="78"/>
      <c r="I145" s="71"/>
      <c r="J145" s="78"/>
      <c r="K145" s="71"/>
      <c r="L145" s="71"/>
      <c r="M145" s="78"/>
      <c r="N145" s="71"/>
      <c r="O145" s="73"/>
      <c r="P145" s="72"/>
      <c r="Q145" s="68" t="str">
        <f t="shared" si="4"/>
        <v/>
      </c>
      <c r="R145" s="62" t="str">
        <f t="shared" si="5"/>
        <v/>
      </c>
    </row>
    <row r="146" spans="2:18" ht="21" customHeight="1">
      <c r="B146" s="78"/>
      <c r="C146" s="71"/>
      <c r="D146" s="71"/>
      <c r="E146" s="71"/>
      <c r="F146" s="78"/>
      <c r="G146" s="71"/>
      <c r="H146" s="78"/>
      <c r="I146" s="71"/>
      <c r="J146" s="78"/>
      <c r="K146" s="71"/>
      <c r="L146" s="71"/>
      <c r="M146" s="78"/>
      <c r="N146" s="71"/>
      <c r="O146" s="73"/>
      <c r="P146" s="72"/>
      <c r="Q146" s="68" t="str">
        <f t="shared" si="4"/>
        <v/>
      </c>
      <c r="R146" s="62" t="str">
        <f t="shared" si="5"/>
        <v/>
      </c>
    </row>
    <row r="147" spans="2:18" ht="21" customHeight="1">
      <c r="B147" s="78"/>
      <c r="C147" s="71"/>
      <c r="D147" s="71"/>
      <c r="E147" s="71"/>
      <c r="F147" s="78"/>
      <c r="G147" s="71"/>
      <c r="H147" s="78"/>
      <c r="I147" s="71"/>
      <c r="J147" s="78"/>
      <c r="K147" s="71"/>
      <c r="L147" s="71"/>
      <c r="M147" s="78"/>
      <c r="N147" s="71"/>
      <c r="O147" s="73"/>
      <c r="P147" s="72"/>
      <c r="Q147" s="68" t="str">
        <f t="shared" si="4"/>
        <v/>
      </c>
      <c r="R147" s="62" t="str">
        <f t="shared" si="5"/>
        <v/>
      </c>
    </row>
    <row r="148" spans="2:18" ht="21" customHeight="1">
      <c r="B148" s="78"/>
      <c r="C148" s="71"/>
      <c r="D148" s="71"/>
      <c r="E148" s="71"/>
      <c r="F148" s="78"/>
      <c r="G148" s="71"/>
      <c r="H148" s="78"/>
      <c r="I148" s="71"/>
      <c r="J148" s="78"/>
      <c r="K148" s="71"/>
      <c r="L148" s="71"/>
      <c r="M148" s="78"/>
      <c r="N148" s="71"/>
      <c r="O148" s="73"/>
      <c r="P148" s="72"/>
      <c r="Q148" s="68" t="str">
        <f t="shared" si="4"/>
        <v/>
      </c>
      <c r="R148" s="62" t="str">
        <f t="shared" si="5"/>
        <v/>
      </c>
    </row>
    <row r="149" spans="2:18" ht="21" customHeight="1">
      <c r="B149" s="78"/>
      <c r="C149" s="71"/>
      <c r="D149" s="71"/>
      <c r="E149" s="71"/>
      <c r="F149" s="78"/>
      <c r="G149" s="71"/>
      <c r="H149" s="78"/>
      <c r="I149" s="71"/>
      <c r="J149" s="78"/>
      <c r="K149" s="71"/>
      <c r="L149" s="71"/>
      <c r="M149" s="78"/>
      <c r="N149" s="71"/>
      <c r="O149" s="73"/>
      <c r="P149" s="72"/>
      <c r="Q149" s="68" t="str">
        <f t="shared" si="4"/>
        <v/>
      </c>
      <c r="R149" s="62" t="str">
        <f t="shared" si="5"/>
        <v/>
      </c>
    </row>
    <row r="150" spans="2:18" ht="21" customHeight="1">
      <c r="B150" s="78"/>
      <c r="C150" s="71"/>
      <c r="D150" s="71"/>
      <c r="E150" s="71"/>
      <c r="F150" s="78"/>
      <c r="G150" s="71"/>
      <c r="H150" s="78"/>
      <c r="I150" s="71"/>
      <c r="J150" s="78"/>
      <c r="K150" s="71"/>
      <c r="L150" s="71"/>
      <c r="M150" s="78"/>
      <c r="N150" s="71"/>
      <c r="O150" s="73"/>
      <c r="P150" s="72"/>
      <c r="Q150" s="68" t="str">
        <f t="shared" si="4"/>
        <v/>
      </c>
      <c r="R150" s="62" t="str">
        <f t="shared" si="5"/>
        <v/>
      </c>
    </row>
    <row r="151" spans="2:18" ht="21" customHeight="1">
      <c r="B151" s="78"/>
      <c r="C151" s="71"/>
      <c r="D151" s="71"/>
      <c r="E151" s="71"/>
      <c r="F151" s="78"/>
      <c r="G151" s="71"/>
      <c r="H151" s="78"/>
      <c r="I151" s="71"/>
      <c r="J151" s="78"/>
      <c r="K151" s="71"/>
      <c r="L151" s="71"/>
      <c r="M151" s="78"/>
      <c r="N151" s="71"/>
      <c r="O151" s="73"/>
      <c r="P151" s="72"/>
      <c r="Q151" s="68" t="str">
        <f t="shared" si="4"/>
        <v/>
      </c>
      <c r="R151" s="62" t="str">
        <f t="shared" si="5"/>
        <v/>
      </c>
    </row>
    <row r="152" spans="2:18" ht="21" customHeight="1">
      <c r="B152" s="78"/>
      <c r="C152" s="71"/>
      <c r="D152" s="71"/>
      <c r="E152" s="71"/>
      <c r="F152" s="78"/>
      <c r="G152" s="71"/>
      <c r="H152" s="78"/>
      <c r="I152" s="71"/>
      <c r="J152" s="78"/>
      <c r="K152" s="71"/>
      <c r="L152" s="71"/>
      <c r="M152" s="78"/>
      <c r="N152" s="71"/>
      <c r="O152" s="73"/>
      <c r="P152" s="72"/>
      <c r="Q152" s="68" t="str">
        <f t="shared" si="4"/>
        <v/>
      </c>
      <c r="R152" s="62" t="str">
        <f t="shared" si="5"/>
        <v/>
      </c>
    </row>
    <row r="153" spans="2:18" ht="21" customHeight="1">
      <c r="B153" s="78"/>
      <c r="C153" s="71"/>
      <c r="D153" s="71"/>
      <c r="E153" s="71"/>
      <c r="F153" s="78"/>
      <c r="G153" s="71"/>
      <c r="H153" s="78"/>
      <c r="I153" s="71"/>
      <c r="J153" s="78"/>
      <c r="K153" s="71"/>
      <c r="L153" s="71"/>
      <c r="M153" s="78"/>
      <c r="N153" s="71"/>
      <c r="O153" s="73"/>
      <c r="P153" s="72"/>
      <c r="Q153" s="68" t="str">
        <f t="shared" si="4"/>
        <v/>
      </c>
      <c r="R153" s="62" t="str">
        <f t="shared" si="5"/>
        <v/>
      </c>
    </row>
    <row r="154" spans="2:18" ht="21" customHeight="1">
      <c r="B154" s="78"/>
      <c r="C154" s="71"/>
      <c r="D154" s="71"/>
      <c r="E154" s="71"/>
      <c r="F154" s="78"/>
      <c r="G154" s="71"/>
      <c r="H154" s="78"/>
      <c r="I154" s="71"/>
      <c r="J154" s="78"/>
      <c r="K154" s="71"/>
      <c r="L154" s="71"/>
      <c r="M154" s="78"/>
      <c r="N154" s="71"/>
      <c r="O154" s="73"/>
      <c r="P154" s="72"/>
      <c r="Q154" s="68" t="str">
        <f t="shared" si="4"/>
        <v/>
      </c>
      <c r="R154" s="62" t="str">
        <f t="shared" si="5"/>
        <v/>
      </c>
    </row>
    <row r="155" spans="2:18" ht="21" customHeight="1">
      <c r="B155" s="78"/>
      <c r="C155" s="71"/>
      <c r="D155" s="71"/>
      <c r="E155" s="71"/>
      <c r="F155" s="78"/>
      <c r="G155" s="71"/>
      <c r="H155" s="78"/>
      <c r="I155" s="71"/>
      <c r="J155" s="78"/>
      <c r="K155" s="71"/>
      <c r="L155" s="71"/>
      <c r="M155" s="78"/>
      <c r="N155" s="71"/>
      <c r="O155" s="73"/>
      <c r="P155" s="72"/>
      <c r="Q155" s="68" t="str">
        <f t="shared" si="4"/>
        <v/>
      </c>
      <c r="R155" s="62" t="str">
        <f t="shared" si="5"/>
        <v/>
      </c>
    </row>
    <row r="156" spans="2:18" ht="21" customHeight="1">
      <c r="B156" s="78"/>
      <c r="C156" s="71"/>
      <c r="D156" s="71"/>
      <c r="E156" s="71"/>
      <c r="F156" s="78"/>
      <c r="G156" s="71"/>
      <c r="H156" s="78"/>
      <c r="I156" s="71"/>
      <c r="J156" s="78"/>
      <c r="K156" s="71"/>
      <c r="L156" s="71"/>
      <c r="M156" s="78"/>
      <c r="N156" s="71"/>
      <c r="O156" s="73"/>
      <c r="P156" s="72"/>
      <c r="Q156" s="68" t="str">
        <f t="shared" si="4"/>
        <v/>
      </c>
      <c r="R156" s="62" t="str">
        <f t="shared" si="5"/>
        <v/>
      </c>
    </row>
    <row r="157" spans="2:18" ht="21" customHeight="1">
      <c r="B157" s="78"/>
      <c r="C157" s="71"/>
      <c r="D157" s="71"/>
      <c r="E157" s="71"/>
      <c r="F157" s="78"/>
      <c r="G157" s="71"/>
      <c r="H157" s="78"/>
      <c r="I157" s="71"/>
      <c r="J157" s="78"/>
      <c r="K157" s="71"/>
      <c r="L157" s="71"/>
      <c r="M157" s="78"/>
      <c r="N157" s="71"/>
      <c r="O157" s="73"/>
      <c r="P157" s="72"/>
      <c r="Q157" s="68" t="str">
        <f t="shared" si="4"/>
        <v/>
      </c>
      <c r="R157" s="62" t="str">
        <f t="shared" si="5"/>
        <v/>
      </c>
    </row>
    <row r="158" spans="2:18" ht="21" customHeight="1">
      <c r="B158" s="78"/>
      <c r="C158" s="71"/>
      <c r="D158" s="71"/>
      <c r="E158" s="71"/>
      <c r="F158" s="78"/>
      <c r="G158" s="71"/>
      <c r="H158" s="78"/>
      <c r="I158" s="71"/>
      <c r="J158" s="78"/>
      <c r="K158" s="71"/>
      <c r="L158" s="71"/>
      <c r="M158" s="78"/>
      <c r="N158" s="71"/>
      <c r="O158" s="73"/>
      <c r="P158" s="72"/>
      <c r="Q158" s="68" t="str">
        <f t="shared" si="4"/>
        <v/>
      </c>
      <c r="R158" s="62" t="str">
        <f t="shared" si="5"/>
        <v/>
      </c>
    </row>
    <row r="159" spans="2:18" ht="21" customHeight="1">
      <c r="B159" s="78"/>
      <c r="C159" s="71"/>
      <c r="D159" s="71"/>
      <c r="E159" s="71"/>
      <c r="F159" s="78"/>
      <c r="G159" s="71"/>
      <c r="H159" s="78"/>
      <c r="I159" s="71"/>
      <c r="J159" s="78"/>
      <c r="K159" s="71"/>
      <c r="L159" s="71"/>
      <c r="M159" s="78"/>
      <c r="N159" s="71"/>
      <c r="O159" s="73"/>
      <c r="P159" s="72"/>
      <c r="Q159" s="68" t="str">
        <f t="shared" si="4"/>
        <v/>
      </c>
      <c r="R159" s="62" t="str">
        <f t="shared" si="5"/>
        <v/>
      </c>
    </row>
    <row r="160" spans="2:18" ht="21" customHeight="1">
      <c r="B160" s="78"/>
      <c r="C160" s="71"/>
      <c r="D160" s="71"/>
      <c r="E160" s="71"/>
      <c r="F160" s="78"/>
      <c r="G160" s="71"/>
      <c r="H160" s="78"/>
      <c r="I160" s="71"/>
      <c r="J160" s="78"/>
      <c r="K160" s="71"/>
      <c r="L160" s="71"/>
      <c r="M160" s="78"/>
      <c r="N160" s="71"/>
      <c r="O160" s="73"/>
      <c r="P160" s="72"/>
      <c r="Q160" s="68" t="str">
        <f t="shared" si="4"/>
        <v/>
      </c>
      <c r="R160" s="62" t="str">
        <f t="shared" si="5"/>
        <v/>
      </c>
    </row>
    <row r="161" spans="2:18" ht="21" customHeight="1">
      <c r="B161" s="78"/>
      <c r="C161" s="71"/>
      <c r="D161" s="71"/>
      <c r="E161" s="71"/>
      <c r="F161" s="78"/>
      <c r="G161" s="71"/>
      <c r="H161" s="78"/>
      <c r="I161" s="71"/>
      <c r="J161" s="78"/>
      <c r="K161" s="71"/>
      <c r="L161" s="71"/>
      <c r="M161" s="78"/>
      <c r="N161" s="71"/>
      <c r="O161" s="73"/>
      <c r="P161" s="72"/>
      <c r="Q161" s="68" t="str">
        <f t="shared" si="4"/>
        <v/>
      </c>
      <c r="R161" s="62" t="str">
        <f t="shared" si="5"/>
        <v/>
      </c>
    </row>
    <row r="162" spans="2:18" ht="21" customHeight="1">
      <c r="B162" s="78"/>
      <c r="C162" s="71"/>
      <c r="D162" s="71"/>
      <c r="E162" s="71"/>
      <c r="F162" s="78"/>
      <c r="G162" s="71"/>
      <c r="H162" s="78"/>
      <c r="I162" s="71"/>
      <c r="J162" s="78"/>
      <c r="K162" s="71"/>
      <c r="L162" s="71"/>
      <c r="M162" s="78"/>
      <c r="N162" s="71"/>
      <c r="O162" s="73"/>
      <c r="P162" s="72"/>
      <c r="Q162" s="68" t="str">
        <f t="shared" si="4"/>
        <v/>
      </c>
      <c r="R162" s="62" t="str">
        <f t="shared" si="5"/>
        <v/>
      </c>
    </row>
    <row r="163" spans="2:18" ht="21" customHeight="1">
      <c r="B163" s="78"/>
      <c r="C163" s="71"/>
      <c r="D163" s="71"/>
      <c r="E163" s="71"/>
      <c r="F163" s="78"/>
      <c r="G163" s="71"/>
      <c r="H163" s="78"/>
      <c r="I163" s="71"/>
      <c r="J163" s="78"/>
      <c r="K163" s="71"/>
      <c r="L163" s="71"/>
      <c r="M163" s="78"/>
      <c r="N163" s="71"/>
      <c r="O163" s="73"/>
      <c r="P163" s="72"/>
      <c r="Q163" s="68" t="str">
        <f t="shared" si="4"/>
        <v/>
      </c>
      <c r="R163" s="62" t="str">
        <f t="shared" si="5"/>
        <v/>
      </c>
    </row>
    <row r="164" spans="2:18" ht="21" customHeight="1">
      <c r="B164" s="78"/>
      <c r="C164" s="71"/>
      <c r="D164" s="71"/>
      <c r="E164" s="71"/>
      <c r="F164" s="78"/>
      <c r="G164" s="71"/>
      <c r="H164" s="78"/>
      <c r="I164" s="71"/>
      <c r="J164" s="78"/>
      <c r="K164" s="71"/>
      <c r="L164" s="71"/>
      <c r="M164" s="78"/>
      <c r="N164" s="71"/>
      <c r="O164" s="73"/>
      <c r="P164" s="72"/>
      <c r="Q164" s="68" t="str">
        <f t="shared" si="4"/>
        <v/>
      </c>
      <c r="R164" s="62" t="str">
        <f t="shared" si="5"/>
        <v/>
      </c>
    </row>
    <row r="165" spans="2:18" ht="21" customHeight="1">
      <c r="B165" s="78"/>
      <c r="C165" s="71"/>
      <c r="D165" s="71"/>
      <c r="E165" s="71"/>
      <c r="F165" s="78"/>
      <c r="G165" s="71"/>
      <c r="H165" s="78"/>
      <c r="I165" s="71"/>
      <c r="J165" s="78"/>
      <c r="K165" s="71"/>
      <c r="L165" s="71"/>
      <c r="M165" s="78"/>
      <c r="N165" s="71"/>
      <c r="O165" s="73"/>
      <c r="P165" s="72"/>
      <c r="Q165" s="68" t="str">
        <f t="shared" si="4"/>
        <v/>
      </c>
      <c r="R165" s="62" t="str">
        <f t="shared" si="5"/>
        <v/>
      </c>
    </row>
    <row r="166" spans="2:18" ht="21" customHeight="1">
      <c r="B166" s="78"/>
      <c r="C166" s="71"/>
      <c r="D166" s="71"/>
      <c r="E166" s="71"/>
      <c r="F166" s="78"/>
      <c r="G166" s="71"/>
      <c r="H166" s="78"/>
      <c r="I166" s="71"/>
      <c r="J166" s="78"/>
      <c r="K166" s="71"/>
      <c r="L166" s="71"/>
      <c r="M166" s="78"/>
      <c r="N166" s="71"/>
      <c r="O166" s="73"/>
      <c r="P166" s="72"/>
      <c r="Q166" s="68" t="str">
        <f t="shared" si="4"/>
        <v/>
      </c>
      <c r="R166" s="62" t="str">
        <f t="shared" si="5"/>
        <v/>
      </c>
    </row>
    <row r="167" spans="2:18" ht="21" customHeight="1">
      <c r="B167" s="78"/>
      <c r="C167" s="71"/>
      <c r="D167" s="71"/>
      <c r="E167" s="71"/>
      <c r="F167" s="78"/>
      <c r="G167" s="71"/>
      <c r="H167" s="78"/>
      <c r="I167" s="71"/>
      <c r="J167" s="78"/>
      <c r="K167" s="71"/>
      <c r="L167" s="71"/>
      <c r="M167" s="78"/>
      <c r="N167" s="71"/>
      <c r="O167" s="73"/>
      <c r="P167" s="72"/>
      <c r="Q167" s="68" t="str">
        <f t="shared" si="4"/>
        <v/>
      </c>
      <c r="R167" s="62" t="str">
        <f t="shared" si="5"/>
        <v/>
      </c>
    </row>
    <row r="168" spans="2:18" ht="21" customHeight="1">
      <c r="B168" s="78"/>
      <c r="C168" s="71"/>
      <c r="D168" s="71"/>
      <c r="E168" s="71"/>
      <c r="F168" s="78"/>
      <c r="G168" s="71"/>
      <c r="H168" s="78"/>
      <c r="I168" s="71"/>
      <c r="J168" s="78"/>
      <c r="K168" s="71"/>
      <c r="L168" s="71"/>
      <c r="M168" s="78"/>
      <c r="N168" s="71"/>
      <c r="O168" s="73"/>
      <c r="P168" s="72"/>
      <c r="Q168" s="68" t="str">
        <f t="shared" si="4"/>
        <v/>
      </c>
      <c r="R168" s="62" t="str">
        <f t="shared" si="5"/>
        <v/>
      </c>
    </row>
    <row r="169" spans="2:18" ht="21" customHeight="1">
      <c r="B169" s="78"/>
      <c r="C169" s="71"/>
      <c r="D169" s="71"/>
      <c r="E169" s="71"/>
      <c r="F169" s="78"/>
      <c r="G169" s="71"/>
      <c r="H169" s="78"/>
      <c r="I169" s="71"/>
      <c r="J169" s="78"/>
      <c r="K169" s="71"/>
      <c r="L169" s="71"/>
      <c r="M169" s="78"/>
      <c r="N169" s="71"/>
      <c r="O169" s="73"/>
      <c r="P169" s="72"/>
      <c r="Q169" s="68" t="str">
        <f t="shared" si="4"/>
        <v/>
      </c>
      <c r="R169" s="62" t="str">
        <f t="shared" si="5"/>
        <v/>
      </c>
    </row>
    <row r="170" spans="2:18" ht="21" customHeight="1">
      <c r="B170" s="78"/>
      <c r="C170" s="71"/>
      <c r="D170" s="71"/>
      <c r="E170" s="71"/>
      <c r="F170" s="78"/>
      <c r="G170" s="71"/>
      <c r="H170" s="78"/>
      <c r="I170" s="71"/>
      <c r="J170" s="78"/>
      <c r="K170" s="71"/>
      <c r="L170" s="71"/>
      <c r="M170" s="78"/>
      <c r="N170" s="71"/>
      <c r="O170" s="73"/>
      <c r="P170" s="72"/>
      <c r="Q170" s="68" t="str">
        <f t="shared" si="4"/>
        <v/>
      </c>
      <c r="R170" s="62" t="str">
        <f t="shared" si="5"/>
        <v/>
      </c>
    </row>
    <row r="171" spans="2:18" ht="21" customHeight="1">
      <c r="B171" s="78"/>
      <c r="C171" s="71"/>
      <c r="D171" s="71"/>
      <c r="E171" s="71"/>
      <c r="F171" s="78"/>
      <c r="G171" s="71"/>
      <c r="H171" s="78"/>
      <c r="I171" s="71"/>
      <c r="J171" s="78"/>
      <c r="K171" s="71"/>
      <c r="L171" s="71"/>
      <c r="M171" s="78"/>
      <c r="N171" s="71"/>
      <c r="O171" s="73"/>
      <c r="P171" s="72"/>
      <c r="Q171" s="68" t="str">
        <f t="shared" si="4"/>
        <v/>
      </c>
      <c r="R171" s="62" t="str">
        <f t="shared" si="5"/>
        <v/>
      </c>
    </row>
    <row r="172" spans="2:18" ht="21" customHeight="1">
      <c r="B172" s="78"/>
      <c r="C172" s="71"/>
      <c r="D172" s="71"/>
      <c r="E172" s="71"/>
      <c r="F172" s="78"/>
      <c r="G172" s="71"/>
      <c r="H172" s="78"/>
      <c r="I172" s="71"/>
      <c r="J172" s="78"/>
      <c r="K172" s="71"/>
      <c r="L172" s="71"/>
      <c r="M172" s="78"/>
      <c r="N172" s="71"/>
      <c r="O172" s="73"/>
      <c r="P172" s="72"/>
      <c r="Q172" s="68" t="str">
        <f t="shared" si="4"/>
        <v/>
      </c>
      <c r="R172" s="62" t="str">
        <f t="shared" si="5"/>
        <v/>
      </c>
    </row>
    <row r="173" spans="2:18" ht="21" customHeight="1">
      <c r="B173" s="78"/>
      <c r="C173" s="71"/>
      <c r="D173" s="71"/>
      <c r="E173" s="71"/>
      <c r="F173" s="78"/>
      <c r="G173" s="71"/>
      <c r="H173" s="78"/>
      <c r="I173" s="71"/>
      <c r="J173" s="78"/>
      <c r="K173" s="71"/>
      <c r="L173" s="71"/>
      <c r="M173" s="78"/>
      <c r="N173" s="71"/>
      <c r="O173" s="73"/>
      <c r="P173" s="72"/>
      <c r="Q173" s="68" t="str">
        <f t="shared" si="4"/>
        <v/>
      </c>
      <c r="R173" s="62" t="str">
        <f t="shared" si="5"/>
        <v/>
      </c>
    </row>
    <row r="174" spans="2:18" ht="21" customHeight="1">
      <c r="B174" s="78"/>
      <c r="C174" s="71"/>
      <c r="D174" s="71"/>
      <c r="E174" s="71"/>
      <c r="F174" s="78"/>
      <c r="G174" s="71"/>
      <c r="H174" s="78"/>
      <c r="I174" s="71"/>
      <c r="J174" s="78"/>
      <c r="K174" s="71"/>
      <c r="L174" s="71"/>
      <c r="M174" s="78"/>
      <c r="N174" s="71"/>
      <c r="O174" s="73"/>
      <c r="P174" s="72"/>
      <c r="Q174" s="68" t="str">
        <f t="shared" si="4"/>
        <v/>
      </c>
      <c r="R174" s="62" t="str">
        <f t="shared" si="5"/>
        <v/>
      </c>
    </row>
    <row r="175" spans="2:18" ht="21" customHeight="1">
      <c r="B175" s="78"/>
      <c r="C175" s="71"/>
      <c r="D175" s="71"/>
      <c r="E175" s="71"/>
      <c r="F175" s="78"/>
      <c r="G175" s="71"/>
      <c r="H175" s="78"/>
      <c r="I175" s="71"/>
      <c r="J175" s="78"/>
      <c r="K175" s="71"/>
      <c r="L175" s="71"/>
      <c r="M175" s="78"/>
      <c r="N175" s="71"/>
      <c r="O175" s="73"/>
      <c r="P175" s="72"/>
      <c r="Q175" s="68" t="str">
        <f t="shared" si="4"/>
        <v/>
      </c>
      <c r="R175" s="62" t="str">
        <f t="shared" si="5"/>
        <v/>
      </c>
    </row>
    <row r="176" spans="2:18" ht="21" customHeight="1">
      <c r="B176" s="78"/>
      <c r="C176" s="71"/>
      <c r="D176" s="71"/>
      <c r="E176" s="71"/>
      <c r="F176" s="78"/>
      <c r="G176" s="71"/>
      <c r="H176" s="78"/>
      <c r="I176" s="71"/>
      <c r="J176" s="78"/>
      <c r="K176" s="71"/>
      <c r="L176" s="71"/>
      <c r="M176" s="78"/>
      <c r="N176" s="71"/>
      <c r="O176" s="73"/>
      <c r="P176" s="72"/>
      <c r="Q176" s="68" t="str">
        <f t="shared" si="4"/>
        <v/>
      </c>
      <c r="R176" s="62" t="str">
        <f t="shared" si="5"/>
        <v/>
      </c>
    </row>
    <row r="177" spans="2:18" ht="21" customHeight="1">
      <c r="B177" s="78"/>
      <c r="C177" s="71"/>
      <c r="D177" s="71"/>
      <c r="E177" s="71"/>
      <c r="F177" s="78"/>
      <c r="G177" s="71"/>
      <c r="H177" s="78"/>
      <c r="I177" s="71"/>
      <c r="J177" s="78"/>
      <c r="K177" s="71"/>
      <c r="L177" s="71"/>
      <c r="M177" s="78"/>
      <c r="N177" s="71"/>
      <c r="O177" s="73"/>
      <c r="P177" s="72"/>
      <c r="Q177" s="68" t="str">
        <f t="shared" si="4"/>
        <v/>
      </c>
      <c r="R177" s="62" t="str">
        <f t="shared" si="5"/>
        <v/>
      </c>
    </row>
    <row r="178" spans="2:18" ht="21" customHeight="1">
      <c r="B178" s="78"/>
      <c r="C178" s="71"/>
      <c r="D178" s="71"/>
      <c r="E178" s="71"/>
      <c r="F178" s="78"/>
      <c r="G178" s="71"/>
      <c r="H178" s="78"/>
      <c r="I178" s="71"/>
      <c r="J178" s="78"/>
      <c r="K178" s="71"/>
      <c r="L178" s="71"/>
      <c r="M178" s="78"/>
      <c r="N178" s="71"/>
      <c r="O178" s="73"/>
      <c r="P178" s="72"/>
      <c r="Q178" s="68" t="str">
        <f t="shared" si="4"/>
        <v/>
      </c>
      <c r="R178" s="62" t="str">
        <f t="shared" si="5"/>
        <v/>
      </c>
    </row>
    <row r="179" spans="2:18" ht="21" customHeight="1">
      <c r="B179" s="78"/>
      <c r="C179" s="71"/>
      <c r="D179" s="71"/>
      <c r="E179" s="71"/>
      <c r="F179" s="78"/>
      <c r="G179" s="71"/>
      <c r="H179" s="78"/>
      <c r="I179" s="71"/>
      <c r="J179" s="78"/>
      <c r="K179" s="71"/>
      <c r="L179" s="71"/>
      <c r="M179" s="78"/>
      <c r="N179" s="71"/>
      <c r="O179" s="73"/>
      <c r="P179" s="72"/>
      <c r="Q179" s="68" t="str">
        <f t="shared" si="4"/>
        <v/>
      </c>
      <c r="R179" s="62" t="str">
        <f t="shared" si="5"/>
        <v/>
      </c>
    </row>
    <row r="180" spans="2:18" ht="21" customHeight="1">
      <c r="B180" s="78"/>
      <c r="C180" s="71"/>
      <c r="D180" s="71"/>
      <c r="E180" s="71"/>
      <c r="F180" s="78"/>
      <c r="G180" s="71"/>
      <c r="H180" s="78"/>
      <c r="I180" s="71"/>
      <c r="J180" s="78"/>
      <c r="K180" s="71"/>
      <c r="L180" s="71"/>
      <c r="M180" s="78"/>
      <c r="N180" s="71"/>
      <c r="O180" s="73"/>
      <c r="P180" s="72"/>
      <c r="Q180" s="68" t="str">
        <f t="shared" si="4"/>
        <v/>
      </c>
      <c r="R180" s="62" t="str">
        <f t="shared" si="5"/>
        <v/>
      </c>
    </row>
    <row r="181" spans="2:18" ht="21" customHeight="1">
      <c r="B181" s="78"/>
      <c r="C181" s="71"/>
      <c r="D181" s="71"/>
      <c r="E181" s="71"/>
      <c r="F181" s="78"/>
      <c r="G181" s="71"/>
      <c r="H181" s="78"/>
      <c r="I181" s="71"/>
      <c r="J181" s="78"/>
      <c r="K181" s="71"/>
      <c r="L181" s="71"/>
      <c r="M181" s="78"/>
      <c r="N181" s="71"/>
      <c r="O181" s="73"/>
      <c r="P181" s="72"/>
      <c r="Q181" s="68" t="str">
        <f t="shared" si="4"/>
        <v/>
      </c>
      <c r="R181" s="62" t="str">
        <f t="shared" si="5"/>
        <v/>
      </c>
    </row>
    <row r="182" spans="2:18" ht="21" customHeight="1">
      <c r="B182" s="78"/>
      <c r="C182" s="71"/>
      <c r="D182" s="71"/>
      <c r="E182" s="71"/>
      <c r="F182" s="78"/>
      <c r="G182" s="71"/>
      <c r="H182" s="78"/>
      <c r="I182" s="71"/>
      <c r="J182" s="78"/>
      <c r="K182" s="71"/>
      <c r="L182" s="71"/>
      <c r="M182" s="78"/>
      <c r="N182" s="71"/>
      <c r="O182" s="73"/>
      <c r="P182" s="72"/>
      <c r="Q182" s="68" t="str">
        <f t="shared" si="4"/>
        <v/>
      </c>
      <c r="R182" s="62" t="str">
        <f t="shared" si="5"/>
        <v/>
      </c>
    </row>
    <row r="183" spans="2:18" ht="21" customHeight="1">
      <c r="B183" s="78"/>
      <c r="C183" s="71"/>
      <c r="D183" s="71"/>
      <c r="E183" s="71"/>
      <c r="F183" s="78"/>
      <c r="G183" s="71"/>
      <c r="H183" s="78"/>
      <c r="I183" s="71"/>
      <c r="J183" s="78"/>
      <c r="K183" s="71"/>
      <c r="L183" s="71"/>
      <c r="M183" s="78"/>
      <c r="N183" s="71"/>
      <c r="O183" s="73"/>
      <c r="P183" s="72"/>
      <c r="Q183" s="68" t="str">
        <f t="shared" si="4"/>
        <v/>
      </c>
      <c r="R183" s="62" t="str">
        <f t="shared" si="5"/>
        <v/>
      </c>
    </row>
    <row r="184" spans="2:18" ht="21" customHeight="1">
      <c r="B184" s="78"/>
      <c r="C184" s="71"/>
      <c r="D184" s="71"/>
      <c r="E184" s="71"/>
      <c r="F184" s="78"/>
      <c r="G184" s="71"/>
      <c r="H184" s="78"/>
      <c r="I184" s="71"/>
      <c r="J184" s="78"/>
      <c r="K184" s="71"/>
      <c r="L184" s="71"/>
      <c r="M184" s="78"/>
      <c r="N184" s="71"/>
      <c r="O184" s="73"/>
      <c r="P184" s="72"/>
      <c r="Q184" s="68" t="str">
        <f t="shared" si="4"/>
        <v/>
      </c>
      <c r="R184" s="62" t="str">
        <f t="shared" si="5"/>
        <v/>
      </c>
    </row>
    <row r="185" spans="2:18" ht="21" customHeight="1">
      <c r="B185" s="78"/>
      <c r="C185" s="71"/>
      <c r="D185" s="71"/>
      <c r="E185" s="71"/>
      <c r="F185" s="78"/>
      <c r="G185" s="71"/>
      <c r="H185" s="78"/>
      <c r="I185" s="71"/>
      <c r="J185" s="78"/>
      <c r="K185" s="71"/>
      <c r="L185" s="71"/>
      <c r="M185" s="78"/>
      <c r="N185" s="71"/>
      <c r="O185" s="73"/>
      <c r="P185" s="72"/>
      <c r="Q185" s="68" t="str">
        <f t="shared" si="4"/>
        <v/>
      </c>
      <c r="R185" s="62" t="str">
        <f t="shared" si="5"/>
        <v/>
      </c>
    </row>
    <row r="186" spans="2:18" ht="21" customHeight="1">
      <c r="B186" s="78"/>
      <c r="C186" s="71"/>
      <c r="D186" s="71"/>
      <c r="E186" s="71"/>
      <c r="F186" s="78"/>
      <c r="G186" s="71"/>
      <c r="H186" s="78"/>
      <c r="I186" s="71"/>
      <c r="J186" s="78"/>
      <c r="K186" s="71"/>
      <c r="L186" s="71"/>
      <c r="M186" s="78"/>
      <c r="N186" s="71"/>
      <c r="O186" s="73"/>
      <c r="P186" s="72"/>
      <c r="Q186" s="68" t="str">
        <f t="shared" si="4"/>
        <v/>
      </c>
      <c r="R186" s="62" t="str">
        <f t="shared" si="5"/>
        <v/>
      </c>
    </row>
    <row r="187" spans="2:18" ht="21" customHeight="1">
      <c r="B187" s="78"/>
      <c r="C187" s="71"/>
      <c r="D187" s="71"/>
      <c r="E187" s="71"/>
      <c r="F187" s="78"/>
      <c r="G187" s="71"/>
      <c r="H187" s="78"/>
      <c r="I187" s="71"/>
      <c r="J187" s="78"/>
      <c r="K187" s="71"/>
      <c r="L187" s="71"/>
      <c r="M187" s="78"/>
      <c r="N187" s="71"/>
      <c r="O187" s="73"/>
      <c r="P187" s="72"/>
      <c r="Q187" s="68" t="str">
        <f t="shared" si="4"/>
        <v/>
      </c>
      <c r="R187" s="62" t="str">
        <f t="shared" si="5"/>
        <v/>
      </c>
    </row>
    <row r="188" spans="2:18" ht="21" customHeight="1">
      <c r="B188" s="78"/>
      <c r="C188" s="71"/>
      <c r="D188" s="71"/>
      <c r="E188" s="71"/>
      <c r="F188" s="78"/>
      <c r="G188" s="71"/>
      <c r="H188" s="78"/>
      <c r="I188" s="71"/>
      <c r="J188" s="78"/>
      <c r="K188" s="71"/>
      <c r="L188" s="71"/>
      <c r="M188" s="78"/>
      <c r="N188" s="71"/>
      <c r="O188" s="73"/>
      <c r="P188" s="72"/>
      <c r="Q188" s="68" t="str">
        <f t="shared" si="4"/>
        <v/>
      </c>
      <c r="R188" s="62" t="str">
        <f t="shared" si="5"/>
        <v/>
      </c>
    </row>
    <row r="189" spans="2:18" ht="21" customHeight="1">
      <c r="B189" s="78"/>
      <c r="C189" s="71"/>
      <c r="D189" s="71"/>
      <c r="E189" s="71"/>
      <c r="F189" s="78"/>
      <c r="G189" s="71"/>
      <c r="H189" s="78"/>
      <c r="I189" s="71"/>
      <c r="J189" s="78"/>
      <c r="K189" s="71"/>
      <c r="L189" s="71"/>
      <c r="M189" s="78"/>
      <c r="N189" s="71"/>
      <c r="O189" s="73"/>
      <c r="P189" s="72"/>
      <c r="Q189" s="68" t="str">
        <f t="shared" si="4"/>
        <v/>
      </c>
      <c r="R189" s="62" t="str">
        <f t="shared" si="5"/>
        <v/>
      </c>
    </row>
    <row r="190" spans="2:18" ht="21" customHeight="1">
      <c r="B190" s="78"/>
      <c r="C190" s="71"/>
      <c r="D190" s="71"/>
      <c r="E190" s="71"/>
      <c r="F190" s="78"/>
      <c r="G190" s="71"/>
      <c r="H190" s="78"/>
      <c r="I190" s="71"/>
      <c r="J190" s="78"/>
      <c r="K190" s="71"/>
      <c r="L190" s="71"/>
      <c r="M190" s="78"/>
      <c r="N190" s="71"/>
      <c r="O190" s="73"/>
      <c r="P190" s="72"/>
      <c r="Q190" s="68" t="str">
        <f t="shared" si="4"/>
        <v/>
      </c>
      <c r="R190" s="62" t="str">
        <f t="shared" si="5"/>
        <v/>
      </c>
    </row>
    <row r="191" spans="2:18" ht="21" customHeight="1">
      <c r="B191" s="78"/>
      <c r="C191" s="71"/>
      <c r="D191" s="71"/>
      <c r="E191" s="71"/>
      <c r="F191" s="78"/>
      <c r="G191" s="71"/>
      <c r="H191" s="78"/>
      <c r="I191" s="71"/>
      <c r="J191" s="78"/>
      <c r="K191" s="71"/>
      <c r="L191" s="71"/>
      <c r="M191" s="78"/>
      <c r="N191" s="71"/>
      <c r="O191" s="73"/>
      <c r="P191" s="72"/>
      <c r="Q191" s="68" t="str">
        <f t="shared" si="4"/>
        <v/>
      </c>
      <c r="R191" s="62" t="str">
        <f t="shared" si="5"/>
        <v/>
      </c>
    </row>
    <row r="192" spans="2:18" ht="21" customHeight="1">
      <c r="B192" s="78"/>
      <c r="C192" s="71"/>
      <c r="D192" s="71"/>
      <c r="E192" s="71"/>
      <c r="F192" s="78"/>
      <c r="G192" s="71"/>
      <c r="H192" s="78"/>
      <c r="I192" s="71"/>
      <c r="J192" s="78"/>
      <c r="K192" s="71"/>
      <c r="L192" s="71"/>
      <c r="M192" s="78"/>
      <c r="N192" s="71"/>
      <c r="O192" s="73"/>
      <c r="P192" s="72"/>
      <c r="Q192" s="68" t="str">
        <f t="shared" si="4"/>
        <v/>
      </c>
      <c r="R192" s="62" t="str">
        <f t="shared" si="5"/>
        <v/>
      </c>
    </row>
    <row r="193" spans="2:18" ht="21" customHeight="1">
      <c r="B193" s="78"/>
      <c r="C193" s="71"/>
      <c r="D193" s="71"/>
      <c r="E193" s="71"/>
      <c r="F193" s="78"/>
      <c r="G193" s="71"/>
      <c r="H193" s="78"/>
      <c r="I193" s="71"/>
      <c r="J193" s="78"/>
      <c r="K193" s="71"/>
      <c r="L193" s="71"/>
      <c r="M193" s="78"/>
      <c r="N193" s="71"/>
      <c r="O193" s="73"/>
      <c r="P193" s="72"/>
      <c r="Q193" s="68" t="str">
        <f t="shared" si="4"/>
        <v/>
      </c>
      <c r="R193" s="62" t="str">
        <f t="shared" si="5"/>
        <v/>
      </c>
    </row>
    <row r="194" spans="2:18" ht="21" customHeight="1">
      <c r="B194" s="78"/>
      <c r="C194" s="71"/>
      <c r="D194" s="71"/>
      <c r="E194" s="71"/>
      <c r="F194" s="78"/>
      <c r="G194" s="71"/>
      <c r="H194" s="78"/>
      <c r="I194" s="71"/>
      <c r="J194" s="78"/>
      <c r="K194" s="71"/>
      <c r="L194" s="71"/>
      <c r="M194" s="78"/>
      <c r="N194" s="71"/>
      <c r="O194" s="73"/>
      <c r="P194" s="72"/>
      <c r="Q194" s="68" t="str">
        <f t="shared" si="4"/>
        <v/>
      </c>
      <c r="R194" s="62" t="str">
        <f t="shared" si="5"/>
        <v/>
      </c>
    </row>
    <row r="195" spans="2:18" ht="21" customHeight="1">
      <c r="B195" s="78"/>
      <c r="C195" s="71"/>
      <c r="D195" s="71"/>
      <c r="E195" s="71"/>
      <c r="F195" s="78"/>
      <c r="G195" s="71"/>
      <c r="H195" s="78"/>
      <c r="I195" s="71"/>
      <c r="J195" s="78"/>
      <c r="K195" s="71"/>
      <c r="L195" s="71"/>
      <c r="M195" s="78"/>
      <c r="N195" s="71"/>
      <c r="O195" s="73"/>
      <c r="P195" s="72"/>
      <c r="Q195" s="68" t="str">
        <f t="shared" si="4"/>
        <v/>
      </c>
      <c r="R195" s="62" t="str">
        <f t="shared" si="5"/>
        <v/>
      </c>
    </row>
    <row r="196" spans="2:18" ht="21" customHeight="1">
      <c r="B196" s="78"/>
      <c r="C196" s="71"/>
      <c r="D196" s="71"/>
      <c r="E196" s="71"/>
      <c r="F196" s="78"/>
      <c r="G196" s="71"/>
      <c r="H196" s="78"/>
      <c r="I196" s="71"/>
      <c r="J196" s="78"/>
      <c r="K196" s="71"/>
      <c r="L196" s="71"/>
      <c r="M196" s="78"/>
      <c r="N196" s="71"/>
      <c r="O196" s="73"/>
      <c r="P196" s="72"/>
      <c r="Q196" s="68" t="str">
        <f t="shared" si="4"/>
        <v/>
      </c>
      <c r="R196" s="62" t="str">
        <f t="shared" si="5"/>
        <v/>
      </c>
    </row>
    <row r="197" spans="2:18" ht="21" customHeight="1">
      <c r="B197" s="78"/>
      <c r="C197" s="71"/>
      <c r="D197" s="71"/>
      <c r="E197" s="71"/>
      <c r="F197" s="78"/>
      <c r="G197" s="71"/>
      <c r="H197" s="78"/>
      <c r="I197" s="71"/>
      <c r="J197" s="78"/>
      <c r="K197" s="71"/>
      <c r="L197" s="71"/>
      <c r="M197" s="78"/>
      <c r="N197" s="71"/>
      <c r="O197" s="73"/>
      <c r="P197" s="72"/>
      <c r="Q197" s="68" t="str">
        <f t="shared" si="4"/>
        <v/>
      </c>
      <c r="R197" s="62" t="str">
        <f t="shared" si="5"/>
        <v/>
      </c>
    </row>
    <row r="198" spans="2:18" ht="21" customHeight="1">
      <c r="B198" s="78"/>
      <c r="C198" s="71"/>
      <c r="D198" s="71"/>
      <c r="E198" s="71"/>
      <c r="F198" s="78"/>
      <c r="G198" s="71"/>
      <c r="H198" s="78"/>
      <c r="I198" s="71"/>
      <c r="J198" s="78"/>
      <c r="K198" s="71"/>
      <c r="L198" s="71"/>
      <c r="M198" s="78"/>
      <c r="N198" s="71"/>
      <c r="O198" s="73"/>
      <c r="P198" s="72"/>
      <c r="Q198" s="68" t="str">
        <f t="shared" si="4"/>
        <v/>
      </c>
      <c r="R198" s="62" t="str">
        <f t="shared" si="5"/>
        <v/>
      </c>
    </row>
    <row r="199" spans="2:18" ht="21" customHeight="1">
      <c r="B199" s="78"/>
      <c r="C199" s="71"/>
      <c r="D199" s="71"/>
      <c r="E199" s="71"/>
      <c r="F199" s="78"/>
      <c r="G199" s="71"/>
      <c r="H199" s="78"/>
      <c r="I199" s="71"/>
      <c r="J199" s="78"/>
      <c r="K199" s="71"/>
      <c r="L199" s="71"/>
      <c r="M199" s="78"/>
      <c r="N199" s="71"/>
      <c r="O199" s="73"/>
      <c r="P199" s="72"/>
      <c r="Q199" s="68" t="str">
        <f t="shared" si="4"/>
        <v/>
      </c>
      <c r="R199" s="62" t="str">
        <f t="shared" si="5"/>
        <v/>
      </c>
    </row>
    <row r="200" spans="2:18" ht="21" customHeight="1">
      <c r="B200" s="78"/>
      <c r="C200" s="71"/>
      <c r="D200" s="71"/>
      <c r="E200" s="71"/>
      <c r="F200" s="78"/>
      <c r="G200" s="71"/>
      <c r="H200" s="78"/>
      <c r="I200" s="71"/>
      <c r="J200" s="78"/>
      <c r="K200" s="71"/>
      <c r="L200" s="71"/>
      <c r="M200" s="78"/>
      <c r="N200" s="71"/>
      <c r="O200" s="73"/>
      <c r="P200" s="72"/>
      <c r="Q200" s="68" t="str">
        <f t="shared" si="4"/>
        <v/>
      </c>
      <c r="R200" s="62" t="str">
        <f t="shared" si="5"/>
        <v/>
      </c>
    </row>
    <row r="201" spans="2:18" ht="21" customHeight="1">
      <c r="B201" s="78"/>
      <c r="C201" s="71"/>
      <c r="D201" s="71"/>
      <c r="E201" s="71"/>
      <c r="F201" s="78"/>
      <c r="G201" s="71"/>
      <c r="H201" s="78"/>
      <c r="I201" s="71"/>
      <c r="J201" s="78"/>
      <c r="K201" s="71"/>
      <c r="L201" s="71"/>
      <c r="M201" s="78"/>
      <c r="N201" s="71"/>
      <c r="O201" s="73"/>
      <c r="P201" s="72"/>
      <c r="Q201" s="68" t="str">
        <f t="shared" si="4"/>
        <v/>
      </c>
      <c r="R201" s="62" t="str">
        <f t="shared" si="5"/>
        <v/>
      </c>
    </row>
    <row r="202" spans="2:18" ht="21" customHeight="1">
      <c r="B202" s="78"/>
      <c r="C202" s="71"/>
      <c r="D202" s="71"/>
      <c r="E202" s="71"/>
      <c r="F202" s="78"/>
      <c r="G202" s="71"/>
      <c r="H202" s="78"/>
      <c r="I202" s="71"/>
      <c r="J202" s="78"/>
      <c r="K202" s="71"/>
      <c r="L202" s="71"/>
      <c r="M202" s="78"/>
      <c r="N202" s="71"/>
      <c r="O202" s="73"/>
      <c r="P202" s="72"/>
      <c r="Q202" s="68" t="str">
        <f t="shared" si="4"/>
        <v/>
      </c>
      <c r="R202" s="62" t="str">
        <f t="shared" si="5"/>
        <v/>
      </c>
    </row>
    <row r="203" spans="2:18" ht="21" customHeight="1">
      <c r="B203" s="78"/>
      <c r="C203" s="71"/>
      <c r="D203" s="71"/>
      <c r="E203" s="71"/>
      <c r="F203" s="78"/>
      <c r="G203" s="71"/>
      <c r="H203" s="78"/>
      <c r="I203" s="71"/>
      <c r="J203" s="78"/>
      <c r="K203" s="71"/>
      <c r="L203" s="71"/>
      <c r="M203" s="78"/>
      <c r="N203" s="71"/>
      <c r="O203" s="73"/>
      <c r="P203" s="72"/>
      <c r="Q203" s="68" t="str">
        <f t="shared" si="4"/>
        <v/>
      </c>
      <c r="R203" s="62" t="str">
        <f t="shared" si="5"/>
        <v/>
      </c>
    </row>
    <row r="204" spans="2:18" ht="21" customHeight="1">
      <c r="B204" s="78"/>
      <c r="C204" s="71"/>
      <c r="D204" s="71"/>
      <c r="E204" s="71"/>
      <c r="F204" s="78"/>
      <c r="G204" s="71"/>
      <c r="H204" s="78"/>
      <c r="I204" s="71"/>
      <c r="J204" s="78"/>
      <c r="K204" s="71"/>
      <c r="L204" s="71"/>
      <c r="M204" s="78"/>
      <c r="N204" s="71"/>
      <c r="O204" s="73"/>
      <c r="P204" s="72"/>
      <c r="Q204" s="68" t="str">
        <f t="shared" si="4"/>
        <v/>
      </c>
      <c r="R204" s="62" t="str">
        <f t="shared" si="5"/>
        <v/>
      </c>
    </row>
    <row r="205" spans="2:18" ht="21" customHeight="1">
      <c r="B205" s="78"/>
      <c r="C205" s="71"/>
      <c r="D205" s="71"/>
      <c r="E205" s="71"/>
      <c r="F205" s="78"/>
      <c r="G205" s="71"/>
      <c r="H205" s="78"/>
      <c r="I205" s="71"/>
      <c r="J205" s="78"/>
      <c r="K205" s="71"/>
      <c r="L205" s="71"/>
      <c r="M205" s="78"/>
      <c r="N205" s="71"/>
      <c r="O205" s="73"/>
      <c r="P205" s="72"/>
      <c r="Q205" s="68" t="str">
        <f t="shared" si="4"/>
        <v/>
      </c>
      <c r="R205" s="62" t="str">
        <f t="shared" si="5"/>
        <v/>
      </c>
    </row>
    <row r="206" spans="2:18" ht="21" customHeight="1">
      <c r="B206" s="78"/>
      <c r="C206" s="71"/>
      <c r="D206" s="71"/>
      <c r="E206" s="71"/>
      <c r="F206" s="78"/>
      <c r="G206" s="71"/>
      <c r="H206" s="78"/>
      <c r="I206" s="71"/>
      <c r="J206" s="78"/>
      <c r="K206" s="71"/>
      <c r="L206" s="71"/>
      <c r="M206" s="78"/>
      <c r="N206" s="71"/>
      <c r="O206" s="73"/>
      <c r="P206" s="72"/>
      <c r="Q206" s="68" t="str">
        <f t="shared" ref="Q206:Q269" si="6">IF(R206&lt;&gt;"","Erreur","")</f>
        <v/>
      </c>
      <c r="R206" s="62" t="str">
        <f t="shared" ref="R206:R269" si="7">IF(AND(B206&lt;&gt;"",B205=""),"La ligne précédente ne doit pas être vide",IF(AND(B206&lt;&gt;"",OR(C206="",D206="",E206="",F206="",G206="",H206="",L206="")),"Veuillez compléter les informations d'identification de l'actif détenu.",IF(AND(B206="",OR(C206&lt;&gt;"",D206&lt;&gt;"",E206&lt;&gt;"",F206&lt;&gt;"",G206&lt;&gt;"",H206&lt;&gt;"",L206&lt;&gt;"")),"Veuillez compléter les informations d'identification de l'actif détenu en colonne C0010.",IF(AND(B206&lt;&gt;"",J206&lt;&gt;"",K206=""),"Veuillez compléter la colonne C0260 Type de code.",IF(AND(B206&lt;&gt;"",K206=""),"Veuillez sélectionner Total/NA dans la liste de la colonne C0260 si vous n'avez rien à déclarer.","")))))</f>
        <v/>
      </c>
    </row>
    <row r="207" spans="2:18" ht="21" customHeight="1">
      <c r="B207" s="78"/>
      <c r="C207" s="71"/>
      <c r="D207" s="71"/>
      <c r="E207" s="71"/>
      <c r="F207" s="78"/>
      <c r="G207" s="71"/>
      <c r="H207" s="78"/>
      <c r="I207" s="71"/>
      <c r="J207" s="78"/>
      <c r="K207" s="71"/>
      <c r="L207" s="71"/>
      <c r="M207" s="78"/>
      <c r="N207" s="71"/>
      <c r="O207" s="73"/>
      <c r="P207" s="72"/>
      <c r="Q207" s="68" t="str">
        <f t="shared" si="6"/>
        <v/>
      </c>
      <c r="R207" s="62" t="str">
        <f t="shared" si="7"/>
        <v/>
      </c>
    </row>
    <row r="208" spans="2:18" ht="21" customHeight="1">
      <c r="B208" s="78"/>
      <c r="C208" s="71"/>
      <c r="D208" s="71"/>
      <c r="E208" s="71"/>
      <c r="F208" s="78"/>
      <c r="G208" s="71"/>
      <c r="H208" s="78"/>
      <c r="I208" s="71"/>
      <c r="J208" s="78"/>
      <c r="K208" s="71"/>
      <c r="L208" s="71"/>
      <c r="M208" s="78"/>
      <c r="N208" s="71"/>
      <c r="O208" s="73"/>
      <c r="P208" s="72"/>
      <c r="Q208" s="68" t="str">
        <f t="shared" si="6"/>
        <v/>
      </c>
      <c r="R208" s="62" t="str">
        <f t="shared" si="7"/>
        <v/>
      </c>
    </row>
    <row r="209" spans="2:18" ht="21" customHeight="1">
      <c r="B209" s="78"/>
      <c r="C209" s="71"/>
      <c r="D209" s="71"/>
      <c r="E209" s="71"/>
      <c r="F209" s="78"/>
      <c r="G209" s="71"/>
      <c r="H209" s="78"/>
      <c r="I209" s="71"/>
      <c r="J209" s="78"/>
      <c r="K209" s="71"/>
      <c r="L209" s="71"/>
      <c r="M209" s="78"/>
      <c r="N209" s="71"/>
      <c r="O209" s="73"/>
      <c r="P209" s="72"/>
      <c r="Q209" s="68" t="str">
        <f t="shared" si="6"/>
        <v/>
      </c>
      <c r="R209" s="62" t="str">
        <f t="shared" si="7"/>
        <v/>
      </c>
    </row>
    <row r="210" spans="2:18" ht="21" customHeight="1">
      <c r="B210" s="78"/>
      <c r="C210" s="71"/>
      <c r="D210" s="71"/>
      <c r="E210" s="71"/>
      <c r="F210" s="78"/>
      <c r="G210" s="71"/>
      <c r="H210" s="78"/>
      <c r="I210" s="71"/>
      <c r="J210" s="78"/>
      <c r="K210" s="71"/>
      <c r="L210" s="71"/>
      <c r="M210" s="78"/>
      <c r="N210" s="71"/>
      <c r="O210" s="73"/>
      <c r="P210" s="72"/>
      <c r="Q210" s="68" t="str">
        <f t="shared" si="6"/>
        <v/>
      </c>
      <c r="R210" s="62" t="str">
        <f t="shared" si="7"/>
        <v/>
      </c>
    </row>
    <row r="211" spans="2:18" ht="21" customHeight="1">
      <c r="B211" s="78"/>
      <c r="C211" s="71"/>
      <c r="D211" s="71"/>
      <c r="E211" s="71"/>
      <c r="F211" s="78"/>
      <c r="G211" s="71"/>
      <c r="H211" s="78"/>
      <c r="I211" s="71"/>
      <c r="J211" s="78"/>
      <c r="K211" s="71"/>
      <c r="L211" s="71"/>
      <c r="M211" s="78"/>
      <c r="N211" s="71"/>
      <c r="O211" s="73"/>
      <c r="P211" s="72"/>
      <c r="Q211" s="68" t="str">
        <f t="shared" si="6"/>
        <v/>
      </c>
      <c r="R211" s="62" t="str">
        <f t="shared" si="7"/>
        <v/>
      </c>
    </row>
    <row r="212" spans="2:18" ht="21" customHeight="1">
      <c r="B212" s="78"/>
      <c r="C212" s="71"/>
      <c r="D212" s="71"/>
      <c r="E212" s="71"/>
      <c r="F212" s="78"/>
      <c r="G212" s="71"/>
      <c r="H212" s="78"/>
      <c r="I212" s="71"/>
      <c r="J212" s="78"/>
      <c r="K212" s="71"/>
      <c r="L212" s="71"/>
      <c r="M212" s="78"/>
      <c r="N212" s="71"/>
      <c r="O212" s="73"/>
      <c r="P212" s="72"/>
      <c r="Q212" s="68" t="str">
        <f t="shared" si="6"/>
        <v/>
      </c>
      <c r="R212" s="62" t="str">
        <f t="shared" si="7"/>
        <v/>
      </c>
    </row>
    <row r="213" spans="2:18" ht="21" customHeight="1">
      <c r="B213" s="78"/>
      <c r="C213" s="71"/>
      <c r="D213" s="71"/>
      <c r="E213" s="71"/>
      <c r="F213" s="78"/>
      <c r="G213" s="71"/>
      <c r="H213" s="78"/>
      <c r="I213" s="71"/>
      <c r="J213" s="78"/>
      <c r="K213" s="71"/>
      <c r="L213" s="71"/>
      <c r="M213" s="78"/>
      <c r="N213" s="71"/>
      <c r="O213" s="73"/>
      <c r="P213" s="72"/>
      <c r="Q213" s="68" t="str">
        <f t="shared" si="6"/>
        <v/>
      </c>
      <c r="R213" s="62" t="str">
        <f t="shared" si="7"/>
        <v/>
      </c>
    </row>
    <row r="214" spans="2:18" ht="21" customHeight="1">
      <c r="B214" s="78"/>
      <c r="C214" s="71"/>
      <c r="D214" s="71"/>
      <c r="E214" s="71"/>
      <c r="F214" s="78"/>
      <c r="G214" s="71"/>
      <c r="H214" s="78"/>
      <c r="I214" s="71"/>
      <c r="J214" s="78"/>
      <c r="K214" s="71"/>
      <c r="L214" s="71"/>
      <c r="M214" s="78"/>
      <c r="N214" s="71"/>
      <c r="O214" s="73"/>
      <c r="P214" s="72"/>
      <c r="Q214" s="68" t="str">
        <f t="shared" si="6"/>
        <v/>
      </c>
      <c r="R214" s="62" t="str">
        <f t="shared" si="7"/>
        <v/>
      </c>
    </row>
    <row r="215" spans="2:18" ht="21" customHeight="1">
      <c r="B215" s="78"/>
      <c r="C215" s="71"/>
      <c r="D215" s="71"/>
      <c r="E215" s="71"/>
      <c r="F215" s="78"/>
      <c r="G215" s="71"/>
      <c r="H215" s="78"/>
      <c r="I215" s="71"/>
      <c r="J215" s="78"/>
      <c r="K215" s="71"/>
      <c r="L215" s="71"/>
      <c r="M215" s="78"/>
      <c r="N215" s="71"/>
      <c r="O215" s="73"/>
      <c r="P215" s="72"/>
      <c r="Q215" s="68" t="str">
        <f t="shared" si="6"/>
        <v/>
      </c>
      <c r="R215" s="62" t="str">
        <f t="shared" si="7"/>
        <v/>
      </c>
    </row>
    <row r="216" spans="2:18" ht="21" customHeight="1">
      <c r="B216" s="78"/>
      <c r="C216" s="71"/>
      <c r="D216" s="71"/>
      <c r="E216" s="71"/>
      <c r="F216" s="78"/>
      <c r="G216" s="71"/>
      <c r="H216" s="78"/>
      <c r="I216" s="71"/>
      <c r="J216" s="78"/>
      <c r="K216" s="71"/>
      <c r="L216" s="71"/>
      <c r="M216" s="78"/>
      <c r="N216" s="71"/>
      <c r="O216" s="73"/>
      <c r="P216" s="72"/>
      <c r="Q216" s="68" t="str">
        <f t="shared" si="6"/>
        <v/>
      </c>
      <c r="R216" s="62" t="str">
        <f t="shared" si="7"/>
        <v/>
      </c>
    </row>
    <row r="217" spans="2:18" ht="21" customHeight="1">
      <c r="B217" s="78"/>
      <c r="C217" s="71"/>
      <c r="D217" s="71"/>
      <c r="E217" s="71"/>
      <c r="F217" s="78"/>
      <c r="G217" s="71"/>
      <c r="H217" s="78"/>
      <c r="I217" s="71"/>
      <c r="J217" s="78"/>
      <c r="K217" s="71"/>
      <c r="L217" s="71"/>
      <c r="M217" s="78"/>
      <c r="N217" s="71"/>
      <c r="O217" s="73"/>
      <c r="P217" s="72"/>
      <c r="Q217" s="68" t="str">
        <f t="shared" si="6"/>
        <v/>
      </c>
      <c r="R217" s="62" t="str">
        <f t="shared" si="7"/>
        <v/>
      </c>
    </row>
    <row r="218" spans="2:18" ht="21" customHeight="1">
      <c r="B218" s="78"/>
      <c r="C218" s="71"/>
      <c r="D218" s="71"/>
      <c r="E218" s="71"/>
      <c r="F218" s="78"/>
      <c r="G218" s="71"/>
      <c r="H218" s="78"/>
      <c r="I218" s="71"/>
      <c r="J218" s="78"/>
      <c r="K218" s="71"/>
      <c r="L218" s="71"/>
      <c r="M218" s="78"/>
      <c r="N218" s="71"/>
      <c r="O218" s="73"/>
      <c r="P218" s="72"/>
      <c r="Q218" s="68" t="str">
        <f t="shared" si="6"/>
        <v/>
      </c>
      <c r="R218" s="62" t="str">
        <f t="shared" si="7"/>
        <v/>
      </c>
    </row>
    <row r="219" spans="2:18" ht="21" customHeight="1">
      <c r="B219" s="78"/>
      <c r="C219" s="71"/>
      <c r="D219" s="71"/>
      <c r="E219" s="71"/>
      <c r="F219" s="78"/>
      <c r="G219" s="71"/>
      <c r="H219" s="78"/>
      <c r="I219" s="71"/>
      <c r="J219" s="78"/>
      <c r="K219" s="71"/>
      <c r="L219" s="71"/>
      <c r="M219" s="78"/>
      <c r="N219" s="71"/>
      <c r="O219" s="73"/>
      <c r="P219" s="72"/>
      <c r="Q219" s="68" t="str">
        <f t="shared" si="6"/>
        <v/>
      </c>
      <c r="R219" s="62" t="str">
        <f t="shared" si="7"/>
        <v/>
      </c>
    </row>
    <row r="220" spans="2:18" ht="21" customHeight="1">
      <c r="B220" s="78"/>
      <c r="C220" s="71"/>
      <c r="D220" s="71"/>
      <c r="E220" s="71"/>
      <c r="F220" s="78"/>
      <c r="G220" s="71"/>
      <c r="H220" s="78"/>
      <c r="I220" s="71"/>
      <c r="J220" s="78"/>
      <c r="K220" s="71"/>
      <c r="L220" s="71"/>
      <c r="M220" s="78"/>
      <c r="N220" s="71"/>
      <c r="O220" s="73"/>
      <c r="P220" s="72"/>
      <c r="Q220" s="68" t="str">
        <f t="shared" si="6"/>
        <v/>
      </c>
      <c r="R220" s="62" t="str">
        <f t="shared" si="7"/>
        <v/>
      </c>
    </row>
    <row r="221" spans="2:18" ht="21" customHeight="1">
      <c r="B221" s="78"/>
      <c r="C221" s="71"/>
      <c r="D221" s="71"/>
      <c r="E221" s="71"/>
      <c r="F221" s="78"/>
      <c r="G221" s="71"/>
      <c r="H221" s="78"/>
      <c r="I221" s="71"/>
      <c r="J221" s="78"/>
      <c r="K221" s="71"/>
      <c r="L221" s="71"/>
      <c r="M221" s="78"/>
      <c r="N221" s="71"/>
      <c r="O221" s="73"/>
      <c r="P221" s="72"/>
      <c r="Q221" s="68" t="str">
        <f t="shared" si="6"/>
        <v/>
      </c>
      <c r="R221" s="62" t="str">
        <f t="shared" si="7"/>
        <v/>
      </c>
    </row>
    <row r="222" spans="2:18" ht="21" customHeight="1">
      <c r="B222" s="78"/>
      <c r="C222" s="71"/>
      <c r="D222" s="71"/>
      <c r="E222" s="71"/>
      <c r="F222" s="78"/>
      <c r="G222" s="71"/>
      <c r="H222" s="78"/>
      <c r="I222" s="71"/>
      <c r="J222" s="78"/>
      <c r="K222" s="71"/>
      <c r="L222" s="71"/>
      <c r="M222" s="78"/>
      <c r="N222" s="71"/>
      <c r="O222" s="73"/>
      <c r="P222" s="72"/>
      <c r="Q222" s="68" t="str">
        <f t="shared" si="6"/>
        <v/>
      </c>
      <c r="R222" s="62" t="str">
        <f t="shared" si="7"/>
        <v/>
      </c>
    </row>
    <row r="223" spans="2:18" ht="21" customHeight="1">
      <c r="B223" s="78"/>
      <c r="C223" s="71"/>
      <c r="D223" s="71"/>
      <c r="E223" s="71"/>
      <c r="F223" s="78"/>
      <c r="G223" s="71"/>
      <c r="H223" s="78"/>
      <c r="I223" s="71"/>
      <c r="J223" s="78"/>
      <c r="K223" s="71"/>
      <c r="L223" s="71"/>
      <c r="M223" s="78"/>
      <c r="N223" s="71"/>
      <c r="O223" s="73"/>
      <c r="P223" s="72"/>
      <c r="Q223" s="68" t="str">
        <f t="shared" si="6"/>
        <v/>
      </c>
      <c r="R223" s="62" t="str">
        <f t="shared" si="7"/>
        <v/>
      </c>
    </row>
    <row r="224" spans="2:18" ht="21" customHeight="1">
      <c r="B224" s="78"/>
      <c r="C224" s="71"/>
      <c r="D224" s="71"/>
      <c r="E224" s="71"/>
      <c r="F224" s="78"/>
      <c r="G224" s="71"/>
      <c r="H224" s="78"/>
      <c r="I224" s="71"/>
      <c r="J224" s="78"/>
      <c r="K224" s="71"/>
      <c r="L224" s="71"/>
      <c r="M224" s="78"/>
      <c r="N224" s="71"/>
      <c r="O224" s="73"/>
      <c r="P224" s="72"/>
      <c r="Q224" s="68" t="str">
        <f t="shared" si="6"/>
        <v/>
      </c>
      <c r="R224" s="62" t="str">
        <f t="shared" si="7"/>
        <v/>
      </c>
    </row>
    <row r="225" spans="2:18" ht="21" customHeight="1">
      <c r="B225" s="78"/>
      <c r="C225" s="71"/>
      <c r="D225" s="71"/>
      <c r="E225" s="71"/>
      <c r="F225" s="78"/>
      <c r="G225" s="71"/>
      <c r="H225" s="78"/>
      <c r="I225" s="71"/>
      <c r="J225" s="78"/>
      <c r="K225" s="71"/>
      <c r="L225" s="71"/>
      <c r="M225" s="78"/>
      <c r="N225" s="71"/>
      <c r="O225" s="73"/>
      <c r="P225" s="72"/>
      <c r="Q225" s="68" t="str">
        <f t="shared" si="6"/>
        <v/>
      </c>
      <c r="R225" s="62" t="str">
        <f t="shared" si="7"/>
        <v/>
      </c>
    </row>
    <row r="226" spans="2:18" ht="21" customHeight="1">
      <c r="B226" s="78"/>
      <c r="C226" s="71"/>
      <c r="D226" s="71"/>
      <c r="E226" s="71"/>
      <c r="F226" s="78"/>
      <c r="G226" s="71"/>
      <c r="H226" s="78"/>
      <c r="I226" s="71"/>
      <c r="J226" s="78"/>
      <c r="K226" s="71"/>
      <c r="L226" s="71"/>
      <c r="M226" s="78"/>
      <c r="N226" s="71"/>
      <c r="O226" s="73"/>
      <c r="P226" s="72"/>
      <c r="Q226" s="68" t="str">
        <f t="shared" si="6"/>
        <v/>
      </c>
      <c r="R226" s="62" t="str">
        <f t="shared" si="7"/>
        <v/>
      </c>
    </row>
    <row r="227" spans="2:18" ht="21" customHeight="1">
      <c r="B227" s="78"/>
      <c r="C227" s="71"/>
      <c r="D227" s="71"/>
      <c r="E227" s="71"/>
      <c r="F227" s="78"/>
      <c r="G227" s="71"/>
      <c r="H227" s="78"/>
      <c r="I227" s="71"/>
      <c r="J227" s="78"/>
      <c r="K227" s="71"/>
      <c r="L227" s="71"/>
      <c r="M227" s="78"/>
      <c r="N227" s="71"/>
      <c r="O227" s="73"/>
      <c r="P227" s="72"/>
      <c r="Q227" s="68" t="str">
        <f t="shared" si="6"/>
        <v/>
      </c>
      <c r="R227" s="62" t="str">
        <f t="shared" si="7"/>
        <v/>
      </c>
    </row>
    <row r="228" spans="2:18" ht="21" customHeight="1">
      <c r="B228" s="78"/>
      <c r="C228" s="71"/>
      <c r="D228" s="71"/>
      <c r="E228" s="71"/>
      <c r="F228" s="78"/>
      <c r="G228" s="71"/>
      <c r="H228" s="78"/>
      <c r="I228" s="71"/>
      <c r="J228" s="78"/>
      <c r="K228" s="71"/>
      <c r="L228" s="71"/>
      <c r="M228" s="78"/>
      <c r="N228" s="71"/>
      <c r="O228" s="73"/>
      <c r="P228" s="72"/>
      <c r="Q228" s="68" t="str">
        <f t="shared" si="6"/>
        <v/>
      </c>
      <c r="R228" s="62" t="str">
        <f t="shared" si="7"/>
        <v/>
      </c>
    </row>
    <row r="229" spans="2:18" ht="21" customHeight="1">
      <c r="B229" s="78"/>
      <c r="C229" s="71"/>
      <c r="D229" s="71"/>
      <c r="E229" s="71"/>
      <c r="F229" s="78"/>
      <c r="G229" s="71"/>
      <c r="H229" s="78"/>
      <c r="I229" s="71"/>
      <c r="J229" s="78"/>
      <c r="K229" s="71"/>
      <c r="L229" s="71"/>
      <c r="M229" s="78"/>
      <c r="N229" s="71"/>
      <c r="O229" s="73"/>
      <c r="P229" s="72"/>
      <c r="Q229" s="68" t="str">
        <f t="shared" si="6"/>
        <v/>
      </c>
      <c r="R229" s="62" t="str">
        <f t="shared" si="7"/>
        <v/>
      </c>
    </row>
    <row r="230" spans="2:18" ht="21" customHeight="1">
      <c r="B230" s="78"/>
      <c r="C230" s="71"/>
      <c r="D230" s="71"/>
      <c r="E230" s="71"/>
      <c r="F230" s="78"/>
      <c r="G230" s="71"/>
      <c r="H230" s="78"/>
      <c r="I230" s="71"/>
      <c r="J230" s="78"/>
      <c r="K230" s="71"/>
      <c r="L230" s="71"/>
      <c r="M230" s="78"/>
      <c r="N230" s="71"/>
      <c r="O230" s="73"/>
      <c r="P230" s="72"/>
      <c r="Q230" s="68" t="str">
        <f t="shared" si="6"/>
        <v/>
      </c>
      <c r="R230" s="62" t="str">
        <f t="shared" si="7"/>
        <v/>
      </c>
    </row>
    <row r="231" spans="2:18" ht="21" customHeight="1">
      <c r="B231" s="78"/>
      <c r="C231" s="71"/>
      <c r="D231" s="71"/>
      <c r="E231" s="71"/>
      <c r="F231" s="78"/>
      <c r="G231" s="71"/>
      <c r="H231" s="78"/>
      <c r="I231" s="71"/>
      <c r="J231" s="78"/>
      <c r="K231" s="71"/>
      <c r="L231" s="71"/>
      <c r="M231" s="78"/>
      <c r="N231" s="71"/>
      <c r="O231" s="73"/>
      <c r="P231" s="72"/>
      <c r="Q231" s="68" t="str">
        <f t="shared" si="6"/>
        <v/>
      </c>
      <c r="R231" s="62" t="str">
        <f t="shared" si="7"/>
        <v/>
      </c>
    </row>
    <row r="232" spans="2:18" ht="21" customHeight="1">
      <c r="B232" s="78"/>
      <c r="C232" s="71"/>
      <c r="D232" s="71"/>
      <c r="E232" s="71"/>
      <c r="F232" s="78"/>
      <c r="G232" s="71"/>
      <c r="H232" s="78"/>
      <c r="I232" s="71"/>
      <c r="J232" s="78"/>
      <c r="K232" s="71"/>
      <c r="L232" s="71"/>
      <c r="M232" s="78"/>
      <c r="N232" s="71"/>
      <c r="O232" s="73"/>
      <c r="P232" s="72"/>
      <c r="Q232" s="68" t="str">
        <f t="shared" si="6"/>
        <v/>
      </c>
      <c r="R232" s="62" t="str">
        <f t="shared" si="7"/>
        <v/>
      </c>
    </row>
    <row r="233" spans="2:18" ht="21" customHeight="1">
      <c r="B233" s="78"/>
      <c r="C233" s="71"/>
      <c r="D233" s="71"/>
      <c r="E233" s="71"/>
      <c r="F233" s="78"/>
      <c r="G233" s="71"/>
      <c r="H233" s="78"/>
      <c r="I233" s="71"/>
      <c r="J233" s="78"/>
      <c r="K233" s="71"/>
      <c r="L233" s="71"/>
      <c r="M233" s="78"/>
      <c r="N233" s="71"/>
      <c r="O233" s="73"/>
      <c r="P233" s="72"/>
      <c r="Q233" s="68" t="str">
        <f t="shared" si="6"/>
        <v/>
      </c>
      <c r="R233" s="62" t="str">
        <f t="shared" si="7"/>
        <v/>
      </c>
    </row>
    <row r="234" spans="2:18" ht="21" customHeight="1">
      <c r="B234" s="78"/>
      <c r="C234" s="71"/>
      <c r="D234" s="71"/>
      <c r="E234" s="71"/>
      <c r="F234" s="78"/>
      <c r="G234" s="71"/>
      <c r="H234" s="78"/>
      <c r="I234" s="71"/>
      <c r="J234" s="78"/>
      <c r="K234" s="71"/>
      <c r="L234" s="71"/>
      <c r="M234" s="78"/>
      <c r="N234" s="71"/>
      <c r="O234" s="73"/>
      <c r="P234" s="72"/>
      <c r="Q234" s="68" t="str">
        <f t="shared" si="6"/>
        <v/>
      </c>
      <c r="R234" s="62" t="str">
        <f t="shared" si="7"/>
        <v/>
      </c>
    </row>
    <row r="235" spans="2:18" ht="21" customHeight="1">
      <c r="B235" s="78"/>
      <c r="C235" s="71"/>
      <c r="D235" s="71"/>
      <c r="E235" s="71"/>
      <c r="F235" s="78"/>
      <c r="G235" s="71"/>
      <c r="H235" s="78"/>
      <c r="I235" s="71"/>
      <c r="J235" s="78"/>
      <c r="K235" s="71"/>
      <c r="L235" s="71"/>
      <c r="M235" s="78"/>
      <c r="N235" s="71"/>
      <c r="O235" s="73"/>
      <c r="P235" s="72"/>
      <c r="Q235" s="68" t="str">
        <f t="shared" si="6"/>
        <v/>
      </c>
      <c r="R235" s="62" t="str">
        <f t="shared" si="7"/>
        <v/>
      </c>
    </row>
    <row r="236" spans="2:18" ht="21" customHeight="1">
      <c r="B236" s="78"/>
      <c r="C236" s="71"/>
      <c r="D236" s="71"/>
      <c r="E236" s="71"/>
      <c r="F236" s="78"/>
      <c r="G236" s="71"/>
      <c r="H236" s="78"/>
      <c r="I236" s="71"/>
      <c r="J236" s="78"/>
      <c r="K236" s="71"/>
      <c r="L236" s="71"/>
      <c r="M236" s="78"/>
      <c r="N236" s="71"/>
      <c r="O236" s="73"/>
      <c r="P236" s="72"/>
      <c r="Q236" s="68" t="str">
        <f t="shared" si="6"/>
        <v/>
      </c>
      <c r="R236" s="62" t="str">
        <f t="shared" si="7"/>
        <v/>
      </c>
    </row>
    <row r="237" spans="2:18" ht="21" customHeight="1">
      <c r="B237" s="78"/>
      <c r="C237" s="71"/>
      <c r="D237" s="71"/>
      <c r="E237" s="71"/>
      <c r="F237" s="78"/>
      <c r="G237" s="71"/>
      <c r="H237" s="78"/>
      <c r="I237" s="71"/>
      <c r="J237" s="78"/>
      <c r="K237" s="71"/>
      <c r="L237" s="71"/>
      <c r="M237" s="78"/>
      <c r="N237" s="71"/>
      <c r="O237" s="73"/>
      <c r="P237" s="72"/>
      <c r="Q237" s="68" t="str">
        <f t="shared" si="6"/>
        <v/>
      </c>
      <c r="R237" s="62" t="str">
        <f t="shared" si="7"/>
        <v/>
      </c>
    </row>
    <row r="238" spans="2:18" ht="21" customHeight="1">
      <c r="B238" s="78"/>
      <c r="C238" s="71"/>
      <c r="D238" s="71"/>
      <c r="E238" s="71"/>
      <c r="F238" s="78"/>
      <c r="G238" s="71"/>
      <c r="H238" s="78"/>
      <c r="I238" s="71"/>
      <c r="J238" s="78"/>
      <c r="K238" s="71"/>
      <c r="L238" s="71"/>
      <c r="M238" s="78"/>
      <c r="N238" s="71"/>
      <c r="O238" s="73"/>
      <c r="P238" s="72"/>
      <c r="Q238" s="68" t="str">
        <f t="shared" si="6"/>
        <v/>
      </c>
      <c r="R238" s="62" t="str">
        <f t="shared" si="7"/>
        <v/>
      </c>
    </row>
    <row r="239" spans="2:18" ht="21" customHeight="1">
      <c r="B239" s="78"/>
      <c r="C239" s="71"/>
      <c r="D239" s="71"/>
      <c r="E239" s="71"/>
      <c r="F239" s="78"/>
      <c r="G239" s="71"/>
      <c r="H239" s="78"/>
      <c r="I239" s="71"/>
      <c r="J239" s="78"/>
      <c r="K239" s="71"/>
      <c r="L239" s="71"/>
      <c r="M239" s="78"/>
      <c r="N239" s="71"/>
      <c r="O239" s="73"/>
      <c r="P239" s="72"/>
      <c r="Q239" s="68" t="str">
        <f t="shared" si="6"/>
        <v/>
      </c>
      <c r="R239" s="62" t="str">
        <f t="shared" si="7"/>
        <v/>
      </c>
    </row>
    <row r="240" spans="2:18" ht="21" customHeight="1">
      <c r="B240" s="78"/>
      <c r="C240" s="71"/>
      <c r="D240" s="71"/>
      <c r="E240" s="71"/>
      <c r="F240" s="78"/>
      <c r="G240" s="71"/>
      <c r="H240" s="78"/>
      <c r="I240" s="71"/>
      <c r="J240" s="78"/>
      <c r="K240" s="71"/>
      <c r="L240" s="71"/>
      <c r="M240" s="78"/>
      <c r="N240" s="71"/>
      <c r="O240" s="73"/>
      <c r="P240" s="72"/>
      <c r="Q240" s="68" t="str">
        <f t="shared" si="6"/>
        <v/>
      </c>
      <c r="R240" s="62" t="str">
        <f t="shared" si="7"/>
        <v/>
      </c>
    </row>
    <row r="241" spans="2:18" ht="21" customHeight="1">
      <c r="B241" s="78"/>
      <c r="C241" s="71"/>
      <c r="D241" s="71"/>
      <c r="E241" s="71"/>
      <c r="F241" s="78"/>
      <c r="G241" s="71"/>
      <c r="H241" s="78"/>
      <c r="I241" s="71"/>
      <c r="J241" s="78"/>
      <c r="K241" s="71"/>
      <c r="L241" s="71"/>
      <c r="M241" s="78"/>
      <c r="N241" s="71"/>
      <c r="O241" s="73"/>
      <c r="P241" s="72"/>
      <c r="Q241" s="68" t="str">
        <f t="shared" si="6"/>
        <v/>
      </c>
      <c r="R241" s="62" t="str">
        <f t="shared" si="7"/>
        <v/>
      </c>
    </row>
    <row r="242" spans="2:18" ht="21" customHeight="1">
      <c r="B242" s="78"/>
      <c r="C242" s="71"/>
      <c r="D242" s="71"/>
      <c r="E242" s="71"/>
      <c r="F242" s="78"/>
      <c r="G242" s="71"/>
      <c r="H242" s="78"/>
      <c r="I242" s="71"/>
      <c r="J242" s="78"/>
      <c r="K242" s="71"/>
      <c r="L242" s="71"/>
      <c r="M242" s="78"/>
      <c r="N242" s="71"/>
      <c r="O242" s="73"/>
      <c r="P242" s="72"/>
      <c r="Q242" s="68" t="str">
        <f t="shared" si="6"/>
        <v/>
      </c>
      <c r="R242" s="62" t="str">
        <f t="shared" si="7"/>
        <v/>
      </c>
    </row>
    <row r="243" spans="2:18" ht="21" customHeight="1">
      <c r="B243" s="78"/>
      <c r="C243" s="71"/>
      <c r="D243" s="71"/>
      <c r="E243" s="71"/>
      <c r="F243" s="78"/>
      <c r="G243" s="71"/>
      <c r="H243" s="78"/>
      <c r="I243" s="71"/>
      <c r="J243" s="78"/>
      <c r="K243" s="71"/>
      <c r="L243" s="71"/>
      <c r="M243" s="78"/>
      <c r="N243" s="71"/>
      <c r="O243" s="73"/>
      <c r="P243" s="72"/>
      <c r="Q243" s="68" t="str">
        <f t="shared" si="6"/>
        <v/>
      </c>
      <c r="R243" s="62" t="str">
        <f t="shared" si="7"/>
        <v/>
      </c>
    </row>
    <row r="244" spans="2:18" ht="21" customHeight="1">
      <c r="B244" s="78"/>
      <c r="C244" s="71"/>
      <c r="D244" s="71"/>
      <c r="E244" s="71"/>
      <c r="F244" s="78"/>
      <c r="G244" s="71"/>
      <c r="H244" s="78"/>
      <c r="I244" s="71"/>
      <c r="J244" s="78"/>
      <c r="K244" s="71"/>
      <c r="L244" s="71"/>
      <c r="M244" s="78"/>
      <c r="N244" s="71"/>
      <c r="O244" s="73"/>
      <c r="P244" s="72"/>
      <c r="Q244" s="68" t="str">
        <f t="shared" si="6"/>
        <v/>
      </c>
      <c r="R244" s="62" t="str">
        <f t="shared" si="7"/>
        <v/>
      </c>
    </row>
    <row r="245" spans="2:18" ht="21" customHeight="1">
      <c r="B245" s="78"/>
      <c r="C245" s="71"/>
      <c r="D245" s="71"/>
      <c r="E245" s="71"/>
      <c r="F245" s="78"/>
      <c r="G245" s="71"/>
      <c r="H245" s="78"/>
      <c r="I245" s="71"/>
      <c r="J245" s="78"/>
      <c r="K245" s="71"/>
      <c r="L245" s="71"/>
      <c r="M245" s="78"/>
      <c r="N245" s="71"/>
      <c r="O245" s="73"/>
      <c r="P245" s="72"/>
      <c r="Q245" s="68" t="str">
        <f t="shared" si="6"/>
        <v/>
      </c>
      <c r="R245" s="62" t="str">
        <f t="shared" si="7"/>
        <v/>
      </c>
    </row>
    <row r="246" spans="2:18" ht="21" customHeight="1">
      <c r="B246" s="78"/>
      <c r="C246" s="71"/>
      <c r="D246" s="71"/>
      <c r="E246" s="71"/>
      <c r="F246" s="78"/>
      <c r="G246" s="71"/>
      <c r="H246" s="78"/>
      <c r="I246" s="71"/>
      <c r="J246" s="78"/>
      <c r="K246" s="71"/>
      <c r="L246" s="71"/>
      <c r="M246" s="78"/>
      <c r="N246" s="71"/>
      <c r="O246" s="73"/>
      <c r="P246" s="72"/>
      <c r="Q246" s="68" t="str">
        <f t="shared" si="6"/>
        <v/>
      </c>
      <c r="R246" s="62" t="str">
        <f t="shared" si="7"/>
        <v/>
      </c>
    </row>
    <row r="247" spans="2:18" ht="21" customHeight="1">
      <c r="B247" s="78"/>
      <c r="C247" s="71"/>
      <c r="D247" s="71"/>
      <c r="E247" s="71"/>
      <c r="F247" s="78"/>
      <c r="G247" s="71"/>
      <c r="H247" s="78"/>
      <c r="I247" s="71"/>
      <c r="J247" s="78"/>
      <c r="K247" s="71"/>
      <c r="L247" s="71"/>
      <c r="M247" s="78"/>
      <c r="N247" s="71"/>
      <c r="O247" s="73"/>
      <c r="P247" s="72"/>
      <c r="Q247" s="68" t="str">
        <f t="shared" si="6"/>
        <v/>
      </c>
      <c r="R247" s="62" t="str">
        <f t="shared" si="7"/>
        <v/>
      </c>
    </row>
    <row r="248" spans="2:18" ht="21" customHeight="1">
      <c r="B248" s="78"/>
      <c r="C248" s="71"/>
      <c r="D248" s="71"/>
      <c r="E248" s="71"/>
      <c r="F248" s="78"/>
      <c r="G248" s="71"/>
      <c r="H248" s="78"/>
      <c r="I248" s="71"/>
      <c r="J248" s="78"/>
      <c r="K248" s="71"/>
      <c r="L248" s="71"/>
      <c r="M248" s="78"/>
      <c r="N248" s="71"/>
      <c r="O248" s="73"/>
      <c r="P248" s="72"/>
      <c r="Q248" s="68" t="str">
        <f t="shared" si="6"/>
        <v/>
      </c>
      <c r="R248" s="62" t="str">
        <f t="shared" si="7"/>
        <v/>
      </c>
    </row>
    <row r="249" spans="2:18" ht="21" customHeight="1">
      <c r="B249" s="78"/>
      <c r="C249" s="71"/>
      <c r="D249" s="71"/>
      <c r="E249" s="71"/>
      <c r="F249" s="78"/>
      <c r="G249" s="71"/>
      <c r="H249" s="78"/>
      <c r="I249" s="71"/>
      <c r="J249" s="78"/>
      <c r="K249" s="71"/>
      <c r="L249" s="71"/>
      <c r="M249" s="78"/>
      <c r="N249" s="71"/>
      <c r="O249" s="73"/>
      <c r="P249" s="72"/>
      <c r="Q249" s="68" t="str">
        <f t="shared" si="6"/>
        <v/>
      </c>
      <c r="R249" s="62" t="str">
        <f t="shared" si="7"/>
        <v/>
      </c>
    </row>
    <row r="250" spans="2:18" ht="21" customHeight="1">
      <c r="B250" s="78"/>
      <c r="C250" s="71"/>
      <c r="D250" s="71"/>
      <c r="E250" s="71"/>
      <c r="F250" s="78"/>
      <c r="G250" s="71"/>
      <c r="H250" s="78"/>
      <c r="I250" s="71"/>
      <c r="J250" s="78"/>
      <c r="K250" s="71"/>
      <c r="L250" s="71"/>
      <c r="M250" s="78"/>
      <c r="N250" s="71"/>
      <c r="O250" s="73"/>
      <c r="P250" s="72"/>
      <c r="Q250" s="68" t="str">
        <f t="shared" si="6"/>
        <v/>
      </c>
      <c r="R250" s="62" t="str">
        <f t="shared" si="7"/>
        <v/>
      </c>
    </row>
    <row r="251" spans="2:18" ht="21" customHeight="1">
      <c r="B251" s="78"/>
      <c r="C251" s="71"/>
      <c r="D251" s="71"/>
      <c r="E251" s="71"/>
      <c r="F251" s="78"/>
      <c r="G251" s="71"/>
      <c r="H251" s="78"/>
      <c r="I251" s="71"/>
      <c r="J251" s="78"/>
      <c r="K251" s="71"/>
      <c r="L251" s="71"/>
      <c r="M251" s="78"/>
      <c r="N251" s="71"/>
      <c r="O251" s="73"/>
      <c r="P251" s="72"/>
      <c r="Q251" s="68" t="str">
        <f t="shared" si="6"/>
        <v/>
      </c>
      <c r="R251" s="62" t="str">
        <f t="shared" si="7"/>
        <v/>
      </c>
    </row>
    <row r="252" spans="2:18" ht="21" customHeight="1">
      <c r="B252" s="78"/>
      <c r="C252" s="71"/>
      <c r="D252" s="71"/>
      <c r="E252" s="71"/>
      <c r="F252" s="78"/>
      <c r="G252" s="71"/>
      <c r="H252" s="78"/>
      <c r="I252" s="71"/>
      <c r="J252" s="78"/>
      <c r="K252" s="71"/>
      <c r="L252" s="71"/>
      <c r="M252" s="78"/>
      <c r="N252" s="71"/>
      <c r="O252" s="73"/>
      <c r="P252" s="72"/>
      <c r="Q252" s="68" t="str">
        <f t="shared" si="6"/>
        <v/>
      </c>
      <c r="R252" s="62" t="str">
        <f t="shared" si="7"/>
        <v/>
      </c>
    </row>
    <row r="253" spans="2:18" ht="21" customHeight="1">
      <c r="B253" s="78"/>
      <c r="C253" s="71"/>
      <c r="D253" s="71"/>
      <c r="E253" s="71"/>
      <c r="F253" s="78"/>
      <c r="G253" s="71"/>
      <c r="H253" s="78"/>
      <c r="I253" s="71"/>
      <c r="J253" s="78"/>
      <c r="K253" s="71"/>
      <c r="L253" s="71"/>
      <c r="M253" s="78"/>
      <c r="N253" s="71"/>
      <c r="O253" s="73"/>
      <c r="P253" s="72"/>
      <c r="Q253" s="68" t="str">
        <f t="shared" si="6"/>
        <v/>
      </c>
      <c r="R253" s="62" t="str">
        <f t="shared" si="7"/>
        <v/>
      </c>
    </row>
    <row r="254" spans="2:18" ht="21" customHeight="1">
      <c r="B254" s="78"/>
      <c r="C254" s="71"/>
      <c r="D254" s="71"/>
      <c r="E254" s="71"/>
      <c r="F254" s="78"/>
      <c r="G254" s="71"/>
      <c r="H254" s="78"/>
      <c r="I254" s="71"/>
      <c r="J254" s="78"/>
      <c r="K254" s="71"/>
      <c r="L254" s="71"/>
      <c r="M254" s="78"/>
      <c r="N254" s="71"/>
      <c r="O254" s="73"/>
      <c r="P254" s="72"/>
      <c r="Q254" s="68" t="str">
        <f t="shared" si="6"/>
        <v/>
      </c>
      <c r="R254" s="62" t="str">
        <f t="shared" si="7"/>
        <v/>
      </c>
    </row>
    <row r="255" spans="2:18" ht="21" customHeight="1">
      <c r="B255" s="78"/>
      <c r="C255" s="71"/>
      <c r="D255" s="71"/>
      <c r="E255" s="71"/>
      <c r="F255" s="78"/>
      <c r="G255" s="71"/>
      <c r="H255" s="78"/>
      <c r="I255" s="71"/>
      <c r="J255" s="78"/>
      <c r="K255" s="71"/>
      <c r="L255" s="71"/>
      <c r="M255" s="78"/>
      <c r="N255" s="71"/>
      <c r="O255" s="73"/>
      <c r="P255" s="72"/>
      <c r="Q255" s="68" t="str">
        <f t="shared" si="6"/>
        <v/>
      </c>
      <c r="R255" s="62" t="str">
        <f t="shared" si="7"/>
        <v/>
      </c>
    </row>
    <row r="256" spans="2:18" ht="21" customHeight="1">
      <c r="B256" s="78"/>
      <c r="C256" s="71"/>
      <c r="D256" s="71"/>
      <c r="E256" s="71"/>
      <c r="F256" s="78"/>
      <c r="G256" s="71"/>
      <c r="H256" s="78"/>
      <c r="I256" s="71"/>
      <c r="J256" s="78"/>
      <c r="K256" s="71"/>
      <c r="L256" s="71"/>
      <c r="M256" s="78"/>
      <c r="N256" s="71"/>
      <c r="O256" s="73"/>
      <c r="P256" s="72"/>
      <c r="Q256" s="68" t="str">
        <f t="shared" si="6"/>
        <v/>
      </c>
      <c r="R256" s="62" t="str">
        <f t="shared" si="7"/>
        <v/>
      </c>
    </row>
    <row r="257" spans="2:18" ht="21" customHeight="1">
      <c r="B257" s="78"/>
      <c r="C257" s="71"/>
      <c r="D257" s="71"/>
      <c r="E257" s="71"/>
      <c r="F257" s="78"/>
      <c r="G257" s="71"/>
      <c r="H257" s="78"/>
      <c r="I257" s="71"/>
      <c r="J257" s="78"/>
      <c r="K257" s="71"/>
      <c r="L257" s="71"/>
      <c r="M257" s="78"/>
      <c r="N257" s="71"/>
      <c r="O257" s="73"/>
      <c r="P257" s="72"/>
      <c r="Q257" s="68" t="str">
        <f t="shared" si="6"/>
        <v/>
      </c>
      <c r="R257" s="62" t="str">
        <f t="shared" si="7"/>
        <v/>
      </c>
    </row>
    <row r="258" spans="2:18" ht="21" customHeight="1">
      <c r="B258" s="78"/>
      <c r="C258" s="71"/>
      <c r="D258" s="71"/>
      <c r="E258" s="71"/>
      <c r="F258" s="78"/>
      <c r="G258" s="71"/>
      <c r="H258" s="78"/>
      <c r="I258" s="71"/>
      <c r="J258" s="78"/>
      <c r="K258" s="71"/>
      <c r="L258" s="71"/>
      <c r="M258" s="78"/>
      <c r="N258" s="71"/>
      <c r="O258" s="73"/>
      <c r="P258" s="72"/>
      <c r="Q258" s="68" t="str">
        <f t="shared" si="6"/>
        <v/>
      </c>
      <c r="R258" s="62" t="str">
        <f t="shared" si="7"/>
        <v/>
      </c>
    </row>
    <row r="259" spans="2:18" ht="21" customHeight="1">
      <c r="B259" s="78"/>
      <c r="C259" s="71"/>
      <c r="D259" s="71"/>
      <c r="E259" s="71"/>
      <c r="F259" s="78"/>
      <c r="G259" s="71"/>
      <c r="H259" s="78"/>
      <c r="I259" s="71"/>
      <c r="J259" s="78"/>
      <c r="K259" s="71"/>
      <c r="L259" s="71"/>
      <c r="M259" s="78"/>
      <c r="N259" s="71"/>
      <c r="O259" s="73"/>
      <c r="P259" s="72"/>
      <c r="Q259" s="68" t="str">
        <f t="shared" si="6"/>
        <v/>
      </c>
      <c r="R259" s="62" t="str">
        <f t="shared" si="7"/>
        <v/>
      </c>
    </row>
    <row r="260" spans="2:18" ht="21" customHeight="1">
      <c r="B260" s="78"/>
      <c r="C260" s="71"/>
      <c r="D260" s="71"/>
      <c r="E260" s="71"/>
      <c r="F260" s="78"/>
      <c r="G260" s="71"/>
      <c r="H260" s="78"/>
      <c r="I260" s="71"/>
      <c r="J260" s="78"/>
      <c r="K260" s="71"/>
      <c r="L260" s="71"/>
      <c r="M260" s="78"/>
      <c r="N260" s="71"/>
      <c r="O260" s="73"/>
      <c r="P260" s="72"/>
      <c r="Q260" s="68" t="str">
        <f t="shared" si="6"/>
        <v/>
      </c>
      <c r="R260" s="62" t="str">
        <f t="shared" si="7"/>
        <v/>
      </c>
    </row>
    <row r="261" spans="2:18" ht="21" customHeight="1">
      <c r="B261" s="78"/>
      <c r="C261" s="71"/>
      <c r="D261" s="71"/>
      <c r="E261" s="71"/>
      <c r="F261" s="78"/>
      <c r="G261" s="71"/>
      <c r="H261" s="78"/>
      <c r="I261" s="71"/>
      <c r="J261" s="78"/>
      <c r="K261" s="71"/>
      <c r="L261" s="71"/>
      <c r="M261" s="78"/>
      <c r="N261" s="71"/>
      <c r="O261" s="73"/>
      <c r="P261" s="72"/>
      <c r="Q261" s="68" t="str">
        <f t="shared" si="6"/>
        <v/>
      </c>
      <c r="R261" s="62" t="str">
        <f t="shared" si="7"/>
        <v/>
      </c>
    </row>
    <row r="262" spans="2:18" ht="21" customHeight="1">
      <c r="B262" s="78"/>
      <c r="C262" s="71"/>
      <c r="D262" s="71"/>
      <c r="E262" s="71"/>
      <c r="F262" s="78"/>
      <c r="G262" s="71"/>
      <c r="H262" s="78"/>
      <c r="I262" s="71"/>
      <c r="J262" s="78"/>
      <c r="K262" s="71"/>
      <c r="L262" s="71"/>
      <c r="M262" s="78"/>
      <c r="N262" s="71"/>
      <c r="O262" s="73"/>
      <c r="P262" s="72"/>
      <c r="Q262" s="68" t="str">
        <f t="shared" si="6"/>
        <v/>
      </c>
      <c r="R262" s="62" t="str">
        <f t="shared" si="7"/>
        <v/>
      </c>
    </row>
    <row r="263" spans="2:18" ht="21" customHeight="1">
      <c r="B263" s="78"/>
      <c r="C263" s="71"/>
      <c r="D263" s="71"/>
      <c r="E263" s="71"/>
      <c r="F263" s="78"/>
      <c r="G263" s="71"/>
      <c r="H263" s="78"/>
      <c r="I263" s="71"/>
      <c r="J263" s="78"/>
      <c r="K263" s="71"/>
      <c r="L263" s="71"/>
      <c r="M263" s="78"/>
      <c r="N263" s="71"/>
      <c r="O263" s="73"/>
      <c r="P263" s="72"/>
      <c r="Q263" s="68" t="str">
        <f t="shared" si="6"/>
        <v/>
      </c>
      <c r="R263" s="62" t="str">
        <f t="shared" si="7"/>
        <v/>
      </c>
    </row>
    <row r="264" spans="2:18" ht="21" customHeight="1">
      <c r="B264" s="78"/>
      <c r="C264" s="71"/>
      <c r="D264" s="71"/>
      <c r="E264" s="71"/>
      <c r="F264" s="78"/>
      <c r="G264" s="71"/>
      <c r="H264" s="78"/>
      <c r="I264" s="71"/>
      <c r="J264" s="78"/>
      <c r="K264" s="71"/>
      <c r="L264" s="71"/>
      <c r="M264" s="78"/>
      <c r="N264" s="71"/>
      <c r="O264" s="73"/>
      <c r="P264" s="72"/>
      <c r="Q264" s="68" t="str">
        <f t="shared" si="6"/>
        <v/>
      </c>
      <c r="R264" s="62" t="str">
        <f t="shared" si="7"/>
        <v/>
      </c>
    </row>
    <row r="265" spans="2:18" ht="21" customHeight="1">
      <c r="B265" s="78"/>
      <c r="C265" s="71"/>
      <c r="D265" s="71"/>
      <c r="E265" s="71"/>
      <c r="F265" s="78"/>
      <c r="G265" s="71"/>
      <c r="H265" s="78"/>
      <c r="I265" s="71"/>
      <c r="J265" s="78"/>
      <c r="K265" s="71"/>
      <c r="L265" s="71"/>
      <c r="M265" s="78"/>
      <c r="N265" s="71"/>
      <c r="O265" s="73"/>
      <c r="P265" s="72"/>
      <c r="Q265" s="68" t="str">
        <f t="shared" si="6"/>
        <v/>
      </c>
      <c r="R265" s="62" t="str">
        <f t="shared" si="7"/>
        <v/>
      </c>
    </row>
    <row r="266" spans="2:18" ht="21" customHeight="1">
      <c r="B266" s="78"/>
      <c r="C266" s="71"/>
      <c r="D266" s="71"/>
      <c r="E266" s="71"/>
      <c r="F266" s="78"/>
      <c r="G266" s="71"/>
      <c r="H266" s="78"/>
      <c r="I266" s="71"/>
      <c r="J266" s="78"/>
      <c r="K266" s="71"/>
      <c r="L266" s="71"/>
      <c r="M266" s="78"/>
      <c r="N266" s="71"/>
      <c r="O266" s="73"/>
      <c r="P266" s="72"/>
      <c r="Q266" s="68" t="str">
        <f t="shared" si="6"/>
        <v/>
      </c>
      <c r="R266" s="62" t="str">
        <f t="shared" si="7"/>
        <v/>
      </c>
    </row>
    <row r="267" spans="2:18" ht="21" customHeight="1">
      <c r="B267" s="78"/>
      <c r="C267" s="71"/>
      <c r="D267" s="71"/>
      <c r="E267" s="71"/>
      <c r="F267" s="78"/>
      <c r="G267" s="71"/>
      <c r="H267" s="78"/>
      <c r="I267" s="71"/>
      <c r="J267" s="78"/>
      <c r="K267" s="71"/>
      <c r="L267" s="71"/>
      <c r="M267" s="78"/>
      <c r="N267" s="71"/>
      <c r="O267" s="73"/>
      <c r="P267" s="72"/>
      <c r="Q267" s="68" t="str">
        <f t="shared" si="6"/>
        <v/>
      </c>
      <c r="R267" s="62" t="str">
        <f t="shared" si="7"/>
        <v/>
      </c>
    </row>
    <row r="268" spans="2:18" ht="21" customHeight="1">
      <c r="B268" s="78"/>
      <c r="C268" s="71"/>
      <c r="D268" s="71"/>
      <c r="E268" s="71"/>
      <c r="F268" s="78"/>
      <c r="G268" s="71"/>
      <c r="H268" s="78"/>
      <c r="I268" s="71"/>
      <c r="J268" s="78"/>
      <c r="K268" s="71"/>
      <c r="L268" s="71"/>
      <c r="M268" s="78"/>
      <c r="N268" s="71"/>
      <c r="O268" s="73"/>
      <c r="P268" s="72"/>
      <c r="Q268" s="68" t="str">
        <f t="shared" si="6"/>
        <v/>
      </c>
      <c r="R268" s="62" t="str">
        <f t="shared" si="7"/>
        <v/>
      </c>
    </row>
    <row r="269" spans="2:18" ht="21" customHeight="1">
      <c r="B269" s="78"/>
      <c r="C269" s="71"/>
      <c r="D269" s="71"/>
      <c r="E269" s="71"/>
      <c r="F269" s="78"/>
      <c r="G269" s="71"/>
      <c r="H269" s="78"/>
      <c r="I269" s="71"/>
      <c r="J269" s="78"/>
      <c r="K269" s="71"/>
      <c r="L269" s="71"/>
      <c r="M269" s="78"/>
      <c r="N269" s="71"/>
      <c r="O269" s="73"/>
      <c r="P269" s="72"/>
      <c r="Q269" s="68" t="str">
        <f t="shared" si="6"/>
        <v/>
      </c>
      <c r="R269" s="62" t="str">
        <f t="shared" si="7"/>
        <v/>
      </c>
    </row>
    <row r="270" spans="2:18" ht="21" customHeight="1">
      <c r="B270" s="78"/>
      <c r="C270" s="71"/>
      <c r="D270" s="71"/>
      <c r="E270" s="71"/>
      <c r="F270" s="78"/>
      <c r="G270" s="71"/>
      <c r="H270" s="78"/>
      <c r="I270" s="71"/>
      <c r="J270" s="78"/>
      <c r="K270" s="71"/>
      <c r="L270" s="71"/>
      <c r="M270" s="78"/>
      <c r="N270" s="71"/>
      <c r="O270" s="73"/>
      <c r="P270" s="72"/>
      <c r="Q270" s="68" t="str">
        <f t="shared" ref="Q270:Q333" si="8">IF(R270&lt;&gt;"","Erreur","")</f>
        <v/>
      </c>
      <c r="R270" s="62" t="str">
        <f t="shared" ref="R270:R333" si="9">IF(AND(B270&lt;&gt;"",B269=""),"La ligne précédente ne doit pas être vide",IF(AND(B270&lt;&gt;"",OR(C270="",D270="",E270="",F270="",G270="",H270="",L270="")),"Veuillez compléter les informations d'identification de l'actif détenu.",IF(AND(B270="",OR(C270&lt;&gt;"",D270&lt;&gt;"",E270&lt;&gt;"",F270&lt;&gt;"",G270&lt;&gt;"",H270&lt;&gt;"",L270&lt;&gt;"")),"Veuillez compléter les informations d'identification de l'actif détenu en colonne C0010.",IF(AND(B270&lt;&gt;"",J270&lt;&gt;"",K270=""),"Veuillez compléter la colonne C0260 Type de code.",IF(AND(B270&lt;&gt;"",K270=""),"Veuillez sélectionner Total/NA dans la liste de la colonne C0260 si vous n'avez rien à déclarer.","")))))</f>
        <v/>
      </c>
    </row>
    <row r="271" spans="2:18" ht="21" customHeight="1">
      <c r="B271" s="78"/>
      <c r="C271" s="71"/>
      <c r="D271" s="71"/>
      <c r="E271" s="71"/>
      <c r="F271" s="78"/>
      <c r="G271" s="71"/>
      <c r="H271" s="78"/>
      <c r="I271" s="71"/>
      <c r="J271" s="78"/>
      <c r="K271" s="71"/>
      <c r="L271" s="71"/>
      <c r="M271" s="78"/>
      <c r="N271" s="71"/>
      <c r="O271" s="73"/>
      <c r="P271" s="72"/>
      <c r="Q271" s="68" t="str">
        <f t="shared" si="8"/>
        <v/>
      </c>
      <c r="R271" s="62" t="str">
        <f t="shared" si="9"/>
        <v/>
      </c>
    </row>
    <row r="272" spans="2:18" ht="21" customHeight="1">
      <c r="B272" s="78"/>
      <c r="C272" s="71"/>
      <c r="D272" s="71"/>
      <c r="E272" s="71"/>
      <c r="F272" s="78"/>
      <c r="G272" s="71"/>
      <c r="H272" s="78"/>
      <c r="I272" s="71"/>
      <c r="J272" s="78"/>
      <c r="K272" s="71"/>
      <c r="L272" s="71"/>
      <c r="M272" s="78"/>
      <c r="N272" s="71"/>
      <c r="O272" s="73"/>
      <c r="P272" s="72"/>
      <c r="Q272" s="68" t="str">
        <f t="shared" si="8"/>
        <v/>
      </c>
      <c r="R272" s="62" t="str">
        <f t="shared" si="9"/>
        <v/>
      </c>
    </row>
    <row r="273" spans="2:18" ht="21" customHeight="1">
      <c r="B273" s="78"/>
      <c r="C273" s="71"/>
      <c r="D273" s="71"/>
      <c r="E273" s="71"/>
      <c r="F273" s="78"/>
      <c r="G273" s="71"/>
      <c r="H273" s="78"/>
      <c r="I273" s="71"/>
      <c r="J273" s="78"/>
      <c r="K273" s="71"/>
      <c r="L273" s="71"/>
      <c r="M273" s="78"/>
      <c r="N273" s="71"/>
      <c r="O273" s="73"/>
      <c r="P273" s="72"/>
      <c r="Q273" s="68" t="str">
        <f t="shared" si="8"/>
        <v/>
      </c>
      <c r="R273" s="62" t="str">
        <f t="shared" si="9"/>
        <v/>
      </c>
    </row>
    <row r="274" spans="2:18" ht="21" customHeight="1">
      <c r="B274" s="78"/>
      <c r="C274" s="71"/>
      <c r="D274" s="71"/>
      <c r="E274" s="71"/>
      <c r="F274" s="78"/>
      <c r="G274" s="71"/>
      <c r="H274" s="78"/>
      <c r="I274" s="71"/>
      <c r="J274" s="78"/>
      <c r="K274" s="71"/>
      <c r="L274" s="71"/>
      <c r="M274" s="78"/>
      <c r="N274" s="71"/>
      <c r="O274" s="73"/>
      <c r="P274" s="72"/>
      <c r="Q274" s="68" t="str">
        <f t="shared" si="8"/>
        <v/>
      </c>
      <c r="R274" s="62" t="str">
        <f t="shared" si="9"/>
        <v/>
      </c>
    </row>
    <row r="275" spans="2:18" ht="21" customHeight="1">
      <c r="B275" s="78"/>
      <c r="C275" s="71"/>
      <c r="D275" s="71"/>
      <c r="E275" s="71"/>
      <c r="F275" s="78"/>
      <c r="G275" s="71"/>
      <c r="H275" s="78"/>
      <c r="I275" s="71"/>
      <c r="J275" s="78"/>
      <c r="K275" s="71"/>
      <c r="L275" s="71"/>
      <c r="M275" s="78"/>
      <c r="N275" s="71"/>
      <c r="O275" s="73"/>
      <c r="P275" s="72"/>
      <c r="Q275" s="68" t="str">
        <f t="shared" si="8"/>
        <v/>
      </c>
      <c r="R275" s="62" t="str">
        <f t="shared" si="9"/>
        <v/>
      </c>
    </row>
    <row r="276" spans="2:18" ht="21" customHeight="1">
      <c r="B276" s="78"/>
      <c r="C276" s="71"/>
      <c r="D276" s="71"/>
      <c r="E276" s="71"/>
      <c r="F276" s="78"/>
      <c r="G276" s="71"/>
      <c r="H276" s="78"/>
      <c r="I276" s="71"/>
      <c r="J276" s="78"/>
      <c r="K276" s="71"/>
      <c r="L276" s="71"/>
      <c r="M276" s="78"/>
      <c r="N276" s="71"/>
      <c r="O276" s="73"/>
      <c r="P276" s="72"/>
      <c r="Q276" s="68" t="str">
        <f t="shared" si="8"/>
        <v/>
      </c>
      <c r="R276" s="62" t="str">
        <f t="shared" si="9"/>
        <v/>
      </c>
    </row>
    <row r="277" spans="2:18" ht="21" customHeight="1">
      <c r="B277" s="78"/>
      <c r="C277" s="71"/>
      <c r="D277" s="71"/>
      <c r="E277" s="71"/>
      <c r="F277" s="78"/>
      <c r="G277" s="71"/>
      <c r="H277" s="78"/>
      <c r="I277" s="71"/>
      <c r="J277" s="78"/>
      <c r="K277" s="71"/>
      <c r="L277" s="71"/>
      <c r="M277" s="78"/>
      <c r="N277" s="71"/>
      <c r="O277" s="73"/>
      <c r="P277" s="72"/>
      <c r="Q277" s="68" t="str">
        <f t="shared" si="8"/>
        <v/>
      </c>
      <c r="R277" s="62" t="str">
        <f t="shared" si="9"/>
        <v/>
      </c>
    </row>
    <row r="278" spans="2:18" ht="21" customHeight="1">
      <c r="B278" s="78"/>
      <c r="C278" s="71"/>
      <c r="D278" s="71"/>
      <c r="E278" s="71"/>
      <c r="F278" s="78"/>
      <c r="G278" s="71"/>
      <c r="H278" s="78"/>
      <c r="I278" s="71"/>
      <c r="J278" s="78"/>
      <c r="K278" s="71"/>
      <c r="L278" s="71"/>
      <c r="M278" s="78"/>
      <c r="N278" s="71"/>
      <c r="O278" s="73"/>
      <c r="P278" s="72"/>
      <c r="Q278" s="68" t="str">
        <f t="shared" si="8"/>
        <v/>
      </c>
      <c r="R278" s="62" t="str">
        <f t="shared" si="9"/>
        <v/>
      </c>
    </row>
    <row r="279" spans="2:18" ht="21" customHeight="1">
      <c r="B279" s="78"/>
      <c r="C279" s="71"/>
      <c r="D279" s="71"/>
      <c r="E279" s="71"/>
      <c r="F279" s="78"/>
      <c r="G279" s="71"/>
      <c r="H279" s="78"/>
      <c r="I279" s="71"/>
      <c r="J279" s="78"/>
      <c r="K279" s="71"/>
      <c r="L279" s="71"/>
      <c r="M279" s="78"/>
      <c r="N279" s="71"/>
      <c r="O279" s="73"/>
      <c r="P279" s="72"/>
      <c r="Q279" s="68" t="str">
        <f t="shared" si="8"/>
        <v/>
      </c>
      <c r="R279" s="62" t="str">
        <f t="shared" si="9"/>
        <v/>
      </c>
    </row>
    <row r="280" spans="2:18" ht="21" customHeight="1">
      <c r="B280" s="78"/>
      <c r="C280" s="71"/>
      <c r="D280" s="71"/>
      <c r="E280" s="71"/>
      <c r="F280" s="78"/>
      <c r="G280" s="71"/>
      <c r="H280" s="78"/>
      <c r="I280" s="71"/>
      <c r="J280" s="78"/>
      <c r="K280" s="71"/>
      <c r="L280" s="71"/>
      <c r="M280" s="78"/>
      <c r="N280" s="71"/>
      <c r="O280" s="73"/>
      <c r="P280" s="72"/>
      <c r="Q280" s="68" t="str">
        <f t="shared" si="8"/>
        <v/>
      </c>
      <c r="R280" s="62" t="str">
        <f t="shared" si="9"/>
        <v/>
      </c>
    </row>
    <row r="281" spans="2:18" ht="21" customHeight="1">
      <c r="B281" s="78"/>
      <c r="C281" s="71"/>
      <c r="D281" s="71"/>
      <c r="E281" s="71"/>
      <c r="F281" s="78"/>
      <c r="G281" s="71"/>
      <c r="H281" s="78"/>
      <c r="I281" s="71"/>
      <c r="J281" s="78"/>
      <c r="K281" s="71"/>
      <c r="L281" s="71"/>
      <c r="M281" s="78"/>
      <c r="N281" s="71"/>
      <c r="O281" s="73"/>
      <c r="P281" s="72"/>
      <c r="Q281" s="68" t="str">
        <f t="shared" si="8"/>
        <v/>
      </c>
      <c r="R281" s="62" t="str">
        <f t="shared" si="9"/>
        <v/>
      </c>
    </row>
    <row r="282" spans="2:18" ht="21" customHeight="1">
      <c r="B282" s="78"/>
      <c r="C282" s="71"/>
      <c r="D282" s="71"/>
      <c r="E282" s="71"/>
      <c r="F282" s="78"/>
      <c r="G282" s="71"/>
      <c r="H282" s="78"/>
      <c r="I282" s="71"/>
      <c r="J282" s="78"/>
      <c r="K282" s="71"/>
      <c r="L282" s="71"/>
      <c r="M282" s="78"/>
      <c r="N282" s="71"/>
      <c r="O282" s="73"/>
      <c r="P282" s="72"/>
      <c r="Q282" s="68" t="str">
        <f t="shared" si="8"/>
        <v/>
      </c>
      <c r="R282" s="62" t="str">
        <f t="shared" si="9"/>
        <v/>
      </c>
    </row>
    <row r="283" spans="2:18" ht="21" customHeight="1">
      <c r="B283" s="78"/>
      <c r="C283" s="71"/>
      <c r="D283" s="71"/>
      <c r="E283" s="71"/>
      <c r="F283" s="78"/>
      <c r="G283" s="71"/>
      <c r="H283" s="78"/>
      <c r="I283" s="71"/>
      <c r="J283" s="78"/>
      <c r="K283" s="71"/>
      <c r="L283" s="71"/>
      <c r="M283" s="78"/>
      <c r="N283" s="71"/>
      <c r="O283" s="73"/>
      <c r="P283" s="72"/>
      <c r="Q283" s="68" t="str">
        <f t="shared" si="8"/>
        <v/>
      </c>
      <c r="R283" s="62" t="str">
        <f t="shared" si="9"/>
        <v/>
      </c>
    </row>
    <row r="284" spans="2:18" ht="21" customHeight="1">
      <c r="B284" s="78"/>
      <c r="C284" s="71"/>
      <c r="D284" s="71"/>
      <c r="E284" s="71"/>
      <c r="F284" s="78"/>
      <c r="G284" s="71"/>
      <c r="H284" s="78"/>
      <c r="I284" s="71"/>
      <c r="J284" s="78"/>
      <c r="K284" s="71"/>
      <c r="L284" s="71"/>
      <c r="M284" s="78"/>
      <c r="N284" s="71"/>
      <c r="O284" s="73"/>
      <c r="P284" s="72"/>
      <c r="Q284" s="68" t="str">
        <f t="shared" si="8"/>
        <v/>
      </c>
      <c r="R284" s="62" t="str">
        <f t="shared" si="9"/>
        <v/>
      </c>
    </row>
    <row r="285" spans="2:18" ht="21" customHeight="1">
      <c r="B285" s="78"/>
      <c r="C285" s="71"/>
      <c r="D285" s="71"/>
      <c r="E285" s="71"/>
      <c r="F285" s="78"/>
      <c r="G285" s="71"/>
      <c r="H285" s="78"/>
      <c r="I285" s="71"/>
      <c r="J285" s="78"/>
      <c r="K285" s="71"/>
      <c r="L285" s="71"/>
      <c r="M285" s="78"/>
      <c r="N285" s="71"/>
      <c r="O285" s="73"/>
      <c r="P285" s="72"/>
      <c r="Q285" s="68" t="str">
        <f t="shared" si="8"/>
        <v/>
      </c>
      <c r="R285" s="62" t="str">
        <f t="shared" si="9"/>
        <v/>
      </c>
    </row>
    <row r="286" spans="2:18" ht="21" customHeight="1">
      <c r="B286" s="78"/>
      <c r="C286" s="71"/>
      <c r="D286" s="71"/>
      <c r="E286" s="71"/>
      <c r="F286" s="78"/>
      <c r="G286" s="71"/>
      <c r="H286" s="78"/>
      <c r="I286" s="71"/>
      <c r="J286" s="78"/>
      <c r="K286" s="71"/>
      <c r="L286" s="71"/>
      <c r="M286" s="78"/>
      <c r="N286" s="71"/>
      <c r="O286" s="73"/>
      <c r="P286" s="72"/>
      <c r="Q286" s="68" t="str">
        <f t="shared" si="8"/>
        <v/>
      </c>
      <c r="R286" s="62" t="str">
        <f t="shared" si="9"/>
        <v/>
      </c>
    </row>
    <row r="287" spans="2:18" ht="21" customHeight="1">
      <c r="B287" s="78"/>
      <c r="C287" s="71"/>
      <c r="D287" s="71"/>
      <c r="E287" s="71"/>
      <c r="F287" s="78"/>
      <c r="G287" s="71"/>
      <c r="H287" s="78"/>
      <c r="I287" s="71"/>
      <c r="J287" s="78"/>
      <c r="K287" s="71"/>
      <c r="L287" s="71"/>
      <c r="M287" s="78"/>
      <c r="N287" s="71"/>
      <c r="O287" s="73"/>
      <c r="P287" s="72"/>
      <c r="Q287" s="68" t="str">
        <f t="shared" si="8"/>
        <v/>
      </c>
      <c r="R287" s="62" t="str">
        <f t="shared" si="9"/>
        <v/>
      </c>
    </row>
    <row r="288" spans="2:18" ht="21" customHeight="1">
      <c r="B288" s="78"/>
      <c r="C288" s="71"/>
      <c r="D288" s="71"/>
      <c r="E288" s="71"/>
      <c r="F288" s="78"/>
      <c r="G288" s="71"/>
      <c r="H288" s="78"/>
      <c r="I288" s="71"/>
      <c r="J288" s="78"/>
      <c r="K288" s="71"/>
      <c r="L288" s="71"/>
      <c r="M288" s="78"/>
      <c r="N288" s="71"/>
      <c r="O288" s="73"/>
      <c r="P288" s="72"/>
      <c r="Q288" s="68" t="str">
        <f t="shared" si="8"/>
        <v/>
      </c>
      <c r="R288" s="62" t="str">
        <f t="shared" si="9"/>
        <v/>
      </c>
    </row>
    <row r="289" spans="2:18" ht="21" customHeight="1">
      <c r="B289" s="78"/>
      <c r="C289" s="71"/>
      <c r="D289" s="71"/>
      <c r="E289" s="71"/>
      <c r="F289" s="78"/>
      <c r="G289" s="71"/>
      <c r="H289" s="78"/>
      <c r="I289" s="71"/>
      <c r="J289" s="78"/>
      <c r="K289" s="71"/>
      <c r="L289" s="71"/>
      <c r="M289" s="78"/>
      <c r="N289" s="71"/>
      <c r="O289" s="73"/>
      <c r="P289" s="72"/>
      <c r="Q289" s="68" t="str">
        <f t="shared" si="8"/>
        <v/>
      </c>
      <c r="R289" s="62" t="str">
        <f t="shared" si="9"/>
        <v/>
      </c>
    </row>
    <row r="290" spans="2:18" ht="21" customHeight="1">
      <c r="B290" s="78"/>
      <c r="C290" s="71"/>
      <c r="D290" s="71"/>
      <c r="E290" s="71"/>
      <c r="F290" s="78"/>
      <c r="G290" s="71"/>
      <c r="H290" s="78"/>
      <c r="I290" s="71"/>
      <c r="J290" s="78"/>
      <c r="K290" s="71"/>
      <c r="L290" s="71"/>
      <c r="M290" s="78"/>
      <c r="N290" s="71"/>
      <c r="O290" s="73"/>
      <c r="P290" s="72"/>
      <c r="Q290" s="68" t="str">
        <f t="shared" si="8"/>
        <v/>
      </c>
      <c r="R290" s="62" t="str">
        <f t="shared" si="9"/>
        <v/>
      </c>
    </row>
    <row r="291" spans="2:18" ht="21" customHeight="1">
      <c r="B291" s="78"/>
      <c r="C291" s="71"/>
      <c r="D291" s="71"/>
      <c r="E291" s="71"/>
      <c r="F291" s="78"/>
      <c r="G291" s="71"/>
      <c r="H291" s="78"/>
      <c r="I291" s="71"/>
      <c r="J291" s="78"/>
      <c r="K291" s="71"/>
      <c r="L291" s="71"/>
      <c r="M291" s="78"/>
      <c r="N291" s="71"/>
      <c r="O291" s="73"/>
      <c r="P291" s="72"/>
      <c r="Q291" s="68" t="str">
        <f t="shared" si="8"/>
        <v/>
      </c>
      <c r="R291" s="62" t="str">
        <f t="shared" si="9"/>
        <v/>
      </c>
    </row>
    <row r="292" spans="2:18" ht="21" customHeight="1">
      <c r="B292" s="78"/>
      <c r="C292" s="71"/>
      <c r="D292" s="71"/>
      <c r="E292" s="71"/>
      <c r="F292" s="78"/>
      <c r="G292" s="71"/>
      <c r="H292" s="78"/>
      <c r="I292" s="71"/>
      <c r="J292" s="78"/>
      <c r="K292" s="71"/>
      <c r="L292" s="71"/>
      <c r="M292" s="78"/>
      <c r="N292" s="71"/>
      <c r="O292" s="73"/>
      <c r="P292" s="72"/>
      <c r="Q292" s="68" t="str">
        <f t="shared" si="8"/>
        <v/>
      </c>
      <c r="R292" s="62" t="str">
        <f t="shared" si="9"/>
        <v/>
      </c>
    </row>
    <row r="293" spans="2:18" ht="21" customHeight="1">
      <c r="B293" s="78"/>
      <c r="C293" s="71"/>
      <c r="D293" s="71"/>
      <c r="E293" s="71"/>
      <c r="F293" s="78"/>
      <c r="G293" s="71"/>
      <c r="H293" s="78"/>
      <c r="I293" s="71"/>
      <c r="J293" s="78"/>
      <c r="K293" s="71"/>
      <c r="L293" s="71"/>
      <c r="M293" s="78"/>
      <c r="N293" s="71"/>
      <c r="O293" s="73"/>
      <c r="P293" s="72"/>
      <c r="Q293" s="68" t="str">
        <f t="shared" si="8"/>
        <v/>
      </c>
      <c r="R293" s="62" t="str">
        <f t="shared" si="9"/>
        <v/>
      </c>
    </row>
    <row r="294" spans="2:18" ht="21" customHeight="1">
      <c r="B294" s="78"/>
      <c r="C294" s="71"/>
      <c r="D294" s="71"/>
      <c r="E294" s="71"/>
      <c r="F294" s="78"/>
      <c r="G294" s="71"/>
      <c r="H294" s="78"/>
      <c r="I294" s="71"/>
      <c r="J294" s="78"/>
      <c r="K294" s="71"/>
      <c r="L294" s="71"/>
      <c r="M294" s="78"/>
      <c r="N294" s="71"/>
      <c r="O294" s="73"/>
      <c r="P294" s="72"/>
      <c r="Q294" s="68" t="str">
        <f t="shared" si="8"/>
        <v/>
      </c>
      <c r="R294" s="62" t="str">
        <f t="shared" si="9"/>
        <v/>
      </c>
    </row>
    <row r="295" spans="2:18" ht="21" customHeight="1">
      <c r="B295" s="78"/>
      <c r="C295" s="71"/>
      <c r="D295" s="71"/>
      <c r="E295" s="71"/>
      <c r="F295" s="78"/>
      <c r="G295" s="71"/>
      <c r="H295" s="78"/>
      <c r="I295" s="71"/>
      <c r="J295" s="78"/>
      <c r="K295" s="71"/>
      <c r="L295" s="71"/>
      <c r="M295" s="78"/>
      <c r="N295" s="71"/>
      <c r="O295" s="73"/>
      <c r="P295" s="72"/>
      <c r="Q295" s="68" t="str">
        <f t="shared" si="8"/>
        <v/>
      </c>
      <c r="R295" s="62" t="str">
        <f t="shared" si="9"/>
        <v/>
      </c>
    </row>
    <row r="296" spans="2:18" ht="21" customHeight="1">
      <c r="B296" s="78"/>
      <c r="C296" s="71"/>
      <c r="D296" s="71"/>
      <c r="E296" s="71"/>
      <c r="F296" s="78"/>
      <c r="G296" s="71"/>
      <c r="H296" s="78"/>
      <c r="I296" s="71"/>
      <c r="J296" s="78"/>
      <c r="K296" s="71"/>
      <c r="L296" s="71"/>
      <c r="M296" s="78"/>
      <c r="N296" s="71"/>
      <c r="O296" s="73"/>
      <c r="P296" s="72"/>
      <c r="Q296" s="68" t="str">
        <f t="shared" si="8"/>
        <v/>
      </c>
      <c r="R296" s="62" t="str">
        <f t="shared" si="9"/>
        <v/>
      </c>
    </row>
    <row r="297" spans="2:18" ht="21" customHeight="1">
      <c r="B297" s="78"/>
      <c r="C297" s="71"/>
      <c r="D297" s="71"/>
      <c r="E297" s="71"/>
      <c r="F297" s="78"/>
      <c r="G297" s="71"/>
      <c r="H297" s="78"/>
      <c r="I297" s="71"/>
      <c r="J297" s="78"/>
      <c r="K297" s="71"/>
      <c r="L297" s="71"/>
      <c r="M297" s="78"/>
      <c r="N297" s="71"/>
      <c r="O297" s="73"/>
      <c r="P297" s="72"/>
      <c r="Q297" s="68" t="str">
        <f t="shared" si="8"/>
        <v/>
      </c>
      <c r="R297" s="62" t="str">
        <f t="shared" si="9"/>
        <v/>
      </c>
    </row>
    <row r="298" spans="2:18" ht="21" customHeight="1">
      <c r="B298" s="78"/>
      <c r="C298" s="71"/>
      <c r="D298" s="71"/>
      <c r="E298" s="71"/>
      <c r="F298" s="78"/>
      <c r="G298" s="71"/>
      <c r="H298" s="78"/>
      <c r="I298" s="71"/>
      <c r="J298" s="78"/>
      <c r="K298" s="71"/>
      <c r="L298" s="71"/>
      <c r="M298" s="78"/>
      <c r="N298" s="71"/>
      <c r="O298" s="73"/>
      <c r="P298" s="72"/>
      <c r="Q298" s="68" t="str">
        <f t="shared" si="8"/>
        <v/>
      </c>
      <c r="R298" s="62" t="str">
        <f t="shared" si="9"/>
        <v/>
      </c>
    </row>
    <row r="299" spans="2:18" ht="21" customHeight="1">
      <c r="B299" s="78"/>
      <c r="C299" s="71"/>
      <c r="D299" s="71"/>
      <c r="E299" s="71"/>
      <c r="F299" s="78"/>
      <c r="G299" s="71"/>
      <c r="H299" s="78"/>
      <c r="I299" s="71"/>
      <c r="J299" s="78"/>
      <c r="K299" s="71"/>
      <c r="L299" s="71"/>
      <c r="M299" s="78"/>
      <c r="N299" s="71"/>
      <c r="O299" s="73"/>
      <c r="P299" s="72"/>
      <c r="Q299" s="68" t="str">
        <f t="shared" si="8"/>
        <v/>
      </c>
      <c r="R299" s="62" t="str">
        <f t="shared" si="9"/>
        <v/>
      </c>
    </row>
    <row r="300" spans="2:18" ht="21" customHeight="1">
      <c r="B300" s="78"/>
      <c r="C300" s="71"/>
      <c r="D300" s="71"/>
      <c r="E300" s="71"/>
      <c r="F300" s="78"/>
      <c r="G300" s="71"/>
      <c r="H300" s="78"/>
      <c r="I300" s="71"/>
      <c r="J300" s="78"/>
      <c r="K300" s="71"/>
      <c r="L300" s="71"/>
      <c r="M300" s="78"/>
      <c r="N300" s="71"/>
      <c r="O300" s="73"/>
      <c r="P300" s="72"/>
      <c r="Q300" s="68" t="str">
        <f t="shared" si="8"/>
        <v/>
      </c>
      <c r="R300" s="62" t="str">
        <f t="shared" si="9"/>
        <v/>
      </c>
    </row>
    <row r="301" spans="2:18" ht="21" customHeight="1">
      <c r="B301" s="78"/>
      <c r="C301" s="71"/>
      <c r="D301" s="71"/>
      <c r="E301" s="71"/>
      <c r="F301" s="78"/>
      <c r="G301" s="71"/>
      <c r="H301" s="78"/>
      <c r="I301" s="71"/>
      <c r="J301" s="78"/>
      <c r="K301" s="71"/>
      <c r="L301" s="71"/>
      <c r="M301" s="78"/>
      <c r="N301" s="71"/>
      <c r="O301" s="73"/>
      <c r="P301" s="72"/>
      <c r="Q301" s="68" t="str">
        <f t="shared" si="8"/>
        <v/>
      </c>
      <c r="R301" s="62" t="str">
        <f t="shared" si="9"/>
        <v/>
      </c>
    </row>
    <row r="302" spans="2:18" ht="21" customHeight="1">
      <c r="B302" s="78"/>
      <c r="C302" s="71"/>
      <c r="D302" s="71"/>
      <c r="E302" s="71"/>
      <c r="F302" s="78"/>
      <c r="G302" s="71"/>
      <c r="H302" s="78"/>
      <c r="I302" s="71"/>
      <c r="J302" s="78"/>
      <c r="K302" s="71"/>
      <c r="L302" s="71"/>
      <c r="M302" s="78"/>
      <c r="N302" s="71"/>
      <c r="O302" s="73"/>
      <c r="P302" s="72"/>
      <c r="Q302" s="68" t="str">
        <f t="shared" si="8"/>
        <v/>
      </c>
      <c r="R302" s="62" t="str">
        <f t="shared" si="9"/>
        <v/>
      </c>
    </row>
    <row r="303" spans="2:18" ht="21" customHeight="1">
      <c r="B303" s="78"/>
      <c r="C303" s="71"/>
      <c r="D303" s="71"/>
      <c r="E303" s="71"/>
      <c r="F303" s="78"/>
      <c r="G303" s="71"/>
      <c r="H303" s="78"/>
      <c r="I303" s="71"/>
      <c r="J303" s="78"/>
      <c r="K303" s="71"/>
      <c r="L303" s="71"/>
      <c r="M303" s="78"/>
      <c r="N303" s="71"/>
      <c r="O303" s="73"/>
      <c r="P303" s="72"/>
      <c r="Q303" s="68" t="str">
        <f t="shared" si="8"/>
        <v/>
      </c>
      <c r="R303" s="62" t="str">
        <f t="shared" si="9"/>
        <v/>
      </c>
    </row>
    <row r="304" spans="2:18" ht="21" customHeight="1">
      <c r="B304" s="78"/>
      <c r="C304" s="71"/>
      <c r="D304" s="71"/>
      <c r="E304" s="71"/>
      <c r="F304" s="78"/>
      <c r="G304" s="71"/>
      <c r="H304" s="78"/>
      <c r="I304" s="71"/>
      <c r="J304" s="78"/>
      <c r="K304" s="71"/>
      <c r="L304" s="71"/>
      <c r="M304" s="78"/>
      <c r="N304" s="71"/>
      <c r="O304" s="73"/>
      <c r="P304" s="72"/>
      <c r="Q304" s="68" t="str">
        <f t="shared" si="8"/>
        <v/>
      </c>
      <c r="R304" s="62" t="str">
        <f t="shared" si="9"/>
        <v/>
      </c>
    </row>
    <row r="305" spans="2:18" ht="21" customHeight="1">
      <c r="B305" s="78"/>
      <c r="C305" s="71"/>
      <c r="D305" s="71"/>
      <c r="E305" s="71"/>
      <c r="F305" s="78"/>
      <c r="G305" s="71"/>
      <c r="H305" s="78"/>
      <c r="I305" s="71"/>
      <c r="J305" s="78"/>
      <c r="K305" s="71"/>
      <c r="L305" s="71"/>
      <c r="M305" s="78"/>
      <c r="N305" s="71"/>
      <c r="O305" s="73"/>
      <c r="P305" s="72"/>
      <c r="Q305" s="68" t="str">
        <f t="shared" si="8"/>
        <v/>
      </c>
      <c r="R305" s="62" t="str">
        <f t="shared" si="9"/>
        <v/>
      </c>
    </row>
    <row r="306" spans="2:18" ht="21" customHeight="1">
      <c r="B306" s="78"/>
      <c r="C306" s="71"/>
      <c r="D306" s="71"/>
      <c r="E306" s="71"/>
      <c r="F306" s="78"/>
      <c r="G306" s="71"/>
      <c r="H306" s="78"/>
      <c r="I306" s="71"/>
      <c r="J306" s="78"/>
      <c r="K306" s="71"/>
      <c r="L306" s="71"/>
      <c r="M306" s="78"/>
      <c r="N306" s="71"/>
      <c r="O306" s="73"/>
      <c r="P306" s="72"/>
      <c r="Q306" s="68" t="str">
        <f t="shared" si="8"/>
        <v/>
      </c>
      <c r="R306" s="62" t="str">
        <f t="shared" si="9"/>
        <v/>
      </c>
    </row>
    <row r="307" spans="2:18" ht="21" customHeight="1">
      <c r="B307" s="78"/>
      <c r="C307" s="71"/>
      <c r="D307" s="71"/>
      <c r="E307" s="71"/>
      <c r="F307" s="78"/>
      <c r="G307" s="71"/>
      <c r="H307" s="78"/>
      <c r="I307" s="71"/>
      <c r="J307" s="78"/>
      <c r="K307" s="71"/>
      <c r="L307" s="71"/>
      <c r="M307" s="78"/>
      <c r="N307" s="71"/>
      <c r="O307" s="73"/>
      <c r="P307" s="72"/>
      <c r="Q307" s="68" t="str">
        <f t="shared" si="8"/>
        <v/>
      </c>
      <c r="R307" s="62" t="str">
        <f t="shared" si="9"/>
        <v/>
      </c>
    </row>
    <row r="308" spans="2:18" ht="21" customHeight="1">
      <c r="B308" s="78"/>
      <c r="C308" s="71"/>
      <c r="D308" s="71"/>
      <c r="E308" s="71"/>
      <c r="F308" s="78"/>
      <c r="G308" s="71"/>
      <c r="H308" s="78"/>
      <c r="I308" s="71"/>
      <c r="J308" s="78"/>
      <c r="K308" s="71"/>
      <c r="L308" s="71"/>
      <c r="M308" s="78"/>
      <c r="N308" s="71"/>
      <c r="O308" s="73"/>
      <c r="P308" s="72"/>
      <c r="Q308" s="68" t="str">
        <f t="shared" si="8"/>
        <v/>
      </c>
      <c r="R308" s="62" t="str">
        <f t="shared" si="9"/>
        <v/>
      </c>
    </row>
    <row r="309" spans="2:18" ht="21" customHeight="1">
      <c r="B309" s="78"/>
      <c r="C309" s="71"/>
      <c r="D309" s="71"/>
      <c r="E309" s="71"/>
      <c r="F309" s="78"/>
      <c r="G309" s="71"/>
      <c r="H309" s="78"/>
      <c r="I309" s="71"/>
      <c r="J309" s="78"/>
      <c r="K309" s="71"/>
      <c r="L309" s="71"/>
      <c r="M309" s="78"/>
      <c r="N309" s="71"/>
      <c r="O309" s="73"/>
      <c r="P309" s="72"/>
      <c r="Q309" s="68" t="str">
        <f t="shared" si="8"/>
        <v/>
      </c>
      <c r="R309" s="62" t="str">
        <f t="shared" si="9"/>
        <v/>
      </c>
    </row>
    <row r="310" spans="2:18" ht="21" customHeight="1">
      <c r="B310" s="78"/>
      <c r="C310" s="71"/>
      <c r="D310" s="71"/>
      <c r="E310" s="71"/>
      <c r="F310" s="78"/>
      <c r="G310" s="71"/>
      <c r="H310" s="78"/>
      <c r="I310" s="71"/>
      <c r="J310" s="78"/>
      <c r="K310" s="71"/>
      <c r="L310" s="71"/>
      <c r="M310" s="78"/>
      <c r="N310" s="71"/>
      <c r="O310" s="73"/>
      <c r="P310" s="72"/>
      <c r="Q310" s="68" t="str">
        <f t="shared" si="8"/>
        <v/>
      </c>
      <c r="R310" s="62" t="str">
        <f t="shared" si="9"/>
        <v/>
      </c>
    </row>
    <row r="311" spans="2:18" ht="21" customHeight="1">
      <c r="B311" s="78"/>
      <c r="C311" s="71"/>
      <c r="D311" s="71"/>
      <c r="E311" s="71"/>
      <c r="F311" s="78"/>
      <c r="G311" s="71"/>
      <c r="H311" s="78"/>
      <c r="I311" s="71"/>
      <c r="J311" s="78"/>
      <c r="K311" s="71"/>
      <c r="L311" s="71"/>
      <c r="M311" s="78"/>
      <c r="N311" s="71"/>
      <c r="O311" s="73"/>
      <c r="P311" s="72"/>
      <c r="Q311" s="68" t="str">
        <f t="shared" si="8"/>
        <v/>
      </c>
      <c r="R311" s="62" t="str">
        <f t="shared" si="9"/>
        <v/>
      </c>
    </row>
    <row r="312" spans="2:18" ht="21" customHeight="1">
      <c r="B312" s="78"/>
      <c r="C312" s="71"/>
      <c r="D312" s="71"/>
      <c r="E312" s="71"/>
      <c r="F312" s="78"/>
      <c r="G312" s="71"/>
      <c r="H312" s="78"/>
      <c r="I312" s="71"/>
      <c r="J312" s="78"/>
      <c r="K312" s="71"/>
      <c r="L312" s="71"/>
      <c r="M312" s="78"/>
      <c r="N312" s="71"/>
      <c r="O312" s="73"/>
      <c r="P312" s="72"/>
      <c r="Q312" s="68" t="str">
        <f t="shared" si="8"/>
        <v/>
      </c>
      <c r="R312" s="62" t="str">
        <f t="shared" si="9"/>
        <v/>
      </c>
    </row>
    <row r="313" spans="2:18" ht="21" customHeight="1">
      <c r="B313" s="78"/>
      <c r="C313" s="71"/>
      <c r="D313" s="71"/>
      <c r="E313" s="71"/>
      <c r="F313" s="78"/>
      <c r="G313" s="71"/>
      <c r="H313" s="78"/>
      <c r="I313" s="71"/>
      <c r="J313" s="78"/>
      <c r="K313" s="71"/>
      <c r="L313" s="71"/>
      <c r="M313" s="78"/>
      <c r="N313" s="71"/>
      <c r="O313" s="73"/>
      <c r="P313" s="72"/>
      <c r="Q313" s="68" t="str">
        <f t="shared" si="8"/>
        <v/>
      </c>
      <c r="R313" s="62" t="str">
        <f t="shared" si="9"/>
        <v/>
      </c>
    </row>
    <row r="314" spans="2:18" ht="21" customHeight="1">
      <c r="B314" s="78"/>
      <c r="C314" s="71"/>
      <c r="D314" s="71"/>
      <c r="E314" s="71"/>
      <c r="F314" s="78"/>
      <c r="G314" s="71"/>
      <c r="H314" s="78"/>
      <c r="I314" s="71"/>
      <c r="J314" s="78"/>
      <c r="K314" s="71"/>
      <c r="L314" s="71"/>
      <c r="M314" s="78"/>
      <c r="N314" s="71"/>
      <c r="O314" s="73"/>
      <c r="P314" s="72"/>
      <c r="Q314" s="68" t="str">
        <f t="shared" si="8"/>
        <v/>
      </c>
      <c r="R314" s="62" t="str">
        <f t="shared" si="9"/>
        <v/>
      </c>
    </row>
    <row r="315" spans="2:18" ht="21" customHeight="1">
      <c r="B315" s="78"/>
      <c r="C315" s="71"/>
      <c r="D315" s="71"/>
      <c r="E315" s="71"/>
      <c r="F315" s="78"/>
      <c r="G315" s="71"/>
      <c r="H315" s="78"/>
      <c r="I315" s="71"/>
      <c r="J315" s="78"/>
      <c r="K315" s="71"/>
      <c r="L315" s="71"/>
      <c r="M315" s="78"/>
      <c r="N315" s="71"/>
      <c r="O315" s="73"/>
      <c r="P315" s="72"/>
      <c r="Q315" s="68" t="str">
        <f t="shared" si="8"/>
        <v/>
      </c>
      <c r="R315" s="62" t="str">
        <f t="shared" si="9"/>
        <v/>
      </c>
    </row>
    <row r="316" spans="2:18" ht="21" customHeight="1">
      <c r="B316" s="78"/>
      <c r="C316" s="71"/>
      <c r="D316" s="71"/>
      <c r="E316" s="71"/>
      <c r="F316" s="78"/>
      <c r="G316" s="71"/>
      <c r="H316" s="78"/>
      <c r="I316" s="71"/>
      <c r="J316" s="78"/>
      <c r="K316" s="71"/>
      <c r="L316" s="71"/>
      <c r="M316" s="78"/>
      <c r="N316" s="71"/>
      <c r="O316" s="73"/>
      <c r="P316" s="72"/>
      <c r="Q316" s="68" t="str">
        <f t="shared" si="8"/>
        <v/>
      </c>
      <c r="R316" s="62" t="str">
        <f t="shared" si="9"/>
        <v/>
      </c>
    </row>
    <row r="317" spans="2:18" ht="21" customHeight="1">
      <c r="B317" s="78"/>
      <c r="C317" s="71"/>
      <c r="D317" s="71"/>
      <c r="E317" s="71"/>
      <c r="F317" s="78"/>
      <c r="G317" s="71"/>
      <c r="H317" s="78"/>
      <c r="I317" s="71"/>
      <c r="J317" s="78"/>
      <c r="K317" s="71"/>
      <c r="L317" s="71"/>
      <c r="M317" s="78"/>
      <c r="N317" s="71"/>
      <c r="O317" s="73"/>
      <c r="P317" s="72"/>
      <c r="Q317" s="68" t="str">
        <f t="shared" si="8"/>
        <v/>
      </c>
      <c r="R317" s="62" t="str">
        <f t="shared" si="9"/>
        <v/>
      </c>
    </row>
    <row r="318" spans="2:18" ht="21" customHeight="1">
      <c r="B318" s="78"/>
      <c r="C318" s="71"/>
      <c r="D318" s="71"/>
      <c r="E318" s="71"/>
      <c r="F318" s="78"/>
      <c r="G318" s="71"/>
      <c r="H318" s="78"/>
      <c r="I318" s="71"/>
      <c r="J318" s="78"/>
      <c r="K318" s="71"/>
      <c r="L318" s="71"/>
      <c r="M318" s="78"/>
      <c r="N318" s="71"/>
      <c r="O318" s="73"/>
      <c r="P318" s="72"/>
      <c r="Q318" s="68" t="str">
        <f t="shared" si="8"/>
        <v/>
      </c>
      <c r="R318" s="62" t="str">
        <f t="shared" si="9"/>
        <v/>
      </c>
    </row>
    <row r="319" spans="2:18" ht="21" customHeight="1">
      <c r="B319" s="78"/>
      <c r="C319" s="71"/>
      <c r="D319" s="71"/>
      <c r="E319" s="71"/>
      <c r="F319" s="78"/>
      <c r="G319" s="71"/>
      <c r="H319" s="78"/>
      <c r="I319" s="71"/>
      <c r="J319" s="78"/>
      <c r="K319" s="71"/>
      <c r="L319" s="71"/>
      <c r="M319" s="78"/>
      <c r="N319" s="71"/>
      <c r="O319" s="73"/>
      <c r="P319" s="72"/>
      <c r="Q319" s="68" t="str">
        <f t="shared" si="8"/>
        <v/>
      </c>
      <c r="R319" s="62" t="str">
        <f t="shared" si="9"/>
        <v/>
      </c>
    </row>
    <row r="320" spans="2:18" ht="21" customHeight="1">
      <c r="B320" s="78"/>
      <c r="C320" s="71"/>
      <c r="D320" s="71"/>
      <c r="E320" s="71"/>
      <c r="F320" s="78"/>
      <c r="G320" s="71"/>
      <c r="H320" s="78"/>
      <c r="I320" s="71"/>
      <c r="J320" s="78"/>
      <c r="K320" s="71"/>
      <c r="L320" s="71"/>
      <c r="M320" s="78"/>
      <c r="N320" s="71"/>
      <c r="O320" s="73"/>
      <c r="P320" s="72"/>
      <c r="Q320" s="68" t="str">
        <f t="shared" si="8"/>
        <v/>
      </c>
      <c r="R320" s="62" t="str">
        <f t="shared" si="9"/>
        <v/>
      </c>
    </row>
    <row r="321" spans="2:18" ht="21" customHeight="1">
      <c r="B321" s="78"/>
      <c r="C321" s="71"/>
      <c r="D321" s="71"/>
      <c r="E321" s="71"/>
      <c r="F321" s="78"/>
      <c r="G321" s="71"/>
      <c r="H321" s="78"/>
      <c r="I321" s="71"/>
      <c r="J321" s="78"/>
      <c r="K321" s="71"/>
      <c r="L321" s="71"/>
      <c r="M321" s="78"/>
      <c r="N321" s="71"/>
      <c r="O321" s="73"/>
      <c r="P321" s="72"/>
      <c r="Q321" s="68" t="str">
        <f t="shared" si="8"/>
        <v/>
      </c>
      <c r="R321" s="62" t="str">
        <f t="shared" si="9"/>
        <v/>
      </c>
    </row>
    <row r="322" spans="2:18" ht="21" customHeight="1">
      <c r="B322" s="78"/>
      <c r="C322" s="71"/>
      <c r="D322" s="71"/>
      <c r="E322" s="71"/>
      <c r="F322" s="78"/>
      <c r="G322" s="71"/>
      <c r="H322" s="78"/>
      <c r="I322" s="71"/>
      <c r="J322" s="78"/>
      <c r="K322" s="71"/>
      <c r="L322" s="71"/>
      <c r="M322" s="78"/>
      <c r="N322" s="71"/>
      <c r="O322" s="73"/>
      <c r="P322" s="72"/>
      <c r="Q322" s="68" t="str">
        <f t="shared" si="8"/>
        <v/>
      </c>
      <c r="R322" s="62" t="str">
        <f t="shared" si="9"/>
        <v/>
      </c>
    </row>
    <row r="323" spans="2:18" ht="21" customHeight="1">
      <c r="B323" s="78"/>
      <c r="C323" s="71"/>
      <c r="D323" s="71"/>
      <c r="E323" s="71"/>
      <c r="F323" s="78"/>
      <c r="G323" s="71"/>
      <c r="H323" s="78"/>
      <c r="I323" s="71"/>
      <c r="J323" s="78"/>
      <c r="K323" s="71"/>
      <c r="L323" s="71"/>
      <c r="M323" s="78"/>
      <c r="N323" s="71"/>
      <c r="O323" s="73"/>
      <c r="P323" s="72"/>
      <c r="Q323" s="68" t="str">
        <f t="shared" si="8"/>
        <v/>
      </c>
      <c r="R323" s="62" t="str">
        <f t="shared" si="9"/>
        <v/>
      </c>
    </row>
    <row r="324" spans="2:18" ht="21" customHeight="1">
      <c r="B324" s="78"/>
      <c r="C324" s="71"/>
      <c r="D324" s="71"/>
      <c r="E324" s="71"/>
      <c r="F324" s="78"/>
      <c r="G324" s="71"/>
      <c r="H324" s="78"/>
      <c r="I324" s="71"/>
      <c r="J324" s="78"/>
      <c r="K324" s="71"/>
      <c r="L324" s="71"/>
      <c r="M324" s="78"/>
      <c r="N324" s="71"/>
      <c r="O324" s="73"/>
      <c r="P324" s="72"/>
      <c r="Q324" s="68" t="str">
        <f t="shared" si="8"/>
        <v/>
      </c>
      <c r="R324" s="62" t="str">
        <f t="shared" si="9"/>
        <v/>
      </c>
    </row>
    <row r="325" spans="2:18" ht="21" customHeight="1">
      <c r="B325" s="78"/>
      <c r="C325" s="71"/>
      <c r="D325" s="71"/>
      <c r="E325" s="71"/>
      <c r="F325" s="78"/>
      <c r="G325" s="71"/>
      <c r="H325" s="78"/>
      <c r="I325" s="71"/>
      <c r="J325" s="78"/>
      <c r="K325" s="71"/>
      <c r="L325" s="71"/>
      <c r="M325" s="78"/>
      <c r="N325" s="71"/>
      <c r="O325" s="73"/>
      <c r="P325" s="72"/>
      <c r="Q325" s="68" t="str">
        <f t="shared" si="8"/>
        <v/>
      </c>
      <c r="R325" s="62" t="str">
        <f t="shared" si="9"/>
        <v/>
      </c>
    </row>
    <row r="326" spans="2:18" ht="21" customHeight="1">
      <c r="B326" s="78"/>
      <c r="C326" s="71"/>
      <c r="D326" s="71"/>
      <c r="E326" s="71"/>
      <c r="F326" s="78"/>
      <c r="G326" s="71"/>
      <c r="H326" s="78"/>
      <c r="I326" s="71"/>
      <c r="J326" s="78"/>
      <c r="K326" s="71"/>
      <c r="L326" s="71"/>
      <c r="M326" s="78"/>
      <c r="N326" s="71"/>
      <c r="O326" s="73"/>
      <c r="P326" s="72"/>
      <c r="Q326" s="68" t="str">
        <f t="shared" si="8"/>
        <v/>
      </c>
      <c r="R326" s="62" t="str">
        <f t="shared" si="9"/>
        <v/>
      </c>
    </row>
    <row r="327" spans="2:18" ht="21" customHeight="1">
      <c r="B327" s="78"/>
      <c r="C327" s="71"/>
      <c r="D327" s="71"/>
      <c r="E327" s="71"/>
      <c r="F327" s="78"/>
      <c r="G327" s="71"/>
      <c r="H327" s="78"/>
      <c r="I327" s="71"/>
      <c r="J327" s="78"/>
      <c r="K327" s="71"/>
      <c r="L327" s="71"/>
      <c r="M327" s="78"/>
      <c r="N327" s="71"/>
      <c r="O327" s="73"/>
      <c r="P327" s="72"/>
      <c r="Q327" s="68" t="str">
        <f t="shared" si="8"/>
        <v/>
      </c>
      <c r="R327" s="62" t="str">
        <f t="shared" si="9"/>
        <v/>
      </c>
    </row>
    <row r="328" spans="2:18" ht="21" customHeight="1">
      <c r="B328" s="78"/>
      <c r="C328" s="71"/>
      <c r="D328" s="71"/>
      <c r="E328" s="71"/>
      <c r="F328" s="78"/>
      <c r="G328" s="71"/>
      <c r="H328" s="78"/>
      <c r="I328" s="71"/>
      <c r="J328" s="78"/>
      <c r="K328" s="71"/>
      <c r="L328" s="71"/>
      <c r="M328" s="78"/>
      <c r="N328" s="71"/>
      <c r="O328" s="73"/>
      <c r="P328" s="72"/>
      <c r="Q328" s="68" t="str">
        <f t="shared" si="8"/>
        <v/>
      </c>
      <c r="R328" s="62" t="str">
        <f t="shared" si="9"/>
        <v/>
      </c>
    </row>
    <row r="329" spans="2:18" ht="21" customHeight="1">
      <c r="B329" s="78"/>
      <c r="C329" s="71"/>
      <c r="D329" s="71"/>
      <c r="E329" s="71"/>
      <c r="F329" s="78"/>
      <c r="G329" s="71"/>
      <c r="H329" s="78"/>
      <c r="I329" s="71"/>
      <c r="J329" s="78"/>
      <c r="K329" s="71"/>
      <c r="L329" s="71"/>
      <c r="M329" s="78"/>
      <c r="N329" s="71"/>
      <c r="O329" s="73"/>
      <c r="P329" s="72"/>
      <c r="Q329" s="68" t="str">
        <f t="shared" si="8"/>
        <v/>
      </c>
      <c r="R329" s="62" t="str">
        <f t="shared" si="9"/>
        <v/>
      </c>
    </row>
    <row r="330" spans="2:18" ht="21" customHeight="1">
      <c r="B330" s="78"/>
      <c r="C330" s="71"/>
      <c r="D330" s="71"/>
      <c r="E330" s="71"/>
      <c r="F330" s="78"/>
      <c r="G330" s="71"/>
      <c r="H330" s="78"/>
      <c r="I330" s="71"/>
      <c r="J330" s="78"/>
      <c r="K330" s="71"/>
      <c r="L330" s="71"/>
      <c r="M330" s="78"/>
      <c r="N330" s="71"/>
      <c r="O330" s="73"/>
      <c r="P330" s="72"/>
      <c r="Q330" s="68" t="str">
        <f t="shared" si="8"/>
        <v/>
      </c>
      <c r="R330" s="62" t="str">
        <f t="shared" si="9"/>
        <v/>
      </c>
    </row>
    <row r="331" spans="2:18" ht="21" customHeight="1">
      <c r="B331" s="78"/>
      <c r="C331" s="71"/>
      <c r="D331" s="71"/>
      <c r="E331" s="71"/>
      <c r="F331" s="78"/>
      <c r="G331" s="71"/>
      <c r="H331" s="78"/>
      <c r="I331" s="71"/>
      <c r="J331" s="78"/>
      <c r="K331" s="71"/>
      <c r="L331" s="71"/>
      <c r="M331" s="78"/>
      <c r="N331" s="71"/>
      <c r="O331" s="73"/>
      <c r="P331" s="72"/>
      <c r="Q331" s="68" t="str">
        <f t="shared" si="8"/>
        <v/>
      </c>
      <c r="R331" s="62" t="str">
        <f t="shared" si="9"/>
        <v/>
      </c>
    </row>
    <row r="332" spans="2:18" ht="21" customHeight="1">
      <c r="B332" s="78"/>
      <c r="C332" s="71"/>
      <c r="D332" s="71"/>
      <c r="E332" s="71"/>
      <c r="F332" s="78"/>
      <c r="G332" s="71"/>
      <c r="H332" s="78"/>
      <c r="I332" s="71"/>
      <c r="J332" s="78"/>
      <c r="K332" s="71"/>
      <c r="L332" s="71"/>
      <c r="M332" s="78"/>
      <c r="N332" s="71"/>
      <c r="O332" s="73"/>
      <c r="P332" s="72"/>
      <c r="Q332" s="68" t="str">
        <f t="shared" si="8"/>
        <v/>
      </c>
      <c r="R332" s="62" t="str">
        <f t="shared" si="9"/>
        <v/>
      </c>
    </row>
    <row r="333" spans="2:18" ht="21" customHeight="1">
      <c r="B333" s="78"/>
      <c r="C333" s="71"/>
      <c r="D333" s="71"/>
      <c r="E333" s="71"/>
      <c r="F333" s="78"/>
      <c r="G333" s="71"/>
      <c r="H333" s="78"/>
      <c r="I333" s="71"/>
      <c r="J333" s="78"/>
      <c r="K333" s="71"/>
      <c r="L333" s="71"/>
      <c r="M333" s="78"/>
      <c r="N333" s="71"/>
      <c r="O333" s="73"/>
      <c r="P333" s="72"/>
      <c r="Q333" s="68" t="str">
        <f t="shared" si="8"/>
        <v/>
      </c>
      <c r="R333" s="62" t="str">
        <f t="shared" si="9"/>
        <v/>
      </c>
    </row>
    <row r="334" spans="2:18" ht="21" customHeight="1">
      <c r="B334" s="78"/>
      <c r="C334" s="71"/>
      <c r="D334" s="71"/>
      <c r="E334" s="71"/>
      <c r="F334" s="78"/>
      <c r="G334" s="71"/>
      <c r="H334" s="78"/>
      <c r="I334" s="71"/>
      <c r="J334" s="78"/>
      <c r="K334" s="71"/>
      <c r="L334" s="71"/>
      <c r="M334" s="78"/>
      <c r="N334" s="71"/>
      <c r="O334" s="73"/>
      <c r="P334" s="72"/>
      <c r="Q334" s="68" t="str">
        <f t="shared" ref="Q334:Q397" si="10">IF(R334&lt;&gt;"","Erreur","")</f>
        <v/>
      </c>
      <c r="R334" s="62" t="str">
        <f t="shared" ref="R334:R397" si="11">IF(AND(B334&lt;&gt;"",B333=""),"La ligne précédente ne doit pas être vide",IF(AND(B334&lt;&gt;"",OR(C334="",D334="",E334="",F334="",G334="",H334="",L334="")),"Veuillez compléter les informations d'identification de l'actif détenu.",IF(AND(B334="",OR(C334&lt;&gt;"",D334&lt;&gt;"",E334&lt;&gt;"",F334&lt;&gt;"",G334&lt;&gt;"",H334&lt;&gt;"",L334&lt;&gt;"")),"Veuillez compléter les informations d'identification de l'actif détenu en colonne C0010.",IF(AND(B334&lt;&gt;"",J334&lt;&gt;"",K334=""),"Veuillez compléter la colonne C0260 Type de code.",IF(AND(B334&lt;&gt;"",K334=""),"Veuillez sélectionner Total/NA dans la liste de la colonne C0260 si vous n'avez rien à déclarer.","")))))</f>
        <v/>
      </c>
    </row>
    <row r="335" spans="2:18" ht="21" customHeight="1">
      <c r="B335" s="78"/>
      <c r="C335" s="71"/>
      <c r="D335" s="71"/>
      <c r="E335" s="71"/>
      <c r="F335" s="78"/>
      <c r="G335" s="71"/>
      <c r="H335" s="78"/>
      <c r="I335" s="71"/>
      <c r="J335" s="78"/>
      <c r="K335" s="71"/>
      <c r="L335" s="71"/>
      <c r="M335" s="78"/>
      <c r="N335" s="71"/>
      <c r="O335" s="73"/>
      <c r="P335" s="72"/>
      <c r="Q335" s="68" t="str">
        <f t="shared" si="10"/>
        <v/>
      </c>
      <c r="R335" s="62" t="str">
        <f t="shared" si="11"/>
        <v/>
      </c>
    </row>
    <row r="336" spans="2:18" ht="21" customHeight="1">
      <c r="B336" s="78"/>
      <c r="C336" s="71"/>
      <c r="D336" s="71"/>
      <c r="E336" s="71"/>
      <c r="F336" s="78"/>
      <c r="G336" s="71"/>
      <c r="H336" s="78"/>
      <c r="I336" s="71"/>
      <c r="J336" s="78"/>
      <c r="K336" s="71"/>
      <c r="L336" s="71"/>
      <c r="M336" s="78"/>
      <c r="N336" s="71"/>
      <c r="O336" s="73"/>
      <c r="P336" s="72"/>
      <c r="Q336" s="68" t="str">
        <f t="shared" si="10"/>
        <v/>
      </c>
      <c r="R336" s="62" t="str">
        <f t="shared" si="11"/>
        <v/>
      </c>
    </row>
    <row r="337" spans="2:18" ht="21" customHeight="1">
      <c r="B337" s="78"/>
      <c r="C337" s="71"/>
      <c r="D337" s="71"/>
      <c r="E337" s="71"/>
      <c r="F337" s="78"/>
      <c r="G337" s="71"/>
      <c r="H337" s="78"/>
      <c r="I337" s="71"/>
      <c r="J337" s="78"/>
      <c r="K337" s="71"/>
      <c r="L337" s="71"/>
      <c r="M337" s="78"/>
      <c r="N337" s="71"/>
      <c r="O337" s="73"/>
      <c r="P337" s="72"/>
      <c r="Q337" s="68" t="str">
        <f t="shared" si="10"/>
        <v/>
      </c>
      <c r="R337" s="62" t="str">
        <f t="shared" si="11"/>
        <v/>
      </c>
    </row>
    <row r="338" spans="2:18" ht="21" customHeight="1">
      <c r="B338" s="78"/>
      <c r="C338" s="71"/>
      <c r="D338" s="71"/>
      <c r="E338" s="71"/>
      <c r="F338" s="78"/>
      <c r="G338" s="71"/>
      <c r="H338" s="78"/>
      <c r="I338" s="71"/>
      <c r="J338" s="78"/>
      <c r="K338" s="71"/>
      <c r="L338" s="71"/>
      <c r="M338" s="78"/>
      <c r="N338" s="71"/>
      <c r="O338" s="73"/>
      <c r="P338" s="72"/>
      <c r="Q338" s="68" t="str">
        <f t="shared" si="10"/>
        <v/>
      </c>
      <c r="R338" s="62" t="str">
        <f t="shared" si="11"/>
        <v/>
      </c>
    </row>
    <row r="339" spans="2:18" ht="21" customHeight="1">
      <c r="B339" s="78"/>
      <c r="C339" s="71"/>
      <c r="D339" s="71"/>
      <c r="E339" s="71"/>
      <c r="F339" s="78"/>
      <c r="G339" s="71"/>
      <c r="H339" s="78"/>
      <c r="I339" s="71"/>
      <c r="J339" s="78"/>
      <c r="K339" s="71"/>
      <c r="L339" s="71"/>
      <c r="M339" s="78"/>
      <c r="N339" s="71"/>
      <c r="O339" s="73"/>
      <c r="P339" s="72"/>
      <c r="Q339" s="68" t="str">
        <f t="shared" si="10"/>
        <v/>
      </c>
      <c r="R339" s="62" t="str">
        <f t="shared" si="11"/>
        <v/>
      </c>
    </row>
    <row r="340" spans="2:18" ht="21" customHeight="1">
      <c r="B340" s="78"/>
      <c r="C340" s="71"/>
      <c r="D340" s="71"/>
      <c r="E340" s="71"/>
      <c r="F340" s="78"/>
      <c r="G340" s="71"/>
      <c r="H340" s="78"/>
      <c r="I340" s="71"/>
      <c r="J340" s="78"/>
      <c r="K340" s="71"/>
      <c r="L340" s="71"/>
      <c r="M340" s="78"/>
      <c r="N340" s="71"/>
      <c r="O340" s="73"/>
      <c r="P340" s="72"/>
      <c r="Q340" s="68" t="str">
        <f t="shared" si="10"/>
        <v/>
      </c>
      <c r="R340" s="62" t="str">
        <f t="shared" si="11"/>
        <v/>
      </c>
    </row>
    <row r="341" spans="2:18" ht="21" customHeight="1">
      <c r="B341" s="78"/>
      <c r="C341" s="71"/>
      <c r="D341" s="71"/>
      <c r="E341" s="71"/>
      <c r="F341" s="78"/>
      <c r="G341" s="71"/>
      <c r="H341" s="78"/>
      <c r="I341" s="71"/>
      <c r="J341" s="78"/>
      <c r="K341" s="71"/>
      <c r="L341" s="71"/>
      <c r="M341" s="78"/>
      <c r="N341" s="71"/>
      <c r="O341" s="73"/>
      <c r="P341" s="72"/>
      <c r="Q341" s="68" t="str">
        <f t="shared" si="10"/>
        <v/>
      </c>
      <c r="R341" s="62" t="str">
        <f t="shared" si="11"/>
        <v/>
      </c>
    </row>
    <row r="342" spans="2:18" ht="21" customHeight="1">
      <c r="B342" s="78"/>
      <c r="C342" s="71"/>
      <c r="D342" s="71"/>
      <c r="E342" s="71"/>
      <c r="F342" s="78"/>
      <c r="G342" s="71"/>
      <c r="H342" s="78"/>
      <c r="I342" s="71"/>
      <c r="J342" s="78"/>
      <c r="K342" s="71"/>
      <c r="L342" s="71"/>
      <c r="M342" s="78"/>
      <c r="N342" s="71"/>
      <c r="O342" s="73"/>
      <c r="P342" s="72"/>
      <c r="Q342" s="68" t="str">
        <f t="shared" si="10"/>
        <v/>
      </c>
      <c r="R342" s="62" t="str">
        <f t="shared" si="11"/>
        <v/>
      </c>
    </row>
    <row r="343" spans="2:18" ht="21" customHeight="1">
      <c r="B343" s="78"/>
      <c r="C343" s="71"/>
      <c r="D343" s="71"/>
      <c r="E343" s="71"/>
      <c r="F343" s="78"/>
      <c r="G343" s="71"/>
      <c r="H343" s="78"/>
      <c r="I343" s="71"/>
      <c r="J343" s="78"/>
      <c r="K343" s="71"/>
      <c r="L343" s="71"/>
      <c r="M343" s="78"/>
      <c r="N343" s="71"/>
      <c r="O343" s="73"/>
      <c r="P343" s="72"/>
      <c r="Q343" s="68" t="str">
        <f t="shared" si="10"/>
        <v/>
      </c>
      <c r="R343" s="62" t="str">
        <f t="shared" si="11"/>
        <v/>
      </c>
    </row>
    <row r="344" spans="2:18" ht="21" customHeight="1">
      <c r="B344" s="78"/>
      <c r="C344" s="71"/>
      <c r="D344" s="71"/>
      <c r="E344" s="71"/>
      <c r="F344" s="78"/>
      <c r="G344" s="71"/>
      <c r="H344" s="78"/>
      <c r="I344" s="71"/>
      <c r="J344" s="78"/>
      <c r="K344" s="71"/>
      <c r="L344" s="71"/>
      <c r="M344" s="78"/>
      <c r="N344" s="71"/>
      <c r="O344" s="73"/>
      <c r="P344" s="72"/>
      <c r="Q344" s="68" t="str">
        <f t="shared" si="10"/>
        <v/>
      </c>
      <c r="R344" s="62" t="str">
        <f t="shared" si="11"/>
        <v/>
      </c>
    </row>
    <row r="345" spans="2:18" ht="21" customHeight="1">
      <c r="B345" s="78"/>
      <c r="C345" s="71"/>
      <c r="D345" s="71"/>
      <c r="E345" s="71"/>
      <c r="F345" s="78"/>
      <c r="G345" s="71"/>
      <c r="H345" s="78"/>
      <c r="I345" s="71"/>
      <c r="J345" s="78"/>
      <c r="K345" s="71"/>
      <c r="L345" s="71"/>
      <c r="M345" s="78"/>
      <c r="N345" s="71"/>
      <c r="O345" s="73"/>
      <c r="P345" s="72"/>
      <c r="Q345" s="68" t="str">
        <f t="shared" si="10"/>
        <v/>
      </c>
      <c r="R345" s="62" t="str">
        <f t="shared" si="11"/>
        <v/>
      </c>
    </row>
    <row r="346" spans="2:18" ht="21" customHeight="1">
      <c r="B346" s="78"/>
      <c r="C346" s="71"/>
      <c r="D346" s="71"/>
      <c r="E346" s="71"/>
      <c r="F346" s="78"/>
      <c r="G346" s="71"/>
      <c r="H346" s="78"/>
      <c r="I346" s="71"/>
      <c r="J346" s="78"/>
      <c r="K346" s="71"/>
      <c r="L346" s="71"/>
      <c r="M346" s="78"/>
      <c r="N346" s="71"/>
      <c r="O346" s="73"/>
      <c r="P346" s="72"/>
      <c r="Q346" s="68" t="str">
        <f t="shared" si="10"/>
        <v/>
      </c>
      <c r="R346" s="62" t="str">
        <f t="shared" si="11"/>
        <v/>
      </c>
    </row>
    <row r="347" spans="2:18" ht="21" customHeight="1">
      <c r="B347" s="78"/>
      <c r="C347" s="71"/>
      <c r="D347" s="71"/>
      <c r="E347" s="71"/>
      <c r="F347" s="78"/>
      <c r="G347" s="71"/>
      <c r="H347" s="78"/>
      <c r="I347" s="71"/>
      <c r="J347" s="78"/>
      <c r="K347" s="71"/>
      <c r="L347" s="71"/>
      <c r="M347" s="78"/>
      <c r="N347" s="71"/>
      <c r="O347" s="73"/>
      <c r="P347" s="72"/>
      <c r="Q347" s="68" t="str">
        <f t="shared" si="10"/>
        <v/>
      </c>
      <c r="R347" s="62" t="str">
        <f t="shared" si="11"/>
        <v/>
      </c>
    </row>
    <row r="348" spans="2:18" ht="21" customHeight="1">
      <c r="B348" s="78"/>
      <c r="C348" s="71"/>
      <c r="D348" s="71"/>
      <c r="E348" s="71"/>
      <c r="F348" s="78"/>
      <c r="G348" s="71"/>
      <c r="H348" s="78"/>
      <c r="I348" s="71"/>
      <c r="J348" s="78"/>
      <c r="K348" s="71"/>
      <c r="L348" s="71"/>
      <c r="M348" s="78"/>
      <c r="N348" s="71"/>
      <c r="O348" s="73"/>
      <c r="P348" s="72"/>
      <c r="Q348" s="68" t="str">
        <f t="shared" si="10"/>
        <v/>
      </c>
      <c r="R348" s="62" t="str">
        <f t="shared" si="11"/>
        <v/>
      </c>
    </row>
    <row r="349" spans="2:18" ht="21" customHeight="1">
      <c r="B349" s="78"/>
      <c r="C349" s="71"/>
      <c r="D349" s="71"/>
      <c r="E349" s="71"/>
      <c r="F349" s="78"/>
      <c r="G349" s="71"/>
      <c r="H349" s="78"/>
      <c r="I349" s="71"/>
      <c r="J349" s="78"/>
      <c r="K349" s="71"/>
      <c r="L349" s="71"/>
      <c r="M349" s="78"/>
      <c r="N349" s="71"/>
      <c r="O349" s="73"/>
      <c r="P349" s="72"/>
      <c r="Q349" s="68" t="str">
        <f t="shared" si="10"/>
        <v/>
      </c>
      <c r="R349" s="62" t="str">
        <f t="shared" si="11"/>
        <v/>
      </c>
    </row>
    <row r="350" spans="2:18" ht="21" customHeight="1">
      <c r="B350" s="78"/>
      <c r="C350" s="71"/>
      <c r="D350" s="71"/>
      <c r="E350" s="71"/>
      <c r="F350" s="78"/>
      <c r="G350" s="71"/>
      <c r="H350" s="78"/>
      <c r="I350" s="71"/>
      <c r="J350" s="78"/>
      <c r="K350" s="71"/>
      <c r="L350" s="71"/>
      <c r="M350" s="78"/>
      <c r="N350" s="71"/>
      <c r="O350" s="73"/>
      <c r="P350" s="72"/>
      <c r="Q350" s="68" t="str">
        <f t="shared" si="10"/>
        <v/>
      </c>
      <c r="R350" s="62" t="str">
        <f t="shared" si="11"/>
        <v/>
      </c>
    </row>
    <row r="351" spans="2:18" ht="21" customHeight="1">
      <c r="B351" s="78"/>
      <c r="C351" s="71"/>
      <c r="D351" s="71"/>
      <c r="E351" s="71"/>
      <c r="F351" s="78"/>
      <c r="G351" s="71"/>
      <c r="H351" s="78"/>
      <c r="I351" s="71"/>
      <c r="J351" s="78"/>
      <c r="K351" s="71"/>
      <c r="L351" s="71"/>
      <c r="M351" s="78"/>
      <c r="N351" s="71"/>
      <c r="O351" s="73"/>
      <c r="P351" s="72"/>
      <c r="Q351" s="68" t="str">
        <f t="shared" si="10"/>
        <v/>
      </c>
      <c r="R351" s="62" t="str">
        <f t="shared" si="11"/>
        <v/>
      </c>
    </row>
    <row r="352" spans="2:18" ht="21" customHeight="1">
      <c r="B352" s="78"/>
      <c r="C352" s="71"/>
      <c r="D352" s="71"/>
      <c r="E352" s="71"/>
      <c r="F352" s="78"/>
      <c r="G352" s="71"/>
      <c r="H352" s="78"/>
      <c r="I352" s="71"/>
      <c r="J352" s="78"/>
      <c r="K352" s="71"/>
      <c r="L352" s="71"/>
      <c r="M352" s="78"/>
      <c r="N352" s="71"/>
      <c r="O352" s="73"/>
      <c r="P352" s="72"/>
      <c r="Q352" s="68" t="str">
        <f t="shared" si="10"/>
        <v/>
      </c>
      <c r="R352" s="62" t="str">
        <f t="shared" si="11"/>
        <v/>
      </c>
    </row>
    <row r="353" spans="2:18" ht="21" customHeight="1">
      <c r="B353" s="78"/>
      <c r="C353" s="71"/>
      <c r="D353" s="71"/>
      <c r="E353" s="71"/>
      <c r="F353" s="78"/>
      <c r="G353" s="71"/>
      <c r="H353" s="78"/>
      <c r="I353" s="71"/>
      <c r="J353" s="78"/>
      <c r="K353" s="71"/>
      <c r="L353" s="71"/>
      <c r="M353" s="78"/>
      <c r="N353" s="71"/>
      <c r="O353" s="73"/>
      <c r="P353" s="72"/>
      <c r="Q353" s="68" t="str">
        <f t="shared" si="10"/>
        <v/>
      </c>
      <c r="R353" s="62" t="str">
        <f t="shared" si="11"/>
        <v/>
      </c>
    </row>
    <row r="354" spans="2:18" ht="21" customHeight="1">
      <c r="B354" s="78"/>
      <c r="C354" s="71"/>
      <c r="D354" s="71"/>
      <c r="E354" s="71"/>
      <c r="F354" s="78"/>
      <c r="G354" s="71"/>
      <c r="H354" s="78"/>
      <c r="I354" s="71"/>
      <c r="J354" s="78"/>
      <c r="K354" s="71"/>
      <c r="L354" s="71"/>
      <c r="M354" s="78"/>
      <c r="N354" s="71"/>
      <c r="O354" s="73"/>
      <c r="P354" s="72"/>
      <c r="Q354" s="68" t="str">
        <f t="shared" si="10"/>
        <v/>
      </c>
      <c r="R354" s="62" t="str">
        <f t="shared" si="11"/>
        <v/>
      </c>
    </row>
    <row r="355" spans="2:18" ht="21" customHeight="1">
      <c r="B355" s="78"/>
      <c r="C355" s="71"/>
      <c r="D355" s="71"/>
      <c r="E355" s="71"/>
      <c r="F355" s="78"/>
      <c r="G355" s="71"/>
      <c r="H355" s="78"/>
      <c r="I355" s="71"/>
      <c r="J355" s="78"/>
      <c r="K355" s="71"/>
      <c r="L355" s="71"/>
      <c r="M355" s="78"/>
      <c r="N355" s="71"/>
      <c r="O355" s="73"/>
      <c r="P355" s="72"/>
      <c r="Q355" s="68" t="str">
        <f t="shared" si="10"/>
        <v/>
      </c>
      <c r="R355" s="62" t="str">
        <f t="shared" si="11"/>
        <v/>
      </c>
    </row>
    <row r="356" spans="2:18" ht="21" customHeight="1">
      <c r="B356" s="78"/>
      <c r="C356" s="71"/>
      <c r="D356" s="71"/>
      <c r="E356" s="71"/>
      <c r="F356" s="78"/>
      <c r="G356" s="71"/>
      <c r="H356" s="78"/>
      <c r="I356" s="71"/>
      <c r="J356" s="78"/>
      <c r="K356" s="71"/>
      <c r="L356" s="71"/>
      <c r="M356" s="78"/>
      <c r="N356" s="71"/>
      <c r="O356" s="73"/>
      <c r="P356" s="72"/>
      <c r="Q356" s="68" t="str">
        <f t="shared" si="10"/>
        <v/>
      </c>
      <c r="R356" s="62" t="str">
        <f t="shared" si="11"/>
        <v/>
      </c>
    </row>
    <row r="357" spans="2:18" ht="21" customHeight="1">
      <c r="B357" s="78"/>
      <c r="C357" s="71"/>
      <c r="D357" s="71"/>
      <c r="E357" s="71"/>
      <c r="F357" s="78"/>
      <c r="G357" s="71"/>
      <c r="H357" s="78"/>
      <c r="I357" s="71"/>
      <c r="J357" s="78"/>
      <c r="K357" s="71"/>
      <c r="L357" s="71"/>
      <c r="M357" s="78"/>
      <c r="N357" s="71"/>
      <c r="O357" s="73"/>
      <c r="P357" s="72"/>
      <c r="Q357" s="68" t="str">
        <f t="shared" si="10"/>
        <v/>
      </c>
      <c r="R357" s="62" t="str">
        <f t="shared" si="11"/>
        <v/>
      </c>
    </row>
    <row r="358" spans="2:18" ht="21" customHeight="1">
      <c r="B358" s="78"/>
      <c r="C358" s="71"/>
      <c r="D358" s="71"/>
      <c r="E358" s="71"/>
      <c r="F358" s="78"/>
      <c r="G358" s="71"/>
      <c r="H358" s="78"/>
      <c r="I358" s="71"/>
      <c r="J358" s="78"/>
      <c r="K358" s="71"/>
      <c r="L358" s="71"/>
      <c r="M358" s="78"/>
      <c r="N358" s="71"/>
      <c r="O358" s="73"/>
      <c r="P358" s="72"/>
      <c r="Q358" s="68" t="str">
        <f t="shared" si="10"/>
        <v/>
      </c>
      <c r="R358" s="62" t="str">
        <f t="shared" si="11"/>
        <v/>
      </c>
    </row>
    <row r="359" spans="2:18" ht="21" customHeight="1">
      <c r="B359" s="78"/>
      <c r="C359" s="71"/>
      <c r="D359" s="71"/>
      <c r="E359" s="71"/>
      <c r="F359" s="78"/>
      <c r="G359" s="71"/>
      <c r="H359" s="78"/>
      <c r="I359" s="71"/>
      <c r="J359" s="78"/>
      <c r="K359" s="71"/>
      <c r="L359" s="71"/>
      <c r="M359" s="78"/>
      <c r="N359" s="71"/>
      <c r="O359" s="73"/>
      <c r="P359" s="72"/>
      <c r="Q359" s="68" t="str">
        <f t="shared" si="10"/>
        <v/>
      </c>
      <c r="R359" s="62" t="str">
        <f t="shared" si="11"/>
        <v/>
      </c>
    </row>
    <row r="360" spans="2:18" ht="21" customHeight="1">
      <c r="B360" s="78"/>
      <c r="C360" s="71"/>
      <c r="D360" s="71"/>
      <c r="E360" s="71"/>
      <c r="F360" s="78"/>
      <c r="G360" s="71"/>
      <c r="H360" s="78"/>
      <c r="I360" s="71"/>
      <c r="J360" s="78"/>
      <c r="K360" s="71"/>
      <c r="L360" s="71"/>
      <c r="M360" s="78"/>
      <c r="N360" s="71"/>
      <c r="O360" s="73"/>
      <c r="P360" s="72"/>
      <c r="Q360" s="68" t="str">
        <f t="shared" si="10"/>
        <v/>
      </c>
      <c r="R360" s="62" t="str">
        <f t="shared" si="11"/>
        <v/>
      </c>
    </row>
    <row r="361" spans="2:18" ht="21" customHeight="1">
      <c r="B361" s="78"/>
      <c r="C361" s="71"/>
      <c r="D361" s="71"/>
      <c r="E361" s="71"/>
      <c r="F361" s="78"/>
      <c r="G361" s="71"/>
      <c r="H361" s="78"/>
      <c r="I361" s="71"/>
      <c r="J361" s="78"/>
      <c r="K361" s="71"/>
      <c r="L361" s="71"/>
      <c r="M361" s="78"/>
      <c r="N361" s="71"/>
      <c r="O361" s="73"/>
      <c r="P361" s="72"/>
      <c r="Q361" s="68" t="str">
        <f t="shared" si="10"/>
        <v/>
      </c>
      <c r="R361" s="62" t="str">
        <f t="shared" si="11"/>
        <v/>
      </c>
    </row>
    <row r="362" spans="2:18" ht="21" customHeight="1">
      <c r="B362" s="78"/>
      <c r="C362" s="71"/>
      <c r="D362" s="71"/>
      <c r="E362" s="71"/>
      <c r="F362" s="78"/>
      <c r="G362" s="71"/>
      <c r="H362" s="78"/>
      <c r="I362" s="71"/>
      <c r="J362" s="78"/>
      <c r="K362" s="71"/>
      <c r="L362" s="71"/>
      <c r="M362" s="78"/>
      <c r="N362" s="71"/>
      <c r="O362" s="73"/>
      <c r="P362" s="72"/>
      <c r="Q362" s="68" t="str">
        <f t="shared" si="10"/>
        <v/>
      </c>
      <c r="R362" s="62" t="str">
        <f t="shared" si="11"/>
        <v/>
      </c>
    </row>
    <row r="363" spans="2:18" ht="21" customHeight="1">
      <c r="B363" s="78"/>
      <c r="C363" s="71"/>
      <c r="D363" s="71"/>
      <c r="E363" s="71"/>
      <c r="F363" s="78"/>
      <c r="G363" s="71"/>
      <c r="H363" s="78"/>
      <c r="I363" s="71"/>
      <c r="J363" s="78"/>
      <c r="K363" s="71"/>
      <c r="L363" s="71"/>
      <c r="M363" s="78"/>
      <c r="N363" s="71"/>
      <c r="O363" s="73"/>
      <c r="P363" s="72"/>
      <c r="Q363" s="68" t="str">
        <f t="shared" si="10"/>
        <v/>
      </c>
      <c r="R363" s="62" t="str">
        <f t="shared" si="11"/>
        <v/>
      </c>
    </row>
    <row r="364" spans="2:18" ht="21" customHeight="1">
      <c r="B364" s="78"/>
      <c r="C364" s="71"/>
      <c r="D364" s="71"/>
      <c r="E364" s="71"/>
      <c r="F364" s="78"/>
      <c r="G364" s="71"/>
      <c r="H364" s="78"/>
      <c r="I364" s="71"/>
      <c r="J364" s="78"/>
      <c r="K364" s="71"/>
      <c r="L364" s="71"/>
      <c r="M364" s="78"/>
      <c r="N364" s="71"/>
      <c r="O364" s="73"/>
      <c r="P364" s="72"/>
      <c r="Q364" s="68" t="str">
        <f t="shared" si="10"/>
        <v/>
      </c>
      <c r="R364" s="62" t="str">
        <f t="shared" si="11"/>
        <v/>
      </c>
    </row>
    <row r="365" spans="2:18" ht="21" customHeight="1">
      <c r="B365" s="78"/>
      <c r="C365" s="71"/>
      <c r="D365" s="71"/>
      <c r="E365" s="71"/>
      <c r="F365" s="78"/>
      <c r="G365" s="71"/>
      <c r="H365" s="78"/>
      <c r="I365" s="71"/>
      <c r="J365" s="78"/>
      <c r="K365" s="71"/>
      <c r="L365" s="71"/>
      <c r="M365" s="78"/>
      <c r="N365" s="71"/>
      <c r="O365" s="73"/>
      <c r="P365" s="72"/>
      <c r="Q365" s="68" t="str">
        <f t="shared" si="10"/>
        <v/>
      </c>
      <c r="R365" s="62" t="str">
        <f t="shared" si="11"/>
        <v/>
      </c>
    </row>
    <row r="366" spans="2:18" ht="21" customHeight="1">
      <c r="B366" s="78"/>
      <c r="C366" s="71"/>
      <c r="D366" s="71"/>
      <c r="E366" s="71"/>
      <c r="F366" s="78"/>
      <c r="G366" s="71"/>
      <c r="H366" s="78"/>
      <c r="I366" s="71"/>
      <c r="J366" s="78"/>
      <c r="K366" s="71"/>
      <c r="L366" s="71"/>
      <c r="M366" s="78"/>
      <c r="N366" s="71"/>
      <c r="O366" s="73"/>
      <c r="P366" s="72"/>
      <c r="Q366" s="68" t="str">
        <f t="shared" si="10"/>
        <v/>
      </c>
      <c r="R366" s="62" t="str">
        <f t="shared" si="11"/>
        <v/>
      </c>
    </row>
    <row r="367" spans="2:18" ht="21" customHeight="1">
      <c r="B367" s="78"/>
      <c r="C367" s="71"/>
      <c r="D367" s="71"/>
      <c r="E367" s="71"/>
      <c r="F367" s="78"/>
      <c r="G367" s="71"/>
      <c r="H367" s="78"/>
      <c r="I367" s="71"/>
      <c r="J367" s="78"/>
      <c r="K367" s="71"/>
      <c r="L367" s="71"/>
      <c r="M367" s="78"/>
      <c r="N367" s="71"/>
      <c r="O367" s="73"/>
      <c r="P367" s="72"/>
      <c r="Q367" s="68" t="str">
        <f t="shared" si="10"/>
        <v/>
      </c>
      <c r="R367" s="62" t="str">
        <f t="shared" si="11"/>
        <v/>
      </c>
    </row>
    <row r="368" spans="2:18" ht="21" customHeight="1">
      <c r="B368" s="78"/>
      <c r="C368" s="71"/>
      <c r="D368" s="71"/>
      <c r="E368" s="71"/>
      <c r="F368" s="78"/>
      <c r="G368" s="71"/>
      <c r="H368" s="78"/>
      <c r="I368" s="71"/>
      <c r="J368" s="78"/>
      <c r="K368" s="71"/>
      <c r="L368" s="71"/>
      <c r="M368" s="78"/>
      <c r="N368" s="71"/>
      <c r="O368" s="73"/>
      <c r="P368" s="72"/>
      <c r="Q368" s="68" t="str">
        <f t="shared" si="10"/>
        <v/>
      </c>
      <c r="R368" s="62" t="str">
        <f t="shared" si="11"/>
        <v/>
      </c>
    </row>
    <row r="369" spans="2:18" ht="21" customHeight="1">
      <c r="B369" s="78"/>
      <c r="C369" s="71"/>
      <c r="D369" s="71"/>
      <c r="E369" s="71"/>
      <c r="F369" s="78"/>
      <c r="G369" s="71"/>
      <c r="H369" s="78"/>
      <c r="I369" s="71"/>
      <c r="J369" s="78"/>
      <c r="K369" s="71"/>
      <c r="L369" s="71"/>
      <c r="M369" s="78"/>
      <c r="N369" s="71"/>
      <c r="O369" s="73"/>
      <c r="P369" s="72"/>
      <c r="Q369" s="68" t="str">
        <f t="shared" si="10"/>
        <v/>
      </c>
      <c r="R369" s="62" t="str">
        <f t="shared" si="11"/>
        <v/>
      </c>
    </row>
    <row r="370" spans="2:18" ht="21" customHeight="1">
      <c r="B370" s="78"/>
      <c r="C370" s="71"/>
      <c r="D370" s="71"/>
      <c r="E370" s="71"/>
      <c r="F370" s="78"/>
      <c r="G370" s="71"/>
      <c r="H370" s="78"/>
      <c r="I370" s="71"/>
      <c r="J370" s="78"/>
      <c r="K370" s="71"/>
      <c r="L370" s="71"/>
      <c r="M370" s="78"/>
      <c r="N370" s="71"/>
      <c r="O370" s="73"/>
      <c r="P370" s="72"/>
      <c r="Q370" s="68" t="str">
        <f t="shared" si="10"/>
        <v/>
      </c>
      <c r="R370" s="62" t="str">
        <f t="shared" si="11"/>
        <v/>
      </c>
    </row>
    <row r="371" spans="2:18" ht="21" customHeight="1">
      <c r="B371" s="78"/>
      <c r="C371" s="71"/>
      <c r="D371" s="71"/>
      <c r="E371" s="71"/>
      <c r="F371" s="78"/>
      <c r="G371" s="71"/>
      <c r="H371" s="78"/>
      <c r="I371" s="71"/>
      <c r="J371" s="78"/>
      <c r="K371" s="71"/>
      <c r="L371" s="71"/>
      <c r="M371" s="78"/>
      <c r="N371" s="71"/>
      <c r="O371" s="73"/>
      <c r="P371" s="72"/>
      <c r="Q371" s="68" t="str">
        <f t="shared" si="10"/>
        <v/>
      </c>
      <c r="R371" s="62" t="str">
        <f t="shared" si="11"/>
        <v/>
      </c>
    </row>
    <row r="372" spans="2:18" ht="21" customHeight="1">
      <c r="B372" s="78"/>
      <c r="C372" s="71"/>
      <c r="D372" s="71"/>
      <c r="E372" s="71"/>
      <c r="F372" s="78"/>
      <c r="G372" s="71"/>
      <c r="H372" s="78"/>
      <c r="I372" s="71"/>
      <c r="J372" s="78"/>
      <c r="K372" s="71"/>
      <c r="L372" s="71"/>
      <c r="M372" s="78"/>
      <c r="N372" s="71"/>
      <c r="O372" s="73"/>
      <c r="P372" s="72"/>
      <c r="Q372" s="68" t="str">
        <f t="shared" si="10"/>
        <v/>
      </c>
      <c r="R372" s="62" t="str">
        <f t="shared" si="11"/>
        <v/>
      </c>
    </row>
    <row r="373" spans="2:18" ht="21" customHeight="1">
      <c r="B373" s="78"/>
      <c r="C373" s="71"/>
      <c r="D373" s="71"/>
      <c r="E373" s="71"/>
      <c r="F373" s="78"/>
      <c r="G373" s="71"/>
      <c r="H373" s="78"/>
      <c r="I373" s="71"/>
      <c r="J373" s="78"/>
      <c r="K373" s="71"/>
      <c r="L373" s="71"/>
      <c r="M373" s="78"/>
      <c r="N373" s="71"/>
      <c r="O373" s="73"/>
      <c r="P373" s="72"/>
      <c r="Q373" s="68" t="str">
        <f t="shared" si="10"/>
        <v/>
      </c>
      <c r="R373" s="62" t="str">
        <f t="shared" si="11"/>
        <v/>
      </c>
    </row>
    <row r="374" spans="2:18" ht="21" customHeight="1">
      <c r="B374" s="78"/>
      <c r="C374" s="71"/>
      <c r="D374" s="71"/>
      <c r="E374" s="71"/>
      <c r="F374" s="78"/>
      <c r="G374" s="71"/>
      <c r="H374" s="78"/>
      <c r="I374" s="71"/>
      <c r="J374" s="78"/>
      <c r="K374" s="71"/>
      <c r="L374" s="71"/>
      <c r="M374" s="78"/>
      <c r="N374" s="71"/>
      <c r="O374" s="73"/>
      <c r="P374" s="72"/>
      <c r="Q374" s="68" t="str">
        <f t="shared" si="10"/>
        <v/>
      </c>
      <c r="R374" s="62" t="str">
        <f t="shared" si="11"/>
        <v/>
      </c>
    </row>
    <row r="375" spans="2:18" ht="21" customHeight="1">
      <c r="B375" s="78"/>
      <c r="C375" s="71"/>
      <c r="D375" s="71"/>
      <c r="E375" s="71"/>
      <c r="F375" s="78"/>
      <c r="G375" s="71"/>
      <c r="H375" s="78"/>
      <c r="I375" s="71"/>
      <c r="J375" s="78"/>
      <c r="K375" s="71"/>
      <c r="L375" s="71"/>
      <c r="M375" s="78"/>
      <c r="N375" s="71"/>
      <c r="O375" s="73"/>
      <c r="P375" s="72"/>
      <c r="Q375" s="68" t="str">
        <f t="shared" si="10"/>
        <v/>
      </c>
      <c r="R375" s="62" t="str">
        <f t="shared" si="11"/>
        <v/>
      </c>
    </row>
    <row r="376" spans="2:18" ht="21" customHeight="1">
      <c r="B376" s="78"/>
      <c r="C376" s="71"/>
      <c r="D376" s="71"/>
      <c r="E376" s="71"/>
      <c r="F376" s="78"/>
      <c r="G376" s="71"/>
      <c r="H376" s="78"/>
      <c r="I376" s="71"/>
      <c r="J376" s="78"/>
      <c r="K376" s="71"/>
      <c r="L376" s="71"/>
      <c r="M376" s="78"/>
      <c r="N376" s="71"/>
      <c r="O376" s="73"/>
      <c r="P376" s="72"/>
      <c r="Q376" s="68" t="str">
        <f t="shared" si="10"/>
        <v/>
      </c>
      <c r="R376" s="62" t="str">
        <f t="shared" si="11"/>
        <v/>
      </c>
    </row>
    <row r="377" spans="2:18" ht="21" customHeight="1">
      <c r="B377" s="78"/>
      <c r="C377" s="71"/>
      <c r="D377" s="71"/>
      <c r="E377" s="71"/>
      <c r="F377" s="78"/>
      <c r="G377" s="71"/>
      <c r="H377" s="78"/>
      <c r="I377" s="71"/>
      <c r="J377" s="78"/>
      <c r="K377" s="71"/>
      <c r="L377" s="71"/>
      <c r="M377" s="78"/>
      <c r="N377" s="71"/>
      <c r="O377" s="73"/>
      <c r="P377" s="72"/>
      <c r="Q377" s="68" t="str">
        <f t="shared" si="10"/>
        <v/>
      </c>
      <c r="R377" s="62" t="str">
        <f t="shared" si="11"/>
        <v/>
      </c>
    </row>
    <row r="378" spans="2:18" ht="21" customHeight="1">
      <c r="B378" s="78"/>
      <c r="C378" s="71"/>
      <c r="D378" s="71"/>
      <c r="E378" s="71"/>
      <c r="F378" s="78"/>
      <c r="G378" s="71"/>
      <c r="H378" s="78"/>
      <c r="I378" s="71"/>
      <c r="J378" s="78"/>
      <c r="K378" s="71"/>
      <c r="L378" s="71"/>
      <c r="M378" s="78"/>
      <c r="N378" s="71"/>
      <c r="O378" s="73"/>
      <c r="P378" s="72"/>
      <c r="Q378" s="68" t="str">
        <f t="shared" si="10"/>
        <v/>
      </c>
      <c r="R378" s="62" t="str">
        <f t="shared" si="11"/>
        <v/>
      </c>
    </row>
    <row r="379" spans="2:18" ht="21" customHeight="1">
      <c r="B379" s="78"/>
      <c r="C379" s="71"/>
      <c r="D379" s="71"/>
      <c r="E379" s="71"/>
      <c r="F379" s="78"/>
      <c r="G379" s="71"/>
      <c r="H379" s="78"/>
      <c r="I379" s="71"/>
      <c r="J379" s="78"/>
      <c r="K379" s="71"/>
      <c r="L379" s="71"/>
      <c r="M379" s="78"/>
      <c r="N379" s="71"/>
      <c r="O379" s="73"/>
      <c r="P379" s="72"/>
      <c r="Q379" s="68" t="str">
        <f t="shared" si="10"/>
        <v/>
      </c>
      <c r="R379" s="62" t="str">
        <f t="shared" si="11"/>
        <v/>
      </c>
    </row>
    <row r="380" spans="2:18" ht="21" customHeight="1">
      <c r="B380" s="78"/>
      <c r="C380" s="71"/>
      <c r="D380" s="71"/>
      <c r="E380" s="71"/>
      <c r="F380" s="78"/>
      <c r="G380" s="71"/>
      <c r="H380" s="78"/>
      <c r="I380" s="71"/>
      <c r="J380" s="78"/>
      <c r="K380" s="71"/>
      <c r="L380" s="71"/>
      <c r="M380" s="78"/>
      <c r="N380" s="71"/>
      <c r="O380" s="73"/>
      <c r="P380" s="72"/>
      <c r="Q380" s="68" t="str">
        <f t="shared" si="10"/>
        <v/>
      </c>
      <c r="R380" s="62" t="str">
        <f t="shared" si="11"/>
        <v/>
      </c>
    </row>
    <row r="381" spans="2:18" ht="21" customHeight="1">
      <c r="B381" s="78"/>
      <c r="C381" s="71"/>
      <c r="D381" s="71"/>
      <c r="E381" s="71"/>
      <c r="F381" s="78"/>
      <c r="G381" s="71"/>
      <c r="H381" s="78"/>
      <c r="I381" s="71"/>
      <c r="J381" s="78"/>
      <c r="K381" s="71"/>
      <c r="L381" s="71"/>
      <c r="M381" s="78"/>
      <c r="N381" s="71"/>
      <c r="O381" s="73"/>
      <c r="P381" s="72"/>
      <c r="Q381" s="68" t="str">
        <f t="shared" si="10"/>
        <v/>
      </c>
      <c r="R381" s="62" t="str">
        <f t="shared" si="11"/>
        <v/>
      </c>
    </row>
    <row r="382" spans="2:18" ht="21" customHeight="1">
      <c r="B382" s="78"/>
      <c r="C382" s="71"/>
      <c r="D382" s="71"/>
      <c r="E382" s="71"/>
      <c r="F382" s="78"/>
      <c r="G382" s="71"/>
      <c r="H382" s="78"/>
      <c r="I382" s="71"/>
      <c r="J382" s="78"/>
      <c r="K382" s="71"/>
      <c r="L382" s="71"/>
      <c r="M382" s="78"/>
      <c r="N382" s="71"/>
      <c r="O382" s="73"/>
      <c r="P382" s="72"/>
      <c r="Q382" s="68" t="str">
        <f t="shared" si="10"/>
        <v/>
      </c>
      <c r="R382" s="62" t="str">
        <f t="shared" si="11"/>
        <v/>
      </c>
    </row>
    <row r="383" spans="2:18" ht="21" customHeight="1">
      <c r="B383" s="78"/>
      <c r="C383" s="71"/>
      <c r="D383" s="71"/>
      <c r="E383" s="71"/>
      <c r="F383" s="78"/>
      <c r="G383" s="71"/>
      <c r="H383" s="78"/>
      <c r="I383" s="71"/>
      <c r="J383" s="78"/>
      <c r="K383" s="71"/>
      <c r="L383" s="71"/>
      <c r="M383" s="78"/>
      <c r="N383" s="71"/>
      <c r="O383" s="73"/>
      <c r="P383" s="72"/>
      <c r="Q383" s="68" t="str">
        <f t="shared" si="10"/>
        <v/>
      </c>
      <c r="R383" s="62" t="str">
        <f t="shared" si="11"/>
        <v/>
      </c>
    </row>
    <row r="384" spans="2:18" ht="21" customHeight="1">
      <c r="B384" s="78"/>
      <c r="C384" s="71"/>
      <c r="D384" s="71"/>
      <c r="E384" s="71"/>
      <c r="F384" s="78"/>
      <c r="G384" s="71"/>
      <c r="H384" s="78"/>
      <c r="I384" s="71"/>
      <c r="J384" s="78"/>
      <c r="K384" s="71"/>
      <c r="L384" s="71"/>
      <c r="M384" s="78"/>
      <c r="N384" s="71"/>
      <c r="O384" s="73"/>
      <c r="P384" s="72"/>
      <c r="Q384" s="68" t="str">
        <f t="shared" si="10"/>
        <v/>
      </c>
      <c r="R384" s="62" t="str">
        <f t="shared" si="11"/>
        <v/>
      </c>
    </row>
    <row r="385" spans="2:18" ht="21" customHeight="1">
      <c r="B385" s="78"/>
      <c r="C385" s="71"/>
      <c r="D385" s="71"/>
      <c r="E385" s="71"/>
      <c r="F385" s="78"/>
      <c r="G385" s="71"/>
      <c r="H385" s="78"/>
      <c r="I385" s="71"/>
      <c r="J385" s="78"/>
      <c r="K385" s="71"/>
      <c r="L385" s="71"/>
      <c r="M385" s="78"/>
      <c r="N385" s="71"/>
      <c r="O385" s="73"/>
      <c r="P385" s="72"/>
      <c r="Q385" s="68" t="str">
        <f t="shared" si="10"/>
        <v/>
      </c>
      <c r="R385" s="62" t="str">
        <f t="shared" si="11"/>
        <v/>
      </c>
    </row>
    <row r="386" spans="2:18" ht="21" customHeight="1">
      <c r="B386" s="78"/>
      <c r="C386" s="71"/>
      <c r="D386" s="71"/>
      <c r="E386" s="71"/>
      <c r="F386" s="78"/>
      <c r="G386" s="71"/>
      <c r="H386" s="78"/>
      <c r="I386" s="71"/>
      <c r="J386" s="78"/>
      <c r="K386" s="71"/>
      <c r="L386" s="71"/>
      <c r="M386" s="78"/>
      <c r="N386" s="71"/>
      <c r="O386" s="73"/>
      <c r="P386" s="72"/>
      <c r="Q386" s="68" t="str">
        <f t="shared" si="10"/>
        <v/>
      </c>
      <c r="R386" s="62" t="str">
        <f t="shared" si="11"/>
        <v/>
      </c>
    </row>
    <row r="387" spans="2:18" ht="21" customHeight="1">
      <c r="B387" s="78"/>
      <c r="C387" s="71"/>
      <c r="D387" s="71"/>
      <c r="E387" s="71"/>
      <c r="F387" s="78"/>
      <c r="G387" s="71"/>
      <c r="H387" s="78"/>
      <c r="I387" s="71"/>
      <c r="J387" s="78"/>
      <c r="K387" s="71"/>
      <c r="L387" s="71"/>
      <c r="M387" s="78"/>
      <c r="N387" s="71"/>
      <c r="O387" s="73"/>
      <c r="P387" s="72"/>
      <c r="Q387" s="68" t="str">
        <f t="shared" si="10"/>
        <v/>
      </c>
      <c r="R387" s="62" t="str">
        <f t="shared" si="11"/>
        <v/>
      </c>
    </row>
    <row r="388" spans="2:18" ht="21" customHeight="1">
      <c r="B388" s="78"/>
      <c r="C388" s="71"/>
      <c r="D388" s="71"/>
      <c r="E388" s="71"/>
      <c r="F388" s="78"/>
      <c r="G388" s="71"/>
      <c r="H388" s="78"/>
      <c r="I388" s="71"/>
      <c r="J388" s="78"/>
      <c r="K388" s="71"/>
      <c r="L388" s="71"/>
      <c r="M388" s="78"/>
      <c r="N388" s="71"/>
      <c r="O388" s="73"/>
      <c r="P388" s="72"/>
      <c r="Q388" s="68" t="str">
        <f t="shared" si="10"/>
        <v/>
      </c>
      <c r="R388" s="62" t="str">
        <f t="shared" si="11"/>
        <v/>
      </c>
    </row>
    <row r="389" spans="2:18" ht="21" customHeight="1">
      <c r="B389" s="78"/>
      <c r="C389" s="71"/>
      <c r="D389" s="71"/>
      <c r="E389" s="71"/>
      <c r="F389" s="78"/>
      <c r="G389" s="71"/>
      <c r="H389" s="78"/>
      <c r="I389" s="71"/>
      <c r="J389" s="78"/>
      <c r="K389" s="71"/>
      <c r="L389" s="71"/>
      <c r="M389" s="78"/>
      <c r="N389" s="71"/>
      <c r="O389" s="73"/>
      <c r="P389" s="72"/>
      <c r="Q389" s="68" t="str">
        <f t="shared" si="10"/>
        <v/>
      </c>
      <c r="R389" s="62" t="str">
        <f t="shared" si="11"/>
        <v/>
      </c>
    </row>
    <row r="390" spans="2:18" ht="21" customHeight="1">
      <c r="B390" s="78"/>
      <c r="C390" s="71"/>
      <c r="D390" s="71"/>
      <c r="E390" s="71"/>
      <c r="F390" s="78"/>
      <c r="G390" s="71"/>
      <c r="H390" s="78"/>
      <c r="I390" s="71"/>
      <c r="J390" s="78"/>
      <c r="K390" s="71"/>
      <c r="L390" s="71"/>
      <c r="M390" s="78"/>
      <c r="N390" s="71"/>
      <c r="O390" s="73"/>
      <c r="P390" s="72"/>
      <c r="Q390" s="68" t="str">
        <f t="shared" si="10"/>
        <v/>
      </c>
      <c r="R390" s="62" t="str">
        <f t="shared" si="11"/>
        <v/>
      </c>
    </row>
    <row r="391" spans="2:18" ht="21" customHeight="1">
      <c r="B391" s="78"/>
      <c r="C391" s="71"/>
      <c r="D391" s="71"/>
      <c r="E391" s="71"/>
      <c r="F391" s="78"/>
      <c r="G391" s="71"/>
      <c r="H391" s="78"/>
      <c r="I391" s="71"/>
      <c r="J391" s="78"/>
      <c r="K391" s="71"/>
      <c r="L391" s="71"/>
      <c r="M391" s="78"/>
      <c r="N391" s="71"/>
      <c r="O391" s="73"/>
      <c r="P391" s="72"/>
      <c r="Q391" s="68" t="str">
        <f t="shared" si="10"/>
        <v/>
      </c>
      <c r="R391" s="62" t="str">
        <f t="shared" si="11"/>
        <v/>
      </c>
    </row>
    <row r="392" spans="2:18" ht="21" customHeight="1">
      <c r="B392" s="78"/>
      <c r="C392" s="71"/>
      <c r="D392" s="71"/>
      <c r="E392" s="71"/>
      <c r="F392" s="78"/>
      <c r="G392" s="71"/>
      <c r="H392" s="78"/>
      <c r="I392" s="71"/>
      <c r="J392" s="78"/>
      <c r="K392" s="71"/>
      <c r="L392" s="71"/>
      <c r="M392" s="78"/>
      <c r="N392" s="71"/>
      <c r="O392" s="73"/>
      <c r="P392" s="72"/>
      <c r="Q392" s="68" t="str">
        <f t="shared" si="10"/>
        <v/>
      </c>
      <c r="R392" s="62" t="str">
        <f t="shared" si="11"/>
        <v/>
      </c>
    </row>
    <row r="393" spans="2:18" ht="21" customHeight="1">
      <c r="B393" s="78"/>
      <c r="C393" s="71"/>
      <c r="D393" s="71"/>
      <c r="E393" s="71"/>
      <c r="F393" s="78"/>
      <c r="G393" s="71"/>
      <c r="H393" s="78"/>
      <c r="I393" s="71"/>
      <c r="J393" s="78"/>
      <c r="K393" s="71"/>
      <c r="L393" s="71"/>
      <c r="M393" s="78"/>
      <c r="N393" s="71"/>
      <c r="O393" s="73"/>
      <c r="P393" s="72"/>
      <c r="Q393" s="68" t="str">
        <f t="shared" si="10"/>
        <v/>
      </c>
      <c r="R393" s="62" t="str">
        <f t="shared" si="11"/>
        <v/>
      </c>
    </row>
    <row r="394" spans="2:18" ht="21" customHeight="1">
      <c r="B394" s="78"/>
      <c r="C394" s="71"/>
      <c r="D394" s="71"/>
      <c r="E394" s="71"/>
      <c r="F394" s="78"/>
      <c r="G394" s="71"/>
      <c r="H394" s="78"/>
      <c r="I394" s="71"/>
      <c r="J394" s="78"/>
      <c r="K394" s="71"/>
      <c r="L394" s="71"/>
      <c r="M394" s="78"/>
      <c r="N394" s="71"/>
      <c r="O394" s="73"/>
      <c r="P394" s="72"/>
      <c r="Q394" s="68" t="str">
        <f t="shared" si="10"/>
        <v/>
      </c>
      <c r="R394" s="62" t="str">
        <f t="shared" si="11"/>
        <v/>
      </c>
    </row>
    <row r="395" spans="2:18" ht="21" customHeight="1">
      <c r="B395" s="78"/>
      <c r="C395" s="71"/>
      <c r="D395" s="71"/>
      <c r="E395" s="71"/>
      <c r="F395" s="78"/>
      <c r="G395" s="71"/>
      <c r="H395" s="78"/>
      <c r="I395" s="71"/>
      <c r="J395" s="78"/>
      <c r="K395" s="71"/>
      <c r="L395" s="71"/>
      <c r="M395" s="78"/>
      <c r="N395" s="71"/>
      <c r="O395" s="73"/>
      <c r="P395" s="72"/>
      <c r="Q395" s="68" t="str">
        <f t="shared" si="10"/>
        <v/>
      </c>
      <c r="R395" s="62" t="str">
        <f t="shared" si="11"/>
        <v/>
      </c>
    </row>
    <row r="396" spans="2:18" ht="21" customHeight="1">
      <c r="B396" s="78"/>
      <c r="C396" s="71"/>
      <c r="D396" s="71"/>
      <c r="E396" s="71"/>
      <c r="F396" s="78"/>
      <c r="G396" s="71"/>
      <c r="H396" s="78"/>
      <c r="I396" s="71"/>
      <c r="J396" s="78"/>
      <c r="K396" s="71"/>
      <c r="L396" s="71"/>
      <c r="M396" s="78"/>
      <c r="N396" s="71"/>
      <c r="O396" s="73"/>
      <c r="P396" s="72"/>
      <c r="Q396" s="68" t="str">
        <f t="shared" si="10"/>
        <v/>
      </c>
      <c r="R396" s="62" t="str">
        <f t="shared" si="11"/>
        <v/>
      </c>
    </row>
    <row r="397" spans="2:18" ht="21" customHeight="1">
      <c r="B397" s="78"/>
      <c r="C397" s="71"/>
      <c r="D397" s="71"/>
      <c r="E397" s="71"/>
      <c r="F397" s="78"/>
      <c r="G397" s="71"/>
      <c r="H397" s="78"/>
      <c r="I397" s="71"/>
      <c r="J397" s="78"/>
      <c r="K397" s="71"/>
      <c r="L397" s="71"/>
      <c r="M397" s="78"/>
      <c r="N397" s="71"/>
      <c r="O397" s="73"/>
      <c r="P397" s="72"/>
      <c r="Q397" s="68" t="str">
        <f t="shared" si="10"/>
        <v/>
      </c>
      <c r="R397" s="62" t="str">
        <f t="shared" si="11"/>
        <v/>
      </c>
    </row>
    <row r="398" spans="2:18" ht="21" customHeight="1">
      <c r="B398" s="78"/>
      <c r="C398" s="71"/>
      <c r="D398" s="71"/>
      <c r="E398" s="71"/>
      <c r="F398" s="78"/>
      <c r="G398" s="71"/>
      <c r="H398" s="78"/>
      <c r="I398" s="71"/>
      <c r="J398" s="78"/>
      <c r="K398" s="71"/>
      <c r="L398" s="71"/>
      <c r="M398" s="78"/>
      <c r="N398" s="71"/>
      <c r="O398" s="73"/>
      <c r="P398" s="72"/>
      <c r="Q398" s="68" t="str">
        <f t="shared" ref="Q398:Q461" si="12">IF(R398&lt;&gt;"","Erreur","")</f>
        <v/>
      </c>
      <c r="R398" s="62" t="str">
        <f t="shared" ref="R398:R461" si="13">IF(AND(B398&lt;&gt;"",B397=""),"La ligne précédente ne doit pas être vide",IF(AND(B398&lt;&gt;"",OR(C398="",D398="",E398="",F398="",G398="",H398="",L398="")),"Veuillez compléter les informations d'identification de l'actif détenu.",IF(AND(B398="",OR(C398&lt;&gt;"",D398&lt;&gt;"",E398&lt;&gt;"",F398&lt;&gt;"",G398&lt;&gt;"",H398&lt;&gt;"",L398&lt;&gt;"")),"Veuillez compléter les informations d'identification de l'actif détenu en colonne C0010.",IF(AND(B398&lt;&gt;"",J398&lt;&gt;"",K398=""),"Veuillez compléter la colonne C0260 Type de code.",IF(AND(B398&lt;&gt;"",K398=""),"Veuillez sélectionner Total/NA dans la liste de la colonne C0260 si vous n'avez rien à déclarer.","")))))</f>
        <v/>
      </c>
    </row>
    <row r="399" spans="2:18" ht="21" customHeight="1">
      <c r="B399" s="78"/>
      <c r="C399" s="71"/>
      <c r="D399" s="71"/>
      <c r="E399" s="71"/>
      <c r="F399" s="78"/>
      <c r="G399" s="71"/>
      <c r="H399" s="78"/>
      <c r="I399" s="71"/>
      <c r="J399" s="78"/>
      <c r="K399" s="71"/>
      <c r="L399" s="71"/>
      <c r="M399" s="78"/>
      <c r="N399" s="71"/>
      <c r="O399" s="73"/>
      <c r="P399" s="72"/>
      <c r="Q399" s="68" t="str">
        <f t="shared" si="12"/>
        <v/>
      </c>
      <c r="R399" s="62" t="str">
        <f t="shared" si="13"/>
        <v/>
      </c>
    </row>
    <row r="400" spans="2:18" ht="21" customHeight="1">
      <c r="B400" s="78"/>
      <c r="C400" s="71"/>
      <c r="D400" s="71"/>
      <c r="E400" s="71"/>
      <c r="F400" s="78"/>
      <c r="G400" s="71"/>
      <c r="H400" s="78"/>
      <c r="I400" s="71"/>
      <c r="J400" s="78"/>
      <c r="K400" s="71"/>
      <c r="L400" s="71"/>
      <c r="M400" s="78"/>
      <c r="N400" s="71"/>
      <c r="O400" s="73"/>
      <c r="P400" s="72"/>
      <c r="Q400" s="68" t="str">
        <f t="shared" si="12"/>
        <v/>
      </c>
      <c r="R400" s="62" t="str">
        <f t="shared" si="13"/>
        <v/>
      </c>
    </row>
    <row r="401" spans="2:18" ht="21" customHeight="1">
      <c r="B401" s="78"/>
      <c r="C401" s="71"/>
      <c r="D401" s="71"/>
      <c r="E401" s="71"/>
      <c r="F401" s="78"/>
      <c r="G401" s="71"/>
      <c r="H401" s="78"/>
      <c r="I401" s="71"/>
      <c r="J401" s="78"/>
      <c r="K401" s="71"/>
      <c r="L401" s="71"/>
      <c r="M401" s="78"/>
      <c r="N401" s="71"/>
      <c r="O401" s="73"/>
      <c r="P401" s="72"/>
      <c r="Q401" s="68" t="str">
        <f t="shared" si="12"/>
        <v/>
      </c>
      <c r="R401" s="62" t="str">
        <f t="shared" si="13"/>
        <v/>
      </c>
    </row>
    <row r="402" spans="2:18" ht="21" customHeight="1">
      <c r="B402" s="78"/>
      <c r="C402" s="71"/>
      <c r="D402" s="71"/>
      <c r="E402" s="71"/>
      <c r="F402" s="78"/>
      <c r="G402" s="71"/>
      <c r="H402" s="78"/>
      <c r="I402" s="71"/>
      <c r="J402" s="78"/>
      <c r="K402" s="71"/>
      <c r="L402" s="71"/>
      <c r="M402" s="78"/>
      <c r="N402" s="71"/>
      <c r="O402" s="73"/>
      <c r="P402" s="72"/>
      <c r="Q402" s="68" t="str">
        <f t="shared" si="12"/>
        <v/>
      </c>
      <c r="R402" s="62" t="str">
        <f t="shared" si="13"/>
        <v/>
      </c>
    </row>
    <row r="403" spans="2:18" ht="21" customHeight="1">
      <c r="B403" s="78"/>
      <c r="C403" s="71"/>
      <c r="D403" s="71"/>
      <c r="E403" s="71"/>
      <c r="F403" s="78"/>
      <c r="G403" s="71"/>
      <c r="H403" s="78"/>
      <c r="I403" s="71"/>
      <c r="J403" s="78"/>
      <c r="K403" s="71"/>
      <c r="L403" s="71"/>
      <c r="M403" s="78"/>
      <c r="N403" s="71"/>
      <c r="O403" s="73"/>
      <c r="P403" s="72"/>
      <c r="Q403" s="68" t="str">
        <f t="shared" si="12"/>
        <v/>
      </c>
      <c r="R403" s="62" t="str">
        <f t="shared" si="13"/>
        <v/>
      </c>
    </row>
    <row r="404" spans="2:18" ht="21" customHeight="1">
      <c r="B404" s="78"/>
      <c r="C404" s="71"/>
      <c r="D404" s="71"/>
      <c r="E404" s="71"/>
      <c r="F404" s="78"/>
      <c r="G404" s="71"/>
      <c r="H404" s="78"/>
      <c r="I404" s="71"/>
      <c r="J404" s="78"/>
      <c r="K404" s="71"/>
      <c r="L404" s="71"/>
      <c r="M404" s="78"/>
      <c r="N404" s="71"/>
      <c r="O404" s="73"/>
      <c r="P404" s="72"/>
      <c r="Q404" s="68" t="str">
        <f t="shared" si="12"/>
        <v/>
      </c>
      <c r="R404" s="62" t="str">
        <f t="shared" si="13"/>
        <v/>
      </c>
    </row>
    <row r="405" spans="2:18" ht="21" customHeight="1">
      <c r="B405" s="78"/>
      <c r="C405" s="71"/>
      <c r="D405" s="71"/>
      <c r="E405" s="71"/>
      <c r="F405" s="78"/>
      <c r="G405" s="71"/>
      <c r="H405" s="78"/>
      <c r="I405" s="71"/>
      <c r="J405" s="78"/>
      <c r="K405" s="71"/>
      <c r="L405" s="71"/>
      <c r="M405" s="78"/>
      <c r="N405" s="71"/>
      <c r="O405" s="73"/>
      <c r="P405" s="72"/>
      <c r="Q405" s="68" t="str">
        <f t="shared" si="12"/>
        <v/>
      </c>
      <c r="R405" s="62" t="str">
        <f t="shared" si="13"/>
        <v/>
      </c>
    </row>
    <row r="406" spans="2:18" ht="21" customHeight="1">
      <c r="B406" s="78"/>
      <c r="C406" s="71"/>
      <c r="D406" s="71"/>
      <c r="E406" s="71"/>
      <c r="F406" s="78"/>
      <c r="G406" s="71"/>
      <c r="H406" s="78"/>
      <c r="I406" s="71"/>
      <c r="J406" s="78"/>
      <c r="K406" s="71"/>
      <c r="L406" s="71"/>
      <c r="M406" s="78"/>
      <c r="N406" s="71"/>
      <c r="O406" s="73"/>
      <c r="P406" s="72"/>
      <c r="Q406" s="68" t="str">
        <f t="shared" si="12"/>
        <v/>
      </c>
      <c r="R406" s="62" t="str">
        <f t="shared" si="13"/>
        <v/>
      </c>
    </row>
    <row r="407" spans="2:18" ht="21" customHeight="1">
      <c r="B407" s="78"/>
      <c r="C407" s="71"/>
      <c r="D407" s="71"/>
      <c r="E407" s="71"/>
      <c r="F407" s="78"/>
      <c r="G407" s="71"/>
      <c r="H407" s="78"/>
      <c r="I407" s="71"/>
      <c r="J407" s="78"/>
      <c r="K407" s="71"/>
      <c r="L407" s="71"/>
      <c r="M407" s="78"/>
      <c r="N407" s="71"/>
      <c r="O407" s="73"/>
      <c r="P407" s="72"/>
      <c r="Q407" s="68" t="str">
        <f t="shared" si="12"/>
        <v/>
      </c>
      <c r="R407" s="62" t="str">
        <f t="shared" si="13"/>
        <v/>
      </c>
    </row>
    <row r="408" spans="2:18" ht="21" customHeight="1">
      <c r="B408" s="78"/>
      <c r="C408" s="71"/>
      <c r="D408" s="71"/>
      <c r="E408" s="71"/>
      <c r="F408" s="78"/>
      <c r="G408" s="71"/>
      <c r="H408" s="78"/>
      <c r="I408" s="71"/>
      <c r="J408" s="78"/>
      <c r="K408" s="71"/>
      <c r="L408" s="71"/>
      <c r="M408" s="78"/>
      <c r="N408" s="71"/>
      <c r="O408" s="73"/>
      <c r="P408" s="72"/>
      <c r="Q408" s="68" t="str">
        <f t="shared" si="12"/>
        <v/>
      </c>
      <c r="R408" s="62" t="str">
        <f t="shared" si="13"/>
        <v/>
      </c>
    </row>
    <row r="409" spans="2:18" ht="21" customHeight="1">
      <c r="B409" s="78"/>
      <c r="C409" s="71"/>
      <c r="D409" s="71"/>
      <c r="E409" s="71"/>
      <c r="F409" s="78"/>
      <c r="G409" s="71"/>
      <c r="H409" s="78"/>
      <c r="I409" s="71"/>
      <c r="J409" s="78"/>
      <c r="K409" s="71"/>
      <c r="L409" s="71"/>
      <c r="M409" s="78"/>
      <c r="N409" s="71"/>
      <c r="O409" s="73"/>
      <c r="P409" s="72"/>
      <c r="Q409" s="68" t="str">
        <f t="shared" si="12"/>
        <v/>
      </c>
      <c r="R409" s="62" t="str">
        <f t="shared" si="13"/>
        <v/>
      </c>
    </row>
    <row r="410" spans="2:18" ht="21" customHeight="1">
      <c r="B410" s="78"/>
      <c r="C410" s="71"/>
      <c r="D410" s="71"/>
      <c r="E410" s="71"/>
      <c r="F410" s="78"/>
      <c r="G410" s="71"/>
      <c r="H410" s="78"/>
      <c r="I410" s="71"/>
      <c r="J410" s="78"/>
      <c r="K410" s="71"/>
      <c r="L410" s="71"/>
      <c r="M410" s="78"/>
      <c r="N410" s="71"/>
      <c r="O410" s="73"/>
      <c r="P410" s="72"/>
      <c r="Q410" s="68" t="str">
        <f t="shared" si="12"/>
        <v/>
      </c>
      <c r="R410" s="62" t="str">
        <f t="shared" si="13"/>
        <v/>
      </c>
    </row>
    <row r="411" spans="2:18" ht="21" customHeight="1">
      <c r="B411" s="78"/>
      <c r="C411" s="71"/>
      <c r="D411" s="71"/>
      <c r="E411" s="71"/>
      <c r="F411" s="78"/>
      <c r="G411" s="71"/>
      <c r="H411" s="78"/>
      <c r="I411" s="71"/>
      <c r="J411" s="78"/>
      <c r="K411" s="71"/>
      <c r="L411" s="71"/>
      <c r="M411" s="78"/>
      <c r="N411" s="71"/>
      <c r="O411" s="73"/>
      <c r="P411" s="72"/>
      <c r="Q411" s="68" t="str">
        <f t="shared" si="12"/>
        <v/>
      </c>
      <c r="R411" s="62" t="str">
        <f t="shared" si="13"/>
        <v/>
      </c>
    </row>
    <row r="412" spans="2:18" ht="21" customHeight="1">
      <c r="B412" s="78"/>
      <c r="C412" s="71"/>
      <c r="D412" s="71"/>
      <c r="E412" s="71"/>
      <c r="F412" s="78"/>
      <c r="G412" s="71"/>
      <c r="H412" s="78"/>
      <c r="I412" s="71"/>
      <c r="J412" s="78"/>
      <c r="K412" s="71"/>
      <c r="L412" s="71"/>
      <c r="M412" s="78"/>
      <c r="N412" s="71"/>
      <c r="O412" s="73"/>
      <c r="P412" s="72"/>
      <c r="Q412" s="68" t="str">
        <f t="shared" si="12"/>
        <v/>
      </c>
      <c r="R412" s="62" t="str">
        <f t="shared" si="13"/>
        <v/>
      </c>
    </row>
    <row r="413" spans="2:18" ht="21" customHeight="1">
      <c r="B413" s="78"/>
      <c r="C413" s="71"/>
      <c r="D413" s="71"/>
      <c r="E413" s="71"/>
      <c r="F413" s="78"/>
      <c r="G413" s="71"/>
      <c r="H413" s="78"/>
      <c r="I413" s="71"/>
      <c r="J413" s="78"/>
      <c r="K413" s="71"/>
      <c r="L413" s="71"/>
      <c r="M413" s="78"/>
      <c r="N413" s="71"/>
      <c r="O413" s="73"/>
      <c r="P413" s="72"/>
      <c r="Q413" s="68" t="str">
        <f t="shared" si="12"/>
        <v/>
      </c>
      <c r="R413" s="62" t="str">
        <f t="shared" si="13"/>
        <v/>
      </c>
    </row>
    <row r="414" spans="2:18" ht="21" customHeight="1">
      <c r="B414" s="78"/>
      <c r="C414" s="71"/>
      <c r="D414" s="71"/>
      <c r="E414" s="71"/>
      <c r="F414" s="78"/>
      <c r="G414" s="71"/>
      <c r="H414" s="78"/>
      <c r="I414" s="71"/>
      <c r="J414" s="78"/>
      <c r="K414" s="71"/>
      <c r="L414" s="71"/>
      <c r="M414" s="78"/>
      <c r="N414" s="71"/>
      <c r="O414" s="73"/>
      <c r="P414" s="72"/>
      <c r="Q414" s="68" t="str">
        <f t="shared" si="12"/>
        <v/>
      </c>
      <c r="R414" s="62" t="str">
        <f t="shared" si="13"/>
        <v/>
      </c>
    </row>
    <row r="415" spans="2:18" ht="21" customHeight="1">
      <c r="B415" s="78"/>
      <c r="C415" s="71"/>
      <c r="D415" s="71"/>
      <c r="E415" s="71"/>
      <c r="F415" s="78"/>
      <c r="G415" s="71"/>
      <c r="H415" s="78"/>
      <c r="I415" s="71"/>
      <c r="J415" s="78"/>
      <c r="K415" s="71"/>
      <c r="L415" s="71"/>
      <c r="M415" s="78"/>
      <c r="N415" s="71"/>
      <c r="O415" s="73"/>
      <c r="P415" s="72"/>
      <c r="Q415" s="68" t="str">
        <f t="shared" si="12"/>
        <v/>
      </c>
      <c r="R415" s="62" t="str">
        <f t="shared" si="13"/>
        <v/>
      </c>
    </row>
    <row r="416" spans="2:18" ht="21" customHeight="1">
      <c r="B416" s="78"/>
      <c r="C416" s="71"/>
      <c r="D416" s="71"/>
      <c r="E416" s="71"/>
      <c r="F416" s="78"/>
      <c r="G416" s="71"/>
      <c r="H416" s="78"/>
      <c r="I416" s="71"/>
      <c r="J416" s="78"/>
      <c r="K416" s="71"/>
      <c r="L416" s="71"/>
      <c r="M416" s="78"/>
      <c r="N416" s="71"/>
      <c r="O416" s="73"/>
      <c r="P416" s="72"/>
      <c r="Q416" s="68" t="str">
        <f t="shared" si="12"/>
        <v/>
      </c>
      <c r="R416" s="62" t="str">
        <f t="shared" si="13"/>
        <v/>
      </c>
    </row>
    <row r="417" spans="2:18" ht="21" customHeight="1">
      <c r="B417" s="78"/>
      <c r="C417" s="71"/>
      <c r="D417" s="71"/>
      <c r="E417" s="71"/>
      <c r="F417" s="78"/>
      <c r="G417" s="71"/>
      <c r="H417" s="78"/>
      <c r="I417" s="71"/>
      <c r="J417" s="78"/>
      <c r="K417" s="71"/>
      <c r="L417" s="71"/>
      <c r="M417" s="78"/>
      <c r="N417" s="71"/>
      <c r="O417" s="73"/>
      <c r="P417" s="72"/>
      <c r="Q417" s="68" t="str">
        <f t="shared" si="12"/>
        <v/>
      </c>
      <c r="R417" s="62" t="str">
        <f t="shared" si="13"/>
        <v/>
      </c>
    </row>
    <row r="418" spans="2:18" ht="21" customHeight="1">
      <c r="B418" s="78"/>
      <c r="C418" s="71"/>
      <c r="D418" s="71"/>
      <c r="E418" s="71"/>
      <c r="F418" s="78"/>
      <c r="G418" s="71"/>
      <c r="H418" s="78"/>
      <c r="I418" s="71"/>
      <c r="J418" s="78"/>
      <c r="K418" s="71"/>
      <c r="L418" s="71"/>
      <c r="M418" s="78"/>
      <c r="N418" s="71"/>
      <c r="O418" s="73"/>
      <c r="P418" s="72"/>
      <c r="Q418" s="68" t="str">
        <f t="shared" si="12"/>
        <v/>
      </c>
      <c r="R418" s="62" t="str">
        <f t="shared" si="13"/>
        <v/>
      </c>
    </row>
    <row r="419" spans="2:18" ht="21" customHeight="1">
      <c r="B419" s="78"/>
      <c r="C419" s="71"/>
      <c r="D419" s="71"/>
      <c r="E419" s="71"/>
      <c r="F419" s="78"/>
      <c r="G419" s="71"/>
      <c r="H419" s="78"/>
      <c r="I419" s="71"/>
      <c r="J419" s="78"/>
      <c r="K419" s="71"/>
      <c r="L419" s="71"/>
      <c r="M419" s="78"/>
      <c r="N419" s="71"/>
      <c r="O419" s="73"/>
      <c r="P419" s="72"/>
      <c r="Q419" s="68" t="str">
        <f t="shared" si="12"/>
        <v/>
      </c>
      <c r="R419" s="62" t="str">
        <f t="shared" si="13"/>
        <v/>
      </c>
    </row>
    <row r="420" spans="2:18" ht="21" customHeight="1">
      <c r="B420" s="78"/>
      <c r="C420" s="71"/>
      <c r="D420" s="71"/>
      <c r="E420" s="71"/>
      <c r="F420" s="78"/>
      <c r="G420" s="71"/>
      <c r="H420" s="78"/>
      <c r="I420" s="71"/>
      <c r="J420" s="78"/>
      <c r="K420" s="71"/>
      <c r="L420" s="71"/>
      <c r="M420" s="78"/>
      <c r="N420" s="71"/>
      <c r="O420" s="73"/>
      <c r="P420" s="72"/>
      <c r="Q420" s="68" t="str">
        <f t="shared" si="12"/>
        <v/>
      </c>
      <c r="R420" s="62" t="str">
        <f t="shared" si="13"/>
        <v/>
      </c>
    </row>
    <row r="421" spans="2:18" ht="21" customHeight="1">
      <c r="B421" s="78"/>
      <c r="C421" s="71"/>
      <c r="D421" s="71"/>
      <c r="E421" s="71"/>
      <c r="F421" s="78"/>
      <c r="G421" s="71"/>
      <c r="H421" s="78"/>
      <c r="I421" s="71"/>
      <c r="J421" s="78"/>
      <c r="K421" s="71"/>
      <c r="L421" s="71"/>
      <c r="M421" s="78"/>
      <c r="N421" s="71"/>
      <c r="O421" s="73"/>
      <c r="P421" s="72"/>
      <c r="Q421" s="68" t="str">
        <f t="shared" si="12"/>
        <v/>
      </c>
      <c r="R421" s="62" t="str">
        <f t="shared" si="13"/>
        <v/>
      </c>
    </row>
    <row r="422" spans="2:18" ht="21" customHeight="1">
      <c r="B422" s="78"/>
      <c r="C422" s="71"/>
      <c r="D422" s="71"/>
      <c r="E422" s="71"/>
      <c r="F422" s="78"/>
      <c r="G422" s="71"/>
      <c r="H422" s="78"/>
      <c r="I422" s="71"/>
      <c r="J422" s="78"/>
      <c r="K422" s="71"/>
      <c r="L422" s="71"/>
      <c r="M422" s="78"/>
      <c r="N422" s="71"/>
      <c r="O422" s="73"/>
      <c r="P422" s="72"/>
      <c r="Q422" s="68" t="str">
        <f t="shared" si="12"/>
        <v/>
      </c>
      <c r="R422" s="62" t="str">
        <f t="shared" si="13"/>
        <v/>
      </c>
    </row>
    <row r="423" spans="2:18" ht="21" customHeight="1">
      <c r="B423" s="78"/>
      <c r="C423" s="71"/>
      <c r="D423" s="71"/>
      <c r="E423" s="71"/>
      <c r="F423" s="78"/>
      <c r="G423" s="71"/>
      <c r="H423" s="78"/>
      <c r="I423" s="71"/>
      <c r="J423" s="78"/>
      <c r="K423" s="71"/>
      <c r="L423" s="71"/>
      <c r="M423" s="78"/>
      <c r="N423" s="71"/>
      <c r="O423" s="73"/>
      <c r="P423" s="72"/>
      <c r="Q423" s="68" t="str">
        <f t="shared" si="12"/>
        <v/>
      </c>
      <c r="R423" s="62" t="str">
        <f t="shared" si="13"/>
        <v/>
      </c>
    </row>
    <row r="424" spans="2:18" ht="21" customHeight="1">
      <c r="B424" s="78"/>
      <c r="C424" s="71"/>
      <c r="D424" s="71"/>
      <c r="E424" s="71"/>
      <c r="F424" s="78"/>
      <c r="G424" s="71"/>
      <c r="H424" s="78"/>
      <c r="I424" s="71"/>
      <c r="J424" s="78"/>
      <c r="K424" s="71"/>
      <c r="L424" s="71"/>
      <c r="M424" s="78"/>
      <c r="N424" s="71"/>
      <c r="O424" s="73"/>
      <c r="P424" s="72"/>
      <c r="Q424" s="68" t="str">
        <f t="shared" si="12"/>
        <v/>
      </c>
      <c r="R424" s="62" t="str">
        <f t="shared" si="13"/>
        <v/>
      </c>
    </row>
    <row r="425" spans="2:18" ht="21" customHeight="1">
      <c r="B425" s="78"/>
      <c r="C425" s="71"/>
      <c r="D425" s="71"/>
      <c r="E425" s="71"/>
      <c r="F425" s="78"/>
      <c r="G425" s="71"/>
      <c r="H425" s="78"/>
      <c r="I425" s="71"/>
      <c r="J425" s="78"/>
      <c r="K425" s="71"/>
      <c r="L425" s="71"/>
      <c r="M425" s="78"/>
      <c r="N425" s="71"/>
      <c r="O425" s="73"/>
      <c r="P425" s="72"/>
      <c r="Q425" s="68" t="str">
        <f t="shared" si="12"/>
        <v/>
      </c>
      <c r="R425" s="62" t="str">
        <f t="shared" si="13"/>
        <v/>
      </c>
    </row>
    <row r="426" spans="2:18" ht="21" customHeight="1">
      <c r="B426" s="78"/>
      <c r="C426" s="71"/>
      <c r="D426" s="71"/>
      <c r="E426" s="71"/>
      <c r="F426" s="78"/>
      <c r="G426" s="71"/>
      <c r="H426" s="78"/>
      <c r="I426" s="71"/>
      <c r="J426" s="78"/>
      <c r="K426" s="71"/>
      <c r="L426" s="71"/>
      <c r="M426" s="78"/>
      <c r="N426" s="71"/>
      <c r="O426" s="73"/>
      <c r="P426" s="72"/>
      <c r="Q426" s="68" t="str">
        <f t="shared" si="12"/>
        <v/>
      </c>
      <c r="R426" s="62" t="str">
        <f t="shared" si="13"/>
        <v/>
      </c>
    </row>
    <row r="427" spans="2:18" ht="21" customHeight="1">
      <c r="B427" s="78"/>
      <c r="C427" s="71"/>
      <c r="D427" s="71"/>
      <c r="E427" s="71"/>
      <c r="F427" s="78"/>
      <c r="G427" s="71"/>
      <c r="H427" s="78"/>
      <c r="I427" s="71"/>
      <c r="J427" s="78"/>
      <c r="K427" s="71"/>
      <c r="L427" s="71"/>
      <c r="M427" s="78"/>
      <c r="N427" s="71"/>
      <c r="O427" s="73"/>
      <c r="P427" s="72"/>
      <c r="Q427" s="68" t="str">
        <f t="shared" si="12"/>
        <v/>
      </c>
      <c r="R427" s="62" t="str">
        <f t="shared" si="13"/>
        <v/>
      </c>
    </row>
    <row r="428" spans="2:18" ht="21" customHeight="1">
      <c r="B428" s="78"/>
      <c r="C428" s="71"/>
      <c r="D428" s="71"/>
      <c r="E428" s="71"/>
      <c r="F428" s="78"/>
      <c r="G428" s="71"/>
      <c r="H428" s="78"/>
      <c r="I428" s="71"/>
      <c r="J428" s="78"/>
      <c r="K428" s="71"/>
      <c r="L428" s="71"/>
      <c r="M428" s="78"/>
      <c r="N428" s="71"/>
      <c r="O428" s="73"/>
      <c r="P428" s="72"/>
      <c r="Q428" s="68" t="str">
        <f t="shared" si="12"/>
        <v/>
      </c>
      <c r="R428" s="62" t="str">
        <f t="shared" si="13"/>
        <v/>
      </c>
    </row>
    <row r="429" spans="2:18" ht="21" customHeight="1">
      <c r="B429" s="78"/>
      <c r="C429" s="71"/>
      <c r="D429" s="71"/>
      <c r="E429" s="71"/>
      <c r="F429" s="78"/>
      <c r="G429" s="71"/>
      <c r="H429" s="78"/>
      <c r="I429" s="71"/>
      <c r="J429" s="78"/>
      <c r="K429" s="71"/>
      <c r="L429" s="71"/>
      <c r="M429" s="78"/>
      <c r="N429" s="71"/>
      <c r="O429" s="73"/>
      <c r="P429" s="72"/>
      <c r="Q429" s="68" t="str">
        <f t="shared" si="12"/>
        <v/>
      </c>
      <c r="R429" s="62" t="str">
        <f t="shared" si="13"/>
        <v/>
      </c>
    </row>
    <row r="430" spans="2:18" ht="21" customHeight="1">
      <c r="B430" s="78"/>
      <c r="C430" s="71"/>
      <c r="D430" s="71"/>
      <c r="E430" s="71"/>
      <c r="F430" s="78"/>
      <c r="G430" s="71"/>
      <c r="H430" s="78"/>
      <c r="I430" s="71"/>
      <c r="J430" s="78"/>
      <c r="K430" s="71"/>
      <c r="L430" s="71"/>
      <c r="M430" s="78"/>
      <c r="N430" s="71"/>
      <c r="O430" s="73"/>
      <c r="P430" s="72"/>
      <c r="Q430" s="68" t="str">
        <f t="shared" si="12"/>
        <v/>
      </c>
      <c r="R430" s="62" t="str">
        <f t="shared" si="13"/>
        <v/>
      </c>
    </row>
    <row r="431" spans="2:18" ht="21" customHeight="1">
      <c r="B431" s="78"/>
      <c r="C431" s="71"/>
      <c r="D431" s="71"/>
      <c r="E431" s="71"/>
      <c r="F431" s="78"/>
      <c r="G431" s="71"/>
      <c r="H431" s="78"/>
      <c r="I431" s="71"/>
      <c r="J431" s="78"/>
      <c r="K431" s="71"/>
      <c r="L431" s="71"/>
      <c r="M431" s="78"/>
      <c r="N431" s="71"/>
      <c r="O431" s="73"/>
      <c r="P431" s="72"/>
      <c r="Q431" s="68" t="str">
        <f t="shared" si="12"/>
        <v/>
      </c>
      <c r="R431" s="62" t="str">
        <f t="shared" si="13"/>
        <v/>
      </c>
    </row>
    <row r="432" spans="2:18" ht="21" customHeight="1">
      <c r="B432" s="78"/>
      <c r="C432" s="71"/>
      <c r="D432" s="71"/>
      <c r="E432" s="71"/>
      <c r="F432" s="78"/>
      <c r="G432" s="71"/>
      <c r="H432" s="78"/>
      <c r="I432" s="71"/>
      <c r="J432" s="78"/>
      <c r="K432" s="71"/>
      <c r="L432" s="71"/>
      <c r="M432" s="78"/>
      <c r="N432" s="71"/>
      <c r="O432" s="73"/>
      <c r="P432" s="72"/>
      <c r="Q432" s="68" t="str">
        <f t="shared" si="12"/>
        <v/>
      </c>
      <c r="R432" s="62" t="str">
        <f t="shared" si="13"/>
        <v/>
      </c>
    </row>
    <row r="433" spans="2:18" ht="21" customHeight="1">
      <c r="B433" s="78"/>
      <c r="C433" s="71"/>
      <c r="D433" s="71"/>
      <c r="E433" s="71"/>
      <c r="F433" s="78"/>
      <c r="G433" s="71"/>
      <c r="H433" s="78"/>
      <c r="I433" s="71"/>
      <c r="J433" s="78"/>
      <c r="K433" s="71"/>
      <c r="L433" s="71"/>
      <c r="M433" s="78"/>
      <c r="N433" s="71"/>
      <c r="O433" s="73"/>
      <c r="P433" s="72"/>
      <c r="Q433" s="68" t="str">
        <f t="shared" si="12"/>
        <v/>
      </c>
      <c r="R433" s="62" t="str">
        <f t="shared" si="13"/>
        <v/>
      </c>
    </row>
    <row r="434" spans="2:18" ht="21" customHeight="1">
      <c r="B434" s="78"/>
      <c r="C434" s="71"/>
      <c r="D434" s="71"/>
      <c r="E434" s="71"/>
      <c r="F434" s="78"/>
      <c r="G434" s="71"/>
      <c r="H434" s="78"/>
      <c r="I434" s="71"/>
      <c r="J434" s="78"/>
      <c r="K434" s="71"/>
      <c r="L434" s="71"/>
      <c r="M434" s="78"/>
      <c r="N434" s="71"/>
      <c r="O434" s="73"/>
      <c r="P434" s="72"/>
      <c r="Q434" s="68" t="str">
        <f t="shared" si="12"/>
        <v/>
      </c>
      <c r="R434" s="62" t="str">
        <f t="shared" si="13"/>
        <v/>
      </c>
    </row>
    <row r="435" spans="2:18" ht="21" customHeight="1">
      <c r="B435" s="78"/>
      <c r="C435" s="71"/>
      <c r="D435" s="71"/>
      <c r="E435" s="71"/>
      <c r="F435" s="78"/>
      <c r="G435" s="71"/>
      <c r="H435" s="78"/>
      <c r="I435" s="71"/>
      <c r="J435" s="78"/>
      <c r="K435" s="71"/>
      <c r="L435" s="71"/>
      <c r="M435" s="78"/>
      <c r="N435" s="71"/>
      <c r="O435" s="73"/>
      <c r="P435" s="72"/>
      <c r="Q435" s="68" t="str">
        <f t="shared" si="12"/>
        <v/>
      </c>
      <c r="R435" s="62" t="str">
        <f t="shared" si="13"/>
        <v/>
      </c>
    </row>
    <row r="436" spans="2:18" ht="21" customHeight="1">
      <c r="B436" s="78"/>
      <c r="C436" s="71"/>
      <c r="D436" s="71"/>
      <c r="E436" s="71"/>
      <c r="F436" s="78"/>
      <c r="G436" s="71"/>
      <c r="H436" s="78"/>
      <c r="I436" s="71"/>
      <c r="J436" s="78"/>
      <c r="K436" s="71"/>
      <c r="L436" s="71"/>
      <c r="M436" s="78"/>
      <c r="N436" s="71"/>
      <c r="O436" s="73"/>
      <c r="P436" s="72"/>
      <c r="Q436" s="68" t="str">
        <f t="shared" si="12"/>
        <v/>
      </c>
      <c r="R436" s="62" t="str">
        <f t="shared" si="13"/>
        <v/>
      </c>
    </row>
    <row r="437" spans="2:18" ht="21" customHeight="1">
      <c r="B437" s="78"/>
      <c r="C437" s="71"/>
      <c r="D437" s="71"/>
      <c r="E437" s="71"/>
      <c r="F437" s="78"/>
      <c r="G437" s="71"/>
      <c r="H437" s="78"/>
      <c r="I437" s="71"/>
      <c r="J437" s="78"/>
      <c r="K437" s="71"/>
      <c r="L437" s="71"/>
      <c r="M437" s="78"/>
      <c r="N437" s="71"/>
      <c r="O437" s="73"/>
      <c r="P437" s="72"/>
      <c r="Q437" s="68" t="str">
        <f t="shared" si="12"/>
        <v/>
      </c>
      <c r="R437" s="62" t="str">
        <f t="shared" si="13"/>
        <v/>
      </c>
    </row>
    <row r="438" spans="2:18" ht="21" customHeight="1">
      <c r="B438" s="78"/>
      <c r="C438" s="71"/>
      <c r="D438" s="71"/>
      <c r="E438" s="71"/>
      <c r="F438" s="78"/>
      <c r="G438" s="71"/>
      <c r="H438" s="78"/>
      <c r="I438" s="71"/>
      <c r="J438" s="78"/>
      <c r="K438" s="71"/>
      <c r="L438" s="71"/>
      <c r="M438" s="78"/>
      <c r="N438" s="71"/>
      <c r="O438" s="73"/>
      <c r="P438" s="72"/>
      <c r="Q438" s="68" t="str">
        <f t="shared" si="12"/>
        <v/>
      </c>
      <c r="R438" s="62" t="str">
        <f t="shared" si="13"/>
        <v/>
      </c>
    </row>
    <row r="439" spans="2:18" ht="21" customHeight="1">
      <c r="B439" s="78"/>
      <c r="C439" s="71"/>
      <c r="D439" s="71"/>
      <c r="E439" s="71"/>
      <c r="F439" s="78"/>
      <c r="G439" s="71"/>
      <c r="H439" s="78"/>
      <c r="I439" s="71"/>
      <c r="J439" s="78"/>
      <c r="K439" s="71"/>
      <c r="L439" s="71"/>
      <c r="M439" s="78"/>
      <c r="N439" s="71"/>
      <c r="O439" s="73"/>
      <c r="P439" s="72"/>
      <c r="Q439" s="68" t="str">
        <f t="shared" si="12"/>
        <v/>
      </c>
      <c r="R439" s="62" t="str">
        <f t="shared" si="13"/>
        <v/>
      </c>
    </row>
    <row r="440" spans="2:18" ht="21" customHeight="1">
      <c r="B440" s="78"/>
      <c r="C440" s="71"/>
      <c r="D440" s="71"/>
      <c r="E440" s="71"/>
      <c r="F440" s="78"/>
      <c r="G440" s="71"/>
      <c r="H440" s="78"/>
      <c r="I440" s="71"/>
      <c r="J440" s="78"/>
      <c r="K440" s="71"/>
      <c r="L440" s="71"/>
      <c r="M440" s="78"/>
      <c r="N440" s="71"/>
      <c r="O440" s="73"/>
      <c r="P440" s="72"/>
      <c r="Q440" s="68" t="str">
        <f t="shared" si="12"/>
        <v/>
      </c>
      <c r="R440" s="62" t="str">
        <f t="shared" si="13"/>
        <v/>
      </c>
    </row>
    <row r="441" spans="2:18" ht="21" customHeight="1">
      <c r="B441" s="78"/>
      <c r="C441" s="71"/>
      <c r="D441" s="71"/>
      <c r="E441" s="71"/>
      <c r="F441" s="78"/>
      <c r="G441" s="71"/>
      <c r="H441" s="78"/>
      <c r="I441" s="71"/>
      <c r="J441" s="78"/>
      <c r="K441" s="71"/>
      <c r="L441" s="71"/>
      <c r="M441" s="78"/>
      <c r="N441" s="71"/>
      <c r="O441" s="73"/>
      <c r="P441" s="72"/>
      <c r="Q441" s="68" t="str">
        <f t="shared" si="12"/>
        <v/>
      </c>
      <c r="R441" s="62" t="str">
        <f t="shared" si="13"/>
        <v/>
      </c>
    </row>
    <row r="442" spans="2:18" ht="21" customHeight="1">
      <c r="B442" s="78"/>
      <c r="C442" s="71"/>
      <c r="D442" s="71"/>
      <c r="E442" s="71"/>
      <c r="F442" s="78"/>
      <c r="G442" s="71"/>
      <c r="H442" s="78"/>
      <c r="I442" s="71"/>
      <c r="J442" s="78"/>
      <c r="K442" s="71"/>
      <c r="L442" s="71"/>
      <c r="M442" s="78"/>
      <c r="N442" s="71"/>
      <c r="O442" s="73"/>
      <c r="P442" s="72"/>
      <c r="Q442" s="68" t="str">
        <f t="shared" si="12"/>
        <v/>
      </c>
      <c r="R442" s="62" t="str">
        <f t="shared" si="13"/>
        <v/>
      </c>
    </row>
    <row r="443" spans="2:18" ht="21" customHeight="1">
      <c r="B443" s="78"/>
      <c r="C443" s="71"/>
      <c r="D443" s="71"/>
      <c r="E443" s="71"/>
      <c r="F443" s="78"/>
      <c r="G443" s="71"/>
      <c r="H443" s="78"/>
      <c r="I443" s="71"/>
      <c r="J443" s="78"/>
      <c r="K443" s="71"/>
      <c r="L443" s="71"/>
      <c r="M443" s="78"/>
      <c r="N443" s="71"/>
      <c r="O443" s="73"/>
      <c r="P443" s="72"/>
      <c r="Q443" s="68" t="str">
        <f t="shared" si="12"/>
        <v/>
      </c>
      <c r="R443" s="62" t="str">
        <f t="shared" si="13"/>
        <v/>
      </c>
    </row>
    <row r="444" spans="2:18" ht="21" customHeight="1">
      <c r="B444" s="78"/>
      <c r="C444" s="71"/>
      <c r="D444" s="71"/>
      <c r="E444" s="71"/>
      <c r="F444" s="78"/>
      <c r="G444" s="71"/>
      <c r="H444" s="78"/>
      <c r="I444" s="71"/>
      <c r="J444" s="78"/>
      <c r="K444" s="71"/>
      <c r="L444" s="71"/>
      <c r="M444" s="78"/>
      <c r="N444" s="71"/>
      <c r="O444" s="73"/>
      <c r="P444" s="72"/>
      <c r="Q444" s="68" t="str">
        <f t="shared" si="12"/>
        <v/>
      </c>
      <c r="R444" s="62" t="str">
        <f t="shared" si="13"/>
        <v/>
      </c>
    </row>
    <row r="445" spans="2:18" ht="21" customHeight="1">
      <c r="B445" s="78"/>
      <c r="C445" s="71"/>
      <c r="D445" s="71"/>
      <c r="E445" s="71"/>
      <c r="F445" s="78"/>
      <c r="G445" s="71"/>
      <c r="H445" s="78"/>
      <c r="I445" s="71"/>
      <c r="J445" s="78"/>
      <c r="K445" s="71"/>
      <c r="L445" s="71"/>
      <c r="M445" s="78"/>
      <c r="N445" s="71"/>
      <c r="O445" s="73"/>
      <c r="P445" s="72"/>
      <c r="Q445" s="68" t="str">
        <f t="shared" si="12"/>
        <v/>
      </c>
      <c r="R445" s="62" t="str">
        <f t="shared" si="13"/>
        <v/>
      </c>
    </row>
    <row r="446" spans="2:18" ht="21" customHeight="1">
      <c r="B446" s="78"/>
      <c r="C446" s="71"/>
      <c r="D446" s="71"/>
      <c r="E446" s="71"/>
      <c r="F446" s="78"/>
      <c r="G446" s="71"/>
      <c r="H446" s="78"/>
      <c r="I446" s="71"/>
      <c r="J446" s="78"/>
      <c r="K446" s="71"/>
      <c r="L446" s="71"/>
      <c r="M446" s="78"/>
      <c r="N446" s="71"/>
      <c r="O446" s="73"/>
      <c r="P446" s="72"/>
      <c r="Q446" s="68" t="str">
        <f t="shared" si="12"/>
        <v/>
      </c>
      <c r="R446" s="62" t="str">
        <f t="shared" si="13"/>
        <v/>
      </c>
    </row>
    <row r="447" spans="2:18" ht="21" customHeight="1">
      <c r="B447" s="78"/>
      <c r="C447" s="71"/>
      <c r="D447" s="71"/>
      <c r="E447" s="71"/>
      <c r="F447" s="78"/>
      <c r="G447" s="71"/>
      <c r="H447" s="78"/>
      <c r="I447" s="71"/>
      <c r="J447" s="78"/>
      <c r="K447" s="71"/>
      <c r="L447" s="71"/>
      <c r="M447" s="78"/>
      <c r="N447" s="71"/>
      <c r="O447" s="73"/>
      <c r="P447" s="72"/>
      <c r="Q447" s="68" t="str">
        <f t="shared" si="12"/>
        <v/>
      </c>
      <c r="R447" s="62" t="str">
        <f t="shared" si="13"/>
        <v/>
      </c>
    </row>
    <row r="448" spans="2:18" ht="21" customHeight="1">
      <c r="B448" s="78"/>
      <c r="C448" s="71"/>
      <c r="D448" s="71"/>
      <c r="E448" s="71"/>
      <c r="F448" s="78"/>
      <c r="G448" s="71"/>
      <c r="H448" s="78"/>
      <c r="I448" s="71"/>
      <c r="J448" s="78"/>
      <c r="K448" s="71"/>
      <c r="L448" s="71"/>
      <c r="M448" s="78"/>
      <c r="N448" s="71"/>
      <c r="O448" s="73"/>
      <c r="P448" s="72"/>
      <c r="Q448" s="68" t="str">
        <f t="shared" si="12"/>
        <v/>
      </c>
      <c r="R448" s="62" t="str">
        <f t="shared" si="13"/>
        <v/>
      </c>
    </row>
    <row r="449" spans="2:18" ht="21" customHeight="1">
      <c r="B449" s="78"/>
      <c r="C449" s="71"/>
      <c r="D449" s="71"/>
      <c r="E449" s="71"/>
      <c r="F449" s="78"/>
      <c r="G449" s="71"/>
      <c r="H449" s="78"/>
      <c r="I449" s="71"/>
      <c r="J449" s="78"/>
      <c r="K449" s="71"/>
      <c r="L449" s="71"/>
      <c r="M449" s="78"/>
      <c r="N449" s="71"/>
      <c r="O449" s="73"/>
      <c r="P449" s="72"/>
      <c r="Q449" s="68" t="str">
        <f t="shared" si="12"/>
        <v/>
      </c>
      <c r="R449" s="62" t="str">
        <f t="shared" si="13"/>
        <v/>
      </c>
    </row>
    <row r="450" spans="2:18" ht="21" customHeight="1">
      <c r="B450" s="78"/>
      <c r="C450" s="71"/>
      <c r="D450" s="71"/>
      <c r="E450" s="71"/>
      <c r="F450" s="78"/>
      <c r="G450" s="71"/>
      <c r="H450" s="78"/>
      <c r="I450" s="71"/>
      <c r="J450" s="78"/>
      <c r="K450" s="71"/>
      <c r="L450" s="71"/>
      <c r="M450" s="78"/>
      <c r="N450" s="71"/>
      <c r="O450" s="73"/>
      <c r="P450" s="72"/>
      <c r="Q450" s="68" t="str">
        <f t="shared" si="12"/>
        <v/>
      </c>
      <c r="R450" s="62" t="str">
        <f t="shared" si="13"/>
        <v/>
      </c>
    </row>
    <row r="451" spans="2:18" ht="21" customHeight="1">
      <c r="B451" s="78"/>
      <c r="C451" s="71"/>
      <c r="D451" s="71"/>
      <c r="E451" s="71"/>
      <c r="F451" s="78"/>
      <c r="G451" s="71"/>
      <c r="H451" s="78"/>
      <c r="I451" s="71"/>
      <c r="J451" s="78"/>
      <c r="K451" s="71"/>
      <c r="L451" s="71"/>
      <c r="M451" s="78"/>
      <c r="N451" s="71"/>
      <c r="O451" s="73"/>
      <c r="P451" s="72"/>
      <c r="Q451" s="68" t="str">
        <f t="shared" si="12"/>
        <v/>
      </c>
      <c r="R451" s="62" t="str">
        <f t="shared" si="13"/>
        <v/>
      </c>
    </row>
    <row r="452" spans="2:18" ht="21" customHeight="1">
      <c r="B452" s="78"/>
      <c r="C452" s="71"/>
      <c r="D452" s="71"/>
      <c r="E452" s="71"/>
      <c r="F452" s="78"/>
      <c r="G452" s="71"/>
      <c r="H452" s="78"/>
      <c r="I452" s="71"/>
      <c r="J452" s="78"/>
      <c r="K452" s="71"/>
      <c r="L452" s="71"/>
      <c r="M452" s="78"/>
      <c r="N452" s="71"/>
      <c r="O452" s="73"/>
      <c r="P452" s="72"/>
      <c r="Q452" s="68" t="str">
        <f t="shared" si="12"/>
        <v/>
      </c>
      <c r="R452" s="62" t="str">
        <f t="shared" si="13"/>
        <v/>
      </c>
    </row>
    <row r="453" spans="2:18" ht="21" customHeight="1">
      <c r="B453" s="78"/>
      <c r="C453" s="71"/>
      <c r="D453" s="71"/>
      <c r="E453" s="71"/>
      <c r="F453" s="78"/>
      <c r="G453" s="71"/>
      <c r="H453" s="78"/>
      <c r="I453" s="71"/>
      <c r="J453" s="78"/>
      <c r="K453" s="71"/>
      <c r="L453" s="71"/>
      <c r="M453" s="78"/>
      <c r="N453" s="71"/>
      <c r="O453" s="73"/>
      <c r="P453" s="72"/>
      <c r="Q453" s="68" t="str">
        <f t="shared" si="12"/>
        <v/>
      </c>
      <c r="R453" s="62" t="str">
        <f t="shared" si="13"/>
        <v/>
      </c>
    </row>
    <row r="454" spans="2:18" ht="21" customHeight="1">
      <c r="B454" s="78"/>
      <c r="C454" s="71"/>
      <c r="D454" s="71"/>
      <c r="E454" s="71"/>
      <c r="F454" s="78"/>
      <c r="G454" s="71"/>
      <c r="H454" s="78"/>
      <c r="I454" s="71"/>
      <c r="J454" s="78"/>
      <c r="K454" s="71"/>
      <c r="L454" s="71"/>
      <c r="M454" s="78"/>
      <c r="N454" s="71"/>
      <c r="O454" s="73"/>
      <c r="P454" s="72"/>
      <c r="Q454" s="68" t="str">
        <f t="shared" si="12"/>
        <v/>
      </c>
      <c r="R454" s="62" t="str">
        <f t="shared" si="13"/>
        <v/>
      </c>
    </row>
    <row r="455" spans="2:18" ht="21" customHeight="1">
      <c r="B455" s="78"/>
      <c r="C455" s="71"/>
      <c r="D455" s="71"/>
      <c r="E455" s="71"/>
      <c r="F455" s="78"/>
      <c r="G455" s="71"/>
      <c r="H455" s="78"/>
      <c r="I455" s="71"/>
      <c r="J455" s="78"/>
      <c r="K455" s="71"/>
      <c r="L455" s="71"/>
      <c r="M455" s="78"/>
      <c r="N455" s="71"/>
      <c r="O455" s="73"/>
      <c r="P455" s="72"/>
      <c r="Q455" s="68" t="str">
        <f t="shared" si="12"/>
        <v/>
      </c>
      <c r="R455" s="62" t="str">
        <f t="shared" si="13"/>
        <v/>
      </c>
    </row>
    <row r="456" spans="2:18" ht="21" customHeight="1">
      <c r="B456" s="78"/>
      <c r="C456" s="71"/>
      <c r="D456" s="71"/>
      <c r="E456" s="71"/>
      <c r="F456" s="78"/>
      <c r="G456" s="71"/>
      <c r="H456" s="78"/>
      <c r="I456" s="71"/>
      <c r="J456" s="78"/>
      <c r="K456" s="71"/>
      <c r="L456" s="71"/>
      <c r="M456" s="78"/>
      <c r="N456" s="71"/>
      <c r="O456" s="73"/>
      <c r="P456" s="72"/>
      <c r="Q456" s="68" t="str">
        <f t="shared" si="12"/>
        <v/>
      </c>
      <c r="R456" s="62" t="str">
        <f t="shared" si="13"/>
        <v/>
      </c>
    </row>
    <row r="457" spans="2:18" ht="21" customHeight="1">
      <c r="B457" s="78"/>
      <c r="C457" s="71"/>
      <c r="D457" s="71"/>
      <c r="E457" s="71"/>
      <c r="F457" s="78"/>
      <c r="G457" s="71"/>
      <c r="H457" s="78"/>
      <c r="I457" s="71"/>
      <c r="J457" s="78"/>
      <c r="K457" s="71"/>
      <c r="L457" s="71"/>
      <c r="M457" s="78"/>
      <c r="N457" s="71"/>
      <c r="O457" s="73"/>
      <c r="P457" s="72"/>
      <c r="Q457" s="68" t="str">
        <f t="shared" si="12"/>
        <v/>
      </c>
      <c r="R457" s="62" t="str">
        <f t="shared" si="13"/>
        <v/>
      </c>
    </row>
    <row r="458" spans="2:18" ht="21" customHeight="1">
      <c r="B458" s="78"/>
      <c r="C458" s="71"/>
      <c r="D458" s="71"/>
      <c r="E458" s="71"/>
      <c r="F458" s="78"/>
      <c r="G458" s="71"/>
      <c r="H458" s="78"/>
      <c r="I458" s="71"/>
      <c r="J458" s="78"/>
      <c r="K458" s="71"/>
      <c r="L458" s="71"/>
      <c r="M458" s="78"/>
      <c r="N458" s="71"/>
      <c r="O458" s="73"/>
      <c r="P458" s="72"/>
      <c r="Q458" s="68" t="str">
        <f t="shared" si="12"/>
        <v/>
      </c>
      <c r="R458" s="62" t="str">
        <f t="shared" si="13"/>
        <v/>
      </c>
    </row>
    <row r="459" spans="2:18" ht="21" customHeight="1">
      <c r="B459" s="78"/>
      <c r="C459" s="71"/>
      <c r="D459" s="71"/>
      <c r="E459" s="71"/>
      <c r="F459" s="78"/>
      <c r="G459" s="71"/>
      <c r="H459" s="78"/>
      <c r="I459" s="71"/>
      <c r="J459" s="78"/>
      <c r="K459" s="71"/>
      <c r="L459" s="71"/>
      <c r="M459" s="78"/>
      <c r="N459" s="71"/>
      <c r="O459" s="73"/>
      <c r="P459" s="72"/>
      <c r="Q459" s="68" t="str">
        <f t="shared" si="12"/>
        <v/>
      </c>
      <c r="R459" s="62" t="str">
        <f t="shared" si="13"/>
        <v/>
      </c>
    </row>
    <row r="460" spans="2:18" ht="21" customHeight="1">
      <c r="B460" s="78"/>
      <c r="C460" s="71"/>
      <c r="D460" s="71"/>
      <c r="E460" s="71"/>
      <c r="F460" s="78"/>
      <c r="G460" s="71"/>
      <c r="H460" s="78"/>
      <c r="I460" s="71"/>
      <c r="J460" s="78"/>
      <c r="K460" s="71"/>
      <c r="L460" s="71"/>
      <c r="M460" s="78"/>
      <c r="N460" s="71"/>
      <c r="O460" s="73"/>
      <c r="P460" s="72"/>
      <c r="Q460" s="68" t="str">
        <f t="shared" si="12"/>
        <v/>
      </c>
      <c r="R460" s="62" t="str">
        <f t="shared" si="13"/>
        <v/>
      </c>
    </row>
    <row r="461" spans="2:18" ht="21" customHeight="1">
      <c r="B461" s="78"/>
      <c r="C461" s="71"/>
      <c r="D461" s="71"/>
      <c r="E461" s="71"/>
      <c r="F461" s="78"/>
      <c r="G461" s="71"/>
      <c r="H461" s="78"/>
      <c r="I461" s="71"/>
      <c r="J461" s="78"/>
      <c r="K461" s="71"/>
      <c r="L461" s="71"/>
      <c r="M461" s="78"/>
      <c r="N461" s="71"/>
      <c r="O461" s="73"/>
      <c r="P461" s="72"/>
      <c r="Q461" s="68" t="str">
        <f t="shared" si="12"/>
        <v/>
      </c>
      <c r="R461" s="62" t="str">
        <f t="shared" si="13"/>
        <v/>
      </c>
    </row>
    <row r="462" spans="2:18" ht="21" customHeight="1">
      <c r="B462" s="78"/>
      <c r="C462" s="71"/>
      <c r="D462" s="71"/>
      <c r="E462" s="71"/>
      <c r="F462" s="78"/>
      <c r="G462" s="71"/>
      <c r="H462" s="78"/>
      <c r="I462" s="71"/>
      <c r="J462" s="78"/>
      <c r="K462" s="71"/>
      <c r="L462" s="71"/>
      <c r="M462" s="78"/>
      <c r="N462" s="71"/>
      <c r="O462" s="73"/>
      <c r="P462" s="72"/>
      <c r="Q462" s="68" t="str">
        <f t="shared" ref="Q462:Q525" si="14">IF(R462&lt;&gt;"","Erreur","")</f>
        <v/>
      </c>
      <c r="R462" s="62" t="str">
        <f t="shared" ref="R462:R525" si="15">IF(AND(B462&lt;&gt;"",B461=""),"La ligne précédente ne doit pas être vide",IF(AND(B462&lt;&gt;"",OR(C462="",D462="",E462="",F462="",G462="",H462="",L462="")),"Veuillez compléter les informations d'identification de l'actif détenu.",IF(AND(B462="",OR(C462&lt;&gt;"",D462&lt;&gt;"",E462&lt;&gt;"",F462&lt;&gt;"",G462&lt;&gt;"",H462&lt;&gt;"",L462&lt;&gt;"")),"Veuillez compléter les informations d'identification de l'actif détenu en colonne C0010.",IF(AND(B462&lt;&gt;"",J462&lt;&gt;"",K462=""),"Veuillez compléter la colonne C0260 Type de code.",IF(AND(B462&lt;&gt;"",K462=""),"Veuillez sélectionner Total/NA dans la liste de la colonne C0260 si vous n'avez rien à déclarer.","")))))</f>
        <v/>
      </c>
    </row>
    <row r="463" spans="2:18" ht="21" customHeight="1">
      <c r="B463" s="78"/>
      <c r="C463" s="71"/>
      <c r="D463" s="71"/>
      <c r="E463" s="71"/>
      <c r="F463" s="78"/>
      <c r="G463" s="71"/>
      <c r="H463" s="78"/>
      <c r="I463" s="71"/>
      <c r="J463" s="78"/>
      <c r="K463" s="71"/>
      <c r="L463" s="71"/>
      <c r="M463" s="78"/>
      <c r="N463" s="71"/>
      <c r="O463" s="73"/>
      <c r="P463" s="72"/>
      <c r="Q463" s="68" t="str">
        <f t="shared" si="14"/>
        <v/>
      </c>
      <c r="R463" s="62" t="str">
        <f t="shared" si="15"/>
        <v/>
      </c>
    </row>
    <row r="464" spans="2:18" ht="21" customHeight="1">
      <c r="B464" s="78"/>
      <c r="C464" s="71"/>
      <c r="D464" s="71"/>
      <c r="E464" s="71"/>
      <c r="F464" s="78"/>
      <c r="G464" s="71"/>
      <c r="H464" s="78"/>
      <c r="I464" s="71"/>
      <c r="J464" s="78"/>
      <c r="K464" s="71"/>
      <c r="L464" s="71"/>
      <c r="M464" s="78"/>
      <c r="N464" s="71"/>
      <c r="O464" s="73"/>
      <c r="P464" s="72"/>
      <c r="Q464" s="68" t="str">
        <f t="shared" si="14"/>
        <v/>
      </c>
      <c r="R464" s="62" t="str">
        <f t="shared" si="15"/>
        <v/>
      </c>
    </row>
    <row r="465" spans="2:18" ht="21" customHeight="1">
      <c r="B465" s="78"/>
      <c r="C465" s="71"/>
      <c r="D465" s="71"/>
      <c r="E465" s="71"/>
      <c r="F465" s="78"/>
      <c r="G465" s="71"/>
      <c r="H465" s="78"/>
      <c r="I465" s="71"/>
      <c r="J465" s="78"/>
      <c r="K465" s="71"/>
      <c r="L465" s="71"/>
      <c r="M465" s="78"/>
      <c r="N465" s="71"/>
      <c r="O465" s="73"/>
      <c r="P465" s="72"/>
      <c r="Q465" s="68" t="str">
        <f t="shared" si="14"/>
        <v/>
      </c>
      <c r="R465" s="62" t="str">
        <f t="shared" si="15"/>
        <v/>
      </c>
    </row>
    <row r="466" spans="2:18" ht="21" customHeight="1">
      <c r="B466" s="78"/>
      <c r="C466" s="71"/>
      <c r="D466" s="71"/>
      <c r="E466" s="71"/>
      <c r="F466" s="78"/>
      <c r="G466" s="71"/>
      <c r="H466" s="78"/>
      <c r="I466" s="71"/>
      <c r="J466" s="78"/>
      <c r="K466" s="71"/>
      <c r="L466" s="71"/>
      <c r="M466" s="78"/>
      <c r="N466" s="71"/>
      <c r="O466" s="73"/>
      <c r="P466" s="72"/>
      <c r="Q466" s="68" t="str">
        <f t="shared" si="14"/>
        <v/>
      </c>
      <c r="R466" s="62" t="str">
        <f t="shared" si="15"/>
        <v/>
      </c>
    </row>
    <row r="467" spans="2:18" ht="21" customHeight="1">
      <c r="B467" s="78"/>
      <c r="C467" s="71"/>
      <c r="D467" s="71"/>
      <c r="E467" s="71"/>
      <c r="F467" s="78"/>
      <c r="G467" s="71"/>
      <c r="H467" s="78"/>
      <c r="I467" s="71"/>
      <c r="J467" s="78"/>
      <c r="K467" s="71"/>
      <c r="L467" s="71"/>
      <c r="M467" s="78"/>
      <c r="N467" s="71"/>
      <c r="O467" s="73"/>
      <c r="P467" s="72"/>
      <c r="Q467" s="68" t="str">
        <f t="shared" si="14"/>
        <v/>
      </c>
      <c r="R467" s="62" t="str">
        <f t="shared" si="15"/>
        <v/>
      </c>
    </row>
    <row r="468" spans="2:18" ht="21" customHeight="1">
      <c r="B468" s="78"/>
      <c r="C468" s="71"/>
      <c r="D468" s="71"/>
      <c r="E468" s="71"/>
      <c r="F468" s="78"/>
      <c r="G468" s="71"/>
      <c r="H468" s="78"/>
      <c r="I468" s="71"/>
      <c r="J468" s="78"/>
      <c r="K468" s="71"/>
      <c r="L468" s="71"/>
      <c r="M468" s="78"/>
      <c r="N468" s="71"/>
      <c r="O468" s="73"/>
      <c r="P468" s="72"/>
      <c r="Q468" s="68" t="str">
        <f t="shared" si="14"/>
        <v/>
      </c>
      <c r="R468" s="62" t="str">
        <f t="shared" si="15"/>
        <v/>
      </c>
    </row>
    <row r="469" spans="2:18" ht="21" customHeight="1">
      <c r="B469" s="78"/>
      <c r="C469" s="71"/>
      <c r="D469" s="71"/>
      <c r="E469" s="71"/>
      <c r="F469" s="78"/>
      <c r="G469" s="71"/>
      <c r="H469" s="78"/>
      <c r="I469" s="71"/>
      <c r="J469" s="78"/>
      <c r="K469" s="71"/>
      <c r="L469" s="71"/>
      <c r="M469" s="78"/>
      <c r="N469" s="71"/>
      <c r="O469" s="73"/>
      <c r="P469" s="72"/>
      <c r="Q469" s="68" t="str">
        <f t="shared" si="14"/>
        <v/>
      </c>
      <c r="R469" s="62" t="str">
        <f t="shared" si="15"/>
        <v/>
      </c>
    </row>
    <row r="470" spans="2:18" ht="21" customHeight="1">
      <c r="B470" s="78"/>
      <c r="C470" s="71"/>
      <c r="D470" s="71"/>
      <c r="E470" s="71"/>
      <c r="F470" s="78"/>
      <c r="G470" s="71"/>
      <c r="H470" s="78"/>
      <c r="I470" s="71"/>
      <c r="J470" s="78"/>
      <c r="K470" s="71"/>
      <c r="L470" s="71"/>
      <c r="M470" s="78"/>
      <c r="N470" s="71"/>
      <c r="O470" s="73"/>
      <c r="P470" s="72"/>
      <c r="Q470" s="68" t="str">
        <f t="shared" si="14"/>
        <v/>
      </c>
      <c r="R470" s="62" t="str">
        <f t="shared" si="15"/>
        <v/>
      </c>
    </row>
    <row r="471" spans="2:18" ht="21" customHeight="1">
      <c r="B471" s="78"/>
      <c r="C471" s="71"/>
      <c r="D471" s="71"/>
      <c r="E471" s="71"/>
      <c r="F471" s="78"/>
      <c r="G471" s="71"/>
      <c r="H471" s="78"/>
      <c r="I471" s="71"/>
      <c r="J471" s="78"/>
      <c r="K471" s="71"/>
      <c r="L471" s="71"/>
      <c r="M471" s="78"/>
      <c r="N471" s="71"/>
      <c r="O471" s="73"/>
      <c r="P471" s="72"/>
      <c r="Q471" s="68" t="str">
        <f t="shared" si="14"/>
        <v/>
      </c>
      <c r="R471" s="62" t="str">
        <f t="shared" si="15"/>
        <v/>
      </c>
    </row>
    <row r="472" spans="2:18" ht="21" customHeight="1">
      <c r="B472" s="78"/>
      <c r="C472" s="71"/>
      <c r="D472" s="71"/>
      <c r="E472" s="71"/>
      <c r="F472" s="78"/>
      <c r="G472" s="71"/>
      <c r="H472" s="78"/>
      <c r="I472" s="71"/>
      <c r="J472" s="78"/>
      <c r="K472" s="71"/>
      <c r="L472" s="71"/>
      <c r="M472" s="78"/>
      <c r="N472" s="71"/>
      <c r="O472" s="73"/>
      <c r="P472" s="72"/>
      <c r="Q472" s="68" t="str">
        <f t="shared" si="14"/>
        <v/>
      </c>
      <c r="R472" s="62" t="str">
        <f t="shared" si="15"/>
        <v/>
      </c>
    </row>
    <row r="473" spans="2:18" ht="21" customHeight="1">
      <c r="B473" s="78"/>
      <c r="C473" s="71"/>
      <c r="D473" s="71"/>
      <c r="E473" s="71"/>
      <c r="F473" s="78"/>
      <c r="G473" s="71"/>
      <c r="H473" s="78"/>
      <c r="I473" s="71"/>
      <c r="J473" s="78"/>
      <c r="K473" s="71"/>
      <c r="L473" s="71"/>
      <c r="M473" s="78"/>
      <c r="N473" s="71"/>
      <c r="O473" s="73"/>
      <c r="P473" s="72"/>
      <c r="Q473" s="68" t="str">
        <f t="shared" si="14"/>
        <v/>
      </c>
      <c r="R473" s="62" t="str">
        <f t="shared" si="15"/>
        <v/>
      </c>
    </row>
    <row r="474" spans="2:18" ht="21" customHeight="1">
      <c r="B474" s="78"/>
      <c r="C474" s="71"/>
      <c r="D474" s="71"/>
      <c r="E474" s="71"/>
      <c r="F474" s="78"/>
      <c r="G474" s="71"/>
      <c r="H474" s="78"/>
      <c r="I474" s="71"/>
      <c r="J474" s="78"/>
      <c r="K474" s="71"/>
      <c r="L474" s="71"/>
      <c r="M474" s="78"/>
      <c r="N474" s="71"/>
      <c r="O474" s="73"/>
      <c r="P474" s="72"/>
      <c r="Q474" s="68" t="str">
        <f t="shared" si="14"/>
        <v/>
      </c>
      <c r="R474" s="62" t="str">
        <f t="shared" si="15"/>
        <v/>
      </c>
    </row>
    <row r="475" spans="2:18" ht="21" customHeight="1">
      <c r="B475" s="78"/>
      <c r="C475" s="71"/>
      <c r="D475" s="71"/>
      <c r="E475" s="71"/>
      <c r="F475" s="78"/>
      <c r="G475" s="71"/>
      <c r="H475" s="78"/>
      <c r="I475" s="71"/>
      <c r="J475" s="78"/>
      <c r="K475" s="71"/>
      <c r="L475" s="71"/>
      <c r="M475" s="78"/>
      <c r="N475" s="71"/>
      <c r="O475" s="73"/>
      <c r="P475" s="72"/>
      <c r="Q475" s="68" t="str">
        <f t="shared" si="14"/>
        <v/>
      </c>
      <c r="R475" s="62" t="str">
        <f t="shared" si="15"/>
        <v/>
      </c>
    </row>
    <row r="476" spans="2:18" ht="21" customHeight="1">
      <c r="B476" s="78"/>
      <c r="C476" s="71"/>
      <c r="D476" s="71"/>
      <c r="E476" s="71"/>
      <c r="F476" s="78"/>
      <c r="G476" s="71"/>
      <c r="H476" s="78"/>
      <c r="I476" s="71"/>
      <c r="J476" s="78"/>
      <c r="K476" s="71"/>
      <c r="L476" s="71"/>
      <c r="M476" s="78"/>
      <c r="N476" s="71"/>
      <c r="O476" s="73"/>
      <c r="P476" s="72"/>
      <c r="Q476" s="68" t="str">
        <f t="shared" si="14"/>
        <v/>
      </c>
      <c r="R476" s="62" t="str">
        <f t="shared" si="15"/>
        <v/>
      </c>
    </row>
    <row r="477" spans="2:18" ht="21" customHeight="1">
      <c r="B477" s="78"/>
      <c r="C477" s="71"/>
      <c r="D477" s="71"/>
      <c r="E477" s="71"/>
      <c r="F477" s="78"/>
      <c r="G477" s="71"/>
      <c r="H477" s="78"/>
      <c r="I477" s="71"/>
      <c r="J477" s="78"/>
      <c r="K477" s="71"/>
      <c r="L477" s="71"/>
      <c r="M477" s="78"/>
      <c r="N477" s="71"/>
      <c r="O477" s="73"/>
      <c r="P477" s="72"/>
      <c r="Q477" s="68" t="str">
        <f t="shared" si="14"/>
        <v/>
      </c>
      <c r="R477" s="62" t="str">
        <f t="shared" si="15"/>
        <v/>
      </c>
    </row>
    <row r="478" spans="2:18" ht="21" customHeight="1">
      <c r="B478" s="78"/>
      <c r="C478" s="71"/>
      <c r="D478" s="71"/>
      <c r="E478" s="71"/>
      <c r="F478" s="78"/>
      <c r="G478" s="71"/>
      <c r="H478" s="78"/>
      <c r="I478" s="71"/>
      <c r="J478" s="78"/>
      <c r="K478" s="71"/>
      <c r="L478" s="71"/>
      <c r="M478" s="78"/>
      <c r="N478" s="71"/>
      <c r="O478" s="73"/>
      <c r="P478" s="72"/>
      <c r="Q478" s="68" t="str">
        <f t="shared" si="14"/>
        <v/>
      </c>
      <c r="R478" s="62" t="str">
        <f t="shared" si="15"/>
        <v/>
      </c>
    </row>
    <row r="479" spans="2:18" ht="21" customHeight="1">
      <c r="B479" s="78"/>
      <c r="C479" s="71"/>
      <c r="D479" s="71"/>
      <c r="E479" s="71"/>
      <c r="F479" s="78"/>
      <c r="G479" s="71"/>
      <c r="H479" s="78"/>
      <c r="I479" s="71"/>
      <c r="J479" s="78"/>
      <c r="K479" s="71"/>
      <c r="L479" s="71"/>
      <c r="M479" s="78"/>
      <c r="N479" s="71"/>
      <c r="O479" s="73"/>
      <c r="P479" s="72"/>
      <c r="Q479" s="68" t="str">
        <f t="shared" si="14"/>
        <v/>
      </c>
      <c r="R479" s="62" t="str">
        <f t="shared" si="15"/>
        <v/>
      </c>
    </row>
    <row r="480" spans="2:18" ht="21" customHeight="1">
      <c r="B480" s="78"/>
      <c r="C480" s="71"/>
      <c r="D480" s="71"/>
      <c r="E480" s="71"/>
      <c r="F480" s="78"/>
      <c r="G480" s="71"/>
      <c r="H480" s="78"/>
      <c r="I480" s="71"/>
      <c r="J480" s="78"/>
      <c r="K480" s="71"/>
      <c r="L480" s="71"/>
      <c r="M480" s="78"/>
      <c r="N480" s="71"/>
      <c r="O480" s="73"/>
      <c r="P480" s="72"/>
      <c r="Q480" s="68" t="str">
        <f t="shared" si="14"/>
        <v/>
      </c>
      <c r="R480" s="62" t="str">
        <f t="shared" si="15"/>
        <v/>
      </c>
    </row>
    <row r="481" spans="2:18" ht="21" customHeight="1">
      <c r="B481" s="78"/>
      <c r="C481" s="71"/>
      <c r="D481" s="71"/>
      <c r="E481" s="71"/>
      <c r="F481" s="78"/>
      <c r="G481" s="71"/>
      <c r="H481" s="78"/>
      <c r="I481" s="71"/>
      <c r="J481" s="78"/>
      <c r="K481" s="71"/>
      <c r="L481" s="71"/>
      <c r="M481" s="78"/>
      <c r="N481" s="71"/>
      <c r="O481" s="73"/>
      <c r="P481" s="72"/>
      <c r="Q481" s="68" t="str">
        <f t="shared" si="14"/>
        <v/>
      </c>
      <c r="R481" s="62" t="str">
        <f t="shared" si="15"/>
        <v/>
      </c>
    </row>
    <row r="482" spans="2:18" ht="21" customHeight="1">
      <c r="B482" s="78"/>
      <c r="C482" s="71"/>
      <c r="D482" s="71"/>
      <c r="E482" s="71"/>
      <c r="F482" s="78"/>
      <c r="G482" s="71"/>
      <c r="H482" s="78"/>
      <c r="I482" s="71"/>
      <c r="J482" s="78"/>
      <c r="K482" s="71"/>
      <c r="L482" s="71"/>
      <c r="M482" s="78"/>
      <c r="N482" s="71"/>
      <c r="O482" s="73"/>
      <c r="P482" s="72"/>
      <c r="Q482" s="68" t="str">
        <f t="shared" si="14"/>
        <v/>
      </c>
      <c r="R482" s="62" t="str">
        <f t="shared" si="15"/>
        <v/>
      </c>
    </row>
    <row r="483" spans="2:18" ht="21" customHeight="1">
      <c r="B483" s="78"/>
      <c r="C483" s="71"/>
      <c r="D483" s="71"/>
      <c r="E483" s="71"/>
      <c r="F483" s="78"/>
      <c r="G483" s="71"/>
      <c r="H483" s="78"/>
      <c r="I483" s="71"/>
      <c r="J483" s="78"/>
      <c r="K483" s="71"/>
      <c r="L483" s="71"/>
      <c r="M483" s="78"/>
      <c r="N483" s="71"/>
      <c r="O483" s="73"/>
      <c r="P483" s="72"/>
      <c r="Q483" s="68" t="str">
        <f t="shared" si="14"/>
        <v/>
      </c>
      <c r="R483" s="62" t="str">
        <f t="shared" si="15"/>
        <v/>
      </c>
    </row>
    <row r="484" spans="2:18" ht="21" customHeight="1">
      <c r="B484" s="78"/>
      <c r="C484" s="71"/>
      <c r="D484" s="71"/>
      <c r="E484" s="71"/>
      <c r="F484" s="78"/>
      <c r="G484" s="71"/>
      <c r="H484" s="78"/>
      <c r="I484" s="71"/>
      <c r="J484" s="78"/>
      <c r="K484" s="71"/>
      <c r="L484" s="71"/>
      <c r="M484" s="78"/>
      <c r="N484" s="71"/>
      <c r="O484" s="73"/>
      <c r="P484" s="72"/>
      <c r="Q484" s="68" t="str">
        <f t="shared" si="14"/>
        <v/>
      </c>
      <c r="R484" s="62" t="str">
        <f t="shared" si="15"/>
        <v/>
      </c>
    </row>
    <row r="485" spans="2:18" ht="21" customHeight="1">
      <c r="B485" s="78"/>
      <c r="C485" s="71"/>
      <c r="D485" s="71"/>
      <c r="E485" s="71"/>
      <c r="F485" s="78"/>
      <c r="G485" s="71"/>
      <c r="H485" s="78"/>
      <c r="I485" s="71"/>
      <c r="J485" s="78"/>
      <c r="K485" s="71"/>
      <c r="L485" s="71"/>
      <c r="M485" s="78"/>
      <c r="N485" s="71"/>
      <c r="O485" s="73"/>
      <c r="P485" s="72"/>
      <c r="Q485" s="68" t="str">
        <f t="shared" si="14"/>
        <v/>
      </c>
      <c r="R485" s="62" t="str">
        <f t="shared" si="15"/>
        <v/>
      </c>
    </row>
    <row r="486" spans="2:18" ht="21" customHeight="1">
      <c r="B486" s="78"/>
      <c r="C486" s="71"/>
      <c r="D486" s="71"/>
      <c r="E486" s="71"/>
      <c r="F486" s="78"/>
      <c r="G486" s="71"/>
      <c r="H486" s="78"/>
      <c r="I486" s="71"/>
      <c r="J486" s="78"/>
      <c r="K486" s="71"/>
      <c r="L486" s="71"/>
      <c r="M486" s="78"/>
      <c r="N486" s="71"/>
      <c r="O486" s="73"/>
      <c r="P486" s="72"/>
      <c r="Q486" s="68" t="str">
        <f t="shared" si="14"/>
        <v/>
      </c>
      <c r="R486" s="62" t="str">
        <f t="shared" si="15"/>
        <v/>
      </c>
    </row>
    <row r="487" spans="2:18" ht="21" customHeight="1">
      <c r="B487" s="78"/>
      <c r="C487" s="71"/>
      <c r="D487" s="71"/>
      <c r="E487" s="71"/>
      <c r="F487" s="78"/>
      <c r="G487" s="71"/>
      <c r="H487" s="78"/>
      <c r="I487" s="71"/>
      <c r="J487" s="78"/>
      <c r="K487" s="71"/>
      <c r="L487" s="71"/>
      <c r="M487" s="78"/>
      <c r="N487" s="71"/>
      <c r="O487" s="73"/>
      <c r="P487" s="72"/>
      <c r="Q487" s="68" t="str">
        <f t="shared" si="14"/>
        <v/>
      </c>
      <c r="R487" s="62" t="str">
        <f t="shared" si="15"/>
        <v/>
      </c>
    </row>
    <row r="488" spans="2:18" ht="21" customHeight="1">
      <c r="B488" s="78"/>
      <c r="C488" s="71"/>
      <c r="D488" s="71"/>
      <c r="E488" s="71"/>
      <c r="F488" s="78"/>
      <c r="G488" s="71"/>
      <c r="H488" s="78"/>
      <c r="I488" s="71"/>
      <c r="J488" s="78"/>
      <c r="K488" s="71"/>
      <c r="L488" s="71"/>
      <c r="M488" s="78"/>
      <c r="N488" s="71"/>
      <c r="O488" s="73"/>
      <c r="P488" s="72"/>
      <c r="Q488" s="68" t="str">
        <f t="shared" si="14"/>
        <v/>
      </c>
      <c r="R488" s="62" t="str">
        <f t="shared" si="15"/>
        <v/>
      </c>
    </row>
    <row r="489" spans="2:18" ht="21" customHeight="1">
      <c r="B489" s="78"/>
      <c r="C489" s="71"/>
      <c r="D489" s="71"/>
      <c r="E489" s="71"/>
      <c r="F489" s="78"/>
      <c r="G489" s="71"/>
      <c r="H489" s="78"/>
      <c r="I489" s="71"/>
      <c r="J489" s="78"/>
      <c r="K489" s="71"/>
      <c r="L489" s="71"/>
      <c r="M489" s="78"/>
      <c r="N489" s="71"/>
      <c r="O489" s="73"/>
      <c r="P489" s="72"/>
      <c r="Q489" s="68" t="str">
        <f t="shared" si="14"/>
        <v/>
      </c>
      <c r="R489" s="62" t="str">
        <f t="shared" si="15"/>
        <v/>
      </c>
    </row>
    <row r="490" spans="2:18" ht="21" customHeight="1">
      <c r="B490" s="78"/>
      <c r="C490" s="71"/>
      <c r="D490" s="71"/>
      <c r="E490" s="71"/>
      <c r="F490" s="78"/>
      <c r="G490" s="71"/>
      <c r="H490" s="78"/>
      <c r="I490" s="71"/>
      <c r="J490" s="78"/>
      <c r="K490" s="71"/>
      <c r="L490" s="71"/>
      <c r="M490" s="78"/>
      <c r="N490" s="71"/>
      <c r="O490" s="73"/>
      <c r="P490" s="72"/>
      <c r="Q490" s="68" t="str">
        <f t="shared" si="14"/>
        <v/>
      </c>
      <c r="R490" s="62" t="str">
        <f t="shared" si="15"/>
        <v/>
      </c>
    </row>
    <row r="491" spans="2:18" ht="21" customHeight="1">
      <c r="B491" s="78"/>
      <c r="C491" s="71"/>
      <c r="D491" s="71"/>
      <c r="E491" s="71"/>
      <c r="F491" s="78"/>
      <c r="G491" s="71"/>
      <c r="H491" s="78"/>
      <c r="I491" s="71"/>
      <c r="J491" s="78"/>
      <c r="K491" s="71"/>
      <c r="L491" s="71"/>
      <c r="M491" s="78"/>
      <c r="N491" s="71"/>
      <c r="O491" s="73"/>
      <c r="P491" s="72"/>
      <c r="Q491" s="68" t="str">
        <f t="shared" si="14"/>
        <v/>
      </c>
      <c r="R491" s="62" t="str">
        <f t="shared" si="15"/>
        <v/>
      </c>
    </row>
    <row r="492" spans="2:18" ht="21" customHeight="1">
      <c r="B492" s="78"/>
      <c r="C492" s="71"/>
      <c r="D492" s="71"/>
      <c r="E492" s="71"/>
      <c r="F492" s="78"/>
      <c r="G492" s="71"/>
      <c r="H492" s="78"/>
      <c r="I492" s="71"/>
      <c r="J492" s="78"/>
      <c r="K492" s="71"/>
      <c r="L492" s="71"/>
      <c r="M492" s="78"/>
      <c r="N492" s="71"/>
      <c r="O492" s="73"/>
      <c r="P492" s="72"/>
      <c r="Q492" s="68" t="str">
        <f t="shared" si="14"/>
        <v/>
      </c>
      <c r="R492" s="62" t="str">
        <f t="shared" si="15"/>
        <v/>
      </c>
    </row>
    <row r="493" spans="2:18" ht="21" customHeight="1">
      <c r="B493" s="78"/>
      <c r="C493" s="71"/>
      <c r="D493" s="71"/>
      <c r="E493" s="71"/>
      <c r="F493" s="78"/>
      <c r="G493" s="71"/>
      <c r="H493" s="78"/>
      <c r="I493" s="71"/>
      <c r="J493" s="78"/>
      <c r="K493" s="71"/>
      <c r="L493" s="71"/>
      <c r="M493" s="78"/>
      <c r="N493" s="71"/>
      <c r="O493" s="73"/>
      <c r="P493" s="72"/>
      <c r="Q493" s="68" t="str">
        <f t="shared" si="14"/>
        <v/>
      </c>
      <c r="R493" s="62" t="str">
        <f t="shared" si="15"/>
        <v/>
      </c>
    </row>
    <row r="494" spans="2:18" ht="21" customHeight="1">
      <c r="B494" s="78"/>
      <c r="C494" s="71"/>
      <c r="D494" s="71"/>
      <c r="E494" s="71"/>
      <c r="F494" s="78"/>
      <c r="G494" s="71"/>
      <c r="H494" s="78"/>
      <c r="I494" s="71"/>
      <c r="J494" s="78"/>
      <c r="K494" s="71"/>
      <c r="L494" s="71"/>
      <c r="M494" s="78"/>
      <c r="N494" s="71"/>
      <c r="O494" s="73"/>
      <c r="P494" s="72"/>
      <c r="Q494" s="68" t="str">
        <f t="shared" si="14"/>
        <v/>
      </c>
      <c r="R494" s="62" t="str">
        <f t="shared" si="15"/>
        <v/>
      </c>
    </row>
    <row r="495" spans="2:18" ht="21" customHeight="1">
      <c r="B495" s="78"/>
      <c r="C495" s="71"/>
      <c r="D495" s="71"/>
      <c r="E495" s="71"/>
      <c r="F495" s="78"/>
      <c r="G495" s="71"/>
      <c r="H495" s="78"/>
      <c r="I495" s="71"/>
      <c r="J495" s="78"/>
      <c r="K495" s="71"/>
      <c r="L495" s="71"/>
      <c r="M495" s="78"/>
      <c r="N495" s="71"/>
      <c r="O495" s="73"/>
      <c r="P495" s="72"/>
      <c r="Q495" s="68" t="str">
        <f t="shared" si="14"/>
        <v/>
      </c>
      <c r="R495" s="62" t="str">
        <f t="shared" si="15"/>
        <v/>
      </c>
    </row>
    <row r="496" spans="2:18" ht="21" customHeight="1">
      <c r="B496" s="78"/>
      <c r="C496" s="71"/>
      <c r="D496" s="71"/>
      <c r="E496" s="71"/>
      <c r="F496" s="78"/>
      <c r="G496" s="71"/>
      <c r="H496" s="78"/>
      <c r="I496" s="71"/>
      <c r="J496" s="78"/>
      <c r="K496" s="71"/>
      <c r="L496" s="71"/>
      <c r="M496" s="78"/>
      <c r="N496" s="71"/>
      <c r="O496" s="73"/>
      <c r="P496" s="72"/>
      <c r="Q496" s="68" t="str">
        <f t="shared" si="14"/>
        <v/>
      </c>
      <c r="R496" s="62" t="str">
        <f t="shared" si="15"/>
        <v/>
      </c>
    </row>
    <row r="497" spans="2:18" ht="21" customHeight="1">
      <c r="B497" s="78"/>
      <c r="C497" s="71"/>
      <c r="D497" s="71"/>
      <c r="E497" s="71"/>
      <c r="F497" s="78"/>
      <c r="G497" s="71"/>
      <c r="H497" s="78"/>
      <c r="I497" s="71"/>
      <c r="J497" s="78"/>
      <c r="K497" s="71"/>
      <c r="L497" s="71"/>
      <c r="M497" s="78"/>
      <c r="N497" s="71"/>
      <c r="O497" s="73"/>
      <c r="P497" s="72"/>
      <c r="Q497" s="68" t="str">
        <f t="shared" si="14"/>
        <v/>
      </c>
      <c r="R497" s="62" t="str">
        <f t="shared" si="15"/>
        <v/>
      </c>
    </row>
    <row r="498" spans="2:18" ht="21" customHeight="1">
      <c r="B498" s="78"/>
      <c r="C498" s="71"/>
      <c r="D498" s="71"/>
      <c r="E498" s="71"/>
      <c r="F498" s="78"/>
      <c r="G498" s="71"/>
      <c r="H498" s="78"/>
      <c r="I498" s="71"/>
      <c r="J498" s="78"/>
      <c r="K498" s="71"/>
      <c r="L498" s="71"/>
      <c r="M498" s="78"/>
      <c r="N498" s="71"/>
      <c r="O498" s="73"/>
      <c r="P498" s="72"/>
      <c r="Q498" s="68" t="str">
        <f t="shared" si="14"/>
        <v/>
      </c>
      <c r="R498" s="62" t="str">
        <f t="shared" si="15"/>
        <v/>
      </c>
    </row>
    <row r="499" spans="2:18" ht="21" customHeight="1">
      <c r="B499" s="78"/>
      <c r="C499" s="71"/>
      <c r="D499" s="71"/>
      <c r="E499" s="71"/>
      <c r="F499" s="78"/>
      <c r="G499" s="71"/>
      <c r="H499" s="78"/>
      <c r="I499" s="71"/>
      <c r="J499" s="78"/>
      <c r="K499" s="71"/>
      <c r="L499" s="71"/>
      <c r="M499" s="78"/>
      <c r="N499" s="71"/>
      <c r="O499" s="73"/>
      <c r="P499" s="72"/>
      <c r="Q499" s="68" t="str">
        <f t="shared" si="14"/>
        <v/>
      </c>
      <c r="R499" s="62" t="str">
        <f t="shared" si="15"/>
        <v/>
      </c>
    </row>
    <row r="500" spans="2:18" ht="21" customHeight="1">
      <c r="B500" s="78"/>
      <c r="C500" s="71"/>
      <c r="D500" s="71"/>
      <c r="E500" s="71"/>
      <c r="F500" s="78"/>
      <c r="G500" s="71"/>
      <c r="H500" s="78"/>
      <c r="I500" s="71"/>
      <c r="J500" s="78"/>
      <c r="K500" s="71"/>
      <c r="L500" s="71"/>
      <c r="M500" s="78"/>
      <c r="N500" s="71"/>
      <c r="O500" s="73"/>
      <c r="P500" s="72"/>
      <c r="Q500" s="68" t="str">
        <f t="shared" si="14"/>
        <v/>
      </c>
      <c r="R500" s="62" t="str">
        <f t="shared" si="15"/>
        <v/>
      </c>
    </row>
    <row r="501" spans="2:18" ht="21" customHeight="1">
      <c r="B501" s="78"/>
      <c r="C501" s="71"/>
      <c r="D501" s="71"/>
      <c r="E501" s="71"/>
      <c r="F501" s="78"/>
      <c r="G501" s="71"/>
      <c r="H501" s="78"/>
      <c r="I501" s="71"/>
      <c r="J501" s="78"/>
      <c r="K501" s="71"/>
      <c r="L501" s="71"/>
      <c r="M501" s="78"/>
      <c r="N501" s="71"/>
      <c r="O501" s="73"/>
      <c r="P501" s="72"/>
      <c r="Q501" s="68" t="str">
        <f t="shared" si="14"/>
        <v/>
      </c>
      <c r="R501" s="62" t="str">
        <f t="shared" si="15"/>
        <v/>
      </c>
    </row>
    <row r="502" spans="2:18" ht="21" customHeight="1">
      <c r="B502" s="78"/>
      <c r="C502" s="71"/>
      <c r="D502" s="71"/>
      <c r="E502" s="71"/>
      <c r="F502" s="78"/>
      <c r="G502" s="71"/>
      <c r="H502" s="78"/>
      <c r="I502" s="71"/>
      <c r="J502" s="78"/>
      <c r="K502" s="71"/>
      <c r="L502" s="71"/>
      <c r="M502" s="78"/>
      <c r="N502" s="71"/>
      <c r="O502" s="73"/>
      <c r="P502" s="72"/>
      <c r="Q502" s="68" t="str">
        <f t="shared" si="14"/>
        <v/>
      </c>
      <c r="R502" s="62" t="str">
        <f t="shared" si="15"/>
        <v/>
      </c>
    </row>
    <row r="503" spans="2:18" ht="21" customHeight="1">
      <c r="B503" s="78"/>
      <c r="C503" s="71"/>
      <c r="D503" s="71"/>
      <c r="E503" s="71"/>
      <c r="F503" s="78"/>
      <c r="G503" s="71"/>
      <c r="H503" s="78"/>
      <c r="I503" s="71"/>
      <c r="J503" s="78"/>
      <c r="K503" s="71"/>
      <c r="L503" s="71"/>
      <c r="M503" s="78"/>
      <c r="N503" s="71"/>
      <c r="O503" s="73"/>
      <c r="P503" s="72"/>
      <c r="Q503" s="68" t="str">
        <f t="shared" si="14"/>
        <v/>
      </c>
      <c r="R503" s="62" t="str">
        <f t="shared" si="15"/>
        <v/>
      </c>
    </row>
    <row r="504" spans="2:18" ht="21" customHeight="1">
      <c r="B504" s="78"/>
      <c r="C504" s="71"/>
      <c r="D504" s="71"/>
      <c r="E504" s="71"/>
      <c r="F504" s="78"/>
      <c r="G504" s="71"/>
      <c r="H504" s="78"/>
      <c r="I504" s="71"/>
      <c r="J504" s="78"/>
      <c r="K504" s="71"/>
      <c r="L504" s="71"/>
      <c r="M504" s="78"/>
      <c r="N504" s="71"/>
      <c r="O504" s="73"/>
      <c r="P504" s="72"/>
      <c r="Q504" s="68" t="str">
        <f t="shared" si="14"/>
        <v/>
      </c>
      <c r="R504" s="62" t="str">
        <f t="shared" si="15"/>
        <v/>
      </c>
    </row>
    <row r="505" spans="2:18" ht="21" customHeight="1">
      <c r="B505" s="78"/>
      <c r="C505" s="71"/>
      <c r="D505" s="71"/>
      <c r="E505" s="71"/>
      <c r="F505" s="78"/>
      <c r="G505" s="71"/>
      <c r="H505" s="78"/>
      <c r="I505" s="71"/>
      <c r="J505" s="78"/>
      <c r="K505" s="71"/>
      <c r="L505" s="71"/>
      <c r="M505" s="78"/>
      <c r="N505" s="71"/>
      <c r="O505" s="73"/>
      <c r="P505" s="72"/>
      <c r="Q505" s="68" t="str">
        <f t="shared" si="14"/>
        <v/>
      </c>
      <c r="R505" s="62" t="str">
        <f t="shared" si="15"/>
        <v/>
      </c>
    </row>
    <row r="506" spans="2:18" ht="21" customHeight="1">
      <c r="B506" s="78"/>
      <c r="C506" s="71"/>
      <c r="D506" s="71"/>
      <c r="E506" s="71"/>
      <c r="F506" s="78"/>
      <c r="G506" s="71"/>
      <c r="H506" s="78"/>
      <c r="I506" s="71"/>
      <c r="J506" s="78"/>
      <c r="K506" s="71"/>
      <c r="L506" s="71"/>
      <c r="M506" s="78"/>
      <c r="N506" s="71"/>
      <c r="O506" s="73"/>
      <c r="P506" s="72"/>
      <c r="Q506" s="68" t="str">
        <f t="shared" si="14"/>
        <v/>
      </c>
      <c r="R506" s="62" t="str">
        <f t="shared" si="15"/>
        <v/>
      </c>
    </row>
    <row r="507" spans="2:18" ht="21" customHeight="1">
      <c r="B507" s="78"/>
      <c r="C507" s="71"/>
      <c r="D507" s="71"/>
      <c r="E507" s="71"/>
      <c r="F507" s="78"/>
      <c r="G507" s="71"/>
      <c r="H507" s="78"/>
      <c r="I507" s="71"/>
      <c r="J507" s="78"/>
      <c r="K507" s="71"/>
      <c r="L507" s="71"/>
      <c r="M507" s="78"/>
      <c r="N507" s="71"/>
      <c r="O507" s="73"/>
      <c r="P507" s="72"/>
      <c r="Q507" s="68" t="str">
        <f t="shared" si="14"/>
        <v/>
      </c>
      <c r="R507" s="62" t="str">
        <f t="shared" si="15"/>
        <v/>
      </c>
    </row>
    <row r="508" spans="2:18" ht="21" customHeight="1">
      <c r="B508" s="78"/>
      <c r="C508" s="71"/>
      <c r="D508" s="71"/>
      <c r="E508" s="71"/>
      <c r="F508" s="78"/>
      <c r="G508" s="71"/>
      <c r="H508" s="78"/>
      <c r="I508" s="71"/>
      <c r="J508" s="78"/>
      <c r="K508" s="71"/>
      <c r="L508" s="71"/>
      <c r="M508" s="78"/>
      <c r="N508" s="71"/>
      <c r="O508" s="73"/>
      <c r="P508" s="72"/>
      <c r="Q508" s="68" t="str">
        <f t="shared" si="14"/>
        <v/>
      </c>
      <c r="R508" s="62" t="str">
        <f t="shared" si="15"/>
        <v/>
      </c>
    </row>
    <row r="509" spans="2:18" ht="21" customHeight="1">
      <c r="B509" s="78"/>
      <c r="C509" s="71"/>
      <c r="D509" s="71"/>
      <c r="E509" s="71"/>
      <c r="F509" s="78"/>
      <c r="G509" s="71"/>
      <c r="H509" s="78"/>
      <c r="I509" s="71"/>
      <c r="J509" s="78"/>
      <c r="K509" s="71"/>
      <c r="L509" s="71"/>
      <c r="M509" s="78"/>
      <c r="N509" s="71"/>
      <c r="O509" s="73"/>
      <c r="P509" s="72"/>
      <c r="Q509" s="68" t="str">
        <f t="shared" si="14"/>
        <v/>
      </c>
      <c r="R509" s="62" t="str">
        <f t="shared" si="15"/>
        <v/>
      </c>
    </row>
    <row r="510" spans="2:18" ht="21" customHeight="1">
      <c r="B510" s="78"/>
      <c r="C510" s="71"/>
      <c r="D510" s="71"/>
      <c r="E510" s="71"/>
      <c r="F510" s="78"/>
      <c r="G510" s="71"/>
      <c r="H510" s="78"/>
      <c r="I510" s="71"/>
      <c r="J510" s="78"/>
      <c r="K510" s="71"/>
      <c r="L510" s="71"/>
      <c r="M510" s="78"/>
      <c r="N510" s="71"/>
      <c r="O510" s="73"/>
      <c r="P510" s="72"/>
      <c r="Q510" s="68" t="str">
        <f t="shared" si="14"/>
        <v/>
      </c>
      <c r="R510" s="62" t="str">
        <f t="shared" si="15"/>
        <v/>
      </c>
    </row>
    <row r="511" spans="2:18" ht="21" customHeight="1">
      <c r="B511" s="78"/>
      <c r="C511" s="71"/>
      <c r="D511" s="71"/>
      <c r="E511" s="71"/>
      <c r="F511" s="78"/>
      <c r="G511" s="71"/>
      <c r="H511" s="78"/>
      <c r="I511" s="71"/>
      <c r="J511" s="78"/>
      <c r="K511" s="71"/>
      <c r="L511" s="71"/>
      <c r="M511" s="78"/>
      <c r="N511" s="71"/>
      <c r="O511" s="73"/>
      <c r="P511" s="72"/>
      <c r="Q511" s="68" t="str">
        <f t="shared" si="14"/>
        <v/>
      </c>
      <c r="R511" s="62" t="str">
        <f t="shared" si="15"/>
        <v/>
      </c>
    </row>
    <row r="512" spans="2:18" ht="21" customHeight="1">
      <c r="B512" s="78"/>
      <c r="C512" s="71"/>
      <c r="D512" s="71"/>
      <c r="E512" s="71"/>
      <c r="F512" s="78"/>
      <c r="G512" s="71"/>
      <c r="H512" s="78"/>
      <c r="I512" s="71"/>
      <c r="J512" s="78"/>
      <c r="K512" s="71"/>
      <c r="L512" s="71"/>
      <c r="M512" s="78"/>
      <c r="N512" s="71"/>
      <c r="O512" s="73"/>
      <c r="P512" s="72"/>
      <c r="Q512" s="68" t="str">
        <f t="shared" si="14"/>
        <v/>
      </c>
      <c r="R512" s="62" t="str">
        <f t="shared" si="15"/>
        <v/>
      </c>
    </row>
    <row r="513" spans="2:18" ht="21" customHeight="1">
      <c r="B513" s="78"/>
      <c r="C513" s="71"/>
      <c r="D513" s="71"/>
      <c r="E513" s="71"/>
      <c r="F513" s="78"/>
      <c r="G513" s="71"/>
      <c r="H513" s="78"/>
      <c r="I513" s="71"/>
      <c r="J513" s="78"/>
      <c r="K513" s="71"/>
      <c r="L513" s="71"/>
      <c r="M513" s="78"/>
      <c r="N513" s="71"/>
      <c r="O513" s="73"/>
      <c r="P513" s="72"/>
      <c r="Q513" s="68" t="str">
        <f t="shared" si="14"/>
        <v/>
      </c>
      <c r="R513" s="62" t="str">
        <f t="shared" si="15"/>
        <v/>
      </c>
    </row>
    <row r="514" spans="2:18" ht="21" customHeight="1">
      <c r="B514" s="78"/>
      <c r="C514" s="71"/>
      <c r="D514" s="71"/>
      <c r="E514" s="71"/>
      <c r="F514" s="78"/>
      <c r="G514" s="71"/>
      <c r="H514" s="78"/>
      <c r="I514" s="71"/>
      <c r="J514" s="78"/>
      <c r="K514" s="71"/>
      <c r="L514" s="71"/>
      <c r="M514" s="78"/>
      <c r="N514" s="71"/>
      <c r="O514" s="73"/>
      <c r="P514" s="72"/>
      <c r="Q514" s="68" t="str">
        <f t="shared" si="14"/>
        <v/>
      </c>
      <c r="R514" s="62" t="str">
        <f t="shared" si="15"/>
        <v/>
      </c>
    </row>
    <row r="515" spans="2:18" ht="21" customHeight="1">
      <c r="B515" s="78"/>
      <c r="C515" s="71"/>
      <c r="D515" s="71"/>
      <c r="E515" s="71"/>
      <c r="F515" s="78"/>
      <c r="G515" s="71"/>
      <c r="H515" s="78"/>
      <c r="I515" s="71"/>
      <c r="J515" s="78"/>
      <c r="K515" s="71"/>
      <c r="L515" s="71"/>
      <c r="M515" s="78"/>
      <c r="N515" s="71"/>
      <c r="O515" s="73"/>
      <c r="P515" s="72"/>
      <c r="Q515" s="68" t="str">
        <f t="shared" si="14"/>
        <v/>
      </c>
      <c r="R515" s="62" t="str">
        <f t="shared" si="15"/>
        <v/>
      </c>
    </row>
    <row r="516" spans="2:18" ht="21" customHeight="1">
      <c r="B516" s="78"/>
      <c r="C516" s="71"/>
      <c r="D516" s="71"/>
      <c r="E516" s="71"/>
      <c r="F516" s="78"/>
      <c r="G516" s="71"/>
      <c r="H516" s="78"/>
      <c r="I516" s="71"/>
      <c r="J516" s="78"/>
      <c r="K516" s="71"/>
      <c r="L516" s="71"/>
      <c r="M516" s="78"/>
      <c r="N516" s="71"/>
      <c r="O516" s="73"/>
      <c r="P516" s="72"/>
      <c r="Q516" s="68" t="str">
        <f t="shared" si="14"/>
        <v/>
      </c>
      <c r="R516" s="62" t="str">
        <f t="shared" si="15"/>
        <v/>
      </c>
    </row>
    <row r="517" spans="2:18" ht="21" customHeight="1">
      <c r="B517" s="78"/>
      <c r="C517" s="71"/>
      <c r="D517" s="71"/>
      <c r="E517" s="71"/>
      <c r="F517" s="78"/>
      <c r="G517" s="71"/>
      <c r="H517" s="78"/>
      <c r="I517" s="71"/>
      <c r="J517" s="78"/>
      <c r="K517" s="71"/>
      <c r="L517" s="71"/>
      <c r="M517" s="78"/>
      <c r="N517" s="71"/>
      <c r="O517" s="73"/>
      <c r="P517" s="72"/>
      <c r="Q517" s="68" t="str">
        <f t="shared" si="14"/>
        <v/>
      </c>
      <c r="R517" s="62" t="str">
        <f t="shared" si="15"/>
        <v/>
      </c>
    </row>
    <row r="518" spans="2:18" ht="21" customHeight="1">
      <c r="B518" s="78"/>
      <c r="C518" s="71"/>
      <c r="D518" s="71"/>
      <c r="E518" s="71"/>
      <c r="F518" s="78"/>
      <c r="G518" s="71"/>
      <c r="H518" s="78"/>
      <c r="I518" s="71"/>
      <c r="J518" s="78"/>
      <c r="K518" s="71"/>
      <c r="L518" s="71"/>
      <c r="M518" s="78"/>
      <c r="N518" s="71"/>
      <c r="O518" s="73"/>
      <c r="P518" s="72"/>
      <c r="Q518" s="68" t="str">
        <f t="shared" si="14"/>
        <v/>
      </c>
      <c r="R518" s="62" t="str">
        <f t="shared" si="15"/>
        <v/>
      </c>
    </row>
    <row r="519" spans="2:18" ht="21" customHeight="1">
      <c r="B519" s="78"/>
      <c r="C519" s="71"/>
      <c r="D519" s="71"/>
      <c r="E519" s="71"/>
      <c r="F519" s="78"/>
      <c r="G519" s="71"/>
      <c r="H519" s="78"/>
      <c r="I519" s="71"/>
      <c r="J519" s="78"/>
      <c r="K519" s="71"/>
      <c r="L519" s="71"/>
      <c r="M519" s="78"/>
      <c r="N519" s="71"/>
      <c r="O519" s="73"/>
      <c r="P519" s="72"/>
      <c r="Q519" s="68" t="str">
        <f t="shared" si="14"/>
        <v/>
      </c>
      <c r="R519" s="62" t="str">
        <f t="shared" si="15"/>
        <v/>
      </c>
    </row>
    <row r="520" spans="2:18" ht="21" customHeight="1">
      <c r="B520" s="78"/>
      <c r="C520" s="71"/>
      <c r="D520" s="71"/>
      <c r="E520" s="71"/>
      <c r="F520" s="78"/>
      <c r="G520" s="71"/>
      <c r="H520" s="78"/>
      <c r="I520" s="71"/>
      <c r="J520" s="78"/>
      <c r="K520" s="71"/>
      <c r="L520" s="71"/>
      <c r="M520" s="78"/>
      <c r="N520" s="71"/>
      <c r="O520" s="73"/>
      <c r="P520" s="72"/>
      <c r="Q520" s="68" t="str">
        <f t="shared" si="14"/>
        <v/>
      </c>
      <c r="R520" s="62" t="str">
        <f t="shared" si="15"/>
        <v/>
      </c>
    </row>
    <row r="521" spans="2:18" ht="21" customHeight="1">
      <c r="B521" s="78"/>
      <c r="C521" s="71"/>
      <c r="D521" s="71"/>
      <c r="E521" s="71"/>
      <c r="F521" s="78"/>
      <c r="G521" s="71"/>
      <c r="H521" s="78"/>
      <c r="I521" s="71"/>
      <c r="J521" s="78"/>
      <c r="K521" s="71"/>
      <c r="L521" s="71"/>
      <c r="M521" s="78"/>
      <c r="N521" s="71"/>
      <c r="O521" s="73"/>
      <c r="P521" s="72"/>
      <c r="Q521" s="68" t="str">
        <f t="shared" si="14"/>
        <v/>
      </c>
      <c r="R521" s="62" t="str">
        <f t="shared" si="15"/>
        <v/>
      </c>
    </row>
    <row r="522" spans="2:18" ht="21" customHeight="1">
      <c r="B522" s="78"/>
      <c r="C522" s="71"/>
      <c r="D522" s="71"/>
      <c r="E522" s="71"/>
      <c r="F522" s="78"/>
      <c r="G522" s="71"/>
      <c r="H522" s="78"/>
      <c r="I522" s="71"/>
      <c r="J522" s="78"/>
      <c r="K522" s="71"/>
      <c r="L522" s="71"/>
      <c r="M522" s="78"/>
      <c r="N522" s="71"/>
      <c r="O522" s="73"/>
      <c r="P522" s="72"/>
      <c r="Q522" s="68" t="str">
        <f t="shared" si="14"/>
        <v/>
      </c>
      <c r="R522" s="62" t="str">
        <f t="shared" si="15"/>
        <v/>
      </c>
    </row>
    <row r="523" spans="2:18" ht="21" customHeight="1">
      <c r="B523" s="78"/>
      <c r="C523" s="71"/>
      <c r="D523" s="71"/>
      <c r="E523" s="71"/>
      <c r="F523" s="78"/>
      <c r="G523" s="71"/>
      <c r="H523" s="78"/>
      <c r="I523" s="71"/>
      <c r="J523" s="78"/>
      <c r="K523" s="71"/>
      <c r="L523" s="71"/>
      <c r="M523" s="78"/>
      <c r="N523" s="71"/>
      <c r="O523" s="73"/>
      <c r="P523" s="72"/>
      <c r="Q523" s="68" t="str">
        <f t="shared" si="14"/>
        <v/>
      </c>
      <c r="R523" s="62" t="str">
        <f t="shared" si="15"/>
        <v/>
      </c>
    </row>
    <row r="524" spans="2:18" ht="21" customHeight="1">
      <c r="B524" s="78"/>
      <c r="C524" s="71"/>
      <c r="D524" s="71"/>
      <c r="E524" s="71"/>
      <c r="F524" s="78"/>
      <c r="G524" s="71"/>
      <c r="H524" s="78"/>
      <c r="I524" s="71"/>
      <c r="J524" s="78"/>
      <c r="K524" s="71"/>
      <c r="L524" s="71"/>
      <c r="M524" s="78"/>
      <c r="N524" s="71"/>
      <c r="O524" s="73"/>
      <c r="P524" s="72"/>
      <c r="Q524" s="68" t="str">
        <f t="shared" si="14"/>
        <v/>
      </c>
      <c r="R524" s="62" t="str">
        <f t="shared" si="15"/>
        <v/>
      </c>
    </row>
    <row r="525" spans="2:18" ht="21" customHeight="1">
      <c r="B525" s="78"/>
      <c r="C525" s="71"/>
      <c r="D525" s="71"/>
      <c r="E525" s="71"/>
      <c r="F525" s="78"/>
      <c r="G525" s="71"/>
      <c r="H525" s="78"/>
      <c r="I525" s="71"/>
      <c r="J525" s="78"/>
      <c r="K525" s="71"/>
      <c r="L525" s="71"/>
      <c r="M525" s="78"/>
      <c r="N525" s="71"/>
      <c r="O525" s="73"/>
      <c r="P525" s="72"/>
      <c r="Q525" s="68" t="str">
        <f t="shared" si="14"/>
        <v/>
      </c>
      <c r="R525" s="62" t="str">
        <f t="shared" si="15"/>
        <v/>
      </c>
    </row>
    <row r="526" spans="2:18" ht="21" customHeight="1">
      <c r="B526" s="78"/>
      <c r="C526" s="71"/>
      <c r="D526" s="71"/>
      <c r="E526" s="71"/>
      <c r="F526" s="78"/>
      <c r="G526" s="71"/>
      <c r="H526" s="78"/>
      <c r="I526" s="71"/>
      <c r="J526" s="78"/>
      <c r="K526" s="71"/>
      <c r="L526" s="71"/>
      <c r="M526" s="78"/>
      <c r="N526" s="71"/>
      <c r="O526" s="73"/>
      <c r="P526" s="72"/>
      <c r="Q526" s="68" t="str">
        <f t="shared" ref="Q526:Q589" si="16">IF(R526&lt;&gt;"","Erreur","")</f>
        <v/>
      </c>
      <c r="R526" s="62" t="str">
        <f t="shared" ref="R526:R589" si="17">IF(AND(B526&lt;&gt;"",B525=""),"La ligne précédente ne doit pas être vide",IF(AND(B526&lt;&gt;"",OR(C526="",D526="",E526="",F526="",G526="",H526="",L526="")),"Veuillez compléter les informations d'identification de l'actif détenu.",IF(AND(B526="",OR(C526&lt;&gt;"",D526&lt;&gt;"",E526&lt;&gt;"",F526&lt;&gt;"",G526&lt;&gt;"",H526&lt;&gt;"",L526&lt;&gt;"")),"Veuillez compléter les informations d'identification de l'actif détenu en colonne C0010.",IF(AND(B526&lt;&gt;"",J526&lt;&gt;"",K526=""),"Veuillez compléter la colonne C0260 Type de code.",IF(AND(B526&lt;&gt;"",K526=""),"Veuillez sélectionner Total/NA dans la liste de la colonne C0260 si vous n'avez rien à déclarer.","")))))</f>
        <v/>
      </c>
    </row>
    <row r="527" spans="2:18" ht="21" customHeight="1">
      <c r="B527" s="78"/>
      <c r="C527" s="71"/>
      <c r="D527" s="71"/>
      <c r="E527" s="71"/>
      <c r="F527" s="78"/>
      <c r="G527" s="71"/>
      <c r="H527" s="78"/>
      <c r="I527" s="71"/>
      <c r="J527" s="78"/>
      <c r="K527" s="71"/>
      <c r="L527" s="71"/>
      <c r="M527" s="78"/>
      <c r="N527" s="71"/>
      <c r="O527" s="73"/>
      <c r="P527" s="72"/>
      <c r="Q527" s="68" t="str">
        <f t="shared" si="16"/>
        <v/>
      </c>
      <c r="R527" s="62" t="str">
        <f t="shared" si="17"/>
        <v/>
      </c>
    </row>
    <row r="528" spans="2:18" ht="21" customHeight="1">
      <c r="B528" s="78"/>
      <c r="C528" s="71"/>
      <c r="D528" s="71"/>
      <c r="E528" s="71"/>
      <c r="F528" s="78"/>
      <c r="G528" s="71"/>
      <c r="H528" s="78"/>
      <c r="I528" s="71"/>
      <c r="J528" s="78"/>
      <c r="K528" s="71"/>
      <c r="L528" s="71"/>
      <c r="M528" s="78"/>
      <c r="N528" s="71"/>
      <c r="O528" s="73"/>
      <c r="P528" s="72"/>
      <c r="Q528" s="68" t="str">
        <f t="shared" si="16"/>
        <v/>
      </c>
      <c r="R528" s="62" t="str">
        <f t="shared" si="17"/>
        <v/>
      </c>
    </row>
    <row r="529" spans="2:18" ht="21" customHeight="1">
      <c r="B529" s="78"/>
      <c r="C529" s="71"/>
      <c r="D529" s="71"/>
      <c r="E529" s="71"/>
      <c r="F529" s="78"/>
      <c r="G529" s="71"/>
      <c r="H529" s="78"/>
      <c r="I529" s="71"/>
      <c r="J529" s="78"/>
      <c r="K529" s="71"/>
      <c r="L529" s="71"/>
      <c r="M529" s="78"/>
      <c r="N529" s="71"/>
      <c r="O529" s="73"/>
      <c r="P529" s="72"/>
      <c r="Q529" s="68" t="str">
        <f t="shared" si="16"/>
        <v/>
      </c>
      <c r="R529" s="62" t="str">
        <f t="shared" si="17"/>
        <v/>
      </c>
    </row>
    <row r="530" spans="2:18" ht="21" customHeight="1">
      <c r="B530" s="78"/>
      <c r="C530" s="71"/>
      <c r="D530" s="71"/>
      <c r="E530" s="71"/>
      <c r="F530" s="78"/>
      <c r="G530" s="71"/>
      <c r="H530" s="78"/>
      <c r="I530" s="71"/>
      <c r="J530" s="78"/>
      <c r="K530" s="71"/>
      <c r="L530" s="71"/>
      <c r="M530" s="78"/>
      <c r="N530" s="71"/>
      <c r="O530" s="73"/>
      <c r="P530" s="72"/>
      <c r="Q530" s="68" t="str">
        <f t="shared" si="16"/>
        <v/>
      </c>
      <c r="R530" s="62" t="str">
        <f t="shared" si="17"/>
        <v/>
      </c>
    </row>
    <row r="531" spans="2:18" ht="21" customHeight="1">
      <c r="B531" s="78"/>
      <c r="C531" s="71"/>
      <c r="D531" s="71"/>
      <c r="E531" s="71"/>
      <c r="F531" s="78"/>
      <c r="G531" s="71"/>
      <c r="H531" s="78"/>
      <c r="I531" s="71"/>
      <c r="J531" s="78"/>
      <c r="K531" s="71"/>
      <c r="L531" s="71"/>
      <c r="M531" s="78"/>
      <c r="N531" s="71"/>
      <c r="O531" s="73"/>
      <c r="P531" s="72"/>
      <c r="Q531" s="68" t="str">
        <f t="shared" si="16"/>
        <v/>
      </c>
      <c r="R531" s="62" t="str">
        <f t="shared" si="17"/>
        <v/>
      </c>
    </row>
    <row r="532" spans="2:18" ht="21" customHeight="1">
      <c r="B532" s="78"/>
      <c r="C532" s="71"/>
      <c r="D532" s="71"/>
      <c r="E532" s="71"/>
      <c r="F532" s="78"/>
      <c r="G532" s="71"/>
      <c r="H532" s="78"/>
      <c r="I532" s="71"/>
      <c r="J532" s="78"/>
      <c r="K532" s="71"/>
      <c r="L532" s="71"/>
      <c r="M532" s="78"/>
      <c r="N532" s="71"/>
      <c r="O532" s="73"/>
      <c r="P532" s="72"/>
      <c r="Q532" s="68" t="str">
        <f t="shared" si="16"/>
        <v/>
      </c>
      <c r="R532" s="62" t="str">
        <f t="shared" si="17"/>
        <v/>
      </c>
    </row>
    <row r="533" spans="2:18" ht="21" customHeight="1">
      <c r="B533" s="78"/>
      <c r="C533" s="71"/>
      <c r="D533" s="71"/>
      <c r="E533" s="71"/>
      <c r="F533" s="78"/>
      <c r="G533" s="71"/>
      <c r="H533" s="78"/>
      <c r="I533" s="71"/>
      <c r="J533" s="78"/>
      <c r="K533" s="71"/>
      <c r="L533" s="71"/>
      <c r="M533" s="78"/>
      <c r="N533" s="71"/>
      <c r="O533" s="73"/>
      <c r="P533" s="72"/>
      <c r="Q533" s="68" t="str">
        <f t="shared" si="16"/>
        <v/>
      </c>
      <c r="R533" s="62" t="str">
        <f t="shared" si="17"/>
        <v/>
      </c>
    </row>
    <row r="534" spans="2:18" ht="21" customHeight="1">
      <c r="B534" s="78"/>
      <c r="C534" s="71"/>
      <c r="D534" s="71"/>
      <c r="E534" s="71"/>
      <c r="F534" s="78"/>
      <c r="G534" s="71"/>
      <c r="H534" s="78"/>
      <c r="I534" s="71"/>
      <c r="J534" s="78"/>
      <c r="K534" s="71"/>
      <c r="L534" s="71"/>
      <c r="M534" s="78"/>
      <c r="N534" s="71"/>
      <c r="O534" s="73"/>
      <c r="P534" s="72"/>
      <c r="Q534" s="68" t="str">
        <f t="shared" si="16"/>
        <v/>
      </c>
      <c r="R534" s="62" t="str">
        <f t="shared" si="17"/>
        <v/>
      </c>
    </row>
    <row r="535" spans="2:18" ht="21" customHeight="1">
      <c r="B535" s="78"/>
      <c r="C535" s="71"/>
      <c r="D535" s="71"/>
      <c r="E535" s="71"/>
      <c r="F535" s="78"/>
      <c r="G535" s="71"/>
      <c r="H535" s="78"/>
      <c r="I535" s="71"/>
      <c r="J535" s="78"/>
      <c r="K535" s="71"/>
      <c r="L535" s="71"/>
      <c r="M535" s="78"/>
      <c r="N535" s="71"/>
      <c r="O535" s="73"/>
      <c r="P535" s="72"/>
      <c r="Q535" s="68" t="str">
        <f t="shared" si="16"/>
        <v/>
      </c>
      <c r="R535" s="62" t="str">
        <f t="shared" si="17"/>
        <v/>
      </c>
    </row>
    <row r="536" spans="2:18" ht="21" customHeight="1">
      <c r="B536" s="78"/>
      <c r="C536" s="71"/>
      <c r="D536" s="71"/>
      <c r="E536" s="71"/>
      <c r="F536" s="78"/>
      <c r="G536" s="71"/>
      <c r="H536" s="78"/>
      <c r="I536" s="71"/>
      <c r="J536" s="78"/>
      <c r="K536" s="71"/>
      <c r="L536" s="71"/>
      <c r="M536" s="78"/>
      <c r="N536" s="71"/>
      <c r="O536" s="73"/>
      <c r="P536" s="72"/>
      <c r="Q536" s="68" t="str">
        <f t="shared" si="16"/>
        <v/>
      </c>
      <c r="R536" s="62" t="str">
        <f t="shared" si="17"/>
        <v/>
      </c>
    </row>
    <row r="537" spans="2:18" ht="21" customHeight="1">
      <c r="B537" s="78"/>
      <c r="C537" s="71"/>
      <c r="D537" s="71"/>
      <c r="E537" s="71"/>
      <c r="F537" s="78"/>
      <c r="G537" s="71"/>
      <c r="H537" s="78"/>
      <c r="I537" s="71"/>
      <c r="J537" s="78"/>
      <c r="K537" s="71"/>
      <c r="L537" s="71"/>
      <c r="M537" s="78"/>
      <c r="N537" s="71"/>
      <c r="O537" s="73"/>
      <c r="P537" s="72"/>
      <c r="Q537" s="68" t="str">
        <f t="shared" si="16"/>
        <v/>
      </c>
      <c r="R537" s="62" t="str">
        <f t="shared" si="17"/>
        <v/>
      </c>
    </row>
    <row r="538" spans="2:18" ht="21" customHeight="1">
      <c r="B538" s="78"/>
      <c r="C538" s="71"/>
      <c r="D538" s="71"/>
      <c r="E538" s="71"/>
      <c r="F538" s="78"/>
      <c r="G538" s="71"/>
      <c r="H538" s="78"/>
      <c r="I538" s="71"/>
      <c r="J538" s="78"/>
      <c r="K538" s="71"/>
      <c r="L538" s="71"/>
      <c r="M538" s="78"/>
      <c r="N538" s="71"/>
      <c r="O538" s="73"/>
      <c r="P538" s="72"/>
      <c r="Q538" s="68" t="str">
        <f t="shared" si="16"/>
        <v/>
      </c>
      <c r="R538" s="62" t="str">
        <f t="shared" si="17"/>
        <v/>
      </c>
    </row>
    <row r="539" spans="2:18" ht="21" customHeight="1">
      <c r="B539" s="78"/>
      <c r="C539" s="71"/>
      <c r="D539" s="71"/>
      <c r="E539" s="71"/>
      <c r="F539" s="78"/>
      <c r="G539" s="71"/>
      <c r="H539" s="78"/>
      <c r="I539" s="71"/>
      <c r="J539" s="78"/>
      <c r="K539" s="71"/>
      <c r="L539" s="71"/>
      <c r="M539" s="78"/>
      <c r="N539" s="71"/>
      <c r="O539" s="73"/>
      <c r="P539" s="72"/>
      <c r="Q539" s="68" t="str">
        <f t="shared" si="16"/>
        <v/>
      </c>
      <c r="R539" s="62" t="str">
        <f t="shared" si="17"/>
        <v/>
      </c>
    </row>
    <row r="540" spans="2:18" ht="21" customHeight="1">
      <c r="B540" s="78"/>
      <c r="C540" s="71"/>
      <c r="D540" s="71"/>
      <c r="E540" s="71"/>
      <c r="F540" s="78"/>
      <c r="G540" s="71"/>
      <c r="H540" s="78"/>
      <c r="I540" s="71"/>
      <c r="J540" s="78"/>
      <c r="K540" s="71"/>
      <c r="L540" s="71"/>
      <c r="M540" s="78"/>
      <c r="N540" s="71"/>
      <c r="O540" s="73"/>
      <c r="P540" s="72"/>
      <c r="Q540" s="68" t="str">
        <f t="shared" si="16"/>
        <v/>
      </c>
      <c r="R540" s="62" t="str">
        <f t="shared" si="17"/>
        <v/>
      </c>
    </row>
    <row r="541" spans="2:18" ht="21" customHeight="1">
      <c r="B541" s="78"/>
      <c r="C541" s="71"/>
      <c r="D541" s="71"/>
      <c r="E541" s="71"/>
      <c r="F541" s="78"/>
      <c r="G541" s="71"/>
      <c r="H541" s="78"/>
      <c r="I541" s="71"/>
      <c r="J541" s="78"/>
      <c r="K541" s="71"/>
      <c r="L541" s="71"/>
      <c r="M541" s="78"/>
      <c r="N541" s="71"/>
      <c r="O541" s="73"/>
      <c r="P541" s="72"/>
      <c r="Q541" s="68" t="str">
        <f t="shared" si="16"/>
        <v/>
      </c>
      <c r="R541" s="62" t="str">
        <f t="shared" si="17"/>
        <v/>
      </c>
    </row>
    <row r="542" spans="2:18" ht="21" customHeight="1">
      <c r="B542" s="78"/>
      <c r="C542" s="71"/>
      <c r="D542" s="71"/>
      <c r="E542" s="71"/>
      <c r="F542" s="78"/>
      <c r="G542" s="71"/>
      <c r="H542" s="78"/>
      <c r="I542" s="71"/>
      <c r="J542" s="78"/>
      <c r="K542" s="71"/>
      <c r="L542" s="71"/>
      <c r="M542" s="78"/>
      <c r="N542" s="71"/>
      <c r="O542" s="73"/>
      <c r="P542" s="72"/>
      <c r="Q542" s="68" t="str">
        <f t="shared" si="16"/>
        <v/>
      </c>
      <c r="R542" s="62" t="str">
        <f t="shared" si="17"/>
        <v/>
      </c>
    </row>
    <row r="543" spans="2:18" ht="21" customHeight="1">
      <c r="B543" s="78"/>
      <c r="C543" s="71"/>
      <c r="D543" s="71"/>
      <c r="E543" s="71"/>
      <c r="F543" s="78"/>
      <c r="G543" s="71"/>
      <c r="H543" s="78"/>
      <c r="I543" s="71"/>
      <c r="J543" s="78"/>
      <c r="K543" s="71"/>
      <c r="L543" s="71"/>
      <c r="M543" s="78"/>
      <c r="N543" s="71"/>
      <c r="O543" s="73"/>
      <c r="P543" s="72"/>
      <c r="Q543" s="68" t="str">
        <f t="shared" si="16"/>
        <v/>
      </c>
      <c r="R543" s="62" t="str">
        <f t="shared" si="17"/>
        <v/>
      </c>
    </row>
    <row r="544" spans="2:18" ht="21" customHeight="1">
      <c r="B544" s="78"/>
      <c r="C544" s="71"/>
      <c r="D544" s="71"/>
      <c r="E544" s="71"/>
      <c r="F544" s="78"/>
      <c r="G544" s="71"/>
      <c r="H544" s="78"/>
      <c r="I544" s="71"/>
      <c r="J544" s="78"/>
      <c r="K544" s="71"/>
      <c r="L544" s="71"/>
      <c r="M544" s="78"/>
      <c r="N544" s="71"/>
      <c r="O544" s="73"/>
      <c r="P544" s="72"/>
      <c r="Q544" s="68" t="str">
        <f t="shared" si="16"/>
        <v/>
      </c>
      <c r="R544" s="62" t="str">
        <f t="shared" si="17"/>
        <v/>
      </c>
    </row>
    <row r="545" spans="2:18" ht="21" customHeight="1">
      <c r="B545" s="78"/>
      <c r="C545" s="71"/>
      <c r="D545" s="71"/>
      <c r="E545" s="71"/>
      <c r="F545" s="78"/>
      <c r="G545" s="71"/>
      <c r="H545" s="78"/>
      <c r="I545" s="71"/>
      <c r="J545" s="78"/>
      <c r="K545" s="71"/>
      <c r="L545" s="71"/>
      <c r="M545" s="78"/>
      <c r="N545" s="71"/>
      <c r="O545" s="73"/>
      <c r="P545" s="72"/>
      <c r="Q545" s="68" t="str">
        <f t="shared" si="16"/>
        <v/>
      </c>
      <c r="R545" s="62" t="str">
        <f t="shared" si="17"/>
        <v/>
      </c>
    </row>
    <row r="546" spans="2:18" ht="21" customHeight="1">
      <c r="B546" s="78"/>
      <c r="C546" s="71"/>
      <c r="D546" s="71"/>
      <c r="E546" s="71"/>
      <c r="F546" s="78"/>
      <c r="G546" s="71"/>
      <c r="H546" s="78"/>
      <c r="I546" s="71"/>
      <c r="J546" s="78"/>
      <c r="K546" s="71"/>
      <c r="L546" s="71"/>
      <c r="M546" s="78"/>
      <c r="N546" s="71"/>
      <c r="O546" s="73"/>
      <c r="P546" s="72"/>
      <c r="Q546" s="68" t="str">
        <f t="shared" si="16"/>
        <v/>
      </c>
      <c r="R546" s="62" t="str">
        <f t="shared" si="17"/>
        <v/>
      </c>
    </row>
    <row r="547" spans="2:18" ht="21" customHeight="1">
      <c r="B547" s="78"/>
      <c r="C547" s="71"/>
      <c r="D547" s="71"/>
      <c r="E547" s="71"/>
      <c r="F547" s="78"/>
      <c r="G547" s="71"/>
      <c r="H547" s="78"/>
      <c r="I547" s="71"/>
      <c r="J547" s="78"/>
      <c r="K547" s="71"/>
      <c r="L547" s="71"/>
      <c r="M547" s="78"/>
      <c r="N547" s="71"/>
      <c r="O547" s="73"/>
      <c r="P547" s="72"/>
      <c r="Q547" s="68" t="str">
        <f t="shared" si="16"/>
        <v/>
      </c>
      <c r="R547" s="62" t="str">
        <f t="shared" si="17"/>
        <v/>
      </c>
    </row>
    <row r="548" spans="2:18" ht="21" customHeight="1">
      <c r="B548" s="78"/>
      <c r="C548" s="71"/>
      <c r="D548" s="71"/>
      <c r="E548" s="71"/>
      <c r="F548" s="78"/>
      <c r="G548" s="71"/>
      <c r="H548" s="78"/>
      <c r="I548" s="71"/>
      <c r="J548" s="78"/>
      <c r="K548" s="71"/>
      <c r="L548" s="71"/>
      <c r="M548" s="78"/>
      <c r="N548" s="71"/>
      <c r="O548" s="73"/>
      <c r="P548" s="72"/>
      <c r="Q548" s="68" t="str">
        <f t="shared" si="16"/>
        <v/>
      </c>
      <c r="R548" s="62" t="str">
        <f t="shared" si="17"/>
        <v/>
      </c>
    </row>
    <row r="549" spans="2:18" ht="21" customHeight="1">
      <c r="B549" s="78"/>
      <c r="C549" s="71"/>
      <c r="D549" s="71"/>
      <c r="E549" s="71"/>
      <c r="F549" s="78"/>
      <c r="G549" s="71"/>
      <c r="H549" s="78"/>
      <c r="I549" s="71"/>
      <c r="J549" s="78"/>
      <c r="K549" s="71"/>
      <c r="L549" s="71"/>
      <c r="M549" s="78"/>
      <c r="N549" s="71"/>
      <c r="O549" s="73"/>
      <c r="P549" s="72"/>
      <c r="Q549" s="68" t="str">
        <f t="shared" si="16"/>
        <v/>
      </c>
      <c r="R549" s="62" t="str">
        <f t="shared" si="17"/>
        <v/>
      </c>
    </row>
    <row r="550" spans="2:18" ht="21" customHeight="1">
      <c r="B550" s="78"/>
      <c r="C550" s="71"/>
      <c r="D550" s="71"/>
      <c r="E550" s="71"/>
      <c r="F550" s="78"/>
      <c r="G550" s="71"/>
      <c r="H550" s="78"/>
      <c r="I550" s="71"/>
      <c r="J550" s="78"/>
      <c r="K550" s="71"/>
      <c r="L550" s="71"/>
      <c r="M550" s="78"/>
      <c r="N550" s="71"/>
      <c r="O550" s="73"/>
      <c r="P550" s="72"/>
      <c r="Q550" s="68" t="str">
        <f t="shared" si="16"/>
        <v/>
      </c>
      <c r="R550" s="62" t="str">
        <f t="shared" si="17"/>
        <v/>
      </c>
    </row>
    <row r="551" spans="2:18" ht="21" customHeight="1">
      <c r="B551" s="78"/>
      <c r="C551" s="71"/>
      <c r="D551" s="71"/>
      <c r="E551" s="71"/>
      <c r="F551" s="78"/>
      <c r="G551" s="71"/>
      <c r="H551" s="78"/>
      <c r="I551" s="71"/>
      <c r="J551" s="78"/>
      <c r="K551" s="71"/>
      <c r="L551" s="71"/>
      <c r="M551" s="78"/>
      <c r="N551" s="71"/>
      <c r="O551" s="73"/>
      <c r="P551" s="72"/>
      <c r="Q551" s="68" t="str">
        <f t="shared" si="16"/>
        <v/>
      </c>
      <c r="R551" s="62" t="str">
        <f t="shared" si="17"/>
        <v/>
      </c>
    </row>
    <row r="552" spans="2:18" ht="21" customHeight="1">
      <c r="B552" s="78"/>
      <c r="C552" s="71"/>
      <c r="D552" s="71"/>
      <c r="E552" s="71"/>
      <c r="F552" s="78"/>
      <c r="G552" s="71"/>
      <c r="H552" s="78"/>
      <c r="I552" s="71"/>
      <c r="J552" s="78"/>
      <c r="K552" s="71"/>
      <c r="L552" s="71"/>
      <c r="M552" s="78"/>
      <c r="N552" s="71"/>
      <c r="O552" s="73"/>
      <c r="P552" s="72"/>
      <c r="Q552" s="68" t="str">
        <f t="shared" si="16"/>
        <v/>
      </c>
      <c r="R552" s="62" t="str">
        <f t="shared" si="17"/>
        <v/>
      </c>
    </row>
    <row r="553" spans="2:18" ht="21" customHeight="1">
      <c r="B553" s="78"/>
      <c r="C553" s="71"/>
      <c r="D553" s="71"/>
      <c r="E553" s="71"/>
      <c r="F553" s="78"/>
      <c r="G553" s="71"/>
      <c r="H553" s="78"/>
      <c r="I553" s="71"/>
      <c r="J553" s="78"/>
      <c r="K553" s="71"/>
      <c r="L553" s="71"/>
      <c r="M553" s="78"/>
      <c r="N553" s="71"/>
      <c r="O553" s="73"/>
      <c r="P553" s="72"/>
      <c r="Q553" s="68" t="str">
        <f t="shared" si="16"/>
        <v/>
      </c>
      <c r="R553" s="62" t="str">
        <f t="shared" si="17"/>
        <v/>
      </c>
    </row>
    <row r="554" spans="2:18" ht="21" customHeight="1">
      <c r="B554" s="78"/>
      <c r="C554" s="71"/>
      <c r="D554" s="71"/>
      <c r="E554" s="71"/>
      <c r="F554" s="78"/>
      <c r="G554" s="71"/>
      <c r="H554" s="78"/>
      <c r="I554" s="71"/>
      <c r="J554" s="78"/>
      <c r="K554" s="71"/>
      <c r="L554" s="71"/>
      <c r="M554" s="78"/>
      <c r="N554" s="71"/>
      <c r="O554" s="73"/>
      <c r="P554" s="72"/>
      <c r="Q554" s="68" t="str">
        <f t="shared" si="16"/>
        <v/>
      </c>
      <c r="R554" s="62" t="str">
        <f t="shared" si="17"/>
        <v/>
      </c>
    </row>
    <row r="555" spans="2:18" ht="21" customHeight="1">
      <c r="B555" s="78"/>
      <c r="C555" s="71"/>
      <c r="D555" s="71"/>
      <c r="E555" s="71"/>
      <c r="F555" s="78"/>
      <c r="G555" s="71"/>
      <c r="H555" s="78"/>
      <c r="I555" s="71"/>
      <c r="J555" s="78"/>
      <c r="K555" s="71"/>
      <c r="L555" s="71"/>
      <c r="M555" s="78"/>
      <c r="N555" s="71"/>
      <c r="O555" s="73"/>
      <c r="P555" s="72"/>
      <c r="Q555" s="68" t="str">
        <f t="shared" si="16"/>
        <v/>
      </c>
      <c r="R555" s="62" t="str">
        <f t="shared" si="17"/>
        <v/>
      </c>
    </row>
    <row r="556" spans="2:18" ht="21" customHeight="1">
      <c r="B556" s="78"/>
      <c r="C556" s="71"/>
      <c r="D556" s="71"/>
      <c r="E556" s="71"/>
      <c r="F556" s="78"/>
      <c r="G556" s="71"/>
      <c r="H556" s="78"/>
      <c r="I556" s="71"/>
      <c r="J556" s="78"/>
      <c r="K556" s="71"/>
      <c r="L556" s="71"/>
      <c r="M556" s="78"/>
      <c r="N556" s="71"/>
      <c r="O556" s="73"/>
      <c r="P556" s="72"/>
      <c r="Q556" s="68" t="str">
        <f t="shared" si="16"/>
        <v/>
      </c>
      <c r="R556" s="62" t="str">
        <f t="shared" si="17"/>
        <v/>
      </c>
    </row>
    <row r="557" spans="2:18" ht="21" customHeight="1">
      <c r="B557" s="78"/>
      <c r="C557" s="71"/>
      <c r="D557" s="71"/>
      <c r="E557" s="71"/>
      <c r="F557" s="78"/>
      <c r="G557" s="71"/>
      <c r="H557" s="78"/>
      <c r="I557" s="71"/>
      <c r="J557" s="78"/>
      <c r="K557" s="71"/>
      <c r="L557" s="71"/>
      <c r="M557" s="78"/>
      <c r="N557" s="71"/>
      <c r="O557" s="73"/>
      <c r="P557" s="72"/>
      <c r="Q557" s="68" t="str">
        <f t="shared" si="16"/>
        <v/>
      </c>
      <c r="R557" s="62" t="str">
        <f t="shared" si="17"/>
        <v/>
      </c>
    </row>
    <row r="558" spans="2:18" ht="21" customHeight="1">
      <c r="B558" s="78"/>
      <c r="C558" s="71"/>
      <c r="D558" s="71"/>
      <c r="E558" s="71"/>
      <c r="F558" s="78"/>
      <c r="G558" s="71"/>
      <c r="H558" s="78"/>
      <c r="I558" s="71"/>
      <c r="J558" s="78"/>
      <c r="K558" s="71"/>
      <c r="L558" s="71"/>
      <c r="M558" s="78"/>
      <c r="N558" s="71"/>
      <c r="O558" s="73"/>
      <c r="P558" s="72"/>
      <c r="Q558" s="68" t="str">
        <f t="shared" si="16"/>
        <v/>
      </c>
      <c r="R558" s="62" t="str">
        <f t="shared" si="17"/>
        <v/>
      </c>
    </row>
    <row r="559" spans="2:18" ht="21" customHeight="1">
      <c r="B559" s="78"/>
      <c r="C559" s="71"/>
      <c r="D559" s="71"/>
      <c r="E559" s="71"/>
      <c r="F559" s="78"/>
      <c r="G559" s="71"/>
      <c r="H559" s="78"/>
      <c r="I559" s="71"/>
      <c r="J559" s="78"/>
      <c r="K559" s="71"/>
      <c r="L559" s="71"/>
      <c r="M559" s="78"/>
      <c r="N559" s="71"/>
      <c r="O559" s="73"/>
      <c r="P559" s="72"/>
      <c r="Q559" s="68" t="str">
        <f t="shared" si="16"/>
        <v/>
      </c>
      <c r="R559" s="62" t="str">
        <f t="shared" si="17"/>
        <v/>
      </c>
    </row>
    <row r="560" spans="2:18" ht="21" customHeight="1">
      <c r="B560" s="78"/>
      <c r="C560" s="71"/>
      <c r="D560" s="71"/>
      <c r="E560" s="71"/>
      <c r="F560" s="78"/>
      <c r="G560" s="71"/>
      <c r="H560" s="78"/>
      <c r="I560" s="71"/>
      <c r="J560" s="78"/>
      <c r="K560" s="71"/>
      <c r="L560" s="71"/>
      <c r="M560" s="78"/>
      <c r="N560" s="71"/>
      <c r="O560" s="73"/>
      <c r="P560" s="72"/>
      <c r="Q560" s="68" t="str">
        <f t="shared" si="16"/>
        <v/>
      </c>
      <c r="R560" s="62" t="str">
        <f t="shared" si="17"/>
        <v/>
      </c>
    </row>
    <row r="561" spans="2:18" ht="21" customHeight="1">
      <c r="B561" s="78"/>
      <c r="C561" s="71"/>
      <c r="D561" s="71"/>
      <c r="E561" s="71"/>
      <c r="F561" s="78"/>
      <c r="G561" s="71"/>
      <c r="H561" s="78"/>
      <c r="I561" s="71"/>
      <c r="J561" s="78"/>
      <c r="K561" s="71"/>
      <c r="L561" s="71"/>
      <c r="M561" s="78"/>
      <c r="N561" s="71"/>
      <c r="O561" s="73"/>
      <c r="P561" s="72"/>
      <c r="Q561" s="68" t="str">
        <f t="shared" si="16"/>
        <v/>
      </c>
      <c r="R561" s="62" t="str">
        <f t="shared" si="17"/>
        <v/>
      </c>
    </row>
    <row r="562" spans="2:18" ht="21" customHeight="1">
      <c r="B562" s="78"/>
      <c r="C562" s="71"/>
      <c r="D562" s="71"/>
      <c r="E562" s="71"/>
      <c r="F562" s="78"/>
      <c r="G562" s="71"/>
      <c r="H562" s="78"/>
      <c r="I562" s="71"/>
      <c r="J562" s="78"/>
      <c r="K562" s="71"/>
      <c r="L562" s="71"/>
      <c r="M562" s="78"/>
      <c r="N562" s="71"/>
      <c r="O562" s="73"/>
      <c r="P562" s="72"/>
      <c r="Q562" s="68" t="str">
        <f t="shared" si="16"/>
        <v/>
      </c>
      <c r="R562" s="62" t="str">
        <f t="shared" si="17"/>
        <v/>
      </c>
    </row>
    <row r="563" spans="2:18" ht="21" customHeight="1">
      <c r="B563" s="78"/>
      <c r="C563" s="71"/>
      <c r="D563" s="71"/>
      <c r="E563" s="71"/>
      <c r="F563" s="78"/>
      <c r="G563" s="71"/>
      <c r="H563" s="78"/>
      <c r="I563" s="71"/>
      <c r="J563" s="78"/>
      <c r="K563" s="71"/>
      <c r="L563" s="71"/>
      <c r="M563" s="78"/>
      <c r="N563" s="71"/>
      <c r="O563" s="73"/>
      <c r="P563" s="72"/>
      <c r="Q563" s="68" t="str">
        <f t="shared" si="16"/>
        <v/>
      </c>
      <c r="R563" s="62" t="str">
        <f t="shared" si="17"/>
        <v/>
      </c>
    </row>
    <row r="564" spans="2:18" ht="21" customHeight="1">
      <c r="B564" s="78"/>
      <c r="C564" s="71"/>
      <c r="D564" s="71"/>
      <c r="E564" s="71"/>
      <c r="F564" s="78"/>
      <c r="G564" s="71"/>
      <c r="H564" s="78"/>
      <c r="I564" s="71"/>
      <c r="J564" s="78"/>
      <c r="K564" s="71"/>
      <c r="L564" s="71"/>
      <c r="M564" s="78"/>
      <c r="N564" s="71"/>
      <c r="O564" s="73"/>
      <c r="P564" s="72"/>
      <c r="Q564" s="68" t="str">
        <f t="shared" si="16"/>
        <v/>
      </c>
      <c r="R564" s="62" t="str">
        <f t="shared" si="17"/>
        <v/>
      </c>
    </row>
    <row r="565" spans="2:18" ht="21" customHeight="1">
      <c r="B565" s="78"/>
      <c r="C565" s="71"/>
      <c r="D565" s="71"/>
      <c r="E565" s="71"/>
      <c r="F565" s="78"/>
      <c r="G565" s="71"/>
      <c r="H565" s="78"/>
      <c r="I565" s="71"/>
      <c r="J565" s="78"/>
      <c r="K565" s="71"/>
      <c r="L565" s="71"/>
      <c r="M565" s="78"/>
      <c r="N565" s="71"/>
      <c r="O565" s="73"/>
      <c r="P565" s="72"/>
      <c r="Q565" s="68" t="str">
        <f t="shared" si="16"/>
        <v/>
      </c>
      <c r="R565" s="62" t="str">
        <f t="shared" si="17"/>
        <v/>
      </c>
    </row>
    <row r="566" spans="2:18" ht="21" customHeight="1">
      <c r="B566" s="78"/>
      <c r="C566" s="71"/>
      <c r="D566" s="71"/>
      <c r="E566" s="71"/>
      <c r="F566" s="78"/>
      <c r="G566" s="71"/>
      <c r="H566" s="78"/>
      <c r="I566" s="71"/>
      <c r="J566" s="78"/>
      <c r="K566" s="71"/>
      <c r="L566" s="71"/>
      <c r="M566" s="78"/>
      <c r="N566" s="71"/>
      <c r="O566" s="73"/>
      <c r="P566" s="72"/>
      <c r="Q566" s="68" t="str">
        <f t="shared" si="16"/>
        <v/>
      </c>
      <c r="R566" s="62" t="str">
        <f t="shared" si="17"/>
        <v/>
      </c>
    </row>
    <row r="567" spans="2:18" ht="21" customHeight="1">
      <c r="B567" s="78"/>
      <c r="C567" s="71"/>
      <c r="D567" s="71"/>
      <c r="E567" s="71"/>
      <c r="F567" s="78"/>
      <c r="G567" s="71"/>
      <c r="H567" s="78"/>
      <c r="I567" s="71"/>
      <c r="J567" s="78"/>
      <c r="K567" s="71"/>
      <c r="L567" s="71"/>
      <c r="M567" s="78"/>
      <c r="N567" s="71"/>
      <c r="O567" s="73"/>
      <c r="P567" s="72"/>
      <c r="Q567" s="68" t="str">
        <f t="shared" si="16"/>
        <v/>
      </c>
      <c r="R567" s="62" t="str">
        <f t="shared" si="17"/>
        <v/>
      </c>
    </row>
    <row r="568" spans="2:18" ht="21" customHeight="1">
      <c r="B568" s="78"/>
      <c r="C568" s="71"/>
      <c r="D568" s="71"/>
      <c r="E568" s="71"/>
      <c r="F568" s="78"/>
      <c r="G568" s="71"/>
      <c r="H568" s="78"/>
      <c r="I568" s="71"/>
      <c r="J568" s="78"/>
      <c r="K568" s="71"/>
      <c r="L568" s="71"/>
      <c r="M568" s="78"/>
      <c r="N568" s="71"/>
      <c r="O568" s="73"/>
      <c r="P568" s="72"/>
      <c r="Q568" s="68" t="str">
        <f t="shared" si="16"/>
        <v/>
      </c>
      <c r="R568" s="62" t="str">
        <f t="shared" si="17"/>
        <v/>
      </c>
    </row>
    <row r="569" spans="2:18" ht="21" customHeight="1">
      <c r="B569" s="78"/>
      <c r="C569" s="71"/>
      <c r="D569" s="71"/>
      <c r="E569" s="71"/>
      <c r="F569" s="78"/>
      <c r="G569" s="71"/>
      <c r="H569" s="78"/>
      <c r="I569" s="71"/>
      <c r="J569" s="78"/>
      <c r="K569" s="71"/>
      <c r="L569" s="71"/>
      <c r="M569" s="78"/>
      <c r="N569" s="71"/>
      <c r="O569" s="73"/>
      <c r="P569" s="72"/>
      <c r="Q569" s="68" t="str">
        <f t="shared" si="16"/>
        <v/>
      </c>
      <c r="R569" s="62" t="str">
        <f t="shared" si="17"/>
        <v/>
      </c>
    </row>
    <row r="570" spans="2:18" ht="21" customHeight="1">
      <c r="B570" s="78"/>
      <c r="C570" s="71"/>
      <c r="D570" s="71"/>
      <c r="E570" s="71"/>
      <c r="F570" s="78"/>
      <c r="G570" s="71"/>
      <c r="H570" s="78"/>
      <c r="I570" s="71"/>
      <c r="J570" s="78"/>
      <c r="K570" s="71"/>
      <c r="L570" s="71"/>
      <c r="M570" s="78"/>
      <c r="N570" s="71"/>
      <c r="O570" s="73"/>
      <c r="P570" s="72"/>
      <c r="Q570" s="68" t="str">
        <f t="shared" si="16"/>
        <v/>
      </c>
      <c r="R570" s="62" t="str">
        <f t="shared" si="17"/>
        <v/>
      </c>
    </row>
    <row r="571" spans="2:18" ht="21" customHeight="1">
      <c r="B571" s="78"/>
      <c r="C571" s="71"/>
      <c r="D571" s="71"/>
      <c r="E571" s="71"/>
      <c r="F571" s="78"/>
      <c r="G571" s="71"/>
      <c r="H571" s="78"/>
      <c r="I571" s="71"/>
      <c r="J571" s="78"/>
      <c r="K571" s="71"/>
      <c r="L571" s="71"/>
      <c r="M571" s="78"/>
      <c r="N571" s="71"/>
      <c r="O571" s="73"/>
      <c r="P571" s="72"/>
      <c r="Q571" s="68" t="str">
        <f t="shared" si="16"/>
        <v/>
      </c>
      <c r="R571" s="62" t="str">
        <f t="shared" si="17"/>
        <v/>
      </c>
    </row>
    <row r="572" spans="2:18" ht="21" customHeight="1">
      <c r="B572" s="78"/>
      <c r="C572" s="71"/>
      <c r="D572" s="71"/>
      <c r="E572" s="71"/>
      <c r="F572" s="78"/>
      <c r="G572" s="71"/>
      <c r="H572" s="78"/>
      <c r="I572" s="71"/>
      <c r="J572" s="78"/>
      <c r="K572" s="71"/>
      <c r="L572" s="71"/>
      <c r="M572" s="78"/>
      <c r="N572" s="71"/>
      <c r="O572" s="73"/>
      <c r="P572" s="72"/>
      <c r="Q572" s="68" t="str">
        <f t="shared" si="16"/>
        <v/>
      </c>
      <c r="R572" s="62" t="str">
        <f t="shared" si="17"/>
        <v/>
      </c>
    </row>
    <row r="573" spans="2:18" ht="21" customHeight="1">
      <c r="B573" s="78"/>
      <c r="C573" s="71"/>
      <c r="D573" s="71"/>
      <c r="E573" s="71"/>
      <c r="F573" s="78"/>
      <c r="G573" s="71"/>
      <c r="H573" s="78"/>
      <c r="I573" s="71"/>
      <c r="J573" s="78"/>
      <c r="K573" s="71"/>
      <c r="L573" s="71"/>
      <c r="M573" s="78"/>
      <c r="N573" s="71"/>
      <c r="O573" s="73"/>
      <c r="P573" s="72"/>
      <c r="Q573" s="68" t="str">
        <f t="shared" si="16"/>
        <v/>
      </c>
      <c r="R573" s="62" t="str">
        <f t="shared" si="17"/>
        <v/>
      </c>
    </row>
    <row r="574" spans="2:18" ht="21" customHeight="1">
      <c r="B574" s="78"/>
      <c r="C574" s="71"/>
      <c r="D574" s="71"/>
      <c r="E574" s="71"/>
      <c r="F574" s="78"/>
      <c r="G574" s="71"/>
      <c r="H574" s="78"/>
      <c r="I574" s="71"/>
      <c r="J574" s="78"/>
      <c r="K574" s="71"/>
      <c r="L574" s="71"/>
      <c r="M574" s="78"/>
      <c r="N574" s="71"/>
      <c r="O574" s="73"/>
      <c r="P574" s="72"/>
      <c r="Q574" s="68" t="str">
        <f t="shared" si="16"/>
        <v/>
      </c>
      <c r="R574" s="62" t="str">
        <f t="shared" si="17"/>
        <v/>
      </c>
    </row>
    <row r="575" spans="2:18" ht="21" customHeight="1">
      <c r="B575" s="78"/>
      <c r="C575" s="71"/>
      <c r="D575" s="71"/>
      <c r="E575" s="71"/>
      <c r="F575" s="78"/>
      <c r="G575" s="71"/>
      <c r="H575" s="78"/>
      <c r="I575" s="71"/>
      <c r="J575" s="78"/>
      <c r="K575" s="71"/>
      <c r="L575" s="71"/>
      <c r="M575" s="78"/>
      <c r="N575" s="71"/>
      <c r="O575" s="73"/>
      <c r="P575" s="72"/>
      <c r="Q575" s="68" t="str">
        <f t="shared" si="16"/>
        <v/>
      </c>
      <c r="R575" s="62" t="str">
        <f t="shared" si="17"/>
        <v/>
      </c>
    </row>
    <row r="576" spans="2:18" ht="21" customHeight="1">
      <c r="B576" s="78"/>
      <c r="C576" s="71"/>
      <c r="D576" s="71"/>
      <c r="E576" s="71"/>
      <c r="F576" s="78"/>
      <c r="G576" s="71"/>
      <c r="H576" s="78"/>
      <c r="I576" s="71"/>
      <c r="J576" s="78"/>
      <c r="K576" s="71"/>
      <c r="L576" s="71"/>
      <c r="M576" s="78"/>
      <c r="N576" s="71"/>
      <c r="O576" s="73"/>
      <c r="P576" s="72"/>
      <c r="Q576" s="68" t="str">
        <f t="shared" si="16"/>
        <v/>
      </c>
      <c r="R576" s="62" t="str">
        <f t="shared" si="17"/>
        <v/>
      </c>
    </row>
    <row r="577" spans="2:18" ht="21" customHeight="1">
      <c r="B577" s="78"/>
      <c r="C577" s="71"/>
      <c r="D577" s="71"/>
      <c r="E577" s="71"/>
      <c r="F577" s="78"/>
      <c r="G577" s="71"/>
      <c r="H577" s="78"/>
      <c r="I577" s="71"/>
      <c r="J577" s="78"/>
      <c r="K577" s="71"/>
      <c r="L577" s="71"/>
      <c r="M577" s="78"/>
      <c r="N577" s="71"/>
      <c r="O577" s="73"/>
      <c r="P577" s="72"/>
      <c r="Q577" s="68" t="str">
        <f t="shared" si="16"/>
        <v/>
      </c>
      <c r="R577" s="62" t="str">
        <f t="shared" si="17"/>
        <v/>
      </c>
    </row>
    <row r="578" spans="2:18" ht="21" customHeight="1">
      <c r="B578" s="78"/>
      <c r="C578" s="71"/>
      <c r="D578" s="71"/>
      <c r="E578" s="71"/>
      <c r="F578" s="78"/>
      <c r="G578" s="71"/>
      <c r="H578" s="78"/>
      <c r="I578" s="71"/>
      <c r="J578" s="78"/>
      <c r="K578" s="71"/>
      <c r="L578" s="71"/>
      <c r="M578" s="78"/>
      <c r="N578" s="71"/>
      <c r="O578" s="73"/>
      <c r="P578" s="72"/>
      <c r="Q578" s="68" t="str">
        <f t="shared" si="16"/>
        <v/>
      </c>
      <c r="R578" s="62" t="str">
        <f t="shared" si="17"/>
        <v/>
      </c>
    </row>
    <row r="579" spans="2:18" ht="21" customHeight="1">
      <c r="B579" s="78"/>
      <c r="C579" s="71"/>
      <c r="D579" s="71"/>
      <c r="E579" s="71"/>
      <c r="F579" s="78"/>
      <c r="G579" s="71"/>
      <c r="H579" s="78"/>
      <c r="I579" s="71"/>
      <c r="J579" s="78"/>
      <c r="K579" s="71"/>
      <c r="L579" s="71"/>
      <c r="M579" s="78"/>
      <c r="N579" s="71"/>
      <c r="O579" s="73"/>
      <c r="P579" s="72"/>
      <c r="Q579" s="68" t="str">
        <f t="shared" si="16"/>
        <v/>
      </c>
      <c r="R579" s="62" t="str">
        <f t="shared" si="17"/>
        <v/>
      </c>
    </row>
    <row r="580" spans="2:18" ht="21" customHeight="1">
      <c r="B580" s="78"/>
      <c r="C580" s="71"/>
      <c r="D580" s="71"/>
      <c r="E580" s="71"/>
      <c r="F580" s="78"/>
      <c r="G580" s="71"/>
      <c r="H580" s="78"/>
      <c r="I580" s="71"/>
      <c r="J580" s="78"/>
      <c r="K580" s="71"/>
      <c r="L580" s="71"/>
      <c r="M580" s="78"/>
      <c r="N580" s="71"/>
      <c r="O580" s="73"/>
      <c r="P580" s="72"/>
      <c r="Q580" s="68" t="str">
        <f t="shared" si="16"/>
        <v/>
      </c>
      <c r="R580" s="62" t="str">
        <f t="shared" si="17"/>
        <v/>
      </c>
    </row>
    <row r="581" spans="2:18" ht="21" customHeight="1">
      <c r="B581" s="78"/>
      <c r="C581" s="71"/>
      <c r="D581" s="71"/>
      <c r="E581" s="71"/>
      <c r="F581" s="78"/>
      <c r="G581" s="71"/>
      <c r="H581" s="78"/>
      <c r="I581" s="71"/>
      <c r="J581" s="78"/>
      <c r="K581" s="71"/>
      <c r="L581" s="71"/>
      <c r="M581" s="78"/>
      <c r="N581" s="71"/>
      <c r="O581" s="73"/>
      <c r="P581" s="72"/>
      <c r="Q581" s="68" t="str">
        <f t="shared" si="16"/>
        <v/>
      </c>
      <c r="R581" s="62" t="str">
        <f t="shared" si="17"/>
        <v/>
      </c>
    </row>
    <row r="582" spans="2:18" ht="21" customHeight="1">
      <c r="B582" s="78"/>
      <c r="C582" s="71"/>
      <c r="D582" s="71"/>
      <c r="E582" s="71"/>
      <c r="F582" s="78"/>
      <c r="G582" s="71"/>
      <c r="H582" s="78"/>
      <c r="I582" s="71"/>
      <c r="J582" s="78"/>
      <c r="K582" s="71"/>
      <c r="L582" s="71"/>
      <c r="M582" s="78"/>
      <c r="N582" s="71"/>
      <c r="O582" s="73"/>
      <c r="P582" s="72"/>
      <c r="Q582" s="68" t="str">
        <f t="shared" si="16"/>
        <v/>
      </c>
      <c r="R582" s="62" t="str">
        <f t="shared" si="17"/>
        <v/>
      </c>
    </row>
    <row r="583" spans="2:18" ht="21" customHeight="1">
      <c r="B583" s="78"/>
      <c r="C583" s="71"/>
      <c r="D583" s="71"/>
      <c r="E583" s="71"/>
      <c r="F583" s="78"/>
      <c r="G583" s="71"/>
      <c r="H583" s="78"/>
      <c r="I583" s="71"/>
      <c r="J583" s="78"/>
      <c r="K583" s="71"/>
      <c r="L583" s="71"/>
      <c r="M583" s="78"/>
      <c r="N583" s="71"/>
      <c r="O583" s="73"/>
      <c r="P583" s="72"/>
      <c r="Q583" s="68" t="str">
        <f t="shared" si="16"/>
        <v/>
      </c>
      <c r="R583" s="62" t="str">
        <f t="shared" si="17"/>
        <v/>
      </c>
    </row>
    <row r="584" spans="2:18" ht="21" customHeight="1">
      <c r="B584" s="78"/>
      <c r="C584" s="71"/>
      <c r="D584" s="71"/>
      <c r="E584" s="71"/>
      <c r="F584" s="78"/>
      <c r="G584" s="71"/>
      <c r="H584" s="78"/>
      <c r="I584" s="71"/>
      <c r="J584" s="78"/>
      <c r="K584" s="71"/>
      <c r="L584" s="71"/>
      <c r="M584" s="78"/>
      <c r="N584" s="71"/>
      <c r="O584" s="73"/>
      <c r="P584" s="72"/>
      <c r="Q584" s="68" t="str">
        <f t="shared" si="16"/>
        <v/>
      </c>
      <c r="R584" s="62" t="str">
        <f t="shared" si="17"/>
        <v/>
      </c>
    </row>
    <row r="585" spans="2:18" ht="21" customHeight="1">
      <c r="B585" s="78"/>
      <c r="C585" s="71"/>
      <c r="D585" s="71"/>
      <c r="E585" s="71"/>
      <c r="F585" s="78"/>
      <c r="G585" s="71"/>
      <c r="H585" s="78"/>
      <c r="I585" s="71"/>
      <c r="J585" s="78"/>
      <c r="K585" s="71"/>
      <c r="L585" s="71"/>
      <c r="M585" s="78"/>
      <c r="N585" s="71"/>
      <c r="O585" s="73"/>
      <c r="P585" s="72"/>
      <c r="Q585" s="68" t="str">
        <f t="shared" si="16"/>
        <v/>
      </c>
      <c r="R585" s="62" t="str">
        <f t="shared" si="17"/>
        <v/>
      </c>
    </row>
    <row r="586" spans="2:18" ht="21" customHeight="1">
      <c r="B586" s="78"/>
      <c r="C586" s="71"/>
      <c r="D586" s="71"/>
      <c r="E586" s="71"/>
      <c r="F586" s="78"/>
      <c r="G586" s="71"/>
      <c r="H586" s="78"/>
      <c r="I586" s="71"/>
      <c r="J586" s="78"/>
      <c r="K586" s="71"/>
      <c r="L586" s="71"/>
      <c r="M586" s="78"/>
      <c r="N586" s="71"/>
      <c r="O586" s="73"/>
      <c r="P586" s="72"/>
      <c r="Q586" s="68" t="str">
        <f t="shared" si="16"/>
        <v/>
      </c>
      <c r="R586" s="62" t="str">
        <f t="shared" si="17"/>
        <v/>
      </c>
    </row>
    <row r="587" spans="2:18" ht="21" customHeight="1">
      <c r="B587" s="78"/>
      <c r="C587" s="71"/>
      <c r="D587" s="71"/>
      <c r="E587" s="71"/>
      <c r="F587" s="78"/>
      <c r="G587" s="71"/>
      <c r="H587" s="78"/>
      <c r="I587" s="71"/>
      <c r="J587" s="78"/>
      <c r="K587" s="71"/>
      <c r="L587" s="71"/>
      <c r="M587" s="78"/>
      <c r="N587" s="71"/>
      <c r="O587" s="73"/>
      <c r="P587" s="72"/>
      <c r="Q587" s="68" t="str">
        <f t="shared" si="16"/>
        <v/>
      </c>
      <c r="R587" s="62" t="str">
        <f t="shared" si="17"/>
        <v/>
      </c>
    </row>
    <row r="588" spans="2:18" ht="21" customHeight="1">
      <c r="B588" s="78"/>
      <c r="C588" s="71"/>
      <c r="D588" s="71"/>
      <c r="E588" s="71"/>
      <c r="F588" s="78"/>
      <c r="G588" s="71"/>
      <c r="H588" s="78"/>
      <c r="I588" s="71"/>
      <c r="J588" s="78"/>
      <c r="K588" s="71"/>
      <c r="L588" s="71"/>
      <c r="M588" s="78"/>
      <c r="N588" s="71"/>
      <c r="O588" s="73"/>
      <c r="P588" s="72"/>
      <c r="Q588" s="68" t="str">
        <f t="shared" si="16"/>
        <v/>
      </c>
      <c r="R588" s="62" t="str">
        <f t="shared" si="17"/>
        <v/>
      </c>
    </row>
    <row r="589" spans="2:18" ht="21" customHeight="1">
      <c r="B589" s="78"/>
      <c r="C589" s="71"/>
      <c r="D589" s="71"/>
      <c r="E589" s="71"/>
      <c r="F589" s="78"/>
      <c r="G589" s="71"/>
      <c r="H589" s="78"/>
      <c r="I589" s="71"/>
      <c r="J589" s="78"/>
      <c r="K589" s="71"/>
      <c r="L589" s="71"/>
      <c r="M589" s="78"/>
      <c r="N589" s="71"/>
      <c r="O589" s="73"/>
      <c r="P589" s="72"/>
      <c r="Q589" s="68" t="str">
        <f t="shared" si="16"/>
        <v/>
      </c>
      <c r="R589" s="62" t="str">
        <f t="shared" si="17"/>
        <v/>
      </c>
    </row>
    <row r="590" spans="2:18" ht="21" customHeight="1">
      <c r="B590" s="78"/>
      <c r="C590" s="71"/>
      <c r="D590" s="71"/>
      <c r="E590" s="71"/>
      <c r="F590" s="78"/>
      <c r="G590" s="71"/>
      <c r="H590" s="78"/>
      <c r="I590" s="71"/>
      <c r="J590" s="78"/>
      <c r="K590" s="71"/>
      <c r="L590" s="71"/>
      <c r="M590" s="78"/>
      <c r="N590" s="71"/>
      <c r="O590" s="73"/>
      <c r="P590" s="72"/>
      <c r="Q590" s="68" t="str">
        <f t="shared" ref="Q590:Q653" si="18">IF(R590&lt;&gt;"","Erreur","")</f>
        <v/>
      </c>
      <c r="R590" s="62" t="str">
        <f t="shared" ref="R590:R653" si="19">IF(AND(B590&lt;&gt;"",B589=""),"La ligne précédente ne doit pas être vide",IF(AND(B590&lt;&gt;"",OR(C590="",D590="",E590="",F590="",G590="",H590="",L590="")),"Veuillez compléter les informations d'identification de l'actif détenu.",IF(AND(B590="",OR(C590&lt;&gt;"",D590&lt;&gt;"",E590&lt;&gt;"",F590&lt;&gt;"",G590&lt;&gt;"",H590&lt;&gt;"",L590&lt;&gt;"")),"Veuillez compléter les informations d'identification de l'actif détenu en colonne C0010.",IF(AND(B590&lt;&gt;"",J590&lt;&gt;"",K590=""),"Veuillez compléter la colonne C0260 Type de code.",IF(AND(B590&lt;&gt;"",K590=""),"Veuillez sélectionner Total/NA dans la liste de la colonne C0260 si vous n'avez rien à déclarer.","")))))</f>
        <v/>
      </c>
    </row>
    <row r="591" spans="2:18" ht="21" customHeight="1">
      <c r="B591" s="78"/>
      <c r="C591" s="71"/>
      <c r="D591" s="71"/>
      <c r="E591" s="71"/>
      <c r="F591" s="78"/>
      <c r="G591" s="71"/>
      <c r="H591" s="78"/>
      <c r="I591" s="71"/>
      <c r="J591" s="78"/>
      <c r="K591" s="71"/>
      <c r="L591" s="71"/>
      <c r="M591" s="78"/>
      <c r="N591" s="71"/>
      <c r="O591" s="73"/>
      <c r="P591" s="72"/>
      <c r="Q591" s="68" t="str">
        <f t="shared" si="18"/>
        <v/>
      </c>
      <c r="R591" s="62" t="str">
        <f t="shared" si="19"/>
        <v/>
      </c>
    </row>
    <row r="592" spans="2:18" ht="21" customHeight="1">
      <c r="B592" s="78"/>
      <c r="C592" s="71"/>
      <c r="D592" s="71"/>
      <c r="E592" s="71"/>
      <c r="F592" s="78"/>
      <c r="G592" s="71"/>
      <c r="H592" s="78"/>
      <c r="I592" s="71"/>
      <c r="J592" s="78"/>
      <c r="K592" s="71"/>
      <c r="L592" s="71"/>
      <c r="M592" s="78"/>
      <c r="N592" s="71"/>
      <c r="O592" s="73"/>
      <c r="P592" s="72"/>
      <c r="Q592" s="68" t="str">
        <f t="shared" si="18"/>
        <v/>
      </c>
      <c r="R592" s="62" t="str">
        <f t="shared" si="19"/>
        <v/>
      </c>
    </row>
    <row r="593" spans="2:18" ht="21" customHeight="1">
      <c r="B593" s="78"/>
      <c r="C593" s="71"/>
      <c r="D593" s="71"/>
      <c r="E593" s="71"/>
      <c r="F593" s="78"/>
      <c r="G593" s="71"/>
      <c r="H593" s="78"/>
      <c r="I593" s="71"/>
      <c r="J593" s="78"/>
      <c r="K593" s="71"/>
      <c r="L593" s="71"/>
      <c r="M593" s="78"/>
      <c r="N593" s="71"/>
      <c r="O593" s="73"/>
      <c r="P593" s="72"/>
      <c r="Q593" s="68" t="str">
        <f t="shared" si="18"/>
        <v/>
      </c>
      <c r="R593" s="62" t="str">
        <f t="shared" si="19"/>
        <v/>
      </c>
    </row>
    <row r="594" spans="2:18" ht="21" customHeight="1">
      <c r="B594" s="78"/>
      <c r="C594" s="71"/>
      <c r="D594" s="71"/>
      <c r="E594" s="71"/>
      <c r="F594" s="78"/>
      <c r="G594" s="71"/>
      <c r="H594" s="78"/>
      <c r="I594" s="71"/>
      <c r="J594" s="78"/>
      <c r="K594" s="71"/>
      <c r="L594" s="71"/>
      <c r="M594" s="78"/>
      <c r="N594" s="71"/>
      <c r="O594" s="73"/>
      <c r="P594" s="72"/>
      <c r="Q594" s="68" t="str">
        <f t="shared" si="18"/>
        <v/>
      </c>
      <c r="R594" s="62" t="str">
        <f t="shared" si="19"/>
        <v/>
      </c>
    </row>
    <row r="595" spans="2:18" ht="21" customHeight="1">
      <c r="B595" s="78"/>
      <c r="C595" s="71"/>
      <c r="D595" s="71"/>
      <c r="E595" s="71"/>
      <c r="F595" s="78"/>
      <c r="G595" s="71"/>
      <c r="H595" s="78"/>
      <c r="I595" s="71"/>
      <c r="J595" s="78"/>
      <c r="K595" s="71"/>
      <c r="L595" s="71"/>
      <c r="M595" s="78"/>
      <c r="N595" s="71"/>
      <c r="O595" s="73"/>
      <c r="P595" s="72"/>
      <c r="Q595" s="68" t="str">
        <f t="shared" si="18"/>
        <v/>
      </c>
      <c r="R595" s="62" t="str">
        <f t="shared" si="19"/>
        <v/>
      </c>
    </row>
    <row r="596" spans="2:18" ht="21" customHeight="1">
      <c r="B596" s="78"/>
      <c r="C596" s="71"/>
      <c r="D596" s="71"/>
      <c r="E596" s="71"/>
      <c r="F596" s="78"/>
      <c r="G596" s="71"/>
      <c r="H596" s="78"/>
      <c r="I596" s="71"/>
      <c r="J596" s="78"/>
      <c r="K596" s="71"/>
      <c r="L596" s="71"/>
      <c r="M596" s="78"/>
      <c r="N596" s="71"/>
      <c r="O596" s="73"/>
      <c r="P596" s="72"/>
      <c r="Q596" s="68" t="str">
        <f t="shared" si="18"/>
        <v/>
      </c>
      <c r="R596" s="62" t="str">
        <f t="shared" si="19"/>
        <v/>
      </c>
    </row>
    <row r="597" spans="2:18" ht="21" customHeight="1">
      <c r="B597" s="78"/>
      <c r="C597" s="71"/>
      <c r="D597" s="71"/>
      <c r="E597" s="71"/>
      <c r="F597" s="78"/>
      <c r="G597" s="71"/>
      <c r="H597" s="78"/>
      <c r="I597" s="71"/>
      <c r="J597" s="78"/>
      <c r="K597" s="71"/>
      <c r="L597" s="71"/>
      <c r="M597" s="78"/>
      <c r="N597" s="71"/>
      <c r="O597" s="73"/>
      <c r="P597" s="72"/>
      <c r="Q597" s="68" t="str">
        <f t="shared" si="18"/>
        <v/>
      </c>
      <c r="R597" s="62" t="str">
        <f t="shared" si="19"/>
        <v/>
      </c>
    </row>
    <row r="598" spans="2:18" ht="21" customHeight="1">
      <c r="B598" s="78"/>
      <c r="C598" s="71"/>
      <c r="D598" s="71"/>
      <c r="E598" s="71"/>
      <c r="F598" s="78"/>
      <c r="G598" s="71"/>
      <c r="H598" s="78"/>
      <c r="I598" s="71"/>
      <c r="J598" s="78"/>
      <c r="K598" s="71"/>
      <c r="L598" s="71"/>
      <c r="M598" s="78"/>
      <c r="N598" s="71"/>
      <c r="O598" s="73"/>
      <c r="P598" s="72"/>
      <c r="Q598" s="68" t="str">
        <f t="shared" si="18"/>
        <v/>
      </c>
      <c r="R598" s="62" t="str">
        <f t="shared" si="19"/>
        <v/>
      </c>
    </row>
    <row r="599" spans="2:18" ht="21" customHeight="1">
      <c r="B599" s="78"/>
      <c r="C599" s="71"/>
      <c r="D599" s="71"/>
      <c r="E599" s="71"/>
      <c r="F599" s="78"/>
      <c r="G599" s="71"/>
      <c r="H599" s="78"/>
      <c r="I599" s="71"/>
      <c r="J599" s="78"/>
      <c r="K599" s="71"/>
      <c r="L599" s="71"/>
      <c r="M599" s="78"/>
      <c r="N599" s="71"/>
      <c r="O599" s="73"/>
      <c r="P599" s="72"/>
      <c r="Q599" s="68" t="str">
        <f t="shared" si="18"/>
        <v/>
      </c>
      <c r="R599" s="62" t="str">
        <f t="shared" si="19"/>
        <v/>
      </c>
    </row>
    <row r="600" spans="2:18" ht="21" customHeight="1">
      <c r="B600" s="78"/>
      <c r="C600" s="71"/>
      <c r="D600" s="71"/>
      <c r="E600" s="71"/>
      <c r="F600" s="78"/>
      <c r="G600" s="71"/>
      <c r="H600" s="78"/>
      <c r="I600" s="71"/>
      <c r="J600" s="78"/>
      <c r="K600" s="71"/>
      <c r="L600" s="71"/>
      <c r="M600" s="78"/>
      <c r="N600" s="71"/>
      <c r="O600" s="73"/>
      <c r="P600" s="72"/>
      <c r="Q600" s="68" t="str">
        <f t="shared" si="18"/>
        <v/>
      </c>
      <c r="R600" s="62" t="str">
        <f t="shared" si="19"/>
        <v/>
      </c>
    </row>
    <row r="601" spans="2:18" ht="21" customHeight="1">
      <c r="B601" s="78"/>
      <c r="C601" s="71"/>
      <c r="D601" s="71"/>
      <c r="E601" s="71"/>
      <c r="F601" s="78"/>
      <c r="G601" s="71"/>
      <c r="H601" s="78"/>
      <c r="I601" s="71"/>
      <c r="J601" s="78"/>
      <c r="K601" s="71"/>
      <c r="L601" s="71"/>
      <c r="M601" s="78"/>
      <c r="N601" s="71"/>
      <c r="O601" s="73"/>
      <c r="P601" s="72"/>
      <c r="Q601" s="68" t="str">
        <f t="shared" si="18"/>
        <v/>
      </c>
      <c r="R601" s="62" t="str">
        <f t="shared" si="19"/>
        <v/>
      </c>
    </row>
    <row r="602" spans="2:18" ht="21" customHeight="1">
      <c r="B602" s="78"/>
      <c r="C602" s="71"/>
      <c r="D602" s="71"/>
      <c r="E602" s="71"/>
      <c r="F602" s="78"/>
      <c r="G602" s="71"/>
      <c r="H602" s="78"/>
      <c r="I602" s="71"/>
      <c r="J602" s="78"/>
      <c r="K602" s="71"/>
      <c r="L602" s="71"/>
      <c r="M602" s="78"/>
      <c r="N602" s="71"/>
      <c r="O602" s="73"/>
      <c r="P602" s="72"/>
      <c r="Q602" s="68" t="str">
        <f t="shared" si="18"/>
        <v/>
      </c>
      <c r="R602" s="62" t="str">
        <f t="shared" si="19"/>
        <v/>
      </c>
    </row>
    <row r="603" spans="2:18" ht="21" customHeight="1">
      <c r="B603" s="78"/>
      <c r="C603" s="71"/>
      <c r="D603" s="71"/>
      <c r="E603" s="71"/>
      <c r="F603" s="78"/>
      <c r="G603" s="71"/>
      <c r="H603" s="78"/>
      <c r="I603" s="71"/>
      <c r="J603" s="78"/>
      <c r="K603" s="71"/>
      <c r="L603" s="71"/>
      <c r="M603" s="78"/>
      <c r="N603" s="71"/>
      <c r="O603" s="73"/>
      <c r="P603" s="72"/>
      <c r="Q603" s="68" t="str">
        <f t="shared" si="18"/>
        <v/>
      </c>
      <c r="R603" s="62" t="str">
        <f t="shared" si="19"/>
        <v/>
      </c>
    </row>
    <row r="604" spans="2:18" ht="21" customHeight="1">
      <c r="B604" s="78"/>
      <c r="C604" s="71"/>
      <c r="D604" s="71"/>
      <c r="E604" s="71"/>
      <c r="F604" s="78"/>
      <c r="G604" s="71"/>
      <c r="H604" s="78"/>
      <c r="I604" s="71"/>
      <c r="J604" s="78"/>
      <c r="K604" s="71"/>
      <c r="L604" s="71"/>
      <c r="M604" s="78"/>
      <c r="N604" s="71"/>
      <c r="O604" s="73"/>
      <c r="P604" s="72"/>
      <c r="Q604" s="68" t="str">
        <f t="shared" si="18"/>
        <v/>
      </c>
      <c r="R604" s="62" t="str">
        <f t="shared" si="19"/>
        <v/>
      </c>
    </row>
    <row r="605" spans="2:18" ht="21" customHeight="1">
      <c r="B605" s="78"/>
      <c r="C605" s="71"/>
      <c r="D605" s="71"/>
      <c r="E605" s="71"/>
      <c r="F605" s="78"/>
      <c r="G605" s="71"/>
      <c r="H605" s="78"/>
      <c r="I605" s="71"/>
      <c r="J605" s="78"/>
      <c r="K605" s="71"/>
      <c r="L605" s="71"/>
      <c r="M605" s="78"/>
      <c r="N605" s="71"/>
      <c r="O605" s="73"/>
      <c r="P605" s="72"/>
      <c r="Q605" s="68" t="str">
        <f t="shared" si="18"/>
        <v/>
      </c>
      <c r="R605" s="62" t="str">
        <f t="shared" si="19"/>
        <v/>
      </c>
    </row>
    <row r="606" spans="2:18" ht="21" customHeight="1">
      <c r="B606" s="78"/>
      <c r="C606" s="71"/>
      <c r="D606" s="71"/>
      <c r="E606" s="71"/>
      <c r="F606" s="78"/>
      <c r="G606" s="71"/>
      <c r="H606" s="78"/>
      <c r="I606" s="71"/>
      <c r="J606" s="78"/>
      <c r="K606" s="71"/>
      <c r="L606" s="71"/>
      <c r="M606" s="78"/>
      <c r="N606" s="71"/>
      <c r="O606" s="73"/>
      <c r="P606" s="72"/>
      <c r="Q606" s="68" t="str">
        <f t="shared" si="18"/>
        <v/>
      </c>
      <c r="R606" s="62" t="str">
        <f t="shared" si="19"/>
        <v/>
      </c>
    </row>
    <row r="607" spans="2:18" ht="21" customHeight="1">
      <c r="B607" s="78"/>
      <c r="C607" s="71"/>
      <c r="D607" s="71"/>
      <c r="E607" s="71"/>
      <c r="F607" s="78"/>
      <c r="G607" s="71"/>
      <c r="H607" s="78"/>
      <c r="I607" s="71"/>
      <c r="J607" s="78"/>
      <c r="K607" s="71"/>
      <c r="L607" s="71"/>
      <c r="M607" s="78"/>
      <c r="N607" s="71"/>
      <c r="O607" s="73"/>
      <c r="P607" s="72"/>
      <c r="Q607" s="68" t="str">
        <f t="shared" si="18"/>
        <v/>
      </c>
      <c r="R607" s="62" t="str">
        <f t="shared" si="19"/>
        <v/>
      </c>
    </row>
    <row r="608" spans="2:18" ht="21" customHeight="1">
      <c r="B608" s="78"/>
      <c r="C608" s="71"/>
      <c r="D608" s="71"/>
      <c r="E608" s="71"/>
      <c r="F608" s="78"/>
      <c r="G608" s="71"/>
      <c r="H608" s="78"/>
      <c r="I608" s="71"/>
      <c r="J608" s="78"/>
      <c r="K608" s="71"/>
      <c r="L608" s="71"/>
      <c r="M608" s="78"/>
      <c r="N608" s="71"/>
      <c r="O608" s="73"/>
      <c r="P608" s="72"/>
      <c r="Q608" s="68" t="str">
        <f t="shared" si="18"/>
        <v/>
      </c>
      <c r="R608" s="62" t="str">
        <f t="shared" si="19"/>
        <v/>
      </c>
    </row>
    <row r="609" spans="2:18" ht="21" customHeight="1">
      <c r="B609" s="78"/>
      <c r="C609" s="71"/>
      <c r="D609" s="71"/>
      <c r="E609" s="71"/>
      <c r="F609" s="78"/>
      <c r="G609" s="71"/>
      <c r="H609" s="78"/>
      <c r="I609" s="71"/>
      <c r="J609" s="78"/>
      <c r="K609" s="71"/>
      <c r="L609" s="71"/>
      <c r="M609" s="78"/>
      <c r="N609" s="71"/>
      <c r="O609" s="73"/>
      <c r="P609" s="72"/>
      <c r="Q609" s="68" t="str">
        <f t="shared" si="18"/>
        <v/>
      </c>
      <c r="R609" s="62" t="str">
        <f t="shared" si="19"/>
        <v/>
      </c>
    </row>
    <row r="610" spans="2:18" ht="21" customHeight="1">
      <c r="B610" s="78"/>
      <c r="C610" s="71"/>
      <c r="D610" s="71"/>
      <c r="E610" s="71"/>
      <c r="F610" s="78"/>
      <c r="G610" s="71"/>
      <c r="H610" s="78"/>
      <c r="I610" s="71"/>
      <c r="J610" s="78"/>
      <c r="K610" s="71"/>
      <c r="L610" s="71"/>
      <c r="M610" s="78"/>
      <c r="N610" s="71"/>
      <c r="O610" s="73"/>
      <c r="P610" s="72"/>
      <c r="Q610" s="68" t="str">
        <f t="shared" si="18"/>
        <v/>
      </c>
      <c r="R610" s="62" t="str">
        <f t="shared" si="19"/>
        <v/>
      </c>
    </row>
    <row r="611" spans="2:18" ht="21" customHeight="1">
      <c r="B611" s="78"/>
      <c r="C611" s="71"/>
      <c r="D611" s="71"/>
      <c r="E611" s="71"/>
      <c r="F611" s="78"/>
      <c r="G611" s="71"/>
      <c r="H611" s="78"/>
      <c r="I611" s="71"/>
      <c r="J611" s="78"/>
      <c r="K611" s="71"/>
      <c r="L611" s="71"/>
      <c r="M611" s="78"/>
      <c r="N611" s="71"/>
      <c r="O611" s="73"/>
      <c r="P611" s="72"/>
      <c r="Q611" s="68" t="str">
        <f t="shared" si="18"/>
        <v/>
      </c>
      <c r="R611" s="62" t="str">
        <f t="shared" si="19"/>
        <v/>
      </c>
    </row>
    <row r="612" spans="2:18" ht="21" customHeight="1">
      <c r="B612" s="78"/>
      <c r="C612" s="71"/>
      <c r="D612" s="71"/>
      <c r="E612" s="71"/>
      <c r="F612" s="78"/>
      <c r="G612" s="71"/>
      <c r="H612" s="78"/>
      <c r="I612" s="71"/>
      <c r="J612" s="78"/>
      <c r="K612" s="71"/>
      <c r="L612" s="71"/>
      <c r="M612" s="78"/>
      <c r="N612" s="71"/>
      <c r="O612" s="73"/>
      <c r="P612" s="72"/>
      <c r="Q612" s="68" t="str">
        <f t="shared" si="18"/>
        <v/>
      </c>
      <c r="R612" s="62" t="str">
        <f t="shared" si="19"/>
        <v/>
      </c>
    </row>
    <row r="613" spans="2:18" ht="21" customHeight="1">
      <c r="B613" s="78"/>
      <c r="C613" s="71"/>
      <c r="D613" s="71"/>
      <c r="E613" s="71"/>
      <c r="F613" s="78"/>
      <c r="G613" s="71"/>
      <c r="H613" s="78"/>
      <c r="I613" s="71"/>
      <c r="J613" s="78"/>
      <c r="K613" s="71"/>
      <c r="L613" s="71"/>
      <c r="M613" s="78"/>
      <c r="N613" s="71"/>
      <c r="O613" s="73"/>
      <c r="P613" s="72"/>
      <c r="Q613" s="68" t="str">
        <f t="shared" si="18"/>
        <v/>
      </c>
      <c r="R613" s="62" t="str">
        <f t="shared" si="19"/>
        <v/>
      </c>
    </row>
    <row r="614" spans="2:18" ht="21" customHeight="1">
      <c r="B614" s="78"/>
      <c r="C614" s="71"/>
      <c r="D614" s="71"/>
      <c r="E614" s="71"/>
      <c r="F614" s="78"/>
      <c r="G614" s="71"/>
      <c r="H614" s="78"/>
      <c r="I614" s="71"/>
      <c r="J614" s="78"/>
      <c r="K614" s="71"/>
      <c r="L614" s="71"/>
      <c r="M614" s="78"/>
      <c r="N614" s="71"/>
      <c r="O614" s="73"/>
      <c r="P614" s="72"/>
      <c r="Q614" s="68" t="str">
        <f t="shared" si="18"/>
        <v/>
      </c>
      <c r="R614" s="62" t="str">
        <f t="shared" si="19"/>
        <v/>
      </c>
    </row>
    <row r="615" spans="2:18" ht="21" customHeight="1">
      <c r="B615" s="78"/>
      <c r="C615" s="71"/>
      <c r="D615" s="71"/>
      <c r="E615" s="71"/>
      <c r="F615" s="78"/>
      <c r="G615" s="71"/>
      <c r="H615" s="78"/>
      <c r="I615" s="71"/>
      <c r="J615" s="78"/>
      <c r="K615" s="71"/>
      <c r="L615" s="71"/>
      <c r="M615" s="78"/>
      <c r="N615" s="71"/>
      <c r="O615" s="73"/>
      <c r="P615" s="72"/>
      <c r="Q615" s="68" t="str">
        <f t="shared" si="18"/>
        <v/>
      </c>
      <c r="R615" s="62" t="str">
        <f t="shared" si="19"/>
        <v/>
      </c>
    </row>
    <row r="616" spans="2:18" ht="21" customHeight="1">
      <c r="B616" s="78"/>
      <c r="C616" s="71"/>
      <c r="D616" s="71"/>
      <c r="E616" s="71"/>
      <c r="F616" s="78"/>
      <c r="G616" s="71"/>
      <c r="H616" s="78"/>
      <c r="I616" s="71"/>
      <c r="J616" s="78"/>
      <c r="K616" s="71"/>
      <c r="L616" s="71"/>
      <c r="M616" s="78"/>
      <c r="N616" s="71"/>
      <c r="O616" s="73"/>
      <c r="P616" s="72"/>
      <c r="Q616" s="68" t="str">
        <f t="shared" si="18"/>
        <v/>
      </c>
      <c r="R616" s="62" t="str">
        <f t="shared" si="19"/>
        <v/>
      </c>
    </row>
    <row r="617" spans="2:18" ht="21" customHeight="1">
      <c r="B617" s="78"/>
      <c r="C617" s="71"/>
      <c r="D617" s="71"/>
      <c r="E617" s="71"/>
      <c r="F617" s="78"/>
      <c r="G617" s="71"/>
      <c r="H617" s="78"/>
      <c r="I617" s="71"/>
      <c r="J617" s="78"/>
      <c r="K617" s="71"/>
      <c r="L617" s="71"/>
      <c r="M617" s="78"/>
      <c r="N617" s="71"/>
      <c r="O617" s="73"/>
      <c r="P617" s="72"/>
      <c r="Q617" s="68" t="str">
        <f t="shared" si="18"/>
        <v/>
      </c>
      <c r="R617" s="62" t="str">
        <f t="shared" si="19"/>
        <v/>
      </c>
    </row>
    <row r="618" spans="2:18" ht="21" customHeight="1">
      <c r="B618" s="78"/>
      <c r="C618" s="71"/>
      <c r="D618" s="71"/>
      <c r="E618" s="71"/>
      <c r="F618" s="78"/>
      <c r="G618" s="71"/>
      <c r="H618" s="78"/>
      <c r="I618" s="71"/>
      <c r="J618" s="78"/>
      <c r="K618" s="71"/>
      <c r="L618" s="71"/>
      <c r="M618" s="78"/>
      <c r="N618" s="71"/>
      <c r="O618" s="73"/>
      <c r="P618" s="72"/>
      <c r="Q618" s="68" t="str">
        <f t="shared" si="18"/>
        <v/>
      </c>
      <c r="R618" s="62" t="str">
        <f t="shared" si="19"/>
        <v/>
      </c>
    </row>
    <row r="619" spans="2:18" ht="21" customHeight="1">
      <c r="B619" s="78"/>
      <c r="C619" s="71"/>
      <c r="D619" s="71"/>
      <c r="E619" s="71"/>
      <c r="F619" s="78"/>
      <c r="G619" s="71"/>
      <c r="H619" s="78"/>
      <c r="I619" s="71"/>
      <c r="J619" s="78"/>
      <c r="K619" s="71"/>
      <c r="L619" s="71"/>
      <c r="M619" s="78"/>
      <c r="N619" s="71"/>
      <c r="O619" s="73"/>
      <c r="P619" s="72"/>
      <c r="Q619" s="68" t="str">
        <f t="shared" si="18"/>
        <v/>
      </c>
      <c r="R619" s="62" t="str">
        <f t="shared" si="19"/>
        <v/>
      </c>
    </row>
    <row r="620" spans="2:18" ht="21" customHeight="1">
      <c r="B620" s="78"/>
      <c r="C620" s="71"/>
      <c r="D620" s="71"/>
      <c r="E620" s="71"/>
      <c r="F620" s="78"/>
      <c r="G620" s="71"/>
      <c r="H620" s="78"/>
      <c r="I620" s="71"/>
      <c r="J620" s="78"/>
      <c r="K620" s="71"/>
      <c r="L620" s="71"/>
      <c r="M620" s="78"/>
      <c r="N620" s="71"/>
      <c r="O620" s="73"/>
      <c r="P620" s="72"/>
      <c r="Q620" s="68" t="str">
        <f t="shared" si="18"/>
        <v/>
      </c>
      <c r="R620" s="62" t="str">
        <f t="shared" si="19"/>
        <v/>
      </c>
    </row>
    <row r="621" spans="2:18" ht="21" customHeight="1">
      <c r="B621" s="78"/>
      <c r="C621" s="71"/>
      <c r="D621" s="71"/>
      <c r="E621" s="71"/>
      <c r="F621" s="78"/>
      <c r="G621" s="71"/>
      <c r="H621" s="78"/>
      <c r="I621" s="71"/>
      <c r="J621" s="78"/>
      <c r="K621" s="71"/>
      <c r="L621" s="71"/>
      <c r="M621" s="78"/>
      <c r="N621" s="71"/>
      <c r="O621" s="73"/>
      <c r="P621" s="72"/>
      <c r="Q621" s="68" t="str">
        <f t="shared" si="18"/>
        <v/>
      </c>
      <c r="R621" s="62" t="str">
        <f t="shared" si="19"/>
        <v/>
      </c>
    </row>
    <row r="622" spans="2:18" ht="21" customHeight="1">
      <c r="B622" s="78"/>
      <c r="C622" s="71"/>
      <c r="D622" s="71"/>
      <c r="E622" s="71"/>
      <c r="F622" s="78"/>
      <c r="G622" s="71"/>
      <c r="H622" s="78"/>
      <c r="I622" s="71"/>
      <c r="J622" s="78"/>
      <c r="K622" s="71"/>
      <c r="L622" s="71"/>
      <c r="M622" s="78"/>
      <c r="N622" s="71"/>
      <c r="O622" s="73"/>
      <c r="P622" s="72"/>
      <c r="Q622" s="68" t="str">
        <f t="shared" si="18"/>
        <v/>
      </c>
      <c r="R622" s="62" t="str">
        <f t="shared" si="19"/>
        <v/>
      </c>
    </row>
    <row r="623" spans="2:18" ht="21" customHeight="1">
      <c r="B623" s="78"/>
      <c r="C623" s="71"/>
      <c r="D623" s="71"/>
      <c r="E623" s="71"/>
      <c r="F623" s="78"/>
      <c r="G623" s="71"/>
      <c r="H623" s="78"/>
      <c r="I623" s="71"/>
      <c r="J623" s="78"/>
      <c r="K623" s="71"/>
      <c r="L623" s="71"/>
      <c r="M623" s="78"/>
      <c r="N623" s="71"/>
      <c r="O623" s="73"/>
      <c r="P623" s="72"/>
      <c r="Q623" s="68" t="str">
        <f t="shared" si="18"/>
        <v/>
      </c>
      <c r="R623" s="62" t="str">
        <f t="shared" si="19"/>
        <v/>
      </c>
    </row>
    <row r="624" spans="2:18" ht="21" customHeight="1">
      <c r="B624" s="78"/>
      <c r="C624" s="71"/>
      <c r="D624" s="71"/>
      <c r="E624" s="71"/>
      <c r="F624" s="78"/>
      <c r="G624" s="71"/>
      <c r="H624" s="78"/>
      <c r="I624" s="71"/>
      <c r="J624" s="78"/>
      <c r="K624" s="71"/>
      <c r="L624" s="71"/>
      <c r="M624" s="78"/>
      <c r="N624" s="71"/>
      <c r="O624" s="73"/>
      <c r="P624" s="72"/>
      <c r="Q624" s="68" t="str">
        <f t="shared" si="18"/>
        <v/>
      </c>
      <c r="R624" s="62" t="str">
        <f t="shared" si="19"/>
        <v/>
      </c>
    </row>
    <row r="625" spans="2:18" ht="21" customHeight="1">
      <c r="B625" s="78"/>
      <c r="C625" s="71"/>
      <c r="D625" s="71"/>
      <c r="E625" s="71"/>
      <c r="F625" s="78"/>
      <c r="G625" s="71"/>
      <c r="H625" s="78"/>
      <c r="I625" s="71"/>
      <c r="J625" s="78"/>
      <c r="K625" s="71"/>
      <c r="L625" s="71"/>
      <c r="M625" s="78"/>
      <c r="N625" s="71"/>
      <c r="O625" s="73"/>
      <c r="P625" s="72"/>
      <c r="Q625" s="68" t="str">
        <f t="shared" si="18"/>
        <v/>
      </c>
      <c r="R625" s="62" t="str">
        <f t="shared" si="19"/>
        <v/>
      </c>
    </row>
    <row r="626" spans="2:18" ht="21" customHeight="1">
      <c r="B626" s="78"/>
      <c r="C626" s="71"/>
      <c r="D626" s="71"/>
      <c r="E626" s="71"/>
      <c r="F626" s="78"/>
      <c r="G626" s="71"/>
      <c r="H626" s="78"/>
      <c r="I626" s="71"/>
      <c r="J626" s="78"/>
      <c r="K626" s="71"/>
      <c r="L626" s="71"/>
      <c r="M626" s="78"/>
      <c r="N626" s="71"/>
      <c r="O626" s="73"/>
      <c r="P626" s="72"/>
      <c r="Q626" s="68" t="str">
        <f t="shared" si="18"/>
        <v/>
      </c>
      <c r="R626" s="62" t="str">
        <f t="shared" si="19"/>
        <v/>
      </c>
    </row>
    <row r="627" spans="2:18" ht="21" customHeight="1">
      <c r="B627" s="78"/>
      <c r="C627" s="71"/>
      <c r="D627" s="71"/>
      <c r="E627" s="71"/>
      <c r="F627" s="78"/>
      <c r="G627" s="71"/>
      <c r="H627" s="78"/>
      <c r="I627" s="71"/>
      <c r="J627" s="78"/>
      <c r="K627" s="71"/>
      <c r="L627" s="71"/>
      <c r="M627" s="78"/>
      <c r="N627" s="71"/>
      <c r="O627" s="73"/>
      <c r="P627" s="72"/>
      <c r="Q627" s="68" t="str">
        <f t="shared" si="18"/>
        <v/>
      </c>
      <c r="R627" s="62" t="str">
        <f t="shared" si="19"/>
        <v/>
      </c>
    </row>
    <row r="628" spans="2:18" ht="21" customHeight="1">
      <c r="B628" s="78"/>
      <c r="C628" s="71"/>
      <c r="D628" s="71"/>
      <c r="E628" s="71"/>
      <c r="F628" s="78"/>
      <c r="G628" s="71"/>
      <c r="H628" s="78"/>
      <c r="I628" s="71"/>
      <c r="J628" s="78"/>
      <c r="K628" s="71"/>
      <c r="L628" s="71"/>
      <c r="M628" s="78"/>
      <c r="N628" s="71"/>
      <c r="O628" s="73"/>
      <c r="P628" s="72"/>
      <c r="Q628" s="68" t="str">
        <f t="shared" si="18"/>
        <v/>
      </c>
      <c r="R628" s="62" t="str">
        <f t="shared" si="19"/>
        <v/>
      </c>
    </row>
    <row r="629" spans="2:18" ht="21" customHeight="1">
      <c r="B629" s="78"/>
      <c r="C629" s="71"/>
      <c r="D629" s="71"/>
      <c r="E629" s="71"/>
      <c r="F629" s="78"/>
      <c r="G629" s="71"/>
      <c r="H629" s="78"/>
      <c r="I629" s="71"/>
      <c r="J629" s="78"/>
      <c r="K629" s="71"/>
      <c r="L629" s="71"/>
      <c r="M629" s="78"/>
      <c r="N629" s="71"/>
      <c r="O629" s="73"/>
      <c r="P629" s="72"/>
      <c r="Q629" s="68" t="str">
        <f t="shared" si="18"/>
        <v/>
      </c>
      <c r="R629" s="62" t="str">
        <f t="shared" si="19"/>
        <v/>
      </c>
    </row>
    <row r="630" spans="2:18" ht="21" customHeight="1">
      <c r="B630" s="78"/>
      <c r="C630" s="71"/>
      <c r="D630" s="71"/>
      <c r="E630" s="71"/>
      <c r="F630" s="78"/>
      <c r="G630" s="71"/>
      <c r="H630" s="78"/>
      <c r="I630" s="71"/>
      <c r="J630" s="78"/>
      <c r="K630" s="71"/>
      <c r="L630" s="71"/>
      <c r="M630" s="78"/>
      <c r="N630" s="71"/>
      <c r="O630" s="73"/>
      <c r="P630" s="72"/>
      <c r="Q630" s="68" t="str">
        <f t="shared" si="18"/>
        <v/>
      </c>
      <c r="R630" s="62" t="str">
        <f t="shared" si="19"/>
        <v/>
      </c>
    </row>
    <row r="631" spans="2:18" ht="21" customHeight="1">
      <c r="B631" s="78"/>
      <c r="C631" s="71"/>
      <c r="D631" s="71"/>
      <c r="E631" s="71"/>
      <c r="F631" s="78"/>
      <c r="G631" s="71"/>
      <c r="H631" s="78"/>
      <c r="I631" s="71"/>
      <c r="J631" s="78"/>
      <c r="K631" s="71"/>
      <c r="L631" s="71"/>
      <c r="M631" s="78"/>
      <c r="N631" s="71"/>
      <c r="O631" s="73"/>
      <c r="P631" s="72"/>
      <c r="Q631" s="68" t="str">
        <f t="shared" si="18"/>
        <v/>
      </c>
      <c r="R631" s="62" t="str">
        <f t="shared" si="19"/>
        <v/>
      </c>
    </row>
    <row r="632" spans="2:18" ht="21" customHeight="1">
      <c r="B632" s="78"/>
      <c r="C632" s="71"/>
      <c r="D632" s="71"/>
      <c r="E632" s="71"/>
      <c r="F632" s="78"/>
      <c r="G632" s="71"/>
      <c r="H632" s="78"/>
      <c r="I632" s="71"/>
      <c r="J632" s="78"/>
      <c r="K632" s="71"/>
      <c r="L632" s="71"/>
      <c r="M632" s="78"/>
      <c r="N632" s="71"/>
      <c r="O632" s="73"/>
      <c r="P632" s="72"/>
      <c r="Q632" s="68" t="str">
        <f t="shared" si="18"/>
        <v/>
      </c>
      <c r="R632" s="62" t="str">
        <f t="shared" si="19"/>
        <v/>
      </c>
    </row>
    <row r="633" spans="2:18" ht="21" customHeight="1">
      <c r="B633" s="78"/>
      <c r="C633" s="71"/>
      <c r="D633" s="71"/>
      <c r="E633" s="71"/>
      <c r="F633" s="78"/>
      <c r="G633" s="71"/>
      <c r="H633" s="78"/>
      <c r="I633" s="71"/>
      <c r="J633" s="78"/>
      <c r="K633" s="71"/>
      <c r="L633" s="71"/>
      <c r="M633" s="78"/>
      <c r="N633" s="71"/>
      <c r="O633" s="73"/>
      <c r="P633" s="72"/>
      <c r="Q633" s="68" t="str">
        <f t="shared" si="18"/>
        <v/>
      </c>
      <c r="R633" s="62" t="str">
        <f t="shared" si="19"/>
        <v/>
      </c>
    </row>
    <row r="634" spans="2:18" ht="21" customHeight="1">
      <c r="B634" s="78"/>
      <c r="C634" s="71"/>
      <c r="D634" s="71"/>
      <c r="E634" s="71"/>
      <c r="F634" s="78"/>
      <c r="G634" s="71"/>
      <c r="H634" s="78"/>
      <c r="I634" s="71"/>
      <c r="J634" s="78"/>
      <c r="K634" s="71"/>
      <c r="L634" s="71"/>
      <c r="M634" s="78"/>
      <c r="N634" s="71"/>
      <c r="O634" s="73"/>
      <c r="P634" s="72"/>
      <c r="Q634" s="68" t="str">
        <f t="shared" si="18"/>
        <v/>
      </c>
      <c r="R634" s="62" t="str">
        <f t="shared" si="19"/>
        <v/>
      </c>
    </row>
    <row r="635" spans="2:18" ht="21" customHeight="1">
      <c r="B635" s="78"/>
      <c r="C635" s="71"/>
      <c r="D635" s="71"/>
      <c r="E635" s="71"/>
      <c r="F635" s="78"/>
      <c r="G635" s="71"/>
      <c r="H635" s="78"/>
      <c r="I635" s="71"/>
      <c r="J635" s="78"/>
      <c r="K635" s="71"/>
      <c r="L635" s="71"/>
      <c r="M635" s="78"/>
      <c r="N635" s="71"/>
      <c r="O635" s="73"/>
      <c r="P635" s="72"/>
      <c r="Q635" s="68" t="str">
        <f t="shared" si="18"/>
        <v/>
      </c>
      <c r="R635" s="62" t="str">
        <f t="shared" si="19"/>
        <v/>
      </c>
    </row>
    <row r="636" spans="2:18" ht="21" customHeight="1">
      <c r="B636" s="78"/>
      <c r="C636" s="71"/>
      <c r="D636" s="71"/>
      <c r="E636" s="71"/>
      <c r="F636" s="78"/>
      <c r="G636" s="71"/>
      <c r="H636" s="78"/>
      <c r="I636" s="71"/>
      <c r="J636" s="78"/>
      <c r="K636" s="71"/>
      <c r="L636" s="71"/>
      <c r="M636" s="78"/>
      <c r="N636" s="71"/>
      <c r="O636" s="73"/>
      <c r="P636" s="72"/>
      <c r="Q636" s="68" t="str">
        <f t="shared" si="18"/>
        <v/>
      </c>
      <c r="R636" s="62" t="str">
        <f t="shared" si="19"/>
        <v/>
      </c>
    </row>
    <row r="637" spans="2:18" ht="21" customHeight="1">
      <c r="B637" s="78"/>
      <c r="C637" s="71"/>
      <c r="D637" s="71"/>
      <c r="E637" s="71"/>
      <c r="F637" s="78"/>
      <c r="G637" s="71"/>
      <c r="H637" s="78"/>
      <c r="I637" s="71"/>
      <c r="J637" s="78"/>
      <c r="K637" s="71"/>
      <c r="L637" s="71"/>
      <c r="M637" s="78"/>
      <c r="N637" s="71"/>
      <c r="O637" s="73"/>
      <c r="P637" s="72"/>
      <c r="Q637" s="68" t="str">
        <f t="shared" si="18"/>
        <v/>
      </c>
      <c r="R637" s="62" t="str">
        <f t="shared" si="19"/>
        <v/>
      </c>
    </row>
    <row r="638" spans="2:18" ht="21" customHeight="1">
      <c r="B638" s="78"/>
      <c r="C638" s="71"/>
      <c r="D638" s="71"/>
      <c r="E638" s="71"/>
      <c r="F638" s="78"/>
      <c r="G638" s="71"/>
      <c r="H638" s="78"/>
      <c r="I638" s="71"/>
      <c r="J638" s="78"/>
      <c r="K638" s="71"/>
      <c r="L638" s="71"/>
      <c r="M638" s="78"/>
      <c r="N638" s="71"/>
      <c r="O638" s="73"/>
      <c r="P638" s="72"/>
      <c r="Q638" s="68" t="str">
        <f t="shared" si="18"/>
        <v/>
      </c>
      <c r="R638" s="62" t="str">
        <f t="shared" si="19"/>
        <v/>
      </c>
    </row>
    <row r="639" spans="2:18" ht="21" customHeight="1">
      <c r="B639" s="78"/>
      <c r="C639" s="71"/>
      <c r="D639" s="71"/>
      <c r="E639" s="71"/>
      <c r="F639" s="78"/>
      <c r="G639" s="71"/>
      <c r="H639" s="78"/>
      <c r="I639" s="71"/>
      <c r="J639" s="78"/>
      <c r="K639" s="71"/>
      <c r="L639" s="71"/>
      <c r="M639" s="78"/>
      <c r="N639" s="71"/>
      <c r="O639" s="73"/>
      <c r="P639" s="72"/>
      <c r="Q639" s="68" t="str">
        <f t="shared" si="18"/>
        <v/>
      </c>
      <c r="R639" s="62" t="str">
        <f t="shared" si="19"/>
        <v/>
      </c>
    </row>
    <row r="640" spans="2:18" ht="21" customHeight="1">
      <c r="B640" s="78"/>
      <c r="C640" s="71"/>
      <c r="D640" s="71"/>
      <c r="E640" s="71"/>
      <c r="F640" s="78"/>
      <c r="G640" s="71"/>
      <c r="H640" s="78"/>
      <c r="I640" s="71"/>
      <c r="J640" s="78"/>
      <c r="K640" s="71"/>
      <c r="L640" s="71"/>
      <c r="M640" s="78"/>
      <c r="N640" s="71"/>
      <c r="O640" s="73"/>
      <c r="P640" s="72"/>
      <c r="Q640" s="68" t="str">
        <f t="shared" si="18"/>
        <v/>
      </c>
      <c r="R640" s="62" t="str">
        <f t="shared" si="19"/>
        <v/>
      </c>
    </row>
    <row r="641" spans="2:18" ht="21" customHeight="1">
      <c r="B641" s="78"/>
      <c r="C641" s="71"/>
      <c r="D641" s="71"/>
      <c r="E641" s="71"/>
      <c r="F641" s="78"/>
      <c r="G641" s="71"/>
      <c r="H641" s="78"/>
      <c r="I641" s="71"/>
      <c r="J641" s="78"/>
      <c r="K641" s="71"/>
      <c r="L641" s="71"/>
      <c r="M641" s="78"/>
      <c r="N641" s="71"/>
      <c r="O641" s="73"/>
      <c r="P641" s="72"/>
      <c r="Q641" s="68" t="str">
        <f t="shared" si="18"/>
        <v/>
      </c>
      <c r="R641" s="62" t="str">
        <f t="shared" si="19"/>
        <v/>
      </c>
    </row>
    <row r="642" spans="2:18" ht="21" customHeight="1">
      <c r="B642" s="78"/>
      <c r="C642" s="71"/>
      <c r="D642" s="71"/>
      <c r="E642" s="71"/>
      <c r="F642" s="78"/>
      <c r="G642" s="71"/>
      <c r="H642" s="78"/>
      <c r="I642" s="71"/>
      <c r="J642" s="78"/>
      <c r="K642" s="71"/>
      <c r="L642" s="71"/>
      <c r="M642" s="78"/>
      <c r="N642" s="71"/>
      <c r="O642" s="73"/>
      <c r="P642" s="72"/>
      <c r="Q642" s="68" t="str">
        <f t="shared" si="18"/>
        <v/>
      </c>
      <c r="R642" s="62" t="str">
        <f t="shared" si="19"/>
        <v/>
      </c>
    </row>
    <row r="643" spans="2:18" ht="21" customHeight="1">
      <c r="B643" s="78"/>
      <c r="C643" s="71"/>
      <c r="D643" s="71"/>
      <c r="E643" s="71"/>
      <c r="F643" s="78"/>
      <c r="G643" s="71"/>
      <c r="H643" s="78"/>
      <c r="I643" s="71"/>
      <c r="J643" s="78"/>
      <c r="K643" s="71"/>
      <c r="L643" s="71"/>
      <c r="M643" s="78"/>
      <c r="N643" s="71"/>
      <c r="O643" s="73"/>
      <c r="P643" s="72"/>
      <c r="Q643" s="68" t="str">
        <f t="shared" si="18"/>
        <v/>
      </c>
      <c r="R643" s="62" t="str">
        <f t="shared" si="19"/>
        <v/>
      </c>
    </row>
    <row r="644" spans="2:18" ht="21" customHeight="1">
      <c r="B644" s="78"/>
      <c r="C644" s="71"/>
      <c r="D644" s="71"/>
      <c r="E644" s="71"/>
      <c r="F644" s="78"/>
      <c r="G644" s="71"/>
      <c r="H644" s="78"/>
      <c r="I644" s="71"/>
      <c r="J644" s="78"/>
      <c r="K644" s="71"/>
      <c r="L644" s="71"/>
      <c r="M644" s="78"/>
      <c r="N644" s="71"/>
      <c r="O644" s="73"/>
      <c r="P644" s="72"/>
      <c r="Q644" s="68" t="str">
        <f t="shared" si="18"/>
        <v/>
      </c>
      <c r="R644" s="62" t="str">
        <f t="shared" si="19"/>
        <v/>
      </c>
    </row>
    <row r="645" spans="2:18" ht="21" customHeight="1">
      <c r="B645" s="78"/>
      <c r="C645" s="71"/>
      <c r="D645" s="71"/>
      <c r="E645" s="71"/>
      <c r="F645" s="78"/>
      <c r="G645" s="71"/>
      <c r="H645" s="78"/>
      <c r="I645" s="71"/>
      <c r="J645" s="78"/>
      <c r="K645" s="71"/>
      <c r="L645" s="71"/>
      <c r="M645" s="78"/>
      <c r="N645" s="71"/>
      <c r="O645" s="73"/>
      <c r="P645" s="72"/>
      <c r="Q645" s="68" t="str">
        <f t="shared" si="18"/>
        <v/>
      </c>
      <c r="R645" s="62" t="str">
        <f t="shared" si="19"/>
        <v/>
      </c>
    </row>
    <row r="646" spans="2:18" ht="21" customHeight="1">
      <c r="B646" s="78"/>
      <c r="C646" s="71"/>
      <c r="D646" s="71"/>
      <c r="E646" s="71"/>
      <c r="F646" s="78"/>
      <c r="G646" s="71"/>
      <c r="H646" s="78"/>
      <c r="I646" s="71"/>
      <c r="J646" s="78"/>
      <c r="K646" s="71"/>
      <c r="L646" s="71"/>
      <c r="M646" s="78"/>
      <c r="N646" s="71"/>
      <c r="O646" s="73"/>
      <c r="P646" s="72"/>
      <c r="Q646" s="68" t="str">
        <f t="shared" si="18"/>
        <v/>
      </c>
      <c r="R646" s="62" t="str">
        <f t="shared" si="19"/>
        <v/>
      </c>
    </row>
    <row r="647" spans="2:18" ht="21" customHeight="1">
      <c r="B647" s="78"/>
      <c r="C647" s="71"/>
      <c r="D647" s="71"/>
      <c r="E647" s="71"/>
      <c r="F647" s="78"/>
      <c r="G647" s="71"/>
      <c r="H647" s="78"/>
      <c r="I647" s="71"/>
      <c r="J647" s="78"/>
      <c r="K647" s="71"/>
      <c r="L647" s="71"/>
      <c r="M647" s="78"/>
      <c r="N647" s="71"/>
      <c r="O647" s="73"/>
      <c r="P647" s="72"/>
      <c r="Q647" s="68" t="str">
        <f t="shared" si="18"/>
        <v/>
      </c>
      <c r="R647" s="62" t="str">
        <f t="shared" si="19"/>
        <v/>
      </c>
    </row>
    <row r="648" spans="2:18" ht="21" customHeight="1">
      <c r="B648" s="78"/>
      <c r="C648" s="71"/>
      <c r="D648" s="71"/>
      <c r="E648" s="71"/>
      <c r="F648" s="78"/>
      <c r="G648" s="71"/>
      <c r="H648" s="78"/>
      <c r="I648" s="71"/>
      <c r="J648" s="78"/>
      <c r="K648" s="71"/>
      <c r="L648" s="71"/>
      <c r="M648" s="78"/>
      <c r="N648" s="71"/>
      <c r="O648" s="73"/>
      <c r="P648" s="72"/>
      <c r="Q648" s="68" t="str">
        <f t="shared" si="18"/>
        <v/>
      </c>
      <c r="R648" s="62" t="str">
        <f t="shared" si="19"/>
        <v/>
      </c>
    </row>
    <row r="649" spans="2:18" ht="21" customHeight="1">
      <c r="B649" s="78"/>
      <c r="C649" s="71"/>
      <c r="D649" s="71"/>
      <c r="E649" s="71"/>
      <c r="F649" s="78"/>
      <c r="G649" s="71"/>
      <c r="H649" s="78"/>
      <c r="I649" s="71"/>
      <c r="J649" s="78"/>
      <c r="K649" s="71"/>
      <c r="L649" s="71"/>
      <c r="M649" s="78"/>
      <c r="N649" s="71"/>
      <c r="O649" s="73"/>
      <c r="P649" s="72"/>
      <c r="Q649" s="68" t="str">
        <f t="shared" si="18"/>
        <v/>
      </c>
      <c r="R649" s="62" t="str">
        <f t="shared" si="19"/>
        <v/>
      </c>
    </row>
    <row r="650" spans="2:18" ht="21" customHeight="1">
      <c r="B650" s="78"/>
      <c r="C650" s="71"/>
      <c r="D650" s="71"/>
      <c r="E650" s="71"/>
      <c r="F650" s="78"/>
      <c r="G650" s="71"/>
      <c r="H650" s="78"/>
      <c r="I650" s="71"/>
      <c r="J650" s="78"/>
      <c r="K650" s="71"/>
      <c r="L650" s="71"/>
      <c r="M650" s="78"/>
      <c r="N650" s="71"/>
      <c r="O650" s="73"/>
      <c r="P650" s="72"/>
      <c r="Q650" s="68" t="str">
        <f t="shared" si="18"/>
        <v/>
      </c>
      <c r="R650" s="62" t="str">
        <f t="shared" si="19"/>
        <v/>
      </c>
    </row>
    <row r="651" spans="2:18" ht="21" customHeight="1">
      <c r="B651" s="78"/>
      <c r="C651" s="71"/>
      <c r="D651" s="71"/>
      <c r="E651" s="71"/>
      <c r="F651" s="78"/>
      <c r="G651" s="71"/>
      <c r="H651" s="78"/>
      <c r="I651" s="71"/>
      <c r="J651" s="78"/>
      <c r="K651" s="71"/>
      <c r="L651" s="71"/>
      <c r="M651" s="78"/>
      <c r="N651" s="71"/>
      <c r="O651" s="73"/>
      <c r="P651" s="72"/>
      <c r="Q651" s="68" t="str">
        <f t="shared" si="18"/>
        <v/>
      </c>
      <c r="R651" s="62" t="str">
        <f t="shared" si="19"/>
        <v/>
      </c>
    </row>
    <row r="652" spans="2:18" ht="21" customHeight="1">
      <c r="B652" s="78"/>
      <c r="C652" s="71"/>
      <c r="D652" s="71"/>
      <c r="E652" s="71"/>
      <c r="F652" s="78"/>
      <c r="G652" s="71"/>
      <c r="H652" s="78"/>
      <c r="I652" s="71"/>
      <c r="J652" s="78"/>
      <c r="K652" s="71"/>
      <c r="L652" s="71"/>
      <c r="M652" s="78"/>
      <c r="N652" s="71"/>
      <c r="O652" s="73"/>
      <c r="P652" s="72"/>
      <c r="Q652" s="68" t="str">
        <f t="shared" si="18"/>
        <v/>
      </c>
      <c r="R652" s="62" t="str">
        <f t="shared" si="19"/>
        <v/>
      </c>
    </row>
    <row r="653" spans="2:18" ht="21" customHeight="1">
      <c r="B653" s="78"/>
      <c r="C653" s="71"/>
      <c r="D653" s="71"/>
      <c r="E653" s="71"/>
      <c r="F653" s="78"/>
      <c r="G653" s="71"/>
      <c r="H653" s="78"/>
      <c r="I653" s="71"/>
      <c r="J653" s="78"/>
      <c r="K653" s="71"/>
      <c r="L653" s="71"/>
      <c r="M653" s="78"/>
      <c r="N653" s="71"/>
      <c r="O653" s="73"/>
      <c r="P653" s="72"/>
      <c r="Q653" s="68" t="str">
        <f t="shared" si="18"/>
        <v/>
      </c>
      <c r="R653" s="62" t="str">
        <f t="shared" si="19"/>
        <v/>
      </c>
    </row>
    <row r="654" spans="2:18" ht="21" customHeight="1">
      <c r="B654" s="78"/>
      <c r="C654" s="71"/>
      <c r="D654" s="71"/>
      <c r="E654" s="71"/>
      <c r="F654" s="78"/>
      <c r="G654" s="71"/>
      <c r="H654" s="78"/>
      <c r="I654" s="71"/>
      <c r="J654" s="78"/>
      <c r="K654" s="71"/>
      <c r="L654" s="71"/>
      <c r="M654" s="78"/>
      <c r="N654" s="71"/>
      <c r="O654" s="73"/>
      <c r="P654" s="72"/>
      <c r="Q654" s="68" t="str">
        <f t="shared" ref="Q654:Q717" si="20">IF(R654&lt;&gt;"","Erreur","")</f>
        <v/>
      </c>
      <c r="R654" s="62" t="str">
        <f t="shared" ref="R654:R717" si="21">IF(AND(B654&lt;&gt;"",B653=""),"La ligne précédente ne doit pas être vide",IF(AND(B654&lt;&gt;"",OR(C654="",D654="",E654="",F654="",G654="",H654="",L654="")),"Veuillez compléter les informations d'identification de l'actif détenu.",IF(AND(B654="",OR(C654&lt;&gt;"",D654&lt;&gt;"",E654&lt;&gt;"",F654&lt;&gt;"",G654&lt;&gt;"",H654&lt;&gt;"",L654&lt;&gt;"")),"Veuillez compléter les informations d'identification de l'actif détenu en colonne C0010.",IF(AND(B654&lt;&gt;"",J654&lt;&gt;"",K654=""),"Veuillez compléter la colonne C0260 Type de code.",IF(AND(B654&lt;&gt;"",K654=""),"Veuillez sélectionner Total/NA dans la liste de la colonne C0260 si vous n'avez rien à déclarer.","")))))</f>
        <v/>
      </c>
    </row>
    <row r="655" spans="2:18" ht="21" customHeight="1">
      <c r="B655" s="78"/>
      <c r="C655" s="71"/>
      <c r="D655" s="71"/>
      <c r="E655" s="71"/>
      <c r="F655" s="78"/>
      <c r="G655" s="71"/>
      <c r="H655" s="78"/>
      <c r="I655" s="71"/>
      <c r="J655" s="78"/>
      <c r="K655" s="71"/>
      <c r="L655" s="71"/>
      <c r="M655" s="78"/>
      <c r="N655" s="71"/>
      <c r="O655" s="73"/>
      <c r="P655" s="72"/>
      <c r="Q655" s="68" t="str">
        <f t="shared" si="20"/>
        <v/>
      </c>
      <c r="R655" s="62" t="str">
        <f t="shared" si="21"/>
        <v/>
      </c>
    </row>
    <row r="656" spans="2:18" ht="21" customHeight="1">
      <c r="B656" s="78"/>
      <c r="C656" s="71"/>
      <c r="D656" s="71"/>
      <c r="E656" s="71"/>
      <c r="F656" s="78"/>
      <c r="G656" s="71"/>
      <c r="H656" s="78"/>
      <c r="I656" s="71"/>
      <c r="J656" s="78"/>
      <c r="K656" s="71"/>
      <c r="L656" s="71"/>
      <c r="M656" s="78"/>
      <c r="N656" s="71"/>
      <c r="O656" s="73"/>
      <c r="P656" s="72"/>
      <c r="Q656" s="68" t="str">
        <f t="shared" si="20"/>
        <v/>
      </c>
      <c r="R656" s="62" t="str">
        <f t="shared" si="21"/>
        <v/>
      </c>
    </row>
    <row r="657" spans="2:18" ht="21" customHeight="1">
      <c r="B657" s="78"/>
      <c r="C657" s="71"/>
      <c r="D657" s="71"/>
      <c r="E657" s="71"/>
      <c r="F657" s="78"/>
      <c r="G657" s="71"/>
      <c r="H657" s="78"/>
      <c r="I657" s="71"/>
      <c r="J657" s="78"/>
      <c r="K657" s="71"/>
      <c r="L657" s="71"/>
      <c r="M657" s="78"/>
      <c r="N657" s="71"/>
      <c r="O657" s="73"/>
      <c r="P657" s="72"/>
      <c r="Q657" s="68" t="str">
        <f t="shared" si="20"/>
        <v/>
      </c>
      <c r="R657" s="62" t="str">
        <f t="shared" si="21"/>
        <v/>
      </c>
    </row>
    <row r="658" spans="2:18" ht="21" customHeight="1">
      <c r="B658" s="78"/>
      <c r="C658" s="71"/>
      <c r="D658" s="71"/>
      <c r="E658" s="71"/>
      <c r="F658" s="78"/>
      <c r="G658" s="71"/>
      <c r="H658" s="78"/>
      <c r="I658" s="71"/>
      <c r="J658" s="78"/>
      <c r="K658" s="71"/>
      <c r="L658" s="71"/>
      <c r="M658" s="78"/>
      <c r="N658" s="71"/>
      <c r="O658" s="73"/>
      <c r="P658" s="72"/>
      <c r="Q658" s="68" t="str">
        <f t="shared" si="20"/>
        <v/>
      </c>
      <c r="R658" s="62" t="str">
        <f t="shared" si="21"/>
        <v/>
      </c>
    </row>
    <row r="659" spans="2:18" ht="21" customHeight="1">
      <c r="B659" s="78"/>
      <c r="C659" s="71"/>
      <c r="D659" s="71"/>
      <c r="E659" s="71"/>
      <c r="F659" s="78"/>
      <c r="G659" s="71"/>
      <c r="H659" s="78"/>
      <c r="I659" s="71"/>
      <c r="J659" s="78"/>
      <c r="K659" s="71"/>
      <c r="L659" s="71"/>
      <c r="M659" s="78"/>
      <c r="N659" s="71"/>
      <c r="O659" s="73"/>
      <c r="P659" s="72"/>
      <c r="Q659" s="68" t="str">
        <f t="shared" si="20"/>
        <v/>
      </c>
      <c r="R659" s="62" t="str">
        <f t="shared" si="21"/>
        <v/>
      </c>
    </row>
    <row r="660" spans="2:18" ht="21" customHeight="1">
      <c r="B660" s="78"/>
      <c r="C660" s="71"/>
      <c r="D660" s="71"/>
      <c r="E660" s="71"/>
      <c r="F660" s="78"/>
      <c r="G660" s="71"/>
      <c r="H660" s="78"/>
      <c r="I660" s="71"/>
      <c r="J660" s="78"/>
      <c r="K660" s="71"/>
      <c r="L660" s="71"/>
      <c r="M660" s="78"/>
      <c r="N660" s="71"/>
      <c r="O660" s="73"/>
      <c r="P660" s="72"/>
      <c r="Q660" s="68" t="str">
        <f t="shared" si="20"/>
        <v/>
      </c>
      <c r="R660" s="62" t="str">
        <f t="shared" si="21"/>
        <v/>
      </c>
    </row>
    <row r="661" spans="2:18" ht="21" customHeight="1">
      <c r="B661" s="78"/>
      <c r="C661" s="71"/>
      <c r="D661" s="71"/>
      <c r="E661" s="71"/>
      <c r="F661" s="78"/>
      <c r="G661" s="71"/>
      <c r="H661" s="78"/>
      <c r="I661" s="71"/>
      <c r="J661" s="78"/>
      <c r="K661" s="71"/>
      <c r="L661" s="71"/>
      <c r="M661" s="78"/>
      <c r="N661" s="71"/>
      <c r="O661" s="73"/>
      <c r="P661" s="72"/>
      <c r="Q661" s="68" t="str">
        <f t="shared" si="20"/>
        <v/>
      </c>
      <c r="R661" s="62" t="str">
        <f t="shared" si="21"/>
        <v/>
      </c>
    </row>
    <row r="662" spans="2:18" ht="21" customHeight="1">
      <c r="B662" s="78"/>
      <c r="C662" s="71"/>
      <c r="D662" s="71"/>
      <c r="E662" s="71"/>
      <c r="F662" s="78"/>
      <c r="G662" s="71"/>
      <c r="H662" s="78"/>
      <c r="I662" s="71"/>
      <c r="J662" s="78"/>
      <c r="K662" s="71"/>
      <c r="L662" s="71"/>
      <c r="M662" s="78"/>
      <c r="N662" s="71"/>
      <c r="O662" s="73"/>
      <c r="P662" s="72"/>
      <c r="Q662" s="68" t="str">
        <f t="shared" si="20"/>
        <v/>
      </c>
      <c r="R662" s="62" t="str">
        <f t="shared" si="21"/>
        <v/>
      </c>
    </row>
    <row r="663" spans="2:18" ht="21" customHeight="1">
      <c r="B663" s="78"/>
      <c r="C663" s="71"/>
      <c r="D663" s="71"/>
      <c r="E663" s="71"/>
      <c r="F663" s="78"/>
      <c r="G663" s="71"/>
      <c r="H663" s="78"/>
      <c r="I663" s="71"/>
      <c r="J663" s="78"/>
      <c r="K663" s="71"/>
      <c r="L663" s="71"/>
      <c r="M663" s="78"/>
      <c r="N663" s="71"/>
      <c r="O663" s="73"/>
      <c r="P663" s="72"/>
      <c r="Q663" s="68" t="str">
        <f t="shared" si="20"/>
        <v/>
      </c>
      <c r="R663" s="62" t="str">
        <f t="shared" si="21"/>
        <v/>
      </c>
    </row>
    <row r="664" spans="2:18" ht="21" customHeight="1">
      <c r="B664" s="78"/>
      <c r="C664" s="71"/>
      <c r="D664" s="71"/>
      <c r="E664" s="71"/>
      <c r="F664" s="78"/>
      <c r="G664" s="71"/>
      <c r="H664" s="78"/>
      <c r="I664" s="71"/>
      <c r="J664" s="78"/>
      <c r="K664" s="71"/>
      <c r="L664" s="71"/>
      <c r="M664" s="78"/>
      <c r="N664" s="71"/>
      <c r="O664" s="73"/>
      <c r="P664" s="72"/>
      <c r="Q664" s="68" t="str">
        <f t="shared" si="20"/>
        <v/>
      </c>
      <c r="R664" s="62" t="str">
        <f t="shared" si="21"/>
        <v/>
      </c>
    </row>
    <row r="665" spans="2:18" ht="21" customHeight="1">
      <c r="B665" s="78"/>
      <c r="C665" s="71"/>
      <c r="D665" s="71"/>
      <c r="E665" s="71"/>
      <c r="F665" s="78"/>
      <c r="G665" s="71"/>
      <c r="H665" s="78"/>
      <c r="I665" s="71"/>
      <c r="J665" s="78"/>
      <c r="K665" s="71"/>
      <c r="L665" s="71"/>
      <c r="M665" s="78"/>
      <c r="N665" s="71"/>
      <c r="O665" s="73"/>
      <c r="P665" s="72"/>
      <c r="Q665" s="68" t="str">
        <f t="shared" si="20"/>
        <v/>
      </c>
      <c r="R665" s="62" t="str">
        <f t="shared" si="21"/>
        <v/>
      </c>
    </row>
    <row r="666" spans="2:18" ht="21" customHeight="1">
      <c r="B666" s="78"/>
      <c r="C666" s="71"/>
      <c r="D666" s="71"/>
      <c r="E666" s="71"/>
      <c r="F666" s="78"/>
      <c r="G666" s="71"/>
      <c r="H666" s="78"/>
      <c r="I666" s="71"/>
      <c r="J666" s="78"/>
      <c r="K666" s="71"/>
      <c r="L666" s="71"/>
      <c r="M666" s="78"/>
      <c r="N666" s="71"/>
      <c r="O666" s="73"/>
      <c r="P666" s="72"/>
      <c r="Q666" s="68" t="str">
        <f t="shared" si="20"/>
        <v/>
      </c>
      <c r="R666" s="62" t="str">
        <f t="shared" si="21"/>
        <v/>
      </c>
    </row>
    <row r="667" spans="2:18" ht="21" customHeight="1">
      <c r="B667" s="78"/>
      <c r="C667" s="71"/>
      <c r="D667" s="71"/>
      <c r="E667" s="71"/>
      <c r="F667" s="78"/>
      <c r="G667" s="71"/>
      <c r="H667" s="78"/>
      <c r="I667" s="71"/>
      <c r="J667" s="78"/>
      <c r="K667" s="71"/>
      <c r="L667" s="71"/>
      <c r="M667" s="78"/>
      <c r="N667" s="71"/>
      <c r="O667" s="73"/>
      <c r="P667" s="72"/>
      <c r="Q667" s="68" t="str">
        <f t="shared" si="20"/>
        <v/>
      </c>
      <c r="R667" s="62" t="str">
        <f t="shared" si="21"/>
        <v/>
      </c>
    </row>
    <row r="668" spans="2:18" ht="21" customHeight="1">
      <c r="B668" s="78"/>
      <c r="C668" s="71"/>
      <c r="D668" s="71"/>
      <c r="E668" s="71"/>
      <c r="F668" s="78"/>
      <c r="G668" s="71"/>
      <c r="H668" s="78"/>
      <c r="I668" s="71"/>
      <c r="J668" s="78"/>
      <c r="K668" s="71"/>
      <c r="L668" s="71"/>
      <c r="M668" s="78"/>
      <c r="N668" s="71"/>
      <c r="O668" s="73"/>
      <c r="P668" s="72"/>
      <c r="Q668" s="68" t="str">
        <f t="shared" si="20"/>
        <v/>
      </c>
      <c r="R668" s="62" t="str">
        <f t="shared" si="21"/>
        <v/>
      </c>
    </row>
    <row r="669" spans="2:18" ht="21" customHeight="1">
      <c r="B669" s="78"/>
      <c r="C669" s="71"/>
      <c r="D669" s="71"/>
      <c r="E669" s="71"/>
      <c r="F669" s="78"/>
      <c r="G669" s="71"/>
      <c r="H669" s="78"/>
      <c r="I669" s="71"/>
      <c r="J669" s="78"/>
      <c r="K669" s="71"/>
      <c r="L669" s="71"/>
      <c r="M669" s="78"/>
      <c r="N669" s="71"/>
      <c r="O669" s="73"/>
      <c r="P669" s="72"/>
      <c r="Q669" s="68" t="str">
        <f t="shared" si="20"/>
        <v/>
      </c>
      <c r="R669" s="62" t="str">
        <f t="shared" si="21"/>
        <v/>
      </c>
    </row>
    <row r="670" spans="2:18" ht="21" customHeight="1">
      <c r="B670" s="78"/>
      <c r="C670" s="71"/>
      <c r="D670" s="71"/>
      <c r="E670" s="71"/>
      <c r="F670" s="78"/>
      <c r="G670" s="71"/>
      <c r="H670" s="78"/>
      <c r="I670" s="71"/>
      <c r="J670" s="78"/>
      <c r="K670" s="71"/>
      <c r="L670" s="71"/>
      <c r="M670" s="78"/>
      <c r="N670" s="71"/>
      <c r="O670" s="73"/>
      <c r="P670" s="72"/>
      <c r="Q670" s="68" t="str">
        <f t="shared" si="20"/>
        <v/>
      </c>
      <c r="R670" s="62" t="str">
        <f t="shared" si="21"/>
        <v/>
      </c>
    </row>
    <row r="671" spans="2:18" ht="21" customHeight="1">
      <c r="B671" s="78"/>
      <c r="C671" s="71"/>
      <c r="D671" s="71"/>
      <c r="E671" s="71"/>
      <c r="F671" s="78"/>
      <c r="G671" s="71"/>
      <c r="H671" s="78"/>
      <c r="I671" s="71"/>
      <c r="J671" s="78"/>
      <c r="K671" s="71"/>
      <c r="L671" s="71"/>
      <c r="M671" s="78"/>
      <c r="N671" s="71"/>
      <c r="O671" s="73"/>
      <c r="P671" s="72"/>
      <c r="Q671" s="68" t="str">
        <f t="shared" si="20"/>
        <v/>
      </c>
      <c r="R671" s="62" t="str">
        <f t="shared" si="21"/>
        <v/>
      </c>
    </row>
    <row r="672" spans="2:18" ht="21" customHeight="1">
      <c r="B672" s="78"/>
      <c r="C672" s="71"/>
      <c r="D672" s="71"/>
      <c r="E672" s="71"/>
      <c r="F672" s="78"/>
      <c r="G672" s="71"/>
      <c r="H672" s="78"/>
      <c r="I672" s="71"/>
      <c r="J672" s="78"/>
      <c r="K672" s="71"/>
      <c r="L672" s="71"/>
      <c r="M672" s="78"/>
      <c r="N672" s="71"/>
      <c r="O672" s="73"/>
      <c r="P672" s="72"/>
      <c r="Q672" s="68" t="str">
        <f t="shared" si="20"/>
        <v/>
      </c>
      <c r="R672" s="62" t="str">
        <f t="shared" si="21"/>
        <v/>
      </c>
    </row>
    <row r="673" spans="2:18" ht="21" customHeight="1">
      <c r="B673" s="78"/>
      <c r="C673" s="71"/>
      <c r="D673" s="71"/>
      <c r="E673" s="71"/>
      <c r="F673" s="78"/>
      <c r="G673" s="71"/>
      <c r="H673" s="78"/>
      <c r="I673" s="71"/>
      <c r="J673" s="78"/>
      <c r="K673" s="71"/>
      <c r="L673" s="71"/>
      <c r="M673" s="78"/>
      <c r="N673" s="71"/>
      <c r="O673" s="73"/>
      <c r="P673" s="72"/>
      <c r="Q673" s="68" t="str">
        <f t="shared" si="20"/>
        <v/>
      </c>
      <c r="R673" s="62" t="str">
        <f t="shared" si="21"/>
        <v/>
      </c>
    </row>
    <row r="674" spans="2:18" ht="21" customHeight="1">
      <c r="B674" s="78"/>
      <c r="C674" s="71"/>
      <c r="D674" s="71"/>
      <c r="E674" s="71"/>
      <c r="F674" s="78"/>
      <c r="G674" s="71"/>
      <c r="H674" s="78"/>
      <c r="I674" s="71"/>
      <c r="J674" s="78"/>
      <c r="K674" s="71"/>
      <c r="L674" s="71"/>
      <c r="M674" s="78"/>
      <c r="N674" s="71"/>
      <c r="O674" s="73"/>
      <c r="P674" s="72"/>
      <c r="Q674" s="68" t="str">
        <f t="shared" si="20"/>
        <v/>
      </c>
      <c r="R674" s="62" t="str">
        <f t="shared" si="21"/>
        <v/>
      </c>
    </row>
    <row r="675" spans="2:18" ht="21" customHeight="1">
      <c r="B675" s="78"/>
      <c r="C675" s="71"/>
      <c r="D675" s="71"/>
      <c r="E675" s="71"/>
      <c r="F675" s="78"/>
      <c r="G675" s="71"/>
      <c r="H675" s="78"/>
      <c r="I675" s="71"/>
      <c r="J675" s="78"/>
      <c r="K675" s="71"/>
      <c r="L675" s="71"/>
      <c r="M675" s="78"/>
      <c r="N675" s="71"/>
      <c r="O675" s="73"/>
      <c r="P675" s="72"/>
      <c r="Q675" s="68" t="str">
        <f t="shared" si="20"/>
        <v/>
      </c>
      <c r="R675" s="62" t="str">
        <f t="shared" si="21"/>
        <v/>
      </c>
    </row>
    <row r="676" spans="2:18" ht="21" customHeight="1">
      <c r="B676" s="78"/>
      <c r="C676" s="71"/>
      <c r="D676" s="71"/>
      <c r="E676" s="71"/>
      <c r="F676" s="78"/>
      <c r="G676" s="71"/>
      <c r="H676" s="78"/>
      <c r="I676" s="71"/>
      <c r="J676" s="78"/>
      <c r="K676" s="71"/>
      <c r="L676" s="71"/>
      <c r="M676" s="78"/>
      <c r="N676" s="71"/>
      <c r="O676" s="73"/>
      <c r="P676" s="72"/>
      <c r="Q676" s="68" t="str">
        <f t="shared" si="20"/>
        <v/>
      </c>
      <c r="R676" s="62" t="str">
        <f t="shared" si="21"/>
        <v/>
      </c>
    </row>
    <row r="677" spans="2:18" ht="21" customHeight="1">
      <c r="B677" s="78"/>
      <c r="C677" s="71"/>
      <c r="D677" s="71"/>
      <c r="E677" s="71"/>
      <c r="F677" s="78"/>
      <c r="G677" s="71"/>
      <c r="H677" s="78"/>
      <c r="I677" s="71"/>
      <c r="J677" s="78"/>
      <c r="K677" s="71"/>
      <c r="L677" s="71"/>
      <c r="M677" s="78"/>
      <c r="N677" s="71"/>
      <c r="O677" s="73"/>
      <c r="P677" s="72"/>
      <c r="Q677" s="68" t="str">
        <f t="shared" si="20"/>
        <v/>
      </c>
      <c r="R677" s="62" t="str">
        <f t="shared" si="21"/>
        <v/>
      </c>
    </row>
    <row r="678" spans="2:18" ht="21" customHeight="1">
      <c r="B678" s="78"/>
      <c r="C678" s="71"/>
      <c r="D678" s="71"/>
      <c r="E678" s="71"/>
      <c r="F678" s="78"/>
      <c r="G678" s="71"/>
      <c r="H678" s="78"/>
      <c r="I678" s="71"/>
      <c r="J678" s="78"/>
      <c r="K678" s="71"/>
      <c r="L678" s="71"/>
      <c r="M678" s="78"/>
      <c r="N678" s="71"/>
      <c r="O678" s="73"/>
      <c r="P678" s="72"/>
      <c r="Q678" s="68" t="str">
        <f t="shared" si="20"/>
        <v/>
      </c>
      <c r="R678" s="62" t="str">
        <f t="shared" si="21"/>
        <v/>
      </c>
    </row>
    <row r="679" spans="2:18" ht="21" customHeight="1">
      <c r="B679" s="78"/>
      <c r="C679" s="71"/>
      <c r="D679" s="71"/>
      <c r="E679" s="71"/>
      <c r="F679" s="78"/>
      <c r="G679" s="71"/>
      <c r="H679" s="78"/>
      <c r="I679" s="71"/>
      <c r="J679" s="78"/>
      <c r="K679" s="71"/>
      <c r="L679" s="71"/>
      <c r="M679" s="78"/>
      <c r="N679" s="71"/>
      <c r="O679" s="73"/>
      <c r="P679" s="72"/>
      <c r="Q679" s="68" t="str">
        <f t="shared" si="20"/>
        <v/>
      </c>
      <c r="R679" s="62" t="str">
        <f t="shared" si="21"/>
        <v/>
      </c>
    </row>
    <row r="680" spans="2:18" ht="21" customHeight="1">
      <c r="B680" s="78"/>
      <c r="C680" s="71"/>
      <c r="D680" s="71"/>
      <c r="E680" s="71"/>
      <c r="F680" s="78"/>
      <c r="G680" s="71"/>
      <c r="H680" s="78"/>
      <c r="I680" s="71"/>
      <c r="J680" s="78"/>
      <c r="K680" s="71"/>
      <c r="L680" s="71"/>
      <c r="M680" s="78"/>
      <c r="N680" s="71"/>
      <c r="O680" s="73"/>
      <c r="P680" s="72"/>
      <c r="Q680" s="68" t="str">
        <f t="shared" si="20"/>
        <v/>
      </c>
      <c r="R680" s="62" t="str">
        <f t="shared" si="21"/>
        <v/>
      </c>
    </row>
    <row r="681" spans="2:18" ht="21" customHeight="1">
      <c r="B681" s="78"/>
      <c r="C681" s="71"/>
      <c r="D681" s="71"/>
      <c r="E681" s="71"/>
      <c r="F681" s="78"/>
      <c r="G681" s="71"/>
      <c r="H681" s="78"/>
      <c r="I681" s="71"/>
      <c r="J681" s="78"/>
      <c r="K681" s="71"/>
      <c r="L681" s="71"/>
      <c r="M681" s="78"/>
      <c r="N681" s="71"/>
      <c r="O681" s="73"/>
      <c r="P681" s="72"/>
      <c r="Q681" s="68" t="str">
        <f t="shared" si="20"/>
        <v/>
      </c>
      <c r="R681" s="62" t="str">
        <f t="shared" si="21"/>
        <v/>
      </c>
    </row>
    <row r="682" spans="2:18" ht="21" customHeight="1">
      <c r="B682" s="78"/>
      <c r="C682" s="71"/>
      <c r="D682" s="71"/>
      <c r="E682" s="71"/>
      <c r="F682" s="78"/>
      <c r="G682" s="71"/>
      <c r="H682" s="78"/>
      <c r="I682" s="71"/>
      <c r="J682" s="78"/>
      <c r="K682" s="71"/>
      <c r="L682" s="71"/>
      <c r="M682" s="78"/>
      <c r="N682" s="71"/>
      <c r="O682" s="73"/>
      <c r="P682" s="72"/>
      <c r="Q682" s="68" t="str">
        <f t="shared" si="20"/>
        <v/>
      </c>
      <c r="R682" s="62" t="str">
        <f t="shared" si="21"/>
        <v/>
      </c>
    </row>
    <row r="683" spans="2:18" ht="21" customHeight="1">
      <c r="B683" s="78"/>
      <c r="C683" s="71"/>
      <c r="D683" s="71"/>
      <c r="E683" s="71"/>
      <c r="F683" s="78"/>
      <c r="G683" s="71"/>
      <c r="H683" s="78"/>
      <c r="I683" s="71"/>
      <c r="J683" s="78"/>
      <c r="K683" s="71"/>
      <c r="L683" s="71"/>
      <c r="M683" s="78"/>
      <c r="N683" s="71"/>
      <c r="O683" s="73"/>
      <c r="P683" s="72"/>
      <c r="Q683" s="68" t="str">
        <f t="shared" si="20"/>
        <v/>
      </c>
      <c r="R683" s="62" t="str">
        <f t="shared" si="21"/>
        <v/>
      </c>
    </row>
    <row r="684" spans="2:18" ht="21" customHeight="1">
      <c r="B684" s="78"/>
      <c r="C684" s="71"/>
      <c r="D684" s="71"/>
      <c r="E684" s="71"/>
      <c r="F684" s="78"/>
      <c r="G684" s="71"/>
      <c r="H684" s="78"/>
      <c r="I684" s="71"/>
      <c r="J684" s="78"/>
      <c r="K684" s="71"/>
      <c r="L684" s="71"/>
      <c r="M684" s="78"/>
      <c r="N684" s="71"/>
      <c r="O684" s="73"/>
      <c r="P684" s="72"/>
      <c r="Q684" s="68" t="str">
        <f t="shared" si="20"/>
        <v/>
      </c>
      <c r="R684" s="62" t="str">
        <f t="shared" si="21"/>
        <v/>
      </c>
    </row>
    <row r="685" spans="2:18" ht="21" customHeight="1">
      <c r="B685" s="78"/>
      <c r="C685" s="71"/>
      <c r="D685" s="71"/>
      <c r="E685" s="71"/>
      <c r="F685" s="78"/>
      <c r="G685" s="71"/>
      <c r="H685" s="78"/>
      <c r="I685" s="71"/>
      <c r="J685" s="78"/>
      <c r="K685" s="71"/>
      <c r="L685" s="71"/>
      <c r="M685" s="78"/>
      <c r="N685" s="71"/>
      <c r="O685" s="73"/>
      <c r="P685" s="72"/>
      <c r="Q685" s="68" t="str">
        <f t="shared" si="20"/>
        <v/>
      </c>
      <c r="R685" s="62" t="str">
        <f t="shared" si="21"/>
        <v/>
      </c>
    </row>
    <row r="686" spans="2:18" ht="21" customHeight="1">
      <c r="B686" s="78"/>
      <c r="C686" s="71"/>
      <c r="D686" s="71"/>
      <c r="E686" s="71"/>
      <c r="F686" s="78"/>
      <c r="G686" s="71"/>
      <c r="H686" s="78"/>
      <c r="I686" s="71"/>
      <c r="J686" s="78"/>
      <c r="K686" s="71"/>
      <c r="L686" s="71"/>
      <c r="M686" s="78"/>
      <c r="N686" s="71"/>
      <c r="O686" s="73"/>
      <c r="P686" s="72"/>
      <c r="Q686" s="68" t="str">
        <f t="shared" si="20"/>
        <v/>
      </c>
      <c r="R686" s="62" t="str">
        <f t="shared" si="21"/>
        <v/>
      </c>
    </row>
    <row r="687" spans="2:18" ht="21" customHeight="1">
      <c r="B687" s="78"/>
      <c r="C687" s="71"/>
      <c r="D687" s="71"/>
      <c r="E687" s="71"/>
      <c r="F687" s="78"/>
      <c r="G687" s="71"/>
      <c r="H687" s="78"/>
      <c r="I687" s="71"/>
      <c r="J687" s="78"/>
      <c r="K687" s="71"/>
      <c r="L687" s="71"/>
      <c r="M687" s="78"/>
      <c r="N687" s="71"/>
      <c r="O687" s="73"/>
      <c r="P687" s="72"/>
      <c r="Q687" s="68" t="str">
        <f t="shared" si="20"/>
        <v/>
      </c>
      <c r="R687" s="62" t="str">
        <f t="shared" si="21"/>
        <v/>
      </c>
    </row>
    <row r="688" spans="2:18" ht="21" customHeight="1">
      <c r="B688" s="78"/>
      <c r="C688" s="71"/>
      <c r="D688" s="71"/>
      <c r="E688" s="71"/>
      <c r="F688" s="78"/>
      <c r="G688" s="71"/>
      <c r="H688" s="78"/>
      <c r="I688" s="71"/>
      <c r="J688" s="78"/>
      <c r="K688" s="71"/>
      <c r="L688" s="71"/>
      <c r="M688" s="78"/>
      <c r="N688" s="71"/>
      <c r="O688" s="73"/>
      <c r="P688" s="72"/>
      <c r="Q688" s="68" t="str">
        <f t="shared" si="20"/>
        <v/>
      </c>
      <c r="R688" s="62" t="str">
        <f t="shared" si="21"/>
        <v/>
      </c>
    </row>
    <row r="689" spans="2:18" ht="21" customHeight="1">
      <c r="B689" s="78"/>
      <c r="C689" s="71"/>
      <c r="D689" s="71"/>
      <c r="E689" s="71"/>
      <c r="F689" s="78"/>
      <c r="G689" s="71"/>
      <c r="H689" s="78"/>
      <c r="I689" s="71"/>
      <c r="J689" s="78"/>
      <c r="K689" s="71"/>
      <c r="L689" s="71"/>
      <c r="M689" s="78"/>
      <c r="N689" s="71"/>
      <c r="O689" s="73"/>
      <c r="P689" s="72"/>
      <c r="Q689" s="68" t="str">
        <f t="shared" si="20"/>
        <v/>
      </c>
      <c r="R689" s="62" t="str">
        <f t="shared" si="21"/>
        <v/>
      </c>
    </row>
    <row r="690" spans="2:18" ht="21" customHeight="1">
      <c r="B690" s="78"/>
      <c r="C690" s="71"/>
      <c r="D690" s="71"/>
      <c r="E690" s="71"/>
      <c r="F690" s="78"/>
      <c r="G690" s="71"/>
      <c r="H690" s="78"/>
      <c r="I690" s="71"/>
      <c r="J690" s="78"/>
      <c r="K690" s="71"/>
      <c r="L690" s="71"/>
      <c r="M690" s="78"/>
      <c r="N690" s="71"/>
      <c r="O690" s="73"/>
      <c r="P690" s="72"/>
      <c r="Q690" s="68" t="str">
        <f t="shared" si="20"/>
        <v/>
      </c>
      <c r="R690" s="62" t="str">
        <f t="shared" si="21"/>
        <v/>
      </c>
    </row>
    <row r="691" spans="2:18" ht="21" customHeight="1">
      <c r="B691" s="78"/>
      <c r="C691" s="71"/>
      <c r="D691" s="71"/>
      <c r="E691" s="71"/>
      <c r="F691" s="78"/>
      <c r="G691" s="71"/>
      <c r="H691" s="78"/>
      <c r="I691" s="71"/>
      <c r="J691" s="78"/>
      <c r="K691" s="71"/>
      <c r="L691" s="71"/>
      <c r="M691" s="78"/>
      <c r="N691" s="71"/>
      <c r="O691" s="73"/>
      <c r="P691" s="72"/>
      <c r="Q691" s="68" t="str">
        <f t="shared" si="20"/>
        <v/>
      </c>
      <c r="R691" s="62" t="str">
        <f t="shared" si="21"/>
        <v/>
      </c>
    </row>
    <row r="692" spans="2:18" ht="21" customHeight="1">
      <c r="B692" s="78"/>
      <c r="C692" s="71"/>
      <c r="D692" s="71"/>
      <c r="E692" s="71"/>
      <c r="F692" s="78"/>
      <c r="G692" s="71"/>
      <c r="H692" s="78"/>
      <c r="I692" s="71"/>
      <c r="J692" s="78"/>
      <c r="K692" s="71"/>
      <c r="L692" s="71"/>
      <c r="M692" s="78"/>
      <c r="N692" s="71"/>
      <c r="O692" s="73"/>
      <c r="P692" s="72"/>
      <c r="Q692" s="68" t="str">
        <f t="shared" si="20"/>
        <v/>
      </c>
      <c r="R692" s="62" t="str">
        <f t="shared" si="21"/>
        <v/>
      </c>
    </row>
    <row r="693" spans="2:18" ht="21" customHeight="1">
      <c r="B693" s="78"/>
      <c r="C693" s="71"/>
      <c r="D693" s="71"/>
      <c r="E693" s="71"/>
      <c r="F693" s="78"/>
      <c r="G693" s="71"/>
      <c r="H693" s="78"/>
      <c r="I693" s="71"/>
      <c r="J693" s="78"/>
      <c r="K693" s="71"/>
      <c r="L693" s="71"/>
      <c r="M693" s="78"/>
      <c r="N693" s="71"/>
      <c r="O693" s="73"/>
      <c r="P693" s="72"/>
      <c r="Q693" s="68" t="str">
        <f t="shared" si="20"/>
        <v/>
      </c>
      <c r="R693" s="62" t="str">
        <f t="shared" si="21"/>
        <v/>
      </c>
    </row>
    <row r="694" spans="2:18" ht="21" customHeight="1">
      <c r="B694" s="78"/>
      <c r="C694" s="71"/>
      <c r="D694" s="71"/>
      <c r="E694" s="71"/>
      <c r="F694" s="78"/>
      <c r="G694" s="71"/>
      <c r="H694" s="78"/>
      <c r="I694" s="71"/>
      <c r="J694" s="78"/>
      <c r="K694" s="71"/>
      <c r="L694" s="71"/>
      <c r="M694" s="78"/>
      <c r="N694" s="71"/>
      <c r="O694" s="73"/>
      <c r="P694" s="72"/>
      <c r="Q694" s="68" t="str">
        <f t="shared" si="20"/>
        <v/>
      </c>
      <c r="R694" s="62" t="str">
        <f t="shared" si="21"/>
        <v/>
      </c>
    </row>
    <row r="695" spans="2:18" ht="21" customHeight="1">
      <c r="B695" s="78"/>
      <c r="C695" s="71"/>
      <c r="D695" s="71"/>
      <c r="E695" s="71"/>
      <c r="F695" s="78"/>
      <c r="G695" s="71"/>
      <c r="H695" s="78"/>
      <c r="I695" s="71"/>
      <c r="J695" s="78"/>
      <c r="K695" s="71"/>
      <c r="L695" s="71"/>
      <c r="M695" s="78"/>
      <c r="N695" s="71"/>
      <c r="O695" s="73"/>
      <c r="P695" s="72"/>
      <c r="Q695" s="68" t="str">
        <f t="shared" si="20"/>
        <v/>
      </c>
      <c r="R695" s="62" t="str">
        <f t="shared" si="21"/>
        <v/>
      </c>
    </row>
    <row r="696" spans="2:18" ht="21" customHeight="1">
      <c r="B696" s="78"/>
      <c r="C696" s="71"/>
      <c r="D696" s="71"/>
      <c r="E696" s="71"/>
      <c r="F696" s="78"/>
      <c r="G696" s="71"/>
      <c r="H696" s="78"/>
      <c r="I696" s="71"/>
      <c r="J696" s="78"/>
      <c r="K696" s="71"/>
      <c r="L696" s="71"/>
      <c r="M696" s="78"/>
      <c r="N696" s="71"/>
      <c r="O696" s="73"/>
      <c r="P696" s="72"/>
      <c r="Q696" s="68" t="str">
        <f t="shared" si="20"/>
        <v/>
      </c>
      <c r="R696" s="62" t="str">
        <f t="shared" si="21"/>
        <v/>
      </c>
    </row>
    <row r="697" spans="2:18" ht="21" customHeight="1">
      <c r="B697" s="78"/>
      <c r="C697" s="71"/>
      <c r="D697" s="71"/>
      <c r="E697" s="71"/>
      <c r="F697" s="78"/>
      <c r="G697" s="71"/>
      <c r="H697" s="78"/>
      <c r="I697" s="71"/>
      <c r="J697" s="78"/>
      <c r="K697" s="71"/>
      <c r="L697" s="71"/>
      <c r="M697" s="78"/>
      <c r="N697" s="71"/>
      <c r="O697" s="73"/>
      <c r="P697" s="72"/>
      <c r="Q697" s="68" t="str">
        <f t="shared" si="20"/>
        <v/>
      </c>
      <c r="R697" s="62" t="str">
        <f t="shared" si="21"/>
        <v/>
      </c>
    </row>
    <row r="698" spans="2:18" ht="21" customHeight="1">
      <c r="B698" s="78"/>
      <c r="C698" s="71"/>
      <c r="D698" s="71"/>
      <c r="E698" s="71"/>
      <c r="F698" s="78"/>
      <c r="G698" s="71"/>
      <c r="H698" s="78"/>
      <c r="I698" s="71"/>
      <c r="J698" s="78"/>
      <c r="K698" s="71"/>
      <c r="L698" s="71"/>
      <c r="M698" s="78"/>
      <c r="N698" s="71"/>
      <c r="O698" s="73"/>
      <c r="P698" s="72"/>
      <c r="Q698" s="68" t="str">
        <f t="shared" si="20"/>
        <v/>
      </c>
      <c r="R698" s="62" t="str">
        <f t="shared" si="21"/>
        <v/>
      </c>
    </row>
    <row r="699" spans="2:18" ht="21" customHeight="1">
      <c r="B699" s="78"/>
      <c r="C699" s="71"/>
      <c r="D699" s="71"/>
      <c r="E699" s="71"/>
      <c r="F699" s="78"/>
      <c r="G699" s="71"/>
      <c r="H699" s="78"/>
      <c r="I699" s="71"/>
      <c r="J699" s="78"/>
      <c r="K699" s="71"/>
      <c r="L699" s="71"/>
      <c r="M699" s="78"/>
      <c r="N699" s="71"/>
      <c r="O699" s="73"/>
      <c r="P699" s="72"/>
      <c r="Q699" s="68" t="str">
        <f t="shared" si="20"/>
        <v/>
      </c>
      <c r="R699" s="62" t="str">
        <f t="shared" si="21"/>
        <v/>
      </c>
    </row>
    <row r="700" spans="2:18" ht="21" customHeight="1">
      <c r="B700" s="78"/>
      <c r="C700" s="71"/>
      <c r="D700" s="71"/>
      <c r="E700" s="71"/>
      <c r="F700" s="78"/>
      <c r="G700" s="71"/>
      <c r="H700" s="78"/>
      <c r="I700" s="71"/>
      <c r="J700" s="78"/>
      <c r="K700" s="71"/>
      <c r="L700" s="71"/>
      <c r="M700" s="78"/>
      <c r="N700" s="71"/>
      <c r="O700" s="73"/>
      <c r="P700" s="72"/>
      <c r="Q700" s="68" t="str">
        <f t="shared" si="20"/>
        <v/>
      </c>
      <c r="R700" s="62" t="str">
        <f t="shared" si="21"/>
        <v/>
      </c>
    </row>
    <row r="701" spans="2:18" ht="21" customHeight="1">
      <c r="B701" s="78"/>
      <c r="C701" s="71"/>
      <c r="D701" s="71"/>
      <c r="E701" s="71"/>
      <c r="F701" s="78"/>
      <c r="G701" s="71"/>
      <c r="H701" s="78"/>
      <c r="I701" s="71"/>
      <c r="J701" s="78"/>
      <c r="K701" s="71"/>
      <c r="L701" s="71"/>
      <c r="M701" s="78"/>
      <c r="N701" s="71"/>
      <c r="O701" s="73"/>
      <c r="P701" s="72"/>
      <c r="Q701" s="68" t="str">
        <f t="shared" si="20"/>
        <v/>
      </c>
      <c r="R701" s="62" t="str">
        <f t="shared" si="21"/>
        <v/>
      </c>
    </row>
    <row r="702" spans="2:18" ht="21" customHeight="1">
      <c r="B702" s="78"/>
      <c r="C702" s="71"/>
      <c r="D702" s="71"/>
      <c r="E702" s="71"/>
      <c r="F702" s="78"/>
      <c r="G702" s="71"/>
      <c r="H702" s="78"/>
      <c r="I702" s="71"/>
      <c r="J702" s="78"/>
      <c r="K702" s="71"/>
      <c r="L702" s="71"/>
      <c r="M702" s="78"/>
      <c r="N702" s="71"/>
      <c r="O702" s="73"/>
      <c r="P702" s="72"/>
      <c r="Q702" s="68" t="str">
        <f t="shared" si="20"/>
        <v/>
      </c>
      <c r="R702" s="62" t="str">
        <f t="shared" si="21"/>
        <v/>
      </c>
    </row>
    <row r="703" spans="2:18" ht="21" customHeight="1">
      <c r="B703" s="78"/>
      <c r="C703" s="71"/>
      <c r="D703" s="71"/>
      <c r="E703" s="71"/>
      <c r="F703" s="78"/>
      <c r="G703" s="71"/>
      <c r="H703" s="78"/>
      <c r="I703" s="71"/>
      <c r="J703" s="78"/>
      <c r="K703" s="71"/>
      <c r="L703" s="71"/>
      <c r="M703" s="78"/>
      <c r="N703" s="71"/>
      <c r="O703" s="73"/>
      <c r="P703" s="72"/>
      <c r="Q703" s="68" t="str">
        <f t="shared" si="20"/>
        <v/>
      </c>
      <c r="R703" s="62" t="str">
        <f t="shared" si="21"/>
        <v/>
      </c>
    </row>
    <row r="704" spans="2:18" ht="21" customHeight="1">
      <c r="B704" s="78"/>
      <c r="C704" s="71"/>
      <c r="D704" s="71"/>
      <c r="E704" s="71"/>
      <c r="F704" s="78"/>
      <c r="G704" s="71"/>
      <c r="H704" s="78"/>
      <c r="I704" s="71"/>
      <c r="J704" s="78"/>
      <c r="K704" s="71"/>
      <c r="L704" s="71"/>
      <c r="M704" s="78"/>
      <c r="N704" s="71"/>
      <c r="O704" s="73"/>
      <c r="P704" s="72"/>
      <c r="Q704" s="68" t="str">
        <f t="shared" si="20"/>
        <v/>
      </c>
      <c r="R704" s="62" t="str">
        <f t="shared" si="21"/>
        <v/>
      </c>
    </row>
    <row r="705" spans="2:18" ht="21" customHeight="1">
      <c r="B705" s="78"/>
      <c r="C705" s="71"/>
      <c r="D705" s="71"/>
      <c r="E705" s="71"/>
      <c r="F705" s="78"/>
      <c r="G705" s="71"/>
      <c r="H705" s="78"/>
      <c r="I705" s="71"/>
      <c r="J705" s="78"/>
      <c r="K705" s="71"/>
      <c r="L705" s="71"/>
      <c r="M705" s="78"/>
      <c r="N705" s="71"/>
      <c r="O705" s="73"/>
      <c r="P705" s="72"/>
      <c r="Q705" s="68" t="str">
        <f t="shared" si="20"/>
        <v/>
      </c>
      <c r="R705" s="62" t="str">
        <f t="shared" si="21"/>
        <v/>
      </c>
    </row>
    <row r="706" spans="2:18" ht="21" customHeight="1">
      <c r="B706" s="78"/>
      <c r="C706" s="71"/>
      <c r="D706" s="71"/>
      <c r="E706" s="71"/>
      <c r="F706" s="78"/>
      <c r="G706" s="71"/>
      <c r="H706" s="78"/>
      <c r="I706" s="71"/>
      <c r="J706" s="78"/>
      <c r="K706" s="71"/>
      <c r="L706" s="71"/>
      <c r="M706" s="78"/>
      <c r="N706" s="71"/>
      <c r="O706" s="73"/>
      <c r="P706" s="72"/>
      <c r="Q706" s="68" t="str">
        <f t="shared" si="20"/>
        <v/>
      </c>
      <c r="R706" s="62" t="str">
        <f t="shared" si="21"/>
        <v/>
      </c>
    </row>
    <row r="707" spans="2:18" ht="21" customHeight="1">
      <c r="B707" s="78"/>
      <c r="C707" s="71"/>
      <c r="D707" s="71"/>
      <c r="E707" s="71"/>
      <c r="F707" s="78"/>
      <c r="G707" s="71"/>
      <c r="H707" s="78"/>
      <c r="I707" s="71"/>
      <c r="J707" s="78"/>
      <c r="K707" s="71"/>
      <c r="L707" s="71"/>
      <c r="M707" s="78"/>
      <c r="N707" s="71"/>
      <c r="O707" s="73"/>
      <c r="P707" s="72"/>
      <c r="Q707" s="68" t="str">
        <f t="shared" si="20"/>
        <v/>
      </c>
      <c r="R707" s="62" t="str">
        <f t="shared" si="21"/>
        <v/>
      </c>
    </row>
    <row r="708" spans="2:18" ht="21" customHeight="1">
      <c r="B708" s="78"/>
      <c r="C708" s="71"/>
      <c r="D708" s="71"/>
      <c r="E708" s="71"/>
      <c r="F708" s="78"/>
      <c r="G708" s="71"/>
      <c r="H708" s="78"/>
      <c r="I708" s="71"/>
      <c r="J708" s="78"/>
      <c r="K708" s="71"/>
      <c r="L708" s="71"/>
      <c r="M708" s="78"/>
      <c r="N708" s="71"/>
      <c r="O708" s="73"/>
      <c r="P708" s="72"/>
      <c r="Q708" s="68" t="str">
        <f t="shared" si="20"/>
        <v/>
      </c>
      <c r="R708" s="62" t="str">
        <f t="shared" si="21"/>
        <v/>
      </c>
    </row>
    <row r="709" spans="2:18" ht="21" customHeight="1">
      <c r="B709" s="78"/>
      <c r="C709" s="71"/>
      <c r="D709" s="71"/>
      <c r="E709" s="71"/>
      <c r="F709" s="78"/>
      <c r="G709" s="71"/>
      <c r="H709" s="78"/>
      <c r="I709" s="71"/>
      <c r="J709" s="78"/>
      <c r="K709" s="71"/>
      <c r="L709" s="71"/>
      <c r="M709" s="78"/>
      <c r="N709" s="71"/>
      <c r="O709" s="73"/>
      <c r="P709" s="72"/>
      <c r="Q709" s="68" t="str">
        <f t="shared" si="20"/>
        <v/>
      </c>
      <c r="R709" s="62" t="str">
        <f t="shared" si="21"/>
        <v/>
      </c>
    </row>
    <row r="710" spans="2:18" ht="21" customHeight="1">
      <c r="B710" s="78"/>
      <c r="C710" s="71"/>
      <c r="D710" s="71"/>
      <c r="E710" s="71"/>
      <c r="F710" s="78"/>
      <c r="G710" s="71"/>
      <c r="H710" s="78"/>
      <c r="I710" s="71"/>
      <c r="J710" s="78"/>
      <c r="K710" s="71"/>
      <c r="L710" s="71"/>
      <c r="M710" s="78"/>
      <c r="N710" s="71"/>
      <c r="O710" s="73"/>
      <c r="P710" s="72"/>
      <c r="Q710" s="68" t="str">
        <f t="shared" si="20"/>
        <v/>
      </c>
      <c r="R710" s="62" t="str">
        <f t="shared" si="21"/>
        <v/>
      </c>
    </row>
    <row r="711" spans="2:18" ht="21" customHeight="1">
      <c r="B711" s="78"/>
      <c r="C711" s="71"/>
      <c r="D711" s="71"/>
      <c r="E711" s="71"/>
      <c r="F711" s="78"/>
      <c r="G711" s="71"/>
      <c r="H711" s="78"/>
      <c r="I711" s="71"/>
      <c r="J711" s="78"/>
      <c r="K711" s="71"/>
      <c r="L711" s="71"/>
      <c r="M711" s="78"/>
      <c r="N711" s="71"/>
      <c r="O711" s="73"/>
      <c r="P711" s="72"/>
      <c r="Q711" s="68" t="str">
        <f t="shared" si="20"/>
        <v/>
      </c>
      <c r="R711" s="62" t="str">
        <f t="shared" si="21"/>
        <v/>
      </c>
    </row>
    <row r="712" spans="2:18" ht="21" customHeight="1">
      <c r="B712" s="78"/>
      <c r="C712" s="71"/>
      <c r="D712" s="71"/>
      <c r="E712" s="71"/>
      <c r="F712" s="78"/>
      <c r="G712" s="71"/>
      <c r="H712" s="78"/>
      <c r="I712" s="71"/>
      <c r="J712" s="78"/>
      <c r="K712" s="71"/>
      <c r="L712" s="71"/>
      <c r="M712" s="78"/>
      <c r="N712" s="71"/>
      <c r="O712" s="73"/>
      <c r="P712" s="72"/>
      <c r="Q712" s="68" t="str">
        <f t="shared" si="20"/>
        <v/>
      </c>
      <c r="R712" s="62" t="str">
        <f t="shared" si="21"/>
        <v/>
      </c>
    </row>
    <row r="713" spans="2:18" ht="21" customHeight="1">
      <c r="B713" s="78"/>
      <c r="C713" s="71"/>
      <c r="D713" s="71"/>
      <c r="E713" s="71"/>
      <c r="F713" s="78"/>
      <c r="G713" s="71"/>
      <c r="H713" s="78"/>
      <c r="I713" s="71"/>
      <c r="J713" s="78"/>
      <c r="K713" s="71"/>
      <c r="L713" s="71"/>
      <c r="M713" s="78"/>
      <c r="N713" s="71"/>
      <c r="O713" s="73"/>
      <c r="P713" s="72"/>
      <c r="Q713" s="68" t="str">
        <f t="shared" si="20"/>
        <v/>
      </c>
      <c r="R713" s="62" t="str">
        <f t="shared" si="21"/>
        <v/>
      </c>
    </row>
    <row r="714" spans="2:18" ht="21" customHeight="1">
      <c r="B714" s="78"/>
      <c r="C714" s="71"/>
      <c r="D714" s="71"/>
      <c r="E714" s="71"/>
      <c r="F714" s="78"/>
      <c r="G714" s="71"/>
      <c r="H714" s="78"/>
      <c r="I714" s="71"/>
      <c r="J714" s="78"/>
      <c r="K714" s="71"/>
      <c r="L714" s="71"/>
      <c r="M714" s="78"/>
      <c r="N714" s="71"/>
      <c r="O714" s="73"/>
      <c r="P714" s="72"/>
      <c r="Q714" s="68" t="str">
        <f t="shared" si="20"/>
        <v/>
      </c>
      <c r="R714" s="62" t="str">
        <f t="shared" si="21"/>
        <v/>
      </c>
    </row>
    <row r="715" spans="2:18" ht="21" customHeight="1">
      <c r="B715" s="78"/>
      <c r="C715" s="71"/>
      <c r="D715" s="71"/>
      <c r="E715" s="71"/>
      <c r="F715" s="78"/>
      <c r="G715" s="71"/>
      <c r="H715" s="78"/>
      <c r="I715" s="71"/>
      <c r="J715" s="78"/>
      <c r="K715" s="71"/>
      <c r="L715" s="71"/>
      <c r="M715" s="78"/>
      <c r="N715" s="71"/>
      <c r="O715" s="73"/>
      <c r="P715" s="72"/>
      <c r="Q715" s="68" t="str">
        <f t="shared" si="20"/>
        <v/>
      </c>
      <c r="R715" s="62" t="str">
        <f t="shared" si="21"/>
        <v/>
      </c>
    </row>
    <row r="716" spans="2:18" ht="21" customHeight="1">
      <c r="B716" s="78"/>
      <c r="C716" s="71"/>
      <c r="D716" s="71"/>
      <c r="E716" s="71"/>
      <c r="F716" s="78"/>
      <c r="G716" s="71"/>
      <c r="H716" s="78"/>
      <c r="I716" s="71"/>
      <c r="J716" s="78"/>
      <c r="K716" s="71"/>
      <c r="L716" s="71"/>
      <c r="M716" s="78"/>
      <c r="N716" s="71"/>
      <c r="O716" s="73"/>
      <c r="P716" s="72"/>
      <c r="Q716" s="68" t="str">
        <f t="shared" si="20"/>
        <v/>
      </c>
      <c r="R716" s="62" t="str">
        <f t="shared" si="21"/>
        <v/>
      </c>
    </row>
    <row r="717" spans="2:18" ht="21" customHeight="1">
      <c r="B717" s="78"/>
      <c r="C717" s="71"/>
      <c r="D717" s="71"/>
      <c r="E717" s="71"/>
      <c r="F717" s="78"/>
      <c r="G717" s="71"/>
      <c r="H717" s="78"/>
      <c r="I717" s="71"/>
      <c r="J717" s="78"/>
      <c r="K717" s="71"/>
      <c r="L717" s="71"/>
      <c r="M717" s="78"/>
      <c r="N717" s="71"/>
      <c r="O717" s="73"/>
      <c r="P717" s="72"/>
      <c r="Q717" s="68" t="str">
        <f t="shared" si="20"/>
        <v/>
      </c>
      <c r="R717" s="62" t="str">
        <f t="shared" si="21"/>
        <v/>
      </c>
    </row>
    <row r="718" spans="2:18" ht="21" customHeight="1">
      <c r="B718" s="78"/>
      <c r="C718" s="71"/>
      <c r="D718" s="71"/>
      <c r="E718" s="71"/>
      <c r="F718" s="78"/>
      <c r="G718" s="71"/>
      <c r="H718" s="78"/>
      <c r="I718" s="71"/>
      <c r="J718" s="78"/>
      <c r="K718" s="71"/>
      <c r="L718" s="71"/>
      <c r="M718" s="78"/>
      <c r="N718" s="71"/>
      <c r="O718" s="73"/>
      <c r="P718" s="72"/>
      <c r="Q718" s="68" t="str">
        <f t="shared" ref="Q718:Q781" si="22">IF(R718&lt;&gt;"","Erreur","")</f>
        <v/>
      </c>
      <c r="R718" s="62" t="str">
        <f t="shared" ref="R718:R781" si="23">IF(AND(B718&lt;&gt;"",B717=""),"La ligne précédente ne doit pas être vide",IF(AND(B718&lt;&gt;"",OR(C718="",D718="",E718="",F718="",G718="",H718="",L718="")),"Veuillez compléter les informations d'identification de l'actif détenu.",IF(AND(B718="",OR(C718&lt;&gt;"",D718&lt;&gt;"",E718&lt;&gt;"",F718&lt;&gt;"",G718&lt;&gt;"",H718&lt;&gt;"",L718&lt;&gt;"")),"Veuillez compléter les informations d'identification de l'actif détenu en colonne C0010.",IF(AND(B718&lt;&gt;"",J718&lt;&gt;"",K718=""),"Veuillez compléter la colonne C0260 Type de code.",IF(AND(B718&lt;&gt;"",K718=""),"Veuillez sélectionner Total/NA dans la liste de la colonne C0260 si vous n'avez rien à déclarer.","")))))</f>
        <v/>
      </c>
    </row>
    <row r="719" spans="2:18" ht="21" customHeight="1">
      <c r="B719" s="78"/>
      <c r="C719" s="71"/>
      <c r="D719" s="71"/>
      <c r="E719" s="71"/>
      <c r="F719" s="78"/>
      <c r="G719" s="71"/>
      <c r="H719" s="78"/>
      <c r="I719" s="71"/>
      <c r="J719" s="78"/>
      <c r="K719" s="71"/>
      <c r="L719" s="71"/>
      <c r="M719" s="78"/>
      <c r="N719" s="71"/>
      <c r="O719" s="73"/>
      <c r="P719" s="72"/>
      <c r="Q719" s="68" t="str">
        <f t="shared" si="22"/>
        <v/>
      </c>
      <c r="R719" s="62" t="str">
        <f t="shared" si="23"/>
        <v/>
      </c>
    </row>
    <row r="720" spans="2:18" ht="21" customHeight="1">
      <c r="B720" s="78"/>
      <c r="C720" s="71"/>
      <c r="D720" s="71"/>
      <c r="E720" s="71"/>
      <c r="F720" s="78"/>
      <c r="G720" s="71"/>
      <c r="H720" s="78"/>
      <c r="I720" s="71"/>
      <c r="J720" s="78"/>
      <c r="K720" s="71"/>
      <c r="L720" s="71"/>
      <c r="M720" s="78"/>
      <c r="N720" s="71"/>
      <c r="O720" s="73"/>
      <c r="P720" s="72"/>
      <c r="Q720" s="68" t="str">
        <f t="shared" si="22"/>
        <v/>
      </c>
      <c r="R720" s="62" t="str">
        <f t="shared" si="23"/>
        <v/>
      </c>
    </row>
    <row r="721" spans="2:18" ht="21" customHeight="1">
      <c r="B721" s="78"/>
      <c r="C721" s="71"/>
      <c r="D721" s="71"/>
      <c r="E721" s="71"/>
      <c r="F721" s="78"/>
      <c r="G721" s="71"/>
      <c r="H721" s="78"/>
      <c r="I721" s="71"/>
      <c r="J721" s="78"/>
      <c r="K721" s="71"/>
      <c r="L721" s="71"/>
      <c r="M721" s="78"/>
      <c r="N721" s="71"/>
      <c r="O721" s="73"/>
      <c r="P721" s="72"/>
      <c r="Q721" s="68" t="str">
        <f t="shared" si="22"/>
        <v/>
      </c>
      <c r="R721" s="62" t="str">
        <f t="shared" si="23"/>
        <v/>
      </c>
    </row>
    <row r="722" spans="2:18" ht="21" customHeight="1">
      <c r="B722" s="78"/>
      <c r="C722" s="71"/>
      <c r="D722" s="71"/>
      <c r="E722" s="71"/>
      <c r="F722" s="78"/>
      <c r="G722" s="71"/>
      <c r="H722" s="78"/>
      <c r="I722" s="71"/>
      <c r="J722" s="78"/>
      <c r="K722" s="71"/>
      <c r="L722" s="71"/>
      <c r="M722" s="78"/>
      <c r="N722" s="71"/>
      <c r="O722" s="73"/>
      <c r="P722" s="72"/>
      <c r="Q722" s="68" t="str">
        <f t="shared" si="22"/>
        <v/>
      </c>
      <c r="R722" s="62" t="str">
        <f t="shared" si="23"/>
        <v/>
      </c>
    </row>
    <row r="723" spans="2:18" ht="21" customHeight="1">
      <c r="B723" s="78"/>
      <c r="C723" s="71"/>
      <c r="D723" s="71"/>
      <c r="E723" s="71"/>
      <c r="F723" s="78"/>
      <c r="G723" s="71"/>
      <c r="H723" s="78"/>
      <c r="I723" s="71"/>
      <c r="J723" s="78"/>
      <c r="K723" s="71"/>
      <c r="L723" s="71"/>
      <c r="M723" s="78"/>
      <c r="N723" s="71"/>
      <c r="O723" s="73"/>
      <c r="P723" s="72"/>
      <c r="Q723" s="68" t="str">
        <f t="shared" si="22"/>
        <v/>
      </c>
      <c r="R723" s="62" t="str">
        <f t="shared" si="23"/>
        <v/>
      </c>
    </row>
    <row r="724" spans="2:18" ht="21" customHeight="1">
      <c r="B724" s="78"/>
      <c r="C724" s="71"/>
      <c r="D724" s="71"/>
      <c r="E724" s="71"/>
      <c r="F724" s="78"/>
      <c r="G724" s="71"/>
      <c r="H724" s="78"/>
      <c r="I724" s="71"/>
      <c r="J724" s="78"/>
      <c r="K724" s="71"/>
      <c r="L724" s="71"/>
      <c r="M724" s="78"/>
      <c r="N724" s="71"/>
      <c r="O724" s="73"/>
      <c r="P724" s="72"/>
      <c r="Q724" s="68" t="str">
        <f t="shared" si="22"/>
        <v/>
      </c>
      <c r="R724" s="62" t="str">
        <f t="shared" si="23"/>
        <v/>
      </c>
    </row>
    <row r="725" spans="2:18" ht="21" customHeight="1">
      <c r="B725" s="78"/>
      <c r="C725" s="71"/>
      <c r="D725" s="71"/>
      <c r="E725" s="71"/>
      <c r="F725" s="78"/>
      <c r="G725" s="71"/>
      <c r="H725" s="78"/>
      <c r="I725" s="71"/>
      <c r="J725" s="78"/>
      <c r="K725" s="71"/>
      <c r="L725" s="71"/>
      <c r="M725" s="78"/>
      <c r="N725" s="71"/>
      <c r="O725" s="73"/>
      <c r="P725" s="72"/>
      <c r="Q725" s="68" t="str">
        <f t="shared" si="22"/>
        <v/>
      </c>
      <c r="R725" s="62" t="str">
        <f t="shared" si="23"/>
        <v/>
      </c>
    </row>
    <row r="726" spans="2:18" ht="21" customHeight="1">
      <c r="B726" s="78"/>
      <c r="C726" s="71"/>
      <c r="D726" s="71"/>
      <c r="E726" s="71"/>
      <c r="F726" s="78"/>
      <c r="G726" s="71"/>
      <c r="H726" s="78"/>
      <c r="I726" s="71"/>
      <c r="J726" s="78"/>
      <c r="K726" s="71"/>
      <c r="L726" s="71"/>
      <c r="M726" s="78"/>
      <c r="N726" s="71"/>
      <c r="O726" s="73"/>
      <c r="P726" s="72"/>
      <c r="Q726" s="68" t="str">
        <f t="shared" si="22"/>
        <v/>
      </c>
      <c r="R726" s="62" t="str">
        <f t="shared" si="23"/>
        <v/>
      </c>
    </row>
    <row r="727" spans="2:18" ht="21" customHeight="1">
      <c r="B727" s="78"/>
      <c r="C727" s="71"/>
      <c r="D727" s="71"/>
      <c r="E727" s="71"/>
      <c r="F727" s="78"/>
      <c r="G727" s="71"/>
      <c r="H727" s="78"/>
      <c r="I727" s="71"/>
      <c r="J727" s="78"/>
      <c r="K727" s="71"/>
      <c r="L727" s="71"/>
      <c r="M727" s="78"/>
      <c r="N727" s="71"/>
      <c r="O727" s="73"/>
      <c r="P727" s="72"/>
      <c r="Q727" s="68" t="str">
        <f t="shared" si="22"/>
        <v/>
      </c>
      <c r="R727" s="62" t="str">
        <f t="shared" si="23"/>
        <v/>
      </c>
    </row>
    <row r="728" spans="2:18" ht="21" customHeight="1">
      <c r="B728" s="78"/>
      <c r="C728" s="71"/>
      <c r="D728" s="71"/>
      <c r="E728" s="71"/>
      <c r="F728" s="78"/>
      <c r="G728" s="71"/>
      <c r="H728" s="78"/>
      <c r="I728" s="71"/>
      <c r="J728" s="78"/>
      <c r="K728" s="71"/>
      <c r="L728" s="71"/>
      <c r="M728" s="78"/>
      <c r="N728" s="71"/>
      <c r="O728" s="73"/>
      <c r="P728" s="72"/>
      <c r="Q728" s="68" t="str">
        <f t="shared" si="22"/>
        <v/>
      </c>
      <c r="R728" s="62" t="str">
        <f t="shared" si="23"/>
        <v/>
      </c>
    </row>
    <row r="729" spans="2:18" ht="21" customHeight="1">
      <c r="B729" s="78"/>
      <c r="C729" s="71"/>
      <c r="D729" s="71"/>
      <c r="E729" s="71"/>
      <c r="F729" s="78"/>
      <c r="G729" s="71"/>
      <c r="H729" s="78"/>
      <c r="I729" s="71"/>
      <c r="J729" s="78"/>
      <c r="K729" s="71"/>
      <c r="L729" s="71"/>
      <c r="M729" s="78"/>
      <c r="N729" s="71"/>
      <c r="O729" s="73"/>
      <c r="P729" s="72"/>
      <c r="Q729" s="68" t="str">
        <f t="shared" si="22"/>
        <v/>
      </c>
      <c r="R729" s="62" t="str">
        <f t="shared" si="23"/>
        <v/>
      </c>
    </row>
    <row r="730" spans="2:18" ht="21" customHeight="1">
      <c r="B730" s="78"/>
      <c r="C730" s="71"/>
      <c r="D730" s="71"/>
      <c r="E730" s="71"/>
      <c r="F730" s="78"/>
      <c r="G730" s="71"/>
      <c r="H730" s="78"/>
      <c r="I730" s="71"/>
      <c r="J730" s="78"/>
      <c r="K730" s="71"/>
      <c r="L730" s="71"/>
      <c r="M730" s="78"/>
      <c r="N730" s="71"/>
      <c r="O730" s="73"/>
      <c r="P730" s="72"/>
      <c r="Q730" s="68" t="str">
        <f t="shared" si="22"/>
        <v/>
      </c>
      <c r="R730" s="62" t="str">
        <f t="shared" si="23"/>
        <v/>
      </c>
    </row>
    <row r="731" spans="2:18" ht="21" customHeight="1">
      <c r="B731" s="78"/>
      <c r="C731" s="71"/>
      <c r="D731" s="71"/>
      <c r="E731" s="71"/>
      <c r="F731" s="78"/>
      <c r="G731" s="71"/>
      <c r="H731" s="78"/>
      <c r="I731" s="71"/>
      <c r="J731" s="78"/>
      <c r="K731" s="71"/>
      <c r="L731" s="71"/>
      <c r="M731" s="78"/>
      <c r="N731" s="71"/>
      <c r="O731" s="73"/>
      <c r="P731" s="72"/>
      <c r="Q731" s="68" t="str">
        <f t="shared" si="22"/>
        <v/>
      </c>
      <c r="R731" s="62" t="str">
        <f t="shared" si="23"/>
        <v/>
      </c>
    </row>
    <row r="732" spans="2:18" ht="21" customHeight="1">
      <c r="B732" s="78"/>
      <c r="C732" s="71"/>
      <c r="D732" s="71"/>
      <c r="E732" s="71"/>
      <c r="F732" s="78"/>
      <c r="G732" s="71"/>
      <c r="H732" s="78"/>
      <c r="I732" s="71"/>
      <c r="J732" s="78"/>
      <c r="K732" s="71"/>
      <c r="L732" s="71"/>
      <c r="M732" s="78"/>
      <c r="N732" s="71"/>
      <c r="O732" s="73"/>
      <c r="P732" s="72"/>
      <c r="Q732" s="68" t="str">
        <f t="shared" si="22"/>
        <v/>
      </c>
      <c r="R732" s="62" t="str">
        <f t="shared" si="23"/>
        <v/>
      </c>
    </row>
    <row r="733" spans="2:18" ht="21" customHeight="1">
      <c r="B733" s="78"/>
      <c r="C733" s="71"/>
      <c r="D733" s="71"/>
      <c r="E733" s="71"/>
      <c r="F733" s="78"/>
      <c r="G733" s="71"/>
      <c r="H733" s="78"/>
      <c r="I733" s="71"/>
      <c r="J733" s="78"/>
      <c r="K733" s="71"/>
      <c r="L733" s="71"/>
      <c r="M733" s="78"/>
      <c r="N733" s="71"/>
      <c r="O733" s="73"/>
      <c r="P733" s="72"/>
      <c r="Q733" s="68" t="str">
        <f t="shared" si="22"/>
        <v/>
      </c>
      <c r="R733" s="62" t="str">
        <f t="shared" si="23"/>
        <v/>
      </c>
    </row>
    <row r="734" spans="2:18" ht="21" customHeight="1">
      <c r="B734" s="78"/>
      <c r="C734" s="71"/>
      <c r="D734" s="71"/>
      <c r="E734" s="71"/>
      <c r="F734" s="78"/>
      <c r="G734" s="71"/>
      <c r="H734" s="78"/>
      <c r="I734" s="71"/>
      <c r="J734" s="78"/>
      <c r="K734" s="71"/>
      <c r="L734" s="71"/>
      <c r="M734" s="78"/>
      <c r="N734" s="71"/>
      <c r="O734" s="73"/>
      <c r="P734" s="72"/>
      <c r="Q734" s="68" t="str">
        <f t="shared" si="22"/>
        <v/>
      </c>
      <c r="R734" s="62" t="str">
        <f t="shared" si="23"/>
        <v/>
      </c>
    </row>
    <row r="735" spans="2:18" ht="21" customHeight="1">
      <c r="B735" s="78"/>
      <c r="C735" s="71"/>
      <c r="D735" s="71"/>
      <c r="E735" s="71"/>
      <c r="F735" s="78"/>
      <c r="G735" s="71"/>
      <c r="H735" s="78"/>
      <c r="I735" s="71"/>
      <c r="J735" s="78"/>
      <c r="K735" s="71"/>
      <c r="L735" s="71"/>
      <c r="M735" s="78"/>
      <c r="N735" s="71"/>
      <c r="O735" s="73"/>
      <c r="P735" s="72"/>
      <c r="Q735" s="68" t="str">
        <f t="shared" si="22"/>
        <v/>
      </c>
      <c r="R735" s="62" t="str">
        <f t="shared" si="23"/>
        <v/>
      </c>
    </row>
    <row r="736" spans="2:18" ht="21" customHeight="1">
      <c r="B736" s="78"/>
      <c r="C736" s="71"/>
      <c r="D736" s="71"/>
      <c r="E736" s="71"/>
      <c r="F736" s="78"/>
      <c r="G736" s="71"/>
      <c r="H736" s="78"/>
      <c r="I736" s="71"/>
      <c r="J736" s="78"/>
      <c r="K736" s="71"/>
      <c r="L736" s="71"/>
      <c r="M736" s="78"/>
      <c r="N736" s="71"/>
      <c r="O736" s="73"/>
      <c r="P736" s="72"/>
      <c r="Q736" s="68" t="str">
        <f t="shared" si="22"/>
        <v/>
      </c>
      <c r="R736" s="62" t="str">
        <f t="shared" si="23"/>
        <v/>
      </c>
    </row>
    <row r="737" spans="2:18" ht="21" customHeight="1">
      <c r="B737" s="78"/>
      <c r="C737" s="71"/>
      <c r="D737" s="71"/>
      <c r="E737" s="71"/>
      <c r="F737" s="78"/>
      <c r="G737" s="71"/>
      <c r="H737" s="78"/>
      <c r="I737" s="71"/>
      <c r="J737" s="78"/>
      <c r="K737" s="71"/>
      <c r="L737" s="71"/>
      <c r="M737" s="78"/>
      <c r="N737" s="71"/>
      <c r="O737" s="73"/>
      <c r="P737" s="72"/>
      <c r="Q737" s="68" t="str">
        <f t="shared" si="22"/>
        <v/>
      </c>
      <c r="R737" s="62" t="str">
        <f t="shared" si="23"/>
        <v/>
      </c>
    </row>
    <row r="738" spans="2:18" ht="21" customHeight="1">
      <c r="B738" s="78"/>
      <c r="C738" s="71"/>
      <c r="D738" s="71"/>
      <c r="E738" s="71"/>
      <c r="F738" s="78"/>
      <c r="G738" s="71"/>
      <c r="H738" s="78"/>
      <c r="I738" s="71"/>
      <c r="J738" s="78"/>
      <c r="K738" s="71"/>
      <c r="L738" s="71"/>
      <c r="M738" s="78"/>
      <c r="N738" s="71"/>
      <c r="O738" s="73"/>
      <c r="P738" s="72"/>
      <c r="Q738" s="68" t="str">
        <f t="shared" si="22"/>
        <v/>
      </c>
      <c r="R738" s="62" t="str">
        <f t="shared" si="23"/>
        <v/>
      </c>
    </row>
    <row r="739" spans="2:18" ht="21" customHeight="1">
      <c r="B739" s="78"/>
      <c r="C739" s="71"/>
      <c r="D739" s="71"/>
      <c r="E739" s="71"/>
      <c r="F739" s="78"/>
      <c r="G739" s="71"/>
      <c r="H739" s="78"/>
      <c r="I739" s="71"/>
      <c r="J739" s="78"/>
      <c r="K739" s="71"/>
      <c r="L739" s="71"/>
      <c r="M739" s="78"/>
      <c r="N739" s="71"/>
      <c r="O739" s="73"/>
      <c r="P739" s="72"/>
      <c r="Q739" s="68" t="str">
        <f t="shared" si="22"/>
        <v/>
      </c>
      <c r="R739" s="62" t="str">
        <f t="shared" si="23"/>
        <v/>
      </c>
    </row>
    <row r="740" spans="2:18" ht="21" customHeight="1">
      <c r="B740" s="78"/>
      <c r="C740" s="71"/>
      <c r="D740" s="71"/>
      <c r="E740" s="71"/>
      <c r="F740" s="78"/>
      <c r="G740" s="71"/>
      <c r="H740" s="78"/>
      <c r="I740" s="71"/>
      <c r="J740" s="78"/>
      <c r="K740" s="71"/>
      <c r="L740" s="71"/>
      <c r="M740" s="78"/>
      <c r="N740" s="71"/>
      <c r="O740" s="73"/>
      <c r="P740" s="72"/>
      <c r="Q740" s="68" t="str">
        <f t="shared" si="22"/>
        <v/>
      </c>
      <c r="R740" s="62" t="str">
        <f t="shared" si="23"/>
        <v/>
      </c>
    </row>
    <row r="741" spans="2:18" ht="21" customHeight="1">
      <c r="B741" s="78"/>
      <c r="C741" s="71"/>
      <c r="D741" s="71"/>
      <c r="E741" s="71"/>
      <c r="F741" s="78"/>
      <c r="G741" s="71"/>
      <c r="H741" s="78"/>
      <c r="I741" s="71"/>
      <c r="J741" s="78"/>
      <c r="K741" s="71"/>
      <c r="L741" s="71"/>
      <c r="M741" s="78"/>
      <c r="N741" s="71"/>
      <c r="O741" s="73"/>
      <c r="P741" s="72"/>
      <c r="Q741" s="68" t="str">
        <f t="shared" si="22"/>
        <v/>
      </c>
      <c r="R741" s="62" t="str">
        <f t="shared" si="23"/>
        <v/>
      </c>
    </row>
    <row r="742" spans="2:18" ht="21" customHeight="1">
      <c r="B742" s="78"/>
      <c r="C742" s="71"/>
      <c r="D742" s="71"/>
      <c r="E742" s="71"/>
      <c r="F742" s="78"/>
      <c r="G742" s="71"/>
      <c r="H742" s="78"/>
      <c r="I742" s="71"/>
      <c r="J742" s="78"/>
      <c r="K742" s="71"/>
      <c r="L742" s="71"/>
      <c r="M742" s="78"/>
      <c r="N742" s="71"/>
      <c r="O742" s="73"/>
      <c r="P742" s="72"/>
      <c r="Q742" s="68" t="str">
        <f t="shared" si="22"/>
        <v/>
      </c>
      <c r="R742" s="62" t="str">
        <f t="shared" si="23"/>
        <v/>
      </c>
    </row>
    <row r="743" spans="2:18" ht="21" customHeight="1">
      <c r="B743" s="78"/>
      <c r="C743" s="71"/>
      <c r="D743" s="71"/>
      <c r="E743" s="71"/>
      <c r="F743" s="78"/>
      <c r="G743" s="71"/>
      <c r="H743" s="78"/>
      <c r="I743" s="71"/>
      <c r="J743" s="78"/>
      <c r="K743" s="71"/>
      <c r="L743" s="71"/>
      <c r="M743" s="78"/>
      <c r="N743" s="71"/>
      <c r="O743" s="73"/>
      <c r="P743" s="72"/>
      <c r="Q743" s="68" t="str">
        <f t="shared" si="22"/>
        <v/>
      </c>
      <c r="R743" s="62" t="str">
        <f t="shared" si="23"/>
        <v/>
      </c>
    </row>
    <row r="744" spans="2:18" ht="21" customHeight="1">
      <c r="B744" s="78"/>
      <c r="C744" s="71"/>
      <c r="D744" s="71"/>
      <c r="E744" s="71"/>
      <c r="F744" s="78"/>
      <c r="G744" s="71"/>
      <c r="H744" s="78"/>
      <c r="I744" s="71"/>
      <c r="J744" s="78"/>
      <c r="K744" s="71"/>
      <c r="L744" s="71"/>
      <c r="M744" s="78"/>
      <c r="N744" s="71"/>
      <c r="O744" s="73"/>
      <c r="P744" s="72"/>
      <c r="Q744" s="68" t="str">
        <f t="shared" si="22"/>
        <v/>
      </c>
      <c r="R744" s="62" t="str">
        <f t="shared" si="23"/>
        <v/>
      </c>
    </row>
    <row r="745" spans="2:18" ht="21" customHeight="1">
      <c r="B745" s="78"/>
      <c r="C745" s="71"/>
      <c r="D745" s="71"/>
      <c r="E745" s="71"/>
      <c r="F745" s="78"/>
      <c r="G745" s="71"/>
      <c r="H745" s="78"/>
      <c r="I745" s="71"/>
      <c r="J745" s="78"/>
      <c r="K745" s="71"/>
      <c r="L745" s="71"/>
      <c r="M745" s="78"/>
      <c r="N745" s="71"/>
      <c r="O745" s="73"/>
      <c r="P745" s="72"/>
      <c r="Q745" s="68" t="str">
        <f t="shared" si="22"/>
        <v/>
      </c>
      <c r="R745" s="62" t="str">
        <f t="shared" si="23"/>
        <v/>
      </c>
    </row>
    <row r="746" spans="2:18" ht="21" customHeight="1">
      <c r="B746" s="78"/>
      <c r="C746" s="71"/>
      <c r="D746" s="71"/>
      <c r="E746" s="71"/>
      <c r="F746" s="78"/>
      <c r="G746" s="71"/>
      <c r="H746" s="78"/>
      <c r="I746" s="71"/>
      <c r="J746" s="78"/>
      <c r="K746" s="71"/>
      <c r="L746" s="71"/>
      <c r="M746" s="78"/>
      <c r="N746" s="71"/>
      <c r="O746" s="73"/>
      <c r="P746" s="72"/>
      <c r="Q746" s="68" t="str">
        <f t="shared" si="22"/>
        <v/>
      </c>
      <c r="R746" s="62" t="str">
        <f t="shared" si="23"/>
        <v/>
      </c>
    </row>
    <row r="747" spans="2:18" ht="21" customHeight="1">
      <c r="B747" s="78"/>
      <c r="C747" s="71"/>
      <c r="D747" s="71"/>
      <c r="E747" s="71"/>
      <c r="F747" s="78"/>
      <c r="G747" s="71"/>
      <c r="H747" s="78"/>
      <c r="I747" s="71"/>
      <c r="J747" s="78"/>
      <c r="K747" s="71"/>
      <c r="L747" s="71"/>
      <c r="M747" s="78"/>
      <c r="N747" s="71"/>
      <c r="O747" s="73"/>
      <c r="P747" s="72"/>
      <c r="Q747" s="68" t="str">
        <f t="shared" si="22"/>
        <v/>
      </c>
      <c r="R747" s="62" t="str">
        <f t="shared" si="23"/>
        <v/>
      </c>
    </row>
    <row r="748" spans="2:18" ht="21" customHeight="1">
      <c r="B748" s="78"/>
      <c r="C748" s="71"/>
      <c r="D748" s="71"/>
      <c r="E748" s="71"/>
      <c r="F748" s="78"/>
      <c r="G748" s="71"/>
      <c r="H748" s="78"/>
      <c r="I748" s="71"/>
      <c r="J748" s="78"/>
      <c r="K748" s="71"/>
      <c r="L748" s="71"/>
      <c r="M748" s="78"/>
      <c r="N748" s="71"/>
      <c r="O748" s="73"/>
      <c r="P748" s="72"/>
      <c r="Q748" s="68" t="str">
        <f t="shared" si="22"/>
        <v/>
      </c>
      <c r="R748" s="62" t="str">
        <f t="shared" si="23"/>
        <v/>
      </c>
    </row>
    <row r="749" spans="2:18" ht="21" customHeight="1">
      <c r="B749" s="78"/>
      <c r="C749" s="71"/>
      <c r="D749" s="71"/>
      <c r="E749" s="71"/>
      <c r="F749" s="78"/>
      <c r="G749" s="71"/>
      <c r="H749" s="78"/>
      <c r="I749" s="71"/>
      <c r="J749" s="78"/>
      <c r="K749" s="71"/>
      <c r="L749" s="71"/>
      <c r="M749" s="78"/>
      <c r="N749" s="71"/>
      <c r="O749" s="73"/>
      <c r="P749" s="72"/>
      <c r="Q749" s="68" t="str">
        <f t="shared" si="22"/>
        <v/>
      </c>
      <c r="R749" s="62" t="str">
        <f t="shared" si="23"/>
        <v/>
      </c>
    </row>
    <row r="750" spans="2:18" ht="21" customHeight="1">
      <c r="B750" s="78"/>
      <c r="C750" s="71"/>
      <c r="D750" s="71"/>
      <c r="E750" s="71"/>
      <c r="F750" s="78"/>
      <c r="G750" s="71"/>
      <c r="H750" s="78"/>
      <c r="I750" s="71"/>
      <c r="J750" s="78"/>
      <c r="K750" s="71"/>
      <c r="L750" s="71"/>
      <c r="M750" s="78"/>
      <c r="N750" s="71"/>
      <c r="O750" s="73"/>
      <c r="P750" s="72"/>
      <c r="Q750" s="68" t="str">
        <f t="shared" si="22"/>
        <v/>
      </c>
      <c r="R750" s="62" t="str">
        <f t="shared" si="23"/>
        <v/>
      </c>
    </row>
    <row r="751" spans="2:18" ht="21" customHeight="1">
      <c r="B751" s="78"/>
      <c r="C751" s="71"/>
      <c r="D751" s="71"/>
      <c r="E751" s="71"/>
      <c r="F751" s="78"/>
      <c r="G751" s="71"/>
      <c r="H751" s="78"/>
      <c r="I751" s="71"/>
      <c r="J751" s="78"/>
      <c r="K751" s="71"/>
      <c r="L751" s="71"/>
      <c r="M751" s="78"/>
      <c r="N751" s="71"/>
      <c r="O751" s="73"/>
      <c r="P751" s="72"/>
      <c r="Q751" s="68" t="str">
        <f t="shared" si="22"/>
        <v/>
      </c>
      <c r="R751" s="62" t="str">
        <f t="shared" si="23"/>
        <v/>
      </c>
    </row>
    <row r="752" spans="2:18" ht="21" customHeight="1">
      <c r="B752" s="78"/>
      <c r="C752" s="71"/>
      <c r="D752" s="71"/>
      <c r="E752" s="71"/>
      <c r="F752" s="78"/>
      <c r="G752" s="71"/>
      <c r="H752" s="78"/>
      <c r="I752" s="71"/>
      <c r="J752" s="78"/>
      <c r="K752" s="71"/>
      <c r="L752" s="71"/>
      <c r="M752" s="78"/>
      <c r="N752" s="71"/>
      <c r="O752" s="73"/>
      <c r="P752" s="72"/>
      <c r="Q752" s="68" t="str">
        <f t="shared" si="22"/>
        <v/>
      </c>
      <c r="R752" s="62" t="str">
        <f t="shared" si="23"/>
        <v/>
      </c>
    </row>
    <row r="753" spans="2:18" ht="21" customHeight="1">
      <c r="B753" s="78"/>
      <c r="C753" s="71"/>
      <c r="D753" s="71"/>
      <c r="E753" s="71"/>
      <c r="F753" s="78"/>
      <c r="G753" s="71"/>
      <c r="H753" s="78"/>
      <c r="I753" s="71"/>
      <c r="J753" s="78"/>
      <c r="K753" s="71"/>
      <c r="L753" s="71"/>
      <c r="M753" s="78"/>
      <c r="N753" s="71"/>
      <c r="O753" s="73"/>
      <c r="P753" s="72"/>
      <c r="Q753" s="68" t="str">
        <f t="shared" si="22"/>
        <v/>
      </c>
      <c r="R753" s="62" t="str">
        <f t="shared" si="23"/>
        <v/>
      </c>
    </row>
    <row r="754" spans="2:18" ht="21" customHeight="1">
      <c r="B754" s="78"/>
      <c r="C754" s="71"/>
      <c r="D754" s="71"/>
      <c r="E754" s="71"/>
      <c r="F754" s="78"/>
      <c r="G754" s="71"/>
      <c r="H754" s="78"/>
      <c r="I754" s="71"/>
      <c r="J754" s="78"/>
      <c r="K754" s="71"/>
      <c r="L754" s="71"/>
      <c r="M754" s="78"/>
      <c r="N754" s="71"/>
      <c r="O754" s="73"/>
      <c r="P754" s="72"/>
      <c r="Q754" s="68" t="str">
        <f t="shared" si="22"/>
        <v/>
      </c>
      <c r="R754" s="62" t="str">
        <f t="shared" si="23"/>
        <v/>
      </c>
    </row>
    <row r="755" spans="2:18" ht="21" customHeight="1">
      <c r="B755" s="78"/>
      <c r="C755" s="71"/>
      <c r="D755" s="71"/>
      <c r="E755" s="71"/>
      <c r="F755" s="78"/>
      <c r="G755" s="71"/>
      <c r="H755" s="78"/>
      <c r="I755" s="71"/>
      <c r="J755" s="78"/>
      <c r="K755" s="71"/>
      <c r="L755" s="71"/>
      <c r="M755" s="78"/>
      <c r="N755" s="71"/>
      <c r="O755" s="73"/>
      <c r="P755" s="72"/>
      <c r="Q755" s="68" t="str">
        <f t="shared" si="22"/>
        <v/>
      </c>
      <c r="R755" s="62" t="str">
        <f t="shared" si="23"/>
        <v/>
      </c>
    </row>
    <row r="756" spans="2:18" ht="21" customHeight="1">
      <c r="B756" s="78"/>
      <c r="C756" s="71"/>
      <c r="D756" s="71"/>
      <c r="E756" s="71"/>
      <c r="F756" s="78"/>
      <c r="G756" s="71"/>
      <c r="H756" s="78"/>
      <c r="I756" s="71"/>
      <c r="J756" s="78"/>
      <c r="K756" s="71"/>
      <c r="L756" s="71"/>
      <c r="M756" s="78"/>
      <c r="N756" s="71"/>
      <c r="O756" s="73"/>
      <c r="P756" s="72"/>
      <c r="Q756" s="68" t="str">
        <f t="shared" si="22"/>
        <v/>
      </c>
      <c r="R756" s="62" t="str">
        <f t="shared" si="23"/>
        <v/>
      </c>
    </row>
    <row r="757" spans="2:18" ht="21" customHeight="1">
      <c r="B757" s="78"/>
      <c r="C757" s="71"/>
      <c r="D757" s="71"/>
      <c r="E757" s="71"/>
      <c r="F757" s="78"/>
      <c r="G757" s="71"/>
      <c r="H757" s="78"/>
      <c r="I757" s="71"/>
      <c r="J757" s="78"/>
      <c r="K757" s="71"/>
      <c r="L757" s="71"/>
      <c r="M757" s="78"/>
      <c r="N757" s="71"/>
      <c r="O757" s="73"/>
      <c r="P757" s="72"/>
      <c r="Q757" s="68" t="str">
        <f t="shared" si="22"/>
        <v/>
      </c>
      <c r="R757" s="62" t="str">
        <f t="shared" si="23"/>
        <v/>
      </c>
    </row>
    <row r="758" spans="2:18" ht="21" customHeight="1">
      <c r="B758" s="78"/>
      <c r="C758" s="71"/>
      <c r="D758" s="71"/>
      <c r="E758" s="71"/>
      <c r="F758" s="78"/>
      <c r="G758" s="71"/>
      <c r="H758" s="78"/>
      <c r="I758" s="71"/>
      <c r="J758" s="78"/>
      <c r="K758" s="71"/>
      <c r="L758" s="71"/>
      <c r="M758" s="78"/>
      <c r="N758" s="71"/>
      <c r="O758" s="73"/>
      <c r="P758" s="72"/>
      <c r="Q758" s="68" t="str">
        <f t="shared" si="22"/>
        <v/>
      </c>
      <c r="R758" s="62" t="str">
        <f t="shared" si="23"/>
        <v/>
      </c>
    </row>
    <row r="759" spans="2:18" ht="21" customHeight="1">
      <c r="B759" s="78"/>
      <c r="C759" s="71"/>
      <c r="D759" s="71"/>
      <c r="E759" s="71"/>
      <c r="F759" s="78"/>
      <c r="G759" s="71"/>
      <c r="H759" s="78"/>
      <c r="I759" s="71"/>
      <c r="J759" s="78"/>
      <c r="K759" s="71"/>
      <c r="L759" s="71"/>
      <c r="M759" s="78"/>
      <c r="N759" s="71"/>
      <c r="O759" s="73"/>
      <c r="P759" s="72"/>
      <c r="Q759" s="68" t="str">
        <f t="shared" si="22"/>
        <v/>
      </c>
      <c r="R759" s="62" t="str">
        <f t="shared" si="23"/>
        <v/>
      </c>
    </row>
    <row r="760" spans="2:18" ht="21" customHeight="1">
      <c r="B760" s="78"/>
      <c r="C760" s="71"/>
      <c r="D760" s="71"/>
      <c r="E760" s="71"/>
      <c r="F760" s="78"/>
      <c r="G760" s="71"/>
      <c r="H760" s="78"/>
      <c r="I760" s="71"/>
      <c r="J760" s="78"/>
      <c r="K760" s="71"/>
      <c r="L760" s="71"/>
      <c r="M760" s="78"/>
      <c r="N760" s="71"/>
      <c r="O760" s="73"/>
      <c r="P760" s="72"/>
      <c r="Q760" s="68" t="str">
        <f t="shared" si="22"/>
        <v/>
      </c>
      <c r="R760" s="62" t="str">
        <f t="shared" si="23"/>
        <v/>
      </c>
    </row>
    <row r="761" spans="2:18" ht="21" customHeight="1">
      <c r="B761" s="78"/>
      <c r="C761" s="71"/>
      <c r="D761" s="71"/>
      <c r="E761" s="71"/>
      <c r="F761" s="78"/>
      <c r="G761" s="71"/>
      <c r="H761" s="78"/>
      <c r="I761" s="71"/>
      <c r="J761" s="78"/>
      <c r="K761" s="71"/>
      <c r="L761" s="71"/>
      <c r="M761" s="78"/>
      <c r="N761" s="71"/>
      <c r="O761" s="73"/>
      <c r="P761" s="72"/>
      <c r="Q761" s="68" t="str">
        <f t="shared" si="22"/>
        <v/>
      </c>
      <c r="R761" s="62" t="str">
        <f t="shared" si="23"/>
        <v/>
      </c>
    </row>
    <row r="762" spans="2:18" ht="21" customHeight="1">
      <c r="B762" s="78"/>
      <c r="C762" s="71"/>
      <c r="D762" s="71"/>
      <c r="E762" s="71"/>
      <c r="F762" s="78"/>
      <c r="G762" s="71"/>
      <c r="H762" s="78"/>
      <c r="I762" s="71"/>
      <c r="J762" s="78"/>
      <c r="K762" s="71"/>
      <c r="L762" s="71"/>
      <c r="M762" s="78"/>
      <c r="N762" s="71"/>
      <c r="O762" s="73"/>
      <c r="P762" s="72"/>
      <c r="Q762" s="68" t="str">
        <f t="shared" si="22"/>
        <v/>
      </c>
      <c r="R762" s="62" t="str">
        <f t="shared" si="23"/>
        <v/>
      </c>
    </row>
    <row r="763" spans="2:18" ht="21" customHeight="1">
      <c r="B763" s="78"/>
      <c r="C763" s="71"/>
      <c r="D763" s="71"/>
      <c r="E763" s="71"/>
      <c r="F763" s="78"/>
      <c r="G763" s="71"/>
      <c r="H763" s="78"/>
      <c r="I763" s="71"/>
      <c r="J763" s="78"/>
      <c r="K763" s="71"/>
      <c r="L763" s="71"/>
      <c r="M763" s="78"/>
      <c r="N763" s="71"/>
      <c r="O763" s="73"/>
      <c r="P763" s="72"/>
      <c r="Q763" s="68" t="str">
        <f t="shared" si="22"/>
        <v/>
      </c>
      <c r="R763" s="62" t="str">
        <f t="shared" si="23"/>
        <v/>
      </c>
    </row>
    <row r="764" spans="2:18" ht="21" customHeight="1">
      <c r="B764" s="78"/>
      <c r="C764" s="71"/>
      <c r="D764" s="71"/>
      <c r="E764" s="71"/>
      <c r="F764" s="78"/>
      <c r="G764" s="71"/>
      <c r="H764" s="78"/>
      <c r="I764" s="71"/>
      <c r="J764" s="78"/>
      <c r="K764" s="71"/>
      <c r="L764" s="71"/>
      <c r="M764" s="78"/>
      <c r="N764" s="71"/>
      <c r="O764" s="73"/>
      <c r="P764" s="72"/>
      <c r="Q764" s="68" t="str">
        <f t="shared" si="22"/>
        <v/>
      </c>
      <c r="R764" s="62" t="str">
        <f t="shared" si="23"/>
        <v/>
      </c>
    </row>
    <row r="765" spans="2:18" ht="21" customHeight="1">
      <c r="B765" s="78"/>
      <c r="C765" s="71"/>
      <c r="D765" s="71"/>
      <c r="E765" s="71"/>
      <c r="F765" s="78"/>
      <c r="G765" s="71"/>
      <c r="H765" s="78"/>
      <c r="I765" s="71"/>
      <c r="J765" s="78"/>
      <c r="K765" s="71"/>
      <c r="L765" s="71"/>
      <c r="M765" s="78"/>
      <c r="N765" s="71"/>
      <c r="O765" s="73"/>
      <c r="P765" s="72"/>
      <c r="Q765" s="68" t="str">
        <f t="shared" si="22"/>
        <v/>
      </c>
      <c r="R765" s="62" t="str">
        <f t="shared" si="23"/>
        <v/>
      </c>
    </row>
    <row r="766" spans="2:18" ht="21" customHeight="1">
      <c r="B766" s="78"/>
      <c r="C766" s="71"/>
      <c r="D766" s="71"/>
      <c r="E766" s="71"/>
      <c r="F766" s="78"/>
      <c r="G766" s="71"/>
      <c r="H766" s="78"/>
      <c r="I766" s="71"/>
      <c r="J766" s="78"/>
      <c r="K766" s="71"/>
      <c r="L766" s="71"/>
      <c r="M766" s="78"/>
      <c r="N766" s="71"/>
      <c r="O766" s="73"/>
      <c r="P766" s="72"/>
      <c r="Q766" s="68" t="str">
        <f t="shared" si="22"/>
        <v/>
      </c>
      <c r="R766" s="62" t="str">
        <f t="shared" si="23"/>
        <v/>
      </c>
    </row>
    <row r="767" spans="2:18" ht="21" customHeight="1">
      <c r="B767" s="78"/>
      <c r="C767" s="71"/>
      <c r="D767" s="71"/>
      <c r="E767" s="71"/>
      <c r="F767" s="78"/>
      <c r="G767" s="71"/>
      <c r="H767" s="78"/>
      <c r="I767" s="71"/>
      <c r="J767" s="78"/>
      <c r="K767" s="71"/>
      <c r="L767" s="71"/>
      <c r="M767" s="78"/>
      <c r="N767" s="71"/>
      <c r="O767" s="73"/>
      <c r="P767" s="72"/>
      <c r="Q767" s="68" t="str">
        <f t="shared" si="22"/>
        <v/>
      </c>
      <c r="R767" s="62" t="str">
        <f t="shared" si="23"/>
        <v/>
      </c>
    </row>
    <row r="768" spans="2:18" ht="21" customHeight="1">
      <c r="B768" s="78"/>
      <c r="C768" s="71"/>
      <c r="D768" s="71"/>
      <c r="E768" s="71"/>
      <c r="F768" s="78"/>
      <c r="G768" s="71"/>
      <c r="H768" s="78"/>
      <c r="I768" s="71"/>
      <c r="J768" s="78"/>
      <c r="K768" s="71"/>
      <c r="L768" s="71"/>
      <c r="M768" s="78"/>
      <c r="N768" s="71"/>
      <c r="O768" s="73"/>
      <c r="P768" s="72"/>
      <c r="Q768" s="68" t="str">
        <f t="shared" si="22"/>
        <v/>
      </c>
      <c r="R768" s="62" t="str">
        <f t="shared" si="23"/>
        <v/>
      </c>
    </row>
    <row r="769" spans="2:18" ht="21" customHeight="1">
      <c r="B769" s="78"/>
      <c r="C769" s="71"/>
      <c r="D769" s="71"/>
      <c r="E769" s="71"/>
      <c r="F769" s="78"/>
      <c r="G769" s="71"/>
      <c r="H769" s="78"/>
      <c r="I769" s="71"/>
      <c r="J769" s="78"/>
      <c r="K769" s="71"/>
      <c r="L769" s="71"/>
      <c r="M769" s="78"/>
      <c r="N769" s="71"/>
      <c r="O769" s="73"/>
      <c r="P769" s="72"/>
      <c r="Q769" s="68" t="str">
        <f t="shared" si="22"/>
        <v/>
      </c>
      <c r="R769" s="62" t="str">
        <f t="shared" si="23"/>
        <v/>
      </c>
    </row>
    <row r="770" spans="2:18" ht="21" customHeight="1">
      <c r="B770" s="78"/>
      <c r="C770" s="71"/>
      <c r="D770" s="71"/>
      <c r="E770" s="71"/>
      <c r="F770" s="78"/>
      <c r="G770" s="71"/>
      <c r="H770" s="78"/>
      <c r="I770" s="71"/>
      <c r="J770" s="78"/>
      <c r="K770" s="71"/>
      <c r="L770" s="71"/>
      <c r="M770" s="78"/>
      <c r="N770" s="71"/>
      <c r="O770" s="73"/>
      <c r="P770" s="72"/>
      <c r="Q770" s="68" t="str">
        <f t="shared" si="22"/>
        <v/>
      </c>
      <c r="R770" s="62" t="str">
        <f t="shared" si="23"/>
        <v/>
      </c>
    </row>
    <row r="771" spans="2:18" ht="21" customHeight="1">
      <c r="B771" s="78"/>
      <c r="C771" s="71"/>
      <c r="D771" s="71"/>
      <c r="E771" s="71"/>
      <c r="F771" s="78"/>
      <c r="G771" s="71"/>
      <c r="H771" s="78"/>
      <c r="I771" s="71"/>
      <c r="J771" s="78"/>
      <c r="K771" s="71"/>
      <c r="L771" s="71"/>
      <c r="M771" s="78"/>
      <c r="N771" s="71"/>
      <c r="O771" s="73"/>
      <c r="P771" s="72"/>
      <c r="Q771" s="68" t="str">
        <f t="shared" si="22"/>
        <v/>
      </c>
      <c r="R771" s="62" t="str">
        <f t="shared" si="23"/>
        <v/>
      </c>
    </row>
    <row r="772" spans="2:18" ht="21" customHeight="1">
      <c r="B772" s="78"/>
      <c r="C772" s="71"/>
      <c r="D772" s="71"/>
      <c r="E772" s="71"/>
      <c r="F772" s="78"/>
      <c r="G772" s="71"/>
      <c r="H772" s="78"/>
      <c r="I772" s="71"/>
      <c r="J772" s="78"/>
      <c r="K772" s="71"/>
      <c r="L772" s="71"/>
      <c r="M772" s="78"/>
      <c r="N772" s="71"/>
      <c r="O772" s="73"/>
      <c r="P772" s="72"/>
      <c r="Q772" s="68" t="str">
        <f t="shared" si="22"/>
        <v/>
      </c>
      <c r="R772" s="62" t="str">
        <f t="shared" si="23"/>
        <v/>
      </c>
    </row>
    <row r="773" spans="2:18" ht="21" customHeight="1">
      <c r="B773" s="78"/>
      <c r="C773" s="71"/>
      <c r="D773" s="71"/>
      <c r="E773" s="71"/>
      <c r="F773" s="78"/>
      <c r="G773" s="71"/>
      <c r="H773" s="78"/>
      <c r="I773" s="71"/>
      <c r="J773" s="78"/>
      <c r="K773" s="71"/>
      <c r="L773" s="71"/>
      <c r="M773" s="78"/>
      <c r="N773" s="71"/>
      <c r="O773" s="73"/>
      <c r="P773" s="72"/>
      <c r="Q773" s="68" t="str">
        <f t="shared" si="22"/>
        <v/>
      </c>
      <c r="R773" s="62" t="str">
        <f t="shared" si="23"/>
        <v/>
      </c>
    </row>
    <row r="774" spans="2:18" ht="21" customHeight="1">
      <c r="B774" s="78"/>
      <c r="C774" s="71"/>
      <c r="D774" s="71"/>
      <c r="E774" s="71"/>
      <c r="F774" s="78"/>
      <c r="G774" s="71"/>
      <c r="H774" s="78"/>
      <c r="I774" s="71"/>
      <c r="J774" s="78"/>
      <c r="K774" s="71"/>
      <c r="L774" s="71"/>
      <c r="M774" s="78"/>
      <c r="N774" s="71"/>
      <c r="O774" s="73"/>
      <c r="P774" s="72"/>
      <c r="Q774" s="68" t="str">
        <f t="shared" si="22"/>
        <v/>
      </c>
      <c r="R774" s="62" t="str">
        <f t="shared" si="23"/>
        <v/>
      </c>
    </row>
    <row r="775" spans="2:18" ht="21" customHeight="1">
      <c r="B775" s="78"/>
      <c r="C775" s="71"/>
      <c r="D775" s="71"/>
      <c r="E775" s="71"/>
      <c r="F775" s="78"/>
      <c r="G775" s="71"/>
      <c r="H775" s="78"/>
      <c r="I775" s="71"/>
      <c r="J775" s="78"/>
      <c r="K775" s="71"/>
      <c r="L775" s="71"/>
      <c r="M775" s="78"/>
      <c r="N775" s="71"/>
      <c r="O775" s="73"/>
      <c r="P775" s="72"/>
      <c r="Q775" s="68" t="str">
        <f t="shared" si="22"/>
        <v/>
      </c>
      <c r="R775" s="62" t="str">
        <f t="shared" si="23"/>
        <v/>
      </c>
    </row>
    <row r="776" spans="2:18" ht="21" customHeight="1">
      <c r="B776" s="78"/>
      <c r="C776" s="71"/>
      <c r="D776" s="71"/>
      <c r="E776" s="71"/>
      <c r="F776" s="78"/>
      <c r="G776" s="71"/>
      <c r="H776" s="78"/>
      <c r="I776" s="71"/>
      <c r="J776" s="78"/>
      <c r="K776" s="71"/>
      <c r="L776" s="71"/>
      <c r="M776" s="78"/>
      <c r="N776" s="71"/>
      <c r="O776" s="73"/>
      <c r="P776" s="72"/>
      <c r="Q776" s="68" t="str">
        <f t="shared" si="22"/>
        <v/>
      </c>
      <c r="R776" s="62" t="str">
        <f t="shared" si="23"/>
        <v/>
      </c>
    </row>
    <row r="777" spans="2:18" ht="21" customHeight="1">
      <c r="B777" s="78"/>
      <c r="C777" s="71"/>
      <c r="D777" s="71"/>
      <c r="E777" s="71"/>
      <c r="F777" s="78"/>
      <c r="G777" s="71"/>
      <c r="H777" s="78"/>
      <c r="I777" s="71"/>
      <c r="J777" s="78"/>
      <c r="K777" s="71"/>
      <c r="L777" s="71"/>
      <c r="M777" s="78"/>
      <c r="N777" s="71"/>
      <c r="O777" s="73"/>
      <c r="P777" s="72"/>
      <c r="Q777" s="68" t="str">
        <f t="shared" si="22"/>
        <v/>
      </c>
      <c r="R777" s="62" t="str">
        <f t="shared" si="23"/>
        <v/>
      </c>
    </row>
    <row r="778" spans="2:18" ht="21" customHeight="1">
      <c r="B778" s="78"/>
      <c r="C778" s="71"/>
      <c r="D778" s="71"/>
      <c r="E778" s="71"/>
      <c r="F778" s="78"/>
      <c r="G778" s="71"/>
      <c r="H778" s="78"/>
      <c r="I778" s="71"/>
      <c r="J778" s="78"/>
      <c r="K778" s="71"/>
      <c r="L778" s="71"/>
      <c r="M778" s="78"/>
      <c r="N778" s="71"/>
      <c r="O778" s="73"/>
      <c r="P778" s="72"/>
      <c r="Q778" s="68" t="str">
        <f t="shared" si="22"/>
        <v/>
      </c>
      <c r="R778" s="62" t="str">
        <f t="shared" si="23"/>
        <v/>
      </c>
    </row>
    <row r="779" spans="2:18" ht="21" customHeight="1">
      <c r="B779" s="78"/>
      <c r="C779" s="71"/>
      <c r="D779" s="71"/>
      <c r="E779" s="71"/>
      <c r="F779" s="78"/>
      <c r="G779" s="71"/>
      <c r="H779" s="78"/>
      <c r="I779" s="71"/>
      <c r="J779" s="78"/>
      <c r="K779" s="71"/>
      <c r="L779" s="71"/>
      <c r="M779" s="78"/>
      <c r="N779" s="71"/>
      <c r="O779" s="73"/>
      <c r="P779" s="72"/>
      <c r="Q779" s="68" t="str">
        <f t="shared" si="22"/>
        <v/>
      </c>
      <c r="R779" s="62" t="str">
        <f t="shared" si="23"/>
        <v/>
      </c>
    </row>
    <row r="780" spans="2:18" ht="21" customHeight="1">
      <c r="B780" s="78"/>
      <c r="C780" s="71"/>
      <c r="D780" s="71"/>
      <c r="E780" s="71"/>
      <c r="F780" s="78"/>
      <c r="G780" s="71"/>
      <c r="H780" s="78"/>
      <c r="I780" s="71"/>
      <c r="J780" s="78"/>
      <c r="K780" s="71"/>
      <c r="L780" s="71"/>
      <c r="M780" s="78"/>
      <c r="N780" s="71"/>
      <c r="O780" s="73"/>
      <c r="P780" s="72"/>
      <c r="Q780" s="68" t="str">
        <f t="shared" si="22"/>
        <v/>
      </c>
      <c r="R780" s="62" t="str">
        <f t="shared" si="23"/>
        <v/>
      </c>
    </row>
    <row r="781" spans="2:18" ht="21" customHeight="1">
      <c r="B781" s="78"/>
      <c r="C781" s="71"/>
      <c r="D781" s="71"/>
      <c r="E781" s="71"/>
      <c r="F781" s="78"/>
      <c r="G781" s="71"/>
      <c r="H781" s="78"/>
      <c r="I781" s="71"/>
      <c r="J781" s="78"/>
      <c r="K781" s="71"/>
      <c r="L781" s="71"/>
      <c r="M781" s="78"/>
      <c r="N781" s="71"/>
      <c r="O781" s="73"/>
      <c r="P781" s="72"/>
      <c r="Q781" s="68" t="str">
        <f t="shared" si="22"/>
        <v/>
      </c>
      <c r="R781" s="62" t="str">
        <f t="shared" si="23"/>
        <v/>
      </c>
    </row>
    <row r="782" spans="2:18" ht="21" customHeight="1">
      <c r="B782" s="78"/>
      <c r="C782" s="71"/>
      <c r="D782" s="71"/>
      <c r="E782" s="71"/>
      <c r="F782" s="78"/>
      <c r="G782" s="71"/>
      <c r="H782" s="78"/>
      <c r="I782" s="71"/>
      <c r="J782" s="78"/>
      <c r="K782" s="71"/>
      <c r="L782" s="71"/>
      <c r="M782" s="78"/>
      <c r="N782" s="71"/>
      <c r="O782" s="73"/>
      <c r="P782" s="72"/>
      <c r="Q782" s="68" t="str">
        <f t="shared" ref="Q782:Q845" si="24">IF(R782&lt;&gt;"","Erreur","")</f>
        <v/>
      </c>
      <c r="R782" s="62" t="str">
        <f t="shared" ref="R782:R845" si="25">IF(AND(B782&lt;&gt;"",B781=""),"La ligne précédente ne doit pas être vide",IF(AND(B782&lt;&gt;"",OR(C782="",D782="",E782="",F782="",G782="",H782="",L782="")),"Veuillez compléter les informations d'identification de l'actif détenu.",IF(AND(B782="",OR(C782&lt;&gt;"",D782&lt;&gt;"",E782&lt;&gt;"",F782&lt;&gt;"",G782&lt;&gt;"",H782&lt;&gt;"",L782&lt;&gt;"")),"Veuillez compléter les informations d'identification de l'actif détenu en colonne C0010.",IF(AND(B782&lt;&gt;"",J782&lt;&gt;"",K782=""),"Veuillez compléter la colonne C0260 Type de code.",IF(AND(B782&lt;&gt;"",K782=""),"Veuillez sélectionner Total/NA dans la liste de la colonne C0260 si vous n'avez rien à déclarer.","")))))</f>
        <v/>
      </c>
    </row>
    <row r="783" spans="2:18" ht="21" customHeight="1">
      <c r="B783" s="78"/>
      <c r="C783" s="71"/>
      <c r="D783" s="71"/>
      <c r="E783" s="71"/>
      <c r="F783" s="78"/>
      <c r="G783" s="71"/>
      <c r="H783" s="78"/>
      <c r="I783" s="71"/>
      <c r="J783" s="78"/>
      <c r="K783" s="71"/>
      <c r="L783" s="71"/>
      <c r="M783" s="78"/>
      <c r="N783" s="71"/>
      <c r="O783" s="73"/>
      <c r="P783" s="72"/>
      <c r="Q783" s="68" t="str">
        <f t="shared" si="24"/>
        <v/>
      </c>
      <c r="R783" s="62" t="str">
        <f t="shared" si="25"/>
        <v/>
      </c>
    </row>
    <row r="784" spans="2:18" ht="21" customHeight="1">
      <c r="B784" s="78"/>
      <c r="C784" s="71"/>
      <c r="D784" s="71"/>
      <c r="E784" s="71"/>
      <c r="F784" s="78"/>
      <c r="G784" s="71"/>
      <c r="H784" s="78"/>
      <c r="I784" s="71"/>
      <c r="J784" s="78"/>
      <c r="K784" s="71"/>
      <c r="L784" s="71"/>
      <c r="M784" s="78"/>
      <c r="N784" s="71"/>
      <c r="O784" s="73"/>
      <c r="P784" s="72"/>
      <c r="Q784" s="68" t="str">
        <f t="shared" si="24"/>
        <v/>
      </c>
      <c r="R784" s="62" t="str">
        <f t="shared" si="25"/>
        <v/>
      </c>
    </row>
    <row r="785" spans="2:18" ht="21" customHeight="1">
      <c r="B785" s="78"/>
      <c r="C785" s="71"/>
      <c r="D785" s="71"/>
      <c r="E785" s="71"/>
      <c r="F785" s="78"/>
      <c r="G785" s="71"/>
      <c r="H785" s="78"/>
      <c r="I785" s="71"/>
      <c r="J785" s="78"/>
      <c r="K785" s="71"/>
      <c r="L785" s="71"/>
      <c r="M785" s="78"/>
      <c r="N785" s="71"/>
      <c r="O785" s="73"/>
      <c r="P785" s="72"/>
      <c r="Q785" s="68" t="str">
        <f t="shared" si="24"/>
        <v/>
      </c>
      <c r="R785" s="62" t="str">
        <f t="shared" si="25"/>
        <v/>
      </c>
    </row>
    <row r="786" spans="2:18" ht="21" customHeight="1">
      <c r="B786" s="78"/>
      <c r="C786" s="71"/>
      <c r="D786" s="71"/>
      <c r="E786" s="71"/>
      <c r="F786" s="78"/>
      <c r="G786" s="71"/>
      <c r="H786" s="78"/>
      <c r="I786" s="71"/>
      <c r="J786" s="78"/>
      <c r="K786" s="71"/>
      <c r="L786" s="71"/>
      <c r="M786" s="78"/>
      <c r="N786" s="71"/>
      <c r="O786" s="73"/>
      <c r="P786" s="72"/>
      <c r="Q786" s="68" t="str">
        <f t="shared" si="24"/>
        <v/>
      </c>
      <c r="R786" s="62" t="str">
        <f t="shared" si="25"/>
        <v/>
      </c>
    </row>
    <row r="787" spans="2:18" ht="21" customHeight="1">
      <c r="B787" s="78"/>
      <c r="C787" s="71"/>
      <c r="D787" s="71"/>
      <c r="E787" s="71"/>
      <c r="F787" s="78"/>
      <c r="G787" s="71"/>
      <c r="H787" s="78"/>
      <c r="I787" s="71"/>
      <c r="J787" s="78"/>
      <c r="K787" s="71"/>
      <c r="L787" s="71"/>
      <c r="M787" s="78"/>
      <c r="N787" s="71"/>
      <c r="O787" s="73"/>
      <c r="P787" s="72"/>
      <c r="Q787" s="68" t="str">
        <f t="shared" si="24"/>
        <v/>
      </c>
      <c r="R787" s="62" t="str">
        <f t="shared" si="25"/>
        <v/>
      </c>
    </row>
    <row r="788" spans="2:18" ht="21" customHeight="1">
      <c r="B788" s="78"/>
      <c r="C788" s="71"/>
      <c r="D788" s="71"/>
      <c r="E788" s="71"/>
      <c r="F788" s="78"/>
      <c r="G788" s="71"/>
      <c r="H788" s="78"/>
      <c r="I788" s="71"/>
      <c r="J788" s="78"/>
      <c r="K788" s="71"/>
      <c r="L788" s="71"/>
      <c r="M788" s="78"/>
      <c r="N788" s="71"/>
      <c r="O788" s="73"/>
      <c r="P788" s="72"/>
      <c r="Q788" s="68" t="str">
        <f t="shared" si="24"/>
        <v/>
      </c>
      <c r="R788" s="62" t="str">
        <f t="shared" si="25"/>
        <v/>
      </c>
    </row>
    <row r="789" spans="2:18" ht="21" customHeight="1">
      <c r="B789" s="78"/>
      <c r="C789" s="71"/>
      <c r="D789" s="71"/>
      <c r="E789" s="71"/>
      <c r="F789" s="78"/>
      <c r="G789" s="71"/>
      <c r="H789" s="78"/>
      <c r="I789" s="71"/>
      <c r="J789" s="78"/>
      <c r="K789" s="71"/>
      <c r="L789" s="71"/>
      <c r="M789" s="78"/>
      <c r="N789" s="71"/>
      <c r="O789" s="73"/>
      <c r="P789" s="72"/>
      <c r="Q789" s="68" t="str">
        <f t="shared" si="24"/>
        <v/>
      </c>
      <c r="R789" s="62" t="str">
        <f t="shared" si="25"/>
        <v/>
      </c>
    </row>
    <row r="790" spans="2:18" ht="21" customHeight="1">
      <c r="B790" s="78"/>
      <c r="C790" s="71"/>
      <c r="D790" s="71"/>
      <c r="E790" s="71"/>
      <c r="F790" s="78"/>
      <c r="G790" s="71"/>
      <c r="H790" s="78"/>
      <c r="I790" s="71"/>
      <c r="J790" s="78"/>
      <c r="K790" s="71"/>
      <c r="L790" s="71"/>
      <c r="M790" s="78"/>
      <c r="N790" s="71"/>
      <c r="O790" s="73"/>
      <c r="P790" s="72"/>
      <c r="Q790" s="68" t="str">
        <f t="shared" si="24"/>
        <v/>
      </c>
      <c r="R790" s="62" t="str">
        <f t="shared" si="25"/>
        <v/>
      </c>
    </row>
    <row r="791" spans="2:18" ht="21" customHeight="1">
      <c r="B791" s="78"/>
      <c r="C791" s="71"/>
      <c r="D791" s="71"/>
      <c r="E791" s="71"/>
      <c r="F791" s="78"/>
      <c r="G791" s="71"/>
      <c r="H791" s="78"/>
      <c r="I791" s="71"/>
      <c r="J791" s="78"/>
      <c r="K791" s="71"/>
      <c r="L791" s="71"/>
      <c r="M791" s="78"/>
      <c r="N791" s="71"/>
      <c r="O791" s="73"/>
      <c r="P791" s="72"/>
      <c r="Q791" s="68" t="str">
        <f t="shared" si="24"/>
        <v/>
      </c>
      <c r="R791" s="62" t="str">
        <f t="shared" si="25"/>
        <v/>
      </c>
    </row>
    <row r="792" spans="2:18" ht="21" customHeight="1">
      <c r="B792" s="78"/>
      <c r="C792" s="71"/>
      <c r="D792" s="71"/>
      <c r="E792" s="71"/>
      <c r="F792" s="78"/>
      <c r="G792" s="71"/>
      <c r="H792" s="78"/>
      <c r="I792" s="71"/>
      <c r="J792" s="78"/>
      <c r="K792" s="71"/>
      <c r="L792" s="71"/>
      <c r="M792" s="78"/>
      <c r="N792" s="71"/>
      <c r="O792" s="73"/>
      <c r="P792" s="72"/>
      <c r="Q792" s="68" t="str">
        <f t="shared" si="24"/>
        <v/>
      </c>
      <c r="R792" s="62" t="str">
        <f t="shared" si="25"/>
        <v/>
      </c>
    </row>
    <row r="793" spans="2:18" ht="21" customHeight="1">
      <c r="B793" s="78"/>
      <c r="C793" s="71"/>
      <c r="D793" s="71"/>
      <c r="E793" s="71"/>
      <c r="F793" s="78"/>
      <c r="G793" s="71"/>
      <c r="H793" s="78"/>
      <c r="I793" s="71"/>
      <c r="J793" s="78"/>
      <c r="K793" s="71"/>
      <c r="L793" s="71"/>
      <c r="M793" s="78"/>
      <c r="N793" s="71"/>
      <c r="O793" s="73"/>
      <c r="P793" s="72"/>
      <c r="Q793" s="68" t="str">
        <f t="shared" si="24"/>
        <v/>
      </c>
      <c r="R793" s="62" t="str">
        <f t="shared" si="25"/>
        <v/>
      </c>
    </row>
    <row r="794" spans="2:18" ht="21" customHeight="1">
      <c r="B794" s="78"/>
      <c r="C794" s="71"/>
      <c r="D794" s="71"/>
      <c r="E794" s="71"/>
      <c r="F794" s="78"/>
      <c r="G794" s="71"/>
      <c r="H794" s="78"/>
      <c r="I794" s="71"/>
      <c r="J794" s="78"/>
      <c r="K794" s="71"/>
      <c r="L794" s="71"/>
      <c r="M794" s="78"/>
      <c r="N794" s="71"/>
      <c r="O794" s="73"/>
      <c r="P794" s="72"/>
      <c r="Q794" s="68" t="str">
        <f t="shared" si="24"/>
        <v/>
      </c>
      <c r="R794" s="62" t="str">
        <f t="shared" si="25"/>
        <v/>
      </c>
    </row>
    <row r="795" spans="2:18" ht="21" customHeight="1">
      <c r="B795" s="78"/>
      <c r="C795" s="71"/>
      <c r="D795" s="71"/>
      <c r="E795" s="71"/>
      <c r="F795" s="78"/>
      <c r="G795" s="71"/>
      <c r="H795" s="78"/>
      <c r="I795" s="71"/>
      <c r="J795" s="78"/>
      <c r="K795" s="71"/>
      <c r="L795" s="71"/>
      <c r="M795" s="78"/>
      <c r="N795" s="71"/>
      <c r="O795" s="73"/>
      <c r="P795" s="72"/>
      <c r="Q795" s="68" t="str">
        <f t="shared" si="24"/>
        <v/>
      </c>
      <c r="R795" s="62" t="str">
        <f t="shared" si="25"/>
        <v/>
      </c>
    </row>
    <row r="796" spans="2:18" ht="21" customHeight="1">
      <c r="B796" s="78"/>
      <c r="C796" s="71"/>
      <c r="D796" s="71"/>
      <c r="E796" s="71"/>
      <c r="F796" s="78"/>
      <c r="G796" s="71"/>
      <c r="H796" s="78"/>
      <c r="I796" s="71"/>
      <c r="J796" s="78"/>
      <c r="K796" s="71"/>
      <c r="L796" s="71"/>
      <c r="M796" s="78"/>
      <c r="N796" s="71"/>
      <c r="O796" s="73"/>
      <c r="P796" s="72"/>
      <c r="Q796" s="68" t="str">
        <f t="shared" si="24"/>
        <v/>
      </c>
      <c r="R796" s="62" t="str">
        <f t="shared" si="25"/>
        <v/>
      </c>
    </row>
    <row r="797" spans="2:18" ht="21" customHeight="1">
      <c r="B797" s="78"/>
      <c r="C797" s="71"/>
      <c r="D797" s="71"/>
      <c r="E797" s="71"/>
      <c r="F797" s="78"/>
      <c r="G797" s="71"/>
      <c r="H797" s="78"/>
      <c r="I797" s="71"/>
      <c r="J797" s="78"/>
      <c r="K797" s="71"/>
      <c r="L797" s="71"/>
      <c r="M797" s="78"/>
      <c r="N797" s="71"/>
      <c r="O797" s="73"/>
      <c r="P797" s="72"/>
      <c r="Q797" s="68" t="str">
        <f t="shared" si="24"/>
        <v/>
      </c>
      <c r="R797" s="62" t="str">
        <f t="shared" si="25"/>
        <v/>
      </c>
    </row>
    <row r="798" spans="2:18" ht="21" customHeight="1">
      <c r="B798" s="78"/>
      <c r="C798" s="71"/>
      <c r="D798" s="71"/>
      <c r="E798" s="71"/>
      <c r="F798" s="78"/>
      <c r="G798" s="71"/>
      <c r="H798" s="78"/>
      <c r="I798" s="71"/>
      <c r="J798" s="78"/>
      <c r="K798" s="71"/>
      <c r="L798" s="71"/>
      <c r="M798" s="78"/>
      <c r="N798" s="71"/>
      <c r="O798" s="73"/>
      <c r="P798" s="72"/>
      <c r="Q798" s="68" t="str">
        <f t="shared" si="24"/>
        <v/>
      </c>
      <c r="R798" s="62" t="str">
        <f t="shared" si="25"/>
        <v/>
      </c>
    </row>
    <row r="799" spans="2:18" ht="21" customHeight="1">
      <c r="B799" s="78"/>
      <c r="C799" s="71"/>
      <c r="D799" s="71"/>
      <c r="E799" s="71"/>
      <c r="F799" s="78"/>
      <c r="G799" s="71"/>
      <c r="H799" s="78"/>
      <c r="I799" s="71"/>
      <c r="J799" s="78"/>
      <c r="K799" s="71"/>
      <c r="L799" s="71"/>
      <c r="M799" s="78"/>
      <c r="N799" s="71"/>
      <c r="O799" s="73"/>
      <c r="P799" s="72"/>
      <c r="Q799" s="68" t="str">
        <f t="shared" si="24"/>
        <v/>
      </c>
      <c r="R799" s="62" t="str">
        <f t="shared" si="25"/>
        <v/>
      </c>
    </row>
    <row r="800" spans="2:18" ht="21" customHeight="1">
      <c r="B800" s="78"/>
      <c r="C800" s="71"/>
      <c r="D800" s="71"/>
      <c r="E800" s="71"/>
      <c r="F800" s="78"/>
      <c r="G800" s="71"/>
      <c r="H800" s="78"/>
      <c r="I800" s="71"/>
      <c r="J800" s="78"/>
      <c r="K800" s="71"/>
      <c r="L800" s="71"/>
      <c r="M800" s="78"/>
      <c r="N800" s="71"/>
      <c r="O800" s="73"/>
      <c r="P800" s="72"/>
      <c r="Q800" s="68" t="str">
        <f t="shared" si="24"/>
        <v/>
      </c>
      <c r="R800" s="62" t="str">
        <f t="shared" si="25"/>
        <v/>
      </c>
    </row>
    <row r="801" spans="2:18" ht="21" customHeight="1">
      <c r="B801" s="78"/>
      <c r="C801" s="71"/>
      <c r="D801" s="71"/>
      <c r="E801" s="71"/>
      <c r="F801" s="78"/>
      <c r="G801" s="71"/>
      <c r="H801" s="78"/>
      <c r="I801" s="71"/>
      <c r="J801" s="78"/>
      <c r="K801" s="71"/>
      <c r="L801" s="71"/>
      <c r="M801" s="78"/>
      <c r="N801" s="71"/>
      <c r="O801" s="73"/>
      <c r="P801" s="72"/>
      <c r="Q801" s="68" t="str">
        <f t="shared" si="24"/>
        <v/>
      </c>
      <c r="R801" s="62" t="str">
        <f t="shared" si="25"/>
        <v/>
      </c>
    </row>
    <row r="802" spans="2:18" ht="21" customHeight="1">
      <c r="B802" s="78"/>
      <c r="C802" s="71"/>
      <c r="D802" s="71"/>
      <c r="E802" s="71"/>
      <c r="F802" s="78"/>
      <c r="G802" s="71"/>
      <c r="H802" s="78"/>
      <c r="I802" s="71"/>
      <c r="J802" s="78"/>
      <c r="K802" s="71"/>
      <c r="L802" s="71"/>
      <c r="M802" s="78"/>
      <c r="N802" s="71"/>
      <c r="O802" s="73"/>
      <c r="P802" s="72"/>
      <c r="Q802" s="68" t="str">
        <f t="shared" si="24"/>
        <v/>
      </c>
      <c r="R802" s="62" t="str">
        <f t="shared" si="25"/>
        <v/>
      </c>
    </row>
    <row r="803" spans="2:18" ht="21" customHeight="1">
      <c r="B803" s="78"/>
      <c r="C803" s="71"/>
      <c r="D803" s="71"/>
      <c r="E803" s="71"/>
      <c r="F803" s="78"/>
      <c r="G803" s="71"/>
      <c r="H803" s="78"/>
      <c r="I803" s="71"/>
      <c r="J803" s="78"/>
      <c r="K803" s="71"/>
      <c r="L803" s="71"/>
      <c r="M803" s="78"/>
      <c r="N803" s="71"/>
      <c r="O803" s="73"/>
      <c r="P803" s="72"/>
      <c r="Q803" s="68" t="str">
        <f t="shared" si="24"/>
        <v/>
      </c>
      <c r="R803" s="62" t="str">
        <f t="shared" si="25"/>
        <v/>
      </c>
    </row>
    <row r="804" spans="2:18" ht="21" customHeight="1">
      <c r="B804" s="78"/>
      <c r="C804" s="71"/>
      <c r="D804" s="71"/>
      <c r="E804" s="71"/>
      <c r="F804" s="78"/>
      <c r="G804" s="71"/>
      <c r="H804" s="78"/>
      <c r="I804" s="71"/>
      <c r="J804" s="78"/>
      <c r="K804" s="71"/>
      <c r="L804" s="71"/>
      <c r="M804" s="78"/>
      <c r="N804" s="71"/>
      <c r="O804" s="73"/>
      <c r="P804" s="72"/>
      <c r="Q804" s="68" t="str">
        <f t="shared" si="24"/>
        <v/>
      </c>
      <c r="R804" s="62" t="str">
        <f t="shared" si="25"/>
        <v/>
      </c>
    </row>
    <row r="805" spans="2:18" ht="21" customHeight="1">
      <c r="B805" s="78"/>
      <c r="C805" s="71"/>
      <c r="D805" s="71"/>
      <c r="E805" s="71"/>
      <c r="F805" s="78"/>
      <c r="G805" s="71"/>
      <c r="H805" s="78"/>
      <c r="I805" s="71"/>
      <c r="J805" s="78"/>
      <c r="K805" s="71"/>
      <c r="L805" s="71"/>
      <c r="M805" s="78"/>
      <c r="N805" s="71"/>
      <c r="O805" s="73"/>
      <c r="P805" s="72"/>
      <c r="Q805" s="68" t="str">
        <f t="shared" si="24"/>
        <v/>
      </c>
      <c r="R805" s="62" t="str">
        <f t="shared" si="25"/>
        <v/>
      </c>
    </row>
    <row r="806" spans="2:18" ht="21" customHeight="1">
      <c r="B806" s="78"/>
      <c r="C806" s="71"/>
      <c r="D806" s="71"/>
      <c r="E806" s="71"/>
      <c r="F806" s="78"/>
      <c r="G806" s="71"/>
      <c r="H806" s="78"/>
      <c r="I806" s="71"/>
      <c r="J806" s="78"/>
      <c r="K806" s="71"/>
      <c r="L806" s="71"/>
      <c r="M806" s="78"/>
      <c r="N806" s="71"/>
      <c r="O806" s="73"/>
      <c r="P806" s="72"/>
      <c r="Q806" s="68" t="str">
        <f t="shared" si="24"/>
        <v/>
      </c>
      <c r="R806" s="62" t="str">
        <f t="shared" si="25"/>
        <v/>
      </c>
    </row>
    <row r="807" spans="2:18" ht="21" customHeight="1">
      <c r="B807" s="78"/>
      <c r="C807" s="71"/>
      <c r="D807" s="71"/>
      <c r="E807" s="71"/>
      <c r="F807" s="78"/>
      <c r="G807" s="71"/>
      <c r="H807" s="78"/>
      <c r="I807" s="71"/>
      <c r="J807" s="78"/>
      <c r="K807" s="71"/>
      <c r="L807" s="71"/>
      <c r="M807" s="78"/>
      <c r="N807" s="71"/>
      <c r="O807" s="73"/>
      <c r="P807" s="72"/>
      <c r="Q807" s="68" t="str">
        <f t="shared" si="24"/>
        <v/>
      </c>
      <c r="R807" s="62" t="str">
        <f t="shared" si="25"/>
        <v/>
      </c>
    </row>
    <row r="808" spans="2:18" ht="21" customHeight="1">
      <c r="B808" s="78"/>
      <c r="C808" s="71"/>
      <c r="D808" s="71"/>
      <c r="E808" s="71"/>
      <c r="F808" s="78"/>
      <c r="G808" s="71"/>
      <c r="H808" s="78"/>
      <c r="I808" s="71"/>
      <c r="J808" s="78"/>
      <c r="K808" s="71"/>
      <c r="L808" s="71"/>
      <c r="M808" s="78"/>
      <c r="N808" s="71"/>
      <c r="O808" s="73"/>
      <c r="P808" s="72"/>
      <c r="Q808" s="68" t="str">
        <f t="shared" si="24"/>
        <v/>
      </c>
      <c r="R808" s="62" t="str">
        <f t="shared" si="25"/>
        <v/>
      </c>
    </row>
    <row r="809" spans="2:18" ht="21" customHeight="1">
      <c r="B809" s="78"/>
      <c r="C809" s="71"/>
      <c r="D809" s="71"/>
      <c r="E809" s="71"/>
      <c r="F809" s="78"/>
      <c r="G809" s="71"/>
      <c r="H809" s="78"/>
      <c r="I809" s="71"/>
      <c r="J809" s="78"/>
      <c r="K809" s="71"/>
      <c r="L809" s="71"/>
      <c r="M809" s="78"/>
      <c r="N809" s="71"/>
      <c r="O809" s="73"/>
      <c r="P809" s="72"/>
      <c r="Q809" s="68" t="str">
        <f t="shared" si="24"/>
        <v/>
      </c>
      <c r="R809" s="62" t="str">
        <f t="shared" si="25"/>
        <v/>
      </c>
    </row>
    <row r="810" spans="2:18" ht="21" customHeight="1">
      <c r="B810" s="78"/>
      <c r="C810" s="71"/>
      <c r="D810" s="71"/>
      <c r="E810" s="71"/>
      <c r="F810" s="78"/>
      <c r="G810" s="71"/>
      <c r="H810" s="78"/>
      <c r="I810" s="71"/>
      <c r="J810" s="78"/>
      <c r="K810" s="71"/>
      <c r="L810" s="71"/>
      <c r="M810" s="78"/>
      <c r="N810" s="71"/>
      <c r="O810" s="73"/>
      <c r="P810" s="72"/>
      <c r="Q810" s="68" t="str">
        <f t="shared" si="24"/>
        <v/>
      </c>
      <c r="R810" s="62" t="str">
        <f t="shared" si="25"/>
        <v/>
      </c>
    </row>
    <row r="811" spans="2:18" ht="21" customHeight="1">
      <c r="B811" s="78"/>
      <c r="C811" s="71"/>
      <c r="D811" s="71"/>
      <c r="E811" s="71"/>
      <c r="F811" s="78"/>
      <c r="G811" s="71"/>
      <c r="H811" s="78"/>
      <c r="I811" s="71"/>
      <c r="J811" s="78"/>
      <c r="K811" s="71"/>
      <c r="L811" s="71"/>
      <c r="M811" s="78"/>
      <c r="N811" s="71"/>
      <c r="O811" s="73"/>
      <c r="P811" s="72"/>
      <c r="Q811" s="68" t="str">
        <f t="shared" si="24"/>
        <v/>
      </c>
      <c r="R811" s="62" t="str">
        <f t="shared" si="25"/>
        <v/>
      </c>
    </row>
    <row r="812" spans="2:18" ht="21" customHeight="1">
      <c r="B812" s="78"/>
      <c r="C812" s="71"/>
      <c r="D812" s="71"/>
      <c r="E812" s="71"/>
      <c r="F812" s="78"/>
      <c r="G812" s="71"/>
      <c r="H812" s="78"/>
      <c r="I812" s="71"/>
      <c r="J812" s="78"/>
      <c r="K812" s="71"/>
      <c r="L812" s="71"/>
      <c r="M812" s="78"/>
      <c r="N812" s="71"/>
      <c r="O812" s="73"/>
      <c r="P812" s="72"/>
      <c r="Q812" s="68" t="str">
        <f t="shared" si="24"/>
        <v/>
      </c>
      <c r="R812" s="62" t="str">
        <f t="shared" si="25"/>
        <v/>
      </c>
    </row>
    <row r="813" spans="2:18" ht="21" customHeight="1">
      <c r="B813" s="78"/>
      <c r="C813" s="71"/>
      <c r="D813" s="71"/>
      <c r="E813" s="71"/>
      <c r="F813" s="78"/>
      <c r="G813" s="71"/>
      <c r="H813" s="78"/>
      <c r="I813" s="71"/>
      <c r="J813" s="78"/>
      <c r="K813" s="71"/>
      <c r="L813" s="71"/>
      <c r="M813" s="78"/>
      <c r="N813" s="71"/>
      <c r="O813" s="73"/>
      <c r="P813" s="72"/>
      <c r="Q813" s="68" t="str">
        <f t="shared" si="24"/>
        <v/>
      </c>
      <c r="R813" s="62" t="str">
        <f t="shared" si="25"/>
        <v/>
      </c>
    </row>
    <row r="814" spans="2:18" ht="21" customHeight="1">
      <c r="B814" s="78"/>
      <c r="C814" s="71"/>
      <c r="D814" s="71"/>
      <c r="E814" s="71"/>
      <c r="F814" s="78"/>
      <c r="G814" s="71"/>
      <c r="H814" s="78"/>
      <c r="I814" s="71"/>
      <c r="J814" s="78"/>
      <c r="K814" s="71"/>
      <c r="L814" s="71"/>
      <c r="M814" s="78"/>
      <c r="N814" s="71"/>
      <c r="O814" s="73"/>
      <c r="P814" s="72"/>
      <c r="Q814" s="68" t="str">
        <f t="shared" si="24"/>
        <v/>
      </c>
      <c r="R814" s="62" t="str">
        <f t="shared" si="25"/>
        <v/>
      </c>
    </row>
    <row r="815" spans="2:18" ht="21" customHeight="1">
      <c r="B815" s="78"/>
      <c r="C815" s="71"/>
      <c r="D815" s="71"/>
      <c r="E815" s="71"/>
      <c r="F815" s="78"/>
      <c r="G815" s="71"/>
      <c r="H815" s="78"/>
      <c r="I815" s="71"/>
      <c r="J815" s="78"/>
      <c r="K815" s="71"/>
      <c r="L815" s="71"/>
      <c r="M815" s="78"/>
      <c r="N815" s="71"/>
      <c r="O815" s="73"/>
      <c r="P815" s="72"/>
      <c r="Q815" s="68" t="str">
        <f t="shared" si="24"/>
        <v/>
      </c>
      <c r="R815" s="62" t="str">
        <f t="shared" si="25"/>
        <v/>
      </c>
    </row>
    <row r="816" spans="2:18" ht="21" customHeight="1">
      <c r="B816" s="78"/>
      <c r="C816" s="71"/>
      <c r="D816" s="71"/>
      <c r="E816" s="71"/>
      <c r="F816" s="78"/>
      <c r="G816" s="71"/>
      <c r="H816" s="78"/>
      <c r="I816" s="71"/>
      <c r="J816" s="78"/>
      <c r="K816" s="71"/>
      <c r="L816" s="71"/>
      <c r="M816" s="78"/>
      <c r="N816" s="71"/>
      <c r="O816" s="73"/>
      <c r="P816" s="72"/>
      <c r="Q816" s="68" t="str">
        <f t="shared" si="24"/>
        <v/>
      </c>
      <c r="R816" s="62" t="str">
        <f t="shared" si="25"/>
        <v/>
      </c>
    </row>
    <row r="817" spans="2:18" ht="21" customHeight="1">
      <c r="B817" s="78"/>
      <c r="C817" s="71"/>
      <c r="D817" s="71"/>
      <c r="E817" s="71"/>
      <c r="F817" s="78"/>
      <c r="G817" s="71"/>
      <c r="H817" s="78"/>
      <c r="I817" s="71"/>
      <c r="J817" s="78"/>
      <c r="K817" s="71"/>
      <c r="L817" s="71"/>
      <c r="M817" s="78"/>
      <c r="N817" s="71"/>
      <c r="O817" s="73"/>
      <c r="P817" s="72"/>
      <c r="Q817" s="68" t="str">
        <f t="shared" si="24"/>
        <v/>
      </c>
      <c r="R817" s="62" t="str">
        <f t="shared" si="25"/>
        <v/>
      </c>
    </row>
    <row r="818" spans="2:18" ht="21" customHeight="1">
      <c r="B818" s="78"/>
      <c r="C818" s="71"/>
      <c r="D818" s="71"/>
      <c r="E818" s="71"/>
      <c r="F818" s="78"/>
      <c r="G818" s="71"/>
      <c r="H818" s="78"/>
      <c r="I818" s="71"/>
      <c r="J818" s="78"/>
      <c r="K818" s="71"/>
      <c r="L818" s="71"/>
      <c r="M818" s="78"/>
      <c r="N818" s="71"/>
      <c r="O818" s="73"/>
      <c r="P818" s="72"/>
      <c r="Q818" s="68" t="str">
        <f t="shared" si="24"/>
        <v/>
      </c>
      <c r="R818" s="62" t="str">
        <f t="shared" si="25"/>
        <v/>
      </c>
    </row>
    <row r="819" spans="2:18" ht="21" customHeight="1">
      <c r="B819" s="78"/>
      <c r="C819" s="71"/>
      <c r="D819" s="71"/>
      <c r="E819" s="71"/>
      <c r="F819" s="78"/>
      <c r="G819" s="71"/>
      <c r="H819" s="78"/>
      <c r="I819" s="71"/>
      <c r="J819" s="78"/>
      <c r="K819" s="71"/>
      <c r="L819" s="71"/>
      <c r="M819" s="78"/>
      <c r="N819" s="71"/>
      <c r="O819" s="73"/>
      <c r="P819" s="72"/>
      <c r="Q819" s="68" t="str">
        <f t="shared" si="24"/>
        <v/>
      </c>
      <c r="R819" s="62" t="str">
        <f t="shared" si="25"/>
        <v/>
      </c>
    </row>
    <row r="820" spans="2:18" ht="21" customHeight="1">
      <c r="B820" s="78"/>
      <c r="C820" s="71"/>
      <c r="D820" s="71"/>
      <c r="E820" s="71"/>
      <c r="F820" s="78"/>
      <c r="G820" s="71"/>
      <c r="H820" s="78"/>
      <c r="I820" s="71"/>
      <c r="J820" s="78"/>
      <c r="K820" s="71"/>
      <c r="L820" s="71"/>
      <c r="M820" s="78"/>
      <c r="N820" s="71"/>
      <c r="O820" s="73"/>
      <c r="P820" s="72"/>
      <c r="Q820" s="68" t="str">
        <f t="shared" si="24"/>
        <v/>
      </c>
      <c r="R820" s="62" t="str">
        <f t="shared" si="25"/>
        <v/>
      </c>
    </row>
    <row r="821" spans="2:18" ht="21" customHeight="1">
      <c r="B821" s="78"/>
      <c r="C821" s="71"/>
      <c r="D821" s="71"/>
      <c r="E821" s="71"/>
      <c r="F821" s="78"/>
      <c r="G821" s="71"/>
      <c r="H821" s="78"/>
      <c r="I821" s="71"/>
      <c r="J821" s="78"/>
      <c r="K821" s="71"/>
      <c r="L821" s="71"/>
      <c r="M821" s="78"/>
      <c r="N821" s="71"/>
      <c r="O821" s="73"/>
      <c r="P821" s="72"/>
      <c r="Q821" s="68" t="str">
        <f t="shared" si="24"/>
        <v/>
      </c>
      <c r="R821" s="62" t="str">
        <f t="shared" si="25"/>
        <v/>
      </c>
    </row>
    <row r="822" spans="2:18" ht="21" customHeight="1">
      <c r="B822" s="78"/>
      <c r="C822" s="71"/>
      <c r="D822" s="71"/>
      <c r="E822" s="71"/>
      <c r="F822" s="78"/>
      <c r="G822" s="71"/>
      <c r="H822" s="78"/>
      <c r="I822" s="71"/>
      <c r="J822" s="78"/>
      <c r="K822" s="71"/>
      <c r="L822" s="71"/>
      <c r="M822" s="78"/>
      <c r="N822" s="71"/>
      <c r="O822" s="73"/>
      <c r="P822" s="72"/>
      <c r="Q822" s="68" t="str">
        <f t="shared" si="24"/>
        <v/>
      </c>
      <c r="R822" s="62" t="str">
        <f t="shared" si="25"/>
        <v/>
      </c>
    </row>
    <row r="823" spans="2:18" ht="21" customHeight="1">
      <c r="B823" s="78"/>
      <c r="C823" s="71"/>
      <c r="D823" s="71"/>
      <c r="E823" s="71"/>
      <c r="F823" s="78"/>
      <c r="G823" s="71"/>
      <c r="H823" s="78"/>
      <c r="I823" s="71"/>
      <c r="J823" s="78"/>
      <c r="K823" s="71"/>
      <c r="L823" s="71"/>
      <c r="M823" s="78"/>
      <c r="N823" s="71"/>
      <c r="O823" s="73"/>
      <c r="P823" s="72"/>
      <c r="Q823" s="68" t="str">
        <f t="shared" si="24"/>
        <v/>
      </c>
      <c r="R823" s="62" t="str">
        <f t="shared" si="25"/>
        <v/>
      </c>
    </row>
    <row r="824" spans="2:18" ht="21" customHeight="1">
      <c r="B824" s="78"/>
      <c r="C824" s="71"/>
      <c r="D824" s="71"/>
      <c r="E824" s="71"/>
      <c r="F824" s="78"/>
      <c r="G824" s="71"/>
      <c r="H824" s="78"/>
      <c r="I824" s="71"/>
      <c r="J824" s="78"/>
      <c r="K824" s="71"/>
      <c r="L824" s="71"/>
      <c r="M824" s="78"/>
      <c r="N824" s="71"/>
      <c r="O824" s="73"/>
      <c r="P824" s="72"/>
      <c r="Q824" s="68" t="str">
        <f t="shared" si="24"/>
        <v/>
      </c>
      <c r="R824" s="62" t="str">
        <f t="shared" si="25"/>
        <v/>
      </c>
    </row>
    <row r="825" spans="2:18" ht="21" customHeight="1">
      <c r="B825" s="78"/>
      <c r="C825" s="71"/>
      <c r="D825" s="71"/>
      <c r="E825" s="71"/>
      <c r="F825" s="78"/>
      <c r="G825" s="71"/>
      <c r="H825" s="78"/>
      <c r="I825" s="71"/>
      <c r="J825" s="78"/>
      <c r="K825" s="71"/>
      <c r="L825" s="71"/>
      <c r="M825" s="78"/>
      <c r="N825" s="71"/>
      <c r="O825" s="73"/>
      <c r="P825" s="72"/>
      <c r="Q825" s="68" t="str">
        <f t="shared" si="24"/>
        <v/>
      </c>
      <c r="R825" s="62" t="str">
        <f t="shared" si="25"/>
        <v/>
      </c>
    </row>
    <row r="826" spans="2:18" ht="21" customHeight="1">
      <c r="B826" s="78"/>
      <c r="C826" s="71"/>
      <c r="D826" s="71"/>
      <c r="E826" s="71"/>
      <c r="F826" s="78"/>
      <c r="G826" s="71"/>
      <c r="H826" s="78"/>
      <c r="I826" s="71"/>
      <c r="J826" s="78"/>
      <c r="K826" s="71"/>
      <c r="L826" s="71"/>
      <c r="M826" s="78"/>
      <c r="N826" s="71"/>
      <c r="O826" s="73"/>
      <c r="P826" s="72"/>
      <c r="Q826" s="68" t="str">
        <f t="shared" si="24"/>
        <v/>
      </c>
      <c r="R826" s="62" t="str">
        <f t="shared" si="25"/>
        <v/>
      </c>
    </row>
    <row r="827" spans="2:18" ht="21" customHeight="1">
      <c r="B827" s="78"/>
      <c r="C827" s="71"/>
      <c r="D827" s="71"/>
      <c r="E827" s="71"/>
      <c r="F827" s="78"/>
      <c r="G827" s="71"/>
      <c r="H827" s="78"/>
      <c r="I827" s="71"/>
      <c r="J827" s="78"/>
      <c r="K827" s="71"/>
      <c r="L827" s="71"/>
      <c r="M827" s="78"/>
      <c r="N827" s="71"/>
      <c r="O827" s="73"/>
      <c r="P827" s="72"/>
      <c r="Q827" s="68" t="str">
        <f t="shared" si="24"/>
        <v/>
      </c>
      <c r="R827" s="62" t="str">
        <f t="shared" si="25"/>
        <v/>
      </c>
    </row>
    <row r="828" spans="2:18" ht="21" customHeight="1">
      <c r="B828" s="78"/>
      <c r="C828" s="71"/>
      <c r="D828" s="71"/>
      <c r="E828" s="71"/>
      <c r="F828" s="78"/>
      <c r="G828" s="71"/>
      <c r="H828" s="78"/>
      <c r="I828" s="71"/>
      <c r="J828" s="78"/>
      <c r="K828" s="71"/>
      <c r="L828" s="71"/>
      <c r="M828" s="78"/>
      <c r="N828" s="71"/>
      <c r="O828" s="73"/>
      <c r="P828" s="72"/>
      <c r="Q828" s="68" t="str">
        <f t="shared" si="24"/>
        <v/>
      </c>
      <c r="R828" s="62" t="str">
        <f t="shared" si="25"/>
        <v/>
      </c>
    </row>
    <row r="829" spans="2:18" ht="21" customHeight="1">
      <c r="B829" s="78"/>
      <c r="C829" s="71"/>
      <c r="D829" s="71"/>
      <c r="E829" s="71"/>
      <c r="F829" s="78"/>
      <c r="G829" s="71"/>
      <c r="H829" s="78"/>
      <c r="I829" s="71"/>
      <c r="J829" s="78"/>
      <c r="K829" s="71"/>
      <c r="L829" s="71"/>
      <c r="M829" s="78"/>
      <c r="N829" s="71"/>
      <c r="O829" s="73"/>
      <c r="P829" s="72"/>
      <c r="Q829" s="68" t="str">
        <f t="shared" si="24"/>
        <v/>
      </c>
      <c r="R829" s="62" t="str">
        <f t="shared" si="25"/>
        <v/>
      </c>
    </row>
    <row r="830" spans="2:18" ht="21" customHeight="1">
      <c r="B830" s="78"/>
      <c r="C830" s="71"/>
      <c r="D830" s="71"/>
      <c r="E830" s="71"/>
      <c r="F830" s="78"/>
      <c r="G830" s="71"/>
      <c r="H830" s="78"/>
      <c r="I830" s="71"/>
      <c r="J830" s="78"/>
      <c r="K830" s="71"/>
      <c r="L830" s="71"/>
      <c r="M830" s="78"/>
      <c r="N830" s="71"/>
      <c r="O830" s="73"/>
      <c r="P830" s="72"/>
      <c r="Q830" s="68" t="str">
        <f t="shared" si="24"/>
        <v/>
      </c>
      <c r="R830" s="62" t="str">
        <f t="shared" si="25"/>
        <v/>
      </c>
    </row>
    <row r="831" spans="2:18" ht="21" customHeight="1">
      <c r="B831" s="78"/>
      <c r="C831" s="71"/>
      <c r="D831" s="71"/>
      <c r="E831" s="71"/>
      <c r="F831" s="78"/>
      <c r="G831" s="71"/>
      <c r="H831" s="78"/>
      <c r="I831" s="71"/>
      <c r="J831" s="78"/>
      <c r="K831" s="71"/>
      <c r="L831" s="71"/>
      <c r="M831" s="78"/>
      <c r="N831" s="71"/>
      <c r="O831" s="73"/>
      <c r="P831" s="72"/>
      <c r="Q831" s="68" t="str">
        <f t="shared" si="24"/>
        <v/>
      </c>
      <c r="R831" s="62" t="str">
        <f t="shared" si="25"/>
        <v/>
      </c>
    </row>
    <row r="832" spans="2:18" ht="21" customHeight="1">
      <c r="B832" s="78"/>
      <c r="C832" s="71"/>
      <c r="D832" s="71"/>
      <c r="E832" s="71"/>
      <c r="F832" s="78"/>
      <c r="G832" s="71"/>
      <c r="H832" s="78"/>
      <c r="I832" s="71"/>
      <c r="J832" s="78"/>
      <c r="K832" s="71"/>
      <c r="L832" s="71"/>
      <c r="M832" s="78"/>
      <c r="N832" s="71"/>
      <c r="O832" s="73"/>
      <c r="P832" s="72"/>
      <c r="Q832" s="68" t="str">
        <f t="shared" si="24"/>
        <v/>
      </c>
      <c r="R832" s="62" t="str">
        <f t="shared" si="25"/>
        <v/>
      </c>
    </row>
    <row r="833" spans="2:18" ht="21" customHeight="1">
      <c r="B833" s="78"/>
      <c r="C833" s="71"/>
      <c r="D833" s="71"/>
      <c r="E833" s="71"/>
      <c r="F833" s="78"/>
      <c r="G833" s="71"/>
      <c r="H833" s="78"/>
      <c r="I833" s="71"/>
      <c r="J833" s="78"/>
      <c r="K833" s="71"/>
      <c r="L833" s="71"/>
      <c r="M833" s="78"/>
      <c r="N833" s="71"/>
      <c r="O833" s="73"/>
      <c r="P833" s="72"/>
      <c r="Q833" s="68" t="str">
        <f t="shared" si="24"/>
        <v/>
      </c>
      <c r="R833" s="62" t="str">
        <f t="shared" si="25"/>
        <v/>
      </c>
    </row>
    <row r="834" spans="2:18" ht="21" customHeight="1">
      <c r="B834" s="78"/>
      <c r="C834" s="71"/>
      <c r="D834" s="71"/>
      <c r="E834" s="71"/>
      <c r="F834" s="78"/>
      <c r="G834" s="71"/>
      <c r="H834" s="78"/>
      <c r="I834" s="71"/>
      <c r="J834" s="78"/>
      <c r="K834" s="71"/>
      <c r="L834" s="71"/>
      <c r="M834" s="78"/>
      <c r="N834" s="71"/>
      <c r="O834" s="73"/>
      <c r="P834" s="72"/>
      <c r="Q834" s="68" t="str">
        <f t="shared" si="24"/>
        <v/>
      </c>
      <c r="R834" s="62" t="str">
        <f t="shared" si="25"/>
        <v/>
      </c>
    </row>
    <row r="835" spans="2:18" ht="21" customHeight="1">
      <c r="B835" s="78"/>
      <c r="C835" s="71"/>
      <c r="D835" s="71"/>
      <c r="E835" s="71"/>
      <c r="F835" s="78"/>
      <c r="G835" s="71"/>
      <c r="H835" s="78"/>
      <c r="I835" s="71"/>
      <c r="J835" s="78"/>
      <c r="K835" s="71"/>
      <c r="L835" s="71"/>
      <c r="M835" s="78"/>
      <c r="N835" s="71"/>
      <c r="O835" s="73"/>
      <c r="P835" s="72"/>
      <c r="Q835" s="68" t="str">
        <f t="shared" si="24"/>
        <v/>
      </c>
      <c r="R835" s="62" t="str">
        <f t="shared" si="25"/>
        <v/>
      </c>
    </row>
    <row r="836" spans="2:18" ht="21" customHeight="1">
      <c r="B836" s="78"/>
      <c r="C836" s="71"/>
      <c r="D836" s="71"/>
      <c r="E836" s="71"/>
      <c r="F836" s="78"/>
      <c r="G836" s="71"/>
      <c r="H836" s="78"/>
      <c r="I836" s="71"/>
      <c r="J836" s="78"/>
      <c r="K836" s="71"/>
      <c r="L836" s="71"/>
      <c r="M836" s="78"/>
      <c r="N836" s="71"/>
      <c r="O836" s="73"/>
      <c r="P836" s="72"/>
      <c r="Q836" s="68" t="str">
        <f t="shared" si="24"/>
        <v/>
      </c>
      <c r="R836" s="62" t="str">
        <f t="shared" si="25"/>
        <v/>
      </c>
    </row>
    <row r="837" spans="2:18" ht="21" customHeight="1">
      <c r="B837" s="78"/>
      <c r="C837" s="71"/>
      <c r="D837" s="71"/>
      <c r="E837" s="71"/>
      <c r="F837" s="78"/>
      <c r="G837" s="71"/>
      <c r="H837" s="78"/>
      <c r="I837" s="71"/>
      <c r="J837" s="78"/>
      <c r="K837" s="71"/>
      <c r="L837" s="71"/>
      <c r="M837" s="78"/>
      <c r="N837" s="71"/>
      <c r="O837" s="73"/>
      <c r="P837" s="72"/>
      <c r="Q837" s="68" t="str">
        <f t="shared" si="24"/>
        <v/>
      </c>
      <c r="R837" s="62" t="str">
        <f t="shared" si="25"/>
        <v/>
      </c>
    </row>
    <row r="838" spans="2:18" ht="21" customHeight="1">
      <c r="B838" s="78"/>
      <c r="C838" s="71"/>
      <c r="D838" s="71"/>
      <c r="E838" s="71"/>
      <c r="F838" s="78"/>
      <c r="G838" s="71"/>
      <c r="H838" s="78"/>
      <c r="I838" s="71"/>
      <c r="J838" s="78"/>
      <c r="K838" s="71"/>
      <c r="L838" s="71"/>
      <c r="M838" s="78"/>
      <c r="N838" s="71"/>
      <c r="O838" s="73"/>
      <c r="P838" s="72"/>
      <c r="Q838" s="68" t="str">
        <f t="shared" si="24"/>
        <v/>
      </c>
      <c r="R838" s="62" t="str">
        <f t="shared" si="25"/>
        <v/>
      </c>
    </row>
    <row r="839" spans="2:18" ht="21" customHeight="1">
      <c r="B839" s="78"/>
      <c r="C839" s="71"/>
      <c r="D839" s="71"/>
      <c r="E839" s="71"/>
      <c r="F839" s="78"/>
      <c r="G839" s="71"/>
      <c r="H839" s="78"/>
      <c r="I839" s="71"/>
      <c r="J839" s="78"/>
      <c r="K839" s="71"/>
      <c r="L839" s="71"/>
      <c r="M839" s="78"/>
      <c r="N839" s="71"/>
      <c r="O839" s="73"/>
      <c r="P839" s="72"/>
      <c r="Q839" s="68" t="str">
        <f t="shared" si="24"/>
        <v/>
      </c>
      <c r="R839" s="62" t="str">
        <f t="shared" si="25"/>
        <v/>
      </c>
    </row>
    <row r="840" spans="2:18" ht="21" customHeight="1">
      <c r="B840" s="78"/>
      <c r="C840" s="71"/>
      <c r="D840" s="71"/>
      <c r="E840" s="71"/>
      <c r="F840" s="78"/>
      <c r="G840" s="71"/>
      <c r="H840" s="78"/>
      <c r="I840" s="71"/>
      <c r="J840" s="78"/>
      <c r="K840" s="71"/>
      <c r="L840" s="71"/>
      <c r="M840" s="78"/>
      <c r="N840" s="71"/>
      <c r="O840" s="73"/>
      <c r="P840" s="72"/>
      <c r="Q840" s="68" t="str">
        <f t="shared" si="24"/>
        <v/>
      </c>
      <c r="R840" s="62" t="str">
        <f t="shared" si="25"/>
        <v/>
      </c>
    </row>
    <row r="841" spans="2:18" ht="21" customHeight="1">
      <c r="B841" s="78"/>
      <c r="C841" s="71"/>
      <c r="D841" s="71"/>
      <c r="E841" s="71"/>
      <c r="F841" s="78"/>
      <c r="G841" s="71"/>
      <c r="H841" s="78"/>
      <c r="I841" s="71"/>
      <c r="J841" s="78"/>
      <c r="K841" s="71"/>
      <c r="L841" s="71"/>
      <c r="M841" s="78"/>
      <c r="N841" s="71"/>
      <c r="O841" s="73"/>
      <c r="P841" s="72"/>
      <c r="Q841" s="68" t="str">
        <f t="shared" si="24"/>
        <v/>
      </c>
      <c r="R841" s="62" t="str">
        <f t="shared" si="25"/>
        <v/>
      </c>
    </row>
    <row r="842" spans="2:18" ht="21" customHeight="1">
      <c r="B842" s="78"/>
      <c r="C842" s="71"/>
      <c r="D842" s="71"/>
      <c r="E842" s="71"/>
      <c r="F842" s="78"/>
      <c r="G842" s="71"/>
      <c r="H842" s="78"/>
      <c r="I842" s="71"/>
      <c r="J842" s="78"/>
      <c r="K842" s="71"/>
      <c r="L842" s="71"/>
      <c r="M842" s="78"/>
      <c r="N842" s="71"/>
      <c r="O842" s="73"/>
      <c r="P842" s="72"/>
      <c r="Q842" s="68" t="str">
        <f t="shared" si="24"/>
        <v/>
      </c>
      <c r="R842" s="62" t="str">
        <f t="shared" si="25"/>
        <v/>
      </c>
    </row>
    <row r="843" spans="2:18" ht="21" customHeight="1">
      <c r="B843" s="78"/>
      <c r="C843" s="71"/>
      <c r="D843" s="71"/>
      <c r="E843" s="71"/>
      <c r="F843" s="78"/>
      <c r="G843" s="71"/>
      <c r="H843" s="78"/>
      <c r="I843" s="71"/>
      <c r="J843" s="78"/>
      <c r="K843" s="71"/>
      <c r="L843" s="71"/>
      <c r="M843" s="78"/>
      <c r="N843" s="71"/>
      <c r="O843" s="73"/>
      <c r="P843" s="72"/>
      <c r="Q843" s="68" t="str">
        <f t="shared" si="24"/>
        <v/>
      </c>
      <c r="R843" s="62" t="str">
        <f t="shared" si="25"/>
        <v/>
      </c>
    </row>
    <row r="844" spans="2:18" ht="21" customHeight="1">
      <c r="B844" s="78"/>
      <c r="C844" s="71"/>
      <c r="D844" s="71"/>
      <c r="E844" s="71"/>
      <c r="F844" s="78"/>
      <c r="G844" s="71"/>
      <c r="H844" s="78"/>
      <c r="I844" s="71"/>
      <c r="J844" s="78"/>
      <c r="K844" s="71"/>
      <c r="L844" s="71"/>
      <c r="M844" s="78"/>
      <c r="N844" s="71"/>
      <c r="O844" s="73"/>
      <c r="P844" s="72"/>
      <c r="Q844" s="68" t="str">
        <f t="shared" si="24"/>
        <v/>
      </c>
      <c r="R844" s="62" t="str">
        <f t="shared" si="25"/>
        <v/>
      </c>
    </row>
    <row r="845" spans="2:18" ht="21" customHeight="1">
      <c r="B845" s="78"/>
      <c r="C845" s="71"/>
      <c r="D845" s="71"/>
      <c r="E845" s="71"/>
      <c r="F845" s="78"/>
      <c r="G845" s="71"/>
      <c r="H845" s="78"/>
      <c r="I845" s="71"/>
      <c r="J845" s="78"/>
      <c r="K845" s="71"/>
      <c r="L845" s="71"/>
      <c r="M845" s="78"/>
      <c r="N845" s="71"/>
      <c r="O845" s="73"/>
      <c r="P845" s="72"/>
      <c r="Q845" s="68" t="str">
        <f t="shared" si="24"/>
        <v/>
      </c>
      <c r="R845" s="62" t="str">
        <f t="shared" si="25"/>
        <v/>
      </c>
    </row>
    <row r="846" spans="2:18" ht="21" customHeight="1">
      <c r="B846" s="78"/>
      <c r="C846" s="71"/>
      <c r="D846" s="71"/>
      <c r="E846" s="71"/>
      <c r="F846" s="78"/>
      <c r="G846" s="71"/>
      <c r="H846" s="78"/>
      <c r="I846" s="71"/>
      <c r="J846" s="78"/>
      <c r="K846" s="71"/>
      <c r="L846" s="71"/>
      <c r="M846" s="78"/>
      <c r="N846" s="71"/>
      <c r="O846" s="73"/>
      <c r="P846" s="72"/>
      <c r="Q846" s="68" t="str">
        <f t="shared" ref="Q846:Q909" si="26">IF(R846&lt;&gt;"","Erreur","")</f>
        <v/>
      </c>
      <c r="R846" s="62" t="str">
        <f t="shared" ref="R846:R909" si="27">IF(AND(B846&lt;&gt;"",B845=""),"La ligne précédente ne doit pas être vide",IF(AND(B846&lt;&gt;"",OR(C846="",D846="",E846="",F846="",G846="",H846="",L846="")),"Veuillez compléter les informations d'identification de l'actif détenu.",IF(AND(B846="",OR(C846&lt;&gt;"",D846&lt;&gt;"",E846&lt;&gt;"",F846&lt;&gt;"",G846&lt;&gt;"",H846&lt;&gt;"",L846&lt;&gt;"")),"Veuillez compléter les informations d'identification de l'actif détenu en colonne C0010.",IF(AND(B846&lt;&gt;"",J846&lt;&gt;"",K846=""),"Veuillez compléter la colonne C0260 Type de code.",IF(AND(B846&lt;&gt;"",K846=""),"Veuillez sélectionner Total/NA dans la liste de la colonne C0260 si vous n'avez rien à déclarer.","")))))</f>
        <v/>
      </c>
    </row>
    <row r="847" spans="2:18" ht="21" customHeight="1">
      <c r="B847" s="78"/>
      <c r="C847" s="71"/>
      <c r="D847" s="71"/>
      <c r="E847" s="71"/>
      <c r="F847" s="78"/>
      <c r="G847" s="71"/>
      <c r="H847" s="78"/>
      <c r="I847" s="71"/>
      <c r="J847" s="78"/>
      <c r="K847" s="71"/>
      <c r="L847" s="71"/>
      <c r="M847" s="78"/>
      <c r="N847" s="71"/>
      <c r="O847" s="73"/>
      <c r="P847" s="72"/>
      <c r="Q847" s="68" t="str">
        <f t="shared" si="26"/>
        <v/>
      </c>
      <c r="R847" s="62" t="str">
        <f t="shared" si="27"/>
        <v/>
      </c>
    </row>
    <row r="848" spans="2:18" ht="21" customHeight="1">
      <c r="B848" s="78"/>
      <c r="C848" s="71"/>
      <c r="D848" s="71"/>
      <c r="E848" s="71"/>
      <c r="F848" s="78"/>
      <c r="G848" s="71"/>
      <c r="H848" s="78"/>
      <c r="I848" s="71"/>
      <c r="J848" s="78"/>
      <c r="K848" s="71"/>
      <c r="L848" s="71"/>
      <c r="M848" s="78"/>
      <c r="N848" s="71"/>
      <c r="O848" s="73"/>
      <c r="P848" s="72"/>
      <c r="Q848" s="68" t="str">
        <f t="shared" si="26"/>
        <v/>
      </c>
      <c r="R848" s="62" t="str">
        <f t="shared" si="27"/>
        <v/>
      </c>
    </row>
    <row r="849" spans="2:18" ht="21" customHeight="1">
      <c r="B849" s="78"/>
      <c r="C849" s="71"/>
      <c r="D849" s="71"/>
      <c r="E849" s="71"/>
      <c r="F849" s="78"/>
      <c r="G849" s="71"/>
      <c r="H849" s="78"/>
      <c r="I849" s="71"/>
      <c r="J849" s="78"/>
      <c r="K849" s="71"/>
      <c r="L849" s="71"/>
      <c r="M849" s="78"/>
      <c r="N849" s="71"/>
      <c r="O849" s="73"/>
      <c r="P849" s="72"/>
      <c r="Q849" s="68" t="str">
        <f t="shared" si="26"/>
        <v/>
      </c>
      <c r="R849" s="62" t="str">
        <f t="shared" si="27"/>
        <v/>
      </c>
    </row>
    <row r="850" spans="2:18" ht="21" customHeight="1">
      <c r="B850" s="78"/>
      <c r="C850" s="71"/>
      <c r="D850" s="71"/>
      <c r="E850" s="71"/>
      <c r="F850" s="78"/>
      <c r="G850" s="71"/>
      <c r="H850" s="78"/>
      <c r="I850" s="71"/>
      <c r="J850" s="78"/>
      <c r="K850" s="71"/>
      <c r="L850" s="71"/>
      <c r="M850" s="78"/>
      <c r="N850" s="71"/>
      <c r="O850" s="73"/>
      <c r="P850" s="72"/>
      <c r="Q850" s="68" t="str">
        <f t="shared" si="26"/>
        <v/>
      </c>
      <c r="R850" s="62" t="str">
        <f t="shared" si="27"/>
        <v/>
      </c>
    </row>
    <row r="851" spans="2:18" ht="21" customHeight="1">
      <c r="B851" s="78"/>
      <c r="C851" s="71"/>
      <c r="D851" s="71"/>
      <c r="E851" s="71"/>
      <c r="F851" s="78"/>
      <c r="G851" s="71"/>
      <c r="H851" s="78"/>
      <c r="I851" s="71"/>
      <c r="J851" s="78"/>
      <c r="K851" s="71"/>
      <c r="L851" s="71"/>
      <c r="M851" s="78"/>
      <c r="N851" s="71"/>
      <c r="O851" s="73"/>
      <c r="P851" s="72"/>
      <c r="Q851" s="68" t="str">
        <f t="shared" si="26"/>
        <v/>
      </c>
      <c r="R851" s="62" t="str">
        <f t="shared" si="27"/>
        <v/>
      </c>
    </row>
    <row r="852" spans="2:18" ht="21" customHeight="1">
      <c r="B852" s="78"/>
      <c r="C852" s="71"/>
      <c r="D852" s="71"/>
      <c r="E852" s="71"/>
      <c r="F852" s="78"/>
      <c r="G852" s="71"/>
      <c r="H852" s="78"/>
      <c r="I852" s="71"/>
      <c r="J852" s="78"/>
      <c r="K852" s="71"/>
      <c r="L852" s="71"/>
      <c r="M852" s="78"/>
      <c r="N852" s="71"/>
      <c r="O852" s="73"/>
      <c r="P852" s="72"/>
      <c r="Q852" s="68" t="str">
        <f t="shared" si="26"/>
        <v/>
      </c>
      <c r="R852" s="62" t="str">
        <f t="shared" si="27"/>
        <v/>
      </c>
    </row>
    <row r="853" spans="2:18" ht="21" customHeight="1">
      <c r="B853" s="78"/>
      <c r="C853" s="71"/>
      <c r="D853" s="71"/>
      <c r="E853" s="71"/>
      <c r="F853" s="78"/>
      <c r="G853" s="71"/>
      <c r="H853" s="78"/>
      <c r="I853" s="71"/>
      <c r="J853" s="78"/>
      <c r="K853" s="71"/>
      <c r="L853" s="71"/>
      <c r="M853" s="78"/>
      <c r="N853" s="71"/>
      <c r="O853" s="73"/>
      <c r="P853" s="72"/>
      <c r="Q853" s="68" t="str">
        <f t="shared" si="26"/>
        <v/>
      </c>
      <c r="R853" s="62" t="str">
        <f t="shared" si="27"/>
        <v/>
      </c>
    </row>
    <row r="854" spans="2:18" ht="21" customHeight="1">
      <c r="B854" s="78"/>
      <c r="C854" s="71"/>
      <c r="D854" s="71"/>
      <c r="E854" s="71"/>
      <c r="F854" s="78"/>
      <c r="G854" s="71"/>
      <c r="H854" s="78"/>
      <c r="I854" s="71"/>
      <c r="J854" s="78"/>
      <c r="K854" s="71"/>
      <c r="L854" s="71"/>
      <c r="M854" s="78"/>
      <c r="N854" s="71"/>
      <c r="O854" s="73"/>
      <c r="P854" s="72"/>
      <c r="Q854" s="68" t="str">
        <f t="shared" si="26"/>
        <v/>
      </c>
      <c r="R854" s="62" t="str">
        <f t="shared" si="27"/>
        <v/>
      </c>
    </row>
    <row r="855" spans="2:18" ht="21" customHeight="1">
      <c r="B855" s="78"/>
      <c r="C855" s="71"/>
      <c r="D855" s="71"/>
      <c r="E855" s="71"/>
      <c r="F855" s="78"/>
      <c r="G855" s="71"/>
      <c r="H855" s="78"/>
      <c r="I855" s="71"/>
      <c r="J855" s="78"/>
      <c r="K855" s="71"/>
      <c r="L855" s="71"/>
      <c r="M855" s="78"/>
      <c r="N855" s="71"/>
      <c r="O855" s="73"/>
      <c r="P855" s="72"/>
      <c r="Q855" s="68" t="str">
        <f t="shared" si="26"/>
        <v/>
      </c>
      <c r="R855" s="62" t="str">
        <f t="shared" si="27"/>
        <v/>
      </c>
    </row>
    <row r="856" spans="2:18" ht="21" customHeight="1">
      <c r="B856" s="78"/>
      <c r="C856" s="71"/>
      <c r="D856" s="71"/>
      <c r="E856" s="71"/>
      <c r="F856" s="78"/>
      <c r="G856" s="71"/>
      <c r="H856" s="78"/>
      <c r="I856" s="71"/>
      <c r="J856" s="78"/>
      <c r="K856" s="71"/>
      <c r="L856" s="71"/>
      <c r="M856" s="78"/>
      <c r="N856" s="71"/>
      <c r="O856" s="73"/>
      <c r="P856" s="72"/>
      <c r="Q856" s="68" t="str">
        <f t="shared" si="26"/>
        <v/>
      </c>
      <c r="R856" s="62" t="str">
        <f t="shared" si="27"/>
        <v/>
      </c>
    </row>
    <row r="857" spans="2:18" ht="21" customHeight="1">
      <c r="B857" s="78"/>
      <c r="C857" s="71"/>
      <c r="D857" s="71"/>
      <c r="E857" s="71"/>
      <c r="F857" s="78"/>
      <c r="G857" s="71"/>
      <c r="H857" s="78"/>
      <c r="I857" s="71"/>
      <c r="J857" s="78"/>
      <c r="K857" s="71"/>
      <c r="L857" s="71"/>
      <c r="M857" s="78"/>
      <c r="N857" s="71"/>
      <c r="O857" s="73"/>
      <c r="P857" s="72"/>
      <c r="Q857" s="68" t="str">
        <f t="shared" si="26"/>
        <v/>
      </c>
      <c r="R857" s="62" t="str">
        <f t="shared" si="27"/>
        <v/>
      </c>
    </row>
    <row r="858" spans="2:18" ht="21" customHeight="1">
      <c r="B858" s="78"/>
      <c r="C858" s="71"/>
      <c r="D858" s="71"/>
      <c r="E858" s="71"/>
      <c r="F858" s="78"/>
      <c r="G858" s="71"/>
      <c r="H858" s="78"/>
      <c r="I858" s="71"/>
      <c r="J858" s="78"/>
      <c r="K858" s="71"/>
      <c r="L858" s="71"/>
      <c r="M858" s="78"/>
      <c r="N858" s="71"/>
      <c r="O858" s="73"/>
      <c r="P858" s="72"/>
      <c r="Q858" s="68" t="str">
        <f t="shared" si="26"/>
        <v/>
      </c>
      <c r="R858" s="62" t="str">
        <f t="shared" si="27"/>
        <v/>
      </c>
    </row>
    <row r="859" spans="2:18" ht="21" customHeight="1">
      <c r="B859" s="78"/>
      <c r="C859" s="71"/>
      <c r="D859" s="71"/>
      <c r="E859" s="71"/>
      <c r="F859" s="78"/>
      <c r="G859" s="71"/>
      <c r="H859" s="78"/>
      <c r="I859" s="71"/>
      <c r="J859" s="78"/>
      <c r="K859" s="71"/>
      <c r="L859" s="71"/>
      <c r="M859" s="78"/>
      <c r="N859" s="71"/>
      <c r="O859" s="73"/>
      <c r="P859" s="72"/>
      <c r="Q859" s="68" t="str">
        <f t="shared" si="26"/>
        <v/>
      </c>
      <c r="R859" s="62" t="str">
        <f t="shared" si="27"/>
        <v/>
      </c>
    </row>
    <row r="860" spans="2:18" ht="21" customHeight="1">
      <c r="B860" s="78"/>
      <c r="C860" s="71"/>
      <c r="D860" s="71"/>
      <c r="E860" s="71"/>
      <c r="F860" s="78"/>
      <c r="G860" s="71"/>
      <c r="H860" s="78"/>
      <c r="I860" s="71"/>
      <c r="J860" s="78"/>
      <c r="K860" s="71"/>
      <c r="L860" s="71"/>
      <c r="M860" s="78"/>
      <c r="N860" s="71"/>
      <c r="O860" s="73"/>
      <c r="P860" s="72"/>
      <c r="Q860" s="68" t="str">
        <f t="shared" si="26"/>
        <v/>
      </c>
      <c r="R860" s="62" t="str">
        <f t="shared" si="27"/>
        <v/>
      </c>
    </row>
    <row r="861" spans="2:18" ht="21" customHeight="1">
      <c r="B861" s="78"/>
      <c r="C861" s="71"/>
      <c r="D861" s="71"/>
      <c r="E861" s="71"/>
      <c r="F861" s="78"/>
      <c r="G861" s="71"/>
      <c r="H861" s="78"/>
      <c r="I861" s="71"/>
      <c r="J861" s="78"/>
      <c r="K861" s="71"/>
      <c r="L861" s="71"/>
      <c r="M861" s="78"/>
      <c r="N861" s="71"/>
      <c r="O861" s="73"/>
      <c r="P861" s="72"/>
      <c r="Q861" s="68" t="str">
        <f t="shared" si="26"/>
        <v/>
      </c>
      <c r="R861" s="62" t="str">
        <f t="shared" si="27"/>
        <v/>
      </c>
    </row>
    <row r="862" spans="2:18" ht="21" customHeight="1">
      <c r="B862" s="78"/>
      <c r="C862" s="71"/>
      <c r="D862" s="71"/>
      <c r="E862" s="71"/>
      <c r="F862" s="78"/>
      <c r="G862" s="71"/>
      <c r="H862" s="78"/>
      <c r="I862" s="71"/>
      <c r="J862" s="78"/>
      <c r="K862" s="71"/>
      <c r="L862" s="71"/>
      <c r="M862" s="78"/>
      <c r="N862" s="71"/>
      <c r="O862" s="73"/>
      <c r="P862" s="72"/>
      <c r="Q862" s="68" t="str">
        <f t="shared" si="26"/>
        <v/>
      </c>
      <c r="R862" s="62" t="str">
        <f t="shared" si="27"/>
        <v/>
      </c>
    </row>
    <row r="863" spans="2:18" ht="21" customHeight="1">
      <c r="B863" s="78"/>
      <c r="C863" s="71"/>
      <c r="D863" s="71"/>
      <c r="E863" s="71"/>
      <c r="F863" s="78"/>
      <c r="G863" s="71"/>
      <c r="H863" s="78"/>
      <c r="I863" s="71"/>
      <c r="J863" s="78"/>
      <c r="K863" s="71"/>
      <c r="L863" s="71"/>
      <c r="M863" s="78"/>
      <c r="N863" s="71"/>
      <c r="O863" s="73"/>
      <c r="P863" s="72"/>
      <c r="Q863" s="68" t="str">
        <f t="shared" si="26"/>
        <v/>
      </c>
      <c r="R863" s="62" t="str">
        <f t="shared" si="27"/>
        <v/>
      </c>
    </row>
    <row r="864" spans="2:18" ht="21" customHeight="1">
      <c r="B864" s="78"/>
      <c r="C864" s="71"/>
      <c r="D864" s="71"/>
      <c r="E864" s="71"/>
      <c r="F864" s="78"/>
      <c r="G864" s="71"/>
      <c r="H864" s="78"/>
      <c r="I864" s="71"/>
      <c r="J864" s="78"/>
      <c r="K864" s="71"/>
      <c r="L864" s="71"/>
      <c r="M864" s="78"/>
      <c r="N864" s="71"/>
      <c r="O864" s="73"/>
      <c r="P864" s="72"/>
      <c r="Q864" s="68" t="str">
        <f t="shared" si="26"/>
        <v/>
      </c>
      <c r="R864" s="62" t="str">
        <f t="shared" si="27"/>
        <v/>
      </c>
    </row>
    <row r="865" spans="2:18" ht="21" customHeight="1">
      <c r="B865" s="78"/>
      <c r="C865" s="71"/>
      <c r="D865" s="71"/>
      <c r="E865" s="71"/>
      <c r="F865" s="78"/>
      <c r="G865" s="71"/>
      <c r="H865" s="78"/>
      <c r="I865" s="71"/>
      <c r="J865" s="78"/>
      <c r="K865" s="71"/>
      <c r="L865" s="71"/>
      <c r="M865" s="78"/>
      <c r="N865" s="71"/>
      <c r="O865" s="73"/>
      <c r="P865" s="72"/>
      <c r="Q865" s="68" t="str">
        <f t="shared" si="26"/>
        <v/>
      </c>
      <c r="R865" s="62" t="str">
        <f t="shared" si="27"/>
        <v/>
      </c>
    </row>
    <row r="866" spans="2:18" ht="21" customHeight="1">
      <c r="B866" s="78"/>
      <c r="C866" s="71"/>
      <c r="D866" s="71"/>
      <c r="E866" s="71"/>
      <c r="F866" s="78"/>
      <c r="G866" s="71"/>
      <c r="H866" s="78"/>
      <c r="I866" s="71"/>
      <c r="J866" s="78"/>
      <c r="K866" s="71"/>
      <c r="L866" s="71"/>
      <c r="M866" s="78"/>
      <c r="N866" s="71"/>
      <c r="O866" s="73"/>
      <c r="P866" s="72"/>
      <c r="Q866" s="68" t="str">
        <f t="shared" si="26"/>
        <v/>
      </c>
      <c r="R866" s="62" t="str">
        <f t="shared" si="27"/>
        <v/>
      </c>
    </row>
    <row r="867" spans="2:18" ht="21" customHeight="1">
      <c r="B867" s="78"/>
      <c r="C867" s="71"/>
      <c r="D867" s="71"/>
      <c r="E867" s="71"/>
      <c r="F867" s="78"/>
      <c r="G867" s="71"/>
      <c r="H867" s="78"/>
      <c r="I867" s="71"/>
      <c r="J867" s="78"/>
      <c r="K867" s="71"/>
      <c r="L867" s="71"/>
      <c r="M867" s="78"/>
      <c r="N867" s="71"/>
      <c r="O867" s="73"/>
      <c r="P867" s="72"/>
      <c r="Q867" s="68" t="str">
        <f t="shared" si="26"/>
        <v/>
      </c>
      <c r="R867" s="62" t="str">
        <f t="shared" si="27"/>
        <v/>
      </c>
    </row>
    <row r="868" spans="2:18" ht="21" customHeight="1">
      <c r="B868" s="78"/>
      <c r="C868" s="71"/>
      <c r="D868" s="71"/>
      <c r="E868" s="71"/>
      <c r="F868" s="78"/>
      <c r="G868" s="71"/>
      <c r="H868" s="78"/>
      <c r="I868" s="71"/>
      <c r="J868" s="78"/>
      <c r="K868" s="71"/>
      <c r="L868" s="71"/>
      <c r="M868" s="78"/>
      <c r="N868" s="71"/>
      <c r="O868" s="73"/>
      <c r="P868" s="72"/>
      <c r="Q868" s="68" t="str">
        <f t="shared" si="26"/>
        <v/>
      </c>
      <c r="R868" s="62" t="str">
        <f t="shared" si="27"/>
        <v/>
      </c>
    </row>
    <row r="869" spans="2:18" ht="21" customHeight="1">
      <c r="B869" s="78"/>
      <c r="C869" s="71"/>
      <c r="D869" s="71"/>
      <c r="E869" s="71"/>
      <c r="F869" s="78"/>
      <c r="G869" s="71"/>
      <c r="H869" s="78"/>
      <c r="I869" s="71"/>
      <c r="J869" s="78"/>
      <c r="K869" s="71"/>
      <c r="L869" s="71"/>
      <c r="M869" s="78"/>
      <c r="N869" s="71"/>
      <c r="O869" s="73"/>
      <c r="P869" s="72"/>
      <c r="Q869" s="68" t="str">
        <f t="shared" si="26"/>
        <v/>
      </c>
      <c r="R869" s="62" t="str">
        <f t="shared" si="27"/>
        <v/>
      </c>
    </row>
    <row r="870" spans="2:18" ht="21" customHeight="1">
      <c r="B870" s="78"/>
      <c r="C870" s="71"/>
      <c r="D870" s="71"/>
      <c r="E870" s="71"/>
      <c r="F870" s="78"/>
      <c r="G870" s="71"/>
      <c r="H870" s="78"/>
      <c r="I870" s="71"/>
      <c r="J870" s="78"/>
      <c r="K870" s="71"/>
      <c r="L870" s="71"/>
      <c r="M870" s="78"/>
      <c r="N870" s="71"/>
      <c r="O870" s="73"/>
      <c r="P870" s="72"/>
      <c r="Q870" s="68" t="str">
        <f t="shared" si="26"/>
        <v/>
      </c>
      <c r="R870" s="62" t="str">
        <f t="shared" si="27"/>
        <v/>
      </c>
    </row>
    <row r="871" spans="2:18" ht="21" customHeight="1">
      <c r="B871" s="78"/>
      <c r="C871" s="71"/>
      <c r="D871" s="71"/>
      <c r="E871" s="71"/>
      <c r="F871" s="78"/>
      <c r="G871" s="71"/>
      <c r="H871" s="78"/>
      <c r="I871" s="71"/>
      <c r="J871" s="78"/>
      <c r="K871" s="71"/>
      <c r="L871" s="71"/>
      <c r="M871" s="78"/>
      <c r="N871" s="71"/>
      <c r="O871" s="73"/>
      <c r="P871" s="72"/>
      <c r="Q871" s="68" t="str">
        <f t="shared" si="26"/>
        <v/>
      </c>
      <c r="R871" s="62" t="str">
        <f t="shared" si="27"/>
        <v/>
      </c>
    </row>
    <row r="872" spans="2:18" ht="21" customHeight="1">
      <c r="B872" s="78"/>
      <c r="C872" s="71"/>
      <c r="D872" s="71"/>
      <c r="E872" s="71"/>
      <c r="F872" s="78"/>
      <c r="G872" s="71"/>
      <c r="H872" s="78"/>
      <c r="I872" s="71"/>
      <c r="J872" s="78"/>
      <c r="K872" s="71"/>
      <c r="L872" s="71"/>
      <c r="M872" s="78"/>
      <c r="N872" s="71"/>
      <c r="O872" s="73"/>
      <c r="P872" s="72"/>
      <c r="Q872" s="68" t="str">
        <f t="shared" si="26"/>
        <v/>
      </c>
      <c r="R872" s="62" t="str">
        <f t="shared" si="27"/>
        <v/>
      </c>
    </row>
    <row r="873" spans="2:18" ht="21" customHeight="1">
      <c r="B873" s="78"/>
      <c r="C873" s="71"/>
      <c r="D873" s="71"/>
      <c r="E873" s="71"/>
      <c r="F873" s="78"/>
      <c r="G873" s="71"/>
      <c r="H873" s="78"/>
      <c r="I873" s="71"/>
      <c r="J873" s="78"/>
      <c r="K873" s="71"/>
      <c r="L873" s="71"/>
      <c r="M873" s="78"/>
      <c r="N873" s="71"/>
      <c r="O873" s="73"/>
      <c r="P873" s="72"/>
      <c r="Q873" s="68" t="str">
        <f t="shared" si="26"/>
        <v/>
      </c>
      <c r="R873" s="62" t="str">
        <f t="shared" si="27"/>
        <v/>
      </c>
    </row>
    <row r="874" spans="2:18" ht="21" customHeight="1">
      <c r="B874" s="78"/>
      <c r="C874" s="71"/>
      <c r="D874" s="71"/>
      <c r="E874" s="71"/>
      <c r="F874" s="78"/>
      <c r="G874" s="71"/>
      <c r="H874" s="78"/>
      <c r="I874" s="71"/>
      <c r="J874" s="78"/>
      <c r="K874" s="71"/>
      <c r="L874" s="71"/>
      <c r="M874" s="78"/>
      <c r="N874" s="71"/>
      <c r="O874" s="73"/>
      <c r="P874" s="72"/>
      <c r="Q874" s="68" t="str">
        <f t="shared" si="26"/>
        <v/>
      </c>
      <c r="R874" s="62" t="str">
        <f t="shared" si="27"/>
        <v/>
      </c>
    </row>
    <row r="875" spans="2:18" ht="21" customHeight="1">
      <c r="B875" s="78"/>
      <c r="C875" s="71"/>
      <c r="D875" s="71"/>
      <c r="E875" s="71"/>
      <c r="F875" s="78"/>
      <c r="G875" s="71"/>
      <c r="H875" s="78"/>
      <c r="I875" s="71"/>
      <c r="J875" s="78"/>
      <c r="K875" s="71"/>
      <c r="L875" s="71"/>
      <c r="M875" s="78"/>
      <c r="N875" s="71"/>
      <c r="O875" s="73"/>
      <c r="P875" s="72"/>
      <c r="Q875" s="68" t="str">
        <f t="shared" si="26"/>
        <v/>
      </c>
      <c r="R875" s="62" t="str">
        <f t="shared" si="27"/>
        <v/>
      </c>
    </row>
    <row r="876" spans="2:18" ht="21" customHeight="1">
      <c r="B876" s="78"/>
      <c r="C876" s="71"/>
      <c r="D876" s="71"/>
      <c r="E876" s="71"/>
      <c r="F876" s="78"/>
      <c r="G876" s="71"/>
      <c r="H876" s="78"/>
      <c r="I876" s="71"/>
      <c r="J876" s="78"/>
      <c r="K876" s="71"/>
      <c r="L876" s="71"/>
      <c r="M876" s="78"/>
      <c r="N876" s="71"/>
      <c r="O876" s="73"/>
      <c r="P876" s="72"/>
      <c r="Q876" s="68" t="str">
        <f t="shared" si="26"/>
        <v/>
      </c>
      <c r="R876" s="62" t="str">
        <f t="shared" si="27"/>
        <v/>
      </c>
    </row>
    <row r="877" spans="2:18" ht="21" customHeight="1">
      <c r="B877" s="78"/>
      <c r="C877" s="71"/>
      <c r="D877" s="71"/>
      <c r="E877" s="71"/>
      <c r="F877" s="78"/>
      <c r="G877" s="71"/>
      <c r="H877" s="78"/>
      <c r="I877" s="71"/>
      <c r="J877" s="78"/>
      <c r="K877" s="71"/>
      <c r="L877" s="71"/>
      <c r="M877" s="78"/>
      <c r="N877" s="71"/>
      <c r="O877" s="73"/>
      <c r="P877" s="72"/>
      <c r="Q877" s="68" t="str">
        <f t="shared" si="26"/>
        <v/>
      </c>
      <c r="R877" s="62" t="str">
        <f t="shared" si="27"/>
        <v/>
      </c>
    </row>
    <row r="878" spans="2:18" ht="21" customHeight="1">
      <c r="B878" s="78"/>
      <c r="C878" s="71"/>
      <c r="D878" s="71"/>
      <c r="E878" s="71"/>
      <c r="F878" s="78"/>
      <c r="G878" s="71"/>
      <c r="H878" s="78"/>
      <c r="I878" s="71"/>
      <c r="J878" s="78"/>
      <c r="K878" s="71"/>
      <c r="L878" s="71"/>
      <c r="M878" s="78"/>
      <c r="N878" s="71"/>
      <c r="O878" s="73"/>
      <c r="P878" s="72"/>
      <c r="Q878" s="68" t="str">
        <f t="shared" si="26"/>
        <v/>
      </c>
      <c r="R878" s="62" t="str">
        <f t="shared" si="27"/>
        <v/>
      </c>
    </row>
    <row r="879" spans="2:18" ht="21" customHeight="1">
      <c r="B879" s="78"/>
      <c r="C879" s="71"/>
      <c r="D879" s="71"/>
      <c r="E879" s="71"/>
      <c r="F879" s="78"/>
      <c r="G879" s="71"/>
      <c r="H879" s="78"/>
      <c r="I879" s="71"/>
      <c r="J879" s="78"/>
      <c r="K879" s="71"/>
      <c r="L879" s="71"/>
      <c r="M879" s="78"/>
      <c r="N879" s="71"/>
      <c r="O879" s="73"/>
      <c r="P879" s="72"/>
      <c r="Q879" s="68" t="str">
        <f t="shared" si="26"/>
        <v/>
      </c>
      <c r="R879" s="62" t="str">
        <f t="shared" si="27"/>
        <v/>
      </c>
    </row>
    <row r="880" spans="2:18" ht="21" customHeight="1">
      <c r="B880" s="78"/>
      <c r="C880" s="71"/>
      <c r="D880" s="71"/>
      <c r="E880" s="71"/>
      <c r="F880" s="78"/>
      <c r="G880" s="71"/>
      <c r="H880" s="78"/>
      <c r="I880" s="71"/>
      <c r="J880" s="78"/>
      <c r="K880" s="71"/>
      <c r="L880" s="71"/>
      <c r="M880" s="78"/>
      <c r="N880" s="71"/>
      <c r="O880" s="73"/>
      <c r="P880" s="72"/>
      <c r="Q880" s="68" t="str">
        <f t="shared" si="26"/>
        <v/>
      </c>
      <c r="R880" s="62" t="str">
        <f t="shared" si="27"/>
        <v/>
      </c>
    </row>
    <row r="881" spans="2:18" ht="21" customHeight="1">
      <c r="B881" s="78"/>
      <c r="C881" s="71"/>
      <c r="D881" s="71"/>
      <c r="E881" s="71"/>
      <c r="F881" s="78"/>
      <c r="G881" s="71"/>
      <c r="H881" s="78"/>
      <c r="I881" s="71"/>
      <c r="J881" s="78"/>
      <c r="K881" s="71"/>
      <c r="L881" s="71"/>
      <c r="M881" s="78"/>
      <c r="N881" s="71"/>
      <c r="O881" s="73"/>
      <c r="P881" s="72"/>
      <c r="Q881" s="68" t="str">
        <f t="shared" si="26"/>
        <v/>
      </c>
      <c r="R881" s="62" t="str">
        <f t="shared" si="27"/>
        <v/>
      </c>
    </row>
    <row r="882" spans="2:18" ht="21" customHeight="1">
      <c r="B882" s="78"/>
      <c r="C882" s="71"/>
      <c r="D882" s="71"/>
      <c r="E882" s="71"/>
      <c r="F882" s="78"/>
      <c r="G882" s="71"/>
      <c r="H882" s="78"/>
      <c r="I882" s="71"/>
      <c r="J882" s="78"/>
      <c r="K882" s="71"/>
      <c r="L882" s="71"/>
      <c r="M882" s="78"/>
      <c r="N882" s="71"/>
      <c r="O882" s="73"/>
      <c r="P882" s="72"/>
      <c r="Q882" s="68" t="str">
        <f t="shared" si="26"/>
        <v/>
      </c>
      <c r="R882" s="62" t="str">
        <f t="shared" si="27"/>
        <v/>
      </c>
    </row>
    <row r="883" spans="2:18" ht="21" customHeight="1">
      <c r="B883" s="78"/>
      <c r="C883" s="71"/>
      <c r="D883" s="71"/>
      <c r="E883" s="71"/>
      <c r="F883" s="78"/>
      <c r="G883" s="71"/>
      <c r="H883" s="78"/>
      <c r="I883" s="71"/>
      <c r="J883" s="78"/>
      <c r="K883" s="71"/>
      <c r="L883" s="71"/>
      <c r="M883" s="78"/>
      <c r="N883" s="71"/>
      <c r="O883" s="73"/>
      <c r="P883" s="72"/>
      <c r="Q883" s="68" t="str">
        <f t="shared" si="26"/>
        <v/>
      </c>
      <c r="R883" s="62" t="str">
        <f t="shared" si="27"/>
        <v/>
      </c>
    </row>
    <row r="884" spans="2:18" ht="21" customHeight="1">
      <c r="B884" s="78"/>
      <c r="C884" s="71"/>
      <c r="D884" s="71"/>
      <c r="E884" s="71"/>
      <c r="F884" s="78"/>
      <c r="G884" s="71"/>
      <c r="H884" s="78"/>
      <c r="I884" s="71"/>
      <c r="J884" s="78"/>
      <c r="K884" s="71"/>
      <c r="L884" s="71"/>
      <c r="M884" s="78"/>
      <c r="N884" s="71"/>
      <c r="O884" s="73"/>
      <c r="P884" s="72"/>
      <c r="Q884" s="68" t="str">
        <f t="shared" si="26"/>
        <v/>
      </c>
      <c r="R884" s="62" t="str">
        <f t="shared" si="27"/>
        <v/>
      </c>
    </row>
    <row r="885" spans="2:18" ht="21" customHeight="1">
      <c r="B885" s="78"/>
      <c r="C885" s="71"/>
      <c r="D885" s="71"/>
      <c r="E885" s="71"/>
      <c r="F885" s="78"/>
      <c r="G885" s="71"/>
      <c r="H885" s="78"/>
      <c r="I885" s="71"/>
      <c r="J885" s="78"/>
      <c r="K885" s="71"/>
      <c r="L885" s="71"/>
      <c r="M885" s="78"/>
      <c r="N885" s="71"/>
      <c r="O885" s="73"/>
      <c r="P885" s="72"/>
      <c r="Q885" s="68" t="str">
        <f t="shared" si="26"/>
        <v/>
      </c>
      <c r="R885" s="62" t="str">
        <f t="shared" si="27"/>
        <v/>
      </c>
    </row>
    <row r="886" spans="2:18" ht="21" customHeight="1">
      <c r="B886" s="78"/>
      <c r="C886" s="71"/>
      <c r="D886" s="71"/>
      <c r="E886" s="71"/>
      <c r="F886" s="78"/>
      <c r="G886" s="71"/>
      <c r="H886" s="78"/>
      <c r="I886" s="71"/>
      <c r="J886" s="78"/>
      <c r="K886" s="71"/>
      <c r="L886" s="71"/>
      <c r="M886" s="78"/>
      <c r="N886" s="71"/>
      <c r="O886" s="73"/>
      <c r="P886" s="72"/>
      <c r="Q886" s="68" t="str">
        <f t="shared" si="26"/>
        <v/>
      </c>
      <c r="R886" s="62" t="str">
        <f t="shared" si="27"/>
        <v/>
      </c>
    </row>
    <row r="887" spans="2:18" ht="21" customHeight="1">
      <c r="B887" s="78"/>
      <c r="C887" s="71"/>
      <c r="D887" s="71"/>
      <c r="E887" s="71"/>
      <c r="F887" s="78"/>
      <c r="G887" s="71"/>
      <c r="H887" s="78"/>
      <c r="I887" s="71"/>
      <c r="J887" s="78"/>
      <c r="K887" s="71"/>
      <c r="L887" s="71"/>
      <c r="M887" s="78"/>
      <c r="N887" s="71"/>
      <c r="O887" s="73"/>
      <c r="P887" s="72"/>
      <c r="Q887" s="68" t="str">
        <f t="shared" si="26"/>
        <v/>
      </c>
      <c r="R887" s="62" t="str">
        <f t="shared" si="27"/>
        <v/>
      </c>
    </row>
    <row r="888" spans="2:18" ht="21" customHeight="1">
      <c r="B888" s="78"/>
      <c r="C888" s="71"/>
      <c r="D888" s="71"/>
      <c r="E888" s="71"/>
      <c r="F888" s="78"/>
      <c r="G888" s="71"/>
      <c r="H888" s="78"/>
      <c r="I888" s="71"/>
      <c r="J888" s="78"/>
      <c r="K888" s="71"/>
      <c r="L888" s="71"/>
      <c r="M888" s="78"/>
      <c r="N888" s="71"/>
      <c r="O888" s="73"/>
      <c r="P888" s="72"/>
      <c r="Q888" s="68" t="str">
        <f t="shared" si="26"/>
        <v/>
      </c>
      <c r="R888" s="62" t="str">
        <f t="shared" si="27"/>
        <v/>
      </c>
    </row>
    <row r="889" spans="2:18" ht="21" customHeight="1">
      <c r="B889" s="78"/>
      <c r="C889" s="71"/>
      <c r="D889" s="71"/>
      <c r="E889" s="71"/>
      <c r="F889" s="78"/>
      <c r="G889" s="71"/>
      <c r="H889" s="78"/>
      <c r="I889" s="71"/>
      <c r="J889" s="78"/>
      <c r="K889" s="71"/>
      <c r="L889" s="71"/>
      <c r="M889" s="78"/>
      <c r="N889" s="71"/>
      <c r="O889" s="73"/>
      <c r="P889" s="72"/>
      <c r="Q889" s="68" t="str">
        <f t="shared" si="26"/>
        <v/>
      </c>
      <c r="R889" s="62" t="str">
        <f t="shared" si="27"/>
        <v/>
      </c>
    </row>
    <row r="890" spans="2:18" ht="21" customHeight="1">
      <c r="B890" s="78"/>
      <c r="C890" s="71"/>
      <c r="D890" s="71"/>
      <c r="E890" s="71"/>
      <c r="F890" s="78"/>
      <c r="G890" s="71"/>
      <c r="H890" s="78"/>
      <c r="I890" s="71"/>
      <c r="J890" s="78"/>
      <c r="K890" s="71"/>
      <c r="L890" s="71"/>
      <c r="M890" s="78"/>
      <c r="N890" s="71"/>
      <c r="O890" s="73"/>
      <c r="P890" s="72"/>
      <c r="Q890" s="68" t="str">
        <f t="shared" si="26"/>
        <v/>
      </c>
      <c r="R890" s="62" t="str">
        <f t="shared" si="27"/>
        <v/>
      </c>
    </row>
    <row r="891" spans="2:18" ht="21" customHeight="1">
      <c r="B891" s="78"/>
      <c r="C891" s="71"/>
      <c r="D891" s="71"/>
      <c r="E891" s="71"/>
      <c r="F891" s="78"/>
      <c r="G891" s="71"/>
      <c r="H891" s="78"/>
      <c r="I891" s="71"/>
      <c r="J891" s="78"/>
      <c r="K891" s="71"/>
      <c r="L891" s="71"/>
      <c r="M891" s="78"/>
      <c r="N891" s="71"/>
      <c r="O891" s="73"/>
      <c r="P891" s="72"/>
      <c r="Q891" s="68" t="str">
        <f t="shared" si="26"/>
        <v/>
      </c>
      <c r="R891" s="62" t="str">
        <f t="shared" si="27"/>
        <v/>
      </c>
    </row>
    <row r="892" spans="2:18" ht="21" customHeight="1">
      <c r="B892" s="78"/>
      <c r="C892" s="71"/>
      <c r="D892" s="71"/>
      <c r="E892" s="71"/>
      <c r="F892" s="78"/>
      <c r="G892" s="71"/>
      <c r="H892" s="78"/>
      <c r="I892" s="71"/>
      <c r="J892" s="78"/>
      <c r="K892" s="71"/>
      <c r="L892" s="71"/>
      <c r="M892" s="78"/>
      <c r="N892" s="71"/>
      <c r="O892" s="73"/>
      <c r="P892" s="72"/>
      <c r="Q892" s="68" t="str">
        <f t="shared" si="26"/>
        <v/>
      </c>
      <c r="R892" s="62" t="str">
        <f t="shared" si="27"/>
        <v/>
      </c>
    </row>
    <row r="893" spans="2:18" ht="21" customHeight="1">
      <c r="B893" s="78"/>
      <c r="C893" s="71"/>
      <c r="D893" s="71"/>
      <c r="E893" s="71"/>
      <c r="F893" s="78"/>
      <c r="G893" s="71"/>
      <c r="H893" s="78"/>
      <c r="I893" s="71"/>
      <c r="J893" s="78"/>
      <c r="K893" s="71"/>
      <c r="L893" s="71"/>
      <c r="M893" s="78"/>
      <c r="N893" s="71"/>
      <c r="O893" s="73"/>
      <c r="P893" s="72"/>
      <c r="Q893" s="68" t="str">
        <f t="shared" si="26"/>
        <v/>
      </c>
      <c r="R893" s="62" t="str">
        <f t="shared" si="27"/>
        <v/>
      </c>
    </row>
    <row r="894" spans="2:18" ht="21" customHeight="1">
      <c r="B894" s="78"/>
      <c r="C894" s="71"/>
      <c r="D894" s="71"/>
      <c r="E894" s="71"/>
      <c r="F894" s="78"/>
      <c r="G894" s="71"/>
      <c r="H894" s="78"/>
      <c r="I894" s="71"/>
      <c r="J894" s="78"/>
      <c r="K894" s="71"/>
      <c r="L894" s="71"/>
      <c r="M894" s="78"/>
      <c r="N894" s="71"/>
      <c r="O894" s="73"/>
      <c r="P894" s="72"/>
      <c r="Q894" s="68" t="str">
        <f t="shared" si="26"/>
        <v/>
      </c>
      <c r="R894" s="62" t="str">
        <f t="shared" si="27"/>
        <v/>
      </c>
    </row>
    <row r="895" spans="2:18" ht="21" customHeight="1">
      <c r="B895" s="78"/>
      <c r="C895" s="71"/>
      <c r="D895" s="71"/>
      <c r="E895" s="71"/>
      <c r="F895" s="78"/>
      <c r="G895" s="71"/>
      <c r="H895" s="78"/>
      <c r="I895" s="71"/>
      <c r="J895" s="78"/>
      <c r="K895" s="71"/>
      <c r="L895" s="71"/>
      <c r="M895" s="78"/>
      <c r="N895" s="71"/>
      <c r="O895" s="73"/>
      <c r="P895" s="72"/>
      <c r="Q895" s="68" t="str">
        <f t="shared" si="26"/>
        <v/>
      </c>
      <c r="R895" s="62" t="str">
        <f t="shared" si="27"/>
        <v/>
      </c>
    </row>
    <row r="896" spans="2:18" ht="21" customHeight="1">
      <c r="B896" s="78"/>
      <c r="C896" s="71"/>
      <c r="D896" s="71"/>
      <c r="E896" s="71"/>
      <c r="F896" s="78"/>
      <c r="G896" s="71"/>
      <c r="H896" s="78"/>
      <c r="I896" s="71"/>
      <c r="J896" s="78"/>
      <c r="K896" s="71"/>
      <c r="L896" s="71"/>
      <c r="M896" s="78"/>
      <c r="N896" s="71"/>
      <c r="O896" s="73"/>
      <c r="P896" s="72"/>
      <c r="Q896" s="68" t="str">
        <f t="shared" si="26"/>
        <v/>
      </c>
      <c r="R896" s="62" t="str">
        <f t="shared" si="27"/>
        <v/>
      </c>
    </row>
    <row r="897" spans="2:18" ht="21" customHeight="1">
      <c r="B897" s="78"/>
      <c r="C897" s="71"/>
      <c r="D897" s="71"/>
      <c r="E897" s="71"/>
      <c r="F897" s="78"/>
      <c r="G897" s="71"/>
      <c r="H897" s="78"/>
      <c r="I897" s="71"/>
      <c r="J897" s="78"/>
      <c r="K897" s="71"/>
      <c r="L897" s="71"/>
      <c r="M897" s="78"/>
      <c r="N897" s="71"/>
      <c r="O897" s="73"/>
      <c r="P897" s="72"/>
      <c r="Q897" s="68" t="str">
        <f t="shared" si="26"/>
        <v/>
      </c>
      <c r="R897" s="62" t="str">
        <f t="shared" si="27"/>
        <v/>
      </c>
    </row>
    <row r="898" spans="2:18" ht="21" customHeight="1">
      <c r="B898" s="78"/>
      <c r="C898" s="71"/>
      <c r="D898" s="71"/>
      <c r="E898" s="71"/>
      <c r="F898" s="78"/>
      <c r="G898" s="71"/>
      <c r="H898" s="78"/>
      <c r="I898" s="71"/>
      <c r="J898" s="78"/>
      <c r="K898" s="71"/>
      <c r="L898" s="71"/>
      <c r="M898" s="78"/>
      <c r="N898" s="71"/>
      <c r="O898" s="73"/>
      <c r="P898" s="72"/>
      <c r="Q898" s="68" t="str">
        <f t="shared" si="26"/>
        <v/>
      </c>
      <c r="R898" s="62" t="str">
        <f t="shared" si="27"/>
        <v/>
      </c>
    </row>
    <row r="899" spans="2:18" ht="21" customHeight="1">
      <c r="B899" s="78"/>
      <c r="C899" s="71"/>
      <c r="D899" s="71"/>
      <c r="E899" s="71"/>
      <c r="F899" s="78"/>
      <c r="G899" s="71"/>
      <c r="H899" s="78"/>
      <c r="I899" s="71"/>
      <c r="J899" s="78"/>
      <c r="K899" s="71"/>
      <c r="L899" s="71"/>
      <c r="M899" s="78"/>
      <c r="N899" s="71"/>
      <c r="O899" s="73"/>
      <c r="P899" s="72"/>
      <c r="Q899" s="68" t="str">
        <f t="shared" si="26"/>
        <v/>
      </c>
      <c r="R899" s="62" t="str">
        <f t="shared" si="27"/>
        <v/>
      </c>
    </row>
    <row r="900" spans="2:18" ht="21" customHeight="1">
      <c r="B900" s="78"/>
      <c r="C900" s="71"/>
      <c r="D900" s="71"/>
      <c r="E900" s="71"/>
      <c r="F900" s="78"/>
      <c r="G900" s="71"/>
      <c r="H900" s="78"/>
      <c r="I900" s="71"/>
      <c r="J900" s="78"/>
      <c r="K900" s="71"/>
      <c r="L900" s="71"/>
      <c r="M900" s="78"/>
      <c r="N900" s="71"/>
      <c r="O900" s="73"/>
      <c r="P900" s="72"/>
      <c r="Q900" s="68" t="str">
        <f t="shared" si="26"/>
        <v/>
      </c>
      <c r="R900" s="62" t="str">
        <f t="shared" si="27"/>
        <v/>
      </c>
    </row>
    <row r="901" spans="2:18" ht="21" customHeight="1">
      <c r="B901" s="78"/>
      <c r="C901" s="71"/>
      <c r="D901" s="71"/>
      <c r="E901" s="71"/>
      <c r="F901" s="78"/>
      <c r="G901" s="71"/>
      <c r="H901" s="78"/>
      <c r="I901" s="71"/>
      <c r="J901" s="78"/>
      <c r="K901" s="71"/>
      <c r="L901" s="71"/>
      <c r="M901" s="78"/>
      <c r="N901" s="71"/>
      <c r="O901" s="73"/>
      <c r="P901" s="72"/>
      <c r="Q901" s="68" t="str">
        <f t="shared" si="26"/>
        <v/>
      </c>
      <c r="R901" s="62" t="str">
        <f t="shared" si="27"/>
        <v/>
      </c>
    </row>
    <row r="902" spans="2:18" ht="21" customHeight="1">
      <c r="B902" s="78"/>
      <c r="C902" s="71"/>
      <c r="D902" s="71"/>
      <c r="E902" s="71"/>
      <c r="F902" s="78"/>
      <c r="G902" s="71"/>
      <c r="H902" s="78"/>
      <c r="I902" s="71"/>
      <c r="J902" s="78"/>
      <c r="K902" s="71"/>
      <c r="L902" s="71"/>
      <c r="M902" s="78"/>
      <c r="N902" s="71"/>
      <c r="O902" s="73"/>
      <c r="P902" s="72"/>
      <c r="Q902" s="68" t="str">
        <f t="shared" si="26"/>
        <v/>
      </c>
      <c r="R902" s="62" t="str">
        <f t="shared" si="27"/>
        <v/>
      </c>
    </row>
    <row r="903" spans="2:18" ht="21" customHeight="1">
      <c r="B903" s="78"/>
      <c r="C903" s="71"/>
      <c r="D903" s="71"/>
      <c r="E903" s="71"/>
      <c r="F903" s="78"/>
      <c r="G903" s="71"/>
      <c r="H903" s="78"/>
      <c r="I903" s="71"/>
      <c r="J903" s="78"/>
      <c r="K903" s="71"/>
      <c r="L903" s="71"/>
      <c r="M903" s="78"/>
      <c r="N903" s="71"/>
      <c r="O903" s="73"/>
      <c r="P903" s="72"/>
      <c r="Q903" s="68" t="str">
        <f t="shared" si="26"/>
        <v/>
      </c>
      <c r="R903" s="62" t="str">
        <f t="shared" si="27"/>
        <v/>
      </c>
    </row>
    <row r="904" spans="2:18" ht="21" customHeight="1">
      <c r="B904" s="78"/>
      <c r="C904" s="71"/>
      <c r="D904" s="71"/>
      <c r="E904" s="71"/>
      <c r="F904" s="78"/>
      <c r="G904" s="71"/>
      <c r="H904" s="78"/>
      <c r="I904" s="71"/>
      <c r="J904" s="78"/>
      <c r="K904" s="71"/>
      <c r="L904" s="71"/>
      <c r="M904" s="78"/>
      <c r="N904" s="71"/>
      <c r="O904" s="73"/>
      <c r="P904" s="72"/>
      <c r="Q904" s="68" t="str">
        <f t="shared" si="26"/>
        <v/>
      </c>
      <c r="R904" s="62" t="str">
        <f t="shared" si="27"/>
        <v/>
      </c>
    </row>
    <row r="905" spans="2:18" ht="21" customHeight="1">
      <c r="B905" s="78"/>
      <c r="C905" s="71"/>
      <c r="D905" s="71"/>
      <c r="E905" s="71"/>
      <c r="F905" s="78"/>
      <c r="G905" s="71"/>
      <c r="H905" s="78"/>
      <c r="I905" s="71"/>
      <c r="J905" s="78"/>
      <c r="K905" s="71"/>
      <c r="L905" s="71"/>
      <c r="M905" s="78"/>
      <c r="N905" s="71"/>
      <c r="O905" s="73"/>
      <c r="P905" s="72"/>
      <c r="Q905" s="68" t="str">
        <f t="shared" si="26"/>
        <v/>
      </c>
      <c r="R905" s="62" t="str">
        <f t="shared" si="27"/>
        <v/>
      </c>
    </row>
    <row r="906" spans="2:18" ht="21" customHeight="1">
      <c r="B906" s="78"/>
      <c r="C906" s="71"/>
      <c r="D906" s="71"/>
      <c r="E906" s="71"/>
      <c r="F906" s="78"/>
      <c r="G906" s="71"/>
      <c r="H906" s="78"/>
      <c r="I906" s="71"/>
      <c r="J906" s="78"/>
      <c r="K906" s="71"/>
      <c r="L906" s="71"/>
      <c r="M906" s="78"/>
      <c r="N906" s="71"/>
      <c r="O906" s="73"/>
      <c r="P906" s="72"/>
      <c r="Q906" s="68" t="str">
        <f t="shared" si="26"/>
        <v/>
      </c>
      <c r="R906" s="62" t="str">
        <f t="shared" si="27"/>
        <v/>
      </c>
    </row>
    <row r="907" spans="2:18" ht="21" customHeight="1">
      <c r="B907" s="78"/>
      <c r="C907" s="71"/>
      <c r="D907" s="71"/>
      <c r="E907" s="71"/>
      <c r="F907" s="78"/>
      <c r="G907" s="71"/>
      <c r="H907" s="78"/>
      <c r="I907" s="71"/>
      <c r="J907" s="78"/>
      <c r="K907" s="71"/>
      <c r="L907" s="71"/>
      <c r="M907" s="78"/>
      <c r="N907" s="71"/>
      <c r="O907" s="73"/>
      <c r="P907" s="72"/>
      <c r="Q907" s="68" t="str">
        <f t="shared" si="26"/>
        <v/>
      </c>
      <c r="R907" s="62" t="str">
        <f t="shared" si="27"/>
        <v/>
      </c>
    </row>
    <row r="908" spans="2:18" ht="21" customHeight="1">
      <c r="B908" s="78"/>
      <c r="C908" s="71"/>
      <c r="D908" s="71"/>
      <c r="E908" s="71"/>
      <c r="F908" s="78"/>
      <c r="G908" s="71"/>
      <c r="H908" s="78"/>
      <c r="I908" s="71"/>
      <c r="J908" s="78"/>
      <c r="K908" s="71"/>
      <c r="L908" s="71"/>
      <c r="M908" s="78"/>
      <c r="N908" s="71"/>
      <c r="O908" s="73"/>
      <c r="P908" s="72"/>
      <c r="Q908" s="68" t="str">
        <f t="shared" si="26"/>
        <v/>
      </c>
      <c r="R908" s="62" t="str">
        <f t="shared" si="27"/>
        <v/>
      </c>
    </row>
    <row r="909" spans="2:18" ht="21" customHeight="1">
      <c r="B909" s="78"/>
      <c r="C909" s="71"/>
      <c r="D909" s="71"/>
      <c r="E909" s="71"/>
      <c r="F909" s="78"/>
      <c r="G909" s="71"/>
      <c r="H909" s="78"/>
      <c r="I909" s="71"/>
      <c r="J909" s="78"/>
      <c r="K909" s="71"/>
      <c r="L909" s="71"/>
      <c r="M909" s="78"/>
      <c r="N909" s="71"/>
      <c r="O909" s="73"/>
      <c r="P909" s="72"/>
      <c r="Q909" s="68" t="str">
        <f t="shared" si="26"/>
        <v/>
      </c>
      <c r="R909" s="62" t="str">
        <f t="shared" si="27"/>
        <v/>
      </c>
    </row>
    <row r="910" spans="2:18" ht="21" customHeight="1">
      <c r="B910" s="78"/>
      <c r="C910" s="71"/>
      <c r="D910" s="71"/>
      <c r="E910" s="71"/>
      <c r="F910" s="78"/>
      <c r="G910" s="71"/>
      <c r="H910" s="78"/>
      <c r="I910" s="71"/>
      <c r="J910" s="78"/>
      <c r="K910" s="71"/>
      <c r="L910" s="71"/>
      <c r="M910" s="78"/>
      <c r="N910" s="71"/>
      <c r="O910" s="73"/>
      <c r="P910" s="72"/>
      <c r="Q910" s="68" t="str">
        <f t="shared" ref="Q910:Q973" si="28">IF(R910&lt;&gt;"","Erreur","")</f>
        <v/>
      </c>
      <c r="R910" s="62" t="str">
        <f t="shared" ref="R910:R973" si="29">IF(AND(B910&lt;&gt;"",B909=""),"La ligne précédente ne doit pas être vide",IF(AND(B910&lt;&gt;"",OR(C910="",D910="",E910="",F910="",G910="",H910="",L910="")),"Veuillez compléter les informations d'identification de l'actif détenu.",IF(AND(B910="",OR(C910&lt;&gt;"",D910&lt;&gt;"",E910&lt;&gt;"",F910&lt;&gt;"",G910&lt;&gt;"",H910&lt;&gt;"",L910&lt;&gt;"")),"Veuillez compléter les informations d'identification de l'actif détenu en colonne C0010.",IF(AND(B910&lt;&gt;"",J910&lt;&gt;"",K910=""),"Veuillez compléter la colonne C0260 Type de code.",IF(AND(B910&lt;&gt;"",K910=""),"Veuillez sélectionner Total/NA dans la liste de la colonne C0260 si vous n'avez rien à déclarer.","")))))</f>
        <v/>
      </c>
    </row>
    <row r="911" spans="2:18" ht="21" customHeight="1">
      <c r="B911" s="78"/>
      <c r="C911" s="71"/>
      <c r="D911" s="71"/>
      <c r="E911" s="71"/>
      <c r="F911" s="78"/>
      <c r="G911" s="71"/>
      <c r="H911" s="78"/>
      <c r="I911" s="71"/>
      <c r="J911" s="78"/>
      <c r="K911" s="71"/>
      <c r="L911" s="71"/>
      <c r="M911" s="78"/>
      <c r="N911" s="71"/>
      <c r="O911" s="73"/>
      <c r="P911" s="72"/>
      <c r="Q911" s="68" t="str">
        <f t="shared" si="28"/>
        <v/>
      </c>
      <c r="R911" s="62" t="str">
        <f t="shared" si="29"/>
        <v/>
      </c>
    </row>
    <row r="912" spans="2:18" ht="21" customHeight="1">
      <c r="B912" s="78"/>
      <c r="C912" s="71"/>
      <c r="D912" s="71"/>
      <c r="E912" s="71"/>
      <c r="F912" s="78"/>
      <c r="G912" s="71"/>
      <c r="H912" s="78"/>
      <c r="I912" s="71"/>
      <c r="J912" s="78"/>
      <c r="K912" s="71"/>
      <c r="L912" s="71"/>
      <c r="M912" s="78"/>
      <c r="N912" s="71"/>
      <c r="O912" s="73"/>
      <c r="P912" s="72"/>
      <c r="Q912" s="68" t="str">
        <f t="shared" si="28"/>
        <v/>
      </c>
      <c r="R912" s="62" t="str">
        <f t="shared" si="29"/>
        <v/>
      </c>
    </row>
    <row r="913" spans="2:18" ht="21" customHeight="1">
      <c r="B913" s="78"/>
      <c r="C913" s="71"/>
      <c r="D913" s="71"/>
      <c r="E913" s="71"/>
      <c r="F913" s="78"/>
      <c r="G913" s="71"/>
      <c r="H913" s="78"/>
      <c r="I913" s="71"/>
      <c r="J913" s="78"/>
      <c r="K913" s="71"/>
      <c r="L913" s="71"/>
      <c r="M913" s="78"/>
      <c r="N913" s="71"/>
      <c r="O913" s="73"/>
      <c r="P913" s="72"/>
      <c r="Q913" s="68" t="str">
        <f t="shared" si="28"/>
        <v/>
      </c>
      <c r="R913" s="62" t="str">
        <f t="shared" si="29"/>
        <v/>
      </c>
    </row>
    <row r="914" spans="2:18" ht="21" customHeight="1">
      <c r="B914" s="78"/>
      <c r="C914" s="71"/>
      <c r="D914" s="71"/>
      <c r="E914" s="71"/>
      <c r="F914" s="78"/>
      <c r="G914" s="71"/>
      <c r="H914" s="78"/>
      <c r="I914" s="71"/>
      <c r="J914" s="78"/>
      <c r="K914" s="71"/>
      <c r="L914" s="71"/>
      <c r="M914" s="78"/>
      <c r="N914" s="71"/>
      <c r="O914" s="73"/>
      <c r="P914" s="72"/>
      <c r="Q914" s="68" t="str">
        <f t="shared" si="28"/>
        <v/>
      </c>
      <c r="R914" s="62" t="str">
        <f t="shared" si="29"/>
        <v/>
      </c>
    </row>
    <row r="915" spans="2:18" ht="21" customHeight="1">
      <c r="B915" s="78"/>
      <c r="C915" s="71"/>
      <c r="D915" s="71"/>
      <c r="E915" s="71"/>
      <c r="F915" s="78"/>
      <c r="G915" s="71"/>
      <c r="H915" s="78"/>
      <c r="I915" s="71"/>
      <c r="J915" s="78"/>
      <c r="K915" s="71"/>
      <c r="L915" s="71"/>
      <c r="M915" s="78"/>
      <c r="N915" s="71"/>
      <c r="O915" s="73"/>
      <c r="P915" s="72"/>
      <c r="Q915" s="68" t="str">
        <f t="shared" si="28"/>
        <v/>
      </c>
      <c r="R915" s="62" t="str">
        <f t="shared" si="29"/>
        <v/>
      </c>
    </row>
    <row r="916" spans="2:18" ht="21" customHeight="1">
      <c r="B916" s="78"/>
      <c r="C916" s="71"/>
      <c r="D916" s="71"/>
      <c r="E916" s="71"/>
      <c r="F916" s="78"/>
      <c r="G916" s="71"/>
      <c r="H916" s="78"/>
      <c r="I916" s="71"/>
      <c r="J916" s="78"/>
      <c r="K916" s="71"/>
      <c r="L916" s="71"/>
      <c r="M916" s="78"/>
      <c r="N916" s="71"/>
      <c r="O916" s="73"/>
      <c r="P916" s="72"/>
      <c r="Q916" s="68" t="str">
        <f t="shared" si="28"/>
        <v/>
      </c>
      <c r="R916" s="62" t="str">
        <f t="shared" si="29"/>
        <v/>
      </c>
    </row>
    <row r="917" spans="2:18" ht="21" customHeight="1">
      <c r="B917" s="78"/>
      <c r="C917" s="71"/>
      <c r="D917" s="71"/>
      <c r="E917" s="71"/>
      <c r="F917" s="78"/>
      <c r="G917" s="71"/>
      <c r="H917" s="78"/>
      <c r="I917" s="71"/>
      <c r="J917" s="78"/>
      <c r="K917" s="71"/>
      <c r="L917" s="71"/>
      <c r="M917" s="78"/>
      <c r="N917" s="71"/>
      <c r="O917" s="73"/>
      <c r="P917" s="72"/>
      <c r="Q917" s="68" t="str">
        <f t="shared" si="28"/>
        <v/>
      </c>
      <c r="R917" s="62" t="str">
        <f t="shared" si="29"/>
        <v/>
      </c>
    </row>
    <row r="918" spans="2:18" ht="21" customHeight="1">
      <c r="B918" s="78"/>
      <c r="C918" s="71"/>
      <c r="D918" s="71"/>
      <c r="E918" s="71"/>
      <c r="F918" s="78"/>
      <c r="G918" s="71"/>
      <c r="H918" s="78"/>
      <c r="I918" s="71"/>
      <c r="J918" s="78"/>
      <c r="K918" s="71"/>
      <c r="L918" s="71"/>
      <c r="M918" s="78"/>
      <c r="N918" s="71"/>
      <c r="O918" s="73"/>
      <c r="P918" s="72"/>
      <c r="Q918" s="68" t="str">
        <f t="shared" si="28"/>
        <v/>
      </c>
      <c r="R918" s="62" t="str">
        <f t="shared" si="29"/>
        <v/>
      </c>
    </row>
    <row r="919" spans="2:18" ht="21" customHeight="1">
      <c r="B919" s="78"/>
      <c r="C919" s="71"/>
      <c r="D919" s="71"/>
      <c r="E919" s="71"/>
      <c r="F919" s="78"/>
      <c r="G919" s="71"/>
      <c r="H919" s="78"/>
      <c r="I919" s="71"/>
      <c r="J919" s="78"/>
      <c r="K919" s="71"/>
      <c r="L919" s="71"/>
      <c r="M919" s="78"/>
      <c r="N919" s="71"/>
      <c r="O919" s="73"/>
      <c r="P919" s="72"/>
      <c r="Q919" s="68" t="str">
        <f t="shared" si="28"/>
        <v/>
      </c>
      <c r="R919" s="62" t="str">
        <f t="shared" si="29"/>
        <v/>
      </c>
    </row>
    <row r="920" spans="2:18" ht="21" customHeight="1">
      <c r="B920" s="78"/>
      <c r="C920" s="71"/>
      <c r="D920" s="71"/>
      <c r="E920" s="71"/>
      <c r="F920" s="78"/>
      <c r="G920" s="71"/>
      <c r="H920" s="78"/>
      <c r="I920" s="71"/>
      <c r="J920" s="78"/>
      <c r="K920" s="71"/>
      <c r="L920" s="71"/>
      <c r="M920" s="78"/>
      <c r="N920" s="71"/>
      <c r="O920" s="73"/>
      <c r="P920" s="72"/>
      <c r="Q920" s="68" t="str">
        <f t="shared" si="28"/>
        <v/>
      </c>
      <c r="R920" s="62" t="str">
        <f t="shared" si="29"/>
        <v/>
      </c>
    </row>
    <row r="921" spans="2:18" ht="21" customHeight="1">
      <c r="B921" s="78"/>
      <c r="C921" s="71"/>
      <c r="D921" s="71"/>
      <c r="E921" s="71"/>
      <c r="F921" s="78"/>
      <c r="G921" s="71"/>
      <c r="H921" s="78"/>
      <c r="I921" s="71"/>
      <c r="J921" s="78"/>
      <c r="K921" s="71"/>
      <c r="L921" s="71"/>
      <c r="M921" s="78"/>
      <c r="N921" s="71"/>
      <c r="O921" s="73"/>
      <c r="P921" s="72"/>
      <c r="Q921" s="68" t="str">
        <f t="shared" si="28"/>
        <v/>
      </c>
      <c r="R921" s="62" t="str">
        <f t="shared" si="29"/>
        <v/>
      </c>
    </row>
    <row r="922" spans="2:18" ht="21" customHeight="1">
      <c r="B922" s="78"/>
      <c r="C922" s="71"/>
      <c r="D922" s="71"/>
      <c r="E922" s="71"/>
      <c r="F922" s="78"/>
      <c r="G922" s="71"/>
      <c r="H922" s="78"/>
      <c r="I922" s="71"/>
      <c r="J922" s="78"/>
      <c r="K922" s="71"/>
      <c r="L922" s="71"/>
      <c r="M922" s="78"/>
      <c r="N922" s="71"/>
      <c r="O922" s="73"/>
      <c r="P922" s="72"/>
      <c r="Q922" s="68" t="str">
        <f t="shared" si="28"/>
        <v/>
      </c>
      <c r="R922" s="62" t="str">
        <f t="shared" si="29"/>
        <v/>
      </c>
    </row>
    <row r="923" spans="2:18" ht="21" customHeight="1">
      <c r="B923" s="78"/>
      <c r="C923" s="71"/>
      <c r="D923" s="71"/>
      <c r="E923" s="71"/>
      <c r="F923" s="78"/>
      <c r="G923" s="71"/>
      <c r="H923" s="78"/>
      <c r="I923" s="71"/>
      <c r="J923" s="78"/>
      <c r="K923" s="71"/>
      <c r="L923" s="71"/>
      <c r="M923" s="78"/>
      <c r="N923" s="71"/>
      <c r="O923" s="73"/>
      <c r="P923" s="72"/>
      <c r="Q923" s="68" t="str">
        <f t="shared" si="28"/>
        <v/>
      </c>
      <c r="R923" s="62" t="str">
        <f t="shared" si="29"/>
        <v/>
      </c>
    </row>
    <row r="924" spans="2:18" ht="21" customHeight="1">
      <c r="B924" s="78"/>
      <c r="C924" s="71"/>
      <c r="D924" s="71"/>
      <c r="E924" s="71"/>
      <c r="F924" s="78"/>
      <c r="G924" s="71"/>
      <c r="H924" s="78"/>
      <c r="I924" s="71"/>
      <c r="J924" s="78"/>
      <c r="K924" s="71"/>
      <c r="L924" s="71"/>
      <c r="M924" s="78"/>
      <c r="N924" s="71"/>
      <c r="O924" s="73"/>
      <c r="P924" s="72"/>
      <c r="Q924" s="68" t="str">
        <f t="shared" si="28"/>
        <v/>
      </c>
      <c r="R924" s="62" t="str">
        <f t="shared" si="29"/>
        <v/>
      </c>
    </row>
    <row r="925" spans="2:18" ht="21" customHeight="1">
      <c r="B925" s="78"/>
      <c r="C925" s="71"/>
      <c r="D925" s="71"/>
      <c r="E925" s="71"/>
      <c r="F925" s="78"/>
      <c r="G925" s="71"/>
      <c r="H925" s="78"/>
      <c r="I925" s="71"/>
      <c r="J925" s="78"/>
      <c r="K925" s="71"/>
      <c r="L925" s="71"/>
      <c r="M925" s="78"/>
      <c r="N925" s="71"/>
      <c r="O925" s="73"/>
      <c r="P925" s="72"/>
      <c r="Q925" s="68" t="str">
        <f t="shared" si="28"/>
        <v/>
      </c>
      <c r="R925" s="62" t="str">
        <f t="shared" si="29"/>
        <v/>
      </c>
    </row>
    <row r="926" spans="2:18" ht="21" customHeight="1">
      <c r="B926" s="78"/>
      <c r="C926" s="71"/>
      <c r="D926" s="71"/>
      <c r="E926" s="71"/>
      <c r="F926" s="78"/>
      <c r="G926" s="71"/>
      <c r="H926" s="78"/>
      <c r="I926" s="71"/>
      <c r="J926" s="78"/>
      <c r="K926" s="71"/>
      <c r="L926" s="71"/>
      <c r="M926" s="78"/>
      <c r="N926" s="71"/>
      <c r="O926" s="73"/>
      <c r="P926" s="72"/>
      <c r="Q926" s="68" t="str">
        <f t="shared" si="28"/>
        <v/>
      </c>
      <c r="R926" s="62" t="str">
        <f t="shared" si="29"/>
        <v/>
      </c>
    </row>
    <row r="927" spans="2:18" ht="21" customHeight="1">
      <c r="B927" s="78"/>
      <c r="C927" s="71"/>
      <c r="D927" s="71"/>
      <c r="E927" s="71"/>
      <c r="F927" s="78"/>
      <c r="G927" s="71"/>
      <c r="H927" s="78"/>
      <c r="I927" s="71"/>
      <c r="J927" s="78"/>
      <c r="K927" s="71"/>
      <c r="L927" s="71"/>
      <c r="M927" s="78"/>
      <c r="N927" s="71"/>
      <c r="O927" s="73"/>
      <c r="P927" s="72"/>
      <c r="Q927" s="68" t="str">
        <f t="shared" si="28"/>
        <v/>
      </c>
      <c r="R927" s="62" t="str">
        <f t="shared" si="29"/>
        <v/>
      </c>
    </row>
    <row r="928" spans="2:18" ht="21" customHeight="1">
      <c r="B928" s="78"/>
      <c r="C928" s="71"/>
      <c r="D928" s="71"/>
      <c r="E928" s="71"/>
      <c r="F928" s="78"/>
      <c r="G928" s="71"/>
      <c r="H928" s="78"/>
      <c r="I928" s="71"/>
      <c r="J928" s="78"/>
      <c r="K928" s="71"/>
      <c r="L928" s="71"/>
      <c r="M928" s="78"/>
      <c r="N928" s="71"/>
      <c r="O928" s="73"/>
      <c r="P928" s="72"/>
      <c r="Q928" s="68" t="str">
        <f t="shared" si="28"/>
        <v/>
      </c>
      <c r="R928" s="62" t="str">
        <f t="shared" si="29"/>
        <v/>
      </c>
    </row>
    <row r="929" spans="2:18" ht="21" customHeight="1">
      <c r="B929" s="78"/>
      <c r="C929" s="71"/>
      <c r="D929" s="71"/>
      <c r="E929" s="71"/>
      <c r="F929" s="78"/>
      <c r="G929" s="71"/>
      <c r="H929" s="78"/>
      <c r="I929" s="71"/>
      <c r="J929" s="78"/>
      <c r="K929" s="71"/>
      <c r="L929" s="71"/>
      <c r="M929" s="78"/>
      <c r="N929" s="71"/>
      <c r="O929" s="73"/>
      <c r="P929" s="72"/>
      <c r="Q929" s="68" t="str">
        <f t="shared" si="28"/>
        <v/>
      </c>
      <c r="R929" s="62" t="str">
        <f t="shared" si="29"/>
        <v/>
      </c>
    </row>
    <row r="930" spans="2:18" ht="21" customHeight="1">
      <c r="B930" s="78"/>
      <c r="C930" s="71"/>
      <c r="D930" s="71"/>
      <c r="E930" s="71"/>
      <c r="F930" s="78"/>
      <c r="G930" s="71"/>
      <c r="H930" s="78"/>
      <c r="I930" s="71"/>
      <c r="J930" s="78"/>
      <c r="K930" s="71"/>
      <c r="L930" s="71"/>
      <c r="M930" s="78"/>
      <c r="N930" s="71"/>
      <c r="O930" s="73"/>
      <c r="P930" s="72"/>
      <c r="Q930" s="68" t="str">
        <f t="shared" si="28"/>
        <v/>
      </c>
      <c r="R930" s="62" t="str">
        <f t="shared" si="29"/>
        <v/>
      </c>
    </row>
    <row r="931" spans="2:18" ht="21" customHeight="1">
      <c r="B931" s="78"/>
      <c r="C931" s="71"/>
      <c r="D931" s="71"/>
      <c r="E931" s="71"/>
      <c r="F931" s="78"/>
      <c r="G931" s="71"/>
      <c r="H931" s="78"/>
      <c r="I931" s="71"/>
      <c r="J931" s="78"/>
      <c r="K931" s="71"/>
      <c r="L931" s="71"/>
      <c r="M931" s="78"/>
      <c r="N931" s="71"/>
      <c r="O931" s="73"/>
      <c r="P931" s="72"/>
      <c r="Q931" s="68" t="str">
        <f t="shared" si="28"/>
        <v/>
      </c>
      <c r="R931" s="62" t="str">
        <f t="shared" si="29"/>
        <v/>
      </c>
    </row>
    <row r="932" spans="2:18" ht="21" customHeight="1">
      <c r="B932" s="78"/>
      <c r="C932" s="71"/>
      <c r="D932" s="71"/>
      <c r="E932" s="71"/>
      <c r="F932" s="78"/>
      <c r="G932" s="71"/>
      <c r="H932" s="78"/>
      <c r="I932" s="71"/>
      <c r="J932" s="78"/>
      <c r="K932" s="71"/>
      <c r="L932" s="71"/>
      <c r="M932" s="78"/>
      <c r="N932" s="71"/>
      <c r="O932" s="73"/>
      <c r="P932" s="72"/>
      <c r="Q932" s="68" t="str">
        <f t="shared" si="28"/>
        <v/>
      </c>
      <c r="R932" s="62" t="str">
        <f t="shared" si="29"/>
        <v/>
      </c>
    </row>
    <row r="933" spans="2:18" ht="21" customHeight="1">
      <c r="B933" s="78"/>
      <c r="C933" s="71"/>
      <c r="D933" s="71"/>
      <c r="E933" s="71"/>
      <c r="F933" s="78"/>
      <c r="G933" s="71"/>
      <c r="H933" s="78"/>
      <c r="I933" s="71"/>
      <c r="J933" s="78"/>
      <c r="K933" s="71"/>
      <c r="L933" s="71"/>
      <c r="M933" s="78"/>
      <c r="N933" s="71"/>
      <c r="O933" s="73"/>
      <c r="P933" s="72"/>
      <c r="Q933" s="68" t="str">
        <f t="shared" si="28"/>
        <v/>
      </c>
      <c r="R933" s="62" t="str">
        <f t="shared" si="29"/>
        <v/>
      </c>
    </row>
    <row r="934" spans="2:18" ht="21" customHeight="1">
      <c r="B934" s="78"/>
      <c r="C934" s="71"/>
      <c r="D934" s="71"/>
      <c r="E934" s="71"/>
      <c r="F934" s="78"/>
      <c r="G934" s="71"/>
      <c r="H934" s="78"/>
      <c r="I934" s="71"/>
      <c r="J934" s="78"/>
      <c r="K934" s="71"/>
      <c r="L934" s="71"/>
      <c r="M934" s="78"/>
      <c r="N934" s="71"/>
      <c r="O934" s="73"/>
      <c r="P934" s="72"/>
      <c r="Q934" s="68" t="str">
        <f t="shared" si="28"/>
        <v/>
      </c>
      <c r="R934" s="62" t="str">
        <f t="shared" si="29"/>
        <v/>
      </c>
    </row>
    <row r="935" spans="2:18" ht="21" customHeight="1">
      <c r="B935" s="78"/>
      <c r="C935" s="71"/>
      <c r="D935" s="71"/>
      <c r="E935" s="71"/>
      <c r="F935" s="78"/>
      <c r="G935" s="71"/>
      <c r="H935" s="78"/>
      <c r="I935" s="71"/>
      <c r="J935" s="78"/>
      <c r="K935" s="71"/>
      <c r="L935" s="71"/>
      <c r="M935" s="78"/>
      <c r="N935" s="71"/>
      <c r="O935" s="73"/>
      <c r="P935" s="72"/>
      <c r="Q935" s="68" t="str">
        <f t="shared" si="28"/>
        <v/>
      </c>
      <c r="R935" s="62" t="str">
        <f t="shared" si="29"/>
        <v/>
      </c>
    </row>
    <row r="936" spans="2:18" ht="21" customHeight="1">
      <c r="B936" s="78"/>
      <c r="C936" s="71"/>
      <c r="D936" s="71"/>
      <c r="E936" s="71"/>
      <c r="F936" s="78"/>
      <c r="G936" s="71"/>
      <c r="H936" s="78"/>
      <c r="I936" s="71"/>
      <c r="J936" s="78"/>
      <c r="K936" s="71"/>
      <c r="L936" s="71"/>
      <c r="M936" s="78"/>
      <c r="N936" s="71"/>
      <c r="O936" s="73"/>
      <c r="P936" s="72"/>
      <c r="Q936" s="68" t="str">
        <f t="shared" si="28"/>
        <v/>
      </c>
      <c r="R936" s="62" t="str">
        <f t="shared" si="29"/>
        <v/>
      </c>
    </row>
    <row r="937" spans="2:18" ht="21" customHeight="1">
      <c r="B937" s="78"/>
      <c r="C937" s="71"/>
      <c r="D937" s="71"/>
      <c r="E937" s="71"/>
      <c r="F937" s="78"/>
      <c r="G937" s="71"/>
      <c r="H937" s="78"/>
      <c r="I937" s="71"/>
      <c r="J937" s="78"/>
      <c r="K937" s="71"/>
      <c r="L937" s="71"/>
      <c r="M937" s="78"/>
      <c r="N937" s="71"/>
      <c r="O937" s="73"/>
      <c r="P937" s="72"/>
      <c r="Q937" s="68" t="str">
        <f t="shared" si="28"/>
        <v/>
      </c>
      <c r="R937" s="62" t="str">
        <f t="shared" si="29"/>
        <v/>
      </c>
    </row>
    <row r="938" spans="2:18" ht="21" customHeight="1">
      <c r="B938" s="78"/>
      <c r="C938" s="71"/>
      <c r="D938" s="71"/>
      <c r="E938" s="71"/>
      <c r="F938" s="78"/>
      <c r="G938" s="71"/>
      <c r="H938" s="78"/>
      <c r="I938" s="71"/>
      <c r="J938" s="78"/>
      <c r="K938" s="71"/>
      <c r="L938" s="71"/>
      <c r="M938" s="78"/>
      <c r="N938" s="71"/>
      <c r="O938" s="73"/>
      <c r="P938" s="72"/>
      <c r="Q938" s="68" t="str">
        <f t="shared" si="28"/>
        <v/>
      </c>
      <c r="R938" s="62" t="str">
        <f t="shared" si="29"/>
        <v/>
      </c>
    </row>
    <row r="939" spans="2:18" ht="21" customHeight="1">
      <c r="B939" s="78"/>
      <c r="C939" s="71"/>
      <c r="D939" s="71"/>
      <c r="E939" s="71"/>
      <c r="F939" s="78"/>
      <c r="G939" s="71"/>
      <c r="H939" s="78"/>
      <c r="I939" s="71"/>
      <c r="J939" s="78"/>
      <c r="K939" s="71"/>
      <c r="L939" s="71"/>
      <c r="M939" s="78"/>
      <c r="N939" s="71"/>
      <c r="O939" s="73"/>
      <c r="P939" s="72"/>
      <c r="Q939" s="68" t="str">
        <f t="shared" si="28"/>
        <v/>
      </c>
      <c r="R939" s="62" t="str">
        <f t="shared" si="29"/>
        <v/>
      </c>
    </row>
    <row r="940" spans="2:18" ht="21" customHeight="1">
      <c r="B940" s="78"/>
      <c r="C940" s="71"/>
      <c r="D940" s="71"/>
      <c r="E940" s="71"/>
      <c r="F940" s="78"/>
      <c r="G940" s="71"/>
      <c r="H940" s="78"/>
      <c r="I940" s="71"/>
      <c r="J940" s="78"/>
      <c r="K940" s="71"/>
      <c r="L940" s="71"/>
      <c r="M940" s="78"/>
      <c r="N940" s="71"/>
      <c r="O940" s="73"/>
      <c r="P940" s="72"/>
      <c r="Q940" s="68" t="str">
        <f t="shared" si="28"/>
        <v/>
      </c>
      <c r="R940" s="62" t="str">
        <f t="shared" si="29"/>
        <v/>
      </c>
    </row>
    <row r="941" spans="2:18" ht="21" customHeight="1">
      <c r="B941" s="78"/>
      <c r="C941" s="71"/>
      <c r="D941" s="71"/>
      <c r="E941" s="71"/>
      <c r="F941" s="78"/>
      <c r="G941" s="71"/>
      <c r="H941" s="78"/>
      <c r="I941" s="71"/>
      <c r="J941" s="78"/>
      <c r="K941" s="71"/>
      <c r="L941" s="71"/>
      <c r="M941" s="78"/>
      <c r="N941" s="71"/>
      <c r="O941" s="73"/>
      <c r="P941" s="72"/>
      <c r="Q941" s="68" t="str">
        <f t="shared" si="28"/>
        <v/>
      </c>
      <c r="R941" s="62" t="str">
        <f t="shared" si="29"/>
        <v/>
      </c>
    </row>
    <row r="942" spans="2:18" ht="21" customHeight="1">
      <c r="B942" s="78"/>
      <c r="C942" s="71"/>
      <c r="D942" s="71"/>
      <c r="E942" s="71"/>
      <c r="F942" s="78"/>
      <c r="G942" s="71"/>
      <c r="H942" s="78"/>
      <c r="I942" s="71"/>
      <c r="J942" s="78"/>
      <c r="K942" s="71"/>
      <c r="L942" s="71"/>
      <c r="M942" s="78"/>
      <c r="N942" s="71"/>
      <c r="O942" s="73"/>
      <c r="P942" s="72"/>
      <c r="Q942" s="68" t="str">
        <f t="shared" si="28"/>
        <v/>
      </c>
      <c r="R942" s="62" t="str">
        <f t="shared" si="29"/>
        <v/>
      </c>
    </row>
    <row r="943" spans="2:18" ht="21" customHeight="1">
      <c r="B943" s="78"/>
      <c r="C943" s="71"/>
      <c r="D943" s="71"/>
      <c r="E943" s="71"/>
      <c r="F943" s="78"/>
      <c r="G943" s="71"/>
      <c r="H943" s="78"/>
      <c r="I943" s="71"/>
      <c r="J943" s="78"/>
      <c r="K943" s="71"/>
      <c r="L943" s="71"/>
      <c r="M943" s="78"/>
      <c r="N943" s="71"/>
      <c r="O943" s="73"/>
      <c r="P943" s="72"/>
      <c r="Q943" s="68" t="str">
        <f t="shared" si="28"/>
        <v/>
      </c>
      <c r="R943" s="62" t="str">
        <f t="shared" si="29"/>
        <v/>
      </c>
    </row>
    <row r="944" spans="2:18" ht="21" customHeight="1">
      <c r="B944" s="78"/>
      <c r="C944" s="71"/>
      <c r="D944" s="71"/>
      <c r="E944" s="71"/>
      <c r="F944" s="78"/>
      <c r="G944" s="71"/>
      <c r="H944" s="78"/>
      <c r="I944" s="71"/>
      <c r="J944" s="78"/>
      <c r="K944" s="71"/>
      <c r="L944" s="71"/>
      <c r="M944" s="78"/>
      <c r="N944" s="71"/>
      <c r="O944" s="73"/>
      <c r="P944" s="72"/>
      <c r="Q944" s="68" t="str">
        <f t="shared" si="28"/>
        <v/>
      </c>
      <c r="R944" s="62" t="str">
        <f t="shared" si="29"/>
        <v/>
      </c>
    </row>
    <row r="945" spans="2:18" ht="21" customHeight="1">
      <c r="B945" s="78"/>
      <c r="C945" s="71"/>
      <c r="D945" s="71"/>
      <c r="E945" s="71"/>
      <c r="F945" s="78"/>
      <c r="G945" s="71"/>
      <c r="H945" s="78"/>
      <c r="I945" s="71"/>
      <c r="J945" s="78"/>
      <c r="K945" s="71"/>
      <c r="L945" s="71"/>
      <c r="M945" s="78"/>
      <c r="N945" s="71"/>
      <c r="O945" s="73"/>
      <c r="P945" s="72"/>
      <c r="Q945" s="68" t="str">
        <f t="shared" si="28"/>
        <v/>
      </c>
      <c r="R945" s="62" t="str">
        <f t="shared" si="29"/>
        <v/>
      </c>
    </row>
    <row r="946" spans="2:18" ht="21" customHeight="1">
      <c r="B946" s="78"/>
      <c r="C946" s="71"/>
      <c r="D946" s="71"/>
      <c r="E946" s="71"/>
      <c r="F946" s="78"/>
      <c r="G946" s="71"/>
      <c r="H946" s="78"/>
      <c r="I946" s="71"/>
      <c r="J946" s="78"/>
      <c r="K946" s="71"/>
      <c r="L946" s="71"/>
      <c r="M946" s="78"/>
      <c r="N946" s="71"/>
      <c r="O946" s="73"/>
      <c r="P946" s="72"/>
      <c r="Q946" s="68" t="str">
        <f t="shared" si="28"/>
        <v/>
      </c>
      <c r="R946" s="62" t="str">
        <f t="shared" si="29"/>
        <v/>
      </c>
    </row>
    <row r="947" spans="2:18" ht="21" customHeight="1">
      <c r="B947" s="78"/>
      <c r="C947" s="71"/>
      <c r="D947" s="71"/>
      <c r="E947" s="71"/>
      <c r="F947" s="78"/>
      <c r="G947" s="71"/>
      <c r="H947" s="78"/>
      <c r="I947" s="71"/>
      <c r="J947" s="78"/>
      <c r="K947" s="71"/>
      <c r="L947" s="71"/>
      <c r="M947" s="78"/>
      <c r="N947" s="71"/>
      <c r="O947" s="73"/>
      <c r="P947" s="72"/>
      <c r="Q947" s="68" t="str">
        <f t="shared" si="28"/>
        <v/>
      </c>
      <c r="R947" s="62" t="str">
        <f t="shared" si="29"/>
        <v/>
      </c>
    </row>
    <row r="948" spans="2:18" ht="21" customHeight="1">
      <c r="B948" s="78"/>
      <c r="C948" s="71"/>
      <c r="D948" s="71"/>
      <c r="E948" s="71"/>
      <c r="F948" s="78"/>
      <c r="G948" s="71"/>
      <c r="H948" s="78"/>
      <c r="I948" s="71"/>
      <c r="J948" s="78"/>
      <c r="K948" s="71"/>
      <c r="L948" s="71"/>
      <c r="M948" s="78"/>
      <c r="N948" s="71"/>
      <c r="O948" s="73"/>
      <c r="P948" s="72"/>
      <c r="Q948" s="68" t="str">
        <f t="shared" si="28"/>
        <v/>
      </c>
      <c r="R948" s="62" t="str">
        <f t="shared" si="29"/>
        <v/>
      </c>
    </row>
    <row r="949" spans="2:18" ht="21" customHeight="1">
      <c r="B949" s="78"/>
      <c r="C949" s="71"/>
      <c r="D949" s="71"/>
      <c r="E949" s="71"/>
      <c r="F949" s="78"/>
      <c r="G949" s="71"/>
      <c r="H949" s="78"/>
      <c r="I949" s="71"/>
      <c r="J949" s="78"/>
      <c r="K949" s="71"/>
      <c r="L949" s="71"/>
      <c r="M949" s="78"/>
      <c r="N949" s="71"/>
      <c r="O949" s="73"/>
      <c r="P949" s="72"/>
      <c r="Q949" s="68" t="str">
        <f t="shared" si="28"/>
        <v/>
      </c>
      <c r="R949" s="62" t="str">
        <f t="shared" si="29"/>
        <v/>
      </c>
    </row>
    <row r="950" spans="2:18" ht="21" customHeight="1">
      <c r="B950" s="78"/>
      <c r="C950" s="71"/>
      <c r="D950" s="71"/>
      <c r="E950" s="71"/>
      <c r="F950" s="78"/>
      <c r="G950" s="71"/>
      <c r="H950" s="78"/>
      <c r="I950" s="71"/>
      <c r="J950" s="78"/>
      <c r="K950" s="71"/>
      <c r="L950" s="71"/>
      <c r="M950" s="78"/>
      <c r="N950" s="71"/>
      <c r="O950" s="73"/>
      <c r="P950" s="72"/>
      <c r="Q950" s="68" t="str">
        <f t="shared" si="28"/>
        <v/>
      </c>
      <c r="R950" s="62" t="str">
        <f t="shared" si="29"/>
        <v/>
      </c>
    </row>
    <row r="951" spans="2:18" ht="21" customHeight="1">
      <c r="B951" s="78"/>
      <c r="C951" s="71"/>
      <c r="D951" s="71"/>
      <c r="E951" s="71"/>
      <c r="F951" s="78"/>
      <c r="G951" s="71"/>
      <c r="H951" s="78"/>
      <c r="I951" s="71"/>
      <c r="J951" s="78"/>
      <c r="K951" s="71"/>
      <c r="L951" s="71"/>
      <c r="M951" s="78"/>
      <c r="N951" s="71"/>
      <c r="O951" s="73"/>
      <c r="P951" s="72"/>
      <c r="Q951" s="68" t="str">
        <f t="shared" si="28"/>
        <v/>
      </c>
      <c r="R951" s="62" t="str">
        <f t="shared" si="29"/>
        <v/>
      </c>
    </row>
    <row r="952" spans="2:18" ht="21" customHeight="1">
      <c r="B952" s="78"/>
      <c r="C952" s="71"/>
      <c r="D952" s="71"/>
      <c r="E952" s="71"/>
      <c r="F952" s="78"/>
      <c r="G952" s="71"/>
      <c r="H952" s="78"/>
      <c r="I952" s="71"/>
      <c r="J952" s="78"/>
      <c r="K952" s="71"/>
      <c r="L952" s="71"/>
      <c r="M952" s="78"/>
      <c r="N952" s="71"/>
      <c r="O952" s="73"/>
      <c r="P952" s="72"/>
      <c r="Q952" s="68" t="str">
        <f t="shared" si="28"/>
        <v/>
      </c>
      <c r="R952" s="62" t="str">
        <f t="shared" si="29"/>
        <v/>
      </c>
    </row>
    <row r="953" spans="2:18" ht="21" customHeight="1">
      <c r="B953" s="78"/>
      <c r="C953" s="71"/>
      <c r="D953" s="71"/>
      <c r="E953" s="71"/>
      <c r="F953" s="78"/>
      <c r="G953" s="71"/>
      <c r="H953" s="78"/>
      <c r="I953" s="71"/>
      <c r="J953" s="78"/>
      <c r="K953" s="71"/>
      <c r="L953" s="71"/>
      <c r="M953" s="78"/>
      <c r="N953" s="71"/>
      <c r="O953" s="73"/>
      <c r="P953" s="72"/>
      <c r="Q953" s="68" t="str">
        <f t="shared" si="28"/>
        <v/>
      </c>
      <c r="R953" s="62" t="str">
        <f t="shared" si="29"/>
        <v/>
      </c>
    </row>
    <row r="954" spans="2:18" ht="21" customHeight="1">
      <c r="B954" s="78"/>
      <c r="C954" s="71"/>
      <c r="D954" s="71"/>
      <c r="E954" s="71"/>
      <c r="F954" s="78"/>
      <c r="G954" s="71"/>
      <c r="H954" s="78"/>
      <c r="I954" s="71"/>
      <c r="J954" s="78"/>
      <c r="K954" s="71"/>
      <c r="L954" s="71"/>
      <c r="M954" s="78"/>
      <c r="N954" s="71"/>
      <c r="O954" s="73"/>
      <c r="P954" s="72"/>
      <c r="Q954" s="68" t="str">
        <f t="shared" si="28"/>
        <v/>
      </c>
      <c r="R954" s="62" t="str">
        <f t="shared" si="29"/>
        <v/>
      </c>
    </row>
    <row r="955" spans="2:18" ht="21" customHeight="1">
      <c r="B955" s="78"/>
      <c r="C955" s="71"/>
      <c r="D955" s="71"/>
      <c r="E955" s="71"/>
      <c r="F955" s="78"/>
      <c r="G955" s="71"/>
      <c r="H955" s="78"/>
      <c r="I955" s="71"/>
      <c r="J955" s="78"/>
      <c r="K955" s="71"/>
      <c r="L955" s="71"/>
      <c r="M955" s="78"/>
      <c r="N955" s="71"/>
      <c r="O955" s="73"/>
      <c r="P955" s="72"/>
      <c r="Q955" s="68" t="str">
        <f t="shared" si="28"/>
        <v/>
      </c>
      <c r="R955" s="62" t="str">
        <f t="shared" si="29"/>
        <v/>
      </c>
    </row>
    <row r="956" spans="2:18" ht="21" customHeight="1">
      <c r="B956" s="78"/>
      <c r="C956" s="71"/>
      <c r="D956" s="71"/>
      <c r="E956" s="71"/>
      <c r="F956" s="78"/>
      <c r="G956" s="71"/>
      <c r="H956" s="78"/>
      <c r="I956" s="71"/>
      <c r="J956" s="78"/>
      <c r="K956" s="71"/>
      <c r="L956" s="71"/>
      <c r="M956" s="78"/>
      <c r="N956" s="71"/>
      <c r="O956" s="73"/>
      <c r="P956" s="72"/>
      <c r="Q956" s="68" t="str">
        <f t="shared" si="28"/>
        <v/>
      </c>
      <c r="R956" s="62" t="str">
        <f t="shared" si="29"/>
        <v/>
      </c>
    </row>
    <row r="957" spans="2:18" ht="21" customHeight="1">
      <c r="B957" s="78"/>
      <c r="C957" s="71"/>
      <c r="D957" s="71"/>
      <c r="E957" s="71"/>
      <c r="F957" s="78"/>
      <c r="G957" s="71"/>
      <c r="H957" s="78"/>
      <c r="I957" s="71"/>
      <c r="J957" s="78"/>
      <c r="K957" s="71"/>
      <c r="L957" s="71"/>
      <c r="M957" s="78"/>
      <c r="N957" s="71"/>
      <c r="O957" s="73"/>
      <c r="P957" s="72"/>
      <c r="Q957" s="68" t="str">
        <f t="shared" si="28"/>
        <v/>
      </c>
      <c r="R957" s="62" t="str">
        <f t="shared" si="29"/>
        <v/>
      </c>
    </row>
    <row r="958" spans="2:18" ht="21" customHeight="1">
      <c r="B958" s="78"/>
      <c r="C958" s="71"/>
      <c r="D958" s="71"/>
      <c r="E958" s="71"/>
      <c r="F958" s="78"/>
      <c r="G958" s="71"/>
      <c r="H958" s="78"/>
      <c r="I958" s="71"/>
      <c r="J958" s="78"/>
      <c r="K958" s="71"/>
      <c r="L958" s="71"/>
      <c r="M958" s="78"/>
      <c r="N958" s="71"/>
      <c r="O958" s="73"/>
      <c r="P958" s="72"/>
      <c r="Q958" s="68" t="str">
        <f t="shared" si="28"/>
        <v/>
      </c>
      <c r="R958" s="62" t="str">
        <f t="shared" si="29"/>
        <v/>
      </c>
    </row>
    <row r="959" spans="2:18" ht="21" customHeight="1">
      <c r="B959" s="78"/>
      <c r="C959" s="71"/>
      <c r="D959" s="71"/>
      <c r="E959" s="71"/>
      <c r="F959" s="78"/>
      <c r="G959" s="71"/>
      <c r="H959" s="78"/>
      <c r="I959" s="71"/>
      <c r="J959" s="78"/>
      <c r="K959" s="71"/>
      <c r="L959" s="71"/>
      <c r="M959" s="78"/>
      <c r="N959" s="71"/>
      <c r="O959" s="73"/>
      <c r="P959" s="72"/>
      <c r="Q959" s="68" t="str">
        <f t="shared" si="28"/>
        <v/>
      </c>
      <c r="R959" s="62" t="str">
        <f t="shared" si="29"/>
        <v/>
      </c>
    </row>
    <row r="960" spans="2:18" ht="21" customHeight="1">
      <c r="B960" s="78"/>
      <c r="C960" s="71"/>
      <c r="D960" s="71"/>
      <c r="E960" s="71"/>
      <c r="F960" s="78"/>
      <c r="G960" s="71"/>
      <c r="H960" s="78"/>
      <c r="I960" s="71"/>
      <c r="J960" s="78"/>
      <c r="K960" s="71"/>
      <c r="L960" s="71"/>
      <c r="M960" s="78"/>
      <c r="N960" s="71"/>
      <c r="O960" s="73"/>
      <c r="P960" s="72"/>
      <c r="Q960" s="68" t="str">
        <f t="shared" si="28"/>
        <v/>
      </c>
      <c r="R960" s="62" t="str">
        <f t="shared" si="29"/>
        <v/>
      </c>
    </row>
    <row r="961" spans="2:18" ht="21" customHeight="1">
      <c r="B961" s="78"/>
      <c r="C961" s="71"/>
      <c r="D961" s="71"/>
      <c r="E961" s="71"/>
      <c r="F961" s="78"/>
      <c r="G961" s="71"/>
      <c r="H961" s="78"/>
      <c r="I961" s="71"/>
      <c r="J961" s="78"/>
      <c r="K961" s="71"/>
      <c r="L961" s="71"/>
      <c r="M961" s="78"/>
      <c r="N961" s="71"/>
      <c r="O961" s="73"/>
      <c r="P961" s="72"/>
      <c r="Q961" s="68" t="str">
        <f t="shared" si="28"/>
        <v/>
      </c>
      <c r="R961" s="62" t="str">
        <f t="shared" si="29"/>
        <v/>
      </c>
    </row>
    <row r="962" spans="2:18" ht="21" customHeight="1">
      <c r="B962" s="78"/>
      <c r="C962" s="71"/>
      <c r="D962" s="71"/>
      <c r="E962" s="71"/>
      <c r="F962" s="78"/>
      <c r="G962" s="71"/>
      <c r="H962" s="78"/>
      <c r="I962" s="71"/>
      <c r="J962" s="78"/>
      <c r="K962" s="71"/>
      <c r="L962" s="71"/>
      <c r="M962" s="78"/>
      <c r="N962" s="71"/>
      <c r="O962" s="73"/>
      <c r="P962" s="72"/>
      <c r="Q962" s="68" t="str">
        <f t="shared" si="28"/>
        <v/>
      </c>
      <c r="R962" s="62" t="str">
        <f t="shared" si="29"/>
        <v/>
      </c>
    </row>
    <row r="963" spans="2:18" ht="21" customHeight="1">
      <c r="B963" s="78"/>
      <c r="C963" s="71"/>
      <c r="D963" s="71"/>
      <c r="E963" s="71"/>
      <c r="F963" s="78"/>
      <c r="G963" s="71"/>
      <c r="H963" s="78"/>
      <c r="I963" s="71"/>
      <c r="J963" s="78"/>
      <c r="K963" s="71"/>
      <c r="L963" s="71"/>
      <c r="M963" s="78"/>
      <c r="N963" s="71"/>
      <c r="O963" s="73"/>
      <c r="P963" s="72"/>
      <c r="Q963" s="68" t="str">
        <f t="shared" si="28"/>
        <v/>
      </c>
      <c r="R963" s="62" t="str">
        <f t="shared" si="29"/>
        <v/>
      </c>
    </row>
    <row r="964" spans="2:18" ht="21" customHeight="1">
      <c r="B964" s="78"/>
      <c r="C964" s="71"/>
      <c r="D964" s="71"/>
      <c r="E964" s="71"/>
      <c r="F964" s="78"/>
      <c r="G964" s="71"/>
      <c r="H964" s="78"/>
      <c r="I964" s="71"/>
      <c r="J964" s="78"/>
      <c r="K964" s="71"/>
      <c r="L964" s="71"/>
      <c r="M964" s="78"/>
      <c r="N964" s="71"/>
      <c r="O964" s="73"/>
      <c r="P964" s="72"/>
      <c r="Q964" s="68" t="str">
        <f t="shared" si="28"/>
        <v/>
      </c>
      <c r="R964" s="62" t="str">
        <f t="shared" si="29"/>
        <v/>
      </c>
    </row>
    <row r="965" spans="2:18" ht="21" customHeight="1">
      <c r="B965" s="78"/>
      <c r="C965" s="71"/>
      <c r="D965" s="71"/>
      <c r="E965" s="71"/>
      <c r="F965" s="78"/>
      <c r="G965" s="71"/>
      <c r="H965" s="78"/>
      <c r="I965" s="71"/>
      <c r="J965" s="78"/>
      <c r="K965" s="71"/>
      <c r="L965" s="71"/>
      <c r="M965" s="78"/>
      <c r="N965" s="71"/>
      <c r="O965" s="73"/>
      <c r="P965" s="72"/>
      <c r="Q965" s="68" t="str">
        <f t="shared" si="28"/>
        <v/>
      </c>
      <c r="R965" s="62" t="str">
        <f t="shared" si="29"/>
        <v/>
      </c>
    </row>
    <row r="966" spans="2:18" ht="21" customHeight="1">
      <c r="B966" s="78"/>
      <c r="C966" s="71"/>
      <c r="D966" s="71"/>
      <c r="E966" s="71"/>
      <c r="F966" s="78"/>
      <c r="G966" s="71"/>
      <c r="H966" s="78"/>
      <c r="I966" s="71"/>
      <c r="J966" s="78"/>
      <c r="K966" s="71"/>
      <c r="L966" s="71"/>
      <c r="M966" s="78"/>
      <c r="N966" s="71"/>
      <c r="O966" s="73"/>
      <c r="P966" s="72"/>
      <c r="Q966" s="68" t="str">
        <f t="shared" si="28"/>
        <v/>
      </c>
      <c r="R966" s="62" t="str">
        <f t="shared" si="29"/>
        <v/>
      </c>
    </row>
    <row r="967" spans="2:18" ht="21" customHeight="1">
      <c r="B967" s="78"/>
      <c r="C967" s="71"/>
      <c r="D967" s="71"/>
      <c r="E967" s="71"/>
      <c r="F967" s="78"/>
      <c r="G967" s="71"/>
      <c r="H967" s="78"/>
      <c r="I967" s="71"/>
      <c r="J967" s="78"/>
      <c r="K967" s="71"/>
      <c r="L967" s="71"/>
      <c r="M967" s="78"/>
      <c r="N967" s="71"/>
      <c r="O967" s="73"/>
      <c r="P967" s="72"/>
      <c r="Q967" s="68" t="str">
        <f t="shared" si="28"/>
        <v/>
      </c>
      <c r="R967" s="62" t="str">
        <f t="shared" si="29"/>
        <v/>
      </c>
    </row>
    <row r="968" spans="2:18" ht="21" customHeight="1">
      <c r="B968" s="78"/>
      <c r="C968" s="71"/>
      <c r="D968" s="71"/>
      <c r="E968" s="71"/>
      <c r="F968" s="78"/>
      <c r="G968" s="71"/>
      <c r="H968" s="78"/>
      <c r="I968" s="71"/>
      <c r="J968" s="78"/>
      <c r="K968" s="71"/>
      <c r="L968" s="71"/>
      <c r="M968" s="78"/>
      <c r="N968" s="71"/>
      <c r="O968" s="73"/>
      <c r="P968" s="72"/>
      <c r="Q968" s="68" t="str">
        <f t="shared" si="28"/>
        <v/>
      </c>
      <c r="R968" s="62" t="str">
        <f t="shared" si="29"/>
        <v/>
      </c>
    </row>
    <row r="969" spans="2:18" ht="21" customHeight="1">
      <c r="B969" s="78"/>
      <c r="C969" s="71"/>
      <c r="D969" s="71"/>
      <c r="E969" s="71"/>
      <c r="F969" s="78"/>
      <c r="G969" s="71"/>
      <c r="H969" s="78"/>
      <c r="I969" s="71"/>
      <c r="J969" s="78"/>
      <c r="K969" s="71"/>
      <c r="L969" s="71"/>
      <c r="M969" s="78"/>
      <c r="N969" s="71"/>
      <c r="O969" s="73"/>
      <c r="P969" s="72"/>
      <c r="Q969" s="68" t="str">
        <f t="shared" si="28"/>
        <v/>
      </c>
      <c r="R969" s="62" t="str">
        <f t="shared" si="29"/>
        <v/>
      </c>
    </row>
    <row r="970" spans="2:18" ht="21" customHeight="1">
      <c r="B970" s="78"/>
      <c r="C970" s="71"/>
      <c r="D970" s="71"/>
      <c r="E970" s="71"/>
      <c r="F970" s="78"/>
      <c r="G970" s="71"/>
      <c r="H970" s="78"/>
      <c r="I970" s="71"/>
      <c r="J970" s="78"/>
      <c r="K970" s="71"/>
      <c r="L970" s="71"/>
      <c r="M970" s="78"/>
      <c r="N970" s="71"/>
      <c r="O970" s="73"/>
      <c r="P970" s="72"/>
      <c r="Q970" s="68" t="str">
        <f t="shared" si="28"/>
        <v/>
      </c>
      <c r="R970" s="62" t="str">
        <f t="shared" si="29"/>
        <v/>
      </c>
    </row>
    <row r="971" spans="2:18" ht="21" customHeight="1">
      <c r="B971" s="78"/>
      <c r="C971" s="71"/>
      <c r="D971" s="71"/>
      <c r="E971" s="71"/>
      <c r="F971" s="78"/>
      <c r="G971" s="71"/>
      <c r="H971" s="78"/>
      <c r="I971" s="71"/>
      <c r="J971" s="78"/>
      <c r="K971" s="71"/>
      <c r="L971" s="71"/>
      <c r="M971" s="78"/>
      <c r="N971" s="71"/>
      <c r="O971" s="73"/>
      <c r="P971" s="72"/>
      <c r="Q971" s="68" t="str">
        <f t="shared" si="28"/>
        <v/>
      </c>
      <c r="R971" s="62" t="str">
        <f t="shared" si="29"/>
        <v/>
      </c>
    </row>
    <row r="972" spans="2:18" ht="21" customHeight="1">
      <c r="B972" s="78"/>
      <c r="C972" s="71"/>
      <c r="D972" s="71"/>
      <c r="E972" s="71"/>
      <c r="F972" s="78"/>
      <c r="G972" s="71"/>
      <c r="H972" s="78"/>
      <c r="I972" s="71"/>
      <c r="J972" s="78"/>
      <c r="K972" s="71"/>
      <c r="L972" s="71"/>
      <c r="M972" s="78"/>
      <c r="N972" s="71"/>
      <c r="O972" s="73"/>
      <c r="P972" s="72"/>
      <c r="Q972" s="68" t="str">
        <f t="shared" si="28"/>
        <v/>
      </c>
      <c r="R972" s="62" t="str">
        <f t="shared" si="29"/>
        <v/>
      </c>
    </row>
    <row r="973" spans="2:18" ht="21" customHeight="1">
      <c r="B973" s="78"/>
      <c r="C973" s="71"/>
      <c r="D973" s="71"/>
      <c r="E973" s="71"/>
      <c r="F973" s="78"/>
      <c r="G973" s="71"/>
      <c r="H973" s="78"/>
      <c r="I973" s="71"/>
      <c r="J973" s="78"/>
      <c r="K973" s="71"/>
      <c r="L973" s="71"/>
      <c r="M973" s="78"/>
      <c r="N973" s="71"/>
      <c r="O973" s="73"/>
      <c r="P973" s="72"/>
      <c r="Q973" s="68" t="str">
        <f t="shared" si="28"/>
        <v/>
      </c>
      <c r="R973" s="62" t="str">
        <f t="shared" si="29"/>
        <v/>
      </c>
    </row>
    <row r="974" spans="2:18" ht="21" customHeight="1">
      <c r="B974" s="78"/>
      <c r="C974" s="71"/>
      <c r="D974" s="71"/>
      <c r="E974" s="71"/>
      <c r="F974" s="78"/>
      <c r="G974" s="71"/>
      <c r="H974" s="78"/>
      <c r="I974" s="71"/>
      <c r="J974" s="78"/>
      <c r="K974" s="71"/>
      <c r="L974" s="71"/>
      <c r="M974" s="78"/>
      <c r="N974" s="71"/>
      <c r="O974" s="73"/>
      <c r="P974" s="72"/>
      <c r="Q974" s="68" t="str">
        <f t="shared" ref="Q974:Q1037" si="30">IF(R974&lt;&gt;"","Erreur","")</f>
        <v/>
      </c>
      <c r="R974" s="62" t="str">
        <f t="shared" ref="R974:R1037" si="31">IF(AND(B974&lt;&gt;"",B973=""),"La ligne précédente ne doit pas être vide",IF(AND(B974&lt;&gt;"",OR(C974="",D974="",E974="",F974="",G974="",H974="",L974="")),"Veuillez compléter les informations d'identification de l'actif détenu.",IF(AND(B974="",OR(C974&lt;&gt;"",D974&lt;&gt;"",E974&lt;&gt;"",F974&lt;&gt;"",G974&lt;&gt;"",H974&lt;&gt;"",L974&lt;&gt;"")),"Veuillez compléter les informations d'identification de l'actif détenu en colonne C0010.",IF(AND(B974&lt;&gt;"",J974&lt;&gt;"",K974=""),"Veuillez compléter la colonne C0260 Type de code.",IF(AND(B974&lt;&gt;"",K974=""),"Veuillez sélectionner Total/NA dans la liste de la colonne C0260 si vous n'avez rien à déclarer.","")))))</f>
        <v/>
      </c>
    </row>
    <row r="975" spans="2:18" ht="21" customHeight="1">
      <c r="B975" s="78"/>
      <c r="C975" s="71"/>
      <c r="D975" s="71"/>
      <c r="E975" s="71"/>
      <c r="F975" s="78"/>
      <c r="G975" s="71"/>
      <c r="H975" s="78"/>
      <c r="I975" s="71"/>
      <c r="J975" s="78"/>
      <c r="K975" s="71"/>
      <c r="L975" s="71"/>
      <c r="M975" s="78"/>
      <c r="N975" s="71"/>
      <c r="O975" s="73"/>
      <c r="P975" s="72"/>
      <c r="Q975" s="68" t="str">
        <f t="shared" si="30"/>
        <v/>
      </c>
      <c r="R975" s="62" t="str">
        <f t="shared" si="31"/>
        <v/>
      </c>
    </row>
    <row r="976" spans="2:18" ht="21" customHeight="1">
      <c r="B976" s="78"/>
      <c r="C976" s="71"/>
      <c r="D976" s="71"/>
      <c r="E976" s="71"/>
      <c r="F976" s="78"/>
      <c r="G976" s="71"/>
      <c r="H976" s="78"/>
      <c r="I976" s="71"/>
      <c r="J976" s="78"/>
      <c r="K976" s="71"/>
      <c r="L976" s="71"/>
      <c r="M976" s="78"/>
      <c r="N976" s="71"/>
      <c r="O976" s="73"/>
      <c r="P976" s="72"/>
      <c r="Q976" s="68" t="str">
        <f t="shared" si="30"/>
        <v/>
      </c>
      <c r="R976" s="62" t="str">
        <f t="shared" si="31"/>
        <v/>
      </c>
    </row>
    <row r="977" spans="2:18" ht="21" customHeight="1">
      <c r="B977" s="78"/>
      <c r="C977" s="71"/>
      <c r="D977" s="71"/>
      <c r="E977" s="71"/>
      <c r="F977" s="78"/>
      <c r="G977" s="71"/>
      <c r="H977" s="78"/>
      <c r="I977" s="71"/>
      <c r="J977" s="78"/>
      <c r="K977" s="71"/>
      <c r="L977" s="71"/>
      <c r="M977" s="78"/>
      <c r="N977" s="71"/>
      <c r="O977" s="73"/>
      <c r="P977" s="72"/>
      <c r="Q977" s="68" t="str">
        <f t="shared" si="30"/>
        <v/>
      </c>
      <c r="R977" s="62" t="str">
        <f t="shared" si="31"/>
        <v/>
      </c>
    </row>
    <row r="978" spans="2:18" ht="21" customHeight="1">
      <c r="B978" s="78"/>
      <c r="C978" s="71"/>
      <c r="D978" s="71"/>
      <c r="E978" s="71"/>
      <c r="F978" s="78"/>
      <c r="G978" s="71"/>
      <c r="H978" s="78"/>
      <c r="I978" s="71"/>
      <c r="J978" s="78"/>
      <c r="K978" s="71"/>
      <c r="L978" s="71"/>
      <c r="M978" s="78"/>
      <c r="N978" s="71"/>
      <c r="O978" s="73"/>
      <c r="P978" s="72"/>
      <c r="Q978" s="68" t="str">
        <f t="shared" si="30"/>
        <v/>
      </c>
      <c r="R978" s="62" t="str">
        <f t="shared" si="31"/>
        <v/>
      </c>
    </row>
    <row r="979" spans="2:18" ht="21" customHeight="1">
      <c r="B979" s="78"/>
      <c r="C979" s="71"/>
      <c r="D979" s="71"/>
      <c r="E979" s="71"/>
      <c r="F979" s="78"/>
      <c r="G979" s="71"/>
      <c r="H979" s="78"/>
      <c r="I979" s="71"/>
      <c r="J979" s="78"/>
      <c r="K979" s="71"/>
      <c r="L979" s="71"/>
      <c r="M979" s="78"/>
      <c r="N979" s="71"/>
      <c r="O979" s="73"/>
      <c r="P979" s="72"/>
      <c r="Q979" s="68" t="str">
        <f t="shared" si="30"/>
        <v/>
      </c>
      <c r="R979" s="62" t="str">
        <f t="shared" si="31"/>
        <v/>
      </c>
    </row>
    <row r="980" spans="2:18" ht="21" customHeight="1">
      <c r="B980" s="78"/>
      <c r="C980" s="71"/>
      <c r="D980" s="71"/>
      <c r="E980" s="71"/>
      <c r="F980" s="78"/>
      <c r="G980" s="71"/>
      <c r="H980" s="78"/>
      <c r="I980" s="71"/>
      <c r="J980" s="78"/>
      <c r="K980" s="71"/>
      <c r="L980" s="71"/>
      <c r="M980" s="78"/>
      <c r="N980" s="71"/>
      <c r="O980" s="73"/>
      <c r="P980" s="72"/>
      <c r="Q980" s="68" t="str">
        <f t="shared" si="30"/>
        <v/>
      </c>
      <c r="R980" s="62" t="str">
        <f t="shared" si="31"/>
        <v/>
      </c>
    </row>
    <row r="981" spans="2:18" ht="21" customHeight="1">
      <c r="B981" s="78"/>
      <c r="C981" s="71"/>
      <c r="D981" s="71"/>
      <c r="E981" s="71"/>
      <c r="F981" s="78"/>
      <c r="G981" s="71"/>
      <c r="H981" s="78"/>
      <c r="I981" s="71"/>
      <c r="J981" s="78"/>
      <c r="K981" s="71"/>
      <c r="L981" s="71"/>
      <c r="M981" s="78"/>
      <c r="N981" s="71"/>
      <c r="O981" s="73"/>
      <c r="P981" s="72"/>
      <c r="Q981" s="68" t="str">
        <f t="shared" si="30"/>
        <v/>
      </c>
      <c r="R981" s="62" t="str">
        <f t="shared" si="31"/>
        <v/>
      </c>
    </row>
    <row r="982" spans="2:18" ht="21" customHeight="1">
      <c r="B982" s="78"/>
      <c r="C982" s="71"/>
      <c r="D982" s="71"/>
      <c r="E982" s="71"/>
      <c r="F982" s="78"/>
      <c r="G982" s="71"/>
      <c r="H982" s="78"/>
      <c r="I982" s="71"/>
      <c r="J982" s="78"/>
      <c r="K982" s="71"/>
      <c r="L982" s="71"/>
      <c r="M982" s="78"/>
      <c r="N982" s="71"/>
      <c r="O982" s="73"/>
      <c r="P982" s="72"/>
      <c r="Q982" s="68" t="str">
        <f t="shared" si="30"/>
        <v/>
      </c>
      <c r="R982" s="62" t="str">
        <f t="shared" si="31"/>
        <v/>
      </c>
    </row>
    <row r="983" spans="2:18" ht="21" customHeight="1">
      <c r="B983" s="78"/>
      <c r="C983" s="71"/>
      <c r="D983" s="71"/>
      <c r="E983" s="71"/>
      <c r="F983" s="78"/>
      <c r="G983" s="71"/>
      <c r="H983" s="78"/>
      <c r="I983" s="71"/>
      <c r="J983" s="78"/>
      <c r="K983" s="71"/>
      <c r="L983" s="71"/>
      <c r="M983" s="78"/>
      <c r="N983" s="71"/>
      <c r="O983" s="73"/>
      <c r="P983" s="72"/>
      <c r="Q983" s="68" t="str">
        <f t="shared" si="30"/>
        <v/>
      </c>
      <c r="R983" s="62" t="str">
        <f t="shared" si="31"/>
        <v/>
      </c>
    </row>
    <row r="984" spans="2:18" ht="21" customHeight="1">
      <c r="B984" s="78"/>
      <c r="C984" s="71"/>
      <c r="D984" s="71"/>
      <c r="E984" s="71"/>
      <c r="F984" s="78"/>
      <c r="G984" s="71"/>
      <c r="H984" s="78"/>
      <c r="I984" s="71"/>
      <c r="J984" s="78"/>
      <c r="K984" s="71"/>
      <c r="L984" s="71"/>
      <c r="M984" s="78"/>
      <c r="N984" s="71"/>
      <c r="O984" s="73"/>
      <c r="P984" s="72"/>
      <c r="Q984" s="68" t="str">
        <f t="shared" si="30"/>
        <v/>
      </c>
      <c r="R984" s="62" t="str">
        <f t="shared" si="31"/>
        <v/>
      </c>
    </row>
    <row r="985" spans="2:18" ht="21" customHeight="1">
      <c r="B985" s="78"/>
      <c r="C985" s="71"/>
      <c r="D985" s="71"/>
      <c r="E985" s="71"/>
      <c r="F985" s="78"/>
      <c r="G985" s="71"/>
      <c r="H985" s="78"/>
      <c r="I985" s="71"/>
      <c r="J985" s="78"/>
      <c r="K985" s="71"/>
      <c r="L985" s="71"/>
      <c r="M985" s="78"/>
      <c r="N985" s="71"/>
      <c r="O985" s="73"/>
      <c r="P985" s="72"/>
      <c r="Q985" s="68" t="str">
        <f t="shared" si="30"/>
        <v/>
      </c>
      <c r="R985" s="62" t="str">
        <f t="shared" si="31"/>
        <v/>
      </c>
    </row>
    <row r="986" spans="2:18" ht="21" customHeight="1">
      <c r="B986" s="78"/>
      <c r="C986" s="71"/>
      <c r="D986" s="71"/>
      <c r="E986" s="71"/>
      <c r="F986" s="78"/>
      <c r="G986" s="71"/>
      <c r="H986" s="78"/>
      <c r="I986" s="71"/>
      <c r="J986" s="78"/>
      <c r="K986" s="71"/>
      <c r="L986" s="71"/>
      <c r="M986" s="78"/>
      <c r="N986" s="71"/>
      <c r="O986" s="73"/>
      <c r="P986" s="72"/>
      <c r="Q986" s="68" t="str">
        <f t="shared" si="30"/>
        <v/>
      </c>
      <c r="R986" s="62" t="str">
        <f t="shared" si="31"/>
        <v/>
      </c>
    </row>
    <row r="987" spans="2:18" ht="21" customHeight="1">
      <c r="B987" s="78"/>
      <c r="C987" s="71"/>
      <c r="D987" s="71"/>
      <c r="E987" s="71"/>
      <c r="F987" s="78"/>
      <c r="G987" s="71"/>
      <c r="H987" s="78"/>
      <c r="I987" s="71"/>
      <c r="J987" s="78"/>
      <c r="K987" s="71"/>
      <c r="L987" s="71"/>
      <c r="M987" s="78"/>
      <c r="N987" s="71"/>
      <c r="O987" s="73"/>
      <c r="P987" s="72"/>
      <c r="Q987" s="68" t="str">
        <f t="shared" si="30"/>
        <v/>
      </c>
      <c r="R987" s="62" t="str">
        <f t="shared" si="31"/>
        <v/>
      </c>
    </row>
    <row r="988" spans="2:18" ht="21" customHeight="1">
      <c r="B988" s="78"/>
      <c r="C988" s="71"/>
      <c r="D988" s="71"/>
      <c r="E988" s="71"/>
      <c r="F988" s="78"/>
      <c r="G988" s="71"/>
      <c r="H988" s="78"/>
      <c r="I988" s="71"/>
      <c r="J988" s="78"/>
      <c r="K988" s="71"/>
      <c r="L988" s="71"/>
      <c r="M988" s="78"/>
      <c r="N988" s="71"/>
      <c r="O988" s="73"/>
      <c r="P988" s="72"/>
      <c r="Q988" s="68" t="str">
        <f t="shared" si="30"/>
        <v/>
      </c>
      <c r="R988" s="62" t="str">
        <f t="shared" si="31"/>
        <v/>
      </c>
    </row>
    <row r="989" spans="2:18" ht="21" customHeight="1">
      <c r="B989" s="78"/>
      <c r="C989" s="71"/>
      <c r="D989" s="71"/>
      <c r="E989" s="71"/>
      <c r="F989" s="78"/>
      <c r="G989" s="71"/>
      <c r="H989" s="78"/>
      <c r="I989" s="71"/>
      <c r="J989" s="78"/>
      <c r="K989" s="71"/>
      <c r="L989" s="71"/>
      <c r="M989" s="78"/>
      <c r="N989" s="71"/>
      <c r="O989" s="73"/>
      <c r="P989" s="72"/>
      <c r="Q989" s="68" t="str">
        <f t="shared" si="30"/>
        <v/>
      </c>
      <c r="R989" s="62" t="str">
        <f t="shared" si="31"/>
        <v/>
      </c>
    </row>
    <row r="990" spans="2:18" ht="21" customHeight="1">
      <c r="B990" s="78"/>
      <c r="C990" s="71"/>
      <c r="D990" s="71"/>
      <c r="E990" s="71"/>
      <c r="F990" s="78"/>
      <c r="G990" s="71"/>
      <c r="H990" s="78"/>
      <c r="I990" s="71"/>
      <c r="J990" s="78"/>
      <c r="K990" s="71"/>
      <c r="L990" s="71"/>
      <c r="M990" s="78"/>
      <c r="N990" s="71"/>
      <c r="O990" s="73"/>
      <c r="P990" s="72"/>
      <c r="Q990" s="68" t="str">
        <f t="shared" si="30"/>
        <v/>
      </c>
      <c r="R990" s="62" t="str">
        <f t="shared" si="31"/>
        <v/>
      </c>
    </row>
    <row r="991" spans="2:18" ht="21" customHeight="1">
      <c r="B991" s="78"/>
      <c r="C991" s="71"/>
      <c r="D991" s="71"/>
      <c r="E991" s="71"/>
      <c r="F991" s="78"/>
      <c r="G991" s="71"/>
      <c r="H991" s="78"/>
      <c r="I991" s="71"/>
      <c r="J991" s="78"/>
      <c r="K991" s="71"/>
      <c r="L991" s="71"/>
      <c r="M991" s="78"/>
      <c r="N991" s="71"/>
      <c r="O991" s="73"/>
      <c r="P991" s="72"/>
      <c r="Q991" s="68" t="str">
        <f t="shared" si="30"/>
        <v/>
      </c>
      <c r="R991" s="62" t="str">
        <f t="shared" si="31"/>
        <v/>
      </c>
    </row>
    <row r="992" spans="2:18" ht="21" customHeight="1">
      <c r="B992" s="78"/>
      <c r="C992" s="71"/>
      <c r="D992" s="71"/>
      <c r="E992" s="71"/>
      <c r="F992" s="78"/>
      <c r="G992" s="71"/>
      <c r="H992" s="78"/>
      <c r="I992" s="71"/>
      <c r="J992" s="78"/>
      <c r="K992" s="71"/>
      <c r="L992" s="71"/>
      <c r="M992" s="78"/>
      <c r="N992" s="71"/>
      <c r="O992" s="73"/>
      <c r="P992" s="72"/>
      <c r="Q992" s="68" t="str">
        <f t="shared" si="30"/>
        <v/>
      </c>
      <c r="R992" s="62" t="str">
        <f t="shared" si="31"/>
        <v/>
      </c>
    </row>
    <row r="993" spans="2:18" ht="21" customHeight="1">
      <c r="B993" s="78"/>
      <c r="C993" s="71"/>
      <c r="D993" s="71"/>
      <c r="E993" s="71"/>
      <c r="F993" s="78"/>
      <c r="G993" s="71"/>
      <c r="H993" s="78"/>
      <c r="I993" s="71"/>
      <c r="J993" s="78"/>
      <c r="K993" s="71"/>
      <c r="L993" s="71"/>
      <c r="M993" s="78"/>
      <c r="N993" s="71"/>
      <c r="O993" s="73"/>
      <c r="P993" s="72"/>
      <c r="Q993" s="68" t="str">
        <f t="shared" si="30"/>
        <v/>
      </c>
      <c r="R993" s="62" t="str">
        <f t="shared" si="31"/>
        <v/>
      </c>
    </row>
    <row r="994" spans="2:18" ht="21" customHeight="1">
      <c r="B994" s="78"/>
      <c r="C994" s="71"/>
      <c r="D994" s="71"/>
      <c r="E994" s="71"/>
      <c r="F994" s="78"/>
      <c r="G994" s="71"/>
      <c r="H994" s="78"/>
      <c r="I994" s="71"/>
      <c r="J994" s="78"/>
      <c r="K994" s="71"/>
      <c r="L994" s="71"/>
      <c r="M994" s="78"/>
      <c r="N994" s="71"/>
      <c r="O994" s="73"/>
      <c r="P994" s="72"/>
      <c r="Q994" s="68" t="str">
        <f t="shared" si="30"/>
        <v/>
      </c>
      <c r="R994" s="62" t="str">
        <f t="shared" si="31"/>
        <v/>
      </c>
    </row>
    <row r="995" spans="2:18" ht="21" customHeight="1">
      <c r="B995" s="78"/>
      <c r="C995" s="71"/>
      <c r="D995" s="71"/>
      <c r="E995" s="71"/>
      <c r="F995" s="78"/>
      <c r="G995" s="71"/>
      <c r="H995" s="78"/>
      <c r="I995" s="71"/>
      <c r="J995" s="78"/>
      <c r="K995" s="71"/>
      <c r="L995" s="71"/>
      <c r="M995" s="78"/>
      <c r="N995" s="71"/>
      <c r="O995" s="73"/>
      <c r="P995" s="72"/>
      <c r="Q995" s="68" t="str">
        <f t="shared" si="30"/>
        <v/>
      </c>
      <c r="R995" s="62" t="str">
        <f t="shared" si="31"/>
        <v/>
      </c>
    </row>
    <row r="996" spans="2:18" ht="21" customHeight="1">
      <c r="B996" s="78"/>
      <c r="C996" s="71"/>
      <c r="D996" s="71"/>
      <c r="E996" s="71"/>
      <c r="F996" s="78"/>
      <c r="G996" s="71"/>
      <c r="H996" s="78"/>
      <c r="I996" s="71"/>
      <c r="J996" s="78"/>
      <c r="K996" s="71"/>
      <c r="L996" s="71"/>
      <c r="M996" s="78"/>
      <c r="N996" s="71"/>
      <c r="O996" s="73"/>
      <c r="P996" s="72"/>
      <c r="Q996" s="68" t="str">
        <f t="shared" si="30"/>
        <v/>
      </c>
      <c r="R996" s="62" t="str">
        <f t="shared" si="31"/>
        <v/>
      </c>
    </row>
    <row r="997" spans="2:18" ht="21" customHeight="1">
      <c r="B997" s="78"/>
      <c r="C997" s="71"/>
      <c r="D997" s="71"/>
      <c r="E997" s="71"/>
      <c r="F997" s="78"/>
      <c r="G997" s="71"/>
      <c r="H997" s="78"/>
      <c r="I997" s="71"/>
      <c r="J997" s="78"/>
      <c r="K997" s="71"/>
      <c r="L997" s="71"/>
      <c r="M997" s="78"/>
      <c r="N997" s="71"/>
      <c r="O997" s="73"/>
      <c r="P997" s="72"/>
      <c r="Q997" s="68" t="str">
        <f t="shared" si="30"/>
        <v/>
      </c>
      <c r="R997" s="62" t="str">
        <f t="shared" si="31"/>
        <v/>
      </c>
    </row>
    <row r="998" spans="2:18" ht="21" customHeight="1">
      <c r="B998" s="78"/>
      <c r="C998" s="71"/>
      <c r="D998" s="71"/>
      <c r="E998" s="71"/>
      <c r="F998" s="78"/>
      <c r="G998" s="71"/>
      <c r="H998" s="78"/>
      <c r="I998" s="71"/>
      <c r="J998" s="78"/>
      <c r="K998" s="71"/>
      <c r="L998" s="71"/>
      <c r="M998" s="78"/>
      <c r="N998" s="71"/>
      <c r="O998" s="73"/>
      <c r="P998" s="72"/>
      <c r="Q998" s="68" t="str">
        <f t="shared" si="30"/>
        <v/>
      </c>
      <c r="R998" s="62" t="str">
        <f t="shared" si="31"/>
        <v/>
      </c>
    </row>
    <row r="999" spans="2:18" ht="21" customHeight="1">
      <c r="B999" s="78"/>
      <c r="C999" s="71"/>
      <c r="D999" s="71"/>
      <c r="E999" s="71"/>
      <c r="F999" s="78"/>
      <c r="G999" s="71"/>
      <c r="H999" s="78"/>
      <c r="I999" s="71"/>
      <c r="J999" s="78"/>
      <c r="K999" s="71"/>
      <c r="L999" s="71"/>
      <c r="M999" s="78"/>
      <c r="N999" s="71"/>
      <c r="O999" s="73"/>
      <c r="P999" s="72"/>
      <c r="Q999" s="68" t="str">
        <f t="shared" si="30"/>
        <v/>
      </c>
      <c r="R999" s="62" t="str">
        <f t="shared" si="31"/>
        <v/>
      </c>
    </row>
    <row r="1000" spans="2:18" ht="21" customHeight="1">
      <c r="B1000" s="78"/>
      <c r="C1000" s="71"/>
      <c r="D1000" s="71"/>
      <c r="E1000" s="71"/>
      <c r="F1000" s="78"/>
      <c r="G1000" s="71"/>
      <c r="H1000" s="78"/>
      <c r="I1000" s="71"/>
      <c r="J1000" s="78"/>
      <c r="K1000" s="71"/>
      <c r="L1000" s="71"/>
      <c r="M1000" s="78"/>
      <c r="N1000" s="71"/>
      <c r="O1000" s="73"/>
      <c r="P1000" s="72"/>
      <c r="Q1000" s="68" t="str">
        <f t="shared" si="30"/>
        <v/>
      </c>
      <c r="R1000" s="62" t="str">
        <f t="shared" si="31"/>
        <v/>
      </c>
    </row>
    <row r="1001" spans="2:18" ht="21" customHeight="1">
      <c r="B1001" s="78"/>
      <c r="C1001" s="71"/>
      <c r="D1001" s="71"/>
      <c r="E1001" s="71"/>
      <c r="F1001" s="78"/>
      <c r="G1001" s="71"/>
      <c r="H1001" s="78"/>
      <c r="I1001" s="71"/>
      <c r="J1001" s="78"/>
      <c r="K1001" s="71"/>
      <c r="L1001" s="71"/>
      <c r="M1001" s="78"/>
      <c r="N1001" s="71"/>
      <c r="O1001" s="73"/>
      <c r="P1001" s="72"/>
      <c r="Q1001" s="68" t="str">
        <f t="shared" si="30"/>
        <v/>
      </c>
      <c r="R1001" s="62" t="str">
        <f t="shared" si="31"/>
        <v/>
      </c>
    </row>
    <row r="1002" spans="2:18" ht="21" customHeight="1">
      <c r="B1002" s="78"/>
      <c r="C1002" s="71"/>
      <c r="D1002" s="71"/>
      <c r="E1002" s="71"/>
      <c r="F1002" s="78"/>
      <c r="G1002" s="71"/>
      <c r="H1002" s="78"/>
      <c r="I1002" s="71"/>
      <c r="J1002" s="78"/>
      <c r="K1002" s="71"/>
      <c r="L1002" s="71"/>
      <c r="M1002" s="78"/>
      <c r="N1002" s="71"/>
      <c r="O1002" s="73"/>
      <c r="P1002" s="72"/>
      <c r="Q1002" s="68" t="str">
        <f t="shared" si="30"/>
        <v/>
      </c>
      <c r="R1002" s="62" t="str">
        <f t="shared" si="31"/>
        <v/>
      </c>
    </row>
    <row r="1003" spans="2:18" ht="21" customHeight="1">
      <c r="B1003" s="78"/>
      <c r="C1003" s="71"/>
      <c r="D1003" s="71"/>
      <c r="E1003" s="71"/>
      <c r="F1003" s="78"/>
      <c r="G1003" s="71"/>
      <c r="H1003" s="78"/>
      <c r="I1003" s="71"/>
      <c r="J1003" s="78"/>
      <c r="K1003" s="71"/>
      <c r="L1003" s="71"/>
      <c r="M1003" s="78"/>
      <c r="N1003" s="71"/>
      <c r="O1003" s="73"/>
      <c r="P1003" s="72"/>
      <c r="Q1003" s="68" t="str">
        <f t="shared" si="30"/>
        <v/>
      </c>
      <c r="R1003" s="62" t="str">
        <f t="shared" si="31"/>
        <v/>
      </c>
    </row>
    <row r="1004" spans="2:18" ht="21" customHeight="1">
      <c r="B1004" s="78"/>
      <c r="C1004" s="71"/>
      <c r="D1004" s="71"/>
      <c r="E1004" s="71"/>
      <c r="F1004" s="78"/>
      <c r="G1004" s="71"/>
      <c r="H1004" s="78"/>
      <c r="I1004" s="71"/>
      <c r="J1004" s="78"/>
      <c r="K1004" s="71"/>
      <c r="L1004" s="71"/>
      <c r="M1004" s="78"/>
      <c r="N1004" s="71"/>
      <c r="O1004" s="73"/>
      <c r="P1004" s="72"/>
      <c r="Q1004" s="68" t="str">
        <f t="shared" si="30"/>
        <v/>
      </c>
      <c r="R1004" s="62" t="str">
        <f t="shared" si="31"/>
        <v/>
      </c>
    </row>
    <row r="1005" spans="2:18" ht="21" customHeight="1">
      <c r="B1005" s="78"/>
      <c r="C1005" s="71"/>
      <c r="D1005" s="71"/>
      <c r="E1005" s="71"/>
      <c r="F1005" s="78"/>
      <c r="G1005" s="71"/>
      <c r="H1005" s="78"/>
      <c r="I1005" s="71"/>
      <c r="J1005" s="78"/>
      <c r="K1005" s="71"/>
      <c r="L1005" s="71"/>
      <c r="M1005" s="78"/>
      <c r="N1005" s="71"/>
      <c r="O1005" s="73"/>
      <c r="P1005" s="72"/>
      <c r="Q1005" s="68" t="str">
        <f t="shared" si="30"/>
        <v/>
      </c>
      <c r="R1005" s="62" t="str">
        <f t="shared" si="31"/>
        <v/>
      </c>
    </row>
    <row r="1006" spans="2:18" ht="21" customHeight="1">
      <c r="B1006" s="78"/>
      <c r="C1006" s="71"/>
      <c r="D1006" s="71"/>
      <c r="E1006" s="71"/>
      <c r="F1006" s="78"/>
      <c r="G1006" s="71"/>
      <c r="H1006" s="78"/>
      <c r="I1006" s="71"/>
      <c r="J1006" s="78"/>
      <c r="K1006" s="71"/>
      <c r="L1006" s="71"/>
      <c r="M1006" s="78"/>
      <c r="N1006" s="71"/>
      <c r="O1006" s="73"/>
      <c r="P1006" s="72"/>
      <c r="Q1006" s="68" t="str">
        <f t="shared" si="30"/>
        <v/>
      </c>
      <c r="R1006" s="62" t="str">
        <f t="shared" si="31"/>
        <v/>
      </c>
    </row>
    <row r="1007" spans="2:18" ht="21" customHeight="1">
      <c r="B1007" s="78"/>
      <c r="C1007" s="71"/>
      <c r="D1007" s="71"/>
      <c r="E1007" s="71"/>
      <c r="F1007" s="78"/>
      <c r="G1007" s="71"/>
      <c r="H1007" s="78"/>
      <c r="I1007" s="71"/>
      <c r="J1007" s="78"/>
      <c r="K1007" s="71"/>
      <c r="L1007" s="71"/>
      <c r="M1007" s="78"/>
      <c r="N1007" s="71"/>
      <c r="O1007" s="73"/>
      <c r="P1007" s="72"/>
      <c r="Q1007" s="68" t="str">
        <f t="shared" si="30"/>
        <v/>
      </c>
      <c r="R1007" s="62" t="str">
        <f t="shared" si="31"/>
        <v/>
      </c>
    </row>
    <row r="1008" spans="2:18" ht="21" customHeight="1">
      <c r="B1008" s="78"/>
      <c r="C1008" s="71"/>
      <c r="D1008" s="71"/>
      <c r="E1008" s="71"/>
      <c r="F1008" s="78"/>
      <c r="G1008" s="71"/>
      <c r="H1008" s="78"/>
      <c r="I1008" s="71"/>
      <c r="J1008" s="78"/>
      <c r="K1008" s="71"/>
      <c r="L1008" s="71"/>
      <c r="M1008" s="78"/>
      <c r="N1008" s="71"/>
      <c r="O1008" s="73"/>
      <c r="P1008" s="72"/>
      <c r="Q1008" s="68" t="str">
        <f t="shared" si="30"/>
        <v/>
      </c>
      <c r="R1008" s="62" t="str">
        <f t="shared" si="31"/>
        <v/>
      </c>
    </row>
    <row r="1009" spans="2:18" ht="21" customHeight="1">
      <c r="B1009" s="78"/>
      <c r="C1009" s="71"/>
      <c r="D1009" s="71"/>
      <c r="E1009" s="71"/>
      <c r="F1009" s="78"/>
      <c r="G1009" s="71"/>
      <c r="H1009" s="78"/>
      <c r="I1009" s="71"/>
      <c r="J1009" s="78"/>
      <c r="K1009" s="71"/>
      <c r="L1009" s="71"/>
      <c r="M1009" s="78"/>
      <c r="N1009" s="71"/>
      <c r="O1009" s="73"/>
      <c r="P1009" s="72"/>
      <c r="Q1009" s="68" t="str">
        <f t="shared" si="30"/>
        <v/>
      </c>
      <c r="R1009" s="62" t="str">
        <f t="shared" si="31"/>
        <v/>
      </c>
    </row>
    <row r="1010" spans="2:18" ht="21" customHeight="1">
      <c r="B1010" s="78"/>
      <c r="C1010" s="71"/>
      <c r="D1010" s="71"/>
      <c r="E1010" s="71"/>
      <c r="F1010" s="78"/>
      <c r="G1010" s="71"/>
      <c r="H1010" s="78"/>
      <c r="I1010" s="71"/>
      <c r="J1010" s="78"/>
      <c r="K1010" s="71"/>
      <c r="L1010" s="71"/>
      <c r="M1010" s="78"/>
      <c r="N1010" s="71"/>
      <c r="O1010" s="73"/>
      <c r="P1010" s="72"/>
      <c r="Q1010" s="68" t="str">
        <f t="shared" si="30"/>
        <v/>
      </c>
      <c r="R1010" s="62" t="str">
        <f t="shared" si="31"/>
        <v/>
      </c>
    </row>
    <row r="1011" spans="2:18" ht="21" customHeight="1">
      <c r="B1011" s="78"/>
      <c r="C1011" s="71"/>
      <c r="D1011" s="71"/>
      <c r="E1011" s="71"/>
      <c r="F1011" s="78"/>
      <c r="G1011" s="71"/>
      <c r="H1011" s="78"/>
      <c r="I1011" s="71"/>
      <c r="J1011" s="78"/>
      <c r="K1011" s="71"/>
      <c r="L1011" s="71"/>
      <c r="M1011" s="78"/>
      <c r="N1011" s="71"/>
      <c r="O1011" s="73"/>
      <c r="P1011" s="72"/>
      <c r="Q1011" s="68" t="str">
        <f t="shared" si="30"/>
        <v/>
      </c>
      <c r="R1011" s="62" t="str">
        <f t="shared" si="31"/>
        <v/>
      </c>
    </row>
    <row r="1012" spans="2:18" ht="21" customHeight="1">
      <c r="B1012" s="78"/>
      <c r="C1012" s="71"/>
      <c r="D1012" s="71"/>
      <c r="E1012" s="71"/>
      <c r="F1012" s="78"/>
      <c r="G1012" s="71"/>
      <c r="H1012" s="78"/>
      <c r="I1012" s="71"/>
      <c r="J1012" s="78"/>
      <c r="K1012" s="71"/>
      <c r="L1012" s="71"/>
      <c r="M1012" s="78"/>
      <c r="N1012" s="71"/>
      <c r="O1012" s="73"/>
      <c r="P1012" s="72"/>
      <c r="Q1012" s="68" t="str">
        <f t="shared" si="30"/>
        <v/>
      </c>
      <c r="R1012" s="62" t="str">
        <f t="shared" si="31"/>
        <v/>
      </c>
    </row>
    <row r="1013" spans="2:18" ht="21" customHeight="1">
      <c r="B1013" s="78"/>
      <c r="C1013" s="71"/>
      <c r="D1013" s="71"/>
      <c r="E1013" s="71"/>
      <c r="F1013" s="78"/>
      <c r="G1013" s="71"/>
      <c r="H1013" s="78"/>
      <c r="I1013" s="71"/>
      <c r="J1013" s="78"/>
      <c r="K1013" s="71"/>
      <c r="L1013" s="71"/>
      <c r="M1013" s="78"/>
      <c r="N1013" s="71"/>
      <c r="O1013" s="73"/>
      <c r="P1013" s="72"/>
      <c r="Q1013" s="68" t="str">
        <f t="shared" si="30"/>
        <v/>
      </c>
      <c r="R1013" s="62" t="str">
        <f t="shared" si="31"/>
        <v/>
      </c>
    </row>
    <row r="1014" spans="2:18" ht="21" customHeight="1">
      <c r="B1014" s="78"/>
      <c r="C1014" s="71"/>
      <c r="D1014" s="71"/>
      <c r="E1014" s="71"/>
      <c r="F1014" s="78"/>
      <c r="G1014" s="71"/>
      <c r="H1014" s="78"/>
      <c r="I1014" s="71"/>
      <c r="J1014" s="78"/>
      <c r="K1014" s="71"/>
      <c r="L1014" s="71"/>
      <c r="M1014" s="78"/>
      <c r="N1014" s="71"/>
      <c r="O1014" s="73"/>
      <c r="P1014" s="72"/>
      <c r="Q1014" s="68" t="str">
        <f t="shared" si="30"/>
        <v/>
      </c>
      <c r="R1014" s="62" t="str">
        <f t="shared" si="31"/>
        <v/>
      </c>
    </row>
    <row r="1015" spans="2:18" ht="21" customHeight="1">
      <c r="B1015" s="78"/>
      <c r="C1015" s="71"/>
      <c r="D1015" s="71"/>
      <c r="E1015" s="71"/>
      <c r="F1015" s="78"/>
      <c r="G1015" s="71"/>
      <c r="H1015" s="78"/>
      <c r="I1015" s="71"/>
      <c r="J1015" s="78"/>
      <c r="K1015" s="71"/>
      <c r="L1015" s="71"/>
      <c r="M1015" s="78"/>
      <c r="N1015" s="71"/>
      <c r="O1015" s="73"/>
      <c r="P1015" s="72"/>
      <c r="Q1015" s="68" t="str">
        <f t="shared" si="30"/>
        <v/>
      </c>
      <c r="R1015" s="62" t="str">
        <f t="shared" si="31"/>
        <v/>
      </c>
    </row>
    <row r="1016" spans="2:18" ht="21" customHeight="1">
      <c r="B1016" s="78"/>
      <c r="C1016" s="71"/>
      <c r="D1016" s="71"/>
      <c r="E1016" s="71"/>
      <c r="F1016" s="78"/>
      <c r="G1016" s="71"/>
      <c r="H1016" s="78"/>
      <c r="I1016" s="71"/>
      <c r="J1016" s="78"/>
      <c r="K1016" s="71"/>
      <c r="L1016" s="71"/>
      <c r="M1016" s="78"/>
      <c r="N1016" s="71"/>
      <c r="O1016" s="73"/>
      <c r="P1016" s="72"/>
      <c r="Q1016" s="68" t="str">
        <f t="shared" si="30"/>
        <v/>
      </c>
      <c r="R1016" s="62" t="str">
        <f t="shared" si="31"/>
        <v/>
      </c>
    </row>
    <row r="1017" spans="2:18" ht="21" customHeight="1">
      <c r="B1017" s="78"/>
      <c r="C1017" s="71"/>
      <c r="D1017" s="71"/>
      <c r="E1017" s="71"/>
      <c r="F1017" s="78"/>
      <c r="G1017" s="71"/>
      <c r="H1017" s="78"/>
      <c r="I1017" s="71"/>
      <c r="J1017" s="78"/>
      <c r="K1017" s="71"/>
      <c r="L1017" s="71"/>
      <c r="M1017" s="78"/>
      <c r="N1017" s="71"/>
      <c r="O1017" s="73"/>
      <c r="P1017" s="72"/>
      <c r="Q1017" s="68" t="str">
        <f t="shared" si="30"/>
        <v/>
      </c>
      <c r="R1017" s="62" t="str">
        <f t="shared" si="31"/>
        <v/>
      </c>
    </row>
    <row r="1018" spans="2:18" ht="21" customHeight="1">
      <c r="B1018" s="78"/>
      <c r="C1018" s="71"/>
      <c r="D1018" s="71"/>
      <c r="E1018" s="71"/>
      <c r="F1018" s="78"/>
      <c r="G1018" s="71"/>
      <c r="H1018" s="78"/>
      <c r="I1018" s="71"/>
      <c r="J1018" s="78"/>
      <c r="K1018" s="71"/>
      <c r="L1018" s="71"/>
      <c r="M1018" s="78"/>
      <c r="N1018" s="71"/>
      <c r="O1018" s="73"/>
      <c r="P1018" s="72"/>
      <c r="Q1018" s="68" t="str">
        <f t="shared" si="30"/>
        <v/>
      </c>
      <c r="R1018" s="62" t="str">
        <f t="shared" si="31"/>
        <v/>
      </c>
    </row>
    <row r="1019" spans="2:18" ht="21" customHeight="1">
      <c r="B1019" s="78"/>
      <c r="C1019" s="71"/>
      <c r="D1019" s="71"/>
      <c r="E1019" s="71"/>
      <c r="F1019" s="78"/>
      <c r="G1019" s="71"/>
      <c r="H1019" s="78"/>
      <c r="I1019" s="71"/>
      <c r="J1019" s="78"/>
      <c r="K1019" s="71"/>
      <c r="L1019" s="71"/>
      <c r="M1019" s="78"/>
      <c r="N1019" s="71"/>
      <c r="O1019" s="73"/>
      <c r="P1019" s="72"/>
      <c r="Q1019" s="68" t="str">
        <f t="shared" si="30"/>
        <v/>
      </c>
      <c r="R1019" s="62" t="str">
        <f t="shared" si="31"/>
        <v/>
      </c>
    </row>
    <row r="1020" spans="2:18" ht="21" customHeight="1">
      <c r="B1020" s="78"/>
      <c r="C1020" s="71"/>
      <c r="D1020" s="71"/>
      <c r="E1020" s="71"/>
      <c r="F1020" s="78"/>
      <c r="G1020" s="71"/>
      <c r="H1020" s="78"/>
      <c r="I1020" s="71"/>
      <c r="J1020" s="78"/>
      <c r="K1020" s="71"/>
      <c r="L1020" s="71"/>
      <c r="M1020" s="78"/>
      <c r="N1020" s="71"/>
      <c r="O1020" s="73"/>
      <c r="P1020" s="72"/>
      <c r="Q1020" s="68" t="str">
        <f t="shared" si="30"/>
        <v/>
      </c>
      <c r="R1020" s="62" t="str">
        <f t="shared" si="31"/>
        <v/>
      </c>
    </row>
    <row r="1021" spans="2:18" ht="21" customHeight="1">
      <c r="B1021" s="78"/>
      <c r="C1021" s="71"/>
      <c r="D1021" s="71"/>
      <c r="E1021" s="71"/>
      <c r="F1021" s="78"/>
      <c r="G1021" s="71"/>
      <c r="H1021" s="78"/>
      <c r="I1021" s="71"/>
      <c r="J1021" s="78"/>
      <c r="K1021" s="71"/>
      <c r="L1021" s="71"/>
      <c r="M1021" s="78"/>
      <c r="N1021" s="71"/>
      <c r="O1021" s="73"/>
      <c r="P1021" s="72"/>
      <c r="Q1021" s="68" t="str">
        <f t="shared" si="30"/>
        <v/>
      </c>
      <c r="R1021" s="62" t="str">
        <f t="shared" si="31"/>
        <v/>
      </c>
    </row>
    <row r="1022" spans="2:18" ht="21" customHeight="1">
      <c r="B1022" s="78"/>
      <c r="C1022" s="71"/>
      <c r="D1022" s="71"/>
      <c r="E1022" s="71"/>
      <c r="F1022" s="78"/>
      <c r="G1022" s="71"/>
      <c r="H1022" s="78"/>
      <c r="I1022" s="71"/>
      <c r="J1022" s="78"/>
      <c r="K1022" s="71"/>
      <c r="L1022" s="71"/>
      <c r="M1022" s="78"/>
      <c r="N1022" s="71"/>
      <c r="O1022" s="73"/>
      <c r="P1022" s="72"/>
      <c r="Q1022" s="68" t="str">
        <f t="shared" si="30"/>
        <v/>
      </c>
      <c r="R1022" s="62" t="str">
        <f t="shared" si="31"/>
        <v/>
      </c>
    </row>
    <row r="1023" spans="2:18" ht="21" customHeight="1">
      <c r="B1023" s="78"/>
      <c r="C1023" s="71"/>
      <c r="D1023" s="71"/>
      <c r="E1023" s="71"/>
      <c r="F1023" s="78"/>
      <c r="G1023" s="71"/>
      <c r="H1023" s="78"/>
      <c r="I1023" s="71"/>
      <c r="J1023" s="78"/>
      <c r="K1023" s="71"/>
      <c r="L1023" s="71"/>
      <c r="M1023" s="78"/>
      <c r="N1023" s="71"/>
      <c r="O1023" s="73"/>
      <c r="P1023" s="72"/>
      <c r="Q1023" s="68" t="str">
        <f t="shared" si="30"/>
        <v/>
      </c>
      <c r="R1023" s="62" t="str">
        <f t="shared" si="31"/>
        <v/>
      </c>
    </row>
    <row r="1024" spans="2:18" ht="21" customHeight="1">
      <c r="B1024" s="78"/>
      <c r="C1024" s="71"/>
      <c r="D1024" s="71"/>
      <c r="E1024" s="71"/>
      <c r="F1024" s="78"/>
      <c r="G1024" s="71"/>
      <c r="H1024" s="78"/>
      <c r="I1024" s="71"/>
      <c r="J1024" s="78"/>
      <c r="K1024" s="71"/>
      <c r="L1024" s="71"/>
      <c r="M1024" s="78"/>
      <c r="N1024" s="71"/>
      <c r="O1024" s="73"/>
      <c r="P1024" s="72"/>
      <c r="Q1024" s="68" t="str">
        <f t="shared" si="30"/>
        <v/>
      </c>
      <c r="R1024" s="62" t="str">
        <f t="shared" si="31"/>
        <v/>
      </c>
    </row>
    <row r="1025" spans="2:18" ht="21" customHeight="1">
      <c r="B1025" s="78"/>
      <c r="C1025" s="71"/>
      <c r="D1025" s="71"/>
      <c r="E1025" s="71"/>
      <c r="F1025" s="78"/>
      <c r="G1025" s="71"/>
      <c r="H1025" s="78"/>
      <c r="I1025" s="71"/>
      <c r="J1025" s="78"/>
      <c r="K1025" s="71"/>
      <c r="L1025" s="71"/>
      <c r="M1025" s="78"/>
      <c r="N1025" s="71"/>
      <c r="O1025" s="73"/>
      <c r="P1025" s="72"/>
      <c r="Q1025" s="68" t="str">
        <f t="shared" si="30"/>
        <v/>
      </c>
      <c r="R1025" s="62" t="str">
        <f t="shared" si="31"/>
        <v/>
      </c>
    </row>
    <row r="1026" spans="2:18" ht="21" customHeight="1">
      <c r="B1026" s="78"/>
      <c r="C1026" s="71"/>
      <c r="D1026" s="71"/>
      <c r="E1026" s="71"/>
      <c r="F1026" s="78"/>
      <c r="G1026" s="71"/>
      <c r="H1026" s="78"/>
      <c r="I1026" s="71"/>
      <c r="J1026" s="78"/>
      <c r="K1026" s="71"/>
      <c r="L1026" s="71"/>
      <c r="M1026" s="78"/>
      <c r="N1026" s="71"/>
      <c r="O1026" s="73"/>
      <c r="P1026" s="72"/>
      <c r="Q1026" s="68" t="str">
        <f t="shared" si="30"/>
        <v/>
      </c>
      <c r="R1026" s="62" t="str">
        <f t="shared" si="31"/>
        <v/>
      </c>
    </row>
    <row r="1027" spans="2:18" ht="21" customHeight="1">
      <c r="B1027" s="78"/>
      <c r="C1027" s="71"/>
      <c r="D1027" s="71"/>
      <c r="E1027" s="71"/>
      <c r="F1027" s="78"/>
      <c r="G1027" s="71"/>
      <c r="H1027" s="78"/>
      <c r="I1027" s="71"/>
      <c r="J1027" s="78"/>
      <c r="K1027" s="71"/>
      <c r="L1027" s="71"/>
      <c r="M1027" s="78"/>
      <c r="N1027" s="71"/>
      <c r="O1027" s="73"/>
      <c r="P1027" s="72"/>
      <c r="Q1027" s="68" t="str">
        <f t="shared" si="30"/>
        <v/>
      </c>
      <c r="R1027" s="62" t="str">
        <f t="shared" si="31"/>
        <v/>
      </c>
    </row>
    <row r="1028" spans="2:18" ht="21" customHeight="1">
      <c r="B1028" s="78"/>
      <c r="C1028" s="71"/>
      <c r="D1028" s="71"/>
      <c r="E1028" s="71"/>
      <c r="F1028" s="78"/>
      <c r="G1028" s="71"/>
      <c r="H1028" s="78"/>
      <c r="I1028" s="71"/>
      <c r="J1028" s="78"/>
      <c r="K1028" s="71"/>
      <c r="L1028" s="71"/>
      <c r="M1028" s="78"/>
      <c r="N1028" s="71"/>
      <c r="O1028" s="73"/>
      <c r="P1028" s="72"/>
      <c r="Q1028" s="68" t="str">
        <f t="shared" si="30"/>
        <v/>
      </c>
      <c r="R1028" s="62" t="str">
        <f t="shared" si="31"/>
        <v/>
      </c>
    </row>
    <row r="1029" spans="2:18" ht="21" customHeight="1">
      <c r="B1029" s="78"/>
      <c r="C1029" s="71"/>
      <c r="D1029" s="71"/>
      <c r="E1029" s="71"/>
      <c r="F1029" s="78"/>
      <c r="G1029" s="71"/>
      <c r="H1029" s="78"/>
      <c r="I1029" s="71"/>
      <c r="J1029" s="78"/>
      <c r="K1029" s="71"/>
      <c r="L1029" s="71"/>
      <c r="M1029" s="78"/>
      <c r="N1029" s="71"/>
      <c r="O1029" s="73"/>
      <c r="P1029" s="72"/>
      <c r="Q1029" s="68" t="str">
        <f t="shared" si="30"/>
        <v/>
      </c>
      <c r="R1029" s="62" t="str">
        <f t="shared" si="31"/>
        <v/>
      </c>
    </row>
    <row r="1030" spans="2:18" ht="21" customHeight="1">
      <c r="B1030" s="78"/>
      <c r="C1030" s="71"/>
      <c r="D1030" s="71"/>
      <c r="E1030" s="71"/>
      <c r="F1030" s="78"/>
      <c r="G1030" s="71"/>
      <c r="H1030" s="78"/>
      <c r="I1030" s="71"/>
      <c r="J1030" s="78"/>
      <c r="K1030" s="71"/>
      <c r="L1030" s="71"/>
      <c r="M1030" s="78"/>
      <c r="N1030" s="71"/>
      <c r="O1030" s="73"/>
      <c r="P1030" s="72"/>
      <c r="Q1030" s="68" t="str">
        <f t="shared" si="30"/>
        <v/>
      </c>
      <c r="R1030" s="62" t="str">
        <f t="shared" si="31"/>
        <v/>
      </c>
    </row>
    <row r="1031" spans="2:18" ht="21" customHeight="1">
      <c r="B1031" s="78"/>
      <c r="C1031" s="71"/>
      <c r="D1031" s="71"/>
      <c r="E1031" s="71"/>
      <c r="F1031" s="78"/>
      <c r="G1031" s="71"/>
      <c r="H1031" s="78"/>
      <c r="I1031" s="71"/>
      <c r="J1031" s="78"/>
      <c r="K1031" s="71"/>
      <c r="L1031" s="71"/>
      <c r="M1031" s="78"/>
      <c r="N1031" s="71"/>
      <c r="O1031" s="73"/>
      <c r="P1031" s="72"/>
      <c r="Q1031" s="68" t="str">
        <f t="shared" si="30"/>
        <v/>
      </c>
      <c r="R1031" s="62" t="str">
        <f t="shared" si="31"/>
        <v/>
      </c>
    </row>
    <row r="1032" spans="2:18" ht="21" customHeight="1">
      <c r="B1032" s="78"/>
      <c r="C1032" s="71"/>
      <c r="D1032" s="71"/>
      <c r="E1032" s="71"/>
      <c r="F1032" s="78"/>
      <c r="G1032" s="71"/>
      <c r="H1032" s="78"/>
      <c r="I1032" s="71"/>
      <c r="J1032" s="78"/>
      <c r="K1032" s="71"/>
      <c r="L1032" s="71"/>
      <c r="M1032" s="78"/>
      <c r="N1032" s="71"/>
      <c r="O1032" s="73"/>
      <c r="P1032" s="72"/>
      <c r="Q1032" s="68" t="str">
        <f t="shared" si="30"/>
        <v/>
      </c>
      <c r="R1032" s="62" t="str">
        <f t="shared" si="31"/>
        <v/>
      </c>
    </row>
    <row r="1033" spans="2:18" ht="21" customHeight="1">
      <c r="B1033" s="78"/>
      <c r="C1033" s="71"/>
      <c r="D1033" s="71"/>
      <c r="E1033" s="71"/>
      <c r="F1033" s="78"/>
      <c r="G1033" s="71"/>
      <c r="H1033" s="78"/>
      <c r="I1033" s="71"/>
      <c r="J1033" s="78"/>
      <c r="K1033" s="71"/>
      <c r="L1033" s="71"/>
      <c r="M1033" s="78"/>
      <c r="N1033" s="71"/>
      <c r="O1033" s="73"/>
      <c r="P1033" s="72"/>
      <c r="Q1033" s="68" t="str">
        <f t="shared" si="30"/>
        <v/>
      </c>
      <c r="R1033" s="62" t="str">
        <f t="shared" si="31"/>
        <v/>
      </c>
    </row>
    <row r="1034" spans="2:18" ht="21" customHeight="1">
      <c r="B1034" s="78"/>
      <c r="C1034" s="71"/>
      <c r="D1034" s="71"/>
      <c r="E1034" s="71"/>
      <c r="F1034" s="78"/>
      <c r="G1034" s="71"/>
      <c r="H1034" s="78"/>
      <c r="I1034" s="71"/>
      <c r="J1034" s="78"/>
      <c r="K1034" s="71"/>
      <c r="L1034" s="71"/>
      <c r="M1034" s="78"/>
      <c r="N1034" s="71"/>
      <c r="O1034" s="73"/>
      <c r="P1034" s="72"/>
      <c r="Q1034" s="68" t="str">
        <f t="shared" si="30"/>
        <v/>
      </c>
      <c r="R1034" s="62" t="str">
        <f t="shared" si="31"/>
        <v/>
      </c>
    </row>
    <row r="1035" spans="2:18" ht="21" customHeight="1">
      <c r="B1035" s="78"/>
      <c r="C1035" s="71"/>
      <c r="D1035" s="71"/>
      <c r="E1035" s="71"/>
      <c r="F1035" s="78"/>
      <c r="G1035" s="71"/>
      <c r="H1035" s="78"/>
      <c r="I1035" s="71"/>
      <c r="J1035" s="78"/>
      <c r="K1035" s="71"/>
      <c r="L1035" s="71"/>
      <c r="M1035" s="78"/>
      <c r="N1035" s="71"/>
      <c r="O1035" s="73"/>
      <c r="P1035" s="72"/>
      <c r="Q1035" s="68" t="str">
        <f t="shared" si="30"/>
        <v/>
      </c>
      <c r="R1035" s="62" t="str">
        <f t="shared" si="31"/>
        <v/>
      </c>
    </row>
    <row r="1036" spans="2:18" ht="21" customHeight="1">
      <c r="B1036" s="78"/>
      <c r="C1036" s="71"/>
      <c r="D1036" s="71"/>
      <c r="E1036" s="71"/>
      <c r="F1036" s="78"/>
      <c r="G1036" s="71"/>
      <c r="H1036" s="78"/>
      <c r="I1036" s="71"/>
      <c r="J1036" s="78"/>
      <c r="K1036" s="71"/>
      <c r="L1036" s="71"/>
      <c r="M1036" s="78"/>
      <c r="N1036" s="71"/>
      <c r="O1036" s="73"/>
      <c r="P1036" s="72"/>
      <c r="Q1036" s="68" t="str">
        <f t="shared" si="30"/>
        <v/>
      </c>
      <c r="R1036" s="62" t="str">
        <f t="shared" si="31"/>
        <v/>
      </c>
    </row>
    <row r="1037" spans="2:18" ht="21" customHeight="1">
      <c r="B1037" s="78"/>
      <c r="C1037" s="71"/>
      <c r="D1037" s="71"/>
      <c r="E1037" s="71"/>
      <c r="F1037" s="78"/>
      <c r="G1037" s="71"/>
      <c r="H1037" s="78"/>
      <c r="I1037" s="71"/>
      <c r="J1037" s="78"/>
      <c r="K1037" s="71"/>
      <c r="L1037" s="71"/>
      <c r="M1037" s="78"/>
      <c r="N1037" s="71"/>
      <c r="O1037" s="73"/>
      <c r="P1037" s="72"/>
      <c r="Q1037" s="68" t="str">
        <f t="shared" si="30"/>
        <v/>
      </c>
      <c r="R1037" s="62" t="str">
        <f t="shared" si="31"/>
        <v/>
      </c>
    </row>
    <row r="1038" spans="2:18" ht="21" customHeight="1">
      <c r="B1038" s="78"/>
      <c r="C1038" s="71"/>
      <c r="D1038" s="71"/>
      <c r="E1038" s="71"/>
      <c r="F1038" s="78"/>
      <c r="G1038" s="71"/>
      <c r="H1038" s="78"/>
      <c r="I1038" s="71"/>
      <c r="J1038" s="78"/>
      <c r="K1038" s="71"/>
      <c r="L1038" s="71"/>
      <c r="M1038" s="78"/>
      <c r="N1038" s="71"/>
      <c r="O1038" s="73"/>
      <c r="P1038" s="72"/>
      <c r="Q1038" s="68" t="str">
        <f t="shared" ref="Q1038:Q1101" si="32">IF(R1038&lt;&gt;"","Erreur","")</f>
        <v/>
      </c>
      <c r="R1038" s="62" t="str">
        <f t="shared" ref="R1038:R1101" si="33">IF(AND(B1038&lt;&gt;"",B1037=""),"La ligne précédente ne doit pas être vide",IF(AND(B1038&lt;&gt;"",OR(C1038="",D1038="",E1038="",F1038="",G1038="",H1038="",L1038="")),"Veuillez compléter les informations d'identification de l'actif détenu.",IF(AND(B1038="",OR(C1038&lt;&gt;"",D1038&lt;&gt;"",E1038&lt;&gt;"",F1038&lt;&gt;"",G1038&lt;&gt;"",H1038&lt;&gt;"",L1038&lt;&gt;"")),"Veuillez compléter les informations d'identification de l'actif détenu en colonne C0010.",IF(AND(B1038&lt;&gt;"",J1038&lt;&gt;"",K1038=""),"Veuillez compléter la colonne C0260 Type de code.",IF(AND(B1038&lt;&gt;"",K1038=""),"Veuillez sélectionner Total/NA dans la liste de la colonne C0260 si vous n'avez rien à déclarer.","")))))</f>
        <v/>
      </c>
    </row>
    <row r="1039" spans="2:18" ht="21" customHeight="1">
      <c r="B1039" s="78"/>
      <c r="C1039" s="71"/>
      <c r="D1039" s="71"/>
      <c r="E1039" s="71"/>
      <c r="F1039" s="78"/>
      <c r="G1039" s="71"/>
      <c r="H1039" s="78"/>
      <c r="I1039" s="71"/>
      <c r="J1039" s="78"/>
      <c r="K1039" s="71"/>
      <c r="L1039" s="71"/>
      <c r="M1039" s="78"/>
      <c r="N1039" s="71"/>
      <c r="O1039" s="73"/>
      <c r="P1039" s="72"/>
      <c r="Q1039" s="68" t="str">
        <f t="shared" si="32"/>
        <v/>
      </c>
      <c r="R1039" s="62" t="str">
        <f t="shared" si="33"/>
        <v/>
      </c>
    </row>
    <row r="1040" spans="2:18" ht="21" customHeight="1">
      <c r="B1040" s="78"/>
      <c r="C1040" s="71"/>
      <c r="D1040" s="71"/>
      <c r="E1040" s="71"/>
      <c r="F1040" s="78"/>
      <c r="G1040" s="71"/>
      <c r="H1040" s="78"/>
      <c r="I1040" s="71"/>
      <c r="J1040" s="78"/>
      <c r="K1040" s="71"/>
      <c r="L1040" s="71"/>
      <c r="M1040" s="78"/>
      <c r="N1040" s="71"/>
      <c r="O1040" s="73"/>
      <c r="P1040" s="72"/>
      <c r="Q1040" s="68" t="str">
        <f t="shared" si="32"/>
        <v/>
      </c>
      <c r="R1040" s="62" t="str">
        <f t="shared" si="33"/>
        <v/>
      </c>
    </row>
    <row r="1041" spans="2:18" ht="21" customHeight="1">
      <c r="B1041" s="78"/>
      <c r="C1041" s="71"/>
      <c r="D1041" s="71"/>
      <c r="E1041" s="71"/>
      <c r="F1041" s="78"/>
      <c r="G1041" s="71"/>
      <c r="H1041" s="78"/>
      <c r="I1041" s="71"/>
      <c r="J1041" s="78"/>
      <c r="K1041" s="71"/>
      <c r="L1041" s="71"/>
      <c r="M1041" s="78"/>
      <c r="N1041" s="71"/>
      <c r="O1041" s="73"/>
      <c r="P1041" s="72"/>
      <c r="Q1041" s="68" t="str">
        <f t="shared" si="32"/>
        <v/>
      </c>
      <c r="R1041" s="62" t="str">
        <f t="shared" si="33"/>
        <v/>
      </c>
    </row>
    <row r="1042" spans="2:18" ht="21" customHeight="1">
      <c r="B1042" s="78"/>
      <c r="C1042" s="71"/>
      <c r="D1042" s="71"/>
      <c r="E1042" s="71"/>
      <c r="F1042" s="78"/>
      <c r="G1042" s="71"/>
      <c r="H1042" s="78"/>
      <c r="I1042" s="71"/>
      <c r="J1042" s="78"/>
      <c r="K1042" s="71"/>
      <c r="L1042" s="71"/>
      <c r="M1042" s="78"/>
      <c r="N1042" s="71"/>
      <c r="O1042" s="73"/>
      <c r="P1042" s="72"/>
      <c r="Q1042" s="68" t="str">
        <f t="shared" si="32"/>
        <v/>
      </c>
      <c r="R1042" s="62" t="str">
        <f t="shared" si="33"/>
        <v/>
      </c>
    </row>
    <row r="1043" spans="2:18" ht="21" customHeight="1">
      <c r="B1043" s="78"/>
      <c r="C1043" s="71"/>
      <c r="D1043" s="71"/>
      <c r="E1043" s="71"/>
      <c r="F1043" s="78"/>
      <c r="G1043" s="71"/>
      <c r="H1043" s="78"/>
      <c r="I1043" s="71"/>
      <c r="J1043" s="78"/>
      <c r="K1043" s="71"/>
      <c r="L1043" s="71"/>
      <c r="M1043" s="78"/>
      <c r="N1043" s="71"/>
      <c r="O1043" s="73"/>
      <c r="P1043" s="72"/>
      <c r="Q1043" s="68" t="str">
        <f t="shared" si="32"/>
        <v/>
      </c>
      <c r="R1043" s="62" t="str">
        <f t="shared" si="33"/>
        <v/>
      </c>
    </row>
    <row r="1044" spans="2:18" ht="21" customHeight="1">
      <c r="B1044" s="78"/>
      <c r="C1044" s="71"/>
      <c r="D1044" s="71"/>
      <c r="E1044" s="71"/>
      <c r="F1044" s="78"/>
      <c r="G1044" s="71"/>
      <c r="H1044" s="78"/>
      <c r="I1044" s="71"/>
      <c r="J1044" s="78"/>
      <c r="K1044" s="71"/>
      <c r="L1044" s="71"/>
      <c r="M1044" s="78"/>
      <c r="N1044" s="71"/>
      <c r="O1044" s="73"/>
      <c r="P1044" s="72"/>
      <c r="Q1044" s="68" t="str">
        <f t="shared" si="32"/>
        <v/>
      </c>
      <c r="R1044" s="62" t="str">
        <f t="shared" si="33"/>
        <v/>
      </c>
    </row>
    <row r="1045" spans="2:18" ht="21" customHeight="1">
      <c r="B1045" s="78"/>
      <c r="C1045" s="71"/>
      <c r="D1045" s="71"/>
      <c r="E1045" s="71"/>
      <c r="F1045" s="78"/>
      <c r="G1045" s="71"/>
      <c r="H1045" s="78"/>
      <c r="I1045" s="71"/>
      <c r="J1045" s="78"/>
      <c r="K1045" s="71"/>
      <c r="L1045" s="71"/>
      <c r="M1045" s="78"/>
      <c r="N1045" s="71"/>
      <c r="O1045" s="73"/>
      <c r="P1045" s="72"/>
      <c r="Q1045" s="68" t="str">
        <f t="shared" si="32"/>
        <v/>
      </c>
      <c r="R1045" s="62" t="str">
        <f t="shared" si="33"/>
        <v/>
      </c>
    </row>
    <row r="1046" spans="2:18" ht="21" customHeight="1">
      <c r="B1046" s="78"/>
      <c r="C1046" s="71"/>
      <c r="D1046" s="71"/>
      <c r="E1046" s="71"/>
      <c r="F1046" s="78"/>
      <c r="G1046" s="71"/>
      <c r="H1046" s="78"/>
      <c r="I1046" s="71"/>
      <c r="J1046" s="78"/>
      <c r="K1046" s="71"/>
      <c r="L1046" s="71"/>
      <c r="M1046" s="78"/>
      <c r="N1046" s="71"/>
      <c r="O1046" s="73"/>
      <c r="P1046" s="72"/>
      <c r="Q1046" s="68" t="str">
        <f t="shared" si="32"/>
        <v/>
      </c>
      <c r="R1046" s="62" t="str">
        <f t="shared" si="33"/>
        <v/>
      </c>
    </row>
    <row r="1047" spans="2:18" ht="21" customHeight="1">
      <c r="B1047" s="78"/>
      <c r="C1047" s="71"/>
      <c r="D1047" s="71"/>
      <c r="E1047" s="71"/>
      <c r="F1047" s="78"/>
      <c r="G1047" s="71"/>
      <c r="H1047" s="78"/>
      <c r="I1047" s="71"/>
      <c r="J1047" s="78"/>
      <c r="K1047" s="71"/>
      <c r="L1047" s="71"/>
      <c r="M1047" s="78"/>
      <c r="N1047" s="71"/>
      <c r="O1047" s="73"/>
      <c r="P1047" s="72"/>
      <c r="Q1047" s="68" t="str">
        <f t="shared" si="32"/>
        <v/>
      </c>
      <c r="R1047" s="62" t="str">
        <f t="shared" si="33"/>
        <v/>
      </c>
    </row>
    <row r="1048" spans="2:18" ht="21" customHeight="1">
      <c r="B1048" s="78"/>
      <c r="C1048" s="71"/>
      <c r="D1048" s="71"/>
      <c r="E1048" s="71"/>
      <c r="F1048" s="78"/>
      <c r="G1048" s="71"/>
      <c r="H1048" s="78"/>
      <c r="I1048" s="71"/>
      <c r="J1048" s="78"/>
      <c r="K1048" s="71"/>
      <c r="L1048" s="71"/>
      <c r="M1048" s="78"/>
      <c r="N1048" s="71"/>
      <c r="O1048" s="73"/>
      <c r="P1048" s="72"/>
      <c r="Q1048" s="68" t="str">
        <f t="shared" si="32"/>
        <v/>
      </c>
      <c r="R1048" s="62" t="str">
        <f t="shared" si="33"/>
        <v/>
      </c>
    </row>
    <row r="1049" spans="2:18" ht="21" customHeight="1">
      <c r="B1049" s="78"/>
      <c r="C1049" s="71"/>
      <c r="D1049" s="71"/>
      <c r="E1049" s="71"/>
      <c r="F1049" s="78"/>
      <c r="G1049" s="71"/>
      <c r="H1049" s="78"/>
      <c r="I1049" s="71"/>
      <c r="J1049" s="78"/>
      <c r="K1049" s="71"/>
      <c r="L1049" s="71"/>
      <c r="M1049" s="78"/>
      <c r="N1049" s="71"/>
      <c r="O1049" s="73"/>
      <c r="P1049" s="72"/>
      <c r="Q1049" s="68" t="str">
        <f t="shared" si="32"/>
        <v/>
      </c>
      <c r="R1049" s="62" t="str">
        <f t="shared" si="33"/>
        <v/>
      </c>
    </row>
    <row r="1050" spans="2:18" ht="21" customHeight="1">
      <c r="B1050" s="78"/>
      <c r="C1050" s="71"/>
      <c r="D1050" s="71"/>
      <c r="E1050" s="71"/>
      <c r="F1050" s="78"/>
      <c r="G1050" s="71"/>
      <c r="H1050" s="78"/>
      <c r="I1050" s="71"/>
      <c r="J1050" s="78"/>
      <c r="K1050" s="71"/>
      <c r="L1050" s="71"/>
      <c r="M1050" s="78"/>
      <c r="N1050" s="71"/>
      <c r="O1050" s="73"/>
      <c r="P1050" s="72"/>
      <c r="Q1050" s="68" t="str">
        <f t="shared" si="32"/>
        <v/>
      </c>
      <c r="R1050" s="62" t="str">
        <f t="shared" si="33"/>
        <v/>
      </c>
    </row>
    <row r="1051" spans="2:18" ht="21" customHeight="1">
      <c r="B1051" s="78"/>
      <c r="C1051" s="71"/>
      <c r="D1051" s="71"/>
      <c r="E1051" s="71"/>
      <c r="F1051" s="78"/>
      <c r="G1051" s="71"/>
      <c r="H1051" s="78"/>
      <c r="I1051" s="71"/>
      <c r="J1051" s="78"/>
      <c r="K1051" s="71"/>
      <c r="L1051" s="71"/>
      <c r="M1051" s="78"/>
      <c r="N1051" s="71"/>
      <c r="O1051" s="73"/>
      <c r="P1051" s="72"/>
      <c r="Q1051" s="68" t="str">
        <f t="shared" si="32"/>
        <v/>
      </c>
      <c r="R1051" s="62" t="str">
        <f t="shared" si="33"/>
        <v/>
      </c>
    </row>
    <row r="1052" spans="2:18" ht="21" customHeight="1">
      <c r="B1052" s="78"/>
      <c r="C1052" s="71"/>
      <c r="D1052" s="71"/>
      <c r="E1052" s="71"/>
      <c r="F1052" s="78"/>
      <c r="G1052" s="71"/>
      <c r="H1052" s="78"/>
      <c r="I1052" s="71"/>
      <c r="J1052" s="78"/>
      <c r="K1052" s="71"/>
      <c r="L1052" s="71"/>
      <c r="M1052" s="78"/>
      <c r="N1052" s="71"/>
      <c r="O1052" s="73"/>
      <c r="P1052" s="72"/>
      <c r="Q1052" s="68" t="str">
        <f t="shared" si="32"/>
        <v/>
      </c>
      <c r="R1052" s="62" t="str">
        <f t="shared" si="33"/>
        <v/>
      </c>
    </row>
    <row r="1053" spans="2:18" ht="21" customHeight="1">
      <c r="B1053" s="78"/>
      <c r="C1053" s="71"/>
      <c r="D1053" s="71"/>
      <c r="E1053" s="71"/>
      <c r="F1053" s="78"/>
      <c r="G1053" s="71"/>
      <c r="H1053" s="78"/>
      <c r="I1053" s="71"/>
      <c r="J1053" s="78"/>
      <c r="K1053" s="71"/>
      <c r="L1053" s="71"/>
      <c r="M1053" s="78"/>
      <c r="N1053" s="71"/>
      <c r="O1053" s="73"/>
      <c r="P1053" s="72"/>
      <c r="Q1053" s="68" t="str">
        <f t="shared" si="32"/>
        <v/>
      </c>
      <c r="R1053" s="62" t="str">
        <f t="shared" si="33"/>
        <v/>
      </c>
    </row>
    <row r="1054" spans="2:18" ht="21" customHeight="1">
      <c r="B1054" s="78"/>
      <c r="C1054" s="71"/>
      <c r="D1054" s="71"/>
      <c r="E1054" s="71"/>
      <c r="F1054" s="78"/>
      <c r="G1054" s="71"/>
      <c r="H1054" s="78"/>
      <c r="I1054" s="71"/>
      <c r="J1054" s="78"/>
      <c r="K1054" s="71"/>
      <c r="L1054" s="71"/>
      <c r="M1054" s="78"/>
      <c r="N1054" s="71"/>
      <c r="O1054" s="73"/>
      <c r="P1054" s="72"/>
      <c r="Q1054" s="68" t="str">
        <f t="shared" si="32"/>
        <v/>
      </c>
      <c r="R1054" s="62" t="str">
        <f t="shared" si="33"/>
        <v/>
      </c>
    </row>
    <row r="1055" spans="2:18" ht="21" customHeight="1">
      <c r="B1055" s="78"/>
      <c r="C1055" s="71"/>
      <c r="D1055" s="71"/>
      <c r="E1055" s="71"/>
      <c r="F1055" s="78"/>
      <c r="G1055" s="71"/>
      <c r="H1055" s="78"/>
      <c r="I1055" s="71"/>
      <c r="J1055" s="78"/>
      <c r="K1055" s="71"/>
      <c r="L1055" s="71"/>
      <c r="M1055" s="78"/>
      <c r="N1055" s="71"/>
      <c r="O1055" s="73"/>
      <c r="P1055" s="72"/>
      <c r="Q1055" s="68" t="str">
        <f t="shared" si="32"/>
        <v/>
      </c>
      <c r="R1055" s="62" t="str">
        <f t="shared" si="33"/>
        <v/>
      </c>
    </row>
    <row r="1056" spans="2:18" ht="21" customHeight="1">
      <c r="B1056" s="78"/>
      <c r="C1056" s="71"/>
      <c r="D1056" s="71"/>
      <c r="E1056" s="71"/>
      <c r="F1056" s="78"/>
      <c r="G1056" s="71"/>
      <c r="H1056" s="78"/>
      <c r="I1056" s="71"/>
      <c r="J1056" s="78"/>
      <c r="K1056" s="71"/>
      <c r="L1056" s="71"/>
      <c r="M1056" s="78"/>
      <c r="N1056" s="71"/>
      <c r="O1056" s="73"/>
      <c r="P1056" s="72"/>
      <c r="Q1056" s="68" t="str">
        <f t="shared" si="32"/>
        <v/>
      </c>
      <c r="R1056" s="62" t="str">
        <f t="shared" si="33"/>
        <v/>
      </c>
    </row>
    <row r="1057" spans="2:18" ht="21" customHeight="1">
      <c r="B1057" s="78"/>
      <c r="C1057" s="71"/>
      <c r="D1057" s="71"/>
      <c r="E1057" s="71"/>
      <c r="F1057" s="78"/>
      <c r="G1057" s="71"/>
      <c r="H1057" s="78"/>
      <c r="I1057" s="71"/>
      <c r="J1057" s="78"/>
      <c r="K1057" s="71"/>
      <c r="L1057" s="71"/>
      <c r="M1057" s="78"/>
      <c r="N1057" s="71"/>
      <c r="O1057" s="73"/>
      <c r="P1057" s="72"/>
      <c r="Q1057" s="68" t="str">
        <f t="shared" si="32"/>
        <v/>
      </c>
      <c r="R1057" s="62" t="str">
        <f t="shared" si="33"/>
        <v/>
      </c>
    </row>
    <row r="1058" spans="2:18" ht="21" customHeight="1">
      <c r="B1058" s="78"/>
      <c r="C1058" s="71"/>
      <c r="D1058" s="71"/>
      <c r="E1058" s="71"/>
      <c r="F1058" s="78"/>
      <c r="G1058" s="71"/>
      <c r="H1058" s="78"/>
      <c r="I1058" s="71"/>
      <c r="J1058" s="78"/>
      <c r="K1058" s="71"/>
      <c r="L1058" s="71"/>
      <c r="M1058" s="78"/>
      <c r="N1058" s="71"/>
      <c r="O1058" s="73"/>
      <c r="P1058" s="72"/>
      <c r="Q1058" s="68" t="str">
        <f t="shared" si="32"/>
        <v/>
      </c>
      <c r="R1058" s="62" t="str">
        <f t="shared" si="33"/>
        <v/>
      </c>
    </row>
    <row r="1059" spans="2:18" ht="21" customHeight="1">
      <c r="B1059" s="78"/>
      <c r="C1059" s="71"/>
      <c r="D1059" s="71"/>
      <c r="E1059" s="71"/>
      <c r="F1059" s="78"/>
      <c r="G1059" s="71"/>
      <c r="H1059" s="78"/>
      <c r="I1059" s="71"/>
      <c r="J1059" s="78"/>
      <c r="K1059" s="71"/>
      <c r="L1059" s="71"/>
      <c r="M1059" s="78"/>
      <c r="N1059" s="71"/>
      <c r="O1059" s="73"/>
      <c r="P1059" s="72"/>
      <c r="Q1059" s="68" t="str">
        <f t="shared" si="32"/>
        <v/>
      </c>
      <c r="R1059" s="62" t="str">
        <f t="shared" si="33"/>
        <v/>
      </c>
    </row>
    <row r="1060" spans="2:18" ht="21" customHeight="1">
      <c r="B1060" s="78"/>
      <c r="C1060" s="71"/>
      <c r="D1060" s="71"/>
      <c r="E1060" s="71"/>
      <c r="F1060" s="78"/>
      <c r="G1060" s="71"/>
      <c r="H1060" s="78"/>
      <c r="I1060" s="71"/>
      <c r="J1060" s="78"/>
      <c r="K1060" s="71"/>
      <c r="L1060" s="71"/>
      <c r="M1060" s="78"/>
      <c r="N1060" s="71"/>
      <c r="O1060" s="73"/>
      <c r="P1060" s="72"/>
      <c r="Q1060" s="68" t="str">
        <f t="shared" si="32"/>
        <v/>
      </c>
      <c r="R1060" s="62" t="str">
        <f t="shared" si="33"/>
        <v/>
      </c>
    </row>
    <row r="1061" spans="2:18" ht="21" customHeight="1">
      <c r="B1061" s="78"/>
      <c r="C1061" s="71"/>
      <c r="D1061" s="71"/>
      <c r="E1061" s="71"/>
      <c r="F1061" s="78"/>
      <c r="G1061" s="71"/>
      <c r="H1061" s="78"/>
      <c r="I1061" s="71"/>
      <c r="J1061" s="78"/>
      <c r="K1061" s="71"/>
      <c r="L1061" s="71"/>
      <c r="M1061" s="78"/>
      <c r="N1061" s="71"/>
      <c r="O1061" s="73"/>
      <c r="P1061" s="72"/>
      <c r="Q1061" s="68" t="str">
        <f t="shared" si="32"/>
        <v/>
      </c>
      <c r="R1061" s="62" t="str">
        <f t="shared" si="33"/>
        <v/>
      </c>
    </row>
    <row r="1062" spans="2:18" ht="21" customHeight="1">
      <c r="B1062" s="78"/>
      <c r="C1062" s="71"/>
      <c r="D1062" s="71"/>
      <c r="E1062" s="71"/>
      <c r="F1062" s="78"/>
      <c r="G1062" s="71"/>
      <c r="H1062" s="78"/>
      <c r="I1062" s="71"/>
      <c r="J1062" s="78"/>
      <c r="K1062" s="71"/>
      <c r="L1062" s="71"/>
      <c r="M1062" s="78"/>
      <c r="N1062" s="71"/>
      <c r="O1062" s="73"/>
      <c r="P1062" s="72"/>
      <c r="Q1062" s="68" t="str">
        <f t="shared" si="32"/>
        <v/>
      </c>
      <c r="R1062" s="62" t="str">
        <f t="shared" si="33"/>
        <v/>
      </c>
    </row>
    <row r="1063" spans="2:18" ht="21" customHeight="1">
      <c r="B1063" s="78"/>
      <c r="C1063" s="71"/>
      <c r="D1063" s="71"/>
      <c r="E1063" s="71"/>
      <c r="F1063" s="78"/>
      <c r="G1063" s="71"/>
      <c r="H1063" s="78"/>
      <c r="I1063" s="71"/>
      <c r="J1063" s="78"/>
      <c r="K1063" s="71"/>
      <c r="L1063" s="71"/>
      <c r="M1063" s="78"/>
      <c r="N1063" s="71"/>
      <c r="O1063" s="73"/>
      <c r="P1063" s="72"/>
      <c r="Q1063" s="68" t="str">
        <f t="shared" si="32"/>
        <v/>
      </c>
      <c r="R1063" s="62" t="str">
        <f t="shared" si="33"/>
        <v/>
      </c>
    </row>
    <row r="1064" spans="2:18" ht="21" customHeight="1">
      <c r="B1064" s="78"/>
      <c r="C1064" s="71"/>
      <c r="D1064" s="71"/>
      <c r="E1064" s="71"/>
      <c r="F1064" s="78"/>
      <c r="G1064" s="71"/>
      <c r="H1064" s="78"/>
      <c r="I1064" s="71"/>
      <c r="J1064" s="78"/>
      <c r="K1064" s="71"/>
      <c r="L1064" s="71"/>
      <c r="M1064" s="78"/>
      <c r="N1064" s="71"/>
      <c r="O1064" s="73"/>
      <c r="P1064" s="72"/>
      <c r="Q1064" s="68" t="str">
        <f t="shared" si="32"/>
        <v/>
      </c>
      <c r="R1064" s="62" t="str">
        <f t="shared" si="33"/>
        <v/>
      </c>
    </row>
    <row r="1065" spans="2:18" ht="21" customHeight="1">
      <c r="B1065" s="78"/>
      <c r="C1065" s="71"/>
      <c r="D1065" s="71"/>
      <c r="E1065" s="71"/>
      <c r="F1065" s="78"/>
      <c r="G1065" s="71"/>
      <c r="H1065" s="78"/>
      <c r="I1065" s="71"/>
      <c r="J1065" s="78"/>
      <c r="K1065" s="71"/>
      <c r="L1065" s="71"/>
      <c r="M1065" s="78"/>
      <c r="N1065" s="71"/>
      <c r="O1065" s="73"/>
      <c r="P1065" s="72"/>
      <c r="Q1065" s="68" t="str">
        <f t="shared" si="32"/>
        <v/>
      </c>
      <c r="R1065" s="62" t="str">
        <f t="shared" si="33"/>
        <v/>
      </c>
    </row>
    <row r="1066" spans="2:18" ht="21" customHeight="1">
      <c r="B1066" s="78"/>
      <c r="C1066" s="71"/>
      <c r="D1066" s="71"/>
      <c r="E1066" s="71"/>
      <c r="F1066" s="78"/>
      <c r="G1066" s="71"/>
      <c r="H1066" s="78"/>
      <c r="I1066" s="71"/>
      <c r="J1066" s="78"/>
      <c r="K1066" s="71"/>
      <c r="L1066" s="71"/>
      <c r="M1066" s="78"/>
      <c r="N1066" s="71"/>
      <c r="O1066" s="73"/>
      <c r="P1066" s="72"/>
      <c r="Q1066" s="68" t="str">
        <f t="shared" si="32"/>
        <v/>
      </c>
      <c r="R1066" s="62" t="str">
        <f t="shared" si="33"/>
        <v/>
      </c>
    </row>
    <row r="1067" spans="2:18" ht="21" customHeight="1">
      <c r="B1067" s="78"/>
      <c r="C1067" s="71"/>
      <c r="D1067" s="71"/>
      <c r="E1067" s="71"/>
      <c r="F1067" s="78"/>
      <c r="G1067" s="71"/>
      <c r="H1067" s="78"/>
      <c r="I1067" s="71"/>
      <c r="J1067" s="78"/>
      <c r="K1067" s="71"/>
      <c r="L1067" s="71"/>
      <c r="M1067" s="78"/>
      <c r="N1067" s="71"/>
      <c r="O1067" s="73"/>
      <c r="P1067" s="72"/>
      <c r="Q1067" s="68" t="str">
        <f t="shared" si="32"/>
        <v/>
      </c>
      <c r="R1067" s="62" t="str">
        <f t="shared" si="33"/>
        <v/>
      </c>
    </row>
    <row r="1068" spans="2:18" ht="21" customHeight="1">
      <c r="B1068" s="78"/>
      <c r="C1068" s="71"/>
      <c r="D1068" s="71"/>
      <c r="E1068" s="71"/>
      <c r="F1068" s="78"/>
      <c r="G1068" s="71"/>
      <c r="H1068" s="78"/>
      <c r="I1068" s="71"/>
      <c r="J1068" s="78"/>
      <c r="K1068" s="71"/>
      <c r="L1068" s="71"/>
      <c r="M1068" s="78"/>
      <c r="N1068" s="71"/>
      <c r="O1068" s="73"/>
      <c r="P1068" s="72"/>
      <c r="Q1068" s="68" t="str">
        <f t="shared" si="32"/>
        <v/>
      </c>
      <c r="R1068" s="62" t="str">
        <f t="shared" si="33"/>
        <v/>
      </c>
    </row>
    <row r="1069" spans="2:18" ht="21" customHeight="1">
      <c r="B1069" s="78"/>
      <c r="C1069" s="71"/>
      <c r="D1069" s="71"/>
      <c r="E1069" s="71"/>
      <c r="F1069" s="78"/>
      <c r="G1069" s="71"/>
      <c r="H1069" s="78"/>
      <c r="I1069" s="71"/>
      <c r="J1069" s="78"/>
      <c r="K1069" s="71"/>
      <c r="L1069" s="71"/>
      <c r="M1069" s="78"/>
      <c r="N1069" s="71"/>
      <c r="O1069" s="73"/>
      <c r="P1069" s="72"/>
      <c r="Q1069" s="68" t="str">
        <f t="shared" si="32"/>
        <v/>
      </c>
      <c r="R1069" s="62" t="str">
        <f t="shared" si="33"/>
        <v/>
      </c>
    </row>
    <row r="1070" spans="2:18" ht="21" customHeight="1">
      <c r="B1070" s="78"/>
      <c r="C1070" s="71"/>
      <c r="D1070" s="71"/>
      <c r="E1070" s="71"/>
      <c r="F1070" s="78"/>
      <c r="G1070" s="71"/>
      <c r="H1070" s="78"/>
      <c r="I1070" s="71"/>
      <c r="J1070" s="78"/>
      <c r="K1070" s="71"/>
      <c r="L1070" s="71"/>
      <c r="M1070" s="78"/>
      <c r="N1070" s="71"/>
      <c r="O1070" s="73"/>
      <c r="P1070" s="72"/>
      <c r="Q1070" s="68" t="str">
        <f t="shared" si="32"/>
        <v/>
      </c>
      <c r="R1070" s="62" t="str">
        <f t="shared" si="33"/>
        <v/>
      </c>
    </row>
    <row r="1071" spans="2:18" ht="21" customHeight="1">
      <c r="B1071" s="78"/>
      <c r="C1071" s="71"/>
      <c r="D1071" s="71"/>
      <c r="E1071" s="71"/>
      <c r="F1071" s="78"/>
      <c r="G1071" s="71"/>
      <c r="H1071" s="78"/>
      <c r="I1071" s="71"/>
      <c r="J1071" s="78"/>
      <c r="K1071" s="71"/>
      <c r="L1071" s="71"/>
      <c r="M1071" s="78"/>
      <c r="N1071" s="71"/>
      <c r="O1071" s="73"/>
      <c r="P1071" s="72"/>
      <c r="Q1071" s="68" t="str">
        <f t="shared" si="32"/>
        <v/>
      </c>
      <c r="R1071" s="62" t="str">
        <f t="shared" si="33"/>
        <v/>
      </c>
    </row>
    <row r="1072" spans="2:18" ht="21" customHeight="1">
      <c r="B1072" s="78"/>
      <c r="C1072" s="71"/>
      <c r="D1072" s="71"/>
      <c r="E1072" s="71"/>
      <c r="F1072" s="78"/>
      <c r="G1072" s="71"/>
      <c r="H1072" s="78"/>
      <c r="I1072" s="71"/>
      <c r="J1072" s="78"/>
      <c r="K1072" s="71"/>
      <c r="L1072" s="71"/>
      <c r="M1072" s="78"/>
      <c r="N1072" s="71"/>
      <c r="O1072" s="73"/>
      <c r="P1072" s="72"/>
      <c r="Q1072" s="68" t="str">
        <f t="shared" si="32"/>
        <v/>
      </c>
      <c r="R1072" s="62" t="str">
        <f t="shared" si="33"/>
        <v/>
      </c>
    </row>
    <row r="1073" spans="2:18" ht="21" customHeight="1">
      <c r="B1073" s="78"/>
      <c r="C1073" s="71"/>
      <c r="D1073" s="71"/>
      <c r="E1073" s="71"/>
      <c r="F1073" s="78"/>
      <c r="G1073" s="71"/>
      <c r="H1073" s="78"/>
      <c r="I1073" s="71"/>
      <c r="J1073" s="78"/>
      <c r="K1073" s="71"/>
      <c r="L1073" s="71"/>
      <c r="M1073" s="78"/>
      <c r="N1073" s="71"/>
      <c r="O1073" s="73"/>
      <c r="P1073" s="72"/>
      <c r="Q1073" s="68" t="str">
        <f t="shared" si="32"/>
        <v/>
      </c>
      <c r="R1073" s="62" t="str">
        <f t="shared" si="33"/>
        <v/>
      </c>
    </row>
    <row r="1074" spans="2:18" ht="21" customHeight="1">
      <c r="B1074" s="78"/>
      <c r="C1074" s="71"/>
      <c r="D1074" s="71"/>
      <c r="E1074" s="71"/>
      <c r="F1074" s="78"/>
      <c r="G1074" s="71"/>
      <c r="H1074" s="78"/>
      <c r="I1074" s="71"/>
      <c r="J1074" s="78"/>
      <c r="K1074" s="71"/>
      <c r="L1074" s="71"/>
      <c r="M1074" s="78"/>
      <c r="N1074" s="71"/>
      <c r="O1074" s="73"/>
      <c r="P1074" s="72"/>
      <c r="Q1074" s="68" t="str">
        <f t="shared" si="32"/>
        <v/>
      </c>
      <c r="R1074" s="62" t="str">
        <f t="shared" si="33"/>
        <v/>
      </c>
    </row>
    <row r="1075" spans="2:18" ht="21" customHeight="1">
      <c r="B1075" s="78"/>
      <c r="C1075" s="71"/>
      <c r="D1075" s="71"/>
      <c r="E1075" s="71"/>
      <c r="F1075" s="78"/>
      <c r="G1075" s="71"/>
      <c r="H1075" s="78"/>
      <c r="I1075" s="71"/>
      <c r="J1075" s="78"/>
      <c r="K1075" s="71"/>
      <c r="L1075" s="71"/>
      <c r="M1075" s="78"/>
      <c r="N1075" s="71"/>
      <c r="O1075" s="73"/>
      <c r="P1075" s="72"/>
      <c r="Q1075" s="68" t="str">
        <f t="shared" si="32"/>
        <v/>
      </c>
      <c r="R1075" s="62" t="str">
        <f t="shared" si="33"/>
        <v/>
      </c>
    </row>
    <row r="1076" spans="2:18" ht="21" customHeight="1">
      <c r="B1076" s="78"/>
      <c r="C1076" s="71"/>
      <c r="D1076" s="71"/>
      <c r="E1076" s="71"/>
      <c r="F1076" s="78"/>
      <c r="G1076" s="71"/>
      <c r="H1076" s="78"/>
      <c r="I1076" s="71"/>
      <c r="J1076" s="78"/>
      <c r="K1076" s="71"/>
      <c r="L1076" s="71"/>
      <c r="M1076" s="78"/>
      <c r="N1076" s="71"/>
      <c r="O1076" s="73"/>
      <c r="P1076" s="72"/>
      <c r="Q1076" s="68" t="str">
        <f t="shared" si="32"/>
        <v/>
      </c>
      <c r="R1076" s="62" t="str">
        <f t="shared" si="33"/>
        <v/>
      </c>
    </row>
    <row r="1077" spans="2:18" ht="21" customHeight="1">
      <c r="B1077" s="78"/>
      <c r="C1077" s="71"/>
      <c r="D1077" s="71"/>
      <c r="E1077" s="71"/>
      <c r="F1077" s="78"/>
      <c r="G1077" s="71"/>
      <c r="H1077" s="78"/>
      <c r="I1077" s="71"/>
      <c r="J1077" s="78"/>
      <c r="K1077" s="71"/>
      <c r="L1077" s="71"/>
      <c r="M1077" s="78"/>
      <c r="N1077" s="71"/>
      <c r="O1077" s="73"/>
      <c r="P1077" s="72"/>
      <c r="Q1077" s="68" t="str">
        <f t="shared" si="32"/>
        <v/>
      </c>
      <c r="R1077" s="62" t="str">
        <f t="shared" si="33"/>
        <v/>
      </c>
    </row>
    <row r="1078" spans="2:18" ht="21" customHeight="1">
      <c r="B1078" s="78"/>
      <c r="C1078" s="71"/>
      <c r="D1078" s="71"/>
      <c r="E1078" s="71"/>
      <c r="F1078" s="78"/>
      <c r="G1078" s="71"/>
      <c r="H1078" s="78"/>
      <c r="I1078" s="71"/>
      <c r="J1078" s="78"/>
      <c r="K1078" s="71"/>
      <c r="L1078" s="71"/>
      <c r="M1078" s="78"/>
      <c r="N1078" s="71"/>
      <c r="O1078" s="73"/>
      <c r="P1078" s="72"/>
      <c r="Q1078" s="68" t="str">
        <f t="shared" si="32"/>
        <v/>
      </c>
      <c r="R1078" s="62" t="str">
        <f t="shared" si="33"/>
        <v/>
      </c>
    </row>
    <row r="1079" spans="2:18" ht="21" customHeight="1">
      <c r="B1079" s="78"/>
      <c r="C1079" s="71"/>
      <c r="D1079" s="71"/>
      <c r="E1079" s="71"/>
      <c r="F1079" s="78"/>
      <c r="G1079" s="71"/>
      <c r="H1079" s="78"/>
      <c r="I1079" s="71"/>
      <c r="J1079" s="78"/>
      <c r="K1079" s="71"/>
      <c r="L1079" s="71"/>
      <c r="M1079" s="78"/>
      <c r="N1079" s="71"/>
      <c r="O1079" s="73"/>
      <c r="P1079" s="72"/>
      <c r="Q1079" s="68" t="str">
        <f t="shared" si="32"/>
        <v/>
      </c>
      <c r="R1079" s="62" t="str">
        <f t="shared" si="33"/>
        <v/>
      </c>
    </row>
    <row r="1080" spans="2:18" ht="21" customHeight="1">
      <c r="B1080" s="78"/>
      <c r="C1080" s="71"/>
      <c r="D1080" s="71"/>
      <c r="E1080" s="71"/>
      <c r="F1080" s="78"/>
      <c r="G1080" s="71"/>
      <c r="H1080" s="78"/>
      <c r="I1080" s="71"/>
      <c r="J1080" s="78"/>
      <c r="K1080" s="71"/>
      <c r="L1080" s="71"/>
      <c r="M1080" s="78"/>
      <c r="N1080" s="71"/>
      <c r="O1080" s="73"/>
      <c r="P1080" s="72"/>
      <c r="Q1080" s="68" t="str">
        <f t="shared" si="32"/>
        <v/>
      </c>
      <c r="R1080" s="62" t="str">
        <f t="shared" si="33"/>
        <v/>
      </c>
    </row>
    <row r="1081" spans="2:18" ht="21" customHeight="1">
      <c r="B1081" s="78"/>
      <c r="C1081" s="71"/>
      <c r="D1081" s="71"/>
      <c r="E1081" s="71"/>
      <c r="F1081" s="78"/>
      <c r="G1081" s="71"/>
      <c r="H1081" s="78"/>
      <c r="I1081" s="71"/>
      <c r="J1081" s="78"/>
      <c r="K1081" s="71"/>
      <c r="L1081" s="71"/>
      <c r="M1081" s="78"/>
      <c r="N1081" s="71"/>
      <c r="O1081" s="73"/>
      <c r="P1081" s="72"/>
      <c r="Q1081" s="68" t="str">
        <f t="shared" si="32"/>
        <v/>
      </c>
      <c r="R1081" s="62" t="str">
        <f t="shared" si="33"/>
        <v/>
      </c>
    </row>
    <row r="1082" spans="2:18" ht="21" customHeight="1">
      <c r="B1082" s="78"/>
      <c r="C1082" s="71"/>
      <c r="D1082" s="71"/>
      <c r="E1082" s="71"/>
      <c r="F1082" s="78"/>
      <c r="G1082" s="71"/>
      <c r="H1082" s="78"/>
      <c r="I1082" s="71"/>
      <c r="J1082" s="78"/>
      <c r="K1082" s="71"/>
      <c r="L1082" s="71"/>
      <c r="M1082" s="78"/>
      <c r="N1082" s="71"/>
      <c r="O1082" s="73"/>
      <c r="P1082" s="72"/>
      <c r="Q1082" s="68" t="str">
        <f t="shared" si="32"/>
        <v/>
      </c>
      <c r="R1082" s="62" t="str">
        <f t="shared" si="33"/>
        <v/>
      </c>
    </row>
    <row r="1083" spans="2:18" ht="21" customHeight="1">
      <c r="B1083" s="78"/>
      <c r="C1083" s="71"/>
      <c r="D1083" s="71"/>
      <c r="E1083" s="71"/>
      <c r="F1083" s="78"/>
      <c r="G1083" s="71"/>
      <c r="H1083" s="78"/>
      <c r="I1083" s="71"/>
      <c r="J1083" s="78"/>
      <c r="K1083" s="71"/>
      <c r="L1083" s="71"/>
      <c r="M1083" s="78"/>
      <c r="N1083" s="71"/>
      <c r="O1083" s="73"/>
      <c r="P1083" s="72"/>
      <c r="Q1083" s="68" t="str">
        <f t="shared" si="32"/>
        <v/>
      </c>
      <c r="R1083" s="62" t="str">
        <f t="shared" si="33"/>
        <v/>
      </c>
    </row>
    <row r="1084" spans="2:18" ht="21" customHeight="1">
      <c r="B1084" s="78"/>
      <c r="C1084" s="71"/>
      <c r="D1084" s="71"/>
      <c r="E1084" s="71"/>
      <c r="F1084" s="78"/>
      <c r="G1084" s="71"/>
      <c r="H1084" s="78"/>
      <c r="I1084" s="71"/>
      <c r="J1084" s="78"/>
      <c r="K1084" s="71"/>
      <c r="L1084" s="71"/>
      <c r="M1084" s="78"/>
      <c r="N1084" s="71"/>
      <c r="O1084" s="73"/>
      <c r="P1084" s="72"/>
      <c r="Q1084" s="68" t="str">
        <f t="shared" si="32"/>
        <v/>
      </c>
      <c r="R1084" s="62" t="str">
        <f t="shared" si="33"/>
        <v/>
      </c>
    </row>
    <row r="1085" spans="2:18" ht="21" customHeight="1">
      <c r="B1085" s="78"/>
      <c r="C1085" s="71"/>
      <c r="D1085" s="71"/>
      <c r="E1085" s="71"/>
      <c r="F1085" s="78"/>
      <c r="G1085" s="71"/>
      <c r="H1085" s="78"/>
      <c r="I1085" s="71"/>
      <c r="J1085" s="78"/>
      <c r="K1085" s="71"/>
      <c r="L1085" s="71"/>
      <c r="M1085" s="78"/>
      <c r="N1085" s="71"/>
      <c r="O1085" s="73"/>
      <c r="P1085" s="72"/>
      <c r="Q1085" s="68" t="str">
        <f t="shared" si="32"/>
        <v/>
      </c>
      <c r="R1085" s="62" t="str">
        <f t="shared" si="33"/>
        <v/>
      </c>
    </row>
    <row r="1086" spans="2:18" ht="21" customHeight="1">
      <c r="B1086" s="78"/>
      <c r="C1086" s="71"/>
      <c r="D1086" s="71"/>
      <c r="E1086" s="71"/>
      <c r="F1086" s="78"/>
      <c r="G1086" s="71"/>
      <c r="H1086" s="78"/>
      <c r="I1086" s="71"/>
      <c r="J1086" s="78"/>
      <c r="K1086" s="71"/>
      <c r="L1086" s="71"/>
      <c r="M1086" s="78"/>
      <c r="N1086" s="71"/>
      <c r="O1086" s="73"/>
      <c r="P1086" s="72"/>
      <c r="Q1086" s="68" t="str">
        <f t="shared" si="32"/>
        <v/>
      </c>
      <c r="R1086" s="62" t="str">
        <f t="shared" si="33"/>
        <v/>
      </c>
    </row>
    <row r="1087" spans="2:18" ht="21" customHeight="1">
      <c r="B1087" s="78"/>
      <c r="C1087" s="71"/>
      <c r="D1087" s="71"/>
      <c r="E1087" s="71"/>
      <c r="F1087" s="78"/>
      <c r="G1087" s="71"/>
      <c r="H1087" s="78"/>
      <c r="I1087" s="71"/>
      <c r="J1087" s="78"/>
      <c r="K1087" s="71"/>
      <c r="L1087" s="71"/>
      <c r="M1087" s="78"/>
      <c r="N1087" s="71"/>
      <c r="O1087" s="73"/>
      <c r="P1087" s="72"/>
      <c r="Q1087" s="68" t="str">
        <f t="shared" si="32"/>
        <v/>
      </c>
      <c r="R1087" s="62" t="str">
        <f t="shared" si="33"/>
        <v/>
      </c>
    </row>
    <row r="1088" spans="2:18" ht="21" customHeight="1">
      <c r="B1088" s="78"/>
      <c r="C1088" s="71"/>
      <c r="D1088" s="71"/>
      <c r="E1088" s="71"/>
      <c r="F1088" s="78"/>
      <c r="G1088" s="71"/>
      <c r="H1088" s="78"/>
      <c r="I1088" s="71"/>
      <c r="J1088" s="78"/>
      <c r="K1088" s="71"/>
      <c r="L1088" s="71"/>
      <c r="M1088" s="78"/>
      <c r="N1088" s="71"/>
      <c r="O1088" s="73"/>
      <c r="P1088" s="72"/>
      <c r="Q1088" s="68" t="str">
        <f t="shared" si="32"/>
        <v/>
      </c>
      <c r="R1088" s="62" t="str">
        <f t="shared" si="33"/>
        <v/>
      </c>
    </row>
    <row r="1089" spans="2:18" ht="21" customHeight="1">
      <c r="B1089" s="78"/>
      <c r="C1089" s="71"/>
      <c r="D1089" s="71"/>
      <c r="E1089" s="71"/>
      <c r="F1089" s="78"/>
      <c r="G1089" s="71"/>
      <c r="H1089" s="78"/>
      <c r="I1089" s="71"/>
      <c r="J1089" s="78"/>
      <c r="K1089" s="71"/>
      <c r="L1089" s="71"/>
      <c r="M1089" s="78"/>
      <c r="N1089" s="71"/>
      <c r="O1089" s="73"/>
      <c r="P1089" s="72"/>
      <c r="Q1089" s="68" t="str">
        <f t="shared" si="32"/>
        <v/>
      </c>
      <c r="R1089" s="62" t="str">
        <f t="shared" si="33"/>
        <v/>
      </c>
    </row>
    <row r="1090" spans="2:18" ht="21" customHeight="1">
      <c r="B1090" s="78"/>
      <c r="C1090" s="71"/>
      <c r="D1090" s="71"/>
      <c r="E1090" s="71"/>
      <c r="F1090" s="78"/>
      <c r="G1090" s="71"/>
      <c r="H1090" s="78"/>
      <c r="I1090" s="71"/>
      <c r="J1090" s="78"/>
      <c r="K1090" s="71"/>
      <c r="L1090" s="71"/>
      <c r="M1090" s="78"/>
      <c r="N1090" s="71"/>
      <c r="O1090" s="73"/>
      <c r="P1090" s="72"/>
      <c r="Q1090" s="68" t="str">
        <f t="shared" si="32"/>
        <v/>
      </c>
      <c r="R1090" s="62" t="str">
        <f t="shared" si="33"/>
        <v/>
      </c>
    </row>
    <row r="1091" spans="2:18" ht="21" customHeight="1">
      <c r="B1091" s="78"/>
      <c r="C1091" s="71"/>
      <c r="D1091" s="71"/>
      <c r="E1091" s="71"/>
      <c r="F1091" s="78"/>
      <c r="G1091" s="71"/>
      <c r="H1091" s="78"/>
      <c r="I1091" s="71"/>
      <c r="J1091" s="78"/>
      <c r="K1091" s="71"/>
      <c r="L1091" s="71"/>
      <c r="M1091" s="78"/>
      <c r="N1091" s="71"/>
      <c r="O1091" s="73"/>
      <c r="P1091" s="72"/>
      <c r="Q1091" s="68" t="str">
        <f t="shared" si="32"/>
        <v/>
      </c>
      <c r="R1091" s="62" t="str">
        <f t="shared" si="33"/>
        <v/>
      </c>
    </row>
    <row r="1092" spans="2:18" ht="21" customHeight="1">
      <c r="B1092" s="78"/>
      <c r="C1092" s="71"/>
      <c r="D1092" s="71"/>
      <c r="E1092" s="71"/>
      <c r="F1092" s="78"/>
      <c r="G1092" s="71"/>
      <c r="H1092" s="78"/>
      <c r="I1092" s="71"/>
      <c r="J1092" s="78"/>
      <c r="K1092" s="71"/>
      <c r="L1092" s="71"/>
      <c r="M1092" s="78"/>
      <c r="N1092" s="71"/>
      <c r="O1092" s="73"/>
      <c r="P1092" s="72"/>
      <c r="Q1092" s="68" t="str">
        <f t="shared" si="32"/>
        <v/>
      </c>
      <c r="R1092" s="62" t="str">
        <f t="shared" si="33"/>
        <v/>
      </c>
    </row>
    <row r="1093" spans="2:18" ht="21" customHeight="1">
      <c r="B1093" s="78"/>
      <c r="C1093" s="71"/>
      <c r="D1093" s="71"/>
      <c r="E1093" s="71"/>
      <c r="F1093" s="78"/>
      <c r="G1093" s="71"/>
      <c r="H1093" s="78"/>
      <c r="I1093" s="71"/>
      <c r="J1093" s="78"/>
      <c r="K1093" s="71"/>
      <c r="L1093" s="71"/>
      <c r="M1093" s="78"/>
      <c r="N1093" s="71"/>
      <c r="O1093" s="73"/>
      <c r="P1093" s="72"/>
      <c r="Q1093" s="68" t="str">
        <f t="shared" si="32"/>
        <v/>
      </c>
      <c r="R1093" s="62" t="str">
        <f t="shared" si="33"/>
        <v/>
      </c>
    </row>
    <row r="1094" spans="2:18" ht="21" customHeight="1">
      <c r="B1094" s="78"/>
      <c r="C1094" s="71"/>
      <c r="D1094" s="71"/>
      <c r="E1094" s="71"/>
      <c r="F1094" s="78"/>
      <c r="G1094" s="71"/>
      <c r="H1094" s="78"/>
      <c r="I1094" s="71"/>
      <c r="J1094" s="78"/>
      <c r="K1094" s="71"/>
      <c r="L1094" s="71"/>
      <c r="M1094" s="78"/>
      <c r="N1094" s="71"/>
      <c r="O1094" s="73"/>
      <c r="P1094" s="72"/>
      <c r="Q1094" s="68" t="str">
        <f t="shared" si="32"/>
        <v/>
      </c>
      <c r="R1094" s="62" t="str">
        <f t="shared" si="33"/>
        <v/>
      </c>
    </row>
    <row r="1095" spans="2:18" ht="21" customHeight="1">
      <c r="B1095" s="78"/>
      <c r="C1095" s="71"/>
      <c r="D1095" s="71"/>
      <c r="E1095" s="71"/>
      <c r="F1095" s="78"/>
      <c r="G1095" s="71"/>
      <c r="H1095" s="78"/>
      <c r="I1095" s="71"/>
      <c r="J1095" s="78"/>
      <c r="K1095" s="71"/>
      <c r="L1095" s="71"/>
      <c r="M1095" s="78"/>
      <c r="N1095" s="71"/>
      <c r="O1095" s="73"/>
      <c r="P1095" s="72"/>
      <c r="Q1095" s="68" t="str">
        <f t="shared" si="32"/>
        <v/>
      </c>
      <c r="R1095" s="62" t="str">
        <f t="shared" si="33"/>
        <v/>
      </c>
    </row>
    <row r="1096" spans="2:18" ht="21" customHeight="1">
      <c r="B1096" s="78"/>
      <c r="C1096" s="71"/>
      <c r="D1096" s="71"/>
      <c r="E1096" s="71"/>
      <c r="F1096" s="78"/>
      <c r="G1096" s="71"/>
      <c r="H1096" s="78"/>
      <c r="I1096" s="71"/>
      <c r="J1096" s="78"/>
      <c r="K1096" s="71"/>
      <c r="L1096" s="71"/>
      <c r="M1096" s="78"/>
      <c r="N1096" s="71"/>
      <c r="O1096" s="73"/>
      <c r="P1096" s="72"/>
      <c r="Q1096" s="68" t="str">
        <f t="shared" si="32"/>
        <v/>
      </c>
      <c r="R1096" s="62" t="str">
        <f t="shared" si="33"/>
        <v/>
      </c>
    </row>
    <row r="1097" spans="2:18" ht="21" customHeight="1">
      <c r="B1097" s="78"/>
      <c r="C1097" s="71"/>
      <c r="D1097" s="71"/>
      <c r="E1097" s="71"/>
      <c r="F1097" s="78"/>
      <c r="G1097" s="71"/>
      <c r="H1097" s="78"/>
      <c r="I1097" s="71"/>
      <c r="J1097" s="78"/>
      <c r="K1097" s="71"/>
      <c r="L1097" s="71"/>
      <c r="M1097" s="78"/>
      <c r="N1097" s="71"/>
      <c r="O1097" s="73"/>
      <c r="P1097" s="72"/>
      <c r="Q1097" s="68" t="str">
        <f t="shared" si="32"/>
        <v/>
      </c>
      <c r="R1097" s="62" t="str">
        <f t="shared" si="33"/>
        <v/>
      </c>
    </row>
    <row r="1098" spans="2:18" ht="21" customHeight="1">
      <c r="B1098" s="78"/>
      <c r="C1098" s="71"/>
      <c r="D1098" s="71"/>
      <c r="E1098" s="71"/>
      <c r="F1098" s="78"/>
      <c r="G1098" s="71"/>
      <c r="H1098" s="78"/>
      <c r="I1098" s="71"/>
      <c r="J1098" s="78"/>
      <c r="K1098" s="71"/>
      <c r="L1098" s="71"/>
      <c r="M1098" s="78"/>
      <c r="N1098" s="71"/>
      <c r="O1098" s="73"/>
      <c r="P1098" s="72"/>
      <c r="Q1098" s="68" t="str">
        <f t="shared" si="32"/>
        <v/>
      </c>
      <c r="R1098" s="62" t="str">
        <f t="shared" si="33"/>
        <v/>
      </c>
    </row>
    <row r="1099" spans="2:18" ht="21" customHeight="1">
      <c r="B1099" s="78"/>
      <c r="C1099" s="71"/>
      <c r="D1099" s="71"/>
      <c r="E1099" s="71"/>
      <c r="F1099" s="78"/>
      <c r="G1099" s="71"/>
      <c r="H1099" s="78"/>
      <c r="I1099" s="71"/>
      <c r="J1099" s="78"/>
      <c r="K1099" s="71"/>
      <c r="L1099" s="71"/>
      <c r="M1099" s="78"/>
      <c r="N1099" s="71"/>
      <c r="O1099" s="73"/>
      <c r="P1099" s="72"/>
      <c r="Q1099" s="68" t="str">
        <f t="shared" si="32"/>
        <v/>
      </c>
      <c r="R1099" s="62" t="str">
        <f t="shared" si="33"/>
        <v/>
      </c>
    </row>
    <row r="1100" spans="2:18" ht="21" customHeight="1">
      <c r="B1100" s="78"/>
      <c r="C1100" s="71"/>
      <c r="D1100" s="71"/>
      <c r="E1100" s="71"/>
      <c r="F1100" s="78"/>
      <c r="G1100" s="71"/>
      <c r="H1100" s="78"/>
      <c r="I1100" s="71"/>
      <c r="J1100" s="78"/>
      <c r="K1100" s="71"/>
      <c r="L1100" s="71"/>
      <c r="M1100" s="78"/>
      <c r="N1100" s="71"/>
      <c r="O1100" s="73"/>
      <c r="P1100" s="72"/>
      <c r="Q1100" s="68" t="str">
        <f t="shared" si="32"/>
        <v/>
      </c>
      <c r="R1100" s="62" t="str">
        <f t="shared" si="33"/>
        <v/>
      </c>
    </row>
    <row r="1101" spans="2:18" ht="21" customHeight="1">
      <c r="B1101" s="78"/>
      <c r="C1101" s="71"/>
      <c r="D1101" s="71"/>
      <c r="E1101" s="71"/>
      <c r="F1101" s="78"/>
      <c r="G1101" s="71"/>
      <c r="H1101" s="78"/>
      <c r="I1101" s="71"/>
      <c r="J1101" s="78"/>
      <c r="K1101" s="71"/>
      <c r="L1101" s="71"/>
      <c r="M1101" s="78"/>
      <c r="N1101" s="71"/>
      <c r="O1101" s="73"/>
      <c r="P1101" s="72"/>
      <c r="Q1101" s="68" t="str">
        <f t="shared" si="32"/>
        <v/>
      </c>
      <c r="R1101" s="62" t="str">
        <f t="shared" si="33"/>
        <v/>
      </c>
    </row>
    <row r="1102" spans="2:18" ht="21" customHeight="1">
      <c r="B1102" s="78"/>
      <c r="C1102" s="71"/>
      <c r="D1102" s="71"/>
      <c r="E1102" s="71"/>
      <c r="F1102" s="78"/>
      <c r="G1102" s="71"/>
      <c r="H1102" s="78"/>
      <c r="I1102" s="71"/>
      <c r="J1102" s="78"/>
      <c r="K1102" s="71"/>
      <c r="L1102" s="71"/>
      <c r="M1102" s="78"/>
      <c r="N1102" s="71"/>
      <c r="O1102" s="73"/>
      <c r="P1102" s="72"/>
      <c r="Q1102" s="68" t="str">
        <f t="shared" ref="Q1102:Q1165" si="34">IF(R1102&lt;&gt;"","Erreur","")</f>
        <v/>
      </c>
      <c r="R1102" s="62" t="str">
        <f t="shared" ref="R1102:R1165" si="35">IF(AND(B1102&lt;&gt;"",B1101=""),"La ligne précédente ne doit pas être vide",IF(AND(B1102&lt;&gt;"",OR(C1102="",D1102="",E1102="",F1102="",G1102="",H1102="",L1102="")),"Veuillez compléter les informations d'identification de l'actif détenu.",IF(AND(B1102="",OR(C1102&lt;&gt;"",D1102&lt;&gt;"",E1102&lt;&gt;"",F1102&lt;&gt;"",G1102&lt;&gt;"",H1102&lt;&gt;"",L1102&lt;&gt;"")),"Veuillez compléter les informations d'identification de l'actif détenu en colonne C0010.",IF(AND(B1102&lt;&gt;"",J1102&lt;&gt;"",K1102=""),"Veuillez compléter la colonne C0260 Type de code.",IF(AND(B1102&lt;&gt;"",K1102=""),"Veuillez sélectionner Total/NA dans la liste de la colonne C0260 si vous n'avez rien à déclarer.","")))))</f>
        <v/>
      </c>
    </row>
    <row r="1103" spans="2:18" ht="21" customHeight="1">
      <c r="B1103" s="78"/>
      <c r="C1103" s="71"/>
      <c r="D1103" s="71"/>
      <c r="E1103" s="71"/>
      <c r="F1103" s="78"/>
      <c r="G1103" s="71"/>
      <c r="H1103" s="78"/>
      <c r="I1103" s="71"/>
      <c r="J1103" s="78"/>
      <c r="K1103" s="71"/>
      <c r="L1103" s="71"/>
      <c r="M1103" s="78"/>
      <c r="N1103" s="71"/>
      <c r="O1103" s="73"/>
      <c r="P1103" s="72"/>
      <c r="Q1103" s="68" t="str">
        <f t="shared" si="34"/>
        <v/>
      </c>
      <c r="R1103" s="62" t="str">
        <f t="shared" si="35"/>
        <v/>
      </c>
    </row>
    <row r="1104" spans="2:18" ht="21" customHeight="1">
      <c r="B1104" s="78"/>
      <c r="C1104" s="71"/>
      <c r="D1104" s="71"/>
      <c r="E1104" s="71"/>
      <c r="F1104" s="78"/>
      <c r="G1104" s="71"/>
      <c r="H1104" s="78"/>
      <c r="I1104" s="71"/>
      <c r="J1104" s="78"/>
      <c r="K1104" s="71"/>
      <c r="L1104" s="71"/>
      <c r="M1104" s="78"/>
      <c r="N1104" s="71"/>
      <c r="O1104" s="73"/>
      <c r="P1104" s="72"/>
      <c r="Q1104" s="68" t="str">
        <f t="shared" si="34"/>
        <v/>
      </c>
      <c r="R1104" s="62" t="str">
        <f t="shared" si="35"/>
        <v/>
      </c>
    </row>
    <row r="1105" spans="2:18" ht="21" customHeight="1">
      <c r="B1105" s="78"/>
      <c r="C1105" s="71"/>
      <c r="D1105" s="71"/>
      <c r="E1105" s="71"/>
      <c r="F1105" s="78"/>
      <c r="G1105" s="71"/>
      <c r="H1105" s="78"/>
      <c r="I1105" s="71"/>
      <c r="J1105" s="78"/>
      <c r="K1105" s="71"/>
      <c r="L1105" s="71"/>
      <c r="M1105" s="78"/>
      <c r="N1105" s="71"/>
      <c r="O1105" s="73"/>
      <c r="P1105" s="72"/>
      <c r="Q1105" s="68" t="str">
        <f t="shared" si="34"/>
        <v/>
      </c>
      <c r="R1105" s="62" t="str">
        <f t="shared" si="35"/>
        <v/>
      </c>
    </row>
    <row r="1106" spans="2:18" ht="21" customHeight="1">
      <c r="B1106" s="78"/>
      <c r="C1106" s="71"/>
      <c r="D1106" s="71"/>
      <c r="E1106" s="71"/>
      <c r="F1106" s="78"/>
      <c r="G1106" s="71"/>
      <c r="H1106" s="78"/>
      <c r="I1106" s="71"/>
      <c r="J1106" s="78"/>
      <c r="K1106" s="71"/>
      <c r="L1106" s="71"/>
      <c r="M1106" s="78"/>
      <c r="N1106" s="71"/>
      <c r="O1106" s="73"/>
      <c r="P1106" s="72"/>
      <c r="Q1106" s="68" t="str">
        <f t="shared" si="34"/>
        <v/>
      </c>
      <c r="R1106" s="62" t="str">
        <f t="shared" si="35"/>
        <v/>
      </c>
    </row>
    <row r="1107" spans="2:18" ht="21" customHeight="1">
      <c r="B1107" s="78"/>
      <c r="C1107" s="71"/>
      <c r="D1107" s="71"/>
      <c r="E1107" s="71"/>
      <c r="F1107" s="78"/>
      <c r="G1107" s="71"/>
      <c r="H1107" s="78"/>
      <c r="I1107" s="71"/>
      <c r="J1107" s="78"/>
      <c r="K1107" s="71"/>
      <c r="L1107" s="71"/>
      <c r="M1107" s="78"/>
      <c r="N1107" s="71"/>
      <c r="O1107" s="73"/>
      <c r="P1107" s="72"/>
      <c r="Q1107" s="68" t="str">
        <f t="shared" si="34"/>
        <v/>
      </c>
      <c r="R1107" s="62" t="str">
        <f t="shared" si="35"/>
        <v/>
      </c>
    </row>
    <row r="1108" spans="2:18" ht="21" customHeight="1">
      <c r="B1108" s="78"/>
      <c r="C1108" s="71"/>
      <c r="D1108" s="71"/>
      <c r="E1108" s="71"/>
      <c r="F1108" s="78"/>
      <c r="G1108" s="71"/>
      <c r="H1108" s="78"/>
      <c r="I1108" s="71"/>
      <c r="J1108" s="78"/>
      <c r="K1108" s="71"/>
      <c r="L1108" s="71"/>
      <c r="M1108" s="78"/>
      <c r="N1108" s="71"/>
      <c r="O1108" s="73"/>
      <c r="P1108" s="72"/>
      <c r="Q1108" s="68" t="str">
        <f t="shared" si="34"/>
        <v/>
      </c>
      <c r="R1108" s="62" t="str">
        <f t="shared" si="35"/>
        <v/>
      </c>
    </row>
    <row r="1109" spans="2:18" ht="21" customHeight="1">
      <c r="B1109" s="78"/>
      <c r="C1109" s="71"/>
      <c r="D1109" s="71"/>
      <c r="E1109" s="71"/>
      <c r="F1109" s="78"/>
      <c r="G1109" s="71"/>
      <c r="H1109" s="78"/>
      <c r="I1109" s="71"/>
      <c r="J1109" s="78"/>
      <c r="K1109" s="71"/>
      <c r="L1109" s="71"/>
      <c r="M1109" s="78"/>
      <c r="N1109" s="71"/>
      <c r="O1109" s="73"/>
      <c r="P1109" s="72"/>
      <c r="Q1109" s="68" t="str">
        <f t="shared" si="34"/>
        <v/>
      </c>
      <c r="R1109" s="62" t="str">
        <f t="shared" si="35"/>
        <v/>
      </c>
    </row>
    <row r="1110" spans="2:18" ht="21" customHeight="1">
      <c r="B1110" s="78"/>
      <c r="C1110" s="71"/>
      <c r="D1110" s="71"/>
      <c r="E1110" s="71"/>
      <c r="F1110" s="78"/>
      <c r="G1110" s="71"/>
      <c r="H1110" s="78"/>
      <c r="I1110" s="71"/>
      <c r="J1110" s="78"/>
      <c r="K1110" s="71"/>
      <c r="L1110" s="71"/>
      <c r="M1110" s="78"/>
      <c r="N1110" s="71"/>
      <c r="O1110" s="73"/>
      <c r="P1110" s="72"/>
      <c r="Q1110" s="68" t="str">
        <f t="shared" si="34"/>
        <v/>
      </c>
      <c r="R1110" s="62" t="str">
        <f t="shared" si="35"/>
        <v/>
      </c>
    </row>
    <row r="1111" spans="2:18" ht="21" customHeight="1">
      <c r="B1111" s="78"/>
      <c r="C1111" s="71"/>
      <c r="D1111" s="71"/>
      <c r="E1111" s="71"/>
      <c r="F1111" s="78"/>
      <c r="G1111" s="71"/>
      <c r="H1111" s="78"/>
      <c r="I1111" s="71"/>
      <c r="J1111" s="78"/>
      <c r="K1111" s="71"/>
      <c r="L1111" s="71"/>
      <c r="M1111" s="78"/>
      <c r="N1111" s="71"/>
      <c r="O1111" s="73"/>
      <c r="P1111" s="72"/>
      <c r="Q1111" s="68" t="str">
        <f t="shared" si="34"/>
        <v/>
      </c>
      <c r="R1111" s="62" t="str">
        <f t="shared" si="35"/>
        <v/>
      </c>
    </row>
    <row r="1112" spans="2:18" ht="21" customHeight="1">
      <c r="B1112" s="78"/>
      <c r="C1112" s="71"/>
      <c r="D1112" s="71"/>
      <c r="E1112" s="71"/>
      <c r="F1112" s="78"/>
      <c r="G1112" s="71"/>
      <c r="H1112" s="78"/>
      <c r="I1112" s="71"/>
      <c r="J1112" s="78"/>
      <c r="K1112" s="71"/>
      <c r="L1112" s="71"/>
      <c r="M1112" s="78"/>
      <c r="N1112" s="71"/>
      <c r="O1112" s="73"/>
      <c r="P1112" s="72"/>
      <c r="Q1112" s="68" t="str">
        <f t="shared" si="34"/>
        <v/>
      </c>
      <c r="R1112" s="62" t="str">
        <f t="shared" si="35"/>
        <v/>
      </c>
    </row>
    <row r="1113" spans="2:18" ht="21" customHeight="1">
      <c r="B1113" s="78"/>
      <c r="C1113" s="71"/>
      <c r="D1113" s="71"/>
      <c r="E1113" s="71"/>
      <c r="F1113" s="78"/>
      <c r="G1113" s="71"/>
      <c r="H1113" s="78"/>
      <c r="I1113" s="71"/>
      <c r="J1113" s="78"/>
      <c r="K1113" s="71"/>
      <c r="L1113" s="71"/>
      <c r="M1113" s="78"/>
      <c r="N1113" s="71"/>
      <c r="O1113" s="73"/>
      <c r="P1113" s="72"/>
      <c r="Q1113" s="68" t="str">
        <f t="shared" si="34"/>
        <v/>
      </c>
      <c r="R1113" s="62" t="str">
        <f t="shared" si="35"/>
        <v/>
      </c>
    </row>
    <row r="1114" spans="2:18" ht="21" customHeight="1">
      <c r="B1114" s="78"/>
      <c r="C1114" s="71"/>
      <c r="D1114" s="71"/>
      <c r="E1114" s="71"/>
      <c r="F1114" s="78"/>
      <c r="G1114" s="71"/>
      <c r="H1114" s="78"/>
      <c r="I1114" s="71"/>
      <c r="J1114" s="78"/>
      <c r="K1114" s="71"/>
      <c r="L1114" s="71"/>
      <c r="M1114" s="78"/>
      <c r="N1114" s="71"/>
      <c r="O1114" s="73"/>
      <c r="P1114" s="72"/>
      <c r="Q1114" s="68" t="str">
        <f t="shared" si="34"/>
        <v/>
      </c>
      <c r="R1114" s="62" t="str">
        <f t="shared" si="35"/>
        <v/>
      </c>
    </row>
    <row r="1115" spans="2:18" ht="21" customHeight="1">
      <c r="B1115" s="78"/>
      <c r="C1115" s="71"/>
      <c r="D1115" s="71"/>
      <c r="E1115" s="71"/>
      <c r="F1115" s="78"/>
      <c r="G1115" s="71"/>
      <c r="H1115" s="78"/>
      <c r="I1115" s="71"/>
      <c r="J1115" s="78"/>
      <c r="K1115" s="71"/>
      <c r="L1115" s="71"/>
      <c r="M1115" s="78"/>
      <c r="N1115" s="71"/>
      <c r="O1115" s="73"/>
      <c r="P1115" s="72"/>
      <c r="Q1115" s="68" t="str">
        <f t="shared" si="34"/>
        <v/>
      </c>
      <c r="R1115" s="62" t="str">
        <f t="shared" si="35"/>
        <v/>
      </c>
    </row>
    <row r="1116" spans="2:18" ht="21" customHeight="1">
      <c r="B1116" s="78"/>
      <c r="C1116" s="71"/>
      <c r="D1116" s="71"/>
      <c r="E1116" s="71"/>
      <c r="F1116" s="78"/>
      <c r="G1116" s="71"/>
      <c r="H1116" s="78"/>
      <c r="I1116" s="71"/>
      <c r="J1116" s="78"/>
      <c r="K1116" s="71"/>
      <c r="L1116" s="71"/>
      <c r="M1116" s="78"/>
      <c r="N1116" s="71"/>
      <c r="O1116" s="73"/>
      <c r="P1116" s="72"/>
      <c r="Q1116" s="68" t="str">
        <f t="shared" si="34"/>
        <v/>
      </c>
      <c r="R1116" s="62" t="str">
        <f t="shared" si="35"/>
        <v/>
      </c>
    </row>
    <row r="1117" spans="2:18" ht="21" customHeight="1">
      <c r="B1117" s="78"/>
      <c r="C1117" s="71"/>
      <c r="D1117" s="71"/>
      <c r="E1117" s="71"/>
      <c r="F1117" s="78"/>
      <c r="G1117" s="71"/>
      <c r="H1117" s="78"/>
      <c r="I1117" s="71"/>
      <c r="J1117" s="78"/>
      <c r="K1117" s="71"/>
      <c r="L1117" s="71"/>
      <c r="M1117" s="78"/>
      <c r="N1117" s="71"/>
      <c r="O1117" s="73"/>
      <c r="P1117" s="72"/>
      <c r="Q1117" s="68" t="str">
        <f t="shared" si="34"/>
        <v/>
      </c>
      <c r="R1117" s="62" t="str">
        <f t="shared" si="35"/>
        <v/>
      </c>
    </row>
    <row r="1118" spans="2:18" ht="21" customHeight="1">
      <c r="B1118" s="78"/>
      <c r="C1118" s="71"/>
      <c r="D1118" s="71"/>
      <c r="E1118" s="71"/>
      <c r="F1118" s="78"/>
      <c r="G1118" s="71"/>
      <c r="H1118" s="78"/>
      <c r="I1118" s="71"/>
      <c r="J1118" s="78"/>
      <c r="K1118" s="71"/>
      <c r="L1118" s="71"/>
      <c r="M1118" s="78"/>
      <c r="N1118" s="71"/>
      <c r="O1118" s="73"/>
      <c r="P1118" s="72"/>
      <c r="Q1118" s="68" t="str">
        <f t="shared" si="34"/>
        <v/>
      </c>
      <c r="R1118" s="62" t="str">
        <f t="shared" si="35"/>
        <v/>
      </c>
    </row>
    <row r="1119" spans="2:18" ht="21" customHeight="1">
      <c r="B1119" s="78"/>
      <c r="C1119" s="71"/>
      <c r="D1119" s="71"/>
      <c r="E1119" s="71"/>
      <c r="F1119" s="78"/>
      <c r="G1119" s="71"/>
      <c r="H1119" s="78"/>
      <c r="I1119" s="71"/>
      <c r="J1119" s="78"/>
      <c r="K1119" s="71"/>
      <c r="L1119" s="71"/>
      <c r="M1119" s="78"/>
      <c r="N1119" s="71"/>
      <c r="O1119" s="73"/>
      <c r="P1119" s="72"/>
      <c r="Q1119" s="68" t="str">
        <f t="shared" si="34"/>
        <v/>
      </c>
      <c r="R1119" s="62" t="str">
        <f t="shared" si="35"/>
        <v/>
      </c>
    </row>
    <row r="1120" spans="2:18" ht="21" customHeight="1">
      <c r="B1120" s="78"/>
      <c r="C1120" s="71"/>
      <c r="D1120" s="71"/>
      <c r="E1120" s="71"/>
      <c r="F1120" s="78"/>
      <c r="G1120" s="71"/>
      <c r="H1120" s="78"/>
      <c r="I1120" s="71"/>
      <c r="J1120" s="78"/>
      <c r="K1120" s="71"/>
      <c r="L1120" s="71"/>
      <c r="M1120" s="78"/>
      <c r="N1120" s="71"/>
      <c r="O1120" s="73"/>
      <c r="P1120" s="72"/>
      <c r="Q1120" s="68" t="str">
        <f t="shared" si="34"/>
        <v/>
      </c>
      <c r="R1120" s="62" t="str">
        <f t="shared" si="35"/>
        <v/>
      </c>
    </row>
    <row r="1121" spans="2:18" ht="21" customHeight="1">
      <c r="B1121" s="78"/>
      <c r="C1121" s="71"/>
      <c r="D1121" s="71"/>
      <c r="E1121" s="71"/>
      <c r="F1121" s="78"/>
      <c r="G1121" s="71"/>
      <c r="H1121" s="78"/>
      <c r="I1121" s="71"/>
      <c r="J1121" s="78"/>
      <c r="K1121" s="71"/>
      <c r="L1121" s="71"/>
      <c r="M1121" s="78"/>
      <c r="N1121" s="71"/>
      <c r="O1121" s="73"/>
      <c r="P1121" s="72"/>
      <c r="Q1121" s="68" t="str">
        <f t="shared" si="34"/>
        <v/>
      </c>
      <c r="R1121" s="62" t="str">
        <f t="shared" si="35"/>
        <v/>
      </c>
    </row>
    <row r="1122" spans="2:18" ht="21" customHeight="1">
      <c r="B1122" s="78"/>
      <c r="C1122" s="71"/>
      <c r="D1122" s="71"/>
      <c r="E1122" s="71"/>
      <c r="F1122" s="78"/>
      <c r="G1122" s="71"/>
      <c r="H1122" s="78"/>
      <c r="I1122" s="71"/>
      <c r="J1122" s="78"/>
      <c r="K1122" s="71"/>
      <c r="L1122" s="71"/>
      <c r="M1122" s="78"/>
      <c r="N1122" s="71"/>
      <c r="O1122" s="73"/>
      <c r="P1122" s="72"/>
      <c r="Q1122" s="68" t="str">
        <f t="shared" si="34"/>
        <v/>
      </c>
      <c r="R1122" s="62" t="str">
        <f t="shared" si="35"/>
        <v/>
      </c>
    </row>
    <row r="1123" spans="2:18" ht="21" customHeight="1">
      <c r="B1123" s="78"/>
      <c r="C1123" s="71"/>
      <c r="D1123" s="71"/>
      <c r="E1123" s="71"/>
      <c r="F1123" s="78"/>
      <c r="G1123" s="71"/>
      <c r="H1123" s="78"/>
      <c r="I1123" s="71"/>
      <c r="J1123" s="78"/>
      <c r="K1123" s="71"/>
      <c r="L1123" s="71"/>
      <c r="M1123" s="78"/>
      <c r="N1123" s="71"/>
      <c r="O1123" s="73"/>
      <c r="P1123" s="72"/>
      <c r="Q1123" s="68" t="str">
        <f t="shared" si="34"/>
        <v/>
      </c>
      <c r="R1123" s="62" t="str">
        <f t="shared" si="35"/>
        <v/>
      </c>
    </row>
    <row r="1124" spans="2:18" ht="21" customHeight="1">
      <c r="B1124" s="78"/>
      <c r="C1124" s="71"/>
      <c r="D1124" s="71"/>
      <c r="E1124" s="71"/>
      <c r="F1124" s="78"/>
      <c r="G1124" s="71"/>
      <c r="H1124" s="78"/>
      <c r="I1124" s="71"/>
      <c r="J1124" s="78"/>
      <c r="K1124" s="71"/>
      <c r="L1124" s="71"/>
      <c r="M1124" s="78"/>
      <c r="N1124" s="71"/>
      <c r="O1124" s="73"/>
      <c r="P1124" s="72"/>
      <c r="Q1124" s="68" t="str">
        <f t="shared" si="34"/>
        <v/>
      </c>
      <c r="R1124" s="62" t="str">
        <f t="shared" si="35"/>
        <v/>
      </c>
    </row>
    <row r="1125" spans="2:18" ht="21" customHeight="1">
      <c r="B1125" s="78"/>
      <c r="C1125" s="71"/>
      <c r="D1125" s="71"/>
      <c r="E1125" s="71"/>
      <c r="F1125" s="78"/>
      <c r="G1125" s="71"/>
      <c r="H1125" s="78"/>
      <c r="I1125" s="71"/>
      <c r="J1125" s="78"/>
      <c r="K1125" s="71"/>
      <c r="L1125" s="71"/>
      <c r="M1125" s="78"/>
      <c r="N1125" s="71"/>
      <c r="O1125" s="73"/>
      <c r="P1125" s="72"/>
      <c r="Q1125" s="68" t="str">
        <f t="shared" si="34"/>
        <v/>
      </c>
      <c r="R1125" s="62" t="str">
        <f t="shared" si="35"/>
        <v/>
      </c>
    </row>
    <row r="1126" spans="2:18" ht="21" customHeight="1">
      <c r="B1126" s="78"/>
      <c r="C1126" s="71"/>
      <c r="D1126" s="71"/>
      <c r="E1126" s="71"/>
      <c r="F1126" s="78"/>
      <c r="G1126" s="71"/>
      <c r="H1126" s="78"/>
      <c r="I1126" s="71"/>
      <c r="J1126" s="78"/>
      <c r="K1126" s="71"/>
      <c r="L1126" s="71"/>
      <c r="M1126" s="78"/>
      <c r="N1126" s="71"/>
      <c r="O1126" s="73"/>
      <c r="P1126" s="72"/>
      <c r="Q1126" s="68" t="str">
        <f t="shared" si="34"/>
        <v/>
      </c>
      <c r="R1126" s="62" t="str">
        <f t="shared" si="35"/>
        <v/>
      </c>
    </row>
    <row r="1127" spans="2:18" ht="21" customHeight="1">
      <c r="B1127" s="78"/>
      <c r="C1127" s="71"/>
      <c r="D1127" s="71"/>
      <c r="E1127" s="71"/>
      <c r="F1127" s="78"/>
      <c r="G1127" s="71"/>
      <c r="H1127" s="78"/>
      <c r="I1127" s="71"/>
      <c r="J1127" s="78"/>
      <c r="K1127" s="71"/>
      <c r="L1127" s="71"/>
      <c r="M1127" s="78"/>
      <c r="N1127" s="71"/>
      <c r="O1127" s="73"/>
      <c r="P1127" s="72"/>
      <c r="Q1127" s="68" t="str">
        <f t="shared" si="34"/>
        <v/>
      </c>
      <c r="R1127" s="62" t="str">
        <f t="shared" si="35"/>
        <v/>
      </c>
    </row>
    <row r="1128" spans="2:18" ht="21" customHeight="1">
      <c r="B1128" s="78"/>
      <c r="C1128" s="71"/>
      <c r="D1128" s="71"/>
      <c r="E1128" s="71"/>
      <c r="F1128" s="78"/>
      <c r="G1128" s="71"/>
      <c r="H1128" s="78"/>
      <c r="I1128" s="71"/>
      <c r="J1128" s="78"/>
      <c r="K1128" s="71"/>
      <c r="L1128" s="71"/>
      <c r="M1128" s="78"/>
      <c r="N1128" s="71"/>
      <c r="O1128" s="73"/>
      <c r="P1128" s="72"/>
      <c r="Q1128" s="68" t="str">
        <f t="shared" si="34"/>
        <v/>
      </c>
      <c r="R1128" s="62" t="str">
        <f t="shared" si="35"/>
        <v/>
      </c>
    </row>
    <row r="1129" spans="2:18" ht="21" customHeight="1">
      <c r="B1129" s="78"/>
      <c r="C1129" s="71"/>
      <c r="D1129" s="71"/>
      <c r="E1129" s="71"/>
      <c r="F1129" s="78"/>
      <c r="G1129" s="71"/>
      <c r="H1129" s="78"/>
      <c r="I1129" s="71"/>
      <c r="J1129" s="78"/>
      <c r="K1129" s="71"/>
      <c r="L1129" s="71"/>
      <c r="M1129" s="78"/>
      <c r="N1129" s="71"/>
      <c r="O1129" s="73"/>
      <c r="P1129" s="72"/>
      <c r="Q1129" s="68" t="str">
        <f t="shared" si="34"/>
        <v/>
      </c>
      <c r="R1129" s="62" t="str">
        <f t="shared" si="35"/>
        <v/>
      </c>
    </row>
    <row r="1130" spans="2:18" ht="21" customHeight="1">
      <c r="B1130" s="78"/>
      <c r="C1130" s="71"/>
      <c r="D1130" s="71"/>
      <c r="E1130" s="71"/>
      <c r="F1130" s="78"/>
      <c r="G1130" s="71"/>
      <c r="H1130" s="78"/>
      <c r="I1130" s="71"/>
      <c r="J1130" s="78"/>
      <c r="K1130" s="71"/>
      <c r="L1130" s="71"/>
      <c r="M1130" s="78"/>
      <c r="N1130" s="71"/>
      <c r="O1130" s="73"/>
      <c r="P1130" s="72"/>
      <c r="Q1130" s="68" t="str">
        <f t="shared" si="34"/>
        <v/>
      </c>
      <c r="R1130" s="62" t="str">
        <f t="shared" si="35"/>
        <v/>
      </c>
    </row>
    <row r="1131" spans="2:18" ht="21" customHeight="1">
      <c r="B1131" s="78"/>
      <c r="C1131" s="71"/>
      <c r="D1131" s="71"/>
      <c r="E1131" s="71"/>
      <c r="F1131" s="78"/>
      <c r="G1131" s="71"/>
      <c r="H1131" s="78"/>
      <c r="I1131" s="71"/>
      <c r="J1131" s="78"/>
      <c r="K1131" s="71"/>
      <c r="L1131" s="71"/>
      <c r="M1131" s="78"/>
      <c r="N1131" s="71"/>
      <c r="O1131" s="73"/>
      <c r="P1131" s="72"/>
      <c r="Q1131" s="68" t="str">
        <f t="shared" si="34"/>
        <v/>
      </c>
      <c r="R1131" s="62" t="str">
        <f t="shared" si="35"/>
        <v/>
      </c>
    </row>
    <row r="1132" spans="2:18" ht="21" customHeight="1">
      <c r="B1132" s="78"/>
      <c r="C1132" s="71"/>
      <c r="D1132" s="71"/>
      <c r="E1132" s="71"/>
      <c r="F1132" s="78"/>
      <c r="G1132" s="71"/>
      <c r="H1132" s="78"/>
      <c r="I1132" s="71"/>
      <c r="J1132" s="78"/>
      <c r="K1132" s="71"/>
      <c r="L1132" s="71"/>
      <c r="M1132" s="78"/>
      <c r="N1132" s="71"/>
      <c r="O1132" s="73"/>
      <c r="P1132" s="72"/>
      <c r="Q1132" s="68" t="str">
        <f t="shared" si="34"/>
        <v/>
      </c>
      <c r="R1132" s="62" t="str">
        <f t="shared" si="35"/>
        <v/>
      </c>
    </row>
    <row r="1133" spans="2:18" ht="21" customHeight="1">
      <c r="B1133" s="78"/>
      <c r="C1133" s="71"/>
      <c r="D1133" s="71"/>
      <c r="E1133" s="71"/>
      <c r="F1133" s="78"/>
      <c r="G1133" s="71"/>
      <c r="H1133" s="78"/>
      <c r="I1133" s="71"/>
      <c r="J1133" s="78"/>
      <c r="K1133" s="71"/>
      <c r="L1133" s="71"/>
      <c r="M1133" s="78"/>
      <c r="N1133" s="71"/>
      <c r="O1133" s="73"/>
      <c r="P1133" s="72"/>
      <c r="Q1133" s="68" t="str">
        <f t="shared" si="34"/>
        <v/>
      </c>
      <c r="R1133" s="62" t="str">
        <f t="shared" si="35"/>
        <v/>
      </c>
    </row>
    <row r="1134" spans="2:18" ht="21" customHeight="1">
      <c r="B1134" s="78"/>
      <c r="C1134" s="71"/>
      <c r="D1134" s="71"/>
      <c r="E1134" s="71"/>
      <c r="F1134" s="78"/>
      <c r="G1134" s="71"/>
      <c r="H1134" s="78"/>
      <c r="I1134" s="71"/>
      <c r="J1134" s="78"/>
      <c r="K1134" s="71"/>
      <c r="L1134" s="71"/>
      <c r="M1134" s="78"/>
      <c r="N1134" s="71"/>
      <c r="O1134" s="73"/>
      <c r="P1134" s="72"/>
      <c r="Q1134" s="68" t="str">
        <f t="shared" si="34"/>
        <v/>
      </c>
      <c r="R1134" s="62" t="str">
        <f t="shared" si="35"/>
        <v/>
      </c>
    </row>
    <row r="1135" spans="2:18" ht="21" customHeight="1">
      <c r="B1135" s="78"/>
      <c r="C1135" s="71"/>
      <c r="D1135" s="71"/>
      <c r="E1135" s="71"/>
      <c r="F1135" s="78"/>
      <c r="G1135" s="71"/>
      <c r="H1135" s="78"/>
      <c r="I1135" s="71"/>
      <c r="J1135" s="78"/>
      <c r="K1135" s="71"/>
      <c r="L1135" s="71"/>
      <c r="M1135" s="78"/>
      <c r="N1135" s="71"/>
      <c r="O1135" s="73"/>
      <c r="P1135" s="72"/>
      <c r="Q1135" s="68" t="str">
        <f t="shared" si="34"/>
        <v/>
      </c>
      <c r="R1135" s="62" t="str">
        <f t="shared" si="35"/>
        <v/>
      </c>
    </row>
    <row r="1136" spans="2:18" ht="21" customHeight="1">
      <c r="B1136" s="78"/>
      <c r="C1136" s="71"/>
      <c r="D1136" s="71"/>
      <c r="E1136" s="71"/>
      <c r="F1136" s="78"/>
      <c r="G1136" s="71"/>
      <c r="H1136" s="78"/>
      <c r="I1136" s="71"/>
      <c r="J1136" s="78"/>
      <c r="K1136" s="71"/>
      <c r="L1136" s="71"/>
      <c r="M1136" s="78"/>
      <c r="N1136" s="71"/>
      <c r="O1136" s="73"/>
      <c r="P1136" s="72"/>
      <c r="Q1136" s="68" t="str">
        <f t="shared" si="34"/>
        <v/>
      </c>
      <c r="R1136" s="62" t="str">
        <f t="shared" si="35"/>
        <v/>
      </c>
    </row>
    <row r="1137" spans="2:18" ht="21" customHeight="1">
      <c r="B1137" s="78"/>
      <c r="C1137" s="71"/>
      <c r="D1137" s="71"/>
      <c r="E1137" s="71"/>
      <c r="F1137" s="78"/>
      <c r="G1137" s="71"/>
      <c r="H1137" s="78"/>
      <c r="I1137" s="71"/>
      <c r="J1137" s="78"/>
      <c r="K1137" s="71"/>
      <c r="L1137" s="71"/>
      <c r="M1137" s="78"/>
      <c r="N1137" s="71"/>
      <c r="O1137" s="73"/>
      <c r="P1137" s="72"/>
      <c r="Q1137" s="68" t="str">
        <f t="shared" si="34"/>
        <v/>
      </c>
      <c r="R1137" s="62" t="str">
        <f t="shared" si="35"/>
        <v/>
      </c>
    </row>
    <row r="1138" spans="2:18" ht="21" customHeight="1">
      <c r="B1138" s="78"/>
      <c r="C1138" s="71"/>
      <c r="D1138" s="71"/>
      <c r="E1138" s="71"/>
      <c r="F1138" s="78"/>
      <c r="G1138" s="71"/>
      <c r="H1138" s="78"/>
      <c r="I1138" s="71"/>
      <c r="J1138" s="78"/>
      <c r="K1138" s="71"/>
      <c r="L1138" s="71"/>
      <c r="M1138" s="78"/>
      <c r="N1138" s="71"/>
      <c r="O1138" s="73"/>
      <c r="P1138" s="72"/>
      <c r="Q1138" s="68" t="str">
        <f t="shared" si="34"/>
        <v/>
      </c>
      <c r="R1138" s="62" t="str">
        <f t="shared" si="35"/>
        <v/>
      </c>
    </row>
    <row r="1139" spans="2:18" ht="21" customHeight="1">
      <c r="B1139" s="78"/>
      <c r="C1139" s="71"/>
      <c r="D1139" s="71"/>
      <c r="E1139" s="71"/>
      <c r="F1139" s="78"/>
      <c r="G1139" s="71"/>
      <c r="H1139" s="78"/>
      <c r="I1139" s="71"/>
      <c r="J1139" s="78"/>
      <c r="K1139" s="71"/>
      <c r="L1139" s="71"/>
      <c r="M1139" s="78"/>
      <c r="N1139" s="71"/>
      <c r="O1139" s="73"/>
      <c r="P1139" s="72"/>
      <c r="Q1139" s="68" t="str">
        <f t="shared" si="34"/>
        <v/>
      </c>
      <c r="R1139" s="62" t="str">
        <f t="shared" si="35"/>
        <v/>
      </c>
    </row>
    <row r="1140" spans="2:18" ht="21" customHeight="1">
      <c r="B1140" s="78"/>
      <c r="C1140" s="71"/>
      <c r="D1140" s="71"/>
      <c r="E1140" s="71"/>
      <c r="F1140" s="78"/>
      <c r="G1140" s="71"/>
      <c r="H1140" s="78"/>
      <c r="I1140" s="71"/>
      <c r="J1140" s="78"/>
      <c r="K1140" s="71"/>
      <c r="L1140" s="71"/>
      <c r="M1140" s="78"/>
      <c r="N1140" s="71"/>
      <c r="O1140" s="73"/>
      <c r="P1140" s="72"/>
      <c r="Q1140" s="68" t="str">
        <f t="shared" si="34"/>
        <v/>
      </c>
      <c r="R1140" s="62" t="str">
        <f t="shared" si="35"/>
        <v/>
      </c>
    </row>
    <row r="1141" spans="2:18" ht="21" customHeight="1">
      <c r="B1141" s="78"/>
      <c r="C1141" s="71"/>
      <c r="D1141" s="71"/>
      <c r="E1141" s="71"/>
      <c r="F1141" s="78"/>
      <c r="G1141" s="71"/>
      <c r="H1141" s="78"/>
      <c r="I1141" s="71"/>
      <c r="J1141" s="78"/>
      <c r="K1141" s="71"/>
      <c r="L1141" s="71"/>
      <c r="M1141" s="78"/>
      <c r="N1141" s="71"/>
      <c r="O1141" s="73"/>
      <c r="P1141" s="72"/>
      <c r="Q1141" s="68" t="str">
        <f t="shared" si="34"/>
        <v/>
      </c>
      <c r="R1141" s="62" t="str">
        <f t="shared" si="35"/>
        <v/>
      </c>
    </row>
    <row r="1142" spans="2:18" ht="21" customHeight="1">
      <c r="B1142" s="78"/>
      <c r="C1142" s="71"/>
      <c r="D1142" s="71"/>
      <c r="E1142" s="71"/>
      <c r="F1142" s="78"/>
      <c r="G1142" s="71"/>
      <c r="H1142" s="78"/>
      <c r="I1142" s="71"/>
      <c r="J1142" s="78"/>
      <c r="K1142" s="71"/>
      <c r="L1142" s="71"/>
      <c r="M1142" s="78"/>
      <c r="N1142" s="71"/>
      <c r="O1142" s="73"/>
      <c r="P1142" s="72"/>
      <c r="Q1142" s="68" t="str">
        <f t="shared" si="34"/>
        <v/>
      </c>
      <c r="R1142" s="62" t="str">
        <f t="shared" si="35"/>
        <v/>
      </c>
    </row>
    <row r="1143" spans="2:18" ht="21" customHeight="1">
      <c r="B1143" s="78"/>
      <c r="C1143" s="71"/>
      <c r="D1143" s="71"/>
      <c r="E1143" s="71"/>
      <c r="F1143" s="78"/>
      <c r="G1143" s="71"/>
      <c r="H1143" s="78"/>
      <c r="I1143" s="71"/>
      <c r="J1143" s="78"/>
      <c r="K1143" s="71"/>
      <c r="L1143" s="71"/>
      <c r="M1143" s="78"/>
      <c r="N1143" s="71"/>
      <c r="O1143" s="73"/>
      <c r="P1143" s="72"/>
      <c r="Q1143" s="68" t="str">
        <f t="shared" si="34"/>
        <v/>
      </c>
      <c r="R1143" s="62" t="str">
        <f t="shared" si="35"/>
        <v/>
      </c>
    </row>
    <row r="1144" spans="2:18" ht="21" customHeight="1">
      <c r="B1144" s="78"/>
      <c r="C1144" s="71"/>
      <c r="D1144" s="71"/>
      <c r="E1144" s="71"/>
      <c r="F1144" s="78"/>
      <c r="G1144" s="71"/>
      <c r="H1144" s="78"/>
      <c r="I1144" s="71"/>
      <c r="J1144" s="78"/>
      <c r="K1144" s="71"/>
      <c r="L1144" s="71"/>
      <c r="M1144" s="78"/>
      <c r="N1144" s="71"/>
      <c r="O1144" s="73"/>
      <c r="P1144" s="72"/>
      <c r="Q1144" s="68" t="str">
        <f t="shared" si="34"/>
        <v/>
      </c>
      <c r="R1144" s="62" t="str">
        <f t="shared" si="35"/>
        <v/>
      </c>
    </row>
    <row r="1145" spans="2:18" ht="21" customHeight="1">
      <c r="B1145" s="78"/>
      <c r="C1145" s="71"/>
      <c r="D1145" s="71"/>
      <c r="E1145" s="71"/>
      <c r="F1145" s="78"/>
      <c r="G1145" s="71"/>
      <c r="H1145" s="78"/>
      <c r="I1145" s="71"/>
      <c r="J1145" s="78"/>
      <c r="K1145" s="71"/>
      <c r="L1145" s="71"/>
      <c r="M1145" s="78"/>
      <c r="N1145" s="71"/>
      <c r="O1145" s="73"/>
      <c r="P1145" s="72"/>
      <c r="Q1145" s="68" t="str">
        <f t="shared" si="34"/>
        <v/>
      </c>
      <c r="R1145" s="62" t="str">
        <f t="shared" si="35"/>
        <v/>
      </c>
    </row>
    <row r="1146" spans="2:18" ht="21" customHeight="1">
      <c r="B1146" s="78"/>
      <c r="C1146" s="71"/>
      <c r="D1146" s="71"/>
      <c r="E1146" s="71"/>
      <c r="F1146" s="78"/>
      <c r="G1146" s="71"/>
      <c r="H1146" s="78"/>
      <c r="I1146" s="71"/>
      <c r="J1146" s="78"/>
      <c r="K1146" s="71"/>
      <c r="L1146" s="71"/>
      <c r="M1146" s="78"/>
      <c r="N1146" s="71"/>
      <c r="O1146" s="73"/>
      <c r="P1146" s="72"/>
      <c r="Q1146" s="68" t="str">
        <f t="shared" si="34"/>
        <v/>
      </c>
      <c r="R1146" s="62" t="str">
        <f t="shared" si="35"/>
        <v/>
      </c>
    </row>
    <row r="1147" spans="2:18" ht="21" customHeight="1">
      <c r="B1147" s="78"/>
      <c r="C1147" s="71"/>
      <c r="D1147" s="71"/>
      <c r="E1147" s="71"/>
      <c r="F1147" s="78"/>
      <c r="G1147" s="71"/>
      <c r="H1147" s="78"/>
      <c r="I1147" s="71"/>
      <c r="J1147" s="78"/>
      <c r="K1147" s="71"/>
      <c r="L1147" s="71"/>
      <c r="M1147" s="78"/>
      <c r="N1147" s="71"/>
      <c r="O1147" s="73"/>
      <c r="P1147" s="72"/>
      <c r="Q1147" s="68" t="str">
        <f t="shared" si="34"/>
        <v/>
      </c>
      <c r="R1147" s="62" t="str">
        <f t="shared" si="35"/>
        <v/>
      </c>
    </row>
    <row r="1148" spans="2:18" ht="21" customHeight="1">
      <c r="B1148" s="78"/>
      <c r="C1148" s="71"/>
      <c r="D1148" s="71"/>
      <c r="E1148" s="71"/>
      <c r="F1148" s="78"/>
      <c r="G1148" s="71"/>
      <c r="H1148" s="78"/>
      <c r="I1148" s="71"/>
      <c r="J1148" s="78"/>
      <c r="K1148" s="71"/>
      <c r="L1148" s="71"/>
      <c r="M1148" s="78"/>
      <c r="N1148" s="71"/>
      <c r="O1148" s="73"/>
      <c r="P1148" s="72"/>
      <c r="Q1148" s="68" t="str">
        <f t="shared" si="34"/>
        <v/>
      </c>
      <c r="R1148" s="62" t="str">
        <f t="shared" si="35"/>
        <v/>
      </c>
    </row>
    <row r="1149" spans="2:18" ht="21" customHeight="1">
      <c r="B1149" s="78"/>
      <c r="C1149" s="71"/>
      <c r="D1149" s="71"/>
      <c r="E1149" s="71"/>
      <c r="F1149" s="78"/>
      <c r="G1149" s="71"/>
      <c r="H1149" s="78"/>
      <c r="I1149" s="71"/>
      <c r="J1149" s="78"/>
      <c r="K1149" s="71"/>
      <c r="L1149" s="71"/>
      <c r="M1149" s="78"/>
      <c r="N1149" s="71"/>
      <c r="O1149" s="73"/>
      <c r="P1149" s="72"/>
      <c r="Q1149" s="68" t="str">
        <f t="shared" si="34"/>
        <v/>
      </c>
      <c r="R1149" s="62" t="str">
        <f t="shared" si="35"/>
        <v/>
      </c>
    </row>
    <row r="1150" spans="2:18" ht="21" customHeight="1">
      <c r="B1150" s="78"/>
      <c r="C1150" s="71"/>
      <c r="D1150" s="71"/>
      <c r="E1150" s="71"/>
      <c r="F1150" s="78"/>
      <c r="G1150" s="71"/>
      <c r="H1150" s="78"/>
      <c r="I1150" s="71"/>
      <c r="J1150" s="78"/>
      <c r="K1150" s="71"/>
      <c r="L1150" s="71"/>
      <c r="M1150" s="78"/>
      <c r="N1150" s="71"/>
      <c r="O1150" s="73"/>
      <c r="P1150" s="72"/>
      <c r="Q1150" s="68" t="str">
        <f t="shared" si="34"/>
        <v/>
      </c>
      <c r="R1150" s="62" t="str">
        <f t="shared" si="35"/>
        <v/>
      </c>
    </row>
    <row r="1151" spans="2:18" ht="21" customHeight="1">
      <c r="B1151" s="78"/>
      <c r="C1151" s="71"/>
      <c r="D1151" s="71"/>
      <c r="E1151" s="71"/>
      <c r="F1151" s="78"/>
      <c r="G1151" s="71"/>
      <c r="H1151" s="78"/>
      <c r="I1151" s="71"/>
      <c r="J1151" s="78"/>
      <c r="K1151" s="71"/>
      <c r="L1151" s="71"/>
      <c r="M1151" s="78"/>
      <c r="N1151" s="71"/>
      <c r="O1151" s="73"/>
      <c r="P1151" s="72"/>
      <c r="Q1151" s="68" t="str">
        <f t="shared" si="34"/>
        <v/>
      </c>
      <c r="R1151" s="62" t="str">
        <f t="shared" si="35"/>
        <v/>
      </c>
    </row>
    <row r="1152" spans="2:18" ht="21" customHeight="1">
      <c r="B1152" s="78"/>
      <c r="C1152" s="71"/>
      <c r="D1152" s="71"/>
      <c r="E1152" s="71"/>
      <c r="F1152" s="78"/>
      <c r="G1152" s="71"/>
      <c r="H1152" s="78"/>
      <c r="I1152" s="71"/>
      <c r="J1152" s="78"/>
      <c r="K1152" s="71"/>
      <c r="L1152" s="71"/>
      <c r="M1152" s="78"/>
      <c r="N1152" s="71"/>
      <c r="O1152" s="73"/>
      <c r="P1152" s="72"/>
      <c r="Q1152" s="68" t="str">
        <f t="shared" si="34"/>
        <v/>
      </c>
      <c r="R1152" s="62" t="str">
        <f t="shared" si="35"/>
        <v/>
      </c>
    </row>
    <row r="1153" spans="2:18" ht="21" customHeight="1">
      <c r="B1153" s="78"/>
      <c r="C1153" s="71"/>
      <c r="D1153" s="71"/>
      <c r="E1153" s="71"/>
      <c r="F1153" s="78"/>
      <c r="G1153" s="71"/>
      <c r="H1153" s="78"/>
      <c r="I1153" s="71"/>
      <c r="J1153" s="78"/>
      <c r="K1153" s="71"/>
      <c r="L1153" s="71"/>
      <c r="M1153" s="78"/>
      <c r="N1153" s="71"/>
      <c r="O1153" s="73"/>
      <c r="P1153" s="72"/>
      <c r="Q1153" s="68" t="str">
        <f t="shared" si="34"/>
        <v/>
      </c>
      <c r="R1153" s="62" t="str">
        <f t="shared" si="35"/>
        <v/>
      </c>
    </row>
    <row r="1154" spans="2:18" ht="21" customHeight="1">
      <c r="B1154" s="78"/>
      <c r="C1154" s="71"/>
      <c r="D1154" s="71"/>
      <c r="E1154" s="71"/>
      <c r="F1154" s="78"/>
      <c r="G1154" s="71"/>
      <c r="H1154" s="78"/>
      <c r="I1154" s="71"/>
      <c r="J1154" s="78"/>
      <c r="K1154" s="71"/>
      <c r="L1154" s="71"/>
      <c r="M1154" s="78"/>
      <c r="N1154" s="71"/>
      <c r="O1154" s="73"/>
      <c r="P1154" s="72"/>
      <c r="Q1154" s="68" t="str">
        <f t="shared" si="34"/>
        <v/>
      </c>
      <c r="R1154" s="62" t="str">
        <f t="shared" si="35"/>
        <v/>
      </c>
    </row>
    <row r="1155" spans="2:18" ht="21" customHeight="1">
      <c r="B1155" s="78"/>
      <c r="C1155" s="71"/>
      <c r="D1155" s="71"/>
      <c r="E1155" s="71"/>
      <c r="F1155" s="78"/>
      <c r="G1155" s="71"/>
      <c r="H1155" s="78"/>
      <c r="I1155" s="71"/>
      <c r="J1155" s="78"/>
      <c r="K1155" s="71"/>
      <c r="L1155" s="71"/>
      <c r="M1155" s="78"/>
      <c r="N1155" s="71"/>
      <c r="O1155" s="73"/>
      <c r="P1155" s="72"/>
      <c r="Q1155" s="68" t="str">
        <f t="shared" si="34"/>
        <v/>
      </c>
      <c r="R1155" s="62" t="str">
        <f t="shared" si="35"/>
        <v/>
      </c>
    </row>
    <row r="1156" spans="2:18" ht="21" customHeight="1">
      <c r="B1156" s="78"/>
      <c r="C1156" s="71"/>
      <c r="D1156" s="71"/>
      <c r="E1156" s="71"/>
      <c r="F1156" s="78"/>
      <c r="G1156" s="71"/>
      <c r="H1156" s="78"/>
      <c r="I1156" s="71"/>
      <c r="J1156" s="78"/>
      <c r="K1156" s="71"/>
      <c r="L1156" s="71"/>
      <c r="M1156" s="78"/>
      <c r="N1156" s="71"/>
      <c r="O1156" s="73"/>
      <c r="P1156" s="72"/>
      <c r="Q1156" s="68" t="str">
        <f t="shared" si="34"/>
        <v/>
      </c>
      <c r="R1156" s="62" t="str">
        <f t="shared" si="35"/>
        <v/>
      </c>
    </row>
    <row r="1157" spans="2:18" ht="21" customHeight="1">
      <c r="B1157" s="78"/>
      <c r="C1157" s="71"/>
      <c r="D1157" s="71"/>
      <c r="E1157" s="71"/>
      <c r="F1157" s="78"/>
      <c r="G1157" s="71"/>
      <c r="H1157" s="78"/>
      <c r="I1157" s="71"/>
      <c r="J1157" s="78"/>
      <c r="K1157" s="71"/>
      <c r="L1157" s="71"/>
      <c r="M1157" s="78"/>
      <c r="N1157" s="71"/>
      <c r="O1157" s="73"/>
      <c r="P1157" s="72"/>
      <c r="Q1157" s="68" t="str">
        <f t="shared" si="34"/>
        <v/>
      </c>
      <c r="R1157" s="62" t="str">
        <f t="shared" si="35"/>
        <v/>
      </c>
    </row>
    <row r="1158" spans="2:18" ht="21" customHeight="1">
      <c r="B1158" s="78"/>
      <c r="C1158" s="71"/>
      <c r="D1158" s="71"/>
      <c r="E1158" s="71"/>
      <c r="F1158" s="78"/>
      <c r="G1158" s="71"/>
      <c r="H1158" s="78"/>
      <c r="I1158" s="71"/>
      <c r="J1158" s="78"/>
      <c r="K1158" s="71"/>
      <c r="L1158" s="71"/>
      <c r="M1158" s="78"/>
      <c r="N1158" s="71"/>
      <c r="O1158" s="73"/>
      <c r="P1158" s="72"/>
      <c r="Q1158" s="68" t="str">
        <f t="shared" si="34"/>
        <v/>
      </c>
      <c r="R1158" s="62" t="str">
        <f t="shared" si="35"/>
        <v/>
      </c>
    </row>
    <row r="1159" spans="2:18" ht="21" customHeight="1">
      <c r="B1159" s="78"/>
      <c r="C1159" s="71"/>
      <c r="D1159" s="71"/>
      <c r="E1159" s="71"/>
      <c r="F1159" s="78"/>
      <c r="G1159" s="71"/>
      <c r="H1159" s="78"/>
      <c r="I1159" s="71"/>
      <c r="J1159" s="78"/>
      <c r="K1159" s="71"/>
      <c r="L1159" s="71"/>
      <c r="M1159" s="78"/>
      <c r="N1159" s="71"/>
      <c r="O1159" s="73"/>
      <c r="P1159" s="72"/>
      <c r="Q1159" s="68" t="str">
        <f t="shared" si="34"/>
        <v/>
      </c>
      <c r="R1159" s="62" t="str">
        <f t="shared" si="35"/>
        <v/>
      </c>
    </row>
    <row r="1160" spans="2:18" ht="21" customHeight="1">
      <c r="B1160" s="78"/>
      <c r="C1160" s="71"/>
      <c r="D1160" s="71"/>
      <c r="E1160" s="71"/>
      <c r="F1160" s="78"/>
      <c r="G1160" s="71"/>
      <c r="H1160" s="78"/>
      <c r="I1160" s="71"/>
      <c r="J1160" s="78"/>
      <c r="K1160" s="71"/>
      <c r="L1160" s="71"/>
      <c r="M1160" s="78"/>
      <c r="N1160" s="71"/>
      <c r="O1160" s="73"/>
      <c r="P1160" s="72"/>
      <c r="Q1160" s="68" t="str">
        <f t="shared" si="34"/>
        <v/>
      </c>
      <c r="R1160" s="62" t="str">
        <f t="shared" si="35"/>
        <v/>
      </c>
    </row>
    <row r="1161" spans="2:18" ht="21" customHeight="1">
      <c r="B1161" s="78"/>
      <c r="C1161" s="71"/>
      <c r="D1161" s="71"/>
      <c r="E1161" s="71"/>
      <c r="F1161" s="78"/>
      <c r="G1161" s="71"/>
      <c r="H1161" s="78"/>
      <c r="I1161" s="71"/>
      <c r="J1161" s="78"/>
      <c r="K1161" s="71"/>
      <c r="L1161" s="71"/>
      <c r="M1161" s="78"/>
      <c r="N1161" s="71"/>
      <c r="O1161" s="73"/>
      <c r="P1161" s="72"/>
      <c r="Q1161" s="68" t="str">
        <f t="shared" si="34"/>
        <v/>
      </c>
      <c r="R1161" s="62" t="str">
        <f t="shared" si="35"/>
        <v/>
      </c>
    </row>
    <row r="1162" spans="2:18" ht="21" customHeight="1">
      <c r="B1162" s="78"/>
      <c r="C1162" s="71"/>
      <c r="D1162" s="71"/>
      <c r="E1162" s="71"/>
      <c r="F1162" s="78"/>
      <c r="G1162" s="71"/>
      <c r="H1162" s="78"/>
      <c r="I1162" s="71"/>
      <c r="J1162" s="78"/>
      <c r="K1162" s="71"/>
      <c r="L1162" s="71"/>
      <c r="M1162" s="78"/>
      <c r="N1162" s="71"/>
      <c r="O1162" s="73"/>
      <c r="P1162" s="72"/>
      <c r="Q1162" s="68" t="str">
        <f t="shared" si="34"/>
        <v/>
      </c>
      <c r="R1162" s="62" t="str">
        <f t="shared" si="35"/>
        <v/>
      </c>
    </row>
    <row r="1163" spans="2:18" ht="21" customHeight="1">
      <c r="B1163" s="78"/>
      <c r="C1163" s="71"/>
      <c r="D1163" s="71"/>
      <c r="E1163" s="71"/>
      <c r="F1163" s="78"/>
      <c r="G1163" s="71"/>
      <c r="H1163" s="78"/>
      <c r="I1163" s="71"/>
      <c r="J1163" s="78"/>
      <c r="K1163" s="71"/>
      <c r="L1163" s="71"/>
      <c r="M1163" s="78"/>
      <c r="N1163" s="71"/>
      <c r="O1163" s="73"/>
      <c r="P1163" s="72"/>
      <c r="Q1163" s="68" t="str">
        <f t="shared" si="34"/>
        <v/>
      </c>
      <c r="R1163" s="62" t="str">
        <f t="shared" si="35"/>
        <v/>
      </c>
    </row>
    <row r="1164" spans="2:18" ht="21" customHeight="1">
      <c r="B1164" s="78"/>
      <c r="C1164" s="71"/>
      <c r="D1164" s="71"/>
      <c r="E1164" s="71"/>
      <c r="F1164" s="78"/>
      <c r="G1164" s="71"/>
      <c r="H1164" s="78"/>
      <c r="I1164" s="71"/>
      <c r="J1164" s="78"/>
      <c r="K1164" s="71"/>
      <c r="L1164" s="71"/>
      <c r="M1164" s="78"/>
      <c r="N1164" s="71"/>
      <c r="O1164" s="73"/>
      <c r="P1164" s="72"/>
      <c r="Q1164" s="68" t="str">
        <f t="shared" si="34"/>
        <v/>
      </c>
      <c r="R1164" s="62" t="str">
        <f t="shared" si="35"/>
        <v/>
      </c>
    </row>
    <row r="1165" spans="2:18" ht="21" customHeight="1">
      <c r="B1165" s="78"/>
      <c r="C1165" s="71"/>
      <c r="D1165" s="71"/>
      <c r="E1165" s="71"/>
      <c r="F1165" s="78"/>
      <c r="G1165" s="71"/>
      <c r="H1165" s="78"/>
      <c r="I1165" s="71"/>
      <c r="J1165" s="78"/>
      <c r="K1165" s="71"/>
      <c r="L1165" s="71"/>
      <c r="M1165" s="78"/>
      <c r="N1165" s="71"/>
      <c r="O1165" s="73"/>
      <c r="P1165" s="72"/>
      <c r="Q1165" s="68" t="str">
        <f t="shared" si="34"/>
        <v/>
      </c>
      <c r="R1165" s="62" t="str">
        <f t="shared" si="35"/>
        <v/>
      </c>
    </row>
    <row r="1166" spans="2:18" ht="21" customHeight="1">
      <c r="B1166" s="78"/>
      <c r="C1166" s="71"/>
      <c r="D1166" s="71"/>
      <c r="E1166" s="71"/>
      <c r="F1166" s="78"/>
      <c r="G1166" s="71"/>
      <c r="H1166" s="78"/>
      <c r="I1166" s="71"/>
      <c r="J1166" s="78"/>
      <c r="K1166" s="71"/>
      <c r="L1166" s="71"/>
      <c r="M1166" s="78"/>
      <c r="N1166" s="71"/>
      <c r="O1166" s="73"/>
      <c r="P1166" s="72"/>
      <c r="Q1166" s="68" t="str">
        <f t="shared" ref="Q1166:Q1229" si="36">IF(R1166&lt;&gt;"","Erreur","")</f>
        <v/>
      </c>
      <c r="R1166" s="62" t="str">
        <f t="shared" ref="R1166:R1229" si="37">IF(AND(B1166&lt;&gt;"",B1165=""),"La ligne précédente ne doit pas être vide",IF(AND(B1166&lt;&gt;"",OR(C1166="",D1166="",E1166="",F1166="",G1166="",H1166="",L1166="")),"Veuillez compléter les informations d'identification de l'actif détenu.",IF(AND(B1166="",OR(C1166&lt;&gt;"",D1166&lt;&gt;"",E1166&lt;&gt;"",F1166&lt;&gt;"",G1166&lt;&gt;"",H1166&lt;&gt;"",L1166&lt;&gt;"")),"Veuillez compléter les informations d'identification de l'actif détenu en colonne C0010.",IF(AND(B1166&lt;&gt;"",J1166&lt;&gt;"",K1166=""),"Veuillez compléter la colonne C0260 Type de code.",IF(AND(B1166&lt;&gt;"",K1166=""),"Veuillez sélectionner Total/NA dans la liste de la colonne C0260 si vous n'avez rien à déclarer.","")))))</f>
        <v/>
      </c>
    </row>
    <row r="1167" spans="2:18" ht="21" customHeight="1">
      <c r="B1167" s="78"/>
      <c r="C1167" s="71"/>
      <c r="D1167" s="71"/>
      <c r="E1167" s="71"/>
      <c r="F1167" s="78"/>
      <c r="G1167" s="71"/>
      <c r="H1167" s="78"/>
      <c r="I1167" s="71"/>
      <c r="J1167" s="78"/>
      <c r="K1167" s="71"/>
      <c r="L1167" s="71"/>
      <c r="M1167" s="78"/>
      <c r="N1167" s="71"/>
      <c r="O1167" s="73"/>
      <c r="P1167" s="72"/>
      <c r="Q1167" s="68" t="str">
        <f t="shared" si="36"/>
        <v/>
      </c>
      <c r="R1167" s="62" t="str">
        <f t="shared" si="37"/>
        <v/>
      </c>
    </row>
    <row r="1168" spans="2:18" ht="21" customHeight="1">
      <c r="B1168" s="78"/>
      <c r="C1168" s="71"/>
      <c r="D1168" s="71"/>
      <c r="E1168" s="71"/>
      <c r="F1168" s="78"/>
      <c r="G1168" s="71"/>
      <c r="H1168" s="78"/>
      <c r="I1168" s="71"/>
      <c r="J1168" s="78"/>
      <c r="K1168" s="71"/>
      <c r="L1168" s="71"/>
      <c r="M1168" s="78"/>
      <c r="N1168" s="71"/>
      <c r="O1168" s="73"/>
      <c r="P1168" s="72"/>
      <c r="Q1168" s="68" t="str">
        <f t="shared" si="36"/>
        <v/>
      </c>
      <c r="R1168" s="62" t="str">
        <f t="shared" si="37"/>
        <v/>
      </c>
    </row>
    <row r="1169" spans="2:18" ht="21" customHeight="1">
      <c r="B1169" s="78"/>
      <c r="C1169" s="71"/>
      <c r="D1169" s="71"/>
      <c r="E1169" s="71"/>
      <c r="F1169" s="78"/>
      <c r="G1169" s="71"/>
      <c r="H1169" s="78"/>
      <c r="I1169" s="71"/>
      <c r="J1169" s="78"/>
      <c r="K1169" s="71"/>
      <c r="L1169" s="71"/>
      <c r="M1169" s="78"/>
      <c r="N1169" s="71"/>
      <c r="O1169" s="73"/>
      <c r="P1169" s="72"/>
      <c r="Q1169" s="68" t="str">
        <f t="shared" si="36"/>
        <v/>
      </c>
      <c r="R1169" s="62" t="str">
        <f t="shared" si="37"/>
        <v/>
      </c>
    </row>
    <row r="1170" spans="2:18" ht="21" customHeight="1">
      <c r="B1170" s="78"/>
      <c r="C1170" s="71"/>
      <c r="D1170" s="71"/>
      <c r="E1170" s="71"/>
      <c r="F1170" s="78"/>
      <c r="G1170" s="71"/>
      <c r="H1170" s="78"/>
      <c r="I1170" s="71"/>
      <c r="J1170" s="78"/>
      <c r="K1170" s="71"/>
      <c r="L1170" s="71"/>
      <c r="M1170" s="78"/>
      <c r="N1170" s="71"/>
      <c r="O1170" s="73"/>
      <c r="P1170" s="72"/>
      <c r="Q1170" s="68" t="str">
        <f t="shared" si="36"/>
        <v/>
      </c>
      <c r="R1170" s="62" t="str">
        <f t="shared" si="37"/>
        <v/>
      </c>
    </row>
    <row r="1171" spans="2:18" ht="21" customHeight="1">
      <c r="B1171" s="78"/>
      <c r="C1171" s="71"/>
      <c r="D1171" s="71"/>
      <c r="E1171" s="71"/>
      <c r="F1171" s="78"/>
      <c r="G1171" s="71"/>
      <c r="H1171" s="78"/>
      <c r="I1171" s="71"/>
      <c r="J1171" s="78"/>
      <c r="K1171" s="71"/>
      <c r="L1171" s="71"/>
      <c r="M1171" s="78"/>
      <c r="N1171" s="71"/>
      <c r="O1171" s="73"/>
      <c r="P1171" s="72"/>
      <c r="Q1171" s="68" t="str">
        <f t="shared" si="36"/>
        <v/>
      </c>
      <c r="R1171" s="62" t="str">
        <f t="shared" si="37"/>
        <v/>
      </c>
    </row>
    <row r="1172" spans="2:18" ht="21" customHeight="1">
      <c r="B1172" s="78"/>
      <c r="C1172" s="71"/>
      <c r="D1172" s="71"/>
      <c r="E1172" s="71"/>
      <c r="F1172" s="78"/>
      <c r="G1172" s="71"/>
      <c r="H1172" s="78"/>
      <c r="I1172" s="71"/>
      <c r="J1172" s="78"/>
      <c r="K1172" s="71"/>
      <c r="L1172" s="71"/>
      <c r="M1172" s="78"/>
      <c r="N1172" s="71"/>
      <c r="O1172" s="73"/>
      <c r="P1172" s="72"/>
      <c r="Q1172" s="68" t="str">
        <f t="shared" si="36"/>
        <v/>
      </c>
      <c r="R1172" s="62" t="str">
        <f t="shared" si="37"/>
        <v/>
      </c>
    </row>
    <row r="1173" spans="2:18" ht="21" customHeight="1">
      <c r="B1173" s="78"/>
      <c r="C1173" s="71"/>
      <c r="D1173" s="71"/>
      <c r="E1173" s="71"/>
      <c r="F1173" s="78"/>
      <c r="G1173" s="71"/>
      <c r="H1173" s="78"/>
      <c r="I1173" s="71"/>
      <c r="J1173" s="78"/>
      <c r="K1173" s="71"/>
      <c r="L1173" s="71"/>
      <c r="M1173" s="78"/>
      <c r="N1173" s="71"/>
      <c r="O1173" s="73"/>
      <c r="P1173" s="72"/>
      <c r="Q1173" s="68" t="str">
        <f t="shared" si="36"/>
        <v/>
      </c>
      <c r="R1173" s="62" t="str">
        <f t="shared" si="37"/>
        <v/>
      </c>
    </row>
    <row r="1174" spans="2:18" ht="21" customHeight="1">
      <c r="B1174" s="78"/>
      <c r="C1174" s="71"/>
      <c r="D1174" s="71"/>
      <c r="E1174" s="71"/>
      <c r="F1174" s="78"/>
      <c r="G1174" s="71"/>
      <c r="H1174" s="78"/>
      <c r="I1174" s="71"/>
      <c r="J1174" s="78"/>
      <c r="K1174" s="71"/>
      <c r="L1174" s="71"/>
      <c r="M1174" s="78"/>
      <c r="N1174" s="71"/>
      <c r="O1174" s="73"/>
      <c r="P1174" s="72"/>
      <c r="Q1174" s="68" t="str">
        <f t="shared" si="36"/>
        <v/>
      </c>
      <c r="R1174" s="62" t="str">
        <f t="shared" si="37"/>
        <v/>
      </c>
    </row>
    <row r="1175" spans="2:18" ht="21" customHeight="1">
      <c r="B1175" s="78"/>
      <c r="C1175" s="71"/>
      <c r="D1175" s="71"/>
      <c r="E1175" s="71"/>
      <c r="F1175" s="78"/>
      <c r="G1175" s="71"/>
      <c r="H1175" s="78"/>
      <c r="I1175" s="71"/>
      <c r="J1175" s="78"/>
      <c r="K1175" s="71"/>
      <c r="L1175" s="71"/>
      <c r="M1175" s="78"/>
      <c r="N1175" s="71"/>
      <c r="O1175" s="73"/>
      <c r="P1175" s="72"/>
      <c r="Q1175" s="68" t="str">
        <f t="shared" si="36"/>
        <v/>
      </c>
      <c r="R1175" s="62" t="str">
        <f t="shared" si="37"/>
        <v/>
      </c>
    </row>
    <row r="1176" spans="2:18" ht="21" customHeight="1">
      <c r="B1176" s="78"/>
      <c r="C1176" s="71"/>
      <c r="D1176" s="71"/>
      <c r="E1176" s="71"/>
      <c r="F1176" s="78"/>
      <c r="G1176" s="71"/>
      <c r="H1176" s="78"/>
      <c r="I1176" s="71"/>
      <c r="J1176" s="78"/>
      <c r="K1176" s="71"/>
      <c r="L1176" s="71"/>
      <c r="M1176" s="78"/>
      <c r="N1176" s="71"/>
      <c r="O1176" s="73"/>
      <c r="P1176" s="72"/>
      <c r="Q1176" s="68" t="str">
        <f t="shared" si="36"/>
        <v/>
      </c>
      <c r="R1176" s="62" t="str">
        <f t="shared" si="37"/>
        <v/>
      </c>
    </row>
    <row r="1177" spans="2:18" ht="21" customHeight="1">
      <c r="B1177" s="78"/>
      <c r="C1177" s="71"/>
      <c r="D1177" s="71"/>
      <c r="E1177" s="71"/>
      <c r="F1177" s="78"/>
      <c r="G1177" s="71"/>
      <c r="H1177" s="78"/>
      <c r="I1177" s="71"/>
      <c r="J1177" s="78"/>
      <c r="K1177" s="71"/>
      <c r="L1177" s="71"/>
      <c r="M1177" s="78"/>
      <c r="N1177" s="71"/>
      <c r="O1177" s="73"/>
      <c r="P1177" s="72"/>
      <c r="Q1177" s="68" t="str">
        <f t="shared" si="36"/>
        <v/>
      </c>
      <c r="R1177" s="62" t="str">
        <f t="shared" si="37"/>
        <v/>
      </c>
    </row>
    <row r="1178" spans="2:18" ht="21" customHeight="1">
      <c r="B1178" s="78"/>
      <c r="C1178" s="71"/>
      <c r="D1178" s="71"/>
      <c r="E1178" s="71"/>
      <c r="F1178" s="78"/>
      <c r="G1178" s="71"/>
      <c r="H1178" s="78"/>
      <c r="I1178" s="71"/>
      <c r="J1178" s="78"/>
      <c r="K1178" s="71"/>
      <c r="L1178" s="71"/>
      <c r="M1178" s="78"/>
      <c r="N1178" s="71"/>
      <c r="O1178" s="73"/>
      <c r="P1178" s="72"/>
      <c r="Q1178" s="68" t="str">
        <f t="shared" si="36"/>
        <v/>
      </c>
      <c r="R1178" s="62" t="str">
        <f t="shared" si="37"/>
        <v/>
      </c>
    </row>
    <row r="1179" spans="2:18" ht="21" customHeight="1">
      <c r="B1179" s="78"/>
      <c r="C1179" s="71"/>
      <c r="D1179" s="71"/>
      <c r="E1179" s="71"/>
      <c r="F1179" s="78"/>
      <c r="G1179" s="71"/>
      <c r="H1179" s="78"/>
      <c r="I1179" s="71"/>
      <c r="J1179" s="78"/>
      <c r="K1179" s="71"/>
      <c r="L1179" s="71"/>
      <c r="M1179" s="78"/>
      <c r="N1179" s="71"/>
      <c r="O1179" s="73"/>
      <c r="P1179" s="72"/>
      <c r="Q1179" s="68" t="str">
        <f t="shared" si="36"/>
        <v/>
      </c>
      <c r="R1179" s="62" t="str">
        <f t="shared" si="37"/>
        <v/>
      </c>
    </row>
    <row r="1180" spans="2:18" ht="21" customHeight="1">
      <c r="B1180" s="78"/>
      <c r="C1180" s="71"/>
      <c r="D1180" s="71"/>
      <c r="E1180" s="71"/>
      <c r="F1180" s="78"/>
      <c r="G1180" s="71"/>
      <c r="H1180" s="78"/>
      <c r="I1180" s="71"/>
      <c r="J1180" s="78"/>
      <c r="K1180" s="71"/>
      <c r="L1180" s="71"/>
      <c r="M1180" s="78"/>
      <c r="N1180" s="71"/>
      <c r="O1180" s="73"/>
      <c r="P1180" s="72"/>
      <c r="Q1180" s="68" t="str">
        <f t="shared" si="36"/>
        <v/>
      </c>
      <c r="R1180" s="62" t="str">
        <f t="shared" si="37"/>
        <v/>
      </c>
    </row>
    <row r="1181" spans="2:18" ht="21" customHeight="1">
      <c r="B1181" s="78"/>
      <c r="C1181" s="71"/>
      <c r="D1181" s="71"/>
      <c r="E1181" s="71"/>
      <c r="F1181" s="78"/>
      <c r="G1181" s="71"/>
      <c r="H1181" s="78"/>
      <c r="I1181" s="71"/>
      <c r="J1181" s="78"/>
      <c r="K1181" s="71"/>
      <c r="L1181" s="71"/>
      <c r="M1181" s="78"/>
      <c r="N1181" s="71"/>
      <c r="O1181" s="73"/>
      <c r="P1181" s="72"/>
      <c r="Q1181" s="68" t="str">
        <f t="shared" si="36"/>
        <v/>
      </c>
      <c r="R1181" s="62" t="str">
        <f t="shared" si="37"/>
        <v/>
      </c>
    </row>
    <row r="1182" spans="2:18" ht="21" customHeight="1">
      <c r="B1182" s="78"/>
      <c r="C1182" s="71"/>
      <c r="D1182" s="71"/>
      <c r="E1182" s="71"/>
      <c r="F1182" s="78"/>
      <c r="G1182" s="71"/>
      <c r="H1182" s="78"/>
      <c r="I1182" s="71"/>
      <c r="J1182" s="78"/>
      <c r="K1182" s="71"/>
      <c r="L1182" s="71"/>
      <c r="M1182" s="78"/>
      <c r="N1182" s="71"/>
      <c r="O1182" s="73"/>
      <c r="P1182" s="72"/>
      <c r="Q1182" s="68" t="str">
        <f t="shared" si="36"/>
        <v/>
      </c>
      <c r="R1182" s="62" t="str">
        <f t="shared" si="37"/>
        <v/>
      </c>
    </row>
    <row r="1183" spans="2:18" ht="21" customHeight="1">
      <c r="B1183" s="78"/>
      <c r="C1183" s="71"/>
      <c r="D1183" s="71"/>
      <c r="E1183" s="71"/>
      <c r="F1183" s="78"/>
      <c r="G1183" s="71"/>
      <c r="H1183" s="78"/>
      <c r="I1183" s="71"/>
      <c r="J1183" s="78"/>
      <c r="K1183" s="71"/>
      <c r="L1183" s="71"/>
      <c r="M1183" s="78"/>
      <c r="N1183" s="71"/>
      <c r="O1183" s="73"/>
      <c r="P1183" s="72"/>
      <c r="Q1183" s="68" t="str">
        <f t="shared" si="36"/>
        <v/>
      </c>
      <c r="R1183" s="62" t="str">
        <f t="shared" si="37"/>
        <v/>
      </c>
    </row>
    <row r="1184" spans="2:18" ht="21" customHeight="1">
      <c r="B1184" s="78"/>
      <c r="C1184" s="71"/>
      <c r="D1184" s="71"/>
      <c r="E1184" s="71"/>
      <c r="F1184" s="78"/>
      <c r="G1184" s="71"/>
      <c r="H1184" s="78"/>
      <c r="I1184" s="71"/>
      <c r="J1184" s="78"/>
      <c r="K1184" s="71"/>
      <c r="L1184" s="71"/>
      <c r="M1184" s="78"/>
      <c r="N1184" s="71"/>
      <c r="O1184" s="73"/>
      <c r="P1184" s="72"/>
      <c r="Q1184" s="68" t="str">
        <f t="shared" si="36"/>
        <v/>
      </c>
      <c r="R1184" s="62" t="str">
        <f t="shared" si="37"/>
        <v/>
      </c>
    </row>
    <row r="1185" spans="2:18" ht="21" customHeight="1">
      <c r="B1185" s="78"/>
      <c r="C1185" s="71"/>
      <c r="D1185" s="71"/>
      <c r="E1185" s="71"/>
      <c r="F1185" s="78"/>
      <c r="G1185" s="71"/>
      <c r="H1185" s="78"/>
      <c r="I1185" s="71"/>
      <c r="J1185" s="78"/>
      <c r="K1185" s="71"/>
      <c r="L1185" s="71"/>
      <c r="M1185" s="78"/>
      <c r="N1185" s="71"/>
      <c r="O1185" s="73"/>
      <c r="P1185" s="72"/>
      <c r="Q1185" s="68" t="str">
        <f t="shared" si="36"/>
        <v/>
      </c>
      <c r="R1185" s="62" t="str">
        <f t="shared" si="37"/>
        <v/>
      </c>
    </row>
    <row r="1186" spans="2:18" ht="21" customHeight="1">
      <c r="B1186" s="78"/>
      <c r="C1186" s="71"/>
      <c r="D1186" s="71"/>
      <c r="E1186" s="71"/>
      <c r="F1186" s="78"/>
      <c r="G1186" s="71"/>
      <c r="H1186" s="78"/>
      <c r="I1186" s="71"/>
      <c r="J1186" s="78"/>
      <c r="K1186" s="71"/>
      <c r="L1186" s="71"/>
      <c r="M1186" s="78"/>
      <c r="N1186" s="71"/>
      <c r="O1186" s="73"/>
      <c r="P1186" s="72"/>
      <c r="Q1186" s="68" t="str">
        <f t="shared" si="36"/>
        <v/>
      </c>
      <c r="R1186" s="62" t="str">
        <f t="shared" si="37"/>
        <v/>
      </c>
    </row>
    <row r="1187" spans="2:18" ht="21" customHeight="1">
      <c r="B1187" s="78"/>
      <c r="C1187" s="71"/>
      <c r="D1187" s="71"/>
      <c r="E1187" s="71"/>
      <c r="F1187" s="78"/>
      <c r="G1187" s="71"/>
      <c r="H1187" s="78"/>
      <c r="I1187" s="71"/>
      <c r="J1187" s="78"/>
      <c r="K1187" s="71"/>
      <c r="L1187" s="71"/>
      <c r="M1187" s="78"/>
      <c r="N1187" s="71"/>
      <c r="O1187" s="73"/>
      <c r="P1187" s="72"/>
      <c r="Q1187" s="68" t="str">
        <f t="shared" si="36"/>
        <v/>
      </c>
      <c r="R1187" s="62" t="str">
        <f t="shared" si="37"/>
        <v/>
      </c>
    </row>
    <row r="1188" spans="2:18" ht="21" customHeight="1">
      <c r="B1188" s="78"/>
      <c r="C1188" s="71"/>
      <c r="D1188" s="71"/>
      <c r="E1188" s="71"/>
      <c r="F1188" s="78"/>
      <c r="G1188" s="71"/>
      <c r="H1188" s="78"/>
      <c r="I1188" s="71"/>
      <c r="J1188" s="78"/>
      <c r="K1188" s="71"/>
      <c r="L1188" s="71"/>
      <c r="M1188" s="78"/>
      <c r="N1188" s="71"/>
      <c r="O1188" s="73"/>
      <c r="P1188" s="72"/>
      <c r="Q1188" s="68" t="str">
        <f t="shared" si="36"/>
        <v/>
      </c>
      <c r="R1188" s="62" t="str">
        <f t="shared" si="37"/>
        <v/>
      </c>
    </row>
    <row r="1189" spans="2:18" ht="21" customHeight="1">
      <c r="B1189" s="78"/>
      <c r="C1189" s="71"/>
      <c r="D1189" s="71"/>
      <c r="E1189" s="71"/>
      <c r="F1189" s="78"/>
      <c r="G1189" s="71"/>
      <c r="H1189" s="78"/>
      <c r="I1189" s="71"/>
      <c r="J1189" s="78"/>
      <c r="K1189" s="71"/>
      <c r="L1189" s="71"/>
      <c r="M1189" s="78"/>
      <c r="N1189" s="71"/>
      <c r="O1189" s="73"/>
      <c r="P1189" s="72"/>
      <c r="Q1189" s="68" t="str">
        <f t="shared" si="36"/>
        <v/>
      </c>
      <c r="R1189" s="62" t="str">
        <f t="shared" si="37"/>
        <v/>
      </c>
    </row>
    <row r="1190" spans="2:18" ht="21" customHeight="1">
      <c r="B1190" s="78"/>
      <c r="C1190" s="71"/>
      <c r="D1190" s="71"/>
      <c r="E1190" s="71"/>
      <c r="F1190" s="78"/>
      <c r="G1190" s="71"/>
      <c r="H1190" s="78"/>
      <c r="I1190" s="71"/>
      <c r="J1190" s="78"/>
      <c r="K1190" s="71"/>
      <c r="L1190" s="71"/>
      <c r="M1190" s="78"/>
      <c r="N1190" s="71"/>
      <c r="O1190" s="73"/>
      <c r="P1190" s="72"/>
      <c r="Q1190" s="68" t="str">
        <f t="shared" si="36"/>
        <v/>
      </c>
      <c r="R1190" s="62" t="str">
        <f t="shared" si="37"/>
        <v/>
      </c>
    </row>
    <row r="1191" spans="2:18" ht="21" customHeight="1">
      <c r="B1191" s="78"/>
      <c r="C1191" s="71"/>
      <c r="D1191" s="71"/>
      <c r="E1191" s="71"/>
      <c r="F1191" s="78"/>
      <c r="G1191" s="71"/>
      <c r="H1191" s="78"/>
      <c r="I1191" s="71"/>
      <c r="J1191" s="78"/>
      <c r="K1191" s="71"/>
      <c r="L1191" s="71"/>
      <c r="M1191" s="78"/>
      <c r="N1191" s="71"/>
      <c r="O1191" s="73"/>
      <c r="P1191" s="72"/>
      <c r="Q1191" s="68" t="str">
        <f t="shared" si="36"/>
        <v/>
      </c>
      <c r="R1191" s="62" t="str">
        <f t="shared" si="37"/>
        <v/>
      </c>
    </row>
    <row r="1192" spans="2:18" ht="21" customHeight="1">
      <c r="B1192" s="78"/>
      <c r="C1192" s="71"/>
      <c r="D1192" s="71"/>
      <c r="E1192" s="71"/>
      <c r="F1192" s="78"/>
      <c r="G1192" s="71"/>
      <c r="H1192" s="78"/>
      <c r="I1192" s="71"/>
      <c r="J1192" s="78"/>
      <c r="K1192" s="71"/>
      <c r="L1192" s="71"/>
      <c r="M1192" s="78"/>
      <c r="N1192" s="71"/>
      <c r="O1192" s="73"/>
      <c r="P1192" s="72"/>
      <c r="Q1192" s="68" t="str">
        <f t="shared" si="36"/>
        <v/>
      </c>
      <c r="R1192" s="62" t="str">
        <f t="shared" si="37"/>
        <v/>
      </c>
    </row>
    <row r="1193" spans="2:18" ht="21" customHeight="1">
      <c r="B1193" s="78"/>
      <c r="C1193" s="71"/>
      <c r="D1193" s="71"/>
      <c r="E1193" s="71"/>
      <c r="F1193" s="78"/>
      <c r="G1193" s="71"/>
      <c r="H1193" s="78"/>
      <c r="I1193" s="71"/>
      <c r="J1193" s="78"/>
      <c r="K1193" s="71"/>
      <c r="L1193" s="71"/>
      <c r="M1193" s="78"/>
      <c r="N1193" s="71"/>
      <c r="O1193" s="73"/>
      <c r="P1193" s="72"/>
      <c r="Q1193" s="68" t="str">
        <f t="shared" si="36"/>
        <v/>
      </c>
      <c r="R1193" s="62" t="str">
        <f t="shared" si="37"/>
        <v/>
      </c>
    </row>
    <row r="1194" spans="2:18" ht="21" customHeight="1">
      <c r="B1194" s="78"/>
      <c r="C1194" s="71"/>
      <c r="D1194" s="71"/>
      <c r="E1194" s="71"/>
      <c r="F1194" s="78"/>
      <c r="G1194" s="71"/>
      <c r="H1194" s="78"/>
      <c r="I1194" s="71"/>
      <c r="J1194" s="78"/>
      <c r="K1194" s="71"/>
      <c r="L1194" s="71"/>
      <c r="M1194" s="78"/>
      <c r="N1194" s="71"/>
      <c r="O1194" s="73"/>
      <c r="P1194" s="72"/>
      <c r="Q1194" s="68" t="str">
        <f t="shared" si="36"/>
        <v/>
      </c>
      <c r="R1194" s="62" t="str">
        <f t="shared" si="37"/>
        <v/>
      </c>
    </row>
    <row r="1195" spans="2:18" ht="21" customHeight="1">
      <c r="B1195" s="78"/>
      <c r="C1195" s="71"/>
      <c r="D1195" s="71"/>
      <c r="E1195" s="71"/>
      <c r="F1195" s="78"/>
      <c r="G1195" s="71"/>
      <c r="H1195" s="78"/>
      <c r="I1195" s="71"/>
      <c r="J1195" s="78"/>
      <c r="K1195" s="71"/>
      <c r="L1195" s="71"/>
      <c r="M1195" s="78"/>
      <c r="N1195" s="71"/>
      <c r="O1195" s="73"/>
      <c r="P1195" s="72"/>
      <c r="Q1195" s="68" t="str">
        <f t="shared" si="36"/>
        <v/>
      </c>
      <c r="R1195" s="62" t="str">
        <f t="shared" si="37"/>
        <v/>
      </c>
    </row>
    <row r="1196" spans="2:18" ht="21" customHeight="1">
      <c r="B1196" s="78"/>
      <c r="C1196" s="71"/>
      <c r="D1196" s="71"/>
      <c r="E1196" s="71"/>
      <c r="F1196" s="78"/>
      <c r="G1196" s="71"/>
      <c r="H1196" s="78"/>
      <c r="I1196" s="71"/>
      <c r="J1196" s="78"/>
      <c r="K1196" s="71"/>
      <c r="L1196" s="71"/>
      <c r="M1196" s="78"/>
      <c r="N1196" s="71"/>
      <c r="O1196" s="73"/>
      <c r="P1196" s="72"/>
      <c r="Q1196" s="68" t="str">
        <f t="shared" si="36"/>
        <v/>
      </c>
      <c r="R1196" s="62" t="str">
        <f t="shared" si="37"/>
        <v/>
      </c>
    </row>
    <row r="1197" spans="2:18" ht="21" customHeight="1">
      <c r="B1197" s="78"/>
      <c r="C1197" s="71"/>
      <c r="D1197" s="71"/>
      <c r="E1197" s="71"/>
      <c r="F1197" s="78"/>
      <c r="G1197" s="71"/>
      <c r="H1197" s="78"/>
      <c r="I1197" s="71"/>
      <c r="J1197" s="78"/>
      <c r="K1197" s="71"/>
      <c r="L1197" s="71"/>
      <c r="M1197" s="78"/>
      <c r="N1197" s="71"/>
      <c r="O1197" s="73"/>
      <c r="P1197" s="72"/>
      <c r="Q1197" s="68" t="str">
        <f t="shared" si="36"/>
        <v/>
      </c>
      <c r="R1197" s="62" t="str">
        <f t="shared" si="37"/>
        <v/>
      </c>
    </row>
    <row r="1198" spans="2:18" ht="21" customHeight="1">
      <c r="B1198" s="78"/>
      <c r="C1198" s="71"/>
      <c r="D1198" s="71"/>
      <c r="E1198" s="71"/>
      <c r="F1198" s="78"/>
      <c r="G1198" s="71"/>
      <c r="H1198" s="78"/>
      <c r="I1198" s="71"/>
      <c r="J1198" s="78"/>
      <c r="K1198" s="71"/>
      <c r="L1198" s="71"/>
      <c r="M1198" s="78"/>
      <c r="N1198" s="71"/>
      <c r="O1198" s="73"/>
      <c r="P1198" s="72"/>
      <c r="Q1198" s="68" t="str">
        <f t="shared" si="36"/>
        <v/>
      </c>
      <c r="R1198" s="62" t="str">
        <f t="shared" si="37"/>
        <v/>
      </c>
    </row>
    <row r="1199" spans="2:18" ht="21" customHeight="1">
      <c r="B1199" s="78"/>
      <c r="C1199" s="71"/>
      <c r="D1199" s="71"/>
      <c r="E1199" s="71"/>
      <c r="F1199" s="78"/>
      <c r="G1199" s="71"/>
      <c r="H1199" s="78"/>
      <c r="I1199" s="71"/>
      <c r="J1199" s="78"/>
      <c r="K1199" s="71"/>
      <c r="L1199" s="71"/>
      <c r="M1199" s="78"/>
      <c r="N1199" s="71"/>
      <c r="O1199" s="73"/>
      <c r="P1199" s="72"/>
      <c r="Q1199" s="68" t="str">
        <f t="shared" si="36"/>
        <v/>
      </c>
      <c r="R1199" s="62" t="str">
        <f t="shared" si="37"/>
        <v/>
      </c>
    </row>
    <row r="1200" spans="2:18" ht="21" customHeight="1">
      <c r="B1200" s="78"/>
      <c r="C1200" s="71"/>
      <c r="D1200" s="71"/>
      <c r="E1200" s="71"/>
      <c r="F1200" s="78"/>
      <c r="G1200" s="71"/>
      <c r="H1200" s="78"/>
      <c r="I1200" s="71"/>
      <c r="J1200" s="78"/>
      <c r="K1200" s="71"/>
      <c r="L1200" s="71"/>
      <c r="M1200" s="78"/>
      <c r="N1200" s="71"/>
      <c r="O1200" s="73"/>
      <c r="P1200" s="72"/>
      <c r="Q1200" s="68" t="str">
        <f t="shared" si="36"/>
        <v/>
      </c>
      <c r="R1200" s="62" t="str">
        <f t="shared" si="37"/>
        <v/>
      </c>
    </row>
    <row r="1201" spans="2:18" ht="21" customHeight="1">
      <c r="B1201" s="78"/>
      <c r="C1201" s="71"/>
      <c r="D1201" s="71"/>
      <c r="E1201" s="71"/>
      <c r="F1201" s="78"/>
      <c r="G1201" s="71"/>
      <c r="H1201" s="78"/>
      <c r="I1201" s="71"/>
      <c r="J1201" s="78"/>
      <c r="K1201" s="71"/>
      <c r="L1201" s="71"/>
      <c r="M1201" s="78"/>
      <c r="N1201" s="71"/>
      <c r="O1201" s="73"/>
      <c r="P1201" s="72"/>
      <c r="Q1201" s="68" t="str">
        <f t="shared" si="36"/>
        <v/>
      </c>
      <c r="R1201" s="62" t="str">
        <f t="shared" si="37"/>
        <v/>
      </c>
    </row>
    <row r="1202" spans="2:18" ht="21" customHeight="1">
      <c r="B1202" s="78"/>
      <c r="C1202" s="71"/>
      <c r="D1202" s="71"/>
      <c r="E1202" s="71"/>
      <c r="F1202" s="78"/>
      <c r="G1202" s="71"/>
      <c r="H1202" s="78"/>
      <c r="I1202" s="71"/>
      <c r="J1202" s="78"/>
      <c r="K1202" s="71"/>
      <c r="L1202" s="71"/>
      <c r="M1202" s="78"/>
      <c r="N1202" s="71"/>
      <c r="O1202" s="73"/>
      <c r="P1202" s="72"/>
      <c r="Q1202" s="68" t="str">
        <f t="shared" si="36"/>
        <v/>
      </c>
      <c r="R1202" s="62" t="str">
        <f t="shared" si="37"/>
        <v/>
      </c>
    </row>
    <row r="1203" spans="2:18" ht="21" customHeight="1">
      <c r="B1203" s="78"/>
      <c r="C1203" s="71"/>
      <c r="D1203" s="71"/>
      <c r="E1203" s="71"/>
      <c r="F1203" s="78"/>
      <c r="G1203" s="71"/>
      <c r="H1203" s="78"/>
      <c r="I1203" s="71"/>
      <c r="J1203" s="78"/>
      <c r="K1203" s="71"/>
      <c r="L1203" s="71"/>
      <c r="M1203" s="78"/>
      <c r="N1203" s="71"/>
      <c r="O1203" s="73"/>
      <c r="P1203" s="72"/>
      <c r="Q1203" s="68" t="str">
        <f t="shared" si="36"/>
        <v/>
      </c>
      <c r="R1203" s="62" t="str">
        <f t="shared" si="37"/>
        <v/>
      </c>
    </row>
    <row r="1204" spans="2:18" ht="21" customHeight="1">
      <c r="B1204" s="78"/>
      <c r="C1204" s="71"/>
      <c r="D1204" s="71"/>
      <c r="E1204" s="71"/>
      <c r="F1204" s="78"/>
      <c r="G1204" s="71"/>
      <c r="H1204" s="78"/>
      <c r="I1204" s="71"/>
      <c r="J1204" s="78"/>
      <c r="K1204" s="71"/>
      <c r="L1204" s="71"/>
      <c r="M1204" s="78"/>
      <c r="N1204" s="71"/>
      <c r="O1204" s="73"/>
      <c r="P1204" s="72"/>
      <c r="Q1204" s="68" t="str">
        <f t="shared" si="36"/>
        <v/>
      </c>
      <c r="R1204" s="62" t="str">
        <f t="shared" si="37"/>
        <v/>
      </c>
    </row>
    <row r="1205" spans="2:18" ht="21" customHeight="1">
      <c r="B1205" s="78"/>
      <c r="C1205" s="71"/>
      <c r="D1205" s="71"/>
      <c r="E1205" s="71"/>
      <c r="F1205" s="78"/>
      <c r="G1205" s="71"/>
      <c r="H1205" s="78"/>
      <c r="I1205" s="71"/>
      <c r="J1205" s="78"/>
      <c r="K1205" s="71"/>
      <c r="L1205" s="71"/>
      <c r="M1205" s="78"/>
      <c r="N1205" s="71"/>
      <c r="O1205" s="73"/>
      <c r="P1205" s="72"/>
      <c r="Q1205" s="68" t="str">
        <f t="shared" si="36"/>
        <v/>
      </c>
      <c r="R1205" s="62" t="str">
        <f t="shared" si="37"/>
        <v/>
      </c>
    </row>
    <row r="1206" spans="2:18" ht="21" customHeight="1">
      <c r="B1206" s="78"/>
      <c r="C1206" s="71"/>
      <c r="D1206" s="71"/>
      <c r="E1206" s="71"/>
      <c r="F1206" s="78"/>
      <c r="G1206" s="71"/>
      <c r="H1206" s="78"/>
      <c r="I1206" s="71"/>
      <c r="J1206" s="78"/>
      <c r="K1206" s="71"/>
      <c r="L1206" s="71"/>
      <c r="M1206" s="78"/>
      <c r="N1206" s="71"/>
      <c r="O1206" s="73"/>
      <c r="P1206" s="72"/>
      <c r="Q1206" s="68" t="str">
        <f t="shared" si="36"/>
        <v/>
      </c>
      <c r="R1206" s="62" t="str">
        <f t="shared" si="37"/>
        <v/>
      </c>
    </row>
    <row r="1207" spans="2:18" ht="21" customHeight="1">
      <c r="B1207" s="78"/>
      <c r="C1207" s="71"/>
      <c r="D1207" s="71"/>
      <c r="E1207" s="71"/>
      <c r="F1207" s="78"/>
      <c r="G1207" s="71"/>
      <c r="H1207" s="78"/>
      <c r="I1207" s="71"/>
      <c r="J1207" s="78"/>
      <c r="K1207" s="71"/>
      <c r="L1207" s="71"/>
      <c r="M1207" s="78"/>
      <c r="N1207" s="71"/>
      <c r="O1207" s="73"/>
      <c r="P1207" s="72"/>
      <c r="Q1207" s="68" t="str">
        <f t="shared" si="36"/>
        <v/>
      </c>
      <c r="R1207" s="62" t="str">
        <f t="shared" si="37"/>
        <v/>
      </c>
    </row>
    <row r="1208" spans="2:18" ht="21" customHeight="1">
      <c r="B1208" s="78"/>
      <c r="C1208" s="71"/>
      <c r="D1208" s="71"/>
      <c r="E1208" s="71"/>
      <c r="F1208" s="78"/>
      <c r="G1208" s="71"/>
      <c r="H1208" s="78"/>
      <c r="I1208" s="71"/>
      <c r="J1208" s="78"/>
      <c r="K1208" s="71"/>
      <c r="L1208" s="71"/>
      <c r="M1208" s="78"/>
      <c r="N1208" s="71"/>
      <c r="O1208" s="73"/>
      <c r="P1208" s="72"/>
      <c r="Q1208" s="68" t="str">
        <f t="shared" si="36"/>
        <v/>
      </c>
      <c r="R1208" s="62" t="str">
        <f t="shared" si="37"/>
        <v/>
      </c>
    </row>
    <row r="1209" spans="2:18" ht="21" customHeight="1">
      <c r="B1209" s="78"/>
      <c r="C1209" s="71"/>
      <c r="D1209" s="71"/>
      <c r="E1209" s="71"/>
      <c r="F1209" s="78"/>
      <c r="G1209" s="71"/>
      <c r="H1209" s="78"/>
      <c r="I1209" s="71"/>
      <c r="J1209" s="78"/>
      <c r="K1209" s="71"/>
      <c r="L1209" s="71"/>
      <c r="M1209" s="78"/>
      <c r="N1209" s="71"/>
      <c r="O1209" s="73"/>
      <c r="P1209" s="72"/>
      <c r="Q1209" s="68" t="str">
        <f t="shared" si="36"/>
        <v/>
      </c>
      <c r="R1209" s="62" t="str">
        <f t="shared" si="37"/>
        <v/>
      </c>
    </row>
    <row r="1210" spans="2:18" ht="21" customHeight="1">
      <c r="B1210" s="78"/>
      <c r="C1210" s="71"/>
      <c r="D1210" s="71"/>
      <c r="E1210" s="71"/>
      <c r="F1210" s="78"/>
      <c r="G1210" s="71"/>
      <c r="H1210" s="78"/>
      <c r="I1210" s="71"/>
      <c r="J1210" s="78"/>
      <c r="K1210" s="71"/>
      <c r="L1210" s="71"/>
      <c r="M1210" s="78"/>
      <c r="N1210" s="71"/>
      <c r="O1210" s="73"/>
      <c r="P1210" s="72"/>
      <c r="Q1210" s="68" t="str">
        <f t="shared" si="36"/>
        <v/>
      </c>
      <c r="R1210" s="62" t="str">
        <f t="shared" si="37"/>
        <v/>
      </c>
    </row>
    <row r="1211" spans="2:18" ht="21" customHeight="1">
      <c r="B1211" s="78"/>
      <c r="C1211" s="71"/>
      <c r="D1211" s="71"/>
      <c r="E1211" s="71"/>
      <c r="F1211" s="78"/>
      <c r="G1211" s="71"/>
      <c r="H1211" s="78"/>
      <c r="I1211" s="71"/>
      <c r="J1211" s="78"/>
      <c r="K1211" s="71"/>
      <c r="L1211" s="71"/>
      <c r="M1211" s="78"/>
      <c r="N1211" s="71"/>
      <c r="O1211" s="73"/>
      <c r="P1211" s="72"/>
      <c r="Q1211" s="68" t="str">
        <f t="shared" si="36"/>
        <v/>
      </c>
      <c r="R1211" s="62" t="str">
        <f t="shared" si="37"/>
        <v/>
      </c>
    </row>
    <row r="1212" spans="2:18" ht="21" customHeight="1">
      <c r="B1212" s="78"/>
      <c r="C1212" s="71"/>
      <c r="D1212" s="71"/>
      <c r="E1212" s="71"/>
      <c r="F1212" s="78"/>
      <c r="G1212" s="71"/>
      <c r="H1212" s="78"/>
      <c r="I1212" s="71"/>
      <c r="J1212" s="78"/>
      <c r="K1212" s="71"/>
      <c r="L1212" s="71"/>
      <c r="M1212" s="78"/>
      <c r="N1212" s="71"/>
      <c r="O1212" s="73"/>
      <c r="P1212" s="72"/>
      <c r="Q1212" s="68" t="str">
        <f t="shared" si="36"/>
        <v/>
      </c>
      <c r="R1212" s="62" t="str">
        <f t="shared" si="37"/>
        <v/>
      </c>
    </row>
    <row r="1213" spans="2:18" ht="21" customHeight="1">
      <c r="B1213" s="78"/>
      <c r="C1213" s="71"/>
      <c r="D1213" s="71"/>
      <c r="E1213" s="71"/>
      <c r="F1213" s="78"/>
      <c r="G1213" s="71"/>
      <c r="H1213" s="78"/>
      <c r="I1213" s="71"/>
      <c r="J1213" s="78"/>
      <c r="K1213" s="71"/>
      <c r="L1213" s="71"/>
      <c r="M1213" s="78"/>
      <c r="N1213" s="71"/>
      <c r="O1213" s="73"/>
      <c r="P1213" s="72"/>
      <c r="Q1213" s="68" t="str">
        <f t="shared" si="36"/>
        <v/>
      </c>
      <c r="R1213" s="62" t="str">
        <f t="shared" si="37"/>
        <v/>
      </c>
    </row>
    <row r="1214" spans="2:18" ht="21" customHeight="1">
      <c r="B1214" s="78"/>
      <c r="C1214" s="71"/>
      <c r="D1214" s="71"/>
      <c r="E1214" s="71"/>
      <c r="F1214" s="78"/>
      <c r="G1214" s="71"/>
      <c r="H1214" s="78"/>
      <c r="I1214" s="71"/>
      <c r="J1214" s="78"/>
      <c r="K1214" s="71"/>
      <c r="L1214" s="71"/>
      <c r="M1214" s="78"/>
      <c r="N1214" s="71"/>
      <c r="O1214" s="73"/>
      <c r="P1214" s="72"/>
      <c r="Q1214" s="68" t="str">
        <f t="shared" si="36"/>
        <v/>
      </c>
      <c r="R1214" s="62" t="str">
        <f t="shared" si="37"/>
        <v/>
      </c>
    </row>
    <row r="1215" spans="2:18" ht="21" customHeight="1">
      <c r="B1215" s="78"/>
      <c r="C1215" s="71"/>
      <c r="D1215" s="71"/>
      <c r="E1215" s="71"/>
      <c r="F1215" s="78"/>
      <c r="G1215" s="71"/>
      <c r="H1215" s="78"/>
      <c r="I1215" s="71"/>
      <c r="J1215" s="78"/>
      <c r="K1215" s="71"/>
      <c r="L1215" s="71"/>
      <c r="M1215" s="78"/>
      <c r="N1215" s="71"/>
      <c r="O1215" s="73"/>
      <c r="P1215" s="72"/>
      <c r="Q1215" s="68" t="str">
        <f t="shared" si="36"/>
        <v/>
      </c>
      <c r="R1215" s="62" t="str">
        <f t="shared" si="37"/>
        <v/>
      </c>
    </row>
    <row r="1216" spans="2:18" ht="21" customHeight="1">
      <c r="B1216" s="78"/>
      <c r="C1216" s="71"/>
      <c r="D1216" s="71"/>
      <c r="E1216" s="71"/>
      <c r="F1216" s="78"/>
      <c r="G1216" s="71"/>
      <c r="H1216" s="78"/>
      <c r="I1216" s="71"/>
      <c r="J1216" s="78"/>
      <c r="K1216" s="71"/>
      <c r="L1216" s="71"/>
      <c r="M1216" s="78"/>
      <c r="N1216" s="71"/>
      <c r="O1216" s="73"/>
      <c r="P1216" s="72"/>
      <c r="Q1216" s="68" t="str">
        <f t="shared" si="36"/>
        <v/>
      </c>
      <c r="R1216" s="62" t="str">
        <f t="shared" si="37"/>
        <v/>
      </c>
    </row>
    <row r="1217" spans="2:18" ht="21" customHeight="1">
      <c r="B1217" s="78"/>
      <c r="C1217" s="71"/>
      <c r="D1217" s="71"/>
      <c r="E1217" s="71"/>
      <c r="F1217" s="78"/>
      <c r="G1217" s="71"/>
      <c r="H1217" s="78"/>
      <c r="I1217" s="71"/>
      <c r="J1217" s="78"/>
      <c r="K1217" s="71"/>
      <c r="L1217" s="71"/>
      <c r="M1217" s="78"/>
      <c r="N1217" s="71"/>
      <c r="O1217" s="73"/>
      <c r="P1217" s="72"/>
      <c r="Q1217" s="68" t="str">
        <f t="shared" si="36"/>
        <v/>
      </c>
      <c r="R1217" s="62" t="str">
        <f t="shared" si="37"/>
        <v/>
      </c>
    </row>
    <row r="1218" spans="2:18" ht="21" customHeight="1">
      <c r="B1218" s="78"/>
      <c r="C1218" s="71"/>
      <c r="D1218" s="71"/>
      <c r="E1218" s="71"/>
      <c r="F1218" s="78"/>
      <c r="G1218" s="71"/>
      <c r="H1218" s="78"/>
      <c r="I1218" s="71"/>
      <c r="J1218" s="78"/>
      <c r="K1218" s="71"/>
      <c r="L1218" s="71"/>
      <c r="M1218" s="78"/>
      <c r="N1218" s="71"/>
      <c r="O1218" s="73"/>
      <c r="P1218" s="72"/>
      <c r="Q1218" s="68" t="str">
        <f t="shared" si="36"/>
        <v/>
      </c>
      <c r="R1218" s="62" t="str">
        <f t="shared" si="37"/>
        <v/>
      </c>
    </row>
    <row r="1219" spans="2:18" ht="21" customHeight="1">
      <c r="B1219" s="78"/>
      <c r="C1219" s="71"/>
      <c r="D1219" s="71"/>
      <c r="E1219" s="71"/>
      <c r="F1219" s="78"/>
      <c r="G1219" s="71"/>
      <c r="H1219" s="78"/>
      <c r="I1219" s="71"/>
      <c r="J1219" s="78"/>
      <c r="K1219" s="71"/>
      <c r="L1219" s="71"/>
      <c r="M1219" s="78"/>
      <c r="N1219" s="71"/>
      <c r="O1219" s="73"/>
      <c r="P1219" s="72"/>
      <c r="Q1219" s="68" t="str">
        <f t="shared" si="36"/>
        <v/>
      </c>
      <c r="R1219" s="62" t="str">
        <f t="shared" si="37"/>
        <v/>
      </c>
    </row>
    <row r="1220" spans="2:18" ht="21" customHeight="1">
      <c r="B1220" s="78"/>
      <c r="C1220" s="71"/>
      <c r="D1220" s="71"/>
      <c r="E1220" s="71"/>
      <c r="F1220" s="78"/>
      <c r="G1220" s="71"/>
      <c r="H1220" s="78"/>
      <c r="I1220" s="71"/>
      <c r="J1220" s="78"/>
      <c r="K1220" s="71"/>
      <c r="L1220" s="71"/>
      <c r="M1220" s="78"/>
      <c r="N1220" s="71"/>
      <c r="O1220" s="73"/>
      <c r="P1220" s="72"/>
      <c r="Q1220" s="68" t="str">
        <f t="shared" si="36"/>
        <v/>
      </c>
      <c r="R1220" s="62" t="str">
        <f t="shared" si="37"/>
        <v/>
      </c>
    </row>
    <row r="1221" spans="2:18" ht="21" customHeight="1">
      <c r="B1221" s="78"/>
      <c r="C1221" s="71"/>
      <c r="D1221" s="71"/>
      <c r="E1221" s="71"/>
      <c r="F1221" s="78"/>
      <c r="G1221" s="71"/>
      <c r="H1221" s="78"/>
      <c r="I1221" s="71"/>
      <c r="J1221" s="78"/>
      <c r="K1221" s="71"/>
      <c r="L1221" s="71"/>
      <c r="M1221" s="78"/>
      <c r="N1221" s="71"/>
      <c r="O1221" s="73"/>
      <c r="P1221" s="72"/>
      <c r="Q1221" s="68" t="str">
        <f t="shared" si="36"/>
        <v/>
      </c>
      <c r="R1221" s="62" t="str">
        <f t="shared" si="37"/>
        <v/>
      </c>
    </row>
    <row r="1222" spans="2:18" ht="21" customHeight="1">
      <c r="B1222" s="78"/>
      <c r="C1222" s="71"/>
      <c r="D1222" s="71"/>
      <c r="E1222" s="71"/>
      <c r="F1222" s="78"/>
      <c r="G1222" s="71"/>
      <c r="H1222" s="78"/>
      <c r="I1222" s="71"/>
      <c r="J1222" s="78"/>
      <c r="K1222" s="71"/>
      <c r="L1222" s="71"/>
      <c r="M1222" s="78"/>
      <c r="N1222" s="71"/>
      <c r="O1222" s="73"/>
      <c r="P1222" s="72"/>
      <c r="Q1222" s="68" t="str">
        <f t="shared" si="36"/>
        <v/>
      </c>
      <c r="R1222" s="62" t="str">
        <f t="shared" si="37"/>
        <v/>
      </c>
    </row>
    <row r="1223" spans="2:18" ht="21" customHeight="1">
      <c r="B1223" s="78"/>
      <c r="C1223" s="71"/>
      <c r="D1223" s="71"/>
      <c r="E1223" s="71"/>
      <c r="F1223" s="78"/>
      <c r="G1223" s="71"/>
      <c r="H1223" s="78"/>
      <c r="I1223" s="71"/>
      <c r="J1223" s="78"/>
      <c r="K1223" s="71"/>
      <c r="L1223" s="71"/>
      <c r="M1223" s="78"/>
      <c r="N1223" s="71"/>
      <c r="O1223" s="73"/>
      <c r="P1223" s="72"/>
      <c r="Q1223" s="68" t="str">
        <f t="shared" si="36"/>
        <v/>
      </c>
      <c r="R1223" s="62" t="str">
        <f t="shared" si="37"/>
        <v/>
      </c>
    </row>
    <row r="1224" spans="2:18" ht="21" customHeight="1">
      <c r="B1224" s="78"/>
      <c r="C1224" s="71"/>
      <c r="D1224" s="71"/>
      <c r="E1224" s="71"/>
      <c r="F1224" s="78"/>
      <c r="G1224" s="71"/>
      <c r="H1224" s="78"/>
      <c r="I1224" s="71"/>
      <c r="J1224" s="78"/>
      <c r="K1224" s="71"/>
      <c r="L1224" s="71"/>
      <c r="M1224" s="78"/>
      <c r="N1224" s="71"/>
      <c r="O1224" s="73"/>
      <c r="P1224" s="72"/>
      <c r="Q1224" s="68" t="str">
        <f t="shared" si="36"/>
        <v/>
      </c>
      <c r="R1224" s="62" t="str">
        <f t="shared" si="37"/>
        <v/>
      </c>
    </row>
    <row r="1225" spans="2:18" ht="21" customHeight="1">
      <c r="B1225" s="78"/>
      <c r="C1225" s="71"/>
      <c r="D1225" s="71"/>
      <c r="E1225" s="71"/>
      <c r="F1225" s="78"/>
      <c r="G1225" s="71"/>
      <c r="H1225" s="78"/>
      <c r="I1225" s="71"/>
      <c r="J1225" s="78"/>
      <c r="K1225" s="71"/>
      <c r="L1225" s="71"/>
      <c r="M1225" s="78"/>
      <c r="N1225" s="71"/>
      <c r="O1225" s="73"/>
      <c r="P1225" s="72"/>
      <c r="Q1225" s="68" t="str">
        <f t="shared" si="36"/>
        <v/>
      </c>
      <c r="R1225" s="62" t="str">
        <f t="shared" si="37"/>
        <v/>
      </c>
    </row>
    <row r="1226" spans="2:18" ht="21" customHeight="1">
      <c r="B1226" s="78"/>
      <c r="C1226" s="71"/>
      <c r="D1226" s="71"/>
      <c r="E1226" s="71"/>
      <c r="F1226" s="78"/>
      <c r="G1226" s="71"/>
      <c r="H1226" s="78"/>
      <c r="I1226" s="71"/>
      <c r="J1226" s="78"/>
      <c r="K1226" s="71"/>
      <c r="L1226" s="71"/>
      <c r="M1226" s="78"/>
      <c r="N1226" s="71"/>
      <c r="O1226" s="73"/>
      <c r="P1226" s="72"/>
      <c r="Q1226" s="68" t="str">
        <f t="shared" si="36"/>
        <v/>
      </c>
      <c r="R1226" s="62" t="str">
        <f t="shared" si="37"/>
        <v/>
      </c>
    </row>
    <row r="1227" spans="2:18" ht="21" customHeight="1">
      <c r="B1227" s="78"/>
      <c r="C1227" s="71"/>
      <c r="D1227" s="71"/>
      <c r="E1227" s="71"/>
      <c r="F1227" s="78"/>
      <c r="G1227" s="71"/>
      <c r="H1227" s="78"/>
      <c r="I1227" s="71"/>
      <c r="J1227" s="78"/>
      <c r="K1227" s="71"/>
      <c r="L1227" s="71"/>
      <c r="M1227" s="78"/>
      <c r="N1227" s="71"/>
      <c r="O1227" s="73"/>
      <c r="P1227" s="72"/>
      <c r="Q1227" s="68" t="str">
        <f t="shared" si="36"/>
        <v/>
      </c>
      <c r="R1227" s="62" t="str">
        <f t="shared" si="37"/>
        <v/>
      </c>
    </row>
    <row r="1228" spans="2:18" ht="21" customHeight="1">
      <c r="B1228" s="78"/>
      <c r="C1228" s="71"/>
      <c r="D1228" s="71"/>
      <c r="E1228" s="71"/>
      <c r="F1228" s="78"/>
      <c r="G1228" s="71"/>
      <c r="H1228" s="78"/>
      <c r="I1228" s="71"/>
      <c r="J1228" s="78"/>
      <c r="K1228" s="71"/>
      <c r="L1228" s="71"/>
      <c r="M1228" s="78"/>
      <c r="N1228" s="71"/>
      <c r="O1228" s="73"/>
      <c r="P1228" s="72"/>
      <c r="Q1228" s="68" t="str">
        <f t="shared" si="36"/>
        <v/>
      </c>
      <c r="R1228" s="62" t="str">
        <f t="shared" si="37"/>
        <v/>
      </c>
    </row>
    <row r="1229" spans="2:18" ht="21" customHeight="1">
      <c r="B1229" s="78"/>
      <c r="C1229" s="71"/>
      <c r="D1229" s="71"/>
      <c r="E1229" s="71"/>
      <c r="F1229" s="78"/>
      <c r="G1229" s="71"/>
      <c r="H1229" s="78"/>
      <c r="I1229" s="71"/>
      <c r="J1229" s="78"/>
      <c r="K1229" s="71"/>
      <c r="L1229" s="71"/>
      <c r="M1229" s="78"/>
      <c r="N1229" s="71"/>
      <c r="O1229" s="73"/>
      <c r="P1229" s="72"/>
      <c r="Q1229" s="68" t="str">
        <f t="shared" si="36"/>
        <v/>
      </c>
      <c r="R1229" s="62" t="str">
        <f t="shared" si="37"/>
        <v/>
      </c>
    </row>
    <row r="1230" spans="2:18" ht="21" customHeight="1">
      <c r="B1230" s="78"/>
      <c r="C1230" s="71"/>
      <c r="D1230" s="71"/>
      <c r="E1230" s="71"/>
      <c r="F1230" s="78"/>
      <c r="G1230" s="71"/>
      <c r="H1230" s="78"/>
      <c r="I1230" s="71"/>
      <c r="J1230" s="78"/>
      <c r="K1230" s="71"/>
      <c r="L1230" s="71"/>
      <c r="M1230" s="78"/>
      <c r="N1230" s="71"/>
      <c r="O1230" s="73"/>
      <c r="P1230" s="72"/>
      <c r="Q1230" s="68" t="str">
        <f t="shared" ref="Q1230:Q1293" si="38">IF(R1230&lt;&gt;"","Erreur","")</f>
        <v/>
      </c>
      <c r="R1230" s="62" t="str">
        <f t="shared" ref="R1230:R1293" si="39">IF(AND(B1230&lt;&gt;"",B1229=""),"La ligne précédente ne doit pas être vide",IF(AND(B1230&lt;&gt;"",OR(C1230="",D1230="",E1230="",F1230="",G1230="",H1230="",L1230="")),"Veuillez compléter les informations d'identification de l'actif détenu.",IF(AND(B1230="",OR(C1230&lt;&gt;"",D1230&lt;&gt;"",E1230&lt;&gt;"",F1230&lt;&gt;"",G1230&lt;&gt;"",H1230&lt;&gt;"",L1230&lt;&gt;"")),"Veuillez compléter les informations d'identification de l'actif détenu en colonne C0010.",IF(AND(B1230&lt;&gt;"",J1230&lt;&gt;"",K1230=""),"Veuillez compléter la colonne C0260 Type de code.",IF(AND(B1230&lt;&gt;"",K1230=""),"Veuillez sélectionner Total/NA dans la liste de la colonne C0260 si vous n'avez rien à déclarer.","")))))</f>
        <v/>
      </c>
    </row>
    <row r="1231" spans="2:18" ht="21" customHeight="1">
      <c r="B1231" s="78"/>
      <c r="C1231" s="71"/>
      <c r="D1231" s="71"/>
      <c r="E1231" s="71"/>
      <c r="F1231" s="78"/>
      <c r="G1231" s="71"/>
      <c r="H1231" s="78"/>
      <c r="I1231" s="71"/>
      <c r="J1231" s="78"/>
      <c r="K1231" s="71"/>
      <c r="L1231" s="71"/>
      <c r="M1231" s="78"/>
      <c r="N1231" s="71"/>
      <c r="O1231" s="73"/>
      <c r="P1231" s="72"/>
      <c r="Q1231" s="68" t="str">
        <f t="shared" si="38"/>
        <v/>
      </c>
      <c r="R1231" s="62" t="str">
        <f t="shared" si="39"/>
        <v/>
      </c>
    </row>
    <row r="1232" spans="2:18" ht="21" customHeight="1">
      <c r="B1232" s="78"/>
      <c r="C1232" s="71"/>
      <c r="D1232" s="71"/>
      <c r="E1232" s="71"/>
      <c r="F1232" s="78"/>
      <c r="G1232" s="71"/>
      <c r="H1232" s="78"/>
      <c r="I1232" s="71"/>
      <c r="J1232" s="78"/>
      <c r="K1232" s="71"/>
      <c r="L1232" s="71"/>
      <c r="M1232" s="78"/>
      <c r="N1232" s="71"/>
      <c r="O1232" s="73"/>
      <c r="P1232" s="72"/>
      <c r="Q1232" s="68" t="str">
        <f t="shared" si="38"/>
        <v/>
      </c>
      <c r="R1232" s="62" t="str">
        <f t="shared" si="39"/>
        <v/>
      </c>
    </row>
    <row r="1233" spans="2:18" ht="21" customHeight="1">
      <c r="B1233" s="78"/>
      <c r="C1233" s="71"/>
      <c r="D1233" s="71"/>
      <c r="E1233" s="71"/>
      <c r="F1233" s="78"/>
      <c r="G1233" s="71"/>
      <c r="H1233" s="78"/>
      <c r="I1233" s="71"/>
      <c r="J1233" s="78"/>
      <c r="K1233" s="71"/>
      <c r="L1233" s="71"/>
      <c r="M1233" s="78"/>
      <c r="N1233" s="71"/>
      <c r="O1233" s="73"/>
      <c r="P1233" s="72"/>
      <c r="Q1233" s="68" t="str">
        <f t="shared" si="38"/>
        <v/>
      </c>
      <c r="R1233" s="62" t="str">
        <f t="shared" si="39"/>
        <v/>
      </c>
    </row>
    <row r="1234" spans="2:18" ht="21" customHeight="1">
      <c r="B1234" s="78"/>
      <c r="C1234" s="71"/>
      <c r="D1234" s="71"/>
      <c r="E1234" s="71"/>
      <c r="F1234" s="78"/>
      <c r="G1234" s="71"/>
      <c r="H1234" s="78"/>
      <c r="I1234" s="71"/>
      <c r="J1234" s="78"/>
      <c r="K1234" s="71"/>
      <c r="L1234" s="71"/>
      <c r="M1234" s="78"/>
      <c r="N1234" s="71"/>
      <c r="O1234" s="73"/>
      <c r="P1234" s="72"/>
      <c r="Q1234" s="68" t="str">
        <f t="shared" si="38"/>
        <v/>
      </c>
      <c r="R1234" s="62" t="str">
        <f t="shared" si="39"/>
        <v/>
      </c>
    </row>
    <row r="1235" spans="2:18" ht="21" customHeight="1">
      <c r="B1235" s="78"/>
      <c r="C1235" s="71"/>
      <c r="D1235" s="71"/>
      <c r="E1235" s="71"/>
      <c r="F1235" s="78"/>
      <c r="G1235" s="71"/>
      <c r="H1235" s="78"/>
      <c r="I1235" s="71"/>
      <c r="J1235" s="78"/>
      <c r="K1235" s="71"/>
      <c r="L1235" s="71"/>
      <c r="M1235" s="78"/>
      <c r="N1235" s="71"/>
      <c r="O1235" s="73"/>
      <c r="P1235" s="72"/>
      <c r="Q1235" s="68" t="str">
        <f t="shared" si="38"/>
        <v/>
      </c>
      <c r="R1235" s="62" t="str">
        <f t="shared" si="39"/>
        <v/>
      </c>
    </row>
    <row r="1236" spans="2:18" ht="21" customHeight="1">
      <c r="B1236" s="78"/>
      <c r="C1236" s="71"/>
      <c r="D1236" s="71"/>
      <c r="E1236" s="71"/>
      <c r="F1236" s="78"/>
      <c r="G1236" s="71"/>
      <c r="H1236" s="78"/>
      <c r="I1236" s="71"/>
      <c r="J1236" s="78"/>
      <c r="K1236" s="71"/>
      <c r="L1236" s="71"/>
      <c r="M1236" s="78"/>
      <c r="N1236" s="71"/>
      <c r="O1236" s="73"/>
      <c r="P1236" s="72"/>
      <c r="Q1236" s="68" t="str">
        <f t="shared" si="38"/>
        <v/>
      </c>
      <c r="R1236" s="62" t="str">
        <f t="shared" si="39"/>
        <v/>
      </c>
    </row>
    <row r="1237" spans="2:18" ht="21" customHeight="1">
      <c r="B1237" s="78"/>
      <c r="C1237" s="71"/>
      <c r="D1237" s="71"/>
      <c r="E1237" s="71"/>
      <c r="F1237" s="78"/>
      <c r="G1237" s="71"/>
      <c r="H1237" s="78"/>
      <c r="I1237" s="71"/>
      <c r="J1237" s="78"/>
      <c r="K1237" s="71"/>
      <c r="L1237" s="71"/>
      <c r="M1237" s="78"/>
      <c r="N1237" s="71"/>
      <c r="O1237" s="73"/>
      <c r="P1237" s="72"/>
      <c r="Q1237" s="68" t="str">
        <f t="shared" si="38"/>
        <v/>
      </c>
      <c r="R1237" s="62" t="str">
        <f t="shared" si="39"/>
        <v/>
      </c>
    </row>
    <row r="1238" spans="2:18" ht="21" customHeight="1">
      <c r="B1238" s="78"/>
      <c r="C1238" s="71"/>
      <c r="D1238" s="71"/>
      <c r="E1238" s="71"/>
      <c r="F1238" s="78"/>
      <c r="G1238" s="71"/>
      <c r="H1238" s="78"/>
      <c r="I1238" s="71"/>
      <c r="J1238" s="78"/>
      <c r="K1238" s="71"/>
      <c r="L1238" s="71"/>
      <c r="M1238" s="78"/>
      <c r="N1238" s="71"/>
      <c r="O1238" s="73"/>
      <c r="P1238" s="72"/>
      <c r="Q1238" s="68" t="str">
        <f t="shared" si="38"/>
        <v/>
      </c>
      <c r="R1238" s="62" t="str">
        <f t="shared" si="39"/>
        <v/>
      </c>
    </row>
    <row r="1239" spans="2:18" ht="21" customHeight="1">
      <c r="B1239" s="78"/>
      <c r="C1239" s="71"/>
      <c r="D1239" s="71"/>
      <c r="E1239" s="71"/>
      <c r="F1239" s="78"/>
      <c r="G1239" s="71"/>
      <c r="H1239" s="78"/>
      <c r="I1239" s="71"/>
      <c r="J1239" s="78"/>
      <c r="K1239" s="71"/>
      <c r="L1239" s="71"/>
      <c r="M1239" s="78"/>
      <c r="N1239" s="71"/>
      <c r="O1239" s="73"/>
      <c r="P1239" s="72"/>
      <c r="Q1239" s="68" t="str">
        <f t="shared" si="38"/>
        <v/>
      </c>
      <c r="R1239" s="62" t="str">
        <f t="shared" si="39"/>
        <v/>
      </c>
    </row>
    <row r="1240" spans="2:18" ht="21" customHeight="1">
      <c r="B1240" s="78"/>
      <c r="C1240" s="71"/>
      <c r="D1240" s="71"/>
      <c r="E1240" s="71"/>
      <c r="F1240" s="78"/>
      <c r="G1240" s="71"/>
      <c r="H1240" s="78"/>
      <c r="I1240" s="71"/>
      <c r="J1240" s="78"/>
      <c r="K1240" s="71"/>
      <c r="L1240" s="71"/>
      <c r="M1240" s="78"/>
      <c r="N1240" s="71"/>
      <c r="O1240" s="73"/>
      <c r="P1240" s="72"/>
      <c r="Q1240" s="68" t="str">
        <f t="shared" si="38"/>
        <v/>
      </c>
      <c r="R1240" s="62" t="str">
        <f t="shared" si="39"/>
        <v/>
      </c>
    </row>
    <row r="1241" spans="2:18" ht="21" customHeight="1">
      <c r="B1241" s="78"/>
      <c r="C1241" s="71"/>
      <c r="D1241" s="71"/>
      <c r="E1241" s="71"/>
      <c r="F1241" s="78"/>
      <c r="G1241" s="71"/>
      <c r="H1241" s="78"/>
      <c r="I1241" s="71"/>
      <c r="J1241" s="78"/>
      <c r="K1241" s="71"/>
      <c r="L1241" s="71"/>
      <c r="M1241" s="78"/>
      <c r="N1241" s="71"/>
      <c r="O1241" s="73"/>
      <c r="P1241" s="72"/>
      <c r="Q1241" s="68" t="str">
        <f t="shared" si="38"/>
        <v/>
      </c>
      <c r="R1241" s="62" t="str">
        <f t="shared" si="39"/>
        <v/>
      </c>
    </row>
    <row r="1242" spans="2:18" ht="21" customHeight="1">
      <c r="B1242" s="78"/>
      <c r="C1242" s="71"/>
      <c r="D1242" s="71"/>
      <c r="E1242" s="71"/>
      <c r="F1242" s="78"/>
      <c r="G1242" s="71"/>
      <c r="H1242" s="78"/>
      <c r="I1242" s="71"/>
      <c r="J1242" s="78"/>
      <c r="K1242" s="71"/>
      <c r="L1242" s="71"/>
      <c r="M1242" s="78"/>
      <c r="N1242" s="71"/>
      <c r="O1242" s="73"/>
      <c r="P1242" s="72"/>
      <c r="Q1242" s="68" t="str">
        <f t="shared" si="38"/>
        <v/>
      </c>
      <c r="R1242" s="62" t="str">
        <f t="shared" si="39"/>
        <v/>
      </c>
    </row>
    <row r="1243" spans="2:18" ht="21" customHeight="1">
      <c r="B1243" s="78"/>
      <c r="C1243" s="71"/>
      <c r="D1243" s="71"/>
      <c r="E1243" s="71"/>
      <c r="F1243" s="78"/>
      <c r="G1243" s="71"/>
      <c r="H1243" s="78"/>
      <c r="I1243" s="71"/>
      <c r="J1243" s="78"/>
      <c r="K1243" s="71"/>
      <c r="L1243" s="71"/>
      <c r="M1243" s="78"/>
      <c r="N1243" s="71"/>
      <c r="O1243" s="73"/>
      <c r="P1243" s="72"/>
      <c r="Q1243" s="68" t="str">
        <f t="shared" si="38"/>
        <v/>
      </c>
      <c r="R1243" s="62" t="str">
        <f t="shared" si="39"/>
        <v/>
      </c>
    </row>
    <row r="1244" spans="2:18" ht="21" customHeight="1">
      <c r="B1244" s="78"/>
      <c r="C1244" s="71"/>
      <c r="D1244" s="71"/>
      <c r="E1244" s="71"/>
      <c r="F1244" s="78"/>
      <c r="G1244" s="71"/>
      <c r="H1244" s="78"/>
      <c r="I1244" s="71"/>
      <c r="J1244" s="78"/>
      <c r="K1244" s="71"/>
      <c r="L1244" s="71"/>
      <c r="M1244" s="78"/>
      <c r="N1244" s="71"/>
      <c r="O1244" s="73"/>
      <c r="P1244" s="72"/>
      <c r="Q1244" s="68" t="str">
        <f t="shared" si="38"/>
        <v/>
      </c>
      <c r="R1244" s="62" t="str">
        <f t="shared" si="39"/>
        <v/>
      </c>
    </row>
    <row r="1245" spans="2:18" ht="21" customHeight="1">
      <c r="B1245" s="78"/>
      <c r="C1245" s="71"/>
      <c r="D1245" s="71"/>
      <c r="E1245" s="71"/>
      <c r="F1245" s="78"/>
      <c r="G1245" s="71"/>
      <c r="H1245" s="78"/>
      <c r="I1245" s="71"/>
      <c r="J1245" s="78"/>
      <c r="K1245" s="71"/>
      <c r="L1245" s="71"/>
      <c r="M1245" s="78"/>
      <c r="N1245" s="71"/>
      <c r="O1245" s="73"/>
      <c r="P1245" s="72"/>
      <c r="Q1245" s="68" t="str">
        <f t="shared" si="38"/>
        <v/>
      </c>
      <c r="R1245" s="62" t="str">
        <f t="shared" si="39"/>
        <v/>
      </c>
    </row>
    <row r="1246" spans="2:18" ht="21" customHeight="1">
      <c r="B1246" s="78"/>
      <c r="C1246" s="71"/>
      <c r="D1246" s="71"/>
      <c r="E1246" s="71"/>
      <c r="F1246" s="78"/>
      <c r="G1246" s="71"/>
      <c r="H1246" s="78"/>
      <c r="I1246" s="71"/>
      <c r="J1246" s="78"/>
      <c r="K1246" s="71"/>
      <c r="L1246" s="71"/>
      <c r="M1246" s="78"/>
      <c r="N1246" s="71"/>
      <c r="O1246" s="73"/>
      <c r="P1246" s="72"/>
      <c r="Q1246" s="68" t="str">
        <f t="shared" si="38"/>
        <v/>
      </c>
      <c r="R1246" s="62" t="str">
        <f t="shared" si="39"/>
        <v/>
      </c>
    </row>
    <row r="1247" spans="2:18" ht="21" customHeight="1">
      <c r="B1247" s="78"/>
      <c r="C1247" s="71"/>
      <c r="D1247" s="71"/>
      <c r="E1247" s="71"/>
      <c r="F1247" s="78"/>
      <c r="G1247" s="71"/>
      <c r="H1247" s="78"/>
      <c r="I1247" s="71"/>
      <c r="J1247" s="78"/>
      <c r="K1247" s="71"/>
      <c r="L1247" s="71"/>
      <c r="M1247" s="78"/>
      <c r="N1247" s="71"/>
      <c r="O1247" s="73"/>
      <c r="P1247" s="72"/>
      <c r="Q1247" s="68" t="str">
        <f t="shared" si="38"/>
        <v/>
      </c>
      <c r="R1247" s="62" t="str">
        <f t="shared" si="39"/>
        <v/>
      </c>
    </row>
    <row r="1248" spans="2:18" ht="21" customHeight="1">
      <c r="B1248" s="78"/>
      <c r="C1248" s="71"/>
      <c r="D1248" s="71"/>
      <c r="E1248" s="71"/>
      <c r="F1248" s="78"/>
      <c r="G1248" s="71"/>
      <c r="H1248" s="78"/>
      <c r="I1248" s="71"/>
      <c r="J1248" s="78"/>
      <c r="K1248" s="71"/>
      <c r="L1248" s="71"/>
      <c r="M1248" s="78"/>
      <c r="N1248" s="71"/>
      <c r="O1248" s="73"/>
      <c r="P1248" s="72"/>
      <c r="Q1248" s="68" t="str">
        <f t="shared" si="38"/>
        <v/>
      </c>
      <c r="R1248" s="62" t="str">
        <f t="shared" si="39"/>
        <v/>
      </c>
    </row>
    <row r="1249" spans="2:18" ht="21" customHeight="1">
      <c r="B1249" s="78"/>
      <c r="C1249" s="71"/>
      <c r="D1249" s="71"/>
      <c r="E1249" s="71"/>
      <c r="F1249" s="78"/>
      <c r="G1249" s="71"/>
      <c r="H1249" s="78"/>
      <c r="I1249" s="71"/>
      <c r="J1249" s="78"/>
      <c r="K1249" s="71"/>
      <c r="L1249" s="71"/>
      <c r="M1249" s="78"/>
      <c r="N1249" s="71"/>
      <c r="O1249" s="73"/>
      <c r="P1249" s="72"/>
      <c r="Q1249" s="68" t="str">
        <f t="shared" si="38"/>
        <v/>
      </c>
      <c r="R1249" s="62" t="str">
        <f t="shared" si="39"/>
        <v/>
      </c>
    </row>
    <row r="1250" spans="2:18" ht="21" customHeight="1">
      <c r="B1250" s="78"/>
      <c r="C1250" s="71"/>
      <c r="D1250" s="71"/>
      <c r="E1250" s="71"/>
      <c r="F1250" s="78"/>
      <c r="G1250" s="71"/>
      <c r="H1250" s="78"/>
      <c r="I1250" s="71"/>
      <c r="J1250" s="78"/>
      <c r="K1250" s="71"/>
      <c r="L1250" s="71"/>
      <c r="M1250" s="78"/>
      <c r="N1250" s="71"/>
      <c r="O1250" s="73"/>
      <c r="P1250" s="72"/>
      <c r="Q1250" s="68" t="str">
        <f t="shared" si="38"/>
        <v/>
      </c>
      <c r="R1250" s="62" t="str">
        <f t="shared" si="39"/>
        <v/>
      </c>
    </row>
    <row r="1251" spans="2:18" ht="21" customHeight="1">
      <c r="B1251" s="78"/>
      <c r="C1251" s="71"/>
      <c r="D1251" s="71"/>
      <c r="E1251" s="71"/>
      <c r="F1251" s="78"/>
      <c r="G1251" s="71"/>
      <c r="H1251" s="78"/>
      <c r="I1251" s="71"/>
      <c r="J1251" s="78"/>
      <c r="K1251" s="71"/>
      <c r="L1251" s="71"/>
      <c r="M1251" s="78"/>
      <c r="N1251" s="71"/>
      <c r="O1251" s="73"/>
      <c r="P1251" s="72"/>
      <c r="Q1251" s="68" t="str">
        <f t="shared" si="38"/>
        <v/>
      </c>
      <c r="R1251" s="62" t="str">
        <f t="shared" si="39"/>
        <v/>
      </c>
    </row>
    <row r="1252" spans="2:18" ht="21" customHeight="1">
      <c r="B1252" s="78"/>
      <c r="C1252" s="71"/>
      <c r="D1252" s="71"/>
      <c r="E1252" s="71"/>
      <c r="F1252" s="78"/>
      <c r="G1252" s="71"/>
      <c r="H1252" s="78"/>
      <c r="I1252" s="71"/>
      <c r="J1252" s="78"/>
      <c r="K1252" s="71"/>
      <c r="L1252" s="71"/>
      <c r="M1252" s="78"/>
      <c r="N1252" s="71"/>
      <c r="O1252" s="73"/>
      <c r="P1252" s="72"/>
      <c r="Q1252" s="68" t="str">
        <f t="shared" si="38"/>
        <v/>
      </c>
      <c r="R1252" s="62" t="str">
        <f t="shared" si="39"/>
        <v/>
      </c>
    </row>
    <row r="1253" spans="2:18" ht="21" customHeight="1">
      <c r="B1253" s="78"/>
      <c r="C1253" s="71"/>
      <c r="D1253" s="71"/>
      <c r="E1253" s="71"/>
      <c r="F1253" s="78"/>
      <c r="G1253" s="71"/>
      <c r="H1253" s="78"/>
      <c r="I1253" s="71"/>
      <c r="J1253" s="78"/>
      <c r="K1253" s="71"/>
      <c r="L1253" s="71"/>
      <c r="M1253" s="78"/>
      <c r="N1253" s="71"/>
      <c r="O1253" s="73"/>
      <c r="P1253" s="72"/>
      <c r="Q1253" s="68" t="str">
        <f t="shared" si="38"/>
        <v/>
      </c>
      <c r="R1253" s="62" t="str">
        <f t="shared" si="39"/>
        <v/>
      </c>
    </row>
    <row r="1254" spans="2:18" ht="21" customHeight="1">
      <c r="B1254" s="78"/>
      <c r="C1254" s="71"/>
      <c r="D1254" s="71"/>
      <c r="E1254" s="71"/>
      <c r="F1254" s="78"/>
      <c r="G1254" s="71"/>
      <c r="H1254" s="78"/>
      <c r="I1254" s="71"/>
      <c r="J1254" s="78"/>
      <c r="K1254" s="71"/>
      <c r="L1254" s="71"/>
      <c r="M1254" s="78"/>
      <c r="N1254" s="71"/>
      <c r="O1254" s="73"/>
      <c r="P1254" s="72"/>
      <c r="Q1254" s="68" t="str">
        <f t="shared" si="38"/>
        <v/>
      </c>
      <c r="R1254" s="62" t="str">
        <f t="shared" si="39"/>
        <v/>
      </c>
    </row>
    <row r="1255" spans="2:18" ht="21" customHeight="1">
      <c r="B1255" s="78"/>
      <c r="C1255" s="71"/>
      <c r="D1255" s="71"/>
      <c r="E1255" s="71"/>
      <c r="F1255" s="78"/>
      <c r="G1255" s="71"/>
      <c r="H1255" s="78"/>
      <c r="I1255" s="71"/>
      <c r="J1255" s="78"/>
      <c r="K1255" s="71"/>
      <c r="L1255" s="71"/>
      <c r="M1255" s="78"/>
      <c r="N1255" s="71"/>
      <c r="O1255" s="73"/>
      <c r="P1255" s="72"/>
      <c r="Q1255" s="68" t="str">
        <f t="shared" si="38"/>
        <v/>
      </c>
      <c r="R1255" s="62" t="str">
        <f t="shared" si="39"/>
        <v/>
      </c>
    </row>
    <row r="1256" spans="2:18" ht="21" customHeight="1">
      <c r="B1256" s="78"/>
      <c r="C1256" s="71"/>
      <c r="D1256" s="71"/>
      <c r="E1256" s="71"/>
      <c r="F1256" s="78"/>
      <c r="G1256" s="71"/>
      <c r="H1256" s="78"/>
      <c r="I1256" s="71"/>
      <c r="J1256" s="78"/>
      <c r="K1256" s="71"/>
      <c r="L1256" s="71"/>
      <c r="M1256" s="78"/>
      <c r="N1256" s="71"/>
      <c r="O1256" s="73"/>
      <c r="P1256" s="72"/>
      <c r="Q1256" s="68" t="str">
        <f t="shared" si="38"/>
        <v/>
      </c>
      <c r="R1256" s="62" t="str">
        <f t="shared" si="39"/>
        <v/>
      </c>
    </row>
    <row r="1257" spans="2:18" ht="21" customHeight="1">
      <c r="B1257" s="78"/>
      <c r="C1257" s="71"/>
      <c r="D1257" s="71"/>
      <c r="E1257" s="71"/>
      <c r="F1257" s="78"/>
      <c r="G1257" s="71"/>
      <c r="H1257" s="78"/>
      <c r="I1257" s="71"/>
      <c r="J1257" s="78"/>
      <c r="K1257" s="71"/>
      <c r="L1257" s="71"/>
      <c r="M1257" s="78"/>
      <c r="N1257" s="71"/>
      <c r="O1257" s="73"/>
      <c r="P1257" s="72"/>
      <c r="Q1257" s="68" t="str">
        <f t="shared" si="38"/>
        <v/>
      </c>
      <c r="R1257" s="62" t="str">
        <f t="shared" si="39"/>
        <v/>
      </c>
    </row>
    <row r="1258" spans="2:18" ht="21" customHeight="1">
      <c r="B1258" s="78"/>
      <c r="C1258" s="71"/>
      <c r="D1258" s="71"/>
      <c r="E1258" s="71"/>
      <c r="F1258" s="78"/>
      <c r="G1258" s="71"/>
      <c r="H1258" s="78"/>
      <c r="I1258" s="71"/>
      <c r="J1258" s="78"/>
      <c r="K1258" s="71"/>
      <c r="L1258" s="71"/>
      <c r="M1258" s="78"/>
      <c r="N1258" s="71"/>
      <c r="O1258" s="73"/>
      <c r="P1258" s="72"/>
      <c r="Q1258" s="68" t="str">
        <f t="shared" si="38"/>
        <v/>
      </c>
      <c r="R1258" s="62" t="str">
        <f t="shared" si="39"/>
        <v/>
      </c>
    </row>
    <row r="1259" spans="2:18" ht="21" customHeight="1">
      <c r="B1259" s="78"/>
      <c r="C1259" s="71"/>
      <c r="D1259" s="71"/>
      <c r="E1259" s="71"/>
      <c r="F1259" s="78"/>
      <c r="G1259" s="71"/>
      <c r="H1259" s="78"/>
      <c r="I1259" s="71"/>
      <c r="J1259" s="78"/>
      <c r="K1259" s="71"/>
      <c r="L1259" s="71"/>
      <c r="M1259" s="78"/>
      <c r="N1259" s="71"/>
      <c r="O1259" s="73"/>
      <c r="P1259" s="72"/>
      <c r="Q1259" s="68" t="str">
        <f t="shared" si="38"/>
        <v/>
      </c>
      <c r="R1259" s="62" t="str">
        <f t="shared" si="39"/>
        <v/>
      </c>
    </row>
    <row r="1260" spans="2:18" ht="21" customHeight="1">
      <c r="B1260" s="78"/>
      <c r="C1260" s="71"/>
      <c r="D1260" s="71"/>
      <c r="E1260" s="71"/>
      <c r="F1260" s="78"/>
      <c r="G1260" s="71"/>
      <c r="H1260" s="78"/>
      <c r="I1260" s="71"/>
      <c r="J1260" s="78"/>
      <c r="K1260" s="71"/>
      <c r="L1260" s="71"/>
      <c r="M1260" s="78"/>
      <c r="N1260" s="71"/>
      <c r="O1260" s="73"/>
      <c r="P1260" s="72"/>
      <c r="Q1260" s="68" t="str">
        <f t="shared" si="38"/>
        <v/>
      </c>
      <c r="R1260" s="62" t="str">
        <f t="shared" si="39"/>
        <v/>
      </c>
    </row>
    <row r="1261" spans="2:18" ht="21" customHeight="1">
      <c r="B1261" s="78"/>
      <c r="C1261" s="71"/>
      <c r="D1261" s="71"/>
      <c r="E1261" s="71"/>
      <c r="F1261" s="78"/>
      <c r="G1261" s="71"/>
      <c r="H1261" s="78"/>
      <c r="I1261" s="71"/>
      <c r="J1261" s="78"/>
      <c r="K1261" s="71"/>
      <c r="L1261" s="71"/>
      <c r="M1261" s="78"/>
      <c r="N1261" s="71"/>
      <c r="O1261" s="73"/>
      <c r="P1261" s="72"/>
      <c r="Q1261" s="68" t="str">
        <f t="shared" si="38"/>
        <v/>
      </c>
      <c r="R1261" s="62" t="str">
        <f t="shared" si="39"/>
        <v/>
      </c>
    </row>
    <row r="1262" spans="2:18" ht="21" customHeight="1">
      <c r="B1262" s="78"/>
      <c r="C1262" s="71"/>
      <c r="D1262" s="71"/>
      <c r="E1262" s="71"/>
      <c r="F1262" s="78"/>
      <c r="G1262" s="71"/>
      <c r="H1262" s="78"/>
      <c r="I1262" s="71"/>
      <c r="J1262" s="78"/>
      <c r="K1262" s="71"/>
      <c r="L1262" s="71"/>
      <c r="M1262" s="78"/>
      <c r="N1262" s="71"/>
      <c r="O1262" s="73"/>
      <c r="P1262" s="72"/>
      <c r="Q1262" s="68" t="str">
        <f t="shared" si="38"/>
        <v/>
      </c>
      <c r="R1262" s="62" t="str">
        <f t="shared" si="39"/>
        <v/>
      </c>
    </row>
    <row r="1263" spans="2:18" ht="21" customHeight="1">
      <c r="B1263" s="78"/>
      <c r="C1263" s="71"/>
      <c r="D1263" s="71"/>
      <c r="E1263" s="71"/>
      <c r="F1263" s="78"/>
      <c r="G1263" s="71"/>
      <c r="H1263" s="78"/>
      <c r="I1263" s="71"/>
      <c r="J1263" s="78"/>
      <c r="K1263" s="71"/>
      <c r="L1263" s="71"/>
      <c r="M1263" s="78"/>
      <c r="N1263" s="71"/>
      <c r="O1263" s="73"/>
      <c r="P1263" s="72"/>
      <c r="Q1263" s="68" t="str">
        <f t="shared" si="38"/>
        <v/>
      </c>
      <c r="R1263" s="62" t="str">
        <f t="shared" si="39"/>
        <v/>
      </c>
    </row>
    <row r="1264" spans="2:18" ht="21" customHeight="1">
      <c r="B1264" s="78"/>
      <c r="C1264" s="71"/>
      <c r="D1264" s="71"/>
      <c r="E1264" s="71"/>
      <c r="F1264" s="78"/>
      <c r="G1264" s="71"/>
      <c r="H1264" s="78"/>
      <c r="I1264" s="71"/>
      <c r="J1264" s="78"/>
      <c r="K1264" s="71"/>
      <c r="L1264" s="71"/>
      <c r="M1264" s="78"/>
      <c r="N1264" s="71"/>
      <c r="O1264" s="73"/>
      <c r="P1264" s="72"/>
      <c r="Q1264" s="68" t="str">
        <f t="shared" si="38"/>
        <v/>
      </c>
      <c r="R1264" s="62" t="str">
        <f t="shared" si="39"/>
        <v/>
      </c>
    </row>
    <row r="1265" spans="2:18" ht="21" customHeight="1">
      <c r="B1265" s="78"/>
      <c r="C1265" s="71"/>
      <c r="D1265" s="71"/>
      <c r="E1265" s="71"/>
      <c r="F1265" s="78"/>
      <c r="G1265" s="71"/>
      <c r="H1265" s="78"/>
      <c r="I1265" s="71"/>
      <c r="J1265" s="78"/>
      <c r="K1265" s="71"/>
      <c r="L1265" s="71"/>
      <c r="M1265" s="78"/>
      <c r="N1265" s="71"/>
      <c r="O1265" s="73"/>
      <c r="P1265" s="72"/>
      <c r="Q1265" s="68" t="str">
        <f t="shared" si="38"/>
        <v/>
      </c>
      <c r="R1265" s="62" t="str">
        <f t="shared" si="39"/>
        <v/>
      </c>
    </row>
    <row r="1266" spans="2:18" ht="21" customHeight="1">
      <c r="B1266" s="78"/>
      <c r="C1266" s="71"/>
      <c r="D1266" s="71"/>
      <c r="E1266" s="71"/>
      <c r="F1266" s="78"/>
      <c r="G1266" s="71"/>
      <c r="H1266" s="78"/>
      <c r="I1266" s="71"/>
      <c r="J1266" s="78"/>
      <c r="K1266" s="71"/>
      <c r="L1266" s="71"/>
      <c r="M1266" s="78"/>
      <c r="N1266" s="71"/>
      <c r="O1266" s="73"/>
      <c r="P1266" s="72"/>
      <c r="Q1266" s="68" t="str">
        <f t="shared" si="38"/>
        <v/>
      </c>
      <c r="R1266" s="62" t="str">
        <f t="shared" si="39"/>
        <v/>
      </c>
    </row>
    <row r="1267" spans="2:18" ht="21" customHeight="1">
      <c r="B1267" s="78"/>
      <c r="C1267" s="71"/>
      <c r="D1267" s="71"/>
      <c r="E1267" s="71"/>
      <c r="F1267" s="78"/>
      <c r="G1267" s="71"/>
      <c r="H1267" s="78"/>
      <c r="I1267" s="71"/>
      <c r="J1267" s="78"/>
      <c r="K1267" s="71"/>
      <c r="L1267" s="71"/>
      <c r="M1267" s="78"/>
      <c r="N1267" s="71"/>
      <c r="O1267" s="73"/>
      <c r="P1267" s="72"/>
      <c r="Q1267" s="68" t="str">
        <f t="shared" si="38"/>
        <v/>
      </c>
      <c r="R1267" s="62" t="str">
        <f t="shared" si="39"/>
        <v/>
      </c>
    </row>
    <row r="1268" spans="2:18" ht="21" customHeight="1">
      <c r="B1268" s="78"/>
      <c r="C1268" s="71"/>
      <c r="D1268" s="71"/>
      <c r="E1268" s="71"/>
      <c r="F1268" s="78"/>
      <c r="G1268" s="71"/>
      <c r="H1268" s="78"/>
      <c r="I1268" s="71"/>
      <c r="J1268" s="78"/>
      <c r="K1268" s="71"/>
      <c r="L1268" s="71"/>
      <c r="M1268" s="78"/>
      <c r="N1268" s="71"/>
      <c r="O1268" s="73"/>
      <c r="P1268" s="72"/>
      <c r="Q1268" s="68" t="str">
        <f t="shared" si="38"/>
        <v/>
      </c>
      <c r="R1268" s="62" t="str">
        <f t="shared" si="39"/>
        <v/>
      </c>
    </row>
    <row r="1269" spans="2:18" ht="21" customHeight="1">
      <c r="B1269" s="78"/>
      <c r="C1269" s="71"/>
      <c r="D1269" s="71"/>
      <c r="E1269" s="71"/>
      <c r="F1269" s="78"/>
      <c r="G1269" s="71"/>
      <c r="H1269" s="78"/>
      <c r="I1269" s="71"/>
      <c r="J1269" s="78"/>
      <c r="K1269" s="71"/>
      <c r="L1269" s="71"/>
      <c r="M1269" s="78"/>
      <c r="N1269" s="71"/>
      <c r="O1269" s="73"/>
      <c r="P1269" s="72"/>
      <c r="Q1269" s="68" t="str">
        <f t="shared" si="38"/>
        <v/>
      </c>
      <c r="R1269" s="62" t="str">
        <f t="shared" si="39"/>
        <v/>
      </c>
    </row>
    <row r="1270" spans="2:18" ht="21" customHeight="1">
      <c r="B1270" s="78"/>
      <c r="C1270" s="71"/>
      <c r="D1270" s="71"/>
      <c r="E1270" s="71"/>
      <c r="F1270" s="78"/>
      <c r="G1270" s="71"/>
      <c r="H1270" s="78"/>
      <c r="I1270" s="71"/>
      <c r="J1270" s="78"/>
      <c r="K1270" s="71"/>
      <c r="L1270" s="71"/>
      <c r="M1270" s="78"/>
      <c r="N1270" s="71"/>
      <c r="O1270" s="73"/>
      <c r="P1270" s="72"/>
      <c r="Q1270" s="68" t="str">
        <f t="shared" si="38"/>
        <v/>
      </c>
      <c r="R1270" s="62" t="str">
        <f t="shared" si="39"/>
        <v/>
      </c>
    </row>
    <row r="1271" spans="2:18" ht="21" customHeight="1">
      <c r="B1271" s="78"/>
      <c r="C1271" s="71"/>
      <c r="D1271" s="71"/>
      <c r="E1271" s="71"/>
      <c r="F1271" s="78"/>
      <c r="G1271" s="71"/>
      <c r="H1271" s="78"/>
      <c r="I1271" s="71"/>
      <c r="J1271" s="78"/>
      <c r="K1271" s="71"/>
      <c r="L1271" s="71"/>
      <c r="M1271" s="78"/>
      <c r="N1271" s="71"/>
      <c r="O1271" s="73"/>
      <c r="P1271" s="72"/>
      <c r="Q1271" s="68" t="str">
        <f t="shared" si="38"/>
        <v/>
      </c>
      <c r="R1271" s="62" t="str">
        <f t="shared" si="39"/>
        <v/>
      </c>
    </row>
    <row r="1272" spans="2:18" ht="21" customHeight="1">
      <c r="B1272" s="78"/>
      <c r="C1272" s="71"/>
      <c r="D1272" s="71"/>
      <c r="E1272" s="71"/>
      <c r="F1272" s="78"/>
      <c r="G1272" s="71"/>
      <c r="H1272" s="78"/>
      <c r="I1272" s="71"/>
      <c r="J1272" s="78"/>
      <c r="K1272" s="71"/>
      <c r="L1272" s="71"/>
      <c r="M1272" s="78"/>
      <c r="N1272" s="71"/>
      <c r="O1272" s="73"/>
      <c r="P1272" s="72"/>
      <c r="Q1272" s="68" t="str">
        <f t="shared" si="38"/>
        <v/>
      </c>
      <c r="R1272" s="62" t="str">
        <f t="shared" si="39"/>
        <v/>
      </c>
    </row>
    <row r="1273" spans="2:18" ht="21" customHeight="1">
      <c r="B1273" s="78"/>
      <c r="C1273" s="71"/>
      <c r="D1273" s="71"/>
      <c r="E1273" s="71"/>
      <c r="F1273" s="78"/>
      <c r="G1273" s="71"/>
      <c r="H1273" s="78"/>
      <c r="I1273" s="71"/>
      <c r="J1273" s="78"/>
      <c r="K1273" s="71"/>
      <c r="L1273" s="71"/>
      <c r="M1273" s="78"/>
      <c r="N1273" s="71"/>
      <c r="O1273" s="73"/>
      <c r="P1273" s="72"/>
      <c r="Q1273" s="68" t="str">
        <f t="shared" si="38"/>
        <v/>
      </c>
      <c r="R1273" s="62" t="str">
        <f t="shared" si="39"/>
        <v/>
      </c>
    </row>
    <row r="1274" spans="2:18" ht="21" customHeight="1">
      <c r="B1274" s="78"/>
      <c r="C1274" s="71"/>
      <c r="D1274" s="71"/>
      <c r="E1274" s="71"/>
      <c r="F1274" s="78"/>
      <c r="G1274" s="71"/>
      <c r="H1274" s="78"/>
      <c r="I1274" s="71"/>
      <c r="J1274" s="78"/>
      <c r="K1274" s="71"/>
      <c r="L1274" s="71"/>
      <c r="M1274" s="78"/>
      <c r="N1274" s="71"/>
      <c r="O1274" s="73"/>
      <c r="P1274" s="72"/>
      <c r="Q1274" s="68" t="str">
        <f t="shared" si="38"/>
        <v/>
      </c>
      <c r="R1274" s="62" t="str">
        <f t="shared" si="39"/>
        <v/>
      </c>
    </row>
    <row r="1275" spans="2:18" ht="21" customHeight="1">
      <c r="B1275" s="78"/>
      <c r="C1275" s="71"/>
      <c r="D1275" s="71"/>
      <c r="E1275" s="71"/>
      <c r="F1275" s="78"/>
      <c r="G1275" s="71"/>
      <c r="H1275" s="78"/>
      <c r="I1275" s="71"/>
      <c r="J1275" s="78"/>
      <c r="K1275" s="71"/>
      <c r="L1275" s="71"/>
      <c r="M1275" s="78"/>
      <c r="N1275" s="71"/>
      <c r="O1275" s="73"/>
      <c r="P1275" s="72"/>
      <c r="Q1275" s="68" t="str">
        <f t="shared" si="38"/>
        <v/>
      </c>
      <c r="R1275" s="62" t="str">
        <f t="shared" si="39"/>
        <v/>
      </c>
    </row>
    <row r="1276" spans="2:18" ht="21" customHeight="1">
      <c r="B1276" s="78"/>
      <c r="C1276" s="71"/>
      <c r="D1276" s="71"/>
      <c r="E1276" s="71"/>
      <c r="F1276" s="78"/>
      <c r="G1276" s="71"/>
      <c r="H1276" s="78"/>
      <c r="I1276" s="71"/>
      <c r="J1276" s="78"/>
      <c r="K1276" s="71"/>
      <c r="L1276" s="71"/>
      <c r="M1276" s="78"/>
      <c r="N1276" s="71"/>
      <c r="O1276" s="73"/>
      <c r="P1276" s="72"/>
      <c r="Q1276" s="68" t="str">
        <f t="shared" si="38"/>
        <v/>
      </c>
      <c r="R1276" s="62" t="str">
        <f t="shared" si="39"/>
        <v/>
      </c>
    </row>
    <row r="1277" spans="2:18" ht="21" customHeight="1">
      <c r="B1277" s="78"/>
      <c r="C1277" s="71"/>
      <c r="D1277" s="71"/>
      <c r="E1277" s="71"/>
      <c r="F1277" s="78"/>
      <c r="G1277" s="71"/>
      <c r="H1277" s="78"/>
      <c r="I1277" s="71"/>
      <c r="J1277" s="78"/>
      <c r="K1277" s="71"/>
      <c r="L1277" s="71"/>
      <c r="M1277" s="78"/>
      <c r="N1277" s="71"/>
      <c r="O1277" s="73"/>
      <c r="P1277" s="72"/>
      <c r="Q1277" s="68" t="str">
        <f t="shared" si="38"/>
        <v/>
      </c>
      <c r="R1277" s="62" t="str">
        <f t="shared" si="39"/>
        <v/>
      </c>
    </row>
    <row r="1278" spans="2:18" ht="21" customHeight="1">
      <c r="B1278" s="78"/>
      <c r="C1278" s="71"/>
      <c r="D1278" s="71"/>
      <c r="E1278" s="71"/>
      <c r="F1278" s="78"/>
      <c r="G1278" s="71"/>
      <c r="H1278" s="78"/>
      <c r="I1278" s="71"/>
      <c r="J1278" s="78"/>
      <c r="K1278" s="71"/>
      <c r="L1278" s="71"/>
      <c r="M1278" s="78"/>
      <c r="N1278" s="71"/>
      <c r="O1278" s="73"/>
      <c r="P1278" s="72"/>
      <c r="Q1278" s="68" t="str">
        <f t="shared" si="38"/>
        <v/>
      </c>
      <c r="R1278" s="62" t="str">
        <f t="shared" si="39"/>
        <v/>
      </c>
    </row>
    <row r="1279" spans="2:18" ht="21" customHeight="1">
      <c r="B1279" s="78"/>
      <c r="C1279" s="71"/>
      <c r="D1279" s="71"/>
      <c r="E1279" s="71"/>
      <c r="F1279" s="78"/>
      <c r="G1279" s="71"/>
      <c r="H1279" s="78"/>
      <c r="I1279" s="71"/>
      <c r="J1279" s="78"/>
      <c r="K1279" s="71"/>
      <c r="L1279" s="71"/>
      <c r="M1279" s="78"/>
      <c r="N1279" s="71"/>
      <c r="O1279" s="73"/>
      <c r="P1279" s="72"/>
      <c r="Q1279" s="68" t="str">
        <f t="shared" si="38"/>
        <v/>
      </c>
      <c r="R1279" s="62" t="str">
        <f t="shared" si="39"/>
        <v/>
      </c>
    </row>
    <row r="1280" spans="2:18" ht="21" customHeight="1">
      <c r="B1280" s="78"/>
      <c r="C1280" s="71"/>
      <c r="D1280" s="71"/>
      <c r="E1280" s="71"/>
      <c r="F1280" s="78"/>
      <c r="G1280" s="71"/>
      <c r="H1280" s="78"/>
      <c r="I1280" s="71"/>
      <c r="J1280" s="78"/>
      <c r="K1280" s="71"/>
      <c r="L1280" s="71"/>
      <c r="M1280" s="78"/>
      <c r="N1280" s="71"/>
      <c r="O1280" s="73"/>
      <c r="P1280" s="72"/>
      <c r="Q1280" s="68" t="str">
        <f t="shared" si="38"/>
        <v/>
      </c>
      <c r="R1280" s="62" t="str">
        <f t="shared" si="39"/>
        <v/>
      </c>
    </row>
    <row r="1281" spans="2:18" ht="21" customHeight="1">
      <c r="B1281" s="78"/>
      <c r="C1281" s="71"/>
      <c r="D1281" s="71"/>
      <c r="E1281" s="71"/>
      <c r="F1281" s="78"/>
      <c r="G1281" s="71"/>
      <c r="H1281" s="78"/>
      <c r="I1281" s="71"/>
      <c r="J1281" s="78"/>
      <c r="K1281" s="71"/>
      <c r="L1281" s="71"/>
      <c r="M1281" s="78"/>
      <c r="N1281" s="71"/>
      <c r="O1281" s="73"/>
      <c r="P1281" s="72"/>
      <c r="Q1281" s="68" t="str">
        <f t="shared" si="38"/>
        <v/>
      </c>
      <c r="R1281" s="62" t="str">
        <f t="shared" si="39"/>
        <v/>
      </c>
    </row>
    <row r="1282" spans="2:18" ht="21" customHeight="1">
      <c r="B1282" s="78"/>
      <c r="C1282" s="71"/>
      <c r="D1282" s="71"/>
      <c r="E1282" s="71"/>
      <c r="F1282" s="78"/>
      <c r="G1282" s="71"/>
      <c r="H1282" s="78"/>
      <c r="I1282" s="71"/>
      <c r="J1282" s="78"/>
      <c r="K1282" s="71"/>
      <c r="L1282" s="71"/>
      <c r="M1282" s="78"/>
      <c r="N1282" s="71"/>
      <c r="O1282" s="73"/>
      <c r="P1282" s="72"/>
      <c r="Q1282" s="68" t="str">
        <f t="shared" si="38"/>
        <v/>
      </c>
      <c r="R1282" s="62" t="str">
        <f t="shared" si="39"/>
        <v/>
      </c>
    </row>
    <row r="1283" spans="2:18" ht="21" customHeight="1">
      <c r="B1283" s="78"/>
      <c r="C1283" s="71"/>
      <c r="D1283" s="71"/>
      <c r="E1283" s="71"/>
      <c r="F1283" s="78"/>
      <c r="G1283" s="71"/>
      <c r="H1283" s="78"/>
      <c r="I1283" s="71"/>
      <c r="J1283" s="78"/>
      <c r="K1283" s="71"/>
      <c r="L1283" s="71"/>
      <c r="M1283" s="78"/>
      <c r="N1283" s="71"/>
      <c r="O1283" s="73"/>
      <c r="P1283" s="72"/>
      <c r="Q1283" s="68" t="str">
        <f t="shared" si="38"/>
        <v/>
      </c>
      <c r="R1283" s="62" t="str">
        <f t="shared" si="39"/>
        <v/>
      </c>
    </row>
    <row r="1284" spans="2:18" ht="21" customHeight="1">
      <c r="B1284" s="78"/>
      <c r="C1284" s="71"/>
      <c r="D1284" s="71"/>
      <c r="E1284" s="71"/>
      <c r="F1284" s="78"/>
      <c r="G1284" s="71"/>
      <c r="H1284" s="78"/>
      <c r="I1284" s="71"/>
      <c r="J1284" s="78"/>
      <c r="K1284" s="71"/>
      <c r="L1284" s="71"/>
      <c r="M1284" s="78"/>
      <c r="N1284" s="71"/>
      <c r="O1284" s="73"/>
      <c r="P1284" s="72"/>
      <c r="Q1284" s="68" t="str">
        <f t="shared" si="38"/>
        <v/>
      </c>
      <c r="R1284" s="62" t="str">
        <f t="shared" si="39"/>
        <v/>
      </c>
    </row>
    <row r="1285" spans="2:18" ht="21" customHeight="1">
      <c r="B1285" s="78"/>
      <c r="C1285" s="71"/>
      <c r="D1285" s="71"/>
      <c r="E1285" s="71"/>
      <c r="F1285" s="78"/>
      <c r="G1285" s="71"/>
      <c r="H1285" s="78"/>
      <c r="I1285" s="71"/>
      <c r="J1285" s="78"/>
      <c r="K1285" s="71"/>
      <c r="L1285" s="71"/>
      <c r="M1285" s="78"/>
      <c r="N1285" s="71"/>
      <c r="O1285" s="73"/>
      <c r="P1285" s="72"/>
      <c r="Q1285" s="68" t="str">
        <f t="shared" si="38"/>
        <v/>
      </c>
      <c r="R1285" s="62" t="str">
        <f t="shared" si="39"/>
        <v/>
      </c>
    </row>
    <row r="1286" spans="2:18" ht="21" customHeight="1">
      <c r="B1286" s="78"/>
      <c r="C1286" s="71"/>
      <c r="D1286" s="71"/>
      <c r="E1286" s="71"/>
      <c r="F1286" s="78"/>
      <c r="G1286" s="71"/>
      <c r="H1286" s="78"/>
      <c r="I1286" s="71"/>
      <c r="J1286" s="78"/>
      <c r="K1286" s="71"/>
      <c r="L1286" s="71"/>
      <c r="M1286" s="78"/>
      <c r="N1286" s="71"/>
      <c r="O1286" s="73"/>
      <c r="P1286" s="72"/>
      <c r="Q1286" s="68" t="str">
        <f t="shared" si="38"/>
        <v/>
      </c>
      <c r="R1286" s="62" t="str">
        <f t="shared" si="39"/>
        <v/>
      </c>
    </row>
    <row r="1287" spans="2:18" ht="21" customHeight="1">
      <c r="B1287" s="78"/>
      <c r="C1287" s="71"/>
      <c r="D1287" s="71"/>
      <c r="E1287" s="71"/>
      <c r="F1287" s="78"/>
      <c r="G1287" s="71"/>
      <c r="H1287" s="78"/>
      <c r="I1287" s="71"/>
      <c r="J1287" s="78"/>
      <c r="K1287" s="71"/>
      <c r="L1287" s="71"/>
      <c r="M1287" s="78"/>
      <c r="N1287" s="71"/>
      <c r="O1287" s="73"/>
      <c r="P1287" s="72"/>
      <c r="Q1287" s="68" t="str">
        <f t="shared" si="38"/>
        <v/>
      </c>
      <c r="R1287" s="62" t="str">
        <f t="shared" si="39"/>
        <v/>
      </c>
    </row>
    <row r="1288" spans="2:18" ht="21" customHeight="1">
      <c r="B1288" s="78"/>
      <c r="C1288" s="71"/>
      <c r="D1288" s="71"/>
      <c r="E1288" s="71"/>
      <c r="F1288" s="78"/>
      <c r="G1288" s="71"/>
      <c r="H1288" s="78"/>
      <c r="I1288" s="71"/>
      <c r="J1288" s="78"/>
      <c r="K1288" s="71"/>
      <c r="L1288" s="71"/>
      <c r="M1288" s="78"/>
      <c r="N1288" s="71"/>
      <c r="O1288" s="73"/>
      <c r="P1288" s="72"/>
      <c r="Q1288" s="68" t="str">
        <f t="shared" si="38"/>
        <v/>
      </c>
      <c r="R1288" s="62" t="str">
        <f t="shared" si="39"/>
        <v/>
      </c>
    </row>
    <row r="1289" spans="2:18" ht="21" customHeight="1">
      <c r="B1289" s="78"/>
      <c r="C1289" s="71"/>
      <c r="D1289" s="71"/>
      <c r="E1289" s="71"/>
      <c r="F1289" s="78"/>
      <c r="G1289" s="71"/>
      <c r="H1289" s="78"/>
      <c r="I1289" s="71"/>
      <c r="J1289" s="78"/>
      <c r="K1289" s="71"/>
      <c r="L1289" s="71"/>
      <c r="M1289" s="78"/>
      <c r="N1289" s="71"/>
      <c r="O1289" s="73"/>
      <c r="P1289" s="72"/>
      <c r="Q1289" s="68" t="str">
        <f t="shared" si="38"/>
        <v/>
      </c>
      <c r="R1289" s="62" t="str">
        <f t="shared" si="39"/>
        <v/>
      </c>
    </row>
    <row r="1290" spans="2:18" ht="21" customHeight="1">
      <c r="B1290" s="78"/>
      <c r="C1290" s="71"/>
      <c r="D1290" s="71"/>
      <c r="E1290" s="71"/>
      <c r="F1290" s="78"/>
      <c r="G1290" s="71"/>
      <c r="H1290" s="78"/>
      <c r="I1290" s="71"/>
      <c r="J1290" s="78"/>
      <c r="K1290" s="71"/>
      <c r="L1290" s="71"/>
      <c r="M1290" s="78"/>
      <c r="N1290" s="71"/>
      <c r="O1290" s="73"/>
      <c r="P1290" s="72"/>
      <c r="Q1290" s="68" t="str">
        <f t="shared" si="38"/>
        <v/>
      </c>
      <c r="R1290" s="62" t="str">
        <f t="shared" si="39"/>
        <v/>
      </c>
    </row>
    <row r="1291" spans="2:18" ht="21" customHeight="1">
      <c r="B1291" s="78"/>
      <c r="C1291" s="71"/>
      <c r="D1291" s="71"/>
      <c r="E1291" s="71"/>
      <c r="F1291" s="78"/>
      <c r="G1291" s="71"/>
      <c r="H1291" s="78"/>
      <c r="I1291" s="71"/>
      <c r="J1291" s="78"/>
      <c r="K1291" s="71"/>
      <c r="L1291" s="71"/>
      <c r="M1291" s="78"/>
      <c r="N1291" s="71"/>
      <c r="O1291" s="73"/>
      <c r="P1291" s="72"/>
      <c r="Q1291" s="68" t="str">
        <f t="shared" si="38"/>
        <v/>
      </c>
      <c r="R1291" s="62" t="str">
        <f t="shared" si="39"/>
        <v/>
      </c>
    </row>
    <row r="1292" spans="2:18" ht="21" customHeight="1">
      <c r="B1292" s="78"/>
      <c r="C1292" s="71"/>
      <c r="D1292" s="71"/>
      <c r="E1292" s="71"/>
      <c r="F1292" s="78"/>
      <c r="G1292" s="71"/>
      <c r="H1292" s="78"/>
      <c r="I1292" s="71"/>
      <c r="J1292" s="78"/>
      <c r="K1292" s="71"/>
      <c r="L1292" s="71"/>
      <c r="M1292" s="78"/>
      <c r="N1292" s="71"/>
      <c r="O1292" s="73"/>
      <c r="P1292" s="72"/>
      <c r="Q1292" s="68" t="str">
        <f t="shared" si="38"/>
        <v/>
      </c>
      <c r="R1292" s="62" t="str">
        <f t="shared" si="39"/>
        <v/>
      </c>
    </row>
    <row r="1293" spans="2:18" ht="21" customHeight="1">
      <c r="B1293" s="78"/>
      <c r="C1293" s="71"/>
      <c r="D1293" s="71"/>
      <c r="E1293" s="71"/>
      <c r="F1293" s="78"/>
      <c r="G1293" s="71"/>
      <c r="H1293" s="78"/>
      <c r="I1293" s="71"/>
      <c r="J1293" s="78"/>
      <c r="K1293" s="71"/>
      <c r="L1293" s="71"/>
      <c r="M1293" s="78"/>
      <c r="N1293" s="71"/>
      <c r="O1293" s="73"/>
      <c r="P1293" s="72"/>
      <c r="Q1293" s="68" t="str">
        <f t="shared" si="38"/>
        <v/>
      </c>
      <c r="R1293" s="62" t="str">
        <f t="shared" si="39"/>
        <v/>
      </c>
    </row>
    <row r="1294" spans="2:18" ht="21" customHeight="1">
      <c r="B1294" s="78"/>
      <c r="C1294" s="71"/>
      <c r="D1294" s="71"/>
      <c r="E1294" s="71"/>
      <c r="F1294" s="78"/>
      <c r="G1294" s="71"/>
      <c r="H1294" s="78"/>
      <c r="I1294" s="71"/>
      <c r="J1294" s="78"/>
      <c r="K1294" s="71"/>
      <c r="L1294" s="71"/>
      <c r="M1294" s="78"/>
      <c r="N1294" s="71"/>
      <c r="O1294" s="73"/>
      <c r="P1294" s="72"/>
      <c r="Q1294" s="68" t="str">
        <f t="shared" ref="Q1294:Q1357" si="40">IF(R1294&lt;&gt;"","Erreur","")</f>
        <v/>
      </c>
      <c r="R1294" s="62" t="str">
        <f t="shared" ref="R1294:R1357" si="41">IF(AND(B1294&lt;&gt;"",B1293=""),"La ligne précédente ne doit pas être vide",IF(AND(B1294&lt;&gt;"",OR(C1294="",D1294="",E1294="",F1294="",G1294="",H1294="",L1294="")),"Veuillez compléter les informations d'identification de l'actif détenu.",IF(AND(B1294="",OR(C1294&lt;&gt;"",D1294&lt;&gt;"",E1294&lt;&gt;"",F1294&lt;&gt;"",G1294&lt;&gt;"",H1294&lt;&gt;"",L1294&lt;&gt;"")),"Veuillez compléter les informations d'identification de l'actif détenu en colonne C0010.",IF(AND(B1294&lt;&gt;"",J1294&lt;&gt;"",K1294=""),"Veuillez compléter la colonne C0260 Type de code.",IF(AND(B1294&lt;&gt;"",K1294=""),"Veuillez sélectionner Total/NA dans la liste de la colonne C0260 si vous n'avez rien à déclarer.","")))))</f>
        <v/>
      </c>
    </row>
    <row r="1295" spans="2:18" ht="21" customHeight="1">
      <c r="B1295" s="78"/>
      <c r="C1295" s="71"/>
      <c r="D1295" s="71"/>
      <c r="E1295" s="71"/>
      <c r="F1295" s="78"/>
      <c r="G1295" s="71"/>
      <c r="H1295" s="78"/>
      <c r="I1295" s="71"/>
      <c r="J1295" s="78"/>
      <c r="K1295" s="71"/>
      <c r="L1295" s="71"/>
      <c r="M1295" s="78"/>
      <c r="N1295" s="71"/>
      <c r="O1295" s="73"/>
      <c r="P1295" s="72"/>
      <c r="Q1295" s="68" t="str">
        <f t="shared" si="40"/>
        <v/>
      </c>
      <c r="R1295" s="62" t="str">
        <f t="shared" si="41"/>
        <v/>
      </c>
    </row>
    <row r="1296" spans="2:18" ht="21" customHeight="1">
      <c r="B1296" s="78"/>
      <c r="C1296" s="71"/>
      <c r="D1296" s="71"/>
      <c r="E1296" s="71"/>
      <c r="F1296" s="78"/>
      <c r="G1296" s="71"/>
      <c r="H1296" s="78"/>
      <c r="I1296" s="71"/>
      <c r="J1296" s="78"/>
      <c r="K1296" s="71"/>
      <c r="L1296" s="71"/>
      <c r="M1296" s="78"/>
      <c r="N1296" s="71"/>
      <c r="O1296" s="73"/>
      <c r="P1296" s="72"/>
      <c r="Q1296" s="68" t="str">
        <f t="shared" si="40"/>
        <v/>
      </c>
      <c r="R1296" s="62" t="str">
        <f t="shared" si="41"/>
        <v/>
      </c>
    </row>
    <row r="1297" spans="2:18" ht="21" customHeight="1">
      <c r="B1297" s="78"/>
      <c r="C1297" s="71"/>
      <c r="D1297" s="71"/>
      <c r="E1297" s="71"/>
      <c r="F1297" s="78"/>
      <c r="G1297" s="71"/>
      <c r="H1297" s="78"/>
      <c r="I1297" s="71"/>
      <c r="J1297" s="78"/>
      <c r="K1297" s="71"/>
      <c r="L1297" s="71"/>
      <c r="M1297" s="78"/>
      <c r="N1297" s="71"/>
      <c r="O1297" s="73"/>
      <c r="P1297" s="72"/>
      <c r="Q1297" s="68" t="str">
        <f t="shared" si="40"/>
        <v/>
      </c>
      <c r="R1297" s="62" t="str">
        <f t="shared" si="41"/>
        <v/>
      </c>
    </row>
    <row r="1298" spans="2:18" ht="21" customHeight="1">
      <c r="B1298" s="78"/>
      <c r="C1298" s="71"/>
      <c r="D1298" s="71"/>
      <c r="E1298" s="71"/>
      <c r="F1298" s="78"/>
      <c r="G1298" s="71"/>
      <c r="H1298" s="78"/>
      <c r="I1298" s="71"/>
      <c r="J1298" s="78"/>
      <c r="K1298" s="71"/>
      <c r="L1298" s="71"/>
      <c r="M1298" s="78"/>
      <c r="N1298" s="71"/>
      <c r="O1298" s="73"/>
      <c r="P1298" s="72"/>
      <c r="Q1298" s="68" t="str">
        <f t="shared" si="40"/>
        <v/>
      </c>
      <c r="R1298" s="62" t="str">
        <f t="shared" si="41"/>
        <v/>
      </c>
    </row>
    <row r="1299" spans="2:18" ht="21" customHeight="1">
      <c r="B1299" s="78"/>
      <c r="C1299" s="71"/>
      <c r="D1299" s="71"/>
      <c r="E1299" s="71"/>
      <c r="F1299" s="78"/>
      <c r="G1299" s="71"/>
      <c r="H1299" s="78"/>
      <c r="I1299" s="71"/>
      <c r="J1299" s="78"/>
      <c r="K1299" s="71"/>
      <c r="L1299" s="71"/>
      <c r="M1299" s="78"/>
      <c r="N1299" s="71"/>
      <c r="O1299" s="73"/>
      <c r="P1299" s="72"/>
      <c r="Q1299" s="68" t="str">
        <f t="shared" si="40"/>
        <v/>
      </c>
      <c r="R1299" s="62" t="str">
        <f t="shared" si="41"/>
        <v/>
      </c>
    </row>
    <row r="1300" spans="2:18" ht="21" customHeight="1">
      <c r="B1300" s="78"/>
      <c r="C1300" s="71"/>
      <c r="D1300" s="71"/>
      <c r="E1300" s="71"/>
      <c r="F1300" s="78"/>
      <c r="G1300" s="71"/>
      <c r="H1300" s="78"/>
      <c r="I1300" s="71"/>
      <c r="J1300" s="78"/>
      <c r="K1300" s="71"/>
      <c r="L1300" s="71"/>
      <c r="M1300" s="78"/>
      <c r="N1300" s="71"/>
      <c r="O1300" s="73"/>
      <c r="P1300" s="72"/>
      <c r="Q1300" s="68" t="str">
        <f t="shared" si="40"/>
        <v/>
      </c>
      <c r="R1300" s="62" t="str">
        <f t="shared" si="41"/>
        <v/>
      </c>
    </row>
    <row r="1301" spans="2:18" ht="21" customHeight="1">
      <c r="B1301" s="78"/>
      <c r="C1301" s="71"/>
      <c r="D1301" s="71"/>
      <c r="E1301" s="71"/>
      <c r="F1301" s="78"/>
      <c r="G1301" s="71"/>
      <c r="H1301" s="78"/>
      <c r="I1301" s="71"/>
      <c r="J1301" s="78"/>
      <c r="K1301" s="71"/>
      <c r="L1301" s="71"/>
      <c r="M1301" s="78"/>
      <c r="N1301" s="71"/>
      <c r="O1301" s="73"/>
      <c r="P1301" s="72"/>
      <c r="Q1301" s="68" t="str">
        <f t="shared" si="40"/>
        <v/>
      </c>
      <c r="R1301" s="62" t="str">
        <f t="shared" si="41"/>
        <v/>
      </c>
    </row>
    <row r="1302" spans="2:18" ht="21" customHeight="1">
      <c r="B1302" s="78"/>
      <c r="C1302" s="71"/>
      <c r="D1302" s="71"/>
      <c r="E1302" s="71"/>
      <c r="F1302" s="78"/>
      <c r="G1302" s="71"/>
      <c r="H1302" s="78"/>
      <c r="I1302" s="71"/>
      <c r="J1302" s="78"/>
      <c r="K1302" s="71"/>
      <c r="L1302" s="71"/>
      <c r="M1302" s="78"/>
      <c r="N1302" s="71"/>
      <c r="O1302" s="73"/>
      <c r="P1302" s="72"/>
      <c r="Q1302" s="68" t="str">
        <f t="shared" si="40"/>
        <v/>
      </c>
      <c r="R1302" s="62" t="str">
        <f t="shared" si="41"/>
        <v/>
      </c>
    </row>
    <row r="1303" spans="2:18" ht="21" customHeight="1">
      <c r="B1303" s="78"/>
      <c r="C1303" s="71"/>
      <c r="D1303" s="71"/>
      <c r="E1303" s="71"/>
      <c r="F1303" s="78"/>
      <c r="G1303" s="71"/>
      <c r="H1303" s="78"/>
      <c r="I1303" s="71"/>
      <c r="J1303" s="78"/>
      <c r="K1303" s="71"/>
      <c r="L1303" s="71"/>
      <c r="M1303" s="78"/>
      <c r="N1303" s="71"/>
      <c r="O1303" s="73"/>
      <c r="P1303" s="72"/>
      <c r="Q1303" s="68" t="str">
        <f t="shared" si="40"/>
        <v/>
      </c>
      <c r="R1303" s="62" t="str">
        <f t="shared" si="41"/>
        <v/>
      </c>
    </row>
    <row r="1304" spans="2:18" ht="21" customHeight="1">
      <c r="B1304" s="78"/>
      <c r="C1304" s="71"/>
      <c r="D1304" s="71"/>
      <c r="E1304" s="71"/>
      <c r="F1304" s="78"/>
      <c r="G1304" s="71"/>
      <c r="H1304" s="78"/>
      <c r="I1304" s="71"/>
      <c r="J1304" s="78"/>
      <c r="K1304" s="71"/>
      <c r="L1304" s="71"/>
      <c r="M1304" s="78"/>
      <c r="N1304" s="71"/>
      <c r="O1304" s="73"/>
      <c r="P1304" s="72"/>
      <c r="Q1304" s="68" t="str">
        <f t="shared" si="40"/>
        <v/>
      </c>
      <c r="R1304" s="62" t="str">
        <f t="shared" si="41"/>
        <v/>
      </c>
    </row>
    <row r="1305" spans="2:18" ht="21" customHeight="1">
      <c r="B1305" s="78"/>
      <c r="C1305" s="71"/>
      <c r="D1305" s="71"/>
      <c r="E1305" s="71"/>
      <c r="F1305" s="78"/>
      <c r="G1305" s="71"/>
      <c r="H1305" s="78"/>
      <c r="I1305" s="71"/>
      <c r="J1305" s="78"/>
      <c r="K1305" s="71"/>
      <c r="L1305" s="71"/>
      <c r="M1305" s="78"/>
      <c r="N1305" s="71"/>
      <c r="O1305" s="73"/>
      <c r="P1305" s="72"/>
      <c r="Q1305" s="68" t="str">
        <f t="shared" si="40"/>
        <v/>
      </c>
      <c r="R1305" s="62" t="str">
        <f t="shared" si="41"/>
        <v/>
      </c>
    </row>
    <row r="1306" spans="2:18" ht="21" customHeight="1">
      <c r="B1306" s="78"/>
      <c r="C1306" s="71"/>
      <c r="D1306" s="71"/>
      <c r="E1306" s="71"/>
      <c r="F1306" s="78"/>
      <c r="G1306" s="71"/>
      <c r="H1306" s="78"/>
      <c r="I1306" s="71"/>
      <c r="J1306" s="78"/>
      <c r="K1306" s="71"/>
      <c r="L1306" s="71"/>
      <c r="M1306" s="78"/>
      <c r="N1306" s="71"/>
      <c r="O1306" s="73"/>
      <c r="P1306" s="72"/>
      <c r="Q1306" s="68" t="str">
        <f t="shared" si="40"/>
        <v/>
      </c>
      <c r="R1306" s="62" t="str">
        <f t="shared" si="41"/>
        <v/>
      </c>
    </row>
    <row r="1307" spans="2:18" ht="21" customHeight="1">
      <c r="B1307" s="78"/>
      <c r="C1307" s="71"/>
      <c r="D1307" s="71"/>
      <c r="E1307" s="71"/>
      <c r="F1307" s="78"/>
      <c r="G1307" s="71"/>
      <c r="H1307" s="78"/>
      <c r="I1307" s="71"/>
      <c r="J1307" s="78"/>
      <c r="K1307" s="71"/>
      <c r="L1307" s="71"/>
      <c r="M1307" s="78"/>
      <c r="N1307" s="71"/>
      <c r="O1307" s="73"/>
      <c r="P1307" s="72"/>
      <c r="Q1307" s="68" t="str">
        <f t="shared" si="40"/>
        <v/>
      </c>
      <c r="R1307" s="62" t="str">
        <f t="shared" si="41"/>
        <v/>
      </c>
    </row>
    <row r="1308" spans="2:18" ht="21" customHeight="1">
      <c r="B1308" s="78"/>
      <c r="C1308" s="71"/>
      <c r="D1308" s="71"/>
      <c r="E1308" s="71"/>
      <c r="F1308" s="78"/>
      <c r="G1308" s="71"/>
      <c r="H1308" s="78"/>
      <c r="I1308" s="71"/>
      <c r="J1308" s="78"/>
      <c r="K1308" s="71"/>
      <c r="L1308" s="71"/>
      <c r="M1308" s="78"/>
      <c r="N1308" s="71"/>
      <c r="O1308" s="73"/>
      <c r="P1308" s="72"/>
      <c r="Q1308" s="68" t="str">
        <f t="shared" si="40"/>
        <v/>
      </c>
      <c r="R1308" s="62" t="str">
        <f t="shared" si="41"/>
        <v/>
      </c>
    </row>
    <row r="1309" spans="2:18" ht="21" customHeight="1">
      <c r="B1309" s="78"/>
      <c r="C1309" s="71"/>
      <c r="D1309" s="71"/>
      <c r="E1309" s="71"/>
      <c r="F1309" s="78"/>
      <c r="G1309" s="71"/>
      <c r="H1309" s="78"/>
      <c r="I1309" s="71"/>
      <c r="J1309" s="78"/>
      <c r="K1309" s="71"/>
      <c r="L1309" s="71"/>
      <c r="M1309" s="78"/>
      <c r="N1309" s="71"/>
      <c r="O1309" s="73"/>
      <c r="P1309" s="72"/>
      <c r="Q1309" s="68" t="str">
        <f t="shared" si="40"/>
        <v/>
      </c>
      <c r="R1309" s="62" t="str">
        <f t="shared" si="41"/>
        <v/>
      </c>
    </row>
    <row r="1310" spans="2:18" ht="21" customHeight="1">
      <c r="B1310" s="78"/>
      <c r="C1310" s="71"/>
      <c r="D1310" s="71"/>
      <c r="E1310" s="71"/>
      <c r="F1310" s="78"/>
      <c r="G1310" s="71"/>
      <c r="H1310" s="78"/>
      <c r="I1310" s="71"/>
      <c r="J1310" s="78"/>
      <c r="K1310" s="71"/>
      <c r="L1310" s="71"/>
      <c r="M1310" s="78"/>
      <c r="N1310" s="71"/>
      <c r="O1310" s="73"/>
      <c r="P1310" s="72"/>
      <c r="Q1310" s="68" t="str">
        <f t="shared" si="40"/>
        <v/>
      </c>
      <c r="R1310" s="62" t="str">
        <f t="shared" si="41"/>
        <v/>
      </c>
    </row>
    <row r="1311" spans="2:18" ht="21" customHeight="1">
      <c r="B1311" s="78"/>
      <c r="C1311" s="71"/>
      <c r="D1311" s="71"/>
      <c r="E1311" s="71"/>
      <c r="F1311" s="78"/>
      <c r="G1311" s="71"/>
      <c r="H1311" s="78"/>
      <c r="I1311" s="71"/>
      <c r="J1311" s="78"/>
      <c r="K1311" s="71"/>
      <c r="L1311" s="71"/>
      <c r="M1311" s="78"/>
      <c r="N1311" s="71"/>
      <c r="O1311" s="73"/>
      <c r="P1311" s="72"/>
      <c r="Q1311" s="68" t="str">
        <f t="shared" si="40"/>
        <v/>
      </c>
      <c r="R1311" s="62" t="str">
        <f t="shared" si="41"/>
        <v/>
      </c>
    </row>
    <row r="1312" spans="2:18" ht="21" customHeight="1">
      <c r="B1312" s="78"/>
      <c r="C1312" s="71"/>
      <c r="D1312" s="71"/>
      <c r="E1312" s="71"/>
      <c r="F1312" s="78"/>
      <c r="G1312" s="71"/>
      <c r="H1312" s="78"/>
      <c r="I1312" s="71"/>
      <c r="J1312" s="78"/>
      <c r="K1312" s="71"/>
      <c r="L1312" s="71"/>
      <c r="M1312" s="78"/>
      <c r="N1312" s="71"/>
      <c r="O1312" s="73"/>
      <c r="P1312" s="72"/>
      <c r="Q1312" s="68" t="str">
        <f t="shared" si="40"/>
        <v/>
      </c>
      <c r="R1312" s="62" t="str">
        <f t="shared" si="41"/>
        <v/>
      </c>
    </row>
    <row r="1313" spans="2:18" ht="21" customHeight="1">
      <c r="B1313" s="78"/>
      <c r="C1313" s="71"/>
      <c r="D1313" s="71"/>
      <c r="E1313" s="71"/>
      <c r="F1313" s="78"/>
      <c r="G1313" s="71"/>
      <c r="H1313" s="78"/>
      <c r="I1313" s="71"/>
      <c r="J1313" s="78"/>
      <c r="K1313" s="71"/>
      <c r="L1313" s="71"/>
      <c r="M1313" s="78"/>
      <c r="N1313" s="71"/>
      <c r="O1313" s="73"/>
      <c r="P1313" s="72"/>
      <c r="Q1313" s="68" t="str">
        <f t="shared" si="40"/>
        <v/>
      </c>
      <c r="R1313" s="62" t="str">
        <f t="shared" si="41"/>
        <v/>
      </c>
    </row>
    <row r="1314" spans="2:18" ht="21" customHeight="1">
      <c r="B1314" s="78"/>
      <c r="C1314" s="71"/>
      <c r="D1314" s="71"/>
      <c r="E1314" s="71"/>
      <c r="F1314" s="78"/>
      <c r="G1314" s="71"/>
      <c r="H1314" s="78"/>
      <c r="I1314" s="71"/>
      <c r="J1314" s="78"/>
      <c r="K1314" s="71"/>
      <c r="L1314" s="71"/>
      <c r="M1314" s="78"/>
      <c r="N1314" s="71"/>
      <c r="O1314" s="73"/>
      <c r="P1314" s="72"/>
      <c r="Q1314" s="68" t="str">
        <f t="shared" si="40"/>
        <v/>
      </c>
      <c r="R1314" s="62" t="str">
        <f t="shared" si="41"/>
        <v/>
      </c>
    </row>
    <row r="1315" spans="2:18" ht="21" customHeight="1">
      <c r="B1315" s="78"/>
      <c r="C1315" s="71"/>
      <c r="D1315" s="71"/>
      <c r="E1315" s="71"/>
      <c r="F1315" s="78"/>
      <c r="G1315" s="71"/>
      <c r="H1315" s="78"/>
      <c r="I1315" s="71"/>
      <c r="J1315" s="78"/>
      <c r="K1315" s="71"/>
      <c r="L1315" s="71"/>
      <c r="M1315" s="78"/>
      <c r="N1315" s="71"/>
      <c r="O1315" s="73"/>
      <c r="P1315" s="72"/>
      <c r="Q1315" s="68" t="str">
        <f t="shared" si="40"/>
        <v/>
      </c>
      <c r="R1315" s="62" t="str">
        <f t="shared" si="41"/>
        <v/>
      </c>
    </row>
    <row r="1316" spans="2:18" ht="21" customHeight="1">
      <c r="B1316" s="78"/>
      <c r="C1316" s="71"/>
      <c r="D1316" s="71"/>
      <c r="E1316" s="71"/>
      <c r="F1316" s="78"/>
      <c r="G1316" s="71"/>
      <c r="H1316" s="78"/>
      <c r="I1316" s="71"/>
      <c r="J1316" s="78"/>
      <c r="K1316" s="71"/>
      <c r="L1316" s="71"/>
      <c r="M1316" s="78"/>
      <c r="N1316" s="71"/>
      <c r="O1316" s="73"/>
      <c r="P1316" s="72"/>
      <c r="Q1316" s="68" t="str">
        <f t="shared" si="40"/>
        <v/>
      </c>
      <c r="R1316" s="62" t="str">
        <f t="shared" si="41"/>
        <v/>
      </c>
    </row>
    <row r="1317" spans="2:18" ht="21" customHeight="1">
      <c r="B1317" s="78"/>
      <c r="C1317" s="71"/>
      <c r="D1317" s="71"/>
      <c r="E1317" s="71"/>
      <c r="F1317" s="78"/>
      <c r="G1317" s="71"/>
      <c r="H1317" s="78"/>
      <c r="I1317" s="71"/>
      <c r="J1317" s="78"/>
      <c r="K1317" s="71"/>
      <c r="L1317" s="71"/>
      <c r="M1317" s="78"/>
      <c r="N1317" s="71"/>
      <c r="O1317" s="73"/>
      <c r="P1317" s="72"/>
      <c r="Q1317" s="68" t="str">
        <f t="shared" si="40"/>
        <v/>
      </c>
      <c r="R1317" s="62" t="str">
        <f t="shared" si="41"/>
        <v/>
      </c>
    </row>
    <row r="1318" spans="2:18" ht="21" customHeight="1">
      <c r="B1318" s="78"/>
      <c r="C1318" s="71"/>
      <c r="D1318" s="71"/>
      <c r="E1318" s="71"/>
      <c r="F1318" s="78"/>
      <c r="G1318" s="71"/>
      <c r="H1318" s="78"/>
      <c r="I1318" s="71"/>
      <c r="J1318" s="78"/>
      <c r="K1318" s="71"/>
      <c r="L1318" s="71"/>
      <c r="M1318" s="78"/>
      <c r="N1318" s="71"/>
      <c r="O1318" s="73"/>
      <c r="P1318" s="72"/>
      <c r="Q1318" s="68" t="str">
        <f t="shared" si="40"/>
        <v/>
      </c>
      <c r="R1318" s="62" t="str">
        <f t="shared" si="41"/>
        <v/>
      </c>
    </row>
    <row r="1319" spans="2:18" ht="21" customHeight="1">
      <c r="B1319" s="78"/>
      <c r="C1319" s="71"/>
      <c r="D1319" s="71"/>
      <c r="E1319" s="71"/>
      <c r="F1319" s="78"/>
      <c r="G1319" s="71"/>
      <c r="H1319" s="78"/>
      <c r="I1319" s="71"/>
      <c r="J1319" s="78"/>
      <c r="K1319" s="71"/>
      <c r="L1319" s="71"/>
      <c r="M1319" s="78"/>
      <c r="N1319" s="71"/>
      <c r="O1319" s="73"/>
      <c r="P1319" s="72"/>
      <c r="Q1319" s="68" t="str">
        <f t="shared" si="40"/>
        <v/>
      </c>
      <c r="R1319" s="62" t="str">
        <f t="shared" si="41"/>
        <v/>
      </c>
    </row>
    <row r="1320" spans="2:18" ht="21" customHeight="1">
      <c r="B1320" s="78"/>
      <c r="C1320" s="71"/>
      <c r="D1320" s="71"/>
      <c r="E1320" s="71"/>
      <c r="F1320" s="78"/>
      <c r="G1320" s="71"/>
      <c r="H1320" s="78"/>
      <c r="I1320" s="71"/>
      <c r="J1320" s="78"/>
      <c r="K1320" s="71"/>
      <c r="L1320" s="71"/>
      <c r="M1320" s="78"/>
      <c r="N1320" s="71"/>
      <c r="O1320" s="73"/>
      <c r="P1320" s="72"/>
      <c r="Q1320" s="68" t="str">
        <f t="shared" si="40"/>
        <v/>
      </c>
      <c r="R1320" s="62" t="str">
        <f t="shared" si="41"/>
        <v/>
      </c>
    </row>
    <row r="1321" spans="2:18" ht="21" customHeight="1">
      <c r="B1321" s="78"/>
      <c r="C1321" s="71"/>
      <c r="D1321" s="71"/>
      <c r="E1321" s="71"/>
      <c r="F1321" s="78"/>
      <c r="G1321" s="71"/>
      <c r="H1321" s="78"/>
      <c r="I1321" s="71"/>
      <c r="J1321" s="78"/>
      <c r="K1321" s="71"/>
      <c r="L1321" s="71"/>
      <c r="M1321" s="78"/>
      <c r="N1321" s="71"/>
      <c r="O1321" s="73"/>
      <c r="P1321" s="72"/>
      <c r="Q1321" s="68" t="str">
        <f t="shared" si="40"/>
        <v/>
      </c>
      <c r="R1321" s="62" t="str">
        <f t="shared" si="41"/>
        <v/>
      </c>
    </row>
    <row r="1322" spans="2:18" ht="21" customHeight="1">
      <c r="B1322" s="78"/>
      <c r="C1322" s="71"/>
      <c r="D1322" s="71"/>
      <c r="E1322" s="71"/>
      <c r="F1322" s="78"/>
      <c r="G1322" s="71"/>
      <c r="H1322" s="78"/>
      <c r="I1322" s="71"/>
      <c r="J1322" s="78"/>
      <c r="K1322" s="71"/>
      <c r="L1322" s="71"/>
      <c r="M1322" s="78"/>
      <c r="N1322" s="71"/>
      <c r="O1322" s="73"/>
      <c r="P1322" s="72"/>
      <c r="Q1322" s="68" t="str">
        <f t="shared" si="40"/>
        <v/>
      </c>
      <c r="R1322" s="62" t="str">
        <f t="shared" si="41"/>
        <v/>
      </c>
    </row>
    <row r="1323" spans="2:18" ht="21" customHeight="1">
      <c r="B1323" s="78"/>
      <c r="C1323" s="71"/>
      <c r="D1323" s="71"/>
      <c r="E1323" s="71"/>
      <c r="F1323" s="78"/>
      <c r="G1323" s="71"/>
      <c r="H1323" s="78"/>
      <c r="I1323" s="71"/>
      <c r="J1323" s="78"/>
      <c r="K1323" s="71"/>
      <c r="L1323" s="71"/>
      <c r="M1323" s="78"/>
      <c r="N1323" s="71"/>
      <c r="O1323" s="73"/>
      <c r="P1323" s="72"/>
      <c r="Q1323" s="68" t="str">
        <f t="shared" si="40"/>
        <v/>
      </c>
      <c r="R1323" s="62" t="str">
        <f t="shared" si="41"/>
        <v/>
      </c>
    </row>
    <row r="1324" spans="2:18" ht="21" customHeight="1">
      <c r="B1324" s="78"/>
      <c r="C1324" s="71"/>
      <c r="D1324" s="71"/>
      <c r="E1324" s="71"/>
      <c r="F1324" s="78"/>
      <c r="G1324" s="71"/>
      <c r="H1324" s="78"/>
      <c r="I1324" s="71"/>
      <c r="J1324" s="78"/>
      <c r="K1324" s="71"/>
      <c r="L1324" s="71"/>
      <c r="M1324" s="78"/>
      <c r="N1324" s="71"/>
      <c r="O1324" s="73"/>
      <c r="P1324" s="72"/>
      <c r="Q1324" s="68" t="str">
        <f t="shared" si="40"/>
        <v/>
      </c>
      <c r="R1324" s="62" t="str">
        <f t="shared" si="41"/>
        <v/>
      </c>
    </row>
    <row r="1325" spans="2:18" ht="21" customHeight="1">
      <c r="B1325" s="78"/>
      <c r="C1325" s="71"/>
      <c r="D1325" s="71"/>
      <c r="E1325" s="71"/>
      <c r="F1325" s="78"/>
      <c r="G1325" s="71"/>
      <c r="H1325" s="78"/>
      <c r="I1325" s="71"/>
      <c r="J1325" s="78"/>
      <c r="K1325" s="71"/>
      <c r="L1325" s="71"/>
      <c r="M1325" s="78"/>
      <c r="N1325" s="71"/>
      <c r="O1325" s="73"/>
      <c r="P1325" s="72"/>
      <c r="Q1325" s="68" t="str">
        <f t="shared" si="40"/>
        <v/>
      </c>
      <c r="R1325" s="62" t="str">
        <f t="shared" si="41"/>
        <v/>
      </c>
    </row>
    <row r="1326" spans="2:18" ht="21" customHeight="1">
      <c r="B1326" s="78"/>
      <c r="C1326" s="71"/>
      <c r="D1326" s="71"/>
      <c r="E1326" s="71"/>
      <c r="F1326" s="78"/>
      <c r="G1326" s="71"/>
      <c r="H1326" s="78"/>
      <c r="I1326" s="71"/>
      <c r="J1326" s="78"/>
      <c r="K1326" s="71"/>
      <c r="L1326" s="71"/>
      <c r="M1326" s="78"/>
      <c r="N1326" s="71"/>
      <c r="O1326" s="73"/>
      <c r="P1326" s="72"/>
      <c r="Q1326" s="68" t="str">
        <f t="shared" si="40"/>
        <v/>
      </c>
      <c r="R1326" s="62" t="str">
        <f t="shared" si="41"/>
        <v/>
      </c>
    </row>
    <row r="1327" spans="2:18" ht="21" customHeight="1">
      <c r="B1327" s="78"/>
      <c r="C1327" s="71"/>
      <c r="D1327" s="71"/>
      <c r="E1327" s="71"/>
      <c r="F1327" s="78"/>
      <c r="G1327" s="71"/>
      <c r="H1327" s="78"/>
      <c r="I1327" s="71"/>
      <c r="J1327" s="78"/>
      <c r="K1327" s="71"/>
      <c r="L1327" s="71"/>
      <c r="M1327" s="78"/>
      <c r="N1327" s="71"/>
      <c r="O1327" s="73"/>
      <c r="P1327" s="72"/>
      <c r="Q1327" s="68" t="str">
        <f t="shared" si="40"/>
        <v/>
      </c>
      <c r="R1327" s="62" t="str">
        <f t="shared" si="41"/>
        <v/>
      </c>
    </row>
    <row r="1328" spans="2:18" ht="21" customHeight="1">
      <c r="B1328" s="78"/>
      <c r="C1328" s="71"/>
      <c r="D1328" s="71"/>
      <c r="E1328" s="71"/>
      <c r="F1328" s="78"/>
      <c r="G1328" s="71"/>
      <c r="H1328" s="78"/>
      <c r="I1328" s="71"/>
      <c r="J1328" s="78"/>
      <c r="K1328" s="71"/>
      <c r="L1328" s="71"/>
      <c r="M1328" s="78"/>
      <c r="N1328" s="71"/>
      <c r="O1328" s="73"/>
      <c r="P1328" s="72"/>
      <c r="Q1328" s="68" t="str">
        <f t="shared" si="40"/>
        <v/>
      </c>
      <c r="R1328" s="62" t="str">
        <f t="shared" si="41"/>
        <v/>
      </c>
    </row>
    <row r="1329" spans="2:18" ht="21" customHeight="1">
      <c r="B1329" s="78"/>
      <c r="C1329" s="71"/>
      <c r="D1329" s="71"/>
      <c r="E1329" s="71"/>
      <c r="F1329" s="78"/>
      <c r="G1329" s="71"/>
      <c r="H1329" s="78"/>
      <c r="I1329" s="71"/>
      <c r="J1329" s="78"/>
      <c r="K1329" s="71"/>
      <c r="L1329" s="71"/>
      <c r="M1329" s="78"/>
      <c r="N1329" s="71"/>
      <c r="O1329" s="73"/>
      <c r="P1329" s="72"/>
      <c r="Q1329" s="68" t="str">
        <f t="shared" si="40"/>
        <v/>
      </c>
      <c r="R1329" s="62" t="str">
        <f t="shared" si="41"/>
        <v/>
      </c>
    </row>
    <row r="1330" spans="2:18" ht="21" customHeight="1">
      <c r="B1330" s="78"/>
      <c r="C1330" s="71"/>
      <c r="D1330" s="71"/>
      <c r="E1330" s="71"/>
      <c r="F1330" s="78"/>
      <c r="G1330" s="71"/>
      <c r="H1330" s="78"/>
      <c r="I1330" s="71"/>
      <c r="J1330" s="78"/>
      <c r="K1330" s="71"/>
      <c r="L1330" s="71"/>
      <c r="M1330" s="78"/>
      <c r="N1330" s="71"/>
      <c r="O1330" s="73"/>
      <c r="P1330" s="72"/>
      <c r="Q1330" s="68" t="str">
        <f t="shared" si="40"/>
        <v/>
      </c>
      <c r="R1330" s="62" t="str">
        <f t="shared" si="41"/>
        <v/>
      </c>
    </row>
    <row r="1331" spans="2:18" ht="21" customHeight="1">
      <c r="B1331" s="78"/>
      <c r="C1331" s="71"/>
      <c r="D1331" s="71"/>
      <c r="E1331" s="71"/>
      <c r="F1331" s="78"/>
      <c r="G1331" s="71"/>
      <c r="H1331" s="78"/>
      <c r="I1331" s="71"/>
      <c r="J1331" s="78"/>
      <c r="K1331" s="71"/>
      <c r="L1331" s="71"/>
      <c r="M1331" s="78"/>
      <c r="N1331" s="71"/>
      <c r="O1331" s="73"/>
      <c r="P1331" s="72"/>
      <c r="Q1331" s="68" t="str">
        <f t="shared" si="40"/>
        <v/>
      </c>
      <c r="R1331" s="62" t="str">
        <f t="shared" si="41"/>
        <v/>
      </c>
    </row>
    <row r="1332" spans="2:18" ht="21" customHeight="1">
      <c r="B1332" s="78"/>
      <c r="C1332" s="71"/>
      <c r="D1332" s="71"/>
      <c r="E1332" s="71"/>
      <c r="F1332" s="78"/>
      <c r="G1332" s="71"/>
      <c r="H1332" s="78"/>
      <c r="I1332" s="71"/>
      <c r="J1332" s="78"/>
      <c r="K1332" s="71"/>
      <c r="L1332" s="71"/>
      <c r="M1332" s="78"/>
      <c r="N1332" s="71"/>
      <c r="O1332" s="73"/>
      <c r="P1332" s="72"/>
      <c r="Q1332" s="68" t="str">
        <f t="shared" si="40"/>
        <v/>
      </c>
      <c r="R1332" s="62" t="str">
        <f t="shared" si="41"/>
        <v/>
      </c>
    </row>
    <row r="1333" spans="2:18" ht="21" customHeight="1">
      <c r="B1333" s="78"/>
      <c r="C1333" s="71"/>
      <c r="D1333" s="71"/>
      <c r="E1333" s="71"/>
      <c r="F1333" s="78"/>
      <c r="G1333" s="71"/>
      <c r="H1333" s="78"/>
      <c r="I1333" s="71"/>
      <c r="J1333" s="78"/>
      <c r="K1333" s="71"/>
      <c r="L1333" s="71"/>
      <c r="M1333" s="78"/>
      <c r="N1333" s="71"/>
      <c r="O1333" s="73"/>
      <c r="P1333" s="72"/>
      <c r="Q1333" s="68" t="str">
        <f t="shared" si="40"/>
        <v/>
      </c>
      <c r="R1333" s="62" t="str">
        <f t="shared" si="41"/>
        <v/>
      </c>
    </row>
    <row r="1334" spans="2:18" ht="21" customHeight="1">
      <c r="B1334" s="78"/>
      <c r="C1334" s="71"/>
      <c r="D1334" s="71"/>
      <c r="E1334" s="71"/>
      <c r="F1334" s="78"/>
      <c r="G1334" s="71"/>
      <c r="H1334" s="78"/>
      <c r="I1334" s="71"/>
      <c r="J1334" s="78"/>
      <c r="K1334" s="71"/>
      <c r="L1334" s="71"/>
      <c r="M1334" s="78"/>
      <c r="N1334" s="71"/>
      <c r="O1334" s="73"/>
      <c r="P1334" s="72"/>
      <c r="Q1334" s="68" t="str">
        <f t="shared" si="40"/>
        <v/>
      </c>
      <c r="R1334" s="62" t="str">
        <f t="shared" si="41"/>
        <v/>
      </c>
    </row>
    <row r="1335" spans="2:18" ht="21" customHeight="1">
      <c r="B1335" s="78"/>
      <c r="C1335" s="71"/>
      <c r="D1335" s="71"/>
      <c r="E1335" s="71"/>
      <c r="F1335" s="78"/>
      <c r="G1335" s="71"/>
      <c r="H1335" s="78"/>
      <c r="I1335" s="71"/>
      <c r="J1335" s="78"/>
      <c r="K1335" s="71"/>
      <c r="L1335" s="71"/>
      <c r="M1335" s="78"/>
      <c r="N1335" s="71"/>
      <c r="O1335" s="73"/>
      <c r="P1335" s="72"/>
      <c r="Q1335" s="68" t="str">
        <f t="shared" si="40"/>
        <v/>
      </c>
      <c r="R1335" s="62" t="str">
        <f t="shared" si="41"/>
        <v/>
      </c>
    </row>
    <row r="1336" spans="2:18" ht="21" customHeight="1">
      <c r="B1336" s="78"/>
      <c r="C1336" s="71"/>
      <c r="D1336" s="71"/>
      <c r="E1336" s="71"/>
      <c r="F1336" s="78"/>
      <c r="G1336" s="71"/>
      <c r="H1336" s="78"/>
      <c r="I1336" s="71"/>
      <c r="J1336" s="78"/>
      <c r="K1336" s="71"/>
      <c r="L1336" s="71"/>
      <c r="M1336" s="78"/>
      <c r="N1336" s="71"/>
      <c r="O1336" s="73"/>
      <c r="P1336" s="72"/>
      <c r="Q1336" s="68" t="str">
        <f t="shared" si="40"/>
        <v/>
      </c>
      <c r="R1336" s="62" t="str">
        <f t="shared" si="41"/>
        <v/>
      </c>
    </row>
    <row r="1337" spans="2:18" ht="21" customHeight="1">
      <c r="B1337" s="78"/>
      <c r="C1337" s="71"/>
      <c r="D1337" s="71"/>
      <c r="E1337" s="71"/>
      <c r="F1337" s="78"/>
      <c r="G1337" s="71"/>
      <c r="H1337" s="78"/>
      <c r="I1337" s="71"/>
      <c r="J1337" s="78"/>
      <c r="K1337" s="71"/>
      <c r="L1337" s="71"/>
      <c r="M1337" s="78"/>
      <c r="N1337" s="71"/>
      <c r="O1337" s="73"/>
      <c r="P1337" s="72"/>
      <c r="Q1337" s="68" t="str">
        <f t="shared" si="40"/>
        <v/>
      </c>
      <c r="R1337" s="62" t="str">
        <f t="shared" si="41"/>
        <v/>
      </c>
    </row>
    <row r="1338" spans="2:18" ht="21" customHeight="1">
      <c r="B1338" s="78"/>
      <c r="C1338" s="71"/>
      <c r="D1338" s="71"/>
      <c r="E1338" s="71"/>
      <c r="F1338" s="78"/>
      <c r="G1338" s="71"/>
      <c r="H1338" s="78"/>
      <c r="I1338" s="71"/>
      <c r="J1338" s="78"/>
      <c r="K1338" s="71"/>
      <c r="L1338" s="71"/>
      <c r="M1338" s="78"/>
      <c r="N1338" s="71"/>
      <c r="O1338" s="73"/>
      <c r="P1338" s="72"/>
      <c r="Q1338" s="68" t="str">
        <f t="shared" si="40"/>
        <v/>
      </c>
      <c r="R1338" s="62" t="str">
        <f t="shared" si="41"/>
        <v/>
      </c>
    </row>
    <row r="1339" spans="2:18" ht="21" customHeight="1">
      <c r="B1339" s="78"/>
      <c r="C1339" s="71"/>
      <c r="D1339" s="71"/>
      <c r="E1339" s="71"/>
      <c r="F1339" s="78"/>
      <c r="G1339" s="71"/>
      <c r="H1339" s="78"/>
      <c r="I1339" s="71"/>
      <c r="J1339" s="78"/>
      <c r="K1339" s="71"/>
      <c r="L1339" s="71"/>
      <c r="M1339" s="78"/>
      <c r="N1339" s="71"/>
      <c r="O1339" s="73"/>
      <c r="P1339" s="72"/>
      <c r="Q1339" s="68" t="str">
        <f t="shared" si="40"/>
        <v/>
      </c>
      <c r="R1339" s="62" t="str">
        <f t="shared" si="41"/>
        <v/>
      </c>
    </row>
    <row r="1340" spans="2:18" ht="21" customHeight="1">
      <c r="B1340" s="78"/>
      <c r="C1340" s="71"/>
      <c r="D1340" s="71"/>
      <c r="E1340" s="71"/>
      <c r="F1340" s="78"/>
      <c r="G1340" s="71"/>
      <c r="H1340" s="78"/>
      <c r="I1340" s="71"/>
      <c r="J1340" s="78"/>
      <c r="K1340" s="71"/>
      <c r="L1340" s="71"/>
      <c r="M1340" s="78"/>
      <c r="N1340" s="71"/>
      <c r="O1340" s="73"/>
      <c r="P1340" s="72"/>
      <c r="Q1340" s="68" t="str">
        <f t="shared" si="40"/>
        <v/>
      </c>
      <c r="R1340" s="62" t="str">
        <f t="shared" si="41"/>
        <v/>
      </c>
    </row>
    <row r="1341" spans="2:18" ht="21" customHeight="1">
      <c r="B1341" s="78"/>
      <c r="C1341" s="71"/>
      <c r="D1341" s="71"/>
      <c r="E1341" s="71"/>
      <c r="F1341" s="78"/>
      <c r="G1341" s="71"/>
      <c r="H1341" s="78"/>
      <c r="I1341" s="71"/>
      <c r="J1341" s="78"/>
      <c r="K1341" s="71"/>
      <c r="L1341" s="71"/>
      <c r="M1341" s="78"/>
      <c r="N1341" s="71"/>
      <c r="O1341" s="73"/>
      <c r="P1341" s="72"/>
      <c r="Q1341" s="68" t="str">
        <f t="shared" si="40"/>
        <v/>
      </c>
      <c r="R1341" s="62" t="str">
        <f t="shared" si="41"/>
        <v/>
      </c>
    </row>
    <row r="1342" spans="2:18" ht="21" customHeight="1">
      <c r="B1342" s="78"/>
      <c r="C1342" s="71"/>
      <c r="D1342" s="71"/>
      <c r="E1342" s="71"/>
      <c r="F1342" s="78"/>
      <c r="G1342" s="71"/>
      <c r="H1342" s="78"/>
      <c r="I1342" s="71"/>
      <c r="J1342" s="78"/>
      <c r="K1342" s="71"/>
      <c r="L1342" s="71"/>
      <c r="M1342" s="78"/>
      <c r="N1342" s="71"/>
      <c r="O1342" s="73"/>
      <c r="P1342" s="72"/>
      <c r="Q1342" s="68" t="str">
        <f t="shared" si="40"/>
        <v/>
      </c>
      <c r="R1342" s="62" t="str">
        <f t="shared" si="41"/>
        <v/>
      </c>
    </row>
    <row r="1343" spans="2:18" ht="21" customHeight="1">
      <c r="B1343" s="78"/>
      <c r="C1343" s="71"/>
      <c r="D1343" s="71"/>
      <c r="E1343" s="71"/>
      <c r="F1343" s="78"/>
      <c r="G1343" s="71"/>
      <c r="H1343" s="78"/>
      <c r="I1343" s="71"/>
      <c r="J1343" s="78"/>
      <c r="K1343" s="71"/>
      <c r="L1343" s="71"/>
      <c r="M1343" s="78"/>
      <c r="N1343" s="71"/>
      <c r="O1343" s="73"/>
      <c r="P1343" s="72"/>
      <c r="Q1343" s="68" t="str">
        <f t="shared" si="40"/>
        <v/>
      </c>
      <c r="R1343" s="62" t="str">
        <f t="shared" si="41"/>
        <v/>
      </c>
    </row>
    <row r="1344" spans="2:18" ht="21" customHeight="1">
      <c r="B1344" s="78"/>
      <c r="C1344" s="71"/>
      <c r="D1344" s="71"/>
      <c r="E1344" s="71"/>
      <c r="F1344" s="78"/>
      <c r="G1344" s="71"/>
      <c r="H1344" s="78"/>
      <c r="I1344" s="71"/>
      <c r="J1344" s="78"/>
      <c r="K1344" s="71"/>
      <c r="L1344" s="71"/>
      <c r="M1344" s="78"/>
      <c r="N1344" s="71"/>
      <c r="O1344" s="73"/>
      <c r="P1344" s="72"/>
      <c r="Q1344" s="68" t="str">
        <f t="shared" si="40"/>
        <v/>
      </c>
      <c r="R1344" s="62" t="str">
        <f t="shared" si="41"/>
        <v/>
      </c>
    </row>
    <row r="1345" spans="2:18" ht="21" customHeight="1">
      <c r="B1345" s="78"/>
      <c r="C1345" s="71"/>
      <c r="D1345" s="71"/>
      <c r="E1345" s="71"/>
      <c r="F1345" s="78"/>
      <c r="G1345" s="71"/>
      <c r="H1345" s="78"/>
      <c r="I1345" s="71"/>
      <c r="J1345" s="78"/>
      <c r="K1345" s="71"/>
      <c r="L1345" s="71"/>
      <c r="M1345" s="78"/>
      <c r="N1345" s="71"/>
      <c r="O1345" s="73"/>
      <c r="P1345" s="72"/>
      <c r="Q1345" s="68" t="str">
        <f t="shared" si="40"/>
        <v/>
      </c>
      <c r="R1345" s="62" t="str">
        <f t="shared" si="41"/>
        <v/>
      </c>
    </row>
    <row r="1346" spans="2:18" ht="21" customHeight="1">
      <c r="B1346" s="78"/>
      <c r="C1346" s="71"/>
      <c r="D1346" s="71"/>
      <c r="E1346" s="71"/>
      <c r="F1346" s="78"/>
      <c r="G1346" s="71"/>
      <c r="H1346" s="78"/>
      <c r="I1346" s="71"/>
      <c r="J1346" s="78"/>
      <c r="K1346" s="71"/>
      <c r="L1346" s="71"/>
      <c r="M1346" s="78"/>
      <c r="N1346" s="71"/>
      <c r="O1346" s="73"/>
      <c r="P1346" s="72"/>
      <c r="Q1346" s="68" t="str">
        <f t="shared" si="40"/>
        <v/>
      </c>
      <c r="R1346" s="62" t="str">
        <f t="shared" si="41"/>
        <v/>
      </c>
    </row>
    <row r="1347" spans="2:18" ht="21" customHeight="1">
      <c r="B1347" s="78"/>
      <c r="C1347" s="71"/>
      <c r="D1347" s="71"/>
      <c r="E1347" s="71"/>
      <c r="F1347" s="78"/>
      <c r="G1347" s="71"/>
      <c r="H1347" s="78"/>
      <c r="I1347" s="71"/>
      <c r="J1347" s="78"/>
      <c r="K1347" s="71"/>
      <c r="L1347" s="71"/>
      <c r="M1347" s="78"/>
      <c r="N1347" s="71"/>
      <c r="O1347" s="73"/>
      <c r="P1347" s="72"/>
      <c r="Q1347" s="68" t="str">
        <f t="shared" si="40"/>
        <v/>
      </c>
      <c r="R1347" s="62" t="str">
        <f t="shared" si="41"/>
        <v/>
      </c>
    </row>
    <row r="1348" spans="2:18" ht="21" customHeight="1">
      <c r="B1348" s="78"/>
      <c r="C1348" s="71"/>
      <c r="D1348" s="71"/>
      <c r="E1348" s="71"/>
      <c r="F1348" s="78"/>
      <c r="G1348" s="71"/>
      <c r="H1348" s="78"/>
      <c r="I1348" s="71"/>
      <c r="J1348" s="78"/>
      <c r="K1348" s="71"/>
      <c r="L1348" s="71"/>
      <c r="M1348" s="78"/>
      <c r="N1348" s="71"/>
      <c r="O1348" s="73"/>
      <c r="P1348" s="72"/>
      <c r="Q1348" s="68" t="str">
        <f t="shared" si="40"/>
        <v/>
      </c>
      <c r="R1348" s="62" t="str">
        <f t="shared" si="41"/>
        <v/>
      </c>
    </row>
    <row r="1349" spans="2:18" ht="21" customHeight="1">
      <c r="B1349" s="78"/>
      <c r="C1349" s="71"/>
      <c r="D1349" s="71"/>
      <c r="E1349" s="71"/>
      <c r="F1349" s="78"/>
      <c r="G1349" s="71"/>
      <c r="H1349" s="78"/>
      <c r="I1349" s="71"/>
      <c r="J1349" s="78"/>
      <c r="K1349" s="71"/>
      <c r="L1349" s="71"/>
      <c r="M1349" s="78"/>
      <c r="N1349" s="71"/>
      <c r="O1349" s="73"/>
      <c r="P1349" s="72"/>
      <c r="Q1349" s="68" t="str">
        <f t="shared" si="40"/>
        <v/>
      </c>
      <c r="R1349" s="62" t="str">
        <f t="shared" si="41"/>
        <v/>
      </c>
    </row>
    <row r="1350" spans="2:18" ht="21" customHeight="1">
      <c r="B1350" s="78"/>
      <c r="C1350" s="71"/>
      <c r="D1350" s="71"/>
      <c r="E1350" s="71"/>
      <c r="F1350" s="78"/>
      <c r="G1350" s="71"/>
      <c r="H1350" s="78"/>
      <c r="I1350" s="71"/>
      <c r="J1350" s="78"/>
      <c r="K1350" s="71"/>
      <c r="L1350" s="71"/>
      <c r="M1350" s="78"/>
      <c r="N1350" s="71"/>
      <c r="O1350" s="73"/>
      <c r="P1350" s="72"/>
      <c r="Q1350" s="68" t="str">
        <f t="shared" si="40"/>
        <v/>
      </c>
      <c r="R1350" s="62" t="str">
        <f t="shared" si="41"/>
        <v/>
      </c>
    </row>
    <row r="1351" spans="2:18" ht="21" customHeight="1">
      <c r="B1351" s="78"/>
      <c r="C1351" s="71"/>
      <c r="D1351" s="71"/>
      <c r="E1351" s="71"/>
      <c r="F1351" s="78"/>
      <c r="G1351" s="71"/>
      <c r="H1351" s="78"/>
      <c r="I1351" s="71"/>
      <c r="J1351" s="78"/>
      <c r="K1351" s="71"/>
      <c r="L1351" s="71"/>
      <c r="M1351" s="78"/>
      <c r="N1351" s="71"/>
      <c r="O1351" s="73"/>
      <c r="P1351" s="72"/>
      <c r="Q1351" s="68" t="str">
        <f t="shared" si="40"/>
        <v/>
      </c>
      <c r="R1351" s="62" t="str">
        <f t="shared" si="41"/>
        <v/>
      </c>
    </row>
    <row r="1352" spans="2:18" ht="21" customHeight="1">
      <c r="B1352" s="78"/>
      <c r="C1352" s="71"/>
      <c r="D1352" s="71"/>
      <c r="E1352" s="71"/>
      <c r="F1352" s="78"/>
      <c r="G1352" s="71"/>
      <c r="H1352" s="78"/>
      <c r="I1352" s="71"/>
      <c r="J1352" s="78"/>
      <c r="K1352" s="71"/>
      <c r="L1352" s="71"/>
      <c r="M1352" s="78"/>
      <c r="N1352" s="71"/>
      <c r="O1352" s="73"/>
      <c r="P1352" s="72"/>
      <c r="Q1352" s="68" t="str">
        <f t="shared" si="40"/>
        <v/>
      </c>
      <c r="R1352" s="62" t="str">
        <f t="shared" si="41"/>
        <v/>
      </c>
    </row>
    <row r="1353" spans="2:18" ht="21" customHeight="1">
      <c r="B1353" s="78"/>
      <c r="C1353" s="71"/>
      <c r="D1353" s="71"/>
      <c r="E1353" s="71"/>
      <c r="F1353" s="78"/>
      <c r="G1353" s="71"/>
      <c r="H1353" s="78"/>
      <c r="I1353" s="71"/>
      <c r="J1353" s="78"/>
      <c r="K1353" s="71"/>
      <c r="L1353" s="71"/>
      <c r="M1353" s="78"/>
      <c r="N1353" s="71"/>
      <c r="O1353" s="73"/>
      <c r="P1353" s="72"/>
      <c r="Q1353" s="68" t="str">
        <f t="shared" si="40"/>
        <v/>
      </c>
      <c r="R1353" s="62" t="str">
        <f t="shared" si="41"/>
        <v/>
      </c>
    </row>
    <row r="1354" spans="2:18" ht="21" customHeight="1">
      <c r="B1354" s="78"/>
      <c r="C1354" s="71"/>
      <c r="D1354" s="71"/>
      <c r="E1354" s="71"/>
      <c r="F1354" s="78"/>
      <c r="G1354" s="71"/>
      <c r="H1354" s="78"/>
      <c r="I1354" s="71"/>
      <c r="J1354" s="78"/>
      <c r="K1354" s="71"/>
      <c r="L1354" s="71"/>
      <c r="M1354" s="78"/>
      <c r="N1354" s="71"/>
      <c r="O1354" s="73"/>
      <c r="P1354" s="72"/>
      <c r="Q1354" s="68" t="str">
        <f t="shared" si="40"/>
        <v/>
      </c>
      <c r="R1354" s="62" t="str">
        <f t="shared" si="41"/>
        <v/>
      </c>
    </row>
    <row r="1355" spans="2:18" ht="21" customHeight="1">
      <c r="B1355" s="78"/>
      <c r="C1355" s="71"/>
      <c r="D1355" s="71"/>
      <c r="E1355" s="71"/>
      <c r="F1355" s="78"/>
      <c r="G1355" s="71"/>
      <c r="H1355" s="78"/>
      <c r="I1355" s="71"/>
      <c r="J1355" s="78"/>
      <c r="K1355" s="71"/>
      <c r="L1355" s="71"/>
      <c r="M1355" s="78"/>
      <c r="N1355" s="71"/>
      <c r="O1355" s="73"/>
      <c r="P1355" s="72"/>
      <c r="Q1355" s="68" t="str">
        <f t="shared" si="40"/>
        <v/>
      </c>
      <c r="R1355" s="62" t="str">
        <f t="shared" si="41"/>
        <v/>
      </c>
    </row>
    <row r="1356" spans="2:18" ht="21" customHeight="1">
      <c r="B1356" s="78"/>
      <c r="C1356" s="71"/>
      <c r="D1356" s="71"/>
      <c r="E1356" s="71"/>
      <c r="F1356" s="78"/>
      <c r="G1356" s="71"/>
      <c r="H1356" s="78"/>
      <c r="I1356" s="71"/>
      <c r="J1356" s="78"/>
      <c r="K1356" s="71"/>
      <c r="L1356" s="71"/>
      <c r="M1356" s="78"/>
      <c r="N1356" s="71"/>
      <c r="O1356" s="73"/>
      <c r="P1356" s="72"/>
      <c r="Q1356" s="68" t="str">
        <f t="shared" si="40"/>
        <v/>
      </c>
      <c r="R1356" s="62" t="str">
        <f t="shared" si="41"/>
        <v/>
      </c>
    </row>
    <row r="1357" spans="2:18" ht="21" customHeight="1">
      <c r="B1357" s="78"/>
      <c r="C1357" s="71"/>
      <c r="D1357" s="71"/>
      <c r="E1357" s="71"/>
      <c r="F1357" s="78"/>
      <c r="G1357" s="71"/>
      <c r="H1357" s="78"/>
      <c r="I1357" s="71"/>
      <c r="J1357" s="78"/>
      <c r="K1357" s="71"/>
      <c r="L1357" s="71"/>
      <c r="M1357" s="78"/>
      <c r="N1357" s="71"/>
      <c r="O1357" s="73"/>
      <c r="P1357" s="72"/>
      <c r="Q1357" s="68" t="str">
        <f t="shared" si="40"/>
        <v/>
      </c>
      <c r="R1357" s="62" t="str">
        <f t="shared" si="41"/>
        <v/>
      </c>
    </row>
    <row r="1358" spans="2:18" ht="21" customHeight="1">
      <c r="B1358" s="78"/>
      <c r="C1358" s="71"/>
      <c r="D1358" s="71"/>
      <c r="E1358" s="71"/>
      <c r="F1358" s="78"/>
      <c r="G1358" s="71"/>
      <c r="H1358" s="78"/>
      <c r="I1358" s="71"/>
      <c r="J1358" s="78"/>
      <c r="K1358" s="71"/>
      <c r="L1358" s="71"/>
      <c r="M1358" s="78"/>
      <c r="N1358" s="71"/>
      <c r="O1358" s="73"/>
      <c r="P1358" s="72"/>
      <c r="Q1358" s="68" t="str">
        <f t="shared" ref="Q1358:Q1421" si="42">IF(R1358&lt;&gt;"","Erreur","")</f>
        <v/>
      </c>
      <c r="R1358" s="62" t="str">
        <f t="shared" ref="R1358:R1421" si="43">IF(AND(B1358&lt;&gt;"",B1357=""),"La ligne précédente ne doit pas être vide",IF(AND(B1358&lt;&gt;"",OR(C1358="",D1358="",E1358="",F1358="",G1358="",H1358="",L1358="")),"Veuillez compléter les informations d'identification de l'actif détenu.",IF(AND(B1358="",OR(C1358&lt;&gt;"",D1358&lt;&gt;"",E1358&lt;&gt;"",F1358&lt;&gt;"",G1358&lt;&gt;"",H1358&lt;&gt;"",L1358&lt;&gt;"")),"Veuillez compléter les informations d'identification de l'actif détenu en colonne C0010.",IF(AND(B1358&lt;&gt;"",J1358&lt;&gt;"",K1358=""),"Veuillez compléter la colonne C0260 Type de code.",IF(AND(B1358&lt;&gt;"",K1358=""),"Veuillez sélectionner Total/NA dans la liste de la colonne C0260 si vous n'avez rien à déclarer.","")))))</f>
        <v/>
      </c>
    </row>
    <row r="1359" spans="2:18" ht="21" customHeight="1">
      <c r="B1359" s="78"/>
      <c r="C1359" s="71"/>
      <c r="D1359" s="71"/>
      <c r="E1359" s="71"/>
      <c r="F1359" s="78"/>
      <c r="G1359" s="71"/>
      <c r="H1359" s="78"/>
      <c r="I1359" s="71"/>
      <c r="J1359" s="78"/>
      <c r="K1359" s="71"/>
      <c r="L1359" s="71"/>
      <c r="M1359" s="78"/>
      <c r="N1359" s="71"/>
      <c r="O1359" s="73"/>
      <c r="P1359" s="72"/>
      <c r="Q1359" s="68" t="str">
        <f t="shared" si="42"/>
        <v/>
      </c>
      <c r="R1359" s="62" t="str">
        <f t="shared" si="43"/>
        <v/>
      </c>
    </row>
    <row r="1360" spans="2:18" ht="21" customHeight="1">
      <c r="B1360" s="78"/>
      <c r="C1360" s="71"/>
      <c r="D1360" s="71"/>
      <c r="E1360" s="71"/>
      <c r="F1360" s="78"/>
      <c r="G1360" s="71"/>
      <c r="H1360" s="78"/>
      <c r="I1360" s="71"/>
      <c r="J1360" s="78"/>
      <c r="K1360" s="71"/>
      <c r="L1360" s="71"/>
      <c r="M1360" s="78"/>
      <c r="N1360" s="71"/>
      <c r="O1360" s="73"/>
      <c r="P1360" s="72"/>
      <c r="Q1360" s="68" t="str">
        <f t="shared" si="42"/>
        <v/>
      </c>
      <c r="R1360" s="62" t="str">
        <f t="shared" si="43"/>
        <v/>
      </c>
    </row>
    <row r="1361" spans="2:18" ht="21" customHeight="1">
      <c r="B1361" s="78"/>
      <c r="C1361" s="71"/>
      <c r="D1361" s="71"/>
      <c r="E1361" s="71"/>
      <c r="F1361" s="78"/>
      <c r="G1361" s="71"/>
      <c r="H1361" s="78"/>
      <c r="I1361" s="71"/>
      <c r="J1361" s="78"/>
      <c r="K1361" s="71"/>
      <c r="L1361" s="71"/>
      <c r="M1361" s="78"/>
      <c r="N1361" s="71"/>
      <c r="O1361" s="73"/>
      <c r="P1361" s="72"/>
      <c r="Q1361" s="68" t="str">
        <f t="shared" si="42"/>
        <v/>
      </c>
      <c r="R1361" s="62" t="str">
        <f t="shared" si="43"/>
        <v/>
      </c>
    </row>
    <row r="1362" spans="2:18" ht="21" customHeight="1">
      <c r="B1362" s="78"/>
      <c r="C1362" s="71"/>
      <c r="D1362" s="71"/>
      <c r="E1362" s="71"/>
      <c r="F1362" s="78"/>
      <c r="G1362" s="71"/>
      <c r="H1362" s="78"/>
      <c r="I1362" s="71"/>
      <c r="J1362" s="78"/>
      <c r="K1362" s="71"/>
      <c r="L1362" s="71"/>
      <c r="M1362" s="78"/>
      <c r="N1362" s="71"/>
      <c r="O1362" s="73"/>
      <c r="P1362" s="72"/>
      <c r="Q1362" s="68" t="str">
        <f t="shared" si="42"/>
        <v/>
      </c>
      <c r="R1362" s="62" t="str">
        <f t="shared" si="43"/>
        <v/>
      </c>
    </row>
    <row r="1363" spans="2:18" ht="21" customHeight="1">
      <c r="B1363" s="78"/>
      <c r="C1363" s="71"/>
      <c r="D1363" s="71"/>
      <c r="E1363" s="71"/>
      <c r="F1363" s="78"/>
      <c r="G1363" s="71"/>
      <c r="H1363" s="78"/>
      <c r="I1363" s="71"/>
      <c r="J1363" s="78"/>
      <c r="K1363" s="71"/>
      <c r="L1363" s="71"/>
      <c r="M1363" s="78"/>
      <c r="N1363" s="71"/>
      <c r="O1363" s="73"/>
      <c r="P1363" s="72"/>
      <c r="Q1363" s="68" t="str">
        <f t="shared" si="42"/>
        <v/>
      </c>
      <c r="R1363" s="62" t="str">
        <f t="shared" si="43"/>
        <v/>
      </c>
    </row>
    <row r="1364" spans="2:18" ht="21" customHeight="1">
      <c r="B1364" s="78"/>
      <c r="C1364" s="71"/>
      <c r="D1364" s="71"/>
      <c r="E1364" s="71"/>
      <c r="F1364" s="78"/>
      <c r="G1364" s="71"/>
      <c r="H1364" s="78"/>
      <c r="I1364" s="71"/>
      <c r="J1364" s="78"/>
      <c r="K1364" s="71"/>
      <c r="L1364" s="71"/>
      <c r="M1364" s="78"/>
      <c r="N1364" s="71"/>
      <c r="O1364" s="73"/>
      <c r="P1364" s="72"/>
      <c r="Q1364" s="68" t="str">
        <f t="shared" si="42"/>
        <v/>
      </c>
      <c r="R1364" s="62" t="str">
        <f t="shared" si="43"/>
        <v/>
      </c>
    </row>
    <row r="1365" spans="2:18" ht="21" customHeight="1">
      <c r="B1365" s="78"/>
      <c r="C1365" s="71"/>
      <c r="D1365" s="71"/>
      <c r="E1365" s="71"/>
      <c r="F1365" s="78"/>
      <c r="G1365" s="71"/>
      <c r="H1365" s="78"/>
      <c r="I1365" s="71"/>
      <c r="J1365" s="78"/>
      <c r="K1365" s="71"/>
      <c r="L1365" s="71"/>
      <c r="M1365" s="78"/>
      <c r="N1365" s="71"/>
      <c r="O1365" s="73"/>
      <c r="P1365" s="72"/>
      <c r="Q1365" s="68" t="str">
        <f t="shared" si="42"/>
        <v/>
      </c>
      <c r="R1365" s="62" t="str">
        <f t="shared" si="43"/>
        <v/>
      </c>
    </row>
    <row r="1366" spans="2:18" ht="21" customHeight="1">
      <c r="B1366" s="78"/>
      <c r="C1366" s="71"/>
      <c r="D1366" s="71"/>
      <c r="E1366" s="71"/>
      <c r="F1366" s="78"/>
      <c r="G1366" s="71"/>
      <c r="H1366" s="78"/>
      <c r="I1366" s="71"/>
      <c r="J1366" s="78"/>
      <c r="K1366" s="71"/>
      <c r="L1366" s="71"/>
      <c r="M1366" s="78"/>
      <c r="N1366" s="71"/>
      <c r="O1366" s="73"/>
      <c r="P1366" s="72"/>
      <c r="Q1366" s="68" t="str">
        <f t="shared" si="42"/>
        <v/>
      </c>
      <c r="R1366" s="62" t="str">
        <f t="shared" si="43"/>
        <v/>
      </c>
    </row>
    <row r="1367" spans="2:18" ht="21" customHeight="1">
      <c r="B1367" s="78"/>
      <c r="C1367" s="71"/>
      <c r="D1367" s="71"/>
      <c r="E1367" s="71"/>
      <c r="F1367" s="78"/>
      <c r="G1367" s="71"/>
      <c r="H1367" s="78"/>
      <c r="I1367" s="71"/>
      <c r="J1367" s="78"/>
      <c r="K1367" s="71"/>
      <c r="L1367" s="71"/>
      <c r="M1367" s="78"/>
      <c r="N1367" s="71"/>
      <c r="O1367" s="73"/>
      <c r="P1367" s="72"/>
      <c r="Q1367" s="68" t="str">
        <f t="shared" si="42"/>
        <v/>
      </c>
      <c r="R1367" s="62" t="str">
        <f t="shared" si="43"/>
        <v/>
      </c>
    </row>
    <row r="1368" spans="2:18" ht="21" customHeight="1">
      <c r="B1368" s="78"/>
      <c r="C1368" s="71"/>
      <c r="D1368" s="71"/>
      <c r="E1368" s="71"/>
      <c r="F1368" s="78"/>
      <c r="G1368" s="71"/>
      <c r="H1368" s="78"/>
      <c r="I1368" s="71"/>
      <c r="J1368" s="78"/>
      <c r="K1368" s="71"/>
      <c r="L1368" s="71"/>
      <c r="M1368" s="78"/>
      <c r="N1368" s="71"/>
      <c r="O1368" s="73"/>
      <c r="P1368" s="72"/>
      <c r="Q1368" s="68" t="str">
        <f t="shared" si="42"/>
        <v/>
      </c>
      <c r="R1368" s="62" t="str">
        <f t="shared" si="43"/>
        <v/>
      </c>
    </row>
    <row r="1369" spans="2:18" ht="21" customHeight="1">
      <c r="B1369" s="78"/>
      <c r="C1369" s="71"/>
      <c r="D1369" s="71"/>
      <c r="E1369" s="71"/>
      <c r="F1369" s="78"/>
      <c r="G1369" s="71"/>
      <c r="H1369" s="78"/>
      <c r="I1369" s="71"/>
      <c r="J1369" s="78"/>
      <c r="K1369" s="71"/>
      <c r="L1369" s="71"/>
      <c r="M1369" s="78"/>
      <c r="N1369" s="71"/>
      <c r="O1369" s="73"/>
      <c r="P1369" s="72"/>
      <c r="Q1369" s="68" t="str">
        <f t="shared" si="42"/>
        <v/>
      </c>
      <c r="R1369" s="62" t="str">
        <f t="shared" si="43"/>
        <v/>
      </c>
    </row>
    <row r="1370" spans="2:18" ht="21" customHeight="1">
      <c r="B1370" s="78"/>
      <c r="C1370" s="71"/>
      <c r="D1370" s="71"/>
      <c r="E1370" s="71"/>
      <c r="F1370" s="78"/>
      <c r="G1370" s="71"/>
      <c r="H1370" s="78"/>
      <c r="I1370" s="71"/>
      <c r="J1370" s="78"/>
      <c r="K1370" s="71"/>
      <c r="L1370" s="71"/>
      <c r="M1370" s="78"/>
      <c r="N1370" s="71"/>
      <c r="O1370" s="73"/>
      <c r="P1370" s="72"/>
      <c r="Q1370" s="68" t="str">
        <f t="shared" si="42"/>
        <v/>
      </c>
      <c r="R1370" s="62" t="str">
        <f t="shared" si="43"/>
        <v/>
      </c>
    </row>
    <row r="1371" spans="2:18" ht="21" customHeight="1">
      <c r="B1371" s="78"/>
      <c r="C1371" s="71"/>
      <c r="D1371" s="71"/>
      <c r="E1371" s="71"/>
      <c r="F1371" s="78"/>
      <c r="G1371" s="71"/>
      <c r="H1371" s="78"/>
      <c r="I1371" s="71"/>
      <c r="J1371" s="78"/>
      <c r="K1371" s="71"/>
      <c r="L1371" s="71"/>
      <c r="M1371" s="78"/>
      <c r="N1371" s="71"/>
      <c r="O1371" s="73"/>
      <c r="P1371" s="72"/>
      <c r="Q1371" s="68" t="str">
        <f t="shared" si="42"/>
        <v/>
      </c>
      <c r="R1371" s="62" t="str">
        <f t="shared" si="43"/>
        <v/>
      </c>
    </row>
    <row r="1372" spans="2:18" ht="21" customHeight="1">
      <c r="B1372" s="78"/>
      <c r="C1372" s="71"/>
      <c r="D1372" s="71"/>
      <c r="E1372" s="71"/>
      <c r="F1372" s="78"/>
      <c r="G1372" s="71"/>
      <c r="H1372" s="78"/>
      <c r="I1372" s="71"/>
      <c r="J1372" s="78"/>
      <c r="K1372" s="71"/>
      <c r="L1372" s="71"/>
      <c r="M1372" s="78"/>
      <c r="N1372" s="71"/>
      <c r="O1372" s="73"/>
      <c r="P1372" s="72"/>
      <c r="Q1372" s="68" t="str">
        <f t="shared" si="42"/>
        <v/>
      </c>
      <c r="R1372" s="62" t="str">
        <f t="shared" si="43"/>
        <v/>
      </c>
    </row>
    <row r="1373" spans="2:18" ht="21" customHeight="1">
      <c r="B1373" s="78"/>
      <c r="C1373" s="71"/>
      <c r="D1373" s="71"/>
      <c r="E1373" s="71"/>
      <c r="F1373" s="78"/>
      <c r="G1373" s="71"/>
      <c r="H1373" s="78"/>
      <c r="I1373" s="71"/>
      <c r="J1373" s="78"/>
      <c r="K1373" s="71"/>
      <c r="L1373" s="71"/>
      <c r="M1373" s="78"/>
      <c r="N1373" s="71"/>
      <c r="O1373" s="73"/>
      <c r="P1373" s="72"/>
      <c r="Q1373" s="68" t="str">
        <f t="shared" si="42"/>
        <v/>
      </c>
      <c r="R1373" s="62" t="str">
        <f t="shared" si="43"/>
        <v/>
      </c>
    </row>
    <row r="1374" spans="2:18" ht="21" customHeight="1">
      <c r="B1374" s="78"/>
      <c r="C1374" s="71"/>
      <c r="D1374" s="71"/>
      <c r="E1374" s="71"/>
      <c r="F1374" s="78"/>
      <c r="G1374" s="71"/>
      <c r="H1374" s="78"/>
      <c r="I1374" s="71"/>
      <c r="J1374" s="78"/>
      <c r="K1374" s="71"/>
      <c r="L1374" s="71"/>
      <c r="M1374" s="78"/>
      <c r="N1374" s="71"/>
      <c r="O1374" s="73"/>
      <c r="P1374" s="72"/>
      <c r="Q1374" s="68" t="str">
        <f t="shared" si="42"/>
        <v/>
      </c>
      <c r="R1374" s="62" t="str">
        <f t="shared" si="43"/>
        <v/>
      </c>
    </row>
    <row r="1375" spans="2:18" ht="21" customHeight="1">
      <c r="B1375" s="78"/>
      <c r="C1375" s="71"/>
      <c r="D1375" s="71"/>
      <c r="E1375" s="71"/>
      <c r="F1375" s="78"/>
      <c r="G1375" s="71"/>
      <c r="H1375" s="78"/>
      <c r="I1375" s="71"/>
      <c r="J1375" s="78"/>
      <c r="K1375" s="71"/>
      <c r="L1375" s="71"/>
      <c r="M1375" s="78"/>
      <c r="N1375" s="71"/>
      <c r="O1375" s="73"/>
      <c r="P1375" s="72"/>
      <c r="Q1375" s="68" t="str">
        <f t="shared" si="42"/>
        <v/>
      </c>
      <c r="R1375" s="62" t="str">
        <f t="shared" si="43"/>
        <v/>
      </c>
    </row>
    <row r="1376" spans="2:18" ht="21" customHeight="1">
      <c r="B1376" s="78"/>
      <c r="C1376" s="71"/>
      <c r="D1376" s="71"/>
      <c r="E1376" s="71"/>
      <c r="F1376" s="78"/>
      <c r="G1376" s="71"/>
      <c r="H1376" s="78"/>
      <c r="I1376" s="71"/>
      <c r="J1376" s="78"/>
      <c r="K1376" s="71"/>
      <c r="L1376" s="71"/>
      <c r="M1376" s="78"/>
      <c r="N1376" s="71"/>
      <c r="O1376" s="73"/>
      <c r="P1376" s="72"/>
      <c r="Q1376" s="68" t="str">
        <f t="shared" si="42"/>
        <v/>
      </c>
      <c r="R1376" s="62" t="str">
        <f t="shared" si="43"/>
        <v/>
      </c>
    </row>
    <row r="1377" spans="2:18" ht="21" customHeight="1">
      <c r="B1377" s="78"/>
      <c r="C1377" s="71"/>
      <c r="D1377" s="71"/>
      <c r="E1377" s="71"/>
      <c r="F1377" s="78"/>
      <c r="G1377" s="71"/>
      <c r="H1377" s="78"/>
      <c r="I1377" s="71"/>
      <c r="J1377" s="78"/>
      <c r="K1377" s="71"/>
      <c r="L1377" s="71"/>
      <c r="M1377" s="78"/>
      <c r="N1377" s="71"/>
      <c r="O1377" s="73"/>
      <c r="P1377" s="72"/>
      <c r="Q1377" s="68" t="str">
        <f t="shared" si="42"/>
        <v/>
      </c>
      <c r="R1377" s="62" t="str">
        <f t="shared" si="43"/>
        <v/>
      </c>
    </row>
    <row r="1378" spans="2:18" ht="21" customHeight="1">
      <c r="B1378" s="78"/>
      <c r="C1378" s="71"/>
      <c r="D1378" s="71"/>
      <c r="E1378" s="71"/>
      <c r="F1378" s="78"/>
      <c r="G1378" s="71"/>
      <c r="H1378" s="78"/>
      <c r="I1378" s="71"/>
      <c r="J1378" s="78"/>
      <c r="K1378" s="71"/>
      <c r="L1378" s="71"/>
      <c r="M1378" s="78"/>
      <c r="N1378" s="71"/>
      <c r="O1378" s="73"/>
      <c r="P1378" s="72"/>
      <c r="Q1378" s="68" t="str">
        <f t="shared" si="42"/>
        <v/>
      </c>
      <c r="R1378" s="62" t="str">
        <f t="shared" si="43"/>
        <v/>
      </c>
    </row>
    <row r="1379" spans="2:18" ht="21" customHeight="1">
      <c r="B1379" s="78"/>
      <c r="C1379" s="71"/>
      <c r="D1379" s="71"/>
      <c r="E1379" s="71"/>
      <c r="F1379" s="78"/>
      <c r="G1379" s="71"/>
      <c r="H1379" s="78"/>
      <c r="I1379" s="71"/>
      <c r="J1379" s="78"/>
      <c r="K1379" s="71"/>
      <c r="L1379" s="71"/>
      <c r="M1379" s="78"/>
      <c r="N1379" s="71"/>
      <c r="O1379" s="73"/>
      <c r="P1379" s="72"/>
      <c r="Q1379" s="68" t="str">
        <f t="shared" si="42"/>
        <v/>
      </c>
      <c r="R1379" s="62" t="str">
        <f t="shared" si="43"/>
        <v/>
      </c>
    </row>
    <row r="1380" spans="2:18" ht="21" customHeight="1">
      <c r="B1380" s="78"/>
      <c r="C1380" s="71"/>
      <c r="D1380" s="71"/>
      <c r="E1380" s="71"/>
      <c r="F1380" s="78"/>
      <c r="G1380" s="71"/>
      <c r="H1380" s="78"/>
      <c r="I1380" s="71"/>
      <c r="J1380" s="78"/>
      <c r="K1380" s="71"/>
      <c r="L1380" s="71"/>
      <c r="M1380" s="78"/>
      <c r="N1380" s="71"/>
      <c r="O1380" s="73"/>
      <c r="P1380" s="72"/>
      <c r="Q1380" s="68" t="str">
        <f t="shared" si="42"/>
        <v/>
      </c>
      <c r="R1380" s="62" t="str">
        <f t="shared" si="43"/>
        <v/>
      </c>
    </row>
    <row r="1381" spans="2:18" ht="21" customHeight="1">
      <c r="B1381" s="78"/>
      <c r="C1381" s="71"/>
      <c r="D1381" s="71"/>
      <c r="E1381" s="71"/>
      <c r="F1381" s="78"/>
      <c r="G1381" s="71"/>
      <c r="H1381" s="78"/>
      <c r="I1381" s="71"/>
      <c r="J1381" s="78"/>
      <c r="K1381" s="71"/>
      <c r="L1381" s="71"/>
      <c r="M1381" s="78"/>
      <c r="N1381" s="71"/>
      <c r="O1381" s="73"/>
      <c r="P1381" s="72"/>
      <c r="Q1381" s="68" t="str">
        <f t="shared" si="42"/>
        <v/>
      </c>
      <c r="R1381" s="62" t="str">
        <f t="shared" si="43"/>
        <v/>
      </c>
    </row>
    <row r="1382" spans="2:18" ht="21" customHeight="1">
      <c r="B1382" s="78"/>
      <c r="C1382" s="71"/>
      <c r="D1382" s="71"/>
      <c r="E1382" s="71"/>
      <c r="F1382" s="78"/>
      <c r="G1382" s="71"/>
      <c r="H1382" s="78"/>
      <c r="I1382" s="71"/>
      <c r="J1382" s="78"/>
      <c r="K1382" s="71"/>
      <c r="L1382" s="71"/>
      <c r="M1382" s="78"/>
      <c r="N1382" s="71"/>
      <c r="O1382" s="73"/>
      <c r="P1382" s="72"/>
      <c r="Q1382" s="68" t="str">
        <f t="shared" si="42"/>
        <v/>
      </c>
      <c r="R1382" s="62" t="str">
        <f t="shared" si="43"/>
        <v/>
      </c>
    </row>
    <row r="1383" spans="2:18" ht="21" customHeight="1">
      <c r="B1383" s="78"/>
      <c r="C1383" s="71"/>
      <c r="D1383" s="71"/>
      <c r="E1383" s="71"/>
      <c r="F1383" s="78"/>
      <c r="G1383" s="71"/>
      <c r="H1383" s="78"/>
      <c r="I1383" s="71"/>
      <c r="J1383" s="78"/>
      <c r="K1383" s="71"/>
      <c r="L1383" s="71"/>
      <c r="M1383" s="78"/>
      <c r="N1383" s="71"/>
      <c r="O1383" s="73"/>
      <c r="P1383" s="72"/>
      <c r="Q1383" s="68" t="str">
        <f t="shared" si="42"/>
        <v/>
      </c>
      <c r="R1383" s="62" t="str">
        <f t="shared" si="43"/>
        <v/>
      </c>
    </row>
    <row r="1384" spans="2:18" ht="21" customHeight="1">
      <c r="B1384" s="78"/>
      <c r="C1384" s="71"/>
      <c r="D1384" s="71"/>
      <c r="E1384" s="71"/>
      <c r="F1384" s="78"/>
      <c r="G1384" s="71"/>
      <c r="H1384" s="78"/>
      <c r="I1384" s="71"/>
      <c r="J1384" s="78"/>
      <c r="K1384" s="71"/>
      <c r="L1384" s="71"/>
      <c r="M1384" s="78"/>
      <c r="N1384" s="71"/>
      <c r="O1384" s="73"/>
      <c r="P1384" s="72"/>
      <c r="Q1384" s="68" t="str">
        <f t="shared" si="42"/>
        <v/>
      </c>
      <c r="R1384" s="62" t="str">
        <f t="shared" si="43"/>
        <v/>
      </c>
    </row>
    <row r="1385" spans="2:18" ht="21" customHeight="1">
      <c r="B1385" s="78"/>
      <c r="C1385" s="71"/>
      <c r="D1385" s="71"/>
      <c r="E1385" s="71"/>
      <c r="F1385" s="78"/>
      <c r="G1385" s="71"/>
      <c r="H1385" s="78"/>
      <c r="I1385" s="71"/>
      <c r="J1385" s="78"/>
      <c r="K1385" s="71"/>
      <c r="L1385" s="71"/>
      <c r="M1385" s="78"/>
      <c r="N1385" s="71"/>
      <c r="O1385" s="73"/>
      <c r="P1385" s="72"/>
      <c r="Q1385" s="68" t="str">
        <f t="shared" si="42"/>
        <v/>
      </c>
      <c r="R1385" s="62" t="str">
        <f t="shared" si="43"/>
        <v/>
      </c>
    </row>
    <row r="1386" spans="2:18" ht="21" customHeight="1">
      <c r="B1386" s="78"/>
      <c r="C1386" s="71"/>
      <c r="D1386" s="71"/>
      <c r="E1386" s="71"/>
      <c r="F1386" s="78"/>
      <c r="G1386" s="71"/>
      <c r="H1386" s="78"/>
      <c r="I1386" s="71"/>
      <c r="J1386" s="78"/>
      <c r="K1386" s="71"/>
      <c r="L1386" s="71"/>
      <c r="M1386" s="78"/>
      <c r="N1386" s="71"/>
      <c r="O1386" s="73"/>
      <c r="P1386" s="72"/>
      <c r="Q1386" s="68" t="str">
        <f t="shared" si="42"/>
        <v/>
      </c>
      <c r="R1386" s="62" t="str">
        <f t="shared" si="43"/>
        <v/>
      </c>
    </row>
    <row r="1387" spans="2:18" ht="21" customHeight="1">
      <c r="B1387" s="78"/>
      <c r="C1387" s="71"/>
      <c r="D1387" s="71"/>
      <c r="E1387" s="71"/>
      <c r="F1387" s="78"/>
      <c r="G1387" s="71"/>
      <c r="H1387" s="78"/>
      <c r="I1387" s="71"/>
      <c r="J1387" s="78"/>
      <c r="K1387" s="71"/>
      <c r="L1387" s="71"/>
      <c r="M1387" s="78"/>
      <c r="N1387" s="71"/>
      <c r="O1387" s="73"/>
      <c r="P1387" s="72"/>
      <c r="Q1387" s="68" t="str">
        <f t="shared" si="42"/>
        <v/>
      </c>
      <c r="R1387" s="62" t="str">
        <f t="shared" si="43"/>
        <v/>
      </c>
    </row>
    <row r="1388" spans="2:18" ht="21" customHeight="1">
      <c r="B1388" s="78"/>
      <c r="C1388" s="71"/>
      <c r="D1388" s="71"/>
      <c r="E1388" s="71"/>
      <c r="F1388" s="78"/>
      <c r="G1388" s="71"/>
      <c r="H1388" s="78"/>
      <c r="I1388" s="71"/>
      <c r="J1388" s="78"/>
      <c r="K1388" s="71"/>
      <c r="L1388" s="71"/>
      <c r="M1388" s="78"/>
      <c r="N1388" s="71"/>
      <c r="O1388" s="73"/>
      <c r="P1388" s="72"/>
      <c r="Q1388" s="68" t="str">
        <f t="shared" si="42"/>
        <v/>
      </c>
      <c r="R1388" s="62" t="str">
        <f t="shared" si="43"/>
        <v/>
      </c>
    </row>
    <row r="1389" spans="2:18" ht="21" customHeight="1">
      <c r="B1389" s="78"/>
      <c r="C1389" s="71"/>
      <c r="D1389" s="71"/>
      <c r="E1389" s="71"/>
      <c r="F1389" s="78"/>
      <c r="G1389" s="71"/>
      <c r="H1389" s="78"/>
      <c r="I1389" s="71"/>
      <c r="J1389" s="78"/>
      <c r="K1389" s="71"/>
      <c r="L1389" s="71"/>
      <c r="M1389" s="78"/>
      <c r="N1389" s="71"/>
      <c r="O1389" s="73"/>
      <c r="P1389" s="72"/>
      <c r="Q1389" s="68" t="str">
        <f t="shared" si="42"/>
        <v/>
      </c>
      <c r="R1389" s="62" t="str">
        <f t="shared" si="43"/>
        <v/>
      </c>
    </row>
    <row r="1390" spans="2:18" ht="21" customHeight="1">
      <c r="B1390" s="78"/>
      <c r="C1390" s="71"/>
      <c r="D1390" s="71"/>
      <c r="E1390" s="71"/>
      <c r="F1390" s="78"/>
      <c r="G1390" s="71"/>
      <c r="H1390" s="78"/>
      <c r="I1390" s="71"/>
      <c r="J1390" s="78"/>
      <c r="K1390" s="71"/>
      <c r="L1390" s="71"/>
      <c r="M1390" s="78"/>
      <c r="N1390" s="71"/>
      <c r="O1390" s="73"/>
      <c r="P1390" s="72"/>
      <c r="Q1390" s="68" t="str">
        <f t="shared" si="42"/>
        <v/>
      </c>
      <c r="R1390" s="62" t="str">
        <f t="shared" si="43"/>
        <v/>
      </c>
    </row>
    <row r="1391" spans="2:18" ht="21" customHeight="1">
      <c r="B1391" s="78"/>
      <c r="C1391" s="71"/>
      <c r="D1391" s="71"/>
      <c r="E1391" s="71"/>
      <c r="F1391" s="78"/>
      <c r="G1391" s="71"/>
      <c r="H1391" s="78"/>
      <c r="I1391" s="71"/>
      <c r="J1391" s="78"/>
      <c r="K1391" s="71"/>
      <c r="L1391" s="71"/>
      <c r="M1391" s="78"/>
      <c r="N1391" s="71"/>
      <c r="O1391" s="73"/>
      <c r="P1391" s="72"/>
      <c r="Q1391" s="68" t="str">
        <f t="shared" si="42"/>
        <v/>
      </c>
      <c r="R1391" s="62" t="str">
        <f t="shared" si="43"/>
        <v/>
      </c>
    </row>
    <row r="1392" spans="2:18" ht="21" customHeight="1">
      <c r="B1392" s="78"/>
      <c r="C1392" s="71"/>
      <c r="D1392" s="71"/>
      <c r="E1392" s="71"/>
      <c r="F1392" s="78"/>
      <c r="G1392" s="71"/>
      <c r="H1392" s="78"/>
      <c r="I1392" s="71"/>
      <c r="J1392" s="78"/>
      <c r="K1392" s="71"/>
      <c r="L1392" s="71"/>
      <c r="M1392" s="78"/>
      <c r="N1392" s="71"/>
      <c r="O1392" s="73"/>
      <c r="P1392" s="72"/>
      <c r="Q1392" s="68" t="str">
        <f t="shared" si="42"/>
        <v/>
      </c>
      <c r="R1392" s="62" t="str">
        <f t="shared" si="43"/>
        <v/>
      </c>
    </row>
    <row r="1393" spans="2:18" ht="21" customHeight="1">
      <c r="B1393" s="78"/>
      <c r="C1393" s="71"/>
      <c r="D1393" s="71"/>
      <c r="E1393" s="71"/>
      <c r="F1393" s="78"/>
      <c r="G1393" s="71"/>
      <c r="H1393" s="78"/>
      <c r="I1393" s="71"/>
      <c r="J1393" s="78"/>
      <c r="K1393" s="71"/>
      <c r="L1393" s="71"/>
      <c r="M1393" s="78"/>
      <c r="N1393" s="71"/>
      <c r="O1393" s="73"/>
      <c r="P1393" s="72"/>
      <c r="Q1393" s="68" t="str">
        <f t="shared" si="42"/>
        <v/>
      </c>
      <c r="R1393" s="62" t="str">
        <f t="shared" si="43"/>
        <v/>
      </c>
    </row>
    <row r="1394" spans="2:18" ht="21" customHeight="1">
      <c r="B1394" s="78"/>
      <c r="C1394" s="71"/>
      <c r="D1394" s="71"/>
      <c r="E1394" s="71"/>
      <c r="F1394" s="78"/>
      <c r="G1394" s="71"/>
      <c r="H1394" s="78"/>
      <c r="I1394" s="71"/>
      <c r="J1394" s="78"/>
      <c r="K1394" s="71"/>
      <c r="L1394" s="71"/>
      <c r="M1394" s="78"/>
      <c r="N1394" s="71"/>
      <c r="O1394" s="73"/>
      <c r="P1394" s="72"/>
      <c r="Q1394" s="68" t="str">
        <f t="shared" si="42"/>
        <v/>
      </c>
      <c r="R1394" s="62" t="str">
        <f t="shared" si="43"/>
        <v/>
      </c>
    </row>
    <row r="1395" spans="2:18" ht="21" customHeight="1">
      <c r="B1395" s="78"/>
      <c r="C1395" s="71"/>
      <c r="D1395" s="71"/>
      <c r="E1395" s="71"/>
      <c r="F1395" s="78"/>
      <c r="G1395" s="71"/>
      <c r="H1395" s="78"/>
      <c r="I1395" s="71"/>
      <c r="J1395" s="78"/>
      <c r="K1395" s="71"/>
      <c r="L1395" s="71"/>
      <c r="M1395" s="78"/>
      <c r="N1395" s="71"/>
      <c r="O1395" s="73"/>
      <c r="P1395" s="72"/>
      <c r="Q1395" s="68" t="str">
        <f t="shared" si="42"/>
        <v/>
      </c>
      <c r="R1395" s="62" t="str">
        <f t="shared" si="43"/>
        <v/>
      </c>
    </row>
    <row r="1396" spans="2:18" ht="21" customHeight="1">
      <c r="B1396" s="78"/>
      <c r="C1396" s="71"/>
      <c r="D1396" s="71"/>
      <c r="E1396" s="71"/>
      <c r="F1396" s="78"/>
      <c r="G1396" s="71"/>
      <c r="H1396" s="78"/>
      <c r="I1396" s="71"/>
      <c r="J1396" s="78"/>
      <c r="K1396" s="71"/>
      <c r="L1396" s="71"/>
      <c r="M1396" s="78"/>
      <c r="N1396" s="71"/>
      <c r="O1396" s="73"/>
      <c r="P1396" s="72"/>
      <c r="Q1396" s="68" t="str">
        <f t="shared" si="42"/>
        <v/>
      </c>
      <c r="R1396" s="62" t="str">
        <f t="shared" si="43"/>
        <v/>
      </c>
    </row>
    <row r="1397" spans="2:18" ht="21" customHeight="1">
      <c r="B1397" s="78"/>
      <c r="C1397" s="71"/>
      <c r="D1397" s="71"/>
      <c r="E1397" s="71"/>
      <c r="F1397" s="78"/>
      <c r="G1397" s="71"/>
      <c r="H1397" s="78"/>
      <c r="I1397" s="71"/>
      <c r="J1397" s="78"/>
      <c r="K1397" s="71"/>
      <c r="L1397" s="71"/>
      <c r="M1397" s="78"/>
      <c r="N1397" s="71"/>
      <c r="O1397" s="73"/>
      <c r="P1397" s="72"/>
      <c r="Q1397" s="68" t="str">
        <f t="shared" si="42"/>
        <v/>
      </c>
      <c r="R1397" s="62" t="str">
        <f t="shared" si="43"/>
        <v/>
      </c>
    </row>
    <row r="1398" spans="2:18" ht="21" customHeight="1">
      <c r="B1398" s="78"/>
      <c r="C1398" s="71"/>
      <c r="D1398" s="71"/>
      <c r="E1398" s="71"/>
      <c r="F1398" s="78"/>
      <c r="G1398" s="71"/>
      <c r="H1398" s="78"/>
      <c r="I1398" s="71"/>
      <c r="J1398" s="78"/>
      <c r="K1398" s="71"/>
      <c r="L1398" s="71"/>
      <c r="M1398" s="78"/>
      <c r="N1398" s="71"/>
      <c r="O1398" s="73"/>
      <c r="P1398" s="72"/>
      <c r="Q1398" s="68" t="str">
        <f t="shared" si="42"/>
        <v/>
      </c>
      <c r="R1398" s="62" t="str">
        <f t="shared" si="43"/>
        <v/>
      </c>
    </row>
    <row r="1399" spans="2:18" ht="21" customHeight="1">
      <c r="B1399" s="78"/>
      <c r="C1399" s="71"/>
      <c r="D1399" s="71"/>
      <c r="E1399" s="71"/>
      <c r="F1399" s="78"/>
      <c r="G1399" s="71"/>
      <c r="H1399" s="78"/>
      <c r="I1399" s="71"/>
      <c r="J1399" s="78"/>
      <c r="K1399" s="71"/>
      <c r="L1399" s="71"/>
      <c r="M1399" s="78"/>
      <c r="N1399" s="71"/>
      <c r="O1399" s="73"/>
      <c r="P1399" s="72"/>
      <c r="Q1399" s="68" t="str">
        <f t="shared" si="42"/>
        <v/>
      </c>
      <c r="R1399" s="62" t="str">
        <f t="shared" si="43"/>
        <v/>
      </c>
    </row>
    <row r="1400" spans="2:18" ht="21" customHeight="1">
      <c r="B1400" s="78"/>
      <c r="C1400" s="71"/>
      <c r="D1400" s="71"/>
      <c r="E1400" s="71"/>
      <c r="F1400" s="78"/>
      <c r="G1400" s="71"/>
      <c r="H1400" s="78"/>
      <c r="I1400" s="71"/>
      <c r="J1400" s="78"/>
      <c r="K1400" s="71"/>
      <c r="L1400" s="71"/>
      <c r="M1400" s="78"/>
      <c r="N1400" s="71"/>
      <c r="O1400" s="73"/>
      <c r="P1400" s="72"/>
      <c r="Q1400" s="68" t="str">
        <f t="shared" si="42"/>
        <v/>
      </c>
      <c r="R1400" s="62" t="str">
        <f t="shared" si="43"/>
        <v/>
      </c>
    </row>
    <row r="1401" spans="2:18" ht="21" customHeight="1">
      <c r="B1401" s="78"/>
      <c r="C1401" s="71"/>
      <c r="D1401" s="71"/>
      <c r="E1401" s="71"/>
      <c r="F1401" s="78"/>
      <c r="G1401" s="71"/>
      <c r="H1401" s="78"/>
      <c r="I1401" s="71"/>
      <c r="J1401" s="78"/>
      <c r="K1401" s="71"/>
      <c r="L1401" s="71"/>
      <c r="M1401" s="78"/>
      <c r="N1401" s="71"/>
      <c r="O1401" s="73"/>
      <c r="P1401" s="72"/>
      <c r="Q1401" s="68" t="str">
        <f t="shared" si="42"/>
        <v/>
      </c>
      <c r="R1401" s="62" t="str">
        <f t="shared" si="43"/>
        <v/>
      </c>
    </row>
    <row r="1402" spans="2:18" ht="21" customHeight="1">
      <c r="B1402" s="78"/>
      <c r="C1402" s="71"/>
      <c r="D1402" s="71"/>
      <c r="E1402" s="71"/>
      <c r="F1402" s="78"/>
      <c r="G1402" s="71"/>
      <c r="H1402" s="78"/>
      <c r="I1402" s="71"/>
      <c r="J1402" s="78"/>
      <c r="K1402" s="71"/>
      <c r="L1402" s="71"/>
      <c r="M1402" s="78"/>
      <c r="N1402" s="71"/>
      <c r="O1402" s="73"/>
      <c r="P1402" s="72"/>
      <c r="Q1402" s="68" t="str">
        <f t="shared" si="42"/>
        <v/>
      </c>
      <c r="R1402" s="62" t="str">
        <f t="shared" si="43"/>
        <v/>
      </c>
    </row>
    <row r="1403" spans="2:18" ht="21" customHeight="1">
      <c r="B1403" s="78"/>
      <c r="C1403" s="71"/>
      <c r="D1403" s="71"/>
      <c r="E1403" s="71"/>
      <c r="F1403" s="78"/>
      <c r="G1403" s="71"/>
      <c r="H1403" s="78"/>
      <c r="I1403" s="71"/>
      <c r="J1403" s="78"/>
      <c r="K1403" s="71"/>
      <c r="L1403" s="71"/>
      <c r="M1403" s="78"/>
      <c r="N1403" s="71"/>
      <c r="O1403" s="73"/>
      <c r="P1403" s="72"/>
      <c r="Q1403" s="68" t="str">
        <f t="shared" si="42"/>
        <v/>
      </c>
      <c r="R1403" s="62" t="str">
        <f t="shared" si="43"/>
        <v/>
      </c>
    </row>
    <row r="1404" spans="2:18" ht="21" customHeight="1">
      <c r="B1404" s="78"/>
      <c r="C1404" s="71"/>
      <c r="D1404" s="71"/>
      <c r="E1404" s="71"/>
      <c r="F1404" s="78"/>
      <c r="G1404" s="71"/>
      <c r="H1404" s="78"/>
      <c r="I1404" s="71"/>
      <c r="J1404" s="78"/>
      <c r="K1404" s="71"/>
      <c r="L1404" s="71"/>
      <c r="M1404" s="78"/>
      <c r="N1404" s="71"/>
      <c r="O1404" s="73"/>
      <c r="P1404" s="72"/>
      <c r="Q1404" s="68" t="str">
        <f t="shared" si="42"/>
        <v/>
      </c>
      <c r="R1404" s="62" t="str">
        <f t="shared" si="43"/>
        <v/>
      </c>
    </row>
    <row r="1405" spans="2:18" ht="21" customHeight="1">
      <c r="B1405" s="78"/>
      <c r="C1405" s="71"/>
      <c r="D1405" s="71"/>
      <c r="E1405" s="71"/>
      <c r="F1405" s="78"/>
      <c r="G1405" s="71"/>
      <c r="H1405" s="78"/>
      <c r="I1405" s="71"/>
      <c r="J1405" s="78"/>
      <c r="K1405" s="71"/>
      <c r="L1405" s="71"/>
      <c r="M1405" s="78"/>
      <c r="N1405" s="71"/>
      <c r="O1405" s="73"/>
      <c r="P1405" s="72"/>
      <c r="Q1405" s="68" t="str">
        <f t="shared" si="42"/>
        <v/>
      </c>
      <c r="R1405" s="62" t="str">
        <f t="shared" si="43"/>
        <v/>
      </c>
    </row>
    <row r="1406" spans="2:18" ht="21" customHeight="1">
      <c r="B1406" s="78"/>
      <c r="C1406" s="71"/>
      <c r="D1406" s="71"/>
      <c r="E1406" s="71"/>
      <c r="F1406" s="78"/>
      <c r="G1406" s="71"/>
      <c r="H1406" s="78"/>
      <c r="I1406" s="71"/>
      <c r="J1406" s="78"/>
      <c r="K1406" s="71"/>
      <c r="L1406" s="71"/>
      <c r="M1406" s="78"/>
      <c r="N1406" s="71"/>
      <c r="O1406" s="73"/>
      <c r="P1406" s="72"/>
      <c r="Q1406" s="68" t="str">
        <f t="shared" si="42"/>
        <v/>
      </c>
      <c r="R1406" s="62" t="str">
        <f t="shared" si="43"/>
        <v/>
      </c>
    </row>
    <row r="1407" spans="2:18" ht="21" customHeight="1">
      <c r="B1407" s="78"/>
      <c r="C1407" s="71"/>
      <c r="D1407" s="71"/>
      <c r="E1407" s="71"/>
      <c r="F1407" s="78"/>
      <c r="G1407" s="71"/>
      <c r="H1407" s="78"/>
      <c r="I1407" s="71"/>
      <c r="J1407" s="78"/>
      <c r="K1407" s="71"/>
      <c r="L1407" s="71"/>
      <c r="M1407" s="78"/>
      <c r="N1407" s="71"/>
      <c r="O1407" s="73"/>
      <c r="P1407" s="72"/>
      <c r="Q1407" s="68" t="str">
        <f t="shared" si="42"/>
        <v/>
      </c>
      <c r="R1407" s="62" t="str">
        <f t="shared" si="43"/>
        <v/>
      </c>
    </row>
    <row r="1408" spans="2:18" ht="21" customHeight="1">
      <c r="B1408" s="78"/>
      <c r="C1408" s="71"/>
      <c r="D1408" s="71"/>
      <c r="E1408" s="71"/>
      <c r="F1408" s="78"/>
      <c r="G1408" s="71"/>
      <c r="H1408" s="78"/>
      <c r="I1408" s="71"/>
      <c r="J1408" s="78"/>
      <c r="K1408" s="71"/>
      <c r="L1408" s="71"/>
      <c r="M1408" s="78"/>
      <c r="N1408" s="71"/>
      <c r="O1408" s="73"/>
      <c r="P1408" s="72"/>
      <c r="Q1408" s="68" t="str">
        <f t="shared" si="42"/>
        <v/>
      </c>
      <c r="R1408" s="62" t="str">
        <f t="shared" si="43"/>
        <v/>
      </c>
    </row>
    <row r="1409" spans="2:18" ht="21" customHeight="1">
      <c r="B1409" s="78"/>
      <c r="C1409" s="71"/>
      <c r="D1409" s="71"/>
      <c r="E1409" s="71"/>
      <c r="F1409" s="78"/>
      <c r="G1409" s="71"/>
      <c r="H1409" s="78"/>
      <c r="I1409" s="71"/>
      <c r="J1409" s="78"/>
      <c r="K1409" s="71"/>
      <c r="L1409" s="71"/>
      <c r="M1409" s="78"/>
      <c r="N1409" s="71"/>
      <c r="O1409" s="73"/>
      <c r="P1409" s="72"/>
      <c r="Q1409" s="68" t="str">
        <f t="shared" si="42"/>
        <v/>
      </c>
      <c r="R1409" s="62" t="str">
        <f t="shared" si="43"/>
        <v/>
      </c>
    </row>
    <row r="1410" spans="2:18" ht="21" customHeight="1">
      <c r="B1410" s="78"/>
      <c r="C1410" s="71"/>
      <c r="D1410" s="71"/>
      <c r="E1410" s="71"/>
      <c r="F1410" s="78"/>
      <c r="G1410" s="71"/>
      <c r="H1410" s="78"/>
      <c r="I1410" s="71"/>
      <c r="J1410" s="78"/>
      <c r="K1410" s="71"/>
      <c r="L1410" s="71"/>
      <c r="M1410" s="78"/>
      <c r="N1410" s="71"/>
      <c r="O1410" s="73"/>
      <c r="P1410" s="72"/>
      <c r="Q1410" s="68" t="str">
        <f t="shared" si="42"/>
        <v/>
      </c>
      <c r="R1410" s="62" t="str">
        <f t="shared" si="43"/>
        <v/>
      </c>
    </row>
    <row r="1411" spans="2:18" ht="21" customHeight="1">
      <c r="B1411" s="78"/>
      <c r="C1411" s="71"/>
      <c r="D1411" s="71"/>
      <c r="E1411" s="71"/>
      <c r="F1411" s="78"/>
      <c r="G1411" s="71"/>
      <c r="H1411" s="78"/>
      <c r="I1411" s="71"/>
      <c r="J1411" s="78"/>
      <c r="K1411" s="71"/>
      <c r="L1411" s="71"/>
      <c r="M1411" s="78"/>
      <c r="N1411" s="71"/>
      <c r="O1411" s="73"/>
      <c r="P1411" s="72"/>
      <c r="Q1411" s="68" t="str">
        <f t="shared" si="42"/>
        <v/>
      </c>
      <c r="R1411" s="62" t="str">
        <f t="shared" si="43"/>
        <v/>
      </c>
    </row>
    <row r="1412" spans="2:18" ht="21" customHeight="1">
      <c r="B1412" s="78"/>
      <c r="C1412" s="71"/>
      <c r="D1412" s="71"/>
      <c r="E1412" s="71"/>
      <c r="F1412" s="78"/>
      <c r="G1412" s="71"/>
      <c r="H1412" s="78"/>
      <c r="I1412" s="71"/>
      <c r="J1412" s="78"/>
      <c r="K1412" s="71"/>
      <c r="L1412" s="71"/>
      <c r="M1412" s="78"/>
      <c r="N1412" s="71"/>
      <c r="O1412" s="73"/>
      <c r="P1412" s="72"/>
      <c r="Q1412" s="68" t="str">
        <f t="shared" si="42"/>
        <v/>
      </c>
      <c r="R1412" s="62" t="str">
        <f t="shared" si="43"/>
        <v/>
      </c>
    </row>
    <row r="1413" spans="2:18" ht="21" customHeight="1">
      <c r="B1413" s="78"/>
      <c r="C1413" s="71"/>
      <c r="D1413" s="71"/>
      <c r="E1413" s="71"/>
      <c r="F1413" s="78"/>
      <c r="G1413" s="71"/>
      <c r="H1413" s="78"/>
      <c r="I1413" s="71"/>
      <c r="J1413" s="78"/>
      <c r="K1413" s="71"/>
      <c r="L1413" s="71"/>
      <c r="M1413" s="78"/>
      <c r="N1413" s="71"/>
      <c r="O1413" s="73"/>
      <c r="P1413" s="72"/>
      <c r="Q1413" s="68" t="str">
        <f t="shared" si="42"/>
        <v/>
      </c>
      <c r="R1413" s="62" t="str">
        <f t="shared" si="43"/>
        <v/>
      </c>
    </row>
    <row r="1414" spans="2:18" ht="21" customHeight="1">
      <c r="B1414" s="78"/>
      <c r="C1414" s="71"/>
      <c r="D1414" s="71"/>
      <c r="E1414" s="71"/>
      <c r="F1414" s="78"/>
      <c r="G1414" s="71"/>
      <c r="H1414" s="78"/>
      <c r="I1414" s="71"/>
      <c r="J1414" s="78"/>
      <c r="K1414" s="71"/>
      <c r="L1414" s="71"/>
      <c r="M1414" s="78"/>
      <c r="N1414" s="71"/>
      <c r="O1414" s="73"/>
      <c r="P1414" s="72"/>
      <c r="Q1414" s="68" t="str">
        <f t="shared" si="42"/>
        <v/>
      </c>
      <c r="R1414" s="62" t="str">
        <f t="shared" si="43"/>
        <v/>
      </c>
    </row>
    <row r="1415" spans="2:18" ht="21" customHeight="1">
      <c r="B1415" s="78"/>
      <c r="C1415" s="71"/>
      <c r="D1415" s="71"/>
      <c r="E1415" s="71"/>
      <c r="F1415" s="78"/>
      <c r="G1415" s="71"/>
      <c r="H1415" s="78"/>
      <c r="I1415" s="71"/>
      <c r="J1415" s="78"/>
      <c r="K1415" s="71"/>
      <c r="L1415" s="71"/>
      <c r="M1415" s="78"/>
      <c r="N1415" s="71"/>
      <c r="O1415" s="73"/>
      <c r="P1415" s="72"/>
      <c r="Q1415" s="68" t="str">
        <f t="shared" si="42"/>
        <v/>
      </c>
      <c r="R1415" s="62" t="str">
        <f t="shared" si="43"/>
        <v/>
      </c>
    </row>
    <row r="1416" spans="2:18" ht="21" customHeight="1">
      <c r="B1416" s="78"/>
      <c r="C1416" s="71"/>
      <c r="D1416" s="71"/>
      <c r="E1416" s="71"/>
      <c r="F1416" s="78"/>
      <c r="G1416" s="71"/>
      <c r="H1416" s="78"/>
      <c r="I1416" s="71"/>
      <c r="J1416" s="78"/>
      <c r="K1416" s="71"/>
      <c r="L1416" s="71"/>
      <c r="M1416" s="78"/>
      <c r="N1416" s="71"/>
      <c r="O1416" s="73"/>
      <c r="P1416" s="72"/>
      <c r="Q1416" s="68" t="str">
        <f t="shared" si="42"/>
        <v/>
      </c>
      <c r="R1416" s="62" t="str">
        <f t="shared" si="43"/>
        <v/>
      </c>
    </row>
    <row r="1417" spans="2:18" ht="21" customHeight="1">
      <c r="B1417" s="78"/>
      <c r="C1417" s="71"/>
      <c r="D1417" s="71"/>
      <c r="E1417" s="71"/>
      <c r="F1417" s="78"/>
      <c r="G1417" s="71"/>
      <c r="H1417" s="78"/>
      <c r="I1417" s="71"/>
      <c r="J1417" s="78"/>
      <c r="K1417" s="71"/>
      <c r="L1417" s="71"/>
      <c r="M1417" s="78"/>
      <c r="N1417" s="71"/>
      <c r="O1417" s="73"/>
      <c r="P1417" s="72"/>
      <c r="Q1417" s="68" t="str">
        <f t="shared" si="42"/>
        <v/>
      </c>
      <c r="R1417" s="62" t="str">
        <f t="shared" si="43"/>
        <v/>
      </c>
    </row>
    <row r="1418" spans="2:18" ht="21" customHeight="1">
      <c r="B1418" s="78"/>
      <c r="C1418" s="71"/>
      <c r="D1418" s="71"/>
      <c r="E1418" s="71"/>
      <c r="F1418" s="78"/>
      <c r="G1418" s="71"/>
      <c r="H1418" s="78"/>
      <c r="I1418" s="71"/>
      <c r="J1418" s="78"/>
      <c r="K1418" s="71"/>
      <c r="L1418" s="71"/>
      <c r="M1418" s="78"/>
      <c r="N1418" s="71"/>
      <c r="O1418" s="73"/>
      <c r="P1418" s="72"/>
      <c r="Q1418" s="68" t="str">
        <f t="shared" si="42"/>
        <v/>
      </c>
      <c r="R1418" s="62" t="str">
        <f t="shared" si="43"/>
        <v/>
      </c>
    </row>
    <row r="1419" spans="2:18" ht="21" customHeight="1">
      <c r="B1419" s="78"/>
      <c r="C1419" s="71"/>
      <c r="D1419" s="71"/>
      <c r="E1419" s="71"/>
      <c r="F1419" s="78"/>
      <c r="G1419" s="71"/>
      <c r="H1419" s="78"/>
      <c r="I1419" s="71"/>
      <c r="J1419" s="78"/>
      <c r="K1419" s="71"/>
      <c r="L1419" s="71"/>
      <c r="M1419" s="78"/>
      <c r="N1419" s="71"/>
      <c r="O1419" s="73"/>
      <c r="P1419" s="72"/>
      <c r="Q1419" s="68" t="str">
        <f t="shared" si="42"/>
        <v/>
      </c>
      <c r="R1419" s="62" t="str">
        <f t="shared" si="43"/>
        <v/>
      </c>
    </row>
    <row r="1420" spans="2:18" ht="21" customHeight="1">
      <c r="B1420" s="78"/>
      <c r="C1420" s="71"/>
      <c r="D1420" s="71"/>
      <c r="E1420" s="71"/>
      <c r="F1420" s="78"/>
      <c r="G1420" s="71"/>
      <c r="H1420" s="78"/>
      <c r="I1420" s="71"/>
      <c r="J1420" s="78"/>
      <c r="K1420" s="71"/>
      <c r="L1420" s="71"/>
      <c r="M1420" s="78"/>
      <c r="N1420" s="71"/>
      <c r="O1420" s="73"/>
      <c r="P1420" s="72"/>
      <c r="Q1420" s="68" t="str">
        <f t="shared" si="42"/>
        <v/>
      </c>
      <c r="R1420" s="62" t="str">
        <f t="shared" si="43"/>
        <v/>
      </c>
    </row>
    <row r="1421" spans="2:18" ht="21" customHeight="1">
      <c r="B1421" s="78"/>
      <c r="C1421" s="71"/>
      <c r="D1421" s="71"/>
      <c r="E1421" s="71"/>
      <c r="F1421" s="78"/>
      <c r="G1421" s="71"/>
      <c r="H1421" s="78"/>
      <c r="I1421" s="71"/>
      <c r="J1421" s="78"/>
      <c r="K1421" s="71"/>
      <c r="L1421" s="71"/>
      <c r="M1421" s="78"/>
      <c r="N1421" s="71"/>
      <c r="O1421" s="73"/>
      <c r="P1421" s="72"/>
      <c r="Q1421" s="68" t="str">
        <f t="shared" si="42"/>
        <v/>
      </c>
      <c r="R1421" s="62" t="str">
        <f t="shared" si="43"/>
        <v/>
      </c>
    </row>
    <row r="1422" spans="2:18" ht="21" customHeight="1">
      <c r="B1422" s="78"/>
      <c r="C1422" s="71"/>
      <c r="D1422" s="71"/>
      <c r="E1422" s="71"/>
      <c r="F1422" s="78"/>
      <c r="G1422" s="71"/>
      <c r="H1422" s="78"/>
      <c r="I1422" s="71"/>
      <c r="J1422" s="78"/>
      <c r="K1422" s="71"/>
      <c r="L1422" s="71"/>
      <c r="M1422" s="78"/>
      <c r="N1422" s="71"/>
      <c r="O1422" s="73"/>
      <c r="P1422" s="72"/>
      <c r="Q1422" s="68" t="str">
        <f t="shared" ref="Q1422:Q1485" si="44">IF(R1422&lt;&gt;"","Erreur","")</f>
        <v/>
      </c>
      <c r="R1422" s="62" t="str">
        <f t="shared" ref="R1422:R1485" si="45">IF(AND(B1422&lt;&gt;"",B1421=""),"La ligne précédente ne doit pas être vide",IF(AND(B1422&lt;&gt;"",OR(C1422="",D1422="",E1422="",F1422="",G1422="",H1422="",L1422="")),"Veuillez compléter les informations d'identification de l'actif détenu.",IF(AND(B1422="",OR(C1422&lt;&gt;"",D1422&lt;&gt;"",E1422&lt;&gt;"",F1422&lt;&gt;"",G1422&lt;&gt;"",H1422&lt;&gt;"",L1422&lt;&gt;"")),"Veuillez compléter les informations d'identification de l'actif détenu en colonne C0010.",IF(AND(B1422&lt;&gt;"",J1422&lt;&gt;"",K1422=""),"Veuillez compléter la colonne C0260 Type de code.",IF(AND(B1422&lt;&gt;"",K1422=""),"Veuillez sélectionner Total/NA dans la liste de la colonne C0260 si vous n'avez rien à déclarer.","")))))</f>
        <v/>
      </c>
    </row>
    <row r="1423" spans="2:18" ht="21" customHeight="1">
      <c r="B1423" s="78"/>
      <c r="C1423" s="71"/>
      <c r="D1423" s="71"/>
      <c r="E1423" s="71"/>
      <c r="F1423" s="78"/>
      <c r="G1423" s="71"/>
      <c r="H1423" s="78"/>
      <c r="I1423" s="71"/>
      <c r="J1423" s="78"/>
      <c r="K1423" s="71"/>
      <c r="L1423" s="71"/>
      <c r="M1423" s="78"/>
      <c r="N1423" s="71"/>
      <c r="O1423" s="73"/>
      <c r="P1423" s="72"/>
      <c r="Q1423" s="68" t="str">
        <f t="shared" si="44"/>
        <v/>
      </c>
      <c r="R1423" s="62" t="str">
        <f t="shared" si="45"/>
        <v/>
      </c>
    </row>
    <row r="1424" spans="2:18" ht="21" customHeight="1">
      <c r="B1424" s="78"/>
      <c r="C1424" s="71"/>
      <c r="D1424" s="71"/>
      <c r="E1424" s="71"/>
      <c r="F1424" s="78"/>
      <c r="G1424" s="71"/>
      <c r="H1424" s="78"/>
      <c r="I1424" s="71"/>
      <c r="J1424" s="78"/>
      <c r="K1424" s="71"/>
      <c r="L1424" s="71"/>
      <c r="M1424" s="78"/>
      <c r="N1424" s="71"/>
      <c r="O1424" s="73"/>
      <c r="P1424" s="72"/>
      <c r="Q1424" s="68" t="str">
        <f t="shared" si="44"/>
        <v/>
      </c>
      <c r="R1424" s="62" t="str">
        <f t="shared" si="45"/>
        <v/>
      </c>
    </row>
    <row r="1425" spans="2:18" ht="21" customHeight="1">
      <c r="B1425" s="78"/>
      <c r="C1425" s="71"/>
      <c r="D1425" s="71"/>
      <c r="E1425" s="71"/>
      <c r="F1425" s="78"/>
      <c r="G1425" s="71"/>
      <c r="H1425" s="78"/>
      <c r="I1425" s="71"/>
      <c r="J1425" s="78"/>
      <c r="K1425" s="71"/>
      <c r="L1425" s="71"/>
      <c r="M1425" s="78"/>
      <c r="N1425" s="71"/>
      <c r="O1425" s="73"/>
      <c r="P1425" s="72"/>
      <c r="Q1425" s="68" t="str">
        <f t="shared" si="44"/>
        <v/>
      </c>
      <c r="R1425" s="62" t="str">
        <f t="shared" si="45"/>
        <v/>
      </c>
    </row>
    <row r="1426" spans="2:18" ht="21" customHeight="1">
      <c r="B1426" s="78"/>
      <c r="C1426" s="71"/>
      <c r="D1426" s="71"/>
      <c r="E1426" s="71"/>
      <c r="F1426" s="78"/>
      <c r="G1426" s="71"/>
      <c r="H1426" s="78"/>
      <c r="I1426" s="71"/>
      <c r="J1426" s="78"/>
      <c r="K1426" s="71"/>
      <c r="L1426" s="71"/>
      <c r="M1426" s="78"/>
      <c r="N1426" s="71"/>
      <c r="O1426" s="73"/>
      <c r="P1426" s="72"/>
      <c r="Q1426" s="68" t="str">
        <f t="shared" si="44"/>
        <v/>
      </c>
      <c r="R1426" s="62" t="str">
        <f t="shared" si="45"/>
        <v/>
      </c>
    </row>
    <row r="1427" spans="2:18" ht="21" customHeight="1">
      <c r="B1427" s="78"/>
      <c r="C1427" s="71"/>
      <c r="D1427" s="71"/>
      <c r="E1427" s="71"/>
      <c r="F1427" s="78"/>
      <c r="G1427" s="71"/>
      <c r="H1427" s="78"/>
      <c r="I1427" s="71"/>
      <c r="J1427" s="78"/>
      <c r="K1427" s="71"/>
      <c r="L1427" s="71"/>
      <c r="M1427" s="78"/>
      <c r="N1427" s="71"/>
      <c r="O1427" s="73"/>
      <c r="P1427" s="72"/>
      <c r="Q1427" s="68" t="str">
        <f t="shared" si="44"/>
        <v/>
      </c>
      <c r="R1427" s="62" t="str">
        <f t="shared" si="45"/>
        <v/>
      </c>
    </row>
    <row r="1428" spans="2:18" ht="21" customHeight="1">
      <c r="B1428" s="78"/>
      <c r="C1428" s="71"/>
      <c r="D1428" s="71"/>
      <c r="E1428" s="71"/>
      <c r="F1428" s="78"/>
      <c r="G1428" s="71"/>
      <c r="H1428" s="78"/>
      <c r="I1428" s="71"/>
      <c r="J1428" s="78"/>
      <c r="K1428" s="71"/>
      <c r="L1428" s="71"/>
      <c r="M1428" s="78"/>
      <c r="N1428" s="71"/>
      <c r="O1428" s="73"/>
      <c r="P1428" s="72"/>
      <c r="Q1428" s="68" t="str">
        <f t="shared" si="44"/>
        <v/>
      </c>
      <c r="R1428" s="62" t="str">
        <f t="shared" si="45"/>
        <v/>
      </c>
    </row>
    <row r="1429" spans="2:18" ht="21" customHeight="1">
      <c r="B1429" s="78"/>
      <c r="C1429" s="71"/>
      <c r="D1429" s="71"/>
      <c r="E1429" s="71"/>
      <c r="F1429" s="78"/>
      <c r="G1429" s="71"/>
      <c r="H1429" s="78"/>
      <c r="I1429" s="71"/>
      <c r="J1429" s="78"/>
      <c r="K1429" s="71"/>
      <c r="L1429" s="71"/>
      <c r="M1429" s="78"/>
      <c r="N1429" s="71"/>
      <c r="O1429" s="73"/>
      <c r="P1429" s="72"/>
      <c r="Q1429" s="68" t="str">
        <f t="shared" si="44"/>
        <v/>
      </c>
      <c r="R1429" s="62" t="str">
        <f t="shared" si="45"/>
        <v/>
      </c>
    </row>
    <row r="1430" spans="2:18" ht="21" customHeight="1">
      <c r="B1430" s="78"/>
      <c r="C1430" s="71"/>
      <c r="D1430" s="71"/>
      <c r="E1430" s="71"/>
      <c r="F1430" s="78"/>
      <c r="G1430" s="71"/>
      <c r="H1430" s="78"/>
      <c r="I1430" s="71"/>
      <c r="J1430" s="78"/>
      <c r="K1430" s="71"/>
      <c r="L1430" s="71"/>
      <c r="M1430" s="78"/>
      <c r="N1430" s="71"/>
      <c r="O1430" s="73"/>
      <c r="P1430" s="72"/>
      <c r="Q1430" s="68" t="str">
        <f t="shared" si="44"/>
        <v/>
      </c>
      <c r="R1430" s="62" t="str">
        <f t="shared" si="45"/>
        <v/>
      </c>
    </row>
    <row r="1431" spans="2:18" ht="21" customHeight="1">
      <c r="B1431" s="78"/>
      <c r="C1431" s="71"/>
      <c r="D1431" s="71"/>
      <c r="E1431" s="71"/>
      <c r="F1431" s="78"/>
      <c r="G1431" s="71"/>
      <c r="H1431" s="78"/>
      <c r="I1431" s="71"/>
      <c r="J1431" s="78"/>
      <c r="K1431" s="71"/>
      <c r="L1431" s="71"/>
      <c r="M1431" s="78"/>
      <c r="N1431" s="71"/>
      <c r="O1431" s="73"/>
      <c r="P1431" s="72"/>
      <c r="Q1431" s="68" t="str">
        <f t="shared" si="44"/>
        <v/>
      </c>
      <c r="R1431" s="62" t="str">
        <f t="shared" si="45"/>
        <v/>
      </c>
    </row>
    <row r="1432" spans="2:18" ht="21" customHeight="1">
      <c r="B1432" s="78"/>
      <c r="C1432" s="71"/>
      <c r="D1432" s="71"/>
      <c r="E1432" s="71"/>
      <c r="F1432" s="78"/>
      <c r="G1432" s="71"/>
      <c r="H1432" s="78"/>
      <c r="I1432" s="71"/>
      <c r="J1432" s="78"/>
      <c r="K1432" s="71"/>
      <c r="L1432" s="71"/>
      <c r="M1432" s="78"/>
      <c r="N1432" s="71"/>
      <c r="O1432" s="73"/>
      <c r="P1432" s="72"/>
      <c r="Q1432" s="68" t="str">
        <f t="shared" si="44"/>
        <v/>
      </c>
      <c r="R1432" s="62" t="str">
        <f t="shared" si="45"/>
        <v/>
      </c>
    </row>
    <row r="1433" spans="2:18" ht="21" customHeight="1">
      <c r="B1433" s="78"/>
      <c r="C1433" s="71"/>
      <c r="D1433" s="71"/>
      <c r="E1433" s="71"/>
      <c r="F1433" s="78"/>
      <c r="G1433" s="71"/>
      <c r="H1433" s="78"/>
      <c r="I1433" s="71"/>
      <c r="J1433" s="78"/>
      <c r="K1433" s="71"/>
      <c r="L1433" s="71"/>
      <c r="M1433" s="78"/>
      <c r="N1433" s="71"/>
      <c r="O1433" s="73"/>
      <c r="P1433" s="72"/>
      <c r="Q1433" s="68" t="str">
        <f t="shared" si="44"/>
        <v/>
      </c>
      <c r="R1433" s="62" t="str">
        <f t="shared" si="45"/>
        <v/>
      </c>
    </row>
    <row r="1434" spans="2:18" ht="21" customHeight="1">
      <c r="B1434" s="78"/>
      <c r="C1434" s="71"/>
      <c r="D1434" s="71"/>
      <c r="E1434" s="71"/>
      <c r="F1434" s="78"/>
      <c r="G1434" s="71"/>
      <c r="H1434" s="78"/>
      <c r="I1434" s="71"/>
      <c r="J1434" s="78"/>
      <c r="K1434" s="71"/>
      <c r="L1434" s="71"/>
      <c r="M1434" s="78"/>
      <c r="N1434" s="71"/>
      <c r="O1434" s="73"/>
      <c r="P1434" s="72"/>
      <c r="Q1434" s="68" t="str">
        <f t="shared" si="44"/>
        <v/>
      </c>
      <c r="R1434" s="62" t="str">
        <f t="shared" si="45"/>
        <v/>
      </c>
    </row>
    <row r="1435" spans="2:18" ht="21" customHeight="1">
      <c r="B1435" s="78"/>
      <c r="C1435" s="71"/>
      <c r="D1435" s="71"/>
      <c r="E1435" s="71"/>
      <c r="F1435" s="78"/>
      <c r="G1435" s="71"/>
      <c r="H1435" s="78"/>
      <c r="I1435" s="71"/>
      <c r="J1435" s="78"/>
      <c r="K1435" s="71"/>
      <c r="L1435" s="71"/>
      <c r="M1435" s="78"/>
      <c r="N1435" s="71"/>
      <c r="O1435" s="73"/>
      <c r="P1435" s="72"/>
      <c r="Q1435" s="68" t="str">
        <f t="shared" si="44"/>
        <v/>
      </c>
      <c r="R1435" s="62" t="str">
        <f t="shared" si="45"/>
        <v/>
      </c>
    </row>
    <row r="1436" spans="2:18" ht="21" customHeight="1">
      <c r="B1436" s="78"/>
      <c r="C1436" s="71"/>
      <c r="D1436" s="71"/>
      <c r="E1436" s="71"/>
      <c r="F1436" s="78"/>
      <c r="G1436" s="71"/>
      <c r="H1436" s="78"/>
      <c r="I1436" s="71"/>
      <c r="J1436" s="78"/>
      <c r="K1436" s="71"/>
      <c r="L1436" s="71"/>
      <c r="M1436" s="78"/>
      <c r="N1436" s="71"/>
      <c r="O1436" s="73"/>
      <c r="P1436" s="72"/>
      <c r="Q1436" s="68" t="str">
        <f t="shared" si="44"/>
        <v/>
      </c>
      <c r="R1436" s="62" t="str">
        <f t="shared" si="45"/>
        <v/>
      </c>
    </row>
    <row r="1437" spans="2:18" ht="21" customHeight="1">
      <c r="B1437" s="78"/>
      <c r="C1437" s="71"/>
      <c r="D1437" s="71"/>
      <c r="E1437" s="71"/>
      <c r="F1437" s="78"/>
      <c r="G1437" s="71"/>
      <c r="H1437" s="78"/>
      <c r="I1437" s="71"/>
      <c r="J1437" s="78"/>
      <c r="K1437" s="71"/>
      <c r="L1437" s="71"/>
      <c r="M1437" s="78"/>
      <c r="N1437" s="71"/>
      <c r="O1437" s="73"/>
      <c r="P1437" s="72"/>
      <c r="Q1437" s="68" t="str">
        <f t="shared" si="44"/>
        <v/>
      </c>
      <c r="R1437" s="62" t="str">
        <f t="shared" si="45"/>
        <v/>
      </c>
    </row>
    <row r="1438" spans="2:18" ht="21" customHeight="1">
      <c r="B1438" s="78"/>
      <c r="C1438" s="71"/>
      <c r="D1438" s="71"/>
      <c r="E1438" s="71"/>
      <c r="F1438" s="78"/>
      <c r="G1438" s="71"/>
      <c r="H1438" s="78"/>
      <c r="I1438" s="71"/>
      <c r="J1438" s="78"/>
      <c r="K1438" s="71"/>
      <c r="L1438" s="71"/>
      <c r="M1438" s="78"/>
      <c r="N1438" s="71"/>
      <c r="O1438" s="73"/>
      <c r="P1438" s="72"/>
      <c r="Q1438" s="68" t="str">
        <f t="shared" si="44"/>
        <v/>
      </c>
      <c r="R1438" s="62" t="str">
        <f t="shared" si="45"/>
        <v/>
      </c>
    </row>
    <row r="1439" spans="2:18" ht="21" customHeight="1">
      <c r="B1439" s="78"/>
      <c r="C1439" s="71"/>
      <c r="D1439" s="71"/>
      <c r="E1439" s="71"/>
      <c r="F1439" s="78"/>
      <c r="G1439" s="71"/>
      <c r="H1439" s="78"/>
      <c r="I1439" s="71"/>
      <c r="J1439" s="78"/>
      <c r="K1439" s="71"/>
      <c r="L1439" s="71"/>
      <c r="M1439" s="78"/>
      <c r="N1439" s="71"/>
      <c r="O1439" s="73"/>
      <c r="P1439" s="72"/>
      <c r="Q1439" s="68" t="str">
        <f t="shared" si="44"/>
        <v/>
      </c>
      <c r="R1439" s="62" t="str">
        <f t="shared" si="45"/>
        <v/>
      </c>
    </row>
    <row r="1440" spans="2:18" ht="21" customHeight="1">
      <c r="B1440" s="78"/>
      <c r="C1440" s="71"/>
      <c r="D1440" s="71"/>
      <c r="E1440" s="71"/>
      <c r="F1440" s="78"/>
      <c r="G1440" s="71"/>
      <c r="H1440" s="78"/>
      <c r="I1440" s="71"/>
      <c r="J1440" s="78"/>
      <c r="K1440" s="71"/>
      <c r="L1440" s="71"/>
      <c r="M1440" s="78"/>
      <c r="N1440" s="71"/>
      <c r="O1440" s="73"/>
      <c r="P1440" s="72"/>
      <c r="Q1440" s="68" t="str">
        <f t="shared" si="44"/>
        <v/>
      </c>
      <c r="R1440" s="62" t="str">
        <f t="shared" si="45"/>
        <v/>
      </c>
    </row>
    <row r="1441" spans="2:18" ht="21" customHeight="1">
      <c r="B1441" s="78"/>
      <c r="C1441" s="71"/>
      <c r="D1441" s="71"/>
      <c r="E1441" s="71"/>
      <c r="F1441" s="78"/>
      <c r="G1441" s="71"/>
      <c r="H1441" s="78"/>
      <c r="I1441" s="71"/>
      <c r="J1441" s="78"/>
      <c r="K1441" s="71"/>
      <c r="L1441" s="71"/>
      <c r="M1441" s="78"/>
      <c r="N1441" s="71"/>
      <c r="O1441" s="73"/>
      <c r="P1441" s="72"/>
      <c r="Q1441" s="68" t="str">
        <f t="shared" si="44"/>
        <v/>
      </c>
      <c r="R1441" s="62" t="str">
        <f t="shared" si="45"/>
        <v/>
      </c>
    </row>
    <row r="1442" spans="2:18" ht="21" customHeight="1">
      <c r="B1442" s="78"/>
      <c r="C1442" s="71"/>
      <c r="D1442" s="71"/>
      <c r="E1442" s="71"/>
      <c r="F1442" s="78"/>
      <c r="G1442" s="71"/>
      <c r="H1442" s="78"/>
      <c r="I1442" s="71"/>
      <c r="J1442" s="78"/>
      <c r="K1442" s="71"/>
      <c r="L1442" s="71"/>
      <c r="M1442" s="78"/>
      <c r="N1442" s="71"/>
      <c r="O1442" s="73"/>
      <c r="P1442" s="72"/>
      <c r="Q1442" s="68" t="str">
        <f t="shared" si="44"/>
        <v/>
      </c>
      <c r="R1442" s="62" t="str">
        <f t="shared" si="45"/>
        <v/>
      </c>
    </row>
    <row r="1443" spans="2:18" ht="21" customHeight="1">
      <c r="B1443" s="78"/>
      <c r="C1443" s="71"/>
      <c r="D1443" s="71"/>
      <c r="E1443" s="71"/>
      <c r="F1443" s="78"/>
      <c r="G1443" s="71"/>
      <c r="H1443" s="78"/>
      <c r="I1443" s="71"/>
      <c r="J1443" s="78"/>
      <c r="K1443" s="71"/>
      <c r="L1443" s="71"/>
      <c r="M1443" s="78"/>
      <c r="N1443" s="71"/>
      <c r="O1443" s="73"/>
      <c r="P1443" s="72"/>
      <c r="Q1443" s="68" t="str">
        <f t="shared" si="44"/>
        <v/>
      </c>
      <c r="R1443" s="62" t="str">
        <f t="shared" si="45"/>
        <v/>
      </c>
    </row>
    <row r="1444" spans="2:18" ht="21" customHeight="1">
      <c r="B1444" s="78"/>
      <c r="C1444" s="71"/>
      <c r="D1444" s="71"/>
      <c r="E1444" s="71"/>
      <c r="F1444" s="78"/>
      <c r="G1444" s="71"/>
      <c r="H1444" s="78"/>
      <c r="I1444" s="71"/>
      <c r="J1444" s="78"/>
      <c r="K1444" s="71"/>
      <c r="L1444" s="71"/>
      <c r="M1444" s="78"/>
      <c r="N1444" s="71"/>
      <c r="O1444" s="73"/>
      <c r="P1444" s="72"/>
      <c r="Q1444" s="68" t="str">
        <f t="shared" si="44"/>
        <v/>
      </c>
      <c r="R1444" s="62" t="str">
        <f t="shared" si="45"/>
        <v/>
      </c>
    </row>
    <row r="1445" spans="2:18" ht="21" customHeight="1">
      <c r="B1445" s="78"/>
      <c r="C1445" s="71"/>
      <c r="D1445" s="71"/>
      <c r="E1445" s="71"/>
      <c r="F1445" s="78"/>
      <c r="G1445" s="71"/>
      <c r="H1445" s="78"/>
      <c r="I1445" s="71"/>
      <c r="J1445" s="78"/>
      <c r="K1445" s="71"/>
      <c r="L1445" s="71"/>
      <c r="M1445" s="78"/>
      <c r="N1445" s="71"/>
      <c r="O1445" s="73"/>
      <c r="P1445" s="72"/>
      <c r="Q1445" s="68" t="str">
        <f t="shared" si="44"/>
        <v/>
      </c>
      <c r="R1445" s="62" t="str">
        <f t="shared" si="45"/>
        <v/>
      </c>
    </row>
    <row r="1446" spans="2:18" ht="21" customHeight="1">
      <c r="B1446" s="78"/>
      <c r="C1446" s="71"/>
      <c r="D1446" s="71"/>
      <c r="E1446" s="71"/>
      <c r="F1446" s="78"/>
      <c r="G1446" s="71"/>
      <c r="H1446" s="78"/>
      <c r="I1446" s="71"/>
      <c r="J1446" s="78"/>
      <c r="K1446" s="71"/>
      <c r="L1446" s="71"/>
      <c r="M1446" s="78"/>
      <c r="N1446" s="71"/>
      <c r="O1446" s="73"/>
      <c r="P1446" s="72"/>
      <c r="Q1446" s="68" t="str">
        <f t="shared" si="44"/>
        <v/>
      </c>
      <c r="R1446" s="62" t="str">
        <f t="shared" si="45"/>
        <v/>
      </c>
    </row>
    <row r="1447" spans="2:18" ht="21" customHeight="1">
      <c r="B1447" s="78"/>
      <c r="C1447" s="71"/>
      <c r="D1447" s="71"/>
      <c r="E1447" s="71"/>
      <c r="F1447" s="78"/>
      <c r="G1447" s="71"/>
      <c r="H1447" s="78"/>
      <c r="I1447" s="71"/>
      <c r="J1447" s="78"/>
      <c r="K1447" s="71"/>
      <c r="L1447" s="71"/>
      <c r="M1447" s="78"/>
      <c r="N1447" s="71"/>
      <c r="O1447" s="73"/>
      <c r="P1447" s="72"/>
      <c r="Q1447" s="68" t="str">
        <f t="shared" si="44"/>
        <v/>
      </c>
      <c r="R1447" s="62" t="str">
        <f t="shared" si="45"/>
        <v/>
      </c>
    </row>
    <row r="1448" spans="2:18" ht="21" customHeight="1">
      <c r="B1448" s="78"/>
      <c r="C1448" s="71"/>
      <c r="D1448" s="71"/>
      <c r="E1448" s="71"/>
      <c r="F1448" s="78"/>
      <c r="G1448" s="71"/>
      <c r="H1448" s="78"/>
      <c r="I1448" s="71"/>
      <c r="J1448" s="78"/>
      <c r="K1448" s="71"/>
      <c r="L1448" s="71"/>
      <c r="M1448" s="78"/>
      <c r="N1448" s="71"/>
      <c r="O1448" s="73"/>
      <c r="P1448" s="72"/>
      <c r="Q1448" s="68" t="str">
        <f t="shared" si="44"/>
        <v/>
      </c>
      <c r="R1448" s="62" t="str">
        <f t="shared" si="45"/>
        <v/>
      </c>
    </row>
    <row r="1449" spans="2:18" ht="21" customHeight="1">
      <c r="B1449" s="78"/>
      <c r="C1449" s="71"/>
      <c r="D1449" s="71"/>
      <c r="E1449" s="71"/>
      <c r="F1449" s="78"/>
      <c r="G1449" s="71"/>
      <c r="H1449" s="78"/>
      <c r="I1449" s="71"/>
      <c r="J1449" s="78"/>
      <c r="K1449" s="71"/>
      <c r="L1449" s="71"/>
      <c r="M1449" s="78"/>
      <c r="N1449" s="71"/>
      <c r="O1449" s="73"/>
      <c r="P1449" s="72"/>
      <c r="Q1449" s="68" t="str">
        <f t="shared" si="44"/>
        <v/>
      </c>
      <c r="R1449" s="62" t="str">
        <f t="shared" si="45"/>
        <v/>
      </c>
    </row>
    <row r="1450" spans="2:18" ht="21" customHeight="1">
      <c r="B1450" s="78"/>
      <c r="C1450" s="71"/>
      <c r="D1450" s="71"/>
      <c r="E1450" s="71"/>
      <c r="F1450" s="78"/>
      <c r="G1450" s="71"/>
      <c r="H1450" s="78"/>
      <c r="I1450" s="71"/>
      <c r="J1450" s="78"/>
      <c r="K1450" s="71"/>
      <c r="L1450" s="71"/>
      <c r="M1450" s="78"/>
      <c r="N1450" s="71"/>
      <c r="O1450" s="73"/>
      <c r="P1450" s="72"/>
      <c r="Q1450" s="68" t="str">
        <f t="shared" si="44"/>
        <v/>
      </c>
      <c r="R1450" s="62" t="str">
        <f t="shared" si="45"/>
        <v/>
      </c>
    </row>
    <row r="1451" spans="2:18" ht="21" customHeight="1">
      <c r="B1451" s="78"/>
      <c r="C1451" s="71"/>
      <c r="D1451" s="71"/>
      <c r="E1451" s="71"/>
      <c r="F1451" s="78"/>
      <c r="G1451" s="71"/>
      <c r="H1451" s="78"/>
      <c r="I1451" s="71"/>
      <c r="J1451" s="78"/>
      <c r="K1451" s="71"/>
      <c r="L1451" s="71"/>
      <c r="M1451" s="78"/>
      <c r="N1451" s="71"/>
      <c r="O1451" s="73"/>
      <c r="P1451" s="72"/>
      <c r="Q1451" s="68" t="str">
        <f t="shared" si="44"/>
        <v/>
      </c>
      <c r="R1451" s="62" t="str">
        <f t="shared" si="45"/>
        <v/>
      </c>
    </row>
    <row r="1452" spans="2:18" ht="21" customHeight="1">
      <c r="B1452" s="78"/>
      <c r="C1452" s="71"/>
      <c r="D1452" s="71"/>
      <c r="E1452" s="71"/>
      <c r="F1452" s="78"/>
      <c r="G1452" s="71"/>
      <c r="H1452" s="78"/>
      <c r="I1452" s="71"/>
      <c r="J1452" s="78"/>
      <c r="K1452" s="71"/>
      <c r="L1452" s="71"/>
      <c r="M1452" s="78"/>
      <c r="N1452" s="71"/>
      <c r="O1452" s="73"/>
      <c r="P1452" s="72"/>
      <c r="Q1452" s="68" t="str">
        <f t="shared" si="44"/>
        <v/>
      </c>
      <c r="R1452" s="62" t="str">
        <f t="shared" si="45"/>
        <v/>
      </c>
    </row>
    <row r="1453" spans="2:18" ht="21" customHeight="1">
      <c r="B1453" s="78"/>
      <c r="C1453" s="71"/>
      <c r="D1453" s="71"/>
      <c r="E1453" s="71"/>
      <c r="F1453" s="78"/>
      <c r="G1453" s="71"/>
      <c r="H1453" s="78"/>
      <c r="I1453" s="71"/>
      <c r="J1453" s="78"/>
      <c r="K1453" s="71"/>
      <c r="L1453" s="71"/>
      <c r="M1453" s="78"/>
      <c r="N1453" s="71"/>
      <c r="O1453" s="73"/>
      <c r="P1453" s="72"/>
      <c r="Q1453" s="68" t="str">
        <f t="shared" si="44"/>
        <v/>
      </c>
      <c r="R1453" s="62" t="str">
        <f t="shared" si="45"/>
        <v/>
      </c>
    </row>
    <row r="1454" spans="2:18" ht="21" customHeight="1">
      <c r="B1454" s="78"/>
      <c r="C1454" s="71"/>
      <c r="D1454" s="71"/>
      <c r="E1454" s="71"/>
      <c r="F1454" s="78"/>
      <c r="G1454" s="71"/>
      <c r="H1454" s="78"/>
      <c r="I1454" s="71"/>
      <c r="J1454" s="78"/>
      <c r="K1454" s="71"/>
      <c r="L1454" s="71"/>
      <c r="M1454" s="78"/>
      <c r="N1454" s="71"/>
      <c r="O1454" s="73"/>
      <c r="P1454" s="72"/>
      <c r="Q1454" s="68" t="str">
        <f t="shared" si="44"/>
        <v/>
      </c>
      <c r="R1454" s="62" t="str">
        <f t="shared" si="45"/>
        <v/>
      </c>
    </row>
    <row r="1455" spans="2:18" ht="21" customHeight="1">
      <c r="B1455" s="78"/>
      <c r="C1455" s="71"/>
      <c r="D1455" s="71"/>
      <c r="E1455" s="71"/>
      <c r="F1455" s="78"/>
      <c r="G1455" s="71"/>
      <c r="H1455" s="78"/>
      <c r="I1455" s="71"/>
      <c r="J1455" s="78"/>
      <c r="K1455" s="71"/>
      <c r="L1455" s="71"/>
      <c r="M1455" s="78"/>
      <c r="N1455" s="71"/>
      <c r="O1455" s="73"/>
      <c r="P1455" s="72"/>
      <c r="Q1455" s="68" t="str">
        <f t="shared" si="44"/>
        <v/>
      </c>
      <c r="R1455" s="62" t="str">
        <f t="shared" si="45"/>
        <v/>
      </c>
    </row>
    <row r="1456" spans="2:18" ht="21" customHeight="1">
      <c r="B1456" s="78"/>
      <c r="C1456" s="71"/>
      <c r="D1456" s="71"/>
      <c r="E1456" s="71"/>
      <c r="F1456" s="78"/>
      <c r="G1456" s="71"/>
      <c r="H1456" s="78"/>
      <c r="I1456" s="71"/>
      <c r="J1456" s="78"/>
      <c r="K1456" s="71"/>
      <c r="L1456" s="71"/>
      <c r="M1456" s="78"/>
      <c r="N1456" s="71"/>
      <c r="O1456" s="73"/>
      <c r="P1456" s="72"/>
      <c r="Q1456" s="68" t="str">
        <f t="shared" si="44"/>
        <v/>
      </c>
      <c r="R1456" s="62" t="str">
        <f t="shared" si="45"/>
        <v/>
      </c>
    </row>
    <row r="1457" spans="2:18" ht="21" customHeight="1">
      <c r="B1457" s="78"/>
      <c r="C1457" s="71"/>
      <c r="D1457" s="71"/>
      <c r="E1457" s="71"/>
      <c r="F1457" s="78"/>
      <c r="G1457" s="71"/>
      <c r="H1457" s="78"/>
      <c r="I1457" s="71"/>
      <c r="J1457" s="78"/>
      <c r="K1457" s="71"/>
      <c r="L1457" s="71"/>
      <c r="M1457" s="78"/>
      <c r="N1457" s="71"/>
      <c r="O1457" s="73"/>
      <c r="P1457" s="72"/>
      <c r="Q1457" s="68" t="str">
        <f t="shared" si="44"/>
        <v/>
      </c>
      <c r="R1457" s="62" t="str">
        <f t="shared" si="45"/>
        <v/>
      </c>
    </row>
    <row r="1458" spans="2:18" ht="21" customHeight="1">
      <c r="B1458" s="78"/>
      <c r="C1458" s="71"/>
      <c r="D1458" s="71"/>
      <c r="E1458" s="71"/>
      <c r="F1458" s="78"/>
      <c r="G1458" s="71"/>
      <c r="H1458" s="78"/>
      <c r="I1458" s="71"/>
      <c r="J1458" s="78"/>
      <c r="K1458" s="71"/>
      <c r="L1458" s="71"/>
      <c r="M1458" s="78"/>
      <c r="N1458" s="71"/>
      <c r="O1458" s="73"/>
      <c r="P1458" s="72"/>
      <c r="Q1458" s="68" t="str">
        <f t="shared" si="44"/>
        <v/>
      </c>
      <c r="R1458" s="62" t="str">
        <f t="shared" si="45"/>
        <v/>
      </c>
    </row>
    <row r="1459" spans="2:18" ht="21" customHeight="1">
      <c r="B1459" s="78"/>
      <c r="C1459" s="71"/>
      <c r="D1459" s="71"/>
      <c r="E1459" s="71"/>
      <c r="F1459" s="78"/>
      <c r="G1459" s="71"/>
      <c r="H1459" s="78"/>
      <c r="I1459" s="71"/>
      <c r="J1459" s="78"/>
      <c r="K1459" s="71"/>
      <c r="L1459" s="71"/>
      <c r="M1459" s="78"/>
      <c r="N1459" s="71"/>
      <c r="O1459" s="73"/>
      <c r="P1459" s="72"/>
      <c r="Q1459" s="68" t="str">
        <f t="shared" si="44"/>
        <v/>
      </c>
      <c r="R1459" s="62" t="str">
        <f t="shared" si="45"/>
        <v/>
      </c>
    </row>
    <row r="1460" spans="2:18" ht="21" customHeight="1">
      <c r="B1460" s="78"/>
      <c r="C1460" s="71"/>
      <c r="D1460" s="71"/>
      <c r="E1460" s="71"/>
      <c r="F1460" s="78"/>
      <c r="G1460" s="71"/>
      <c r="H1460" s="78"/>
      <c r="I1460" s="71"/>
      <c r="J1460" s="78"/>
      <c r="K1460" s="71"/>
      <c r="L1460" s="71"/>
      <c r="M1460" s="78"/>
      <c r="N1460" s="71"/>
      <c r="O1460" s="73"/>
      <c r="P1460" s="72"/>
      <c r="Q1460" s="68" t="str">
        <f t="shared" si="44"/>
        <v/>
      </c>
      <c r="R1460" s="62" t="str">
        <f t="shared" si="45"/>
        <v/>
      </c>
    </row>
    <row r="1461" spans="2:18" ht="21" customHeight="1">
      <c r="B1461" s="78"/>
      <c r="C1461" s="71"/>
      <c r="D1461" s="71"/>
      <c r="E1461" s="71"/>
      <c r="F1461" s="78"/>
      <c r="G1461" s="71"/>
      <c r="H1461" s="78"/>
      <c r="I1461" s="71"/>
      <c r="J1461" s="78"/>
      <c r="K1461" s="71"/>
      <c r="L1461" s="71"/>
      <c r="M1461" s="78"/>
      <c r="N1461" s="71"/>
      <c r="O1461" s="73"/>
      <c r="P1461" s="72"/>
      <c r="Q1461" s="68" t="str">
        <f t="shared" si="44"/>
        <v/>
      </c>
      <c r="R1461" s="62" t="str">
        <f t="shared" si="45"/>
        <v/>
      </c>
    </row>
    <row r="1462" spans="2:18" ht="21" customHeight="1">
      <c r="B1462" s="78"/>
      <c r="C1462" s="71"/>
      <c r="D1462" s="71"/>
      <c r="E1462" s="71"/>
      <c r="F1462" s="78"/>
      <c r="G1462" s="71"/>
      <c r="H1462" s="78"/>
      <c r="I1462" s="71"/>
      <c r="J1462" s="78"/>
      <c r="K1462" s="71"/>
      <c r="L1462" s="71"/>
      <c r="M1462" s="78"/>
      <c r="N1462" s="71"/>
      <c r="O1462" s="73"/>
      <c r="P1462" s="72"/>
      <c r="Q1462" s="68" t="str">
        <f t="shared" si="44"/>
        <v/>
      </c>
      <c r="R1462" s="62" t="str">
        <f t="shared" si="45"/>
        <v/>
      </c>
    </row>
    <row r="1463" spans="2:18" ht="21" customHeight="1">
      <c r="B1463" s="78"/>
      <c r="C1463" s="71"/>
      <c r="D1463" s="71"/>
      <c r="E1463" s="71"/>
      <c r="F1463" s="78"/>
      <c r="G1463" s="71"/>
      <c r="H1463" s="78"/>
      <c r="I1463" s="71"/>
      <c r="J1463" s="78"/>
      <c r="K1463" s="71"/>
      <c r="L1463" s="71"/>
      <c r="M1463" s="78"/>
      <c r="N1463" s="71"/>
      <c r="O1463" s="73"/>
      <c r="P1463" s="72"/>
      <c r="Q1463" s="68" t="str">
        <f t="shared" si="44"/>
        <v/>
      </c>
      <c r="R1463" s="62" t="str">
        <f t="shared" si="45"/>
        <v/>
      </c>
    </row>
    <row r="1464" spans="2:18" ht="21" customHeight="1">
      <c r="B1464" s="78"/>
      <c r="C1464" s="71"/>
      <c r="D1464" s="71"/>
      <c r="E1464" s="71"/>
      <c r="F1464" s="78"/>
      <c r="G1464" s="71"/>
      <c r="H1464" s="78"/>
      <c r="I1464" s="71"/>
      <c r="J1464" s="78"/>
      <c r="K1464" s="71"/>
      <c r="L1464" s="71"/>
      <c r="M1464" s="78"/>
      <c r="N1464" s="71"/>
      <c r="O1464" s="73"/>
      <c r="P1464" s="72"/>
      <c r="Q1464" s="68" t="str">
        <f t="shared" si="44"/>
        <v/>
      </c>
      <c r="R1464" s="62" t="str">
        <f t="shared" si="45"/>
        <v/>
      </c>
    </row>
    <row r="1465" spans="2:18" ht="21" customHeight="1">
      <c r="B1465" s="78"/>
      <c r="C1465" s="71"/>
      <c r="D1465" s="71"/>
      <c r="E1465" s="71"/>
      <c r="F1465" s="78"/>
      <c r="G1465" s="71"/>
      <c r="H1465" s="78"/>
      <c r="I1465" s="71"/>
      <c r="J1465" s="78"/>
      <c r="K1465" s="71"/>
      <c r="L1465" s="71"/>
      <c r="M1465" s="78"/>
      <c r="N1465" s="71"/>
      <c r="O1465" s="73"/>
      <c r="P1465" s="72"/>
      <c r="Q1465" s="68" t="str">
        <f t="shared" si="44"/>
        <v/>
      </c>
      <c r="R1465" s="62" t="str">
        <f t="shared" si="45"/>
        <v/>
      </c>
    </row>
    <row r="1466" spans="2:18" ht="21" customHeight="1">
      <c r="B1466" s="78"/>
      <c r="C1466" s="71"/>
      <c r="D1466" s="71"/>
      <c r="E1466" s="71"/>
      <c r="F1466" s="78"/>
      <c r="G1466" s="71"/>
      <c r="H1466" s="78"/>
      <c r="I1466" s="71"/>
      <c r="J1466" s="78"/>
      <c r="K1466" s="71"/>
      <c r="L1466" s="71"/>
      <c r="M1466" s="78"/>
      <c r="N1466" s="71"/>
      <c r="O1466" s="73"/>
      <c r="P1466" s="72"/>
      <c r="Q1466" s="68" t="str">
        <f t="shared" si="44"/>
        <v/>
      </c>
      <c r="R1466" s="62" t="str">
        <f t="shared" si="45"/>
        <v/>
      </c>
    </row>
    <row r="1467" spans="2:18" ht="21" customHeight="1">
      <c r="B1467" s="78"/>
      <c r="C1467" s="71"/>
      <c r="D1467" s="71"/>
      <c r="E1467" s="71"/>
      <c r="F1467" s="78"/>
      <c r="G1467" s="71"/>
      <c r="H1467" s="78"/>
      <c r="I1467" s="71"/>
      <c r="J1467" s="78"/>
      <c r="K1467" s="71"/>
      <c r="L1467" s="71"/>
      <c r="M1467" s="78"/>
      <c r="N1467" s="71"/>
      <c r="O1467" s="73"/>
      <c r="P1467" s="72"/>
      <c r="Q1467" s="68" t="str">
        <f t="shared" si="44"/>
        <v/>
      </c>
      <c r="R1467" s="62" t="str">
        <f t="shared" si="45"/>
        <v/>
      </c>
    </row>
    <row r="1468" spans="2:18" ht="21" customHeight="1">
      <c r="B1468" s="78"/>
      <c r="C1468" s="71"/>
      <c r="D1468" s="71"/>
      <c r="E1468" s="71"/>
      <c r="F1468" s="78"/>
      <c r="G1468" s="71"/>
      <c r="H1468" s="78"/>
      <c r="I1468" s="71"/>
      <c r="J1468" s="78"/>
      <c r="K1468" s="71"/>
      <c r="L1468" s="71"/>
      <c r="M1468" s="78"/>
      <c r="N1468" s="71"/>
      <c r="O1468" s="73"/>
      <c r="P1468" s="72"/>
      <c r="Q1468" s="68" t="str">
        <f t="shared" si="44"/>
        <v/>
      </c>
      <c r="R1468" s="62" t="str">
        <f t="shared" si="45"/>
        <v/>
      </c>
    </row>
    <row r="1469" spans="2:18" ht="21" customHeight="1">
      <c r="B1469" s="78"/>
      <c r="C1469" s="71"/>
      <c r="D1469" s="71"/>
      <c r="E1469" s="71"/>
      <c r="F1469" s="78"/>
      <c r="G1469" s="71"/>
      <c r="H1469" s="78"/>
      <c r="I1469" s="71"/>
      <c r="J1469" s="78"/>
      <c r="K1469" s="71"/>
      <c r="L1469" s="71"/>
      <c r="M1469" s="78"/>
      <c r="N1469" s="71"/>
      <c r="O1469" s="73"/>
      <c r="P1469" s="72"/>
      <c r="Q1469" s="68" t="str">
        <f t="shared" si="44"/>
        <v/>
      </c>
      <c r="R1469" s="62" t="str">
        <f t="shared" si="45"/>
        <v/>
      </c>
    </row>
    <row r="1470" spans="2:18" ht="21" customHeight="1">
      <c r="B1470" s="78"/>
      <c r="C1470" s="71"/>
      <c r="D1470" s="71"/>
      <c r="E1470" s="71"/>
      <c r="F1470" s="78"/>
      <c r="G1470" s="71"/>
      <c r="H1470" s="78"/>
      <c r="I1470" s="71"/>
      <c r="J1470" s="78"/>
      <c r="K1470" s="71"/>
      <c r="L1470" s="71"/>
      <c r="M1470" s="78"/>
      <c r="N1470" s="71"/>
      <c r="O1470" s="73"/>
      <c r="P1470" s="72"/>
      <c r="Q1470" s="68" t="str">
        <f t="shared" si="44"/>
        <v/>
      </c>
      <c r="R1470" s="62" t="str">
        <f t="shared" si="45"/>
        <v/>
      </c>
    </row>
    <row r="1471" spans="2:18" ht="21" customHeight="1">
      <c r="B1471" s="78"/>
      <c r="C1471" s="71"/>
      <c r="D1471" s="71"/>
      <c r="E1471" s="71"/>
      <c r="F1471" s="78"/>
      <c r="G1471" s="71"/>
      <c r="H1471" s="78"/>
      <c r="I1471" s="71"/>
      <c r="J1471" s="78"/>
      <c r="K1471" s="71"/>
      <c r="L1471" s="71"/>
      <c r="M1471" s="78"/>
      <c r="N1471" s="71"/>
      <c r="O1471" s="73"/>
      <c r="P1471" s="72"/>
      <c r="Q1471" s="68" t="str">
        <f t="shared" si="44"/>
        <v/>
      </c>
      <c r="R1471" s="62" t="str">
        <f t="shared" si="45"/>
        <v/>
      </c>
    </row>
    <row r="1472" spans="2:18" ht="21" customHeight="1">
      <c r="B1472" s="78"/>
      <c r="C1472" s="71"/>
      <c r="D1472" s="71"/>
      <c r="E1472" s="71"/>
      <c r="F1472" s="78"/>
      <c r="G1472" s="71"/>
      <c r="H1472" s="78"/>
      <c r="I1472" s="71"/>
      <c r="J1472" s="78"/>
      <c r="K1472" s="71"/>
      <c r="L1472" s="71"/>
      <c r="M1472" s="78"/>
      <c r="N1472" s="71"/>
      <c r="O1472" s="73"/>
      <c r="P1472" s="72"/>
      <c r="Q1472" s="68" t="str">
        <f t="shared" si="44"/>
        <v/>
      </c>
      <c r="R1472" s="62" t="str">
        <f t="shared" si="45"/>
        <v/>
      </c>
    </row>
    <row r="1473" spans="2:18" ht="21" customHeight="1">
      <c r="B1473" s="78"/>
      <c r="C1473" s="71"/>
      <c r="D1473" s="71"/>
      <c r="E1473" s="71"/>
      <c r="F1473" s="78"/>
      <c r="G1473" s="71"/>
      <c r="H1473" s="78"/>
      <c r="I1473" s="71"/>
      <c r="J1473" s="78"/>
      <c r="K1473" s="71"/>
      <c r="L1473" s="71"/>
      <c r="M1473" s="78"/>
      <c r="N1473" s="71"/>
      <c r="O1473" s="73"/>
      <c r="P1473" s="72"/>
      <c r="Q1473" s="68" t="str">
        <f t="shared" si="44"/>
        <v/>
      </c>
      <c r="R1473" s="62" t="str">
        <f t="shared" si="45"/>
        <v/>
      </c>
    </row>
    <row r="1474" spans="2:18" ht="21" customHeight="1">
      <c r="B1474" s="78"/>
      <c r="C1474" s="71"/>
      <c r="D1474" s="71"/>
      <c r="E1474" s="71"/>
      <c r="F1474" s="78"/>
      <c r="G1474" s="71"/>
      <c r="H1474" s="78"/>
      <c r="I1474" s="71"/>
      <c r="J1474" s="78"/>
      <c r="K1474" s="71"/>
      <c r="L1474" s="71"/>
      <c r="M1474" s="78"/>
      <c r="N1474" s="71"/>
      <c r="O1474" s="73"/>
      <c r="P1474" s="72"/>
      <c r="Q1474" s="68" t="str">
        <f t="shared" si="44"/>
        <v/>
      </c>
      <c r="R1474" s="62" t="str">
        <f t="shared" si="45"/>
        <v/>
      </c>
    </row>
    <row r="1475" spans="2:18" ht="21" customHeight="1">
      <c r="B1475" s="78"/>
      <c r="C1475" s="71"/>
      <c r="D1475" s="71"/>
      <c r="E1475" s="71"/>
      <c r="F1475" s="78"/>
      <c r="G1475" s="71"/>
      <c r="H1475" s="78"/>
      <c r="I1475" s="71"/>
      <c r="J1475" s="78"/>
      <c r="K1475" s="71"/>
      <c r="L1475" s="71"/>
      <c r="M1475" s="78"/>
      <c r="N1475" s="71"/>
      <c r="O1475" s="73"/>
      <c r="P1475" s="72"/>
      <c r="Q1475" s="68" t="str">
        <f t="shared" si="44"/>
        <v/>
      </c>
      <c r="R1475" s="62" t="str">
        <f t="shared" si="45"/>
        <v/>
      </c>
    </row>
    <row r="1476" spans="2:18" ht="21" customHeight="1">
      <c r="B1476" s="78"/>
      <c r="C1476" s="71"/>
      <c r="D1476" s="71"/>
      <c r="E1476" s="71"/>
      <c r="F1476" s="78"/>
      <c r="G1476" s="71"/>
      <c r="H1476" s="78"/>
      <c r="I1476" s="71"/>
      <c r="J1476" s="78"/>
      <c r="K1476" s="71"/>
      <c r="L1476" s="71"/>
      <c r="M1476" s="78"/>
      <c r="N1476" s="71"/>
      <c r="O1476" s="73"/>
      <c r="P1476" s="72"/>
      <c r="Q1476" s="68" t="str">
        <f t="shared" si="44"/>
        <v/>
      </c>
      <c r="R1476" s="62" t="str">
        <f t="shared" si="45"/>
        <v/>
      </c>
    </row>
    <row r="1477" spans="2:18" ht="21" customHeight="1">
      <c r="B1477" s="78"/>
      <c r="C1477" s="71"/>
      <c r="D1477" s="71"/>
      <c r="E1477" s="71"/>
      <c r="F1477" s="78"/>
      <c r="G1477" s="71"/>
      <c r="H1477" s="78"/>
      <c r="I1477" s="71"/>
      <c r="J1477" s="78"/>
      <c r="K1477" s="71"/>
      <c r="L1477" s="71"/>
      <c r="M1477" s="78"/>
      <c r="N1477" s="71"/>
      <c r="O1477" s="73"/>
      <c r="P1477" s="72"/>
      <c r="Q1477" s="68" t="str">
        <f t="shared" si="44"/>
        <v/>
      </c>
      <c r="R1477" s="62" t="str">
        <f t="shared" si="45"/>
        <v/>
      </c>
    </row>
    <row r="1478" spans="2:18" ht="21" customHeight="1">
      <c r="B1478" s="78"/>
      <c r="C1478" s="71"/>
      <c r="D1478" s="71"/>
      <c r="E1478" s="71"/>
      <c r="F1478" s="78"/>
      <c r="G1478" s="71"/>
      <c r="H1478" s="78"/>
      <c r="I1478" s="71"/>
      <c r="J1478" s="78"/>
      <c r="K1478" s="71"/>
      <c r="L1478" s="71"/>
      <c r="M1478" s="78"/>
      <c r="N1478" s="71"/>
      <c r="O1478" s="73"/>
      <c r="P1478" s="72"/>
      <c r="Q1478" s="68" t="str">
        <f t="shared" si="44"/>
        <v/>
      </c>
      <c r="R1478" s="62" t="str">
        <f t="shared" si="45"/>
        <v/>
      </c>
    </row>
    <row r="1479" spans="2:18" ht="21" customHeight="1">
      <c r="B1479" s="78"/>
      <c r="C1479" s="71"/>
      <c r="D1479" s="71"/>
      <c r="E1479" s="71"/>
      <c r="F1479" s="78"/>
      <c r="G1479" s="71"/>
      <c r="H1479" s="78"/>
      <c r="I1479" s="71"/>
      <c r="J1479" s="78"/>
      <c r="K1479" s="71"/>
      <c r="L1479" s="71"/>
      <c r="M1479" s="78"/>
      <c r="N1479" s="71"/>
      <c r="O1479" s="73"/>
      <c r="P1479" s="72"/>
      <c r="Q1479" s="68" t="str">
        <f t="shared" si="44"/>
        <v/>
      </c>
      <c r="R1479" s="62" t="str">
        <f t="shared" si="45"/>
        <v/>
      </c>
    </row>
    <row r="1480" spans="2:18" ht="21" customHeight="1">
      <c r="B1480" s="78"/>
      <c r="C1480" s="71"/>
      <c r="D1480" s="71"/>
      <c r="E1480" s="71"/>
      <c r="F1480" s="78"/>
      <c r="G1480" s="71"/>
      <c r="H1480" s="78"/>
      <c r="I1480" s="71"/>
      <c r="J1480" s="78"/>
      <c r="K1480" s="71"/>
      <c r="L1480" s="71"/>
      <c r="M1480" s="78"/>
      <c r="N1480" s="71"/>
      <c r="O1480" s="73"/>
      <c r="P1480" s="72"/>
      <c r="Q1480" s="68" t="str">
        <f t="shared" si="44"/>
        <v/>
      </c>
      <c r="R1480" s="62" t="str">
        <f t="shared" si="45"/>
        <v/>
      </c>
    </row>
    <row r="1481" spans="2:18" ht="21" customHeight="1">
      <c r="B1481" s="78"/>
      <c r="C1481" s="71"/>
      <c r="D1481" s="71"/>
      <c r="E1481" s="71"/>
      <c r="F1481" s="78"/>
      <c r="G1481" s="71"/>
      <c r="H1481" s="78"/>
      <c r="I1481" s="71"/>
      <c r="J1481" s="78"/>
      <c r="K1481" s="71"/>
      <c r="L1481" s="71"/>
      <c r="M1481" s="78"/>
      <c r="N1481" s="71"/>
      <c r="O1481" s="73"/>
      <c r="P1481" s="72"/>
      <c r="Q1481" s="68" t="str">
        <f t="shared" si="44"/>
        <v/>
      </c>
      <c r="R1481" s="62" t="str">
        <f t="shared" si="45"/>
        <v/>
      </c>
    </row>
    <row r="1482" spans="2:18" ht="21" customHeight="1">
      <c r="B1482" s="78"/>
      <c r="C1482" s="71"/>
      <c r="D1482" s="71"/>
      <c r="E1482" s="71"/>
      <c r="F1482" s="78"/>
      <c r="G1482" s="71"/>
      <c r="H1482" s="78"/>
      <c r="I1482" s="71"/>
      <c r="J1482" s="78"/>
      <c r="K1482" s="71"/>
      <c r="L1482" s="71"/>
      <c r="M1482" s="78"/>
      <c r="N1482" s="71"/>
      <c r="O1482" s="73"/>
      <c r="P1482" s="72"/>
      <c r="Q1482" s="68" t="str">
        <f t="shared" si="44"/>
        <v/>
      </c>
      <c r="R1482" s="62" t="str">
        <f t="shared" si="45"/>
        <v/>
      </c>
    </row>
    <row r="1483" spans="2:18" ht="21" customHeight="1">
      <c r="B1483" s="78"/>
      <c r="C1483" s="71"/>
      <c r="D1483" s="71"/>
      <c r="E1483" s="71"/>
      <c r="F1483" s="78"/>
      <c r="G1483" s="71"/>
      <c r="H1483" s="78"/>
      <c r="I1483" s="71"/>
      <c r="J1483" s="78"/>
      <c r="K1483" s="71"/>
      <c r="L1483" s="71"/>
      <c r="M1483" s="78"/>
      <c r="N1483" s="71"/>
      <c r="O1483" s="73"/>
      <c r="P1483" s="72"/>
      <c r="Q1483" s="68" t="str">
        <f t="shared" si="44"/>
        <v/>
      </c>
      <c r="R1483" s="62" t="str">
        <f t="shared" si="45"/>
        <v/>
      </c>
    </row>
    <row r="1484" spans="2:18" ht="21" customHeight="1">
      <c r="B1484" s="78"/>
      <c r="C1484" s="71"/>
      <c r="D1484" s="71"/>
      <c r="E1484" s="71"/>
      <c r="F1484" s="78"/>
      <c r="G1484" s="71"/>
      <c r="H1484" s="78"/>
      <c r="I1484" s="71"/>
      <c r="J1484" s="78"/>
      <c r="K1484" s="71"/>
      <c r="L1484" s="71"/>
      <c r="M1484" s="78"/>
      <c r="N1484" s="71"/>
      <c r="O1484" s="73"/>
      <c r="P1484" s="72"/>
      <c r="Q1484" s="68" t="str">
        <f t="shared" si="44"/>
        <v/>
      </c>
      <c r="R1484" s="62" t="str">
        <f t="shared" si="45"/>
        <v/>
      </c>
    </row>
    <row r="1485" spans="2:18" ht="21" customHeight="1">
      <c r="B1485" s="78"/>
      <c r="C1485" s="71"/>
      <c r="D1485" s="71"/>
      <c r="E1485" s="71"/>
      <c r="F1485" s="78"/>
      <c r="G1485" s="71"/>
      <c r="H1485" s="78"/>
      <c r="I1485" s="71"/>
      <c r="J1485" s="78"/>
      <c r="K1485" s="71"/>
      <c r="L1485" s="71"/>
      <c r="M1485" s="78"/>
      <c r="N1485" s="71"/>
      <c r="O1485" s="73"/>
      <c r="P1485" s="72"/>
      <c r="Q1485" s="68" t="str">
        <f t="shared" si="44"/>
        <v/>
      </c>
      <c r="R1485" s="62" t="str">
        <f t="shared" si="45"/>
        <v/>
      </c>
    </row>
    <row r="1486" spans="2:18" ht="21" customHeight="1">
      <c r="B1486" s="78"/>
      <c r="C1486" s="71"/>
      <c r="D1486" s="71"/>
      <c r="E1486" s="71"/>
      <c r="F1486" s="78"/>
      <c r="G1486" s="71"/>
      <c r="H1486" s="78"/>
      <c r="I1486" s="71"/>
      <c r="J1486" s="78"/>
      <c r="K1486" s="71"/>
      <c r="L1486" s="71"/>
      <c r="M1486" s="78"/>
      <c r="N1486" s="71"/>
      <c r="O1486" s="73"/>
      <c r="P1486" s="72"/>
      <c r="Q1486" s="68" t="str">
        <f t="shared" ref="Q1486:Q1549" si="46">IF(R1486&lt;&gt;"","Erreur","")</f>
        <v/>
      </c>
      <c r="R1486" s="62" t="str">
        <f t="shared" ref="R1486:R1549" si="47">IF(AND(B1486&lt;&gt;"",B1485=""),"La ligne précédente ne doit pas être vide",IF(AND(B1486&lt;&gt;"",OR(C1486="",D1486="",E1486="",F1486="",G1486="",H1486="",L1486="")),"Veuillez compléter les informations d'identification de l'actif détenu.",IF(AND(B1486="",OR(C1486&lt;&gt;"",D1486&lt;&gt;"",E1486&lt;&gt;"",F1486&lt;&gt;"",G1486&lt;&gt;"",H1486&lt;&gt;"",L1486&lt;&gt;"")),"Veuillez compléter les informations d'identification de l'actif détenu en colonne C0010.",IF(AND(B1486&lt;&gt;"",J1486&lt;&gt;"",K1486=""),"Veuillez compléter la colonne C0260 Type de code.",IF(AND(B1486&lt;&gt;"",K1486=""),"Veuillez sélectionner Total/NA dans la liste de la colonne C0260 si vous n'avez rien à déclarer.","")))))</f>
        <v/>
      </c>
    </row>
    <row r="1487" spans="2:18" ht="21" customHeight="1">
      <c r="B1487" s="78"/>
      <c r="C1487" s="71"/>
      <c r="D1487" s="71"/>
      <c r="E1487" s="71"/>
      <c r="F1487" s="78"/>
      <c r="G1487" s="71"/>
      <c r="H1487" s="78"/>
      <c r="I1487" s="71"/>
      <c r="J1487" s="78"/>
      <c r="K1487" s="71"/>
      <c r="L1487" s="71"/>
      <c r="M1487" s="78"/>
      <c r="N1487" s="71"/>
      <c r="O1487" s="73"/>
      <c r="P1487" s="72"/>
      <c r="Q1487" s="68" t="str">
        <f t="shared" si="46"/>
        <v/>
      </c>
      <c r="R1487" s="62" t="str">
        <f t="shared" si="47"/>
        <v/>
      </c>
    </row>
    <row r="1488" spans="2:18" ht="21" customHeight="1">
      <c r="B1488" s="78"/>
      <c r="C1488" s="71"/>
      <c r="D1488" s="71"/>
      <c r="E1488" s="71"/>
      <c r="F1488" s="78"/>
      <c r="G1488" s="71"/>
      <c r="H1488" s="78"/>
      <c r="I1488" s="71"/>
      <c r="J1488" s="78"/>
      <c r="K1488" s="71"/>
      <c r="L1488" s="71"/>
      <c r="M1488" s="78"/>
      <c r="N1488" s="71"/>
      <c r="O1488" s="73"/>
      <c r="P1488" s="72"/>
      <c r="Q1488" s="68" t="str">
        <f t="shared" si="46"/>
        <v/>
      </c>
      <c r="R1488" s="62" t="str">
        <f t="shared" si="47"/>
        <v/>
      </c>
    </row>
    <row r="1489" spans="2:18" ht="21" customHeight="1">
      <c r="B1489" s="78"/>
      <c r="C1489" s="71"/>
      <c r="D1489" s="71"/>
      <c r="E1489" s="71"/>
      <c r="F1489" s="78"/>
      <c r="G1489" s="71"/>
      <c r="H1489" s="78"/>
      <c r="I1489" s="71"/>
      <c r="J1489" s="78"/>
      <c r="K1489" s="71"/>
      <c r="L1489" s="71"/>
      <c r="M1489" s="78"/>
      <c r="N1489" s="71"/>
      <c r="O1489" s="73"/>
      <c r="P1489" s="72"/>
      <c r="Q1489" s="68" t="str">
        <f t="shared" si="46"/>
        <v/>
      </c>
      <c r="R1489" s="62" t="str">
        <f t="shared" si="47"/>
        <v/>
      </c>
    </row>
    <row r="1490" spans="2:18" ht="21" customHeight="1">
      <c r="B1490" s="78"/>
      <c r="C1490" s="71"/>
      <c r="D1490" s="71"/>
      <c r="E1490" s="71"/>
      <c r="F1490" s="78"/>
      <c r="G1490" s="71"/>
      <c r="H1490" s="78"/>
      <c r="I1490" s="71"/>
      <c r="J1490" s="78"/>
      <c r="K1490" s="71"/>
      <c r="L1490" s="71"/>
      <c r="M1490" s="78"/>
      <c r="N1490" s="71"/>
      <c r="O1490" s="73"/>
      <c r="P1490" s="72"/>
      <c r="Q1490" s="68" t="str">
        <f t="shared" si="46"/>
        <v/>
      </c>
      <c r="R1490" s="62" t="str">
        <f t="shared" si="47"/>
        <v/>
      </c>
    </row>
    <row r="1491" spans="2:18" ht="21" customHeight="1">
      <c r="B1491" s="78"/>
      <c r="C1491" s="71"/>
      <c r="D1491" s="71"/>
      <c r="E1491" s="71"/>
      <c r="F1491" s="78"/>
      <c r="G1491" s="71"/>
      <c r="H1491" s="78"/>
      <c r="I1491" s="71"/>
      <c r="J1491" s="78"/>
      <c r="K1491" s="71"/>
      <c r="L1491" s="71"/>
      <c r="M1491" s="78"/>
      <c r="N1491" s="71"/>
      <c r="O1491" s="73"/>
      <c r="P1491" s="72"/>
      <c r="Q1491" s="68" t="str">
        <f t="shared" si="46"/>
        <v/>
      </c>
      <c r="R1491" s="62" t="str">
        <f t="shared" si="47"/>
        <v/>
      </c>
    </row>
    <row r="1492" spans="2:18" ht="21" customHeight="1">
      <c r="B1492" s="78"/>
      <c r="C1492" s="71"/>
      <c r="D1492" s="71"/>
      <c r="E1492" s="71"/>
      <c r="F1492" s="78"/>
      <c r="G1492" s="71"/>
      <c r="H1492" s="78"/>
      <c r="I1492" s="71"/>
      <c r="J1492" s="78"/>
      <c r="K1492" s="71"/>
      <c r="L1492" s="71"/>
      <c r="M1492" s="78"/>
      <c r="N1492" s="71"/>
      <c r="O1492" s="73"/>
      <c r="P1492" s="72"/>
      <c r="Q1492" s="68" t="str">
        <f t="shared" si="46"/>
        <v/>
      </c>
      <c r="R1492" s="62" t="str">
        <f t="shared" si="47"/>
        <v/>
      </c>
    </row>
    <row r="1493" spans="2:18" ht="21" customHeight="1">
      <c r="B1493" s="78"/>
      <c r="C1493" s="71"/>
      <c r="D1493" s="71"/>
      <c r="E1493" s="71"/>
      <c r="F1493" s="78"/>
      <c r="G1493" s="71"/>
      <c r="H1493" s="78"/>
      <c r="I1493" s="71"/>
      <c r="J1493" s="78"/>
      <c r="K1493" s="71"/>
      <c r="L1493" s="71"/>
      <c r="M1493" s="78"/>
      <c r="N1493" s="71"/>
      <c r="O1493" s="73"/>
      <c r="P1493" s="72"/>
      <c r="Q1493" s="68" t="str">
        <f t="shared" si="46"/>
        <v/>
      </c>
      <c r="R1493" s="62" t="str">
        <f t="shared" si="47"/>
        <v/>
      </c>
    </row>
    <row r="1494" spans="2:18" ht="21" customHeight="1">
      <c r="B1494" s="78"/>
      <c r="C1494" s="71"/>
      <c r="D1494" s="71"/>
      <c r="E1494" s="71"/>
      <c r="F1494" s="78"/>
      <c r="G1494" s="71"/>
      <c r="H1494" s="78"/>
      <c r="I1494" s="71"/>
      <c r="J1494" s="78"/>
      <c r="K1494" s="71"/>
      <c r="L1494" s="71"/>
      <c r="M1494" s="78"/>
      <c r="N1494" s="71"/>
      <c r="O1494" s="73"/>
      <c r="P1494" s="72"/>
      <c r="Q1494" s="68" t="str">
        <f t="shared" si="46"/>
        <v/>
      </c>
      <c r="R1494" s="62" t="str">
        <f t="shared" si="47"/>
        <v/>
      </c>
    </row>
    <row r="1495" spans="2:18" ht="21" customHeight="1">
      <c r="B1495" s="78"/>
      <c r="C1495" s="71"/>
      <c r="D1495" s="71"/>
      <c r="E1495" s="71"/>
      <c r="F1495" s="78"/>
      <c r="G1495" s="71"/>
      <c r="H1495" s="78"/>
      <c r="I1495" s="71"/>
      <c r="J1495" s="78"/>
      <c r="K1495" s="71"/>
      <c r="L1495" s="71"/>
      <c r="M1495" s="78"/>
      <c r="N1495" s="71"/>
      <c r="O1495" s="73"/>
      <c r="P1495" s="72"/>
      <c r="Q1495" s="68" t="str">
        <f t="shared" si="46"/>
        <v/>
      </c>
      <c r="R1495" s="62" t="str">
        <f t="shared" si="47"/>
        <v/>
      </c>
    </row>
    <row r="1496" spans="2:18" ht="21" customHeight="1">
      <c r="B1496" s="78"/>
      <c r="C1496" s="71"/>
      <c r="D1496" s="71"/>
      <c r="E1496" s="71"/>
      <c r="F1496" s="78"/>
      <c r="G1496" s="71"/>
      <c r="H1496" s="78"/>
      <c r="I1496" s="71"/>
      <c r="J1496" s="78"/>
      <c r="K1496" s="71"/>
      <c r="L1496" s="71"/>
      <c r="M1496" s="78"/>
      <c r="N1496" s="71"/>
      <c r="O1496" s="73"/>
      <c r="P1496" s="72"/>
      <c r="Q1496" s="68" t="str">
        <f t="shared" si="46"/>
        <v/>
      </c>
      <c r="R1496" s="62" t="str">
        <f t="shared" si="47"/>
        <v/>
      </c>
    </row>
    <row r="1497" spans="2:18" ht="21" customHeight="1">
      <c r="B1497" s="78"/>
      <c r="C1497" s="71"/>
      <c r="D1497" s="71"/>
      <c r="E1497" s="71"/>
      <c r="F1497" s="78"/>
      <c r="G1497" s="71"/>
      <c r="H1497" s="78"/>
      <c r="I1497" s="71"/>
      <c r="J1497" s="78"/>
      <c r="K1497" s="71"/>
      <c r="L1497" s="71"/>
      <c r="M1497" s="78"/>
      <c r="N1497" s="71"/>
      <c r="O1497" s="73"/>
      <c r="P1497" s="72"/>
      <c r="Q1497" s="68" t="str">
        <f t="shared" si="46"/>
        <v/>
      </c>
      <c r="R1497" s="62" t="str">
        <f t="shared" si="47"/>
        <v/>
      </c>
    </row>
    <row r="1498" spans="2:18" ht="21" customHeight="1">
      <c r="B1498" s="78"/>
      <c r="C1498" s="71"/>
      <c r="D1498" s="71"/>
      <c r="E1498" s="71"/>
      <c r="F1498" s="78"/>
      <c r="G1498" s="71"/>
      <c r="H1498" s="78"/>
      <c r="I1498" s="71"/>
      <c r="J1498" s="78"/>
      <c r="K1498" s="71"/>
      <c r="L1498" s="71"/>
      <c r="M1498" s="78"/>
      <c r="N1498" s="71"/>
      <c r="O1498" s="73"/>
      <c r="P1498" s="72"/>
      <c r="Q1498" s="68" t="str">
        <f t="shared" si="46"/>
        <v/>
      </c>
      <c r="R1498" s="62" t="str">
        <f t="shared" si="47"/>
        <v/>
      </c>
    </row>
    <row r="1499" spans="2:18" ht="21" customHeight="1">
      <c r="B1499" s="78"/>
      <c r="C1499" s="71"/>
      <c r="D1499" s="71"/>
      <c r="E1499" s="71"/>
      <c r="F1499" s="78"/>
      <c r="G1499" s="71"/>
      <c r="H1499" s="78"/>
      <c r="I1499" s="71"/>
      <c r="J1499" s="78"/>
      <c r="K1499" s="71"/>
      <c r="L1499" s="71"/>
      <c r="M1499" s="78"/>
      <c r="N1499" s="71"/>
      <c r="O1499" s="73"/>
      <c r="P1499" s="72"/>
      <c r="Q1499" s="68" t="str">
        <f t="shared" si="46"/>
        <v/>
      </c>
      <c r="R1499" s="62" t="str">
        <f t="shared" si="47"/>
        <v/>
      </c>
    </row>
    <row r="1500" spans="2:18" ht="21" customHeight="1">
      <c r="B1500" s="78"/>
      <c r="C1500" s="71"/>
      <c r="D1500" s="71"/>
      <c r="E1500" s="71"/>
      <c r="F1500" s="78"/>
      <c r="G1500" s="71"/>
      <c r="H1500" s="78"/>
      <c r="I1500" s="71"/>
      <c r="J1500" s="78"/>
      <c r="K1500" s="71"/>
      <c r="L1500" s="71"/>
      <c r="M1500" s="78"/>
      <c r="N1500" s="71"/>
      <c r="O1500" s="73"/>
      <c r="P1500" s="72"/>
      <c r="Q1500" s="68" t="str">
        <f t="shared" si="46"/>
        <v/>
      </c>
      <c r="R1500" s="62" t="str">
        <f t="shared" si="47"/>
        <v/>
      </c>
    </row>
    <row r="1501" spans="2:18" ht="21" customHeight="1">
      <c r="B1501" s="78"/>
      <c r="C1501" s="71"/>
      <c r="D1501" s="71"/>
      <c r="E1501" s="71"/>
      <c r="F1501" s="78"/>
      <c r="G1501" s="71"/>
      <c r="H1501" s="78"/>
      <c r="I1501" s="71"/>
      <c r="J1501" s="78"/>
      <c r="K1501" s="71"/>
      <c r="L1501" s="71"/>
      <c r="M1501" s="78"/>
      <c r="N1501" s="71"/>
      <c r="O1501" s="73"/>
      <c r="P1501" s="72"/>
      <c r="Q1501" s="68" t="str">
        <f t="shared" si="46"/>
        <v/>
      </c>
      <c r="R1501" s="62" t="str">
        <f t="shared" si="47"/>
        <v/>
      </c>
    </row>
    <row r="1502" spans="2:18" ht="21" customHeight="1">
      <c r="B1502" s="78"/>
      <c r="C1502" s="71"/>
      <c r="D1502" s="71"/>
      <c r="E1502" s="71"/>
      <c r="F1502" s="78"/>
      <c r="G1502" s="71"/>
      <c r="H1502" s="78"/>
      <c r="I1502" s="71"/>
      <c r="J1502" s="78"/>
      <c r="K1502" s="71"/>
      <c r="L1502" s="71"/>
      <c r="M1502" s="78"/>
      <c r="N1502" s="71"/>
      <c r="O1502" s="73"/>
      <c r="P1502" s="72"/>
      <c r="Q1502" s="68" t="str">
        <f t="shared" si="46"/>
        <v/>
      </c>
      <c r="R1502" s="62" t="str">
        <f t="shared" si="47"/>
        <v/>
      </c>
    </row>
    <row r="1503" spans="2:18" ht="21" customHeight="1">
      <c r="B1503" s="78"/>
      <c r="C1503" s="71"/>
      <c r="D1503" s="71"/>
      <c r="E1503" s="71"/>
      <c r="F1503" s="78"/>
      <c r="G1503" s="71"/>
      <c r="H1503" s="78"/>
      <c r="I1503" s="71"/>
      <c r="J1503" s="78"/>
      <c r="K1503" s="71"/>
      <c r="L1503" s="71"/>
      <c r="M1503" s="78"/>
      <c r="N1503" s="71"/>
      <c r="O1503" s="73"/>
      <c r="P1503" s="72"/>
      <c r="Q1503" s="68" t="str">
        <f t="shared" si="46"/>
        <v/>
      </c>
      <c r="R1503" s="62" t="str">
        <f t="shared" si="47"/>
        <v/>
      </c>
    </row>
    <row r="1504" spans="2:18" ht="21" customHeight="1">
      <c r="B1504" s="78"/>
      <c r="C1504" s="71"/>
      <c r="D1504" s="71"/>
      <c r="E1504" s="71"/>
      <c r="F1504" s="78"/>
      <c r="G1504" s="71"/>
      <c r="H1504" s="78"/>
      <c r="I1504" s="71"/>
      <c r="J1504" s="78"/>
      <c r="K1504" s="71"/>
      <c r="L1504" s="71"/>
      <c r="M1504" s="78"/>
      <c r="N1504" s="71"/>
      <c r="O1504" s="73"/>
      <c r="P1504" s="72"/>
      <c r="Q1504" s="68" t="str">
        <f t="shared" si="46"/>
        <v/>
      </c>
      <c r="R1504" s="62" t="str">
        <f t="shared" si="47"/>
        <v/>
      </c>
    </row>
    <row r="1505" spans="2:18" ht="21" customHeight="1">
      <c r="B1505" s="78"/>
      <c r="C1505" s="71"/>
      <c r="D1505" s="71"/>
      <c r="E1505" s="71"/>
      <c r="F1505" s="78"/>
      <c r="G1505" s="71"/>
      <c r="H1505" s="78"/>
      <c r="I1505" s="71"/>
      <c r="J1505" s="78"/>
      <c r="K1505" s="71"/>
      <c r="L1505" s="71"/>
      <c r="M1505" s="78"/>
      <c r="N1505" s="71"/>
      <c r="O1505" s="73"/>
      <c r="P1505" s="72"/>
      <c r="Q1505" s="68" t="str">
        <f t="shared" si="46"/>
        <v/>
      </c>
      <c r="R1505" s="62" t="str">
        <f t="shared" si="47"/>
        <v/>
      </c>
    </row>
    <row r="1506" spans="2:18" ht="21" customHeight="1">
      <c r="B1506" s="78"/>
      <c r="C1506" s="71"/>
      <c r="D1506" s="71"/>
      <c r="E1506" s="71"/>
      <c r="F1506" s="78"/>
      <c r="G1506" s="71"/>
      <c r="H1506" s="78"/>
      <c r="I1506" s="71"/>
      <c r="J1506" s="78"/>
      <c r="K1506" s="71"/>
      <c r="L1506" s="71"/>
      <c r="M1506" s="78"/>
      <c r="N1506" s="71"/>
      <c r="O1506" s="73"/>
      <c r="P1506" s="72"/>
      <c r="Q1506" s="68" t="str">
        <f t="shared" si="46"/>
        <v/>
      </c>
      <c r="R1506" s="62" t="str">
        <f t="shared" si="47"/>
        <v/>
      </c>
    </row>
    <row r="1507" spans="2:18" ht="21" customHeight="1">
      <c r="B1507" s="78"/>
      <c r="C1507" s="71"/>
      <c r="D1507" s="71"/>
      <c r="E1507" s="71"/>
      <c r="F1507" s="78"/>
      <c r="G1507" s="71"/>
      <c r="H1507" s="78"/>
      <c r="I1507" s="71"/>
      <c r="J1507" s="78"/>
      <c r="K1507" s="71"/>
      <c r="L1507" s="71"/>
      <c r="M1507" s="78"/>
      <c r="N1507" s="71"/>
      <c r="O1507" s="73"/>
      <c r="P1507" s="72"/>
      <c r="Q1507" s="68" t="str">
        <f t="shared" si="46"/>
        <v/>
      </c>
      <c r="R1507" s="62" t="str">
        <f t="shared" si="47"/>
        <v/>
      </c>
    </row>
    <row r="1508" spans="2:18" ht="21" customHeight="1">
      <c r="B1508" s="78"/>
      <c r="C1508" s="71"/>
      <c r="D1508" s="71"/>
      <c r="E1508" s="71"/>
      <c r="F1508" s="78"/>
      <c r="G1508" s="71"/>
      <c r="H1508" s="78"/>
      <c r="I1508" s="71"/>
      <c r="J1508" s="78"/>
      <c r="K1508" s="71"/>
      <c r="L1508" s="71"/>
      <c r="M1508" s="78"/>
      <c r="N1508" s="71"/>
      <c r="O1508" s="73"/>
      <c r="P1508" s="72"/>
      <c r="Q1508" s="68" t="str">
        <f t="shared" si="46"/>
        <v/>
      </c>
      <c r="R1508" s="62" t="str">
        <f t="shared" si="47"/>
        <v/>
      </c>
    </row>
    <row r="1509" spans="2:18" ht="21" customHeight="1">
      <c r="B1509" s="78"/>
      <c r="C1509" s="71"/>
      <c r="D1509" s="71"/>
      <c r="E1509" s="71"/>
      <c r="F1509" s="78"/>
      <c r="G1509" s="71"/>
      <c r="H1509" s="78"/>
      <c r="I1509" s="71"/>
      <c r="J1509" s="78"/>
      <c r="K1509" s="71"/>
      <c r="L1509" s="71"/>
      <c r="M1509" s="78"/>
      <c r="N1509" s="71"/>
      <c r="O1509" s="73"/>
      <c r="P1509" s="72"/>
      <c r="Q1509" s="68" t="str">
        <f t="shared" si="46"/>
        <v/>
      </c>
      <c r="R1509" s="62" t="str">
        <f t="shared" si="47"/>
        <v/>
      </c>
    </row>
    <row r="1510" spans="2:18" ht="21" customHeight="1">
      <c r="B1510" s="78"/>
      <c r="C1510" s="71"/>
      <c r="D1510" s="71"/>
      <c r="E1510" s="71"/>
      <c r="F1510" s="78"/>
      <c r="G1510" s="71"/>
      <c r="H1510" s="78"/>
      <c r="I1510" s="71"/>
      <c r="J1510" s="78"/>
      <c r="K1510" s="71"/>
      <c r="L1510" s="71"/>
      <c r="M1510" s="78"/>
      <c r="N1510" s="71"/>
      <c r="O1510" s="73"/>
      <c r="P1510" s="72"/>
      <c r="Q1510" s="68" t="str">
        <f t="shared" si="46"/>
        <v/>
      </c>
      <c r="R1510" s="62" t="str">
        <f t="shared" si="47"/>
        <v/>
      </c>
    </row>
    <row r="1511" spans="2:18" ht="21" customHeight="1">
      <c r="B1511" s="78"/>
      <c r="C1511" s="71"/>
      <c r="D1511" s="71"/>
      <c r="E1511" s="71"/>
      <c r="F1511" s="78"/>
      <c r="G1511" s="71"/>
      <c r="H1511" s="78"/>
      <c r="I1511" s="71"/>
      <c r="J1511" s="78"/>
      <c r="K1511" s="71"/>
      <c r="L1511" s="71"/>
      <c r="M1511" s="78"/>
      <c r="N1511" s="71"/>
      <c r="O1511" s="73"/>
      <c r="P1511" s="72"/>
      <c r="Q1511" s="68" t="str">
        <f t="shared" si="46"/>
        <v/>
      </c>
      <c r="R1511" s="62" t="str">
        <f t="shared" si="47"/>
        <v/>
      </c>
    </row>
    <row r="1512" spans="2:18" ht="21" customHeight="1">
      <c r="B1512" s="78"/>
      <c r="C1512" s="71"/>
      <c r="D1512" s="71"/>
      <c r="E1512" s="71"/>
      <c r="F1512" s="78"/>
      <c r="G1512" s="71"/>
      <c r="H1512" s="78"/>
      <c r="I1512" s="71"/>
      <c r="J1512" s="78"/>
      <c r="K1512" s="71"/>
      <c r="L1512" s="71"/>
      <c r="M1512" s="78"/>
      <c r="N1512" s="71"/>
      <c r="O1512" s="73"/>
      <c r="P1512" s="72"/>
      <c r="Q1512" s="68" t="str">
        <f t="shared" si="46"/>
        <v/>
      </c>
      <c r="R1512" s="62" t="str">
        <f t="shared" si="47"/>
        <v/>
      </c>
    </row>
    <row r="1513" spans="2:18" ht="21" customHeight="1">
      <c r="B1513" s="78"/>
      <c r="C1513" s="71"/>
      <c r="D1513" s="71"/>
      <c r="E1513" s="71"/>
      <c r="F1513" s="78"/>
      <c r="G1513" s="71"/>
      <c r="H1513" s="78"/>
      <c r="I1513" s="71"/>
      <c r="J1513" s="78"/>
      <c r="K1513" s="71"/>
      <c r="L1513" s="71"/>
      <c r="M1513" s="78"/>
      <c r="N1513" s="71"/>
      <c r="O1513" s="73"/>
      <c r="P1513" s="72"/>
      <c r="Q1513" s="68" t="str">
        <f t="shared" si="46"/>
        <v/>
      </c>
      <c r="R1513" s="62" t="str">
        <f t="shared" si="47"/>
        <v/>
      </c>
    </row>
    <row r="1514" spans="2:18" ht="21" customHeight="1">
      <c r="B1514" s="78"/>
      <c r="C1514" s="71"/>
      <c r="D1514" s="71"/>
      <c r="E1514" s="71"/>
      <c r="F1514" s="78"/>
      <c r="G1514" s="71"/>
      <c r="H1514" s="78"/>
      <c r="I1514" s="71"/>
      <c r="J1514" s="78"/>
      <c r="K1514" s="71"/>
      <c r="L1514" s="71"/>
      <c r="M1514" s="78"/>
      <c r="N1514" s="71"/>
      <c r="O1514" s="73"/>
      <c r="P1514" s="72"/>
      <c r="Q1514" s="68" t="str">
        <f t="shared" si="46"/>
        <v/>
      </c>
      <c r="R1514" s="62" t="str">
        <f t="shared" si="47"/>
        <v/>
      </c>
    </row>
    <row r="1515" spans="2:18" ht="21" customHeight="1">
      <c r="B1515" s="78"/>
      <c r="C1515" s="71"/>
      <c r="D1515" s="71"/>
      <c r="E1515" s="71"/>
      <c r="F1515" s="78"/>
      <c r="G1515" s="71"/>
      <c r="H1515" s="78"/>
      <c r="I1515" s="71"/>
      <c r="J1515" s="78"/>
      <c r="K1515" s="71"/>
      <c r="L1515" s="71"/>
      <c r="M1515" s="78"/>
      <c r="N1515" s="71"/>
      <c r="O1515" s="73"/>
      <c r="P1515" s="72"/>
      <c r="Q1515" s="68" t="str">
        <f t="shared" si="46"/>
        <v/>
      </c>
      <c r="R1515" s="62" t="str">
        <f t="shared" si="47"/>
        <v/>
      </c>
    </row>
    <row r="1516" spans="2:18" ht="21" customHeight="1">
      <c r="B1516" s="78"/>
      <c r="C1516" s="71"/>
      <c r="D1516" s="71"/>
      <c r="E1516" s="71"/>
      <c r="F1516" s="78"/>
      <c r="G1516" s="71"/>
      <c r="H1516" s="78"/>
      <c r="I1516" s="71"/>
      <c r="J1516" s="78"/>
      <c r="K1516" s="71"/>
      <c r="L1516" s="71"/>
      <c r="M1516" s="78"/>
      <c r="N1516" s="71"/>
      <c r="O1516" s="73"/>
      <c r="P1516" s="72"/>
      <c r="Q1516" s="68" t="str">
        <f t="shared" si="46"/>
        <v/>
      </c>
      <c r="R1516" s="62" t="str">
        <f t="shared" si="47"/>
        <v/>
      </c>
    </row>
    <row r="1517" spans="2:18" ht="21" customHeight="1">
      <c r="B1517" s="78"/>
      <c r="C1517" s="71"/>
      <c r="D1517" s="71"/>
      <c r="E1517" s="71"/>
      <c r="F1517" s="78"/>
      <c r="G1517" s="71"/>
      <c r="H1517" s="78"/>
      <c r="I1517" s="71"/>
      <c r="J1517" s="78"/>
      <c r="K1517" s="71"/>
      <c r="L1517" s="71"/>
      <c r="M1517" s="78"/>
      <c r="N1517" s="71"/>
      <c r="O1517" s="73"/>
      <c r="P1517" s="72"/>
      <c r="Q1517" s="68" t="str">
        <f t="shared" si="46"/>
        <v/>
      </c>
      <c r="R1517" s="62" t="str">
        <f t="shared" si="47"/>
        <v/>
      </c>
    </row>
    <row r="1518" spans="2:18" ht="21" customHeight="1">
      <c r="B1518" s="78"/>
      <c r="C1518" s="71"/>
      <c r="D1518" s="71"/>
      <c r="E1518" s="71"/>
      <c r="F1518" s="78"/>
      <c r="G1518" s="71"/>
      <c r="H1518" s="78"/>
      <c r="I1518" s="71"/>
      <c r="J1518" s="78"/>
      <c r="K1518" s="71"/>
      <c r="L1518" s="71"/>
      <c r="M1518" s="78"/>
      <c r="N1518" s="71"/>
      <c r="O1518" s="73"/>
      <c r="P1518" s="72"/>
      <c r="Q1518" s="68" t="str">
        <f t="shared" si="46"/>
        <v/>
      </c>
      <c r="R1518" s="62" t="str">
        <f t="shared" si="47"/>
        <v/>
      </c>
    </row>
    <row r="1519" spans="2:18" ht="21" customHeight="1">
      <c r="B1519" s="78"/>
      <c r="C1519" s="71"/>
      <c r="D1519" s="71"/>
      <c r="E1519" s="71"/>
      <c r="F1519" s="78"/>
      <c r="G1519" s="71"/>
      <c r="H1519" s="78"/>
      <c r="I1519" s="71"/>
      <c r="J1519" s="78"/>
      <c r="K1519" s="71"/>
      <c r="L1519" s="71"/>
      <c r="M1519" s="78"/>
      <c r="N1519" s="71"/>
      <c r="O1519" s="73"/>
      <c r="P1519" s="72"/>
      <c r="Q1519" s="68" t="str">
        <f t="shared" si="46"/>
        <v/>
      </c>
      <c r="R1519" s="62" t="str">
        <f t="shared" si="47"/>
        <v/>
      </c>
    </row>
    <row r="1520" spans="2:18" ht="21" customHeight="1">
      <c r="B1520" s="78"/>
      <c r="C1520" s="71"/>
      <c r="D1520" s="71"/>
      <c r="E1520" s="71"/>
      <c r="F1520" s="78"/>
      <c r="G1520" s="71"/>
      <c r="H1520" s="78"/>
      <c r="I1520" s="71"/>
      <c r="J1520" s="78"/>
      <c r="K1520" s="71"/>
      <c r="L1520" s="71"/>
      <c r="M1520" s="78"/>
      <c r="N1520" s="71"/>
      <c r="O1520" s="73"/>
      <c r="P1520" s="72"/>
      <c r="Q1520" s="68" t="str">
        <f t="shared" si="46"/>
        <v/>
      </c>
      <c r="R1520" s="62" t="str">
        <f t="shared" si="47"/>
        <v/>
      </c>
    </row>
    <row r="1521" spans="2:18" ht="21" customHeight="1">
      <c r="B1521" s="78"/>
      <c r="C1521" s="71"/>
      <c r="D1521" s="71"/>
      <c r="E1521" s="71"/>
      <c r="F1521" s="78"/>
      <c r="G1521" s="71"/>
      <c r="H1521" s="78"/>
      <c r="I1521" s="71"/>
      <c r="J1521" s="78"/>
      <c r="K1521" s="71"/>
      <c r="L1521" s="71"/>
      <c r="M1521" s="78"/>
      <c r="N1521" s="71"/>
      <c r="O1521" s="73"/>
      <c r="P1521" s="72"/>
      <c r="Q1521" s="68" t="str">
        <f t="shared" si="46"/>
        <v/>
      </c>
      <c r="R1521" s="62" t="str">
        <f t="shared" si="47"/>
        <v/>
      </c>
    </row>
    <row r="1522" spans="2:18" ht="21" customHeight="1">
      <c r="B1522" s="78"/>
      <c r="C1522" s="71"/>
      <c r="D1522" s="71"/>
      <c r="E1522" s="71"/>
      <c r="F1522" s="78"/>
      <c r="G1522" s="71"/>
      <c r="H1522" s="78"/>
      <c r="I1522" s="71"/>
      <c r="J1522" s="78"/>
      <c r="K1522" s="71"/>
      <c r="L1522" s="71"/>
      <c r="M1522" s="78"/>
      <c r="N1522" s="71"/>
      <c r="O1522" s="73"/>
      <c r="P1522" s="72"/>
      <c r="Q1522" s="68" t="str">
        <f t="shared" si="46"/>
        <v/>
      </c>
      <c r="R1522" s="62" t="str">
        <f t="shared" si="47"/>
        <v/>
      </c>
    </row>
    <row r="1523" spans="2:18" ht="21" customHeight="1">
      <c r="B1523" s="78"/>
      <c r="C1523" s="71"/>
      <c r="D1523" s="71"/>
      <c r="E1523" s="71"/>
      <c r="F1523" s="78"/>
      <c r="G1523" s="71"/>
      <c r="H1523" s="78"/>
      <c r="I1523" s="71"/>
      <c r="J1523" s="78"/>
      <c r="K1523" s="71"/>
      <c r="L1523" s="71"/>
      <c r="M1523" s="78"/>
      <c r="N1523" s="71"/>
      <c r="O1523" s="73"/>
      <c r="P1523" s="72"/>
      <c r="Q1523" s="68" t="str">
        <f t="shared" si="46"/>
        <v/>
      </c>
      <c r="R1523" s="62" t="str">
        <f t="shared" si="47"/>
        <v/>
      </c>
    </row>
    <row r="1524" spans="2:18" ht="21" customHeight="1">
      <c r="B1524" s="78"/>
      <c r="C1524" s="71"/>
      <c r="D1524" s="71"/>
      <c r="E1524" s="71"/>
      <c r="F1524" s="78"/>
      <c r="G1524" s="71"/>
      <c r="H1524" s="78"/>
      <c r="I1524" s="71"/>
      <c r="J1524" s="78"/>
      <c r="K1524" s="71"/>
      <c r="L1524" s="71"/>
      <c r="M1524" s="78"/>
      <c r="N1524" s="71"/>
      <c r="O1524" s="73"/>
      <c r="P1524" s="72"/>
      <c r="Q1524" s="68" t="str">
        <f t="shared" si="46"/>
        <v/>
      </c>
      <c r="R1524" s="62" t="str">
        <f t="shared" si="47"/>
        <v/>
      </c>
    </row>
    <row r="1525" spans="2:18" ht="21" customHeight="1">
      <c r="B1525" s="78"/>
      <c r="C1525" s="71"/>
      <c r="D1525" s="71"/>
      <c r="E1525" s="71"/>
      <c r="F1525" s="78"/>
      <c r="G1525" s="71"/>
      <c r="H1525" s="78"/>
      <c r="I1525" s="71"/>
      <c r="J1525" s="78"/>
      <c r="K1525" s="71"/>
      <c r="L1525" s="71"/>
      <c r="M1525" s="78"/>
      <c r="N1525" s="71"/>
      <c r="O1525" s="73"/>
      <c r="P1525" s="72"/>
      <c r="Q1525" s="68" t="str">
        <f t="shared" si="46"/>
        <v/>
      </c>
      <c r="R1525" s="62" t="str">
        <f t="shared" si="47"/>
        <v/>
      </c>
    </row>
    <row r="1526" spans="2:18" ht="21" customHeight="1">
      <c r="B1526" s="78"/>
      <c r="C1526" s="71"/>
      <c r="D1526" s="71"/>
      <c r="E1526" s="71"/>
      <c r="F1526" s="78"/>
      <c r="G1526" s="71"/>
      <c r="H1526" s="78"/>
      <c r="I1526" s="71"/>
      <c r="J1526" s="78"/>
      <c r="K1526" s="71"/>
      <c r="L1526" s="71"/>
      <c r="M1526" s="78"/>
      <c r="N1526" s="71"/>
      <c r="O1526" s="73"/>
      <c r="P1526" s="72"/>
      <c r="Q1526" s="68" t="str">
        <f t="shared" si="46"/>
        <v/>
      </c>
      <c r="R1526" s="62" t="str">
        <f t="shared" si="47"/>
        <v/>
      </c>
    </row>
    <row r="1527" spans="2:18" ht="21" customHeight="1">
      <c r="B1527" s="78"/>
      <c r="C1527" s="71"/>
      <c r="D1527" s="71"/>
      <c r="E1527" s="71"/>
      <c r="F1527" s="78"/>
      <c r="G1527" s="71"/>
      <c r="H1527" s="78"/>
      <c r="I1527" s="71"/>
      <c r="J1527" s="78"/>
      <c r="K1527" s="71"/>
      <c r="L1527" s="71"/>
      <c r="M1527" s="78"/>
      <c r="N1527" s="71"/>
      <c r="O1527" s="73"/>
      <c r="P1527" s="72"/>
      <c r="Q1527" s="68" t="str">
        <f t="shared" si="46"/>
        <v/>
      </c>
      <c r="R1527" s="62" t="str">
        <f t="shared" si="47"/>
        <v/>
      </c>
    </row>
    <row r="1528" spans="2:18" ht="21" customHeight="1">
      <c r="B1528" s="78"/>
      <c r="C1528" s="71"/>
      <c r="D1528" s="71"/>
      <c r="E1528" s="71"/>
      <c r="F1528" s="78"/>
      <c r="G1528" s="71"/>
      <c r="H1528" s="78"/>
      <c r="I1528" s="71"/>
      <c r="J1528" s="78"/>
      <c r="K1528" s="71"/>
      <c r="L1528" s="71"/>
      <c r="M1528" s="78"/>
      <c r="N1528" s="71"/>
      <c r="O1528" s="73"/>
      <c r="P1528" s="72"/>
      <c r="Q1528" s="68" t="str">
        <f t="shared" si="46"/>
        <v/>
      </c>
      <c r="R1528" s="62" t="str">
        <f t="shared" si="47"/>
        <v/>
      </c>
    </row>
    <row r="1529" spans="2:18" ht="21" customHeight="1">
      <c r="B1529" s="78"/>
      <c r="C1529" s="71"/>
      <c r="D1529" s="71"/>
      <c r="E1529" s="71"/>
      <c r="F1529" s="78"/>
      <c r="G1529" s="71"/>
      <c r="H1529" s="78"/>
      <c r="I1529" s="71"/>
      <c r="J1529" s="78"/>
      <c r="K1529" s="71"/>
      <c r="L1529" s="71"/>
      <c r="M1529" s="78"/>
      <c r="N1529" s="71"/>
      <c r="O1529" s="73"/>
      <c r="P1529" s="72"/>
      <c r="Q1529" s="68" t="str">
        <f t="shared" si="46"/>
        <v/>
      </c>
      <c r="R1529" s="62" t="str">
        <f t="shared" si="47"/>
        <v/>
      </c>
    </row>
    <row r="1530" spans="2:18" ht="21" customHeight="1">
      <c r="B1530" s="78"/>
      <c r="C1530" s="71"/>
      <c r="D1530" s="71"/>
      <c r="E1530" s="71"/>
      <c r="F1530" s="78"/>
      <c r="G1530" s="71"/>
      <c r="H1530" s="78"/>
      <c r="I1530" s="71"/>
      <c r="J1530" s="78"/>
      <c r="K1530" s="71"/>
      <c r="L1530" s="71"/>
      <c r="M1530" s="78"/>
      <c r="N1530" s="71"/>
      <c r="O1530" s="73"/>
      <c r="P1530" s="72"/>
      <c r="Q1530" s="68" t="str">
        <f t="shared" si="46"/>
        <v/>
      </c>
      <c r="R1530" s="62" t="str">
        <f t="shared" si="47"/>
        <v/>
      </c>
    </row>
    <row r="1531" spans="2:18" ht="21" customHeight="1">
      <c r="B1531" s="78"/>
      <c r="C1531" s="71"/>
      <c r="D1531" s="71"/>
      <c r="E1531" s="71"/>
      <c r="F1531" s="78"/>
      <c r="G1531" s="71"/>
      <c r="H1531" s="78"/>
      <c r="I1531" s="71"/>
      <c r="J1531" s="78"/>
      <c r="K1531" s="71"/>
      <c r="L1531" s="71"/>
      <c r="M1531" s="78"/>
      <c r="N1531" s="71"/>
      <c r="O1531" s="73"/>
      <c r="P1531" s="72"/>
      <c r="Q1531" s="68" t="str">
        <f t="shared" si="46"/>
        <v/>
      </c>
      <c r="R1531" s="62" t="str">
        <f t="shared" si="47"/>
        <v/>
      </c>
    </row>
    <row r="1532" spans="2:18" ht="21" customHeight="1">
      <c r="B1532" s="78"/>
      <c r="C1532" s="71"/>
      <c r="D1532" s="71"/>
      <c r="E1532" s="71"/>
      <c r="F1532" s="78"/>
      <c r="G1532" s="71"/>
      <c r="H1532" s="78"/>
      <c r="I1532" s="71"/>
      <c r="J1532" s="78"/>
      <c r="K1532" s="71"/>
      <c r="L1532" s="71"/>
      <c r="M1532" s="78"/>
      <c r="N1532" s="71"/>
      <c r="O1532" s="73"/>
      <c r="P1532" s="72"/>
      <c r="Q1532" s="68" t="str">
        <f t="shared" si="46"/>
        <v/>
      </c>
      <c r="R1532" s="62" t="str">
        <f t="shared" si="47"/>
        <v/>
      </c>
    </row>
    <row r="1533" spans="2:18" ht="21" customHeight="1">
      <c r="B1533" s="78"/>
      <c r="C1533" s="71"/>
      <c r="D1533" s="71"/>
      <c r="E1533" s="71"/>
      <c r="F1533" s="78"/>
      <c r="G1533" s="71"/>
      <c r="H1533" s="78"/>
      <c r="I1533" s="71"/>
      <c r="J1533" s="78"/>
      <c r="K1533" s="71"/>
      <c r="L1533" s="71"/>
      <c r="M1533" s="78"/>
      <c r="N1533" s="71"/>
      <c r="O1533" s="73"/>
      <c r="P1533" s="72"/>
      <c r="Q1533" s="68" t="str">
        <f t="shared" si="46"/>
        <v/>
      </c>
      <c r="R1533" s="62" t="str">
        <f t="shared" si="47"/>
        <v/>
      </c>
    </row>
    <row r="1534" spans="2:18" ht="21" customHeight="1">
      <c r="B1534" s="78"/>
      <c r="C1534" s="71"/>
      <c r="D1534" s="71"/>
      <c r="E1534" s="71"/>
      <c r="F1534" s="78"/>
      <c r="G1534" s="71"/>
      <c r="H1534" s="78"/>
      <c r="I1534" s="71"/>
      <c r="J1534" s="78"/>
      <c r="K1534" s="71"/>
      <c r="L1534" s="71"/>
      <c r="M1534" s="78"/>
      <c r="N1534" s="71"/>
      <c r="O1534" s="73"/>
      <c r="P1534" s="72"/>
      <c r="Q1534" s="68" t="str">
        <f t="shared" si="46"/>
        <v/>
      </c>
      <c r="R1534" s="62" t="str">
        <f t="shared" si="47"/>
        <v/>
      </c>
    </row>
    <row r="1535" spans="2:18" ht="21" customHeight="1">
      <c r="B1535" s="78"/>
      <c r="C1535" s="71"/>
      <c r="D1535" s="71"/>
      <c r="E1535" s="71"/>
      <c r="F1535" s="78"/>
      <c r="G1535" s="71"/>
      <c r="H1535" s="78"/>
      <c r="I1535" s="71"/>
      <c r="J1535" s="78"/>
      <c r="K1535" s="71"/>
      <c r="L1535" s="71"/>
      <c r="M1535" s="78"/>
      <c r="N1535" s="71"/>
      <c r="O1535" s="73"/>
      <c r="P1535" s="72"/>
      <c r="Q1535" s="68" t="str">
        <f t="shared" si="46"/>
        <v/>
      </c>
      <c r="R1535" s="62" t="str">
        <f t="shared" si="47"/>
        <v/>
      </c>
    </row>
    <row r="1536" spans="2:18" ht="21" customHeight="1">
      <c r="B1536" s="78"/>
      <c r="C1536" s="71"/>
      <c r="D1536" s="71"/>
      <c r="E1536" s="71"/>
      <c r="F1536" s="78"/>
      <c r="G1536" s="71"/>
      <c r="H1536" s="78"/>
      <c r="I1536" s="71"/>
      <c r="J1536" s="78"/>
      <c r="K1536" s="71"/>
      <c r="L1536" s="71"/>
      <c r="M1536" s="78"/>
      <c r="N1536" s="71"/>
      <c r="O1536" s="73"/>
      <c r="P1536" s="72"/>
      <c r="Q1536" s="68" t="str">
        <f t="shared" si="46"/>
        <v/>
      </c>
      <c r="R1536" s="62" t="str">
        <f t="shared" si="47"/>
        <v/>
      </c>
    </row>
    <row r="1537" spans="2:18" ht="21" customHeight="1">
      <c r="B1537" s="78"/>
      <c r="C1537" s="71"/>
      <c r="D1537" s="71"/>
      <c r="E1537" s="71"/>
      <c r="F1537" s="78"/>
      <c r="G1537" s="71"/>
      <c r="H1537" s="78"/>
      <c r="I1537" s="71"/>
      <c r="J1537" s="78"/>
      <c r="K1537" s="71"/>
      <c r="L1537" s="71"/>
      <c r="M1537" s="78"/>
      <c r="N1537" s="71"/>
      <c r="O1537" s="73"/>
      <c r="P1537" s="72"/>
      <c r="Q1537" s="68" t="str">
        <f t="shared" si="46"/>
        <v/>
      </c>
      <c r="R1537" s="62" t="str">
        <f t="shared" si="47"/>
        <v/>
      </c>
    </row>
    <row r="1538" spans="2:18" ht="21" customHeight="1">
      <c r="B1538" s="78"/>
      <c r="C1538" s="71"/>
      <c r="D1538" s="71"/>
      <c r="E1538" s="71"/>
      <c r="F1538" s="78"/>
      <c r="G1538" s="71"/>
      <c r="H1538" s="78"/>
      <c r="I1538" s="71"/>
      <c r="J1538" s="78"/>
      <c r="K1538" s="71"/>
      <c r="L1538" s="71"/>
      <c r="M1538" s="78"/>
      <c r="N1538" s="71"/>
      <c r="O1538" s="73"/>
      <c r="P1538" s="72"/>
      <c r="Q1538" s="68" t="str">
        <f t="shared" si="46"/>
        <v/>
      </c>
      <c r="R1538" s="62" t="str">
        <f t="shared" si="47"/>
        <v/>
      </c>
    </row>
    <row r="1539" spans="2:18" ht="21" customHeight="1">
      <c r="B1539" s="78"/>
      <c r="C1539" s="71"/>
      <c r="D1539" s="71"/>
      <c r="E1539" s="71"/>
      <c r="F1539" s="78"/>
      <c r="G1539" s="71"/>
      <c r="H1539" s="78"/>
      <c r="I1539" s="71"/>
      <c r="J1539" s="78"/>
      <c r="K1539" s="71"/>
      <c r="L1539" s="71"/>
      <c r="M1539" s="78"/>
      <c r="N1539" s="71"/>
      <c r="O1539" s="73"/>
      <c r="P1539" s="72"/>
      <c r="Q1539" s="68" t="str">
        <f t="shared" si="46"/>
        <v/>
      </c>
      <c r="R1539" s="62" t="str">
        <f t="shared" si="47"/>
        <v/>
      </c>
    </row>
    <row r="1540" spans="2:18" ht="21" customHeight="1">
      <c r="B1540" s="78"/>
      <c r="C1540" s="71"/>
      <c r="D1540" s="71"/>
      <c r="E1540" s="71"/>
      <c r="F1540" s="78"/>
      <c r="G1540" s="71"/>
      <c r="H1540" s="78"/>
      <c r="I1540" s="71"/>
      <c r="J1540" s="78"/>
      <c r="K1540" s="71"/>
      <c r="L1540" s="71"/>
      <c r="M1540" s="78"/>
      <c r="N1540" s="71"/>
      <c r="O1540" s="73"/>
      <c r="P1540" s="72"/>
      <c r="Q1540" s="68" t="str">
        <f t="shared" si="46"/>
        <v/>
      </c>
      <c r="R1540" s="62" t="str">
        <f t="shared" si="47"/>
        <v/>
      </c>
    </row>
    <row r="1541" spans="2:18" ht="21" customHeight="1">
      <c r="B1541" s="78"/>
      <c r="C1541" s="71"/>
      <c r="D1541" s="71"/>
      <c r="E1541" s="71"/>
      <c r="F1541" s="78"/>
      <c r="G1541" s="71"/>
      <c r="H1541" s="78"/>
      <c r="I1541" s="71"/>
      <c r="J1541" s="78"/>
      <c r="K1541" s="71"/>
      <c r="L1541" s="71"/>
      <c r="M1541" s="78"/>
      <c r="N1541" s="71"/>
      <c r="O1541" s="73"/>
      <c r="P1541" s="72"/>
      <c r="Q1541" s="68" t="str">
        <f t="shared" si="46"/>
        <v/>
      </c>
      <c r="R1541" s="62" t="str">
        <f t="shared" si="47"/>
        <v/>
      </c>
    </row>
    <row r="1542" spans="2:18" ht="21" customHeight="1">
      <c r="B1542" s="78"/>
      <c r="C1542" s="71"/>
      <c r="D1542" s="71"/>
      <c r="E1542" s="71"/>
      <c r="F1542" s="78"/>
      <c r="G1542" s="71"/>
      <c r="H1542" s="78"/>
      <c r="I1542" s="71"/>
      <c r="J1542" s="78"/>
      <c r="K1542" s="71"/>
      <c r="L1542" s="71"/>
      <c r="M1542" s="78"/>
      <c r="N1542" s="71"/>
      <c r="O1542" s="73"/>
      <c r="P1542" s="72"/>
      <c r="Q1542" s="68" t="str">
        <f t="shared" si="46"/>
        <v/>
      </c>
      <c r="R1542" s="62" t="str">
        <f t="shared" si="47"/>
        <v/>
      </c>
    </row>
    <row r="1543" spans="2:18" ht="21" customHeight="1">
      <c r="B1543" s="78"/>
      <c r="C1543" s="71"/>
      <c r="D1543" s="71"/>
      <c r="E1543" s="71"/>
      <c r="F1543" s="78"/>
      <c r="G1543" s="71"/>
      <c r="H1543" s="78"/>
      <c r="I1543" s="71"/>
      <c r="J1543" s="78"/>
      <c r="K1543" s="71"/>
      <c r="L1543" s="71"/>
      <c r="M1543" s="78"/>
      <c r="N1543" s="71"/>
      <c r="O1543" s="73"/>
      <c r="P1543" s="72"/>
      <c r="Q1543" s="68" t="str">
        <f t="shared" si="46"/>
        <v/>
      </c>
      <c r="R1543" s="62" t="str">
        <f t="shared" si="47"/>
        <v/>
      </c>
    </row>
    <row r="1544" spans="2:18" ht="21" customHeight="1">
      <c r="B1544" s="78"/>
      <c r="C1544" s="71"/>
      <c r="D1544" s="71"/>
      <c r="E1544" s="71"/>
      <c r="F1544" s="78"/>
      <c r="G1544" s="71"/>
      <c r="H1544" s="78"/>
      <c r="I1544" s="71"/>
      <c r="J1544" s="78"/>
      <c r="K1544" s="71"/>
      <c r="L1544" s="71"/>
      <c r="M1544" s="78"/>
      <c r="N1544" s="71"/>
      <c r="O1544" s="73"/>
      <c r="P1544" s="72"/>
      <c r="Q1544" s="68" t="str">
        <f t="shared" si="46"/>
        <v/>
      </c>
      <c r="R1544" s="62" t="str">
        <f t="shared" si="47"/>
        <v/>
      </c>
    </row>
    <row r="1545" spans="2:18" ht="21" customHeight="1">
      <c r="B1545" s="78"/>
      <c r="C1545" s="71"/>
      <c r="D1545" s="71"/>
      <c r="E1545" s="71"/>
      <c r="F1545" s="78"/>
      <c r="G1545" s="71"/>
      <c r="H1545" s="78"/>
      <c r="I1545" s="71"/>
      <c r="J1545" s="78"/>
      <c r="K1545" s="71"/>
      <c r="L1545" s="71"/>
      <c r="M1545" s="78"/>
      <c r="N1545" s="71"/>
      <c r="O1545" s="73"/>
      <c r="P1545" s="72"/>
      <c r="Q1545" s="68" t="str">
        <f t="shared" si="46"/>
        <v/>
      </c>
      <c r="R1545" s="62" t="str">
        <f t="shared" si="47"/>
        <v/>
      </c>
    </row>
    <row r="1546" spans="2:18" ht="21" customHeight="1">
      <c r="B1546" s="78"/>
      <c r="C1546" s="71"/>
      <c r="D1546" s="71"/>
      <c r="E1546" s="71"/>
      <c r="F1546" s="78"/>
      <c r="G1546" s="71"/>
      <c r="H1546" s="78"/>
      <c r="I1546" s="71"/>
      <c r="J1546" s="78"/>
      <c r="K1546" s="71"/>
      <c r="L1546" s="71"/>
      <c r="M1546" s="78"/>
      <c r="N1546" s="71"/>
      <c r="O1546" s="73"/>
      <c r="P1546" s="72"/>
      <c r="Q1546" s="68" t="str">
        <f t="shared" si="46"/>
        <v/>
      </c>
      <c r="R1546" s="62" t="str">
        <f t="shared" si="47"/>
        <v/>
      </c>
    </row>
    <row r="1547" spans="2:18" ht="21" customHeight="1">
      <c r="B1547" s="78"/>
      <c r="C1547" s="71"/>
      <c r="D1547" s="71"/>
      <c r="E1547" s="71"/>
      <c r="F1547" s="78"/>
      <c r="G1547" s="71"/>
      <c r="H1547" s="78"/>
      <c r="I1547" s="71"/>
      <c r="J1547" s="78"/>
      <c r="K1547" s="71"/>
      <c r="L1547" s="71"/>
      <c r="M1547" s="78"/>
      <c r="N1547" s="71"/>
      <c r="O1547" s="73"/>
      <c r="P1547" s="72"/>
      <c r="Q1547" s="68" t="str">
        <f t="shared" si="46"/>
        <v/>
      </c>
      <c r="R1547" s="62" t="str">
        <f t="shared" si="47"/>
        <v/>
      </c>
    </row>
    <row r="1548" spans="2:18" ht="21" customHeight="1">
      <c r="B1548" s="78"/>
      <c r="C1548" s="71"/>
      <c r="D1548" s="71"/>
      <c r="E1548" s="71"/>
      <c r="F1548" s="78"/>
      <c r="G1548" s="71"/>
      <c r="H1548" s="78"/>
      <c r="I1548" s="71"/>
      <c r="J1548" s="78"/>
      <c r="K1548" s="71"/>
      <c r="L1548" s="71"/>
      <c r="M1548" s="78"/>
      <c r="N1548" s="71"/>
      <c r="O1548" s="73"/>
      <c r="P1548" s="72"/>
      <c r="Q1548" s="68" t="str">
        <f t="shared" si="46"/>
        <v/>
      </c>
      <c r="R1548" s="62" t="str">
        <f t="shared" si="47"/>
        <v/>
      </c>
    </row>
    <row r="1549" spans="2:18" ht="21" customHeight="1">
      <c r="B1549" s="78"/>
      <c r="C1549" s="71"/>
      <c r="D1549" s="71"/>
      <c r="E1549" s="71"/>
      <c r="F1549" s="78"/>
      <c r="G1549" s="71"/>
      <c r="H1549" s="78"/>
      <c r="I1549" s="71"/>
      <c r="J1549" s="78"/>
      <c r="K1549" s="71"/>
      <c r="L1549" s="71"/>
      <c r="M1549" s="78"/>
      <c r="N1549" s="71"/>
      <c r="O1549" s="73"/>
      <c r="P1549" s="72"/>
      <c r="Q1549" s="68" t="str">
        <f t="shared" si="46"/>
        <v/>
      </c>
      <c r="R1549" s="62" t="str">
        <f t="shared" si="47"/>
        <v/>
      </c>
    </row>
    <row r="1550" spans="2:18" ht="21" customHeight="1">
      <c r="B1550" s="78"/>
      <c r="C1550" s="71"/>
      <c r="D1550" s="71"/>
      <c r="E1550" s="71"/>
      <c r="F1550" s="78"/>
      <c r="G1550" s="71"/>
      <c r="H1550" s="78"/>
      <c r="I1550" s="71"/>
      <c r="J1550" s="78"/>
      <c r="K1550" s="71"/>
      <c r="L1550" s="71"/>
      <c r="M1550" s="78"/>
      <c r="N1550" s="71"/>
      <c r="O1550" s="73"/>
      <c r="P1550" s="72"/>
      <c r="Q1550" s="68" t="str">
        <f t="shared" ref="Q1550:Q1613" si="48">IF(R1550&lt;&gt;"","Erreur","")</f>
        <v/>
      </c>
      <c r="R1550" s="62" t="str">
        <f t="shared" ref="R1550:R1613" si="49">IF(AND(B1550&lt;&gt;"",B1549=""),"La ligne précédente ne doit pas être vide",IF(AND(B1550&lt;&gt;"",OR(C1550="",D1550="",E1550="",F1550="",G1550="",H1550="",L1550="")),"Veuillez compléter les informations d'identification de l'actif détenu.",IF(AND(B1550="",OR(C1550&lt;&gt;"",D1550&lt;&gt;"",E1550&lt;&gt;"",F1550&lt;&gt;"",G1550&lt;&gt;"",H1550&lt;&gt;"",L1550&lt;&gt;"")),"Veuillez compléter les informations d'identification de l'actif détenu en colonne C0010.",IF(AND(B1550&lt;&gt;"",J1550&lt;&gt;"",K1550=""),"Veuillez compléter la colonne C0260 Type de code.",IF(AND(B1550&lt;&gt;"",K1550=""),"Veuillez sélectionner Total/NA dans la liste de la colonne C0260 si vous n'avez rien à déclarer.","")))))</f>
        <v/>
      </c>
    </row>
    <row r="1551" spans="2:18" ht="21" customHeight="1">
      <c r="B1551" s="78"/>
      <c r="C1551" s="71"/>
      <c r="D1551" s="71"/>
      <c r="E1551" s="71"/>
      <c r="F1551" s="78"/>
      <c r="G1551" s="71"/>
      <c r="H1551" s="78"/>
      <c r="I1551" s="71"/>
      <c r="J1551" s="78"/>
      <c r="K1551" s="71"/>
      <c r="L1551" s="71"/>
      <c r="M1551" s="78"/>
      <c r="N1551" s="71"/>
      <c r="O1551" s="73"/>
      <c r="P1551" s="72"/>
      <c r="Q1551" s="68" t="str">
        <f t="shared" si="48"/>
        <v/>
      </c>
      <c r="R1551" s="62" t="str">
        <f t="shared" si="49"/>
        <v/>
      </c>
    </row>
    <row r="1552" spans="2:18" ht="21" customHeight="1">
      <c r="B1552" s="78"/>
      <c r="C1552" s="71"/>
      <c r="D1552" s="71"/>
      <c r="E1552" s="71"/>
      <c r="F1552" s="78"/>
      <c r="G1552" s="71"/>
      <c r="H1552" s="78"/>
      <c r="I1552" s="71"/>
      <c r="J1552" s="78"/>
      <c r="K1552" s="71"/>
      <c r="L1552" s="71"/>
      <c r="M1552" s="78"/>
      <c r="N1552" s="71"/>
      <c r="O1552" s="73"/>
      <c r="P1552" s="72"/>
      <c r="Q1552" s="68" t="str">
        <f t="shared" si="48"/>
        <v/>
      </c>
      <c r="R1552" s="62" t="str">
        <f t="shared" si="49"/>
        <v/>
      </c>
    </row>
    <row r="1553" spans="2:18" ht="21" customHeight="1">
      <c r="B1553" s="78"/>
      <c r="C1553" s="71"/>
      <c r="D1553" s="71"/>
      <c r="E1553" s="71"/>
      <c r="F1553" s="78"/>
      <c r="G1553" s="71"/>
      <c r="H1553" s="78"/>
      <c r="I1553" s="71"/>
      <c r="J1553" s="78"/>
      <c r="K1553" s="71"/>
      <c r="L1553" s="71"/>
      <c r="M1553" s="78"/>
      <c r="N1553" s="71"/>
      <c r="O1553" s="73"/>
      <c r="P1553" s="72"/>
      <c r="Q1553" s="68" t="str">
        <f t="shared" si="48"/>
        <v/>
      </c>
      <c r="R1553" s="62" t="str">
        <f t="shared" si="49"/>
        <v/>
      </c>
    </row>
    <row r="1554" spans="2:18" ht="21" customHeight="1">
      <c r="B1554" s="78"/>
      <c r="C1554" s="71"/>
      <c r="D1554" s="71"/>
      <c r="E1554" s="71"/>
      <c r="F1554" s="78"/>
      <c r="G1554" s="71"/>
      <c r="H1554" s="78"/>
      <c r="I1554" s="71"/>
      <c r="J1554" s="78"/>
      <c r="K1554" s="71"/>
      <c r="L1554" s="71"/>
      <c r="M1554" s="78"/>
      <c r="N1554" s="71"/>
      <c r="O1554" s="73"/>
      <c r="P1554" s="72"/>
      <c r="Q1554" s="68" t="str">
        <f t="shared" si="48"/>
        <v/>
      </c>
      <c r="R1554" s="62" t="str">
        <f t="shared" si="49"/>
        <v/>
      </c>
    </row>
    <row r="1555" spans="2:18" ht="21" customHeight="1">
      <c r="B1555" s="78"/>
      <c r="C1555" s="71"/>
      <c r="D1555" s="71"/>
      <c r="E1555" s="71"/>
      <c r="F1555" s="78"/>
      <c r="G1555" s="71"/>
      <c r="H1555" s="78"/>
      <c r="I1555" s="71"/>
      <c r="J1555" s="78"/>
      <c r="K1555" s="71"/>
      <c r="L1555" s="71"/>
      <c r="M1555" s="78"/>
      <c r="N1555" s="71"/>
      <c r="O1555" s="73"/>
      <c r="P1555" s="72"/>
      <c r="Q1555" s="68" t="str">
        <f t="shared" si="48"/>
        <v/>
      </c>
      <c r="R1555" s="62" t="str">
        <f t="shared" si="49"/>
        <v/>
      </c>
    </row>
    <row r="1556" spans="2:18" ht="21" customHeight="1">
      <c r="B1556" s="78"/>
      <c r="C1556" s="71"/>
      <c r="D1556" s="71"/>
      <c r="E1556" s="71"/>
      <c r="F1556" s="78"/>
      <c r="G1556" s="71"/>
      <c r="H1556" s="78"/>
      <c r="I1556" s="71"/>
      <c r="J1556" s="78"/>
      <c r="K1556" s="71"/>
      <c r="L1556" s="71"/>
      <c r="M1556" s="78"/>
      <c r="N1556" s="71"/>
      <c r="O1556" s="73"/>
      <c r="P1556" s="72"/>
      <c r="Q1556" s="68" t="str">
        <f t="shared" si="48"/>
        <v/>
      </c>
      <c r="R1556" s="62" t="str">
        <f t="shared" si="49"/>
        <v/>
      </c>
    </row>
    <row r="1557" spans="2:18" ht="21" customHeight="1">
      <c r="B1557" s="78"/>
      <c r="C1557" s="71"/>
      <c r="D1557" s="71"/>
      <c r="E1557" s="71"/>
      <c r="F1557" s="78"/>
      <c r="G1557" s="71"/>
      <c r="H1557" s="78"/>
      <c r="I1557" s="71"/>
      <c r="J1557" s="78"/>
      <c r="K1557" s="71"/>
      <c r="L1557" s="71"/>
      <c r="M1557" s="78"/>
      <c r="N1557" s="71"/>
      <c r="O1557" s="73"/>
      <c r="P1557" s="72"/>
      <c r="Q1557" s="68" t="str">
        <f t="shared" si="48"/>
        <v/>
      </c>
      <c r="R1557" s="62" t="str">
        <f t="shared" si="49"/>
        <v/>
      </c>
    </row>
    <row r="1558" spans="2:18" ht="21" customHeight="1">
      <c r="B1558" s="78"/>
      <c r="C1558" s="71"/>
      <c r="D1558" s="71"/>
      <c r="E1558" s="71"/>
      <c r="F1558" s="78"/>
      <c r="G1558" s="71"/>
      <c r="H1558" s="78"/>
      <c r="I1558" s="71"/>
      <c r="J1558" s="78"/>
      <c r="K1558" s="71"/>
      <c r="L1558" s="71"/>
      <c r="M1558" s="78"/>
      <c r="N1558" s="71"/>
      <c r="O1558" s="73"/>
      <c r="P1558" s="72"/>
      <c r="Q1558" s="68" t="str">
        <f t="shared" si="48"/>
        <v/>
      </c>
      <c r="R1558" s="62" t="str">
        <f t="shared" si="49"/>
        <v/>
      </c>
    </row>
    <row r="1559" spans="2:18" ht="21" customHeight="1">
      <c r="B1559" s="78"/>
      <c r="C1559" s="71"/>
      <c r="D1559" s="71"/>
      <c r="E1559" s="71"/>
      <c r="F1559" s="78"/>
      <c r="G1559" s="71"/>
      <c r="H1559" s="78"/>
      <c r="I1559" s="71"/>
      <c r="J1559" s="78"/>
      <c r="K1559" s="71"/>
      <c r="L1559" s="71"/>
      <c r="M1559" s="78"/>
      <c r="N1559" s="71"/>
      <c r="O1559" s="73"/>
      <c r="P1559" s="72"/>
      <c r="Q1559" s="68" t="str">
        <f t="shared" si="48"/>
        <v/>
      </c>
      <c r="R1559" s="62" t="str">
        <f t="shared" si="49"/>
        <v/>
      </c>
    </row>
    <row r="1560" spans="2:18" ht="21" customHeight="1">
      <c r="B1560" s="78"/>
      <c r="C1560" s="71"/>
      <c r="D1560" s="71"/>
      <c r="E1560" s="71"/>
      <c r="F1560" s="78"/>
      <c r="G1560" s="71"/>
      <c r="H1560" s="78"/>
      <c r="I1560" s="71"/>
      <c r="J1560" s="78"/>
      <c r="K1560" s="71"/>
      <c r="L1560" s="71"/>
      <c r="M1560" s="78"/>
      <c r="N1560" s="71"/>
      <c r="O1560" s="73"/>
      <c r="P1560" s="72"/>
      <c r="Q1560" s="68" t="str">
        <f t="shared" si="48"/>
        <v/>
      </c>
      <c r="R1560" s="62" t="str">
        <f t="shared" si="49"/>
        <v/>
      </c>
    </row>
    <row r="1561" spans="2:18" ht="21" customHeight="1">
      <c r="B1561" s="78"/>
      <c r="C1561" s="71"/>
      <c r="D1561" s="71"/>
      <c r="E1561" s="71"/>
      <c r="F1561" s="78"/>
      <c r="G1561" s="71"/>
      <c r="H1561" s="78"/>
      <c r="I1561" s="71"/>
      <c r="J1561" s="78"/>
      <c r="K1561" s="71"/>
      <c r="L1561" s="71"/>
      <c r="M1561" s="78"/>
      <c r="N1561" s="71"/>
      <c r="O1561" s="73"/>
      <c r="P1561" s="72"/>
      <c r="Q1561" s="68" t="str">
        <f t="shared" si="48"/>
        <v/>
      </c>
      <c r="R1561" s="62" t="str">
        <f t="shared" si="49"/>
        <v/>
      </c>
    </row>
    <row r="1562" spans="2:18" ht="21" customHeight="1">
      <c r="B1562" s="78"/>
      <c r="C1562" s="71"/>
      <c r="D1562" s="71"/>
      <c r="E1562" s="71"/>
      <c r="F1562" s="78"/>
      <c r="G1562" s="71"/>
      <c r="H1562" s="78"/>
      <c r="I1562" s="71"/>
      <c r="J1562" s="78"/>
      <c r="K1562" s="71"/>
      <c r="L1562" s="71"/>
      <c r="M1562" s="78"/>
      <c r="N1562" s="71"/>
      <c r="O1562" s="73"/>
      <c r="P1562" s="72"/>
      <c r="Q1562" s="68" t="str">
        <f t="shared" si="48"/>
        <v/>
      </c>
      <c r="R1562" s="62" t="str">
        <f t="shared" si="49"/>
        <v/>
      </c>
    </row>
    <row r="1563" spans="2:18" ht="21" customHeight="1">
      <c r="B1563" s="78"/>
      <c r="C1563" s="71"/>
      <c r="D1563" s="71"/>
      <c r="E1563" s="71"/>
      <c r="F1563" s="78"/>
      <c r="G1563" s="71"/>
      <c r="H1563" s="78"/>
      <c r="I1563" s="71"/>
      <c r="J1563" s="78"/>
      <c r="K1563" s="71"/>
      <c r="L1563" s="71"/>
      <c r="M1563" s="78"/>
      <c r="N1563" s="71"/>
      <c r="O1563" s="73"/>
      <c r="P1563" s="72"/>
      <c r="Q1563" s="68" t="str">
        <f t="shared" si="48"/>
        <v/>
      </c>
      <c r="R1563" s="62" t="str">
        <f t="shared" si="49"/>
        <v/>
      </c>
    </row>
    <row r="1564" spans="2:18" ht="21" customHeight="1">
      <c r="B1564" s="78"/>
      <c r="C1564" s="71"/>
      <c r="D1564" s="71"/>
      <c r="E1564" s="71"/>
      <c r="F1564" s="78"/>
      <c r="G1564" s="71"/>
      <c r="H1564" s="78"/>
      <c r="I1564" s="71"/>
      <c r="J1564" s="78"/>
      <c r="K1564" s="71"/>
      <c r="L1564" s="71"/>
      <c r="M1564" s="78"/>
      <c r="N1564" s="71"/>
      <c r="O1564" s="73"/>
      <c r="P1564" s="72"/>
      <c r="Q1564" s="68" t="str">
        <f t="shared" si="48"/>
        <v/>
      </c>
      <c r="R1564" s="62" t="str">
        <f t="shared" si="49"/>
        <v/>
      </c>
    </row>
    <row r="1565" spans="2:18" ht="21" customHeight="1">
      <c r="B1565" s="78"/>
      <c r="C1565" s="71"/>
      <c r="D1565" s="71"/>
      <c r="E1565" s="71"/>
      <c r="F1565" s="78"/>
      <c r="G1565" s="71"/>
      <c r="H1565" s="78"/>
      <c r="I1565" s="71"/>
      <c r="J1565" s="78"/>
      <c r="K1565" s="71"/>
      <c r="L1565" s="71"/>
      <c r="M1565" s="78"/>
      <c r="N1565" s="71"/>
      <c r="O1565" s="73"/>
      <c r="P1565" s="72"/>
      <c r="Q1565" s="68" t="str">
        <f t="shared" si="48"/>
        <v/>
      </c>
      <c r="R1565" s="62" t="str">
        <f t="shared" si="49"/>
        <v/>
      </c>
    </row>
    <row r="1566" spans="2:18" ht="21" customHeight="1">
      <c r="B1566" s="78"/>
      <c r="C1566" s="71"/>
      <c r="D1566" s="71"/>
      <c r="E1566" s="71"/>
      <c r="F1566" s="78"/>
      <c r="G1566" s="71"/>
      <c r="H1566" s="78"/>
      <c r="I1566" s="71"/>
      <c r="J1566" s="78"/>
      <c r="K1566" s="71"/>
      <c r="L1566" s="71"/>
      <c r="M1566" s="78"/>
      <c r="N1566" s="71"/>
      <c r="O1566" s="73"/>
      <c r="P1566" s="72"/>
      <c r="Q1566" s="68" t="str">
        <f t="shared" si="48"/>
        <v/>
      </c>
      <c r="R1566" s="62" t="str">
        <f t="shared" si="49"/>
        <v/>
      </c>
    </row>
    <row r="1567" spans="2:18" ht="21" customHeight="1">
      <c r="B1567" s="78"/>
      <c r="C1567" s="71"/>
      <c r="D1567" s="71"/>
      <c r="E1567" s="71"/>
      <c r="F1567" s="78"/>
      <c r="G1567" s="71"/>
      <c r="H1567" s="78"/>
      <c r="I1567" s="71"/>
      <c r="J1567" s="78"/>
      <c r="K1567" s="71"/>
      <c r="L1567" s="71"/>
      <c r="M1567" s="78"/>
      <c r="N1567" s="71"/>
      <c r="O1567" s="73"/>
      <c r="P1567" s="72"/>
      <c r="Q1567" s="68" t="str">
        <f t="shared" si="48"/>
        <v/>
      </c>
      <c r="R1567" s="62" t="str">
        <f t="shared" si="49"/>
        <v/>
      </c>
    </row>
    <row r="1568" spans="2:18" ht="21" customHeight="1">
      <c r="B1568" s="78"/>
      <c r="C1568" s="71"/>
      <c r="D1568" s="71"/>
      <c r="E1568" s="71"/>
      <c r="F1568" s="78"/>
      <c r="G1568" s="71"/>
      <c r="H1568" s="78"/>
      <c r="I1568" s="71"/>
      <c r="J1568" s="78"/>
      <c r="K1568" s="71"/>
      <c r="L1568" s="71"/>
      <c r="M1568" s="78"/>
      <c r="N1568" s="71"/>
      <c r="O1568" s="73"/>
      <c r="P1568" s="72"/>
      <c r="Q1568" s="68" t="str">
        <f t="shared" si="48"/>
        <v/>
      </c>
      <c r="R1568" s="62" t="str">
        <f t="shared" si="49"/>
        <v/>
      </c>
    </row>
    <row r="1569" spans="2:18" ht="21" customHeight="1">
      <c r="B1569" s="78"/>
      <c r="C1569" s="71"/>
      <c r="D1569" s="71"/>
      <c r="E1569" s="71"/>
      <c r="F1569" s="78"/>
      <c r="G1569" s="71"/>
      <c r="H1569" s="78"/>
      <c r="I1569" s="71"/>
      <c r="J1569" s="78"/>
      <c r="K1569" s="71"/>
      <c r="L1569" s="71"/>
      <c r="M1569" s="78"/>
      <c r="N1569" s="71"/>
      <c r="O1569" s="73"/>
      <c r="P1569" s="72"/>
      <c r="Q1569" s="68" t="str">
        <f t="shared" si="48"/>
        <v/>
      </c>
      <c r="R1569" s="62" t="str">
        <f t="shared" si="49"/>
        <v/>
      </c>
    </row>
    <row r="1570" spans="2:18" ht="21" customHeight="1">
      <c r="B1570" s="78"/>
      <c r="C1570" s="71"/>
      <c r="D1570" s="71"/>
      <c r="E1570" s="71"/>
      <c r="F1570" s="78"/>
      <c r="G1570" s="71"/>
      <c r="H1570" s="78"/>
      <c r="I1570" s="71"/>
      <c r="J1570" s="78"/>
      <c r="K1570" s="71"/>
      <c r="L1570" s="71"/>
      <c r="M1570" s="78"/>
      <c r="N1570" s="71"/>
      <c r="O1570" s="73"/>
      <c r="P1570" s="72"/>
      <c r="Q1570" s="68" t="str">
        <f t="shared" si="48"/>
        <v/>
      </c>
      <c r="R1570" s="62" t="str">
        <f t="shared" si="49"/>
        <v/>
      </c>
    </row>
    <row r="1571" spans="2:18" ht="21" customHeight="1">
      <c r="B1571" s="78"/>
      <c r="C1571" s="71"/>
      <c r="D1571" s="71"/>
      <c r="E1571" s="71"/>
      <c r="F1571" s="78"/>
      <c r="G1571" s="71"/>
      <c r="H1571" s="78"/>
      <c r="I1571" s="71"/>
      <c r="J1571" s="78"/>
      <c r="K1571" s="71"/>
      <c r="L1571" s="71"/>
      <c r="M1571" s="78"/>
      <c r="N1571" s="71"/>
      <c r="O1571" s="73"/>
      <c r="P1571" s="72"/>
      <c r="Q1571" s="68" t="str">
        <f t="shared" si="48"/>
        <v/>
      </c>
      <c r="R1571" s="62" t="str">
        <f t="shared" si="49"/>
        <v/>
      </c>
    </row>
    <row r="1572" spans="2:18" ht="21" customHeight="1">
      <c r="B1572" s="78"/>
      <c r="C1572" s="71"/>
      <c r="D1572" s="71"/>
      <c r="E1572" s="71"/>
      <c r="F1572" s="78"/>
      <c r="G1572" s="71"/>
      <c r="H1572" s="78"/>
      <c r="I1572" s="71"/>
      <c r="J1572" s="78"/>
      <c r="K1572" s="71"/>
      <c r="L1572" s="71"/>
      <c r="M1572" s="78"/>
      <c r="N1572" s="71"/>
      <c r="O1572" s="73"/>
      <c r="P1572" s="72"/>
      <c r="Q1572" s="68" t="str">
        <f t="shared" si="48"/>
        <v/>
      </c>
      <c r="R1572" s="62" t="str">
        <f t="shared" si="49"/>
        <v/>
      </c>
    </row>
    <row r="1573" spans="2:18" ht="21" customHeight="1">
      <c r="B1573" s="78"/>
      <c r="C1573" s="71"/>
      <c r="D1573" s="71"/>
      <c r="E1573" s="71"/>
      <c r="F1573" s="78"/>
      <c r="G1573" s="71"/>
      <c r="H1573" s="78"/>
      <c r="I1573" s="71"/>
      <c r="J1573" s="78"/>
      <c r="K1573" s="71"/>
      <c r="L1573" s="71"/>
      <c r="M1573" s="78"/>
      <c r="N1573" s="71"/>
      <c r="O1573" s="73"/>
      <c r="P1573" s="72"/>
      <c r="Q1573" s="68" t="str">
        <f t="shared" si="48"/>
        <v/>
      </c>
      <c r="R1573" s="62" t="str">
        <f t="shared" si="49"/>
        <v/>
      </c>
    </row>
    <row r="1574" spans="2:18" ht="21" customHeight="1">
      <c r="B1574" s="78"/>
      <c r="C1574" s="71"/>
      <c r="D1574" s="71"/>
      <c r="E1574" s="71"/>
      <c r="F1574" s="78"/>
      <c r="G1574" s="71"/>
      <c r="H1574" s="78"/>
      <c r="I1574" s="71"/>
      <c r="J1574" s="78"/>
      <c r="K1574" s="71"/>
      <c r="L1574" s="71"/>
      <c r="M1574" s="78"/>
      <c r="N1574" s="71"/>
      <c r="O1574" s="73"/>
      <c r="P1574" s="72"/>
      <c r="Q1574" s="68" t="str">
        <f t="shared" si="48"/>
        <v/>
      </c>
      <c r="R1574" s="62" t="str">
        <f t="shared" si="49"/>
        <v/>
      </c>
    </row>
    <row r="1575" spans="2:18" ht="21" customHeight="1">
      <c r="B1575" s="78"/>
      <c r="C1575" s="71"/>
      <c r="D1575" s="71"/>
      <c r="E1575" s="71"/>
      <c r="F1575" s="78"/>
      <c r="G1575" s="71"/>
      <c r="H1575" s="78"/>
      <c r="I1575" s="71"/>
      <c r="J1575" s="78"/>
      <c r="K1575" s="71"/>
      <c r="L1575" s="71"/>
      <c r="M1575" s="78"/>
      <c r="N1575" s="71"/>
      <c r="O1575" s="73"/>
      <c r="P1575" s="72"/>
      <c r="Q1575" s="68" t="str">
        <f t="shared" si="48"/>
        <v/>
      </c>
      <c r="R1575" s="62" t="str">
        <f t="shared" si="49"/>
        <v/>
      </c>
    </row>
    <row r="1576" spans="2:18" ht="21" customHeight="1">
      <c r="B1576" s="78"/>
      <c r="C1576" s="71"/>
      <c r="D1576" s="71"/>
      <c r="E1576" s="71"/>
      <c r="F1576" s="78"/>
      <c r="G1576" s="71"/>
      <c r="H1576" s="78"/>
      <c r="I1576" s="71"/>
      <c r="J1576" s="78"/>
      <c r="K1576" s="71"/>
      <c r="L1576" s="71"/>
      <c r="M1576" s="78"/>
      <c r="N1576" s="71"/>
      <c r="O1576" s="73"/>
      <c r="P1576" s="72"/>
      <c r="Q1576" s="68" t="str">
        <f t="shared" si="48"/>
        <v/>
      </c>
      <c r="R1576" s="62" t="str">
        <f t="shared" si="49"/>
        <v/>
      </c>
    </row>
    <row r="1577" spans="2:18" ht="21" customHeight="1">
      <c r="B1577" s="78"/>
      <c r="C1577" s="71"/>
      <c r="D1577" s="71"/>
      <c r="E1577" s="71"/>
      <c r="F1577" s="78"/>
      <c r="G1577" s="71"/>
      <c r="H1577" s="78"/>
      <c r="I1577" s="71"/>
      <c r="J1577" s="78"/>
      <c r="K1577" s="71"/>
      <c r="L1577" s="71"/>
      <c r="M1577" s="78"/>
      <c r="N1577" s="71"/>
      <c r="O1577" s="73"/>
      <c r="P1577" s="72"/>
      <c r="Q1577" s="68" t="str">
        <f t="shared" si="48"/>
        <v/>
      </c>
      <c r="R1577" s="62" t="str">
        <f t="shared" si="49"/>
        <v/>
      </c>
    </row>
    <row r="1578" spans="2:18" ht="21" customHeight="1">
      <c r="B1578" s="78"/>
      <c r="C1578" s="71"/>
      <c r="D1578" s="71"/>
      <c r="E1578" s="71"/>
      <c r="F1578" s="78"/>
      <c r="G1578" s="71"/>
      <c r="H1578" s="78"/>
      <c r="I1578" s="71"/>
      <c r="J1578" s="78"/>
      <c r="K1578" s="71"/>
      <c r="L1578" s="71"/>
      <c r="M1578" s="78"/>
      <c r="N1578" s="71"/>
      <c r="O1578" s="73"/>
      <c r="P1578" s="72"/>
      <c r="Q1578" s="68" t="str">
        <f t="shared" si="48"/>
        <v/>
      </c>
      <c r="R1578" s="62" t="str">
        <f t="shared" si="49"/>
        <v/>
      </c>
    </row>
    <row r="1579" spans="2:18" ht="21" customHeight="1">
      <c r="B1579" s="78"/>
      <c r="C1579" s="71"/>
      <c r="D1579" s="71"/>
      <c r="E1579" s="71"/>
      <c r="F1579" s="78"/>
      <c r="G1579" s="71"/>
      <c r="H1579" s="78"/>
      <c r="I1579" s="71"/>
      <c r="J1579" s="78"/>
      <c r="K1579" s="71"/>
      <c r="L1579" s="71"/>
      <c r="M1579" s="78"/>
      <c r="N1579" s="71"/>
      <c r="O1579" s="73"/>
      <c r="P1579" s="72"/>
      <c r="Q1579" s="68" t="str">
        <f t="shared" si="48"/>
        <v/>
      </c>
      <c r="R1579" s="62" t="str">
        <f t="shared" si="49"/>
        <v/>
      </c>
    </row>
    <row r="1580" spans="2:18" ht="21" customHeight="1">
      <c r="B1580" s="78"/>
      <c r="C1580" s="71"/>
      <c r="D1580" s="71"/>
      <c r="E1580" s="71"/>
      <c r="F1580" s="78"/>
      <c r="G1580" s="71"/>
      <c r="H1580" s="78"/>
      <c r="I1580" s="71"/>
      <c r="J1580" s="78"/>
      <c r="K1580" s="71"/>
      <c r="L1580" s="71"/>
      <c r="M1580" s="78"/>
      <c r="N1580" s="71"/>
      <c r="O1580" s="73"/>
      <c r="P1580" s="72"/>
      <c r="Q1580" s="68" t="str">
        <f t="shared" si="48"/>
        <v/>
      </c>
      <c r="R1580" s="62" t="str">
        <f t="shared" si="49"/>
        <v/>
      </c>
    </row>
    <row r="1581" spans="2:18" ht="21" customHeight="1">
      <c r="B1581" s="78"/>
      <c r="C1581" s="71"/>
      <c r="D1581" s="71"/>
      <c r="E1581" s="71"/>
      <c r="F1581" s="78"/>
      <c r="G1581" s="71"/>
      <c r="H1581" s="78"/>
      <c r="I1581" s="71"/>
      <c r="J1581" s="78"/>
      <c r="K1581" s="71"/>
      <c r="L1581" s="71"/>
      <c r="M1581" s="78"/>
      <c r="N1581" s="71"/>
      <c r="O1581" s="73"/>
      <c r="P1581" s="72"/>
      <c r="Q1581" s="68" t="str">
        <f t="shared" si="48"/>
        <v/>
      </c>
      <c r="R1581" s="62" t="str">
        <f t="shared" si="49"/>
        <v/>
      </c>
    </row>
    <row r="1582" spans="2:18" ht="21" customHeight="1">
      <c r="B1582" s="78"/>
      <c r="C1582" s="71"/>
      <c r="D1582" s="71"/>
      <c r="E1582" s="71"/>
      <c r="F1582" s="78"/>
      <c r="G1582" s="71"/>
      <c r="H1582" s="78"/>
      <c r="I1582" s="71"/>
      <c r="J1582" s="78"/>
      <c r="K1582" s="71"/>
      <c r="L1582" s="71"/>
      <c r="M1582" s="78"/>
      <c r="N1582" s="71"/>
      <c r="O1582" s="73"/>
      <c r="P1582" s="72"/>
      <c r="Q1582" s="68" t="str">
        <f t="shared" si="48"/>
        <v/>
      </c>
      <c r="R1582" s="62" t="str">
        <f t="shared" si="49"/>
        <v/>
      </c>
    </row>
    <row r="1583" spans="2:18" ht="21" customHeight="1">
      <c r="B1583" s="78"/>
      <c r="C1583" s="71"/>
      <c r="D1583" s="71"/>
      <c r="E1583" s="71"/>
      <c r="F1583" s="78"/>
      <c r="G1583" s="71"/>
      <c r="H1583" s="78"/>
      <c r="I1583" s="71"/>
      <c r="J1583" s="78"/>
      <c r="K1583" s="71"/>
      <c r="L1583" s="71"/>
      <c r="M1583" s="78"/>
      <c r="N1583" s="71"/>
      <c r="O1583" s="73"/>
      <c r="P1583" s="72"/>
      <c r="Q1583" s="68" t="str">
        <f t="shared" si="48"/>
        <v/>
      </c>
      <c r="R1583" s="62" t="str">
        <f t="shared" si="49"/>
        <v/>
      </c>
    </row>
    <row r="1584" spans="2:18" ht="21" customHeight="1">
      <c r="B1584" s="78"/>
      <c r="C1584" s="71"/>
      <c r="D1584" s="71"/>
      <c r="E1584" s="71"/>
      <c r="F1584" s="78"/>
      <c r="G1584" s="71"/>
      <c r="H1584" s="78"/>
      <c r="I1584" s="71"/>
      <c r="J1584" s="78"/>
      <c r="K1584" s="71"/>
      <c r="L1584" s="71"/>
      <c r="M1584" s="78"/>
      <c r="N1584" s="71"/>
      <c r="O1584" s="73"/>
      <c r="P1584" s="72"/>
      <c r="Q1584" s="68" t="str">
        <f t="shared" si="48"/>
        <v/>
      </c>
      <c r="R1584" s="62" t="str">
        <f t="shared" si="49"/>
        <v/>
      </c>
    </row>
    <row r="1585" spans="2:18" ht="21" customHeight="1">
      <c r="B1585" s="78"/>
      <c r="C1585" s="71"/>
      <c r="D1585" s="71"/>
      <c r="E1585" s="71"/>
      <c r="F1585" s="78"/>
      <c r="G1585" s="71"/>
      <c r="H1585" s="78"/>
      <c r="I1585" s="71"/>
      <c r="J1585" s="78"/>
      <c r="K1585" s="71"/>
      <c r="L1585" s="71"/>
      <c r="M1585" s="78"/>
      <c r="N1585" s="71"/>
      <c r="O1585" s="73"/>
      <c r="P1585" s="72"/>
      <c r="Q1585" s="68" t="str">
        <f t="shared" si="48"/>
        <v/>
      </c>
      <c r="R1585" s="62" t="str">
        <f t="shared" si="49"/>
        <v/>
      </c>
    </row>
    <row r="1586" spans="2:18" ht="21" customHeight="1">
      <c r="B1586" s="78"/>
      <c r="C1586" s="71"/>
      <c r="D1586" s="71"/>
      <c r="E1586" s="71"/>
      <c r="F1586" s="78"/>
      <c r="G1586" s="71"/>
      <c r="H1586" s="78"/>
      <c r="I1586" s="71"/>
      <c r="J1586" s="78"/>
      <c r="K1586" s="71"/>
      <c r="L1586" s="71"/>
      <c r="M1586" s="78"/>
      <c r="N1586" s="71"/>
      <c r="O1586" s="73"/>
      <c r="P1586" s="72"/>
      <c r="Q1586" s="68" t="str">
        <f t="shared" si="48"/>
        <v/>
      </c>
      <c r="R1586" s="62" t="str">
        <f t="shared" si="49"/>
        <v/>
      </c>
    </row>
    <row r="1587" spans="2:18" ht="21" customHeight="1">
      <c r="B1587" s="78"/>
      <c r="C1587" s="71"/>
      <c r="D1587" s="71"/>
      <c r="E1587" s="71"/>
      <c r="F1587" s="78"/>
      <c r="G1587" s="71"/>
      <c r="H1587" s="78"/>
      <c r="I1587" s="71"/>
      <c r="J1587" s="78"/>
      <c r="K1587" s="71"/>
      <c r="L1587" s="71"/>
      <c r="M1587" s="78"/>
      <c r="N1587" s="71"/>
      <c r="O1587" s="73"/>
      <c r="P1587" s="72"/>
      <c r="Q1587" s="68" t="str">
        <f t="shared" si="48"/>
        <v/>
      </c>
      <c r="R1587" s="62" t="str">
        <f t="shared" si="49"/>
        <v/>
      </c>
    </row>
    <row r="1588" spans="2:18" ht="21" customHeight="1">
      <c r="B1588" s="78"/>
      <c r="C1588" s="71"/>
      <c r="D1588" s="71"/>
      <c r="E1588" s="71"/>
      <c r="F1588" s="78"/>
      <c r="G1588" s="71"/>
      <c r="H1588" s="78"/>
      <c r="I1588" s="71"/>
      <c r="J1588" s="78"/>
      <c r="K1588" s="71"/>
      <c r="L1588" s="71"/>
      <c r="M1588" s="78"/>
      <c r="N1588" s="71"/>
      <c r="O1588" s="73"/>
      <c r="P1588" s="72"/>
      <c r="Q1588" s="68" t="str">
        <f t="shared" si="48"/>
        <v/>
      </c>
      <c r="R1588" s="62" t="str">
        <f t="shared" si="49"/>
        <v/>
      </c>
    </row>
    <row r="1589" spans="2:18" ht="21" customHeight="1">
      <c r="B1589" s="78"/>
      <c r="C1589" s="71"/>
      <c r="D1589" s="71"/>
      <c r="E1589" s="71"/>
      <c r="F1589" s="78"/>
      <c r="G1589" s="71"/>
      <c r="H1589" s="78"/>
      <c r="I1589" s="71"/>
      <c r="J1589" s="78"/>
      <c r="K1589" s="71"/>
      <c r="L1589" s="71"/>
      <c r="M1589" s="78"/>
      <c r="N1589" s="71"/>
      <c r="O1589" s="73"/>
      <c r="P1589" s="72"/>
      <c r="Q1589" s="68" t="str">
        <f t="shared" si="48"/>
        <v/>
      </c>
      <c r="R1589" s="62" t="str">
        <f t="shared" si="49"/>
        <v/>
      </c>
    </row>
    <row r="1590" spans="2:18" ht="21" customHeight="1">
      <c r="B1590" s="78"/>
      <c r="C1590" s="71"/>
      <c r="D1590" s="71"/>
      <c r="E1590" s="71"/>
      <c r="F1590" s="78"/>
      <c r="G1590" s="71"/>
      <c r="H1590" s="78"/>
      <c r="I1590" s="71"/>
      <c r="J1590" s="78"/>
      <c r="K1590" s="71"/>
      <c r="L1590" s="71"/>
      <c r="M1590" s="78"/>
      <c r="N1590" s="71"/>
      <c r="O1590" s="73"/>
      <c r="P1590" s="72"/>
      <c r="Q1590" s="68" t="str">
        <f t="shared" si="48"/>
        <v/>
      </c>
      <c r="R1590" s="62" t="str">
        <f t="shared" si="49"/>
        <v/>
      </c>
    </row>
    <row r="1591" spans="2:18" ht="21" customHeight="1">
      <c r="B1591" s="78"/>
      <c r="C1591" s="71"/>
      <c r="D1591" s="71"/>
      <c r="E1591" s="71"/>
      <c r="F1591" s="78"/>
      <c r="G1591" s="71"/>
      <c r="H1591" s="78"/>
      <c r="I1591" s="71"/>
      <c r="J1591" s="78"/>
      <c r="K1591" s="71"/>
      <c r="L1591" s="71"/>
      <c r="M1591" s="78"/>
      <c r="N1591" s="71"/>
      <c r="O1591" s="73"/>
      <c r="P1591" s="72"/>
      <c r="Q1591" s="68" t="str">
        <f t="shared" si="48"/>
        <v/>
      </c>
      <c r="R1591" s="62" t="str">
        <f t="shared" si="49"/>
        <v/>
      </c>
    </row>
    <row r="1592" spans="2:18" ht="21" customHeight="1">
      <c r="B1592" s="78"/>
      <c r="C1592" s="71"/>
      <c r="D1592" s="71"/>
      <c r="E1592" s="71"/>
      <c r="F1592" s="78"/>
      <c r="G1592" s="71"/>
      <c r="H1592" s="78"/>
      <c r="I1592" s="71"/>
      <c r="J1592" s="78"/>
      <c r="K1592" s="71"/>
      <c r="L1592" s="71"/>
      <c r="M1592" s="78"/>
      <c r="N1592" s="71"/>
      <c r="O1592" s="73"/>
      <c r="P1592" s="72"/>
      <c r="Q1592" s="68" t="str">
        <f t="shared" si="48"/>
        <v/>
      </c>
      <c r="R1592" s="62" t="str">
        <f t="shared" si="49"/>
        <v/>
      </c>
    </row>
    <row r="1593" spans="2:18" ht="21" customHeight="1">
      <c r="B1593" s="78"/>
      <c r="C1593" s="71"/>
      <c r="D1593" s="71"/>
      <c r="E1593" s="71"/>
      <c r="F1593" s="78"/>
      <c r="G1593" s="71"/>
      <c r="H1593" s="78"/>
      <c r="I1593" s="71"/>
      <c r="J1593" s="78"/>
      <c r="K1593" s="71"/>
      <c r="L1593" s="71"/>
      <c r="M1593" s="78"/>
      <c r="N1593" s="71"/>
      <c r="O1593" s="73"/>
      <c r="P1593" s="72"/>
      <c r="Q1593" s="68" t="str">
        <f t="shared" si="48"/>
        <v/>
      </c>
      <c r="R1593" s="62" t="str">
        <f t="shared" si="49"/>
        <v/>
      </c>
    </row>
    <row r="1594" spans="2:18" ht="21" customHeight="1">
      <c r="B1594" s="78"/>
      <c r="C1594" s="71"/>
      <c r="D1594" s="71"/>
      <c r="E1594" s="71"/>
      <c r="F1594" s="78"/>
      <c r="G1594" s="71"/>
      <c r="H1594" s="78"/>
      <c r="I1594" s="71"/>
      <c r="J1594" s="78"/>
      <c r="K1594" s="71"/>
      <c r="L1594" s="71"/>
      <c r="M1594" s="78"/>
      <c r="N1594" s="71"/>
      <c r="O1594" s="73"/>
      <c r="P1594" s="72"/>
      <c r="Q1594" s="68" t="str">
        <f t="shared" si="48"/>
        <v/>
      </c>
      <c r="R1594" s="62" t="str">
        <f t="shared" si="49"/>
        <v/>
      </c>
    </row>
    <row r="1595" spans="2:18" ht="21" customHeight="1">
      <c r="B1595" s="78"/>
      <c r="C1595" s="71"/>
      <c r="D1595" s="71"/>
      <c r="E1595" s="71"/>
      <c r="F1595" s="78"/>
      <c r="G1595" s="71"/>
      <c r="H1595" s="78"/>
      <c r="I1595" s="71"/>
      <c r="J1595" s="78"/>
      <c r="K1595" s="71"/>
      <c r="L1595" s="71"/>
      <c r="M1595" s="78"/>
      <c r="N1595" s="71"/>
      <c r="O1595" s="73"/>
      <c r="P1595" s="72"/>
      <c r="Q1595" s="68" t="str">
        <f t="shared" si="48"/>
        <v/>
      </c>
      <c r="R1595" s="62" t="str">
        <f t="shared" si="49"/>
        <v/>
      </c>
    </row>
    <row r="1596" spans="2:18" ht="21" customHeight="1">
      <c r="B1596" s="78"/>
      <c r="C1596" s="71"/>
      <c r="D1596" s="71"/>
      <c r="E1596" s="71"/>
      <c r="F1596" s="78"/>
      <c r="G1596" s="71"/>
      <c r="H1596" s="78"/>
      <c r="I1596" s="71"/>
      <c r="J1596" s="78"/>
      <c r="K1596" s="71"/>
      <c r="L1596" s="71"/>
      <c r="M1596" s="78"/>
      <c r="N1596" s="71"/>
      <c r="O1596" s="73"/>
      <c r="P1596" s="72"/>
      <c r="Q1596" s="68" t="str">
        <f t="shared" si="48"/>
        <v/>
      </c>
      <c r="R1596" s="62" t="str">
        <f t="shared" si="49"/>
        <v/>
      </c>
    </row>
    <row r="1597" spans="2:18" ht="21" customHeight="1">
      <c r="B1597" s="78"/>
      <c r="C1597" s="71"/>
      <c r="D1597" s="71"/>
      <c r="E1597" s="71"/>
      <c r="F1597" s="78"/>
      <c r="G1597" s="71"/>
      <c r="H1597" s="78"/>
      <c r="I1597" s="71"/>
      <c r="J1597" s="78"/>
      <c r="K1597" s="71"/>
      <c r="L1597" s="71"/>
      <c r="M1597" s="78"/>
      <c r="N1597" s="71"/>
      <c r="O1597" s="73"/>
      <c r="P1597" s="72"/>
      <c r="Q1597" s="68" t="str">
        <f t="shared" si="48"/>
        <v/>
      </c>
      <c r="R1597" s="62" t="str">
        <f t="shared" si="49"/>
        <v/>
      </c>
    </row>
    <row r="1598" spans="2:18" ht="21" customHeight="1">
      <c r="B1598" s="78"/>
      <c r="C1598" s="71"/>
      <c r="D1598" s="71"/>
      <c r="E1598" s="71"/>
      <c r="F1598" s="78"/>
      <c r="G1598" s="71"/>
      <c r="H1598" s="78"/>
      <c r="I1598" s="71"/>
      <c r="J1598" s="78"/>
      <c r="K1598" s="71"/>
      <c r="L1598" s="71"/>
      <c r="M1598" s="78"/>
      <c r="N1598" s="71"/>
      <c r="O1598" s="73"/>
      <c r="P1598" s="72"/>
      <c r="Q1598" s="68" t="str">
        <f t="shared" si="48"/>
        <v/>
      </c>
      <c r="R1598" s="62" t="str">
        <f t="shared" si="49"/>
        <v/>
      </c>
    </row>
    <row r="1599" spans="2:18" ht="21" customHeight="1">
      <c r="B1599" s="78"/>
      <c r="C1599" s="71"/>
      <c r="D1599" s="71"/>
      <c r="E1599" s="71"/>
      <c r="F1599" s="78"/>
      <c r="G1599" s="71"/>
      <c r="H1599" s="78"/>
      <c r="I1599" s="71"/>
      <c r="J1599" s="78"/>
      <c r="K1599" s="71"/>
      <c r="L1599" s="71"/>
      <c r="M1599" s="78"/>
      <c r="N1599" s="71"/>
      <c r="O1599" s="73"/>
      <c r="P1599" s="72"/>
      <c r="Q1599" s="68" t="str">
        <f t="shared" si="48"/>
        <v/>
      </c>
      <c r="R1599" s="62" t="str">
        <f t="shared" si="49"/>
        <v/>
      </c>
    </row>
    <row r="1600" spans="2:18" ht="21" customHeight="1">
      <c r="B1600" s="78"/>
      <c r="C1600" s="71"/>
      <c r="D1600" s="71"/>
      <c r="E1600" s="71"/>
      <c r="F1600" s="78"/>
      <c r="G1600" s="71"/>
      <c r="H1600" s="78"/>
      <c r="I1600" s="71"/>
      <c r="J1600" s="78"/>
      <c r="K1600" s="71"/>
      <c r="L1600" s="71"/>
      <c r="M1600" s="78"/>
      <c r="N1600" s="71"/>
      <c r="O1600" s="73"/>
      <c r="P1600" s="72"/>
      <c r="Q1600" s="68" t="str">
        <f t="shared" si="48"/>
        <v/>
      </c>
      <c r="R1600" s="62" t="str">
        <f t="shared" si="49"/>
        <v/>
      </c>
    </row>
    <row r="1601" spans="2:18" ht="21" customHeight="1">
      <c r="B1601" s="78"/>
      <c r="C1601" s="71"/>
      <c r="D1601" s="71"/>
      <c r="E1601" s="71"/>
      <c r="F1601" s="78"/>
      <c r="G1601" s="71"/>
      <c r="H1601" s="78"/>
      <c r="I1601" s="71"/>
      <c r="J1601" s="78"/>
      <c r="K1601" s="71"/>
      <c r="L1601" s="71"/>
      <c r="M1601" s="78"/>
      <c r="N1601" s="71"/>
      <c r="O1601" s="73"/>
      <c r="P1601" s="72"/>
      <c r="Q1601" s="68" t="str">
        <f t="shared" si="48"/>
        <v/>
      </c>
      <c r="R1601" s="62" t="str">
        <f t="shared" si="49"/>
        <v/>
      </c>
    </row>
    <row r="1602" spans="2:18" ht="21" customHeight="1">
      <c r="B1602" s="78"/>
      <c r="C1602" s="71"/>
      <c r="D1602" s="71"/>
      <c r="E1602" s="71"/>
      <c r="F1602" s="78"/>
      <c r="G1602" s="71"/>
      <c r="H1602" s="78"/>
      <c r="I1602" s="71"/>
      <c r="J1602" s="78"/>
      <c r="K1602" s="71"/>
      <c r="L1602" s="71"/>
      <c r="M1602" s="78"/>
      <c r="N1602" s="71"/>
      <c r="O1602" s="73"/>
      <c r="P1602" s="72"/>
      <c r="Q1602" s="68" t="str">
        <f t="shared" si="48"/>
        <v/>
      </c>
      <c r="R1602" s="62" t="str">
        <f t="shared" si="49"/>
        <v/>
      </c>
    </row>
    <row r="1603" spans="2:18" ht="21" customHeight="1">
      <c r="B1603" s="78"/>
      <c r="C1603" s="71"/>
      <c r="D1603" s="71"/>
      <c r="E1603" s="71"/>
      <c r="F1603" s="78"/>
      <c r="G1603" s="71"/>
      <c r="H1603" s="78"/>
      <c r="I1603" s="71"/>
      <c r="J1603" s="78"/>
      <c r="K1603" s="71"/>
      <c r="L1603" s="71"/>
      <c r="M1603" s="78"/>
      <c r="N1603" s="71"/>
      <c r="O1603" s="73"/>
      <c r="P1603" s="72"/>
      <c r="Q1603" s="68" t="str">
        <f t="shared" si="48"/>
        <v/>
      </c>
      <c r="R1603" s="62" t="str">
        <f t="shared" si="49"/>
        <v/>
      </c>
    </row>
    <row r="1604" spans="2:18" ht="21" customHeight="1">
      <c r="B1604" s="78"/>
      <c r="C1604" s="71"/>
      <c r="D1604" s="71"/>
      <c r="E1604" s="71"/>
      <c r="F1604" s="78"/>
      <c r="G1604" s="71"/>
      <c r="H1604" s="78"/>
      <c r="I1604" s="71"/>
      <c r="J1604" s="78"/>
      <c r="K1604" s="71"/>
      <c r="L1604" s="71"/>
      <c r="M1604" s="78"/>
      <c r="N1604" s="71"/>
      <c r="O1604" s="73"/>
      <c r="P1604" s="72"/>
      <c r="Q1604" s="68" t="str">
        <f t="shared" si="48"/>
        <v/>
      </c>
      <c r="R1604" s="62" t="str">
        <f t="shared" si="49"/>
        <v/>
      </c>
    </row>
    <row r="1605" spans="2:18" ht="21" customHeight="1">
      <c r="B1605" s="78"/>
      <c r="C1605" s="71"/>
      <c r="D1605" s="71"/>
      <c r="E1605" s="71"/>
      <c r="F1605" s="78"/>
      <c r="G1605" s="71"/>
      <c r="H1605" s="78"/>
      <c r="I1605" s="71"/>
      <c r="J1605" s="78"/>
      <c r="K1605" s="71"/>
      <c r="L1605" s="71"/>
      <c r="M1605" s="78"/>
      <c r="N1605" s="71"/>
      <c r="O1605" s="73"/>
      <c r="P1605" s="72"/>
      <c r="Q1605" s="68" t="str">
        <f t="shared" si="48"/>
        <v/>
      </c>
      <c r="R1605" s="62" t="str">
        <f t="shared" si="49"/>
        <v/>
      </c>
    </row>
    <row r="1606" spans="2:18" ht="21" customHeight="1">
      <c r="B1606" s="78"/>
      <c r="C1606" s="71"/>
      <c r="D1606" s="71"/>
      <c r="E1606" s="71"/>
      <c r="F1606" s="78"/>
      <c r="G1606" s="71"/>
      <c r="H1606" s="78"/>
      <c r="I1606" s="71"/>
      <c r="J1606" s="78"/>
      <c r="K1606" s="71"/>
      <c r="L1606" s="71"/>
      <c r="M1606" s="78"/>
      <c r="N1606" s="71"/>
      <c r="O1606" s="73"/>
      <c r="P1606" s="72"/>
      <c r="Q1606" s="68" t="str">
        <f t="shared" si="48"/>
        <v/>
      </c>
      <c r="R1606" s="62" t="str">
        <f t="shared" si="49"/>
        <v/>
      </c>
    </row>
    <row r="1607" spans="2:18" ht="21" customHeight="1">
      <c r="B1607" s="78"/>
      <c r="C1607" s="71"/>
      <c r="D1607" s="71"/>
      <c r="E1607" s="71"/>
      <c r="F1607" s="78"/>
      <c r="G1607" s="71"/>
      <c r="H1607" s="78"/>
      <c r="I1607" s="71"/>
      <c r="J1607" s="78"/>
      <c r="K1607" s="71"/>
      <c r="L1607" s="71"/>
      <c r="M1607" s="78"/>
      <c r="N1607" s="71"/>
      <c r="O1607" s="73"/>
      <c r="P1607" s="72"/>
      <c r="Q1607" s="68" t="str">
        <f t="shared" si="48"/>
        <v/>
      </c>
      <c r="R1607" s="62" t="str">
        <f t="shared" si="49"/>
        <v/>
      </c>
    </row>
    <row r="1608" spans="2:18" ht="21" customHeight="1">
      <c r="B1608" s="78"/>
      <c r="C1608" s="71"/>
      <c r="D1608" s="71"/>
      <c r="E1608" s="71"/>
      <c r="F1608" s="78"/>
      <c r="G1608" s="71"/>
      <c r="H1608" s="78"/>
      <c r="I1608" s="71"/>
      <c r="J1608" s="78"/>
      <c r="K1608" s="71"/>
      <c r="L1608" s="71"/>
      <c r="M1608" s="78"/>
      <c r="N1608" s="71"/>
      <c r="O1608" s="73"/>
      <c r="P1608" s="72"/>
      <c r="Q1608" s="68" t="str">
        <f t="shared" si="48"/>
        <v/>
      </c>
      <c r="R1608" s="62" t="str">
        <f t="shared" si="49"/>
        <v/>
      </c>
    </row>
    <row r="1609" spans="2:18" ht="21" customHeight="1">
      <c r="B1609" s="78"/>
      <c r="C1609" s="71"/>
      <c r="D1609" s="71"/>
      <c r="E1609" s="71"/>
      <c r="F1609" s="78"/>
      <c r="G1609" s="71"/>
      <c r="H1609" s="78"/>
      <c r="I1609" s="71"/>
      <c r="J1609" s="78"/>
      <c r="K1609" s="71"/>
      <c r="L1609" s="71"/>
      <c r="M1609" s="78"/>
      <c r="N1609" s="71"/>
      <c r="O1609" s="73"/>
      <c r="P1609" s="72"/>
      <c r="Q1609" s="68" t="str">
        <f t="shared" si="48"/>
        <v/>
      </c>
      <c r="R1609" s="62" t="str">
        <f t="shared" si="49"/>
        <v/>
      </c>
    </row>
    <row r="1610" spans="2:18" ht="21" customHeight="1">
      <c r="B1610" s="78"/>
      <c r="C1610" s="71"/>
      <c r="D1610" s="71"/>
      <c r="E1610" s="71"/>
      <c r="F1610" s="78"/>
      <c r="G1610" s="71"/>
      <c r="H1610" s="78"/>
      <c r="I1610" s="71"/>
      <c r="J1610" s="78"/>
      <c r="K1610" s="71"/>
      <c r="L1610" s="71"/>
      <c r="M1610" s="78"/>
      <c r="N1610" s="71"/>
      <c r="O1610" s="73"/>
      <c r="P1610" s="72"/>
      <c r="Q1610" s="68" t="str">
        <f t="shared" si="48"/>
        <v/>
      </c>
      <c r="R1610" s="62" t="str">
        <f t="shared" si="49"/>
        <v/>
      </c>
    </row>
    <row r="1611" spans="2:18" ht="21" customHeight="1">
      <c r="B1611" s="78"/>
      <c r="C1611" s="71"/>
      <c r="D1611" s="71"/>
      <c r="E1611" s="71"/>
      <c r="F1611" s="78"/>
      <c r="G1611" s="71"/>
      <c r="H1611" s="78"/>
      <c r="I1611" s="71"/>
      <c r="J1611" s="78"/>
      <c r="K1611" s="71"/>
      <c r="L1611" s="71"/>
      <c r="M1611" s="78"/>
      <c r="N1611" s="71"/>
      <c r="O1611" s="73"/>
      <c r="P1611" s="72"/>
      <c r="Q1611" s="68" t="str">
        <f t="shared" si="48"/>
        <v/>
      </c>
      <c r="R1611" s="62" t="str">
        <f t="shared" si="49"/>
        <v/>
      </c>
    </row>
    <row r="1612" spans="2:18" ht="21" customHeight="1">
      <c r="B1612" s="78"/>
      <c r="C1612" s="71"/>
      <c r="D1612" s="71"/>
      <c r="E1612" s="71"/>
      <c r="F1612" s="78"/>
      <c r="G1612" s="71"/>
      <c r="H1612" s="78"/>
      <c r="I1612" s="71"/>
      <c r="J1612" s="78"/>
      <c r="K1612" s="71"/>
      <c r="L1612" s="71"/>
      <c r="M1612" s="78"/>
      <c r="N1612" s="71"/>
      <c r="O1612" s="73"/>
      <c r="P1612" s="72"/>
      <c r="Q1612" s="68" t="str">
        <f t="shared" si="48"/>
        <v/>
      </c>
      <c r="R1612" s="62" t="str">
        <f t="shared" si="49"/>
        <v/>
      </c>
    </row>
    <row r="1613" spans="2:18" ht="21" customHeight="1">
      <c r="B1613" s="78"/>
      <c r="C1613" s="71"/>
      <c r="D1613" s="71"/>
      <c r="E1613" s="71"/>
      <c r="F1613" s="78"/>
      <c r="G1613" s="71"/>
      <c r="H1613" s="78"/>
      <c r="I1613" s="71"/>
      <c r="J1613" s="78"/>
      <c r="K1613" s="71"/>
      <c r="L1613" s="71"/>
      <c r="M1613" s="78"/>
      <c r="N1613" s="71"/>
      <c r="O1613" s="73"/>
      <c r="P1613" s="72"/>
      <c r="Q1613" s="68" t="str">
        <f t="shared" si="48"/>
        <v/>
      </c>
      <c r="R1613" s="62" t="str">
        <f t="shared" si="49"/>
        <v/>
      </c>
    </row>
    <row r="1614" spans="2:18" ht="21" customHeight="1">
      <c r="B1614" s="78"/>
      <c r="C1614" s="71"/>
      <c r="D1614" s="71"/>
      <c r="E1614" s="71"/>
      <c r="F1614" s="78"/>
      <c r="G1614" s="71"/>
      <c r="H1614" s="78"/>
      <c r="I1614" s="71"/>
      <c r="J1614" s="78"/>
      <c r="K1614" s="71"/>
      <c r="L1614" s="71"/>
      <c r="M1614" s="78"/>
      <c r="N1614" s="71"/>
      <c r="O1614" s="73"/>
      <c r="P1614" s="72"/>
      <c r="Q1614" s="68" t="str">
        <f t="shared" ref="Q1614:Q1677" si="50">IF(R1614&lt;&gt;"","Erreur","")</f>
        <v/>
      </c>
      <c r="R1614" s="62" t="str">
        <f t="shared" ref="R1614:R1677" si="51">IF(AND(B1614&lt;&gt;"",B1613=""),"La ligne précédente ne doit pas être vide",IF(AND(B1614&lt;&gt;"",OR(C1614="",D1614="",E1614="",F1614="",G1614="",H1614="",L1614="")),"Veuillez compléter les informations d'identification de l'actif détenu.",IF(AND(B1614="",OR(C1614&lt;&gt;"",D1614&lt;&gt;"",E1614&lt;&gt;"",F1614&lt;&gt;"",G1614&lt;&gt;"",H1614&lt;&gt;"",L1614&lt;&gt;"")),"Veuillez compléter les informations d'identification de l'actif détenu en colonne C0010.",IF(AND(B1614&lt;&gt;"",J1614&lt;&gt;"",K1614=""),"Veuillez compléter la colonne C0260 Type de code.",IF(AND(B1614&lt;&gt;"",K1614=""),"Veuillez sélectionner Total/NA dans la liste de la colonne C0260 si vous n'avez rien à déclarer.","")))))</f>
        <v/>
      </c>
    </row>
    <row r="1615" spans="2:18" ht="21" customHeight="1">
      <c r="B1615" s="78"/>
      <c r="C1615" s="71"/>
      <c r="D1615" s="71"/>
      <c r="E1615" s="71"/>
      <c r="F1615" s="78"/>
      <c r="G1615" s="71"/>
      <c r="H1615" s="78"/>
      <c r="I1615" s="71"/>
      <c r="J1615" s="78"/>
      <c r="K1615" s="71"/>
      <c r="L1615" s="71"/>
      <c r="M1615" s="78"/>
      <c r="N1615" s="71"/>
      <c r="O1615" s="73"/>
      <c r="P1615" s="72"/>
      <c r="Q1615" s="68" t="str">
        <f t="shared" si="50"/>
        <v/>
      </c>
      <c r="R1615" s="62" t="str">
        <f t="shared" si="51"/>
        <v/>
      </c>
    </row>
    <row r="1616" spans="2:18" ht="21" customHeight="1">
      <c r="B1616" s="78"/>
      <c r="C1616" s="71"/>
      <c r="D1616" s="71"/>
      <c r="E1616" s="71"/>
      <c r="F1616" s="78"/>
      <c r="G1616" s="71"/>
      <c r="H1616" s="78"/>
      <c r="I1616" s="71"/>
      <c r="J1616" s="78"/>
      <c r="K1616" s="71"/>
      <c r="L1616" s="71"/>
      <c r="M1616" s="78"/>
      <c r="N1616" s="71"/>
      <c r="O1616" s="73"/>
      <c r="P1616" s="72"/>
      <c r="Q1616" s="68" t="str">
        <f t="shared" si="50"/>
        <v/>
      </c>
      <c r="R1616" s="62" t="str">
        <f t="shared" si="51"/>
        <v/>
      </c>
    </row>
    <row r="1617" spans="2:18" ht="21" customHeight="1">
      <c r="B1617" s="78"/>
      <c r="C1617" s="71"/>
      <c r="D1617" s="71"/>
      <c r="E1617" s="71"/>
      <c r="F1617" s="78"/>
      <c r="G1617" s="71"/>
      <c r="H1617" s="78"/>
      <c r="I1617" s="71"/>
      <c r="J1617" s="78"/>
      <c r="K1617" s="71"/>
      <c r="L1617" s="71"/>
      <c r="M1617" s="78"/>
      <c r="N1617" s="71"/>
      <c r="O1617" s="73"/>
      <c r="P1617" s="72"/>
      <c r="Q1617" s="68" t="str">
        <f t="shared" si="50"/>
        <v/>
      </c>
      <c r="R1617" s="62" t="str">
        <f t="shared" si="51"/>
        <v/>
      </c>
    </row>
    <row r="1618" spans="2:18" ht="21" customHeight="1">
      <c r="B1618" s="78"/>
      <c r="C1618" s="71"/>
      <c r="D1618" s="71"/>
      <c r="E1618" s="71"/>
      <c r="F1618" s="78"/>
      <c r="G1618" s="71"/>
      <c r="H1618" s="78"/>
      <c r="I1618" s="71"/>
      <c r="J1618" s="78"/>
      <c r="K1618" s="71"/>
      <c r="L1618" s="71"/>
      <c r="M1618" s="78"/>
      <c r="N1618" s="71"/>
      <c r="O1618" s="73"/>
      <c r="P1618" s="72"/>
      <c r="Q1618" s="68" t="str">
        <f t="shared" si="50"/>
        <v/>
      </c>
      <c r="R1618" s="62" t="str">
        <f t="shared" si="51"/>
        <v/>
      </c>
    </row>
    <row r="1619" spans="2:18" ht="21" customHeight="1">
      <c r="B1619" s="78"/>
      <c r="C1619" s="71"/>
      <c r="D1619" s="71"/>
      <c r="E1619" s="71"/>
      <c r="F1619" s="78"/>
      <c r="G1619" s="71"/>
      <c r="H1619" s="78"/>
      <c r="I1619" s="71"/>
      <c r="J1619" s="78"/>
      <c r="K1619" s="71"/>
      <c r="L1619" s="71"/>
      <c r="M1619" s="78"/>
      <c r="N1619" s="71"/>
      <c r="O1619" s="73"/>
      <c r="P1619" s="72"/>
      <c r="Q1619" s="68" t="str">
        <f t="shared" si="50"/>
        <v/>
      </c>
      <c r="R1619" s="62" t="str">
        <f t="shared" si="51"/>
        <v/>
      </c>
    </row>
    <row r="1620" spans="2:18" ht="21" customHeight="1">
      <c r="B1620" s="78"/>
      <c r="C1620" s="71"/>
      <c r="D1620" s="71"/>
      <c r="E1620" s="71"/>
      <c r="F1620" s="78"/>
      <c r="G1620" s="71"/>
      <c r="H1620" s="78"/>
      <c r="I1620" s="71"/>
      <c r="J1620" s="78"/>
      <c r="K1620" s="71"/>
      <c r="L1620" s="71"/>
      <c r="M1620" s="78"/>
      <c r="N1620" s="71"/>
      <c r="O1620" s="73"/>
      <c r="P1620" s="72"/>
      <c r="Q1620" s="68" t="str">
        <f t="shared" si="50"/>
        <v/>
      </c>
      <c r="R1620" s="62" t="str">
        <f t="shared" si="51"/>
        <v/>
      </c>
    </row>
    <row r="1621" spans="2:18" ht="21" customHeight="1">
      <c r="B1621" s="78"/>
      <c r="C1621" s="71"/>
      <c r="D1621" s="71"/>
      <c r="E1621" s="71"/>
      <c r="F1621" s="78"/>
      <c r="G1621" s="71"/>
      <c r="H1621" s="78"/>
      <c r="I1621" s="71"/>
      <c r="J1621" s="78"/>
      <c r="K1621" s="71"/>
      <c r="L1621" s="71"/>
      <c r="M1621" s="78"/>
      <c r="N1621" s="71"/>
      <c r="O1621" s="73"/>
      <c r="P1621" s="72"/>
      <c r="Q1621" s="68" t="str">
        <f t="shared" si="50"/>
        <v/>
      </c>
      <c r="R1621" s="62" t="str">
        <f t="shared" si="51"/>
        <v/>
      </c>
    </row>
    <row r="1622" spans="2:18" ht="21" customHeight="1">
      <c r="B1622" s="78"/>
      <c r="C1622" s="71"/>
      <c r="D1622" s="71"/>
      <c r="E1622" s="71"/>
      <c r="F1622" s="78"/>
      <c r="G1622" s="71"/>
      <c r="H1622" s="78"/>
      <c r="I1622" s="71"/>
      <c r="J1622" s="78"/>
      <c r="K1622" s="71"/>
      <c r="L1622" s="71"/>
      <c r="M1622" s="78"/>
      <c r="N1622" s="71"/>
      <c r="O1622" s="73"/>
      <c r="P1622" s="72"/>
      <c r="Q1622" s="68" t="str">
        <f t="shared" si="50"/>
        <v/>
      </c>
      <c r="R1622" s="62" t="str">
        <f t="shared" si="51"/>
        <v/>
      </c>
    </row>
    <row r="1623" spans="2:18" ht="21" customHeight="1">
      <c r="B1623" s="78"/>
      <c r="C1623" s="71"/>
      <c r="D1623" s="71"/>
      <c r="E1623" s="71"/>
      <c r="F1623" s="78"/>
      <c r="G1623" s="71"/>
      <c r="H1623" s="78"/>
      <c r="I1623" s="71"/>
      <c r="J1623" s="78"/>
      <c r="K1623" s="71"/>
      <c r="L1623" s="71"/>
      <c r="M1623" s="78"/>
      <c r="N1623" s="71"/>
      <c r="O1623" s="73"/>
      <c r="P1623" s="72"/>
      <c r="Q1623" s="68" t="str">
        <f t="shared" si="50"/>
        <v/>
      </c>
      <c r="R1623" s="62" t="str">
        <f t="shared" si="51"/>
        <v/>
      </c>
    </row>
    <row r="1624" spans="2:18" ht="21" customHeight="1">
      <c r="B1624" s="78"/>
      <c r="C1624" s="71"/>
      <c r="D1624" s="71"/>
      <c r="E1624" s="71"/>
      <c r="F1624" s="78"/>
      <c r="G1624" s="71"/>
      <c r="H1624" s="78"/>
      <c r="I1624" s="71"/>
      <c r="J1624" s="78"/>
      <c r="K1624" s="71"/>
      <c r="L1624" s="71"/>
      <c r="M1624" s="78"/>
      <c r="N1624" s="71"/>
      <c r="O1624" s="73"/>
      <c r="P1624" s="72"/>
      <c r="Q1624" s="68" t="str">
        <f t="shared" si="50"/>
        <v/>
      </c>
      <c r="R1624" s="62" t="str">
        <f t="shared" si="51"/>
        <v/>
      </c>
    </row>
    <row r="1625" spans="2:18" ht="21" customHeight="1">
      <c r="B1625" s="78"/>
      <c r="C1625" s="71"/>
      <c r="D1625" s="71"/>
      <c r="E1625" s="71"/>
      <c r="F1625" s="78"/>
      <c r="G1625" s="71"/>
      <c r="H1625" s="78"/>
      <c r="I1625" s="71"/>
      <c r="J1625" s="78"/>
      <c r="K1625" s="71"/>
      <c r="L1625" s="71"/>
      <c r="M1625" s="78"/>
      <c r="N1625" s="71"/>
      <c r="O1625" s="73"/>
      <c r="P1625" s="72"/>
      <c r="Q1625" s="68" t="str">
        <f t="shared" si="50"/>
        <v/>
      </c>
      <c r="R1625" s="62" t="str">
        <f t="shared" si="51"/>
        <v/>
      </c>
    </row>
    <row r="1626" spans="2:18" ht="21" customHeight="1">
      <c r="B1626" s="78"/>
      <c r="C1626" s="71"/>
      <c r="D1626" s="71"/>
      <c r="E1626" s="71"/>
      <c r="F1626" s="78"/>
      <c r="G1626" s="71"/>
      <c r="H1626" s="78"/>
      <c r="I1626" s="71"/>
      <c r="J1626" s="78"/>
      <c r="K1626" s="71"/>
      <c r="L1626" s="71"/>
      <c r="M1626" s="78"/>
      <c r="N1626" s="71"/>
      <c r="O1626" s="73"/>
      <c r="P1626" s="72"/>
      <c r="Q1626" s="68" t="str">
        <f t="shared" si="50"/>
        <v/>
      </c>
      <c r="R1626" s="62" t="str">
        <f t="shared" si="51"/>
        <v/>
      </c>
    </row>
    <row r="1627" spans="2:18" ht="21" customHeight="1">
      <c r="B1627" s="78"/>
      <c r="C1627" s="71"/>
      <c r="D1627" s="71"/>
      <c r="E1627" s="71"/>
      <c r="F1627" s="78"/>
      <c r="G1627" s="71"/>
      <c r="H1627" s="78"/>
      <c r="I1627" s="71"/>
      <c r="J1627" s="78"/>
      <c r="K1627" s="71"/>
      <c r="L1627" s="71"/>
      <c r="M1627" s="78"/>
      <c r="N1627" s="71"/>
      <c r="O1627" s="73"/>
      <c r="P1627" s="72"/>
      <c r="Q1627" s="68" t="str">
        <f t="shared" si="50"/>
        <v/>
      </c>
      <c r="R1627" s="62" t="str">
        <f t="shared" si="51"/>
        <v/>
      </c>
    </row>
    <row r="1628" spans="2:18" ht="21" customHeight="1">
      <c r="B1628" s="78"/>
      <c r="C1628" s="71"/>
      <c r="D1628" s="71"/>
      <c r="E1628" s="71"/>
      <c r="F1628" s="78"/>
      <c r="G1628" s="71"/>
      <c r="H1628" s="78"/>
      <c r="I1628" s="71"/>
      <c r="J1628" s="78"/>
      <c r="K1628" s="71"/>
      <c r="L1628" s="71"/>
      <c r="M1628" s="78"/>
      <c r="N1628" s="71"/>
      <c r="O1628" s="73"/>
      <c r="P1628" s="72"/>
      <c r="Q1628" s="68" t="str">
        <f t="shared" si="50"/>
        <v/>
      </c>
      <c r="R1628" s="62" t="str">
        <f t="shared" si="51"/>
        <v/>
      </c>
    </row>
    <row r="1629" spans="2:18" ht="21" customHeight="1">
      <c r="B1629" s="78"/>
      <c r="C1629" s="71"/>
      <c r="D1629" s="71"/>
      <c r="E1629" s="71"/>
      <c r="F1629" s="78"/>
      <c r="G1629" s="71"/>
      <c r="H1629" s="78"/>
      <c r="I1629" s="71"/>
      <c r="J1629" s="78"/>
      <c r="K1629" s="71"/>
      <c r="L1629" s="71"/>
      <c r="M1629" s="78"/>
      <c r="N1629" s="71"/>
      <c r="O1629" s="73"/>
      <c r="P1629" s="72"/>
      <c r="Q1629" s="68" t="str">
        <f t="shared" si="50"/>
        <v/>
      </c>
      <c r="R1629" s="62" t="str">
        <f t="shared" si="51"/>
        <v/>
      </c>
    </row>
    <row r="1630" spans="2:18" ht="21" customHeight="1">
      <c r="B1630" s="78"/>
      <c r="C1630" s="71"/>
      <c r="D1630" s="71"/>
      <c r="E1630" s="71"/>
      <c r="F1630" s="78"/>
      <c r="G1630" s="71"/>
      <c r="H1630" s="78"/>
      <c r="I1630" s="71"/>
      <c r="J1630" s="78"/>
      <c r="K1630" s="71"/>
      <c r="L1630" s="71"/>
      <c r="M1630" s="78"/>
      <c r="N1630" s="71"/>
      <c r="O1630" s="73"/>
      <c r="P1630" s="72"/>
      <c r="Q1630" s="68" t="str">
        <f t="shared" si="50"/>
        <v/>
      </c>
      <c r="R1630" s="62" t="str">
        <f t="shared" si="51"/>
        <v/>
      </c>
    </row>
    <row r="1631" spans="2:18" ht="21" customHeight="1">
      <c r="B1631" s="78"/>
      <c r="C1631" s="71"/>
      <c r="D1631" s="71"/>
      <c r="E1631" s="71"/>
      <c r="F1631" s="78"/>
      <c r="G1631" s="71"/>
      <c r="H1631" s="78"/>
      <c r="I1631" s="71"/>
      <c r="J1631" s="78"/>
      <c r="K1631" s="71"/>
      <c r="L1631" s="71"/>
      <c r="M1631" s="78"/>
      <c r="N1631" s="71"/>
      <c r="O1631" s="73"/>
      <c r="P1631" s="72"/>
      <c r="Q1631" s="68" t="str">
        <f t="shared" si="50"/>
        <v/>
      </c>
      <c r="R1631" s="62" t="str">
        <f t="shared" si="51"/>
        <v/>
      </c>
    </row>
    <row r="1632" spans="2:18" ht="21" customHeight="1">
      <c r="B1632" s="78"/>
      <c r="C1632" s="71"/>
      <c r="D1632" s="71"/>
      <c r="E1632" s="71"/>
      <c r="F1632" s="78"/>
      <c r="G1632" s="71"/>
      <c r="H1632" s="78"/>
      <c r="I1632" s="71"/>
      <c r="J1632" s="78"/>
      <c r="K1632" s="71"/>
      <c r="L1632" s="71"/>
      <c r="M1632" s="78"/>
      <c r="N1632" s="71"/>
      <c r="O1632" s="73"/>
      <c r="P1632" s="72"/>
      <c r="Q1632" s="68" t="str">
        <f t="shared" si="50"/>
        <v/>
      </c>
      <c r="R1632" s="62" t="str">
        <f t="shared" si="51"/>
        <v/>
      </c>
    </row>
    <row r="1633" spans="2:18" ht="21" customHeight="1">
      <c r="B1633" s="78"/>
      <c r="C1633" s="71"/>
      <c r="D1633" s="71"/>
      <c r="E1633" s="71"/>
      <c r="F1633" s="78"/>
      <c r="G1633" s="71"/>
      <c r="H1633" s="78"/>
      <c r="I1633" s="71"/>
      <c r="J1633" s="78"/>
      <c r="K1633" s="71"/>
      <c r="L1633" s="71"/>
      <c r="M1633" s="78"/>
      <c r="N1633" s="71"/>
      <c r="O1633" s="73"/>
      <c r="P1633" s="72"/>
      <c r="Q1633" s="68" t="str">
        <f t="shared" si="50"/>
        <v/>
      </c>
      <c r="R1633" s="62" t="str">
        <f t="shared" si="51"/>
        <v/>
      </c>
    </row>
    <row r="1634" spans="2:18" ht="21" customHeight="1">
      <c r="B1634" s="78"/>
      <c r="C1634" s="71"/>
      <c r="D1634" s="71"/>
      <c r="E1634" s="71"/>
      <c r="F1634" s="78"/>
      <c r="G1634" s="71"/>
      <c r="H1634" s="78"/>
      <c r="I1634" s="71"/>
      <c r="J1634" s="78"/>
      <c r="K1634" s="71"/>
      <c r="L1634" s="71"/>
      <c r="M1634" s="78"/>
      <c r="N1634" s="71"/>
      <c r="O1634" s="73"/>
      <c r="P1634" s="72"/>
      <c r="Q1634" s="68" t="str">
        <f t="shared" si="50"/>
        <v/>
      </c>
      <c r="R1634" s="62" t="str">
        <f t="shared" si="51"/>
        <v/>
      </c>
    </row>
    <row r="1635" spans="2:18" ht="21" customHeight="1">
      <c r="B1635" s="78"/>
      <c r="C1635" s="71"/>
      <c r="D1635" s="71"/>
      <c r="E1635" s="71"/>
      <c r="F1635" s="78"/>
      <c r="G1635" s="71"/>
      <c r="H1635" s="78"/>
      <c r="I1635" s="71"/>
      <c r="J1635" s="78"/>
      <c r="K1635" s="71"/>
      <c r="L1635" s="71"/>
      <c r="M1635" s="78"/>
      <c r="N1635" s="71"/>
      <c r="O1635" s="73"/>
      <c r="P1635" s="72"/>
      <c r="Q1635" s="68" t="str">
        <f t="shared" si="50"/>
        <v/>
      </c>
      <c r="R1635" s="62" t="str">
        <f t="shared" si="51"/>
        <v/>
      </c>
    </row>
    <row r="1636" spans="2:18" ht="21" customHeight="1">
      <c r="B1636" s="78"/>
      <c r="C1636" s="71"/>
      <c r="D1636" s="71"/>
      <c r="E1636" s="71"/>
      <c r="F1636" s="78"/>
      <c r="G1636" s="71"/>
      <c r="H1636" s="78"/>
      <c r="I1636" s="71"/>
      <c r="J1636" s="78"/>
      <c r="K1636" s="71"/>
      <c r="L1636" s="71"/>
      <c r="M1636" s="78"/>
      <c r="N1636" s="71"/>
      <c r="O1636" s="73"/>
      <c r="P1636" s="72"/>
      <c r="Q1636" s="68" t="str">
        <f t="shared" si="50"/>
        <v/>
      </c>
      <c r="R1636" s="62" t="str">
        <f t="shared" si="51"/>
        <v/>
      </c>
    </row>
    <row r="1637" spans="2:18" ht="21" customHeight="1">
      <c r="B1637" s="78"/>
      <c r="C1637" s="71"/>
      <c r="D1637" s="71"/>
      <c r="E1637" s="71"/>
      <c r="F1637" s="78"/>
      <c r="G1637" s="71"/>
      <c r="H1637" s="78"/>
      <c r="I1637" s="71"/>
      <c r="J1637" s="78"/>
      <c r="K1637" s="71"/>
      <c r="L1637" s="71"/>
      <c r="M1637" s="78"/>
      <c r="N1637" s="71"/>
      <c r="O1637" s="73"/>
      <c r="P1637" s="72"/>
      <c r="Q1637" s="68" t="str">
        <f t="shared" si="50"/>
        <v/>
      </c>
      <c r="R1637" s="62" t="str">
        <f t="shared" si="51"/>
        <v/>
      </c>
    </row>
    <row r="1638" spans="2:18" ht="21" customHeight="1">
      <c r="B1638" s="78"/>
      <c r="C1638" s="71"/>
      <c r="D1638" s="71"/>
      <c r="E1638" s="71"/>
      <c r="F1638" s="78"/>
      <c r="G1638" s="71"/>
      <c r="H1638" s="78"/>
      <c r="I1638" s="71"/>
      <c r="J1638" s="78"/>
      <c r="K1638" s="71"/>
      <c r="L1638" s="71"/>
      <c r="M1638" s="78"/>
      <c r="N1638" s="71"/>
      <c r="O1638" s="73"/>
      <c r="P1638" s="72"/>
      <c r="Q1638" s="68" t="str">
        <f t="shared" si="50"/>
        <v/>
      </c>
      <c r="R1638" s="62" t="str">
        <f t="shared" si="51"/>
        <v/>
      </c>
    </row>
    <row r="1639" spans="2:18" ht="21" customHeight="1">
      <c r="B1639" s="78"/>
      <c r="C1639" s="71"/>
      <c r="D1639" s="71"/>
      <c r="E1639" s="71"/>
      <c r="F1639" s="78"/>
      <c r="G1639" s="71"/>
      <c r="H1639" s="78"/>
      <c r="I1639" s="71"/>
      <c r="J1639" s="78"/>
      <c r="K1639" s="71"/>
      <c r="L1639" s="71"/>
      <c r="M1639" s="78"/>
      <c r="N1639" s="71"/>
      <c r="O1639" s="73"/>
      <c r="P1639" s="72"/>
      <c r="Q1639" s="68" t="str">
        <f t="shared" si="50"/>
        <v/>
      </c>
      <c r="R1639" s="62" t="str">
        <f t="shared" si="51"/>
        <v/>
      </c>
    </row>
    <row r="1640" spans="2:18" ht="21" customHeight="1">
      <c r="B1640" s="78"/>
      <c r="C1640" s="71"/>
      <c r="D1640" s="71"/>
      <c r="E1640" s="71"/>
      <c r="F1640" s="78"/>
      <c r="G1640" s="71"/>
      <c r="H1640" s="78"/>
      <c r="I1640" s="71"/>
      <c r="J1640" s="78"/>
      <c r="K1640" s="71"/>
      <c r="L1640" s="71"/>
      <c r="M1640" s="78"/>
      <c r="N1640" s="71"/>
      <c r="O1640" s="73"/>
      <c r="P1640" s="72"/>
      <c r="Q1640" s="68" t="str">
        <f t="shared" si="50"/>
        <v/>
      </c>
      <c r="R1640" s="62" t="str">
        <f t="shared" si="51"/>
        <v/>
      </c>
    </row>
    <row r="1641" spans="2:18" ht="21" customHeight="1">
      <c r="B1641" s="78"/>
      <c r="C1641" s="71"/>
      <c r="D1641" s="71"/>
      <c r="E1641" s="71"/>
      <c r="F1641" s="78"/>
      <c r="G1641" s="71"/>
      <c r="H1641" s="78"/>
      <c r="I1641" s="71"/>
      <c r="J1641" s="78"/>
      <c r="K1641" s="71"/>
      <c r="L1641" s="71"/>
      <c r="M1641" s="78"/>
      <c r="N1641" s="71"/>
      <c r="O1641" s="73"/>
      <c r="P1641" s="72"/>
      <c r="Q1641" s="68" t="str">
        <f t="shared" si="50"/>
        <v/>
      </c>
      <c r="R1641" s="62" t="str">
        <f t="shared" si="51"/>
        <v/>
      </c>
    </row>
    <row r="1642" spans="2:18" ht="21" customHeight="1">
      <c r="B1642" s="78"/>
      <c r="C1642" s="71"/>
      <c r="D1642" s="71"/>
      <c r="E1642" s="71"/>
      <c r="F1642" s="78"/>
      <c r="G1642" s="71"/>
      <c r="H1642" s="78"/>
      <c r="I1642" s="71"/>
      <c r="J1642" s="78"/>
      <c r="K1642" s="71"/>
      <c r="L1642" s="71"/>
      <c r="M1642" s="78"/>
      <c r="N1642" s="71"/>
      <c r="O1642" s="73"/>
      <c r="P1642" s="72"/>
      <c r="Q1642" s="68" t="str">
        <f t="shared" si="50"/>
        <v/>
      </c>
      <c r="R1642" s="62" t="str">
        <f t="shared" si="51"/>
        <v/>
      </c>
    </row>
    <row r="1643" spans="2:18" ht="21" customHeight="1">
      <c r="B1643" s="78"/>
      <c r="C1643" s="71"/>
      <c r="D1643" s="71"/>
      <c r="E1643" s="71"/>
      <c r="F1643" s="78"/>
      <c r="G1643" s="71"/>
      <c r="H1643" s="78"/>
      <c r="I1643" s="71"/>
      <c r="J1643" s="78"/>
      <c r="K1643" s="71"/>
      <c r="L1643" s="71"/>
      <c r="M1643" s="78"/>
      <c r="N1643" s="71"/>
      <c r="O1643" s="73"/>
      <c r="P1643" s="72"/>
      <c r="Q1643" s="68" t="str">
        <f t="shared" si="50"/>
        <v/>
      </c>
      <c r="R1643" s="62" t="str">
        <f t="shared" si="51"/>
        <v/>
      </c>
    </row>
    <row r="1644" spans="2:18" ht="21" customHeight="1">
      <c r="B1644" s="78"/>
      <c r="C1644" s="71"/>
      <c r="D1644" s="71"/>
      <c r="E1644" s="71"/>
      <c r="F1644" s="78"/>
      <c r="G1644" s="71"/>
      <c r="H1644" s="78"/>
      <c r="I1644" s="71"/>
      <c r="J1644" s="78"/>
      <c r="K1644" s="71"/>
      <c r="L1644" s="71"/>
      <c r="M1644" s="78"/>
      <c r="N1644" s="71"/>
      <c r="O1644" s="73"/>
      <c r="P1644" s="72"/>
      <c r="Q1644" s="68" t="str">
        <f t="shared" si="50"/>
        <v/>
      </c>
      <c r="R1644" s="62" t="str">
        <f t="shared" si="51"/>
        <v/>
      </c>
    </row>
    <row r="1645" spans="2:18" ht="21" customHeight="1">
      <c r="B1645" s="78"/>
      <c r="C1645" s="71"/>
      <c r="D1645" s="71"/>
      <c r="E1645" s="71"/>
      <c r="F1645" s="78"/>
      <c r="G1645" s="71"/>
      <c r="H1645" s="78"/>
      <c r="I1645" s="71"/>
      <c r="J1645" s="78"/>
      <c r="K1645" s="71"/>
      <c r="L1645" s="71"/>
      <c r="M1645" s="78"/>
      <c r="N1645" s="71"/>
      <c r="O1645" s="73"/>
      <c r="P1645" s="72"/>
      <c r="Q1645" s="68" t="str">
        <f t="shared" si="50"/>
        <v/>
      </c>
      <c r="R1645" s="62" t="str">
        <f t="shared" si="51"/>
        <v/>
      </c>
    </row>
    <row r="1646" spans="2:18" ht="21" customHeight="1">
      <c r="B1646" s="78"/>
      <c r="C1646" s="71"/>
      <c r="D1646" s="71"/>
      <c r="E1646" s="71"/>
      <c r="F1646" s="78"/>
      <c r="G1646" s="71"/>
      <c r="H1646" s="78"/>
      <c r="I1646" s="71"/>
      <c r="J1646" s="78"/>
      <c r="K1646" s="71"/>
      <c r="L1646" s="71"/>
      <c r="M1646" s="78"/>
      <c r="N1646" s="71"/>
      <c r="O1646" s="73"/>
      <c r="P1646" s="72"/>
      <c r="Q1646" s="68" t="str">
        <f t="shared" si="50"/>
        <v/>
      </c>
      <c r="R1646" s="62" t="str">
        <f t="shared" si="51"/>
        <v/>
      </c>
    </row>
    <row r="1647" spans="2:18" ht="21" customHeight="1">
      <c r="B1647" s="78"/>
      <c r="C1647" s="71"/>
      <c r="D1647" s="71"/>
      <c r="E1647" s="71"/>
      <c r="F1647" s="78"/>
      <c r="G1647" s="71"/>
      <c r="H1647" s="78"/>
      <c r="I1647" s="71"/>
      <c r="J1647" s="78"/>
      <c r="K1647" s="71"/>
      <c r="L1647" s="71"/>
      <c r="M1647" s="78"/>
      <c r="N1647" s="71"/>
      <c r="O1647" s="73"/>
      <c r="P1647" s="72"/>
      <c r="Q1647" s="68" t="str">
        <f t="shared" si="50"/>
        <v/>
      </c>
      <c r="R1647" s="62" t="str">
        <f t="shared" si="51"/>
        <v/>
      </c>
    </row>
    <row r="1648" spans="2:18" ht="21" customHeight="1">
      <c r="B1648" s="78"/>
      <c r="C1648" s="71"/>
      <c r="D1648" s="71"/>
      <c r="E1648" s="71"/>
      <c r="F1648" s="78"/>
      <c r="G1648" s="71"/>
      <c r="H1648" s="78"/>
      <c r="I1648" s="71"/>
      <c r="J1648" s="78"/>
      <c r="K1648" s="71"/>
      <c r="L1648" s="71"/>
      <c r="M1648" s="78"/>
      <c r="N1648" s="71"/>
      <c r="O1648" s="73"/>
      <c r="P1648" s="72"/>
      <c r="Q1648" s="68" t="str">
        <f t="shared" si="50"/>
        <v/>
      </c>
      <c r="R1648" s="62" t="str">
        <f t="shared" si="51"/>
        <v/>
      </c>
    </row>
    <row r="1649" spans="2:18" ht="21" customHeight="1">
      <c r="B1649" s="78"/>
      <c r="C1649" s="71"/>
      <c r="D1649" s="71"/>
      <c r="E1649" s="71"/>
      <c r="F1649" s="78"/>
      <c r="G1649" s="71"/>
      <c r="H1649" s="78"/>
      <c r="I1649" s="71"/>
      <c r="J1649" s="78"/>
      <c r="K1649" s="71"/>
      <c r="L1649" s="71"/>
      <c r="M1649" s="78"/>
      <c r="N1649" s="71"/>
      <c r="O1649" s="73"/>
      <c r="P1649" s="72"/>
      <c r="Q1649" s="68" t="str">
        <f t="shared" si="50"/>
        <v/>
      </c>
      <c r="R1649" s="62" t="str">
        <f t="shared" si="51"/>
        <v/>
      </c>
    </row>
    <row r="1650" spans="2:18" ht="21" customHeight="1">
      <c r="B1650" s="78"/>
      <c r="C1650" s="71"/>
      <c r="D1650" s="71"/>
      <c r="E1650" s="71"/>
      <c r="F1650" s="78"/>
      <c r="G1650" s="71"/>
      <c r="H1650" s="78"/>
      <c r="I1650" s="71"/>
      <c r="J1650" s="78"/>
      <c r="K1650" s="71"/>
      <c r="L1650" s="71"/>
      <c r="M1650" s="78"/>
      <c r="N1650" s="71"/>
      <c r="O1650" s="73"/>
      <c r="P1650" s="72"/>
      <c r="Q1650" s="68" t="str">
        <f t="shared" si="50"/>
        <v/>
      </c>
      <c r="R1650" s="62" t="str">
        <f t="shared" si="51"/>
        <v/>
      </c>
    </row>
    <row r="1651" spans="2:18" ht="21" customHeight="1">
      <c r="B1651" s="78"/>
      <c r="C1651" s="71"/>
      <c r="D1651" s="71"/>
      <c r="E1651" s="71"/>
      <c r="F1651" s="78"/>
      <c r="G1651" s="71"/>
      <c r="H1651" s="78"/>
      <c r="I1651" s="71"/>
      <c r="J1651" s="78"/>
      <c r="K1651" s="71"/>
      <c r="L1651" s="71"/>
      <c r="M1651" s="78"/>
      <c r="N1651" s="71"/>
      <c r="O1651" s="73"/>
      <c r="P1651" s="72"/>
      <c r="Q1651" s="68" t="str">
        <f t="shared" si="50"/>
        <v/>
      </c>
      <c r="R1651" s="62" t="str">
        <f t="shared" si="51"/>
        <v/>
      </c>
    </row>
    <row r="1652" spans="2:18" ht="21" customHeight="1">
      <c r="B1652" s="78"/>
      <c r="C1652" s="71"/>
      <c r="D1652" s="71"/>
      <c r="E1652" s="71"/>
      <c r="F1652" s="78"/>
      <c r="G1652" s="71"/>
      <c r="H1652" s="78"/>
      <c r="I1652" s="71"/>
      <c r="J1652" s="78"/>
      <c r="K1652" s="71"/>
      <c r="L1652" s="71"/>
      <c r="M1652" s="78"/>
      <c r="N1652" s="71"/>
      <c r="O1652" s="73"/>
      <c r="P1652" s="72"/>
      <c r="Q1652" s="68" t="str">
        <f t="shared" si="50"/>
        <v/>
      </c>
      <c r="R1652" s="62" t="str">
        <f t="shared" si="51"/>
        <v/>
      </c>
    </row>
    <row r="1653" spans="2:18" ht="21" customHeight="1">
      <c r="B1653" s="78"/>
      <c r="C1653" s="71"/>
      <c r="D1653" s="71"/>
      <c r="E1653" s="71"/>
      <c r="F1653" s="78"/>
      <c r="G1653" s="71"/>
      <c r="H1653" s="78"/>
      <c r="I1653" s="71"/>
      <c r="J1653" s="78"/>
      <c r="K1653" s="71"/>
      <c r="L1653" s="71"/>
      <c r="M1653" s="78"/>
      <c r="N1653" s="71"/>
      <c r="O1653" s="73"/>
      <c r="P1653" s="72"/>
      <c r="Q1653" s="68" t="str">
        <f t="shared" si="50"/>
        <v/>
      </c>
      <c r="R1653" s="62" t="str">
        <f t="shared" si="51"/>
        <v/>
      </c>
    </row>
    <row r="1654" spans="2:18" ht="21" customHeight="1">
      <c r="B1654" s="78"/>
      <c r="C1654" s="71"/>
      <c r="D1654" s="71"/>
      <c r="E1654" s="71"/>
      <c r="F1654" s="78"/>
      <c r="G1654" s="71"/>
      <c r="H1654" s="78"/>
      <c r="I1654" s="71"/>
      <c r="J1654" s="78"/>
      <c r="K1654" s="71"/>
      <c r="L1654" s="71"/>
      <c r="M1654" s="78"/>
      <c r="N1654" s="71"/>
      <c r="O1654" s="73"/>
      <c r="P1654" s="72"/>
      <c r="Q1654" s="68" t="str">
        <f t="shared" si="50"/>
        <v/>
      </c>
      <c r="R1654" s="62" t="str">
        <f t="shared" si="51"/>
        <v/>
      </c>
    </row>
    <row r="1655" spans="2:18" ht="21" customHeight="1">
      <c r="B1655" s="78"/>
      <c r="C1655" s="71"/>
      <c r="D1655" s="71"/>
      <c r="E1655" s="71"/>
      <c r="F1655" s="78"/>
      <c r="G1655" s="71"/>
      <c r="H1655" s="78"/>
      <c r="I1655" s="71"/>
      <c r="J1655" s="78"/>
      <c r="K1655" s="71"/>
      <c r="L1655" s="71"/>
      <c r="M1655" s="78"/>
      <c r="N1655" s="71"/>
      <c r="O1655" s="73"/>
      <c r="P1655" s="72"/>
      <c r="Q1655" s="68" t="str">
        <f t="shared" si="50"/>
        <v/>
      </c>
      <c r="R1655" s="62" t="str">
        <f t="shared" si="51"/>
        <v/>
      </c>
    </row>
    <row r="1656" spans="2:18" ht="21" customHeight="1">
      <c r="B1656" s="78"/>
      <c r="C1656" s="71"/>
      <c r="D1656" s="71"/>
      <c r="E1656" s="71"/>
      <c r="F1656" s="78"/>
      <c r="G1656" s="71"/>
      <c r="H1656" s="78"/>
      <c r="I1656" s="71"/>
      <c r="J1656" s="78"/>
      <c r="K1656" s="71"/>
      <c r="L1656" s="71"/>
      <c r="M1656" s="78"/>
      <c r="N1656" s="71"/>
      <c r="O1656" s="73"/>
      <c r="P1656" s="72"/>
      <c r="Q1656" s="68" t="str">
        <f t="shared" si="50"/>
        <v/>
      </c>
      <c r="R1656" s="62" t="str">
        <f t="shared" si="51"/>
        <v/>
      </c>
    </row>
    <row r="1657" spans="2:18" ht="21" customHeight="1">
      <c r="B1657" s="78"/>
      <c r="C1657" s="71"/>
      <c r="D1657" s="71"/>
      <c r="E1657" s="71"/>
      <c r="F1657" s="78"/>
      <c r="G1657" s="71"/>
      <c r="H1657" s="78"/>
      <c r="I1657" s="71"/>
      <c r="J1657" s="78"/>
      <c r="K1657" s="71"/>
      <c r="L1657" s="71"/>
      <c r="M1657" s="78"/>
      <c r="N1657" s="71"/>
      <c r="O1657" s="73"/>
      <c r="P1657" s="72"/>
      <c r="Q1657" s="68" t="str">
        <f t="shared" si="50"/>
        <v/>
      </c>
      <c r="R1657" s="62" t="str">
        <f t="shared" si="51"/>
        <v/>
      </c>
    </row>
    <row r="1658" spans="2:18" ht="21" customHeight="1">
      <c r="B1658" s="78"/>
      <c r="C1658" s="71"/>
      <c r="D1658" s="71"/>
      <c r="E1658" s="71"/>
      <c r="F1658" s="78"/>
      <c r="G1658" s="71"/>
      <c r="H1658" s="78"/>
      <c r="I1658" s="71"/>
      <c r="J1658" s="78"/>
      <c r="K1658" s="71"/>
      <c r="L1658" s="71"/>
      <c r="M1658" s="78"/>
      <c r="N1658" s="71"/>
      <c r="O1658" s="73"/>
      <c r="P1658" s="72"/>
      <c r="Q1658" s="68" t="str">
        <f t="shared" si="50"/>
        <v/>
      </c>
      <c r="R1658" s="62" t="str">
        <f t="shared" si="51"/>
        <v/>
      </c>
    </row>
    <row r="1659" spans="2:18" ht="21" customHeight="1">
      <c r="B1659" s="78"/>
      <c r="C1659" s="71"/>
      <c r="D1659" s="71"/>
      <c r="E1659" s="71"/>
      <c r="F1659" s="78"/>
      <c r="G1659" s="71"/>
      <c r="H1659" s="78"/>
      <c r="I1659" s="71"/>
      <c r="J1659" s="78"/>
      <c r="K1659" s="71"/>
      <c r="L1659" s="71"/>
      <c r="M1659" s="78"/>
      <c r="N1659" s="71"/>
      <c r="O1659" s="73"/>
      <c r="P1659" s="72"/>
      <c r="Q1659" s="68" t="str">
        <f t="shared" si="50"/>
        <v/>
      </c>
      <c r="R1659" s="62" t="str">
        <f t="shared" si="51"/>
        <v/>
      </c>
    </row>
    <row r="1660" spans="2:18" ht="21" customHeight="1">
      <c r="B1660" s="78"/>
      <c r="C1660" s="71"/>
      <c r="D1660" s="71"/>
      <c r="E1660" s="71"/>
      <c r="F1660" s="78"/>
      <c r="G1660" s="71"/>
      <c r="H1660" s="78"/>
      <c r="I1660" s="71"/>
      <c r="J1660" s="78"/>
      <c r="K1660" s="71"/>
      <c r="L1660" s="71"/>
      <c r="M1660" s="78"/>
      <c r="N1660" s="71"/>
      <c r="O1660" s="73"/>
      <c r="P1660" s="72"/>
      <c r="Q1660" s="68" t="str">
        <f t="shared" si="50"/>
        <v/>
      </c>
      <c r="R1660" s="62" t="str">
        <f t="shared" si="51"/>
        <v/>
      </c>
    </row>
    <row r="1661" spans="2:18" ht="21" customHeight="1">
      <c r="B1661" s="78"/>
      <c r="C1661" s="71"/>
      <c r="D1661" s="71"/>
      <c r="E1661" s="71"/>
      <c r="F1661" s="78"/>
      <c r="G1661" s="71"/>
      <c r="H1661" s="78"/>
      <c r="I1661" s="71"/>
      <c r="J1661" s="78"/>
      <c r="K1661" s="71"/>
      <c r="L1661" s="71"/>
      <c r="M1661" s="78"/>
      <c r="N1661" s="71"/>
      <c r="O1661" s="73"/>
      <c r="P1661" s="72"/>
      <c r="Q1661" s="68" t="str">
        <f t="shared" si="50"/>
        <v/>
      </c>
      <c r="R1661" s="62" t="str">
        <f t="shared" si="51"/>
        <v/>
      </c>
    </row>
    <row r="1662" spans="2:18" ht="21" customHeight="1">
      <c r="B1662" s="78"/>
      <c r="C1662" s="71"/>
      <c r="D1662" s="71"/>
      <c r="E1662" s="71"/>
      <c r="F1662" s="78"/>
      <c r="G1662" s="71"/>
      <c r="H1662" s="78"/>
      <c r="I1662" s="71"/>
      <c r="J1662" s="78"/>
      <c r="K1662" s="71"/>
      <c r="L1662" s="71"/>
      <c r="M1662" s="78"/>
      <c r="N1662" s="71"/>
      <c r="O1662" s="73"/>
      <c r="P1662" s="72"/>
      <c r="Q1662" s="68" t="str">
        <f t="shared" si="50"/>
        <v/>
      </c>
      <c r="R1662" s="62" t="str">
        <f t="shared" si="51"/>
        <v/>
      </c>
    </row>
    <row r="1663" spans="2:18" ht="21" customHeight="1">
      <c r="B1663" s="78"/>
      <c r="C1663" s="71"/>
      <c r="D1663" s="71"/>
      <c r="E1663" s="71"/>
      <c r="F1663" s="78"/>
      <c r="G1663" s="71"/>
      <c r="H1663" s="78"/>
      <c r="I1663" s="71"/>
      <c r="J1663" s="78"/>
      <c r="K1663" s="71"/>
      <c r="L1663" s="71"/>
      <c r="M1663" s="78"/>
      <c r="N1663" s="71"/>
      <c r="O1663" s="73"/>
      <c r="P1663" s="72"/>
      <c r="Q1663" s="68" t="str">
        <f t="shared" si="50"/>
        <v/>
      </c>
      <c r="R1663" s="62" t="str">
        <f t="shared" si="51"/>
        <v/>
      </c>
    </row>
    <row r="1664" spans="2:18" ht="21" customHeight="1">
      <c r="B1664" s="78"/>
      <c r="C1664" s="71"/>
      <c r="D1664" s="71"/>
      <c r="E1664" s="71"/>
      <c r="F1664" s="78"/>
      <c r="G1664" s="71"/>
      <c r="H1664" s="78"/>
      <c r="I1664" s="71"/>
      <c r="J1664" s="78"/>
      <c r="K1664" s="71"/>
      <c r="L1664" s="71"/>
      <c r="M1664" s="78"/>
      <c r="N1664" s="71"/>
      <c r="O1664" s="73"/>
      <c r="P1664" s="72"/>
      <c r="Q1664" s="68" t="str">
        <f t="shared" si="50"/>
        <v/>
      </c>
      <c r="R1664" s="62" t="str">
        <f t="shared" si="51"/>
        <v/>
      </c>
    </row>
    <row r="1665" spans="2:18" ht="21" customHeight="1">
      <c r="B1665" s="78"/>
      <c r="C1665" s="71"/>
      <c r="D1665" s="71"/>
      <c r="E1665" s="71"/>
      <c r="F1665" s="78"/>
      <c r="G1665" s="71"/>
      <c r="H1665" s="78"/>
      <c r="I1665" s="71"/>
      <c r="J1665" s="78"/>
      <c r="K1665" s="71"/>
      <c r="L1665" s="71"/>
      <c r="M1665" s="78"/>
      <c r="N1665" s="71"/>
      <c r="O1665" s="73"/>
      <c r="P1665" s="72"/>
      <c r="Q1665" s="68" t="str">
        <f t="shared" si="50"/>
        <v/>
      </c>
      <c r="R1665" s="62" t="str">
        <f t="shared" si="51"/>
        <v/>
      </c>
    </row>
    <row r="1666" spans="2:18" ht="21" customHeight="1">
      <c r="B1666" s="78"/>
      <c r="C1666" s="71"/>
      <c r="D1666" s="71"/>
      <c r="E1666" s="71"/>
      <c r="F1666" s="78"/>
      <c r="G1666" s="71"/>
      <c r="H1666" s="78"/>
      <c r="I1666" s="71"/>
      <c r="J1666" s="78"/>
      <c r="K1666" s="71"/>
      <c r="L1666" s="71"/>
      <c r="M1666" s="78"/>
      <c r="N1666" s="71"/>
      <c r="O1666" s="73"/>
      <c r="P1666" s="72"/>
      <c r="Q1666" s="68" t="str">
        <f t="shared" si="50"/>
        <v/>
      </c>
      <c r="R1666" s="62" t="str">
        <f t="shared" si="51"/>
        <v/>
      </c>
    </row>
    <row r="1667" spans="2:18" ht="21" customHeight="1">
      <c r="B1667" s="78"/>
      <c r="C1667" s="71"/>
      <c r="D1667" s="71"/>
      <c r="E1667" s="71"/>
      <c r="F1667" s="78"/>
      <c r="G1667" s="71"/>
      <c r="H1667" s="78"/>
      <c r="I1667" s="71"/>
      <c r="J1667" s="78"/>
      <c r="K1667" s="71"/>
      <c r="L1667" s="71"/>
      <c r="M1667" s="78"/>
      <c r="N1667" s="71"/>
      <c r="O1667" s="73"/>
      <c r="P1667" s="72"/>
      <c r="Q1667" s="68" t="str">
        <f t="shared" si="50"/>
        <v/>
      </c>
      <c r="R1667" s="62" t="str">
        <f t="shared" si="51"/>
        <v/>
      </c>
    </row>
    <row r="1668" spans="2:18" ht="21" customHeight="1">
      <c r="B1668" s="78"/>
      <c r="C1668" s="71"/>
      <c r="D1668" s="71"/>
      <c r="E1668" s="71"/>
      <c r="F1668" s="78"/>
      <c r="G1668" s="71"/>
      <c r="H1668" s="78"/>
      <c r="I1668" s="71"/>
      <c r="J1668" s="78"/>
      <c r="K1668" s="71"/>
      <c r="L1668" s="71"/>
      <c r="M1668" s="78"/>
      <c r="N1668" s="71"/>
      <c r="O1668" s="73"/>
      <c r="P1668" s="72"/>
      <c r="Q1668" s="68" t="str">
        <f t="shared" si="50"/>
        <v/>
      </c>
      <c r="R1668" s="62" t="str">
        <f t="shared" si="51"/>
        <v/>
      </c>
    </row>
    <row r="1669" spans="2:18" ht="21" customHeight="1">
      <c r="B1669" s="78"/>
      <c r="C1669" s="71"/>
      <c r="D1669" s="71"/>
      <c r="E1669" s="71"/>
      <c r="F1669" s="78"/>
      <c r="G1669" s="71"/>
      <c r="H1669" s="78"/>
      <c r="I1669" s="71"/>
      <c r="J1669" s="78"/>
      <c r="K1669" s="71"/>
      <c r="L1669" s="71"/>
      <c r="M1669" s="78"/>
      <c r="N1669" s="71"/>
      <c r="O1669" s="73"/>
      <c r="P1669" s="72"/>
      <c r="Q1669" s="68" t="str">
        <f t="shared" si="50"/>
        <v/>
      </c>
      <c r="R1669" s="62" t="str">
        <f t="shared" si="51"/>
        <v/>
      </c>
    </row>
    <row r="1670" spans="2:18" ht="21" customHeight="1">
      <c r="B1670" s="78"/>
      <c r="C1670" s="71"/>
      <c r="D1670" s="71"/>
      <c r="E1670" s="71"/>
      <c r="F1670" s="78"/>
      <c r="G1670" s="71"/>
      <c r="H1670" s="78"/>
      <c r="I1670" s="71"/>
      <c r="J1670" s="78"/>
      <c r="K1670" s="71"/>
      <c r="L1670" s="71"/>
      <c r="M1670" s="78"/>
      <c r="N1670" s="71"/>
      <c r="O1670" s="73"/>
      <c r="P1670" s="72"/>
      <c r="Q1670" s="68" t="str">
        <f t="shared" si="50"/>
        <v/>
      </c>
      <c r="R1670" s="62" t="str">
        <f t="shared" si="51"/>
        <v/>
      </c>
    </row>
    <row r="1671" spans="2:18" ht="21" customHeight="1">
      <c r="B1671" s="78"/>
      <c r="C1671" s="71"/>
      <c r="D1671" s="71"/>
      <c r="E1671" s="71"/>
      <c r="F1671" s="78"/>
      <c r="G1671" s="71"/>
      <c r="H1671" s="78"/>
      <c r="I1671" s="71"/>
      <c r="J1671" s="78"/>
      <c r="K1671" s="71"/>
      <c r="L1671" s="71"/>
      <c r="M1671" s="78"/>
      <c r="N1671" s="71"/>
      <c r="O1671" s="73"/>
      <c r="P1671" s="72"/>
      <c r="Q1671" s="68" t="str">
        <f t="shared" si="50"/>
        <v/>
      </c>
      <c r="R1671" s="62" t="str">
        <f t="shared" si="51"/>
        <v/>
      </c>
    </row>
    <row r="1672" spans="2:18" ht="21" customHeight="1">
      <c r="B1672" s="78"/>
      <c r="C1672" s="71"/>
      <c r="D1672" s="71"/>
      <c r="E1672" s="71"/>
      <c r="F1672" s="78"/>
      <c r="G1672" s="71"/>
      <c r="H1672" s="78"/>
      <c r="I1672" s="71"/>
      <c r="J1672" s="78"/>
      <c r="K1672" s="71"/>
      <c r="L1672" s="71"/>
      <c r="M1672" s="78"/>
      <c r="N1672" s="71"/>
      <c r="O1672" s="73"/>
      <c r="P1672" s="72"/>
      <c r="Q1672" s="68" t="str">
        <f t="shared" si="50"/>
        <v/>
      </c>
      <c r="R1672" s="62" t="str">
        <f t="shared" si="51"/>
        <v/>
      </c>
    </row>
    <row r="1673" spans="2:18" ht="21" customHeight="1">
      <c r="B1673" s="78"/>
      <c r="C1673" s="71"/>
      <c r="D1673" s="71"/>
      <c r="E1673" s="71"/>
      <c r="F1673" s="78"/>
      <c r="G1673" s="71"/>
      <c r="H1673" s="78"/>
      <c r="I1673" s="71"/>
      <c r="J1673" s="78"/>
      <c r="K1673" s="71"/>
      <c r="L1673" s="71"/>
      <c r="M1673" s="78"/>
      <c r="N1673" s="71"/>
      <c r="O1673" s="73"/>
      <c r="P1673" s="72"/>
      <c r="Q1673" s="68" t="str">
        <f t="shared" si="50"/>
        <v/>
      </c>
      <c r="R1673" s="62" t="str">
        <f t="shared" si="51"/>
        <v/>
      </c>
    </row>
    <row r="1674" spans="2:18" ht="21" customHeight="1">
      <c r="B1674" s="78"/>
      <c r="C1674" s="71"/>
      <c r="D1674" s="71"/>
      <c r="E1674" s="71"/>
      <c r="F1674" s="78"/>
      <c r="G1674" s="71"/>
      <c r="H1674" s="78"/>
      <c r="I1674" s="71"/>
      <c r="J1674" s="78"/>
      <c r="K1674" s="71"/>
      <c r="L1674" s="71"/>
      <c r="M1674" s="78"/>
      <c r="N1674" s="71"/>
      <c r="O1674" s="73"/>
      <c r="P1674" s="72"/>
      <c r="Q1674" s="68" t="str">
        <f t="shared" si="50"/>
        <v/>
      </c>
      <c r="R1674" s="62" t="str">
        <f t="shared" si="51"/>
        <v/>
      </c>
    </row>
    <row r="1675" spans="2:18" ht="21" customHeight="1">
      <c r="B1675" s="78"/>
      <c r="C1675" s="71"/>
      <c r="D1675" s="71"/>
      <c r="E1675" s="71"/>
      <c r="F1675" s="78"/>
      <c r="G1675" s="71"/>
      <c r="H1675" s="78"/>
      <c r="I1675" s="71"/>
      <c r="J1675" s="78"/>
      <c r="K1675" s="71"/>
      <c r="L1675" s="71"/>
      <c r="M1675" s="78"/>
      <c r="N1675" s="71"/>
      <c r="O1675" s="73"/>
      <c r="P1675" s="72"/>
      <c r="Q1675" s="68" t="str">
        <f t="shared" si="50"/>
        <v/>
      </c>
      <c r="R1675" s="62" t="str">
        <f t="shared" si="51"/>
        <v/>
      </c>
    </row>
    <row r="1676" spans="2:18" ht="21" customHeight="1">
      <c r="B1676" s="78"/>
      <c r="C1676" s="71"/>
      <c r="D1676" s="71"/>
      <c r="E1676" s="71"/>
      <c r="F1676" s="78"/>
      <c r="G1676" s="71"/>
      <c r="H1676" s="78"/>
      <c r="I1676" s="71"/>
      <c r="J1676" s="78"/>
      <c r="K1676" s="71"/>
      <c r="L1676" s="71"/>
      <c r="M1676" s="78"/>
      <c r="N1676" s="71"/>
      <c r="O1676" s="73"/>
      <c r="P1676" s="72"/>
      <c r="Q1676" s="68" t="str">
        <f t="shared" si="50"/>
        <v/>
      </c>
      <c r="R1676" s="62" t="str">
        <f t="shared" si="51"/>
        <v/>
      </c>
    </row>
    <row r="1677" spans="2:18" ht="21" customHeight="1">
      <c r="B1677" s="78"/>
      <c r="C1677" s="71"/>
      <c r="D1677" s="71"/>
      <c r="E1677" s="71"/>
      <c r="F1677" s="78"/>
      <c r="G1677" s="71"/>
      <c r="H1677" s="78"/>
      <c r="I1677" s="71"/>
      <c r="J1677" s="78"/>
      <c r="K1677" s="71"/>
      <c r="L1677" s="71"/>
      <c r="M1677" s="78"/>
      <c r="N1677" s="71"/>
      <c r="O1677" s="73"/>
      <c r="P1677" s="72"/>
      <c r="Q1677" s="68" t="str">
        <f t="shared" si="50"/>
        <v/>
      </c>
      <c r="R1677" s="62" t="str">
        <f t="shared" si="51"/>
        <v/>
      </c>
    </row>
    <row r="1678" spans="2:18" ht="21" customHeight="1">
      <c r="B1678" s="78"/>
      <c r="C1678" s="71"/>
      <c r="D1678" s="71"/>
      <c r="E1678" s="71"/>
      <c r="F1678" s="78"/>
      <c r="G1678" s="71"/>
      <c r="H1678" s="78"/>
      <c r="I1678" s="71"/>
      <c r="J1678" s="78"/>
      <c r="K1678" s="71"/>
      <c r="L1678" s="71"/>
      <c r="M1678" s="78"/>
      <c r="N1678" s="71"/>
      <c r="O1678" s="73"/>
      <c r="P1678" s="72"/>
      <c r="Q1678" s="68" t="str">
        <f t="shared" ref="Q1678:Q1741" si="52">IF(R1678&lt;&gt;"","Erreur","")</f>
        <v/>
      </c>
      <c r="R1678" s="62" t="str">
        <f t="shared" ref="R1678:R1741" si="53">IF(AND(B1678&lt;&gt;"",B1677=""),"La ligne précédente ne doit pas être vide",IF(AND(B1678&lt;&gt;"",OR(C1678="",D1678="",E1678="",F1678="",G1678="",H1678="",L1678="")),"Veuillez compléter les informations d'identification de l'actif détenu.",IF(AND(B1678="",OR(C1678&lt;&gt;"",D1678&lt;&gt;"",E1678&lt;&gt;"",F1678&lt;&gt;"",G1678&lt;&gt;"",H1678&lt;&gt;"",L1678&lt;&gt;"")),"Veuillez compléter les informations d'identification de l'actif détenu en colonne C0010.",IF(AND(B1678&lt;&gt;"",J1678&lt;&gt;"",K1678=""),"Veuillez compléter la colonne C0260 Type de code.",IF(AND(B1678&lt;&gt;"",K1678=""),"Veuillez sélectionner Total/NA dans la liste de la colonne C0260 si vous n'avez rien à déclarer.","")))))</f>
        <v/>
      </c>
    </row>
    <row r="1679" spans="2:18" ht="21" customHeight="1">
      <c r="B1679" s="78"/>
      <c r="C1679" s="71"/>
      <c r="D1679" s="71"/>
      <c r="E1679" s="71"/>
      <c r="F1679" s="78"/>
      <c r="G1679" s="71"/>
      <c r="H1679" s="78"/>
      <c r="I1679" s="71"/>
      <c r="J1679" s="78"/>
      <c r="K1679" s="71"/>
      <c r="L1679" s="71"/>
      <c r="M1679" s="78"/>
      <c r="N1679" s="71"/>
      <c r="O1679" s="73"/>
      <c r="P1679" s="72"/>
      <c r="Q1679" s="68" t="str">
        <f t="shared" si="52"/>
        <v/>
      </c>
      <c r="R1679" s="62" t="str">
        <f t="shared" si="53"/>
        <v/>
      </c>
    </row>
    <row r="1680" spans="2:18" ht="21" customHeight="1">
      <c r="B1680" s="78"/>
      <c r="C1680" s="71"/>
      <c r="D1680" s="71"/>
      <c r="E1680" s="71"/>
      <c r="F1680" s="78"/>
      <c r="G1680" s="71"/>
      <c r="H1680" s="78"/>
      <c r="I1680" s="71"/>
      <c r="J1680" s="78"/>
      <c r="K1680" s="71"/>
      <c r="L1680" s="71"/>
      <c r="M1680" s="78"/>
      <c r="N1680" s="71"/>
      <c r="O1680" s="73"/>
      <c r="P1680" s="72"/>
      <c r="Q1680" s="68" t="str">
        <f t="shared" si="52"/>
        <v/>
      </c>
      <c r="R1680" s="62" t="str">
        <f t="shared" si="53"/>
        <v/>
      </c>
    </row>
    <row r="1681" spans="2:18" ht="21" customHeight="1">
      <c r="B1681" s="78"/>
      <c r="C1681" s="71"/>
      <c r="D1681" s="71"/>
      <c r="E1681" s="71"/>
      <c r="F1681" s="78"/>
      <c r="G1681" s="71"/>
      <c r="H1681" s="78"/>
      <c r="I1681" s="71"/>
      <c r="J1681" s="78"/>
      <c r="K1681" s="71"/>
      <c r="L1681" s="71"/>
      <c r="M1681" s="78"/>
      <c r="N1681" s="71"/>
      <c r="O1681" s="73"/>
      <c r="P1681" s="72"/>
      <c r="Q1681" s="68" t="str">
        <f t="shared" si="52"/>
        <v/>
      </c>
      <c r="R1681" s="62" t="str">
        <f t="shared" si="53"/>
        <v/>
      </c>
    </row>
    <row r="1682" spans="2:18" ht="21" customHeight="1">
      <c r="B1682" s="78"/>
      <c r="C1682" s="71"/>
      <c r="D1682" s="71"/>
      <c r="E1682" s="71"/>
      <c r="F1682" s="78"/>
      <c r="G1682" s="71"/>
      <c r="H1682" s="78"/>
      <c r="I1682" s="71"/>
      <c r="J1682" s="78"/>
      <c r="K1682" s="71"/>
      <c r="L1682" s="71"/>
      <c r="M1682" s="78"/>
      <c r="N1682" s="71"/>
      <c r="O1682" s="73"/>
      <c r="P1682" s="72"/>
      <c r="Q1682" s="68" t="str">
        <f t="shared" si="52"/>
        <v/>
      </c>
      <c r="R1682" s="62" t="str">
        <f t="shared" si="53"/>
        <v/>
      </c>
    </row>
    <row r="1683" spans="2:18" ht="21" customHeight="1">
      <c r="B1683" s="78"/>
      <c r="C1683" s="71"/>
      <c r="D1683" s="71"/>
      <c r="E1683" s="71"/>
      <c r="F1683" s="78"/>
      <c r="G1683" s="71"/>
      <c r="H1683" s="78"/>
      <c r="I1683" s="71"/>
      <c r="J1683" s="78"/>
      <c r="K1683" s="71"/>
      <c r="L1683" s="71"/>
      <c r="M1683" s="78"/>
      <c r="N1683" s="71"/>
      <c r="O1683" s="73"/>
      <c r="P1683" s="72"/>
      <c r="Q1683" s="68" t="str">
        <f t="shared" si="52"/>
        <v/>
      </c>
      <c r="R1683" s="62" t="str">
        <f t="shared" si="53"/>
        <v/>
      </c>
    </row>
    <row r="1684" spans="2:18" ht="21" customHeight="1">
      <c r="B1684" s="78"/>
      <c r="C1684" s="71"/>
      <c r="D1684" s="71"/>
      <c r="E1684" s="71"/>
      <c r="F1684" s="78"/>
      <c r="G1684" s="71"/>
      <c r="H1684" s="78"/>
      <c r="I1684" s="71"/>
      <c r="J1684" s="78"/>
      <c r="K1684" s="71"/>
      <c r="L1684" s="71"/>
      <c r="M1684" s="78"/>
      <c r="N1684" s="71"/>
      <c r="O1684" s="73"/>
      <c r="P1684" s="72"/>
      <c r="Q1684" s="68" t="str">
        <f t="shared" si="52"/>
        <v/>
      </c>
      <c r="R1684" s="62" t="str">
        <f t="shared" si="53"/>
        <v/>
      </c>
    </row>
    <row r="1685" spans="2:18" ht="21" customHeight="1">
      <c r="B1685" s="78"/>
      <c r="C1685" s="71"/>
      <c r="D1685" s="71"/>
      <c r="E1685" s="71"/>
      <c r="F1685" s="78"/>
      <c r="G1685" s="71"/>
      <c r="H1685" s="78"/>
      <c r="I1685" s="71"/>
      <c r="J1685" s="78"/>
      <c r="K1685" s="71"/>
      <c r="L1685" s="71"/>
      <c r="M1685" s="78"/>
      <c r="N1685" s="71"/>
      <c r="O1685" s="73"/>
      <c r="P1685" s="72"/>
      <c r="Q1685" s="68" t="str">
        <f t="shared" si="52"/>
        <v/>
      </c>
      <c r="R1685" s="62" t="str">
        <f t="shared" si="53"/>
        <v/>
      </c>
    </row>
    <row r="1686" spans="2:18" ht="21" customHeight="1">
      <c r="B1686" s="78"/>
      <c r="C1686" s="71"/>
      <c r="D1686" s="71"/>
      <c r="E1686" s="71"/>
      <c r="F1686" s="78"/>
      <c r="G1686" s="71"/>
      <c r="H1686" s="78"/>
      <c r="I1686" s="71"/>
      <c r="J1686" s="78"/>
      <c r="K1686" s="71"/>
      <c r="L1686" s="71"/>
      <c r="M1686" s="78"/>
      <c r="N1686" s="71"/>
      <c r="O1686" s="73"/>
      <c r="P1686" s="72"/>
      <c r="Q1686" s="68" t="str">
        <f t="shared" si="52"/>
        <v/>
      </c>
      <c r="R1686" s="62" t="str">
        <f t="shared" si="53"/>
        <v/>
      </c>
    </row>
    <row r="1687" spans="2:18" ht="21" customHeight="1">
      <c r="B1687" s="78"/>
      <c r="C1687" s="71"/>
      <c r="D1687" s="71"/>
      <c r="E1687" s="71"/>
      <c r="F1687" s="78"/>
      <c r="G1687" s="71"/>
      <c r="H1687" s="78"/>
      <c r="I1687" s="71"/>
      <c r="J1687" s="78"/>
      <c r="K1687" s="71"/>
      <c r="L1687" s="71"/>
      <c r="M1687" s="78"/>
      <c r="N1687" s="71"/>
      <c r="O1687" s="73"/>
      <c r="P1687" s="72"/>
      <c r="Q1687" s="68" t="str">
        <f t="shared" si="52"/>
        <v/>
      </c>
      <c r="R1687" s="62" t="str">
        <f t="shared" si="53"/>
        <v/>
      </c>
    </row>
    <row r="1688" spans="2:18" ht="21" customHeight="1">
      <c r="B1688" s="78"/>
      <c r="C1688" s="71"/>
      <c r="D1688" s="71"/>
      <c r="E1688" s="71"/>
      <c r="F1688" s="78"/>
      <c r="G1688" s="71"/>
      <c r="H1688" s="78"/>
      <c r="I1688" s="71"/>
      <c r="J1688" s="78"/>
      <c r="K1688" s="71"/>
      <c r="L1688" s="71"/>
      <c r="M1688" s="78"/>
      <c r="N1688" s="71"/>
      <c r="O1688" s="73"/>
      <c r="P1688" s="72"/>
      <c r="Q1688" s="68" t="str">
        <f t="shared" si="52"/>
        <v/>
      </c>
      <c r="R1688" s="62" t="str">
        <f t="shared" si="53"/>
        <v/>
      </c>
    </row>
    <row r="1689" spans="2:18" ht="21" customHeight="1">
      <c r="B1689" s="78"/>
      <c r="C1689" s="71"/>
      <c r="D1689" s="71"/>
      <c r="E1689" s="71"/>
      <c r="F1689" s="78"/>
      <c r="G1689" s="71"/>
      <c r="H1689" s="78"/>
      <c r="I1689" s="71"/>
      <c r="J1689" s="78"/>
      <c r="K1689" s="71"/>
      <c r="L1689" s="71"/>
      <c r="M1689" s="78"/>
      <c r="N1689" s="71"/>
      <c r="O1689" s="73"/>
      <c r="P1689" s="72"/>
      <c r="Q1689" s="68" t="str">
        <f t="shared" si="52"/>
        <v/>
      </c>
      <c r="R1689" s="62" t="str">
        <f t="shared" si="53"/>
        <v/>
      </c>
    </row>
    <row r="1690" spans="2:18" ht="21" customHeight="1">
      <c r="B1690" s="78"/>
      <c r="C1690" s="71"/>
      <c r="D1690" s="71"/>
      <c r="E1690" s="71"/>
      <c r="F1690" s="78"/>
      <c r="G1690" s="71"/>
      <c r="H1690" s="78"/>
      <c r="I1690" s="71"/>
      <c r="J1690" s="78"/>
      <c r="K1690" s="71"/>
      <c r="L1690" s="71"/>
      <c r="M1690" s="78"/>
      <c r="N1690" s="71"/>
      <c r="O1690" s="73"/>
      <c r="P1690" s="72"/>
      <c r="Q1690" s="68" t="str">
        <f t="shared" si="52"/>
        <v/>
      </c>
      <c r="R1690" s="62" t="str">
        <f t="shared" si="53"/>
        <v/>
      </c>
    </row>
    <row r="1691" spans="2:18" ht="21" customHeight="1">
      <c r="B1691" s="78"/>
      <c r="C1691" s="71"/>
      <c r="D1691" s="71"/>
      <c r="E1691" s="71"/>
      <c r="F1691" s="78"/>
      <c r="G1691" s="71"/>
      <c r="H1691" s="78"/>
      <c r="I1691" s="71"/>
      <c r="J1691" s="78"/>
      <c r="K1691" s="71"/>
      <c r="L1691" s="71"/>
      <c r="M1691" s="78"/>
      <c r="N1691" s="71"/>
      <c r="O1691" s="73"/>
      <c r="P1691" s="72"/>
      <c r="Q1691" s="68" t="str">
        <f t="shared" si="52"/>
        <v/>
      </c>
      <c r="R1691" s="62" t="str">
        <f t="shared" si="53"/>
        <v/>
      </c>
    </row>
    <row r="1692" spans="2:18" ht="21" customHeight="1">
      <c r="B1692" s="78"/>
      <c r="C1692" s="71"/>
      <c r="D1692" s="71"/>
      <c r="E1692" s="71"/>
      <c r="F1692" s="78"/>
      <c r="G1692" s="71"/>
      <c r="H1692" s="78"/>
      <c r="I1692" s="71"/>
      <c r="J1692" s="78"/>
      <c r="K1692" s="71"/>
      <c r="L1692" s="71"/>
      <c r="M1692" s="78"/>
      <c r="N1692" s="71"/>
      <c r="O1692" s="73"/>
      <c r="P1692" s="72"/>
      <c r="Q1692" s="68" t="str">
        <f t="shared" si="52"/>
        <v/>
      </c>
      <c r="R1692" s="62" t="str">
        <f t="shared" si="53"/>
        <v/>
      </c>
    </row>
    <row r="1693" spans="2:18" ht="21" customHeight="1">
      <c r="B1693" s="78"/>
      <c r="C1693" s="71"/>
      <c r="D1693" s="71"/>
      <c r="E1693" s="71"/>
      <c r="F1693" s="78"/>
      <c r="G1693" s="71"/>
      <c r="H1693" s="78"/>
      <c r="I1693" s="71"/>
      <c r="J1693" s="78"/>
      <c r="K1693" s="71"/>
      <c r="L1693" s="71"/>
      <c r="M1693" s="78"/>
      <c r="N1693" s="71"/>
      <c r="O1693" s="73"/>
      <c r="P1693" s="72"/>
      <c r="Q1693" s="68" t="str">
        <f t="shared" si="52"/>
        <v/>
      </c>
      <c r="R1693" s="62" t="str">
        <f t="shared" si="53"/>
        <v/>
      </c>
    </row>
    <row r="1694" spans="2:18" ht="21" customHeight="1">
      <c r="B1694" s="78"/>
      <c r="C1694" s="71"/>
      <c r="D1694" s="71"/>
      <c r="E1694" s="71"/>
      <c r="F1694" s="78"/>
      <c r="G1694" s="71"/>
      <c r="H1694" s="78"/>
      <c r="I1694" s="71"/>
      <c r="J1694" s="78"/>
      <c r="K1694" s="71"/>
      <c r="L1694" s="71"/>
      <c r="M1694" s="78"/>
      <c r="N1694" s="71"/>
      <c r="O1694" s="73"/>
      <c r="P1694" s="72"/>
      <c r="Q1694" s="68" t="str">
        <f t="shared" si="52"/>
        <v/>
      </c>
      <c r="R1694" s="62" t="str">
        <f t="shared" si="53"/>
        <v/>
      </c>
    </row>
    <row r="1695" spans="2:18" ht="21" customHeight="1">
      <c r="B1695" s="78"/>
      <c r="C1695" s="71"/>
      <c r="D1695" s="71"/>
      <c r="E1695" s="71"/>
      <c r="F1695" s="78"/>
      <c r="G1695" s="71"/>
      <c r="H1695" s="78"/>
      <c r="I1695" s="71"/>
      <c r="J1695" s="78"/>
      <c r="K1695" s="71"/>
      <c r="L1695" s="71"/>
      <c r="M1695" s="78"/>
      <c r="N1695" s="71"/>
      <c r="O1695" s="73"/>
      <c r="P1695" s="72"/>
      <c r="Q1695" s="68" t="str">
        <f t="shared" si="52"/>
        <v/>
      </c>
      <c r="R1695" s="62" t="str">
        <f t="shared" si="53"/>
        <v/>
      </c>
    </row>
    <row r="1696" spans="2:18" ht="21" customHeight="1">
      <c r="B1696" s="78"/>
      <c r="C1696" s="71"/>
      <c r="D1696" s="71"/>
      <c r="E1696" s="71"/>
      <c r="F1696" s="78"/>
      <c r="G1696" s="71"/>
      <c r="H1696" s="78"/>
      <c r="I1696" s="71"/>
      <c r="J1696" s="78"/>
      <c r="K1696" s="71"/>
      <c r="L1696" s="71"/>
      <c r="M1696" s="78"/>
      <c r="N1696" s="71"/>
      <c r="O1696" s="73"/>
      <c r="P1696" s="72"/>
      <c r="Q1696" s="68" t="str">
        <f t="shared" si="52"/>
        <v/>
      </c>
      <c r="R1696" s="62" t="str">
        <f t="shared" si="53"/>
        <v/>
      </c>
    </row>
    <row r="1697" spans="2:18" ht="21" customHeight="1">
      <c r="B1697" s="78"/>
      <c r="C1697" s="71"/>
      <c r="D1697" s="71"/>
      <c r="E1697" s="71"/>
      <c r="F1697" s="78"/>
      <c r="G1697" s="71"/>
      <c r="H1697" s="78"/>
      <c r="I1697" s="71"/>
      <c r="J1697" s="78"/>
      <c r="K1697" s="71"/>
      <c r="L1697" s="71"/>
      <c r="M1697" s="78"/>
      <c r="N1697" s="71"/>
      <c r="O1697" s="73"/>
      <c r="P1697" s="72"/>
      <c r="Q1697" s="68" t="str">
        <f t="shared" si="52"/>
        <v/>
      </c>
      <c r="R1697" s="62" t="str">
        <f t="shared" si="53"/>
        <v/>
      </c>
    </row>
    <row r="1698" spans="2:18" ht="21" customHeight="1">
      <c r="B1698" s="78"/>
      <c r="C1698" s="71"/>
      <c r="D1698" s="71"/>
      <c r="E1698" s="71"/>
      <c r="F1698" s="78"/>
      <c r="G1698" s="71"/>
      <c r="H1698" s="78"/>
      <c r="I1698" s="71"/>
      <c r="J1698" s="78"/>
      <c r="K1698" s="71"/>
      <c r="L1698" s="71"/>
      <c r="M1698" s="78"/>
      <c r="N1698" s="71"/>
      <c r="O1698" s="73"/>
      <c r="P1698" s="72"/>
      <c r="Q1698" s="68" t="str">
        <f t="shared" si="52"/>
        <v/>
      </c>
      <c r="R1698" s="62" t="str">
        <f t="shared" si="53"/>
        <v/>
      </c>
    </row>
    <row r="1699" spans="2:18" ht="21" customHeight="1">
      <c r="B1699" s="78"/>
      <c r="C1699" s="71"/>
      <c r="D1699" s="71"/>
      <c r="E1699" s="71"/>
      <c r="F1699" s="78"/>
      <c r="G1699" s="71"/>
      <c r="H1699" s="78"/>
      <c r="I1699" s="71"/>
      <c r="J1699" s="78"/>
      <c r="K1699" s="71"/>
      <c r="L1699" s="71"/>
      <c r="M1699" s="78"/>
      <c r="N1699" s="71"/>
      <c r="O1699" s="73"/>
      <c r="P1699" s="72"/>
      <c r="Q1699" s="68" t="str">
        <f t="shared" si="52"/>
        <v/>
      </c>
      <c r="R1699" s="62" t="str">
        <f t="shared" si="53"/>
        <v/>
      </c>
    </row>
    <row r="1700" spans="2:18" ht="21" customHeight="1">
      <c r="B1700" s="78"/>
      <c r="C1700" s="71"/>
      <c r="D1700" s="71"/>
      <c r="E1700" s="71"/>
      <c r="F1700" s="78"/>
      <c r="G1700" s="71"/>
      <c r="H1700" s="78"/>
      <c r="I1700" s="71"/>
      <c r="J1700" s="78"/>
      <c r="K1700" s="71"/>
      <c r="L1700" s="71"/>
      <c r="M1700" s="78"/>
      <c r="N1700" s="71"/>
      <c r="O1700" s="73"/>
      <c r="P1700" s="72"/>
      <c r="Q1700" s="68" t="str">
        <f t="shared" si="52"/>
        <v/>
      </c>
      <c r="R1700" s="62" t="str">
        <f t="shared" si="53"/>
        <v/>
      </c>
    </row>
    <row r="1701" spans="2:18" ht="21" customHeight="1">
      <c r="B1701" s="78"/>
      <c r="C1701" s="71"/>
      <c r="D1701" s="71"/>
      <c r="E1701" s="71"/>
      <c r="F1701" s="78"/>
      <c r="G1701" s="71"/>
      <c r="H1701" s="78"/>
      <c r="I1701" s="71"/>
      <c r="J1701" s="78"/>
      <c r="K1701" s="71"/>
      <c r="L1701" s="71"/>
      <c r="M1701" s="78"/>
      <c r="N1701" s="71"/>
      <c r="O1701" s="73"/>
      <c r="P1701" s="72"/>
      <c r="Q1701" s="68" t="str">
        <f t="shared" si="52"/>
        <v/>
      </c>
      <c r="R1701" s="62" t="str">
        <f t="shared" si="53"/>
        <v/>
      </c>
    </row>
    <row r="1702" spans="2:18" ht="21" customHeight="1">
      <c r="B1702" s="78"/>
      <c r="C1702" s="71"/>
      <c r="D1702" s="71"/>
      <c r="E1702" s="71"/>
      <c r="F1702" s="78"/>
      <c r="G1702" s="71"/>
      <c r="H1702" s="78"/>
      <c r="I1702" s="71"/>
      <c r="J1702" s="78"/>
      <c r="K1702" s="71"/>
      <c r="L1702" s="71"/>
      <c r="M1702" s="78"/>
      <c r="N1702" s="71"/>
      <c r="O1702" s="73"/>
      <c r="P1702" s="72"/>
      <c r="Q1702" s="68" t="str">
        <f t="shared" si="52"/>
        <v/>
      </c>
      <c r="R1702" s="62" t="str">
        <f t="shared" si="53"/>
        <v/>
      </c>
    </row>
    <row r="1703" spans="2:18" ht="21" customHeight="1">
      <c r="B1703" s="78"/>
      <c r="C1703" s="71"/>
      <c r="D1703" s="71"/>
      <c r="E1703" s="71"/>
      <c r="F1703" s="78"/>
      <c r="G1703" s="71"/>
      <c r="H1703" s="78"/>
      <c r="I1703" s="71"/>
      <c r="J1703" s="78"/>
      <c r="K1703" s="71"/>
      <c r="L1703" s="71"/>
      <c r="M1703" s="78"/>
      <c r="N1703" s="71"/>
      <c r="O1703" s="73"/>
      <c r="P1703" s="72"/>
      <c r="Q1703" s="68" t="str">
        <f t="shared" si="52"/>
        <v/>
      </c>
      <c r="R1703" s="62" t="str">
        <f t="shared" si="53"/>
        <v/>
      </c>
    </row>
    <row r="1704" spans="2:18" ht="21" customHeight="1">
      <c r="B1704" s="78"/>
      <c r="C1704" s="71"/>
      <c r="D1704" s="71"/>
      <c r="E1704" s="71"/>
      <c r="F1704" s="78"/>
      <c r="G1704" s="71"/>
      <c r="H1704" s="78"/>
      <c r="I1704" s="71"/>
      <c r="J1704" s="78"/>
      <c r="K1704" s="71"/>
      <c r="L1704" s="71"/>
      <c r="M1704" s="78"/>
      <c r="N1704" s="71"/>
      <c r="O1704" s="73"/>
      <c r="P1704" s="72"/>
      <c r="Q1704" s="68" t="str">
        <f t="shared" si="52"/>
        <v/>
      </c>
      <c r="R1704" s="62" t="str">
        <f t="shared" si="53"/>
        <v/>
      </c>
    </row>
    <row r="1705" spans="2:18" ht="21" customHeight="1">
      <c r="B1705" s="78"/>
      <c r="C1705" s="71"/>
      <c r="D1705" s="71"/>
      <c r="E1705" s="71"/>
      <c r="F1705" s="78"/>
      <c r="G1705" s="71"/>
      <c r="H1705" s="78"/>
      <c r="I1705" s="71"/>
      <c r="J1705" s="78"/>
      <c r="K1705" s="71"/>
      <c r="L1705" s="71"/>
      <c r="M1705" s="78"/>
      <c r="N1705" s="71"/>
      <c r="O1705" s="73"/>
      <c r="P1705" s="72"/>
      <c r="Q1705" s="68" t="str">
        <f t="shared" si="52"/>
        <v/>
      </c>
      <c r="R1705" s="62" t="str">
        <f t="shared" si="53"/>
        <v/>
      </c>
    </row>
    <row r="1706" spans="2:18" ht="21" customHeight="1">
      <c r="B1706" s="78"/>
      <c r="C1706" s="71"/>
      <c r="D1706" s="71"/>
      <c r="E1706" s="71"/>
      <c r="F1706" s="78"/>
      <c r="G1706" s="71"/>
      <c r="H1706" s="78"/>
      <c r="I1706" s="71"/>
      <c r="J1706" s="78"/>
      <c r="K1706" s="71"/>
      <c r="L1706" s="71"/>
      <c r="M1706" s="78"/>
      <c r="N1706" s="71"/>
      <c r="O1706" s="73"/>
      <c r="P1706" s="72"/>
      <c r="Q1706" s="68" t="str">
        <f t="shared" si="52"/>
        <v/>
      </c>
      <c r="R1706" s="62" t="str">
        <f t="shared" si="53"/>
        <v/>
      </c>
    </row>
    <row r="1707" spans="2:18" ht="21" customHeight="1">
      <c r="B1707" s="78"/>
      <c r="C1707" s="71"/>
      <c r="D1707" s="71"/>
      <c r="E1707" s="71"/>
      <c r="F1707" s="78"/>
      <c r="G1707" s="71"/>
      <c r="H1707" s="78"/>
      <c r="I1707" s="71"/>
      <c r="J1707" s="78"/>
      <c r="K1707" s="71"/>
      <c r="L1707" s="71"/>
      <c r="M1707" s="78"/>
      <c r="N1707" s="71"/>
      <c r="O1707" s="73"/>
      <c r="P1707" s="72"/>
      <c r="Q1707" s="68" t="str">
        <f t="shared" si="52"/>
        <v/>
      </c>
      <c r="R1707" s="62" t="str">
        <f t="shared" si="53"/>
        <v/>
      </c>
    </row>
    <row r="1708" spans="2:18" ht="21" customHeight="1">
      <c r="B1708" s="78"/>
      <c r="C1708" s="71"/>
      <c r="D1708" s="71"/>
      <c r="E1708" s="71"/>
      <c r="F1708" s="78"/>
      <c r="G1708" s="71"/>
      <c r="H1708" s="78"/>
      <c r="I1708" s="71"/>
      <c r="J1708" s="78"/>
      <c r="K1708" s="71"/>
      <c r="L1708" s="71"/>
      <c r="M1708" s="78"/>
      <c r="N1708" s="71"/>
      <c r="O1708" s="73"/>
      <c r="P1708" s="72"/>
      <c r="Q1708" s="68" t="str">
        <f t="shared" si="52"/>
        <v/>
      </c>
      <c r="R1708" s="62" t="str">
        <f t="shared" si="53"/>
        <v/>
      </c>
    </row>
    <row r="1709" spans="2:18" ht="21" customHeight="1">
      <c r="B1709" s="78"/>
      <c r="C1709" s="71"/>
      <c r="D1709" s="71"/>
      <c r="E1709" s="71"/>
      <c r="F1709" s="78"/>
      <c r="G1709" s="71"/>
      <c r="H1709" s="78"/>
      <c r="I1709" s="71"/>
      <c r="J1709" s="78"/>
      <c r="K1709" s="71"/>
      <c r="L1709" s="71"/>
      <c r="M1709" s="78"/>
      <c r="N1709" s="71"/>
      <c r="O1709" s="73"/>
      <c r="P1709" s="72"/>
      <c r="Q1709" s="68" t="str">
        <f t="shared" si="52"/>
        <v/>
      </c>
      <c r="R1709" s="62" t="str">
        <f t="shared" si="53"/>
        <v/>
      </c>
    </row>
    <row r="1710" spans="2:18" ht="21" customHeight="1">
      <c r="B1710" s="78"/>
      <c r="C1710" s="71"/>
      <c r="D1710" s="71"/>
      <c r="E1710" s="71"/>
      <c r="F1710" s="78"/>
      <c r="G1710" s="71"/>
      <c r="H1710" s="78"/>
      <c r="I1710" s="71"/>
      <c r="J1710" s="78"/>
      <c r="K1710" s="71"/>
      <c r="L1710" s="71"/>
      <c r="M1710" s="78"/>
      <c r="N1710" s="71"/>
      <c r="O1710" s="73"/>
      <c r="P1710" s="72"/>
      <c r="Q1710" s="68" t="str">
        <f t="shared" si="52"/>
        <v/>
      </c>
      <c r="R1710" s="62" t="str">
        <f t="shared" si="53"/>
        <v/>
      </c>
    </row>
    <row r="1711" spans="2:18" ht="21" customHeight="1">
      <c r="B1711" s="78"/>
      <c r="C1711" s="71"/>
      <c r="D1711" s="71"/>
      <c r="E1711" s="71"/>
      <c r="F1711" s="78"/>
      <c r="G1711" s="71"/>
      <c r="H1711" s="78"/>
      <c r="I1711" s="71"/>
      <c r="J1711" s="78"/>
      <c r="K1711" s="71"/>
      <c r="L1711" s="71"/>
      <c r="M1711" s="78"/>
      <c r="N1711" s="71"/>
      <c r="O1711" s="73"/>
      <c r="P1711" s="72"/>
      <c r="Q1711" s="68" t="str">
        <f t="shared" si="52"/>
        <v/>
      </c>
      <c r="R1711" s="62" t="str">
        <f t="shared" si="53"/>
        <v/>
      </c>
    </row>
    <row r="1712" spans="2:18" ht="21" customHeight="1">
      <c r="B1712" s="78"/>
      <c r="C1712" s="71"/>
      <c r="D1712" s="71"/>
      <c r="E1712" s="71"/>
      <c r="F1712" s="78"/>
      <c r="G1712" s="71"/>
      <c r="H1712" s="78"/>
      <c r="I1712" s="71"/>
      <c r="J1712" s="78"/>
      <c r="K1712" s="71"/>
      <c r="L1712" s="71"/>
      <c r="M1712" s="78"/>
      <c r="N1712" s="71"/>
      <c r="O1712" s="73"/>
      <c r="P1712" s="72"/>
      <c r="Q1712" s="68" t="str">
        <f t="shared" si="52"/>
        <v/>
      </c>
      <c r="R1712" s="62" t="str">
        <f t="shared" si="53"/>
        <v/>
      </c>
    </row>
    <row r="1713" spans="2:18" ht="21" customHeight="1">
      <c r="B1713" s="78"/>
      <c r="C1713" s="71"/>
      <c r="D1713" s="71"/>
      <c r="E1713" s="71"/>
      <c r="F1713" s="78"/>
      <c r="G1713" s="71"/>
      <c r="H1713" s="78"/>
      <c r="I1713" s="71"/>
      <c r="J1713" s="78"/>
      <c r="K1713" s="71"/>
      <c r="L1713" s="71"/>
      <c r="M1713" s="78"/>
      <c r="N1713" s="71"/>
      <c r="O1713" s="73"/>
      <c r="P1713" s="72"/>
      <c r="Q1713" s="68" t="str">
        <f t="shared" si="52"/>
        <v/>
      </c>
      <c r="R1713" s="62" t="str">
        <f t="shared" si="53"/>
        <v/>
      </c>
    </row>
    <row r="1714" spans="2:18" ht="21" customHeight="1">
      <c r="B1714" s="78"/>
      <c r="C1714" s="71"/>
      <c r="D1714" s="71"/>
      <c r="E1714" s="71"/>
      <c r="F1714" s="78"/>
      <c r="G1714" s="71"/>
      <c r="H1714" s="78"/>
      <c r="I1714" s="71"/>
      <c r="J1714" s="78"/>
      <c r="K1714" s="71"/>
      <c r="L1714" s="71"/>
      <c r="M1714" s="78"/>
      <c r="N1714" s="71"/>
      <c r="O1714" s="73"/>
      <c r="P1714" s="72"/>
      <c r="Q1714" s="68" t="str">
        <f t="shared" si="52"/>
        <v/>
      </c>
      <c r="R1714" s="62" t="str">
        <f t="shared" si="53"/>
        <v/>
      </c>
    </row>
    <row r="1715" spans="2:18" ht="21" customHeight="1">
      <c r="B1715" s="78"/>
      <c r="C1715" s="71"/>
      <c r="D1715" s="71"/>
      <c r="E1715" s="71"/>
      <c r="F1715" s="78"/>
      <c r="G1715" s="71"/>
      <c r="H1715" s="78"/>
      <c r="I1715" s="71"/>
      <c r="J1715" s="78"/>
      <c r="K1715" s="71"/>
      <c r="L1715" s="71"/>
      <c r="M1715" s="78"/>
      <c r="N1715" s="71"/>
      <c r="O1715" s="73"/>
      <c r="P1715" s="72"/>
      <c r="Q1715" s="68" t="str">
        <f t="shared" si="52"/>
        <v/>
      </c>
      <c r="R1715" s="62" t="str">
        <f t="shared" si="53"/>
        <v/>
      </c>
    </row>
    <row r="1716" spans="2:18" ht="21" customHeight="1">
      <c r="B1716" s="78"/>
      <c r="C1716" s="71"/>
      <c r="D1716" s="71"/>
      <c r="E1716" s="71"/>
      <c r="F1716" s="78"/>
      <c r="G1716" s="71"/>
      <c r="H1716" s="78"/>
      <c r="I1716" s="71"/>
      <c r="J1716" s="78"/>
      <c r="K1716" s="71"/>
      <c r="L1716" s="71"/>
      <c r="M1716" s="78"/>
      <c r="N1716" s="71"/>
      <c r="O1716" s="73"/>
      <c r="P1716" s="72"/>
      <c r="Q1716" s="68" t="str">
        <f t="shared" si="52"/>
        <v/>
      </c>
      <c r="R1716" s="62" t="str">
        <f t="shared" si="53"/>
        <v/>
      </c>
    </row>
    <row r="1717" spans="2:18" ht="21" customHeight="1">
      <c r="B1717" s="78"/>
      <c r="C1717" s="71"/>
      <c r="D1717" s="71"/>
      <c r="E1717" s="71"/>
      <c r="F1717" s="78"/>
      <c r="G1717" s="71"/>
      <c r="H1717" s="78"/>
      <c r="I1717" s="71"/>
      <c r="J1717" s="78"/>
      <c r="K1717" s="71"/>
      <c r="L1717" s="71"/>
      <c r="M1717" s="78"/>
      <c r="N1717" s="71"/>
      <c r="O1717" s="73"/>
      <c r="P1717" s="72"/>
      <c r="Q1717" s="68" t="str">
        <f t="shared" si="52"/>
        <v/>
      </c>
      <c r="R1717" s="62" t="str">
        <f t="shared" si="53"/>
        <v/>
      </c>
    </row>
    <row r="1718" spans="2:18" ht="21" customHeight="1">
      <c r="B1718" s="78"/>
      <c r="C1718" s="71"/>
      <c r="D1718" s="71"/>
      <c r="E1718" s="71"/>
      <c r="F1718" s="78"/>
      <c r="G1718" s="71"/>
      <c r="H1718" s="78"/>
      <c r="I1718" s="71"/>
      <c r="J1718" s="78"/>
      <c r="K1718" s="71"/>
      <c r="L1718" s="71"/>
      <c r="M1718" s="78"/>
      <c r="N1718" s="71"/>
      <c r="O1718" s="73"/>
      <c r="P1718" s="72"/>
      <c r="Q1718" s="68" t="str">
        <f t="shared" si="52"/>
        <v/>
      </c>
      <c r="R1718" s="62" t="str">
        <f t="shared" si="53"/>
        <v/>
      </c>
    </row>
    <row r="1719" spans="2:18" ht="21" customHeight="1">
      <c r="B1719" s="78"/>
      <c r="C1719" s="71"/>
      <c r="D1719" s="71"/>
      <c r="E1719" s="71"/>
      <c r="F1719" s="78"/>
      <c r="G1719" s="71"/>
      <c r="H1719" s="78"/>
      <c r="I1719" s="71"/>
      <c r="J1719" s="78"/>
      <c r="K1719" s="71"/>
      <c r="L1719" s="71"/>
      <c r="M1719" s="78"/>
      <c r="N1719" s="71"/>
      <c r="O1719" s="73"/>
      <c r="P1719" s="72"/>
      <c r="Q1719" s="68" t="str">
        <f t="shared" si="52"/>
        <v/>
      </c>
      <c r="R1719" s="62" t="str">
        <f t="shared" si="53"/>
        <v/>
      </c>
    </row>
    <row r="1720" spans="2:18" ht="21" customHeight="1">
      <c r="B1720" s="78"/>
      <c r="C1720" s="71"/>
      <c r="D1720" s="71"/>
      <c r="E1720" s="71"/>
      <c r="F1720" s="78"/>
      <c r="G1720" s="71"/>
      <c r="H1720" s="78"/>
      <c r="I1720" s="71"/>
      <c r="J1720" s="78"/>
      <c r="K1720" s="71"/>
      <c r="L1720" s="71"/>
      <c r="M1720" s="78"/>
      <c r="N1720" s="71"/>
      <c r="O1720" s="73"/>
      <c r="P1720" s="72"/>
      <c r="Q1720" s="68" t="str">
        <f t="shared" si="52"/>
        <v/>
      </c>
      <c r="R1720" s="62" t="str">
        <f t="shared" si="53"/>
        <v/>
      </c>
    </row>
    <row r="1721" spans="2:18" ht="21" customHeight="1">
      <c r="B1721" s="78"/>
      <c r="C1721" s="71"/>
      <c r="D1721" s="71"/>
      <c r="E1721" s="71"/>
      <c r="F1721" s="78"/>
      <c r="G1721" s="71"/>
      <c r="H1721" s="78"/>
      <c r="I1721" s="71"/>
      <c r="J1721" s="78"/>
      <c r="K1721" s="71"/>
      <c r="L1721" s="71"/>
      <c r="M1721" s="78"/>
      <c r="N1721" s="71"/>
      <c r="O1721" s="73"/>
      <c r="P1721" s="72"/>
      <c r="Q1721" s="68" t="str">
        <f t="shared" si="52"/>
        <v/>
      </c>
      <c r="R1721" s="62" t="str">
        <f t="shared" si="53"/>
        <v/>
      </c>
    </row>
    <row r="1722" spans="2:18" ht="21" customHeight="1">
      <c r="B1722" s="78"/>
      <c r="C1722" s="71"/>
      <c r="D1722" s="71"/>
      <c r="E1722" s="71"/>
      <c r="F1722" s="78"/>
      <c r="G1722" s="71"/>
      <c r="H1722" s="78"/>
      <c r="I1722" s="71"/>
      <c r="J1722" s="78"/>
      <c r="K1722" s="71"/>
      <c r="L1722" s="71"/>
      <c r="M1722" s="78"/>
      <c r="N1722" s="71"/>
      <c r="O1722" s="73"/>
      <c r="P1722" s="72"/>
      <c r="Q1722" s="68" t="str">
        <f t="shared" si="52"/>
        <v/>
      </c>
      <c r="R1722" s="62" t="str">
        <f t="shared" si="53"/>
        <v/>
      </c>
    </row>
    <row r="1723" spans="2:18" ht="21" customHeight="1">
      <c r="B1723" s="78"/>
      <c r="C1723" s="71"/>
      <c r="D1723" s="71"/>
      <c r="E1723" s="71"/>
      <c r="F1723" s="78"/>
      <c r="G1723" s="71"/>
      <c r="H1723" s="78"/>
      <c r="I1723" s="71"/>
      <c r="J1723" s="78"/>
      <c r="K1723" s="71"/>
      <c r="L1723" s="71"/>
      <c r="M1723" s="78"/>
      <c r="N1723" s="71"/>
      <c r="O1723" s="73"/>
      <c r="P1723" s="72"/>
      <c r="Q1723" s="68" t="str">
        <f t="shared" si="52"/>
        <v/>
      </c>
      <c r="R1723" s="62" t="str">
        <f t="shared" si="53"/>
        <v/>
      </c>
    </row>
    <row r="1724" spans="2:18" ht="21" customHeight="1">
      <c r="B1724" s="78"/>
      <c r="C1724" s="71"/>
      <c r="D1724" s="71"/>
      <c r="E1724" s="71"/>
      <c r="F1724" s="78"/>
      <c r="G1724" s="71"/>
      <c r="H1724" s="78"/>
      <c r="I1724" s="71"/>
      <c r="J1724" s="78"/>
      <c r="K1724" s="71"/>
      <c r="L1724" s="71"/>
      <c r="M1724" s="78"/>
      <c r="N1724" s="71"/>
      <c r="O1724" s="73"/>
      <c r="P1724" s="72"/>
      <c r="Q1724" s="68" t="str">
        <f t="shared" si="52"/>
        <v/>
      </c>
      <c r="R1724" s="62" t="str">
        <f t="shared" si="53"/>
        <v/>
      </c>
    </row>
    <row r="1725" spans="2:18" ht="21" customHeight="1">
      <c r="B1725" s="78"/>
      <c r="C1725" s="71"/>
      <c r="D1725" s="71"/>
      <c r="E1725" s="71"/>
      <c r="F1725" s="78"/>
      <c r="G1725" s="71"/>
      <c r="H1725" s="78"/>
      <c r="I1725" s="71"/>
      <c r="J1725" s="78"/>
      <c r="K1725" s="71"/>
      <c r="L1725" s="71"/>
      <c r="M1725" s="78"/>
      <c r="N1725" s="71"/>
      <c r="O1725" s="73"/>
      <c r="P1725" s="72"/>
      <c r="Q1725" s="68" t="str">
        <f t="shared" si="52"/>
        <v/>
      </c>
      <c r="R1725" s="62" t="str">
        <f t="shared" si="53"/>
        <v/>
      </c>
    </row>
    <row r="1726" spans="2:18" ht="21" customHeight="1">
      <c r="B1726" s="78"/>
      <c r="C1726" s="71"/>
      <c r="D1726" s="71"/>
      <c r="E1726" s="71"/>
      <c r="F1726" s="78"/>
      <c r="G1726" s="71"/>
      <c r="H1726" s="78"/>
      <c r="I1726" s="71"/>
      <c r="J1726" s="78"/>
      <c r="K1726" s="71"/>
      <c r="L1726" s="71"/>
      <c r="M1726" s="78"/>
      <c r="N1726" s="71"/>
      <c r="O1726" s="73"/>
      <c r="P1726" s="72"/>
      <c r="Q1726" s="68" t="str">
        <f t="shared" si="52"/>
        <v/>
      </c>
      <c r="R1726" s="62" t="str">
        <f t="shared" si="53"/>
        <v/>
      </c>
    </row>
    <row r="1727" spans="2:18" ht="21" customHeight="1">
      <c r="B1727" s="78"/>
      <c r="C1727" s="71"/>
      <c r="D1727" s="71"/>
      <c r="E1727" s="71"/>
      <c r="F1727" s="78"/>
      <c r="G1727" s="71"/>
      <c r="H1727" s="78"/>
      <c r="I1727" s="71"/>
      <c r="J1727" s="78"/>
      <c r="K1727" s="71"/>
      <c r="L1727" s="71"/>
      <c r="M1727" s="78"/>
      <c r="N1727" s="71"/>
      <c r="O1727" s="73"/>
      <c r="P1727" s="72"/>
      <c r="Q1727" s="68" t="str">
        <f t="shared" si="52"/>
        <v/>
      </c>
      <c r="R1727" s="62" t="str">
        <f t="shared" si="53"/>
        <v/>
      </c>
    </row>
    <row r="1728" spans="2:18" ht="21" customHeight="1">
      <c r="B1728" s="78"/>
      <c r="C1728" s="71"/>
      <c r="D1728" s="71"/>
      <c r="E1728" s="71"/>
      <c r="F1728" s="78"/>
      <c r="G1728" s="71"/>
      <c r="H1728" s="78"/>
      <c r="I1728" s="71"/>
      <c r="J1728" s="78"/>
      <c r="K1728" s="71"/>
      <c r="L1728" s="71"/>
      <c r="M1728" s="78"/>
      <c r="N1728" s="71"/>
      <c r="O1728" s="73"/>
      <c r="P1728" s="72"/>
      <c r="Q1728" s="68" t="str">
        <f t="shared" si="52"/>
        <v/>
      </c>
      <c r="R1728" s="62" t="str">
        <f t="shared" si="53"/>
        <v/>
      </c>
    </row>
    <row r="1729" spans="2:18" ht="21" customHeight="1">
      <c r="B1729" s="78"/>
      <c r="C1729" s="71"/>
      <c r="D1729" s="71"/>
      <c r="E1729" s="71"/>
      <c r="F1729" s="78"/>
      <c r="G1729" s="71"/>
      <c r="H1729" s="78"/>
      <c r="I1729" s="71"/>
      <c r="J1729" s="78"/>
      <c r="K1729" s="71"/>
      <c r="L1729" s="71"/>
      <c r="M1729" s="78"/>
      <c r="N1729" s="71"/>
      <c r="O1729" s="73"/>
      <c r="P1729" s="72"/>
      <c r="Q1729" s="68" t="str">
        <f t="shared" si="52"/>
        <v/>
      </c>
      <c r="R1729" s="62" t="str">
        <f t="shared" si="53"/>
        <v/>
      </c>
    </row>
    <row r="1730" spans="2:18" ht="21" customHeight="1">
      <c r="B1730" s="78"/>
      <c r="C1730" s="71"/>
      <c r="D1730" s="71"/>
      <c r="E1730" s="71"/>
      <c r="F1730" s="78"/>
      <c r="G1730" s="71"/>
      <c r="H1730" s="78"/>
      <c r="I1730" s="71"/>
      <c r="J1730" s="78"/>
      <c r="K1730" s="71"/>
      <c r="L1730" s="71"/>
      <c r="M1730" s="78"/>
      <c r="N1730" s="71"/>
      <c r="O1730" s="73"/>
      <c r="P1730" s="72"/>
      <c r="Q1730" s="68" t="str">
        <f t="shared" si="52"/>
        <v/>
      </c>
      <c r="R1730" s="62" t="str">
        <f t="shared" si="53"/>
        <v/>
      </c>
    </row>
    <row r="1731" spans="2:18" ht="21" customHeight="1">
      <c r="B1731" s="78"/>
      <c r="C1731" s="71"/>
      <c r="D1731" s="71"/>
      <c r="E1731" s="71"/>
      <c r="F1731" s="78"/>
      <c r="G1731" s="71"/>
      <c r="H1731" s="78"/>
      <c r="I1731" s="71"/>
      <c r="J1731" s="78"/>
      <c r="K1731" s="71"/>
      <c r="L1731" s="71"/>
      <c r="M1731" s="78"/>
      <c r="N1731" s="71"/>
      <c r="O1731" s="73"/>
      <c r="P1731" s="72"/>
      <c r="Q1731" s="68" t="str">
        <f t="shared" si="52"/>
        <v/>
      </c>
      <c r="R1731" s="62" t="str">
        <f t="shared" si="53"/>
        <v/>
      </c>
    </row>
    <row r="1732" spans="2:18" ht="21" customHeight="1">
      <c r="B1732" s="78"/>
      <c r="C1732" s="71"/>
      <c r="D1732" s="71"/>
      <c r="E1732" s="71"/>
      <c r="F1732" s="78"/>
      <c r="G1732" s="71"/>
      <c r="H1732" s="78"/>
      <c r="I1732" s="71"/>
      <c r="J1732" s="78"/>
      <c r="K1732" s="71"/>
      <c r="L1732" s="71"/>
      <c r="M1732" s="78"/>
      <c r="N1732" s="71"/>
      <c r="O1732" s="73"/>
      <c r="P1732" s="72"/>
      <c r="Q1732" s="68" t="str">
        <f t="shared" si="52"/>
        <v/>
      </c>
      <c r="R1732" s="62" t="str">
        <f t="shared" si="53"/>
        <v/>
      </c>
    </row>
    <row r="1733" spans="2:18" ht="21" customHeight="1">
      <c r="B1733" s="78"/>
      <c r="C1733" s="71"/>
      <c r="D1733" s="71"/>
      <c r="E1733" s="71"/>
      <c r="F1733" s="78"/>
      <c r="G1733" s="71"/>
      <c r="H1733" s="78"/>
      <c r="I1733" s="71"/>
      <c r="J1733" s="78"/>
      <c r="K1733" s="71"/>
      <c r="L1733" s="71"/>
      <c r="M1733" s="78"/>
      <c r="N1733" s="71"/>
      <c r="O1733" s="73"/>
      <c r="P1733" s="72"/>
      <c r="Q1733" s="68" t="str">
        <f t="shared" si="52"/>
        <v/>
      </c>
      <c r="R1733" s="62" t="str">
        <f t="shared" si="53"/>
        <v/>
      </c>
    </row>
    <row r="1734" spans="2:18" ht="21" customHeight="1">
      <c r="B1734" s="78"/>
      <c r="C1734" s="71"/>
      <c r="D1734" s="71"/>
      <c r="E1734" s="71"/>
      <c r="F1734" s="78"/>
      <c r="G1734" s="71"/>
      <c r="H1734" s="78"/>
      <c r="I1734" s="71"/>
      <c r="J1734" s="78"/>
      <c r="K1734" s="71"/>
      <c r="L1734" s="71"/>
      <c r="M1734" s="78"/>
      <c r="N1734" s="71"/>
      <c r="O1734" s="73"/>
      <c r="P1734" s="72"/>
      <c r="Q1734" s="68" t="str">
        <f t="shared" si="52"/>
        <v/>
      </c>
      <c r="R1734" s="62" t="str">
        <f t="shared" si="53"/>
        <v/>
      </c>
    </row>
    <row r="1735" spans="2:18" ht="21" customHeight="1">
      <c r="B1735" s="78"/>
      <c r="C1735" s="71"/>
      <c r="D1735" s="71"/>
      <c r="E1735" s="71"/>
      <c r="F1735" s="78"/>
      <c r="G1735" s="71"/>
      <c r="H1735" s="78"/>
      <c r="I1735" s="71"/>
      <c r="J1735" s="78"/>
      <c r="K1735" s="71"/>
      <c r="L1735" s="71"/>
      <c r="M1735" s="78"/>
      <c r="N1735" s="71"/>
      <c r="O1735" s="73"/>
      <c r="P1735" s="72"/>
      <c r="Q1735" s="68" t="str">
        <f t="shared" si="52"/>
        <v/>
      </c>
      <c r="R1735" s="62" t="str">
        <f t="shared" si="53"/>
        <v/>
      </c>
    </row>
    <row r="1736" spans="2:18" ht="21" customHeight="1">
      <c r="B1736" s="78"/>
      <c r="C1736" s="71"/>
      <c r="D1736" s="71"/>
      <c r="E1736" s="71"/>
      <c r="F1736" s="78"/>
      <c r="G1736" s="71"/>
      <c r="H1736" s="78"/>
      <c r="I1736" s="71"/>
      <c r="J1736" s="78"/>
      <c r="K1736" s="71"/>
      <c r="L1736" s="71"/>
      <c r="M1736" s="78"/>
      <c r="N1736" s="71"/>
      <c r="O1736" s="73"/>
      <c r="P1736" s="72"/>
      <c r="Q1736" s="68" t="str">
        <f t="shared" si="52"/>
        <v/>
      </c>
      <c r="R1736" s="62" t="str">
        <f t="shared" si="53"/>
        <v/>
      </c>
    </row>
    <row r="1737" spans="2:18" ht="21" customHeight="1">
      <c r="B1737" s="78"/>
      <c r="C1737" s="71"/>
      <c r="D1737" s="71"/>
      <c r="E1737" s="71"/>
      <c r="F1737" s="78"/>
      <c r="G1737" s="71"/>
      <c r="H1737" s="78"/>
      <c r="I1737" s="71"/>
      <c r="J1737" s="78"/>
      <c r="K1737" s="71"/>
      <c r="L1737" s="71"/>
      <c r="M1737" s="78"/>
      <c r="N1737" s="71"/>
      <c r="O1737" s="73"/>
      <c r="P1737" s="72"/>
      <c r="Q1737" s="68" t="str">
        <f t="shared" si="52"/>
        <v/>
      </c>
      <c r="R1737" s="62" t="str">
        <f t="shared" si="53"/>
        <v/>
      </c>
    </row>
    <row r="1738" spans="2:18" ht="21" customHeight="1">
      <c r="B1738" s="78"/>
      <c r="C1738" s="71"/>
      <c r="D1738" s="71"/>
      <c r="E1738" s="71"/>
      <c r="F1738" s="78"/>
      <c r="G1738" s="71"/>
      <c r="H1738" s="78"/>
      <c r="I1738" s="71"/>
      <c r="J1738" s="78"/>
      <c r="K1738" s="71"/>
      <c r="L1738" s="71"/>
      <c r="M1738" s="78"/>
      <c r="N1738" s="71"/>
      <c r="O1738" s="73"/>
      <c r="P1738" s="72"/>
      <c r="Q1738" s="68" t="str">
        <f t="shared" si="52"/>
        <v/>
      </c>
      <c r="R1738" s="62" t="str">
        <f t="shared" si="53"/>
        <v/>
      </c>
    </row>
    <row r="1739" spans="2:18" ht="21" customHeight="1">
      <c r="B1739" s="78"/>
      <c r="C1739" s="71"/>
      <c r="D1739" s="71"/>
      <c r="E1739" s="71"/>
      <c r="F1739" s="78"/>
      <c r="G1739" s="71"/>
      <c r="H1739" s="78"/>
      <c r="I1739" s="71"/>
      <c r="J1739" s="78"/>
      <c r="K1739" s="71"/>
      <c r="L1739" s="71"/>
      <c r="M1739" s="78"/>
      <c r="N1739" s="71"/>
      <c r="O1739" s="73"/>
      <c r="P1739" s="72"/>
      <c r="Q1739" s="68" t="str">
        <f t="shared" si="52"/>
        <v/>
      </c>
      <c r="R1739" s="62" t="str">
        <f t="shared" si="53"/>
        <v/>
      </c>
    </row>
    <row r="1740" spans="2:18" ht="21" customHeight="1">
      <c r="B1740" s="78"/>
      <c r="C1740" s="71"/>
      <c r="D1740" s="71"/>
      <c r="E1740" s="71"/>
      <c r="F1740" s="78"/>
      <c r="G1740" s="71"/>
      <c r="H1740" s="78"/>
      <c r="I1740" s="71"/>
      <c r="J1740" s="78"/>
      <c r="K1740" s="71"/>
      <c r="L1740" s="71"/>
      <c r="M1740" s="78"/>
      <c r="N1740" s="71"/>
      <c r="O1740" s="73"/>
      <c r="P1740" s="72"/>
      <c r="Q1740" s="68" t="str">
        <f t="shared" si="52"/>
        <v/>
      </c>
      <c r="R1740" s="62" t="str">
        <f t="shared" si="53"/>
        <v/>
      </c>
    </row>
    <row r="1741" spans="2:18" ht="21" customHeight="1">
      <c r="B1741" s="78"/>
      <c r="C1741" s="71"/>
      <c r="D1741" s="71"/>
      <c r="E1741" s="71"/>
      <c r="F1741" s="78"/>
      <c r="G1741" s="71"/>
      <c r="H1741" s="78"/>
      <c r="I1741" s="71"/>
      <c r="J1741" s="78"/>
      <c r="K1741" s="71"/>
      <c r="L1741" s="71"/>
      <c r="M1741" s="78"/>
      <c r="N1741" s="71"/>
      <c r="O1741" s="73"/>
      <c r="P1741" s="72"/>
      <c r="Q1741" s="68" t="str">
        <f t="shared" si="52"/>
        <v/>
      </c>
      <c r="R1741" s="62" t="str">
        <f t="shared" si="53"/>
        <v/>
      </c>
    </row>
    <row r="1742" spans="2:18" ht="21" customHeight="1">
      <c r="B1742" s="78"/>
      <c r="C1742" s="71"/>
      <c r="D1742" s="71"/>
      <c r="E1742" s="71"/>
      <c r="F1742" s="78"/>
      <c r="G1742" s="71"/>
      <c r="H1742" s="78"/>
      <c r="I1742" s="71"/>
      <c r="J1742" s="78"/>
      <c r="K1742" s="71"/>
      <c r="L1742" s="71"/>
      <c r="M1742" s="78"/>
      <c r="N1742" s="71"/>
      <c r="O1742" s="73"/>
      <c r="P1742" s="72"/>
      <c r="Q1742" s="68" t="str">
        <f t="shared" ref="Q1742:Q1805" si="54">IF(R1742&lt;&gt;"","Erreur","")</f>
        <v/>
      </c>
      <c r="R1742" s="62" t="str">
        <f t="shared" ref="R1742:R1805" si="55">IF(AND(B1742&lt;&gt;"",B1741=""),"La ligne précédente ne doit pas être vide",IF(AND(B1742&lt;&gt;"",OR(C1742="",D1742="",E1742="",F1742="",G1742="",H1742="",L1742="")),"Veuillez compléter les informations d'identification de l'actif détenu.",IF(AND(B1742="",OR(C1742&lt;&gt;"",D1742&lt;&gt;"",E1742&lt;&gt;"",F1742&lt;&gt;"",G1742&lt;&gt;"",H1742&lt;&gt;"",L1742&lt;&gt;"")),"Veuillez compléter les informations d'identification de l'actif détenu en colonne C0010.",IF(AND(B1742&lt;&gt;"",J1742&lt;&gt;"",K1742=""),"Veuillez compléter la colonne C0260 Type de code.",IF(AND(B1742&lt;&gt;"",K1742=""),"Veuillez sélectionner Total/NA dans la liste de la colonne C0260 si vous n'avez rien à déclarer.","")))))</f>
        <v/>
      </c>
    </row>
    <row r="1743" spans="2:18" ht="21" customHeight="1">
      <c r="B1743" s="78"/>
      <c r="C1743" s="71"/>
      <c r="D1743" s="71"/>
      <c r="E1743" s="71"/>
      <c r="F1743" s="78"/>
      <c r="G1743" s="71"/>
      <c r="H1743" s="78"/>
      <c r="I1743" s="71"/>
      <c r="J1743" s="78"/>
      <c r="K1743" s="71"/>
      <c r="L1743" s="71"/>
      <c r="M1743" s="78"/>
      <c r="N1743" s="71"/>
      <c r="O1743" s="73"/>
      <c r="P1743" s="72"/>
      <c r="Q1743" s="68" t="str">
        <f t="shared" si="54"/>
        <v/>
      </c>
      <c r="R1743" s="62" t="str">
        <f t="shared" si="55"/>
        <v/>
      </c>
    </row>
    <row r="1744" spans="2:18" ht="21" customHeight="1">
      <c r="B1744" s="78"/>
      <c r="C1744" s="71"/>
      <c r="D1744" s="71"/>
      <c r="E1744" s="71"/>
      <c r="F1744" s="78"/>
      <c r="G1744" s="71"/>
      <c r="H1744" s="78"/>
      <c r="I1744" s="71"/>
      <c r="J1744" s="78"/>
      <c r="K1744" s="71"/>
      <c r="L1744" s="71"/>
      <c r="M1744" s="78"/>
      <c r="N1744" s="71"/>
      <c r="O1744" s="73"/>
      <c r="P1744" s="72"/>
      <c r="Q1744" s="68" t="str">
        <f t="shared" si="54"/>
        <v/>
      </c>
      <c r="R1744" s="62" t="str">
        <f t="shared" si="55"/>
        <v/>
      </c>
    </row>
    <row r="1745" spans="2:18" ht="21" customHeight="1">
      <c r="B1745" s="78"/>
      <c r="C1745" s="71"/>
      <c r="D1745" s="71"/>
      <c r="E1745" s="71"/>
      <c r="F1745" s="78"/>
      <c r="G1745" s="71"/>
      <c r="H1745" s="78"/>
      <c r="I1745" s="71"/>
      <c r="J1745" s="78"/>
      <c r="K1745" s="71"/>
      <c r="L1745" s="71"/>
      <c r="M1745" s="78"/>
      <c r="N1745" s="71"/>
      <c r="O1745" s="73"/>
      <c r="P1745" s="72"/>
      <c r="Q1745" s="68" t="str">
        <f t="shared" si="54"/>
        <v/>
      </c>
      <c r="R1745" s="62" t="str">
        <f t="shared" si="55"/>
        <v/>
      </c>
    </row>
    <row r="1746" spans="2:18" ht="21" customHeight="1">
      <c r="B1746" s="78"/>
      <c r="C1746" s="71"/>
      <c r="D1746" s="71"/>
      <c r="E1746" s="71"/>
      <c r="F1746" s="78"/>
      <c r="G1746" s="71"/>
      <c r="H1746" s="78"/>
      <c r="I1746" s="71"/>
      <c r="J1746" s="78"/>
      <c r="K1746" s="71"/>
      <c r="L1746" s="71"/>
      <c r="M1746" s="78"/>
      <c r="N1746" s="71"/>
      <c r="O1746" s="73"/>
      <c r="P1746" s="72"/>
      <c r="Q1746" s="68" t="str">
        <f t="shared" si="54"/>
        <v/>
      </c>
      <c r="R1746" s="62" t="str">
        <f t="shared" si="55"/>
        <v/>
      </c>
    </row>
    <row r="1747" spans="2:18" ht="21" customHeight="1">
      <c r="B1747" s="78"/>
      <c r="C1747" s="71"/>
      <c r="D1747" s="71"/>
      <c r="E1747" s="71"/>
      <c r="F1747" s="78"/>
      <c r="G1747" s="71"/>
      <c r="H1747" s="78"/>
      <c r="I1747" s="71"/>
      <c r="J1747" s="78"/>
      <c r="K1747" s="71"/>
      <c r="L1747" s="71"/>
      <c r="M1747" s="78"/>
      <c r="N1747" s="71"/>
      <c r="O1747" s="73"/>
      <c r="P1747" s="72"/>
      <c r="Q1747" s="68" t="str">
        <f t="shared" si="54"/>
        <v/>
      </c>
      <c r="R1747" s="62" t="str">
        <f t="shared" si="55"/>
        <v/>
      </c>
    </row>
    <row r="1748" spans="2:18" ht="21" customHeight="1">
      <c r="B1748" s="78"/>
      <c r="C1748" s="71"/>
      <c r="D1748" s="71"/>
      <c r="E1748" s="71"/>
      <c r="F1748" s="78"/>
      <c r="G1748" s="71"/>
      <c r="H1748" s="78"/>
      <c r="I1748" s="71"/>
      <c r="J1748" s="78"/>
      <c r="K1748" s="71"/>
      <c r="L1748" s="71"/>
      <c r="M1748" s="78"/>
      <c r="N1748" s="71"/>
      <c r="O1748" s="73"/>
      <c r="P1748" s="72"/>
      <c r="Q1748" s="68" t="str">
        <f t="shared" si="54"/>
        <v/>
      </c>
      <c r="R1748" s="62" t="str">
        <f t="shared" si="55"/>
        <v/>
      </c>
    </row>
    <row r="1749" spans="2:18" ht="21" customHeight="1">
      <c r="B1749" s="78"/>
      <c r="C1749" s="71"/>
      <c r="D1749" s="71"/>
      <c r="E1749" s="71"/>
      <c r="F1749" s="78"/>
      <c r="G1749" s="71"/>
      <c r="H1749" s="78"/>
      <c r="I1749" s="71"/>
      <c r="J1749" s="78"/>
      <c r="K1749" s="71"/>
      <c r="L1749" s="71"/>
      <c r="M1749" s="78"/>
      <c r="N1749" s="71"/>
      <c r="O1749" s="73"/>
      <c r="P1749" s="72"/>
      <c r="Q1749" s="68" t="str">
        <f t="shared" si="54"/>
        <v/>
      </c>
      <c r="R1749" s="62" t="str">
        <f t="shared" si="55"/>
        <v/>
      </c>
    </row>
    <row r="1750" spans="2:18" ht="21" customHeight="1">
      <c r="B1750" s="78"/>
      <c r="C1750" s="71"/>
      <c r="D1750" s="71"/>
      <c r="E1750" s="71"/>
      <c r="F1750" s="78"/>
      <c r="G1750" s="71"/>
      <c r="H1750" s="78"/>
      <c r="I1750" s="71"/>
      <c r="J1750" s="78"/>
      <c r="K1750" s="71"/>
      <c r="L1750" s="71"/>
      <c r="M1750" s="78"/>
      <c r="N1750" s="71"/>
      <c r="O1750" s="73"/>
      <c r="P1750" s="72"/>
      <c r="Q1750" s="68" t="str">
        <f t="shared" si="54"/>
        <v/>
      </c>
      <c r="R1750" s="62" t="str">
        <f t="shared" si="55"/>
        <v/>
      </c>
    </row>
    <row r="1751" spans="2:18" ht="21" customHeight="1">
      <c r="B1751" s="78"/>
      <c r="C1751" s="71"/>
      <c r="D1751" s="71"/>
      <c r="E1751" s="71"/>
      <c r="F1751" s="78"/>
      <c r="G1751" s="71"/>
      <c r="H1751" s="78"/>
      <c r="I1751" s="71"/>
      <c r="J1751" s="78"/>
      <c r="K1751" s="71"/>
      <c r="L1751" s="71"/>
      <c r="M1751" s="78"/>
      <c r="N1751" s="71"/>
      <c r="O1751" s="73"/>
      <c r="P1751" s="72"/>
      <c r="Q1751" s="68" t="str">
        <f t="shared" si="54"/>
        <v/>
      </c>
      <c r="R1751" s="62" t="str">
        <f t="shared" si="55"/>
        <v/>
      </c>
    </row>
    <row r="1752" spans="2:18" ht="21" customHeight="1">
      <c r="B1752" s="78"/>
      <c r="C1752" s="71"/>
      <c r="D1752" s="71"/>
      <c r="E1752" s="71"/>
      <c r="F1752" s="78"/>
      <c r="G1752" s="71"/>
      <c r="H1752" s="78"/>
      <c r="I1752" s="71"/>
      <c r="J1752" s="78"/>
      <c r="K1752" s="71"/>
      <c r="L1752" s="71"/>
      <c r="M1752" s="78"/>
      <c r="N1752" s="71"/>
      <c r="O1752" s="73"/>
      <c r="P1752" s="72"/>
      <c r="Q1752" s="68" t="str">
        <f t="shared" si="54"/>
        <v/>
      </c>
      <c r="R1752" s="62" t="str">
        <f t="shared" si="55"/>
        <v/>
      </c>
    </row>
    <row r="1753" spans="2:18" ht="21" customHeight="1">
      <c r="B1753" s="78"/>
      <c r="C1753" s="71"/>
      <c r="D1753" s="71"/>
      <c r="E1753" s="71"/>
      <c r="F1753" s="78"/>
      <c r="G1753" s="71"/>
      <c r="H1753" s="78"/>
      <c r="I1753" s="71"/>
      <c r="J1753" s="78"/>
      <c r="K1753" s="71"/>
      <c r="L1753" s="71"/>
      <c r="M1753" s="78"/>
      <c r="N1753" s="71"/>
      <c r="O1753" s="73"/>
      <c r="P1753" s="72"/>
      <c r="Q1753" s="68" t="str">
        <f t="shared" si="54"/>
        <v/>
      </c>
      <c r="R1753" s="62" t="str">
        <f t="shared" si="55"/>
        <v/>
      </c>
    </row>
    <row r="1754" spans="2:18" ht="21" customHeight="1">
      <c r="B1754" s="78"/>
      <c r="C1754" s="71"/>
      <c r="D1754" s="71"/>
      <c r="E1754" s="71"/>
      <c r="F1754" s="78"/>
      <c r="G1754" s="71"/>
      <c r="H1754" s="78"/>
      <c r="I1754" s="71"/>
      <c r="J1754" s="78"/>
      <c r="K1754" s="71"/>
      <c r="L1754" s="71"/>
      <c r="M1754" s="78"/>
      <c r="N1754" s="71"/>
      <c r="O1754" s="73"/>
      <c r="P1754" s="72"/>
      <c r="Q1754" s="68" t="str">
        <f t="shared" si="54"/>
        <v/>
      </c>
      <c r="R1754" s="62" t="str">
        <f t="shared" si="55"/>
        <v/>
      </c>
    </row>
    <row r="1755" spans="2:18" ht="21" customHeight="1">
      <c r="B1755" s="78"/>
      <c r="C1755" s="71"/>
      <c r="D1755" s="71"/>
      <c r="E1755" s="71"/>
      <c r="F1755" s="78"/>
      <c r="G1755" s="71"/>
      <c r="H1755" s="78"/>
      <c r="I1755" s="71"/>
      <c r="J1755" s="78"/>
      <c r="K1755" s="71"/>
      <c r="L1755" s="71"/>
      <c r="M1755" s="78"/>
      <c r="N1755" s="71"/>
      <c r="O1755" s="73"/>
      <c r="P1755" s="72"/>
      <c r="Q1755" s="68" t="str">
        <f t="shared" si="54"/>
        <v/>
      </c>
      <c r="R1755" s="62" t="str">
        <f t="shared" si="55"/>
        <v/>
      </c>
    </row>
    <row r="1756" spans="2:18" ht="21" customHeight="1">
      <c r="B1756" s="78"/>
      <c r="C1756" s="71"/>
      <c r="D1756" s="71"/>
      <c r="E1756" s="71"/>
      <c r="F1756" s="78"/>
      <c r="G1756" s="71"/>
      <c r="H1756" s="78"/>
      <c r="I1756" s="71"/>
      <c r="J1756" s="78"/>
      <c r="K1756" s="71"/>
      <c r="L1756" s="71"/>
      <c r="M1756" s="78"/>
      <c r="N1756" s="71"/>
      <c r="O1756" s="73"/>
      <c r="P1756" s="72"/>
      <c r="Q1756" s="68" t="str">
        <f t="shared" si="54"/>
        <v/>
      </c>
      <c r="R1756" s="62" t="str">
        <f t="shared" si="55"/>
        <v/>
      </c>
    </row>
    <row r="1757" spans="2:18" ht="21" customHeight="1">
      <c r="B1757" s="78"/>
      <c r="C1757" s="71"/>
      <c r="D1757" s="71"/>
      <c r="E1757" s="71"/>
      <c r="F1757" s="78"/>
      <c r="G1757" s="71"/>
      <c r="H1757" s="78"/>
      <c r="I1757" s="71"/>
      <c r="J1757" s="78"/>
      <c r="K1757" s="71"/>
      <c r="L1757" s="71"/>
      <c r="M1757" s="78"/>
      <c r="N1757" s="71"/>
      <c r="O1757" s="73"/>
      <c r="P1757" s="72"/>
      <c r="Q1757" s="68" t="str">
        <f t="shared" si="54"/>
        <v/>
      </c>
      <c r="R1757" s="62" t="str">
        <f t="shared" si="55"/>
        <v/>
      </c>
    </row>
    <row r="1758" spans="2:18" ht="21" customHeight="1">
      <c r="B1758" s="78"/>
      <c r="C1758" s="71"/>
      <c r="D1758" s="71"/>
      <c r="E1758" s="71"/>
      <c r="F1758" s="78"/>
      <c r="G1758" s="71"/>
      <c r="H1758" s="78"/>
      <c r="I1758" s="71"/>
      <c r="J1758" s="78"/>
      <c r="K1758" s="71"/>
      <c r="L1758" s="71"/>
      <c r="M1758" s="78"/>
      <c r="N1758" s="71"/>
      <c r="O1758" s="73"/>
      <c r="P1758" s="72"/>
      <c r="Q1758" s="68" t="str">
        <f t="shared" si="54"/>
        <v/>
      </c>
      <c r="R1758" s="62" t="str">
        <f t="shared" si="55"/>
        <v/>
      </c>
    </row>
    <row r="1759" spans="2:18" ht="21" customHeight="1">
      <c r="B1759" s="78"/>
      <c r="C1759" s="71"/>
      <c r="D1759" s="71"/>
      <c r="E1759" s="71"/>
      <c r="F1759" s="78"/>
      <c r="G1759" s="71"/>
      <c r="H1759" s="78"/>
      <c r="I1759" s="71"/>
      <c r="J1759" s="78"/>
      <c r="K1759" s="71"/>
      <c r="L1759" s="71"/>
      <c r="M1759" s="78"/>
      <c r="N1759" s="71"/>
      <c r="O1759" s="73"/>
      <c r="P1759" s="72"/>
      <c r="Q1759" s="68" t="str">
        <f t="shared" si="54"/>
        <v/>
      </c>
      <c r="R1759" s="62" t="str">
        <f t="shared" si="55"/>
        <v/>
      </c>
    </row>
    <row r="1760" spans="2:18" ht="21" customHeight="1">
      <c r="B1760" s="78"/>
      <c r="C1760" s="71"/>
      <c r="D1760" s="71"/>
      <c r="E1760" s="71"/>
      <c r="F1760" s="78"/>
      <c r="G1760" s="71"/>
      <c r="H1760" s="78"/>
      <c r="I1760" s="71"/>
      <c r="J1760" s="78"/>
      <c r="K1760" s="71"/>
      <c r="L1760" s="71"/>
      <c r="M1760" s="78"/>
      <c r="N1760" s="71"/>
      <c r="O1760" s="73"/>
      <c r="P1760" s="72"/>
      <c r="Q1760" s="68" t="str">
        <f t="shared" si="54"/>
        <v/>
      </c>
      <c r="R1760" s="62" t="str">
        <f t="shared" si="55"/>
        <v/>
      </c>
    </row>
    <row r="1761" spans="2:18" ht="21" customHeight="1">
      <c r="B1761" s="78"/>
      <c r="C1761" s="71"/>
      <c r="D1761" s="71"/>
      <c r="E1761" s="71"/>
      <c r="F1761" s="78"/>
      <c r="G1761" s="71"/>
      <c r="H1761" s="78"/>
      <c r="I1761" s="71"/>
      <c r="J1761" s="78"/>
      <c r="K1761" s="71"/>
      <c r="L1761" s="71"/>
      <c r="M1761" s="78"/>
      <c r="N1761" s="71"/>
      <c r="O1761" s="73"/>
      <c r="P1761" s="72"/>
      <c r="Q1761" s="68" t="str">
        <f t="shared" si="54"/>
        <v/>
      </c>
      <c r="R1761" s="62" t="str">
        <f t="shared" si="55"/>
        <v/>
      </c>
    </row>
    <row r="1762" spans="2:18" ht="21" customHeight="1">
      <c r="B1762" s="78"/>
      <c r="C1762" s="71"/>
      <c r="D1762" s="71"/>
      <c r="E1762" s="71"/>
      <c r="F1762" s="78"/>
      <c r="G1762" s="71"/>
      <c r="H1762" s="78"/>
      <c r="I1762" s="71"/>
      <c r="J1762" s="78"/>
      <c r="K1762" s="71"/>
      <c r="L1762" s="71"/>
      <c r="M1762" s="78"/>
      <c r="N1762" s="71"/>
      <c r="O1762" s="73"/>
      <c r="P1762" s="72"/>
      <c r="Q1762" s="68" t="str">
        <f t="shared" si="54"/>
        <v/>
      </c>
      <c r="R1762" s="62" t="str">
        <f t="shared" si="55"/>
        <v/>
      </c>
    </row>
    <row r="1763" spans="2:18" ht="21" customHeight="1">
      <c r="B1763" s="78"/>
      <c r="C1763" s="71"/>
      <c r="D1763" s="71"/>
      <c r="E1763" s="71"/>
      <c r="F1763" s="78"/>
      <c r="G1763" s="71"/>
      <c r="H1763" s="78"/>
      <c r="I1763" s="71"/>
      <c r="J1763" s="78"/>
      <c r="K1763" s="71"/>
      <c r="L1763" s="71"/>
      <c r="M1763" s="78"/>
      <c r="N1763" s="71"/>
      <c r="O1763" s="73"/>
      <c r="P1763" s="72"/>
      <c r="Q1763" s="68" t="str">
        <f t="shared" si="54"/>
        <v/>
      </c>
      <c r="R1763" s="62" t="str">
        <f t="shared" si="55"/>
        <v/>
      </c>
    </row>
    <row r="1764" spans="2:18" ht="21" customHeight="1">
      <c r="B1764" s="78"/>
      <c r="C1764" s="71"/>
      <c r="D1764" s="71"/>
      <c r="E1764" s="71"/>
      <c r="F1764" s="78"/>
      <c r="G1764" s="71"/>
      <c r="H1764" s="78"/>
      <c r="I1764" s="71"/>
      <c r="J1764" s="78"/>
      <c r="K1764" s="71"/>
      <c r="L1764" s="71"/>
      <c r="M1764" s="78"/>
      <c r="N1764" s="71"/>
      <c r="O1764" s="73"/>
      <c r="P1764" s="72"/>
      <c r="Q1764" s="68" t="str">
        <f t="shared" si="54"/>
        <v/>
      </c>
      <c r="R1764" s="62" t="str">
        <f t="shared" si="55"/>
        <v/>
      </c>
    </row>
    <row r="1765" spans="2:18" ht="21" customHeight="1">
      <c r="B1765" s="78"/>
      <c r="C1765" s="71"/>
      <c r="D1765" s="71"/>
      <c r="E1765" s="71"/>
      <c r="F1765" s="78"/>
      <c r="G1765" s="71"/>
      <c r="H1765" s="78"/>
      <c r="I1765" s="71"/>
      <c r="J1765" s="78"/>
      <c r="K1765" s="71"/>
      <c r="L1765" s="71"/>
      <c r="M1765" s="78"/>
      <c r="N1765" s="71"/>
      <c r="O1765" s="73"/>
      <c r="P1765" s="72"/>
      <c r="Q1765" s="68" t="str">
        <f t="shared" si="54"/>
        <v/>
      </c>
      <c r="R1765" s="62" t="str">
        <f t="shared" si="55"/>
        <v/>
      </c>
    </row>
    <row r="1766" spans="2:18" ht="21" customHeight="1">
      <c r="B1766" s="78"/>
      <c r="C1766" s="71"/>
      <c r="D1766" s="71"/>
      <c r="E1766" s="71"/>
      <c r="F1766" s="78"/>
      <c r="G1766" s="71"/>
      <c r="H1766" s="78"/>
      <c r="I1766" s="71"/>
      <c r="J1766" s="78"/>
      <c r="K1766" s="71"/>
      <c r="L1766" s="71"/>
      <c r="M1766" s="78"/>
      <c r="N1766" s="71"/>
      <c r="O1766" s="73"/>
      <c r="P1766" s="72"/>
      <c r="Q1766" s="68" t="str">
        <f t="shared" si="54"/>
        <v/>
      </c>
      <c r="R1766" s="62" t="str">
        <f t="shared" si="55"/>
        <v/>
      </c>
    </row>
    <row r="1767" spans="2:18" ht="21" customHeight="1">
      <c r="B1767" s="78"/>
      <c r="C1767" s="71"/>
      <c r="D1767" s="71"/>
      <c r="E1767" s="71"/>
      <c r="F1767" s="78"/>
      <c r="G1767" s="71"/>
      <c r="H1767" s="78"/>
      <c r="I1767" s="71"/>
      <c r="J1767" s="78"/>
      <c r="K1767" s="71"/>
      <c r="L1767" s="71"/>
      <c r="M1767" s="78"/>
      <c r="N1767" s="71"/>
      <c r="O1767" s="73"/>
      <c r="P1767" s="72"/>
      <c r="Q1767" s="68" t="str">
        <f t="shared" si="54"/>
        <v/>
      </c>
      <c r="R1767" s="62" t="str">
        <f t="shared" si="55"/>
        <v/>
      </c>
    </row>
    <row r="1768" spans="2:18" ht="21" customHeight="1">
      <c r="B1768" s="78"/>
      <c r="C1768" s="71"/>
      <c r="D1768" s="71"/>
      <c r="E1768" s="71"/>
      <c r="F1768" s="78"/>
      <c r="G1768" s="71"/>
      <c r="H1768" s="78"/>
      <c r="I1768" s="71"/>
      <c r="J1768" s="78"/>
      <c r="K1768" s="71"/>
      <c r="L1768" s="71"/>
      <c r="M1768" s="78"/>
      <c r="N1768" s="71"/>
      <c r="O1768" s="73"/>
      <c r="P1768" s="72"/>
      <c r="Q1768" s="68" t="str">
        <f t="shared" si="54"/>
        <v/>
      </c>
      <c r="R1768" s="62" t="str">
        <f t="shared" si="55"/>
        <v/>
      </c>
    </row>
    <row r="1769" spans="2:18" ht="21" customHeight="1">
      <c r="B1769" s="78"/>
      <c r="C1769" s="71"/>
      <c r="D1769" s="71"/>
      <c r="E1769" s="71"/>
      <c r="F1769" s="78"/>
      <c r="G1769" s="71"/>
      <c r="H1769" s="78"/>
      <c r="I1769" s="71"/>
      <c r="J1769" s="78"/>
      <c r="K1769" s="71"/>
      <c r="L1769" s="71"/>
      <c r="M1769" s="78"/>
      <c r="N1769" s="71"/>
      <c r="O1769" s="73"/>
      <c r="P1769" s="72"/>
      <c r="Q1769" s="68" t="str">
        <f t="shared" si="54"/>
        <v/>
      </c>
      <c r="R1769" s="62" t="str">
        <f t="shared" si="55"/>
        <v/>
      </c>
    </row>
    <row r="1770" spans="2:18" ht="21" customHeight="1">
      <c r="B1770" s="78"/>
      <c r="C1770" s="71"/>
      <c r="D1770" s="71"/>
      <c r="E1770" s="71"/>
      <c r="F1770" s="78"/>
      <c r="G1770" s="71"/>
      <c r="H1770" s="78"/>
      <c r="I1770" s="71"/>
      <c r="J1770" s="78"/>
      <c r="K1770" s="71"/>
      <c r="L1770" s="71"/>
      <c r="M1770" s="78"/>
      <c r="N1770" s="71"/>
      <c r="O1770" s="73"/>
      <c r="P1770" s="72"/>
      <c r="Q1770" s="68" t="str">
        <f t="shared" si="54"/>
        <v/>
      </c>
      <c r="R1770" s="62" t="str">
        <f t="shared" si="55"/>
        <v/>
      </c>
    </row>
    <row r="1771" spans="2:18" ht="21" customHeight="1">
      <c r="B1771" s="78"/>
      <c r="C1771" s="71"/>
      <c r="D1771" s="71"/>
      <c r="E1771" s="71"/>
      <c r="F1771" s="78"/>
      <c r="G1771" s="71"/>
      <c r="H1771" s="78"/>
      <c r="I1771" s="71"/>
      <c r="J1771" s="78"/>
      <c r="K1771" s="71"/>
      <c r="L1771" s="71"/>
      <c r="M1771" s="78"/>
      <c r="N1771" s="71"/>
      <c r="O1771" s="73"/>
      <c r="P1771" s="72"/>
      <c r="Q1771" s="68" t="str">
        <f t="shared" si="54"/>
        <v/>
      </c>
      <c r="R1771" s="62" t="str">
        <f t="shared" si="55"/>
        <v/>
      </c>
    </row>
    <row r="1772" spans="2:18" ht="21" customHeight="1">
      <c r="B1772" s="78"/>
      <c r="C1772" s="71"/>
      <c r="D1772" s="71"/>
      <c r="E1772" s="71"/>
      <c r="F1772" s="78"/>
      <c r="G1772" s="71"/>
      <c r="H1772" s="78"/>
      <c r="I1772" s="71"/>
      <c r="J1772" s="78"/>
      <c r="K1772" s="71"/>
      <c r="L1772" s="71"/>
      <c r="M1772" s="78"/>
      <c r="N1772" s="71"/>
      <c r="O1772" s="73"/>
      <c r="P1772" s="72"/>
      <c r="Q1772" s="68" t="str">
        <f t="shared" si="54"/>
        <v/>
      </c>
      <c r="R1772" s="62" t="str">
        <f t="shared" si="55"/>
        <v/>
      </c>
    </row>
    <row r="1773" spans="2:18" ht="21" customHeight="1">
      <c r="B1773" s="78"/>
      <c r="C1773" s="71"/>
      <c r="D1773" s="71"/>
      <c r="E1773" s="71"/>
      <c r="F1773" s="78"/>
      <c r="G1773" s="71"/>
      <c r="H1773" s="78"/>
      <c r="I1773" s="71"/>
      <c r="J1773" s="78"/>
      <c r="K1773" s="71"/>
      <c r="L1773" s="71"/>
      <c r="M1773" s="78"/>
      <c r="N1773" s="71"/>
      <c r="O1773" s="73"/>
      <c r="P1773" s="72"/>
      <c r="Q1773" s="68" t="str">
        <f t="shared" si="54"/>
        <v/>
      </c>
      <c r="R1773" s="62" t="str">
        <f t="shared" si="55"/>
        <v/>
      </c>
    </row>
    <row r="1774" spans="2:18" ht="21" customHeight="1">
      <c r="B1774" s="78"/>
      <c r="C1774" s="71"/>
      <c r="D1774" s="71"/>
      <c r="E1774" s="71"/>
      <c r="F1774" s="78"/>
      <c r="G1774" s="71"/>
      <c r="H1774" s="78"/>
      <c r="I1774" s="71"/>
      <c r="J1774" s="78"/>
      <c r="K1774" s="71"/>
      <c r="L1774" s="71"/>
      <c r="M1774" s="78"/>
      <c r="N1774" s="71"/>
      <c r="O1774" s="73"/>
      <c r="P1774" s="72"/>
      <c r="Q1774" s="68" t="str">
        <f t="shared" si="54"/>
        <v/>
      </c>
      <c r="R1774" s="62" t="str">
        <f t="shared" si="55"/>
        <v/>
      </c>
    </row>
    <row r="1775" spans="2:18" ht="21" customHeight="1">
      <c r="B1775" s="78"/>
      <c r="C1775" s="71"/>
      <c r="D1775" s="71"/>
      <c r="E1775" s="71"/>
      <c r="F1775" s="78"/>
      <c r="G1775" s="71"/>
      <c r="H1775" s="78"/>
      <c r="I1775" s="71"/>
      <c r="J1775" s="78"/>
      <c r="K1775" s="71"/>
      <c r="L1775" s="71"/>
      <c r="M1775" s="78"/>
      <c r="N1775" s="71"/>
      <c r="O1775" s="73"/>
      <c r="P1775" s="72"/>
      <c r="Q1775" s="68" t="str">
        <f t="shared" si="54"/>
        <v/>
      </c>
      <c r="R1775" s="62" t="str">
        <f t="shared" si="55"/>
        <v/>
      </c>
    </row>
    <row r="1776" spans="2:18" ht="21" customHeight="1">
      <c r="B1776" s="78"/>
      <c r="C1776" s="71"/>
      <c r="D1776" s="71"/>
      <c r="E1776" s="71"/>
      <c r="F1776" s="78"/>
      <c r="G1776" s="71"/>
      <c r="H1776" s="78"/>
      <c r="I1776" s="71"/>
      <c r="J1776" s="78"/>
      <c r="K1776" s="71"/>
      <c r="L1776" s="71"/>
      <c r="M1776" s="78"/>
      <c r="N1776" s="71"/>
      <c r="O1776" s="73"/>
      <c r="P1776" s="72"/>
      <c r="Q1776" s="68" t="str">
        <f t="shared" si="54"/>
        <v/>
      </c>
      <c r="R1776" s="62" t="str">
        <f t="shared" si="55"/>
        <v/>
      </c>
    </row>
    <row r="1777" spans="2:18" ht="21" customHeight="1">
      <c r="B1777" s="78"/>
      <c r="C1777" s="71"/>
      <c r="D1777" s="71"/>
      <c r="E1777" s="71"/>
      <c r="F1777" s="78"/>
      <c r="G1777" s="71"/>
      <c r="H1777" s="78"/>
      <c r="I1777" s="71"/>
      <c r="J1777" s="78"/>
      <c r="K1777" s="71"/>
      <c r="L1777" s="71"/>
      <c r="M1777" s="78"/>
      <c r="N1777" s="71"/>
      <c r="O1777" s="73"/>
      <c r="P1777" s="72"/>
      <c r="Q1777" s="68" t="str">
        <f t="shared" si="54"/>
        <v/>
      </c>
      <c r="R1777" s="62" t="str">
        <f t="shared" si="55"/>
        <v/>
      </c>
    </row>
    <row r="1778" spans="2:18" ht="21" customHeight="1">
      <c r="B1778" s="78"/>
      <c r="C1778" s="71"/>
      <c r="D1778" s="71"/>
      <c r="E1778" s="71"/>
      <c r="F1778" s="78"/>
      <c r="G1778" s="71"/>
      <c r="H1778" s="78"/>
      <c r="I1778" s="71"/>
      <c r="J1778" s="78"/>
      <c r="K1778" s="71"/>
      <c r="L1778" s="71"/>
      <c r="M1778" s="78"/>
      <c r="N1778" s="71"/>
      <c r="O1778" s="73"/>
      <c r="P1778" s="72"/>
      <c r="Q1778" s="68" t="str">
        <f t="shared" si="54"/>
        <v/>
      </c>
      <c r="R1778" s="62" t="str">
        <f t="shared" si="55"/>
        <v/>
      </c>
    </row>
    <row r="1779" spans="2:18" ht="21" customHeight="1">
      <c r="B1779" s="78"/>
      <c r="C1779" s="71"/>
      <c r="D1779" s="71"/>
      <c r="E1779" s="71"/>
      <c r="F1779" s="78"/>
      <c r="G1779" s="71"/>
      <c r="H1779" s="78"/>
      <c r="I1779" s="71"/>
      <c r="J1779" s="78"/>
      <c r="K1779" s="71"/>
      <c r="L1779" s="71"/>
      <c r="M1779" s="78"/>
      <c r="N1779" s="71"/>
      <c r="O1779" s="73"/>
      <c r="P1779" s="72"/>
      <c r="Q1779" s="68" t="str">
        <f t="shared" si="54"/>
        <v/>
      </c>
      <c r="R1779" s="62" t="str">
        <f t="shared" si="55"/>
        <v/>
      </c>
    </row>
    <row r="1780" spans="2:18" ht="21" customHeight="1">
      <c r="B1780" s="78"/>
      <c r="C1780" s="71"/>
      <c r="D1780" s="71"/>
      <c r="E1780" s="71"/>
      <c r="F1780" s="78"/>
      <c r="G1780" s="71"/>
      <c r="H1780" s="78"/>
      <c r="I1780" s="71"/>
      <c r="J1780" s="78"/>
      <c r="K1780" s="71"/>
      <c r="L1780" s="71"/>
      <c r="M1780" s="78"/>
      <c r="N1780" s="71"/>
      <c r="O1780" s="73"/>
      <c r="P1780" s="72"/>
      <c r="Q1780" s="68" t="str">
        <f t="shared" si="54"/>
        <v/>
      </c>
      <c r="R1780" s="62" t="str">
        <f t="shared" si="55"/>
        <v/>
      </c>
    </row>
    <row r="1781" spans="2:18" ht="21" customHeight="1">
      <c r="B1781" s="78"/>
      <c r="C1781" s="71"/>
      <c r="D1781" s="71"/>
      <c r="E1781" s="71"/>
      <c r="F1781" s="78"/>
      <c r="G1781" s="71"/>
      <c r="H1781" s="78"/>
      <c r="I1781" s="71"/>
      <c r="J1781" s="78"/>
      <c r="K1781" s="71"/>
      <c r="L1781" s="71"/>
      <c r="M1781" s="78"/>
      <c r="N1781" s="71"/>
      <c r="O1781" s="73"/>
      <c r="P1781" s="72"/>
      <c r="Q1781" s="68" t="str">
        <f t="shared" si="54"/>
        <v/>
      </c>
      <c r="R1781" s="62" t="str">
        <f t="shared" si="55"/>
        <v/>
      </c>
    </row>
    <row r="1782" spans="2:18" ht="21" customHeight="1">
      <c r="B1782" s="78"/>
      <c r="C1782" s="71"/>
      <c r="D1782" s="71"/>
      <c r="E1782" s="71"/>
      <c r="F1782" s="78"/>
      <c r="G1782" s="71"/>
      <c r="H1782" s="78"/>
      <c r="I1782" s="71"/>
      <c r="J1782" s="78"/>
      <c r="K1782" s="71"/>
      <c r="L1782" s="71"/>
      <c r="M1782" s="78"/>
      <c r="N1782" s="71"/>
      <c r="O1782" s="73"/>
      <c r="P1782" s="72"/>
      <c r="Q1782" s="68" t="str">
        <f t="shared" si="54"/>
        <v/>
      </c>
      <c r="R1782" s="62" t="str">
        <f t="shared" si="55"/>
        <v/>
      </c>
    </row>
    <row r="1783" spans="2:18" ht="21" customHeight="1">
      <c r="B1783" s="78"/>
      <c r="C1783" s="71"/>
      <c r="D1783" s="71"/>
      <c r="E1783" s="71"/>
      <c r="F1783" s="78"/>
      <c r="G1783" s="71"/>
      <c r="H1783" s="78"/>
      <c r="I1783" s="71"/>
      <c r="J1783" s="78"/>
      <c r="K1783" s="71"/>
      <c r="L1783" s="71"/>
      <c r="M1783" s="78"/>
      <c r="N1783" s="71"/>
      <c r="O1783" s="73"/>
      <c r="P1783" s="72"/>
      <c r="Q1783" s="68" t="str">
        <f t="shared" si="54"/>
        <v/>
      </c>
      <c r="R1783" s="62" t="str">
        <f t="shared" si="55"/>
        <v/>
      </c>
    </row>
    <row r="1784" spans="2:18" ht="21" customHeight="1">
      <c r="B1784" s="78"/>
      <c r="C1784" s="71"/>
      <c r="D1784" s="71"/>
      <c r="E1784" s="71"/>
      <c r="F1784" s="78"/>
      <c r="G1784" s="71"/>
      <c r="H1784" s="78"/>
      <c r="I1784" s="71"/>
      <c r="J1784" s="78"/>
      <c r="K1784" s="71"/>
      <c r="L1784" s="71"/>
      <c r="M1784" s="78"/>
      <c r="N1784" s="71"/>
      <c r="O1784" s="73"/>
      <c r="P1784" s="72"/>
      <c r="Q1784" s="68" t="str">
        <f t="shared" si="54"/>
        <v/>
      </c>
      <c r="R1784" s="62" t="str">
        <f t="shared" si="55"/>
        <v/>
      </c>
    </row>
    <row r="1785" spans="2:18" ht="21" customHeight="1">
      <c r="B1785" s="78"/>
      <c r="C1785" s="71"/>
      <c r="D1785" s="71"/>
      <c r="E1785" s="71"/>
      <c r="F1785" s="78"/>
      <c r="G1785" s="71"/>
      <c r="H1785" s="78"/>
      <c r="I1785" s="71"/>
      <c r="J1785" s="78"/>
      <c r="K1785" s="71"/>
      <c r="L1785" s="71"/>
      <c r="M1785" s="78"/>
      <c r="N1785" s="71"/>
      <c r="O1785" s="73"/>
      <c r="P1785" s="72"/>
      <c r="Q1785" s="68" t="str">
        <f t="shared" si="54"/>
        <v/>
      </c>
      <c r="R1785" s="62" t="str">
        <f t="shared" si="55"/>
        <v/>
      </c>
    </row>
    <row r="1786" spans="2:18" ht="21" customHeight="1">
      <c r="B1786" s="78"/>
      <c r="C1786" s="71"/>
      <c r="D1786" s="71"/>
      <c r="E1786" s="71"/>
      <c r="F1786" s="78"/>
      <c r="G1786" s="71"/>
      <c r="H1786" s="78"/>
      <c r="I1786" s="71"/>
      <c r="J1786" s="78"/>
      <c r="K1786" s="71"/>
      <c r="L1786" s="71"/>
      <c r="M1786" s="78"/>
      <c r="N1786" s="71"/>
      <c r="O1786" s="73"/>
      <c r="P1786" s="72"/>
      <c r="Q1786" s="68" t="str">
        <f t="shared" si="54"/>
        <v/>
      </c>
      <c r="R1786" s="62" t="str">
        <f t="shared" si="55"/>
        <v/>
      </c>
    </row>
    <row r="1787" spans="2:18" ht="21" customHeight="1">
      <c r="B1787" s="78"/>
      <c r="C1787" s="71"/>
      <c r="D1787" s="71"/>
      <c r="E1787" s="71"/>
      <c r="F1787" s="78"/>
      <c r="G1787" s="71"/>
      <c r="H1787" s="78"/>
      <c r="I1787" s="71"/>
      <c r="J1787" s="78"/>
      <c r="K1787" s="71"/>
      <c r="L1787" s="71"/>
      <c r="M1787" s="78"/>
      <c r="N1787" s="71"/>
      <c r="O1787" s="73"/>
      <c r="P1787" s="72"/>
      <c r="Q1787" s="68" t="str">
        <f t="shared" si="54"/>
        <v/>
      </c>
      <c r="R1787" s="62" t="str">
        <f t="shared" si="55"/>
        <v/>
      </c>
    </row>
    <row r="1788" spans="2:18" ht="21" customHeight="1">
      <c r="B1788" s="78"/>
      <c r="C1788" s="71"/>
      <c r="D1788" s="71"/>
      <c r="E1788" s="71"/>
      <c r="F1788" s="78"/>
      <c r="G1788" s="71"/>
      <c r="H1788" s="78"/>
      <c r="I1788" s="71"/>
      <c r="J1788" s="78"/>
      <c r="K1788" s="71"/>
      <c r="L1788" s="71"/>
      <c r="M1788" s="78"/>
      <c r="N1788" s="71"/>
      <c r="O1788" s="73"/>
      <c r="P1788" s="72"/>
      <c r="Q1788" s="68" t="str">
        <f t="shared" si="54"/>
        <v/>
      </c>
      <c r="R1788" s="62" t="str">
        <f t="shared" si="55"/>
        <v/>
      </c>
    </row>
    <row r="1789" spans="2:18" ht="21" customHeight="1">
      <c r="B1789" s="78"/>
      <c r="C1789" s="71"/>
      <c r="D1789" s="71"/>
      <c r="E1789" s="71"/>
      <c r="F1789" s="78"/>
      <c r="G1789" s="71"/>
      <c r="H1789" s="78"/>
      <c r="I1789" s="71"/>
      <c r="J1789" s="78"/>
      <c r="K1789" s="71"/>
      <c r="L1789" s="71"/>
      <c r="M1789" s="78"/>
      <c r="N1789" s="71"/>
      <c r="O1789" s="73"/>
      <c r="P1789" s="72"/>
      <c r="Q1789" s="68" t="str">
        <f t="shared" si="54"/>
        <v/>
      </c>
      <c r="R1789" s="62" t="str">
        <f t="shared" si="55"/>
        <v/>
      </c>
    </row>
    <row r="1790" spans="2:18" ht="21" customHeight="1">
      <c r="B1790" s="78"/>
      <c r="C1790" s="71"/>
      <c r="D1790" s="71"/>
      <c r="E1790" s="71"/>
      <c r="F1790" s="78"/>
      <c r="G1790" s="71"/>
      <c r="H1790" s="78"/>
      <c r="I1790" s="71"/>
      <c r="J1790" s="78"/>
      <c r="K1790" s="71"/>
      <c r="L1790" s="71"/>
      <c r="M1790" s="78"/>
      <c r="N1790" s="71"/>
      <c r="O1790" s="73"/>
      <c r="P1790" s="72"/>
      <c r="Q1790" s="68" t="str">
        <f t="shared" si="54"/>
        <v/>
      </c>
      <c r="R1790" s="62" t="str">
        <f t="shared" si="55"/>
        <v/>
      </c>
    </row>
    <row r="1791" spans="2:18" ht="21" customHeight="1">
      <c r="B1791" s="78"/>
      <c r="C1791" s="71"/>
      <c r="D1791" s="71"/>
      <c r="E1791" s="71"/>
      <c r="F1791" s="78"/>
      <c r="G1791" s="71"/>
      <c r="H1791" s="78"/>
      <c r="I1791" s="71"/>
      <c r="J1791" s="78"/>
      <c r="K1791" s="71"/>
      <c r="L1791" s="71"/>
      <c r="M1791" s="78"/>
      <c r="N1791" s="71"/>
      <c r="O1791" s="73"/>
      <c r="P1791" s="72"/>
      <c r="Q1791" s="68" t="str">
        <f t="shared" si="54"/>
        <v/>
      </c>
      <c r="R1791" s="62" t="str">
        <f t="shared" si="55"/>
        <v/>
      </c>
    </row>
    <row r="1792" spans="2:18" ht="21" customHeight="1">
      <c r="B1792" s="78"/>
      <c r="C1792" s="71"/>
      <c r="D1792" s="71"/>
      <c r="E1792" s="71"/>
      <c r="F1792" s="78"/>
      <c r="G1792" s="71"/>
      <c r="H1792" s="78"/>
      <c r="I1792" s="71"/>
      <c r="J1792" s="78"/>
      <c r="K1792" s="71"/>
      <c r="L1792" s="71"/>
      <c r="M1792" s="78"/>
      <c r="N1792" s="71"/>
      <c r="O1792" s="73"/>
      <c r="P1792" s="72"/>
      <c r="Q1792" s="68" t="str">
        <f t="shared" si="54"/>
        <v/>
      </c>
      <c r="R1792" s="62" t="str">
        <f t="shared" si="55"/>
        <v/>
      </c>
    </row>
    <row r="1793" spans="2:18" ht="21" customHeight="1">
      <c r="B1793" s="78"/>
      <c r="C1793" s="71"/>
      <c r="D1793" s="71"/>
      <c r="E1793" s="71"/>
      <c r="F1793" s="78"/>
      <c r="G1793" s="71"/>
      <c r="H1793" s="78"/>
      <c r="I1793" s="71"/>
      <c r="J1793" s="78"/>
      <c r="K1793" s="71"/>
      <c r="L1793" s="71"/>
      <c r="M1793" s="78"/>
      <c r="N1793" s="71"/>
      <c r="O1793" s="73"/>
      <c r="P1793" s="72"/>
      <c r="Q1793" s="68" t="str">
        <f t="shared" si="54"/>
        <v/>
      </c>
      <c r="R1793" s="62" t="str">
        <f t="shared" si="55"/>
        <v/>
      </c>
    </row>
    <row r="1794" spans="2:18" ht="21" customHeight="1">
      <c r="B1794" s="78"/>
      <c r="C1794" s="71"/>
      <c r="D1794" s="71"/>
      <c r="E1794" s="71"/>
      <c r="F1794" s="78"/>
      <c r="G1794" s="71"/>
      <c r="H1794" s="78"/>
      <c r="I1794" s="71"/>
      <c r="J1794" s="78"/>
      <c r="K1794" s="71"/>
      <c r="L1794" s="71"/>
      <c r="M1794" s="78"/>
      <c r="N1794" s="71"/>
      <c r="O1794" s="73"/>
      <c r="P1794" s="72"/>
      <c r="Q1794" s="68" t="str">
        <f t="shared" si="54"/>
        <v/>
      </c>
      <c r="R1794" s="62" t="str">
        <f t="shared" si="55"/>
        <v/>
      </c>
    </row>
    <row r="1795" spans="2:18" ht="21" customHeight="1">
      <c r="B1795" s="78"/>
      <c r="C1795" s="71"/>
      <c r="D1795" s="71"/>
      <c r="E1795" s="71"/>
      <c r="F1795" s="78"/>
      <c r="G1795" s="71"/>
      <c r="H1795" s="78"/>
      <c r="I1795" s="71"/>
      <c r="J1795" s="78"/>
      <c r="K1795" s="71"/>
      <c r="L1795" s="71"/>
      <c r="M1795" s="78"/>
      <c r="N1795" s="71"/>
      <c r="O1795" s="73"/>
      <c r="P1795" s="72"/>
      <c r="Q1795" s="68" t="str">
        <f t="shared" si="54"/>
        <v/>
      </c>
      <c r="R1795" s="62" t="str">
        <f t="shared" si="55"/>
        <v/>
      </c>
    </row>
    <row r="1796" spans="2:18" ht="21" customHeight="1">
      <c r="B1796" s="78"/>
      <c r="C1796" s="71"/>
      <c r="D1796" s="71"/>
      <c r="E1796" s="71"/>
      <c r="F1796" s="78"/>
      <c r="G1796" s="71"/>
      <c r="H1796" s="78"/>
      <c r="I1796" s="71"/>
      <c r="J1796" s="78"/>
      <c r="K1796" s="71"/>
      <c r="L1796" s="71"/>
      <c r="M1796" s="78"/>
      <c r="N1796" s="71"/>
      <c r="O1796" s="73"/>
      <c r="P1796" s="72"/>
      <c r="Q1796" s="68" t="str">
        <f t="shared" si="54"/>
        <v/>
      </c>
      <c r="R1796" s="62" t="str">
        <f t="shared" si="55"/>
        <v/>
      </c>
    </row>
    <row r="1797" spans="2:18" ht="21" customHeight="1">
      <c r="B1797" s="78"/>
      <c r="C1797" s="71"/>
      <c r="D1797" s="71"/>
      <c r="E1797" s="71"/>
      <c r="F1797" s="78"/>
      <c r="G1797" s="71"/>
      <c r="H1797" s="78"/>
      <c r="I1797" s="71"/>
      <c r="J1797" s="78"/>
      <c r="K1797" s="71"/>
      <c r="L1797" s="71"/>
      <c r="M1797" s="78"/>
      <c r="N1797" s="71"/>
      <c r="O1797" s="73"/>
      <c r="P1797" s="72"/>
      <c r="Q1797" s="68" t="str">
        <f t="shared" si="54"/>
        <v/>
      </c>
      <c r="R1797" s="62" t="str">
        <f t="shared" si="55"/>
        <v/>
      </c>
    </row>
    <row r="1798" spans="2:18" ht="21" customHeight="1">
      <c r="B1798" s="78"/>
      <c r="C1798" s="71"/>
      <c r="D1798" s="71"/>
      <c r="E1798" s="71"/>
      <c r="F1798" s="78"/>
      <c r="G1798" s="71"/>
      <c r="H1798" s="78"/>
      <c r="I1798" s="71"/>
      <c r="J1798" s="78"/>
      <c r="K1798" s="71"/>
      <c r="L1798" s="71"/>
      <c r="M1798" s="78"/>
      <c r="N1798" s="71"/>
      <c r="O1798" s="73"/>
      <c r="P1798" s="72"/>
      <c r="Q1798" s="68" t="str">
        <f t="shared" si="54"/>
        <v/>
      </c>
      <c r="R1798" s="62" t="str">
        <f t="shared" si="55"/>
        <v/>
      </c>
    </row>
    <row r="1799" spans="2:18" ht="21" customHeight="1">
      <c r="B1799" s="78"/>
      <c r="C1799" s="71"/>
      <c r="D1799" s="71"/>
      <c r="E1799" s="71"/>
      <c r="F1799" s="78"/>
      <c r="G1799" s="71"/>
      <c r="H1799" s="78"/>
      <c r="I1799" s="71"/>
      <c r="J1799" s="78"/>
      <c r="K1799" s="71"/>
      <c r="L1799" s="71"/>
      <c r="M1799" s="78"/>
      <c r="N1799" s="71"/>
      <c r="O1799" s="73"/>
      <c r="P1799" s="72"/>
      <c r="Q1799" s="68" t="str">
        <f t="shared" si="54"/>
        <v/>
      </c>
      <c r="R1799" s="62" t="str">
        <f t="shared" si="55"/>
        <v/>
      </c>
    </row>
    <row r="1800" spans="2:18" ht="21" customHeight="1">
      <c r="B1800" s="78"/>
      <c r="C1800" s="71"/>
      <c r="D1800" s="71"/>
      <c r="E1800" s="71"/>
      <c r="F1800" s="78"/>
      <c r="G1800" s="71"/>
      <c r="H1800" s="78"/>
      <c r="I1800" s="71"/>
      <c r="J1800" s="78"/>
      <c r="K1800" s="71"/>
      <c r="L1800" s="71"/>
      <c r="M1800" s="78"/>
      <c r="N1800" s="71"/>
      <c r="O1800" s="73"/>
      <c r="P1800" s="72"/>
      <c r="Q1800" s="68" t="str">
        <f t="shared" si="54"/>
        <v/>
      </c>
      <c r="R1800" s="62" t="str">
        <f t="shared" si="55"/>
        <v/>
      </c>
    </row>
    <row r="1801" spans="2:18" ht="21" customHeight="1">
      <c r="B1801" s="78"/>
      <c r="C1801" s="71"/>
      <c r="D1801" s="71"/>
      <c r="E1801" s="71"/>
      <c r="F1801" s="78"/>
      <c r="G1801" s="71"/>
      <c r="H1801" s="78"/>
      <c r="I1801" s="71"/>
      <c r="J1801" s="78"/>
      <c r="K1801" s="71"/>
      <c r="L1801" s="71"/>
      <c r="M1801" s="78"/>
      <c r="N1801" s="71"/>
      <c r="O1801" s="73"/>
      <c r="P1801" s="72"/>
      <c r="Q1801" s="68" t="str">
        <f t="shared" si="54"/>
        <v/>
      </c>
      <c r="R1801" s="62" t="str">
        <f t="shared" si="55"/>
        <v/>
      </c>
    </row>
    <row r="1802" spans="2:18" ht="21" customHeight="1">
      <c r="B1802" s="78"/>
      <c r="C1802" s="71"/>
      <c r="D1802" s="71"/>
      <c r="E1802" s="71"/>
      <c r="F1802" s="78"/>
      <c r="G1802" s="71"/>
      <c r="H1802" s="78"/>
      <c r="I1802" s="71"/>
      <c r="J1802" s="78"/>
      <c r="K1802" s="71"/>
      <c r="L1802" s="71"/>
      <c r="M1802" s="78"/>
      <c r="N1802" s="71"/>
      <c r="O1802" s="73"/>
      <c r="P1802" s="72"/>
      <c r="Q1802" s="68" t="str">
        <f t="shared" si="54"/>
        <v/>
      </c>
      <c r="R1802" s="62" t="str">
        <f t="shared" si="55"/>
        <v/>
      </c>
    </row>
    <row r="1803" spans="2:18" ht="21" customHeight="1">
      <c r="B1803" s="78"/>
      <c r="C1803" s="71"/>
      <c r="D1803" s="71"/>
      <c r="E1803" s="71"/>
      <c r="F1803" s="78"/>
      <c r="G1803" s="71"/>
      <c r="H1803" s="78"/>
      <c r="I1803" s="71"/>
      <c r="J1803" s="78"/>
      <c r="K1803" s="71"/>
      <c r="L1803" s="71"/>
      <c r="M1803" s="78"/>
      <c r="N1803" s="71"/>
      <c r="O1803" s="73"/>
      <c r="P1803" s="72"/>
      <c r="Q1803" s="68" t="str">
        <f t="shared" si="54"/>
        <v/>
      </c>
      <c r="R1803" s="62" t="str">
        <f t="shared" si="55"/>
        <v/>
      </c>
    </row>
    <row r="1804" spans="2:18" ht="21" customHeight="1">
      <c r="B1804" s="78"/>
      <c r="C1804" s="71"/>
      <c r="D1804" s="71"/>
      <c r="E1804" s="71"/>
      <c r="F1804" s="78"/>
      <c r="G1804" s="71"/>
      <c r="H1804" s="78"/>
      <c r="I1804" s="71"/>
      <c r="J1804" s="78"/>
      <c r="K1804" s="71"/>
      <c r="L1804" s="71"/>
      <c r="M1804" s="78"/>
      <c r="N1804" s="71"/>
      <c r="O1804" s="73"/>
      <c r="P1804" s="72"/>
      <c r="Q1804" s="68" t="str">
        <f t="shared" si="54"/>
        <v/>
      </c>
      <c r="R1804" s="62" t="str">
        <f t="shared" si="55"/>
        <v/>
      </c>
    </row>
    <row r="1805" spans="2:18" ht="21" customHeight="1">
      <c r="B1805" s="78"/>
      <c r="C1805" s="71"/>
      <c r="D1805" s="71"/>
      <c r="E1805" s="71"/>
      <c r="F1805" s="78"/>
      <c r="G1805" s="71"/>
      <c r="H1805" s="78"/>
      <c r="I1805" s="71"/>
      <c r="J1805" s="78"/>
      <c r="K1805" s="71"/>
      <c r="L1805" s="71"/>
      <c r="M1805" s="78"/>
      <c r="N1805" s="71"/>
      <c r="O1805" s="73"/>
      <c r="P1805" s="72"/>
      <c r="Q1805" s="68" t="str">
        <f t="shared" si="54"/>
        <v/>
      </c>
      <c r="R1805" s="62" t="str">
        <f t="shared" si="55"/>
        <v/>
      </c>
    </row>
    <row r="1806" spans="2:18" ht="21" customHeight="1">
      <c r="B1806" s="78"/>
      <c r="C1806" s="71"/>
      <c r="D1806" s="71"/>
      <c r="E1806" s="71"/>
      <c r="F1806" s="78"/>
      <c r="G1806" s="71"/>
      <c r="H1806" s="78"/>
      <c r="I1806" s="71"/>
      <c r="J1806" s="78"/>
      <c r="K1806" s="71"/>
      <c r="L1806" s="71"/>
      <c r="M1806" s="78"/>
      <c r="N1806" s="71"/>
      <c r="O1806" s="73"/>
      <c r="P1806" s="72"/>
      <c r="Q1806" s="68" t="str">
        <f t="shared" ref="Q1806:Q1869" si="56">IF(R1806&lt;&gt;"","Erreur","")</f>
        <v/>
      </c>
      <c r="R1806" s="62" t="str">
        <f t="shared" ref="R1806:R1869" si="57">IF(AND(B1806&lt;&gt;"",B1805=""),"La ligne précédente ne doit pas être vide",IF(AND(B1806&lt;&gt;"",OR(C1806="",D1806="",E1806="",F1806="",G1806="",H1806="",L1806="")),"Veuillez compléter les informations d'identification de l'actif détenu.",IF(AND(B1806="",OR(C1806&lt;&gt;"",D1806&lt;&gt;"",E1806&lt;&gt;"",F1806&lt;&gt;"",G1806&lt;&gt;"",H1806&lt;&gt;"",L1806&lt;&gt;"")),"Veuillez compléter les informations d'identification de l'actif détenu en colonne C0010.",IF(AND(B1806&lt;&gt;"",J1806&lt;&gt;"",K1806=""),"Veuillez compléter la colonne C0260 Type de code.",IF(AND(B1806&lt;&gt;"",K1806=""),"Veuillez sélectionner Total/NA dans la liste de la colonne C0260 si vous n'avez rien à déclarer.","")))))</f>
        <v/>
      </c>
    </row>
    <row r="1807" spans="2:18" ht="21" customHeight="1">
      <c r="B1807" s="78"/>
      <c r="C1807" s="71"/>
      <c r="D1807" s="71"/>
      <c r="E1807" s="71"/>
      <c r="F1807" s="78"/>
      <c r="G1807" s="71"/>
      <c r="H1807" s="78"/>
      <c r="I1807" s="71"/>
      <c r="J1807" s="78"/>
      <c r="K1807" s="71"/>
      <c r="L1807" s="71"/>
      <c r="M1807" s="78"/>
      <c r="N1807" s="71"/>
      <c r="O1807" s="73"/>
      <c r="P1807" s="72"/>
      <c r="Q1807" s="68" t="str">
        <f t="shared" si="56"/>
        <v/>
      </c>
      <c r="R1807" s="62" t="str">
        <f t="shared" si="57"/>
        <v/>
      </c>
    </row>
    <row r="1808" spans="2:18" ht="21" customHeight="1">
      <c r="B1808" s="78"/>
      <c r="C1808" s="71"/>
      <c r="D1808" s="71"/>
      <c r="E1808" s="71"/>
      <c r="F1808" s="78"/>
      <c r="G1808" s="71"/>
      <c r="H1808" s="78"/>
      <c r="I1808" s="71"/>
      <c r="J1808" s="78"/>
      <c r="K1808" s="71"/>
      <c r="L1808" s="71"/>
      <c r="M1808" s="78"/>
      <c r="N1808" s="71"/>
      <c r="O1808" s="73"/>
      <c r="P1808" s="72"/>
      <c r="Q1808" s="68" t="str">
        <f t="shared" si="56"/>
        <v/>
      </c>
      <c r="R1808" s="62" t="str">
        <f t="shared" si="57"/>
        <v/>
      </c>
    </row>
    <row r="1809" spans="2:18" ht="21" customHeight="1">
      <c r="B1809" s="78"/>
      <c r="C1809" s="71"/>
      <c r="D1809" s="71"/>
      <c r="E1809" s="71"/>
      <c r="F1809" s="78"/>
      <c r="G1809" s="71"/>
      <c r="H1809" s="78"/>
      <c r="I1809" s="71"/>
      <c r="J1809" s="78"/>
      <c r="K1809" s="71"/>
      <c r="L1809" s="71"/>
      <c r="M1809" s="78"/>
      <c r="N1809" s="71"/>
      <c r="O1809" s="73"/>
      <c r="P1809" s="72"/>
      <c r="Q1809" s="68" t="str">
        <f t="shared" si="56"/>
        <v/>
      </c>
      <c r="R1809" s="62" t="str">
        <f t="shared" si="57"/>
        <v/>
      </c>
    </row>
    <row r="1810" spans="2:18" ht="21" customHeight="1">
      <c r="B1810" s="78"/>
      <c r="C1810" s="71"/>
      <c r="D1810" s="71"/>
      <c r="E1810" s="71"/>
      <c r="F1810" s="78"/>
      <c r="G1810" s="71"/>
      <c r="H1810" s="78"/>
      <c r="I1810" s="71"/>
      <c r="J1810" s="78"/>
      <c r="K1810" s="71"/>
      <c r="L1810" s="71"/>
      <c r="M1810" s="78"/>
      <c r="N1810" s="71"/>
      <c r="O1810" s="73"/>
      <c r="P1810" s="72"/>
      <c r="Q1810" s="68" t="str">
        <f t="shared" si="56"/>
        <v/>
      </c>
      <c r="R1810" s="62" t="str">
        <f t="shared" si="57"/>
        <v/>
      </c>
    </row>
    <row r="1811" spans="2:18" ht="21" customHeight="1">
      <c r="B1811" s="78"/>
      <c r="C1811" s="71"/>
      <c r="D1811" s="71"/>
      <c r="E1811" s="71"/>
      <c r="F1811" s="78"/>
      <c r="G1811" s="71"/>
      <c r="H1811" s="78"/>
      <c r="I1811" s="71"/>
      <c r="J1811" s="78"/>
      <c r="K1811" s="71"/>
      <c r="L1811" s="71"/>
      <c r="M1811" s="78"/>
      <c r="N1811" s="71"/>
      <c r="O1811" s="73"/>
      <c r="P1811" s="72"/>
      <c r="Q1811" s="68" t="str">
        <f t="shared" si="56"/>
        <v/>
      </c>
      <c r="R1811" s="62" t="str">
        <f t="shared" si="57"/>
        <v/>
      </c>
    </row>
    <row r="1812" spans="2:18" ht="21" customHeight="1">
      <c r="B1812" s="78"/>
      <c r="C1812" s="71"/>
      <c r="D1812" s="71"/>
      <c r="E1812" s="71"/>
      <c r="F1812" s="78"/>
      <c r="G1812" s="71"/>
      <c r="H1812" s="78"/>
      <c r="I1812" s="71"/>
      <c r="J1812" s="78"/>
      <c r="K1812" s="71"/>
      <c r="L1812" s="71"/>
      <c r="M1812" s="78"/>
      <c r="N1812" s="71"/>
      <c r="O1812" s="73"/>
      <c r="P1812" s="72"/>
      <c r="Q1812" s="68" t="str">
        <f t="shared" si="56"/>
        <v/>
      </c>
      <c r="R1812" s="62" t="str">
        <f t="shared" si="57"/>
        <v/>
      </c>
    </row>
    <row r="1813" spans="2:18" ht="21" customHeight="1">
      <c r="B1813" s="78"/>
      <c r="C1813" s="71"/>
      <c r="D1813" s="71"/>
      <c r="E1813" s="71"/>
      <c r="F1813" s="78"/>
      <c r="G1813" s="71"/>
      <c r="H1813" s="78"/>
      <c r="I1813" s="71"/>
      <c r="J1813" s="78"/>
      <c r="K1813" s="71"/>
      <c r="L1813" s="71"/>
      <c r="M1813" s="78"/>
      <c r="N1813" s="71"/>
      <c r="O1813" s="73"/>
      <c r="P1813" s="72"/>
      <c r="Q1813" s="68" t="str">
        <f t="shared" si="56"/>
        <v/>
      </c>
      <c r="R1813" s="62" t="str">
        <f t="shared" si="57"/>
        <v/>
      </c>
    </row>
    <row r="1814" spans="2:18" ht="21" customHeight="1">
      <c r="B1814" s="78"/>
      <c r="C1814" s="71"/>
      <c r="D1814" s="71"/>
      <c r="E1814" s="71"/>
      <c r="F1814" s="78"/>
      <c r="G1814" s="71"/>
      <c r="H1814" s="78"/>
      <c r="I1814" s="71"/>
      <c r="J1814" s="78"/>
      <c r="K1814" s="71"/>
      <c r="L1814" s="71"/>
      <c r="M1814" s="78"/>
      <c r="N1814" s="71"/>
      <c r="O1814" s="73"/>
      <c r="P1814" s="72"/>
      <c r="Q1814" s="68" t="str">
        <f t="shared" si="56"/>
        <v/>
      </c>
      <c r="R1814" s="62" t="str">
        <f t="shared" si="57"/>
        <v/>
      </c>
    </row>
    <row r="1815" spans="2:18" ht="21" customHeight="1">
      <c r="B1815" s="78"/>
      <c r="C1815" s="71"/>
      <c r="D1815" s="71"/>
      <c r="E1815" s="71"/>
      <c r="F1815" s="78"/>
      <c r="G1815" s="71"/>
      <c r="H1815" s="78"/>
      <c r="I1815" s="71"/>
      <c r="J1815" s="78"/>
      <c r="K1815" s="71"/>
      <c r="L1815" s="71"/>
      <c r="M1815" s="78"/>
      <c r="N1815" s="71"/>
      <c r="O1815" s="73"/>
      <c r="P1815" s="72"/>
      <c r="Q1815" s="68" t="str">
        <f t="shared" si="56"/>
        <v/>
      </c>
      <c r="R1815" s="62" t="str">
        <f t="shared" si="57"/>
        <v/>
      </c>
    </row>
    <row r="1816" spans="2:18" ht="21" customHeight="1">
      <c r="B1816" s="78"/>
      <c r="C1816" s="71"/>
      <c r="D1816" s="71"/>
      <c r="E1816" s="71"/>
      <c r="F1816" s="78"/>
      <c r="G1816" s="71"/>
      <c r="H1816" s="78"/>
      <c r="I1816" s="71"/>
      <c r="J1816" s="78"/>
      <c r="K1816" s="71"/>
      <c r="L1816" s="71"/>
      <c r="M1816" s="78"/>
      <c r="N1816" s="71"/>
      <c r="O1816" s="73"/>
      <c r="P1816" s="72"/>
      <c r="Q1816" s="68" t="str">
        <f t="shared" si="56"/>
        <v/>
      </c>
      <c r="R1816" s="62" t="str">
        <f t="shared" si="57"/>
        <v/>
      </c>
    </row>
    <row r="1817" spans="2:18" ht="21" customHeight="1">
      <c r="B1817" s="78"/>
      <c r="C1817" s="71"/>
      <c r="D1817" s="71"/>
      <c r="E1817" s="71"/>
      <c r="F1817" s="78"/>
      <c r="G1817" s="71"/>
      <c r="H1817" s="78"/>
      <c r="I1817" s="71"/>
      <c r="J1817" s="78"/>
      <c r="K1817" s="71"/>
      <c r="L1817" s="71"/>
      <c r="M1817" s="78"/>
      <c r="N1817" s="71"/>
      <c r="O1817" s="73"/>
      <c r="P1817" s="72"/>
      <c r="Q1817" s="68" t="str">
        <f t="shared" si="56"/>
        <v/>
      </c>
      <c r="R1817" s="62" t="str">
        <f t="shared" si="57"/>
        <v/>
      </c>
    </row>
    <row r="1818" spans="2:18" ht="21" customHeight="1">
      <c r="B1818" s="78"/>
      <c r="C1818" s="71"/>
      <c r="D1818" s="71"/>
      <c r="E1818" s="71"/>
      <c r="F1818" s="78"/>
      <c r="G1818" s="71"/>
      <c r="H1818" s="78"/>
      <c r="I1818" s="71"/>
      <c r="J1818" s="78"/>
      <c r="K1818" s="71"/>
      <c r="L1818" s="71"/>
      <c r="M1818" s="78"/>
      <c r="N1818" s="71"/>
      <c r="O1818" s="73"/>
      <c r="P1818" s="72"/>
      <c r="Q1818" s="68" t="str">
        <f t="shared" si="56"/>
        <v/>
      </c>
      <c r="R1818" s="62" t="str">
        <f t="shared" si="57"/>
        <v/>
      </c>
    </row>
    <row r="1819" spans="2:18" ht="21" customHeight="1">
      <c r="B1819" s="78"/>
      <c r="C1819" s="71"/>
      <c r="D1819" s="71"/>
      <c r="E1819" s="71"/>
      <c r="F1819" s="78"/>
      <c r="G1819" s="71"/>
      <c r="H1819" s="78"/>
      <c r="I1819" s="71"/>
      <c r="J1819" s="78"/>
      <c r="K1819" s="71"/>
      <c r="L1819" s="71"/>
      <c r="M1819" s="78"/>
      <c r="N1819" s="71"/>
      <c r="O1819" s="73"/>
      <c r="P1819" s="72"/>
      <c r="Q1819" s="68" t="str">
        <f t="shared" si="56"/>
        <v/>
      </c>
      <c r="R1819" s="62" t="str">
        <f t="shared" si="57"/>
        <v/>
      </c>
    </row>
    <row r="1820" spans="2:18" ht="21" customHeight="1">
      <c r="B1820" s="78"/>
      <c r="C1820" s="71"/>
      <c r="D1820" s="71"/>
      <c r="E1820" s="71"/>
      <c r="F1820" s="78"/>
      <c r="G1820" s="71"/>
      <c r="H1820" s="78"/>
      <c r="I1820" s="71"/>
      <c r="J1820" s="78"/>
      <c r="K1820" s="71"/>
      <c r="L1820" s="71"/>
      <c r="M1820" s="78"/>
      <c r="N1820" s="71"/>
      <c r="O1820" s="73"/>
      <c r="P1820" s="72"/>
      <c r="Q1820" s="68" t="str">
        <f t="shared" si="56"/>
        <v/>
      </c>
      <c r="R1820" s="62" t="str">
        <f t="shared" si="57"/>
        <v/>
      </c>
    </row>
    <row r="1821" spans="2:18" ht="21" customHeight="1">
      <c r="B1821" s="78"/>
      <c r="C1821" s="71"/>
      <c r="D1821" s="71"/>
      <c r="E1821" s="71"/>
      <c r="F1821" s="78"/>
      <c r="G1821" s="71"/>
      <c r="H1821" s="78"/>
      <c r="I1821" s="71"/>
      <c r="J1821" s="78"/>
      <c r="K1821" s="71"/>
      <c r="L1821" s="71"/>
      <c r="M1821" s="78"/>
      <c r="N1821" s="71"/>
      <c r="O1821" s="73"/>
      <c r="P1821" s="72"/>
      <c r="Q1821" s="68" t="str">
        <f t="shared" si="56"/>
        <v/>
      </c>
      <c r="R1821" s="62" t="str">
        <f t="shared" si="57"/>
        <v/>
      </c>
    </row>
    <row r="1822" spans="2:18" ht="21" customHeight="1">
      <c r="B1822" s="78"/>
      <c r="C1822" s="71"/>
      <c r="D1822" s="71"/>
      <c r="E1822" s="71"/>
      <c r="F1822" s="78"/>
      <c r="G1822" s="71"/>
      <c r="H1822" s="78"/>
      <c r="I1822" s="71"/>
      <c r="J1822" s="78"/>
      <c r="K1822" s="71"/>
      <c r="L1822" s="71"/>
      <c r="M1822" s="78"/>
      <c r="N1822" s="71"/>
      <c r="O1822" s="73"/>
      <c r="P1822" s="72"/>
      <c r="Q1822" s="68" t="str">
        <f t="shared" si="56"/>
        <v/>
      </c>
      <c r="R1822" s="62" t="str">
        <f t="shared" si="57"/>
        <v/>
      </c>
    </row>
    <row r="1823" spans="2:18" ht="21" customHeight="1">
      <c r="B1823" s="78"/>
      <c r="C1823" s="71"/>
      <c r="D1823" s="71"/>
      <c r="E1823" s="71"/>
      <c r="F1823" s="78"/>
      <c r="G1823" s="71"/>
      <c r="H1823" s="78"/>
      <c r="I1823" s="71"/>
      <c r="J1823" s="78"/>
      <c r="K1823" s="71"/>
      <c r="L1823" s="71"/>
      <c r="M1823" s="78"/>
      <c r="N1823" s="71"/>
      <c r="O1823" s="73"/>
      <c r="P1823" s="72"/>
      <c r="Q1823" s="68" t="str">
        <f t="shared" si="56"/>
        <v/>
      </c>
      <c r="R1823" s="62" t="str">
        <f t="shared" si="57"/>
        <v/>
      </c>
    </row>
    <row r="1824" spans="2:18" ht="21" customHeight="1">
      <c r="B1824" s="78"/>
      <c r="C1824" s="71"/>
      <c r="D1824" s="71"/>
      <c r="E1824" s="71"/>
      <c r="F1824" s="78"/>
      <c r="G1824" s="71"/>
      <c r="H1824" s="78"/>
      <c r="I1824" s="71"/>
      <c r="J1824" s="78"/>
      <c r="K1824" s="71"/>
      <c r="L1824" s="71"/>
      <c r="M1824" s="78"/>
      <c r="N1824" s="71"/>
      <c r="O1824" s="73"/>
      <c r="P1824" s="72"/>
      <c r="Q1824" s="68" t="str">
        <f t="shared" si="56"/>
        <v/>
      </c>
      <c r="R1824" s="62" t="str">
        <f t="shared" si="57"/>
        <v/>
      </c>
    </row>
    <row r="1825" spans="2:18" ht="21" customHeight="1">
      <c r="B1825" s="78"/>
      <c r="C1825" s="71"/>
      <c r="D1825" s="71"/>
      <c r="E1825" s="71"/>
      <c r="F1825" s="78"/>
      <c r="G1825" s="71"/>
      <c r="H1825" s="78"/>
      <c r="I1825" s="71"/>
      <c r="J1825" s="78"/>
      <c r="K1825" s="71"/>
      <c r="L1825" s="71"/>
      <c r="M1825" s="78"/>
      <c r="N1825" s="71"/>
      <c r="O1825" s="73"/>
      <c r="P1825" s="72"/>
      <c r="Q1825" s="68" t="str">
        <f t="shared" si="56"/>
        <v/>
      </c>
      <c r="R1825" s="62" t="str">
        <f t="shared" si="57"/>
        <v/>
      </c>
    </row>
    <row r="1826" spans="2:18" ht="21" customHeight="1">
      <c r="B1826" s="78"/>
      <c r="C1826" s="71"/>
      <c r="D1826" s="71"/>
      <c r="E1826" s="71"/>
      <c r="F1826" s="78"/>
      <c r="G1826" s="71"/>
      <c r="H1826" s="78"/>
      <c r="I1826" s="71"/>
      <c r="J1826" s="78"/>
      <c r="K1826" s="71"/>
      <c r="L1826" s="71"/>
      <c r="M1826" s="78"/>
      <c r="N1826" s="71"/>
      <c r="O1826" s="73"/>
      <c r="P1826" s="72"/>
      <c r="Q1826" s="68" t="str">
        <f t="shared" si="56"/>
        <v/>
      </c>
      <c r="R1826" s="62" t="str">
        <f t="shared" si="57"/>
        <v/>
      </c>
    </row>
    <row r="1827" spans="2:18" ht="21" customHeight="1">
      <c r="B1827" s="78"/>
      <c r="C1827" s="71"/>
      <c r="D1827" s="71"/>
      <c r="E1827" s="71"/>
      <c r="F1827" s="78"/>
      <c r="G1827" s="71"/>
      <c r="H1827" s="78"/>
      <c r="I1827" s="71"/>
      <c r="J1827" s="78"/>
      <c r="K1827" s="71"/>
      <c r="L1827" s="71"/>
      <c r="M1827" s="78"/>
      <c r="N1827" s="71"/>
      <c r="O1827" s="73"/>
      <c r="P1827" s="72"/>
      <c r="Q1827" s="68" t="str">
        <f t="shared" si="56"/>
        <v/>
      </c>
      <c r="R1827" s="62" t="str">
        <f t="shared" si="57"/>
        <v/>
      </c>
    </row>
    <row r="1828" spans="2:18" ht="21" customHeight="1">
      <c r="B1828" s="78"/>
      <c r="C1828" s="71"/>
      <c r="D1828" s="71"/>
      <c r="E1828" s="71"/>
      <c r="F1828" s="78"/>
      <c r="G1828" s="71"/>
      <c r="H1828" s="78"/>
      <c r="I1828" s="71"/>
      <c r="J1828" s="78"/>
      <c r="K1828" s="71"/>
      <c r="L1828" s="71"/>
      <c r="M1828" s="78"/>
      <c r="N1828" s="71"/>
      <c r="O1828" s="73"/>
      <c r="P1828" s="72"/>
      <c r="Q1828" s="68" t="str">
        <f t="shared" si="56"/>
        <v/>
      </c>
      <c r="R1828" s="62" t="str">
        <f t="shared" si="57"/>
        <v/>
      </c>
    </row>
    <row r="1829" spans="2:18" ht="21" customHeight="1">
      <c r="B1829" s="78"/>
      <c r="C1829" s="71"/>
      <c r="D1829" s="71"/>
      <c r="E1829" s="71"/>
      <c r="F1829" s="78"/>
      <c r="G1829" s="71"/>
      <c r="H1829" s="78"/>
      <c r="I1829" s="71"/>
      <c r="J1829" s="78"/>
      <c r="K1829" s="71"/>
      <c r="L1829" s="71"/>
      <c r="M1829" s="78"/>
      <c r="N1829" s="71"/>
      <c r="O1829" s="73"/>
      <c r="P1829" s="72"/>
      <c r="Q1829" s="68" t="str">
        <f t="shared" si="56"/>
        <v/>
      </c>
      <c r="R1829" s="62" t="str">
        <f t="shared" si="57"/>
        <v/>
      </c>
    </row>
    <row r="1830" spans="2:18" ht="21" customHeight="1">
      <c r="B1830" s="78"/>
      <c r="C1830" s="71"/>
      <c r="D1830" s="71"/>
      <c r="E1830" s="71"/>
      <c r="F1830" s="78"/>
      <c r="G1830" s="71"/>
      <c r="H1830" s="78"/>
      <c r="I1830" s="71"/>
      <c r="J1830" s="78"/>
      <c r="K1830" s="71"/>
      <c r="L1830" s="71"/>
      <c r="M1830" s="78"/>
      <c r="N1830" s="71"/>
      <c r="O1830" s="73"/>
      <c r="P1830" s="72"/>
      <c r="Q1830" s="68" t="str">
        <f t="shared" si="56"/>
        <v/>
      </c>
      <c r="R1830" s="62" t="str">
        <f t="shared" si="57"/>
        <v/>
      </c>
    </row>
    <row r="1831" spans="2:18" ht="21" customHeight="1">
      <c r="B1831" s="78"/>
      <c r="C1831" s="71"/>
      <c r="D1831" s="71"/>
      <c r="E1831" s="71"/>
      <c r="F1831" s="78"/>
      <c r="G1831" s="71"/>
      <c r="H1831" s="78"/>
      <c r="I1831" s="71"/>
      <c r="J1831" s="78"/>
      <c r="K1831" s="71"/>
      <c r="L1831" s="71"/>
      <c r="M1831" s="78"/>
      <c r="N1831" s="71"/>
      <c r="O1831" s="73"/>
      <c r="P1831" s="72"/>
      <c r="Q1831" s="68" t="str">
        <f t="shared" si="56"/>
        <v/>
      </c>
      <c r="R1831" s="62" t="str">
        <f t="shared" si="57"/>
        <v/>
      </c>
    </row>
    <row r="1832" spans="2:18" ht="21" customHeight="1">
      <c r="B1832" s="78"/>
      <c r="C1832" s="71"/>
      <c r="D1832" s="71"/>
      <c r="E1832" s="71"/>
      <c r="F1832" s="78"/>
      <c r="G1832" s="71"/>
      <c r="H1832" s="78"/>
      <c r="I1832" s="71"/>
      <c r="J1832" s="78"/>
      <c r="K1832" s="71"/>
      <c r="L1832" s="71"/>
      <c r="M1832" s="78"/>
      <c r="N1832" s="71"/>
      <c r="O1832" s="73"/>
      <c r="P1832" s="72"/>
      <c r="Q1832" s="68" t="str">
        <f t="shared" si="56"/>
        <v/>
      </c>
      <c r="R1832" s="62" t="str">
        <f t="shared" si="57"/>
        <v/>
      </c>
    </row>
    <row r="1833" spans="2:18" ht="21" customHeight="1">
      <c r="B1833" s="78"/>
      <c r="C1833" s="71"/>
      <c r="D1833" s="71"/>
      <c r="E1833" s="71"/>
      <c r="F1833" s="78"/>
      <c r="G1833" s="71"/>
      <c r="H1833" s="78"/>
      <c r="I1833" s="71"/>
      <c r="J1833" s="78"/>
      <c r="K1833" s="71"/>
      <c r="L1833" s="71"/>
      <c r="M1833" s="78"/>
      <c r="N1833" s="71"/>
      <c r="O1833" s="73"/>
      <c r="P1833" s="72"/>
      <c r="Q1833" s="68" t="str">
        <f t="shared" si="56"/>
        <v/>
      </c>
      <c r="R1833" s="62" t="str">
        <f t="shared" si="57"/>
        <v/>
      </c>
    </row>
    <row r="1834" spans="2:18" ht="21" customHeight="1">
      <c r="B1834" s="78"/>
      <c r="C1834" s="71"/>
      <c r="D1834" s="71"/>
      <c r="E1834" s="71"/>
      <c r="F1834" s="78"/>
      <c r="G1834" s="71"/>
      <c r="H1834" s="78"/>
      <c r="I1834" s="71"/>
      <c r="J1834" s="78"/>
      <c r="K1834" s="71"/>
      <c r="L1834" s="71"/>
      <c r="M1834" s="78"/>
      <c r="N1834" s="71"/>
      <c r="O1834" s="73"/>
      <c r="P1834" s="72"/>
      <c r="Q1834" s="68" t="str">
        <f t="shared" si="56"/>
        <v/>
      </c>
      <c r="R1834" s="62" t="str">
        <f t="shared" si="57"/>
        <v/>
      </c>
    </row>
    <row r="1835" spans="2:18" ht="21" customHeight="1">
      <c r="B1835" s="78"/>
      <c r="C1835" s="71"/>
      <c r="D1835" s="71"/>
      <c r="E1835" s="71"/>
      <c r="F1835" s="78"/>
      <c r="G1835" s="71"/>
      <c r="H1835" s="78"/>
      <c r="I1835" s="71"/>
      <c r="J1835" s="78"/>
      <c r="K1835" s="71"/>
      <c r="L1835" s="71"/>
      <c r="M1835" s="78"/>
      <c r="N1835" s="71"/>
      <c r="O1835" s="73"/>
      <c r="P1835" s="72"/>
      <c r="Q1835" s="68" t="str">
        <f t="shared" si="56"/>
        <v/>
      </c>
      <c r="R1835" s="62" t="str">
        <f t="shared" si="57"/>
        <v/>
      </c>
    </row>
    <row r="1836" spans="2:18" ht="21" customHeight="1">
      <c r="B1836" s="78"/>
      <c r="C1836" s="71"/>
      <c r="D1836" s="71"/>
      <c r="E1836" s="71"/>
      <c r="F1836" s="78"/>
      <c r="G1836" s="71"/>
      <c r="H1836" s="78"/>
      <c r="I1836" s="71"/>
      <c r="J1836" s="78"/>
      <c r="K1836" s="71"/>
      <c r="L1836" s="71"/>
      <c r="M1836" s="78"/>
      <c r="N1836" s="71"/>
      <c r="O1836" s="73"/>
      <c r="P1836" s="72"/>
      <c r="Q1836" s="68" t="str">
        <f t="shared" si="56"/>
        <v/>
      </c>
      <c r="R1836" s="62" t="str">
        <f t="shared" si="57"/>
        <v/>
      </c>
    </row>
    <row r="1837" spans="2:18" ht="21" customHeight="1">
      <c r="B1837" s="78"/>
      <c r="C1837" s="71"/>
      <c r="D1837" s="71"/>
      <c r="E1837" s="71"/>
      <c r="F1837" s="78"/>
      <c r="G1837" s="71"/>
      <c r="H1837" s="78"/>
      <c r="I1837" s="71"/>
      <c r="J1837" s="78"/>
      <c r="K1837" s="71"/>
      <c r="L1837" s="71"/>
      <c r="M1837" s="78"/>
      <c r="N1837" s="71"/>
      <c r="O1837" s="73"/>
      <c r="P1837" s="72"/>
      <c r="Q1837" s="68" t="str">
        <f t="shared" si="56"/>
        <v/>
      </c>
      <c r="R1837" s="62" t="str">
        <f t="shared" si="57"/>
        <v/>
      </c>
    </row>
    <row r="1838" spans="2:18" ht="21" customHeight="1">
      <c r="B1838" s="78"/>
      <c r="C1838" s="71"/>
      <c r="D1838" s="71"/>
      <c r="E1838" s="71"/>
      <c r="F1838" s="78"/>
      <c r="G1838" s="71"/>
      <c r="H1838" s="78"/>
      <c r="I1838" s="71"/>
      <c r="J1838" s="78"/>
      <c r="K1838" s="71"/>
      <c r="L1838" s="71"/>
      <c r="M1838" s="78"/>
      <c r="N1838" s="71"/>
      <c r="O1838" s="73"/>
      <c r="P1838" s="72"/>
      <c r="Q1838" s="68" t="str">
        <f t="shared" si="56"/>
        <v/>
      </c>
      <c r="R1838" s="62" t="str">
        <f t="shared" si="57"/>
        <v/>
      </c>
    </row>
    <row r="1839" spans="2:18" ht="21" customHeight="1">
      <c r="B1839" s="78"/>
      <c r="C1839" s="71"/>
      <c r="D1839" s="71"/>
      <c r="E1839" s="71"/>
      <c r="F1839" s="78"/>
      <c r="G1839" s="71"/>
      <c r="H1839" s="78"/>
      <c r="I1839" s="71"/>
      <c r="J1839" s="78"/>
      <c r="K1839" s="71"/>
      <c r="L1839" s="71"/>
      <c r="M1839" s="78"/>
      <c r="N1839" s="71"/>
      <c r="O1839" s="73"/>
      <c r="P1839" s="72"/>
      <c r="Q1839" s="68" t="str">
        <f t="shared" si="56"/>
        <v/>
      </c>
      <c r="R1839" s="62" t="str">
        <f t="shared" si="57"/>
        <v/>
      </c>
    </row>
    <row r="1840" spans="2:18" ht="21" customHeight="1">
      <c r="B1840" s="78"/>
      <c r="C1840" s="71"/>
      <c r="D1840" s="71"/>
      <c r="E1840" s="71"/>
      <c r="F1840" s="78"/>
      <c r="G1840" s="71"/>
      <c r="H1840" s="78"/>
      <c r="I1840" s="71"/>
      <c r="J1840" s="78"/>
      <c r="K1840" s="71"/>
      <c r="L1840" s="71"/>
      <c r="M1840" s="78"/>
      <c r="N1840" s="71"/>
      <c r="O1840" s="73"/>
      <c r="P1840" s="72"/>
      <c r="Q1840" s="68" t="str">
        <f t="shared" si="56"/>
        <v/>
      </c>
      <c r="R1840" s="62" t="str">
        <f t="shared" si="57"/>
        <v/>
      </c>
    </row>
    <row r="1841" spans="2:18" ht="21" customHeight="1">
      <c r="B1841" s="78"/>
      <c r="C1841" s="71"/>
      <c r="D1841" s="71"/>
      <c r="E1841" s="71"/>
      <c r="F1841" s="78"/>
      <c r="G1841" s="71"/>
      <c r="H1841" s="78"/>
      <c r="I1841" s="71"/>
      <c r="J1841" s="78"/>
      <c r="K1841" s="71"/>
      <c r="L1841" s="71"/>
      <c r="M1841" s="78"/>
      <c r="N1841" s="71"/>
      <c r="O1841" s="73"/>
      <c r="P1841" s="72"/>
      <c r="Q1841" s="68" t="str">
        <f t="shared" si="56"/>
        <v/>
      </c>
      <c r="R1841" s="62" t="str">
        <f t="shared" si="57"/>
        <v/>
      </c>
    </row>
    <row r="1842" spans="2:18" ht="21" customHeight="1">
      <c r="B1842" s="78"/>
      <c r="C1842" s="71"/>
      <c r="D1842" s="71"/>
      <c r="E1842" s="71"/>
      <c r="F1842" s="78"/>
      <c r="G1842" s="71"/>
      <c r="H1842" s="78"/>
      <c r="I1842" s="71"/>
      <c r="J1842" s="78"/>
      <c r="K1842" s="71"/>
      <c r="L1842" s="71"/>
      <c r="M1842" s="78"/>
      <c r="N1842" s="71"/>
      <c r="O1842" s="73"/>
      <c r="P1842" s="72"/>
      <c r="Q1842" s="68" t="str">
        <f t="shared" si="56"/>
        <v/>
      </c>
      <c r="R1842" s="62" t="str">
        <f t="shared" si="57"/>
        <v/>
      </c>
    </row>
    <row r="1843" spans="2:18" ht="21" customHeight="1">
      <c r="B1843" s="78"/>
      <c r="C1843" s="71"/>
      <c r="D1843" s="71"/>
      <c r="E1843" s="71"/>
      <c r="F1843" s="78"/>
      <c r="G1843" s="71"/>
      <c r="H1843" s="78"/>
      <c r="I1843" s="71"/>
      <c r="J1843" s="78"/>
      <c r="K1843" s="71"/>
      <c r="L1843" s="71"/>
      <c r="M1843" s="78"/>
      <c r="N1843" s="71"/>
      <c r="O1843" s="73"/>
      <c r="P1843" s="72"/>
      <c r="Q1843" s="68" t="str">
        <f t="shared" si="56"/>
        <v/>
      </c>
      <c r="R1843" s="62" t="str">
        <f t="shared" si="57"/>
        <v/>
      </c>
    </row>
    <row r="1844" spans="2:18" ht="21" customHeight="1">
      <c r="B1844" s="78"/>
      <c r="C1844" s="71"/>
      <c r="D1844" s="71"/>
      <c r="E1844" s="71"/>
      <c r="F1844" s="78"/>
      <c r="G1844" s="71"/>
      <c r="H1844" s="78"/>
      <c r="I1844" s="71"/>
      <c r="J1844" s="78"/>
      <c r="K1844" s="71"/>
      <c r="L1844" s="71"/>
      <c r="M1844" s="78"/>
      <c r="N1844" s="71"/>
      <c r="O1844" s="73"/>
      <c r="P1844" s="72"/>
      <c r="Q1844" s="68" t="str">
        <f t="shared" si="56"/>
        <v/>
      </c>
      <c r="R1844" s="62" t="str">
        <f t="shared" si="57"/>
        <v/>
      </c>
    </row>
    <row r="1845" spans="2:18" ht="21" customHeight="1">
      <c r="B1845" s="78"/>
      <c r="C1845" s="71"/>
      <c r="D1845" s="71"/>
      <c r="E1845" s="71"/>
      <c r="F1845" s="78"/>
      <c r="G1845" s="71"/>
      <c r="H1845" s="78"/>
      <c r="I1845" s="71"/>
      <c r="J1845" s="78"/>
      <c r="K1845" s="71"/>
      <c r="L1845" s="71"/>
      <c r="M1845" s="78"/>
      <c r="N1845" s="71"/>
      <c r="O1845" s="73"/>
      <c r="P1845" s="72"/>
      <c r="Q1845" s="68" t="str">
        <f t="shared" si="56"/>
        <v/>
      </c>
      <c r="R1845" s="62" t="str">
        <f t="shared" si="57"/>
        <v/>
      </c>
    </row>
    <row r="1846" spans="2:18" ht="21" customHeight="1">
      <c r="B1846" s="78"/>
      <c r="C1846" s="71"/>
      <c r="D1846" s="71"/>
      <c r="E1846" s="71"/>
      <c r="F1846" s="78"/>
      <c r="G1846" s="71"/>
      <c r="H1846" s="78"/>
      <c r="I1846" s="71"/>
      <c r="J1846" s="78"/>
      <c r="K1846" s="71"/>
      <c r="L1846" s="71"/>
      <c r="M1846" s="78"/>
      <c r="N1846" s="71"/>
      <c r="O1846" s="73"/>
      <c r="P1846" s="72"/>
      <c r="Q1846" s="68" t="str">
        <f t="shared" si="56"/>
        <v/>
      </c>
      <c r="R1846" s="62" t="str">
        <f t="shared" si="57"/>
        <v/>
      </c>
    </row>
    <row r="1847" spans="2:18" ht="21" customHeight="1">
      <c r="B1847" s="78"/>
      <c r="C1847" s="71"/>
      <c r="D1847" s="71"/>
      <c r="E1847" s="71"/>
      <c r="F1847" s="78"/>
      <c r="G1847" s="71"/>
      <c r="H1847" s="78"/>
      <c r="I1847" s="71"/>
      <c r="J1847" s="78"/>
      <c r="K1847" s="71"/>
      <c r="L1847" s="71"/>
      <c r="M1847" s="78"/>
      <c r="N1847" s="71"/>
      <c r="O1847" s="73"/>
      <c r="P1847" s="72"/>
      <c r="Q1847" s="68" t="str">
        <f t="shared" si="56"/>
        <v/>
      </c>
      <c r="R1847" s="62" t="str">
        <f t="shared" si="57"/>
        <v/>
      </c>
    </row>
    <row r="1848" spans="2:18" ht="21" customHeight="1">
      <c r="B1848" s="78"/>
      <c r="C1848" s="71"/>
      <c r="D1848" s="71"/>
      <c r="E1848" s="71"/>
      <c r="F1848" s="78"/>
      <c r="G1848" s="71"/>
      <c r="H1848" s="78"/>
      <c r="I1848" s="71"/>
      <c r="J1848" s="78"/>
      <c r="K1848" s="71"/>
      <c r="L1848" s="71"/>
      <c r="M1848" s="78"/>
      <c r="N1848" s="71"/>
      <c r="O1848" s="73"/>
      <c r="P1848" s="72"/>
      <c r="Q1848" s="68" t="str">
        <f t="shared" si="56"/>
        <v/>
      </c>
      <c r="R1848" s="62" t="str">
        <f t="shared" si="57"/>
        <v/>
      </c>
    </row>
    <row r="1849" spans="2:18" ht="21" customHeight="1">
      <c r="B1849" s="78"/>
      <c r="C1849" s="71"/>
      <c r="D1849" s="71"/>
      <c r="E1849" s="71"/>
      <c r="F1849" s="78"/>
      <c r="G1849" s="71"/>
      <c r="H1849" s="78"/>
      <c r="I1849" s="71"/>
      <c r="J1849" s="78"/>
      <c r="K1849" s="71"/>
      <c r="L1849" s="71"/>
      <c r="M1849" s="78"/>
      <c r="N1849" s="71"/>
      <c r="O1849" s="73"/>
      <c r="P1849" s="72"/>
      <c r="Q1849" s="68" t="str">
        <f t="shared" si="56"/>
        <v/>
      </c>
      <c r="R1849" s="62" t="str">
        <f t="shared" si="57"/>
        <v/>
      </c>
    </row>
    <row r="1850" spans="2:18" ht="21" customHeight="1">
      <c r="B1850" s="78"/>
      <c r="C1850" s="71"/>
      <c r="D1850" s="71"/>
      <c r="E1850" s="71"/>
      <c r="F1850" s="78"/>
      <c r="G1850" s="71"/>
      <c r="H1850" s="78"/>
      <c r="I1850" s="71"/>
      <c r="J1850" s="78"/>
      <c r="K1850" s="71"/>
      <c r="L1850" s="71"/>
      <c r="M1850" s="78"/>
      <c r="N1850" s="71"/>
      <c r="O1850" s="73"/>
      <c r="P1850" s="72"/>
      <c r="Q1850" s="68" t="str">
        <f t="shared" si="56"/>
        <v/>
      </c>
      <c r="R1850" s="62" t="str">
        <f t="shared" si="57"/>
        <v/>
      </c>
    </row>
    <row r="1851" spans="2:18" ht="21" customHeight="1">
      <c r="B1851" s="78"/>
      <c r="C1851" s="71"/>
      <c r="D1851" s="71"/>
      <c r="E1851" s="71"/>
      <c r="F1851" s="78"/>
      <c r="G1851" s="71"/>
      <c r="H1851" s="78"/>
      <c r="I1851" s="71"/>
      <c r="J1851" s="78"/>
      <c r="K1851" s="71"/>
      <c r="L1851" s="71"/>
      <c r="M1851" s="78"/>
      <c r="N1851" s="71"/>
      <c r="O1851" s="73"/>
      <c r="P1851" s="72"/>
      <c r="Q1851" s="68" t="str">
        <f t="shared" si="56"/>
        <v/>
      </c>
      <c r="R1851" s="62" t="str">
        <f t="shared" si="57"/>
        <v/>
      </c>
    </row>
    <row r="1852" spans="2:18" ht="21" customHeight="1">
      <c r="B1852" s="78"/>
      <c r="C1852" s="71"/>
      <c r="D1852" s="71"/>
      <c r="E1852" s="71"/>
      <c r="F1852" s="78"/>
      <c r="G1852" s="71"/>
      <c r="H1852" s="78"/>
      <c r="I1852" s="71"/>
      <c r="J1852" s="78"/>
      <c r="K1852" s="71"/>
      <c r="L1852" s="71"/>
      <c r="M1852" s="78"/>
      <c r="N1852" s="71"/>
      <c r="O1852" s="73"/>
      <c r="P1852" s="72"/>
      <c r="Q1852" s="68" t="str">
        <f t="shared" si="56"/>
        <v/>
      </c>
      <c r="R1852" s="62" t="str">
        <f t="shared" si="57"/>
        <v/>
      </c>
    </row>
    <row r="1853" spans="2:18" ht="21" customHeight="1">
      <c r="B1853" s="78"/>
      <c r="C1853" s="71"/>
      <c r="D1853" s="71"/>
      <c r="E1853" s="71"/>
      <c r="F1853" s="78"/>
      <c r="G1853" s="71"/>
      <c r="H1853" s="78"/>
      <c r="I1853" s="71"/>
      <c r="J1853" s="78"/>
      <c r="K1853" s="71"/>
      <c r="L1853" s="71"/>
      <c r="M1853" s="78"/>
      <c r="N1853" s="71"/>
      <c r="O1853" s="73"/>
      <c r="P1853" s="72"/>
      <c r="Q1853" s="68" t="str">
        <f t="shared" si="56"/>
        <v/>
      </c>
      <c r="R1853" s="62" t="str">
        <f t="shared" si="57"/>
        <v/>
      </c>
    </row>
    <row r="1854" spans="2:18" ht="21" customHeight="1">
      <c r="B1854" s="78"/>
      <c r="C1854" s="71"/>
      <c r="D1854" s="71"/>
      <c r="E1854" s="71"/>
      <c r="F1854" s="78"/>
      <c r="G1854" s="71"/>
      <c r="H1854" s="78"/>
      <c r="I1854" s="71"/>
      <c r="J1854" s="78"/>
      <c r="K1854" s="71"/>
      <c r="L1854" s="71"/>
      <c r="M1854" s="78"/>
      <c r="N1854" s="71"/>
      <c r="O1854" s="73"/>
      <c r="P1854" s="72"/>
      <c r="Q1854" s="68" t="str">
        <f t="shared" si="56"/>
        <v/>
      </c>
      <c r="R1854" s="62" t="str">
        <f t="shared" si="57"/>
        <v/>
      </c>
    </row>
    <row r="1855" spans="2:18" ht="21" customHeight="1">
      <c r="B1855" s="78"/>
      <c r="C1855" s="71"/>
      <c r="D1855" s="71"/>
      <c r="E1855" s="71"/>
      <c r="F1855" s="78"/>
      <c r="G1855" s="71"/>
      <c r="H1855" s="78"/>
      <c r="I1855" s="71"/>
      <c r="J1855" s="78"/>
      <c r="K1855" s="71"/>
      <c r="L1855" s="71"/>
      <c r="M1855" s="78"/>
      <c r="N1855" s="71"/>
      <c r="O1855" s="73"/>
      <c r="P1855" s="72"/>
      <c r="Q1855" s="68" t="str">
        <f t="shared" si="56"/>
        <v/>
      </c>
      <c r="R1855" s="62" t="str">
        <f t="shared" si="57"/>
        <v/>
      </c>
    </row>
    <row r="1856" spans="2:18" ht="21" customHeight="1">
      <c r="B1856" s="78"/>
      <c r="C1856" s="71"/>
      <c r="D1856" s="71"/>
      <c r="E1856" s="71"/>
      <c r="F1856" s="78"/>
      <c r="G1856" s="71"/>
      <c r="H1856" s="78"/>
      <c r="I1856" s="71"/>
      <c r="J1856" s="78"/>
      <c r="K1856" s="71"/>
      <c r="L1856" s="71"/>
      <c r="M1856" s="78"/>
      <c r="N1856" s="71"/>
      <c r="O1856" s="73"/>
      <c r="P1856" s="72"/>
      <c r="Q1856" s="68" t="str">
        <f t="shared" si="56"/>
        <v/>
      </c>
      <c r="R1856" s="62" t="str">
        <f t="shared" si="57"/>
        <v/>
      </c>
    </row>
    <row r="1857" spans="2:18" ht="21" customHeight="1">
      <c r="B1857" s="78"/>
      <c r="C1857" s="71"/>
      <c r="D1857" s="71"/>
      <c r="E1857" s="71"/>
      <c r="F1857" s="78"/>
      <c r="G1857" s="71"/>
      <c r="H1857" s="78"/>
      <c r="I1857" s="71"/>
      <c r="J1857" s="78"/>
      <c r="K1857" s="71"/>
      <c r="L1857" s="71"/>
      <c r="M1857" s="78"/>
      <c r="N1857" s="71"/>
      <c r="O1857" s="73"/>
      <c r="P1857" s="72"/>
      <c r="Q1857" s="68" t="str">
        <f t="shared" si="56"/>
        <v/>
      </c>
      <c r="R1857" s="62" t="str">
        <f t="shared" si="57"/>
        <v/>
      </c>
    </row>
    <row r="1858" spans="2:18" ht="21" customHeight="1">
      <c r="B1858" s="78"/>
      <c r="C1858" s="71"/>
      <c r="D1858" s="71"/>
      <c r="E1858" s="71"/>
      <c r="F1858" s="78"/>
      <c r="G1858" s="71"/>
      <c r="H1858" s="78"/>
      <c r="I1858" s="71"/>
      <c r="J1858" s="78"/>
      <c r="K1858" s="71"/>
      <c r="L1858" s="71"/>
      <c r="M1858" s="78"/>
      <c r="N1858" s="71"/>
      <c r="O1858" s="73"/>
      <c r="P1858" s="72"/>
      <c r="Q1858" s="68" t="str">
        <f t="shared" si="56"/>
        <v/>
      </c>
      <c r="R1858" s="62" t="str">
        <f t="shared" si="57"/>
        <v/>
      </c>
    </row>
    <row r="1859" spans="2:18" ht="21" customHeight="1">
      <c r="B1859" s="78"/>
      <c r="C1859" s="71"/>
      <c r="D1859" s="71"/>
      <c r="E1859" s="71"/>
      <c r="F1859" s="78"/>
      <c r="G1859" s="71"/>
      <c r="H1859" s="78"/>
      <c r="I1859" s="71"/>
      <c r="J1859" s="78"/>
      <c r="K1859" s="71"/>
      <c r="L1859" s="71"/>
      <c r="M1859" s="78"/>
      <c r="N1859" s="71"/>
      <c r="O1859" s="73"/>
      <c r="P1859" s="72"/>
      <c r="Q1859" s="68" t="str">
        <f t="shared" si="56"/>
        <v/>
      </c>
      <c r="R1859" s="62" t="str">
        <f t="shared" si="57"/>
        <v/>
      </c>
    </row>
    <row r="1860" spans="2:18" ht="21" customHeight="1">
      <c r="B1860" s="78"/>
      <c r="C1860" s="71"/>
      <c r="D1860" s="71"/>
      <c r="E1860" s="71"/>
      <c r="F1860" s="78"/>
      <c r="G1860" s="71"/>
      <c r="H1860" s="78"/>
      <c r="I1860" s="71"/>
      <c r="J1860" s="78"/>
      <c r="K1860" s="71"/>
      <c r="L1860" s="71"/>
      <c r="M1860" s="78"/>
      <c r="N1860" s="71"/>
      <c r="O1860" s="73"/>
      <c r="P1860" s="72"/>
      <c r="Q1860" s="68" t="str">
        <f t="shared" si="56"/>
        <v/>
      </c>
      <c r="R1860" s="62" t="str">
        <f t="shared" si="57"/>
        <v/>
      </c>
    </row>
    <row r="1861" spans="2:18" ht="21" customHeight="1">
      <c r="B1861" s="78"/>
      <c r="C1861" s="71"/>
      <c r="D1861" s="71"/>
      <c r="E1861" s="71"/>
      <c r="F1861" s="78"/>
      <c r="G1861" s="71"/>
      <c r="H1861" s="78"/>
      <c r="I1861" s="71"/>
      <c r="J1861" s="78"/>
      <c r="K1861" s="71"/>
      <c r="L1861" s="71"/>
      <c r="M1861" s="78"/>
      <c r="N1861" s="71"/>
      <c r="O1861" s="73"/>
      <c r="P1861" s="72"/>
      <c r="Q1861" s="68" t="str">
        <f t="shared" si="56"/>
        <v/>
      </c>
      <c r="R1861" s="62" t="str">
        <f t="shared" si="57"/>
        <v/>
      </c>
    </row>
    <row r="1862" spans="2:18" ht="21" customHeight="1">
      <c r="B1862" s="78"/>
      <c r="C1862" s="71"/>
      <c r="D1862" s="71"/>
      <c r="E1862" s="71"/>
      <c r="F1862" s="78"/>
      <c r="G1862" s="71"/>
      <c r="H1862" s="78"/>
      <c r="I1862" s="71"/>
      <c r="J1862" s="78"/>
      <c r="K1862" s="71"/>
      <c r="L1862" s="71"/>
      <c r="M1862" s="78"/>
      <c r="N1862" s="71"/>
      <c r="O1862" s="73"/>
      <c r="P1862" s="72"/>
      <c r="Q1862" s="68" t="str">
        <f t="shared" si="56"/>
        <v/>
      </c>
      <c r="R1862" s="62" t="str">
        <f t="shared" si="57"/>
        <v/>
      </c>
    </row>
    <row r="1863" spans="2:18" ht="21" customHeight="1">
      <c r="B1863" s="78"/>
      <c r="C1863" s="71"/>
      <c r="D1863" s="71"/>
      <c r="E1863" s="71"/>
      <c r="F1863" s="78"/>
      <c r="G1863" s="71"/>
      <c r="H1863" s="78"/>
      <c r="I1863" s="71"/>
      <c r="J1863" s="78"/>
      <c r="K1863" s="71"/>
      <c r="L1863" s="71"/>
      <c r="M1863" s="78"/>
      <c r="N1863" s="71"/>
      <c r="O1863" s="73"/>
      <c r="P1863" s="72"/>
      <c r="Q1863" s="68" t="str">
        <f t="shared" si="56"/>
        <v/>
      </c>
      <c r="R1863" s="62" t="str">
        <f t="shared" si="57"/>
        <v/>
      </c>
    </row>
    <row r="1864" spans="2:18" ht="21" customHeight="1">
      <c r="B1864" s="78"/>
      <c r="C1864" s="71"/>
      <c r="D1864" s="71"/>
      <c r="E1864" s="71"/>
      <c r="F1864" s="78"/>
      <c r="G1864" s="71"/>
      <c r="H1864" s="78"/>
      <c r="I1864" s="71"/>
      <c r="J1864" s="78"/>
      <c r="K1864" s="71"/>
      <c r="L1864" s="71"/>
      <c r="M1864" s="78"/>
      <c r="N1864" s="71"/>
      <c r="O1864" s="73"/>
      <c r="P1864" s="72"/>
      <c r="Q1864" s="68" t="str">
        <f t="shared" si="56"/>
        <v/>
      </c>
      <c r="R1864" s="62" t="str">
        <f t="shared" si="57"/>
        <v/>
      </c>
    </row>
    <row r="1865" spans="2:18" ht="21" customHeight="1">
      <c r="B1865" s="78"/>
      <c r="C1865" s="71"/>
      <c r="D1865" s="71"/>
      <c r="E1865" s="71"/>
      <c r="F1865" s="78"/>
      <c r="G1865" s="71"/>
      <c r="H1865" s="78"/>
      <c r="I1865" s="71"/>
      <c r="J1865" s="78"/>
      <c r="K1865" s="71"/>
      <c r="L1865" s="71"/>
      <c r="M1865" s="78"/>
      <c r="N1865" s="71"/>
      <c r="O1865" s="73"/>
      <c r="P1865" s="72"/>
      <c r="Q1865" s="68" t="str">
        <f t="shared" si="56"/>
        <v/>
      </c>
      <c r="R1865" s="62" t="str">
        <f t="shared" si="57"/>
        <v/>
      </c>
    </row>
    <row r="1866" spans="2:18" ht="21" customHeight="1">
      <c r="B1866" s="78"/>
      <c r="C1866" s="71"/>
      <c r="D1866" s="71"/>
      <c r="E1866" s="71"/>
      <c r="F1866" s="78"/>
      <c r="G1866" s="71"/>
      <c r="H1866" s="78"/>
      <c r="I1866" s="71"/>
      <c r="J1866" s="78"/>
      <c r="K1866" s="71"/>
      <c r="L1866" s="71"/>
      <c r="M1866" s="78"/>
      <c r="N1866" s="71"/>
      <c r="O1866" s="73"/>
      <c r="P1866" s="72"/>
      <c r="Q1866" s="68" t="str">
        <f t="shared" si="56"/>
        <v/>
      </c>
      <c r="R1866" s="62" t="str">
        <f t="shared" si="57"/>
        <v/>
      </c>
    </row>
    <row r="1867" spans="2:18" ht="21" customHeight="1">
      <c r="B1867" s="78"/>
      <c r="C1867" s="71"/>
      <c r="D1867" s="71"/>
      <c r="E1867" s="71"/>
      <c r="F1867" s="78"/>
      <c r="G1867" s="71"/>
      <c r="H1867" s="78"/>
      <c r="I1867" s="71"/>
      <c r="J1867" s="78"/>
      <c r="K1867" s="71"/>
      <c r="L1867" s="71"/>
      <c r="M1867" s="78"/>
      <c r="N1867" s="71"/>
      <c r="O1867" s="73"/>
      <c r="P1867" s="72"/>
      <c r="Q1867" s="68" t="str">
        <f t="shared" si="56"/>
        <v/>
      </c>
      <c r="R1867" s="62" t="str">
        <f t="shared" si="57"/>
        <v/>
      </c>
    </row>
    <row r="1868" spans="2:18" ht="21" customHeight="1">
      <c r="B1868" s="78"/>
      <c r="C1868" s="71"/>
      <c r="D1868" s="71"/>
      <c r="E1868" s="71"/>
      <c r="F1868" s="78"/>
      <c r="G1868" s="71"/>
      <c r="H1868" s="78"/>
      <c r="I1868" s="71"/>
      <c r="J1868" s="78"/>
      <c r="K1868" s="71"/>
      <c r="L1868" s="71"/>
      <c r="M1868" s="78"/>
      <c r="N1868" s="71"/>
      <c r="O1868" s="73"/>
      <c r="P1868" s="72"/>
      <c r="Q1868" s="68" t="str">
        <f t="shared" si="56"/>
        <v/>
      </c>
      <c r="R1868" s="62" t="str">
        <f t="shared" si="57"/>
        <v/>
      </c>
    </row>
    <row r="1869" spans="2:18" ht="21" customHeight="1">
      <c r="B1869" s="78"/>
      <c r="C1869" s="71"/>
      <c r="D1869" s="71"/>
      <c r="E1869" s="71"/>
      <c r="F1869" s="78"/>
      <c r="G1869" s="71"/>
      <c r="H1869" s="78"/>
      <c r="I1869" s="71"/>
      <c r="J1869" s="78"/>
      <c r="K1869" s="71"/>
      <c r="L1869" s="71"/>
      <c r="M1869" s="78"/>
      <c r="N1869" s="71"/>
      <c r="O1869" s="73"/>
      <c r="P1869" s="72"/>
      <c r="Q1869" s="68" t="str">
        <f t="shared" si="56"/>
        <v/>
      </c>
      <c r="R1869" s="62" t="str">
        <f t="shared" si="57"/>
        <v/>
      </c>
    </row>
    <row r="1870" spans="2:18" ht="21" customHeight="1">
      <c r="B1870" s="78"/>
      <c r="C1870" s="71"/>
      <c r="D1870" s="71"/>
      <c r="E1870" s="71"/>
      <c r="F1870" s="78"/>
      <c r="G1870" s="71"/>
      <c r="H1870" s="78"/>
      <c r="I1870" s="71"/>
      <c r="J1870" s="78"/>
      <c r="K1870" s="71"/>
      <c r="L1870" s="71"/>
      <c r="M1870" s="78"/>
      <c r="N1870" s="71"/>
      <c r="O1870" s="73"/>
      <c r="P1870" s="72"/>
      <c r="Q1870" s="68" t="str">
        <f t="shared" ref="Q1870:Q1933" si="58">IF(R1870&lt;&gt;"","Erreur","")</f>
        <v/>
      </c>
      <c r="R1870" s="62" t="str">
        <f t="shared" ref="R1870:R1933" si="59">IF(AND(B1870&lt;&gt;"",B1869=""),"La ligne précédente ne doit pas être vide",IF(AND(B1870&lt;&gt;"",OR(C1870="",D1870="",E1870="",F1870="",G1870="",H1870="",L1870="")),"Veuillez compléter les informations d'identification de l'actif détenu.",IF(AND(B1870="",OR(C1870&lt;&gt;"",D1870&lt;&gt;"",E1870&lt;&gt;"",F1870&lt;&gt;"",G1870&lt;&gt;"",H1870&lt;&gt;"",L1870&lt;&gt;"")),"Veuillez compléter les informations d'identification de l'actif détenu en colonne C0010.",IF(AND(B1870&lt;&gt;"",J1870&lt;&gt;"",K1870=""),"Veuillez compléter la colonne C0260 Type de code.",IF(AND(B1870&lt;&gt;"",K1870=""),"Veuillez sélectionner Total/NA dans la liste de la colonne C0260 si vous n'avez rien à déclarer.","")))))</f>
        <v/>
      </c>
    </row>
    <row r="1871" spans="2:18" ht="21" customHeight="1">
      <c r="B1871" s="78"/>
      <c r="C1871" s="71"/>
      <c r="D1871" s="71"/>
      <c r="E1871" s="71"/>
      <c r="F1871" s="78"/>
      <c r="G1871" s="71"/>
      <c r="H1871" s="78"/>
      <c r="I1871" s="71"/>
      <c r="J1871" s="78"/>
      <c r="K1871" s="71"/>
      <c r="L1871" s="71"/>
      <c r="M1871" s="78"/>
      <c r="N1871" s="71"/>
      <c r="O1871" s="73"/>
      <c r="P1871" s="72"/>
      <c r="Q1871" s="68" t="str">
        <f t="shared" si="58"/>
        <v/>
      </c>
      <c r="R1871" s="62" t="str">
        <f t="shared" si="59"/>
        <v/>
      </c>
    </row>
    <row r="1872" spans="2:18" ht="21" customHeight="1">
      <c r="B1872" s="78"/>
      <c r="C1872" s="71"/>
      <c r="D1872" s="71"/>
      <c r="E1872" s="71"/>
      <c r="F1872" s="78"/>
      <c r="G1872" s="71"/>
      <c r="H1872" s="78"/>
      <c r="I1872" s="71"/>
      <c r="J1872" s="78"/>
      <c r="K1872" s="71"/>
      <c r="L1872" s="71"/>
      <c r="M1872" s="78"/>
      <c r="N1872" s="71"/>
      <c r="O1872" s="73"/>
      <c r="P1872" s="72"/>
      <c r="Q1872" s="68" t="str">
        <f t="shared" si="58"/>
        <v/>
      </c>
      <c r="R1872" s="62" t="str">
        <f t="shared" si="59"/>
        <v/>
      </c>
    </row>
    <row r="1873" spans="2:18" ht="21" customHeight="1">
      <c r="B1873" s="78"/>
      <c r="C1873" s="71"/>
      <c r="D1873" s="71"/>
      <c r="E1873" s="71"/>
      <c r="F1873" s="78"/>
      <c r="G1873" s="71"/>
      <c r="H1873" s="78"/>
      <c r="I1873" s="71"/>
      <c r="J1873" s="78"/>
      <c r="K1873" s="71"/>
      <c r="L1873" s="71"/>
      <c r="M1873" s="78"/>
      <c r="N1873" s="71"/>
      <c r="O1873" s="73"/>
      <c r="P1873" s="72"/>
      <c r="Q1873" s="68" t="str">
        <f t="shared" si="58"/>
        <v/>
      </c>
      <c r="R1873" s="62" t="str">
        <f t="shared" si="59"/>
        <v/>
      </c>
    </row>
    <row r="1874" spans="2:18" ht="21" customHeight="1">
      <c r="B1874" s="78"/>
      <c r="C1874" s="71"/>
      <c r="D1874" s="71"/>
      <c r="E1874" s="71"/>
      <c r="F1874" s="78"/>
      <c r="G1874" s="71"/>
      <c r="H1874" s="78"/>
      <c r="I1874" s="71"/>
      <c r="J1874" s="78"/>
      <c r="K1874" s="71"/>
      <c r="L1874" s="71"/>
      <c r="M1874" s="78"/>
      <c r="N1874" s="71"/>
      <c r="O1874" s="73"/>
      <c r="P1874" s="72"/>
      <c r="Q1874" s="68" t="str">
        <f t="shared" si="58"/>
        <v/>
      </c>
      <c r="R1874" s="62" t="str">
        <f t="shared" si="59"/>
        <v/>
      </c>
    </row>
    <row r="1875" spans="2:18" ht="21" customHeight="1">
      <c r="B1875" s="78"/>
      <c r="C1875" s="71"/>
      <c r="D1875" s="71"/>
      <c r="E1875" s="71"/>
      <c r="F1875" s="78"/>
      <c r="G1875" s="71"/>
      <c r="H1875" s="78"/>
      <c r="I1875" s="71"/>
      <c r="J1875" s="78"/>
      <c r="K1875" s="71"/>
      <c r="L1875" s="71"/>
      <c r="M1875" s="78"/>
      <c r="N1875" s="71"/>
      <c r="O1875" s="73"/>
      <c r="P1875" s="72"/>
      <c r="Q1875" s="68" t="str">
        <f t="shared" si="58"/>
        <v/>
      </c>
      <c r="R1875" s="62" t="str">
        <f t="shared" si="59"/>
        <v/>
      </c>
    </row>
    <row r="1876" spans="2:18" ht="21" customHeight="1">
      <c r="B1876" s="78"/>
      <c r="C1876" s="71"/>
      <c r="D1876" s="71"/>
      <c r="E1876" s="71"/>
      <c r="F1876" s="78"/>
      <c r="G1876" s="71"/>
      <c r="H1876" s="78"/>
      <c r="I1876" s="71"/>
      <c r="J1876" s="78"/>
      <c r="K1876" s="71"/>
      <c r="L1876" s="71"/>
      <c r="M1876" s="78"/>
      <c r="N1876" s="71"/>
      <c r="O1876" s="73"/>
      <c r="P1876" s="72"/>
      <c r="Q1876" s="68" t="str">
        <f t="shared" si="58"/>
        <v/>
      </c>
      <c r="R1876" s="62" t="str">
        <f t="shared" si="59"/>
        <v/>
      </c>
    </row>
    <row r="1877" spans="2:18" ht="21" customHeight="1">
      <c r="B1877" s="78"/>
      <c r="C1877" s="71"/>
      <c r="D1877" s="71"/>
      <c r="E1877" s="71"/>
      <c r="F1877" s="78"/>
      <c r="G1877" s="71"/>
      <c r="H1877" s="78"/>
      <c r="I1877" s="71"/>
      <c r="J1877" s="78"/>
      <c r="K1877" s="71"/>
      <c r="L1877" s="71"/>
      <c r="M1877" s="78"/>
      <c r="N1877" s="71"/>
      <c r="O1877" s="73"/>
      <c r="P1877" s="72"/>
      <c r="Q1877" s="68" t="str">
        <f t="shared" si="58"/>
        <v/>
      </c>
      <c r="R1877" s="62" t="str">
        <f t="shared" si="59"/>
        <v/>
      </c>
    </row>
    <row r="1878" spans="2:18" ht="21" customHeight="1">
      <c r="B1878" s="78"/>
      <c r="C1878" s="71"/>
      <c r="D1878" s="71"/>
      <c r="E1878" s="71"/>
      <c r="F1878" s="78"/>
      <c r="G1878" s="71"/>
      <c r="H1878" s="78"/>
      <c r="I1878" s="71"/>
      <c r="J1878" s="78"/>
      <c r="K1878" s="71"/>
      <c r="L1878" s="71"/>
      <c r="M1878" s="78"/>
      <c r="N1878" s="71"/>
      <c r="O1878" s="73"/>
      <c r="P1878" s="72"/>
      <c r="Q1878" s="68" t="str">
        <f t="shared" si="58"/>
        <v/>
      </c>
      <c r="R1878" s="62" t="str">
        <f t="shared" si="59"/>
        <v/>
      </c>
    </row>
    <row r="1879" spans="2:18" ht="21" customHeight="1">
      <c r="B1879" s="78"/>
      <c r="C1879" s="71"/>
      <c r="D1879" s="71"/>
      <c r="E1879" s="71"/>
      <c r="F1879" s="78"/>
      <c r="G1879" s="71"/>
      <c r="H1879" s="78"/>
      <c r="I1879" s="71"/>
      <c r="J1879" s="78"/>
      <c r="K1879" s="71"/>
      <c r="L1879" s="71"/>
      <c r="M1879" s="78"/>
      <c r="N1879" s="71"/>
      <c r="O1879" s="73"/>
      <c r="P1879" s="72"/>
      <c r="Q1879" s="68" t="str">
        <f t="shared" si="58"/>
        <v/>
      </c>
      <c r="R1879" s="62" t="str">
        <f t="shared" si="59"/>
        <v/>
      </c>
    </row>
    <row r="1880" spans="2:18" ht="21" customHeight="1">
      <c r="B1880" s="78"/>
      <c r="C1880" s="71"/>
      <c r="D1880" s="71"/>
      <c r="E1880" s="71"/>
      <c r="F1880" s="78"/>
      <c r="G1880" s="71"/>
      <c r="H1880" s="78"/>
      <c r="I1880" s="71"/>
      <c r="J1880" s="78"/>
      <c r="K1880" s="71"/>
      <c r="L1880" s="71"/>
      <c r="M1880" s="78"/>
      <c r="N1880" s="71"/>
      <c r="O1880" s="73"/>
      <c r="P1880" s="72"/>
      <c r="Q1880" s="68" t="str">
        <f t="shared" si="58"/>
        <v/>
      </c>
      <c r="R1880" s="62" t="str">
        <f t="shared" si="59"/>
        <v/>
      </c>
    </row>
    <row r="1881" spans="2:18" ht="21" customHeight="1">
      <c r="B1881" s="78"/>
      <c r="C1881" s="71"/>
      <c r="D1881" s="71"/>
      <c r="E1881" s="71"/>
      <c r="F1881" s="78"/>
      <c r="G1881" s="71"/>
      <c r="H1881" s="78"/>
      <c r="I1881" s="71"/>
      <c r="J1881" s="78"/>
      <c r="K1881" s="71"/>
      <c r="L1881" s="71"/>
      <c r="M1881" s="78"/>
      <c r="N1881" s="71"/>
      <c r="O1881" s="73"/>
      <c r="P1881" s="72"/>
      <c r="Q1881" s="68" t="str">
        <f t="shared" si="58"/>
        <v/>
      </c>
      <c r="R1881" s="62" t="str">
        <f t="shared" si="59"/>
        <v/>
      </c>
    </row>
    <row r="1882" spans="2:18" ht="21" customHeight="1">
      <c r="B1882" s="78"/>
      <c r="C1882" s="71"/>
      <c r="D1882" s="71"/>
      <c r="E1882" s="71"/>
      <c r="F1882" s="78"/>
      <c r="G1882" s="71"/>
      <c r="H1882" s="78"/>
      <c r="I1882" s="71"/>
      <c r="J1882" s="78"/>
      <c r="K1882" s="71"/>
      <c r="L1882" s="71"/>
      <c r="M1882" s="78"/>
      <c r="N1882" s="71"/>
      <c r="O1882" s="73"/>
      <c r="P1882" s="72"/>
      <c r="Q1882" s="68" t="str">
        <f t="shared" si="58"/>
        <v/>
      </c>
      <c r="R1882" s="62" t="str">
        <f t="shared" si="59"/>
        <v/>
      </c>
    </row>
    <row r="1883" spans="2:18" ht="21" customHeight="1">
      <c r="B1883" s="78"/>
      <c r="C1883" s="71"/>
      <c r="D1883" s="71"/>
      <c r="E1883" s="71"/>
      <c r="F1883" s="78"/>
      <c r="G1883" s="71"/>
      <c r="H1883" s="78"/>
      <c r="I1883" s="71"/>
      <c r="J1883" s="78"/>
      <c r="K1883" s="71"/>
      <c r="L1883" s="71"/>
      <c r="M1883" s="78"/>
      <c r="N1883" s="71"/>
      <c r="O1883" s="73"/>
      <c r="P1883" s="72"/>
      <c r="Q1883" s="68" t="str">
        <f t="shared" si="58"/>
        <v/>
      </c>
      <c r="R1883" s="62" t="str">
        <f t="shared" si="59"/>
        <v/>
      </c>
    </row>
    <row r="1884" spans="2:18" ht="21" customHeight="1">
      <c r="B1884" s="78"/>
      <c r="C1884" s="71"/>
      <c r="D1884" s="71"/>
      <c r="E1884" s="71"/>
      <c r="F1884" s="78"/>
      <c r="G1884" s="71"/>
      <c r="H1884" s="78"/>
      <c r="I1884" s="71"/>
      <c r="J1884" s="78"/>
      <c r="K1884" s="71"/>
      <c r="L1884" s="71"/>
      <c r="M1884" s="78"/>
      <c r="N1884" s="71"/>
      <c r="O1884" s="73"/>
      <c r="P1884" s="72"/>
      <c r="Q1884" s="68" t="str">
        <f t="shared" si="58"/>
        <v/>
      </c>
      <c r="R1884" s="62" t="str">
        <f t="shared" si="59"/>
        <v/>
      </c>
    </row>
    <row r="1885" spans="2:18" ht="21" customHeight="1">
      <c r="B1885" s="78"/>
      <c r="C1885" s="71"/>
      <c r="D1885" s="71"/>
      <c r="E1885" s="71"/>
      <c r="F1885" s="78"/>
      <c r="G1885" s="71"/>
      <c r="H1885" s="78"/>
      <c r="I1885" s="71"/>
      <c r="J1885" s="78"/>
      <c r="K1885" s="71"/>
      <c r="L1885" s="71"/>
      <c r="M1885" s="78"/>
      <c r="N1885" s="71"/>
      <c r="O1885" s="73"/>
      <c r="P1885" s="72"/>
      <c r="Q1885" s="68" t="str">
        <f t="shared" si="58"/>
        <v/>
      </c>
      <c r="R1885" s="62" t="str">
        <f t="shared" si="59"/>
        <v/>
      </c>
    </row>
    <row r="1886" spans="2:18" ht="21" customHeight="1">
      <c r="B1886" s="78"/>
      <c r="C1886" s="71"/>
      <c r="D1886" s="71"/>
      <c r="E1886" s="71"/>
      <c r="F1886" s="78"/>
      <c r="G1886" s="71"/>
      <c r="H1886" s="78"/>
      <c r="I1886" s="71"/>
      <c r="J1886" s="78"/>
      <c r="K1886" s="71"/>
      <c r="L1886" s="71"/>
      <c r="M1886" s="78"/>
      <c r="N1886" s="71"/>
      <c r="O1886" s="73"/>
      <c r="P1886" s="72"/>
      <c r="Q1886" s="68" t="str">
        <f t="shared" si="58"/>
        <v/>
      </c>
      <c r="R1886" s="62" t="str">
        <f t="shared" si="59"/>
        <v/>
      </c>
    </row>
    <row r="1887" spans="2:18" ht="21" customHeight="1">
      <c r="B1887" s="78"/>
      <c r="C1887" s="71"/>
      <c r="D1887" s="71"/>
      <c r="E1887" s="71"/>
      <c r="F1887" s="78"/>
      <c r="G1887" s="71"/>
      <c r="H1887" s="78"/>
      <c r="I1887" s="71"/>
      <c r="J1887" s="78"/>
      <c r="K1887" s="71"/>
      <c r="L1887" s="71"/>
      <c r="M1887" s="78"/>
      <c r="N1887" s="71"/>
      <c r="O1887" s="73"/>
      <c r="P1887" s="72"/>
      <c r="Q1887" s="68" t="str">
        <f t="shared" si="58"/>
        <v/>
      </c>
      <c r="R1887" s="62" t="str">
        <f t="shared" si="59"/>
        <v/>
      </c>
    </row>
    <row r="1888" spans="2:18" ht="21" customHeight="1">
      <c r="B1888" s="78"/>
      <c r="C1888" s="71"/>
      <c r="D1888" s="71"/>
      <c r="E1888" s="71"/>
      <c r="F1888" s="78"/>
      <c r="G1888" s="71"/>
      <c r="H1888" s="78"/>
      <c r="I1888" s="71"/>
      <c r="J1888" s="78"/>
      <c r="K1888" s="71"/>
      <c r="L1888" s="71"/>
      <c r="M1888" s="78"/>
      <c r="N1888" s="71"/>
      <c r="O1888" s="73"/>
      <c r="P1888" s="72"/>
      <c r="Q1888" s="68" t="str">
        <f t="shared" si="58"/>
        <v/>
      </c>
      <c r="R1888" s="62" t="str">
        <f t="shared" si="59"/>
        <v/>
      </c>
    </row>
    <row r="1889" spans="2:18" ht="21" customHeight="1">
      <c r="B1889" s="78"/>
      <c r="C1889" s="71"/>
      <c r="D1889" s="71"/>
      <c r="E1889" s="71"/>
      <c r="F1889" s="78"/>
      <c r="G1889" s="71"/>
      <c r="H1889" s="78"/>
      <c r="I1889" s="71"/>
      <c r="J1889" s="78"/>
      <c r="K1889" s="71"/>
      <c r="L1889" s="71"/>
      <c r="M1889" s="78"/>
      <c r="N1889" s="71"/>
      <c r="O1889" s="73"/>
      <c r="P1889" s="72"/>
      <c r="Q1889" s="68" t="str">
        <f t="shared" si="58"/>
        <v/>
      </c>
      <c r="R1889" s="62" t="str">
        <f t="shared" si="59"/>
        <v/>
      </c>
    </row>
    <row r="1890" spans="2:18" ht="21" customHeight="1">
      <c r="B1890" s="78"/>
      <c r="C1890" s="71"/>
      <c r="D1890" s="71"/>
      <c r="E1890" s="71"/>
      <c r="F1890" s="78"/>
      <c r="G1890" s="71"/>
      <c r="H1890" s="78"/>
      <c r="I1890" s="71"/>
      <c r="J1890" s="78"/>
      <c r="K1890" s="71"/>
      <c r="L1890" s="71"/>
      <c r="M1890" s="78"/>
      <c r="N1890" s="71"/>
      <c r="O1890" s="73"/>
      <c r="P1890" s="72"/>
      <c r="Q1890" s="68" t="str">
        <f t="shared" si="58"/>
        <v/>
      </c>
      <c r="R1890" s="62" t="str">
        <f t="shared" si="59"/>
        <v/>
      </c>
    </row>
    <row r="1891" spans="2:18" ht="21" customHeight="1">
      <c r="B1891" s="78"/>
      <c r="C1891" s="71"/>
      <c r="D1891" s="71"/>
      <c r="E1891" s="71"/>
      <c r="F1891" s="78"/>
      <c r="G1891" s="71"/>
      <c r="H1891" s="78"/>
      <c r="I1891" s="71"/>
      <c r="J1891" s="78"/>
      <c r="K1891" s="71"/>
      <c r="L1891" s="71"/>
      <c r="M1891" s="78"/>
      <c r="N1891" s="71"/>
      <c r="O1891" s="73"/>
      <c r="P1891" s="72"/>
      <c r="Q1891" s="68" t="str">
        <f t="shared" si="58"/>
        <v/>
      </c>
      <c r="R1891" s="62" t="str">
        <f t="shared" si="59"/>
        <v/>
      </c>
    </row>
    <row r="1892" spans="2:18" ht="21" customHeight="1">
      <c r="B1892" s="78"/>
      <c r="C1892" s="71"/>
      <c r="D1892" s="71"/>
      <c r="E1892" s="71"/>
      <c r="F1892" s="78"/>
      <c r="G1892" s="71"/>
      <c r="H1892" s="78"/>
      <c r="I1892" s="71"/>
      <c r="J1892" s="78"/>
      <c r="K1892" s="71"/>
      <c r="L1892" s="71"/>
      <c r="M1892" s="78"/>
      <c r="N1892" s="71"/>
      <c r="O1892" s="73"/>
      <c r="P1892" s="72"/>
      <c r="Q1892" s="68" t="str">
        <f t="shared" si="58"/>
        <v/>
      </c>
      <c r="R1892" s="62" t="str">
        <f t="shared" si="59"/>
        <v/>
      </c>
    </row>
    <row r="1893" spans="2:18" ht="21" customHeight="1">
      <c r="B1893" s="78"/>
      <c r="C1893" s="71"/>
      <c r="D1893" s="71"/>
      <c r="E1893" s="71"/>
      <c r="F1893" s="78"/>
      <c r="G1893" s="71"/>
      <c r="H1893" s="78"/>
      <c r="I1893" s="71"/>
      <c r="J1893" s="78"/>
      <c r="K1893" s="71"/>
      <c r="L1893" s="71"/>
      <c r="M1893" s="78"/>
      <c r="N1893" s="71"/>
      <c r="O1893" s="73"/>
      <c r="P1893" s="72"/>
      <c r="Q1893" s="68" t="str">
        <f t="shared" si="58"/>
        <v/>
      </c>
      <c r="R1893" s="62" t="str">
        <f t="shared" si="59"/>
        <v/>
      </c>
    </row>
    <row r="1894" spans="2:18" ht="21" customHeight="1">
      <c r="B1894" s="78"/>
      <c r="C1894" s="71"/>
      <c r="D1894" s="71"/>
      <c r="E1894" s="71"/>
      <c r="F1894" s="78"/>
      <c r="G1894" s="71"/>
      <c r="H1894" s="78"/>
      <c r="I1894" s="71"/>
      <c r="J1894" s="78"/>
      <c r="K1894" s="71"/>
      <c r="L1894" s="71"/>
      <c r="M1894" s="78"/>
      <c r="N1894" s="71"/>
      <c r="O1894" s="73"/>
      <c r="P1894" s="72"/>
      <c r="Q1894" s="68" t="str">
        <f t="shared" si="58"/>
        <v/>
      </c>
      <c r="R1894" s="62" t="str">
        <f t="shared" si="59"/>
        <v/>
      </c>
    </row>
    <row r="1895" spans="2:18" ht="21" customHeight="1">
      <c r="B1895" s="78"/>
      <c r="C1895" s="71"/>
      <c r="D1895" s="71"/>
      <c r="E1895" s="71"/>
      <c r="F1895" s="78"/>
      <c r="G1895" s="71"/>
      <c r="H1895" s="78"/>
      <c r="I1895" s="71"/>
      <c r="J1895" s="78"/>
      <c r="K1895" s="71"/>
      <c r="L1895" s="71"/>
      <c r="M1895" s="78"/>
      <c r="N1895" s="71"/>
      <c r="O1895" s="73"/>
      <c r="P1895" s="72"/>
      <c r="Q1895" s="68" t="str">
        <f t="shared" si="58"/>
        <v/>
      </c>
      <c r="R1895" s="62" t="str">
        <f t="shared" si="59"/>
        <v/>
      </c>
    </row>
    <row r="1896" spans="2:18" ht="21" customHeight="1">
      <c r="B1896" s="78"/>
      <c r="C1896" s="71"/>
      <c r="D1896" s="71"/>
      <c r="E1896" s="71"/>
      <c r="F1896" s="78"/>
      <c r="G1896" s="71"/>
      <c r="H1896" s="78"/>
      <c r="I1896" s="71"/>
      <c r="J1896" s="78"/>
      <c r="K1896" s="71"/>
      <c r="L1896" s="71"/>
      <c r="M1896" s="78"/>
      <c r="N1896" s="71"/>
      <c r="O1896" s="73"/>
      <c r="P1896" s="72"/>
      <c r="Q1896" s="68" t="str">
        <f t="shared" si="58"/>
        <v/>
      </c>
      <c r="R1896" s="62" t="str">
        <f t="shared" si="59"/>
        <v/>
      </c>
    </row>
    <row r="1897" spans="2:18" ht="21" customHeight="1">
      <c r="B1897" s="78"/>
      <c r="C1897" s="71"/>
      <c r="D1897" s="71"/>
      <c r="E1897" s="71"/>
      <c r="F1897" s="78"/>
      <c r="G1897" s="71"/>
      <c r="H1897" s="78"/>
      <c r="I1897" s="71"/>
      <c r="J1897" s="78"/>
      <c r="K1897" s="71"/>
      <c r="L1897" s="71"/>
      <c r="M1897" s="78"/>
      <c r="N1897" s="71"/>
      <c r="O1897" s="73"/>
      <c r="P1897" s="72"/>
      <c r="Q1897" s="68" t="str">
        <f t="shared" si="58"/>
        <v/>
      </c>
      <c r="R1897" s="62" t="str">
        <f t="shared" si="59"/>
        <v/>
      </c>
    </row>
    <row r="1898" spans="2:18" ht="21" customHeight="1">
      <c r="B1898" s="78"/>
      <c r="C1898" s="71"/>
      <c r="D1898" s="71"/>
      <c r="E1898" s="71"/>
      <c r="F1898" s="78"/>
      <c r="G1898" s="71"/>
      <c r="H1898" s="78"/>
      <c r="I1898" s="71"/>
      <c r="J1898" s="78"/>
      <c r="K1898" s="71"/>
      <c r="L1898" s="71"/>
      <c r="M1898" s="78"/>
      <c r="N1898" s="71"/>
      <c r="O1898" s="73"/>
      <c r="P1898" s="72"/>
      <c r="Q1898" s="68" t="str">
        <f t="shared" si="58"/>
        <v/>
      </c>
      <c r="R1898" s="62" t="str">
        <f t="shared" si="59"/>
        <v/>
      </c>
    </row>
    <row r="1899" spans="2:18" ht="21" customHeight="1">
      <c r="B1899" s="78"/>
      <c r="C1899" s="71"/>
      <c r="D1899" s="71"/>
      <c r="E1899" s="71"/>
      <c r="F1899" s="78"/>
      <c r="G1899" s="71"/>
      <c r="H1899" s="78"/>
      <c r="I1899" s="71"/>
      <c r="J1899" s="78"/>
      <c r="K1899" s="71"/>
      <c r="L1899" s="71"/>
      <c r="M1899" s="78"/>
      <c r="N1899" s="71"/>
      <c r="O1899" s="73"/>
      <c r="P1899" s="72"/>
      <c r="Q1899" s="68" t="str">
        <f t="shared" si="58"/>
        <v/>
      </c>
      <c r="R1899" s="62" t="str">
        <f t="shared" si="59"/>
        <v/>
      </c>
    </row>
    <row r="1900" spans="2:18" ht="21" customHeight="1">
      <c r="B1900" s="78"/>
      <c r="C1900" s="71"/>
      <c r="D1900" s="71"/>
      <c r="E1900" s="71"/>
      <c r="F1900" s="78"/>
      <c r="G1900" s="71"/>
      <c r="H1900" s="78"/>
      <c r="I1900" s="71"/>
      <c r="J1900" s="78"/>
      <c r="K1900" s="71"/>
      <c r="L1900" s="71"/>
      <c r="M1900" s="78"/>
      <c r="N1900" s="71"/>
      <c r="O1900" s="73"/>
      <c r="P1900" s="72"/>
      <c r="Q1900" s="68" t="str">
        <f t="shared" si="58"/>
        <v/>
      </c>
      <c r="R1900" s="62" t="str">
        <f t="shared" si="59"/>
        <v/>
      </c>
    </row>
    <row r="1901" spans="2:18" ht="21" customHeight="1">
      <c r="B1901" s="78"/>
      <c r="C1901" s="71"/>
      <c r="D1901" s="71"/>
      <c r="E1901" s="71"/>
      <c r="F1901" s="78"/>
      <c r="G1901" s="71"/>
      <c r="H1901" s="78"/>
      <c r="I1901" s="71"/>
      <c r="J1901" s="78"/>
      <c r="K1901" s="71"/>
      <c r="L1901" s="71"/>
      <c r="M1901" s="78"/>
      <c r="N1901" s="71"/>
      <c r="O1901" s="73"/>
      <c r="P1901" s="72"/>
      <c r="Q1901" s="68" t="str">
        <f t="shared" si="58"/>
        <v/>
      </c>
      <c r="R1901" s="62" t="str">
        <f t="shared" si="59"/>
        <v/>
      </c>
    </row>
    <row r="1902" spans="2:18" ht="21" customHeight="1">
      <c r="B1902" s="78"/>
      <c r="C1902" s="71"/>
      <c r="D1902" s="71"/>
      <c r="E1902" s="71"/>
      <c r="F1902" s="78"/>
      <c r="G1902" s="71"/>
      <c r="H1902" s="78"/>
      <c r="I1902" s="71"/>
      <c r="J1902" s="78"/>
      <c r="K1902" s="71"/>
      <c r="L1902" s="71"/>
      <c r="M1902" s="78"/>
      <c r="N1902" s="71"/>
      <c r="O1902" s="73"/>
      <c r="P1902" s="72"/>
      <c r="Q1902" s="68" t="str">
        <f t="shared" si="58"/>
        <v/>
      </c>
      <c r="R1902" s="62" t="str">
        <f t="shared" si="59"/>
        <v/>
      </c>
    </row>
    <row r="1903" spans="2:18" ht="21" customHeight="1">
      <c r="B1903" s="78"/>
      <c r="C1903" s="71"/>
      <c r="D1903" s="71"/>
      <c r="E1903" s="71"/>
      <c r="F1903" s="78"/>
      <c r="G1903" s="71"/>
      <c r="H1903" s="78"/>
      <c r="I1903" s="71"/>
      <c r="J1903" s="78"/>
      <c r="K1903" s="71"/>
      <c r="L1903" s="71"/>
      <c r="M1903" s="78"/>
      <c r="N1903" s="71"/>
      <c r="O1903" s="73"/>
      <c r="P1903" s="72"/>
      <c r="Q1903" s="68" t="str">
        <f t="shared" si="58"/>
        <v/>
      </c>
      <c r="R1903" s="62" t="str">
        <f t="shared" si="59"/>
        <v/>
      </c>
    </row>
    <row r="1904" spans="2:18" ht="21" customHeight="1">
      <c r="B1904" s="78"/>
      <c r="C1904" s="71"/>
      <c r="D1904" s="71"/>
      <c r="E1904" s="71"/>
      <c r="F1904" s="78"/>
      <c r="G1904" s="71"/>
      <c r="H1904" s="78"/>
      <c r="I1904" s="71"/>
      <c r="J1904" s="78"/>
      <c r="K1904" s="71"/>
      <c r="L1904" s="71"/>
      <c r="M1904" s="78"/>
      <c r="N1904" s="71"/>
      <c r="O1904" s="73"/>
      <c r="P1904" s="72"/>
      <c r="Q1904" s="68" t="str">
        <f t="shared" si="58"/>
        <v/>
      </c>
      <c r="R1904" s="62" t="str">
        <f t="shared" si="59"/>
        <v/>
      </c>
    </row>
    <row r="1905" spans="2:18" ht="21" customHeight="1">
      <c r="B1905" s="78"/>
      <c r="C1905" s="71"/>
      <c r="D1905" s="71"/>
      <c r="E1905" s="71"/>
      <c r="F1905" s="78"/>
      <c r="G1905" s="71"/>
      <c r="H1905" s="78"/>
      <c r="I1905" s="71"/>
      <c r="J1905" s="78"/>
      <c r="K1905" s="71"/>
      <c r="L1905" s="71"/>
      <c r="M1905" s="78"/>
      <c r="N1905" s="71"/>
      <c r="O1905" s="73"/>
      <c r="P1905" s="72"/>
      <c r="Q1905" s="68" t="str">
        <f t="shared" si="58"/>
        <v/>
      </c>
      <c r="R1905" s="62" t="str">
        <f t="shared" si="59"/>
        <v/>
      </c>
    </row>
    <row r="1906" spans="2:18" ht="21" customHeight="1">
      <c r="B1906" s="78"/>
      <c r="C1906" s="71"/>
      <c r="D1906" s="71"/>
      <c r="E1906" s="71"/>
      <c r="F1906" s="78"/>
      <c r="G1906" s="71"/>
      <c r="H1906" s="78"/>
      <c r="I1906" s="71"/>
      <c r="J1906" s="78"/>
      <c r="K1906" s="71"/>
      <c r="L1906" s="71"/>
      <c r="M1906" s="78"/>
      <c r="N1906" s="71"/>
      <c r="O1906" s="73"/>
      <c r="P1906" s="72"/>
      <c r="Q1906" s="68" t="str">
        <f t="shared" si="58"/>
        <v/>
      </c>
      <c r="R1906" s="62" t="str">
        <f t="shared" si="59"/>
        <v/>
      </c>
    </row>
    <row r="1907" spans="2:18" ht="21" customHeight="1">
      <c r="B1907" s="78"/>
      <c r="C1907" s="71"/>
      <c r="D1907" s="71"/>
      <c r="E1907" s="71"/>
      <c r="F1907" s="78"/>
      <c r="G1907" s="71"/>
      <c r="H1907" s="78"/>
      <c r="I1907" s="71"/>
      <c r="J1907" s="78"/>
      <c r="K1907" s="71"/>
      <c r="L1907" s="71"/>
      <c r="M1907" s="78"/>
      <c r="N1907" s="71"/>
      <c r="O1907" s="73"/>
      <c r="P1907" s="72"/>
      <c r="Q1907" s="68" t="str">
        <f t="shared" si="58"/>
        <v/>
      </c>
      <c r="R1907" s="62" t="str">
        <f t="shared" si="59"/>
        <v/>
      </c>
    </row>
    <row r="1908" spans="2:18" ht="21" customHeight="1">
      <c r="B1908" s="78"/>
      <c r="C1908" s="71"/>
      <c r="D1908" s="71"/>
      <c r="E1908" s="71"/>
      <c r="F1908" s="78"/>
      <c r="G1908" s="71"/>
      <c r="H1908" s="78"/>
      <c r="I1908" s="71"/>
      <c r="J1908" s="78"/>
      <c r="K1908" s="71"/>
      <c r="L1908" s="71"/>
      <c r="M1908" s="78"/>
      <c r="N1908" s="71"/>
      <c r="O1908" s="73"/>
      <c r="P1908" s="72"/>
      <c r="Q1908" s="68" t="str">
        <f t="shared" si="58"/>
        <v/>
      </c>
      <c r="R1908" s="62" t="str">
        <f t="shared" si="59"/>
        <v/>
      </c>
    </row>
    <row r="1909" spans="2:18" ht="21" customHeight="1">
      <c r="B1909" s="78"/>
      <c r="C1909" s="71"/>
      <c r="D1909" s="71"/>
      <c r="E1909" s="71"/>
      <c r="F1909" s="78"/>
      <c r="G1909" s="71"/>
      <c r="H1909" s="78"/>
      <c r="I1909" s="71"/>
      <c r="J1909" s="78"/>
      <c r="K1909" s="71"/>
      <c r="L1909" s="71"/>
      <c r="M1909" s="78"/>
      <c r="N1909" s="71"/>
      <c r="O1909" s="73"/>
      <c r="P1909" s="72"/>
      <c r="Q1909" s="68" t="str">
        <f t="shared" si="58"/>
        <v/>
      </c>
      <c r="R1909" s="62" t="str">
        <f t="shared" si="59"/>
        <v/>
      </c>
    </row>
    <row r="1910" spans="2:18" ht="21" customHeight="1">
      <c r="B1910" s="78"/>
      <c r="C1910" s="71"/>
      <c r="D1910" s="71"/>
      <c r="E1910" s="71"/>
      <c r="F1910" s="78"/>
      <c r="G1910" s="71"/>
      <c r="H1910" s="78"/>
      <c r="I1910" s="71"/>
      <c r="J1910" s="78"/>
      <c r="K1910" s="71"/>
      <c r="L1910" s="71"/>
      <c r="M1910" s="78"/>
      <c r="N1910" s="71"/>
      <c r="O1910" s="73"/>
      <c r="P1910" s="72"/>
      <c r="Q1910" s="68" t="str">
        <f t="shared" si="58"/>
        <v/>
      </c>
      <c r="R1910" s="62" t="str">
        <f t="shared" si="59"/>
        <v/>
      </c>
    </row>
    <row r="1911" spans="2:18" ht="21" customHeight="1">
      <c r="B1911" s="78"/>
      <c r="C1911" s="71"/>
      <c r="D1911" s="71"/>
      <c r="E1911" s="71"/>
      <c r="F1911" s="78"/>
      <c r="G1911" s="71"/>
      <c r="H1911" s="78"/>
      <c r="I1911" s="71"/>
      <c r="J1911" s="78"/>
      <c r="K1911" s="71"/>
      <c r="L1911" s="71"/>
      <c r="M1911" s="78"/>
      <c r="N1911" s="71"/>
      <c r="O1911" s="73"/>
      <c r="P1911" s="72"/>
      <c r="Q1911" s="68" t="str">
        <f t="shared" si="58"/>
        <v/>
      </c>
      <c r="R1911" s="62" t="str">
        <f t="shared" si="59"/>
        <v/>
      </c>
    </row>
    <row r="1912" spans="2:18" ht="21" customHeight="1">
      <c r="B1912" s="78"/>
      <c r="C1912" s="71"/>
      <c r="D1912" s="71"/>
      <c r="E1912" s="71"/>
      <c r="F1912" s="78"/>
      <c r="G1912" s="71"/>
      <c r="H1912" s="78"/>
      <c r="I1912" s="71"/>
      <c r="J1912" s="78"/>
      <c r="K1912" s="71"/>
      <c r="L1912" s="71"/>
      <c r="M1912" s="78"/>
      <c r="N1912" s="71"/>
      <c r="O1912" s="73"/>
      <c r="P1912" s="72"/>
      <c r="Q1912" s="68" t="str">
        <f t="shared" si="58"/>
        <v/>
      </c>
      <c r="R1912" s="62" t="str">
        <f t="shared" si="59"/>
        <v/>
      </c>
    </row>
    <row r="1913" spans="2:18" ht="21" customHeight="1">
      <c r="B1913" s="78"/>
      <c r="C1913" s="71"/>
      <c r="D1913" s="71"/>
      <c r="E1913" s="71"/>
      <c r="F1913" s="78"/>
      <c r="G1913" s="71"/>
      <c r="H1913" s="78"/>
      <c r="I1913" s="71"/>
      <c r="J1913" s="78"/>
      <c r="K1913" s="71"/>
      <c r="L1913" s="71"/>
      <c r="M1913" s="78"/>
      <c r="N1913" s="71"/>
      <c r="O1913" s="73"/>
      <c r="P1913" s="72"/>
      <c r="Q1913" s="68" t="str">
        <f t="shared" si="58"/>
        <v/>
      </c>
      <c r="R1913" s="62" t="str">
        <f t="shared" si="59"/>
        <v/>
      </c>
    </row>
    <row r="1914" spans="2:18" ht="21" customHeight="1">
      <c r="B1914" s="78"/>
      <c r="C1914" s="71"/>
      <c r="D1914" s="71"/>
      <c r="E1914" s="71"/>
      <c r="F1914" s="78"/>
      <c r="G1914" s="71"/>
      <c r="H1914" s="78"/>
      <c r="I1914" s="71"/>
      <c r="J1914" s="78"/>
      <c r="K1914" s="71"/>
      <c r="L1914" s="71"/>
      <c r="M1914" s="78"/>
      <c r="N1914" s="71"/>
      <c r="O1914" s="73"/>
      <c r="P1914" s="72"/>
      <c r="Q1914" s="68" t="str">
        <f t="shared" si="58"/>
        <v/>
      </c>
      <c r="R1914" s="62" t="str">
        <f t="shared" si="59"/>
        <v/>
      </c>
    </row>
    <row r="1915" spans="2:18" ht="21" customHeight="1">
      <c r="B1915" s="78"/>
      <c r="C1915" s="71"/>
      <c r="D1915" s="71"/>
      <c r="E1915" s="71"/>
      <c r="F1915" s="78"/>
      <c r="G1915" s="71"/>
      <c r="H1915" s="78"/>
      <c r="I1915" s="71"/>
      <c r="J1915" s="78"/>
      <c r="K1915" s="71"/>
      <c r="L1915" s="71"/>
      <c r="M1915" s="78"/>
      <c r="N1915" s="71"/>
      <c r="O1915" s="73"/>
      <c r="P1915" s="72"/>
      <c r="Q1915" s="68" t="str">
        <f t="shared" si="58"/>
        <v/>
      </c>
      <c r="R1915" s="62" t="str">
        <f t="shared" si="59"/>
        <v/>
      </c>
    </row>
    <row r="1916" spans="2:18" ht="21" customHeight="1">
      <c r="B1916" s="78"/>
      <c r="C1916" s="71"/>
      <c r="D1916" s="71"/>
      <c r="E1916" s="71"/>
      <c r="F1916" s="78"/>
      <c r="G1916" s="71"/>
      <c r="H1916" s="78"/>
      <c r="I1916" s="71"/>
      <c r="J1916" s="78"/>
      <c r="K1916" s="71"/>
      <c r="L1916" s="71"/>
      <c r="M1916" s="78"/>
      <c r="N1916" s="71"/>
      <c r="O1916" s="73"/>
      <c r="P1916" s="72"/>
      <c r="Q1916" s="68" t="str">
        <f t="shared" si="58"/>
        <v/>
      </c>
      <c r="R1916" s="62" t="str">
        <f t="shared" si="59"/>
        <v/>
      </c>
    </row>
    <row r="1917" spans="2:18" ht="21" customHeight="1">
      <c r="B1917" s="78"/>
      <c r="C1917" s="71"/>
      <c r="D1917" s="71"/>
      <c r="E1917" s="71"/>
      <c r="F1917" s="78"/>
      <c r="G1917" s="71"/>
      <c r="H1917" s="78"/>
      <c r="I1917" s="71"/>
      <c r="J1917" s="78"/>
      <c r="K1917" s="71"/>
      <c r="L1917" s="71"/>
      <c r="M1917" s="78"/>
      <c r="N1917" s="71"/>
      <c r="O1917" s="73"/>
      <c r="P1917" s="72"/>
      <c r="Q1917" s="68" t="str">
        <f t="shared" si="58"/>
        <v/>
      </c>
      <c r="R1917" s="62" t="str">
        <f t="shared" si="59"/>
        <v/>
      </c>
    </row>
    <row r="1918" spans="2:18" ht="21" customHeight="1">
      <c r="B1918" s="78"/>
      <c r="C1918" s="71"/>
      <c r="D1918" s="71"/>
      <c r="E1918" s="71"/>
      <c r="F1918" s="78"/>
      <c r="G1918" s="71"/>
      <c r="H1918" s="78"/>
      <c r="I1918" s="71"/>
      <c r="J1918" s="78"/>
      <c r="K1918" s="71"/>
      <c r="L1918" s="71"/>
      <c r="M1918" s="78"/>
      <c r="N1918" s="71"/>
      <c r="O1918" s="73"/>
      <c r="P1918" s="72"/>
      <c r="Q1918" s="68" t="str">
        <f t="shared" si="58"/>
        <v/>
      </c>
      <c r="R1918" s="62" t="str">
        <f t="shared" si="59"/>
        <v/>
      </c>
    </row>
    <row r="1919" spans="2:18" ht="21" customHeight="1">
      <c r="B1919" s="78"/>
      <c r="C1919" s="71"/>
      <c r="D1919" s="71"/>
      <c r="E1919" s="71"/>
      <c r="F1919" s="78"/>
      <c r="G1919" s="71"/>
      <c r="H1919" s="78"/>
      <c r="I1919" s="71"/>
      <c r="J1919" s="78"/>
      <c r="K1919" s="71"/>
      <c r="L1919" s="71"/>
      <c r="M1919" s="78"/>
      <c r="N1919" s="71"/>
      <c r="O1919" s="73"/>
      <c r="P1919" s="72"/>
      <c r="Q1919" s="68" t="str">
        <f t="shared" si="58"/>
        <v/>
      </c>
      <c r="R1919" s="62" t="str">
        <f t="shared" si="59"/>
        <v/>
      </c>
    </row>
    <row r="1920" spans="2:18" ht="21" customHeight="1">
      <c r="B1920" s="78"/>
      <c r="C1920" s="71"/>
      <c r="D1920" s="71"/>
      <c r="E1920" s="71"/>
      <c r="F1920" s="78"/>
      <c r="G1920" s="71"/>
      <c r="H1920" s="78"/>
      <c r="I1920" s="71"/>
      <c r="J1920" s="78"/>
      <c r="K1920" s="71"/>
      <c r="L1920" s="71"/>
      <c r="M1920" s="78"/>
      <c r="N1920" s="71"/>
      <c r="O1920" s="73"/>
      <c r="P1920" s="72"/>
      <c r="Q1920" s="68" t="str">
        <f t="shared" si="58"/>
        <v/>
      </c>
      <c r="R1920" s="62" t="str">
        <f t="shared" si="59"/>
        <v/>
      </c>
    </row>
    <row r="1921" spans="2:18" ht="21" customHeight="1">
      <c r="B1921" s="78"/>
      <c r="C1921" s="71"/>
      <c r="D1921" s="71"/>
      <c r="E1921" s="71"/>
      <c r="F1921" s="78"/>
      <c r="G1921" s="71"/>
      <c r="H1921" s="78"/>
      <c r="I1921" s="71"/>
      <c r="J1921" s="78"/>
      <c r="K1921" s="71"/>
      <c r="L1921" s="71"/>
      <c r="M1921" s="78"/>
      <c r="N1921" s="71"/>
      <c r="O1921" s="73"/>
      <c r="P1921" s="72"/>
      <c r="Q1921" s="68" t="str">
        <f t="shared" si="58"/>
        <v/>
      </c>
      <c r="R1921" s="62" t="str">
        <f t="shared" si="59"/>
        <v/>
      </c>
    </row>
    <row r="1922" spans="2:18" ht="21" customHeight="1">
      <c r="B1922" s="78"/>
      <c r="C1922" s="71"/>
      <c r="D1922" s="71"/>
      <c r="E1922" s="71"/>
      <c r="F1922" s="78"/>
      <c r="G1922" s="71"/>
      <c r="H1922" s="78"/>
      <c r="I1922" s="71"/>
      <c r="J1922" s="78"/>
      <c r="K1922" s="71"/>
      <c r="L1922" s="71"/>
      <c r="M1922" s="78"/>
      <c r="N1922" s="71"/>
      <c r="O1922" s="73"/>
      <c r="P1922" s="72"/>
      <c r="Q1922" s="68" t="str">
        <f t="shared" si="58"/>
        <v/>
      </c>
      <c r="R1922" s="62" t="str">
        <f t="shared" si="59"/>
        <v/>
      </c>
    </row>
    <row r="1923" spans="2:18" ht="21" customHeight="1">
      <c r="B1923" s="78"/>
      <c r="C1923" s="71"/>
      <c r="D1923" s="71"/>
      <c r="E1923" s="71"/>
      <c r="F1923" s="78"/>
      <c r="G1923" s="71"/>
      <c r="H1923" s="78"/>
      <c r="I1923" s="71"/>
      <c r="J1923" s="78"/>
      <c r="K1923" s="71"/>
      <c r="L1923" s="71"/>
      <c r="M1923" s="78"/>
      <c r="N1923" s="71"/>
      <c r="O1923" s="73"/>
      <c r="P1923" s="72"/>
      <c r="Q1923" s="68" t="str">
        <f t="shared" si="58"/>
        <v/>
      </c>
      <c r="R1923" s="62" t="str">
        <f t="shared" si="59"/>
        <v/>
      </c>
    </row>
    <row r="1924" spans="2:18" ht="21" customHeight="1">
      <c r="B1924" s="78"/>
      <c r="C1924" s="71"/>
      <c r="D1924" s="71"/>
      <c r="E1924" s="71"/>
      <c r="F1924" s="78"/>
      <c r="G1924" s="71"/>
      <c r="H1924" s="78"/>
      <c r="I1924" s="71"/>
      <c r="J1924" s="78"/>
      <c r="K1924" s="71"/>
      <c r="L1924" s="71"/>
      <c r="M1924" s="78"/>
      <c r="N1924" s="71"/>
      <c r="O1924" s="73"/>
      <c r="P1924" s="72"/>
      <c r="Q1924" s="68" t="str">
        <f t="shared" si="58"/>
        <v/>
      </c>
      <c r="R1924" s="62" t="str">
        <f t="shared" si="59"/>
        <v/>
      </c>
    </row>
    <row r="1925" spans="2:18" ht="21" customHeight="1">
      <c r="B1925" s="78"/>
      <c r="C1925" s="71"/>
      <c r="D1925" s="71"/>
      <c r="E1925" s="71"/>
      <c r="F1925" s="78"/>
      <c r="G1925" s="71"/>
      <c r="H1925" s="78"/>
      <c r="I1925" s="71"/>
      <c r="J1925" s="78"/>
      <c r="K1925" s="71"/>
      <c r="L1925" s="71"/>
      <c r="M1925" s="78"/>
      <c r="N1925" s="71"/>
      <c r="O1925" s="73"/>
      <c r="P1925" s="72"/>
      <c r="Q1925" s="68" t="str">
        <f t="shared" si="58"/>
        <v/>
      </c>
      <c r="R1925" s="62" t="str">
        <f t="shared" si="59"/>
        <v/>
      </c>
    </row>
    <row r="1926" spans="2:18" ht="21" customHeight="1">
      <c r="B1926" s="78"/>
      <c r="C1926" s="71"/>
      <c r="D1926" s="71"/>
      <c r="E1926" s="71"/>
      <c r="F1926" s="78"/>
      <c r="G1926" s="71"/>
      <c r="H1926" s="78"/>
      <c r="I1926" s="71"/>
      <c r="J1926" s="78"/>
      <c r="K1926" s="71"/>
      <c r="L1926" s="71"/>
      <c r="M1926" s="78"/>
      <c r="N1926" s="71"/>
      <c r="O1926" s="73"/>
      <c r="P1926" s="72"/>
      <c r="Q1926" s="68" t="str">
        <f t="shared" si="58"/>
        <v/>
      </c>
      <c r="R1926" s="62" t="str">
        <f t="shared" si="59"/>
        <v/>
      </c>
    </row>
    <row r="1927" spans="2:18" ht="21" customHeight="1">
      <c r="B1927" s="78"/>
      <c r="C1927" s="71"/>
      <c r="D1927" s="71"/>
      <c r="E1927" s="71"/>
      <c r="F1927" s="78"/>
      <c r="G1927" s="71"/>
      <c r="H1927" s="78"/>
      <c r="I1927" s="71"/>
      <c r="J1927" s="78"/>
      <c r="K1927" s="71"/>
      <c r="L1927" s="71"/>
      <c r="M1927" s="78"/>
      <c r="N1927" s="71"/>
      <c r="O1927" s="73"/>
      <c r="P1927" s="72"/>
      <c r="Q1927" s="68" t="str">
        <f t="shared" si="58"/>
        <v/>
      </c>
      <c r="R1927" s="62" t="str">
        <f t="shared" si="59"/>
        <v/>
      </c>
    </row>
    <row r="1928" spans="2:18" ht="21" customHeight="1">
      <c r="B1928" s="78"/>
      <c r="C1928" s="71"/>
      <c r="D1928" s="71"/>
      <c r="E1928" s="71"/>
      <c r="F1928" s="78"/>
      <c r="G1928" s="71"/>
      <c r="H1928" s="78"/>
      <c r="I1928" s="71"/>
      <c r="J1928" s="78"/>
      <c r="K1928" s="71"/>
      <c r="L1928" s="71"/>
      <c r="M1928" s="78"/>
      <c r="N1928" s="71"/>
      <c r="O1928" s="73"/>
      <c r="P1928" s="72"/>
      <c r="Q1928" s="68" t="str">
        <f t="shared" si="58"/>
        <v/>
      </c>
      <c r="R1928" s="62" t="str">
        <f t="shared" si="59"/>
        <v/>
      </c>
    </row>
    <row r="1929" spans="2:18" ht="21" customHeight="1">
      <c r="B1929" s="78"/>
      <c r="C1929" s="71"/>
      <c r="D1929" s="71"/>
      <c r="E1929" s="71"/>
      <c r="F1929" s="78"/>
      <c r="G1929" s="71"/>
      <c r="H1929" s="78"/>
      <c r="I1929" s="71"/>
      <c r="J1929" s="78"/>
      <c r="K1929" s="71"/>
      <c r="L1929" s="71"/>
      <c r="M1929" s="78"/>
      <c r="N1929" s="71"/>
      <c r="O1929" s="73"/>
      <c r="P1929" s="72"/>
      <c r="Q1929" s="68" t="str">
        <f t="shared" si="58"/>
        <v/>
      </c>
      <c r="R1929" s="62" t="str">
        <f t="shared" si="59"/>
        <v/>
      </c>
    </row>
    <row r="1930" spans="2:18" ht="21" customHeight="1">
      <c r="B1930" s="78"/>
      <c r="C1930" s="71"/>
      <c r="D1930" s="71"/>
      <c r="E1930" s="71"/>
      <c r="F1930" s="78"/>
      <c r="G1930" s="71"/>
      <c r="H1930" s="78"/>
      <c r="I1930" s="71"/>
      <c r="J1930" s="78"/>
      <c r="K1930" s="71"/>
      <c r="L1930" s="71"/>
      <c r="M1930" s="78"/>
      <c r="N1930" s="71"/>
      <c r="O1930" s="73"/>
      <c r="P1930" s="72"/>
      <c r="Q1930" s="68" t="str">
        <f t="shared" si="58"/>
        <v/>
      </c>
      <c r="R1930" s="62" t="str">
        <f t="shared" si="59"/>
        <v/>
      </c>
    </row>
    <row r="1931" spans="2:18" ht="21" customHeight="1">
      <c r="B1931" s="78"/>
      <c r="C1931" s="71"/>
      <c r="D1931" s="71"/>
      <c r="E1931" s="71"/>
      <c r="F1931" s="78"/>
      <c r="G1931" s="71"/>
      <c r="H1931" s="78"/>
      <c r="I1931" s="71"/>
      <c r="J1931" s="78"/>
      <c r="K1931" s="71"/>
      <c r="L1931" s="71"/>
      <c r="M1931" s="78"/>
      <c r="N1931" s="71"/>
      <c r="O1931" s="73"/>
      <c r="P1931" s="72"/>
      <c r="Q1931" s="68" t="str">
        <f t="shared" si="58"/>
        <v/>
      </c>
      <c r="R1931" s="62" t="str">
        <f t="shared" si="59"/>
        <v/>
      </c>
    </row>
    <row r="1932" spans="2:18" ht="21" customHeight="1">
      <c r="B1932" s="78"/>
      <c r="C1932" s="71"/>
      <c r="D1932" s="71"/>
      <c r="E1932" s="71"/>
      <c r="F1932" s="78"/>
      <c r="G1932" s="71"/>
      <c r="H1932" s="78"/>
      <c r="I1932" s="71"/>
      <c r="J1932" s="78"/>
      <c r="K1932" s="71"/>
      <c r="L1932" s="71"/>
      <c r="M1932" s="78"/>
      <c r="N1932" s="71"/>
      <c r="O1932" s="73"/>
      <c r="P1932" s="72"/>
      <c r="Q1932" s="68" t="str">
        <f t="shared" si="58"/>
        <v/>
      </c>
      <c r="R1932" s="62" t="str">
        <f t="shared" si="59"/>
        <v/>
      </c>
    </row>
    <row r="1933" spans="2:18" ht="21" customHeight="1">
      <c r="B1933" s="78"/>
      <c r="C1933" s="71"/>
      <c r="D1933" s="71"/>
      <c r="E1933" s="71"/>
      <c r="F1933" s="78"/>
      <c r="G1933" s="71"/>
      <c r="H1933" s="78"/>
      <c r="I1933" s="71"/>
      <c r="J1933" s="78"/>
      <c r="K1933" s="71"/>
      <c r="L1933" s="71"/>
      <c r="M1933" s="78"/>
      <c r="N1933" s="71"/>
      <c r="O1933" s="73"/>
      <c r="P1933" s="72"/>
      <c r="Q1933" s="68" t="str">
        <f t="shared" si="58"/>
        <v/>
      </c>
      <c r="R1933" s="62" t="str">
        <f t="shared" si="59"/>
        <v/>
      </c>
    </row>
    <row r="1934" spans="2:18" ht="21" customHeight="1">
      <c r="B1934" s="78"/>
      <c r="C1934" s="71"/>
      <c r="D1934" s="71"/>
      <c r="E1934" s="71"/>
      <c r="F1934" s="78"/>
      <c r="G1934" s="71"/>
      <c r="H1934" s="78"/>
      <c r="I1934" s="71"/>
      <c r="J1934" s="78"/>
      <c r="K1934" s="71"/>
      <c r="L1934" s="71"/>
      <c r="M1934" s="78"/>
      <c r="N1934" s="71"/>
      <c r="O1934" s="73"/>
      <c r="P1934" s="72"/>
      <c r="Q1934" s="68" t="str">
        <f t="shared" ref="Q1934:Q1997" si="60">IF(R1934&lt;&gt;"","Erreur","")</f>
        <v/>
      </c>
      <c r="R1934" s="62" t="str">
        <f t="shared" ref="R1934:R2000" si="61">IF(AND(B1934&lt;&gt;"",B1933=""),"La ligne précédente ne doit pas être vide",IF(AND(B1934&lt;&gt;"",OR(C1934="",D1934="",E1934="",F1934="",G1934="",H1934="",L1934="")),"Veuillez compléter les informations d'identification de l'actif détenu.",IF(AND(B1934="",OR(C1934&lt;&gt;"",D1934&lt;&gt;"",E1934&lt;&gt;"",F1934&lt;&gt;"",G1934&lt;&gt;"",H1934&lt;&gt;"",L1934&lt;&gt;"")),"Veuillez compléter les informations d'identification de l'actif détenu en colonne C0010.",IF(AND(B1934&lt;&gt;"",J1934&lt;&gt;"",K1934=""),"Veuillez compléter la colonne C0260 Type de code.",IF(AND(B1934&lt;&gt;"",K1934=""),"Veuillez sélectionner Total/NA dans la liste de la colonne C0260 si vous n'avez rien à déclarer.","")))))</f>
        <v/>
      </c>
    </row>
    <row r="1935" spans="2:18" ht="21" customHeight="1">
      <c r="B1935" s="78"/>
      <c r="C1935" s="71"/>
      <c r="D1935" s="71"/>
      <c r="E1935" s="71"/>
      <c r="F1935" s="78"/>
      <c r="G1935" s="71"/>
      <c r="H1935" s="78"/>
      <c r="I1935" s="71"/>
      <c r="J1935" s="78"/>
      <c r="K1935" s="71"/>
      <c r="L1935" s="71"/>
      <c r="M1935" s="78"/>
      <c r="N1935" s="71"/>
      <c r="O1935" s="73"/>
      <c r="P1935" s="72"/>
      <c r="Q1935" s="68" t="str">
        <f t="shared" si="60"/>
        <v/>
      </c>
      <c r="R1935" s="62" t="str">
        <f t="shared" si="61"/>
        <v/>
      </c>
    </row>
    <row r="1936" spans="2:18" ht="21" customHeight="1">
      <c r="B1936" s="78"/>
      <c r="C1936" s="71"/>
      <c r="D1936" s="71"/>
      <c r="E1936" s="71"/>
      <c r="F1936" s="78"/>
      <c r="G1936" s="71"/>
      <c r="H1936" s="78"/>
      <c r="I1936" s="71"/>
      <c r="J1936" s="78"/>
      <c r="K1936" s="71"/>
      <c r="L1936" s="71"/>
      <c r="M1936" s="78"/>
      <c r="N1936" s="71"/>
      <c r="O1936" s="73"/>
      <c r="P1936" s="72"/>
      <c r="Q1936" s="68" t="str">
        <f t="shared" si="60"/>
        <v/>
      </c>
      <c r="R1936" s="62" t="str">
        <f t="shared" si="61"/>
        <v/>
      </c>
    </row>
    <row r="1937" spans="2:18" ht="21" customHeight="1">
      <c r="B1937" s="78"/>
      <c r="C1937" s="71"/>
      <c r="D1937" s="71"/>
      <c r="E1937" s="71"/>
      <c r="F1937" s="78"/>
      <c r="G1937" s="71"/>
      <c r="H1937" s="78"/>
      <c r="I1937" s="71"/>
      <c r="J1937" s="78"/>
      <c r="K1937" s="71"/>
      <c r="L1937" s="71"/>
      <c r="M1937" s="78"/>
      <c r="N1937" s="71"/>
      <c r="O1937" s="73"/>
      <c r="P1937" s="72"/>
      <c r="Q1937" s="68" t="str">
        <f t="shared" si="60"/>
        <v/>
      </c>
      <c r="R1937" s="62" t="str">
        <f t="shared" si="61"/>
        <v/>
      </c>
    </row>
    <row r="1938" spans="2:18" ht="21" customHeight="1">
      <c r="B1938" s="78"/>
      <c r="C1938" s="71"/>
      <c r="D1938" s="71"/>
      <c r="E1938" s="71"/>
      <c r="F1938" s="78"/>
      <c r="G1938" s="71"/>
      <c r="H1938" s="78"/>
      <c r="I1938" s="71"/>
      <c r="J1938" s="78"/>
      <c r="K1938" s="71"/>
      <c r="L1938" s="71"/>
      <c r="M1938" s="78"/>
      <c r="N1938" s="71"/>
      <c r="O1938" s="73"/>
      <c r="P1938" s="72"/>
      <c r="Q1938" s="68" t="str">
        <f t="shared" si="60"/>
        <v/>
      </c>
      <c r="R1938" s="62" t="str">
        <f t="shared" si="61"/>
        <v/>
      </c>
    </row>
    <row r="1939" spans="2:18" ht="21" customHeight="1">
      <c r="B1939" s="78"/>
      <c r="C1939" s="71"/>
      <c r="D1939" s="71"/>
      <c r="E1939" s="71"/>
      <c r="F1939" s="78"/>
      <c r="G1939" s="71"/>
      <c r="H1939" s="78"/>
      <c r="I1939" s="71"/>
      <c r="J1939" s="78"/>
      <c r="K1939" s="71"/>
      <c r="L1939" s="71"/>
      <c r="M1939" s="78"/>
      <c r="N1939" s="71"/>
      <c r="O1939" s="73"/>
      <c r="P1939" s="72"/>
      <c r="Q1939" s="68" t="str">
        <f t="shared" si="60"/>
        <v/>
      </c>
      <c r="R1939" s="62" t="str">
        <f t="shared" si="61"/>
        <v/>
      </c>
    </row>
    <row r="1940" spans="2:18" ht="21" customHeight="1">
      <c r="B1940" s="78"/>
      <c r="C1940" s="71"/>
      <c r="D1940" s="71"/>
      <c r="E1940" s="71"/>
      <c r="F1940" s="78"/>
      <c r="G1940" s="71"/>
      <c r="H1940" s="78"/>
      <c r="I1940" s="71"/>
      <c r="J1940" s="78"/>
      <c r="K1940" s="71"/>
      <c r="L1940" s="71"/>
      <c r="M1940" s="78"/>
      <c r="N1940" s="71"/>
      <c r="O1940" s="73"/>
      <c r="P1940" s="72"/>
      <c r="Q1940" s="68" t="str">
        <f t="shared" si="60"/>
        <v/>
      </c>
      <c r="R1940" s="62" t="str">
        <f t="shared" si="61"/>
        <v/>
      </c>
    </row>
    <row r="1941" spans="2:18" ht="21" customHeight="1">
      <c r="B1941" s="78"/>
      <c r="C1941" s="71"/>
      <c r="D1941" s="71"/>
      <c r="E1941" s="71"/>
      <c r="F1941" s="78"/>
      <c r="G1941" s="71"/>
      <c r="H1941" s="78"/>
      <c r="I1941" s="71"/>
      <c r="J1941" s="78"/>
      <c r="K1941" s="71"/>
      <c r="L1941" s="71"/>
      <c r="M1941" s="78"/>
      <c r="N1941" s="71"/>
      <c r="O1941" s="73"/>
      <c r="P1941" s="72"/>
      <c r="Q1941" s="68" t="str">
        <f t="shared" si="60"/>
        <v/>
      </c>
      <c r="R1941" s="62" t="str">
        <f t="shared" si="61"/>
        <v/>
      </c>
    </row>
    <row r="1942" spans="2:18" ht="21" customHeight="1">
      <c r="B1942" s="78"/>
      <c r="C1942" s="71"/>
      <c r="D1942" s="71"/>
      <c r="E1942" s="71"/>
      <c r="F1942" s="78"/>
      <c r="G1942" s="71"/>
      <c r="H1942" s="78"/>
      <c r="I1942" s="71"/>
      <c r="J1942" s="78"/>
      <c r="K1942" s="71"/>
      <c r="L1942" s="71"/>
      <c r="M1942" s="78"/>
      <c r="N1942" s="71"/>
      <c r="O1942" s="73"/>
      <c r="P1942" s="72"/>
      <c r="Q1942" s="68" t="str">
        <f t="shared" si="60"/>
        <v/>
      </c>
      <c r="R1942" s="62" t="str">
        <f t="shared" si="61"/>
        <v/>
      </c>
    </row>
    <row r="1943" spans="2:18" ht="21" customHeight="1">
      <c r="B1943" s="78"/>
      <c r="C1943" s="71"/>
      <c r="D1943" s="71"/>
      <c r="E1943" s="71"/>
      <c r="F1943" s="78"/>
      <c r="G1943" s="71"/>
      <c r="H1943" s="78"/>
      <c r="I1943" s="71"/>
      <c r="J1943" s="78"/>
      <c r="K1943" s="71"/>
      <c r="L1943" s="71"/>
      <c r="M1943" s="78"/>
      <c r="N1943" s="71"/>
      <c r="O1943" s="73"/>
      <c r="P1943" s="72"/>
      <c r="Q1943" s="68" t="str">
        <f t="shared" si="60"/>
        <v/>
      </c>
      <c r="R1943" s="62" t="str">
        <f t="shared" si="61"/>
        <v/>
      </c>
    </row>
    <row r="1944" spans="2:18" ht="21" customHeight="1">
      <c r="B1944" s="78"/>
      <c r="C1944" s="71"/>
      <c r="D1944" s="71"/>
      <c r="E1944" s="71"/>
      <c r="F1944" s="78"/>
      <c r="G1944" s="71"/>
      <c r="H1944" s="78"/>
      <c r="I1944" s="71"/>
      <c r="J1944" s="78"/>
      <c r="K1944" s="71"/>
      <c r="L1944" s="71"/>
      <c r="M1944" s="78"/>
      <c r="N1944" s="71"/>
      <c r="O1944" s="73"/>
      <c r="P1944" s="72"/>
      <c r="Q1944" s="68" t="str">
        <f t="shared" si="60"/>
        <v/>
      </c>
      <c r="R1944" s="62" t="str">
        <f t="shared" si="61"/>
        <v/>
      </c>
    </row>
    <row r="1945" spans="2:18" ht="21" customHeight="1">
      <c r="B1945" s="78"/>
      <c r="C1945" s="71"/>
      <c r="D1945" s="71"/>
      <c r="E1945" s="71"/>
      <c r="F1945" s="78"/>
      <c r="G1945" s="71"/>
      <c r="H1945" s="78"/>
      <c r="I1945" s="71"/>
      <c r="J1945" s="78"/>
      <c r="K1945" s="71"/>
      <c r="L1945" s="71"/>
      <c r="M1945" s="78"/>
      <c r="N1945" s="71"/>
      <c r="O1945" s="73"/>
      <c r="P1945" s="72"/>
      <c r="Q1945" s="68" t="str">
        <f t="shared" si="60"/>
        <v/>
      </c>
      <c r="R1945" s="62" t="str">
        <f t="shared" si="61"/>
        <v/>
      </c>
    </row>
    <row r="1946" spans="2:18" ht="21" customHeight="1">
      <c r="B1946" s="78"/>
      <c r="C1946" s="71"/>
      <c r="D1946" s="71"/>
      <c r="E1946" s="71"/>
      <c r="F1946" s="78"/>
      <c r="G1946" s="71"/>
      <c r="H1946" s="78"/>
      <c r="I1946" s="71"/>
      <c r="J1946" s="78"/>
      <c r="K1946" s="71"/>
      <c r="L1946" s="71"/>
      <c r="M1946" s="78"/>
      <c r="N1946" s="71"/>
      <c r="O1946" s="73"/>
      <c r="P1946" s="72"/>
      <c r="Q1946" s="68" t="str">
        <f t="shared" si="60"/>
        <v/>
      </c>
      <c r="R1946" s="62" t="str">
        <f t="shared" si="61"/>
        <v/>
      </c>
    </row>
    <row r="1947" spans="2:18" ht="21" customHeight="1">
      <c r="B1947" s="78"/>
      <c r="C1947" s="71"/>
      <c r="D1947" s="71"/>
      <c r="E1947" s="71"/>
      <c r="F1947" s="78"/>
      <c r="G1947" s="71"/>
      <c r="H1947" s="78"/>
      <c r="I1947" s="71"/>
      <c r="J1947" s="78"/>
      <c r="K1947" s="71"/>
      <c r="L1947" s="71"/>
      <c r="M1947" s="78"/>
      <c r="N1947" s="71"/>
      <c r="O1947" s="73"/>
      <c r="P1947" s="72"/>
      <c r="Q1947" s="68" t="str">
        <f t="shared" si="60"/>
        <v/>
      </c>
      <c r="R1947" s="62" t="str">
        <f t="shared" si="61"/>
        <v/>
      </c>
    </row>
    <row r="1948" spans="2:18" ht="21" customHeight="1">
      <c r="B1948" s="78"/>
      <c r="C1948" s="71"/>
      <c r="D1948" s="71"/>
      <c r="E1948" s="71"/>
      <c r="F1948" s="78"/>
      <c r="G1948" s="71"/>
      <c r="H1948" s="78"/>
      <c r="I1948" s="71"/>
      <c r="J1948" s="78"/>
      <c r="K1948" s="71"/>
      <c r="L1948" s="71"/>
      <c r="M1948" s="78"/>
      <c r="N1948" s="71"/>
      <c r="O1948" s="73"/>
      <c r="P1948" s="72"/>
      <c r="Q1948" s="68" t="str">
        <f t="shared" si="60"/>
        <v/>
      </c>
      <c r="R1948" s="62" t="str">
        <f t="shared" si="61"/>
        <v/>
      </c>
    </row>
    <row r="1949" spans="2:18" ht="21" customHeight="1">
      <c r="B1949" s="78"/>
      <c r="C1949" s="71"/>
      <c r="D1949" s="71"/>
      <c r="E1949" s="71"/>
      <c r="F1949" s="78"/>
      <c r="G1949" s="71"/>
      <c r="H1949" s="78"/>
      <c r="I1949" s="71"/>
      <c r="J1949" s="78"/>
      <c r="K1949" s="71"/>
      <c r="L1949" s="71"/>
      <c r="M1949" s="78"/>
      <c r="N1949" s="71"/>
      <c r="O1949" s="73"/>
      <c r="P1949" s="72"/>
      <c r="Q1949" s="68" t="str">
        <f t="shared" si="60"/>
        <v/>
      </c>
      <c r="R1949" s="62" t="str">
        <f t="shared" si="61"/>
        <v/>
      </c>
    </row>
    <row r="1950" spans="2:18" ht="21" customHeight="1">
      <c r="B1950" s="78"/>
      <c r="C1950" s="71"/>
      <c r="D1950" s="71"/>
      <c r="E1950" s="71"/>
      <c r="F1950" s="78"/>
      <c r="G1950" s="71"/>
      <c r="H1950" s="78"/>
      <c r="I1950" s="71"/>
      <c r="J1950" s="78"/>
      <c r="K1950" s="71"/>
      <c r="L1950" s="71"/>
      <c r="M1950" s="78"/>
      <c r="N1950" s="71"/>
      <c r="O1950" s="73"/>
      <c r="P1950" s="72"/>
      <c r="Q1950" s="68" t="str">
        <f t="shared" si="60"/>
        <v/>
      </c>
      <c r="R1950" s="62" t="str">
        <f t="shared" si="61"/>
        <v/>
      </c>
    </row>
    <row r="1951" spans="2:18" ht="21" customHeight="1">
      <c r="B1951" s="78"/>
      <c r="C1951" s="71"/>
      <c r="D1951" s="71"/>
      <c r="E1951" s="71"/>
      <c r="F1951" s="78"/>
      <c r="G1951" s="71"/>
      <c r="H1951" s="78"/>
      <c r="I1951" s="71"/>
      <c r="J1951" s="78"/>
      <c r="K1951" s="71"/>
      <c r="L1951" s="71"/>
      <c r="M1951" s="78"/>
      <c r="N1951" s="71"/>
      <c r="O1951" s="73"/>
      <c r="P1951" s="72"/>
      <c r="Q1951" s="68" t="str">
        <f t="shared" si="60"/>
        <v/>
      </c>
      <c r="R1951" s="62" t="str">
        <f t="shared" si="61"/>
        <v/>
      </c>
    </row>
    <row r="1952" spans="2:18" ht="21" customHeight="1">
      <c r="B1952" s="78"/>
      <c r="C1952" s="71"/>
      <c r="D1952" s="71"/>
      <c r="E1952" s="71"/>
      <c r="F1952" s="78"/>
      <c r="G1952" s="71"/>
      <c r="H1952" s="78"/>
      <c r="I1952" s="71"/>
      <c r="J1952" s="78"/>
      <c r="K1952" s="71"/>
      <c r="L1952" s="71"/>
      <c r="M1952" s="78"/>
      <c r="N1952" s="71"/>
      <c r="O1952" s="73"/>
      <c r="P1952" s="72"/>
      <c r="Q1952" s="68" t="str">
        <f t="shared" si="60"/>
        <v/>
      </c>
      <c r="R1952" s="62" t="str">
        <f t="shared" si="61"/>
        <v/>
      </c>
    </row>
    <row r="1953" spans="2:18" ht="21" customHeight="1">
      <c r="B1953" s="78"/>
      <c r="C1953" s="71"/>
      <c r="D1953" s="71"/>
      <c r="E1953" s="71"/>
      <c r="F1953" s="78"/>
      <c r="G1953" s="71"/>
      <c r="H1953" s="78"/>
      <c r="I1953" s="71"/>
      <c r="J1953" s="78"/>
      <c r="K1953" s="71"/>
      <c r="L1953" s="71"/>
      <c r="M1953" s="78"/>
      <c r="N1953" s="71"/>
      <c r="O1953" s="73"/>
      <c r="P1953" s="72"/>
      <c r="Q1953" s="68" t="str">
        <f t="shared" si="60"/>
        <v/>
      </c>
      <c r="R1953" s="62" t="str">
        <f t="shared" si="61"/>
        <v/>
      </c>
    </row>
    <row r="1954" spans="2:18" ht="21" customHeight="1">
      <c r="B1954" s="78"/>
      <c r="C1954" s="71"/>
      <c r="D1954" s="71"/>
      <c r="E1954" s="71"/>
      <c r="F1954" s="78"/>
      <c r="G1954" s="71"/>
      <c r="H1954" s="78"/>
      <c r="I1954" s="71"/>
      <c r="J1954" s="78"/>
      <c r="K1954" s="71"/>
      <c r="L1954" s="71"/>
      <c r="M1954" s="78"/>
      <c r="N1954" s="71"/>
      <c r="O1954" s="73"/>
      <c r="P1954" s="72"/>
      <c r="Q1954" s="68" t="str">
        <f t="shared" si="60"/>
        <v/>
      </c>
      <c r="R1954" s="62" t="str">
        <f t="shared" si="61"/>
        <v/>
      </c>
    </row>
    <row r="1955" spans="2:18" ht="21" customHeight="1">
      <c r="B1955" s="78"/>
      <c r="C1955" s="71"/>
      <c r="D1955" s="71"/>
      <c r="E1955" s="71"/>
      <c r="F1955" s="78"/>
      <c r="G1955" s="71"/>
      <c r="H1955" s="78"/>
      <c r="I1955" s="71"/>
      <c r="J1955" s="78"/>
      <c r="K1955" s="71"/>
      <c r="L1955" s="71"/>
      <c r="M1955" s="78"/>
      <c r="N1955" s="71"/>
      <c r="O1955" s="73"/>
      <c r="P1955" s="72"/>
      <c r="Q1955" s="68" t="str">
        <f t="shared" si="60"/>
        <v/>
      </c>
      <c r="R1955" s="62" t="str">
        <f t="shared" si="61"/>
        <v/>
      </c>
    </row>
    <row r="1956" spans="2:18" ht="21" customHeight="1">
      <c r="B1956" s="78"/>
      <c r="C1956" s="71"/>
      <c r="D1956" s="71"/>
      <c r="E1956" s="71"/>
      <c r="F1956" s="78"/>
      <c r="G1956" s="71"/>
      <c r="H1956" s="78"/>
      <c r="I1956" s="71"/>
      <c r="J1956" s="78"/>
      <c r="K1956" s="71"/>
      <c r="L1956" s="71"/>
      <c r="M1956" s="78"/>
      <c r="N1956" s="71"/>
      <c r="O1956" s="73"/>
      <c r="P1956" s="72"/>
      <c r="Q1956" s="68" t="str">
        <f t="shared" si="60"/>
        <v/>
      </c>
      <c r="R1956" s="62" t="str">
        <f t="shared" si="61"/>
        <v/>
      </c>
    </row>
    <row r="1957" spans="2:18" ht="21" customHeight="1">
      <c r="B1957" s="78"/>
      <c r="C1957" s="71"/>
      <c r="D1957" s="71"/>
      <c r="E1957" s="71"/>
      <c r="F1957" s="78"/>
      <c r="G1957" s="71"/>
      <c r="H1957" s="78"/>
      <c r="I1957" s="71"/>
      <c r="J1957" s="78"/>
      <c r="K1957" s="71"/>
      <c r="L1957" s="71"/>
      <c r="M1957" s="78"/>
      <c r="N1957" s="71"/>
      <c r="O1957" s="73"/>
      <c r="P1957" s="72"/>
      <c r="Q1957" s="68" t="str">
        <f t="shared" si="60"/>
        <v/>
      </c>
      <c r="R1957" s="62" t="str">
        <f t="shared" si="61"/>
        <v/>
      </c>
    </row>
    <row r="1958" spans="2:18" ht="21" customHeight="1">
      <c r="B1958" s="78"/>
      <c r="C1958" s="71"/>
      <c r="D1958" s="71"/>
      <c r="E1958" s="71"/>
      <c r="F1958" s="78"/>
      <c r="G1958" s="71"/>
      <c r="H1958" s="78"/>
      <c r="I1958" s="71"/>
      <c r="J1958" s="78"/>
      <c r="K1958" s="71"/>
      <c r="L1958" s="71"/>
      <c r="M1958" s="78"/>
      <c r="N1958" s="71"/>
      <c r="O1958" s="73"/>
      <c r="P1958" s="72"/>
      <c r="Q1958" s="68" t="str">
        <f t="shared" si="60"/>
        <v/>
      </c>
      <c r="R1958" s="62" t="str">
        <f t="shared" si="61"/>
        <v/>
      </c>
    </row>
    <row r="1959" spans="2:18" ht="21" customHeight="1">
      <c r="B1959" s="78"/>
      <c r="C1959" s="71"/>
      <c r="D1959" s="71"/>
      <c r="E1959" s="71"/>
      <c r="F1959" s="78"/>
      <c r="G1959" s="71"/>
      <c r="H1959" s="78"/>
      <c r="I1959" s="71"/>
      <c r="J1959" s="78"/>
      <c r="K1959" s="71"/>
      <c r="L1959" s="71"/>
      <c r="M1959" s="78"/>
      <c r="N1959" s="71"/>
      <c r="O1959" s="73"/>
      <c r="P1959" s="72"/>
      <c r="Q1959" s="68" t="str">
        <f t="shared" si="60"/>
        <v/>
      </c>
      <c r="R1959" s="62" t="str">
        <f t="shared" si="61"/>
        <v/>
      </c>
    </row>
    <row r="1960" spans="2:18" ht="21" customHeight="1">
      <c r="B1960" s="78"/>
      <c r="C1960" s="71"/>
      <c r="D1960" s="71"/>
      <c r="E1960" s="71"/>
      <c r="F1960" s="78"/>
      <c r="G1960" s="71"/>
      <c r="H1960" s="78"/>
      <c r="I1960" s="71"/>
      <c r="J1960" s="78"/>
      <c r="K1960" s="71"/>
      <c r="L1960" s="71"/>
      <c r="M1960" s="78"/>
      <c r="N1960" s="71"/>
      <c r="O1960" s="73"/>
      <c r="P1960" s="72"/>
      <c r="Q1960" s="68" t="str">
        <f t="shared" si="60"/>
        <v/>
      </c>
      <c r="R1960" s="62" t="str">
        <f t="shared" si="61"/>
        <v/>
      </c>
    </row>
    <row r="1961" spans="2:18" ht="21" customHeight="1">
      <c r="B1961" s="78"/>
      <c r="C1961" s="71"/>
      <c r="D1961" s="71"/>
      <c r="E1961" s="71"/>
      <c r="F1961" s="78"/>
      <c r="G1961" s="71"/>
      <c r="H1961" s="78"/>
      <c r="I1961" s="71"/>
      <c r="J1961" s="78"/>
      <c r="K1961" s="71"/>
      <c r="L1961" s="71"/>
      <c r="M1961" s="78"/>
      <c r="N1961" s="71"/>
      <c r="O1961" s="73"/>
      <c r="P1961" s="72"/>
      <c r="Q1961" s="68" t="str">
        <f t="shared" si="60"/>
        <v/>
      </c>
      <c r="R1961" s="62" t="str">
        <f t="shared" si="61"/>
        <v/>
      </c>
    </row>
    <row r="1962" spans="2:18" ht="21" customHeight="1">
      <c r="B1962" s="78"/>
      <c r="C1962" s="71"/>
      <c r="D1962" s="71"/>
      <c r="E1962" s="71"/>
      <c r="F1962" s="78"/>
      <c r="G1962" s="71"/>
      <c r="H1962" s="78"/>
      <c r="I1962" s="71"/>
      <c r="J1962" s="78"/>
      <c r="K1962" s="71"/>
      <c r="L1962" s="71"/>
      <c r="M1962" s="78"/>
      <c r="N1962" s="71"/>
      <c r="O1962" s="73"/>
      <c r="P1962" s="72"/>
      <c r="Q1962" s="68" t="str">
        <f t="shared" si="60"/>
        <v/>
      </c>
      <c r="R1962" s="62" t="str">
        <f t="shared" si="61"/>
        <v/>
      </c>
    </row>
    <row r="1963" spans="2:18" ht="21" customHeight="1">
      <c r="B1963" s="78"/>
      <c r="C1963" s="71"/>
      <c r="D1963" s="71"/>
      <c r="E1963" s="71"/>
      <c r="F1963" s="78"/>
      <c r="G1963" s="71"/>
      <c r="H1963" s="78"/>
      <c r="I1963" s="71"/>
      <c r="J1963" s="78"/>
      <c r="K1963" s="71"/>
      <c r="L1963" s="71"/>
      <c r="M1963" s="78"/>
      <c r="N1963" s="71"/>
      <c r="O1963" s="73"/>
      <c r="P1963" s="72"/>
      <c r="Q1963" s="68" t="str">
        <f t="shared" si="60"/>
        <v/>
      </c>
      <c r="R1963" s="62" t="str">
        <f t="shared" si="61"/>
        <v/>
      </c>
    </row>
    <row r="1964" spans="2:18" ht="21" customHeight="1">
      <c r="B1964" s="78"/>
      <c r="C1964" s="71"/>
      <c r="D1964" s="71"/>
      <c r="E1964" s="71"/>
      <c r="F1964" s="78"/>
      <c r="G1964" s="71"/>
      <c r="H1964" s="78"/>
      <c r="I1964" s="71"/>
      <c r="J1964" s="78"/>
      <c r="K1964" s="71"/>
      <c r="L1964" s="71"/>
      <c r="M1964" s="78"/>
      <c r="N1964" s="71"/>
      <c r="O1964" s="73"/>
      <c r="P1964" s="72"/>
      <c r="Q1964" s="68" t="str">
        <f t="shared" si="60"/>
        <v/>
      </c>
      <c r="R1964" s="62" t="str">
        <f t="shared" si="61"/>
        <v/>
      </c>
    </row>
    <row r="1965" spans="2:18" ht="21" customHeight="1">
      <c r="B1965" s="78"/>
      <c r="C1965" s="71"/>
      <c r="D1965" s="71"/>
      <c r="E1965" s="71"/>
      <c r="F1965" s="78"/>
      <c r="G1965" s="71"/>
      <c r="H1965" s="78"/>
      <c r="I1965" s="71"/>
      <c r="J1965" s="78"/>
      <c r="K1965" s="71"/>
      <c r="L1965" s="71"/>
      <c r="M1965" s="78"/>
      <c r="N1965" s="71"/>
      <c r="O1965" s="73"/>
      <c r="P1965" s="72"/>
      <c r="Q1965" s="68" t="str">
        <f t="shared" si="60"/>
        <v/>
      </c>
      <c r="R1965" s="62" t="str">
        <f t="shared" si="61"/>
        <v/>
      </c>
    </row>
    <row r="1966" spans="2:18" ht="21" customHeight="1">
      <c r="B1966" s="78"/>
      <c r="C1966" s="71"/>
      <c r="D1966" s="71"/>
      <c r="E1966" s="71"/>
      <c r="F1966" s="78"/>
      <c r="G1966" s="71"/>
      <c r="H1966" s="78"/>
      <c r="I1966" s="71"/>
      <c r="J1966" s="78"/>
      <c r="K1966" s="71"/>
      <c r="L1966" s="71"/>
      <c r="M1966" s="78"/>
      <c r="N1966" s="71"/>
      <c r="O1966" s="73"/>
      <c r="P1966" s="72"/>
      <c r="Q1966" s="68" t="str">
        <f t="shared" si="60"/>
        <v/>
      </c>
      <c r="R1966" s="62" t="str">
        <f t="shared" si="61"/>
        <v/>
      </c>
    </row>
    <row r="1967" spans="2:18" ht="21" customHeight="1">
      <c r="B1967" s="78"/>
      <c r="C1967" s="71"/>
      <c r="D1967" s="71"/>
      <c r="E1967" s="71"/>
      <c r="F1967" s="78"/>
      <c r="G1967" s="71"/>
      <c r="H1967" s="78"/>
      <c r="I1967" s="71"/>
      <c r="J1967" s="78"/>
      <c r="K1967" s="71"/>
      <c r="L1967" s="71"/>
      <c r="M1967" s="78"/>
      <c r="N1967" s="71"/>
      <c r="O1967" s="73"/>
      <c r="P1967" s="72"/>
      <c r="Q1967" s="68" t="str">
        <f t="shared" si="60"/>
        <v/>
      </c>
      <c r="R1967" s="62" t="str">
        <f t="shared" si="61"/>
        <v/>
      </c>
    </row>
    <row r="1968" spans="2:18" ht="21" customHeight="1">
      <c r="B1968" s="78"/>
      <c r="C1968" s="71"/>
      <c r="D1968" s="71"/>
      <c r="E1968" s="71"/>
      <c r="F1968" s="78"/>
      <c r="G1968" s="71"/>
      <c r="H1968" s="78"/>
      <c r="I1968" s="71"/>
      <c r="J1968" s="78"/>
      <c r="K1968" s="71"/>
      <c r="L1968" s="71"/>
      <c r="M1968" s="78"/>
      <c r="N1968" s="71"/>
      <c r="O1968" s="73"/>
      <c r="P1968" s="72"/>
      <c r="Q1968" s="68" t="str">
        <f t="shared" si="60"/>
        <v/>
      </c>
      <c r="R1968" s="62" t="str">
        <f t="shared" si="61"/>
        <v/>
      </c>
    </row>
    <row r="1969" spans="2:18" ht="21" customHeight="1">
      <c r="B1969" s="78"/>
      <c r="C1969" s="71"/>
      <c r="D1969" s="71"/>
      <c r="E1969" s="71"/>
      <c r="F1969" s="78"/>
      <c r="G1969" s="71"/>
      <c r="H1969" s="78"/>
      <c r="I1969" s="71"/>
      <c r="J1969" s="78"/>
      <c r="K1969" s="71"/>
      <c r="L1969" s="71"/>
      <c r="M1969" s="78"/>
      <c r="N1969" s="71"/>
      <c r="O1969" s="73"/>
      <c r="P1969" s="72"/>
      <c r="Q1969" s="68" t="str">
        <f t="shared" si="60"/>
        <v/>
      </c>
      <c r="R1969" s="62" t="str">
        <f t="shared" si="61"/>
        <v/>
      </c>
    </row>
    <row r="1970" spans="2:18" ht="21" customHeight="1">
      <c r="B1970" s="78"/>
      <c r="C1970" s="71"/>
      <c r="D1970" s="71"/>
      <c r="E1970" s="71"/>
      <c r="F1970" s="78"/>
      <c r="G1970" s="71"/>
      <c r="H1970" s="78"/>
      <c r="I1970" s="71"/>
      <c r="J1970" s="78"/>
      <c r="K1970" s="71"/>
      <c r="L1970" s="71"/>
      <c r="M1970" s="78"/>
      <c r="N1970" s="71"/>
      <c r="O1970" s="73"/>
      <c r="P1970" s="72"/>
      <c r="Q1970" s="68" t="str">
        <f t="shared" si="60"/>
        <v/>
      </c>
      <c r="R1970" s="62" t="str">
        <f t="shared" si="61"/>
        <v/>
      </c>
    </row>
    <row r="1971" spans="2:18" ht="21" customHeight="1">
      <c r="B1971" s="78"/>
      <c r="C1971" s="71"/>
      <c r="D1971" s="71"/>
      <c r="E1971" s="71"/>
      <c r="F1971" s="78"/>
      <c r="G1971" s="71"/>
      <c r="H1971" s="78"/>
      <c r="I1971" s="71"/>
      <c r="J1971" s="78"/>
      <c r="K1971" s="71"/>
      <c r="L1971" s="71"/>
      <c r="M1971" s="78"/>
      <c r="N1971" s="71"/>
      <c r="O1971" s="73"/>
      <c r="P1971" s="72"/>
      <c r="Q1971" s="68" t="str">
        <f t="shared" si="60"/>
        <v/>
      </c>
      <c r="R1971" s="62" t="str">
        <f t="shared" si="61"/>
        <v/>
      </c>
    </row>
    <row r="1972" spans="2:18" ht="21" customHeight="1">
      <c r="B1972" s="78"/>
      <c r="C1972" s="71"/>
      <c r="D1972" s="71"/>
      <c r="E1972" s="71"/>
      <c r="F1972" s="78"/>
      <c r="G1972" s="71"/>
      <c r="H1972" s="78"/>
      <c r="I1972" s="71"/>
      <c r="J1972" s="78"/>
      <c r="K1972" s="71"/>
      <c r="L1972" s="71"/>
      <c r="M1972" s="78"/>
      <c r="N1972" s="71"/>
      <c r="O1972" s="73"/>
      <c r="P1972" s="72"/>
      <c r="Q1972" s="68" t="str">
        <f t="shared" si="60"/>
        <v/>
      </c>
      <c r="R1972" s="62" t="str">
        <f t="shared" si="61"/>
        <v/>
      </c>
    </row>
    <row r="1973" spans="2:18" ht="21" customHeight="1">
      <c r="B1973" s="78"/>
      <c r="C1973" s="71"/>
      <c r="D1973" s="71"/>
      <c r="E1973" s="71"/>
      <c r="F1973" s="78"/>
      <c r="G1973" s="71"/>
      <c r="H1973" s="78"/>
      <c r="I1973" s="71"/>
      <c r="J1973" s="78"/>
      <c r="K1973" s="71"/>
      <c r="L1973" s="71"/>
      <c r="M1973" s="78"/>
      <c r="N1973" s="71"/>
      <c r="O1973" s="73"/>
      <c r="P1973" s="72"/>
      <c r="Q1973" s="68" t="str">
        <f t="shared" si="60"/>
        <v/>
      </c>
      <c r="R1973" s="62" t="str">
        <f t="shared" si="61"/>
        <v/>
      </c>
    </row>
    <row r="1974" spans="2:18" ht="21" customHeight="1">
      <c r="B1974" s="78"/>
      <c r="C1974" s="71"/>
      <c r="D1974" s="71"/>
      <c r="E1974" s="71"/>
      <c r="F1974" s="78"/>
      <c r="G1974" s="71"/>
      <c r="H1974" s="78"/>
      <c r="I1974" s="71"/>
      <c r="J1974" s="78"/>
      <c r="K1974" s="71"/>
      <c r="L1974" s="71"/>
      <c r="M1974" s="78"/>
      <c r="N1974" s="71"/>
      <c r="O1974" s="73"/>
      <c r="P1974" s="72"/>
      <c r="Q1974" s="68" t="str">
        <f t="shared" si="60"/>
        <v/>
      </c>
      <c r="R1974" s="62" t="str">
        <f t="shared" si="61"/>
        <v/>
      </c>
    </row>
    <row r="1975" spans="2:18" ht="21" customHeight="1">
      <c r="B1975" s="78"/>
      <c r="C1975" s="71"/>
      <c r="D1975" s="71"/>
      <c r="E1975" s="71"/>
      <c r="F1975" s="78"/>
      <c r="G1975" s="71"/>
      <c r="H1975" s="78"/>
      <c r="I1975" s="71"/>
      <c r="J1975" s="78"/>
      <c r="K1975" s="71"/>
      <c r="L1975" s="71"/>
      <c r="M1975" s="78"/>
      <c r="N1975" s="71"/>
      <c r="O1975" s="73"/>
      <c r="P1975" s="72"/>
      <c r="Q1975" s="68" t="str">
        <f t="shared" si="60"/>
        <v/>
      </c>
      <c r="R1975" s="62" t="str">
        <f t="shared" si="61"/>
        <v/>
      </c>
    </row>
    <row r="1976" spans="2:18" ht="21" customHeight="1">
      <c r="B1976" s="78"/>
      <c r="C1976" s="71"/>
      <c r="D1976" s="71"/>
      <c r="E1976" s="71"/>
      <c r="F1976" s="78"/>
      <c r="G1976" s="71"/>
      <c r="H1976" s="78"/>
      <c r="I1976" s="71"/>
      <c r="J1976" s="78"/>
      <c r="K1976" s="71"/>
      <c r="L1976" s="71"/>
      <c r="M1976" s="78"/>
      <c r="N1976" s="71"/>
      <c r="O1976" s="73"/>
      <c r="P1976" s="72"/>
      <c r="Q1976" s="68" t="str">
        <f t="shared" si="60"/>
        <v/>
      </c>
      <c r="R1976" s="62" t="str">
        <f t="shared" si="61"/>
        <v/>
      </c>
    </row>
    <row r="1977" spans="2:18" ht="21" customHeight="1">
      <c r="B1977" s="78"/>
      <c r="C1977" s="71"/>
      <c r="D1977" s="71"/>
      <c r="E1977" s="71"/>
      <c r="F1977" s="78"/>
      <c r="G1977" s="71"/>
      <c r="H1977" s="78"/>
      <c r="I1977" s="71"/>
      <c r="J1977" s="78"/>
      <c r="K1977" s="71"/>
      <c r="L1977" s="71"/>
      <c r="M1977" s="78"/>
      <c r="N1977" s="71"/>
      <c r="O1977" s="73"/>
      <c r="P1977" s="72"/>
      <c r="Q1977" s="68" t="str">
        <f t="shared" si="60"/>
        <v/>
      </c>
      <c r="R1977" s="62" t="str">
        <f t="shared" si="61"/>
        <v/>
      </c>
    </row>
    <row r="1978" spans="2:18" ht="21" customHeight="1">
      <c r="B1978" s="78"/>
      <c r="C1978" s="71"/>
      <c r="D1978" s="71"/>
      <c r="E1978" s="71"/>
      <c r="F1978" s="78"/>
      <c r="G1978" s="71"/>
      <c r="H1978" s="78"/>
      <c r="I1978" s="71"/>
      <c r="J1978" s="78"/>
      <c r="K1978" s="71"/>
      <c r="L1978" s="71"/>
      <c r="M1978" s="78"/>
      <c r="N1978" s="71"/>
      <c r="O1978" s="73"/>
      <c r="P1978" s="72"/>
      <c r="Q1978" s="68" t="str">
        <f t="shared" si="60"/>
        <v/>
      </c>
      <c r="R1978" s="62" t="str">
        <f t="shared" si="61"/>
        <v/>
      </c>
    </row>
    <row r="1979" spans="2:18" ht="21" customHeight="1">
      <c r="B1979" s="78"/>
      <c r="C1979" s="71"/>
      <c r="D1979" s="71"/>
      <c r="E1979" s="71"/>
      <c r="F1979" s="78"/>
      <c r="G1979" s="71"/>
      <c r="H1979" s="78"/>
      <c r="I1979" s="71"/>
      <c r="J1979" s="78"/>
      <c r="K1979" s="71"/>
      <c r="L1979" s="71"/>
      <c r="M1979" s="78"/>
      <c r="N1979" s="71"/>
      <c r="O1979" s="73"/>
      <c r="P1979" s="72"/>
      <c r="Q1979" s="68" t="str">
        <f t="shared" si="60"/>
        <v/>
      </c>
      <c r="R1979" s="62" t="str">
        <f t="shared" si="61"/>
        <v/>
      </c>
    </row>
    <row r="1980" spans="2:18" ht="21" customHeight="1">
      <c r="B1980" s="78"/>
      <c r="C1980" s="71"/>
      <c r="D1980" s="71"/>
      <c r="E1980" s="71"/>
      <c r="F1980" s="78"/>
      <c r="G1980" s="71"/>
      <c r="H1980" s="78"/>
      <c r="I1980" s="71"/>
      <c r="J1980" s="78"/>
      <c r="K1980" s="71"/>
      <c r="L1980" s="71"/>
      <c r="M1980" s="78"/>
      <c r="N1980" s="71"/>
      <c r="O1980" s="73"/>
      <c r="P1980" s="72"/>
      <c r="Q1980" s="68" t="str">
        <f t="shared" si="60"/>
        <v/>
      </c>
      <c r="R1980" s="62" t="str">
        <f t="shared" si="61"/>
        <v/>
      </c>
    </row>
    <row r="1981" spans="2:18" ht="21" customHeight="1">
      <c r="B1981" s="78"/>
      <c r="C1981" s="71"/>
      <c r="D1981" s="71"/>
      <c r="E1981" s="71"/>
      <c r="F1981" s="78"/>
      <c r="G1981" s="71"/>
      <c r="H1981" s="78"/>
      <c r="I1981" s="71"/>
      <c r="J1981" s="78"/>
      <c r="K1981" s="71"/>
      <c r="L1981" s="71"/>
      <c r="M1981" s="78"/>
      <c r="N1981" s="71"/>
      <c r="O1981" s="73"/>
      <c r="P1981" s="72"/>
      <c r="Q1981" s="68" t="str">
        <f t="shared" si="60"/>
        <v/>
      </c>
      <c r="R1981" s="62" t="str">
        <f t="shared" si="61"/>
        <v/>
      </c>
    </row>
    <row r="1982" spans="2:18" ht="21" customHeight="1">
      <c r="B1982" s="78"/>
      <c r="C1982" s="71"/>
      <c r="D1982" s="71"/>
      <c r="E1982" s="71"/>
      <c r="F1982" s="78"/>
      <c r="G1982" s="71"/>
      <c r="H1982" s="78"/>
      <c r="I1982" s="71"/>
      <c r="J1982" s="78"/>
      <c r="K1982" s="71"/>
      <c r="L1982" s="71"/>
      <c r="M1982" s="78"/>
      <c r="N1982" s="71"/>
      <c r="O1982" s="73"/>
      <c r="P1982" s="72"/>
      <c r="Q1982" s="68" t="str">
        <f t="shared" si="60"/>
        <v/>
      </c>
      <c r="R1982" s="62" t="str">
        <f t="shared" si="61"/>
        <v/>
      </c>
    </row>
    <row r="1983" spans="2:18" ht="21" customHeight="1">
      <c r="B1983" s="78"/>
      <c r="C1983" s="71"/>
      <c r="D1983" s="71"/>
      <c r="E1983" s="71"/>
      <c r="F1983" s="78"/>
      <c r="G1983" s="71"/>
      <c r="H1983" s="78"/>
      <c r="I1983" s="71"/>
      <c r="J1983" s="78"/>
      <c r="K1983" s="71"/>
      <c r="L1983" s="71"/>
      <c r="M1983" s="78"/>
      <c r="N1983" s="71"/>
      <c r="O1983" s="73"/>
      <c r="P1983" s="72"/>
      <c r="Q1983" s="68" t="str">
        <f t="shared" si="60"/>
        <v/>
      </c>
      <c r="R1983" s="62" t="str">
        <f t="shared" si="61"/>
        <v/>
      </c>
    </row>
    <row r="1984" spans="2:18" ht="21" customHeight="1">
      <c r="B1984" s="78"/>
      <c r="C1984" s="71"/>
      <c r="D1984" s="71"/>
      <c r="E1984" s="71"/>
      <c r="F1984" s="78"/>
      <c r="G1984" s="71"/>
      <c r="H1984" s="78"/>
      <c r="I1984" s="71"/>
      <c r="J1984" s="78"/>
      <c r="K1984" s="71"/>
      <c r="L1984" s="71"/>
      <c r="M1984" s="78"/>
      <c r="N1984" s="71"/>
      <c r="O1984" s="73"/>
      <c r="P1984" s="72"/>
      <c r="Q1984" s="68" t="str">
        <f t="shared" si="60"/>
        <v/>
      </c>
      <c r="R1984" s="62" t="str">
        <f t="shared" si="61"/>
        <v/>
      </c>
    </row>
    <row r="1985" spans="2:18" ht="21" customHeight="1">
      <c r="B1985" s="78"/>
      <c r="C1985" s="71"/>
      <c r="D1985" s="71"/>
      <c r="E1985" s="71"/>
      <c r="F1985" s="78"/>
      <c r="G1985" s="71"/>
      <c r="H1985" s="78"/>
      <c r="I1985" s="71"/>
      <c r="J1985" s="78"/>
      <c r="K1985" s="71"/>
      <c r="L1985" s="71"/>
      <c r="M1985" s="78"/>
      <c r="N1985" s="71"/>
      <c r="O1985" s="73"/>
      <c r="P1985" s="72"/>
      <c r="Q1985" s="68" t="str">
        <f t="shared" si="60"/>
        <v/>
      </c>
      <c r="R1985" s="62" t="str">
        <f t="shared" si="61"/>
        <v/>
      </c>
    </row>
    <row r="1986" spans="2:18" ht="21" customHeight="1">
      <c r="B1986" s="78"/>
      <c r="C1986" s="71"/>
      <c r="D1986" s="71"/>
      <c r="E1986" s="71"/>
      <c r="F1986" s="78"/>
      <c r="G1986" s="71"/>
      <c r="H1986" s="78"/>
      <c r="I1986" s="71"/>
      <c r="J1986" s="78"/>
      <c r="K1986" s="71"/>
      <c r="L1986" s="71"/>
      <c r="M1986" s="78"/>
      <c r="N1986" s="71"/>
      <c r="O1986" s="73"/>
      <c r="P1986" s="72"/>
      <c r="Q1986" s="68" t="str">
        <f t="shared" si="60"/>
        <v/>
      </c>
      <c r="R1986" s="62" t="str">
        <f t="shared" si="61"/>
        <v/>
      </c>
    </row>
    <row r="1987" spans="2:18" ht="21" customHeight="1">
      <c r="B1987" s="78"/>
      <c r="C1987" s="71"/>
      <c r="D1987" s="71"/>
      <c r="E1987" s="71"/>
      <c r="F1987" s="78"/>
      <c r="G1987" s="71"/>
      <c r="H1987" s="78"/>
      <c r="I1987" s="71"/>
      <c r="J1987" s="78"/>
      <c r="K1987" s="71"/>
      <c r="L1987" s="71"/>
      <c r="M1987" s="78"/>
      <c r="N1987" s="71"/>
      <c r="O1987" s="73"/>
      <c r="P1987" s="72"/>
      <c r="Q1987" s="68" t="str">
        <f t="shared" si="60"/>
        <v/>
      </c>
      <c r="R1987" s="62" t="str">
        <f t="shared" si="61"/>
        <v/>
      </c>
    </row>
    <row r="1988" spans="2:18" ht="21" customHeight="1">
      <c r="B1988" s="78"/>
      <c r="C1988" s="71"/>
      <c r="D1988" s="71"/>
      <c r="E1988" s="71"/>
      <c r="F1988" s="78"/>
      <c r="G1988" s="71"/>
      <c r="H1988" s="78"/>
      <c r="I1988" s="71"/>
      <c r="J1988" s="78"/>
      <c r="K1988" s="71"/>
      <c r="L1988" s="71"/>
      <c r="M1988" s="78"/>
      <c r="N1988" s="71"/>
      <c r="O1988" s="73"/>
      <c r="P1988" s="72"/>
      <c r="Q1988" s="68" t="str">
        <f t="shared" si="60"/>
        <v/>
      </c>
      <c r="R1988" s="62" t="str">
        <f t="shared" si="61"/>
        <v/>
      </c>
    </row>
    <row r="1989" spans="2:18" ht="21" customHeight="1">
      <c r="B1989" s="78"/>
      <c r="C1989" s="71"/>
      <c r="D1989" s="71"/>
      <c r="E1989" s="71"/>
      <c r="F1989" s="78"/>
      <c r="G1989" s="71"/>
      <c r="H1989" s="78"/>
      <c r="I1989" s="71"/>
      <c r="J1989" s="78"/>
      <c r="K1989" s="71"/>
      <c r="L1989" s="71"/>
      <c r="M1989" s="78"/>
      <c r="N1989" s="71"/>
      <c r="O1989" s="73"/>
      <c r="P1989" s="72"/>
      <c r="Q1989" s="68" t="str">
        <f t="shared" si="60"/>
        <v/>
      </c>
      <c r="R1989" s="62" t="str">
        <f t="shared" si="61"/>
        <v/>
      </c>
    </row>
    <row r="1990" spans="2:18" ht="21" customHeight="1">
      <c r="B1990" s="78"/>
      <c r="C1990" s="71"/>
      <c r="D1990" s="71"/>
      <c r="E1990" s="71"/>
      <c r="F1990" s="78"/>
      <c r="G1990" s="71"/>
      <c r="H1990" s="78"/>
      <c r="I1990" s="71"/>
      <c r="J1990" s="78"/>
      <c r="K1990" s="71"/>
      <c r="L1990" s="71"/>
      <c r="M1990" s="78"/>
      <c r="N1990" s="71"/>
      <c r="O1990" s="73"/>
      <c r="P1990" s="72"/>
      <c r="Q1990" s="68" t="str">
        <f t="shared" si="60"/>
        <v/>
      </c>
      <c r="R1990" s="62" t="str">
        <f t="shared" si="61"/>
        <v/>
      </c>
    </row>
    <row r="1991" spans="2:18" ht="21" customHeight="1">
      <c r="B1991" s="78"/>
      <c r="C1991" s="71"/>
      <c r="D1991" s="71"/>
      <c r="E1991" s="71"/>
      <c r="F1991" s="78"/>
      <c r="G1991" s="71"/>
      <c r="H1991" s="78"/>
      <c r="I1991" s="71"/>
      <c r="J1991" s="78"/>
      <c r="K1991" s="71"/>
      <c r="L1991" s="71"/>
      <c r="M1991" s="78"/>
      <c r="N1991" s="71"/>
      <c r="O1991" s="73"/>
      <c r="P1991" s="72"/>
      <c r="Q1991" s="68" t="str">
        <f t="shared" si="60"/>
        <v/>
      </c>
      <c r="R1991" s="62" t="str">
        <f t="shared" si="61"/>
        <v/>
      </c>
    </row>
    <row r="1992" spans="2:18" ht="21" customHeight="1">
      <c r="B1992" s="78"/>
      <c r="C1992" s="71"/>
      <c r="D1992" s="71"/>
      <c r="E1992" s="71"/>
      <c r="F1992" s="78"/>
      <c r="G1992" s="71"/>
      <c r="H1992" s="78"/>
      <c r="I1992" s="71"/>
      <c r="J1992" s="78"/>
      <c r="K1992" s="71"/>
      <c r="L1992" s="71"/>
      <c r="M1992" s="78"/>
      <c r="N1992" s="71"/>
      <c r="O1992" s="73"/>
      <c r="P1992" s="72"/>
      <c r="Q1992" s="68" t="str">
        <f t="shared" si="60"/>
        <v/>
      </c>
      <c r="R1992" s="62" t="str">
        <f t="shared" si="61"/>
        <v/>
      </c>
    </row>
    <row r="1993" spans="2:18" ht="21" customHeight="1">
      <c r="B1993" s="78"/>
      <c r="C1993" s="71"/>
      <c r="D1993" s="71"/>
      <c r="E1993" s="71"/>
      <c r="F1993" s="78"/>
      <c r="G1993" s="71"/>
      <c r="H1993" s="78"/>
      <c r="I1993" s="71"/>
      <c r="J1993" s="78"/>
      <c r="K1993" s="71"/>
      <c r="L1993" s="71"/>
      <c r="M1993" s="78"/>
      <c r="N1993" s="71"/>
      <c r="O1993" s="73"/>
      <c r="P1993" s="72"/>
      <c r="Q1993" s="68" t="str">
        <f t="shared" si="60"/>
        <v/>
      </c>
      <c r="R1993" s="62" t="str">
        <f t="shared" si="61"/>
        <v/>
      </c>
    </row>
    <row r="1994" spans="2:18" ht="21" customHeight="1">
      <c r="B1994" s="78"/>
      <c r="C1994" s="71"/>
      <c r="D1994" s="71"/>
      <c r="E1994" s="71"/>
      <c r="F1994" s="78"/>
      <c r="G1994" s="71"/>
      <c r="H1994" s="78"/>
      <c r="I1994" s="71"/>
      <c r="J1994" s="78"/>
      <c r="K1994" s="71"/>
      <c r="L1994" s="71"/>
      <c r="M1994" s="78"/>
      <c r="N1994" s="71"/>
      <c r="O1994" s="73"/>
      <c r="P1994" s="72"/>
      <c r="Q1994" s="68" t="str">
        <f t="shared" si="60"/>
        <v/>
      </c>
      <c r="R1994" s="62" t="str">
        <f t="shared" si="61"/>
        <v/>
      </c>
    </row>
    <row r="1995" spans="2:18" ht="21" customHeight="1">
      <c r="B1995" s="78"/>
      <c r="C1995" s="71"/>
      <c r="D1995" s="71"/>
      <c r="E1995" s="71"/>
      <c r="F1995" s="78"/>
      <c r="G1995" s="71"/>
      <c r="H1995" s="78"/>
      <c r="I1995" s="71"/>
      <c r="J1995" s="78"/>
      <c r="K1995" s="71"/>
      <c r="L1995" s="71"/>
      <c r="M1995" s="78"/>
      <c r="N1995" s="71"/>
      <c r="O1995" s="73"/>
      <c r="P1995" s="72"/>
      <c r="Q1995" s="68" t="str">
        <f t="shared" si="60"/>
        <v/>
      </c>
      <c r="R1995" s="62" t="str">
        <f t="shared" si="61"/>
        <v/>
      </c>
    </row>
    <row r="1996" spans="2:18" ht="21" customHeight="1">
      <c r="B1996" s="78"/>
      <c r="C1996" s="71"/>
      <c r="D1996" s="71"/>
      <c r="E1996" s="71"/>
      <c r="F1996" s="78"/>
      <c r="G1996" s="71"/>
      <c r="H1996" s="78"/>
      <c r="I1996" s="71"/>
      <c r="J1996" s="78"/>
      <c r="K1996" s="71"/>
      <c r="L1996" s="71"/>
      <c r="M1996" s="78"/>
      <c r="N1996" s="71"/>
      <c r="O1996" s="73"/>
      <c r="P1996" s="72"/>
      <c r="Q1996" s="68" t="str">
        <f t="shared" si="60"/>
        <v/>
      </c>
      <c r="R1996" s="62" t="str">
        <f t="shared" si="61"/>
        <v/>
      </c>
    </row>
    <row r="1997" spans="2:18" ht="21" customHeight="1">
      <c r="B1997" s="78"/>
      <c r="C1997" s="71"/>
      <c r="D1997" s="71"/>
      <c r="E1997" s="71"/>
      <c r="F1997" s="78"/>
      <c r="G1997" s="71"/>
      <c r="H1997" s="78"/>
      <c r="I1997" s="71"/>
      <c r="J1997" s="78"/>
      <c r="K1997" s="71"/>
      <c r="L1997" s="71"/>
      <c r="M1997" s="78"/>
      <c r="N1997" s="71"/>
      <c r="O1997" s="73"/>
      <c r="P1997" s="72"/>
      <c r="Q1997" s="68" t="str">
        <f t="shared" si="60"/>
        <v/>
      </c>
      <c r="R1997" s="62" t="str">
        <f t="shared" si="61"/>
        <v/>
      </c>
    </row>
    <row r="1998" spans="2:18" ht="21" customHeight="1">
      <c r="B1998" s="78"/>
      <c r="C1998" s="71"/>
      <c r="D1998" s="71"/>
      <c r="E1998" s="71"/>
      <c r="F1998" s="78"/>
      <c r="G1998" s="71"/>
      <c r="H1998" s="78"/>
      <c r="I1998" s="71"/>
      <c r="J1998" s="78"/>
      <c r="K1998" s="71"/>
      <c r="L1998" s="71"/>
      <c r="M1998" s="78"/>
      <c r="N1998" s="71"/>
      <c r="O1998" s="73"/>
      <c r="P1998" s="72"/>
      <c r="Q1998" s="68" t="str">
        <f t="shared" ref="Q1998:Q2000" si="62">IF(R1998&lt;&gt;"","Erreur","")</f>
        <v/>
      </c>
      <c r="R1998" s="62" t="str">
        <f t="shared" si="61"/>
        <v/>
      </c>
    </row>
    <row r="1999" spans="2:18" ht="21" customHeight="1">
      <c r="B1999" s="78"/>
      <c r="C1999" s="71"/>
      <c r="D1999" s="71"/>
      <c r="E1999" s="71"/>
      <c r="F1999" s="78"/>
      <c r="G1999" s="71"/>
      <c r="H1999" s="78"/>
      <c r="I1999" s="71"/>
      <c r="J1999" s="78"/>
      <c r="K1999" s="71"/>
      <c r="L1999" s="71"/>
      <c r="M1999" s="78"/>
      <c r="N1999" s="71"/>
      <c r="O1999" s="73"/>
      <c r="P1999" s="72"/>
      <c r="Q1999" s="68" t="str">
        <f t="shared" si="62"/>
        <v/>
      </c>
      <c r="R1999" s="62" t="str">
        <f t="shared" si="61"/>
        <v/>
      </c>
    </row>
    <row r="2000" spans="2:18" ht="21" customHeight="1">
      <c r="B2000" s="78"/>
      <c r="C2000" s="71"/>
      <c r="D2000" s="71"/>
      <c r="E2000" s="71"/>
      <c r="F2000" s="78"/>
      <c r="G2000" s="71"/>
      <c r="H2000" s="78"/>
      <c r="I2000" s="71"/>
      <c r="J2000" s="78"/>
      <c r="K2000" s="71"/>
      <c r="L2000" s="71"/>
      <c r="M2000" s="78"/>
      <c r="N2000" s="71"/>
      <c r="O2000" s="73"/>
      <c r="P2000" s="72"/>
      <c r="Q2000" s="68" t="str">
        <f t="shared" si="62"/>
        <v/>
      </c>
      <c r="R2000" s="62" t="str">
        <f t="shared" si="61"/>
        <v/>
      </c>
    </row>
  </sheetData>
  <sheetProtection algorithmName="SHA-512" hashValue="7+MG4REZqdrkHfC3FMvBbryp0ZLQNHq5mYl865xVuNx3t76AC3AVikQfAQcMS17VQk0oX7V8Xke4ejcxMR6YRw==" saltValue="LjFBVoTHHZ0dsHytpjz7nA==" spinCount="100000" sheet="1" objects="1" scenarios="1" selectLockedCells="1"/>
  <mergeCells count="2">
    <mergeCell ref="B8:E8"/>
    <mergeCell ref="B9:P9"/>
  </mergeCells>
  <conditionalFormatting sqref="C12:H2000 L12:L2000">
    <cfRule type="expression" dxfId="12" priority="1">
      <formula>$Q12="Erreur"</formula>
    </cfRule>
  </conditionalFormatting>
  <dataValidations count="2">
    <dataValidation type="decimal" allowBlank="1" showInputMessage="1" showErrorMessage="1" error="Seuls des nombres décimaux positifs sont autorisés." sqref="O12:O2000" xr:uid="{00000000-0002-0000-1200-000000000000}">
      <formula1>0</formula1>
      <formula2>999999999999.99</formula2>
    </dataValidation>
    <dataValidation type="date" allowBlank="1" showInputMessage="1" showErrorMessage="1" error="Seules les dates sont autorisées" sqref="P12:P2000" xr:uid="{00000000-0002-0000-1200-000001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2000000}">
          <x14:formula1>
            <xm:f>'@lists'!$A$33:$J$33</xm:f>
          </x14:formula1>
          <xm:sqref>C12:C2000</xm:sqref>
        </x14:dataValidation>
        <x14:dataValidation type="list" allowBlank="1" showInputMessage="1" showErrorMessage="1" xr:uid="{00000000-0002-0000-1200-000003000000}">
          <x14:formula1>
            <xm:f>'@lists'!$A$58:$B$58</xm:f>
          </x14:formula1>
          <xm:sqref>K12:K2000 G12:G2000</xm:sqref>
        </x14:dataValidation>
        <x14:dataValidation type="list" allowBlank="1" showInputMessage="1" showErrorMessage="1" xr:uid="{00000000-0002-0000-1200-000004000000}">
          <x14:formula1>
            <xm:f>'@lists'!$A$59:$ALI$59</xm:f>
          </x14:formula1>
          <xm:sqref>H12:H2000</xm:sqref>
        </x14:dataValidation>
        <x14:dataValidation type="list" allowBlank="1" showInputMessage="1" showErrorMessage="1" xr:uid="{00000000-0002-0000-1200-000005000000}">
          <x14:formula1>
            <xm:f>'@lists'!$A$14:$GJ$14</xm:f>
          </x14:formula1>
          <xm:sqref>M12:M2000</xm:sqref>
        </x14:dataValidation>
        <x14:dataValidation type="list" allowBlank="1" showInputMessage="1" showErrorMessage="1" xr:uid="{00000000-0002-0000-1200-000006000000}">
          <x14:formula1>
            <xm:f>'@lists'!$A$60:$IX$60</xm:f>
          </x14:formula1>
          <xm:sqref>L12:L2000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outlinePr summaryBelow="0" summaryRight="0"/>
  </sheetPr>
  <dimension ref="A1:E27"/>
  <sheetViews>
    <sheetView workbookViewId="0">
      <selection activeCell="D10" sqref="D10"/>
    </sheetView>
  </sheetViews>
  <sheetFormatPr defaultColWidth="11.42578125" defaultRowHeight="13.15"/>
  <cols>
    <col min="1" max="1" width="13" customWidth="1"/>
    <col min="2" max="2" width="57.28515625" customWidth="1"/>
    <col min="3" max="3" width="10.85546875" customWidth="1"/>
    <col min="4" max="4" width="21.5703125" customWidth="1"/>
    <col min="5" max="5" width="13.7109375" customWidth="1"/>
  </cols>
  <sheetData>
    <row r="1" spans="1:5"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row>
    <row r="2" spans="1:5" ht="13.9">
      <c r="A2" s="5" t="s">
        <v>4</v>
      </c>
      <c r="B2" s="2">
        <f>'RP0101'!B2</f>
        <v>0</v>
      </c>
      <c r="C2" s="15" t="s">
        <v>5</v>
      </c>
      <c r="D2" s="21">
        <f>'RP0101'!D2</f>
        <v>46022</v>
      </c>
      <c r="E2" s="6"/>
    </row>
    <row r="3" spans="1:5" ht="13.9">
      <c r="A3" s="5"/>
      <c r="B3" s="2"/>
      <c r="C3" s="15"/>
      <c r="D3" s="4"/>
      <c r="E3" s="24">
        <v>2</v>
      </c>
    </row>
    <row r="4" spans="1:5" ht="13.9">
      <c r="A4" s="5" t="s">
        <v>6</v>
      </c>
      <c r="B4" s="2">
        <f>'RP0101'!B4</f>
        <v>0</v>
      </c>
      <c r="C4" s="15" t="s">
        <v>7</v>
      </c>
      <c r="D4" s="32" t="s">
        <v>8</v>
      </c>
      <c r="E4" s="24">
        <v>4</v>
      </c>
    </row>
    <row r="5" spans="1:5" ht="13.9">
      <c r="A5" s="3" t="s">
        <v>9</v>
      </c>
      <c r="B5" s="11" t="str">
        <f>IF('RP0101'!D10="1-Reporté",B7,"")</f>
        <v>RP.01.02</v>
      </c>
      <c r="C5" s="16"/>
      <c r="D5" s="22"/>
      <c r="E5" s="24">
        <v>4</v>
      </c>
    </row>
    <row r="6" spans="1:5">
      <c r="A6" s="6"/>
      <c r="B6" s="6"/>
      <c r="C6" s="6"/>
      <c r="D6" s="6"/>
      <c r="E6" s="6"/>
    </row>
    <row r="7" spans="1:5" ht="13.9">
      <c r="A7" s="6"/>
      <c r="B7" s="9" t="s">
        <v>83</v>
      </c>
      <c r="C7" s="6"/>
      <c r="D7" s="6"/>
      <c r="E7" s="6"/>
    </row>
    <row r="8" spans="1:5">
      <c r="A8" s="6"/>
      <c r="B8" s="178" t="s">
        <v>84</v>
      </c>
      <c r="C8" s="179"/>
      <c r="D8" s="179"/>
      <c r="E8" s="6"/>
    </row>
    <row r="9" spans="1:5">
      <c r="A9" s="6"/>
      <c r="B9" s="6"/>
      <c r="C9" s="6"/>
      <c r="D9" s="17" t="s">
        <v>14</v>
      </c>
      <c r="E9" s="6"/>
    </row>
    <row r="10" spans="1:5">
      <c r="A10" s="6"/>
      <c r="B10" s="12" t="s">
        <v>85</v>
      </c>
      <c r="C10" s="17" t="s">
        <v>16</v>
      </c>
      <c r="D10" s="33"/>
      <c r="E10" s="6"/>
    </row>
    <row r="11" spans="1:5">
      <c r="A11" s="6"/>
      <c r="B11" s="12" t="s">
        <v>86</v>
      </c>
      <c r="C11" s="17" t="s">
        <v>19</v>
      </c>
      <c r="D11" s="33"/>
      <c r="E11" s="6"/>
    </row>
    <row r="12" spans="1:5">
      <c r="A12" s="6"/>
      <c r="B12" s="12" t="s">
        <v>87</v>
      </c>
      <c r="C12" s="17" t="s">
        <v>21</v>
      </c>
      <c r="D12" s="29"/>
      <c r="E12" s="6"/>
    </row>
    <row r="13" spans="1:5">
      <c r="A13" s="6"/>
      <c r="B13" s="12" t="s">
        <v>88</v>
      </c>
      <c r="C13" s="17" t="s">
        <v>23</v>
      </c>
      <c r="D13" s="29"/>
      <c r="E13" s="6"/>
    </row>
    <row r="14" spans="1:5">
      <c r="A14" s="6"/>
      <c r="B14" s="12" t="s">
        <v>89</v>
      </c>
      <c r="C14" s="17" t="s">
        <v>25</v>
      </c>
      <c r="D14" s="29"/>
      <c r="E14" s="6"/>
    </row>
    <row r="15" spans="1:5">
      <c r="A15" s="6"/>
      <c r="B15" s="12" t="s">
        <v>90</v>
      </c>
      <c r="C15" s="17" t="s">
        <v>27</v>
      </c>
      <c r="D15" s="29"/>
      <c r="E15" s="6"/>
    </row>
    <row r="16" spans="1:5">
      <c r="A16" s="6"/>
      <c r="B16" s="12" t="s">
        <v>91</v>
      </c>
      <c r="C16" s="17" t="s">
        <v>29</v>
      </c>
      <c r="D16" s="34"/>
      <c r="E16" s="6"/>
    </row>
    <row r="17" spans="1:5">
      <c r="A17" s="6"/>
      <c r="B17" s="12" t="s">
        <v>92</v>
      </c>
      <c r="C17" s="17" t="s">
        <v>31</v>
      </c>
      <c r="D17" s="34"/>
      <c r="E17" s="6"/>
    </row>
    <row r="18" spans="1:5">
      <c r="A18" s="6"/>
      <c r="B18" s="12" t="s">
        <v>93</v>
      </c>
      <c r="C18" s="17" t="s">
        <v>33</v>
      </c>
      <c r="D18" s="34"/>
      <c r="E18" s="6"/>
    </row>
    <row r="19" spans="1:5">
      <c r="A19" s="6"/>
      <c r="B19" s="12" t="s">
        <v>94</v>
      </c>
      <c r="C19" s="17" t="s">
        <v>35</v>
      </c>
      <c r="D19" s="29"/>
      <c r="E19" s="6"/>
    </row>
    <row r="20" spans="1:5">
      <c r="A20" s="6"/>
      <c r="B20" s="12" t="s">
        <v>95</v>
      </c>
      <c r="C20" s="17" t="s">
        <v>37</v>
      </c>
      <c r="D20" s="29"/>
      <c r="E20" s="6"/>
    </row>
    <row r="21" spans="1:5">
      <c r="A21" s="6"/>
      <c r="B21" s="12" t="s">
        <v>96</v>
      </c>
      <c r="C21" s="17" t="s">
        <v>39</v>
      </c>
      <c r="D21" s="29"/>
      <c r="E21" s="6"/>
    </row>
    <row r="22" spans="1:5">
      <c r="A22" s="6"/>
      <c r="B22" s="12" t="s">
        <v>97</v>
      </c>
      <c r="C22" s="17" t="s">
        <v>41</v>
      </c>
      <c r="D22" s="29"/>
      <c r="E22" s="6"/>
    </row>
    <row r="23" spans="1:5">
      <c r="A23" s="6"/>
      <c r="B23" s="12" t="s">
        <v>98</v>
      </c>
      <c r="C23" s="17" t="s">
        <v>43</v>
      </c>
      <c r="D23" s="29"/>
      <c r="E23" s="6"/>
    </row>
    <row r="24" spans="1:5">
      <c r="A24" s="6"/>
      <c r="B24" s="12" t="s">
        <v>99</v>
      </c>
      <c r="C24" s="17" t="s">
        <v>45</v>
      </c>
      <c r="D24" s="29"/>
      <c r="E24" s="6"/>
    </row>
    <row r="25" spans="1:5">
      <c r="A25" s="6"/>
      <c r="B25" s="12" t="s">
        <v>100</v>
      </c>
      <c r="C25" s="17" t="s">
        <v>47</v>
      </c>
      <c r="D25" s="34"/>
      <c r="E25" s="6"/>
    </row>
    <row r="26" spans="1:5">
      <c r="A26" s="6"/>
      <c r="B26" s="12" t="s">
        <v>101</v>
      </c>
      <c r="C26" s="17" t="s">
        <v>49</v>
      </c>
      <c r="D26" s="35"/>
      <c r="E26" s="6"/>
    </row>
    <row r="27" spans="1:5">
      <c r="A27" s="6"/>
      <c r="B27" s="13" t="s">
        <v>102</v>
      </c>
      <c r="C27" s="18" t="s">
        <v>51</v>
      </c>
      <c r="D27" s="30"/>
      <c r="E27" s="6"/>
    </row>
  </sheetData>
  <sheetProtection algorithmName="SHA-512" hashValue="RwskffyNLHOJa7X2nHLnBcb1ln3gWwBir/PD9eQBjHPa7PpTM9f8NgU1Y+mR0lXSZedKyu2IjD0sbzWyR5GkOw==" saltValue="KDwYlQArozlpm529z+l4UQ==" spinCount="100000" sheet="1" objects="1" scenarios="1" selectLockedCells="1"/>
  <mergeCells count="1">
    <mergeCell ref="B8:D8"/>
  </mergeCells>
  <dataValidations disablePrompts="1" count="2">
    <dataValidation type="date" allowBlank="1" showInputMessage="1" showErrorMessage="1" error="Seules les dates sont autorisées" sqref="D16:D18 D25" xr:uid="{00000000-0002-0000-0100-000000000000}">
      <formula1>1</formula1>
      <formula2>2958465</formula2>
    </dataValidation>
    <dataValidation type="whole" allowBlank="1" showInputMessage="1" showErrorMessage="1" error="Seuls les nombres sont autorisés" sqref="D26" xr:uid="{00000000-0002-0000-0100-000001000000}">
      <formula1>0</formula1>
      <formula2>99999999999999900000</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11">
        <x14:dataValidation type="list" allowBlank="1" showInputMessage="1" showErrorMessage="1" xr:uid="{00000000-0002-0000-0100-000002000000}">
          <x14:formula1>
            <xm:f>'@lists'!$A$9:$B$9</xm:f>
          </x14:formula1>
          <xm:sqref>D12</xm:sqref>
        </x14:dataValidation>
        <x14:dataValidation type="list" allowBlank="1" showInputMessage="1" showErrorMessage="1" xr:uid="{00000000-0002-0000-0100-000003000000}">
          <x14:formula1>
            <xm:f>'@lists'!$A$10:$E$10</xm:f>
          </x14:formula1>
          <xm:sqref>D13</xm:sqref>
        </x14:dataValidation>
        <x14:dataValidation type="list" allowBlank="1" showInputMessage="1" showErrorMessage="1" xr:uid="{00000000-0002-0000-0100-000004000000}">
          <x14:formula1>
            <xm:f>'@lists'!$A$16:$B$16</xm:f>
          </x14:formula1>
          <xm:sqref>D22</xm:sqref>
        </x14:dataValidation>
        <x14:dataValidation type="list" allowBlank="1" showInputMessage="1" showErrorMessage="1" xr:uid="{00000000-0002-0000-0100-000005000000}">
          <x14:formula1>
            <xm:f>'@lists'!$A$15:$B$15</xm:f>
          </x14:formula1>
          <xm:sqref>D21</xm:sqref>
        </x14:dataValidation>
        <x14:dataValidation type="list" allowBlank="1" showInputMessage="1" showErrorMessage="1" xr:uid="{00000000-0002-0000-0100-000006000000}">
          <x14:formula1>
            <xm:f>'@lists'!$A$11:$IO$11</xm:f>
          </x14:formula1>
          <xm:sqref>D14</xm:sqref>
        </x14:dataValidation>
        <x14:dataValidation type="list" allowBlank="1" showInputMessage="1" showErrorMessage="1" xr:uid="{00000000-0002-0000-0100-000007000000}">
          <x14:formula1>
            <xm:f>'@lists'!$A$14:$GJ$14</xm:f>
          </x14:formula1>
          <xm:sqref>D20</xm:sqref>
        </x14:dataValidation>
        <x14:dataValidation type="list" allowBlank="1" showInputMessage="1" showErrorMessage="1" xr:uid="{00000000-0002-0000-0100-000008000000}">
          <x14:formula1>
            <xm:f>'@lists'!$A$12:$GB$12</xm:f>
          </x14:formula1>
          <xm:sqref>D15</xm:sqref>
        </x14:dataValidation>
        <x14:dataValidation type="list" allowBlank="1" showInputMessage="1" showErrorMessage="1" xr:uid="{00000000-0002-0000-0100-000009000000}">
          <x14:formula1>
            <xm:f>'@lists'!$A$13:$B$13</xm:f>
          </x14:formula1>
          <xm:sqref>D19</xm:sqref>
        </x14:dataValidation>
        <x14:dataValidation type="list" allowBlank="1" showInputMessage="1" showErrorMessage="1" xr:uid="{00000000-0002-0000-0100-00000A000000}">
          <x14:formula1>
            <xm:f>'@lists'!$A$17:$B$17</xm:f>
          </x14:formula1>
          <xm:sqref>D23</xm:sqref>
        </x14:dataValidation>
        <x14:dataValidation type="list" allowBlank="1" showInputMessage="1" showErrorMessage="1" xr:uid="{00000000-0002-0000-0100-00000B000000}">
          <x14:formula1>
            <xm:f>'@lists'!$A$18:$D$18</xm:f>
          </x14:formula1>
          <xm:sqref>D24</xm:sqref>
        </x14:dataValidation>
        <x14:dataValidation type="list" allowBlank="1" showInputMessage="1" showErrorMessage="1" xr:uid="{00000000-0002-0000-0100-00000C000000}">
          <x14:formula1>
            <xm:f>'@lists'!$A$19:$B$19</xm:f>
          </x14:formula1>
          <xm:sqref>D27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outlinePr summaryBelow="0" summaryRight="0"/>
  </sheetPr>
  <dimension ref="A1:J53"/>
  <sheetViews>
    <sheetView workbookViewId="0">
      <selection activeCell="D8" sqref="D8"/>
    </sheetView>
  </sheetViews>
  <sheetFormatPr defaultColWidth="11.42578125" defaultRowHeight="13.15"/>
  <cols>
    <col min="1" max="1" width="13" customWidth="1"/>
    <col min="2" max="2" width="57.28515625" customWidth="1"/>
    <col min="3" max="3" width="10.85546875" customWidth="1"/>
    <col min="4" max="6" width="21.5703125" customWidth="1"/>
    <col min="7" max="7" width="58.28515625" customWidth="1"/>
    <col min="8" max="10" width="21.5703125" customWidth="1"/>
  </cols>
  <sheetData>
    <row r="1" spans="1:10" ht="62.45" customHeight="1">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52" t="s">
        <v>2</v>
      </c>
      <c r="G1" s="53" t="s">
        <v>400</v>
      </c>
      <c r="H1" s="6"/>
      <c r="I1" s="6"/>
      <c r="J1" s="6"/>
    </row>
    <row r="2" spans="1:10" ht="13.9">
      <c r="A2" s="5" t="s">
        <v>4</v>
      </c>
      <c r="B2" s="41">
        <f>'RP0101'!B2</f>
        <v>0</v>
      </c>
      <c r="C2" s="15" t="s">
        <v>5</v>
      </c>
      <c r="D2" s="21">
        <f>'RP0101'!D2</f>
        <v>46022</v>
      </c>
      <c r="E2" s="6"/>
      <c r="H2" s="6"/>
      <c r="I2" s="6"/>
      <c r="J2" s="6"/>
    </row>
    <row r="3" spans="1:10" ht="34.9" customHeight="1">
      <c r="A3" s="5"/>
      <c r="B3" s="41"/>
      <c r="C3" s="15"/>
      <c r="D3" s="4"/>
      <c r="E3" s="24">
        <v>2</v>
      </c>
      <c r="F3" s="66" t="s">
        <v>10</v>
      </c>
      <c r="G3" s="53" t="s">
        <v>401</v>
      </c>
      <c r="H3" s="6"/>
      <c r="I3" s="6"/>
      <c r="J3" s="6"/>
    </row>
    <row r="4" spans="1:10" ht="13.9">
      <c r="A4" s="5" t="s">
        <v>6</v>
      </c>
      <c r="B4" s="41">
        <f>'RP0101'!B4</f>
        <v>0</v>
      </c>
      <c r="C4" s="15" t="s">
        <v>7</v>
      </c>
      <c r="D4" s="40" t="s">
        <v>8</v>
      </c>
      <c r="E4" s="24">
        <v>4</v>
      </c>
      <c r="F4" s="6"/>
      <c r="G4" s="6"/>
      <c r="H4" s="6"/>
      <c r="I4" s="6"/>
      <c r="J4" s="6"/>
    </row>
    <row r="5" spans="1:10" ht="13.9">
      <c r="A5" s="3" t="s">
        <v>9</v>
      </c>
      <c r="B5" s="42" t="str">
        <f>IF('RP0101'!D23="Reporté",B7,IF('RP0101'!D23="Non reporté",CONCATENATE(B7,"_unfiled"),""))</f>
        <v/>
      </c>
      <c r="C5" s="16"/>
      <c r="D5" s="22"/>
      <c r="E5" s="24">
        <v>4</v>
      </c>
      <c r="F5" s="6"/>
      <c r="G5" s="6"/>
      <c r="H5" s="6"/>
      <c r="I5" s="6"/>
      <c r="J5" s="6"/>
    </row>
    <row r="6" spans="1:10">
      <c r="A6" s="6"/>
      <c r="B6" s="6"/>
      <c r="C6" s="6"/>
      <c r="D6" s="6"/>
      <c r="E6" s="6"/>
      <c r="F6" s="6"/>
      <c r="G6" s="6"/>
      <c r="H6" s="6"/>
      <c r="I6" s="6"/>
      <c r="J6" s="6"/>
    </row>
    <row r="7" spans="1:10" ht="13.9">
      <c r="A7" s="6"/>
      <c r="B7" s="9" t="s">
        <v>402</v>
      </c>
      <c r="C7" s="6"/>
      <c r="D7" s="6"/>
      <c r="E7" s="6"/>
      <c r="F7" s="6"/>
      <c r="G7" s="6"/>
      <c r="H7" s="6"/>
      <c r="I7" s="6"/>
      <c r="J7" s="6"/>
    </row>
    <row r="8" spans="1:10">
      <c r="A8" s="6"/>
      <c r="B8" s="12" t="s">
        <v>403</v>
      </c>
      <c r="C8" s="17" t="s">
        <v>404</v>
      </c>
      <c r="D8" s="95"/>
      <c r="E8" s="24">
        <v>4</v>
      </c>
      <c r="F8" s="6"/>
      <c r="G8" s="6"/>
      <c r="H8" s="6"/>
      <c r="I8" s="6"/>
      <c r="J8" s="6"/>
    </row>
    <row r="9" spans="1:10">
      <c r="A9" s="6"/>
      <c r="B9" s="12" t="s">
        <v>334</v>
      </c>
      <c r="C9" s="17" t="s">
        <v>405</v>
      </c>
      <c r="D9" s="95"/>
      <c r="E9" s="6"/>
      <c r="F9" s="6"/>
      <c r="G9" s="6"/>
      <c r="H9" s="6"/>
      <c r="I9" s="6"/>
      <c r="J9" s="6"/>
    </row>
    <row r="10" spans="1:10">
      <c r="A10" s="6"/>
      <c r="B10" s="13" t="s">
        <v>406</v>
      </c>
      <c r="C10" s="18" t="s">
        <v>407</v>
      </c>
      <c r="D10" s="96"/>
      <c r="E10" s="6"/>
      <c r="F10" s="6"/>
      <c r="G10" s="6"/>
      <c r="H10" s="6"/>
      <c r="I10" s="6"/>
      <c r="J10" s="6"/>
    </row>
    <row r="11" spans="1:10">
      <c r="A11" s="6"/>
      <c r="B11" s="6"/>
      <c r="C11" s="6"/>
      <c r="D11" s="6"/>
      <c r="E11" s="6"/>
      <c r="F11" s="6"/>
      <c r="G11" s="6"/>
      <c r="H11" s="6"/>
      <c r="I11" s="6"/>
      <c r="J11" s="6"/>
    </row>
    <row r="12" spans="1:10">
      <c r="A12" s="6"/>
      <c r="B12" s="178" t="s">
        <v>408</v>
      </c>
      <c r="C12" s="179"/>
      <c r="D12" s="179"/>
      <c r="E12" s="179"/>
      <c r="F12" s="6"/>
      <c r="G12" s="6"/>
      <c r="H12" s="6"/>
      <c r="I12" s="6"/>
      <c r="J12" s="6"/>
    </row>
    <row r="13" spans="1:10">
      <c r="A13" s="6"/>
      <c r="B13" s="6"/>
      <c r="C13" s="6"/>
      <c r="D13" s="186" t="s">
        <v>409</v>
      </c>
      <c r="E13" s="187"/>
      <c r="F13" s="187"/>
      <c r="G13" s="187"/>
      <c r="H13" s="187"/>
      <c r="I13" s="187"/>
      <c r="J13" s="186"/>
    </row>
    <row r="14" spans="1:10">
      <c r="A14" s="6"/>
      <c r="B14" s="6"/>
      <c r="C14" s="6"/>
      <c r="D14" s="19" t="s">
        <v>410</v>
      </c>
      <c r="E14" s="19" t="s">
        <v>411</v>
      </c>
      <c r="F14" s="19" t="s">
        <v>412</v>
      </c>
      <c r="G14" s="19" t="s">
        <v>413</v>
      </c>
      <c r="H14" s="19" t="s">
        <v>414</v>
      </c>
      <c r="I14" s="19" t="s">
        <v>415</v>
      </c>
      <c r="J14" s="19" t="s">
        <v>252</v>
      </c>
    </row>
    <row r="15" spans="1:10">
      <c r="A15" s="6"/>
      <c r="B15" s="6"/>
      <c r="C15" s="6"/>
      <c r="D15" s="17" t="s">
        <v>14</v>
      </c>
      <c r="E15" s="17" t="s">
        <v>109</v>
      </c>
      <c r="F15" s="17" t="s">
        <v>110</v>
      </c>
      <c r="G15" s="17" t="s">
        <v>111</v>
      </c>
      <c r="H15" s="17" t="s">
        <v>116</v>
      </c>
      <c r="I15" s="17" t="s">
        <v>117</v>
      </c>
      <c r="J15" s="17" t="s">
        <v>118</v>
      </c>
    </row>
    <row r="16" spans="1:10">
      <c r="A16" s="6"/>
      <c r="B16" s="12" t="s">
        <v>416</v>
      </c>
      <c r="C16" s="17" t="s">
        <v>16</v>
      </c>
      <c r="D16" s="73"/>
      <c r="E16" s="73"/>
      <c r="F16" s="73"/>
      <c r="G16" s="73"/>
      <c r="H16" s="73"/>
      <c r="I16" s="73"/>
      <c r="J16" s="73"/>
    </row>
    <row r="17" spans="1:10">
      <c r="A17" s="6"/>
      <c r="B17" s="12" t="s">
        <v>417</v>
      </c>
      <c r="C17" s="17" t="s">
        <v>19</v>
      </c>
      <c r="D17" s="73"/>
      <c r="E17" s="73"/>
      <c r="F17" s="73"/>
      <c r="G17" s="73"/>
      <c r="H17" s="73"/>
      <c r="I17" s="73"/>
      <c r="J17" s="73"/>
    </row>
    <row r="18" spans="1:10">
      <c r="A18" s="6"/>
      <c r="B18" s="12" t="s">
        <v>418</v>
      </c>
      <c r="C18" s="17" t="s">
        <v>21</v>
      </c>
      <c r="D18" s="73"/>
      <c r="E18" s="73"/>
      <c r="F18" s="73"/>
      <c r="G18" s="73"/>
      <c r="H18" s="73"/>
      <c r="I18" s="73"/>
      <c r="J18" s="73"/>
    </row>
    <row r="19" spans="1:10">
      <c r="A19" s="6"/>
      <c r="B19" s="12" t="s">
        <v>419</v>
      </c>
      <c r="C19" s="17" t="s">
        <v>23</v>
      </c>
      <c r="D19" s="73"/>
      <c r="E19" s="73"/>
      <c r="F19" s="73"/>
      <c r="G19" s="73"/>
      <c r="H19" s="73"/>
      <c r="I19" s="73"/>
      <c r="J19" s="73"/>
    </row>
    <row r="20" spans="1:10">
      <c r="A20" s="6"/>
      <c r="B20" s="12" t="s">
        <v>420</v>
      </c>
      <c r="C20" s="17" t="s">
        <v>25</v>
      </c>
      <c r="D20" s="73"/>
      <c r="E20" s="73"/>
      <c r="F20" s="73"/>
      <c r="G20" s="73"/>
      <c r="H20" s="73"/>
      <c r="I20" s="73"/>
      <c r="J20" s="73"/>
    </row>
    <row r="21" spans="1:10">
      <c r="A21" s="6"/>
      <c r="B21" s="12" t="s">
        <v>421</v>
      </c>
      <c r="C21" s="17" t="s">
        <v>27</v>
      </c>
      <c r="D21" s="73"/>
      <c r="E21" s="73"/>
      <c r="F21" s="73"/>
      <c r="G21" s="73"/>
      <c r="H21" s="73"/>
      <c r="I21" s="73"/>
      <c r="J21" s="73"/>
    </row>
    <row r="22" spans="1:10">
      <c r="A22" s="6"/>
      <c r="B22" s="12" t="s">
        <v>422</v>
      </c>
      <c r="C22" s="17" t="s">
        <v>29</v>
      </c>
      <c r="D22" s="73"/>
      <c r="E22" s="73"/>
      <c r="F22" s="73"/>
      <c r="G22" s="73"/>
      <c r="H22" s="73"/>
      <c r="I22" s="73"/>
      <c r="J22" s="73"/>
    </row>
    <row r="23" spans="1:10">
      <c r="A23" s="6"/>
      <c r="B23" s="12" t="s">
        <v>423</v>
      </c>
      <c r="C23" s="17" t="s">
        <v>31</v>
      </c>
      <c r="D23" s="73"/>
      <c r="E23" s="73"/>
      <c r="F23" s="73"/>
      <c r="G23" s="73"/>
      <c r="H23" s="73"/>
      <c r="I23" s="73"/>
      <c r="J23" s="73"/>
    </row>
    <row r="24" spans="1:10">
      <c r="A24" s="6"/>
      <c r="B24" s="13" t="s">
        <v>424</v>
      </c>
      <c r="C24" s="18" t="s">
        <v>33</v>
      </c>
      <c r="D24" s="73"/>
      <c r="E24" s="73"/>
      <c r="F24" s="73"/>
      <c r="G24" s="73"/>
      <c r="H24" s="73"/>
      <c r="I24" s="73"/>
      <c r="J24" s="73"/>
    </row>
    <row r="25" spans="1:10">
      <c r="A25" s="6"/>
      <c r="B25" s="6"/>
      <c r="C25" s="6"/>
      <c r="D25" s="6"/>
      <c r="E25" s="6"/>
      <c r="F25" s="6"/>
      <c r="G25" s="6"/>
      <c r="H25" s="6"/>
      <c r="I25" s="6"/>
      <c r="J25" s="6"/>
    </row>
    <row r="26" spans="1:10">
      <c r="A26" s="6"/>
      <c r="B26" s="178" t="s">
        <v>425</v>
      </c>
      <c r="C26" s="179"/>
      <c r="D26" s="179"/>
      <c r="E26" s="179"/>
      <c r="F26" s="6"/>
      <c r="G26" s="6"/>
      <c r="H26" s="6"/>
      <c r="I26" s="6"/>
      <c r="J26" s="6"/>
    </row>
    <row r="27" spans="1:10">
      <c r="A27" s="6"/>
      <c r="B27" s="6"/>
      <c r="C27" s="6"/>
      <c r="D27" s="19" t="s">
        <v>426</v>
      </c>
      <c r="E27" s="19" t="s">
        <v>427</v>
      </c>
      <c r="F27" s="19" t="s">
        <v>428</v>
      </c>
      <c r="G27" s="19" t="s">
        <v>429</v>
      </c>
      <c r="H27" s="6"/>
      <c r="I27" s="6"/>
      <c r="J27" s="6"/>
    </row>
    <row r="28" spans="1:10">
      <c r="A28" s="6"/>
      <c r="B28" s="6"/>
      <c r="C28" s="6"/>
      <c r="D28" s="17" t="s">
        <v>203</v>
      </c>
      <c r="E28" s="17" t="s">
        <v>204</v>
      </c>
      <c r="F28" s="17" t="s">
        <v>205</v>
      </c>
      <c r="G28" s="17" t="s">
        <v>233</v>
      </c>
      <c r="H28" s="6"/>
      <c r="I28" s="6"/>
      <c r="J28" s="6"/>
    </row>
    <row r="29" spans="1:10">
      <c r="A29" s="6"/>
      <c r="B29" s="12" t="s">
        <v>430</v>
      </c>
      <c r="C29" s="17" t="s">
        <v>35</v>
      </c>
      <c r="D29" s="73"/>
      <c r="E29" s="51"/>
      <c r="F29" s="94"/>
      <c r="G29" s="51"/>
      <c r="H29" s="6"/>
      <c r="I29" s="6"/>
      <c r="J29" s="6"/>
    </row>
    <row r="30" spans="1:10">
      <c r="A30" s="6"/>
      <c r="B30" s="13" t="s">
        <v>431</v>
      </c>
      <c r="C30" s="18" t="s">
        <v>37</v>
      </c>
      <c r="D30" s="73"/>
      <c r="E30" s="87"/>
      <c r="F30" s="73"/>
      <c r="G30" s="87"/>
      <c r="H30" s="6"/>
      <c r="I30" s="6"/>
      <c r="J30" s="6"/>
    </row>
    <row r="31" spans="1:10">
      <c r="A31" s="6"/>
      <c r="B31" s="6"/>
      <c r="C31" s="6"/>
      <c r="D31" s="6"/>
      <c r="E31" s="6"/>
      <c r="F31" s="6"/>
      <c r="G31" s="6"/>
      <c r="H31" s="6"/>
      <c r="I31" s="6"/>
      <c r="J31" s="6"/>
    </row>
    <row r="32" spans="1:10">
      <c r="A32" s="6"/>
      <c r="B32" s="178" t="s">
        <v>432</v>
      </c>
      <c r="C32" s="179"/>
      <c r="D32" s="179"/>
      <c r="E32" s="179"/>
      <c r="F32" s="6"/>
      <c r="G32" s="6"/>
      <c r="H32" s="6"/>
      <c r="I32" s="6"/>
      <c r="J32" s="6"/>
    </row>
    <row r="33" spans="1:10" ht="40.9">
      <c r="A33" s="6"/>
      <c r="B33" s="6"/>
      <c r="C33" s="6"/>
      <c r="D33" s="19" t="s">
        <v>433</v>
      </c>
      <c r="E33" s="19" t="s">
        <v>434</v>
      </c>
      <c r="F33" s="19" t="s">
        <v>435</v>
      </c>
      <c r="G33" s="19" t="s">
        <v>436</v>
      </c>
      <c r="H33" s="19" t="s">
        <v>437</v>
      </c>
      <c r="I33" s="19" t="s">
        <v>438</v>
      </c>
      <c r="J33" s="19" t="s">
        <v>439</v>
      </c>
    </row>
    <row r="34" spans="1:10">
      <c r="A34" s="6"/>
      <c r="B34" s="6"/>
      <c r="C34" s="6"/>
      <c r="D34" s="17" t="s">
        <v>234</v>
      </c>
      <c r="E34" s="17" t="s">
        <v>278</v>
      </c>
      <c r="F34" s="17" t="s">
        <v>279</v>
      </c>
      <c r="G34" s="17" t="s">
        <v>280</v>
      </c>
      <c r="H34" s="17" t="s">
        <v>281</v>
      </c>
      <c r="I34" s="17" t="s">
        <v>313</v>
      </c>
      <c r="J34" s="17" t="s">
        <v>314</v>
      </c>
    </row>
    <row r="35" spans="1:10">
      <c r="A35" s="6"/>
      <c r="B35" s="12" t="s">
        <v>440</v>
      </c>
      <c r="C35" s="26"/>
      <c r="D35" s="27"/>
      <c r="E35" s="27"/>
      <c r="F35" s="27"/>
      <c r="G35" s="27"/>
      <c r="H35" s="27"/>
      <c r="I35" s="27"/>
      <c r="J35" s="27"/>
    </row>
    <row r="36" spans="1:10">
      <c r="A36" s="6"/>
      <c r="B36" s="20" t="s">
        <v>441</v>
      </c>
      <c r="C36" s="17" t="s">
        <v>39</v>
      </c>
      <c r="D36" s="86"/>
      <c r="E36" s="85"/>
      <c r="F36" s="85"/>
      <c r="G36" s="85"/>
      <c r="H36" s="85"/>
      <c r="I36" s="85"/>
      <c r="J36" s="85"/>
    </row>
    <row r="37" spans="1:10">
      <c r="A37" s="6"/>
      <c r="B37" s="20" t="s">
        <v>442</v>
      </c>
      <c r="C37" s="17" t="s">
        <v>41</v>
      </c>
      <c r="D37" s="86"/>
      <c r="E37" s="85"/>
      <c r="F37" s="85"/>
      <c r="G37" s="85"/>
      <c r="H37" s="85"/>
      <c r="I37" s="85"/>
      <c r="J37" s="85"/>
    </row>
    <row r="38" spans="1:10">
      <c r="A38" s="6"/>
      <c r="B38" s="20" t="s">
        <v>443</v>
      </c>
      <c r="C38" s="17" t="s">
        <v>43</v>
      </c>
      <c r="D38" s="86"/>
      <c r="E38" s="85"/>
      <c r="F38" s="85"/>
      <c r="G38" s="85"/>
      <c r="H38" s="85"/>
      <c r="I38" s="85"/>
      <c r="J38" s="85"/>
    </row>
    <row r="39" spans="1:10">
      <c r="A39" s="6"/>
      <c r="B39" s="20" t="s">
        <v>444</v>
      </c>
      <c r="C39" s="17" t="s">
        <v>45</v>
      </c>
      <c r="D39" s="86"/>
      <c r="E39" s="85"/>
      <c r="F39" s="85"/>
      <c r="G39" s="85"/>
      <c r="H39" s="85"/>
      <c r="I39" s="85"/>
      <c r="J39" s="85"/>
    </row>
    <row r="40" spans="1:10">
      <c r="A40" s="6"/>
      <c r="B40" s="20" t="s">
        <v>445</v>
      </c>
      <c r="C40" s="17" t="s">
        <v>47</v>
      </c>
      <c r="D40" s="86"/>
      <c r="E40" s="85"/>
      <c r="F40" s="85"/>
      <c r="G40" s="85"/>
      <c r="H40" s="85"/>
      <c r="I40" s="85"/>
      <c r="J40" s="85"/>
    </row>
    <row r="41" spans="1:10">
      <c r="A41" s="6"/>
      <c r="B41" s="20" t="s">
        <v>446</v>
      </c>
      <c r="C41" s="17" t="s">
        <v>49</v>
      </c>
      <c r="D41" s="86"/>
      <c r="E41" s="85"/>
      <c r="F41" s="85"/>
      <c r="G41" s="85"/>
      <c r="H41" s="85"/>
      <c r="I41" s="85"/>
      <c r="J41" s="85"/>
    </row>
    <row r="42" spans="1:10">
      <c r="A42" s="6"/>
      <c r="B42" s="20" t="s">
        <v>447</v>
      </c>
      <c r="C42" s="17" t="s">
        <v>51</v>
      </c>
      <c r="D42" s="86"/>
      <c r="E42" s="85"/>
      <c r="F42" s="85"/>
      <c r="G42" s="85"/>
      <c r="H42" s="85"/>
      <c r="I42" s="85"/>
      <c r="J42" s="85"/>
    </row>
    <row r="43" spans="1:10">
      <c r="A43" s="6"/>
      <c r="B43" s="20" t="s">
        <v>448</v>
      </c>
      <c r="C43" s="17" t="s">
        <v>53</v>
      </c>
      <c r="D43" s="86"/>
      <c r="E43" s="85"/>
      <c r="F43" s="85"/>
      <c r="G43" s="85"/>
      <c r="H43" s="85"/>
      <c r="I43" s="85"/>
      <c r="J43" s="85"/>
    </row>
    <row r="44" spans="1:10">
      <c r="A44" s="6"/>
      <c r="B44" s="20" t="s">
        <v>449</v>
      </c>
      <c r="C44" s="17" t="s">
        <v>55</v>
      </c>
      <c r="D44" s="86"/>
      <c r="E44" s="85"/>
      <c r="F44" s="85"/>
      <c r="G44" s="85"/>
      <c r="H44" s="85"/>
      <c r="I44" s="85"/>
      <c r="J44" s="85"/>
    </row>
    <row r="45" spans="1:10">
      <c r="A45" s="6"/>
      <c r="B45" s="20" t="s">
        <v>450</v>
      </c>
      <c r="C45" s="17" t="s">
        <v>57</v>
      </c>
      <c r="D45" s="86"/>
      <c r="E45" s="85"/>
      <c r="F45" s="85"/>
      <c r="G45" s="85"/>
      <c r="H45" s="85"/>
      <c r="I45" s="85"/>
      <c r="J45" s="85"/>
    </row>
    <row r="46" spans="1:10">
      <c r="A46" s="6"/>
      <c r="B46" s="10" t="s">
        <v>451</v>
      </c>
      <c r="C46" s="18" t="s">
        <v>59</v>
      </c>
      <c r="D46" s="86"/>
      <c r="E46" s="85"/>
      <c r="F46" s="85"/>
      <c r="G46" s="85"/>
      <c r="H46" s="85"/>
      <c r="I46" s="85"/>
      <c r="J46" s="85"/>
    </row>
    <row r="47" spans="1:10">
      <c r="A47" s="6"/>
      <c r="B47" s="6"/>
      <c r="C47" s="6"/>
      <c r="D47" s="6"/>
      <c r="E47" s="6"/>
      <c r="F47" s="6"/>
      <c r="G47" s="6"/>
      <c r="H47" s="6"/>
      <c r="I47" s="6"/>
      <c r="J47" s="6"/>
    </row>
    <row r="48" spans="1:10">
      <c r="A48" s="6"/>
      <c r="B48" s="178" t="s">
        <v>452</v>
      </c>
      <c r="C48" s="179"/>
      <c r="D48" s="179"/>
      <c r="E48" s="179"/>
      <c r="F48" s="6"/>
      <c r="G48" s="6"/>
      <c r="H48" s="6"/>
      <c r="I48" s="6"/>
      <c r="J48" s="6"/>
    </row>
    <row r="49" spans="1:10">
      <c r="A49" s="6"/>
      <c r="B49" s="6"/>
      <c r="C49" s="6"/>
      <c r="D49" s="19" t="s">
        <v>426</v>
      </c>
      <c r="E49" s="19" t="s">
        <v>427</v>
      </c>
      <c r="F49" s="19" t="s">
        <v>428</v>
      </c>
      <c r="G49" s="19" t="s">
        <v>429</v>
      </c>
      <c r="H49" s="19" t="s">
        <v>453</v>
      </c>
      <c r="I49" s="19" t="s">
        <v>454</v>
      </c>
      <c r="J49" s="6"/>
    </row>
    <row r="50" spans="1:10">
      <c r="A50" s="6"/>
      <c r="B50" s="6"/>
      <c r="C50" s="6"/>
      <c r="D50" s="17" t="s">
        <v>315</v>
      </c>
      <c r="E50" s="17" t="s">
        <v>316</v>
      </c>
      <c r="F50" s="17" t="s">
        <v>317</v>
      </c>
      <c r="G50" s="17" t="s">
        <v>318</v>
      </c>
      <c r="H50" s="17" t="s">
        <v>319</v>
      </c>
      <c r="I50" s="17" t="s">
        <v>320</v>
      </c>
      <c r="J50" s="6"/>
    </row>
    <row r="51" spans="1:10">
      <c r="A51" s="6"/>
      <c r="B51" s="12" t="s">
        <v>455</v>
      </c>
      <c r="C51" s="17" t="s">
        <v>61</v>
      </c>
      <c r="D51" s="73"/>
      <c r="E51" s="87"/>
      <c r="F51" s="73"/>
      <c r="G51" s="87"/>
      <c r="H51" s="28"/>
      <c r="I51" s="28"/>
      <c r="J51" s="6"/>
    </row>
    <row r="52" spans="1:10">
      <c r="A52" s="6"/>
      <c r="B52" s="12" t="s">
        <v>456</v>
      </c>
      <c r="C52" s="17" t="s">
        <v>63</v>
      </c>
      <c r="D52" s="73"/>
      <c r="E52" s="87"/>
      <c r="F52" s="73"/>
      <c r="G52" s="87"/>
      <c r="H52" s="28"/>
      <c r="I52" s="28"/>
      <c r="J52" s="6"/>
    </row>
    <row r="53" spans="1:10">
      <c r="A53" s="6"/>
      <c r="B53" s="13" t="s">
        <v>457</v>
      </c>
      <c r="C53" s="84" t="s">
        <v>65</v>
      </c>
      <c r="D53" s="73"/>
      <c r="E53" s="87"/>
      <c r="F53" s="73"/>
      <c r="G53" s="87"/>
      <c r="H53" s="87"/>
      <c r="I53" s="87"/>
      <c r="J53" s="6"/>
    </row>
  </sheetData>
  <sheetProtection algorithmName="SHA-512" hashValue="lKpEAVecSRgxPV5QU6IfegE9xqUC5WLQN4/fYslqlEVTx2DxvTI5bp8CiPjI97Vh789gaIf3cQElzbHUpUNafw==" saltValue="5pQKIwwvRb2P2CP12XZaHQ==" spinCount="100000" sheet="1" objects="1" scenarios="1" selectLockedCells="1"/>
  <mergeCells count="5">
    <mergeCell ref="B26:E26"/>
    <mergeCell ref="B32:E32"/>
    <mergeCell ref="B48:E48"/>
    <mergeCell ref="B12:E12"/>
    <mergeCell ref="D13:J13"/>
  </mergeCells>
  <dataValidations count="4">
    <dataValidation type="decimal" allowBlank="1" showInputMessage="1" showErrorMessage="1" error="Seuls les montants sont autorisés" sqref="D16:J24 D29:D30 F29:F30 D51:D53 F51:F53" xr:uid="{00000000-0002-0000-1300-000000000000}">
      <formula1>-999999999999.99</formula1>
      <formula2>999999999999.99</formula2>
    </dataValidation>
    <dataValidation type="whole" allowBlank="1" showInputMessage="1" showErrorMessage="1" errorTitle="Saisie non valide" error="Seuls des nombres entiers positifs sont autorisés." sqref="D36:D46" xr:uid="{00000000-0002-0000-1300-000001000000}">
      <formula1>0</formula1>
      <formula2>999999999</formula2>
    </dataValidation>
    <dataValidation type="decimal" allowBlank="1" showInputMessage="1" showErrorMessage="1" error="Seuls les pourcentages sont autorisés" sqref="E36:J46" xr:uid="{00000000-0002-0000-1300-000002000000}">
      <formula1>0</formula1>
      <formula2>1</formula2>
    </dataValidation>
    <dataValidation type="decimal" allowBlank="1" showInputMessage="1" showErrorMessage="1" errorTitle="Saisie non valide" error="Seuls des nombres décimaux positifs sont autorisés." sqref="G29:G30 E29:E30 G51:G53 E51:E53 H53:I53" xr:uid="{00000000-0002-0000-1300-000003000000}">
      <formula1>0</formula1>
      <formula2>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4000000}">
          <x14:formula1>
            <xm:f>'@lists'!$A$62:$B$62</xm:f>
          </x14:formula1>
          <xm:sqref>D8</xm:sqref>
        </x14:dataValidation>
        <x14:dataValidation type="list" allowBlank="1" showInputMessage="1" showErrorMessage="1" xr:uid="{00000000-0002-0000-1300-000005000000}">
          <x14:formula1>
            <xm:f>'@lists'!$A$21:$GJ$21</xm:f>
          </x14:formula1>
          <xm:sqref>D9</xm:sqref>
        </x14:dataValidation>
        <x14:dataValidation type="list" allowBlank="1" showInputMessage="1" showErrorMessage="1" xr:uid="{00000000-0002-0000-1300-000006000000}">
          <x14:formula1>
            <xm:f>'@lists'!$A$63:$B$63</xm:f>
          </x14:formula1>
          <xm:sqref>D10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outlinePr summaryBelow="0" summaryRight="0"/>
  </sheetPr>
  <dimension ref="A1:AN2000"/>
  <sheetViews>
    <sheetView workbookViewId="0">
      <selection activeCell="B11" sqref="B11"/>
    </sheetView>
  </sheetViews>
  <sheetFormatPr defaultColWidth="11.42578125" defaultRowHeight="13.15"/>
  <cols>
    <col min="1" max="1" width="13" customWidth="1"/>
    <col min="2" max="38" width="21.5703125" customWidth="1"/>
    <col min="39" max="39" width="11.5703125" style="68"/>
    <col min="40" max="40" width="100.28515625" bestFit="1" customWidth="1"/>
  </cols>
  <sheetData>
    <row r="1" spans="1:40"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row>
    <row r="2" spans="1:40" ht="13.9">
      <c r="A2" s="5" t="s">
        <v>4</v>
      </c>
      <c r="B2" s="41">
        <f>'RP0101'!B2</f>
        <v>0</v>
      </c>
      <c r="C2" s="15" t="s">
        <v>5</v>
      </c>
      <c r="D2" s="21">
        <f>'RP0101'!D2</f>
        <v>46022</v>
      </c>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row>
    <row r="3" spans="1:40" ht="13.9">
      <c r="A3" s="5"/>
      <c r="B3" s="41"/>
      <c r="C3" s="15"/>
      <c r="D3" s="4"/>
      <c r="E3" s="24">
        <v>2</v>
      </c>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row>
    <row r="4" spans="1:40" ht="13.9">
      <c r="A4" s="5" t="s">
        <v>6</v>
      </c>
      <c r="B4" s="41">
        <f>'RP0101'!B4</f>
        <v>0</v>
      </c>
      <c r="C4" s="15" t="s">
        <v>7</v>
      </c>
      <c r="D4" s="40" t="s">
        <v>8</v>
      </c>
      <c r="E4" s="24">
        <v>4</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40" ht="13.9">
      <c r="A5" s="3" t="s">
        <v>9</v>
      </c>
      <c r="B5" s="42" t="str">
        <f>IF('RP0101'!D24="1-Reporté",B7,IF(OR('RP0101'!D24="0-Non reporté",'RP0101'!D24="2-Non reporté car l'ORPS n'a pas réalisé ce type d'opération"),CONCATENATE(B7,"_unfiled"),""))</f>
        <v/>
      </c>
      <c r="C5" s="16"/>
      <c r="D5" s="22"/>
      <c r="E5" s="24">
        <v>4</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row>
    <row r="6" spans="1:40">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row>
    <row r="7" spans="1:40" ht="13.9">
      <c r="A7" s="6"/>
      <c r="B7" s="9" t="s">
        <v>458</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row>
    <row r="8" spans="1:40">
      <c r="A8" s="6"/>
      <c r="B8" s="178" t="s">
        <v>459</v>
      </c>
      <c r="C8" s="179"/>
      <c r="D8" s="179"/>
      <c r="E8" s="179"/>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row>
    <row r="9" spans="1:40" ht="30.6">
      <c r="A9" s="6"/>
      <c r="B9" s="19" t="s">
        <v>460</v>
      </c>
      <c r="C9" s="19" t="s">
        <v>461</v>
      </c>
      <c r="D9" s="19" t="s">
        <v>462</v>
      </c>
      <c r="E9" s="19" t="s">
        <v>463</v>
      </c>
      <c r="F9" s="19" t="s">
        <v>464</v>
      </c>
      <c r="G9" s="19" t="s">
        <v>465</v>
      </c>
      <c r="H9" s="19" t="s">
        <v>466</v>
      </c>
      <c r="I9" s="19" t="s">
        <v>467</v>
      </c>
      <c r="J9" s="19" t="s">
        <v>468</v>
      </c>
      <c r="K9" s="19" t="s">
        <v>469</v>
      </c>
      <c r="L9" s="19" t="s">
        <v>470</v>
      </c>
      <c r="M9" s="19" t="s">
        <v>334</v>
      </c>
      <c r="N9" s="19" t="s">
        <v>471</v>
      </c>
      <c r="O9" s="19" t="s">
        <v>472</v>
      </c>
      <c r="P9" s="19" t="s">
        <v>473</v>
      </c>
      <c r="Q9" s="19" t="s">
        <v>474</v>
      </c>
      <c r="R9" s="19" t="s">
        <v>475</v>
      </c>
      <c r="S9" s="19" t="s">
        <v>476</v>
      </c>
      <c r="T9" s="19" t="s">
        <v>477</v>
      </c>
      <c r="U9" s="19" t="s">
        <v>478</v>
      </c>
      <c r="V9" s="19" t="s">
        <v>479</v>
      </c>
      <c r="W9" s="19" t="s">
        <v>480</v>
      </c>
      <c r="X9" s="19" t="s">
        <v>481</v>
      </c>
      <c r="Y9" s="19" t="s">
        <v>482</v>
      </c>
      <c r="Z9" s="19" t="s">
        <v>483</v>
      </c>
      <c r="AA9" s="19" t="s">
        <v>484</v>
      </c>
      <c r="AB9" s="19" t="s">
        <v>485</v>
      </c>
      <c r="AC9" s="19" t="s">
        <v>486</v>
      </c>
      <c r="AD9" s="19" t="s">
        <v>487</v>
      </c>
      <c r="AE9" s="19" t="s">
        <v>488</v>
      </c>
      <c r="AF9" s="19" t="s">
        <v>489</v>
      </c>
      <c r="AG9" s="19" t="s">
        <v>490</v>
      </c>
      <c r="AH9" s="19" t="s">
        <v>491</v>
      </c>
      <c r="AI9" s="19" t="s">
        <v>492</v>
      </c>
      <c r="AJ9" s="19" t="s">
        <v>493</v>
      </c>
      <c r="AK9" s="19" t="s">
        <v>494</v>
      </c>
      <c r="AL9" s="19" t="s">
        <v>495</v>
      </c>
    </row>
    <row r="10" spans="1:40">
      <c r="A10" s="6"/>
      <c r="B10" s="17" t="s">
        <v>14</v>
      </c>
      <c r="C10" s="17" t="s">
        <v>109</v>
      </c>
      <c r="D10" s="17" t="s">
        <v>110</v>
      </c>
      <c r="E10" s="17" t="s">
        <v>111</v>
      </c>
      <c r="F10" s="17" t="s">
        <v>116</v>
      </c>
      <c r="G10" s="17" t="s">
        <v>117</v>
      </c>
      <c r="H10" s="17" t="s">
        <v>118</v>
      </c>
      <c r="I10" s="17" t="s">
        <v>203</v>
      </c>
      <c r="J10" s="17" t="s">
        <v>204</v>
      </c>
      <c r="K10" s="17" t="s">
        <v>205</v>
      </c>
      <c r="L10" s="17" t="s">
        <v>233</v>
      </c>
      <c r="M10" s="17" t="s">
        <v>234</v>
      </c>
      <c r="N10" s="17" t="s">
        <v>278</v>
      </c>
      <c r="O10" s="17" t="s">
        <v>279</v>
      </c>
      <c r="P10" s="17" t="s">
        <v>280</v>
      </c>
      <c r="Q10" s="17" t="s">
        <v>281</v>
      </c>
      <c r="R10" s="17" t="s">
        <v>313</v>
      </c>
      <c r="S10" s="17" t="s">
        <v>314</v>
      </c>
      <c r="T10" s="17" t="s">
        <v>315</v>
      </c>
      <c r="U10" s="17" t="s">
        <v>316</v>
      </c>
      <c r="V10" s="17" t="s">
        <v>317</v>
      </c>
      <c r="W10" s="17" t="s">
        <v>318</v>
      </c>
      <c r="X10" s="17" t="s">
        <v>319</v>
      </c>
      <c r="Y10" s="17" t="s">
        <v>320</v>
      </c>
      <c r="Z10" s="17" t="s">
        <v>321</v>
      </c>
      <c r="AA10" s="17" t="s">
        <v>322</v>
      </c>
      <c r="AB10" s="17" t="s">
        <v>323</v>
      </c>
      <c r="AC10" s="17" t="s">
        <v>324</v>
      </c>
      <c r="AD10" s="17" t="s">
        <v>325</v>
      </c>
      <c r="AE10" s="17" t="s">
        <v>341</v>
      </c>
      <c r="AF10" s="17" t="s">
        <v>342</v>
      </c>
      <c r="AG10" s="17" t="s">
        <v>343</v>
      </c>
      <c r="AH10" s="17" t="s">
        <v>344</v>
      </c>
      <c r="AI10" s="17" t="s">
        <v>345</v>
      </c>
      <c r="AJ10" s="17" t="s">
        <v>346</v>
      </c>
      <c r="AK10" s="17" t="s">
        <v>347</v>
      </c>
      <c r="AL10" s="17" t="s">
        <v>348</v>
      </c>
    </row>
    <row r="11" spans="1:40" ht="21" customHeight="1">
      <c r="A11" s="6"/>
      <c r="B11" s="78"/>
      <c r="C11" s="78"/>
      <c r="D11" s="78"/>
      <c r="E11" s="177"/>
      <c r="F11" s="79"/>
      <c r="G11" s="71"/>
      <c r="H11" s="71"/>
      <c r="I11" s="71"/>
      <c r="J11" s="71"/>
      <c r="K11" s="72"/>
      <c r="L11" s="72"/>
      <c r="M11" s="78"/>
      <c r="N11" s="71"/>
      <c r="O11" s="73"/>
      <c r="P11" s="73"/>
      <c r="Q11" s="73"/>
      <c r="R11" s="85"/>
      <c r="S11" s="73"/>
      <c r="T11" s="85"/>
      <c r="U11" s="73"/>
      <c r="V11" s="85"/>
      <c r="W11" s="73"/>
      <c r="X11" s="73"/>
      <c r="Y11" s="79"/>
      <c r="Z11" s="71"/>
      <c r="AA11" s="85"/>
      <c r="AB11" s="85"/>
      <c r="AC11" s="85"/>
      <c r="AD11" s="85"/>
      <c r="AE11" s="85"/>
      <c r="AF11" s="85"/>
      <c r="AG11" s="85"/>
      <c r="AH11" s="85"/>
      <c r="AI11" s="85"/>
      <c r="AJ11" s="85"/>
      <c r="AK11" s="85"/>
      <c r="AL11" s="71"/>
      <c r="AM11" s="68" t="str">
        <f>IF(AN11&lt;&gt;"","Erreur","")</f>
        <v/>
      </c>
      <c r="AN11" s="62" t="str">
        <f>IF(AND(B11&lt;&gt;"",OR(C11="",D11="",E11="",F11="",G11="",H11="",J11="",N11="")),"Veuillez compléter les informations d'identification du programme de cession en réassurance.",IF(AND(B11="",OR(C11&lt;&gt;"",D11&lt;&gt;"",E11&lt;&gt;"",F11&lt;&gt;"",G11&lt;&gt;"",H11&lt;&gt;"",J11&lt;&gt;"",N11&lt;&gt;"")),"Veuillez compléter les informations d'identification du programme de cession en réassurance en colonne C0010.",IF(AND(B11&lt;&gt;"",AL11=""),"Veuillez sélectionner NA dans la liste de la colonne C0370 si vous n'avez rien à déclarer.","")))</f>
        <v/>
      </c>
    </row>
    <row r="12" spans="1:40" ht="21" customHeight="1">
      <c r="A12" s="6"/>
      <c r="B12" s="78"/>
      <c r="C12" s="78"/>
      <c r="D12" s="78"/>
      <c r="E12" s="177"/>
      <c r="F12" s="79"/>
      <c r="G12" s="71"/>
      <c r="H12" s="71"/>
      <c r="I12" s="71"/>
      <c r="J12" s="71"/>
      <c r="K12" s="72"/>
      <c r="L12" s="72"/>
      <c r="M12" s="78"/>
      <c r="N12" s="71"/>
      <c r="O12" s="73"/>
      <c r="P12" s="73"/>
      <c r="Q12" s="73"/>
      <c r="R12" s="85"/>
      <c r="S12" s="73"/>
      <c r="T12" s="85"/>
      <c r="U12" s="73"/>
      <c r="V12" s="85"/>
      <c r="W12" s="73"/>
      <c r="X12" s="73"/>
      <c r="Y12" s="79"/>
      <c r="Z12" s="71"/>
      <c r="AA12" s="85"/>
      <c r="AB12" s="85"/>
      <c r="AC12" s="85"/>
      <c r="AD12" s="85"/>
      <c r="AE12" s="85"/>
      <c r="AF12" s="85"/>
      <c r="AG12" s="85"/>
      <c r="AH12" s="85"/>
      <c r="AI12" s="85"/>
      <c r="AJ12" s="85"/>
      <c r="AK12" s="85"/>
      <c r="AL12" s="71"/>
      <c r="AM12" s="68" t="str">
        <f t="shared" ref="AM12:AM75" si="0">IF(AN12&lt;&gt;"","Erreur","")</f>
        <v/>
      </c>
      <c r="AN12" s="62" t="str">
        <f>IF(AND(B12&lt;&gt;"",B11=""),"La ligne précédente ne doit pas être vide",IF(AND(B12&lt;&gt;"",OR(C12="",D12="",E12="",F12="",G12="",H12="",J12="",N12="")),"Veuillez compléter les informations d'identification du programme de cession en réassurance.",IF(AND(B12="",OR(C12&lt;&gt;"",D12&lt;&gt;"",E12&lt;&gt;"",F12&lt;&gt;"",G12&lt;&gt;"",H12&lt;&gt;"",J12&lt;&gt;"",N12&lt;&gt;"")),"Veuillez compléter les informations d'identification du programme de cession en réassurance en colonne C0010.",IF(AND(B12&lt;&gt;"",AL12=""),"Veuillez sélectionner NA dans la liste de la colonne C0370 si vous n'avez rien à déclarer.",""))))</f>
        <v/>
      </c>
    </row>
    <row r="13" spans="1:40" ht="21" customHeight="1">
      <c r="A13" s="6"/>
      <c r="B13" s="78"/>
      <c r="C13" s="78"/>
      <c r="D13" s="78"/>
      <c r="E13" s="177"/>
      <c r="F13" s="79"/>
      <c r="G13" s="71"/>
      <c r="H13" s="71"/>
      <c r="I13" s="71"/>
      <c r="J13" s="71"/>
      <c r="K13" s="72"/>
      <c r="L13" s="72"/>
      <c r="M13" s="78"/>
      <c r="N13" s="71"/>
      <c r="O13" s="73"/>
      <c r="P13" s="73"/>
      <c r="Q13" s="73"/>
      <c r="R13" s="85"/>
      <c r="S13" s="73"/>
      <c r="T13" s="85"/>
      <c r="U13" s="73"/>
      <c r="V13" s="85"/>
      <c r="W13" s="73"/>
      <c r="X13" s="73"/>
      <c r="Y13" s="79"/>
      <c r="Z13" s="71"/>
      <c r="AA13" s="85"/>
      <c r="AB13" s="85"/>
      <c r="AC13" s="85"/>
      <c r="AD13" s="85"/>
      <c r="AE13" s="85"/>
      <c r="AF13" s="85"/>
      <c r="AG13" s="85"/>
      <c r="AH13" s="85"/>
      <c r="AI13" s="85"/>
      <c r="AJ13" s="85"/>
      <c r="AK13" s="85"/>
      <c r="AL13" s="71"/>
      <c r="AM13" s="68" t="str">
        <f t="shared" si="0"/>
        <v/>
      </c>
      <c r="AN13" s="62" t="str">
        <f t="shared" ref="AN13:AN76" si="1">IF(AND(B13&lt;&gt;"",B12=""),"La ligne précédente ne doit pas être vide",IF(AND(B13&lt;&gt;"",OR(C13="",D13="",E13="",F13="",G13="",H13="",J13="",N13="")),"Veuillez compléter les informations d'identification du programme de cession en réassurance.",IF(AND(B13="",OR(C13&lt;&gt;"",D13&lt;&gt;"",E13&lt;&gt;"",F13&lt;&gt;"",G13&lt;&gt;"",H13&lt;&gt;"",J13&lt;&gt;"",N13&lt;&gt;"")),"Veuillez compléter les informations d'identification du programme de cession en réassurance en colonne C0010.",IF(AND(B13&lt;&gt;"",AL13=""),"Veuillez sélectionner NA dans la liste de la colonne C0370 si vous n'avez rien à déclarer.",""))))</f>
        <v/>
      </c>
    </row>
    <row r="14" spans="1:40" ht="21" customHeight="1">
      <c r="A14" s="6"/>
      <c r="B14" s="78"/>
      <c r="C14" s="78"/>
      <c r="D14" s="78"/>
      <c r="E14" s="177"/>
      <c r="F14" s="79"/>
      <c r="G14" s="71"/>
      <c r="H14" s="71"/>
      <c r="I14" s="71"/>
      <c r="J14" s="71"/>
      <c r="K14" s="72"/>
      <c r="L14" s="72"/>
      <c r="M14" s="78"/>
      <c r="N14" s="71"/>
      <c r="O14" s="73"/>
      <c r="P14" s="73"/>
      <c r="Q14" s="73"/>
      <c r="R14" s="85"/>
      <c r="S14" s="73"/>
      <c r="T14" s="85"/>
      <c r="U14" s="73"/>
      <c r="V14" s="85"/>
      <c r="W14" s="73"/>
      <c r="X14" s="73"/>
      <c r="Y14" s="79"/>
      <c r="Z14" s="71"/>
      <c r="AA14" s="85"/>
      <c r="AB14" s="85"/>
      <c r="AC14" s="85"/>
      <c r="AD14" s="85"/>
      <c r="AE14" s="85"/>
      <c r="AF14" s="85"/>
      <c r="AG14" s="85"/>
      <c r="AH14" s="85"/>
      <c r="AI14" s="85"/>
      <c r="AJ14" s="85"/>
      <c r="AK14" s="85"/>
      <c r="AL14" s="71"/>
      <c r="AM14" s="68" t="str">
        <f t="shared" si="0"/>
        <v/>
      </c>
      <c r="AN14" s="62" t="str">
        <f t="shared" si="1"/>
        <v/>
      </c>
    </row>
    <row r="15" spans="1:40" ht="21" customHeight="1">
      <c r="A15" s="6"/>
      <c r="B15" s="78"/>
      <c r="C15" s="78"/>
      <c r="D15" s="78"/>
      <c r="E15" s="177"/>
      <c r="F15" s="79"/>
      <c r="G15" s="71"/>
      <c r="H15" s="71"/>
      <c r="I15" s="71"/>
      <c r="J15" s="71"/>
      <c r="K15" s="72"/>
      <c r="L15" s="72"/>
      <c r="M15" s="78"/>
      <c r="N15" s="71"/>
      <c r="O15" s="73"/>
      <c r="P15" s="73"/>
      <c r="Q15" s="73"/>
      <c r="R15" s="85"/>
      <c r="S15" s="73"/>
      <c r="T15" s="85"/>
      <c r="U15" s="73"/>
      <c r="V15" s="85"/>
      <c r="W15" s="73"/>
      <c r="X15" s="73"/>
      <c r="Y15" s="79"/>
      <c r="Z15" s="71"/>
      <c r="AA15" s="85"/>
      <c r="AB15" s="85"/>
      <c r="AC15" s="85"/>
      <c r="AD15" s="85"/>
      <c r="AE15" s="85"/>
      <c r="AF15" s="85"/>
      <c r="AG15" s="85"/>
      <c r="AH15" s="85"/>
      <c r="AI15" s="85"/>
      <c r="AJ15" s="85"/>
      <c r="AK15" s="85"/>
      <c r="AL15" s="71"/>
      <c r="AM15" s="68" t="str">
        <f t="shared" si="0"/>
        <v/>
      </c>
      <c r="AN15" s="62" t="str">
        <f t="shared" si="1"/>
        <v/>
      </c>
    </row>
    <row r="16" spans="1:40" ht="21" customHeight="1">
      <c r="A16" s="6"/>
      <c r="B16" s="78"/>
      <c r="C16" s="78"/>
      <c r="D16" s="78"/>
      <c r="E16" s="177"/>
      <c r="F16" s="79"/>
      <c r="G16" s="71"/>
      <c r="H16" s="71"/>
      <c r="I16" s="71"/>
      <c r="J16" s="71"/>
      <c r="K16" s="72"/>
      <c r="L16" s="72"/>
      <c r="M16" s="78"/>
      <c r="N16" s="71"/>
      <c r="O16" s="73"/>
      <c r="P16" s="73"/>
      <c r="Q16" s="73"/>
      <c r="R16" s="85"/>
      <c r="S16" s="73"/>
      <c r="T16" s="85"/>
      <c r="U16" s="73"/>
      <c r="V16" s="85"/>
      <c r="W16" s="73"/>
      <c r="X16" s="73"/>
      <c r="Y16" s="79"/>
      <c r="Z16" s="71"/>
      <c r="AA16" s="85"/>
      <c r="AB16" s="85"/>
      <c r="AC16" s="85"/>
      <c r="AD16" s="85"/>
      <c r="AE16" s="85"/>
      <c r="AF16" s="85"/>
      <c r="AG16" s="85"/>
      <c r="AH16" s="85"/>
      <c r="AI16" s="85"/>
      <c r="AJ16" s="85"/>
      <c r="AK16" s="85"/>
      <c r="AL16" s="71"/>
      <c r="AM16" s="68" t="str">
        <f t="shared" si="0"/>
        <v/>
      </c>
      <c r="AN16" s="62" t="str">
        <f t="shared" si="1"/>
        <v/>
      </c>
    </row>
    <row r="17" spans="1:40" ht="21" customHeight="1">
      <c r="A17" s="6"/>
      <c r="B17" s="78"/>
      <c r="C17" s="78"/>
      <c r="D17" s="78"/>
      <c r="E17" s="177"/>
      <c r="F17" s="79"/>
      <c r="G17" s="71"/>
      <c r="H17" s="71"/>
      <c r="I17" s="71"/>
      <c r="J17" s="71"/>
      <c r="K17" s="72"/>
      <c r="L17" s="72"/>
      <c r="M17" s="78"/>
      <c r="N17" s="71"/>
      <c r="O17" s="73"/>
      <c r="P17" s="73"/>
      <c r="Q17" s="73"/>
      <c r="R17" s="85"/>
      <c r="S17" s="73"/>
      <c r="T17" s="85"/>
      <c r="U17" s="73"/>
      <c r="V17" s="85"/>
      <c r="W17" s="73"/>
      <c r="X17" s="73"/>
      <c r="Y17" s="79"/>
      <c r="Z17" s="71"/>
      <c r="AA17" s="85"/>
      <c r="AB17" s="85"/>
      <c r="AC17" s="85"/>
      <c r="AD17" s="85"/>
      <c r="AE17" s="85"/>
      <c r="AF17" s="85"/>
      <c r="AG17" s="85"/>
      <c r="AH17" s="85"/>
      <c r="AI17" s="85"/>
      <c r="AJ17" s="85"/>
      <c r="AK17" s="85"/>
      <c r="AL17" s="71"/>
      <c r="AM17" s="68" t="str">
        <f t="shared" si="0"/>
        <v/>
      </c>
      <c r="AN17" s="62" t="str">
        <f t="shared" si="1"/>
        <v/>
      </c>
    </row>
    <row r="18" spans="1:40" ht="21" customHeight="1">
      <c r="A18" s="6"/>
      <c r="B18" s="78"/>
      <c r="C18" s="78"/>
      <c r="D18" s="78"/>
      <c r="E18" s="177"/>
      <c r="F18" s="79"/>
      <c r="G18" s="71"/>
      <c r="H18" s="71"/>
      <c r="I18" s="71"/>
      <c r="J18" s="71"/>
      <c r="K18" s="72"/>
      <c r="L18" s="72"/>
      <c r="M18" s="78"/>
      <c r="N18" s="71"/>
      <c r="O18" s="73"/>
      <c r="P18" s="73"/>
      <c r="Q18" s="73"/>
      <c r="R18" s="85"/>
      <c r="S18" s="73"/>
      <c r="T18" s="85"/>
      <c r="U18" s="73"/>
      <c r="V18" s="85"/>
      <c r="W18" s="73"/>
      <c r="X18" s="73"/>
      <c r="Y18" s="79"/>
      <c r="Z18" s="71"/>
      <c r="AA18" s="85"/>
      <c r="AB18" s="85"/>
      <c r="AC18" s="85"/>
      <c r="AD18" s="85"/>
      <c r="AE18" s="85"/>
      <c r="AF18" s="85"/>
      <c r="AG18" s="85"/>
      <c r="AH18" s="85"/>
      <c r="AI18" s="85"/>
      <c r="AJ18" s="85"/>
      <c r="AK18" s="85"/>
      <c r="AL18" s="71"/>
      <c r="AM18" s="68" t="str">
        <f t="shared" si="0"/>
        <v/>
      </c>
      <c r="AN18" s="62" t="str">
        <f t="shared" si="1"/>
        <v/>
      </c>
    </row>
    <row r="19" spans="1:40" ht="21" customHeight="1">
      <c r="A19" s="6"/>
      <c r="B19" s="78"/>
      <c r="C19" s="78"/>
      <c r="D19" s="78"/>
      <c r="E19" s="177"/>
      <c r="F19" s="79"/>
      <c r="G19" s="71"/>
      <c r="H19" s="71"/>
      <c r="I19" s="71"/>
      <c r="J19" s="71"/>
      <c r="K19" s="72"/>
      <c r="L19" s="72"/>
      <c r="M19" s="78"/>
      <c r="N19" s="71"/>
      <c r="O19" s="73"/>
      <c r="P19" s="73"/>
      <c r="Q19" s="73"/>
      <c r="R19" s="85"/>
      <c r="S19" s="73"/>
      <c r="T19" s="85"/>
      <c r="U19" s="73"/>
      <c r="V19" s="85"/>
      <c r="W19" s="73"/>
      <c r="X19" s="73"/>
      <c r="Y19" s="79"/>
      <c r="Z19" s="71"/>
      <c r="AA19" s="85"/>
      <c r="AB19" s="85"/>
      <c r="AC19" s="85"/>
      <c r="AD19" s="85"/>
      <c r="AE19" s="85"/>
      <c r="AF19" s="85"/>
      <c r="AG19" s="85"/>
      <c r="AH19" s="85"/>
      <c r="AI19" s="85"/>
      <c r="AJ19" s="85"/>
      <c r="AK19" s="85"/>
      <c r="AL19" s="71"/>
      <c r="AM19" s="68" t="str">
        <f t="shared" si="0"/>
        <v/>
      </c>
      <c r="AN19" s="62" t="str">
        <f t="shared" si="1"/>
        <v/>
      </c>
    </row>
    <row r="20" spans="1:40" ht="21" customHeight="1">
      <c r="A20" s="6"/>
      <c r="B20" s="78"/>
      <c r="C20" s="78"/>
      <c r="D20" s="78"/>
      <c r="E20" s="177"/>
      <c r="F20" s="79"/>
      <c r="G20" s="71"/>
      <c r="H20" s="71"/>
      <c r="I20" s="71"/>
      <c r="J20" s="71"/>
      <c r="K20" s="72"/>
      <c r="L20" s="72"/>
      <c r="M20" s="78"/>
      <c r="N20" s="71"/>
      <c r="O20" s="73"/>
      <c r="P20" s="73"/>
      <c r="Q20" s="73"/>
      <c r="R20" s="85"/>
      <c r="S20" s="73"/>
      <c r="T20" s="85"/>
      <c r="U20" s="73"/>
      <c r="V20" s="85"/>
      <c r="W20" s="73"/>
      <c r="X20" s="73"/>
      <c r="Y20" s="79"/>
      <c r="Z20" s="71"/>
      <c r="AA20" s="85"/>
      <c r="AB20" s="85"/>
      <c r="AC20" s="85"/>
      <c r="AD20" s="85"/>
      <c r="AE20" s="85"/>
      <c r="AF20" s="85"/>
      <c r="AG20" s="85"/>
      <c r="AH20" s="85"/>
      <c r="AI20" s="85"/>
      <c r="AJ20" s="85"/>
      <c r="AK20" s="85"/>
      <c r="AL20" s="71"/>
      <c r="AM20" s="68" t="str">
        <f t="shared" si="0"/>
        <v/>
      </c>
      <c r="AN20" s="62" t="str">
        <f t="shared" si="1"/>
        <v/>
      </c>
    </row>
    <row r="21" spans="1:40" ht="21" customHeight="1">
      <c r="A21" s="6"/>
      <c r="B21" s="78"/>
      <c r="C21" s="78"/>
      <c r="D21" s="78"/>
      <c r="E21" s="177"/>
      <c r="F21" s="79"/>
      <c r="G21" s="71"/>
      <c r="H21" s="71"/>
      <c r="I21" s="71"/>
      <c r="J21" s="71"/>
      <c r="K21" s="72"/>
      <c r="L21" s="72"/>
      <c r="M21" s="78"/>
      <c r="N21" s="71"/>
      <c r="O21" s="73"/>
      <c r="P21" s="73"/>
      <c r="Q21" s="73"/>
      <c r="R21" s="85"/>
      <c r="S21" s="73"/>
      <c r="T21" s="85"/>
      <c r="U21" s="73"/>
      <c r="V21" s="85"/>
      <c r="W21" s="73"/>
      <c r="X21" s="73"/>
      <c r="Y21" s="79"/>
      <c r="Z21" s="71"/>
      <c r="AA21" s="85"/>
      <c r="AB21" s="85"/>
      <c r="AC21" s="85"/>
      <c r="AD21" s="85"/>
      <c r="AE21" s="85"/>
      <c r="AF21" s="85"/>
      <c r="AG21" s="85"/>
      <c r="AH21" s="85"/>
      <c r="AI21" s="85"/>
      <c r="AJ21" s="85"/>
      <c r="AK21" s="85"/>
      <c r="AL21" s="71"/>
      <c r="AM21" s="68" t="str">
        <f t="shared" si="0"/>
        <v/>
      </c>
      <c r="AN21" s="62" t="str">
        <f t="shared" si="1"/>
        <v/>
      </c>
    </row>
    <row r="22" spans="1:40" ht="21" customHeight="1">
      <c r="A22" s="6"/>
      <c r="B22" s="78"/>
      <c r="C22" s="78"/>
      <c r="D22" s="78"/>
      <c r="E22" s="177"/>
      <c r="F22" s="79"/>
      <c r="G22" s="71"/>
      <c r="H22" s="71"/>
      <c r="I22" s="71"/>
      <c r="J22" s="71"/>
      <c r="K22" s="72"/>
      <c r="L22" s="72"/>
      <c r="M22" s="78"/>
      <c r="N22" s="71"/>
      <c r="O22" s="73"/>
      <c r="P22" s="73"/>
      <c r="Q22" s="73"/>
      <c r="R22" s="85"/>
      <c r="S22" s="73"/>
      <c r="T22" s="85"/>
      <c r="U22" s="73"/>
      <c r="V22" s="85"/>
      <c r="W22" s="73"/>
      <c r="X22" s="73"/>
      <c r="Y22" s="79"/>
      <c r="Z22" s="71"/>
      <c r="AA22" s="85"/>
      <c r="AB22" s="85"/>
      <c r="AC22" s="85"/>
      <c r="AD22" s="85"/>
      <c r="AE22" s="85"/>
      <c r="AF22" s="85"/>
      <c r="AG22" s="85"/>
      <c r="AH22" s="85"/>
      <c r="AI22" s="85"/>
      <c r="AJ22" s="85"/>
      <c r="AK22" s="85"/>
      <c r="AL22" s="71"/>
      <c r="AM22" s="68" t="str">
        <f t="shared" si="0"/>
        <v/>
      </c>
      <c r="AN22" s="62" t="str">
        <f t="shared" si="1"/>
        <v/>
      </c>
    </row>
    <row r="23" spans="1:40" ht="21" customHeight="1">
      <c r="A23" s="6"/>
      <c r="B23" s="78"/>
      <c r="C23" s="78"/>
      <c r="D23" s="78"/>
      <c r="E23" s="177"/>
      <c r="F23" s="79"/>
      <c r="G23" s="71"/>
      <c r="H23" s="71"/>
      <c r="I23" s="71"/>
      <c r="J23" s="71"/>
      <c r="K23" s="72"/>
      <c r="L23" s="72"/>
      <c r="M23" s="78"/>
      <c r="N23" s="71"/>
      <c r="O23" s="73"/>
      <c r="P23" s="73"/>
      <c r="Q23" s="73"/>
      <c r="R23" s="85"/>
      <c r="S23" s="73"/>
      <c r="T23" s="85"/>
      <c r="U23" s="73"/>
      <c r="V23" s="85"/>
      <c r="W23" s="73"/>
      <c r="X23" s="73"/>
      <c r="Y23" s="79"/>
      <c r="Z23" s="71"/>
      <c r="AA23" s="85"/>
      <c r="AB23" s="85"/>
      <c r="AC23" s="85"/>
      <c r="AD23" s="85"/>
      <c r="AE23" s="85"/>
      <c r="AF23" s="85"/>
      <c r="AG23" s="85"/>
      <c r="AH23" s="85"/>
      <c r="AI23" s="85"/>
      <c r="AJ23" s="85"/>
      <c r="AK23" s="85"/>
      <c r="AL23" s="71"/>
      <c r="AM23" s="68" t="str">
        <f t="shared" si="0"/>
        <v/>
      </c>
      <c r="AN23" s="62" t="str">
        <f t="shared" si="1"/>
        <v/>
      </c>
    </row>
    <row r="24" spans="1:40" ht="21" customHeight="1">
      <c r="A24" s="6"/>
      <c r="B24" s="78"/>
      <c r="C24" s="78"/>
      <c r="D24" s="78"/>
      <c r="E24" s="177"/>
      <c r="F24" s="79"/>
      <c r="G24" s="71"/>
      <c r="H24" s="71"/>
      <c r="I24" s="71"/>
      <c r="J24" s="71"/>
      <c r="K24" s="72"/>
      <c r="L24" s="72"/>
      <c r="M24" s="78"/>
      <c r="N24" s="71"/>
      <c r="O24" s="73"/>
      <c r="P24" s="73"/>
      <c r="Q24" s="73"/>
      <c r="R24" s="85"/>
      <c r="S24" s="73"/>
      <c r="T24" s="85"/>
      <c r="U24" s="73"/>
      <c r="V24" s="85"/>
      <c r="W24" s="73"/>
      <c r="X24" s="73"/>
      <c r="Y24" s="79"/>
      <c r="Z24" s="71"/>
      <c r="AA24" s="85"/>
      <c r="AB24" s="85"/>
      <c r="AC24" s="85"/>
      <c r="AD24" s="85"/>
      <c r="AE24" s="85"/>
      <c r="AF24" s="85"/>
      <c r="AG24" s="85"/>
      <c r="AH24" s="85"/>
      <c r="AI24" s="85"/>
      <c r="AJ24" s="85"/>
      <c r="AK24" s="85"/>
      <c r="AL24" s="71"/>
      <c r="AM24" s="68" t="str">
        <f t="shared" si="0"/>
        <v/>
      </c>
      <c r="AN24" s="62" t="str">
        <f t="shared" si="1"/>
        <v/>
      </c>
    </row>
    <row r="25" spans="1:40" ht="21" customHeight="1">
      <c r="A25" s="6"/>
      <c r="B25" s="78"/>
      <c r="C25" s="78"/>
      <c r="D25" s="78"/>
      <c r="E25" s="177"/>
      <c r="F25" s="79"/>
      <c r="G25" s="71"/>
      <c r="H25" s="71"/>
      <c r="I25" s="71"/>
      <c r="J25" s="71"/>
      <c r="K25" s="72"/>
      <c r="L25" s="72"/>
      <c r="M25" s="78"/>
      <c r="N25" s="71"/>
      <c r="O25" s="73"/>
      <c r="P25" s="73"/>
      <c r="Q25" s="73"/>
      <c r="R25" s="85"/>
      <c r="S25" s="73"/>
      <c r="T25" s="85"/>
      <c r="U25" s="73"/>
      <c r="V25" s="85"/>
      <c r="W25" s="73"/>
      <c r="X25" s="73"/>
      <c r="Y25" s="79"/>
      <c r="Z25" s="71"/>
      <c r="AA25" s="85"/>
      <c r="AB25" s="85"/>
      <c r="AC25" s="85"/>
      <c r="AD25" s="85"/>
      <c r="AE25" s="85"/>
      <c r="AF25" s="85"/>
      <c r="AG25" s="85"/>
      <c r="AH25" s="85"/>
      <c r="AI25" s="85"/>
      <c r="AJ25" s="85"/>
      <c r="AK25" s="85"/>
      <c r="AL25" s="71"/>
      <c r="AM25" s="68" t="str">
        <f t="shared" si="0"/>
        <v/>
      </c>
      <c r="AN25" s="62" t="str">
        <f t="shared" si="1"/>
        <v/>
      </c>
    </row>
    <row r="26" spans="1:40" ht="21" customHeight="1">
      <c r="A26" s="6"/>
      <c r="B26" s="78"/>
      <c r="C26" s="78"/>
      <c r="D26" s="78"/>
      <c r="E26" s="177"/>
      <c r="F26" s="79"/>
      <c r="G26" s="71"/>
      <c r="H26" s="71"/>
      <c r="I26" s="71"/>
      <c r="J26" s="71"/>
      <c r="K26" s="72"/>
      <c r="L26" s="72"/>
      <c r="M26" s="78"/>
      <c r="N26" s="71"/>
      <c r="O26" s="73"/>
      <c r="P26" s="73"/>
      <c r="Q26" s="73"/>
      <c r="R26" s="85"/>
      <c r="S26" s="73"/>
      <c r="T26" s="85"/>
      <c r="U26" s="73"/>
      <c r="V26" s="85"/>
      <c r="W26" s="73"/>
      <c r="X26" s="73"/>
      <c r="Y26" s="79"/>
      <c r="Z26" s="71"/>
      <c r="AA26" s="85"/>
      <c r="AB26" s="85"/>
      <c r="AC26" s="85"/>
      <c r="AD26" s="85"/>
      <c r="AE26" s="85"/>
      <c r="AF26" s="85"/>
      <c r="AG26" s="85"/>
      <c r="AH26" s="85"/>
      <c r="AI26" s="85"/>
      <c r="AJ26" s="85"/>
      <c r="AK26" s="85"/>
      <c r="AL26" s="71"/>
      <c r="AM26" s="68" t="str">
        <f t="shared" si="0"/>
        <v/>
      </c>
      <c r="AN26" s="62" t="str">
        <f t="shared" si="1"/>
        <v/>
      </c>
    </row>
    <row r="27" spans="1:40" ht="21" customHeight="1">
      <c r="A27" s="6"/>
      <c r="B27" s="78"/>
      <c r="C27" s="78"/>
      <c r="D27" s="78"/>
      <c r="E27" s="177"/>
      <c r="F27" s="79"/>
      <c r="G27" s="71"/>
      <c r="H27" s="71"/>
      <c r="I27" s="71"/>
      <c r="J27" s="71"/>
      <c r="K27" s="72"/>
      <c r="L27" s="72"/>
      <c r="M27" s="78"/>
      <c r="N27" s="71"/>
      <c r="O27" s="73"/>
      <c r="P27" s="73"/>
      <c r="Q27" s="73"/>
      <c r="R27" s="85"/>
      <c r="S27" s="73"/>
      <c r="T27" s="85"/>
      <c r="U27" s="73"/>
      <c r="V27" s="85"/>
      <c r="W27" s="73"/>
      <c r="X27" s="73"/>
      <c r="Y27" s="79"/>
      <c r="Z27" s="71"/>
      <c r="AA27" s="85"/>
      <c r="AB27" s="85"/>
      <c r="AC27" s="85"/>
      <c r="AD27" s="85"/>
      <c r="AE27" s="85"/>
      <c r="AF27" s="85"/>
      <c r="AG27" s="85"/>
      <c r="AH27" s="85"/>
      <c r="AI27" s="85"/>
      <c r="AJ27" s="85"/>
      <c r="AK27" s="85"/>
      <c r="AL27" s="71"/>
      <c r="AM27" s="68" t="str">
        <f t="shared" si="0"/>
        <v/>
      </c>
      <c r="AN27" s="62" t="str">
        <f t="shared" si="1"/>
        <v/>
      </c>
    </row>
    <row r="28" spans="1:40" ht="21" customHeight="1">
      <c r="A28" s="6"/>
      <c r="B28" s="78"/>
      <c r="C28" s="78"/>
      <c r="D28" s="78"/>
      <c r="E28" s="177"/>
      <c r="F28" s="79"/>
      <c r="G28" s="71"/>
      <c r="H28" s="71"/>
      <c r="I28" s="71"/>
      <c r="J28" s="71"/>
      <c r="K28" s="72"/>
      <c r="L28" s="72"/>
      <c r="M28" s="78"/>
      <c r="N28" s="71"/>
      <c r="O28" s="73"/>
      <c r="P28" s="73"/>
      <c r="Q28" s="73"/>
      <c r="R28" s="85"/>
      <c r="S28" s="73"/>
      <c r="T28" s="85"/>
      <c r="U28" s="73"/>
      <c r="V28" s="85"/>
      <c r="W28" s="73"/>
      <c r="X28" s="73"/>
      <c r="Y28" s="79"/>
      <c r="Z28" s="71"/>
      <c r="AA28" s="85"/>
      <c r="AB28" s="85"/>
      <c r="AC28" s="85"/>
      <c r="AD28" s="85"/>
      <c r="AE28" s="85"/>
      <c r="AF28" s="85"/>
      <c r="AG28" s="85"/>
      <c r="AH28" s="85"/>
      <c r="AI28" s="85"/>
      <c r="AJ28" s="85"/>
      <c r="AK28" s="85"/>
      <c r="AL28" s="71"/>
      <c r="AM28" s="68" t="str">
        <f t="shared" si="0"/>
        <v/>
      </c>
      <c r="AN28" s="62" t="str">
        <f t="shared" si="1"/>
        <v/>
      </c>
    </row>
    <row r="29" spans="1:40" ht="21" customHeight="1">
      <c r="A29" s="6"/>
      <c r="B29" s="78"/>
      <c r="C29" s="78"/>
      <c r="D29" s="78"/>
      <c r="E29" s="177"/>
      <c r="F29" s="79"/>
      <c r="G29" s="71"/>
      <c r="H29" s="71"/>
      <c r="I29" s="71"/>
      <c r="J29" s="71"/>
      <c r="K29" s="72"/>
      <c r="L29" s="72"/>
      <c r="M29" s="78"/>
      <c r="N29" s="71"/>
      <c r="O29" s="73"/>
      <c r="P29" s="73"/>
      <c r="Q29" s="73"/>
      <c r="R29" s="85"/>
      <c r="S29" s="73"/>
      <c r="T29" s="85"/>
      <c r="U29" s="73"/>
      <c r="V29" s="85"/>
      <c r="W29" s="73"/>
      <c r="X29" s="73"/>
      <c r="Y29" s="79"/>
      <c r="Z29" s="71"/>
      <c r="AA29" s="85"/>
      <c r="AB29" s="85"/>
      <c r="AC29" s="85"/>
      <c r="AD29" s="85"/>
      <c r="AE29" s="85"/>
      <c r="AF29" s="85"/>
      <c r="AG29" s="85"/>
      <c r="AH29" s="85"/>
      <c r="AI29" s="85"/>
      <c r="AJ29" s="85"/>
      <c r="AK29" s="85"/>
      <c r="AL29" s="71"/>
      <c r="AM29" s="68" t="str">
        <f t="shared" si="0"/>
        <v/>
      </c>
      <c r="AN29" s="62" t="str">
        <f t="shared" si="1"/>
        <v/>
      </c>
    </row>
    <row r="30" spans="1:40" ht="21" customHeight="1">
      <c r="A30" s="6"/>
      <c r="B30" s="78"/>
      <c r="C30" s="78"/>
      <c r="D30" s="78"/>
      <c r="E30" s="177"/>
      <c r="F30" s="79"/>
      <c r="G30" s="71"/>
      <c r="H30" s="71"/>
      <c r="I30" s="71"/>
      <c r="J30" s="71"/>
      <c r="K30" s="72"/>
      <c r="L30" s="72"/>
      <c r="M30" s="78"/>
      <c r="N30" s="71"/>
      <c r="O30" s="73"/>
      <c r="P30" s="73"/>
      <c r="Q30" s="73"/>
      <c r="R30" s="85"/>
      <c r="S30" s="73"/>
      <c r="T30" s="85"/>
      <c r="U30" s="73"/>
      <c r="V30" s="85"/>
      <c r="W30" s="73"/>
      <c r="X30" s="73"/>
      <c r="Y30" s="79"/>
      <c r="Z30" s="71"/>
      <c r="AA30" s="85"/>
      <c r="AB30" s="85"/>
      <c r="AC30" s="85"/>
      <c r="AD30" s="85"/>
      <c r="AE30" s="85"/>
      <c r="AF30" s="85"/>
      <c r="AG30" s="85"/>
      <c r="AH30" s="85"/>
      <c r="AI30" s="85"/>
      <c r="AJ30" s="85"/>
      <c r="AK30" s="85"/>
      <c r="AL30" s="71"/>
      <c r="AM30" s="68" t="str">
        <f t="shared" si="0"/>
        <v/>
      </c>
      <c r="AN30" s="62" t="str">
        <f t="shared" si="1"/>
        <v/>
      </c>
    </row>
    <row r="31" spans="1:40" ht="21" customHeight="1">
      <c r="A31" s="6"/>
      <c r="B31" s="78"/>
      <c r="C31" s="78"/>
      <c r="D31" s="78"/>
      <c r="E31" s="177"/>
      <c r="F31" s="79"/>
      <c r="G31" s="71"/>
      <c r="H31" s="71"/>
      <c r="I31" s="71"/>
      <c r="J31" s="71"/>
      <c r="K31" s="72"/>
      <c r="L31" s="72"/>
      <c r="M31" s="78"/>
      <c r="N31" s="71"/>
      <c r="O31" s="73"/>
      <c r="P31" s="73"/>
      <c r="Q31" s="73"/>
      <c r="R31" s="85"/>
      <c r="S31" s="73"/>
      <c r="T31" s="85"/>
      <c r="U31" s="73"/>
      <c r="V31" s="85"/>
      <c r="W31" s="73"/>
      <c r="X31" s="73"/>
      <c r="Y31" s="79"/>
      <c r="Z31" s="71"/>
      <c r="AA31" s="85"/>
      <c r="AB31" s="85"/>
      <c r="AC31" s="85"/>
      <c r="AD31" s="85"/>
      <c r="AE31" s="85"/>
      <c r="AF31" s="85"/>
      <c r="AG31" s="85"/>
      <c r="AH31" s="85"/>
      <c r="AI31" s="85"/>
      <c r="AJ31" s="85"/>
      <c r="AK31" s="85"/>
      <c r="AL31" s="71"/>
      <c r="AM31" s="68" t="str">
        <f t="shared" si="0"/>
        <v/>
      </c>
      <c r="AN31" s="62" t="str">
        <f t="shared" si="1"/>
        <v/>
      </c>
    </row>
    <row r="32" spans="1:40" ht="21" customHeight="1">
      <c r="A32" s="6"/>
      <c r="B32" s="78"/>
      <c r="C32" s="78"/>
      <c r="D32" s="78"/>
      <c r="E32" s="177"/>
      <c r="F32" s="79"/>
      <c r="G32" s="71"/>
      <c r="H32" s="71"/>
      <c r="I32" s="71"/>
      <c r="J32" s="71"/>
      <c r="K32" s="72"/>
      <c r="L32" s="72"/>
      <c r="M32" s="78"/>
      <c r="N32" s="71"/>
      <c r="O32" s="73"/>
      <c r="P32" s="73"/>
      <c r="Q32" s="73"/>
      <c r="R32" s="85"/>
      <c r="S32" s="73"/>
      <c r="T32" s="85"/>
      <c r="U32" s="73"/>
      <c r="V32" s="85"/>
      <c r="W32" s="73"/>
      <c r="X32" s="73"/>
      <c r="Y32" s="79"/>
      <c r="Z32" s="71"/>
      <c r="AA32" s="85"/>
      <c r="AB32" s="85"/>
      <c r="AC32" s="85"/>
      <c r="AD32" s="85"/>
      <c r="AE32" s="85"/>
      <c r="AF32" s="85"/>
      <c r="AG32" s="85"/>
      <c r="AH32" s="85"/>
      <c r="AI32" s="85"/>
      <c r="AJ32" s="85"/>
      <c r="AK32" s="85"/>
      <c r="AL32" s="71"/>
      <c r="AM32" s="68" t="str">
        <f t="shared" si="0"/>
        <v/>
      </c>
      <c r="AN32" s="62" t="str">
        <f t="shared" si="1"/>
        <v/>
      </c>
    </row>
    <row r="33" spans="1:40" ht="21" customHeight="1">
      <c r="A33" s="6"/>
      <c r="B33" s="78"/>
      <c r="C33" s="78"/>
      <c r="D33" s="78"/>
      <c r="E33" s="177"/>
      <c r="F33" s="79"/>
      <c r="G33" s="71"/>
      <c r="H33" s="71"/>
      <c r="I33" s="71"/>
      <c r="J33" s="71"/>
      <c r="K33" s="72"/>
      <c r="L33" s="72"/>
      <c r="M33" s="78"/>
      <c r="N33" s="71"/>
      <c r="O33" s="73"/>
      <c r="P33" s="73"/>
      <c r="Q33" s="73"/>
      <c r="R33" s="85"/>
      <c r="S33" s="73"/>
      <c r="T33" s="85"/>
      <c r="U33" s="73"/>
      <c r="V33" s="85"/>
      <c r="W33" s="73"/>
      <c r="X33" s="73"/>
      <c r="Y33" s="79"/>
      <c r="Z33" s="71"/>
      <c r="AA33" s="85"/>
      <c r="AB33" s="85"/>
      <c r="AC33" s="85"/>
      <c r="AD33" s="85"/>
      <c r="AE33" s="85"/>
      <c r="AF33" s="85"/>
      <c r="AG33" s="85"/>
      <c r="AH33" s="85"/>
      <c r="AI33" s="85"/>
      <c r="AJ33" s="85"/>
      <c r="AK33" s="85"/>
      <c r="AL33" s="71"/>
      <c r="AM33" s="68" t="str">
        <f t="shared" si="0"/>
        <v/>
      </c>
      <c r="AN33" s="62" t="str">
        <f t="shared" si="1"/>
        <v/>
      </c>
    </row>
    <row r="34" spans="1:40" ht="21" customHeight="1">
      <c r="A34" s="6"/>
      <c r="B34" s="78"/>
      <c r="C34" s="78"/>
      <c r="D34" s="78"/>
      <c r="E34" s="177"/>
      <c r="F34" s="79"/>
      <c r="G34" s="71"/>
      <c r="H34" s="71"/>
      <c r="I34" s="71"/>
      <c r="J34" s="71"/>
      <c r="K34" s="72"/>
      <c r="L34" s="72"/>
      <c r="M34" s="78"/>
      <c r="N34" s="71"/>
      <c r="O34" s="73"/>
      <c r="P34" s="73"/>
      <c r="Q34" s="73"/>
      <c r="R34" s="85"/>
      <c r="S34" s="73"/>
      <c r="T34" s="85"/>
      <c r="U34" s="73"/>
      <c r="V34" s="85"/>
      <c r="W34" s="73"/>
      <c r="X34" s="73"/>
      <c r="Y34" s="79"/>
      <c r="Z34" s="71"/>
      <c r="AA34" s="85"/>
      <c r="AB34" s="85"/>
      <c r="AC34" s="85"/>
      <c r="AD34" s="85"/>
      <c r="AE34" s="85"/>
      <c r="AF34" s="85"/>
      <c r="AG34" s="85"/>
      <c r="AH34" s="85"/>
      <c r="AI34" s="85"/>
      <c r="AJ34" s="85"/>
      <c r="AK34" s="85"/>
      <c r="AL34" s="71"/>
      <c r="AM34" s="68" t="str">
        <f t="shared" si="0"/>
        <v/>
      </c>
      <c r="AN34" s="62" t="str">
        <f t="shared" si="1"/>
        <v/>
      </c>
    </row>
    <row r="35" spans="1:40" ht="21" customHeight="1">
      <c r="A35" s="6"/>
      <c r="B35" s="78"/>
      <c r="C35" s="78"/>
      <c r="D35" s="78"/>
      <c r="E35" s="177"/>
      <c r="F35" s="79"/>
      <c r="G35" s="71"/>
      <c r="H35" s="71"/>
      <c r="I35" s="71"/>
      <c r="J35" s="71"/>
      <c r="K35" s="72"/>
      <c r="L35" s="72"/>
      <c r="M35" s="78"/>
      <c r="N35" s="71"/>
      <c r="O35" s="73"/>
      <c r="P35" s="73"/>
      <c r="Q35" s="73"/>
      <c r="R35" s="85"/>
      <c r="S35" s="73"/>
      <c r="T35" s="85"/>
      <c r="U35" s="73"/>
      <c r="V35" s="85"/>
      <c r="W35" s="73"/>
      <c r="X35" s="73"/>
      <c r="Y35" s="79"/>
      <c r="Z35" s="71"/>
      <c r="AA35" s="85"/>
      <c r="AB35" s="85"/>
      <c r="AC35" s="85"/>
      <c r="AD35" s="85"/>
      <c r="AE35" s="85"/>
      <c r="AF35" s="85"/>
      <c r="AG35" s="85"/>
      <c r="AH35" s="85"/>
      <c r="AI35" s="85"/>
      <c r="AJ35" s="85"/>
      <c r="AK35" s="85"/>
      <c r="AL35" s="71"/>
      <c r="AM35" s="68" t="str">
        <f t="shared" si="0"/>
        <v/>
      </c>
      <c r="AN35" s="62" t="str">
        <f t="shared" si="1"/>
        <v/>
      </c>
    </row>
    <row r="36" spans="1:40" ht="21" customHeight="1">
      <c r="A36" s="6"/>
      <c r="B36" s="78"/>
      <c r="C36" s="78"/>
      <c r="D36" s="78"/>
      <c r="E36" s="177"/>
      <c r="F36" s="79"/>
      <c r="G36" s="71"/>
      <c r="H36" s="71"/>
      <c r="I36" s="71"/>
      <c r="J36" s="71"/>
      <c r="K36" s="72"/>
      <c r="L36" s="72"/>
      <c r="M36" s="78"/>
      <c r="N36" s="71"/>
      <c r="O36" s="73"/>
      <c r="P36" s="73"/>
      <c r="Q36" s="73"/>
      <c r="R36" s="85"/>
      <c r="S36" s="73"/>
      <c r="T36" s="85"/>
      <c r="U36" s="73"/>
      <c r="V36" s="85"/>
      <c r="W36" s="73"/>
      <c r="X36" s="73"/>
      <c r="Y36" s="79"/>
      <c r="Z36" s="71"/>
      <c r="AA36" s="85"/>
      <c r="AB36" s="85"/>
      <c r="AC36" s="85"/>
      <c r="AD36" s="85"/>
      <c r="AE36" s="85"/>
      <c r="AF36" s="85"/>
      <c r="AG36" s="85"/>
      <c r="AH36" s="85"/>
      <c r="AI36" s="85"/>
      <c r="AJ36" s="85"/>
      <c r="AK36" s="85"/>
      <c r="AL36" s="71"/>
      <c r="AM36" s="68" t="str">
        <f t="shared" si="0"/>
        <v/>
      </c>
      <c r="AN36" s="62" t="str">
        <f t="shared" si="1"/>
        <v/>
      </c>
    </row>
    <row r="37" spans="1:40" ht="21" customHeight="1">
      <c r="A37" s="6"/>
      <c r="B37" s="78"/>
      <c r="C37" s="78"/>
      <c r="D37" s="78"/>
      <c r="E37" s="177"/>
      <c r="F37" s="79"/>
      <c r="G37" s="71"/>
      <c r="H37" s="71"/>
      <c r="I37" s="71"/>
      <c r="J37" s="71"/>
      <c r="K37" s="72"/>
      <c r="L37" s="72"/>
      <c r="M37" s="78"/>
      <c r="N37" s="71"/>
      <c r="O37" s="73"/>
      <c r="P37" s="73"/>
      <c r="Q37" s="73"/>
      <c r="R37" s="85"/>
      <c r="S37" s="73"/>
      <c r="T37" s="85"/>
      <c r="U37" s="73"/>
      <c r="V37" s="85"/>
      <c r="W37" s="73"/>
      <c r="X37" s="73"/>
      <c r="Y37" s="79"/>
      <c r="Z37" s="71"/>
      <c r="AA37" s="85"/>
      <c r="AB37" s="85"/>
      <c r="AC37" s="85"/>
      <c r="AD37" s="85"/>
      <c r="AE37" s="85"/>
      <c r="AF37" s="85"/>
      <c r="AG37" s="85"/>
      <c r="AH37" s="85"/>
      <c r="AI37" s="85"/>
      <c r="AJ37" s="85"/>
      <c r="AK37" s="85"/>
      <c r="AL37" s="71"/>
      <c r="AM37" s="68" t="str">
        <f t="shared" si="0"/>
        <v/>
      </c>
      <c r="AN37" s="62" t="str">
        <f t="shared" si="1"/>
        <v/>
      </c>
    </row>
    <row r="38" spans="1:40" ht="21" customHeight="1">
      <c r="A38" s="6"/>
      <c r="B38" s="78"/>
      <c r="C38" s="78"/>
      <c r="D38" s="78"/>
      <c r="E38" s="177"/>
      <c r="F38" s="79"/>
      <c r="G38" s="71"/>
      <c r="H38" s="71"/>
      <c r="I38" s="71"/>
      <c r="J38" s="71"/>
      <c r="K38" s="72"/>
      <c r="L38" s="72"/>
      <c r="M38" s="78"/>
      <c r="N38" s="71"/>
      <c r="O38" s="73"/>
      <c r="P38" s="73"/>
      <c r="Q38" s="73"/>
      <c r="R38" s="85"/>
      <c r="S38" s="73"/>
      <c r="T38" s="85"/>
      <c r="U38" s="73"/>
      <c r="V38" s="85"/>
      <c r="W38" s="73"/>
      <c r="X38" s="73"/>
      <c r="Y38" s="79"/>
      <c r="Z38" s="71"/>
      <c r="AA38" s="85"/>
      <c r="AB38" s="85"/>
      <c r="AC38" s="85"/>
      <c r="AD38" s="85"/>
      <c r="AE38" s="85"/>
      <c r="AF38" s="85"/>
      <c r="AG38" s="85"/>
      <c r="AH38" s="85"/>
      <c r="AI38" s="85"/>
      <c r="AJ38" s="85"/>
      <c r="AK38" s="85"/>
      <c r="AL38" s="71"/>
      <c r="AM38" s="68" t="str">
        <f t="shared" si="0"/>
        <v/>
      </c>
      <c r="AN38" s="62" t="str">
        <f t="shared" si="1"/>
        <v/>
      </c>
    </row>
    <row r="39" spans="1:40" ht="21" customHeight="1">
      <c r="A39" s="6"/>
      <c r="B39" s="78"/>
      <c r="C39" s="78"/>
      <c r="D39" s="78"/>
      <c r="E39" s="177"/>
      <c r="F39" s="79"/>
      <c r="G39" s="71"/>
      <c r="H39" s="71"/>
      <c r="I39" s="71"/>
      <c r="J39" s="71"/>
      <c r="K39" s="72"/>
      <c r="L39" s="72"/>
      <c r="M39" s="78"/>
      <c r="N39" s="71"/>
      <c r="O39" s="73"/>
      <c r="P39" s="73"/>
      <c r="Q39" s="73"/>
      <c r="R39" s="85"/>
      <c r="S39" s="73"/>
      <c r="T39" s="85"/>
      <c r="U39" s="73"/>
      <c r="V39" s="85"/>
      <c r="W39" s="73"/>
      <c r="X39" s="73"/>
      <c r="Y39" s="79"/>
      <c r="Z39" s="71"/>
      <c r="AA39" s="85"/>
      <c r="AB39" s="85"/>
      <c r="AC39" s="85"/>
      <c r="AD39" s="85"/>
      <c r="AE39" s="85"/>
      <c r="AF39" s="85"/>
      <c r="AG39" s="85"/>
      <c r="AH39" s="85"/>
      <c r="AI39" s="85"/>
      <c r="AJ39" s="85"/>
      <c r="AK39" s="85"/>
      <c r="AL39" s="71"/>
      <c r="AM39" s="68" t="str">
        <f t="shared" si="0"/>
        <v/>
      </c>
      <c r="AN39" s="62" t="str">
        <f t="shared" si="1"/>
        <v/>
      </c>
    </row>
    <row r="40" spans="1:40" ht="21" customHeight="1">
      <c r="A40" s="6"/>
      <c r="B40" s="78"/>
      <c r="C40" s="78"/>
      <c r="D40" s="78"/>
      <c r="E40" s="177"/>
      <c r="F40" s="79"/>
      <c r="G40" s="71"/>
      <c r="H40" s="71"/>
      <c r="I40" s="71"/>
      <c r="J40" s="71"/>
      <c r="K40" s="72"/>
      <c r="L40" s="72"/>
      <c r="M40" s="78"/>
      <c r="N40" s="71"/>
      <c r="O40" s="73"/>
      <c r="P40" s="73"/>
      <c r="Q40" s="73"/>
      <c r="R40" s="85"/>
      <c r="S40" s="73"/>
      <c r="T40" s="85"/>
      <c r="U40" s="73"/>
      <c r="V40" s="85"/>
      <c r="W40" s="73"/>
      <c r="X40" s="73"/>
      <c r="Y40" s="79"/>
      <c r="Z40" s="71"/>
      <c r="AA40" s="85"/>
      <c r="AB40" s="85"/>
      <c r="AC40" s="85"/>
      <c r="AD40" s="85"/>
      <c r="AE40" s="85"/>
      <c r="AF40" s="85"/>
      <c r="AG40" s="85"/>
      <c r="AH40" s="85"/>
      <c r="AI40" s="85"/>
      <c r="AJ40" s="85"/>
      <c r="AK40" s="85"/>
      <c r="AL40" s="71"/>
      <c r="AM40" s="68" t="str">
        <f t="shared" si="0"/>
        <v/>
      </c>
      <c r="AN40" s="62" t="str">
        <f t="shared" si="1"/>
        <v/>
      </c>
    </row>
    <row r="41" spans="1:40" ht="21" customHeight="1">
      <c r="A41" s="6"/>
      <c r="B41" s="78"/>
      <c r="C41" s="78"/>
      <c r="D41" s="78"/>
      <c r="E41" s="177"/>
      <c r="F41" s="79"/>
      <c r="G41" s="71"/>
      <c r="H41" s="71"/>
      <c r="I41" s="71"/>
      <c r="J41" s="71"/>
      <c r="K41" s="72"/>
      <c r="L41" s="72"/>
      <c r="M41" s="78"/>
      <c r="N41" s="71"/>
      <c r="O41" s="73"/>
      <c r="P41" s="73"/>
      <c r="Q41" s="73"/>
      <c r="R41" s="85"/>
      <c r="S41" s="73"/>
      <c r="T41" s="85"/>
      <c r="U41" s="73"/>
      <c r="V41" s="85"/>
      <c r="W41" s="73"/>
      <c r="X41" s="73"/>
      <c r="Y41" s="79"/>
      <c r="Z41" s="71"/>
      <c r="AA41" s="85"/>
      <c r="AB41" s="85"/>
      <c r="AC41" s="85"/>
      <c r="AD41" s="85"/>
      <c r="AE41" s="85"/>
      <c r="AF41" s="85"/>
      <c r="AG41" s="85"/>
      <c r="AH41" s="85"/>
      <c r="AI41" s="85"/>
      <c r="AJ41" s="85"/>
      <c r="AK41" s="85"/>
      <c r="AL41" s="71"/>
      <c r="AM41" s="68" t="str">
        <f t="shared" si="0"/>
        <v/>
      </c>
      <c r="AN41" s="62" t="str">
        <f t="shared" si="1"/>
        <v/>
      </c>
    </row>
    <row r="42" spans="1:40" ht="21" customHeight="1">
      <c r="A42" s="6"/>
      <c r="B42" s="78"/>
      <c r="C42" s="78"/>
      <c r="D42" s="78"/>
      <c r="E42" s="177"/>
      <c r="F42" s="79"/>
      <c r="G42" s="71"/>
      <c r="H42" s="71"/>
      <c r="I42" s="71"/>
      <c r="J42" s="71"/>
      <c r="K42" s="72"/>
      <c r="L42" s="72"/>
      <c r="M42" s="78"/>
      <c r="N42" s="71"/>
      <c r="O42" s="73"/>
      <c r="P42" s="73"/>
      <c r="Q42" s="73"/>
      <c r="R42" s="85"/>
      <c r="S42" s="73"/>
      <c r="T42" s="85"/>
      <c r="U42" s="73"/>
      <c r="V42" s="85"/>
      <c r="W42" s="73"/>
      <c r="X42" s="73"/>
      <c r="Y42" s="79"/>
      <c r="Z42" s="71"/>
      <c r="AA42" s="85"/>
      <c r="AB42" s="85"/>
      <c r="AC42" s="85"/>
      <c r="AD42" s="85"/>
      <c r="AE42" s="85"/>
      <c r="AF42" s="85"/>
      <c r="AG42" s="85"/>
      <c r="AH42" s="85"/>
      <c r="AI42" s="85"/>
      <c r="AJ42" s="85"/>
      <c r="AK42" s="85"/>
      <c r="AL42" s="71"/>
      <c r="AM42" s="68" t="str">
        <f t="shared" si="0"/>
        <v/>
      </c>
      <c r="AN42" s="62" t="str">
        <f t="shared" si="1"/>
        <v/>
      </c>
    </row>
    <row r="43" spans="1:40" ht="21" customHeight="1">
      <c r="B43" s="78"/>
      <c r="C43" s="78"/>
      <c r="D43" s="78"/>
      <c r="E43" s="177"/>
      <c r="F43" s="79"/>
      <c r="G43" s="71"/>
      <c r="H43" s="71"/>
      <c r="I43" s="71"/>
      <c r="J43" s="71"/>
      <c r="K43" s="72"/>
      <c r="L43" s="72"/>
      <c r="M43" s="78"/>
      <c r="N43" s="71"/>
      <c r="O43" s="73"/>
      <c r="P43" s="73"/>
      <c r="Q43" s="73"/>
      <c r="R43" s="85"/>
      <c r="S43" s="73"/>
      <c r="T43" s="85"/>
      <c r="U43" s="73"/>
      <c r="V43" s="85"/>
      <c r="W43" s="73"/>
      <c r="X43" s="73"/>
      <c r="Y43" s="79"/>
      <c r="Z43" s="71"/>
      <c r="AA43" s="85"/>
      <c r="AB43" s="85"/>
      <c r="AC43" s="85"/>
      <c r="AD43" s="85"/>
      <c r="AE43" s="85"/>
      <c r="AF43" s="85"/>
      <c r="AG43" s="85"/>
      <c r="AH43" s="85"/>
      <c r="AI43" s="85"/>
      <c r="AJ43" s="85"/>
      <c r="AK43" s="85"/>
      <c r="AL43" s="71"/>
      <c r="AM43" s="68" t="str">
        <f t="shared" si="0"/>
        <v/>
      </c>
      <c r="AN43" s="62" t="str">
        <f t="shared" si="1"/>
        <v/>
      </c>
    </row>
    <row r="44" spans="1:40" ht="21" customHeight="1">
      <c r="B44" s="78"/>
      <c r="C44" s="78"/>
      <c r="D44" s="78"/>
      <c r="E44" s="177"/>
      <c r="F44" s="79"/>
      <c r="G44" s="71"/>
      <c r="H44" s="71"/>
      <c r="I44" s="71"/>
      <c r="J44" s="71"/>
      <c r="K44" s="72"/>
      <c r="L44" s="72"/>
      <c r="M44" s="78"/>
      <c r="N44" s="71"/>
      <c r="O44" s="73"/>
      <c r="P44" s="73"/>
      <c r="Q44" s="73"/>
      <c r="R44" s="85"/>
      <c r="S44" s="73"/>
      <c r="T44" s="85"/>
      <c r="U44" s="73"/>
      <c r="V44" s="85"/>
      <c r="W44" s="73"/>
      <c r="X44" s="73"/>
      <c r="Y44" s="79"/>
      <c r="Z44" s="71"/>
      <c r="AA44" s="85"/>
      <c r="AB44" s="85"/>
      <c r="AC44" s="85"/>
      <c r="AD44" s="85"/>
      <c r="AE44" s="85"/>
      <c r="AF44" s="85"/>
      <c r="AG44" s="85"/>
      <c r="AH44" s="85"/>
      <c r="AI44" s="85"/>
      <c r="AJ44" s="85"/>
      <c r="AK44" s="85"/>
      <c r="AL44" s="71"/>
      <c r="AM44" s="68" t="str">
        <f t="shared" si="0"/>
        <v/>
      </c>
      <c r="AN44" s="62" t="str">
        <f t="shared" si="1"/>
        <v/>
      </c>
    </row>
    <row r="45" spans="1:40" ht="21" customHeight="1">
      <c r="B45" s="78"/>
      <c r="C45" s="78"/>
      <c r="D45" s="78"/>
      <c r="E45" s="177"/>
      <c r="F45" s="79"/>
      <c r="G45" s="71"/>
      <c r="H45" s="71"/>
      <c r="I45" s="71"/>
      <c r="J45" s="71"/>
      <c r="K45" s="72"/>
      <c r="L45" s="72"/>
      <c r="M45" s="78"/>
      <c r="N45" s="71"/>
      <c r="O45" s="73"/>
      <c r="P45" s="73"/>
      <c r="Q45" s="73"/>
      <c r="R45" s="85"/>
      <c r="S45" s="73"/>
      <c r="T45" s="85"/>
      <c r="U45" s="73"/>
      <c r="V45" s="85"/>
      <c r="W45" s="73"/>
      <c r="X45" s="73"/>
      <c r="Y45" s="79"/>
      <c r="Z45" s="71"/>
      <c r="AA45" s="85"/>
      <c r="AB45" s="85"/>
      <c r="AC45" s="85"/>
      <c r="AD45" s="85"/>
      <c r="AE45" s="85"/>
      <c r="AF45" s="85"/>
      <c r="AG45" s="85"/>
      <c r="AH45" s="85"/>
      <c r="AI45" s="85"/>
      <c r="AJ45" s="85"/>
      <c r="AK45" s="85"/>
      <c r="AL45" s="71"/>
      <c r="AM45" s="68" t="str">
        <f t="shared" si="0"/>
        <v/>
      </c>
      <c r="AN45" s="62" t="str">
        <f t="shared" si="1"/>
        <v/>
      </c>
    </row>
    <row r="46" spans="1:40" ht="21" customHeight="1">
      <c r="B46" s="78"/>
      <c r="C46" s="78"/>
      <c r="D46" s="78"/>
      <c r="E46" s="177"/>
      <c r="F46" s="79"/>
      <c r="G46" s="71"/>
      <c r="H46" s="71"/>
      <c r="I46" s="71"/>
      <c r="J46" s="71"/>
      <c r="K46" s="72"/>
      <c r="L46" s="72"/>
      <c r="M46" s="78"/>
      <c r="N46" s="71"/>
      <c r="O46" s="73"/>
      <c r="P46" s="73"/>
      <c r="Q46" s="73"/>
      <c r="R46" s="85"/>
      <c r="S46" s="73"/>
      <c r="T46" s="85"/>
      <c r="U46" s="73"/>
      <c r="V46" s="85"/>
      <c r="W46" s="73"/>
      <c r="X46" s="73"/>
      <c r="Y46" s="79"/>
      <c r="Z46" s="71"/>
      <c r="AA46" s="85"/>
      <c r="AB46" s="85"/>
      <c r="AC46" s="85"/>
      <c r="AD46" s="85"/>
      <c r="AE46" s="85"/>
      <c r="AF46" s="85"/>
      <c r="AG46" s="85"/>
      <c r="AH46" s="85"/>
      <c r="AI46" s="85"/>
      <c r="AJ46" s="85"/>
      <c r="AK46" s="85"/>
      <c r="AL46" s="71"/>
      <c r="AM46" s="68" t="str">
        <f t="shared" si="0"/>
        <v/>
      </c>
      <c r="AN46" s="62" t="str">
        <f t="shared" si="1"/>
        <v/>
      </c>
    </row>
    <row r="47" spans="1:40" ht="21" customHeight="1">
      <c r="B47" s="78"/>
      <c r="C47" s="78"/>
      <c r="D47" s="78"/>
      <c r="E47" s="177"/>
      <c r="F47" s="79"/>
      <c r="G47" s="71"/>
      <c r="H47" s="71"/>
      <c r="I47" s="71"/>
      <c r="J47" s="71"/>
      <c r="K47" s="72"/>
      <c r="L47" s="72"/>
      <c r="M47" s="78"/>
      <c r="N47" s="71"/>
      <c r="O47" s="73"/>
      <c r="P47" s="73"/>
      <c r="Q47" s="73"/>
      <c r="R47" s="85"/>
      <c r="S47" s="73"/>
      <c r="T47" s="85"/>
      <c r="U47" s="73"/>
      <c r="V47" s="85"/>
      <c r="W47" s="73"/>
      <c r="X47" s="73"/>
      <c r="Y47" s="79"/>
      <c r="Z47" s="71"/>
      <c r="AA47" s="85"/>
      <c r="AB47" s="85"/>
      <c r="AC47" s="85"/>
      <c r="AD47" s="85"/>
      <c r="AE47" s="85"/>
      <c r="AF47" s="85"/>
      <c r="AG47" s="85"/>
      <c r="AH47" s="85"/>
      <c r="AI47" s="85"/>
      <c r="AJ47" s="85"/>
      <c r="AK47" s="85"/>
      <c r="AL47" s="71"/>
      <c r="AM47" s="68" t="str">
        <f t="shared" si="0"/>
        <v/>
      </c>
      <c r="AN47" s="62" t="str">
        <f t="shared" si="1"/>
        <v/>
      </c>
    </row>
    <row r="48" spans="1:40" ht="21" customHeight="1">
      <c r="B48" s="78"/>
      <c r="C48" s="78"/>
      <c r="D48" s="78"/>
      <c r="E48" s="177"/>
      <c r="F48" s="79"/>
      <c r="G48" s="71"/>
      <c r="H48" s="71"/>
      <c r="I48" s="71"/>
      <c r="J48" s="71"/>
      <c r="K48" s="72"/>
      <c r="L48" s="72"/>
      <c r="M48" s="78"/>
      <c r="N48" s="71"/>
      <c r="O48" s="73"/>
      <c r="P48" s="73"/>
      <c r="Q48" s="73"/>
      <c r="R48" s="85"/>
      <c r="S48" s="73"/>
      <c r="T48" s="85"/>
      <c r="U48" s="73"/>
      <c r="V48" s="85"/>
      <c r="W48" s="73"/>
      <c r="X48" s="73"/>
      <c r="Y48" s="79"/>
      <c r="Z48" s="71"/>
      <c r="AA48" s="85"/>
      <c r="AB48" s="85"/>
      <c r="AC48" s="85"/>
      <c r="AD48" s="85"/>
      <c r="AE48" s="85"/>
      <c r="AF48" s="85"/>
      <c r="AG48" s="85"/>
      <c r="AH48" s="85"/>
      <c r="AI48" s="85"/>
      <c r="AJ48" s="85"/>
      <c r="AK48" s="85"/>
      <c r="AL48" s="71"/>
      <c r="AM48" s="68" t="str">
        <f t="shared" si="0"/>
        <v/>
      </c>
      <c r="AN48" s="62" t="str">
        <f t="shared" si="1"/>
        <v/>
      </c>
    </row>
    <row r="49" spans="2:40" ht="21" customHeight="1">
      <c r="B49" s="78"/>
      <c r="C49" s="78"/>
      <c r="D49" s="78"/>
      <c r="E49" s="177"/>
      <c r="F49" s="79"/>
      <c r="G49" s="71"/>
      <c r="H49" s="71"/>
      <c r="I49" s="71"/>
      <c r="J49" s="71"/>
      <c r="K49" s="72"/>
      <c r="L49" s="72"/>
      <c r="M49" s="78"/>
      <c r="N49" s="71"/>
      <c r="O49" s="73"/>
      <c r="P49" s="73"/>
      <c r="Q49" s="73"/>
      <c r="R49" s="85"/>
      <c r="S49" s="73"/>
      <c r="T49" s="85"/>
      <c r="U49" s="73"/>
      <c r="V49" s="85"/>
      <c r="W49" s="73"/>
      <c r="X49" s="73"/>
      <c r="Y49" s="79"/>
      <c r="Z49" s="71"/>
      <c r="AA49" s="85"/>
      <c r="AB49" s="85"/>
      <c r="AC49" s="85"/>
      <c r="AD49" s="85"/>
      <c r="AE49" s="85"/>
      <c r="AF49" s="85"/>
      <c r="AG49" s="85"/>
      <c r="AH49" s="85"/>
      <c r="AI49" s="85"/>
      <c r="AJ49" s="85"/>
      <c r="AK49" s="85"/>
      <c r="AL49" s="71"/>
      <c r="AM49" s="68" t="str">
        <f t="shared" si="0"/>
        <v/>
      </c>
      <c r="AN49" s="62" t="str">
        <f t="shared" si="1"/>
        <v/>
      </c>
    </row>
    <row r="50" spans="2:40" ht="21" customHeight="1">
      <c r="B50" s="78"/>
      <c r="C50" s="78"/>
      <c r="D50" s="78"/>
      <c r="E50" s="177"/>
      <c r="F50" s="79"/>
      <c r="G50" s="71"/>
      <c r="H50" s="71"/>
      <c r="I50" s="71"/>
      <c r="J50" s="71"/>
      <c r="K50" s="72"/>
      <c r="L50" s="72"/>
      <c r="M50" s="78"/>
      <c r="N50" s="71"/>
      <c r="O50" s="73"/>
      <c r="P50" s="73"/>
      <c r="Q50" s="73"/>
      <c r="R50" s="85"/>
      <c r="S50" s="73"/>
      <c r="T50" s="85"/>
      <c r="U50" s="73"/>
      <c r="V50" s="85"/>
      <c r="W50" s="73"/>
      <c r="X50" s="73"/>
      <c r="Y50" s="79"/>
      <c r="Z50" s="71"/>
      <c r="AA50" s="85"/>
      <c r="AB50" s="85"/>
      <c r="AC50" s="85"/>
      <c r="AD50" s="85"/>
      <c r="AE50" s="85"/>
      <c r="AF50" s="85"/>
      <c r="AG50" s="85"/>
      <c r="AH50" s="85"/>
      <c r="AI50" s="85"/>
      <c r="AJ50" s="85"/>
      <c r="AK50" s="85"/>
      <c r="AL50" s="71"/>
      <c r="AM50" s="68" t="str">
        <f t="shared" si="0"/>
        <v/>
      </c>
      <c r="AN50" s="62" t="str">
        <f t="shared" si="1"/>
        <v/>
      </c>
    </row>
    <row r="51" spans="2:40" ht="21" customHeight="1">
      <c r="B51" s="78"/>
      <c r="C51" s="78"/>
      <c r="D51" s="78"/>
      <c r="E51" s="177"/>
      <c r="F51" s="79"/>
      <c r="G51" s="71"/>
      <c r="H51" s="71"/>
      <c r="I51" s="71"/>
      <c r="J51" s="71"/>
      <c r="K51" s="72"/>
      <c r="L51" s="72"/>
      <c r="M51" s="78"/>
      <c r="N51" s="71"/>
      <c r="O51" s="73"/>
      <c r="P51" s="73"/>
      <c r="Q51" s="73"/>
      <c r="R51" s="85"/>
      <c r="S51" s="73"/>
      <c r="T51" s="85"/>
      <c r="U51" s="73"/>
      <c r="V51" s="85"/>
      <c r="W51" s="73"/>
      <c r="X51" s="73"/>
      <c r="Y51" s="79"/>
      <c r="Z51" s="71"/>
      <c r="AA51" s="85"/>
      <c r="AB51" s="85"/>
      <c r="AC51" s="85"/>
      <c r="AD51" s="85"/>
      <c r="AE51" s="85"/>
      <c r="AF51" s="85"/>
      <c r="AG51" s="85"/>
      <c r="AH51" s="85"/>
      <c r="AI51" s="85"/>
      <c r="AJ51" s="85"/>
      <c r="AK51" s="85"/>
      <c r="AL51" s="71"/>
      <c r="AM51" s="68" t="str">
        <f t="shared" si="0"/>
        <v/>
      </c>
      <c r="AN51" s="62" t="str">
        <f t="shared" si="1"/>
        <v/>
      </c>
    </row>
    <row r="52" spans="2:40" ht="21" customHeight="1">
      <c r="B52" s="78"/>
      <c r="C52" s="78"/>
      <c r="D52" s="78"/>
      <c r="E52" s="177"/>
      <c r="F52" s="79"/>
      <c r="G52" s="71"/>
      <c r="H52" s="71"/>
      <c r="I52" s="71"/>
      <c r="J52" s="71"/>
      <c r="K52" s="72"/>
      <c r="L52" s="72"/>
      <c r="M52" s="78"/>
      <c r="N52" s="71"/>
      <c r="O52" s="73"/>
      <c r="P52" s="73"/>
      <c r="Q52" s="73"/>
      <c r="R52" s="85"/>
      <c r="S52" s="73"/>
      <c r="T52" s="85"/>
      <c r="U52" s="73"/>
      <c r="V52" s="85"/>
      <c r="W52" s="73"/>
      <c r="X52" s="73"/>
      <c r="Y52" s="79"/>
      <c r="Z52" s="71"/>
      <c r="AA52" s="85"/>
      <c r="AB52" s="85"/>
      <c r="AC52" s="85"/>
      <c r="AD52" s="85"/>
      <c r="AE52" s="85"/>
      <c r="AF52" s="85"/>
      <c r="AG52" s="85"/>
      <c r="AH52" s="85"/>
      <c r="AI52" s="85"/>
      <c r="AJ52" s="85"/>
      <c r="AK52" s="85"/>
      <c r="AL52" s="71"/>
      <c r="AM52" s="68" t="str">
        <f t="shared" si="0"/>
        <v/>
      </c>
      <c r="AN52" s="62" t="str">
        <f t="shared" si="1"/>
        <v/>
      </c>
    </row>
    <row r="53" spans="2:40" ht="21" customHeight="1">
      <c r="B53" s="78"/>
      <c r="C53" s="78"/>
      <c r="D53" s="78"/>
      <c r="E53" s="177"/>
      <c r="F53" s="79"/>
      <c r="G53" s="71"/>
      <c r="H53" s="71"/>
      <c r="I53" s="71"/>
      <c r="J53" s="71"/>
      <c r="K53" s="72"/>
      <c r="L53" s="72"/>
      <c r="M53" s="78"/>
      <c r="N53" s="71"/>
      <c r="O53" s="73"/>
      <c r="P53" s="73"/>
      <c r="Q53" s="73"/>
      <c r="R53" s="85"/>
      <c r="S53" s="73"/>
      <c r="T53" s="85"/>
      <c r="U53" s="73"/>
      <c r="V53" s="85"/>
      <c r="W53" s="73"/>
      <c r="X53" s="73"/>
      <c r="Y53" s="79"/>
      <c r="Z53" s="71"/>
      <c r="AA53" s="85"/>
      <c r="AB53" s="85"/>
      <c r="AC53" s="85"/>
      <c r="AD53" s="85"/>
      <c r="AE53" s="85"/>
      <c r="AF53" s="85"/>
      <c r="AG53" s="85"/>
      <c r="AH53" s="85"/>
      <c r="AI53" s="85"/>
      <c r="AJ53" s="85"/>
      <c r="AK53" s="85"/>
      <c r="AL53" s="71"/>
      <c r="AM53" s="68" t="str">
        <f t="shared" si="0"/>
        <v/>
      </c>
      <c r="AN53" s="62" t="str">
        <f t="shared" si="1"/>
        <v/>
      </c>
    </row>
    <row r="54" spans="2:40" ht="21" customHeight="1">
      <c r="B54" s="78"/>
      <c r="C54" s="78"/>
      <c r="D54" s="78"/>
      <c r="E54" s="177"/>
      <c r="F54" s="79"/>
      <c r="G54" s="71"/>
      <c r="H54" s="71"/>
      <c r="I54" s="71"/>
      <c r="J54" s="71"/>
      <c r="K54" s="72"/>
      <c r="L54" s="72"/>
      <c r="M54" s="78"/>
      <c r="N54" s="71"/>
      <c r="O54" s="73"/>
      <c r="P54" s="73"/>
      <c r="Q54" s="73"/>
      <c r="R54" s="85"/>
      <c r="S54" s="73"/>
      <c r="T54" s="85"/>
      <c r="U54" s="73"/>
      <c r="V54" s="85"/>
      <c r="W54" s="73"/>
      <c r="X54" s="73"/>
      <c r="Y54" s="79"/>
      <c r="Z54" s="71"/>
      <c r="AA54" s="85"/>
      <c r="AB54" s="85"/>
      <c r="AC54" s="85"/>
      <c r="AD54" s="85"/>
      <c r="AE54" s="85"/>
      <c r="AF54" s="85"/>
      <c r="AG54" s="85"/>
      <c r="AH54" s="85"/>
      <c r="AI54" s="85"/>
      <c r="AJ54" s="85"/>
      <c r="AK54" s="85"/>
      <c r="AL54" s="71"/>
      <c r="AM54" s="68" t="str">
        <f t="shared" si="0"/>
        <v/>
      </c>
      <c r="AN54" s="62" t="str">
        <f t="shared" si="1"/>
        <v/>
      </c>
    </row>
    <row r="55" spans="2:40" ht="21" customHeight="1">
      <c r="B55" s="78"/>
      <c r="C55" s="78"/>
      <c r="D55" s="78"/>
      <c r="E55" s="177"/>
      <c r="F55" s="79"/>
      <c r="G55" s="71"/>
      <c r="H55" s="71"/>
      <c r="I55" s="71"/>
      <c r="J55" s="71"/>
      <c r="K55" s="72"/>
      <c r="L55" s="72"/>
      <c r="M55" s="78"/>
      <c r="N55" s="71"/>
      <c r="O55" s="73"/>
      <c r="P55" s="73"/>
      <c r="Q55" s="73"/>
      <c r="R55" s="85"/>
      <c r="S55" s="73"/>
      <c r="T55" s="85"/>
      <c r="U55" s="73"/>
      <c r="V55" s="85"/>
      <c r="W55" s="73"/>
      <c r="X55" s="73"/>
      <c r="Y55" s="79"/>
      <c r="Z55" s="71"/>
      <c r="AA55" s="85"/>
      <c r="AB55" s="85"/>
      <c r="AC55" s="85"/>
      <c r="AD55" s="85"/>
      <c r="AE55" s="85"/>
      <c r="AF55" s="85"/>
      <c r="AG55" s="85"/>
      <c r="AH55" s="85"/>
      <c r="AI55" s="85"/>
      <c r="AJ55" s="85"/>
      <c r="AK55" s="85"/>
      <c r="AL55" s="71"/>
      <c r="AM55" s="68" t="str">
        <f t="shared" si="0"/>
        <v/>
      </c>
      <c r="AN55" s="62" t="str">
        <f t="shared" si="1"/>
        <v/>
      </c>
    </row>
    <row r="56" spans="2:40" ht="21" customHeight="1">
      <c r="B56" s="78"/>
      <c r="C56" s="78"/>
      <c r="D56" s="78"/>
      <c r="E56" s="177"/>
      <c r="F56" s="79"/>
      <c r="G56" s="71"/>
      <c r="H56" s="71"/>
      <c r="I56" s="71"/>
      <c r="J56" s="71"/>
      <c r="K56" s="72"/>
      <c r="L56" s="72"/>
      <c r="M56" s="78"/>
      <c r="N56" s="71"/>
      <c r="O56" s="73"/>
      <c r="P56" s="73"/>
      <c r="Q56" s="73"/>
      <c r="R56" s="85"/>
      <c r="S56" s="73"/>
      <c r="T56" s="85"/>
      <c r="U56" s="73"/>
      <c r="V56" s="85"/>
      <c r="W56" s="73"/>
      <c r="X56" s="73"/>
      <c r="Y56" s="79"/>
      <c r="Z56" s="71"/>
      <c r="AA56" s="85"/>
      <c r="AB56" s="85"/>
      <c r="AC56" s="85"/>
      <c r="AD56" s="85"/>
      <c r="AE56" s="85"/>
      <c r="AF56" s="85"/>
      <c r="AG56" s="85"/>
      <c r="AH56" s="85"/>
      <c r="AI56" s="85"/>
      <c r="AJ56" s="85"/>
      <c r="AK56" s="85"/>
      <c r="AL56" s="71"/>
      <c r="AM56" s="68" t="str">
        <f t="shared" si="0"/>
        <v/>
      </c>
      <c r="AN56" s="62" t="str">
        <f t="shared" si="1"/>
        <v/>
      </c>
    </row>
    <row r="57" spans="2:40" ht="21" customHeight="1">
      <c r="B57" s="78"/>
      <c r="C57" s="78"/>
      <c r="D57" s="78"/>
      <c r="E57" s="177"/>
      <c r="F57" s="79"/>
      <c r="G57" s="71"/>
      <c r="H57" s="71"/>
      <c r="I57" s="71"/>
      <c r="J57" s="71"/>
      <c r="K57" s="72"/>
      <c r="L57" s="72"/>
      <c r="M57" s="78"/>
      <c r="N57" s="71"/>
      <c r="O57" s="73"/>
      <c r="P57" s="73"/>
      <c r="Q57" s="73"/>
      <c r="R57" s="85"/>
      <c r="S57" s="73"/>
      <c r="T57" s="85"/>
      <c r="U57" s="73"/>
      <c r="V57" s="85"/>
      <c r="W57" s="73"/>
      <c r="X57" s="73"/>
      <c r="Y57" s="79"/>
      <c r="Z57" s="71"/>
      <c r="AA57" s="85"/>
      <c r="AB57" s="85"/>
      <c r="AC57" s="85"/>
      <c r="AD57" s="85"/>
      <c r="AE57" s="85"/>
      <c r="AF57" s="85"/>
      <c r="AG57" s="85"/>
      <c r="AH57" s="85"/>
      <c r="AI57" s="85"/>
      <c r="AJ57" s="85"/>
      <c r="AK57" s="85"/>
      <c r="AL57" s="71"/>
      <c r="AM57" s="68" t="str">
        <f t="shared" si="0"/>
        <v/>
      </c>
      <c r="AN57" s="62" t="str">
        <f t="shared" si="1"/>
        <v/>
      </c>
    </row>
    <row r="58" spans="2:40" ht="21" customHeight="1">
      <c r="B58" s="78"/>
      <c r="C58" s="78"/>
      <c r="D58" s="78"/>
      <c r="E58" s="177"/>
      <c r="F58" s="79"/>
      <c r="G58" s="71"/>
      <c r="H58" s="71"/>
      <c r="I58" s="71"/>
      <c r="J58" s="71"/>
      <c r="K58" s="72"/>
      <c r="L58" s="72"/>
      <c r="M58" s="78"/>
      <c r="N58" s="71"/>
      <c r="O58" s="73"/>
      <c r="P58" s="73"/>
      <c r="Q58" s="73"/>
      <c r="R58" s="85"/>
      <c r="S58" s="73"/>
      <c r="T58" s="85"/>
      <c r="U58" s="73"/>
      <c r="V58" s="85"/>
      <c r="W58" s="73"/>
      <c r="X58" s="73"/>
      <c r="Y58" s="79"/>
      <c r="Z58" s="71"/>
      <c r="AA58" s="85"/>
      <c r="AB58" s="85"/>
      <c r="AC58" s="85"/>
      <c r="AD58" s="85"/>
      <c r="AE58" s="85"/>
      <c r="AF58" s="85"/>
      <c r="AG58" s="85"/>
      <c r="AH58" s="85"/>
      <c r="AI58" s="85"/>
      <c r="AJ58" s="85"/>
      <c r="AK58" s="85"/>
      <c r="AL58" s="71"/>
      <c r="AM58" s="68" t="str">
        <f t="shared" si="0"/>
        <v/>
      </c>
      <c r="AN58" s="62" t="str">
        <f t="shared" si="1"/>
        <v/>
      </c>
    </row>
    <row r="59" spans="2:40" ht="21" customHeight="1">
      <c r="B59" s="78"/>
      <c r="C59" s="78"/>
      <c r="D59" s="78"/>
      <c r="E59" s="177"/>
      <c r="F59" s="79"/>
      <c r="G59" s="71"/>
      <c r="H59" s="71"/>
      <c r="I59" s="71"/>
      <c r="J59" s="71"/>
      <c r="K59" s="72"/>
      <c r="L59" s="72"/>
      <c r="M59" s="78"/>
      <c r="N59" s="71"/>
      <c r="O59" s="73"/>
      <c r="P59" s="73"/>
      <c r="Q59" s="73"/>
      <c r="R59" s="85"/>
      <c r="S59" s="73"/>
      <c r="T59" s="85"/>
      <c r="U59" s="73"/>
      <c r="V59" s="85"/>
      <c r="W59" s="73"/>
      <c r="X59" s="73"/>
      <c r="Y59" s="79"/>
      <c r="Z59" s="71"/>
      <c r="AA59" s="85"/>
      <c r="AB59" s="85"/>
      <c r="AC59" s="85"/>
      <c r="AD59" s="85"/>
      <c r="AE59" s="85"/>
      <c r="AF59" s="85"/>
      <c r="AG59" s="85"/>
      <c r="AH59" s="85"/>
      <c r="AI59" s="85"/>
      <c r="AJ59" s="85"/>
      <c r="AK59" s="85"/>
      <c r="AL59" s="71"/>
      <c r="AM59" s="68" t="str">
        <f t="shared" si="0"/>
        <v/>
      </c>
      <c r="AN59" s="62" t="str">
        <f t="shared" si="1"/>
        <v/>
      </c>
    </row>
    <row r="60" spans="2:40" ht="21" customHeight="1">
      <c r="B60" s="78"/>
      <c r="C60" s="78"/>
      <c r="D60" s="78"/>
      <c r="E60" s="177"/>
      <c r="F60" s="79"/>
      <c r="G60" s="71"/>
      <c r="H60" s="71"/>
      <c r="I60" s="71"/>
      <c r="J60" s="71"/>
      <c r="K60" s="72"/>
      <c r="L60" s="72"/>
      <c r="M60" s="78"/>
      <c r="N60" s="71"/>
      <c r="O60" s="73"/>
      <c r="P60" s="73"/>
      <c r="Q60" s="73"/>
      <c r="R60" s="85"/>
      <c r="S60" s="73"/>
      <c r="T60" s="85"/>
      <c r="U60" s="73"/>
      <c r="V60" s="85"/>
      <c r="W60" s="73"/>
      <c r="X60" s="73"/>
      <c r="Y60" s="79"/>
      <c r="Z60" s="71"/>
      <c r="AA60" s="85"/>
      <c r="AB60" s="85"/>
      <c r="AC60" s="85"/>
      <c r="AD60" s="85"/>
      <c r="AE60" s="85"/>
      <c r="AF60" s="85"/>
      <c r="AG60" s="85"/>
      <c r="AH60" s="85"/>
      <c r="AI60" s="85"/>
      <c r="AJ60" s="85"/>
      <c r="AK60" s="85"/>
      <c r="AL60" s="71"/>
      <c r="AM60" s="68" t="str">
        <f t="shared" si="0"/>
        <v/>
      </c>
      <c r="AN60" s="62" t="str">
        <f t="shared" si="1"/>
        <v/>
      </c>
    </row>
    <row r="61" spans="2:40" ht="21" customHeight="1">
      <c r="B61" s="78"/>
      <c r="C61" s="78"/>
      <c r="D61" s="78"/>
      <c r="E61" s="177"/>
      <c r="F61" s="79"/>
      <c r="G61" s="71"/>
      <c r="H61" s="71"/>
      <c r="I61" s="71"/>
      <c r="J61" s="71"/>
      <c r="K61" s="72"/>
      <c r="L61" s="72"/>
      <c r="M61" s="78"/>
      <c r="N61" s="71"/>
      <c r="O61" s="73"/>
      <c r="P61" s="73"/>
      <c r="Q61" s="73"/>
      <c r="R61" s="85"/>
      <c r="S61" s="73"/>
      <c r="T61" s="85"/>
      <c r="U61" s="73"/>
      <c r="V61" s="85"/>
      <c r="W61" s="73"/>
      <c r="X61" s="73"/>
      <c r="Y61" s="79"/>
      <c r="Z61" s="71"/>
      <c r="AA61" s="85"/>
      <c r="AB61" s="85"/>
      <c r="AC61" s="85"/>
      <c r="AD61" s="85"/>
      <c r="AE61" s="85"/>
      <c r="AF61" s="85"/>
      <c r="AG61" s="85"/>
      <c r="AH61" s="85"/>
      <c r="AI61" s="85"/>
      <c r="AJ61" s="85"/>
      <c r="AK61" s="85"/>
      <c r="AL61" s="71"/>
      <c r="AM61" s="68" t="str">
        <f t="shared" si="0"/>
        <v/>
      </c>
      <c r="AN61" s="62" t="str">
        <f t="shared" si="1"/>
        <v/>
      </c>
    </row>
    <row r="62" spans="2:40" ht="21" customHeight="1">
      <c r="B62" s="78"/>
      <c r="C62" s="78"/>
      <c r="D62" s="78"/>
      <c r="E62" s="177"/>
      <c r="F62" s="79"/>
      <c r="G62" s="71"/>
      <c r="H62" s="71"/>
      <c r="I62" s="71"/>
      <c r="J62" s="71"/>
      <c r="K62" s="72"/>
      <c r="L62" s="72"/>
      <c r="M62" s="78"/>
      <c r="N62" s="71"/>
      <c r="O62" s="73"/>
      <c r="P62" s="73"/>
      <c r="Q62" s="73"/>
      <c r="R62" s="85"/>
      <c r="S62" s="73"/>
      <c r="T62" s="85"/>
      <c r="U62" s="73"/>
      <c r="V62" s="85"/>
      <c r="W62" s="73"/>
      <c r="X62" s="73"/>
      <c r="Y62" s="79"/>
      <c r="Z62" s="71"/>
      <c r="AA62" s="85"/>
      <c r="AB62" s="85"/>
      <c r="AC62" s="85"/>
      <c r="AD62" s="85"/>
      <c r="AE62" s="85"/>
      <c r="AF62" s="85"/>
      <c r="AG62" s="85"/>
      <c r="AH62" s="85"/>
      <c r="AI62" s="85"/>
      <c r="AJ62" s="85"/>
      <c r="AK62" s="85"/>
      <c r="AL62" s="71"/>
      <c r="AM62" s="68" t="str">
        <f t="shared" si="0"/>
        <v/>
      </c>
      <c r="AN62" s="62" t="str">
        <f t="shared" si="1"/>
        <v/>
      </c>
    </row>
    <row r="63" spans="2:40" ht="21" customHeight="1">
      <c r="B63" s="78"/>
      <c r="C63" s="78"/>
      <c r="D63" s="78"/>
      <c r="E63" s="177"/>
      <c r="F63" s="79"/>
      <c r="G63" s="71"/>
      <c r="H63" s="71"/>
      <c r="I63" s="71"/>
      <c r="J63" s="71"/>
      <c r="K63" s="72"/>
      <c r="L63" s="72"/>
      <c r="M63" s="78"/>
      <c r="N63" s="71"/>
      <c r="O63" s="73"/>
      <c r="P63" s="73"/>
      <c r="Q63" s="73"/>
      <c r="R63" s="85"/>
      <c r="S63" s="73"/>
      <c r="T63" s="85"/>
      <c r="U63" s="73"/>
      <c r="V63" s="85"/>
      <c r="W63" s="73"/>
      <c r="X63" s="73"/>
      <c r="Y63" s="79"/>
      <c r="Z63" s="71"/>
      <c r="AA63" s="85"/>
      <c r="AB63" s="85"/>
      <c r="AC63" s="85"/>
      <c r="AD63" s="85"/>
      <c r="AE63" s="85"/>
      <c r="AF63" s="85"/>
      <c r="AG63" s="85"/>
      <c r="AH63" s="85"/>
      <c r="AI63" s="85"/>
      <c r="AJ63" s="85"/>
      <c r="AK63" s="85"/>
      <c r="AL63" s="71"/>
      <c r="AM63" s="68" t="str">
        <f t="shared" si="0"/>
        <v/>
      </c>
      <c r="AN63" s="62" t="str">
        <f t="shared" si="1"/>
        <v/>
      </c>
    </row>
    <row r="64" spans="2:40" ht="21" customHeight="1">
      <c r="B64" s="78"/>
      <c r="C64" s="78"/>
      <c r="D64" s="78"/>
      <c r="E64" s="177"/>
      <c r="F64" s="79"/>
      <c r="G64" s="71"/>
      <c r="H64" s="71"/>
      <c r="I64" s="71"/>
      <c r="J64" s="71"/>
      <c r="K64" s="72"/>
      <c r="L64" s="72"/>
      <c r="M64" s="78"/>
      <c r="N64" s="71"/>
      <c r="O64" s="73"/>
      <c r="P64" s="73"/>
      <c r="Q64" s="73"/>
      <c r="R64" s="85"/>
      <c r="S64" s="73"/>
      <c r="T64" s="85"/>
      <c r="U64" s="73"/>
      <c r="V64" s="85"/>
      <c r="W64" s="73"/>
      <c r="X64" s="73"/>
      <c r="Y64" s="79"/>
      <c r="Z64" s="71"/>
      <c r="AA64" s="85"/>
      <c r="AB64" s="85"/>
      <c r="AC64" s="85"/>
      <c r="AD64" s="85"/>
      <c r="AE64" s="85"/>
      <c r="AF64" s="85"/>
      <c r="AG64" s="85"/>
      <c r="AH64" s="85"/>
      <c r="AI64" s="85"/>
      <c r="AJ64" s="85"/>
      <c r="AK64" s="85"/>
      <c r="AL64" s="71"/>
      <c r="AM64" s="68" t="str">
        <f t="shared" si="0"/>
        <v/>
      </c>
      <c r="AN64" s="62" t="str">
        <f t="shared" si="1"/>
        <v/>
      </c>
    </row>
    <row r="65" spans="2:40" ht="21" customHeight="1">
      <c r="B65" s="78"/>
      <c r="C65" s="78"/>
      <c r="D65" s="78"/>
      <c r="E65" s="177"/>
      <c r="F65" s="79"/>
      <c r="G65" s="71"/>
      <c r="H65" s="71"/>
      <c r="I65" s="71"/>
      <c r="J65" s="71"/>
      <c r="K65" s="72"/>
      <c r="L65" s="72"/>
      <c r="M65" s="78"/>
      <c r="N65" s="71"/>
      <c r="O65" s="73"/>
      <c r="P65" s="73"/>
      <c r="Q65" s="73"/>
      <c r="R65" s="85"/>
      <c r="S65" s="73"/>
      <c r="T65" s="85"/>
      <c r="U65" s="73"/>
      <c r="V65" s="85"/>
      <c r="W65" s="73"/>
      <c r="X65" s="73"/>
      <c r="Y65" s="79"/>
      <c r="Z65" s="71"/>
      <c r="AA65" s="85"/>
      <c r="AB65" s="85"/>
      <c r="AC65" s="85"/>
      <c r="AD65" s="85"/>
      <c r="AE65" s="85"/>
      <c r="AF65" s="85"/>
      <c r="AG65" s="85"/>
      <c r="AH65" s="85"/>
      <c r="AI65" s="85"/>
      <c r="AJ65" s="85"/>
      <c r="AK65" s="85"/>
      <c r="AL65" s="71"/>
      <c r="AM65" s="68" t="str">
        <f t="shared" si="0"/>
        <v/>
      </c>
      <c r="AN65" s="62" t="str">
        <f t="shared" si="1"/>
        <v/>
      </c>
    </row>
    <row r="66" spans="2:40" ht="21" customHeight="1">
      <c r="B66" s="78"/>
      <c r="C66" s="78"/>
      <c r="D66" s="78"/>
      <c r="E66" s="177"/>
      <c r="F66" s="79"/>
      <c r="G66" s="71"/>
      <c r="H66" s="71"/>
      <c r="I66" s="71"/>
      <c r="J66" s="71"/>
      <c r="K66" s="72"/>
      <c r="L66" s="72"/>
      <c r="M66" s="78"/>
      <c r="N66" s="71"/>
      <c r="O66" s="73"/>
      <c r="P66" s="73"/>
      <c r="Q66" s="73"/>
      <c r="R66" s="85"/>
      <c r="S66" s="73"/>
      <c r="T66" s="85"/>
      <c r="U66" s="73"/>
      <c r="V66" s="85"/>
      <c r="W66" s="73"/>
      <c r="X66" s="73"/>
      <c r="Y66" s="79"/>
      <c r="Z66" s="71"/>
      <c r="AA66" s="85"/>
      <c r="AB66" s="85"/>
      <c r="AC66" s="85"/>
      <c r="AD66" s="85"/>
      <c r="AE66" s="85"/>
      <c r="AF66" s="85"/>
      <c r="AG66" s="85"/>
      <c r="AH66" s="85"/>
      <c r="AI66" s="85"/>
      <c r="AJ66" s="85"/>
      <c r="AK66" s="85"/>
      <c r="AL66" s="71"/>
      <c r="AM66" s="68" t="str">
        <f t="shared" si="0"/>
        <v/>
      </c>
      <c r="AN66" s="62" t="str">
        <f t="shared" si="1"/>
        <v/>
      </c>
    </row>
    <row r="67" spans="2:40" ht="21" customHeight="1">
      <c r="B67" s="78"/>
      <c r="C67" s="78"/>
      <c r="D67" s="78"/>
      <c r="E67" s="177"/>
      <c r="F67" s="79"/>
      <c r="G67" s="71"/>
      <c r="H67" s="71"/>
      <c r="I67" s="71"/>
      <c r="J67" s="71"/>
      <c r="K67" s="72"/>
      <c r="L67" s="72"/>
      <c r="M67" s="78"/>
      <c r="N67" s="71"/>
      <c r="O67" s="73"/>
      <c r="P67" s="73"/>
      <c r="Q67" s="73"/>
      <c r="R67" s="85"/>
      <c r="S67" s="73"/>
      <c r="T67" s="85"/>
      <c r="U67" s="73"/>
      <c r="V67" s="85"/>
      <c r="W67" s="73"/>
      <c r="X67" s="73"/>
      <c r="Y67" s="79"/>
      <c r="Z67" s="71"/>
      <c r="AA67" s="85"/>
      <c r="AB67" s="85"/>
      <c r="AC67" s="85"/>
      <c r="AD67" s="85"/>
      <c r="AE67" s="85"/>
      <c r="AF67" s="85"/>
      <c r="AG67" s="85"/>
      <c r="AH67" s="85"/>
      <c r="AI67" s="85"/>
      <c r="AJ67" s="85"/>
      <c r="AK67" s="85"/>
      <c r="AL67" s="71"/>
      <c r="AM67" s="68" t="str">
        <f t="shared" si="0"/>
        <v/>
      </c>
      <c r="AN67" s="62" t="str">
        <f t="shared" si="1"/>
        <v/>
      </c>
    </row>
    <row r="68" spans="2:40" ht="21" customHeight="1">
      <c r="B68" s="78"/>
      <c r="C68" s="78"/>
      <c r="D68" s="78"/>
      <c r="E68" s="177"/>
      <c r="F68" s="79"/>
      <c r="G68" s="71"/>
      <c r="H68" s="71"/>
      <c r="I68" s="71"/>
      <c r="J68" s="71"/>
      <c r="K68" s="72"/>
      <c r="L68" s="72"/>
      <c r="M68" s="78"/>
      <c r="N68" s="71"/>
      <c r="O68" s="73"/>
      <c r="P68" s="73"/>
      <c r="Q68" s="73"/>
      <c r="R68" s="85"/>
      <c r="S68" s="73"/>
      <c r="T68" s="85"/>
      <c r="U68" s="73"/>
      <c r="V68" s="85"/>
      <c r="W68" s="73"/>
      <c r="X68" s="73"/>
      <c r="Y68" s="79"/>
      <c r="Z68" s="71"/>
      <c r="AA68" s="85"/>
      <c r="AB68" s="85"/>
      <c r="AC68" s="85"/>
      <c r="AD68" s="85"/>
      <c r="AE68" s="85"/>
      <c r="AF68" s="85"/>
      <c r="AG68" s="85"/>
      <c r="AH68" s="85"/>
      <c r="AI68" s="85"/>
      <c r="AJ68" s="85"/>
      <c r="AK68" s="85"/>
      <c r="AL68" s="71"/>
      <c r="AM68" s="68" t="str">
        <f t="shared" si="0"/>
        <v/>
      </c>
      <c r="AN68" s="62" t="str">
        <f t="shared" si="1"/>
        <v/>
      </c>
    </row>
    <row r="69" spans="2:40" ht="21" customHeight="1">
      <c r="B69" s="78"/>
      <c r="C69" s="78"/>
      <c r="D69" s="78"/>
      <c r="E69" s="177"/>
      <c r="F69" s="79"/>
      <c r="G69" s="71"/>
      <c r="H69" s="71"/>
      <c r="I69" s="71"/>
      <c r="J69" s="71"/>
      <c r="K69" s="72"/>
      <c r="L69" s="72"/>
      <c r="M69" s="78"/>
      <c r="N69" s="71"/>
      <c r="O69" s="73"/>
      <c r="P69" s="73"/>
      <c r="Q69" s="73"/>
      <c r="R69" s="85"/>
      <c r="S69" s="73"/>
      <c r="T69" s="85"/>
      <c r="U69" s="73"/>
      <c r="V69" s="85"/>
      <c r="W69" s="73"/>
      <c r="X69" s="73"/>
      <c r="Y69" s="79"/>
      <c r="Z69" s="71"/>
      <c r="AA69" s="85"/>
      <c r="AB69" s="85"/>
      <c r="AC69" s="85"/>
      <c r="AD69" s="85"/>
      <c r="AE69" s="85"/>
      <c r="AF69" s="85"/>
      <c r="AG69" s="85"/>
      <c r="AH69" s="85"/>
      <c r="AI69" s="85"/>
      <c r="AJ69" s="85"/>
      <c r="AK69" s="85"/>
      <c r="AL69" s="71"/>
      <c r="AM69" s="68" t="str">
        <f t="shared" si="0"/>
        <v/>
      </c>
      <c r="AN69" s="62" t="str">
        <f t="shared" si="1"/>
        <v/>
      </c>
    </row>
    <row r="70" spans="2:40" ht="21" customHeight="1">
      <c r="B70" s="78"/>
      <c r="C70" s="78"/>
      <c r="D70" s="78"/>
      <c r="E70" s="177"/>
      <c r="F70" s="79"/>
      <c r="G70" s="71"/>
      <c r="H70" s="71"/>
      <c r="I70" s="71"/>
      <c r="J70" s="71"/>
      <c r="K70" s="72"/>
      <c r="L70" s="72"/>
      <c r="M70" s="78"/>
      <c r="N70" s="71"/>
      <c r="O70" s="73"/>
      <c r="P70" s="73"/>
      <c r="Q70" s="73"/>
      <c r="R70" s="85"/>
      <c r="S70" s="73"/>
      <c r="T70" s="85"/>
      <c r="U70" s="73"/>
      <c r="V70" s="85"/>
      <c r="W70" s="73"/>
      <c r="X70" s="73"/>
      <c r="Y70" s="79"/>
      <c r="Z70" s="71"/>
      <c r="AA70" s="85"/>
      <c r="AB70" s="85"/>
      <c r="AC70" s="85"/>
      <c r="AD70" s="85"/>
      <c r="AE70" s="85"/>
      <c r="AF70" s="85"/>
      <c r="AG70" s="85"/>
      <c r="AH70" s="85"/>
      <c r="AI70" s="85"/>
      <c r="AJ70" s="85"/>
      <c r="AK70" s="85"/>
      <c r="AL70" s="71"/>
      <c r="AM70" s="68" t="str">
        <f t="shared" si="0"/>
        <v/>
      </c>
      <c r="AN70" s="62" t="str">
        <f t="shared" si="1"/>
        <v/>
      </c>
    </row>
    <row r="71" spans="2:40" ht="21" customHeight="1">
      <c r="B71" s="78"/>
      <c r="C71" s="78"/>
      <c r="D71" s="78"/>
      <c r="E71" s="177"/>
      <c r="F71" s="79"/>
      <c r="G71" s="71"/>
      <c r="H71" s="71"/>
      <c r="I71" s="71"/>
      <c r="J71" s="71"/>
      <c r="K71" s="72"/>
      <c r="L71" s="72"/>
      <c r="M71" s="78"/>
      <c r="N71" s="71"/>
      <c r="O71" s="73"/>
      <c r="P71" s="73"/>
      <c r="Q71" s="73"/>
      <c r="R71" s="85"/>
      <c r="S71" s="73"/>
      <c r="T71" s="85"/>
      <c r="U71" s="73"/>
      <c r="V71" s="85"/>
      <c r="W71" s="73"/>
      <c r="X71" s="73"/>
      <c r="Y71" s="79"/>
      <c r="Z71" s="71"/>
      <c r="AA71" s="85"/>
      <c r="AB71" s="85"/>
      <c r="AC71" s="85"/>
      <c r="AD71" s="85"/>
      <c r="AE71" s="85"/>
      <c r="AF71" s="85"/>
      <c r="AG71" s="85"/>
      <c r="AH71" s="85"/>
      <c r="AI71" s="85"/>
      <c r="AJ71" s="85"/>
      <c r="AK71" s="85"/>
      <c r="AL71" s="71"/>
      <c r="AM71" s="68" t="str">
        <f t="shared" si="0"/>
        <v/>
      </c>
      <c r="AN71" s="62" t="str">
        <f t="shared" si="1"/>
        <v/>
      </c>
    </row>
    <row r="72" spans="2:40" ht="21" customHeight="1">
      <c r="B72" s="78"/>
      <c r="C72" s="78"/>
      <c r="D72" s="78"/>
      <c r="E72" s="177"/>
      <c r="F72" s="79"/>
      <c r="G72" s="71"/>
      <c r="H72" s="71"/>
      <c r="I72" s="71"/>
      <c r="J72" s="71"/>
      <c r="K72" s="72"/>
      <c r="L72" s="72"/>
      <c r="M72" s="78"/>
      <c r="N72" s="71"/>
      <c r="O72" s="73"/>
      <c r="P72" s="73"/>
      <c r="Q72" s="73"/>
      <c r="R72" s="85"/>
      <c r="S72" s="73"/>
      <c r="T72" s="85"/>
      <c r="U72" s="73"/>
      <c r="V72" s="85"/>
      <c r="W72" s="73"/>
      <c r="X72" s="73"/>
      <c r="Y72" s="79"/>
      <c r="Z72" s="71"/>
      <c r="AA72" s="85"/>
      <c r="AB72" s="85"/>
      <c r="AC72" s="85"/>
      <c r="AD72" s="85"/>
      <c r="AE72" s="85"/>
      <c r="AF72" s="85"/>
      <c r="AG72" s="85"/>
      <c r="AH72" s="85"/>
      <c r="AI72" s="85"/>
      <c r="AJ72" s="85"/>
      <c r="AK72" s="85"/>
      <c r="AL72" s="71"/>
      <c r="AM72" s="68" t="str">
        <f t="shared" si="0"/>
        <v/>
      </c>
      <c r="AN72" s="62" t="str">
        <f t="shared" si="1"/>
        <v/>
      </c>
    </row>
    <row r="73" spans="2:40" ht="21" customHeight="1">
      <c r="B73" s="78"/>
      <c r="C73" s="78"/>
      <c r="D73" s="78"/>
      <c r="E73" s="177"/>
      <c r="F73" s="79"/>
      <c r="G73" s="71"/>
      <c r="H73" s="71"/>
      <c r="I73" s="71"/>
      <c r="J73" s="71"/>
      <c r="K73" s="72"/>
      <c r="L73" s="72"/>
      <c r="M73" s="78"/>
      <c r="N73" s="71"/>
      <c r="O73" s="73"/>
      <c r="P73" s="73"/>
      <c r="Q73" s="73"/>
      <c r="R73" s="85"/>
      <c r="S73" s="73"/>
      <c r="T73" s="85"/>
      <c r="U73" s="73"/>
      <c r="V73" s="85"/>
      <c r="W73" s="73"/>
      <c r="X73" s="73"/>
      <c r="Y73" s="79"/>
      <c r="Z73" s="71"/>
      <c r="AA73" s="85"/>
      <c r="AB73" s="85"/>
      <c r="AC73" s="85"/>
      <c r="AD73" s="85"/>
      <c r="AE73" s="85"/>
      <c r="AF73" s="85"/>
      <c r="AG73" s="85"/>
      <c r="AH73" s="85"/>
      <c r="AI73" s="85"/>
      <c r="AJ73" s="85"/>
      <c r="AK73" s="85"/>
      <c r="AL73" s="71"/>
      <c r="AM73" s="68" t="str">
        <f t="shared" si="0"/>
        <v/>
      </c>
      <c r="AN73" s="62" t="str">
        <f t="shared" si="1"/>
        <v/>
      </c>
    </row>
    <row r="74" spans="2:40" ht="21" customHeight="1">
      <c r="B74" s="78"/>
      <c r="C74" s="78"/>
      <c r="D74" s="78"/>
      <c r="E74" s="177"/>
      <c r="F74" s="79"/>
      <c r="G74" s="71"/>
      <c r="H74" s="71"/>
      <c r="I74" s="71"/>
      <c r="J74" s="71"/>
      <c r="K74" s="72"/>
      <c r="L74" s="72"/>
      <c r="M74" s="78"/>
      <c r="N74" s="71"/>
      <c r="O74" s="73"/>
      <c r="P74" s="73"/>
      <c r="Q74" s="73"/>
      <c r="R74" s="85"/>
      <c r="S74" s="73"/>
      <c r="T74" s="85"/>
      <c r="U74" s="73"/>
      <c r="V74" s="85"/>
      <c r="W74" s="73"/>
      <c r="X74" s="73"/>
      <c r="Y74" s="79"/>
      <c r="Z74" s="71"/>
      <c r="AA74" s="85"/>
      <c r="AB74" s="85"/>
      <c r="AC74" s="85"/>
      <c r="AD74" s="85"/>
      <c r="AE74" s="85"/>
      <c r="AF74" s="85"/>
      <c r="AG74" s="85"/>
      <c r="AH74" s="85"/>
      <c r="AI74" s="85"/>
      <c r="AJ74" s="85"/>
      <c r="AK74" s="85"/>
      <c r="AL74" s="71"/>
      <c r="AM74" s="68" t="str">
        <f t="shared" si="0"/>
        <v/>
      </c>
      <c r="AN74" s="62" t="str">
        <f t="shared" si="1"/>
        <v/>
      </c>
    </row>
    <row r="75" spans="2:40" ht="21" customHeight="1">
      <c r="B75" s="78"/>
      <c r="C75" s="78"/>
      <c r="D75" s="78"/>
      <c r="E75" s="177"/>
      <c r="F75" s="79"/>
      <c r="G75" s="71"/>
      <c r="H75" s="71"/>
      <c r="I75" s="71"/>
      <c r="J75" s="71"/>
      <c r="K75" s="72"/>
      <c r="L75" s="72"/>
      <c r="M75" s="78"/>
      <c r="N75" s="71"/>
      <c r="O75" s="73"/>
      <c r="P75" s="73"/>
      <c r="Q75" s="73"/>
      <c r="R75" s="85"/>
      <c r="S75" s="73"/>
      <c r="T75" s="85"/>
      <c r="U75" s="73"/>
      <c r="V75" s="85"/>
      <c r="W75" s="73"/>
      <c r="X75" s="73"/>
      <c r="Y75" s="79"/>
      <c r="Z75" s="71"/>
      <c r="AA75" s="85"/>
      <c r="AB75" s="85"/>
      <c r="AC75" s="85"/>
      <c r="AD75" s="85"/>
      <c r="AE75" s="85"/>
      <c r="AF75" s="85"/>
      <c r="AG75" s="85"/>
      <c r="AH75" s="85"/>
      <c r="AI75" s="85"/>
      <c r="AJ75" s="85"/>
      <c r="AK75" s="85"/>
      <c r="AL75" s="71"/>
      <c r="AM75" s="68" t="str">
        <f t="shared" si="0"/>
        <v/>
      </c>
      <c r="AN75" s="62" t="str">
        <f t="shared" si="1"/>
        <v/>
      </c>
    </row>
    <row r="76" spans="2:40" ht="21" customHeight="1">
      <c r="B76" s="78"/>
      <c r="C76" s="78"/>
      <c r="D76" s="78"/>
      <c r="E76" s="177"/>
      <c r="F76" s="79"/>
      <c r="G76" s="71"/>
      <c r="H76" s="71"/>
      <c r="I76" s="71"/>
      <c r="J76" s="71"/>
      <c r="K76" s="72"/>
      <c r="L76" s="72"/>
      <c r="M76" s="78"/>
      <c r="N76" s="71"/>
      <c r="O76" s="73"/>
      <c r="P76" s="73"/>
      <c r="Q76" s="73"/>
      <c r="R76" s="85"/>
      <c r="S76" s="73"/>
      <c r="T76" s="85"/>
      <c r="U76" s="73"/>
      <c r="V76" s="85"/>
      <c r="W76" s="73"/>
      <c r="X76" s="73"/>
      <c r="Y76" s="79"/>
      <c r="Z76" s="71"/>
      <c r="AA76" s="85"/>
      <c r="AB76" s="85"/>
      <c r="AC76" s="85"/>
      <c r="AD76" s="85"/>
      <c r="AE76" s="85"/>
      <c r="AF76" s="85"/>
      <c r="AG76" s="85"/>
      <c r="AH76" s="85"/>
      <c r="AI76" s="85"/>
      <c r="AJ76" s="85"/>
      <c r="AK76" s="85"/>
      <c r="AL76" s="71"/>
      <c r="AM76" s="68" t="str">
        <f t="shared" ref="AM76:AM139" si="2">IF(AN76&lt;&gt;"","Erreur","")</f>
        <v/>
      </c>
      <c r="AN76" s="62" t="str">
        <f t="shared" si="1"/>
        <v/>
      </c>
    </row>
    <row r="77" spans="2:40" ht="21" customHeight="1">
      <c r="B77" s="78"/>
      <c r="C77" s="78"/>
      <c r="D77" s="78"/>
      <c r="E77" s="177"/>
      <c r="F77" s="79"/>
      <c r="G77" s="71"/>
      <c r="H77" s="71"/>
      <c r="I77" s="71"/>
      <c r="J77" s="71"/>
      <c r="K77" s="72"/>
      <c r="L77" s="72"/>
      <c r="M77" s="78"/>
      <c r="N77" s="71"/>
      <c r="O77" s="73"/>
      <c r="P77" s="73"/>
      <c r="Q77" s="73"/>
      <c r="R77" s="85"/>
      <c r="S77" s="73"/>
      <c r="T77" s="85"/>
      <c r="U77" s="73"/>
      <c r="V77" s="85"/>
      <c r="W77" s="73"/>
      <c r="X77" s="73"/>
      <c r="Y77" s="79"/>
      <c r="Z77" s="71"/>
      <c r="AA77" s="85"/>
      <c r="AB77" s="85"/>
      <c r="AC77" s="85"/>
      <c r="AD77" s="85"/>
      <c r="AE77" s="85"/>
      <c r="AF77" s="85"/>
      <c r="AG77" s="85"/>
      <c r="AH77" s="85"/>
      <c r="AI77" s="85"/>
      <c r="AJ77" s="85"/>
      <c r="AK77" s="85"/>
      <c r="AL77" s="71"/>
      <c r="AM77" s="68" t="str">
        <f t="shared" si="2"/>
        <v/>
      </c>
      <c r="AN77" s="62" t="str">
        <f t="shared" ref="AN77:AN140" si="3">IF(AND(B77&lt;&gt;"",B76=""),"La ligne précédente ne doit pas être vide",IF(AND(B77&lt;&gt;"",OR(C77="",D77="",E77="",F77="",G77="",H77="",J77="",N77="")),"Veuillez compléter les informations d'identification du programme de cession en réassurance.",IF(AND(B77="",OR(C77&lt;&gt;"",D77&lt;&gt;"",E77&lt;&gt;"",F77&lt;&gt;"",G77&lt;&gt;"",H77&lt;&gt;"",J77&lt;&gt;"",N77&lt;&gt;"")),"Veuillez compléter les informations d'identification du programme de cession en réassurance en colonne C0010.",IF(AND(B77&lt;&gt;"",AL77=""),"Veuillez sélectionner NA dans la liste de la colonne C0370 si vous n'avez rien à déclarer.",""))))</f>
        <v/>
      </c>
    </row>
    <row r="78" spans="2:40" ht="21" customHeight="1">
      <c r="B78" s="78"/>
      <c r="C78" s="78"/>
      <c r="D78" s="78"/>
      <c r="E78" s="177"/>
      <c r="F78" s="79"/>
      <c r="G78" s="71"/>
      <c r="H78" s="71"/>
      <c r="I78" s="71"/>
      <c r="J78" s="71"/>
      <c r="K78" s="72"/>
      <c r="L78" s="72"/>
      <c r="M78" s="78"/>
      <c r="N78" s="71"/>
      <c r="O78" s="73"/>
      <c r="P78" s="73"/>
      <c r="Q78" s="73"/>
      <c r="R78" s="85"/>
      <c r="S78" s="73"/>
      <c r="T78" s="85"/>
      <c r="U78" s="73"/>
      <c r="V78" s="85"/>
      <c r="W78" s="73"/>
      <c r="X78" s="73"/>
      <c r="Y78" s="79"/>
      <c r="Z78" s="71"/>
      <c r="AA78" s="85"/>
      <c r="AB78" s="85"/>
      <c r="AC78" s="85"/>
      <c r="AD78" s="85"/>
      <c r="AE78" s="85"/>
      <c r="AF78" s="85"/>
      <c r="AG78" s="85"/>
      <c r="AH78" s="85"/>
      <c r="AI78" s="85"/>
      <c r="AJ78" s="85"/>
      <c r="AK78" s="85"/>
      <c r="AL78" s="71"/>
      <c r="AM78" s="68" t="str">
        <f t="shared" si="2"/>
        <v/>
      </c>
      <c r="AN78" s="62" t="str">
        <f t="shared" si="3"/>
        <v/>
      </c>
    </row>
    <row r="79" spans="2:40" ht="21" customHeight="1">
      <c r="B79" s="78"/>
      <c r="C79" s="78"/>
      <c r="D79" s="78"/>
      <c r="E79" s="177"/>
      <c r="F79" s="79"/>
      <c r="G79" s="71"/>
      <c r="H79" s="71"/>
      <c r="I79" s="71"/>
      <c r="J79" s="71"/>
      <c r="K79" s="72"/>
      <c r="L79" s="72"/>
      <c r="M79" s="78"/>
      <c r="N79" s="71"/>
      <c r="O79" s="73"/>
      <c r="P79" s="73"/>
      <c r="Q79" s="73"/>
      <c r="R79" s="85"/>
      <c r="S79" s="73"/>
      <c r="T79" s="85"/>
      <c r="U79" s="73"/>
      <c r="V79" s="85"/>
      <c r="W79" s="73"/>
      <c r="X79" s="73"/>
      <c r="Y79" s="79"/>
      <c r="Z79" s="71"/>
      <c r="AA79" s="85"/>
      <c r="AB79" s="85"/>
      <c r="AC79" s="85"/>
      <c r="AD79" s="85"/>
      <c r="AE79" s="85"/>
      <c r="AF79" s="85"/>
      <c r="AG79" s="85"/>
      <c r="AH79" s="85"/>
      <c r="AI79" s="85"/>
      <c r="AJ79" s="85"/>
      <c r="AK79" s="85"/>
      <c r="AL79" s="71"/>
      <c r="AM79" s="68" t="str">
        <f t="shared" si="2"/>
        <v/>
      </c>
      <c r="AN79" s="62" t="str">
        <f t="shared" si="3"/>
        <v/>
      </c>
    </row>
    <row r="80" spans="2:40" ht="21" customHeight="1">
      <c r="B80" s="78"/>
      <c r="C80" s="78"/>
      <c r="D80" s="78"/>
      <c r="E80" s="177"/>
      <c r="F80" s="79"/>
      <c r="G80" s="71"/>
      <c r="H80" s="71"/>
      <c r="I80" s="71"/>
      <c r="J80" s="71"/>
      <c r="K80" s="72"/>
      <c r="L80" s="72"/>
      <c r="M80" s="78"/>
      <c r="N80" s="71"/>
      <c r="O80" s="73"/>
      <c r="P80" s="73"/>
      <c r="Q80" s="73"/>
      <c r="R80" s="85"/>
      <c r="S80" s="73"/>
      <c r="T80" s="85"/>
      <c r="U80" s="73"/>
      <c r="V80" s="85"/>
      <c r="W80" s="73"/>
      <c r="X80" s="73"/>
      <c r="Y80" s="79"/>
      <c r="Z80" s="71"/>
      <c r="AA80" s="85"/>
      <c r="AB80" s="85"/>
      <c r="AC80" s="85"/>
      <c r="AD80" s="85"/>
      <c r="AE80" s="85"/>
      <c r="AF80" s="85"/>
      <c r="AG80" s="85"/>
      <c r="AH80" s="85"/>
      <c r="AI80" s="85"/>
      <c r="AJ80" s="85"/>
      <c r="AK80" s="85"/>
      <c r="AL80" s="71"/>
      <c r="AM80" s="68" t="str">
        <f t="shared" si="2"/>
        <v/>
      </c>
      <c r="AN80" s="62" t="str">
        <f t="shared" si="3"/>
        <v/>
      </c>
    </row>
    <row r="81" spans="2:40" ht="21" customHeight="1">
      <c r="B81" s="78"/>
      <c r="C81" s="78"/>
      <c r="D81" s="78"/>
      <c r="E81" s="177"/>
      <c r="F81" s="79"/>
      <c r="G81" s="71"/>
      <c r="H81" s="71"/>
      <c r="I81" s="71"/>
      <c r="J81" s="71"/>
      <c r="K81" s="72"/>
      <c r="L81" s="72"/>
      <c r="M81" s="78"/>
      <c r="N81" s="71"/>
      <c r="O81" s="73"/>
      <c r="P81" s="73"/>
      <c r="Q81" s="73"/>
      <c r="R81" s="85"/>
      <c r="S81" s="73"/>
      <c r="T81" s="85"/>
      <c r="U81" s="73"/>
      <c r="V81" s="85"/>
      <c r="W81" s="73"/>
      <c r="X81" s="73"/>
      <c r="Y81" s="79"/>
      <c r="Z81" s="71"/>
      <c r="AA81" s="85"/>
      <c r="AB81" s="85"/>
      <c r="AC81" s="85"/>
      <c r="AD81" s="85"/>
      <c r="AE81" s="85"/>
      <c r="AF81" s="85"/>
      <c r="AG81" s="85"/>
      <c r="AH81" s="85"/>
      <c r="AI81" s="85"/>
      <c r="AJ81" s="85"/>
      <c r="AK81" s="85"/>
      <c r="AL81" s="71"/>
      <c r="AM81" s="68" t="str">
        <f t="shared" si="2"/>
        <v/>
      </c>
      <c r="AN81" s="62" t="str">
        <f t="shared" si="3"/>
        <v/>
      </c>
    </row>
    <row r="82" spans="2:40" ht="21" customHeight="1">
      <c r="B82" s="78"/>
      <c r="C82" s="78"/>
      <c r="D82" s="78"/>
      <c r="E82" s="177"/>
      <c r="F82" s="79"/>
      <c r="G82" s="71"/>
      <c r="H82" s="71"/>
      <c r="I82" s="71"/>
      <c r="J82" s="71"/>
      <c r="K82" s="72"/>
      <c r="L82" s="72"/>
      <c r="M82" s="78"/>
      <c r="N82" s="71"/>
      <c r="O82" s="73"/>
      <c r="P82" s="73"/>
      <c r="Q82" s="73"/>
      <c r="R82" s="85"/>
      <c r="S82" s="73"/>
      <c r="T82" s="85"/>
      <c r="U82" s="73"/>
      <c r="V82" s="85"/>
      <c r="W82" s="73"/>
      <c r="X82" s="73"/>
      <c r="Y82" s="79"/>
      <c r="Z82" s="71"/>
      <c r="AA82" s="85"/>
      <c r="AB82" s="85"/>
      <c r="AC82" s="85"/>
      <c r="AD82" s="85"/>
      <c r="AE82" s="85"/>
      <c r="AF82" s="85"/>
      <c r="AG82" s="85"/>
      <c r="AH82" s="85"/>
      <c r="AI82" s="85"/>
      <c r="AJ82" s="85"/>
      <c r="AK82" s="85"/>
      <c r="AL82" s="71"/>
      <c r="AM82" s="68" t="str">
        <f t="shared" si="2"/>
        <v/>
      </c>
      <c r="AN82" s="62" t="str">
        <f t="shared" si="3"/>
        <v/>
      </c>
    </row>
    <row r="83" spans="2:40" ht="21" customHeight="1">
      <c r="B83" s="78"/>
      <c r="C83" s="78"/>
      <c r="D83" s="78"/>
      <c r="E83" s="177"/>
      <c r="F83" s="79"/>
      <c r="G83" s="71"/>
      <c r="H83" s="71"/>
      <c r="I83" s="71"/>
      <c r="J83" s="71"/>
      <c r="K83" s="72"/>
      <c r="L83" s="72"/>
      <c r="M83" s="78"/>
      <c r="N83" s="71"/>
      <c r="O83" s="73"/>
      <c r="P83" s="73"/>
      <c r="Q83" s="73"/>
      <c r="R83" s="85"/>
      <c r="S83" s="73"/>
      <c r="T83" s="85"/>
      <c r="U83" s="73"/>
      <c r="V83" s="85"/>
      <c r="W83" s="73"/>
      <c r="X83" s="73"/>
      <c r="Y83" s="79"/>
      <c r="Z83" s="71"/>
      <c r="AA83" s="85"/>
      <c r="AB83" s="85"/>
      <c r="AC83" s="85"/>
      <c r="AD83" s="85"/>
      <c r="AE83" s="85"/>
      <c r="AF83" s="85"/>
      <c r="AG83" s="85"/>
      <c r="AH83" s="85"/>
      <c r="AI83" s="85"/>
      <c r="AJ83" s="85"/>
      <c r="AK83" s="85"/>
      <c r="AL83" s="71"/>
      <c r="AM83" s="68" t="str">
        <f t="shared" si="2"/>
        <v/>
      </c>
      <c r="AN83" s="62" t="str">
        <f t="shared" si="3"/>
        <v/>
      </c>
    </row>
    <row r="84" spans="2:40" ht="21" customHeight="1">
      <c r="B84" s="78"/>
      <c r="C84" s="78"/>
      <c r="D84" s="78"/>
      <c r="E84" s="177"/>
      <c r="F84" s="79"/>
      <c r="G84" s="71"/>
      <c r="H84" s="71"/>
      <c r="I84" s="71"/>
      <c r="J84" s="71"/>
      <c r="K84" s="72"/>
      <c r="L84" s="72"/>
      <c r="M84" s="78"/>
      <c r="N84" s="71"/>
      <c r="O84" s="73"/>
      <c r="P84" s="73"/>
      <c r="Q84" s="73"/>
      <c r="R84" s="85"/>
      <c r="S84" s="73"/>
      <c r="T84" s="85"/>
      <c r="U84" s="73"/>
      <c r="V84" s="85"/>
      <c r="W84" s="73"/>
      <c r="X84" s="73"/>
      <c r="Y84" s="79"/>
      <c r="Z84" s="71"/>
      <c r="AA84" s="85"/>
      <c r="AB84" s="85"/>
      <c r="AC84" s="85"/>
      <c r="AD84" s="85"/>
      <c r="AE84" s="85"/>
      <c r="AF84" s="85"/>
      <c r="AG84" s="85"/>
      <c r="AH84" s="85"/>
      <c r="AI84" s="85"/>
      <c r="AJ84" s="85"/>
      <c r="AK84" s="85"/>
      <c r="AL84" s="71"/>
      <c r="AM84" s="68" t="str">
        <f t="shared" si="2"/>
        <v/>
      </c>
      <c r="AN84" s="62" t="str">
        <f t="shared" si="3"/>
        <v/>
      </c>
    </row>
    <row r="85" spans="2:40" ht="21" customHeight="1">
      <c r="B85" s="78"/>
      <c r="C85" s="78"/>
      <c r="D85" s="78"/>
      <c r="E85" s="177"/>
      <c r="F85" s="79"/>
      <c r="G85" s="71"/>
      <c r="H85" s="71"/>
      <c r="I85" s="71"/>
      <c r="J85" s="71"/>
      <c r="K85" s="72"/>
      <c r="L85" s="72"/>
      <c r="M85" s="78"/>
      <c r="N85" s="71"/>
      <c r="O85" s="73"/>
      <c r="P85" s="73"/>
      <c r="Q85" s="73"/>
      <c r="R85" s="85"/>
      <c r="S85" s="73"/>
      <c r="T85" s="85"/>
      <c r="U85" s="73"/>
      <c r="V85" s="85"/>
      <c r="W85" s="73"/>
      <c r="X85" s="73"/>
      <c r="Y85" s="79"/>
      <c r="Z85" s="71"/>
      <c r="AA85" s="85"/>
      <c r="AB85" s="85"/>
      <c r="AC85" s="85"/>
      <c r="AD85" s="85"/>
      <c r="AE85" s="85"/>
      <c r="AF85" s="85"/>
      <c r="AG85" s="85"/>
      <c r="AH85" s="85"/>
      <c r="AI85" s="85"/>
      <c r="AJ85" s="85"/>
      <c r="AK85" s="85"/>
      <c r="AL85" s="71"/>
      <c r="AM85" s="68" t="str">
        <f t="shared" si="2"/>
        <v/>
      </c>
      <c r="AN85" s="62" t="str">
        <f t="shared" si="3"/>
        <v/>
      </c>
    </row>
    <row r="86" spans="2:40" ht="21" customHeight="1">
      <c r="B86" s="78"/>
      <c r="C86" s="78"/>
      <c r="D86" s="78"/>
      <c r="E86" s="177"/>
      <c r="F86" s="79"/>
      <c r="G86" s="71"/>
      <c r="H86" s="71"/>
      <c r="I86" s="71"/>
      <c r="J86" s="71"/>
      <c r="K86" s="72"/>
      <c r="L86" s="72"/>
      <c r="M86" s="78"/>
      <c r="N86" s="71"/>
      <c r="O86" s="73"/>
      <c r="P86" s="73"/>
      <c r="Q86" s="73"/>
      <c r="R86" s="85"/>
      <c r="S86" s="73"/>
      <c r="T86" s="85"/>
      <c r="U86" s="73"/>
      <c r="V86" s="85"/>
      <c r="W86" s="73"/>
      <c r="X86" s="73"/>
      <c r="Y86" s="79"/>
      <c r="Z86" s="71"/>
      <c r="AA86" s="85"/>
      <c r="AB86" s="85"/>
      <c r="AC86" s="85"/>
      <c r="AD86" s="85"/>
      <c r="AE86" s="85"/>
      <c r="AF86" s="85"/>
      <c r="AG86" s="85"/>
      <c r="AH86" s="85"/>
      <c r="AI86" s="85"/>
      <c r="AJ86" s="85"/>
      <c r="AK86" s="85"/>
      <c r="AL86" s="71"/>
      <c r="AM86" s="68" t="str">
        <f t="shared" si="2"/>
        <v/>
      </c>
      <c r="AN86" s="62" t="str">
        <f t="shared" si="3"/>
        <v/>
      </c>
    </row>
    <row r="87" spans="2:40" ht="21" customHeight="1">
      <c r="B87" s="78"/>
      <c r="C87" s="78"/>
      <c r="D87" s="78"/>
      <c r="E87" s="177"/>
      <c r="F87" s="79"/>
      <c r="G87" s="71"/>
      <c r="H87" s="71"/>
      <c r="I87" s="71"/>
      <c r="J87" s="71"/>
      <c r="K87" s="72"/>
      <c r="L87" s="72"/>
      <c r="M87" s="78"/>
      <c r="N87" s="71"/>
      <c r="O87" s="73"/>
      <c r="P87" s="73"/>
      <c r="Q87" s="73"/>
      <c r="R87" s="85"/>
      <c r="S87" s="73"/>
      <c r="T87" s="85"/>
      <c r="U87" s="73"/>
      <c r="V87" s="85"/>
      <c r="W87" s="73"/>
      <c r="X87" s="73"/>
      <c r="Y87" s="79"/>
      <c r="Z87" s="71"/>
      <c r="AA87" s="85"/>
      <c r="AB87" s="85"/>
      <c r="AC87" s="85"/>
      <c r="AD87" s="85"/>
      <c r="AE87" s="85"/>
      <c r="AF87" s="85"/>
      <c r="AG87" s="85"/>
      <c r="AH87" s="85"/>
      <c r="AI87" s="85"/>
      <c r="AJ87" s="85"/>
      <c r="AK87" s="85"/>
      <c r="AL87" s="71"/>
      <c r="AM87" s="68" t="str">
        <f t="shared" si="2"/>
        <v/>
      </c>
      <c r="AN87" s="62" t="str">
        <f t="shared" si="3"/>
        <v/>
      </c>
    </row>
    <row r="88" spans="2:40" ht="21" customHeight="1">
      <c r="B88" s="78"/>
      <c r="C88" s="78"/>
      <c r="D88" s="78"/>
      <c r="E88" s="177"/>
      <c r="F88" s="79"/>
      <c r="G88" s="71"/>
      <c r="H88" s="71"/>
      <c r="I88" s="71"/>
      <c r="J88" s="71"/>
      <c r="K88" s="72"/>
      <c r="L88" s="72"/>
      <c r="M88" s="78"/>
      <c r="N88" s="71"/>
      <c r="O88" s="73"/>
      <c r="P88" s="73"/>
      <c r="Q88" s="73"/>
      <c r="R88" s="85"/>
      <c r="S88" s="73"/>
      <c r="T88" s="85"/>
      <c r="U88" s="73"/>
      <c r="V88" s="85"/>
      <c r="W88" s="73"/>
      <c r="X88" s="73"/>
      <c r="Y88" s="79"/>
      <c r="Z88" s="71"/>
      <c r="AA88" s="85"/>
      <c r="AB88" s="85"/>
      <c r="AC88" s="85"/>
      <c r="AD88" s="85"/>
      <c r="AE88" s="85"/>
      <c r="AF88" s="85"/>
      <c r="AG88" s="85"/>
      <c r="AH88" s="85"/>
      <c r="AI88" s="85"/>
      <c r="AJ88" s="85"/>
      <c r="AK88" s="85"/>
      <c r="AL88" s="71"/>
      <c r="AM88" s="68" t="str">
        <f t="shared" si="2"/>
        <v/>
      </c>
      <c r="AN88" s="62" t="str">
        <f t="shared" si="3"/>
        <v/>
      </c>
    </row>
    <row r="89" spans="2:40" ht="21" customHeight="1">
      <c r="B89" s="78"/>
      <c r="C89" s="78"/>
      <c r="D89" s="78"/>
      <c r="E89" s="177"/>
      <c r="F89" s="79"/>
      <c r="G89" s="71"/>
      <c r="H89" s="71"/>
      <c r="I89" s="71"/>
      <c r="J89" s="71"/>
      <c r="K89" s="72"/>
      <c r="L89" s="72"/>
      <c r="M89" s="78"/>
      <c r="N89" s="71"/>
      <c r="O89" s="73"/>
      <c r="P89" s="73"/>
      <c r="Q89" s="73"/>
      <c r="R89" s="85"/>
      <c r="S89" s="73"/>
      <c r="T89" s="85"/>
      <c r="U89" s="73"/>
      <c r="V89" s="85"/>
      <c r="W89" s="73"/>
      <c r="X89" s="73"/>
      <c r="Y89" s="79"/>
      <c r="Z89" s="71"/>
      <c r="AA89" s="85"/>
      <c r="AB89" s="85"/>
      <c r="AC89" s="85"/>
      <c r="AD89" s="85"/>
      <c r="AE89" s="85"/>
      <c r="AF89" s="85"/>
      <c r="AG89" s="85"/>
      <c r="AH89" s="85"/>
      <c r="AI89" s="85"/>
      <c r="AJ89" s="85"/>
      <c r="AK89" s="85"/>
      <c r="AL89" s="71"/>
      <c r="AM89" s="68" t="str">
        <f t="shared" si="2"/>
        <v/>
      </c>
      <c r="AN89" s="62" t="str">
        <f t="shared" si="3"/>
        <v/>
      </c>
    </row>
    <row r="90" spans="2:40" ht="21" customHeight="1">
      <c r="B90" s="78"/>
      <c r="C90" s="78"/>
      <c r="D90" s="78"/>
      <c r="E90" s="177"/>
      <c r="F90" s="79"/>
      <c r="G90" s="71"/>
      <c r="H90" s="71"/>
      <c r="I90" s="71"/>
      <c r="J90" s="71"/>
      <c r="K90" s="72"/>
      <c r="L90" s="72"/>
      <c r="M90" s="78"/>
      <c r="N90" s="71"/>
      <c r="O90" s="73"/>
      <c r="P90" s="73"/>
      <c r="Q90" s="73"/>
      <c r="R90" s="85"/>
      <c r="S90" s="73"/>
      <c r="T90" s="85"/>
      <c r="U90" s="73"/>
      <c r="V90" s="85"/>
      <c r="W90" s="73"/>
      <c r="X90" s="73"/>
      <c r="Y90" s="79"/>
      <c r="Z90" s="71"/>
      <c r="AA90" s="85"/>
      <c r="AB90" s="85"/>
      <c r="AC90" s="85"/>
      <c r="AD90" s="85"/>
      <c r="AE90" s="85"/>
      <c r="AF90" s="85"/>
      <c r="AG90" s="85"/>
      <c r="AH90" s="85"/>
      <c r="AI90" s="85"/>
      <c r="AJ90" s="85"/>
      <c r="AK90" s="85"/>
      <c r="AL90" s="71"/>
      <c r="AM90" s="68" t="str">
        <f t="shared" si="2"/>
        <v/>
      </c>
      <c r="AN90" s="62" t="str">
        <f t="shared" si="3"/>
        <v/>
      </c>
    </row>
    <row r="91" spans="2:40" ht="21" customHeight="1">
      <c r="B91" s="78"/>
      <c r="C91" s="78"/>
      <c r="D91" s="78"/>
      <c r="E91" s="177"/>
      <c r="F91" s="79"/>
      <c r="G91" s="71"/>
      <c r="H91" s="71"/>
      <c r="I91" s="71"/>
      <c r="J91" s="71"/>
      <c r="K91" s="72"/>
      <c r="L91" s="72"/>
      <c r="M91" s="78"/>
      <c r="N91" s="71"/>
      <c r="O91" s="73"/>
      <c r="P91" s="73"/>
      <c r="Q91" s="73"/>
      <c r="R91" s="85"/>
      <c r="S91" s="73"/>
      <c r="T91" s="85"/>
      <c r="U91" s="73"/>
      <c r="V91" s="85"/>
      <c r="W91" s="73"/>
      <c r="X91" s="73"/>
      <c r="Y91" s="79"/>
      <c r="Z91" s="71"/>
      <c r="AA91" s="85"/>
      <c r="AB91" s="85"/>
      <c r="AC91" s="85"/>
      <c r="AD91" s="85"/>
      <c r="AE91" s="85"/>
      <c r="AF91" s="85"/>
      <c r="AG91" s="85"/>
      <c r="AH91" s="85"/>
      <c r="AI91" s="85"/>
      <c r="AJ91" s="85"/>
      <c r="AK91" s="85"/>
      <c r="AL91" s="71"/>
      <c r="AM91" s="68" t="str">
        <f t="shared" si="2"/>
        <v/>
      </c>
      <c r="AN91" s="62" t="str">
        <f t="shared" si="3"/>
        <v/>
      </c>
    </row>
    <row r="92" spans="2:40" ht="21" customHeight="1">
      <c r="B92" s="78"/>
      <c r="C92" s="78"/>
      <c r="D92" s="78"/>
      <c r="E92" s="177"/>
      <c r="F92" s="79"/>
      <c r="G92" s="71"/>
      <c r="H92" s="71"/>
      <c r="I92" s="71"/>
      <c r="J92" s="71"/>
      <c r="K92" s="72"/>
      <c r="L92" s="72"/>
      <c r="M92" s="78"/>
      <c r="N92" s="71"/>
      <c r="O92" s="73"/>
      <c r="P92" s="73"/>
      <c r="Q92" s="73"/>
      <c r="R92" s="85"/>
      <c r="S92" s="73"/>
      <c r="T92" s="85"/>
      <c r="U92" s="73"/>
      <c r="V92" s="85"/>
      <c r="W92" s="73"/>
      <c r="X92" s="73"/>
      <c r="Y92" s="79"/>
      <c r="Z92" s="71"/>
      <c r="AA92" s="85"/>
      <c r="AB92" s="85"/>
      <c r="AC92" s="85"/>
      <c r="AD92" s="85"/>
      <c r="AE92" s="85"/>
      <c r="AF92" s="85"/>
      <c r="AG92" s="85"/>
      <c r="AH92" s="85"/>
      <c r="AI92" s="85"/>
      <c r="AJ92" s="85"/>
      <c r="AK92" s="85"/>
      <c r="AL92" s="71"/>
      <c r="AM92" s="68" t="str">
        <f t="shared" si="2"/>
        <v/>
      </c>
      <c r="AN92" s="62" t="str">
        <f t="shared" si="3"/>
        <v/>
      </c>
    </row>
    <row r="93" spans="2:40" ht="21" customHeight="1">
      <c r="B93" s="78"/>
      <c r="C93" s="78"/>
      <c r="D93" s="78"/>
      <c r="E93" s="177"/>
      <c r="F93" s="79"/>
      <c r="G93" s="71"/>
      <c r="H93" s="71"/>
      <c r="I93" s="71"/>
      <c r="J93" s="71"/>
      <c r="K93" s="72"/>
      <c r="L93" s="72"/>
      <c r="M93" s="78"/>
      <c r="N93" s="71"/>
      <c r="O93" s="73"/>
      <c r="P93" s="73"/>
      <c r="Q93" s="73"/>
      <c r="R93" s="85"/>
      <c r="S93" s="73"/>
      <c r="T93" s="85"/>
      <c r="U93" s="73"/>
      <c r="V93" s="85"/>
      <c r="W93" s="73"/>
      <c r="X93" s="73"/>
      <c r="Y93" s="79"/>
      <c r="Z93" s="71"/>
      <c r="AA93" s="85"/>
      <c r="AB93" s="85"/>
      <c r="AC93" s="85"/>
      <c r="AD93" s="85"/>
      <c r="AE93" s="85"/>
      <c r="AF93" s="85"/>
      <c r="AG93" s="85"/>
      <c r="AH93" s="85"/>
      <c r="AI93" s="85"/>
      <c r="AJ93" s="85"/>
      <c r="AK93" s="85"/>
      <c r="AL93" s="71"/>
      <c r="AM93" s="68" t="str">
        <f t="shared" si="2"/>
        <v/>
      </c>
      <c r="AN93" s="62" t="str">
        <f t="shared" si="3"/>
        <v/>
      </c>
    </row>
    <row r="94" spans="2:40" ht="21" customHeight="1">
      <c r="B94" s="78"/>
      <c r="C94" s="78"/>
      <c r="D94" s="78"/>
      <c r="E94" s="177"/>
      <c r="F94" s="79"/>
      <c r="G94" s="71"/>
      <c r="H94" s="71"/>
      <c r="I94" s="71"/>
      <c r="J94" s="71"/>
      <c r="K94" s="72"/>
      <c r="L94" s="72"/>
      <c r="M94" s="78"/>
      <c r="N94" s="71"/>
      <c r="O94" s="73"/>
      <c r="P94" s="73"/>
      <c r="Q94" s="73"/>
      <c r="R94" s="85"/>
      <c r="S94" s="73"/>
      <c r="T94" s="85"/>
      <c r="U94" s="73"/>
      <c r="V94" s="85"/>
      <c r="W94" s="73"/>
      <c r="X94" s="73"/>
      <c r="Y94" s="79"/>
      <c r="Z94" s="71"/>
      <c r="AA94" s="85"/>
      <c r="AB94" s="85"/>
      <c r="AC94" s="85"/>
      <c r="AD94" s="85"/>
      <c r="AE94" s="85"/>
      <c r="AF94" s="85"/>
      <c r="AG94" s="85"/>
      <c r="AH94" s="85"/>
      <c r="AI94" s="85"/>
      <c r="AJ94" s="85"/>
      <c r="AK94" s="85"/>
      <c r="AL94" s="71"/>
      <c r="AM94" s="68" t="str">
        <f t="shared" si="2"/>
        <v/>
      </c>
      <c r="AN94" s="62" t="str">
        <f t="shared" si="3"/>
        <v/>
      </c>
    </row>
    <row r="95" spans="2:40" ht="21" customHeight="1">
      <c r="B95" s="78"/>
      <c r="C95" s="78"/>
      <c r="D95" s="78"/>
      <c r="E95" s="177"/>
      <c r="F95" s="79"/>
      <c r="G95" s="71"/>
      <c r="H95" s="71"/>
      <c r="I95" s="71"/>
      <c r="J95" s="71"/>
      <c r="K95" s="72"/>
      <c r="L95" s="72"/>
      <c r="M95" s="78"/>
      <c r="N95" s="71"/>
      <c r="O95" s="73"/>
      <c r="P95" s="73"/>
      <c r="Q95" s="73"/>
      <c r="R95" s="85"/>
      <c r="S95" s="73"/>
      <c r="T95" s="85"/>
      <c r="U95" s="73"/>
      <c r="V95" s="85"/>
      <c r="W95" s="73"/>
      <c r="X95" s="73"/>
      <c r="Y95" s="79"/>
      <c r="Z95" s="71"/>
      <c r="AA95" s="85"/>
      <c r="AB95" s="85"/>
      <c r="AC95" s="85"/>
      <c r="AD95" s="85"/>
      <c r="AE95" s="85"/>
      <c r="AF95" s="85"/>
      <c r="AG95" s="85"/>
      <c r="AH95" s="85"/>
      <c r="AI95" s="85"/>
      <c r="AJ95" s="85"/>
      <c r="AK95" s="85"/>
      <c r="AL95" s="71"/>
      <c r="AM95" s="68" t="str">
        <f t="shared" si="2"/>
        <v/>
      </c>
      <c r="AN95" s="62" t="str">
        <f t="shared" si="3"/>
        <v/>
      </c>
    </row>
    <row r="96" spans="2:40" ht="21" customHeight="1">
      <c r="B96" s="78"/>
      <c r="C96" s="78"/>
      <c r="D96" s="78"/>
      <c r="E96" s="177"/>
      <c r="F96" s="79"/>
      <c r="G96" s="71"/>
      <c r="H96" s="71"/>
      <c r="I96" s="71"/>
      <c r="J96" s="71"/>
      <c r="K96" s="72"/>
      <c r="L96" s="72"/>
      <c r="M96" s="78"/>
      <c r="N96" s="71"/>
      <c r="O96" s="73"/>
      <c r="P96" s="73"/>
      <c r="Q96" s="73"/>
      <c r="R96" s="85"/>
      <c r="S96" s="73"/>
      <c r="T96" s="85"/>
      <c r="U96" s="73"/>
      <c r="V96" s="85"/>
      <c r="W96" s="73"/>
      <c r="X96" s="73"/>
      <c r="Y96" s="79"/>
      <c r="Z96" s="71"/>
      <c r="AA96" s="85"/>
      <c r="AB96" s="85"/>
      <c r="AC96" s="85"/>
      <c r="AD96" s="85"/>
      <c r="AE96" s="85"/>
      <c r="AF96" s="85"/>
      <c r="AG96" s="85"/>
      <c r="AH96" s="85"/>
      <c r="AI96" s="85"/>
      <c r="AJ96" s="85"/>
      <c r="AK96" s="85"/>
      <c r="AL96" s="71"/>
      <c r="AM96" s="68" t="str">
        <f t="shared" si="2"/>
        <v/>
      </c>
      <c r="AN96" s="62" t="str">
        <f t="shared" si="3"/>
        <v/>
      </c>
    </row>
    <row r="97" spans="2:40" ht="21" customHeight="1">
      <c r="B97" s="78"/>
      <c r="C97" s="78"/>
      <c r="D97" s="78"/>
      <c r="E97" s="177"/>
      <c r="F97" s="79"/>
      <c r="G97" s="71"/>
      <c r="H97" s="71"/>
      <c r="I97" s="71"/>
      <c r="J97" s="71"/>
      <c r="K97" s="72"/>
      <c r="L97" s="72"/>
      <c r="M97" s="78"/>
      <c r="N97" s="71"/>
      <c r="O97" s="73"/>
      <c r="P97" s="73"/>
      <c r="Q97" s="73"/>
      <c r="R97" s="85"/>
      <c r="S97" s="73"/>
      <c r="T97" s="85"/>
      <c r="U97" s="73"/>
      <c r="V97" s="85"/>
      <c r="W97" s="73"/>
      <c r="X97" s="73"/>
      <c r="Y97" s="79"/>
      <c r="Z97" s="71"/>
      <c r="AA97" s="85"/>
      <c r="AB97" s="85"/>
      <c r="AC97" s="85"/>
      <c r="AD97" s="85"/>
      <c r="AE97" s="85"/>
      <c r="AF97" s="85"/>
      <c r="AG97" s="85"/>
      <c r="AH97" s="85"/>
      <c r="AI97" s="85"/>
      <c r="AJ97" s="85"/>
      <c r="AK97" s="85"/>
      <c r="AL97" s="71"/>
      <c r="AM97" s="68" t="str">
        <f t="shared" si="2"/>
        <v/>
      </c>
      <c r="AN97" s="62" t="str">
        <f t="shared" si="3"/>
        <v/>
      </c>
    </row>
    <row r="98" spans="2:40" ht="21" customHeight="1">
      <c r="B98" s="78"/>
      <c r="C98" s="78"/>
      <c r="D98" s="78"/>
      <c r="E98" s="177"/>
      <c r="F98" s="79"/>
      <c r="G98" s="71"/>
      <c r="H98" s="71"/>
      <c r="I98" s="71"/>
      <c r="J98" s="71"/>
      <c r="K98" s="72"/>
      <c r="L98" s="72"/>
      <c r="M98" s="78"/>
      <c r="N98" s="71"/>
      <c r="O98" s="73"/>
      <c r="P98" s="73"/>
      <c r="Q98" s="73"/>
      <c r="R98" s="85"/>
      <c r="S98" s="73"/>
      <c r="T98" s="85"/>
      <c r="U98" s="73"/>
      <c r="V98" s="85"/>
      <c r="W98" s="73"/>
      <c r="X98" s="73"/>
      <c r="Y98" s="79"/>
      <c r="Z98" s="71"/>
      <c r="AA98" s="85"/>
      <c r="AB98" s="85"/>
      <c r="AC98" s="85"/>
      <c r="AD98" s="85"/>
      <c r="AE98" s="85"/>
      <c r="AF98" s="85"/>
      <c r="AG98" s="85"/>
      <c r="AH98" s="85"/>
      <c r="AI98" s="85"/>
      <c r="AJ98" s="85"/>
      <c r="AK98" s="85"/>
      <c r="AL98" s="71"/>
      <c r="AM98" s="68" t="str">
        <f t="shared" si="2"/>
        <v/>
      </c>
      <c r="AN98" s="62" t="str">
        <f t="shared" si="3"/>
        <v/>
      </c>
    </row>
    <row r="99" spans="2:40" ht="21" customHeight="1">
      <c r="B99" s="78"/>
      <c r="C99" s="78"/>
      <c r="D99" s="78"/>
      <c r="E99" s="177"/>
      <c r="F99" s="79"/>
      <c r="G99" s="71"/>
      <c r="H99" s="71"/>
      <c r="I99" s="71"/>
      <c r="J99" s="71"/>
      <c r="K99" s="72"/>
      <c r="L99" s="72"/>
      <c r="M99" s="78"/>
      <c r="N99" s="71"/>
      <c r="O99" s="73"/>
      <c r="P99" s="73"/>
      <c r="Q99" s="73"/>
      <c r="R99" s="85"/>
      <c r="S99" s="73"/>
      <c r="T99" s="85"/>
      <c r="U99" s="73"/>
      <c r="V99" s="85"/>
      <c r="W99" s="73"/>
      <c r="X99" s="73"/>
      <c r="Y99" s="79"/>
      <c r="Z99" s="71"/>
      <c r="AA99" s="85"/>
      <c r="AB99" s="85"/>
      <c r="AC99" s="85"/>
      <c r="AD99" s="85"/>
      <c r="AE99" s="85"/>
      <c r="AF99" s="85"/>
      <c r="AG99" s="85"/>
      <c r="AH99" s="85"/>
      <c r="AI99" s="85"/>
      <c r="AJ99" s="85"/>
      <c r="AK99" s="85"/>
      <c r="AL99" s="71"/>
      <c r="AM99" s="68" t="str">
        <f t="shared" si="2"/>
        <v/>
      </c>
      <c r="AN99" s="62" t="str">
        <f t="shared" si="3"/>
        <v/>
      </c>
    </row>
    <row r="100" spans="2:40" ht="21" customHeight="1">
      <c r="B100" s="78"/>
      <c r="C100" s="78"/>
      <c r="D100" s="78"/>
      <c r="E100" s="177"/>
      <c r="F100" s="79"/>
      <c r="G100" s="71"/>
      <c r="H100" s="71"/>
      <c r="I100" s="71"/>
      <c r="J100" s="71"/>
      <c r="K100" s="72"/>
      <c r="L100" s="72"/>
      <c r="M100" s="78"/>
      <c r="N100" s="71"/>
      <c r="O100" s="73"/>
      <c r="P100" s="73"/>
      <c r="Q100" s="73"/>
      <c r="R100" s="85"/>
      <c r="S100" s="73"/>
      <c r="T100" s="85"/>
      <c r="U100" s="73"/>
      <c r="V100" s="85"/>
      <c r="W100" s="73"/>
      <c r="X100" s="73"/>
      <c r="Y100" s="79"/>
      <c r="Z100" s="71"/>
      <c r="AA100" s="85"/>
      <c r="AB100" s="85"/>
      <c r="AC100" s="85"/>
      <c r="AD100" s="85"/>
      <c r="AE100" s="85"/>
      <c r="AF100" s="85"/>
      <c r="AG100" s="85"/>
      <c r="AH100" s="85"/>
      <c r="AI100" s="85"/>
      <c r="AJ100" s="85"/>
      <c r="AK100" s="85"/>
      <c r="AL100" s="71"/>
      <c r="AM100" s="68" t="str">
        <f t="shared" si="2"/>
        <v/>
      </c>
      <c r="AN100" s="62" t="str">
        <f t="shared" si="3"/>
        <v/>
      </c>
    </row>
    <row r="101" spans="2:40" ht="21" customHeight="1">
      <c r="B101" s="78"/>
      <c r="C101" s="78"/>
      <c r="D101" s="78"/>
      <c r="E101" s="177"/>
      <c r="F101" s="79"/>
      <c r="G101" s="71"/>
      <c r="H101" s="71"/>
      <c r="I101" s="71"/>
      <c r="J101" s="71"/>
      <c r="K101" s="72"/>
      <c r="L101" s="72"/>
      <c r="M101" s="78"/>
      <c r="N101" s="71"/>
      <c r="O101" s="73"/>
      <c r="P101" s="73"/>
      <c r="Q101" s="73"/>
      <c r="R101" s="85"/>
      <c r="S101" s="73"/>
      <c r="T101" s="85"/>
      <c r="U101" s="73"/>
      <c r="V101" s="85"/>
      <c r="W101" s="73"/>
      <c r="X101" s="73"/>
      <c r="Y101" s="79"/>
      <c r="Z101" s="71"/>
      <c r="AA101" s="85"/>
      <c r="AB101" s="85"/>
      <c r="AC101" s="85"/>
      <c r="AD101" s="85"/>
      <c r="AE101" s="85"/>
      <c r="AF101" s="85"/>
      <c r="AG101" s="85"/>
      <c r="AH101" s="85"/>
      <c r="AI101" s="85"/>
      <c r="AJ101" s="85"/>
      <c r="AK101" s="85"/>
      <c r="AL101" s="71"/>
      <c r="AM101" s="68" t="str">
        <f t="shared" si="2"/>
        <v/>
      </c>
      <c r="AN101" s="62" t="str">
        <f t="shared" si="3"/>
        <v/>
      </c>
    </row>
    <row r="102" spans="2:40" ht="21" customHeight="1">
      <c r="B102" s="78"/>
      <c r="C102" s="78"/>
      <c r="D102" s="78"/>
      <c r="E102" s="177"/>
      <c r="F102" s="79"/>
      <c r="G102" s="71"/>
      <c r="H102" s="71"/>
      <c r="I102" s="71"/>
      <c r="J102" s="71"/>
      <c r="K102" s="72"/>
      <c r="L102" s="72"/>
      <c r="M102" s="78"/>
      <c r="N102" s="71"/>
      <c r="O102" s="73"/>
      <c r="P102" s="73"/>
      <c r="Q102" s="73"/>
      <c r="R102" s="85"/>
      <c r="S102" s="73"/>
      <c r="T102" s="85"/>
      <c r="U102" s="73"/>
      <c r="V102" s="85"/>
      <c r="W102" s="73"/>
      <c r="X102" s="73"/>
      <c r="Y102" s="79"/>
      <c r="Z102" s="71"/>
      <c r="AA102" s="85"/>
      <c r="AB102" s="85"/>
      <c r="AC102" s="85"/>
      <c r="AD102" s="85"/>
      <c r="AE102" s="85"/>
      <c r="AF102" s="85"/>
      <c r="AG102" s="85"/>
      <c r="AH102" s="85"/>
      <c r="AI102" s="85"/>
      <c r="AJ102" s="85"/>
      <c r="AK102" s="85"/>
      <c r="AL102" s="71"/>
      <c r="AM102" s="68" t="str">
        <f t="shared" si="2"/>
        <v/>
      </c>
      <c r="AN102" s="62" t="str">
        <f t="shared" si="3"/>
        <v/>
      </c>
    </row>
    <row r="103" spans="2:40" ht="21" customHeight="1">
      <c r="B103" s="78"/>
      <c r="C103" s="78"/>
      <c r="D103" s="78"/>
      <c r="E103" s="177"/>
      <c r="F103" s="79"/>
      <c r="G103" s="71"/>
      <c r="H103" s="71"/>
      <c r="I103" s="71"/>
      <c r="J103" s="71"/>
      <c r="K103" s="72"/>
      <c r="L103" s="72"/>
      <c r="M103" s="78"/>
      <c r="N103" s="71"/>
      <c r="O103" s="73"/>
      <c r="P103" s="73"/>
      <c r="Q103" s="73"/>
      <c r="R103" s="85"/>
      <c r="S103" s="73"/>
      <c r="T103" s="85"/>
      <c r="U103" s="73"/>
      <c r="V103" s="85"/>
      <c r="W103" s="73"/>
      <c r="X103" s="73"/>
      <c r="Y103" s="79"/>
      <c r="Z103" s="71"/>
      <c r="AA103" s="85"/>
      <c r="AB103" s="85"/>
      <c r="AC103" s="85"/>
      <c r="AD103" s="85"/>
      <c r="AE103" s="85"/>
      <c r="AF103" s="85"/>
      <c r="AG103" s="85"/>
      <c r="AH103" s="85"/>
      <c r="AI103" s="85"/>
      <c r="AJ103" s="85"/>
      <c r="AK103" s="85"/>
      <c r="AL103" s="71"/>
      <c r="AM103" s="68" t="str">
        <f t="shared" si="2"/>
        <v/>
      </c>
      <c r="AN103" s="62" t="str">
        <f t="shared" si="3"/>
        <v/>
      </c>
    </row>
    <row r="104" spans="2:40" ht="21" customHeight="1">
      <c r="B104" s="78"/>
      <c r="C104" s="78"/>
      <c r="D104" s="78"/>
      <c r="E104" s="177"/>
      <c r="F104" s="79"/>
      <c r="G104" s="71"/>
      <c r="H104" s="71"/>
      <c r="I104" s="71"/>
      <c r="J104" s="71"/>
      <c r="K104" s="72"/>
      <c r="L104" s="72"/>
      <c r="M104" s="78"/>
      <c r="N104" s="71"/>
      <c r="O104" s="73"/>
      <c r="P104" s="73"/>
      <c r="Q104" s="73"/>
      <c r="R104" s="85"/>
      <c r="S104" s="73"/>
      <c r="T104" s="85"/>
      <c r="U104" s="73"/>
      <c r="V104" s="85"/>
      <c r="W104" s="73"/>
      <c r="X104" s="73"/>
      <c r="Y104" s="79"/>
      <c r="Z104" s="71"/>
      <c r="AA104" s="85"/>
      <c r="AB104" s="85"/>
      <c r="AC104" s="85"/>
      <c r="AD104" s="85"/>
      <c r="AE104" s="85"/>
      <c r="AF104" s="85"/>
      <c r="AG104" s="85"/>
      <c r="AH104" s="85"/>
      <c r="AI104" s="85"/>
      <c r="AJ104" s="85"/>
      <c r="AK104" s="85"/>
      <c r="AL104" s="71"/>
      <c r="AM104" s="68" t="str">
        <f t="shared" si="2"/>
        <v/>
      </c>
      <c r="AN104" s="62" t="str">
        <f t="shared" si="3"/>
        <v/>
      </c>
    </row>
    <row r="105" spans="2:40" ht="21" customHeight="1">
      <c r="B105" s="78"/>
      <c r="C105" s="78"/>
      <c r="D105" s="78"/>
      <c r="E105" s="177"/>
      <c r="F105" s="79"/>
      <c r="G105" s="71"/>
      <c r="H105" s="71"/>
      <c r="I105" s="71"/>
      <c r="J105" s="71"/>
      <c r="K105" s="72"/>
      <c r="L105" s="72"/>
      <c r="M105" s="78"/>
      <c r="N105" s="71"/>
      <c r="O105" s="73"/>
      <c r="P105" s="73"/>
      <c r="Q105" s="73"/>
      <c r="R105" s="85"/>
      <c r="S105" s="73"/>
      <c r="T105" s="85"/>
      <c r="U105" s="73"/>
      <c r="V105" s="85"/>
      <c r="W105" s="73"/>
      <c r="X105" s="73"/>
      <c r="Y105" s="79"/>
      <c r="Z105" s="71"/>
      <c r="AA105" s="85"/>
      <c r="AB105" s="85"/>
      <c r="AC105" s="85"/>
      <c r="AD105" s="85"/>
      <c r="AE105" s="85"/>
      <c r="AF105" s="85"/>
      <c r="AG105" s="85"/>
      <c r="AH105" s="85"/>
      <c r="AI105" s="85"/>
      <c r="AJ105" s="85"/>
      <c r="AK105" s="85"/>
      <c r="AL105" s="71"/>
      <c r="AM105" s="68" t="str">
        <f t="shared" si="2"/>
        <v/>
      </c>
      <c r="AN105" s="62" t="str">
        <f t="shared" si="3"/>
        <v/>
      </c>
    </row>
    <row r="106" spans="2:40" ht="21" customHeight="1">
      <c r="B106" s="78"/>
      <c r="C106" s="78"/>
      <c r="D106" s="78"/>
      <c r="E106" s="177"/>
      <c r="F106" s="79"/>
      <c r="G106" s="71"/>
      <c r="H106" s="71"/>
      <c r="I106" s="71"/>
      <c r="J106" s="71"/>
      <c r="K106" s="72"/>
      <c r="L106" s="72"/>
      <c r="M106" s="78"/>
      <c r="N106" s="71"/>
      <c r="O106" s="73"/>
      <c r="P106" s="73"/>
      <c r="Q106" s="73"/>
      <c r="R106" s="85"/>
      <c r="S106" s="73"/>
      <c r="T106" s="85"/>
      <c r="U106" s="73"/>
      <c r="V106" s="85"/>
      <c r="W106" s="73"/>
      <c r="X106" s="73"/>
      <c r="Y106" s="79"/>
      <c r="Z106" s="71"/>
      <c r="AA106" s="85"/>
      <c r="AB106" s="85"/>
      <c r="AC106" s="85"/>
      <c r="AD106" s="85"/>
      <c r="AE106" s="85"/>
      <c r="AF106" s="85"/>
      <c r="AG106" s="85"/>
      <c r="AH106" s="85"/>
      <c r="AI106" s="85"/>
      <c r="AJ106" s="85"/>
      <c r="AK106" s="85"/>
      <c r="AL106" s="71"/>
      <c r="AM106" s="68" t="str">
        <f t="shared" si="2"/>
        <v/>
      </c>
      <c r="AN106" s="62" t="str">
        <f t="shared" si="3"/>
        <v/>
      </c>
    </row>
    <row r="107" spans="2:40" ht="21" customHeight="1">
      <c r="B107" s="78"/>
      <c r="C107" s="78"/>
      <c r="D107" s="78"/>
      <c r="E107" s="177"/>
      <c r="F107" s="79"/>
      <c r="G107" s="71"/>
      <c r="H107" s="71"/>
      <c r="I107" s="71"/>
      <c r="J107" s="71"/>
      <c r="K107" s="72"/>
      <c r="L107" s="72"/>
      <c r="M107" s="78"/>
      <c r="N107" s="71"/>
      <c r="O107" s="73"/>
      <c r="P107" s="73"/>
      <c r="Q107" s="73"/>
      <c r="R107" s="85"/>
      <c r="S107" s="73"/>
      <c r="T107" s="85"/>
      <c r="U107" s="73"/>
      <c r="V107" s="85"/>
      <c r="W107" s="73"/>
      <c r="X107" s="73"/>
      <c r="Y107" s="79"/>
      <c r="Z107" s="71"/>
      <c r="AA107" s="85"/>
      <c r="AB107" s="85"/>
      <c r="AC107" s="85"/>
      <c r="AD107" s="85"/>
      <c r="AE107" s="85"/>
      <c r="AF107" s="85"/>
      <c r="AG107" s="85"/>
      <c r="AH107" s="85"/>
      <c r="AI107" s="85"/>
      <c r="AJ107" s="85"/>
      <c r="AK107" s="85"/>
      <c r="AL107" s="71"/>
      <c r="AM107" s="68" t="str">
        <f t="shared" si="2"/>
        <v/>
      </c>
      <c r="AN107" s="62" t="str">
        <f t="shared" si="3"/>
        <v/>
      </c>
    </row>
    <row r="108" spans="2:40" ht="21" customHeight="1">
      <c r="B108" s="78"/>
      <c r="C108" s="78"/>
      <c r="D108" s="78"/>
      <c r="E108" s="177"/>
      <c r="F108" s="79"/>
      <c r="G108" s="71"/>
      <c r="H108" s="71"/>
      <c r="I108" s="71"/>
      <c r="J108" s="71"/>
      <c r="K108" s="72"/>
      <c r="L108" s="72"/>
      <c r="M108" s="78"/>
      <c r="N108" s="71"/>
      <c r="O108" s="73"/>
      <c r="P108" s="73"/>
      <c r="Q108" s="73"/>
      <c r="R108" s="85"/>
      <c r="S108" s="73"/>
      <c r="T108" s="85"/>
      <c r="U108" s="73"/>
      <c r="V108" s="85"/>
      <c r="W108" s="73"/>
      <c r="X108" s="73"/>
      <c r="Y108" s="79"/>
      <c r="Z108" s="71"/>
      <c r="AA108" s="85"/>
      <c r="AB108" s="85"/>
      <c r="AC108" s="85"/>
      <c r="AD108" s="85"/>
      <c r="AE108" s="85"/>
      <c r="AF108" s="85"/>
      <c r="AG108" s="85"/>
      <c r="AH108" s="85"/>
      <c r="AI108" s="85"/>
      <c r="AJ108" s="85"/>
      <c r="AK108" s="85"/>
      <c r="AL108" s="71"/>
      <c r="AM108" s="68" t="str">
        <f t="shared" si="2"/>
        <v/>
      </c>
      <c r="AN108" s="62" t="str">
        <f t="shared" si="3"/>
        <v/>
      </c>
    </row>
    <row r="109" spans="2:40" ht="21" customHeight="1">
      <c r="B109" s="78"/>
      <c r="C109" s="78"/>
      <c r="D109" s="78"/>
      <c r="E109" s="177"/>
      <c r="F109" s="79"/>
      <c r="G109" s="71"/>
      <c r="H109" s="71"/>
      <c r="I109" s="71"/>
      <c r="J109" s="71"/>
      <c r="K109" s="72"/>
      <c r="L109" s="72"/>
      <c r="M109" s="78"/>
      <c r="N109" s="71"/>
      <c r="O109" s="73"/>
      <c r="P109" s="73"/>
      <c r="Q109" s="73"/>
      <c r="R109" s="85"/>
      <c r="S109" s="73"/>
      <c r="T109" s="85"/>
      <c r="U109" s="73"/>
      <c r="V109" s="85"/>
      <c r="W109" s="73"/>
      <c r="X109" s="73"/>
      <c r="Y109" s="79"/>
      <c r="Z109" s="71"/>
      <c r="AA109" s="85"/>
      <c r="AB109" s="85"/>
      <c r="AC109" s="85"/>
      <c r="AD109" s="85"/>
      <c r="AE109" s="85"/>
      <c r="AF109" s="85"/>
      <c r="AG109" s="85"/>
      <c r="AH109" s="85"/>
      <c r="AI109" s="85"/>
      <c r="AJ109" s="85"/>
      <c r="AK109" s="85"/>
      <c r="AL109" s="71"/>
      <c r="AM109" s="68" t="str">
        <f t="shared" si="2"/>
        <v/>
      </c>
      <c r="AN109" s="62" t="str">
        <f t="shared" si="3"/>
        <v/>
      </c>
    </row>
    <row r="110" spans="2:40" ht="21" customHeight="1">
      <c r="B110" s="78"/>
      <c r="C110" s="78"/>
      <c r="D110" s="78"/>
      <c r="E110" s="177"/>
      <c r="F110" s="79"/>
      <c r="G110" s="71"/>
      <c r="H110" s="71"/>
      <c r="I110" s="71"/>
      <c r="J110" s="71"/>
      <c r="K110" s="72"/>
      <c r="L110" s="72"/>
      <c r="M110" s="78"/>
      <c r="N110" s="71"/>
      <c r="O110" s="73"/>
      <c r="P110" s="73"/>
      <c r="Q110" s="73"/>
      <c r="R110" s="85"/>
      <c r="S110" s="73"/>
      <c r="T110" s="85"/>
      <c r="U110" s="73"/>
      <c r="V110" s="85"/>
      <c r="W110" s="73"/>
      <c r="X110" s="73"/>
      <c r="Y110" s="79"/>
      <c r="Z110" s="71"/>
      <c r="AA110" s="85"/>
      <c r="AB110" s="85"/>
      <c r="AC110" s="85"/>
      <c r="AD110" s="85"/>
      <c r="AE110" s="85"/>
      <c r="AF110" s="85"/>
      <c r="AG110" s="85"/>
      <c r="AH110" s="85"/>
      <c r="AI110" s="85"/>
      <c r="AJ110" s="85"/>
      <c r="AK110" s="85"/>
      <c r="AL110" s="71"/>
      <c r="AM110" s="68" t="str">
        <f t="shared" si="2"/>
        <v/>
      </c>
      <c r="AN110" s="62" t="str">
        <f t="shared" si="3"/>
        <v/>
      </c>
    </row>
    <row r="111" spans="2:40" ht="21" customHeight="1">
      <c r="B111" s="78"/>
      <c r="C111" s="78"/>
      <c r="D111" s="78"/>
      <c r="E111" s="177"/>
      <c r="F111" s="79"/>
      <c r="G111" s="71"/>
      <c r="H111" s="71"/>
      <c r="I111" s="71"/>
      <c r="J111" s="71"/>
      <c r="K111" s="72"/>
      <c r="L111" s="72"/>
      <c r="M111" s="78"/>
      <c r="N111" s="71"/>
      <c r="O111" s="73"/>
      <c r="P111" s="73"/>
      <c r="Q111" s="73"/>
      <c r="R111" s="85"/>
      <c r="S111" s="73"/>
      <c r="T111" s="85"/>
      <c r="U111" s="73"/>
      <c r="V111" s="85"/>
      <c r="W111" s="73"/>
      <c r="X111" s="73"/>
      <c r="Y111" s="79"/>
      <c r="Z111" s="71"/>
      <c r="AA111" s="85"/>
      <c r="AB111" s="85"/>
      <c r="AC111" s="85"/>
      <c r="AD111" s="85"/>
      <c r="AE111" s="85"/>
      <c r="AF111" s="85"/>
      <c r="AG111" s="85"/>
      <c r="AH111" s="85"/>
      <c r="AI111" s="85"/>
      <c r="AJ111" s="85"/>
      <c r="AK111" s="85"/>
      <c r="AL111" s="71"/>
      <c r="AM111" s="68" t="str">
        <f t="shared" si="2"/>
        <v/>
      </c>
      <c r="AN111" s="62" t="str">
        <f t="shared" si="3"/>
        <v/>
      </c>
    </row>
    <row r="112" spans="2:40" ht="21" customHeight="1">
      <c r="B112" s="78"/>
      <c r="C112" s="78"/>
      <c r="D112" s="78"/>
      <c r="E112" s="177"/>
      <c r="F112" s="79"/>
      <c r="G112" s="71"/>
      <c r="H112" s="71"/>
      <c r="I112" s="71"/>
      <c r="J112" s="71"/>
      <c r="K112" s="72"/>
      <c r="L112" s="72"/>
      <c r="M112" s="78"/>
      <c r="N112" s="71"/>
      <c r="O112" s="73"/>
      <c r="P112" s="73"/>
      <c r="Q112" s="73"/>
      <c r="R112" s="85"/>
      <c r="S112" s="73"/>
      <c r="T112" s="85"/>
      <c r="U112" s="73"/>
      <c r="V112" s="85"/>
      <c r="W112" s="73"/>
      <c r="X112" s="73"/>
      <c r="Y112" s="79"/>
      <c r="Z112" s="71"/>
      <c r="AA112" s="85"/>
      <c r="AB112" s="85"/>
      <c r="AC112" s="85"/>
      <c r="AD112" s="85"/>
      <c r="AE112" s="85"/>
      <c r="AF112" s="85"/>
      <c r="AG112" s="85"/>
      <c r="AH112" s="85"/>
      <c r="AI112" s="85"/>
      <c r="AJ112" s="85"/>
      <c r="AK112" s="85"/>
      <c r="AL112" s="71"/>
      <c r="AM112" s="68" t="str">
        <f t="shared" si="2"/>
        <v/>
      </c>
      <c r="AN112" s="62" t="str">
        <f t="shared" si="3"/>
        <v/>
      </c>
    </row>
    <row r="113" spans="2:40" ht="21" customHeight="1">
      <c r="B113" s="78"/>
      <c r="C113" s="78"/>
      <c r="D113" s="78"/>
      <c r="E113" s="177"/>
      <c r="F113" s="79"/>
      <c r="G113" s="71"/>
      <c r="H113" s="71"/>
      <c r="I113" s="71"/>
      <c r="J113" s="71"/>
      <c r="K113" s="72"/>
      <c r="L113" s="72"/>
      <c r="M113" s="78"/>
      <c r="N113" s="71"/>
      <c r="O113" s="73"/>
      <c r="P113" s="73"/>
      <c r="Q113" s="73"/>
      <c r="R113" s="85"/>
      <c r="S113" s="73"/>
      <c r="T113" s="85"/>
      <c r="U113" s="73"/>
      <c r="V113" s="85"/>
      <c r="W113" s="73"/>
      <c r="X113" s="73"/>
      <c r="Y113" s="79"/>
      <c r="Z113" s="71"/>
      <c r="AA113" s="85"/>
      <c r="AB113" s="85"/>
      <c r="AC113" s="85"/>
      <c r="AD113" s="85"/>
      <c r="AE113" s="85"/>
      <c r="AF113" s="85"/>
      <c r="AG113" s="85"/>
      <c r="AH113" s="85"/>
      <c r="AI113" s="85"/>
      <c r="AJ113" s="85"/>
      <c r="AK113" s="85"/>
      <c r="AL113" s="71"/>
      <c r="AM113" s="68" t="str">
        <f t="shared" si="2"/>
        <v/>
      </c>
      <c r="AN113" s="62" t="str">
        <f t="shared" si="3"/>
        <v/>
      </c>
    </row>
    <row r="114" spans="2:40" ht="21" customHeight="1">
      <c r="B114" s="78"/>
      <c r="C114" s="78"/>
      <c r="D114" s="78"/>
      <c r="E114" s="177"/>
      <c r="F114" s="79"/>
      <c r="G114" s="71"/>
      <c r="H114" s="71"/>
      <c r="I114" s="71"/>
      <c r="J114" s="71"/>
      <c r="K114" s="72"/>
      <c r="L114" s="72"/>
      <c r="M114" s="78"/>
      <c r="N114" s="71"/>
      <c r="O114" s="73"/>
      <c r="P114" s="73"/>
      <c r="Q114" s="73"/>
      <c r="R114" s="85"/>
      <c r="S114" s="73"/>
      <c r="T114" s="85"/>
      <c r="U114" s="73"/>
      <c r="V114" s="85"/>
      <c r="W114" s="73"/>
      <c r="X114" s="73"/>
      <c r="Y114" s="79"/>
      <c r="Z114" s="71"/>
      <c r="AA114" s="85"/>
      <c r="AB114" s="85"/>
      <c r="AC114" s="85"/>
      <c r="AD114" s="85"/>
      <c r="AE114" s="85"/>
      <c r="AF114" s="85"/>
      <c r="AG114" s="85"/>
      <c r="AH114" s="85"/>
      <c r="AI114" s="85"/>
      <c r="AJ114" s="85"/>
      <c r="AK114" s="85"/>
      <c r="AL114" s="71"/>
      <c r="AM114" s="68" t="str">
        <f t="shared" si="2"/>
        <v/>
      </c>
      <c r="AN114" s="62" t="str">
        <f t="shared" si="3"/>
        <v/>
      </c>
    </row>
    <row r="115" spans="2:40" ht="21" customHeight="1">
      <c r="B115" s="78"/>
      <c r="C115" s="78"/>
      <c r="D115" s="78"/>
      <c r="E115" s="177"/>
      <c r="F115" s="79"/>
      <c r="G115" s="71"/>
      <c r="H115" s="71"/>
      <c r="I115" s="71"/>
      <c r="J115" s="71"/>
      <c r="K115" s="72"/>
      <c r="L115" s="72"/>
      <c r="M115" s="78"/>
      <c r="N115" s="71"/>
      <c r="O115" s="73"/>
      <c r="P115" s="73"/>
      <c r="Q115" s="73"/>
      <c r="R115" s="85"/>
      <c r="S115" s="73"/>
      <c r="T115" s="85"/>
      <c r="U115" s="73"/>
      <c r="V115" s="85"/>
      <c r="W115" s="73"/>
      <c r="X115" s="73"/>
      <c r="Y115" s="79"/>
      <c r="Z115" s="71"/>
      <c r="AA115" s="85"/>
      <c r="AB115" s="85"/>
      <c r="AC115" s="85"/>
      <c r="AD115" s="85"/>
      <c r="AE115" s="85"/>
      <c r="AF115" s="85"/>
      <c r="AG115" s="85"/>
      <c r="AH115" s="85"/>
      <c r="AI115" s="85"/>
      <c r="AJ115" s="85"/>
      <c r="AK115" s="85"/>
      <c r="AL115" s="71"/>
      <c r="AM115" s="68" t="str">
        <f t="shared" si="2"/>
        <v/>
      </c>
      <c r="AN115" s="62" t="str">
        <f t="shared" si="3"/>
        <v/>
      </c>
    </row>
    <row r="116" spans="2:40" ht="21" customHeight="1">
      <c r="B116" s="78"/>
      <c r="C116" s="78"/>
      <c r="D116" s="78"/>
      <c r="E116" s="177"/>
      <c r="F116" s="79"/>
      <c r="G116" s="71"/>
      <c r="H116" s="71"/>
      <c r="I116" s="71"/>
      <c r="J116" s="71"/>
      <c r="K116" s="72"/>
      <c r="L116" s="72"/>
      <c r="M116" s="78"/>
      <c r="N116" s="71"/>
      <c r="O116" s="73"/>
      <c r="P116" s="73"/>
      <c r="Q116" s="73"/>
      <c r="R116" s="85"/>
      <c r="S116" s="73"/>
      <c r="T116" s="85"/>
      <c r="U116" s="73"/>
      <c r="V116" s="85"/>
      <c r="W116" s="73"/>
      <c r="X116" s="73"/>
      <c r="Y116" s="79"/>
      <c r="Z116" s="71"/>
      <c r="AA116" s="85"/>
      <c r="AB116" s="85"/>
      <c r="AC116" s="85"/>
      <c r="AD116" s="85"/>
      <c r="AE116" s="85"/>
      <c r="AF116" s="85"/>
      <c r="AG116" s="85"/>
      <c r="AH116" s="85"/>
      <c r="AI116" s="85"/>
      <c r="AJ116" s="85"/>
      <c r="AK116" s="85"/>
      <c r="AL116" s="71"/>
      <c r="AM116" s="68" t="str">
        <f t="shared" si="2"/>
        <v/>
      </c>
      <c r="AN116" s="62" t="str">
        <f t="shared" si="3"/>
        <v/>
      </c>
    </row>
    <row r="117" spans="2:40" ht="21" customHeight="1">
      <c r="B117" s="78"/>
      <c r="C117" s="78"/>
      <c r="D117" s="78"/>
      <c r="E117" s="177"/>
      <c r="F117" s="79"/>
      <c r="G117" s="71"/>
      <c r="H117" s="71"/>
      <c r="I117" s="71"/>
      <c r="J117" s="71"/>
      <c r="K117" s="72"/>
      <c r="L117" s="72"/>
      <c r="M117" s="78"/>
      <c r="N117" s="71"/>
      <c r="O117" s="73"/>
      <c r="P117" s="73"/>
      <c r="Q117" s="73"/>
      <c r="R117" s="85"/>
      <c r="S117" s="73"/>
      <c r="T117" s="85"/>
      <c r="U117" s="73"/>
      <c r="V117" s="85"/>
      <c r="W117" s="73"/>
      <c r="X117" s="73"/>
      <c r="Y117" s="79"/>
      <c r="Z117" s="71"/>
      <c r="AA117" s="85"/>
      <c r="AB117" s="85"/>
      <c r="AC117" s="85"/>
      <c r="AD117" s="85"/>
      <c r="AE117" s="85"/>
      <c r="AF117" s="85"/>
      <c r="AG117" s="85"/>
      <c r="AH117" s="85"/>
      <c r="AI117" s="85"/>
      <c r="AJ117" s="85"/>
      <c r="AK117" s="85"/>
      <c r="AL117" s="71"/>
      <c r="AM117" s="68" t="str">
        <f t="shared" si="2"/>
        <v/>
      </c>
      <c r="AN117" s="62" t="str">
        <f t="shared" si="3"/>
        <v/>
      </c>
    </row>
    <row r="118" spans="2:40" ht="21" customHeight="1">
      <c r="B118" s="78"/>
      <c r="C118" s="78"/>
      <c r="D118" s="78"/>
      <c r="E118" s="177"/>
      <c r="F118" s="79"/>
      <c r="G118" s="71"/>
      <c r="H118" s="71"/>
      <c r="I118" s="71"/>
      <c r="J118" s="71"/>
      <c r="K118" s="72"/>
      <c r="L118" s="72"/>
      <c r="M118" s="78"/>
      <c r="N118" s="71"/>
      <c r="O118" s="73"/>
      <c r="P118" s="73"/>
      <c r="Q118" s="73"/>
      <c r="R118" s="85"/>
      <c r="S118" s="73"/>
      <c r="T118" s="85"/>
      <c r="U118" s="73"/>
      <c r="V118" s="85"/>
      <c r="W118" s="73"/>
      <c r="X118" s="73"/>
      <c r="Y118" s="79"/>
      <c r="Z118" s="71"/>
      <c r="AA118" s="85"/>
      <c r="AB118" s="85"/>
      <c r="AC118" s="85"/>
      <c r="AD118" s="85"/>
      <c r="AE118" s="85"/>
      <c r="AF118" s="85"/>
      <c r="AG118" s="85"/>
      <c r="AH118" s="85"/>
      <c r="AI118" s="85"/>
      <c r="AJ118" s="85"/>
      <c r="AK118" s="85"/>
      <c r="AL118" s="71"/>
      <c r="AM118" s="68" t="str">
        <f t="shared" si="2"/>
        <v/>
      </c>
      <c r="AN118" s="62" t="str">
        <f t="shared" si="3"/>
        <v/>
      </c>
    </row>
    <row r="119" spans="2:40" ht="21" customHeight="1">
      <c r="B119" s="78"/>
      <c r="C119" s="78"/>
      <c r="D119" s="78"/>
      <c r="E119" s="177"/>
      <c r="F119" s="79"/>
      <c r="G119" s="71"/>
      <c r="H119" s="71"/>
      <c r="I119" s="71"/>
      <c r="J119" s="71"/>
      <c r="K119" s="72"/>
      <c r="L119" s="72"/>
      <c r="M119" s="78"/>
      <c r="N119" s="71"/>
      <c r="O119" s="73"/>
      <c r="P119" s="73"/>
      <c r="Q119" s="73"/>
      <c r="R119" s="85"/>
      <c r="S119" s="73"/>
      <c r="T119" s="85"/>
      <c r="U119" s="73"/>
      <c r="V119" s="85"/>
      <c r="W119" s="73"/>
      <c r="X119" s="73"/>
      <c r="Y119" s="79"/>
      <c r="Z119" s="71"/>
      <c r="AA119" s="85"/>
      <c r="AB119" s="85"/>
      <c r="AC119" s="85"/>
      <c r="AD119" s="85"/>
      <c r="AE119" s="85"/>
      <c r="AF119" s="85"/>
      <c r="AG119" s="85"/>
      <c r="AH119" s="85"/>
      <c r="AI119" s="85"/>
      <c r="AJ119" s="85"/>
      <c r="AK119" s="85"/>
      <c r="AL119" s="71"/>
      <c r="AM119" s="68" t="str">
        <f t="shared" si="2"/>
        <v/>
      </c>
      <c r="AN119" s="62" t="str">
        <f t="shared" si="3"/>
        <v/>
      </c>
    </row>
    <row r="120" spans="2:40" ht="21" customHeight="1">
      <c r="B120" s="78"/>
      <c r="C120" s="78"/>
      <c r="D120" s="78"/>
      <c r="E120" s="177"/>
      <c r="F120" s="79"/>
      <c r="G120" s="71"/>
      <c r="H120" s="71"/>
      <c r="I120" s="71"/>
      <c r="J120" s="71"/>
      <c r="K120" s="72"/>
      <c r="L120" s="72"/>
      <c r="M120" s="78"/>
      <c r="N120" s="71"/>
      <c r="O120" s="73"/>
      <c r="P120" s="73"/>
      <c r="Q120" s="73"/>
      <c r="R120" s="85"/>
      <c r="S120" s="73"/>
      <c r="T120" s="85"/>
      <c r="U120" s="73"/>
      <c r="V120" s="85"/>
      <c r="W120" s="73"/>
      <c r="X120" s="73"/>
      <c r="Y120" s="79"/>
      <c r="Z120" s="71"/>
      <c r="AA120" s="85"/>
      <c r="AB120" s="85"/>
      <c r="AC120" s="85"/>
      <c r="AD120" s="85"/>
      <c r="AE120" s="85"/>
      <c r="AF120" s="85"/>
      <c r="AG120" s="85"/>
      <c r="AH120" s="85"/>
      <c r="AI120" s="85"/>
      <c r="AJ120" s="85"/>
      <c r="AK120" s="85"/>
      <c r="AL120" s="71"/>
      <c r="AM120" s="68" t="str">
        <f t="shared" si="2"/>
        <v/>
      </c>
      <c r="AN120" s="62" t="str">
        <f t="shared" si="3"/>
        <v/>
      </c>
    </row>
    <row r="121" spans="2:40" ht="21" customHeight="1">
      <c r="B121" s="78"/>
      <c r="C121" s="78"/>
      <c r="D121" s="78"/>
      <c r="E121" s="177"/>
      <c r="F121" s="79"/>
      <c r="G121" s="71"/>
      <c r="H121" s="71"/>
      <c r="I121" s="71"/>
      <c r="J121" s="71"/>
      <c r="K121" s="72"/>
      <c r="L121" s="72"/>
      <c r="M121" s="78"/>
      <c r="N121" s="71"/>
      <c r="O121" s="73"/>
      <c r="P121" s="73"/>
      <c r="Q121" s="73"/>
      <c r="R121" s="85"/>
      <c r="S121" s="73"/>
      <c r="T121" s="85"/>
      <c r="U121" s="73"/>
      <c r="V121" s="85"/>
      <c r="W121" s="73"/>
      <c r="X121" s="73"/>
      <c r="Y121" s="79"/>
      <c r="Z121" s="71"/>
      <c r="AA121" s="85"/>
      <c r="AB121" s="85"/>
      <c r="AC121" s="85"/>
      <c r="AD121" s="85"/>
      <c r="AE121" s="85"/>
      <c r="AF121" s="85"/>
      <c r="AG121" s="85"/>
      <c r="AH121" s="85"/>
      <c r="AI121" s="85"/>
      <c r="AJ121" s="85"/>
      <c r="AK121" s="85"/>
      <c r="AL121" s="71"/>
      <c r="AM121" s="68" t="str">
        <f t="shared" si="2"/>
        <v/>
      </c>
      <c r="AN121" s="62" t="str">
        <f t="shared" si="3"/>
        <v/>
      </c>
    </row>
    <row r="122" spans="2:40" ht="21" customHeight="1">
      <c r="B122" s="78"/>
      <c r="C122" s="78"/>
      <c r="D122" s="78"/>
      <c r="E122" s="177"/>
      <c r="F122" s="79"/>
      <c r="G122" s="71"/>
      <c r="H122" s="71"/>
      <c r="I122" s="71"/>
      <c r="J122" s="71"/>
      <c r="K122" s="72"/>
      <c r="L122" s="72"/>
      <c r="M122" s="78"/>
      <c r="N122" s="71"/>
      <c r="O122" s="73"/>
      <c r="P122" s="73"/>
      <c r="Q122" s="73"/>
      <c r="R122" s="85"/>
      <c r="S122" s="73"/>
      <c r="T122" s="85"/>
      <c r="U122" s="73"/>
      <c r="V122" s="85"/>
      <c r="W122" s="73"/>
      <c r="X122" s="73"/>
      <c r="Y122" s="79"/>
      <c r="Z122" s="71"/>
      <c r="AA122" s="85"/>
      <c r="AB122" s="85"/>
      <c r="AC122" s="85"/>
      <c r="AD122" s="85"/>
      <c r="AE122" s="85"/>
      <c r="AF122" s="85"/>
      <c r="AG122" s="85"/>
      <c r="AH122" s="85"/>
      <c r="AI122" s="85"/>
      <c r="AJ122" s="85"/>
      <c r="AK122" s="85"/>
      <c r="AL122" s="71"/>
      <c r="AM122" s="68" t="str">
        <f t="shared" si="2"/>
        <v/>
      </c>
      <c r="AN122" s="62" t="str">
        <f t="shared" si="3"/>
        <v/>
      </c>
    </row>
    <row r="123" spans="2:40" ht="21" customHeight="1">
      <c r="B123" s="78"/>
      <c r="C123" s="78"/>
      <c r="D123" s="78"/>
      <c r="E123" s="177"/>
      <c r="F123" s="79"/>
      <c r="G123" s="71"/>
      <c r="H123" s="71"/>
      <c r="I123" s="71"/>
      <c r="J123" s="71"/>
      <c r="K123" s="72"/>
      <c r="L123" s="72"/>
      <c r="M123" s="78"/>
      <c r="N123" s="71"/>
      <c r="O123" s="73"/>
      <c r="P123" s="73"/>
      <c r="Q123" s="73"/>
      <c r="R123" s="85"/>
      <c r="S123" s="73"/>
      <c r="T123" s="85"/>
      <c r="U123" s="73"/>
      <c r="V123" s="85"/>
      <c r="W123" s="73"/>
      <c r="X123" s="73"/>
      <c r="Y123" s="79"/>
      <c r="Z123" s="71"/>
      <c r="AA123" s="85"/>
      <c r="AB123" s="85"/>
      <c r="AC123" s="85"/>
      <c r="AD123" s="85"/>
      <c r="AE123" s="85"/>
      <c r="AF123" s="85"/>
      <c r="AG123" s="85"/>
      <c r="AH123" s="85"/>
      <c r="AI123" s="85"/>
      <c r="AJ123" s="85"/>
      <c r="AK123" s="85"/>
      <c r="AL123" s="71"/>
      <c r="AM123" s="68" t="str">
        <f t="shared" si="2"/>
        <v/>
      </c>
      <c r="AN123" s="62" t="str">
        <f t="shared" si="3"/>
        <v/>
      </c>
    </row>
    <row r="124" spans="2:40" ht="21" customHeight="1">
      <c r="B124" s="78"/>
      <c r="C124" s="78"/>
      <c r="D124" s="78"/>
      <c r="E124" s="177"/>
      <c r="F124" s="79"/>
      <c r="G124" s="71"/>
      <c r="H124" s="71"/>
      <c r="I124" s="71"/>
      <c r="J124" s="71"/>
      <c r="K124" s="72"/>
      <c r="L124" s="72"/>
      <c r="M124" s="78"/>
      <c r="N124" s="71"/>
      <c r="O124" s="73"/>
      <c r="P124" s="73"/>
      <c r="Q124" s="73"/>
      <c r="R124" s="85"/>
      <c r="S124" s="73"/>
      <c r="T124" s="85"/>
      <c r="U124" s="73"/>
      <c r="V124" s="85"/>
      <c r="W124" s="73"/>
      <c r="X124" s="73"/>
      <c r="Y124" s="79"/>
      <c r="Z124" s="71"/>
      <c r="AA124" s="85"/>
      <c r="AB124" s="85"/>
      <c r="AC124" s="85"/>
      <c r="AD124" s="85"/>
      <c r="AE124" s="85"/>
      <c r="AF124" s="85"/>
      <c r="AG124" s="85"/>
      <c r="AH124" s="85"/>
      <c r="AI124" s="85"/>
      <c r="AJ124" s="85"/>
      <c r="AK124" s="85"/>
      <c r="AL124" s="71"/>
      <c r="AM124" s="68" t="str">
        <f t="shared" si="2"/>
        <v/>
      </c>
      <c r="AN124" s="62" t="str">
        <f t="shared" si="3"/>
        <v/>
      </c>
    </row>
    <row r="125" spans="2:40" ht="21" customHeight="1">
      <c r="B125" s="78"/>
      <c r="C125" s="78"/>
      <c r="D125" s="78"/>
      <c r="E125" s="177"/>
      <c r="F125" s="79"/>
      <c r="G125" s="71"/>
      <c r="H125" s="71"/>
      <c r="I125" s="71"/>
      <c r="J125" s="71"/>
      <c r="K125" s="72"/>
      <c r="L125" s="72"/>
      <c r="M125" s="78"/>
      <c r="N125" s="71"/>
      <c r="O125" s="73"/>
      <c r="P125" s="73"/>
      <c r="Q125" s="73"/>
      <c r="R125" s="85"/>
      <c r="S125" s="73"/>
      <c r="T125" s="85"/>
      <c r="U125" s="73"/>
      <c r="V125" s="85"/>
      <c r="W125" s="73"/>
      <c r="X125" s="73"/>
      <c r="Y125" s="79"/>
      <c r="Z125" s="71"/>
      <c r="AA125" s="85"/>
      <c r="AB125" s="85"/>
      <c r="AC125" s="85"/>
      <c r="AD125" s="85"/>
      <c r="AE125" s="85"/>
      <c r="AF125" s="85"/>
      <c r="AG125" s="85"/>
      <c r="AH125" s="85"/>
      <c r="AI125" s="85"/>
      <c r="AJ125" s="85"/>
      <c r="AK125" s="85"/>
      <c r="AL125" s="71"/>
      <c r="AM125" s="68" t="str">
        <f t="shared" si="2"/>
        <v/>
      </c>
      <c r="AN125" s="62" t="str">
        <f t="shared" si="3"/>
        <v/>
      </c>
    </row>
    <row r="126" spans="2:40" ht="21" customHeight="1">
      <c r="B126" s="78"/>
      <c r="C126" s="78"/>
      <c r="D126" s="78"/>
      <c r="E126" s="177"/>
      <c r="F126" s="79"/>
      <c r="G126" s="71"/>
      <c r="H126" s="71"/>
      <c r="I126" s="71"/>
      <c r="J126" s="71"/>
      <c r="K126" s="72"/>
      <c r="L126" s="72"/>
      <c r="M126" s="78"/>
      <c r="N126" s="71"/>
      <c r="O126" s="73"/>
      <c r="P126" s="73"/>
      <c r="Q126" s="73"/>
      <c r="R126" s="85"/>
      <c r="S126" s="73"/>
      <c r="T126" s="85"/>
      <c r="U126" s="73"/>
      <c r="V126" s="85"/>
      <c r="W126" s="73"/>
      <c r="X126" s="73"/>
      <c r="Y126" s="79"/>
      <c r="Z126" s="71"/>
      <c r="AA126" s="85"/>
      <c r="AB126" s="85"/>
      <c r="AC126" s="85"/>
      <c r="AD126" s="85"/>
      <c r="AE126" s="85"/>
      <c r="AF126" s="85"/>
      <c r="AG126" s="85"/>
      <c r="AH126" s="85"/>
      <c r="AI126" s="85"/>
      <c r="AJ126" s="85"/>
      <c r="AK126" s="85"/>
      <c r="AL126" s="71"/>
      <c r="AM126" s="68" t="str">
        <f t="shared" si="2"/>
        <v/>
      </c>
      <c r="AN126" s="62" t="str">
        <f t="shared" si="3"/>
        <v/>
      </c>
    </row>
    <row r="127" spans="2:40" ht="21" customHeight="1">
      <c r="B127" s="78"/>
      <c r="C127" s="78"/>
      <c r="D127" s="78"/>
      <c r="E127" s="177"/>
      <c r="F127" s="79"/>
      <c r="G127" s="71"/>
      <c r="H127" s="71"/>
      <c r="I127" s="71"/>
      <c r="J127" s="71"/>
      <c r="K127" s="72"/>
      <c r="L127" s="72"/>
      <c r="M127" s="78"/>
      <c r="N127" s="71"/>
      <c r="O127" s="73"/>
      <c r="P127" s="73"/>
      <c r="Q127" s="73"/>
      <c r="R127" s="85"/>
      <c r="S127" s="73"/>
      <c r="T127" s="85"/>
      <c r="U127" s="73"/>
      <c r="V127" s="85"/>
      <c r="W127" s="73"/>
      <c r="X127" s="73"/>
      <c r="Y127" s="79"/>
      <c r="Z127" s="71"/>
      <c r="AA127" s="85"/>
      <c r="AB127" s="85"/>
      <c r="AC127" s="85"/>
      <c r="AD127" s="85"/>
      <c r="AE127" s="85"/>
      <c r="AF127" s="85"/>
      <c r="AG127" s="85"/>
      <c r="AH127" s="85"/>
      <c r="AI127" s="85"/>
      <c r="AJ127" s="85"/>
      <c r="AK127" s="85"/>
      <c r="AL127" s="71"/>
      <c r="AM127" s="68" t="str">
        <f t="shared" si="2"/>
        <v/>
      </c>
      <c r="AN127" s="62" t="str">
        <f t="shared" si="3"/>
        <v/>
      </c>
    </row>
    <row r="128" spans="2:40" ht="21" customHeight="1">
      <c r="B128" s="78"/>
      <c r="C128" s="78"/>
      <c r="D128" s="78"/>
      <c r="E128" s="177"/>
      <c r="F128" s="79"/>
      <c r="G128" s="71"/>
      <c r="H128" s="71"/>
      <c r="I128" s="71"/>
      <c r="J128" s="71"/>
      <c r="K128" s="72"/>
      <c r="L128" s="72"/>
      <c r="M128" s="78"/>
      <c r="N128" s="71"/>
      <c r="O128" s="73"/>
      <c r="P128" s="73"/>
      <c r="Q128" s="73"/>
      <c r="R128" s="85"/>
      <c r="S128" s="73"/>
      <c r="T128" s="85"/>
      <c r="U128" s="73"/>
      <c r="V128" s="85"/>
      <c r="W128" s="73"/>
      <c r="X128" s="73"/>
      <c r="Y128" s="79"/>
      <c r="Z128" s="71"/>
      <c r="AA128" s="85"/>
      <c r="AB128" s="85"/>
      <c r="AC128" s="85"/>
      <c r="AD128" s="85"/>
      <c r="AE128" s="85"/>
      <c r="AF128" s="85"/>
      <c r="AG128" s="85"/>
      <c r="AH128" s="85"/>
      <c r="AI128" s="85"/>
      <c r="AJ128" s="85"/>
      <c r="AK128" s="85"/>
      <c r="AL128" s="71"/>
      <c r="AM128" s="68" t="str">
        <f t="shared" si="2"/>
        <v/>
      </c>
      <c r="AN128" s="62" t="str">
        <f t="shared" si="3"/>
        <v/>
      </c>
    </row>
    <row r="129" spans="2:40" ht="21" customHeight="1">
      <c r="B129" s="78"/>
      <c r="C129" s="78"/>
      <c r="D129" s="78"/>
      <c r="E129" s="177"/>
      <c r="F129" s="79"/>
      <c r="G129" s="71"/>
      <c r="H129" s="71"/>
      <c r="I129" s="71"/>
      <c r="J129" s="71"/>
      <c r="K129" s="72"/>
      <c r="L129" s="72"/>
      <c r="M129" s="78"/>
      <c r="N129" s="71"/>
      <c r="O129" s="73"/>
      <c r="P129" s="73"/>
      <c r="Q129" s="73"/>
      <c r="R129" s="85"/>
      <c r="S129" s="73"/>
      <c r="T129" s="85"/>
      <c r="U129" s="73"/>
      <c r="V129" s="85"/>
      <c r="W129" s="73"/>
      <c r="X129" s="73"/>
      <c r="Y129" s="79"/>
      <c r="Z129" s="71"/>
      <c r="AA129" s="85"/>
      <c r="AB129" s="85"/>
      <c r="AC129" s="85"/>
      <c r="AD129" s="85"/>
      <c r="AE129" s="85"/>
      <c r="AF129" s="85"/>
      <c r="AG129" s="85"/>
      <c r="AH129" s="85"/>
      <c r="AI129" s="85"/>
      <c r="AJ129" s="85"/>
      <c r="AK129" s="85"/>
      <c r="AL129" s="71"/>
      <c r="AM129" s="68" t="str">
        <f t="shared" si="2"/>
        <v/>
      </c>
      <c r="AN129" s="62" t="str">
        <f t="shared" si="3"/>
        <v/>
      </c>
    </row>
    <row r="130" spans="2:40" ht="21" customHeight="1">
      <c r="B130" s="78"/>
      <c r="C130" s="78"/>
      <c r="D130" s="78"/>
      <c r="E130" s="177"/>
      <c r="F130" s="79"/>
      <c r="G130" s="71"/>
      <c r="H130" s="71"/>
      <c r="I130" s="71"/>
      <c r="J130" s="71"/>
      <c r="K130" s="72"/>
      <c r="L130" s="72"/>
      <c r="M130" s="78"/>
      <c r="N130" s="71"/>
      <c r="O130" s="73"/>
      <c r="P130" s="73"/>
      <c r="Q130" s="73"/>
      <c r="R130" s="85"/>
      <c r="S130" s="73"/>
      <c r="T130" s="85"/>
      <c r="U130" s="73"/>
      <c r="V130" s="85"/>
      <c r="W130" s="73"/>
      <c r="X130" s="73"/>
      <c r="Y130" s="79"/>
      <c r="Z130" s="71"/>
      <c r="AA130" s="85"/>
      <c r="AB130" s="85"/>
      <c r="AC130" s="85"/>
      <c r="AD130" s="85"/>
      <c r="AE130" s="85"/>
      <c r="AF130" s="85"/>
      <c r="AG130" s="85"/>
      <c r="AH130" s="85"/>
      <c r="AI130" s="85"/>
      <c r="AJ130" s="85"/>
      <c r="AK130" s="85"/>
      <c r="AL130" s="71"/>
      <c r="AM130" s="68" t="str">
        <f t="shared" si="2"/>
        <v/>
      </c>
      <c r="AN130" s="62" t="str">
        <f t="shared" si="3"/>
        <v/>
      </c>
    </row>
    <row r="131" spans="2:40" ht="21" customHeight="1">
      <c r="B131" s="78"/>
      <c r="C131" s="78"/>
      <c r="D131" s="78"/>
      <c r="E131" s="177"/>
      <c r="F131" s="79"/>
      <c r="G131" s="71"/>
      <c r="H131" s="71"/>
      <c r="I131" s="71"/>
      <c r="J131" s="71"/>
      <c r="K131" s="72"/>
      <c r="L131" s="72"/>
      <c r="M131" s="78"/>
      <c r="N131" s="71"/>
      <c r="O131" s="73"/>
      <c r="P131" s="73"/>
      <c r="Q131" s="73"/>
      <c r="R131" s="85"/>
      <c r="S131" s="73"/>
      <c r="T131" s="85"/>
      <c r="U131" s="73"/>
      <c r="V131" s="85"/>
      <c r="W131" s="73"/>
      <c r="X131" s="73"/>
      <c r="Y131" s="79"/>
      <c r="Z131" s="71"/>
      <c r="AA131" s="85"/>
      <c r="AB131" s="85"/>
      <c r="AC131" s="85"/>
      <c r="AD131" s="85"/>
      <c r="AE131" s="85"/>
      <c r="AF131" s="85"/>
      <c r="AG131" s="85"/>
      <c r="AH131" s="85"/>
      <c r="AI131" s="85"/>
      <c r="AJ131" s="85"/>
      <c r="AK131" s="85"/>
      <c r="AL131" s="71"/>
      <c r="AM131" s="68" t="str">
        <f t="shared" si="2"/>
        <v/>
      </c>
      <c r="AN131" s="62" t="str">
        <f t="shared" si="3"/>
        <v/>
      </c>
    </row>
    <row r="132" spans="2:40" ht="21" customHeight="1">
      <c r="B132" s="78"/>
      <c r="C132" s="78"/>
      <c r="D132" s="78"/>
      <c r="E132" s="177"/>
      <c r="F132" s="79"/>
      <c r="G132" s="71"/>
      <c r="H132" s="71"/>
      <c r="I132" s="71"/>
      <c r="J132" s="71"/>
      <c r="K132" s="72"/>
      <c r="L132" s="72"/>
      <c r="M132" s="78"/>
      <c r="N132" s="71"/>
      <c r="O132" s="73"/>
      <c r="P132" s="73"/>
      <c r="Q132" s="73"/>
      <c r="R132" s="85"/>
      <c r="S132" s="73"/>
      <c r="T132" s="85"/>
      <c r="U132" s="73"/>
      <c r="V132" s="85"/>
      <c r="W132" s="73"/>
      <c r="X132" s="73"/>
      <c r="Y132" s="79"/>
      <c r="Z132" s="71"/>
      <c r="AA132" s="85"/>
      <c r="AB132" s="85"/>
      <c r="AC132" s="85"/>
      <c r="AD132" s="85"/>
      <c r="AE132" s="85"/>
      <c r="AF132" s="85"/>
      <c r="AG132" s="85"/>
      <c r="AH132" s="85"/>
      <c r="AI132" s="85"/>
      <c r="AJ132" s="85"/>
      <c r="AK132" s="85"/>
      <c r="AL132" s="71"/>
      <c r="AM132" s="68" t="str">
        <f t="shared" si="2"/>
        <v/>
      </c>
      <c r="AN132" s="62" t="str">
        <f t="shared" si="3"/>
        <v/>
      </c>
    </row>
    <row r="133" spans="2:40" ht="21" customHeight="1">
      <c r="B133" s="78"/>
      <c r="C133" s="78"/>
      <c r="D133" s="78"/>
      <c r="E133" s="177"/>
      <c r="F133" s="79"/>
      <c r="G133" s="71"/>
      <c r="H133" s="71"/>
      <c r="I133" s="71"/>
      <c r="J133" s="71"/>
      <c r="K133" s="72"/>
      <c r="L133" s="72"/>
      <c r="M133" s="78"/>
      <c r="N133" s="71"/>
      <c r="O133" s="73"/>
      <c r="P133" s="73"/>
      <c r="Q133" s="73"/>
      <c r="R133" s="85"/>
      <c r="S133" s="73"/>
      <c r="T133" s="85"/>
      <c r="U133" s="73"/>
      <c r="V133" s="85"/>
      <c r="W133" s="73"/>
      <c r="X133" s="73"/>
      <c r="Y133" s="79"/>
      <c r="Z133" s="71"/>
      <c r="AA133" s="85"/>
      <c r="AB133" s="85"/>
      <c r="AC133" s="85"/>
      <c r="AD133" s="85"/>
      <c r="AE133" s="85"/>
      <c r="AF133" s="85"/>
      <c r="AG133" s="85"/>
      <c r="AH133" s="85"/>
      <c r="AI133" s="85"/>
      <c r="AJ133" s="85"/>
      <c r="AK133" s="85"/>
      <c r="AL133" s="71"/>
      <c r="AM133" s="68" t="str">
        <f t="shared" si="2"/>
        <v/>
      </c>
      <c r="AN133" s="62" t="str">
        <f t="shared" si="3"/>
        <v/>
      </c>
    </row>
    <row r="134" spans="2:40" ht="21" customHeight="1">
      <c r="B134" s="78"/>
      <c r="C134" s="78"/>
      <c r="D134" s="78"/>
      <c r="E134" s="177"/>
      <c r="F134" s="79"/>
      <c r="G134" s="71"/>
      <c r="H134" s="71"/>
      <c r="I134" s="71"/>
      <c r="J134" s="71"/>
      <c r="K134" s="72"/>
      <c r="L134" s="72"/>
      <c r="M134" s="78"/>
      <c r="N134" s="71"/>
      <c r="O134" s="73"/>
      <c r="P134" s="73"/>
      <c r="Q134" s="73"/>
      <c r="R134" s="85"/>
      <c r="S134" s="73"/>
      <c r="T134" s="85"/>
      <c r="U134" s="73"/>
      <c r="V134" s="85"/>
      <c r="W134" s="73"/>
      <c r="X134" s="73"/>
      <c r="Y134" s="79"/>
      <c r="Z134" s="71"/>
      <c r="AA134" s="85"/>
      <c r="AB134" s="85"/>
      <c r="AC134" s="85"/>
      <c r="AD134" s="85"/>
      <c r="AE134" s="85"/>
      <c r="AF134" s="85"/>
      <c r="AG134" s="85"/>
      <c r="AH134" s="85"/>
      <c r="AI134" s="85"/>
      <c r="AJ134" s="85"/>
      <c r="AK134" s="85"/>
      <c r="AL134" s="71"/>
      <c r="AM134" s="68" t="str">
        <f t="shared" si="2"/>
        <v/>
      </c>
      <c r="AN134" s="62" t="str">
        <f t="shared" si="3"/>
        <v/>
      </c>
    </row>
    <row r="135" spans="2:40" ht="21" customHeight="1">
      <c r="B135" s="78"/>
      <c r="C135" s="78"/>
      <c r="D135" s="78"/>
      <c r="E135" s="177"/>
      <c r="F135" s="79"/>
      <c r="G135" s="71"/>
      <c r="H135" s="71"/>
      <c r="I135" s="71"/>
      <c r="J135" s="71"/>
      <c r="K135" s="72"/>
      <c r="L135" s="72"/>
      <c r="M135" s="78"/>
      <c r="N135" s="71"/>
      <c r="O135" s="73"/>
      <c r="P135" s="73"/>
      <c r="Q135" s="73"/>
      <c r="R135" s="85"/>
      <c r="S135" s="73"/>
      <c r="T135" s="85"/>
      <c r="U135" s="73"/>
      <c r="V135" s="85"/>
      <c r="W135" s="73"/>
      <c r="X135" s="73"/>
      <c r="Y135" s="79"/>
      <c r="Z135" s="71"/>
      <c r="AA135" s="85"/>
      <c r="AB135" s="85"/>
      <c r="AC135" s="85"/>
      <c r="AD135" s="85"/>
      <c r="AE135" s="85"/>
      <c r="AF135" s="85"/>
      <c r="AG135" s="85"/>
      <c r="AH135" s="85"/>
      <c r="AI135" s="85"/>
      <c r="AJ135" s="85"/>
      <c r="AK135" s="85"/>
      <c r="AL135" s="71"/>
      <c r="AM135" s="68" t="str">
        <f t="shared" si="2"/>
        <v/>
      </c>
      <c r="AN135" s="62" t="str">
        <f t="shared" si="3"/>
        <v/>
      </c>
    </row>
    <row r="136" spans="2:40" ht="21" customHeight="1">
      <c r="B136" s="78"/>
      <c r="C136" s="78"/>
      <c r="D136" s="78"/>
      <c r="E136" s="177"/>
      <c r="F136" s="79"/>
      <c r="G136" s="71"/>
      <c r="H136" s="71"/>
      <c r="I136" s="71"/>
      <c r="J136" s="71"/>
      <c r="K136" s="72"/>
      <c r="L136" s="72"/>
      <c r="M136" s="78"/>
      <c r="N136" s="71"/>
      <c r="O136" s="73"/>
      <c r="P136" s="73"/>
      <c r="Q136" s="73"/>
      <c r="R136" s="85"/>
      <c r="S136" s="73"/>
      <c r="T136" s="85"/>
      <c r="U136" s="73"/>
      <c r="V136" s="85"/>
      <c r="W136" s="73"/>
      <c r="X136" s="73"/>
      <c r="Y136" s="79"/>
      <c r="Z136" s="71"/>
      <c r="AA136" s="85"/>
      <c r="AB136" s="85"/>
      <c r="AC136" s="85"/>
      <c r="AD136" s="85"/>
      <c r="AE136" s="85"/>
      <c r="AF136" s="85"/>
      <c r="AG136" s="85"/>
      <c r="AH136" s="85"/>
      <c r="AI136" s="85"/>
      <c r="AJ136" s="85"/>
      <c r="AK136" s="85"/>
      <c r="AL136" s="71"/>
      <c r="AM136" s="68" t="str">
        <f t="shared" si="2"/>
        <v/>
      </c>
      <c r="AN136" s="62" t="str">
        <f t="shared" si="3"/>
        <v/>
      </c>
    </row>
    <row r="137" spans="2:40" ht="21" customHeight="1">
      <c r="B137" s="78"/>
      <c r="C137" s="78"/>
      <c r="D137" s="78"/>
      <c r="E137" s="177"/>
      <c r="F137" s="79"/>
      <c r="G137" s="71"/>
      <c r="H137" s="71"/>
      <c r="I137" s="71"/>
      <c r="J137" s="71"/>
      <c r="K137" s="72"/>
      <c r="L137" s="72"/>
      <c r="M137" s="78"/>
      <c r="N137" s="71"/>
      <c r="O137" s="73"/>
      <c r="P137" s="73"/>
      <c r="Q137" s="73"/>
      <c r="R137" s="85"/>
      <c r="S137" s="73"/>
      <c r="T137" s="85"/>
      <c r="U137" s="73"/>
      <c r="V137" s="85"/>
      <c r="W137" s="73"/>
      <c r="X137" s="73"/>
      <c r="Y137" s="79"/>
      <c r="Z137" s="71"/>
      <c r="AA137" s="85"/>
      <c r="AB137" s="85"/>
      <c r="AC137" s="85"/>
      <c r="AD137" s="85"/>
      <c r="AE137" s="85"/>
      <c r="AF137" s="85"/>
      <c r="AG137" s="85"/>
      <c r="AH137" s="85"/>
      <c r="AI137" s="85"/>
      <c r="AJ137" s="85"/>
      <c r="AK137" s="85"/>
      <c r="AL137" s="71"/>
      <c r="AM137" s="68" t="str">
        <f t="shared" si="2"/>
        <v/>
      </c>
      <c r="AN137" s="62" t="str">
        <f t="shared" si="3"/>
        <v/>
      </c>
    </row>
    <row r="138" spans="2:40" ht="21" customHeight="1">
      <c r="B138" s="78"/>
      <c r="C138" s="78"/>
      <c r="D138" s="78"/>
      <c r="E138" s="177"/>
      <c r="F138" s="79"/>
      <c r="G138" s="71"/>
      <c r="H138" s="71"/>
      <c r="I138" s="71"/>
      <c r="J138" s="71"/>
      <c r="K138" s="72"/>
      <c r="L138" s="72"/>
      <c r="M138" s="78"/>
      <c r="N138" s="71"/>
      <c r="O138" s="73"/>
      <c r="P138" s="73"/>
      <c r="Q138" s="73"/>
      <c r="R138" s="85"/>
      <c r="S138" s="73"/>
      <c r="T138" s="85"/>
      <c r="U138" s="73"/>
      <c r="V138" s="85"/>
      <c r="W138" s="73"/>
      <c r="X138" s="73"/>
      <c r="Y138" s="79"/>
      <c r="Z138" s="71"/>
      <c r="AA138" s="85"/>
      <c r="AB138" s="85"/>
      <c r="AC138" s="85"/>
      <c r="AD138" s="85"/>
      <c r="AE138" s="85"/>
      <c r="AF138" s="85"/>
      <c r="AG138" s="85"/>
      <c r="AH138" s="85"/>
      <c r="AI138" s="85"/>
      <c r="AJ138" s="85"/>
      <c r="AK138" s="85"/>
      <c r="AL138" s="71"/>
      <c r="AM138" s="68" t="str">
        <f t="shared" si="2"/>
        <v/>
      </c>
      <c r="AN138" s="62" t="str">
        <f t="shared" si="3"/>
        <v/>
      </c>
    </row>
    <row r="139" spans="2:40" ht="21" customHeight="1">
      <c r="B139" s="78"/>
      <c r="C139" s="78"/>
      <c r="D139" s="78"/>
      <c r="E139" s="177"/>
      <c r="F139" s="79"/>
      <c r="G139" s="71"/>
      <c r="H139" s="71"/>
      <c r="I139" s="71"/>
      <c r="J139" s="71"/>
      <c r="K139" s="72"/>
      <c r="L139" s="72"/>
      <c r="M139" s="78"/>
      <c r="N139" s="71"/>
      <c r="O139" s="73"/>
      <c r="P139" s="73"/>
      <c r="Q139" s="73"/>
      <c r="R139" s="85"/>
      <c r="S139" s="73"/>
      <c r="T139" s="85"/>
      <c r="U139" s="73"/>
      <c r="V139" s="85"/>
      <c r="W139" s="73"/>
      <c r="X139" s="73"/>
      <c r="Y139" s="79"/>
      <c r="Z139" s="71"/>
      <c r="AA139" s="85"/>
      <c r="AB139" s="85"/>
      <c r="AC139" s="85"/>
      <c r="AD139" s="85"/>
      <c r="AE139" s="85"/>
      <c r="AF139" s="85"/>
      <c r="AG139" s="85"/>
      <c r="AH139" s="85"/>
      <c r="AI139" s="85"/>
      <c r="AJ139" s="85"/>
      <c r="AK139" s="85"/>
      <c r="AL139" s="71"/>
      <c r="AM139" s="68" t="str">
        <f t="shared" si="2"/>
        <v/>
      </c>
      <c r="AN139" s="62" t="str">
        <f t="shared" si="3"/>
        <v/>
      </c>
    </row>
    <row r="140" spans="2:40" ht="21" customHeight="1">
      <c r="B140" s="78"/>
      <c r="C140" s="78"/>
      <c r="D140" s="78"/>
      <c r="E140" s="177"/>
      <c r="F140" s="79"/>
      <c r="G140" s="71"/>
      <c r="H140" s="71"/>
      <c r="I140" s="71"/>
      <c r="J140" s="71"/>
      <c r="K140" s="72"/>
      <c r="L140" s="72"/>
      <c r="M140" s="78"/>
      <c r="N140" s="71"/>
      <c r="O140" s="73"/>
      <c r="P140" s="73"/>
      <c r="Q140" s="73"/>
      <c r="R140" s="85"/>
      <c r="S140" s="73"/>
      <c r="T140" s="85"/>
      <c r="U140" s="73"/>
      <c r="V140" s="85"/>
      <c r="W140" s="73"/>
      <c r="X140" s="73"/>
      <c r="Y140" s="79"/>
      <c r="Z140" s="71"/>
      <c r="AA140" s="85"/>
      <c r="AB140" s="85"/>
      <c r="AC140" s="85"/>
      <c r="AD140" s="85"/>
      <c r="AE140" s="85"/>
      <c r="AF140" s="85"/>
      <c r="AG140" s="85"/>
      <c r="AH140" s="85"/>
      <c r="AI140" s="85"/>
      <c r="AJ140" s="85"/>
      <c r="AK140" s="85"/>
      <c r="AL140" s="71"/>
      <c r="AM140" s="68" t="str">
        <f t="shared" ref="AM140:AM203" si="4">IF(AN140&lt;&gt;"","Erreur","")</f>
        <v/>
      </c>
      <c r="AN140" s="62" t="str">
        <f t="shared" si="3"/>
        <v/>
      </c>
    </row>
    <row r="141" spans="2:40" ht="21" customHeight="1">
      <c r="B141" s="78"/>
      <c r="C141" s="78"/>
      <c r="D141" s="78"/>
      <c r="E141" s="177"/>
      <c r="F141" s="79"/>
      <c r="G141" s="71"/>
      <c r="H141" s="71"/>
      <c r="I141" s="71"/>
      <c r="J141" s="71"/>
      <c r="K141" s="72"/>
      <c r="L141" s="72"/>
      <c r="M141" s="78"/>
      <c r="N141" s="71"/>
      <c r="O141" s="73"/>
      <c r="P141" s="73"/>
      <c r="Q141" s="73"/>
      <c r="R141" s="85"/>
      <c r="S141" s="73"/>
      <c r="T141" s="85"/>
      <c r="U141" s="73"/>
      <c r="V141" s="85"/>
      <c r="W141" s="73"/>
      <c r="X141" s="73"/>
      <c r="Y141" s="79"/>
      <c r="Z141" s="71"/>
      <c r="AA141" s="85"/>
      <c r="AB141" s="85"/>
      <c r="AC141" s="85"/>
      <c r="AD141" s="85"/>
      <c r="AE141" s="85"/>
      <c r="AF141" s="85"/>
      <c r="AG141" s="85"/>
      <c r="AH141" s="85"/>
      <c r="AI141" s="85"/>
      <c r="AJ141" s="85"/>
      <c r="AK141" s="85"/>
      <c r="AL141" s="71"/>
      <c r="AM141" s="68" t="str">
        <f t="shared" si="4"/>
        <v/>
      </c>
      <c r="AN141" s="62" t="str">
        <f t="shared" ref="AN141:AN204" si="5">IF(AND(B141&lt;&gt;"",B140=""),"La ligne précédente ne doit pas être vide",IF(AND(B141&lt;&gt;"",OR(C141="",D141="",E141="",F141="",G141="",H141="",J141="",N141="")),"Veuillez compléter les informations d'identification du programme de cession en réassurance.",IF(AND(B141="",OR(C141&lt;&gt;"",D141&lt;&gt;"",E141&lt;&gt;"",F141&lt;&gt;"",G141&lt;&gt;"",H141&lt;&gt;"",J141&lt;&gt;"",N141&lt;&gt;"")),"Veuillez compléter les informations d'identification du programme de cession en réassurance en colonne C0010.",IF(AND(B141&lt;&gt;"",AL141=""),"Veuillez sélectionner NA dans la liste de la colonne C0370 si vous n'avez rien à déclarer.",""))))</f>
        <v/>
      </c>
    </row>
    <row r="142" spans="2:40" ht="21" customHeight="1">
      <c r="B142" s="78"/>
      <c r="C142" s="78"/>
      <c r="D142" s="78"/>
      <c r="E142" s="177"/>
      <c r="F142" s="79"/>
      <c r="G142" s="71"/>
      <c r="H142" s="71"/>
      <c r="I142" s="71"/>
      <c r="J142" s="71"/>
      <c r="K142" s="72"/>
      <c r="L142" s="72"/>
      <c r="M142" s="78"/>
      <c r="N142" s="71"/>
      <c r="O142" s="73"/>
      <c r="P142" s="73"/>
      <c r="Q142" s="73"/>
      <c r="R142" s="85"/>
      <c r="S142" s="73"/>
      <c r="T142" s="85"/>
      <c r="U142" s="73"/>
      <c r="V142" s="85"/>
      <c r="W142" s="73"/>
      <c r="X142" s="73"/>
      <c r="Y142" s="79"/>
      <c r="Z142" s="71"/>
      <c r="AA142" s="85"/>
      <c r="AB142" s="85"/>
      <c r="AC142" s="85"/>
      <c r="AD142" s="85"/>
      <c r="AE142" s="85"/>
      <c r="AF142" s="85"/>
      <c r="AG142" s="85"/>
      <c r="AH142" s="85"/>
      <c r="AI142" s="85"/>
      <c r="AJ142" s="85"/>
      <c r="AK142" s="85"/>
      <c r="AL142" s="71"/>
      <c r="AM142" s="68" t="str">
        <f t="shared" si="4"/>
        <v/>
      </c>
      <c r="AN142" s="62" t="str">
        <f t="shared" si="5"/>
        <v/>
      </c>
    </row>
    <row r="143" spans="2:40" ht="21" customHeight="1">
      <c r="B143" s="78"/>
      <c r="C143" s="78"/>
      <c r="D143" s="78"/>
      <c r="E143" s="177"/>
      <c r="F143" s="79"/>
      <c r="G143" s="71"/>
      <c r="H143" s="71"/>
      <c r="I143" s="71"/>
      <c r="J143" s="71"/>
      <c r="K143" s="72"/>
      <c r="L143" s="72"/>
      <c r="M143" s="78"/>
      <c r="N143" s="71"/>
      <c r="O143" s="73"/>
      <c r="P143" s="73"/>
      <c r="Q143" s="73"/>
      <c r="R143" s="85"/>
      <c r="S143" s="73"/>
      <c r="T143" s="85"/>
      <c r="U143" s="73"/>
      <c r="V143" s="85"/>
      <c r="W143" s="73"/>
      <c r="X143" s="73"/>
      <c r="Y143" s="79"/>
      <c r="Z143" s="71"/>
      <c r="AA143" s="85"/>
      <c r="AB143" s="85"/>
      <c r="AC143" s="85"/>
      <c r="AD143" s="85"/>
      <c r="AE143" s="85"/>
      <c r="AF143" s="85"/>
      <c r="AG143" s="85"/>
      <c r="AH143" s="85"/>
      <c r="AI143" s="85"/>
      <c r="AJ143" s="85"/>
      <c r="AK143" s="85"/>
      <c r="AL143" s="71"/>
      <c r="AM143" s="68" t="str">
        <f t="shared" si="4"/>
        <v/>
      </c>
      <c r="AN143" s="62" t="str">
        <f t="shared" si="5"/>
        <v/>
      </c>
    </row>
    <row r="144" spans="2:40" ht="21" customHeight="1">
      <c r="B144" s="78"/>
      <c r="C144" s="78"/>
      <c r="D144" s="78"/>
      <c r="E144" s="177"/>
      <c r="F144" s="79"/>
      <c r="G144" s="71"/>
      <c r="H144" s="71"/>
      <c r="I144" s="71"/>
      <c r="J144" s="71"/>
      <c r="K144" s="72"/>
      <c r="L144" s="72"/>
      <c r="M144" s="78"/>
      <c r="N144" s="71"/>
      <c r="O144" s="73"/>
      <c r="P144" s="73"/>
      <c r="Q144" s="73"/>
      <c r="R144" s="85"/>
      <c r="S144" s="73"/>
      <c r="T144" s="85"/>
      <c r="U144" s="73"/>
      <c r="V144" s="85"/>
      <c r="W144" s="73"/>
      <c r="X144" s="73"/>
      <c r="Y144" s="79"/>
      <c r="Z144" s="71"/>
      <c r="AA144" s="85"/>
      <c r="AB144" s="85"/>
      <c r="AC144" s="85"/>
      <c r="AD144" s="85"/>
      <c r="AE144" s="85"/>
      <c r="AF144" s="85"/>
      <c r="AG144" s="85"/>
      <c r="AH144" s="85"/>
      <c r="AI144" s="85"/>
      <c r="AJ144" s="85"/>
      <c r="AK144" s="85"/>
      <c r="AL144" s="71"/>
      <c r="AM144" s="68" t="str">
        <f t="shared" si="4"/>
        <v/>
      </c>
      <c r="AN144" s="62" t="str">
        <f t="shared" si="5"/>
        <v/>
      </c>
    </row>
    <row r="145" spans="2:40" ht="21" customHeight="1">
      <c r="B145" s="78"/>
      <c r="C145" s="78"/>
      <c r="D145" s="78"/>
      <c r="E145" s="177"/>
      <c r="F145" s="79"/>
      <c r="G145" s="71"/>
      <c r="H145" s="71"/>
      <c r="I145" s="71"/>
      <c r="J145" s="71"/>
      <c r="K145" s="72"/>
      <c r="L145" s="72"/>
      <c r="M145" s="78"/>
      <c r="N145" s="71"/>
      <c r="O145" s="73"/>
      <c r="P145" s="73"/>
      <c r="Q145" s="73"/>
      <c r="R145" s="85"/>
      <c r="S145" s="73"/>
      <c r="T145" s="85"/>
      <c r="U145" s="73"/>
      <c r="V145" s="85"/>
      <c r="W145" s="73"/>
      <c r="X145" s="73"/>
      <c r="Y145" s="79"/>
      <c r="Z145" s="71"/>
      <c r="AA145" s="85"/>
      <c r="AB145" s="85"/>
      <c r="AC145" s="85"/>
      <c r="AD145" s="85"/>
      <c r="AE145" s="85"/>
      <c r="AF145" s="85"/>
      <c r="AG145" s="85"/>
      <c r="AH145" s="85"/>
      <c r="AI145" s="85"/>
      <c r="AJ145" s="85"/>
      <c r="AK145" s="85"/>
      <c r="AL145" s="71"/>
      <c r="AM145" s="68" t="str">
        <f t="shared" si="4"/>
        <v/>
      </c>
      <c r="AN145" s="62" t="str">
        <f t="shared" si="5"/>
        <v/>
      </c>
    </row>
    <row r="146" spans="2:40" ht="21" customHeight="1">
      <c r="B146" s="78"/>
      <c r="C146" s="78"/>
      <c r="D146" s="78"/>
      <c r="E146" s="177"/>
      <c r="F146" s="79"/>
      <c r="G146" s="71"/>
      <c r="H146" s="71"/>
      <c r="I146" s="71"/>
      <c r="J146" s="71"/>
      <c r="K146" s="72"/>
      <c r="L146" s="72"/>
      <c r="M146" s="78"/>
      <c r="N146" s="71"/>
      <c r="O146" s="73"/>
      <c r="P146" s="73"/>
      <c r="Q146" s="73"/>
      <c r="R146" s="85"/>
      <c r="S146" s="73"/>
      <c r="T146" s="85"/>
      <c r="U146" s="73"/>
      <c r="V146" s="85"/>
      <c r="W146" s="73"/>
      <c r="X146" s="73"/>
      <c r="Y146" s="79"/>
      <c r="Z146" s="71"/>
      <c r="AA146" s="85"/>
      <c r="AB146" s="85"/>
      <c r="AC146" s="85"/>
      <c r="AD146" s="85"/>
      <c r="AE146" s="85"/>
      <c r="AF146" s="85"/>
      <c r="AG146" s="85"/>
      <c r="AH146" s="85"/>
      <c r="AI146" s="85"/>
      <c r="AJ146" s="85"/>
      <c r="AK146" s="85"/>
      <c r="AL146" s="71"/>
      <c r="AM146" s="68" t="str">
        <f t="shared" si="4"/>
        <v/>
      </c>
      <c r="AN146" s="62" t="str">
        <f t="shared" si="5"/>
        <v/>
      </c>
    </row>
    <row r="147" spans="2:40" ht="21" customHeight="1">
      <c r="B147" s="78"/>
      <c r="C147" s="78"/>
      <c r="D147" s="78"/>
      <c r="E147" s="177"/>
      <c r="F147" s="79"/>
      <c r="G147" s="71"/>
      <c r="H147" s="71"/>
      <c r="I147" s="71"/>
      <c r="J147" s="71"/>
      <c r="K147" s="72"/>
      <c r="L147" s="72"/>
      <c r="M147" s="78"/>
      <c r="N147" s="71"/>
      <c r="O147" s="73"/>
      <c r="P147" s="73"/>
      <c r="Q147" s="73"/>
      <c r="R147" s="85"/>
      <c r="S147" s="73"/>
      <c r="T147" s="85"/>
      <c r="U147" s="73"/>
      <c r="V147" s="85"/>
      <c r="W147" s="73"/>
      <c r="X147" s="73"/>
      <c r="Y147" s="79"/>
      <c r="Z147" s="71"/>
      <c r="AA147" s="85"/>
      <c r="AB147" s="85"/>
      <c r="AC147" s="85"/>
      <c r="AD147" s="85"/>
      <c r="AE147" s="85"/>
      <c r="AF147" s="85"/>
      <c r="AG147" s="85"/>
      <c r="AH147" s="85"/>
      <c r="AI147" s="85"/>
      <c r="AJ147" s="85"/>
      <c r="AK147" s="85"/>
      <c r="AL147" s="71"/>
      <c r="AM147" s="68" t="str">
        <f t="shared" si="4"/>
        <v/>
      </c>
      <c r="AN147" s="62" t="str">
        <f t="shared" si="5"/>
        <v/>
      </c>
    </row>
    <row r="148" spans="2:40" ht="21" customHeight="1">
      <c r="B148" s="78"/>
      <c r="C148" s="78"/>
      <c r="D148" s="78"/>
      <c r="E148" s="177"/>
      <c r="F148" s="79"/>
      <c r="G148" s="71"/>
      <c r="H148" s="71"/>
      <c r="I148" s="71"/>
      <c r="J148" s="71"/>
      <c r="K148" s="72"/>
      <c r="L148" s="72"/>
      <c r="M148" s="78"/>
      <c r="N148" s="71"/>
      <c r="O148" s="73"/>
      <c r="P148" s="73"/>
      <c r="Q148" s="73"/>
      <c r="R148" s="85"/>
      <c r="S148" s="73"/>
      <c r="T148" s="85"/>
      <c r="U148" s="73"/>
      <c r="V148" s="85"/>
      <c r="W148" s="73"/>
      <c r="X148" s="73"/>
      <c r="Y148" s="79"/>
      <c r="Z148" s="71"/>
      <c r="AA148" s="85"/>
      <c r="AB148" s="85"/>
      <c r="AC148" s="85"/>
      <c r="AD148" s="85"/>
      <c r="AE148" s="85"/>
      <c r="AF148" s="85"/>
      <c r="AG148" s="85"/>
      <c r="AH148" s="85"/>
      <c r="AI148" s="85"/>
      <c r="AJ148" s="85"/>
      <c r="AK148" s="85"/>
      <c r="AL148" s="71"/>
      <c r="AM148" s="68" t="str">
        <f t="shared" si="4"/>
        <v/>
      </c>
      <c r="AN148" s="62" t="str">
        <f t="shared" si="5"/>
        <v/>
      </c>
    </row>
    <row r="149" spans="2:40" ht="21" customHeight="1">
      <c r="B149" s="78"/>
      <c r="C149" s="78"/>
      <c r="D149" s="78"/>
      <c r="E149" s="177"/>
      <c r="F149" s="79"/>
      <c r="G149" s="71"/>
      <c r="H149" s="71"/>
      <c r="I149" s="71"/>
      <c r="J149" s="71"/>
      <c r="K149" s="72"/>
      <c r="L149" s="72"/>
      <c r="M149" s="78"/>
      <c r="N149" s="71"/>
      <c r="O149" s="73"/>
      <c r="P149" s="73"/>
      <c r="Q149" s="73"/>
      <c r="R149" s="85"/>
      <c r="S149" s="73"/>
      <c r="T149" s="85"/>
      <c r="U149" s="73"/>
      <c r="V149" s="85"/>
      <c r="W149" s="73"/>
      <c r="X149" s="73"/>
      <c r="Y149" s="79"/>
      <c r="Z149" s="71"/>
      <c r="AA149" s="85"/>
      <c r="AB149" s="85"/>
      <c r="AC149" s="85"/>
      <c r="AD149" s="85"/>
      <c r="AE149" s="85"/>
      <c r="AF149" s="85"/>
      <c r="AG149" s="85"/>
      <c r="AH149" s="85"/>
      <c r="AI149" s="85"/>
      <c r="AJ149" s="85"/>
      <c r="AK149" s="85"/>
      <c r="AL149" s="71"/>
      <c r="AM149" s="68" t="str">
        <f t="shared" si="4"/>
        <v/>
      </c>
      <c r="AN149" s="62" t="str">
        <f t="shared" si="5"/>
        <v/>
      </c>
    </row>
    <row r="150" spans="2:40" ht="21" customHeight="1">
      <c r="B150" s="78"/>
      <c r="C150" s="78"/>
      <c r="D150" s="78"/>
      <c r="E150" s="177"/>
      <c r="F150" s="79"/>
      <c r="G150" s="71"/>
      <c r="H150" s="71"/>
      <c r="I150" s="71"/>
      <c r="J150" s="71"/>
      <c r="K150" s="72"/>
      <c r="L150" s="72"/>
      <c r="M150" s="78"/>
      <c r="N150" s="71"/>
      <c r="O150" s="73"/>
      <c r="P150" s="73"/>
      <c r="Q150" s="73"/>
      <c r="R150" s="85"/>
      <c r="S150" s="73"/>
      <c r="T150" s="85"/>
      <c r="U150" s="73"/>
      <c r="V150" s="85"/>
      <c r="W150" s="73"/>
      <c r="X150" s="73"/>
      <c r="Y150" s="79"/>
      <c r="Z150" s="71"/>
      <c r="AA150" s="85"/>
      <c r="AB150" s="85"/>
      <c r="AC150" s="85"/>
      <c r="AD150" s="85"/>
      <c r="AE150" s="85"/>
      <c r="AF150" s="85"/>
      <c r="AG150" s="85"/>
      <c r="AH150" s="85"/>
      <c r="AI150" s="85"/>
      <c r="AJ150" s="85"/>
      <c r="AK150" s="85"/>
      <c r="AL150" s="71"/>
      <c r="AM150" s="68" t="str">
        <f t="shared" si="4"/>
        <v/>
      </c>
      <c r="AN150" s="62" t="str">
        <f t="shared" si="5"/>
        <v/>
      </c>
    </row>
    <row r="151" spans="2:40" ht="21" customHeight="1">
      <c r="B151" s="78"/>
      <c r="C151" s="78"/>
      <c r="D151" s="78"/>
      <c r="E151" s="177"/>
      <c r="F151" s="79"/>
      <c r="G151" s="71"/>
      <c r="H151" s="71"/>
      <c r="I151" s="71"/>
      <c r="J151" s="71"/>
      <c r="K151" s="72"/>
      <c r="L151" s="72"/>
      <c r="M151" s="78"/>
      <c r="N151" s="71"/>
      <c r="O151" s="73"/>
      <c r="P151" s="73"/>
      <c r="Q151" s="73"/>
      <c r="R151" s="85"/>
      <c r="S151" s="73"/>
      <c r="T151" s="85"/>
      <c r="U151" s="73"/>
      <c r="V151" s="85"/>
      <c r="W151" s="73"/>
      <c r="X151" s="73"/>
      <c r="Y151" s="79"/>
      <c r="Z151" s="71"/>
      <c r="AA151" s="85"/>
      <c r="AB151" s="85"/>
      <c r="AC151" s="85"/>
      <c r="AD151" s="85"/>
      <c r="AE151" s="85"/>
      <c r="AF151" s="85"/>
      <c r="AG151" s="85"/>
      <c r="AH151" s="85"/>
      <c r="AI151" s="85"/>
      <c r="AJ151" s="85"/>
      <c r="AK151" s="85"/>
      <c r="AL151" s="71"/>
      <c r="AM151" s="68" t="str">
        <f t="shared" si="4"/>
        <v/>
      </c>
      <c r="AN151" s="62" t="str">
        <f t="shared" si="5"/>
        <v/>
      </c>
    </row>
    <row r="152" spans="2:40" ht="21" customHeight="1">
      <c r="B152" s="78"/>
      <c r="C152" s="78"/>
      <c r="D152" s="78"/>
      <c r="E152" s="177"/>
      <c r="F152" s="79"/>
      <c r="G152" s="71"/>
      <c r="H152" s="71"/>
      <c r="I152" s="71"/>
      <c r="J152" s="71"/>
      <c r="K152" s="72"/>
      <c r="L152" s="72"/>
      <c r="M152" s="78"/>
      <c r="N152" s="71"/>
      <c r="O152" s="73"/>
      <c r="P152" s="73"/>
      <c r="Q152" s="73"/>
      <c r="R152" s="85"/>
      <c r="S152" s="73"/>
      <c r="T152" s="85"/>
      <c r="U152" s="73"/>
      <c r="V152" s="85"/>
      <c r="W152" s="73"/>
      <c r="X152" s="73"/>
      <c r="Y152" s="79"/>
      <c r="Z152" s="71"/>
      <c r="AA152" s="85"/>
      <c r="AB152" s="85"/>
      <c r="AC152" s="85"/>
      <c r="AD152" s="85"/>
      <c r="AE152" s="85"/>
      <c r="AF152" s="85"/>
      <c r="AG152" s="85"/>
      <c r="AH152" s="85"/>
      <c r="AI152" s="85"/>
      <c r="AJ152" s="85"/>
      <c r="AK152" s="85"/>
      <c r="AL152" s="71"/>
      <c r="AM152" s="68" t="str">
        <f t="shared" si="4"/>
        <v/>
      </c>
      <c r="AN152" s="62" t="str">
        <f t="shared" si="5"/>
        <v/>
      </c>
    </row>
    <row r="153" spans="2:40" ht="21" customHeight="1">
      <c r="B153" s="78"/>
      <c r="C153" s="78"/>
      <c r="D153" s="78"/>
      <c r="E153" s="177"/>
      <c r="F153" s="79"/>
      <c r="G153" s="71"/>
      <c r="H153" s="71"/>
      <c r="I153" s="71"/>
      <c r="J153" s="71"/>
      <c r="K153" s="72"/>
      <c r="L153" s="72"/>
      <c r="M153" s="78"/>
      <c r="N153" s="71"/>
      <c r="O153" s="73"/>
      <c r="P153" s="73"/>
      <c r="Q153" s="73"/>
      <c r="R153" s="85"/>
      <c r="S153" s="73"/>
      <c r="T153" s="85"/>
      <c r="U153" s="73"/>
      <c r="V153" s="85"/>
      <c r="W153" s="73"/>
      <c r="X153" s="73"/>
      <c r="Y153" s="79"/>
      <c r="Z153" s="71"/>
      <c r="AA153" s="85"/>
      <c r="AB153" s="85"/>
      <c r="AC153" s="85"/>
      <c r="AD153" s="85"/>
      <c r="AE153" s="85"/>
      <c r="AF153" s="85"/>
      <c r="AG153" s="85"/>
      <c r="AH153" s="85"/>
      <c r="AI153" s="85"/>
      <c r="AJ153" s="85"/>
      <c r="AK153" s="85"/>
      <c r="AL153" s="71"/>
      <c r="AM153" s="68" t="str">
        <f t="shared" si="4"/>
        <v/>
      </c>
      <c r="AN153" s="62" t="str">
        <f t="shared" si="5"/>
        <v/>
      </c>
    </row>
    <row r="154" spans="2:40" ht="21" customHeight="1">
      <c r="B154" s="78"/>
      <c r="C154" s="78"/>
      <c r="D154" s="78"/>
      <c r="E154" s="177"/>
      <c r="F154" s="79"/>
      <c r="G154" s="71"/>
      <c r="H154" s="71"/>
      <c r="I154" s="71"/>
      <c r="J154" s="71"/>
      <c r="K154" s="72"/>
      <c r="L154" s="72"/>
      <c r="M154" s="78"/>
      <c r="N154" s="71"/>
      <c r="O154" s="73"/>
      <c r="P154" s="73"/>
      <c r="Q154" s="73"/>
      <c r="R154" s="85"/>
      <c r="S154" s="73"/>
      <c r="T154" s="85"/>
      <c r="U154" s="73"/>
      <c r="V154" s="85"/>
      <c r="W154" s="73"/>
      <c r="X154" s="73"/>
      <c r="Y154" s="79"/>
      <c r="Z154" s="71"/>
      <c r="AA154" s="85"/>
      <c r="AB154" s="85"/>
      <c r="AC154" s="85"/>
      <c r="AD154" s="85"/>
      <c r="AE154" s="85"/>
      <c r="AF154" s="85"/>
      <c r="AG154" s="85"/>
      <c r="AH154" s="85"/>
      <c r="AI154" s="85"/>
      <c r="AJ154" s="85"/>
      <c r="AK154" s="85"/>
      <c r="AL154" s="71"/>
      <c r="AM154" s="68" t="str">
        <f t="shared" si="4"/>
        <v/>
      </c>
      <c r="AN154" s="62" t="str">
        <f t="shared" si="5"/>
        <v/>
      </c>
    </row>
    <row r="155" spans="2:40" ht="21" customHeight="1">
      <c r="B155" s="78"/>
      <c r="C155" s="78"/>
      <c r="D155" s="78"/>
      <c r="E155" s="177"/>
      <c r="F155" s="79"/>
      <c r="G155" s="71"/>
      <c r="H155" s="71"/>
      <c r="I155" s="71"/>
      <c r="J155" s="71"/>
      <c r="K155" s="72"/>
      <c r="L155" s="72"/>
      <c r="M155" s="78"/>
      <c r="N155" s="71"/>
      <c r="O155" s="73"/>
      <c r="P155" s="73"/>
      <c r="Q155" s="73"/>
      <c r="R155" s="85"/>
      <c r="S155" s="73"/>
      <c r="T155" s="85"/>
      <c r="U155" s="73"/>
      <c r="V155" s="85"/>
      <c r="W155" s="73"/>
      <c r="X155" s="73"/>
      <c r="Y155" s="79"/>
      <c r="Z155" s="71"/>
      <c r="AA155" s="85"/>
      <c r="AB155" s="85"/>
      <c r="AC155" s="85"/>
      <c r="AD155" s="85"/>
      <c r="AE155" s="85"/>
      <c r="AF155" s="85"/>
      <c r="AG155" s="85"/>
      <c r="AH155" s="85"/>
      <c r="AI155" s="85"/>
      <c r="AJ155" s="85"/>
      <c r="AK155" s="85"/>
      <c r="AL155" s="71"/>
      <c r="AM155" s="68" t="str">
        <f t="shared" si="4"/>
        <v/>
      </c>
      <c r="AN155" s="62" t="str">
        <f t="shared" si="5"/>
        <v/>
      </c>
    </row>
    <row r="156" spans="2:40" ht="21" customHeight="1">
      <c r="B156" s="78"/>
      <c r="C156" s="78"/>
      <c r="D156" s="78"/>
      <c r="E156" s="177"/>
      <c r="F156" s="79"/>
      <c r="G156" s="71"/>
      <c r="H156" s="71"/>
      <c r="I156" s="71"/>
      <c r="J156" s="71"/>
      <c r="K156" s="72"/>
      <c r="L156" s="72"/>
      <c r="M156" s="78"/>
      <c r="N156" s="71"/>
      <c r="O156" s="73"/>
      <c r="P156" s="73"/>
      <c r="Q156" s="73"/>
      <c r="R156" s="85"/>
      <c r="S156" s="73"/>
      <c r="T156" s="85"/>
      <c r="U156" s="73"/>
      <c r="V156" s="85"/>
      <c r="W156" s="73"/>
      <c r="X156" s="73"/>
      <c r="Y156" s="79"/>
      <c r="Z156" s="71"/>
      <c r="AA156" s="85"/>
      <c r="AB156" s="85"/>
      <c r="AC156" s="85"/>
      <c r="AD156" s="85"/>
      <c r="AE156" s="85"/>
      <c r="AF156" s="85"/>
      <c r="AG156" s="85"/>
      <c r="AH156" s="85"/>
      <c r="AI156" s="85"/>
      <c r="AJ156" s="85"/>
      <c r="AK156" s="85"/>
      <c r="AL156" s="71"/>
      <c r="AM156" s="68" t="str">
        <f t="shared" si="4"/>
        <v/>
      </c>
      <c r="AN156" s="62" t="str">
        <f t="shared" si="5"/>
        <v/>
      </c>
    </row>
    <row r="157" spans="2:40" ht="21" customHeight="1">
      <c r="B157" s="78"/>
      <c r="C157" s="78"/>
      <c r="D157" s="78"/>
      <c r="E157" s="177"/>
      <c r="F157" s="79"/>
      <c r="G157" s="71"/>
      <c r="H157" s="71"/>
      <c r="I157" s="71"/>
      <c r="J157" s="71"/>
      <c r="K157" s="72"/>
      <c r="L157" s="72"/>
      <c r="M157" s="78"/>
      <c r="N157" s="71"/>
      <c r="O157" s="73"/>
      <c r="P157" s="73"/>
      <c r="Q157" s="73"/>
      <c r="R157" s="85"/>
      <c r="S157" s="73"/>
      <c r="T157" s="85"/>
      <c r="U157" s="73"/>
      <c r="V157" s="85"/>
      <c r="W157" s="73"/>
      <c r="X157" s="73"/>
      <c r="Y157" s="79"/>
      <c r="Z157" s="71"/>
      <c r="AA157" s="85"/>
      <c r="AB157" s="85"/>
      <c r="AC157" s="85"/>
      <c r="AD157" s="85"/>
      <c r="AE157" s="85"/>
      <c r="AF157" s="85"/>
      <c r="AG157" s="85"/>
      <c r="AH157" s="85"/>
      <c r="AI157" s="85"/>
      <c r="AJ157" s="85"/>
      <c r="AK157" s="85"/>
      <c r="AL157" s="71"/>
      <c r="AM157" s="68" t="str">
        <f t="shared" si="4"/>
        <v/>
      </c>
      <c r="AN157" s="62" t="str">
        <f t="shared" si="5"/>
        <v/>
      </c>
    </row>
    <row r="158" spans="2:40" ht="21" customHeight="1">
      <c r="B158" s="78"/>
      <c r="C158" s="78"/>
      <c r="D158" s="78"/>
      <c r="E158" s="177"/>
      <c r="F158" s="79"/>
      <c r="G158" s="71"/>
      <c r="H158" s="71"/>
      <c r="I158" s="71"/>
      <c r="J158" s="71"/>
      <c r="K158" s="72"/>
      <c r="L158" s="72"/>
      <c r="M158" s="78"/>
      <c r="N158" s="71"/>
      <c r="O158" s="73"/>
      <c r="P158" s="73"/>
      <c r="Q158" s="73"/>
      <c r="R158" s="85"/>
      <c r="S158" s="73"/>
      <c r="T158" s="85"/>
      <c r="U158" s="73"/>
      <c r="V158" s="85"/>
      <c r="W158" s="73"/>
      <c r="X158" s="73"/>
      <c r="Y158" s="79"/>
      <c r="Z158" s="71"/>
      <c r="AA158" s="85"/>
      <c r="AB158" s="85"/>
      <c r="AC158" s="85"/>
      <c r="AD158" s="85"/>
      <c r="AE158" s="85"/>
      <c r="AF158" s="85"/>
      <c r="AG158" s="85"/>
      <c r="AH158" s="85"/>
      <c r="AI158" s="85"/>
      <c r="AJ158" s="85"/>
      <c r="AK158" s="85"/>
      <c r="AL158" s="71"/>
      <c r="AM158" s="68" t="str">
        <f t="shared" si="4"/>
        <v/>
      </c>
      <c r="AN158" s="62" t="str">
        <f t="shared" si="5"/>
        <v/>
      </c>
    </row>
    <row r="159" spans="2:40" ht="21" customHeight="1">
      <c r="B159" s="78"/>
      <c r="C159" s="78"/>
      <c r="D159" s="78"/>
      <c r="E159" s="177"/>
      <c r="F159" s="79"/>
      <c r="G159" s="71"/>
      <c r="H159" s="71"/>
      <c r="I159" s="71"/>
      <c r="J159" s="71"/>
      <c r="K159" s="72"/>
      <c r="L159" s="72"/>
      <c r="M159" s="78"/>
      <c r="N159" s="71"/>
      <c r="O159" s="73"/>
      <c r="P159" s="73"/>
      <c r="Q159" s="73"/>
      <c r="R159" s="85"/>
      <c r="S159" s="73"/>
      <c r="T159" s="85"/>
      <c r="U159" s="73"/>
      <c r="V159" s="85"/>
      <c r="W159" s="73"/>
      <c r="X159" s="73"/>
      <c r="Y159" s="79"/>
      <c r="Z159" s="71"/>
      <c r="AA159" s="85"/>
      <c r="AB159" s="85"/>
      <c r="AC159" s="85"/>
      <c r="AD159" s="85"/>
      <c r="AE159" s="85"/>
      <c r="AF159" s="85"/>
      <c r="AG159" s="85"/>
      <c r="AH159" s="85"/>
      <c r="AI159" s="85"/>
      <c r="AJ159" s="85"/>
      <c r="AK159" s="85"/>
      <c r="AL159" s="71"/>
      <c r="AM159" s="68" t="str">
        <f t="shared" si="4"/>
        <v/>
      </c>
      <c r="AN159" s="62" t="str">
        <f t="shared" si="5"/>
        <v/>
      </c>
    </row>
    <row r="160" spans="2:40" ht="21" customHeight="1">
      <c r="B160" s="78"/>
      <c r="C160" s="78"/>
      <c r="D160" s="78"/>
      <c r="E160" s="177"/>
      <c r="F160" s="79"/>
      <c r="G160" s="71"/>
      <c r="H160" s="71"/>
      <c r="I160" s="71"/>
      <c r="J160" s="71"/>
      <c r="K160" s="72"/>
      <c r="L160" s="72"/>
      <c r="M160" s="78"/>
      <c r="N160" s="71"/>
      <c r="O160" s="73"/>
      <c r="P160" s="73"/>
      <c r="Q160" s="73"/>
      <c r="R160" s="85"/>
      <c r="S160" s="73"/>
      <c r="T160" s="85"/>
      <c r="U160" s="73"/>
      <c r="V160" s="85"/>
      <c r="W160" s="73"/>
      <c r="X160" s="73"/>
      <c r="Y160" s="79"/>
      <c r="Z160" s="71"/>
      <c r="AA160" s="85"/>
      <c r="AB160" s="85"/>
      <c r="AC160" s="85"/>
      <c r="AD160" s="85"/>
      <c r="AE160" s="85"/>
      <c r="AF160" s="85"/>
      <c r="AG160" s="85"/>
      <c r="AH160" s="85"/>
      <c r="AI160" s="85"/>
      <c r="AJ160" s="85"/>
      <c r="AK160" s="85"/>
      <c r="AL160" s="71"/>
      <c r="AM160" s="68" t="str">
        <f t="shared" si="4"/>
        <v/>
      </c>
      <c r="AN160" s="62" t="str">
        <f t="shared" si="5"/>
        <v/>
      </c>
    </row>
    <row r="161" spans="2:40" ht="21" customHeight="1">
      <c r="B161" s="78"/>
      <c r="C161" s="78"/>
      <c r="D161" s="78"/>
      <c r="E161" s="177"/>
      <c r="F161" s="79"/>
      <c r="G161" s="71"/>
      <c r="H161" s="71"/>
      <c r="I161" s="71"/>
      <c r="J161" s="71"/>
      <c r="K161" s="72"/>
      <c r="L161" s="72"/>
      <c r="M161" s="78"/>
      <c r="N161" s="71"/>
      <c r="O161" s="73"/>
      <c r="P161" s="73"/>
      <c r="Q161" s="73"/>
      <c r="R161" s="85"/>
      <c r="S161" s="73"/>
      <c r="T161" s="85"/>
      <c r="U161" s="73"/>
      <c r="V161" s="85"/>
      <c r="W161" s="73"/>
      <c r="X161" s="73"/>
      <c r="Y161" s="79"/>
      <c r="Z161" s="71"/>
      <c r="AA161" s="85"/>
      <c r="AB161" s="85"/>
      <c r="AC161" s="85"/>
      <c r="AD161" s="85"/>
      <c r="AE161" s="85"/>
      <c r="AF161" s="85"/>
      <c r="AG161" s="85"/>
      <c r="AH161" s="85"/>
      <c r="AI161" s="85"/>
      <c r="AJ161" s="85"/>
      <c r="AK161" s="85"/>
      <c r="AL161" s="71"/>
      <c r="AM161" s="68" t="str">
        <f t="shared" si="4"/>
        <v/>
      </c>
      <c r="AN161" s="62" t="str">
        <f t="shared" si="5"/>
        <v/>
      </c>
    </row>
    <row r="162" spans="2:40" ht="21" customHeight="1">
      <c r="B162" s="78"/>
      <c r="C162" s="78"/>
      <c r="D162" s="78"/>
      <c r="E162" s="177"/>
      <c r="F162" s="79"/>
      <c r="G162" s="71"/>
      <c r="H162" s="71"/>
      <c r="I162" s="71"/>
      <c r="J162" s="71"/>
      <c r="K162" s="72"/>
      <c r="L162" s="72"/>
      <c r="M162" s="78"/>
      <c r="N162" s="71"/>
      <c r="O162" s="73"/>
      <c r="P162" s="73"/>
      <c r="Q162" s="73"/>
      <c r="R162" s="85"/>
      <c r="S162" s="73"/>
      <c r="T162" s="85"/>
      <c r="U162" s="73"/>
      <c r="V162" s="85"/>
      <c r="W162" s="73"/>
      <c r="X162" s="73"/>
      <c r="Y162" s="79"/>
      <c r="Z162" s="71"/>
      <c r="AA162" s="85"/>
      <c r="AB162" s="85"/>
      <c r="AC162" s="85"/>
      <c r="AD162" s="85"/>
      <c r="AE162" s="85"/>
      <c r="AF162" s="85"/>
      <c r="AG162" s="85"/>
      <c r="AH162" s="85"/>
      <c r="AI162" s="85"/>
      <c r="AJ162" s="85"/>
      <c r="AK162" s="85"/>
      <c r="AL162" s="71"/>
      <c r="AM162" s="68" t="str">
        <f t="shared" si="4"/>
        <v/>
      </c>
      <c r="AN162" s="62" t="str">
        <f t="shared" si="5"/>
        <v/>
      </c>
    </row>
    <row r="163" spans="2:40" ht="21" customHeight="1">
      <c r="B163" s="78"/>
      <c r="C163" s="78"/>
      <c r="D163" s="78"/>
      <c r="E163" s="177"/>
      <c r="F163" s="79"/>
      <c r="G163" s="71"/>
      <c r="H163" s="71"/>
      <c r="I163" s="71"/>
      <c r="J163" s="71"/>
      <c r="K163" s="72"/>
      <c r="L163" s="72"/>
      <c r="M163" s="78"/>
      <c r="N163" s="71"/>
      <c r="O163" s="73"/>
      <c r="P163" s="73"/>
      <c r="Q163" s="73"/>
      <c r="R163" s="85"/>
      <c r="S163" s="73"/>
      <c r="T163" s="85"/>
      <c r="U163" s="73"/>
      <c r="V163" s="85"/>
      <c r="W163" s="73"/>
      <c r="X163" s="73"/>
      <c r="Y163" s="79"/>
      <c r="Z163" s="71"/>
      <c r="AA163" s="85"/>
      <c r="AB163" s="85"/>
      <c r="AC163" s="85"/>
      <c r="AD163" s="85"/>
      <c r="AE163" s="85"/>
      <c r="AF163" s="85"/>
      <c r="AG163" s="85"/>
      <c r="AH163" s="85"/>
      <c r="AI163" s="85"/>
      <c r="AJ163" s="85"/>
      <c r="AK163" s="85"/>
      <c r="AL163" s="71"/>
      <c r="AM163" s="68" t="str">
        <f t="shared" si="4"/>
        <v/>
      </c>
      <c r="AN163" s="62" t="str">
        <f t="shared" si="5"/>
        <v/>
      </c>
    </row>
    <row r="164" spans="2:40" ht="21" customHeight="1">
      <c r="B164" s="78"/>
      <c r="C164" s="78"/>
      <c r="D164" s="78"/>
      <c r="E164" s="177"/>
      <c r="F164" s="79"/>
      <c r="G164" s="71"/>
      <c r="H164" s="71"/>
      <c r="I164" s="71"/>
      <c r="J164" s="71"/>
      <c r="K164" s="72"/>
      <c r="L164" s="72"/>
      <c r="M164" s="78"/>
      <c r="N164" s="71"/>
      <c r="O164" s="73"/>
      <c r="P164" s="73"/>
      <c r="Q164" s="73"/>
      <c r="R164" s="85"/>
      <c r="S164" s="73"/>
      <c r="T164" s="85"/>
      <c r="U164" s="73"/>
      <c r="V164" s="85"/>
      <c r="W164" s="73"/>
      <c r="X164" s="73"/>
      <c r="Y164" s="79"/>
      <c r="Z164" s="71"/>
      <c r="AA164" s="85"/>
      <c r="AB164" s="85"/>
      <c r="AC164" s="85"/>
      <c r="AD164" s="85"/>
      <c r="AE164" s="85"/>
      <c r="AF164" s="85"/>
      <c r="AG164" s="85"/>
      <c r="AH164" s="85"/>
      <c r="AI164" s="85"/>
      <c r="AJ164" s="85"/>
      <c r="AK164" s="85"/>
      <c r="AL164" s="71"/>
      <c r="AM164" s="68" t="str">
        <f t="shared" si="4"/>
        <v/>
      </c>
      <c r="AN164" s="62" t="str">
        <f t="shared" si="5"/>
        <v/>
      </c>
    </row>
    <row r="165" spans="2:40" ht="21" customHeight="1">
      <c r="B165" s="78"/>
      <c r="C165" s="78"/>
      <c r="D165" s="78"/>
      <c r="E165" s="177"/>
      <c r="F165" s="79"/>
      <c r="G165" s="71"/>
      <c r="H165" s="71"/>
      <c r="I165" s="71"/>
      <c r="J165" s="71"/>
      <c r="K165" s="72"/>
      <c r="L165" s="72"/>
      <c r="M165" s="78"/>
      <c r="N165" s="71"/>
      <c r="O165" s="73"/>
      <c r="P165" s="73"/>
      <c r="Q165" s="73"/>
      <c r="R165" s="85"/>
      <c r="S165" s="73"/>
      <c r="T165" s="85"/>
      <c r="U165" s="73"/>
      <c r="V165" s="85"/>
      <c r="W165" s="73"/>
      <c r="X165" s="73"/>
      <c r="Y165" s="79"/>
      <c r="Z165" s="71"/>
      <c r="AA165" s="85"/>
      <c r="AB165" s="85"/>
      <c r="AC165" s="85"/>
      <c r="AD165" s="85"/>
      <c r="AE165" s="85"/>
      <c r="AF165" s="85"/>
      <c r="AG165" s="85"/>
      <c r="AH165" s="85"/>
      <c r="AI165" s="85"/>
      <c r="AJ165" s="85"/>
      <c r="AK165" s="85"/>
      <c r="AL165" s="71"/>
      <c r="AM165" s="68" t="str">
        <f t="shared" si="4"/>
        <v/>
      </c>
      <c r="AN165" s="62" t="str">
        <f t="shared" si="5"/>
        <v/>
      </c>
    </row>
    <row r="166" spans="2:40" ht="21" customHeight="1">
      <c r="B166" s="78"/>
      <c r="C166" s="78"/>
      <c r="D166" s="78"/>
      <c r="E166" s="177"/>
      <c r="F166" s="79"/>
      <c r="G166" s="71"/>
      <c r="H166" s="71"/>
      <c r="I166" s="71"/>
      <c r="J166" s="71"/>
      <c r="K166" s="72"/>
      <c r="L166" s="72"/>
      <c r="M166" s="78"/>
      <c r="N166" s="71"/>
      <c r="O166" s="73"/>
      <c r="P166" s="73"/>
      <c r="Q166" s="73"/>
      <c r="R166" s="85"/>
      <c r="S166" s="73"/>
      <c r="T166" s="85"/>
      <c r="U166" s="73"/>
      <c r="V166" s="85"/>
      <c r="W166" s="73"/>
      <c r="X166" s="73"/>
      <c r="Y166" s="79"/>
      <c r="Z166" s="71"/>
      <c r="AA166" s="85"/>
      <c r="AB166" s="85"/>
      <c r="AC166" s="85"/>
      <c r="AD166" s="85"/>
      <c r="AE166" s="85"/>
      <c r="AF166" s="85"/>
      <c r="AG166" s="85"/>
      <c r="AH166" s="85"/>
      <c r="AI166" s="85"/>
      <c r="AJ166" s="85"/>
      <c r="AK166" s="85"/>
      <c r="AL166" s="71"/>
      <c r="AM166" s="68" t="str">
        <f t="shared" si="4"/>
        <v/>
      </c>
      <c r="AN166" s="62" t="str">
        <f t="shared" si="5"/>
        <v/>
      </c>
    </row>
    <row r="167" spans="2:40" ht="21" customHeight="1">
      <c r="B167" s="78"/>
      <c r="C167" s="78"/>
      <c r="D167" s="78"/>
      <c r="E167" s="177"/>
      <c r="F167" s="79"/>
      <c r="G167" s="71"/>
      <c r="H167" s="71"/>
      <c r="I167" s="71"/>
      <c r="J167" s="71"/>
      <c r="K167" s="72"/>
      <c r="L167" s="72"/>
      <c r="M167" s="78"/>
      <c r="N167" s="71"/>
      <c r="O167" s="73"/>
      <c r="P167" s="73"/>
      <c r="Q167" s="73"/>
      <c r="R167" s="85"/>
      <c r="S167" s="73"/>
      <c r="T167" s="85"/>
      <c r="U167" s="73"/>
      <c r="V167" s="85"/>
      <c r="W167" s="73"/>
      <c r="X167" s="73"/>
      <c r="Y167" s="79"/>
      <c r="Z167" s="71"/>
      <c r="AA167" s="85"/>
      <c r="AB167" s="85"/>
      <c r="AC167" s="85"/>
      <c r="AD167" s="85"/>
      <c r="AE167" s="85"/>
      <c r="AF167" s="85"/>
      <c r="AG167" s="85"/>
      <c r="AH167" s="85"/>
      <c r="AI167" s="85"/>
      <c r="AJ167" s="85"/>
      <c r="AK167" s="85"/>
      <c r="AL167" s="71"/>
      <c r="AM167" s="68" t="str">
        <f t="shared" si="4"/>
        <v/>
      </c>
      <c r="AN167" s="62" t="str">
        <f t="shared" si="5"/>
        <v/>
      </c>
    </row>
    <row r="168" spans="2:40" ht="21" customHeight="1">
      <c r="B168" s="78"/>
      <c r="C168" s="78"/>
      <c r="D168" s="78"/>
      <c r="E168" s="177"/>
      <c r="F168" s="79"/>
      <c r="G168" s="71"/>
      <c r="H168" s="71"/>
      <c r="I168" s="71"/>
      <c r="J168" s="71"/>
      <c r="K168" s="72"/>
      <c r="L168" s="72"/>
      <c r="M168" s="78"/>
      <c r="N168" s="71"/>
      <c r="O168" s="73"/>
      <c r="P168" s="73"/>
      <c r="Q168" s="73"/>
      <c r="R168" s="85"/>
      <c r="S168" s="73"/>
      <c r="T168" s="85"/>
      <c r="U168" s="73"/>
      <c r="V168" s="85"/>
      <c r="W168" s="73"/>
      <c r="X168" s="73"/>
      <c r="Y168" s="79"/>
      <c r="Z168" s="71"/>
      <c r="AA168" s="85"/>
      <c r="AB168" s="85"/>
      <c r="AC168" s="85"/>
      <c r="AD168" s="85"/>
      <c r="AE168" s="85"/>
      <c r="AF168" s="85"/>
      <c r="AG168" s="85"/>
      <c r="AH168" s="85"/>
      <c r="AI168" s="85"/>
      <c r="AJ168" s="85"/>
      <c r="AK168" s="85"/>
      <c r="AL168" s="71"/>
      <c r="AM168" s="68" t="str">
        <f t="shared" si="4"/>
        <v/>
      </c>
      <c r="AN168" s="62" t="str">
        <f t="shared" si="5"/>
        <v/>
      </c>
    </row>
    <row r="169" spans="2:40" ht="21" customHeight="1">
      <c r="B169" s="78"/>
      <c r="C169" s="78"/>
      <c r="D169" s="78"/>
      <c r="E169" s="177"/>
      <c r="F169" s="79"/>
      <c r="G169" s="71"/>
      <c r="H169" s="71"/>
      <c r="I169" s="71"/>
      <c r="J169" s="71"/>
      <c r="K169" s="72"/>
      <c r="L169" s="72"/>
      <c r="M169" s="78"/>
      <c r="N169" s="71"/>
      <c r="O169" s="73"/>
      <c r="P169" s="73"/>
      <c r="Q169" s="73"/>
      <c r="R169" s="85"/>
      <c r="S169" s="73"/>
      <c r="T169" s="85"/>
      <c r="U169" s="73"/>
      <c r="V169" s="85"/>
      <c r="W169" s="73"/>
      <c r="X169" s="73"/>
      <c r="Y169" s="79"/>
      <c r="Z169" s="71"/>
      <c r="AA169" s="85"/>
      <c r="AB169" s="85"/>
      <c r="AC169" s="85"/>
      <c r="AD169" s="85"/>
      <c r="AE169" s="85"/>
      <c r="AF169" s="85"/>
      <c r="AG169" s="85"/>
      <c r="AH169" s="85"/>
      <c r="AI169" s="85"/>
      <c r="AJ169" s="85"/>
      <c r="AK169" s="85"/>
      <c r="AL169" s="71"/>
      <c r="AM169" s="68" t="str">
        <f t="shared" si="4"/>
        <v/>
      </c>
      <c r="AN169" s="62" t="str">
        <f t="shared" si="5"/>
        <v/>
      </c>
    </row>
    <row r="170" spans="2:40" ht="21" customHeight="1">
      <c r="B170" s="78"/>
      <c r="C170" s="78"/>
      <c r="D170" s="78"/>
      <c r="E170" s="177"/>
      <c r="F170" s="79"/>
      <c r="G170" s="71"/>
      <c r="H170" s="71"/>
      <c r="I170" s="71"/>
      <c r="J170" s="71"/>
      <c r="K170" s="72"/>
      <c r="L170" s="72"/>
      <c r="M170" s="78"/>
      <c r="N170" s="71"/>
      <c r="O170" s="73"/>
      <c r="P170" s="73"/>
      <c r="Q170" s="73"/>
      <c r="R170" s="85"/>
      <c r="S170" s="73"/>
      <c r="T170" s="85"/>
      <c r="U170" s="73"/>
      <c r="V170" s="85"/>
      <c r="W170" s="73"/>
      <c r="X170" s="73"/>
      <c r="Y170" s="79"/>
      <c r="Z170" s="71"/>
      <c r="AA170" s="85"/>
      <c r="AB170" s="85"/>
      <c r="AC170" s="85"/>
      <c r="AD170" s="85"/>
      <c r="AE170" s="85"/>
      <c r="AF170" s="85"/>
      <c r="AG170" s="85"/>
      <c r="AH170" s="85"/>
      <c r="AI170" s="85"/>
      <c r="AJ170" s="85"/>
      <c r="AK170" s="85"/>
      <c r="AL170" s="71"/>
      <c r="AM170" s="68" t="str">
        <f t="shared" si="4"/>
        <v/>
      </c>
      <c r="AN170" s="62" t="str">
        <f t="shared" si="5"/>
        <v/>
      </c>
    </row>
    <row r="171" spans="2:40" ht="21" customHeight="1">
      <c r="B171" s="78"/>
      <c r="C171" s="78"/>
      <c r="D171" s="78"/>
      <c r="E171" s="177"/>
      <c r="F171" s="79"/>
      <c r="G171" s="71"/>
      <c r="H171" s="71"/>
      <c r="I171" s="71"/>
      <c r="J171" s="71"/>
      <c r="K171" s="72"/>
      <c r="L171" s="72"/>
      <c r="M171" s="78"/>
      <c r="N171" s="71"/>
      <c r="O171" s="73"/>
      <c r="P171" s="73"/>
      <c r="Q171" s="73"/>
      <c r="R171" s="85"/>
      <c r="S171" s="73"/>
      <c r="T171" s="85"/>
      <c r="U171" s="73"/>
      <c r="V171" s="85"/>
      <c r="W171" s="73"/>
      <c r="X171" s="73"/>
      <c r="Y171" s="79"/>
      <c r="Z171" s="71"/>
      <c r="AA171" s="85"/>
      <c r="AB171" s="85"/>
      <c r="AC171" s="85"/>
      <c r="AD171" s="85"/>
      <c r="AE171" s="85"/>
      <c r="AF171" s="85"/>
      <c r="AG171" s="85"/>
      <c r="AH171" s="85"/>
      <c r="AI171" s="85"/>
      <c r="AJ171" s="85"/>
      <c r="AK171" s="85"/>
      <c r="AL171" s="71"/>
      <c r="AM171" s="68" t="str">
        <f t="shared" si="4"/>
        <v/>
      </c>
      <c r="AN171" s="62" t="str">
        <f t="shared" si="5"/>
        <v/>
      </c>
    </row>
    <row r="172" spans="2:40" ht="21" customHeight="1">
      <c r="B172" s="78"/>
      <c r="C172" s="78"/>
      <c r="D172" s="78"/>
      <c r="E172" s="177"/>
      <c r="F172" s="79"/>
      <c r="G172" s="71"/>
      <c r="H172" s="71"/>
      <c r="I172" s="71"/>
      <c r="J172" s="71"/>
      <c r="K172" s="72"/>
      <c r="L172" s="72"/>
      <c r="M172" s="78"/>
      <c r="N172" s="71"/>
      <c r="O172" s="73"/>
      <c r="P172" s="73"/>
      <c r="Q172" s="73"/>
      <c r="R172" s="85"/>
      <c r="S172" s="73"/>
      <c r="T172" s="85"/>
      <c r="U172" s="73"/>
      <c r="V172" s="85"/>
      <c r="W172" s="73"/>
      <c r="X172" s="73"/>
      <c r="Y172" s="79"/>
      <c r="Z172" s="71"/>
      <c r="AA172" s="85"/>
      <c r="AB172" s="85"/>
      <c r="AC172" s="85"/>
      <c r="AD172" s="85"/>
      <c r="AE172" s="85"/>
      <c r="AF172" s="85"/>
      <c r="AG172" s="85"/>
      <c r="AH172" s="85"/>
      <c r="AI172" s="85"/>
      <c r="AJ172" s="85"/>
      <c r="AK172" s="85"/>
      <c r="AL172" s="71"/>
      <c r="AM172" s="68" t="str">
        <f t="shared" si="4"/>
        <v/>
      </c>
      <c r="AN172" s="62" t="str">
        <f t="shared" si="5"/>
        <v/>
      </c>
    </row>
    <row r="173" spans="2:40" ht="21" customHeight="1">
      <c r="B173" s="78"/>
      <c r="C173" s="78"/>
      <c r="D173" s="78"/>
      <c r="E173" s="177"/>
      <c r="F173" s="79"/>
      <c r="G173" s="71"/>
      <c r="H173" s="71"/>
      <c r="I173" s="71"/>
      <c r="J173" s="71"/>
      <c r="K173" s="72"/>
      <c r="L173" s="72"/>
      <c r="M173" s="78"/>
      <c r="N173" s="71"/>
      <c r="O173" s="73"/>
      <c r="P173" s="73"/>
      <c r="Q173" s="73"/>
      <c r="R173" s="85"/>
      <c r="S173" s="73"/>
      <c r="T173" s="85"/>
      <c r="U173" s="73"/>
      <c r="V173" s="85"/>
      <c r="W173" s="73"/>
      <c r="X173" s="73"/>
      <c r="Y173" s="79"/>
      <c r="Z173" s="71"/>
      <c r="AA173" s="85"/>
      <c r="AB173" s="85"/>
      <c r="AC173" s="85"/>
      <c r="AD173" s="85"/>
      <c r="AE173" s="85"/>
      <c r="AF173" s="85"/>
      <c r="AG173" s="85"/>
      <c r="AH173" s="85"/>
      <c r="AI173" s="85"/>
      <c r="AJ173" s="85"/>
      <c r="AK173" s="85"/>
      <c r="AL173" s="71"/>
      <c r="AM173" s="68" t="str">
        <f t="shared" si="4"/>
        <v/>
      </c>
      <c r="AN173" s="62" t="str">
        <f t="shared" si="5"/>
        <v/>
      </c>
    </row>
    <row r="174" spans="2:40" ht="21" customHeight="1">
      <c r="B174" s="78"/>
      <c r="C174" s="78"/>
      <c r="D174" s="78"/>
      <c r="E174" s="177"/>
      <c r="F174" s="79"/>
      <c r="G174" s="71"/>
      <c r="H174" s="71"/>
      <c r="I174" s="71"/>
      <c r="J174" s="71"/>
      <c r="K174" s="72"/>
      <c r="L174" s="72"/>
      <c r="M174" s="78"/>
      <c r="N174" s="71"/>
      <c r="O174" s="73"/>
      <c r="P174" s="73"/>
      <c r="Q174" s="73"/>
      <c r="R174" s="85"/>
      <c r="S174" s="73"/>
      <c r="T174" s="85"/>
      <c r="U174" s="73"/>
      <c r="V174" s="85"/>
      <c r="W174" s="73"/>
      <c r="X174" s="73"/>
      <c r="Y174" s="79"/>
      <c r="Z174" s="71"/>
      <c r="AA174" s="85"/>
      <c r="AB174" s="85"/>
      <c r="AC174" s="85"/>
      <c r="AD174" s="85"/>
      <c r="AE174" s="85"/>
      <c r="AF174" s="85"/>
      <c r="AG174" s="85"/>
      <c r="AH174" s="85"/>
      <c r="AI174" s="85"/>
      <c r="AJ174" s="85"/>
      <c r="AK174" s="85"/>
      <c r="AL174" s="71"/>
      <c r="AM174" s="68" t="str">
        <f t="shared" si="4"/>
        <v/>
      </c>
      <c r="AN174" s="62" t="str">
        <f t="shared" si="5"/>
        <v/>
      </c>
    </row>
    <row r="175" spans="2:40" ht="21" customHeight="1">
      <c r="B175" s="78"/>
      <c r="C175" s="78"/>
      <c r="D175" s="78"/>
      <c r="E175" s="177"/>
      <c r="F175" s="79"/>
      <c r="G175" s="71"/>
      <c r="H175" s="71"/>
      <c r="I175" s="71"/>
      <c r="J175" s="71"/>
      <c r="K175" s="72"/>
      <c r="L175" s="72"/>
      <c r="M175" s="78"/>
      <c r="N175" s="71"/>
      <c r="O175" s="73"/>
      <c r="P175" s="73"/>
      <c r="Q175" s="73"/>
      <c r="R175" s="85"/>
      <c r="S175" s="73"/>
      <c r="T175" s="85"/>
      <c r="U175" s="73"/>
      <c r="V175" s="85"/>
      <c r="W175" s="73"/>
      <c r="X175" s="73"/>
      <c r="Y175" s="79"/>
      <c r="Z175" s="71"/>
      <c r="AA175" s="85"/>
      <c r="AB175" s="85"/>
      <c r="AC175" s="85"/>
      <c r="AD175" s="85"/>
      <c r="AE175" s="85"/>
      <c r="AF175" s="85"/>
      <c r="AG175" s="85"/>
      <c r="AH175" s="85"/>
      <c r="AI175" s="85"/>
      <c r="AJ175" s="85"/>
      <c r="AK175" s="85"/>
      <c r="AL175" s="71"/>
      <c r="AM175" s="68" t="str">
        <f t="shared" si="4"/>
        <v/>
      </c>
      <c r="AN175" s="62" t="str">
        <f t="shared" si="5"/>
        <v/>
      </c>
    </row>
    <row r="176" spans="2:40" ht="21" customHeight="1">
      <c r="B176" s="78"/>
      <c r="C176" s="78"/>
      <c r="D176" s="78"/>
      <c r="E176" s="177"/>
      <c r="F176" s="79"/>
      <c r="G176" s="71"/>
      <c r="H176" s="71"/>
      <c r="I176" s="71"/>
      <c r="J176" s="71"/>
      <c r="K176" s="72"/>
      <c r="L176" s="72"/>
      <c r="M176" s="78"/>
      <c r="N176" s="71"/>
      <c r="O176" s="73"/>
      <c r="P176" s="73"/>
      <c r="Q176" s="73"/>
      <c r="R176" s="85"/>
      <c r="S176" s="73"/>
      <c r="T176" s="85"/>
      <c r="U176" s="73"/>
      <c r="V176" s="85"/>
      <c r="W176" s="73"/>
      <c r="X176" s="73"/>
      <c r="Y176" s="79"/>
      <c r="Z176" s="71"/>
      <c r="AA176" s="85"/>
      <c r="AB176" s="85"/>
      <c r="AC176" s="85"/>
      <c r="AD176" s="85"/>
      <c r="AE176" s="85"/>
      <c r="AF176" s="85"/>
      <c r="AG176" s="85"/>
      <c r="AH176" s="85"/>
      <c r="AI176" s="85"/>
      <c r="AJ176" s="85"/>
      <c r="AK176" s="85"/>
      <c r="AL176" s="71"/>
      <c r="AM176" s="68" t="str">
        <f t="shared" si="4"/>
        <v/>
      </c>
      <c r="AN176" s="62" t="str">
        <f t="shared" si="5"/>
        <v/>
      </c>
    </row>
    <row r="177" spans="2:40" ht="21" customHeight="1">
      <c r="B177" s="78"/>
      <c r="C177" s="78"/>
      <c r="D177" s="78"/>
      <c r="E177" s="177"/>
      <c r="F177" s="79"/>
      <c r="G177" s="71"/>
      <c r="H177" s="71"/>
      <c r="I177" s="71"/>
      <c r="J177" s="71"/>
      <c r="K177" s="72"/>
      <c r="L177" s="72"/>
      <c r="M177" s="78"/>
      <c r="N177" s="71"/>
      <c r="O177" s="73"/>
      <c r="P177" s="73"/>
      <c r="Q177" s="73"/>
      <c r="R177" s="85"/>
      <c r="S177" s="73"/>
      <c r="T177" s="85"/>
      <c r="U177" s="73"/>
      <c r="V177" s="85"/>
      <c r="W177" s="73"/>
      <c r="X177" s="73"/>
      <c r="Y177" s="79"/>
      <c r="Z177" s="71"/>
      <c r="AA177" s="85"/>
      <c r="AB177" s="85"/>
      <c r="AC177" s="85"/>
      <c r="AD177" s="85"/>
      <c r="AE177" s="85"/>
      <c r="AF177" s="85"/>
      <c r="AG177" s="85"/>
      <c r="AH177" s="85"/>
      <c r="AI177" s="85"/>
      <c r="AJ177" s="85"/>
      <c r="AK177" s="85"/>
      <c r="AL177" s="71"/>
      <c r="AM177" s="68" t="str">
        <f t="shared" si="4"/>
        <v/>
      </c>
      <c r="AN177" s="62" t="str">
        <f t="shared" si="5"/>
        <v/>
      </c>
    </row>
    <row r="178" spans="2:40" ht="21" customHeight="1">
      <c r="B178" s="78"/>
      <c r="C178" s="78"/>
      <c r="D178" s="78"/>
      <c r="E178" s="177"/>
      <c r="F178" s="79"/>
      <c r="G178" s="71"/>
      <c r="H178" s="71"/>
      <c r="I178" s="71"/>
      <c r="J178" s="71"/>
      <c r="K178" s="72"/>
      <c r="L178" s="72"/>
      <c r="M178" s="78"/>
      <c r="N178" s="71"/>
      <c r="O178" s="73"/>
      <c r="P178" s="73"/>
      <c r="Q178" s="73"/>
      <c r="R178" s="85"/>
      <c r="S178" s="73"/>
      <c r="T178" s="85"/>
      <c r="U178" s="73"/>
      <c r="V178" s="85"/>
      <c r="W178" s="73"/>
      <c r="X178" s="73"/>
      <c r="Y178" s="79"/>
      <c r="Z178" s="71"/>
      <c r="AA178" s="85"/>
      <c r="AB178" s="85"/>
      <c r="AC178" s="85"/>
      <c r="AD178" s="85"/>
      <c r="AE178" s="85"/>
      <c r="AF178" s="85"/>
      <c r="AG178" s="85"/>
      <c r="AH178" s="85"/>
      <c r="AI178" s="85"/>
      <c r="AJ178" s="85"/>
      <c r="AK178" s="85"/>
      <c r="AL178" s="71"/>
      <c r="AM178" s="68" t="str">
        <f t="shared" si="4"/>
        <v/>
      </c>
      <c r="AN178" s="62" t="str">
        <f t="shared" si="5"/>
        <v/>
      </c>
    </row>
    <row r="179" spans="2:40" ht="21" customHeight="1">
      <c r="B179" s="78"/>
      <c r="C179" s="78"/>
      <c r="D179" s="78"/>
      <c r="E179" s="177"/>
      <c r="F179" s="79"/>
      <c r="G179" s="71"/>
      <c r="H179" s="71"/>
      <c r="I179" s="71"/>
      <c r="J179" s="71"/>
      <c r="K179" s="72"/>
      <c r="L179" s="72"/>
      <c r="M179" s="78"/>
      <c r="N179" s="71"/>
      <c r="O179" s="73"/>
      <c r="P179" s="73"/>
      <c r="Q179" s="73"/>
      <c r="R179" s="85"/>
      <c r="S179" s="73"/>
      <c r="T179" s="85"/>
      <c r="U179" s="73"/>
      <c r="V179" s="85"/>
      <c r="W179" s="73"/>
      <c r="X179" s="73"/>
      <c r="Y179" s="79"/>
      <c r="Z179" s="71"/>
      <c r="AA179" s="85"/>
      <c r="AB179" s="85"/>
      <c r="AC179" s="85"/>
      <c r="AD179" s="85"/>
      <c r="AE179" s="85"/>
      <c r="AF179" s="85"/>
      <c r="AG179" s="85"/>
      <c r="AH179" s="85"/>
      <c r="AI179" s="85"/>
      <c r="AJ179" s="85"/>
      <c r="AK179" s="85"/>
      <c r="AL179" s="71"/>
      <c r="AM179" s="68" t="str">
        <f t="shared" si="4"/>
        <v/>
      </c>
      <c r="AN179" s="62" t="str">
        <f t="shared" si="5"/>
        <v/>
      </c>
    </row>
    <row r="180" spans="2:40" ht="21" customHeight="1">
      <c r="B180" s="78"/>
      <c r="C180" s="78"/>
      <c r="D180" s="78"/>
      <c r="E180" s="177"/>
      <c r="F180" s="79"/>
      <c r="G180" s="71"/>
      <c r="H180" s="71"/>
      <c r="I180" s="71"/>
      <c r="J180" s="71"/>
      <c r="K180" s="72"/>
      <c r="L180" s="72"/>
      <c r="M180" s="78"/>
      <c r="N180" s="71"/>
      <c r="O180" s="73"/>
      <c r="P180" s="73"/>
      <c r="Q180" s="73"/>
      <c r="R180" s="85"/>
      <c r="S180" s="73"/>
      <c r="T180" s="85"/>
      <c r="U180" s="73"/>
      <c r="V180" s="85"/>
      <c r="W180" s="73"/>
      <c r="X180" s="73"/>
      <c r="Y180" s="79"/>
      <c r="Z180" s="71"/>
      <c r="AA180" s="85"/>
      <c r="AB180" s="85"/>
      <c r="AC180" s="85"/>
      <c r="AD180" s="85"/>
      <c r="AE180" s="85"/>
      <c r="AF180" s="85"/>
      <c r="AG180" s="85"/>
      <c r="AH180" s="85"/>
      <c r="AI180" s="85"/>
      <c r="AJ180" s="85"/>
      <c r="AK180" s="85"/>
      <c r="AL180" s="71"/>
      <c r="AM180" s="68" t="str">
        <f t="shared" si="4"/>
        <v/>
      </c>
      <c r="AN180" s="62" t="str">
        <f t="shared" si="5"/>
        <v/>
      </c>
    </row>
    <row r="181" spans="2:40" ht="21" customHeight="1">
      <c r="B181" s="78"/>
      <c r="C181" s="78"/>
      <c r="D181" s="78"/>
      <c r="E181" s="177"/>
      <c r="F181" s="79"/>
      <c r="G181" s="71"/>
      <c r="H181" s="71"/>
      <c r="I181" s="71"/>
      <c r="J181" s="71"/>
      <c r="K181" s="72"/>
      <c r="L181" s="72"/>
      <c r="M181" s="78"/>
      <c r="N181" s="71"/>
      <c r="O181" s="73"/>
      <c r="P181" s="73"/>
      <c r="Q181" s="73"/>
      <c r="R181" s="85"/>
      <c r="S181" s="73"/>
      <c r="T181" s="85"/>
      <c r="U181" s="73"/>
      <c r="V181" s="85"/>
      <c r="W181" s="73"/>
      <c r="X181" s="73"/>
      <c r="Y181" s="79"/>
      <c r="Z181" s="71"/>
      <c r="AA181" s="85"/>
      <c r="AB181" s="85"/>
      <c r="AC181" s="85"/>
      <c r="AD181" s="85"/>
      <c r="AE181" s="85"/>
      <c r="AF181" s="85"/>
      <c r="AG181" s="85"/>
      <c r="AH181" s="85"/>
      <c r="AI181" s="85"/>
      <c r="AJ181" s="85"/>
      <c r="AK181" s="85"/>
      <c r="AL181" s="71"/>
      <c r="AM181" s="68" t="str">
        <f t="shared" si="4"/>
        <v/>
      </c>
      <c r="AN181" s="62" t="str">
        <f t="shared" si="5"/>
        <v/>
      </c>
    </row>
    <row r="182" spans="2:40" ht="21" customHeight="1">
      <c r="B182" s="78"/>
      <c r="C182" s="78"/>
      <c r="D182" s="78"/>
      <c r="E182" s="177"/>
      <c r="F182" s="79"/>
      <c r="G182" s="71"/>
      <c r="H182" s="71"/>
      <c r="I182" s="71"/>
      <c r="J182" s="71"/>
      <c r="K182" s="72"/>
      <c r="L182" s="72"/>
      <c r="M182" s="78"/>
      <c r="N182" s="71"/>
      <c r="O182" s="73"/>
      <c r="P182" s="73"/>
      <c r="Q182" s="73"/>
      <c r="R182" s="85"/>
      <c r="S182" s="73"/>
      <c r="T182" s="85"/>
      <c r="U182" s="73"/>
      <c r="V182" s="85"/>
      <c r="W182" s="73"/>
      <c r="X182" s="73"/>
      <c r="Y182" s="79"/>
      <c r="Z182" s="71"/>
      <c r="AA182" s="85"/>
      <c r="AB182" s="85"/>
      <c r="AC182" s="85"/>
      <c r="AD182" s="85"/>
      <c r="AE182" s="85"/>
      <c r="AF182" s="85"/>
      <c r="AG182" s="85"/>
      <c r="AH182" s="85"/>
      <c r="AI182" s="85"/>
      <c r="AJ182" s="85"/>
      <c r="AK182" s="85"/>
      <c r="AL182" s="71"/>
      <c r="AM182" s="68" t="str">
        <f t="shared" si="4"/>
        <v/>
      </c>
      <c r="AN182" s="62" t="str">
        <f t="shared" si="5"/>
        <v/>
      </c>
    </row>
    <row r="183" spans="2:40" ht="21" customHeight="1">
      <c r="B183" s="78"/>
      <c r="C183" s="78"/>
      <c r="D183" s="78"/>
      <c r="E183" s="177"/>
      <c r="F183" s="79"/>
      <c r="G183" s="71"/>
      <c r="H183" s="71"/>
      <c r="I183" s="71"/>
      <c r="J183" s="71"/>
      <c r="K183" s="72"/>
      <c r="L183" s="72"/>
      <c r="M183" s="78"/>
      <c r="N183" s="71"/>
      <c r="O183" s="73"/>
      <c r="P183" s="73"/>
      <c r="Q183" s="73"/>
      <c r="R183" s="85"/>
      <c r="S183" s="73"/>
      <c r="T183" s="85"/>
      <c r="U183" s="73"/>
      <c r="V183" s="85"/>
      <c r="W183" s="73"/>
      <c r="X183" s="73"/>
      <c r="Y183" s="79"/>
      <c r="Z183" s="71"/>
      <c r="AA183" s="85"/>
      <c r="AB183" s="85"/>
      <c r="AC183" s="85"/>
      <c r="AD183" s="85"/>
      <c r="AE183" s="85"/>
      <c r="AF183" s="85"/>
      <c r="AG183" s="85"/>
      <c r="AH183" s="85"/>
      <c r="AI183" s="85"/>
      <c r="AJ183" s="85"/>
      <c r="AK183" s="85"/>
      <c r="AL183" s="71"/>
      <c r="AM183" s="68" t="str">
        <f t="shared" si="4"/>
        <v/>
      </c>
      <c r="AN183" s="62" t="str">
        <f t="shared" si="5"/>
        <v/>
      </c>
    </row>
    <row r="184" spans="2:40" ht="21" customHeight="1">
      <c r="B184" s="78"/>
      <c r="C184" s="78"/>
      <c r="D184" s="78"/>
      <c r="E184" s="177"/>
      <c r="F184" s="79"/>
      <c r="G184" s="71"/>
      <c r="H184" s="71"/>
      <c r="I184" s="71"/>
      <c r="J184" s="71"/>
      <c r="K184" s="72"/>
      <c r="L184" s="72"/>
      <c r="M184" s="78"/>
      <c r="N184" s="71"/>
      <c r="O184" s="73"/>
      <c r="P184" s="73"/>
      <c r="Q184" s="73"/>
      <c r="R184" s="85"/>
      <c r="S184" s="73"/>
      <c r="T184" s="85"/>
      <c r="U184" s="73"/>
      <c r="V184" s="85"/>
      <c r="W184" s="73"/>
      <c r="X184" s="73"/>
      <c r="Y184" s="79"/>
      <c r="Z184" s="71"/>
      <c r="AA184" s="85"/>
      <c r="AB184" s="85"/>
      <c r="AC184" s="85"/>
      <c r="AD184" s="85"/>
      <c r="AE184" s="85"/>
      <c r="AF184" s="85"/>
      <c r="AG184" s="85"/>
      <c r="AH184" s="85"/>
      <c r="AI184" s="85"/>
      <c r="AJ184" s="85"/>
      <c r="AK184" s="85"/>
      <c r="AL184" s="71"/>
      <c r="AM184" s="68" t="str">
        <f t="shared" si="4"/>
        <v/>
      </c>
      <c r="AN184" s="62" t="str">
        <f t="shared" si="5"/>
        <v/>
      </c>
    </row>
    <row r="185" spans="2:40" ht="21" customHeight="1">
      <c r="B185" s="78"/>
      <c r="C185" s="78"/>
      <c r="D185" s="78"/>
      <c r="E185" s="177"/>
      <c r="F185" s="79"/>
      <c r="G185" s="71"/>
      <c r="H185" s="71"/>
      <c r="I185" s="71"/>
      <c r="J185" s="71"/>
      <c r="K185" s="72"/>
      <c r="L185" s="72"/>
      <c r="M185" s="78"/>
      <c r="N185" s="71"/>
      <c r="O185" s="73"/>
      <c r="P185" s="73"/>
      <c r="Q185" s="73"/>
      <c r="R185" s="85"/>
      <c r="S185" s="73"/>
      <c r="T185" s="85"/>
      <c r="U185" s="73"/>
      <c r="V185" s="85"/>
      <c r="W185" s="73"/>
      <c r="X185" s="73"/>
      <c r="Y185" s="79"/>
      <c r="Z185" s="71"/>
      <c r="AA185" s="85"/>
      <c r="AB185" s="85"/>
      <c r="AC185" s="85"/>
      <c r="AD185" s="85"/>
      <c r="AE185" s="85"/>
      <c r="AF185" s="85"/>
      <c r="AG185" s="85"/>
      <c r="AH185" s="85"/>
      <c r="AI185" s="85"/>
      <c r="AJ185" s="85"/>
      <c r="AK185" s="85"/>
      <c r="AL185" s="71"/>
      <c r="AM185" s="68" t="str">
        <f t="shared" si="4"/>
        <v/>
      </c>
      <c r="AN185" s="62" t="str">
        <f t="shared" si="5"/>
        <v/>
      </c>
    </row>
    <row r="186" spans="2:40" ht="21" customHeight="1">
      <c r="B186" s="78"/>
      <c r="C186" s="78"/>
      <c r="D186" s="78"/>
      <c r="E186" s="177"/>
      <c r="F186" s="79"/>
      <c r="G186" s="71"/>
      <c r="H186" s="71"/>
      <c r="I186" s="71"/>
      <c r="J186" s="71"/>
      <c r="K186" s="72"/>
      <c r="L186" s="72"/>
      <c r="M186" s="78"/>
      <c r="N186" s="71"/>
      <c r="O186" s="73"/>
      <c r="P186" s="73"/>
      <c r="Q186" s="73"/>
      <c r="R186" s="85"/>
      <c r="S186" s="73"/>
      <c r="T186" s="85"/>
      <c r="U186" s="73"/>
      <c r="V186" s="85"/>
      <c r="W186" s="73"/>
      <c r="X186" s="73"/>
      <c r="Y186" s="79"/>
      <c r="Z186" s="71"/>
      <c r="AA186" s="85"/>
      <c r="AB186" s="85"/>
      <c r="AC186" s="85"/>
      <c r="AD186" s="85"/>
      <c r="AE186" s="85"/>
      <c r="AF186" s="85"/>
      <c r="AG186" s="85"/>
      <c r="AH186" s="85"/>
      <c r="AI186" s="85"/>
      <c r="AJ186" s="85"/>
      <c r="AK186" s="85"/>
      <c r="AL186" s="71"/>
      <c r="AM186" s="68" t="str">
        <f t="shared" si="4"/>
        <v/>
      </c>
      <c r="AN186" s="62" t="str">
        <f t="shared" si="5"/>
        <v/>
      </c>
    </row>
    <row r="187" spans="2:40" ht="21" customHeight="1">
      <c r="B187" s="78"/>
      <c r="C187" s="78"/>
      <c r="D187" s="78"/>
      <c r="E187" s="177"/>
      <c r="F187" s="79"/>
      <c r="G187" s="71"/>
      <c r="H187" s="71"/>
      <c r="I187" s="71"/>
      <c r="J187" s="71"/>
      <c r="K187" s="72"/>
      <c r="L187" s="72"/>
      <c r="M187" s="78"/>
      <c r="N187" s="71"/>
      <c r="O187" s="73"/>
      <c r="P187" s="73"/>
      <c r="Q187" s="73"/>
      <c r="R187" s="85"/>
      <c r="S187" s="73"/>
      <c r="T187" s="85"/>
      <c r="U187" s="73"/>
      <c r="V187" s="85"/>
      <c r="W187" s="73"/>
      <c r="X187" s="73"/>
      <c r="Y187" s="79"/>
      <c r="Z187" s="71"/>
      <c r="AA187" s="85"/>
      <c r="AB187" s="85"/>
      <c r="AC187" s="85"/>
      <c r="AD187" s="85"/>
      <c r="AE187" s="85"/>
      <c r="AF187" s="85"/>
      <c r="AG187" s="85"/>
      <c r="AH187" s="85"/>
      <c r="AI187" s="85"/>
      <c r="AJ187" s="85"/>
      <c r="AK187" s="85"/>
      <c r="AL187" s="71"/>
      <c r="AM187" s="68" t="str">
        <f t="shared" si="4"/>
        <v/>
      </c>
      <c r="AN187" s="62" t="str">
        <f t="shared" si="5"/>
        <v/>
      </c>
    </row>
    <row r="188" spans="2:40" ht="21" customHeight="1">
      <c r="B188" s="78"/>
      <c r="C188" s="78"/>
      <c r="D188" s="78"/>
      <c r="E188" s="177"/>
      <c r="F188" s="79"/>
      <c r="G188" s="71"/>
      <c r="H188" s="71"/>
      <c r="I188" s="71"/>
      <c r="J188" s="71"/>
      <c r="K188" s="72"/>
      <c r="L188" s="72"/>
      <c r="M188" s="78"/>
      <c r="N188" s="71"/>
      <c r="O188" s="73"/>
      <c r="P188" s="73"/>
      <c r="Q188" s="73"/>
      <c r="R188" s="85"/>
      <c r="S188" s="73"/>
      <c r="T188" s="85"/>
      <c r="U188" s="73"/>
      <c r="V188" s="85"/>
      <c r="W188" s="73"/>
      <c r="X188" s="73"/>
      <c r="Y188" s="79"/>
      <c r="Z188" s="71"/>
      <c r="AA188" s="85"/>
      <c r="AB188" s="85"/>
      <c r="AC188" s="85"/>
      <c r="AD188" s="85"/>
      <c r="AE188" s="85"/>
      <c r="AF188" s="85"/>
      <c r="AG188" s="85"/>
      <c r="AH188" s="85"/>
      <c r="AI188" s="85"/>
      <c r="AJ188" s="85"/>
      <c r="AK188" s="85"/>
      <c r="AL188" s="71"/>
      <c r="AM188" s="68" t="str">
        <f t="shared" si="4"/>
        <v/>
      </c>
      <c r="AN188" s="62" t="str">
        <f t="shared" si="5"/>
        <v/>
      </c>
    </row>
    <row r="189" spans="2:40" ht="21" customHeight="1">
      <c r="B189" s="78"/>
      <c r="C189" s="78"/>
      <c r="D189" s="78"/>
      <c r="E189" s="177"/>
      <c r="F189" s="79"/>
      <c r="G189" s="71"/>
      <c r="H189" s="71"/>
      <c r="I189" s="71"/>
      <c r="J189" s="71"/>
      <c r="K189" s="72"/>
      <c r="L189" s="72"/>
      <c r="M189" s="78"/>
      <c r="N189" s="71"/>
      <c r="O189" s="73"/>
      <c r="P189" s="73"/>
      <c r="Q189" s="73"/>
      <c r="R189" s="85"/>
      <c r="S189" s="73"/>
      <c r="T189" s="85"/>
      <c r="U189" s="73"/>
      <c r="V189" s="85"/>
      <c r="W189" s="73"/>
      <c r="X189" s="73"/>
      <c r="Y189" s="79"/>
      <c r="Z189" s="71"/>
      <c r="AA189" s="85"/>
      <c r="AB189" s="85"/>
      <c r="AC189" s="85"/>
      <c r="AD189" s="85"/>
      <c r="AE189" s="85"/>
      <c r="AF189" s="85"/>
      <c r="AG189" s="85"/>
      <c r="AH189" s="85"/>
      <c r="AI189" s="85"/>
      <c r="AJ189" s="85"/>
      <c r="AK189" s="85"/>
      <c r="AL189" s="71"/>
      <c r="AM189" s="68" t="str">
        <f t="shared" si="4"/>
        <v/>
      </c>
      <c r="AN189" s="62" t="str">
        <f t="shared" si="5"/>
        <v/>
      </c>
    </row>
    <row r="190" spans="2:40" ht="21" customHeight="1">
      <c r="B190" s="78"/>
      <c r="C190" s="78"/>
      <c r="D190" s="78"/>
      <c r="E190" s="177"/>
      <c r="F190" s="79"/>
      <c r="G190" s="71"/>
      <c r="H190" s="71"/>
      <c r="I190" s="71"/>
      <c r="J190" s="71"/>
      <c r="K190" s="72"/>
      <c r="L190" s="72"/>
      <c r="M190" s="78"/>
      <c r="N190" s="71"/>
      <c r="O190" s="73"/>
      <c r="P190" s="73"/>
      <c r="Q190" s="73"/>
      <c r="R190" s="85"/>
      <c r="S190" s="73"/>
      <c r="T190" s="85"/>
      <c r="U190" s="73"/>
      <c r="V190" s="85"/>
      <c r="W190" s="73"/>
      <c r="X190" s="73"/>
      <c r="Y190" s="79"/>
      <c r="Z190" s="71"/>
      <c r="AA190" s="85"/>
      <c r="AB190" s="85"/>
      <c r="AC190" s="85"/>
      <c r="AD190" s="85"/>
      <c r="AE190" s="85"/>
      <c r="AF190" s="85"/>
      <c r="AG190" s="85"/>
      <c r="AH190" s="85"/>
      <c r="AI190" s="85"/>
      <c r="AJ190" s="85"/>
      <c r="AK190" s="85"/>
      <c r="AL190" s="71"/>
      <c r="AM190" s="68" t="str">
        <f t="shared" si="4"/>
        <v/>
      </c>
      <c r="AN190" s="62" t="str">
        <f t="shared" si="5"/>
        <v/>
      </c>
    </row>
    <row r="191" spans="2:40" ht="21" customHeight="1">
      <c r="B191" s="78"/>
      <c r="C191" s="78"/>
      <c r="D191" s="78"/>
      <c r="E191" s="177"/>
      <c r="F191" s="79"/>
      <c r="G191" s="71"/>
      <c r="H191" s="71"/>
      <c r="I191" s="71"/>
      <c r="J191" s="71"/>
      <c r="K191" s="72"/>
      <c r="L191" s="72"/>
      <c r="M191" s="78"/>
      <c r="N191" s="71"/>
      <c r="O191" s="73"/>
      <c r="P191" s="73"/>
      <c r="Q191" s="73"/>
      <c r="R191" s="85"/>
      <c r="S191" s="73"/>
      <c r="T191" s="85"/>
      <c r="U191" s="73"/>
      <c r="V191" s="85"/>
      <c r="W191" s="73"/>
      <c r="X191" s="73"/>
      <c r="Y191" s="79"/>
      <c r="Z191" s="71"/>
      <c r="AA191" s="85"/>
      <c r="AB191" s="85"/>
      <c r="AC191" s="85"/>
      <c r="AD191" s="85"/>
      <c r="AE191" s="85"/>
      <c r="AF191" s="85"/>
      <c r="AG191" s="85"/>
      <c r="AH191" s="85"/>
      <c r="AI191" s="85"/>
      <c r="AJ191" s="85"/>
      <c r="AK191" s="85"/>
      <c r="AL191" s="71"/>
      <c r="AM191" s="68" t="str">
        <f t="shared" si="4"/>
        <v/>
      </c>
      <c r="AN191" s="62" t="str">
        <f t="shared" si="5"/>
        <v/>
      </c>
    </row>
    <row r="192" spans="2:40" ht="21" customHeight="1">
      <c r="B192" s="78"/>
      <c r="C192" s="78"/>
      <c r="D192" s="78"/>
      <c r="E192" s="177"/>
      <c r="F192" s="79"/>
      <c r="G192" s="71"/>
      <c r="H192" s="71"/>
      <c r="I192" s="71"/>
      <c r="J192" s="71"/>
      <c r="K192" s="72"/>
      <c r="L192" s="72"/>
      <c r="M192" s="78"/>
      <c r="N192" s="71"/>
      <c r="O192" s="73"/>
      <c r="P192" s="73"/>
      <c r="Q192" s="73"/>
      <c r="R192" s="85"/>
      <c r="S192" s="73"/>
      <c r="T192" s="85"/>
      <c r="U192" s="73"/>
      <c r="V192" s="85"/>
      <c r="W192" s="73"/>
      <c r="X192" s="73"/>
      <c r="Y192" s="79"/>
      <c r="Z192" s="71"/>
      <c r="AA192" s="85"/>
      <c r="AB192" s="85"/>
      <c r="AC192" s="85"/>
      <c r="AD192" s="85"/>
      <c r="AE192" s="85"/>
      <c r="AF192" s="85"/>
      <c r="AG192" s="85"/>
      <c r="AH192" s="85"/>
      <c r="AI192" s="85"/>
      <c r="AJ192" s="85"/>
      <c r="AK192" s="85"/>
      <c r="AL192" s="71"/>
      <c r="AM192" s="68" t="str">
        <f t="shared" si="4"/>
        <v/>
      </c>
      <c r="AN192" s="62" t="str">
        <f t="shared" si="5"/>
        <v/>
      </c>
    </row>
    <row r="193" spans="2:40" ht="21" customHeight="1">
      <c r="B193" s="78"/>
      <c r="C193" s="78"/>
      <c r="D193" s="78"/>
      <c r="E193" s="177"/>
      <c r="F193" s="79"/>
      <c r="G193" s="71"/>
      <c r="H193" s="71"/>
      <c r="I193" s="71"/>
      <c r="J193" s="71"/>
      <c r="K193" s="72"/>
      <c r="L193" s="72"/>
      <c r="M193" s="78"/>
      <c r="N193" s="71"/>
      <c r="O193" s="73"/>
      <c r="P193" s="73"/>
      <c r="Q193" s="73"/>
      <c r="R193" s="85"/>
      <c r="S193" s="73"/>
      <c r="T193" s="85"/>
      <c r="U193" s="73"/>
      <c r="V193" s="85"/>
      <c r="W193" s="73"/>
      <c r="X193" s="73"/>
      <c r="Y193" s="79"/>
      <c r="Z193" s="71"/>
      <c r="AA193" s="85"/>
      <c r="AB193" s="85"/>
      <c r="AC193" s="85"/>
      <c r="AD193" s="85"/>
      <c r="AE193" s="85"/>
      <c r="AF193" s="85"/>
      <c r="AG193" s="85"/>
      <c r="AH193" s="85"/>
      <c r="AI193" s="85"/>
      <c r="AJ193" s="85"/>
      <c r="AK193" s="85"/>
      <c r="AL193" s="71"/>
      <c r="AM193" s="68" t="str">
        <f t="shared" si="4"/>
        <v/>
      </c>
      <c r="AN193" s="62" t="str">
        <f t="shared" si="5"/>
        <v/>
      </c>
    </row>
    <row r="194" spans="2:40" ht="21" customHeight="1">
      <c r="B194" s="78"/>
      <c r="C194" s="78"/>
      <c r="D194" s="78"/>
      <c r="E194" s="177"/>
      <c r="F194" s="79"/>
      <c r="G194" s="71"/>
      <c r="H194" s="71"/>
      <c r="I194" s="71"/>
      <c r="J194" s="71"/>
      <c r="K194" s="72"/>
      <c r="L194" s="72"/>
      <c r="M194" s="78"/>
      <c r="N194" s="71"/>
      <c r="O194" s="73"/>
      <c r="P194" s="73"/>
      <c r="Q194" s="73"/>
      <c r="R194" s="85"/>
      <c r="S194" s="73"/>
      <c r="T194" s="85"/>
      <c r="U194" s="73"/>
      <c r="V194" s="85"/>
      <c r="W194" s="73"/>
      <c r="X194" s="73"/>
      <c r="Y194" s="79"/>
      <c r="Z194" s="71"/>
      <c r="AA194" s="85"/>
      <c r="AB194" s="85"/>
      <c r="AC194" s="85"/>
      <c r="AD194" s="85"/>
      <c r="AE194" s="85"/>
      <c r="AF194" s="85"/>
      <c r="AG194" s="85"/>
      <c r="AH194" s="85"/>
      <c r="AI194" s="85"/>
      <c r="AJ194" s="85"/>
      <c r="AK194" s="85"/>
      <c r="AL194" s="71"/>
      <c r="AM194" s="68" t="str">
        <f t="shared" si="4"/>
        <v/>
      </c>
      <c r="AN194" s="62" t="str">
        <f t="shared" si="5"/>
        <v/>
      </c>
    </row>
    <row r="195" spans="2:40" ht="21" customHeight="1">
      <c r="B195" s="78"/>
      <c r="C195" s="78"/>
      <c r="D195" s="78"/>
      <c r="E195" s="177"/>
      <c r="F195" s="79"/>
      <c r="G195" s="71"/>
      <c r="H195" s="71"/>
      <c r="I195" s="71"/>
      <c r="J195" s="71"/>
      <c r="K195" s="72"/>
      <c r="L195" s="72"/>
      <c r="M195" s="78"/>
      <c r="N195" s="71"/>
      <c r="O195" s="73"/>
      <c r="P195" s="73"/>
      <c r="Q195" s="73"/>
      <c r="R195" s="85"/>
      <c r="S195" s="73"/>
      <c r="T195" s="85"/>
      <c r="U195" s="73"/>
      <c r="V195" s="85"/>
      <c r="W195" s="73"/>
      <c r="X195" s="73"/>
      <c r="Y195" s="79"/>
      <c r="Z195" s="71"/>
      <c r="AA195" s="85"/>
      <c r="AB195" s="85"/>
      <c r="AC195" s="85"/>
      <c r="AD195" s="85"/>
      <c r="AE195" s="85"/>
      <c r="AF195" s="85"/>
      <c r="AG195" s="85"/>
      <c r="AH195" s="85"/>
      <c r="AI195" s="85"/>
      <c r="AJ195" s="85"/>
      <c r="AK195" s="85"/>
      <c r="AL195" s="71"/>
      <c r="AM195" s="68" t="str">
        <f t="shared" si="4"/>
        <v/>
      </c>
      <c r="AN195" s="62" t="str">
        <f t="shared" si="5"/>
        <v/>
      </c>
    </row>
    <row r="196" spans="2:40" ht="21" customHeight="1">
      <c r="B196" s="78"/>
      <c r="C196" s="78"/>
      <c r="D196" s="78"/>
      <c r="E196" s="177"/>
      <c r="F196" s="79"/>
      <c r="G196" s="71"/>
      <c r="H196" s="71"/>
      <c r="I196" s="71"/>
      <c r="J196" s="71"/>
      <c r="K196" s="72"/>
      <c r="L196" s="72"/>
      <c r="M196" s="78"/>
      <c r="N196" s="71"/>
      <c r="O196" s="73"/>
      <c r="P196" s="73"/>
      <c r="Q196" s="73"/>
      <c r="R196" s="85"/>
      <c r="S196" s="73"/>
      <c r="T196" s="85"/>
      <c r="U196" s="73"/>
      <c r="V196" s="85"/>
      <c r="W196" s="73"/>
      <c r="X196" s="73"/>
      <c r="Y196" s="79"/>
      <c r="Z196" s="71"/>
      <c r="AA196" s="85"/>
      <c r="AB196" s="85"/>
      <c r="AC196" s="85"/>
      <c r="AD196" s="85"/>
      <c r="AE196" s="85"/>
      <c r="AF196" s="85"/>
      <c r="AG196" s="85"/>
      <c r="AH196" s="85"/>
      <c r="AI196" s="85"/>
      <c r="AJ196" s="85"/>
      <c r="AK196" s="85"/>
      <c r="AL196" s="71"/>
      <c r="AM196" s="68" t="str">
        <f t="shared" si="4"/>
        <v/>
      </c>
      <c r="AN196" s="62" t="str">
        <f t="shared" si="5"/>
        <v/>
      </c>
    </row>
    <row r="197" spans="2:40" ht="21" customHeight="1">
      <c r="B197" s="78"/>
      <c r="C197" s="78"/>
      <c r="D197" s="78"/>
      <c r="E197" s="177"/>
      <c r="F197" s="79"/>
      <c r="G197" s="71"/>
      <c r="H197" s="71"/>
      <c r="I197" s="71"/>
      <c r="J197" s="71"/>
      <c r="K197" s="72"/>
      <c r="L197" s="72"/>
      <c r="M197" s="78"/>
      <c r="N197" s="71"/>
      <c r="O197" s="73"/>
      <c r="P197" s="73"/>
      <c r="Q197" s="73"/>
      <c r="R197" s="85"/>
      <c r="S197" s="73"/>
      <c r="T197" s="85"/>
      <c r="U197" s="73"/>
      <c r="V197" s="85"/>
      <c r="W197" s="73"/>
      <c r="X197" s="73"/>
      <c r="Y197" s="79"/>
      <c r="Z197" s="71"/>
      <c r="AA197" s="85"/>
      <c r="AB197" s="85"/>
      <c r="AC197" s="85"/>
      <c r="AD197" s="85"/>
      <c r="AE197" s="85"/>
      <c r="AF197" s="85"/>
      <c r="AG197" s="85"/>
      <c r="AH197" s="85"/>
      <c r="AI197" s="85"/>
      <c r="AJ197" s="85"/>
      <c r="AK197" s="85"/>
      <c r="AL197" s="71"/>
      <c r="AM197" s="68" t="str">
        <f t="shared" si="4"/>
        <v/>
      </c>
      <c r="AN197" s="62" t="str">
        <f t="shared" si="5"/>
        <v/>
      </c>
    </row>
    <row r="198" spans="2:40" ht="21" customHeight="1">
      <c r="B198" s="78"/>
      <c r="C198" s="78"/>
      <c r="D198" s="78"/>
      <c r="E198" s="177"/>
      <c r="F198" s="79"/>
      <c r="G198" s="71"/>
      <c r="H198" s="71"/>
      <c r="I198" s="71"/>
      <c r="J198" s="71"/>
      <c r="K198" s="72"/>
      <c r="L198" s="72"/>
      <c r="M198" s="78"/>
      <c r="N198" s="71"/>
      <c r="O198" s="73"/>
      <c r="P198" s="73"/>
      <c r="Q198" s="73"/>
      <c r="R198" s="85"/>
      <c r="S198" s="73"/>
      <c r="T198" s="85"/>
      <c r="U198" s="73"/>
      <c r="V198" s="85"/>
      <c r="W198" s="73"/>
      <c r="X198" s="73"/>
      <c r="Y198" s="79"/>
      <c r="Z198" s="71"/>
      <c r="AA198" s="85"/>
      <c r="AB198" s="85"/>
      <c r="AC198" s="85"/>
      <c r="AD198" s="85"/>
      <c r="AE198" s="85"/>
      <c r="AF198" s="85"/>
      <c r="AG198" s="85"/>
      <c r="AH198" s="85"/>
      <c r="AI198" s="85"/>
      <c r="AJ198" s="85"/>
      <c r="AK198" s="85"/>
      <c r="AL198" s="71"/>
      <c r="AM198" s="68" t="str">
        <f t="shared" si="4"/>
        <v/>
      </c>
      <c r="AN198" s="62" t="str">
        <f t="shared" si="5"/>
        <v/>
      </c>
    </row>
    <row r="199" spans="2:40" ht="21" customHeight="1">
      <c r="B199" s="78"/>
      <c r="C199" s="78"/>
      <c r="D199" s="78"/>
      <c r="E199" s="177"/>
      <c r="F199" s="79"/>
      <c r="G199" s="71"/>
      <c r="H199" s="71"/>
      <c r="I199" s="71"/>
      <c r="J199" s="71"/>
      <c r="K199" s="72"/>
      <c r="L199" s="72"/>
      <c r="M199" s="78"/>
      <c r="N199" s="71"/>
      <c r="O199" s="73"/>
      <c r="P199" s="73"/>
      <c r="Q199" s="73"/>
      <c r="R199" s="85"/>
      <c r="S199" s="73"/>
      <c r="T199" s="85"/>
      <c r="U199" s="73"/>
      <c r="V199" s="85"/>
      <c r="W199" s="73"/>
      <c r="X199" s="73"/>
      <c r="Y199" s="79"/>
      <c r="Z199" s="71"/>
      <c r="AA199" s="85"/>
      <c r="AB199" s="85"/>
      <c r="AC199" s="85"/>
      <c r="AD199" s="85"/>
      <c r="AE199" s="85"/>
      <c r="AF199" s="85"/>
      <c r="AG199" s="85"/>
      <c r="AH199" s="85"/>
      <c r="AI199" s="85"/>
      <c r="AJ199" s="85"/>
      <c r="AK199" s="85"/>
      <c r="AL199" s="71"/>
      <c r="AM199" s="68" t="str">
        <f t="shared" si="4"/>
        <v/>
      </c>
      <c r="AN199" s="62" t="str">
        <f t="shared" si="5"/>
        <v/>
      </c>
    </row>
    <row r="200" spans="2:40" ht="21" customHeight="1">
      <c r="B200" s="78"/>
      <c r="C200" s="78"/>
      <c r="D200" s="78"/>
      <c r="E200" s="177"/>
      <c r="F200" s="79"/>
      <c r="G200" s="71"/>
      <c r="H200" s="71"/>
      <c r="I200" s="71"/>
      <c r="J200" s="71"/>
      <c r="K200" s="72"/>
      <c r="L200" s="72"/>
      <c r="M200" s="78"/>
      <c r="N200" s="71"/>
      <c r="O200" s="73"/>
      <c r="P200" s="73"/>
      <c r="Q200" s="73"/>
      <c r="R200" s="85"/>
      <c r="S200" s="73"/>
      <c r="T200" s="85"/>
      <c r="U200" s="73"/>
      <c r="V200" s="85"/>
      <c r="W200" s="73"/>
      <c r="X200" s="73"/>
      <c r="Y200" s="79"/>
      <c r="Z200" s="71"/>
      <c r="AA200" s="85"/>
      <c r="AB200" s="85"/>
      <c r="AC200" s="85"/>
      <c r="AD200" s="85"/>
      <c r="AE200" s="85"/>
      <c r="AF200" s="85"/>
      <c r="AG200" s="85"/>
      <c r="AH200" s="85"/>
      <c r="AI200" s="85"/>
      <c r="AJ200" s="85"/>
      <c r="AK200" s="85"/>
      <c r="AL200" s="71"/>
      <c r="AM200" s="68" t="str">
        <f t="shared" si="4"/>
        <v/>
      </c>
      <c r="AN200" s="62" t="str">
        <f t="shared" si="5"/>
        <v/>
      </c>
    </row>
    <row r="201" spans="2:40" ht="21" customHeight="1">
      <c r="B201" s="78"/>
      <c r="C201" s="78"/>
      <c r="D201" s="78"/>
      <c r="E201" s="177"/>
      <c r="F201" s="79"/>
      <c r="G201" s="71"/>
      <c r="H201" s="71"/>
      <c r="I201" s="71"/>
      <c r="J201" s="71"/>
      <c r="K201" s="72"/>
      <c r="L201" s="72"/>
      <c r="M201" s="78"/>
      <c r="N201" s="71"/>
      <c r="O201" s="73"/>
      <c r="P201" s="73"/>
      <c r="Q201" s="73"/>
      <c r="R201" s="85"/>
      <c r="S201" s="73"/>
      <c r="T201" s="85"/>
      <c r="U201" s="73"/>
      <c r="V201" s="85"/>
      <c r="W201" s="73"/>
      <c r="X201" s="73"/>
      <c r="Y201" s="79"/>
      <c r="Z201" s="71"/>
      <c r="AA201" s="85"/>
      <c r="AB201" s="85"/>
      <c r="AC201" s="85"/>
      <c r="AD201" s="85"/>
      <c r="AE201" s="85"/>
      <c r="AF201" s="85"/>
      <c r="AG201" s="85"/>
      <c r="AH201" s="85"/>
      <c r="AI201" s="85"/>
      <c r="AJ201" s="85"/>
      <c r="AK201" s="85"/>
      <c r="AL201" s="71"/>
      <c r="AM201" s="68" t="str">
        <f t="shared" si="4"/>
        <v/>
      </c>
      <c r="AN201" s="62" t="str">
        <f t="shared" si="5"/>
        <v/>
      </c>
    </row>
    <row r="202" spans="2:40" ht="21" customHeight="1">
      <c r="B202" s="78"/>
      <c r="C202" s="78"/>
      <c r="D202" s="78"/>
      <c r="E202" s="177"/>
      <c r="F202" s="79"/>
      <c r="G202" s="71"/>
      <c r="H202" s="71"/>
      <c r="I202" s="71"/>
      <c r="J202" s="71"/>
      <c r="K202" s="72"/>
      <c r="L202" s="72"/>
      <c r="M202" s="78"/>
      <c r="N202" s="71"/>
      <c r="O202" s="73"/>
      <c r="P202" s="73"/>
      <c r="Q202" s="73"/>
      <c r="R202" s="85"/>
      <c r="S202" s="73"/>
      <c r="T202" s="85"/>
      <c r="U202" s="73"/>
      <c r="V202" s="85"/>
      <c r="W202" s="73"/>
      <c r="X202" s="73"/>
      <c r="Y202" s="79"/>
      <c r="Z202" s="71"/>
      <c r="AA202" s="85"/>
      <c r="AB202" s="85"/>
      <c r="AC202" s="85"/>
      <c r="AD202" s="85"/>
      <c r="AE202" s="85"/>
      <c r="AF202" s="85"/>
      <c r="AG202" s="85"/>
      <c r="AH202" s="85"/>
      <c r="AI202" s="85"/>
      <c r="AJ202" s="85"/>
      <c r="AK202" s="85"/>
      <c r="AL202" s="71"/>
      <c r="AM202" s="68" t="str">
        <f t="shared" si="4"/>
        <v/>
      </c>
      <c r="AN202" s="62" t="str">
        <f t="shared" si="5"/>
        <v/>
      </c>
    </row>
    <row r="203" spans="2:40" ht="21" customHeight="1">
      <c r="B203" s="78"/>
      <c r="C203" s="78"/>
      <c r="D203" s="78"/>
      <c r="E203" s="177"/>
      <c r="F203" s="79"/>
      <c r="G203" s="71"/>
      <c r="H203" s="71"/>
      <c r="I203" s="71"/>
      <c r="J203" s="71"/>
      <c r="K203" s="72"/>
      <c r="L203" s="72"/>
      <c r="M203" s="78"/>
      <c r="N203" s="71"/>
      <c r="O203" s="73"/>
      <c r="P203" s="73"/>
      <c r="Q203" s="73"/>
      <c r="R203" s="85"/>
      <c r="S203" s="73"/>
      <c r="T203" s="85"/>
      <c r="U203" s="73"/>
      <c r="V203" s="85"/>
      <c r="W203" s="73"/>
      <c r="X203" s="73"/>
      <c r="Y203" s="79"/>
      <c r="Z203" s="71"/>
      <c r="AA203" s="85"/>
      <c r="AB203" s="85"/>
      <c r="AC203" s="85"/>
      <c r="AD203" s="85"/>
      <c r="AE203" s="85"/>
      <c r="AF203" s="85"/>
      <c r="AG203" s="85"/>
      <c r="AH203" s="85"/>
      <c r="AI203" s="85"/>
      <c r="AJ203" s="85"/>
      <c r="AK203" s="85"/>
      <c r="AL203" s="71"/>
      <c r="AM203" s="68" t="str">
        <f t="shared" si="4"/>
        <v/>
      </c>
      <c r="AN203" s="62" t="str">
        <f t="shared" si="5"/>
        <v/>
      </c>
    </row>
    <row r="204" spans="2:40" ht="21" customHeight="1">
      <c r="B204" s="78"/>
      <c r="C204" s="78"/>
      <c r="D204" s="78"/>
      <c r="E204" s="177"/>
      <c r="F204" s="79"/>
      <c r="G204" s="71"/>
      <c r="H204" s="71"/>
      <c r="I204" s="71"/>
      <c r="J204" s="71"/>
      <c r="K204" s="72"/>
      <c r="L204" s="72"/>
      <c r="M204" s="78"/>
      <c r="N204" s="71"/>
      <c r="O204" s="73"/>
      <c r="P204" s="73"/>
      <c r="Q204" s="73"/>
      <c r="R204" s="85"/>
      <c r="S204" s="73"/>
      <c r="T204" s="85"/>
      <c r="U204" s="73"/>
      <c r="V204" s="85"/>
      <c r="W204" s="73"/>
      <c r="X204" s="73"/>
      <c r="Y204" s="79"/>
      <c r="Z204" s="71"/>
      <c r="AA204" s="85"/>
      <c r="AB204" s="85"/>
      <c r="AC204" s="85"/>
      <c r="AD204" s="85"/>
      <c r="AE204" s="85"/>
      <c r="AF204" s="85"/>
      <c r="AG204" s="85"/>
      <c r="AH204" s="85"/>
      <c r="AI204" s="85"/>
      <c r="AJ204" s="85"/>
      <c r="AK204" s="85"/>
      <c r="AL204" s="71"/>
      <c r="AM204" s="68" t="str">
        <f t="shared" ref="AM204:AM267" si="6">IF(AN204&lt;&gt;"","Erreur","")</f>
        <v/>
      </c>
      <c r="AN204" s="62" t="str">
        <f t="shared" si="5"/>
        <v/>
      </c>
    </row>
    <row r="205" spans="2:40" ht="21" customHeight="1">
      <c r="B205" s="78"/>
      <c r="C205" s="78"/>
      <c r="D205" s="78"/>
      <c r="E205" s="177"/>
      <c r="F205" s="79"/>
      <c r="G205" s="71"/>
      <c r="H205" s="71"/>
      <c r="I205" s="71"/>
      <c r="J205" s="71"/>
      <c r="K205" s="72"/>
      <c r="L205" s="72"/>
      <c r="M205" s="78"/>
      <c r="N205" s="71"/>
      <c r="O205" s="73"/>
      <c r="P205" s="73"/>
      <c r="Q205" s="73"/>
      <c r="R205" s="85"/>
      <c r="S205" s="73"/>
      <c r="T205" s="85"/>
      <c r="U205" s="73"/>
      <c r="V205" s="85"/>
      <c r="W205" s="73"/>
      <c r="X205" s="73"/>
      <c r="Y205" s="79"/>
      <c r="Z205" s="71"/>
      <c r="AA205" s="85"/>
      <c r="AB205" s="85"/>
      <c r="AC205" s="85"/>
      <c r="AD205" s="85"/>
      <c r="AE205" s="85"/>
      <c r="AF205" s="85"/>
      <c r="AG205" s="85"/>
      <c r="AH205" s="85"/>
      <c r="AI205" s="85"/>
      <c r="AJ205" s="85"/>
      <c r="AK205" s="85"/>
      <c r="AL205" s="71"/>
      <c r="AM205" s="68" t="str">
        <f t="shared" si="6"/>
        <v/>
      </c>
      <c r="AN205" s="62" t="str">
        <f t="shared" ref="AN205:AN268" si="7">IF(AND(B205&lt;&gt;"",B204=""),"La ligne précédente ne doit pas être vide",IF(AND(B205&lt;&gt;"",OR(C205="",D205="",E205="",F205="",G205="",H205="",J205="",N205="")),"Veuillez compléter les informations d'identification du programme de cession en réassurance.",IF(AND(B205="",OR(C205&lt;&gt;"",D205&lt;&gt;"",E205&lt;&gt;"",F205&lt;&gt;"",G205&lt;&gt;"",H205&lt;&gt;"",J205&lt;&gt;"",N205&lt;&gt;"")),"Veuillez compléter les informations d'identification du programme de cession en réassurance en colonne C0010.",IF(AND(B205&lt;&gt;"",AL205=""),"Veuillez sélectionner NA dans la liste de la colonne C0370 si vous n'avez rien à déclarer.",""))))</f>
        <v/>
      </c>
    </row>
    <row r="206" spans="2:40" ht="21" customHeight="1">
      <c r="B206" s="78"/>
      <c r="C206" s="78"/>
      <c r="D206" s="78"/>
      <c r="E206" s="177"/>
      <c r="F206" s="79"/>
      <c r="G206" s="71"/>
      <c r="H206" s="71"/>
      <c r="I206" s="71"/>
      <c r="J206" s="71"/>
      <c r="K206" s="72"/>
      <c r="L206" s="72"/>
      <c r="M206" s="78"/>
      <c r="N206" s="71"/>
      <c r="O206" s="73"/>
      <c r="P206" s="73"/>
      <c r="Q206" s="73"/>
      <c r="R206" s="85"/>
      <c r="S206" s="73"/>
      <c r="T206" s="85"/>
      <c r="U206" s="73"/>
      <c r="V206" s="85"/>
      <c r="W206" s="73"/>
      <c r="X206" s="73"/>
      <c r="Y206" s="79"/>
      <c r="Z206" s="71"/>
      <c r="AA206" s="85"/>
      <c r="AB206" s="85"/>
      <c r="AC206" s="85"/>
      <c r="AD206" s="85"/>
      <c r="AE206" s="85"/>
      <c r="AF206" s="85"/>
      <c r="AG206" s="85"/>
      <c r="AH206" s="85"/>
      <c r="AI206" s="85"/>
      <c r="AJ206" s="85"/>
      <c r="AK206" s="85"/>
      <c r="AL206" s="71"/>
      <c r="AM206" s="68" t="str">
        <f t="shared" si="6"/>
        <v/>
      </c>
      <c r="AN206" s="62" t="str">
        <f t="shared" si="7"/>
        <v/>
      </c>
    </row>
    <row r="207" spans="2:40" ht="21" customHeight="1">
      <c r="B207" s="78"/>
      <c r="C207" s="78"/>
      <c r="D207" s="78"/>
      <c r="E207" s="177"/>
      <c r="F207" s="79"/>
      <c r="G207" s="71"/>
      <c r="H207" s="71"/>
      <c r="I207" s="71"/>
      <c r="J207" s="71"/>
      <c r="K207" s="72"/>
      <c r="L207" s="72"/>
      <c r="M207" s="78"/>
      <c r="N207" s="71"/>
      <c r="O207" s="73"/>
      <c r="P207" s="73"/>
      <c r="Q207" s="73"/>
      <c r="R207" s="85"/>
      <c r="S207" s="73"/>
      <c r="T207" s="85"/>
      <c r="U207" s="73"/>
      <c r="V207" s="85"/>
      <c r="W207" s="73"/>
      <c r="X207" s="73"/>
      <c r="Y207" s="79"/>
      <c r="Z207" s="71"/>
      <c r="AA207" s="85"/>
      <c r="AB207" s="85"/>
      <c r="AC207" s="85"/>
      <c r="AD207" s="85"/>
      <c r="AE207" s="85"/>
      <c r="AF207" s="85"/>
      <c r="AG207" s="85"/>
      <c r="AH207" s="85"/>
      <c r="AI207" s="85"/>
      <c r="AJ207" s="85"/>
      <c r="AK207" s="85"/>
      <c r="AL207" s="71"/>
      <c r="AM207" s="68" t="str">
        <f t="shared" si="6"/>
        <v/>
      </c>
      <c r="AN207" s="62" t="str">
        <f t="shared" si="7"/>
        <v/>
      </c>
    </row>
    <row r="208" spans="2:40" ht="21" customHeight="1">
      <c r="B208" s="78"/>
      <c r="C208" s="78"/>
      <c r="D208" s="78"/>
      <c r="E208" s="177"/>
      <c r="F208" s="79"/>
      <c r="G208" s="71"/>
      <c r="H208" s="71"/>
      <c r="I208" s="71"/>
      <c r="J208" s="71"/>
      <c r="K208" s="72"/>
      <c r="L208" s="72"/>
      <c r="M208" s="78"/>
      <c r="N208" s="71"/>
      <c r="O208" s="73"/>
      <c r="P208" s="73"/>
      <c r="Q208" s="73"/>
      <c r="R208" s="85"/>
      <c r="S208" s="73"/>
      <c r="T208" s="85"/>
      <c r="U208" s="73"/>
      <c r="V208" s="85"/>
      <c r="W208" s="73"/>
      <c r="X208" s="73"/>
      <c r="Y208" s="79"/>
      <c r="Z208" s="71"/>
      <c r="AA208" s="85"/>
      <c r="AB208" s="85"/>
      <c r="AC208" s="85"/>
      <c r="AD208" s="85"/>
      <c r="AE208" s="85"/>
      <c r="AF208" s="85"/>
      <c r="AG208" s="85"/>
      <c r="AH208" s="85"/>
      <c r="AI208" s="85"/>
      <c r="AJ208" s="85"/>
      <c r="AK208" s="85"/>
      <c r="AL208" s="71"/>
      <c r="AM208" s="68" t="str">
        <f t="shared" si="6"/>
        <v/>
      </c>
      <c r="AN208" s="62" t="str">
        <f t="shared" si="7"/>
        <v/>
      </c>
    </row>
    <row r="209" spans="2:40" ht="21" customHeight="1">
      <c r="B209" s="78"/>
      <c r="C209" s="78"/>
      <c r="D209" s="78"/>
      <c r="E209" s="177"/>
      <c r="F209" s="79"/>
      <c r="G209" s="71"/>
      <c r="H209" s="71"/>
      <c r="I209" s="71"/>
      <c r="J209" s="71"/>
      <c r="K209" s="72"/>
      <c r="L209" s="72"/>
      <c r="M209" s="78"/>
      <c r="N209" s="71"/>
      <c r="O209" s="73"/>
      <c r="P209" s="73"/>
      <c r="Q209" s="73"/>
      <c r="R209" s="85"/>
      <c r="S209" s="73"/>
      <c r="T209" s="85"/>
      <c r="U209" s="73"/>
      <c r="V209" s="85"/>
      <c r="W209" s="73"/>
      <c r="X209" s="73"/>
      <c r="Y209" s="79"/>
      <c r="Z209" s="71"/>
      <c r="AA209" s="85"/>
      <c r="AB209" s="85"/>
      <c r="AC209" s="85"/>
      <c r="AD209" s="85"/>
      <c r="AE209" s="85"/>
      <c r="AF209" s="85"/>
      <c r="AG209" s="85"/>
      <c r="AH209" s="85"/>
      <c r="AI209" s="85"/>
      <c r="AJ209" s="85"/>
      <c r="AK209" s="85"/>
      <c r="AL209" s="71"/>
      <c r="AM209" s="68" t="str">
        <f t="shared" si="6"/>
        <v/>
      </c>
      <c r="AN209" s="62" t="str">
        <f t="shared" si="7"/>
        <v/>
      </c>
    </row>
    <row r="210" spans="2:40" ht="21" customHeight="1">
      <c r="B210" s="78"/>
      <c r="C210" s="78"/>
      <c r="D210" s="78"/>
      <c r="E210" s="177"/>
      <c r="F210" s="79"/>
      <c r="G210" s="71"/>
      <c r="H210" s="71"/>
      <c r="I210" s="71"/>
      <c r="J210" s="71"/>
      <c r="K210" s="72"/>
      <c r="L210" s="72"/>
      <c r="M210" s="78"/>
      <c r="N210" s="71"/>
      <c r="O210" s="73"/>
      <c r="P210" s="73"/>
      <c r="Q210" s="73"/>
      <c r="R210" s="85"/>
      <c r="S210" s="73"/>
      <c r="T210" s="85"/>
      <c r="U210" s="73"/>
      <c r="V210" s="85"/>
      <c r="W210" s="73"/>
      <c r="X210" s="73"/>
      <c r="Y210" s="79"/>
      <c r="Z210" s="71"/>
      <c r="AA210" s="85"/>
      <c r="AB210" s="85"/>
      <c r="AC210" s="85"/>
      <c r="AD210" s="85"/>
      <c r="AE210" s="85"/>
      <c r="AF210" s="85"/>
      <c r="AG210" s="85"/>
      <c r="AH210" s="85"/>
      <c r="AI210" s="85"/>
      <c r="AJ210" s="85"/>
      <c r="AK210" s="85"/>
      <c r="AL210" s="71"/>
      <c r="AM210" s="68" t="str">
        <f t="shared" si="6"/>
        <v/>
      </c>
      <c r="AN210" s="62" t="str">
        <f t="shared" si="7"/>
        <v/>
      </c>
    </row>
    <row r="211" spans="2:40" ht="21" customHeight="1">
      <c r="B211" s="78"/>
      <c r="C211" s="78"/>
      <c r="D211" s="78"/>
      <c r="E211" s="177"/>
      <c r="F211" s="79"/>
      <c r="G211" s="71"/>
      <c r="H211" s="71"/>
      <c r="I211" s="71"/>
      <c r="J211" s="71"/>
      <c r="K211" s="72"/>
      <c r="L211" s="72"/>
      <c r="M211" s="78"/>
      <c r="N211" s="71"/>
      <c r="O211" s="73"/>
      <c r="P211" s="73"/>
      <c r="Q211" s="73"/>
      <c r="R211" s="85"/>
      <c r="S211" s="73"/>
      <c r="T211" s="85"/>
      <c r="U211" s="73"/>
      <c r="V211" s="85"/>
      <c r="W211" s="73"/>
      <c r="X211" s="73"/>
      <c r="Y211" s="79"/>
      <c r="Z211" s="71"/>
      <c r="AA211" s="85"/>
      <c r="AB211" s="85"/>
      <c r="AC211" s="85"/>
      <c r="AD211" s="85"/>
      <c r="AE211" s="85"/>
      <c r="AF211" s="85"/>
      <c r="AG211" s="85"/>
      <c r="AH211" s="85"/>
      <c r="AI211" s="85"/>
      <c r="AJ211" s="85"/>
      <c r="AK211" s="85"/>
      <c r="AL211" s="71"/>
      <c r="AM211" s="68" t="str">
        <f t="shared" si="6"/>
        <v/>
      </c>
      <c r="AN211" s="62" t="str">
        <f t="shared" si="7"/>
        <v/>
      </c>
    </row>
    <row r="212" spans="2:40" ht="21" customHeight="1">
      <c r="B212" s="78"/>
      <c r="C212" s="78"/>
      <c r="D212" s="78"/>
      <c r="E212" s="177"/>
      <c r="F212" s="79"/>
      <c r="G212" s="71"/>
      <c r="H212" s="71"/>
      <c r="I212" s="71"/>
      <c r="J212" s="71"/>
      <c r="K212" s="72"/>
      <c r="L212" s="72"/>
      <c r="M212" s="78"/>
      <c r="N212" s="71"/>
      <c r="O212" s="73"/>
      <c r="P212" s="73"/>
      <c r="Q212" s="73"/>
      <c r="R212" s="85"/>
      <c r="S212" s="73"/>
      <c r="T212" s="85"/>
      <c r="U212" s="73"/>
      <c r="V212" s="85"/>
      <c r="W212" s="73"/>
      <c r="X212" s="73"/>
      <c r="Y212" s="79"/>
      <c r="Z212" s="71"/>
      <c r="AA212" s="85"/>
      <c r="AB212" s="85"/>
      <c r="AC212" s="85"/>
      <c r="AD212" s="85"/>
      <c r="AE212" s="85"/>
      <c r="AF212" s="85"/>
      <c r="AG212" s="85"/>
      <c r="AH212" s="85"/>
      <c r="AI212" s="85"/>
      <c r="AJ212" s="85"/>
      <c r="AK212" s="85"/>
      <c r="AL212" s="71"/>
      <c r="AM212" s="68" t="str">
        <f t="shared" si="6"/>
        <v/>
      </c>
      <c r="AN212" s="62" t="str">
        <f t="shared" si="7"/>
        <v/>
      </c>
    </row>
    <row r="213" spans="2:40" ht="21" customHeight="1">
      <c r="B213" s="78"/>
      <c r="C213" s="78"/>
      <c r="D213" s="78"/>
      <c r="E213" s="177"/>
      <c r="F213" s="79"/>
      <c r="G213" s="71"/>
      <c r="H213" s="71"/>
      <c r="I213" s="71"/>
      <c r="J213" s="71"/>
      <c r="K213" s="72"/>
      <c r="L213" s="72"/>
      <c r="M213" s="78"/>
      <c r="N213" s="71"/>
      <c r="O213" s="73"/>
      <c r="P213" s="73"/>
      <c r="Q213" s="73"/>
      <c r="R213" s="85"/>
      <c r="S213" s="73"/>
      <c r="T213" s="85"/>
      <c r="U213" s="73"/>
      <c r="V213" s="85"/>
      <c r="W213" s="73"/>
      <c r="X213" s="73"/>
      <c r="Y213" s="79"/>
      <c r="Z213" s="71"/>
      <c r="AA213" s="85"/>
      <c r="AB213" s="85"/>
      <c r="AC213" s="85"/>
      <c r="AD213" s="85"/>
      <c r="AE213" s="85"/>
      <c r="AF213" s="85"/>
      <c r="AG213" s="85"/>
      <c r="AH213" s="85"/>
      <c r="AI213" s="85"/>
      <c r="AJ213" s="85"/>
      <c r="AK213" s="85"/>
      <c r="AL213" s="71"/>
      <c r="AM213" s="68" t="str">
        <f t="shared" si="6"/>
        <v/>
      </c>
      <c r="AN213" s="62" t="str">
        <f t="shared" si="7"/>
        <v/>
      </c>
    </row>
    <row r="214" spans="2:40" ht="21" customHeight="1">
      <c r="B214" s="78"/>
      <c r="C214" s="78"/>
      <c r="D214" s="78"/>
      <c r="E214" s="177"/>
      <c r="F214" s="79"/>
      <c r="G214" s="71"/>
      <c r="H214" s="71"/>
      <c r="I214" s="71"/>
      <c r="J214" s="71"/>
      <c r="K214" s="72"/>
      <c r="L214" s="72"/>
      <c r="M214" s="78"/>
      <c r="N214" s="71"/>
      <c r="O214" s="73"/>
      <c r="P214" s="73"/>
      <c r="Q214" s="73"/>
      <c r="R214" s="85"/>
      <c r="S214" s="73"/>
      <c r="T214" s="85"/>
      <c r="U214" s="73"/>
      <c r="V214" s="85"/>
      <c r="W214" s="73"/>
      <c r="X214" s="73"/>
      <c r="Y214" s="79"/>
      <c r="Z214" s="71"/>
      <c r="AA214" s="85"/>
      <c r="AB214" s="85"/>
      <c r="AC214" s="85"/>
      <c r="AD214" s="85"/>
      <c r="AE214" s="85"/>
      <c r="AF214" s="85"/>
      <c r="AG214" s="85"/>
      <c r="AH214" s="85"/>
      <c r="AI214" s="85"/>
      <c r="AJ214" s="85"/>
      <c r="AK214" s="85"/>
      <c r="AL214" s="71"/>
      <c r="AM214" s="68" t="str">
        <f t="shared" si="6"/>
        <v/>
      </c>
      <c r="AN214" s="62" t="str">
        <f t="shared" si="7"/>
        <v/>
      </c>
    </row>
    <row r="215" spans="2:40" ht="21" customHeight="1">
      <c r="B215" s="78"/>
      <c r="C215" s="78"/>
      <c r="D215" s="78"/>
      <c r="E215" s="177"/>
      <c r="F215" s="79"/>
      <c r="G215" s="71"/>
      <c r="H215" s="71"/>
      <c r="I215" s="71"/>
      <c r="J215" s="71"/>
      <c r="K215" s="72"/>
      <c r="L215" s="72"/>
      <c r="M215" s="78"/>
      <c r="N215" s="71"/>
      <c r="O215" s="73"/>
      <c r="P215" s="73"/>
      <c r="Q215" s="73"/>
      <c r="R215" s="85"/>
      <c r="S215" s="73"/>
      <c r="T215" s="85"/>
      <c r="U215" s="73"/>
      <c r="V215" s="85"/>
      <c r="W215" s="73"/>
      <c r="X215" s="73"/>
      <c r="Y215" s="79"/>
      <c r="Z215" s="71"/>
      <c r="AA215" s="85"/>
      <c r="AB215" s="85"/>
      <c r="AC215" s="85"/>
      <c r="AD215" s="85"/>
      <c r="AE215" s="85"/>
      <c r="AF215" s="85"/>
      <c r="AG215" s="85"/>
      <c r="AH215" s="85"/>
      <c r="AI215" s="85"/>
      <c r="AJ215" s="85"/>
      <c r="AK215" s="85"/>
      <c r="AL215" s="71"/>
      <c r="AM215" s="68" t="str">
        <f t="shared" si="6"/>
        <v/>
      </c>
      <c r="AN215" s="62" t="str">
        <f t="shared" si="7"/>
        <v/>
      </c>
    </row>
    <row r="216" spans="2:40" ht="21" customHeight="1">
      <c r="B216" s="78"/>
      <c r="C216" s="78"/>
      <c r="D216" s="78"/>
      <c r="E216" s="177"/>
      <c r="F216" s="79"/>
      <c r="G216" s="71"/>
      <c r="H216" s="71"/>
      <c r="I216" s="71"/>
      <c r="J216" s="71"/>
      <c r="K216" s="72"/>
      <c r="L216" s="72"/>
      <c r="M216" s="78"/>
      <c r="N216" s="71"/>
      <c r="O216" s="73"/>
      <c r="P216" s="73"/>
      <c r="Q216" s="73"/>
      <c r="R216" s="85"/>
      <c r="S216" s="73"/>
      <c r="T216" s="85"/>
      <c r="U216" s="73"/>
      <c r="V216" s="85"/>
      <c r="W216" s="73"/>
      <c r="X216" s="73"/>
      <c r="Y216" s="79"/>
      <c r="Z216" s="71"/>
      <c r="AA216" s="85"/>
      <c r="AB216" s="85"/>
      <c r="AC216" s="85"/>
      <c r="AD216" s="85"/>
      <c r="AE216" s="85"/>
      <c r="AF216" s="85"/>
      <c r="AG216" s="85"/>
      <c r="AH216" s="85"/>
      <c r="AI216" s="85"/>
      <c r="AJ216" s="85"/>
      <c r="AK216" s="85"/>
      <c r="AL216" s="71"/>
      <c r="AM216" s="68" t="str">
        <f t="shared" si="6"/>
        <v/>
      </c>
      <c r="AN216" s="62" t="str">
        <f t="shared" si="7"/>
        <v/>
      </c>
    </row>
    <row r="217" spans="2:40" ht="21" customHeight="1">
      <c r="B217" s="78"/>
      <c r="C217" s="78"/>
      <c r="D217" s="78"/>
      <c r="E217" s="177"/>
      <c r="F217" s="79"/>
      <c r="G217" s="71"/>
      <c r="H217" s="71"/>
      <c r="I217" s="71"/>
      <c r="J217" s="71"/>
      <c r="K217" s="72"/>
      <c r="L217" s="72"/>
      <c r="M217" s="78"/>
      <c r="N217" s="71"/>
      <c r="O217" s="73"/>
      <c r="P217" s="73"/>
      <c r="Q217" s="73"/>
      <c r="R217" s="85"/>
      <c r="S217" s="73"/>
      <c r="T217" s="85"/>
      <c r="U217" s="73"/>
      <c r="V217" s="85"/>
      <c r="W217" s="73"/>
      <c r="X217" s="73"/>
      <c r="Y217" s="79"/>
      <c r="Z217" s="71"/>
      <c r="AA217" s="85"/>
      <c r="AB217" s="85"/>
      <c r="AC217" s="85"/>
      <c r="AD217" s="85"/>
      <c r="AE217" s="85"/>
      <c r="AF217" s="85"/>
      <c r="AG217" s="85"/>
      <c r="AH217" s="85"/>
      <c r="AI217" s="85"/>
      <c r="AJ217" s="85"/>
      <c r="AK217" s="85"/>
      <c r="AL217" s="71"/>
      <c r="AM217" s="68" t="str">
        <f t="shared" si="6"/>
        <v/>
      </c>
      <c r="AN217" s="62" t="str">
        <f t="shared" si="7"/>
        <v/>
      </c>
    </row>
    <row r="218" spans="2:40" ht="21" customHeight="1">
      <c r="B218" s="78"/>
      <c r="C218" s="78"/>
      <c r="D218" s="78"/>
      <c r="E218" s="177"/>
      <c r="F218" s="79"/>
      <c r="G218" s="71"/>
      <c r="H218" s="71"/>
      <c r="I218" s="71"/>
      <c r="J218" s="71"/>
      <c r="K218" s="72"/>
      <c r="L218" s="72"/>
      <c r="M218" s="78"/>
      <c r="N218" s="71"/>
      <c r="O218" s="73"/>
      <c r="P218" s="73"/>
      <c r="Q218" s="73"/>
      <c r="R218" s="85"/>
      <c r="S218" s="73"/>
      <c r="T218" s="85"/>
      <c r="U218" s="73"/>
      <c r="V218" s="85"/>
      <c r="W218" s="73"/>
      <c r="X218" s="73"/>
      <c r="Y218" s="79"/>
      <c r="Z218" s="71"/>
      <c r="AA218" s="85"/>
      <c r="AB218" s="85"/>
      <c r="AC218" s="85"/>
      <c r="AD218" s="85"/>
      <c r="AE218" s="85"/>
      <c r="AF218" s="85"/>
      <c r="AG218" s="85"/>
      <c r="AH218" s="85"/>
      <c r="AI218" s="85"/>
      <c r="AJ218" s="85"/>
      <c r="AK218" s="85"/>
      <c r="AL218" s="71"/>
      <c r="AM218" s="68" t="str">
        <f t="shared" si="6"/>
        <v/>
      </c>
      <c r="AN218" s="62" t="str">
        <f t="shared" si="7"/>
        <v/>
      </c>
    </row>
    <row r="219" spans="2:40" ht="21" customHeight="1">
      <c r="B219" s="78"/>
      <c r="C219" s="78"/>
      <c r="D219" s="78"/>
      <c r="E219" s="177"/>
      <c r="F219" s="79"/>
      <c r="G219" s="71"/>
      <c r="H219" s="71"/>
      <c r="I219" s="71"/>
      <c r="J219" s="71"/>
      <c r="K219" s="72"/>
      <c r="L219" s="72"/>
      <c r="M219" s="78"/>
      <c r="N219" s="71"/>
      <c r="O219" s="73"/>
      <c r="P219" s="73"/>
      <c r="Q219" s="73"/>
      <c r="R219" s="85"/>
      <c r="S219" s="73"/>
      <c r="T219" s="85"/>
      <c r="U219" s="73"/>
      <c r="V219" s="85"/>
      <c r="W219" s="73"/>
      <c r="X219" s="73"/>
      <c r="Y219" s="79"/>
      <c r="Z219" s="71"/>
      <c r="AA219" s="85"/>
      <c r="AB219" s="85"/>
      <c r="AC219" s="85"/>
      <c r="AD219" s="85"/>
      <c r="AE219" s="85"/>
      <c r="AF219" s="85"/>
      <c r="AG219" s="85"/>
      <c r="AH219" s="85"/>
      <c r="AI219" s="85"/>
      <c r="AJ219" s="85"/>
      <c r="AK219" s="85"/>
      <c r="AL219" s="71"/>
      <c r="AM219" s="68" t="str">
        <f t="shared" si="6"/>
        <v/>
      </c>
      <c r="AN219" s="62" t="str">
        <f t="shared" si="7"/>
        <v/>
      </c>
    </row>
    <row r="220" spans="2:40" ht="21" customHeight="1">
      <c r="B220" s="78"/>
      <c r="C220" s="78"/>
      <c r="D220" s="78"/>
      <c r="E220" s="177"/>
      <c r="F220" s="79"/>
      <c r="G220" s="71"/>
      <c r="H220" s="71"/>
      <c r="I220" s="71"/>
      <c r="J220" s="71"/>
      <c r="K220" s="72"/>
      <c r="L220" s="72"/>
      <c r="M220" s="78"/>
      <c r="N220" s="71"/>
      <c r="O220" s="73"/>
      <c r="P220" s="73"/>
      <c r="Q220" s="73"/>
      <c r="R220" s="85"/>
      <c r="S220" s="73"/>
      <c r="T220" s="85"/>
      <c r="U220" s="73"/>
      <c r="V220" s="85"/>
      <c r="W220" s="73"/>
      <c r="X220" s="73"/>
      <c r="Y220" s="79"/>
      <c r="Z220" s="71"/>
      <c r="AA220" s="85"/>
      <c r="AB220" s="85"/>
      <c r="AC220" s="85"/>
      <c r="AD220" s="85"/>
      <c r="AE220" s="85"/>
      <c r="AF220" s="85"/>
      <c r="AG220" s="85"/>
      <c r="AH220" s="85"/>
      <c r="AI220" s="85"/>
      <c r="AJ220" s="85"/>
      <c r="AK220" s="85"/>
      <c r="AL220" s="71"/>
      <c r="AM220" s="68" t="str">
        <f t="shared" si="6"/>
        <v/>
      </c>
      <c r="AN220" s="62" t="str">
        <f t="shared" si="7"/>
        <v/>
      </c>
    </row>
    <row r="221" spans="2:40" ht="21" customHeight="1">
      <c r="B221" s="78"/>
      <c r="C221" s="78"/>
      <c r="D221" s="78"/>
      <c r="E221" s="177"/>
      <c r="F221" s="79"/>
      <c r="G221" s="71"/>
      <c r="H221" s="71"/>
      <c r="I221" s="71"/>
      <c r="J221" s="71"/>
      <c r="K221" s="72"/>
      <c r="L221" s="72"/>
      <c r="M221" s="78"/>
      <c r="N221" s="71"/>
      <c r="O221" s="73"/>
      <c r="P221" s="73"/>
      <c r="Q221" s="73"/>
      <c r="R221" s="85"/>
      <c r="S221" s="73"/>
      <c r="T221" s="85"/>
      <c r="U221" s="73"/>
      <c r="V221" s="85"/>
      <c r="W221" s="73"/>
      <c r="X221" s="73"/>
      <c r="Y221" s="79"/>
      <c r="Z221" s="71"/>
      <c r="AA221" s="85"/>
      <c r="AB221" s="85"/>
      <c r="AC221" s="85"/>
      <c r="AD221" s="85"/>
      <c r="AE221" s="85"/>
      <c r="AF221" s="85"/>
      <c r="AG221" s="85"/>
      <c r="AH221" s="85"/>
      <c r="AI221" s="85"/>
      <c r="AJ221" s="85"/>
      <c r="AK221" s="85"/>
      <c r="AL221" s="71"/>
      <c r="AM221" s="68" t="str">
        <f t="shared" si="6"/>
        <v/>
      </c>
      <c r="AN221" s="62" t="str">
        <f t="shared" si="7"/>
        <v/>
      </c>
    </row>
    <row r="222" spans="2:40" ht="21" customHeight="1">
      <c r="B222" s="78"/>
      <c r="C222" s="78"/>
      <c r="D222" s="78"/>
      <c r="E222" s="177"/>
      <c r="F222" s="79"/>
      <c r="G222" s="71"/>
      <c r="H222" s="71"/>
      <c r="I222" s="71"/>
      <c r="J222" s="71"/>
      <c r="K222" s="72"/>
      <c r="L222" s="72"/>
      <c r="M222" s="78"/>
      <c r="N222" s="71"/>
      <c r="O222" s="73"/>
      <c r="P222" s="73"/>
      <c r="Q222" s="73"/>
      <c r="R222" s="85"/>
      <c r="S222" s="73"/>
      <c r="T222" s="85"/>
      <c r="U222" s="73"/>
      <c r="V222" s="85"/>
      <c r="W222" s="73"/>
      <c r="X222" s="73"/>
      <c r="Y222" s="79"/>
      <c r="Z222" s="71"/>
      <c r="AA222" s="85"/>
      <c r="AB222" s="85"/>
      <c r="AC222" s="85"/>
      <c r="AD222" s="85"/>
      <c r="AE222" s="85"/>
      <c r="AF222" s="85"/>
      <c r="AG222" s="85"/>
      <c r="AH222" s="85"/>
      <c r="AI222" s="85"/>
      <c r="AJ222" s="85"/>
      <c r="AK222" s="85"/>
      <c r="AL222" s="71"/>
      <c r="AM222" s="68" t="str">
        <f t="shared" si="6"/>
        <v/>
      </c>
      <c r="AN222" s="62" t="str">
        <f t="shared" si="7"/>
        <v/>
      </c>
    </row>
    <row r="223" spans="2:40" ht="21" customHeight="1">
      <c r="B223" s="78"/>
      <c r="C223" s="78"/>
      <c r="D223" s="78"/>
      <c r="E223" s="177"/>
      <c r="F223" s="79"/>
      <c r="G223" s="71"/>
      <c r="H223" s="71"/>
      <c r="I223" s="71"/>
      <c r="J223" s="71"/>
      <c r="K223" s="72"/>
      <c r="L223" s="72"/>
      <c r="M223" s="78"/>
      <c r="N223" s="71"/>
      <c r="O223" s="73"/>
      <c r="P223" s="73"/>
      <c r="Q223" s="73"/>
      <c r="R223" s="85"/>
      <c r="S223" s="73"/>
      <c r="T223" s="85"/>
      <c r="U223" s="73"/>
      <c r="V223" s="85"/>
      <c r="W223" s="73"/>
      <c r="X223" s="73"/>
      <c r="Y223" s="79"/>
      <c r="Z223" s="71"/>
      <c r="AA223" s="85"/>
      <c r="AB223" s="85"/>
      <c r="AC223" s="85"/>
      <c r="AD223" s="85"/>
      <c r="AE223" s="85"/>
      <c r="AF223" s="85"/>
      <c r="AG223" s="85"/>
      <c r="AH223" s="85"/>
      <c r="AI223" s="85"/>
      <c r="AJ223" s="85"/>
      <c r="AK223" s="85"/>
      <c r="AL223" s="71"/>
      <c r="AM223" s="68" t="str">
        <f t="shared" si="6"/>
        <v/>
      </c>
      <c r="AN223" s="62" t="str">
        <f t="shared" si="7"/>
        <v/>
      </c>
    </row>
    <row r="224" spans="2:40" ht="21" customHeight="1">
      <c r="B224" s="78"/>
      <c r="C224" s="78"/>
      <c r="D224" s="78"/>
      <c r="E224" s="177"/>
      <c r="F224" s="79"/>
      <c r="G224" s="71"/>
      <c r="H224" s="71"/>
      <c r="I224" s="71"/>
      <c r="J224" s="71"/>
      <c r="K224" s="72"/>
      <c r="L224" s="72"/>
      <c r="M224" s="78"/>
      <c r="N224" s="71"/>
      <c r="O224" s="73"/>
      <c r="P224" s="73"/>
      <c r="Q224" s="73"/>
      <c r="R224" s="85"/>
      <c r="S224" s="73"/>
      <c r="T224" s="85"/>
      <c r="U224" s="73"/>
      <c r="V224" s="85"/>
      <c r="W224" s="73"/>
      <c r="X224" s="73"/>
      <c r="Y224" s="79"/>
      <c r="Z224" s="71"/>
      <c r="AA224" s="85"/>
      <c r="AB224" s="85"/>
      <c r="AC224" s="85"/>
      <c r="AD224" s="85"/>
      <c r="AE224" s="85"/>
      <c r="AF224" s="85"/>
      <c r="AG224" s="85"/>
      <c r="AH224" s="85"/>
      <c r="AI224" s="85"/>
      <c r="AJ224" s="85"/>
      <c r="AK224" s="85"/>
      <c r="AL224" s="71"/>
      <c r="AM224" s="68" t="str">
        <f t="shared" si="6"/>
        <v/>
      </c>
      <c r="AN224" s="62" t="str">
        <f t="shared" si="7"/>
        <v/>
      </c>
    </row>
    <row r="225" spans="2:40" ht="21" customHeight="1">
      <c r="B225" s="78"/>
      <c r="C225" s="78"/>
      <c r="D225" s="78"/>
      <c r="E225" s="177"/>
      <c r="F225" s="79"/>
      <c r="G225" s="71"/>
      <c r="H225" s="71"/>
      <c r="I225" s="71"/>
      <c r="J225" s="71"/>
      <c r="K225" s="72"/>
      <c r="L225" s="72"/>
      <c r="M225" s="78"/>
      <c r="N225" s="71"/>
      <c r="O225" s="73"/>
      <c r="P225" s="73"/>
      <c r="Q225" s="73"/>
      <c r="R225" s="85"/>
      <c r="S225" s="73"/>
      <c r="T225" s="85"/>
      <c r="U225" s="73"/>
      <c r="V225" s="85"/>
      <c r="W225" s="73"/>
      <c r="X225" s="73"/>
      <c r="Y225" s="79"/>
      <c r="Z225" s="71"/>
      <c r="AA225" s="85"/>
      <c r="AB225" s="85"/>
      <c r="AC225" s="85"/>
      <c r="AD225" s="85"/>
      <c r="AE225" s="85"/>
      <c r="AF225" s="85"/>
      <c r="AG225" s="85"/>
      <c r="AH225" s="85"/>
      <c r="AI225" s="85"/>
      <c r="AJ225" s="85"/>
      <c r="AK225" s="85"/>
      <c r="AL225" s="71"/>
      <c r="AM225" s="68" t="str">
        <f t="shared" si="6"/>
        <v/>
      </c>
      <c r="AN225" s="62" t="str">
        <f t="shared" si="7"/>
        <v/>
      </c>
    </row>
    <row r="226" spans="2:40" ht="21" customHeight="1">
      <c r="B226" s="78"/>
      <c r="C226" s="78"/>
      <c r="D226" s="78"/>
      <c r="E226" s="177"/>
      <c r="F226" s="79"/>
      <c r="G226" s="71"/>
      <c r="H226" s="71"/>
      <c r="I226" s="71"/>
      <c r="J226" s="71"/>
      <c r="K226" s="72"/>
      <c r="L226" s="72"/>
      <c r="M226" s="78"/>
      <c r="N226" s="71"/>
      <c r="O226" s="73"/>
      <c r="P226" s="73"/>
      <c r="Q226" s="73"/>
      <c r="R226" s="85"/>
      <c r="S226" s="73"/>
      <c r="T226" s="85"/>
      <c r="U226" s="73"/>
      <c r="V226" s="85"/>
      <c r="W226" s="73"/>
      <c r="X226" s="73"/>
      <c r="Y226" s="79"/>
      <c r="Z226" s="71"/>
      <c r="AA226" s="85"/>
      <c r="AB226" s="85"/>
      <c r="AC226" s="85"/>
      <c r="AD226" s="85"/>
      <c r="AE226" s="85"/>
      <c r="AF226" s="85"/>
      <c r="AG226" s="85"/>
      <c r="AH226" s="85"/>
      <c r="AI226" s="85"/>
      <c r="AJ226" s="85"/>
      <c r="AK226" s="85"/>
      <c r="AL226" s="71"/>
      <c r="AM226" s="68" t="str">
        <f t="shared" si="6"/>
        <v/>
      </c>
      <c r="AN226" s="62" t="str">
        <f t="shared" si="7"/>
        <v/>
      </c>
    </row>
    <row r="227" spans="2:40" ht="21" customHeight="1">
      <c r="B227" s="78"/>
      <c r="C227" s="78"/>
      <c r="D227" s="78"/>
      <c r="E227" s="177"/>
      <c r="F227" s="79"/>
      <c r="G227" s="71"/>
      <c r="H227" s="71"/>
      <c r="I227" s="71"/>
      <c r="J227" s="71"/>
      <c r="K227" s="72"/>
      <c r="L227" s="72"/>
      <c r="M227" s="78"/>
      <c r="N227" s="71"/>
      <c r="O227" s="73"/>
      <c r="P227" s="73"/>
      <c r="Q227" s="73"/>
      <c r="R227" s="85"/>
      <c r="S227" s="73"/>
      <c r="T227" s="85"/>
      <c r="U227" s="73"/>
      <c r="V227" s="85"/>
      <c r="W227" s="73"/>
      <c r="X227" s="73"/>
      <c r="Y227" s="79"/>
      <c r="Z227" s="71"/>
      <c r="AA227" s="85"/>
      <c r="AB227" s="85"/>
      <c r="AC227" s="85"/>
      <c r="AD227" s="85"/>
      <c r="AE227" s="85"/>
      <c r="AF227" s="85"/>
      <c r="AG227" s="85"/>
      <c r="AH227" s="85"/>
      <c r="AI227" s="85"/>
      <c r="AJ227" s="85"/>
      <c r="AK227" s="85"/>
      <c r="AL227" s="71"/>
      <c r="AM227" s="68" t="str">
        <f t="shared" si="6"/>
        <v/>
      </c>
      <c r="AN227" s="62" t="str">
        <f t="shared" si="7"/>
        <v/>
      </c>
    </row>
    <row r="228" spans="2:40" ht="21" customHeight="1">
      <c r="B228" s="78"/>
      <c r="C228" s="78"/>
      <c r="D228" s="78"/>
      <c r="E228" s="177"/>
      <c r="F228" s="79"/>
      <c r="G228" s="71"/>
      <c r="H228" s="71"/>
      <c r="I228" s="71"/>
      <c r="J228" s="71"/>
      <c r="K228" s="72"/>
      <c r="L228" s="72"/>
      <c r="M228" s="78"/>
      <c r="N228" s="71"/>
      <c r="O228" s="73"/>
      <c r="P228" s="73"/>
      <c r="Q228" s="73"/>
      <c r="R228" s="85"/>
      <c r="S228" s="73"/>
      <c r="T228" s="85"/>
      <c r="U228" s="73"/>
      <c r="V228" s="85"/>
      <c r="W228" s="73"/>
      <c r="X228" s="73"/>
      <c r="Y228" s="79"/>
      <c r="Z228" s="71"/>
      <c r="AA228" s="85"/>
      <c r="AB228" s="85"/>
      <c r="AC228" s="85"/>
      <c r="AD228" s="85"/>
      <c r="AE228" s="85"/>
      <c r="AF228" s="85"/>
      <c r="AG228" s="85"/>
      <c r="AH228" s="85"/>
      <c r="AI228" s="85"/>
      <c r="AJ228" s="85"/>
      <c r="AK228" s="85"/>
      <c r="AL228" s="71"/>
      <c r="AM228" s="68" t="str">
        <f t="shared" si="6"/>
        <v/>
      </c>
      <c r="AN228" s="62" t="str">
        <f t="shared" si="7"/>
        <v/>
      </c>
    </row>
    <row r="229" spans="2:40" ht="21" customHeight="1">
      <c r="B229" s="78"/>
      <c r="C229" s="78"/>
      <c r="D229" s="78"/>
      <c r="E229" s="177"/>
      <c r="F229" s="79"/>
      <c r="G229" s="71"/>
      <c r="H229" s="71"/>
      <c r="I229" s="71"/>
      <c r="J229" s="71"/>
      <c r="K229" s="72"/>
      <c r="L229" s="72"/>
      <c r="M229" s="78"/>
      <c r="N229" s="71"/>
      <c r="O229" s="73"/>
      <c r="P229" s="73"/>
      <c r="Q229" s="73"/>
      <c r="R229" s="85"/>
      <c r="S229" s="73"/>
      <c r="T229" s="85"/>
      <c r="U229" s="73"/>
      <c r="V229" s="85"/>
      <c r="W229" s="73"/>
      <c r="X229" s="73"/>
      <c r="Y229" s="79"/>
      <c r="Z229" s="71"/>
      <c r="AA229" s="85"/>
      <c r="AB229" s="85"/>
      <c r="AC229" s="85"/>
      <c r="AD229" s="85"/>
      <c r="AE229" s="85"/>
      <c r="AF229" s="85"/>
      <c r="AG229" s="85"/>
      <c r="AH229" s="85"/>
      <c r="AI229" s="85"/>
      <c r="AJ229" s="85"/>
      <c r="AK229" s="85"/>
      <c r="AL229" s="71"/>
      <c r="AM229" s="68" t="str">
        <f t="shared" si="6"/>
        <v/>
      </c>
      <c r="AN229" s="62" t="str">
        <f t="shared" si="7"/>
        <v/>
      </c>
    </row>
    <row r="230" spans="2:40" ht="21" customHeight="1">
      <c r="B230" s="78"/>
      <c r="C230" s="78"/>
      <c r="D230" s="78"/>
      <c r="E230" s="177"/>
      <c r="F230" s="79"/>
      <c r="G230" s="71"/>
      <c r="H230" s="71"/>
      <c r="I230" s="71"/>
      <c r="J230" s="71"/>
      <c r="K230" s="72"/>
      <c r="L230" s="72"/>
      <c r="M230" s="78"/>
      <c r="N230" s="71"/>
      <c r="O230" s="73"/>
      <c r="P230" s="73"/>
      <c r="Q230" s="73"/>
      <c r="R230" s="85"/>
      <c r="S230" s="73"/>
      <c r="T230" s="85"/>
      <c r="U230" s="73"/>
      <c r="V230" s="85"/>
      <c r="W230" s="73"/>
      <c r="X230" s="73"/>
      <c r="Y230" s="79"/>
      <c r="Z230" s="71"/>
      <c r="AA230" s="85"/>
      <c r="AB230" s="85"/>
      <c r="AC230" s="85"/>
      <c r="AD230" s="85"/>
      <c r="AE230" s="85"/>
      <c r="AF230" s="85"/>
      <c r="AG230" s="85"/>
      <c r="AH230" s="85"/>
      <c r="AI230" s="85"/>
      <c r="AJ230" s="85"/>
      <c r="AK230" s="85"/>
      <c r="AL230" s="71"/>
      <c r="AM230" s="68" t="str">
        <f t="shared" si="6"/>
        <v/>
      </c>
      <c r="AN230" s="62" t="str">
        <f t="shared" si="7"/>
        <v/>
      </c>
    </row>
    <row r="231" spans="2:40" ht="21" customHeight="1">
      <c r="B231" s="78"/>
      <c r="C231" s="78"/>
      <c r="D231" s="78"/>
      <c r="E231" s="177"/>
      <c r="F231" s="79"/>
      <c r="G231" s="71"/>
      <c r="H231" s="71"/>
      <c r="I231" s="71"/>
      <c r="J231" s="71"/>
      <c r="K231" s="72"/>
      <c r="L231" s="72"/>
      <c r="M231" s="78"/>
      <c r="N231" s="71"/>
      <c r="O231" s="73"/>
      <c r="P231" s="73"/>
      <c r="Q231" s="73"/>
      <c r="R231" s="85"/>
      <c r="S231" s="73"/>
      <c r="T231" s="85"/>
      <c r="U231" s="73"/>
      <c r="V231" s="85"/>
      <c r="W231" s="73"/>
      <c r="X231" s="73"/>
      <c r="Y231" s="79"/>
      <c r="Z231" s="71"/>
      <c r="AA231" s="85"/>
      <c r="AB231" s="85"/>
      <c r="AC231" s="85"/>
      <c r="AD231" s="85"/>
      <c r="AE231" s="85"/>
      <c r="AF231" s="85"/>
      <c r="AG231" s="85"/>
      <c r="AH231" s="85"/>
      <c r="AI231" s="85"/>
      <c r="AJ231" s="85"/>
      <c r="AK231" s="85"/>
      <c r="AL231" s="71"/>
      <c r="AM231" s="68" t="str">
        <f t="shared" si="6"/>
        <v/>
      </c>
      <c r="AN231" s="62" t="str">
        <f t="shared" si="7"/>
        <v/>
      </c>
    </row>
    <row r="232" spans="2:40" ht="21" customHeight="1">
      <c r="B232" s="78"/>
      <c r="C232" s="78"/>
      <c r="D232" s="78"/>
      <c r="E232" s="177"/>
      <c r="F232" s="79"/>
      <c r="G232" s="71"/>
      <c r="H232" s="71"/>
      <c r="I232" s="71"/>
      <c r="J232" s="71"/>
      <c r="K232" s="72"/>
      <c r="L232" s="72"/>
      <c r="M232" s="78"/>
      <c r="N232" s="71"/>
      <c r="O232" s="73"/>
      <c r="P232" s="73"/>
      <c r="Q232" s="73"/>
      <c r="R232" s="85"/>
      <c r="S232" s="73"/>
      <c r="T232" s="85"/>
      <c r="U232" s="73"/>
      <c r="V232" s="85"/>
      <c r="W232" s="73"/>
      <c r="X232" s="73"/>
      <c r="Y232" s="79"/>
      <c r="Z232" s="71"/>
      <c r="AA232" s="85"/>
      <c r="AB232" s="85"/>
      <c r="AC232" s="85"/>
      <c r="AD232" s="85"/>
      <c r="AE232" s="85"/>
      <c r="AF232" s="85"/>
      <c r="AG232" s="85"/>
      <c r="AH232" s="85"/>
      <c r="AI232" s="85"/>
      <c r="AJ232" s="85"/>
      <c r="AK232" s="85"/>
      <c r="AL232" s="71"/>
      <c r="AM232" s="68" t="str">
        <f t="shared" si="6"/>
        <v/>
      </c>
      <c r="AN232" s="62" t="str">
        <f t="shared" si="7"/>
        <v/>
      </c>
    </row>
    <row r="233" spans="2:40" ht="21" customHeight="1">
      <c r="B233" s="78"/>
      <c r="C233" s="78"/>
      <c r="D233" s="78"/>
      <c r="E233" s="177"/>
      <c r="F233" s="79"/>
      <c r="G233" s="71"/>
      <c r="H233" s="71"/>
      <c r="I233" s="71"/>
      <c r="J233" s="71"/>
      <c r="K233" s="72"/>
      <c r="L233" s="72"/>
      <c r="M233" s="78"/>
      <c r="N233" s="71"/>
      <c r="O233" s="73"/>
      <c r="P233" s="73"/>
      <c r="Q233" s="73"/>
      <c r="R233" s="85"/>
      <c r="S233" s="73"/>
      <c r="T233" s="85"/>
      <c r="U233" s="73"/>
      <c r="V233" s="85"/>
      <c r="W233" s="73"/>
      <c r="X233" s="73"/>
      <c r="Y233" s="79"/>
      <c r="Z233" s="71"/>
      <c r="AA233" s="85"/>
      <c r="AB233" s="85"/>
      <c r="AC233" s="85"/>
      <c r="AD233" s="85"/>
      <c r="AE233" s="85"/>
      <c r="AF233" s="85"/>
      <c r="AG233" s="85"/>
      <c r="AH233" s="85"/>
      <c r="AI233" s="85"/>
      <c r="AJ233" s="85"/>
      <c r="AK233" s="85"/>
      <c r="AL233" s="71"/>
      <c r="AM233" s="68" t="str">
        <f t="shared" si="6"/>
        <v/>
      </c>
      <c r="AN233" s="62" t="str">
        <f t="shared" si="7"/>
        <v/>
      </c>
    </row>
    <row r="234" spans="2:40" ht="21" customHeight="1">
      <c r="B234" s="78"/>
      <c r="C234" s="78"/>
      <c r="D234" s="78"/>
      <c r="E234" s="177"/>
      <c r="F234" s="79"/>
      <c r="G234" s="71"/>
      <c r="H234" s="71"/>
      <c r="I234" s="71"/>
      <c r="J234" s="71"/>
      <c r="K234" s="72"/>
      <c r="L234" s="72"/>
      <c r="M234" s="78"/>
      <c r="N234" s="71"/>
      <c r="O234" s="73"/>
      <c r="P234" s="73"/>
      <c r="Q234" s="73"/>
      <c r="R234" s="85"/>
      <c r="S234" s="73"/>
      <c r="T234" s="85"/>
      <c r="U234" s="73"/>
      <c r="V234" s="85"/>
      <c r="W234" s="73"/>
      <c r="X234" s="73"/>
      <c r="Y234" s="79"/>
      <c r="Z234" s="71"/>
      <c r="AA234" s="85"/>
      <c r="AB234" s="85"/>
      <c r="AC234" s="85"/>
      <c r="AD234" s="85"/>
      <c r="AE234" s="85"/>
      <c r="AF234" s="85"/>
      <c r="AG234" s="85"/>
      <c r="AH234" s="85"/>
      <c r="AI234" s="85"/>
      <c r="AJ234" s="85"/>
      <c r="AK234" s="85"/>
      <c r="AL234" s="71"/>
      <c r="AM234" s="68" t="str">
        <f t="shared" si="6"/>
        <v/>
      </c>
      <c r="AN234" s="62" t="str">
        <f t="shared" si="7"/>
        <v/>
      </c>
    </row>
    <row r="235" spans="2:40" ht="21" customHeight="1">
      <c r="B235" s="78"/>
      <c r="C235" s="78"/>
      <c r="D235" s="78"/>
      <c r="E235" s="177"/>
      <c r="F235" s="79"/>
      <c r="G235" s="71"/>
      <c r="H235" s="71"/>
      <c r="I235" s="71"/>
      <c r="J235" s="71"/>
      <c r="K235" s="72"/>
      <c r="L235" s="72"/>
      <c r="M235" s="78"/>
      <c r="N235" s="71"/>
      <c r="O235" s="73"/>
      <c r="P235" s="73"/>
      <c r="Q235" s="73"/>
      <c r="R235" s="85"/>
      <c r="S235" s="73"/>
      <c r="T235" s="85"/>
      <c r="U235" s="73"/>
      <c r="V235" s="85"/>
      <c r="W235" s="73"/>
      <c r="X235" s="73"/>
      <c r="Y235" s="79"/>
      <c r="Z235" s="71"/>
      <c r="AA235" s="85"/>
      <c r="AB235" s="85"/>
      <c r="AC235" s="85"/>
      <c r="AD235" s="85"/>
      <c r="AE235" s="85"/>
      <c r="AF235" s="85"/>
      <c r="AG235" s="85"/>
      <c r="AH235" s="85"/>
      <c r="AI235" s="85"/>
      <c r="AJ235" s="85"/>
      <c r="AK235" s="85"/>
      <c r="AL235" s="71"/>
      <c r="AM235" s="68" t="str">
        <f t="shared" si="6"/>
        <v/>
      </c>
      <c r="AN235" s="62" t="str">
        <f t="shared" si="7"/>
        <v/>
      </c>
    </row>
    <row r="236" spans="2:40" ht="21" customHeight="1">
      <c r="B236" s="78"/>
      <c r="C236" s="78"/>
      <c r="D236" s="78"/>
      <c r="E236" s="177"/>
      <c r="F236" s="79"/>
      <c r="G236" s="71"/>
      <c r="H236" s="71"/>
      <c r="I236" s="71"/>
      <c r="J236" s="71"/>
      <c r="K236" s="72"/>
      <c r="L236" s="72"/>
      <c r="M236" s="78"/>
      <c r="N236" s="71"/>
      <c r="O236" s="73"/>
      <c r="P236" s="73"/>
      <c r="Q236" s="73"/>
      <c r="R236" s="85"/>
      <c r="S236" s="73"/>
      <c r="T236" s="85"/>
      <c r="U236" s="73"/>
      <c r="V236" s="85"/>
      <c r="W236" s="73"/>
      <c r="X236" s="73"/>
      <c r="Y236" s="79"/>
      <c r="Z236" s="71"/>
      <c r="AA236" s="85"/>
      <c r="AB236" s="85"/>
      <c r="AC236" s="85"/>
      <c r="AD236" s="85"/>
      <c r="AE236" s="85"/>
      <c r="AF236" s="85"/>
      <c r="AG236" s="85"/>
      <c r="AH236" s="85"/>
      <c r="AI236" s="85"/>
      <c r="AJ236" s="85"/>
      <c r="AK236" s="85"/>
      <c r="AL236" s="71"/>
      <c r="AM236" s="68" t="str">
        <f t="shared" si="6"/>
        <v/>
      </c>
      <c r="AN236" s="62" t="str">
        <f t="shared" si="7"/>
        <v/>
      </c>
    </row>
    <row r="237" spans="2:40" ht="21" customHeight="1">
      <c r="B237" s="78"/>
      <c r="C237" s="78"/>
      <c r="D237" s="78"/>
      <c r="E237" s="177"/>
      <c r="F237" s="79"/>
      <c r="G237" s="71"/>
      <c r="H237" s="71"/>
      <c r="I237" s="71"/>
      <c r="J237" s="71"/>
      <c r="K237" s="72"/>
      <c r="L237" s="72"/>
      <c r="M237" s="78"/>
      <c r="N237" s="71"/>
      <c r="O237" s="73"/>
      <c r="P237" s="73"/>
      <c r="Q237" s="73"/>
      <c r="R237" s="85"/>
      <c r="S237" s="73"/>
      <c r="T237" s="85"/>
      <c r="U237" s="73"/>
      <c r="V237" s="85"/>
      <c r="W237" s="73"/>
      <c r="X237" s="73"/>
      <c r="Y237" s="79"/>
      <c r="Z237" s="71"/>
      <c r="AA237" s="85"/>
      <c r="AB237" s="85"/>
      <c r="AC237" s="85"/>
      <c r="AD237" s="85"/>
      <c r="AE237" s="85"/>
      <c r="AF237" s="85"/>
      <c r="AG237" s="85"/>
      <c r="AH237" s="85"/>
      <c r="AI237" s="85"/>
      <c r="AJ237" s="85"/>
      <c r="AK237" s="85"/>
      <c r="AL237" s="71"/>
      <c r="AM237" s="68" t="str">
        <f t="shared" si="6"/>
        <v/>
      </c>
      <c r="AN237" s="62" t="str">
        <f t="shared" si="7"/>
        <v/>
      </c>
    </row>
    <row r="238" spans="2:40" ht="21" customHeight="1">
      <c r="B238" s="78"/>
      <c r="C238" s="78"/>
      <c r="D238" s="78"/>
      <c r="E238" s="177"/>
      <c r="F238" s="79"/>
      <c r="G238" s="71"/>
      <c r="H238" s="71"/>
      <c r="I238" s="71"/>
      <c r="J238" s="71"/>
      <c r="K238" s="72"/>
      <c r="L238" s="72"/>
      <c r="M238" s="78"/>
      <c r="N238" s="71"/>
      <c r="O238" s="73"/>
      <c r="P238" s="73"/>
      <c r="Q238" s="73"/>
      <c r="R238" s="85"/>
      <c r="S238" s="73"/>
      <c r="T238" s="85"/>
      <c r="U238" s="73"/>
      <c r="V238" s="85"/>
      <c r="W238" s="73"/>
      <c r="X238" s="73"/>
      <c r="Y238" s="79"/>
      <c r="Z238" s="71"/>
      <c r="AA238" s="85"/>
      <c r="AB238" s="85"/>
      <c r="AC238" s="85"/>
      <c r="AD238" s="85"/>
      <c r="AE238" s="85"/>
      <c r="AF238" s="85"/>
      <c r="AG238" s="85"/>
      <c r="AH238" s="85"/>
      <c r="AI238" s="85"/>
      <c r="AJ238" s="85"/>
      <c r="AK238" s="85"/>
      <c r="AL238" s="71"/>
      <c r="AM238" s="68" t="str">
        <f t="shared" si="6"/>
        <v/>
      </c>
      <c r="AN238" s="62" t="str">
        <f t="shared" si="7"/>
        <v/>
      </c>
    </row>
    <row r="239" spans="2:40" ht="21" customHeight="1">
      <c r="B239" s="78"/>
      <c r="C239" s="78"/>
      <c r="D239" s="78"/>
      <c r="E239" s="177"/>
      <c r="F239" s="79"/>
      <c r="G239" s="71"/>
      <c r="H239" s="71"/>
      <c r="I239" s="71"/>
      <c r="J239" s="71"/>
      <c r="K239" s="72"/>
      <c r="L239" s="72"/>
      <c r="M239" s="78"/>
      <c r="N239" s="71"/>
      <c r="O239" s="73"/>
      <c r="P239" s="73"/>
      <c r="Q239" s="73"/>
      <c r="R239" s="85"/>
      <c r="S239" s="73"/>
      <c r="T239" s="85"/>
      <c r="U239" s="73"/>
      <c r="V239" s="85"/>
      <c r="W239" s="73"/>
      <c r="X239" s="73"/>
      <c r="Y239" s="79"/>
      <c r="Z239" s="71"/>
      <c r="AA239" s="85"/>
      <c r="AB239" s="85"/>
      <c r="AC239" s="85"/>
      <c r="AD239" s="85"/>
      <c r="AE239" s="85"/>
      <c r="AF239" s="85"/>
      <c r="AG239" s="85"/>
      <c r="AH239" s="85"/>
      <c r="AI239" s="85"/>
      <c r="AJ239" s="85"/>
      <c r="AK239" s="85"/>
      <c r="AL239" s="71"/>
      <c r="AM239" s="68" t="str">
        <f t="shared" si="6"/>
        <v/>
      </c>
      <c r="AN239" s="62" t="str">
        <f t="shared" si="7"/>
        <v/>
      </c>
    </row>
    <row r="240" spans="2:40" ht="21" customHeight="1">
      <c r="B240" s="78"/>
      <c r="C240" s="78"/>
      <c r="D240" s="78"/>
      <c r="E240" s="177"/>
      <c r="F240" s="79"/>
      <c r="G240" s="71"/>
      <c r="H240" s="71"/>
      <c r="I240" s="71"/>
      <c r="J240" s="71"/>
      <c r="K240" s="72"/>
      <c r="L240" s="72"/>
      <c r="M240" s="78"/>
      <c r="N240" s="71"/>
      <c r="O240" s="73"/>
      <c r="P240" s="73"/>
      <c r="Q240" s="73"/>
      <c r="R240" s="85"/>
      <c r="S240" s="73"/>
      <c r="T240" s="85"/>
      <c r="U240" s="73"/>
      <c r="V240" s="85"/>
      <c r="W240" s="73"/>
      <c r="X240" s="73"/>
      <c r="Y240" s="79"/>
      <c r="Z240" s="71"/>
      <c r="AA240" s="85"/>
      <c r="AB240" s="85"/>
      <c r="AC240" s="85"/>
      <c r="AD240" s="85"/>
      <c r="AE240" s="85"/>
      <c r="AF240" s="85"/>
      <c r="AG240" s="85"/>
      <c r="AH240" s="85"/>
      <c r="AI240" s="85"/>
      <c r="AJ240" s="85"/>
      <c r="AK240" s="85"/>
      <c r="AL240" s="71"/>
      <c r="AM240" s="68" t="str">
        <f t="shared" si="6"/>
        <v/>
      </c>
      <c r="AN240" s="62" t="str">
        <f t="shared" si="7"/>
        <v/>
      </c>
    </row>
    <row r="241" spans="2:40" ht="21" customHeight="1">
      <c r="B241" s="78"/>
      <c r="C241" s="78"/>
      <c r="D241" s="78"/>
      <c r="E241" s="177"/>
      <c r="F241" s="79"/>
      <c r="G241" s="71"/>
      <c r="H241" s="71"/>
      <c r="I241" s="71"/>
      <c r="J241" s="71"/>
      <c r="K241" s="72"/>
      <c r="L241" s="72"/>
      <c r="M241" s="78"/>
      <c r="N241" s="71"/>
      <c r="O241" s="73"/>
      <c r="P241" s="73"/>
      <c r="Q241" s="73"/>
      <c r="R241" s="85"/>
      <c r="S241" s="73"/>
      <c r="T241" s="85"/>
      <c r="U241" s="73"/>
      <c r="V241" s="85"/>
      <c r="W241" s="73"/>
      <c r="X241" s="73"/>
      <c r="Y241" s="79"/>
      <c r="Z241" s="71"/>
      <c r="AA241" s="85"/>
      <c r="AB241" s="85"/>
      <c r="AC241" s="85"/>
      <c r="AD241" s="85"/>
      <c r="AE241" s="85"/>
      <c r="AF241" s="85"/>
      <c r="AG241" s="85"/>
      <c r="AH241" s="85"/>
      <c r="AI241" s="85"/>
      <c r="AJ241" s="85"/>
      <c r="AK241" s="85"/>
      <c r="AL241" s="71"/>
      <c r="AM241" s="68" t="str">
        <f t="shared" si="6"/>
        <v/>
      </c>
      <c r="AN241" s="62" t="str">
        <f t="shared" si="7"/>
        <v/>
      </c>
    </row>
    <row r="242" spans="2:40" ht="21" customHeight="1">
      <c r="B242" s="78"/>
      <c r="C242" s="78"/>
      <c r="D242" s="78"/>
      <c r="E242" s="177"/>
      <c r="F242" s="79"/>
      <c r="G242" s="71"/>
      <c r="H242" s="71"/>
      <c r="I242" s="71"/>
      <c r="J242" s="71"/>
      <c r="K242" s="72"/>
      <c r="L242" s="72"/>
      <c r="M242" s="78"/>
      <c r="N242" s="71"/>
      <c r="O242" s="73"/>
      <c r="P242" s="73"/>
      <c r="Q242" s="73"/>
      <c r="R242" s="85"/>
      <c r="S242" s="73"/>
      <c r="T242" s="85"/>
      <c r="U242" s="73"/>
      <c r="V242" s="85"/>
      <c r="W242" s="73"/>
      <c r="X242" s="73"/>
      <c r="Y242" s="79"/>
      <c r="Z242" s="71"/>
      <c r="AA242" s="85"/>
      <c r="AB242" s="85"/>
      <c r="AC242" s="85"/>
      <c r="AD242" s="85"/>
      <c r="AE242" s="85"/>
      <c r="AF242" s="85"/>
      <c r="AG242" s="85"/>
      <c r="AH242" s="85"/>
      <c r="AI242" s="85"/>
      <c r="AJ242" s="85"/>
      <c r="AK242" s="85"/>
      <c r="AL242" s="71"/>
      <c r="AM242" s="68" t="str">
        <f t="shared" si="6"/>
        <v/>
      </c>
      <c r="AN242" s="62" t="str">
        <f t="shared" si="7"/>
        <v/>
      </c>
    </row>
    <row r="243" spans="2:40" ht="21" customHeight="1">
      <c r="B243" s="78"/>
      <c r="C243" s="78"/>
      <c r="D243" s="78"/>
      <c r="E243" s="177"/>
      <c r="F243" s="79"/>
      <c r="G243" s="71"/>
      <c r="H243" s="71"/>
      <c r="I243" s="71"/>
      <c r="J243" s="71"/>
      <c r="K243" s="72"/>
      <c r="L243" s="72"/>
      <c r="M243" s="78"/>
      <c r="N243" s="71"/>
      <c r="O243" s="73"/>
      <c r="P243" s="73"/>
      <c r="Q243" s="73"/>
      <c r="R243" s="85"/>
      <c r="S243" s="73"/>
      <c r="T243" s="85"/>
      <c r="U243" s="73"/>
      <c r="V243" s="85"/>
      <c r="W243" s="73"/>
      <c r="X243" s="73"/>
      <c r="Y243" s="79"/>
      <c r="Z243" s="71"/>
      <c r="AA243" s="85"/>
      <c r="AB243" s="85"/>
      <c r="AC243" s="85"/>
      <c r="AD243" s="85"/>
      <c r="AE243" s="85"/>
      <c r="AF243" s="85"/>
      <c r="AG243" s="85"/>
      <c r="AH243" s="85"/>
      <c r="AI243" s="85"/>
      <c r="AJ243" s="85"/>
      <c r="AK243" s="85"/>
      <c r="AL243" s="71"/>
      <c r="AM243" s="68" t="str">
        <f t="shared" si="6"/>
        <v/>
      </c>
      <c r="AN243" s="62" t="str">
        <f t="shared" si="7"/>
        <v/>
      </c>
    </row>
    <row r="244" spans="2:40" ht="21" customHeight="1">
      <c r="B244" s="78"/>
      <c r="C244" s="78"/>
      <c r="D244" s="78"/>
      <c r="E244" s="177"/>
      <c r="F244" s="79"/>
      <c r="G244" s="71"/>
      <c r="H244" s="71"/>
      <c r="I244" s="71"/>
      <c r="J244" s="71"/>
      <c r="K244" s="72"/>
      <c r="L244" s="72"/>
      <c r="M244" s="78"/>
      <c r="N244" s="71"/>
      <c r="O244" s="73"/>
      <c r="P244" s="73"/>
      <c r="Q244" s="73"/>
      <c r="R244" s="85"/>
      <c r="S244" s="73"/>
      <c r="T244" s="85"/>
      <c r="U244" s="73"/>
      <c r="V244" s="85"/>
      <c r="W244" s="73"/>
      <c r="X244" s="73"/>
      <c r="Y244" s="79"/>
      <c r="Z244" s="71"/>
      <c r="AA244" s="85"/>
      <c r="AB244" s="85"/>
      <c r="AC244" s="85"/>
      <c r="AD244" s="85"/>
      <c r="AE244" s="85"/>
      <c r="AF244" s="85"/>
      <c r="AG244" s="85"/>
      <c r="AH244" s="85"/>
      <c r="AI244" s="85"/>
      <c r="AJ244" s="85"/>
      <c r="AK244" s="85"/>
      <c r="AL244" s="71"/>
      <c r="AM244" s="68" t="str">
        <f t="shared" si="6"/>
        <v/>
      </c>
      <c r="AN244" s="62" t="str">
        <f t="shared" si="7"/>
        <v/>
      </c>
    </row>
    <row r="245" spans="2:40" ht="21" customHeight="1">
      <c r="B245" s="78"/>
      <c r="C245" s="78"/>
      <c r="D245" s="78"/>
      <c r="E245" s="177"/>
      <c r="F245" s="79"/>
      <c r="G245" s="71"/>
      <c r="H245" s="71"/>
      <c r="I245" s="71"/>
      <c r="J245" s="71"/>
      <c r="K245" s="72"/>
      <c r="L245" s="72"/>
      <c r="M245" s="78"/>
      <c r="N245" s="71"/>
      <c r="O245" s="73"/>
      <c r="P245" s="73"/>
      <c r="Q245" s="73"/>
      <c r="R245" s="85"/>
      <c r="S245" s="73"/>
      <c r="T245" s="85"/>
      <c r="U245" s="73"/>
      <c r="V245" s="85"/>
      <c r="W245" s="73"/>
      <c r="X245" s="73"/>
      <c r="Y245" s="79"/>
      <c r="Z245" s="71"/>
      <c r="AA245" s="85"/>
      <c r="AB245" s="85"/>
      <c r="AC245" s="85"/>
      <c r="AD245" s="85"/>
      <c r="AE245" s="85"/>
      <c r="AF245" s="85"/>
      <c r="AG245" s="85"/>
      <c r="AH245" s="85"/>
      <c r="AI245" s="85"/>
      <c r="AJ245" s="85"/>
      <c r="AK245" s="85"/>
      <c r="AL245" s="71"/>
      <c r="AM245" s="68" t="str">
        <f t="shared" si="6"/>
        <v/>
      </c>
      <c r="AN245" s="62" t="str">
        <f t="shared" si="7"/>
        <v/>
      </c>
    </row>
    <row r="246" spans="2:40" ht="21" customHeight="1">
      <c r="B246" s="78"/>
      <c r="C246" s="78"/>
      <c r="D246" s="78"/>
      <c r="E246" s="177"/>
      <c r="F246" s="79"/>
      <c r="G246" s="71"/>
      <c r="H246" s="71"/>
      <c r="I246" s="71"/>
      <c r="J246" s="71"/>
      <c r="K246" s="72"/>
      <c r="L246" s="72"/>
      <c r="M246" s="78"/>
      <c r="N246" s="71"/>
      <c r="O246" s="73"/>
      <c r="P246" s="73"/>
      <c r="Q246" s="73"/>
      <c r="R246" s="85"/>
      <c r="S246" s="73"/>
      <c r="T246" s="85"/>
      <c r="U246" s="73"/>
      <c r="V246" s="85"/>
      <c r="W246" s="73"/>
      <c r="X246" s="73"/>
      <c r="Y246" s="79"/>
      <c r="Z246" s="71"/>
      <c r="AA246" s="85"/>
      <c r="AB246" s="85"/>
      <c r="AC246" s="85"/>
      <c r="AD246" s="85"/>
      <c r="AE246" s="85"/>
      <c r="AF246" s="85"/>
      <c r="AG246" s="85"/>
      <c r="AH246" s="85"/>
      <c r="AI246" s="85"/>
      <c r="AJ246" s="85"/>
      <c r="AK246" s="85"/>
      <c r="AL246" s="71"/>
      <c r="AM246" s="68" t="str">
        <f t="shared" si="6"/>
        <v/>
      </c>
      <c r="AN246" s="62" t="str">
        <f t="shared" si="7"/>
        <v/>
      </c>
    </row>
    <row r="247" spans="2:40" ht="21" customHeight="1">
      <c r="B247" s="78"/>
      <c r="C247" s="78"/>
      <c r="D247" s="78"/>
      <c r="E247" s="177"/>
      <c r="F247" s="79"/>
      <c r="G247" s="71"/>
      <c r="H247" s="71"/>
      <c r="I247" s="71"/>
      <c r="J247" s="71"/>
      <c r="K247" s="72"/>
      <c r="L247" s="72"/>
      <c r="M247" s="78"/>
      <c r="N247" s="71"/>
      <c r="O247" s="73"/>
      <c r="P247" s="73"/>
      <c r="Q247" s="73"/>
      <c r="R247" s="85"/>
      <c r="S247" s="73"/>
      <c r="T247" s="85"/>
      <c r="U247" s="73"/>
      <c r="V247" s="85"/>
      <c r="W247" s="73"/>
      <c r="X247" s="73"/>
      <c r="Y247" s="79"/>
      <c r="Z247" s="71"/>
      <c r="AA247" s="85"/>
      <c r="AB247" s="85"/>
      <c r="AC247" s="85"/>
      <c r="AD247" s="85"/>
      <c r="AE247" s="85"/>
      <c r="AF247" s="85"/>
      <c r="AG247" s="85"/>
      <c r="AH247" s="85"/>
      <c r="AI247" s="85"/>
      <c r="AJ247" s="85"/>
      <c r="AK247" s="85"/>
      <c r="AL247" s="71"/>
      <c r="AM247" s="68" t="str">
        <f t="shared" si="6"/>
        <v/>
      </c>
      <c r="AN247" s="62" t="str">
        <f t="shared" si="7"/>
        <v/>
      </c>
    </row>
    <row r="248" spans="2:40" ht="21" customHeight="1">
      <c r="B248" s="78"/>
      <c r="C248" s="78"/>
      <c r="D248" s="78"/>
      <c r="E248" s="177"/>
      <c r="F248" s="79"/>
      <c r="G248" s="71"/>
      <c r="H248" s="71"/>
      <c r="I248" s="71"/>
      <c r="J248" s="71"/>
      <c r="K248" s="72"/>
      <c r="L248" s="72"/>
      <c r="M248" s="78"/>
      <c r="N248" s="71"/>
      <c r="O248" s="73"/>
      <c r="P248" s="73"/>
      <c r="Q248" s="73"/>
      <c r="R248" s="85"/>
      <c r="S248" s="73"/>
      <c r="T248" s="85"/>
      <c r="U248" s="73"/>
      <c r="V248" s="85"/>
      <c r="W248" s="73"/>
      <c r="X248" s="73"/>
      <c r="Y248" s="79"/>
      <c r="Z248" s="71"/>
      <c r="AA248" s="85"/>
      <c r="AB248" s="85"/>
      <c r="AC248" s="85"/>
      <c r="AD248" s="85"/>
      <c r="AE248" s="85"/>
      <c r="AF248" s="85"/>
      <c r="AG248" s="85"/>
      <c r="AH248" s="85"/>
      <c r="AI248" s="85"/>
      <c r="AJ248" s="85"/>
      <c r="AK248" s="85"/>
      <c r="AL248" s="71"/>
      <c r="AM248" s="68" t="str">
        <f t="shared" si="6"/>
        <v/>
      </c>
      <c r="AN248" s="62" t="str">
        <f t="shared" si="7"/>
        <v/>
      </c>
    </row>
    <row r="249" spans="2:40" ht="21" customHeight="1">
      <c r="B249" s="78"/>
      <c r="C249" s="78"/>
      <c r="D249" s="78"/>
      <c r="E249" s="177"/>
      <c r="F249" s="79"/>
      <c r="G249" s="71"/>
      <c r="H249" s="71"/>
      <c r="I249" s="71"/>
      <c r="J249" s="71"/>
      <c r="K249" s="72"/>
      <c r="L249" s="72"/>
      <c r="M249" s="78"/>
      <c r="N249" s="71"/>
      <c r="O249" s="73"/>
      <c r="P249" s="73"/>
      <c r="Q249" s="73"/>
      <c r="R249" s="85"/>
      <c r="S249" s="73"/>
      <c r="T249" s="85"/>
      <c r="U249" s="73"/>
      <c r="V249" s="85"/>
      <c r="W249" s="73"/>
      <c r="X249" s="73"/>
      <c r="Y249" s="79"/>
      <c r="Z249" s="71"/>
      <c r="AA249" s="85"/>
      <c r="AB249" s="85"/>
      <c r="AC249" s="85"/>
      <c r="AD249" s="85"/>
      <c r="AE249" s="85"/>
      <c r="AF249" s="85"/>
      <c r="AG249" s="85"/>
      <c r="AH249" s="85"/>
      <c r="AI249" s="85"/>
      <c r="AJ249" s="85"/>
      <c r="AK249" s="85"/>
      <c r="AL249" s="71"/>
      <c r="AM249" s="68" t="str">
        <f t="shared" si="6"/>
        <v/>
      </c>
      <c r="AN249" s="62" t="str">
        <f t="shared" si="7"/>
        <v/>
      </c>
    </row>
    <row r="250" spans="2:40" ht="21" customHeight="1">
      <c r="B250" s="78"/>
      <c r="C250" s="78"/>
      <c r="D250" s="78"/>
      <c r="E250" s="177"/>
      <c r="F250" s="79"/>
      <c r="G250" s="71"/>
      <c r="H250" s="71"/>
      <c r="I250" s="71"/>
      <c r="J250" s="71"/>
      <c r="K250" s="72"/>
      <c r="L250" s="72"/>
      <c r="M250" s="78"/>
      <c r="N250" s="71"/>
      <c r="O250" s="73"/>
      <c r="P250" s="73"/>
      <c r="Q250" s="73"/>
      <c r="R250" s="85"/>
      <c r="S250" s="73"/>
      <c r="T250" s="85"/>
      <c r="U250" s="73"/>
      <c r="V250" s="85"/>
      <c r="W250" s="73"/>
      <c r="X250" s="73"/>
      <c r="Y250" s="79"/>
      <c r="Z250" s="71"/>
      <c r="AA250" s="85"/>
      <c r="AB250" s="85"/>
      <c r="AC250" s="85"/>
      <c r="AD250" s="85"/>
      <c r="AE250" s="85"/>
      <c r="AF250" s="85"/>
      <c r="AG250" s="85"/>
      <c r="AH250" s="85"/>
      <c r="AI250" s="85"/>
      <c r="AJ250" s="85"/>
      <c r="AK250" s="85"/>
      <c r="AL250" s="71"/>
      <c r="AM250" s="68" t="str">
        <f t="shared" si="6"/>
        <v/>
      </c>
      <c r="AN250" s="62" t="str">
        <f t="shared" si="7"/>
        <v/>
      </c>
    </row>
    <row r="251" spans="2:40" ht="21" customHeight="1">
      <c r="B251" s="78"/>
      <c r="C251" s="78"/>
      <c r="D251" s="78"/>
      <c r="E251" s="177"/>
      <c r="F251" s="79"/>
      <c r="G251" s="71"/>
      <c r="H251" s="71"/>
      <c r="I251" s="71"/>
      <c r="J251" s="71"/>
      <c r="K251" s="72"/>
      <c r="L251" s="72"/>
      <c r="M251" s="78"/>
      <c r="N251" s="71"/>
      <c r="O251" s="73"/>
      <c r="P251" s="73"/>
      <c r="Q251" s="73"/>
      <c r="R251" s="85"/>
      <c r="S251" s="73"/>
      <c r="T251" s="85"/>
      <c r="U251" s="73"/>
      <c r="V251" s="85"/>
      <c r="W251" s="73"/>
      <c r="X251" s="73"/>
      <c r="Y251" s="79"/>
      <c r="Z251" s="71"/>
      <c r="AA251" s="85"/>
      <c r="AB251" s="85"/>
      <c r="AC251" s="85"/>
      <c r="AD251" s="85"/>
      <c r="AE251" s="85"/>
      <c r="AF251" s="85"/>
      <c r="AG251" s="85"/>
      <c r="AH251" s="85"/>
      <c r="AI251" s="85"/>
      <c r="AJ251" s="85"/>
      <c r="AK251" s="85"/>
      <c r="AL251" s="71"/>
      <c r="AM251" s="68" t="str">
        <f t="shared" si="6"/>
        <v/>
      </c>
      <c r="AN251" s="62" t="str">
        <f t="shared" si="7"/>
        <v/>
      </c>
    </row>
    <row r="252" spans="2:40" ht="21" customHeight="1">
      <c r="B252" s="78"/>
      <c r="C252" s="78"/>
      <c r="D252" s="78"/>
      <c r="E252" s="177"/>
      <c r="F252" s="79"/>
      <c r="G252" s="71"/>
      <c r="H252" s="71"/>
      <c r="I252" s="71"/>
      <c r="J252" s="71"/>
      <c r="K252" s="72"/>
      <c r="L252" s="72"/>
      <c r="M252" s="78"/>
      <c r="N252" s="71"/>
      <c r="O252" s="73"/>
      <c r="P252" s="73"/>
      <c r="Q252" s="73"/>
      <c r="R252" s="85"/>
      <c r="S252" s="73"/>
      <c r="T252" s="85"/>
      <c r="U252" s="73"/>
      <c r="V252" s="85"/>
      <c r="W252" s="73"/>
      <c r="X252" s="73"/>
      <c r="Y252" s="79"/>
      <c r="Z252" s="71"/>
      <c r="AA252" s="85"/>
      <c r="AB252" s="85"/>
      <c r="AC252" s="85"/>
      <c r="AD252" s="85"/>
      <c r="AE252" s="85"/>
      <c r="AF252" s="85"/>
      <c r="AG252" s="85"/>
      <c r="AH252" s="85"/>
      <c r="AI252" s="85"/>
      <c r="AJ252" s="85"/>
      <c r="AK252" s="85"/>
      <c r="AL252" s="71"/>
      <c r="AM252" s="68" t="str">
        <f t="shared" si="6"/>
        <v/>
      </c>
      <c r="AN252" s="62" t="str">
        <f t="shared" si="7"/>
        <v/>
      </c>
    </row>
    <row r="253" spans="2:40" ht="21" customHeight="1">
      <c r="B253" s="78"/>
      <c r="C253" s="78"/>
      <c r="D253" s="78"/>
      <c r="E253" s="177"/>
      <c r="F253" s="79"/>
      <c r="G253" s="71"/>
      <c r="H253" s="71"/>
      <c r="I253" s="71"/>
      <c r="J253" s="71"/>
      <c r="K253" s="72"/>
      <c r="L253" s="72"/>
      <c r="M253" s="78"/>
      <c r="N253" s="71"/>
      <c r="O253" s="73"/>
      <c r="P253" s="73"/>
      <c r="Q253" s="73"/>
      <c r="R253" s="85"/>
      <c r="S253" s="73"/>
      <c r="T253" s="85"/>
      <c r="U253" s="73"/>
      <c r="V253" s="85"/>
      <c r="W253" s="73"/>
      <c r="X253" s="73"/>
      <c r="Y253" s="79"/>
      <c r="Z253" s="71"/>
      <c r="AA253" s="85"/>
      <c r="AB253" s="85"/>
      <c r="AC253" s="85"/>
      <c r="AD253" s="85"/>
      <c r="AE253" s="85"/>
      <c r="AF253" s="85"/>
      <c r="AG253" s="85"/>
      <c r="AH253" s="85"/>
      <c r="AI253" s="85"/>
      <c r="AJ253" s="85"/>
      <c r="AK253" s="85"/>
      <c r="AL253" s="71"/>
      <c r="AM253" s="68" t="str">
        <f t="shared" si="6"/>
        <v/>
      </c>
      <c r="AN253" s="62" t="str">
        <f t="shared" si="7"/>
        <v/>
      </c>
    </row>
    <row r="254" spans="2:40" ht="21" customHeight="1">
      <c r="B254" s="78"/>
      <c r="C254" s="78"/>
      <c r="D254" s="78"/>
      <c r="E254" s="177"/>
      <c r="F254" s="79"/>
      <c r="G254" s="71"/>
      <c r="H254" s="71"/>
      <c r="I254" s="71"/>
      <c r="J254" s="71"/>
      <c r="K254" s="72"/>
      <c r="L254" s="72"/>
      <c r="M254" s="78"/>
      <c r="N254" s="71"/>
      <c r="O254" s="73"/>
      <c r="P254" s="73"/>
      <c r="Q254" s="73"/>
      <c r="R254" s="85"/>
      <c r="S254" s="73"/>
      <c r="T254" s="85"/>
      <c r="U254" s="73"/>
      <c r="V254" s="85"/>
      <c r="W254" s="73"/>
      <c r="X254" s="73"/>
      <c r="Y254" s="79"/>
      <c r="Z254" s="71"/>
      <c r="AA254" s="85"/>
      <c r="AB254" s="85"/>
      <c r="AC254" s="85"/>
      <c r="AD254" s="85"/>
      <c r="AE254" s="85"/>
      <c r="AF254" s="85"/>
      <c r="AG254" s="85"/>
      <c r="AH254" s="85"/>
      <c r="AI254" s="85"/>
      <c r="AJ254" s="85"/>
      <c r="AK254" s="85"/>
      <c r="AL254" s="71"/>
      <c r="AM254" s="68" t="str">
        <f t="shared" si="6"/>
        <v/>
      </c>
      <c r="AN254" s="62" t="str">
        <f t="shared" si="7"/>
        <v/>
      </c>
    </row>
    <row r="255" spans="2:40" ht="21" customHeight="1">
      <c r="B255" s="78"/>
      <c r="C255" s="78"/>
      <c r="D255" s="78"/>
      <c r="E255" s="177"/>
      <c r="F255" s="79"/>
      <c r="G255" s="71"/>
      <c r="H255" s="71"/>
      <c r="I255" s="71"/>
      <c r="J255" s="71"/>
      <c r="K255" s="72"/>
      <c r="L255" s="72"/>
      <c r="M255" s="78"/>
      <c r="N255" s="71"/>
      <c r="O255" s="73"/>
      <c r="P255" s="73"/>
      <c r="Q255" s="73"/>
      <c r="R255" s="85"/>
      <c r="S255" s="73"/>
      <c r="T255" s="85"/>
      <c r="U255" s="73"/>
      <c r="V255" s="85"/>
      <c r="W255" s="73"/>
      <c r="X255" s="73"/>
      <c r="Y255" s="79"/>
      <c r="Z255" s="71"/>
      <c r="AA255" s="85"/>
      <c r="AB255" s="85"/>
      <c r="AC255" s="85"/>
      <c r="AD255" s="85"/>
      <c r="AE255" s="85"/>
      <c r="AF255" s="85"/>
      <c r="AG255" s="85"/>
      <c r="AH255" s="85"/>
      <c r="AI255" s="85"/>
      <c r="AJ255" s="85"/>
      <c r="AK255" s="85"/>
      <c r="AL255" s="71"/>
      <c r="AM255" s="68" t="str">
        <f t="shared" si="6"/>
        <v/>
      </c>
      <c r="AN255" s="62" t="str">
        <f t="shared" si="7"/>
        <v/>
      </c>
    </row>
    <row r="256" spans="2:40" ht="21" customHeight="1">
      <c r="B256" s="78"/>
      <c r="C256" s="78"/>
      <c r="D256" s="78"/>
      <c r="E256" s="177"/>
      <c r="F256" s="79"/>
      <c r="G256" s="71"/>
      <c r="H256" s="71"/>
      <c r="I256" s="71"/>
      <c r="J256" s="71"/>
      <c r="K256" s="72"/>
      <c r="L256" s="72"/>
      <c r="M256" s="78"/>
      <c r="N256" s="71"/>
      <c r="O256" s="73"/>
      <c r="P256" s="73"/>
      <c r="Q256" s="73"/>
      <c r="R256" s="85"/>
      <c r="S256" s="73"/>
      <c r="T256" s="85"/>
      <c r="U256" s="73"/>
      <c r="V256" s="85"/>
      <c r="W256" s="73"/>
      <c r="X256" s="73"/>
      <c r="Y256" s="79"/>
      <c r="Z256" s="71"/>
      <c r="AA256" s="85"/>
      <c r="AB256" s="85"/>
      <c r="AC256" s="85"/>
      <c r="AD256" s="85"/>
      <c r="AE256" s="85"/>
      <c r="AF256" s="85"/>
      <c r="AG256" s="85"/>
      <c r="AH256" s="85"/>
      <c r="AI256" s="85"/>
      <c r="AJ256" s="85"/>
      <c r="AK256" s="85"/>
      <c r="AL256" s="71"/>
      <c r="AM256" s="68" t="str">
        <f t="shared" si="6"/>
        <v/>
      </c>
      <c r="AN256" s="62" t="str">
        <f t="shared" si="7"/>
        <v/>
      </c>
    </row>
    <row r="257" spans="2:40" ht="21" customHeight="1">
      <c r="B257" s="78"/>
      <c r="C257" s="78"/>
      <c r="D257" s="78"/>
      <c r="E257" s="177"/>
      <c r="F257" s="79"/>
      <c r="G257" s="71"/>
      <c r="H257" s="71"/>
      <c r="I257" s="71"/>
      <c r="J257" s="71"/>
      <c r="K257" s="72"/>
      <c r="L257" s="72"/>
      <c r="M257" s="78"/>
      <c r="N257" s="71"/>
      <c r="O257" s="73"/>
      <c r="P257" s="73"/>
      <c r="Q257" s="73"/>
      <c r="R257" s="85"/>
      <c r="S257" s="73"/>
      <c r="T257" s="85"/>
      <c r="U257" s="73"/>
      <c r="V257" s="85"/>
      <c r="W257" s="73"/>
      <c r="X257" s="73"/>
      <c r="Y257" s="79"/>
      <c r="Z257" s="71"/>
      <c r="AA257" s="85"/>
      <c r="AB257" s="85"/>
      <c r="AC257" s="85"/>
      <c r="AD257" s="85"/>
      <c r="AE257" s="85"/>
      <c r="AF257" s="85"/>
      <c r="AG257" s="85"/>
      <c r="AH257" s="85"/>
      <c r="AI257" s="85"/>
      <c r="AJ257" s="85"/>
      <c r="AK257" s="85"/>
      <c r="AL257" s="71"/>
      <c r="AM257" s="68" t="str">
        <f t="shared" si="6"/>
        <v/>
      </c>
      <c r="AN257" s="62" t="str">
        <f t="shared" si="7"/>
        <v/>
      </c>
    </row>
    <row r="258" spans="2:40" ht="21" customHeight="1">
      <c r="B258" s="78"/>
      <c r="C258" s="78"/>
      <c r="D258" s="78"/>
      <c r="E258" s="177"/>
      <c r="F258" s="79"/>
      <c r="G258" s="71"/>
      <c r="H258" s="71"/>
      <c r="I258" s="71"/>
      <c r="J258" s="71"/>
      <c r="K258" s="72"/>
      <c r="L258" s="72"/>
      <c r="M258" s="78"/>
      <c r="N258" s="71"/>
      <c r="O258" s="73"/>
      <c r="P258" s="73"/>
      <c r="Q258" s="73"/>
      <c r="R258" s="85"/>
      <c r="S258" s="73"/>
      <c r="T258" s="85"/>
      <c r="U258" s="73"/>
      <c r="V258" s="85"/>
      <c r="W258" s="73"/>
      <c r="X258" s="73"/>
      <c r="Y258" s="79"/>
      <c r="Z258" s="71"/>
      <c r="AA258" s="85"/>
      <c r="AB258" s="85"/>
      <c r="AC258" s="85"/>
      <c r="AD258" s="85"/>
      <c r="AE258" s="85"/>
      <c r="AF258" s="85"/>
      <c r="AG258" s="85"/>
      <c r="AH258" s="85"/>
      <c r="AI258" s="85"/>
      <c r="AJ258" s="85"/>
      <c r="AK258" s="85"/>
      <c r="AL258" s="71"/>
      <c r="AM258" s="68" t="str">
        <f t="shared" si="6"/>
        <v/>
      </c>
      <c r="AN258" s="62" t="str">
        <f t="shared" si="7"/>
        <v/>
      </c>
    </row>
    <row r="259" spans="2:40" ht="21" customHeight="1">
      <c r="B259" s="78"/>
      <c r="C259" s="78"/>
      <c r="D259" s="78"/>
      <c r="E259" s="177"/>
      <c r="F259" s="79"/>
      <c r="G259" s="71"/>
      <c r="H259" s="71"/>
      <c r="I259" s="71"/>
      <c r="J259" s="71"/>
      <c r="K259" s="72"/>
      <c r="L259" s="72"/>
      <c r="M259" s="78"/>
      <c r="N259" s="71"/>
      <c r="O259" s="73"/>
      <c r="P259" s="73"/>
      <c r="Q259" s="73"/>
      <c r="R259" s="85"/>
      <c r="S259" s="73"/>
      <c r="T259" s="85"/>
      <c r="U259" s="73"/>
      <c r="V259" s="85"/>
      <c r="W259" s="73"/>
      <c r="X259" s="73"/>
      <c r="Y259" s="79"/>
      <c r="Z259" s="71"/>
      <c r="AA259" s="85"/>
      <c r="AB259" s="85"/>
      <c r="AC259" s="85"/>
      <c r="AD259" s="85"/>
      <c r="AE259" s="85"/>
      <c r="AF259" s="85"/>
      <c r="AG259" s="85"/>
      <c r="AH259" s="85"/>
      <c r="AI259" s="85"/>
      <c r="AJ259" s="85"/>
      <c r="AK259" s="85"/>
      <c r="AL259" s="71"/>
      <c r="AM259" s="68" t="str">
        <f t="shared" si="6"/>
        <v/>
      </c>
      <c r="AN259" s="62" t="str">
        <f t="shared" si="7"/>
        <v/>
      </c>
    </row>
    <row r="260" spans="2:40" ht="21" customHeight="1">
      <c r="B260" s="78"/>
      <c r="C260" s="78"/>
      <c r="D260" s="78"/>
      <c r="E260" s="177"/>
      <c r="F260" s="79"/>
      <c r="G260" s="71"/>
      <c r="H260" s="71"/>
      <c r="I260" s="71"/>
      <c r="J260" s="71"/>
      <c r="K260" s="72"/>
      <c r="L260" s="72"/>
      <c r="M260" s="78"/>
      <c r="N260" s="71"/>
      <c r="O260" s="73"/>
      <c r="P260" s="73"/>
      <c r="Q260" s="73"/>
      <c r="R260" s="85"/>
      <c r="S260" s="73"/>
      <c r="T260" s="85"/>
      <c r="U260" s="73"/>
      <c r="V260" s="85"/>
      <c r="W260" s="73"/>
      <c r="X260" s="73"/>
      <c r="Y260" s="79"/>
      <c r="Z260" s="71"/>
      <c r="AA260" s="85"/>
      <c r="AB260" s="85"/>
      <c r="AC260" s="85"/>
      <c r="AD260" s="85"/>
      <c r="AE260" s="85"/>
      <c r="AF260" s="85"/>
      <c r="AG260" s="85"/>
      <c r="AH260" s="85"/>
      <c r="AI260" s="85"/>
      <c r="AJ260" s="85"/>
      <c r="AK260" s="85"/>
      <c r="AL260" s="71"/>
      <c r="AM260" s="68" t="str">
        <f t="shared" si="6"/>
        <v/>
      </c>
      <c r="AN260" s="62" t="str">
        <f t="shared" si="7"/>
        <v/>
      </c>
    </row>
    <row r="261" spans="2:40" ht="21" customHeight="1">
      <c r="B261" s="78"/>
      <c r="C261" s="78"/>
      <c r="D261" s="78"/>
      <c r="E261" s="177"/>
      <c r="F261" s="79"/>
      <c r="G261" s="71"/>
      <c r="H261" s="71"/>
      <c r="I261" s="71"/>
      <c r="J261" s="71"/>
      <c r="K261" s="72"/>
      <c r="L261" s="72"/>
      <c r="M261" s="78"/>
      <c r="N261" s="71"/>
      <c r="O261" s="73"/>
      <c r="P261" s="73"/>
      <c r="Q261" s="73"/>
      <c r="R261" s="85"/>
      <c r="S261" s="73"/>
      <c r="T261" s="85"/>
      <c r="U261" s="73"/>
      <c r="V261" s="85"/>
      <c r="W261" s="73"/>
      <c r="X261" s="73"/>
      <c r="Y261" s="79"/>
      <c r="Z261" s="71"/>
      <c r="AA261" s="85"/>
      <c r="AB261" s="85"/>
      <c r="AC261" s="85"/>
      <c r="AD261" s="85"/>
      <c r="AE261" s="85"/>
      <c r="AF261" s="85"/>
      <c r="AG261" s="85"/>
      <c r="AH261" s="85"/>
      <c r="AI261" s="85"/>
      <c r="AJ261" s="85"/>
      <c r="AK261" s="85"/>
      <c r="AL261" s="71"/>
      <c r="AM261" s="68" t="str">
        <f t="shared" si="6"/>
        <v/>
      </c>
      <c r="AN261" s="62" t="str">
        <f t="shared" si="7"/>
        <v/>
      </c>
    </row>
    <row r="262" spans="2:40" ht="21" customHeight="1">
      <c r="B262" s="78"/>
      <c r="C262" s="78"/>
      <c r="D262" s="78"/>
      <c r="E262" s="177"/>
      <c r="F262" s="79"/>
      <c r="G262" s="71"/>
      <c r="H262" s="71"/>
      <c r="I262" s="71"/>
      <c r="J262" s="71"/>
      <c r="K262" s="72"/>
      <c r="L262" s="72"/>
      <c r="M262" s="78"/>
      <c r="N262" s="71"/>
      <c r="O262" s="73"/>
      <c r="P262" s="73"/>
      <c r="Q262" s="73"/>
      <c r="R262" s="85"/>
      <c r="S262" s="73"/>
      <c r="T262" s="85"/>
      <c r="U262" s="73"/>
      <c r="V262" s="85"/>
      <c r="W262" s="73"/>
      <c r="X262" s="73"/>
      <c r="Y262" s="79"/>
      <c r="Z262" s="71"/>
      <c r="AA262" s="85"/>
      <c r="AB262" s="85"/>
      <c r="AC262" s="85"/>
      <c r="AD262" s="85"/>
      <c r="AE262" s="85"/>
      <c r="AF262" s="85"/>
      <c r="AG262" s="85"/>
      <c r="AH262" s="85"/>
      <c r="AI262" s="85"/>
      <c r="AJ262" s="85"/>
      <c r="AK262" s="85"/>
      <c r="AL262" s="71"/>
      <c r="AM262" s="68" t="str">
        <f t="shared" si="6"/>
        <v/>
      </c>
      <c r="AN262" s="62" t="str">
        <f t="shared" si="7"/>
        <v/>
      </c>
    </row>
    <row r="263" spans="2:40" ht="21" customHeight="1">
      <c r="B263" s="78"/>
      <c r="C263" s="78"/>
      <c r="D263" s="78"/>
      <c r="E263" s="177"/>
      <c r="F263" s="79"/>
      <c r="G263" s="71"/>
      <c r="H263" s="71"/>
      <c r="I263" s="71"/>
      <c r="J263" s="71"/>
      <c r="K263" s="72"/>
      <c r="L263" s="72"/>
      <c r="M263" s="78"/>
      <c r="N263" s="71"/>
      <c r="O263" s="73"/>
      <c r="P263" s="73"/>
      <c r="Q263" s="73"/>
      <c r="R263" s="85"/>
      <c r="S263" s="73"/>
      <c r="T263" s="85"/>
      <c r="U263" s="73"/>
      <c r="V263" s="85"/>
      <c r="W263" s="73"/>
      <c r="X263" s="73"/>
      <c r="Y263" s="79"/>
      <c r="Z263" s="71"/>
      <c r="AA263" s="85"/>
      <c r="AB263" s="85"/>
      <c r="AC263" s="85"/>
      <c r="AD263" s="85"/>
      <c r="AE263" s="85"/>
      <c r="AF263" s="85"/>
      <c r="AG263" s="85"/>
      <c r="AH263" s="85"/>
      <c r="AI263" s="85"/>
      <c r="AJ263" s="85"/>
      <c r="AK263" s="85"/>
      <c r="AL263" s="71"/>
      <c r="AM263" s="68" t="str">
        <f t="shared" si="6"/>
        <v/>
      </c>
      <c r="AN263" s="62" t="str">
        <f t="shared" si="7"/>
        <v/>
      </c>
    </row>
    <row r="264" spans="2:40" ht="21" customHeight="1">
      <c r="B264" s="78"/>
      <c r="C264" s="78"/>
      <c r="D264" s="78"/>
      <c r="E264" s="177"/>
      <c r="F264" s="79"/>
      <c r="G264" s="71"/>
      <c r="H264" s="71"/>
      <c r="I264" s="71"/>
      <c r="J264" s="71"/>
      <c r="K264" s="72"/>
      <c r="L264" s="72"/>
      <c r="M264" s="78"/>
      <c r="N264" s="71"/>
      <c r="O264" s="73"/>
      <c r="P264" s="73"/>
      <c r="Q264" s="73"/>
      <c r="R264" s="85"/>
      <c r="S264" s="73"/>
      <c r="T264" s="85"/>
      <c r="U264" s="73"/>
      <c r="V264" s="85"/>
      <c r="W264" s="73"/>
      <c r="X264" s="73"/>
      <c r="Y264" s="79"/>
      <c r="Z264" s="71"/>
      <c r="AA264" s="85"/>
      <c r="AB264" s="85"/>
      <c r="AC264" s="85"/>
      <c r="AD264" s="85"/>
      <c r="AE264" s="85"/>
      <c r="AF264" s="85"/>
      <c r="AG264" s="85"/>
      <c r="AH264" s="85"/>
      <c r="AI264" s="85"/>
      <c r="AJ264" s="85"/>
      <c r="AK264" s="85"/>
      <c r="AL264" s="71"/>
      <c r="AM264" s="68" t="str">
        <f t="shared" si="6"/>
        <v/>
      </c>
      <c r="AN264" s="62" t="str">
        <f t="shared" si="7"/>
        <v/>
      </c>
    </row>
    <row r="265" spans="2:40" ht="21" customHeight="1">
      <c r="B265" s="78"/>
      <c r="C265" s="78"/>
      <c r="D265" s="78"/>
      <c r="E265" s="177"/>
      <c r="F265" s="79"/>
      <c r="G265" s="71"/>
      <c r="H265" s="71"/>
      <c r="I265" s="71"/>
      <c r="J265" s="71"/>
      <c r="K265" s="72"/>
      <c r="L265" s="72"/>
      <c r="M265" s="78"/>
      <c r="N265" s="71"/>
      <c r="O265" s="73"/>
      <c r="P265" s="73"/>
      <c r="Q265" s="73"/>
      <c r="R265" s="85"/>
      <c r="S265" s="73"/>
      <c r="T265" s="85"/>
      <c r="U265" s="73"/>
      <c r="V265" s="85"/>
      <c r="W265" s="73"/>
      <c r="X265" s="73"/>
      <c r="Y265" s="79"/>
      <c r="Z265" s="71"/>
      <c r="AA265" s="85"/>
      <c r="AB265" s="85"/>
      <c r="AC265" s="85"/>
      <c r="AD265" s="85"/>
      <c r="AE265" s="85"/>
      <c r="AF265" s="85"/>
      <c r="AG265" s="85"/>
      <c r="AH265" s="85"/>
      <c r="AI265" s="85"/>
      <c r="AJ265" s="85"/>
      <c r="AK265" s="85"/>
      <c r="AL265" s="71"/>
      <c r="AM265" s="68" t="str">
        <f t="shared" si="6"/>
        <v/>
      </c>
      <c r="AN265" s="62" t="str">
        <f t="shared" si="7"/>
        <v/>
      </c>
    </row>
    <row r="266" spans="2:40" ht="21" customHeight="1">
      <c r="B266" s="78"/>
      <c r="C266" s="78"/>
      <c r="D266" s="78"/>
      <c r="E266" s="177"/>
      <c r="F266" s="79"/>
      <c r="G266" s="71"/>
      <c r="H266" s="71"/>
      <c r="I266" s="71"/>
      <c r="J266" s="71"/>
      <c r="K266" s="72"/>
      <c r="L266" s="72"/>
      <c r="M266" s="78"/>
      <c r="N266" s="71"/>
      <c r="O266" s="73"/>
      <c r="P266" s="73"/>
      <c r="Q266" s="73"/>
      <c r="R266" s="85"/>
      <c r="S266" s="73"/>
      <c r="T266" s="85"/>
      <c r="U266" s="73"/>
      <c r="V266" s="85"/>
      <c r="W266" s="73"/>
      <c r="X266" s="73"/>
      <c r="Y266" s="79"/>
      <c r="Z266" s="71"/>
      <c r="AA266" s="85"/>
      <c r="AB266" s="85"/>
      <c r="AC266" s="85"/>
      <c r="AD266" s="85"/>
      <c r="AE266" s="85"/>
      <c r="AF266" s="85"/>
      <c r="AG266" s="85"/>
      <c r="AH266" s="85"/>
      <c r="AI266" s="85"/>
      <c r="AJ266" s="85"/>
      <c r="AK266" s="85"/>
      <c r="AL266" s="71"/>
      <c r="AM266" s="68" t="str">
        <f t="shared" si="6"/>
        <v/>
      </c>
      <c r="AN266" s="62" t="str">
        <f t="shared" si="7"/>
        <v/>
      </c>
    </row>
    <row r="267" spans="2:40" ht="21" customHeight="1">
      <c r="B267" s="78"/>
      <c r="C267" s="78"/>
      <c r="D267" s="78"/>
      <c r="E267" s="177"/>
      <c r="F267" s="79"/>
      <c r="G267" s="71"/>
      <c r="H267" s="71"/>
      <c r="I267" s="71"/>
      <c r="J267" s="71"/>
      <c r="K267" s="72"/>
      <c r="L267" s="72"/>
      <c r="M267" s="78"/>
      <c r="N267" s="71"/>
      <c r="O267" s="73"/>
      <c r="P267" s="73"/>
      <c r="Q267" s="73"/>
      <c r="R267" s="85"/>
      <c r="S267" s="73"/>
      <c r="T267" s="85"/>
      <c r="U267" s="73"/>
      <c r="V267" s="85"/>
      <c r="W267" s="73"/>
      <c r="X267" s="73"/>
      <c r="Y267" s="79"/>
      <c r="Z267" s="71"/>
      <c r="AA267" s="85"/>
      <c r="AB267" s="85"/>
      <c r="AC267" s="85"/>
      <c r="AD267" s="85"/>
      <c r="AE267" s="85"/>
      <c r="AF267" s="85"/>
      <c r="AG267" s="85"/>
      <c r="AH267" s="85"/>
      <c r="AI267" s="85"/>
      <c r="AJ267" s="85"/>
      <c r="AK267" s="85"/>
      <c r="AL267" s="71"/>
      <c r="AM267" s="68" t="str">
        <f t="shared" si="6"/>
        <v/>
      </c>
      <c r="AN267" s="62" t="str">
        <f t="shared" si="7"/>
        <v/>
      </c>
    </row>
    <row r="268" spans="2:40" ht="21" customHeight="1">
      <c r="B268" s="78"/>
      <c r="C268" s="78"/>
      <c r="D268" s="78"/>
      <c r="E268" s="177"/>
      <c r="F268" s="79"/>
      <c r="G268" s="71"/>
      <c r="H268" s="71"/>
      <c r="I268" s="71"/>
      <c r="J268" s="71"/>
      <c r="K268" s="72"/>
      <c r="L268" s="72"/>
      <c r="M268" s="78"/>
      <c r="N268" s="71"/>
      <c r="O268" s="73"/>
      <c r="P268" s="73"/>
      <c r="Q268" s="73"/>
      <c r="R268" s="85"/>
      <c r="S268" s="73"/>
      <c r="T268" s="85"/>
      <c r="U268" s="73"/>
      <c r="V268" s="85"/>
      <c r="W268" s="73"/>
      <c r="X268" s="73"/>
      <c r="Y268" s="79"/>
      <c r="Z268" s="71"/>
      <c r="AA268" s="85"/>
      <c r="AB268" s="85"/>
      <c r="AC268" s="85"/>
      <c r="AD268" s="85"/>
      <c r="AE268" s="85"/>
      <c r="AF268" s="85"/>
      <c r="AG268" s="85"/>
      <c r="AH268" s="85"/>
      <c r="AI268" s="85"/>
      <c r="AJ268" s="85"/>
      <c r="AK268" s="85"/>
      <c r="AL268" s="71"/>
      <c r="AM268" s="68" t="str">
        <f t="shared" ref="AM268:AM331" si="8">IF(AN268&lt;&gt;"","Erreur","")</f>
        <v/>
      </c>
      <c r="AN268" s="62" t="str">
        <f t="shared" si="7"/>
        <v/>
      </c>
    </row>
    <row r="269" spans="2:40" ht="21" customHeight="1">
      <c r="B269" s="78"/>
      <c r="C269" s="78"/>
      <c r="D269" s="78"/>
      <c r="E269" s="177"/>
      <c r="F269" s="79"/>
      <c r="G269" s="71"/>
      <c r="H269" s="71"/>
      <c r="I269" s="71"/>
      <c r="J269" s="71"/>
      <c r="K269" s="72"/>
      <c r="L269" s="72"/>
      <c r="M269" s="78"/>
      <c r="N269" s="71"/>
      <c r="O269" s="73"/>
      <c r="P269" s="73"/>
      <c r="Q269" s="73"/>
      <c r="R269" s="85"/>
      <c r="S269" s="73"/>
      <c r="T269" s="85"/>
      <c r="U269" s="73"/>
      <c r="V269" s="85"/>
      <c r="W269" s="73"/>
      <c r="X269" s="73"/>
      <c r="Y269" s="79"/>
      <c r="Z269" s="71"/>
      <c r="AA269" s="85"/>
      <c r="AB269" s="85"/>
      <c r="AC269" s="85"/>
      <c r="AD269" s="85"/>
      <c r="AE269" s="85"/>
      <c r="AF269" s="85"/>
      <c r="AG269" s="85"/>
      <c r="AH269" s="85"/>
      <c r="AI269" s="85"/>
      <c r="AJ269" s="85"/>
      <c r="AK269" s="85"/>
      <c r="AL269" s="71"/>
      <c r="AM269" s="68" t="str">
        <f t="shared" si="8"/>
        <v/>
      </c>
      <c r="AN269" s="62" t="str">
        <f t="shared" ref="AN269:AN332" si="9">IF(AND(B269&lt;&gt;"",B268=""),"La ligne précédente ne doit pas être vide",IF(AND(B269&lt;&gt;"",OR(C269="",D269="",E269="",F269="",G269="",H269="",J269="",N269="")),"Veuillez compléter les informations d'identification du programme de cession en réassurance.",IF(AND(B269="",OR(C269&lt;&gt;"",D269&lt;&gt;"",E269&lt;&gt;"",F269&lt;&gt;"",G269&lt;&gt;"",H269&lt;&gt;"",J269&lt;&gt;"",N269&lt;&gt;"")),"Veuillez compléter les informations d'identification du programme de cession en réassurance en colonne C0010.",IF(AND(B269&lt;&gt;"",AL269=""),"Veuillez sélectionner NA dans la liste de la colonne C0370 si vous n'avez rien à déclarer.",""))))</f>
        <v/>
      </c>
    </row>
    <row r="270" spans="2:40" ht="21" customHeight="1">
      <c r="B270" s="78"/>
      <c r="C270" s="78"/>
      <c r="D270" s="78"/>
      <c r="E270" s="177"/>
      <c r="F270" s="79"/>
      <c r="G270" s="71"/>
      <c r="H270" s="71"/>
      <c r="I270" s="71"/>
      <c r="J270" s="71"/>
      <c r="K270" s="72"/>
      <c r="L270" s="72"/>
      <c r="M270" s="78"/>
      <c r="N270" s="71"/>
      <c r="O270" s="73"/>
      <c r="P270" s="73"/>
      <c r="Q270" s="73"/>
      <c r="R270" s="85"/>
      <c r="S270" s="73"/>
      <c r="T270" s="85"/>
      <c r="U270" s="73"/>
      <c r="V270" s="85"/>
      <c r="W270" s="73"/>
      <c r="X270" s="73"/>
      <c r="Y270" s="79"/>
      <c r="Z270" s="71"/>
      <c r="AA270" s="85"/>
      <c r="AB270" s="85"/>
      <c r="AC270" s="85"/>
      <c r="AD270" s="85"/>
      <c r="AE270" s="85"/>
      <c r="AF270" s="85"/>
      <c r="AG270" s="85"/>
      <c r="AH270" s="85"/>
      <c r="AI270" s="85"/>
      <c r="AJ270" s="85"/>
      <c r="AK270" s="85"/>
      <c r="AL270" s="71"/>
      <c r="AM270" s="68" t="str">
        <f t="shared" si="8"/>
        <v/>
      </c>
      <c r="AN270" s="62" t="str">
        <f t="shared" si="9"/>
        <v/>
      </c>
    </row>
    <row r="271" spans="2:40" ht="21" customHeight="1">
      <c r="B271" s="78"/>
      <c r="C271" s="78"/>
      <c r="D271" s="78"/>
      <c r="E271" s="177"/>
      <c r="F271" s="79"/>
      <c r="G271" s="71"/>
      <c r="H271" s="71"/>
      <c r="I271" s="71"/>
      <c r="J271" s="71"/>
      <c r="K271" s="72"/>
      <c r="L271" s="72"/>
      <c r="M271" s="78"/>
      <c r="N271" s="71"/>
      <c r="O271" s="73"/>
      <c r="P271" s="73"/>
      <c r="Q271" s="73"/>
      <c r="R271" s="85"/>
      <c r="S271" s="73"/>
      <c r="T271" s="85"/>
      <c r="U271" s="73"/>
      <c r="V271" s="85"/>
      <c r="W271" s="73"/>
      <c r="X271" s="73"/>
      <c r="Y271" s="79"/>
      <c r="Z271" s="71"/>
      <c r="AA271" s="85"/>
      <c r="AB271" s="85"/>
      <c r="AC271" s="85"/>
      <c r="AD271" s="85"/>
      <c r="AE271" s="85"/>
      <c r="AF271" s="85"/>
      <c r="AG271" s="85"/>
      <c r="AH271" s="85"/>
      <c r="AI271" s="85"/>
      <c r="AJ271" s="85"/>
      <c r="AK271" s="85"/>
      <c r="AL271" s="71"/>
      <c r="AM271" s="68" t="str">
        <f t="shared" si="8"/>
        <v/>
      </c>
      <c r="AN271" s="62" t="str">
        <f t="shared" si="9"/>
        <v/>
      </c>
    </row>
    <row r="272" spans="2:40" ht="21" customHeight="1">
      <c r="B272" s="78"/>
      <c r="C272" s="78"/>
      <c r="D272" s="78"/>
      <c r="E272" s="177"/>
      <c r="F272" s="79"/>
      <c r="G272" s="71"/>
      <c r="H272" s="71"/>
      <c r="I272" s="71"/>
      <c r="J272" s="71"/>
      <c r="K272" s="72"/>
      <c r="L272" s="72"/>
      <c r="M272" s="78"/>
      <c r="N272" s="71"/>
      <c r="O272" s="73"/>
      <c r="P272" s="73"/>
      <c r="Q272" s="73"/>
      <c r="R272" s="85"/>
      <c r="S272" s="73"/>
      <c r="T272" s="85"/>
      <c r="U272" s="73"/>
      <c r="V272" s="85"/>
      <c r="W272" s="73"/>
      <c r="X272" s="73"/>
      <c r="Y272" s="79"/>
      <c r="Z272" s="71"/>
      <c r="AA272" s="85"/>
      <c r="AB272" s="85"/>
      <c r="AC272" s="85"/>
      <c r="AD272" s="85"/>
      <c r="AE272" s="85"/>
      <c r="AF272" s="85"/>
      <c r="AG272" s="85"/>
      <c r="AH272" s="85"/>
      <c r="AI272" s="85"/>
      <c r="AJ272" s="85"/>
      <c r="AK272" s="85"/>
      <c r="AL272" s="71"/>
      <c r="AM272" s="68" t="str">
        <f t="shared" si="8"/>
        <v/>
      </c>
      <c r="AN272" s="62" t="str">
        <f t="shared" si="9"/>
        <v/>
      </c>
    </row>
    <row r="273" spans="2:40" ht="21" customHeight="1">
      <c r="B273" s="78"/>
      <c r="C273" s="78"/>
      <c r="D273" s="78"/>
      <c r="E273" s="177"/>
      <c r="F273" s="79"/>
      <c r="G273" s="71"/>
      <c r="H273" s="71"/>
      <c r="I273" s="71"/>
      <c r="J273" s="71"/>
      <c r="K273" s="72"/>
      <c r="L273" s="72"/>
      <c r="M273" s="78"/>
      <c r="N273" s="71"/>
      <c r="O273" s="73"/>
      <c r="P273" s="73"/>
      <c r="Q273" s="73"/>
      <c r="R273" s="85"/>
      <c r="S273" s="73"/>
      <c r="T273" s="85"/>
      <c r="U273" s="73"/>
      <c r="V273" s="85"/>
      <c r="W273" s="73"/>
      <c r="X273" s="73"/>
      <c r="Y273" s="79"/>
      <c r="Z273" s="71"/>
      <c r="AA273" s="85"/>
      <c r="AB273" s="85"/>
      <c r="AC273" s="85"/>
      <c r="AD273" s="85"/>
      <c r="AE273" s="85"/>
      <c r="AF273" s="85"/>
      <c r="AG273" s="85"/>
      <c r="AH273" s="85"/>
      <c r="AI273" s="85"/>
      <c r="AJ273" s="85"/>
      <c r="AK273" s="85"/>
      <c r="AL273" s="71"/>
      <c r="AM273" s="68" t="str">
        <f t="shared" si="8"/>
        <v/>
      </c>
      <c r="AN273" s="62" t="str">
        <f t="shared" si="9"/>
        <v/>
      </c>
    </row>
    <row r="274" spans="2:40" ht="21" customHeight="1">
      <c r="B274" s="78"/>
      <c r="C274" s="78"/>
      <c r="D274" s="78"/>
      <c r="E274" s="177"/>
      <c r="F274" s="79"/>
      <c r="G274" s="71"/>
      <c r="H274" s="71"/>
      <c r="I274" s="71"/>
      <c r="J274" s="71"/>
      <c r="K274" s="72"/>
      <c r="L274" s="72"/>
      <c r="M274" s="78"/>
      <c r="N274" s="71"/>
      <c r="O274" s="73"/>
      <c r="P274" s="73"/>
      <c r="Q274" s="73"/>
      <c r="R274" s="85"/>
      <c r="S274" s="73"/>
      <c r="T274" s="85"/>
      <c r="U274" s="73"/>
      <c r="V274" s="85"/>
      <c r="W274" s="73"/>
      <c r="X274" s="73"/>
      <c r="Y274" s="79"/>
      <c r="Z274" s="71"/>
      <c r="AA274" s="85"/>
      <c r="AB274" s="85"/>
      <c r="AC274" s="85"/>
      <c r="AD274" s="85"/>
      <c r="AE274" s="85"/>
      <c r="AF274" s="85"/>
      <c r="AG274" s="85"/>
      <c r="AH274" s="85"/>
      <c r="AI274" s="85"/>
      <c r="AJ274" s="85"/>
      <c r="AK274" s="85"/>
      <c r="AL274" s="71"/>
      <c r="AM274" s="68" t="str">
        <f t="shared" si="8"/>
        <v/>
      </c>
      <c r="AN274" s="62" t="str">
        <f t="shared" si="9"/>
        <v/>
      </c>
    </row>
    <row r="275" spans="2:40" ht="21" customHeight="1">
      <c r="B275" s="78"/>
      <c r="C275" s="78"/>
      <c r="D275" s="78"/>
      <c r="E275" s="177"/>
      <c r="F275" s="79"/>
      <c r="G275" s="71"/>
      <c r="H275" s="71"/>
      <c r="I275" s="71"/>
      <c r="J275" s="71"/>
      <c r="K275" s="72"/>
      <c r="L275" s="72"/>
      <c r="M275" s="78"/>
      <c r="N275" s="71"/>
      <c r="O275" s="73"/>
      <c r="P275" s="73"/>
      <c r="Q275" s="73"/>
      <c r="R275" s="85"/>
      <c r="S275" s="73"/>
      <c r="T275" s="85"/>
      <c r="U275" s="73"/>
      <c r="V275" s="85"/>
      <c r="W275" s="73"/>
      <c r="X275" s="73"/>
      <c r="Y275" s="79"/>
      <c r="Z275" s="71"/>
      <c r="AA275" s="85"/>
      <c r="AB275" s="85"/>
      <c r="AC275" s="85"/>
      <c r="AD275" s="85"/>
      <c r="AE275" s="85"/>
      <c r="AF275" s="85"/>
      <c r="AG275" s="85"/>
      <c r="AH275" s="85"/>
      <c r="AI275" s="85"/>
      <c r="AJ275" s="85"/>
      <c r="AK275" s="85"/>
      <c r="AL275" s="71"/>
      <c r="AM275" s="68" t="str">
        <f t="shared" si="8"/>
        <v/>
      </c>
      <c r="AN275" s="62" t="str">
        <f t="shared" si="9"/>
        <v/>
      </c>
    </row>
    <row r="276" spans="2:40" ht="21" customHeight="1">
      <c r="B276" s="78"/>
      <c r="C276" s="78"/>
      <c r="D276" s="78"/>
      <c r="E276" s="177"/>
      <c r="F276" s="79"/>
      <c r="G276" s="71"/>
      <c r="H276" s="71"/>
      <c r="I276" s="71"/>
      <c r="J276" s="71"/>
      <c r="K276" s="72"/>
      <c r="L276" s="72"/>
      <c r="M276" s="78"/>
      <c r="N276" s="71"/>
      <c r="O276" s="73"/>
      <c r="P276" s="73"/>
      <c r="Q276" s="73"/>
      <c r="R276" s="85"/>
      <c r="S276" s="73"/>
      <c r="T276" s="85"/>
      <c r="U276" s="73"/>
      <c r="V276" s="85"/>
      <c r="W276" s="73"/>
      <c r="X276" s="73"/>
      <c r="Y276" s="79"/>
      <c r="Z276" s="71"/>
      <c r="AA276" s="85"/>
      <c r="AB276" s="85"/>
      <c r="AC276" s="85"/>
      <c r="AD276" s="85"/>
      <c r="AE276" s="85"/>
      <c r="AF276" s="85"/>
      <c r="AG276" s="85"/>
      <c r="AH276" s="85"/>
      <c r="AI276" s="85"/>
      <c r="AJ276" s="85"/>
      <c r="AK276" s="85"/>
      <c r="AL276" s="71"/>
      <c r="AM276" s="68" t="str">
        <f t="shared" si="8"/>
        <v/>
      </c>
      <c r="AN276" s="62" t="str">
        <f t="shared" si="9"/>
        <v/>
      </c>
    </row>
    <row r="277" spans="2:40" ht="21" customHeight="1">
      <c r="B277" s="78"/>
      <c r="C277" s="78"/>
      <c r="D277" s="78"/>
      <c r="E277" s="177"/>
      <c r="F277" s="79"/>
      <c r="G277" s="71"/>
      <c r="H277" s="71"/>
      <c r="I277" s="71"/>
      <c r="J277" s="71"/>
      <c r="K277" s="72"/>
      <c r="L277" s="72"/>
      <c r="M277" s="78"/>
      <c r="N277" s="71"/>
      <c r="O277" s="73"/>
      <c r="P277" s="73"/>
      <c r="Q277" s="73"/>
      <c r="R277" s="85"/>
      <c r="S277" s="73"/>
      <c r="T277" s="85"/>
      <c r="U277" s="73"/>
      <c r="V277" s="85"/>
      <c r="W277" s="73"/>
      <c r="X277" s="73"/>
      <c r="Y277" s="79"/>
      <c r="Z277" s="71"/>
      <c r="AA277" s="85"/>
      <c r="AB277" s="85"/>
      <c r="AC277" s="85"/>
      <c r="AD277" s="85"/>
      <c r="AE277" s="85"/>
      <c r="AF277" s="85"/>
      <c r="AG277" s="85"/>
      <c r="AH277" s="85"/>
      <c r="AI277" s="85"/>
      <c r="AJ277" s="85"/>
      <c r="AK277" s="85"/>
      <c r="AL277" s="71"/>
      <c r="AM277" s="68" t="str">
        <f t="shared" si="8"/>
        <v/>
      </c>
      <c r="AN277" s="62" t="str">
        <f t="shared" si="9"/>
        <v/>
      </c>
    </row>
    <row r="278" spans="2:40" ht="21" customHeight="1">
      <c r="B278" s="78"/>
      <c r="C278" s="78"/>
      <c r="D278" s="78"/>
      <c r="E278" s="177"/>
      <c r="F278" s="79"/>
      <c r="G278" s="71"/>
      <c r="H278" s="71"/>
      <c r="I278" s="71"/>
      <c r="J278" s="71"/>
      <c r="K278" s="72"/>
      <c r="L278" s="72"/>
      <c r="M278" s="78"/>
      <c r="N278" s="71"/>
      <c r="O278" s="73"/>
      <c r="P278" s="73"/>
      <c r="Q278" s="73"/>
      <c r="R278" s="85"/>
      <c r="S278" s="73"/>
      <c r="T278" s="85"/>
      <c r="U278" s="73"/>
      <c r="V278" s="85"/>
      <c r="W278" s="73"/>
      <c r="X278" s="73"/>
      <c r="Y278" s="79"/>
      <c r="Z278" s="71"/>
      <c r="AA278" s="85"/>
      <c r="AB278" s="85"/>
      <c r="AC278" s="85"/>
      <c r="AD278" s="85"/>
      <c r="AE278" s="85"/>
      <c r="AF278" s="85"/>
      <c r="AG278" s="85"/>
      <c r="AH278" s="85"/>
      <c r="AI278" s="85"/>
      <c r="AJ278" s="85"/>
      <c r="AK278" s="85"/>
      <c r="AL278" s="71"/>
      <c r="AM278" s="68" t="str">
        <f t="shared" si="8"/>
        <v/>
      </c>
      <c r="AN278" s="62" t="str">
        <f t="shared" si="9"/>
        <v/>
      </c>
    </row>
    <row r="279" spans="2:40" ht="21" customHeight="1">
      <c r="B279" s="78"/>
      <c r="C279" s="78"/>
      <c r="D279" s="78"/>
      <c r="E279" s="177"/>
      <c r="F279" s="79"/>
      <c r="G279" s="71"/>
      <c r="H279" s="71"/>
      <c r="I279" s="71"/>
      <c r="J279" s="71"/>
      <c r="K279" s="72"/>
      <c r="L279" s="72"/>
      <c r="M279" s="78"/>
      <c r="N279" s="71"/>
      <c r="O279" s="73"/>
      <c r="P279" s="73"/>
      <c r="Q279" s="73"/>
      <c r="R279" s="85"/>
      <c r="S279" s="73"/>
      <c r="T279" s="85"/>
      <c r="U279" s="73"/>
      <c r="V279" s="85"/>
      <c r="W279" s="73"/>
      <c r="X279" s="73"/>
      <c r="Y279" s="79"/>
      <c r="Z279" s="71"/>
      <c r="AA279" s="85"/>
      <c r="AB279" s="85"/>
      <c r="AC279" s="85"/>
      <c r="AD279" s="85"/>
      <c r="AE279" s="85"/>
      <c r="AF279" s="85"/>
      <c r="AG279" s="85"/>
      <c r="AH279" s="85"/>
      <c r="AI279" s="85"/>
      <c r="AJ279" s="85"/>
      <c r="AK279" s="85"/>
      <c r="AL279" s="71"/>
      <c r="AM279" s="68" t="str">
        <f t="shared" si="8"/>
        <v/>
      </c>
      <c r="AN279" s="62" t="str">
        <f t="shared" si="9"/>
        <v/>
      </c>
    </row>
    <row r="280" spans="2:40" ht="21" customHeight="1">
      <c r="B280" s="78"/>
      <c r="C280" s="78"/>
      <c r="D280" s="78"/>
      <c r="E280" s="177"/>
      <c r="F280" s="79"/>
      <c r="G280" s="71"/>
      <c r="H280" s="71"/>
      <c r="I280" s="71"/>
      <c r="J280" s="71"/>
      <c r="K280" s="72"/>
      <c r="L280" s="72"/>
      <c r="M280" s="78"/>
      <c r="N280" s="71"/>
      <c r="O280" s="73"/>
      <c r="P280" s="73"/>
      <c r="Q280" s="73"/>
      <c r="R280" s="85"/>
      <c r="S280" s="73"/>
      <c r="T280" s="85"/>
      <c r="U280" s="73"/>
      <c r="V280" s="85"/>
      <c r="W280" s="73"/>
      <c r="X280" s="73"/>
      <c r="Y280" s="79"/>
      <c r="Z280" s="71"/>
      <c r="AA280" s="85"/>
      <c r="AB280" s="85"/>
      <c r="AC280" s="85"/>
      <c r="AD280" s="85"/>
      <c r="AE280" s="85"/>
      <c r="AF280" s="85"/>
      <c r="AG280" s="85"/>
      <c r="AH280" s="85"/>
      <c r="AI280" s="85"/>
      <c r="AJ280" s="85"/>
      <c r="AK280" s="85"/>
      <c r="AL280" s="71"/>
      <c r="AM280" s="68" t="str">
        <f t="shared" si="8"/>
        <v/>
      </c>
      <c r="AN280" s="62" t="str">
        <f t="shared" si="9"/>
        <v/>
      </c>
    </row>
    <row r="281" spans="2:40" ht="21" customHeight="1">
      <c r="B281" s="78"/>
      <c r="C281" s="78"/>
      <c r="D281" s="78"/>
      <c r="E281" s="177"/>
      <c r="F281" s="79"/>
      <c r="G281" s="71"/>
      <c r="H281" s="71"/>
      <c r="I281" s="71"/>
      <c r="J281" s="71"/>
      <c r="K281" s="72"/>
      <c r="L281" s="72"/>
      <c r="M281" s="78"/>
      <c r="N281" s="71"/>
      <c r="O281" s="73"/>
      <c r="P281" s="73"/>
      <c r="Q281" s="73"/>
      <c r="R281" s="85"/>
      <c r="S281" s="73"/>
      <c r="T281" s="85"/>
      <c r="U281" s="73"/>
      <c r="V281" s="85"/>
      <c r="W281" s="73"/>
      <c r="X281" s="73"/>
      <c r="Y281" s="79"/>
      <c r="Z281" s="71"/>
      <c r="AA281" s="85"/>
      <c r="AB281" s="85"/>
      <c r="AC281" s="85"/>
      <c r="AD281" s="85"/>
      <c r="AE281" s="85"/>
      <c r="AF281" s="85"/>
      <c r="AG281" s="85"/>
      <c r="AH281" s="85"/>
      <c r="AI281" s="85"/>
      <c r="AJ281" s="85"/>
      <c r="AK281" s="85"/>
      <c r="AL281" s="71"/>
      <c r="AM281" s="68" t="str">
        <f t="shared" si="8"/>
        <v/>
      </c>
      <c r="AN281" s="62" t="str">
        <f t="shared" si="9"/>
        <v/>
      </c>
    </row>
    <row r="282" spans="2:40" ht="21" customHeight="1">
      <c r="B282" s="78"/>
      <c r="C282" s="78"/>
      <c r="D282" s="78"/>
      <c r="E282" s="177"/>
      <c r="F282" s="79"/>
      <c r="G282" s="71"/>
      <c r="H282" s="71"/>
      <c r="I282" s="71"/>
      <c r="J282" s="71"/>
      <c r="K282" s="72"/>
      <c r="L282" s="72"/>
      <c r="M282" s="78"/>
      <c r="N282" s="71"/>
      <c r="O282" s="73"/>
      <c r="P282" s="73"/>
      <c r="Q282" s="73"/>
      <c r="R282" s="85"/>
      <c r="S282" s="73"/>
      <c r="T282" s="85"/>
      <c r="U282" s="73"/>
      <c r="V282" s="85"/>
      <c r="W282" s="73"/>
      <c r="X282" s="73"/>
      <c r="Y282" s="79"/>
      <c r="Z282" s="71"/>
      <c r="AA282" s="85"/>
      <c r="AB282" s="85"/>
      <c r="AC282" s="85"/>
      <c r="AD282" s="85"/>
      <c r="AE282" s="85"/>
      <c r="AF282" s="85"/>
      <c r="AG282" s="85"/>
      <c r="AH282" s="85"/>
      <c r="AI282" s="85"/>
      <c r="AJ282" s="85"/>
      <c r="AK282" s="85"/>
      <c r="AL282" s="71"/>
      <c r="AM282" s="68" t="str">
        <f t="shared" si="8"/>
        <v/>
      </c>
      <c r="AN282" s="62" t="str">
        <f t="shared" si="9"/>
        <v/>
      </c>
    </row>
    <row r="283" spans="2:40" ht="21" customHeight="1">
      <c r="B283" s="78"/>
      <c r="C283" s="78"/>
      <c r="D283" s="78"/>
      <c r="E283" s="177"/>
      <c r="F283" s="79"/>
      <c r="G283" s="71"/>
      <c r="H283" s="71"/>
      <c r="I283" s="71"/>
      <c r="J283" s="71"/>
      <c r="K283" s="72"/>
      <c r="L283" s="72"/>
      <c r="M283" s="78"/>
      <c r="N283" s="71"/>
      <c r="O283" s="73"/>
      <c r="P283" s="73"/>
      <c r="Q283" s="73"/>
      <c r="R283" s="85"/>
      <c r="S283" s="73"/>
      <c r="T283" s="85"/>
      <c r="U283" s="73"/>
      <c r="V283" s="85"/>
      <c r="W283" s="73"/>
      <c r="X283" s="73"/>
      <c r="Y283" s="79"/>
      <c r="Z283" s="71"/>
      <c r="AA283" s="85"/>
      <c r="AB283" s="85"/>
      <c r="AC283" s="85"/>
      <c r="AD283" s="85"/>
      <c r="AE283" s="85"/>
      <c r="AF283" s="85"/>
      <c r="AG283" s="85"/>
      <c r="AH283" s="85"/>
      <c r="AI283" s="85"/>
      <c r="AJ283" s="85"/>
      <c r="AK283" s="85"/>
      <c r="AL283" s="71"/>
      <c r="AM283" s="68" t="str">
        <f t="shared" si="8"/>
        <v/>
      </c>
      <c r="AN283" s="62" t="str">
        <f t="shared" si="9"/>
        <v/>
      </c>
    </row>
    <row r="284" spans="2:40" ht="21" customHeight="1">
      <c r="B284" s="78"/>
      <c r="C284" s="78"/>
      <c r="D284" s="78"/>
      <c r="E284" s="177"/>
      <c r="F284" s="79"/>
      <c r="G284" s="71"/>
      <c r="H284" s="71"/>
      <c r="I284" s="71"/>
      <c r="J284" s="71"/>
      <c r="K284" s="72"/>
      <c r="L284" s="72"/>
      <c r="M284" s="78"/>
      <c r="N284" s="71"/>
      <c r="O284" s="73"/>
      <c r="P284" s="73"/>
      <c r="Q284" s="73"/>
      <c r="R284" s="85"/>
      <c r="S284" s="73"/>
      <c r="T284" s="85"/>
      <c r="U284" s="73"/>
      <c r="V284" s="85"/>
      <c r="W284" s="73"/>
      <c r="X284" s="73"/>
      <c r="Y284" s="79"/>
      <c r="Z284" s="71"/>
      <c r="AA284" s="85"/>
      <c r="AB284" s="85"/>
      <c r="AC284" s="85"/>
      <c r="AD284" s="85"/>
      <c r="AE284" s="85"/>
      <c r="AF284" s="85"/>
      <c r="AG284" s="85"/>
      <c r="AH284" s="85"/>
      <c r="AI284" s="85"/>
      <c r="AJ284" s="85"/>
      <c r="AK284" s="85"/>
      <c r="AL284" s="71"/>
      <c r="AM284" s="68" t="str">
        <f t="shared" si="8"/>
        <v/>
      </c>
      <c r="AN284" s="62" t="str">
        <f t="shared" si="9"/>
        <v/>
      </c>
    </row>
    <row r="285" spans="2:40" ht="21" customHeight="1">
      <c r="B285" s="78"/>
      <c r="C285" s="78"/>
      <c r="D285" s="78"/>
      <c r="E285" s="177"/>
      <c r="F285" s="79"/>
      <c r="G285" s="71"/>
      <c r="H285" s="71"/>
      <c r="I285" s="71"/>
      <c r="J285" s="71"/>
      <c r="K285" s="72"/>
      <c r="L285" s="72"/>
      <c r="M285" s="78"/>
      <c r="N285" s="71"/>
      <c r="O285" s="73"/>
      <c r="P285" s="73"/>
      <c r="Q285" s="73"/>
      <c r="R285" s="85"/>
      <c r="S285" s="73"/>
      <c r="T285" s="85"/>
      <c r="U285" s="73"/>
      <c r="V285" s="85"/>
      <c r="W285" s="73"/>
      <c r="X285" s="73"/>
      <c r="Y285" s="79"/>
      <c r="Z285" s="71"/>
      <c r="AA285" s="85"/>
      <c r="AB285" s="85"/>
      <c r="AC285" s="85"/>
      <c r="AD285" s="85"/>
      <c r="AE285" s="85"/>
      <c r="AF285" s="85"/>
      <c r="AG285" s="85"/>
      <c r="AH285" s="85"/>
      <c r="AI285" s="85"/>
      <c r="AJ285" s="85"/>
      <c r="AK285" s="85"/>
      <c r="AL285" s="71"/>
      <c r="AM285" s="68" t="str">
        <f t="shared" si="8"/>
        <v/>
      </c>
      <c r="AN285" s="62" t="str">
        <f t="shared" si="9"/>
        <v/>
      </c>
    </row>
    <row r="286" spans="2:40" ht="21" customHeight="1">
      <c r="B286" s="78"/>
      <c r="C286" s="78"/>
      <c r="D286" s="78"/>
      <c r="E286" s="177"/>
      <c r="F286" s="79"/>
      <c r="G286" s="71"/>
      <c r="H286" s="71"/>
      <c r="I286" s="71"/>
      <c r="J286" s="71"/>
      <c r="K286" s="72"/>
      <c r="L286" s="72"/>
      <c r="M286" s="78"/>
      <c r="N286" s="71"/>
      <c r="O286" s="73"/>
      <c r="P286" s="73"/>
      <c r="Q286" s="73"/>
      <c r="R286" s="85"/>
      <c r="S286" s="73"/>
      <c r="T286" s="85"/>
      <c r="U286" s="73"/>
      <c r="V286" s="85"/>
      <c r="W286" s="73"/>
      <c r="X286" s="73"/>
      <c r="Y286" s="79"/>
      <c r="Z286" s="71"/>
      <c r="AA286" s="85"/>
      <c r="AB286" s="85"/>
      <c r="AC286" s="85"/>
      <c r="AD286" s="85"/>
      <c r="AE286" s="85"/>
      <c r="AF286" s="85"/>
      <c r="AG286" s="85"/>
      <c r="AH286" s="85"/>
      <c r="AI286" s="85"/>
      <c r="AJ286" s="85"/>
      <c r="AK286" s="85"/>
      <c r="AL286" s="71"/>
      <c r="AM286" s="68" t="str">
        <f t="shared" si="8"/>
        <v/>
      </c>
      <c r="AN286" s="62" t="str">
        <f t="shared" si="9"/>
        <v/>
      </c>
    </row>
    <row r="287" spans="2:40" ht="21" customHeight="1">
      <c r="B287" s="78"/>
      <c r="C287" s="78"/>
      <c r="D287" s="78"/>
      <c r="E287" s="177"/>
      <c r="F287" s="79"/>
      <c r="G287" s="71"/>
      <c r="H287" s="71"/>
      <c r="I287" s="71"/>
      <c r="J287" s="71"/>
      <c r="K287" s="72"/>
      <c r="L287" s="72"/>
      <c r="M287" s="78"/>
      <c r="N287" s="71"/>
      <c r="O287" s="73"/>
      <c r="P287" s="73"/>
      <c r="Q287" s="73"/>
      <c r="R287" s="85"/>
      <c r="S287" s="73"/>
      <c r="T287" s="85"/>
      <c r="U287" s="73"/>
      <c r="V287" s="85"/>
      <c r="W287" s="73"/>
      <c r="X287" s="73"/>
      <c r="Y287" s="79"/>
      <c r="Z287" s="71"/>
      <c r="AA287" s="85"/>
      <c r="AB287" s="85"/>
      <c r="AC287" s="85"/>
      <c r="AD287" s="85"/>
      <c r="AE287" s="85"/>
      <c r="AF287" s="85"/>
      <c r="AG287" s="85"/>
      <c r="AH287" s="85"/>
      <c r="AI287" s="85"/>
      <c r="AJ287" s="85"/>
      <c r="AK287" s="85"/>
      <c r="AL287" s="71"/>
      <c r="AM287" s="68" t="str">
        <f t="shared" si="8"/>
        <v/>
      </c>
      <c r="AN287" s="62" t="str">
        <f t="shared" si="9"/>
        <v/>
      </c>
    </row>
    <row r="288" spans="2:40" ht="21" customHeight="1">
      <c r="B288" s="78"/>
      <c r="C288" s="78"/>
      <c r="D288" s="78"/>
      <c r="E288" s="177"/>
      <c r="F288" s="79"/>
      <c r="G288" s="71"/>
      <c r="H288" s="71"/>
      <c r="I288" s="71"/>
      <c r="J288" s="71"/>
      <c r="K288" s="72"/>
      <c r="L288" s="72"/>
      <c r="M288" s="78"/>
      <c r="N288" s="71"/>
      <c r="O288" s="73"/>
      <c r="P288" s="73"/>
      <c r="Q288" s="73"/>
      <c r="R288" s="85"/>
      <c r="S288" s="73"/>
      <c r="T288" s="85"/>
      <c r="U288" s="73"/>
      <c r="V288" s="85"/>
      <c r="W288" s="73"/>
      <c r="X288" s="73"/>
      <c r="Y288" s="79"/>
      <c r="Z288" s="71"/>
      <c r="AA288" s="85"/>
      <c r="AB288" s="85"/>
      <c r="AC288" s="85"/>
      <c r="AD288" s="85"/>
      <c r="AE288" s="85"/>
      <c r="AF288" s="85"/>
      <c r="AG288" s="85"/>
      <c r="AH288" s="85"/>
      <c r="AI288" s="85"/>
      <c r="AJ288" s="85"/>
      <c r="AK288" s="85"/>
      <c r="AL288" s="71"/>
      <c r="AM288" s="68" t="str">
        <f t="shared" si="8"/>
        <v/>
      </c>
      <c r="AN288" s="62" t="str">
        <f t="shared" si="9"/>
        <v/>
      </c>
    </row>
    <row r="289" spans="2:40" ht="21" customHeight="1">
      <c r="B289" s="78"/>
      <c r="C289" s="78"/>
      <c r="D289" s="78"/>
      <c r="E289" s="177"/>
      <c r="F289" s="79"/>
      <c r="G289" s="71"/>
      <c r="H289" s="71"/>
      <c r="I289" s="71"/>
      <c r="J289" s="71"/>
      <c r="K289" s="72"/>
      <c r="L289" s="72"/>
      <c r="M289" s="78"/>
      <c r="N289" s="71"/>
      <c r="O289" s="73"/>
      <c r="P289" s="73"/>
      <c r="Q289" s="73"/>
      <c r="R289" s="85"/>
      <c r="S289" s="73"/>
      <c r="T289" s="85"/>
      <c r="U289" s="73"/>
      <c r="V289" s="85"/>
      <c r="W289" s="73"/>
      <c r="X289" s="73"/>
      <c r="Y289" s="79"/>
      <c r="Z289" s="71"/>
      <c r="AA289" s="85"/>
      <c r="AB289" s="85"/>
      <c r="AC289" s="85"/>
      <c r="AD289" s="85"/>
      <c r="AE289" s="85"/>
      <c r="AF289" s="85"/>
      <c r="AG289" s="85"/>
      <c r="AH289" s="85"/>
      <c r="AI289" s="85"/>
      <c r="AJ289" s="85"/>
      <c r="AK289" s="85"/>
      <c r="AL289" s="71"/>
      <c r="AM289" s="68" t="str">
        <f t="shared" si="8"/>
        <v/>
      </c>
      <c r="AN289" s="62" t="str">
        <f t="shared" si="9"/>
        <v/>
      </c>
    </row>
    <row r="290" spans="2:40" ht="21" customHeight="1">
      <c r="B290" s="78"/>
      <c r="C290" s="78"/>
      <c r="D290" s="78"/>
      <c r="E290" s="177"/>
      <c r="F290" s="79"/>
      <c r="G290" s="71"/>
      <c r="H290" s="71"/>
      <c r="I290" s="71"/>
      <c r="J290" s="71"/>
      <c r="K290" s="72"/>
      <c r="L290" s="72"/>
      <c r="M290" s="78"/>
      <c r="N290" s="71"/>
      <c r="O290" s="73"/>
      <c r="P290" s="73"/>
      <c r="Q290" s="73"/>
      <c r="R290" s="85"/>
      <c r="S290" s="73"/>
      <c r="T290" s="85"/>
      <c r="U290" s="73"/>
      <c r="V290" s="85"/>
      <c r="W290" s="73"/>
      <c r="X290" s="73"/>
      <c r="Y290" s="79"/>
      <c r="Z290" s="71"/>
      <c r="AA290" s="85"/>
      <c r="AB290" s="85"/>
      <c r="AC290" s="85"/>
      <c r="AD290" s="85"/>
      <c r="AE290" s="85"/>
      <c r="AF290" s="85"/>
      <c r="AG290" s="85"/>
      <c r="AH290" s="85"/>
      <c r="AI290" s="85"/>
      <c r="AJ290" s="85"/>
      <c r="AK290" s="85"/>
      <c r="AL290" s="71"/>
      <c r="AM290" s="68" t="str">
        <f t="shared" si="8"/>
        <v/>
      </c>
      <c r="AN290" s="62" t="str">
        <f t="shared" si="9"/>
        <v/>
      </c>
    </row>
    <row r="291" spans="2:40" ht="21" customHeight="1">
      <c r="B291" s="78"/>
      <c r="C291" s="78"/>
      <c r="D291" s="78"/>
      <c r="E291" s="177"/>
      <c r="F291" s="79"/>
      <c r="G291" s="71"/>
      <c r="H291" s="71"/>
      <c r="I291" s="71"/>
      <c r="J291" s="71"/>
      <c r="K291" s="72"/>
      <c r="L291" s="72"/>
      <c r="M291" s="78"/>
      <c r="N291" s="71"/>
      <c r="O291" s="73"/>
      <c r="P291" s="73"/>
      <c r="Q291" s="73"/>
      <c r="R291" s="85"/>
      <c r="S291" s="73"/>
      <c r="T291" s="85"/>
      <c r="U291" s="73"/>
      <c r="V291" s="85"/>
      <c r="W291" s="73"/>
      <c r="X291" s="73"/>
      <c r="Y291" s="79"/>
      <c r="Z291" s="71"/>
      <c r="AA291" s="85"/>
      <c r="AB291" s="85"/>
      <c r="AC291" s="85"/>
      <c r="AD291" s="85"/>
      <c r="AE291" s="85"/>
      <c r="AF291" s="85"/>
      <c r="AG291" s="85"/>
      <c r="AH291" s="85"/>
      <c r="AI291" s="85"/>
      <c r="AJ291" s="85"/>
      <c r="AK291" s="85"/>
      <c r="AL291" s="71"/>
      <c r="AM291" s="68" t="str">
        <f t="shared" si="8"/>
        <v/>
      </c>
      <c r="AN291" s="62" t="str">
        <f t="shared" si="9"/>
        <v/>
      </c>
    </row>
    <row r="292" spans="2:40" ht="21" customHeight="1">
      <c r="B292" s="78"/>
      <c r="C292" s="78"/>
      <c r="D292" s="78"/>
      <c r="E292" s="177"/>
      <c r="F292" s="79"/>
      <c r="G292" s="71"/>
      <c r="H292" s="71"/>
      <c r="I292" s="71"/>
      <c r="J292" s="71"/>
      <c r="K292" s="72"/>
      <c r="L292" s="72"/>
      <c r="M292" s="78"/>
      <c r="N292" s="71"/>
      <c r="O292" s="73"/>
      <c r="P292" s="73"/>
      <c r="Q292" s="73"/>
      <c r="R292" s="85"/>
      <c r="S292" s="73"/>
      <c r="T292" s="85"/>
      <c r="U292" s="73"/>
      <c r="V292" s="85"/>
      <c r="W292" s="73"/>
      <c r="X292" s="73"/>
      <c r="Y292" s="79"/>
      <c r="Z292" s="71"/>
      <c r="AA292" s="85"/>
      <c r="AB292" s="85"/>
      <c r="AC292" s="85"/>
      <c r="AD292" s="85"/>
      <c r="AE292" s="85"/>
      <c r="AF292" s="85"/>
      <c r="AG292" s="85"/>
      <c r="AH292" s="85"/>
      <c r="AI292" s="85"/>
      <c r="AJ292" s="85"/>
      <c r="AK292" s="85"/>
      <c r="AL292" s="71"/>
      <c r="AM292" s="68" t="str">
        <f t="shared" si="8"/>
        <v/>
      </c>
      <c r="AN292" s="62" t="str">
        <f t="shared" si="9"/>
        <v/>
      </c>
    </row>
    <row r="293" spans="2:40" ht="21" customHeight="1">
      <c r="B293" s="78"/>
      <c r="C293" s="78"/>
      <c r="D293" s="78"/>
      <c r="E293" s="177"/>
      <c r="F293" s="79"/>
      <c r="G293" s="71"/>
      <c r="H293" s="71"/>
      <c r="I293" s="71"/>
      <c r="J293" s="71"/>
      <c r="K293" s="72"/>
      <c r="L293" s="72"/>
      <c r="M293" s="78"/>
      <c r="N293" s="71"/>
      <c r="O293" s="73"/>
      <c r="P293" s="73"/>
      <c r="Q293" s="73"/>
      <c r="R293" s="85"/>
      <c r="S293" s="73"/>
      <c r="T293" s="85"/>
      <c r="U293" s="73"/>
      <c r="V293" s="85"/>
      <c r="W293" s="73"/>
      <c r="X293" s="73"/>
      <c r="Y293" s="79"/>
      <c r="Z293" s="71"/>
      <c r="AA293" s="85"/>
      <c r="AB293" s="85"/>
      <c r="AC293" s="85"/>
      <c r="AD293" s="85"/>
      <c r="AE293" s="85"/>
      <c r="AF293" s="85"/>
      <c r="AG293" s="85"/>
      <c r="AH293" s="85"/>
      <c r="AI293" s="85"/>
      <c r="AJ293" s="85"/>
      <c r="AK293" s="85"/>
      <c r="AL293" s="71"/>
      <c r="AM293" s="68" t="str">
        <f t="shared" si="8"/>
        <v/>
      </c>
      <c r="AN293" s="62" t="str">
        <f t="shared" si="9"/>
        <v/>
      </c>
    </row>
    <row r="294" spans="2:40" ht="21" customHeight="1">
      <c r="B294" s="78"/>
      <c r="C294" s="78"/>
      <c r="D294" s="78"/>
      <c r="E294" s="177"/>
      <c r="F294" s="79"/>
      <c r="G294" s="71"/>
      <c r="H294" s="71"/>
      <c r="I294" s="71"/>
      <c r="J294" s="71"/>
      <c r="K294" s="72"/>
      <c r="L294" s="72"/>
      <c r="M294" s="78"/>
      <c r="N294" s="71"/>
      <c r="O294" s="73"/>
      <c r="P294" s="73"/>
      <c r="Q294" s="73"/>
      <c r="R294" s="85"/>
      <c r="S294" s="73"/>
      <c r="T294" s="85"/>
      <c r="U294" s="73"/>
      <c r="V294" s="85"/>
      <c r="W294" s="73"/>
      <c r="X294" s="73"/>
      <c r="Y294" s="79"/>
      <c r="Z294" s="71"/>
      <c r="AA294" s="85"/>
      <c r="AB294" s="85"/>
      <c r="AC294" s="85"/>
      <c r="AD294" s="85"/>
      <c r="AE294" s="85"/>
      <c r="AF294" s="85"/>
      <c r="AG294" s="85"/>
      <c r="AH294" s="85"/>
      <c r="AI294" s="85"/>
      <c r="AJ294" s="85"/>
      <c r="AK294" s="85"/>
      <c r="AL294" s="71"/>
      <c r="AM294" s="68" t="str">
        <f t="shared" si="8"/>
        <v/>
      </c>
      <c r="AN294" s="62" t="str">
        <f t="shared" si="9"/>
        <v/>
      </c>
    </row>
    <row r="295" spans="2:40" ht="21" customHeight="1">
      <c r="B295" s="78"/>
      <c r="C295" s="78"/>
      <c r="D295" s="78"/>
      <c r="E295" s="177"/>
      <c r="F295" s="79"/>
      <c r="G295" s="71"/>
      <c r="H295" s="71"/>
      <c r="I295" s="71"/>
      <c r="J295" s="71"/>
      <c r="K295" s="72"/>
      <c r="L295" s="72"/>
      <c r="M295" s="78"/>
      <c r="N295" s="71"/>
      <c r="O295" s="73"/>
      <c r="P295" s="73"/>
      <c r="Q295" s="73"/>
      <c r="R295" s="85"/>
      <c r="S295" s="73"/>
      <c r="T295" s="85"/>
      <c r="U295" s="73"/>
      <c r="V295" s="85"/>
      <c r="W295" s="73"/>
      <c r="X295" s="73"/>
      <c r="Y295" s="79"/>
      <c r="Z295" s="71"/>
      <c r="AA295" s="85"/>
      <c r="AB295" s="85"/>
      <c r="AC295" s="85"/>
      <c r="AD295" s="85"/>
      <c r="AE295" s="85"/>
      <c r="AF295" s="85"/>
      <c r="AG295" s="85"/>
      <c r="AH295" s="85"/>
      <c r="AI295" s="85"/>
      <c r="AJ295" s="85"/>
      <c r="AK295" s="85"/>
      <c r="AL295" s="71"/>
      <c r="AM295" s="68" t="str">
        <f t="shared" si="8"/>
        <v/>
      </c>
      <c r="AN295" s="62" t="str">
        <f t="shared" si="9"/>
        <v/>
      </c>
    </row>
    <row r="296" spans="2:40" ht="21" customHeight="1">
      <c r="B296" s="78"/>
      <c r="C296" s="78"/>
      <c r="D296" s="78"/>
      <c r="E296" s="177"/>
      <c r="F296" s="79"/>
      <c r="G296" s="71"/>
      <c r="H296" s="71"/>
      <c r="I296" s="71"/>
      <c r="J296" s="71"/>
      <c r="K296" s="72"/>
      <c r="L296" s="72"/>
      <c r="M296" s="78"/>
      <c r="N296" s="71"/>
      <c r="O296" s="73"/>
      <c r="P296" s="73"/>
      <c r="Q296" s="73"/>
      <c r="R296" s="85"/>
      <c r="S296" s="73"/>
      <c r="T296" s="85"/>
      <c r="U296" s="73"/>
      <c r="V296" s="85"/>
      <c r="W296" s="73"/>
      <c r="X296" s="73"/>
      <c r="Y296" s="79"/>
      <c r="Z296" s="71"/>
      <c r="AA296" s="85"/>
      <c r="AB296" s="85"/>
      <c r="AC296" s="85"/>
      <c r="AD296" s="85"/>
      <c r="AE296" s="85"/>
      <c r="AF296" s="85"/>
      <c r="AG296" s="85"/>
      <c r="AH296" s="85"/>
      <c r="AI296" s="85"/>
      <c r="AJ296" s="85"/>
      <c r="AK296" s="85"/>
      <c r="AL296" s="71"/>
      <c r="AM296" s="68" t="str">
        <f t="shared" si="8"/>
        <v/>
      </c>
      <c r="AN296" s="62" t="str">
        <f t="shared" si="9"/>
        <v/>
      </c>
    </row>
    <row r="297" spans="2:40" ht="21" customHeight="1">
      <c r="B297" s="78"/>
      <c r="C297" s="78"/>
      <c r="D297" s="78"/>
      <c r="E297" s="177"/>
      <c r="F297" s="79"/>
      <c r="G297" s="71"/>
      <c r="H297" s="71"/>
      <c r="I297" s="71"/>
      <c r="J297" s="71"/>
      <c r="K297" s="72"/>
      <c r="L297" s="72"/>
      <c r="M297" s="78"/>
      <c r="N297" s="71"/>
      <c r="O297" s="73"/>
      <c r="P297" s="73"/>
      <c r="Q297" s="73"/>
      <c r="R297" s="85"/>
      <c r="S297" s="73"/>
      <c r="T297" s="85"/>
      <c r="U297" s="73"/>
      <c r="V297" s="85"/>
      <c r="W297" s="73"/>
      <c r="X297" s="73"/>
      <c r="Y297" s="79"/>
      <c r="Z297" s="71"/>
      <c r="AA297" s="85"/>
      <c r="AB297" s="85"/>
      <c r="AC297" s="85"/>
      <c r="AD297" s="85"/>
      <c r="AE297" s="85"/>
      <c r="AF297" s="85"/>
      <c r="AG297" s="85"/>
      <c r="AH297" s="85"/>
      <c r="AI297" s="85"/>
      <c r="AJ297" s="85"/>
      <c r="AK297" s="85"/>
      <c r="AL297" s="71"/>
      <c r="AM297" s="68" t="str">
        <f t="shared" si="8"/>
        <v/>
      </c>
      <c r="AN297" s="62" t="str">
        <f t="shared" si="9"/>
        <v/>
      </c>
    </row>
    <row r="298" spans="2:40" ht="21" customHeight="1">
      <c r="B298" s="78"/>
      <c r="C298" s="78"/>
      <c r="D298" s="78"/>
      <c r="E298" s="177"/>
      <c r="F298" s="79"/>
      <c r="G298" s="71"/>
      <c r="H298" s="71"/>
      <c r="I298" s="71"/>
      <c r="J298" s="71"/>
      <c r="K298" s="72"/>
      <c r="L298" s="72"/>
      <c r="M298" s="78"/>
      <c r="N298" s="71"/>
      <c r="O298" s="73"/>
      <c r="P298" s="73"/>
      <c r="Q298" s="73"/>
      <c r="R298" s="85"/>
      <c r="S298" s="73"/>
      <c r="T298" s="85"/>
      <c r="U298" s="73"/>
      <c r="V298" s="85"/>
      <c r="W298" s="73"/>
      <c r="X298" s="73"/>
      <c r="Y298" s="79"/>
      <c r="Z298" s="71"/>
      <c r="AA298" s="85"/>
      <c r="AB298" s="85"/>
      <c r="AC298" s="85"/>
      <c r="AD298" s="85"/>
      <c r="AE298" s="85"/>
      <c r="AF298" s="85"/>
      <c r="AG298" s="85"/>
      <c r="AH298" s="85"/>
      <c r="AI298" s="85"/>
      <c r="AJ298" s="85"/>
      <c r="AK298" s="85"/>
      <c r="AL298" s="71"/>
      <c r="AM298" s="68" t="str">
        <f t="shared" si="8"/>
        <v/>
      </c>
      <c r="AN298" s="62" t="str">
        <f t="shared" si="9"/>
        <v/>
      </c>
    </row>
    <row r="299" spans="2:40" ht="21" customHeight="1">
      <c r="B299" s="78"/>
      <c r="C299" s="78"/>
      <c r="D299" s="78"/>
      <c r="E299" s="177"/>
      <c r="F299" s="79"/>
      <c r="G299" s="71"/>
      <c r="H299" s="71"/>
      <c r="I299" s="71"/>
      <c r="J299" s="71"/>
      <c r="K299" s="72"/>
      <c r="L299" s="72"/>
      <c r="M299" s="78"/>
      <c r="N299" s="71"/>
      <c r="O299" s="73"/>
      <c r="P299" s="73"/>
      <c r="Q299" s="73"/>
      <c r="R299" s="85"/>
      <c r="S299" s="73"/>
      <c r="T299" s="85"/>
      <c r="U299" s="73"/>
      <c r="V299" s="85"/>
      <c r="W299" s="73"/>
      <c r="X299" s="73"/>
      <c r="Y299" s="79"/>
      <c r="Z299" s="71"/>
      <c r="AA299" s="85"/>
      <c r="AB299" s="85"/>
      <c r="AC299" s="85"/>
      <c r="AD299" s="85"/>
      <c r="AE299" s="85"/>
      <c r="AF299" s="85"/>
      <c r="AG299" s="85"/>
      <c r="AH299" s="85"/>
      <c r="AI299" s="85"/>
      <c r="AJ299" s="85"/>
      <c r="AK299" s="85"/>
      <c r="AL299" s="71"/>
      <c r="AM299" s="68" t="str">
        <f t="shared" si="8"/>
        <v/>
      </c>
      <c r="AN299" s="62" t="str">
        <f t="shared" si="9"/>
        <v/>
      </c>
    </row>
    <row r="300" spans="2:40" ht="21" customHeight="1">
      <c r="B300" s="78"/>
      <c r="C300" s="78"/>
      <c r="D300" s="78"/>
      <c r="E300" s="177"/>
      <c r="F300" s="79"/>
      <c r="G300" s="71"/>
      <c r="H300" s="71"/>
      <c r="I300" s="71"/>
      <c r="J300" s="71"/>
      <c r="K300" s="72"/>
      <c r="L300" s="72"/>
      <c r="M300" s="78"/>
      <c r="N300" s="71"/>
      <c r="O300" s="73"/>
      <c r="P300" s="73"/>
      <c r="Q300" s="73"/>
      <c r="R300" s="85"/>
      <c r="S300" s="73"/>
      <c r="T300" s="85"/>
      <c r="U300" s="73"/>
      <c r="V300" s="85"/>
      <c r="W300" s="73"/>
      <c r="X300" s="73"/>
      <c r="Y300" s="79"/>
      <c r="Z300" s="71"/>
      <c r="AA300" s="85"/>
      <c r="AB300" s="85"/>
      <c r="AC300" s="85"/>
      <c r="AD300" s="85"/>
      <c r="AE300" s="85"/>
      <c r="AF300" s="85"/>
      <c r="AG300" s="85"/>
      <c r="AH300" s="85"/>
      <c r="AI300" s="85"/>
      <c r="AJ300" s="85"/>
      <c r="AK300" s="85"/>
      <c r="AL300" s="71"/>
      <c r="AM300" s="68" t="str">
        <f t="shared" si="8"/>
        <v/>
      </c>
      <c r="AN300" s="62" t="str">
        <f t="shared" si="9"/>
        <v/>
      </c>
    </row>
    <row r="301" spans="2:40" ht="21" customHeight="1">
      <c r="B301" s="78"/>
      <c r="C301" s="78"/>
      <c r="D301" s="78"/>
      <c r="E301" s="177"/>
      <c r="F301" s="79"/>
      <c r="G301" s="71"/>
      <c r="H301" s="71"/>
      <c r="I301" s="71"/>
      <c r="J301" s="71"/>
      <c r="K301" s="72"/>
      <c r="L301" s="72"/>
      <c r="M301" s="78"/>
      <c r="N301" s="71"/>
      <c r="O301" s="73"/>
      <c r="P301" s="73"/>
      <c r="Q301" s="73"/>
      <c r="R301" s="85"/>
      <c r="S301" s="73"/>
      <c r="T301" s="85"/>
      <c r="U301" s="73"/>
      <c r="V301" s="85"/>
      <c r="W301" s="73"/>
      <c r="X301" s="73"/>
      <c r="Y301" s="79"/>
      <c r="Z301" s="71"/>
      <c r="AA301" s="85"/>
      <c r="AB301" s="85"/>
      <c r="AC301" s="85"/>
      <c r="AD301" s="85"/>
      <c r="AE301" s="85"/>
      <c r="AF301" s="85"/>
      <c r="AG301" s="85"/>
      <c r="AH301" s="85"/>
      <c r="AI301" s="85"/>
      <c r="AJ301" s="85"/>
      <c r="AK301" s="85"/>
      <c r="AL301" s="71"/>
      <c r="AM301" s="68" t="str">
        <f t="shared" si="8"/>
        <v/>
      </c>
      <c r="AN301" s="62" t="str">
        <f t="shared" si="9"/>
        <v/>
      </c>
    </row>
    <row r="302" spans="2:40" ht="21" customHeight="1">
      <c r="B302" s="78"/>
      <c r="C302" s="78"/>
      <c r="D302" s="78"/>
      <c r="E302" s="177"/>
      <c r="F302" s="79"/>
      <c r="G302" s="71"/>
      <c r="H302" s="71"/>
      <c r="I302" s="71"/>
      <c r="J302" s="71"/>
      <c r="K302" s="72"/>
      <c r="L302" s="72"/>
      <c r="M302" s="78"/>
      <c r="N302" s="71"/>
      <c r="O302" s="73"/>
      <c r="P302" s="73"/>
      <c r="Q302" s="73"/>
      <c r="R302" s="85"/>
      <c r="S302" s="73"/>
      <c r="T302" s="85"/>
      <c r="U302" s="73"/>
      <c r="V302" s="85"/>
      <c r="W302" s="73"/>
      <c r="X302" s="73"/>
      <c r="Y302" s="79"/>
      <c r="Z302" s="71"/>
      <c r="AA302" s="85"/>
      <c r="AB302" s="85"/>
      <c r="AC302" s="85"/>
      <c r="AD302" s="85"/>
      <c r="AE302" s="85"/>
      <c r="AF302" s="85"/>
      <c r="AG302" s="85"/>
      <c r="AH302" s="85"/>
      <c r="AI302" s="85"/>
      <c r="AJ302" s="85"/>
      <c r="AK302" s="85"/>
      <c r="AL302" s="71"/>
      <c r="AM302" s="68" t="str">
        <f t="shared" si="8"/>
        <v/>
      </c>
      <c r="AN302" s="62" t="str">
        <f t="shared" si="9"/>
        <v/>
      </c>
    </row>
    <row r="303" spans="2:40" ht="21" customHeight="1">
      <c r="B303" s="78"/>
      <c r="C303" s="78"/>
      <c r="D303" s="78"/>
      <c r="E303" s="177"/>
      <c r="F303" s="79"/>
      <c r="G303" s="71"/>
      <c r="H303" s="71"/>
      <c r="I303" s="71"/>
      <c r="J303" s="71"/>
      <c r="K303" s="72"/>
      <c r="L303" s="72"/>
      <c r="M303" s="78"/>
      <c r="N303" s="71"/>
      <c r="O303" s="73"/>
      <c r="P303" s="73"/>
      <c r="Q303" s="73"/>
      <c r="R303" s="85"/>
      <c r="S303" s="73"/>
      <c r="T303" s="85"/>
      <c r="U303" s="73"/>
      <c r="V303" s="85"/>
      <c r="W303" s="73"/>
      <c r="X303" s="73"/>
      <c r="Y303" s="79"/>
      <c r="Z303" s="71"/>
      <c r="AA303" s="85"/>
      <c r="AB303" s="85"/>
      <c r="AC303" s="85"/>
      <c r="AD303" s="85"/>
      <c r="AE303" s="85"/>
      <c r="AF303" s="85"/>
      <c r="AG303" s="85"/>
      <c r="AH303" s="85"/>
      <c r="AI303" s="85"/>
      <c r="AJ303" s="85"/>
      <c r="AK303" s="85"/>
      <c r="AL303" s="71"/>
      <c r="AM303" s="68" t="str">
        <f t="shared" si="8"/>
        <v/>
      </c>
      <c r="AN303" s="62" t="str">
        <f t="shared" si="9"/>
        <v/>
      </c>
    </row>
    <row r="304" spans="2:40" ht="21" customHeight="1">
      <c r="B304" s="78"/>
      <c r="C304" s="78"/>
      <c r="D304" s="78"/>
      <c r="E304" s="177"/>
      <c r="F304" s="79"/>
      <c r="G304" s="71"/>
      <c r="H304" s="71"/>
      <c r="I304" s="71"/>
      <c r="J304" s="71"/>
      <c r="K304" s="72"/>
      <c r="L304" s="72"/>
      <c r="M304" s="78"/>
      <c r="N304" s="71"/>
      <c r="O304" s="73"/>
      <c r="P304" s="73"/>
      <c r="Q304" s="73"/>
      <c r="R304" s="85"/>
      <c r="S304" s="73"/>
      <c r="T304" s="85"/>
      <c r="U304" s="73"/>
      <c r="V304" s="85"/>
      <c r="W304" s="73"/>
      <c r="X304" s="73"/>
      <c r="Y304" s="79"/>
      <c r="Z304" s="71"/>
      <c r="AA304" s="85"/>
      <c r="AB304" s="85"/>
      <c r="AC304" s="85"/>
      <c r="AD304" s="85"/>
      <c r="AE304" s="85"/>
      <c r="AF304" s="85"/>
      <c r="AG304" s="85"/>
      <c r="AH304" s="85"/>
      <c r="AI304" s="85"/>
      <c r="AJ304" s="85"/>
      <c r="AK304" s="85"/>
      <c r="AL304" s="71"/>
      <c r="AM304" s="68" t="str">
        <f t="shared" si="8"/>
        <v/>
      </c>
      <c r="AN304" s="62" t="str">
        <f t="shared" si="9"/>
        <v/>
      </c>
    </row>
    <row r="305" spans="2:40" ht="21" customHeight="1">
      <c r="B305" s="78"/>
      <c r="C305" s="78"/>
      <c r="D305" s="78"/>
      <c r="E305" s="177"/>
      <c r="F305" s="79"/>
      <c r="G305" s="71"/>
      <c r="H305" s="71"/>
      <c r="I305" s="71"/>
      <c r="J305" s="71"/>
      <c r="K305" s="72"/>
      <c r="L305" s="72"/>
      <c r="M305" s="78"/>
      <c r="N305" s="71"/>
      <c r="O305" s="73"/>
      <c r="P305" s="73"/>
      <c r="Q305" s="73"/>
      <c r="R305" s="85"/>
      <c r="S305" s="73"/>
      <c r="T305" s="85"/>
      <c r="U305" s="73"/>
      <c r="V305" s="85"/>
      <c r="W305" s="73"/>
      <c r="X305" s="73"/>
      <c r="Y305" s="79"/>
      <c r="Z305" s="71"/>
      <c r="AA305" s="85"/>
      <c r="AB305" s="85"/>
      <c r="AC305" s="85"/>
      <c r="AD305" s="85"/>
      <c r="AE305" s="85"/>
      <c r="AF305" s="85"/>
      <c r="AG305" s="85"/>
      <c r="AH305" s="85"/>
      <c r="AI305" s="85"/>
      <c r="AJ305" s="85"/>
      <c r="AK305" s="85"/>
      <c r="AL305" s="71"/>
      <c r="AM305" s="68" t="str">
        <f t="shared" si="8"/>
        <v/>
      </c>
      <c r="AN305" s="62" t="str">
        <f t="shared" si="9"/>
        <v/>
      </c>
    </row>
    <row r="306" spans="2:40" ht="21" customHeight="1">
      <c r="B306" s="78"/>
      <c r="C306" s="78"/>
      <c r="D306" s="78"/>
      <c r="E306" s="177"/>
      <c r="F306" s="79"/>
      <c r="G306" s="71"/>
      <c r="H306" s="71"/>
      <c r="I306" s="71"/>
      <c r="J306" s="71"/>
      <c r="K306" s="72"/>
      <c r="L306" s="72"/>
      <c r="M306" s="78"/>
      <c r="N306" s="71"/>
      <c r="O306" s="73"/>
      <c r="P306" s="73"/>
      <c r="Q306" s="73"/>
      <c r="R306" s="85"/>
      <c r="S306" s="73"/>
      <c r="T306" s="85"/>
      <c r="U306" s="73"/>
      <c r="V306" s="85"/>
      <c r="W306" s="73"/>
      <c r="X306" s="73"/>
      <c r="Y306" s="79"/>
      <c r="Z306" s="71"/>
      <c r="AA306" s="85"/>
      <c r="AB306" s="85"/>
      <c r="AC306" s="85"/>
      <c r="AD306" s="85"/>
      <c r="AE306" s="85"/>
      <c r="AF306" s="85"/>
      <c r="AG306" s="85"/>
      <c r="AH306" s="85"/>
      <c r="AI306" s="85"/>
      <c r="AJ306" s="85"/>
      <c r="AK306" s="85"/>
      <c r="AL306" s="71"/>
      <c r="AM306" s="68" t="str">
        <f t="shared" si="8"/>
        <v/>
      </c>
      <c r="AN306" s="62" t="str">
        <f t="shared" si="9"/>
        <v/>
      </c>
    </row>
    <row r="307" spans="2:40" ht="21" customHeight="1">
      <c r="B307" s="78"/>
      <c r="C307" s="78"/>
      <c r="D307" s="78"/>
      <c r="E307" s="177"/>
      <c r="F307" s="79"/>
      <c r="G307" s="71"/>
      <c r="H307" s="71"/>
      <c r="I307" s="71"/>
      <c r="J307" s="71"/>
      <c r="K307" s="72"/>
      <c r="L307" s="72"/>
      <c r="M307" s="78"/>
      <c r="N307" s="71"/>
      <c r="O307" s="73"/>
      <c r="P307" s="73"/>
      <c r="Q307" s="73"/>
      <c r="R307" s="85"/>
      <c r="S307" s="73"/>
      <c r="T307" s="85"/>
      <c r="U307" s="73"/>
      <c r="V307" s="85"/>
      <c r="W307" s="73"/>
      <c r="X307" s="73"/>
      <c r="Y307" s="79"/>
      <c r="Z307" s="71"/>
      <c r="AA307" s="85"/>
      <c r="AB307" s="85"/>
      <c r="AC307" s="85"/>
      <c r="AD307" s="85"/>
      <c r="AE307" s="85"/>
      <c r="AF307" s="85"/>
      <c r="AG307" s="85"/>
      <c r="AH307" s="85"/>
      <c r="AI307" s="85"/>
      <c r="AJ307" s="85"/>
      <c r="AK307" s="85"/>
      <c r="AL307" s="71"/>
      <c r="AM307" s="68" t="str">
        <f t="shared" si="8"/>
        <v/>
      </c>
      <c r="AN307" s="62" t="str">
        <f t="shared" si="9"/>
        <v/>
      </c>
    </row>
    <row r="308" spans="2:40" ht="21" customHeight="1">
      <c r="B308" s="78"/>
      <c r="C308" s="78"/>
      <c r="D308" s="78"/>
      <c r="E308" s="177"/>
      <c r="F308" s="79"/>
      <c r="G308" s="71"/>
      <c r="H308" s="71"/>
      <c r="I308" s="71"/>
      <c r="J308" s="71"/>
      <c r="K308" s="72"/>
      <c r="L308" s="72"/>
      <c r="M308" s="78"/>
      <c r="N308" s="71"/>
      <c r="O308" s="73"/>
      <c r="P308" s="73"/>
      <c r="Q308" s="73"/>
      <c r="R308" s="85"/>
      <c r="S308" s="73"/>
      <c r="T308" s="85"/>
      <c r="U308" s="73"/>
      <c r="V308" s="85"/>
      <c r="W308" s="73"/>
      <c r="X308" s="73"/>
      <c r="Y308" s="79"/>
      <c r="Z308" s="71"/>
      <c r="AA308" s="85"/>
      <c r="AB308" s="85"/>
      <c r="AC308" s="85"/>
      <c r="AD308" s="85"/>
      <c r="AE308" s="85"/>
      <c r="AF308" s="85"/>
      <c r="AG308" s="85"/>
      <c r="AH308" s="85"/>
      <c r="AI308" s="85"/>
      <c r="AJ308" s="85"/>
      <c r="AK308" s="85"/>
      <c r="AL308" s="71"/>
      <c r="AM308" s="68" t="str">
        <f t="shared" si="8"/>
        <v/>
      </c>
      <c r="AN308" s="62" t="str">
        <f t="shared" si="9"/>
        <v/>
      </c>
    </row>
    <row r="309" spans="2:40" ht="21" customHeight="1">
      <c r="B309" s="78"/>
      <c r="C309" s="78"/>
      <c r="D309" s="78"/>
      <c r="E309" s="177"/>
      <c r="F309" s="79"/>
      <c r="G309" s="71"/>
      <c r="H309" s="71"/>
      <c r="I309" s="71"/>
      <c r="J309" s="71"/>
      <c r="K309" s="72"/>
      <c r="L309" s="72"/>
      <c r="M309" s="78"/>
      <c r="N309" s="71"/>
      <c r="O309" s="73"/>
      <c r="P309" s="73"/>
      <c r="Q309" s="73"/>
      <c r="R309" s="85"/>
      <c r="S309" s="73"/>
      <c r="T309" s="85"/>
      <c r="U309" s="73"/>
      <c r="V309" s="85"/>
      <c r="W309" s="73"/>
      <c r="X309" s="73"/>
      <c r="Y309" s="79"/>
      <c r="Z309" s="71"/>
      <c r="AA309" s="85"/>
      <c r="AB309" s="85"/>
      <c r="AC309" s="85"/>
      <c r="AD309" s="85"/>
      <c r="AE309" s="85"/>
      <c r="AF309" s="85"/>
      <c r="AG309" s="85"/>
      <c r="AH309" s="85"/>
      <c r="AI309" s="85"/>
      <c r="AJ309" s="85"/>
      <c r="AK309" s="85"/>
      <c r="AL309" s="71"/>
      <c r="AM309" s="68" t="str">
        <f t="shared" si="8"/>
        <v/>
      </c>
      <c r="AN309" s="62" t="str">
        <f t="shared" si="9"/>
        <v/>
      </c>
    </row>
    <row r="310" spans="2:40" ht="21" customHeight="1">
      <c r="B310" s="78"/>
      <c r="C310" s="78"/>
      <c r="D310" s="78"/>
      <c r="E310" s="177"/>
      <c r="F310" s="79"/>
      <c r="G310" s="71"/>
      <c r="H310" s="71"/>
      <c r="I310" s="71"/>
      <c r="J310" s="71"/>
      <c r="K310" s="72"/>
      <c r="L310" s="72"/>
      <c r="M310" s="78"/>
      <c r="N310" s="71"/>
      <c r="O310" s="73"/>
      <c r="P310" s="73"/>
      <c r="Q310" s="73"/>
      <c r="R310" s="85"/>
      <c r="S310" s="73"/>
      <c r="T310" s="85"/>
      <c r="U310" s="73"/>
      <c r="V310" s="85"/>
      <c r="W310" s="73"/>
      <c r="X310" s="73"/>
      <c r="Y310" s="79"/>
      <c r="Z310" s="71"/>
      <c r="AA310" s="85"/>
      <c r="AB310" s="85"/>
      <c r="AC310" s="85"/>
      <c r="AD310" s="85"/>
      <c r="AE310" s="85"/>
      <c r="AF310" s="85"/>
      <c r="AG310" s="85"/>
      <c r="AH310" s="85"/>
      <c r="AI310" s="85"/>
      <c r="AJ310" s="85"/>
      <c r="AK310" s="85"/>
      <c r="AL310" s="71"/>
      <c r="AM310" s="68" t="str">
        <f t="shared" si="8"/>
        <v/>
      </c>
      <c r="AN310" s="62" t="str">
        <f t="shared" si="9"/>
        <v/>
      </c>
    </row>
    <row r="311" spans="2:40" ht="21" customHeight="1">
      <c r="B311" s="78"/>
      <c r="C311" s="78"/>
      <c r="D311" s="78"/>
      <c r="E311" s="177"/>
      <c r="F311" s="79"/>
      <c r="G311" s="71"/>
      <c r="H311" s="71"/>
      <c r="I311" s="71"/>
      <c r="J311" s="71"/>
      <c r="K311" s="72"/>
      <c r="L311" s="72"/>
      <c r="M311" s="78"/>
      <c r="N311" s="71"/>
      <c r="O311" s="73"/>
      <c r="P311" s="73"/>
      <c r="Q311" s="73"/>
      <c r="R311" s="85"/>
      <c r="S311" s="73"/>
      <c r="T311" s="85"/>
      <c r="U311" s="73"/>
      <c r="V311" s="85"/>
      <c r="W311" s="73"/>
      <c r="X311" s="73"/>
      <c r="Y311" s="79"/>
      <c r="Z311" s="71"/>
      <c r="AA311" s="85"/>
      <c r="AB311" s="85"/>
      <c r="AC311" s="85"/>
      <c r="AD311" s="85"/>
      <c r="AE311" s="85"/>
      <c r="AF311" s="85"/>
      <c r="AG311" s="85"/>
      <c r="AH311" s="85"/>
      <c r="AI311" s="85"/>
      <c r="AJ311" s="85"/>
      <c r="AK311" s="85"/>
      <c r="AL311" s="71"/>
      <c r="AM311" s="68" t="str">
        <f t="shared" si="8"/>
        <v/>
      </c>
      <c r="AN311" s="62" t="str">
        <f t="shared" si="9"/>
        <v/>
      </c>
    </row>
    <row r="312" spans="2:40" ht="21" customHeight="1">
      <c r="B312" s="78"/>
      <c r="C312" s="78"/>
      <c r="D312" s="78"/>
      <c r="E312" s="177"/>
      <c r="F312" s="79"/>
      <c r="G312" s="71"/>
      <c r="H312" s="71"/>
      <c r="I312" s="71"/>
      <c r="J312" s="71"/>
      <c r="K312" s="72"/>
      <c r="L312" s="72"/>
      <c r="M312" s="78"/>
      <c r="N312" s="71"/>
      <c r="O312" s="73"/>
      <c r="P312" s="73"/>
      <c r="Q312" s="73"/>
      <c r="R312" s="85"/>
      <c r="S312" s="73"/>
      <c r="T312" s="85"/>
      <c r="U312" s="73"/>
      <c r="V312" s="85"/>
      <c r="W312" s="73"/>
      <c r="X312" s="73"/>
      <c r="Y312" s="79"/>
      <c r="Z312" s="71"/>
      <c r="AA312" s="85"/>
      <c r="AB312" s="85"/>
      <c r="AC312" s="85"/>
      <c r="AD312" s="85"/>
      <c r="AE312" s="85"/>
      <c r="AF312" s="85"/>
      <c r="AG312" s="85"/>
      <c r="AH312" s="85"/>
      <c r="AI312" s="85"/>
      <c r="AJ312" s="85"/>
      <c r="AK312" s="85"/>
      <c r="AL312" s="71"/>
      <c r="AM312" s="68" t="str">
        <f t="shared" si="8"/>
        <v/>
      </c>
      <c r="AN312" s="62" t="str">
        <f t="shared" si="9"/>
        <v/>
      </c>
    </row>
    <row r="313" spans="2:40" ht="21" customHeight="1">
      <c r="B313" s="78"/>
      <c r="C313" s="78"/>
      <c r="D313" s="78"/>
      <c r="E313" s="177"/>
      <c r="F313" s="79"/>
      <c r="G313" s="71"/>
      <c r="H313" s="71"/>
      <c r="I313" s="71"/>
      <c r="J313" s="71"/>
      <c r="K313" s="72"/>
      <c r="L313" s="72"/>
      <c r="M313" s="78"/>
      <c r="N313" s="71"/>
      <c r="O313" s="73"/>
      <c r="P313" s="73"/>
      <c r="Q313" s="73"/>
      <c r="R313" s="85"/>
      <c r="S313" s="73"/>
      <c r="T313" s="85"/>
      <c r="U313" s="73"/>
      <c r="V313" s="85"/>
      <c r="W313" s="73"/>
      <c r="X313" s="73"/>
      <c r="Y313" s="79"/>
      <c r="Z313" s="71"/>
      <c r="AA313" s="85"/>
      <c r="AB313" s="85"/>
      <c r="AC313" s="85"/>
      <c r="AD313" s="85"/>
      <c r="AE313" s="85"/>
      <c r="AF313" s="85"/>
      <c r="AG313" s="85"/>
      <c r="AH313" s="85"/>
      <c r="AI313" s="85"/>
      <c r="AJ313" s="85"/>
      <c r="AK313" s="85"/>
      <c r="AL313" s="71"/>
      <c r="AM313" s="68" t="str">
        <f t="shared" si="8"/>
        <v/>
      </c>
      <c r="AN313" s="62" t="str">
        <f t="shared" si="9"/>
        <v/>
      </c>
    </row>
    <row r="314" spans="2:40" ht="21" customHeight="1">
      <c r="B314" s="78"/>
      <c r="C314" s="78"/>
      <c r="D314" s="78"/>
      <c r="E314" s="177"/>
      <c r="F314" s="79"/>
      <c r="G314" s="71"/>
      <c r="H314" s="71"/>
      <c r="I314" s="71"/>
      <c r="J314" s="71"/>
      <c r="K314" s="72"/>
      <c r="L314" s="72"/>
      <c r="M314" s="78"/>
      <c r="N314" s="71"/>
      <c r="O314" s="73"/>
      <c r="P314" s="73"/>
      <c r="Q314" s="73"/>
      <c r="R314" s="85"/>
      <c r="S314" s="73"/>
      <c r="T314" s="85"/>
      <c r="U314" s="73"/>
      <c r="V314" s="85"/>
      <c r="W314" s="73"/>
      <c r="X314" s="73"/>
      <c r="Y314" s="79"/>
      <c r="Z314" s="71"/>
      <c r="AA314" s="85"/>
      <c r="AB314" s="85"/>
      <c r="AC314" s="85"/>
      <c r="AD314" s="85"/>
      <c r="AE314" s="85"/>
      <c r="AF314" s="85"/>
      <c r="AG314" s="85"/>
      <c r="AH314" s="85"/>
      <c r="AI314" s="85"/>
      <c r="AJ314" s="85"/>
      <c r="AK314" s="85"/>
      <c r="AL314" s="71"/>
      <c r="AM314" s="68" t="str">
        <f t="shared" si="8"/>
        <v/>
      </c>
      <c r="AN314" s="62" t="str">
        <f t="shared" si="9"/>
        <v/>
      </c>
    </row>
    <row r="315" spans="2:40" ht="21" customHeight="1">
      <c r="B315" s="78"/>
      <c r="C315" s="78"/>
      <c r="D315" s="78"/>
      <c r="E315" s="177"/>
      <c r="F315" s="79"/>
      <c r="G315" s="71"/>
      <c r="H315" s="71"/>
      <c r="I315" s="71"/>
      <c r="J315" s="71"/>
      <c r="K315" s="72"/>
      <c r="L315" s="72"/>
      <c r="M315" s="78"/>
      <c r="N315" s="71"/>
      <c r="O315" s="73"/>
      <c r="P315" s="73"/>
      <c r="Q315" s="73"/>
      <c r="R315" s="85"/>
      <c r="S315" s="73"/>
      <c r="T315" s="85"/>
      <c r="U315" s="73"/>
      <c r="V315" s="85"/>
      <c r="W315" s="73"/>
      <c r="X315" s="73"/>
      <c r="Y315" s="79"/>
      <c r="Z315" s="71"/>
      <c r="AA315" s="85"/>
      <c r="AB315" s="85"/>
      <c r="AC315" s="85"/>
      <c r="AD315" s="85"/>
      <c r="AE315" s="85"/>
      <c r="AF315" s="85"/>
      <c r="AG315" s="85"/>
      <c r="AH315" s="85"/>
      <c r="AI315" s="85"/>
      <c r="AJ315" s="85"/>
      <c r="AK315" s="85"/>
      <c r="AL315" s="71"/>
      <c r="AM315" s="68" t="str">
        <f t="shared" si="8"/>
        <v/>
      </c>
      <c r="AN315" s="62" t="str">
        <f t="shared" si="9"/>
        <v/>
      </c>
    </row>
    <row r="316" spans="2:40" ht="21" customHeight="1">
      <c r="B316" s="78"/>
      <c r="C316" s="78"/>
      <c r="D316" s="78"/>
      <c r="E316" s="177"/>
      <c r="F316" s="79"/>
      <c r="G316" s="71"/>
      <c r="H316" s="71"/>
      <c r="I316" s="71"/>
      <c r="J316" s="71"/>
      <c r="K316" s="72"/>
      <c r="L316" s="72"/>
      <c r="M316" s="78"/>
      <c r="N316" s="71"/>
      <c r="O316" s="73"/>
      <c r="P316" s="73"/>
      <c r="Q316" s="73"/>
      <c r="R316" s="85"/>
      <c r="S316" s="73"/>
      <c r="T316" s="85"/>
      <c r="U316" s="73"/>
      <c r="V316" s="85"/>
      <c r="W316" s="73"/>
      <c r="X316" s="73"/>
      <c r="Y316" s="79"/>
      <c r="Z316" s="71"/>
      <c r="AA316" s="85"/>
      <c r="AB316" s="85"/>
      <c r="AC316" s="85"/>
      <c r="AD316" s="85"/>
      <c r="AE316" s="85"/>
      <c r="AF316" s="85"/>
      <c r="AG316" s="85"/>
      <c r="AH316" s="85"/>
      <c r="AI316" s="85"/>
      <c r="AJ316" s="85"/>
      <c r="AK316" s="85"/>
      <c r="AL316" s="71"/>
      <c r="AM316" s="68" t="str">
        <f t="shared" si="8"/>
        <v/>
      </c>
      <c r="AN316" s="62" t="str">
        <f t="shared" si="9"/>
        <v/>
      </c>
    </row>
    <row r="317" spans="2:40" ht="21" customHeight="1">
      <c r="B317" s="78"/>
      <c r="C317" s="78"/>
      <c r="D317" s="78"/>
      <c r="E317" s="177"/>
      <c r="F317" s="79"/>
      <c r="G317" s="71"/>
      <c r="H317" s="71"/>
      <c r="I317" s="71"/>
      <c r="J317" s="71"/>
      <c r="K317" s="72"/>
      <c r="L317" s="72"/>
      <c r="M317" s="78"/>
      <c r="N317" s="71"/>
      <c r="O317" s="73"/>
      <c r="P317" s="73"/>
      <c r="Q317" s="73"/>
      <c r="R317" s="85"/>
      <c r="S317" s="73"/>
      <c r="T317" s="85"/>
      <c r="U317" s="73"/>
      <c r="V317" s="85"/>
      <c r="W317" s="73"/>
      <c r="X317" s="73"/>
      <c r="Y317" s="79"/>
      <c r="Z317" s="71"/>
      <c r="AA317" s="85"/>
      <c r="AB317" s="85"/>
      <c r="AC317" s="85"/>
      <c r="AD317" s="85"/>
      <c r="AE317" s="85"/>
      <c r="AF317" s="85"/>
      <c r="AG317" s="85"/>
      <c r="AH317" s="85"/>
      <c r="AI317" s="85"/>
      <c r="AJ317" s="85"/>
      <c r="AK317" s="85"/>
      <c r="AL317" s="71"/>
      <c r="AM317" s="68" t="str">
        <f t="shared" si="8"/>
        <v/>
      </c>
      <c r="AN317" s="62" t="str">
        <f t="shared" si="9"/>
        <v/>
      </c>
    </row>
    <row r="318" spans="2:40" ht="21" customHeight="1">
      <c r="B318" s="78"/>
      <c r="C318" s="78"/>
      <c r="D318" s="78"/>
      <c r="E318" s="177"/>
      <c r="F318" s="79"/>
      <c r="G318" s="71"/>
      <c r="H318" s="71"/>
      <c r="I318" s="71"/>
      <c r="J318" s="71"/>
      <c r="K318" s="72"/>
      <c r="L318" s="72"/>
      <c r="M318" s="78"/>
      <c r="N318" s="71"/>
      <c r="O318" s="73"/>
      <c r="P318" s="73"/>
      <c r="Q318" s="73"/>
      <c r="R318" s="85"/>
      <c r="S318" s="73"/>
      <c r="T318" s="85"/>
      <c r="U318" s="73"/>
      <c r="V318" s="85"/>
      <c r="W318" s="73"/>
      <c r="X318" s="73"/>
      <c r="Y318" s="79"/>
      <c r="Z318" s="71"/>
      <c r="AA318" s="85"/>
      <c r="AB318" s="85"/>
      <c r="AC318" s="85"/>
      <c r="AD318" s="85"/>
      <c r="AE318" s="85"/>
      <c r="AF318" s="85"/>
      <c r="AG318" s="85"/>
      <c r="AH318" s="85"/>
      <c r="AI318" s="85"/>
      <c r="AJ318" s="85"/>
      <c r="AK318" s="85"/>
      <c r="AL318" s="71"/>
      <c r="AM318" s="68" t="str">
        <f t="shared" si="8"/>
        <v/>
      </c>
      <c r="AN318" s="62" t="str">
        <f t="shared" si="9"/>
        <v/>
      </c>
    </row>
    <row r="319" spans="2:40" ht="21" customHeight="1">
      <c r="B319" s="78"/>
      <c r="C319" s="78"/>
      <c r="D319" s="78"/>
      <c r="E319" s="177"/>
      <c r="F319" s="79"/>
      <c r="G319" s="71"/>
      <c r="H319" s="71"/>
      <c r="I319" s="71"/>
      <c r="J319" s="71"/>
      <c r="K319" s="72"/>
      <c r="L319" s="72"/>
      <c r="M319" s="78"/>
      <c r="N319" s="71"/>
      <c r="O319" s="73"/>
      <c r="P319" s="73"/>
      <c r="Q319" s="73"/>
      <c r="R319" s="85"/>
      <c r="S319" s="73"/>
      <c r="T319" s="85"/>
      <c r="U319" s="73"/>
      <c r="V319" s="85"/>
      <c r="W319" s="73"/>
      <c r="X319" s="73"/>
      <c r="Y319" s="79"/>
      <c r="Z319" s="71"/>
      <c r="AA319" s="85"/>
      <c r="AB319" s="85"/>
      <c r="AC319" s="85"/>
      <c r="AD319" s="85"/>
      <c r="AE319" s="85"/>
      <c r="AF319" s="85"/>
      <c r="AG319" s="85"/>
      <c r="AH319" s="85"/>
      <c r="AI319" s="85"/>
      <c r="AJ319" s="85"/>
      <c r="AK319" s="85"/>
      <c r="AL319" s="71"/>
      <c r="AM319" s="68" t="str">
        <f t="shared" si="8"/>
        <v/>
      </c>
      <c r="AN319" s="62" t="str">
        <f t="shared" si="9"/>
        <v/>
      </c>
    </row>
    <row r="320" spans="2:40" ht="21" customHeight="1">
      <c r="B320" s="78"/>
      <c r="C320" s="78"/>
      <c r="D320" s="78"/>
      <c r="E320" s="177"/>
      <c r="F320" s="79"/>
      <c r="G320" s="71"/>
      <c r="H320" s="71"/>
      <c r="I320" s="71"/>
      <c r="J320" s="71"/>
      <c r="K320" s="72"/>
      <c r="L320" s="72"/>
      <c r="M320" s="78"/>
      <c r="N320" s="71"/>
      <c r="O320" s="73"/>
      <c r="P320" s="73"/>
      <c r="Q320" s="73"/>
      <c r="R320" s="85"/>
      <c r="S320" s="73"/>
      <c r="T320" s="85"/>
      <c r="U320" s="73"/>
      <c r="V320" s="85"/>
      <c r="W320" s="73"/>
      <c r="X320" s="73"/>
      <c r="Y320" s="79"/>
      <c r="Z320" s="71"/>
      <c r="AA320" s="85"/>
      <c r="AB320" s="85"/>
      <c r="AC320" s="85"/>
      <c r="AD320" s="85"/>
      <c r="AE320" s="85"/>
      <c r="AF320" s="85"/>
      <c r="AG320" s="85"/>
      <c r="AH320" s="85"/>
      <c r="AI320" s="85"/>
      <c r="AJ320" s="85"/>
      <c r="AK320" s="85"/>
      <c r="AL320" s="71"/>
      <c r="AM320" s="68" t="str">
        <f t="shared" si="8"/>
        <v/>
      </c>
      <c r="AN320" s="62" t="str">
        <f t="shared" si="9"/>
        <v/>
      </c>
    </row>
    <row r="321" spans="2:40" ht="21" customHeight="1">
      <c r="B321" s="78"/>
      <c r="C321" s="78"/>
      <c r="D321" s="78"/>
      <c r="E321" s="177"/>
      <c r="F321" s="79"/>
      <c r="G321" s="71"/>
      <c r="H321" s="71"/>
      <c r="I321" s="71"/>
      <c r="J321" s="71"/>
      <c r="K321" s="72"/>
      <c r="L321" s="72"/>
      <c r="M321" s="78"/>
      <c r="N321" s="71"/>
      <c r="O321" s="73"/>
      <c r="P321" s="73"/>
      <c r="Q321" s="73"/>
      <c r="R321" s="85"/>
      <c r="S321" s="73"/>
      <c r="T321" s="85"/>
      <c r="U321" s="73"/>
      <c r="V321" s="85"/>
      <c r="W321" s="73"/>
      <c r="X321" s="73"/>
      <c r="Y321" s="79"/>
      <c r="Z321" s="71"/>
      <c r="AA321" s="85"/>
      <c r="AB321" s="85"/>
      <c r="AC321" s="85"/>
      <c r="AD321" s="85"/>
      <c r="AE321" s="85"/>
      <c r="AF321" s="85"/>
      <c r="AG321" s="85"/>
      <c r="AH321" s="85"/>
      <c r="AI321" s="85"/>
      <c r="AJ321" s="85"/>
      <c r="AK321" s="85"/>
      <c r="AL321" s="71"/>
      <c r="AM321" s="68" t="str">
        <f t="shared" si="8"/>
        <v/>
      </c>
      <c r="AN321" s="62" t="str">
        <f t="shared" si="9"/>
        <v/>
      </c>
    </row>
    <row r="322" spans="2:40" ht="21" customHeight="1">
      <c r="B322" s="78"/>
      <c r="C322" s="78"/>
      <c r="D322" s="78"/>
      <c r="E322" s="177"/>
      <c r="F322" s="79"/>
      <c r="G322" s="71"/>
      <c r="H322" s="71"/>
      <c r="I322" s="71"/>
      <c r="J322" s="71"/>
      <c r="K322" s="72"/>
      <c r="L322" s="72"/>
      <c r="M322" s="78"/>
      <c r="N322" s="71"/>
      <c r="O322" s="73"/>
      <c r="P322" s="73"/>
      <c r="Q322" s="73"/>
      <c r="R322" s="85"/>
      <c r="S322" s="73"/>
      <c r="T322" s="85"/>
      <c r="U322" s="73"/>
      <c r="V322" s="85"/>
      <c r="W322" s="73"/>
      <c r="X322" s="73"/>
      <c r="Y322" s="79"/>
      <c r="Z322" s="71"/>
      <c r="AA322" s="85"/>
      <c r="AB322" s="85"/>
      <c r="AC322" s="85"/>
      <c r="AD322" s="85"/>
      <c r="AE322" s="85"/>
      <c r="AF322" s="85"/>
      <c r="AG322" s="85"/>
      <c r="AH322" s="85"/>
      <c r="AI322" s="85"/>
      <c r="AJ322" s="85"/>
      <c r="AK322" s="85"/>
      <c r="AL322" s="71"/>
      <c r="AM322" s="68" t="str">
        <f t="shared" si="8"/>
        <v/>
      </c>
      <c r="AN322" s="62" t="str">
        <f t="shared" si="9"/>
        <v/>
      </c>
    </row>
    <row r="323" spans="2:40" ht="21" customHeight="1">
      <c r="B323" s="78"/>
      <c r="C323" s="78"/>
      <c r="D323" s="78"/>
      <c r="E323" s="177"/>
      <c r="F323" s="79"/>
      <c r="G323" s="71"/>
      <c r="H323" s="71"/>
      <c r="I323" s="71"/>
      <c r="J323" s="71"/>
      <c r="K323" s="72"/>
      <c r="L323" s="72"/>
      <c r="M323" s="78"/>
      <c r="N323" s="71"/>
      <c r="O323" s="73"/>
      <c r="P323" s="73"/>
      <c r="Q323" s="73"/>
      <c r="R323" s="85"/>
      <c r="S323" s="73"/>
      <c r="T323" s="85"/>
      <c r="U323" s="73"/>
      <c r="V323" s="85"/>
      <c r="W323" s="73"/>
      <c r="X323" s="73"/>
      <c r="Y323" s="79"/>
      <c r="Z323" s="71"/>
      <c r="AA323" s="85"/>
      <c r="AB323" s="85"/>
      <c r="AC323" s="85"/>
      <c r="AD323" s="85"/>
      <c r="AE323" s="85"/>
      <c r="AF323" s="85"/>
      <c r="AG323" s="85"/>
      <c r="AH323" s="85"/>
      <c r="AI323" s="85"/>
      <c r="AJ323" s="85"/>
      <c r="AK323" s="85"/>
      <c r="AL323" s="71"/>
      <c r="AM323" s="68" t="str">
        <f t="shared" si="8"/>
        <v/>
      </c>
      <c r="AN323" s="62" t="str">
        <f t="shared" si="9"/>
        <v/>
      </c>
    </row>
    <row r="324" spans="2:40" ht="21" customHeight="1">
      <c r="B324" s="78"/>
      <c r="C324" s="78"/>
      <c r="D324" s="78"/>
      <c r="E324" s="177"/>
      <c r="F324" s="79"/>
      <c r="G324" s="71"/>
      <c r="H324" s="71"/>
      <c r="I324" s="71"/>
      <c r="J324" s="71"/>
      <c r="K324" s="72"/>
      <c r="L324" s="72"/>
      <c r="M324" s="78"/>
      <c r="N324" s="71"/>
      <c r="O324" s="73"/>
      <c r="P324" s="73"/>
      <c r="Q324" s="73"/>
      <c r="R324" s="85"/>
      <c r="S324" s="73"/>
      <c r="T324" s="85"/>
      <c r="U324" s="73"/>
      <c r="V324" s="85"/>
      <c r="W324" s="73"/>
      <c r="X324" s="73"/>
      <c r="Y324" s="79"/>
      <c r="Z324" s="71"/>
      <c r="AA324" s="85"/>
      <c r="AB324" s="85"/>
      <c r="AC324" s="85"/>
      <c r="AD324" s="85"/>
      <c r="AE324" s="85"/>
      <c r="AF324" s="85"/>
      <c r="AG324" s="85"/>
      <c r="AH324" s="85"/>
      <c r="AI324" s="85"/>
      <c r="AJ324" s="85"/>
      <c r="AK324" s="85"/>
      <c r="AL324" s="71"/>
      <c r="AM324" s="68" t="str">
        <f t="shared" si="8"/>
        <v/>
      </c>
      <c r="AN324" s="62" t="str">
        <f t="shared" si="9"/>
        <v/>
      </c>
    </row>
    <row r="325" spans="2:40" ht="21" customHeight="1">
      <c r="B325" s="78"/>
      <c r="C325" s="78"/>
      <c r="D325" s="78"/>
      <c r="E325" s="177"/>
      <c r="F325" s="79"/>
      <c r="G325" s="71"/>
      <c r="H325" s="71"/>
      <c r="I325" s="71"/>
      <c r="J325" s="71"/>
      <c r="K325" s="72"/>
      <c r="L325" s="72"/>
      <c r="M325" s="78"/>
      <c r="N325" s="71"/>
      <c r="O325" s="73"/>
      <c r="P325" s="73"/>
      <c r="Q325" s="73"/>
      <c r="R325" s="85"/>
      <c r="S325" s="73"/>
      <c r="T325" s="85"/>
      <c r="U325" s="73"/>
      <c r="V325" s="85"/>
      <c r="W325" s="73"/>
      <c r="X325" s="73"/>
      <c r="Y325" s="79"/>
      <c r="Z325" s="71"/>
      <c r="AA325" s="85"/>
      <c r="AB325" s="85"/>
      <c r="AC325" s="85"/>
      <c r="AD325" s="85"/>
      <c r="AE325" s="85"/>
      <c r="AF325" s="85"/>
      <c r="AG325" s="85"/>
      <c r="AH325" s="85"/>
      <c r="AI325" s="85"/>
      <c r="AJ325" s="85"/>
      <c r="AK325" s="85"/>
      <c r="AL325" s="71"/>
      <c r="AM325" s="68" t="str">
        <f t="shared" si="8"/>
        <v/>
      </c>
      <c r="AN325" s="62" t="str">
        <f t="shared" si="9"/>
        <v/>
      </c>
    </row>
    <row r="326" spans="2:40" ht="21" customHeight="1">
      <c r="B326" s="78"/>
      <c r="C326" s="78"/>
      <c r="D326" s="78"/>
      <c r="E326" s="177"/>
      <c r="F326" s="79"/>
      <c r="G326" s="71"/>
      <c r="H326" s="71"/>
      <c r="I326" s="71"/>
      <c r="J326" s="71"/>
      <c r="K326" s="72"/>
      <c r="L326" s="72"/>
      <c r="M326" s="78"/>
      <c r="N326" s="71"/>
      <c r="O326" s="73"/>
      <c r="P326" s="73"/>
      <c r="Q326" s="73"/>
      <c r="R326" s="85"/>
      <c r="S326" s="73"/>
      <c r="T326" s="85"/>
      <c r="U326" s="73"/>
      <c r="V326" s="85"/>
      <c r="W326" s="73"/>
      <c r="X326" s="73"/>
      <c r="Y326" s="79"/>
      <c r="Z326" s="71"/>
      <c r="AA326" s="85"/>
      <c r="AB326" s="85"/>
      <c r="AC326" s="85"/>
      <c r="AD326" s="85"/>
      <c r="AE326" s="85"/>
      <c r="AF326" s="85"/>
      <c r="AG326" s="85"/>
      <c r="AH326" s="85"/>
      <c r="AI326" s="85"/>
      <c r="AJ326" s="85"/>
      <c r="AK326" s="85"/>
      <c r="AL326" s="71"/>
      <c r="AM326" s="68" t="str">
        <f t="shared" si="8"/>
        <v/>
      </c>
      <c r="AN326" s="62" t="str">
        <f t="shared" si="9"/>
        <v/>
      </c>
    </row>
    <row r="327" spans="2:40" ht="21" customHeight="1">
      <c r="B327" s="78"/>
      <c r="C327" s="78"/>
      <c r="D327" s="78"/>
      <c r="E327" s="177"/>
      <c r="F327" s="79"/>
      <c r="G327" s="71"/>
      <c r="H327" s="71"/>
      <c r="I327" s="71"/>
      <c r="J327" s="71"/>
      <c r="K327" s="72"/>
      <c r="L327" s="72"/>
      <c r="M327" s="78"/>
      <c r="N327" s="71"/>
      <c r="O327" s="73"/>
      <c r="P327" s="73"/>
      <c r="Q327" s="73"/>
      <c r="R327" s="85"/>
      <c r="S327" s="73"/>
      <c r="T327" s="85"/>
      <c r="U327" s="73"/>
      <c r="V327" s="85"/>
      <c r="W327" s="73"/>
      <c r="X327" s="73"/>
      <c r="Y327" s="79"/>
      <c r="Z327" s="71"/>
      <c r="AA327" s="85"/>
      <c r="AB327" s="85"/>
      <c r="AC327" s="85"/>
      <c r="AD327" s="85"/>
      <c r="AE327" s="85"/>
      <c r="AF327" s="85"/>
      <c r="AG327" s="85"/>
      <c r="AH327" s="85"/>
      <c r="AI327" s="85"/>
      <c r="AJ327" s="85"/>
      <c r="AK327" s="85"/>
      <c r="AL327" s="71"/>
      <c r="AM327" s="68" t="str">
        <f t="shared" si="8"/>
        <v/>
      </c>
      <c r="AN327" s="62" t="str">
        <f t="shared" si="9"/>
        <v/>
      </c>
    </row>
    <row r="328" spans="2:40" ht="21" customHeight="1">
      <c r="B328" s="78"/>
      <c r="C328" s="78"/>
      <c r="D328" s="78"/>
      <c r="E328" s="177"/>
      <c r="F328" s="79"/>
      <c r="G328" s="71"/>
      <c r="H328" s="71"/>
      <c r="I328" s="71"/>
      <c r="J328" s="71"/>
      <c r="K328" s="72"/>
      <c r="L328" s="72"/>
      <c r="M328" s="78"/>
      <c r="N328" s="71"/>
      <c r="O328" s="73"/>
      <c r="P328" s="73"/>
      <c r="Q328" s="73"/>
      <c r="R328" s="85"/>
      <c r="S328" s="73"/>
      <c r="T328" s="85"/>
      <c r="U328" s="73"/>
      <c r="V328" s="85"/>
      <c r="W328" s="73"/>
      <c r="X328" s="73"/>
      <c r="Y328" s="79"/>
      <c r="Z328" s="71"/>
      <c r="AA328" s="85"/>
      <c r="AB328" s="85"/>
      <c r="AC328" s="85"/>
      <c r="AD328" s="85"/>
      <c r="AE328" s="85"/>
      <c r="AF328" s="85"/>
      <c r="AG328" s="85"/>
      <c r="AH328" s="85"/>
      <c r="AI328" s="85"/>
      <c r="AJ328" s="85"/>
      <c r="AK328" s="85"/>
      <c r="AL328" s="71"/>
      <c r="AM328" s="68" t="str">
        <f t="shared" si="8"/>
        <v/>
      </c>
      <c r="AN328" s="62" t="str">
        <f t="shared" si="9"/>
        <v/>
      </c>
    </row>
    <row r="329" spans="2:40" ht="21" customHeight="1">
      <c r="B329" s="78"/>
      <c r="C329" s="78"/>
      <c r="D329" s="78"/>
      <c r="E329" s="177"/>
      <c r="F329" s="79"/>
      <c r="G329" s="71"/>
      <c r="H329" s="71"/>
      <c r="I329" s="71"/>
      <c r="J329" s="71"/>
      <c r="K329" s="72"/>
      <c r="L329" s="72"/>
      <c r="M329" s="78"/>
      <c r="N329" s="71"/>
      <c r="O329" s="73"/>
      <c r="P329" s="73"/>
      <c r="Q329" s="73"/>
      <c r="R329" s="85"/>
      <c r="S329" s="73"/>
      <c r="T329" s="85"/>
      <c r="U329" s="73"/>
      <c r="V329" s="85"/>
      <c r="W329" s="73"/>
      <c r="X329" s="73"/>
      <c r="Y329" s="79"/>
      <c r="Z329" s="71"/>
      <c r="AA329" s="85"/>
      <c r="AB329" s="85"/>
      <c r="AC329" s="85"/>
      <c r="AD329" s="85"/>
      <c r="AE329" s="85"/>
      <c r="AF329" s="85"/>
      <c r="AG329" s="85"/>
      <c r="AH329" s="85"/>
      <c r="AI329" s="85"/>
      <c r="AJ329" s="85"/>
      <c r="AK329" s="85"/>
      <c r="AL329" s="71"/>
      <c r="AM329" s="68" t="str">
        <f t="shared" si="8"/>
        <v/>
      </c>
      <c r="AN329" s="62" t="str">
        <f t="shared" si="9"/>
        <v/>
      </c>
    </row>
    <row r="330" spans="2:40" ht="21" customHeight="1">
      <c r="B330" s="78"/>
      <c r="C330" s="78"/>
      <c r="D330" s="78"/>
      <c r="E330" s="177"/>
      <c r="F330" s="79"/>
      <c r="G330" s="71"/>
      <c r="H330" s="71"/>
      <c r="I330" s="71"/>
      <c r="J330" s="71"/>
      <c r="K330" s="72"/>
      <c r="L330" s="72"/>
      <c r="M330" s="78"/>
      <c r="N330" s="71"/>
      <c r="O330" s="73"/>
      <c r="P330" s="73"/>
      <c r="Q330" s="73"/>
      <c r="R330" s="85"/>
      <c r="S330" s="73"/>
      <c r="T330" s="85"/>
      <c r="U330" s="73"/>
      <c r="V330" s="85"/>
      <c r="W330" s="73"/>
      <c r="X330" s="73"/>
      <c r="Y330" s="79"/>
      <c r="Z330" s="71"/>
      <c r="AA330" s="85"/>
      <c r="AB330" s="85"/>
      <c r="AC330" s="85"/>
      <c r="AD330" s="85"/>
      <c r="AE330" s="85"/>
      <c r="AF330" s="85"/>
      <c r="AG330" s="85"/>
      <c r="AH330" s="85"/>
      <c r="AI330" s="85"/>
      <c r="AJ330" s="85"/>
      <c r="AK330" s="85"/>
      <c r="AL330" s="71"/>
      <c r="AM330" s="68" t="str">
        <f t="shared" si="8"/>
        <v/>
      </c>
      <c r="AN330" s="62" t="str">
        <f t="shared" si="9"/>
        <v/>
      </c>
    </row>
    <row r="331" spans="2:40" ht="21" customHeight="1">
      <c r="B331" s="78"/>
      <c r="C331" s="78"/>
      <c r="D331" s="78"/>
      <c r="E331" s="177"/>
      <c r="F331" s="79"/>
      <c r="G331" s="71"/>
      <c r="H331" s="71"/>
      <c r="I331" s="71"/>
      <c r="J331" s="71"/>
      <c r="K331" s="72"/>
      <c r="L331" s="72"/>
      <c r="M331" s="78"/>
      <c r="N331" s="71"/>
      <c r="O331" s="73"/>
      <c r="P331" s="73"/>
      <c r="Q331" s="73"/>
      <c r="R331" s="85"/>
      <c r="S331" s="73"/>
      <c r="T331" s="85"/>
      <c r="U331" s="73"/>
      <c r="V331" s="85"/>
      <c r="W331" s="73"/>
      <c r="X331" s="73"/>
      <c r="Y331" s="79"/>
      <c r="Z331" s="71"/>
      <c r="AA331" s="85"/>
      <c r="AB331" s="85"/>
      <c r="AC331" s="85"/>
      <c r="AD331" s="85"/>
      <c r="AE331" s="85"/>
      <c r="AF331" s="85"/>
      <c r="AG331" s="85"/>
      <c r="AH331" s="85"/>
      <c r="AI331" s="85"/>
      <c r="AJ331" s="85"/>
      <c r="AK331" s="85"/>
      <c r="AL331" s="71"/>
      <c r="AM331" s="68" t="str">
        <f t="shared" si="8"/>
        <v/>
      </c>
      <c r="AN331" s="62" t="str">
        <f t="shared" si="9"/>
        <v/>
      </c>
    </row>
    <row r="332" spans="2:40" ht="21" customHeight="1">
      <c r="B332" s="78"/>
      <c r="C332" s="78"/>
      <c r="D332" s="78"/>
      <c r="E332" s="177"/>
      <c r="F332" s="79"/>
      <c r="G332" s="71"/>
      <c r="H332" s="71"/>
      <c r="I332" s="71"/>
      <c r="J332" s="71"/>
      <c r="K332" s="72"/>
      <c r="L332" s="72"/>
      <c r="M332" s="78"/>
      <c r="N332" s="71"/>
      <c r="O332" s="73"/>
      <c r="P332" s="73"/>
      <c r="Q332" s="73"/>
      <c r="R332" s="85"/>
      <c r="S332" s="73"/>
      <c r="T332" s="85"/>
      <c r="U332" s="73"/>
      <c r="V332" s="85"/>
      <c r="W332" s="73"/>
      <c r="X332" s="73"/>
      <c r="Y332" s="79"/>
      <c r="Z332" s="71"/>
      <c r="AA332" s="85"/>
      <c r="AB332" s="85"/>
      <c r="AC332" s="85"/>
      <c r="AD332" s="85"/>
      <c r="AE332" s="85"/>
      <c r="AF332" s="85"/>
      <c r="AG332" s="85"/>
      <c r="AH332" s="85"/>
      <c r="AI332" s="85"/>
      <c r="AJ332" s="85"/>
      <c r="AK332" s="85"/>
      <c r="AL332" s="71"/>
      <c r="AM332" s="68" t="str">
        <f t="shared" ref="AM332:AM395" si="10">IF(AN332&lt;&gt;"","Erreur","")</f>
        <v/>
      </c>
      <c r="AN332" s="62" t="str">
        <f t="shared" si="9"/>
        <v/>
      </c>
    </row>
    <row r="333" spans="2:40" ht="21" customHeight="1">
      <c r="B333" s="78"/>
      <c r="C333" s="78"/>
      <c r="D333" s="78"/>
      <c r="E333" s="177"/>
      <c r="F333" s="79"/>
      <c r="G333" s="71"/>
      <c r="H333" s="71"/>
      <c r="I333" s="71"/>
      <c r="J333" s="71"/>
      <c r="K333" s="72"/>
      <c r="L333" s="72"/>
      <c r="M333" s="78"/>
      <c r="N333" s="71"/>
      <c r="O333" s="73"/>
      <c r="P333" s="73"/>
      <c r="Q333" s="73"/>
      <c r="R333" s="85"/>
      <c r="S333" s="73"/>
      <c r="T333" s="85"/>
      <c r="U333" s="73"/>
      <c r="V333" s="85"/>
      <c r="W333" s="73"/>
      <c r="X333" s="73"/>
      <c r="Y333" s="79"/>
      <c r="Z333" s="71"/>
      <c r="AA333" s="85"/>
      <c r="AB333" s="85"/>
      <c r="AC333" s="85"/>
      <c r="AD333" s="85"/>
      <c r="AE333" s="85"/>
      <c r="AF333" s="85"/>
      <c r="AG333" s="85"/>
      <c r="AH333" s="85"/>
      <c r="AI333" s="85"/>
      <c r="AJ333" s="85"/>
      <c r="AK333" s="85"/>
      <c r="AL333" s="71"/>
      <c r="AM333" s="68" t="str">
        <f t="shared" si="10"/>
        <v/>
      </c>
      <c r="AN333" s="62" t="str">
        <f t="shared" ref="AN333:AN396" si="11">IF(AND(B333&lt;&gt;"",B332=""),"La ligne précédente ne doit pas être vide",IF(AND(B333&lt;&gt;"",OR(C333="",D333="",E333="",F333="",G333="",H333="",J333="",N333="")),"Veuillez compléter les informations d'identification du programme de cession en réassurance.",IF(AND(B333="",OR(C333&lt;&gt;"",D333&lt;&gt;"",E333&lt;&gt;"",F333&lt;&gt;"",G333&lt;&gt;"",H333&lt;&gt;"",J333&lt;&gt;"",N333&lt;&gt;"")),"Veuillez compléter les informations d'identification du programme de cession en réassurance en colonne C0010.",IF(AND(B333&lt;&gt;"",AL333=""),"Veuillez sélectionner NA dans la liste de la colonne C0370 si vous n'avez rien à déclarer.",""))))</f>
        <v/>
      </c>
    </row>
    <row r="334" spans="2:40" ht="21" customHeight="1">
      <c r="B334" s="78"/>
      <c r="C334" s="78"/>
      <c r="D334" s="78"/>
      <c r="E334" s="177"/>
      <c r="F334" s="79"/>
      <c r="G334" s="71"/>
      <c r="H334" s="71"/>
      <c r="I334" s="71"/>
      <c r="J334" s="71"/>
      <c r="K334" s="72"/>
      <c r="L334" s="72"/>
      <c r="M334" s="78"/>
      <c r="N334" s="71"/>
      <c r="O334" s="73"/>
      <c r="P334" s="73"/>
      <c r="Q334" s="73"/>
      <c r="R334" s="85"/>
      <c r="S334" s="73"/>
      <c r="T334" s="85"/>
      <c r="U334" s="73"/>
      <c r="V334" s="85"/>
      <c r="W334" s="73"/>
      <c r="X334" s="73"/>
      <c r="Y334" s="79"/>
      <c r="Z334" s="71"/>
      <c r="AA334" s="85"/>
      <c r="AB334" s="85"/>
      <c r="AC334" s="85"/>
      <c r="AD334" s="85"/>
      <c r="AE334" s="85"/>
      <c r="AF334" s="85"/>
      <c r="AG334" s="85"/>
      <c r="AH334" s="85"/>
      <c r="AI334" s="85"/>
      <c r="AJ334" s="85"/>
      <c r="AK334" s="85"/>
      <c r="AL334" s="71"/>
      <c r="AM334" s="68" t="str">
        <f t="shared" si="10"/>
        <v/>
      </c>
      <c r="AN334" s="62" t="str">
        <f t="shared" si="11"/>
        <v/>
      </c>
    </row>
    <row r="335" spans="2:40" ht="21" customHeight="1">
      <c r="B335" s="78"/>
      <c r="C335" s="78"/>
      <c r="D335" s="78"/>
      <c r="E335" s="177"/>
      <c r="F335" s="79"/>
      <c r="G335" s="71"/>
      <c r="H335" s="71"/>
      <c r="I335" s="71"/>
      <c r="J335" s="71"/>
      <c r="K335" s="72"/>
      <c r="L335" s="72"/>
      <c r="M335" s="78"/>
      <c r="N335" s="71"/>
      <c r="O335" s="73"/>
      <c r="P335" s="73"/>
      <c r="Q335" s="73"/>
      <c r="R335" s="85"/>
      <c r="S335" s="73"/>
      <c r="T335" s="85"/>
      <c r="U335" s="73"/>
      <c r="V335" s="85"/>
      <c r="W335" s="73"/>
      <c r="X335" s="73"/>
      <c r="Y335" s="79"/>
      <c r="Z335" s="71"/>
      <c r="AA335" s="85"/>
      <c r="AB335" s="85"/>
      <c r="AC335" s="85"/>
      <c r="AD335" s="85"/>
      <c r="AE335" s="85"/>
      <c r="AF335" s="85"/>
      <c r="AG335" s="85"/>
      <c r="AH335" s="85"/>
      <c r="AI335" s="85"/>
      <c r="AJ335" s="85"/>
      <c r="AK335" s="85"/>
      <c r="AL335" s="71"/>
      <c r="AM335" s="68" t="str">
        <f t="shared" si="10"/>
        <v/>
      </c>
      <c r="AN335" s="62" t="str">
        <f t="shared" si="11"/>
        <v/>
      </c>
    </row>
    <row r="336" spans="2:40" ht="21" customHeight="1">
      <c r="B336" s="78"/>
      <c r="C336" s="78"/>
      <c r="D336" s="78"/>
      <c r="E336" s="177"/>
      <c r="F336" s="79"/>
      <c r="G336" s="71"/>
      <c r="H336" s="71"/>
      <c r="I336" s="71"/>
      <c r="J336" s="71"/>
      <c r="K336" s="72"/>
      <c r="L336" s="72"/>
      <c r="M336" s="78"/>
      <c r="N336" s="71"/>
      <c r="O336" s="73"/>
      <c r="P336" s="73"/>
      <c r="Q336" s="73"/>
      <c r="R336" s="85"/>
      <c r="S336" s="73"/>
      <c r="T336" s="85"/>
      <c r="U336" s="73"/>
      <c r="V336" s="85"/>
      <c r="W336" s="73"/>
      <c r="X336" s="73"/>
      <c r="Y336" s="79"/>
      <c r="Z336" s="71"/>
      <c r="AA336" s="85"/>
      <c r="AB336" s="85"/>
      <c r="AC336" s="85"/>
      <c r="AD336" s="85"/>
      <c r="AE336" s="85"/>
      <c r="AF336" s="85"/>
      <c r="AG336" s="85"/>
      <c r="AH336" s="85"/>
      <c r="AI336" s="85"/>
      <c r="AJ336" s="85"/>
      <c r="AK336" s="85"/>
      <c r="AL336" s="71"/>
      <c r="AM336" s="68" t="str">
        <f t="shared" si="10"/>
        <v/>
      </c>
      <c r="AN336" s="62" t="str">
        <f t="shared" si="11"/>
        <v/>
      </c>
    </row>
    <row r="337" spans="2:40" ht="21" customHeight="1">
      <c r="B337" s="78"/>
      <c r="C337" s="78"/>
      <c r="D337" s="78"/>
      <c r="E337" s="177"/>
      <c r="F337" s="79"/>
      <c r="G337" s="71"/>
      <c r="H337" s="71"/>
      <c r="I337" s="71"/>
      <c r="J337" s="71"/>
      <c r="K337" s="72"/>
      <c r="L337" s="72"/>
      <c r="M337" s="78"/>
      <c r="N337" s="71"/>
      <c r="O337" s="73"/>
      <c r="P337" s="73"/>
      <c r="Q337" s="73"/>
      <c r="R337" s="85"/>
      <c r="S337" s="73"/>
      <c r="T337" s="85"/>
      <c r="U337" s="73"/>
      <c r="V337" s="85"/>
      <c r="W337" s="73"/>
      <c r="X337" s="73"/>
      <c r="Y337" s="79"/>
      <c r="Z337" s="71"/>
      <c r="AA337" s="85"/>
      <c r="AB337" s="85"/>
      <c r="AC337" s="85"/>
      <c r="AD337" s="85"/>
      <c r="AE337" s="85"/>
      <c r="AF337" s="85"/>
      <c r="AG337" s="85"/>
      <c r="AH337" s="85"/>
      <c r="AI337" s="85"/>
      <c r="AJ337" s="85"/>
      <c r="AK337" s="85"/>
      <c r="AL337" s="71"/>
      <c r="AM337" s="68" t="str">
        <f t="shared" si="10"/>
        <v/>
      </c>
      <c r="AN337" s="62" t="str">
        <f t="shared" si="11"/>
        <v/>
      </c>
    </row>
    <row r="338" spans="2:40" ht="21" customHeight="1">
      <c r="B338" s="78"/>
      <c r="C338" s="78"/>
      <c r="D338" s="78"/>
      <c r="E338" s="177"/>
      <c r="F338" s="79"/>
      <c r="G338" s="71"/>
      <c r="H338" s="71"/>
      <c r="I338" s="71"/>
      <c r="J338" s="71"/>
      <c r="K338" s="72"/>
      <c r="L338" s="72"/>
      <c r="M338" s="78"/>
      <c r="N338" s="71"/>
      <c r="O338" s="73"/>
      <c r="P338" s="73"/>
      <c r="Q338" s="73"/>
      <c r="R338" s="85"/>
      <c r="S338" s="73"/>
      <c r="T338" s="85"/>
      <c r="U338" s="73"/>
      <c r="V338" s="85"/>
      <c r="W338" s="73"/>
      <c r="X338" s="73"/>
      <c r="Y338" s="79"/>
      <c r="Z338" s="71"/>
      <c r="AA338" s="85"/>
      <c r="AB338" s="85"/>
      <c r="AC338" s="85"/>
      <c r="AD338" s="85"/>
      <c r="AE338" s="85"/>
      <c r="AF338" s="85"/>
      <c r="AG338" s="85"/>
      <c r="AH338" s="85"/>
      <c r="AI338" s="85"/>
      <c r="AJ338" s="85"/>
      <c r="AK338" s="85"/>
      <c r="AL338" s="71"/>
      <c r="AM338" s="68" t="str">
        <f t="shared" si="10"/>
        <v/>
      </c>
      <c r="AN338" s="62" t="str">
        <f t="shared" si="11"/>
        <v/>
      </c>
    </row>
    <row r="339" spans="2:40" ht="21" customHeight="1">
      <c r="B339" s="78"/>
      <c r="C339" s="78"/>
      <c r="D339" s="78"/>
      <c r="E339" s="177"/>
      <c r="F339" s="79"/>
      <c r="G339" s="71"/>
      <c r="H339" s="71"/>
      <c r="I339" s="71"/>
      <c r="J339" s="71"/>
      <c r="K339" s="72"/>
      <c r="L339" s="72"/>
      <c r="M339" s="78"/>
      <c r="N339" s="71"/>
      <c r="O339" s="73"/>
      <c r="P339" s="73"/>
      <c r="Q339" s="73"/>
      <c r="R339" s="85"/>
      <c r="S339" s="73"/>
      <c r="T339" s="85"/>
      <c r="U339" s="73"/>
      <c r="V339" s="85"/>
      <c r="W339" s="73"/>
      <c r="X339" s="73"/>
      <c r="Y339" s="79"/>
      <c r="Z339" s="71"/>
      <c r="AA339" s="85"/>
      <c r="AB339" s="85"/>
      <c r="AC339" s="85"/>
      <c r="AD339" s="85"/>
      <c r="AE339" s="85"/>
      <c r="AF339" s="85"/>
      <c r="AG339" s="85"/>
      <c r="AH339" s="85"/>
      <c r="AI339" s="85"/>
      <c r="AJ339" s="85"/>
      <c r="AK339" s="85"/>
      <c r="AL339" s="71"/>
      <c r="AM339" s="68" t="str">
        <f t="shared" si="10"/>
        <v/>
      </c>
      <c r="AN339" s="62" t="str">
        <f t="shared" si="11"/>
        <v/>
      </c>
    </row>
    <row r="340" spans="2:40" ht="21" customHeight="1">
      <c r="B340" s="78"/>
      <c r="C340" s="78"/>
      <c r="D340" s="78"/>
      <c r="E340" s="177"/>
      <c r="F340" s="79"/>
      <c r="G340" s="71"/>
      <c r="H340" s="71"/>
      <c r="I340" s="71"/>
      <c r="J340" s="71"/>
      <c r="K340" s="72"/>
      <c r="L340" s="72"/>
      <c r="M340" s="78"/>
      <c r="N340" s="71"/>
      <c r="O340" s="73"/>
      <c r="P340" s="73"/>
      <c r="Q340" s="73"/>
      <c r="R340" s="85"/>
      <c r="S340" s="73"/>
      <c r="T340" s="85"/>
      <c r="U340" s="73"/>
      <c r="V340" s="85"/>
      <c r="W340" s="73"/>
      <c r="X340" s="73"/>
      <c r="Y340" s="79"/>
      <c r="Z340" s="71"/>
      <c r="AA340" s="85"/>
      <c r="AB340" s="85"/>
      <c r="AC340" s="85"/>
      <c r="AD340" s="85"/>
      <c r="AE340" s="85"/>
      <c r="AF340" s="85"/>
      <c r="AG340" s="85"/>
      <c r="AH340" s="85"/>
      <c r="AI340" s="85"/>
      <c r="AJ340" s="85"/>
      <c r="AK340" s="85"/>
      <c r="AL340" s="71"/>
      <c r="AM340" s="68" t="str">
        <f t="shared" si="10"/>
        <v/>
      </c>
      <c r="AN340" s="62" t="str">
        <f t="shared" si="11"/>
        <v/>
      </c>
    </row>
    <row r="341" spans="2:40" ht="21" customHeight="1">
      <c r="B341" s="78"/>
      <c r="C341" s="78"/>
      <c r="D341" s="78"/>
      <c r="E341" s="177"/>
      <c r="F341" s="79"/>
      <c r="G341" s="71"/>
      <c r="H341" s="71"/>
      <c r="I341" s="71"/>
      <c r="J341" s="71"/>
      <c r="K341" s="72"/>
      <c r="L341" s="72"/>
      <c r="M341" s="78"/>
      <c r="N341" s="71"/>
      <c r="O341" s="73"/>
      <c r="P341" s="73"/>
      <c r="Q341" s="73"/>
      <c r="R341" s="85"/>
      <c r="S341" s="73"/>
      <c r="T341" s="85"/>
      <c r="U341" s="73"/>
      <c r="V341" s="85"/>
      <c r="W341" s="73"/>
      <c r="X341" s="73"/>
      <c r="Y341" s="79"/>
      <c r="Z341" s="71"/>
      <c r="AA341" s="85"/>
      <c r="AB341" s="85"/>
      <c r="AC341" s="85"/>
      <c r="AD341" s="85"/>
      <c r="AE341" s="85"/>
      <c r="AF341" s="85"/>
      <c r="AG341" s="85"/>
      <c r="AH341" s="85"/>
      <c r="AI341" s="85"/>
      <c r="AJ341" s="85"/>
      <c r="AK341" s="85"/>
      <c r="AL341" s="71"/>
      <c r="AM341" s="68" t="str">
        <f t="shared" si="10"/>
        <v/>
      </c>
      <c r="AN341" s="62" t="str">
        <f t="shared" si="11"/>
        <v/>
      </c>
    </row>
    <row r="342" spans="2:40" ht="21" customHeight="1">
      <c r="B342" s="78"/>
      <c r="C342" s="78"/>
      <c r="D342" s="78"/>
      <c r="E342" s="177"/>
      <c r="F342" s="79"/>
      <c r="G342" s="71"/>
      <c r="H342" s="71"/>
      <c r="I342" s="71"/>
      <c r="J342" s="71"/>
      <c r="K342" s="72"/>
      <c r="L342" s="72"/>
      <c r="M342" s="78"/>
      <c r="N342" s="71"/>
      <c r="O342" s="73"/>
      <c r="P342" s="73"/>
      <c r="Q342" s="73"/>
      <c r="R342" s="85"/>
      <c r="S342" s="73"/>
      <c r="T342" s="85"/>
      <c r="U342" s="73"/>
      <c r="V342" s="85"/>
      <c r="W342" s="73"/>
      <c r="X342" s="73"/>
      <c r="Y342" s="79"/>
      <c r="Z342" s="71"/>
      <c r="AA342" s="85"/>
      <c r="AB342" s="85"/>
      <c r="AC342" s="85"/>
      <c r="AD342" s="85"/>
      <c r="AE342" s="85"/>
      <c r="AF342" s="85"/>
      <c r="AG342" s="85"/>
      <c r="AH342" s="85"/>
      <c r="AI342" s="85"/>
      <c r="AJ342" s="85"/>
      <c r="AK342" s="85"/>
      <c r="AL342" s="71"/>
      <c r="AM342" s="68" t="str">
        <f t="shared" si="10"/>
        <v/>
      </c>
      <c r="AN342" s="62" t="str">
        <f t="shared" si="11"/>
        <v/>
      </c>
    </row>
    <row r="343" spans="2:40" ht="21" customHeight="1">
      <c r="B343" s="78"/>
      <c r="C343" s="78"/>
      <c r="D343" s="78"/>
      <c r="E343" s="177"/>
      <c r="F343" s="79"/>
      <c r="G343" s="71"/>
      <c r="H343" s="71"/>
      <c r="I343" s="71"/>
      <c r="J343" s="71"/>
      <c r="K343" s="72"/>
      <c r="L343" s="72"/>
      <c r="M343" s="78"/>
      <c r="N343" s="71"/>
      <c r="O343" s="73"/>
      <c r="P343" s="73"/>
      <c r="Q343" s="73"/>
      <c r="R343" s="85"/>
      <c r="S343" s="73"/>
      <c r="T343" s="85"/>
      <c r="U343" s="73"/>
      <c r="V343" s="85"/>
      <c r="W343" s="73"/>
      <c r="X343" s="73"/>
      <c r="Y343" s="79"/>
      <c r="Z343" s="71"/>
      <c r="AA343" s="85"/>
      <c r="AB343" s="85"/>
      <c r="AC343" s="85"/>
      <c r="AD343" s="85"/>
      <c r="AE343" s="85"/>
      <c r="AF343" s="85"/>
      <c r="AG343" s="85"/>
      <c r="AH343" s="85"/>
      <c r="AI343" s="85"/>
      <c r="AJ343" s="85"/>
      <c r="AK343" s="85"/>
      <c r="AL343" s="71"/>
      <c r="AM343" s="68" t="str">
        <f t="shared" si="10"/>
        <v/>
      </c>
      <c r="AN343" s="62" t="str">
        <f t="shared" si="11"/>
        <v/>
      </c>
    </row>
    <row r="344" spans="2:40" ht="21" customHeight="1">
      <c r="B344" s="78"/>
      <c r="C344" s="78"/>
      <c r="D344" s="78"/>
      <c r="E344" s="177"/>
      <c r="F344" s="79"/>
      <c r="G344" s="71"/>
      <c r="H344" s="71"/>
      <c r="I344" s="71"/>
      <c r="J344" s="71"/>
      <c r="K344" s="72"/>
      <c r="L344" s="72"/>
      <c r="M344" s="78"/>
      <c r="N344" s="71"/>
      <c r="O344" s="73"/>
      <c r="P344" s="73"/>
      <c r="Q344" s="73"/>
      <c r="R344" s="85"/>
      <c r="S344" s="73"/>
      <c r="T344" s="85"/>
      <c r="U344" s="73"/>
      <c r="V344" s="85"/>
      <c r="W344" s="73"/>
      <c r="X344" s="73"/>
      <c r="Y344" s="79"/>
      <c r="Z344" s="71"/>
      <c r="AA344" s="85"/>
      <c r="AB344" s="85"/>
      <c r="AC344" s="85"/>
      <c r="AD344" s="85"/>
      <c r="AE344" s="85"/>
      <c r="AF344" s="85"/>
      <c r="AG344" s="85"/>
      <c r="AH344" s="85"/>
      <c r="AI344" s="85"/>
      <c r="AJ344" s="85"/>
      <c r="AK344" s="85"/>
      <c r="AL344" s="71"/>
      <c r="AM344" s="68" t="str">
        <f t="shared" si="10"/>
        <v/>
      </c>
      <c r="AN344" s="62" t="str">
        <f t="shared" si="11"/>
        <v/>
      </c>
    </row>
    <row r="345" spans="2:40" ht="21" customHeight="1">
      <c r="B345" s="78"/>
      <c r="C345" s="78"/>
      <c r="D345" s="78"/>
      <c r="E345" s="177"/>
      <c r="F345" s="79"/>
      <c r="G345" s="71"/>
      <c r="H345" s="71"/>
      <c r="I345" s="71"/>
      <c r="J345" s="71"/>
      <c r="K345" s="72"/>
      <c r="L345" s="72"/>
      <c r="M345" s="78"/>
      <c r="N345" s="71"/>
      <c r="O345" s="73"/>
      <c r="P345" s="73"/>
      <c r="Q345" s="73"/>
      <c r="R345" s="85"/>
      <c r="S345" s="73"/>
      <c r="T345" s="85"/>
      <c r="U345" s="73"/>
      <c r="V345" s="85"/>
      <c r="W345" s="73"/>
      <c r="X345" s="73"/>
      <c r="Y345" s="79"/>
      <c r="Z345" s="71"/>
      <c r="AA345" s="85"/>
      <c r="AB345" s="85"/>
      <c r="AC345" s="85"/>
      <c r="AD345" s="85"/>
      <c r="AE345" s="85"/>
      <c r="AF345" s="85"/>
      <c r="AG345" s="85"/>
      <c r="AH345" s="85"/>
      <c r="AI345" s="85"/>
      <c r="AJ345" s="85"/>
      <c r="AK345" s="85"/>
      <c r="AL345" s="71"/>
      <c r="AM345" s="68" t="str">
        <f t="shared" si="10"/>
        <v/>
      </c>
      <c r="AN345" s="62" t="str">
        <f t="shared" si="11"/>
        <v/>
      </c>
    </row>
    <row r="346" spans="2:40" ht="21" customHeight="1">
      <c r="B346" s="78"/>
      <c r="C346" s="78"/>
      <c r="D346" s="78"/>
      <c r="E346" s="177"/>
      <c r="F346" s="79"/>
      <c r="G346" s="71"/>
      <c r="H346" s="71"/>
      <c r="I346" s="71"/>
      <c r="J346" s="71"/>
      <c r="K346" s="72"/>
      <c r="L346" s="72"/>
      <c r="M346" s="78"/>
      <c r="N346" s="71"/>
      <c r="O346" s="73"/>
      <c r="P346" s="73"/>
      <c r="Q346" s="73"/>
      <c r="R346" s="85"/>
      <c r="S346" s="73"/>
      <c r="T346" s="85"/>
      <c r="U346" s="73"/>
      <c r="V346" s="85"/>
      <c r="W346" s="73"/>
      <c r="X346" s="73"/>
      <c r="Y346" s="79"/>
      <c r="Z346" s="71"/>
      <c r="AA346" s="85"/>
      <c r="AB346" s="85"/>
      <c r="AC346" s="85"/>
      <c r="AD346" s="85"/>
      <c r="AE346" s="85"/>
      <c r="AF346" s="85"/>
      <c r="AG346" s="85"/>
      <c r="AH346" s="85"/>
      <c r="AI346" s="85"/>
      <c r="AJ346" s="85"/>
      <c r="AK346" s="85"/>
      <c r="AL346" s="71"/>
      <c r="AM346" s="68" t="str">
        <f t="shared" si="10"/>
        <v/>
      </c>
      <c r="AN346" s="62" t="str">
        <f t="shared" si="11"/>
        <v/>
      </c>
    </row>
    <row r="347" spans="2:40" ht="21" customHeight="1">
      <c r="B347" s="78"/>
      <c r="C347" s="78"/>
      <c r="D347" s="78"/>
      <c r="E347" s="177"/>
      <c r="F347" s="79"/>
      <c r="G347" s="71"/>
      <c r="H347" s="71"/>
      <c r="I347" s="71"/>
      <c r="J347" s="71"/>
      <c r="K347" s="72"/>
      <c r="L347" s="72"/>
      <c r="M347" s="78"/>
      <c r="N347" s="71"/>
      <c r="O347" s="73"/>
      <c r="P347" s="73"/>
      <c r="Q347" s="73"/>
      <c r="R347" s="85"/>
      <c r="S347" s="73"/>
      <c r="T347" s="85"/>
      <c r="U347" s="73"/>
      <c r="V347" s="85"/>
      <c r="W347" s="73"/>
      <c r="X347" s="73"/>
      <c r="Y347" s="79"/>
      <c r="Z347" s="71"/>
      <c r="AA347" s="85"/>
      <c r="AB347" s="85"/>
      <c r="AC347" s="85"/>
      <c r="AD347" s="85"/>
      <c r="AE347" s="85"/>
      <c r="AF347" s="85"/>
      <c r="AG347" s="85"/>
      <c r="AH347" s="85"/>
      <c r="AI347" s="85"/>
      <c r="AJ347" s="85"/>
      <c r="AK347" s="85"/>
      <c r="AL347" s="71"/>
      <c r="AM347" s="68" t="str">
        <f t="shared" si="10"/>
        <v/>
      </c>
      <c r="AN347" s="62" t="str">
        <f t="shared" si="11"/>
        <v/>
      </c>
    </row>
    <row r="348" spans="2:40" ht="21" customHeight="1">
      <c r="B348" s="78"/>
      <c r="C348" s="78"/>
      <c r="D348" s="78"/>
      <c r="E348" s="177"/>
      <c r="F348" s="79"/>
      <c r="G348" s="71"/>
      <c r="H348" s="71"/>
      <c r="I348" s="71"/>
      <c r="J348" s="71"/>
      <c r="K348" s="72"/>
      <c r="L348" s="72"/>
      <c r="M348" s="78"/>
      <c r="N348" s="71"/>
      <c r="O348" s="73"/>
      <c r="P348" s="73"/>
      <c r="Q348" s="73"/>
      <c r="R348" s="85"/>
      <c r="S348" s="73"/>
      <c r="T348" s="85"/>
      <c r="U348" s="73"/>
      <c r="V348" s="85"/>
      <c r="W348" s="73"/>
      <c r="X348" s="73"/>
      <c r="Y348" s="79"/>
      <c r="Z348" s="71"/>
      <c r="AA348" s="85"/>
      <c r="AB348" s="85"/>
      <c r="AC348" s="85"/>
      <c r="AD348" s="85"/>
      <c r="AE348" s="85"/>
      <c r="AF348" s="85"/>
      <c r="AG348" s="85"/>
      <c r="AH348" s="85"/>
      <c r="AI348" s="85"/>
      <c r="AJ348" s="85"/>
      <c r="AK348" s="85"/>
      <c r="AL348" s="71"/>
      <c r="AM348" s="68" t="str">
        <f t="shared" si="10"/>
        <v/>
      </c>
      <c r="AN348" s="62" t="str">
        <f t="shared" si="11"/>
        <v/>
      </c>
    </row>
    <row r="349" spans="2:40" ht="21" customHeight="1">
      <c r="B349" s="78"/>
      <c r="C349" s="78"/>
      <c r="D349" s="78"/>
      <c r="E349" s="177"/>
      <c r="F349" s="79"/>
      <c r="G349" s="71"/>
      <c r="H349" s="71"/>
      <c r="I349" s="71"/>
      <c r="J349" s="71"/>
      <c r="K349" s="72"/>
      <c r="L349" s="72"/>
      <c r="M349" s="78"/>
      <c r="N349" s="71"/>
      <c r="O349" s="73"/>
      <c r="P349" s="73"/>
      <c r="Q349" s="73"/>
      <c r="R349" s="85"/>
      <c r="S349" s="73"/>
      <c r="T349" s="85"/>
      <c r="U349" s="73"/>
      <c r="V349" s="85"/>
      <c r="W349" s="73"/>
      <c r="X349" s="73"/>
      <c r="Y349" s="79"/>
      <c r="Z349" s="71"/>
      <c r="AA349" s="85"/>
      <c r="AB349" s="85"/>
      <c r="AC349" s="85"/>
      <c r="AD349" s="85"/>
      <c r="AE349" s="85"/>
      <c r="AF349" s="85"/>
      <c r="AG349" s="85"/>
      <c r="AH349" s="85"/>
      <c r="AI349" s="85"/>
      <c r="AJ349" s="85"/>
      <c r="AK349" s="85"/>
      <c r="AL349" s="71"/>
      <c r="AM349" s="68" t="str">
        <f t="shared" si="10"/>
        <v/>
      </c>
      <c r="AN349" s="62" t="str">
        <f t="shared" si="11"/>
        <v/>
      </c>
    </row>
    <row r="350" spans="2:40" ht="21" customHeight="1">
      <c r="B350" s="78"/>
      <c r="C350" s="78"/>
      <c r="D350" s="78"/>
      <c r="E350" s="177"/>
      <c r="F350" s="79"/>
      <c r="G350" s="71"/>
      <c r="H350" s="71"/>
      <c r="I350" s="71"/>
      <c r="J350" s="71"/>
      <c r="K350" s="72"/>
      <c r="L350" s="72"/>
      <c r="M350" s="78"/>
      <c r="N350" s="71"/>
      <c r="O350" s="73"/>
      <c r="P350" s="73"/>
      <c r="Q350" s="73"/>
      <c r="R350" s="85"/>
      <c r="S350" s="73"/>
      <c r="T350" s="85"/>
      <c r="U350" s="73"/>
      <c r="V350" s="85"/>
      <c r="W350" s="73"/>
      <c r="X350" s="73"/>
      <c r="Y350" s="79"/>
      <c r="Z350" s="71"/>
      <c r="AA350" s="85"/>
      <c r="AB350" s="85"/>
      <c r="AC350" s="85"/>
      <c r="AD350" s="85"/>
      <c r="AE350" s="85"/>
      <c r="AF350" s="85"/>
      <c r="AG350" s="85"/>
      <c r="AH350" s="85"/>
      <c r="AI350" s="85"/>
      <c r="AJ350" s="85"/>
      <c r="AK350" s="85"/>
      <c r="AL350" s="71"/>
      <c r="AM350" s="68" t="str">
        <f t="shared" si="10"/>
        <v/>
      </c>
      <c r="AN350" s="62" t="str">
        <f t="shared" si="11"/>
        <v/>
      </c>
    </row>
    <row r="351" spans="2:40" ht="21" customHeight="1">
      <c r="B351" s="78"/>
      <c r="C351" s="78"/>
      <c r="D351" s="78"/>
      <c r="E351" s="177"/>
      <c r="F351" s="79"/>
      <c r="G351" s="71"/>
      <c r="H351" s="71"/>
      <c r="I351" s="71"/>
      <c r="J351" s="71"/>
      <c r="K351" s="72"/>
      <c r="L351" s="72"/>
      <c r="M351" s="78"/>
      <c r="N351" s="71"/>
      <c r="O351" s="73"/>
      <c r="P351" s="73"/>
      <c r="Q351" s="73"/>
      <c r="R351" s="85"/>
      <c r="S351" s="73"/>
      <c r="T351" s="85"/>
      <c r="U351" s="73"/>
      <c r="V351" s="85"/>
      <c r="W351" s="73"/>
      <c r="X351" s="73"/>
      <c r="Y351" s="79"/>
      <c r="Z351" s="71"/>
      <c r="AA351" s="85"/>
      <c r="AB351" s="85"/>
      <c r="AC351" s="85"/>
      <c r="AD351" s="85"/>
      <c r="AE351" s="85"/>
      <c r="AF351" s="85"/>
      <c r="AG351" s="85"/>
      <c r="AH351" s="85"/>
      <c r="AI351" s="85"/>
      <c r="AJ351" s="85"/>
      <c r="AK351" s="85"/>
      <c r="AL351" s="71"/>
      <c r="AM351" s="68" t="str">
        <f t="shared" si="10"/>
        <v/>
      </c>
      <c r="AN351" s="62" t="str">
        <f t="shared" si="11"/>
        <v/>
      </c>
    </row>
    <row r="352" spans="2:40" ht="21" customHeight="1">
      <c r="B352" s="78"/>
      <c r="C352" s="78"/>
      <c r="D352" s="78"/>
      <c r="E352" s="177"/>
      <c r="F352" s="79"/>
      <c r="G352" s="71"/>
      <c r="H352" s="71"/>
      <c r="I352" s="71"/>
      <c r="J352" s="71"/>
      <c r="K352" s="72"/>
      <c r="L352" s="72"/>
      <c r="M352" s="78"/>
      <c r="N352" s="71"/>
      <c r="O352" s="73"/>
      <c r="P352" s="73"/>
      <c r="Q352" s="73"/>
      <c r="R352" s="85"/>
      <c r="S352" s="73"/>
      <c r="T352" s="85"/>
      <c r="U352" s="73"/>
      <c r="V352" s="85"/>
      <c r="W352" s="73"/>
      <c r="X352" s="73"/>
      <c r="Y352" s="79"/>
      <c r="Z352" s="71"/>
      <c r="AA352" s="85"/>
      <c r="AB352" s="85"/>
      <c r="AC352" s="85"/>
      <c r="AD352" s="85"/>
      <c r="AE352" s="85"/>
      <c r="AF352" s="85"/>
      <c r="AG352" s="85"/>
      <c r="AH352" s="85"/>
      <c r="AI352" s="85"/>
      <c r="AJ352" s="85"/>
      <c r="AK352" s="85"/>
      <c r="AL352" s="71"/>
      <c r="AM352" s="68" t="str">
        <f t="shared" si="10"/>
        <v/>
      </c>
      <c r="AN352" s="62" t="str">
        <f t="shared" si="11"/>
        <v/>
      </c>
    </row>
    <row r="353" spans="2:40" ht="21" customHeight="1">
      <c r="B353" s="78"/>
      <c r="C353" s="78"/>
      <c r="D353" s="78"/>
      <c r="E353" s="177"/>
      <c r="F353" s="79"/>
      <c r="G353" s="71"/>
      <c r="H353" s="71"/>
      <c r="I353" s="71"/>
      <c r="J353" s="71"/>
      <c r="K353" s="72"/>
      <c r="L353" s="72"/>
      <c r="M353" s="78"/>
      <c r="N353" s="71"/>
      <c r="O353" s="73"/>
      <c r="P353" s="73"/>
      <c r="Q353" s="73"/>
      <c r="R353" s="85"/>
      <c r="S353" s="73"/>
      <c r="T353" s="85"/>
      <c r="U353" s="73"/>
      <c r="V353" s="85"/>
      <c r="W353" s="73"/>
      <c r="X353" s="73"/>
      <c r="Y353" s="79"/>
      <c r="Z353" s="71"/>
      <c r="AA353" s="85"/>
      <c r="AB353" s="85"/>
      <c r="AC353" s="85"/>
      <c r="AD353" s="85"/>
      <c r="AE353" s="85"/>
      <c r="AF353" s="85"/>
      <c r="AG353" s="85"/>
      <c r="AH353" s="85"/>
      <c r="AI353" s="85"/>
      <c r="AJ353" s="85"/>
      <c r="AK353" s="85"/>
      <c r="AL353" s="71"/>
      <c r="AM353" s="68" t="str">
        <f t="shared" si="10"/>
        <v/>
      </c>
      <c r="AN353" s="62" t="str">
        <f t="shared" si="11"/>
        <v/>
      </c>
    </row>
    <row r="354" spans="2:40" ht="21" customHeight="1">
      <c r="B354" s="78"/>
      <c r="C354" s="78"/>
      <c r="D354" s="78"/>
      <c r="E354" s="177"/>
      <c r="F354" s="79"/>
      <c r="G354" s="71"/>
      <c r="H354" s="71"/>
      <c r="I354" s="71"/>
      <c r="J354" s="71"/>
      <c r="K354" s="72"/>
      <c r="L354" s="72"/>
      <c r="M354" s="78"/>
      <c r="N354" s="71"/>
      <c r="O354" s="73"/>
      <c r="P354" s="73"/>
      <c r="Q354" s="73"/>
      <c r="R354" s="85"/>
      <c r="S354" s="73"/>
      <c r="T354" s="85"/>
      <c r="U354" s="73"/>
      <c r="V354" s="85"/>
      <c r="W354" s="73"/>
      <c r="X354" s="73"/>
      <c r="Y354" s="79"/>
      <c r="Z354" s="71"/>
      <c r="AA354" s="85"/>
      <c r="AB354" s="85"/>
      <c r="AC354" s="85"/>
      <c r="AD354" s="85"/>
      <c r="AE354" s="85"/>
      <c r="AF354" s="85"/>
      <c r="AG354" s="85"/>
      <c r="AH354" s="85"/>
      <c r="AI354" s="85"/>
      <c r="AJ354" s="85"/>
      <c r="AK354" s="85"/>
      <c r="AL354" s="71"/>
      <c r="AM354" s="68" t="str">
        <f t="shared" si="10"/>
        <v/>
      </c>
      <c r="AN354" s="62" t="str">
        <f t="shared" si="11"/>
        <v/>
      </c>
    </row>
    <row r="355" spans="2:40" ht="21" customHeight="1">
      <c r="B355" s="78"/>
      <c r="C355" s="78"/>
      <c r="D355" s="78"/>
      <c r="E355" s="177"/>
      <c r="F355" s="79"/>
      <c r="G355" s="71"/>
      <c r="H355" s="71"/>
      <c r="I355" s="71"/>
      <c r="J355" s="71"/>
      <c r="K355" s="72"/>
      <c r="L355" s="72"/>
      <c r="M355" s="78"/>
      <c r="N355" s="71"/>
      <c r="O355" s="73"/>
      <c r="P355" s="73"/>
      <c r="Q355" s="73"/>
      <c r="R355" s="85"/>
      <c r="S355" s="73"/>
      <c r="T355" s="85"/>
      <c r="U355" s="73"/>
      <c r="V355" s="85"/>
      <c r="W355" s="73"/>
      <c r="X355" s="73"/>
      <c r="Y355" s="79"/>
      <c r="Z355" s="71"/>
      <c r="AA355" s="85"/>
      <c r="AB355" s="85"/>
      <c r="AC355" s="85"/>
      <c r="AD355" s="85"/>
      <c r="AE355" s="85"/>
      <c r="AF355" s="85"/>
      <c r="AG355" s="85"/>
      <c r="AH355" s="85"/>
      <c r="AI355" s="85"/>
      <c r="AJ355" s="85"/>
      <c r="AK355" s="85"/>
      <c r="AL355" s="71"/>
      <c r="AM355" s="68" t="str">
        <f t="shared" si="10"/>
        <v/>
      </c>
      <c r="AN355" s="62" t="str">
        <f t="shared" si="11"/>
        <v/>
      </c>
    </row>
    <row r="356" spans="2:40" ht="21" customHeight="1">
      <c r="B356" s="78"/>
      <c r="C356" s="78"/>
      <c r="D356" s="78"/>
      <c r="E356" s="177"/>
      <c r="F356" s="79"/>
      <c r="G356" s="71"/>
      <c r="H356" s="71"/>
      <c r="I356" s="71"/>
      <c r="J356" s="71"/>
      <c r="K356" s="72"/>
      <c r="L356" s="72"/>
      <c r="M356" s="78"/>
      <c r="N356" s="71"/>
      <c r="O356" s="73"/>
      <c r="P356" s="73"/>
      <c r="Q356" s="73"/>
      <c r="R356" s="85"/>
      <c r="S356" s="73"/>
      <c r="T356" s="85"/>
      <c r="U356" s="73"/>
      <c r="V356" s="85"/>
      <c r="W356" s="73"/>
      <c r="X356" s="73"/>
      <c r="Y356" s="79"/>
      <c r="Z356" s="71"/>
      <c r="AA356" s="85"/>
      <c r="AB356" s="85"/>
      <c r="AC356" s="85"/>
      <c r="AD356" s="85"/>
      <c r="AE356" s="85"/>
      <c r="AF356" s="85"/>
      <c r="AG356" s="85"/>
      <c r="AH356" s="85"/>
      <c r="AI356" s="85"/>
      <c r="AJ356" s="85"/>
      <c r="AK356" s="85"/>
      <c r="AL356" s="71"/>
      <c r="AM356" s="68" t="str">
        <f t="shared" si="10"/>
        <v/>
      </c>
      <c r="AN356" s="62" t="str">
        <f t="shared" si="11"/>
        <v/>
      </c>
    </row>
    <row r="357" spans="2:40" ht="21" customHeight="1">
      <c r="B357" s="78"/>
      <c r="C357" s="78"/>
      <c r="D357" s="78"/>
      <c r="E357" s="177"/>
      <c r="F357" s="79"/>
      <c r="G357" s="71"/>
      <c r="H357" s="71"/>
      <c r="I357" s="71"/>
      <c r="J357" s="71"/>
      <c r="K357" s="72"/>
      <c r="L357" s="72"/>
      <c r="M357" s="78"/>
      <c r="N357" s="71"/>
      <c r="O357" s="73"/>
      <c r="P357" s="73"/>
      <c r="Q357" s="73"/>
      <c r="R357" s="85"/>
      <c r="S357" s="73"/>
      <c r="T357" s="85"/>
      <c r="U357" s="73"/>
      <c r="V357" s="85"/>
      <c r="W357" s="73"/>
      <c r="X357" s="73"/>
      <c r="Y357" s="79"/>
      <c r="Z357" s="71"/>
      <c r="AA357" s="85"/>
      <c r="AB357" s="85"/>
      <c r="AC357" s="85"/>
      <c r="AD357" s="85"/>
      <c r="AE357" s="85"/>
      <c r="AF357" s="85"/>
      <c r="AG357" s="85"/>
      <c r="AH357" s="85"/>
      <c r="AI357" s="85"/>
      <c r="AJ357" s="85"/>
      <c r="AK357" s="85"/>
      <c r="AL357" s="71"/>
      <c r="AM357" s="68" t="str">
        <f t="shared" si="10"/>
        <v/>
      </c>
      <c r="AN357" s="62" t="str">
        <f t="shared" si="11"/>
        <v/>
      </c>
    </row>
    <row r="358" spans="2:40" ht="21" customHeight="1">
      <c r="B358" s="78"/>
      <c r="C358" s="78"/>
      <c r="D358" s="78"/>
      <c r="E358" s="177"/>
      <c r="F358" s="79"/>
      <c r="G358" s="71"/>
      <c r="H358" s="71"/>
      <c r="I358" s="71"/>
      <c r="J358" s="71"/>
      <c r="K358" s="72"/>
      <c r="L358" s="72"/>
      <c r="M358" s="78"/>
      <c r="N358" s="71"/>
      <c r="O358" s="73"/>
      <c r="P358" s="73"/>
      <c r="Q358" s="73"/>
      <c r="R358" s="85"/>
      <c r="S358" s="73"/>
      <c r="T358" s="85"/>
      <c r="U358" s="73"/>
      <c r="V358" s="85"/>
      <c r="W358" s="73"/>
      <c r="X358" s="73"/>
      <c r="Y358" s="79"/>
      <c r="Z358" s="71"/>
      <c r="AA358" s="85"/>
      <c r="AB358" s="85"/>
      <c r="AC358" s="85"/>
      <c r="AD358" s="85"/>
      <c r="AE358" s="85"/>
      <c r="AF358" s="85"/>
      <c r="AG358" s="85"/>
      <c r="AH358" s="85"/>
      <c r="AI358" s="85"/>
      <c r="AJ358" s="85"/>
      <c r="AK358" s="85"/>
      <c r="AL358" s="71"/>
      <c r="AM358" s="68" t="str">
        <f t="shared" si="10"/>
        <v/>
      </c>
      <c r="AN358" s="62" t="str">
        <f t="shared" si="11"/>
        <v/>
      </c>
    </row>
    <row r="359" spans="2:40" ht="21" customHeight="1">
      <c r="B359" s="78"/>
      <c r="C359" s="78"/>
      <c r="D359" s="78"/>
      <c r="E359" s="177"/>
      <c r="F359" s="79"/>
      <c r="G359" s="71"/>
      <c r="H359" s="71"/>
      <c r="I359" s="71"/>
      <c r="J359" s="71"/>
      <c r="K359" s="72"/>
      <c r="L359" s="72"/>
      <c r="M359" s="78"/>
      <c r="N359" s="71"/>
      <c r="O359" s="73"/>
      <c r="P359" s="73"/>
      <c r="Q359" s="73"/>
      <c r="R359" s="85"/>
      <c r="S359" s="73"/>
      <c r="T359" s="85"/>
      <c r="U359" s="73"/>
      <c r="V359" s="85"/>
      <c r="W359" s="73"/>
      <c r="X359" s="73"/>
      <c r="Y359" s="79"/>
      <c r="Z359" s="71"/>
      <c r="AA359" s="85"/>
      <c r="AB359" s="85"/>
      <c r="AC359" s="85"/>
      <c r="AD359" s="85"/>
      <c r="AE359" s="85"/>
      <c r="AF359" s="85"/>
      <c r="AG359" s="85"/>
      <c r="AH359" s="85"/>
      <c r="AI359" s="85"/>
      <c r="AJ359" s="85"/>
      <c r="AK359" s="85"/>
      <c r="AL359" s="71"/>
      <c r="AM359" s="68" t="str">
        <f t="shared" si="10"/>
        <v/>
      </c>
      <c r="AN359" s="62" t="str">
        <f t="shared" si="11"/>
        <v/>
      </c>
    </row>
    <row r="360" spans="2:40" ht="21" customHeight="1">
      <c r="B360" s="78"/>
      <c r="C360" s="78"/>
      <c r="D360" s="78"/>
      <c r="E360" s="177"/>
      <c r="F360" s="79"/>
      <c r="G360" s="71"/>
      <c r="H360" s="71"/>
      <c r="I360" s="71"/>
      <c r="J360" s="71"/>
      <c r="K360" s="72"/>
      <c r="L360" s="72"/>
      <c r="M360" s="78"/>
      <c r="N360" s="71"/>
      <c r="O360" s="73"/>
      <c r="P360" s="73"/>
      <c r="Q360" s="73"/>
      <c r="R360" s="85"/>
      <c r="S360" s="73"/>
      <c r="T360" s="85"/>
      <c r="U360" s="73"/>
      <c r="V360" s="85"/>
      <c r="W360" s="73"/>
      <c r="X360" s="73"/>
      <c r="Y360" s="79"/>
      <c r="Z360" s="71"/>
      <c r="AA360" s="85"/>
      <c r="AB360" s="85"/>
      <c r="AC360" s="85"/>
      <c r="AD360" s="85"/>
      <c r="AE360" s="85"/>
      <c r="AF360" s="85"/>
      <c r="AG360" s="85"/>
      <c r="AH360" s="85"/>
      <c r="AI360" s="85"/>
      <c r="AJ360" s="85"/>
      <c r="AK360" s="85"/>
      <c r="AL360" s="71"/>
      <c r="AM360" s="68" t="str">
        <f t="shared" si="10"/>
        <v/>
      </c>
      <c r="AN360" s="62" t="str">
        <f t="shared" si="11"/>
        <v/>
      </c>
    </row>
    <row r="361" spans="2:40" ht="21" customHeight="1">
      <c r="B361" s="78"/>
      <c r="C361" s="78"/>
      <c r="D361" s="78"/>
      <c r="E361" s="177"/>
      <c r="F361" s="79"/>
      <c r="G361" s="71"/>
      <c r="H361" s="71"/>
      <c r="I361" s="71"/>
      <c r="J361" s="71"/>
      <c r="K361" s="72"/>
      <c r="L361" s="72"/>
      <c r="M361" s="78"/>
      <c r="N361" s="71"/>
      <c r="O361" s="73"/>
      <c r="P361" s="73"/>
      <c r="Q361" s="73"/>
      <c r="R361" s="85"/>
      <c r="S361" s="73"/>
      <c r="T361" s="85"/>
      <c r="U361" s="73"/>
      <c r="V361" s="85"/>
      <c r="W361" s="73"/>
      <c r="X361" s="73"/>
      <c r="Y361" s="79"/>
      <c r="Z361" s="71"/>
      <c r="AA361" s="85"/>
      <c r="AB361" s="85"/>
      <c r="AC361" s="85"/>
      <c r="AD361" s="85"/>
      <c r="AE361" s="85"/>
      <c r="AF361" s="85"/>
      <c r="AG361" s="85"/>
      <c r="AH361" s="85"/>
      <c r="AI361" s="85"/>
      <c r="AJ361" s="85"/>
      <c r="AK361" s="85"/>
      <c r="AL361" s="71"/>
      <c r="AM361" s="68" t="str">
        <f t="shared" si="10"/>
        <v/>
      </c>
      <c r="AN361" s="62" t="str">
        <f t="shared" si="11"/>
        <v/>
      </c>
    </row>
    <row r="362" spans="2:40" ht="21" customHeight="1">
      <c r="B362" s="78"/>
      <c r="C362" s="78"/>
      <c r="D362" s="78"/>
      <c r="E362" s="177"/>
      <c r="F362" s="79"/>
      <c r="G362" s="71"/>
      <c r="H362" s="71"/>
      <c r="I362" s="71"/>
      <c r="J362" s="71"/>
      <c r="K362" s="72"/>
      <c r="L362" s="72"/>
      <c r="M362" s="78"/>
      <c r="N362" s="71"/>
      <c r="O362" s="73"/>
      <c r="P362" s="73"/>
      <c r="Q362" s="73"/>
      <c r="R362" s="85"/>
      <c r="S362" s="73"/>
      <c r="T362" s="85"/>
      <c r="U362" s="73"/>
      <c r="V362" s="85"/>
      <c r="W362" s="73"/>
      <c r="X362" s="73"/>
      <c r="Y362" s="79"/>
      <c r="Z362" s="71"/>
      <c r="AA362" s="85"/>
      <c r="AB362" s="85"/>
      <c r="AC362" s="85"/>
      <c r="AD362" s="85"/>
      <c r="AE362" s="85"/>
      <c r="AF362" s="85"/>
      <c r="AG362" s="85"/>
      <c r="AH362" s="85"/>
      <c r="AI362" s="85"/>
      <c r="AJ362" s="85"/>
      <c r="AK362" s="85"/>
      <c r="AL362" s="71"/>
      <c r="AM362" s="68" t="str">
        <f t="shared" si="10"/>
        <v/>
      </c>
      <c r="AN362" s="62" t="str">
        <f t="shared" si="11"/>
        <v/>
      </c>
    </row>
    <row r="363" spans="2:40" ht="21" customHeight="1">
      <c r="B363" s="78"/>
      <c r="C363" s="78"/>
      <c r="D363" s="78"/>
      <c r="E363" s="177"/>
      <c r="F363" s="79"/>
      <c r="G363" s="71"/>
      <c r="H363" s="71"/>
      <c r="I363" s="71"/>
      <c r="J363" s="71"/>
      <c r="K363" s="72"/>
      <c r="L363" s="72"/>
      <c r="M363" s="78"/>
      <c r="N363" s="71"/>
      <c r="O363" s="73"/>
      <c r="P363" s="73"/>
      <c r="Q363" s="73"/>
      <c r="R363" s="85"/>
      <c r="S363" s="73"/>
      <c r="T363" s="85"/>
      <c r="U363" s="73"/>
      <c r="V363" s="85"/>
      <c r="W363" s="73"/>
      <c r="X363" s="73"/>
      <c r="Y363" s="79"/>
      <c r="Z363" s="71"/>
      <c r="AA363" s="85"/>
      <c r="AB363" s="85"/>
      <c r="AC363" s="85"/>
      <c r="AD363" s="85"/>
      <c r="AE363" s="85"/>
      <c r="AF363" s="85"/>
      <c r="AG363" s="85"/>
      <c r="AH363" s="85"/>
      <c r="AI363" s="85"/>
      <c r="AJ363" s="85"/>
      <c r="AK363" s="85"/>
      <c r="AL363" s="71"/>
      <c r="AM363" s="68" t="str">
        <f t="shared" si="10"/>
        <v/>
      </c>
      <c r="AN363" s="62" t="str">
        <f t="shared" si="11"/>
        <v/>
      </c>
    </row>
    <row r="364" spans="2:40" ht="21" customHeight="1">
      <c r="B364" s="78"/>
      <c r="C364" s="78"/>
      <c r="D364" s="78"/>
      <c r="E364" s="177"/>
      <c r="F364" s="79"/>
      <c r="G364" s="71"/>
      <c r="H364" s="71"/>
      <c r="I364" s="71"/>
      <c r="J364" s="71"/>
      <c r="K364" s="72"/>
      <c r="L364" s="72"/>
      <c r="M364" s="78"/>
      <c r="N364" s="71"/>
      <c r="O364" s="73"/>
      <c r="P364" s="73"/>
      <c r="Q364" s="73"/>
      <c r="R364" s="85"/>
      <c r="S364" s="73"/>
      <c r="T364" s="85"/>
      <c r="U364" s="73"/>
      <c r="V364" s="85"/>
      <c r="W364" s="73"/>
      <c r="X364" s="73"/>
      <c r="Y364" s="79"/>
      <c r="Z364" s="71"/>
      <c r="AA364" s="85"/>
      <c r="AB364" s="85"/>
      <c r="AC364" s="85"/>
      <c r="AD364" s="85"/>
      <c r="AE364" s="85"/>
      <c r="AF364" s="85"/>
      <c r="AG364" s="85"/>
      <c r="AH364" s="85"/>
      <c r="AI364" s="85"/>
      <c r="AJ364" s="85"/>
      <c r="AK364" s="85"/>
      <c r="AL364" s="71"/>
      <c r="AM364" s="68" t="str">
        <f t="shared" si="10"/>
        <v/>
      </c>
      <c r="AN364" s="62" t="str">
        <f t="shared" si="11"/>
        <v/>
      </c>
    </row>
    <row r="365" spans="2:40" ht="21" customHeight="1">
      <c r="B365" s="78"/>
      <c r="C365" s="78"/>
      <c r="D365" s="78"/>
      <c r="E365" s="177"/>
      <c r="F365" s="79"/>
      <c r="G365" s="71"/>
      <c r="H365" s="71"/>
      <c r="I365" s="71"/>
      <c r="J365" s="71"/>
      <c r="K365" s="72"/>
      <c r="L365" s="72"/>
      <c r="M365" s="78"/>
      <c r="N365" s="71"/>
      <c r="O365" s="73"/>
      <c r="P365" s="73"/>
      <c r="Q365" s="73"/>
      <c r="R365" s="85"/>
      <c r="S365" s="73"/>
      <c r="T365" s="85"/>
      <c r="U365" s="73"/>
      <c r="V365" s="85"/>
      <c r="W365" s="73"/>
      <c r="X365" s="73"/>
      <c r="Y365" s="79"/>
      <c r="Z365" s="71"/>
      <c r="AA365" s="85"/>
      <c r="AB365" s="85"/>
      <c r="AC365" s="85"/>
      <c r="AD365" s="85"/>
      <c r="AE365" s="85"/>
      <c r="AF365" s="85"/>
      <c r="AG365" s="85"/>
      <c r="AH365" s="85"/>
      <c r="AI365" s="85"/>
      <c r="AJ365" s="85"/>
      <c r="AK365" s="85"/>
      <c r="AL365" s="71"/>
      <c r="AM365" s="68" t="str">
        <f t="shared" si="10"/>
        <v/>
      </c>
      <c r="AN365" s="62" t="str">
        <f t="shared" si="11"/>
        <v/>
      </c>
    </row>
    <row r="366" spans="2:40" ht="21" customHeight="1">
      <c r="B366" s="78"/>
      <c r="C366" s="78"/>
      <c r="D366" s="78"/>
      <c r="E366" s="177"/>
      <c r="F366" s="79"/>
      <c r="G366" s="71"/>
      <c r="H366" s="71"/>
      <c r="I366" s="71"/>
      <c r="J366" s="71"/>
      <c r="K366" s="72"/>
      <c r="L366" s="72"/>
      <c r="M366" s="78"/>
      <c r="N366" s="71"/>
      <c r="O366" s="73"/>
      <c r="P366" s="73"/>
      <c r="Q366" s="73"/>
      <c r="R366" s="85"/>
      <c r="S366" s="73"/>
      <c r="T366" s="85"/>
      <c r="U366" s="73"/>
      <c r="V366" s="85"/>
      <c r="W366" s="73"/>
      <c r="X366" s="73"/>
      <c r="Y366" s="79"/>
      <c r="Z366" s="71"/>
      <c r="AA366" s="85"/>
      <c r="AB366" s="85"/>
      <c r="AC366" s="85"/>
      <c r="AD366" s="85"/>
      <c r="AE366" s="85"/>
      <c r="AF366" s="85"/>
      <c r="AG366" s="85"/>
      <c r="AH366" s="85"/>
      <c r="AI366" s="85"/>
      <c r="AJ366" s="85"/>
      <c r="AK366" s="85"/>
      <c r="AL366" s="71"/>
      <c r="AM366" s="68" t="str">
        <f t="shared" si="10"/>
        <v/>
      </c>
      <c r="AN366" s="62" t="str">
        <f t="shared" si="11"/>
        <v/>
      </c>
    </row>
    <row r="367" spans="2:40" ht="21" customHeight="1">
      <c r="B367" s="78"/>
      <c r="C367" s="78"/>
      <c r="D367" s="78"/>
      <c r="E367" s="177"/>
      <c r="F367" s="79"/>
      <c r="G367" s="71"/>
      <c r="H367" s="71"/>
      <c r="I367" s="71"/>
      <c r="J367" s="71"/>
      <c r="K367" s="72"/>
      <c r="L367" s="72"/>
      <c r="M367" s="78"/>
      <c r="N367" s="71"/>
      <c r="O367" s="73"/>
      <c r="P367" s="73"/>
      <c r="Q367" s="73"/>
      <c r="R367" s="85"/>
      <c r="S367" s="73"/>
      <c r="T367" s="85"/>
      <c r="U367" s="73"/>
      <c r="V367" s="85"/>
      <c r="W367" s="73"/>
      <c r="X367" s="73"/>
      <c r="Y367" s="79"/>
      <c r="Z367" s="71"/>
      <c r="AA367" s="85"/>
      <c r="AB367" s="85"/>
      <c r="AC367" s="85"/>
      <c r="AD367" s="85"/>
      <c r="AE367" s="85"/>
      <c r="AF367" s="85"/>
      <c r="AG367" s="85"/>
      <c r="AH367" s="85"/>
      <c r="AI367" s="85"/>
      <c r="AJ367" s="85"/>
      <c r="AK367" s="85"/>
      <c r="AL367" s="71"/>
      <c r="AM367" s="68" t="str">
        <f t="shared" si="10"/>
        <v/>
      </c>
      <c r="AN367" s="62" t="str">
        <f t="shared" si="11"/>
        <v/>
      </c>
    </row>
    <row r="368" spans="2:40" ht="21" customHeight="1">
      <c r="B368" s="78"/>
      <c r="C368" s="78"/>
      <c r="D368" s="78"/>
      <c r="E368" s="177"/>
      <c r="F368" s="79"/>
      <c r="G368" s="71"/>
      <c r="H368" s="71"/>
      <c r="I368" s="71"/>
      <c r="J368" s="71"/>
      <c r="K368" s="72"/>
      <c r="L368" s="72"/>
      <c r="M368" s="78"/>
      <c r="N368" s="71"/>
      <c r="O368" s="73"/>
      <c r="P368" s="73"/>
      <c r="Q368" s="73"/>
      <c r="R368" s="85"/>
      <c r="S368" s="73"/>
      <c r="T368" s="85"/>
      <c r="U368" s="73"/>
      <c r="V368" s="85"/>
      <c r="W368" s="73"/>
      <c r="X368" s="73"/>
      <c r="Y368" s="79"/>
      <c r="Z368" s="71"/>
      <c r="AA368" s="85"/>
      <c r="AB368" s="85"/>
      <c r="AC368" s="85"/>
      <c r="AD368" s="85"/>
      <c r="AE368" s="85"/>
      <c r="AF368" s="85"/>
      <c r="AG368" s="85"/>
      <c r="AH368" s="85"/>
      <c r="AI368" s="85"/>
      <c r="AJ368" s="85"/>
      <c r="AK368" s="85"/>
      <c r="AL368" s="71"/>
      <c r="AM368" s="68" t="str">
        <f t="shared" si="10"/>
        <v/>
      </c>
      <c r="AN368" s="62" t="str">
        <f t="shared" si="11"/>
        <v/>
      </c>
    </row>
    <row r="369" spans="2:40" ht="21" customHeight="1">
      <c r="B369" s="78"/>
      <c r="C369" s="78"/>
      <c r="D369" s="78"/>
      <c r="E369" s="177"/>
      <c r="F369" s="79"/>
      <c r="G369" s="71"/>
      <c r="H369" s="71"/>
      <c r="I369" s="71"/>
      <c r="J369" s="71"/>
      <c r="K369" s="72"/>
      <c r="L369" s="72"/>
      <c r="M369" s="78"/>
      <c r="N369" s="71"/>
      <c r="O369" s="73"/>
      <c r="P369" s="73"/>
      <c r="Q369" s="73"/>
      <c r="R369" s="85"/>
      <c r="S369" s="73"/>
      <c r="T369" s="85"/>
      <c r="U369" s="73"/>
      <c r="V369" s="85"/>
      <c r="W369" s="73"/>
      <c r="X369" s="73"/>
      <c r="Y369" s="79"/>
      <c r="Z369" s="71"/>
      <c r="AA369" s="85"/>
      <c r="AB369" s="85"/>
      <c r="AC369" s="85"/>
      <c r="AD369" s="85"/>
      <c r="AE369" s="85"/>
      <c r="AF369" s="85"/>
      <c r="AG369" s="85"/>
      <c r="AH369" s="85"/>
      <c r="AI369" s="85"/>
      <c r="AJ369" s="85"/>
      <c r="AK369" s="85"/>
      <c r="AL369" s="71"/>
      <c r="AM369" s="68" t="str">
        <f t="shared" si="10"/>
        <v/>
      </c>
      <c r="AN369" s="62" t="str">
        <f t="shared" si="11"/>
        <v/>
      </c>
    </row>
    <row r="370" spans="2:40" ht="21" customHeight="1">
      <c r="B370" s="78"/>
      <c r="C370" s="78"/>
      <c r="D370" s="78"/>
      <c r="E370" s="177"/>
      <c r="F370" s="79"/>
      <c r="G370" s="71"/>
      <c r="H370" s="71"/>
      <c r="I370" s="71"/>
      <c r="J370" s="71"/>
      <c r="K370" s="72"/>
      <c r="L370" s="72"/>
      <c r="M370" s="78"/>
      <c r="N370" s="71"/>
      <c r="O370" s="73"/>
      <c r="P370" s="73"/>
      <c r="Q370" s="73"/>
      <c r="R370" s="85"/>
      <c r="S370" s="73"/>
      <c r="T370" s="85"/>
      <c r="U370" s="73"/>
      <c r="V370" s="85"/>
      <c r="W370" s="73"/>
      <c r="X370" s="73"/>
      <c r="Y370" s="79"/>
      <c r="Z370" s="71"/>
      <c r="AA370" s="85"/>
      <c r="AB370" s="85"/>
      <c r="AC370" s="85"/>
      <c r="AD370" s="85"/>
      <c r="AE370" s="85"/>
      <c r="AF370" s="85"/>
      <c r="AG370" s="85"/>
      <c r="AH370" s="85"/>
      <c r="AI370" s="85"/>
      <c r="AJ370" s="85"/>
      <c r="AK370" s="85"/>
      <c r="AL370" s="71"/>
      <c r="AM370" s="68" t="str">
        <f t="shared" si="10"/>
        <v/>
      </c>
      <c r="AN370" s="62" t="str">
        <f t="shared" si="11"/>
        <v/>
      </c>
    </row>
    <row r="371" spans="2:40" ht="21" customHeight="1">
      <c r="B371" s="78"/>
      <c r="C371" s="78"/>
      <c r="D371" s="78"/>
      <c r="E371" s="177"/>
      <c r="F371" s="79"/>
      <c r="G371" s="71"/>
      <c r="H371" s="71"/>
      <c r="I371" s="71"/>
      <c r="J371" s="71"/>
      <c r="K371" s="72"/>
      <c r="L371" s="72"/>
      <c r="M371" s="78"/>
      <c r="N371" s="71"/>
      <c r="O371" s="73"/>
      <c r="P371" s="73"/>
      <c r="Q371" s="73"/>
      <c r="R371" s="85"/>
      <c r="S371" s="73"/>
      <c r="T371" s="85"/>
      <c r="U371" s="73"/>
      <c r="V371" s="85"/>
      <c r="W371" s="73"/>
      <c r="X371" s="73"/>
      <c r="Y371" s="79"/>
      <c r="Z371" s="71"/>
      <c r="AA371" s="85"/>
      <c r="AB371" s="85"/>
      <c r="AC371" s="85"/>
      <c r="AD371" s="85"/>
      <c r="AE371" s="85"/>
      <c r="AF371" s="85"/>
      <c r="AG371" s="85"/>
      <c r="AH371" s="85"/>
      <c r="AI371" s="85"/>
      <c r="AJ371" s="85"/>
      <c r="AK371" s="85"/>
      <c r="AL371" s="71"/>
      <c r="AM371" s="68" t="str">
        <f t="shared" si="10"/>
        <v/>
      </c>
      <c r="AN371" s="62" t="str">
        <f t="shared" si="11"/>
        <v/>
      </c>
    </row>
    <row r="372" spans="2:40" ht="21" customHeight="1">
      <c r="B372" s="78"/>
      <c r="C372" s="78"/>
      <c r="D372" s="78"/>
      <c r="E372" s="177"/>
      <c r="F372" s="79"/>
      <c r="G372" s="71"/>
      <c r="H372" s="71"/>
      <c r="I372" s="71"/>
      <c r="J372" s="71"/>
      <c r="K372" s="72"/>
      <c r="L372" s="72"/>
      <c r="M372" s="78"/>
      <c r="N372" s="71"/>
      <c r="O372" s="73"/>
      <c r="P372" s="73"/>
      <c r="Q372" s="73"/>
      <c r="R372" s="85"/>
      <c r="S372" s="73"/>
      <c r="T372" s="85"/>
      <c r="U372" s="73"/>
      <c r="V372" s="85"/>
      <c r="W372" s="73"/>
      <c r="X372" s="73"/>
      <c r="Y372" s="79"/>
      <c r="Z372" s="71"/>
      <c r="AA372" s="85"/>
      <c r="AB372" s="85"/>
      <c r="AC372" s="85"/>
      <c r="AD372" s="85"/>
      <c r="AE372" s="85"/>
      <c r="AF372" s="85"/>
      <c r="AG372" s="85"/>
      <c r="AH372" s="85"/>
      <c r="AI372" s="85"/>
      <c r="AJ372" s="85"/>
      <c r="AK372" s="85"/>
      <c r="AL372" s="71"/>
      <c r="AM372" s="68" t="str">
        <f t="shared" si="10"/>
        <v/>
      </c>
      <c r="AN372" s="62" t="str">
        <f t="shared" si="11"/>
        <v/>
      </c>
    </row>
    <row r="373" spans="2:40" ht="21" customHeight="1">
      <c r="B373" s="78"/>
      <c r="C373" s="78"/>
      <c r="D373" s="78"/>
      <c r="E373" s="177"/>
      <c r="F373" s="79"/>
      <c r="G373" s="71"/>
      <c r="H373" s="71"/>
      <c r="I373" s="71"/>
      <c r="J373" s="71"/>
      <c r="K373" s="72"/>
      <c r="L373" s="72"/>
      <c r="M373" s="78"/>
      <c r="N373" s="71"/>
      <c r="O373" s="73"/>
      <c r="P373" s="73"/>
      <c r="Q373" s="73"/>
      <c r="R373" s="85"/>
      <c r="S373" s="73"/>
      <c r="T373" s="85"/>
      <c r="U373" s="73"/>
      <c r="V373" s="85"/>
      <c r="W373" s="73"/>
      <c r="X373" s="73"/>
      <c r="Y373" s="79"/>
      <c r="Z373" s="71"/>
      <c r="AA373" s="85"/>
      <c r="AB373" s="85"/>
      <c r="AC373" s="85"/>
      <c r="AD373" s="85"/>
      <c r="AE373" s="85"/>
      <c r="AF373" s="85"/>
      <c r="AG373" s="85"/>
      <c r="AH373" s="85"/>
      <c r="AI373" s="85"/>
      <c r="AJ373" s="85"/>
      <c r="AK373" s="85"/>
      <c r="AL373" s="71"/>
      <c r="AM373" s="68" t="str">
        <f t="shared" si="10"/>
        <v/>
      </c>
      <c r="AN373" s="62" t="str">
        <f t="shared" si="11"/>
        <v/>
      </c>
    </row>
    <row r="374" spans="2:40" ht="21" customHeight="1">
      <c r="B374" s="78"/>
      <c r="C374" s="78"/>
      <c r="D374" s="78"/>
      <c r="E374" s="177"/>
      <c r="F374" s="79"/>
      <c r="G374" s="71"/>
      <c r="H374" s="71"/>
      <c r="I374" s="71"/>
      <c r="J374" s="71"/>
      <c r="K374" s="72"/>
      <c r="L374" s="72"/>
      <c r="M374" s="78"/>
      <c r="N374" s="71"/>
      <c r="O374" s="73"/>
      <c r="P374" s="73"/>
      <c r="Q374" s="73"/>
      <c r="R374" s="85"/>
      <c r="S374" s="73"/>
      <c r="T374" s="85"/>
      <c r="U374" s="73"/>
      <c r="V374" s="85"/>
      <c r="W374" s="73"/>
      <c r="X374" s="73"/>
      <c r="Y374" s="79"/>
      <c r="Z374" s="71"/>
      <c r="AA374" s="85"/>
      <c r="AB374" s="85"/>
      <c r="AC374" s="85"/>
      <c r="AD374" s="85"/>
      <c r="AE374" s="85"/>
      <c r="AF374" s="85"/>
      <c r="AG374" s="85"/>
      <c r="AH374" s="85"/>
      <c r="AI374" s="85"/>
      <c r="AJ374" s="85"/>
      <c r="AK374" s="85"/>
      <c r="AL374" s="71"/>
      <c r="AM374" s="68" t="str">
        <f t="shared" si="10"/>
        <v/>
      </c>
      <c r="AN374" s="62" t="str">
        <f t="shared" si="11"/>
        <v/>
      </c>
    </row>
    <row r="375" spans="2:40" ht="21" customHeight="1">
      <c r="B375" s="78"/>
      <c r="C375" s="78"/>
      <c r="D375" s="78"/>
      <c r="E375" s="177"/>
      <c r="F375" s="79"/>
      <c r="G375" s="71"/>
      <c r="H375" s="71"/>
      <c r="I375" s="71"/>
      <c r="J375" s="71"/>
      <c r="K375" s="72"/>
      <c r="L375" s="72"/>
      <c r="M375" s="78"/>
      <c r="N375" s="71"/>
      <c r="O375" s="73"/>
      <c r="P375" s="73"/>
      <c r="Q375" s="73"/>
      <c r="R375" s="85"/>
      <c r="S375" s="73"/>
      <c r="T375" s="85"/>
      <c r="U375" s="73"/>
      <c r="V375" s="85"/>
      <c r="W375" s="73"/>
      <c r="X375" s="73"/>
      <c r="Y375" s="79"/>
      <c r="Z375" s="71"/>
      <c r="AA375" s="85"/>
      <c r="AB375" s="85"/>
      <c r="AC375" s="85"/>
      <c r="AD375" s="85"/>
      <c r="AE375" s="85"/>
      <c r="AF375" s="85"/>
      <c r="AG375" s="85"/>
      <c r="AH375" s="85"/>
      <c r="AI375" s="85"/>
      <c r="AJ375" s="85"/>
      <c r="AK375" s="85"/>
      <c r="AL375" s="71"/>
      <c r="AM375" s="68" t="str">
        <f t="shared" si="10"/>
        <v/>
      </c>
      <c r="AN375" s="62" t="str">
        <f t="shared" si="11"/>
        <v/>
      </c>
    </row>
    <row r="376" spans="2:40" ht="21" customHeight="1">
      <c r="B376" s="78"/>
      <c r="C376" s="78"/>
      <c r="D376" s="78"/>
      <c r="E376" s="177"/>
      <c r="F376" s="79"/>
      <c r="G376" s="71"/>
      <c r="H376" s="71"/>
      <c r="I376" s="71"/>
      <c r="J376" s="71"/>
      <c r="K376" s="72"/>
      <c r="L376" s="72"/>
      <c r="M376" s="78"/>
      <c r="N376" s="71"/>
      <c r="O376" s="73"/>
      <c r="P376" s="73"/>
      <c r="Q376" s="73"/>
      <c r="R376" s="85"/>
      <c r="S376" s="73"/>
      <c r="T376" s="85"/>
      <c r="U376" s="73"/>
      <c r="V376" s="85"/>
      <c r="W376" s="73"/>
      <c r="X376" s="73"/>
      <c r="Y376" s="79"/>
      <c r="Z376" s="71"/>
      <c r="AA376" s="85"/>
      <c r="AB376" s="85"/>
      <c r="AC376" s="85"/>
      <c r="AD376" s="85"/>
      <c r="AE376" s="85"/>
      <c r="AF376" s="85"/>
      <c r="AG376" s="85"/>
      <c r="AH376" s="85"/>
      <c r="AI376" s="85"/>
      <c r="AJ376" s="85"/>
      <c r="AK376" s="85"/>
      <c r="AL376" s="71"/>
      <c r="AM376" s="68" t="str">
        <f t="shared" si="10"/>
        <v/>
      </c>
      <c r="AN376" s="62" t="str">
        <f t="shared" si="11"/>
        <v/>
      </c>
    </row>
    <row r="377" spans="2:40" ht="21" customHeight="1">
      <c r="B377" s="78"/>
      <c r="C377" s="78"/>
      <c r="D377" s="78"/>
      <c r="E377" s="177"/>
      <c r="F377" s="79"/>
      <c r="G377" s="71"/>
      <c r="H377" s="71"/>
      <c r="I377" s="71"/>
      <c r="J377" s="71"/>
      <c r="K377" s="72"/>
      <c r="L377" s="72"/>
      <c r="M377" s="78"/>
      <c r="N377" s="71"/>
      <c r="O377" s="73"/>
      <c r="P377" s="73"/>
      <c r="Q377" s="73"/>
      <c r="R377" s="85"/>
      <c r="S377" s="73"/>
      <c r="T377" s="85"/>
      <c r="U377" s="73"/>
      <c r="V377" s="85"/>
      <c r="W377" s="73"/>
      <c r="X377" s="73"/>
      <c r="Y377" s="79"/>
      <c r="Z377" s="71"/>
      <c r="AA377" s="85"/>
      <c r="AB377" s="85"/>
      <c r="AC377" s="85"/>
      <c r="AD377" s="85"/>
      <c r="AE377" s="85"/>
      <c r="AF377" s="85"/>
      <c r="AG377" s="85"/>
      <c r="AH377" s="85"/>
      <c r="AI377" s="85"/>
      <c r="AJ377" s="85"/>
      <c r="AK377" s="85"/>
      <c r="AL377" s="71"/>
      <c r="AM377" s="68" t="str">
        <f t="shared" si="10"/>
        <v/>
      </c>
      <c r="AN377" s="62" t="str">
        <f t="shared" si="11"/>
        <v/>
      </c>
    </row>
    <row r="378" spans="2:40" ht="21" customHeight="1">
      <c r="B378" s="78"/>
      <c r="C378" s="78"/>
      <c r="D378" s="78"/>
      <c r="E378" s="177"/>
      <c r="F378" s="79"/>
      <c r="G378" s="71"/>
      <c r="H378" s="71"/>
      <c r="I378" s="71"/>
      <c r="J378" s="71"/>
      <c r="K378" s="72"/>
      <c r="L378" s="72"/>
      <c r="M378" s="78"/>
      <c r="N378" s="71"/>
      <c r="O378" s="73"/>
      <c r="P378" s="73"/>
      <c r="Q378" s="73"/>
      <c r="R378" s="85"/>
      <c r="S378" s="73"/>
      <c r="T378" s="85"/>
      <c r="U378" s="73"/>
      <c r="V378" s="85"/>
      <c r="W378" s="73"/>
      <c r="X378" s="73"/>
      <c r="Y378" s="79"/>
      <c r="Z378" s="71"/>
      <c r="AA378" s="85"/>
      <c r="AB378" s="85"/>
      <c r="AC378" s="85"/>
      <c r="AD378" s="85"/>
      <c r="AE378" s="85"/>
      <c r="AF378" s="85"/>
      <c r="AG378" s="85"/>
      <c r="AH378" s="85"/>
      <c r="AI378" s="85"/>
      <c r="AJ378" s="85"/>
      <c r="AK378" s="85"/>
      <c r="AL378" s="71"/>
      <c r="AM378" s="68" t="str">
        <f t="shared" si="10"/>
        <v/>
      </c>
      <c r="AN378" s="62" t="str">
        <f t="shared" si="11"/>
        <v/>
      </c>
    </row>
    <row r="379" spans="2:40" ht="21" customHeight="1">
      <c r="B379" s="78"/>
      <c r="C379" s="78"/>
      <c r="D379" s="78"/>
      <c r="E379" s="177"/>
      <c r="F379" s="79"/>
      <c r="G379" s="71"/>
      <c r="H379" s="71"/>
      <c r="I379" s="71"/>
      <c r="J379" s="71"/>
      <c r="K379" s="72"/>
      <c r="L379" s="72"/>
      <c r="M379" s="78"/>
      <c r="N379" s="71"/>
      <c r="O379" s="73"/>
      <c r="P379" s="73"/>
      <c r="Q379" s="73"/>
      <c r="R379" s="85"/>
      <c r="S379" s="73"/>
      <c r="T379" s="85"/>
      <c r="U379" s="73"/>
      <c r="V379" s="85"/>
      <c r="W379" s="73"/>
      <c r="X379" s="73"/>
      <c r="Y379" s="79"/>
      <c r="Z379" s="71"/>
      <c r="AA379" s="85"/>
      <c r="AB379" s="85"/>
      <c r="AC379" s="85"/>
      <c r="AD379" s="85"/>
      <c r="AE379" s="85"/>
      <c r="AF379" s="85"/>
      <c r="AG379" s="85"/>
      <c r="AH379" s="85"/>
      <c r="AI379" s="85"/>
      <c r="AJ379" s="85"/>
      <c r="AK379" s="85"/>
      <c r="AL379" s="71"/>
      <c r="AM379" s="68" t="str">
        <f t="shared" si="10"/>
        <v/>
      </c>
      <c r="AN379" s="62" t="str">
        <f t="shared" si="11"/>
        <v/>
      </c>
    </row>
    <row r="380" spans="2:40" ht="21" customHeight="1">
      <c r="B380" s="78"/>
      <c r="C380" s="78"/>
      <c r="D380" s="78"/>
      <c r="E380" s="177"/>
      <c r="F380" s="79"/>
      <c r="G380" s="71"/>
      <c r="H380" s="71"/>
      <c r="I380" s="71"/>
      <c r="J380" s="71"/>
      <c r="K380" s="72"/>
      <c r="L380" s="72"/>
      <c r="M380" s="78"/>
      <c r="N380" s="71"/>
      <c r="O380" s="73"/>
      <c r="P380" s="73"/>
      <c r="Q380" s="73"/>
      <c r="R380" s="85"/>
      <c r="S380" s="73"/>
      <c r="T380" s="85"/>
      <c r="U380" s="73"/>
      <c r="V380" s="85"/>
      <c r="W380" s="73"/>
      <c r="X380" s="73"/>
      <c r="Y380" s="79"/>
      <c r="Z380" s="71"/>
      <c r="AA380" s="85"/>
      <c r="AB380" s="85"/>
      <c r="AC380" s="85"/>
      <c r="AD380" s="85"/>
      <c r="AE380" s="85"/>
      <c r="AF380" s="85"/>
      <c r="AG380" s="85"/>
      <c r="AH380" s="85"/>
      <c r="AI380" s="85"/>
      <c r="AJ380" s="85"/>
      <c r="AK380" s="85"/>
      <c r="AL380" s="71"/>
      <c r="AM380" s="68" t="str">
        <f t="shared" si="10"/>
        <v/>
      </c>
      <c r="AN380" s="62" t="str">
        <f t="shared" si="11"/>
        <v/>
      </c>
    </row>
    <row r="381" spans="2:40" ht="21" customHeight="1">
      <c r="B381" s="78"/>
      <c r="C381" s="78"/>
      <c r="D381" s="78"/>
      <c r="E381" s="177"/>
      <c r="F381" s="79"/>
      <c r="G381" s="71"/>
      <c r="H381" s="71"/>
      <c r="I381" s="71"/>
      <c r="J381" s="71"/>
      <c r="K381" s="72"/>
      <c r="L381" s="72"/>
      <c r="M381" s="78"/>
      <c r="N381" s="71"/>
      <c r="O381" s="73"/>
      <c r="P381" s="73"/>
      <c r="Q381" s="73"/>
      <c r="R381" s="85"/>
      <c r="S381" s="73"/>
      <c r="T381" s="85"/>
      <c r="U381" s="73"/>
      <c r="V381" s="85"/>
      <c r="W381" s="73"/>
      <c r="X381" s="73"/>
      <c r="Y381" s="79"/>
      <c r="Z381" s="71"/>
      <c r="AA381" s="85"/>
      <c r="AB381" s="85"/>
      <c r="AC381" s="85"/>
      <c r="AD381" s="85"/>
      <c r="AE381" s="85"/>
      <c r="AF381" s="85"/>
      <c r="AG381" s="85"/>
      <c r="AH381" s="85"/>
      <c r="AI381" s="85"/>
      <c r="AJ381" s="85"/>
      <c r="AK381" s="85"/>
      <c r="AL381" s="71"/>
      <c r="AM381" s="68" t="str">
        <f t="shared" si="10"/>
        <v/>
      </c>
      <c r="AN381" s="62" t="str">
        <f t="shared" si="11"/>
        <v/>
      </c>
    </row>
    <row r="382" spans="2:40" ht="21" customHeight="1">
      <c r="B382" s="78"/>
      <c r="C382" s="78"/>
      <c r="D382" s="78"/>
      <c r="E382" s="177"/>
      <c r="F382" s="79"/>
      <c r="G382" s="71"/>
      <c r="H382" s="71"/>
      <c r="I382" s="71"/>
      <c r="J382" s="71"/>
      <c r="K382" s="72"/>
      <c r="L382" s="72"/>
      <c r="M382" s="78"/>
      <c r="N382" s="71"/>
      <c r="O382" s="73"/>
      <c r="P382" s="73"/>
      <c r="Q382" s="73"/>
      <c r="R382" s="85"/>
      <c r="S382" s="73"/>
      <c r="T382" s="85"/>
      <c r="U382" s="73"/>
      <c r="V382" s="85"/>
      <c r="W382" s="73"/>
      <c r="X382" s="73"/>
      <c r="Y382" s="79"/>
      <c r="Z382" s="71"/>
      <c r="AA382" s="85"/>
      <c r="AB382" s="85"/>
      <c r="AC382" s="85"/>
      <c r="AD382" s="85"/>
      <c r="AE382" s="85"/>
      <c r="AF382" s="85"/>
      <c r="AG382" s="85"/>
      <c r="AH382" s="85"/>
      <c r="AI382" s="85"/>
      <c r="AJ382" s="85"/>
      <c r="AK382" s="85"/>
      <c r="AL382" s="71"/>
      <c r="AM382" s="68" t="str">
        <f t="shared" si="10"/>
        <v/>
      </c>
      <c r="AN382" s="62" t="str">
        <f t="shared" si="11"/>
        <v/>
      </c>
    </row>
    <row r="383" spans="2:40" ht="21" customHeight="1">
      <c r="B383" s="78"/>
      <c r="C383" s="78"/>
      <c r="D383" s="78"/>
      <c r="E383" s="177"/>
      <c r="F383" s="79"/>
      <c r="G383" s="71"/>
      <c r="H383" s="71"/>
      <c r="I383" s="71"/>
      <c r="J383" s="71"/>
      <c r="K383" s="72"/>
      <c r="L383" s="72"/>
      <c r="M383" s="78"/>
      <c r="N383" s="71"/>
      <c r="O383" s="73"/>
      <c r="P383" s="73"/>
      <c r="Q383" s="73"/>
      <c r="R383" s="85"/>
      <c r="S383" s="73"/>
      <c r="T383" s="85"/>
      <c r="U383" s="73"/>
      <c r="V383" s="85"/>
      <c r="W383" s="73"/>
      <c r="X383" s="73"/>
      <c r="Y383" s="79"/>
      <c r="Z383" s="71"/>
      <c r="AA383" s="85"/>
      <c r="AB383" s="85"/>
      <c r="AC383" s="85"/>
      <c r="AD383" s="85"/>
      <c r="AE383" s="85"/>
      <c r="AF383" s="85"/>
      <c r="AG383" s="85"/>
      <c r="AH383" s="85"/>
      <c r="AI383" s="85"/>
      <c r="AJ383" s="85"/>
      <c r="AK383" s="85"/>
      <c r="AL383" s="71"/>
      <c r="AM383" s="68" t="str">
        <f t="shared" si="10"/>
        <v/>
      </c>
      <c r="AN383" s="62" t="str">
        <f t="shared" si="11"/>
        <v/>
      </c>
    </row>
    <row r="384" spans="2:40" ht="21" customHeight="1">
      <c r="B384" s="78"/>
      <c r="C384" s="78"/>
      <c r="D384" s="78"/>
      <c r="E384" s="177"/>
      <c r="F384" s="79"/>
      <c r="G384" s="71"/>
      <c r="H384" s="71"/>
      <c r="I384" s="71"/>
      <c r="J384" s="71"/>
      <c r="K384" s="72"/>
      <c r="L384" s="72"/>
      <c r="M384" s="78"/>
      <c r="N384" s="71"/>
      <c r="O384" s="73"/>
      <c r="P384" s="73"/>
      <c r="Q384" s="73"/>
      <c r="R384" s="85"/>
      <c r="S384" s="73"/>
      <c r="T384" s="85"/>
      <c r="U384" s="73"/>
      <c r="V384" s="85"/>
      <c r="W384" s="73"/>
      <c r="X384" s="73"/>
      <c r="Y384" s="79"/>
      <c r="Z384" s="71"/>
      <c r="AA384" s="85"/>
      <c r="AB384" s="85"/>
      <c r="AC384" s="85"/>
      <c r="AD384" s="85"/>
      <c r="AE384" s="85"/>
      <c r="AF384" s="85"/>
      <c r="AG384" s="85"/>
      <c r="AH384" s="85"/>
      <c r="AI384" s="85"/>
      <c r="AJ384" s="85"/>
      <c r="AK384" s="85"/>
      <c r="AL384" s="71"/>
      <c r="AM384" s="68" t="str">
        <f t="shared" si="10"/>
        <v/>
      </c>
      <c r="AN384" s="62" t="str">
        <f t="shared" si="11"/>
        <v/>
      </c>
    </row>
    <row r="385" spans="2:40" ht="21" customHeight="1">
      <c r="B385" s="78"/>
      <c r="C385" s="78"/>
      <c r="D385" s="78"/>
      <c r="E385" s="177"/>
      <c r="F385" s="79"/>
      <c r="G385" s="71"/>
      <c r="H385" s="71"/>
      <c r="I385" s="71"/>
      <c r="J385" s="71"/>
      <c r="K385" s="72"/>
      <c r="L385" s="72"/>
      <c r="M385" s="78"/>
      <c r="N385" s="71"/>
      <c r="O385" s="73"/>
      <c r="P385" s="73"/>
      <c r="Q385" s="73"/>
      <c r="R385" s="85"/>
      <c r="S385" s="73"/>
      <c r="T385" s="85"/>
      <c r="U385" s="73"/>
      <c r="V385" s="85"/>
      <c r="W385" s="73"/>
      <c r="X385" s="73"/>
      <c r="Y385" s="79"/>
      <c r="Z385" s="71"/>
      <c r="AA385" s="85"/>
      <c r="AB385" s="85"/>
      <c r="AC385" s="85"/>
      <c r="AD385" s="85"/>
      <c r="AE385" s="85"/>
      <c r="AF385" s="85"/>
      <c r="AG385" s="85"/>
      <c r="AH385" s="85"/>
      <c r="AI385" s="85"/>
      <c r="AJ385" s="85"/>
      <c r="AK385" s="85"/>
      <c r="AL385" s="71"/>
      <c r="AM385" s="68" t="str">
        <f t="shared" si="10"/>
        <v/>
      </c>
      <c r="AN385" s="62" t="str">
        <f t="shared" si="11"/>
        <v/>
      </c>
    </row>
    <row r="386" spans="2:40" ht="21" customHeight="1">
      <c r="B386" s="78"/>
      <c r="C386" s="78"/>
      <c r="D386" s="78"/>
      <c r="E386" s="177"/>
      <c r="F386" s="79"/>
      <c r="G386" s="71"/>
      <c r="H386" s="71"/>
      <c r="I386" s="71"/>
      <c r="J386" s="71"/>
      <c r="K386" s="72"/>
      <c r="L386" s="72"/>
      <c r="M386" s="78"/>
      <c r="N386" s="71"/>
      <c r="O386" s="73"/>
      <c r="P386" s="73"/>
      <c r="Q386" s="73"/>
      <c r="R386" s="85"/>
      <c r="S386" s="73"/>
      <c r="T386" s="85"/>
      <c r="U386" s="73"/>
      <c r="V386" s="85"/>
      <c r="W386" s="73"/>
      <c r="X386" s="73"/>
      <c r="Y386" s="79"/>
      <c r="Z386" s="71"/>
      <c r="AA386" s="85"/>
      <c r="AB386" s="85"/>
      <c r="AC386" s="85"/>
      <c r="AD386" s="85"/>
      <c r="AE386" s="85"/>
      <c r="AF386" s="85"/>
      <c r="AG386" s="85"/>
      <c r="AH386" s="85"/>
      <c r="AI386" s="85"/>
      <c r="AJ386" s="85"/>
      <c r="AK386" s="85"/>
      <c r="AL386" s="71"/>
      <c r="AM386" s="68" t="str">
        <f t="shared" si="10"/>
        <v/>
      </c>
      <c r="AN386" s="62" t="str">
        <f t="shared" si="11"/>
        <v/>
      </c>
    </row>
    <row r="387" spans="2:40" ht="21" customHeight="1">
      <c r="B387" s="78"/>
      <c r="C387" s="78"/>
      <c r="D387" s="78"/>
      <c r="E387" s="177"/>
      <c r="F387" s="79"/>
      <c r="G387" s="71"/>
      <c r="H387" s="71"/>
      <c r="I387" s="71"/>
      <c r="J387" s="71"/>
      <c r="K387" s="72"/>
      <c r="L387" s="72"/>
      <c r="M387" s="78"/>
      <c r="N387" s="71"/>
      <c r="O387" s="73"/>
      <c r="P387" s="73"/>
      <c r="Q387" s="73"/>
      <c r="R387" s="85"/>
      <c r="S387" s="73"/>
      <c r="T387" s="85"/>
      <c r="U387" s="73"/>
      <c r="V387" s="85"/>
      <c r="W387" s="73"/>
      <c r="X387" s="73"/>
      <c r="Y387" s="79"/>
      <c r="Z387" s="71"/>
      <c r="AA387" s="85"/>
      <c r="AB387" s="85"/>
      <c r="AC387" s="85"/>
      <c r="AD387" s="85"/>
      <c r="AE387" s="85"/>
      <c r="AF387" s="85"/>
      <c r="AG387" s="85"/>
      <c r="AH387" s="85"/>
      <c r="AI387" s="85"/>
      <c r="AJ387" s="85"/>
      <c r="AK387" s="85"/>
      <c r="AL387" s="71"/>
      <c r="AM387" s="68" t="str">
        <f t="shared" si="10"/>
        <v/>
      </c>
      <c r="AN387" s="62" t="str">
        <f t="shared" si="11"/>
        <v/>
      </c>
    </row>
    <row r="388" spans="2:40" ht="21" customHeight="1">
      <c r="B388" s="78"/>
      <c r="C388" s="78"/>
      <c r="D388" s="78"/>
      <c r="E388" s="177"/>
      <c r="F388" s="79"/>
      <c r="G388" s="71"/>
      <c r="H388" s="71"/>
      <c r="I388" s="71"/>
      <c r="J388" s="71"/>
      <c r="K388" s="72"/>
      <c r="L388" s="72"/>
      <c r="M388" s="78"/>
      <c r="N388" s="71"/>
      <c r="O388" s="73"/>
      <c r="P388" s="73"/>
      <c r="Q388" s="73"/>
      <c r="R388" s="85"/>
      <c r="S388" s="73"/>
      <c r="T388" s="85"/>
      <c r="U388" s="73"/>
      <c r="V388" s="85"/>
      <c r="W388" s="73"/>
      <c r="X388" s="73"/>
      <c r="Y388" s="79"/>
      <c r="Z388" s="71"/>
      <c r="AA388" s="85"/>
      <c r="AB388" s="85"/>
      <c r="AC388" s="85"/>
      <c r="AD388" s="85"/>
      <c r="AE388" s="85"/>
      <c r="AF388" s="85"/>
      <c r="AG388" s="85"/>
      <c r="AH388" s="85"/>
      <c r="AI388" s="85"/>
      <c r="AJ388" s="85"/>
      <c r="AK388" s="85"/>
      <c r="AL388" s="71"/>
      <c r="AM388" s="68" t="str">
        <f t="shared" si="10"/>
        <v/>
      </c>
      <c r="AN388" s="62" t="str">
        <f t="shared" si="11"/>
        <v/>
      </c>
    </row>
    <row r="389" spans="2:40" ht="21" customHeight="1">
      <c r="B389" s="78"/>
      <c r="C389" s="78"/>
      <c r="D389" s="78"/>
      <c r="E389" s="177"/>
      <c r="F389" s="79"/>
      <c r="G389" s="71"/>
      <c r="H389" s="71"/>
      <c r="I389" s="71"/>
      <c r="J389" s="71"/>
      <c r="K389" s="72"/>
      <c r="L389" s="72"/>
      <c r="M389" s="78"/>
      <c r="N389" s="71"/>
      <c r="O389" s="73"/>
      <c r="P389" s="73"/>
      <c r="Q389" s="73"/>
      <c r="R389" s="85"/>
      <c r="S389" s="73"/>
      <c r="T389" s="85"/>
      <c r="U389" s="73"/>
      <c r="V389" s="85"/>
      <c r="W389" s="73"/>
      <c r="X389" s="73"/>
      <c r="Y389" s="79"/>
      <c r="Z389" s="71"/>
      <c r="AA389" s="85"/>
      <c r="AB389" s="85"/>
      <c r="AC389" s="85"/>
      <c r="AD389" s="85"/>
      <c r="AE389" s="85"/>
      <c r="AF389" s="85"/>
      <c r="AG389" s="85"/>
      <c r="AH389" s="85"/>
      <c r="AI389" s="85"/>
      <c r="AJ389" s="85"/>
      <c r="AK389" s="85"/>
      <c r="AL389" s="71"/>
      <c r="AM389" s="68" t="str">
        <f t="shared" si="10"/>
        <v/>
      </c>
      <c r="AN389" s="62" t="str">
        <f t="shared" si="11"/>
        <v/>
      </c>
    </row>
    <row r="390" spans="2:40" ht="21" customHeight="1">
      <c r="B390" s="78"/>
      <c r="C390" s="78"/>
      <c r="D390" s="78"/>
      <c r="E390" s="177"/>
      <c r="F390" s="79"/>
      <c r="G390" s="71"/>
      <c r="H390" s="71"/>
      <c r="I390" s="71"/>
      <c r="J390" s="71"/>
      <c r="K390" s="72"/>
      <c r="L390" s="72"/>
      <c r="M390" s="78"/>
      <c r="N390" s="71"/>
      <c r="O390" s="73"/>
      <c r="P390" s="73"/>
      <c r="Q390" s="73"/>
      <c r="R390" s="85"/>
      <c r="S390" s="73"/>
      <c r="T390" s="85"/>
      <c r="U390" s="73"/>
      <c r="V390" s="85"/>
      <c r="W390" s="73"/>
      <c r="X390" s="73"/>
      <c r="Y390" s="79"/>
      <c r="Z390" s="71"/>
      <c r="AA390" s="85"/>
      <c r="AB390" s="85"/>
      <c r="AC390" s="85"/>
      <c r="AD390" s="85"/>
      <c r="AE390" s="85"/>
      <c r="AF390" s="85"/>
      <c r="AG390" s="85"/>
      <c r="AH390" s="85"/>
      <c r="AI390" s="85"/>
      <c r="AJ390" s="85"/>
      <c r="AK390" s="85"/>
      <c r="AL390" s="71"/>
      <c r="AM390" s="68" t="str">
        <f t="shared" si="10"/>
        <v/>
      </c>
      <c r="AN390" s="62" t="str">
        <f t="shared" si="11"/>
        <v/>
      </c>
    </row>
    <row r="391" spans="2:40" ht="21" customHeight="1">
      <c r="B391" s="78"/>
      <c r="C391" s="78"/>
      <c r="D391" s="78"/>
      <c r="E391" s="177"/>
      <c r="F391" s="79"/>
      <c r="G391" s="71"/>
      <c r="H391" s="71"/>
      <c r="I391" s="71"/>
      <c r="J391" s="71"/>
      <c r="K391" s="72"/>
      <c r="L391" s="72"/>
      <c r="M391" s="78"/>
      <c r="N391" s="71"/>
      <c r="O391" s="73"/>
      <c r="P391" s="73"/>
      <c r="Q391" s="73"/>
      <c r="R391" s="85"/>
      <c r="S391" s="73"/>
      <c r="T391" s="85"/>
      <c r="U391" s="73"/>
      <c r="V391" s="85"/>
      <c r="W391" s="73"/>
      <c r="X391" s="73"/>
      <c r="Y391" s="79"/>
      <c r="Z391" s="71"/>
      <c r="AA391" s="85"/>
      <c r="AB391" s="85"/>
      <c r="AC391" s="85"/>
      <c r="AD391" s="85"/>
      <c r="AE391" s="85"/>
      <c r="AF391" s="85"/>
      <c r="AG391" s="85"/>
      <c r="AH391" s="85"/>
      <c r="AI391" s="85"/>
      <c r="AJ391" s="85"/>
      <c r="AK391" s="85"/>
      <c r="AL391" s="71"/>
      <c r="AM391" s="68" t="str">
        <f t="shared" si="10"/>
        <v/>
      </c>
      <c r="AN391" s="62" t="str">
        <f t="shared" si="11"/>
        <v/>
      </c>
    </row>
    <row r="392" spans="2:40" ht="21" customHeight="1">
      <c r="B392" s="78"/>
      <c r="C392" s="78"/>
      <c r="D392" s="78"/>
      <c r="E392" s="177"/>
      <c r="F392" s="79"/>
      <c r="G392" s="71"/>
      <c r="H392" s="71"/>
      <c r="I392" s="71"/>
      <c r="J392" s="71"/>
      <c r="K392" s="72"/>
      <c r="L392" s="72"/>
      <c r="M392" s="78"/>
      <c r="N392" s="71"/>
      <c r="O392" s="73"/>
      <c r="P392" s="73"/>
      <c r="Q392" s="73"/>
      <c r="R392" s="85"/>
      <c r="S392" s="73"/>
      <c r="T392" s="85"/>
      <c r="U392" s="73"/>
      <c r="V392" s="85"/>
      <c r="W392" s="73"/>
      <c r="X392" s="73"/>
      <c r="Y392" s="79"/>
      <c r="Z392" s="71"/>
      <c r="AA392" s="85"/>
      <c r="AB392" s="85"/>
      <c r="AC392" s="85"/>
      <c r="AD392" s="85"/>
      <c r="AE392" s="85"/>
      <c r="AF392" s="85"/>
      <c r="AG392" s="85"/>
      <c r="AH392" s="85"/>
      <c r="AI392" s="85"/>
      <c r="AJ392" s="85"/>
      <c r="AK392" s="85"/>
      <c r="AL392" s="71"/>
      <c r="AM392" s="68" t="str">
        <f t="shared" si="10"/>
        <v/>
      </c>
      <c r="AN392" s="62" t="str">
        <f t="shared" si="11"/>
        <v/>
      </c>
    </row>
    <row r="393" spans="2:40" ht="21" customHeight="1">
      <c r="B393" s="78"/>
      <c r="C393" s="78"/>
      <c r="D393" s="78"/>
      <c r="E393" s="177"/>
      <c r="F393" s="79"/>
      <c r="G393" s="71"/>
      <c r="H393" s="71"/>
      <c r="I393" s="71"/>
      <c r="J393" s="71"/>
      <c r="K393" s="72"/>
      <c r="L393" s="72"/>
      <c r="M393" s="78"/>
      <c r="N393" s="71"/>
      <c r="O393" s="73"/>
      <c r="P393" s="73"/>
      <c r="Q393" s="73"/>
      <c r="R393" s="85"/>
      <c r="S393" s="73"/>
      <c r="T393" s="85"/>
      <c r="U393" s="73"/>
      <c r="V393" s="85"/>
      <c r="W393" s="73"/>
      <c r="X393" s="73"/>
      <c r="Y393" s="79"/>
      <c r="Z393" s="71"/>
      <c r="AA393" s="85"/>
      <c r="AB393" s="85"/>
      <c r="AC393" s="85"/>
      <c r="AD393" s="85"/>
      <c r="AE393" s="85"/>
      <c r="AF393" s="85"/>
      <c r="AG393" s="85"/>
      <c r="AH393" s="85"/>
      <c r="AI393" s="85"/>
      <c r="AJ393" s="85"/>
      <c r="AK393" s="85"/>
      <c r="AL393" s="71"/>
      <c r="AM393" s="68" t="str">
        <f t="shared" si="10"/>
        <v/>
      </c>
      <c r="AN393" s="62" t="str">
        <f t="shared" si="11"/>
        <v/>
      </c>
    </row>
    <row r="394" spans="2:40" ht="21" customHeight="1">
      <c r="B394" s="78"/>
      <c r="C394" s="78"/>
      <c r="D394" s="78"/>
      <c r="E394" s="177"/>
      <c r="F394" s="79"/>
      <c r="G394" s="71"/>
      <c r="H394" s="71"/>
      <c r="I394" s="71"/>
      <c r="J394" s="71"/>
      <c r="K394" s="72"/>
      <c r="L394" s="72"/>
      <c r="M394" s="78"/>
      <c r="N394" s="71"/>
      <c r="O394" s="73"/>
      <c r="P394" s="73"/>
      <c r="Q394" s="73"/>
      <c r="R394" s="85"/>
      <c r="S394" s="73"/>
      <c r="T394" s="85"/>
      <c r="U394" s="73"/>
      <c r="V394" s="85"/>
      <c r="W394" s="73"/>
      <c r="X394" s="73"/>
      <c r="Y394" s="79"/>
      <c r="Z394" s="71"/>
      <c r="AA394" s="85"/>
      <c r="AB394" s="85"/>
      <c r="AC394" s="85"/>
      <c r="AD394" s="85"/>
      <c r="AE394" s="85"/>
      <c r="AF394" s="85"/>
      <c r="AG394" s="85"/>
      <c r="AH394" s="85"/>
      <c r="AI394" s="85"/>
      <c r="AJ394" s="85"/>
      <c r="AK394" s="85"/>
      <c r="AL394" s="71"/>
      <c r="AM394" s="68" t="str">
        <f t="shared" si="10"/>
        <v/>
      </c>
      <c r="AN394" s="62" t="str">
        <f t="shared" si="11"/>
        <v/>
      </c>
    </row>
    <row r="395" spans="2:40" ht="21" customHeight="1">
      <c r="B395" s="78"/>
      <c r="C395" s="78"/>
      <c r="D395" s="78"/>
      <c r="E395" s="177"/>
      <c r="F395" s="79"/>
      <c r="G395" s="71"/>
      <c r="H395" s="71"/>
      <c r="I395" s="71"/>
      <c r="J395" s="71"/>
      <c r="K395" s="72"/>
      <c r="L395" s="72"/>
      <c r="M395" s="78"/>
      <c r="N395" s="71"/>
      <c r="O395" s="73"/>
      <c r="P395" s="73"/>
      <c r="Q395" s="73"/>
      <c r="R395" s="85"/>
      <c r="S395" s="73"/>
      <c r="T395" s="85"/>
      <c r="U395" s="73"/>
      <c r="V395" s="85"/>
      <c r="W395" s="73"/>
      <c r="X395" s="73"/>
      <c r="Y395" s="79"/>
      <c r="Z395" s="71"/>
      <c r="AA395" s="85"/>
      <c r="AB395" s="85"/>
      <c r="AC395" s="85"/>
      <c r="AD395" s="85"/>
      <c r="AE395" s="85"/>
      <c r="AF395" s="85"/>
      <c r="AG395" s="85"/>
      <c r="AH395" s="85"/>
      <c r="AI395" s="85"/>
      <c r="AJ395" s="85"/>
      <c r="AK395" s="85"/>
      <c r="AL395" s="71"/>
      <c r="AM395" s="68" t="str">
        <f t="shared" si="10"/>
        <v/>
      </c>
      <c r="AN395" s="62" t="str">
        <f t="shared" si="11"/>
        <v/>
      </c>
    </row>
    <row r="396" spans="2:40" ht="21" customHeight="1">
      <c r="B396" s="78"/>
      <c r="C396" s="78"/>
      <c r="D396" s="78"/>
      <c r="E396" s="177"/>
      <c r="F396" s="79"/>
      <c r="G396" s="71"/>
      <c r="H396" s="71"/>
      <c r="I396" s="71"/>
      <c r="J396" s="71"/>
      <c r="K396" s="72"/>
      <c r="L396" s="72"/>
      <c r="M396" s="78"/>
      <c r="N396" s="71"/>
      <c r="O396" s="73"/>
      <c r="P396" s="73"/>
      <c r="Q396" s="73"/>
      <c r="R396" s="85"/>
      <c r="S396" s="73"/>
      <c r="T396" s="85"/>
      <c r="U396" s="73"/>
      <c r="V396" s="85"/>
      <c r="W396" s="73"/>
      <c r="X396" s="73"/>
      <c r="Y396" s="79"/>
      <c r="Z396" s="71"/>
      <c r="AA396" s="85"/>
      <c r="AB396" s="85"/>
      <c r="AC396" s="85"/>
      <c r="AD396" s="85"/>
      <c r="AE396" s="85"/>
      <c r="AF396" s="85"/>
      <c r="AG396" s="85"/>
      <c r="AH396" s="85"/>
      <c r="AI396" s="85"/>
      <c r="AJ396" s="85"/>
      <c r="AK396" s="85"/>
      <c r="AL396" s="71"/>
      <c r="AM396" s="68" t="str">
        <f t="shared" ref="AM396:AM459" si="12">IF(AN396&lt;&gt;"","Erreur","")</f>
        <v/>
      </c>
      <c r="AN396" s="62" t="str">
        <f t="shared" si="11"/>
        <v/>
      </c>
    </row>
    <row r="397" spans="2:40" ht="21" customHeight="1">
      <c r="B397" s="78"/>
      <c r="C397" s="78"/>
      <c r="D397" s="78"/>
      <c r="E397" s="177"/>
      <c r="F397" s="79"/>
      <c r="G397" s="71"/>
      <c r="H397" s="71"/>
      <c r="I397" s="71"/>
      <c r="J397" s="71"/>
      <c r="K397" s="72"/>
      <c r="L397" s="72"/>
      <c r="M397" s="78"/>
      <c r="N397" s="71"/>
      <c r="O397" s="73"/>
      <c r="P397" s="73"/>
      <c r="Q397" s="73"/>
      <c r="R397" s="85"/>
      <c r="S397" s="73"/>
      <c r="T397" s="85"/>
      <c r="U397" s="73"/>
      <c r="V397" s="85"/>
      <c r="W397" s="73"/>
      <c r="X397" s="73"/>
      <c r="Y397" s="79"/>
      <c r="Z397" s="71"/>
      <c r="AA397" s="85"/>
      <c r="AB397" s="85"/>
      <c r="AC397" s="85"/>
      <c r="AD397" s="85"/>
      <c r="AE397" s="85"/>
      <c r="AF397" s="85"/>
      <c r="AG397" s="85"/>
      <c r="AH397" s="85"/>
      <c r="AI397" s="85"/>
      <c r="AJ397" s="85"/>
      <c r="AK397" s="85"/>
      <c r="AL397" s="71"/>
      <c r="AM397" s="68" t="str">
        <f t="shared" si="12"/>
        <v/>
      </c>
      <c r="AN397" s="62" t="str">
        <f t="shared" ref="AN397:AN460" si="13">IF(AND(B397&lt;&gt;"",B396=""),"La ligne précédente ne doit pas être vide",IF(AND(B397&lt;&gt;"",OR(C397="",D397="",E397="",F397="",G397="",H397="",J397="",N397="")),"Veuillez compléter les informations d'identification du programme de cession en réassurance.",IF(AND(B397="",OR(C397&lt;&gt;"",D397&lt;&gt;"",E397&lt;&gt;"",F397&lt;&gt;"",G397&lt;&gt;"",H397&lt;&gt;"",J397&lt;&gt;"",N397&lt;&gt;"")),"Veuillez compléter les informations d'identification du programme de cession en réassurance en colonne C0010.",IF(AND(B397&lt;&gt;"",AL397=""),"Veuillez sélectionner NA dans la liste de la colonne C0370 si vous n'avez rien à déclarer.",""))))</f>
        <v/>
      </c>
    </row>
    <row r="398" spans="2:40" ht="21" customHeight="1">
      <c r="B398" s="78"/>
      <c r="C398" s="78"/>
      <c r="D398" s="78"/>
      <c r="E398" s="177"/>
      <c r="F398" s="79"/>
      <c r="G398" s="71"/>
      <c r="H398" s="71"/>
      <c r="I398" s="71"/>
      <c r="J398" s="71"/>
      <c r="K398" s="72"/>
      <c r="L398" s="72"/>
      <c r="M398" s="78"/>
      <c r="N398" s="71"/>
      <c r="O398" s="73"/>
      <c r="P398" s="73"/>
      <c r="Q398" s="73"/>
      <c r="R398" s="85"/>
      <c r="S398" s="73"/>
      <c r="T398" s="85"/>
      <c r="U398" s="73"/>
      <c r="V398" s="85"/>
      <c r="W398" s="73"/>
      <c r="X398" s="73"/>
      <c r="Y398" s="79"/>
      <c r="Z398" s="71"/>
      <c r="AA398" s="85"/>
      <c r="AB398" s="85"/>
      <c r="AC398" s="85"/>
      <c r="AD398" s="85"/>
      <c r="AE398" s="85"/>
      <c r="AF398" s="85"/>
      <c r="AG398" s="85"/>
      <c r="AH398" s="85"/>
      <c r="AI398" s="85"/>
      <c r="AJ398" s="85"/>
      <c r="AK398" s="85"/>
      <c r="AL398" s="71"/>
      <c r="AM398" s="68" t="str">
        <f t="shared" si="12"/>
        <v/>
      </c>
      <c r="AN398" s="62" t="str">
        <f t="shared" si="13"/>
        <v/>
      </c>
    </row>
    <row r="399" spans="2:40" ht="21" customHeight="1">
      <c r="B399" s="78"/>
      <c r="C399" s="78"/>
      <c r="D399" s="78"/>
      <c r="E399" s="177"/>
      <c r="F399" s="79"/>
      <c r="G399" s="71"/>
      <c r="H399" s="71"/>
      <c r="I399" s="71"/>
      <c r="J399" s="71"/>
      <c r="K399" s="72"/>
      <c r="L399" s="72"/>
      <c r="M399" s="78"/>
      <c r="N399" s="71"/>
      <c r="O399" s="73"/>
      <c r="P399" s="73"/>
      <c r="Q399" s="73"/>
      <c r="R399" s="85"/>
      <c r="S399" s="73"/>
      <c r="T399" s="85"/>
      <c r="U399" s="73"/>
      <c r="V399" s="85"/>
      <c r="W399" s="73"/>
      <c r="X399" s="73"/>
      <c r="Y399" s="79"/>
      <c r="Z399" s="71"/>
      <c r="AA399" s="85"/>
      <c r="AB399" s="85"/>
      <c r="AC399" s="85"/>
      <c r="AD399" s="85"/>
      <c r="AE399" s="85"/>
      <c r="AF399" s="85"/>
      <c r="AG399" s="85"/>
      <c r="AH399" s="85"/>
      <c r="AI399" s="85"/>
      <c r="AJ399" s="85"/>
      <c r="AK399" s="85"/>
      <c r="AL399" s="71"/>
      <c r="AM399" s="68" t="str">
        <f t="shared" si="12"/>
        <v/>
      </c>
      <c r="AN399" s="62" t="str">
        <f t="shared" si="13"/>
        <v/>
      </c>
    </row>
    <row r="400" spans="2:40" ht="21" customHeight="1">
      <c r="B400" s="78"/>
      <c r="C400" s="78"/>
      <c r="D400" s="78"/>
      <c r="E400" s="177"/>
      <c r="F400" s="79"/>
      <c r="G400" s="71"/>
      <c r="H400" s="71"/>
      <c r="I400" s="71"/>
      <c r="J400" s="71"/>
      <c r="K400" s="72"/>
      <c r="L400" s="72"/>
      <c r="M400" s="78"/>
      <c r="N400" s="71"/>
      <c r="O400" s="73"/>
      <c r="P400" s="73"/>
      <c r="Q400" s="73"/>
      <c r="R400" s="85"/>
      <c r="S400" s="73"/>
      <c r="T400" s="85"/>
      <c r="U400" s="73"/>
      <c r="V400" s="85"/>
      <c r="W400" s="73"/>
      <c r="X400" s="73"/>
      <c r="Y400" s="79"/>
      <c r="Z400" s="71"/>
      <c r="AA400" s="85"/>
      <c r="AB400" s="85"/>
      <c r="AC400" s="85"/>
      <c r="AD400" s="85"/>
      <c r="AE400" s="85"/>
      <c r="AF400" s="85"/>
      <c r="AG400" s="85"/>
      <c r="AH400" s="85"/>
      <c r="AI400" s="85"/>
      <c r="AJ400" s="85"/>
      <c r="AK400" s="85"/>
      <c r="AL400" s="71"/>
      <c r="AM400" s="68" t="str">
        <f t="shared" si="12"/>
        <v/>
      </c>
      <c r="AN400" s="62" t="str">
        <f t="shared" si="13"/>
        <v/>
      </c>
    </row>
    <row r="401" spans="2:40" ht="21" customHeight="1">
      <c r="B401" s="78"/>
      <c r="C401" s="78"/>
      <c r="D401" s="78"/>
      <c r="E401" s="177"/>
      <c r="F401" s="79"/>
      <c r="G401" s="71"/>
      <c r="H401" s="71"/>
      <c r="I401" s="71"/>
      <c r="J401" s="71"/>
      <c r="K401" s="72"/>
      <c r="L401" s="72"/>
      <c r="M401" s="78"/>
      <c r="N401" s="71"/>
      <c r="O401" s="73"/>
      <c r="P401" s="73"/>
      <c r="Q401" s="73"/>
      <c r="R401" s="85"/>
      <c r="S401" s="73"/>
      <c r="T401" s="85"/>
      <c r="U401" s="73"/>
      <c r="V401" s="85"/>
      <c r="W401" s="73"/>
      <c r="X401" s="73"/>
      <c r="Y401" s="79"/>
      <c r="Z401" s="71"/>
      <c r="AA401" s="85"/>
      <c r="AB401" s="85"/>
      <c r="AC401" s="85"/>
      <c r="AD401" s="85"/>
      <c r="AE401" s="85"/>
      <c r="AF401" s="85"/>
      <c r="AG401" s="85"/>
      <c r="AH401" s="85"/>
      <c r="AI401" s="85"/>
      <c r="AJ401" s="85"/>
      <c r="AK401" s="85"/>
      <c r="AL401" s="71"/>
      <c r="AM401" s="68" t="str">
        <f t="shared" si="12"/>
        <v/>
      </c>
      <c r="AN401" s="62" t="str">
        <f t="shared" si="13"/>
        <v/>
      </c>
    </row>
    <row r="402" spans="2:40" ht="21" customHeight="1">
      <c r="B402" s="78"/>
      <c r="C402" s="78"/>
      <c r="D402" s="78"/>
      <c r="E402" s="177"/>
      <c r="F402" s="79"/>
      <c r="G402" s="71"/>
      <c r="H402" s="71"/>
      <c r="I402" s="71"/>
      <c r="J402" s="71"/>
      <c r="K402" s="72"/>
      <c r="L402" s="72"/>
      <c r="M402" s="78"/>
      <c r="N402" s="71"/>
      <c r="O402" s="73"/>
      <c r="P402" s="73"/>
      <c r="Q402" s="73"/>
      <c r="R402" s="85"/>
      <c r="S402" s="73"/>
      <c r="T402" s="85"/>
      <c r="U402" s="73"/>
      <c r="V402" s="85"/>
      <c r="W402" s="73"/>
      <c r="X402" s="73"/>
      <c r="Y402" s="79"/>
      <c r="Z402" s="71"/>
      <c r="AA402" s="85"/>
      <c r="AB402" s="85"/>
      <c r="AC402" s="85"/>
      <c r="AD402" s="85"/>
      <c r="AE402" s="85"/>
      <c r="AF402" s="85"/>
      <c r="AG402" s="85"/>
      <c r="AH402" s="85"/>
      <c r="AI402" s="85"/>
      <c r="AJ402" s="85"/>
      <c r="AK402" s="85"/>
      <c r="AL402" s="71"/>
      <c r="AM402" s="68" t="str">
        <f t="shared" si="12"/>
        <v/>
      </c>
      <c r="AN402" s="62" t="str">
        <f t="shared" si="13"/>
        <v/>
      </c>
    </row>
    <row r="403" spans="2:40" ht="21" customHeight="1">
      <c r="B403" s="78"/>
      <c r="C403" s="78"/>
      <c r="D403" s="78"/>
      <c r="E403" s="177"/>
      <c r="F403" s="79"/>
      <c r="G403" s="71"/>
      <c r="H403" s="71"/>
      <c r="I403" s="71"/>
      <c r="J403" s="71"/>
      <c r="K403" s="72"/>
      <c r="L403" s="72"/>
      <c r="M403" s="78"/>
      <c r="N403" s="71"/>
      <c r="O403" s="73"/>
      <c r="P403" s="73"/>
      <c r="Q403" s="73"/>
      <c r="R403" s="85"/>
      <c r="S403" s="73"/>
      <c r="T403" s="85"/>
      <c r="U403" s="73"/>
      <c r="V403" s="85"/>
      <c r="W403" s="73"/>
      <c r="X403" s="73"/>
      <c r="Y403" s="79"/>
      <c r="Z403" s="71"/>
      <c r="AA403" s="85"/>
      <c r="AB403" s="85"/>
      <c r="AC403" s="85"/>
      <c r="AD403" s="85"/>
      <c r="AE403" s="85"/>
      <c r="AF403" s="85"/>
      <c r="AG403" s="85"/>
      <c r="AH403" s="85"/>
      <c r="AI403" s="85"/>
      <c r="AJ403" s="85"/>
      <c r="AK403" s="85"/>
      <c r="AL403" s="71"/>
      <c r="AM403" s="68" t="str">
        <f t="shared" si="12"/>
        <v/>
      </c>
      <c r="AN403" s="62" t="str">
        <f t="shared" si="13"/>
        <v/>
      </c>
    </row>
    <row r="404" spans="2:40" ht="21" customHeight="1">
      <c r="B404" s="78"/>
      <c r="C404" s="78"/>
      <c r="D404" s="78"/>
      <c r="E404" s="177"/>
      <c r="F404" s="79"/>
      <c r="G404" s="71"/>
      <c r="H404" s="71"/>
      <c r="I404" s="71"/>
      <c r="J404" s="71"/>
      <c r="K404" s="72"/>
      <c r="L404" s="72"/>
      <c r="M404" s="78"/>
      <c r="N404" s="71"/>
      <c r="O404" s="73"/>
      <c r="P404" s="73"/>
      <c r="Q404" s="73"/>
      <c r="R404" s="85"/>
      <c r="S404" s="73"/>
      <c r="T404" s="85"/>
      <c r="U404" s="73"/>
      <c r="V404" s="85"/>
      <c r="W404" s="73"/>
      <c r="X404" s="73"/>
      <c r="Y404" s="79"/>
      <c r="Z404" s="71"/>
      <c r="AA404" s="85"/>
      <c r="AB404" s="85"/>
      <c r="AC404" s="85"/>
      <c r="AD404" s="85"/>
      <c r="AE404" s="85"/>
      <c r="AF404" s="85"/>
      <c r="AG404" s="85"/>
      <c r="AH404" s="85"/>
      <c r="AI404" s="85"/>
      <c r="AJ404" s="85"/>
      <c r="AK404" s="85"/>
      <c r="AL404" s="71"/>
      <c r="AM404" s="68" t="str">
        <f t="shared" si="12"/>
        <v/>
      </c>
      <c r="AN404" s="62" t="str">
        <f t="shared" si="13"/>
        <v/>
      </c>
    </row>
    <row r="405" spans="2:40" ht="21" customHeight="1">
      <c r="B405" s="78"/>
      <c r="C405" s="78"/>
      <c r="D405" s="78"/>
      <c r="E405" s="177"/>
      <c r="F405" s="79"/>
      <c r="G405" s="71"/>
      <c r="H405" s="71"/>
      <c r="I405" s="71"/>
      <c r="J405" s="71"/>
      <c r="K405" s="72"/>
      <c r="L405" s="72"/>
      <c r="M405" s="78"/>
      <c r="N405" s="71"/>
      <c r="O405" s="73"/>
      <c r="P405" s="73"/>
      <c r="Q405" s="73"/>
      <c r="R405" s="85"/>
      <c r="S405" s="73"/>
      <c r="T405" s="85"/>
      <c r="U405" s="73"/>
      <c r="V405" s="85"/>
      <c r="W405" s="73"/>
      <c r="X405" s="73"/>
      <c r="Y405" s="79"/>
      <c r="Z405" s="71"/>
      <c r="AA405" s="85"/>
      <c r="AB405" s="85"/>
      <c r="AC405" s="85"/>
      <c r="AD405" s="85"/>
      <c r="AE405" s="85"/>
      <c r="AF405" s="85"/>
      <c r="AG405" s="85"/>
      <c r="AH405" s="85"/>
      <c r="AI405" s="85"/>
      <c r="AJ405" s="85"/>
      <c r="AK405" s="85"/>
      <c r="AL405" s="71"/>
      <c r="AM405" s="68" t="str">
        <f t="shared" si="12"/>
        <v/>
      </c>
      <c r="AN405" s="62" t="str">
        <f t="shared" si="13"/>
        <v/>
      </c>
    </row>
    <row r="406" spans="2:40" ht="21" customHeight="1">
      <c r="B406" s="78"/>
      <c r="C406" s="78"/>
      <c r="D406" s="78"/>
      <c r="E406" s="177"/>
      <c r="F406" s="79"/>
      <c r="G406" s="71"/>
      <c r="H406" s="71"/>
      <c r="I406" s="71"/>
      <c r="J406" s="71"/>
      <c r="K406" s="72"/>
      <c r="L406" s="72"/>
      <c r="M406" s="78"/>
      <c r="N406" s="71"/>
      <c r="O406" s="73"/>
      <c r="P406" s="73"/>
      <c r="Q406" s="73"/>
      <c r="R406" s="85"/>
      <c r="S406" s="73"/>
      <c r="T406" s="85"/>
      <c r="U406" s="73"/>
      <c r="V406" s="85"/>
      <c r="W406" s="73"/>
      <c r="X406" s="73"/>
      <c r="Y406" s="79"/>
      <c r="Z406" s="71"/>
      <c r="AA406" s="85"/>
      <c r="AB406" s="85"/>
      <c r="AC406" s="85"/>
      <c r="AD406" s="85"/>
      <c r="AE406" s="85"/>
      <c r="AF406" s="85"/>
      <c r="AG406" s="85"/>
      <c r="AH406" s="85"/>
      <c r="AI406" s="85"/>
      <c r="AJ406" s="85"/>
      <c r="AK406" s="85"/>
      <c r="AL406" s="71"/>
      <c r="AM406" s="68" t="str">
        <f t="shared" si="12"/>
        <v/>
      </c>
      <c r="AN406" s="62" t="str">
        <f t="shared" si="13"/>
        <v/>
      </c>
    </row>
    <row r="407" spans="2:40" ht="21" customHeight="1">
      <c r="B407" s="78"/>
      <c r="C407" s="78"/>
      <c r="D407" s="78"/>
      <c r="E407" s="177"/>
      <c r="F407" s="79"/>
      <c r="G407" s="71"/>
      <c r="H407" s="71"/>
      <c r="I407" s="71"/>
      <c r="J407" s="71"/>
      <c r="K407" s="72"/>
      <c r="L407" s="72"/>
      <c r="M407" s="78"/>
      <c r="N407" s="71"/>
      <c r="O407" s="73"/>
      <c r="P407" s="73"/>
      <c r="Q407" s="73"/>
      <c r="R407" s="85"/>
      <c r="S407" s="73"/>
      <c r="T407" s="85"/>
      <c r="U407" s="73"/>
      <c r="V407" s="85"/>
      <c r="W407" s="73"/>
      <c r="X407" s="73"/>
      <c r="Y407" s="79"/>
      <c r="Z407" s="71"/>
      <c r="AA407" s="85"/>
      <c r="AB407" s="85"/>
      <c r="AC407" s="85"/>
      <c r="AD407" s="85"/>
      <c r="AE407" s="85"/>
      <c r="AF407" s="85"/>
      <c r="AG407" s="85"/>
      <c r="AH407" s="85"/>
      <c r="AI407" s="85"/>
      <c r="AJ407" s="85"/>
      <c r="AK407" s="85"/>
      <c r="AL407" s="71"/>
      <c r="AM407" s="68" t="str">
        <f t="shared" si="12"/>
        <v/>
      </c>
      <c r="AN407" s="62" t="str">
        <f t="shared" si="13"/>
        <v/>
      </c>
    </row>
    <row r="408" spans="2:40" ht="21" customHeight="1">
      <c r="B408" s="78"/>
      <c r="C408" s="78"/>
      <c r="D408" s="78"/>
      <c r="E408" s="177"/>
      <c r="F408" s="79"/>
      <c r="G408" s="71"/>
      <c r="H408" s="71"/>
      <c r="I408" s="71"/>
      <c r="J408" s="71"/>
      <c r="K408" s="72"/>
      <c r="L408" s="72"/>
      <c r="M408" s="78"/>
      <c r="N408" s="71"/>
      <c r="O408" s="73"/>
      <c r="P408" s="73"/>
      <c r="Q408" s="73"/>
      <c r="R408" s="85"/>
      <c r="S408" s="73"/>
      <c r="T408" s="85"/>
      <c r="U408" s="73"/>
      <c r="V408" s="85"/>
      <c r="W408" s="73"/>
      <c r="X408" s="73"/>
      <c r="Y408" s="79"/>
      <c r="Z408" s="71"/>
      <c r="AA408" s="85"/>
      <c r="AB408" s="85"/>
      <c r="AC408" s="85"/>
      <c r="AD408" s="85"/>
      <c r="AE408" s="85"/>
      <c r="AF408" s="85"/>
      <c r="AG408" s="85"/>
      <c r="AH408" s="85"/>
      <c r="AI408" s="85"/>
      <c r="AJ408" s="85"/>
      <c r="AK408" s="85"/>
      <c r="AL408" s="71"/>
      <c r="AM408" s="68" t="str">
        <f t="shared" si="12"/>
        <v/>
      </c>
      <c r="AN408" s="62" t="str">
        <f t="shared" si="13"/>
        <v/>
      </c>
    </row>
    <row r="409" spans="2:40" ht="21" customHeight="1">
      <c r="B409" s="78"/>
      <c r="C409" s="78"/>
      <c r="D409" s="78"/>
      <c r="E409" s="177"/>
      <c r="F409" s="79"/>
      <c r="G409" s="71"/>
      <c r="H409" s="71"/>
      <c r="I409" s="71"/>
      <c r="J409" s="71"/>
      <c r="K409" s="72"/>
      <c r="L409" s="72"/>
      <c r="M409" s="78"/>
      <c r="N409" s="71"/>
      <c r="O409" s="73"/>
      <c r="P409" s="73"/>
      <c r="Q409" s="73"/>
      <c r="R409" s="85"/>
      <c r="S409" s="73"/>
      <c r="T409" s="85"/>
      <c r="U409" s="73"/>
      <c r="V409" s="85"/>
      <c r="W409" s="73"/>
      <c r="X409" s="73"/>
      <c r="Y409" s="79"/>
      <c r="Z409" s="71"/>
      <c r="AA409" s="85"/>
      <c r="AB409" s="85"/>
      <c r="AC409" s="85"/>
      <c r="AD409" s="85"/>
      <c r="AE409" s="85"/>
      <c r="AF409" s="85"/>
      <c r="AG409" s="85"/>
      <c r="AH409" s="85"/>
      <c r="AI409" s="85"/>
      <c r="AJ409" s="85"/>
      <c r="AK409" s="85"/>
      <c r="AL409" s="71"/>
      <c r="AM409" s="68" t="str">
        <f t="shared" si="12"/>
        <v/>
      </c>
      <c r="AN409" s="62" t="str">
        <f t="shared" si="13"/>
        <v/>
      </c>
    </row>
    <row r="410" spans="2:40" ht="21" customHeight="1">
      <c r="B410" s="78"/>
      <c r="C410" s="78"/>
      <c r="D410" s="78"/>
      <c r="E410" s="177"/>
      <c r="F410" s="79"/>
      <c r="G410" s="71"/>
      <c r="H410" s="71"/>
      <c r="I410" s="71"/>
      <c r="J410" s="71"/>
      <c r="K410" s="72"/>
      <c r="L410" s="72"/>
      <c r="M410" s="78"/>
      <c r="N410" s="71"/>
      <c r="O410" s="73"/>
      <c r="P410" s="73"/>
      <c r="Q410" s="73"/>
      <c r="R410" s="85"/>
      <c r="S410" s="73"/>
      <c r="T410" s="85"/>
      <c r="U410" s="73"/>
      <c r="V410" s="85"/>
      <c r="W410" s="73"/>
      <c r="X410" s="73"/>
      <c r="Y410" s="79"/>
      <c r="Z410" s="71"/>
      <c r="AA410" s="85"/>
      <c r="AB410" s="85"/>
      <c r="AC410" s="85"/>
      <c r="AD410" s="85"/>
      <c r="AE410" s="85"/>
      <c r="AF410" s="85"/>
      <c r="AG410" s="85"/>
      <c r="AH410" s="85"/>
      <c r="AI410" s="85"/>
      <c r="AJ410" s="85"/>
      <c r="AK410" s="85"/>
      <c r="AL410" s="71"/>
      <c r="AM410" s="68" t="str">
        <f t="shared" si="12"/>
        <v/>
      </c>
      <c r="AN410" s="62" t="str">
        <f t="shared" si="13"/>
        <v/>
      </c>
    </row>
    <row r="411" spans="2:40" ht="21" customHeight="1">
      <c r="B411" s="78"/>
      <c r="C411" s="78"/>
      <c r="D411" s="78"/>
      <c r="E411" s="177"/>
      <c r="F411" s="79"/>
      <c r="G411" s="71"/>
      <c r="H411" s="71"/>
      <c r="I411" s="71"/>
      <c r="J411" s="71"/>
      <c r="K411" s="72"/>
      <c r="L411" s="72"/>
      <c r="M411" s="78"/>
      <c r="N411" s="71"/>
      <c r="O411" s="73"/>
      <c r="P411" s="73"/>
      <c r="Q411" s="73"/>
      <c r="R411" s="85"/>
      <c r="S411" s="73"/>
      <c r="T411" s="85"/>
      <c r="U411" s="73"/>
      <c r="V411" s="85"/>
      <c r="W411" s="73"/>
      <c r="X411" s="73"/>
      <c r="Y411" s="79"/>
      <c r="Z411" s="71"/>
      <c r="AA411" s="85"/>
      <c r="AB411" s="85"/>
      <c r="AC411" s="85"/>
      <c r="AD411" s="85"/>
      <c r="AE411" s="85"/>
      <c r="AF411" s="85"/>
      <c r="AG411" s="85"/>
      <c r="AH411" s="85"/>
      <c r="AI411" s="85"/>
      <c r="AJ411" s="85"/>
      <c r="AK411" s="85"/>
      <c r="AL411" s="71"/>
      <c r="AM411" s="68" t="str">
        <f t="shared" si="12"/>
        <v/>
      </c>
      <c r="AN411" s="62" t="str">
        <f t="shared" si="13"/>
        <v/>
      </c>
    </row>
    <row r="412" spans="2:40" ht="21" customHeight="1">
      <c r="B412" s="78"/>
      <c r="C412" s="78"/>
      <c r="D412" s="78"/>
      <c r="E412" s="177"/>
      <c r="F412" s="79"/>
      <c r="G412" s="71"/>
      <c r="H412" s="71"/>
      <c r="I412" s="71"/>
      <c r="J412" s="71"/>
      <c r="K412" s="72"/>
      <c r="L412" s="72"/>
      <c r="M412" s="78"/>
      <c r="N412" s="71"/>
      <c r="O412" s="73"/>
      <c r="P412" s="73"/>
      <c r="Q412" s="73"/>
      <c r="R412" s="85"/>
      <c r="S412" s="73"/>
      <c r="T412" s="85"/>
      <c r="U412" s="73"/>
      <c r="V412" s="85"/>
      <c r="W412" s="73"/>
      <c r="X412" s="73"/>
      <c r="Y412" s="79"/>
      <c r="Z412" s="71"/>
      <c r="AA412" s="85"/>
      <c r="AB412" s="85"/>
      <c r="AC412" s="85"/>
      <c r="AD412" s="85"/>
      <c r="AE412" s="85"/>
      <c r="AF412" s="85"/>
      <c r="AG412" s="85"/>
      <c r="AH412" s="85"/>
      <c r="AI412" s="85"/>
      <c r="AJ412" s="85"/>
      <c r="AK412" s="85"/>
      <c r="AL412" s="71"/>
      <c r="AM412" s="68" t="str">
        <f t="shared" si="12"/>
        <v/>
      </c>
      <c r="AN412" s="62" t="str">
        <f t="shared" si="13"/>
        <v/>
      </c>
    </row>
    <row r="413" spans="2:40" ht="21" customHeight="1">
      <c r="B413" s="78"/>
      <c r="C413" s="78"/>
      <c r="D413" s="78"/>
      <c r="E413" s="177"/>
      <c r="F413" s="79"/>
      <c r="G413" s="71"/>
      <c r="H413" s="71"/>
      <c r="I413" s="71"/>
      <c r="J413" s="71"/>
      <c r="K413" s="72"/>
      <c r="L413" s="72"/>
      <c r="M413" s="78"/>
      <c r="N413" s="71"/>
      <c r="O413" s="73"/>
      <c r="P413" s="73"/>
      <c r="Q413" s="73"/>
      <c r="R413" s="85"/>
      <c r="S413" s="73"/>
      <c r="T413" s="85"/>
      <c r="U413" s="73"/>
      <c r="V413" s="85"/>
      <c r="W413" s="73"/>
      <c r="X413" s="73"/>
      <c r="Y413" s="79"/>
      <c r="Z413" s="71"/>
      <c r="AA413" s="85"/>
      <c r="AB413" s="85"/>
      <c r="AC413" s="85"/>
      <c r="AD413" s="85"/>
      <c r="AE413" s="85"/>
      <c r="AF413" s="85"/>
      <c r="AG413" s="85"/>
      <c r="AH413" s="85"/>
      <c r="AI413" s="85"/>
      <c r="AJ413" s="85"/>
      <c r="AK413" s="85"/>
      <c r="AL413" s="71"/>
      <c r="AM413" s="68" t="str">
        <f t="shared" si="12"/>
        <v/>
      </c>
      <c r="AN413" s="62" t="str">
        <f t="shared" si="13"/>
        <v/>
      </c>
    </row>
    <row r="414" spans="2:40" ht="21" customHeight="1">
      <c r="B414" s="78"/>
      <c r="C414" s="78"/>
      <c r="D414" s="78"/>
      <c r="E414" s="177"/>
      <c r="F414" s="79"/>
      <c r="G414" s="71"/>
      <c r="H414" s="71"/>
      <c r="I414" s="71"/>
      <c r="J414" s="71"/>
      <c r="K414" s="72"/>
      <c r="L414" s="72"/>
      <c r="M414" s="78"/>
      <c r="N414" s="71"/>
      <c r="O414" s="73"/>
      <c r="P414" s="73"/>
      <c r="Q414" s="73"/>
      <c r="R414" s="85"/>
      <c r="S414" s="73"/>
      <c r="T414" s="85"/>
      <c r="U414" s="73"/>
      <c r="V414" s="85"/>
      <c r="W414" s="73"/>
      <c r="X414" s="73"/>
      <c r="Y414" s="79"/>
      <c r="Z414" s="71"/>
      <c r="AA414" s="85"/>
      <c r="AB414" s="85"/>
      <c r="AC414" s="85"/>
      <c r="AD414" s="85"/>
      <c r="AE414" s="85"/>
      <c r="AF414" s="85"/>
      <c r="AG414" s="85"/>
      <c r="AH414" s="85"/>
      <c r="AI414" s="85"/>
      <c r="AJ414" s="85"/>
      <c r="AK414" s="85"/>
      <c r="AL414" s="71"/>
      <c r="AM414" s="68" t="str">
        <f t="shared" si="12"/>
        <v/>
      </c>
      <c r="AN414" s="62" t="str">
        <f t="shared" si="13"/>
        <v/>
      </c>
    </row>
    <row r="415" spans="2:40" ht="21" customHeight="1">
      <c r="B415" s="78"/>
      <c r="C415" s="78"/>
      <c r="D415" s="78"/>
      <c r="E415" s="177"/>
      <c r="F415" s="79"/>
      <c r="G415" s="71"/>
      <c r="H415" s="71"/>
      <c r="I415" s="71"/>
      <c r="J415" s="71"/>
      <c r="K415" s="72"/>
      <c r="L415" s="72"/>
      <c r="M415" s="78"/>
      <c r="N415" s="71"/>
      <c r="O415" s="73"/>
      <c r="P415" s="73"/>
      <c r="Q415" s="73"/>
      <c r="R415" s="85"/>
      <c r="S415" s="73"/>
      <c r="T415" s="85"/>
      <c r="U415" s="73"/>
      <c r="V415" s="85"/>
      <c r="W415" s="73"/>
      <c r="X415" s="73"/>
      <c r="Y415" s="79"/>
      <c r="Z415" s="71"/>
      <c r="AA415" s="85"/>
      <c r="AB415" s="85"/>
      <c r="AC415" s="85"/>
      <c r="AD415" s="85"/>
      <c r="AE415" s="85"/>
      <c r="AF415" s="85"/>
      <c r="AG415" s="85"/>
      <c r="AH415" s="85"/>
      <c r="AI415" s="85"/>
      <c r="AJ415" s="85"/>
      <c r="AK415" s="85"/>
      <c r="AL415" s="71"/>
      <c r="AM415" s="68" t="str">
        <f t="shared" si="12"/>
        <v/>
      </c>
      <c r="AN415" s="62" t="str">
        <f t="shared" si="13"/>
        <v/>
      </c>
    </row>
    <row r="416" spans="2:40" ht="21" customHeight="1">
      <c r="B416" s="78"/>
      <c r="C416" s="78"/>
      <c r="D416" s="78"/>
      <c r="E416" s="177"/>
      <c r="F416" s="79"/>
      <c r="G416" s="71"/>
      <c r="H416" s="71"/>
      <c r="I416" s="71"/>
      <c r="J416" s="71"/>
      <c r="K416" s="72"/>
      <c r="L416" s="72"/>
      <c r="M416" s="78"/>
      <c r="N416" s="71"/>
      <c r="O416" s="73"/>
      <c r="P416" s="73"/>
      <c r="Q416" s="73"/>
      <c r="R416" s="85"/>
      <c r="S416" s="73"/>
      <c r="T416" s="85"/>
      <c r="U416" s="73"/>
      <c r="V416" s="85"/>
      <c r="W416" s="73"/>
      <c r="X416" s="73"/>
      <c r="Y416" s="79"/>
      <c r="Z416" s="71"/>
      <c r="AA416" s="85"/>
      <c r="AB416" s="85"/>
      <c r="AC416" s="85"/>
      <c r="AD416" s="85"/>
      <c r="AE416" s="85"/>
      <c r="AF416" s="85"/>
      <c r="AG416" s="85"/>
      <c r="AH416" s="85"/>
      <c r="AI416" s="85"/>
      <c r="AJ416" s="85"/>
      <c r="AK416" s="85"/>
      <c r="AL416" s="71"/>
      <c r="AM416" s="68" t="str">
        <f t="shared" si="12"/>
        <v/>
      </c>
      <c r="AN416" s="62" t="str">
        <f t="shared" si="13"/>
        <v/>
      </c>
    </row>
    <row r="417" spans="2:40" ht="21" customHeight="1">
      <c r="B417" s="78"/>
      <c r="C417" s="78"/>
      <c r="D417" s="78"/>
      <c r="E417" s="177"/>
      <c r="F417" s="79"/>
      <c r="G417" s="71"/>
      <c r="H417" s="71"/>
      <c r="I417" s="71"/>
      <c r="J417" s="71"/>
      <c r="K417" s="72"/>
      <c r="L417" s="72"/>
      <c r="M417" s="78"/>
      <c r="N417" s="71"/>
      <c r="O417" s="73"/>
      <c r="P417" s="73"/>
      <c r="Q417" s="73"/>
      <c r="R417" s="85"/>
      <c r="S417" s="73"/>
      <c r="T417" s="85"/>
      <c r="U417" s="73"/>
      <c r="V417" s="85"/>
      <c r="W417" s="73"/>
      <c r="X417" s="73"/>
      <c r="Y417" s="79"/>
      <c r="Z417" s="71"/>
      <c r="AA417" s="85"/>
      <c r="AB417" s="85"/>
      <c r="AC417" s="85"/>
      <c r="AD417" s="85"/>
      <c r="AE417" s="85"/>
      <c r="AF417" s="85"/>
      <c r="AG417" s="85"/>
      <c r="AH417" s="85"/>
      <c r="AI417" s="85"/>
      <c r="AJ417" s="85"/>
      <c r="AK417" s="85"/>
      <c r="AL417" s="71"/>
      <c r="AM417" s="68" t="str">
        <f t="shared" si="12"/>
        <v/>
      </c>
      <c r="AN417" s="62" t="str">
        <f t="shared" si="13"/>
        <v/>
      </c>
    </row>
    <row r="418" spans="2:40" ht="21" customHeight="1">
      <c r="B418" s="78"/>
      <c r="C418" s="78"/>
      <c r="D418" s="78"/>
      <c r="E418" s="177"/>
      <c r="F418" s="79"/>
      <c r="G418" s="71"/>
      <c r="H418" s="71"/>
      <c r="I418" s="71"/>
      <c r="J418" s="71"/>
      <c r="K418" s="72"/>
      <c r="L418" s="72"/>
      <c r="M418" s="78"/>
      <c r="N418" s="71"/>
      <c r="O418" s="73"/>
      <c r="P418" s="73"/>
      <c r="Q418" s="73"/>
      <c r="R418" s="85"/>
      <c r="S418" s="73"/>
      <c r="T418" s="85"/>
      <c r="U418" s="73"/>
      <c r="V418" s="85"/>
      <c r="W418" s="73"/>
      <c r="X418" s="73"/>
      <c r="Y418" s="79"/>
      <c r="Z418" s="71"/>
      <c r="AA418" s="85"/>
      <c r="AB418" s="85"/>
      <c r="AC418" s="85"/>
      <c r="AD418" s="85"/>
      <c r="AE418" s="85"/>
      <c r="AF418" s="85"/>
      <c r="AG418" s="85"/>
      <c r="AH418" s="85"/>
      <c r="AI418" s="85"/>
      <c r="AJ418" s="85"/>
      <c r="AK418" s="85"/>
      <c r="AL418" s="71"/>
      <c r="AM418" s="68" t="str">
        <f t="shared" si="12"/>
        <v/>
      </c>
      <c r="AN418" s="62" t="str">
        <f t="shared" si="13"/>
        <v/>
      </c>
    </row>
    <row r="419" spans="2:40" ht="21" customHeight="1">
      <c r="B419" s="78"/>
      <c r="C419" s="78"/>
      <c r="D419" s="78"/>
      <c r="E419" s="177"/>
      <c r="F419" s="79"/>
      <c r="G419" s="71"/>
      <c r="H419" s="71"/>
      <c r="I419" s="71"/>
      <c r="J419" s="71"/>
      <c r="K419" s="72"/>
      <c r="L419" s="72"/>
      <c r="M419" s="78"/>
      <c r="N419" s="71"/>
      <c r="O419" s="73"/>
      <c r="P419" s="73"/>
      <c r="Q419" s="73"/>
      <c r="R419" s="85"/>
      <c r="S419" s="73"/>
      <c r="T419" s="85"/>
      <c r="U419" s="73"/>
      <c r="V419" s="85"/>
      <c r="W419" s="73"/>
      <c r="X419" s="73"/>
      <c r="Y419" s="79"/>
      <c r="Z419" s="71"/>
      <c r="AA419" s="85"/>
      <c r="AB419" s="85"/>
      <c r="AC419" s="85"/>
      <c r="AD419" s="85"/>
      <c r="AE419" s="85"/>
      <c r="AF419" s="85"/>
      <c r="AG419" s="85"/>
      <c r="AH419" s="85"/>
      <c r="AI419" s="85"/>
      <c r="AJ419" s="85"/>
      <c r="AK419" s="85"/>
      <c r="AL419" s="71"/>
      <c r="AM419" s="68" t="str">
        <f t="shared" si="12"/>
        <v/>
      </c>
      <c r="AN419" s="62" t="str">
        <f t="shared" si="13"/>
        <v/>
      </c>
    </row>
    <row r="420" spans="2:40" ht="21" customHeight="1">
      <c r="B420" s="78"/>
      <c r="C420" s="78"/>
      <c r="D420" s="78"/>
      <c r="E420" s="177"/>
      <c r="F420" s="79"/>
      <c r="G420" s="71"/>
      <c r="H420" s="71"/>
      <c r="I420" s="71"/>
      <c r="J420" s="71"/>
      <c r="K420" s="72"/>
      <c r="L420" s="72"/>
      <c r="M420" s="78"/>
      <c r="N420" s="71"/>
      <c r="O420" s="73"/>
      <c r="P420" s="73"/>
      <c r="Q420" s="73"/>
      <c r="R420" s="85"/>
      <c r="S420" s="73"/>
      <c r="T420" s="85"/>
      <c r="U420" s="73"/>
      <c r="V420" s="85"/>
      <c r="W420" s="73"/>
      <c r="X420" s="73"/>
      <c r="Y420" s="79"/>
      <c r="Z420" s="71"/>
      <c r="AA420" s="85"/>
      <c r="AB420" s="85"/>
      <c r="AC420" s="85"/>
      <c r="AD420" s="85"/>
      <c r="AE420" s="85"/>
      <c r="AF420" s="85"/>
      <c r="AG420" s="85"/>
      <c r="AH420" s="85"/>
      <c r="AI420" s="85"/>
      <c r="AJ420" s="85"/>
      <c r="AK420" s="85"/>
      <c r="AL420" s="71"/>
      <c r="AM420" s="68" t="str">
        <f t="shared" si="12"/>
        <v/>
      </c>
      <c r="AN420" s="62" t="str">
        <f t="shared" si="13"/>
        <v/>
      </c>
    </row>
    <row r="421" spans="2:40" ht="21" customHeight="1">
      <c r="B421" s="78"/>
      <c r="C421" s="78"/>
      <c r="D421" s="78"/>
      <c r="E421" s="177"/>
      <c r="F421" s="79"/>
      <c r="G421" s="71"/>
      <c r="H421" s="71"/>
      <c r="I421" s="71"/>
      <c r="J421" s="71"/>
      <c r="K421" s="72"/>
      <c r="L421" s="72"/>
      <c r="M421" s="78"/>
      <c r="N421" s="71"/>
      <c r="O421" s="73"/>
      <c r="P421" s="73"/>
      <c r="Q421" s="73"/>
      <c r="R421" s="85"/>
      <c r="S421" s="73"/>
      <c r="T421" s="85"/>
      <c r="U421" s="73"/>
      <c r="V421" s="85"/>
      <c r="W421" s="73"/>
      <c r="X421" s="73"/>
      <c r="Y421" s="79"/>
      <c r="Z421" s="71"/>
      <c r="AA421" s="85"/>
      <c r="AB421" s="85"/>
      <c r="AC421" s="85"/>
      <c r="AD421" s="85"/>
      <c r="AE421" s="85"/>
      <c r="AF421" s="85"/>
      <c r="AG421" s="85"/>
      <c r="AH421" s="85"/>
      <c r="AI421" s="85"/>
      <c r="AJ421" s="85"/>
      <c r="AK421" s="85"/>
      <c r="AL421" s="71"/>
      <c r="AM421" s="68" t="str">
        <f t="shared" si="12"/>
        <v/>
      </c>
      <c r="AN421" s="62" t="str">
        <f t="shared" si="13"/>
        <v/>
      </c>
    </row>
    <row r="422" spans="2:40" ht="21" customHeight="1">
      <c r="B422" s="78"/>
      <c r="C422" s="78"/>
      <c r="D422" s="78"/>
      <c r="E422" s="177"/>
      <c r="F422" s="79"/>
      <c r="G422" s="71"/>
      <c r="H422" s="71"/>
      <c r="I422" s="71"/>
      <c r="J422" s="71"/>
      <c r="K422" s="72"/>
      <c r="L422" s="72"/>
      <c r="M422" s="78"/>
      <c r="N422" s="71"/>
      <c r="O422" s="73"/>
      <c r="P422" s="73"/>
      <c r="Q422" s="73"/>
      <c r="R422" s="85"/>
      <c r="S422" s="73"/>
      <c r="T422" s="85"/>
      <c r="U422" s="73"/>
      <c r="V422" s="85"/>
      <c r="W422" s="73"/>
      <c r="X422" s="73"/>
      <c r="Y422" s="79"/>
      <c r="Z422" s="71"/>
      <c r="AA422" s="85"/>
      <c r="AB422" s="85"/>
      <c r="AC422" s="85"/>
      <c r="AD422" s="85"/>
      <c r="AE422" s="85"/>
      <c r="AF422" s="85"/>
      <c r="AG422" s="85"/>
      <c r="AH422" s="85"/>
      <c r="AI422" s="85"/>
      <c r="AJ422" s="85"/>
      <c r="AK422" s="85"/>
      <c r="AL422" s="71"/>
      <c r="AM422" s="68" t="str">
        <f t="shared" si="12"/>
        <v/>
      </c>
      <c r="AN422" s="62" t="str">
        <f t="shared" si="13"/>
        <v/>
      </c>
    </row>
    <row r="423" spans="2:40" ht="21" customHeight="1">
      <c r="B423" s="78"/>
      <c r="C423" s="78"/>
      <c r="D423" s="78"/>
      <c r="E423" s="177"/>
      <c r="F423" s="79"/>
      <c r="G423" s="71"/>
      <c r="H423" s="71"/>
      <c r="I423" s="71"/>
      <c r="J423" s="71"/>
      <c r="K423" s="72"/>
      <c r="L423" s="72"/>
      <c r="M423" s="78"/>
      <c r="N423" s="71"/>
      <c r="O423" s="73"/>
      <c r="P423" s="73"/>
      <c r="Q423" s="73"/>
      <c r="R423" s="85"/>
      <c r="S423" s="73"/>
      <c r="T423" s="85"/>
      <c r="U423" s="73"/>
      <c r="V423" s="85"/>
      <c r="W423" s="73"/>
      <c r="X423" s="73"/>
      <c r="Y423" s="79"/>
      <c r="Z423" s="71"/>
      <c r="AA423" s="85"/>
      <c r="AB423" s="85"/>
      <c r="AC423" s="85"/>
      <c r="AD423" s="85"/>
      <c r="AE423" s="85"/>
      <c r="AF423" s="85"/>
      <c r="AG423" s="85"/>
      <c r="AH423" s="85"/>
      <c r="AI423" s="85"/>
      <c r="AJ423" s="85"/>
      <c r="AK423" s="85"/>
      <c r="AL423" s="71"/>
      <c r="AM423" s="68" t="str">
        <f t="shared" si="12"/>
        <v/>
      </c>
      <c r="AN423" s="62" t="str">
        <f t="shared" si="13"/>
        <v/>
      </c>
    </row>
    <row r="424" spans="2:40" ht="21" customHeight="1">
      <c r="B424" s="78"/>
      <c r="C424" s="78"/>
      <c r="D424" s="78"/>
      <c r="E424" s="177"/>
      <c r="F424" s="79"/>
      <c r="G424" s="71"/>
      <c r="H424" s="71"/>
      <c r="I424" s="71"/>
      <c r="J424" s="71"/>
      <c r="K424" s="72"/>
      <c r="L424" s="72"/>
      <c r="M424" s="78"/>
      <c r="N424" s="71"/>
      <c r="O424" s="73"/>
      <c r="P424" s="73"/>
      <c r="Q424" s="73"/>
      <c r="R424" s="85"/>
      <c r="S424" s="73"/>
      <c r="T424" s="85"/>
      <c r="U424" s="73"/>
      <c r="V424" s="85"/>
      <c r="W424" s="73"/>
      <c r="X424" s="73"/>
      <c r="Y424" s="79"/>
      <c r="Z424" s="71"/>
      <c r="AA424" s="85"/>
      <c r="AB424" s="85"/>
      <c r="AC424" s="85"/>
      <c r="AD424" s="85"/>
      <c r="AE424" s="85"/>
      <c r="AF424" s="85"/>
      <c r="AG424" s="85"/>
      <c r="AH424" s="85"/>
      <c r="AI424" s="85"/>
      <c r="AJ424" s="85"/>
      <c r="AK424" s="85"/>
      <c r="AL424" s="71"/>
      <c r="AM424" s="68" t="str">
        <f t="shared" si="12"/>
        <v/>
      </c>
      <c r="AN424" s="62" t="str">
        <f t="shared" si="13"/>
        <v/>
      </c>
    </row>
    <row r="425" spans="2:40" ht="21" customHeight="1">
      <c r="B425" s="78"/>
      <c r="C425" s="78"/>
      <c r="D425" s="78"/>
      <c r="E425" s="177"/>
      <c r="F425" s="79"/>
      <c r="G425" s="71"/>
      <c r="H425" s="71"/>
      <c r="I425" s="71"/>
      <c r="J425" s="71"/>
      <c r="K425" s="72"/>
      <c r="L425" s="72"/>
      <c r="M425" s="78"/>
      <c r="N425" s="71"/>
      <c r="O425" s="73"/>
      <c r="P425" s="73"/>
      <c r="Q425" s="73"/>
      <c r="R425" s="85"/>
      <c r="S425" s="73"/>
      <c r="T425" s="85"/>
      <c r="U425" s="73"/>
      <c r="V425" s="85"/>
      <c r="W425" s="73"/>
      <c r="X425" s="73"/>
      <c r="Y425" s="79"/>
      <c r="Z425" s="71"/>
      <c r="AA425" s="85"/>
      <c r="AB425" s="85"/>
      <c r="AC425" s="85"/>
      <c r="AD425" s="85"/>
      <c r="AE425" s="85"/>
      <c r="AF425" s="85"/>
      <c r="AG425" s="85"/>
      <c r="AH425" s="85"/>
      <c r="AI425" s="85"/>
      <c r="AJ425" s="85"/>
      <c r="AK425" s="85"/>
      <c r="AL425" s="71"/>
      <c r="AM425" s="68" t="str">
        <f t="shared" si="12"/>
        <v/>
      </c>
      <c r="AN425" s="62" t="str">
        <f t="shared" si="13"/>
        <v/>
      </c>
    </row>
    <row r="426" spans="2:40" ht="21" customHeight="1">
      <c r="B426" s="78"/>
      <c r="C426" s="78"/>
      <c r="D426" s="78"/>
      <c r="E426" s="177"/>
      <c r="F426" s="79"/>
      <c r="G426" s="71"/>
      <c r="H426" s="71"/>
      <c r="I426" s="71"/>
      <c r="J426" s="71"/>
      <c r="K426" s="72"/>
      <c r="L426" s="72"/>
      <c r="M426" s="78"/>
      <c r="N426" s="71"/>
      <c r="O426" s="73"/>
      <c r="P426" s="73"/>
      <c r="Q426" s="73"/>
      <c r="R426" s="85"/>
      <c r="S426" s="73"/>
      <c r="T426" s="85"/>
      <c r="U426" s="73"/>
      <c r="V426" s="85"/>
      <c r="W426" s="73"/>
      <c r="X426" s="73"/>
      <c r="Y426" s="79"/>
      <c r="Z426" s="71"/>
      <c r="AA426" s="85"/>
      <c r="AB426" s="85"/>
      <c r="AC426" s="85"/>
      <c r="AD426" s="85"/>
      <c r="AE426" s="85"/>
      <c r="AF426" s="85"/>
      <c r="AG426" s="85"/>
      <c r="AH426" s="85"/>
      <c r="AI426" s="85"/>
      <c r="AJ426" s="85"/>
      <c r="AK426" s="85"/>
      <c r="AL426" s="71"/>
      <c r="AM426" s="68" t="str">
        <f t="shared" si="12"/>
        <v/>
      </c>
      <c r="AN426" s="62" t="str">
        <f t="shared" si="13"/>
        <v/>
      </c>
    </row>
    <row r="427" spans="2:40" ht="21" customHeight="1">
      <c r="B427" s="78"/>
      <c r="C427" s="78"/>
      <c r="D427" s="78"/>
      <c r="E427" s="177"/>
      <c r="F427" s="79"/>
      <c r="G427" s="71"/>
      <c r="H427" s="71"/>
      <c r="I427" s="71"/>
      <c r="J427" s="71"/>
      <c r="K427" s="72"/>
      <c r="L427" s="72"/>
      <c r="M427" s="78"/>
      <c r="N427" s="71"/>
      <c r="O427" s="73"/>
      <c r="P427" s="73"/>
      <c r="Q427" s="73"/>
      <c r="R427" s="85"/>
      <c r="S427" s="73"/>
      <c r="T427" s="85"/>
      <c r="U427" s="73"/>
      <c r="V427" s="85"/>
      <c r="W427" s="73"/>
      <c r="X427" s="73"/>
      <c r="Y427" s="79"/>
      <c r="Z427" s="71"/>
      <c r="AA427" s="85"/>
      <c r="AB427" s="85"/>
      <c r="AC427" s="85"/>
      <c r="AD427" s="85"/>
      <c r="AE427" s="85"/>
      <c r="AF427" s="85"/>
      <c r="AG427" s="85"/>
      <c r="AH427" s="85"/>
      <c r="AI427" s="85"/>
      <c r="AJ427" s="85"/>
      <c r="AK427" s="85"/>
      <c r="AL427" s="71"/>
      <c r="AM427" s="68" t="str">
        <f t="shared" si="12"/>
        <v/>
      </c>
      <c r="AN427" s="62" t="str">
        <f t="shared" si="13"/>
        <v/>
      </c>
    </row>
    <row r="428" spans="2:40" ht="21" customHeight="1">
      <c r="B428" s="78"/>
      <c r="C428" s="78"/>
      <c r="D428" s="78"/>
      <c r="E428" s="177"/>
      <c r="F428" s="79"/>
      <c r="G428" s="71"/>
      <c r="H428" s="71"/>
      <c r="I428" s="71"/>
      <c r="J428" s="71"/>
      <c r="K428" s="72"/>
      <c r="L428" s="72"/>
      <c r="M428" s="78"/>
      <c r="N428" s="71"/>
      <c r="O428" s="73"/>
      <c r="P428" s="73"/>
      <c r="Q428" s="73"/>
      <c r="R428" s="85"/>
      <c r="S428" s="73"/>
      <c r="T428" s="85"/>
      <c r="U428" s="73"/>
      <c r="V428" s="85"/>
      <c r="W428" s="73"/>
      <c r="X428" s="73"/>
      <c r="Y428" s="79"/>
      <c r="Z428" s="71"/>
      <c r="AA428" s="85"/>
      <c r="AB428" s="85"/>
      <c r="AC428" s="85"/>
      <c r="AD428" s="85"/>
      <c r="AE428" s="85"/>
      <c r="AF428" s="85"/>
      <c r="AG428" s="85"/>
      <c r="AH428" s="85"/>
      <c r="AI428" s="85"/>
      <c r="AJ428" s="85"/>
      <c r="AK428" s="85"/>
      <c r="AL428" s="71"/>
      <c r="AM428" s="68" t="str">
        <f t="shared" si="12"/>
        <v/>
      </c>
      <c r="AN428" s="62" t="str">
        <f t="shared" si="13"/>
        <v/>
      </c>
    </row>
    <row r="429" spans="2:40" ht="21" customHeight="1">
      <c r="B429" s="78"/>
      <c r="C429" s="78"/>
      <c r="D429" s="78"/>
      <c r="E429" s="177"/>
      <c r="F429" s="79"/>
      <c r="G429" s="71"/>
      <c r="H429" s="71"/>
      <c r="I429" s="71"/>
      <c r="J429" s="71"/>
      <c r="K429" s="72"/>
      <c r="L429" s="72"/>
      <c r="M429" s="78"/>
      <c r="N429" s="71"/>
      <c r="O429" s="73"/>
      <c r="P429" s="73"/>
      <c r="Q429" s="73"/>
      <c r="R429" s="85"/>
      <c r="S429" s="73"/>
      <c r="T429" s="85"/>
      <c r="U429" s="73"/>
      <c r="V429" s="85"/>
      <c r="W429" s="73"/>
      <c r="X429" s="73"/>
      <c r="Y429" s="79"/>
      <c r="Z429" s="71"/>
      <c r="AA429" s="85"/>
      <c r="AB429" s="85"/>
      <c r="AC429" s="85"/>
      <c r="AD429" s="85"/>
      <c r="AE429" s="85"/>
      <c r="AF429" s="85"/>
      <c r="AG429" s="85"/>
      <c r="AH429" s="85"/>
      <c r="AI429" s="85"/>
      <c r="AJ429" s="85"/>
      <c r="AK429" s="85"/>
      <c r="AL429" s="71"/>
      <c r="AM429" s="68" t="str">
        <f t="shared" si="12"/>
        <v/>
      </c>
      <c r="AN429" s="62" t="str">
        <f t="shared" si="13"/>
        <v/>
      </c>
    </row>
    <row r="430" spans="2:40" ht="21" customHeight="1">
      <c r="B430" s="78"/>
      <c r="C430" s="78"/>
      <c r="D430" s="78"/>
      <c r="E430" s="177"/>
      <c r="F430" s="79"/>
      <c r="G430" s="71"/>
      <c r="H430" s="71"/>
      <c r="I430" s="71"/>
      <c r="J430" s="71"/>
      <c r="K430" s="72"/>
      <c r="L430" s="72"/>
      <c r="M430" s="78"/>
      <c r="N430" s="71"/>
      <c r="O430" s="73"/>
      <c r="P430" s="73"/>
      <c r="Q430" s="73"/>
      <c r="R430" s="85"/>
      <c r="S430" s="73"/>
      <c r="T430" s="85"/>
      <c r="U430" s="73"/>
      <c r="V430" s="85"/>
      <c r="W430" s="73"/>
      <c r="X430" s="73"/>
      <c r="Y430" s="79"/>
      <c r="Z430" s="71"/>
      <c r="AA430" s="85"/>
      <c r="AB430" s="85"/>
      <c r="AC430" s="85"/>
      <c r="AD430" s="85"/>
      <c r="AE430" s="85"/>
      <c r="AF430" s="85"/>
      <c r="AG430" s="85"/>
      <c r="AH430" s="85"/>
      <c r="AI430" s="85"/>
      <c r="AJ430" s="85"/>
      <c r="AK430" s="85"/>
      <c r="AL430" s="71"/>
      <c r="AM430" s="68" t="str">
        <f t="shared" si="12"/>
        <v/>
      </c>
      <c r="AN430" s="62" t="str">
        <f t="shared" si="13"/>
        <v/>
      </c>
    </row>
    <row r="431" spans="2:40" ht="21" customHeight="1">
      <c r="B431" s="78"/>
      <c r="C431" s="78"/>
      <c r="D431" s="78"/>
      <c r="E431" s="177"/>
      <c r="F431" s="79"/>
      <c r="G431" s="71"/>
      <c r="H431" s="71"/>
      <c r="I431" s="71"/>
      <c r="J431" s="71"/>
      <c r="K431" s="72"/>
      <c r="L431" s="72"/>
      <c r="M431" s="78"/>
      <c r="N431" s="71"/>
      <c r="O431" s="73"/>
      <c r="P431" s="73"/>
      <c r="Q431" s="73"/>
      <c r="R431" s="85"/>
      <c r="S431" s="73"/>
      <c r="T431" s="85"/>
      <c r="U431" s="73"/>
      <c r="V431" s="85"/>
      <c r="W431" s="73"/>
      <c r="X431" s="73"/>
      <c r="Y431" s="79"/>
      <c r="Z431" s="71"/>
      <c r="AA431" s="85"/>
      <c r="AB431" s="85"/>
      <c r="AC431" s="85"/>
      <c r="AD431" s="85"/>
      <c r="AE431" s="85"/>
      <c r="AF431" s="85"/>
      <c r="AG431" s="85"/>
      <c r="AH431" s="85"/>
      <c r="AI431" s="85"/>
      <c r="AJ431" s="85"/>
      <c r="AK431" s="85"/>
      <c r="AL431" s="71"/>
      <c r="AM431" s="68" t="str">
        <f t="shared" si="12"/>
        <v/>
      </c>
      <c r="AN431" s="62" t="str">
        <f t="shared" si="13"/>
        <v/>
      </c>
    </row>
    <row r="432" spans="2:40" ht="21" customHeight="1">
      <c r="B432" s="78"/>
      <c r="C432" s="78"/>
      <c r="D432" s="78"/>
      <c r="E432" s="177"/>
      <c r="F432" s="79"/>
      <c r="G432" s="71"/>
      <c r="H432" s="71"/>
      <c r="I432" s="71"/>
      <c r="J432" s="71"/>
      <c r="K432" s="72"/>
      <c r="L432" s="72"/>
      <c r="M432" s="78"/>
      <c r="N432" s="71"/>
      <c r="O432" s="73"/>
      <c r="P432" s="73"/>
      <c r="Q432" s="73"/>
      <c r="R432" s="85"/>
      <c r="S432" s="73"/>
      <c r="T432" s="85"/>
      <c r="U432" s="73"/>
      <c r="V432" s="85"/>
      <c r="W432" s="73"/>
      <c r="X432" s="73"/>
      <c r="Y432" s="79"/>
      <c r="Z432" s="71"/>
      <c r="AA432" s="85"/>
      <c r="AB432" s="85"/>
      <c r="AC432" s="85"/>
      <c r="AD432" s="85"/>
      <c r="AE432" s="85"/>
      <c r="AF432" s="85"/>
      <c r="AG432" s="85"/>
      <c r="AH432" s="85"/>
      <c r="AI432" s="85"/>
      <c r="AJ432" s="85"/>
      <c r="AK432" s="85"/>
      <c r="AL432" s="71"/>
      <c r="AM432" s="68" t="str">
        <f t="shared" si="12"/>
        <v/>
      </c>
      <c r="AN432" s="62" t="str">
        <f t="shared" si="13"/>
        <v/>
      </c>
    </row>
    <row r="433" spans="2:40" ht="21" customHeight="1">
      <c r="B433" s="78"/>
      <c r="C433" s="78"/>
      <c r="D433" s="78"/>
      <c r="E433" s="177"/>
      <c r="F433" s="79"/>
      <c r="G433" s="71"/>
      <c r="H433" s="71"/>
      <c r="I433" s="71"/>
      <c r="J433" s="71"/>
      <c r="K433" s="72"/>
      <c r="L433" s="72"/>
      <c r="M433" s="78"/>
      <c r="N433" s="71"/>
      <c r="O433" s="73"/>
      <c r="P433" s="73"/>
      <c r="Q433" s="73"/>
      <c r="R433" s="85"/>
      <c r="S433" s="73"/>
      <c r="T433" s="85"/>
      <c r="U433" s="73"/>
      <c r="V433" s="85"/>
      <c r="W433" s="73"/>
      <c r="X433" s="73"/>
      <c r="Y433" s="79"/>
      <c r="Z433" s="71"/>
      <c r="AA433" s="85"/>
      <c r="AB433" s="85"/>
      <c r="AC433" s="85"/>
      <c r="AD433" s="85"/>
      <c r="AE433" s="85"/>
      <c r="AF433" s="85"/>
      <c r="AG433" s="85"/>
      <c r="AH433" s="85"/>
      <c r="AI433" s="85"/>
      <c r="AJ433" s="85"/>
      <c r="AK433" s="85"/>
      <c r="AL433" s="71"/>
      <c r="AM433" s="68" t="str">
        <f t="shared" si="12"/>
        <v/>
      </c>
      <c r="AN433" s="62" t="str">
        <f t="shared" si="13"/>
        <v/>
      </c>
    </row>
    <row r="434" spans="2:40" ht="21" customHeight="1">
      <c r="B434" s="78"/>
      <c r="C434" s="78"/>
      <c r="D434" s="78"/>
      <c r="E434" s="177"/>
      <c r="F434" s="79"/>
      <c r="G434" s="71"/>
      <c r="H434" s="71"/>
      <c r="I434" s="71"/>
      <c r="J434" s="71"/>
      <c r="K434" s="72"/>
      <c r="L434" s="72"/>
      <c r="M434" s="78"/>
      <c r="N434" s="71"/>
      <c r="O434" s="73"/>
      <c r="P434" s="73"/>
      <c r="Q434" s="73"/>
      <c r="R434" s="85"/>
      <c r="S434" s="73"/>
      <c r="T434" s="85"/>
      <c r="U434" s="73"/>
      <c r="V434" s="85"/>
      <c r="W434" s="73"/>
      <c r="X434" s="73"/>
      <c r="Y434" s="79"/>
      <c r="Z434" s="71"/>
      <c r="AA434" s="85"/>
      <c r="AB434" s="85"/>
      <c r="AC434" s="85"/>
      <c r="AD434" s="85"/>
      <c r="AE434" s="85"/>
      <c r="AF434" s="85"/>
      <c r="AG434" s="85"/>
      <c r="AH434" s="85"/>
      <c r="AI434" s="85"/>
      <c r="AJ434" s="85"/>
      <c r="AK434" s="85"/>
      <c r="AL434" s="71"/>
      <c r="AM434" s="68" t="str">
        <f t="shared" si="12"/>
        <v/>
      </c>
      <c r="AN434" s="62" t="str">
        <f t="shared" si="13"/>
        <v/>
      </c>
    </row>
    <row r="435" spans="2:40" ht="21" customHeight="1">
      <c r="B435" s="78"/>
      <c r="C435" s="78"/>
      <c r="D435" s="78"/>
      <c r="E435" s="177"/>
      <c r="F435" s="79"/>
      <c r="G435" s="71"/>
      <c r="H435" s="71"/>
      <c r="I435" s="71"/>
      <c r="J435" s="71"/>
      <c r="K435" s="72"/>
      <c r="L435" s="72"/>
      <c r="M435" s="78"/>
      <c r="N435" s="71"/>
      <c r="O435" s="73"/>
      <c r="P435" s="73"/>
      <c r="Q435" s="73"/>
      <c r="R435" s="85"/>
      <c r="S435" s="73"/>
      <c r="T435" s="85"/>
      <c r="U435" s="73"/>
      <c r="V435" s="85"/>
      <c r="W435" s="73"/>
      <c r="X435" s="73"/>
      <c r="Y435" s="79"/>
      <c r="Z435" s="71"/>
      <c r="AA435" s="85"/>
      <c r="AB435" s="85"/>
      <c r="AC435" s="85"/>
      <c r="AD435" s="85"/>
      <c r="AE435" s="85"/>
      <c r="AF435" s="85"/>
      <c r="AG435" s="85"/>
      <c r="AH435" s="85"/>
      <c r="AI435" s="85"/>
      <c r="AJ435" s="85"/>
      <c r="AK435" s="85"/>
      <c r="AL435" s="71"/>
      <c r="AM435" s="68" t="str">
        <f t="shared" si="12"/>
        <v/>
      </c>
      <c r="AN435" s="62" t="str">
        <f t="shared" si="13"/>
        <v/>
      </c>
    </row>
    <row r="436" spans="2:40" ht="21" customHeight="1">
      <c r="B436" s="78"/>
      <c r="C436" s="78"/>
      <c r="D436" s="78"/>
      <c r="E436" s="177"/>
      <c r="F436" s="79"/>
      <c r="G436" s="71"/>
      <c r="H436" s="71"/>
      <c r="I436" s="71"/>
      <c r="J436" s="71"/>
      <c r="K436" s="72"/>
      <c r="L436" s="72"/>
      <c r="M436" s="78"/>
      <c r="N436" s="71"/>
      <c r="O436" s="73"/>
      <c r="P436" s="73"/>
      <c r="Q436" s="73"/>
      <c r="R436" s="85"/>
      <c r="S436" s="73"/>
      <c r="T436" s="85"/>
      <c r="U436" s="73"/>
      <c r="V436" s="85"/>
      <c r="W436" s="73"/>
      <c r="X436" s="73"/>
      <c r="Y436" s="79"/>
      <c r="Z436" s="71"/>
      <c r="AA436" s="85"/>
      <c r="AB436" s="85"/>
      <c r="AC436" s="85"/>
      <c r="AD436" s="85"/>
      <c r="AE436" s="85"/>
      <c r="AF436" s="85"/>
      <c r="AG436" s="85"/>
      <c r="AH436" s="85"/>
      <c r="AI436" s="85"/>
      <c r="AJ436" s="85"/>
      <c r="AK436" s="85"/>
      <c r="AL436" s="71"/>
      <c r="AM436" s="68" t="str">
        <f t="shared" si="12"/>
        <v/>
      </c>
      <c r="AN436" s="62" t="str">
        <f t="shared" si="13"/>
        <v/>
      </c>
    </row>
    <row r="437" spans="2:40" ht="21" customHeight="1">
      <c r="B437" s="78"/>
      <c r="C437" s="78"/>
      <c r="D437" s="78"/>
      <c r="E437" s="177"/>
      <c r="F437" s="79"/>
      <c r="G437" s="71"/>
      <c r="H437" s="71"/>
      <c r="I437" s="71"/>
      <c r="J437" s="71"/>
      <c r="K437" s="72"/>
      <c r="L437" s="72"/>
      <c r="M437" s="78"/>
      <c r="N437" s="71"/>
      <c r="O437" s="73"/>
      <c r="P437" s="73"/>
      <c r="Q437" s="73"/>
      <c r="R437" s="85"/>
      <c r="S437" s="73"/>
      <c r="T437" s="85"/>
      <c r="U437" s="73"/>
      <c r="V437" s="85"/>
      <c r="W437" s="73"/>
      <c r="X437" s="73"/>
      <c r="Y437" s="79"/>
      <c r="Z437" s="71"/>
      <c r="AA437" s="85"/>
      <c r="AB437" s="85"/>
      <c r="AC437" s="85"/>
      <c r="AD437" s="85"/>
      <c r="AE437" s="85"/>
      <c r="AF437" s="85"/>
      <c r="AG437" s="85"/>
      <c r="AH437" s="85"/>
      <c r="AI437" s="85"/>
      <c r="AJ437" s="85"/>
      <c r="AK437" s="85"/>
      <c r="AL437" s="71"/>
      <c r="AM437" s="68" t="str">
        <f t="shared" si="12"/>
        <v/>
      </c>
      <c r="AN437" s="62" t="str">
        <f t="shared" si="13"/>
        <v/>
      </c>
    </row>
    <row r="438" spans="2:40" ht="21" customHeight="1">
      <c r="B438" s="78"/>
      <c r="C438" s="78"/>
      <c r="D438" s="78"/>
      <c r="E438" s="177"/>
      <c r="F438" s="79"/>
      <c r="G438" s="71"/>
      <c r="H438" s="71"/>
      <c r="I438" s="71"/>
      <c r="J438" s="71"/>
      <c r="K438" s="72"/>
      <c r="L438" s="72"/>
      <c r="M438" s="78"/>
      <c r="N438" s="71"/>
      <c r="O438" s="73"/>
      <c r="P438" s="73"/>
      <c r="Q438" s="73"/>
      <c r="R438" s="85"/>
      <c r="S438" s="73"/>
      <c r="T438" s="85"/>
      <c r="U438" s="73"/>
      <c r="V438" s="85"/>
      <c r="W438" s="73"/>
      <c r="X438" s="73"/>
      <c r="Y438" s="79"/>
      <c r="Z438" s="71"/>
      <c r="AA438" s="85"/>
      <c r="AB438" s="85"/>
      <c r="AC438" s="85"/>
      <c r="AD438" s="85"/>
      <c r="AE438" s="85"/>
      <c r="AF438" s="85"/>
      <c r="AG438" s="85"/>
      <c r="AH438" s="85"/>
      <c r="AI438" s="85"/>
      <c r="AJ438" s="85"/>
      <c r="AK438" s="85"/>
      <c r="AL438" s="71"/>
      <c r="AM438" s="68" t="str">
        <f t="shared" si="12"/>
        <v/>
      </c>
      <c r="AN438" s="62" t="str">
        <f t="shared" si="13"/>
        <v/>
      </c>
    </row>
    <row r="439" spans="2:40" ht="21" customHeight="1">
      <c r="B439" s="78"/>
      <c r="C439" s="78"/>
      <c r="D439" s="78"/>
      <c r="E439" s="177"/>
      <c r="F439" s="79"/>
      <c r="G439" s="71"/>
      <c r="H439" s="71"/>
      <c r="I439" s="71"/>
      <c r="J439" s="71"/>
      <c r="K439" s="72"/>
      <c r="L439" s="72"/>
      <c r="M439" s="78"/>
      <c r="N439" s="71"/>
      <c r="O439" s="73"/>
      <c r="P439" s="73"/>
      <c r="Q439" s="73"/>
      <c r="R439" s="85"/>
      <c r="S439" s="73"/>
      <c r="T439" s="85"/>
      <c r="U439" s="73"/>
      <c r="V439" s="85"/>
      <c r="W439" s="73"/>
      <c r="X439" s="73"/>
      <c r="Y439" s="79"/>
      <c r="Z439" s="71"/>
      <c r="AA439" s="85"/>
      <c r="AB439" s="85"/>
      <c r="AC439" s="85"/>
      <c r="AD439" s="85"/>
      <c r="AE439" s="85"/>
      <c r="AF439" s="85"/>
      <c r="AG439" s="85"/>
      <c r="AH439" s="85"/>
      <c r="AI439" s="85"/>
      <c r="AJ439" s="85"/>
      <c r="AK439" s="85"/>
      <c r="AL439" s="71"/>
      <c r="AM439" s="68" t="str">
        <f t="shared" si="12"/>
        <v/>
      </c>
      <c r="AN439" s="62" t="str">
        <f t="shared" si="13"/>
        <v/>
      </c>
    </row>
    <row r="440" spans="2:40" ht="21" customHeight="1">
      <c r="B440" s="78"/>
      <c r="C440" s="78"/>
      <c r="D440" s="78"/>
      <c r="E440" s="177"/>
      <c r="F440" s="79"/>
      <c r="G440" s="71"/>
      <c r="H440" s="71"/>
      <c r="I440" s="71"/>
      <c r="J440" s="71"/>
      <c r="K440" s="72"/>
      <c r="L440" s="72"/>
      <c r="M440" s="78"/>
      <c r="N440" s="71"/>
      <c r="O440" s="73"/>
      <c r="P440" s="73"/>
      <c r="Q440" s="73"/>
      <c r="R440" s="85"/>
      <c r="S440" s="73"/>
      <c r="T440" s="85"/>
      <c r="U440" s="73"/>
      <c r="V440" s="85"/>
      <c r="W440" s="73"/>
      <c r="X440" s="73"/>
      <c r="Y440" s="79"/>
      <c r="Z440" s="71"/>
      <c r="AA440" s="85"/>
      <c r="AB440" s="85"/>
      <c r="AC440" s="85"/>
      <c r="AD440" s="85"/>
      <c r="AE440" s="85"/>
      <c r="AF440" s="85"/>
      <c r="AG440" s="85"/>
      <c r="AH440" s="85"/>
      <c r="AI440" s="85"/>
      <c r="AJ440" s="85"/>
      <c r="AK440" s="85"/>
      <c r="AL440" s="71"/>
      <c r="AM440" s="68" t="str">
        <f t="shared" si="12"/>
        <v/>
      </c>
      <c r="AN440" s="62" t="str">
        <f t="shared" si="13"/>
        <v/>
      </c>
    </row>
    <row r="441" spans="2:40" ht="21" customHeight="1">
      <c r="B441" s="78"/>
      <c r="C441" s="78"/>
      <c r="D441" s="78"/>
      <c r="E441" s="177"/>
      <c r="F441" s="79"/>
      <c r="G441" s="71"/>
      <c r="H441" s="71"/>
      <c r="I441" s="71"/>
      <c r="J441" s="71"/>
      <c r="K441" s="72"/>
      <c r="L441" s="72"/>
      <c r="M441" s="78"/>
      <c r="N441" s="71"/>
      <c r="O441" s="73"/>
      <c r="P441" s="73"/>
      <c r="Q441" s="73"/>
      <c r="R441" s="85"/>
      <c r="S441" s="73"/>
      <c r="T441" s="85"/>
      <c r="U441" s="73"/>
      <c r="V441" s="85"/>
      <c r="W441" s="73"/>
      <c r="X441" s="73"/>
      <c r="Y441" s="79"/>
      <c r="Z441" s="71"/>
      <c r="AA441" s="85"/>
      <c r="AB441" s="85"/>
      <c r="AC441" s="85"/>
      <c r="AD441" s="85"/>
      <c r="AE441" s="85"/>
      <c r="AF441" s="85"/>
      <c r="AG441" s="85"/>
      <c r="AH441" s="85"/>
      <c r="AI441" s="85"/>
      <c r="AJ441" s="85"/>
      <c r="AK441" s="85"/>
      <c r="AL441" s="71"/>
      <c r="AM441" s="68" t="str">
        <f t="shared" si="12"/>
        <v/>
      </c>
      <c r="AN441" s="62" t="str">
        <f t="shared" si="13"/>
        <v/>
      </c>
    </row>
    <row r="442" spans="2:40" ht="21" customHeight="1">
      <c r="B442" s="78"/>
      <c r="C442" s="78"/>
      <c r="D442" s="78"/>
      <c r="E442" s="177"/>
      <c r="F442" s="79"/>
      <c r="G442" s="71"/>
      <c r="H442" s="71"/>
      <c r="I442" s="71"/>
      <c r="J442" s="71"/>
      <c r="K442" s="72"/>
      <c r="L442" s="72"/>
      <c r="M442" s="78"/>
      <c r="N442" s="71"/>
      <c r="O442" s="73"/>
      <c r="P442" s="73"/>
      <c r="Q442" s="73"/>
      <c r="R442" s="85"/>
      <c r="S442" s="73"/>
      <c r="T442" s="85"/>
      <c r="U442" s="73"/>
      <c r="V442" s="85"/>
      <c r="W442" s="73"/>
      <c r="X442" s="73"/>
      <c r="Y442" s="79"/>
      <c r="Z442" s="71"/>
      <c r="AA442" s="85"/>
      <c r="AB442" s="85"/>
      <c r="AC442" s="85"/>
      <c r="AD442" s="85"/>
      <c r="AE442" s="85"/>
      <c r="AF442" s="85"/>
      <c r="AG442" s="85"/>
      <c r="AH442" s="85"/>
      <c r="AI442" s="85"/>
      <c r="AJ442" s="85"/>
      <c r="AK442" s="85"/>
      <c r="AL442" s="71"/>
      <c r="AM442" s="68" t="str">
        <f t="shared" si="12"/>
        <v/>
      </c>
      <c r="AN442" s="62" t="str">
        <f t="shared" si="13"/>
        <v/>
      </c>
    </row>
    <row r="443" spans="2:40" ht="21" customHeight="1">
      <c r="B443" s="78"/>
      <c r="C443" s="78"/>
      <c r="D443" s="78"/>
      <c r="E443" s="177"/>
      <c r="F443" s="79"/>
      <c r="G443" s="71"/>
      <c r="H443" s="71"/>
      <c r="I443" s="71"/>
      <c r="J443" s="71"/>
      <c r="K443" s="72"/>
      <c r="L443" s="72"/>
      <c r="M443" s="78"/>
      <c r="N443" s="71"/>
      <c r="O443" s="73"/>
      <c r="P443" s="73"/>
      <c r="Q443" s="73"/>
      <c r="R443" s="85"/>
      <c r="S443" s="73"/>
      <c r="T443" s="85"/>
      <c r="U443" s="73"/>
      <c r="V443" s="85"/>
      <c r="W443" s="73"/>
      <c r="X443" s="73"/>
      <c r="Y443" s="79"/>
      <c r="Z443" s="71"/>
      <c r="AA443" s="85"/>
      <c r="AB443" s="85"/>
      <c r="AC443" s="85"/>
      <c r="AD443" s="85"/>
      <c r="AE443" s="85"/>
      <c r="AF443" s="85"/>
      <c r="AG443" s="85"/>
      <c r="AH443" s="85"/>
      <c r="AI443" s="85"/>
      <c r="AJ443" s="85"/>
      <c r="AK443" s="85"/>
      <c r="AL443" s="71"/>
      <c r="AM443" s="68" t="str">
        <f t="shared" si="12"/>
        <v/>
      </c>
      <c r="AN443" s="62" t="str">
        <f t="shared" si="13"/>
        <v/>
      </c>
    </row>
    <row r="444" spans="2:40" ht="21" customHeight="1">
      <c r="B444" s="78"/>
      <c r="C444" s="78"/>
      <c r="D444" s="78"/>
      <c r="E444" s="177"/>
      <c r="F444" s="79"/>
      <c r="G444" s="71"/>
      <c r="H444" s="71"/>
      <c r="I444" s="71"/>
      <c r="J444" s="71"/>
      <c r="K444" s="72"/>
      <c r="L444" s="72"/>
      <c r="M444" s="78"/>
      <c r="N444" s="71"/>
      <c r="O444" s="73"/>
      <c r="P444" s="73"/>
      <c r="Q444" s="73"/>
      <c r="R444" s="85"/>
      <c r="S444" s="73"/>
      <c r="T444" s="85"/>
      <c r="U444" s="73"/>
      <c r="V444" s="85"/>
      <c r="W444" s="73"/>
      <c r="X444" s="73"/>
      <c r="Y444" s="79"/>
      <c r="Z444" s="71"/>
      <c r="AA444" s="85"/>
      <c r="AB444" s="85"/>
      <c r="AC444" s="85"/>
      <c r="AD444" s="85"/>
      <c r="AE444" s="85"/>
      <c r="AF444" s="85"/>
      <c r="AG444" s="85"/>
      <c r="AH444" s="85"/>
      <c r="AI444" s="85"/>
      <c r="AJ444" s="85"/>
      <c r="AK444" s="85"/>
      <c r="AL444" s="71"/>
      <c r="AM444" s="68" t="str">
        <f t="shared" si="12"/>
        <v/>
      </c>
      <c r="AN444" s="62" t="str">
        <f t="shared" si="13"/>
        <v/>
      </c>
    </row>
    <row r="445" spans="2:40" ht="21" customHeight="1">
      <c r="B445" s="78"/>
      <c r="C445" s="78"/>
      <c r="D445" s="78"/>
      <c r="E445" s="177"/>
      <c r="F445" s="79"/>
      <c r="G445" s="71"/>
      <c r="H445" s="71"/>
      <c r="I445" s="71"/>
      <c r="J445" s="71"/>
      <c r="K445" s="72"/>
      <c r="L445" s="72"/>
      <c r="M445" s="78"/>
      <c r="N445" s="71"/>
      <c r="O445" s="73"/>
      <c r="P445" s="73"/>
      <c r="Q445" s="73"/>
      <c r="R445" s="85"/>
      <c r="S445" s="73"/>
      <c r="T445" s="85"/>
      <c r="U445" s="73"/>
      <c r="V445" s="85"/>
      <c r="W445" s="73"/>
      <c r="X445" s="73"/>
      <c r="Y445" s="79"/>
      <c r="Z445" s="71"/>
      <c r="AA445" s="85"/>
      <c r="AB445" s="85"/>
      <c r="AC445" s="85"/>
      <c r="AD445" s="85"/>
      <c r="AE445" s="85"/>
      <c r="AF445" s="85"/>
      <c r="AG445" s="85"/>
      <c r="AH445" s="85"/>
      <c r="AI445" s="85"/>
      <c r="AJ445" s="85"/>
      <c r="AK445" s="85"/>
      <c r="AL445" s="71"/>
      <c r="AM445" s="68" t="str">
        <f t="shared" si="12"/>
        <v/>
      </c>
      <c r="AN445" s="62" t="str">
        <f t="shared" si="13"/>
        <v/>
      </c>
    </row>
    <row r="446" spans="2:40" ht="21" customHeight="1">
      <c r="B446" s="78"/>
      <c r="C446" s="78"/>
      <c r="D446" s="78"/>
      <c r="E446" s="177"/>
      <c r="F446" s="79"/>
      <c r="G446" s="71"/>
      <c r="H446" s="71"/>
      <c r="I446" s="71"/>
      <c r="J446" s="71"/>
      <c r="K446" s="72"/>
      <c r="L446" s="72"/>
      <c r="M446" s="78"/>
      <c r="N446" s="71"/>
      <c r="O446" s="73"/>
      <c r="P446" s="73"/>
      <c r="Q446" s="73"/>
      <c r="R446" s="85"/>
      <c r="S446" s="73"/>
      <c r="T446" s="85"/>
      <c r="U446" s="73"/>
      <c r="V446" s="85"/>
      <c r="W446" s="73"/>
      <c r="X446" s="73"/>
      <c r="Y446" s="79"/>
      <c r="Z446" s="71"/>
      <c r="AA446" s="85"/>
      <c r="AB446" s="85"/>
      <c r="AC446" s="85"/>
      <c r="AD446" s="85"/>
      <c r="AE446" s="85"/>
      <c r="AF446" s="85"/>
      <c r="AG446" s="85"/>
      <c r="AH446" s="85"/>
      <c r="AI446" s="85"/>
      <c r="AJ446" s="85"/>
      <c r="AK446" s="85"/>
      <c r="AL446" s="71"/>
      <c r="AM446" s="68" t="str">
        <f t="shared" si="12"/>
        <v/>
      </c>
      <c r="AN446" s="62" t="str">
        <f t="shared" si="13"/>
        <v/>
      </c>
    </row>
    <row r="447" spans="2:40" ht="21" customHeight="1">
      <c r="B447" s="78"/>
      <c r="C447" s="78"/>
      <c r="D447" s="78"/>
      <c r="E447" s="177"/>
      <c r="F447" s="79"/>
      <c r="G447" s="71"/>
      <c r="H447" s="71"/>
      <c r="I447" s="71"/>
      <c r="J447" s="71"/>
      <c r="K447" s="72"/>
      <c r="L447" s="72"/>
      <c r="M447" s="78"/>
      <c r="N447" s="71"/>
      <c r="O447" s="73"/>
      <c r="P447" s="73"/>
      <c r="Q447" s="73"/>
      <c r="R447" s="85"/>
      <c r="S447" s="73"/>
      <c r="T447" s="85"/>
      <c r="U447" s="73"/>
      <c r="V447" s="85"/>
      <c r="W447" s="73"/>
      <c r="X447" s="73"/>
      <c r="Y447" s="79"/>
      <c r="Z447" s="71"/>
      <c r="AA447" s="85"/>
      <c r="AB447" s="85"/>
      <c r="AC447" s="85"/>
      <c r="AD447" s="85"/>
      <c r="AE447" s="85"/>
      <c r="AF447" s="85"/>
      <c r="AG447" s="85"/>
      <c r="AH447" s="85"/>
      <c r="AI447" s="85"/>
      <c r="AJ447" s="85"/>
      <c r="AK447" s="85"/>
      <c r="AL447" s="71"/>
      <c r="AM447" s="68" t="str">
        <f t="shared" si="12"/>
        <v/>
      </c>
      <c r="AN447" s="62" t="str">
        <f t="shared" si="13"/>
        <v/>
      </c>
    </row>
    <row r="448" spans="2:40" ht="21" customHeight="1">
      <c r="B448" s="78"/>
      <c r="C448" s="78"/>
      <c r="D448" s="78"/>
      <c r="E448" s="177"/>
      <c r="F448" s="79"/>
      <c r="G448" s="71"/>
      <c r="H448" s="71"/>
      <c r="I448" s="71"/>
      <c r="J448" s="71"/>
      <c r="K448" s="72"/>
      <c r="L448" s="72"/>
      <c r="M448" s="78"/>
      <c r="N448" s="71"/>
      <c r="O448" s="73"/>
      <c r="P448" s="73"/>
      <c r="Q448" s="73"/>
      <c r="R448" s="85"/>
      <c r="S448" s="73"/>
      <c r="T448" s="85"/>
      <c r="U448" s="73"/>
      <c r="V448" s="85"/>
      <c r="W448" s="73"/>
      <c r="X448" s="73"/>
      <c r="Y448" s="79"/>
      <c r="Z448" s="71"/>
      <c r="AA448" s="85"/>
      <c r="AB448" s="85"/>
      <c r="AC448" s="85"/>
      <c r="AD448" s="85"/>
      <c r="AE448" s="85"/>
      <c r="AF448" s="85"/>
      <c r="AG448" s="85"/>
      <c r="AH448" s="85"/>
      <c r="AI448" s="85"/>
      <c r="AJ448" s="85"/>
      <c r="AK448" s="85"/>
      <c r="AL448" s="71"/>
      <c r="AM448" s="68" t="str">
        <f t="shared" si="12"/>
        <v/>
      </c>
      <c r="AN448" s="62" t="str">
        <f t="shared" si="13"/>
        <v/>
      </c>
    </row>
    <row r="449" spans="2:40" ht="21" customHeight="1">
      <c r="B449" s="78"/>
      <c r="C449" s="78"/>
      <c r="D449" s="78"/>
      <c r="E449" s="177"/>
      <c r="F449" s="79"/>
      <c r="G449" s="71"/>
      <c r="H449" s="71"/>
      <c r="I449" s="71"/>
      <c r="J449" s="71"/>
      <c r="K449" s="72"/>
      <c r="L449" s="72"/>
      <c r="M449" s="78"/>
      <c r="N449" s="71"/>
      <c r="O449" s="73"/>
      <c r="P449" s="73"/>
      <c r="Q449" s="73"/>
      <c r="R449" s="85"/>
      <c r="S449" s="73"/>
      <c r="T449" s="85"/>
      <c r="U449" s="73"/>
      <c r="V449" s="85"/>
      <c r="W449" s="73"/>
      <c r="X449" s="73"/>
      <c r="Y449" s="79"/>
      <c r="Z449" s="71"/>
      <c r="AA449" s="85"/>
      <c r="AB449" s="85"/>
      <c r="AC449" s="85"/>
      <c r="AD449" s="85"/>
      <c r="AE449" s="85"/>
      <c r="AF449" s="85"/>
      <c r="AG449" s="85"/>
      <c r="AH449" s="85"/>
      <c r="AI449" s="85"/>
      <c r="AJ449" s="85"/>
      <c r="AK449" s="85"/>
      <c r="AL449" s="71"/>
      <c r="AM449" s="68" t="str">
        <f t="shared" si="12"/>
        <v/>
      </c>
      <c r="AN449" s="62" t="str">
        <f t="shared" si="13"/>
        <v/>
      </c>
    </row>
    <row r="450" spans="2:40" ht="21" customHeight="1">
      <c r="B450" s="78"/>
      <c r="C450" s="78"/>
      <c r="D450" s="78"/>
      <c r="E450" s="177"/>
      <c r="F450" s="79"/>
      <c r="G450" s="71"/>
      <c r="H450" s="71"/>
      <c r="I450" s="71"/>
      <c r="J450" s="71"/>
      <c r="K450" s="72"/>
      <c r="L450" s="72"/>
      <c r="M450" s="78"/>
      <c r="N450" s="71"/>
      <c r="O450" s="73"/>
      <c r="P450" s="73"/>
      <c r="Q450" s="73"/>
      <c r="R450" s="85"/>
      <c r="S450" s="73"/>
      <c r="T450" s="85"/>
      <c r="U450" s="73"/>
      <c r="V450" s="85"/>
      <c r="W450" s="73"/>
      <c r="X450" s="73"/>
      <c r="Y450" s="79"/>
      <c r="Z450" s="71"/>
      <c r="AA450" s="85"/>
      <c r="AB450" s="85"/>
      <c r="AC450" s="85"/>
      <c r="AD450" s="85"/>
      <c r="AE450" s="85"/>
      <c r="AF450" s="85"/>
      <c r="AG450" s="85"/>
      <c r="AH450" s="85"/>
      <c r="AI450" s="85"/>
      <c r="AJ450" s="85"/>
      <c r="AK450" s="85"/>
      <c r="AL450" s="71"/>
      <c r="AM450" s="68" t="str">
        <f t="shared" si="12"/>
        <v/>
      </c>
      <c r="AN450" s="62" t="str">
        <f t="shared" si="13"/>
        <v/>
      </c>
    </row>
    <row r="451" spans="2:40" ht="21" customHeight="1">
      <c r="B451" s="78"/>
      <c r="C451" s="78"/>
      <c r="D451" s="78"/>
      <c r="E451" s="177"/>
      <c r="F451" s="79"/>
      <c r="G451" s="71"/>
      <c r="H451" s="71"/>
      <c r="I451" s="71"/>
      <c r="J451" s="71"/>
      <c r="K451" s="72"/>
      <c r="L451" s="72"/>
      <c r="M451" s="78"/>
      <c r="N451" s="71"/>
      <c r="O451" s="73"/>
      <c r="P451" s="73"/>
      <c r="Q451" s="73"/>
      <c r="R451" s="85"/>
      <c r="S451" s="73"/>
      <c r="T451" s="85"/>
      <c r="U451" s="73"/>
      <c r="V451" s="85"/>
      <c r="W451" s="73"/>
      <c r="X451" s="73"/>
      <c r="Y451" s="79"/>
      <c r="Z451" s="71"/>
      <c r="AA451" s="85"/>
      <c r="AB451" s="85"/>
      <c r="AC451" s="85"/>
      <c r="AD451" s="85"/>
      <c r="AE451" s="85"/>
      <c r="AF451" s="85"/>
      <c r="AG451" s="85"/>
      <c r="AH451" s="85"/>
      <c r="AI451" s="85"/>
      <c r="AJ451" s="85"/>
      <c r="AK451" s="85"/>
      <c r="AL451" s="71"/>
      <c r="AM451" s="68" t="str">
        <f t="shared" si="12"/>
        <v/>
      </c>
      <c r="AN451" s="62" t="str">
        <f t="shared" si="13"/>
        <v/>
      </c>
    </row>
    <row r="452" spans="2:40" ht="21" customHeight="1">
      <c r="B452" s="78"/>
      <c r="C452" s="78"/>
      <c r="D452" s="78"/>
      <c r="E452" s="177"/>
      <c r="F452" s="79"/>
      <c r="G452" s="71"/>
      <c r="H452" s="71"/>
      <c r="I452" s="71"/>
      <c r="J452" s="71"/>
      <c r="K452" s="72"/>
      <c r="L452" s="72"/>
      <c r="M452" s="78"/>
      <c r="N452" s="71"/>
      <c r="O452" s="73"/>
      <c r="P452" s="73"/>
      <c r="Q452" s="73"/>
      <c r="R452" s="85"/>
      <c r="S452" s="73"/>
      <c r="T452" s="85"/>
      <c r="U452" s="73"/>
      <c r="V452" s="85"/>
      <c r="W452" s="73"/>
      <c r="X452" s="73"/>
      <c r="Y452" s="79"/>
      <c r="Z452" s="71"/>
      <c r="AA452" s="85"/>
      <c r="AB452" s="85"/>
      <c r="AC452" s="85"/>
      <c r="AD452" s="85"/>
      <c r="AE452" s="85"/>
      <c r="AF452" s="85"/>
      <c r="AG452" s="85"/>
      <c r="AH452" s="85"/>
      <c r="AI452" s="85"/>
      <c r="AJ452" s="85"/>
      <c r="AK452" s="85"/>
      <c r="AL452" s="71"/>
      <c r="AM452" s="68" t="str">
        <f t="shared" si="12"/>
        <v/>
      </c>
      <c r="AN452" s="62" t="str">
        <f t="shared" si="13"/>
        <v/>
      </c>
    </row>
    <row r="453" spans="2:40" ht="21" customHeight="1">
      <c r="B453" s="78"/>
      <c r="C453" s="78"/>
      <c r="D453" s="78"/>
      <c r="E453" s="177"/>
      <c r="F453" s="79"/>
      <c r="G453" s="71"/>
      <c r="H453" s="71"/>
      <c r="I453" s="71"/>
      <c r="J453" s="71"/>
      <c r="K453" s="72"/>
      <c r="L453" s="72"/>
      <c r="M453" s="78"/>
      <c r="N453" s="71"/>
      <c r="O453" s="73"/>
      <c r="P453" s="73"/>
      <c r="Q453" s="73"/>
      <c r="R453" s="85"/>
      <c r="S453" s="73"/>
      <c r="T453" s="85"/>
      <c r="U453" s="73"/>
      <c r="V453" s="85"/>
      <c r="W453" s="73"/>
      <c r="X453" s="73"/>
      <c r="Y453" s="79"/>
      <c r="Z453" s="71"/>
      <c r="AA453" s="85"/>
      <c r="AB453" s="85"/>
      <c r="AC453" s="85"/>
      <c r="AD453" s="85"/>
      <c r="AE453" s="85"/>
      <c r="AF453" s="85"/>
      <c r="AG453" s="85"/>
      <c r="AH453" s="85"/>
      <c r="AI453" s="85"/>
      <c r="AJ453" s="85"/>
      <c r="AK453" s="85"/>
      <c r="AL453" s="71"/>
      <c r="AM453" s="68" t="str">
        <f t="shared" si="12"/>
        <v/>
      </c>
      <c r="AN453" s="62" t="str">
        <f t="shared" si="13"/>
        <v/>
      </c>
    </row>
    <row r="454" spans="2:40" ht="21" customHeight="1">
      <c r="B454" s="78"/>
      <c r="C454" s="78"/>
      <c r="D454" s="78"/>
      <c r="E454" s="177"/>
      <c r="F454" s="79"/>
      <c r="G454" s="71"/>
      <c r="H454" s="71"/>
      <c r="I454" s="71"/>
      <c r="J454" s="71"/>
      <c r="K454" s="72"/>
      <c r="L454" s="72"/>
      <c r="M454" s="78"/>
      <c r="N454" s="71"/>
      <c r="O454" s="73"/>
      <c r="P454" s="73"/>
      <c r="Q454" s="73"/>
      <c r="R454" s="85"/>
      <c r="S454" s="73"/>
      <c r="T454" s="85"/>
      <c r="U454" s="73"/>
      <c r="V454" s="85"/>
      <c r="W454" s="73"/>
      <c r="X454" s="73"/>
      <c r="Y454" s="79"/>
      <c r="Z454" s="71"/>
      <c r="AA454" s="85"/>
      <c r="AB454" s="85"/>
      <c r="AC454" s="85"/>
      <c r="AD454" s="85"/>
      <c r="AE454" s="85"/>
      <c r="AF454" s="85"/>
      <c r="AG454" s="85"/>
      <c r="AH454" s="85"/>
      <c r="AI454" s="85"/>
      <c r="AJ454" s="85"/>
      <c r="AK454" s="85"/>
      <c r="AL454" s="71"/>
      <c r="AM454" s="68" t="str">
        <f t="shared" si="12"/>
        <v/>
      </c>
      <c r="AN454" s="62" t="str">
        <f t="shared" si="13"/>
        <v/>
      </c>
    </row>
    <row r="455" spans="2:40" ht="21" customHeight="1">
      <c r="B455" s="78"/>
      <c r="C455" s="78"/>
      <c r="D455" s="78"/>
      <c r="E455" s="177"/>
      <c r="F455" s="79"/>
      <c r="G455" s="71"/>
      <c r="H455" s="71"/>
      <c r="I455" s="71"/>
      <c r="J455" s="71"/>
      <c r="K455" s="72"/>
      <c r="L455" s="72"/>
      <c r="M455" s="78"/>
      <c r="N455" s="71"/>
      <c r="O455" s="73"/>
      <c r="P455" s="73"/>
      <c r="Q455" s="73"/>
      <c r="R455" s="85"/>
      <c r="S455" s="73"/>
      <c r="T455" s="85"/>
      <c r="U455" s="73"/>
      <c r="V455" s="85"/>
      <c r="W455" s="73"/>
      <c r="X455" s="73"/>
      <c r="Y455" s="79"/>
      <c r="Z455" s="71"/>
      <c r="AA455" s="85"/>
      <c r="AB455" s="85"/>
      <c r="AC455" s="85"/>
      <c r="AD455" s="85"/>
      <c r="AE455" s="85"/>
      <c r="AF455" s="85"/>
      <c r="AG455" s="85"/>
      <c r="AH455" s="85"/>
      <c r="AI455" s="85"/>
      <c r="AJ455" s="85"/>
      <c r="AK455" s="85"/>
      <c r="AL455" s="71"/>
      <c r="AM455" s="68" t="str">
        <f t="shared" si="12"/>
        <v/>
      </c>
      <c r="AN455" s="62" t="str">
        <f t="shared" si="13"/>
        <v/>
      </c>
    </row>
    <row r="456" spans="2:40" ht="21" customHeight="1">
      <c r="B456" s="78"/>
      <c r="C456" s="78"/>
      <c r="D456" s="78"/>
      <c r="E456" s="177"/>
      <c r="F456" s="79"/>
      <c r="G456" s="71"/>
      <c r="H456" s="71"/>
      <c r="I456" s="71"/>
      <c r="J456" s="71"/>
      <c r="K456" s="72"/>
      <c r="L456" s="72"/>
      <c r="M456" s="78"/>
      <c r="N456" s="71"/>
      <c r="O456" s="73"/>
      <c r="P456" s="73"/>
      <c r="Q456" s="73"/>
      <c r="R456" s="85"/>
      <c r="S456" s="73"/>
      <c r="T456" s="85"/>
      <c r="U456" s="73"/>
      <c r="V456" s="85"/>
      <c r="W456" s="73"/>
      <c r="X456" s="73"/>
      <c r="Y456" s="79"/>
      <c r="Z456" s="71"/>
      <c r="AA456" s="85"/>
      <c r="AB456" s="85"/>
      <c r="AC456" s="85"/>
      <c r="AD456" s="85"/>
      <c r="AE456" s="85"/>
      <c r="AF456" s="85"/>
      <c r="AG456" s="85"/>
      <c r="AH456" s="85"/>
      <c r="AI456" s="85"/>
      <c r="AJ456" s="85"/>
      <c r="AK456" s="85"/>
      <c r="AL456" s="71"/>
      <c r="AM456" s="68" t="str">
        <f t="shared" si="12"/>
        <v/>
      </c>
      <c r="AN456" s="62" t="str">
        <f t="shared" si="13"/>
        <v/>
      </c>
    </row>
    <row r="457" spans="2:40" ht="21" customHeight="1">
      <c r="B457" s="78"/>
      <c r="C457" s="78"/>
      <c r="D457" s="78"/>
      <c r="E457" s="177"/>
      <c r="F457" s="79"/>
      <c r="G457" s="71"/>
      <c r="H457" s="71"/>
      <c r="I457" s="71"/>
      <c r="J457" s="71"/>
      <c r="K457" s="72"/>
      <c r="L457" s="72"/>
      <c r="M457" s="78"/>
      <c r="N457" s="71"/>
      <c r="O457" s="73"/>
      <c r="P457" s="73"/>
      <c r="Q457" s="73"/>
      <c r="R457" s="85"/>
      <c r="S457" s="73"/>
      <c r="T457" s="85"/>
      <c r="U457" s="73"/>
      <c r="V457" s="85"/>
      <c r="W457" s="73"/>
      <c r="X457" s="73"/>
      <c r="Y457" s="79"/>
      <c r="Z457" s="71"/>
      <c r="AA457" s="85"/>
      <c r="AB457" s="85"/>
      <c r="AC457" s="85"/>
      <c r="AD457" s="85"/>
      <c r="AE457" s="85"/>
      <c r="AF457" s="85"/>
      <c r="AG457" s="85"/>
      <c r="AH457" s="85"/>
      <c r="AI457" s="85"/>
      <c r="AJ457" s="85"/>
      <c r="AK457" s="85"/>
      <c r="AL457" s="71"/>
      <c r="AM457" s="68" t="str">
        <f t="shared" si="12"/>
        <v/>
      </c>
      <c r="AN457" s="62" t="str">
        <f t="shared" si="13"/>
        <v/>
      </c>
    </row>
    <row r="458" spans="2:40" ht="21" customHeight="1">
      <c r="B458" s="78"/>
      <c r="C458" s="78"/>
      <c r="D458" s="78"/>
      <c r="E458" s="177"/>
      <c r="F458" s="79"/>
      <c r="G458" s="71"/>
      <c r="H458" s="71"/>
      <c r="I458" s="71"/>
      <c r="J458" s="71"/>
      <c r="K458" s="72"/>
      <c r="L458" s="72"/>
      <c r="M458" s="78"/>
      <c r="N458" s="71"/>
      <c r="O458" s="73"/>
      <c r="P458" s="73"/>
      <c r="Q458" s="73"/>
      <c r="R458" s="85"/>
      <c r="S458" s="73"/>
      <c r="T458" s="85"/>
      <c r="U458" s="73"/>
      <c r="V458" s="85"/>
      <c r="W458" s="73"/>
      <c r="X458" s="73"/>
      <c r="Y458" s="79"/>
      <c r="Z458" s="71"/>
      <c r="AA458" s="85"/>
      <c r="AB458" s="85"/>
      <c r="AC458" s="85"/>
      <c r="AD458" s="85"/>
      <c r="AE458" s="85"/>
      <c r="AF458" s="85"/>
      <c r="AG458" s="85"/>
      <c r="AH458" s="85"/>
      <c r="AI458" s="85"/>
      <c r="AJ458" s="85"/>
      <c r="AK458" s="85"/>
      <c r="AL458" s="71"/>
      <c r="AM458" s="68" t="str">
        <f t="shared" si="12"/>
        <v/>
      </c>
      <c r="AN458" s="62" t="str">
        <f t="shared" si="13"/>
        <v/>
      </c>
    </row>
    <row r="459" spans="2:40" ht="21" customHeight="1">
      <c r="B459" s="78"/>
      <c r="C459" s="78"/>
      <c r="D459" s="78"/>
      <c r="E459" s="177"/>
      <c r="F459" s="79"/>
      <c r="G459" s="71"/>
      <c r="H459" s="71"/>
      <c r="I459" s="71"/>
      <c r="J459" s="71"/>
      <c r="K459" s="72"/>
      <c r="L459" s="72"/>
      <c r="M459" s="78"/>
      <c r="N459" s="71"/>
      <c r="O459" s="73"/>
      <c r="P459" s="73"/>
      <c r="Q459" s="73"/>
      <c r="R459" s="85"/>
      <c r="S459" s="73"/>
      <c r="T459" s="85"/>
      <c r="U459" s="73"/>
      <c r="V459" s="85"/>
      <c r="W459" s="73"/>
      <c r="X459" s="73"/>
      <c r="Y459" s="79"/>
      <c r="Z459" s="71"/>
      <c r="AA459" s="85"/>
      <c r="AB459" s="85"/>
      <c r="AC459" s="85"/>
      <c r="AD459" s="85"/>
      <c r="AE459" s="85"/>
      <c r="AF459" s="85"/>
      <c r="AG459" s="85"/>
      <c r="AH459" s="85"/>
      <c r="AI459" s="85"/>
      <c r="AJ459" s="85"/>
      <c r="AK459" s="85"/>
      <c r="AL459" s="71"/>
      <c r="AM459" s="68" t="str">
        <f t="shared" si="12"/>
        <v/>
      </c>
      <c r="AN459" s="62" t="str">
        <f t="shared" si="13"/>
        <v/>
      </c>
    </row>
    <row r="460" spans="2:40" ht="21" customHeight="1">
      <c r="B460" s="78"/>
      <c r="C460" s="78"/>
      <c r="D460" s="78"/>
      <c r="E460" s="177"/>
      <c r="F460" s="79"/>
      <c r="G460" s="71"/>
      <c r="H460" s="71"/>
      <c r="I460" s="71"/>
      <c r="J460" s="71"/>
      <c r="K460" s="72"/>
      <c r="L460" s="72"/>
      <c r="M460" s="78"/>
      <c r="N460" s="71"/>
      <c r="O460" s="73"/>
      <c r="P460" s="73"/>
      <c r="Q460" s="73"/>
      <c r="R460" s="85"/>
      <c r="S460" s="73"/>
      <c r="T460" s="85"/>
      <c r="U460" s="73"/>
      <c r="V460" s="85"/>
      <c r="W460" s="73"/>
      <c r="X460" s="73"/>
      <c r="Y460" s="79"/>
      <c r="Z460" s="71"/>
      <c r="AA460" s="85"/>
      <c r="AB460" s="85"/>
      <c r="AC460" s="85"/>
      <c r="AD460" s="85"/>
      <c r="AE460" s="85"/>
      <c r="AF460" s="85"/>
      <c r="AG460" s="85"/>
      <c r="AH460" s="85"/>
      <c r="AI460" s="85"/>
      <c r="AJ460" s="85"/>
      <c r="AK460" s="85"/>
      <c r="AL460" s="71"/>
      <c r="AM460" s="68" t="str">
        <f t="shared" ref="AM460:AM523" si="14">IF(AN460&lt;&gt;"","Erreur","")</f>
        <v/>
      </c>
      <c r="AN460" s="62" t="str">
        <f t="shared" si="13"/>
        <v/>
      </c>
    </row>
    <row r="461" spans="2:40" ht="21" customHeight="1">
      <c r="B461" s="78"/>
      <c r="C461" s="78"/>
      <c r="D461" s="78"/>
      <c r="E461" s="177"/>
      <c r="F461" s="79"/>
      <c r="G461" s="71"/>
      <c r="H461" s="71"/>
      <c r="I461" s="71"/>
      <c r="J461" s="71"/>
      <c r="K461" s="72"/>
      <c r="L461" s="72"/>
      <c r="M461" s="78"/>
      <c r="N461" s="71"/>
      <c r="O461" s="73"/>
      <c r="P461" s="73"/>
      <c r="Q461" s="73"/>
      <c r="R461" s="85"/>
      <c r="S461" s="73"/>
      <c r="T461" s="85"/>
      <c r="U461" s="73"/>
      <c r="V461" s="85"/>
      <c r="W461" s="73"/>
      <c r="X461" s="73"/>
      <c r="Y461" s="79"/>
      <c r="Z461" s="71"/>
      <c r="AA461" s="85"/>
      <c r="AB461" s="85"/>
      <c r="AC461" s="85"/>
      <c r="AD461" s="85"/>
      <c r="AE461" s="85"/>
      <c r="AF461" s="85"/>
      <c r="AG461" s="85"/>
      <c r="AH461" s="85"/>
      <c r="AI461" s="85"/>
      <c r="AJ461" s="85"/>
      <c r="AK461" s="85"/>
      <c r="AL461" s="71"/>
      <c r="AM461" s="68" t="str">
        <f t="shared" si="14"/>
        <v/>
      </c>
      <c r="AN461" s="62" t="str">
        <f t="shared" ref="AN461:AN524" si="15">IF(AND(B461&lt;&gt;"",B460=""),"La ligne précédente ne doit pas être vide",IF(AND(B461&lt;&gt;"",OR(C461="",D461="",E461="",F461="",G461="",H461="",J461="",N461="")),"Veuillez compléter les informations d'identification du programme de cession en réassurance.",IF(AND(B461="",OR(C461&lt;&gt;"",D461&lt;&gt;"",E461&lt;&gt;"",F461&lt;&gt;"",G461&lt;&gt;"",H461&lt;&gt;"",J461&lt;&gt;"",N461&lt;&gt;"")),"Veuillez compléter les informations d'identification du programme de cession en réassurance en colonne C0010.",IF(AND(B461&lt;&gt;"",AL461=""),"Veuillez sélectionner NA dans la liste de la colonne C0370 si vous n'avez rien à déclarer.",""))))</f>
        <v/>
      </c>
    </row>
    <row r="462" spans="2:40" ht="21" customHeight="1">
      <c r="B462" s="78"/>
      <c r="C462" s="78"/>
      <c r="D462" s="78"/>
      <c r="E462" s="177"/>
      <c r="F462" s="79"/>
      <c r="G462" s="71"/>
      <c r="H462" s="71"/>
      <c r="I462" s="71"/>
      <c r="J462" s="71"/>
      <c r="K462" s="72"/>
      <c r="L462" s="72"/>
      <c r="M462" s="78"/>
      <c r="N462" s="71"/>
      <c r="O462" s="73"/>
      <c r="P462" s="73"/>
      <c r="Q462" s="73"/>
      <c r="R462" s="85"/>
      <c r="S462" s="73"/>
      <c r="T462" s="85"/>
      <c r="U462" s="73"/>
      <c r="V462" s="85"/>
      <c r="W462" s="73"/>
      <c r="X462" s="73"/>
      <c r="Y462" s="79"/>
      <c r="Z462" s="71"/>
      <c r="AA462" s="85"/>
      <c r="AB462" s="85"/>
      <c r="AC462" s="85"/>
      <c r="AD462" s="85"/>
      <c r="AE462" s="85"/>
      <c r="AF462" s="85"/>
      <c r="AG462" s="85"/>
      <c r="AH462" s="85"/>
      <c r="AI462" s="85"/>
      <c r="AJ462" s="85"/>
      <c r="AK462" s="85"/>
      <c r="AL462" s="71"/>
      <c r="AM462" s="68" t="str">
        <f t="shared" si="14"/>
        <v/>
      </c>
      <c r="AN462" s="62" t="str">
        <f t="shared" si="15"/>
        <v/>
      </c>
    </row>
    <row r="463" spans="2:40" ht="21" customHeight="1">
      <c r="B463" s="78"/>
      <c r="C463" s="78"/>
      <c r="D463" s="78"/>
      <c r="E463" s="177"/>
      <c r="F463" s="79"/>
      <c r="G463" s="71"/>
      <c r="H463" s="71"/>
      <c r="I463" s="71"/>
      <c r="J463" s="71"/>
      <c r="K463" s="72"/>
      <c r="L463" s="72"/>
      <c r="M463" s="78"/>
      <c r="N463" s="71"/>
      <c r="O463" s="73"/>
      <c r="P463" s="73"/>
      <c r="Q463" s="73"/>
      <c r="R463" s="85"/>
      <c r="S463" s="73"/>
      <c r="T463" s="85"/>
      <c r="U463" s="73"/>
      <c r="V463" s="85"/>
      <c r="W463" s="73"/>
      <c r="X463" s="73"/>
      <c r="Y463" s="79"/>
      <c r="Z463" s="71"/>
      <c r="AA463" s="85"/>
      <c r="AB463" s="85"/>
      <c r="AC463" s="85"/>
      <c r="AD463" s="85"/>
      <c r="AE463" s="85"/>
      <c r="AF463" s="85"/>
      <c r="AG463" s="85"/>
      <c r="AH463" s="85"/>
      <c r="AI463" s="85"/>
      <c r="AJ463" s="85"/>
      <c r="AK463" s="85"/>
      <c r="AL463" s="71"/>
      <c r="AM463" s="68" t="str">
        <f t="shared" si="14"/>
        <v/>
      </c>
      <c r="AN463" s="62" t="str">
        <f t="shared" si="15"/>
        <v/>
      </c>
    </row>
    <row r="464" spans="2:40" ht="21" customHeight="1">
      <c r="B464" s="78"/>
      <c r="C464" s="78"/>
      <c r="D464" s="78"/>
      <c r="E464" s="177"/>
      <c r="F464" s="79"/>
      <c r="G464" s="71"/>
      <c r="H464" s="71"/>
      <c r="I464" s="71"/>
      <c r="J464" s="71"/>
      <c r="K464" s="72"/>
      <c r="L464" s="72"/>
      <c r="M464" s="78"/>
      <c r="N464" s="71"/>
      <c r="O464" s="73"/>
      <c r="P464" s="73"/>
      <c r="Q464" s="73"/>
      <c r="R464" s="85"/>
      <c r="S464" s="73"/>
      <c r="T464" s="85"/>
      <c r="U464" s="73"/>
      <c r="V464" s="85"/>
      <c r="W464" s="73"/>
      <c r="X464" s="73"/>
      <c r="Y464" s="79"/>
      <c r="Z464" s="71"/>
      <c r="AA464" s="85"/>
      <c r="AB464" s="85"/>
      <c r="AC464" s="85"/>
      <c r="AD464" s="85"/>
      <c r="AE464" s="85"/>
      <c r="AF464" s="85"/>
      <c r="AG464" s="85"/>
      <c r="AH464" s="85"/>
      <c r="AI464" s="85"/>
      <c r="AJ464" s="85"/>
      <c r="AK464" s="85"/>
      <c r="AL464" s="71"/>
      <c r="AM464" s="68" t="str">
        <f t="shared" si="14"/>
        <v/>
      </c>
      <c r="AN464" s="62" t="str">
        <f t="shared" si="15"/>
        <v/>
      </c>
    </row>
    <row r="465" spans="2:40" ht="21" customHeight="1">
      <c r="B465" s="78"/>
      <c r="C465" s="78"/>
      <c r="D465" s="78"/>
      <c r="E465" s="177"/>
      <c r="F465" s="79"/>
      <c r="G465" s="71"/>
      <c r="H465" s="71"/>
      <c r="I465" s="71"/>
      <c r="J465" s="71"/>
      <c r="K465" s="72"/>
      <c r="L465" s="72"/>
      <c r="M465" s="78"/>
      <c r="N465" s="71"/>
      <c r="O465" s="73"/>
      <c r="P465" s="73"/>
      <c r="Q465" s="73"/>
      <c r="R465" s="85"/>
      <c r="S465" s="73"/>
      <c r="T465" s="85"/>
      <c r="U465" s="73"/>
      <c r="V465" s="85"/>
      <c r="W465" s="73"/>
      <c r="X465" s="73"/>
      <c r="Y465" s="79"/>
      <c r="Z465" s="71"/>
      <c r="AA465" s="85"/>
      <c r="AB465" s="85"/>
      <c r="AC465" s="85"/>
      <c r="AD465" s="85"/>
      <c r="AE465" s="85"/>
      <c r="AF465" s="85"/>
      <c r="AG465" s="85"/>
      <c r="AH465" s="85"/>
      <c r="AI465" s="85"/>
      <c r="AJ465" s="85"/>
      <c r="AK465" s="85"/>
      <c r="AL465" s="71"/>
      <c r="AM465" s="68" t="str">
        <f t="shared" si="14"/>
        <v/>
      </c>
      <c r="AN465" s="62" t="str">
        <f t="shared" si="15"/>
        <v/>
      </c>
    </row>
    <row r="466" spans="2:40" ht="21" customHeight="1">
      <c r="B466" s="78"/>
      <c r="C466" s="78"/>
      <c r="D466" s="78"/>
      <c r="E466" s="177"/>
      <c r="F466" s="79"/>
      <c r="G466" s="71"/>
      <c r="H466" s="71"/>
      <c r="I466" s="71"/>
      <c r="J466" s="71"/>
      <c r="K466" s="72"/>
      <c r="L466" s="72"/>
      <c r="M466" s="78"/>
      <c r="N466" s="71"/>
      <c r="O466" s="73"/>
      <c r="P466" s="73"/>
      <c r="Q466" s="73"/>
      <c r="R466" s="85"/>
      <c r="S466" s="73"/>
      <c r="T466" s="85"/>
      <c r="U466" s="73"/>
      <c r="V466" s="85"/>
      <c r="W466" s="73"/>
      <c r="X466" s="73"/>
      <c r="Y466" s="79"/>
      <c r="Z466" s="71"/>
      <c r="AA466" s="85"/>
      <c r="AB466" s="85"/>
      <c r="AC466" s="85"/>
      <c r="AD466" s="85"/>
      <c r="AE466" s="85"/>
      <c r="AF466" s="85"/>
      <c r="AG466" s="85"/>
      <c r="AH466" s="85"/>
      <c r="AI466" s="85"/>
      <c r="AJ466" s="85"/>
      <c r="AK466" s="85"/>
      <c r="AL466" s="71"/>
      <c r="AM466" s="68" t="str">
        <f t="shared" si="14"/>
        <v/>
      </c>
      <c r="AN466" s="62" t="str">
        <f t="shared" si="15"/>
        <v/>
      </c>
    </row>
    <row r="467" spans="2:40" ht="21" customHeight="1">
      <c r="B467" s="78"/>
      <c r="C467" s="78"/>
      <c r="D467" s="78"/>
      <c r="E467" s="177"/>
      <c r="F467" s="79"/>
      <c r="G467" s="71"/>
      <c r="H467" s="71"/>
      <c r="I467" s="71"/>
      <c r="J467" s="71"/>
      <c r="K467" s="72"/>
      <c r="L467" s="72"/>
      <c r="M467" s="78"/>
      <c r="N467" s="71"/>
      <c r="O467" s="73"/>
      <c r="P467" s="73"/>
      <c r="Q467" s="73"/>
      <c r="R467" s="85"/>
      <c r="S467" s="73"/>
      <c r="T467" s="85"/>
      <c r="U467" s="73"/>
      <c r="V467" s="85"/>
      <c r="W467" s="73"/>
      <c r="X467" s="73"/>
      <c r="Y467" s="79"/>
      <c r="Z467" s="71"/>
      <c r="AA467" s="85"/>
      <c r="AB467" s="85"/>
      <c r="AC467" s="85"/>
      <c r="AD467" s="85"/>
      <c r="AE467" s="85"/>
      <c r="AF467" s="85"/>
      <c r="AG467" s="85"/>
      <c r="AH467" s="85"/>
      <c r="AI467" s="85"/>
      <c r="AJ467" s="85"/>
      <c r="AK467" s="85"/>
      <c r="AL467" s="71"/>
      <c r="AM467" s="68" t="str">
        <f t="shared" si="14"/>
        <v/>
      </c>
      <c r="AN467" s="62" t="str">
        <f t="shared" si="15"/>
        <v/>
      </c>
    </row>
    <row r="468" spans="2:40" ht="21" customHeight="1">
      <c r="B468" s="78"/>
      <c r="C468" s="78"/>
      <c r="D468" s="78"/>
      <c r="E468" s="177"/>
      <c r="F468" s="79"/>
      <c r="G468" s="71"/>
      <c r="H468" s="71"/>
      <c r="I468" s="71"/>
      <c r="J468" s="71"/>
      <c r="K468" s="72"/>
      <c r="L468" s="72"/>
      <c r="M468" s="78"/>
      <c r="N468" s="71"/>
      <c r="O468" s="73"/>
      <c r="P468" s="73"/>
      <c r="Q468" s="73"/>
      <c r="R468" s="85"/>
      <c r="S468" s="73"/>
      <c r="T468" s="85"/>
      <c r="U468" s="73"/>
      <c r="V468" s="85"/>
      <c r="W468" s="73"/>
      <c r="X468" s="73"/>
      <c r="Y468" s="79"/>
      <c r="Z468" s="71"/>
      <c r="AA468" s="85"/>
      <c r="AB468" s="85"/>
      <c r="AC468" s="85"/>
      <c r="AD468" s="85"/>
      <c r="AE468" s="85"/>
      <c r="AF468" s="85"/>
      <c r="AG468" s="85"/>
      <c r="AH468" s="85"/>
      <c r="AI468" s="85"/>
      <c r="AJ468" s="85"/>
      <c r="AK468" s="85"/>
      <c r="AL468" s="71"/>
      <c r="AM468" s="68" t="str">
        <f t="shared" si="14"/>
        <v/>
      </c>
      <c r="AN468" s="62" t="str">
        <f t="shared" si="15"/>
        <v/>
      </c>
    </row>
    <row r="469" spans="2:40" ht="21" customHeight="1">
      <c r="B469" s="78"/>
      <c r="C469" s="78"/>
      <c r="D469" s="78"/>
      <c r="E469" s="177"/>
      <c r="F469" s="79"/>
      <c r="G469" s="71"/>
      <c r="H469" s="71"/>
      <c r="I469" s="71"/>
      <c r="J469" s="71"/>
      <c r="K469" s="72"/>
      <c r="L469" s="72"/>
      <c r="M469" s="78"/>
      <c r="N469" s="71"/>
      <c r="O469" s="73"/>
      <c r="P469" s="73"/>
      <c r="Q469" s="73"/>
      <c r="R469" s="85"/>
      <c r="S469" s="73"/>
      <c r="T469" s="85"/>
      <c r="U469" s="73"/>
      <c r="V469" s="85"/>
      <c r="W469" s="73"/>
      <c r="X469" s="73"/>
      <c r="Y469" s="79"/>
      <c r="Z469" s="71"/>
      <c r="AA469" s="85"/>
      <c r="AB469" s="85"/>
      <c r="AC469" s="85"/>
      <c r="AD469" s="85"/>
      <c r="AE469" s="85"/>
      <c r="AF469" s="85"/>
      <c r="AG469" s="85"/>
      <c r="AH469" s="85"/>
      <c r="AI469" s="85"/>
      <c r="AJ469" s="85"/>
      <c r="AK469" s="85"/>
      <c r="AL469" s="71"/>
      <c r="AM469" s="68" t="str">
        <f t="shared" si="14"/>
        <v/>
      </c>
      <c r="AN469" s="62" t="str">
        <f t="shared" si="15"/>
        <v/>
      </c>
    </row>
    <row r="470" spans="2:40" ht="21" customHeight="1">
      <c r="B470" s="78"/>
      <c r="C470" s="78"/>
      <c r="D470" s="78"/>
      <c r="E470" s="177"/>
      <c r="F470" s="79"/>
      <c r="G470" s="71"/>
      <c r="H470" s="71"/>
      <c r="I470" s="71"/>
      <c r="J470" s="71"/>
      <c r="K470" s="72"/>
      <c r="L470" s="72"/>
      <c r="M470" s="78"/>
      <c r="N470" s="71"/>
      <c r="O470" s="73"/>
      <c r="P470" s="73"/>
      <c r="Q470" s="73"/>
      <c r="R470" s="85"/>
      <c r="S470" s="73"/>
      <c r="T470" s="85"/>
      <c r="U470" s="73"/>
      <c r="V470" s="85"/>
      <c r="W470" s="73"/>
      <c r="X470" s="73"/>
      <c r="Y470" s="79"/>
      <c r="Z470" s="71"/>
      <c r="AA470" s="85"/>
      <c r="AB470" s="85"/>
      <c r="AC470" s="85"/>
      <c r="AD470" s="85"/>
      <c r="AE470" s="85"/>
      <c r="AF470" s="85"/>
      <c r="AG470" s="85"/>
      <c r="AH470" s="85"/>
      <c r="AI470" s="85"/>
      <c r="AJ470" s="85"/>
      <c r="AK470" s="85"/>
      <c r="AL470" s="71"/>
      <c r="AM470" s="68" t="str">
        <f t="shared" si="14"/>
        <v/>
      </c>
      <c r="AN470" s="62" t="str">
        <f t="shared" si="15"/>
        <v/>
      </c>
    </row>
    <row r="471" spans="2:40" ht="21" customHeight="1">
      <c r="B471" s="78"/>
      <c r="C471" s="78"/>
      <c r="D471" s="78"/>
      <c r="E471" s="177"/>
      <c r="F471" s="79"/>
      <c r="G471" s="71"/>
      <c r="H471" s="71"/>
      <c r="I471" s="71"/>
      <c r="J471" s="71"/>
      <c r="K471" s="72"/>
      <c r="L471" s="72"/>
      <c r="M471" s="78"/>
      <c r="N471" s="71"/>
      <c r="O471" s="73"/>
      <c r="P471" s="73"/>
      <c r="Q471" s="73"/>
      <c r="R471" s="85"/>
      <c r="S471" s="73"/>
      <c r="T471" s="85"/>
      <c r="U471" s="73"/>
      <c r="V471" s="85"/>
      <c r="W471" s="73"/>
      <c r="X471" s="73"/>
      <c r="Y471" s="79"/>
      <c r="Z471" s="71"/>
      <c r="AA471" s="85"/>
      <c r="AB471" s="85"/>
      <c r="AC471" s="85"/>
      <c r="AD471" s="85"/>
      <c r="AE471" s="85"/>
      <c r="AF471" s="85"/>
      <c r="AG471" s="85"/>
      <c r="AH471" s="85"/>
      <c r="AI471" s="85"/>
      <c r="AJ471" s="85"/>
      <c r="AK471" s="85"/>
      <c r="AL471" s="71"/>
      <c r="AM471" s="68" t="str">
        <f t="shared" si="14"/>
        <v/>
      </c>
      <c r="AN471" s="62" t="str">
        <f t="shared" si="15"/>
        <v/>
      </c>
    </row>
    <row r="472" spans="2:40" ht="21" customHeight="1">
      <c r="B472" s="78"/>
      <c r="C472" s="78"/>
      <c r="D472" s="78"/>
      <c r="E472" s="177"/>
      <c r="F472" s="79"/>
      <c r="G472" s="71"/>
      <c r="H472" s="71"/>
      <c r="I472" s="71"/>
      <c r="J472" s="71"/>
      <c r="K472" s="72"/>
      <c r="L472" s="72"/>
      <c r="M472" s="78"/>
      <c r="N472" s="71"/>
      <c r="O472" s="73"/>
      <c r="P472" s="73"/>
      <c r="Q472" s="73"/>
      <c r="R472" s="85"/>
      <c r="S472" s="73"/>
      <c r="T472" s="85"/>
      <c r="U472" s="73"/>
      <c r="V472" s="85"/>
      <c r="W472" s="73"/>
      <c r="X472" s="73"/>
      <c r="Y472" s="79"/>
      <c r="Z472" s="71"/>
      <c r="AA472" s="85"/>
      <c r="AB472" s="85"/>
      <c r="AC472" s="85"/>
      <c r="AD472" s="85"/>
      <c r="AE472" s="85"/>
      <c r="AF472" s="85"/>
      <c r="AG472" s="85"/>
      <c r="AH472" s="85"/>
      <c r="AI472" s="85"/>
      <c r="AJ472" s="85"/>
      <c r="AK472" s="85"/>
      <c r="AL472" s="71"/>
      <c r="AM472" s="68" t="str">
        <f t="shared" si="14"/>
        <v/>
      </c>
      <c r="AN472" s="62" t="str">
        <f t="shared" si="15"/>
        <v/>
      </c>
    </row>
    <row r="473" spans="2:40" ht="21" customHeight="1">
      <c r="B473" s="78"/>
      <c r="C473" s="78"/>
      <c r="D473" s="78"/>
      <c r="E473" s="177"/>
      <c r="F473" s="79"/>
      <c r="G473" s="71"/>
      <c r="H473" s="71"/>
      <c r="I473" s="71"/>
      <c r="J473" s="71"/>
      <c r="K473" s="72"/>
      <c r="L473" s="72"/>
      <c r="M473" s="78"/>
      <c r="N473" s="71"/>
      <c r="O473" s="73"/>
      <c r="P473" s="73"/>
      <c r="Q473" s="73"/>
      <c r="R473" s="85"/>
      <c r="S473" s="73"/>
      <c r="T473" s="85"/>
      <c r="U473" s="73"/>
      <c r="V473" s="85"/>
      <c r="W473" s="73"/>
      <c r="X473" s="73"/>
      <c r="Y473" s="79"/>
      <c r="Z473" s="71"/>
      <c r="AA473" s="85"/>
      <c r="AB473" s="85"/>
      <c r="AC473" s="85"/>
      <c r="AD473" s="85"/>
      <c r="AE473" s="85"/>
      <c r="AF473" s="85"/>
      <c r="AG473" s="85"/>
      <c r="AH473" s="85"/>
      <c r="AI473" s="85"/>
      <c r="AJ473" s="85"/>
      <c r="AK473" s="85"/>
      <c r="AL473" s="71"/>
      <c r="AM473" s="68" t="str">
        <f t="shared" si="14"/>
        <v/>
      </c>
      <c r="AN473" s="62" t="str">
        <f t="shared" si="15"/>
        <v/>
      </c>
    </row>
    <row r="474" spans="2:40" ht="21" customHeight="1">
      <c r="B474" s="78"/>
      <c r="C474" s="78"/>
      <c r="D474" s="78"/>
      <c r="E474" s="177"/>
      <c r="F474" s="79"/>
      <c r="G474" s="71"/>
      <c r="H474" s="71"/>
      <c r="I474" s="71"/>
      <c r="J474" s="71"/>
      <c r="K474" s="72"/>
      <c r="L474" s="72"/>
      <c r="M474" s="78"/>
      <c r="N474" s="71"/>
      <c r="O474" s="73"/>
      <c r="P474" s="73"/>
      <c r="Q474" s="73"/>
      <c r="R474" s="85"/>
      <c r="S474" s="73"/>
      <c r="T474" s="85"/>
      <c r="U474" s="73"/>
      <c r="V474" s="85"/>
      <c r="W474" s="73"/>
      <c r="X474" s="73"/>
      <c r="Y474" s="79"/>
      <c r="Z474" s="71"/>
      <c r="AA474" s="85"/>
      <c r="AB474" s="85"/>
      <c r="AC474" s="85"/>
      <c r="AD474" s="85"/>
      <c r="AE474" s="85"/>
      <c r="AF474" s="85"/>
      <c r="AG474" s="85"/>
      <c r="AH474" s="85"/>
      <c r="AI474" s="85"/>
      <c r="AJ474" s="85"/>
      <c r="AK474" s="85"/>
      <c r="AL474" s="71"/>
      <c r="AM474" s="68" t="str">
        <f t="shared" si="14"/>
        <v/>
      </c>
      <c r="AN474" s="62" t="str">
        <f t="shared" si="15"/>
        <v/>
      </c>
    </row>
    <row r="475" spans="2:40" ht="21" customHeight="1">
      <c r="B475" s="78"/>
      <c r="C475" s="78"/>
      <c r="D475" s="78"/>
      <c r="E475" s="177"/>
      <c r="F475" s="79"/>
      <c r="G475" s="71"/>
      <c r="H475" s="71"/>
      <c r="I475" s="71"/>
      <c r="J475" s="71"/>
      <c r="K475" s="72"/>
      <c r="L475" s="72"/>
      <c r="M475" s="78"/>
      <c r="N475" s="71"/>
      <c r="O475" s="73"/>
      <c r="P475" s="73"/>
      <c r="Q475" s="73"/>
      <c r="R475" s="85"/>
      <c r="S475" s="73"/>
      <c r="T475" s="85"/>
      <c r="U475" s="73"/>
      <c r="V475" s="85"/>
      <c r="W475" s="73"/>
      <c r="X475" s="73"/>
      <c r="Y475" s="79"/>
      <c r="Z475" s="71"/>
      <c r="AA475" s="85"/>
      <c r="AB475" s="85"/>
      <c r="AC475" s="85"/>
      <c r="AD475" s="85"/>
      <c r="AE475" s="85"/>
      <c r="AF475" s="85"/>
      <c r="AG475" s="85"/>
      <c r="AH475" s="85"/>
      <c r="AI475" s="85"/>
      <c r="AJ475" s="85"/>
      <c r="AK475" s="85"/>
      <c r="AL475" s="71"/>
      <c r="AM475" s="68" t="str">
        <f t="shared" si="14"/>
        <v/>
      </c>
      <c r="AN475" s="62" t="str">
        <f t="shared" si="15"/>
        <v/>
      </c>
    </row>
    <row r="476" spans="2:40" ht="21" customHeight="1">
      <c r="B476" s="78"/>
      <c r="C476" s="78"/>
      <c r="D476" s="78"/>
      <c r="E476" s="177"/>
      <c r="F476" s="79"/>
      <c r="G476" s="71"/>
      <c r="H476" s="71"/>
      <c r="I476" s="71"/>
      <c r="J476" s="71"/>
      <c r="K476" s="72"/>
      <c r="L476" s="72"/>
      <c r="M476" s="78"/>
      <c r="N476" s="71"/>
      <c r="O476" s="73"/>
      <c r="P476" s="73"/>
      <c r="Q476" s="73"/>
      <c r="R476" s="85"/>
      <c r="S476" s="73"/>
      <c r="T476" s="85"/>
      <c r="U476" s="73"/>
      <c r="V476" s="85"/>
      <c r="W476" s="73"/>
      <c r="X476" s="73"/>
      <c r="Y476" s="79"/>
      <c r="Z476" s="71"/>
      <c r="AA476" s="85"/>
      <c r="AB476" s="85"/>
      <c r="AC476" s="85"/>
      <c r="AD476" s="85"/>
      <c r="AE476" s="85"/>
      <c r="AF476" s="85"/>
      <c r="AG476" s="85"/>
      <c r="AH476" s="85"/>
      <c r="AI476" s="85"/>
      <c r="AJ476" s="85"/>
      <c r="AK476" s="85"/>
      <c r="AL476" s="71"/>
      <c r="AM476" s="68" t="str">
        <f t="shared" si="14"/>
        <v/>
      </c>
      <c r="AN476" s="62" t="str">
        <f t="shared" si="15"/>
        <v/>
      </c>
    </row>
    <row r="477" spans="2:40" ht="21" customHeight="1">
      <c r="B477" s="78"/>
      <c r="C477" s="78"/>
      <c r="D477" s="78"/>
      <c r="E477" s="177"/>
      <c r="F477" s="79"/>
      <c r="G477" s="71"/>
      <c r="H477" s="71"/>
      <c r="I477" s="71"/>
      <c r="J477" s="71"/>
      <c r="K477" s="72"/>
      <c r="L477" s="72"/>
      <c r="M477" s="78"/>
      <c r="N477" s="71"/>
      <c r="O477" s="73"/>
      <c r="P477" s="73"/>
      <c r="Q477" s="73"/>
      <c r="R477" s="85"/>
      <c r="S477" s="73"/>
      <c r="T477" s="85"/>
      <c r="U477" s="73"/>
      <c r="V477" s="85"/>
      <c r="W477" s="73"/>
      <c r="X477" s="73"/>
      <c r="Y477" s="79"/>
      <c r="Z477" s="71"/>
      <c r="AA477" s="85"/>
      <c r="AB477" s="85"/>
      <c r="AC477" s="85"/>
      <c r="AD477" s="85"/>
      <c r="AE477" s="85"/>
      <c r="AF477" s="85"/>
      <c r="AG477" s="85"/>
      <c r="AH477" s="85"/>
      <c r="AI477" s="85"/>
      <c r="AJ477" s="85"/>
      <c r="AK477" s="85"/>
      <c r="AL477" s="71"/>
      <c r="AM477" s="68" t="str">
        <f t="shared" si="14"/>
        <v/>
      </c>
      <c r="AN477" s="62" t="str">
        <f t="shared" si="15"/>
        <v/>
      </c>
    </row>
    <row r="478" spans="2:40" ht="21" customHeight="1">
      <c r="B478" s="78"/>
      <c r="C478" s="78"/>
      <c r="D478" s="78"/>
      <c r="E478" s="177"/>
      <c r="F478" s="79"/>
      <c r="G478" s="71"/>
      <c r="H478" s="71"/>
      <c r="I478" s="71"/>
      <c r="J478" s="71"/>
      <c r="K478" s="72"/>
      <c r="L478" s="72"/>
      <c r="M478" s="78"/>
      <c r="N478" s="71"/>
      <c r="O478" s="73"/>
      <c r="P478" s="73"/>
      <c r="Q478" s="73"/>
      <c r="R478" s="85"/>
      <c r="S478" s="73"/>
      <c r="T478" s="85"/>
      <c r="U478" s="73"/>
      <c r="V478" s="85"/>
      <c r="W478" s="73"/>
      <c r="X478" s="73"/>
      <c r="Y478" s="79"/>
      <c r="Z478" s="71"/>
      <c r="AA478" s="85"/>
      <c r="AB478" s="85"/>
      <c r="AC478" s="85"/>
      <c r="AD478" s="85"/>
      <c r="AE478" s="85"/>
      <c r="AF478" s="85"/>
      <c r="AG478" s="85"/>
      <c r="AH478" s="85"/>
      <c r="AI478" s="85"/>
      <c r="AJ478" s="85"/>
      <c r="AK478" s="85"/>
      <c r="AL478" s="71"/>
      <c r="AM478" s="68" t="str">
        <f t="shared" si="14"/>
        <v/>
      </c>
      <c r="AN478" s="62" t="str">
        <f t="shared" si="15"/>
        <v/>
      </c>
    </row>
    <row r="479" spans="2:40" ht="21" customHeight="1">
      <c r="B479" s="78"/>
      <c r="C479" s="78"/>
      <c r="D479" s="78"/>
      <c r="E479" s="177"/>
      <c r="F479" s="79"/>
      <c r="G479" s="71"/>
      <c r="H479" s="71"/>
      <c r="I479" s="71"/>
      <c r="J479" s="71"/>
      <c r="K479" s="72"/>
      <c r="L479" s="72"/>
      <c r="M479" s="78"/>
      <c r="N479" s="71"/>
      <c r="O479" s="73"/>
      <c r="P479" s="73"/>
      <c r="Q479" s="73"/>
      <c r="R479" s="85"/>
      <c r="S479" s="73"/>
      <c r="T479" s="85"/>
      <c r="U479" s="73"/>
      <c r="V479" s="85"/>
      <c r="W479" s="73"/>
      <c r="X479" s="73"/>
      <c r="Y479" s="79"/>
      <c r="Z479" s="71"/>
      <c r="AA479" s="85"/>
      <c r="AB479" s="85"/>
      <c r="AC479" s="85"/>
      <c r="AD479" s="85"/>
      <c r="AE479" s="85"/>
      <c r="AF479" s="85"/>
      <c r="AG479" s="85"/>
      <c r="AH479" s="85"/>
      <c r="AI479" s="85"/>
      <c r="AJ479" s="85"/>
      <c r="AK479" s="85"/>
      <c r="AL479" s="71"/>
      <c r="AM479" s="68" t="str">
        <f t="shared" si="14"/>
        <v/>
      </c>
      <c r="AN479" s="62" t="str">
        <f t="shared" si="15"/>
        <v/>
      </c>
    </row>
    <row r="480" spans="2:40" ht="21" customHeight="1">
      <c r="B480" s="78"/>
      <c r="C480" s="78"/>
      <c r="D480" s="78"/>
      <c r="E480" s="177"/>
      <c r="F480" s="79"/>
      <c r="G480" s="71"/>
      <c r="H480" s="71"/>
      <c r="I480" s="71"/>
      <c r="J480" s="71"/>
      <c r="K480" s="72"/>
      <c r="L480" s="72"/>
      <c r="M480" s="78"/>
      <c r="N480" s="71"/>
      <c r="O480" s="73"/>
      <c r="P480" s="73"/>
      <c r="Q480" s="73"/>
      <c r="R480" s="85"/>
      <c r="S480" s="73"/>
      <c r="T480" s="85"/>
      <c r="U480" s="73"/>
      <c r="V480" s="85"/>
      <c r="W480" s="73"/>
      <c r="X480" s="73"/>
      <c r="Y480" s="79"/>
      <c r="Z480" s="71"/>
      <c r="AA480" s="85"/>
      <c r="AB480" s="85"/>
      <c r="AC480" s="85"/>
      <c r="AD480" s="85"/>
      <c r="AE480" s="85"/>
      <c r="AF480" s="85"/>
      <c r="AG480" s="85"/>
      <c r="AH480" s="85"/>
      <c r="AI480" s="85"/>
      <c r="AJ480" s="85"/>
      <c r="AK480" s="85"/>
      <c r="AL480" s="71"/>
      <c r="AM480" s="68" t="str">
        <f t="shared" si="14"/>
        <v/>
      </c>
      <c r="AN480" s="62" t="str">
        <f t="shared" si="15"/>
        <v/>
      </c>
    </row>
    <row r="481" spans="2:40" ht="21" customHeight="1">
      <c r="B481" s="78"/>
      <c r="C481" s="78"/>
      <c r="D481" s="78"/>
      <c r="E481" s="177"/>
      <c r="F481" s="79"/>
      <c r="G481" s="71"/>
      <c r="H481" s="71"/>
      <c r="I481" s="71"/>
      <c r="J481" s="71"/>
      <c r="K481" s="72"/>
      <c r="L481" s="72"/>
      <c r="M481" s="78"/>
      <c r="N481" s="71"/>
      <c r="O481" s="73"/>
      <c r="P481" s="73"/>
      <c r="Q481" s="73"/>
      <c r="R481" s="85"/>
      <c r="S481" s="73"/>
      <c r="T481" s="85"/>
      <c r="U481" s="73"/>
      <c r="V481" s="85"/>
      <c r="W481" s="73"/>
      <c r="X481" s="73"/>
      <c r="Y481" s="79"/>
      <c r="Z481" s="71"/>
      <c r="AA481" s="85"/>
      <c r="AB481" s="85"/>
      <c r="AC481" s="85"/>
      <c r="AD481" s="85"/>
      <c r="AE481" s="85"/>
      <c r="AF481" s="85"/>
      <c r="AG481" s="85"/>
      <c r="AH481" s="85"/>
      <c r="AI481" s="85"/>
      <c r="AJ481" s="85"/>
      <c r="AK481" s="85"/>
      <c r="AL481" s="71"/>
      <c r="AM481" s="68" t="str">
        <f t="shared" si="14"/>
        <v/>
      </c>
      <c r="AN481" s="62" t="str">
        <f t="shared" si="15"/>
        <v/>
      </c>
    </row>
    <row r="482" spans="2:40" ht="21" customHeight="1">
      <c r="B482" s="78"/>
      <c r="C482" s="78"/>
      <c r="D482" s="78"/>
      <c r="E482" s="177"/>
      <c r="F482" s="79"/>
      <c r="G482" s="71"/>
      <c r="H482" s="71"/>
      <c r="I482" s="71"/>
      <c r="J482" s="71"/>
      <c r="K482" s="72"/>
      <c r="L482" s="72"/>
      <c r="M482" s="78"/>
      <c r="N482" s="71"/>
      <c r="O482" s="73"/>
      <c r="P482" s="73"/>
      <c r="Q482" s="73"/>
      <c r="R482" s="85"/>
      <c r="S482" s="73"/>
      <c r="T482" s="85"/>
      <c r="U482" s="73"/>
      <c r="V482" s="85"/>
      <c r="W482" s="73"/>
      <c r="X482" s="73"/>
      <c r="Y482" s="79"/>
      <c r="Z482" s="71"/>
      <c r="AA482" s="85"/>
      <c r="AB482" s="85"/>
      <c r="AC482" s="85"/>
      <c r="AD482" s="85"/>
      <c r="AE482" s="85"/>
      <c r="AF482" s="85"/>
      <c r="AG482" s="85"/>
      <c r="AH482" s="85"/>
      <c r="AI482" s="85"/>
      <c r="AJ482" s="85"/>
      <c r="AK482" s="85"/>
      <c r="AL482" s="71"/>
      <c r="AM482" s="68" t="str">
        <f t="shared" si="14"/>
        <v/>
      </c>
      <c r="AN482" s="62" t="str">
        <f t="shared" si="15"/>
        <v/>
      </c>
    </row>
    <row r="483" spans="2:40" ht="21" customHeight="1">
      <c r="B483" s="78"/>
      <c r="C483" s="78"/>
      <c r="D483" s="78"/>
      <c r="E483" s="177"/>
      <c r="F483" s="79"/>
      <c r="G483" s="71"/>
      <c r="H483" s="71"/>
      <c r="I483" s="71"/>
      <c r="J483" s="71"/>
      <c r="K483" s="72"/>
      <c r="L483" s="72"/>
      <c r="M483" s="78"/>
      <c r="N483" s="71"/>
      <c r="O483" s="73"/>
      <c r="P483" s="73"/>
      <c r="Q483" s="73"/>
      <c r="R483" s="85"/>
      <c r="S483" s="73"/>
      <c r="T483" s="85"/>
      <c r="U483" s="73"/>
      <c r="V483" s="85"/>
      <c r="W483" s="73"/>
      <c r="X483" s="73"/>
      <c r="Y483" s="79"/>
      <c r="Z483" s="71"/>
      <c r="AA483" s="85"/>
      <c r="AB483" s="85"/>
      <c r="AC483" s="85"/>
      <c r="AD483" s="85"/>
      <c r="AE483" s="85"/>
      <c r="AF483" s="85"/>
      <c r="AG483" s="85"/>
      <c r="AH483" s="85"/>
      <c r="AI483" s="85"/>
      <c r="AJ483" s="85"/>
      <c r="AK483" s="85"/>
      <c r="AL483" s="71"/>
      <c r="AM483" s="68" t="str">
        <f t="shared" si="14"/>
        <v/>
      </c>
      <c r="AN483" s="62" t="str">
        <f t="shared" si="15"/>
        <v/>
      </c>
    </row>
    <row r="484" spans="2:40" ht="21" customHeight="1">
      <c r="B484" s="78"/>
      <c r="C484" s="78"/>
      <c r="D484" s="78"/>
      <c r="E484" s="177"/>
      <c r="F484" s="79"/>
      <c r="G484" s="71"/>
      <c r="H484" s="71"/>
      <c r="I484" s="71"/>
      <c r="J484" s="71"/>
      <c r="K484" s="72"/>
      <c r="L484" s="72"/>
      <c r="M484" s="78"/>
      <c r="N484" s="71"/>
      <c r="O484" s="73"/>
      <c r="P484" s="73"/>
      <c r="Q484" s="73"/>
      <c r="R484" s="85"/>
      <c r="S484" s="73"/>
      <c r="T484" s="85"/>
      <c r="U484" s="73"/>
      <c r="V484" s="85"/>
      <c r="W484" s="73"/>
      <c r="X484" s="73"/>
      <c r="Y484" s="79"/>
      <c r="Z484" s="71"/>
      <c r="AA484" s="85"/>
      <c r="AB484" s="85"/>
      <c r="AC484" s="85"/>
      <c r="AD484" s="85"/>
      <c r="AE484" s="85"/>
      <c r="AF484" s="85"/>
      <c r="AG484" s="85"/>
      <c r="AH484" s="85"/>
      <c r="AI484" s="85"/>
      <c r="AJ484" s="85"/>
      <c r="AK484" s="85"/>
      <c r="AL484" s="71"/>
      <c r="AM484" s="68" t="str">
        <f t="shared" si="14"/>
        <v/>
      </c>
      <c r="AN484" s="62" t="str">
        <f t="shared" si="15"/>
        <v/>
      </c>
    </row>
    <row r="485" spans="2:40" ht="21" customHeight="1">
      <c r="B485" s="78"/>
      <c r="C485" s="78"/>
      <c r="D485" s="78"/>
      <c r="E485" s="177"/>
      <c r="F485" s="79"/>
      <c r="G485" s="71"/>
      <c r="H485" s="71"/>
      <c r="I485" s="71"/>
      <c r="J485" s="71"/>
      <c r="K485" s="72"/>
      <c r="L485" s="72"/>
      <c r="M485" s="78"/>
      <c r="N485" s="71"/>
      <c r="O485" s="73"/>
      <c r="P485" s="73"/>
      <c r="Q485" s="73"/>
      <c r="R485" s="85"/>
      <c r="S485" s="73"/>
      <c r="T485" s="85"/>
      <c r="U485" s="73"/>
      <c r="V485" s="85"/>
      <c r="W485" s="73"/>
      <c r="X485" s="73"/>
      <c r="Y485" s="79"/>
      <c r="Z485" s="71"/>
      <c r="AA485" s="85"/>
      <c r="AB485" s="85"/>
      <c r="AC485" s="85"/>
      <c r="AD485" s="85"/>
      <c r="AE485" s="85"/>
      <c r="AF485" s="85"/>
      <c r="AG485" s="85"/>
      <c r="AH485" s="85"/>
      <c r="AI485" s="85"/>
      <c r="AJ485" s="85"/>
      <c r="AK485" s="85"/>
      <c r="AL485" s="71"/>
      <c r="AM485" s="68" t="str">
        <f t="shared" si="14"/>
        <v/>
      </c>
      <c r="AN485" s="62" t="str">
        <f t="shared" si="15"/>
        <v/>
      </c>
    </row>
    <row r="486" spans="2:40" ht="21" customHeight="1">
      <c r="B486" s="78"/>
      <c r="C486" s="78"/>
      <c r="D486" s="78"/>
      <c r="E486" s="177"/>
      <c r="F486" s="79"/>
      <c r="G486" s="71"/>
      <c r="H486" s="71"/>
      <c r="I486" s="71"/>
      <c r="J486" s="71"/>
      <c r="K486" s="72"/>
      <c r="L486" s="72"/>
      <c r="M486" s="78"/>
      <c r="N486" s="71"/>
      <c r="O486" s="73"/>
      <c r="P486" s="73"/>
      <c r="Q486" s="73"/>
      <c r="R486" s="85"/>
      <c r="S486" s="73"/>
      <c r="T486" s="85"/>
      <c r="U486" s="73"/>
      <c r="V486" s="85"/>
      <c r="W486" s="73"/>
      <c r="X486" s="73"/>
      <c r="Y486" s="79"/>
      <c r="Z486" s="71"/>
      <c r="AA486" s="85"/>
      <c r="AB486" s="85"/>
      <c r="AC486" s="85"/>
      <c r="AD486" s="85"/>
      <c r="AE486" s="85"/>
      <c r="AF486" s="85"/>
      <c r="AG486" s="85"/>
      <c r="AH486" s="85"/>
      <c r="AI486" s="85"/>
      <c r="AJ486" s="85"/>
      <c r="AK486" s="85"/>
      <c r="AL486" s="71"/>
      <c r="AM486" s="68" t="str">
        <f t="shared" si="14"/>
        <v/>
      </c>
      <c r="AN486" s="62" t="str">
        <f t="shared" si="15"/>
        <v/>
      </c>
    </row>
    <row r="487" spans="2:40" ht="21" customHeight="1">
      <c r="B487" s="78"/>
      <c r="C487" s="78"/>
      <c r="D487" s="78"/>
      <c r="E487" s="177"/>
      <c r="F487" s="79"/>
      <c r="G487" s="71"/>
      <c r="H487" s="71"/>
      <c r="I487" s="71"/>
      <c r="J487" s="71"/>
      <c r="K487" s="72"/>
      <c r="L487" s="72"/>
      <c r="M487" s="78"/>
      <c r="N487" s="71"/>
      <c r="O487" s="73"/>
      <c r="P487" s="73"/>
      <c r="Q487" s="73"/>
      <c r="R487" s="85"/>
      <c r="S487" s="73"/>
      <c r="T487" s="85"/>
      <c r="U487" s="73"/>
      <c r="V487" s="85"/>
      <c r="W487" s="73"/>
      <c r="X487" s="73"/>
      <c r="Y487" s="79"/>
      <c r="Z487" s="71"/>
      <c r="AA487" s="85"/>
      <c r="AB487" s="85"/>
      <c r="AC487" s="85"/>
      <c r="AD487" s="85"/>
      <c r="AE487" s="85"/>
      <c r="AF487" s="85"/>
      <c r="AG487" s="85"/>
      <c r="AH487" s="85"/>
      <c r="AI487" s="85"/>
      <c r="AJ487" s="85"/>
      <c r="AK487" s="85"/>
      <c r="AL487" s="71"/>
      <c r="AM487" s="68" t="str">
        <f t="shared" si="14"/>
        <v/>
      </c>
      <c r="AN487" s="62" t="str">
        <f t="shared" si="15"/>
        <v/>
      </c>
    </row>
    <row r="488" spans="2:40" ht="21" customHeight="1">
      <c r="B488" s="78"/>
      <c r="C488" s="78"/>
      <c r="D488" s="78"/>
      <c r="E488" s="177"/>
      <c r="F488" s="79"/>
      <c r="G488" s="71"/>
      <c r="H488" s="71"/>
      <c r="I488" s="71"/>
      <c r="J488" s="71"/>
      <c r="K488" s="72"/>
      <c r="L488" s="72"/>
      <c r="M488" s="78"/>
      <c r="N488" s="71"/>
      <c r="O488" s="73"/>
      <c r="P488" s="73"/>
      <c r="Q488" s="73"/>
      <c r="R488" s="85"/>
      <c r="S488" s="73"/>
      <c r="T488" s="85"/>
      <c r="U488" s="73"/>
      <c r="V488" s="85"/>
      <c r="W488" s="73"/>
      <c r="X488" s="73"/>
      <c r="Y488" s="79"/>
      <c r="Z488" s="71"/>
      <c r="AA488" s="85"/>
      <c r="AB488" s="85"/>
      <c r="AC488" s="85"/>
      <c r="AD488" s="85"/>
      <c r="AE488" s="85"/>
      <c r="AF488" s="85"/>
      <c r="AG488" s="85"/>
      <c r="AH488" s="85"/>
      <c r="AI488" s="85"/>
      <c r="AJ488" s="85"/>
      <c r="AK488" s="85"/>
      <c r="AL488" s="71"/>
      <c r="AM488" s="68" t="str">
        <f t="shared" si="14"/>
        <v/>
      </c>
      <c r="AN488" s="62" t="str">
        <f t="shared" si="15"/>
        <v/>
      </c>
    </row>
    <row r="489" spans="2:40" ht="21" customHeight="1">
      <c r="B489" s="78"/>
      <c r="C489" s="78"/>
      <c r="D489" s="78"/>
      <c r="E489" s="177"/>
      <c r="F489" s="79"/>
      <c r="G489" s="71"/>
      <c r="H489" s="71"/>
      <c r="I489" s="71"/>
      <c r="J489" s="71"/>
      <c r="K489" s="72"/>
      <c r="L489" s="72"/>
      <c r="M489" s="78"/>
      <c r="N489" s="71"/>
      <c r="O489" s="73"/>
      <c r="P489" s="73"/>
      <c r="Q489" s="73"/>
      <c r="R489" s="85"/>
      <c r="S489" s="73"/>
      <c r="T489" s="85"/>
      <c r="U489" s="73"/>
      <c r="V489" s="85"/>
      <c r="W489" s="73"/>
      <c r="X489" s="73"/>
      <c r="Y489" s="79"/>
      <c r="Z489" s="71"/>
      <c r="AA489" s="85"/>
      <c r="AB489" s="85"/>
      <c r="AC489" s="85"/>
      <c r="AD489" s="85"/>
      <c r="AE489" s="85"/>
      <c r="AF489" s="85"/>
      <c r="AG489" s="85"/>
      <c r="AH489" s="85"/>
      <c r="AI489" s="85"/>
      <c r="AJ489" s="85"/>
      <c r="AK489" s="85"/>
      <c r="AL489" s="71"/>
      <c r="AM489" s="68" t="str">
        <f t="shared" si="14"/>
        <v/>
      </c>
      <c r="AN489" s="62" t="str">
        <f t="shared" si="15"/>
        <v/>
      </c>
    </row>
    <row r="490" spans="2:40" ht="21" customHeight="1">
      <c r="B490" s="78"/>
      <c r="C490" s="78"/>
      <c r="D490" s="78"/>
      <c r="E490" s="177"/>
      <c r="F490" s="79"/>
      <c r="G490" s="71"/>
      <c r="H490" s="71"/>
      <c r="I490" s="71"/>
      <c r="J490" s="71"/>
      <c r="K490" s="72"/>
      <c r="L490" s="72"/>
      <c r="M490" s="78"/>
      <c r="N490" s="71"/>
      <c r="O490" s="73"/>
      <c r="P490" s="73"/>
      <c r="Q490" s="73"/>
      <c r="R490" s="85"/>
      <c r="S490" s="73"/>
      <c r="T490" s="85"/>
      <c r="U490" s="73"/>
      <c r="V490" s="85"/>
      <c r="W490" s="73"/>
      <c r="X490" s="73"/>
      <c r="Y490" s="79"/>
      <c r="Z490" s="71"/>
      <c r="AA490" s="85"/>
      <c r="AB490" s="85"/>
      <c r="AC490" s="85"/>
      <c r="AD490" s="85"/>
      <c r="AE490" s="85"/>
      <c r="AF490" s="85"/>
      <c r="AG490" s="85"/>
      <c r="AH490" s="85"/>
      <c r="AI490" s="85"/>
      <c r="AJ490" s="85"/>
      <c r="AK490" s="85"/>
      <c r="AL490" s="71"/>
      <c r="AM490" s="68" t="str">
        <f t="shared" si="14"/>
        <v/>
      </c>
      <c r="AN490" s="62" t="str">
        <f t="shared" si="15"/>
        <v/>
      </c>
    </row>
    <row r="491" spans="2:40" ht="21" customHeight="1">
      <c r="B491" s="78"/>
      <c r="C491" s="78"/>
      <c r="D491" s="78"/>
      <c r="E491" s="177"/>
      <c r="F491" s="79"/>
      <c r="G491" s="71"/>
      <c r="H491" s="71"/>
      <c r="I491" s="71"/>
      <c r="J491" s="71"/>
      <c r="K491" s="72"/>
      <c r="L491" s="72"/>
      <c r="M491" s="78"/>
      <c r="N491" s="71"/>
      <c r="O491" s="73"/>
      <c r="P491" s="73"/>
      <c r="Q491" s="73"/>
      <c r="R491" s="85"/>
      <c r="S491" s="73"/>
      <c r="T491" s="85"/>
      <c r="U491" s="73"/>
      <c r="V491" s="85"/>
      <c r="W491" s="73"/>
      <c r="X491" s="73"/>
      <c r="Y491" s="79"/>
      <c r="Z491" s="71"/>
      <c r="AA491" s="85"/>
      <c r="AB491" s="85"/>
      <c r="AC491" s="85"/>
      <c r="AD491" s="85"/>
      <c r="AE491" s="85"/>
      <c r="AF491" s="85"/>
      <c r="AG491" s="85"/>
      <c r="AH491" s="85"/>
      <c r="AI491" s="85"/>
      <c r="AJ491" s="85"/>
      <c r="AK491" s="85"/>
      <c r="AL491" s="71"/>
      <c r="AM491" s="68" t="str">
        <f t="shared" si="14"/>
        <v/>
      </c>
      <c r="AN491" s="62" t="str">
        <f t="shared" si="15"/>
        <v/>
      </c>
    </row>
    <row r="492" spans="2:40" ht="21" customHeight="1">
      <c r="B492" s="78"/>
      <c r="C492" s="78"/>
      <c r="D492" s="78"/>
      <c r="E492" s="177"/>
      <c r="F492" s="79"/>
      <c r="G492" s="71"/>
      <c r="H492" s="71"/>
      <c r="I492" s="71"/>
      <c r="J492" s="71"/>
      <c r="K492" s="72"/>
      <c r="L492" s="72"/>
      <c r="M492" s="78"/>
      <c r="N492" s="71"/>
      <c r="O492" s="73"/>
      <c r="P492" s="73"/>
      <c r="Q492" s="73"/>
      <c r="R492" s="85"/>
      <c r="S492" s="73"/>
      <c r="T492" s="85"/>
      <c r="U492" s="73"/>
      <c r="V492" s="85"/>
      <c r="W492" s="73"/>
      <c r="X492" s="73"/>
      <c r="Y492" s="79"/>
      <c r="Z492" s="71"/>
      <c r="AA492" s="85"/>
      <c r="AB492" s="85"/>
      <c r="AC492" s="85"/>
      <c r="AD492" s="85"/>
      <c r="AE492" s="85"/>
      <c r="AF492" s="85"/>
      <c r="AG492" s="85"/>
      <c r="AH492" s="85"/>
      <c r="AI492" s="85"/>
      <c r="AJ492" s="85"/>
      <c r="AK492" s="85"/>
      <c r="AL492" s="71"/>
      <c r="AM492" s="68" t="str">
        <f t="shared" si="14"/>
        <v/>
      </c>
      <c r="AN492" s="62" t="str">
        <f t="shared" si="15"/>
        <v/>
      </c>
    </row>
    <row r="493" spans="2:40" ht="21" customHeight="1">
      <c r="B493" s="78"/>
      <c r="C493" s="78"/>
      <c r="D493" s="78"/>
      <c r="E493" s="177"/>
      <c r="F493" s="79"/>
      <c r="G493" s="71"/>
      <c r="H493" s="71"/>
      <c r="I493" s="71"/>
      <c r="J493" s="71"/>
      <c r="K493" s="72"/>
      <c r="L493" s="72"/>
      <c r="M493" s="78"/>
      <c r="N493" s="71"/>
      <c r="O493" s="73"/>
      <c r="P493" s="73"/>
      <c r="Q493" s="73"/>
      <c r="R493" s="85"/>
      <c r="S493" s="73"/>
      <c r="T493" s="85"/>
      <c r="U493" s="73"/>
      <c r="V493" s="85"/>
      <c r="W493" s="73"/>
      <c r="X493" s="73"/>
      <c r="Y493" s="79"/>
      <c r="Z493" s="71"/>
      <c r="AA493" s="85"/>
      <c r="AB493" s="85"/>
      <c r="AC493" s="85"/>
      <c r="AD493" s="85"/>
      <c r="AE493" s="85"/>
      <c r="AF493" s="85"/>
      <c r="AG493" s="85"/>
      <c r="AH493" s="85"/>
      <c r="AI493" s="85"/>
      <c r="AJ493" s="85"/>
      <c r="AK493" s="85"/>
      <c r="AL493" s="71"/>
      <c r="AM493" s="68" t="str">
        <f t="shared" si="14"/>
        <v/>
      </c>
      <c r="AN493" s="62" t="str">
        <f t="shared" si="15"/>
        <v/>
      </c>
    </row>
    <row r="494" spans="2:40" ht="21" customHeight="1">
      <c r="B494" s="78"/>
      <c r="C494" s="78"/>
      <c r="D494" s="78"/>
      <c r="E494" s="177"/>
      <c r="F494" s="79"/>
      <c r="G494" s="71"/>
      <c r="H494" s="71"/>
      <c r="I494" s="71"/>
      <c r="J494" s="71"/>
      <c r="K494" s="72"/>
      <c r="L494" s="72"/>
      <c r="M494" s="78"/>
      <c r="N494" s="71"/>
      <c r="O494" s="73"/>
      <c r="P494" s="73"/>
      <c r="Q494" s="73"/>
      <c r="R494" s="85"/>
      <c r="S494" s="73"/>
      <c r="T494" s="85"/>
      <c r="U494" s="73"/>
      <c r="V494" s="85"/>
      <c r="W494" s="73"/>
      <c r="X494" s="73"/>
      <c r="Y494" s="79"/>
      <c r="Z494" s="71"/>
      <c r="AA494" s="85"/>
      <c r="AB494" s="85"/>
      <c r="AC494" s="85"/>
      <c r="AD494" s="85"/>
      <c r="AE494" s="85"/>
      <c r="AF494" s="85"/>
      <c r="AG494" s="85"/>
      <c r="AH494" s="85"/>
      <c r="AI494" s="85"/>
      <c r="AJ494" s="85"/>
      <c r="AK494" s="85"/>
      <c r="AL494" s="71"/>
      <c r="AM494" s="68" t="str">
        <f t="shared" si="14"/>
        <v/>
      </c>
      <c r="AN494" s="62" t="str">
        <f t="shared" si="15"/>
        <v/>
      </c>
    </row>
    <row r="495" spans="2:40" ht="21" customHeight="1">
      <c r="B495" s="78"/>
      <c r="C495" s="78"/>
      <c r="D495" s="78"/>
      <c r="E495" s="177"/>
      <c r="F495" s="79"/>
      <c r="G495" s="71"/>
      <c r="H495" s="71"/>
      <c r="I495" s="71"/>
      <c r="J495" s="71"/>
      <c r="K495" s="72"/>
      <c r="L495" s="72"/>
      <c r="M495" s="78"/>
      <c r="N495" s="71"/>
      <c r="O495" s="73"/>
      <c r="P495" s="73"/>
      <c r="Q495" s="73"/>
      <c r="R495" s="85"/>
      <c r="S495" s="73"/>
      <c r="T495" s="85"/>
      <c r="U495" s="73"/>
      <c r="V495" s="85"/>
      <c r="W495" s="73"/>
      <c r="X495" s="73"/>
      <c r="Y495" s="79"/>
      <c r="Z495" s="71"/>
      <c r="AA495" s="85"/>
      <c r="AB495" s="85"/>
      <c r="AC495" s="85"/>
      <c r="AD495" s="85"/>
      <c r="AE495" s="85"/>
      <c r="AF495" s="85"/>
      <c r="AG495" s="85"/>
      <c r="AH495" s="85"/>
      <c r="AI495" s="85"/>
      <c r="AJ495" s="85"/>
      <c r="AK495" s="85"/>
      <c r="AL495" s="71"/>
      <c r="AM495" s="68" t="str">
        <f t="shared" si="14"/>
        <v/>
      </c>
      <c r="AN495" s="62" t="str">
        <f t="shared" si="15"/>
        <v/>
      </c>
    </row>
    <row r="496" spans="2:40" ht="21" customHeight="1">
      <c r="B496" s="78"/>
      <c r="C496" s="78"/>
      <c r="D496" s="78"/>
      <c r="E496" s="177"/>
      <c r="F496" s="79"/>
      <c r="G496" s="71"/>
      <c r="H496" s="71"/>
      <c r="I496" s="71"/>
      <c r="J496" s="71"/>
      <c r="K496" s="72"/>
      <c r="L496" s="72"/>
      <c r="M496" s="78"/>
      <c r="N496" s="71"/>
      <c r="O496" s="73"/>
      <c r="P496" s="73"/>
      <c r="Q496" s="73"/>
      <c r="R496" s="85"/>
      <c r="S496" s="73"/>
      <c r="T496" s="85"/>
      <c r="U496" s="73"/>
      <c r="V496" s="85"/>
      <c r="W496" s="73"/>
      <c r="X496" s="73"/>
      <c r="Y496" s="79"/>
      <c r="Z496" s="71"/>
      <c r="AA496" s="85"/>
      <c r="AB496" s="85"/>
      <c r="AC496" s="85"/>
      <c r="AD496" s="85"/>
      <c r="AE496" s="85"/>
      <c r="AF496" s="85"/>
      <c r="AG496" s="85"/>
      <c r="AH496" s="85"/>
      <c r="AI496" s="85"/>
      <c r="AJ496" s="85"/>
      <c r="AK496" s="85"/>
      <c r="AL496" s="71"/>
      <c r="AM496" s="68" t="str">
        <f t="shared" si="14"/>
        <v/>
      </c>
      <c r="AN496" s="62" t="str">
        <f t="shared" si="15"/>
        <v/>
      </c>
    </row>
    <row r="497" spans="2:40" ht="21" customHeight="1">
      <c r="B497" s="78"/>
      <c r="C497" s="78"/>
      <c r="D497" s="78"/>
      <c r="E497" s="177"/>
      <c r="F497" s="79"/>
      <c r="G497" s="71"/>
      <c r="H497" s="71"/>
      <c r="I497" s="71"/>
      <c r="J497" s="71"/>
      <c r="K497" s="72"/>
      <c r="L497" s="72"/>
      <c r="M497" s="78"/>
      <c r="N497" s="71"/>
      <c r="O497" s="73"/>
      <c r="P497" s="73"/>
      <c r="Q497" s="73"/>
      <c r="R497" s="85"/>
      <c r="S497" s="73"/>
      <c r="T497" s="85"/>
      <c r="U497" s="73"/>
      <c r="V497" s="85"/>
      <c r="W497" s="73"/>
      <c r="X497" s="73"/>
      <c r="Y497" s="79"/>
      <c r="Z497" s="71"/>
      <c r="AA497" s="85"/>
      <c r="AB497" s="85"/>
      <c r="AC497" s="85"/>
      <c r="AD497" s="85"/>
      <c r="AE497" s="85"/>
      <c r="AF497" s="85"/>
      <c r="AG497" s="85"/>
      <c r="AH497" s="85"/>
      <c r="AI497" s="85"/>
      <c r="AJ497" s="85"/>
      <c r="AK497" s="85"/>
      <c r="AL497" s="71"/>
      <c r="AM497" s="68" t="str">
        <f t="shared" si="14"/>
        <v/>
      </c>
      <c r="AN497" s="62" t="str">
        <f t="shared" si="15"/>
        <v/>
      </c>
    </row>
    <row r="498" spans="2:40" ht="21" customHeight="1">
      <c r="B498" s="78"/>
      <c r="C498" s="78"/>
      <c r="D498" s="78"/>
      <c r="E498" s="177"/>
      <c r="F498" s="79"/>
      <c r="G498" s="71"/>
      <c r="H498" s="71"/>
      <c r="I498" s="71"/>
      <c r="J498" s="71"/>
      <c r="K498" s="72"/>
      <c r="L498" s="72"/>
      <c r="M498" s="78"/>
      <c r="N498" s="71"/>
      <c r="O498" s="73"/>
      <c r="P498" s="73"/>
      <c r="Q498" s="73"/>
      <c r="R498" s="85"/>
      <c r="S498" s="73"/>
      <c r="T498" s="85"/>
      <c r="U498" s="73"/>
      <c r="V498" s="85"/>
      <c r="W498" s="73"/>
      <c r="X498" s="73"/>
      <c r="Y498" s="79"/>
      <c r="Z498" s="71"/>
      <c r="AA498" s="85"/>
      <c r="AB498" s="85"/>
      <c r="AC498" s="85"/>
      <c r="AD498" s="85"/>
      <c r="AE498" s="85"/>
      <c r="AF498" s="85"/>
      <c r="AG498" s="85"/>
      <c r="AH498" s="85"/>
      <c r="AI498" s="85"/>
      <c r="AJ498" s="85"/>
      <c r="AK498" s="85"/>
      <c r="AL498" s="71"/>
      <c r="AM498" s="68" t="str">
        <f t="shared" si="14"/>
        <v/>
      </c>
      <c r="AN498" s="62" t="str">
        <f t="shared" si="15"/>
        <v/>
      </c>
    </row>
    <row r="499" spans="2:40" ht="21" customHeight="1">
      <c r="B499" s="78"/>
      <c r="C499" s="78"/>
      <c r="D499" s="78"/>
      <c r="E499" s="177"/>
      <c r="F499" s="79"/>
      <c r="G499" s="71"/>
      <c r="H499" s="71"/>
      <c r="I499" s="71"/>
      <c r="J499" s="71"/>
      <c r="K499" s="72"/>
      <c r="L499" s="72"/>
      <c r="M499" s="78"/>
      <c r="N499" s="71"/>
      <c r="O499" s="73"/>
      <c r="P499" s="73"/>
      <c r="Q499" s="73"/>
      <c r="R499" s="85"/>
      <c r="S499" s="73"/>
      <c r="T499" s="85"/>
      <c r="U499" s="73"/>
      <c r="V499" s="85"/>
      <c r="W499" s="73"/>
      <c r="X499" s="73"/>
      <c r="Y499" s="79"/>
      <c r="Z499" s="71"/>
      <c r="AA499" s="85"/>
      <c r="AB499" s="85"/>
      <c r="AC499" s="85"/>
      <c r="AD499" s="85"/>
      <c r="AE499" s="85"/>
      <c r="AF499" s="85"/>
      <c r="AG499" s="85"/>
      <c r="AH499" s="85"/>
      <c r="AI499" s="85"/>
      <c r="AJ499" s="85"/>
      <c r="AK499" s="85"/>
      <c r="AL499" s="71"/>
      <c r="AM499" s="68" t="str">
        <f t="shared" si="14"/>
        <v/>
      </c>
      <c r="AN499" s="62" t="str">
        <f t="shared" si="15"/>
        <v/>
      </c>
    </row>
    <row r="500" spans="2:40" ht="21" customHeight="1">
      <c r="B500" s="78"/>
      <c r="C500" s="78"/>
      <c r="D500" s="78"/>
      <c r="E500" s="177"/>
      <c r="F500" s="79"/>
      <c r="G500" s="71"/>
      <c r="H500" s="71"/>
      <c r="I500" s="71"/>
      <c r="J500" s="71"/>
      <c r="K500" s="72"/>
      <c r="L500" s="72"/>
      <c r="M500" s="78"/>
      <c r="N500" s="71"/>
      <c r="O500" s="73"/>
      <c r="P500" s="73"/>
      <c r="Q500" s="73"/>
      <c r="R500" s="85"/>
      <c r="S500" s="73"/>
      <c r="T500" s="85"/>
      <c r="U500" s="73"/>
      <c r="V500" s="85"/>
      <c r="W500" s="73"/>
      <c r="X500" s="73"/>
      <c r="Y500" s="79"/>
      <c r="Z500" s="71"/>
      <c r="AA500" s="85"/>
      <c r="AB500" s="85"/>
      <c r="AC500" s="85"/>
      <c r="AD500" s="85"/>
      <c r="AE500" s="85"/>
      <c r="AF500" s="85"/>
      <c r="AG500" s="85"/>
      <c r="AH500" s="85"/>
      <c r="AI500" s="85"/>
      <c r="AJ500" s="85"/>
      <c r="AK500" s="85"/>
      <c r="AL500" s="71"/>
      <c r="AM500" s="68" t="str">
        <f t="shared" si="14"/>
        <v/>
      </c>
      <c r="AN500" s="62" t="str">
        <f t="shared" si="15"/>
        <v/>
      </c>
    </row>
    <row r="501" spans="2:40" ht="21" customHeight="1">
      <c r="B501" s="78"/>
      <c r="C501" s="78"/>
      <c r="D501" s="78"/>
      <c r="E501" s="177"/>
      <c r="F501" s="79"/>
      <c r="G501" s="71"/>
      <c r="H501" s="71"/>
      <c r="I501" s="71"/>
      <c r="J501" s="71"/>
      <c r="K501" s="72"/>
      <c r="L501" s="72"/>
      <c r="M501" s="78"/>
      <c r="N501" s="71"/>
      <c r="O501" s="73"/>
      <c r="P501" s="73"/>
      <c r="Q501" s="73"/>
      <c r="R501" s="85"/>
      <c r="S501" s="73"/>
      <c r="T501" s="85"/>
      <c r="U501" s="73"/>
      <c r="V501" s="85"/>
      <c r="W501" s="73"/>
      <c r="X501" s="73"/>
      <c r="Y501" s="79"/>
      <c r="Z501" s="71"/>
      <c r="AA501" s="85"/>
      <c r="AB501" s="85"/>
      <c r="AC501" s="85"/>
      <c r="AD501" s="85"/>
      <c r="AE501" s="85"/>
      <c r="AF501" s="85"/>
      <c r="AG501" s="85"/>
      <c r="AH501" s="85"/>
      <c r="AI501" s="85"/>
      <c r="AJ501" s="85"/>
      <c r="AK501" s="85"/>
      <c r="AL501" s="71"/>
      <c r="AM501" s="68" t="str">
        <f t="shared" si="14"/>
        <v/>
      </c>
      <c r="AN501" s="62" t="str">
        <f t="shared" si="15"/>
        <v/>
      </c>
    </row>
    <row r="502" spans="2:40" ht="21" customHeight="1">
      <c r="B502" s="78"/>
      <c r="C502" s="78"/>
      <c r="D502" s="78"/>
      <c r="E502" s="177"/>
      <c r="F502" s="79"/>
      <c r="G502" s="71"/>
      <c r="H502" s="71"/>
      <c r="I502" s="71"/>
      <c r="J502" s="71"/>
      <c r="K502" s="72"/>
      <c r="L502" s="72"/>
      <c r="M502" s="78"/>
      <c r="N502" s="71"/>
      <c r="O502" s="73"/>
      <c r="P502" s="73"/>
      <c r="Q502" s="73"/>
      <c r="R502" s="85"/>
      <c r="S502" s="73"/>
      <c r="T502" s="85"/>
      <c r="U502" s="73"/>
      <c r="V502" s="85"/>
      <c r="W502" s="73"/>
      <c r="X502" s="73"/>
      <c r="Y502" s="79"/>
      <c r="Z502" s="71"/>
      <c r="AA502" s="85"/>
      <c r="AB502" s="85"/>
      <c r="AC502" s="85"/>
      <c r="AD502" s="85"/>
      <c r="AE502" s="85"/>
      <c r="AF502" s="85"/>
      <c r="AG502" s="85"/>
      <c r="AH502" s="85"/>
      <c r="AI502" s="85"/>
      <c r="AJ502" s="85"/>
      <c r="AK502" s="85"/>
      <c r="AL502" s="71"/>
      <c r="AM502" s="68" t="str">
        <f t="shared" si="14"/>
        <v/>
      </c>
      <c r="AN502" s="62" t="str">
        <f t="shared" si="15"/>
        <v/>
      </c>
    </row>
    <row r="503" spans="2:40" ht="21" customHeight="1">
      <c r="B503" s="78"/>
      <c r="C503" s="78"/>
      <c r="D503" s="78"/>
      <c r="E503" s="177"/>
      <c r="F503" s="79"/>
      <c r="G503" s="71"/>
      <c r="H503" s="71"/>
      <c r="I503" s="71"/>
      <c r="J503" s="71"/>
      <c r="K503" s="72"/>
      <c r="L503" s="72"/>
      <c r="M503" s="78"/>
      <c r="N503" s="71"/>
      <c r="O503" s="73"/>
      <c r="P503" s="73"/>
      <c r="Q503" s="73"/>
      <c r="R503" s="85"/>
      <c r="S503" s="73"/>
      <c r="T503" s="85"/>
      <c r="U503" s="73"/>
      <c r="V503" s="85"/>
      <c r="W503" s="73"/>
      <c r="X503" s="73"/>
      <c r="Y503" s="79"/>
      <c r="Z503" s="71"/>
      <c r="AA503" s="85"/>
      <c r="AB503" s="85"/>
      <c r="AC503" s="85"/>
      <c r="AD503" s="85"/>
      <c r="AE503" s="85"/>
      <c r="AF503" s="85"/>
      <c r="AG503" s="85"/>
      <c r="AH503" s="85"/>
      <c r="AI503" s="85"/>
      <c r="AJ503" s="85"/>
      <c r="AK503" s="85"/>
      <c r="AL503" s="71"/>
      <c r="AM503" s="68" t="str">
        <f t="shared" si="14"/>
        <v/>
      </c>
      <c r="AN503" s="62" t="str">
        <f t="shared" si="15"/>
        <v/>
      </c>
    </row>
    <row r="504" spans="2:40" ht="21" customHeight="1">
      <c r="B504" s="78"/>
      <c r="C504" s="78"/>
      <c r="D504" s="78"/>
      <c r="E504" s="177"/>
      <c r="F504" s="79"/>
      <c r="G504" s="71"/>
      <c r="H504" s="71"/>
      <c r="I504" s="71"/>
      <c r="J504" s="71"/>
      <c r="K504" s="72"/>
      <c r="L504" s="72"/>
      <c r="M504" s="78"/>
      <c r="N504" s="71"/>
      <c r="O504" s="73"/>
      <c r="P504" s="73"/>
      <c r="Q504" s="73"/>
      <c r="R504" s="85"/>
      <c r="S504" s="73"/>
      <c r="T504" s="85"/>
      <c r="U504" s="73"/>
      <c r="V504" s="85"/>
      <c r="W504" s="73"/>
      <c r="X504" s="73"/>
      <c r="Y504" s="79"/>
      <c r="Z504" s="71"/>
      <c r="AA504" s="85"/>
      <c r="AB504" s="85"/>
      <c r="AC504" s="85"/>
      <c r="AD504" s="85"/>
      <c r="AE504" s="85"/>
      <c r="AF504" s="85"/>
      <c r="AG504" s="85"/>
      <c r="AH504" s="85"/>
      <c r="AI504" s="85"/>
      <c r="AJ504" s="85"/>
      <c r="AK504" s="85"/>
      <c r="AL504" s="71"/>
      <c r="AM504" s="68" t="str">
        <f t="shared" si="14"/>
        <v/>
      </c>
      <c r="AN504" s="62" t="str">
        <f t="shared" si="15"/>
        <v/>
      </c>
    </row>
    <row r="505" spans="2:40" ht="21" customHeight="1">
      <c r="B505" s="78"/>
      <c r="C505" s="78"/>
      <c r="D505" s="78"/>
      <c r="E505" s="177"/>
      <c r="F505" s="79"/>
      <c r="G505" s="71"/>
      <c r="H505" s="71"/>
      <c r="I505" s="71"/>
      <c r="J505" s="71"/>
      <c r="K505" s="72"/>
      <c r="L505" s="72"/>
      <c r="M505" s="78"/>
      <c r="N505" s="71"/>
      <c r="O505" s="73"/>
      <c r="P505" s="73"/>
      <c r="Q505" s="73"/>
      <c r="R505" s="85"/>
      <c r="S505" s="73"/>
      <c r="T505" s="85"/>
      <c r="U505" s="73"/>
      <c r="V505" s="85"/>
      <c r="W505" s="73"/>
      <c r="X505" s="73"/>
      <c r="Y505" s="79"/>
      <c r="Z505" s="71"/>
      <c r="AA505" s="85"/>
      <c r="AB505" s="85"/>
      <c r="AC505" s="85"/>
      <c r="AD505" s="85"/>
      <c r="AE505" s="85"/>
      <c r="AF505" s="85"/>
      <c r="AG505" s="85"/>
      <c r="AH505" s="85"/>
      <c r="AI505" s="85"/>
      <c r="AJ505" s="85"/>
      <c r="AK505" s="85"/>
      <c r="AL505" s="71"/>
      <c r="AM505" s="68" t="str">
        <f t="shared" si="14"/>
        <v/>
      </c>
      <c r="AN505" s="62" t="str">
        <f t="shared" si="15"/>
        <v/>
      </c>
    </row>
    <row r="506" spans="2:40" ht="21" customHeight="1">
      <c r="B506" s="78"/>
      <c r="C506" s="78"/>
      <c r="D506" s="78"/>
      <c r="E506" s="177"/>
      <c r="F506" s="79"/>
      <c r="G506" s="71"/>
      <c r="H506" s="71"/>
      <c r="I506" s="71"/>
      <c r="J506" s="71"/>
      <c r="K506" s="72"/>
      <c r="L506" s="72"/>
      <c r="M506" s="78"/>
      <c r="N506" s="71"/>
      <c r="O506" s="73"/>
      <c r="P506" s="73"/>
      <c r="Q506" s="73"/>
      <c r="R506" s="85"/>
      <c r="S506" s="73"/>
      <c r="T506" s="85"/>
      <c r="U506" s="73"/>
      <c r="V506" s="85"/>
      <c r="W506" s="73"/>
      <c r="X506" s="73"/>
      <c r="Y506" s="79"/>
      <c r="Z506" s="71"/>
      <c r="AA506" s="85"/>
      <c r="AB506" s="85"/>
      <c r="AC506" s="85"/>
      <c r="AD506" s="85"/>
      <c r="AE506" s="85"/>
      <c r="AF506" s="85"/>
      <c r="AG506" s="85"/>
      <c r="AH506" s="85"/>
      <c r="AI506" s="85"/>
      <c r="AJ506" s="85"/>
      <c r="AK506" s="85"/>
      <c r="AL506" s="71"/>
      <c r="AM506" s="68" t="str">
        <f t="shared" si="14"/>
        <v/>
      </c>
      <c r="AN506" s="62" t="str">
        <f t="shared" si="15"/>
        <v/>
      </c>
    </row>
    <row r="507" spans="2:40" ht="21" customHeight="1">
      <c r="B507" s="78"/>
      <c r="C507" s="78"/>
      <c r="D507" s="78"/>
      <c r="E507" s="177"/>
      <c r="F507" s="79"/>
      <c r="G507" s="71"/>
      <c r="H507" s="71"/>
      <c r="I507" s="71"/>
      <c r="J507" s="71"/>
      <c r="K507" s="72"/>
      <c r="L507" s="72"/>
      <c r="M507" s="78"/>
      <c r="N507" s="71"/>
      <c r="O507" s="73"/>
      <c r="P507" s="73"/>
      <c r="Q507" s="73"/>
      <c r="R507" s="85"/>
      <c r="S507" s="73"/>
      <c r="T507" s="85"/>
      <c r="U507" s="73"/>
      <c r="V507" s="85"/>
      <c r="W507" s="73"/>
      <c r="X507" s="73"/>
      <c r="Y507" s="79"/>
      <c r="Z507" s="71"/>
      <c r="AA507" s="85"/>
      <c r="AB507" s="85"/>
      <c r="AC507" s="85"/>
      <c r="AD507" s="85"/>
      <c r="AE507" s="85"/>
      <c r="AF507" s="85"/>
      <c r="AG507" s="85"/>
      <c r="AH507" s="85"/>
      <c r="AI507" s="85"/>
      <c r="AJ507" s="85"/>
      <c r="AK507" s="85"/>
      <c r="AL507" s="71"/>
      <c r="AM507" s="68" t="str">
        <f t="shared" si="14"/>
        <v/>
      </c>
      <c r="AN507" s="62" t="str">
        <f t="shared" si="15"/>
        <v/>
      </c>
    </row>
    <row r="508" spans="2:40" ht="21" customHeight="1">
      <c r="B508" s="78"/>
      <c r="C508" s="78"/>
      <c r="D508" s="78"/>
      <c r="E508" s="177"/>
      <c r="F508" s="79"/>
      <c r="G508" s="71"/>
      <c r="H508" s="71"/>
      <c r="I508" s="71"/>
      <c r="J508" s="71"/>
      <c r="K508" s="72"/>
      <c r="L508" s="72"/>
      <c r="M508" s="78"/>
      <c r="N508" s="71"/>
      <c r="O508" s="73"/>
      <c r="P508" s="73"/>
      <c r="Q508" s="73"/>
      <c r="R508" s="85"/>
      <c r="S508" s="73"/>
      <c r="T508" s="85"/>
      <c r="U508" s="73"/>
      <c r="V508" s="85"/>
      <c r="W508" s="73"/>
      <c r="X508" s="73"/>
      <c r="Y508" s="79"/>
      <c r="Z508" s="71"/>
      <c r="AA508" s="85"/>
      <c r="AB508" s="85"/>
      <c r="AC508" s="85"/>
      <c r="AD508" s="85"/>
      <c r="AE508" s="85"/>
      <c r="AF508" s="85"/>
      <c r="AG508" s="85"/>
      <c r="AH508" s="85"/>
      <c r="AI508" s="85"/>
      <c r="AJ508" s="85"/>
      <c r="AK508" s="85"/>
      <c r="AL508" s="71"/>
      <c r="AM508" s="68" t="str">
        <f t="shared" si="14"/>
        <v/>
      </c>
      <c r="AN508" s="62" t="str">
        <f t="shared" si="15"/>
        <v/>
      </c>
    </row>
    <row r="509" spans="2:40" ht="21" customHeight="1">
      <c r="B509" s="78"/>
      <c r="C509" s="78"/>
      <c r="D509" s="78"/>
      <c r="E509" s="177"/>
      <c r="F509" s="79"/>
      <c r="G509" s="71"/>
      <c r="H509" s="71"/>
      <c r="I509" s="71"/>
      <c r="J509" s="71"/>
      <c r="K509" s="72"/>
      <c r="L509" s="72"/>
      <c r="M509" s="78"/>
      <c r="N509" s="71"/>
      <c r="O509" s="73"/>
      <c r="P509" s="73"/>
      <c r="Q509" s="73"/>
      <c r="R509" s="85"/>
      <c r="S509" s="73"/>
      <c r="T509" s="85"/>
      <c r="U509" s="73"/>
      <c r="V509" s="85"/>
      <c r="W509" s="73"/>
      <c r="X509" s="73"/>
      <c r="Y509" s="79"/>
      <c r="Z509" s="71"/>
      <c r="AA509" s="85"/>
      <c r="AB509" s="85"/>
      <c r="AC509" s="85"/>
      <c r="AD509" s="85"/>
      <c r="AE509" s="85"/>
      <c r="AF509" s="85"/>
      <c r="AG509" s="85"/>
      <c r="AH509" s="85"/>
      <c r="AI509" s="85"/>
      <c r="AJ509" s="85"/>
      <c r="AK509" s="85"/>
      <c r="AL509" s="71"/>
      <c r="AM509" s="68" t="str">
        <f t="shared" si="14"/>
        <v/>
      </c>
      <c r="AN509" s="62" t="str">
        <f t="shared" si="15"/>
        <v/>
      </c>
    </row>
    <row r="510" spans="2:40" ht="21" customHeight="1">
      <c r="B510" s="78"/>
      <c r="C510" s="78"/>
      <c r="D510" s="78"/>
      <c r="E510" s="177"/>
      <c r="F510" s="79"/>
      <c r="G510" s="71"/>
      <c r="H510" s="71"/>
      <c r="I510" s="71"/>
      <c r="J510" s="71"/>
      <c r="K510" s="72"/>
      <c r="L510" s="72"/>
      <c r="M510" s="78"/>
      <c r="N510" s="71"/>
      <c r="O510" s="73"/>
      <c r="P510" s="73"/>
      <c r="Q510" s="73"/>
      <c r="R510" s="85"/>
      <c r="S510" s="73"/>
      <c r="T510" s="85"/>
      <c r="U510" s="73"/>
      <c r="V510" s="85"/>
      <c r="W510" s="73"/>
      <c r="X510" s="73"/>
      <c r="Y510" s="79"/>
      <c r="Z510" s="71"/>
      <c r="AA510" s="85"/>
      <c r="AB510" s="85"/>
      <c r="AC510" s="85"/>
      <c r="AD510" s="85"/>
      <c r="AE510" s="85"/>
      <c r="AF510" s="85"/>
      <c r="AG510" s="85"/>
      <c r="AH510" s="85"/>
      <c r="AI510" s="85"/>
      <c r="AJ510" s="85"/>
      <c r="AK510" s="85"/>
      <c r="AL510" s="71"/>
      <c r="AM510" s="68" t="str">
        <f t="shared" si="14"/>
        <v/>
      </c>
      <c r="AN510" s="62" t="str">
        <f t="shared" si="15"/>
        <v/>
      </c>
    </row>
    <row r="511" spans="2:40" ht="21" customHeight="1">
      <c r="B511" s="78"/>
      <c r="C511" s="78"/>
      <c r="D511" s="78"/>
      <c r="E511" s="177"/>
      <c r="F511" s="79"/>
      <c r="G511" s="71"/>
      <c r="H511" s="71"/>
      <c r="I511" s="71"/>
      <c r="J511" s="71"/>
      <c r="K511" s="72"/>
      <c r="L511" s="72"/>
      <c r="M511" s="78"/>
      <c r="N511" s="71"/>
      <c r="O511" s="73"/>
      <c r="P511" s="73"/>
      <c r="Q511" s="73"/>
      <c r="R511" s="85"/>
      <c r="S511" s="73"/>
      <c r="T511" s="85"/>
      <c r="U511" s="73"/>
      <c r="V511" s="85"/>
      <c r="W511" s="73"/>
      <c r="X511" s="73"/>
      <c r="Y511" s="79"/>
      <c r="Z511" s="71"/>
      <c r="AA511" s="85"/>
      <c r="AB511" s="85"/>
      <c r="AC511" s="85"/>
      <c r="AD511" s="85"/>
      <c r="AE511" s="85"/>
      <c r="AF511" s="85"/>
      <c r="AG511" s="85"/>
      <c r="AH511" s="85"/>
      <c r="AI511" s="85"/>
      <c r="AJ511" s="85"/>
      <c r="AK511" s="85"/>
      <c r="AL511" s="71"/>
      <c r="AM511" s="68" t="str">
        <f t="shared" si="14"/>
        <v/>
      </c>
      <c r="AN511" s="62" t="str">
        <f t="shared" si="15"/>
        <v/>
      </c>
    </row>
    <row r="512" spans="2:40" ht="21" customHeight="1">
      <c r="B512" s="78"/>
      <c r="C512" s="78"/>
      <c r="D512" s="78"/>
      <c r="E512" s="177"/>
      <c r="F512" s="79"/>
      <c r="G512" s="71"/>
      <c r="H512" s="71"/>
      <c r="I512" s="71"/>
      <c r="J512" s="71"/>
      <c r="K512" s="72"/>
      <c r="L512" s="72"/>
      <c r="M512" s="78"/>
      <c r="N512" s="71"/>
      <c r="O512" s="73"/>
      <c r="P512" s="73"/>
      <c r="Q512" s="73"/>
      <c r="R512" s="85"/>
      <c r="S512" s="73"/>
      <c r="T512" s="85"/>
      <c r="U512" s="73"/>
      <c r="V512" s="85"/>
      <c r="W512" s="73"/>
      <c r="X512" s="73"/>
      <c r="Y512" s="79"/>
      <c r="Z512" s="71"/>
      <c r="AA512" s="85"/>
      <c r="AB512" s="85"/>
      <c r="AC512" s="85"/>
      <c r="AD512" s="85"/>
      <c r="AE512" s="85"/>
      <c r="AF512" s="85"/>
      <c r="AG512" s="85"/>
      <c r="AH512" s="85"/>
      <c r="AI512" s="85"/>
      <c r="AJ512" s="85"/>
      <c r="AK512" s="85"/>
      <c r="AL512" s="71"/>
      <c r="AM512" s="68" t="str">
        <f t="shared" si="14"/>
        <v/>
      </c>
      <c r="AN512" s="62" t="str">
        <f t="shared" si="15"/>
        <v/>
      </c>
    </row>
    <row r="513" spans="2:40" ht="21" customHeight="1">
      <c r="B513" s="78"/>
      <c r="C513" s="78"/>
      <c r="D513" s="78"/>
      <c r="E513" s="177"/>
      <c r="F513" s="79"/>
      <c r="G513" s="71"/>
      <c r="H513" s="71"/>
      <c r="I513" s="71"/>
      <c r="J513" s="71"/>
      <c r="K513" s="72"/>
      <c r="L513" s="72"/>
      <c r="M513" s="78"/>
      <c r="N513" s="71"/>
      <c r="O513" s="73"/>
      <c r="P513" s="73"/>
      <c r="Q513" s="73"/>
      <c r="R513" s="85"/>
      <c r="S513" s="73"/>
      <c r="T513" s="85"/>
      <c r="U513" s="73"/>
      <c r="V513" s="85"/>
      <c r="W513" s="73"/>
      <c r="X513" s="73"/>
      <c r="Y513" s="79"/>
      <c r="Z513" s="71"/>
      <c r="AA513" s="85"/>
      <c r="AB513" s="85"/>
      <c r="AC513" s="85"/>
      <c r="AD513" s="85"/>
      <c r="AE513" s="85"/>
      <c r="AF513" s="85"/>
      <c r="AG513" s="85"/>
      <c r="AH513" s="85"/>
      <c r="AI513" s="85"/>
      <c r="AJ513" s="85"/>
      <c r="AK513" s="85"/>
      <c r="AL513" s="71"/>
      <c r="AM513" s="68" t="str">
        <f t="shared" si="14"/>
        <v/>
      </c>
      <c r="AN513" s="62" t="str">
        <f t="shared" si="15"/>
        <v/>
      </c>
    </row>
    <row r="514" spans="2:40" ht="21" customHeight="1">
      <c r="B514" s="78"/>
      <c r="C514" s="78"/>
      <c r="D514" s="78"/>
      <c r="E514" s="177"/>
      <c r="F514" s="79"/>
      <c r="G514" s="71"/>
      <c r="H514" s="71"/>
      <c r="I514" s="71"/>
      <c r="J514" s="71"/>
      <c r="K514" s="72"/>
      <c r="L514" s="72"/>
      <c r="M514" s="78"/>
      <c r="N514" s="71"/>
      <c r="O514" s="73"/>
      <c r="P514" s="73"/>
      <c r="Q514" s="73"/>
      <c r="R514" s="85"/>
      <c r="S514" s="73"/>
      <c r="T514" s="85"/>
      <c r="U514" s="73"/>
      <c r="V514" s="85"/>
      <c r="W514" s="73"/>
      <c r="X514" s="73"/>
      <c r="Y514" s="79"/>
      <c r="Z514" s="71"/>
      <c r="AA514" s="85"/>
      <c r="AB514" s="85"/>
      <c r="AC514" s="85"/>
      <c r="AD514" s="85"/>
      <c r="AE514" s="85"/>
      <c r="AF514" s="85"/>
      <c r="AG514" s="85"/>
      <c r="AH514" s="85"/>
      <c r="AI514" s="85"/>
      <c r="AJ514" s="85"/>
      <c r="AK514" s="85"/>
      <c r="AL514" s="71"/>
      <c r="AM514" s="68" t="str">
        <f t="shared" si="14"/>
        <v/>
      </c>
      <c r="AN514" s="62" t="str">
        <f t="shared" si="15"/>
        <v/>
      </c>
    </row>
    <row r="515" spans="2:40" ht="21" customHeight="1">
      <c r="B515" s="78"/>
      <c r="C515" s="78"/>
      <c r="D515" s="78"/>
      <c r="E515" s="177"/>
      <c r="F515" s="79"/>
      <c r="G515" s="71"/>
      <c r="H515" s="71"/>
      <c r="I515" s="71"/>
      <c r="J515" s="71"/>
      <c r="K515" s="72"/>
      <c r="L515" s="72"/>
      <c r="M515" s="78"/>
      <c r="N515" s="71"/>
      <c r="O515" s="73"/>
      <c r="P515" s="73"/>
      <c r="Q515" s="73"/>
      <c r="R515" s="85"/>
      <c r="S515" s="73"/>
      <c r="T515" s="85"/>
      <c r="U515" s="73"/>
      <c r="V515" s="85"/>
      <c r="W515" s="73"/>
      <c r="X515" s="73"/>
      <c r="Y515" s="79"/>
      <c r="Z515" s="71"/>
      <c r="AA515" s="85"/>
      <c r="AB515" s="85"/>
      <c r="AC515" s="85"/>
      <c r="AD515" s="85"/>
      <c r="AE515" s="85"/>
      <c r="AF515" s="85"/>
      <c r="AG515" s="85"/>
      <c r="AH515" s="85"/>
      <c r="AI515" s="85"/>
      <c r="AJ515" s="85"/>
      <c r="AK515" s="85"/>
      <c r="AL515" s="71"/>
      <c r="AM515" s="68" t="str">
        <f t="shared" si="14"/>
        <v/>
      </c>
      <c r="AN515" s="62" t="str">
        <f t="shared" si="15"/>
        <v/>
      </c>
    </row>
    <row r="516" spans="2:40" ht="21" customHeight="1">
      <c r="B516" s="78"/>
      <c r="C516" s="78"/>
      <c r="D516" s="78"/>
      <c r="E516" s="177"/>
      <c r="F516" s="79"/>
      <c r="G516" s="71"/>
      <c r="H516" s="71"/>
      <c r="I516" s="71"/>
      <c r="J516" s="71"/>
      <c r="K516" s="72"/>
      <c r="L516" s="72"/>
      <c r="M516" s="78"/>
      <c r="N516" s="71"/>
      <c r="O516" s="73"/>
      <c r="P516" s="73"/>
      <c r="Q516" s="73"/>
      <c r="R516" s="85"/>
      <c r="S516" s="73"/>
      <c r="T516" s="85"/>
      <c r="U516" s="73"/>
      <c r="V516" s="85"/>
      <c r="W516" s="73"/>
      <c r="X516" s="73"/>
      <c r="Y516" s="79"/>
      <c r="Z516" s="71"/>
      <c r="AA516" s="85"/>
      <c r="AB516" s="85"/>
      <c r="AC516" s="85"/>
      <c r="AD516" s="85"/>
      <c r="AE516" s="85"/>
      <c r="AF516" s="85"/>
      <c r="AG516" s="85"/>
      <c r="AH516" s="85"/>
      <c r="AI516" s="85"/>
      <c r="AJ516" s="85"/>
      <c r="AK516" s="85"/>
      <c r="AL516" s="71"/>
      <c r="AM516" s="68" t="str">
        <f t="shared" si="14"/>
        <v/>
      </c>
      <c r="AN516" s="62" t="str">
        <f t="shared" si="15"/>
        <v/>
      </c>
    </row>
    <row r="517" spans="2:40" ht="21" customHeight="1">
      <c r="B517" s="78"/>
      <c r="C517" s="78"/>
      <c r="D517" s="78"/>
      <c r="E517" s="177"/>
      <c r="F517" s="79"/>
      <c r="G517" s="71"/>
      <c r="H517" s="71"/>
      <c r="I517" s="71"/>
      <c r="J517" s="71"/>
      <c r="K517" s="72"/>
      <c r="L517" s="72"/>
      <c r="M517" s="78"/>
      <c r="N517" s="71"/>
      <c r="O517" s="73"/>
      <c r="P517" s="73"/>
      <c r="Q517" s="73"/>
      <c r="R517" s="85"/>
      <c r="S517" s="73"/>
      <c r="T517" s="85"/>
      <c r="U517" s="73"/>
      <c r="V517" s="85"/>
      <c r="W517" s="73"/>
      <c r="X517" s="73"/>
      <c r="Y517" s="79"/>
      <c r="Z517" s="71"/>
      <c r="AA517" s="85"/>
      <c r="AB517" s="85"/>
      <c r="AC517" s="85"/>
      <c r="AD517" s="85"/>
      <c r="AE517" s="85"/>
      <c r="AF517" s="85"/>
      <c r="AG517" s="85"/>
      <c r="AH517" s="85"/>
      <c r="AI517" s="85"/>
      <c r="AJ517" s="85"/>
      <c r="AK517" s="85"/>
      <c r="AL517" s="71"/>
      <c r="AM517" s="68" t="str">
        <f t="shared" si="14"/>
        <v/>
      </c>
      <c r="AN517" s="62" t="str">
        <f t="shared" si="15"/>
        <v/>
      </c>
    </row>
    <row r="518" spans="2:40" ht="21" customHeight="1">
      <c r="B518" s="78"/>
      <c r="C518" s="78"/>
      <c r="D518" s="78"/>
      <c r="E518" s="177"/>
      <c r="F518" s="79"/>
      <c r="G518" s="71"/>
      <c r="H518" s="71"/>
      <c r="I518" s="71"/>
      <c r="J518" s="71"/>
      <c r="K518" s="72"/>
      <c r="L518" s="72"/>
      <c r="M518" s="78"/>
      <c r="N518" s="71"/>
      <c r="O518" s="73"/>
      <c r="P518" s="73"/>
      <c r="Q518" s="73"/>
      <c r="R518" s="85"/>
      <c r="S518" s="73"/>
      <c r="T518" s="85"/>
      <c r="U518" s="73"/>
      <c r="V518" s="85"/>
      <c r="W518" s="73"/>
      <c r="X518" s="73"/>
      <c r="Y518" s="79"/>
      <c r="Z518" s="71"/>
      <c r="AA518" s="85"/>
      <c r="AB518" s="85"/>
      <c r="AC518" s="85"/>
      <c r="AD518" s="85"/>
      <c r="AE518" s="85"/>
      <c r="AF518" s="85"/>
      <c r="AG518" s="85"/>
      <c r="AH518" s="85"/>
      <c r="AI518" s="85"/>
      <c r="AJ518" s="85"/>
      <c r="AK518" s="85"/>
      <c r="AL518" s="71"/>
      <c r="AM518" s="68" t="str">
        <f t="shared" si="14"/>
        <v/>
      </c>
      <c r="AN518" s="62" t="str">
        <f t="shared" si="15"/>
        <v/>
      </c>
    </row>
    <row r="519" spans="2:40" ht="21" customHeight="1">
      <c r="B519" s="78"/>
      <c r="C519" s="78"/>
      <c r="D519" s="78"/>
      <c r="E519" s="177"/>
      <c r="F519" s="79"/>
      <c r="G519" s="71"/>
      <c r="H519" s="71"/>
      <c r="I519" s="71"/>
      <c r="J519" s="71"/>
      <c r="K519" s="72"/>
      <c r="L519" s="72"/>
      <c r="M519" s="78"/>
      <c r="N519" s="71"/>
      <c r="O519" s="73"/>
      <c r="P519" s="73"/>
      <c r="Q519" s="73"/>
      <c r="R519" s="85"/>
      <c r="S519" s="73"/>
      <c r="T519" s="85"/>
      <c r="U519" s="73"/>
      <c r="V519" s="85"/>
      <c r="W519" s="73"/>
      <c r="X519" s="73"/>
      <c r="Y519" s="79"/>
      <c r="Z519" s="71"/>
      <c r="AA519" s="85"/>
      <c r="AB519" s="85"/>
      <c r="AC519" s="85"/>
      <c r="AD519" s="85"/>
      <c r="AE519" s="85"/>
      <c r="AF519" s="85"/>
      <c r="AG519" s="85"/>
      <c r="AH519" s="85"/>
      <c r="AI519" s="85"/>
      <c r="AJ519" s="85"/>
      <c r="AK519" s="85"/>
      <c r="AL519" s="71"/>
      <c r="AM519" s="68" t="str">
        <f t="shared" si="14"/>
        <v/>
      </c>
      <c r="AN519" s="62" t="str">
        <f t="shared" si="15"/>
        <v/>
      </c>
    </row>
    <row r="520" spans="2:40" ht="21" customHeight="1">
      <c r="B520" s="78"/>
      <c r="C520" s="78"/>
      <c r="D520" s="78"/>
      <c r="E520" s="177"/>
      <c r="F520" s="79"/>
      <c r="G520" s="71"/>
      <c r="H520" s="71"/>
      <c r="I520" s="71"/>
      <c r="J520" s="71"/>
      <c r="K520" s="72"/>
      <c r="L520" s="72"/>
      <c r="M520" s="78"/>
      <c r="N520" s="71"/>
      <c r="O520" s="73"/>
      <c r="P520" s="73"/>
      <c r="Q520" s="73"/>
      <c r="R520" s="85"/>
      <c r="S520" s="73"/>
      <c r="T520" s="85"/>
      <c r="U520" s="73"/>
      <c r="V520" s="85"/>
      <c r="W520" s="73"/>
      <c r="X520" s="73"/>
      <c r="Y520" s="79"/>
      <c r="Z520" s="71"/>
      <c r="AA520" s="85"/>
      <c r="AB520" s="85"/>
      <c r="AC520" s="85"/>
      <c r="AD520" s="85"/>
      <c r="AE520" s="85"/>
      <c r="AF520" s="85"/>
      <c r="AG520" s="85"/>
      <c r="AH520" s="85"/>
      <c r="AI520" s="85"/>
      <c r="AJ520" s="85"/>
      <c r="AK520" s="85"/>
      <c r="AL520" s="71"/>
      <c r="AM520" s="68" t="str">
        <f t="shared" si="14"/>
        <v/>
      </c>
      <c r="AN520" s="62" t="str">
        <f t="shared" si="15"/>
        <v/>
      </c>
    </row>
    <row r="521" spans="2:40" ht="21" customHeight="1">
      <c r="B521" s="78"/>
      <c r="C521" s="78"/>
      <c r="D521" s="78"/>
      <c r="E521" s="177"/>
      <c r="F521" s="79"/>
      <c r="G521" s="71"/>
      <c r="H521" s="71"/>
      <c r="I521" s="71"/>
      <c r="J521" s="71"/>
      <c r="K521" s="72"/>
      <c r="L521" s="72"/>
      <c r="M521" s="78"/>
      <c r="N521" s="71"/>
      <c r="O521" s="73"/>
      <c r="P521" s="73"/>
      <c r="Q521" s="73"/>
      <c r="R521" s="85"/>
      <c r="S521" s="73"/>
      <c r="T521" s="85"/>
      <c r="U521" s="73"/>
      <c r="V521" s="85"/>
      <c r="W521" s="73"/>
      <c r="X521" s="73"/>
      <c r="Y521" s="79"/>
      <c r="Z521" s="71"/>
      <c r="AA521" s="85"/>
      <c r="AB521" s="85"/>
      <c r="AC521" s="85"/>
      <c r="AD521" s="85"/>
      <c r="AE521" s="85"/>
      <c r="AF521" s="85"/>
      <c r="AG521" s="85"/>
      <c r="AH521" s="85"/>
      <c r="AI521" s="85"/>
      <c r="AJ521" s="85"/>
      <c r="AK521" s="85"/>
      <c r="AL521" s="71"/>
      <c r="AM521" s="68" t="str">
        <f t="shared" si="14"/>
        <v/>
      </c>
      <c r="AN521" s="62" t="str">
        <f t="shared" si="15"/>
        <v/>
      </c>
    </row>
    <row r="522" spans="2:40" ht="21" customHeight="1">
      <c r="B522" s="78"/>
      <c r="C522" s="78"/>
      <c r="D522" s="78"/>
      <c r="E522" s="177"/>
      <c r="F522" s="79"/>
      <c r="G522" s="71"/>
      <c r="H522" s="71"/>
      <c r="I522" s="71"/>
      <c r="J522" s="71"/>
      <c r="K522" s="72"/>
      <c r="L522" s="72"/>
      <c r="M522" s="78"/>
      <c r="N522" s="71"/>
      <c r="O522" s="73"/>
      <c r="P522" s="73"/>
      <c r="Q522" s="73"/>
      <c r="R522" s="85"/>
      <c r="S522" s="73"/>
      <c r="T522" s="85"/>
      <c r="U522" s="73"/>
      <c r="V522" s="85"/>
      <c r="W522" s="73"/>
      <c r="X522" s="73"/>
      <c r="Y522" s="79"/>
      <c r="Z522" s="71"/>
      <c r="AA522" s="85"/>
      <c r="AB522" s="85"/>
      <c r="AC522" s="85"/>
      <c r="AD522" s="85"/>
      <c r="AE522" s="85"/>
      <c r="AF522" s="85"/>
      <c r="AG522" s="85"/>
      <c r="AH522" s="85"/>
      <c r="AI522" s="85"/>
      <c r="AJ522" s="85"/>
      <c r="AK522" s="85"/>
      <c r="AL522" s="71"/>
      <c r="AM522" s="68" t="str">
        <f t="shared" si="14"/>
        <v/>
      </c>
      <c r="AN522" s="62" t="str">
        <f t="shared" si="15"/>
        <v/>
      </c>
    </row>
    <row r="523" spans="2:40" ht="21" customHeight="1">
      <c r="B523" s="78"/>
      <c r="C523" s="78"/>
      <c r="D523" s="78"/>
      <c r="E523" s="177"/>
      <c r="F523" s="79"/>
      <c r="G523" s="71"/>
      <c r="H523" s="71"/>
      <c r="I523" s="71"/>
      <c r="J523" s="71"/>
      <c r="K523" s="72"/>
      <c r="L523" s="72"/>
      <c r="M523" s="78"/>
      <c r="N523" s="71"/>
      <c r="O523" s="73"/>
      <c r="P523" s="73"/>
      <c r="Q523" s="73"/>
      <c r="R523" s="85"/>
      <c r="S523" s="73"/>
      <c r="T523" s="85"/>
      <c r="U523" s="73"/>
      <c r="V523" s="85"/>
      <c r="W523" s="73"/>
      <c r="X523" s="73"/>
      <c r="Y523" s="79"/>
      <c r="Z523" s="71"/>
      <c r="AA523" s="85"/>
      <c r="AB523" s="85"/>
      <c r="AC523" s="85"/>
      <c r="AD523" s="85"/>
      <c r="AE523" s="85"/>
      <c r="AF523" s="85"/>
      <c r="AG523" s="85"/>
      <c r="AH523" s="85"/>
      <c r="AI523" s="85"/>
      <c r="AJ523" s="85"/>
      <c r="AK523" s="85"/>
      <c r="AL523" s="71"/>
      <c r="AM523" s="68" t="str">
        <f t="shared" si="14"/>
        <v/>
      </c>
      <c r="AN523" s="62" t="str">
        <f t="shared" si="15"/>
        <v/>
      </c>
    </row>
    <row r="524" spans="2:40" ht="21" customHeight="1">
      <c r="B524" s="78"/>
      <c r="C524" s="78"/>
      <c r="D524" s="78"/>
      <c r="E524" s="177"/>
      <c r="F524" s="79"/>
      <c r="G524" s="71"/>
      <c r="H524" s="71"/>
      <c r="I524" s="71"/>
      <c r="J524" s="71"/>
      <c r="K524" s="72"/>
      <c r="L524" s="72"/>
      <c r="M524" s="78"/>
      <c r="N524" s="71"/>
      <c r="O524" s="73"/>
      <c r="P524" s="73"/>
      <c r="Q524" s="73"/>
      <c r="R524" s="85"/>
      <c r="S524" s="73"/>
      <c r="T524" s="85"/>
      <c r="U524" s="73"/>
      <c r="V524" s="85"/>
      <c r="W524" s="73"/>
      <c r="X524" s="73"/>
      <c r="Y524" s="79"/>
      <c r="Z524" s="71"/>
      <c r="AA524" s="85"/>
      <c r="AB524" s="85"/>
      <c r="AC524" s="85"/>
      <c r="AD524" s="85"/>
      <c r="AE524" s="85"/>
      <c r="AF524" s="85"/>
      <c r="AG524" s="85"/>
      <c r="AH524" s="85"/>
      <c r="AI524" s="85"/>
      <c r="AJ524" s="85"/>
      <c r="AK524" s="85"/>
      <c r="AL524" s="71"/>
      <c r="AM524" s="68" t="str">
        <f t="shared" ref="AM524:AM587" si="16">IF(AN524&lt;&gt;"","Erreur","")</f>
        <v/>
      </c>
      <c r="AN524" s="62" t="str">
        <f t="shared" si="15"/>
        <v/>
      </c>
    </row>
    <row r="525" spans="2:40" ht="21" customHeight="1">
      <c r="B525" s="78"/>
      <c r="C525" s="78"/>
      <c r="D525" s="78"/>
      <c r="E525" s="177"/>
      <c r="F525" s="79"/>
      <c r="G525" s="71"/>
      <c r="H525" s="71"/>
      <c r="I525" s="71"/>
      <c r="J525" s="71"/>
      <c r="K525" s="72"/>
      <c r="L525" s="72"/>
      <c r="M525" s="78"/>
      <c r="N525" s="71"/>
      <c r="O525" s="73"/>
      <c r="P525" s="73"/>
      <c r="Q525" s="73"/>
      <c r="R525" s="85"/>
      <c r="S525" s="73"/>
      <c r="T525" s="85"/>
      <c r="U525" s="73"/>
      <c r="V525" s="85"/>
      <c r="W525" s="73"/>
      <c r="X525" s="73"/>
      <c r="Y525" s="79"/>
      <c r="Z525" s="71"/>
      <c r="AA525" s="85"/>
      <c r="AB525" s="85"/>
      <c r="AC525" s="85"/>
      <c r="AD525" s="85"/>
      <c r="AE525" s="85"/>
      <c r="AF525" s="85"/>
      <c r="AG525" s="85"/>
      <c r="AH525" s="85"/>
      <c r="AI525" s="85"/>
      <c r="AJ525" s="85"/>
      <c r="AK525" s="85"/>
      <c r="AL525" s="71"/>
      <c r="AM525" s="68" t="str">
        <f t="shared" si="16"/>
        <v/>
      </c>
      <c r="AN525" s="62" t="str">
        <f t="shared" ref="AN525:AN588" si="17">IF(AND(B525&lt;&gt;"",B524=""),"La ligne précédente ne doit pas être vide",IF(AND(B525&lt;&gt;"",OR(C525="",D525="",E525="",F525="",G525="",H525="",J525="",N525="")),"Veuillez compléter les informations d'identification du programme de cession en réassurance.",IF(AND(B525="",OR(C525&lt;&gt;"",D525&lt;&gt;"",E525&lt;&gt;"",F525&lt;&gt;"",G525&lt;&gt;"",H525&lt;&gt;"",J525&lt;&gt;"",N525&lt;&gt;"")),"Veuillez compléter les informations d'identification du programme de cession en réassurance en colonne C0010.",IF(AND(B525&lt;&gt;"",AL525=""),"Veuillez sélectionner NA dans la liste de la colonne C0370 si vous n'avez rien à déclarer.",""))))</f>
        <v/>
      </c>
    </row>
    <row r="526" spans="2:40" ht="21" customHeight="1">
      <c r="B526" s="78"/>
      <c r="C526" s="78"/>
      <c r="D526" s="78"/>
      <c r="E526" s="177"/>
      <c r="F526" s="79"/>
      <c r="G526" s="71"/>
      <c r="H526" s="71"/>
      <c r="I526" s="71"/>
      <c r="J526" s="71"/>
      <c r="K526" s="72"/>
      <c r="L526" s="72"/>
      <c r="M526" s="78"/>
      <c r="N526" s="71"/>
      <c r="O526" s="73"/>
      <c r="P526" s="73"/>
      <c r="Q526" s="73"/>
      <c r="R526" s="85"/>
      <c r="S526" s="73"/>
      <c r="T526" s="85"/>
      <c r="U526" s="73"/>
      <c r="V526" s="85"/>
      <c r="W526" s="73"/>
      <c r="X526" s="73"/>
      <c r="Y526" s="79"/>
      <c r="Z526" s="71"/>
      <c r="AA526" s="85"/>
      <c r="AB526" s="85"/>
      <c r="AC526" s="85"/>
      <c r="AD526" s="85"/>
      <c r="AE526" s="85"/>
      <c r="AF526" s="85"/>
      <c r="AG526" s="85"/>
      <c r="AH526" s="85"/>
      <c r="AI526" s="85"/>
      <c r="AJ526" s="85"/>
      <c r="AK526" s="85"/>
      <c r="AL526" s="71"/>
      <c r="AM526" s="68" t="str">
        <f t="shared" si="16"/>
        <v/>
      </c>
      <c r="AN526" s="62" t="str">
        <f t="shared" si="17"/>
        <v/>
      </c>
    </row>
    <row r="527" spans="2:40" ht="21" customHeight="1">
      <c r="B527" s="78"/>
      <c r="C527" s="78"/>
      <c r="D527" s="78"/>
      <c r="E527" s="177"/>
      <c r="F527" s="79"/>
      <c r="G527" s="71"/>
      <c r="H527" s="71"/>
      <c r="I527" s="71"/>
      <c r="J527" s="71"/>
      <c r="K527" s="72"/>
      <c r="L527" s="72"/>
      <c r="M527" s="78"/>
      <c r="N527" s="71"/>
      <c r="O527" s="73"/>
      <c r="P527" s="73"/>
      <c r="Q527" s="73"/>
      <c r="R527" s="85"/>
      <c r="S527" s="73"/>
      <c r="T527" s="85"/>
      <c r="U527" s="73"/>
      <c r="V527" s="85"/>
      <c r="W527" s="73"/>
      <c r="X527" s="73"/>
      <c r="Y527" s="79"/>
      <c r="Z527" s="71"/>
      <c r="AA527" s="85"/>
      <c r="AB527" s="85"/>
      <c r="AC527" s="85"/>
      <c r="AD527" s="85"/>
      <c r="AE527" s="85"/>
      <c r="AF527" s="85"/>
      <c r="AG527" s="85"/>
      <c r="AH527" s="85"/>
      <c r="AI527" s="85"/>
      <c r="AJ527" s="85"/>
      <c r="AK527" s="85"/>
      <c r="AL527" s="71"/>
      <c r="AM527" s="68" t="str">
        <f t="shared" si="16"/>
        <v/>
      </c>
      <c r="AN527" s="62" t="str">
        <f t="shared" si="17"/>
        <v/>
      </c>
    </row>
    <row r="528" spans="2:40" ht="21" customHeight="1">
      <c r="B528" s="78"/>
      <c r="C528" s="78"/>
      <c r="D528" s="78"/>
      <c r="E528" s="177"/>
      <c r="F528" s="79"/>
      <c r="G528" s="71"/>
      <c r="H528" s="71"/>
      <c r="I528" s="71"/>
      <c r="J528" s="71"/>
      <c r="K528" s="72"/>
      <c r="L528" s="72"/>
      <c r="M528" s="78"/>
      <c r="N528" s="71"/>
      <c r="O528" s="73"/>
      <c r="P528" s="73"/>
      <c r="Q528" s="73"/>
      <c r="R528" s="85"/>
      <c r="S528" s="73"/>
      <c r="T528" s="85"/>
      <c r="U528" s="73"/>
      <c r="V528" s="85"/>
      <c r="W528" s="73"/>
      <c r="X528" s="73"/>
      <c r="Y528" s="79"/>
      <c r="Z528" s="71"/>
      <c r="AA528" s="85"/>
      <c r="AB528" s="85"/>
      <c r="AC528" s="85"/>
      <c r="AD528" s="85"/>
      <c r="AE528" s="85"/>
      <c r="AF528" s="85"/>
      <c r="AG528" s="85"/>
      <c r="AH528" s="85"/>
      <c r="AI528" s="85"/>
      <c r="AJ528" s="85"/>
      <c r="AK528" s="85"/>
      <c r="AL528" s="71"/>
      <c r="AM528" s="68" t="str">
        <f t="shared" si="16"/>
        <v/>
      </c>
      <c r="AN528" s="62" t="str">
        <f t="shared" si="17"/>
        <v/>
      </c>
    </row>
    <row r="529" spans="2:40" ht="21" customHeight="1">
      <c r="B529" s="78"/>
      <c r="C529" s="78"/>
      <c r="D529" s="78"/>
      <c r="E529" s="177"/>
      <c r="F529" s="79"/>
      <c r="G529" s="71"/>
      <c r="H529" s="71"/>
      <c r="I529" s="71"/>
      <c r="J529" s="71"/>
      <c r="K529" s="72"/>
      <c r="L529" s="72"/>
      <c r="M529" s="78"/>
      <c r="N529" s="71"/>
      <c r="O529" s="73"/>
      <c r="P529" s="73"/>
      <c r="Q529" s="73"/>
      <c r="R529" s="85"/>
      <c r="S529" s="73"/>
      <c r="T529" s="85"/>
      <c r="U529" s="73"/>
      <c r="V529" s="85"/>
      <c r="W529" s="73"/>
      <c r="X529" s="73"/>
      <c r="Y529" s="79"/>
      <c r="Z529" s="71"/>
      <c r="AA529" s="85"/>
      <c r="AB529" s="85"/>
      <c r="AC529" s="85"/>
      <c r="AD529" s="85"/>
      <c r="AE529" s="85"/>
      <c r="AF529" s="85"/>
      <c r="AG529" s="85"/>
      <c r="AH529" s="85"/>
      <c r="AI529" s="85"/>
      <c r="AJ529" s="85"/>
      <c r="AK529" s="85"/>
      <c r="AL529" s="71"/>
      <c r="AM529" s="68" t="str">
        <f t="shared" si="16"/>
        <v/>
      </c>
      <c r="AN529" s="62" t="str">
        <f t="shared" si="17"/>
        <v/>
      </c>
    </row>
    <row r="530" spans="2:40" ht="21" customHeight="1">
      <c r="B530" s="78"/>
      <c r="C530" s="78"/>
      <c r="D530" s="78"/>
      <c r="E530" s="177"/>
      <c r="F530" s="79"/>
      <c r="G530" s="71"/>
      <c r="H530" s="71"/>
      <c r="I530" s="71"/>
      <c r="J530" s="71"/>
      <c r="K530" s="72"/>
      <c r="L530" s="72"/>
      <c r="M530" s="78"/>
      <c r="N530" s="71"/>
      <c r="O530" s="73"/>
      <c r="P530" s="73"/>
      <c r="Q530" s="73"/>
      <c r="R530" s="85"/>
      <c r="S530" s="73"/>
      <c r="T530" s="85"/>
      <c r="U530" s="73"/>
      <c r="V530" s="85"/>
      <c r="W530" s="73"/>
      <c r="X530" s="73"/>
      <c r="Y530" s="79"/>
      <c r="Z530" s="71"/>
      <c r="AA530" s="85"/>
      <c r="AB530" s="85"/>
      <c r="AC530" s="85"/>
      <c r="AD530" s="85"/>
      <c r="AE530" s="85"/>
      <c r="AF530" s="85"/>
      <c r="AG530" s="85"/>
      <c r="AH530" s="85"/>
      <c r="AI530" s="85"/>
      <c r="AJ530" s="85"/>
      <c r="AK530" s="85"/>
      <c r="AL530" s="71"/>
      <c r="AM530" s="68" t="str">
        <f t="shared" si="16"/>
        <v/>
      </c>
      <c r="AN530" s="62" t="str">
        <f t="shared" si="17"/>
        <v/>
      </c>
    </row>
    <row r="531" spans="2:40" ht="21" customHeight="1">
      <c r="B531" s="78"/>
      <c r="C531" s="78"/>
      <c r="D531" s="78"/>
      <c r="E531" s="177"/>
      <c r="F531" s="79"/>
      <c r="G531" s="71"/>
      <c r="H531" s="71"/>
      <c r="I531" s="71"/>
      <c r="J531" s="71"/>
      <c r="K531" s="72"/>
      <c r="L531" s="72"/>
      <c r="M531" s="78"/>
      <c r="N531" s="71"/>
      <c r="O531" s="73"/>
      <c r="P531" s="73"/>
      <c r="Q531" s="73"/>
      <c r="R531" s="85"/>
      <c r="S531" s="73"/>
      <c r="T531" s="85"/>
      <c r="U531" s="73"/>
      <c r="V531" s="85"/>
      <c r="W531" s="73"/>
      <c r="X531" s="73"/>
      <c r="Y531" s="79"/>
      <c r="Z531" s="71"/>
      <c r="AA531" s="85"/>
      <c r="AB531" s="85"/>
      <c r="AC531" s="85"/>
      <c r="AD531" s="85"/>
      <c r="AE531" s="85"/>
      <c r="AF531" s="85"/>
      <c r="AG531" s="85"/>
      <c r="AH531" s="85"/>
      <c r="AI531" s="85"/>
      <c r="AJ531" s="85"/>
      <c r="AK531" s="85"/>
      <c r="AL531" s="71"/>
      <c r="AM531" s="68" t="str">
        <f t="shared" si="16"/>
        <v/>
      </c>
      <c r="AN531" s="62" t="str">
        <f t="shared" si="17"/>
        <v/>
      </c>
    </row>
    <row r="532" spans="2:40" ht="21" customHeight="1">
      <c r="B532" s="78"/>
      <c r="C532" s="78"/>
      <c r="D532" s="78"/>
      <c r="E532" s="177"/>
      <c r="F532" s="79"/>
      <c r="G532" s="71"/>
      <c r="H532" s="71"/>
      <c r="I532" s="71"/>
      <c r="J532" s="71"/>
      <c r="K532" s="72"/>
      <c r="L532" s="72"/>
      <c r="M532" s="78"/>
      <c r="N532" s="71"/>
      <c r="O532" s="73"/>
      <c r="P532" s="73"/>
      <c r="Q532" s="73"/>
      <c r="R532" s="85"/>
      <c r="S532" s="73"/>
      <c r="T532" s="85"/>
      <c r="U532" s="73"/>
      <c r="V532" s="85"/>
      <c r="W532" s="73"/>
      <c r="X532" s="73"/>
      <c r="Y532" s="79"/>
      <c r="Z532" s="71"/>
      <c r="AA532" s="85"/>
      <c r="AB532" s="85"/>
      <c r="AC532" s="85"/>
      <c r="AD532" s="85"/>
      <c r="AE532" s="85"/>
      <c r="AF532" s="85"/>
      <c r="AG532" s="85"/>
      <c r="AH532" s="85"/>
      <c r="AI532" s="85"/>
      <c r="AJ532" s="85"/>
      <c r="AK532" s="85"/>
      <c r="AL532" s="71"/>
      <c r="AM532" s="68" t="str">
        <f t="shared" si="16"/>
        <v/>
      </c>
      <c r="AN532" s="62" t="str">
        <f t="shared" si="17"/>
        <v/>
      </c>
    </row>
    <row r="533" spans="2:40" ht="21" customHeight="1">
      <c r="B533" s="78"/>
      <c r="C533" s="78"/>
      <c r="D533" s="78"/>
      <c r="E533" s="177"/>
      <c r="F533" s="79"/>
      <c r="G533" s="71"/>
      <c r="H533" s="71"/>
      <c r="I533" s="71"/>
      <c r="J533" s="71"/>
      <c r="K533" s="72"/>
      <c r="L533" s="72"/>
      <c r="M533" s="78"/>
      <c r="N533" s="71"/>
      <c r="O533" s="73"/>
      <c r="P533" s="73"/>
      <c r="Q533" s="73"/>
      <c r="R533" s="85"/>
      <c r="S533" s="73"/>
      <c r="T533" s="85"/>
      <c r="U533" s="73"/>
      <c r="V533" s="85"/>
      <c r="W533" s="73"/>
      <c r="X533" s="73"/>
      <c r="Y533" s="79"/>
      <c r="Z533" s="71"/>
      <c r="AA533" s="85"/>
      <c r="AB533" s="85"/>
      <c r="AC533" s="85"/>
      <c r="AD533" s="85"/>
      <c r="AE533" s="85"/>
      <c r="AF533" s="85"/>
      <c r="AG533" s="85"/>
      <c r="AH533" s="85"/>
      <c r="AI533" s="85"/>
      <c r="AJ533" s="85"/>
      <c r="AK533" s="85"/>
      <c r="AL533" s="71"/>
      <c r="AM533" s="68" t="str">
        <f t="shared" si="16"/>
        <v/>
      </c>
      <c r="AN533" s="62" t="str">
        <f t="shared" si="17"/>
        <v/>
      </c>
    </row>
    <row r="534" spans="2:40" ht="21" customHeight="1">
      <c r="B534" s="78"/>
      <c r="C534" s="78"/>
      <c r="D534" s="78"/>
      <c r="E534" s="177"/>
      <c r="F534" s="79"/>
      <c r="G534" s="71"/>
      <c r="H534" s="71"/>
      <c r="I534" s="71"/>
      <c r="J534" s="71"/>
      <c r="K534" s="72"/>
      <c r="L534" s="72"/>
      <c r="M534" s="78"/>
      <c r="N534" s="71"/>
      <c r="O534" s="73"/>
      <c r="P534" s="73"/>
      <c r="Q534" s="73"/>
      <c r="R534" s="85"/>
      <c r="S534" s="73"/>
      <c r="T534" s="85"/>
      <c r="U534" s="73"/>
      <c r="V534" s="85"/>
      <c r="W534" s="73"/>
      <c r="X534" s="73"/>
      <c r="Y534" s="79"/>
      <c r="Z534" s="71"/>
      <c r="AA534" s="85"/>
      <c r="AB534" s="85"/>
      <c r="AC534" s="85"/>
      <c r="AD534" s="85"/>
      <c r="AE534" s="85"/>
      <c r="AF534" s="85"/>
      <c r="AG534" s="85"/>
      <c r="AH534" s="85"/>
      <c r="AI534" s="85"/>
      <c r="AJ534" s="85"/>
      <c r="AK534" s="85"/>
      <c r="AL534" s="71"/>
      <c r="AM534" s="68" t="str">
        <f t="shared" si="16"/>
        <v/>
      </c>
      <c r="AN534" s="62" t="str">
        <f t="shared" si="17"/>
        <v/>
      </c>
    </row>
    <row r="535" spans="2:40" ht="21" customHeight="1">
      <c r="B535" s="78"/>
      <c r="C535" s="78"/>
      <c r="D535" s="78"/>
      <c r="E535" s="177"/>
      <c r="F535" s="79"/>
      <c r="G535" s="71"/>
      <c r="H535" s="71"/>
      <c r="I535" s="71"/>
      <c r="J535" s="71"/>
      <c r="K535" s="72"/>
      <c r="L535" s="72"/>
      <c r="M535" s="78"/>
      <c r="N535" s="71"/>
      <c r="O535" s="73"/>
      <c r="P535" s="73"/>
      <c r="Q535" s="73"/>
      <c r="R535" s="85"/>
      <c r="S535" s="73"/>
      <c r="T535" s="85"/>
      <c r="U535" s="73"/>
      <c r="V535" s="85"/>
      <c r="W535" s="73"/>
      <c r="X535" s="73"/>
      <c r="Y535" s="79"/>
      <c r="Z535" s="71"/>
      <c r="AA535" s="85"/>
      <c r="AB535" s="85"/>
      <c r="AC535" s="85"/>
      <c r="AD535" s="85"/>
      <c r="AE535" s="85"/>
      <c r="AF535" s="85"/>
      <c r="AG535" s="85"/>
      <c r="AH535" s="85"/>
      <c r="AI535" s="85"/>
      <c r="AJ535" s="85"/>
      <c r="AK535" s="85"/>
      <c r="AL535" s="71"/>
      <c r="AM535" s="68" t="str">
        <f t="shared" si="16"/>
        <v/>
      </c>
      <c r="AN535" s="62" t="str">
        <f t="shared" si="17"/>
        <v/>
      </c>
    </row>
    <row r="536" spans="2:40" ht="21" customHeight="1">
      <c r="B536" s="78"/>
      <c r="C536" s="78"/>
      <c r="D536" s="78"/>
      <c r="E536" s="177"/>
      <c r="F536" s="79"/>
      <c r="G536" s="71"/>
      <c r="H536" s="71"/>
      <c r="I536" s="71"/>
      <c r="J536" s="71"/>
      <c r="K536" s="72"/>
      <c r="L536" s="72"/>
      <c r="M536" s="78"/>
      <c r="N536" s="71"/>
      <c r="O536" s="73"/>
      <c r="P536" s="73"/>
      <c r="Q536" s="73"/>
      <c r="R536" s="85"/>
      <c r="S536" s="73"/>
      <c r="T536" s="85"/>
      <c r="U536" s="73"/>
      <c r="V536" s="85"/>
      <c r="W536" s="73"/>
      <c r="X536" s="73"/>
      <c r="Y536" s="79"/>
      <c r="Z536" s="71"/>
      <c r="AA536" s="85"/>
      <c r="AB536" s="85"/>
      <c r="AC536" s="85"/>
      <c r="AD536" s="85"/>
      <c r="AE536" s="85"/>
      <c r="AF536" s="85"/>
      <c r="AG536" s="85"/>
      <c r="AH536" s="85"/>
      <c r="AI536" s="85"/>
      <c r="AJ536" s="85"/>
      <c r="AK536" s="85"/>
      <c r="AL536" s="71"/>
      <c r="AM536" s="68" t="str">
        <f t="shared" si="16"/>
        <v/>
      </c>
      <c r="AN536" s="62" t="str">
        <f t="shared" si="17"/>
        <v/>
      </c>
    </row>
    <row r="537" spans="2:40" ht="21" customHeight="1">
      <c r="B537" s="78"/>
      <c r="C537" s="78"/>
      <c r="D537" s="78"/>
      <c r="E537" s="177"/>
      <c r="F537" s="79"/>
      <c r="G537" s="71"/>
      <c r="H537" s="71"/>
      <c r="I537" s="71"/>
      <c r="J537" s="71"/>
      <c r="K537" s="72"/>
      <c r="L537" s="72"/>
      <c r="M537" s="78"/>
      <c r="N537" s="71"/>
      <c r="O537" s="73"/>
      <c r="P537" s="73"/>
      <c r="Q537" s="73"/>
      <c r="R537" s="85"/>
      <c r="S537" s="73"/>
      <c r="T537" s="85"/>
      <c r="U537" s="73"/>
      <c r="V537" s="85"/>
      <c r="W537" s="73"/>
      <c r="X537" s="73"/>
      <c r="Y537" s="79"/>
      <c r="Z537" s="71"/>
      <c r="AA537" s="85"/>
      <c r="AB537" s="85"/>
      <c r="AC537" s="85"/>
      <c r="AD537" s="85"/>
      <c r="AE537" s="85"/>
      <c r="AF537" s="85"/>
      <c r="AG537" s="85"/>
      <c r="AH537" s="85"/>
      <c r="AI537" s="85"/>
      <c r="AJ537" s="85"/>
      <c r="AK537" s="85"/>
      <c r="AL537" s="71"/>
      <c r="AM537" s="68" t="str">
        <f t="shared" si="16"/>
        <v/>
      </c>
      <c r="AN537" s="62" t="str">
        <f t="shared" si="17"/>
        <v/>
      </c>
    </row>
    <row r="538" spans="2:40" ht="21" customHeight="1">
      <c r="B538" s="78"/>
      <c r="C538" s="78"/>
      <c r="D538" s="78"/>
      <c r="E538" s="177"/>
      <c r="F538" s="79"/>
      <c r="G538" s="71"/>
      <c r="H538" s="71"/>
      <c r="I538" s="71"/>
      <c r="J538" s="71"/>
      <c r="K538" s="72"/>
      <c r="L538" s="72"/>
      <c r="M538" s="78"/>
      <c r="N538" s="71"/>
      <c r="O538" s="73"/>
      <c r="P538" s="73"/>
      <c r="Q538" s="73"/>
      <c r="R538" s="85"/>
      <c r="S538" s="73"/>
      <c r="T538" s="85"/>
      <c r="U538" s="73"/>
      <c r="V538" s="85"/>
      <c r="W538" s="73"/>
      <c r="X538" s="73"/>
      <c r="Y538" s="79"/>
      <c r="Z538" s="71"/>
      <c r="AA538" s="85"/>
      <c r="AB538" s="85"/>
      <c r="AC538" s="85"/>
      <c r="AD538" s="85"/>
      <c r="AE538" s="85"/>
      <c r="AF538" s="85"/>
      <c r="AG538" s="85"/>
      <c r="AH538" s="85"/>
      <c r="AI538" s="85"/>
      <c r="AJ538" s="85"/>
      <c r="AK538" s="85"/>
      <c r="AL538" s="71"/>
      <c r="AM538" s="68" t="str">
        <f t="shared" si="16"/>
        <v/>
      </c>
      <c r="AN538" s="62" t="str">
        <f t="shared" si="17"/>
        <v/>
      </c>
    </row>
    <row r="539" spans="2:40" ht="21" customHeight="1">
      <c r="B539" s="78"/>
      <c r="C539" s="78"/>
      <c r="D539" s="78"/>
      <c r="E539" s="177"/>
      <c r="F539" s="79"/>
      <c r="G539" s="71"/>
      <c r="H539" s="71"/>
      <c r="I539" s="71"/>
      <c r="J539" s="71"/>
      <c r="K539" s="72"/>
      <c r="L539" s="72"/>
      <c r="M539" s="78"/>
      <c r="N539" s="71"/>
      <c r="O539" s="73"/>
      <c r="P539" s="73"/>
      <c r="Q539" s="73"/>
      <c r="R539" s="85"/>
      <c r="S539" s="73"/>
      <c r="T539" s="85"/>
      <c r="U539" s="73"/>
      <c r="V539" s="85"/>
      <c r="W539" s="73"/>
      <c r="X539" s="73"/>
      <c r="Y539" s="79"/>
      <c r="Z539" s="71"/>
      <c r="AA539" s="85"/>
      <c r="AB539" s="85"/>
      <c r="AC539" s="85"/>
      <c r="AD539" s="85"/>
      <c r="AE539" s="85"/>
      <c r="AF539" s="85"/>
      <c r="AG539" s="85"/>
      <c r="AH539" s="85"/>
      <c r="AI539" s="85"/>
      <c r="AJ539" s="85"/>
      <c r="AK539" s="85"/>
      <c r="AL539" s="71"/>
      <c r="AM539" s="68" t="str">
        <f t="shared" si="16"/>
        <v/>
      </c>
      <c r="AN539" s="62" t="str">
        <f t="shared" si="17"/>
        <v/>
      </c>
    </row>
    <row r="540" spans="2:40" ht="21" customHeight="1">
      <c r="B540" s="78"/>
      <c r="C540" s="78"/>
      <c r="D540" s="78"/>
      <c r="E540" s="177"/>
      <c r="F540" s="79"/>
      <c r="G540" s="71"/>
      <c r="H540" s="71"/>
      <c r="I540" s="71"/>
      <c r="J540" s="71"/>
      <c r="K540" s="72"/>
      <c r="L540" s="72"/>
      <c r="M540" s="78"/>
      <c r="N540" s="71"/>
      <c r="O540" s="73"/>
      <c r="P540" s="73"/>
      <c r="Q540" s="73"/>
      <c r="R540" s="85"/>
      <c r="S540" s="73"/>
      <c r="T540" s="85"/>
      <c r="U540" s="73"/>
      <c r="V540" s="85"/>
      <c r="W540" s="73"/>
      <c r="X540" s="73"/>
      <c r="Y540" s="79"/>
      <c r="Z540" s="71"/>
      <c r="AA540" s="85"/>
      <c r="AB540" s="85"/>
      <c r="AC540" s="85"/>
      <c r="AD540" s="85"/>
      <c r="AE540" s="85"/>
      <c r="AF540" s="85"/>
      <c r="AG540" s="85"/>
      <c r="AH540" s="85"/>
      <c r="AI540" s="85"/>
      <c r="AJ540" s="85"/>
      <c r="AK540" s="85"/>
      <c r="AL540" s="71"/>
      <c r="AM540" s="68" t="str">
        <f t="shared" si="16"/>
        <v/>
      </c>
      <c r="AN540" s="62" t="str">
        <f t="shared" si="17"/>
        <v/>
      </c>
    </row>
    <row r="541" spans="2:40" ht="21" customHeight="1">
      <c r="B541" s="78"/>
      <c r="C541" s="78"/>
      <c r="D541" s="78"/>
      <c r="E541" s="177"/>
      <c r="F541" s="79"/>
      <c r="G541" s="71"/>
      <c r="H541" s="71"/>
      <c r="I541" s="71"/>
      <c r="J541" s="71"/>
      <c r="K541" s="72"/>
      <c r="L541" s="72"/>
      <c r="M541" s="78"/>
      <c r="N541" s="71"/>
      <c r="O541" s="73"/>
      <c r="P541" s="73"/>
      <c r="Q541" s="73"/>
      <c r="R541" s="85"/>
      <c r="S541" s="73"/>
      <c r="T541" s="85"/>
      <c r="U541" s="73"/>
      <c r="V541" s="85"/>
      <c r="W541" s="73"/>
      <c r="X541" s="73"/>
      <c r="Y541" s="79"/>
      <c r="Z541" s="71"/>
      <c r="AA541" s="85"/>
      <c r="AB541" s="85"/>
      <c r="AC541" s="85"/>
      <c r="AD541" s="85"/>
      <c r="AE541" s="85"/>
      <c r="AF541" s="85"/>
      <c r="AG541" s="85"/>
      <c r="AH541" s="85"/>
      <c r="AI541" s="85"/>
      <c r="AJ541" s="85"/>
      <c r="AK541" s="85"/>
      <c r="AL541" s="71"/>
      <c r="AM541" s="68" t="str">
        <f t="shared" si="16"/>
        <v/>
      </c>
      <c r="AN541" s="62" t="str">
        <f t="shared" si="17"/>
        <v/>
      </c>
    </row>
    <row r="542" spans="2:40" ht="21" customHeight="1">
      <c r="B542" s="78"/>
      <c r="C542" s="78"/>
      <c r="D542" s="78"/>
      <c r="E542" s="177"/>
      <c r="F542" s="79"/>
      <c r="G542" s="71"/>
      <c r="H542" s="71"/>
      <c r="I542" s="71"/>
      <c r="J542" s="71"/>
      <c r="K542" s="72"/>
      <c r="L542" s="72"/>
      <c r="M542" s="78"/>
      <c r="N542" s="71"/>
      <c r="O542" s="73"/>
      <c r="P542" s="73"/>
      <c r="Q542" s="73"/>
      <c r="R542" s="85"/>
      <c r="S542" s="73"/>
      <c r="T542" s="85"/>
      <c r="U542" s="73"/>
      <c r="V542" s="85"/>
      <c r="W542" s="73"/>
      <c r="X542" s="73"/>
      <c r="Y542" s="79"/>
      <c r="Z542" s="71"/>
      <c r="AA542" s="85"/>
      <c r="AB542" s="85"/>
      <c r="AC542" s="85"/>
      <c r="AD542" s="85"/>
      <c r="AE542" s="85"/>
      <c r="AF542" s="85"/>
      <c r="AG542" s="85"/>
      <c r="AH542" s="85"/>
      <c r="AI542" s="85"/>
      <c r="AJ542" s="85"/>
      <c r="AK542" s="85"/>
      <c r="AL542" s="71"/>
      <c r="AM542" s="68" t="str">
        <f t="shared" si="16"/>
        <v/>
      </c>
      <c r="AN542" s="62" t="str">
        <f t="shared" si="17"/>
        <v/>
      </c>
    </row>
    <row r="543" spans="2:40" ht="21" customHeight="1">
      <c r="B543" s="78"/>
      <c r="C543" s="78"/>
      <c r="D543" s="78"/>
      <c r="E543" s="177"/>
      <c r="F543" s="79"/>
      <c r="G543" s="71"/>
      <c r="H543" s="71"/>
      <c r="I543" s="71"/>
      <c r="J543" s="71"/>
      <c r="K543" s="72"/>
      <c r="L543" s="72"/>
      <c r="M543" s="78"/>
      <c r="N543" s="71"/>
      <c r="O543" s="73"/>
      <c r="P543" s="73"/>
      <c r="Q543" s="73"/>
      <c r="R543" s="85"/>
      <c r="S543" s="73"/>
      <c r="T543" s="85"/>
      <c r="U543" s="73"/>
      <c r="V543" s="85"/>
      <c r="W543" s="73"/>
      <c r="X543" s="73"/>
      <c r="Y543" s="79"/>
      <c r="Z543" s="71"/>
      <c r="AA543" s="85"/>
      <c r="AB543" s="85"/>
      <c r="AC543" s="85"/>
      <c r="AD543" s="85"/>
      <c r="AE543" s="85"/>
      <c r="AF543" s="85"/>
      <c r="AG543" s="85"/>
      <c r="AH543" s="85"/>
      <c r="AI543" s="85"/>
      <c r="AJ543" s="85"/>
      <c r="AK543" s="85"/>
      <c r="AL543" s="71"/>
      <c r="AM543" s="68" t="str">
        <f t="shared" si="16"/>
        <v/>
      </c>
      <c r="AN543" s="62" t="str">
        <f t="shared" si="17"/>
        <v/>
      </c>
    </row>
    <row r="544" spans="2:40" ht="21" customHeight="1">
      <c r="B544" s="78"/>
      <c r="C544" s="78"/>
      <c r="D544" s="78"/>
      <c r="E544" s="177"/>
      <c r="F544" s="79"/>
      <c r="G544" s="71"/>
      <c r="H544" s="71"/>
      <c r="I544" s="71"/>
      <c r="J544" s="71"/>
      <c r="K544" s="72"/>
      <c r="L544" s="72"/>
      <c r="M544" s="78"/>
      <c r="N544" s="71"/>
      <c r="O544" s="73"/>
      <c r="P544" s="73"/>
      <c r="Q544" s="73"/>
      <c r="R544" s="85"/>
      <c r="S544" s="73"/>
      <c r="T544" s="85"/>
      <c r="U544" s="73"/>
      <c r="V544" s="85"/>
      <c r="W544" s="73"/>
      <c r="X544" s="73"/>
      <c r="Y544" s="79"/>
      <c r="Z544" s="71"/>
      <c r="AA544" s="85"/>
      <c r="AB544" s="85"/>
      <c r="AC544" s="85"/>
      <c r="AD544" s="85"/>
      <c r="AE544" s="85"/>
      <c r="AF544" s="85"/>
      <c r="AG544" s="85"/>
      <c r="AH544" s="85"/>
      <c r="AI544" s="85"/>
      <c r="AJ544" s="85"/>
      <c r="AK544" s="85"/>
      <c r="AL544" s="71"/>
      <c r="AM544" s="68" t="str">
        <f t="shared" si="16"/>
        <v/>
      </c>
      <c r="AN544" s="62" t="str">
        <f t="shared" si="17"/>
        <v/>
      </c>
    </row>
    <row r="545" spans="2:40" ht="21" customHeight="1">
      <c r="B545" s="78"/>
      <c r="C545" s="78"/>
      <c r="D545" s="78"/>
      <c r="E545" s="177"/>
      <c r="F545" s="79"/>
      <c r="G545" s="71"/>
      <c r="H545" s="71"/>
      <c r="I545" s="71"/>
      <c r="J545" s="71"/>
      <c r="K545" s="72"/>
      <c r="L545" s="72"/>
      <c r="M545" s="78"/>
      <c r="N545" s="71"/>
      <c r="O545" s="73"/>
      <c r="P545" s="73"/>
      <c r="Q545" s="73"/>
      <c r="R545" s="85"/>
      <c r="S545" s="73"/>
      <c r="T545" s="85"/>
      <c r="U545" s="73"/>
      <c r="V545" s="85"/>
      <c r="W545" s="73"/>
      <c r="X545" s="73"/>
      <c r="Y545" s="79"/>
      <c r="Z545" s="71"/>
      <c r="AA545" s="85"/>
      <c r="AB545" s="85"/>
      <c r="AC545" s="85"/>
      <c r="AD545" s="85"/>
      <c r="AE545" s="85"/>
      <c r="AF545" s="85"/>
      <c r="AG545" s="85"/>
      <c r="AH545" s="85"/>
      <c r="AI545" s="85"/>
      <c r="AJ545" s="85"/>
      <c r="AK545" s="85"/>
      <c r="AL545" s="71"/>
      <c r="AM545" s="68" t="str">
        <f t="shared" si="16"/>
        <v/>
      </c>
      <c r="AN545" s="62" t="str">
        <f t="shared" si="17"/>
        <v/>
      </c>
    </row>
    <row r="546" spans="2:40" ht="21" customHeight="1">
      <c r="B546" s="78"/>
      <c r="C546" s="78"/>
      <c r="D546" s="78"/>
      <c r="E546" s="177"/>
      <c r="F546" s="79"/>
      <c r="G546" s="71"/>
      <c r="H546" s="71"/>
      <c r="I546" s="71"/>
      <c r="J546" s="71"/>
      <c r="K546" s="72"/>
      <c r="L546" s="72"/>
      <c r="M546" s="78"/>
      <c r="N546" s="71"/>
      <c r="O546" s="73"/>
      <c r="P546" s="73"/>
      <c r="Q546" s="73"/>
      <c r="R546" s="85"/>
      <c r="S546" s="73"/>
      <c r="T546" s="85"/>
      <c r="U546" s="73"/>
      <c r="V546" s="85"/>
      <c r="W546" s="73"/>
      <c r="X546" s="73"/>
      <c r="Y546" s="79"/>
      <c r="Z546" s="71"/>
      <c r="AA546" s="85"/>
      <c r="AB546" s="85"/>
      <c r="AC546" s="85"/>
      <c r="AD546" s="85"/>
      <c r="AE546" s="85"/>
      <c r="AF546" s="85"/>
      <c r="AG546" s="85"/>
      <c r="AH546" s="85"/>
      <c r="AI546" s="85"/>
      <c r="AJ546" s="85"/>
      <c r="AK546" s="85"/>
      <c r="AL546" s="71"/>
      <c r="AM546" s="68" t="str">
        <f t="shared" si="16"/>
        <v/>
      </c>
      <c r="AN546" s="62" t="str">
        <f t="shared" si="17"/>
        <v/>
      </c>
    </row>
    <row r="547" spans="2:40" ht="21" customHeight="1">
      <c r="B547" s="78"/>
      <c r="C547" s="78"/>
      <c r="D547" s="78"/>
      <c r="E547" s="177"/>
      <c r="F547" s="79"/>
      <c r="G547" s="71"/>
      <c r="H547" s="71"/>
      <c r="I547" s="71"/>
      <c r="J547" s="71"/>
      <c r="K547" s="72"/>
      <c r="L547" s="72"/>
      <c r="M547" s="78"/>
      <c r="N547" s="71"/>
      <c r="O547" s="73"/>
      <c r="P547" s="73"/>
      <c r="Q547" s="73"/>
      <c r="R547" s="85"/>
      <c r="S547" s="73"/>
      <c r="T547" s="85"/>
      <c r="U547" s="73"/>
      <c r="V547" s="85"/>
      <c r="W547" s="73"/>
      <c r="X547" s="73"/>
      <c r="Y547" s="79"/>
      <c r="Z547" s="71"/>
      <c r="AA547" s="85"/>
      <c r="AB547" s="85"/>
      <c r="AC547" s="85"/>
      <c r="AD547" s="85"/>
      <c r="AE547" s="85"/>
      <c r="AF547" s="85"/>
      <c r="AG547" s="85"/>
      <c r="AH547" s="85"/>
      <c r="AI547" s="85"/>
      <c r="AJ547" s="85"/>
      <c r="AK547" s="85"/>
      <c r="AL547" s="71"/>
      <c r="AM547" s="68" t="str">
        <f t="shared" si="16"/>
        <v/>
      </c>
      <c r="AN547" s="62" t="str">
        <f t="shared" si="17"/>
        <v/>
      </c>
    </row>
    <row r="548" spans="2:40" ht="21" customHeight="1">
      <c r="B548" s="78"/>
      <c r="C548" s="78"/>
      <c r="D548" s="78"/>
      <c r="E548" s="177"/>
      <c r="F548" s="79"/>
      <c r="G548" s="71"/>
      <c r="H548" s="71"/>
      <c r="I548" s="71"/>
      <c r="J548" s="71"/>
      <c r="K548" s="72"/>
      <c r="L548" s="72"/>
      <c r="M548" s="78"/>
      <c r="N548" s="71"/>
      <c r="O548" s="73"/>
      <c r="P548" s="73"/>
      <c r="Q548" s="73"/>
      <c r="R548" s="85"/>
      <c r="S548" s="73"/>
      <c r="T548" s="85"/>
      <c r="U548" s="73"/>
      <c r="V548" s="85"/>
      <c r="W548" s="73"/>
      <c r="X548" s="73"/>
      <c r="Y548" s="79"/>
      <c r="Z548" s="71"/>
      <c r="AA548" s="85"/>
      <c r="AB548" s="85"/>
      <c r="AC548" s="85"/>
      <c r="AD548" s="85"/>
      <c r="AE548" s="85"/>
      <c r="AF548" s="85"/>
      <c r="AG548" s="85"/>
      <c r="AH548" s="85"/>
      <c r="AI548" s="85"/>
      <c r="AJ548" s="85"/>
      <c r="AK548" s="85"/>
      <c r="AL548" s="71"/>
      <c r="AM548" s="68" t="str">
        <f t="shared" si="16"/>
        <v/>
      </c>
      <c r="AN548" s="62" t="str">
        <f t="shared" si="17"/>
        <v/>
      </c>
    </row>
    <row r="549" spans="2:40" ht="21" customHeight="1">
      <c r="B549" s="78"/>
      <c r="C549" s="78"/>
      <c r="D549" s="78"/>
      <c r="E549" s="177"/>
      <c r="F549" s="79"/>
      <c r="G549" s="71"/>
      <c r="H549" s="71"/>
      <c r="I549" s="71"/>
      <c r="J549" s="71"/>
      <c r="K549" s="72"/>
      <c r="L549" s="72"/>
      <c r="M549" s="78"/>
      <c r="N549" s="71"/>
      <c r="O549" s="73"/>
      <c r="P549" s="73"/>
      <c r="Q549" s="73"/>
      <c r="R549" s="85"/>
      <c r="S549" s="73"/>
      <c r="T549" s="85"/>
      <c r="U549" s="73"/>
      <c r="V549" s="85"/>
      <c r="W549" s="73"/>
      <c r="X549" s="73"/>
      <c r="Y549" s="79"/>
      <c r="Z549" s="71"/>
      <c r="AA549" s="85"/>
      <c r="AB549" s="85"/>
      <c r="AC549" s="85"/>
      <c r="AD549" s="85"/>
      <c r="AE549" s="85"/>
      <c r="AF549" s="85"/>
      <c r="AG549" s="85"/>
      <c r="AH549" s="85"/>
      <c r="AI549" s="85"/>
      <c r="AJ549" s="85"/>
      <c r="AK549" s="85"/>
      <c r="AL549" s="71"/>
      <c r="AM549" s="68" t="str">
        <f t="shared" si="16"/>
        <v/>
      </c>
      <c r="AN549" s="62" t="str">
        <f t="shared" si="17"/>
        <v/>
      </c>
    </row>
    <row r="550" spans="2:40" ht="21" customHeight="1">
      <c r="B550" s="78"/>
      <c r="C550" s="78"/>
      <c r="D550" s="78"/>
      <c r="E550" s="177"/>
      <c r="F550" s="79"/>
      <c r="G550" s="71"/>
      <c r="H550" s="71"/>
      <c r="I550" s="71"/>
      <c r="J550" s="71"/>
      <c r="K550" s="72"/>
      <c r="L550" s="72"/>
      <c r="M550" s="78"/>
      <c r="N550" s="71"/>
      <c r="O550" s="73"/>
      <c r="P550" s="73"/>
      <c r="Q550" s="73"/>
      <c r="R550" s="85"/>
      <c r="S550" s="73"/>
      <c r="T550" s="85"/>
      <c r="U550" s="73"/>
      <c r="V550" s="85"/>
      <c r="W550" s="73"/>
      <c r="X550" s="73"/>
      <c r="Y550" s="79"/>
      <c r="Z550" s="71"/>
      <c r="AA550" s="85"/>
      <c r="AB550" s="85"/>
      <c r="AC550" s="85"/>
      <c r="AD550" s="85"/>
      <c r="AE550" s="85"/>
      <c r="AF550" s="85"/>
      <c r="AG550" s="85"/>
      <c r="AH550" s="85"/>
      <c r="AI550" s="85"/>
      <c r="AJ550" s="85"/>
      <c r="AK550" s="85"/>
      <c r="AL550" s="71"/>
      <c r="AM550" s="68" t="str">
        <f t="shared" si="16"/>
        <v/>
      </c>
      <c r="AN550" s="62" t="str">
        <f t="shared" si="17"/>
        <v/>
      </c>
    </row>
    <row r="551" spans="2:40" ht="21" customHeight="1">
      <c r="B551" s="78"/>
      <c r="C551" s="78"/>
      <c r="D551" s="78"/>
      <c r="E551" s="177"/>
      <c r="F551" s="79"/>
      <c r="G551" s="71"/>
      <c r="H551" s="71"/>
      <c r="I551" s="71"/>
      <c r="J551" s="71"/>
      <c r="K551" s="72"/>
      <c r="L551" s="72"/>
      <c r="M551" s="78"/>
      <c r="N551" s="71"/>
      <c r="O551" s="73"/>
      <c r="P551" s="73"/>
      <c r="Q551" s="73"/>
      <c r="R551" s="85"/>
      <c r="S551" s="73"/>
      <c r="T551" s="85"/>
      <c r="U551" s="73"/>
      <c r="V551" s="85"/>
      <c r="W551" s="73"/>
      <c r="X551" s="73"/>
      <c r="Y551" s="79"/>
      <c r="Z551" s="71"/>
      <c r="AA551" s="85"/>
      <c r="AB551" s="85"/>
      <c r="AC551" s="85"/>
      <c r="AD551" s="85"/>
      <c r="AE551" s="85"/>
      <c r="AF551" s="85"/>
      <c r="AG551" s="85"/>
      <c r="AH551" s="85"/>
      <c r="AI551" s="85"/>
      <c r="AJ551" s="85"/>
      <c r="AK551" s="85"/>
      <c r="AL551" s="71"/>
      <c r="AM551" s="68" t="str">
        <f t="shared" si="16"/>
        <v/>
      </c>
      <c r="AN551" s="62" t="str">
        <f t="shared" si="17"/>
        <v/>
      </c>
    </row>
    <row r="552" spans="2:40" ht="21" customHeight="1">
      <c r="B552" s="78"/>
      <c r="C552" s="78"/>
      <c r="D552" s="78"/>
      <c r="E552" s="177"/>
      <c r="F552" s="79"/>
      <c r="G552" s="71"/>
      <c r="H552" s="71"/>
      <c r="I552" s="71"/>
      <c r="J552" s="71"/>
      <c r="K552" s="72"/>
      <c r="L552" s="72"/>
      <c r="M552" s="78"/>
      <c r="N552" s="71"/>
      <c r="O552" s="73"/>
      <c r="P552" s="73"/>
      <c r="Q552" s="73"/>
      <c r="R552" s="85"/>
      <c r="S552" s="73"/>
      <c r="T552" s="85"/>
      <c r="U552" s="73"/>
      <c r="V552" s="85"/>
      <c r="W552" s="73"/>
      <c r="X552" s="73"/>
      <c r="Y552" s="79"/>
      <c r="Z552" s="71"/>
      <c r="AA552" s="85"/>
      <c r="AB552" s="85"/>
      <c r="AC552" s="85"/>
      <c r="AD552" s="85"/>
      <c r="AE552" s="85"/>
      <c r="AF552" s="85"/>
      <c r="AG552" s="85"/>
      <c r="AH552" s="85"/>
      <c r="AI552" s="85"/>
      <c r="AJ552" s="85"/>
      <c r="AK552" s="85"/>
      <c r="AL552" s="71"/>
      <c r="AM552" s="68" t="str">
        <f t="shared" si="16"/>
        <v/>
      </c>
      <c r="AN552" s="62" t="str">
        <f t="shared" si="17"/>
        <v/>
      </c>
    </row>
    <row r="553" spans="2:40" ht="21" customHeight="1">
      <c r="B553" s="78"/>
      <c r="C553" s="78"/>
      <c r="D553" s="78"/>
      <c r="E553" s="177"/>
      <c r="F553" s="79"/>
      <c r="G553" s="71"/>
      <c r="H553" s="71"/>
      <c r="I553" s="71"/>
      <c r="J553" s="71"/>
      <c r="K553" s="72"/>
      <c r="L553" s="72"/>
      <c r="M553" s="78"/>
      <c r="N553" s="71"/>
      <c r="O553" s="73"/>
      <c r="P553" s="73"/>
      <c r="Q553" s="73"/>
      <c r="R553" s="85"/>
      <c r="S553" s="73"/>
      <c r="T553" s="85"/>
      <c r="U553" s="73"/>
      <c r="V553" s="85"/>
      <c r="W553" s="73"/>
      <c r="X553" s="73"/>
      <c r="Y553" s="79"/>
      <c r="Z553" s="71"/>
      <c r="AA553" s="85"/>
      <c r="AB553" s="85"/>
      <c r="AC553" s="85"/>
      <c r="AD553" s="85"/>
      <c r="AE553" s="85"/>
      <c r="AF553" s="85"/>
      <c r="AG553" s="85"/>
      <c r="AH553" s="85"/>
      <c r="AI553" s="85"/>
      <c r="AJ553" s="85"/>
      <c r="AK553" s="85"/>
      <c r="AL553" s="71"/>
      <c r="AM553" s="68" t="str">
        <f t="shared" si="16"/>
        <v/>
      </c>
      <c r="AN553" s="62" t="str">
        <f t="shared" si="17"/>
        <v/>
      </c>
    </row>
    <row r="554" spans="2:40" ht="21" customHeight="1">
      <c r="B554" s="78"/>
      <c r="C554" s="78"/>
      <c r="D554" s="78"/>
      <c r="E554" s="177"/>
      <c r="F554" s="79"/>
      <c r="G554" s="71"/>
      <c r="H554" s="71"/>
      <c r="I554" s="71"/>
      <c r="J554" s="71"/>
      <c r="K554" s="72"/>
      <c r="L554" s="72"/>
      <c r="M554" s="78"/>
      <c r="N554" s="71"/>
      <c r="O554" s="73"/>
      <c r="P554" s="73"/>
      <c r="Q554" s="73"/>
      <c r="R554" s="85"/>
      <c r="S554" s="73"/>
      <c r="T554" s="85"/>
      <c r="U554" s="73"/>
      <c r="V554" s="85"/>
      <c r="W554" s="73"/>
      <c r="X554" s="73"/>
      <c r="Y554" s="79"/>
      <c r="Z554" s="71"/>
      <c r="AA554" s="85"/>
      <c r="AB554" s="85"/>
      <c r="AC554" s="85"/>
      <c r="AD554" s="85"/>
      <c r="AE554" s="85"/>
      <c r="AF554" s="85"/>
      <c r="AG554" s="85"/>
      <c r="AH554" s="85"/>
      <c r="AI554" s="85"/>
      <c r="AJ554" s="85"/>
      <c r="AK554" s="85"/>
      <c r="AL554" s="71"/>
      <c r="AM554" s="68" t="str">
        <f t="shared" si="16"/>
        <v/>
      </c>
      <c r="AN554" s="62" t="str">
        <f t="shared" si="17"/>
        <v/>
      </c>
    </row>
    <row r="555" spans="2:40" ht="21" customHeight="1">
      <c r="B555" s="78"/>
      <c r="C555" s="78"/>
      <c r="D555" s="78"/>
      <c r="E555" s="177"/>
      <c r="F555" s="79"/>
      <c r="G555" s="71"/>
      <c r="H555" s="71"/>
      <c r="I555" s="71"/>
      <c r="J555" s="71"/>
      <c r="K555" s="72"/>
      <c r="L555" s="72"/>
      <c r="M555" s="78"/>
      <c r="N555" s="71"/>
      <c r="O555" s="73"/>
      <c r="P555" s="73"/>
      <c r="Q555" s="73"/>
      <c r="R555" s="85"/>
      <c r="S555" s="73"/>
      <c r="T555" s="85"/>
      <c r="U555" s="73"/>
      <c r="V555" s="85"/>
      <c r="W555" s="73"/>
      <c r="X555" s="73"/>
      <c r="Y555" s="79"/>
      <c r="Z555" s="71"/>
      <c r="AA555" s="85"/>
      <c r="AB555" s="85"/>
      <c r="AC555" s="85"/>
      <c r="AD555" s="85"/>
      <c r="AE555" s="85"/>
      <c r="AF555" s="85"/>
      <c r="AG555" s="85"/>
      <c r="AH555" s="85"/>
      <c r="AI555" s="85"/>
      <c r="AJ555" s="85"/>
      <c r="AK555" s="85"/>
      <c r="AL555" s="71"/>
      <c r="AM555" s="68" t="str">
        <f t="shared" si="16"/>
        <v/>
      </c>
      <c r="AN555" s="62" t="str">
        <f t="shared" si="17"/>
        <v/>
      </c>
    </row>
    <row r="556" spans="2:40" ht="21" customHeight="1">
      <c r="B556" s="78"/>
      <c r="C556" s="78"/>
      <c r="D556" s="78"/>
      <c r="E556" s="177"/>
      <c r="F556" s="79"/>
      <c r="G556" s="71"/>
      <c r="H556" s="71"/>
      <c r="I556" s="71"/>
      <c r="J556" s="71"/>
      <c r="K556" s="72"/>
      <c r="L556" s="72"/>
      <c r="M556" s="78"/>
      <c r="N556" s="71"/>
      <c r="O556" s="73"/>
      <c r="P556" s="73"/>
      <c r="Q556" s="73"/>
      <c r="R556" s="85"/>
      <c r="S556" s="73"/>
      <c r="T556" s="85"/>
      <c r="U556" s="73"/>
      <c r="V556" s="85"/>
      <c r="W556" s="73"/>
      <c r="X556" s="73"/>
      <c r="Y556" s="79"/>
      <c r="Z556" s="71"/>
      <c r="AA556" s="85"/>
      <c r="AB556" s="85"/>
      <c r="AC556" s="85"/>
      <c r="AD556" s="85"/>
      <c r="AE556" s="85"/>
      <c r="AF556" s="85"/>
      <c r="AG556" s="85"/>
      <c r="AH556" s="85"/>
      <c r="AI556" s="85"/>
      <c r="AJ556" s="85"/>
      <c r="AK556" s="85"/>
      <c r="AL556" s="71"/>
      <c r="AM556" s="68" t="str">
        <f t="shared" si="16"/>
        <v/>
      </c>
      <c r="AN556" s="62" t="str">
        <f t="shared" si="17"/>
        <v/>
      </c>
    </row>
    <row r="557" spans="2:40" ht="21" customHeight="1">
      <c r="B557" s="78"/>
      <c r="C557" s="78"/>
      <c r="D557" s="78"/>
      <c r="E557" s="177"/>
      <c r="F557" s="79"/>
      <c r="G557" s="71"/>
      <c r="H557" s="71"/>
      <c r="I557" s="71"/>
      <c r="J557" s="71"/>
      <c r="K557" s="72"/>
      <c r="L557" s="72"/>
      <c r="M557" s="78"/>
      <c r="N557" s="71"/>
      <c r="O557" s="73"/>
      <c r="P557" s="73"/>
      <c r="Q557" s="73"/>
      <c r="R557" s="85"/>
      <c r="S557" s="73"/>
      <c r="T557" s="85"/>
      <c r="U557" s="73"/>
      <c r="V557" s="85"/>
      <c r="W557" s="73"/>
      <c r="X557" s="73"/>
      <c r="Y557" s="79"/>
      <c r="Z557" s="71"/>
      <c r="AA557" s="85"/>
      <c r="AB557" s="85"/>
      <c r="AC557" s="85"/>
      <c r="AD557" s="85"/>
      <c r="AE557" s="85"/>
      <c r="AF557" s="85"/>
      <c r="AG557" s="85"/>
      <c r="AH557" s="85"/>
      <c r="AI557" s="85"/>
      <c r="AJ557" s="85"/>
      <c r="AK557" s="85"/>
      <c r="AL557" s="71"/>
      <c r="AM557" s="68" t="str">
        <f t="shared" si="16"/>
        <v/>
      </c>
      <c r="AN557" s="62" t="str">
        <f t="shared" si="17"/>
        <v/>
      </c>
    </row>
    <row r="558" spans="2:40" ht="21" customHeight="1">
      <c r="B558" s="78"/>
      <c r="C558" s="78"/>
      <c r="D558" s="78"/>
      <c r="E558" s="177"/>
      <c r="F558" s="79"/>
      <c r="G558" s="71"/>
      <c r="H558" s="71"/>
      <c r="I558" s="71"/>
      <c r="J558" s="71"/>
      <c r="K558" s="72"/>
      <c r="L558" s="72"/>
      <c r="M558" s="78"/>
      <c r="N558" s="71"/>
      <c r="O558" s="73"/>
      <c r="P558" s="73"/>
      <c r="Q558" s="73"/>
      <c r="R558" s="85"/>
      <c r="S558" s="73"/>
      <c r="T558" s="85"/>
      <c r="U558" s="73"/>
      <c r="V558" s="85"/>
      <c r="W558" s="73"/>
      <c r="X558" s="73"/>
      <c r="Y558" s="79"/>
      <c r="Z558" s="71"/>
      <c r="AA558" s="85"/>
      <c r="AB558" s="85"/>
      <c r="AC558" s="85"/>
      <c r="AD558" s="85"/>
      <c r="AE558" s="85"/>
      <c r="AF558" s="85"/>
      <c r="AG558" s="85"/>
      <c r="AH558" s="85"/>
      <c r="AI558" s="85"/>
      <c r="AJ558" s="85"/>
      <c r="AK558" s="85"/>
      <c r="AL558" s="71"/>
      <c r="AM558" s="68" t="str">
        <f t="shared" si="16"/>
        <v/>
      </c>
      <c r="AN558" s="62" t="str">
        <f t="shared" si="17"/>
        <v/>
      </c>
    </row>
    <row r="559" spans="2:40" ht="21" customHeight="1">
      <c r="B559" s="78"/>
      <c r="C559" s="78"/>
      <c r="D559" s="78"/>
      <c r="E559" s="177"/>
      <c r="F559" s="79"/>
      <c r="G559" s="71"/>
      <c r="H559" s="71"/>
      <c r="I559" s="71"/>
      <c r="J559" s="71"/>
      <c r="K559" s="72"/>
      <c r="L559" s="72"/>
      <c r="M559" s="78"/>
      <c r="N559" s="71"/>
      <c r="O559" s="73"/>
      <c r="P559" s="73"/>
      <c r="Q559" s="73"/>
      <c r="R559" s="85"/>
      <c r="S559" s="73"/>
      <c r="T559" s="85"/>
      <c r="U559" s="73"/>
      <c r="V559" s="85"/>
      <c r="W559" s="73"/>
      <c r="X559" s="73"/>
      <c r="Y559" s="79"/>
      <c r="Z559" s="71"/>
      <c r="AA559" s="85"/>
      <c r="AB559" s="85"/>
      <c r="AC559" s="85"/>
      <c r="AD559" s="85"/>
      <c r="AE559" s="85"/>
      <c r="AF559" s="85"/>
      <c r="AG559" s="85"/>
      <c r="AH559" s="85"/>
      <c r="AI559" s="85"/>
      <c r="AJ559" s="85"/>
      <c r="AK559" s="85"/>
      <c r="AL559" s="71"/>
      <c r="AM559" s="68" t="str">
        <f t="shared" si="16"/>
        <v/>
      </c>
      <c r="AN559" s="62" t="str">
        <f t="shared" si="17"/>
        <v/>
      </c>
    </row>
    <row r="560" spans="2:40" ht="21" customHeight="1">
      <c r="B560" s="78"/>
      <c r="C560" s="78"/>
      <c r="D560" s="78"/>
      <c r="E560" s="177"/>
      <c r="F560" s="79"/>
      <c r="G560" s="71"/>
      <c r="H560" s="71"/>
      <c r="I560" s="71"/>
      <c r="J560" s="71"/>
      <c r="K560" s="72"/>
      <c r="L560" s="72"/>
      <c r="M560" s="78"/>
      <c r="N560" s="71"/>
      <c r="O560" s="73"/>
      <c r="P560" s="73"/>
      <c r="Q560" s="73"/>
      <c r="R560" s="85"/>
      <c r="S560" s="73"/>
      <c r="T560" s="85"/>
      <c r="U560" s="73"/>
      <c r="V560" s="85"/>
      <c r="W560" s="73"/>
      <c r="X560" s="73"/>
      <c r="Y560" s="79"/>
      <c r="Z560" s="71"/>
      <c r="AA560" s="85"/>
      <c r="AB560" s="85"/>
      <c r="AC560" s="85"/>
      <c r="AD560" s="85"/>
      <c r="AE560" s="85"/>
      <c r="AF560" s="85"/>
      <c r="AG560" s="85"/>
      <c r="AH560" s="85"/>
      <c r="AI560" s="85"/>
      <c r="AJ560" s="85"/>
      <c r="AK560" s="85"/>
      <c r="AL560" s="71"/>
      <c r="AM560" s="68" t="str">
        <f t="shared" si="16"/>
        <v/>
      </c>
      <c r="AN560" s="62" t="str">
        <f t="shared" si="17"/>
        <v/>
      </c>
    </row>
    <row r="561" spans="2:40" ht="21" customHeight="1">
      <c r="B561" s="78"/>
      <c r="C561" s="78"/>
      <c r="D561" s="78"/>
      <c r="E561" s="177"/>
      <c r="F561" s="79"/>
      <c r="G561" s="71"/>
      <c r="H561" s="71"/>
      <c r="I561" s="71"/>
      <c r="J561" s="71"/>
      <c r="K561" s="72"/>
      <c r="L561" s="72"/>
      <c r="M561" s="78"/>
      <c r="N561" s="71"/>
      <c r="O561" s="73"/>
      <c r="P561" s="73"/>
      <c r="Q561" s="73"/>
      <c r="R561" s="85"/>
      <c r="S561" s="73"/>
      <c r="T561" s="85"/>
      <c r="U561" s="73"/>
      <c r="V561" s="85"/>
      <c r="W561" s="73"/>
      <c r="X561" s="73"/>
      <c r="Y561" s="79"/>
      <c r="Z561" s="71"/>
      <c r="AA561" s="85"/>
      <c r="AB561" s="85"/>
      <c r="AC561" s="85"/>
      <c r="AD561" s="85"/>
      <c r="AE561" s="85"/>
      <c r="AF561" s="85"/>
      <c r="AG561" s="85"/>
      <c r="AH561" s="85"/>
      <c r="AI561" s="85"/>
      <c r="AJ561" s="85"/>
      <c r="AK561" s="85"/>
      <c r="AL561" s="71"/>
      <c r="AM561" s="68" t="str">
        <f t="shared" si="16"/>
        <v/>
      </c>
      <c r="AN561" s="62" t="str">
        <f t="shared" si="17"/>
        <v/>
      </c>
    </row>
    <row r="562" spans="2:40" ht="21" customHeight="1">
      <c r="B562" s="78"/>
      <c r="C562" s="78"/>
      <c r="D562" s="78"/>
      <c r="E562" s="177"/>
      <c r="F562" s="79"/>
      <c r="G562" s="71"/>
      <c r="H562" s="71"/>
      <c r="I562" s="71"/>
      <c r="J562" s="71"/>
      <c r="K562" s="72"/>
      <c r="L562" s="72"/>
      <c r="M562" s="78"/>
      <c r="N562" s="71"/>
      <c r="O562" s="73"/>
      <c r="P562" s="73"/>
      <c r="Q562" s="73"/>
      <c r="R562" s="85"/>
      <c r="S562" s="73"/>
      <c r="T562" s="85"/>
      <c r="U562" s="73"/>
      <c r="V562" s="85"/>
      <c r="W562" s="73"/>
      <c r="X562" s="73"/>
      <c r="Y562" s="79"/>
      <c r="Z562" s="71"/>
      <c r="AA562" s="85"/>
      <c r="AB562" s="85"/>
      <c r="AC562" s="85"/>
      <c r="AD562" s="85"/>
      <c r="AE562" s="85"/>
      <c r="AF562" s="85"/>
      <c r="AG562" s="85"/>
      <c r="AH562" s="85"/>
      <c r="AI562" s="85"/>
      <c r="AJ562" s="85"/>
      <c r="AK562" s="85"/>
      <c r="AL562" s="71"/>
      <c r="AM562" s="68" t="str">
        <f t="shared" si="16"/>
        <v/>
      </c>
      <c r="AN562" s="62" t="str">
        <f t="shared" si="17"/>
        <v/>
      </c>
    </row>
    <row r="563" spans="2:40" ht="21" customHeight="1">
      <c r="B563" s="78"/>
      <c r="C563" s="78"/>
      <c r="D563" s="78"/>
      <c r="E563" s="177"/>
      <c r="F563" s="79"/>
      <c r="G563" s="71"/>
      <c r="H563" s="71"/>
      <c r="I563" s="71"/>
      <c r="J563" s="71"/>
      <c r="K563" s="72"/>
      <c r="L563" s="72"/>
      <c r="M563" s="78"/>
      <c r="N563" s="71"/>
      <c r="O563" s="73"/>
      <c r="P563" s="73"/>
      <c r="Q563" s="73"/>
      <c r="R563" s="85"/>
      <c r="S563" s="73"/>
      <c r="T563" s="85"/>
      <c r="U563" s="73"/>
      <c r="V563" s="85"/>
      <c r="W563" s="73"/>
      <c r="X563" s="73"/>
      <c r="Y563" s="79"/>
      <c r="Z563" s="71"/>
      <c r="AA563" s="85"/>
      <c r="AB563" s="85"/>
      <c r="AC563" s="85"/>
      <c r="AD563" s="85"/>
      <c r="AE563" s="85"/>
      <c r="AF563" s="85"/>
      <c r="AG563" s="85"/>
      <c r="AH563" s="85"/>
      <c r="AI563" s="85"/>
      <c r="AJ563" s="85"/>
      <c r="AK563" s="85"/>
      <c r="AL563" s="71"/>
      <c r="AM563" s="68" t="str">
        <f t="shared" si="16"/>
        <v/>
      </c>
      <c r="AN563" s="62" t="str">
        <f t="shared" si="17"/>
        <v/>
      </c>
    </row>
    <row r="564" spans="2:40" ht="21" customHeight="1">
      <c r="B564" s="78"/>
      <c r="C564" s="78"/>
      <c r="D564" s="78"/>
      <c r="E564" s="177"/>
      <c r="F564" s="79"/>
      <c r="G564" s="71"/>
      <c r="H564" s="71"/>
      <c r="I564" s="71"/>
      <c r="J564" s="71"/>
      <c r="K564" s="72"/>
      <c r="L564" s="72"/>
      <c r="M564" s="78"/>
      <c r="N564" s="71"/>
      <c r="O564" s="73"/>
      <c r="P564" s="73"/>
      <c r="Q564" s="73"/>
      <c r="R564" s="85"/>
      <c r="S564" s="73"/>
      <c r="T564" s="85"/>
      <c r="U564" s="73"/>
      <c r="V564" s="85"/>
      <c r="W564" s="73"/>
      <c r="X564" s="73"/>
      <c r="Y564" s="79"/>
      <c r="Z564" s="71"/>
      <c r="AA564" s="85"/>
      <c r="AB564" s="85"/>
      <c r="AC564" s="85"/>
      <c r="AD564" s="85"/>
      <c r="AE564" s="85"/>
      <c r="AF564" s="85"/>
      <c r="AG564" s="85"/>
      <c r="AH564" s="85"/>
      <c r="AI564" s="85"/>
      <c r="AJ564" s="85"/>
      <c r="AK564" s="85"/>
      <c r="AL564" s="71"/>
      <c r="AM564" s="68" t="str">
        <f t="shared" si="16"/>
        <v/>
      </c>
      <c r="AN564" s="62" t="str">
        <f t="shared" si="17"/>
        <v/>
      </c>
    </row>
    <row r="565" spans="2:40" ht="21" customHeight="1">
      <c r="B565" s="78"/>
      <c r="C565" s="78"/>
      <c r="D565" s="78"/>
      <c r="E565" s="177"/>
      <c r="F565" s="79"/>
      <c r="G565" s="71"/>
      <c r="H565" s="71"/>
      <c r="I565" s="71"/>
      <c r="J565" s="71"/>
      <c r="K565" s="72"/>
      <c r="L565" s="72"/>
      <c r="M565" s="78"/>
      <c r="N565" s="71"/>
      <c r="O565" s="73"/>
      <c r="P565" s="73"/>
      <c r="Q565" s="73"/>
      <c r="R565" s="85"/>
      <c r="S565" s="73"/>
      <c r="T565" s="85"/>
      <c r="U565" s="73"/>
      <c r="V565" s="85"/>
      <c r="W565" s="73"/>
      <c r="X565" s="73"/>
      <c r="Y565" s="79"/>
      <c r="Z565" s="71"/>
      <c r="AA565" s="85"/>
      <c r="AB565" s="85"/>
      <c r="AC565" s="85"/>
      <c r="AD565" s="85"/>
      <c r="AE565" s="85"/>
      <c r="AF565" s="85"/>
      <c r="AG565" s="85"/>
      <c r="AH565" s="85"/>
      <c r="AI565" s="85"/>
      <c r="AJ565" s="85"/>
      <c r="AK565" s="85"/>
      <c r="AL565" s="71"/>
      <c r="AM565" s="68" t="str">
        <f t="shared" si="16"/>
        <v/>
      </c>
      <c r="AN565" s="62" t="str">
        <f t="shared" si="17"/>
        <v/>
      </c>
    </row>
    <row r="566" spans="2:40" ht="21" customHeight="1">
      <c r="B566" s="78"/>
      <c r="C566" s="78"/>
      <c r="D566" s="78"/>
      <c r="E566" s="177"/>
      <c r="F566" s="79"/>
      <c r="G566" s="71"/>
      <c r="H566" s="71"/>
      <c r="I566" s="71"/>
      <c r="J566" s="71"/>
      <c r="K566" s="72"/>
      <c r="L566" s="72"/>
      <c r="M566" s="78"/>
      <c r="N566" s="71"/>
      <c r="O566" s="73"/>
      <c r="P566" s="73"/>
      <c r="Q566" s="73"/>
      <c r="R566" s="85"/>
      <c r="S566" s="73"/>
      <c r="T566" s="85"/>
      <c r="U566" s="73"/>
      <c r="V566" s="85"/>
      <c r="W566" s="73"/>
      <c r="X566" s="73"/>
      <c r="Y566" s="79"/>
      <c r="Z566" s="71"/>
      <c r="AA566" s="85"/>
      <c r="AB566" s="85"/>
      <c r="AC566" s="85"/>
      <c r="AD566" s="85"/>
      <c r="AE566" s="85"/>
      <c r="AF566" s="85"/>
      <c r="AG566" s="85"/>
      <c r="AH566" s="85"/>
      <c r="AI566" s="85"/>
      <c r="AJ566" s="85"/>
      <c r="AK566" s="85"/>
      <c r="AL566" s="71"/>
      <c r="AM566" s="68" t="str">
        <f t="shared" si="16"/>
        <v/>
      </c>
      <c r="AN566" s="62" t="str">
        <f t="shared" si="17"/>
        <v/>
      </c>
    </row>
    <row r="567" spans="2:40" ht="21" customHeight="1">
      <c r="B567" s="78"/>
      <c r="C567" s="78"/>
      <c r="D567" s="78"/>
      <c r="E567" s="177"/>
      <c r="F567" s="79"/>
      <c r="G567" s="71"/>
      <c r="H567" s="71"/>
      <c r="I567" s="71"/>
      <c r="J567" s="71"/>
      <c r="K567" s="72"/>
      <c r="L567" s="72"/>
      <c r="M567" s="78"/>
      <c r="N567" s="71"/>
      <c r="O567" s="73"/>
      <c r="P567" s="73"/>
      <c r="Q567" s="73"/>
      <c r="R567" s="85"/>
      <c r="S567" s="73"/>
      <c r="T567" s="85"/>
      <c r="U567" s="73"/>
      <c r="V567" s="85"/>
      <c r="W567" s="73"/>
      <c r="X567" s="73"/>
      <c r="Y567" s="79"/>
      <c r="Z567" s="71"/>
      <c r="AA567" s="85"/>
      <c r="AB567" s="85"/>
      <c r="AC567" s="85"/>
      <c r="AD567" s="85"/>
      <c r="AE567" s="85"/>
      <c r="AF567" s="85"/>
      <c r="AG567" s="85"/>
      <c r="AH567" s="85"/>
      <c r="AI567" s="85"/>
      <c r="AJ567" s="85"/>
      <c r="AK567" s="85"/>
      <c r="AL567" s="71"/>
      <c r="AM567" s="68" t="str">
        <f t="shared" si="16"/>
        <v/>
      </c>
      <c r="AN567" s="62" t="str">
        <f t="shared" si="17"/>
        <v/>
      </c>
    </row>
    <row r="568" spans="2:40" ht="21" customHeight="1">
      <c r="B568" s="78"/>
      <c r="C568" s="78"/>
      <c r="D568" s="78"/>
      <c r="E568" s="177"/>
      <c r="F568" s="79"/>
      <c r="G568" s="71"/>
      <c r="H568" s="71"/>
      <c r="I568" s="71"/>
      <c r="J568" s="71"/>
      <c r="K568" s="72"/>
      <c r="L568" s="72"/>
      <c r="M568" s="78"/>
      <c r="N568" s="71"/>
      <c r="O568" s="73"/>
      <c r="P568" s="73"/>
      <c r="Q568" s="73"/>
      <c r="R568" s="85"/>
      <c r="S568" s="73"/>
      <c r="T568" s="85"/>
      <c r="U568" s="73"/>
      <c r="V568" s="85"/>
      <c r="W568" s="73"/>
      <c r="X568" s="73"/>
      <c r="Y568" s="79"/>
      <c r="Z568" s="71"/>
      <c r="AA568" s="85"/>
      <c r="AB568" s="85"/>
      <c r="AC568" s="85"/>
      <c r="AD568" s="85"/>
      <c r="AE568" s="85"/>
      <c r="AF568" s="85"/>
      <c r="AG568" s="85"/>
      <c r="AH568" s="85"/>
      <c r="AI568" s="85"/>
      <c r="AJ568" s="85"/>
      <c r="AK568" s="85"/>
      <c r="AL568" s="71"/>
      <c r="AM568" s="68" t="str">
        <f t="shared" si="16"/>
        <v/>
      </c>
      <c r="AN568" s="62" t="str">
        <f t="shared" si="17"/>
        <v/>
      </c>
    </row>
    <row r="569" spans="2:40" ht="21" customHeight="1">
      <c r="B569" s="78"/>
      <c r="C569" s="78"/>
      <c r="D569" s="78"/>
      <c r="E569" s="177"/>
      <c r="F569" s="79"/>
      <c r="G569" s="71"/>
      <c r="H569" s="71"/>
      <c r="I569" s="71"/>
      <c r="J569" s="71"/>
      <c r="K569" s="72"/>
      <c r="L569" s="72"/>
      <c r="M569" s="78"/>
      <c r="N569" s="71"/>
      <c r="O569" s="73"/>
      <c r="P569" s="73"/>
      <c r="Q569" s="73"/>
      <c r="R569" s="85"/>
      <c r="S569" s="73"/>
      <c r="T569" s="85"/>
      <c r="U569" s="73"/>
      <c r="V569" s="85"/>
      <c r="W569" s="73"/>
      <c r="X569" s="73"/>
      <c r="Y569" s="79"/>
      <c r="Z569" s="71"/>
      <c r="AA569" s="85"/>
      <c r="AB569" s="85"/>
      <c r="AC569" s="85"/>
      <c r="AD569" s="85"/>
      <c r="AE569" s="85"/>
      <c r="AF569" s="85"/>
      <c r="AG569" s="85"/>
      <c r="AH569" s="85"/>
      <c r="AI569" s="85"/>
      <c r="AJ569" s="85"/>
      <c r="AK569" s="85"/>
      <c r="AL569" s="71"/>
      <c r="AM569" s="68" t="str">
        <f t="shared" si="16"/>
        <v/>
      </c>
      <c r="AN569" s="62" t="str">
        <f t="shared" si="17"/>
        <v/>
      </c>
    </row>
    <row r="570" spans="2:40" ht="21" customHeight="1">
      <c r="B570" s="78"/>
      <c r="C570" s="78"/>
      <c r="D570" s="78"/>
      <c r="E570" s="177"/>
      <c r="F570" s="79"/>
      <c r="G570" s="71"/>
      <c r="H570" s="71"/>
      <c r="I570" s="71"/>
      <c r="J570" s="71"/>
      <c r="K570" s="72"/>
      <c r="L570" s="72"/>
      <c r="M570" s="78"/>
      <c r="N570" s="71"/>
      <c r="O570" s="73"/>
      <c r="P570" s="73"/>
      <c r="Q570" s="73"/>
      <c r="R570" s="85"/>
      <c r="S570" s="73"/>
      <c r="T570" s="85"/>
      <c r="U570" s="73"/>
      <c r="V570" s="85"/>
      <c r="W570" s="73"/>
      <c r="X570" s="73"/>
      <c r="Y570" s="79"/>
      <c r="Z570" s="71"/>
      <c r="AA570" s="85"/>
      <c r="AB570" s="85"/>
      <c r="AC570" s="85"/>
      <c r="AD570" s="85"/>
      <c r="AE570" s="85"/>
      <c r="AF570" s="85"/>
      <c r="AG570" s="85"/>
      <c r="AH570" s="85"/>
      <c r="AI570" s="85"/>
      <c r="AJ570" s="85"/>
      <c r="AK570" s="85"/>
      <c r="AL570" s="71"/>
      <c r="AM570" s="68" t="str">
        <f t="shared" si="16"/>
        <v/>
      </c>
      <c r="AN570" s="62" t="str">
        <f t="shared" si="17"/>
        <v/>
      </c>
    </row>
    <row r="571" spans="2:40" ht="21" customHeight="1">
      <c r="B571" s="78"/>
      <c r="C571" s="78"/>
      <c r="D571" s="78"/>
      <c r="E571" s="177"/>
      <c r="F571" s="79"/>
      <c r="G571" s="71"/>
      <c r="H571" s="71"/>
      <c r="I571" s="71"/>
      <c r="J571" s="71"/>
      <c r="K571" s="72"/>
      <c r="L571" s="72"/>
      <c r="M571" s="78"/>
      <c r="N571" s="71"/>
      <c r="O571" s="73"/>
      <c r="P571" s="73"/>
      <c r="Q571" s="73"/>
      <c r="R571" s="85"/>
      <c r="S571" s="73"/>
      <c r="T571" s="85"/>
      <c r="U571" s="73"/>
      <c r="V571" s="85"/>
      <c r="W571" s="73"/>
      <c r="X571" s="73"/>
      <c r="Y571" s="79"/>
      <c r="Z571" s="71"/>
      <c r="AA571" s="85"/>
      <c r="AB571" s="85"/>
      <c r="AC571" s="85"/>
      <c r="AD571" s="85"/>
      <c r="AE571" s="85"/>
      <c r="AF571" s="85"/>
      <c r="AG571" s="85"/>
      <c r="AH571" s="85"/>
      <c r="AI571" s="85"/>
      <c r="AJ571" s="85"/>
      <c r="AK571" s="85"/>
      <c r="AL571" s="71"/>
      <c r="AM571" s="68" t="str">
        <f t="shared" si="16"/>
        <v/>
      </c>
      <c r="AN571" s="62" t="str">
        <f t="shared" si="17"/>
        <v/>
      </c>
    </row>
    <row r="572" spans="2:40" ht="21" customHeight="1">
      <c r="B572" s="78"/>
      <c r="C572" s="78"/>
      <c r="D572" s="78"/>
      <c r="E572" s="177"/>
      <c r="F572" s="79"/>
      <c r="G572" s="71"/>
      <c r="H572" s="71"/>
      <c r="I572" s="71"/>
      <c r="J572" s="71"/>
      <c r="K572" s="72"/>
      <c r="L572" s="72"/>
      <c r="M572" s="78"/>
      <c r="N572" s="71"/>
      <c r="O572" s="73"/>
      <c r="P572" s="73"/>
      <c r="Q572" s="73"/>
      <c r="R572" s="85"/>
      <c r="S572" s="73"/>
      <c r="T572" s="85"/>
      <c r="U572" s="73"/>
      <c r="V572" s="85"/>
      <c r="W572" s="73"/>
      <c r="X572" s="73"/>
      <c r="Y572" s="79"/>
      <c r="Z572" s="71"/>
      <c r="AA572" s="85"/>
      <c r="AB572" s="85"/>
      <c r="AC572" s="85"/>
      <c r="AD572" s="85"/>
      <c r="AE572" s="85"/>
      <c r="AF572" s="85"/>
      <c r="AG572" s="85"/>
      <c r="AH572" s="85"/>
      <c r="AI572" s="85"/>
      <c r="AJ572" s="85"/>
      <c r="AK572" s="85"/>
      <c r="AL572" s="71"/>
      <c r="AM572" s="68" t="str">
        <f t="shared" si="16"/>
        <v/>
      </c>
      <c r="AN572" s="62" t="str">
        <f t="shared" si="17"/>
        <v/>
      </c>
    </row>
    <row r="573" spans="2:40" ht="21" customHeight="1">
      <c r="B573" s="78"/>
      <c r="C573" s="78"/>
      <c r="D573" s="78"/>
      <c r="E573" s="177"/>
      <c r="F573" s="79"/>
      <c r="G573" s="71"/>
      <c r="H573" s="71"/>
      <c r="I573" s="71"/>
      <c r="J573" s="71"/>
      <c r="K573" s="72"/>
      <c r="L573" s="72"/>
      <c r="M573" s="78"/>
      <c r="N573" s="71"/>
      <c r="O573" s="73"/>
      <c r="P573" s="73"/>
      <c r="Q573" s="73"/>
      <c r="R573" s="85"/>
      <c r="S573" s="73"/>
      <c r="T573" s="85"/>
      <c r="U573" s="73"/>
      <c r="V573" s="85"/>
      <c r="W573" s="73"/>
      <c r="X573" s="73"/>
      <c r="Y573" s="79"/>
      <c r="Z573" s="71"/>
      <c r="AA573" s="85"/>
      <c r="AB573" s="85"/>
      <c r="AC573" s="85"/>
      <c r="AD573" s="85"/>
      <c r="AE573" s="85"/>
      <c r="AF573" s="85"/>
      <c r="AG573" s="85"/>
      <c r="AH573" s="85"/>
      <c r="AI573" s="85"/>
      <c r="AJ573" s="85"/>
      <c r="AK573" s="85"/>
      <c r="AL573" s="71"/>
      <c r="AM573" s="68" t="str">
        <f t="shared" si="16"/>
        <v/>
      </c>
      <c r="AN573" s="62" t="str">
        <f t="shared" si="17"/>
        <v/>
      </c>
    </row>
    <row r="574" spans="2:40" ht="21" customHeight="1">
      <c r="B574" s="78"/>
      <c r="C574" s="78"/>
      <c r="D574" s="78"/>
      <c r="E574" s="177"/>
      <c r="F574" s="79"/>
      <c r="G574" s="71"/>
      <c r="H574" s="71"/>
      <c r="I574" s="71"/>
      <c r="J574" s="71"/>
      <c r="K574" s="72"/>
      <c r="L574" s="72"/>
      <c r="M574" s="78"/>
      <c r="N574" s="71"/>
      <c r="O574" s="73"/>
      <c r="P574" s="73"/>
      <c r="Q574" s="73"/>
      <c r="R574" s="85"/>
      <c r="S574" s="73"/>
      <c r="T574" s="85"/>
      <c r="U574" s="73"/>
      <c r="V574" s="85"/>
      <c r="W574" s="73"/>
      <c r="X574" s="73"/>
      <c r="Y574" s="79"/>
      <c r="Z574" s="71"/>
      <c r="AA574" s="85"/>
      <c r="AB574" s="85"/>
      <c r="AC574" s="85"/>
      <c r="AD574" s="85"/>
      <c r="AE574" s="85"/>
      <c r="AF574" s="85"/>
      <c r="AG574" s="85"/>
      <c r="AH574" s="85"/>
      <c r="AI574" s="85"/>
      <c r="AJ574" s="85"/>
      <c r="AK574" s="85"/>
      <c r="AL574" s="71"/>
      <c r="AM574" s="68" t="str">
        <f t="shared" si="16"/>
        <v/>
      </c>
      <c r="AN574" s="62" t="str">
        <f t="shared" si="17"/>
        <v/>
      </c>
    </row>
    <row r="575" spans="2:40" ht="21" customHeight="1">
      <c r="B575" s="78"/>
      <c r="C575" s="78"/>
      <c r="D575" s="78"/>
      <c r="E575" s="177"/>
      <c r="F575" s="79"/>
      <c r="G575" s="71"/>
      <c r="H575" s="71"/>
      <c r="I575" s="71"/>
      <c r="J575" s="71"/>
      <c r="K575" s="72"/>
      <c r="L575" s="72"/>
      <c r="M575" s="78"/>
      <c r="N575" s="71"/>
      <c r="O575" s="73"/>
      <c r="P575" s="73"/>
      <c r="Q575" s="73"/>
      <c r="R575" s="85"/>
      <c r="S575" s="73"/>
      <c r="T575" s="85"/>
      <c r="U575" s="73"/>
      <c r="V575" s="85"/>
      <c r="W575" s="73"/>
      <c r="X575" s="73"/>
      <c r="Y575" s="79"/>
      <c r="Z575" s="71"/>
      <c r="AA575" s="85"/>
      <c r="AB575" s="85"/>
      <c r="AC575" s="85"/>
      <c r="AD575" s="85"/>
      <c r="AE575" s="85"/>
      <c r="AF575" s="85"/>
      <c r="AG575" s="85"/>
      <c r="AH575" s="85"/>
      <c r="AI575" s="85"/>
      <c r="AJ575" s="85"/>
      <c r="AK575" s="85"/>
      <c r="AL575" s="71"/>
      <c r="AM575" s="68" t="str">
        <f t="shared" si="16"/>
        <v/>
      </c>
      <c r="AN575" s="62" t="str">
        <f t="shared" si="17"/>
        <v/>
      </c>
    </row>
    <row r="576" spans="2:40" ht="21" customHeight="1">
      <c r="B576" s="78"/>
      <c r="C576" s="78"/>
      <c r="D576" s="78"/>
      <c r="E576" s="177"/>
      <c r="F576" s="79"/>
      <c r="G576" s="71"/>
      <c r="H576" s="71"/>
      <c r="I576" s="71"/>
      <c r="J576" s="71"/>
      <c r="K576" s="72"/>
      <c r="L576" s="72"/>
      <c r="M576" s="78"/>
      <c r="N576" s="71"/>
      <c r="O576" s="73"/>
      <c r="P576" s="73"/>
      <c r="Q576" s="73"/>
      <c r="R576" s="85"/>
      <c r="S576" s="73"/>
      <c r="T576" s="85"/>
      <c r="U576" s="73"/>
      <c r="V576" s="85"/>
      <c r="W576" s="73"/>
      <c r="X576" s="73"/>
      <c r="Y576" s="79"/>
      <c r="Z576" s="71"/>
      <c r="AA576" s="85"/>
      <c r="AB576" s="85"/>
      <c r="AC576" s="85"/>
      <c r="AD576" s="85"/>
      <c r="AE576" s="85"/>
      <c r="AF576" s="85"/>
      <c r="AG576" s="85"/>
      <c r="AH576" s="85"/>
      <c r="AI576" s="85"/>
      <c r="AJ576" s="85"/>
      <c r="AK576" s="85"/>
      <c r="AL576" s="71"/>
      <c r="AM576" s="68" t="str">
        <f t="shared" si="16"/>
        <v/>
      </c>
      <c r="AN576" s="62" t="str">
        <f t="shared" si="17"/>
        <v/>
      </c>
    </row>
    <row r="577" spans="2:40" ht="21" customHeight="1">
      <c r="B577" s="78"/>
      <c r="C577" s="78"/>
      <c r="D577" s="78"/>
      <c r="E577" s="177"/>
      <c r="F577" s="79"/>
      <c r="G577" s="71"/>
      <c r="H577" s="71"/>
      <c r="I577" s="71"/>
      <c r="J577" s="71"/>
      <c r="K577" s="72"/>
      <c r="L577" s="72"/>
      <c r="M577" s="78"/>
      <c r="N577" s="71"/>
      <c r="O577" s="73"/>
      <c r="P577" s="73"/>
      <c r="Q577" s="73"/>
      <c r="R577" s="85"/>
      <c r="S577" s="73"/>
      <c r="T577" s="85"/>
      <c r="U577" s="73"/>
      <c r="V577" s="85"/>
      <c r="W577" s="73"/>
      <c r="X577" s="73"/>
      <c r="Y577" s="79"/>
      <c r="Z577" s="71"/>
      <c r="AA577" s="85"/>
      <c r="AB577" s="85"/>
      <c r="AC577" s="85"/>
      <c r="AD577" s="85"/>
      <c r="AE577" s="85"/>
      <c r="AF577" s="85"/>
      <c r="AG577" s="85"/>
      <c r="AH577" s="85"/>
      <c r="AI577" s="85"/>
      <c r="AJ577" s="85"/>
      <c r="AK577" s="85"/>
      <c r="AL577" s="71"/>
      <c r="AM577" s="68" t="str">
        <f t="shared" si="16"/>
        <v/>
      </c>
      <c r="AN577" s="62" t="str">
        <f t="shared" si="17"/>
        <v/>
      </c>
    </row>
    <row r="578" spans="2:40" ht="21" customHeight="1">
      <c r="B578" s="78"/>
      <c r="C578" s="78"/>
      <c r="D578" s="78"/>
      <c r="E578" s="177"/>
      <c r="F578" s="79"/>
      <c r="G578" s="71"/>
      <c r="H578" s="71"/>
      <c r="I578" s="71"/>
      <c r="J578" s="71"/>
      <c r="K578" s="72"/>
      <c r="L578" s="72"/>
      <c r="M578" s="78"/>
      <c r="N578" s="71"/>
      <c r="O578" s="73"/>
      <c r="P578" s="73"/>
      <c r="Q578" s="73"/>
      <c r="R578" s="85"/>
      <c r="S578" s="73"/>
      <c r="T578" s="85"/>
      <c r="U578" s="73"/>
      <c r="V578" s="85"/>
      <c r="W578" s="73"/>
      <c r="X578" s="73"/>
      <c r="Y578" s="79"/>
      <c r="Z578" s="71"/>
      <c r="AA578" s="85"/>
      <c r="AB578" s="85"/>
      <c r="AC578" s="85"/>
      <c r="AD578" s="85"/>
      <c r="AE578" s="85"/>
      <c r="AF578" s="85"/>
      <c r="AG578" s="85"/>
      <c r="AH578" s="85"/>
      <c r="AI578" s="85"/>
      <c r="AJ578" s="85"/>
      <c r="AK578" s="85"/>
      <c r="AL578" s="71"/>
      <c r="AM578" s="68" t="str">
        <f t="shared" si="16"/>
        <v/>
      </c>
      <c r="AN578" s="62" t="str">
        <f t="shared" si="17"/>
        <v/>
      </c>
    </row>
    <row r="579" spans="2:40" ht="21" customHeight="1">
      <c r="B579" s="78"/>
      <c r="C579" s="78"/>
      <c r="D579" s="78"/>
      <c r="E579" s="177"/>
      <c r="F579" s="79"/>
      <c r="G579" s="71"/>
      <c r="H579" s="71"/>
      <c r="I579" s="71"/>
      <c r="J579" s="71"/>
      <c r="K579" s="72"/>
      <c r="L579" s="72"/>
      <c r="M579" s="78"/>
      <c r="N579" s="71"/>
      <c r="O579" s="73"/>
      <c r="P579" s="73"/>
      <c r="Q579" s="73"/>
      <c r="R579" s="85"/>
      <c r="S579" s="73"/>
      <c r="T579" s="85"/>
      <c r="U579" s="73"/>
      <c r="V579" s="85"/>
      <c r="W579" s="73"/>
      <c r="X579" s="73"/>
      <c r="Y579" s="79"/>
      <c r="Z579" s="71"/>
      <c r="AA579" s="85"/>
      <c r="AB579" s="85"/>
      <c r="AC579" s="85"/>
      <c r="AD579" s="85"/>
      <c r="AE579" s="85"/>
      <c r="AF579" s="85"/>
      <c r="AG579" s="85"/>
      <c r="AH579" s="85"/>
      <c r="AI579" s="85"/>
      <c r="AJ579" s="85"/>
      <c r="AK579" s="85"/>
      <c r="AL579" s="71"/>
      <c r="AM579" s="68" t="str">
        <f t="shared" si="16"/>
        <v/>
      </c>
      <c r="AN579" s="62" t="str">
        <f t="shared" si="17"/>
        <v/>
      </c>
    </row>
    <row r="580" spans="2:40" ht="21" customHeight="1">
      <c r="B580" s="78"/>
      <c r="C580" s="78"/>
      <c r="D580" s="78"/>
      <c r="E580" s="177"/>
      <c r="F580" s="79"/>
      <c r="G580" s="71"/>
      <c r="H580" s="71"/>
      <c r="I580" s="71"/>
      <c r="J580" s="71"/>
      <c r="K580" s="72"/>
      <c r="L580" s="72"/>
      <c r="M580" s="78"/>
      <c r="N580" s="71"/>
      <c r="O580" s="73"/>
      <c r="P580" s="73"/>
      <c r="Q580" s="73"/>
      <c r="R580" s="85"/>
      <c r="S580" s="73"/>
      <c r="T580" s="85"/>
      <c r="U580" s="73"/>
      <c r="V580" s="85"/>
      <c r="W580" s="73"/>
      <c r="X580" s="73"/>
      <c r="Y580" s="79"/>
      <c r="Z580" s="71"/>
      <c r="AA580" s="85"/>
      <c r="AB580" s="85"/>
      <c r="AC580" s="85"/>
      <c r="AD580" s="85"/>
      <c r="AE580" s="85"/>
      <c r="AF580" s="85"/>
      <c r="AG580" s="85"/>
      <c r="AH580" s="85"/>
      <c r="AI580" s="85"/>
      <c r="AJ580" s="85"/>
      <c r="AK580" s="85"/>
      <c r="AL580" s="71"/>
      <c r="AM580" s="68" t="str">
        <f t="shared" si="16"/>
        <v/>
      </c>
      <c r="AN580" s="62" t="str">
        <f t="shared" si="17"/>
        <v/>
      </c>
    </row>
    <row r="581" spans="2:40" ht="21" customHeight="1">
      <c r="B581" s="78"/>
      <c r="C581" s="78"/>
      <c r="D581" s="78"/>
      <c r="E581" s="177"/>
      <c r="F581" s="79"/>
      <c r="G581" s="71"/>
      <c r="H581" s="71"/>
      <c r="I581" s="71"/>
      <c r="J581" s="71"/>
      <c r="K581" s="72"/>
      <c r="L581" s="72"/>
      <c r="M581" s="78"/>
      <c r="N581" s="71"/>
      <c r="O581" s="73"/>
      <c r="P581" s="73"/>
      <c r="Q581" s="73"/>
      <c r="R581" s="85"/>
      <c r="S581" s="73"/>
      <c r="T581" s="85"/>
      <c r="U581" s="73"/>
      <c r="V581" s="85"/>
      <c r="W581" s="73"/>
      <c r="X581" s="73"/>
      <c r="Y581" s="79"/>
      <c r="Z581" s="71"/>
      <c r="AA581" s="85"/>
      <c r="AB581" s="85"/>
      <c r="AC581" s="85"/>
      <c r="AD581" s="85"/>
      <c r="AE581" s="85"/>
      <c r="AF581" s="85"/>
      <c r="AG581" s="85"/>
      <c r="AH581" s="85"/>
      <c r="AI581" s="85"/>
      <c r="AJ581" s="85"/>
      <c r="AK581" s="85"/>
      <c r="AL581" s="71"/>
      <c r="AM581" s="68" t="str">
        <f t="shared" si="16"/>
        <v/>
      </c>
      <c r="AN581" s="62" t="str">
        <f t="shared" si="17"/>
        <v/>
      </c>
    </row>
    <row r="582" spans="2:40" ht="21" customHeight="1">
      <c r="B582" s="78"/>
      <c r="C582" s="78"/>
      <c r="D582" s="78"/>
      <c r="E582" s="177"/>
      <c r="F582" s="79"/>
      <c r="G582" s="71"/>
      <c r="H582" s="71"/>
      <c r="I582" s="71"/>
      <c r="J582" s="71"/>
      <c r="K582" s="72"/>
      <c r="L582" s="72"/>
      <c r="M582" s="78"/>
      <c r="N582" s="71"/>
      <c r="O582" s="73"/>
      <c r="P582" s="73"/>
      <c r="Q582" s="73"/>
      <c r="R582" s="85"/>
      <c r="S582" s="73"/>
      <c r="T582" s="85"/>
      <c r="U582" s="73"/>
      <c r="V582" s="85"/>
      <c r="W582" s="73"/>
      <c r="X582" s="73"/>
      <c r="Y582" s="79"/>
      <c r="Z582" s="71"/>
      <c r="AA582" s="85"/>
      <c r="AB582" s="85"/>
      <c r="AC582" s="85"/>
      <c r="AD582" s="85"/>
      <c r="AE582" s="85"/>
      <c r="AF582" s="85"/>
      <c r="AG582" s="85"/>
      <c r="AH582" s="85"/>
      <c r="AI582" s="85"/>
      <c r="AJ582" s="85"/>
      <c r="AK582" s="85"/>
      <c r="AL582" s="71"/>
      <c r="AM582" s="68" t="str">
        <f t="shared" si="16"/>
        <v/>
      </c>
      <c r="AN582" s="62" t="str">
        <f t="shared" si="17"/>
        <v/>
      </c>
    </row>
    <row r="583" spans="2:40" ht="21" customHeight="1">
      <c r="B583" s="78"/>
      <c r="C583" s="78"/>
      <c r="D583" s="78"/>
      <c r="E583" s="177"/>
      <c r="F583" s="79"/>
      <c r="G583" s="71"/>
      <c r="H583" s="71"/>
      <c r="I583" s="71"/>
      <c r="J583" s="71"/>
      <c r="K583" s="72"/>
      <c r="L583" s="72"/>
      <c r="M583" s="78"/>
      <c r="N583" s="71"/>
      <c r="O583" s="73"/>
      <c r="P583" s="73"/>
      <c r="Q583" s="73"/>
      <c r="R583" s="85"/>
      <c r="S583" s="73"/>
      <c r="T583" s="85"/>
      <c r="U583" s="73"/>
      <c r="V583" s="85"/>
      <c r="W583" s="73"/>
      <c r="X583" s="73"/>
      <c r="Y583" s="79"/>
      <c r="Z583" s="71"/>
      <c r="AA583" s="85"/>
      <c r="AB583" s="85"/>
      <c r="AC583" s="85"/>
      <c r="AD583" s="85"/>
      <c r="AE583" s="85"/>
      <c r="AF583" s="85"/>
      <c r="AG583" s="85"/>
      <c r="AH583" s="85"/>
      <c r="AI583" s="85"/>
      <c r="AJ583" s="85"/>
      <c r="AK583" s="85"/>
      <c r="AL583" s="71"/>
      <c r="AM583" s="68" t="str">
        <f t="shared" si="16"/>
        <v/>
      </c>
      <c r="AN583" s="62" t="str">
        <f t="shared" si="17"/>
        <v/>
      </c>
    </row>
    <row r="584" spans="2:40" ht="21" customHeight="1">
      <c r="B584" s="78"/>
      <c r="C584" s="78"/>
      <c r="D584" s="78"/>
      <c r="E584" s="177"/>
      <c r="F584" s="79"/>
      <c r="G584" s="71"/>
      <c r="H584" s="71"/>
      <c r="I584" s="71"/>
      <c r="J584" s="71"/>
      <c r="K584" s="72"/>
      <c r="L584" s="72"/>
      <c r="M584" s="78"/>
      <c r="N584" s="71"/>
      <c r="O584" s="73"/>
      <c r="P584" s="73"/>
      <c r="Q584" s="73"/>
      <c r="R584" s="85"/>
      <c r="S584" s="73"/>
      <c r="T584" s="85"/>
      <c r="U584" s="73"/>
      <c r="V584" s="85"/>
      <c r="W584" s="73"/>
      <c r="X584" s="73"/>
      <c r="Y584" s="79"/>
      <c r="Z584" s="71"/>
      <c r="AA584" s="85"/>
      <c r="AB584" s="85"/>
      <c r="AC584" s="85"/>
      <c r="AD584" s="85"/>
      <c r="AE584" s="85"/>
      <c r="AF584" s="85"/>
      <c r="AG584" s="85"/>
      <c r="AH584" s="85"/>
      <c r="AI584" s="85"/>
      <c r="AJ584" s="85"/>
      <c r="AK584" s="85"/>
      <c r="AL584" s="71"/>
      <c r="AM584" s="68" t="str">
        <f t="shared" si="16"/>
        <v/>
      </c>
      <c r="AN584" s="62" t="str">
        <f t="shared" si="17"/>
        <v/>
      </c>
    </row>
    <row r="585" spans="2:40" ht="21" customHeight="1">
      <c r="B585" s="78"/>
      <c r="C585" s="78"/>
      <c r="D585" s="78"/>
      <c r="E585" s="177"/>
      <c r="F585" s="79"/>
      <c r="G585" s="71"/>
      <c r="H585" s="71"/>
      <c r="I585" s="71"/>
      <c r="J585" s="71"/>
      <c r="K585" s="72"/>
      <c r="L585" s="72"/>
      <c r="M585" s="78"/>
      <c r="N585" s="71"/>
      <c r="O585" s="73"/>
      <c r="P585" s="73"/>
      <c r="Q585" s="73"/>
      <c r="R585" s="85"/>
      <c r="S585" s="73"/>
      <c r="T585" s="85"/>
      <c r="U585" s="73"/>
      <c r="V585" s="85"/>
      <c r="W585" s="73"/>
      <c r="X585" s="73"/>
      <c r="Y585" s="79"/>
      <c r="Z585" s="71"/>
      <c r="AA585" s="85"/>
      <c r="AB585" s="85"/>
      <c r="AC585" s="85"/>
      <c r="AD585" s="85"/>
      <c r="AE585" s="85"/>
      <c r="AF585" s="85"/>
      <c r="AG585" s="85"/>
      <c r="AH585" s="85"/>
      <c r="AI585" s="85"/>
      <c r="AJ585" s="85"/>
      <c r="AK585" s="85"/>
      <c r="AL585" s="71"/>
      <c r="AM585" s="68" t="str">
        <f t="shared" si="16"/>
        <v/>
      </c>
      <c r="AN585" s="62" t="str">
        <f t="shared" si="17"/>
        <v/>
      </c>
    </row>
    <row r="586" spans="2:40" ht="21" customHeight="1">
      <c r="B586" s="78"/>
      <c r="C586" s="78"/>
      <c r="D586" s="78"/>
      <c r="E586" s="177"/>
      <c r="F586" s="79"/>
      <c r="G586" s="71"/>
      <c r="H586" s="71"/>
      <c r="I586" s="71"/>
      <c r="J586" s="71"/>
      <c r="K586" s="72"/>
      <c r="L586" s="72"/>
      <c r="M586" s="78"/>
      <c r="N586" s="71"/>
      <c r="O586" s="73"/>
      <c r="P586" s="73"/>
      <c r="Q586" s="73"/>
      <c r="R586" s="85"/>
      <c r="S586" s="73"/>
      <c r="T586" s="85"/>
      <c r="U586" s="73"/>
      <c r="V586" s="85"/>
      <c r="W586" s="73"/>
      <c r="X586" s="73"/>
      <c r="Y586" s="79"/>
      <c r="Z586" s="71"/>
      <c r="AA586" s="85"/>
      <c r="AB586" s="85"/>
      <c r="AC586" s="85"/>
      <c r="AD586" s="85"/>
      <c r="AE586" s="85"/>
      <c r="AF586" s="85"/>
      <c r="AG586" s="85"/>
      <c r="AH586" s="85"/>
      <c r="AI586" s="85"/>
      <c r="AJ586" s="85"/>
      <c r="AK586" s="85"/>
      <c r="AL586" s="71"/>
      <c r="AM586" s="68" t="str">
        <f t="shared" si="16"/>
        <v/>
      </c>
      <c r="AN586" s="62" t="str">
        <f t="shared" si="17"/>
        <v/>
      </c>
    </row>
    <row r="587" spans="2:40" ht="21" customHeight="1">
      <c r="B587" s="78"/>
      <c r="C587" s="78"/>
      <c r="D587" s="78"/>
      <c r="E587" s="177"/>
      <c r="F587" s="79"/>
      <c r="G587" s="71"/>
      <c r="H587" s="71"/>
      <c r="I587" s="71"/>
      <c r="J587" s="71"/>
      <c r="K587" s="72"/>
      <c r="L587" s="72"/>
      <c r="M587" s="78"/>
      <c r="N587" s="71"/>
      <c r="O587" s="73"/>
      <c r="P587" s="73"/>
      <c r="Q587" s="73"/>
      <c r="R587" s="85"/>
      <c r="S587" s="73"/>
      <c r="T587" s="85"/>
      <c r="U587" s="73"/>
      <c r="V587" s="85"/>
      <c r="W587" s="73"/>
      <c r="X587" s="73"/>
      <c r="Y587" s="79"/>
      <c r="Z587" s="71"/>
      <c r="AA587" s="85"/>
      <c r="AB587" s="85"/>
      <c r="AC587" s="85"/>
      <c r="AD587" s="85"/>
      <c r="AE587" s="85"/>
      <c r="AF587" s="85"/>
      <c r="AG587" s="85"/>
      <c r="AH587" s="85"/>
      <c r="AI587" s="85"/>
      <c r="AJ587" s="85"/>
      <c r="AK587" s="85"/>
      <c r="AL587" s="71"/>
      <c r="AM587" s="68" t="str">
        <f t="shared" si="16"/>
        <v/>
      </c>
      <c r="AN587" s="62" t="str">
        <f t="shared" si="17"/>
        <v/>
      </c>
    </row>
    <row r="588" spans="2:40" ht="21" customHeight="1">
      <c r="B588" s="78"/>
      <c r="C588" s="78"/>
      <c r="D588" s="78"/>
      <c r="E588" s="177"/>
      <c r="F588" s="79"/>
      <c r="G588" s="71"/>
      <c r="H588" s="71"/>
      <c r="I588" s="71"/>
      <c r="J588" s="71"/>
      <c r="K588" s="72"/>
      <c r="L588" s="72"/>
      <c r="M588" s="78"/>
      <c r="N588" s="71"/>
      <c r="O588" s="73"/>
      <c r="P588" s="73"/>
      <c r="Q588" s="73"/>
      <c r="R588" s="85"/>
      <c r="S588" s="73"/>
      <c r="T588" s="85"/>
      <c r="U588" s="73"/>
      <c r="V588" s="85"/>
      <c r="W588" s="73"/>
      <c r="X588" s="73"/>
      <c r="Y588" s="79"/>
      <c r="Z588" s="71"/>
      <c r="AA588" s="85"/>
      <c r="AB588" s="85"/>
      <c r="AC588" s="85"/>
      <c r="AD588" s="85"/>
      <c r="AE588" s="85"/>
      <c r="AF588" s="85"/>
      <c r="AG588" s="85"/>
      <c r="AH588" s="85"/>
      <c r="AI588" s="85"/>
      <c r="AJ588" s="85"/>
      <c r="AK588" s="85"/>
      <c r="AL588" s="71"/>
      <c r="AM588" s="68" t="str">
        <f t="shared" ref="AM588:AM651" si="18">IF(AN588&lt;&gt;"","Erreur","")</f>
        <v/>
      </c>
      <c r="AN588" s="62" t="str">
        <f t="shared" si="17"/>
        <v/>
      </c>
    </row>
    <row r="589" spans="2:40" ht="21" customHeight="1">
      <c r="B589" s="78"/>
      <c r="C589" s="78"/>
      <c r="D589" s="78"/>
      <c r="E589" s="177"/>
      <c r="F589" s="79"/>
      <c r="G589" s="71"/>
      <c r="H589" s="71"/>
      <c r="I589" s="71"/>
      <c r="J589" s="71"/>
      <c r="K589" s="72"/>
      <c r="L589" s="72"/>
      <c r="M589" s="78"/>
      <c r="N589" s="71"/>
      <c r="O589" s="73"/>
      <c r="P589" s="73"/>
      <c r="Q589" s="73"/>
      <c r="R589" s="85"/>
      <c r="S589" s="73"/>
      <c r="T589" s="85"/>
      <c r="U589" s="73"/>
      <c r="V589" s="85"/>
      <c r="W589" s="73"/>
      <c r="X589" s="73"/>
      <c r="Y589" s="79"/>
      <c r="Z589" s="71"/>
      <c r="AA589" s="85"/>
      <c r="AB589" s="85"/>
      <c r="AC589" s="85"/>
      <c r="AD589" s="85"/>
      <c r="AE589" s="85"/>
      <c r="AF589" s="85"/>
      <c r="AG589" s="85"/>
      <c r="AH589" s="85"/>
      <c r="AI589" s="85"/>
      <c r="AJ589" s="85"/>
      <c r="AK589" s="85"/>
      <c r="AL589" s="71"/>
      <c r="AM589" s="68" t="str">
        <f t="shared" si="18"/>
        <v/>
      </c>
      <c r="AN589" s="62" t="str">
        <f t="shared" ref="AN589:AN652" si="19">IF(AND(B589&lt;&gt;"",B588=""),"La ligne précédente ne doit pas être vide",IF(AND(B589&lt;&gt;"",OR(C589="",D589="",E589="",F589="",G589="",H589="",J589="",N589="")),"Veuillez compléter les informations d'identification du programme de cession en réassurance.",IF(AND(B589="",OR(C589&lt;&gt;"",D589&lt;&gt;"",E589&lt;&gt;"",F589&lt;&gt;"",G589&lt;&gt;"",H589&lt;&gt;"",J589&lt;&gt;"",N589&lt;&gt;"")),"Veuillez compléter les informations d'identification du programme de cession en réassurance en colonne C0010.",IF(AND(B589&lt;&gt;"",AL589=""),"Veuillez sélectionner NA dans la liste de la colonne C0370 si vous n'avez rien à déclarer.",""))))</f>
        <v/>
      </c>
    </row>
    <row r="590" spans="2:40" ht="21" customHeight="1">
      <c r="B590" s="78"/>
      <c r="C590" s="78"/>
      <c r="D590" s="78"/>
      <c r="E590" s="177"/>
      <c r="F590" s="79"/>
      <c r="G590" s="71"/>
      <c r="H590" s="71"/>
      <c r="I590" s="71"/>
      <c r="J590" s="71"/>
      <c r="K590" s="72"/>
      <c r="L590" s="72"/>
      <c r="M590" s="78"/>
      <c r="N590" s="71"/>
      <c r="O590" s="73"/>
      <c r="P590" s="73"/>
      <c r="Q590" s="73"/>
      <c r="R590" s="85"/>
      <c r="S590" s="73"/>
      <c r="T590" s="85"/>
      <c r="U590" s="73"/>
      <c r="V590" s="85"/>
      <c r="W590" s="73"/>
      <c r="X590" s="73"/>
      <c r="Y590" s="79"/>
      <c r="Z590" s="71"/>
      <c r="AA590" s="85"/>
      <c r="AB590" s="85"/>
      <c r="AC590" s="85"/>
      <c r="AD590" s="85"/>
      <c r="AE590" s="85"/>
      <c r="AF590" s="85"/>
      <c r="AG590" s="85"/>
      <c r="AH590" s="85"/>
      <c r="AI590" s="85"/>
      <c r="AJ590" s="85"/>
      <c r="AK590" s="85"/>
      <c r="AL590" s="71"/>
      <c r="AM590" s="68" t="str">
        <f t="shared" si="18"/>
        <v/>
      </c>
      <c r="AN590" s="62" t="str">
        <f t="shared" si="19"/>
        <v/>
      </c>
    </row>
    <row r="591" spans="2:40" ht="21" customHeight="1">
      <c r="B591" s="78"/>
      <c r="C591" s="78"/>
      <c r="D591" s="78"/>
      <c r="E591" s="177"/>
      <c r="F591" s="79"/>
      <c r="G591" s="71"/>
      <c r="H591" s="71"/>
      <c r="I591" s="71"/>
      <c r="J591" s="71"/>
      <c r="K591" s="72"/>
      <c r="L591" s="72"/>
      <c r="M591" s="78"/>
      <c r="N591" s="71"/>
      <c r="O591" s="73"/>
      <c r="P591" s="73"/>
      <c r="Q591" s="73"/>
      <c r="R591" s="85"/>
      <c r="S591" s="73"/>
      <c r="T591" s="85"/>
      <c r="U591" s="73"/>
      <c r="V591" s="85"/>
      <c r="W591" s="73"/>
      <c r="X591" s="73"/>
      <c r="Y591" s="79"/>
      <c r="Z591" s="71"/>
      <c r="AA591" s="85"/>
      <c r="AB591" s="85"/>
      <c r="AC591" s="85"/>
      <c r="AD591" s="85"/>
      <c r="AE591" s="85"/>
      <c r="AF591" s="85"/>
      <c r="AG591" s="85"/>
      <c r="AH591" s="85"/>
      <c r="AI591" s="85"/>
      <c r="AJ591" s="85"/>
      <c r="AK591" s="85"/>
      <c r="AL591" s="71"/>
      <c r="AM591" s="68" t="str">
        <f t="shared" si="18"/>
        <v/>
      </c>
      <c r="AN591" s="62" t="str">
        <f t="shared" si="19"/>
        <v/>
      </c>
    </row>
    <row r="592" spans="2:40" ht="21" customHeight="1">
      <c r="B592" s="78"/>
      <c r="C592" s="78"/>
      <c r="D592" s="78"/>
      <c r="E592" s="177"/>
      <c r="F592" s="79"/>
      <c r="G592" s="71"/>
      <c r="H592" s="71"/>
      <c r="I592" s="71"/>
      <c r="J592" s="71"/>
      <c r="K592" s="72"/>
      <c r="L592" s="72"/>
      <c r="M592" s="78"/>
      <c r="N592" s="71"/>
      <c r="O592" s="73"/>
      <c r="P592" s="73"/>
      <c r="Q592" s="73"/>
      <c r="R592" s="85"/>
      <c r="S592" s="73"/>
      <c r="T592" s="85"/>
      <c r="U592" s="73"/>
      <c r="V592" s="85"/>
      <c r="W592" s="73"/>
      <c r="X592" s="73"/>
      <c r="Y592" s="79"/>
      <c r="Z592" s="71"/>
      <c r="AA592" s="85"/>
      <c r="AB592" s="85"/>
      <c r="AC592" s="85"/>
      <c r="AD592" s="85"/>
      <c r="AE592" s="85"/>
      <c r="AF592" s="85"/>
      <c r="AG592" s="85"/>
      <c r="AH592" s="85"/>
      <c r="AI592" s="85"/>
      <c r="AJ592" s="85"/>
      <c r="AK592" s="85"/>
      <c r="AL592" s="71"/>
      <c r="AM592" s="68" t="str">
        <f t="shared" si="18"/>
        <v/>
      </c>
      <c r="AN592" s="62" t="str">
        <f t="shared" si="19"/>
        <v/>
      </c>
    </row>
    <row r="593" spans="2:40" ht="21" customHeight="1">
      <c r="B593" s="78"/>
      <c r="C593" s="78"/>
      <c r="D593" s="78"/>
      <c r="E593" s="177"/>
      <c r="F593" s="79"/>
      <c r="G593" s="71"/>
      <c r="H593" s="71"/>
      <c r="I593" s="71"/>
      <c r="J593" s="71"/>
      <c r="K593" s="72"/>
      <c r="L593" s="72"/>
      <c r="M593" s="78"/>
      <c r="N593" s="71"/>
      <c r="O593" s="73"/>
      <c r="P593" s="73"/>
      <c r="Q593" s="73"/>
      <c r="R593" s="85"/>
      <c r="S593" s="73"/>
      <c r="T593" s="85"/>
      <c r="U593" s="73"/>
      <c r="V593" s="85"/>
      <c r="W593" s="73"/>
      <c r="X593" s="73"/>
      <c r="Y593" s="79"/>
      <c r="Z593" s="71"/>
      <c r="AA593" s="85"/>
      <c r="AB593" s="85"/>
      <c r="AC593" s="85"/>
      <c r="AD593" s="85"/>
      <c r="AE593" s="85"/>
      <c r="AF593" s="85"/>
      <c r="AG593" s="85"/>
      <c r="AH593" s="85"/>
      <c r="AI593" s="85"/>
      <c r="AJ593" s="85"/>
      <c r="AK593" s="85"/>
      <c r="AL593" s="71"/>
      <c r="AM593" s="68" t="str">
        <f t="shared" si="18"/>
        <v/>
      </c>
      <c r="AN593" s="62" t="str">
        <f t="shared" si="19"/>
        <v/>
      </c>
    </row>
    <row r="594" spans="2:40" ht="21" customHeight="1">
      <c r="B594" s="78"/>
      <c r="C594" s="78"/>
      <c r="D594" s="78"/>
      <c r="E594" s="177"/>
      <c r="F594" s="79"/>
      <c r="G594" s="71"/>
      <c r="H594" s="71"/>
      <c r="I594" s="71"/>
      <c r="J594" s="71"/>
      <c r="K594" s="72"/>
      <c r="L594" s="72"/>
      <c r="M594" s="78"/>
      <c r="N594" s="71"/>
      <c r="O594" s="73"/>
      <c r="P594" s="73"/>
      <c r="Q594" s="73"/>
      <c r="R594" s="85"/>
      <c r="S594" s="73"/>
      <c r="T594" s="85"/>
      <c r="U594" s="73"/>
      <c r="V594" s="85"/>
      <c r="W594" s="73"/>
      <c r="X594" s="73"/>
      <c r="Y594" s="79"/>
      <c r="Z594" s="71"/>
      <c r="AA594" s="85"/>
      <c r="AB594" s="85"/>
      <c r="AC594" s="85"/>
      <c r="AD594" s="85"/>
      <c r="AE594" s="85"/>
      <c r="AF594" s="85"/>
      <c r="AG594" s="85"/>
      <c r="AH594" s="85"/>
      <c r="AI594" s="85"/>
      <c r="AJ594" s="85"/>
      <c r="AK594" s="85"/>
      <c r="AL594" s="71"/>
      <c r="AM594" s="68" t="str">
        <f t="shared" si="18"/>
        <v/>
      </c>
      <c r="AN594" s="62" t="str">
        <f t="shared" si="19"/>
        <v/>
      </c>
    </row>
    <row r="595" spans="2:40" ht="21" customHeight="1">
      <c r="B595" s="78"/>
      <c r="C595" s="78"/>
      <c r="D595" s="78"/>
      <c r="E595" s="177"/>
      <c r="F595" s="79"/>
      <c r="G595" s="71"/>
      <c r="H595" s="71"/>
      <c r="I595" s="71"/>
      <c r="J595" s="71"/>
      <c r="K595" s="72"/>
      <c r="L595" s="72"/>
      <c r="M595" s="78"/>
      <c r="N595" s="71"/>
      <c r="O595" s="73"/>
      <c r="P595" s="73"/>
      <c r="Q595" s="73"/>
      <c r="R595" s="85"/>
      <c r="S595" s="73"/>
      <c r="T595" s="85"/>
      <c r="U595" s="73"/>
      <c r="V595" s="85"/>
      <c r="W595" s="73"/>
      <c r="X595" s="73"/>
      <c r="Y595" s="79"/>
      <c r="Z595" s="71"/>
      <c r="AA595" s="85"/>
      <c r="AB595" s="85"/>
      <c r="AC595" s="85"/>
      <c r="AD595" s="85"/>
      <c r="AE595" s="85"/>
      <c r="AF595" s="85"/>
      <c r="AG595" s="85"/>
      <c r="AH595" s="85"/>
      <c r="AI595" s="85"/>
      <c r="AJ595" s="85"/>
      <c r="AK595" s="85"/>
      <c r="AL595" s="71"/>
      <c r="AM595" s="68" t="str">
        <f t="shared" si="18"/>
        <v/>
      </c>
      <c r="AN595" s="62" t="str">
        <f t="shared" si="19"/>
        <v/>
      </c>
    </row>
    <row r="596" spans="2:40" ht="21" customHeight="1">
      <c r="B596" s="78"/>
      <c r="C596" s="78"/>
      <c r="D596" s="78"/>
      <c r="E596" s="177"/>
      <c r="F596" s="79"/>
      <c r="G596" s="71"/>
      <c r="H596" s="71"/>
      <c r="I596" s="71"/>
      <c r="J596" s="71"/>
      <c r="K596" s="72"/>
      <c r="L596" s="72"/>
      <c r="M596" s="78"/>
      <c r="N596" s="71"/>
      <c r="O596" s="73"/>
      <c r="P596" s="73"/>
      <c r="Q596" s="73"/>
      <c r="R596" s="85"/>
      <c r="S596" s="73"/>
      <c r="T596" s="85"/>
      <c r="U596" s="73"/>
      <c r="V596" s="85"/>
      <c r="W596" s="73"/>
      <c r="X596" s="73"/>
      <c r="Y596" s="79"/>
      <c r="Z596" s="71"/>
      <c r="AA596" s="85"/>
      <c r="AB596" s="85"/>
      <c r="AC596" s="85"/>
      <c r="AD596" s="85"/>
      <c r="AE596" s="85"/>
      <c r="AF596" s="85"/>
      <c r="AG596" s="85"/>
      <c r="AH596" s="85"/>
      <c r="AI596" s="85"/>
      <c r="AJ596" s="85"/>
      <c r="AK596" s="85"/>
      <c r="AL596" s="71"/>
      <c r="AM596" s="68" t="str">
        <f t="shared" si="18"/>
        <v/>
      </c>
      <c r="AN596" s="62" t="str">
        <f t="shared" si="19"/>
        <v/>
      </c>
    </row>
    <row r="597" spans="2:40" ht="21" customHeight="1">
      <c r="B597" s="78"/>
      <c r="C597" s="78"/>
      <c r="D597" s="78"/>
      <c r="E597" s="177"/>
      <c r="F597" s="79"/>
      <c r="G597" s="71"/>
      <c r="H597" s="71"/>
      <c r="I597" s="71"/>
      <c r="J597" s="71"/>
      <c r="K597" s="72"/>
      <c r="L597" s="72"/>
      <c r="M597" s="78"/>
      <c r="N597" s="71"/>
      <c r="O597" s="73"/>
      <c r="P597" s="73"/>
      <c r="Q597" s="73"/>
      <c r="R597" s="85"/>
      <c r="S597" s="73"/>
      <c r="T597" s="85"/>
      <c r="U597" s="73"/>
      <c r="V597" s="85"/>
      <c r="W597" s="73"/>
      <c r="X597" s="73"/>
      <c r="Y597" s="79"/>
      <c r="Z597" s="71"/>
      <c r="AA597" s="85"/>
      <c r="AB597" s="85"/>
      <c r="AC597" s="85"/>
      <c r="AD597" s="85"/>
      <c r="AE597" s="85"/>
      <c r="AF597" s="85"/>
      <c r="AG597" s="85"/>
      <c r="AH597" s="85"/>
      <c r="AI597" s="85"/>
      <c r="AJ597" s="85"/>
      <c r="AK597" s="85"/>
      <c r="AL597" s="71"/>
      <c r="AM597" s="68" t="str">
        <f t="shared" si="18"/>
        <v/>
      </c>
      <c r="AN597" s="62" t="str">
        <f t="shared" si="19"/>
        <v/>
      </c>
    </row>
    <row r="598" spans="2:40" ht="21" customHeight="1">
      <c r="B598" s="78"/>
      <c r="C598" s="78"/>
      <c r="D598" s="78"/>
      <c r="E598" s="177"/>
      <c r="F598" s="79"/>
      <c r="G598" s="71"/>
      <c r="H598" s="71"/>
      <c r="I598" s="71"/>
      <c r="J598" s="71"/>
      <c r="K598" s="72"/>
      <c r="L598" s="72"/>
      <c r="M598" s="78"/>
      <c r="N598" s="71"/>
      <c r="O598" s="73"/>
      <c r="P598" s="73"/>
      <c r="Q598" s="73"/>
      <c r="R598" s="85"/>
      <c r="S598" s="73"/>
      <c r="T598" s="85"/>
      <c r="U598" s="73"/>
      <c r="V598" s="85"/>
      <c r="W598" s="73"/>
      <c r="X598" s="73"/>
      <c r="Y598" s="79"/>
      <c r="Z598" s="71"/>
      <c r="AA598" s="85"/>
      <c r="AB598" s="85"/>
      <c r="AC598" s="85"/>
      <c r="AD598" s="85"/>
      <c r="AE598" s="85"/>
      <c r="AF598" s="85"/>
      <c r="AG598" s="85"/>
      <c r="AH598" s="85"/>
      <c r="AI598" s="85"/>
      <c r="AJ598" s="85"/>
      <c r="AK598" s="85"/>
      <c r="AL598" s="71"/>
      <c r="AM598" s="68" t="str">
        <f t="shared" si="18"/>
        <v/>
      </c>
      <c r="AN598" s="62" t="str">
        <f t="shared" si="19"/>
        <v/>
      </c>
    </row>
    <row r="599" spans="2:40" ht="21" customHeight="1">
      <c r="B599" s="78"/>
      <c r="C599" s="78"/>
      <c r="D599" s="78"/>
      <c r="E599" s="177"/>
      <c r="F599" s="79"/>
      <c r="G599" s="71"/>
      <c r="H599" s="71"/>
      <c r="I599" s="71"/>
      <c r="J599" s="71"/>
      <c r="K599" s="72"/>
      <c r="L599" s="72"/>
      <c r="M599" s="78"/>
      <c r="N599" s="71"/>
      <c r="O599" s="73"/>
      <c r="P599" s="73"/>
      <c r="Q599" s="73"/>
      <c r="R599" s="85"/>
      <c r="S599" s="73"/>
      <c r="T599" s="85"/>
      <c r="U599" s="73"/>
      <c r="V599" s="85"/>
      <c r="W599" s="73"/>
      <c r="X599" s="73"/>
      <c r="Y599" s="79"/>
      <c r="Z599" s="71"/>
      <c r="AA599" s="85"/>
      <c r="AB599" s="85"/>
      <c r="AC599" s="85"/>
      <c r="AD599" s="85"/>
      <c r="AE599" s="85"/>
      <c r="AF599" s="85"/>
      <c r="AG599" s="85"/>
      <c r="AH599" s="85"/>
      <c r="AI599" s="85"/>
      <c r="AJ599" s="85"/>
      <c r="AK599" s="85"/>
      <c r="AL599" s="71"/>
      <c r="AM599" s="68" t="str">
        <f t="shared" si="18"/>
        <v/>
      </c>
      <c r="AN599" s="62" t="str">
        <f t="shared" si="19"/>
        <v/>
      </c>
    </row>
    <row r="600" spans="2:40" ht="21" customHeight="1">
      <c r="B600" s="78"/>
      <c r="C600" s="78"/>
      <c r="D600" s="78"/>
      <c r="E600" s="177"/>
      <c r="F600" s="79"/>
      <c r="G600" s="71"/>
      <c r="H600" s="71"/>
      <c r="I600" s="71"/>
      <c r="J600" s="71"/>
      <c r="K600" s="72"/>
      <c r="L600" s="72"/>
      <c r="M600" s="78"/>
      <c r="N600" s="71"/>
      <c r="O600" s="73"/>
      <c r="P600" s="73"/>
      <c r="Q600" s="73"/>
      <c r="R600" s="85"/>
      <c r="S600" s="73"/>
      <c r="T600" s="85"/>
      <c r="U600" s="73"/>
      <c r="V600" s="85"/>
      <c r="W600" s="73"/>
      <c r="X600" s="73"/>
      <c r="Y600" s="79"/>
      <c r="Z600" s="71"/>
      <c r="AA600" s="85"/>
      <c r="AB600" s="85"/>
      <c r="AC600" s="85"/>
      <c r="AD600" s="85"/>
      <c r="AE600" s="85"/>
      <c r="AF600" s="85"/>
      <c r="AG600" s="85"/>
      <c r="AH600" s="85"/>
      <c r="AI600" s="85"/>
      <c r="AJ600" s="85"/>
      <c r="AK600" s="85"/>
      <c r="AL600" s="71"/>
      <c r="AM600" s="68" t="str">
        <f t="shared" si="18"/>
        <v/>
      </c>
      <c r="AN600" s="62" t="str">
        <f t="shared" si="19"/>
        <v/>
      </c>
    </row>
    <row r="601" spans="2:40" ht="21" customHeight="1">
      <c r="B601" s="78"/>
      <c r="C601" s="78"/>
      <c r="D601" s="78"/>
      <c r="E601" s="177"/>
      <c r="F601" s="79"/>
      <c r="G601" s="71"/>
      <c r="H601" s="71"/>
      <c r="I601" s="71"/>
      <c r="J601" s="71"/>
      <c r="K601" s="72"/>
      <c r="L601" s="72"/>
      <c r="M601" s="78"/>
      <c r="N601" s="71"/>
      <c r="O601" s="73"/>
      <c r="P601" s="73"/>
      <c r="Q601" s="73"/>
      <c r="R601" s="85"/>
      <c r="S601" s="73"/>
      <c r="T601" s="85"/>
      <c r="U601" s="73"/>
      <c r="V601" s="85"/>
      <c r="W601" s="73"/>
      <c r="X601" s="73"/>
      <c r="Y601" s="79"/>
      <c r="Z601" s="71"/>
      <c r="AA601" s="85"/>
      <c r="AB601" s="85"/>
      <c r="AC601" s="85"/>
      <c r="AD601" s="85"/>
      <c r="AE601" s="85"/>
      <c r="AF601" s="85"/>
      <c r="AG601" s="85"/>
      <c r="AH601" s="85"/>
      <c r="AI601" s="85"/>
      <c r="AJ601" s="85"/>
      <c r="AK601" s="85"/>
      <c r="AL601" s="71"/>
      <c r="AM601" s="68" t="str">
        <f t="shared" si="18"/>
        <v/>
      </c>
      <c r="AN601" s="62" t="str">
        <f t="shared" si="19"/>
        <v/>
      </c>
    </row>
    <row r="602" spans="2:40" ht="21" customHeight="1">
      <c r="B602" s="78"/>
      <c r="C602" s="78"/>
      <c r="D602" s="78"/>
      <c r="E602" s="177"/>
      <c r="F602" s="79"/>
      <c r="G602" s="71"/>
      <c r="H602" s="71"/>
      <c r="I602" s="71"/>
      <c r="J602" s="71"/>
      <c r="K602" s="72"/>
      <c r="L602" s="72"/>
      <c r="M602" s="78"/>
      <c r="N602" s="71"/>
      <c r="O602" s="73"/>
      <c r="P602" s="73"/>
      <c r="Q602" s="73"/>
      <c r="R602" s="85"/>
      <c r="S602" s="73"/>
      <c r="T602" s="85"/>
      <c r="U602" s="73"/>
      <c r="V602" s="85"/>
      <c r="W602" s="73"/>
      <c r="X602" s="73"/>
      <c r="Y602" s="79"/>
      <c r="Z602" s="71"/>
      <c r="AA602" s="85"/>
      <c r="AB602" s="85"/>
      <c r="AC602" s="85"/>
      <c r="AD602" s="85"/>
      <c r="AE602" s="85"/>
      <c r="AF602" s="85"/>
      <c r="AG602" s="85"/>
      <c r="AH602" s="85"/>
      <c r="AI602" s="85"/>
      <c r="AJ602" s="85"/>
      <c r="AK602" s="85"/>
      <c r="AL602" s="71"/>
      <c r="AM602" s="68" t="str">
        <f t="shared" si="18"/>
        <v/>
      </c>
      <c r="AN602" s="62" t="str">
        <f t="shared" si="19"/>
        <v/>
      </c>
    </row>
    <row r="603" spans="2:40" ht="21" customHeight="1">
      <c r="B603" s="78"/>
      <c r="C603" s="78"/>
      <c r="D603" s="78"/>
      <c r="E603" s="177"/>
      <c r="F603" s="79"/>
      <c r="G603" s="71"/>
      <c r="H603" s="71"/>
      <c r="I603" s="71"/>
      <c r="J603" s="71"/>
      <c r="K603" s="72"/>
      <c r="L603" s="72"/>
      <c r="M603" s="78"/>
      <c r="N603" s="71"/>
      <c r="O603" s="73"/>
      <c r="P603" s="73"/>
      <c r="Q603" s="73"/>
      <c r="R603" s="85"/>
      <c r="S603" s="73"/>
      <c r="T603" s="85"/>
      <c r="U603" s="73"/>
      <c r="V603" s="85"/>
      <c r="W603" s="73"/>
      <c r="X603" s="73"/>
      <c r="Y603" s="79"/>
      <c r="Z603" s="71"/>
      <c r="AA603" s="85"/>
      <c r="AB603" s="85"/>
      <c r="AC603" s="85"/>
      <c r="AD603" s="85"/>
      <c r="AE603" s="85"/>
      <c r="AF603" s="85"/>
      <c r="AG603" s="85"/>
      <c r="AH603" s="85"/>
      <c r="AI603" s="85"/>
      <c r="AJ603" s="85"/>
      <c r="AK603" s="85"/>
      <c r="AL603" s="71"/>
      <c r="AM603" s="68" t="str">
        <f t="shared" si="18"/>
        <v/>
      </c>
      <c r="AN603" s="62" t="str">
        <f t="shared" si="19"/>
        <v/>
      </c>
    </row>
    <row r="604" spans="2:40" ht="21" customHeight="1">
      <c r="B604" s="78"/>
      <c r="C604" s="78"/>
      <c r="D604" s="78"/>
      <c r="E604" s="177"/>
      <c r="F604" s="79"/>
      <c r="G604" s="71"/>
      <c r="H604" s="71"/>
      <c r="I604" s="71"/>
      <c r="J604" s="71"/>
      <c r="K604" s="72"/>
      <c r="L604" s="72"/>
      <c r="M604" s="78"/>
      <c r="N604" s="71"/>
      <c r="O604" s="73"/>
      <c r="P604" s="73"/>
      <c r="Q604" s="73"/>
      <c r="R604" s="85"/>
      <c r="S604" s="73"/>
      <c r="T604" s="85"/>
      <c r="U604" s="73"/>
      <c r="V604" s="85"/>
      <c r="W604" s="73"/>
      <c r="X604" s="73"/>
      <c r="Y604" s="79"/>
      <c r="Z604" s="71"/>
      <c r="AA604" s="85"/>
      <c r="AB604" s="85"/>
      <c r="AC604" s="85"/>
      <c r="AD604" s="85"/>
      <c r="AE604" s="85"/>
      <c r="AF604" s="85"/>
      <c r="AG604" s="85"/>
      <c r="AH604" s="85"/>
      <c r="AI604" s="85"/>
      <c r="AJ604" s="85"/>
      <c r="AK604" s="85"/>
      <c r="AL604" s="71"/>
      <c r="AM604" s="68" t="str">
        <f t="shared" si="18"/>
        <v/>
      </c>
      <c r="AN604" s="62" t="str">
        <f t="shared" si="19"/>
        <v/>
      </c>
    </row>
    <row r="605" spans="2:40" ht="21" customHeight="1">
      <c r="B605" s="78"/>
      <c r="C605" s="78"/>
      <c r="D605" s="78"/>
      <c r="E605" s="177"/>
      <c r="F605" s="79"/>
      <c r="G605" s="71"/>
      <c r="H605" s="71"/>
      <c r="I605" s="71"/>
      <c r="J605" s="71"/>
      <c r="K605" s="72"/>
      <c r="L605" s="72"/>
      <c r="M605" s="78"/>
      <c r="N605" s="71"/>
      <c r="O605" s="73"/>
      <c r="P605" s="73"/>
      <c r="Q605" s="73"/>
      <c r="R605" s="85"/>
      <c r="S605" s="73"/>
      <c r="T605" s="85"/>
      <c r="U605" s="73"/>
      <c r="V605" s="85"/>
      <c r="W605" s="73"/>
      <c r="X605" s="73"/>
      <c r="Y605" s="79"/>
      <c r="Z605" s="71"/>
      <c r="AA605" s="85"/>
      <c r="AB605" s="85"/>
      <c r="AC605" s="85"/>
      <c r="AD605" s="85"/>
      <c r="AE605" s="85"/>
      <c r="AF605" s="85"/>
      <c r="AG605" s="85"/>
      <c r="AH605" s="85"/>
      <c r="AI605" s="85"/>
      <c r="AJ605" s="85"/>
      <c r="AK605" s="85"/>
      <c r="AL605" s="71"/>
      <c r="AM605" s="68" t="str">
        <f t="shared" si="18"/>
        <v/>
      </c>
      <c r="AN605" s="62" t="str">
        <f t="shared" si="19"/>
        <v/>
      </c>
    </row>
    <row r="606" spans="2:40" ht="21" customHeight="1">
      <c r="B606" s="78"/>
      <c r="C606" s="78"/>
      <c r="D606" s="78"/>
      <c r="E606" s="177"/>
      <c r="F606" s="79"/>
      <c r="G606" s="71"/>
      <c r="H606" s="71"/>
      <c r="I606" s="71"/>
      <c r="J606" s="71"/>
      <c r="K606" s="72"/>
      <c r="L606" s="72"/>
      <c r="M606" s="78"/>
      <c r="N606" s="71"/>
      <c r="O606" s="73"/>
      <c r="P606" s="73"/>
      <c r="Q606" s="73"/>
      <c r="R606" s="85"/>
      <c r="S606" s="73"/>
      <c r="T606" s="85"/>
      <c r="U606" s="73"/>
      <c r="V606" s="85"/>
      <c r="W606" s="73"/>
      <c r="X606" s="73"/>
      <c r="Y606" s="79"/>
      <c r="Z606" s="71"/>
      <c r="AA606" s="85"/>
      <c r="AB606" s="85"/>
      <c r="AC606" s="85"/>
      <c r="AD606" s="85"/>
      <c r="AE606" s="85"/>
      <c r="AF606" s="85"/>
      <c r="AG606" s="85"/>
      <c r="AH606" s="85"/>
      <c r="AI606" s="85"/>
      <c r="AJ606" s="85"/>
      <c r="AK606" s="85"/>
      <c r="AL606" s="71"/>
      <c r="AM606" s="68" t="str">
        <f t="shared" si="18"/>
        <v/>
      </c>
      <c r="AN606" s="62" t="str">
        <f t="shared" si="19"/>
        <v/>
      </c>
    </row>
    <row r="607" spans="2:40" ht="21" customHeight="1">
      <c r="B607" s="78"/>
      <c r="C607" s="78"/>
      <c r="D607" s="78"/>
      <c r="E607" s="177"/>
      <c r="F607" s="79"/>
      <c r="G607" s="71"/>
      <c r="H607" s="71"/>
      <c r="I607" s="71"/>
      <c r="J607" s="71"/>
      <c r="K607" s="72"/>
      <c r="L607" s="72"/>
      <c r="M607" s="78"/>
      <c r="N607" s="71"/>
      <c r="O607" s="73"/>
      <c r="P607" s="73"/>
      <c r="Q607" s="73"/>
      <c r="R607" s="85"/>
      <c r="S607" s="73"/>
      <c r="T607" s="85"/>
      <c r="U607" s="73"/>
      <c r="V607" s="85"/>
      <c r="W607" s="73"/>
      <c r="X607" s="73"/>
      <c r="Y607" s="79"/>
      <c r="Z607" s="71"/>
      <c r="AA607" s="85"/>
      <c r="AB607" s="85"/>
      <c r="AC607" s="85"/>
      <c r="AD607" s="85"/>
      <c r="AE607" s="85"/>
      <c r="AF607" s="85"/>
      <c r="AG607" s="85"/>
      <c r="AH607" s="85"/>
      <c r="AI607" s="85"/>
      <c r="AJ607" s="85"/>
      <c r="AK607" s="85"/>
      <c r="AL607" s="71"/>
      <c r="AM607" s="68" t="str">
        <f t="shared" si="18"/>
        <v/>
      </c>
      <c r="AN607" s="62" t="str">
        <f t="shared" si="19"/>
        <v/>
      </c>
    </row>
    <row r="608" spans="2:40" ht="21" customHeight="1">
      <c r="B608" s="78"/>
      <c r="C608" s="78"/>
      <c r="D608" s="78"/>
      <c r="E608" s="177"/>
      <c r="F608" s="79"/>
      <c r="G608" s="71"/>
      <c r="H608" s="71"/>
      <c r="I608" s="71"/>
      <c r="J608" s="71"/>
      <c r="K608" s="72"/>
      <c r="L608" s="72"/>
      <c r="M608" s="78"/>
      <c r="N608" s="71"/>
      <c r="O608" s="73"/>
      <c r="P608" s="73"/>
      <c r="Q608" s="73"/>
      <c r="R608" s="85"/>
      <c r="S608" s="73"/>
      <c r="T608" s="85"/>
      <c r="U608" s="73"/>
      <c r="V608" s="85"/>
      <c r="W608" s="73"/>
      <c r="X608" s="73"/>
      <c r="Y608" s="79"/>
      <c r="Z608" s="71"/>
      <c r="AA608" s="85"/>
      <c r="AB608" s="85"/>
      <c r="AC608" s="85"/>
      <c r="AD608" s="85"/>
      <c r="AE608" s="85"/>
      <c r="AF608" s="85"/>
      <c r="AG608" s="85"/>
      <c r="AH608" s="85"/>
      <c r="AI608" s="85"/>
      <c r="AJ608" s="85"/>
      <c r="AK608" s="85"/>
      <c r="AL608" s="71"/>
      <c r="AM608" s="68" t="str">
        <f t="shared" si="18"/>
        <v/>
      </c>
      <c r="AN608" s="62" t="str">
        <f t="shared" si="19"/>
        <v/>
      </c>
    </row>
    <row r="609" spans="2:40" ht="21" customHeight="1">
      <c r="B609" s="78"/>
      <c r="C609" s="78"/>
      <c r="D609" s="78"/>
      <c r="E609" s="177"/>
      <c r="F609" s="79"/>
      <c r="G609" s="71"/>
      <c r="H609" s="71"/>
      <c r="I609" s="71"/>
      <c r="J609" s="71"/>
      <c r="K609" s="72"/>
      <c r="L609" s="72"/>
      <c r="M609" s="78"/>
      <c r="N609" s="71"/>
      <c r="O609" s="73"/>
      <c r="P609" s="73"/>
      <c r="Q609" s="73"/>
      <c r="R609" s="85"/>
      <c r="S609" s="73"/>
      <c r="T609" s="85"/>
      <c r="U609" s="73"/>
      <c r="V609" s="85"/>
      <c r="W609" s="73"/>
      <c r="X609" s="73"/>
      <c r="Y609" s="79"/>
      <c r="Z609" s="71"/>
      <c r="AA609" s="85"/>
      <c r="AB609" s="85"/>
      <c r="AC609" s="85"/>
      <c r="AD609" s="85"/>
      <c r="AE609" s="85"/>
      <c r="AF609" s="85"/>
      <c r="AG609" s="85"/>
      <c r="AH609" s="85"/>
      <c r="AI609" s="85"/>
      <c r="AJ609" s="85"/>
      <c r="AK609" s="85"/>
      <c r="AL609" s="71"/>
      <c r="AM609" s="68" t="str">
        <f t="shared" si="18"/>
        <v/>
      </c>
      <c r="AN609" s="62" t="str">
        <f t="shared" si="19"/>
        <v/>
      </c>
    </row>
    <row r="610" spans="2:40" ht="21" customHeight="1">
      <c r="B610" s="78"/>
      <c r="C610" s="78"/>
      <c r="D610" s="78"/>
      <c r="E610" s="177"/>
      <c r="F610" s="79"/>
      <c r="G610" s="71"/>
      <c r="H610" s="71"/>
      <c r="I610" s="71"/>
      <c r="J610" s="71"/>
      <c r="K610" s="72"/>
      <c r="L610" s="72"/>
      <c r="M610" s="78"/>
      <c r="N610" s="71"/>
      <c r="O610" s="73"/>
      <c r="P610" s="73"/>
      <c r="Q610" s="73"/>
      <c r="R610" s="85"/>
      <c r="S610" s="73"/>
      <c r="T610" s="85"/>
      <c r="U610" s="73"/>
      <c r="V610" s="85"/>
      <c r="W610" s="73"/>
      <c r="X610" s="73"/>
      <c r="Y610" s="79"/>
      <c r="Z610" s="71"/>
      <c r="AA610" s="85"/>
      <c r="AB610" s="85"/>
      <c r="AC610" s="85"/>
      <c r="AD610" s="85"/>
      <c r="AE610" s="85"/>
      <c r="AF610" s="85"/>
      <c r="AG610" s="85"/>
      <c r="AH610" s="85"/>
      <c r="AI610" s="85"/>
      <c r="AJ610" s="85"/>
      <c r="AK610" s="85"/>
      <c r="AL610" s="71"/>
      <c r="AM610" s="68" t="str">
        <f t="shared" si="18"/>
        <v/>
      </c>
      <c r="AN610" s="62" t="str">
        <f t="shared" si="19"/>
        <v/>
      </c>
    </row>
    <row r="611" spans="2:40" ht="21" customHeight="1">
      <c r="B611" s="78"/>
      <c r="C611" s="78"/>
      <c r="D611" s="78"/>
      <c r="E611" s="177"/>
      <c r="F611" s="79"/>
      <c r="G611" s="71"/>
      <c r="H611" s="71"/>
      <c r="I611" s="71"/>
      <c r="J611" s="71"/>
      <c r="K611" s="72"/>
      <c r="L611" s="72"/>
      <c r="M611" s="78"/>
      <c r="N611" s="71"/>
      <c r="O611" s="73"/>
      <c r="P611" s="73"/>
      <c r="Q611" s="73"/>
      <c r="R611" s="85"/>
      <c r="S611" s="73"/>
      <c r="T611" s="85"/>
      <c r="U611" s="73"/>
      <c r="V611" s="85"/>
      <c r="W611" s="73"/>
      <c r="X611" s="73"/>
      <c r="Y611" s="79"/>
      <c r="Z611" s="71"/>
      <c r="AA611" s="85"/>
      <c r="AB611" s="85"/>
      <c r="AC611" s="85"/>
      <c r="AD611" s="85"/>
      <c r="AE611" s="85"/>
      <c r="AF611" s="85"/>
      <c r="AG611" s="85"/>
      <c r="AH611" s="85"/>
      <c r="AI611" s="85"/>
      <c r="AJ611" s="85"/>
      <c r="AK611" s="85"/>
      <c r="AL611" s="71"/>
      <c r="AM611" s="68" t="str">
        <f t="shared" si="18"/>
        <v/>
      </c>
      <c r="AN611" s="62" t="str">
        <f t="shared" si="19"/>
        <v/>
      </c>
    </row>
    <row r="612" spans="2:40" ht="21" customHeight="1">
      <c r="B612" s="78"/>
      <c r="C612" s="78"/>
      <c r="D612" s="78"/>
      <c r="E612" s="177"/>
      <c r="F612" s="79"/>
      <c r="G612" s="71"/>
      <c r="H612" s="71"/>
      <c r="I612" s="71"/>
      <c r="J612" s="71"/>
      <c r="K612" s="72"/>
      <c r="L612" s="72"/>
      <c r="M612" s="78"/>
      <c r="N612" s="71"/>
      <c r="O612" s="73"/>
      <c r="P612" s="73"/>
      <c r="Q612" s="73"/>
      <c r="R612" s="85"/>
      <c r="S612" s="73"/>
      <c r="T612" s="85"/>
      <c r="U612" s="73"/>
      <c r="V612" s="85"/>
      <c r="W612" s="73"/>
      <c r="X612" s="73"/>
      <c r="Y612" s="79"/>
      <c r="Z612" s="71"/>
      <c r="AA612" s="85"/>
      <c r="AB612" s="85"/>
      <c r="AC612" s="85"/>
      <c r="AD612" s="85"/>
      <c r="AE612" s="85"/>
      <c r="AF612" s="85"/>
      <c r="AG612" s="85"/>
      <c r="AH612" s="85"/>
      <c r="AI612" s="85"/>
      <c r="AJ612" s="85"/>
      <c r="AK612" s="85"/>
      <c r="AL612" s="71"/>
      <c r="AM612" s="68" t="str">
        <f t="shared" si="18"/>
        <v/>
      </c>
      <c r="AN612" s="62" t="str">
        <f t="shared" si="19"/>
        <v/>
      </c>
    </row>
    <row r="613" spans="2:40" ht="21" customHeight="1">
      <c r="B613" s="78"/>
      <c r="C613" s="78"/>
      <c r="D613" s="78"/>
      <c r="E613" s="177"/>
      <c r="F613" s="79"/>
      <c r="G613" s="71"/>
      <c r="H613" s="71"/>
      <c r="I613" s="71"/>
      <c r="J613" s="71"/>
      <c r="K613" s="72"/>
      <c r="L613" s="72"/>
      <c r="M613" s="78"/>
      <c r="N613" s="71"/>
      <c r="O613" s="73"/>
      <c r="P613" s="73"/>
      <c r="Q613" s="73"/>
      <c r="R613" s="85"/>
      <c r="S613" s="73"/>
      <c r="T613" s="85"/>
      <c r="U613" s="73"/>
      <c r="V613" s="85"/>
      <c r="W613" s="73"/>
      <c r="X613" s="73"/>
      <c r="Y613" s="79"/>
      <c r="Z613" s="71"/>
      <c r="AA613" s="85"/>
      <c r="AB613" s="85"/>
      <c r="AC613" s="85"/>
      <c r="AD613" s="85"/>
      <c r="AE613" s="85"/>
      <c r="AF613" s="85"/>
      <c r="AG613" s="85"/>
      <c r="AH613" s="85"/>
      <c r="AI613" s="85"/>
      <c r="AJ613" s="85"/>
      <c r="AK613" s="85"/>
      <c r="AL613" s="71"/>
      <c r="AM613" s="68" t="str">
        <f t="shared" si="18"/>
        <v/>
      </c>
      <c r="AN613" s="62" t="str">
        <f t="shared" si="19"/>
        <v/>
      </c>
    </row>
    <row r="614" spans="2:40" ht="21" customHeight="1">
      <c r="B614" s="78"/>
      <c r="C614" s="78"/>
      <c r="D614" s="78"/>
      <c r="E614" s="177"/>
      <c r="F614" s="79"/>
      <c r="G614" s="71"/>
      <c r="H614" s="71"/>
      <c r="I614" s="71"/>
      <c r="J614" s="71"/>
      <c r="K614" s="72"/>
      <c r="L614" s="72"/>
      <c r="M614" s="78"/>
      <c r="N614" s="71"/>
      <c r="O614" s="73"/>
      <c r="P614" s="73"/>
      <c r="Q614" s="73"/>
      <c r="R614" s="85"/>
      <c r="S614" s="73"/>
      <c r="T614" s="85"/>
      <c r="U614" s="73"/>
      <c r="V614" s="85"/>
      <c r="W614" s="73"/>
      <c r="X614" s="73"/>
      <c r="Y614" s="79"/>
      <c r="Z614" s="71"/>
      <c r="AA614" s="85"/>
      <c r="AB614" s="85"/>
      <c r="AC614" s="85"/>
      <c r="AD614" s="85"/>
      <c r="AE614" s="85"/>
      <c r="AF614" s="85"/>
      <c r="AG614" s="85"/>
      <c r="AH614" s="85"/>
      <c r="AI614" s="85"/>
      <c r="AJ614" s="85"/>
      <c r="AK614" s="85"/>
      <c r="AL614" s="71"/>
      <c r="AM614" s="68" t="str">
        <f t="shared" si="18"/>
        <v/>
      </c>
      <c r="AN614" s="62" t="str">
        <f t="shared" si="19"/>
        <v/>
      </c>
    </row>
    <row r="615" spans="2:40" ht="21" customHeight="1">
      <c r="B615" s="78"/>
      <c r="C615" s="78"/>
      <c r="D615" s="78"/>
      <c r="E615" s="177"/>
      <c r="F615" s="79"/>
      <c r="G615" s="71"/>
      <c r="H615" s="71"/>
      <c r="I615" s="71"/>
      <c r="J615" s="71"/>
      <c r="K615" s="72"/>
      <c r="L615" s="72"/>
      <c r="M615" s="78"/>
      <c r="N615" s="71"/>
      <c r="O615" s="73"/>
      <c r="P615" s="73"/>
      <c r="Q615" s="73"/>
      <c r="R615" s="85"/>
      <c r="S615" s="73"/>
      <c r="T615" s="85"/>
      <c r="U615" s="73"/>
      <c r="V615" s="85"/>
      <c r="W615" s="73"/>
      <c r="X615" s="73"/>
      <c r="Y615" s="79"/>
      <c r="Z615" s="71"/>
      <c r="AA615" s="85"/>
      <c r="AB615" s="85"/>
      <c r="AC615" s="85"/>
      <c r="AD615" s="85"/>
      <c r="AE615" s="85"/>
      <c r="AF615" s="85"/>
      <c r="AG615" s="85"/>
      <c r="AH615" s="85"/>
      <c r="AI615" s="85"/>
      <c r="AJ615" s="85"/>
      <c r="AK615" s="85"/>
      <c r="AL615" s="71"/>
      <c r="AM615" s="68" t="str">
        <f t="shared" si="18"/>
        <v/>
      </c>
      <c r="AN615" s="62" t="str">
        <f t="shared" si="19"/>
        <v/>
      </c>
    </row>
    <row r="616" spans="2:40" ht="21" customHeight="1">
      <c r="B616" s="78"/>
      <c r="C616" s="78"/>
      <c r="D616" s="78"/>
      <c r="E616" s="177"/>
      <c r="F616" s="79"/>
      <c r="G616" s="71"/>
      <c r="H616" s="71"/>
      <c r="I616" s="71"/>
      <c r="J616" s="71"/>
      <c r="K616" s="72"/>
      <c r="L616" s="72"/>
      <c r="M616" s="78"/>
      <c r="N616" s="71"/>
      <c r="O616" s="73"/>
      <c r="P616" s="73"/>
      <c r="Q616" s="73"/>
      <c r="R616" s="85"/>
      <c r="S616" s="73"/>
      <c r="T616" s="85"/>
      <c r="U616" s="73"/>
      <c r="V616" s="85"/>
      <c r="W616" s="73"/>
      <c r="X616" s="73"/>
      <c r="Y616" s="79"/>
      <c r="Z616" s="71"/>
      <c r="AA616" s="85"/>
      <c r="AB616" s="85"/>
      <c r="AC616" s="85"/>
      <c r="AD616" s="85"/>
      <c r="AE616" s="85"/>
      <c r="AF616" s="85"/>
      <c r="AG616" s="85"/>
      <c r="AH616" s="85"/>
      <c r="AI616" s="85"/>
      <c r="AJ616" s="85"/>
      <c r="AK616" s="85"/>
      <c r="AL616" s="71"/>
      <c r="AM616" s="68" t="str">
        <f t="shared" si="18"/>
        <v/>
      </c>
      <c r="AN616" s="62" t="str">
        <f t="shared" si="19"/>
        <v/>
      </c>
    </row>
    <row r="617" spans="2:40" ht="21" customHeight="1">
      <c r="B617" s="78"/>
      <c r="C617" s="78"/>
      <c r="D617" s="78"/>
      <c r="E617" s="177"/>
      <c r="F617" s="79"/>
      <c r="G617" s="71"/>
      <c r="H617" s="71"/>
      <c r="I617" s="71"/>
      <c r="J617" s="71"/>
      <c r="K617" s="72"/>
      <c r="L617" s="72"/>
      <c r="M617" s="78"/>
      <c r="N617" s="71"/>
      <c r="O617" s="73"/>
      <c r="P617" s="73"/>
      <c r="Q617" s="73"/>
      <c r="R617" s="85"/>
      <c r="S617" s="73"/>
      <c r="T617" s="85"/>
      <c r="U617" s="73"/>
      <c r="V617" s="85"/>
      <c r="W617" s="73"/>
      <c r="X617" s="73"/>
      <c r="Y617" s="79"/>
      <c r="Z617" s="71"/>
      <c r="AA617" s="85"/>
      <c r="AB617" s="85"/>
      <c r="AC617" s="85"/>
      <c r="AD617" s="85"/>
      <c r="AE617" s="85"/>
      <c r="AF617" s="85"/>
      <c r="AG617" s="85"/>
      <c r="AH617" s="85"/>
      <c r="AI617" s="85"/>
      <c r="AJ617" s="85"/>
      <c r="AK617" s="85"/>
      <c r="AL617" s="71"/>
      <c r="AM617" s="68" t="str">
        <f t="shared" si="18"/>
        <v/>
      </c>
      <c r="AN617" s="62" t="str">
        <f t="shared" si="19"/>
        <v/>
      </c>
    </row>
    <row r="618" spans="2:40" ht="21" customHeight="1">
      <c r="B618" s="78"/>
      <c r="C618" s="78"/>
      <c r="D618" s="78"/>
      <c r="E618" s="177"/>
      <c r="F618" s="79"/>
      <c r="G618" s="71"/>
      <c r="H618" s="71"/>
      <c r="I618" s="71"/>
      <c r="J618" s="71"/>
      <c r="K618" s="72"/>
      <c r="L618" s="72"/>
      <c r="M618" s="78"/>
      <c r="N618" s="71"/>
      <c r="O618" s="73"/>
      <c r="P618" s="73"/>
      <c r="Q618" s="73"/>
      <c r="R618" s="85"/>
      <c r="S618" s="73"/>
      <c r="T618" s="85"/>
      <c r="U618" s="73"/>
      <c r="V618" s="85"/>
      <c r="W618" s="73"/>
      <c r="X618" s="73"/>
      <c r="Y618" s="79"/>
      <c r="Z618" s="71"/>
      <c r="AA618" s="85"/>
      <c r="AB618" s="85"/>
      <c r="AC618" s="85"/>
      <c r="AD618" s="85"/>
      <c r="AE618" s="85"/>
      <c r="AF618" s="85"/>
      <c r="AG618" s="85"/>
      <c r="AH618" s="85"/>
      <c r="AI618" s="85"/>
      <c r="AJ618" s="85"/>
      <c r="AK618" s="85"/>
      <c r="AL618" s="71"/>
      <c r="AM618" s="68" t="str">
        <f t="shared" si="18"/>
        <v/>
      </c>
      <c r="AN618" s="62" t="str">
        <f t="shared" si="19"/>
        <v/>
      </c>
    </row>
    <row r="619" spans="2:40" ht="21" customHeight="1">
      <c r="B619" s="78"/>
      <c r="C619" s="78"/>
      <c r="D619" s="78"/>
      <c r="E619" s="177"/>
      <c r="F619" s="79"/>
      <c r="G619" s="71"/>
      <c r="H619" s="71"/>
      <c r="I619" s="71"/>
      <c r="J619" s="71"/>
      <c r="K619" s="72"/>
      <c r="L619" s="72"/>
      <c r="M619" s="78"/>
      <c r="N619" s="71"/>
      <c r="O619" s="73"/>
      <c r="P619" s="73"/>
      <c r="Q619" s="73"/>
      <c r="R619" s="85"/>
      <c r="S619" s="73"/>
      <c r="T619" s="85"/>
      <c r="U619" s="73"/>
      <c r="V619" s="85"/>
      <c r="W619" s="73"/>
      <c r="X619" s="73"/>
      <c r="Y619" s="79"/>
      <c r="Z619" s="71"/>
      <c r="AA619" s="85"/>
      <c r="AB619" s="85"/>
      <c r="AC619" s="85"/>
      <c r="AD619" s="85"/>
      <c r="AE619" s="85"/>
      <c r="AF619" s="85"/>
      <c r="AG619" s="85"/>
      <c r="AH619" s="85"/>
      <c r="AI619" s="85"/>
      <c r="AJ619" s="85"/>
      <c r="AK619" s="85"/>
      <c r="AL619" s="71"/>
      <c r="AM619" s="68" t="str">
        <f t="shared" si="18"/>
        <v/>
      </c>
      <c r="AN619" s="62" t="str">
        <f t="shared" si="19"/>
        <v/>
      </c>
    </row>
    <row r="620" spans="2:40" ht="21" customHeight="1">
      <c r="B620" s="78"/>
      <c r="C620" s="78"/>
      <c r="D620" s="78"/>
      <c r="E620" s="177"/>
      <c r="F620" s="79"/>
      <c r="G620" s="71"/>
      <c r="H620" s="71"/>
      <c r="I620" s="71"/>
      <c r="J620" s="71"/>
      <c r="K620" s="72"/>
      <c r="L620" s="72"/>
      <c r="M620" s="78"/>
      <c r="N620" s="71"/>
      <c r="O620" s="73"/>
      <c r="P620" s="73"/>
      <c r="Q620" s="73"/>
      <c r="R620" s="85"/>
      <c r="S620" s="73"/>
      <c r="T620" s="85"/>
      <c r="U620" s="73"/>
      <c r="V620" s="85"/>
      <c r="W620" s="73"/>
      <c r="X620" s="73"/>
      <c r="Y620" s="79"/>
      <c r="Z620" s="71"/>
      <c r="AA620" s="85"/>
      <c r="AB620" s="85"/>
      <c r="AC620" s="85"/>
      <c r="AD620" s="85"/>
      <c r="AE620" s="85"/>
      <c r="AF620" s="85"/>
      <c r="AG620" s="85"/>
      <c r="AH620" s="85"/>
      <c r="AI620" s="85"/>
      <c r="AJ620" s="85"/>
      <c r="AK620" s="85"/>
      <c r="AL620" s="71"/>
      <c r="AM620" s="68" t="str">
        <f t="shared" si="18"/>
        <v/>
      </c>
      <c r="AN620" s="62" t="str">
        <f t="shared" si="19"/>
        <v/>
      </c>
    </row>
    <row r="621" spans="2:40" ht="21" customHeight="1">
      <c r="B621" s="78"/>
      <c r="C621" s="78"/>
      <c r="D621" s="78"/>
      <c r="E621" s="177"/>
      <c r="F621" s="79"/>
      <c r="G621" s="71"/>
      <c r="H621" s="71"/>
      <c r="I621" s="71"/>
      <c r="J621" s="71"/>
      <c r="K621" s="72"/>
      <c r="L621" s="72"/>
      <c r="M621" s="78"/>
      <c r="N621" s="71"/>
      <c r="O621" s="73"/>
      <c r="P621" s="73"/>
      <c r="Q621" s="73"/>
      <c r="R621" s="85"/>
      <c r="S621" s="73"/>
      <c r="T621" s="85"/>
      <c r="U621" s="73"/>
      <c r="V621" s="85"/>
      <c r="W621" s="73"/>
      <c r="X621" s="73"/>
      <c r="Y621" s="79"/>
      <c r="Z621" s="71"/>
      <c r="AA621" s="85"/>
      <c r="AB621" s="85"/>
      <c r="AC621" s="85"/>
      <c r="AD621" s="85"/>
      <c r="AE621" s="85"/>
      <c r="AF621" s="85"/>
      <c r="AG621" s="85"/>
      <c r="AH621" s="85"/>
      <c r="AI621" s="85"/>
      <c r="AJ621" s="85"/>
      <c r="AK621" s="85"/>
      <c r="AL621" s="71"/>
      <c r="AM621" s="68" t="str">
        <f t="shared" si="18"/>
        <v/>
      </c>
      <c r="AN621" s="62" t="str">
        <f t="shared" si="19"/>
        <v/>
      </c>
    </row>
    <row r="622" spans="2:40" ht="21" customHeight="1">
      <c r="B622" s="78"/>
      <c r="C622" s="78"/>
      <c r="D622" s="78"/>
      <c r="E622" s="177"/>
      <c r="F622" s="79"/>
      <c r="G622" s="71"/>
      <c r="H622" s="71"/>
      <c r="I622" s="71"/>
      <c r="J622" s="71"/>
      <c r="K622" s="72"/>
      <c r="L622" s="72"/>
      <c r="M622" s="78"/>
      <c r="N622" s="71"/>
      <c r="O622" s="73"/>
      <c r="P622" s="73"/>
      <c r="Q622" s="73"/>
      <c r="R622" s="85"/>
      <c r="S622" s="73"/>
      <c r="T622" s="85"/>
      <c r="U622" s="73"/>
      <c r="V622" s="85"/>
      <c r="W622" s="73"/>
      <c r="X622" s="73"/>
      <c r="Y622" s="79"/>
      <c r="Z622" s="71"/>
      <c r="AA622" s="85"/>
      <c r="AB622" s="85"/>
      <c r="AC622" s="85"/>
      <c r="AD622" s="85"/>
      <c r="AE622" s="85"/>
      <c r="AF622" s="85"/>
      <c r="AG622" s="85"/>
      <c r="AH622" s="85"/>
      <c r="AI622" s="85"/>
      <c r="AJ622" s="85"/>
      <c r="AK622" s="85"/>
      <c r="AL622" s="71"/>
      <c r="AM622" s="68" t="str">
        <f t="shared" si="18"/>
        <v/>
      </c>
      <c r="AN622" s="62" t="str">
        <f t="shared" si="19"/>
        <v/>
      </c>
    </row>
    <row r="623" spans="2:40" ht="21" customHeight="1">
      <c r="B623" s="78"/>
      <c r="C623" s="78"/>
      <c r="D623" s="78"/>
      <c r="E623" s="177"/>
      <c r="F623" s="79"/>
      <c r="G623" s="71"/>
      <c r="H623" s="71"/>
      <c r="I623" s="71"/>
      <c r="J623" s="71"/>
      <c r="K623" s="72"/>
      <c r="L623" s="72"/>
      <c r="M623" s="78"/>
      <c r="N623" s="71"/>
      <c r="O623" s="73"/>
      <c r="P623" s="73"/>
      <c r="Q623" s="73"/>
      <c r="R623" s="85"/>
      <c r="S623" s="73"/>
      <c r="T623" s="85"/>
      <c r="U623" s="73"/>
      <c r="V623" s="85"/>
      <c r="W623" s="73"/>
      <c r="X623" s="73"/>
      <c r="Y623" s="79"/>
      <c r="Z623" s="71"/>
      <c r="AA623" s="85"/>
      <c r="AB623" s="85"/>
      <c r="AC623" s="85"/>
      <c r="AD623" s="85"/>
      <c r="AE623" s="85"/>
      <c r="AF623" s="85"/>
      <c r="AG623" s="85"/>
      <c r="AH623" s="85"/>
      <c r="AI623" s="85"/>
      <c r="AJ623" s="85"/>
      <c r="AK623" s="85"/>
      <c r="AL623" s="71"/>
      <c r="AM623" s="68" t="str">
        <f t="shared" si="18"/>
        <v/>
      </c>
      <c r="AN623" s="62" t="str">
        <f t="shared" si="19"/>
        <v/>
      </c>
    </row>
    <row r="624" spans="2:40" ht="21" customHeight="1">
      <c r="B624" s="78"/>
      <c r="C624" s="78"/>
      <c r="D624" s="78"/>
      <c r="E624" s="177"/>
      <c r="F624" s="79"/>
      <c r="G624" s="71"/>
      <c r="H624" s="71"/>
      <c r="I624" s="71"/>
      <c r="J624" s="71"/>
      <c r="K624" s="72"/>
      <c r="L624" s="72"/>
      <c r="M624" s="78"/>
      <c r="N624" s="71"/>
      <c r="O624" s="73"/>
      <c r="P624" s="73"/>
      <c r="Q624" s="73"/>
      <c r="R624" s="85"/>
      <c r="S624" s="73"/>
      <c r="T624" s="85"/>
      <c r="U624" s="73"/>
      <c r="V624" s="85"/>
      <c r="W624" s="73"/>
      <c r="X624" s="73"/>
      <c r="Y624" s="79"/>
      <c r="Z624" s="71"/>
      <c r="AA624" s="85"/>
      <c r="AB624" s="85"/>
      <c r="AC624" s="85"/>
      <c r="AD624" s="85"/>
      <c r="AE624" s="85"/>
      <c r="AF624" s="85"/>
      <c r="AG624" s="85"/>
      <c r="AH624" s="85"/>
      <c r="AI624" s="85"/>
      <c r="AJ624" s="85"/>
      <c r="AK624" s="85"/>
      <c r="AL624" s="71"/>
      <c r="AM624" s="68" t="str">
        <f t="shared" si="18"/>
        <v/>
      </c>
      <c r="AN624" s="62" t="str">
        <f t="shared" si="19"/>
        <v/>
      </c>
    </row>
    <row r="625" spans="2:40" ht="21" customHeight="1">
      <c r="B625" s="78"/>
      <c r="C625" s="78"/>
      <c r="D625" s="78"/>
      <c r="E625" s="177"/>
      <c r="F625" s="79"/>
      <c r="G625" s="71"/>
      <c r="H625" s="71"/>
      <c r="I625" s="71"/>
      <c r="J625" s="71"/>
      <c r="K625" s="72"/>
      <c r="L625" s="72"/>
      <c r="M625" s="78"/>
      <c r="N625" s="71"/>
      <c r="O625" s="73"/>
      <c r="P625" s="73"/>
      <c r="Q625" s="73"/>
      <c r="R625" s="85"/>
      <c r="S625" s="73"/>
      <c r="T625" s="85"/>
      <c r="U625" s="73"/>
      <c r="V625" s="85"/>
      <c r="W625" s="73"/>
      <c r="X625" s="73"/>
      <c r="Y625" s="79"/>
      <c r="Z625" s="71"/>
      <c r="AA625" s="85"/>
      <c r="AB625" s="85"/>
      <c r="AC625" s="85"/>
      <c r="AD625" s="85"/>
      <c r="AE625" s="85"/>
      <c r="AF625" s="85"/>
      <c r="AG625" s="85"/>
      <c r="AH625" s="85"/>
      <c r="AI625" s="85"/>
      <c r="AJ625" s="85"/>
      <c r="AK625" s="85"/>
      <c r="AL625" s="71"/>
      <c r="AM625" s="68" t="str">
        <f t="shared" si="18"/>
        <v/>
      </c>
      <c r="AN625" s="62" t="str">
        <f t="shared" si="19"/>
        <v/>
      </c>
    </row>
    <row r="626" spans="2:40" ht="21" customHeight="1">
      <c r="B626" s="78"/>
      <c r="C626" s="78"/>
      <c r="D626" s="78"/>
      <c r="E626" s="177"/>
      <c r="F626" s="79"/>
      <c r="G626" s="71"/>
      <c r="H626" s="71"/>
      <c r="I626" s="71"/>
      <c r="J626" s="71"/>
      <c r="K626" s="72"/>
      <c r="L626" s="72"/>
      <c r="M626" s="78"/>
      <c r="N626" s="71"/>
      <c r="O626" s="73"/>
      <c r="P626" s="73"/>
      <c r="Q626" s="73"/>
      <c r="R626" s="85"/>
      <c r="S626" s="73"/>
      <c r="T626" s="85"/>
      <c r="U626" s="73"/>
      <c r="V626" s="85"/>
      <c r="W626" s="73"/>
      <c r="X626" s="73"/>
      <c r="Y626" s="79"/>
      <c r="Z626" s="71"/>
      <c r="AA626" s="85"/>
      <c r="AB626" s="85"/>
      <c r="AC626" s="85"/>
      <c r="AD626" s="85"/>
      <c r="AE626" s="85"/>
      <c r="AF626" s="85"/>
      <c r="AG626" s="85"/>
      <c r="AH626" s="85"/>
      <c r="AI626" s="85"/>
      <c r="AJ626" s="85"/>
      <c r="AK626" s="85"/>
      <c r="AL626" s="71"/>
      <c r="AM626" s="68" t="str">
        <f t="shared" si="18"/>
        <v/>
      </c>
      <c r="AN626" s="62" t="str">
        <f t="shared" si="19"/>
        <v/>
      </c>
    </row>
    <row r="627" spans="2:40" ht="21" customHeight="1">
      <c r="B627" s="78"/>
      <c r="C627" s="78"/>
      <c r="D627" s="78"/>
      <c r="E627" s="177"/>
      <c r="F627" s="79"/>
      <c r="G627" s="71"/>
      <c r="H627" s="71"/>
      <c r="I627" s="71"/>
      <c r="J627" s="71"/>
      <c r="K627" s="72"/>
      <c r="L627" s="72"/>
      <c r="M627" s="78"/>
      <c r="N627" s="71"/>
      <c r="O627" s="73"/>
      <c r="P627" s="73"/>
      <c r="Q627" s="73"/>
      <c r="R627" s="85"/>
      <c r="S627" s="73"/>
      <c r="T627" s="85"/>
      <c r="U627" s="73"/>
      <c r="V627" s="85"/>
      <c r="W627" s="73"/>
      <c r="X627" s="73"/>
      <c r="Y627" s="79"/>
      <c r="Z627" s="71"/>
      <c r="AA627" s="85"/>
      <c r="AB627" s="85"/>
      <c r="AC627" s="85"/>
      <c r="AD627" s="85"/>
      <c r="AE627" s="85"/>
      <c r="AF627" s="85"/>
      <c r="AG627" s="85"/>
      <c r="AH627" s="85"/>
      <c r="AI627" s="85"/>
      <c r="AJ627" s="85"/>
      <c r="AK627" s="85"/>
      <c r="AL627" s="71"/>
      <c r="AM627" s="68" t="str">
        <f t="shared" si="18"/>
        <v/>
      </c>
      <c r="AN627" s="62" t="str">
        <f t="shared" si="19"/>
        <v/>
      </c>
    </row>
    <row r="628" spans="2:40" ht="21" customHeight="1">
      <c r="B628" s="78"/>
      <c r="C628" s="78"/>
      <c r="D628" s="78"/>
      <c r="E628" s="177"/>
      <c r="F628" s="79"/>
      <c r="G628" s="71"/>
      <c r="H628" s="71"/>
      <c r="I628" s="71"/>
      <c r="J628" s="71"/>
      <c r="K628" s="72"/>
      <c r="L628" s="72"/>
      <c r="M628" s="78"/>
      <c r="N628" s="71"/>
      <c r="O628" s="73"/>
      <c r="P628" s="73"/>
      <c r="Q628" s="73"/>
      <c r="R628" s="85"/>
      <c r="S628" s="73"/>
      <c r="T628" s="85"/>
      <c r="U628" s="73"/>
      <c r="V628" s="85"/>
      <c r="W628" s="73"/>
      <c r="X628" s="73"/>
      <c r="Y628" s="79"/>
      <c r="Z628" s="71"/>
      <c r="AA628" s="85"/>
      <c r="AB628" s="85"/>
      <c r="AC628" s="85"/>
      <c r="AD628" s="85"/>
      <c r="AE628" s="85"/>
      <c r="AF628" s="85"/>
      <c r="AG628" s="85"/>
      <c r="AH628" s="85"/>
      <c r="AI628" s="85"/>
      <c r="AJ628" s="85"/>
      <c r="AK628" s="85"/>
      <c r="AL628" s="71"/>
      <c r="AM628" s="68" t="str">
        <f t="shared" si="18"/>
        <v/>
      </c>
      <c r="AN628" s="62" t="str">
        <f t="shared" si="19"/>
        <v/>
      </c>
    </row>
    <row r="629" spans="2:40" ht="21" customHeight="1">
      <c r="B629" s="78"/>
      <c r="C629" s="78"/>
      <c r="D629" s="78"/>
      <c r="E629" s="177"/>
      <c r="F629" s="79"/>
      <c r="G629" s="71"/>
      <c r="H629" s="71"/>
      <c r="I629" s="71"/>
      <c r="J629" s="71"/>
      <c r="K629" s="72"/>
      <c r="L629" s="72"/>
      <c r="M629" s="78"/>
      <c r="N629" s="71"/>
      <c r="O629" s="73"/>
      <c r="P629" s="73"/>
      <c r="Q629" s="73"/>
      <c r="R629" s="85"/>
      <c r="S629" s="73"/>
      <c r="T629" s="85"/>
      <c r="U629" s="73"/>
      <c r="V629" s="85"/>
      <c r="W629" s="73"/>
      <c r="X629" s="73"/>
      <c r="Y629" s="79"/>
      <c r="Z629" s="71"/>
      <c r="AA629" s="85"/>
      <c r="AB629" s="85"/>
      <c r="AC629" s="85"/>
      <c r="AD629" s="85"/>
      <c r="AE629" s="85"/>
      <c r="AF629" s="85"/>
      <c r="AG629" s="85"/>
      <c r="AH629" s="85"/>
      <c r="AI629" s="85"/>
      <c r="AJ629" s="85"/>
      <c r="AK629" s="85"/>
      <c r="AL629" s="71"/>
      <c r="AM629" s="68" t="str">
        <f t="shared" si="18"/>
        <v/>
      </c>
      <c r="AN629" s="62" t="str">
        <f t="shared" si="19"/>
        <v/>
      </c>
    </row>
    <row r="630" spans="2:40" ht="21" customHeight="1">
      <c r="B630" s="78"/>
      <c r="C630" s="78"/>
      <c r="D630" s="78"/>
      <c r="E630" s="177"/>
      <c r="F630" s="79"/>
      <c r="G630" s="71"/>
      <c r="H630" s="71"/>
      <c r="I630" s="71"/>
      <c r="J630" s="71"/>
      <c r="K630" s="72"/>
      <c r="L630" s="72"/>
      <c r="M630" s="78"/>
      <c r="N630" s="71"/>
      <c r="O630" s="73"/>
      <c r="P630" s="73"/>
      <c r="Q630" s="73"/>
      <c r="R630" s="85"/>
      <c r="S630" s="73"/>
      <c r="T630" s="85"/>
      <c r="U630" s="73"/>
      <c r="V630" s="85"/>
      <c r="W630" s="73"/>
      <c r="X630" s="73"/>
      <c r="Y630" s="79"/>
      <c r="Z630" s="71"/>
      <c r="AA630" s="85"/>
      <c r="AB630" s="85"/>
      <c r="AC630" s="85"/>
      <c r="AD630" s="85"/>
      <c r="AE630" s="85"/>
      <c r="AF630" s="85"/>
      <c r="AG630" s="85"/>
      <c r="AH630" s="85"/>
      <c r="AI630" s="85"/>
      <c r="AJ630" s="85"/>
      <c r="AK630" s="85"/>
      <c r="AL630" s="71"/>
      <c r="AM630" s="68" t="str">
        <f t="shared" si="18"/>
        <v/>
      </c>
      <c r="AN630" s="62" t="str">
        <f t="shared" si="19"/>
        <v/>
      </c>
    </row>
    <row r="631" spans="2:40" ht="21" customHeight="1">
      <c r="B631" s="78"/>
      <c r="C631" s="78"/>
      <c r="D631" s="78"/>
      <c r="E631" s="177"/>
      <c r="F631" s="79"/>
      <c r="G631" s="71"/>
      <c r="H631" s="71"/>
      <c r="I631" s="71"/>
      <c r="J631" s="71"/>
      <c r="K631" s="72"/>
      <c r="L631" s="72"/>
      <c r="M631" s="78"/>
      <c r="N631" s="71"/>
      <c r="O631" s="73"/>
      <c r="P631" s="73"/>
      <c r="Q631" s="73"/>
      <c r="R631" s="85"/>
      <c r="S631" s="73"/>
      <c r="T631" s="85"/>
      <c r="U631" s="73"/>
      <c r="V631" s="85"/>
      <c r="W631" s="73"/>
      <c r="X631" s="73"/>
      <c r="Y631" s="79"/>
      <c r="Z631" s="71"/>
      <c r="AA631" s="85"/>
      <c r="AB631" s="85"/>
      <c r="AC631" s="85"/>
      <c r="AD631" s="85"/>
      <c r="AE631" s="85"/>
      <c r="AF631" s="85"/>
      <c r="AG631" s="85"/>
      <c r="AH631" s="85"/>
      <c r="AI631" s="85"/>
      <c r="AJ631" s="85"/>
      <c r="AK631" s="85"/>
      <c r="AL631" s="71"/>
      <c r="AM631" s="68" t="str">
        <f t="shared" si="18"/>
        <v/>
      </c>
      <c r="AN631" s="62" t="str">
        <f t="shared" si="19"/>
        <v/>
      </c>
    </row>
    <row r="632" spans="2:40" ht="21" customHeight="1">
      <c r="B632" s="78"/>
      <c r="C632" s="78"/>
      <c r="D632" s="78"/>
      <c r="E632" s="177"/>
      <c r="F632" s="79"/>
      <c r="G632" s="71"/>
      <c r="H632" s="71"/>
      <c r="I632" s="71"/>
      <c r="J632" s="71"/>
      <c r="K632" s="72"/>
      <c r="L632" s="72"/>
      <c r="M632" s="78"/>
      <c r="N632" s="71"/>
      <c r="O632" s="73"/>
      <c r="P632" s="73"/>
      <c r="Q632" s="73"/>
      <c r="R632" s="85"/>
      <c r="S632" s="73"/>
      <c r="T632" s="85"/>
      <c r="U632" s="73"/>
      <c r="V632" s="85"/>
      <c r="W632" s="73"/>
      <c r="X632" s="73"/>
      <c r="Y632" s="79"/>
      <c r="Z632" s="71"/>
      <c r="AA632" s="85"/>
      <c r="AB632" s="85"/>
      <c r="AC632" s="85"/>
      <c r="AD632" s="85"/>
      <c r="AE632" s="85"/>
      <c r="AF632" s="85"/>
      <c r="AG632" s="85"/>
      <c r="AH632" s="85"/>
      <c r="AI632" s="85"/>
      <c r="AJ632" s="85"/>
      <c r="AK632" s="85"/>
      <c r="AL632" s="71"/>
      <c r="AM632" s="68" t="str">
        <f t="shared" si="18"/>
        <v/>
      </c>
      <c r="AN632" s="62" t="str">
        <f t="shared" si="19"/>
        <v/>
      </c>
    </row>
    <row r="633" spans="2:40" ht="21" customHeight="1">
      <c r="B633" s="78"/>
      <c r="C633" s="78"/>
      <c r="D633" s="78"/>
      <c r="E633" s="177"/>
      <c r="F633" s="79"/>
      <c r="G633" s="71"/>
      <c r="H633" s="71"/>
      <c r="I633" s="71"/>
      <c r="J633" s="71"/>
      <c r="K633" s="72"/>
      <c r="L633" s="72"/>
      <c r="M633" s="78"/>
      <c r="N633" s="71"/>
      <c r="O633" s="73"/>
      <c r="P633" s="73"/>
      <c r="Q633" s="73"/>
      <c r="R633" s="85"/>
      <c r="S633" s="73"/>
      <c r="T633" s="85"/>
      <c r="U633" s="73"/>
      <c r="V633" s="85"/>
      <c r="W633" s="73"/>
      <c r="X633" s="73"/>
      <c r="Y633" s="79"/>
      <c r="Z633" s="71"/>
      <c r="AA633" s="85"/>
      <c r="AB633" s="85"/>
      <c r="AC633" s="85"/>
      <c r="AD633" s="85"/>
      <c r="AE633" s="85"/>
      <c r="AF633" s="85"/>
      <c r="AG633" s="85"/>
      <c r="AH633" s="85"/>
      <c r="AI633" s="85"/>
      <c r="AJ633" s="85"/>
      <c r="AK633" s="85"/>
      <c r="AL633" s="71"/>
      <c r="AM633" s="68" t="str">
        <f t="shared" si="18"/>
        <v/>
      </c>
      <c r="AN633" s="62" t="str">
        <f t="shared" si="19"/>
        <v/>
      </c>
    </row>
    <row r="634" spans="2:40" ht="21" customHeight="1">
      <c r="B634" s="78"/>
      <c r="C634" s="78"/>
      <c r="D634" s="78"/>
      <c r="E634" s="177"/>
      <c r="F634" s="79"/>
      <c r="G634" s="71"/>
      <c r="H634" s="71"/>
      <c r="I634" s="71"/>
      <c r="J634" s="71"/>
      <c r="K634" s="72"/>
      <c r="L634" s="72"/>
      <c r="M634" s="78"/>
      <c r="N634" s="71"/>
      <c r="O634" s="73"/>
      <c r="P634" s="73"/>
      <c r="Q634" s="73"/>
      <c r="R634" s="85"/>
      <c r="S634" s="73"/>
      <c r="T634" s="85"/>
      <c r="U634" s="73"/>
      <c r="V634" s="85"/>
      <c r="W634" s="73"/>
      <c r="X634" s="73"/>
      <c r="Y634" s="79"/>
      <c r="Z634" s="71"/>
      <c r="AA634" s="85"/>
      <c r="AB634" s="85"/>
      <c r="AC634" s="85"/>
      <c r="AD634" s="85"/>
      <c r="AE634" s="85"/>
      <c r="AF634" s="85"/>
      <c r="AG634" s="85"/>
      <c r="AH634" s="85"/>
      <c r="AI634" s="85"/>
      <c r="AJ634" s="85"/>
      <c r="AK634" s="85"/>
      <c r="AL634" s="71"/>
      <c r="AM634" s="68" t="str">
        <f t="shared" si="18"/>
        <v/>
      </c>
      <c r="AN634" s="62" t="str">
        <f t="shared" si="19"/>
        <v/>
      </c>
    </row>
    <row r="635" spans="2:40" ht="21" customHeight="1">
      <c r="B635" s="78"/>
      <c r="C635" s="78"/>
      <c r="D635" s="78"/>
      <c r="E635" s="177"/>
      <c r="F635" s="79"/>
      <c r="G635" s="71"/>
      <c r="H635" s="71"/>
      <c r="I635" s="71"/>
      <c r="J635" s="71"/>
      <c r="K635" s="72"/>
      <c r="L635" s="72"/>
      <c r="M635" s="78"/>
      <c r="N635" s="71"/>
      <c r="O635" s="73"/>
      <c r="P635" s="73"/>
      <c r="Q635" s="73"/>
      <c r="R635" s="85"/>
      <c r="S635" s="73"/>
      <c r="T635" s="85"/>
      <c r="U635" s="73"/>
      <c r="V635" s="85"/>
      <c r="W635" s="73"/>
      <c r="X635" s="73"/>
      <c r="Y635" s="79"/>
      <c r="Z635" s="71"/>
      <c r="AA635" s="85"/>
      <c r="AB635" s="85"/>
      <c r="AC635" s="85"/>
      <c r="AD635" s="85"/>
      <c r="AE635" s="85"/>
      <c r="AF635" s="85"/>
      <c r="AG635" s="85"/>
      <c r="AH635" s="85"/>
      <c r="AI635" s="85"/>
      <c r="AJ635" s="85"/>
      <c r="AK635" s="85"/>
      <c r="AL635" s="71"/>
      <c r="AM635" s="68" t="str">
        <f t="shared" si="18"/>
        <v/>
      </c>
      <c r="AN635" s="62" t="str">
        <f t="shared" si="19"/>
        <v/>
      </c>
    </row>
    <row r="636" spans="2:40" ht="21" customHeight="1">
      <c r="B636" s="78"/>
      <c r="C636" s="78"/>
      <c r="D636" s="78"/>
      <c r="E636" s="177"/>
      <c r="F636" s="79"/>
      <c r="G636" s="71"/>
      <c r="H636" s="71"/>
      <c r="I636" s="71"/>
      <c r="J636" s="71"/>
      <c r="K636" s="72"/>
      <c r="L636" s="72"/>
      <c r="M636" s="78"/>
      <c r="N636" s="71"/>
      <c r="O636" s="73"/>
      <c r="P636" s="73"/>
      <c r="Q636" s="73"/>
      <c r="R636" s="85"/>
      <c r="S636" s="73"/>
      <c r="T636" s="85"/>
      <c r="U636" s="73"/>
      <c r="V636" s="85"/>
      <c r="W636" s="73"/>
      <c r="X636" s="73"/>
      <c r="Y636" s="79"/>
      <c r="Z636" s="71"/>
      <c r="AA636" s="85"/>
      <c r="AB636" s="85"/>
      <c r="AC636" s="85"/>
      <c r="AD636" s="85"/>
      <c r="AE636" s="85"/>
      <c r="AF636" s="85"/>
      <c r="AG636" s="85"/>
      <c r="AH636" s="85"/>
      <c r="AI636" s="85"/>
      <c r="AJ636" s="85"/>
      <c r="AK636" s="85"/>
      <c r="AL636" s="71"/>
      <c r="AM636" s="68" t="str">
        <f t="shared" si="18"/>
        <v/>
      </c>
      <c r="AN636" s="62" t="str">
        <f t="shared" si="19"/>
        <v/>
      </c>
    </row>
    <row r="637" spans="2:40" ht="21" customHeight="1">
      <c r="B637" s="78"/>
      <c r="C637" s="78"/>
      <c r="D637" s="78"/>
      <c r="E637" s="177"/>
      <c r="F637" s="79"/>
      <c r="G637" s="71"/>
      <c r="H637" s="71"/>
      <c r="I637" s="71"/>
      <c r="J637" s="71"/>
      <c r="K637" s="72"/>
      <c r="L637" s="72"/>
      <c r="M637" s="78"/>
      <c r="N637" s="71"/>
      <c r="O637" s="73"/>
      <c r="P637" s="73"/>
      <c r="Q637" s="73"/>
      <c r="R637" s="85"/>
      <c r="S637" s="73"/>
      <c r="T637" s="85"/>
      <c r="U637" s="73"/>
      <c r="V637" s="85"/>
      <c r="W637" s="73"/>
      <c r="X637" s="73"/>
      <c r="Y637" s="79"/>
      <c r="Z637" s="71"/>
      <c r="AA637" s="85"/>
      <c r="AB637" s="85"/>
      <c r="AC637" s="85"/>
      <c r="AD637" s="85"/>
      <c r="AE637" s="85"/>
      <c r="AF637" s="85"/>
      <c r="AG637" s="85"/>
      <c r="AH637" s="85"/>
      <c r="AI637" s="85"/>
      <c r="AJ637" s="85"/>
      <c r="AK637" s="85"/>
      <c r="AL637" s="71"/>
      <c r="AM637" s="68" t="str">
        <f t="shared" si="18"/>
        <v/>
      </c>
      <c r="AN637" s="62" t="str">
        <f t="shared" si="19"/>
        <v/>
      </c>
    </row>
    <row r="638" spans="2:40" ht="21" customHeight="1">
      <c r="B638" s="78"/>
      <c r="C638" s="78"/>
      <c r="D638" s="78"/>
      <c r="E638" s="177"/>
      <c r="F638" s="79"/>
      <c r="G638" s="71"/>
      <c r="H638" s="71"/>
      <c r="I638" s="71"/>
      <c r="J638" s="71"/>
      <c r="K638" s="72"/>
      <c r="L638" s="72"/>
      <c r="M638" s="78"/>
      <c r="N638" s="71"/>
      <c r="O638" s="73"/>
      <c r="P638" s="73"/>
      <c r="Q638" s="73"/>
      <c r="R638" s="85"/>
      <c r="S638" s="73"/>
      <c r="T638" s="85"/>
      <c r="U638" s="73"/>
      <c r="V638" s="85"/>
      <c r="W638" s="73"/>
      <c r="X638" s="73"/>
      <c r="Y638" s="79"/>
      <c r="Z638" s="71"/>
      <c r="AA638" s="85"/>
      <c r="AB638" s="85"/>
      <c r="AC638" s="85"/>
      <c r="AD638" s="85"/>
      <c r="AE638" s="85"/>
      <c r="AF638" s="85"/>
      <c r="AG638" s="85"/>
      <c r="AH638" s="85"/>
      <c r="AI638" s="85"/>
      <c r="AJ638" s="85"/>
      <c r="AK638" s="85"/>
      <c r="AL638" s="71"/>
      <c r="AM638" s="68" t="str">
        <f t="shared" si="18"/>
        <v/>
      </c>
      <c r="AN638" s="62" t="str">
        <f t="shared" si="19"/>
        <v/>
      </c>
    </row>
    <row r="639" spans="2:40" ht="21" customHeight="1">
      <c r="B639" s="78"/>
      <c r="C639" s="78"/>
      <c r="D639" s="78"/>
      <c r="E639" s="177"/>
      <c r="F639" s="79"/>
      <c r="G639" s="71"/>
      <c r="H639" s="71"/>
      <c r="I639" s="71"/>
      <c r="J639" s="71"/>
      <c r="K639" s="72"/>
      <c r="L639" s="72"/>
      <c r="M639" s="78"/>
      <c r="N639" s="71"/>
      <c r="O639" s="73"/>
      <c r="P639" s="73"/>
      <c r="Q639" s="73"/>
      <c r="R639" s="85"/>
      <c r="S639" s="73"/>
      <c r="T639" s="85"/>
      <c r="U639" s="73"/>
      <c r="V639" s="85"/>
      <c r="W639" s="73"/>
      <c r="X639" s="73"/>
      <c r="Y639" s="79"/>
      <c r="Z639" s="71"/>
      <c r="AA639" s="85"/>
      <c r="AB639" s="85"/>
      <c r="AC639" s="85"/>
      <c r="AD639" s="85"/>
      <c r="AE639" s="85"/>
      <c r="AF639" s="85"/>
      <c r="AG639" s="85"/>
      <c r="AH639" s="85"/>
      <c r="AI639" s="85"/>
      <c r="AJ639" s="85"/>
      <c r="AK639" s="85"/>
      <c r="AL639" s="71"/>
      <c r="AM639" s="68" t="str">
        <f t="shared" si="18"/>
        <v/>
      </c>
      <c r="AN639" s="62" t="str">
        <f t="shared" si="19"/>
        <v/>
      </c>
    </row>
    <row r="640" spans="2:40" ht="21" customHeight="1">
      <c r="B640" s="78"/>
      <c r="C640" s="78"/>
      <c r="D640" s="78"/>
      <c r="E640" s="177"/>
      <c r="F640" s="79"/>
      <c r="G640" s="71"/>
      <c r="H640" s="71"/>
      <c r="I640" s="71"/>
      <c r="J640" s="71"/>
      <c r="K640" s="72"/>
      <c r="L640" s="72"/>
      <c r="M640" s="78"/>
      <c r="N640" s="71"/>
      <c r="O640" s="73"/>
      <c r="P640" s="73"/>
      <c r="Q640" s="73"/>
      <c r="R640" s="85"/>
      <c r="S640" s="73"/>
      <c r="T640" s="85"/>
      <c r="U640" s="73"/>
      <c r="V640" s="85"/>
      <c r="W640" s="73"/>
      <c r="X640" s="73"/>
      <c r="Y640" s="79"/>
      <c r="Z640" s="71"/>
      <c r="AA640" s="85"/>
      <c r="AB640" s="85"/>
      <c r="AC640" s="85"/>
      <c r="AD640" s="85"/>
      <c r="AE640" s="85"/>
      <c r="AF640" s="85"/>
      <c r="AG640" s="85"/>
      <c r="AH640" s="85"/>
      <c r="AI640" s="85"/>
      <c r="AJ640" s="85"/>
      <c r="AK640" s="85"/>
      <c r="AL640" s="71"/>
      <c r="AM640" s="68" t="str">
        <f t="shared" si="18"/>
        <v/>
      </c>
      <c r="AN640" s="62" t="str">
        <f t="shared" si="19"/>
        <v/>
      </c>
    </row>
    <row r="641" spans="2:40" ht="21" customHeight="1">
      <c r="B641" s="78"/>
      <c r="C641" s="78"/>
      <c r="D641" s="78"/>
      <c r="E641" s="177"/>
      <c r="F641" s="79"/>
      <c r="G641" s="71"/>
      <c r="H641" s="71"/>
      <c r="I641" s="71"/>
      <c r="J641" s="71"/>
      <c r="K641" s="72"/>
      <c r="L641" s="72"/>
      <c r="M641" s="78"/>
      <c r="N641" s="71"/>
      <c r="O641" s="73"/>
      <c r="P641" s="73"/>
      <c r="Q641" s="73"/>
      <c r="R641" s="85"/>
      <c r="S641" s="73"/>
      <c r="T641" s="85"/>
      <c r="U641" s="73"/>
      <c r="V641" s="85"/>
      <c r="W641" s="73"/>
      <c r="X641" s="73"/>
      <c r="Y641" s="79"/>
      <c r="Z641" s="71"/>
      <c r="AA641" s="85"/>
      <c r="AB641" s="85"/>
      <c r="AC641" s="85"/>
      <c r="AD641" s="85"/>
      <c r="AE641" s="85"/>
      <c r="AF641" s="85"/>
      <c r="AG641" s="85"/>
      <c r="AH641" s="85"/>
      <c r="AI641" s="85"/>
      <c r="AJ641" s="85"/>
      <c r="AK641" s="85"/>
      <c r="AL641" s="71"/>
      <c r="AM641" s="68" t="str">
        <f t="shared" si="18"/>
        <v/>
      </c>
      <c r="AN641" s="62" t="str">
        <f t="shared" si="19"/>
        <v/>
      </c>
    </row>
    <row r="642" spans="2:40" ht="21" customHeight="1">
      <c r="B642" s="78"/>
      <c r="C642" s="78"/>
      <c r="D642" s="78"/>
      <c r="E642" s="177"/>
      <c r="F642" s="79"/>
      <c r="G642" s="71"/>
      <c r="H642" s="71"/>
      <c r="I642" s="71"/>
      <c r="J642" s="71"/>
      <c r="K642" s="72"/>
      <c r="L642" s="72"/>
      <c r="M642" s="78"/>
      <c r="N642" s="71"/>
      <c r="O642" s="73"/>
      <c r="P642" s="73"/>
      <c r="Q642" s="73"/>
      <c r="R642" s="85"/>
      <c r="S642" s="73"/>
      <c r="T642" s="85"/>
      <c r="U642" s="73"/>
      <c r="V642" s="85"/>
      <c r="W642" s="73"/>
      <c r="X642" s="73"/>
      <c r="Y642" s="79"/>
      <c r="Z642" s="71"/>
      <c r="AA642" s="85"/>
      <c r="AB642" s="85"/>
      <c r="AC642" s="85"/>
      <c r="AD642" s="85"/>
      <c r="AE642" s="85"/>
      <c r="AF642" s="85"/>
      <c r="AG642" s="85"/>
      <c r="AH642" s="85"/>
      <c r="AI642" s="85"/>
      <c r="AJ642" s="85"/>
      <c r="AK642" s="85"/>
      <c r="AL642" s="71"/>
      <c r="AM642" s="68" t="str">
        <f t="shared" si="18"/>
        <v/>
      </c>
      <c r="AN642" s="62" t="str">
        <f t="shared" si="19"/>
        <v/>
      </c>
    </row>
    <row r="643" spans="2:40" ht="21" customHeight="1">
      <c r="B643" s="78"/>
      <c r="C643" s="78"/>
      <c r="D643" s="78"/>
      <c r="E643" s="177"/>
      <c r="F643" s="79"/>
      <c r="G643" s="71"/>
      <c r="H643" s="71"/>
      <c r="I643" s="71"/>
      <c r="J643" s="71"/>
      <c r="K643" s="72"/>
      <c r="L643" s="72"/>
      <c r="M643" s="78"/>
      <c r="N643" s="71"/>
      <c r="O643" s="73"/>
      <c r="P643" s="73"/>
      <c r="Q643" s="73"/>
      <c r="R643" s="85"/>
      <c r="S643" s="73"/>
      <c r="T643" s="85"/>
      <c r="U643" s="73"/>
      <c r="V643" s="85"/>
      <c r="W643" s="73"/>
      <c r="X643" s="73"/>
      <c r="Y643" s="79"/>
      <c r="Z643" s="71"/>
      <c r="AA643" s="85"/>
      <c r="AB643" s="85"/>
      <c r="AC643" s="85"/>
      <c r="AD643" s="85"/>
      <c r="AE643" s="85"/>
      <c r="AF643" s="85"/>
      <c r="AG643" s="85"/>
      <c r="AH643" s="85"/>
      <c r="AI643" s="85"/>
      <c r="AJ643" s="85"/>
      <c r="AK643" s="85"/>
      <c r="AL643" s="71"/>
      <c r="AM643" s="68" t="str">
        <f t="shared" si="18"/>
        <v/>
      </c>
      <c r="AN643" s="62" t="str">
        <f t="shared" si="19"/>
        <v/>
      </c>
    </row>
    <row r="644" spans="2:40" ht="21" customHeight="1">
      <c r="B644" s="78"/>
      <c r="C644" s="78"/>
      <c r="D644" s="78"/>
      <c r="E644" s="177"/>
      <c r="F644" s="79"/>
      <c r="G644" s="71"/>
      <c r="H644" s="71"/>
      <c r="I644" s="71"/>
      <c r="J644" s="71"/>
      <c r="K644" s="72"/>
      <c r="L644" s="72"/>
      <c r="M644" s="78"/>
      <c r="N644" s="71"/>
      <c r="O644" s="73"/>
      <c r="P644" s="73"/>
      <c r="Q644" s="73"/>
      <c r="R644" s="85"/>
      <c r="S644" s="73"/>
      <c r="T644" s="85"/>
      <c r="U644" s="73"/>
      <c r="V644" s="85"/>
      <c r="W644" s="73"/>
      <c r="X644" s="73"/>
      <c r="Y644" s="79"/>
      <c r="Z644" s="71"/>
      <c r="AA644" s="85"/>
      <c r="AB644" s="85"/>
      <c r="AC644" s="85"/>
      <c r="AD644" s="85"/>
      <c r="AE644" s="85"/>
      <c r="AF644" s="85"/>
      <c r="AG644" s="85"/>
      <c r="AH644" s="85"/>
      <c r="AI644" s="85"/>
      <c r="AJ644" s="85"/>
      <c r="AK644" s="85"/>
      <c r="AL644" s="71"/>
      <c r="AM644" s="68" t="str">
        <f t="shared" si="18"/>
        <v/>
      </c>
      <c r="AN644" s="62" t="str">
        <f t="shared" si="19"/>
        <v/>
      </c>
    </row>
    <row r="645" spans="2:40" ht="21" customHeight="1">
      <c r="B645" s="78"/>
      <c r="C645" s="78"/>
      <c r="D645" s="78"/>
      <c r="E645" s="177"/>
      <c r="F645" s="79"/>
      <c r="G645" s="71"/>
      <c r="H645" s="71"/>
      <c r="I645" s="71"/>
      <c r="J645" s="71"/>
      <c r="K645" s="72"/>
      <c r="L645" s="72"/>
      <c r="M645" s="78"/>
      <c r="N645" s="71"/>
      <c r="O645" s="73"/>
      <c r="P645" s="73"/>
      <c r="Q645" s="73"/>
      <c r="R645" s="85"/>
      <c r="S645" s="73"/>
      <c r="T645" s="85"/>
      <c r="U645" s="73"/>
      <c r="V645" s="85"/>
      <c r="W645" s="73"/>
      <c r="X645" s="73"/>
      <c r="Y645" s="79"/>
      <c r="Z645" s="71"/>
      <c r="AA645" s="85"/>
      <c r="AB645" s="85"/>
      <c r="AC645" s="85"/>
      <c r="AD645" s="85"/>
      <c r="AE645" s="85"/>
      <c r="AF645" s="85"/>
      <c r="AG645" s="85"/>
      <c r="AH645" s="85"/>
      <c r="AI645" s="85"/>
      <c r="AJ645" s="85"/>
      <c r="AK645" s="85"/>
      <c r="AL645" s="71"/>
      <c r="AM645" s="68" t="str">
        <f t="shared" si="18"/>
        <v/>
      </c>
      <c r="AN645" s="62" t="str">
        <f t="shared" si="19"/>
        <v/>
      </c>
    </row>
    <row r="646" spans="2:40" ht="21" customHeight="1">
      <c r="B646" s="78"/>
      <c r="C646" s="78"/>
      <c r="D646" s="78"/>
      <c r="E646" s="177"/>
      <c r="F646" s="79"/>
      <c r="G646" s="71"/>
      <c r="H646" s="71"/>
      <c r="I646" s="71"/>
      <c r="J646" s="71"/>
      <c r="K646" s="72"/>
      <c r="L646" s="72"/>
      <c r="M646" s="78"/>
      <c r="N646" s="71"/>
      <c r="O646" s="73"/>
      <c r="P646" s="73"/>
      <c r="Q646" s="73"/>
      <c r="R646" s="85"/>
      <c r="S646" s="73"/>
      <c r="T646" s="85"/>
      <c r="U646" s="73"/>
      <c r="V646" s="85"/>
      <c r="W646" s="73"/>
      <c r="X646" s="73"/>
      <c r="Y646" s="79"/>
      <c r="Z646" s="71"/>
      <c r="AA646" s="85"/>
      <c r="AB646" s="85"/>
      <c r="AC646" s="85"/>
      <c r="AD646" s="85"/>
      <c r="AE646" s="85"/>
      <c r="AF646" s="85"/>
      <c r="AG646" s="85"/>
      <c r="AH646" s="85"/>
      <c r="AI646" s="85"/>
      <c r="AJ646" s="85"/>
      <c r="AK646" s="85"/>
      <c r="AL646" s="71"/>
      <c r="AM646" s="68" t="str">
        <f t="shared" si="18"/>
        <v/>
      </c>
      <c r="AN646" s="62" t="str">
        <f t="shared" si="19"/>
        <v/>
      </c>
    </row>
    <row r="647" spans="2:40" ht="21" customHeight="1">
      <c r="B647" s="78"/>
      <c r="C647" s="78"/>
      <c r="D647" s="78"/>
      <c r="E647" s="177"/>
      <c r="F647" s="79"/>
      <c r="G647" s="71"/>
      <c r="H647" s="71"/>
      <c r="I647" s="71"/>
      <c r="J647" s="71"/>
      <c r="K647" s="72"/>
      <c r="L647" s="72"/>
      <c r="M647" s="78"/>
      <c r="N647" s="71"/>
      <c r="O647" s="73"/>
      <c r="P647" s="73"/>
      <c r="Q647" s="73"/>
      <c r="R647" s="85"/>
      <c r="S647" s="73"/>
      <c r="T647" s="85"/>
      <c r="U647" s="73"/>
      <c r="V647" s="85"/>
      <c r="W647" s="73"/>
      <c r="X647" s="73"/>
      <c r="Y647" s="79"/>
      <c r="Z647" s="71"/>
      <c r="AA647" s="85"/>
      <c r="AB647" s="85"/>
      <c r="AC647" s="85"/>
      <c r="AD647" s="85"/>
      <c r="AE647" s="85"/>
      <c r="AF647" s="85"/>
      <c r="AG647" s="85"/>
      <c r="AH647" s="85"/>
      <c r="AI647" s="85"/>
      <c r="AJ647" s="85"/>
      <c r="AK647" s="85"/>
      <c r="AL647" s="71"/>
      <c r="AM647" s="68" t="str">
        <f t="shared" si="18"/>
        <v/>
      </c>
      <c r="AN647" s="62" t="str">
        <f t="shared" si="19"/>
        <v/>
      </c>
    </row>
    <row r="648" spans="2:40" ht="21" customHeight="1">
      <c r="B648" s="78"/>
      <c r="C648" s="78"/>
      <c r="D648" s="78"/>
      <c r="E648" s="177"/>
      <c r="F648" s="79"/>
      <c r="G648" s="71"/>
      <c r="H648" s="71"/>
      <c r="I648" s="71"/>
      <c r="J648" s="71"/>
      <c r="K648" s="72"/>
      <c r="L648" s="72"/>
      <c r="M648" s="78"/>
      <c r="N648" s="71"/>
      <c r="O648" s="73"/>
      <c r="P648" s="73"/>
      <c r="Q648" s="73"/>
      <c r="R648" s="85"/>
      <c r="S648" s="73"/>
      <c r="T648" s="85"/>
      <c r="U648" s="73"/>
      <c r="V648" s="85"/>
      <c r="W648" s="73"/>
      <c r="X648" s="73"/>
      <c r="Y648" s="79"/>
      <c r="Z648" s="71"/>
      <c r="AA648" s="85"/>
      <c r="AB648" s="85"/>
      <c r="AC648" s="85"/>
      <c r="AD648" s="85"/>
      <c r="AE648" s="85"/>
      <c r="AF648" s="85"/>
      <c r="AG648" s="85"/>
      <c r="AH648" s="85"/>
      <c r="AI648" s="85"/>
      <c r="AJ648" s="85"/>
      <c r="AK648" s="85"/>
      <c r="AL648" s="71"/>
      <c r="AM648" s="68" t="str">
        <f t="shared" si="18"/>
        <v/>
      </c>
      <c r="AN648" s="62" t="str">
        <f t="shared" si="19"/>
        <v/>
      </c>
    </row>
    <row r="649" spans="2:40" ht="21" customHeight="1">
      <c r="B649" s="78"/>
      <c r="C649" s="78"/>
      <c r="D649" s="78"/>
      <c r="E649" s="177"/>
      <c r="F649" s="79"/>
      <c r="G649" s="71"/>
      <c r="H649" s="71"/>
      <c r="I649" s="71"/>
      <c r="J649" s="71"/>
      <c r="K649" s="72"/>
      <c r="L649" s="72"/>
      <c r="M649" s="78"/>
      <c r="N649" s="71"/>
      <c r="O649" s="73"/>
      <c r="P649" s="73"/>
      <c r="Q649" s="73"/>
      <c r="R649" s="85"/>
      <c r="S649" s="73"/>
      <c r="T649" s="85"/>
      <c r="U649" s="73"/>
      <c r="V649" s="85"/>
      <c r="W649" s="73"/>
      <c r="X649" s="73"/>
      <c r="Y649" s="79"/>
      <c r="Z649" s="71"/>
      <c r="AA649" s="85"/>
      <c r="AB649" s="85"/>
      <c r="AC649" s="85"/>
      <c r="AD649" s="85"/>
      <c r="AE649" s="85"/>
      <c r="AF649" s="85"/>
      <c r="AG649" s="85"/>
      <c r="AH649" s="85"/>
      <c r="AI649" s="85"/>
      <c r="AJ649" s="85"/>
      <c r="AK649" s="85"/>
      <c r="AL649" s="71"/>
      <c r="AM649" s="68" t="str">
        <f t="shared" si="18"/>
        <v/>
      </c>
      <c r="AN649" s="62" t="str">
        <f t="shared" si="19"/>
        <v/>
      </c>
    </row>
    <row r="650" spans="2:40" ht="21" customHeight="1">
      <c r="B650" s="78"/>
      <c r="C650" s="78"/>
      <c r="D650" s="78"/>
      <c r="E650" s="177"/>
      <c r="F650" s="79"/>
      <c r="G650" s="71"/>
      <c r="H650" s="71"/>
      <c r="I650" s="71"/>
      <c r="J650" s="71"/>
      <c r="K650" s="72"/>
      <c r="L650" s="72"/>
      <c r="M650" s="78"/>
      <c r="N650" s="71"/>
      <c r="O650" s="73"/>
      <c r="P650" s="73"/>
      <c r="Q650" s="73"/>
      <c r="R650" s="85"/>
      <c r="S650" s="73"/>
      <c r="T650" s="85"/>
      <c r="U650" s="73"/>
      <c r="V650" s="85"/>
      <c r="W650" s="73"/>
      <c r="X650" s="73"/>
      <c r="Y650" s="79"/>
      <c r="Z650" s="71"/>
      <c r="AA650" s="85"/>
      <c r="AB650" s="85"/>
      <c r="AC650" s="85"/>
      <c r="AD650" s="85"/>
      <c r="AE650" s="85"/>
      <c r="AF650" s="85"/>
      <c r="AG650" s="85"/>
      <c r="AH650" s="85"/>
      <c r="AI650" s="85"/>
      <c r="AJ650" s="85"/>
      <c r="AK650" s="85"/>
      <c r="AL650" s="71"/>
      <c r="AM650" s="68" t="str">
        <f t="shared" si="18"/>
        <v/>
      </c>
      <c r="AN650" s="62" t="str">
        <f t="shared" si="19"/>
        <v/>
      </c>
    </row>
    <row r="651" spans="2:40" ht="21" customHeight="1">
      <c r="B651" s="78"/>
      <c r="C651" s="78"/>
      <c r="D651" s="78"/>
      <c r="E651" s="177"/>
      <c r="F651" s="79"/>
      <c r="G651" s="71"/>
      <c r="H651" s="71"/>
      <c r="I651" s="71"/>
      <c r="J651" s="71"/>
      <c r="K651" s="72"/>
      <c r="L651" s="72"/>
      <c r="M651" s="78"/>
      <c r="N651" s="71"/>
      <c r="O651" s="73"/>
      <c r="P651" s="73"/>
      <c r="Q651" s="73"/>
      <c r="R651" s="85"/>
      <c r="S651" s="73"/>
      <c r="T651" s="85"/>
      <c r="U651" s="73"/>
      <c r="V651" s="85"/>
      <c r="W651" s="73"/>
      <c r="X651" s="73"/>
      <c r="Y651" s="79"/>
      <c r="Z651" s="71"/>
      <c r="AA651" s="85"/>
      <c r="AB651" s="85"/>
      <c r="AC651" s="85"/>
      <c r="AD651" s="85"/>
      <c r="AE651" s="85"/>
      <c r="AF651" s="85"/>
      <c r="AG651" s="85"/>
      <c r="AH651" s="85"/>
      <c r="AI651" s="85"/>
      <c r="AJ651" s="85"/>
      <c r="AK651" s="85"/>
      <c r="AL651" s="71"/>
      <c r="AM651" s="68" t="str">
        <f t="shared" si="18"/>
        <v/>
      </c>
      <c r="AN651" s="62" t="str">
        <f t="shared" si="19"/>
        <v/>
      </c>
    </row>
    <row r="652" spans="2:40" ht="21" customHeight="1">
      <c r="B652" s="78"/>
      <c r="C652" s="78"/>
      <c r="D652" s="78"/>
      <c r="E652" s="177"/>
      <c r="F652" s="79"/>
      <c r="G652" s="71"/>
      <c r="H652" s="71"/>
      <c r="I652" s="71"/>
      <c r="J652" s="71"/>
      <c r="K652" s="72"/>
      <c r="L652" s="72"/>
      <c r="M652" s="78"/>
      <c r="N652" s="71"/>
      <c r="O652" s="73"/>
      <c r="P652" s="73"/>
      <c r="Q652" s="73"/>
      <c r="R652" s="85"/>
      <c r="S652" s="73"/>
      <c r="T652" s="85"/>
      <c r="U652" s="73"/>
      <c r="V652" s="85"/>
      <c r="W652" s="73"/>
      <c r="X652" s="73"/>
      <c r="Y652" s="79"/>
      <c r="Z652" s="71"/>
      <c r="AA652" s="85"/>
      <c r="AB652" s="85"/>
      <c r="AC652" s="85"/>
      <c r="AD652" s="85"/>
      <c r="AE652" s="85"/>
      <c r="AF652" s="85"/>
      <c r="AG652" s="85"/>
      <c r="AH652" s="85"/>
      <c r="AI652" s="85"/>
      <c r="AJ652" s="85"/>
      <c r="AK652" s="85"/>
      <c r="AL652" s="71"/>
      <c r="AM652" s="68" t="str">
        <f t="shared" ref="AM652:AM715" si="20">IF(AN652&lt;&gt;"","Erreur","")</f>
        <v/>
      </c>
      <c r="AN652" s="62" t="str">
        <f t="shared" si="19"/>
        <v/>
      </c>
    </row>
    <row r="653" spans="2:40" ht="21" customHeight="1">
      <c r="B653" s="78"/>
      <c r="C653" s="78"/>
      <c r="D653" s="78"/>
      <c r="E653" s="177"/>
      <c r="F653" s="79"/>
      <c r="G653" s="71"/>
      <c r="H653" s="71"/>
      <c r="I653" s="71"/>
      <c r="J653" s="71"/>
      <c r="K653" s="72"/>
      <c r="L653" s="72"/>
      <c r="M653" s="78"/>
      <c r="N653" s="71"/>
      <c r="O653" s="73"/>
      <c r="P653" s="73"/>
      <c r="Q653" s="73"/>
      <c r="R653" s="85"/>
      <c r="S653" s="73"/>
      <c r="T653" s="85"/>
      <c r="U653" s="73"/>
      <c r="V653" s="85"/>
      <c r="W653" s="73"/>
      <c r="X653" s="73"/>
      <c r="Y653" s="79"/>
      <c r="Z653" s="71"/>
      <c r="AA653" s="85"/>
      <c r="AB653" s="85"/>
      <c r="AC653" s="85"/>
      <c r="AD653" s="85"/>
      <c r="AE653" s="85"/>
      <c r="AF653" s="85"/>
      <c r="AG653" s="85"/>
      <c r="AH653" s="85"/>
      <c r="AI653" s="85"/>
      <c r="AJ653" s="85"/>
      <c r="AK653" s="85"/>
      <c r="AL653" s="71"/>
      <c r="AM653" s="68" t="str">
        <f t="shared" si="20"/>
        <v/>
      </c>
      <c r="AN653" s="62" t="str">
        <f t="shared" ref="AN653:AN716" si="21">IF(AND(B653&lt;&gt;"",B652=""),"La ligne précédente ne doit pas être vide",IF(AND(B653&lt;&gt;"",OR(C653="",D653="",E653="",F653="",G653="",H653="",J653="",N653="")),"Veuillez compléter les informations d'identification du programme de cession en réassurance.",IF(AND(B653="",OR(C653&lt;&gt;"",D653&lt;&gt;"",E653&lt;&gt;"",F653&lt;&gt;"",G653&lt;&gt;"",H653&lt;&gt;"",J653&lt;&gt;"",N653&lt;&gt;"")),"Veuillez compléter les informations d'identification du programme de cession en réassurance en colonne C0010.",IF(AND(B653&lt;&gt;"",AL653=""),"Veuillez sélectionner NA dans la liste de la colonne C0370 si vous n'avez rien à déclarer.",""))))</f>
        <v/>
      </c>
    </row>
    <row r="654" spans="2:40" ht="21" customHeight="1">
      <c r="B654" s="78"/>
      <c r="C654" s="78"/>
      <c r="D654" s="78"/>
      <c r="E654" s="177"/>
      <c r="F654" s="79"/>
      <c r="G654" s="71"/>
      <c r="H654" s="71"/>
      <c r="I654" s="71"/>
      <c r="J654" s="71"/>
      <c r="K654" s="72"/>
      <c r="L654" s="72"/>
      <c r="M654" s="78"/>
      <c r="N654" s="71"/>
      <c r="O654" s="73"/>
      <c r="P654" s="73"/>
      <c r="Q654" s="73"/>
      <c r="R654" s="85"/>
      <c r="S654" s="73"/>
      <c r="T654" s="85"/>
      <c r="U654" s="73"/>
      <c r="V654" s="85"/>
      <c r="W654" s="73"/>
      <c r="X654" s="73"/>
      <c r="Y654" s="79"/>
      <c r="Z654" s="71"/>
      <c r="AA654" s="85"/>
      <c r="AB654" s="85"/>
      <c r="AC654" s="85"/>
      <c r="AD654" s="85"/>
      <c r="AE654" s="85"/>
      <c r="AF654" s="85"/>
      <c r="AG654" s="85"/>
      <c r="AH654" s="85"/>
      <c r="AI654" s="85"/>
      <c r="AJ654" s="85"/>
      <c r="AK654" s="85"/>
      <c r="AL654" s="71"/>
      <c r="AM654" s="68" t="str">
        <f t="shared" si="20"/>
        <v/>
      </c>
      <c r="AN654" s="62" t="str">
        <f t="shared" si="21"/>
        <v/>
      </c>
    </row>
    <row r="655" spans="2:40" ht="21" customHeight="1">
      <c r="B655" s="78"/>
      <c r="C655" s="78"/>
      <c r="D655" s="78"/>
      <c r="E655" s="177"/>
      <c r="F655" s="79"/>
      <c r="G655" s="71"/>
      <c r="H655" s="71"/>
      <c r="I655" s="71"/>
      <c r="J655" s="71"/>
      <c r="K655" s="72"/>
      <c r="L655" s="72"/>
      <c r="M655" s="78"/>
      <c r="N655" s="71"/>
      <c r="O655" s="73"/>
      <c r="P655" s="73"/>
      <c r="Q655" s="73"/>
      <c r="R655" s="85"/>
      <c r="S655" s="73"/>
      <c r="T655" s="85"/>
      <c r="U655" s="73"/>
      <c r="V655" s="85"/>
      <c r="W655" s="73"/>
      <c r="X655" s="73"/>
      <c r="Y655" s="79"/>
      <c r="Z655" s="71"/>
      <c r="AA655" s="85"/>
      <c r="AB655" s="85"/>
      <c r="AC655" s="85"/>
      <c r="AD655" s="85"/>
      <c r="AE655" s="85"/>
      <c r="AF655" s="85"/>
      <c r="AG655" s="85"/>
      <c r="AH655" s="85"/>
      <c r="AI655" s="85"/>
      <c r="AJ655" s="85"/>
      <c r="AK655" s="85"/>
      <c r="AL655" s="71"/>
      <c r="AM655" s="68" t="str">
        <f t="shared" si="20"/>
        <v/>
      </c>
      <c r="AN655" s="62" t="str">
        <f t="shared" si="21"/>
        <v/>
      </c>
    </row>
    <row r="656" spans="2:40" ht="21" customHeight="1">
      <c r="B656" s="78"/>
      <c r="C656" s="78"/>
      <c r="D656" s="78"/>
      <c r="E656" s="177"/>
      <c r="F656" s="79"/>
      <c r="G656" s="71"/>
      <c r="H656" s="71"/>
      <c r="I656" s="71"/>
      <c r="J656" s="71"/>
      <c r="K656" s="72"/>
      <c r="L656" s="72"/>
      <c r="M656" s="78"/>
      <c r="N656" s="71"/>
      <c r="O656" s="73"/>
      <c r="P656" s="73"/>
      <c r="Q656" s="73"/>
      <c r="R656" s="85"/>
      <c r="S656" s="73"/>
      <c r="T656" s="85"/>
      <c r="U656" s="73"/>
      <c r="V656" s="85"/>
      <c r="W656" s="73"/>
      <c r="X656" s="73"/>
      <c r="Y656" s="79"/>
      <c r="Z656" s="71"/>
      <c r="AA656" s="85"/>
      <c r="AB656" s="85"/>
      <c r="AC656" s="85"/>
      <c r="AD656" s="85"/>
      <c r="AE656" s="85"/>
      <c r="AF656" s="85"/>
      <c r="AG656" s="85"/>
      <c r="AH656" s="85"/>
      <c r="AI656" s="85"/>
      <c r="AJ656" s="85"/>
      <c r="AK656" s="85"/>
      <c r="AL656" s="71"/>
      <c r="AM656" s="68" t="str">
        <f t="shared" si="20"/>
        <v/>
      </c>
      <c r="AN656" s="62" t="str">
        <f t="shared" si="21"/>
        <v/>
      </c>
    </row>
    <row r="657" spans="2:40" ht="21" customHeight="1">
      <c r="B657" s="78"/>
      <c r="C657" s="78"/>
      <c r="D657" s="78"/>
      <c r="E657" s="177"/>
      <c r="F657" s="79"/>
      <c r="G657" s="71"/>
      <c r="H657" s="71"/>
      <c r="I657" s="71"/>
      <c r="J657" s="71"/>
      <c r="K657" s="72"/>
      <c r="L657" s="72"/>
      <c r="M657" s="78"/>
      <c r="N657" s="71"/>
      <c r="O657" s="73"/>
      <c r="P657" s="73"/>
      <c r="Q657" s="73"/>
      <c r="R657" s="85"/>
      <c r="S657" s="73"/>
      <c r="T657" s="85"/>
      <c r="U657" s="73"/>
      <c r="V657" s="85"/>
      <c r="W657" s="73"/>
      <c r="X657" s="73"/>
      <c r="Y657" s="79"/>
      <c r="Z657" s="71"/>
      <c r="AA657" s="85"/>
      <c r="AB657" s="85"/>
      <c r="AC657" s="85"/>
      <c r="AD657" s="85"/>
      <c r="AE657" s="85"/>
      <c r="AF657" s="85"/>
      <c r="AG657" s="85"/>
      <c r="AH657" s="85"/>
      <c r="AI657" s="85"/>
      <c r="AJ657" s="85"/>
      <c r="AK657" s="85"/>
      <c r="AL657" s="71"/>
      <c r="AM657" s="68" t="str">
        <f t="shared" si="20"/>
        <v/>
      </c>
      <c r="AN657" s="62" t="str">
        <f t="shared" si="21"/>
        <v/>
      </c>
    </row>
    <row r="658" spans="2:40" ht="21" customHeight="1">
      <c r="B658" s="78"/>
      <c r="C658" s="78"/>
      <c r="D658" s="78"/>
      <c r="E658" s="177"/>
      <c r="F658" s="79"/>
      <c r="G658" s="71"/>
      <c r="H658" s="71"/>
      <c r="I658" s="71"/>
      <c r="J658" s="71"/>
      <c r="K658" s="72"/>
      <c r="L658" s="72"/>
      <c r="M658" s="78"/>
      <c r="N658" s="71"/>
      <c r="O658" s="73"/>
      <c r="P658" s="73"/>
      <c r="Q658" s="73"/>
      <c r="R658" s="85"/>
      <c r="S658" s="73"/>
      <c r="T658" s="85"/>
      <c r="U658" s="73"/>
      <c r="V658" s="85"/>
      <c r="W658" s="73"/>
      <c r="X658" s="73"/>
      <c r="Y658" s="79"/>
      <c r="Z658" s="71"/>
      <c r="AA658" s="85"/>
      <c r="AB658" s="85"/>
      <c r="AC658" s="85"/>
      <c r="AD658" s="85"/>
      <c r="AE658" s="85"/>
      <c r="AF658" s="85"/>
      <c r="AG658" s="85"/>
      <c r="AH658" s="85"/>
      <c r="AI658" s="85"/>
      <c r="AJ658" s="85"/>
      <c r="AK658" s="85"/>
      <c r="AL658" s="71"/>
      <c r="AM658" s="68" t="str">
        <f t="shared" si="20"/>
        <v/>
      </c>
      <c r="AN658" s="62" t="str">
        <f t="shared" si="21"/>
        <v/>
      </c>
    </row>
    <row r="659" spans="2:40" ht="21" customHeight="1">
      <c r="B659" s="78"/>
      <c r="C659" s="78"/>
      <c r="D659" s="78"/>
      <c r="E659" s="177"/>
      <c r="F659" s="79"/>
      <c r="G659" s="71"/>
      <c r="H659" s="71"/>
      <c r="I659" s="71"/>
      <c r="J659" s="71"/>
      <c r="K659" s="72"/>
      <c r="L659" s="72"/>
      <c r="M659" s="78"/>
      <c r="N659" s="71"/>
      <c r="O659" s="73"/>
      <c r="P659" s="73"/>
      <c r="Q659" s="73"/>
      <c r="R659" s="85"/>
      <c r="S659" s="73"/>
      <c r="T659" s="85"/>
      <c r="U659" s="73"/>
      <c r="V659" s="85"/>
      <c r="W659" s="73"/>
      <c r="X659" s="73"/>
      <c r="Y659" s="79"/>
      <c r="Z659" s="71"/>
      <c r="AA659" s="85"/>
      <c r="AB659" s="85"/>
      <c r="AC659" s="85"/>
      <c r="AD659" s="85"/>
      <c r="AE659" s="85"/>
      <c r="AF659" s="85"/>
      <c r="AG659" s="85"/>
      <c r="AH659" s="85"/>
      <c r="AI659" s="85"/>
      <c r="AJ659" s="85"/>
      <c r="AK659" s="85"/>
      <c r="AL659" s="71"/>
      <c r="AM659" s="68" t="str">
        <f t="shared" si="20"/>
        <v/>
      </c>
      <c r="AN659" s="62" t="str">
        <f t="shared" si="21"/>
        <v/>
      </c>
    </row>
    <row r="660" spans="2:40" ht="21" customHeight="1">
      <c r="B660" s="78"/>
      <c r="C660" s="78"/>
      <c r="D660" s="78"/>
      <c r="E660" s="177"/>
      <c r="F660" s="79"/>
      <c r="G660" s="71"/>
      <c r="H660" s="71"/>
      <c r="I660" s="71"/>
      <c r="J660" s="71"/>
      <c r="K660" s="72"/>
      <c r="L660" s="72"/>
      <c r="M660" s="78"/>
      <c r="N660" s="71"/>
      <c r="O660" s="73"/>
      <c r="P660" s="73"/>
      <c r="Q660" s="73"/>
      <c r="R660" s="85"/>
      <c r="S660" s="73"/>
      <c r="T660" s="85"/>
      <c r="U660" s="73"/>
      <c r="V660" s="85"/>
      <c r="W660" s="73"/>
      <c r="X660" s="73"/>
      <c r="Y660" s="79"/>
      <c r="Z660" s="71"/>
      <c r="AA660" s="85"/>
      <c r="AB660" s="85"/>
      <c r="AC660" s="85"/>
      <c r="AD660" s="85"/>
      <c r="AE660" s="85"/>
      <c r="AF660" s="85"/>
      <c r="AG660" s="85"/>
      <c r="AH660" s="85"/>
      <c r="AI660" s="85"/>
      <c r="AJ660" s="85"/>
      <c r="AK660" s="85"/>
      <c r="AL660" s="71"/>
      <c r="AM660" s="68" t="str">
        <f t="shared" si="20"/>
        <v/>
      </c>
      <c r="AN660" s="62" t="str">
        <f t="shared" si="21"/>
        <v/>
      </c>
    </row>
    <row r="661" spans="2:40" ht="21" customHeight="1">
      <c r="B661" s="78"/>
      <c r="C661" s="78"/>
      <c r="D661" s="78"/>
      <c r="E661" s="177"/>
      <c r="F661" s="79"/>
      <c r="G661" s="71"/>
      <c r="H661" s="71"/>
      <c r="I661" s="71"/>
      <c r="J661" s="71"/>
      <c r="K661" s="72"/>
      <c r="L661" s="72"/>
      <c r="M661" s="78"/>
      <c r="N661" s="71"/>
      <c r="O661" s="73"/>
      <c r="P661" s="73"/>
      <c r="Q661" s="73"/>
      <c r="R661" s="85"/>
      <c r="S661" s="73"/>
      <c r="T661" s="85"/>
      <c r="U661" s="73"/>
      <c r="V661" s="85"/>
      <c r="W661" s="73"/>
      <c r="X661" s="73"/>
      <c r="Y661" s="79"/>
      <c r="Z661" s="71"/>
      <c r="AA661" s="85"/>
      <c r="AB661" s="85"/>
      <c r="AC661" s="85"/>
      <c r="AD661" s="85"/>
      <c r="AE661" s="85"/>
      <c r="AF661" s="85"/>
      <c r="AG661" s="85"/>
      <c r="AH661" s="85"/>
      <c r="AI661" s="85"/>
      <c r="AJ661" s="85"/>
      <c r="AK661" s="85"/>
      <c r="AL661" s="71"/>
      <c r="AM661" s="68" t="str">
        <f t="shared" si="20"/>
        <v/>
      </c>
      <c r="AN661" s="62" t="str">
        <f t="shared" si="21"/>
        <v/>
      </c>
    </row>
    <row r="662" spans="2:40" ht="21" customHeight="1">
      <c r="B662" s="78"/>
      <c r="C662" s="78"/>
      <c r="D662" s="78"/>
      <c r="E662" s="177"/>
      <c r="F662" s="79"/>
      <c r="G662" s="71"/>
      <c r="H662" s="71"/>
      <c r="I662" s="71"/>
      <c r="J662" s="71"/>
      <c r="K662" s="72"/>
      <c r="L662" s="72"/>
      <c r="M662" s="78"/>
      <c r="N662" s="71"/>
      <c r="O662" s="73"/>
      <c r="P662" s="73"/>
      <c r="Q662" s="73"/>
      <c r="R662" s="85"/>
      <c r="S662" s="73"/>
      <c r="T662" s="85"/>
      <c r="U662" s="73"/>
      <c r="V662" s="85"/>
      <c r="W662" s="73"/>
      <c r="X662" s="73"/>
      <c r="Y662" s="79"/>
      <c r="Z662" s="71"/>
      <c r="AA662" s="85"/>
      <c r="AB662" s="85"/>
      <c r="AC662" s="85"/>
      <c r="AD662" s="85"/>
      <c r="AE662" s="85"/>
      <c r="AF662" s="85"/>
      <c r="AG662" s="85"/>
      <c r="AH662" s="85"/>
      <c r="AI662" s="85"/>
      <c r="AJ662" s="85"/>
      <c r="AK662" s="85"/>
      <c r="AL662" s="71"/>
      <c r="AM662" s="68" t="str">
        <f t="shared" si="20"/>
        <v/>
      </c>
      <c r="AN662" s="62" t="str">
        <f t="shared" si="21"/>
        <v/>
      </c>
    </row>
    <row r="663" spans="2:40" ht="21" customHeight="1">
      <c r="B663" s="78"/>
      <c r="C663" s="78"/>
      <c r="D663" s="78"/>
      <c r="E663" s="177"/>
      <c r="F663" s="79"/>
      <c r="G663" s="71"/>
      <c r="H663" s="71"/>
      <c r="I663" s="71"/>
      <c r="J663" s="71"/>
      <c r="K663" s="72"/>
      <c r="L663" s="72"/>
      <c r="M663" s="78"/>
      <c r="N663" s="71"/>
      <c r="O663" s="73"/>
      <c r="P663" s="73"/>
      <c r="Q663" s="73"/>
      <c r="R663" s="85"/>
      <c r="S663" s="73"/>
      <c r="T663" s="85"/>
      <c r="U663" s="73"/>
      <c r="V663" s="85"/>
      <c r="W663" s="73"/>
      <c r="X663" s="73"/>
      <c r="Y663" s="79"/>
      <c r="Z663" s="71"/>
      <c r="AA663" s="85"/>
      <c r="AB663" s="85"/>
      <c r="AC663" s="85"/>
      <c r="AD663" s="85"/>
      <c r="AE663" s="85"/>
      <c r="AF663" s="85"/>
      <c r="AG663" s="85"/>
      <c r="AH663" s="85"/>
      <c r="AI663" s="85"/>
      <c r="AJ663" s="85"/>
      <c r="AK663" s="85"/>
      <c r="AL663" s="71"/>
      <c r="AM663" s="68" t="str">
        <f t="shared" si="20"/>
        <v/>
      </c>
      <c r="AN663" s="62" t="str">
        <f t="shared" si="21"/>
        <v/>
      </c>
    </row>
    <row r="664" spans="2:40" ht="21" customHeight="1">
      <c r="B664" s="78"/>
      <c r="C664" s="78"/>
      <c r="D664" s="78"/>
      <c r="E664" s="177"/>
      <c r="F664" s="79"/>
      <c r="G664" s="71"/>
      <c r="H664" s="71"/>
      <c r="I664" s="71"/>
      <c r="J664" s="71"/>
      <c r="K664" s="72"/>
      <c r="L664" s="72"/>
      <c r="M664" s="78"/>
      <c r="N664" s="71"/>
      <c r="O664" s="73"/>
      <c r="P664" s="73"/>
      <c r="Q664" s="73"/>
      <c r="R664" s="85"/>
      <c r="S664" s="73"/>
      <c r="T664" s="85"/>
      <c r="U664" s="73"/>
      <c r="V664" s="85"/>
      <c r="W664" s="73"/>
      <c r="X664" s="73"/>
      <c r="Y664" s="79"/>
      <c r="Z664" s="71"/>
      <c r="AA664" s="85"/>
      <c r="AB664" s="85"/>
      <c r="AC664" s="85"/>
      <c r="AD664" s="85"/>
      <c r="AE664" s="85"/>
      <c r="AF664" s="85"/>
      <c r="AG664" s="85"/>
      <c r="AH664" s="85"/>
      <c r="AI664" s="85"/>
      <c r="AJ664" s="85"/>
      <c r="AK664" s="85"/>
      <c r="AL664" s="71"/>
      <c r="AM664" s="68" t="str">
        <f t="shared" si="20"/>
        <v/>
      </c>
      <c r="AN664" s="62" t="str">
        <f t="shared" si="21"/>
        <v/>
      </c>
    </row>
    <row r="665" spans="2:40" ht="21" customHeight="1">
      <c r="B665" s="78"/>
      <c r="C665" s="78"/>
      <c r="D665" s="78"/>
      <c r="E665" s="177"/>
      <c r="F665" s="79"/>
      <c r="G665" s="71"/>
      <c r="H665" s="71"/>
      <c r="I665" s="71"/>
      <c r="J665" s="71"/>
      <c r="K665" s="72"/>
      <c r="L665" s="72"/>
      <c r="M665" s="78"/>
      <c r="N665" s="71"/>
      <c r="O665" s="73"/>
      <c r="P665" s="73"/>
      <c r="Q665" s="73"/>
      <c r="R665" s="85"/>
      <c r="S665" s="73"/>
      <c r="T665" s="85"/>
      <c r="U665" s="73"/>
      <c r="V665" s="85"/>
      <c r="W665" s="73"/>
      <c r="X665" s="73"/>
      <c r="Y665" s="79"/>
      <c r="Z665" s="71"/>
      <c r="AA665" s="85"/>
      <c r="AB665" s="85"/>
      <c r="AC665" s="85"/>
      <c r="AD665" s="85"/>
      <c r="AE665" s="85"/>
      <c r="AF665" s="85"/>
      <c r="AG665" s="85"/>
      <c r="AH665" s="85"/>
      <c r="AI665" s="85"/>
      <c r="AJ665" s="85"/>
      <c r="AK665" s="85"/>
      <c r="AL665" s="71"/>
      <c r="AM665" s="68" t="str">
        <f t="shared" si="20"/>
        <v/>
      </c>
      <c r="AN665" s="62" t="str">
        <f t="shared" si="21"/>
        <v/>
      </c>
    </row>
    <row r="666" spans="2:40" ht="21" customHeight="1">
      <c r="B666" s="78"/>
      <c r="C666" s="78"/>
      <c r="D666" s="78"/>
      <c r="E666" s="177"/>
      <c r="F666" s="79"/>
      <c r="G666" s="71"/>
      <c r="H666" s="71"/>
      <c r="I666" s="71"/>
      <c r="J666" s="71"/>
      <c r="K666" s="72"/>
      <c r="L666" s="72"/>
      <c r="M666" s="78"/>
      <c r="N666" s="71"/>
      <c r="O666" s="73"/>
      <c r="P666" s="73"/>
      <c r="Q666" s="73"/>
      <c r="R666" s="85"/>
      <c r="S666" s="73"/>
      <c r="T666" s="85"/>
      <c r="U666" s="73"/>
      <c r="V666" s="85"/>
      <c r="W666" s="73"/>
      <c r="X666" s="73"/>
      <c r="Y666" s="79"/>
      <c r="Z666" s="71"/>
      <c r="AA666" s="85"/>
      <c r="AB666" s="85"/>
      <c r="AC666" s="85"/>
      <c r="AD666" s="85"/>
      <c r="AE666" s="85"/>
      <c r="AF666" s="85"/>
      <c r="AG666" s="85"/>
      <c r="AH666" s="85"/>
      <c r="AI666" s="85"/>
      <c r="AJ666" s="85"/>
      <c r="AK666" s="85"/>
      <c r="AL666" s="71"/>
      <c r="AM666" s="68" t="str">
        <f t="shared" si="20"/>
        <v/>
      </c>
      <c r="AN666" s="62" t="str">
        <f t="shared" si="21"/>
        <v/>
      </c>
    </row>
    <row r="667" spans="2:40" ht="21" customHeight="1">
      <c r="B667" s="78"/>
      <c r="C667" s="78"/>
      <c r="D667" s="78"/>
      <c r="E667" s="177"/>
      <c r="F667" s="79"/>
      <c r="G667" s="71"/>
      <c r="H667" s="71"/>
      <c r="I667" s="71"/>
      <c r="J667" s="71"/>
      <c r="K667" s="72"/>
      <c r="L667" s="72"/>
      <c r="M667" s="78"/>
      <c r="N667" s="71"/>
      <c r="O667" s="73"/>
      <c r="P667" s="73"/>
      <c r="Q667" s="73"/>
      <c r="R667" s="85"/>
      <c r="S667" s="73"/>
      <c r="T667" s="85"/>
      <c r="U667" s="73"/>
      <c r="V667" s="85"/>
      <c r="W667" s="73"/>
      <c r="X667" s="73"/>
      <c r="Y667" s="79"/>
      <c r="Z667" s="71"/>
      <c r="AA667" s="85"/>
      <c r="AB667" s="85"/>
      <c r="AC667" s="85"/>
      <c r="AD667" s="85"/>
      <c r="AE667" s="85"/>
      <c r="AF667" s="85"/>
      <c r="AG667" s="85"/>
      <c r="AH667" s="85"/>
      <c r="AI667" s="85"/>
      <c r="AJ667" s="85"/>
      <c r="AK667" s="85"/>
      <c r="AL667" s="71"/>
      <c r="AM667" s="68" t="str">
        <f t="shared" si="20"/>
        <v/>
      </c>
      <c r="AN667" s="62" t="str">
        <f t="shared" si="21"/>
        <v/>
      </c>
    </row>
    <row r="668" spans="2:40" ht="21" customHeight="1">
      <c r="B668" s="78"/>
      <c r="C668" s="78"/>
      <c r="D668" s="78"/>
      <c r="E668" s="177"/>
      <c r="F668" s="79"/>
      <c r="G668" s="71"/>
      <c r="H668" s="71"/>
      <c r="I668" s="71"/>
      <c r="J668" s="71"/>
      <c r="K668" s="72"/>
      <c r="L668" s="72"/>
      <c r="M668" s="78"/>
      <c r="N668" s="71"/>
      <c r="O668" s="73"/>
      <c r="P668" s="73"/>
      <c r="Q668" s="73"/>
      <c r="R668" s="85"/>
      <c r="S668" s="73"/>
      <c r="T668" s="85"/>
      <c r="U668" s="73"/>
      <c r="V668" s="85"/>
      <c r="W668" s="73"/>
      <c r="X668" s="73"/>
      <c r="Y668" s="79"/>
      <c r="Z668" s="71"/>
      <c r="AA668" s="85"/>
      <c r="AB668" s="85"/>
      <c r="AC668" s="85"/>
      <c r="AD668" s="85"/>
      <c r="AE668" s="85"/>
      <c r="AF668" s="85"/>
      <c r="AG668" s="85"/>
      <c r="AH668" s="85"/>
      <c r="AI668" s="85"/>
      <c r="AJ668" s="85"/>
      <c r="AK668" s="85"/>
      <c r="AL668" s="71"/>
      <c r="AM668" s="68" t="str">
        <f t="shared" si="20"/>
        <v/>
      </c>
      <c r="AN668" s="62" t="str">
        <f t="shared" si="21"/>
        <v/>
      </c>
    </row>
    <row r="669" spans="2:40" ht="21" customHeight="1">
      <c r="B669" s="78"/>
      <c r="C669" s="78"/>
      <c r="D669" s="78"/>
      <c r="E669" s="177"/>
      <c r="F669" s="79"/>
      <c r="G669" s="71"/>
      <c r="H669" s="71"/>
      <c r="I669" s="71"/>
      <c r="J669" s="71"/>
      <c r="K669" s="72"/>
      <c r="L669" s="72"/>
      <c r="M669" s="78"/>
      <c r="N669" s="71"/>
      <c r="O669" s="73"/>
      <c r="P669" s="73"/>
      <c r="Q669" s="73"/>
      <c r="R669" s="85"/>
      <c r="S669" s="73"/>
      <c r="T669" s="85"/>
      <c r="U669" s="73"/>
      <c r="V669" s="85"/>
      <c r="W669" s="73"/>
      <c r="X669" s="73"/>
      <c r="Y669" s="79"/>
      <c r="Z669" s="71"/>
      <c r="AA669" s="85"/>
      <c r="AB669" s="85"/>
      <c r="AC669" s="85"/>
      <c r="AD669" s="85"/>
      <c r="AE669" s="85"/>
      <c r="AF669" s="85"/>
      <c r="AG669" s="85"/>
      <c r="AH669" s="85"/>
      <c r="AI669" s="85"/>
      <c r="AJ669" s="85"/>
      <c r="AK669" s="85"/>
      <c r="AL669" s="71"/>
      <c r="AM669" s="68" t="str">
        <f t="shared" si="20"/>
        <v/>
      </c>
      <c r="AN669" s="62" t="str">
        <f t="shared" si="21"/>
        <v/>
      </c>
    </row>
    <row r="670" spans="2:40" ht="21" customHeight="1">
      <c r="B670" s="78"/>
      <c r="C670" s="78"/>
      <c r="D670" s="78"/>
      <c r="E670" s="177"/>
      <c r="F670" s="79"/>
      <c r="G670" s="71"/>
      <c r="H670" s="71"/>
      <c r="I670" s="71"/>
      <c r="J670" s="71"/>
      <c r="K670" s="72"/>
      <c r="L670" s="72"/>
      <c r="M670" s="78"/>
      <c r="N670" s="71"/>
      <c r="O670" s="73"/>
      <c r="P670" s="73"/>
      <c r="Q670" s="73"/>
      <c r="R670" s="85"/>
      <c r="S670" s="73"/>
      <c r="T670" s="85"/>
      <c r="U670" s="73"/>
      <c r="V670" s="85"/>
      <c r="W670" s="73"/>
      <c r="X670" s="73"/>
      <c r="Y670" s="79"/>
      <c r="Z670" s="71"/>
      <c r="AA670" s="85"/>
      <c r="AB670" s="85"/>
      <c r="AC670" s="85"/>
      <c r="AD670" s="85"/>
      <c r="AE670" s="85"/>
      <c r="AF670" s="85"/>
      <c r="AG670" s="85"/>
      <c r="AH670" s="85"/>
      <c r="AI670" s="85"/>
      <c r="AJ670" s="85"/>
      <c r="AK670" s="85"/>
      <c r="AL670" s="71"/>
      <c r="AM670" s="68" t="str">
        <f t="shared" si="20"/>
        <v/>
      </c>
      <c r="AN670" s="62" t="str">
        <f t="shared" si="21"/>
        <v/>
      </c>
    </row>
    <row r="671" spans="2:40" ht="21" customHeight="1">
      <c r="B671" s="78"/>
      <c r="C671" s="78"/>
      <c r="D671" s="78"/>
      <c r="E671" s="177"/>
      <c r="F671" s="79"/>
      <c r="G671" s="71"/>
      <c r="H671" s="71"/>
      <c r="I671" s="71"/>
      <c r="J671" s="71"/>
      <c r="K671" s="72"/>
      <c r="L671" s="72"/>
      <c r="M671" s="78"/>
      <c r="N671" s="71"/>
      <c r="O671" s="73"/>
      <c r="P671" s="73"/>
      <c r="Q671" s="73"/>
      <c r="R671" s="85"/>
      <c r="S671" s="73"/>
      <c r="T671" s="85"/>
      <c r="U671" s="73"/>
      <c r="V671" s="85"/>
      <c r="W671" s="73"/>
      <c r="X671" s="73"/>
      <c r="Y671" s="79"/>
      <c r="Z671" s="71"/>
      <c r="AA671" s="85"/>
      <c r="AB671" s="85"/>
      <c r="AC671" s="85"/>
      <c r="AD671" s="85"/>
      <c r="AE671" s="85"/>
      <c r="AF671" s="85"/>
      <c r="AG671" s="85"/>
      <c r="AH671" s="85"/>
      <c r="AI671" s="85"/>
      <c r="AJ671" s="85"/>
      <c r="AK671" s="85"/>
      <c r="AL671" s="71"/>
      <c r="AM671" s="68" t="str">
        <f t="shared" si="20"/>
        <v/>
      </c>
      <c r="AN671" s="62" t="str">
        <f t="shared" si="21"/>
        <v/>
      </c>
    </row>
    <row r="672" spans="2:40" ht="21" customHeight="1">
      <c r="B672" s="78"/>
      <c r="C672" s="78"/>
      <c r="D672" s="78"/>
      <c r="E672" s="177"/>
      <c r="F672" s="79"/>
      <c r="G672" s="71"/>
      <c r="H672" s="71"/>
      <c r="I672" s="71"/>
      <c r="J672" s="71"/>
      <c r="K672" s="72"/>
      <c r="L672" s="72"/>
      <c r="M672" s="78"/>
      <c r="N672" s="71"/>
      <c r="O672" s="73"/>
      <c r="P672" s="73"/>
      <c r="Q672" s="73"/>
      <c r="R672" s="85"/>
      <c r="S672" s="73"/>
      <c r="T672" s="85"/>
      <c r="U672" s="73"/>
      <c r="V672" s="85"/>
      <c r="W672" s="73"/>
      <c r="X672" s="73"/>
      <c r="Y672" s="79"/>
      <c r="Z672" s="71"/>
      <c r="AA672" s="85"/>
      <c r="AB672" s="85"/>
      <c r="AC672" s="85"/>
      <c r="AD672" s="85"/>
      <c r="AE672" s="85"/>
      <c r="AF672" s="85"/>
      <c r="AG672" s="85"/>
      <c r="AH672" s="85"/>
      <c r="AI672" s="85"/>
      <c r="AJ672" s="85"/>
      <c r="AK672" s="85"/>
      <c r="AL672" s="71"/>
      <c r="AM672" s="68" t="str">
        <f t="shared" si="20"/>
        <v/>
      </c>
      <c r="AN672" s="62" t="str">
        <f t="shared" si="21"/>
        <v/>
      </c>
    </row>
    <row r="673" spans="2:40" ht="21" customHeight="1">
      <c r="B673" s="78"/>
      <c r="C673" s="78"/>
      <c r="D673" s="78"/>
      <c r="E673" s="177"/>
      <c r="F673" s="79"/>
      <c r="G673" s="71"/>
      <c r="H673" s="71"/>
      <c r="I673" s="71"/>
      <c r="J673" s="71"/>
      <c r="K673" s="72"/>
      <c r="L673" s="72"/>
      <c r="M673" s="78"/>
      <c r="N673" s="71"/>
      <c r="O673" s="73"/>
      <c r="P673" s="73"/>
      <c r="Q673" s="73"/>
      <c r="R673" s="85"/>
      <c r="S673" s="73"/>
      <c r="T673" s="85"/>
      <c r="U673" s="73"/>
      <c r="V673" s="85"/>
      <c r="W673" s="73"/>
      <c r="X673" s="73"/>
      <c r="Y673" s="79"/>
      <c r="Z673" s="71"/>
      <c r="AA673" s="85"/>
      <c r="AB673" s="85"/>
      <c r="AC673" s="85"/>
      <c r="AD673" s="85"/>
      <c r="AE673" s="85"/>
      <c r="AF673" s="85"/>
      <c r="AG673" s="85"/>
      <c r="AH673" s="85"/>
      <c r="AI673" s="85"/>
      <c r="AJ673" s="85"/>
      <c r="AK673" s="85"/>
      <c r="AL673" s="71"/>
      <c r="AM673" s="68" t="str">
        <f t="shared" si="20"/>
        <v/>
      </c>
      <c r="AN673" s="62" t="str">
        <f t="shared" si="21"/>
        <v/>
      </c>
    </row>
    <row r="674" spans="2:40" ht="21" customHeight="1">
      <c r="B674" s="78"/>
      <c r="C674" s="78"/>
      <c r="D674" s="78"/>
      <c r="E674" s="177"/>
      <c r="F674" s="79"/>
      <c r="G674" s="71"/>
      <c r="H674" s="71"/>
      <c r="I674" s="71"/>
      <c r="J674" s="71"/>
      <c r="K674" s="72"/>
      <c r="L674" s="72"/>
      <c r="M674" s="78"/>
      <c r="N674" s="71"/>
      <c r="O674" s="73"/>
      <c r="P674" s="73"/>
      <c r="Q674" s="73"/>
      <c r="R674" s="85"/>
      <c r="S674" s="73"/>
      <c r="T674" s="85"/>
      <c r="U674" s="73"/>
      <c r="V674" s="85"/>
      <c r="W674" s="73"/>
      <c r="X674" s="73"/>
      <c r="Y674" s="79"/>
      <c r="Z674" s="71"/>
      <c r="AA674" s="85"/>
      <c r="AB674" s="85"/>
      <c r="AC674" s="85"/>
      <c r="AD674" s="85"/>
      <c r="AE674" s="85"/>
      <c r="AF674" s="85"/>
      <c r="AG674" s="85"/>
      <c r="AH674" s="85"/>
      <c r="AI674" s="85"/>
      <c r="AJ674" s="85"/>
      <c r="AK674" s="85"/>
      <c r="AL674" s="71"/>
      <c r="AM674" s="68" t="str">
        <f t="shared" si="20"/>
        <v/>
      </c>
      <c r="AN674" s="62" t="str">
        <f t="shared" si="21"/>
        <v/>
      </c>
    </row>
    <row r="675" spans="2:40" ht="21" customHeight="1">
      <c r="B675" s="78"/>
      <c r="C675" s="78"/>
      <c r="D675" s="78"/>
      <c r="E675" s="177"/>
      <c r="F675" s="79"/>
      <c r="G675" s="71"/>
      <c r="H675" s="71"/>
      <c r="I675" s="71"/>
      <c r="J675" s="71"/>
      <c r="K675" s="72"/>
      <c r="L675" s="72"/>
      <c r="M675" s="78"/>
      <c r="N675" s="71"/>
      <c r="O675" s="73"/>
      <c r="P675" s="73"/>
      <c r="Q675" s="73"/>
      <c r="R675" s="85"/>
      <c r="S675" s="73"/>
      <c r="T675" s="85"/>
      <c r="U675" s="73"/>
      <c r="V675" s="85"/>
      <c r="W675" s="73"/>
      <c r="X675" s="73"/>
      <c r="Y675" s="79"/>
      <c r="Z675" s="71"/>
      <c r="AA675" s="85"/>
      <c r="AB675" s="85"/>
      <c r="AC675" s="85"/>
      <c r="AD675" s="85"/>
      <c r="AE675" s="85"/>
      <c r="AF675" s="85"/>
      <c r="AG675" s="85"/>
      <c r="AH675" s="85"/>
      <c r="AI675" s="85"/>
      <c r="AJ675" s="85"/>
      <c r="AK675" s="85"/>
      <c r="AL675" s="71"/>
      <c r="AM675" s="68" t="str">
        <f t="shared" si="20"/>
        <v/>
      </c>
      <c r="AN675" s="62" t="str">
        <f t="shared" si="21"/>
        <v/>
      </c>
    </row>
    <row r="676" spans="2:40" ht="21" customHeight="1">
      <c r="B676" s="78"/>
      <c r="C676" s="78"/>
      <c r="D676" s="78"/>
      <c r="E676" s="177"/>
      <c r="F676" s="79"/>
      <c r="G676" s="71"/>
      <c r="H676" s="71"/>
      <c r="I676" s="71"/>
      <c r="J676" s="71"/>
      <c r="K676" s="72"/>
      <c r="L676" s="72"/>
      <c r="M676" s="78"/>
      <c r="N676" s="71"/>
      <c r="O676" s="73"/>
      <c r="P676" s="73"/>
      <c r="Q676" s="73"/>
      <c r="R676" s="85"/>
      <c r="S676" s="73"/>
      <c r="T676" s="85"/>
      <c r="U676" s="73"/>
      <c r="V676" s="85"/>
      <c r="W676" s="73"/>
      <c r="X676" s="73"/>
      <c r="Y676" s="79"/>
      <c r="Z676" s="71"/>
      <c r="AA676" s="85"/>
      <c r="AB676" s="85"/>
      <c r="AC676" s="85"/>
      <c r="AD676" s="85"/>
      <c r="AE676" s="85"/>
      <c r="AF676" s="85"/>
      <c r="AG676" s="85"/>
      <c r="AH676" s="85"/>
      <c r="AI676" s="85"/>
      <c r="AJ676" s="85"/>
      <c r="AK676" s="85"/>
      <c r="AL676" s="71"/>
      <c r="AM676" s="68" t="str">
        <f t="shared" si="20"/>
        <v/>
      </c>
      <c r="AN676" s="62" t="str">
        <f t="shared" si="21"/>
        <v/>
      </c>
    </row>
    <row r="677" spans="2:40" ht="21" customHeight="1">
      <c r="B677" s="78"/>
      <c r="C677" s="78"/>
      <c r="D677" s="78"/>
      <c r="E677" s="177"/>
      <c r="F677" s="79"/>
      <c r="G677" s="71"/>
      <c r="H677" s="71"/>
      <c r="I677" s="71"/>
      <c r="J677" s="71"/>
      <c r="K677" s="72"/>
      <c r="L677" s="72"/>
      <c r="M677" s="78"/>
      <c r="N677" s="71"/>
      <c r="O677" s="73"/>
      <c r="P677" s="73"/>
      <c r="Q677" s="73"/>
      <c r="R677" s="85"/>
      <c r="S677" s="73"/>
      <c r="T677" s="85"/>
      <c r="U677" s="73"/>
      <c r="V677" s="85"/>
      <c r="W677" s="73"/>
      <c r="X677" s="73"/>
      <c r="Y677" s="79"/>
      <c r="Z677" s="71"/>
      <c r="AA677" s="85"/>
      <c r="AB677" s="85"/>
      <c r="AC677" s="85"/>
      <c r="AD677" s="85"/>
      <c r="AE677" s="85"/>
      <c r="AF677" s="85"/>
      <c r="AG677" s="85"/>
      <c r="AH677" s="85"/>
      <c r="AI677" s="85"/>
      <c r="AJ677" s="85"/>
      <c r="AK677" s="85"/>
      <c r="AL677" s="71"/>
      <c r="AM677" s="68" t="str">
        <f t="shared" si="20"/>
        <v/>
      </c>
      <c r="AN677" s="62" t="str">
        <f t="shared" si="21"/>
        <v/>
      </c>
    </row>
    <row r="678" spans="2:40" ht="21" customHeight="1">
      <c r="B678" s="78"/>
      <c r="C678" s="78"/>
      <c r="D678" s="78"/>
      <c r="E678" s="177"/>
      <c r="F678" s="79"/>
      <c r="G678" s="71"/>
      <c r="H678" s="71"/>
      <c r="I678" s="71"/>
      <c r="J678" s="71"/>
      <c r="K678" s="72"/>
      <c r="L678" s="72"/>
      <c r="M678" s="78"/>
      <c r="N678" s="71"/>
      <c r="O678" s="73"/>
      <c r="P678" s="73"/>
      <c r="Q678" s="73"/>
      <c r="R678" s="85"/>
      <c r="S678" s="73"/>
      <c r="T678" s="85"/>
      <c r="U678" s="73"/>
      <c r="V678" s="85"/>
      <c r="W678" s="73"/>
      <c r="X678" s="73"/>
      <c r="Y678" s="79"/>
      <c r="Z678" s="71"/>
      <c r="AA678" s="85"/>
      <c r="AB678" s="85"/>
      <c r="AC678" s="85"/>
      <c r="AD678" s="85"/>
      <c r="AE678" s="85"/>
      <c r="AF678" s="85"/>
      <c r="AG678" s="85"/>
      <c r="AH678" s="85"/>
      <c r="AI678" s="85"/>
      <c r="AJ678" s="85"/>
      <c r="AK678" s="85"/>
      <c r="AL678" s="71"/>
      <c r="AM678" s="68" t="str">
        <f t="shared" si="20"/>
        <v/>
      </c>
      <c r="AN678" s="62" t="str">
        <f t="shared" si="21"/>
        <v/>
      </c>
    </row>
    <row r="679" spans="2:40" ht="21" customHeight="1">
      <c r="B679" s="78"/>
      <c r="C679" s="78"/>
      <c r="D679" s="78"/>
      <c r="E679" s="177"/>
      <c r="F679" s="79"/>
      <c r="G679" s="71"/>
      <c r="H679" s="71"/>
      <c r="I679" s="71"/>
      <c r="J679" s="71"/>
      <c r="K679" s="72"/>
      <c r="L679" s="72"/>
      <c r="M679" s="78"/>
      <c r="N679" s="71"/>
      <c r="O679" s="73"/>
      <c r="P679" s="73"/>
      <c r="Q679" s="73"/>
      <c r="R679" s="85"/>
      <c r="S679" s="73"/>
      <c r="T679" s="85"/>
      <c r="U679" s="73"/>
      <c r="V679" s="85"/>
      <c r="W679" s="73"/>
      <c r="X679" s="73"/>
      <c r="Y679" s="79"/>
      <c r="Z679" s="71"/>
      <c r="AA679" s="85"/>
      <c r="AB679" s="85"/>
      <c r="AC679" s="85"/>
      <c r="AD679" s="85"/>
      <c r="AE679" s="85"/>
      <c r="AF679" s="85"/>
      <c r="AG679" s="85"/>
      <c r="AH679" s="85"/>
      <c r="AI679" s="85"/>
      <c r="AJ679" s="85"/>
      <c r="AK679" s="85"/>
      <c r="AL679" s="71"/>
      <c r="AM679" s="68" t="str">
        <f t="shared" si="20"/>
        <v/>
      </c>
      <c r="AN679" s="62" t="str">
        <f t="shared" si="21"/>
        <v/>
      </c>
    </row>
    <row r="680" spans="2:40" ht="21" customHeight="1">
      <c r="B680" s="78"/>
      <c r="C680" s="78"/>
      <c r="D680" s="78"/>
      <c r="E680" s="177"/>
      <c r="F680" s="79"/>
      <c r="G680" s="71"/>
      <c r="H680" s="71"/>
      <c r="I680" s="71"/>
      <c r="J680" s="71"/>
      <c r="K680" s="72"/>
      <c r="L680" s="72"/>
      <c r="M680" s="78"/>
      <c r="N680" s="71"/>
      <c r="O680" s="73"/>
      <c r="P680" s="73"/>
      <c r="Q680" s="73"/>
      <c r="R680" s="85"/>
      <c r="S680" s="73"/>
      <c r="T680" s="85"/>
      <c r="U680" s="73"/>
      <c r="V680" s="85"/>
      <c r="W680" s="73"/>
      <c r="X680" s="73"/>
      <c r="Y680" s="79"/>
      <c r="Z680" s="71"/>
      <c r="AA680" s="85"/>
      <c r="AB680" s="85"/>
      <c r="AC680" s="85"/>
      <c r="AD680" s="85"/>
      <c r="AE680" s="85"/>
      <c r="AF680" s="85"/>
      <c r="AG680" s="85"/>
      <c r="AH680" s="85"/>
      <c r="AI680" s="85"/>
      <c r="AJ680" s="85"/>
      <c r="AK680" s="85"/>
      <c r="AL680" s="71"/>
      <c r="AM680" s="68" t="str">
        <f t="shared" si="20"/>
        <v/>
      </c>
      <c r="AN680" s="62" t="str">
        <f t="shared" si="21"/>
        <v/>
      </c>
    </row>
    <row r="681" spans="2:40" ht="21" customHeight="1">
      <c r="B681" s="78"/>
      <c r="C681" s="78"/>
      <c r="D681" s="78"/>
      <c r="E681" s="177"/>
      <c r="F681" s="79"/>
      <c r="G681" s="71"/>
      <c r="H681" s="71"/>
      <c r="I681" s="71"/>
      <c r="J681" s="71"/>
      <c r="K681" s="72"/>
      <c r="L681" s="72"/>
      <c r="M681" s="78"/>
      <c r="N681" s="71"/>
      <c r="O681" s="73"/>
      <c r="P681" s="73"/>
      <c r="Q681" s="73"/>
      <c r="R681" s="85"/>
      <c r="S681" s="73"/>
      <c r="T681" s="85"/>
      <c r="U681" s="73"/>
      <c r="V681" s="85"/>
      <c r="W681" s="73"/>
      <c r="X681" s="73"/>
      <c r="Y681" s="79"/>
      <c r="Z681" s="71"/>
      <c r="AA681" s="85"/>
      <c r="AB681" s="85"/>
      <c r="AC681" s="85"/>
      <c r="AD681" s="85"/>
      <c r="AE681" s="85"/>
      <c r="AF681" s="85"/>
      <c r="AG681" s="85"/>
      <c r="AH681" s="85"/>
      <c r="AI681" s="85"/>
      <c r="AJ681" s="85"/>
      <c r="AK681" s="85"/>
      <c r="AL681" s="71"/>
      <c r="AM681" s="68" t="str">
        <f t="shared" si="20"/>
        <v/>
      </c>
      <c r="AN681" s="62" t="str">
        <f t="shared" si="21"/>
        <v/>
      </c>
    </row>
    <row r="682" spans="2:40" ht="21" customHeight="1">
      <c r="B682" s="78"/>
      <c r="C682" s="78"/>
      <c r="D682" s="78"/>
      <c r="E682" s="177"/>
      <c r="F682" s="79"/>
      <c r="G682" s="71"/>
      <c r="H682" s="71"/>
      <c r="I682" s="71"/>
      <c r="J682" s="71"/>
      <c r="K682" s="72"/>
      <c r="L682" s="72"/>
      <c r="M682" s="78"/>
      <c r="N682" s="71"/>
      <c r="O682" s="73"/>
      <c r="P682" s="73"/>
      <c r="Q682" s="73"/>
      <c r="R682" s="85"/>
      <c r="S682" s="73"/>
      <c r="T682" s="85"/>
      <c r="U682" s="73"/>
      <c r="V682" s="85"/>
      <c r="W682" s="73"/>
      <c r="X682" s="73"/>
      <c r="Y682" s="79"/>
      <c r="Z682" s="71"/>
      <c r="AA682" s="85"/>
      <c r="AB682" s="85"/>
      <c r="AC682" s="85"/>
      <c r="AD682" s="85"/>
      <c r="AE682" s="85"/>
      <c r="AF682" s="85"/>
      <c r="AG682" s="85"/>
      <c r="AH682" s="85"/>
      <c r="AI682" s="85"/>
      <c r="AJ682" s="85"/>
      <c r="AK682" s="85"/>
      <c r="AL682" s="71"/>
      <c r="AM682" s="68" t="str">
        <f t="shared" si="20"/>
        <v/>
      </c>
      <c r="AN682" s="62" t="str">
        <f t="shared" si="21"/>
        <v/>
      </c>
    </row>
    <row r="683" spans="2:40" ht="21" customHeight="1">
      <c r="B683" s="78"/>
      <c r="C683" s="78"/>
      <c r="D683" s="78"/>
      <c r="E683" s="177"/>
      <c r="F683" s="79"/>
      <c r="G683" s="71"/>
      <c r="H683" s="71"/>
      <c r="I683" s="71"/>
      <c r="J683" s="71"/>
      <c r="K683" s="72"/>
      <c r="L683" s="72"/>
      <c r="M683" s="78"/>
      <c r="N683" s="71"/>
      <c r="O683" s="73"/>
      <c r="P683" s="73"/>
      <c r="Q683" s="73"/>
      <c r="R683" s="85"/>
      <c r="S683" s="73"/>
      <c r="T683" s="85"/>
      <c r="U683" s="73"/>
      <c r="V683" s="85"/>
      <c r="W683" s="73"/>
      <c r="X683" s="73"/>
      <c r="Y683" s="79"/>
      <c r="Z683" s="71"/>
      <c r="AA683" s="85"/>
      <c r="AB683" s="85"/>
      <c r="AC683" s="85"/>
      <c r="AD683" s="85"/>
      <c r="AE683" s="85"/>
      <c r="AF683" s="85"/>
      <c r="AG683" s="85"/>
      <c r="AH683" s="85"/>
      <c r="AI683" s="85"/>
      <c r="AJ683" s="85"/>
      <c r="AK683" s="85"/>
      <c r="AL683" s="71"/>
      <c r="AM683" s="68" t="str">
        <f t="shared" si="20"/>
        <v/>
      </c>
      <c r="AN683" s="62" t="str">
        <f t="shared" si="21"/>
        <v/>
      </c>
    </row>
    <row r="684" spans="2:40" ht="21" customHeight="1">
      <c r="B684" s="78"/>
      <c r="C684" s="78"/>
      <c r="D684" s="78"/>
      <c r="E684" s="177"/>
      <c r="F684" s="79"/>
      <c r="G684" s="71"/>
      <c r="H684" s="71"/>
      <c r="I684" s="71"/>
      <c r="J684" s="71"/>
      <c r="K684" s="72"/>
      <c r="L684" s="72"/>
      <c r="M684" s="78"/>
      <c r="N684" s="71"/>
      <c r="O684" s="73"/>
      <c r="P684" s="73"/>
      <c r="Q684" s="73"/>
      <c r="R684" s="85"/>
      <c r="S684" s="73"/>
      <c r="T684" s="85"/>
      <c r="U684" s="73"/>
      <c r="V684" s="85"/>
      <c r="W684" s="73"/>
      <c r="X684" s="73"/>
      <c r="Y684" s="79"/>
      <c r="Z684" s="71"/>
      <c r="AA684" s="85"/>
      <c r="AB684" s="85"/>
      <c r="AC684" s="85"/>
      <c r="AD684" s="85"/>
      <c r="AE684" s="85"/>
      <c r="AF684" s="85"/>
      <c r="AG684" s="85"/>
      <c r="AH684" s="85"/>
      <c r="AI684" s="85"/>
      <c r="AJ684" s="85"/>
      <c r="AK684" s="85"/>
      <c r="AL684" s="71"/>
      <c r="AM684" s="68" t="str">
        <f t="shared" si="20"/>
        <v/>
      </c>
      <c r="AN684" s="62" t="str">
        <f t="shared" si="21"/>
        <v/>
      </c>
    </row>
    <row r="685" spans="2:40" ht="21" customHeight="1">
      <c r="B685" s="78"/>
      <c r="C685" s="78"/>
      <c r="D685" s="78"/>
      <c r="E685" s="177"/>
      <c r="F685" s="79"/>
      <c r="G685" s="71"/>
      <c r="H685" s="71"/>
      <c r="I685" s="71"/>
      <c r="J685" s="71"/>
      <c r="K685" s="72"/>
      <c r="L685" s="72"/>
      <c r="M685" s="78"/>
      <c r="N685" s="71"/>
      <c r="O685" s="73"/>
      <c r="P685" s="73"/>
      <c r="Q685" s="73"/>
      <c r="R685" s="85"/>
      <c r="S685" s="73"/>
      <c r="T685" s="85"/>
      <c r="U685" s="73"/>
      <c r="V685" s="85"/>
      <c r="W685" s="73"/>
      <c r="X685" s="73"/>
      <c r="Y685" s="79"/>
      <c r="Z685" s="71"/>
      <c r="AA685" s="85"/>
      <c r="AB685" s="85"/>
      <c r="AC685" s="85"/>
      <c r="AD685" s="85"/>
      <c r="AE685" s="85"/>
      <c r="AF685" s="85"/>
      <c r="AG685" s="85"/>
      <c r="AH685" s="85"/>
      <c r="AI685" s="85"/>
      <c r="AJ685" s="85"/>
      <c r="AK685" s="85"/>
      <c r="AL685" s="71"/>
      <c r="AM685" s="68" t="str">
        <f t="shared" si="20"/>
        <v/>
      </c>
      <c r="AN685" s="62" t="str">
        <f t="shared" si="21"/>
        <v/>
      </c>
    </row>
    <row r="686" spans="2:40" ht="21" customHeight="1">
      <c r="B686" s="78"/>
      <c r="C686" s="78"/>
      <c r="D686" s="78"/>
      <c r="E686" s="177"/>
      <c r="F686" s="79"/>
      <c r="G686" s="71"/>
      <c r="H686" s="71"/>
      <c r="I686" s="71"/>
      <c r="J686" s="71"/>
      <c r="K686" s="72"/>
      <c r="L686" s="72"/>
      <c r="M686" s="78"/>
      <c r="N686" s="71"/>
      <c r="O686" s="73"/>
      <c r="P686" s="73"/>
      <c r="Q686" s="73"/>
      <c r="R686" s="85"/>
      <c r="S686" s="73"/>
      <c r="T686" s="85"/>
      <c r="U686" s="73"/>
      <c r="V686" s="85"/>
      <c r="W686" s="73"/>
      <c r="X686" s="73"/>
      <c r="Y686" s="79"/>
      <c r="Z686" s="71"/>
      <c r="AA686" s="85"/>
      <c r="AB686" s="85"/>
      <c r="AC686" s="85"/>
      <c r="AD686" s="85"/>
      <c r="AE686" s="85"/>
      <c r="AF686" s="85"/>
      <c r="AG686" s="85"/>
      <c r="AH686" s="85"/>
      <c r="AI686" s="85"/>
      <c r="AJ686" s="85"/>
      <c r="AK686" s="85"/>
      <c r="AL686" s="71"/>
      <c r="AM686" s="68" t="str">
        <f t="shared" si="20"/>
        <v/>
      </c>
      <c r="AN686" s="62" t="str">
        <f t="shared" si="21"/>
        <v/>
      </c>
    </row>
    <row r="687" spans="2:40" ht="21" customHeight="1">
      <c r="B687" s="78"/>
      <c r="C687" s="78"/>
      <c r="D687" s="78"/>
      <c r="E687" s="177"/>
      <c r="F687" s="79"/>
      <c r="G687" s="71"/>
      <c r="H687" s="71"/>
      <c r="I687" s="71"/>
      <c r="J687" s="71"/>
      <c r="K687" s="72"/>
      <c r="L687" s="72"/>
      <c r="M687" s="78"/>
      <c r="N687" s="71"/>
      <c r="O687" s="73"/>
      <c r="P687" s="73"/>
      <c r="Q687" s="73"/>
      <c r="R687" s="85"/>
      <c r="S687" s="73"/>
      <c r="T687" s="85"/>
      <c r="U687" s="73"/>
      <c r="V687" s="85"/>
      <c r="W687" s="73"/>
      <c r="X687" s="73"/>
      <c r="Y687" s="79"/>
      <c r="Z687" s="71"/>
      <c r="AA687" s="85"/>
      <c r="AB687" s="85"/>
      <c r="AC687" s="85"/>
      <c r="AD687" s="85"/>
      <c r="AE687" s="85"/>
      <c r="AF687" s="85"/>
      <c r="AG687" s="85"/>
      <c r="AH687" s="85"/>
      <c r="AI687" s="85"/>
      <c r="AJ687" s="85"/>
      <c r="AK687" s="85"/>
      <c r="AL687" s="71"/>
      <c r="AM687" s="68" t="str">
        <f t="shared" si="20"/>
        <v/>
      </c>
      <c r="AN687" s="62" t="str">
        <f t="shared" si="21"/>
        <v/>
      </c>
    </row>
    <row r="688" spans="2:40" ht="21" customHeight="1">
      <c r="B688" s="78"/>
      <c r="C688" s="78"/>
      <c r="D688" s="78"/>
      <c r="E688" s="177"/>
      <c r="F688" s="79"/>
      <c r="G688" s="71"/>
      <c r="H688" s="71"/>
      <c r="I688" s="71"/>
      <c r="J688" s="71"/>
      <c r="K688" s="72"/>
      <c r="L688" s="72"/>
      <c r="M688" s="78"/>
      <c r="N688" s="71"/>
      <c r="O688" s="73"/>
      <c r="P688" s="73"/>
      <c r="Q688" s="73"/>
      <c r="R688" s="85"/>
      <c r="S688" s="73"/>
      <c r="T688" s="85"/>
      <c r="U688" s="73"/>
      <c r="V688" s="85"/>
      <c r="W688" s="73"/>
      <c r="X688" s="73"/>
      <c r="Y688" s="79"/>
      <c r="Z688" s="71"/>
      <c r="AA688" s="85"/>
      <c r="AB688" s="85"/>
      <c r="AC688" s="85"/>
      <c r="AD688" s="85"/>
      <c r="AE688" s="85"/>
      <c r="AF688" s="85"/>
      <c r="AG688" s="85"/>
      <c r="AH688" s="85"/>
      <c r="AI688" s="85"/>
      <c r="AJ688" s="85"/>
      <c r="AK688" s="85"/>
      <c r="AL688" s="71"/>
      <c r="AM688" s="68" t="str">
        <f t="shared" si="20"/>
        <v/>
      </c>
      <c r="AN688" s="62" t="str">
        <f t="shared" si="21"/>
        <v/>
      </c>
    </row>
    <row r="689" spans="2:40" ht="21" customHeight="1">
      <c r="B689" s="78"/>
      <c r="C689" s="78"/>
      <c r="D689" s="78"/>
      <c r="E689" s="177"/>
      <c r="F689" s="79"/>
      <c r="G689" s="71"/>
      <c r="H689" s="71"/>
      <c r="I689" s="71"/>
      <c r="J689" s="71"/>
      <c r="K689" s="72"/>
      <c r="L689" s="72"/>
      <c r="M689" s="78"/>
      <c r="N689" s="71"/>
      <c r="O689" s="73"/>
      <c r="P689" s="73"/>
      <c r="Q689" s="73"/>
      <c r="R689" s="85"/>
      <c r="S689" s="73"/>
      <c r="T689" s="85"/>
      <c r="U689" s="73"/>
      <c r="V689" s="85"/>
      <c r="W689" s="73"/>
      <c r="X689" s="73"/>
      <c r="Y689" s="79"/>
      <c r="Z689" s="71"/>
      <c r="AA689" s="85"/>
      <c r="AB689" s="85"/>
      <c r="AC689" s="85"/>
      <c r="AD689" s="85"/>
      <c r="AE689" s="85"/>
      <c r="AF689" s="85"/>
      <c r="AG689" s="85"/>
      <c r="AH689" s="85"/>
      <c r="AI689" s="85"/>
      <c r="AJ689" s="85"/>
      <c r="AK689" s="85"/>
      <c r="AL689" s="71"/>
      <c r="AM689" s="68" t="str">
        <f t="shared" si="20"/>
        <v/>
      </c>
      <c r="AN689" s="62" t="str">
        <f t="shared" si="21"/>
        <v/>
      </c>
    </row>
    <row r="690" spans="2:40" ht="21" customHeight="1">
      <c r="B690" s="78"/>
      <c r="C690" s="78"/>
      <c r="D690" s="78"/>
      <c r="E690" s="177"/>
      <c r="F690" s="79"/>
      <c r="G690" s="71"/>
      <c r="H690" s="71"/>
      <c r="I690" s="71"/>
      <c r="J690" s="71"/>
      <c r="K690" s="72"/>
      <c r="L690" s="72"/>
      <c r="M690" s="78"/>
      <c r="N690" s="71"/>
      <c r="O690" s="73"/>
      <c r="P690" s="73"/>
      <c r="Q690" s="73"/>
      <c r="R690" s="85"/>
      <c r="S690" s="73"/>
      <c r="T690" s="85"/>
      <c r="U690" s="73"/>
      <c r="V690" s="85"/>
      <c r="W690" s="73"/>
      <c r="X690" s="73"/>
      <c r="Y690" s="79"/>
      <c r="Z690" s="71"/>
      <c r="AA690" s="85"/>
      <c r="AB690" s="85"/>
      <c r="AC690" s="85"/>
      <c r="AD690" s="85"/>
      <c r="AE690" s="85"/>
      <c r="AF690" s="85"/>
      <c r="AG690" s="85"/>
      <c r="AH690" s="85"/>
      <c r="AI690" s="85"/>
      <c r="AJ690" s="85"/>
      <c r="AK690" s="85"/>
      <c r="AL690" s="71"/>
      <c r="AM690" s="68" t="str">
        <f t="shared" si="20"/>
        <v/>
      </c>
      <c r="AN690" s="62" t="str">
        <f t="shared" si="21"/>
        <v/>
      </c>
    </row>
    <row r="691" spans="2:40" ht="21" customHeight="1">
      <c r="B691" s="78"/>
      <c r="C691" s="78"/>
      <c r="D691" s="78"/>
      <c r="E691" s="177"/>
      <c r="F691" s="79"/>
      <c r="G691" s="71"/>
      <c r="H691" s="71"/>
      <c r="I691" s="71"/>
      <c r="J691" s="71"/>
      <c r="K691" s="72"/>
      <c r="L691" s="72"/>
      <c r="M691" s="78"/>
      <c r="N691" s="71"/>
      <c r="O691" s="73"/>
      <c r="P691" s="73"/>
      <c r="Q691" s="73"/>
      <c r="R691" s="85"/>
      <c r="S691" s="73"/>
      <c r="T691" s="85"/>
      <c r="U691" s="73"/>
      <c r="V691" s="85"/>
      <c r="W691" s="73"/>
      <c r="X691" s="73"/>
      <c r="Y691" s="79"/>
      <c r="Z691" s="71"/>
      <c r="AA691" s="85"/>
      <c r="AB691" s="85"/>
      <c r="AC691" s="85"/>
      <c r="AD691" s="85"/>
      <c r="AE691" s="85"/>
      <c r="AF691" s="85"/>
      <c r="AG691" s="85"/>
      <c r="AH691" s="85"/>
      <c r="AI691" s="85"/>
      <c r="AJ691" s="85"/>
      <c r="AK691" s="85"/>
      <c r="AL691" s="71"/>
      <c r="AM691" s="68" t="str">
        <f t="shared" si="20"/>
        <v/>
      </c>
      <c r="AN691" s="62" t="str">
        <f t="shared" si="21"/>
        <v/>
      </c>
    </row>
    <row r="692" spans="2:40" ht="21" customHeight="1">
      <c r="B692" s="78"/>
      <c r="C692" s="78"/>
      <c r="D692" s="78"/>
      <c r="E692" s="177"/>
      <c r="F692" s="79"/>
      <c r="G692" s="71"/>
      <c r="H692" s="71"/>
      <c r="I692" s="71"/>
      <c r="J692" s="71"/>
      <c r="K692" s="72"/>
      <c r="L692" s="72"/>
      <c r="M692" s="78"/>
      <c r="N692" s="71"/>
      <c r="O692" s="73"/>
      <c r="P692" s="73"/>
      <c r="Q692" s="73"/>
      <c r="R692" s="85"/>
      <c r="S692" s="73"/>
      <c r="T692" s="85"/>
      <c r="U692" s="73"/>
      <c r="V692" s="85"/>
      <c r="W692" s="73"/>
      <c r="X692" s="73"/>
      <c r="Y692" s="79"/>
      <c r="Z692" s="71"/>
      <c r="AA692" s="85"/>
      <c r="AB692" s="85"/>
      <c r="AC692" s="85"/>
      <c r="AD692" s="85"/>
      <c r="AE692" s="85"/>
      <c r="AF692" s="85"/>
      <c r="AG692" s="85"/>
      <c r="AH692" s="85"/>
      <c r="AI692" s="85"/>
      <c r="AJ692" s="85"/>
      <c r="AK692" s="85"/>
      <c r="AL692" s="71"/>
      <c r="AM692" s="68" t="str">
        <f t="shared" si="20"/>
        <v/>
      </c>
      <c r="AN692" s="62" t="str">
        <f t="shared" si="21"/>
        <v/>
      </c>
    </row>
    <row r="693" spans="2:40" ht="21" customHeight="1">
      <c r="B693" s="78"/>
      <c r="C693" s="78"/>
      <c r="D693" s="78"/>
      <c r="E693" s="177"/>
      <c r="F693" s="79"/>
      <c r="G693" s="71"/>
      <c r="H693" s="71"/>
      <c r="I693" s="71"/>
      <c r="J693" s="71"/>
      <c r="K693" s="72"/>
      <c r="L693" s="72"/>
      <c r="M693" s="78"/>
      <c r="N693" s="71"/>
      <c r="O693" s="73"/>
      <c r="P693" s="73"/>
      <c r="Q693" s="73"/>
      <c r="R693" s="85"/>
      <c r="S693" s="73"/>
      <c r="T693" s="85"/>
      <c r="U693" s="73"/>
      <c r="V693" s="85"/>
      <c r="W693" s="73"/>
      <c r="X693" s="73"/>
      <c r="Y693" s="79"/>
      <c r="Z693" s="71"/>
      <c r="AA693" s="85"/>
      <c r="AB693" s="85"/>
      <c r="AC693" s="85"/>
      <c r="AD693" s="85"/>
      <c r="AE693" s="85"/>
      <c r="AF693" s="85"/>
      <c r="AG693" s="85"/>
      <c r="AH693" s="85"/>
      <c r="AI693" s="85"/>
      <c r="AJ693" s="85"/>
      <c r="AK693" s="85"/>
      <c r="AL693" s="71"/>
      <c r="AM693" s="68" t="str">
        <f t="shared" si="20"/>
        <v/>
      </c>
      <c r="AN693" s="62" t="str">
        <f t="shared" si="21"/>
        <v/>
      </c>
    </row>
    <row r="694" spans="2:40" ht="21" customHeight="1">
      <c r="B694" s="78"/>
      <c r="C694" s="78"/>
      <c r="D694" s="78"/>
      <c r="E694" s="177"/>
      <c r="F694" s="79"/>
      <c r="G694" s="71"/>
      <c r="H694" s="71"/>
      <c r="I694" s="71"/>
      <c r="J694" s="71"/>
      <c r="K694" s="72"/>
      <c r="L694" s="72"/>
      <c r="M694" s="78"/>
      <c r="N694" s="71"/>
      <c r="O694" s="73"/>
      <c r="P694" s="73"/>
      <c r="Q694" s="73"/>
      <c r="R694" s="85"/>
      <c r="S694" s="73"/>
      <c r="T694" s="85"/>
      <c r="U694" s="73"/>
      <c r="V694" s="85"/>
      <c r="W694" s="73"/>
      <c r="X694" s="73"/>
      <c r="Y694" s="79"/>
      <c r="Z694" s="71"/>
      <c r="AA694" s="85"/>
      <c r="AB694" s="85"/>
      <c r="AC694" s="85"/>
      <c r="AD694" s="85"/>
      <c r="AE694" s="85"/>
      <c r="AF694" s="85"/>
      <c r="AG694" s="85"/>
      <c r="AH694" s="85"/>
      <c r="AI694" s="85"/>
      <c r="AJ694" s="85"/>
      <c r="AK694" s="85"/>
      <c r="AL694" s="71"/>
      <c r="AM694" s="68" t="str">
        <f t="shared" si="20"/>
        <v/>
      </c>
      <c r="AN694" s="62" t="str">
        <f t="shared" si="21"/>
        <v/>
      </c>
    </row>
    <row r="695" spans="2:40" ht="21" customHeight="1">
      <c r="B695" s="78"/>
      <c r="C695" s="78"/>
      <c r="D695" s="78"/>
      <c r="E695" s="177"/>
      <c r="F695" s="79"/>
      <c r="G695" s="71"/>
      <c r="H695" s="71"/>
      <c r="I695" s="71"/>
      <c r="J695" s="71"/>
      <c r="K695" s="72"/>
      <c r="L695" s="72"/>
      <c r="M695" s="78"/>
      <c r="N695" s="71"/>
      <c r="O695" s="73"/>
      <c r="P695" s="73"/>
      <c r="Q695" s="73"/>
      <c r="R695" s="85"/>
      <c r="S695" s="73"/>
      <c r="T695" s="85"/>
      <c r="U695" s="73"/>
      <c r="V695" s="85"/>
      <c r="W695" s="73"/>
      <c r="X695" s="73"/>
      <c r="Y695" s="79"/>
      <c r="Z695" s="71"/>
      <c r="AA695" s="85"/>
      <c r="AB695" s="85"/>
      <c r="AC695" s="85"/>
      <c r="AD695" s="85"/>
      <c r="AE695" s="85"/>
      <c r="AF695" s="85"/>
      <c r="AG695" s="85"/>
      <c r="AH695" s="85"/>
      <c r="AI695" s="85"/>
      <c r="AJ695" s="85"/>
      <c r="AK695" s="85"/>
      <c r="AL695" s="71"/>
      <c r="AM695" s="68" t="str">
        <f t="shared" si="20"/>
        <v/>
      </c>
      <c r="AN695" s="62" t="str">
        <f t="shared" si="21"/>
        <v/>
      </c>
    </row>
    <row r="696" spans="2:40" ht="21" customHeight="1">
      <c r="B696" s="78"/>
      <c r="C696" s="78"/>
      <c r="D696" s="78"/>
      <c r="E696" s="177"/>
      <c r="F696" s="79"/>
      <c r="G696" s="71"/>
      <c r="H696" s="71"/>
      <c r="I696" s="71"/>
      <c r="J696" s="71"/>
      <c r="K696" s="72"/>
      <c r="L696" s="72"/>
      <c r="M696" s="78"/>
      <c r="N696" s="71"/>
      <c r="O696" s="73"/>
      <c r="P696" s="73"/>
      <c r="Q696" s="73"/>
      <c r="R696" s="85"/>
      <c r="S696" s="73"/>
      <c r="T696" s="85"/>
      <c r="U696" s="73"/>
      <c r="V696" s="85"/>
      <c r="W696" s="73"/>
      <c r="X696" s="73"/>
      <c r="Y696" s="79"/>
      <c r="Z696" s="71"/>
      <c r="AA696" s="85"/>
      <c r="AB696" s="85"/>
      <c r="AC696" s="85"/>
      <c r="AD696" s="85"/>
      <c r="AE696" s="85"/>
      <c r="AF696" s="85"/>
      <c r="AG696" s="85"/>
      <c r="AH696" s="85"/>
      <c r="AI696" s="85"/>
      <c r="AJ696" s="85"/>
      <c r="AK696" s="85"/>
      <c r="AL696" s="71"/>
      <c r="AM696" s="68" t="str">
        <f t="shared" si="20"/>
        <v/>
      </c>
      <c r="AN696" s="62" t="str">
        <f t="shared" si="21"/>
        <v/>
      </c>
    </row>
    <row r="697" spans="2:40" ht="21" customHeight="1">
      <c r="B697" s="78"/>
      <c r="C697" s="78"/>
      <c r="D697" s="78"/>
      <c r="E697" s="177"/>
      <c r="F697" s="79"/>
      <c r="G697" s="71"/>
      <c r="H697" s="71"/>
      <c r="I697" s="71"/>
      <c r="J697" s="71"/>
      <c r="K697" s="72"/>
      <c r="L697" s="72"/>
      <c r="M697" s="78"/>
      <c r="N697" s="71"/>
      <c r="O697" s="73"/>
      <c r="P697" s="73"/>
      <c r="Q697" s="73"/>
      <c r="R697" s="85"/>
      <c r="S697" s="73"/>
      <c r="T697" s="85"/>
      <c r="U697" s="73"/>
      <c r="V697" s="85"/>
      <c r="W697" s="73"/>
      <c r="X697" s="73"/>
      <c r="Y697" s="79"/>
      <c r="Z697" s="71"/>
      <c r="AA697" s="85"/>
      <c r="AB697" s="85"/>
      <c r="AC697" s="85"/>
      <c r="AD697" s="85"/>
      <c r="AE697" s="85"/>
      <c r="AF697" s="85"/>
      <c r="AG697" s="85"/>
      <c r="AH697" s="85"/>
      <c r="AI697" s="85"/>
      <c r="AJ697" s="85"/>
      <c r="AK697" s="85"/>
      <c r="AL697" s="71"/>
      <c r="AM697" s="68" t="str">
        <f t="shared" si="20"/>
        <v/>
      </c>
      <c r="AN697" s="62" t="str">
        <f t="shared" si="21"/>
        <v/>
      </c>
    </row>
    <row r="698" spans="2:40" ht="21" customHeight="1">
      <c r="B698" s="78"/>
      <c r="C698" s="78"/>
      <c r="D698" s="78"/>
      <c r="E698" s="177"/>
      <c r="F698" s="79"/>
      <c r="G698" s="71"/>
      <c r="H698" s="71"/>
      <c r="I698" s="71"/>
      <c r="J698" s="71"/>
      <c r="K698" s="72"/>
      <c r="L698" s="72"/>
      <c r="M698" s="78"/>
      <c r="N698" s="71"/>
      <c r="O698" s="73"/>
      <c r="P698" s="73"/>
      <c r="Q698" s="73"/>
      <c r="R698" s="85"/>
      <c r="S698" s="73"/>
      <c r="T698" s="85"/>
      <c r="U698" s="73"/>
      <c r="V698" s="85"/>
      <c r="W698" s="73"/>
      <c r="X698" s="73"/>
      <c r="Y698" s="79"/>
      <c r="Z698" s="71"/>
      <c r="AA698" s="85"/>
      <c r="AB698" s="85"/>
      <c r="AC698" s="85"/>
      <c r="AD698" s="85"/>
      <c r="AE698" s="85"/>
      <c r="AF698" s="85"/>
      <c r="AG698" s="85"/>
      <c r="AH698" s="85"/>
      <c r="AI698" s="85"/>
      <c r="AJ698" s="85"/>
      <c r="AK698" s="85"/>
      <c r="AL698" s="71"/>
      <c r="AM698" s="68" t="str">
        <f t="shared" si="20"/>
        <v/>
      </c>
      <c r="AN698" s="62" t="str">
        <f t="shared" si="21"/>
        <v/>
      </c>
    </row>
    <row r="699" spans="2:40" ht="21" customHeight="1">
      <c r="B699" s="78"/>
      <c r="C699" s="78"/>
      <c r="D699" s="78"/>
      <c r="E699" s="177"/>
      <c r="F699" s="79"/>
      <c r="G699" s="71"/>
      <c r="H699" s="71"/>
      <c r="I699" s="71"/>
      <c r="J699" s="71"/>
      <c r="K699" s="72"/>
      <c r="L699" s="72"/>
      <c r="M699" s="78"/>
      <c r="N699" s="71"/>
      <c r="O699" s="73"/>
      <c r="P699" s="73"/>
      <c r="Q699" s="73"/>
      <c r="R699" s="85"/>
      <c r="S699" s="73"/>
      <c r="T699" s="85"/>
      <c r="U699" s="73"/>
      <c r="V699" s="85"/>
      <c r="W699" s="73"/>
      <c r="X699" s="73"/>
      <c r="Y699" s="79"/>
      <c r="Z699" s="71"/>
      <c r="AA699" s="85"/>
      <c r="AB699" s="85"/>
      <c r="AC699" s="85"/>
      <c r="AD699" s="85"/>
      <c r="AE699" s="85"/>
      <c r="AF699" s="85"/>
      <c r="AG699" s="85"/>
      <c r="AH699" s="85"/>
      <c r="AI699" s="85"/>
      <c r="AJ699" s="85"/>
      <c r="AK699" s="85"/>
      <c r="AL699" s="71"/>
      <c r="AM699" s="68" t="str">
        <f t="shared" si="20"/>
        <v/>
      </c>
      <c r="AN699" s="62" t="str">
        <f t="shared" si="21"/>
        <v/>
      </c>
    </row>
    <row r="700" spans="2:40" ht="21" customHeight="1">
      <c r="B700" s="78"/>
      <c r="C700" s="78"/>
      <c r="D700" s="78"/>
      <c r="E700" s="177"/>
      <c r="F700" s="79"/>
      <c r="G700" s="71"/>
      <c r="H700" s="71"/>
      <c r="I700" s="71"/>
      <c r="J700" s="71"/>
      <c r="K700" s="72"/>
      <c r="L700" s="72"/>
      <c r="M700" s="78"/>
      <c r="N700" s="71"/>
      <c r="O700" s="73"/>
      <c r="P700" s="73"/>
      <c r="Q700" s="73"/>
      <c r="R700" s="85"/>
      <c r="S700" s="73"/>
      <c r="T700" s="85"/>
      <c r="U700" s="73"/>
      <c r="V700" s="85"/>
      <c r="W700" s="73"/>
      <c r="X700" s="73"/>
      <c r="Y700" s="79"/>
      <c r="Z700" s="71"/>
      <c r="AA700" s="85"/>
      <c r="AB700" s="85"/>
      <c r="AC700" s="85"/>
      <c r="AD700" s="85"/>
      <c r="AE700" s="85"/>
      <c r="AF700" s="85"/>
      <c r="AG700" s="85"/>
      <c r="AH700" s="85"/>
      <c r="AI700" s="85"/>
      <c r="AJ700" s="85"/>
      <c r="AK700" s="85"/>
      <c r="AL700" s="71"/>
      <c r="AM700" s="68" t="str">
        <f t="shared" si="20"/>
        <v/>
      </c>
      <c r="AN700" s="62" t="str">
        <f t="shared" si="21"/>
        <v/>
      </c>
    </row>
    <row r="701" spans="2:40" ht="21" customHeight="1">
      <c r="B701" s="78"/>
      <c r="C701" s="78"/>
      <c r="D701" s="78"/>
      <c r="E701" s="177"/>
      <c r="F701" s="79"/>
      <c r="G701" s="71"/>
      <c r="H701" s="71"/>
      <c r="I701" s="71"/>
      <c r="J701" s="71"/>
      <c r="K701" s="72"/>
      <c r="L701" s="72"/>
      <c r="M701" s="78"/>
      <c r="N701" s="71"/>
      <c r="O701" s="73"/>
      <c r="P701" s="73"/>
      <c r="Q701" s="73"/>
      <c r="R701" s="85"/>
      <c r="S701" s="73"/>
      <c r="T701" s="85"/>
      <c r="U701" s="73"/>
      <c r="V701" s="85"/>
      <c r="W701" s="73"/>
      <c r="X701" s="73"/>
      <c r="Y701" s="79"/>
      <c r="Z701" s="71"/>
      <c r="AA701" s="85"/>
      <c r="AB701" s="85"/>
      <c r="AC701" s="85"/>
      <c r="AD701" s="85"/>
      <c r="AE701" s="85"/>
      <c r="AF701" s="85"/>
      <c r="AG701" s="85"/>
      <c r="AH701" s="85"/>
      <c r="AI701" s="85"/>
      <c r="AJ701" s="85"/>
      <c r="AK701" s="85"/>
      <c r="AL701" s="71"/>
      <c r="AM701" s="68" t="str">
        <f t="shared" si="20"/>
        <v/>
      </c>
      <c r="AN701" s="62" t="str">
        <f t="shared" si="21"/>
        <v/>
      </c>
    </row>
    <row r="702" spans="2:40" ht="21" customHeight="1">
      <c r="B702" s="78"/>
      <c r="C702" s="78"/>
      <c r="D702" s="78"/>
      <c r="E702" s="177"/>
      <c r="F702" s="79"/>
      <c r="G702" s="71"/>
      <c r="H702" s="71"/>
      <c r="I702" s="71"/>
      <c r="J702" s="71"/>
      <c r="K702" s="72"/>
      <c r="L702" s="72"/>
      <c r="M702" s="78"/>
      <c r="N702" s="71"/>
      <c r="O702" s="73"/>
      <c r="P702" s="73"/>
      <c r="Q702" s="73"/>
      <c r="R702" s="85"/>
      <c r="S702" s="73"/>
      <c r="T702" s="85"/>
      <c r="U702" s="73"/>
      <c r="V702" s="85"/>
      <c r="W702" s="73"/>
      <c r="X702" s="73"/>
      <c r="Y702" s="79"/>
      <c r="Z702" s="71"/>
      <c r="AA702" s="85"/>
      <c r="AB702" s="85"/>
      <c r="AC702" s="85"/>
      <c r="AD702" s="85"/>
      <c r="AE702" s="85"/>
      <c r="AF702" s="85"/>
      <c r="AG702" s="85"/>
      <c r="AH702" s="85"/>
      <c r="AI702" s="85"/>
      <c r="AJ702" s="85"/>
      <c r="AK702" s="85"/>
      <c r="AL702" s="71"/>
      <c r="AM702" s="68" t="str">
        <f t="shared" si="20"/>
        <v/>
      </c>
      <c r="AN702" s="62" t="str">
        <f t="shared" si="21"/>
        <v/>
      </c>
    </row>
    <row r="703" spans="2:40" ht="21" customHeight="1">
      <c r="B703" s="78"/>
      <c r="C703" s="78"/>
      <c r="D703" s="78"/>
      <c r="E703" s="177"/>
      <c r="F703" s="79"/>
      <c r="G703" s="71"/>
      <c r="H703" s="71"/>
      <c r="I703" s="71"/>
      <c r="J703" s="71"/>
      <c r="K703" s="72"/>
      <c r="L703" s="72"/>
      <c r="M703" s="78"/>
      <c r="N703" s="71"/>
      <c r="O703" s="73"/>
      <c r="P703" s="73"/>
      <c r="Q703" s="73"/>
      <c r="R703" s="85"/>
      <c r="S703" s="73"/>
      <c r="T703" s="85"/>
      <c r="U703" s="73"/>
      <c r="V703" s="85"/>
      <c r="W703" s="73"/>
      <c r="X703" s="73"/>
      <c r="Y703" s="79"/>
      <c r="Z703" s="71"/>
      <c r="AA703" s="85"/>
      <c r="AB703" s="85"/>
      <c r="AC703" s="85"/>
      <c r="AD703" s="85"/>
      <c r="AE703" s="85"/>
      <c r="AF703" s="85"/>
      <c r="AG703" s="85"/>
      <c r="AH703" s="85"/>
      <c r="AI703" s="85"/>
      <c r="AJ703" s="85"/>
      <c r="AK703" s="85"/>
      <c r="AL703" s="71"/>
      <c r="AM703" s="68" t="str">
        <f t="shared" si="20"/>
        <v/>
      </c>
      <c r="AN703" s="62" t="str">
        <f t="shared" si="21"/>
        <v/>
      </c>
    </row>
    <row r="704" spans="2:40" ht="21" customHeight="1">
      <c r="B704" s="78"/>
      <c r="C704" s="78"/>
      <c r="D704" s="78"/>
      <c r="E704" s="177"/>
      <c r="F704" s="79"/>
      <c r="G704" s="71"/>
      <c r="H704" s="71"/>
      <c r="I704" s="71"/>
      <c r="J704" s="71"/>
      <c r="K704" s="72"/>
      <c r="L704" s="72"/>
      <c r="M704" s="78"/>
      <c r="N704" s="71"/>
      <c r="O704" s="73"/>
      <c r="P704" s="73"/>
      <c r="Q704" s="73"/>
      <c r="R704" s="85"/>
      <c r="S704" s="73"/>
      <c r="T704" s="85"/>
      <c r="U704" s="73"/>
      <c r="V704" s="85"/>
      <c r="W704" s="73"/>
      <c r="X704" s="73"/>
      <c r="Y704" s="79"/>
      <c r="Z704" s="71"/>
      <c r="AA704" s="85"/>
      <c r="AB704" s="85"/>
      <c r="AC704" s="85"/>
      <c r="AD704" s="85"/>
      <c r="AE704" s="85"/>
      <c r="AF704" s="85"/>
      <c r="AG704" s="85"/>
      <c r="AH704" s="85"/>
      <c r="AI704" s="85"/>
      <c r="AJ704" s="85"/>
      <c r="AK704" s="85"/>
      <c r="AL704" s="71"/>
      <c r="AM704" s="68" t="str">
        <f t="shared" si="20"/>
        <v/>
      </c>
      <c r="AN704" s="62" t="str">
        <f t="shared" si="21"/>
        <v/>
      </c>
    </row>
    <row r="705" spans="2:40" ht="21" customHeight="1">
      <c r="B705" s="78"/>
      <c r="C705" s="78"/>
      <c r="D705" s="78"/>
      <c r="E705" s="177"/>
      <c r="F705" s="79"/>
      <c r="G705" s="71"/>
      <c r="H705" s="71"/>
      <c r="I705" s="71"/>
      <c r="J705" s="71"/>
      <c r="K705" s="72"/>
      <c r="L705" s="72"/>
      <c r="M705" s="78"/>
      <c r="N705" s="71"/>
      <c r="O705" s="73"/>
      <c r="P705" s="73"/>
      <c r="Q705" s="73"/>
      <c r="R705" s="85"/>
      <c r="S705" s="73"/>
      <c r="T705" s="85"/>
      <c r="U705" s="73"/>
      <c r="V705" s="85"/>
      <c r="W705" s="73"/>
      <c r="X705" s="73"/>
      <c r="Y705" s="79"/>
      <c r="Z705" s="71"/>
      <c r="AA705" s="85"/>
      <c r="AB705" s="85"/>
      <c r="AC705" s="85"/>
      <c r="AD705" s="85"/>
      <c r="AE705" s="85"/>
      <c r="AF705" s="85"/>
      <c r="AG705" s="85"/>
      <c r="AH705" s="85"/>
      <c r="AI705" s="85"/>
      <c r="AJ705" s="85"/>
      <c r="AK705" s="85"/>
      <c r="AL705" s="71"/>
      <c r="AM705" s="68" t="str">
        <f t="shared" si="20"/>
        <v/>
      </c>
      <c r="AN705" s="62" t="str">
        <f t="shared" si="21"/>
        <v/>
      </c>
    </row>
    <row r="706" spans="2:40" ht="21" customHeight="1">
      <c r="B706" s="78"/>
      <c r="C706" s="78"/>
      <c r="D706" s="78"/>
      <c r="E706" s="177"/>
      <c r="F706" s="79"/>
      <c r="G706" s="71"/>
      <c r="H706" s="71"/>
      <c r="I706" s="71"/>
      <c r="J706" s="71"/>
      <c r="K706" s="72"/>
      <c r="L706" s="72"/>
      <c r="M706" s="78"/>
      <c r="N706" s="71"/>
      <c r="O706" s="73"/>
      <c r="P706" s="73"/>
      <c r="Q706" s="73"/>
      <c r="R706" s="85"/>
      <c r="S706" s="73"/>
      <c r="T706" s="85"/>
      <c r="U706" s="73"/>
      <c r="V706" s="85"/>
      <c r="W706" s="73"/>
      <c r="X706" s="73"/>
      <c r="Y706" s="79"/>
      <c r="Z706" s="71"/>
      <c r="AA706" s="85"/>
      <c r="AB706" s="85"/>
      <c r="AC706" s="85"/>
      <c r="AD706" s="85"/>
      <c r="AE706" s="85"/>
      <c r="AF706" s="85"/>
      <c r="AG706" s="85"/>
      <c r="AH706" s="85"/>
      <c r="AI706" s="85"/>
      <c r="AJ706" s="85"/>
      <c r="AK706" s="85"/>
      <c r="AL706" s="71"/>
      <c r="AM706" s="68" t="str">
        <f t="shared" si="20"/>
        <v/>
      </c>
      <c r="AN706" s="62" t="str">
        <f t="shared" si="21"/>
        <v/>
      </c>
    </row>
    <row r="707" spans="2:40" ht="21" customHeight="1">
      <c r="B707" s="78"/>
      <c r="C707" s="78"/>
      <c r="D707" s="78"/>
      <c r="E707" s="177"/>
      <c r="F707" s="79"/>
      <c r="G707" s="71"/>
      <c r="H707" s="71"/>
      <c r="I707" s="71"/>
      <c r="J707" s="71"/>
      <c r="K707" s="72"/>
      <c r="L707" s="72"/>
      <c r="M707" s="78"/>
      <c r="N707" s="71"/>
      <c r="O707" s="73"/>
      <c r="P707" s="73"/>
      <c r="Q707" s="73"/>
      <c r="R707" s="85"/>
      <c r="S707" s="73"/>
      <c r="T707" s="85"/>
      <c r="U707" s="73"/>
      <c r="V707" s="85"/>
      <c r="W707" s="73"/>
      <c r="X707" s="73"/>
      <c r="Y707" s="79"/>
      <c r="Z707" s="71"/>
      <c r="AA707" s="85"/>
      <c r="AB707" s="85"/>
      <c r="AC707" s="85"/>
      <c r="AD707" s="85"/>
      <c r="AE707" s="85"/>
      <c r="AF707" s="85"/>
      <c r="AG707" s="85"/>
      <c r="AH707" s="85"/>
      <c r="AI707" s="85"/>
      <c r="AJ707" s="85"/>
      <c r="AK707" s="85"/>
      <c r="AL707" s="71"/>
      <c r="AM707" s="68" t="str">
        <f t="shared" si="20"/>
        <v/>
      </c>
      <c r="AN707" s="62" t="str">
        <f t="shared" si="21"/>
        <v/>
      </c>
    </row>
    <row r="708" spans="2:40" ht="21" customHeight="1">
      <c r="B708" s="78"/>
      <c r="C708" s="78"/>
      <c r="D708" s="78"/>
      <c r="E708" s="177"/>
      <c r="F708" s="79"/>
      <c r="G708" s="71"/>
      <c r="H708" s="71"/>
      <c r="I708" s="71"/>
      <c r="J708" s="71"/>
      <c r="K708" s="72"/>
      <c r="L708" s="72"/>
      <c r="M708" s="78"/>
      <c r="N708" s="71"/>
      <c r="O708" s="73"/>
      <c r="P708" s="73"/>
      <c r="Q708" s="73"/>
      <c r="R708" s="85"/>
      <c r="S708" s="73"/>
      <c r="T708" s="85"/>
      <c r="U708" s="73"/>
      <c r="V708" s="85"/>
      <c r="W708" s="73"/>
      <c r="X708" s="73"/>
      <c r="Y708" s="79"/>
      <c r="Z708" s="71"/>
      <c r="AA708" s="85"/>
      <c r="AB708" s="85"/>
      <c r="AC708" s="85"/>
      <c r="AD708" s="85"/>
      <c r="AE708" s="85"/>
      <c r="AF708" s="85"/>
      <c r="AG708" s="85"/>
      <c r="AH708" s="85"/>
      <c r="AI708" s="85"/>
      <c r="AJ708" s="85"/>
      <c r="AK708" s="85"/>
      <c r="AL708" s="71"/>
      <c r="AM708" s="68" t="str">
        <f t="shared" si="20"/>
        <v/>
      </c>
      <c r="AN708" s="62" t="str">
        <f t="shared" si="21"/>
        <v/>
      </c>
    </row>
    <row r="709" spans="2:40" ht="21" customHeight="1">
      <c r="B709" s="78"/>
      <c r="C709" s="78"/>
      <c r="D709" s="78"/>
      <c r="E709" s="177"/>
      <c r="F709" s="79"/>
      <c r="G709" s="71"/>
      <c r="H709" s="71"/>
      <c r="I709" s="71"/>
      <c r="J709" s="71"/>
      <c r="K709" s="72"/>
      <c r="L709" s="72"/>
      <c r="M709" s="78"/>
      <c r="N709" s="71"/>
      <c r="O709" s="73"/>
      <c r="P709" s="73"/>
      <c r="Q709" s="73"/>
      <c r="R709" s="85"/>
      <c r="S709" s="73"/>
      <c r="T709" s="85"/>
      <c r="U709" s="73"/>
      <c r="V709" s="85"/>
      <c r="W709" s="73"/>
      <c r="X709" s="73"/>
      <c r="Y709" s="79"/>
      <c r="Z709" s="71"/>
      <c r="AA709" s="85"/>
      <c r="AB709" s="85"/>
      <c r="AC709" s="85"/>
      <c r="AD709" s="85"/>
      <c r="AE709" s="85"/>
      <c r="AF709" s="85"/>
      <c r="AG709" s="85"/>
      <c r="AH709" s="85"/>
      <c r="AI709" s="85"/>
      <c r="AJ709" s="85"/>
      <c r="AK709" s="85"/>
      <c r="AL709" s="71"/>
      <c r="AM709" s="68" t="str">
        <f t="shared" si="20"/>
        <v/>
      </c>
      <c r="AN709" s="62" t="str">
        <f t="shared" si="21"/>
        <v/>
      </c>
    </row>
    <row r="710" spans="2:40" ht="21" customHeight="1">
      <c r="B710" s="78"/>
      <c r="C710" s="78"/>
      <c r="D710" s="78"/>
      <c r="E710" s="177"/>
      <c r="F710" s="79"/>
      <c r="G710" s="71"/>
      <c r="H710" s="71"/>
      <c r="I710" s="71"/>
      <c r="J710" s="71"/>
      <c r="K710" s="72"/>
      <c r="L710" s="72"/>
      <c r="M710" s="78"/>
      <c r="N710" s="71"/>
      <c r="O710" s="73"/>
      <c r="P710" s="73"/>
      <c r="Q710" s="73"/>
      <c r="R710" s="85"/>
      <c r="S710" s="73"/>
      <c r="T710" s="85"/>
      <c r="U710" s="73"/>
      <c r="V710" s="85"/>
      <c r="W710" s="73"/>
      <c r="X710" s="73"/>
      <c r="Y710" s="79"/>
      <c r="Z710" s="71"/>
      <c r="AA710" s="85"/>
      <c r="AB710" s="85"/>
      <c r="AC710" s="85"/>
      <c r="AD710" s="85"/>
      <c r="AE710" s="85"/>
      <c r="AF710" s="85"/>
      <c r="AG710" s="85"/>
      <c r="AH710" s="85"/>
      <c r="AI710" s="85"/>
      <c r="AJ710" s="85"/>
      <c r="AK710" s="85"/>
      <c r="AL710" s="71"/>
      <c r="AM710" s="68" t="str">
        <f t="shared" si="20"/>
        <v/>
      </c>
      <c r="AN710" s="62" t="str">
        <f t="shared" si="21"/>
        <v/>
      </c>
    </row>
    <row r="711" spans="2:40" ht="21" customHeight="1">
      <c r="B711" s="78"/>
      <c r="C711" s="78"/>
      <c r="D711" s="78"/>
      <c r="E711" s="177"/>
      <c r="F711" s="79"/>
      <c r="G711" s="71"/>
      <c r="H711" s="71"/>
      <c r="I711" s="71"/>
      <c r="J711" s="71"/>
      <c r="K711" s="72"/>
      <c r="L711" s="72"/>
      <c r="M711" s="78"/>
      <c r="N711" s="71"/>
      <c r="O711" s="73"/>
      <c r="P711" s="73"/>
      <c r="Q711" s="73"/>
      <c r="R711" s="85"/>
      <c r="S711" s="73"/>
      <c r="T711" s="85"/>
      <c r="U711" s="73"/>
      <c r="V711" s="85"/>
      <c r="W711" s="73"/>
      <c r="X711" s="73"/>
      <c r="Y711" s="79"/>
      <c r="Z711" s="71"/>
      <c r="AA711" s="85"/>
      <c r="AB711" s="85"/>
      <c r="AC711" s="85"/>
      <c r="AD711" s="85"/>
      <c r="AE711" s="85"/>
      <c r="AF711" s="85"/>
      <c r="AG711" s="85"/>
      <c r="AH711" s="85"/>
      <c r="AI711" s="85"/>
      <c r="AJ711" s="85"/>
      <c r="AK711" s="85"/>
      <c r="AL711" s="71"/>
      <c r="AM711" s="68" t="str">
        <f t="shared" si="20"/>
        <v/>
      </c>
      <c r="AN711" s="62" t="str">
        <f t="shared" si="21"/>
        <v/>
      </c>
    </row>
    <row r="712" spans="2:40" ht="21" customHeight="1">
      <c r="B712" s="78"/>
      <c r="C712" s="78"/>
      <c r="D712" s="78"/>
      <c r="E712" s="177"/>
      <c r="F712" s="79"/>
      <c r="G712" s="71"/>
      <c r="H712" s="71"/>
      <c r="I712" s="71"/>
      <c r="J712" s="71"/>
      <c r="K712" s="72"/>
      <c r="L712" s="72"/>
      <c r="M712" s="78"/>
      <c r="N712" s="71"/>
      <c r="O712" s="73"/>
      <c r="P712" s="73"/>
      <c r="Q712" s="73"/>
      <c r="R712" s="85"/>
      <c r="S712" s="73"/>
      <c r="T712" s="85"/>
      <c r="U712" s="73"/>
      <c r="V712" s="85"/>
      <c r="W712" s="73"/>
      <c r="X712" s="73"/>
      <c r="Y712" s="79"/>
      <c r="Z712" s="71"/>
      <c r="AA712" s="85"/>
      <c r="AB712" s="85"/>
      <c r="AC712" s="85"/>
      <c r="AD712" s="85"/>
      <c r="AE712" s="85"/>
      <c r="AF712" s="85"/>
      <c r="AG712" s="85"/>
      <c r="AH712" s="85"/>
      <c r="AI712" s="85"/>
      <c r="AJ712" s="85"/>
      <c r="AK712" s="85"/>
      <c r="AL712" s="71"/>
      <c r="AM712" s="68" t="str">
        <f t="shared" si="20"/>
        <v/>
      </c>
      <c r="AN712" s="62" t="str">
        <f t="shared" si="21"/>
        <v/>
      </c>
    </row>
    <row r="713" spans="2:40" ht="21" customHeight="1">
      <c r="B713" s="78"/>
      <c r="C713" s="78"/>
      <c r="D713" s="78"/>
      <c r="E713" s="177"/>
      <c r="F713" s="79"/>
      <c r="G713" s="71"/>
      <c r="H713" s="71"/>
      <c r="I713" s="71"/>
      <c r="J713" s="71"/>
      <c r="K713" s="72"/>
      <c r="L713" s="72"/>
      <c r="M713" s="78"/>
      <c r="N713" s="71"/>
      <c r="O713" s="73"/>
      <c r="P713" s="73"/>
      <c r="Q713" s="73"/>
      <c r="R713" s="85"/>
      <c r="S713" s="73"/>
      <c r="T713" s="85"/>
      <c r="U713" s="73"/>
      <c r="V713" s="85"/>
      <c r="W713" s="73"/>
      <c r="X713" s="73"/>
      <c r="Y713" s="79"/>
      <c r="Z713" s="71"/>
      <c r="AA713" s="85"/>
      <c r="AB713" s="85"/>
      <c r="AC713" s="85"/>
      <c r="AD713" s="85"/>
      <c r="AE713" s="85"/>
      <c r="AF713" s="85"/>
      <c r="AG713" s="85"/>
      <c r="AH713" s="85"/>
      <c r="AI713" s="85"/>
      <c r="AJ713" s="85"/>
      <c r="AK713" s="85"/>
      <c r="AL713" s="71"/>
      <c r="AM713" s="68" t="str">
        <f t="shared" si="20"/>
        <v/>
      </c>
      <c r="AN713" s="62" t="str">
        <f t="shared" si="21"/>
        <v/>
      </c>
    </row>
    <row r="714" spans="2:40" ht="21" customHeight="1">
      <c r="B714" s="78"/>
      <c r="C714" s="78"/>
      <c r="D714" s="78"/>
      <c r="E714" s="177"/>
      <c r="F714" s="79"/>
      <c r="G714" s="71"/>
      <c r="H714" s="71"/>
      <c r="I714" s="71"/>
      <c r="J714" s="71"/>
      <c r="K714" s="72"/>
      <c r="L714" s="72"/>
      <c r="M714" s="78"/>
      <c r="N714" s="71"/>
      <c r="O714" s="73"/>
      <c r="P714" s="73"/>
      <c r="Q714" s="73"/>
      <c r="R714" s="85"/>
      <c r="S714" s="73"/>
      <c r="T714" s="85"/>
      <c r="U714" s="73"/>
      <c r="V714" s="85"/>
      <c r="W714" s="73"/>
      <c r="X714" s="73"/>
      <c r="Y714" s="79"/>
      <c r="Z714" s="71"/>
      <c r="AA714" s="85"/>
      <c r="AB714" s="85"/>
      <c r="AC714" s="85"/>
      <c r="AD714" s="85"/>
      <c r="AE714" s="85"/>
      <c r="AF714" s="85"/>
      <c r="AG714" s="85"/>
      <c r="AH714" s="85"/>
      <c r="AI714" s="85"/>
      <c r="AJ714" s="85"/>
      <c r="AK714" s="85"/>
      <c r="AL714" s="71"/>
      <c r="AM714" s="68" t="str">
        <f t="shared" si="20"/>
        <v/>
      </c>
      <c r="AN714" s="62" t="str">
        <f t="shared" si="21"/>
        <v/>
      </c>
    </row>
    <row r="715" spans="2:40" ht="21" customHeight="1">
      <c r="B715" s="78"/>
      <c r="C715" s="78"/>
      <c r="D715" s="78"/>
      <c r="E715" s="177"/>
      <c r="F715" s="79"/>
      <c r="G715" s="71"/>
      <c r="H715" s="71"/>
      <c r="I715" s="71"/>
      <c r="J715" s="71"/>
      <c r="K715" s="72"/>
      <c r="L715" s="72"/>
      <c r="M715" s="78"/>
      <c r="N715" s="71"/>
      <c r="O715" s="73"/>
      <c r="P715" s="73"/>
      <c r="Q715" s="73"/>
      <c r="R715" s="85"/>
      <c r="S715" s="73"/>
      <c r="T715" s="85"/>
      <c r="U715" s="73"/>
      <c r="V715" s="85"/>
      <c r="W715" s="73"/>
      <c r="X715" s="73"/>
      <c r="Y715" s="79"/>
      <c r="Z715" s="71"/>
      <c r="AA715" s="85"/>
      <c r="AB715" s="85"/>
      <c r="AC715" s="85"/>
      <c r="AD715" s="85"/>
      <c r="AE715" s="85"/>
      <c r="AF715" s="85"/>
      <c r="AG715" s="85"/>
      <c r="AH715" s="85"/>
      <c r="AI715" s="85"/>
      <c r="AJ715" s="85"/>
      <c r="AK715" s="85"/>
      <c r="AL715" s="71"/>
      <c r="AM715" s="68" t="str">
        <f t="shared" si="20"/>
        <v/>
      </c>
      <c r="AN715" s="62" t="str">
        <f t="shared" si="21"/>
        <v/>
      </c>
    </row>
    <row r="716" spans="2:40" ht="21" customHeight="1">
      <c r="B716" s="78"/>
      <c r="C716" s="78"/>
      <c r="D716" s="78"/>
      <c r="E716" s="177"/>
      <c r="F716" s="79"/>
      <c r="G716" s="71"/>
      <c r="H716" s="71"/>
      <c r="I716" s="71"/>
      <c r="J716" s="71"/>
      <c r="K716" s="72"/>
      <c r="L716" s="72"/>
      <c r="M716" s="78"/>
      <c r="N716" s="71"/>
      <c r="O716" s="73"/>
      <c r="P716" s="73"/>
      <c r="Q716" s="73"/>
      <c r="R716" s="85"/>
      <c r="S716" s="73"/>
      <c r="T716" s="85"/>
      <c r="U716" s="73"/>
      <c r="V716" s="85"/>
      <c r="W716" s="73"/>
      <c r="X716" s="73"/>
      <c r="Y716" s="79"/>
      <c r="Z716" s="71"/>
      <c r="AA716" s="85"/>
      <c r="AB716" s="85"/>
      <c r="AC716" s="85"/>
      <c r="AD716" s="85"/>
      <c r="AE716" s="85"/>
      <c r="AF716" s="85"/>
      <c r="AG716" s="85"/>
      <c r="AH716" s="85"/>
      <c r="AI716" s="85"/>
      <c r="AJ716" s="85"/>
      <c r="AK716" s="85"/>
      <c r="AL716" s="71"/>
      <c r="AM716" s="68" t="str">
        <f t="shared" ref="AM716:AM779" si="22">IF(AN716&lt;&gt;"","Erreur","")</f>
        <v/>
      </c>
      <c r="AN716" s="62" t="str">
        <f t="shared" si="21"/>
        <v/>
      </c>
    </row>
    <row r="717" spans="2:40" ht="21" customHeight="1">
      <c r="B717" s="78"/>
      <c r="C717" s="78"/>
      <c r="D717" s="78"/>
      <c r="E717" s="177"/>
      <c r="F717" s="79"/>
      <c r="G717" s="71"/>
      <c r="H717" s="71"/>
      <c r="I717" s="71"/>
      <c r="J717" s="71"/>
      <c r="K717" s="72"/>
      <c r="L717" s="72"/>
      <c r="M717" s="78"/>
      <c r="N717" s="71"/>
      <c r="O717" s="73"/>
      <c r="P717" s="73"/>
      <c r="Q717" s="73"/>
      <c r="R717" s="85"/>
      <c r="S717" s="73"/>
      <c r="T717" s="85"/>
      <c r="U717" s="73"/>
      <c r="V717" s="85"/>
      <c r="W717" s="73"/>
      <c r="X717" s="73"/>
      <c r="Y717" s="79"/>
      <c r="Z717" s="71"/>
      <c r="AA717" s="85"/>
      <c r="AB717" s="85"/>
      <c r="AC717" s="85"/>
      <c r="AD717" s="85"/>
      <c r="AE717" s="85"/>
      <c r="AF717" s="85"/>
      <c r="AG717" s="85"/>
      <c r="AH717" s="85"/>
      <c r="AI717" s="85"/>
      <c r="AJ717" s="85"/>
      <c r="AK717" s="85"/>
      <c r="AL717" s="71"/>
      <c r="AM717" s="68" t="str">
        <f t="shared" si="22"/>
        <v/>
      </c>
      <c r="AN717" s="62" t="str">
        <f t="shared" ref="AN717:AN780" si="23">IF(AND(B717&lt;&gt;"",B716=""),"La ligne précédente ne doit pas être vide",IF(AND(B717&lt;&gt;"",OR(C717="",D717="",E717="",F717="",G717="",H717="",J717="",N717="")),"Veuillez compléter les informations d'identification du programme de cession en réassurance.",IF(AND(B717="",OR(C717&lt;&gt;"",D717&lt;&gt;"",E717&lt;&gt;"",F717&lt;&gt;"",G717&lt;&gt;"",H717&lt;&gt;"",J717&lt;&gt;"",N717&lt;&gt;"")),"Veuillez compléter les informations d'identification du programme de cession en réassurance en colonne C0010.",IF(AND(B717&lt;&gt;"",AL717=""),"Veuillez sélectionner NA dans la liste de la colonne C0370 si vous n'avez rien à déclarer.",""))))</f>
        <v/>
      </c>
    </row>
    <row r="718" spans="2:40" ht="21" customHeight="1">
      <c r="B718" s="78"/>
      <c r="C718" s="78"/>
      <c r="D718" s="78"/>
      <c r="E718" s="177"/>
      <c r="F718" s="79"/>
      <c r="G718" s="71"/>
      <c r="H718" s="71"/>
      <c r="I718" s="71"/>
      <c r="J718" s="71"/>
      <c r="K718" s="72"/>
      <c r="L718" s="72"/>
      <c r="M718" s="78"/>
      <c r="N718" s="71"/>
      <c r="O718" s="73"/>
      <c r="P718" s="73"/>
      <c r="Q718" s="73"/>
      <c r="R718" s="85"/>
      <c r="S718" s="73"/>
      <c r="T718" s="85"/>
      <c r="U718" s="73"/>
      <c r="V718" s="85"/>
      <c r="W718" s="73"/>
      <c r="X718" s="73"/>
      <c r="Y718" s="79"/>
      <c r="Z718" s="71"/>
      <c r="AA718" s="85"/>
      <c r="AB718" s="85"/>
      <c r="AC718" s="85"/>
      <c r="AD718" s="85"/>
      <c r="AE718" s="85"/>
      <c r="AF718" s="85"/>
      <c r="AG718" s="85"/>
      <c r="AH718" s="85"/>
      <c r="AI718" s="85"/>
      <c r="AJ718" s="85"/>
      <c r="AK718" s="85"/>
      <c r="AL718" s="71"/>
      <c r="AM718" s="68" t="str">
        <f t="shared" si="22"/>
        <v/>
      </c>
      <c r="AN718" s="62" t="str">
        <f t="shared" si="23"/>
        <v/>
      </c>
    </row>
    <row r="719" spans="2:40" ht="21" customHeight="1">
      <c r="B719" s="78"/>
      <c r="C719" s="78"/>
      <c r="D719" s="78"/>
      <c r="E719" s="177"/>
      <c r="F719" s="79"/>
      <c r="G719" s="71"/>
      <c r="H719" s="71"/>
      <c r="I719" s="71"/>
      <c r="J719" s="71"/>
      <c r="K719" s="72"/>
      <c r="L719" s="72"/>
      <c r="M719" s="78"/>
      <c r="N719" s="71"/>
      <c r="O719" s="73"/>
      <c r="P719" s="73"/>
      <c r="Q719" s="73"/>
      <c r="R719" s="85"/>
      <c r="S719" s="73"/>
      <c r="T719" s="85"/>
      <c r="U719" s="73"/>
      <c r="V719" s="85"/>
      <c r="W719" s="73"/>
      <c r="X719" s="73"/>
      <c r="Y719" s="79"/>
      <c r="Z719" s="71"/>
      <c r="AA719" s="85"/>
      <c r="AB719" s="85"/>
      <c r="AC719" s="85"/>
      <c r="AD719" s="85"/>
      <c r="AE719" s="85"/>
      <c r="AF719" s="85"/>
      <c r="AG719" s="85"/>
      <c r="AH719" s="85"/>
      <c r="AI719" s="85"/>
      <c r="AJ719" s="85"/>
      <c r="AK719" s="85"/>
      <c r="AL719" s="71"/>
      <c r="AM719" s="68" t="str">
        <f t="shared" si="22"/>
        <v/>
      </c>
      <c r="AN719" s="62" t="str">
        <f t="shared" si="23"/>
        <v/>
      </c>
    </row>
    <row r="720" spans="2:40" ht="21" customHeight="1">
      <c r="B720" s="78"/>
      <c r="C720" s="78"/>
      <c r="D720" s="78"/>
      <c r="E720" s="177"/>
      <c r="F720" s="79"/>
      <c r="G720" s="71"/>
      <c r="H720" s="71"/>
      <c r="I720" s="71"/>
      <c r="J720" s="71"/>
      <c r="K720" s="72"/>
      <c r="L720" s="72"/>
      <c r="M720" s="78"/>
      <c r="N720" s="71"/>
      <c r="O720" s="73"/>
      <c r="P720" s="73"/>
      <c r="Q720" s="73"/>
      <c r="R720" s="85"/>
      <c r="S720" s="73"/>
      <c r="T720" s="85"/>
      <c r="U720" s="73"/>
      <c r="V720" s="85"/>
      <c r="W720" s="73"/>
      <c r="X720" s="73"/>
      <c r="Y720" s="79"/>
      <c r="Z720" s="71"/>
      <c r="AA720" s="85"/>
      <c r="AB720" s="85"/>
      <c r="AC720" s="85"/>
      <c r="AD720" s="85"/>
      <c r="AE720" s="85"/>
      <c r="AF720" s="85"/>
      <c r="AG720" s="85"/>
      <c r="AH720" s="85"/>
      <c r="AI720" s="85"/>
      <c r="AJ720" s="85"/>
      <c r="AK720" s="85"/>
      <c r="AL720" s="71"/>
      <c r="AM720" s="68" t="str">
        <f t="shared" si="22"/>
        <v/>
      </c>
      <c r="AN720" s="62" t="str">
        <f t="shared" si="23"/>
        <v/>
      </c>
    </row>
    <row r="721" spans="2:40" ht="21" customHeight="1">
      <c r="B721" s="78"/>
      <c r="C721" s="78"/>
      <c r="D721" s="78"/>
      <c r="E721" s="177"/>
      <c r="F721" s="79"/>
      <c r="G721" s="71"/>
      <c r="H721" s="71"/>
      <c r="I721" s="71"/>
      <c r="J721" s="71"/>
      <c r="K721" s="72"/>
      <c r="L721" s="72"/>
      <c r="M721" s="78"/>
      <c r="N721" s="71"/>
      <c r="O721" s="73"/>
      <c r="P721" s="73"/>
      <c r="Q721" s="73"/>
      <c r="R721" s="85"/>
      <c r="S721" s="73"/>
      <c r="T721" s="85"/>
      <c r="U721" s="73"/>
      <c r="V721" s="85"/>
      <c r="W721" s="73"/>
      <c r="X721" s="73"/>
      <c r="Y721" s="79"/>
      <c r="Z721" s="71"/>
      <c r="AA721" s="85"/>
      <c r="AB721" s="85"/>
      <c r="AC721" s="85"/>
      <c r="AD721" s="85"/>
      <c r="AE721" s="85"/>
      <c r="AF721" s="85"/>
      <c r="AG721" s="85"/>
      <c r="AH721" s="85"/>
      <c r="AI721" s="85"/>
      <c r="AJ721" s="85"/>
      <c r="AK721" s="85"/>
      <c r="AL721" s="71"/>
      <c r="AM721" s="68" t="str">
        <f t="shared" si="22"/>
        <v/>
      </c>
      <c r="AN721" s="62" t="str">
        <f t="shared" si="23"/>
        <v/>
      </c>
    </row>
    <row r="722" spans="2:40" ht="21" customHeight="1">
      <c r="B722" s="78"/>
      <c r="C722" s="78"/>
      <c r="D722" s="78"/>
      <c r="E722" s="177"/>
      <c r="F722" s="79"/>
      <c r="G722" s="71"/>
      <c r="H722" s="71"/>
      <c r="I722" s="71"/>
      <c r="J722" s="71"/>
      <c r="K722" s="72"/>
      <c r="L722" s="72"/>
      <c r="M722" s="78"/>
      <c r="N722" s="71"/>
      <c r="O722" s="73"/>
      <c r="P722" s="73"/>
      <c r="Q722" s="73"/>
      <c r="R722" s="85"/>
      <c r="S722" s="73"/>
      <c r="T722" s="85"/>
      <c r="U722" s="73"/>
      <c r="V722" s="85"/>
      <c r="W722" s="73"/>
      <c r="X722" s="73"/>
      <c r="Y722" s="79"/>
      <c r="Z722" s="71"/>
      <c r="AA722" s="85"/>
      <c r="AB722" s="85"/>
      <c r="AC722" s="85"/>
      <c r="AD722" s="85"/>
      <c r="AE722" s="85"/>
      <c r="AF722" s="85"/>
      <c r="AG722" s="85"/>
      <c r="AH722" s="85"/>
      <c r="AI722" s="85"/>
      <c r="AJ722" s="85"/>
      <c r="AK722" s="85"/>
      <c r="AL722" s="71"/>
      <c r="AM722" s="68" t="str">
        <f t="shared" si="22"/>
        <v/>
      </c>
      <c r="AN722" s="62" t="str">
        <f t="shared" si="23"/>
        <v/>
      </c>
    </row>
    <row r="723" spans="2:40" ht="21" customHeight="1">
      <c r="B723" s="78"/>
      <c r="C723" s="78"/>
      <c r="D723" s="78"/>
      <c r="E723" s="177"/>
      <c r="F723" s="79"/>
      <c r="G723" s="71"/>
      <c r="H723" s="71"/>
      <c r="I723" s="71"/>
      <c r="J723" s="71"/>
      <c r="K723" s="72"/>
      <c r="L723" s="72"/>
      <c r="M723" s="78"/>
      <c r="N723" s="71"/>
      <c r="O723" s="73"/>
      <c r="P723" s="73"/>
      <c r="Q723" s="73"/>
      <c r="R723" s="85"/>
      <c r="S723" s="73"/>
      <c r="T723" s="85"/>
      <c r="U723" s="73"/>
      <c r="V723" s="85"/>
      <c r="W723" s="73"/>
      <c r="X723" s="73"/>
      <c r="Y723" s="79"/>
      <c r="Z723" s="71"/>
      <c r="AA723" s="85"/>
      <c r="AB723" s="85"/>
      <c r="AC723" s="85"/>
      <c r="AD723" s="85"/>
      <c r="AE723" s="85"/>
      <c r="AF723" s="85"/>
      <c r="AG723" s="85"/>
      <c r="AH723" s="85"/>
      <c r="AI723" s="85"/>
      <c r="AJ723" s="85"/>
      <c r="AK723" s="85"/>
      <c r="AL723" s="71"/>
      <c r="AM723" s="68" t="str">
        <f t="shared" si="22"/>
        <v/>
      </c>
      <c r="AN723" s="62" t="str">
        <f t="shared" si="23"/>
        <v/>
      </c>
    </row>
    <row r="724" spans="2:40" ht="21" customHeight="1">
      <c r="B724" s="78"/>
      <c r="C724" s="78"/>
      <c r="D724" s="78"/>
      <c r="E724" s="177"/>
      <c r="F724" s="79"/>
      <c r="G724" s="71"/>
      <c r="H724" s="71"/>
      <c r="I724" s="71"/>
      <c r="J724" s="71"/>
      <c r="K724" s="72"/>
      <c r="L724" s="72"/>
      <c r="M724" s="78"/>
      <c r="N724" s="71"/>
      <c r="O724" s="73"/>
      <c r="P724" s="73"/>
      <c r="Q724" s="73"/>
      <c r="R724" s="85"/>
      <c r="S724" s="73"/>
      <c r="T724" s="85"/>
      <c r="U724" s="73"/>
      <c r="V724" s="85"/>
      <c r="W724" s="73"/>
      <c r="X724" s="73"/>
      <c r="Y724" s="79"/>
      <c r="Z724" s="71"/>
      <c r="AA724" s="85"/>
      <c r="AB724" s="85"/>
      <c r="AC724" s="85"/>
      <c r="AD724" s="85"/>
      <c r="AE724" s="85"/>
      <c r="AF724" s="85"/>
      <c r="AG724" s="85"/>
      <c r="AH724" s="85"/>
      <c r="AI724" s="85"/>
      <c r="AJ724" s="85"/>
      <c r="AK724" s="85"/>
      <c r="AL724" s="71"/>
      <c r="AM724" s="68" t="str">
        <f t="shared" si="22"/>
        <v/>
      </c>
      <c r="AN724" s="62" t="str">
        <f t="shared" si="23"/>
        <v/>
      </c>
    </row>
    <row r="725" spans="2:40" ht="21" customHeight="1">
      <c r="B725" s="78"/>
      <c r="C725" s="78"/>
      <c r="D725" s="78"/>
      <c r="E725" s="177"/>
      <c r="F725" s="79"/>
      <c r="G725" s="71"/>
      <c r="H725" s="71"/>
      <c r="I725" s="71"/>
      <c r="J725" s="71"/>
      <c r="K725" s="72"/>
      <c r="L725" s="72"/>
      <c r="M725" s="78"/>
      <c r="N725" s="71"/>
      <c r="O725" s="73"/>
      <c r="P725" s="73"/>
      <c r="Q725" s="73"/>
      <c r="R725" s="85"/>
      <c r="S725" s="73"/>
      <c r="T725" s="85"/>
      <c r="U725" s="73"/>
      <c r="V725" s="85"/>
      <c r="W725" s="73"/>
      <c r="X725" s="73"/>
      <c r="Y725" s="79"/>
      <c r="Z725" s="71"/>
      <c r="AA725" s="85"/>
      <c r="AB725" s="85"/>
      <c r="AC725" s="85"/>
      <c r="AD725" s="85"/>
      <c r="AE725" s="85"/>
      <c r="AF725" s="85"/>
      <c r="AG725" s="85"/>
      <c r="AH725" s="85"/>
      <c r="AI725" s="85"/>
      <c r="AJ725" s="85"/>
      <c r="AK725" s="85"/>
      <c r="AL725" s="71"/>
      <c r="AM725" s="68" t="str">
        <f t="shared" si="22"/>
        <v/>
      </c>
      <c r="AN725" s="62" t="str">
        <f t="shared" si="23"/>
        <v/>
      </c>
    </row>
    <row r="726" spans="2:40" ht="21" customHeight="1">
      <c r="B726" s="78"/>
      <c r="C726" s="78"/>
      <c r="D726" s="78"/>
      <c r="E726" s="177"/>
      <c r="F726" s="79"/>
      <c r="G726" s="71"/>
      <c r="H726" s="71"/>
      <c r="I726" s="71"/>
      <c r="J726" s="71"/>
      <c r="K726" s="72"/>
      <c r="L726" s="72"/>
      <c r="M726" s="78"/>
      <c r="N726" s="71"/>
      <c r="O726" s="73"/>
      <c r="P726" s="73"/>
      <c r="Q726" s="73"/>
      <c r="R726" s="85"/>
      <c r="S726" s="73"/>
      <c r="T726" s="85"/>
      <c r="U726" s="73"/>
      <c r="V726" s="85"/>
      <c r="W726" s="73"/>
      <c r="X726" s="73"/>
      <c r="Y726" s="79"/>
      <c r="Z726" s="71"/>
      <c r="AA726" s="85"/>
      <c r="AB726" s="85"/>
      <c r="AC726" s="85"/>
      <c r="AD726" s="85"/>
      <c r="AE726" s="85"/>
      <c r="AF726" s="85"/>
      <c r="AG726" s="85"/>
      <c r="AH726" s="85"/>
      <c r="AI726" s="85"/>
      <c r="AJ726" s="85"/>
      <c r="AK726" s="85"/>
      <c r="AL726" s="71"/>
      <c r="AM726" s="68" t="str">
        <f t="shared" si="22"/>
        <v/>
      </c>
      <c r="AN726" s="62" t="str">
        <f t="shared" si="23"/>
        <v/>
      </c>
    </row>
    <row r="727" spans="2:40" ht="21" customHeight="1">
      <c r="B727" s="78"/>
      <c r="C727" s="78"/>
      <c r="D727" s="78"/>
      <c r="E727" s="177"/>
      <c r="F727" s="79"/>
      <c r="G727" s="71"/>
      <c r="H727" s="71"/>
      <c r="I727" s="71"/>
      <c r="J727" s="71"/>
      <c r="K727" s="72"/>
      <c r="L727" s="72"/>
      <c r="M727" s="78"/>
      <c r="N727" s="71"/>
      <c r="O727" s="73"/>
      <c r="P727" s="73"/>
      <c r="Q727" s="73"/>
      <c r="R727" s="85"/>
      <c r="S727" s="73"/>
      <c r="T727" s="85"/>
      <c r="U727" s="73"/>
      <c r="V727" s="85"/>
      <c r="W727" s="73"/>
      <c r="X727" s="73"/>
      <c r="Y727" s="79"/>
      <c r="Z727" s="71"/>
      <c r="AA727" s="85"/>
      <c r="AB727" s="85"/>
      <c r="AC727" s="85"/>
      <c r="AD727" s="85"/>
      <c r="AE727" s="85"/>
      <c r="AF727" s="85"/>
      <c r="AG727" s="85"/>
      <c r="AH727" s="85"/>
      <c r="AI727" s="85"/>
      <c r="AJ727" s="85"/>
      <c r="AK727" s="85"/>
      <c r="AL727" s="71"/>
      <c r="AM727" s="68" t="str">
        <f t="shared" si="22"/>
        <v/>
      </c>
      <c r="AN727" s="62" t="str">
        <f t="shared" si="23"/>
        <v/>
      </c>
    </row>
    <row r="728" spans="2:40" ht="21" customHeight="1">
      <c r="B728" s="78"/>
      <c r="C728" s="78"/>
      <c r="D728" s="78"/>
      <c r="E728" s="177"/>
      <c r="F728" s="79"/>
      <c r="G728" s="71"/>
      <c r="H728" s="71"/>
      <c r="I728" s="71"/>
      <c r="J728" s="71"/>
      <c r="K728" s="72"/>
      <c r="L728" s="72"/>
      <c r="M728" s="78"/>
      <c r="N728" s="71"/>
      <c r="O728" s="73"/>
      <c r="P728" s="73"/>
      <c r="Q728" s="73"/>
      <c r="R728" s="85"/>
      <c r="S728" s="73"/>
      <c r="T728" s="85"/>
      <c r="U728" s="73"/>
      <c r="V728" s="85"/>
      <c r="W728" s="73"/>
      <c r="X728" s="73"/>
      <c r="Y728" s="79"/>
      <c r="Z728" s="71"/>
      <c r="AA728" s="85"/>
      <c r="AB728" s="85"/>
      <c r="AC728" s="85"/>
      <c r="AD728" s="85"/>
      <c r="AE728" s="85"/>
      <c r="AF728" s="85"/>
      <c r="AG728" s="85"/>
      <c r="AH728" s="85"/>
      <c r="AI728" s="85"/>
      <c r="AJ728" s="85"/>
      <c r="AK728" s="85"/>
      <c r="AL728" s="71"/>
      <c r="AM728" s="68" t="str">
        <f t="shared" si="22"/>
        <v/>
      </c>
      <c r="AN728" s="62" t="str">
        <f t="shared" si="23"/>
        <v/>
      </c>
    </row>
    <row r="729" spans="2:40" ht="21" customHeight="1">
      <c r="B729" s="78"/>
      <c r="C729" s="78"/>
      <c r="D729" s="78"/>
      <c r="E729" s="177"/>
      <c r="F729" s="79"/>
      <c r="G729" s="71"/>
      <c r="H729" s="71"/>
      <c r="I729" s="71"/>
      <c r="J729" s="71"/>
      <c r="K729" s="72"/>
      <c r="L729" s="72"/>
      <c r="M729" s="78"/>
      <c r="N729" s="71"/>
      <c r="O729" s="73"/>
      <c r="P729" s="73"/>
      <c r="Q729" s="73"/>
      <c r="R729" s="85"/>
      <c r="S729" s="73"/>
      <c r="T729" s="85"/>
      <c r="U729" s="73"/>
      <c r="V729" s="85"/>
      <c r="W729" s="73"/>
      <c r="X729" s="73"/>
      <c r="Y729" s="79"/>
      <c r="Z729" s="71"/>
      <c r="AA729" s="85"/>
      <c r="AB729" s="85"/>
      <c r="AC729" s="85"/>
      <c r="AD729" s="85"/>
      <c r="AE729" s="85"/>
      <c r="AF729" s="85"/>
      <c r="AG729" s="85"/>
      <c r="AH729" s="85"/>
      <c r="AI729" s="85"/>
      <c r="AJ729" s="85"/>
      <c r="AK729" s="85"/>
      <c r="AL729" s="71"/>
      <c r="AM729" s="68" t="str">
        <f t="shared" si="22"/>
        <v/>
      </c>
      <c r="AN729" s="62" t="str">
        <f t="shared" si="23"/>
        <v/>
      </c>
    </row>
    <row r="730" spans="2:40" ht="21" customHeight="1">
      <c r="B730" s="78"/>
      <c r="C730" s="78"/>
      <c r="D730" s="78"/>
      <c r="E730" s="177"/>
      <c r="F730" s="79"/>
      <c r="G730" s="71"/>
      <c r="H730" s="71"/>
      <c r="I730" s="71"/>
      <c r="J730" s="71"/>
      <c r="K730" s="72"/>
      <c r="L730" s="72"/>
      <c r="M730" s="78"/>
      <c r="N730" s="71"/>
      <c r="O730" s="73"/>
      <c r="P730" s="73"/>
      <c r="Q730" s="73"/>
      <c r="R730" s="85"/>
      <c r="S730" s="73"/>
      <c r="T730" s="85"/>
      <c r="U730" s="73"/>
      <c r="V730" s="85"/>
      <c r="W730" s="73"/>
      <c r="X730" s="73"/>
      <c r="Y730" s="79"/>
      <c r="Z730" s="71"/>
      <c r="AA730" s="85"/>
      <c r="AB730" s="85"/>
      <c r="AC730" s="85"/>
      <c r="AD730" s="85"/>
      <c r="AE730" s="85"/>
      <c r="AF730" s="85"/>
      <c r="AG730" s="85"/>
      <c r="AH730" s="85"/>
      <c r="AI730" s="85"/>
      <c r="AJ730" s="85"/>
      <c r="AK730" s="85"/>
      <c r="AL730" s="71"/>
      <c r="AM730" s="68" t="str">
        <f t="shared" si="22"/>
        <v/>
      </c>
      <c r="AN730" s="62" t="str">
        <f t="shared" si="23"/>
        <v/>
      </c>
    </row>
    <row r="731" spans="2:40" ht="21" customHeight="1">
      <c r="B731" s="78"/>
      <c r="C731" s="78"/>
      <c r="D731" s="78"/>
      <c r="E731" s="177"/>
      <c r="F731" s="79"/>
      <c r="G731" s="71"/>
      <c r="H731" s="71"/>
      <c r="I731" s="71"/>
      <c r="J731" s="71"/>
      <c r="K731" s="72"/>
      <c r="L731" s="72"/>
      <c r="M731" s="78"/>
      <c r="N731" s="71"/>
      <c r="O731" s="73"/>
      <c r="P731" s="73"/>
      <c r="Q731" s="73"/>
      <c r="R731" s="85"/>
      <c r="S731" s="73"/>
      <c r="T731" s="85"/>
      <c r="U731" s="73"/>
      <c r="V731" s="85"/>
      <c r="W731" s="73"/>
      <c r="X731" s="73"/>
      <c r="Y731" s="79"/>
      <c r="Z731" s="71"/>
      <c r="AA731" s="85"/>
      <c r="AB731" s="85"/>
      <c r="AC731" s="85"/>
      <c r="AD731" s="85"/>
      <c r="AE731" s="85"/>
      <c r="AF731" s="85"/>
      <c r="AG731" s="85"/>
      <c r="AH731" s="85"/>
      <c r="AI731" s="85"/>
      <c r="AJ731" s="85"/>
      <c r="AK731" s="85"/>
      <c r="AL731" s="71"/>
      <c r="AM731" s="68" t="str">
        <f t="shared" si="22"/>
        <v/>
      </c>
      <c r="AN731" s="62" t="str">
        <f t="shared" si="23"/>
        <v/>
      </c>
    </row>
    <row r="732" spans="2:40" ht="21" customHeight="1">
      <c r="B732" s="78"/>
      <c r="C732" s="78"/>
      <c r="D732" s="78"/>
      <c r="E732" s="177"/>
      <c r="F732" s="79"/>
      <c r="G732" s="71"/>
      <c r="H732" s="71"/>
      <c r="I732" s="71"/>
      <c r="J732" s="71"/>
      <c r="K732" s="72"/>
      <c r="L732" s="72"/>
      <c r="M732" s="78"/>
      <c r="N732" s="71"/>
      <c r="O732" s="73"/>
      <c r="P732" s="73"/>
      <c r="Q732" s="73"/>
      <c r="R732" s="85"/>
      <c r="S732" s="73"/>
      <c r="T732" s="85"/>
      <c r="U732" s="73"/>
      <c r="V732" s="85"/>
      <c r="W732" s="73"/>
      <c r="X732" s="73"/>
      <c r="Y732" s="79"/>
      <c r="Z732" s="71"/>
      <c r="AA732" s="85"/>
      <c r="AB732" s="85"/>
      <c r="AC732" s="85"/>
      <c r="AD732" s="85"/>
      <c r="AE732" s="85"/>
      <c r="AF732" s="85"/>
      <c r="AG732" s="85"/>
      <c r="AH732" s="85"/>
      <c r="AI732" s="85"/>
      <c r="AJ732" s="85"/>
      <c r="AK732" s="85"/>
      <c r="AL732" s="71"/>
      <c r="AM732" s="68" t="str">
        <f t="shared" si="22"/>
        <v/>
      </c>
      <c r="AN732" s="62" t="str">
        <f t="shared" si="23"/>
        <v/>
      </c>
    </row>
    <row r="733" spans="2:40" ht="21" customHeight="1">
      <c r="B733" s="78"/>
      <c r="C733" s="78"/>
      <c r="D733" s="78"/>
      <c r="E733" s="177"/>
      <c r="F733" s="79"/>
      <c r="G733" s="71"/>
      <c r="H733" s="71"/>
      <c r="I733" s="71"/>
      <c r="J733" s="71"/>
      <c r="K733" s="72"/>
      <c r="L733" s="72"/>
      <c r="M733" s="78"/>
      <c r="N733" s="71"/>
      <c r="O733" s="73"/>
      <c r="P733" s="73"/>
      <c r="Q733" s="73"/>
      <c r="R733" s="85"/>
      <c r="S733" s="73"/>
      <c r="T733" s="85"/>
      <c r="U733" s="73"/>
      <c r="V733" s="85"/>
      <c r="W733" s="73"/>
      <c r="X733" s="73"/>
      <c r="Y733" s="79"/>
      <c r="Z733" s="71"/>
      <c r="AA733" s="85"/>
      <c r="AB733" s="85"/>
      <c r="AC733" s="85"/>
      <c r="AD733" s="85"/>
      <c r="AE733" s="85"/>
      <c r="AF733" s="85"/>
      <c r="AG733" s="85"/>
      <c r="AH733" s="85"/>
      <c r="AI733" s="85"/>
      <c r="AJ733" s="85"/>
      <c r="AK733" s="85"/>
      <c r="AL733" s="71"/>
      <c r="AM733" s="68" t="str">
        <f t="shared" si="22"/>
        <v/>
      </c>
      <c r="AN733" s="62" t="str">
        <f t="shared" si="23"/>
        <v/>
      </c>
    </row>
    <row r="734" spans="2:40" ht="21" customHeight="1">
      <c r="B734" s="78"/>
      <c r="C734" s="78"/>
      <c r="D734" s="78"/>
      <c r="E734" s="177"/>
      <c r="F734" s="79"/>
      <c r="G734" s="71"/>
      <c r="H734" s="71"/>
      <c r="I734" s="71"/>
      <c r="J734" s="71"/>
      <c r="K734" s="72"/>
      <c r="L734" s="72"/>
      <c r="M734" s="78"/>
      <c r="N734" s="71"/>
      <c r="O734" s="73"/>
      <c r="P734" s="73"/>
      <c r="Q734" s="73"/>
      <c r="R734" s="85"/>
      <c r="S734" s="73"/>
      <c r="T734" s="85"/>
      <c r="U734" s="73"/>
      <c r="V734" s="85"/>
      <c r="W734" s="73"/>
      <c r="X734" s="73"/>
      <c r="Y734" s="79"/>
      <c r="Z734" s="71"/>
      <c r="AA734" s="85"/>
      <c r="AB734" s="85"/>
      <c r="AC734" s="85"/>
      <c r="AD734" s="85"/>
      <c r="AE734" s="85"/>
      <c r="AF734" s="85"/>
      <c r="AG734" s="85"/>
      <c r="AH734" s="85"/>
      <c r="AI734" s="85"/>
      <c r="AJ734" s="85"/>
      <c r="AK734" s="85"/>
      <c r="AL734" s="71"/>
      <c r="AM734" s="68" t="str">
        <f t="shared" si="22"/>
        <v/>
      </c>
      <c r="AN734" s="62" t="str">
        <f t="shared" si="23"/>
        <v/>
      </c>
    </row>
    <row r="735" spans="2:40" ht="21" customHeight="1">
      <c r="B735" s="78"/>
      <c r="C735" s="78"/>
      <c r="D735" s="78"/>
      <c r="E735" s="177"/>
      <c r="F735" s="79"/>
      <c r="G735" s="71"/>
      <c r="H735" s="71"/>
      <c r="I735" s="71"/>
      <c r="J735" s="71"/>
      <c r="K735" s="72"/>
      <c r="L735" s="72"/>
      <c r="M735" s="78"/>
      <c r="N735" s="71"/>
      <c r="O735" s="73"/>
      <c r="P735" s="73"/>
      <c r="Q735" s="73"/>
      <c r="R735" s="85"/>
      <c r="S735" s="73"/>
      <c r="T735" s="85"/>
      <c r="U735" s="73"/>
      <c r="V735" s="85"/>
      <c r="W735" s="73"/>
      <c r="X735" s="73"/>
      <c r="Y735" s="79"/>
      <c r="Z735" s="71"/>
      <c r="AA735" s="85"/>
      <c r="AB735" s="85"/>
      <c r="AC735" s="85"/>
      <c r="AD735" s="85"/>
      <c r="AE735" s="85"/>
      <c r="AF735" s="85"/>
      <c r="AG735" s="85"/>
      <c r="AH735" s="85"/>
      <c r="AI735" s="85"/>
      <c r="AJ735" s="85"/>
      <c r="AK735" s="85"/>
      <c r="AL735" s="71"/>
      <c r="AM735" s="68" t="str">
        <f t="shared" si="22"/>
        <v/>
      </c>
      <c r="AN735" s="62" t="str">
        <f t="shared" si="23"/>
        <v/>
      </c>
    </row>
    <row r="736" spans="2:40" ht="21" customHeight="1">
      <c r="B736" s="78"/>
      <c r="C736" s="78"/>
      <c r="D736" s="78"/>
      <c r="E736" s="177"/>
      <c r="F736" s="79"/>
      <c r="G736" s="71"/>
      <c r="H736" s="71"/>
      <c r="I736" s="71"/>
      <c r="J736" s="71"/>
      <c r="K736" s="72"/>
      <c r="L736" s="72"/>
      <c r="M736" s="78"/>
      <c r="N736" s="71"/>
      <c r="O736" s="73"/>
      <c r="P736" s="73"/>
      <c r="Q736" s="73"/>
      <c r="R736" s="85"/>
      <c r="S736" s="73"/>
      <c r="T736" s="85"/>
      <c r="U736" s="73"/>
      <c r="V736" s="85"/>
      <c r="W736" s="73"/>
      <c r="X736" s="73"/>
      <c r="Y736" s="79"/>
      <c r="Z736" s="71"/>
      <c r="AA736" s="85"/>
      <c r="AB736" s="85"/>
      <c r="AC736" s="85"/>
      <c r="AD736" s="85"/>
      <c r="AE736" s="85"/>
      <c r="AF736" s="85"/>
      <c r="AG736" s="85"/>
      <c r="AH736" s="85"/>
      <c r="AI736" s="85"/>
      <c r="AJ736" s="85"/>
      <c r="AK736" s="85"/>
      <c r="AL736" s="71"/>
      <c r="AM736" s="68" t="str">
        <f t="shared" si="22"/>
        <v/>
      </c>
      <c r="AN736" s="62" t="str">
        <f t="shared" si="23"/>
        <v/>
      </c>
    </row>
    <row r="737" spans="2:40" ht="21" customHeight="1">
      <c r="B737" s="78"/>
      <c r="C737" s="78"/>
      <c r="D737" s="78"/>
      <c r="E737" s="177"/>
      <c r="F737" s="79"/>
      <c r="G737" s="71"/>
      <c r="H737" s="71"/>
      <c r="I737" s="71"/>
      <c r="J737" s="71"/>
      <c r="K737" s="72"/>
      <c r="L737" s="72"/>
      <c r="M737" s="78"/>
      <c r="N737" s="71"/>
      <c r="O737" s="73"/>
      <c r="P737" s="73"/>
      <c r="Q737" s="73"/>
      <c r="R737" s="85"/>
      <c r="S737" s="73"/>
      <c r="T737" s="85"/>
      <c r="U737" s="73"/>
      <c r="V737" s="85"/>
      <c r="W737" s="73"/>
      <c r="X737" s="73"/>
      <c r="Y737" s="79"/>
      <c r="Z737" s="71"/>
      <c r="AA737" s="85"/>
      <c r="AB737" s="85"/>
      <c r="AC737" s="85"/>
      <c r="AD737" s="85"/>
      <c r="AE737" s="85"/>
      <c r="AF737" s="85"/>
      <c r="AG737" s="85"/>
      <c r="AH737" s="85"/>
      <c r="AI737" s="85"/>
      <c r="AJ737" s="85"/>
      <c r="AK737" s="85"/>
      <c r="AL737" s="71"/>
      <c r="AM737" s="68" t="str">
        <f t="shared" si="22"/>
        <v/>
      </c>
      <c r="AN737" s="62" t="str">
        <f t="shared" si="23"/>
        <v/>
      </c>
    </row>
    <row r="738" spans="2:40" ht="21" customHeight="1">
      <c r="B738" s="78"/>
      <c r="C738" s="78"/>
      <c r="D738" s="78"/>
      <c r="E738" s="177"/>
      <c r="F738" s="79"/>
      <c r="G738" s="71"/>
      <c r="H738" s="71"/>
      <c r="I738" s="71"/>
      <c r="J738" s="71"/>
      <c r="K738" s="72"/>
      <c r="L738" s="72"/>
      <c r="M738" s="78"/>
      <c r="N738" s="71"/>
      <c r="O738" s="73"/>
      <c r="P738" s="73"/>
      <c r="Q738" s="73"/>
      <c r="R738" s="85"/>
      <c r="S738" s="73"/>
      <c r="T738" s="85"/>
      <c r="U738" s="73"/>
      <c r="V738" s="85"/>
      <c r="W738" s="73"/>
      <c r="X738" s="73"/>
      <c r="Y738" s="79"/>
      <c r="Z738" s="71"/>
      <c r="AA738" s="85"/>
      <c r="AB738" s="85"/>
      <c r="AC738" s="85"/>
      <c r="AD738" s="85"/>
      <c r="AE738" s="85"/>
      <c r="AF738" s="85"/>
      <c r="AG738" s="85"/>
      <c r="AH738" s="85"/>
      <c r="AI738" s="85"/>
      <c r="AJ738" s="85"/>
      <c r="AK738" s="85"/>
      <c r="AL738" s="71"/>
      <c r="AM738" s="68" t="str">
        <f t="shared" si="22"/>
        <v/>
      </c>
      <c r="AN738" s="62" t="str">
        <f t="shared" si="23"/>
        <v/>
      </c>
    </row>
    <row r="739" spans="2:40" ht="21" customHeight="1">
      <c r="B739" s="78"/>
      <c r="C739" s="78"/>
      <c r="D739" s="78"/>
      <c r="E739" s="177"/>
      <c r="F739" s="79"/>
      <c r="G739" s="71"/>
      <c r="H739" s="71"/>
      <c r="I739" s="71"/>
      <c r="J739" s="71"/>
      <c r="K739" s="72"/>
      <c r="L739" s="72"/>
      <c r="M739" s="78"/>
      <c r="N739" s="71"/>
      <c r="O739" s="73"/>
      <c r="P739" s="73"/>
      <c r="Q739" s="73"/>
      <c r="R739" s="85"/>
      <c r="S739" s="73"/>
      <c r="T739" s="85"/>
      <c r="U739" s="73"/>
      <c r="V739" s="85"/>
      <c r="W739" s="73"/>
      <c r="X739" s="73"/>
      <c r="Y739" s="79"/>
      <c r="Z739" s="71"/>
      <c r="AA739" s="85"/>
      <c r="AB739" s="85"/>
      <c r="AC739" s="85"/>
      <c r="AD739" s="85"/>
      <c r="AE739" s="85"/>
      <c r="AF739" s="85"/>
      <c r="AG739" s="85"/>
      <c r="AH739" s="85"/>
      <c r="AI739" s="85"/>
      <c r="AJ739" s="85"/>
      <c r="AK739" s="85"/>
      <c r="AL739" s="71"/>
      <c r="AM739" s="68" t="str">
        <f t="shared" si="22"/>
        <v/>
      </c>
      <c r="AN739" s="62" t="str">
        <f t="shared" si="23"/>
        <v/>
      </c>
    </row>
    <row r="740" spans="2:40" ht="21" customHeight="1">
      <c r="B740" s="78"/>
      <c r="C740" s="78"/>
      <c r="D740" s="78"/>
      <c r="E740" s="177"/>
      <c r="F740" s="79"/>
      <c r="G740" s="71"/>
      <c r="H740" s="71"/>
      <c r="I740" s="71"/>
      <c r="J740" s="71"/>
      <c r="K740" s="72"/>
      <c r="L740" s="72"/>
      <c r="M740" s="78"/>
      <c r="N740" s="71"/>
      <c r="O740" s="73"/>
      <c r="P740" s="73"/>
      <c r="Q740" s="73"/>
      <c r="R740" s="85"/>
      <c r="S740" s="73"/>
      <c r="T740" s="85"/>
      <c r="U740" s="73"/>
      <c r="V740" s="85"/>
      <c r="W740" s="73"/>
      <c r="X740" s="73"/>
      <c r="Y740" s="79"/>
      <c r="Z740" s="71"/>
      <c r="AA740" s="85"/>
      <c r="AB740" s="85"/>
      <c r="AC740" s="85"/>
      <c r="AD740" s="85"/>
      <c r="AE740" s="85"/>
      <c r="AF740" s="85"/>
      <c r="AG740" s="85"/>
      <c r="AH740" s="85"/>
      <c r="AI740" s="85"/>
      <c r="AJ740" s="85"/>
      <c r="AK740" s="85"/>
      <c r="AL740" s="71"/>
      <c r="AM740" s="68" t="str">
        <f t="shared" si="22"/>
        <v/>
      </c>
      <c r="AN740" s="62" t="str">
        <f t="shared" si="23"/>
        <v/>
      </c>
    </row>
    <row r="741" spans="2:40" ht="21" customHeight="1">
      <c r="B741" s="78"/>
      <c r="C741" s="78"/>
      <c r="D741" s="78"/>
      <c r="E741" s="177"/>
      <c r="F741" s="79"/>
      <c r="G741" s="71"/>
      <c r="H741" s="71"/>
      <c r="I741" s="71"/>
      <c r="J741" s="71"/>
      <c r="K741" s="72"/>
      <c r="L741" s="72"/>
      <c r="M741" s="78"/>
      <c r="N741" s="71"/>
      <c r="O741" s="73"/>
      <c r="P741" s="73"/>
      <c r="Q741" s="73"/>
      <c r="R741" s="85"/>
      <c r="S741" s="73"/>
      <c r="T741" s="85"/>
      <c r="U741" s="73"/>
      <c r="V741" s="85"/>
      <c r="W741" s="73"/>
      <c r="X741" s="73"/>
      <c r="Y741" s="79"/>
      <c r="Z741" s="71"/>
      <c r="AA741" s="85"/>
      <c r="AB741" s="85"/>
      <c r="AC741" s="85"/>
      <c r="AD741" s="85"/>
      <c r="AE741" s="85"/>
      <c r="AF741" s="85"/>
      <c r="AG741" s="85"/>
      <c r="AH741" s="85"/>
      <c r="AI741" s="85"/>
      <c r="AJ741" s="85"/>
      <c r="AK741" s="85"/>
      <c r="AL741" s="71"/>
      <c r="AM741" s="68" t="str">
        <f t="shared" si="22"/>
        <v/>
      </c>
      <c r="AN741" s="62" t="str">
        <f t="shared" si="23"/>
        <v/>
      </c>
    </row>
    <row r="742" spans="2:40" ht="21" customHeight="1">
      <c r="B742" s="78"/>
      <c r="C742" s="78"/>
      <c r="D742" s="78"/>
      <c r="E742" s="177"/>
      <c r="F742" s="79"/>
      <c r="G742" s="71"/>
      <c r="H742" s="71"/>
      <c r="I742" s="71"/>
      <c r="J742" s="71"/>
      <c r="K742" s="72"/>
      <c r="L742" s="72"/>
      <c r="M742" s="78"/>
      <c r="N742" s="71"/>
      <c r="O742" s="73"/>
      <c r="P742" s="73"/>
      <c r="Q742" s="73"/>
      <c r="R742" s="85"/>
      <c r="S742" s="73"/>
      <c r="T742" s="85"/>
      <c r="U742" s="73"/>
      <c r="V742" s="85"/>
      <c r="W742" s="73"/>
      <c r="X742" s="73"/>
      <c r="Y742" s="79"/>
      <c r="Z742" s="71"/>
      <c r="AA742" s="85"/>
      <c r="AB742" s="85"/>
      <c r="AC742" s="85"/>
      <c r="AD742" s="85"/>
      <c r="AE742" s="85"/>
      <c r="AF742" s="85"/>
      <c r="AG742" s="85"/>
      <c r="AH742" s="85"/>
      <c r="AI742" s="85"/>
      <c r="AJ742" s="85"/>
      <c r="AK742" s="85"/>
      <c r="AL742" s="71"/>
      <c r="AM742" s="68" t="str">
        <f t="shared" si="22"/>
        <v/>
      </c>
      <c r="AN742" s="62" t="str">
        <f t="shared" si="23"/>
        <v/>
      </c>
    </row>
    <row r="743" spans="2:40" ht="21" customHeight="1">
      <c r="B743" s="78"/>
      <c r="C743" s="78"/>
      <c r="D743" s="78"/>
      <c r="E743" s="177"/>
      <c r="F743" s="79"/>
      <c r="G743" s="71"/>
      <c r="H743" s="71"/>
      <c r="I743" s="71"/>
      <c r="J743" s="71"/>
      <c r="K743" s="72"/>
      <c r="L743" s="72"/>
      <c r="M743" s="78"/>
      <c r="N743" s="71"/>
      <c r="O743" s="73"/>
      <c r="P743" s="73"/>
      <c r="Q743" s="73"/>
      <c r="R743" s="85"/>
      <c r="S743" s="73"/>
      <c r="T743" s="85"/>
      <c r="U743" s="73"/>
      <c r="V743" s="85"/>
      <c r="W743" s="73"/>
      <c r="X743" s="73"/>
      <c r="Y743" s="79"/>
      <c r="Z743" s="71"/>
      <c r="AA743" s="85"/>
      <c r="AB743" s="85"/>
      <c r="AC743" s="85"/>
      <c r="AD743" s="85"/>
      <c r="AE743" s="85"/>
      <c r="AF743" s="85"/>
      <c r="AG743" s="85"/>
      <c r="AH743" s="85"/>
      <c r="AI743" s="85"/>
      <c r="AJ743" s="85"/>
      <c r="AK743" s="85"/>
      <c r="AL743" s="71"/>
      <c r="AM743" s="68" t="str">
        <f t="shared" si="22"/>
        <v/>
      </c>
      <c r="AN743" s="62" t="str">
        <f t="shared" si="23"/>
        <v/>
      </c>
    </row>
    <row r="744" spans="2:40" ht="21" customHeight="1">
      <c r="B744" s="78"/>
      <c r="C744" s="78"/>
      <c r="D744" s="78"/>
      <c r="E744" s="177"/>
      <c r="F744" s="79"/>
      <c r="G744" s="71"/>
      <c r="H744" s="71"/>
      <c r="I744" s="71"/>
      <c r="J744" s="71"/>
      <c r="K744" s="72"/>
      <c r="L744" s="72"/>
      <c r="M744" s="78"/>
      <c r="N744" s="71"/>
      <c r="O744" s="73"/>
      <c r="P744" s="73"/>
      <c r="Q744" s="73"/>
      <c r="R744" s="85"/>
      <c r="S744" s="73"/>
      <c r="T744" s="85"/>
      <c r="U744" s="73"/>
      <c r="V744" s="85"/>
      <c r="W744" s="73"/>
      <c r="X744" s="73"/>
      <c r="Y744" s="79"/>
      <c r="Z744" s="71"/>
      <c r="AA744" s="85"/>
      <c r="AB744" s="85"/>
      <c r="AC744" s="85"/>
      <c r="AD744" s="85"/>
      <c r="AE744" s="85"/>
      <c r="AF744" s="85"/>
      <c r="AG744" s="85"/>
      <c r="AH744" s="85"/>
      <c r="AI744" s="85"/>
      <c r="AJ744" s="85"/>
      <c r="AK744" s="85"/>
      <c r="AL744" s="71"/>
      <c r="AM744" s="68" t="str">
        <f t="shared" si="22"/>
        <v/>
      </c>
      <c r="AN744" s="62" t="str">
        <f t="shared" si="23"/>
        <v/>
      </c>
    </row>
    <row r="745" spans="2:40" ht="21" customHeight="1">
      <c r="B745" s="78"/>
      <c r="C745" s="78"/>
      <c r="D745" s="78"/>
      <c r="E745" s="177"/>
      <c r="F745" s="79"/>
      <c r="G745" s="71"/>
      <c r="H745" s="71"/>
      <c r="I745" s="71"/>
      <c r="J745" s="71"/>
      <c r="K745" s="72"/>
      <c r="L745" s="72"/>
      <c r="M745" s="78"/>
      <c r="N745" s="71"/>
      <c r="O745" s="73"/>
      <c r="P745" s="73"/>
      <c r="Q745" s="73"/>
      <c r="R745" s="85"/>
      <c r="S745" s="73"/>
      <c r="T745" s="85"/>
      <c r="U745" s="73"/>
      <c r="V745" s="85"/>
      <c r="W745" s="73"/>
      <c r="X745" s="73"/>
      <c r="Y745" s="79"/>
      <c r="Z745" s="71"/>
      <c r="AA745" s="85"/>
      <c r="AB745" s="85"/>
      <c r="AC745" s="85"/>
      <c r="AD745" s="85"/>
      <c r="AE745" s="85"/>
      <c r="AF745" s="85"/>
      <c r="AG745" s="85"/>
      <c r="AH745" s="85"/>
      <c r="AI745" s="85"/>
      <c r="AJ745" s="85"/>
      <c r="AK745" s="85"/>
      <c r="AL745" s="71"/>
      <c r="AM745" s="68" t="str">
        <f t="shared" si="22"/>
        <v/>
      </c>
      <c r="AN745" s="62" t="str">
        <f t="shared" si="23"/>
        <v/>
      </c>
    </row>
    <row r="746" spans="2:40" ht="21" customHeight="1">
      <c r="B746" s="78"/>
      <c r="C746" s="78"/>
      <c r="D746" s="78"/>
      <c r="E746" s="177"/>
      <c r="F746" s="79"/>
      <c r="G746" s="71"/>
      <c r="H746" s="71"/>
      <c r="I746" s="71"/>
      <c r="J746" s="71"/>
      <c r="K746" s="72"/>
      <c r="L746" s="72"/>
      <c r="M746" s="78"/>
      <c r="N746" s="71"/>
      <c r="O746" s="73"/>
      <c r="P746" s="73"/>
      <c r="Q746" s="73"/>
      <c r="R746" s="85"/>
      <c r="S746" s="73"/>
      <c r="T746" s="85"/>
      <c r="U746" s="73"/>
      <c r="V746" s="85"/>
      <c r="W746" s="73"/>
      <c r="X746" s="73"/>
      <c r="Y746" s="79"/>
      <c r="Z746" s="71"/>
      <c r="AA746" s="85"/>
      <c r="AB746" s="85"/>
      <c r="AC746" s="85"/>
      <c r="AD746" s="85"/>
      <c r="AE746" s="85"/>
      <c r="AF746" s="85"/>
      <c r="AG746" s="85"/>
      <c r="AH746" s="85"/>
      <c r="AI746" s="85"/>
      <c r="AJ746" s="85"/>
      <c r="AK746" s="85"/>
      <c r="AL746" s="71"/>
      <c r="AM746" s="68" t="str">
        <f t="shared" si="22"/>
        <v/>
      </c>
      <c r="AN746" s="62" t="str">
        <f t="shared" si="23"/>
        <v/>
      </c>
    </row>
    <row r="747" spans="2:40" ht="21" customHeight="1">
      <c r="B747" s="78"/>
      <c r="C747" s="78"/>
      <c r="D747" s="78"/>
      <c r="E747" s="177"/>
      <c r="F747" s="79"/>
      <c r="G747" s="71"/>
      <c r="H747" s="71"/>
      <c r="I747" s="71"/>
      <c r="J747" s="71"/>
      <c r="K747" s="72"/>
      <c r="L747" s="72"/>
      <c r="M747" s="78"/>
      <c r="N747" s="71"/>
      <c r="O747" s="73"/>
      <c r="P747" s="73"/>
      <c r="Q747" s="73"/>
      <c r="R747" s="85"/>
      <c r="S747" s="73"/>
      <c r="T747" s="85"/>
      <c r="U747" s="73"/>
      <c r="V747" s="85"/>
      <c r="W747" s="73"/>
      <c r="X747" s="73"/>
      <c r="Y747" s="79"/>
      <c r="Z747" s="71"/>
      <c r="AA747" s="85"/>
      <c r="AB747" s="85"/>
      <c r="AC747" s="85"/>
      <c r="AD747" s="85"/>
      <c r="AE747" s="85"/>
      <c r="AF747" s="85"/>
      <c r="AG747" s="85"/>
      <c r="AH747" s="85"/>
      <c r="AI747" s="85"/>
      <c r="AJ747" s="85"/>
      <c r="AK747" s="85"/>
      <c r="AL747" s="71"/>
      <c r="AM747" s="68" t="str">
        <f t="shared" si="22"/>
        <v/>
      </c>
      <c r="AN747" s="62" t="str">
        <f t="shared" si="23"/>
        <v/>
      </c>
    </row>
    <row r="748" spans="2:40" ht="21" customHeight="1">
      <c r="B748" s="78"/>
      <c r="C748" s="78"/>
      <c r="D748" s="78"/>
      <c r="E748" s="177"/>
      <c r="F748" s="79"/>
      <c r="G748" s="71"/>
      <c r="H748" s="71"/>
      <c r="I748" s="71"/>
      <c r="J748" s="71"/>
      <c r="K748" s="72"/>
      <c r="L748" s="72"/>
      <c r="M748" s="78"/>
      <c r="N748" s="71"/>
      <c r="O748" s="73"/>
      <c r="P748" s="73"/>
      <c r="Q748" s="73"/>
      <c r="R748" s="85"/>
      <c r="S748" s="73"/>
      <c r="T748" s="85"/>
      <c r="U748" s="73"/>
      <c r="V748" s="85"/>
      <c r="W748" s="73"/>
      <c r="X748" s="73"/>
      <c r="Y748" s="79"/>
      <c r="Z748" s="71"/>
      <c r="AA748" s="85"/>
      <c r="AB748" s="85"/>
      <c r="AC748" s="85"/>
      <c r="AD748" s="85"/>
      <c r="AE748" s="85"/>
      <c r="AF748" s="85"/>
      <c r="AG748" s="85"/>
      <c r="AH748" s="85"/>
      <c r="AI748" s="85"/>
      <c r="AJ748" s="85"/>
      <c r="AK748" s="85"/>
      <c r="AL748" s="71"/>
      <c r="AM748" s="68" t="str">
        <f t="shared" si="22"/>
        <v/>
      </c>
      <c r="AN748" s="62" t="str">
        <f t="shared" si="23"/>
        <v/>
      </c>
    </row>
    <row r="749" spans="2:40" ht="21" customHeight="1">
      <c r="B749" s="78"/>
      <c r="C749" s="78"/>
      <c r="D749" s="78"/>
      <c r="E749" s="177"/>
      <c r="F749" s="79"/>
      <c r="G749" s="71"/>
      <c r="H749" s="71"/>
      <c r="I749" s="71"/>
      <c r="J749" s="71"/>
      <c r="K749" s="72"/>
      <c r="L749" s="72"/>
      <c r="M749" s="78"/>
      <c r="N749" s="71"/>
      <c r="O749" s="73"/>
      <c r="P749" s="73"/>
      <c r="Q749" s="73"/>
      <c r="R749" s="85"/>
      <c r="S749" s="73"/>
      <c r="T749" s="85"/>
      <c r="U749" s="73"/>
      <c r="V749" s="85"/>
      <c r="W749" s="73"/>
      <c r="X749" s="73"/>
      <c r="Y749" s="79"/>
      <c r="Z749" s="71"/>
      <c r="AA749" s="85"/>
      <c r="AB749" s="85"/>
      <c r="AC749" s="85"/>
      <c r="AD749" s="85"/>
      <c r="AE749" s="85"/>
      <c r="AF749" s="85"/>
      <c r="AG749" s="85"/>
      <c r="AH749" s="85"/>
      <c r="AI749" s="85"/>
      <c r="AJ749" s="85"/>
      <c r="AK749" s="85"/>
      <c r="AL749" s="71"/>
      <c r="AM749" s="68" t="str">
        <f t="shared" si="22"/>
        <v/>
      </c>
      <c r="AN749" s="62" t="str">
        <f t="shared" si="23"/>
        <v/>
      </c>
    </row>
    <row r="750" spans="2:40" ht="21" customHeight="1">
      <c r="B750" s="78"/>
      <c r="C750" s="78"/>
      <c r="D750" s="78"/>
      <c r="E750" s="177"/>
      <c r="F750" s="79"/>
      <c r="G750" s="71"/>
      <c r="H750" s="71"/>
      <c r="I750" s="71"/>
      <c r="J750" s="71"/>
      <c r="K750" s="72"/>
      <c r="L750" s="72"/>
      <c r="M750" s="78"/>
      <c r="N750" s="71"/>
      <c r="O750" s="73"/>
      <c r="P750" s="73"/>
      <c r="Q750" s="73"/>
      <c r="R750" s="85"/>
      <c r="S750" s="73"/>
      <c r="T750" s="85"/>
      <c r="U750" s="73"/>
      <c r="V750" s="85"/>
      <c r="W750" s="73"/>
      <c r="X750" s="73"/>
      <c r="Y750" s="79"/>
      <c r="Z750" s="71"/>
      <c r="AA750" s="85"/>
      <c r="AB750" s="85"/>
      <c r="AC750" s="85"/>
      <c r="AD750" s="85"/>
      <c r="AE750" s="85"/>
      <c r="AF750" s="85"/>
      <c r="AG750" s="85"/>
      <c r="AH750" s="85"/>
      <c r="AI750" s="85"/>
      <c r="AJ750" s="85"/>
      <c r="AK750" s="85"/>
      <c r="AL750" s="71"/>
      <c r="AM750" s="68" t="str">
        <f t="shared" si="22"/>
        <v/>
      </c>
      <c r="AN750" s="62" t="str">
        <f t="shared" si="23"/>
        <v/>
      </c>
    </row>
    <row r="751" spans="2:40" ht="21" customHeight="1">
      <c r="B751" s="78"/>
      <c r="C751" s="78"/>
      <c r="D751" s="78"/>
      <c r="E751" s="177"/>
      <c r="F751" s="79"/>
      <c r="G751" s="71"/>
      <c r="H751" s="71"/>
      <c r="I751" s="71"/>
      <c r="J751" s="71"/>
      <c r="K751" s="72"/>
      <c r="L751" s="72"/>
      <c r="M751" s="78"/>
      <c r="N751" s="71"/>
      <c r="O751" s="73"/>
      <c r="P751" s="73"/>
      <c r="Q751" s="73"/>
      <c r="R751" s="85"/>
      <c r="S751" s="73"/>
      <c r="T751" s="85"/>
      <c r="U751" s="73"/>
      <c r="V751" s="85"/>
      <c r="W751" s="73"/>
      <c r="X751" s="73"/>
      <c r="Y751" s="79"/>
      <c r="Z751" s="71"/>
      <c r="AA751" s="85"/>
      <c r="AB751" s="85"/>
      <c r="AC751" s="85"/>
      <c r="AD751" s="85"/>
      <c r="AE751" s="85"/>
      <c r="AF751" s="85"/>
      <c r="AG751" s="85"/>
      <c r="AH751" s="85"/>
      <c r="AI751" s="85"/>
      <c r="AJ751" s="85"/>
      <c r="AK751" s="85"/>
      <c r="AL751" s="71"/>
      <c r="AM751" s="68" t="str">
        <f t="shared" si="22"/>
        <v/>
      </c>
      <c r="AN751" s="62" t="str">
        <f t="shared" si="23"/>
        <v/>
      </c>
    </row>
    <row r="752" spans="2:40" ht="21" customHeight="1">
      <c r="B752" s="78"/>
      <c r="C752" s="78"/>
      <c r="D752" s="78"/>
      <c r="E752" s="177"/>
      <c r="F752" s="79"/>
      <c r="G752" s="71"/>
      <c r="H752" s="71"/>
      <c r="I752" s="71"/>
      <c r="J752" s="71"/>
      <c r="K752" s="72"/>
      <c r="L752" s="72"/>
      <c r="M752" s="78"/>
      <c r="N752" s="71"/>
      <c r="O752" s="73"/>
      <c r="P752" s="73"/>
      <c r="Q752" s="73"/>
      <c r="R752" s="85"/>
      <c r="S752" s="73"/>
      <c r="T752" s="85"/>
      <c r="U752" s="73"/>
      <c r="V752" s="85"/>
      <c r="W752" s="73"/>
      <c r="X752" s="73"/>
      <c r="Y752" s="79"/>
      <c r="Z752" s="71"/>
      <c r="AA752" s="85"/>
      <c r="AB752" s="85"/>
      <c r="AC752" s="85"/>
      <c r="AD752" s="85"/>
      <c r="AE752" s="85"/>
      <c r="AF752" s="85"/>
      <c r="AG752" s="85"/>
      <c r="AH752" s="85"/>
      <c r="AI752" s="85"/>
      <c r="AJ752" s="85"/>
      <c r="AK752" s="85"/>
      <c r="AL752" s="71"/>
      <c r="AM752" s="68" t="str">
        <f t="shared" si="22"/>
        <v/>
      </c>
      <c r="AN752" s="62" t="str">
        <f t="shared" si="23"/>
        <v/>
      </c>
    </row>
    <row r="753" spans="2:40" ht="21" customHeight="1">
      <c r="B753" s="78"/>
      <c r="C753" s="78"/>
      <c r="D753" s="78"/>
      <c r="E753" s="177"/>
      <c r="F753" s="79"/>
      <c r="G753" s="71"/>
      <c r="H753" s="71"/>
      <c r="I753" s="71"/>
      <c r="J753" s="71"/>
      <c r="K753" s="72"/>
      <c r="L753" s="72"/>
      <c r="M753" s="78"/>
      <c r="N753" s="71"/>
      <c r="O753" s="73"/>
      <c r="P753" s="73"/>
      <c r="Q753" s="73"/>
      <c r="R753" s="85"/>
      <c r="S753" s="73"/>
      <c r="T753" s="85"/>
      <c r="U753" s="73"/>
      <c r="V753" s="85"/>
      <c r="W753" s="73"/>
      <c r="X753" s="73"/>
      <c r="Y753" s="79"/>
      <c r="Z753" s="71"/>
      <c r="AA753" s="85"/>
      <c r="AB753" s="85"/>
      <c r="AC753" s="85"/>
      <c r="AD753" s="85"/>
      <c r="AE753" s="85"/>
      <c r="AF753" s="85"/>
      <c r="AG753" s="85"/>
      <c r="AH753" s="85"/>
      <c r="AI753" s="85"/>
      <c r="AJ753" s="85"/>
      <c r="AK753" s="85"/>
      <c r="AL753" s="71"/>
      <c r="AM753" s="68" t="str">
        <f t="shared" si="22"/>
        <v/>
      </c>
      <c r="AN753" s="62" t="str">
        <f t="shared" si="23"/>
        <v/>
      </c>
    </row>
    <row r="754" spans="2:40" ht="21" customHeight="1">
      <c r="B754" s="78"/>
      <c r="C754" s="78"/>
      <c r="D754" s="78"/>
      <c r="E754" s="177"/>
      <c r="F754" s="79"/>
      <c r="G754" s="71"/>
      <c r="H754" s="71"/>
      <c r="I754" s="71"/>
      <c r="J754" s="71"/>
      <c r="K754" s="72"/>
      <c r="L754" s="72"/>
      <c r="M754" s="78"/>
      <c r="N754" s="71"/>
      <c r="O754" s="73"/>
      <c r="P754" s="73"/>
      <c r="Q754" s="73"/>
      <c r="R754" s="85"/>
      <c r="S754" s="73"/>
      <c r="T754" s="85"/>
      <c r="U754" s="73"/>
      <c r="V754" s="85"/>
      <c r="W754" s="73"/>
      <c r="X754" s="73"/>
      <c r="Y754" s="79"/>
      <c r="Z754" s="71"/>
      <c r="AA754" s="85"/>
      <c r="AB754" s="85"/>
      <c r="AC754" s="85"/>
      <c r="AD754" s="85"/>
      <c r="AE754" s="85"/>
      <c r="AF754" s="85"/>
      <c r="AG754" s="85"/>
      <c r="AH754" s="85"/>
      <c r="AI754" s="85"/>
      <c r="AJ754" s="85"/>
      <c r="AK754" s="85"/>
      <c r="AL754" s="71"/>
      <c r="AM754" s="68" t="str">
        <f t="shared" si="22"/>
        <v/>
      </c>
      <c r="AN754" s="62" t="str">
        <f t="shared" si="23"/>
        <v/>
      </c>
    </row>
    <row r="755" spans="2:40" ht="21" customHeight="1">
      <c r="B755" s="78"/>
      <c r="C755" s="78"/>
      <c r="D755" s="78"/>
      <c r="E755" s="177"/>
      <c r="F755" s="79"/>
      <c r="G755" s="71"/>
      <c r="H755" s="71"/>
      <c r="I755" s="71"/>
      <c r="J755" s="71"/>
      <c r="K755" s="72"/>
      <c r="L755" s="72"/>
      <c r="M755" s="78"/>
      <c r="N755" s="71"/>
      <c r="O755" s="73"/>
      <c r="P755" s="73"/>
      <c r="Q755" s="73"/>
      <c r="R755" s="85"/>
      <c r="S755" s="73"/>
      <c r="T755" s="85"/>
      <c r="U755" s="73"/>
      <c r="V755" s="85"/>
      <c r="W755" s="73"/>
      <c r="X755" s="73"/>
      <c r="Y755" s="79"/>
      <c r="Z755" s="71"/>
      <c r="AA755" s="85"/>
      <c r="AB755" s="85"/>
      <c r="AC755" s="85"/>
      <c r="AD755" s="85"/>
      <c r="AE755" s="85"/>
      <c r="AF755" s="85"/>
      <c r="AG755" s="85"/>
      <c r="AH755" s="85"/>
      <c r="AI755" s="85"/>
      <c r="AJ755" s="85"/>
      <c r="AK755" s="85"/>
      <c r="AL755" s="71"/>
      <c r="AM755" s="68" t="str">
        <f t="shared" si="22"/>
        <v/>
      </c>
      <c r="AN755" s="62" t="str">
        <f t="shared" si="23"/>
        <v/>
      </c>
    </row>
    <row r="756" spans="2:40" ht="21" customHeight="1">
      <c r="B756" s="78"/>
      <c r="C756" s="78"/>
      <c r="D756" s="78"/>
      <c r="E756" s="177"/>
      <c r="F756" s="79"/>
      <c r="G756" s="71"/>
      <c r="H756" s="71"/>
      <c r="I756" s="71"/>
      <c r="J756" s="71"/>
      <c r="K756" s="72"/>
      <c r="L756" s="72"/>
      <c r="M756" s="78"/>
      <c r="N756" s="71"/>
      <c r="O756" s="73"/>
      <c r="P756" s="73"/>
      <c r="Q756" s="73"/>
      <c r="R756" s="85"/>
      <c r="S756" s="73"/>
      <c r="T756" s="85"/>
      <c r="U756" s="73"/>
      <c r="V756" s="85"/>
      <c r="W756" s="73"/>
      <c r="X756" s="73"/>
      <c r="Y756" s="79"/>
      <c r="Z756" s="71"/>
      <c r="AA756" s="85"/>
      <c r="AB756" s="85"/>
      <c r="AC756" s="85"/>
      <c r="AD756" s="85"/>
      <c r="AE756" s="85"/>
      <c r="AF756" s="85"/>
      <c r="AG756" s="85"/>
      <c r="AH756" s="85"/>
      <c r="AI756" s="85"/>
      <c r="AJ756" s="85"/>
      <c r="AK756" s="85"/>
      <c r="AL756" s="71"/>
      <c r="AM756" s="68" t="str">
        <f t="shared" si="22"/>
        <v/>
      </c>
      <c r="AN756" s="62" t="str">
        <f t="shared" si="23"/>
        <v/>
      </c>
    </row>
    <row r="757" spans="2:40" ht="21" customHeight="1">
      <c r="B757" s="78"/>
      <c r="C757" s="78"/>
      <c r="D757" s="78"/>
      <c r="E757" s="177"/>
      <c r="F757" s="79"/>
      <c r="G757" s="71"/>
      <c r="H757" s="71"/>
      <c r="I757" s="71"/>
      <c r="J757" s="71"/>
      <c r="K757" s="72"/>
      <c r="L757" s="72"/>
      <c r="M757" s="78"/>
      <c r="N757" s="71"/>
      <c r="O757" s="73"/>
      <c r="P757" s="73"/>
      <c r="Q757" s="73"/>
      <c r="R757" s="85"/>
      <c r="S757" s="73"/>
      <c r="T757" s="85"/>
      <c r="U757" s="73"/>
      <c r="V757" s="85"/>
      <c r="W757" s="73"/>
      <c r="X757" s="73"/>
      <c r="Y757" s="79"/>
      <c r="Z757" s="71"/>
      <c r="AA757" s="85"/>
      <c r="AB757" s="85"/>
      <c r="AC757" s="85"/>
      <c r="AD757" s="85"/>
      <c r="AE757" s="85"/>
      <c r="AF757" s="85"/>
      <c r="AG757" s="85"/>
      <c r="AH757" s="85"/>
      <c r="AI757" s="85"/>
      <c r="AJ757" s="85"/>
      <c r="AK757" s="85"/>
      <c r="AL757" s="71"/>
      <c r="AM757" s="68" t="str">
        <f t="shared" si="22"/>
        <v/>
      </c>
      <c r="AN757" s="62" t="str">
        <f t="shared" si="23"/>
        <v/>
      </c>
    </row>
    <row r="758" spans="2:40" ht="21" customHeight="1">
      <c r="B758" s="78"/>
      <c r="C758" s="78"/>
      <c r="D758" s="78"/>
      <c r="E758" s="177"/>
      <c r="F758" s="79"/>
      <c r="G758" s="71"/>
      <c r="H758" s="71"/>
      <c r="I758" s="71"/>
      <c r="J758" s="71"/>
      <c r="K758" s="72"/>
      <c r="L758" s="72"/>
      <c r="M758" s="78"/>
      <c r="N758" s="71"/>
      <c r="O758" s="73"/>
      <c r="P758" s="73"/>
      <c r="Q758" s="73"/>
      <c r="R758" s="85"/>
      <c r="S758" s="73"/>
      <c r="T758" s="85"/>
      <c r="U758" s="73"/>
      <c r="V758" s="85"/>
      <c r="W758" s="73"/>
      <c r="X758" s="73"/>
      <c r="Y758" s="79"/>
      <c r="Z758" s="71"/>
      <c r="AA758" s="85"/>
      <c r="AB758" s="85"/>
      <c r="AC758" s="85"/>
      <c r="AD758" s="85"/>
      <c r="AE758" s="85"/>
      <c r="AF758" s="85"/>
      <c r="AG758" s="85"/>
      <c r="AH758" s="85"/>
      <c r="AI758" s="85"/>
      <c r="AJ758" s="85"/>
      <c r="AK758" s="85"/>
      <c r="AL758" s="71"/>
      <c r="AM758" s="68" t="str">
        <f t="shared" si="22"/>
        <v/>
      </c>
      <c r="AN758" s="62" t="str">
        <f t="shared" si="23"/>
        <v/>
      </c>
    </row>
    <row r="759" spans="2:40" ht="21" customHeight="1">
      <c r="B759" s="78"/>
      <c r="C759" s="78"/>
      <c r="D759" s="78"/>
      <c r="E759" s="177"/>
      <c r="F759" s="79"/>
      <c r="G759" s="71"/>
      <c r="H759" s="71"/>
      <c r="I759" s="71"/>
      <c r="J759" s="71"/>
      <c r="K759" s="72"/>
      <c r="L759" s="72"/>
      <c r="M759" s="78"/>
      <c r="N759" s="71"/>
      <c r="O759" s="73"/>
      <c r="P759" s="73"/>
      <c r="Q759" s="73"/>
      <c r="R759" s="85"/>
      <c r="S759" s="73"/>
      <c r="T759" s="85"/>
      <c r="U759" s="73"/>
      <c r="V759" s="85"/>
      <c r="W759" s="73"/>
      <c r="X759" s="73"/>
      <c r="Y759" s="79"/>
      <c r="Z759" s="71"/>
      <c r="AA759" s="85"/>
      <c r="AB759" s="85"/>
      <c r="AC759" s="85"/>
      <c r="AD759" s="85"/>
      <c r="AE759" s="85"/>
      <c r="AF759" s="85"/>
      <c r="AG759" s="85"/>
      <c r="AH759" s="85"/>
      <c r="AI759" s="85"/>
      <c r="AJ759" s="85"/>
      <c r="AK759" s="85"/>
      <c r="AL759" s="71"/>
      <c r="AM759" s="68" t="str">
        <f t="shared" si="22"/>
        <v/>
      </c>
      <c r="AN759" s="62" t="str">
        <f t="shared" si="23"/>
        <v/>
      </c>
    </row>
    <row r="760" spans="2:40" ht="21" customHeight="1">
      <c r="B760" s="78"/>
      <c r="C760" s="78"/>
      <c r="D760" s="78"/>
      <c r="E760" s="177"/>
      <c r="F760" s="79"/>
      <c r="G760" s="71"/>
      <c r="H760" s="71"/>
      <c r="I760" s="71"/>
      <c r="J760" s="71"/>
      <c r="K760" s="72"/>
      <c r="L760" s="72"/>
      <c r="M760" s="78"/>
      <c r="N760" s="71"/>
      <c r="O760" s="73"/>
      <c r="P760" s="73"/>
      <c r="Q760" s="73"/>
      <c r="R760" s="85"/>
      <c r="S760" s="73"/>
      <c r="T760" s="85"/>
      <c r="U760" s="73"/>
      <c r="V760" s="85"/>
      <c r="W760" s="73"/>
      <c r="X760" s="73"/>
      <c r="Y760" s="79"/>
      <c r="Z760" s="71"/>
      <c r="AA760" s="85"/>
      <c r="AB760" s="85"/>
      <c r="AC760" s="85"/>
      <c r="AD760" s="85"/>
      <c r="AE760" s="85"/>
      <c r="AF760" s="85"/>
      <c r="AG760" s="85"/>
      <c r="AH760" s="85"/>
      <c r="AI760" s="85"/>
      <c r="AJ760" s="85"/>
      <c r="AK760" s="85"/>
      <c r="AL760" s="71"/>
      <c r="AM760" s="68" t="str">
        <f t="shared" si="22"/>
        <v/>
      </c>
      <c r="AN760" s="62" t="str">
        <f t="shared" si="23"/>
        <v/>
      </c>
    </row>
    <row r="761" spans="2:40" ht="21" customHeight="1">
      <c r="B761" s="78"/>
      <c r="C761" s="78"/>
      <c r="D761" s="78"/>
      <c r="E761" s="177"/>
      <c r="F761" s="79"/>
      <c r="G761" s="71"/>
      <c r="H761" s="71"/>
      <c r="I761" s="71"/>
      <c r="J761" s="71"/>
      <c r="K761" s="72"/>
      <c r="L761" s="72"/>
      <c r="M761" s="78"/>
      <c r="N761" s="71"/>
      <c r="O761" s="73"/>
      <c r="P761" s="73"/>
      <c r="Q761" s="73"/>
      <c r="R761" s="85"/>
      <c r="S761" s="73"/>
      <c r="T761" s="85"/>
      <c r="U761" s="73"/>
      <c r="V761" s="85"/>
      <c r="W761" s="73"/>
      <c r="X761" s="73"/>
      <c r="Y761" s="79"/>
      <c r="Z761" s="71"/>
      <c r="AA761" s="85"/>
      <c r="AB761" s="85"/>
      <c r="AC761" s="85"/>
      <c r="AD761" s="85"/>
      <c r="AE761" s="85"/>
      <c r="AF761" s="85"/>
      <c r="AG761" s="85"/>
      <c r="AH761" s="85"/>
      <c r="AI761" s="85"/>
      <c r="AJ761" s="85"/>
      <c r="AK761" s="85"/>
      <c r="AL761" s="71"/>
      <c r="AM761" s="68" t="str">
        <f t="shared" si="22"/>
        <v/>
      </c>
      <c r="AN761" s="62" t="str">
        <f t="shared" si="23"/>
        <v/>
      </c>
    </row>
    <row r="762" spans="2:40" ht="21" customHeight="1">
      <c r="B762" s="78"/>
      <c r="C762" s="78"/>
      <c r="D762" s="78"/>
      <c r="E762" s="177"/>
      <c r="F762" s="79"/>
      <c r="G762" s="71"/>
      <c r="H762" s="71"/>
      <c r="I762" s="71"/>
      <c r="J762" s="71"/>
      <c r="K762" s="72"/>
      <c r="L762" s="72"/>
      <c r="M762" s="78"/>
      <c r="N762" s="71"/>
      <c r="O762" s="73"/>
      <c r="P762" s="73"/>
      <c r="Q762" s="73"/>
      <c r="R762" s="85"/>
      <c r="S762" s="73"/>
      <c r="T762" s="85"/>
      <c r="U762" s="73"/>
      <c r="V762" s="85"/>
      <c r="W762" s="73"/>
      <c r="X762" s="73"/>
      <c r="Y762" s="79"/>
      <c r="Z762" s="71"/>
      <c r="AA762" s="85"/>
      <c r="AB762" s="85"/>
      <c r="AC762" s="85"/>
      <c r="AD762" s="85"/>
      <c r="AE762" s="85"/>
      <c r="AF762" s="85"/>
      <c r="AG762" s="85"/>
      <c r="AH762" s="85"/>
      <c r="AI762" s="85"/>
      <c r="AJ762" s="85"/>
      <c r="AK762" s="85"/>
      <c r="AL762" s="71"/>
      <c r="AM762" s="68" t="str">
        <f t="shared" si="22"/>
        <v/>
      </c>
      <c r="AN762" s="62" t="str">
        <f t="shared" si="23"/>
        <v/>
      </c>
    </row>
    <row r="763" spans="2:40" ht="21" customHeight="1">
      <c r="B763" s="78"/>
      <c r="C763" s="78"/>
      <c r="D763" s="78"/>
      <c r="E763" s="177"/>
      <c r="F763" s="79"/>
      <c r="G763" s="71"/>
      <c r="H763" s="71"/>
      <c r="I763" s="71"/>
      <c r="J763" s="71"/>
      <c r="K763" s="72"/>
      <c r="L763" s="72"/>
      <c r="M763" s="78"/>
      <c r="N763" s="71"/>
      <c r="O763" s="73"/>
      <c r="P763" s="73"/>
      <c r="Q763" s="73"/>
      <c r="R763" s="85"/>
      <c r="S763" s="73"/>
      <c r="T763" s="85"/>
      <c r="U763" s="73"/>
      <c r="V763" s="85"/>
      <c r="W763" s="73"/>
      <c r="X763" s="73"/>
      <c r="Y763" s="79"/>
      <c r="Z763" s="71"/>
      <c r="AA763" s="85"/>
      <c r="AB763" s="85"/>
      <c r="AC763" s="85"/>
      <c r="AD763" s="85"/>
      <c r="AE763" s="85"/>
      <c r="AF763" s="85"/>
      <c r="AG763" s="85"/>
      <c r="AH763" s="85"/>
      <c r="AI763" s="85"/>
      <c r="AJ763" s="85"/>
      <c r="AK763" s="85"/>
      <c r="AL763" s="71"/>
      <c r="AM763" s="68" t="str">
        <f t="shared" si="22"/>
        <v/>
      </c>
      <c r="AN763" s="62" t="str">
        <f t="shared" si="23"/>
        <v/>
      </c>
    </row>
    <row r="764" spans="2:40" ht="21" customHeight="1">
      <c r="B764" s="78"/>
      <c r="C764" s="78"/>
      <c r="D764" s="78"/>
      <c r="E764" s="177"/>
      <c r="F764" s="79"/>
      <c r="G764" s="71"/>
      <c r="H764" s="71"/>
      <c r="I764" s="71"/>
      <c r="J764" s="71"/>
      <c r="K764" s="72"/>
      <c r="L764" s="72"/>
      <c r="M764" s="78"/>
      <c r="N764" s="71"/>
      <c r="O764" s="73"/>
      <c r="P764" s="73"/>
      <c r="Q764" s="73"/>
      <c r="R764" s="85"/>
      <c r="S764" s="73"/>
      <c r="T764" s="85"/>
      <c r="U764" s="73"/>
      <c r="V764" s="85"/>
      <c r="W764" s="73"/>
      <c r="X764" s="73"/>
      <c r="Y764" s="79"/>
      <c r="Z764" s="71"/>
      <c r="AA764" s="85"/>
      <c r="AB764" s="85"/>
      <c r="AC764" s="85"/>
      <c r="AD764" s="85"/>
      <c r="AE764" s="85"/>
      <c r="AF764" s="85"/>
      <c r="AG764" s="85"/>
      <c r="AH764" s="85"/>
      <c r="AI764" s="85"/>
      <c r="AJ764" s="85"/>
      <c r="AK764" s="85"/>
      <c r="AL764" s="71"/>
      <c r="AM764" s="68" t="str">
        <f t="shared" si="22"/>
        <v/>
      </c>
      <c r="AN764" s="62" t="str">
        <f t="shared" si="23"/>
        <v/>
      </c>
    </row>
    <row r="765" spans="2:40" ht="21" customHeight="1">
      <c r="B765" s="78"/>
      <c r="C765" s="78"/>
      <c r="D765" s="78"/>
      <c r="E765" s="177"/>
      <c r="F765" s="79"/>
      <c r="G765" s="71"/>
      <c r="H765" s="71"/>
      <c r="I765" s="71"/>
      <c r="J765" s="71"/>
      <c r="K765" s="72"/>
      <c r="L765" s="72"/>
      <c r="M765" s="78"/>
      <c r="N765" s="71"/>
      <c r="O765" s="73"/>
      <c r="P765" s="73"/>
      <c r="Q765" s="73"/>
      <c r="R765" s="85"/>
      <c r="S765" s="73"/>
      <c r="T765" s="85"/>
      <c r="U765" s="73"/>
      <c r="V765" s="85"/>
      <c r="W765" s="73"/>
      <c r="X765" s="73"/>
      <c r="Y765" s="79"/>
      <c r="Z765" s="71"/>
      <c r="AA765" s="85"/>
      <c r="AB765" s="85"/>
      <c r="AC765" s="85"/>
      <c r="AD765" s="85"/>
      <c r="AE765" s="85"/>
      <c r="AF765" s="85"/>
      <c r="AG765" s="85"/>
      <c r="AH765" s="85"/>
      <c r="AI765" s="85"/>
      <c r="AJ765" s="85"/>
      <c r="AK765" s="85"/>
      <c r="AL765" s="71"/>
      <c r="AM765" s="68" t="str">
        <f t="shared" si="22"/>
        <v/>
      </c>
      <c r="AN765" s="62" t="str">
        <f t="shared" si="23"/>
        <v/>
      </c>
    </row>
    <row r="766" spans="2:40" ht="21" customHeight="1">
      <c r="B766" s="78"/>
      <c r="C766" s="78"/>
      <c r="D766" s="78"/>
      <c r="E766" s="177"/>
      <c r="F766" s="79"/>
      <c r="G766" s="71"/>
      <c r="H766" s="71"/>
      <c r="I766" s="71"/>
      <c r="J766" s="71"/>
      <c r="K766" s="72"/>
      <c r="L766" s="72"/>
      <c r="M766" s="78"/>
      <c r="N766" s="71"/>
      <c r="O766" s="73"/>
      <c r="P766" s="73"/>
      <c r="Q766" s="73"/>
      <c r="R766" s="85"/>
      <c r="S766" s="73"/>
      <c r="T766" s="85"/>
      <c r="U766" s="73"/>
      <c r="V766" s="85"/>
      <c r="W766" s="73"/>
      <c r="X766" s="73"/>
      <c r="Y766" s="79"/>
      <c r="Z766" s="71"/>
      <c r="AA766" s="85"/>
      <c r="AB766" s="85"/>
      <c r="AC766" s="85"/>
      <c r="AD766" s="85"/>
      <c r="AE766" s="85"/>
      <c r="AF766" s="85"/>
      <c r="AG766" s="85"/>
      <c r="AH766" s="85"/>
      <c r="AI766" s="85"/>
      <c r="AJ766" s="85"/>
      <c r="AK766" s="85"/>
      <c r="AL766" s="71"/>
      <c r="AM766" s="68" t="str">
        <f t="shared" si="22"/>
        <v/>
      </c>
      <c r="AN766" s="62" t="str">
        <f t="shared" si="23"/>
        <v/>
      </c>
    </row>
    <row r="767" spans="2:40" ht="21" customHeight="1">
      <c r="B767" s="78"/>
      <c r="C767" s="78"/>
      <c r="D767" s="78"/>
      <c r="E767" s="177"/>
      <c r="F767" s="79"/>
      <c r="G767" s="71"/>
      <c r="H767" s="71"/>
      <c r="I767" s="71"/>
      <c r="J767" s="71"/>
      <c r="K767" s="72"/>
      <c r="L767" s="72"/>
      <c r="M767" s="78"/>
      <c r="N767" s="71"/>
      <c r="O767" s="73"/>
      <c r="P767" s="73"/>
      <c r="Q767" s="73"/>
      <c r="R767" s="85"/>
      <c r="S767" s="73"/>
      <c r="T767" s="85"/>
      <c r="U767" s="73"/>
      <c r="V767" s="85"/>
      <c r="W767" s="73"/>
      <c r="X767" s="73"/>
      <c r="Y767" s="79"/>
      <c r="Z767" s="71"/>
      <c r="AA767" s="85"/>
      <c r="AB767" s="85"/>
      <c r="AC767" s="85"/>
      <c r="AD767" s="85"/>
      <c r="AE767" s="85"/>
      <c r="AF767" s="85"/>
      <c r="AG767" s="85"/>
      <c r="AH767" s="85"/>
      <c r="AI767" s="85"/>
      <c r="AJ767" s="85"/>
      <c r="AK767" s="85"/>
      <c r="AL767" s="71"/>
      <c r="AM767" s="68" t="str">
        <f t="shared" si="22"/>
        <v/>
      </c>
      <c r="AN767" s="62" t="str">
        <f t="shared" si="23"/>
        <v/>
      </c>
    </row>
    <row r="768" spans="2:40" ht="21" customHeight="1">
      <c r="B768" s="78"/>
      <c r="C768" s="78"/>
      <c r="D768" s="78"/>
      <c r="E768" s="177"/>
      <c r="F768" s="79"/>
      <c r="G768" s="71"/>
      <c r="H768" s="71"/>
      <c r="I768" s="71"/>
      <c r="J768" s="71"/>
      <c r="K768" s="72"/>
      <c r="L768" s="72"/>
      <c r="M768" s="78"/>
      <c r="N768" s="71"/>
      <c r="O768" s="73"/>
      <c r="P768" s="73"/>
      <c r="Q768" s="73"/>
      <c r="R768" s="85"/>
      <c r="S768" s="73"/>
      <c r="T768" s="85"/>
      <c r="U768" s="73"/>
      <c r="V768" s="85"/>
      <c r="W768" s="73"/>
      <c r="X768" s="73"/>
      <c r="Y768" s="79"/>
      <c r="Z768" s="71"/>
      <c r="AA768" s="85"/>
      <c r="AB768" s="85"/>
      <c r="AC768" s="85"/>
      <c r="AD768" s="85"/>
      <c r="AE768" s="85"/>
      <c r="AF768" s="85"/>
      <c r="AG768" s="85"/>
      <c r="AH768" s="85"/>
      <c r="AI768" s="85"/>
      <c r="AJ768" s="85"/>
      <c r="AK768" s="85"/>
      <c r="AL768" s="71"/>
      <c r="AM768" s="68" t="str">
        <f t="shared" si="22"/>
        <v/>
      </c>
      <c r="AN768" s="62" t="str">
        <f t="shared" si="23"/>
        <v/>
      </c>
    </row>
    <row r="769" spans="2:40" ht="21" customHeight="1">
      <c r="B769" s="78"/>
      <c r="C769" s="78"/>
      <c r="D769" s="78"/>
      <c r="E769" s="177"/>
      <c r="F769" s="79"/>
      <c r="G769" s="71"/>
      <c r="H769" s="71"/>
      <c r="I769" s="71"/>
      <c r="J769" s="71"/>
      <c r="K769" s="72"/>
      <c r="L769" s="72"/>
      <c r="M769" s="78"/>
      <c r="N769" s="71"/>
      <c r="O769" s="73"/>
      <c r="P769" s="73"/>
      <c r="Q769" s="73"/>
      <c r="R769" s="85"/>
      <c r="S769" s="73"/>
      <c r="T769" s="85"/>
      <c r="U769" s="73"/>
      <c r="V769" s="85"/>
      <c r="W769" s="73"/>
      <c r="X769" s="73"/>
      <c r="Y769" s="79"/>
      <c r="Z769" s="71"/>
      <c r="AA769" s="85"/>
      <c r="AB769" s="85"/>
      <c r="AC769" s="85"/>
      <c r="AD769" s="85"/>
      <c r="AE769" s="85"/>
      <c r="AF769" s="85"/>
      <c r="AG769" s="85"/>
      <c r="AH769" s="85"/>
      <c r="AI769" s="85"/>
      <c r="AJ769" s="85"/>
      <c r="AK769" s="85"/>
      <c r="AL769" s="71"/>
      <c r="AM769" s="68" t="str">
        <f t="shared" si="22"/>
        <v/>
      </c>
      <c r="AN769" s="62" t="str">
        <f t="shared" si="23"/>
        <v/>
      </c>
    </row>
    <row r="770" spans="2:40" ht="21" customHeight="1">
      <c r="B770" s="78"/>
      <c r="C770" s="78"/>
      <c r="D770" s="78"/>
      <c r="E770" s="177"/>
      <c r="F770" s="79"/>
      <c r="G770" s="71"/>
      <c r="H770" s="71"/>
      <c r="I770" s="71"/>
      <c r="J770" s="71"/>
      <c r="K770" s="72"/>
      <c r="L770" s="72"/>
      <c r="M770" s="78"/>
      <c r="N770" s="71"/>
      <c r="O770" s="73"/>
      <c r="P770" s="73"/>
      <c r="Q770" s="73"/>
      <c r="R770" s="85"/>
      <c r="S770" s="73"/>
      <c r="T770" s="85"/>
      <c r="U770" s="73"/>
      <c r="V770" s="85"/>
      <c r="W770" s="73"/>
      <c r="X770" s="73"/>
      <c r="Y770" s="79"/>
      <c r="Z770" s="71"/>
      <c r="AA770" s="85"/>
      <c r="AB770" s="85"/>
      <c r="AC770" s="85"/>
      <c r="AD770" s="85"/>
      <c r="AE770" s="85"/>
      <c r="AF770" s="85"/>
      <c r="AG770" s="85"/>
      <c r="AH770" s="85"/>
      <c r="AI770" s="85"/>
      <c r="AJ770" s="85"/>
      <c r="AK770" s="85"/>
      <c r="AL770" s="71"/>
      <c r="AM770" s="68" t="str">
        <f t="shared" si="22"/>
        <v/>
      </c>
      <c r="AN770" s="62" t="str">
        <f t="shared" si="23"/>
        <v/>
      </c>
    </row>
    <row r="771" spans="2:40" ht="21" customHeight="1">
      <c r="B771" s="78"/>
      <c r="C771" s="78"/>
      <c r="D771" s="78"/>
      <c r="E771" s="177"/>
      <c r="F771" s="79"/>
      <c r="G771" s="71"/>
      <c r="H771" s="71"/>
      <c r="I771" s="71"/>
      <c r="J771" s="71"/>
      <c r="K771" s="72"/>
      <c r="L771" s="72"/>
      <c r="M771" s="78"/>
      <c r="N771" s="71"/>
      <c r="O771" s="73"/>
      <c r="P771" s="73"/>
      <c r="Q771" s="73"/>
      <c r="R771" s="85"/>
      <c r="S771" s="73"/>
      <c r="T771" s="85"/>
      <c r="U771" s="73"/>
      <c r="V771" s="85"/>
      <c r="W771" s="73"/>
      <c r="X771" s="73"/>
      <c r="Y771" s="79"/>
      <c r="Z771" s="71"/>
      <c r="AA771" s="85"/>
      <c r="AB771" s="85"/>
      <c r="AC771" s="85"/>
      <c r="AD771" s="85"/>
      <c r="AE771" s="85"/>
      <c r="AF771" s="85"/>
      <c r="AG771" s="85"/>
      <c r="AH771" s="85"/>
      <c r="AI771" s="85"/>
      <c r="AJ771" s="85"/>
      <c r="AK771" s="85"/>
      <c r="AL771" s="71"/>
      <c r="AM771" s="68" t="str">
        <f t="shared" si="22"/>
        <v/>
      </c>
      <c r="AN771" s="62" t="str">
        <f t="shared" si="23"/>
        <v/>
      </c>
    </row>
    <row r="772" spans="2:40" ht="21" customHeight="1">
      <c r="B772" s="78"/>
      <c r="C772" s="78"/>
      <c r="D772" s="78"/>
      <c r="E772" s="177"/>
      <c r="F772" s="79"/>
      <c r="G772" s="71"/>
      <c r="H772" s="71"/>
      <c r="I772" s="71"/>
      <c r="J772" s="71"/>
      <c r="K772" s="72"/>
      <c r="L772" s="72"/>
      <c r="M772" s="78"/>
      <c r="N772" s="71"/>
      <c r="O772" s="73"/>
      <c r="P772" s="73"/>
      <c r="Q772" s="73"/>
      <c r="R772" s="85"/>
      <c r="S772" s="73"/>
      <c r="T772" s="85"/>
      <c r="U772" s="73"/>
      <c r="V772" s="85"/>
      <c r="W772" s="73"/>
      <c r="X772" s="73"/>
      <c r="Y772" s="79"/>
      <c r="Z772" s="71"/>
      <c r="AA772" s="85"/>
      <c r="AB772" s="85"/>
      <c r="AC772" s="85"/>
      <c r="AD772" s="85"/>
      <c r="AE772" s="85"/>
      <c r="AF772" s="85"/>
      <c r="AG772" s="85"/>
      <c r="AH772" s="85"/>
      <c r="AI772" s="85"/>
      <c r="AJ772" s="85"/>
      <c r="AK772" s="85"/>
      <c r="AL772" s="71"/>
      <c r="AM772" s="68" t="str">
        <f t="shared" si="22"/>
        <v/>
      </c>
      <c r="AN772" s="62" t="str">
        <f t="shared" si="23"/>
        <v/>
      </c>
    </row>
    <row r="773" spans="2:40" ht="21" customHeight="1">
      <c r="B773" s="78"/>
      <c r="C773" s="78"/>
      <c r="D773" s="78"/>
      <c r="E773" s="177"/>
      <c r="F773" s="79"/>
      <c r="G773" s="71"/>
      <c r="H773" s="71"/>
      <c r="I773" s="71"/>
      <c r="J773" s="71"/>
      <c r="K773" s="72"/>
      <c r="L773" s="72"/>
      <c r="M773" s="78"/>
      <c r="N773" s="71"/>
      <c r="O773" s="73"/>
      <c r="P773" s="73"/>
      <c r="Q773" s="73"/>
      <c r="R773" s="85"/>
      <c r="S773" s="73"/>
      <c r="T773" s="85"/>
      <c r="U773" s="73"/>
      <c r="V773" s="85"/>
      <c r="W773" s="73"/>
      <c r="X773" s="73"/>
      <c r="Y773" s="79"/>
      <c r="Z773" s="71"/>
      <c r="AA773" s="85"/>
      <c r="AB773" s="85"/>
      <c r="AC773" s="85"/>
      <c r="AD773" s="85"/>
      <c r="AE773" s="85"/>
      <c r="AF773" s="85"/>
      <c r="AG773" s="85"/>
      <c r="AH773" s="85"/>
      <c r="AI773" s="85"/>
      <c r="AJ773" s="85"/>
      <c r="AK773" s="85"/>
      <c r="AL773" s="71"/>
      <c r="AM773" s="68" t="str">
        <f t="shared" si="22"/>
        <v/>
      </c>
      <c r="AN773" s="62" t="str">
        <f t="shared" si="23"/>
        <v/>
      </c>
    </row>
    <row r="774" spans="2:40" ht="21" customHeight="1">
      <c r="B774" s="78"/>
      <c r="C774" s="78"/>
      <c r="D774" s="78"/>
      <c r="E774" s="177"/>
      <c r="F774" s="79"/>
      <c r="G774" s="71"/>
      <c r="H774" s="71"/>
      <c r="I774" s="71"/>
      <c r="J774" s="71"/>
      <c r="K774" s="72"/>
      <c r="L774" s="72"/>
      <c r="M774" s="78"/>
      <c r="N774" s="71"/>
      <c r="O774" s="73"/>
      <c r="P774" s="73"/>
      <c r="Q774" s="73"/>
      <c r="R774" s="85"/>
      <c r="S774" s="73"/>
      <c r="T774" s="85"/>
      <c r="U774" s="73"/>
      <c r="V774" s="85"/>
      <c r="W774" s="73"/>
      <c r="X774" s="73"/>
      <c r="Y774" s="79"/>
      <c r="Z774" s="71"/>
      <c r="AA774" s="85"/>
      <c r="AB774" s="85"/>
      <c r="AC774" s="85"/>
      <c r="AD774" s="85"/>
      <c r="AE774" s="85"/>
      <c r="AF774" s="85"/>
      <c r="AG774" s="85"/>
      <c r="AH774" s="85"/>
      <c r="AI774" s="85"/>
      <c r="AJ774" s="85"/>
      <c r="AK774" s="85"/>
      <c r="AL774" s="71"/>
      <c r="AM774" s="68" t="str">
        <f t="shared" si="22"/>
        <v/>
      </c>
      <c r="AN774" s="62" t="str">
        <f t="shared" si="23"/>
        <v/>
      </c>
    </row>
    <row r="775" spans="2:40" ht="21" customHeight="1">
      <c r="B775" s="78"/>
      <c r="C775" s="78"/>
      <c r="D775" s="78"/>
      <c r="E775" s="177"/>
      <c r="F775" s="79"/>
      <c r="G775" s="71"/>
      <c r="H775" s="71"/>
      <c r="I775" s="71"/>
      <c r="J775" s="71"/>
      <c r="K775" s="72"/>
      <c r="L775" s="72"/>
      <c r="M775" s="78"/>
      <c r="N775" s="71"/>
      <c r="O775" s="73"/>
      <c r="P775" s="73"/>
      <c r="Q775" s="73"/>
      <c r="R775" s="85"/>
      <c r="S775" s="73"/>
      <c r="T775" s="85"/>
      <c r="U775" s="73"/>
      <c r="V775" s="85"/>
      <c r="W775" s="73"/>
      <c r="X775" s="73"/>
      <c r="Y775" s="79"/>
      <c r="Z775" s="71"/>
      <c r="AA775" s="85"/>
      <c r="AB775" s="85"/>
      <c r="AC775" s="85"/>
      <c r="AD775" s="85"/>
      <c r="AE775" s="85"/>
      <c r="AF775" s="85"/>
      <c r="AG775" s="85"/>
      <c r="AH775" s="85"/>
      <c r="AI775" s="85"/>
      <c r="AJ775" s="85"/>
      <c r="AK775" s="85"/>
      <c r="AL775" s="71"/>
      <c r="AM775" s="68" t="str">
        <f t="shared" si="22"/>
        <v/>
      </c>
      <c r="AN775" s="62" t="str">
        <f t="shared" si="23"/>
        <v/>
      </c>
    </row>
    <row r="776" spans="2:40" ht="21" customHeight="1">
      <c r="B776" s="78"/>
      <c r="C776" s="78"/>
      <c r="D776" s="78"/>
      <c r="E776" s="177"/>
      <c r="F776" s="79"/>
      <c r="G776" s="71"/>
      <c r="H776" s="71"/>
      <c r="I776" s="71"/>
      <c r="J776" s="71"/>
      <c r="K776" s="72"/>
      <c r="L776" s="72"/>
      <c r="M776" s="78"/>
      <c r="N776" s="71"/>
      <c r="O776" s="73"/>
      <c r="P776" s="73"/>
      <c r="Q776" s="73"/>
      <c r="R776" s="85"/>
      <c r="S776" s="73"/>
      <c r="T776" s="85"/>
      <c r="U776" s="73"/>
      <c r="V776" s="85"/>
      <c r="W776" s="73"/>
      <c r="X776" s="73"/>
      <c r="Y776" s="79"/>
      <c r="Z776" s="71"/>
      <c r="AA776" s="85"/>
      <c r="AB776" s="85"/>
      <c r="AC776" s="85"/>
      <c r="AD776" s="85"/>
      <c r="AE776" s="85"/>
      <c r="AF776" s="85"/>
      <c r="AG776" s="85"/>
      <c r="AH776" s="85"/>
      <c r="AI776" s="85"/>
      <c r="AJ776" s="85"/>
      <c r="AK776" s="85"/>
      <c r="AL776" s="71"/>
      <c r="AM776" s="68" t="str">
        <f t="shared" si="22"/>
        <v/>
      </c>
      <c r="AN776" s="62" t="str">
        <f t="shared" si="23"/>
        <v/>
      </c>
    </row>
    <row r="777" spans="2:40" ht="21" customHeight="1">
      <c r="B777" s="78"/>
      <c r="C777" s="78"/>
      <c r="D777" s="78"/>
      <c r="E777" s="177"/>
      <c r="F777" s="79"/>
      <c r="G777" s="71"/>
      <c r="H777" s="71"/>
      <c r="I777" s="71"/>
      <c r="J777" s="71"/>
      <c r="K777" s="72"/>
      <c r="L777" s="72"/>
      <c r="M777" s="78"/>
      <c r="N777" s="71"/>
      <c r="O777" s="73"/>
      <c r="P777" s="73"/>
      <c r="Q777" s="73"/>
      <c r="R777" s="85"/>
      <c r="S777" s="73"/>
      <c r="T777" s="85"/>
      <c r="U777" s="73"/>
      <c r="V777" s="85"/>
      <c r="W777" s="73"/>
      <c r="X777" s="73"/>
      <c r="Y777" s="79"/>
      <c r="Z777" s="71"/>
      <c r="AA777" s="85"/>
      <c r="AB777" s="85"/>
      <c r="AC777" s="85"/>
      <c r="AD777" s="85"/>
      <c r="AE777" s="85"/>
      <c r="AF777" s="85"/>
      <c r="AG777" s="85"/>
      <c r="AH777" s="85"/>
      <c r="AI777" s="85"/>
      <c r="AJ777" s="85"/>
      <c r="AK777" s="85"/>
      <c r="AL777" s="71"/>
      <c r="AM777" s="68" t="str">
        <f t="shared" si="22"/>
        <v/>
      </c>
      <c r="AN777" s="62" t="str">
        <f t="shared" si="23"/>
        <v/>
      </c>
    </row>
    <row r="778" spans="2:40" ht="21" customHeight="1">
      <c r="B778" s="78"/>
      <c r="C778" s="78"/>
      <c r="D778" s="78"/>
      <c r="E778" s="177"/>
      <c r="F778" s="79"/>
      <c r="G778" s="71"/>
      <c r="H778" s="71"/>
      <c r="I778" s="71"/>
      <c r="J778" s="71"/>
      <c r="K778" s="72"/>
      <c r="L778" s="72"/>
      <c r="M778" s="78"/>
      <c r="N778" s="71"/>
      <c r="O778" s="73"/>
      <c r="P778" s="73"/>
      <c r="Q778" s="73"/>
      <c r="R778" s="85"/>
      <c r="S778" s="73"/>
      <c r="T778" s="85"/>
      <c r="U778" s="73"/>
      <c r="V778" s="85"/>
      <c r="W778" s="73"/>
      <c r="X778" s="73"/>
      <c r="Y778" s="79"/>
      <c r="Z778" s="71"/>
      <c r="AA778" s="85"/>
      <c r="AB778" s="85"/>
      <c r="AC778" s="85"/>
      <c r="AD778" s="85"/>
      <c r="AE778" s="85"/>
      <c r="AF778" s="85"/>
      <c r="AG778" s="85"/>
      <c r="AH778" s="85"/>
      <c r="AI778" s="85"/>
      <c r="AJ778" s="85"/>
      <c r="AK778" s="85"/>
      <c r="AL778" s="71"/>
      <c r="AM778" s="68" t="str">
        <f t="shared" si="22"/>
        <v/>
      </c>
      <c r="AN778" s="62" t="str">
        <f t="shared" si="23"/>
        <v/>
      </c>
    </row>
    <row r="779" spans="2:40" ht="21" customHeight="1">
      <c r="B779" s="78"/>
      <c r="C779" s="78"/>
      <c r="D779" s="78"/>
      <c r="E779" s="177"/>
      <c r="F779" s="79"/>
      <c r="G779" s="71"/>
      <c r="H779" s="71"/>
      <c r="I779" s="71"/>
      <c r="J779" s="71"/>
      <c r="K779" s="72"/>
      <c r="L779" s="72"/>
      <c r="M779" s="78"/>
      <c r="N779" s="71"/>
      <c r="O779" s="73"/>
      <c r="P779" s="73"/>
      <c r="Q779" s="73"/>
      <c r="R779" s="85"/>
      <c r="S779" s="73"/>
      <c r="T779" s="85"/>
      <c r="U779" s="73"/>
      <c r="V779" s="85"/>
      <c r="W779" s="73"/>
      <c r="X779" s="73"/>
      <c r="Y779" s="79"/>
      <c r="Z779" s="71"/>
      <c r="AA779" s="85"/>
      <c r="AB779" s="85"/>
      <c r="AC779" s="85"/>
      <c r="AD779" s="85"/>
      <c r="AE779" s="85"/>
      <c r="AF779" s="85"/>
      <c r="AG779" s="85"/>
      <c r="AH779" s="85"/>
      <c r="AI779" s="85"/>
      <c r="AJ779" s="85"/>
      <c r="AK779" s="85"/>
      <c r="AL779" s="71"/>
      <c r="AM779" s="68" t="str">
        <f t="shared" si="22"/>
        <v/>
      </c>
      <c r="AN779" s="62" t="str">
        <f t="shared" si="23"/>
        <v/>
      </c>
    </row>
    <row r="780" spans="2:40" ht="21" customHeight="1">
      <c r="B780" s="78"/>
      <c r="C780" s="78"/>
      <c r="D780" s="78"/>
      <c r="E780" s="177"/>
      <c r="F780" s="79"/>
      <c r="G780" s="71"/>
      <c r="H780" s="71"/>
      <c r="I780" s="71"/>
      <c r="J780" s="71"/>
      <c r="K780" s="72"/>
      <c r="L780" s="72"/>
      <c r="M780" s="78"/>
      <c r="N780" s="71"/>
      <c r="O780" s="73"/>
      <c r="P780" s="73"/>
      <c r="Q780" s="73"/>
      <c r="R780" s="85"/>
      <c r="S780" s="73"/>
      <c r="T780" s="85"/>
      <c r="U780" s="73"/>
      <c r="V780" s="85"/>
      <c r="W780" s="73"/>
      <c r="X780" s="73"/>
      <c r="Y780" s="79"/>
      <c r="Z780" s="71"/>
      <c r="AA780" s="85"/>
      <c r="AB780" s="85"/>
      <c r="AC780" s="85"/>
      <c r="AD780" s="85"/>
      <c r="AE780" s="85"/>
      <c r="AF780" s="85"/>
      <c r="AG780" s="85"/>
      <c r="AH780" s="85"/>
      <c r="AI780" s="85"/>
      <c r="AJ780" s="85"/>
      <c r="AK780" s="85"/>
      <c r="AL780" s="71"/>
      <c r="AM780" s="68" t="str">
        <f t="shared" ref="AM780:AM843" si="24">IF(AN780&lt;&gt;"","Erreur","")</f>
        <v/>
      </c>
      <c r="AN780" s="62" t="str">
        <f t="shared" si="23"/>
        <v/>
      </c>
    </row>
    <row r="781" spans="2:40" ht="21" customHeight="1">
      <c r="B781" s="78"/>
      <c r="C781" s="78"/>
      <c r="D781" s="78"/>
      <c r="E781" s="177"/>
      <c r="F781" s="79"/>
      <c r="G781" s="71"/>
      <c r="H781" s="71"/>
      <c r="I781" s="71"/>
      <c r="J781" s="71"/>
      <c r="K781" s="72"/>
      <c r="L781" s="72"/>
      <c r="M781" s="78"/>
      <c r="N781" s="71"/>
      <c r="O781" s="73"/>
      <c r="P781" s="73"/>
      <c r="Q781" s="73"/>
      <c r="R781" s="85"/>
      <c r="S781" s="73"/>
      <c r="T781" s="85"/>
      <c r="U781" s="73"/>
      <c r="V781" s="85"/>
      <c r="W781" s="73"/>
      <c r="X781" s="73"/>
      <c r="Y781" s="79"/>
      <c r="Z781" s="71"/>
      <c r="AA781" s="85"/>
      <c r="AB781" s="85"/>
      <c r="AC781" s="85"/>
      <c r="AD781" s="85"/>
      <c r="AE781" s="85"/>
      <c r="AF781" s="85"/>
      <c r="AG781" s="85"/>
      <c r="AH781" s="85"/>
      <c r="AI781" s="85"/>
      <c r="AJ781" s="85"/>
      <c r="AK781" s="85"/>
      <c r="AL781" s="71"/>
      <c r="AM781" s="68" t="str">
        <f t="shared" si="24"/>
        <v/>
      </c>
      <c r="AN781" s="62" t="str">
        <f t="shared" ref="AN781:AN844" si="25">IF(AND(B781&lt;&gt;"",B780=""),"La ligne précédente ne doit pas être vide",IF(AND(B781&lt;&gt;"",OR(C781="",D781="",E781="",F781="",G781="",H781="",J781="",N781="")),"Veuillez compléter les informations d'identification du programme de cession en réassurance.",IF(AND(B781="",OR(C781&lt;&gt;"",D781&lt;&gt;"",E781&lt;&gt;"",F781&lt;&gt;"",G781&lt;&gt;"",H781&lt;&gt;"",J781&lt;&gt;"",N781&lt;&gt;"")),"Veuillez compléter les informations d'identification du programme de cession en réassurance en colonne C0010.",IF(AND(B781&lt;&gt;"",AL781=""),"Veuillez sélectionner NA dans la liste de la colonne C0370 si vous n'avez rien à déclarer.",""))))</f>
        <v/>
      </c>
    </row>
    <row r="782" spans="2:40" ht="21" customHeight="1">
      <c r="B782" s="78"/>
      <c r="C782" s="78"/>
      <c r="D782" s="78"/>
      <c r="E782" s="177"/>
      <c r="F782" s="79"/>
      <c r="G782" s="71"/>
      <c r="H782" s="71"/>
      <c r="I782" s="71"/>
      <c r="J782" s="71"/>
      <c r="K782" s="72"/>
      <c r="L782" s="72"/>
      <c r="M782" s="78"/>
      <c r="N782" s="71"/>
      <c r="O782" s="73"/>
      <c r="P782" s="73"/>
      <c r="Q782" s="73"/>
      <c r="R782" s="85"/>
      <c r="S782" s="73"/>
      <c r="T782" s="85"/>
      <c r="U782" s="73"/>
      <c r="V782" s="85"/>
      <c r="W782" s="73"/>
      <c r="X782" s="73"/>
      <c r="Y782" s="79"/>
      <c r="Z782" s="71"/>
      <c r="AA782" s="85"/>
      <c r="AB782" s="85"/>
      <c r="AC782" s="85"/>
      <c r="AD782" s="85"/>
      <c r="AE782" s="85"/>
      <c r="AF782" s="85"/>
      <c r="AG782" s="85"/>
      <c r="AH782" s="85"/>
      <c r="AI782" s="85"/>
      <c r="AJ782" s="85"/>
      <c r="AK782" s="85"/>
      <c r="AL782" s="71"/>
      <c r="AM782" s="68" t="str">
        <f t="shared" si="24"/>
        <v/>
      </c>
      <c r="AN782" s="62" t="str">
        <f t="shared" si="25"/>
        <v/>
      </c>
    </row>
    <row r="783" spans="2:40" ht="21" customHeight="1">
      <c r="B783" s="78"/>
      <c r="C783" s="78"/>
      <c r="D783" s="78"/>
      <c r="E783" s="177"/>
      <c r="F783" s="79"/>
      <c r="G783" s="71"/>
      <c r="H783" s="71"/>
      <c r="I783" s="71"/>
      <c r="J783" s="71"/>
      <c r="K783" s="72"/>
      <c r="L783" s="72"/>
      <c r="M783" s="78"/>
      <c r="N783" s="71"/>
      <c r="O783" s="73"/>
      <c r="P783" s="73"/>
      <c r="Q783" s="73"/>
      <c r="R783" s="85"/>
      <c r="S783" s="73"/>
      <c r="T783" s="85"/>
      <c r="U783" s="73"/>
      <c r="V783" s="85"/>
      <c r="W783" s="73"/>
      <c r="X783" s="73"/>
      <c r="Y783" s="79"/>
      <c r="Z783" s="71"/>
      <c r="AA783" s="85"/>
      <c r="AB783" s="85"/>
      <c r="AC783" s="85"/>
      <c r="AD783" s="85"/>
      <c r="AE783" s="85"/>
      <c r="AF783" s="85"/>
      <c r="AG783" s="85"/>
      <c r="AH783" s="85"/>
      <c r="AI783" s="85"/>
      <c r="AJ783" s="85"/>
      <c r="AK783" s="85"/>
      <c r="AL783" s="71"/>
      <c r="AM783" s="68" t="str">
        <f t="shared" si="24"/>
        <v/>
      </c>
      <c r="AN783" s="62" t="str">
        <f t="shared" si="25"/>
        <v/>
      </c>
    </row>
    <row r="784" spans="2:40" ht="21" customHeight="1">
      <c r="B784" s="78"/>
      <c r="C784" s="78"/>
      <c r="D784" s="78"/>
      <c r="E784" s="177"/>
      <c r="F784" s="79"/>
      <c r="G784" s="71"/>
      <c r="H784" s="71"/>
      <c r="I784" s="71"/>
      <c r="J784" s="71"/>
      <c r="K784" s="72"/>
      <c r="L784" s="72"/>
      <c r="M784" s="78"/>
      <c r="N784" s="71"/>
      <c r="O784" s="73"/>
      <c r="P784" s="73"/>
      <c r="Q784" s="73"/>
      <c r="R784" s="85"/>
      <c r="S784" s="73"/>
      <c r="T784" s="85"/>
      <c r="U784" s="73"/>
      <c r="V784" s="85"/>
      <c r="W784" s="73"/>
      <c r="X784" s="73"/>
      <c r="Y784" s="79"/>
      <c r="Z784" s="71"/>
      <c r="AA784" s="85"/>
      <c r="AB784" s="85"/>
      <c r="AC784" s="85"/>
      <c r="AD784" s="85"/>
      <c r="AE784" s="85"/>
      <c r="AF784" s="85"/>
      <c r="AG784" s="85"/>
      <c r="AH784" s="85"/>
      <c r="AI784" s="85"/>
      <c r="AJ784" s="85"/>
      <c r="AK784" s="85"/>
      <c r="AL784" s="71"/>
      <c r="AM784" s="68" t="str">
        <f t="shared" si="24"/>
        <v/>
      </c>
      <c r="AN784" s="62" t="str">
        <f t="shared" si="25"/>
        <v/>
      </c>
    </row>
    <row r="785" spans="2:40" ht="21" customHeight="1">
      <c r="B785" s="78"/>
      <c r="C785" s="78"/>
      <c r="D785" s="78"/>
      <c r="E785" s="177"/>
      <c r="F785" s="79"/>
      <c r="G785" s="71"/>
      <c r="H785" s="71"/>
      <c r="I785" s="71"/>
      <c r="J785" s="71"/>
      <c r="K785" s="72"/>
      <c r="L785" s="72"/>
      <c r="M785" s="78"/>
      <c r="N785" s="71"/>
      <c r="O785" s="73"/>
      <c r="P785" s="73"/>
      <c r="Q785" s="73"/>
      <c r="R785" s="85"/>
      <c r="S785" s="73"/>
      <c r="T785" s="85"/>
      <c r="U785" s="73"/>
      <c r="V785" s="85"/>
      <c r="W785" s="73"/>
      <c r="X785" s="73"/>
      <c r="Y785" s="79"/>
      <c r="Z785" s="71"/>
      <c r="AA785" s="85"/>
      <c r="AB785" s="85"/>
      <c r="AC785" s="85"/>
      <c r="AD785" s="85"/>
      <c r="AE785" s="85"/>
      <c r="AF785" s="85"/>
      <c r="AG785" s="85"/>
      <c r="AH785" s="85"/>
      <c r="AI785" s="85"/>
      <c r="AJ785" s="85"/>
      <c r="AK785" s="85"/>
      <c r="AL785" s="71"/>
      <c r="AM785" s="68" t="str">
        <f t="shared" si="24"/>
        <v/>
      </c>
      <c r="AN785" s="62" t="str">
        <f t="shared" si="25"/>
        <v/>
      </c>
    </row>
    <row r="786" spans="2:40" ht="21" customHeight="1">
      <c r="B786" s="78"/>
      <c r="C786" s="78"/>
      <c r="D786" s="78"/>
      <c r="E786" s="177"/>
      <c r="F786" s="79"/>
      <c r="G786" s="71"/>
      <c r="H786" s="71"/>
      <c r="I786" s="71"/>
      <c r="J786" s="71"/>
      <c r="K786" s="72"/>
      <c r="L786" s="72"/>
      <c r="M786" s="78"/>
      <c r="N786" s="71"/>
      <c r="O786" s="73"/>
      <c r="P786" s="73"/>
      <c r="Q786" s="73"/>
      <c r="R786" s="85"/>
      <c r="S786" s="73"/>
      <c r="T786" s="85"/>
      <c r="U786" s="73"/>
      <c r="V786" s="85"/>
      <c r="W786" s="73"/>
      <c r="X786" s="73"/>
      <c r="Y786" s="79"/>
      <c r="Z786" s="71"/>
      <c r="AA786" s="85"/>
      <c r="AB786" s="85"/>
      <c r="AC786" s="85"/>
      <c r="AD786" s="85"/>
      <c r="AE786" s="85"/>
      <c r="AF786" s="85"/>
      <c r="AG786" s="85"/>
      <c r="AH786" s="85"/>
      <c r="AI786" s="85"/>
      <c r="AJ786" s="85"/>
      <c r="AK786" s="85"/>
      <c r="AL786" s="71"/>
      <c r="AM786" s="68" t="str">
        <f t="shared" si="24"/>
        <v/>
      </c>
      <c r="AN786" s="62" t="str">
        <f t="shared" si="25"/>
        <v/>
      </c>
    </row>
    <row r="787" spans="2:40" ht="21" customHeight="1">
      <c r="B787" s="78"/>
      <c r="C787" s="78"/>
      <c r="D787" s="78"/>
      <c r="E787" s="177"/>
      <c r="F787" s="79"/>
      <c r="G787" s="71"/>
      <c r="H787" s="71"/>
      <c r="I787" s="71"/>
      <c r="J787" s="71"/>
      <c r="K787" s="72"/>
      <c r="L787" s="72"/>
      <c r="M787" s="78"/>
      <c r="N787" s="71"/>
      <c r="O787" s="73"/>
      <c r="P787" s="73"/>
      <c r="Q787" s="73"/>
      <c r="R787" s="85"/>
      <c r="S787" s="73"/>
      <c r="T787" s="85"/>
      <c r="U787" s="73"/>
      <c r="V787" s="85"/>
      <c r="W787" s="73"/>
      <c r="X787" s="73"/>
      <c r="Y787" s="79"/>
      <c r="Z787" s="71"/>
      <c r="AA787" s="85"/>
      <c r="AB787" s="85"/>
      <c r="AC787" s="85"/>
      <c r="AD787" s="85"/>
      <c r="AE787" s="85"/>
      <c r="AF787" s="85"/>
      <c r="AG787" s="85"/>
      <c r="AH787" s="85"/>
      <c r="AI787" s="85"/>
      <c r="AJ787" s="85"/>
      <c r="AK787" s="85"/>
      <c r="AL787" s="71"/>
      <c r="AM787" s="68" t="str">
        <f t="shared" si="24"/>
        <v/>
      </c>
      <c r="AN787" s="62" t="str">
        <f t="shared" si="25"/>
        <v/>
      </c>
    </row>
    <row r="788" spans="2:40" ht="21" customHeight="1">
      <c r="B788" s="78"/>
      <c r="C788" s="78"/>
      <c r="D788" s="78"/>
      <c r="E788" s="177"/>
      <c r="F788" s="79"/>
      <c r="G788" s="71"/>
      <c r="H788" s="71"/>
      <c r="I788" s="71"/>
      <c r="J788" s="71"/>
      <c r="K788" s="72"/>
      <c r="L788" s="72"/>
      <c r="M788" s="78"/>
      <c r="N788" s="71"/>
      <c r="O788" s="73"/>
      <c r="P788" s="73"/>
      <c r="Q788" s="73"/>
      <c r="R788" s="85"/>
      <c r="S788" s="73"/>
      <c r="T788" s="85"/>
      <c r="U788" s="73"/>
      <c r="V788" s="85"/>
      <c r="W788" s="73"/>
      <c r="X788" s="73"/>
      <c r="Y788" s="79"/>
      <c r="Z788" s="71"/>
      <c r="AA788" s="85"/>
      <c r="AB788" s="85"/>
      <c r="AC788" s="85"/>
      <c r="AD788" s="85"/>
      <c r="AE788" s="85"/>
      <c r="AF788" s="85"/>
      <c r="AG788" s="85"/>
      <c r="AH788" s="85"/>
      <c r="AI788" s="85"/>
      <c r="AJ788" s="85"/>
      <c r="AK788" s="85"/>
      <c r="AL788" s="71"/>
      <c r="AM788" s="68" t="str">
        <f t="shared" si="24"/>
        <v/>
      </c>
      <c r="AN788" s="62" t="str">
        <f t="shared" si="25"/>
        <v/>
      </c>
    </row>
    <row r="789" spans="2:40" ht="21" customHeight="1">
      <c r="B789" s="78"/>
      <c r="C789" s="78"/>
      <c r="D789" s="78"/>
      <c r="E789" s="177"/>
      <c r="F789" s="79"/>
      <c r="G789" s="71"/>
      <c r="H789" s="71"/>
      <c r="I789" s="71"/>
      <c r="J789" s="71"/>
      <c r="K789" s="72"/>
      <c r="L789" s="72"/>
      <c r="M789" s="78"/>
      <c r="N789" s="71"/>
      <c r="O789" s="73"/>
      <c r="P789" s="73"/>
      <c r="Q789" s="73"/>
      <c r="R789" s="85"/>
      <c r="S789" s="73"/>
      <c r="T789" s="85"/>
      <c r="U789" s="73"/>
      <c r="V789" s="85"/>
      <c r="W789" s="73"/>
      <c r="X789" s="73"/>
      <c r="Y789" s="79"/>
      <c r="Z789" s="71"/>
      <c r="AA789" s="85"/>
      <c r="AB789" s="85"/>
      <c r="AC789" s="85"/>
      <c r="AD789" s="85"/>
      <c r="AE789" s="85"/>
      <c r="AF789" s="85"/>
      <c r="AG789" s="85"/>
      <c r="AH789" s="85"/>
      <c r="AI789" s="85"/>
      <c r="AJ789" s="85"/>
      <c r="AK789" s="85"/>
      <c r="AL789" s="71"/>
      <c r="AM789" s="68" t="str">
        <f t="shared" si="24"/>
        <v/>
      </c>
      <c r="AN789" s="62" t="str">
        <f t="shared" si="25"/>
        <v/>
      </c>
    </row>
    <row r="790" spans="2:40" ht="21" customHeight="1">
      <c r="B790" s="78"/>
      <c r="C790" s="78"/>
      <c r="D790" s="78"/>
      <c r="E790" s="177"/>
      <c r="F790" s="79"/>
      <c r="G790" s="71"/>
      <c r="H790" s="71"/>
      <c r="I790" s="71"/>
      <c r="J790" s="71"/>
      <c r="K790" s="72"/>
      <c r="L790" s="72"/>
      <c r="M790" s="78"/>
      <c r="N790" s="71"/>
      <c r="O790" s="73"/>
      <c r="P790" s="73"/>
      <c r="Q790" s="73"/>
      <c r="R790" s="85"/>
      <c r="S790" s="73"/>
      <c r="T790" s="85"/>
      <c r="U790" s="73"/>
      <c r="V790" s="85"/>
      <c r="W790" s="73"/>
      <c r="X790" s="73"/>
      <c r="Y790" s="79"/>
      <c r="Z790" s="71"/>
      <c r="AA790" s="85"/>
      <c r="AB790" s="85"/>
      <c r="AC790" s="85"/>
      <c r="AD790" s="85"/>
      <c r="AE790" s="85"/>
      <c r="AF790" s="85"/>
      <c r="AG790" s="85"/>
      <c r="AH790" s="85"/>
      <c r="AI790" s="85"/>
      <c r="AJ790" s="85"/>
      <c r="AK790" s="85"/>
      <c r="AL790" s="71"/>
      <c r="AM790" s="68" t="str">
        <f t="shared" si="24"/>
        <v/>
      </c>
      <c r="AN790" s="62" t="str">
        <f t="shared" si="25"/>
        <v/>
      </c>
    </row>
    <row r="791" spans="2:40" ht="21" customHeight="1">
      <c r="B791" s="78"/>
      <c r="C791" s="78"/>
      <c r="D791" s="78"/>
      <c r="E791" s="177"/>
      <c r="F791" s="79"/>
      <c r="G791" s="71"/>
      <c r="H791" s="71"/>
      <c r="I791" s="71"/>
      <c r="J791" s="71"/>
      <c r="K791" s="72"/>
      <c r="L791" s="72"/>
      <c r="M791" s="78"/>
      <c r="N791" s="71"/>
      <c r="O791" s="73"/>
      <c r="P791" s="73"/>
      <c r="Q791" s="73"/>
      <c r="R791" s="85"/>
      <c r="S791" s="73"/>
      <c r="T791" s="85"/>
      <c r="U791" s="73"/>
      <c r="V791" s="85"/>
      <c r="W791" s="73"/>
      <c r="X791" s="73"/>
      <c r="Y791" s="79"/>
      <c r="Z791" s="71"/>
      <c r="AA791" s="85"/>
      <c r="AB791" s="85"/>
      <c r="AC791" s="85"/>
      <c r="AD791" s="85"/>
      <c r="AE791" s="85"/>
      <c r="AF791" s="85"/>
      <c r="AG791" s="85"/>
      <c r="AH791" s="85"/>
      <c r="AI791" s="85"/>
      <c r="AJ791" s="85"/>
      <c r="AK791" s="85"/>
      <c r="AL791" s="71"/>
      <c r="AM791" s="68" t="str">
        <f t="shared" si="24"/>
        <v/>
      </c>
      <c r="AN791" s="62" t="str">
        <f t="shared" si="25"/>
        <v/>
      </c>
    </row>
    <row r="792" spans="2:40" ht="21" customHeight="1">
      <c r="B792" s="78"/>
      <c r="C792" s="78"/>
      <c r="D792" s="78"/>
      <c r="E792" s="177"/>
      <c r="F792" s="79"/>
      <c r="G792" s="71"/>
      <c r="H792" s="71"/>
      <c r="I792" s="71"/>
      <c r="J792" s="71"/>
      <c r="K792" s="72"/>
      <c r="L792" s="72"/>
      <c r="M792" s="78"/>
      <c r="N792" s="71"/>
      <c r="O792" s="73"/>
      <c r="P792" s="73"/>
      <c r="Q792" s="73"/>
      <c r="R792" s="85"/>
      <c r="S792" s="73"/>
      <c r="T792" s="85"/>
      <c r="U792" s="73"/>
      <c r="V792" s="85"/>
      <c r="W792" s="73"/>
      <c r="X792" s="73"/>
      <c r="Y792" s="79"/>
      <c r="Z792" s="71"/>
      <c r="AA792" s="85"/>
      <c r="AB792" s="85"/>
      <c r="AC792" s="85"/>
      <c r="AD792" s="85"/>
      <c r="AE792" s="85"/>
      <c r="AF792" s="85"/>
      <c r="AG792" s="85"/>
      <c r="AH792" s="85"/>
      <c r="AI792" s="85"/>
      <c r="AJ792" s="85"/>
      <c r="AK792" s="85"/>
      <c r="AL792" s="71"/>
      <c r="AM792" s="68" t="str">
        <f t="shared" si="24"/>
        <v/>
      </c>
      <c r="AN792" s="62" t="str">
        <f t="shared" si="25"/>
        <v/>
      </c>
    </row>
    <row r="793" spans="2:40" ht="21" customHeight="1">
      <c r="B793" s="78"/>
      <c r="C793" s="78"/>
      <c r="D793" s="78"/>
      <c r="E793" s="177"/>
      <c r="F793" s="79"/>
      <c r="G793" s="71"/>
      <c r="H793" s="71"/>
      <c r="I793" s="71"/>
      <c r="J793" s="71"/>
      <c r="K793" s="72"/>
      <c r="L793" s="72"/>
      <c r="M793" s="78"/>
      <c r="N793" s="71"/>
      <c r="O793" s="73"/>
      <c r="P793" s="73"/>
      <c r="Q793" s="73"/>
      <c r="R793" s="85"/>
      <c r="S793" s="73"/>
      <c r="T793" s="85"/>
      <c r="U793" s="73"/>
      <c r="V793" s="85"/>
      <c r="W793" s="73"/>
      <c r="X793" s="73"/>
      <c r="Y793" s="79"/>
      <c r="Z793" s="71"/>
      <c r="AA793" s="85"/>
      <c r="AB793" s="85"/>
      <c r="AC793" s="85"/>
      <c r="AD793" s="85"/>
      <c r="AE793" s="85"/>
      <c r="AF793" s="85"/>
      <c r="AG793" s="85"/>
      <c r="AH793" s="85"/>
      <c r="AI793" s="85"/>
      <c r="AJ793" s="85"/>
      <c r="AK793" s="85"/>
      <c r="AL793" s="71"/>
      <c r="AM793" s="68" t="str">
        <f t="shared" si="24"/>
        <v/>
      </c>
      <c r="AN793" s="62" t="str">
        <f t="shared" si="25"/>
        <v/>
      </c>
    </row>
    <row r="794" spans="2:40" ht="21" customHeight="1">
      <c r="B794" s="78"/>
      <c r="C794" s="78"/>
      <c r="D794" s="78"/>
      <c r="E794" s="177"/>
      <c r="F794" s="79"/>
      <c r="G794" s="71"/>
      <c r="H794" s="71"/>
      <c r="I794" s="71"/>
      <c r="J794" s="71"/>
      <c r="K794" s="72"/>
      <c r="L794" s="72"/>
      <c r="M794" s="78"/>
      <c r="N794" s="71"/>
      <c r="O794" s="73"/>
      <c r="P794" s="73"/>
      <c r="Q794" s="73"/>
      <c r="R794" s="85"/>
      <c r="S794" s="73"/>
      <c r="T794" s="85"/>
      <c r="U794" s="73"/>
      <c r="V794" s="85"/>
      <c r="W794" s="73"/>
      <c r="X794" s="73"/>
      <c r="Y794" s="79"/>
      <c r="Z794" s="71"/>
      <c r="AA794" s="85"/>
      <c r="AB794" s="85"/>
      <c r="AC794" s="85"/>
      <c r="AD794" s="85"/>
      <c r="AE794" s="85"/>
      <c r="AF794" s="85"/>
      <c r="AG794" s="85"/>
      <c r="AH794" s="85"/>
      <c r="AI794" s="85"/>
      <c r="AJ794" s="85"/>
      <c r="AK794" s="85"/>
      <c r="AL794" s="71"/>
      <c r="AM794" s="68" t="str">
        <f t="shared" si="24"/>
        <v/>
      </c>
      <c r="AN794" s="62" t="str">
        <f t="shared" si="25"/>
        <v/>
      </c>
    </row>
    <row r="795" spans="2:40" ht="21" customHeight="1">
      <c r="B795" s="78"/>
      <c r="C795" s="78"/>
      <c r="D795" s="78"/>
      <c r="E795" s="177"/>
      <c r="F795" s="79"/>
      <c r="G795" s="71"/>
      <c r="H795" s="71"/>
      <c r="I795" s="71"/>
      <c r="J795" s="71"/>
      <c r="K795" s="72"/>
      <c r="L795" s="72"/>
      <c r="M795" s="78"/>
      <c r="N795" s="71"/>
      <c r="O795" s="73"/>
      <c r="P795" s="73"/>
      <c r="Q795" s="73"/>
      <c r="R795" s="85"/>
      <c r="S795" s="73"/>
      <c r="T795" s="85"/>
      <c r="U795" s="73"/>
      <c r="V795" s="85"/>
      <c r="W795" s="73"/>
      <c r="X795" s="73"/>
      <c r="Y795" s="79"/>
      <c r="Z795" s="71"/>
      <c r="AA795" s="85"/>
      <c r="AB795" s="85"/>
      <c r="AC795" s="85"/>
      <c r="AD795" s="85"/>
      <c r="AE795" s="85"/>
      <c r="AF795" s="85"/>
      <c r="AG795" s="85"/>
      <c r="AH795" s="85"/>
      <c r="AI795" s="85"/>
      <c r="AJ795" s="85"/>
      <c r="AK795" s="85"/>
      <c r="AL795" s="71"/>
      <c r="AM795" s="68" t="str">
        <f t="shared" si="24"/>
        <v/>
      </c>
      <c r="AN795" s="62" t="str">
        <f t="shared" si="25"/>
        <v/>
      </c>
    </row>
    <row r="796" spans="2:40" ht="21" customHeight="1">
      <c r="B796" s="78"/>
      <c r="C796" s="78"/>
      <c r="D796" s="78"/>
      <c r="E796" s="177"/>
      <c r="F796" s="79"/>
      <c r="G796" s="71"/>
      <c r="H796" s="71"/>
      <c r="I796" s="71"/>
      <c r="J796" s="71"/>
      <c r="K796" s="72"/>
      <c r="L796" s="72"/>
      <c r="M796" s="78"/>
      <c r="N796" s="71"/>
      <c r="O796" s="73"/>
      <c r="P796" s="73"/>
      <c r="Q796" s="73"/>
      <c r="R796" s="85"/>
      <c r="S796" s="73"/>
      <c r="T796" s="85"/>
      <c r="U796" s="73"/>
      <c r="V796" s="85"/>
      <c r="W796" s="73"/>
      <c r="X796" s="73"/>
      <c r="Y796" s="79"/>
      <c r="Z796" s="71"/>
      <c r="AA796" s="85"/>
      <c r="AB796" s="85"/>
      <c r="AC796" s="85"/>
      <c r="AD796" s="85"/>
      <c r="AE796" s="85"/>
      <c r="AF796" s="85"/>
      <c r="AG796" s="85"/>
      <c r="AH796" s="85"/>
      <c r="AI796" s="85"/>
      <c r="AJ796" s="85"/>
      <c r="AK796" s="85"/>
      <c r="AL796" s="71"/>
      <c r="AM796" s="68" t="str">
        <f t="shared" si="24"/>
        <v/>
      </c>
      <c r="AN796" s="62" t="str">
        <f t="shared" si="25"/>
        <v/>
      </c>
    </row>
    <row r="797" spans="2:40" ht="21" customHeight="1">
      <c r="B797" s="78"/>
      <c r="C797" s="78"/>
      <c r="D797" s="78"/>
      <c r="E797" s="177"/>
      <c r="F797" s="79"/>
      <c r="G797" s="71"/>
      <c r="H797" s="71"/>
      <c r="I797" s="71"/>
      <c r="J797" s="71"/>
      <c r="K797" s="72"/>
      <c r="L797" s="72"/>
      <c r="M797" s="78"/>
      <c r="N797" s="71"/>
      <c r="O797" s="73"/>
      <c r="P797" s="73"/>
      <c r="Q797" s="73"/>
      <c r="R797" s="85"/>
      <c r="S797" s="73"/>
      <c r="T797" s="85"/>
      <c r="U797" s="73"/>
      <c r="V797" s="85"/>
      <c r="W797" s="73"/>
      <c r="X797" s="73"/>
      <c r="Y797" s="79"/>
      <c r="Z797" s="71"/>
      <c r="AA797" s="85"/>
      <c r="AB797" s="85"/>
      <c r="AC797" s="85"/>
      <c r="AD797" s="85"/>
      <c r="AE797" s="85"/>
      <c r="AF797" s="85"/>
      <c r="AG797" s="85"/>
      <c r="AH797" s="85"/>
      <c r="AI797" s="85"/>
      <c r="AJ797" s="85"/>
      <c r="AK797" s="85"/>
      <c r="AL797" s="71"/>
      <c r="AM797" s="68" t="str">
        <f t="shared" si="24"/>
        <v/>
      </c>
      <c r="AN797" s="62" t="str">
        <f t="shared" si="25"/>
        <v/>
      </c>
    </row>
    <row r="798" spans="2:40" ht="21" customHeight="1">
      <c r="B798" s="78"/>
      <c r="C798" s="78"/>
      <c r="D798" s="78"/>
      <c r="E798" s="177"/>
      <c r="F798" s="79"/>
      <c r="G798" s="71"/>
      <c r="H798" s="71"/>
      <c r="I798" s="71"/>
      <c r="J798" s="71"/>
      <c r="K798" s="72"/>
      <c r="L798" s="72"/>
      <c r="M798" s="78"/>
      <c r="N798" s="71"/>
      <c r="O798" s="73"/>
      <c r="P798" s="73"/>
      <c r="Q798" s="73"/>
      <c r="R798" s="85"/>
      <c r="S798" s="73"/>
      <c r="T798" s="85"/>
      <c r="U798" s="73"/>
      <c r="V798" s="85"/>
      <c r="W798" s="73"/>
      <c r="X798" s="73"/>
      <c r="Y798" s="79"/>
      <c r="Z798" s="71"/>
      <c r="AA798" s="85"/>
      <c r="AB798" s="85"/>
      <c r="AC798" s="85"/>
      <c r="AD798" s="85"/>
      <c r="AE798" s="85"/>
      <c r="AF798" s="85"/>
      <c r="AG798" s="85"/>
      <c r="AH798" s="85"/>
      <c r="AI798" s="85"/>
      <c r="AJ798" s="85"/>
      <c r="AK798" s="85"/>
      <c r="AL798" s="71"/>
      <c r="AM798" s="68" t="str">
        <f t="shared" si="24"/>
        <v/>
      </c>
      <c r="AN798" s="62" t="str">
        <f t="shared" si="25"/>
        <v/>
      </c>
    </row>
    <row r="799" spans="2:40" ht="21" customHeight="1">
      <c r="B799" s="78"/>
      <c r="C799" s="78"/>
      <c r="D799" s="78"/>
      <c r="E799" s="177"/>
      <c r="F799" s="79"/>
      <c r="G799" s="71"/>
      <c r="H799" s="71"/>
      <c r="I799" s="71"/>
      <c r="J799" s="71"/>
      <c r="K799" s="72"/>
      <c r="L799" s="72"/>
      <c r="M799" s="78"/>
      <c r="N799" s="71"/>
      <c r="O799" s="73"/>
      <c r="P799" s="73"/>
      <c r="Q799" s="73"/>
      <c r="R799" s="85"/>
      <c r="S799" s="73"/>
      <c r="T799" s="85"/>
      <c r="U799" s="73"/>
      <c r="V799" s="85"/>
      <c r="W799" s="73"/>
      <c r="X799" s="73"/>
      <c r="Y799" s="79"/>
      <c r="Z799" s="71"/>
      <c r="AA799" s="85"/>
      <c r="AB799" s="85"/>
      <c r="AC799" s="85"/>
      <c r="AD799" s="85"/>
      <c r="AE799" s="85"/>
      <c r="AF799" s="85"/>
      <c r="AG799" s="85"/>
      <c r="AH799" s="85"/>
      <c r="AI799" s="85"/>
      <c r="AJ799" s="85"/>
      <c r="AK799" s="85"/>
      <c r="AL799" s="71"/>
      <c r="AM799" s="68" t="str">
        <f t="shared" si="24"/>
        <v/>
      </c>
      <c r="AN799" s="62" t="str">
        <f t="shared" si="25"/>
        <v/>
      </c>
    </row>
    <row r="800" spans="2:40" ht="21" customHeight="1">
      <c r="B800" s="78"/>
      <c r="C800" s="78"/>
      <c r="D800" s="78"/>
      <c r="E800" s="177"/>
      <c r="F800" s="79"/>
      <c r="G800" s="71"/>
      <c r="H800" s="71"/>
      <c r="I800" s="71"/>
      <c r="J800" s="71"/>
      <c r="K800" s="72"/>
      <c r="L800" s="72"/>
      <c r="M800" s="78"/>
      <c r="N800" s="71"/>
      <c r="O800" s="73"/>
      <c r="P800" s="73"/>
      <c r="Q800" s="73"/>
      <c r="R800" s="85"/>
      <c r="S800" s="73"/>
      <c r="T800" s="85"/>
      <c r="U800" s="73"/>
      <c r="V800" s="85"/>
      <c r="W800" s="73"/>
      <c r="X800" s="73"/>
      <c r="Y800" s="79"/>
      <c r="Z800" s="71"/>
      <c r="AA800" s="85"/>
      <c r="AB800" s="85"/>
      <c r="AC800" s="85"/>
      <c r="AD800" s="85"/>
      <c r="AE800" s="85"/>
      <c r="AF800" s="85"/>
      <c r="AG800" s="85"/>
      <c r="AH800" s="85"/>
      <c r="AI800" s="85"/>
      <c r="AJ800" s="85"/>
      <c r="AK800" s="85"/>
      <c r="AL800" s="71"/>
      <c r="AM800" s="68" t="str">
        <f t="shared" si="24"/>
        <v/>
      </c>
      <c r="AN800" s="62" t="str">
        <f t="shared" si="25"/>
        <v/>
      </c>
    </row>
    <row r="801" spans="2:40" ht="21" customHeight="1">
      <c r="B801" s="78"/>
      <c r="C801" s="78"/>
      <c r="D801" s="78"/>
      <c r="E801" s="177"/>
      <c r="F801" s="79"/>
      <c r="G801" s="71"/>
      <c r="H801" s="71"/>
      <c r="I801" s="71"/>
      <c r="J801" s="71"/>
      <c r="K801" s="72"/>
      <c r="L801" s="72"/>
      <c r="M801" s="78"/>
      <c r="N801" s="71"/>
      <c r="O801" s="73"/>
      <c r="P801" s="73"/>
      <c r="Q801" s="73"/>
      <c r="R801" s="85"/>
      <c r="S801" s="73"/>
      <c r="T801" s="85"/>
      <c r="U801" s="73"/>
      <c r="V801" s="85"/>
      <c r="W801" s="73"/>
      <c r="X801" s="73"/>
      <c r="Y801" s="79"/>
      <c r="Z801" s="71"/>
      <c r="AA801" s="85"/>
      <c r="AB801" s="85"/>
      <c r="AC801" s="85"/>
      <c r="AD801" s="85"/>
      <c r="AE801" s="85"/>
      <c r="AF801" s="85"/>
      <c r="AG801" s="85"/>
      <c r="AH801" s="85"/>
      <c r="AI801" s="85"/>
      <c r="AJ801" s="85"/>
      <c r="AK801" s="85"/>
      <c r="AL801" s="71"/>
      <c r="AM801" s="68" t="str">
        <f t="shared" si="24"/>
        <v/>
      </c>
      <c r="AN801" s="62" t="str">
        <f t="shared" si="25"/>
        <v/>
      </c>
    </row>
    <row r="802" spans="2:40" ht="21" customHeight="1">
      <c r="B802" s="78"/>
      <c r="C802" s="78"/>
      <c r="D802" s="78"/>
      <c r="E802" s="177"/>
      <c r="F802" s="79"/>
      <c r="G802" s="71"/>
      <c r="H802" s="71"/>
      <c r="I802" s="71"/>
      <c r="J802" s="71"/>
      <c r="K802" s="72"/>
      <c r="L802" s="72"/>
      <c r="M802" s="78"/>
      <c r="N802" s="71"/>
      <c r="O802" s="73"/>
      <c r="P802" s="73"/>
      <c r="Q802" s="73"/>
      <c r="R802" s="85"/>
      <c r="S802" s="73"/>
      <c r="T802" s="85"/>
      <c r="U802" s="73"/>
      <c r="V802" s="85"/>
      <c r="W802" s="73"/>
      <c r="X802" s="73"/>
      <c r="Y802" s="79"/>
      <c r="Z802" s="71"/>
      <c r="AA802" s="85"/>
      <c r="AB802" s="85"/>
      <c r="AC802" s="85"/>
      <c r="AD802" s="85"/>
      <c r="AE802" s="85"/>
      <c r="AF802" s="85"/>
      <c r="AG802" s="85"/>
      <c r="AH802" s="85"/>
      <c r="AI802" s="85"/>
      <c r="AJ802" s="85"/>
      <c r="AK802" s="85"/>
      <c r="AL802" s="71"/>
      <c r="AM802" s="68" t="str">
        <f t="shared" si="24"/>
        <v/>
      </c>
      <c r="AN802" s="62" t="str">
        <f t="shared" si="25"/>
        <v/>
      </c>
    </row>
    <row r="803" spans="2:40" ht="21" customHeight="1">
      <c r="B803" s="78"/>
      <c r="C803" s="78"/>
      <c r="D803" s="78"/>
      <c r="E803" s="177"/>
      <c r="F803" s="79"/>
      <c r="G803" s="71"/>
      <c r="H803" s="71"/>
      <c r="I803" s="71"/>
      <c r="J803" s="71"/>
      <c r="K803" s="72"/>
      <c r="L803" s="72"/>
      <c r="M803" s="78"/>
      <c r="N803" s="71"/>
      <c r="O803" s="73"/>
      <c r="P803" s="73"/>
      <c r="Q803" s="73"/>
      <c r="R803" s="85"/>
      <c r="S803" s="73"/>
      <c r="T803" s="85"/>
      <c r="U803" s="73"/>
      <c r="V803" s="85"/>
      <c r="W803" s="73"/>
      <c r="X803" s="73"/>
      <c r="Y803" s="79"/>
      <c r="Z803" s="71"/>
      <c r="AA803" s="85"/>
      <c r="AB803" s="85"/>
      <c r="AC803" s="85"/>
      <c r="AD803" s="85"/>
      <c r="AE803" s="85"/>
      <c r="AF803" s="85"/>
      <c r="AG803" s="85"/>
      <c r="AH803" s="85"/>
      <c r="AI803" s="85"/>
      <c r="AJ803" s="85"/>
      <c r="AK803" s="85"/>
      <c r="AL803" s="71"/>
      <c r="AM803" s="68" t="str">
        <f t="shared" si="24"/>
        <v/>
      </c>
      <c r="AN803" s="62" t="str">
        <f t="shared" si="25"/>
        <v/>
      </c>
    </row>
    <row r="804" spans="2:40" ht="21" customHeight="1">
      <c r="B804" s="78"/>
      <c r="C804" s="78"/>
      <c r="D804" s="78"/>
      <c r="E804" s="177"/>
      <c r="F804" s="79"/>
      <c r="G804" s="71"/>
      <c r="H804" s="71"/>
      <c r="I804" s="71"/>
      <c r="J804" s="71"/>
      <c r="K804" s="72"/>
      <c r="L804" s="72"/>
      <c r="M804" s="78"/>
      <c r="N804" s="71"/>
      <c r="O804" s="73"/>
      <c r="P804" s="73"/>
      <c r="Q804" s="73"/>
      <c r="R804" s="85"/>
      <c r="S804" s="73"/>
      <c r="T804" s="85"/>
      <c r="U804" s="73"/>
      <c r="V804" s="85"/>
      <c r="W804" s="73"/>
      <c r="X804" s="73"/>
      <c r="Y804" s="79"/>
      <c r="Z804" s="71"/>
      <c r="AA804" s="85"/>
      <c r="AB804" s="85"/>
      <c r="AC804" s="85"/>
      <c r="AD804" s="85"/>
      <c r="AE804" s="85"/>
      <c r="AF804" s="85"/>
      <c r="AG804" s="85"/>
      <c r="AH804" s="85"/>
      <c r="AI804" s="85"/>
      <c r="AJ804" s="85"/>
      <c r="AK804" s="85"/>
      <c r="AL804" s="71"/>
      <c r="AM804" s="68" t="str">
        <f t="shared" si="24"/>
        <v/>
      </c>
      <c r="AN804" s="62" t="str">
        <f t="shared" si="25"/>
        <v/>
      </c>
    </row>
    <row r="805" spans="2:40" ht="21" customHeight="1">
      <c r="B805" s="78"/>
      <c r="C805" s="78"/>
      <c r="D805" s="78"/>
      <c r="E805" s="177"/>
      <c r="F805" s="79"/>
      <c r="G805" s="71"/>
      <c r="H805" s="71"/>
      <c r="I805" s="71"/>
      <c r="J805" s="71"/>
      <c r="K805" s="72"/>
      <c r="L805" s="72"/>
      <c r="M805" s="78"/>
      <c r="N805" s="71"/>
      <c r="O805" s="73"/>
      <c r="P805" s="73"/>
      <c r="Q805" s="73"/>
      <c r="R805" s="85"/>
      <c r="S805" s="73"/>
      <c r="T805" s="85"/>
      <c r="U805" s="73"/>
      <c r="V805" s="85"/>
      <c r="W805" s="73"/>
      <c r="X805" s="73"/>
      <c r="Y805" s="79"/>
      <c r="Z805" s="71"/>
      <c r="AA805" s="85"/>
      <c r="AB805" s="85"/>
      <c r="AC805" s="85"/>
      <c r="AD805" s="85"/>
      <c r="AE805" s="85"/>
      <c r="AF805" s="85"/>
      <c r="AG805" s="85"/>
      <c r="AH805" s="85"/>
      <c r="AI805" s="85"/>
      <c r="AJ805" s="85"/>
      <c r="AK805" s="85"/>
      <c r="AL805" s="71"/>
      <c r="AM805" s="68" t="str">
        <f t="shared" si="24"/>
        <v/>
      </c>
      <c r="AN805" s="62" t="str">
        <f t="shared" si="25"/>
        <v/>
      </c>
    </row>
    <row r="806" spans="2:40" ht="21" customHeight="1">
      <c r="B806" s="78"/>
      <c r="C806" s="78"/>
      <c r="D806" s="78"/>
      <c r="E806" s="177"/>
      <c r="F806" s="79"/>
      <c r="G806" s="71"/>
      <c r="H806" s="71"/>
      <c r="I806" s="71"/>
      <c r="J806" s="71"/>
      <c r="K806" s="72"/>
      <c r="L806" s="72"/>
      <c r="M806" s="78"/>
      <c r="N806" s="71"/>
      <c r="O806" s="73"/>
      <c r="P806" s="73"/>
      <c r="Q806" s="73"/>
      <c r="R806" s="85"/>
      <c r="S806" s="73"/>
      <c r="T806" s="85"/>
      <c r="U806" s="73"/>
      <c r="V806" s="85"/>
      <c r="W806" s="73"/>
      <c r="X806" s="73"/>
      <c r="Y806" s="79"/>
      <c r="Z806" s="71"/>
      <c r="AA806" s="85"/>
      <c r="AB806" s="85"/>
      <c r="AC806" s="85"/>
      <c r="AD806" s="85"/>
      <c r="AE806" s="85"/>
      <c r="AF806" s="85"/>
      <c r="AG806" s="85"/>
      <c r="AH806" s="85"/>
      <c r="AI806" s="85"/>
      <c r="AJ806" s="85"/>
      <c r="AK806" s="85"/>
      <c r="AL806" s="71"/>
      <c r="AM806" s="68" t="str">
        <f t="shared" si="24"/>
        <v/>
      </c>
      <c r="AN806" s="62" t="str">
        <f t="shared" si="25"/>
        <v/>
      </c>
    </row>
    <row r="807" spans="2:40" ht="21" customHeight="1">
      <c r="B807" s="78"/>
      <c r="C807" s="78"/>
      <c r="D807" s="78"/>
      <c r="E807" s="177"/>
      <c r="F807" s="79"/>
      <c r="G807" s="71"/>
      <c r="H807" s="71"/>
      <c r="I807" s="71"/>
      <c r="J807" s="71"/>
      <c r="K807" s="72"/>
      <c r="L807" s="72"/>
      <c r="M807" s="78"/>
      <c r="N807" s="71"/>
      <c r="O807" s="73"/>
      <c r="P807" s="73"/>
      <c r="Q807" s="73"/>
      <c r="R807" s="85"/>
      <c r="S807" s="73"/>
      <c r="T807" s="85"/>
      <c r="U807" s="73"/>
      <c r="V807" s="85"/>
      <c r="W807" s="73"/>
      <c r="X807" s="73"/>
      <c r="Y807" s="79"/>
      <c r="Z807" s="71"/>
      <c r="AA807" s="85"/>
      <c r="AB807" s="85"/>
      <c r="AC807" s="85"/>
      <c r="AD807" s="85"/>
      <c r="AE807" s="85"/>
      <c r="AF807" s="85"/>
      <c r="AG807" s="85"/>
      <c r="AH807" s="85"/>
      <c r="AI807" s="85"/>
      <c r="AJ807" s="85"/>
      <c r="AK807" s="85"/>
      <c r="AL807" s="71"/>
      <c r="AM807" s="68" t="str">
        <f t="shared" si="24"/>
        <v/>
      </c>
      <c r="AN807" s="62" t="str">
        <f t="shared" si="25"/>
        <v/>
      </c>
    </row>
    <row r="808" spans="2:40" ht="21" customHeight="1">
      <c r="B808" s="78"/>
      <c r="C808" s="78"/>
      <c r="D808" s="78"/>
      <c r="E808" s="177"/>
      <c r="F808" s="79"/>
      <c r="G808" s="71"/>
      <c r="H808" s="71"/>
      <c r="I808" s="71"/>
      <c r="J808" s="71"/>
      <c r="K808" s="72"/>
      <c r="L808" s="72"/>
      <c r="M808" s="78"/>
      <c r="N808" s="71"/>
      <c r="O808" s="73"/>
      <c r="P808" s="73"/>
      <c r="Q808" s="73"/>
      <c r="R808" s="85"/>
      <c r="S808" s="73"/>
      <c r="T808" s="85"/>
      <c r="U808" s="73"/>
      <c r="V808" s="85"/>
      <c r="W808" s="73"/>
      <c r="X808" s="73"/>
      <c r="Y808" s="79"/>
      <c r="Z808" s="71"/>
      <c r="AA808" s="85"/>
      <c r="AB808" s="85"/>
      <c r="AC808" s="85"/>
      <c r="AD808" s="85"/>
      <c r="AE808" s="85"/>
      <c r="AF808" s="85"/>
      <c r="AG808" s="85"/>
      <c r="AH808" s="85"/>
      <c r="AI808" s="85"/>
      <c r="AJ808" s="85"/>
      <c r="AK808" s="85"/>
      <c r="AL808" s="71"/>
      <c r="AM808" s="68" t="str">
        <f t="shared" si="24"/>
        <v/>
      </c>
      <c r="AN808" s="62" t="str">
        <f t="shared" si="25"/>
        <v/>
      </c>
    </row>
    <row r="809" spans="2:40" ht="21" customHeight="1">
      <c r="B809" s="78"/>
      <c r="C809" s="78"/>
      <c r="D809" s="78"/>
      <c r="E809" s="177"/>
      <c r="F809" s="79"/>
      <c r="G809" s="71"/>
      <c r="H809" s="71"/>
      <c r="I809" s="71"/>
      <c r="J809" s="71"/>
      <c r="K809" s="72"/>
      <c r="L809" s="72"/>
      <c r="M809" s="78"/>
      <c r="N809" s="71"/>
      <c r="O809" s="73"/>
      <c r="P809" s="73"/>
      <c r="Q809" s="73"/>
      <c r="R809" s="85"/>
      <c r="S809" s="73"/>
      <c r="T809" s="85"/>
      <c r="U809" s="73"/>
      <c r="V809" s="85"/>
      <c r="W809" s="73"/>
      <c r="X809" s="73"/>
      <c r="Y809" s="79"/>
      <c r="Z809" s="71"/>
      <c r="AA809" s="85"/>
      <c r="AB809" s="85"/>
      <c r="AC809" s="85"/>
      <c r="AD809" s="85"/>
      <c r="AE809" s="85"/>
      <c r="AF809" s="85"/>
      <c r="AG809" s="85"/>
      <c r="AH809" s="85"/>
      <c r="AI809" s="85"/>
      <c r="AJ809" s="85"/>
      <c r="AK809" s="85"/>
      <c r="AL809" s="71"/>
      <c r="AM809" s="68" t="str">
        <f t="shared" si="24"/>
        <v/>
      </c>
      <c r="AN809" s="62" t="str">
        <f t="shared" si="25"/>
        <v/>
      </c>
    </row>
    <row r="810" spans="2:40" ht="21" customHeight="1">
      <c r="B810" s="78"/>
      <c r="C810" s="78"/>
      <c r="D810" s="78"/>
      <c r="E810" s="177"/>
      <c r="F810" s="79"/>
      <c r="G810" s="71"/>
      <c r="H810" s="71"/>
      <c r="I810" s="71"/>
      <c r="J810" s="71"/>
      <c r="K810" s="72"/>
      <c r="L810" s="72"/>
      <c r="M810" s="78"/>
      <c r="N810" s="71"/>
      <c r="O810" s="73"/>
      <c r="P810" s="73"/>
      <c r="Q810" s="73"/>
      <c r="R810" s="85"/>
      <c r="S810" s="73"/>
      <c r="T810" s="85"/>
      <c r="U810" s="73"/>
      <c r="V810" s="85"/>
      <c r="W810" s="73"/>
      <c r="X810" s="73"/>
      <c r="Y810" s="79"/>
      <c r="Z810" s="71"/>
      <c r="AA810" s="85"/>
      <c r="AB810" s="85"/>
      <c r="AC810" s="85"/>
      <c r="AD810" s="85"/>
      <c r="AE810" s="85"/>
      <c r="AF810" s="85"/>
      <c r="AG810" s="85"/>
      <c r="AH810" s="85"/>
      <c r="AI810" s="85"/>
      <c r="AJ810" s="85"/>
      <c r="AK810" s="85"/>
      <c r="AL810" s="71"/>
      <c r="AM810" s="68" t="str">
        <f t="shared" si="24"/>
        <v/>
      </c>
      <c r="AN810" s="62" t="str">
        <f t="shared" si="25"/>
        <v/>
      </c>
    </row>
    <row r="811" spans="2:40" ht="21" customHeight="1">
      <c r="B811" s="78"/>
      <c r="C811" s="78"/>
      <c r="D811" s="78"/>
      <c r="E811" s="177"/>
      <c r="F811" s="79"/>
      <c r="G811" s="71"/>
      <c r="H811" s="71"/>
      <c r="I811" s="71"/>
      <c r="J811" s="71"/>
      <c r="K811" s="72"/>
      <c r="L811" s="72"/>
      <c r="M811" s="78"/>
      <c r="N811" s="71"/>
      <c r="O811" s="73"/>
      <c r="P811" s="73"/>
      <c r="Q811" s="73"/>
      <c r="R811" s="85"/>
      <c r="S811" s="73"/>
      <c r="T811" s="85"/>
      <c r="U811" s="73"/>
      <c r="V811" s="85"/>
      <c r="W811" s="73"/>
      <c r="X811" s="73"/>
      <c r="Y811" s="79"/>
      <c r="Z811" s="71"/>
      <c r="AA811" s="85"/>
      <c r="AB811" s="85"/>
      <c r="AC811" s="85"/>
      <c r="AD811" s="85"/>
      <c r="AE811" s="85"/>
      <c r="AF811" s="85"/>
      <c r="AG811" s="85"/>
      <c r="AH811" s="85"/>
      <c r="AI811" s="85"/>
      <c r="AJ811" s="85"/>
      <c r="AK811" s="85"/>
      <c r="AL811" s="71"/>
      <c r="AM811" s="68" t="str">
        <f t="shared" si="24"/>
        <v/>
      </c>
      <c r="AN811" s="62" t="str">
        <f t="shared" si="25"/>
        <v/>
      </c>
    </row>
    <row r="812" spans="2:40" ht="21" customHeight="1">
      <c r="B812" s="78"/>
      <c r="C812" s="78"/>
      <c r="D812" s="78"/>
      <c r="E812" s="177"/>
      <c r="F812" s="79"/>
      <c r="G812" s="71"/>
      <c r="H812" s="71"/>
      <c r="I812" s="71"/>
      <c r="J812" s="71"/>
      <c r="K812" s="72"/>
      <c r="L812" s="72"/>
      <c r="M812" s="78"/>
      <c r="N812" s="71"/>
      <c r="O812" s="73"/>
      <c r="P812" s="73"/>
      <c r="Q812" s="73"/>
      <c r="R812" s="85"/>
      <c r="S812" s="73"/>
      <c r="T812" s="85"/>
      <c r="U812" s="73"/>
      <c r="V812" s="85"/>
      <c r="W812" s="73"/>
      <c r="X812" s="73"/>
      <c r="Y812" s="79"/>
      <c r="Z812" s="71"/>
      <c r="AA812" s="85"/>
      <c r="AB812" s="85"/>
      <c r="AC812" s="85"/>
      <c r="AD812" s="85"/>
      <c r="AE812" s="85"/>
      <c r="AF812" s="85"/>
      <c r="AG812" s="85"/>
      <c r="AH812" s="85"/>
      <c r="AI812" s="85"/>
      <c r="AJ812" s="85"/>
      <c r="AK812" s="85"/>
      <c r="AL812" s="71"/>
      <c r="AM812" s="68" t="str">
        <f t="shared" si="24"/>
        <v/>
      </c>
      <c r="AN812" s="62" t="str">
        <f t="shared" si="25"/>
        <v/>
      </c>
    </row>
    <row r="813" spans="2:40" ht="21" customHeight="1">
      <c r="B813" s="78"/>
      <c r="C813" s="78"/>
      <c r="D813" s="78"/>
      <c r="E813" s="177"/>
      <c r="F813" s="79"/>
      <c r="G813" s="71"/>
      <c r="H813" s="71"/>
      <c r="I813" s="71"/>
      <c r="J813" s="71"/>
      <c r="K813" s="72"/>
      <c r="L813" s="72"/>
      <c r="M813" s="78"/>
      <c r="N813" s="71"/>
      <c r="O813" s="73"/>
      <c r="P813" s="73"/>
      <c r="Q813" s="73"/>
      <c r="R813" s="85"/>
      <c r="S813" s="73"/>
      <c r="T813" s="85"/>
      <c r="U813" s="73"/>
      <c r="V813" s="85"/>
      <c r="W813" s="73"/>
      <c r="X813" s="73"/>
      <c r="Y813" s="79"/>
      <c r="Z813" s="71"/>
      <c r="AA813" s="85"/>
      <c r="AB813" s="85"/>
      <c r="AC813" s="85"/>
      <c r="AD813" s="85"/>
      <c r="AE813" s="85"/>
      <c r="AF813" s="85"/>
      <c r="AG813" s="85"/>
      <c r="AH813" s="85"/>
      <c r="AI813" s="85"/>
      <c r="AJ813" s="85"/>
      <c r="AK813" s="85"/>
      <c r="AL813" s="71"/>
      <c r="AM813" s="68" t="str">
        <f t="shared" si="24"/>
        <v/>
      </c>
      <c r="AN813" s="62" t="str">
        <f t="shared" si="25"/>
        <v/>
      </c>
    </row>
    <row r="814" spans="2:40" ht="21" customHeight="1">
      <c r="B814" s="78"/>
      <c r="C814" s="78"/>
      <c r="D814" s="78"/>
      <c r="E814" s="177"/>
      <c r="F814" s="79"/>
      <c r="G814" s="71"/>
      <c r="H814" s="71"/>
      <c r="I814" s="71"/>
      <c r="J814" s="71"/>
      <c r="K814" s="72"/>
      <c r="L814" s="72"/>
      <c r="M814" s="78"/>
      <c r="N814" s="71"/>
      <c r="O814" s="73"/>
      <c r="P814" s="73"/>
      <c r="Q814" s="73"/>
      <c r="R814" s="85"/>
      <c r="S814" s="73"/>
      <c r="T814" s="85"/>
      <c r="U814" s="73"/>
      <c r="V814" s="85"/>
      <c r="W814" s="73"/>
      <c r="X814" s="73"/>
      <c r="Y814" s="79"/>
      <c r="Z814" s="71"/>
      <c r="AA814" s="85"/>
      <c r="AB814" s="85"/>
      <c r="AC814" s="85"/>
      <c r="AD814" s="85"/>
      <c r="AE814" s="85"/>
      <c r="AF814" s="85"/>
      <c r="AG814" s="85"/>
      <c r="AH814" s="85"/>
      <c r="AI814" s="85"/>
      <c r="AJ814" s="85"/>
      <c r="AK814" s="85"/>
      <c r="AL814" s="71"/>
      <c r="AM814" s="68" t="str">
        <f t="shared" si="24"/>
        <v/>
      </c>
      <c r="AN814" s="62" t="str">
        <f t="shared" si="25"/>
        <v/>
      </c>
    </row>
    <row r="815" spans="2:40" ht="21" customHeight="1">
      <c r="B815" s="78"/>
      <c r="C815" s="78"/>
      <c r="D815" s="78"/>
      <c r="E815" s="177"/>
      <c r="F815" s="79"/>
      <c r="G815" s="71"/>
      <c r="H815" s="71"/>
      <c r="I815" s="71"/>
      <c r="J815" s="71"/>
      <c r="K815" s="72"/>
      <c r="L815" s="72"/>
      <c r="M815" s="78"/>
      <c r="N815" s="71"/>
      <c r="O815" s="73"/>
      <c r="P815" s="73"/>
      <c r="Q815" s="73"/>
      <c r="R815" s="85"/>
      <c r="S815" s="73"/>
      <c r="T815" s="85"/>
      <c r="U815" s="73"/>
      <c r="V815" s="85"/>
      <c r="W815" s="73"/>
      <c r="X815" s="73"/>
      <c r="Y815" s="79"/>
      <c r="Z815" s="71"/>
      <c r="AA815" s="85"/>
      <c r="AB815" s="85"/>
      <c r="AC815" s="85"/>
      <c r="AD815" s="85"/>
      <c r="AE815" s="85"/>
      <c r="AF815" s="85"/>
      <c r="AG815" s="85"/>
      <c r="AH815" s="85"/>
      <c r="AI815" s="85"/>
      <c r="AJ815" s="85"/>
      <c r="AK815" s="85"/>
      <c r="AL815" s="71"/>
      <c r="AM815" s="68" t="str">
        <f t="shared" si="24"/>
        <v/>
      </c>
      <c r="AN815" s="62" t="str">
        <f t="shared" si="25"/>
        <v/>
      </c>
    </row>
    <row r="816" spans="2:40" ht="21" customHeight="1">
      <c r="B816" s="78"/>
      <c r="C816" s="78"/>
      <c r="D816" s="78"/>
      <c r="E816" s="177"/>
      <c r="F816" s="79"/>
      <c r="G816" s="71"/>
      <c r="H816" s="71"/>
      <c r="I816" s="71"/>
      <c r="J816" s="71"/>
      <c r="K816" s="72"/>
      <c r="L816" s="72"/>
      <c r="M816" s="78"/>
      <c r="N816" s="71"/>
      <c r="O816" s="73"/>
      <c r="P816" s="73"/>
      <c r="Q816" s="73"/>
      <c r="R816" s="85"/>
      <c r="S816" s="73"/>
      <c r="T816" s="85"/>
      <c r="U816" s="73"/>
      <c r="V816" s="85"/>
      <c r="W816" s="73"/>
      <c r="X816" s="73"/>
      <c r="Y816" s="79"/>
      <c r="Z816" s="71"/>
      <c r="AA816" s="85"/>
      <c r="AB816" s="85"/>
      <c r="AC816" s="85"/>
      <c r="AD816" s="85"/>
      <c r="AE816" s="85"/>
      <c r="AF816" s="85"/>
      <c r="AG816" s="85"/>
      <c r="AH816" s="85"/>
      <c r="AI816" s="85"/>
      <c r="AJ816" s="85"/>
      <c r="AK816" s="85"/>
      <c r="AL816" s="71"/>
      <c r="AM816" s="68" t="str">
        <f t="shared" si="24"/>
        <v/>
      </c>
      <c r="AN816" s="62" t="str">
        <f t="shared" si="25"/>
        <v/>
      </c>
    </row>
    <row r="817" spans="2:40" ht="21" customHeight="1">
      <c r="B817" s="78"/>
      <c r="C817" s="78"/>
      <c r="D817" s="78"/>
      <c r="E817" s="177"/>
      <c r="F817" s="79"/>
      <c r="G817" s="71"/>
      <c r="H817" s="71"/>
      <c r="I817" s="71"/>
      <c r="J817" s="71"/>
      <c r="K817" s="72"/>
      <c r="L817" s="72"/>
      <c r="M817" s="78"/>
      <c r="N817" s="71"/>
      <c r="O817" s="73"/>
      <c r="P817" s="73"/>
      <c r="Q817" s="73"/>
      <c r="R817" s="85"/>
      <c r="S817" s="73"/>
      <c r="T817" s="85"/>
      <c r="U817" s="73"/>
      <c r="V817" s="85"/>
      <c r="W817" s="73"/>
      <c r="X817" s="73"/>
      <c r="Y817" s="79"/>
      <c r="Z817" s="71"/>
      <c r="AA817" s="85"/>
      <c r="AB817" s="85"/>
      <c r="AC817" s="85"/>
      <c r="AD817" s="85"/>
      <c r="AE817" s="85"/>
      <c r="AF817" s="85"/>
      <c r="AG817" s="85"/>
      <c r="AH817" s="85"/>
      <c r="AI817" s="85"/>
      <c r="AJ817" s="85"/>
      <c r="AK817" s="85"/>
      <c r="AL817" s="71"/>
      <c r="AM817" s="68" t="str">
        <f t="shared" si="24"/>
        <v/>
      </c>
      <c r="AN817" s="62" t="str">
        <f t="shared" si="25"/>
        <v/>
      </c>
    </row>
    <row r="818" spans="2:40" ht="21" customHeight="1">
      <c r="B818" s="78"/>
      <c r="C818" s="78"/>
      <c r="D818" s="78"/>
      <c r="E818" s="177"/>
      <c r="F818" s="79"/>
      <c r="G818" s="71"/>
      <c r="H818" s="71"/>
      <c r="I818" s="71"/>
      <c r="J818" s="71"/>
      <c r="K818" s="72"/>
      <c r="L818" s="72"/>
      <c r="M818" s="78"/>
      <c r="N818" s="71"/>
      <c r="O818" s="73"/>
      <c r="P818" s="73"/>
      <c r="Q818" s="73"/>
      <c r="R818" s="85"/>
      <c r="S818" s="73"/>
      <c r="T818" s="85"/>
      <c r="U818" s="73"/>
      <c r="V818" s="85"/>
      <c r="W818" s="73"/>
      <c r="X818" s="73"/>
      <c r="Y818" s="79"/>
      <c r="Z818" s="71"/>
      <c r="AA818" s="85"/>
      <c r="AB818" s="85"/>
      <c r="AC818" s="85"/>
      <c r="AD818" s="85"/>
      <c r="AE818" s="85"/>
      <c r="AF818" s="85"/>
      <c r="AG818" s="85"/>
      <c r="AH818" s="85"/>
      <c r="AI818" s="85"/>
      <c r="AJ818" s="85"/>
      <c r="AK818" s="85"/>
      <c r="AL818" s="71"/>
      <c r="AM818" s="68" t="str">
        <f t="shared" si="24"/>
        <v/>
      </c>
      <c r="AN818" s="62" t="str">
        <f t="shared" si="25"/>
        <v/>
      </c>
    </row>
    <row r="819" spans="2:40" ht="21" customHeight="1">
      <c r="B819" s="78"/>
      <c r="C819" s="78"/>
      <c r="D819" s="78"/>
      <c r="E819" s="177"/>
      <c r="F819" s="79"/>
      <c r="G819" s="71"/>
      <c r="H819" s="71"/>
      <c r="I819" s="71"/>
      <c r="J819" s="71"/>
      <c r="K819" s="72"/>
      <c r="L819" s="72"/>
      <c r="M819" s="78"/>
      <c r="N819" s="71"/>
      <c r="O819" s="73"/>
      <c r="P819" s="73"/>
      <c r="Q819" s="73"/>
      <c r="R819" s="85"/>
      <c r="S819" s="73"/>
      <c r="T819" s="85"/>
      <c r="U819" s="73"/>
      <c r="V819" s="85"/>
      <c r="W819" s="73"/>
      <c r="X819" s="73"/>
      <c r="Y819" s="79"/>
      <c r="Z819" s="71"/>
      <c r="AA819" s="85"/>
      <c r="AB819" s="85"/>
      <c r="AC819" s="85"/>
      <c r="AD819" s="85"/>
      <c r="AE819" s="85"/>
      <c r="AF819" s="85"/>
      <c r="AG819" s="85"/>
      <c r="AH819" s="85"/>
      <c r="AI819" s="85"/>
      <c r="AJ819" s="85"/>
      <c r="AK819" s="85"/>
      <c r="AL819" s="71"/>
      <c r="AM819" s="68" t="str">
        <f t="shared" si="24"/>
        <v/>
      </c>
      <c r="AN819" s="62" t="str">
        <f t="shared" si="25"/>
        <v/>
      </c>
    </row>
    <row r="820" spans="2:40" ht="21" customHeight="1">
      <c r="B820" s="78"/>
      <c r="C820" s="78"/>
      <c r="D820" s="78"/>
      <c r="E820" s="177"/>
      <c r="F820" s="79"/>
      <c r="G820" s="71"/>
      <c r="H820" s="71"/>
      <c r="I820" s="71"/>
      <c r="J820" s="71"/>
      <c r="K820" s="72"/>
      <c r="L820" s="72"/>
      <c r="M820" s="78"/>
      <c r="N820" s="71"/>
      <c r="O820" s="73"/>
      <c r="P820" s="73"/>
      <c r="Q820" s="73"/>
      <c r="R820" s="85"/>
      <c r="S820" s="73"/>
      <c r="T820" s="85"/>
      <c r="U820" s="73"/>
      <c r="V820" s="85"/>
      <c r="W820" s="73"/>
      <c r="X820" s="73"/>
      <c r="Y820" s="79"/>
      <c r="Z820" s="71"/>
      <c r="AA820" s="85"/>
      <c r="AB820" s="85"/>
      <c r="AC820" s="85"/>
      <c r="AD820" s="85"/>
      <c r="AE820" s="85"/>
      <c r="AF820" s="85"/>
      <c r="AG820" s="85"/>
      <c r="AH820" s="85"/>
      <c r="AI820" s="85"/>
      <c r="AJ820" s="85"/>
      <c r="AK820" s="85"/>
      <c r="AL820" s="71"/>
      <c r="AM820" s="68" t="str">
        <f t="shared" si="24"/>
        <v/>
      </c>
      <c r="AN820" s="62" t="str">
        <f t="shared" si="25"/>
        <v/>
      </c>
    </row>
    <row r="821" spans="2:40" ht="21" customHeight="1">
      <c r="B821" s="78"/>
      <c r="C821" s="78"/>
      <c r="D821" s="78"/>
      <c r="E821" s="177"/>
      <c r="F821" s="79"/>
      <c r="G821" s="71"/>
      <c r="H821" s="71"/>
      <c r="I821" s="71"/>
      <c r="J821" s="71"/>
      <c r="K821" s="72"/>
      <c r="L821" s="72"/>
      <c r="M821" s="78"/>
      <c r="N821" s="71"/>
      <c r="O821" s="73"/>
      <c r="P821" s="73"/>
      <c r="Q821" s="73"/>
      <c r="R821" s="85"/>
      <c r="S821" s="73"/>
      <c r="T821" s="85"/>
      <c r="U821" s="73"/>
      <c r="V821" s="85"/>
      <c r="W821" s="73"/>
      <c r="X821" s="73"/>
      <c r="Y821" s="79"/>
      <c r="Z821" s="71"/>
      <c r="AA821" s="85"/>
      <c r="AB821" s="85"/>
      <c r="AC821" s="85"/>
      <c r="AD821" s="85"/>
      <c r="AE821" s="85"/>
      <c r="AF821" s="85"/>
      <c r="AG821" s="85"/>
      <c r="AH821" s="85"/>
      <c r="AI821" s="85"/>
      <c r="AJ821" s="85"/>
      <c r="AK821" s="85"/>
      <c r="AL821" s="71"/>
      <c r="AM821" s="68" t="str">
        <f t="shared" si="24"/>
        <v/>
      </c>
      <c r="AN821" s="62" t="str">
        <f t="shared" si="25"/>
        <v/>
      </c>
    </row>
    <row r="822" spans="2:40" ht="21" customHeight="1">
      <c r="B822" s="78"/>
      <c r="C822" s="78"/>
      <c r="D822" s="78"/>
      <c r="E822" s="177"/>
      <c r="F822" s="79"/>
      <c r="G822" s="71"/>
      <c r="H822" s="71"/>
      <c r="I822" s="71"/>
      <c r="J822" s="71"/>
      <c r="K822" s="72"/>
      <c r="L822" s="72"/>
      <c r="M822" s="78"/>
      <c r="N822" s="71"/>
      <c r="O822" s="73"/>
      <c r="P822" s="73"/>
      <c r="Q822" s="73"/>
      <c r="R822" s="85"/>
      <c r="S822" s="73"/>
      <c r="T822" s="85"/>
      <c r="U822" s="73"/>
      <c r="V822" s="85"/>
      <c r="W822" s="73"/>
      <c r="X822" s="73"/>
      <c r="Y822" s="79"/>
      <c r="Z822" s="71"/>
      <c r="AA822" s="85"/>
      <c r="AB822" s="85"/>
      <c r="AC822" s="85"/>
      <c r="AD822" s="85"/>
      <c r="AE822" s="85"/>
      <c r="AF822" s="85"/>
      <c r="AG822" s="85"/>
      <c r="AH822" s="85"/>
      <c r="AI822" s="85"/>
      <c r="AJ822" s="85"/>
      <c r="AK822" s="85"/>
      <c r="AL822" s="71"/>
      <c r="AM822" s="68" t="str">
        <f t="shared" si="24"/>
        <v/>
      </c>
      <c r="AN822" s="62" t="str">
        <f t="shared" si="25"/>
        <v/>
      </c>
    </row>
    <row r="823" spans="2:40" ht="21" customHeight="1">
      <c r="B823" s="78"/>
      <c r="C823" s="78"/>
      <c r="D823" s="78"/>
      <c r="E823" s="177"/>
      <c r="F823" s="79"/>
      <c r="G823" s="71"/>
      <c r="H823" s="71"/>
      <c r="I823" s="71"/>
      <c r="J823" s="71"/>
      <c r="K823" s="72"/>
      <c r="L823" s="72"/>
      <c r="M823" s="78"/>
      <c r="N823" s="71"/>
      <c r="O823" s="73"/>
      <c r="P823" s="73"/>
      <c r="Q823" s="73"/>
      <c r="R823" s="85"/>
      <c r="S823" s="73"/>
      <c r="T823" s="85"/>
      <c r="U823" s="73"/>
      <c r="V823" s="85"/>
      <c r="W823" s="73"/>
      <c r="X823" s="73"/>
      <c r="Y823" s="79"/>
      <c r="Z823" s="71"/>
      <c r="AA823" s="85"/>
      <c r="AB823" s="85"/>
      <c r="AC823" s="85"/>
      <c r="AD823" s="85"/>
      <c r="AE823" s="85"/>
      <c r="AF823" s="85"/>
      <c r="AG823" s="85"/>
      <c r="AH823" s="85"/>
      <c r="AI823" s="85"/>
      <c r="AJ823" s="85"/>
      <c r="AK823" s="85"/>
      <c r="AL823" s="71"/>
      <c r="AM823" s="68" t="str">
        <f t="shared" si="24"/>
        <v/>
      </c>
      <c r="AN823" s="62" t="str">
        <f t="shared" si="25"/>
        <v/>
      </c>
    </row>
    <row r="824" spans="2:40" ht="21" customHeight="1">
      <c r="B824" s="78"/>
      <c r="C824" s="78"/>
      <c r="D824" s="78"/>
      <c r="E824" s="177"/>
      <c r="F824" s="79"/>
      <c r="G824" s="71"/>
      <c r="H824" s="71"/>
      <c r="I824" s="71"/>
      <c r="J824" s="71"/>
      <c r="K824" s="72"/>
      <c r="L824" s="72"/>
      <c r="M824" s="78"/>
      <c r="N824" s="71"/>
      <c r="O824" s="73"/>
      <c r="P824" s="73"/>
      <c r="Q824" s="73"/>
      <c r="R824" s="85"/>
      <c r="S824" s="73"/>
      <c r="T824" s="85"/>
      <c r="U824" s="73"/>
      <c r="V824" s="85"/>
      <c r="W824" s="73"/>
      <c r="X824" s="73"/>
      <c r="Y824" s="79"/>
      <c r="Z824" s="71"/>
      <c r="AA824" s="85"/>
      <c r="AB824" s="85"/>
      <c r="AC824" s="85"/>
      <c r="AD824" s="85"/>
      <c r="AE824" s="85"/>
      <c r="AF824" s="85"/>
      <c r="AG824" s="85"/>
      <c r="AH824" s="85"/>
      <c r="AI824" s="85"/>
      <c r="AJ824" s="85"/>
      <c r="AK824" s="85"/>
      <c r="AL824" s="71"/>
      <c r="AM824" s="68" t="str">
        <f t="shared" si="24"/>
        <v/>
      </c>
      <c r="AN824" s="62" t="str">
        <f t="shared" si="25"/>
        <v/>
      </c>
    </row>
    <row r="825" spans="2:40" ht="21" customHeight="1">
      <c r="B825" s="78"/>
      <c r="C825" s="78"/>
      <c r="D825" s="78"/>
      <c r="E825" s="177"/>
      <c r="F825" s="79"/>
      <c r="G825" s="71"/>
      <c r="H825" s="71"/>
      <c r="I825" s="71"/>
      <c r="J825" s="71"/>
      <c r="K825" s="72"/>
      <c r="L825" s="72"/>
      <c r="M825" s="78"/>
      <c r="N825" s="71"/>
      <c r="O825" s="73"/>
      <c r="P825" s="73"/>
      <c r="Q825" s="73"/>
      <c r="R825" s="85"/>
      <c r="S825" s="73"/>
      <c r="T825" s="85"/>
      <c r="U825" s="73"/>
      <c r="V825" s="85"/>
      <c r="W825" s="73"/>
      <c r="X825" s="73"/>
      <c r="Y825" s="79"/>
      <c r="Z825" s="71"/>
      <c r="AA825" s="85"/>
      <c r="AB825" s="85"/>
      <c r="AC825" s="85"/>
      <c r="AD825" s="85"/>
      <c r="AE825" s="85"/>
      <c r="AF825" s="85"/>
      <c r="AG825" s="85"/>
      <c r="AH825" s="85"/>
      <c r="AI825" s="85"/>
      <c r="AJ825" s="85"/>
      <c r="AK825" s="85"/>
      <c r="AL825" s="71"/>
      <c r="AM825" s="68" t="str">
        <f t="shared" si="24"/>
        <v/>
      </c>
      <c r="AN825" s="62" t="str">
        <f t="shared" si="25"/>
        <v/>
      </c>
    </row>
    <row r="826" spans="2:40" ht="21" customHeight="1">
      <c r="B826" s="78"/>
      <c r="C826" s="78"/>
      <c r="D826" s="78"/>
      <c r="E826" s="177"/>
      <c r="F826" s="79"/>
      <c r="G826" s="71"/>
      <c r="H826" s="71"/>
      <c r="I826" s="71"/>
      <c r="J826" s="71"/>
      <c r="K826" s="72"/>
      <c r="L826" s="72"/>
      <c r="M826" s="78"/>
      <c r="N826" s="71"/>
      <c r="O826" s="73"/>
      <c r="P826" s="73"/>
      <c r="Q826" s="73"/>
      <c r="R826" s="85"/>
      <c r="S826" s="73"/>
      <c r="T826" s="85"/>
      <c r="U826" s="73"/>
      <c r="V826" s="85"/>
      <c r="W826" s="73"/>
      <c r="X826" s="73"/>
      <c r="Y826" s="79"/>
      <c r="Z826" s="71"/>
      <c r="AA826" s="85"/>
      <c r="AB826" s="85"/>
      <c r="AC826" s="85"/>
      <c r="AD826" s="85"/>
      <c r="AE826" s="85"/>
      <c r="AF826" s="85"/>
      <c r="AG826" s="85"/>
      <c r="AH826" s="85"/>
      <c r="AI826" s="85"/>
      <c r="AJ826" s="85"/>
      <c r="AK826" s="85"/>
      <c r="AL826" s="71"/>
      <c r="AM826" s="68" t="str">
        <f t="shared" si="24"/>
        <v/>
      </c>
      <c r="AN826" s="62" t="str">
        <f t="shared" si="25"/>
        <v/>
      </c>
    </row>
    <row r="827" spans="2:40" ht="21" customHeight="1">
      <c r="B827" s="78"/>
      <c r="C827" s="78"/>
      <c r="D827" s="78"/>
      <c r="E827" s="177"/>
      <c r="F827" s="79"/>
      <c r="G827" s="71"/>
      <c r="H827" s="71"/>
      <c r="I827" s="71"/>
      <c r="J827" s="71"/>
      <c r="K827" s="72"/>
      <c r="L827" s="72"/>
      <c r="M827" s="78"/>
      <c r="N827" s="71"/>
      <c r="O827" s="73"/>
      <c r="P827" s="73"/>
      <c r="Q827" s="73"/>
      <c r="R827" s="85"/>
      <c r="S827" s="73"/>
      <c r="T827" s="85"/>
      <c r="U827" s="73"/>
      <c r="V827" s="85"/>
      <c r="W827" s="73"/>
      <c r="X827" s="73"/>
      <c r="Y827" s="79"/>
      <c r="Z827" s="71"/>
      <c r="AA827" s="85"/>
      <c r="AB827" s="85"/>
      <c r="AC827" s="85"/>
      <c r="AD827" s="85"/>
      <c r="AE827" s="85"/>
      <c r="AF827" s="85"/>
      <c r="AG827" s="85"/>
      <c r="AH827" s="85"/>
      <c r="AI827" s="85"/>
      <c r="AJ827" s="85"/>
      <c r="AK827" s="85"/>
      <c r="AL827" s="71"/>
      <c r="AM827" s="68" t="str">
        <f t="shared" si="24"/>
        <v/>
      </c>
      <c r="AN827" s="62" t="str">
        <f t="shared" si="25"/>
        <v/>
      </c>
    </row>
    <row r="828" spans="2:40" ht="21" customHeight="1">
      <c r="B828" s="78"/>
      <c r="C828" s="78"/>
      <c r="D828" s="78"/>
      <c r="E828" s="177"/>
      <c r="F828" s="79"/>
      <c r="G828" s="71"/>
      <c r="H828" s="71"/>
      <c r="I828" s="71"/>
      <c r="J828" s="71"/>
      <c r="K828" s="72"/>
      <c r="L828" s="72"/>
      <c r="M828" s="78"/>
      <c r="N828" s="71"/>
      <c r="O828" s="73"/>
      <c r="P828" s="73"/>
      <c r="Q828" s="73"/>
      <c r="R828" s="85"/>
      <c r="S828" s="73"/>
      <c r="T828" s="85"/>
      <c r="U828" s="73"/>
      <c r="V828" s="85"/>
      <c r="W828" s="73"/>
      <c r="X828" s="73"/>
      <c r="Y828" s="79"/>
      <c r="Z828" s="71"/>
      <c r="AA828" s="85"/>
      <c r="AB828" s="85"/>
      <c r="AC828" s="85"/>
      <c r="AD828" s="85"/>
      <c r="AE828" s="85"/>
      <c r="AF828" s="85"/>
      <c r="AG828" s="85"/>
      <c r="AH828" s="85"/>
      <c r="AI828" s="85"/>
      <c r="AJ828" s="85"/>
      <c r="AK828" s="85"/>
      <c r="AL828" s="71"/>
      <c r="AM828" s="68" t="str">
        <f t="shared" si="24"/>
        <v/>
      </c>
      <c r="AN828" s="62" t="str">
        <f t="shared" si="25"/>
        <v/>
      </c>
    </row>
    <row r="829" spans="2:40" ht="21" customHeight="1">
      <c r="B829" s="78"/>
      <c r="C829" s="78"/>
      <c r="D829" s="78"/>
      <c r="E829" s="177"/>
      <c r="F829" s="79"/>
      <c r="G829" s="71"/>
      <c r="H829" s="71"/>
      <c r="I829" s="71"/>
      <c r="J829" s="71"/>
      <c r="K829" s="72"/>
      <c r="L829" s="72"/>
      <c r="M829" s="78"/>
      <c r="N829" s="71"/>
      <c r="O829" s="73"/>
      <c r="P829" s="73"/>
      <c r="Q829" s="73"/>
      <c r="R829" s="85"/>
      <c r="S829" s="73"/>
      <c r="T829" s="85"/>
      <c r="U829" s="73"/>
      <c r="V829" s="85"/>
      <c r="W829" s="73"/>
      <c r="X829" s="73"/>
      <c r="Y829" s="79"/>
      <c r="Z829" s="71"/>
      <c r="AA829" s="85"/>
      <c r="AB829" s="85"/>
      <c r="AC829" s="85"/>
      <c r="AD829" s="85"/>
      <c r="AE829" s="85"/>
      <c r="AF829" s="85"/>
      <c r="AG829" s="85"/>
      <c r="AH829" s="85"/>
      <c r="AI829" s="85"/>
      <c r="AJ829" s="85"/>
      <c r="AK829" s="85"/>
      <c r="AL829" s="71"/>
      <c r="AM829" s="68" t="str">
        <f t="shared" si="24"/>
        <v/>
      </c>
      <c r="AN829" s="62" t="str">
        <f t="shared" si="25"/>
        <v/>
      </c>
    </row>
    <row r="830" spans="2:40" ht="21" customHeight="1">
      <c r="B830" s="78"/>
      <c r="C830" s="78"/>
      <c r="D830" s="78"/>
      <c r="E830" s="177"/>
      <c r="F830" s="79"/>
      <c r="G830" s="71"/>
      <c r="H830" s="71"/>
      <c r="I830" s="71"/>
      <c r="J830" s="71"/>
      <c r="K830" s="72"/>
      <c r="L830" s="72"/>
      <c r="M830" s="78"/>
      <c r="N830" s="71"/>
      <c r="O830" s="73"/>
      <c r="P830" s="73"/>
      <c r="Q830" s="73"/>
      <c r="R830" s="85"/>
      <c r="S830" s="73"/>
      <c r="T830" s="85"/>
      <c r="U830" s="73"/>
      <c r="V830" s="85"/>
      <c r="W830" s="73"/>
      <c r="X830" s="73"/>
      <c r="Y830" s="79"/>
      <c r="Z830" s="71"/>
      <c r="AA830" s="85"/>
      <c r="AB830" s="85"/>
      <c r="AC830" s="85"/>
      <c r="AD830" s="85"/>
      <c r="AE830" s="85"/>
      <c r="AF830" s="85"/>
      <c r="AG830" s="85"/>
      <c r="AH830" s="85"/>
      <c r="AI830" s="85"/>
      <c r="AJ830" s="85"/>
      <c r="AK830" s="85"/>
      <c r="AL830" s="71"/>
      <c r="AM830" s="68" t="str">
        <f t="shared" si="24"/>
        <v/>
      </c>
      <c r="AN830" s="62" t="str">
        <f t="shared" si="25"/>
        <v/>
      </c>
    </row>
    <row r="831" spans="2:40" ht="21" customHeight="1">
      <c r="B831" s="78"/>
      <c r="C831" s="78"/>
      <c r="D831" s="78"/>
      <c r="E831" s="177"/>
      <c r="F831" s="79"/>
      <c r="G831" s="71"/>
      <c r="H831" s="71"/>
      <c r="I831" s="71"/>
      <c r="J831" s="71"/>
      <c r="K831" s="72"/>
      <c r="L831" s="72"/>
      <c r="M831" s="78"/>
      <c r="N831" s="71"/>
      <c r="O831" s="73"/>
      <c r="P831" s="73"/>
      <c r="Q831" s="73"/>
      <c r="R831" s="85"/>
      <c r="S831" s="73"/>
      <c r="T831" s="85"/>
      <c r="U831" s="73"/>
      <c r="V831" s="85"/>
      <c r="W831" s="73"/>
      <c r="X831" s="73"/>
      <c r="Y831" s="79"/>
      <c r="Z831" s="71"/>
      <c r="AA831" s="85"/>
      <c r="AB831" s="85"/>
      <c r="AC831" s="85"/>
      <c r="AD831" s="85"/>
      <c r="AE831" s="85"/>
      <c r="AF831" s="85"/>
      <c r="AG831" s="85"/>
      <c r="AH831" s="85"/>
      <c r="AI831" s="85"/>
      <c r="AJ831" s="85"/>
      <c r="AK831" s="85"/>
      <c r="AL831" s="71"/>
      <c r="AM831" s="68" t="str">
        <f t="shared" si="24"/>
        <v/>
      </c>
      <c r="AN831" s="62" t="str">
        <f t="shared" si="25"/>
        <v/>
      </c>
    </row>
    <row r="832" spans="2:40" ht="21" customHeight="1">
      <c r="B832" s="78"/>
      <c r="C832" s="78"/>
      <c r="D832" s="78"/>
      <c r="E832" s="177"/>
      <c r="F832" s="79"/>
      <c r="G832" s="71"/>
      <c r="H832" s="71"/>
      <c r="I832" s="71"/>
      <c r="J832" s="71"/>
      <c r="K832" s="72"/>
      <c r="L832" s="72"/>
      <c r="M832" s="78"/>
      <c r="N832" s="71"/>
      <c r="O832" s="73"/>
      <c r="P832" s="73"/>
      <c r="Q832" s="73"/>
      <c r="R832" s="85"/>
      <c r="S832" s="73"/>
      <c r="T832" s="85"/>
      <c r="U832" s="73"/>
      <c r="V832" s="85"/>
      <c r="W832" s="73"/>
      <c r="X832" s="73"/>
      <c r="Y832" s="79"/>
      <c r="Z832" s="71"/>
      <c r="AA832" s="85"/>
      <c r="AB832" s="85"/>
      <c r="AC832" s="85"/>
      <c r="AD832" s="85"/>
      <c r="AE832" s="85"/>
      <c r="AF832" s="85"/>
      <c r="AG832" s="85"/>
      <c r="AH832" s="85"/>
      <c r="AI832" s="85"/>
      <c r="AJ832" s="85"/>
      <c r="AK832" s="85"/>
      <c r="AL832" s="71"/>
      <c r="AM832" s="68" t="str">
        <f t="shared" si="24"/>
        <v/>
      </c>
      <c r="AN832" s="62" t="str">
        <f t="shared" si="25"/>
        <v/>
      </c>
    </row>
    <row r="833" spans="2:40" ht="21" customHeight="1">
      <c r="B833" s="78"/>
      <c r="C833" s="78"/>
      <c r="D833" s="78"/>
      <c r="E833" s="177"/>
      <c r="F833" s="79"/>
      <c r="G833" s="71"/>
      <c r="H833" s="71"/>
      <c r="I833" s="71"/>
      <c r="J833" s="71"/>
      <c r="K833" s="72"/>
      <c r="L833" s="72"/>
      <c r="M833" s="78"/>
      <c r="N833" s="71"/>
      <c r="O833" s="73"/>
      <c r="P833" s="73"/>
      <c r="Q833" s="73"/>
      <c r="R833" s="85"/>
      <c r="S833" s="73"/>
      <c r="T833" s="85"/>
      <c r="U833" s="73"/>
      <c r="V833" s="85"/>
      <c r="W833" s="73"/>
      <c r="X833" s="73"/>
      <c r="Y833" s="79"/>
      <c r="Z833" s="71"/>
      <c r="AA833" s="85"/>
      <c r="AB833" s="85"/>
      <c r="AC833" s="85"/>
      <c r="AD833" s="85"/>
      <c r="AE833" s="85"/>
      <c r="AF833" s="85"/>
      <c r="AG833" s="85"/>
      <c r="AH833" s="85"/>
      <c r="AI833" s="85"/>
      <c r="AJ833" s="85"/>
      <c r="AK833" s="85"/>
      <c r="AL833" s="71"/>
      <c r="AM833" s="68" t="str">
        <f t="shared" si="24"/>
        <v/>
      </c>
      <c r="AN833" s="62" t="str">
        <f t="shared" si="25"/>
        <v/>
      </c>
    </row>
    <row r="834" spans="2:40" ht="21" customHeight="1">
      <c r="B834" s="78"/>
      <c r="C834" s="78"/>
      <c r="D834" s="78"/>
      <c r="E834" s="177"/>
      <c r="F834" s="79"/>
      <c r="G834" s="71"/>
      <c r="H834" s="71"/>
      <c r="I834" s="71"/>
      <c r="J834" s="71"/>
      <c r="K834" s="72"/>
      <c r="L834" s="72"/>
      <c r="M834" s="78"/>
      <c r="N834" s="71"/>
      <c r="O834" s="73"/>
      <c r="P834" s="73"/>
      <c r="Q834" s="73"/>
      <c r="R834" s="85"/>
      <c r="S834" s="73"/>
      <c r="T834" s="85"/>
      <c r="U834" s="73"/>
      <c r="V834" s="85"/>
      <c r="W834" s="73"/>
      <c r="X834" s="73"/>
      <c r="Y834" s="79"/>
      <c r="Z834" s="71"/>
      <c r="AA834" s="85"/>
      <c r="AB834" s="85"/>
      <c r="AC834" s="85"/>
      <c r="AD834" s="85"/>
      <c r="AE834" s="85"/>
      <c r="AF834" s="85"/>
      <c r="AG834" s="85"/>
      <c r="AH834" s="85"/>
      <c r="AI834" s="85"/>
      <c r="AJ834" s="85"/>
      <c r="AK834" s="85"/>
      <c r="AL834" s="71"/>
      <c r="AM834" s="68" t="str">
        <f t="shared" si="24"/>
        <v/>
      </c>
      <c r="AN834" s="62" t="str">
        <f t="shared" si="25"/>
        <v/>
      </c>
    </row>
    <row r="835" spans="2:40" ht="21" customHeight="1">
      <c r="B835" s="78"/>
      <c r="C835" s="78"/>
      <c r="D835" s="78"/>
      <c r="E835" s="177"/>
      <c r="F835" s="79"/>
      <c r="G835" s="71"/>
      <c r="H835" s="71"/>
      <c r="I835" s="71"/>
      <c r="J835" s="71"/>
      <c r="K835" s="72"/>
      <c r="L835" s="72"/>
      <c r="M835" s="78"/>
      <c r="N835" s="71"/>
      <c r="O835" s="73"/>
      <c r="P835" s="73"/>
      <c r="Q835" s="73"/>
      <c r="R835" s="85"/>
      <c r="S835" s="73"/>
      <c r="T835" s="85"/>
      <c r="U835" s="73"/>
      <c r="V835" s="85"/>
      <c r="W835" s="73"/>
      <c r="X835" s="73"/>
      <c r="Y835" s="79"/>
      <c r="Z835" s="71"/>
      <c r="AA835" s="85"/>
      <c r="AB835" s="85"/>
      <c r="AC835" s="85"/>
      <c r="AD835" s="85"/>
      <c r="AE835" s="85"/>
      <c r="AF835" s="85"/>
      <c r="AG835" s="85"/>
      <c r="AH835" s="85"/>
      <c r="AI835" s="85"/>
      <c r="AJ835" s="85"/>
      <c r="AK835" s="85"/>
      <c r="AL835" s="71"/>
      <c r="AM835" s="68" t="str">
        <f t="shared" si="24"/>
        <v/>
      </c>
      <c r="AN835" s="62" t="str">
        <f t="shared" si="25"/>
        <v/>
      </c>
    </row>
    <row r="836" spans="2:40" ht="21" customHeight="1">
      <c r="B836" s="78"/>
      <c r="C836" s="78"/>
      <c r="D836" s="78"/>
      <c r="E836" s="177"/>
      <c r="F836" s="79"/>
      <c r="G836" s="71"/>
      <c r="H836" s="71"/>
      <c r="I836" s="71"/>
      <c r="J836" s="71"/>
      <c r="K836" s="72"/>
      <c r="L836" s="72"/>
      <c r="M836" s="78"/>
      <c r="N836" s="71"/>
      <c r="O836" s="73"/>
      <c r="P836" s="73"/>
      <c r="Q836" s="73"/>
      <c r="R836" s="85"/>
      <c r="S836" s="73"/>
      <c r="T836" s="85"/>
      <c r="U836" s="73"/>
      <c r="V836" s="85"/>
      <c r="W836" s="73"/>
      <c r="X836" s="73"/>
      <c r="Y836" s="79"/>
      <c r="Z836" s="71"/>
      <c r="AA836" s="85"/>
      <c r="AB836" s="85"/>
      <c r="AC836" s="85"/>
      <c r="AD836" s="85"/>
      <c r="AE836" s="85"/>
      <c r="AF836" s="85"/>
      <c r="AG836" s="85"/>
      <c r="AH836" s="85"/>
      <c r="AI836" s="85"/>
      <c r="AJ836" s="85"/>
      <c r="AK836" s="85"/>
      <c r="AL836" s="71"/>
      <c r="AM836" s="68" t="str">
        <f t="shared" si="24"/>
        <v/>
      </c>
      <c r="AN836" s="62" t="str">
        <f t="shared" si="25"/>
        <v/>
      </c>
    </row>
    <row r="837" spans="2:40" ht="21" customHeight="1">
      <c r="B837" s="78"/>
      <c r="C837" s="78"/>
      <c r="D837" s="78"/>
      <c r="E837" s="177"/>
      <c r="F837" s="79"/>
      <c r="G837" s="71"/>
      <c r="H837" s="71"/>
      <c r="I837" s="71"/>
      <c r="J837" s="71"/>
      <c r="K837" s="72"/>
      <c r="L837" s="72"/>
      <c r="M837" s="78"/>
      <c r="N837" s="71"/>
      <c r="O837" s="73"/>
      <c r="P837" s="73"/>
      <c r="Q837" s="73"/>
      <c r="R837" s="85"/>
      <c r="S837" s="73"/>
      <c r="T837" s="85"/>
      <c r="U837" s="73"/>
      <c r="V837" s="85"/>
      <c r="W837" s="73"/>
      <c r="X837" s="73"/>
      <c r="Y837" s="79"/>
      <c r="Z837" s="71"/>
      <c r="AA837" s="85"/>
      <c r="AB837" s="85"/>
      <c r="AC837" s="85"/>
      <c r="AD837" s="85"/>
      <c r="AE837" s="85"/>
      <c r="AF837" s="85"/>
      <c r="AG837" s="85"/>
      <c r="AH837" s="85"/>
      <c r="AI837" s="85"/>
      <c r="AJ837" s="85"/>
      <c r="AK837" s="85"/>
      <c r="AL837" s="71"/>
      <c r="AM837" s="68" t="str">
        <f t="shared" si="24"/>
        <v/>
      </c>
      <c r="AN837" s="62" t="str">
        <f t="shared" si="25"/>
        <v/>
      </c>
    </row>
    <row r="838" spans="2:40" ht="21" customHeight="1">
      <c r="B838" s="78"/>
      <c r="C838" s="78"/>
      <c r="D838" s="78"/>
      <c r="E838" s="177"/>
      <c r="F838" s="79"/>
      <c r="G838" s="71"/>
      <c r="H838" s="71"/>
      <c r="I838" s="71"/>
      <c r="J838" s="71"/>
      <c r="K838" s="72"/>
      <c r="L838" s="72"/>
      <c r="M838" s="78"/>
      <c r="N838" s="71"/>
      <c r="O838" s="73"/>
      <c r="P838" s="73"/>
      <c r="Q838" s="73"/>
      <c r="R838" s="85"/>
      <c r="S838" s="73"/>
      <c r="T838" s="85"/>
      <c r="U838" s="73"/>
      <c r="V838" s="85"/>
      <c r="W838" s="73"/>
      <c r="X838" s="73"/>
      <c r="Y838" s="79"/>
      <c r="Z838" s="71"/>
      <c r="AA838" s="85"/>
      <c r="AB838" s="85"/>
      <c r="AC838" s="85"/>
      <c r="AD838" s="85"/>
      <c r="AE838" s="85"/>
      <c r="AF838" s="85"/>
      <c r="AG838" s="85"/>
      <c r="AH838" s="85"/>
      <c r="AI838" s="85"/>
      <c r="AJ838" s="85"/>
      <c r="AK838" s="85"/>
      <c r="AL838" s="71"/>
      <c r="AM838" s="68" t="str">
        <f t="shared" si="24"/>
        <v/>
      </c>
      <c r="AN838" s="62" t="str">
        <f t="shared" si="25"/>
        <v/>
      </c>
    </row>
    <row r="839" spans="2:40" ht="21" customHeight="1">
      <c r="B839" s="78"/>
      <c r="C839" s="78"/>
      <c r="D839" s="78"/>
      <c r="E839" s="177"/>
      <c r="F839" s="79"/>
      <c r="G839" s="71"/>
      <c r="H839" s="71"/>
      <c r="I839" s="71"/>
      <c r="J839" s="71"/>
      <c r="K839" s="72"/>
      <c r="L839" s="72"/>
      <c r="M839" s="78"/>
      <c r="N839" s="71"/>
      <c r="O839" s="73"/>
      <c r="P839" s="73"/>
      <c r="Q839" s="73"/>
      <c r="R839" s="85"/>
      <c r="S839" s="73"/>
      <c r="T839" s="85"/>
      <c r="U839" s="73"/>
      <c r="V839" s="85"/>
      <c r="W839" s="73"/>
      <c r="X839" s="73"/>
      <c r="Y839" s="79"/>
      <c r="Z839" s="71"/>
      <c r="AA839" s="85"/>
      <c r="AB839" s="85"/>
      <c r="AC839" s="85"/>
      <c r="AD839" s="85"/>
      <c r="AE839" s="85"/>
      <c r="AF839" s="85"/>
      <c r="AG839" s="85"/>
      <c r="AH839" s="85"/>
      <c r="AI839" s="85"/>
      <c r="AJ839" s="85"/>
      <c r="AK839" s="85"/>
      <c r="AL839" s="71"/>
      <c r="AM839" s="68" t="str">
        <f t="shared" si="24"/>
        <v/>
      </c>
      <c r="AN839" s="62" t="str">
        <f t="shared" si="25"/>
        <v/>
      </c>
    </row>
    <row r="840" spans="2:40" ht="21" customHeight="1">
      <c r="B840" s="78"/>
      <c r="C840" s="78"/>
      <c r="D840" s="78"/>
      <c r="E840" s="177"/>
      <c r="F840" s="79"/>
      <c r="G840" s="71"/>
      <c r="H840" s="71"/>
      <c r="I840" s="71"/>
      <c r="J840" s="71"/>
      <c r="K840" s="72"/>
      <c r="L840" s="72"/>
      <c r="M840" s="78"/>
      <c r="N840" s="71"/>
      <c r="O840" s="73"/>
      <c r="P840" s="73"/>
      <c r="Q840" s="73"/>
      <c r="R840" s="85"/>
      <c r="S840" s="73"/>
      <c r="T840" s="85"/>
      <c r="U840" s="73"/>
      <c r="V840" s="85"/>
      <c r="W840" s="73"/>
      <c r="X840" s="73"/>
      <c r="Y840" s="79"/>
      <c r="Z840" s="71"/>
      <c r="AA840" s="85"/>
      <c r="AB840" s="85"/>
      <c r="AC840" s="85"/>
      <c r="AD840" s="85"/>
      <c r="AE840" s="85"/>
      <c r="AF840" s="85"/>
      <c r="AG840" s="85"/>
      <c r="AH840" s="85"/>
      <c r="AI840" s="85"/>
      <c r="AJ840" s="85"/>
      <c r="AK840" s="85"/>
      <c r="AL840" s="71"/>
      <c r="AM840" s="68" t="str">
        <f t="shared" si="24"/>
        <v/>
      </c>
      <c r="AN840" s="62" t="str">
        <f t="shared" si="25"/>
        <v/>
      </c>
    </row>
    <row r="841" spans="2:40" ht="21" customHeight="1">
      <c r="B841" s="78"/>
      <c r="C841" s="78"/>
      <c r="D841" s="78"/>
      <c r="E841" s="177"/>
      <c r="F841" s="79"/>
      <c r="G841" s="71"/>
      <c r="H841" s="71"/>
      <c r="I841" s="71"/>
      <c r="J841" s="71"/>
      <c r="K841" s="72"/>
      <c r="L841" s="72"/>
      <c r="M841" s="78"/>
      <c r="N841" s="71"/>
      <c r="O841" s="73"/>
      <c r="P841" s="73"/>
      <c r="Q841" s="73"/>
      <c r="R841" s="85"/>
      <c r="S841" s="73"/>
      <c r="T841" s="85"/>
      <c r="U841" s="73"/>
      <c r="V841" s="85"/>
      <c r="W841" s="73"/>
      <c r="X841" s="73"/>
      <c r="Y841" s="79"/>
      <c r="Z841" s="71"/>
      <c r="AA841" s="85"/>
      <c r="AB841" s="85"/>
      <c r="AC841" s="85"/>
      <c r="AD841" s="85"/>
      <c r="AE841" s="85"/>
      <c r="AF841" s="85"/>
      <c r="AG841" s="85"/>
      <c r="AH841" s="85"/>
      <c r="AI841" s="85"/>
      <c r="AJ841" s="85"/>
      <c r="AK841" s="85"/>
      <c r="AL841" s="71"/>
      <c r="AM841" s="68" t="str">
        <f t="shared" si="24"/>
        <v/>
      </c>
      <c r="AN841" s="62" t="str">
        <f t="shared" si="25"/>
        <v/>
      </c>
    </row>
    <row r="842" spans="2:40" ht="21" customHeight="1">
      <c r="B842" s="78"/>
      <c r="C842" s="78"/>
      <c r="D842" s="78"/>
      <c r="E842" s="177"/>
      <c r="F842" s="79"/>
      <c r="G842" s="71"/>
      <c r="H842" s="71"/>
      <c r="I842" s="71"/>
      <c r="J842" s="71"/>
      <c r="K842" s="72"/>
      <c r="L842" s="72"/>
      <c r="M842" s="78"/>
      <c r="N842" s="71"/>
      <c r="O842" s="73"/>
      <c r="P842" s="73"/>
      <c r="Q842" s="73"/>
      <c r="R842" s="85"/>
      <c r="S842" s="73"/>
      <c r="T842" s="85"/>
      <c r="U842" s="73"/>
      <c r="V842" s="85"/>
      <c r="W842" s="73"/>
      <c r="X842" s="73"/>
      <c r="Y842" s="79"/>
      <c r="Z842" s="71"/>
      <c r="AA842" s="85"/>
      <c r="AB842" s="85"/>
      <c r="AC842" s="85"/>
      <c r="AD842" s="85"/>
      <c r="AE842" s="85"/>
      <c r="AF842" s="85"/>
      <c r="AG842" s="85"/>
      <c r="AH842" s="85"/>
      <c r="AI842" s="85"/>
      <c r="AJ842" s="85"/>
      <c r="AK842" s="85"/>
      <c r="AL842" s="71"/>
      <c r="AM842" s="68" t="str">
        <f t="shared" si="24"/>
        <v/>
      </c>
      <c r="AN842" s="62" t="str">
        <f t="shared" si="25"/>
        <v/>
      </c>
    </row>
    <row r="843" spans="2:40" ht="21" customHeight="1">
      <c r="B843" s="78"/>
      <c r="C843" s="78"/>
      <c r="D843" s="78"/>
      <c r="E843" s="177"/>
      <c r="F843" s="79"/>
      <c r="G843" s="71"/>
      <c r="H843" s="71"/>
      <c r="I843" s="71"/>
      <c r="J843" s="71"/>
      <c r="K843" s="72"/>
      <c r="L843" s="72"/>
      <c r="M843" s="78"/>
      <c r="N843" s="71"/>
      <c r="O843" s="73"/>
      <c r="P843" s="73"/>
      <c r="Q843" s="73"/>
      <c r="R843" s="85"/>
      <c r="S843" s="73"/>
      <c r="T843" s="85"/>
      <c r="U843" s="73"/>
      <c r="V843" s="85"/>
      <c r="W843" s="73"/>
      <c r="X843" s="73"/>
      <c r="Y843" s="79"/>
      <c r="Z843" s="71"/>
      <c r="AA843" s="85"/>
      <c r="AB843" s="85"/>
      <c r="AC843" s="85"/>
      <c r="AD843" s="85"/>
      <c r="AE843" s="85"/>
      <c r="AF843" s="85"/>
      <c r="AG843" s="85"/>
      <c r="AH843" s="85"/>
      <c r="AI843" s="85"/>
      <c r="AJ843" s="85"/>
      <c r="AK843" s="85"/>
      <c r="AL843" s="71"/>
      <c r="AM843" s="68" t="str">
        <f t="shared" si="24"/>
        <v/>
      </c>
      <c r="AN843" s="62" t="str">
        <f t="shared" si="25"/>
        <v/>
      </c>
    </row>
    <row r="844" spans="2:40" ht="21" customHeight="1">
      <c r="B844" s="78"/>
      <c r="C844" s="78"/>
      <c r="D844" s="78"/>
      <c r="E844" s="177"/>
      <c r="F844" s="79"/>
      <c r="G844" s="71"/>
      <c r="H844" s="71"/>
      <c r="I844" s="71"/>
      <c r="J844" s="71"/>
      <c r="K844" s="72"/>
      <c r="L844" s="72"/>
      <c r="M844" s="78"/>
      <c r="N844" s="71"/>
      <c r="O844" s="73"/>
      <c r="P844" s="73"/>
      <c r="Q844" s="73"/>
      <c r="R844" s="85"/>
      <c r="S844" s="73"/>
      <c r="T844" s="85"/>
      <c r="U844" s="73"/>
      <c r="V844" s="85"/>
      <c r="W844" s="73"/>
      <c r="X844" s="73"/>
      <c r="Y844" s="79"/>
      <c r="Z844" s="71"/>
      <c r="AA844" s="85"/>
      <c r="AB844" s="85"/>
      <c r="AC844" s="85"/>
      <c r="AD844" s="85"/>
      <c r="AE844" s="85"/>
      <c r="AF844" s="85"/>
      <c r="AG844" s="85"/>
      <c r="AH844" s="85"/>
      <c r="AI844" s="85"/>
      <c r="AJ844" s="85"/>
      <c r="AK844" s="85"/>
      <c r="AL844" s="71"/>
      <c r="AM844" s="68" t="str">
        <f t="shared" ref="AM844:AM907" si="26">IF(AN844&lt;&gt;"","Erreur","")</f>
        <v/>
      </c>
      <c r="AN844" s="62" t="str">
        <f t="shared" si="25"/>
        <v/>
      </c>
    </row>
    <row r="845" spans="2:40" ht="21" customHeight="1">
      <c r="B845" s="78"/>
      <c r="C845" s="78"/>
      <c r="D845" s="78"/>
      <c r="E845" s="177"/>
      <c r="F845" s="79"/>
      <c r="G845" s="71"/>
      <c r="H845" s="71"/>
      <c r="I845" s="71"/>
      <c r="J845" s="71"/>
      <c r="K845" s="72"/>
      <c r="L845" s="72"/>
      <c r="M845" s="78"/>
      <c r="N845" s="71"/>
      <c r="O845" s="73"/>
      <c r="P845" s="73"/>
      <c r="Q845" s="73"/>
      <c r="R845" s="85"/>
      <c r="S845" s="73"/>
      <c r="T845" s="85"/>
      <c r="U845" s="73"/>
      <c r="V845" s="85"/>
      <c r="W845" s="73"/>
      <c r="X845" s="73"/>
      <c r="Y845" s="79"/>
      <c r="Z845" s="71"/>
      <c r="AA845" s="85"/>
      <c r="AB845" s="85"/>
      <c r="AC845" s="85"/>
      <c r="AD845" s="85"/>
      <c r="AE845" s="85"/>
      <c r="AF845" s="85"/>
      <c r="AG845" s="85"/>
      <c r="AH845" s="85"/>
      <c r="AI845" s="85"/>
      <c r="AJ845" s="85"/>
      <c r="AK845" s="85"/>
      <c r="AL845" s="71"/>
      <c r="AM845" s="68" t="str">
        <f t="shared" si="26"/>
        <v/>
      </c>
      <c r="AN845" s="62" t="str">
        <f t="shared" ref="AN845:AN908" si="27">IF(AND(B845&lt;&gt;"",B844=""),"La ligne précédente ne doit pas être vide",IF(AND(B845&lt;&gt;"",OR(C845="",D845="",E845="",F845="",G845="",H845="",J845="",N845="")),"Veuillez compléter les informations d'identification du programme de cession en réassurance.",IF(AND(B845="",OR(C845&lt;&gt;"",D845&lt;&gt;"",E845&lt;&gt;"",F845&lt;&gt;"",G845&lt;&gt;"",H845&lt;&gt;"",J845&lt;&gt;"",N845&lt;&gt;"")),"Veuillez compléter les informations d'identification du programme de cession en réassurance en colonne C0010.",IF(AND(B845&lt;&gt;"",AL845=""),"Veuillez sélectionner NA dans la liste de la colonne C0370 si vous n'avez rien à déclarer.",""))))</f>
        <v/>
      </c>
    </row>
    <row r="846" spans="2:40" ht="21" customHeight="1">
      <c r="B846" s="78"/>
      <c r="C846" s="78"/>
      <c r="D846" s="78"/>
      <c r="E846" s="177"/>
      <c r="F846" s="79"/>
      <c r="G846" s="71"/>
      <c r="H846" s="71"/>
      <c r="I846" s="71"/>
      <c r="J846" s="71"/>
      <c r="K846" s="72"/>
      <c r="L846" s="72"/>
      <c r="M846" s="78"/>
      <c r="N846" s="71"/>
      <c r="O846" s="73"/>
      <c r="P846" s="73"/>
      <c r="Q846" s="73"/>
      <c r="R846" s="85"/>
      <c r="S846" s="73"/>
      <c r="T846" s="85"/>
      <c r="U846" s="73"/>
      <c r="V846" s="85"/>
      <c r="W846" s="73"/>
      <c r="X846" s="73"/>
      <c r="Y846" s="79"/>
      <c r="Z846" s="71"/>
      <c r="AA846" s="85"/>
      <c r="AB846" s="85"/>
      <c r="AC846" s="85"/>
      <c r="AD846" s="85"/>
      <c r="AE846" s="85"/>
      <c r="AF846" s="85"/>
      <c r="AG846" s="85"/>
      <c r="AH846" s="85"/>
      <c r="AI846" s="85"/>
      <c r="AJ846" s="85"/>
      <c r="AK846" s="85"/>
      <c r="AL846" s="71"/>
      <c r="AM846" s="68" t="str">
        <f t="shared" si="26"/>
        <v/>
      </c>
      <c r="AN846" s="62" t="str">
        <f t="shared" si="27"/>
        <v/>
      </c>
    </row>
    <row r="847" spans="2:40" ht="21" customHeight="1">
      <c r="B847" s="78"/>
      <c r="C847" s="78"/>
      <c r="D847" s="78"/>
      <c r="E847" s="177"/>
      <c r="F847" s="79"/>
      <c r="G847" s="71"/>
      <c r="H847" s="71"/>
      <c r="I847" s="71"/>
      <c r="J847" s="71"/>
      <c r="K847" s="72"/>
      <c r="L847" s="72"/>
      <c r="M847" s="78"/>
      <c r="N847" s="71"/>
      <c r="O847" s="73"/>
      <c r="P847" s="73"/>
      <c r="Q847" s="73"/>
      <c r="R847" s="85"/>
      <c r="S847" s="73"/>
      <c r="T847" s="85"/>
      <c r="U847" s="73"/>
      <c r="V847" s="85"/>
      <c r="W847" s="73"/>
      <c r="X847" s="73"/>
      <c r="Y847" s="79"/>
      <c r="Z847" s="71"/>
      <c r="AA847" s="85"/>
      <c r="AB847" s="85"/>
      <c r="AC847" s="85"/>
      <c r="AD847" s="85"/>
      <c r="AE847" s="85"/>
      <c r="AF847" s="85"/>
      <c r="AG847" s="85"/>
      <c r="AH847" s="85"/>
      <c r="AI847" s="85"/>
      <c r="AJ847" s="85"/>
      <c r="AK847" s="85"/>
      <c r="AL847" s="71"/>
      <c r="AM847" s="68" t="str">
        <f t="shared" si="26"/>
        <v/>
      </c>
      <c r="AN847" s="62" t="str">
        <f t="shared" si="27"/>
        <v/>
      </c>
    </row>
    <row r="848" spans="2:40" ht="21" customHeight="1">
      <c r="B848" s="78"/>
      <c r="C848" s="78"/>
      <c r="D848" s="78"/>
      <c r="E848" s="177"/>
      <c r="F848" s="79"/>
      <c r="G848" s="71"/>
      <c r="H848" s="71"/>
      <c r="I848" s="71"/>
      <c r="J848" s="71"/>
      <c r="K848" s="72"/>
      <c r="L848" s="72"/>
      <c r="M848" s="78"/>
      <c r="N848" s="71"/>
      <c r="O848" s="73"/>
      <c r="P848" s="73"/>
      <c r="Q848" s="73"/>
      <c r="R848" s="85"/>
      <c r="S848" s="73"/>
      <c r="T848" s="85"/>
      <c r="U848" s="73"/>
      <c r="V848" s="85"/>
      <c r="W848" s="73"/>
      <c r="X848" s="73"/>
      <c r="Y848" s="79"/>
      <c r="Z848" s="71"/>
      <c r="AA848" s="85"/>
      <c r="AB848" s="85"/>
      <c r="AC848" s="85"/>
      <c r="AD848" s="85"/>
      <c r="AE848" s="85"/>
      <c r="AF848" s="85"/>
      <c r="AG848" s="85"/>
      <c r="AH848" s="85"/>
      <c r="AI848" s="85"/>
      <c r="AJ848" s="85"/>
      <c r="AK848" s="85"/>
      <c r="AL848" s="71"/>
      <c r="AM848" s="68" t="str">
        <f t="shared" si="26"/>
        <v/>
      </c>
      <c r="AN848" s="62" t="str">
        <f t="shared" si="27"/>
        <v/>
      </c>
    </row>
    <row r="849" spans="2:40" ht="21" customHeight="1">
      <c r="B849" s="78"/>
      <c r="C849" s="78"/>
      <c r="D849" s="78"/>
      <c r="E849" s="177"/>
      <c r="F849" s="79"/>
      <c r="G849" s="71"/>
      <c r="H849" s="71"/>
      <c r="I849" s="71"/>
      <c r="J849" s="71"/>
      <c r="K849" s="72"/>
      <c r="L849" s="72"/>
      <c r="M849" s="78"/>
      <c r="N849" s="71"/>
      <c r="O849" s="73"/>
      <c r="P849" s="73"/>
      <c r="Q849" s="73"/>
      <c r="R849" s="85"/>
      <c r="S849" s="73"/>
      <c r="T849" s="85"/>
      <c r="U849" s="73"/>
      <c r="V849" s="85"/>
      <c r="W849" s="73"/>
      <c r="X849" s="73"/>
      <c r="Y849" s="79"/>
      <c r="Z849" s="71"/>
      <c r="AA849" s="85"/>
      <c r="AB849" s="85"/>
      <c r="AC849" s="85"/>
      <c r="AD849" s="85"/>
      <c r="AE849" s="85"/>
      <c r="AF849" s="85"/>
      <c r="AG849" s="85"/>
      <c r="AH849" s="85"/>
      <c r="AI849" s="85"/>
      <c r="AJ849" s="85"/>
      <c r="AK849" s="85"/>
      <c r="AL849" s="71"/>
      <c r="AM849" s="68" t="str">
        <f t="shared" si="26"/>
        <v/>
      </c>
      <c r="AN849" s="62" t="str">
        <f t="shared" si="27"/>
        <v/>
      </c>
    </row>
    <row r="850" spans="2:40" ht="21" customHeight="1">
      <c r="B850" s="78"/>
      <c r="C850" s="78"/>
      <c r="D850" s="78"/>
      <c r="E850" s="177"/>
      <c r="F850" s="79"/>
      <c r="G850" s="71"/>
      <c r="H850" s="71"/>
      <c r="I850" s="71"/>
      <c r="J850" s="71"/>
      <c r="K850" s="72"/>
      <c r="L850" s="72"/>
      <c r="M850" s="78"/>
      <c r="N850" s="71"/>
      <c r="O850" s="73"/>
      <c r="P850" s="73"/>
      <c r="Q850" s="73"/>
      <c r="R850" s="85"/>
      <c r="S850" s="73"/>
      <c r="T850" s="85"/>
      <c r="U850" s="73"/>
      <c r="V850" s="85"/>
      <c r="W850" s="73"/>
      <c r="X850" s="73"/>
      <c r="Y850" s="79"/>
      <c r="Z850" s="71"/>
      <c r="AA850" s="85"/>
      <c r="AB850" s="85"/>
      <c r="AC850" s="85"/>
      <c r="AD850" s="85"/>
      <c r="AE850" s="85"/>
      <c r="AF850" s="85"/>
      <c r="AG850" s="85"/>
      <c r="AH850" s="85"/>
      <c r="AI850" s="85"/>
      <c r="AJ850" s="85"/>
      <c r="AK850" s="85"/>
      <c r="AL850" s="71"/>
      <c r="AM850" s="68" t="str">
        <f t="shared" si="26"/>
        <v/>
      </c>
      <c r="AN850" s="62" t="str">
        <f t="shared" si="27"/>
        <v/>
      </c>
    </row>
    <row r="851" spans="2:40" ht="21" customHeight="1">
      <c r="B851" s="78"/>
      <c r="C851" s="78"/>
      <c r="D851" s="78"/>
      <c r="E851" s="177"/>
      <c r="F851" s="79"/>
      <c r="G851" s="71"/>
      <c r="H851" s="71"/>
      <c r="I851" s="71"/>
      <c r="J851" s="71"/>
      <c r="K851" s="72"/>
      <c r="L851" s="72"/>
      <c r="M851" s="78"/>
      <c r="N851" s="71"/>
      <c r="O851" s="73"/>
      <c r="P851" s="73"/>
      <c r="Q851" s="73"/>
      <c r="R851" s="85"/>
      <c r="S851" s="73"/>
      <c r="T851" s="85"/>
      <c r="U851" s="73"/>
      <c r="V851" s="85"/>
      <c r="W851" s="73"/>
      <c r="X851" s="73"/>
      <c r="Y851" s="79"/>
      <c r="Z851" s="71"/>
      <c r="AA851" s="85"/>
      <c r="AB851" s="85"/>
      <c r="AC851" s="85"/>
      <c r="AD851" s="85"/>
      <c r="AE851" s="85"/>
      <c r="AF851" s="85"/>
      <c r="AG851" s="85"/>
      <c r="AH851" s="85"/>
      <c r="AI851" s="85"/>
      <c r="AJ851" s="85"/>
      <c r="AK851" s="85"/>
      <c r="AL851" s="71"/>
      <c r="AM851" s="68" t="str">
        <f t="shared" si="26"/>
        <v/>
      </c>
      <c r="AN851" s="62" t="str">
        <f t="shared" si="27"/>
        <v/>
      </c>
    </row>
    <row r="852" spans="2:40" ht="21" customHeight="1">
      <c r="B852" s="78"/>
      <c r="C852" s="78"/>
      <c r="D852" s="78"/>
      <c r="E852" s="177"/>
      <c r="F852" s="79"/>
      <c r="G852" s="71"/>
      <c r="H852" s="71"/>
      <c r="I852" s="71"/>
      <c r="J852" s="71"/>
      <c r="K852" s="72"/>
      <c r="L852" s="72"/>
      <c r="M852" s="78"/>
      <c r="N852" s="71"/>
      <c r="O852" s="73"/>
      <c r="P852" s="73"/>
      <c r="Q852" s="73"/>
      <c r="R852" s="85"/>
      <c r="S852" s="73"/>
      <c r="T852" s="85"/>
      <c r="U852" s="73"/>
      <c r="V852" s="85"/>
      <c r="W852" s="73"/>
      <c r="X852" s="73"/>
      <c r="Y852" s="79"/>
      <c r="Z852" s="71"/>
      <c r="AA852" s="85"/>
      <c r="AB852" s="85"/>
      <c r="AC852" s="85"/>
      <c r="AD852" s="85"/>
      <c r="AE852" s="85"/>
      <c r="AF852" s="85"/>
      <c r="AG852" s="85"/>
      <c r="AH852" s="85"/>
      <c r="AI852" s="85"/>
      <c r="AJ852" s="85"/>
      <c r="AK852" s="85"/>
      <c r="AL852" s="71"/>
      <c r="AM852" s="68" t="str">
        <f t="shared" si="26"/>
        <v/>
      </c>
      <c r="AN852" s="62" t="str">
        <f t="shared" si="27"/>
        <v/>
      </c>
    </row>
    <row r="853" spans="2:40" ht="21" customHeight="1">
      <c r="B853" s="78"/>
      <c r="C853" s="78"/>
      <c r="D853" s="78"/>
      <c r="E853" s="177"/>
      <c r="F853" s="79"/>
      <c r="G853" s="71"/>
      <c r="H853" s="71"/>
      <c r="I853" s="71"/>
      <c r="J853" s="71"/>
      <c r="K853" s="72"/>
      <c r="L853" s="72"/>
      <c r="M853" s="78"/>
      <c r="N853" s="71"/>
      <c r="O853" s="73"/>
      <c r="P853" s="73"/>
      <c r="Q853" s="73"/>
      <c r="R853" s="85"/>
      <c r="S853" s="73"/>
      <c r="T853" s="85"/>
      <c r="U853" s="73"/>
      <c r="V853" s="85"/>
      <c r="W853" s="73"/>
      <c r="X853" s="73"/>
      <c r="Y853" s="79"/>
      <c r="Z853" s="71"/>
      <c r="AA853" s="85"/>
      <c r="AB853" s="85"/>
      <c r="AC853" s="85"/>
      <c r="AD853" s="85"/>
      <c r="AE853" s="85"/>
      <c r="AF853" s="85"/>
      <c r="AG853" s="85"/>
      <c r="AH853" s="85"/>
      <c r="AI853" s="85"/>
      <c r="AJ853" s="85"/>
      <c r="AK853" s="85"/>
      <c r="AL853" s="71"/>
      <c r="AM853" s="68" t="str">
        <f t="shared" si="26"/>
        <v/>
      </c>
      <c r="AN853" s="62" t="str">
        <f t="shared" si="27"/>
        <v/>
      </c>
    </row>
    <row r="854" spans="2:40" ht="21" customHeight="1">
      <c r="B854" s="78"/>
      <c r="C854" s="78"/>
      <c r="D854" s="78"/>
      <c r="E854" s="177"/>
      <c r="F854" s="79"/>
      <c r="G854" s="71"/>
      <c r="H854" s="71"/>
      <c r="I854" s="71"/>
      <c r="J854" s="71"/>
      <c r="K854" s="72"/>
      <c r="L854" s="72"/>
      <c r="M854" s="78"/>
      <c r="N854" s="71"/>
      <c r="O854" s="73"/>
      <c r="P854" s="73"/>
      <c r="Q854" s="73"/>
      <c r="R854" s="85"/>
      <c r="S854" s="73"/>
      <c r="T854" s="85"/>
      <c r="U854" s="73"/>
      <c r="V854" s="85"/>
      <c r="W854" s="73"/>
      <c r="X854" s="73"/>
      <c r="Y854" s="79"/>
      <c r="Z854" s="71"/>
      <c r="AA854" s="85"/>
      <c r="AB854" s="85"/>
      <c r="AC854" s="85"/>
      <c r="AD854" s="85"/>
      <c r="AE854" s="85"/>
      <c r="AF854" s="85"/>
      <c r="AG854" s="85"/>
      <c r="AH854" s="85"/>
      <c r="AI854" s="85"/>
      <c r="AJ854" s="85"/>
      <c r="AK854" s="85"/>
      <c r="AL854" s="71"/>
      <c r="AM854" s="68" t="str">
        <f t="shared" si="26"/>
        <v/>
      </c>
      <c r="AN854" s="62" t="str">
        <f t="shared" si="27"/>
        <v/>
      </c>
    </row>
    <row r="855" spans="2:40" ht="21" customHeight="1">
      <c r="B855" s="78"/>
      <c r="C855" s="78"/>
      <c r="D855" s="78"/>
      <c r="E855" s="177"/>
      <c r="F855" s="79"/>
      <c r="G855" s="71"/>
      <c r="H855" s="71"/>
      <c r="I855" s="71"/>
      <c r="J855" s="71"/>
      <c r="K855" s="72"/>
      <c r="L855" s="72"/>
      <c r="M855" s="78"/>
      <c r="N855" s="71"/>
      <c r="O855" s="73"/>
      <c r="P855" s="73"/>
      <c r="Q855" s="73"/>
      <c r="R855" s="85"/>
      <c r="S855" s="73"/>
      <c r="T855" s="85"/>
      <c r="U855" s="73"/>
      <c r="V855" s="85"/>
      <c r="W855" s="73"/>
      <c r="X855" s="73"/>
      <c r="Y855" s="79"/>
      <c r="Z855" s="71"/>
      <c r="AA855" s="85"/>
      <c r="AB855" s="85"/>
      <c r="AC855" s="85"/>
      <c r="AD855" s="85"/>
      <c r="AE855" s="85"/>
      <c r="AF855" s="85"/>
      <c r="AG855" s="85"/>
      <c r="AH855" s="85"/>
      <c r="AI855" s="85"/>
      <c r="AJ855" s="85"/>
      <c r="AK855" s="85"/>
      <c r="AL855" s="71"/>
      <c r="AM855" s="68" t="str">
        <f t="shared" si="26"/>
        <v/>
      </c>
      <c r="AN855" s="62" t="str">
        <f t="shared" si="27"/>
        <v/>
      </c>
    </row>
    <row r="856" spans="2:40" ht="21" customHeight="1">
      <c r="B856" s="78"/>
      <c r="C856" s="78"/>
      <c r="D856" s="78"/>
      <c r="E856" s="177"/>
      <c r="F856" s="79"/>
      <c r="G856" s="71"/>
      <c r="H856" s="71"/>
      <c r="I856" s="71"/>
      <c r="J856" s="71"/>
      <c r="K856" s="72"/>
      <c r="L856" s="72"/>
      <c r="M856" s="78"/>
      <c r="N856" s="71"/>
      <c r="O856" s="73"/>
      <c r="P856" s="73"/>
      <c r="Q856" s="73"/>
      <c r="R856" s="85"/>
      <c r="S856" s="73"/>
      <c r="T856" s="85"/>
      <c r="U856" s="73"/>
      <c r="V856" s="85"/>
      <c r="W856" s="73"/>
      <c r="X856" s="73"/>
      <c r="Y856" s="79"/>
      <c r="Z856" s="71"/>
      <c r="AA856" s="85"/>
      <c r="AB856" s="85"/>
      <c r="AC856" s="85"/>
      <c r="AD856" s="85"/>
      <c r="AE856" s="85"/>
      <c r="AF856" s="85"/>
      <c r="AG856" s="85"/>
      <c r="AH856" s="85"/>
      <c r="AI856" s="85"/>
      <c r="AJ856" s="85"/>
      <c r="AK856" s="85"/>
      <c r="AL856" s="71"/>
      <c r="AM856" s="68" t="str">
        <f t="shared" si="26"/>
        <v/>
      </c>
      <c r="AN856" s="62" t="str">
        <f t="shared" si="27"/>
        <v/>
      </c>
    </row>
    <row r="857" spans="2:40" ht="21" customHeight="1">
      <c r="B857" s="78"/>
      <c r="C857" s="78"/>
      <c r="D857" s="78"/>
      <c r="E857" s="177"/>
      <c r="F857" s="79"/>
      <c r="G857" s="71"/>
      <c r="H857" s="71"/>
      <c r="I857" s="71"/>
      <c r="J857" s="71"/>
      <c r="K857" s="72"/>
      <c r="L857" s="72"/>
      <c r="M857" s="78"/>
      <c r="N857" s="71"/>
      <c r="O857" s="73"/>
      <c r="P857" s="73"/>
      <c r="Q857" s="73"/>
      <c r="R857" s="85"/>
      <c r="S857" s="73"/>
      <c r="T857" s="85"/>
      <c r="U857" s="73"/>
      <c r="V857" s="85"/>
      <c r="W857" s="73"/>
      <c r="X857" s="73"/>
      <c r="Y857" s="79"/>
      <c r="Z857" s="71"/>
      <c r="AA857" s="85"/>
      <c r="AB857" s="85"/>
      <c r="AC857" s="85"/>
      <c r="AD857" s="85"/>
      <c r="AE857" s="85"/>
      <c r="AF857" s="85"/>
      <c r="AG857" s="85"/>
      <c r="AH857" s="85"/>
      <c r="AI857" s="85"/>
      <c r="AJ857" s="85"/>
      <c r="AK857" s="85"/>
      <c r="AL857" s="71"/>
      <c r="AM857" s="68" t="str">
        <f t="shared" si="26"/>
        <v/>
      </c>
      <c r="AN857" s="62" t="str">
        <f t="shared" si="27"/>
        <v/>
      </c>
    </row>
    <row r="858" spans="2:40" ht="21" customHeight="1">
      <c r="B858" s="78"/>
      <c r="C858" s="78"/>
      <c r="D858" s="78"/>
      <c r="E858" s="177"/>
      <c r="F858" s="79"/>
      <c r="G858" s="71"/>
      <c r="H858" s="71"/>
      <c r="I858" s="71"/>
      <c r="J858" s="71"/>
      <c r="K858" s="72"/>
      <c r="L858" s="72"/>
      <c r="M858" s="78"/>
      <c r="N858" s="71"/>
      <c r="O858" s="73"/>
      <c r="P858" s="73"/>
      <c r="Q858" s="73"/>
      <c r="R858" s="85"/>
      <c r="S858" s="73"/>
      <c r="T858" s="85"/>
      <c r="U858" s="73"/>
      <c r="V858" s="85"/>
      <c r="W858" s="73"/>
      <c r="X858" s="73"/>
      <c r="Y858" s="79"/>
      <c r="Z858" s="71"/>
      <c r="AA858" s="85"/>
      <c r="AB858" s="85"/>
      <c r="AC858" s="85"/>
      <c r="AD858" s="85"/>
      <c r="AE858" s="85"/>
      <c r="AF858" s="85"/>
      <c r="AG858" s="85"/>
      <c r="AH858" s="85"/>
      <c r="AI858" s="85"/>
      <c r="AJ858" s="85"/>
      <c r="AK858" s="85"/>
      <c r="AL858" s="71"/>
      <c r="AM858" s="68" t="str">
        <f t="shared" si="26"/>
        <v/>
      </c>
      <c r="AN858" s="62" t="str">
        <f t="shared" si="27"/>
        <v/>
      </c>
    </row>
    <row r="859" spans="2:40" ht="21" customHeight="1">
      <c r="B859" s="78"/>
      <c r="C859" s="78"/>
      <c r="D859" s="78"/>
      <c r="E859" s="177"/>
      <c r="F859" s="79"/>
      <c r="G859" s="71"/>
      <c r="H859" s="71"/>
      <c r="I859" s="71"/>
      <c r="J859" s="71"/>
      <c r="K859" s="72"/>
      <c r="L859" s="72"/>
      <c r="M859" s="78"/>
      <c r="N859" s="71"/>
      <c r="O859" s="73"/>
      <c r="P859" s="73"/>
      <c r="Q859" s="73"/>
      <c r="R859" s="85"/>
      <c r="S859" s="73"/>
      <c r="T859" s="85"/>
      <c r="U859" s="73"/>
      <c r="V859" s="85"/>
      <c r="W859" s="73"/>
      <c r="X859" s="73"/>
      <c r="Y859" s="79"/>
      <c r="Z859" s="71"/>
      <c r="AA859" s="85"/>
      <c r="AB859" s="85"/>
      <c r="AC859" s="85"/>
      <c r="AD859" s="85"/>
      <c r="AE859" s="85"/>
      <c r="AF859" s="85"/>
      <c r="AG859" s="85"/>
      <c r="AH859" s="85"/>
      <c r="AI859" s="85"/>
      <c r="AJ859" s="85"/>
      <c r="AK859" s="85"/>
      <c r="AL859" s="71"/>
      <c r="AM859" s="68" t="str">
        <f t="shared" si="26"/>
        <v/>
      </c>
      <c r="AN859" s="62" t="str">
        <f t="shared" si="27"/>
        <v/>
      </c>
    </row>
    <row r="860" spans="2:40" ht="21" customHeight="1">
      <c r="B860" s="78"/>
      <c r="C860" s="78"/>
      <c r="D860" s="78"/>
      <c r="E860" s="177"/>
      <c r="F860" s="79"/>
      <c r="G860" s="71"/>
      <c r="H860" s="71"/>
      <c r="I860" s="71"/>
      <c r="J860" s="71"/>
      <c r="K860" s="72"/>
      <c r="L860" s="72"/>
      <c r="M860" s="78"/>
      <c r="N860" s="71"/>
      <c r="O860" s="73"/>
      <c r="P860" s="73"/>
      <c r="Q860" s="73"/>
      <c r="R860" s="85"/>
      <c r="S860" s="73"/>
      <c r="T860" s="85"/>
      <c r="U860" s="73"/>
      <c r="V860" s="85"/>
      <c r="W860" s="73"/>
      <c r="X860" s="73"/>
      <c r="Y860" s="79"/>
      <c r="Z860" s="71"/>
      <c r="AA860" s="85"/>
      <c r="AB860" s="85"/>
      <c r="AC860" s="85"/>
      <c r="AD860" s="85"/>
      <c r="AE860" s="85"/>
      <c r="AF860" s="85"/>
      <c r="AG860" s="85"/>
      <c r="AH860" s="85"/>
      <c r="AI860" s="85"/>
      <c r="AJ860" s="85"/>
      <c r="AK860" s="85"/>
      <c r="AL860" s="71"/>
      <c r="AM860" s="68" t="str">
        <f t="shared" si="26"/>
        <v/>
      </c>
      <c r="AN860" s="62" t="str">
        <f t="shared" si="27"/>
        <v/>
      </c>
    </row>
    <row r="861" spans="2:40" ht="21" customHeight="1">
      <c r="B861" s="78"/>
      <c r="C861" s="78"/>
      <c r="D861" s="78"/>
      <c r="E861" s="177"/>
      <c r="F861" s="79"/>
      <c r="G861" s="71"/>
      <c r="H861" s="71"/>
      <c r="I861" s="71"/>
      <c r="J861" s="71"/>
      <c r="K861" s="72"/>
      <c r="L861" s="72"/>
      <c r="M861" s="78"/>
      <c r="N861" s="71"/>
      <c r="O861" s="73"/>
      <c r="P861" s="73"/>
      <c r="Q861" s="73"/>
      <c r="R861" s="85"/>
      <c r="S861" s="73"/>
      <c r="T861" s="85"/>
      <c r="U861" s="73"/>
      <c r="V861" s="85"/>
      <c r="W861" s="73"/>
      <c r="X861" s="73"/>
      <c r="Y861" s="79"/>
      <c r="Z861" s="71"/>
      <c r="AA861" s="85"/>
      <c r="AB861" s="85"/>
      <c r="AC861" s="85"/>
      <c r="AD861" s="85"/>
      <c r="AE861" s="85"/>
      <c r="AF861" s="85"/>
      <c r="AG861" s="85"/>
      <c r="AH861" s="85"/>
      <c r="AI861" s="85"/>
      <c r="AJ861" s="85"/>
      <c r="AK861" s="85"/>
      <c r="AL861" s="71"/>
      <c r="AM861" s="68" t="str">
        <f t="shared" si="26"/>
        <v/>
      </c>
      <c r="AN861" s="62" t="str">
        <f t="shared" si="27"/>
        <v/>
      </c>
    </row>
    <row r="862" spans="2:40" ht="21" customHeight="1">
      <c r="B862" s="78"/>
      <c r="C862" s="78"/>
      <c r="D862" s="78"/>
      <c r="E862" s="177"/>
      <c r="F862" s="79"/>
      <c r="G862" s="71"/>
      <c r="H862" s="71"/>
      <c r="I862" s="71"/>
      <c r="J862" s="71"/>
      <c r="K862" s="72"/>
      <c r="L862" s="72"/>
      <c r="M862" s="78"/>
      <c r="N862" s="71"/>
      <c r="O862" s="73"/>
      <c r="P862" s="73"/>
      <c r="Q862" s="73"/>
      <c r="R862" s="85"/>
      <c r="S862" s="73"/>
      <c r="T862" s="85"/>
      <c r="U862" s="73"/>
      <c r="V862" s="85"/>
      <c r="W862" s="73"/>
      <c r="X862" s="73"/>
      <c r="Y862" s="79"/>
      <c r="Z862" s="71"/>
      <c r="AA862" s="85"/>
      <c r="AB862" s="85"/>
      <c r="AC862" s="85"/>
      <c r="AD862" s="85"/>
      <c r="AE862" s="85"/>
      <c r="AF862" s="85"/>
      <c r="AG862" s="85"/>
      <c r="AH862" s="85"/>
      <c r="AI862" s="85"/>
      <c r="AJ862" s="85"/>
      <c r="AK862" s="85"/>
      <c r="AL862" s="71"/>
      <c r="AM862" s="68" t="str">
        <f t="shared" si="26"/>
        <v/>
      </c>
      <c r="AN862" s="62" t="str">
        <f t="shared" si="27"/>
        <v/>
      </c>
    </row>
    <row r="863" spans="2:40" ht="21" customHeight="1">
      <c r="B863" s="78"/>
      <c r="C863" s="78"/>
      <c r="D863" s="78"/>
      <c r="E863" s="177"/>
      <c r="F863" s="79"/>
      <c r="G863" s="71"/>
      <c r="H863" s="71"/>
      <c r="I863" s="71"/>
      <c r="J863" s="71"/>
      <c r="K863" s="72"/>
      <c r="L863" s="72"/>
      <c r="M863" s="78"/>
      <c r="N863" s="71"/>
      <c r="O863" s="73"/>
      <c r="P863" s="73"/>
      <c r="Q863" s="73"/>
      <c r="R863" s="85"/>
      <c r="S863" s="73"/>
      <c r="T863" s="85"/>
      <c r="U863" s="73"/>
      <c r="V863" s="85"/>
      <c r="W863" s="73"/>
      <c r="X863" s="73"/>
      <c r="Y863" s="79"/>
      <c r="Z863" s="71"/>
      <c r="AA863" s="85"/>
      <c r="AB863" s="85"/>
      <c r="AC863" s="85"/>
      <c r="AD863" s="85"/>
      <c r="AE863" s="85"/>
      <c r="AF863" s="85"/>
      <c r="AG863" s="85"/>
      <c r="AH863" s="85"/>
      <c r="AI863" s="85"/>
      <c r="AJ863" s="85"/>
      <c r="AK863" s="85"/>
      <c r="AL863" s="71"/>
      <c r="AM863" s="68" t="str">
        <f t="shared" si="26"/>
        <v/>
      </c>
      <c r="AN863" s="62" t="str">
        <f t="shared" si="27"/>
        <v/>
      </c>
    </row>
    <row r="864" spans="2:40" ht="21" customHeight="1">
      <c r="B864" s="78"/>
      <c r="C864" s="78"/>
      <c r="D864" s="78"/>
      <c r="E864" s="177"/>
      <c r="F864" s="79"/>
      <c r="G864" s="71"/>
      <c r="H864" s="71"/>
      <c r="I864" s="71"/>
      <c r="J864" s="71"/>
      <c r="K864" s="72"/>
      <c r="L864" s="72"/>
      <c r="M864" s="78"/>
      <c r="N864" s="71"/>
      <c r="O864" s="73"/>
      <c r="P864" s="73"/>
      <c r="Q864" s="73"/>
      <c r="R864" s="85"/>
      <c r="S864" s="73"/>
      <c r="T864" s="85"/>
      <c r="U864" s="73"/>
      <c r="V864" s="85"/>
      <c r="W864" s="73"/>
      <c r="X864" s="73"/>
      <c r="Y864" s="79"/>
      <c r="Z864" s="71"/>
      <c r="AA864" s="85"/>
      <c r="AB864" s="85"/>
      <c r="AC864" s="85"/>
      <c r="AD864" s="85"/>
      <c r="AE864" s="85"/>
      <c r="AF864" s="85"/>
      <c r="AG864" s="85"/>
      <c r="AH864" s="85"/>
      <c r="AI864" s="85"/>
      <c r="AJ864" s="85"/>
      <c r="AK864" s="85"/>
      <c r="AL864" s="71"/>
      <c r="AM864" s="68" t="str">
        <f t="shared" si="26"/>
        <v/>
      </c>
      <c r="AN864" s="62" t="str">
        <f t="shared" si="27"/>
        <v/>
      </c>
    </row>
    <row r="865" spans="2:40" ht="21" customHeight="1">
      <c r="B865" s="78"/>
      <c r="C865" s="78"/>
      <c r="D865" s="78"/>
      <c r="E865" s="177"/>
      <c r="F865" s="79"/>
      <c r="G865" s="71"/>
      <c r="H865" s="71"/>
      <c r="I865" s="71"/>
      <c r="J865" s="71"/>
      <c r="K865" s="72"/>
      <c r="L865" s="72"/>
      <c r="M865" s="78"/>
      <c r="N865" s="71"/>
      <c r="O865" s="73"/>
      <c r="P865" s="73"/>
      <c r="Q865" s="73"/>
      <c r="R865" s="85"/>
      <c r="S865" s="73"/>
      <c r="T865" s="85"/>
      <c r="U865" s="73"/>
      <c r="V865" s="85"/>
      <c r="W865" s="73"/>
      <c r="X865" s="73"/>
      <c r="Y865" s="79"/>
      <c r="Z865" s="71"/>
      <c r="AA865" s="85"/>
      <c r="AB865" s="85"/>
      <c r="AC865" s="85"/>
      <c r="AD865" s="85"/>
      <c r="AE865" s="85"/>
      <c r="AF865" s="85"/>
      <c r="AG865" s="85"/>
      <c r="AH865" s="85"/>
      <c r="AI865" s="85"/>
      <c r="AJ865" s="85"/>
      <c r="AK865" s="85"/>
      <c r="AL865" s="71"/>
      <c r="AM865" s="68" t="str">
        <f t="shared" si="26"/>
        <v/>
      </c>
      <c r="AN865" s="62" t="str">
        <f t="shared" si="27"/>
        <v/>
      </c>
    </row>
    <row r="866" spans="2:40" ht="21" customHeight="1">
      <c r="B866" s="78"/>
      <c r="C866" s="78"/>
      <c r="D866" s="78"/>
      <c r="E866" s="177"/>
      <c r="F866" s="79"/>
      <c r="G866" s="71"/>
      <c r="H866" s="71"/>
      <c r="I866" s="71"/>
      <c r="J866" s="71"/>
      <c r="K866" s="72"/>
      <c r="L866" s="72"/>
      <c r="M866" s="78"/>
      <c r="N866" s="71"/>
      <c r="O866" s="73"/>
      <c r="P866" s="73"/>
      <c r="Q866" s="73"/>
      <c r="R866" s="85"/>
      <c r="S866" s="73"/>
      <c r="T866" s="85"/>
      <c r="U866" s="73"/>
      <c r="V866" s="85"/>
      <c r="W866" s="73"/>
      <c r="X866" s="73"/>
      <c r="Y866" s="79"/>
      <c r="Z866" s="71"/>
      <c r="AA866" s="85"/>
      <c r="AB866" s="85"/>
      <c r="AC866" s="85"/>
      <c r="AD866" s="85"/>
      <c r="AE866" s="85"/>
      <c r="AF866" s="85"/>
      <c r="AG866" s="85"/>
      <c r="AH866" s="85"/>
      <c r="AI866" s="85"/>
      <c r="AJ866" s="85"/>
      <c r="AK866" s="85"/>
      <c r="AL866" s="71"/>
      <c r="AM866" s="68" t="str">
        <f t="shared" si="26"/>
        <v/>
      </c>
      <c r="AN866" s="62" t="str">
        <f t="shared" si="27"/>
        <v/>
      </c>
    </row>
    <row r="867" spans="2:40" ht="21" customHeight="1">
      <c r="B867" s="78"/>
      <c r="C867" s="78"/>
      <c r="D867" s="78"/>
      <c r="E867" s="177"/>
      <c r="F867" s="79"/>
      <c r="G867" s="71"/>
      <c r="H867" s="71"/>
      <c r="I867" s="71"/>
      <c r="J867" s="71"/>
      <c r="K867" s="72"/>
      <c r="L867" s="72"/>
      <c r="M867" s="78"/>
      <c r="N867" s="71"/>
      <c r="O867" s="73"/>
      <c r="P867" s="73"/>
      <c r="Q867" s="73"/>
      <c r="R867" s="85"/>
      <c r="S867" s="73"/>
      <c r="T867" s="85"/>
      <c r="U867" s="73"/>
      <c r="V867" s="85"/>
      <c r="W867" s="73"/>
      <c r="X867" s="73"/>
      <c r="Y867" s="79"/>
      <c r="Z867" s="71"/>
      <c r="AA867" s="85"/>
      <c r="AB867" s="85"/>
      <c r="AC867" s="85"/>
      <c r="AD867" s="85"/>
      <c r="AE867" s="85"/>
      <c r="AF867" s="85"/>
      <c r="AG867" s="85"/>
      <c r="AH867" s="85"/>
      <c r="AI867" s="85"/>
      <c r="AJ867" s="85"/>
      <c r="AK867" s="85"/>
      <c r="AL867" s="71"/>
      <c r="AM867" s="68" t="str">
        <f t="shared" si="26"/>
        <v/>
      </c>
      <c r="AN867" s="62" t="str">
        <f t="shared" si="27"/>
        <v/>
      </c>
    </row>
    <row r="868" spans="2:40" ht="21" customHeight="1">
      <c r="B868" s="78"/>
      <c r="C868" s="78"/>
      <c r="D868" s="78"/>
      <c r="E868" s="177"/>
      <c r="F868" s="79"/>
      <c r="G868" s="71"/>
      <c r="H868" s="71"/>
      <c r="I868" s="71"/>
      <c r="J868" s="71"/>
      <c r="K868" s="72"/>
      <c r="L868" s="72"/>
      <c r="M868" s="78"/>
      <c r="N868" s="71"/>
      <c r="O868" s="73"/>
      <c r="P868" s="73"/>
      <c r="Q868" s="73"/>
      <c r="R868" s="85"/>
      <c r="S868" s="73"/>
      <c r="T868" s="85"/>
      <c r="U868" s="73"/>
      <c r="V868" s="85"/>
      <c r="W868" s="73"/>
      <c r="X868" s="73"/>
      <c r="Y868" s="79"/>
      <c r="Z868" s="71"/>
      <c r="AA868" s="85"/>
      <c r="AB868" s="85"/>
      <c r="AC868" s="85"/>
      <c r="AD868" s="85"/>
      <c r="AE868" s="85"/>
      <c r="AF868" s="85"/>
      <c r="AG868" s="85"/>
      <c r="AH868" s="85"/>
      <c r="AI868" s="85"/>
      <c r="AJ868" s="85"/>
      <c r="AK868" s="85"/>
      <c r="AL868" s="71"/>
      <c r="AM868" s="68" t="str">
        <f t="shared" si="26"/>
        <v/>
      </c>
      <c r="AN868" s="62" t="str">
        <f t="shared" si="27"/>
        <v/>
      </c>
    </row>
    <row r="869" spans="2:40" ht="21" customHeight="1">
      <c r="B869" s="78"/>
      <c r="C869" s="78"/>
      <c r="D869" s="78"/>
      <c r="E869" s="177"/>
      <c r="F869" s="79"/>
      <c r="G869" s="71"/>
      <c r="H869" s="71"/>
      <c r="I869" s="71"/>
      <c r="J869" s="71"/>
      <c r="K869" s="72"/>
      <c r="L869" s="72"/>
      <c r="M869" s="78"/>
      <c r="N869" s="71"/>
      <c r="O869" s="73"/>
      <c r="P869" s="73"/>
      <c r="Q869" s="73"/>
      <c r="R869" s="85"/>
      <c r="S869" s="73"/>
      <c r="T869" s="85"/>
      <c r="U869" s="73"/>
      <c r="V869" s="85"/>
      <c r="W869" s="73"/>
      <c r="X869" s="73"/>
      <c r="Y869" s="79"/>
      <c r="Z869" s="71"/>
      <c r="AA869" s="85"/>
      <c r="AB869" s="85"/>
      <c r="AC869" s="85"/>
      <c r="AD869" s="85"/>
      <c r="AE869" s="85"/>
      <c r="AF869" s="85"/>
      <c r="AG869" s="85"/>
      <c r="AH869" s="85"/>
      <c r="AI869" s="85"/>
      <c r="AJ869" s="85"/>
      <c r="AK869" s="85"/>
      <c r="AL869" s="71"/>
      <c r="AM869" s="68" t="str">
        <f t="shared" si="26"/>
        <v/>
      </c>
      <c r="AN869" s="62" t="str">
        <f t="shared" si="27"/>
        <v/>
      </c>
    </row>
    <row r="870" spans="2:40" ht="21" customHeight="1">
      <c r="B870" s="78"/>
      <c r="C870" s="78"/>
      <c r="D870" s="78"/>
      <c r="E870" s="177"/>
      <c r="F870" s="79"/>
      <c r="G870" s="71"/>
      <c r="H870" s="71"/>
      <c r="I870" s="71"/>
      <c r="J870" s="71"/>
      <c r="K870" s="72"/>
      <c r="L870" s="72"/>
      <c r="M870" s="78"/>
      <c r="N870" s="71"/>
      <c r="O870" s="73"/>
      <c r="P870" s="73"/>
      <c r="Q870" s="73"/>
      <c r="R870" s="85"/>
      <c r="S870" s="73"/>
      <c r="T870" s="85"/>
      <c r="U870" s="73"/>
      <c r="V870" s="85"/>
      <c r="W870" s="73"/>
      <c r="X870" s="73"/>
      <c r="Y870" s="79"/>
      <c r="Z870" s="71"/>
      <c r="AA870" s="85"/>
      <c r="AB870" s="85"/>
      <c r="AC870" s="85"/>
      <c r="AD870" s="85"/>
      <c r="AE870" s="85"/>
      <c r="AF870" s="85"/>
      <c r="AG870" s="85"/>
      <c r="AH870" s="85"/>
      <c r="AI870" s="85"/>
      <c r="AJ870" s="85"/>
      <c r="AK870" s="85"/>
      <c r="AL870" s="71"/>
      <c r="AM870" s="68" t="str">
        <f t="shared" si="26"/>
        <v/>
      </c>
      <c r="AN870" s="62" t="str">
        <f t="shared" si="27"/>
        <v/>
      </c>
    </row>
    <row r="871" spans="2:40" ht="21" customHeight="1">
      <c r="B871" s="78"/>
      <c r="C871" s="78"/>
      <c r="D871" s="78"/>
      <c r="E871" s="177"/>
      <c r="F871" s="79"/>
      <c r="G871" s="71"/>
      <c r="H871" s="71"/>
      <c r="I871" s="71"/>
      <c r="J871" s="71"/>
      <c r="K871" s="72"/>
      <c r="L871" s="72"/>
      <c r="M871" s="78"/>
      <c r="N871" s="71"/>
      <c r="O871" s="73"/>
      <c r="P871" s="73"/>
      <c r="Q871" s="73"/>
      <c r="R871" s="85"/>
      <c r="S871" s="73"/>
      <c r="T871" s="85"/>
      <c r="U871" s="73"/>
      <c r="V871" s="85"/>
      <c r="W871" s="73"/>
      <c r="X871" s="73"/>
      <c r="Y871" s="79"/>
      <c r="Z871" s="71"/>
      <c r="AA871" s="85"/>
      <c r="AB871" s="85"/>
      <c r="AC871" s="85"/>
      <c r="AD871" s="85"/>
      <c r="AE871" s="85"/>
      <c r="AF871" s="85"/>
      <c r="AG871" s="85"/>
      <c r="AH871" s="85"/>
      <c r="AI871" s="85"/>
      <c r="AJ871" s="85"/>
      <c r="AK871" s="85"/>
      <c r="AL871" s="71"/>
      <c r="AM871" s="68" t="str">
        <f t="shared" si="26"/>
        <v/>
      </c>
      <c r="AN871" s="62" t="str">
        <f t="shared" si="27"/>
        <v/>
      </c>
    </row>
    <row r="872" spans="2:40" ht="21" customHeight="1">
      <c r="B872" s="78"/>
      <c r="C872" s="78"/>
      <c r="D872" s="78"/>
      <c r="E872" s="177"/>
      <c r="F872" s="79"/>
      <c r="G872" s="71"/>
      <c r="H872" s="71"/>
      <c r="I872" s="71"/>
      <c r="J872" s="71"/>
      <c r="K872" s="72"/>
      <c r="L872" s="72"/>
      <c r="M872" s="78"/>
      <c r="N872" s="71"/>
      <c r="O872" s="73"/>
      <c r="P872" s="73"/>
      <c r="Q872" s="73"/>
      <c r="R872" s="85"/>
      <c r="S872" s="73"/>
      <c r="T872" s="85"/>
      <c r="U872" s="73"/>
      <c r="V872" s="85"/>
      <c r="W872" s="73"/>
      <c r="X872" s="73"/>
      <c r="Y872" s="79"/>
      <c r="Z872" s="71"/>
      <c r="AA872" s="85"/>
      <c r="AB872" s="85"/>
      <c r="AC872" s="85"/>
      <c r="AD872" s="85"/>
      <c r="AE872" s="85"/>
      <c r="AF872" s="85"/>
      <c r="AG872" s="85"/>
      <c r="AH872" s="85"/>
      <c r="AI872" s="85"/>
      <c r="AJ872" s="85"/>
      <c r="AK872" s="85"/>
      <c r="AL872" s="71"/>
      <c r="AM872" s="68" t="str">
        <f t="shared" si="26"/>
        <v/>
      </c>
      <c r="AN872" s="62" t="str">
        <f t="shared" si="27"/>
        <v/>
      </c>
    </row>
    <row r="873" spans="2:40" ht="21" customHeight="1">
      <c r="B873" s="78"/>
      <c r="C873" s="78"/>
      <c r="D873" s="78"/>
      <c r="E873" s="177"/>
      <c r="F873" s="79"/>
      <c r="G873" s="71"/>
      <c r="H873" s="71"/>
      <c r="I873" s="71"/>
      <c r="J873" s="71"/>
      <c r="K873" s="72"/>
      <c r="L873" s="72"/>
      <c r="M873" s="78"/>
      <c r="N873" s="71"/>
      <c r="O873" s="73"/>
      <c r="P873" s="73"/>
      <c r="Q873" s="73"/>
      <c r="R873" s="85"/>
      <c r="S873" s="73"/>
      <c r="T873" s="85"/>
      <c r="U873" s="73"/>
      <c r="V873" s="85"/>
      <c r="W873" s="73"/>
      <c r="X873" s="73"/>
      <c r="Y873" s="79"/>
      <c r="Z873" s="71"/>
      <c r="AA873" s="85"/>
      <c r="AB873" s="85"/>
      <c r="AC873" s="85"/>
      <c r="AD873" s="85"/>
      <c r="AE873" s="85"/>
      <c r="AF873" s="85"/>
      <c r="AG873" s="85"/>
      <c r="AH873" s="85"/>
      <c r="AI873" s="85"/>
      <c r="AJ873" s="85"/>
      <c r="AK873" s="85"/>
      <c r="AL873" s="71"/>
      <c r="AM873" s="68" t="str">
        <f t="shared" si="26"/>
        <v/>
      </c>
      <c r="AN873" s="62" t="str">
        <f t="shared" si="27"/>
        <v/>
      </c>
    </row>
    <row r="874" spans="2:40" ht="21" customHeight="1">
      <c r="B874" s="78"/>
      <c r="C874" s="78"/>
      <c r="D874" s="78"/>
      <c r="E874" s="177"/>
      <c r="F874" s="79"/>
      <c r="G874" s="71"/>
      <c r="H874" s="71"/>
      <c r="I874" s="71"/>
      <c r="J874" s="71"/>
      <c r="K874" s="72"/>
      <c r="L874" s="72"/>
      <c r="M874" s="78"/>
      <c r="N874" s="71"/>
      <c r="O874" s="73"/>
      <c r="P874" s="73"/>
      <c r="Q874" s="73"/>
      <c r="R874" s="85"/>
      <c r="S874" s="73"/>
      <c r="T874" s="85"/>
      <c r="U874" s="73"/>
      <c r="V874" s="85"/>
      <c r="W874" s="73"/>
      <c r="X874" s="73"/>
      <c r="Y874" s="79"/>
      <c r="Z874" s="71"/>
      <c r="AA874" s="85"/>
      <c r="AB874" s="85"/>
      <c r="AC874" s="85"/>
      <c r="AD874" s="85"/>
      <c r="AE874" s="85"/>
      <c r="AF874" s="85"/>
      <c r="AG874" s="85"/>
      <c r="AH874" s="85"/>
      <c r="AI874" s="85"/>
      <c r="AJ874" s="85"/>
      <c r="AK874" s="85"/>
      <c r="AL874" s="71"/>
      <c r="AM874" s="68" t="str">
        <f t="shared" si="26"/>
        <v/>
      </c>
      <c r="AN874" s="62" t="str">
        <f t="shared" si="27"/>
        <v/>
      </c>
    </row>
    <row r="875" spans="2:40" ht="21" customHeight="1">
      <c r="B875" s="78"/>
      <c r="C875" s="78"/>
      <c r="D875" s="78"/>
      <c r="E875" s="177"/>
      <c r="F875" s="79"/>
      <c r="G875" s="71"/>
      <c r="H875" s="71"/>
      <c r="I875" s="71"/>
      <c r="J875" s="71"/>
      <c r="K875" s="72"/>
      <c r="L875" s="72"/>
      <c r="M875" s="78"/>
      <c r="N875" s="71"/>
      <c r="O875" s="73"/>
      <c r="P875" s="73"/>
      <c r="Q875" s="73"/>
      <c r="R875" s="85"/>
      <c r="S875" s="73"/>
      <c r="T875" s="85"/>
      <c r="U875" s="73"/>
      <c r="V875" s="85"/>
      <c r="W875" s="73"/>
      <c r="X875" s="73"/>
      <c r="Y875" s="79"/>
      <c r="Z875" s="71"/>
      <c r="AA875" s="85"/>
      <c r="AB875" s="85"/>
      <c r="AC875" s="85"/>
      <c r="AD875" s="85"/>
      <c r="AE875" s="85"/>
      <c r="AF875" s="85"/>
      <c r="AG875" s="85"/>
      <c r="AH875" s="85"/>
      <c r="AI875" s="85"/>
      <c r="AJ875" s="85"/>
      <c r="AK875" s="85"/>
      <c r="AL875" s="71"/>
      <c r="AM875" s="68" t="str">
        <f t="shared" si="26"/>
        <v/>
      </c>
      <c r="AN875" s="62" t="str">
        <f t="shared" si="27"/>
        <v/>
      </c>
    </row>
    <row r="876" spans="2:40" ht="21" customHeight="1">
      <c r="B876" s="78"/>
      <c r="C876" s="78"/>
      <c r="D876" s="78"/>
      <c r="E876" s="177"/>
      <c r="F876" s="79"/>
      <c r="G876" s="71"/>
      <c r="H876" s="71"/>
      <c r="I876" s="71"/>
      <c r="J876" s="71"/>
      <c r="K876" s="72"/>
      <c r="L876" s="72"/>
      <c r="M876" s="78"/>
      <c r="N876" s="71"/>
      <c r="O876" s="73"/>
      <c r="P876" s="73"/>
      <c r="Q876" s="73"/>
      <c r="R876" s="85"/>
      <c r="S876" s="73"/>
      <c r="T876" s="85"/>
      <c r="U876" s="73"/>
      <c r="V876" s="85"/>
      <c r="W876" s="73"/>
      <c r="X876" s="73"/>
      <c r="Y876" s="79"/>
      <c r="Z876" s="71"/>
      <c r="AA876" s="85"/>
      <c r="AB876" s="85"/>
      <c r="AC876" s="85"/>
      <c r="AD876" s="85"/>
      <c r="AE876" s="85"/>
      <c r="AF876" s="85"/>
      <c r="AG876" s="85"/>
      <c r="AH876" s="85"/>
      <c r="AI876" s="85"/>
      <c r="AJ876" s="85"/>
      <c r="AK876" s="85"/>
      <c r="AL876" s="71"/>
      <c r="AM876" s="68" t="str">
        <f t="shared" si="26"/>
        <v/>
      </c>
      <c r="AN876" s="62" t="str">
        <f t="shared" si="27"/>
        <v/>
      </c>
    </row>
    <row r="877" spans="2:40" ht="21" customHeight="1">
      <c r="B877" s="78"/>
      <c r="C877" s="78"/>
      <c r="D877" s="78"/>
      <c r="E877" s="177"/>
      <c r="F877" s="79"/>
      <c r="G877" s="71"/>
      <c r="H877" s="71"/>
      <c r="I877" s="71"/>
      <c r="J877" s="71"/>
      <c r="K877" s="72"/>
      <c r="L877" s="72"/>
      <c r="M877" s="78"/>
      <c r="N877" s="71"/>
      <c r="O877" s="73"/>
      <c r="P877" s="73"/>
      <c r="Q877" s="73"/>
      <c r="R877" s="85"/>
      <c r="S877" s="73"/>
      <c r="T877" s="85"/>
      <c r="U877" s="73"/>
      <c r="V877" s="85"/>
      <c r="W877" s="73"/>
      <c r="X877" s="73"/>
      <c r="Y877" s="79"/>
      <c r="Z877" s="71"/>
      <c r="AA877" s="85"/>
      <c r="AB877" s="85"/>
      <c r="AC877" s="85"/>
      <c r="AD877" s="85"/>
      <c r="AE877" s="85"/>
      <c r="AF877" s="85"/>
      <c r="AG877" s="85"/>
      <c r="AH877" s="85"/>
      <c r="AI877" s="85"/>
      <c r="AJ877" s="85"/>
      <c r="AK877" s="85"/>
      <c r="AL877" s="71"/>
      <c r="AM877" s="68" t="str">
        <f t="shared" si="26"/>
        <v/>
      </c>
      <c r="AN877" s="62" t="str">
        <f t="shared" si="27"/>
        <v/>
      </c>
    </row>
    <row r="878" spans="2:40" ht="21" customHeight="1">
      <c r="B878" s="78"/>
      <c r="C878" s="78"/>
      <c r="D878" s="78"/>
      <c r="E878" s="177"/>
      <c r="F878" s="79"/>
      <c r="G878" s="71"/>
      <c r="H878" s="71"/>
      <c r="I878" s="71"/>
      <c r="J878" s="71"/>
      <c r="K878" s="72"/>
      <c r="L878" s="72"/>
      <c r="M878" s="78"/>
      <c r="N878" s="71"/>
      <c r="O878" s="73"/>
      <c r="P878" s="73"/>
      <c r="Q878" s="73"/>
      <c r="R878" s="85"/>
      <c r="S878" s="73"/>
      <c r="T878" s="85"/>
      <c r="U878" s="73"/>
      <c r="V878" s="85"/>
      <c r="W878" s="73"/>
      <c r="X878" s="73"/>
      <c r="Y878" s="79"/>
      <c r="Z878" s="71"/>
      <c r="AA878" s="85"/>
      <c r="AB878" s="85"/>
      <c r="AC878" s="85"/>
      <c r="AD878" s="85"/>
      <c r="AE878" s="85"/>
      <c r="AF878" s="85"/>
      <c r="AG878" s="85"/>
      <c r="AH878" s="85"/>
      <c r="AI878" s="85"/>
      <c r="AJ878" s="85"/>
      <c r="AK878" s="85"/>
      <c r="AL878" s="71"/>
      <c r="AM878" s="68" t="str">
        <f t="shared" si="26"/>
        <v/>
      </c>
      <c r="AN878" s="62" t="str">
        <f t="shared" si="27"/>
        <v/>
      </c>
    </row>
    <row r="879" spans="2:40" ht="21" customHeight="1">
      <c r="B879" s="78"/>
      <c r="C879" s="78"/>
      <c r="D879" s="78"/>
      <c r="E879" s="177"/>
      <c r="F879" s="79"/>
      <c r="G879" s="71"/>
      <c r="H879" s="71"/>
      <c r="I879" s="71"/>
      <c r="J879" s="71"/>
      <c r="K879" s="72"/>
      <c r="L879" s="72"/>
      <c r="M879" s="78"/>
      <c r="N879" s="71"/>
      <c r="O879" s="73"/>
      <c r="P879" s="73"/>
      <c r="Q879" s="73"/>
      <c r="R879" s="85"/>
      <c r="S879" s="73"/>
      <c r="T879" s="85"/>
      <c r="U879" s="73"/>
      <c r="V879" s="85"/>
      <c r="W879" s="73"/>
      <c r="X879" s="73"/>
      <c r="Y879" s="79"/>
      <c r="Z879" s="71"/>
      <c r="AA879" s="85"/>
      <c r="AB879" s="85"/>
      <c r="AC879" s="85"/>
      <c r="AD879" s="85"/>
      <c r="AE879" s="85"/>
      <c r="AF879" s="85"/>
      <c r="AG879" s="85"/>
      <c r="AH879" s="85"/>
      <c r="AI879" s="85"/>
      <c r="AJ879" s="85"/>
      <c r="AK879" s="85"/>
      <c r="AL879" s="71"/>
      <c r="AM879" s="68" t="str">
        <f t="shared" si="26"/>
        <v/>
      </c>
      <c r="AN879" s="62" t="str">
        <f t="shared" si="27"/>
        <v/>
      </c>
    </row>
    <row r="880" spans="2:40" ht="21" customHeight="1">
      <c r="B880" s="78"/>
      <c r="C880" s="78"/>
      <c r="D880" s="78"/>
      <c r="E880" s="177"/>
      <c r="F880" s="79"/>
      <c r="G880" s="71"/>
      <c r="H880" s="71"/>
      <c r="I880" s="71"/>
      <c r="J880" s="71"/>
      <c r="K880" s="72"/>
      <c r="L880" s="72"/>
      <c r="M880" s="78"/>
      <c r="N880" s="71"/>
      <c r="O880" s="73"/>
      <c r="P880" s="73"/>
      <c r="Q880" s="73"/>
      <c r="R880" s="85"/>
      <c r="S880" s="73"/>
      <c r="T880" s="85"/>
      <c r="U880" s="73"/>
      <c r="V880" s="85"/>
      <c r="W880" s="73"/>
      <c r="X880" s="73"/>
      <c r="Y880" s="79"/>
      <c r="Z880" s="71"/>
      <c r="AA880" s="85"/>
      <c r="AB880" s="85"/>
      <c r="AC880" s="85"/>
      <c r="AD880" s="85"/>
      <c r="AE880" s="85"/>
      <c r="AF880" s="85"/>
      <c r="AG880" s="85"/>
      <c r="AH880" s="85"/>
      <c r="AI880" s="85"/>
      <c r="AJ880" s="85"/>
      <c r="AK880" s="85"/>
      <c r="AL880" s="71"/>
      <c r="AM880" s="68" t="str">
        <f t="shared" si="26"/>
        <v/>
      </c>
      <c r="AN880" s="62" t="str">
        <f t="shared" si="27"/>
        <v/>
      </c>
    </row>
    <row r="881" spans="2:40" ht="21" customHeight="1">
      <c r="B881" s="78"/>
      <c r="C881" s="78"/>
      <c r="D881" s="78"/>
      <c r="E881" s="177"/>
      <c r="F881" s="79"/>
      <c r="G881" s="71"/>
      <c r="H881" s="71"/>
      <c r="I881" s="71"/>
      <c r="J881" s="71"/>
      <c r="K881" s="72"/>
      <c r="L881" s="72"/>
      <c r="M881" s="78"/>
      <c r="N881" s="71"/>
      <c r="O881" s="73"/>
      <c r="P881" s="73"/>
      <c r="Q881" s="73"/>
      <c r="R881" s="85"/>
      <c r="S881" s="73"/>
      <c r="T881" s="85"/>
      <c r="U881" s="73"/>
      <c r="V881" s="85"/>
      <c r="W881" s="73"/>
      <c r="X881" s="73"/>
      <c r="Y881" s="79"/>
      <c r="Z881" s="71"/>
      <c r="AA881" s="85"/>
      <c r="AB881" s="85"/>
      <c r="AC881" s="85"/>
      <c r="AD881" s="85"/>
      <c r="AE881" s="85"/>
      <c r="AF881" s="85"/>
      <c r="AG881" s="85"/>
      <c r="AH881" s="85"/>
      <c r="AI881" s="85"/>
      <c r="AJ881" s="85"/>
      <c r="AK881" s="85"/>
      <c r="AL881" s="71"/>
      <c r="AM881" s="68" t="str">
        <f t="shared" si="26"/>
        <v/>
      </c>
      <c r="AN881" s="62" t="str">
        <f t="shared" si="27"/>
        <v/>
      </c>
    </row>
    <row r="882" spans="2:40" ht="21" customHeight="1">
      <c r="B882" s="78"/>
      <c r="C882" s="78"/>
      <c r="D882" s="78"/>
      <c r="E882" s="177"/>
      <c r="F882" s="79"/>
      <c r="G882" s="71"/>
      <c r="H882" s="71"/>
      <c r="I882" s="71"/>
      <c r="J882" s="71"/>
      <c r="K882" s="72"/>
      <c r="L882" s="72"/>
      <c r="M882" s="78"/>
      <c r="N882" s="71"/>
      <c r="O882" s="73"/>
      <c r="P882" s="73"/>
      <c r="Q882" s="73"/>
      <c r="R882" s="85"/>
      <c r="S882" s="73"/>
      <c r="T882" s="85"/>
      <c r="U882" s="73"/>
      <c r="V882" s="85"/>
      <c r="W882" s="73"/>
      <c r="X882" s="73"/>
      <c r="Y882" s="79"/>
      <c r="Z882" s="71"/>
      <c r="AA882" s="85"/>
      <c r="AB882" s="85"/>
      <c r="AC882" s="85"/>
      <c r="AD882" s="85"/>
      <c r="AE882" s="85"/>
      <c r="AF882" s="85"/>
      <c r="AG882" s="85"/>
      <c r="AH882" s="85"/>
      <c r="AI882" s="85"/>
      <c r="AJ882" s="85"/>
      <c r="AK882" s="85"/>
      <c r="AL882" s="71"/>
      <c r="AM882" s="68" t="str">
        <f t="shared" si="26"/>
        <v/>
      </c>
      <c r="AN882" s="62" t="str">
        <f t="shared" si="27"/>
        <v/>
      </c>
    </row>
    <row r="883" spans="2:40" ht="21" customHeight="1">
      <c r="B883" s="78"/>
      <c r="C883" s="78"/>
      <c r="D883" s="78"/>
      <c r="E883" s="177"/>
      <c r="F883" s="79"/>
      <c r="G883" s="71"/>
      <c r="H883" s="71"/>
      <c r="I883" s="71"/>
      <c r="J883" s="71"/>
      <c r="K883" s="72"/>
      <c r="L883" s="72"/>
      <c r="M883" s="78"/>
      <c r="N883" s="71"/>
      <c r="O883" s="73"/>
      <c r="P883" s="73"/>
      <c r="Q883" s="73"/>
      <c r="R883" s="85"/>
      <c r="S883" s="73"/>
      <c r="T883" s="85"/>
      <c r="U883" s="73"/>
      <c r="V883" s="85"/>
      <c r="W883" s="73"/>
      <c r="X883" s="73"/>
      <c r="Y883" s="79"/>
      <c r="Z883" s="71"/>
      <c r="AA883" s="85"/>
      <c r="AB883" s="85"/>
      <c r="AC883" s="85"/>
      <c r="AD883" s="85"/>
      <c r="AE883" s="85"/>
      <c r="AF883" s="85"/>
      <c r="AG883" s="85"/>
      <c r="AH883" s="85"/>
      <c r="AI883" s="85"/>
      <c r="AJ883" s="85"/>
      <c r="AK883" s="85"/>
      <c r="AL883" s="71"/>
      <c r="AM883" s="68" t="str">
        <f t="shared" si="26"/>
        <v/>
      </c>
      <c r="AN883" s="62" t="str">
        <f t="shared" si="27"/>
        <v/>
      </c>
    </row>
    <row r="884" spans="2:40" ht="21" customHeight="1">
      <c r="B884" s="78"/>
      <c r="C884" s="78"/>
      <c r="D884" s="78"/>
      <c r="E884" s="177"/>
      <c r="F884" s="79"/>
      <c r="G884" s="71"/>
      <c r="H884" s="71"/>
      <c r="I884" s="71"/>
      <c r="J884" s="71"/>
      <c r="K884" s="72"/>
      <c r="L884" s="72"/>
      <c r="M884" s="78"/>
      <c r="N884" s="71"/>
      <c r="O884" s="73"/>
      <c r="P884" s="73"/>
      <c r="Q884" s="73"/>
      <c r="R884" s="85"/>
      <c r="S884" s="73"/>
      <c r="T884" s="85"/>
      <c r="U884" s="73"/>
      <c r="V884" s="85"/>
      <c r="W884" s="73"/>
      <c r="X884" s="73"/>
      <c r="Y884" s="79"/>
      <c r="Z884" s="71"/>
      <c r="AA884" s="85"/>
      <c r="AB884" s="85"/>
      <c r="AC884" s="85"/>
      <c r="AD884" s="85"/>
      <c r="AE884" s="85"/>
      <c r="AF884" s="85"/>
      <c r="AG884" s="85"/>
      <c r="AH884" s="85"/>
      <c r="AI884" s="85"/>
      <c r="AJ884" s="85"/>
      <c r="AK884" s="85"/>
      <c r="AL884" s="71"/>
      <c r="AM884" s="68" t="str">
        <f t="shared" si="26"/>
        <v/>
      </c>
      <c r="AN884" s="62" t="str">
        <f t="shared" si="27"/>
        <v/>
      </c>
    </row>
    <row r="885" spans="2:40" ht="21" customHeight="1">
      <c r="B885" s="78"/>
      <c r="C885" s="78"/>
      <c r="D885" s="78"/>
      <c r="E885" s="177"/>
      <c r="F885" s="79"/>
      <c r="G885" s="71"/>
      <c r="H885" s="71"/>
      <c r="I885" s="71"/>
      <c r="J885" s="71"/>
      <c r="K885" s="72"/>
      <c r="L885" s="72"/>
      <c r="M885" s="78"/>
      <c r="N885" s="71"/>
      <c r="O885" s="73"/>
      <c r="P885" s="73"/>
      <c r="Q885" s="73"/>
      <c r="R885" s="85"/>
      <c r="S885" s="73"/>
      <c r="T885" s="85"/>
      <c r="U885" s="73"/>
      <c r="V885" s="85"/>
      <c r="W885" s="73"/>
      <c r="X885" s="73"/>
      <c r="Y885" s="79"/>
      <c r="Z885" s="71"/>
      <c r="AA885" s="85"/>
      <c r="AB885" s="85"/>
      <c r="AC885" s="85"/>
      <c r="AD885" s="85"/>
      <c r="AE885" s="85"/>
      <c r="AF885" s="85"/>
      <c r="AG885" s="85"/>
      <c r="AH885" s="85"/>
      <c r="AI885" s="85"/>
      <c r="AJ885" s="85"/>
      <c r="AK885" s="85"/>
      <c r="AL885" s="71"/>
      <c r="AM885" s="68" t="str">
        <f t="shared" si="26"/>
        <v/>
      </c>
      <c r="AN885" s="62" t="str">
        <f t="shared" si="27"/>
        <v/>
      </c>
    </row>
    <row r="886" spans="2:40" ht="21" customHeight="1">
      <c r="B886" s="78"/>
      <c r="C886" s="78"/>
      <c r="D886" s="78"/>
      <c r="E886" s="177"/>
      <c r="F886" s="79"/>
      <c r="G886" s="71"/>
      <c r="H886" s="71"/>
      <c r="I886" s="71"/>
      <c r="J886" s="71"/>
      <c r="K886" s="72"/>
      <c r="L886" s="72"/>
      <c r="M886" s="78"/>
      <c r="N886" s="71"/>
      <c r="O886" s="73"/>
      <c r="P886" s="73"/>
      <c r="Q886" s="73"/>
      <c r="R886" s="85"/>
      <c r="S886" s="73"/>
      <c r="T886" s="85"/>
      <c r="U886" s="73"/>
      <c r="V886" s="85"/>
      <c r="W886" s="73"/>
      <c r="X886" s="73"/>
      <c r="Y886" s="79"/>
      <c r="Z886" s="71"/>
      <c r="AA886" s="85"/>
      <c r="AB886" s="85"/>
      <c r="AC886" s="85"/>
      <c r="AD886" s="85"/>
      <c r="AE886" s="85"/>
      <c r="AF886" s="85"/>
      <c r="AG886" s="85"/>
      <c r="AH886" s="85"/>
      <c r="AI886" s="85"/>
      <c r="AJ886" s="85"/>
      <c r="AK886" s="85"/>
      <c r="AL886" s="71"/>
      <c r="AM886" s="68" t="str">
        <f t="shared" si="26"/>
        <v/>
      </c>
      <c r="AN886" s="62" t="str">
        <f t="shared" si="27"/>
        <v/>
      </c>
    </row>
    <row r="887" spans="2:40" ht="21" customHeight="1">
      <c r="B887" s="78"/>
      <c r="C887" s="78"/>
      <c r="D887" s="78"/>
      <c r="E887" s="177"/>
      <c r="F887" s="79"/>
      <c r="G887" s="71"/>
      <c r="H887" s="71"/>
      <c r="I887" s="71"/>
      <c r="J887" s="71"/>
      <c r="K887" s="72"/>
      <c r="L887" s="72"/>
      <c r="M887" s="78"/>
      <c r="N887" s="71"/>
      <c r="O887" s="73"/>
      <c r="P887" s="73"/>
      <c r="Q887" s="73"/>
      <c r="R887" s="85"/>
      <c r="S887" s="73"/>
      <c r="T887" s="85"/>
      <c r="U887" s="73"/>
      <c r="V887" s="85"/>
      <c r="W887" s="73"/>
      <c r="X887" s="73"/>
      <c r="Y887" s="79"/>
      <c r="Z887" s="71"/>
      <c r="AA887" s="85"/>
      <c r="AB887" s="85"/>
      <c r="AC887" s="85"/>
      <c r="AD887" s="85"/>
      <c r="AE887" s="85"/>
      <c r="AF887" s="85"/>
      <c r="AG887" s="85"/>
      <c r="AH887" s="85"/>
      <c r="AI887" s="85"/>
      <c r="AJ887" s="85"/>
      <c r="AK887" s="85"/>
      <c r="AL887" s="71"/>
      <c r="AM887" s="68" t="str">
        <f t="shared" si="26"/>
        <v/>
      </c>
      <c r="AN887" s="62" t="str">
        <f t="shared" si="27"/>
        <v/>
      </c>
    </row>
    <row r="888" spans="2:40" ht="21" customHeight="1">
      <c r="B888" s="78"/>
      <c r="C888" s="78"/>
      <c r="D888" s="78"/>
      <c r="E888" s="177"/>
      <c r="F888" s="79"/>
      <c r="G888" s="71"/>
      <c r="H888" s="71"/>
      <c r="I888" s="71"/>
      <c r="J888" s="71"/>
      <c r="K888" s="72"/>
      <c r="L888" s="72"/>
      <c r="M888" s="78"/>
      <c r="N888" s="71"/>
      <c r="O888" s="73"/>
      <c r="P888" s="73"/>
      <c r="Q888" s="73"/>
      <c r="R888" s="85"/>
      <c r="S888" s="73"/>
      <c r="T888" s="85"/>
      <c r="U888" s="73"/>
      <c r="V888" s="85"/>
      <c r="W888" s="73"/>
      <c r="X888" s="73"/>
      <c r="Y888" s="79"/>
      <c r="Z888" s="71"/>
      <c r="AA888" s="85"/>
      <c r="AB888" s="85"/>
      <c r="AC888" s="85"/>
      <c r="AD888" s="85"/>
      <c r="AE888" s="85"/>
      <c r="AF888" s="85"/>
      <c r="AG888" s="85"/>
      <c r="AH888" s="85"/>
      <c r="AI888" s="85"/>
      <c r="AJ888" s="85"/>
      <c r="AK888" s="85"/>
      <c r="AL888" s="71"/>
      <c r="AM888" s="68" t="str">
        <f t="shared" si="26"/>
        <v/>
      </c>
      <c r="AN888" s="62" t="str">
        <f t="shared" si="27"/>
        <v/>
      </c>
    </row>
    <row r="889" spans="2:40" ht="21" customHeight="1">
      <c r="B889" s="78"/>
      <c r="C889" s="78"/>
      <c r="D889" s="78"/>
      <c r="E889" s="177"/>
      <c r="F889" s="79"/>
      <c r="G889" s="71"/>
      <c r="H889" s="71"/>
      <c r="I889" s="71"/>
      <c r="J889" s="71"/>
      <c r="K889" s="72"/>
      <c r="L889" s="72"/>
      <c r="M889" s="78"/>
      <c r="N889" s="71"/>
      <c r="O889" s="73"/>
      <c r="P889" s="73"/>
      <c r="Q889" s="73"/>
      <c r="R889" s="85"/>
      <c r="S889" s="73"/>
      <c r="T889" s="85"/>
      <c r="U889" s="73"/>
      <c r="V889" s="85"/>
      <c r="W889" s="73"/>
      <c r="X889" s="73"/>
      <c r="Y889" s="79"/>
      <c r="Z889" s="71"/>
      <c r="AA889" s="85"/>
      <c r="AB889" s="85"/>
      <c r="AC889" s="85"/>
      <c r="AD889" s="85"/>
      <c r="AE889" s="85"/>
      <c r="AF889" s="85"/>
      <c r="AG889" s="85"/>
      <c r="AH889" s="85"/>
      <c r="AI889" s="85"/>
      <c r="AJ889" s="85"/>
      <c r="AK889" s="85"/>
      <c r="AL889" s="71"/>
      <c r="AM889" s="68" t="str">
        <f t="shared" si="26"/>
        <v/>
      </c>
      <c r="AN889" s="62" t="str">
        <f t="shared" si="27"/>
        <v/>
      </c>
    </row>
    <row r="890" spans="2:40" ht="21" customHeight="1">
      <c r="B890" s="78"/>
      <c r="C890" s="78"/>
      <c r="D890" s="78"/>
      <c r="E890" s="177"/>
      <c r="F890" s="79"/>
      <c r="G890" s="71"/>
      <c r="H890" s="71"/>
      <c r="I890" s="71"/>
      <c r="J890" s="71"/>
      <c r="K890" s="72"/>
      <c r="L890" s="72"/>
      <c r="M890" s="78"/>
      <c r="N890" s="71"/>
      <c r="O890" s="73"/>
      <c r="P890" s="73"/>
      <c r="Q890" s="73"/>
      <c r="R890" s="85"/>
      <c r="S890" s="73"/>
      <c r="T890" s="85"/>
      <c r="U890" s="73"/>
      <c r="V890" s="85"/>
      <c r="W890" s="73"/>
      <c r="X890" s="73"/>
      <c r="Y890" s="79"/>
      <c r="Z890" s="71"/>
      <c r="AA890" s="85"/>
      <c r="AB890" s="85"/>
      <c r="AC890" s="85"/>
      <c r="AD890" s="85"/>
      <c r="AE890" s="85"/>
      <c r="AF890" s="85"/>
      <c r="AG890" s="85"/>
      <c r="AH890" s="85"/>
      <c r="AI890" s="85"/>
      <c r="AJ890" s="85"/>
      <c r="AK890" s="85"/>
      <c r="AL890" s="71"/>
      <c r="AM890" s="68" t="str">
        <f t="shared" si="26"/>
        <v/>
      </c>
      <c r="AN890" s="62" t="str">
        <f t="shared" si="27"/>
        <v/>
      </c>
    </row>
    <row r="891" spans="2:40" ht="21" customHeight="1">
      <c r="B891" s="78"/>
      <c r="C891" s="78"/>
      <c r="D891" s="78"/>
      <c r="E891" s="177"/>
      <c r="F891" s="79"/>
      <c r="G891" s="71"/>
      <c r="H891" s="71"/>
      <c r="I891" s="71"/>
      <c r="J891" s="71"/>
      <c r="K891" s="72"/>
      <c r="L891" s="72"/>
      <c r="M891" s="78"/>
      <c r="N891" s="71"/>
      <c r="O891" s="73"/>
      <c r="P891" s="73"/>
      <c r="Q891" s="73"/>
      <c r="R891" s="85"/>
      <c r="S891" s="73"/>
      <c r="T891" s="85"/>
      <c r="U891" s="73"/>
      <c r="V891" s="85"/>
      <c r="W891" s="73"/>
      <c r="X891" s="73"/>
      <c r="Y891" s="79"/>
      <c r="Z891" s="71"/>
      <c r="AA891" s="85"/>
      <c r="AB891" s="85"/>
      <c r="AC891" s="85"/>
      <c r="AD891" s="85"/>
      <c r="AE891" s="85"/>
      <c r="AF891" s="85"/>
      <c r="AG891" s="85"/>
      <c r="AH891" s="85"/>
      <c r="AI891" s="85"/>
      <c r="AJ891" s="85"/>
      <c r="AK891" s="85"/>
      <c r="AL891" s="71"/>
      <c r="AM891" s="68" t="str">
        <f t="shared" si="26"/>
        <v/>
      </c>
      <c r="AN891" s="62" t="str">
        <f t="shared" si="27"/>
        <v/>
      </c>
    </row>
    <row r="892" spans="2:40" ht="21" customHeight="1">
      <c r="B892" s="78"/>
      <c r="C892" s="78"/>
      <c r="D892" s="78"/>
      <c r="E892" s="177"/>
      <c r="F892" s="79"/>
      <c r="G892" s="71"/>
      <c r="H892" s="71"/>
      <c r="I892" s="71"/>
      <c r="J892" s="71"/>
      <c r="K892" s="72"/>
      <c r="L892" s="72"/>
      <c r="M892" s="78"/>
      <c r="N892" s="71"/>
      <c r="O892" s="73"/>
      <c r="P892" s="73"/>
      <c r="Q892" s="73"/>
      <c r="R892" s="85"/>
      <c r="S892" s="73"/>
      <c r="T892" s="85"/>
      <c r="U892" s="73"/>
      <c r="V892" s="85"/>
      <c r="W892" s="73"/>
      <c r="X892" s="73"/>
      <c r="Y892" s="79"/>
      <c r="Z892" s="71"/>
      <c r="AA892" s="85"/>
      <c r="AB892" s="85"/>
      <c r="AC892" s="85"/>
      <c r="AD892" s="85"/>
      <c r="AE892" s="85"/>
      <c r="AF892" s="85"/>
      <c r="AG892" s="85"/>
      <c r="AH892" s="85"/>
      <c r="AI892" s="85"/>
      <c r="AJ892" s="85"/>
      <c r="AK892" s="85"/>
      <c r="AL892" s="71"/>
      <c r="AM892" s="68" t="str">
        <f t="shared" si="26"/>
        <v/>
      </c>
      <c r="AN892" s="62" t="str">
        <f t="shared" si="27"/>
        <v/>
      </c>
    </row>
    <row r="893" spans="2:40" ht="21" customHeight="1">
      <c r="B893" s="78"/>
      <c r="C893" s="78"/>
      <c r="D893" s="78"/>
      <c r="E893" s="177"/>
      <c r="F893" s="79"/>
      <c r="G893" s="71"/>
      <c r="H893" s="71"/>
      <c r="I893" s="71"/>
      <c r="J893" s="71"/>
      <c r="K893" s="72"/>
      <c r="L893" s="72"/>
      <c r="M893" s="78"/>
      <c r="N893" s="71"/>
      <c r="O893" s="73"/>
      <c r="P893" s="73"/>
      <c r="Q893" s="73"/>
      <c r="R893" s="85"/>
      <c r="S893" s="73"/>
      <c r="T893" s="85"/>
      <c r="U893" s="73"/>
      <c r="V893" s="85"/>
      <c r="W893" s="73"/>
      <c r="X893" s="73"/>
      <c r="Y893" s="79"/>
      <c r="Z893" s="71"/>
      <c r="AA893" s="85"/>
      <c r="AB893" s="85"/>
      <c r="AC893" s="85"/>
      <c r="AD893" s="85"/>
      <c r="AE893" s="85"/>
      <c r="AF893" s="85"/>
      <c r="AG893" s="85"/>
      <c r="AH893" s="85"/>
      <c r="AI893" s="85"/>
      <c r="AJ893" s="85"/>
      <c r="AK893" s="85"/>
      <c r="AL893" s="71"/>
      <c r="AM893" s="68" t="str">
        <f t="shared" si="26"/>
        <v/>
      </c>
      <c r="AN893" s="62" t="str">
        <f t="shared" si="27"/>
        <v/>
      </c>
    </row>
    <row r="894" spans="2:40" ht="21" customHeight="1">
      <c r="B894" s="78"/>
      <c r="C894" s="78"/>
      <c r="D894" s="78"/>
      <c r="E894" s="177"/>
      <c r="F894" s="79"/>
      <c r="G894" s="71"/>
      <c r="H894" s="71"/>
      <c r="I894" s="71"/>
      <c r="J894" s="71"/>
      <c r="K894" s="72"/>
      <c r="L894" s="72"/>
      <c r="M894" s="78"/>
      <c r="N894" s="71"/>
      <c r="O894" s="73"/>
      <c r="P894" s="73"/>
      <c r="Q894" s="73"/>
      <c r="R894" s="85"/>
      <c r="S894" s="73"/>
      <c r="T894" s="85"/>
      <c r="U894" s="73"/>
      <c r="V894" s="85"/>
      <c r="W894" s="73"/>
      <c r="X894" s="73"/>
      <c r="Y894" s="79"/>
      <c r="Z894" s="71"/>
      <c r="AA894" s="85"/>
      <c r="AB894" s="85"/>
      <c r="AC894" s="85"/>
      <c r="AD894" s="85"/>
      <c r="AE894" s="85"/>
      <c r="AF894" s="85"/>
      <c r="AG894" s="85"/>
      <c r="AH894" s="85"/>
      <c r="AI894" s="85"/>
      <c r="AJ894" s="85"/>
      <c r="AK894" s="85"/>
      <c r="AL894" s="71"/>
      <c r="AM894" s="68" t="str">
        <f t="shared" si="26"/>
        <v/>
      </c>
      <c r="AN894" s="62" t="str">
        <f t="shared" si="27"/>
        <v/>
      </c>
    </row>
    <row r="895" spans="2:40" ht="21" customHeight="1">
      <c r="B895" s="78"/>
      <c r="C895" s="78"/>
      <c r="D895" s="78"/>
      <c r="E895" s="177"/>
      <c r="F895" s="79"/>
      <c r="G895" s="71"/>
      <c r="H895" s="71"/>
      <c r="I895" s="71"/>
      <c r="J895" s="71"/>
      <c r="K895" s="72"/>
      <c r="L895" s="72"/>
      <c r="M895" s="78"/>
      <c r="N895" s="71"/>
      <c r="O895" s="73"/>
      <c r="P895" s="73"/>
      <c r="Q895" s="73"/>
      <c r="R895" s="85"/>
      <c r="S895" s="73"/>
      <c r="T895" s="85"/>
      <c r="U895" s="73"/>
      <c r="V895" s="85"/>
      <c r="W895" s="73"/>
      <c r="X895" s="73"/>
      <c r="Y895" s="79"/>
      <c r="Z895" s="71"/>
      <c r="AA895" s="85"/>
      <c r="AB895" s="85"/>
      <c r="AC895" s="85"/>
      <c r="AD895" s="85"/>
      <c r="AE895" s="85"/>
      <c r="AF895" s="85"/>
      <c r="AG895" s="85"/>
      <c r="AH895" s="85"/>
      <c r="AI895" s="85"/>
      <c r="AJ895" s="85"/>
      <c r="AK895" s="85"/>
      <c r="AL895" s="71"/>
      <c r="AM895" s="68" t="str">
        <f t="shared" si="26"/>
        <v/>
      </c>
      <c r="AN895" s="62" t="str">
        <f t="shared" si="27"/>
        <v/>
      </c>
    </row>
    <row r="896" spans="2:40" ht="21" customHeight="1">
      <c r="B896" s="78"/>
      <c r="C896" s="78"/>
      <c r="D896" s="78"/>
      <c r="E896" s="177"/>
      <c r="F896" s="79"/>
      <c r="G896" s="71"/>
      <c r="H896" s="71"/>
      <c r="I896" s="71"/>
      <c r="J896" s="71"/>
      <c r="K896" s="72"/>
      <c r="L896" s="72"/>
      <c r="M896" s="78"/>
      <c r="N896" s="71"/>
      <c r="O896" s="73"/>
      <c r="P896" s="73"/>
      <c r="Q896" s="73"/>
      <c r="R896" s="85"/>
      <c r="S896" s="73"/>
      <c r="T896" s="85"/>
      <c r="U896" s="73"/>
      <c r="V896" s="85"/>
      <c r="W896" s="73"/>
      <c r="X896" s="73"/>
      <c r="Y896" s="79"/>
      <c r="Z896" s="71"/>
      <c r="AA896" s="85"/>
      <c r="AB896" s="85"/>
      <c r="AC896" s="85"/>
      <c r="AD896" s="85"/>
      <c r="AE896" s="85"/>
      <c r="AF896" s="85"/>
      <c r="AG896" s="85"/>
      <c r="AH896" s="85"/>
      <c r="AI896" s="85"/>
      <c r="AJ896" s="85"/>
      <c r="AK896" s="85"/>
      <c r="AL896" s="71"/>
      <c r="AM896" s="68" t="str">
        <f t="shared" si="26"/>
        <v/>
      </c>
      <c r="AN896" s="62" t="str">
        <f t="shared" si="27"/>
        <v/>
      </c>
    </row>
    <row r="897" spans="2:40" ht="21" customHeight="1">
      <c r="B897" s="78"/>
      <c r="C897" s="78"/>
      <c r="D897" s="78"/>
      <c r="E897" s="177"/>
      <c r="F897" s="79"/>
      <c r="G897" s="71"/>
      <c r="H897" s="71"/>
      <c r="I897" s="71"/>
      <c r="J897" s="71"/>
      <c r="K897" s="72"/>
      <c r="L897" s="72"/>
      <c r="M897" s="78"/>
      <c r="N897" s="71"/>
      <c r="O897" s="73"/>
      <c r="P897" s="73"/>
      <c r="Q897" s="73"/>
      <c r="R897" s="85"/>
      <c r="S897" s="73"/>
      <c r="T897" s="85"/>
      <c r="U897" s="73"/>
      <c r="V897" s="85"/>
      <c r="W897" s="73"/>
      <c r="X897" s="73"/>
      <c r="Y897" s="79"/>
      <c r="Z897" s="71"/>
      <c r="AA897" s="85"/>
      <c r="AB897" s="85"/>
      <c r="AC897" s="85"/>
      <c r="AD897" s="85"/>
      <c r="AE897" s="85"/>
      <c r="AF897" s="85"/>
      <c r="AG897" s="85"/>
      <c r="AH897" s="85"/>
      <c r="AI897" s="85"/>
      <c r="AJ897" s="85"/>
      <c r="AK897" s="85"/>
      <c r="AL897" s="71"/>
      <c r="AM897" s="68" t="str">
        <f t="shared" si="26"/>
        <v/>
      </c>
      <c r="AN897" s="62" t="str">
        <f t="shared" si="27"/>
        <v/>
      </c>
    </row>
    <row r="898" spans="2:40" ht="21" customHeight="1">
      <c r="B898" s="78"/>
      <c r="C898" s="78"/>
      <c r="D898" s="78"/>
      <c r="E898" s="177"/>
      <c r="F898" s="79"/>
      <c r="G898" s="71"/>
      <c r="H898" s="71"/>
      <c r="I898" s="71"/>
      <c r="J898" s="71"/>
      <c r="K898" s="72"/>
      <c r="L898" s="72"/>
      <c r="M898" s="78"/>
      <c r="N898" s="71"/>
      <c r="O898" s="73"/>
      <c r="P898" s="73"/>
      <c r="Q898" s="73"/>
      <c r="R898" s="85"/>
      <c r="S898" s="73"/>
      <c r="T898" s="85"/>
      <c r="U898" s="73"/>
      <c r="V898" s="85"/>
      <c r="W898" s="73"/>
      <c r="X898" s="73"/>
      <c r="Y898" s="79"/>
      <c r="Z898" s="71"/>
      <c r="AA898" s="85"/>
      <c r="AB898" s="85"/>
      <c r="AC898" s="85"/>
      <c r="AD898" s="85"/>
      <c r="AE898" s="85"/>
      <c r="AF898" s="85"/>
      <c r="AG898" s="85"/>
      <c r="AH898" s="85"/>
      <c r="AI898" s="85"/>
      <c r="AJ898" s="85"/>
      <c r="AK898" s="85"/>
      <c r="AL898" s="71"/>
      <c r="AM898" s="68" t="str">
        <f t="shared" si="26"/>
        <v/>
      </c>
      <c r="AN898" s="62" t="str">
        <f t="shared" si="27"/>
        <v/>
      </c>
    </row>
    <row r="899" spans="2:40" ht="21" customHeight="1">
      <c r="B899" s="78"/>
      <c r="C899" s="78"/>
      <c r="D899" s="78"/>
      <c r="E899" s="177"/>
      <c r="F899" s="79"/>
      <c r="G899" s="71"/>
      <c r="H899" s="71"/>
      <c r="I899" s="71"/>
      <c r="J899" s="71"/>
      <c r="K899" s="72"/>
      <c r="L899" s="72"/>
      <c r="M899" s="78"/>
      <c r="N899" s="71"/>
      <c r="O899" s="73"/>
      <c r="P899" s="73"/>
      <c r="Q899" s="73"/>
      <c r="R899" s="85"/>
      <c r="S899" s="73"/>
      <c r="T899" s="85"/>
      <c r="U899" s="73"/>
      <c r="V899" s="85"/>
      <c r="W899" s="73"/>
      <c r="X899" s="73"/>
      <c r="Y899" s="79"/>
      <c r="Z899" s="71"/>
      <c r="AA899" s="85"/>
      <c r="AB899" s="85"/>
      <c r="AC899" s="85"/>
      <c r="AD899" s="85"/>
      <c r="AE899" s="85"/>
      <c r="AF899" s="85"/>
      <c r="AG899" s="85"/>
      <c r="AH899" s="85"/>
      <c r="AI899" s="85"/>
      <c r="AJ899" s="85"/>
      <c r="AK899" s="85"/>
      <c r="AL899" s="71"/>
      <c r="AM899" s="68" t="str">
        <f t="shared" si="26"/>
        <v/>
      </c>
      <c r="AN899" s="62" t="str">
        <f t="shared" si="27"/>
        <v/>
      </c>
    </row>
    <row r="900" spans="2:40" ht="21" customHeight="1">
      <c r="B900" s="78"/>
      <c r="C900" s="78"/>
      <c r="D900" s="78"/>
      <c r="E900" s="177"/>
      <c r="F900" s="79"/>
      <c r="G900" s="71"/>
      <c r="H900" s="71"/>
      <c r="I900" s="71"/>
      <c r="J900" s="71"/>
      <c r="K900" s="72"/>
      <c r="L900" s="72"/>
      <c r="M900" s="78"/>
      <c r="N900" s="71"/>
      <c r="O900" s="73"/>
      <c r="P900" s="73"/>
      <c r="Q900" s="73"/>
      <c r="R900" s="85"/>
      <c r="S900" s="73"/>
      <c r="T900" s="85"/>
      <c r="U900" s="73"/>
      <c r="V900" s="85"/>
      <c r="W900" s="73"/>
      <c r="X900" s="73"/>
      <c r="Y900" s="79"/>
      <c r="Z900" s="71"/>
      <c r="AA900" s="85"/>
      <c r="AB900" s="85"/>
      <c r="AC900" s="85"/>
      <c r="AD900" s="85"/>
      <c r="AE900" s="85"/>
      <c r="AF900" s="85"/>
      <c r="AG900" s="85"/>
      <c r="AH900" s="85"/>
      <c r="AI900" s="85"/>
      <c r="AJ900" s="85"/>
      <c r="AK900" s="85"/>
      <c r="AL900" s="71"/>
      <c r="AM900" s="68" t="str">
        <f t="shared" si="26"/>
        <v/>
      </c>
      <c r="AN900" s="62" t="str">
        <f t="shared" si="27"/>
        <v/>
      </c>
    </row>
    <row r="901" spans="2:40" ht="21" customHeight="1">
      <c r="B901" s="78"/>
      <c r="C901" s="78"/>
      <c r="D901" s="78"/>
      <c r="E901" s="177"/>
      <c r="F901" s="79"/>
      <c r="G901" s="71"/>
      <c r="H901" s="71"/>
      <c r="I901" s="71"/>
      <c r="J901" s="71"/>
      <c r="K901" s="72"/>
      <c r="L901" s="72"/>
      <c r="M901" s="78"/>
      <c r="N901" s="71"/>
      <c r="O901" s="73"/>
      <c r="P901" s="73"/>
      <c r="Q901" s="73"/>
      <c r="R901" s="85"/>
      <c r="S901" s="73"/>
      <c r="T901" s="85"/>
      <c r="U901" s="73"/>
      <c r="V901" s="85"/>
      <c r="W901" s="73"/>
      <c r="X901" s="73"/>
      <c r="Y901" s="79"/>
      <c r="Z901" s="71"/>
      <c r="AA901" s="85"/>
      <c r="AB901" s="85"/>
      <c r="AC901" s="85"/>
      <c r="AD901" s="85"/>
      <c r="AE901" s="85"/>
      <c r="AF901" s="85"/>
      <c r="AG901" s="85"/>
      <c r="AH901" s="85"/>
      <c r="AI901" s="85"/>
      <c r="AJ901" s="85"/>
      <c r="AK901" s="85"/>
      <c r="AL901" s="71"/>
      <c r="AM901" s="68" t="str">
        <f t="shared" si="26"/>
        <v/>
      </c>
      <c r="AN901" s="62" t="str">
        <f t="shared" si="27"/>
        <v/>
      </c>
    </row>
    <row r="902" spans="2:40" ht="21" customHeight="1">
      <c r="B902" s="78"/>
      <c r="C902" s="78"/>
      <c r="D902" s="78"/>
      <c r="E902" s="177"/>
      <c r="F902" s="79"/>
      <c r="G902" s="71"/>
      <c r="H902" s="71"/>
      <c r="I902" s="71"/>
      <c r="J902" s="71"/>
      <c r="K902" s="72"/>
      <c r="L902" s="72"/>
      <c r="M902" s="78"/>
      <c r="N902" s="71"/>
      <c r="O902" s="73"/>
      <c r="P902" s="73"/>
      <c r="Q902" s="73"/>
      <c r="R902" s="85"/>
      <c r="S902" s="73"/>
      <c r="T902" s="85"/>
      <c r="U902" s="73"/>
      <c r="V902" s="85"/>
      <c r="W902" s="73"/>
      <c r="X902" s="73"/>
      <c r="Y902" s="79"/>
      <c r="Z902" s="71"/>
      <c r="AA902" s="85"/>
      <c r="AB902" s="85"/>
      <c r="AC902" s="85"/>
      <c r="AD902" s="85"/>
      <c r="AE902" s="85"/>
      <c r="AF902" s="85"/>
      <c r="AG902" s="85"/>
      <c r="AH902" s="85"/>
      <c r="AI902" s="85"/>
      <c r="AJ902" s="85"/>
      <c r="AK902" s="85"/>
      <c r="AL902" s="71"/>
      <c r="AM902" s="68" t="str">
        <f t="shared" si="26"/>
        <v/>
      </c>
      <c r="AN902" s="62" t="str">
        <f t="shared" si="27"/>
        <v/>
      </c>
    </row>
    <row r="903" spans="2:40" ht="21" customHeight="1">
      <c r="B903" s="78"/>
      <c r="C903" s="78"/>
      <c r="D903" s="78"/>
      <c r="E903" s="177"/>
      <c r="F903" s="79"/>
      <c r="G903" s="71"/>
      <c r="H903" s="71"/>
      <c r="I903" s="71"/>
      <c r="J903" s="71"/>
      <c r="K903" s="72"/>
      <c r="L903" s="72"/>
      <c r="M903" s="78"/>
      <c r="N903" s="71"/>
      <c r="O903" s="73"/>
      <c r="P903" s="73"/>
      <c r="Q903" s="73"/>
      <c r="R903" s="85"/>
      <c r="S903" s="73"/>
      <c r="T903" s="85"/>
      <c r="U903" s="73"/>
      <c r="V903" s="85"/>
      <c r="W903" s="73"/>
      <c r="X903" s="73"/>
      <c r="Y903" s="79"/>
      <c r="Z903" s="71"/>
      <c r="AA903" s="85"/>
      <c r="AB903" s="85"/>
      <c r="AC903" s="85"/>
      <c r="AD903" s="85"/>
      <c r="AE903" s="85"/>
      <c r="AF903" s="85"/>
      <c r="AG903" s="85"/>
      <c r="AH903" s="85"/>
      <c r="AI903" s="85"/>
      <c r="AJ903" s="85"/>
      <c r="AK903" s="85"/>
      <c r="AL903" s="71"/>
      <c r="AM903" s="68" t="str">
        <f t="shared" si="26"/>
        <v/>
      </c>
      <c r="AN903" s="62" t="str">
        <f t="shared" si="27"/>
        <v/>
      </c>
    </row>
    <row r="904" spans="2:40" ht="21" customHeight="1">
      <c r="B904" s="78"/>
      <c r="C904" s="78"/>
      <c r="D904" s="78"/>
      <c r="E904" s="177"/>
      <c r="F904" s="79"/>
      <c r="G904" s="71"/>
      <c r="H904" s="71"/>
      <c r="I904" s="71"/>
      <c r="J904" s="71"/>
      <c r="K904" s="72"/>
      <c r="L904" s="72"/>
      <c r="M904" s="78"/>
      <c r="N904" s="71"/>
      <c r="O904" s="73"/>
      <c r="P904" s="73"/>
      <c r="Q904" s="73"/>
      <c r="R904" s="85"/>
      <c r="S904" s="73"/>
      <c r="T904" s="85"/>
      <c r="U904" s="73"/>
      <c r="V904" s="85"/>
      <c r="W904" s="73"/>
      <c r="X904" s="73"/>
      <c r="Y904" s="79"/>
      <c r="Z904" s="71"/>
      <c r="AA904" s="85"/>
      <c r="AB904" s="85"/>
      <c r="AC904" s="85"/>
      <c r="AD904" s="85"/>
      <c r="AE904" s="85"/>
      <c r="AF904" s="85"/>
      <c r="AG904" s="85"/>
      <c r="AH904" s="85"/>
      <c r="AI904" s="85"/>
      <c r="AJ904" s="85"/>
      <c r="AK904" s="85"/>
      <c r="AL904" s="71"/>
      <c r="AM904" s="68" t="str">
        <f t="shared" si="26"/>
        <v/>
      </c>
      <c r="AN904" s="62" t="str">
        <f t="shared" si="27"/>
        <v/>
      </c>
    </row>
    <row r="905" spans="2:40" ht="21" customHeight="1">
      <c r="B905" s="78"/>
      <c r="C905" s="78"/>
      <c r="D905" s="78"/>
      <c r="E905" s="177"/>
      <c r="F905" s="79"/>
      <c r="G905" s="71"/>
      <c r="H905" s="71"/>
      <c r="I905" s="71"/>
      <c r="J905" s="71"/>
      <c r="K905" s="72"/>
      <c r="L905" s="72"/>
      <c r="M905" s="78"/>
      <c r="N905" s="71"/>
      <c r="O905" s="73"/>
      <c r="P905" s="73"/>
      <c r="Q905" s="73"/>
      <c r="R905" s="85"/>
      <c r="S905" s="73"/>
      <c r="T905" s="85"/>
      <c r="U905" s="73"/>
      <c r="V905" s="85"/>
      <c r="W905" s="73"/>
      <c r="X905" s="73"/>
      <c r="Y905" s="79"/>
      <c r="Z905" s="71"/>
      <c r="AA905" s="85"/>
      <c r="AB905" s="85"/>
      <c r="AC905" s="85"/>
      <c r="AD905" s="85"/>
      <c r="AE905" s="85"/>
      <c r="AF905" s="85"/>
      <c r="AG905" s="85"/>
      <c r="AH905" s="85"/>
      <c r="AI905" s="85"/>
      <c r="AJ905" s="85"/>
      <c r="AK905" s="85"/>
      <c r="AL905" s="71"/>
      <c r="AM905" s="68" t="str">
        <f t="shared" si="26"/>
        <v/>
      </c>
      <c r="AN905" s="62" t="str">
        <f t="shared" si="27"/>
        <v/>
      </c>
    </row>
    <row r="906" spans="2:40" ht="21" customHeight="1">
      <c r="B906" s="78"/>
      <c r="C906" s="78"/>
      <c r="D906" s="78"/>
      <c r="E906" s="177"/>
      <c r="F906" s="79"/>
      <c r="G906" s="71"/>
      <c r="H906" s="71"/>
      <c r="I906" s="71"/>
      <c r="J906" s="71"/>
      <c r="K906" s="72"/>
      <c r="L906" s="72"/>
      <c r="M906" s="78"/>
      <c r="N906" s="71"/>
      <c r="O906" s="73"/>
      <c r="P906" s="73"/>
      <c r="Q906" s="73"/>
      <c r="R906" s="85"/>
      <c r="S906" s="73"/>
      <c r="T906" s="85"/>
      <c r="U906" s="73"/>
      <c r="V906" s="85"/>
      <c r="W906" s="73"/>
      <c r="X906" s="73"/>
      <c r="Y906" s="79"/>
      <c r="Z906" s="71"/>
      <c r="AA906" s="85"/>
      <c r="AB906" s="85"/>
      <c r="AC906" s="85"/>
      <c r="AD906" s="85"/>
      <c r="AE906" s="85"/>
      <c r="AF906" s="85"/>
      <c r="AG906" s="85"/>
      <c r="AH906" s="85"/>
      <c r="AI906" s="85"/>
      <c r="AJ906" s="85"/>
      <c r="AK906" s="85"/>
      <c r="AL906" s="71"/>
      <c r="AM906" s="68" t="str">
        <f t="shared" si="26"/>
        <v/>
      </c>
      <c r="AN906" s="62" t="str">
        <f t="shared" si="27"/>
        <v/>
      </c>
    </row>
    <row r="907" spans="2:40" ht="21" customHeight="1">
      <c r="B907" s="78"/>
      <c r="C907" s="78"/>
      <c r="D907" s="78"/>
      <c r="E907" s="177"/>
      <c r="F907" s="79"/>
      <c r="G907" s="71"/>
      <c r="H907" s="71"/>
      <c r="I907" s="71"/>
      <c r="J907" s="71"/>
      <c r="K907" s="72"/>
      <c r="L907" s="72"/>
      <c r="M907" s="78"/>
      <c r="N907" s="71"/>
      <c r="O907" s="73"/>
      <c r="P907" s="73"/>
      <c r="Q907" s="73"/>
      <c r="R907" s="85"/>
      <c r="S907" s="73"/>
      <c r="T907" s="85"/>
      <c r="U907" s="73"/>
      <c r="V907" s="85"/>
      <c r="W907" s="73"/>
      <c r="X907" s="73"/>
      <c r="Y907" s="79"/>
      <c r="Z907" s="71"/>
      <c r="AA907" s="85"/>
      <c r="AB907" s="85"/>
      <c r="AC907" s="85"/>
      <c r="AD907" s="85"/>
      <c r="AE907" s="85"/>
      <c r="AF907" s="85"/>
      <c r="AG907" s="85"/>
      <c r="AH907" s="85"/>
      <c r="AI907" s="85"/>
      <c r="AJ907" s="85"/>
      <c r="AK907" s="85"/>
      <c r="AL907" s="71"/>
      <c r="AM907" s="68" t="str">
        <f t="shared" si="26"/>
        <v/>
      </c>
      <c r="AN907" s="62" t="str">
        <f t="shared" si="27"/>
        <v/>
      </c>
    </row>
    <row r="908" spans="2:40" ht="21" customHeight="1">
      <c r="B908" s="78"/>
      <c r="C908" s="78"/>
      <c r="D908" s="78"/>
      <c r="E908" s="177"/>
      <c r="F908" s="79"/>
      <c r="G908" s="71"/>
      <c r="H908" s="71"/>
      <c r="I908" s="71"/>
      <c r="J908" s="71"/>
      <c r="K908" s="72"/>
      <c r="L908" s="72"/>
      <c r="M908" s="78"/>
      <c r="N908" s="71"/>
      <c r="O908" s="73"/>
      <c r="P908" s="73"/>
      <c r="Q908" s="73"/>
      <c r="R908" s="85"/>
      <c r="S908" s="73"/>
      <c r="T908" s="85"/>
      <c r="U908" s="73"/>
      <c r="V908" s="85"/>
      <c r="W908" s="73"/>
      <c r="X908" s="73"/>
      <c r="Y908" s="79"/>
      <c r="Z908" s="71"/>
      <c r="AA908" s="85"/>
      <c r="AB908" s="85"/>
      <c r="AC908" s="85"/>
      <c r="AD908" s="85"/>
      <c r="AE908" s="85"/>
      <c r="AF908" s="85"/>
      <c r="AG908" s="85"/>
      <c r="AH908" s="85"/>
      <c r="AI908" s="85"/>
      <c r="AJ908" s="85"/>
      <c r="AK908" s="85"/>
      <c r="AL908" s="71"/>
      <c r="AM908" s="68" t="str">
        <f t="shared" ref="AM908:AM971" si="28">IF(AN908&lt;&gt;"","Erreur","")</f>
        <v/>
      </c>
      <c r="AN908" s="62" t="str">
        <f t="shared" si="27"/>
        <v/>
      </c>
    </row>
    <row r="909" spans="2:40" ht="21" customHeight="1">
      <c r="B909" s="78"/>
      <c r="C909" s="78"/>
      <c r="D909" s="78"/>
      <c r="E909" s="177"/>
      <c r="F909" s="79"/>
      <c r="G909" s="71"/>
      <c r="H909" s="71"/>
      <c r="I909" s="71"/>
      <c r="J909" s="71"/>
      <c r="K909" s="72"/>
      <c r="L909" s="72"/>
      <c r="M909" s="78"/>
      <c r="N909" s="71"/>
      <c r="O909" s="73"/>
      <c r="P909" s="73"/>
      <c r="Q909" s="73"/>
      <c r="R909" s="85"/>
      <c r="S909" s="73"/>
      <c r="T909" s="85"/>
      <c r="U909" s="73"/>
      <c r="V909" s="85"/>
      <c r="W909" s="73"/>
      <c r="X909" s="73"/>
      <c r="Y909" s="79"/>
      <c r="Z909" s="71"/>
      <c r="AA909" s="85"/>
      <c r="AB909" s="85"/>
      <c r="AC909" s="85"/>
      <c r="AD909" s="85"/>
      <c r="AE909" s="85"/>
      <c r="AF909" s="85"/>
      <c r="AG909" s="85"/>
      <c r="AH909" s="85"/>
      <c r="AI909" s="85"/>
      <c r="AJ909" s="85"/>
      <c r="AK909" s="85"/>
      <c r="AL909" s="71"/>
      <c r="AM909" s="68" t="str">
        <f t="shared" si="28"/>
        <v/>
      </c>
      <c r="AN909" s="62" t="str">
        <f t="shared" ref="AN909:AN972" si="29">IF(AND(B909&lt;&gt;"",B908=""),"La ligne précédente ne doit pas être vide",IF(AND(B909&lt;&gt;"",OR(C909="",D909="",E909="",F909="",G909="",H909="",J909="",N909="")),"Veuillez compléter les informations d'identification du programme de cession en réassurance.",IF(AND(B909="",OR(C909&lt;&gt;"",D909&lt;&gt;"",E909&lt;&gt;"",F909&lt;&gt;"",G909&lt;&gt;"",H909&lt;&gt;"",J909&lt;&gt;"",N909&lt;&gt;"")),"Veuillez compléter les informations d'identification du programme de cession en réassurance en colonne C0010.",IF(AND(B909&lt;&gt;"",AL909=""),"Veuillez sélectionner NA dans la liste de la colonne C0370 si vous n'avez rien à déclarer.",""))))</f>
        <v/>
      </c>
    </row>
    <row r="910" spans="2:40" ht="21" customHeight="1">
      <c r="B910" s="78"/>
      <c r="C910" s="78"/>
      <c r="D910" s="78"/>
      <c r="E910" s="177"/>
      <c r="F910" s="79"/>
      <c r="G910" s="71"/>
      <c r="H910" s="71"/>
      <c r="I910" s="71"/>
      <c r="J910" s="71"/>
      <c r="K910" s="72"/>
      <c r="L910" s="72"/>
      <c r="M910" s="78"/>
      <c r="N910" s="71"/>
      <c r="O910" s="73"/>
      <c r="P910" s="73"/>
      <c r="Q910" s="73"/>
      <c r="R910" s="85"/>
      <c r="S910" s="73"/>
      <c r="T910" s="85"/>
      <c r="U910" s="73"/>
      <c r="V910" s="85"/>
      <c r="W910" s="73"/>
      <c r="X910" s="73"/>
      <c r="Y910" s="79"/>
      <c r="Z910" s="71"/>
      <c r="AA910" s="85"/>
      <c r="AB910" s="85"/>
      <c r="AC910" s="85"/>
      <c r="AD910" s="85"/>
      <c r="AE910" s="85"/>
      <c r="AF910" s="85"/>
      <c r="AG910" s="85"/>
      <c r="AH910" s="85"/>
      <c r="AI910" s="85"/>
      <c r="AJ910" s="85"/>
      <c r="AK910" s="85"/>
      <c r="AL910" s="71"/>
      <c r="AM910" s="68" t="str">
        <f t="shared" si="28"/>
        <v/>
      </c>
      <c r="AN910" s="62" t="str">
        <f t="shared" si="29"/>
        <v/>
      </c>
    </row>
    <row r="911" spans="2:40" ht="21" customHeight="1">
      <c r="B911" s="78"/>
      <c r="C911" s="78"/>
      <c r="D911" s="78"/>
      <c r="E911" s="177"/>
      <c r="F911" s="79"/>
      <c r="G911" s="71"/>
      <c r="H911" s="71"/>
      <c r="I911" s="71"/>
      <c r="J911" s="71"/>
      <c r="K911" s="72"/>
      <c r="L911" s="72"/>
      <c r="M911" s="78"/>
      <c r="N911" s="71"/>
      <c r="O911" s="73"/>
      <c r="P911" s="73"/>
      <c r="Q911" s="73"/>
      <c r="R911" s="85"/>
      <c r="S911" s="73"/>
      <c r="T911" s="85"/>
      <c r="U911" s="73"/>
      <c r="V911" s="85"/>
      <c r="W911" s="73"/>
      <c r="X911" s="73"/>
      <c r="Y911" s="79"/>
      <c r="Z911" s="71"/>
      <c r="AA911" s="85"/>
      <c r="AB911" s="85"/>
      <c r="AC911" s="85"/>
      <c r="AD911" s="85"/>
      <c r="AE911" s="85"/>
      <c r="AF911" s="85"/>
      <c r="AG911" s="85"/>
      <c r="AH911" s="85"/>
      <c r="AI911" s="85"/>
      <c r="AJ911" s="85"/>
      <c r="AK911" s="85"/>
      <c r="AL911" s="71"/>
      <c r="AM911" s="68" t="str">
        <f t="shared" si="28"/>
        <v/>
      </c>
      <c r="AN911" s="62" t="str">
        <f t="shared" si="29"/>
        <v/>
      </c>
    </row>
    <row r="912" spans="2:40" ht="21" customHeight="1">
      <c r="B912" s="78"/>
      <c r="C912" s="78"/>
      <c r="D912" s="78"/>
      <c r="E912" s="177"/>
      <c r="F912" s="79"/>
      <c r="G912" s="71"/>
      <c r="H912" s="71"/>
      <c r="I912" s="71"/>
      <c r="J912" s="71"/>
      <c r="K912" s="72"/>
      <c r="L912" s="72"/>
      <c r="M912" s="78"/>
      <c r="N912" s="71"/>
      <c r="O912" s="73"/>
      <c r="P912" s="73"/>
      <c r="Q912" s="73"/>
      <c r="R912" s="85"/>
      <c r="S912" s="73"/>
      <c r="T912" s="85"/>
      <c r="U912" s="73"/>
      <c r="V912" s="85"/>
      <c r="W912" s="73"/>
      <c r="X912" s="73"/>
      <c r="Y912" s="79"/>
      <c r="Z912" s="71"/>
      <c r="AA912" s="85"/>
      <c r="AB912" s="85"/>
      <c r="AC912" s="85"/>
      <c r="AD912" s="85"/>
      <c r="AE912" s="85"/>
      <c r="AF912" s="85"/>
      <c r="AG912" s="85"/>
      <c r="AH912" s="85"/>
      <c r="AI912" s="85"/>
      <c r="AJ912" s="85"/>
      <c r="AK912" s="85"/>
      <c r="AL912" s="71"/>
      <c r="AM912" s="68" t="str">
        <f t="shared" si="28"/>
        <v/>
      </c>
      <c r="AN912" s="62" t="str">
        <f t="shared" si="29"/>
        <v/>
      </c>
    </row>
    <row r="913" spans="2:40" ht="21" customHeight="1">
      <c r="B913" s="78"/>
      <c r="C913" s="78"/>
      <c r="D913" s="78"/>
      <c r="E913" s="177"/>
      <c r="F913" s="79"/>
      <c r="G913" s="71"/>
      <c r="H913" s="71"/>
      <c r="I913" s="71"/>
      <c r="J913" s="71"/>
      <c r="K913" s="72"/>
      <c r="L913" s="72"/>
      <c r="M913" s="78"/>
      <c r="N913" s="71"/>
      <c r="O913" s="73"/>
      <c r="P913" s="73"/>
      <c r="Q913" s="73"/>
      <c r="R913" s="85"/>
      <c r="S913" s="73"/>
      <c r="T913" s="85"/>
      <c r="U913" s="73"/>
      <c r="V913" s="85"/>
      <c r="W913" s="73"/>
      <c r="X913" s="73"/>
      <c r="Y913" s="79"/>
      <c r="Z913" s="71"/>
      <c r="AA913" s="85"/>
      <c r="AB913" s="85"/>
      <c r="AC913" s="85"/>
      <c r="AD913" s="85"/>
      <c r="AE913" s="85"/>
      <c r="AF913" s="85"/>
      <c r="AG913" s="85"/>
      <c r="AH913" s="85"/>
      <c r="AI913" s="85"/>
      <c r="AJ913" s="85"/>
      <c r="AK913" s="85"/>
      <c r="AL913" s="71"/>
      <c r="AM913" s="68" t="str">
        <f t="shared" si="28"/>
        <v/>
      </c>
      <c r="AN913" s="62" t="str">
        <f t="shared" si="29"/>
        <v/>
      </c>
    </row>
    <row r="914" spans="2:40" ht="21" customHeight="1">
      <c r="B914" s="78"/>
      <c r="C914" s="78"/>
      <c r="D914" s="78"/>
      <c r="E914" s="177"/>
      <c r="F914" s="79"/>
      <c r="G914" s="71"/>
      <c r="H914" s="71"/>
      <c r="I914" s="71"/>
      <c r="J914" s="71"/>
      <c r="K914" s="72"/>
      <c r="L914" s="72"/>
      <c r="M914" s="78"/>
      <c r="N914" s="71"/>
      <c r="O914" s="73"/>
      <c r="P914" s="73"/>
      <c r="Q914" s="73"/>
      <c r="R914" s="85"/>
      <c r="S914" s="73"/>
      <c r="T914" s="85"/>
      <c r="U914" s="73"/>
      <c r="V914" s="85"/>
      <c r="W914" s="73"/>
      <c r="X914" s="73"/>
      <c r="Y914" s="79"/>
      <c r="Z914" s="71"/>
      <c r="AA914" s="85"/>
      <c r="AB914" s="85"/>
      <c r="AC914" s="85"/>
      <c r="AD914" s="85"/>
      <c r="AE914" s="85"/>
      <c r="AF914" s="85"/>
      <c r="AG914" s="85"/>
      <c r="AH914" s="85"/>
      <c r="AI914" s="85"/>
      <c r="AJ914" s="85"/>
      <c r="AK914" s="85"/>
      <c r="AL914" s="71"/>
      <c r="AM914" s="68" t="str">
        <f t="shared" si="28"/>
        <v/>
      </c>
      <c r="AN914" s="62" t="str">
        <f t="shared" si="29"/>
        <v/>
      </c>
    </row>
    <row r="915" spans="2:40" ht="21" customHeight="1">
      <c r="B915" s="78"/>
      <c r="C915" s="78"/>
      <c r="D915" s="78"/>
      <c r="E915" s="177"/>
      <c r="F915" s="79"/>
      <c r="G915" s="71"/>
      <c r="H915" s="71"/>
      <c r="I915" s="71"/>
      <c r="J915" s="71"/>
      <c r="K915" s="72"/>
      <c r="L915" s="72"/>
      <c r="M915" s="78"/>
      <c r="N915" s="71"/>
      <c r="O915" s="73"/>
      <c r="P915" s="73"/>
      <c r="Q915" s="73"/>
      <c r="R915" s="85"/>
      <c r="S915" s="73"/>
      <c r="T915" s="85"/>
      <c r="U915" s="73"/>
      <c r="V915" s="85"/>
      <c r="W915" s="73"/>
      <c r="X915" s="73"/>
      <c r="Y915" s="79"/>
      <c r="Z915" s="71"/>
      <c r="AA915" s="85"/>
      <c r="AB915" s="85"/>
      <c r="AC915" s="85"/>
      <c r="AD915" s="85"/>
      <c r="AE915" s="85"/>
      <c r="AF915" s="85"/>
      <c r="AG915" s="85"/>
      <c r="AH915" s="85"/>
      <c r="AI915" s="85"/>
      <c r="AJ915" s="85"/>
      <c r="AK915" s="85"/>
      <c r="AL915" s="71"/>
      <c r="AM915" s="68" t="str">
        <f t="shared" si="28"/>
        <v/>
      </c>
      <c r="AN915" s="62" t="str">
        <f t="shared" si="29"/>
        <v/>
      </c>
    </row>
    <row r="916" spans="2:40" ht="21" customHeight="1">
      <c r="B916" s="78"/>
      <c r="C916" s="78"/>
      <c r="D916" s="78"/>
      <c r="E916" s="177"/>
      <c r="F916" s="79"/>
      <c r="G916" s="71"/>
      <c r="H916" s="71"/>
      <c r="I916" s="71"/>
      <c r="J916" s="71"/>
      <c r="K916" s="72"/>
      <c r="L916" s="72"/>
      <c r="M916" s="78"/>
      <c r="N916" s="71"/>
      <c r="O916" s="73"/>
      <c r="P916" s="73"/>
      <c r="Q916" s="73"/>
      <c r="R916" s="85"/>
      <c r="S916" s="73"/>
      <c r="T916" s="85"/>
      <c r="U916" s="73"/>
      <c r="V916" s="85"/>
      <c r="W916" s="73"/>
      <c r="X916" s="73"/>
      <c r="Y916" s="79"/>
      <c r="Z916" s="71"/>
      <c r="AA916" s="85"/>
      <c r="AB916" s="85"/>
      <c r="AC916" s="85"/>
      <c r="AD916" s="85"/>
      <c r="AE916" s="85"/>
      <c r="AF916" s="85"/>
      <c r="AG916" s="85"/>
      <c r="AH916" s="85"/>
      <c r="AI916" s="85"/>
      <c r="AJ916" s="85"/>
      <c r="AK916" s="85"/>
      <c r="AL916" s="71"/>
      <c r="AM916" s="68" t="str">
        <f t="shared" si="28"/>
        <v/>
      </c>
      <c r="AN916" s="62" t="str">
        <f t="shared" si="29"/>
        <v/>
      </c>
    </row>
    <row r="917" spans="2:40" ht="21" customHeight="1">
      <c r="B917" s="78"/>
      <c r="C917" s="78"/>
      <c r="D917" s="78"/>
      <c r="E917" s="177"/>
      <c r="F917" s="79"/>
      <c r="G917" s="71"/>
      <c r="H917" s="71"/>
      <c r="I917" s="71"/>
      <c r="J917" s="71"/>
      <c r="K917" s="72"/>
      <c r="L917" s="72"/>
      <c r="M917" s="78"/>
      <c r="N917" s="71"/>
      <c r="O917" s="73"/>
      <c r="P917" s="73"/>
      <c r="Q917" s="73"/>
      <c r="R917" s="85"/>
      <c r="S917" s="73"/>
      <c r="T917" s="85"/>
      <c r="U917" s="73"/>
      <c r="V917" s="85"/>
      <c r="W917" s="73"/>
      <c r="X917" s="73"/>
      <c r="Y917" s="79"/>
      <c r="Z917" s="71"/>
      <c r="AA917" s="85"/>
      <c r="AB917" s="85"/>
      <c r="AC917" s="85"/>
      <c r="AD917" s="85"/>
      <c r="AE917" s="85"/>
      <c r="AF917" s="85"/>
      <c r="AG917" s="85"/>
      <c r="AH917" s="85"/>
      <c r="AI917" s="85"/>
      <c r="AJ917" s="85"/>
      <c r="AK917" s="85"/>
      <c r="AL917" s="71"/>
      <c r="AM917" s="68" t="str">
        <f t="shared" si="28"/>
        <v/>
      </c>
      <c r="AN917" s="62" t="str">
        <f t="shared" si="29"/>
        <v/>
      </c>
    </row>
    <row r="918" spans="2:40" ht="21" customHeight="1">
      <c r="B918" s="78"/>
      <c r="C918" s="78"/>
      <c r="D918" s="78"/>
      <c r="E918" s="177"/>
      <c r="F918" s="79"/>
      <c r="G918" s="71"/>
      <c r="H918" s="71"/>
      <c r="I918" s="71"/>
      <c r="J918" s="71"/>
      <c r="K918" s="72"/>
      <c r="L918" s="72"/>
      <c r="M918" s="78"/>
      <c r="N918" s="71"/>
      <c r="O918" s="73"/>
      <c r="P918" s="73"/>
      <c r="Q918" s="73"/>
      <c r="R918" s="85"/>
      <c r="S918" s="73"/>
      <c r="T918" s="85"/>
      <c r="U918" s="73"/>
      <c r="V918" s="85"/>
      <c r="W918" s="73"/>
      <c r="X918" s="73"/>
      <c r="Y918" s="79"/>
      <c r="Z918" s="71"/>
      <c r="AA918" s="85"/>
      <c r="AB918" s="85"/>
      <c r="AC918" s="85"/>
      <c r="AD918" s="85"/>
      <c r="AE918" s="85"/>
      <c r="AF918" s="85"/>
      <c r="AG918" s="85"/>
      <c r="AH918" s="85"/>
      <c r="AI918" s="85"/>
      <c r="AJ918" s="85"/>
      <c r="AK918" s="85"/>
      <c r="AL918" s="71"/>
      <c r="AM918" s="68" t="str">
        <f t="shared" si="28"/>
        <v/>
      </c>
      <c r="AN918" s="62" t="str">
        <f t="shared" si="29"/>
        <v/>
      </c>
    </row>
    <row r="919" spans="2:40" ht="21" customHeight="1">
      <c r="B919" s="78"/>
      <c r="C919" s="78"/>
      <c r="D919" s="78"/>
      <c r="E919" s="177"/>
      <c r="F919" s="79"/>
      <c r="G919" s="71"/>
      <c r="H919" s="71"/>
      <c r="I919" s="71"/>
      <c r="J919" s="71"/>
      <c r="K919" s="72"/>
      <c r="L919" s="72"/>
      <c r="M919" s="78"/>
      <c r="N919" s="71"/>
      <c r="O919" s="73"/>
      <c r="P919" s="73"/>
      <c r="Q919" s="73"/>
      <c r="R919" s="85"/>
      <c r="S919" s="73"/>
      <c r="T919" s="85"/>
      <c r="U919" s="73"/>
      <c r="V919" s="85"/>
      <c r="W919" s="73"/>
      <c r="X919" s="73"/>
      <c r="Y919" s="79"/>
      <c r="Z919" s="71"/>
      <c r="AA919" s="85"/>
      <c r="AB919" s="85"/>
      <c r="AC919" s="85"/>
      <c r="AD919" s="85"/>
      <c r="AE919" s="85"/>
      <c r="AF919" s="85"/>
      <c r="AG919" s="85"/>
      <c r="AH919" s="85"/>
      <c r="AI919" s="85"/>
      <c r="AJ919" s="85"/>
      <c r="AK919" s="85"/>
      <c r="AL919" s="71"/>
      <c r="AM919" s="68" t="str">
        <f t="shared" si="28"/>
        <v/>
      </c>
      <c r="AN919" s="62" t="str">
        <f t="shared" si="29"/>
        <v/>
      </c>
    </row>
    <row r="920" spans="2:40" ht="21" customHeight="1">
      <c r="B920" s="78"/>
      <c r="C920" s="78"/>
      <c r="D920" s="78"/>
      <c r="E920" s="177"/>
      <c r="F920" s="79"/>
      <c r="G920" s="71"/>
      <c r="H920" s="71"/>
      <c r="I920" s="71"/>
      <c r="J920" s="71"/>
      <c r="K920" s="72"/>
      <c r="L920" s="72"/>
      <c r="M920" s="78"/>
      <c r="N920" s="71"/>
      <c r="O920" s="73"/>
      <c r="P920" s="73"/>
      <c r="Q920" s="73"/>
      <c r="R920" s="85"/>
      <c r="S920" s="73"/>
      <c r="T920" s="85"/>
      <c r="U920" s="73"/>
      <c r="V920" s="85"/>
      <c r="W920" s="73"/>
      <c r="X920" s="73"/>
      <c r="Y920" s="79"/>
      <c r="Z920" s="71"/>
      <c r="AA920" s="85"/>
      <c r="AB920" s="85"/>
      <c r="AC920" s="85"/>
      <c r="AD920" s="85"/>
      <c r="AE920" s="85"/>
      <c r="AF920" s="85"/>
      <c r="AG920" s="85"/>
      <c r="AH920" s="85"/>
      <c r="AI920" s="85"/>
      <c r="AJ920" s="85"/>
      <c r="AK920" s="85"/>
      <c r="AL920" s="71"/>
      <c r="AM920" s="68" t="str">
        <f t="shared" si="28"/>
        <v/>
      </c>
      <c r="AN920" s="62" t="str">
        <f t="shared" si="29"/>
        <v/>
      </c>
    </row>
    <row r="921" spans="2:40" ht="21" customHeight="1">
      <c r="B921" s="78"/>
      <c r="C921" s="78"/>
      <c r="D921" s="78"/>
      <c r="E921" s="177"/>
      <c r="F921" s="79"/>
      <c r="G921" s="71"/>
      <c r="H921" s="71"/>
      <c r="I921" s="71"/>
      <c r="J921" s="71"/>
      <c r="K921" s="72"/>
      <c r="L921" s="72"/>
      <c r="M921" s="78"/>
      <c r="N921" s="71"/>
      <c r="O921" s="73"/>
      <c r="P921" s="73"/>
      <c r="Q921" s="73"/>
      <c r="R921" s="85"/>
      <c r="S921" s="73"/>
      <c r="T921" s="85"/>
      <c r="U921" s="73"/>
      <c r="V921" s="85"/>
      <c r="W921" s="73"/>
      <c r="X921" s="73"/>
      <c r="Y921" s="79"/>
      <c r="Z921" s="71"/>
      <c r="AA921" s="85"/>
      <c r="AB921" s="85"/>
      <c r="AC921" s="85"/>
      <c r="AD921" s="85"/>
      <c r="AE921" s="85"/>
      <c r="AF921" s="85"/>
      <c r="AG921" s="85"/>
      <c r="AH921" s="85"/>
      <c r="AI921" s="85"/>
      <c r="AJ921" s="85"/>
      <c r="AK921" s="85"/>
      <c r="AL921" s="71"/>
      <c r="AM921" s="68" t="str">
        <f t="shared" si="28"/>
        <v/>
      </c>
      <c r="AN921" s="62" t="str">
        <f t="shared" si="29"/>
        <v/>
      </c>
    </row>
    <row r="922" spans="2:40" ht="21" customHeight="1">
      <c r="B922" s="78"/>
      <c r="C922" s="78"/>
      <c r="D922" s="78"/>
      <c r="E922" s="177"/>
      <c r="F922" s="79"/>
      <c r="G922" s="71"/>
      <c r="H922" s="71"/>
      <c r="I922" s="71"/>
      <c r="J922" s="71"/>
      <c r="K922" s="72"/>
      <c r="L922" s="72"/>
      <c r="M922" s="78"/>
      <c r="N922" s="71"/>
      <c r="O922" s="73"/>
      <c r="P922" s="73"/>
      <c r="Q922" s="73"/>
      <c r="R922" s="85"/>
      <c r="S922" s="73"/>
      <c r="T922" s="85"/>
      <c r="U922" s="73"/>
      <c r="V922" s="85"/>
      <c r="W922" s="73"/>
      <c r="X922" s="73"/>
      <c r="Y922" s="79"/>
      <c r="Z922" s="71"/>
      <c r="AA922" s="85"/>
      <c r="AB922" s="85"/>
      <c r="AC922" s="85"/>
      <c r="AD922" s="85"/>
      <c r="AE922" s="85"/>
      <c r="AF922" s="85"/>
      <c r="AG922" s="85"/>
      <c r="AH922" s="85"/>
      <c r="AI922" s="85"/>
      <c r="AJ922" s="85"/>
      <c r="AK922" s="85"/>
      <c r="AL922" s="71"/>
      <c r="AM922" s="68" t="str">
        <f t="shared" si="28"/>
        <v/>
      </c>
      <c r="AN922" s="62" t="str">
        <f t="shared" si="29"/>
        <v/>
      </c>
    </row>
    <row r="923" spans="2:40" ht="21" customHeight="1">
      <c r="B923" s="78"/>
      <c r="C923" s="78"/>
      <c r="D923" s="78"/>
      <c r="E923" s="177"/>
      <c r="F923" s="79"/>
      <c r="G923" s="71"/>
      <c r="H923" s="71"/>
      <c r="I923" s="71"/>
      <c r="J923" s="71"/>
      <c r="K923" s="72"/>
      <c r="L923" s="72"/>
      <c r="M923" s="78"/>
      <c r="N923" s="71"/>
      <c r="O923" s="73"/>
      <c r="P923" s="73"/>
      <c r="Q923" s="73"/>
      <c r="R923" s="85"/>
      <c r="S923" s="73"/>
      <c r="T923" s="85"/>
      <c r="U923" s="73"/>
      <c r="V923" s="85"/>
      <c r="W923" s="73"/>
      <c r="X923" s="73"/>
      <c r="Y923" s="79"/>
      <c r="Z923" s="71"/>
      <c r="AA923" s="85"/>
      <c r="AB923" s="85"/>
      <c r="AC923" s="85"/>
      <c r="AD923" s="85"/>
      <c r="AE923" s="85"/>
      <c r="AF923" s="85"/>
      <c r="AG923" s="85"/>
      <c r="AH923" s="85"/>
      <c r="AI923" s="85"/>
      <c r="AJ923" s="85"/>
      <c r="AK923" s="85"/>
      <c r="AL923" s="71"/>
      <c r="AM923" s="68" t="str">
        <f t="shared" si="28"/>
        <v/>
      </c>
      <c r="AN923" s="62" t="str">
        <f t="shared" si="29"/>
        <v/>
      </c>
    </row>
    <row r="924" spans="2:40" ht="21" customHeight="1">
      <c r="B924" s="78"/>
      <c r="C924" s="78"/>
      <c r="D924" s="78"/>
      <c r="E924" s="177"/>
      <c r="F924" s="79"/>
      <c r="G924" s="71"/>
      <c r="H924" s="71"/>
      <c r="I924" s="71"/>
      <c r="J924" s="71"/>
      <c r="K924" s="72"/>
      <c r="L924" s="72"/>
      <c r="M924" s="78"/>
      <c r="N924" s="71"/>
      <c r="O924" s="73"/>
      <c r="P924" s="73"/>
      <c r="Q924" s="73"/>
      <c r="R924" s="85"/>
      <c r="S924" s="73"/>
      <c r="T924" s="85"/>
      <c r="U924" s="73"/>
      <c r="V924" s="85"/>
      <c r="W924" s="73"/>
      <c r="X924" s="73"/>
      <c r="Y924" s="79"/>
      <c r="Z924" s="71"/>
      <c r="AA924" s="85"/>
      <c r="AB924" s="85"/>
      <c r="AC924" s="85"/>
      <c r="AD924" s="85"/>
      <c r="AE924" s="85"/>
      <c r="AF924" s="85"/>
      <c r="AG924" s="85"/>
      <c r="AH924" s="85"/>
      <c r="AI924" s="85"/>
      <c r="AJ924" s="85"/>
      <c r="AK924" s="85"/>
      <c r="AL924" s="71"/>
      <c r="AM924" s="68" t="str">
        <f t="shared" si="28"/>
        <v/>
      </c>
      <c r="AN924" s="62" t="str">
        <f t="shared" si="29"/>
        <v/>
      </c>
    </row>
    <row r="925" spans="2:40" ht="21" customHeight="1">
      <c r="B925" s="78"/>
      <c r="C925" s="78"/>
      <c r="D925" s="78"/>
      <c r="E925" s="177"/>
      <c r="F925" s="79"/>
      <c r="G925" s="71"/>
      <c r="H925" s="71"/>
      <c r="I925" s="71"/>
      <c r="J925" s="71"/>
      <c r="K925" s="72"/>
      <c r="L925" s="72"/>
      <c r="M925" s="78"/>
      <c r="N925" s="71"/>
      <c r="O925" s="73"/>
      <c r="P925" s="73"/>
      <c r="Q925" s="73"/>
      <c r="R925" s="85"/>
      <c r="S925" s="73"/>
      <c r="T925" s="85"/>
      <c r="U925" s="73"/>
      <c r="V925" s="85"/>
      <c r="W925" s="73"/>
      <c r="X925" s="73"/>
      <c r="Y925" s="79"/>
      <c r="Z925" s="71"/>
      <c r="AA925" s="85"/>
      <c r="AB925" s="85"/>
      <c r="AC925" s="85"/>
      <c r="AD925" s="85"/>
      <c r="AE925" s="85"/>
      <c r="AF925" s="85"/>
      <c r="AG925" s="85"/>
      <c r="AH925" s="85"/>
      <c r="AI925" s="85"/>
      <c r="AJ925" s="85"/>
      <c r="AK925" s="85"/>
      <c r="AL925" s="71"/>
      <c r="AM925" s="68" t="str">
        <f t="shared" si="28"/>
        <v/>
      </c>
      <c r="AN925" s="62" t="str">
        <f t="shared" si="29"/>
        <v/>
      </c>
    </row>
    <row r="926" spans="2:40" ht="21" customHeight="1">
      <c r="B926" s="78"/>
      <c r="C926" s="78"/>
      <c r="D926" s="78"/>
      <c r="E926" s="177"/>
      <c r="F926" s="79"/>
      <c r="G926" s="71"/>
      <c r="H926" s="71"/>
      <c r="I926" s="71"/>
      <c r="J926" s="71"/>
      <c r="K926" s="72"/>
      <c r="L926" s="72"/>
      <c r="M926" s="78"/>
      <c r="N926" s="71"/>
      <c r="O926" s="73"/>
      <c r="P926" s="73"/>
      <c r="Q926" s="73"/>
      <c r="R926" s="85"/>
      <c r="S926" s="73"/>
      <c r="T926" s="85"/>
      <c r="U926" s="73"/>
      <c r="V926" s="85"/>
      <c r="W926" s="73"/>
      <c r="X926" s="73"/>
      <c r="Y926" s="79"/>
      <c r="Z926" s="71"/>
      <c r="AA926" s="85"/>
      <c r="AB926" s="85"/>
      <c r="AC926" s="85"/>
      <c r="AD926" s="85"/>
      <c r="AE926" s="85"/>
      <c r="AF926" s="85"/>
      <c r="AG926" s="85"/>
      <c r="AH926" s="85"/>
      <c r="AI926" s="85"/>
      <c r="AJ926" s="85"/>
      <c r="AK926" s="85"/>
      <c r="AL926" s="71"/>
      <c r="AM926" s="68" t="str">
        <f t="shared" si="28"/>
        <v/>
      </c>
      <c r="AN926" s="62" t="str">
        <f t="shared" si="29"/>
        <v/>
      </c>
    </row>
    <row r="927" spans="2:40" ht="21" customHeight="1">
      <c r="B927" s="78"/>
      <c r="C927" s="78"/>
      <c r="D927" s="78"/>
      <c r="E927" s="177"/>
      <c r="F927" s="79"/>
      <c r="G927" s="71"/>
      <c r="H927" s="71"/>
      <c r="I927" s="71"/>
      <c r="J927" s="71"/>
      <c r="K927" s="72"/>
      <c r="L927" s="72"/>
      <c r="M927" s="78"/>
      <c r="N927" s="71"/>
      <c r="O927" s="73"/>
      <c r="P927" s="73"/>
      <c r="Q927" s="73"/>
      <c r="R927" s="85"/>
      <c r="S927" s="73"/>
      <c r="T927" s="85"/>
      <c r="U927" s="73"/>
      <c r="V927" s="85"/>
      <c r="W927" s="73"/>
      <c r="X927" s="73"/>
      <c r="Y927" s="79"/>
      <c r="Z927" s="71"/>
      <c r="AA927" s="85"/>
      <c r="AB927" s="85"/>
      <c r="AC927" s="85"/>
      <c r="AD927" s="85"/>
      <c r="AE927" s="85"/>
      <c r="AF927" s="85"/>
      <c r="AG927" s="85"/>
      <c r="AH927" s="85"/>
      <c r="AI927" s="85"/>
      <c r="AJ927" s="85"/>
      <c r="AK927" s="85"/>
      <c r="AL927" s="71"/>
      <c r="AM927" s="68" t="str">
        <f t="shared" si="28"/>
        <v/>
      </c>
      <c r="AN927" s="62" t="str">
        <f t="shared" si="29"/>
        <v/>
      </c>
    </row>
    <row r="928" spans="2:40" ht="21" customHeight="1">
      <c r="B928" s="78"/>
      <c r="C928" s="78"/>
      <c r="D928" s="78"/>
      <c r="E928" s="177"/>
      <c r="F928" s="79"/>
      <c r="G928" s="71"/>
      <c r="H928" s="71"/>
      <c r="I928" s="71"/>
      <c r="J928" s="71"/>
      <c r="K928" s="72"/>
      <c r="L928" s="72"/>
      <c r="M928" s="78"/>
      <c r="N928" s="71"/>
      <c r="O928" s="73"/>
      <c r="P928" s="73"/>
      <c r="Q928" s="73"/>
      <c r="R928" s="85"/>
      <c r="S928" s="73"/>
      <c r="T928" s="85"/>
      <c r="U928" s="73"/>
      <c r="V928" s="85"/>
      <c r="W928" s="73"/>
      <c r="X928" s="73"/>
      <c r="Y928" s="79"/>
      <c r="Z928" s="71"/>
      <c r="AA928" s="85"/>
      <c r="AB928" s="85"/>
      <c r="AC928" s="85"/>
      <c r="AD928" s="85"/>
      <c r="AE928" s="85"/>
      <c r="AF928" s="85"/>
      <c r="AG928" s="85"/>
      <c r="AH928" s="85"/>
      <c r="AI928" s="85"/>
      <c r="AJ928" s="85"/>
      <c r="AK928" s="85"/>
      <c r="AL928" s="71"/>
      <c r="AM928" s="68" t="str">
        <f t="shared" si="28"/>
        <v/>
      </c>
      <c r="AN928" s="62" t="str">
        <f t="shared" si="29"/>
        <v/>
      </c>
    </row>
    <row r="929" spans="2:40" ht="21" customHeight="1">
      <c r="B929" s="78"/>
      <c r="C929" s="78"/>
      <c r="D929" s="78"/>
      <c r="E929" s="177"/>
      <c r="F929" s="79"/>
      <c r="G929" s="71"/>
      <c r="H929" s="71"/>
      <c r="I929" s="71"/>
      <c r="J929" s="71"/>
      <c r="K929" s="72"/>
      <c r="L929" s="72"/>
      <c r="M929" s="78"/>
      <c r="N929" s="71"/>
      <c r="O929" s="73"/>
      <c r="P929" s="73"/>
      <c r="Q929" s="73"/>
      <c r="R929" s="85"/>
      <c r="S929" s="73"/>
      <c r="T929" s="85"/>
      <c r="U929" s="73"/>
      <c r="V929" s="85"/>
      <c r="W929" s="73"/>
      <c r="X929" s="73"/>
      <c r="Y929" s="79"/>
      <c r="Z929" s="71"/>
      <c r="AA929" s="85"/>
      <c r="AB929" s="85"/>
      <c r="AC929" s="85"/>
      <c r="AD929" s="85"/>
      <c r="AE929" s="85"/>
      <c r="AF929" s="85"/>
      <c r="AG929" s="85"/>
      <c r="AH929" s="85"/>
      <c r="AI929" s="85"/>
      <c r="AJ929" s="85"/>
      <c r="AK929" s="85"/>
      <c r="AL929" s="71"/>
      <c r="AM929" s="68" t="str">
        <f t="shared" si="28"/>
        <v/>
      </c>
      <c r="AN929" s="62" t="str">
        <f t="shared" si="29"/>
        <v/>
      </c>
    </row>
    <row r="930" spans="2:40" ht="21" customHeight="1">
      <c r="B930" s="78"/>
      <c r="C930" s="78"/>
      <c r="D930" s="78"/>
      <c r="E930" s="177"/>
      <c r="F930" s="79"/>
      <c r="G930" s="71"/>
      <c r="H930" s="71"/>
      <c r="I930" s="71"/>
      <c r="J930" s="71"/>
      <c r="K930" s="72"/>
      <c r="L930" s="72"/>
      <c r="M930" s="78"/>
      <c r="N930" s="71"/>
      <c r="O930" s="73"/>
      <c r="P930" s="73"/>
      <c r="Q930" s="73"/>
      <c r="R930" s="85"/>
      <c r="S930" s="73"/>
      <c r="T930" s="85"/>
      <c r="U930" s="73"/>
      <c r="V930" s="85"/>
      <c r="W930" s="73"/>
      <c r="X930" s="73"/>
      <c r="Y930" s="79"/>
      <c r="Z930" s="71"/>
      <c r="AA930" s="85"/>
      <c r="AB930" s="85"/>
      <c r="AC930" s="85"/>
      <c r="AD930" s="85"/>
      <c r="AE930" s="85"/>
      <c r="AF930" s="85"/>
      <c r="AG930" s="85"/>
      <c r="AH930" s="85"/>
      <c r="AI930" s="85"/>
      <c r="AJ930" s="85"/>
      <c r="AK930" s="85"/>
      <c r="AL930" s="71"/>
      <c r="AM930" s="68" t="str">
        <f t="shared" si="28"/>
        <v/>
      </c>
      <c r="AN930" s="62" t="str">
        <f t="shared" si="29"/>
        <v/>
      </c>
    </row>
    <row r="931" spans="2:40" ht="21" customHeight="1">
      <c r="B931" s="78"/>
      <c r="C931" s="78"/>
      <c r="D931" s="78"/>
      <c r="E931" s="177"/>
      <c r="F931" s="79"/>
      <c r="G931" s="71"/>
      <c r="H931" s="71"/>
      <c r="I931" s="71"/>
      <c r="J931" s="71"/>
      <c r="K931" s="72"/>
      <c r="L931" s="72"/>
      <c r="M931" s="78"/>
      <c r="N931" s="71"/>
      <c r="O931" s="73"/>
      <c r="P931" s="73"/>
      <c r="Q931" s="73"/>
      <c r="R931" s="85"/>
      <c r="S931" s="73"/>
      <c r="T931" s="85"/>
      <c r="U931" s="73"/>
      <c r="V931" s="85"/>
      <c r="W931" s="73"/>
      <c r="X931" s="73"/>
      <c r="Y931" s="79"/>
      <c r="Z931" s="71"/>
      <c r="AA931" s="85"/>
      <c r="AB931" s="85"/>
      <c r="AC931" s="85"/>
      <c r="AD931" s="85"/>
      <c r="AE931" s="85"/>
      <c r="AF931" s="85"/>
      <c r="AG931" s="85"/>
      <c r="AH931" s="85"/>
      <c r="AI931" s="85"/>
      <c r="AJ931" s="85"/>
      <c r="AK931" s="85"/>
      <c r="AL931" s="71"/>
      <c r="AM931" s="68" t="str">
        <f t="shared" si="28"/>
        <v/>
      </c>
      <c r="AN931" s="62" t="str">
        <f t="shared" si="29"/>
        <v/>
      </c>
    </row>
    <row r="932" spans="2:40" ht="21" customHeight="1">
      <c r="B932" s="78"/>
      <c r="C932" s="78"/>
      <c r="D932" s="78"/>
      <c r="E932" s="177"/>
      <c r="F932" s="79"/>
      <c r="G932" s="71"/>
      <c r="H932" s="71"/>
      <c r="I932" s="71"/>
      <c r="J932" s="71"/>
      <c r="K932" s="72"/>
      <c r="L932" s="72"/>
      <c r="M932" s="78"/>
      <c r="N932" s="71"/>
      <c r="O932" s="73"/>
      <c r="P932" s="73"/>
      <c r="Q932" s="73"/>
      <c r="R932" s="85"/>
      <c r="S932" s="73"/>
      <c r="T932" s="85"/>
      <c r="U932" s="73"/>
      <c r="V932" s="85"/>
      <c r="W932" s="73"/>
      <c r="X932" s="73"/>
      <c r="Y932" s="79"/>
      <c r="Z932" s="71"/>
      <c r="AA932" s="85"/>
      <c r="AB932" s="85"/>
      <c r="AC932" s="85"/>
      <c r="AD932" s="85"/>
      <c r="AE932" s="85"/>
      <c r="AF932" s="85"/>
      <c r="AG932" s="85"/>
      <c r="AH932" s="85"/>
      <c r="AI932" s="85"/>
      <c r="AJ932" s="85"/>
      <c r="AK932" s="85"/>
      <c r="AL932" s="71"/>
      <c r="AM932" s="68" t="str">
        <f t="shared" si="28"/>
        <v/>
      </c>
      <c r="AN932" s="62" t="str">
        <f t="shared" si="29"/>
        <v/>
      </c>
    </row>
    <row r="933" spans="2:40" ht="21" customHeight="1">
      <c r="B933" s="78"/>
      <c r="C933" s="78"/>
      <c r="D933" s="78"/>
      <c r="E933" s="177"/>
      <c r="F933" s="79"/>
      <c r="G933" s="71"/>
      <c r="H933" s="71"/>
      <c r="I933" s="71"/>
      <c r="J933" s="71"/>
      <c r="K933" s="72"/>
      <c r="L933" s="72"/>
      <c r="M933" s="78"/>
      <c r="N933" s="71"/>
      <c r="O933" s="73"/>
      <c r="P933" s="73"/>
      <c r="Q933" s="73"/>
      <c r="R933" s="85"/>
      <c r="S933" s="73"/>
      <c r="T933" s="85"/>
      <c r="U933" s="73"/>
      <c r="V933" s="85"/>
      <c r="W933" s="73"/>
      <c r="X933" s="73"/>
      <c r="Y933" s="79"/>
      <c r="Z933" s="71"/>
      <c r="AA933" s="85"/>
      <c r="AB933" s="85"/>
      <c r="AC933" s="85"/>
      <c r="AD933" s="85"/>
      <c r="AE933" s="85"/>
      <c r="AF933" s="85"/>
      <c r="AG933" s="85"/>
      <c r="AH933" s="85"/>
      <c r="AI933" s="85"/>
      <c r="AJ933" s="85"/>
      <c r="AK933" s="85"/>
      <c r="AL933" s="71"/>
      <c r="AM933" s="68" t="str">
        <f t="shared" si="28"/>
        <v/>
      </c>
      <c r="AN933" s="62" t="str">
        <f t="shared" si="29"/>
        <v/>
      </c>
    </row>
    <row r="934" spans="2:40" ht="21" customHeight="1">
      <c r="B934" s="78"/>
      <c r="C934" s="78"/>
      <c r="D934" s="78"/>
      <c r="E934" s="177"/>
      <c r="F934" s="79"/>
      <c r="G934" s="71"/>
      <c r="H934" s="71"/>
      <c r="I934" s="71"/>
      <c r="J934" s="71"/>
      <c r="K934" s="72"/>
      <c r="L934" s="72"/>
      <c r="M934" s="78"/>
      <c r="N934" s="71"/>
      <c r="O934" s="73"/>
      <c r="P934" s="73"/>
      <c r="Q934" s="73"/>
      <c r="R934" s="85"/>
      <c r="S934" s="73"/>
      <c r="T934" s="85"/>
      <c r="U934" s="73"/>
      <c r="V934" s="85"/>
      <c r="W934" s="73"/>
      <c r="X934" s="73"/>
      <c r="Y934" s="79"/>
      <c r="Z934" s="71"/>
      <c r="AA934" s="85"/>
      <c r="AB934" s="85"/>
      <c r="AC934" s="85"/>
      <c r="AD934" s="85"/>
      <c r="AE934" s="85"/>
      <c r="AF934" s="85"/>
      <c r="AG934" s="85"/>
      <c r="AH934" s="85"/>
      <c r="AI934" s="85"/>
      <c r="AJ934" s="85"/>
      <c r="AK934" s="85"/>
      <c r="AL934" s="71"/>
      <c r="AM934" s="68" t="str">
        <f t="shared" si="28"/>
        <v/>
      </c>
      <c r="AN934" s="62" t="str">
        <f t="shared" si="29"/>
        <v/>
      </c>
    </row>
    <row r="935" spans="2:40" ht="21" customHeight="1">
      <c r="B935" s="78"/>
      <c r="C935" s="78"/>
      <c r="D935" s="78"/>
      <c r="E935" s="177"/>
      <c r="F935" s="79"/>
      <c r="G935" s="71"/>
      <c r="H935" s="71"/>
      <c r="I935" s="71"/>
      <c r="J935" s="71"/>
      <c r="K935" s="72"/>
      <c r="L935" s="72"/>
      <c r="M935" s="78"/>
      <c r="N935" s="71"/>
      <c r="O935" s="73"/>
      <c r="P935" s="73"/>
      <c r="Q935" s="73"/>
      <c r="R935" s="85"/>
      <c r="S935" s="73"/>
      <c r="T935" s="85"/>
      <c r="U935" s="73"/>
      <c r="V935" s="85"/>
      <c r="W935" s="73"/>
      <c r="X935" s="73"/>
      <c r="Y935" s="79"/>
      <c r="Z935" s="71"/>
      <c r="AA935" s="85"/>
      <c r="AB935" s="85"/>
      <c r="AC935" s="85"/>
      <c r="AD935" s="85"/>
      <c r="AE935" s="85"/>
      <c r="AF935" s="85"/>
      <c r="AG935" s="85"/>
      <c r="AH935" s="85"/>
      <c r="AI935" s="85"/>
      <c r="AJ935" s="85"/>
      <c r="AK935" s="85"/>
      <c r="AL935" s="71"/>
      <c r="AM935" s="68" t="str">
        <f t="shared" si="28"/>
        <v/>
      </c>
      <c r="AN935" s="62" t="str">
        <f t="shared" si="29"/>
        <v/>
      </c>
    </row>
    <row r="936" spans="2:40" ht="21" customHeight="1">
      <c r="B936" s="78"/>
      <c r="C936" s="78"/>
      <c r="D936" s="78"/>
      <c r="E936" s="177"/>
      <c r="F936" s="79"/>
      <c r="G936" s="71"/>
      <c r="H936" s="71"/>
      <c r="I936" s="71"/>
      <c r="J936" s="71"/>
      <c r="K936" s="72"/>
      <c r="L936" s="72"/>
      <c r="M936" s="78"/>
      <c r="N936" s="71"/>
      <c r="O936" s="73"/>
      <c r="P936" s="73"/>
      <c r="Q936" s="73"/>
      <c r="R936" s="85"/>
      <c r="S936" s="73"/>
      <c r="T936" s="85"/>
      <c r="U936" s="73"/>
      <c r="V936" s="85"/>
      <c r="W936" s="73"/>
      <c r="X936" s="73"/>
      <c r="Y936" s="79"/>
      <c r="Z936" s="71"/>
      <c r="AA936" s="85"/>
      <c r="AB936" s="85"/>
      <c r="AC936" s="85"/>
      <c r="AD936" s="85"/>
      <c r="AE936" s="85"/>
      <c r="AF936" s="85"/>
      <c r="AG936" s="85"/>
      <c r="AH936" s="85"/>
      <c r="AI936" s="85"/>
      <c r="AJ936" s="85"/>
      <c r="AK936" s="85"/>
      <c r="AL936" s="71"/>
      <c r="AM936" s="68" t="str">
        <f t="shared" si="28"/>
        <v/>
      </c>
      <c r="AN936" s="62" t="str">
        <f t="shared" si="29"/>
        <v/>
      </c>
    </row>
    <row r="937" spans="2:40" ht="21" customHeight="1">
      <c r="B937" s="78"/>
      <c r="C937" s="78"/>
      <c r="D937" s="78"/>
      <c r="E937" s="177"/>
      <c r="F937" s="79"/>
      <c r="G937" s="71"/>
      <c r="H937" s="71"/>
      <c r="I937" s="71"/>
      <c r="J937" s="71"/>
      <c r="K937" s="72"/>
      <c r="L937" s="72"/>
      <c r="M937" s="78"/>
      <c r="N937" s="71"/>
      <c r="O937" s="73"/>
      <c r="P937" s="73"/>
      <c r="Q937" s="73"/>
      <c r="R937" s="85"/>
      <c r="S937" s="73"/>
      <c r="T937" s="85"/>
      <c r="U937" s="73"/>
      <c r="V937" s="85"/>
      <c r="W937" s="73"/>
      <c r="X937" s="73"/>
      <c r="Y937" s="79"/>
      <c r="Z937" s="71"/>
      <c r="AA937" s="85"/>
      <c r="AB937" s="85"/>
      <c r="AC937" s="85"/>
      <c r="AD937" s="85"/>
      <c r="AE937" s="85"/>
      <c r="AF937" s="85"/>
      <c r="AG937" s="85"/>
      <c r="AH937" s="85"/>
      <c r="AI937" s="85"/>
      <c r="AJ937" s="85"/>
      <c r="AK937" s="85"/>
      <c r="AL937" s="71"/>
      <c r="AM937" s="68" t="str">
        <f t="shared" si="28"/>
        <v/>
      </c>
      <c r="AN937" s="62" t="str">
        <f t="shared" si="29"/>
        <v/>
      </c>
    </row>
    <row r="938" spans="2:40" ht="21" customHeight="1">
      <c r="B938" s="78"/>
      <c r="C938" s="78"/>
      <c r="D938" s="78"/>
      <c r="E938" s="177"/>
      <c r="F938" s="79"/>
      <c r="G938" s="71"/>
      <c r="H938" s="71"/>
      <c r="I938" s="71"/>
      <c r="J938" s="71"/>
      <c r="K938" s="72"/>
      <c r="L938" s="72"/>
      <c r="M938" s="78"/>
      <c r="N938" s="71"/>
      <c r="O938" s="73"/>
      <c r="P938" s="73"/>
      <c r="Q938" s="73"/>
      <c r="R938" s="85"/>
      <c r="S938" s="73"/>
      <c r="T938" s="85"/>
      <c r="U938" s="73"/>
      <c r="V938" s="85"/>
      <c r="W938" s="73"/>
      <c r="X938" s="73"/>
      <c r="Y938" s="79"/>
      <c r="Z938" s="71"/>
      <c r="AA938" s="85"/>
      <c r="AB938" s="85"/>
      <c r="AC938" s="85"/>
      <c r="AD938" s="85"/>
      <c r="AE938" s="85"/>
      <c r="AF938" s="85"/>
      <c r="AG938" s="85"/>
      <c r="AH938" s="85"/>
      <c r="AI938" s="85"/>
      <c r="AJ938" s="85"/>
      <c r="AK938" s="85"/>
      <c r="AL938" s="71"/>
      <c r="AM938" s="68" t="str">
        <f t="shared" si="28"/>
        <v/>
      </c>
      <c r="AN938" s="62" t="str">
        <f t="shared" si="29"/>
        <v/>
      </c>
    </row>
    <row r="939" spans="2:40" ht="21" customHeight="1">
      <c r="B939" s="78"/>
      <c r="C939" s="78"/>
      <c r="D939" s="78"/>
      <c r="E939" s="177"/>
      <c r="F939" s="79"/>
      <c r="G939" s="71"/>
      <c r="H939" s="71"/>
      <c r="I939" s="71"/>
      <c r="J939" s="71"/>
      <c r="K939" s="72"/>
      <c r="L939" s="72"/>
      <c r="M939" s="78"/>
      <c r="N939" s="71"/>
      <c r="O939" s="73"/>
      <c r="P939" s="73"/>
      <c r="Q939" s="73"/>
      <c r="R939" s="85"/>
      <c r="S939" s="73"/>
      <c r="T939" s="85"/>
      <c r="U939" s="73"/>
      <c r="V939" s="85"/>
      <c r="W939" s="73"/>
      <c r="X939" s="73"/>
      <c r="Y939" s="79"/>
      <c r="Z939" s="71"/>
      <c r="AA939" s="85"/>
      <c r="AB939" s="85"/>
      <c r="AC939" s="85"/>
      <c r="AD939" s="85"/>
      <c r="AE939" s="85"/>
      <c r="AF939" s="85"/>
      <c r="AG939" s="85"/>
      <c r="AH939" s="85"/>
      <c r="AI939" s="85"/>
      <c r="AJ939" s="85"/>
      <c r="AK939" s="85"/>
      <c r="AL939" s="71"/>
      <c r="AM939" s="68" t="str">
        <f t="shared" si="28"/>
        <v/>
      </c>
      <c r="AN939" s="62" t="str">
        <f t="shared" si="29"/>
        <v/>
      </c>
    </row>
    <row r="940" spans="2:40" ht="21" customHeight="1">
      <c r="B940" s="78"/>
      <c r="C940" s="78"/>
      <c r="D940" s="78"/>
      <c r="E940" s="177"/>
      <c r="F940" s="79"/>
      <c r="G940" s="71"/>
      <c r="H940" s="71"/>
      <c r="I940" s="71"/>
      <c r="J940" s="71"/>
      <c r="K940" s="72"/>
      <c r="L940" s="72"/>
      <c r="M940" s="78"/>
      <c r="N940" s="71"/>
      <c r="O940" s="73"/>
      <c r="P940" s="73"/>
      <c r="Q940" s="73"/>
      <c r="R940" s="85"/>
      <c r="S940" s="73"/>
      <c r="T940" s="85"/>
      <c r="U940" s="73"/>
      <c r="V940" s="85"/>
      <c r="W940" s="73"/>
      <c r="X940" s="73"/>
      <c r="Y940" s="79"/>
      <c r="Z940" s="71"/>
      <c r="AA940" s="85"/>
      <c r="AB940" s="85"/>
      <c r="AC940" s="85"/>
      <c r="AD940" s="85"/>
      <c r="AE940" s="85"/>
      <c r="AF940" s="85"/>
      <c r="AG940" s="85"/>
      <c r="AH940" s="85"/>
      <c r="AI940" s="85"/>
      <c r="AJ940" s="85"/>
      <c r="AK940" s="85"/>
      <c r="AL940" s="71"/>
      <c r="AM940" s="68" t="str">
        <f t="shared" si="28"/>
        <v/>
      </c>
      <c r="AN940" s="62" t="str">
        <f t="shared" si="29"/>
        <v/>
      </c>
    </row>
    <row r="941" spans="2:40" ht="21" customHeight="1">
      <c r="B941" s="78"/>
      <c r="C941" s="78"/>
      <c r="D941" s="78"/>
      <c r="E941" s="177"/>
      <c r="F941" s="79"/>
      <c r="G941" s="71"/>
      <c r="H941" s="71"/>
      <c r="I941" s="71"/>
      <c r="J941" s="71"/>
      <c r="K941" s="72"/>
      <c r="L941" s="72"/>
      <c r="M941" s="78"/>
      <c r="N941" s="71"/>
      <c r="O941" s="73"/>
      <c r="P941" s="73"/>
      <c r="Q941" s="73"/>
      <c r="R941" s="85"/>
      <c r="S941" s="73"/>
      <c r="T941" s="85"/>
      <c r="U941" s="73"/>
      <c r="V941" s="85"/>
      <c r="W941" s="73"/>
      <c r="X941" s="73"/>
      <c r="Y941" s="79"/>
      <c r="Z941" s="71"/>
      <c r="AA941" s="85"/>
      <c r="AB941" s="85"/>
      <c r="AC941" s="85"/>
      <c r="AD941" s="85"/>
      <c r="AE941" s="85"/>
      <c r="AF941" s="85"/>
      <c r="AG941" s="85"/>
      <c r="AH941" s="85"/>
      <c r="AI941" s="85"/>
      <c r="AJ941" s="85"/>
      <c r="AK941" s="85"/>
      <c r="AL941" s="71"/>
      <c r="AM941" s="68" t="str">
        <f t="shared" si="28"/>
        <v/>
      </c>
      <c r="AN941" s="62" t="str">
        <f t="shared" si="29"/>
        <v/>
      </c>
    </row>
    <row r="942" spans="2:40" ht="21" customHeight="1">
      <c r="B942" s="78"/>
      <c r="C942" s="78"/>
      <c r="D942" s="78"/>
      <c r="E942" s="177"/>
      <c r="F942" s="79"/>
      <c r="G942" s="71"/>
      <c r="H942" s="71"/>
      <c r="I942" s="71"/>
      <c r="J942" s="71"/>
      <c r="K942" s="72"/>
      <c r="L942" s="72"/>
      <c r="M942" s="78"/>
      <c r="N942" s="71"/>
      <c r="O942" s="73"/>
      <c r="P942" s="73"/>
      <c r="Q942" s="73"/>
      <c r="R942" s="85"/>
      <c r="S942" s="73"/>
      <c r="T942" s="85"/>
      <c r="U942" s="73"/>
      <c r="V942" s="85"/>
      <c r="W942" s="73"/>
      <c r="X942" s="73"/>
      <c r="Y942" s="79"/>
      <c r="Z942" s="71"/>
      <c r="AA942" s="85"/>
      <c r="AB942" s="85"/>
      <c r="AC942" s="85"/>
      <c r="AD942" s="85"/>
      <c r="AE942" s="85"/>
      <c r="AF942" s="85"/>
      <c r="AG942" s="85"/>
      <c r="AH942" s="85"/>
      <c r="AI942" s="85"/>
      <c r="AJ942" s="85"/>
      <c r="AK942" s="85"/>
      <c r="AL942" s="71"/>
      <c r="AM942" s="68" t="str">
        <f t="shared" si="28"/>
        <v/>
      </c>
      <c r="AN942" s="62" t="str">
        <f t="shared" si="29"/>
        <v/>
      </c>
    </row>
    <row r="943" spans="2:40" ht="21" customHeight="1">
      <c r="B943" s="78"/>
      <c r="C943" s="78"/>
      <c r="D943" s="78"/>
      <c r="E943" s="177"/>
      <c r="F943" s="79"/>
      <c r="G943" s="71"/>
      <c r="H943" s="71"/>
      <c r="I943" s="71"/>
      <c r="J943" s="71"/>
      <c r="K943" s="72"/>
      <c r="L943" s="72"/>
      <c r="M943" s="78"/>
      <c r="N943" s="71"/>
      <c r="O943" s="73"/>
      <c r="P943" s="73"/>
      <c r="Q943" s="73"/>
      <c r="R943" s="85"/>
      <c r="S943" s="73"/>
      <c r="T943" s="85"/>
      <c r="U943" s="73"/>
      <c r="V943" s="85"/>
      <c r="W943" s="73"/>
      <c r="X943" s="73"/>
      <c r="Y943" s="79"/>
      <c r="Z943" s="71"/>
      <c r="AA943" s="85"/>
      <c r="AB943" s="85"/>
      <c r="AC943" s="85"/>
      <c r="AD943" s="85"/>
      <c r="AE943" s="85"/>
      <c r="AF943" s="85"/>
      <c r="AG943" s="85"/>
      <c r="AH943" s="85"/>
      <c r="AI943" s="85"/>
      <c r="AJ943" s="85"/>
      <c r="AK943" s="85"/>
      <c r="AL943" s="71"/>
      <c r="AM943" s="68" t="str">
        <f t="shared" si="28"/>
        <v/>
      </c>
      <c r="AN943" s="62" t="str">
        <f t="shared" si="29"/>
        <v/>
      </c>
    </row>
    <row r="944" spans="2:40" ht="21" customHeight="1">
      <c r="B944" s="78"/>
      <c r="C944" s="78"/>
      <c r="D944" s="78"/>
      <c r="E944" s="177"/>
      <c r="F944" s="79"/>
      <c r="G944" s="71"/>
      <c r="H944" s="71"/>
      <c r="I944" s="71"/>
      <c r="J944" s="71"/>
      <c r="K944" s="72"/>
      <c r="L944" s="72"/>
      <c r="M944" s="78"/>
      <c r="N944" s="71"/>
      <c r="O944" s="73"/>
      <c r="P944" s="73"/>
      <c r="Q944" s="73"/>
      <c r="R944" s="85"/>
      <c r="S944" s="73"/>
      <c r="T944" s="85"/>
      <c r="U944" s="73"/>
      <c r="V944" s="85"/>
      <c r="W944" s="73"/>
      <c r="X944" s="73"/>
      <c r="Y944" s="79"/>
      <c r="Z944" s="71"/>
      <c r="AA944" s="85"/>
      <c r="AB944" s="85"/>
      <c r="AC944" s="85"/>
      <c r="AD944" s="85"/>
      <c r="AE944" s="85"/>
      <c r="AF944" s="85"/>
      <c r="AG944" s="85"/>
      <c r="AH944" s="85"/>
      <c r="AI944" s="85"/>
      <c r="AJ944" s="85"/>
      <c r="AK944" s="85"/>
      <c r="AL944" s="71"/>
      <c r="AM944" s="68" t="str">
        <f t="shared" si="28"/>
        <v/>
      </c>
      <c r="AN944" s="62" t="str">
        <f t="shared" si="29"/>
        <v/>
      </c>
    </row>
    <row r="945" spans="2:40" ht="21" customHeight="1">
      <c r="B945" s="78"/>
      <c r="C945" s="78"/>
      <c r="D945" s="78"/>
      <c r="E945" s="177"/>
      <c r="F945" s="79"/>
      <c r="G945" s="71"/>
      <c r="H945" s="71"/>
      <c r="I945" s="71"/>
      <c r="J945" s="71"/>
      <c r="K945" s="72"/>
      <c r="L945" s="72"/>
      <c r="M945" s="78"/>
      <c r="N945" s="71"/>
      <c r="O945" s="73"/>
      <c r="P945" s="73"/>
      <c r="Q945" s="73"/>
      <c r="R945" s="85"/>
      <c r="S945" s="73"/>
      <c r="T945" s="85"/>
      <c r="U945" s="73"/>
      <c r="V945" s="85"/>
      <c r="W945" s="73"/>
      <c r="X945" s="73"/>
      <c r="Y945" s="79"/>
      <c r="Z945" s="71"/>
      <c r="AA945" s="85"/>
      <c r="AB945" s="85"/>
      <c r="AC945" s="85"/>
      <c r="AD945" s="85"/>
      <c r="AE945" s="85"/>
      <c r="AF945" s="85"/>
      <c r="AG945" s="85"/>
      <c r="AH945" s="85"/>
      <c r="AI945" s="85"/>
      <c r="AJ945" s="85"/>
      <c r="AK945" s="85"/>
      <c r="AL945" s="71"/>
      <c r="AM945" s="68" t="str">
        <f t="shared" si="28"/>
        <v/>
      </c>
      <c r="AN945" s="62" t="str">
        <f t="shared" si="29"/>
        <v/>
      </c>
    </row>
    <row r="946" spans="2:40" ht="21" customHeight="1">
      <c r="B946" s="78"/>
      <c r="C946" s="78"/>
      <c r="D946" s="78"/>
      <c r="E946" s="177"/>
      <c r="F946" s="79"/>
      <c r="G946" s="71"/>
      <c r="H946" s="71"/>
      <c r="I946" s="71"/>
      <c r="J946" s="71"/>
      <c r="K946" s="72"/>
      <c r="L946" s="72"/>
      <c r="M946" s="78"/>
      <c r="N946" s="71"/>
      <c r="O946" s="73"/>
      <c r="P946" s="73"/>
      <c r="Q946" s="73"/>
      <c r="R946" s="85"/>
      <c r="S946" s="73"/>
      <c r="T946" s="85"/>
      <c r="U946" s="73"/>
      <c r="V946" s="85"/>
      <c r="W946" s="73"/>
      <c r="X946" s="73"/>
      <c r="Y946" s="79"/>
      <c r="Z946" s="71"/>
      <c r="AA946" s="85"/>
      <c r="AB946" s="85"/>
      <c r="AC946" s="85"/>
      <c r="AD946" s="85"/>
      <c r="AE946" s="85"/>
      <c r="AF946" s="85"/>
      <c r="AG946" s="85"/>
      <c r="AH946" s="85"/>
      <c r="AI946" s="85"/>
      <c r="AJ946" s="85"/>
      <c r="AK946" s="85"/>
      <c r="AL946" s="71"/>
      <c r="AM946" s="68" t="str">
        <f t="shared" si="28"/>
        <v/>
      </c>
      <c r="AN946" s="62" t="str">
        <f t="shared" si="29"/>
        <v/>
      </c>
    </row>
    <row r="947" spans="2:40" ht="21" customHeight="1">
      <c r="B947" s="78"/>
      <c r="C947" s="78"/>
      <c r="D947" s="78"/>
      <c r="E947" s="177"/>
      <c r="F947" s="79"/>
      <c r="G947" s="71"/>
      <c r="H947" s="71"/>
      <c r="I947" s="71"/>
      <c r="J947" s="71"/>
      <c r="K947" s="72"/>
      <c r="L947" s="72"/>
      <c r="M947" s="78"/>
      <c r="N947" s="71"/>
      <c r="O947" s="73"/>
      <c r="P947" s="73"/>
      <c r="Q947" s="73"/>
      <c r="R947" s="85"/>
      <c r="S947" s="73"/>
      <c r="T947" s="85"/>
      <c r="U947" s="73"/>
      <c r="V947" s="85"/>
      <c r="W947" s="73"/>
      <c r="X947" s="73"/>
      <c r="Y947" s="79"/>
      <c r="Z947" s="71"/>
      <c r="AA947" s="85"/>
      <c r="AB947" s="85"/>
      <c r="AC947" s="85"/>
      <c r="AD947" s="85"/>
      <c r="AE947" s="85"/>
      <c r="AF947" s="85"/>
      <c r="AG947" s="85"/>
      <c r="AH947" s="85"/>
      <c r="AI947" s="85"/>
      <c r="AJ947" s="85"/>
      <c r="AK947" s="85"/>
      <c r="AL947" s="71"/>
      <c r="AM947" s="68" t="str">
        <f t="shared" si="28"/>
        <v/>
      </c>
      <c r="AN947" s="62" t="str">
        <f t="shared" si="29"/>
        <v/>
      </c>
    </row>
    <row r="948" spans="2:40" ht="21" customHeight="1">
      <c r="B948" s="78"/>
      <c r="C948" s="78"/>
      <c r="D948" s="78"/>
      <c r="E948" s="177"/>
      <c r="F948" s="79"/>
      <c r="G948" s="71"/>
      <c r="H948" s="71"/>
      <c r="I948" s="71"/>
      <c r="J948" s="71"/>
      <c r="K948" s="72"/>
      <c r="L948" s="72"/>
      <c r="M948" s="78"/>
      <c r="N948" s="71"/>
      <c r="O948" s="73"/>
      <c r="P948" s="73"/>
      <c r="Q948" s="73"/>
      <c r="R948" s="85"/>
      <c r="S948" s="73"/>
      <c r="T948" s="85"/>
      <c r="U948" s="73"/>
      <c r="V948" s="85"/>
      <c r="W948" s="73"/>
      <c r="X948" s="73"/>
      <c r="Y948" s="79"/>
      <c r="Z948" s="71"/>
      <c r="AA948" s="85"/>
      <c r="AB948" s="85"/>
      <c r="AC948" s="85"/>
      <c r="AD948" s="85"/>
      <c r="AE948" s="85"/>
      <c r="AF948" s="85"/>
      <c r="AG948" s="85"/>
      <c r="AH948" s="85"/>
      <c r="AI948" s="85"/>
      <c r="AJ948" s="85"/>
      <c r="AK948" s="85"/>
      <c r="AL948" s="71"/>
      <c r="AM948" s="68" t="str">
        <f t="shared" si="28"/>
        <v/>
      </c>
      <c r="AN948" s="62" t="str">
        <f t="shared" si="29"/>
        <v/>
      </c>
    </row>
    <row r="949" spans="2:40" ht="21" customHeight="1">
      <c r="B949" s="78"/>
      <c r="C949" s="78"/>
      <c r="D949" s="78"/>
      <c r="E949" s="177"/>
      <c r="F949" s="79"/>
      <c r="G949" s="71"/>
      <c r="H949" s="71"/>
      <c r="I949" s="71"/>
      <c r="J949" s="71"/>
      <c r="K949" s="72"/>
      <c r="L949" s="72"/>
      <c r="M949" s="78"/>
      <c r="N949" s="71"/>
      <c r="O949" s="73"/>
      <c r="P949" s="73"/>
      <c r="Q949" s="73"/>
      <c r="R949" s="85"/>
      <c r="S949" s="73"/>
      <c r="T949" s="85"/>
      <c r="U949" s="73"/>
      <c r="V949" s="85"/>
      <c r="W949" s="73"/>
      <c r="X949" s="73"/>
      <c r="Y949" s="79"/>
      <c r="Z949" s="71"/>
      <c r="AA949" s="85"/>
      <c r="AB949" s="85"/>
      <c r="AC949" s="85"/>
      <c r="AD949" s="85"/>
      <c r="AE949" s="85"/>
      <c r="AF949" s="85"/>
      <c r="AG949" s="85"/>
      <c r="AH949" s="85"/>
      <c r="AI949" s="85"/>
      <c r="AJ949" s="85"/>
      <c r="AK949" s="85"/>
      <c r="AL949" s="71"/>
      <c r="AM949" s="68" t="str">
        <f t="shared" si="28"/>
        <v/>
      </c>
      <c r="AN949" s="62" t="str">
        <f t="shared" si="29"/>
        <v/>
      </c>
    </row>
    <row r="950" spans="2:40" ht="21" customHeight="1">
      <c r="B950" s="78"/>
      <c r="C950" s="78"/>
      <c r="D950" s="78"/>
      <c r="E950" s="177"/>
      <c r="F950" s="79"/>
      <c r="G950" s="71"/>
      <c r="H950" s="71"/>
      <c r="I950" s="71"/>
      <c r="J950" s="71"/>
      <c r="K950" s="72"/>
      <c r="L950" s="72"/>
      <c r="M950" s="78"/>
      <c r="N950" s="71"/>
      <c r="O950" s="73"/>
      <c r="P950" s="73"/>
      <c r="Q950" s="73"/>
      <c r="R950" s="85"/>
      <c r="S950" s="73"/>
      <c r="T950" s="85"/>
      <c r="U950" s="73"/>
      <c r="V950" s="85"/>
      <c r="W950" s="73"/>
      <c r="X950" s="73"/>
      <c r="Y950" s="79"/>
      <c r="Z950" s="71"/>
      <c r="AA950" s="85"/>
      <c r="AB950" s="85"/>
      <c r="AC950" s="85"/>
      <c r="AD950" s="85"/>
      <c r="AE950" s="85"/>
      <c r="AF950" s="85"/>
      <c r="AG950" s="85"/>
      <c r="AH950" s="85"/>
      <c r="AI950" s="85"/>
      <c r="AJ950" s="85"/>
      <c r="AK950" s="85"/>
      <c r="AL950" s="71"/>
      <c r="AM950" s="68" t="str">
        <f t="shared" si="28"/>
        <v/>
      </c>
      <c r="AN950" s="62" t="str">
        <f t="shared" si="29"/>
        <v/>
      </c>
    </row>
    <row r="951" spans="2:40" ht="21" customHeight="1">
      <c r="B951" s="78"/>
      <c r="C951" s="78"/>
      <c r="D951" s="78"/>
      <c r="E951" s="177"/>
      <c r="F951" s="79"/>
      <c r="G951" s="71"/>
      <c r="H951" s="71"/>
      <c r="I951" s="71"/>
      <c r="J951" s="71"/>
      <c r="K951" s="72"/>
      <c r="L951" s="72"/>
      <c r="M951" s="78"/>
      <c r="N951" s="71"/>
      <c r="O951" s="73"/>
      <c r="P951" s="73"/>
      <c r="Q951" s="73"/>
      <c r="R951" s="85"/>
      <c r="S951" s="73"/>
      <c r="T951" s="85"/>
      <c r="U951" s="73"/>
      <c r="V951" s="85"/>
      <c r="W951" s="73"/>
      <c r="X951" s="73"/>
      <c r="Y951" s="79"/>
      <c r="Z951" s="71"/>
      <c r="AA951" s="85"/>
      <c r="AB951" s="85"/>
      <c r="AC951" s="85"/>
      <c r="AD951" s="85"/>
      <c r="AE951" s="85"/>
      <c r="AF951" s="85"/>
      <c r="AG951" s="85"/>
      <c r="AH951" s="85"/>
      <c r="AI951" s="85"/>
      <c r="AJ951" s="85"/>
      <c r="AK951" s="85"/>
      <c r="AL951" s="71"/>
      <c r="AM951" s="68" t="str">
        <f t="shared" si="28"/>
        <v/>
      </c>
      <c r="AN951" s="62" t="str">
        <f t="shared" si="29"/>
        <v/>
      </c>
    </row>
    <row r="952" spans="2:40" ht="21" customHeight="1">
      <c r="B952" s="78"/>
      <c r="C952" s="78"/>
      <c r="D952" s="78"/>
      <c r="E952" s="177"/>
      <c r="F952" s="79"/>
      <c r="G952" s="71"/>
      <c r="H952" s="71"/>
      <c r="I952" s="71"/>
      <c r="J952" s="71"/>
      <c r="K952" s="72"/>
      <c r="L952" s="72"/>
      <c r="M952" s="78"/>
      <c r="N952" s="71"/>
      <c r="O952" s="73"/>
      <c r="P952" s="73"/>
      <c r="Q952" s="73"/>
      <c r="R952" s="85"/>
      <c r="S952" s="73"/>
      <c r="T952" s="85"/>
      <c r="U952" s="73"/>
      <c r="V952" s="85"/>
      <c r="W952" s="73"/>
      <c r="X952" s="73"/>
      <c r="Y952" s="79"/>
      <c r="Z952" s="71"/>
      <c r="AA952" s="85"/>
      <c r="AB952" s="85"/>
      <c r="AC952" s="85"/>
      <c r="AD952" s="85"/>
      <c r="AE952" s="85"/>
      <c r="AF952" s="85"/>
      <c r="AG952" s="85"/>
      <c r="AH952" s="85"/>
      <c r="AI952" s="85"/>
      <c r="AJ952" s="85"/>
      <c r="AK952" s="85"/>
      <c r="AL952" s="71"/>
      <c r="AM952" s="68" t="str">
        <f t="shared" si="28"/>
        <v/>
      </c>
      <c r="AN952" s="62" t="str">
        <f t="shared" si="29"/>
        <v/>
      </c>
    </row>
    <row r="953" spans="2:40" ht="21" customHeight="1">
      <c r="B953" s="78"/>
      <c r="C953" s="78"/>
      <c r="D953" s="78"/>
      <c r="E953" s="177"/>
      <c r="F953" s="79"/>
      <c r="G953" s="71"/>
      <c r="H953" s="71"/>
      <c r="I953" s="71"/>
      <c r="J953" s="71"/>
      <c r="K953" s="72"/>
      <c r="L953" s="72"/>
      <c r="M953" s="78"/>
      <c r="N953" s="71"/>
      <c r="O953" s="73"/>
      <c r="P953" s="73"/>
      <c r="Q953" s="73"/>
      <c r="R953" s="85"/>
      <c r="S953" s="73"/>
      <c r="T953" s="85"/>
      <c r="U953" s="73"/>
      <c r="V953" s="85"/>
      <c r="W953" s="73"/>
      <c r="X953" s="73"/>
      <c r="Y953" s="79"/>
      <c r="Z953" s="71"/>
      <c r="AA953" s="85"/>
      <c r="AB953" s="85"/>
      <c r="AC953" s="85"/>
      <c r="AD953" s="85"/>
      <c r="AE953" s="85"/>
      <c r="AF953" s="85"/>
      <c r="AG953" s="85"/>
      <c r="AH953" s="85"/>
      <c r="AI953" s="85"/>
      <c r="AJ953" s="85"/>
      <c r="AK953" s="85"/>
      <c r="AL953" s="71"/>
      <c r="AM953" s="68" t="str">
        <f t="shared" si="28"/>
        <v/>
      </c>
      <c r="AN953" s="62" t="str">
        <f t="shared" si="29"/>
        <v/>
      </c>
    </row>
    <row r="954" spans="2:40" ht="21" customHeight="1">
      <c r="B954" s="78"/>
      <c r="C954" s="78"/>
      <c r="D954" s="78"/>
      <c r="E954" s="177"/>
      <c r="F954" s="79"/>
      <c r="G954" s="71"/>
      <c r="H954" s="71"/>
      <c r="I954" s="71"/>
      <c r="J954" s="71"/>
      <c r="K954" s="72"/>
      <c r="L954" s="72"/>
      <c r="M954" s="78"/>
      <c r="N954" s="71"/>
      <c r="O954" s="73"/>
      <c r="P954" s="73"/>
      <c r="Q954" s="73"/>
      <c r="R954" s="85"/>
      <c r="S954" s="73"/>
      <c r="T954" s="85"/>
      <c r="U954" s="73"/>
      <c r="V954" s="85"/>
      <c r="W954" s="73"/>
      <c r="X954" s="73"/>
      <c r="Y954" s="79"/>
      <c r="Z954" s="71"/>
      <c r="AA954" s="85"/>
      <c r="AB954" s="85"/>
      <c r="AC954" s="85"/>
      <c r="AD954" s="85"/>
      <c r="AE954" s="85"/>
      <c r="AF954" s="85"/>
      <c r="AG954" s="85"/>
      <c r="AH954" s="85"/>
      <c r="AI954" s="85"/>
      <c r="AJ954" s="85"/>
      <c r="AK954" s="85"/>
      <c r="AL954" s="71"/>
      <c r="AM954" s="68" t="str">
        <f t="shared" si="28"/>
        <v/>
      </c>
      <c r="AN954" s="62" t="str">
        <f t="shared" si="29"/>
        <v/>
      </c>
    </row>
    <row r="955" spans="2:40" ht="21" customHeight="1">
      <c r="B955" s="78"/>
      <c r="C955" s="78"/>
      <c r="D955" s="78"/>
      <c r="E955" s="177"/>
      <c r="F955" s="79"/>
      <c r="G955" s="71"/>
      <c r="H955" s="71"/>
      <c r="I955" s="71"/>
      <c r="J955" s="71"/>
      <c r="K955" s="72"/>
      <c r="L955" s="72"/>
      <c r="M955" s="78"/>
      <c r="N955" s="71"/>
      <c r="O955" s="73"/>
      <c r="P955" s="73"/>
      <c r="Q955" s="73"/>
      <c r="R955" s="85"/>
      <c r="S955" s="73"/>
      <c r="T955" s="85"/>
      <c r="U955" s="73"/>
      <c r="V955" s="85"/>
      <c r="W955" s="73"/>
      <c r="X955" s="73"/>
      <c r="Y955" s="79"/>
      <c r="Z955" s="71"/>
      <c r="AA955" s="85"/>
      <c r="AB955" s="85"/>
      <c r="AC955" s="85"/>
      <c r="AD955" s="85"/>
      <c r="AE955" s="85"/>
      <c r="AF955" s="85"/>
      <c r="AG955" s="85"/>
      <c r="AH955" s="85"/>
      <c r="AI955" s="85"/>
      <c r="AJ955" s="85"/>
      <c r="AK955" s="85"/>
      <c r="AL955" s="71"/>
      <c r="AM955" s="68" t="str">
        <f t="shared" si="28"/>
        <v/>
      </c>
      <c r="AN955" s="62" t="str">
        <f t="shared" si="29"/>
        <v/>
      </c>
    </row>
    <row r="956" spans="2:40" ht="21" customHeight="1">
      <c r="B956" s="78"/>
      <c r="C956" s="78"/>
      <c r="D956" s="78"/>
      <c r="E956" s="177"/>
      <c r="F956" s="79"/>
      <c r="G956" s="71"/>
      <c r="H956" s="71"/>
      <c r="I956" s="71"/>
      <c r="J956" s="71"/>
      <c r="K956" s="72"/>
      <c r="L956" s="72"/>
      <c r="M956" s="78"/>
      <c r="N956" s="71"/>
      <c r="O956" s="73"/>
      <c r="P956" s="73"/>
      <c r="Q956" s="73"/>
      <c r="R956" s="85"/>
      <c r="S956" s="73"/>
      <c r="T956" s="85"/>
      <c r="U956" s="73"/>
      <c r="V956" s="85"/>
      <c r="W956" s="73"/>
      <c r="X956" s="73"/>
      <c r="Y956" s="79"/>
      <c r="Z956" s="71"/>
      <c r="AA956" s="85"/>
      <c r="AB956" s="85"/>
      <c r="AC956" s="85"/>
      <c r="AD956" s="85"/>
      <c r="AE956" s="85"/>
      <c r="AF956" s="85"/>
      <c r="AG956" s="85"/>
      <c r="AH956" s="85"/>
      <c r="AI956" s="85"/>
      <c r="AJ956" s="85"/>
      <c r="AK956" s="85"/>
      <c r="AL956" s="71"/>
      <c r="AM956" s="68" t="str">
        <f t="shared" si="28"/>
        <v/>
      </c>
      <c r="AN956" s="62" t="str">
        <f t="shared" si="29"/>
        <v/>
      </c>
    </row>
    <row r="957" spans="2:40" ht="21" customHeight="1">
      <c r="B957" s="78"/>
      <c r="C957" s="78"/>
      <c r="D957" s="78"/>
      <c r="E957" s="177"/>
      <c r="F957" s="79"/>
      <c r="G957" s="71"/>
      <c r="H957" s="71"/>
      <c r="I957" s="71"/>
      <c r="J957" s="71"/>
      <c r="K957" s="72"/>
      <c r="L957" s="72"/>
      <c r="M957" s="78"/>
      <c r="N957" s="71"/>
      <c r="O957" s="73"/>
      <c r="P957" s="73"/>
      <c r="Q957" s="73"/>
      <c r="R957" s="85"/>
      <c r="S957" s="73"/>
      <c r="T957" s="85"/>
      <c r="U957" s="73"/>
      <c r="V957" s="85"/>
      <c r="W957" s="73"/>
      <c r="X957" s="73"/>
      <c r="Y957" s="79"/>
      <c r="Z957" s="71"/>
      <c r="AA957" s="85"/>
      <c r="AB957" s="85"/>
      <c r="AC957" s="85"/>
      <c r="AD957" s="85"/>
      <c r="AE957" s="85"/>
      <c r="AF957" s="85"/>
      <c r="AG957" s="85"/>
      <c r="AH957" s="85"/>
      <c r="AI957" s="85"/>
      <c r="AJ957" s="85"/>
      <c r="AK957" s="85"/>
      <c r="AL957" s="71"/>
      <c r="AM957" s="68" t="str">
        <f t="shared" si="28"/>
        <v/>
      </c>
      <c r="AN957" s="62" t="str">
        <f t="shared" si="29"/>
        <v/>
      </c>
    </row>
    <row r="958" spans="2:40" ht="21" customHeight="1">
      <c r="B958" s="78"/>
      <c r="C958" s="78"/>
      <c r="D958" s="78"/>
      <c r="E958" s="177"/>
      <c r="F958" s="79"/>
      <c r="G958" s="71"/>
      <c r="H958" s="71"/>
      <c r="I958" s="71"/>
      <c r="J958" s="71"/>
      <c r="K958" s="72"/>
      <c r="L958" s="72"/>
      <c r="M958" s="78"/>
      <c r="N958" s="71"/>
      <c r="O958" s="73"/>
      <c r="P958" s="73"/>
      <c r="Q958" s="73"/>
      <c r="R958" s="85"/>
      <c r="S958" s="73"/>
      <c r="T958" s="85"/>
      <c r="U958" s="73"/>
      <c r="V958" s="85"/>
      <c r="W958" s="73"/>
      <c r="X958" s="73"/>
      <c r="Y958" s="79"/>
      <c r="Z958" s="71"/>
      <c r="AA958" s="85"/>
      <c r="AB958" s="85"/>
      <c r="AC958" s="85"/>
      <c r="AD958" s="85"/>
      <c r="AE958" s="85"/>
      <c r="AF958" s="85"/>
      <c r="AG958" s="85"/>
      <c r="AH958" s="85"/>
      <c r="AI958" s="85"/>
      <c r="AJ958" s="85"/>
      <c r="AK958" s="85"/>
      <c r="AL958" s="71"/>
      <c r="AM958" s="68" t="str">
        <f t="shared" si="28"/>
        <v/>
      </c>
      <c r="AN958" s="62" t="str">
        <f t="shared" si="29"/>
        <v/>
      </c>
    </row>
    <row r="959" spans="2:40" ht="21" customHeight="1">
      <c r="B959" s="78"/>
      <c r="C959" s="78"/>
      <c r="D959" s="78"/>
      <c r="E959" s="177"/>
      <c r="F959" s="79"/>
      <c r="G959" s="71"/>
      <c r="H959" s="71"/>
      <c r="I959" s="71"/>
      <c r="J959" s="71"/>
      <c r="K959" s="72"/>
      <c r="L959" s="72"/>
      <c r="M959" s="78"/>
      <c r="N959" s="71"/>
      <c r="O959" s="73"/>
      <c r="P959" s="73"/>
      <c r="Q959" s="73"/>
      <c r="R959" s="85"/>
      <c r="S959" s="73"/>
      <c r="T959" s="85"/>
      <c r="U959" s="73"/>
      <c r="V959" s="85"/>
      <c r="W959" s="73"/>
      <c r="X959" s="73"/>
      <c r="Y959" s="79"/>
      <c r="Z959" s="71"/>
      <c r="AA959" s="85"/>
      <c r="AB959" s="85"/>
      <c r="AC959" s="85"/>
      <c r="AD959" s="85"/>
      <c r="AE959" s="85"/>
      <c r="AF959" s="85"/>
      <c r="AG959" s="85"/>
      <c r="AH959" s="85"/>
      <c r="AI959" s="85"/>
      <c r="AJ959" s="85"/>
      <c r="AK959" s="85"/>
      <c r="AL959" s="71"/>
      <c r="AM959" s="68" t="str">
        <f t="shared" si="28"/>
        <v/>
      </c>
      <c r="AN959" s="62" t="str">
        <f t="shared" si="29"/>
        <v/>
      </c>
    </row>
    <row r="960" spans="2:40" ht="21" customHeight="1">
      <c r="B960" s="78"/>
      <c r="C960" s="78"/>
      <c r="D960" s="78"/>
      <c r="E960" s="177"/>
      <c r="F960" s="79"/>
      <c r="G960" s="71"/>
      <c r="H960" s="71"/>
      <c r="I960" s="71"/>
      <c r="J960" s="71"/>
      <c r="K960" s="72"/>
      <c r="L960" s="72"/>
      <c r="M960" s="78"/>
      <c r="N960" s="71"/>
      <c r="O960" s="73"/>
      <c r="P960" s="73"/>
      <c r="Q960" s="73"/>
      <c r="R960" s="85"/>
      <c r="S960" s="73"/>
      <c r="T960" s="85"/>
      <c r="U960" s="73"/>
      <c r="V960" s="85"/>
      <c r="W960" s="73"/>
      <c r="X960" s="73"/>
      <c r="Y960" s="79"/>
      <c r="Z960" s="71"/>
      <c r="AA960" s="85"/>
      <c r="AB960" s="85"/>
      <c r="AC960" s="85"/>
      <c r="AD960" s="85"/>
      <c r="AE960" s="85"/>
      <c r="AF960" s="85"/>
      <c r="AG960" s="85"/>
      <c r="AH960" s="85"/>
      <c r="AI960" s="85"/>
      <c r="AJ960" s="85"/>
      <c r="AK960" s="85"/>
      <c r="AL960" s="71"/>
      <c r="AM960" s="68" t="str">
        <f t="shared" si="28"/>
        <v/>
      </c>
      <c r="AN960" s="62" t="str">
        <f t="shared" si="29"/>
        <v/>
      </c>
    </row>
    <row r="961" spans="2:40" ht="21" customHeight="1">
      <c r="B961" s="78"/>
      <c r="C961" s="78"/>
      <c r="D961" s="78"/>
      <c r="E961" s="177"/>
      <c r="F961" s="79"/>
      <c r="G961" s="71"/>
      <c r="H961" s="71"/>
      <c r="I961" s="71"/>
      <c r="J961" s="71"/>
      <c r="K961" s="72"/>
      <c r="L961" s="72"/>
      <c r="M961" s="78"/>
      <c r="N961" s="71"/>
      <c r="O961" s="73"/>
      <c r="P961" s="73"/>
      <c r="Q961" s="73"/>
      <c r="R961" s="85"/>
      <c r="S961" s="73"/>
      <c r="T961" s="85"/>
      <c r="U961" s="73"/>
      <c r="V961" s="85"/>
      <c r="W961" s="73"/>
      <c r="X961" s="73"/>
      <c r="Y961" s="79"/>
      <c r="Z961" s="71"/>
      <c r="AA961" s="85"/>
      <c r="AB961" s="85"/>
      <c r="AC961" s="85"/>
      <c r="AD961" s="85"/>
      <c r="AE961" s="85"/>
      <c r="AF961" s="85"/>
      <c r="AG961" s="85"/>
      <c r="AH961" s="85"/>
      <c r="AI961" s="85"/>
      <c r="AJ961" s="85"/>
      <c r="AK961" s="85"/>
      <c r="AL961" s="71"/>
      <c r="AM961" s="68" t="str">
        <f t="shared" si="28"/>
        <v/>
      </c>
      <c r="AN961" s="62" t="str">
        <f t="shared" si="29"/>
        <v/>
      </c>
    </row>
    <row r="962" spans="2:40" ht="21" customHeight="1">
      <c r="B962" s="78"/>
      <c r="C962" s="78"/>
      <c r="D962" s="78"/>
      <c r="E962" s="177"/>
      <c r="F962" s="79"/>
      <c r="G962" s="71"/>
      <c r="H962" s="71"/>
      <c r="I962" s="71"/>
      <c r="J962" s="71"/>
      <c r="K962" s="72"/>
      <c r="L962" s="72"/>
      <c r="M962" s="78"/>
      <c r="N962" s="71"/>
      <c r="O962" s="73"/>
      <c r="P962" s="73"/>
      <c r="Q962" s="73"/>
      <c r="R962" s="85"/>
      <c r="S962" s="73"/>
      <c r="T962" s="85"/>
      <c r="U962" s="73"/>
      <c r="V962" s="85"/>
      <c r="W962" s="73"/>
      <c r="X962" s="73"/>
      <c r="Y962" s="79"/>
      <c r="Z962" s="71"/>
      <c r="AA962" s="85"/>
      <c r="AB962" s="85"/>
      <c r="AC962" s="85"/>
      <c r="AD962" s="85"/>
      <c r="AE962" s="85"/>
      <c r="AF962" s="85"/>
      <c r="AG962" s="85"/>
      <c r="AH962" s="85"/>
      <c r="AI962" s="85"/>
      <c r="AJ962" s="85"/>
      <c r="AK962" s="85"/>
      <c r="AL962" s="71"/>
      <c r="AM962" s="68" t="str">
        <f t="shared" si="28"/>
        <v/>
      </c>
      <c r="AN962" s="62" t="str">
        <f t="shared" si="29"/>
        <v/>
      </c>
    </row>
    <row r="963" spans="2:40" ht="21" customHeight="1">
      <c r="B963" s="78"/>
      <c r="C963" s="78"/>
      <c r="D963" s="78"/>
      <c r="E963" s="177"/>
      <c r="F963" s="79"/>
      <c r="G963" s="71"/>
      <c r="H963" s="71"/>
      <c r="I963" s="71"/>
      <c r="J963" s="71"/>
      <c r="K963" s="72"/>
      <c r="L963" s="72"/>
      <c r="M963" s="78"/>
      <c r="N963" s="71"/>
      <c r="O963" s="73"/>
      <c r="P963" s="73"/>
      <c r="Q963" s="73"/>
      <c r="R963" s="85"/>
      <c r="S963" s="73"/>
      <c r="T963" s="85"/>
      <c r="U963" s="73"/>
      <c r="V963" s="85"/>
      <c r="W963" s="73"/>
      <c r="X963" s="73"/>
      <c r="Y963" s="79"/>
      <c r="Z963" s="71"/>
      <c r="AA963" s="85"/>
      <c r="AB963" s="85"/>
      <c r="AC963" s="85"/>
      <c r="AD963" s="85"/>
      <c r="AE963" s="85"/>
      <c r="AF963" s="85"/>
      <c r="AG963" s="85"/>
      <c r="AH963" s="85"/>
      <c r="AI963" s="85"/>
      <c r="AJ963" s="85"/>
      <c r="AK963" s="85"/>
      <c r="AL963" s="71"/>
      <c r="AM963" s="68" t="str">
        <f t="shared" si="28"/>
        <v/>
      </c>
      <c r="AN963" s="62" t="str">
        <f t="shared" si="29"/>
        <v/>
      </c>
    </row>
    <row r="964" spans="2:40" ht="21" customHeight="1">
      <c r="B964" s="78"/>
      <c r="C964" s="78"/>
      <c r="D964" s="78"/>
      <c r="E964" s="177"/>
      <c r="F964" s="79"/>
      <c r="G964" s="71"/>
      <c r="H964" s="71"/>
      <c r="I964" s="71"/>
      <c r="J964" s="71"/>
      <c r="K964" s="72"/>
      <c r="L964" s="72"/>
      <c r="M964" s="78"/>
      <c r="N964" s="71"/>
      <c r="O964" s="73"/>
      <c r="P964" s="73"/>
      <c r="Q964" s="73"/>
      <c r="R964" s="85"/>
      <c r="S964" s="73"/>
      <c r="T964" s="85"/>
      <c r="U964" s="73"/>
      <c r="V964" s="85"/>
      <c r="W964" s="73"/>
      <c r="X964" s="73"/>
      <c r="Y964" s="79"/>
      <c r="Z964" s="71"/>
      <c r="AA964" s="85"/>
      <c r="AB964" s="85"/>
      <c r="AC964" s="85"/>
      <c r="AD964" s="85"/>
      <c r="AE964" s="85"/>
      <c r="AF964" s="85"/>
      <c r="AG964" s="85"/>
      <c r="AH964" s="85"/>
      <c r="AI964" s="85"/>
      <c r="AJ964" s="85"/>
      <c r="AK964" s="85"/>
      <c r="AL964" s="71"/>
      <c r="AM964" s="68" t="str">
        <f t="shared" si="28"/>
        <v/>
      </c>
      <c r="AN964" s="62" t="str">
        <f t="shared" si="29"/>
        <v/>
      </c>
    </row>
    <row r="965" spans="2:40" ht="21" customHeight="1">
      <c r="B965" s="78"/>
      <c r="C965" s="78"/>
      <c r="D965" s="78"/>
      <c r="E965" s="177"/>
      <c r="F965" s="79"/>
      <c r="G965" s="71"/>
      <c r="H965" s="71"/>
      <c r="I965" s="71"/>
      <c r="J965" s="71"/>
      <c r="K965" s="72"/>
      <c r="L965" s="72"/>
      <c r="M965" s="78"/>
      <c r="N965" s="71"/>
      <c r="O965" s="73"/>
      <c r="P965" s="73"/>
      <c r="Q965" s="73"/>
      <c r="R965" s="85"/>
      <c r="S965" s="73"/>
      <c r="T965" s="85"/>
      <c r="U965" s="73"/>
      <c r="V965" s="85"/>
      <c r="W965" s="73"/>
      <c r="X965" s="73"/>
      <c r="Y965" s="79"/>
      <c r="Z965" s="71"/>
      <c r="AA965" s="85"/>
      <c r="AB965" s="85"/>
      <c r="AC965" s="85"/>
      <c r="AD965" s="85"/>
      <c r="AE965" s="85"/>
      <c r="AF965" s="85"/>
      <c r="AG965" s="85"/>
      <c r="AH965" s="85"/>
      <c r="AI965" s="85"/>
      <c r="AJ965" s="85"/>
      <c r="AK965" s="85"/>
      <c r="AL965" s="71"/>
      <c r="AM965" s="68" t="str">
        <f t="shared" si="28"/>
        <v/>
      </c>
      <c r="AN965" s="62" t="str">
        <f t="shared" si="29"/>
        <v/>
      </c>
    </row>
    <row r="966" spans="2:40" ht="21" customHeight="1">
      <c r="B966" s="78"/>
      <c r="C966" s="78"/>
      <c r="D966" s="78"/>
      <c r="E966" s="177"/>
      <c r="F966" s="79"/>
      <c r="G966" s="71"/>
      <c r="H966" s="71"/>
      <c r="I966" s="71"/>
      <c r="J966" s="71"/>
      <c r="K966" s="72"/>
      <c r="L966" s="72"/>
      <c r="M966" s="78"/>
      <c r="N966" s="71"/>
      <c r="O966" s="73"/>
      <c r="P966" s="73"/>
      <c r="Q966" s="73"/>
      <c r="R966" s="85"/>
      <c r="S966" s="73"/>
      <c r="T966" s="85"/>
      <c r="U966" s="73"/>
      <c r="V966" s="85"/>
      <c r="W966" s="73"/>
      <c r="X966" s="73"/>
      <c r="Y966" s="79"/>
      <c r="Z966" s="71"/>
      <c r="AA966" s="85"/>
      <c r="AB966" s="85"/>
      <c r="AC966" s="85"/>
      <c r="AD966" s="85"/>
      <c r="AE966" s="85"/>
      <c r="AF966" s="85"/>
      <c r="AG966" s="85"/>
      <c r="AH966" s="85"/>
      <c r="AI966" s="85"/>
      <c r="AJ966" s="85"/>
      <c r="AK966" s="85"/>
      <c r="AL966" s="71"/>
      <c r="AM966" s="68" t="str">
        <f t="shared" si="28"/>
        <v/>
      </c>
      <c r="AN966" s="62" t="str">
        <f t="shared" si="29"/>
        <v/>
      </c>
    </row>
    <row r="967" spans="2:40" ht="21" customHeight="1">
      <c r="B967" s="78"/>
      <c r="C967" s="78"/>
      <c r="D967" s="78"/>
      <c r="E967" s="177"/>
      <c r="F967" s="79"/>
      <c r="G967" s="71"/>
      <c r="H967" s="71"/>
      <c r="I967" s="71"/>
      <c r="J967" s="71"/>
      <c r="K967" s="72"/>
      <c r="L967" s="72"/>
      <c r="M967" s="78"/>
      <c r="N967" s="71"/>
      <c r="O967" s="73"/>
      <c r="P967" s="73"/>
      <c r="Q967" s="73"/>
      <c r="R967" s="85"/>
      <c r="S967" s="73"/>
      <c r="T967" s="85"/>
      <c r="U967" s="73"/>
      <c r="V967" s="85"/>
      <c r="W967" s="73"/>
      <c r="X967" s="73"/>
      <c r="Y967" s="79"/>
      <c r="Z967" s="71"/>
      <c r="AA967" s="85"/>
      <c r="AB967" s="85"/>
      <c r="AC967" s="85"/>
      <c r="AD967" s="85"/>
      <c r="AE967" s="85"/>
      <c r="AF967" s="85"/>
      <c r="AG967" s="85"/>
      <c r="AH967" s="85"/>
      <c r="AI967" s="85"/>
      <c r="AJ967" s="85"/>
      <c r="AK967" s="85"/>
      <c r="AL967" s="71"/>
      <c r="AM967" s="68" t="str">
        <f t="shared" si="28"/>
        <v/>
      </c>
      <c r="AN967" s="62" t="str">
        <f t="shared" si="29"/>
        <v/>
      </c>
    </row>
    <row r="968" spans="2:40" ht="21" customHeight="1">
      <c r="B968" s="78"/>
      <c r="C968" s="78"/>
      <c r="D968" s="78"/>
      <c r="E968" s="177"/>
      <c r="F968" s="79"/>
      <c r="G968" s="71"/>
      <c r="H968" s="71"/>
      <c r="I968" s="71"/>
      <c r="J968" s="71"/>
      <c r="K968" s="72"/>
      <c r="L968" s="72"/>
      <c r="M968" s="78"/>
      <c r="N968" s="71"/>
      <c r="O968" s="73"/>
      <c r="P968" s="73"/>
      <c r="Q968" s="73"/>
      <c r="R968" s="85"/>
      <c r="S968" s="73"/>
      <c r="T968" s="85"/>
      <c r="U968" s="73"/>
      <c r="V968" s="85"/>
      <c r="W968" s="73"/>
      <c r="X968" s="73"/>
      <c r="Y968" s="79"/>
      <c r="Z968" s="71"/>
      <c r="AA968" s="85"/>
      <c r="AB968" s="85"/>
      <c r="AC968" s="85"/>
      <c r="AD968" s="85"/>
      <c r="AE968" s="85"/>
      <c r="AF968" s="85"/>
      <c r="AG968" s="85"/>
      <c r="AH968" s="85"/>
      <c r="AI968" s="85"/>
      <c r="AJ968" s="85"/>
      <c r="AK968" s="85"/>
      <c r="AL968" s="71"/>
      <c r="AM968" s="68" t="str">
        <f t="shared" si="28"/>
        <v/>
      </c>
      <c r="AN968" s="62" t="str">
        <f t="shared" si="29"/>
        <v/>
      </c>
    </row>
    <row r="969" spans="2:40" ht="21" customHeight="1">
      <c r="B969" s="78"/>
      <c r="C969" s="78"/>
      <c r="D969" s="78"/>
      <c r="E969" s="177"/>
      <c r="F969" s="79"/>
      <c r="G969" s="71"/>
      <c r="H969" s="71"/>
      <c r="I969" s="71"/>
      <c r="J969" s="71"/>
      <c r="K969" s="72"/>
      <c r="L969" s="72"/>
      <c r="M969" s="78"/>
      <c r="N969" s="71"/>
      <c r="O969" s="73"/>
      <c r="P969" s="73"/>
      <c r="Q969" s="73"/>
      <c r="R969" s="85"/>
      <c r="S969" s="73"/>
      <c r="T969" s="85"/>
      <c r="U969" s="73"/>
      <c r="V969" s="85"/>
      <c r="W969" s="73"/>
      <c r="X969" s="73"/>
      <c r="Y969" s="79"/>
      <c r="Z969" s="71"/>
      <c r="AA969" s="85"/>
      <c r="AB969" s="85"/>
      <c r="AC969" s="85"/>
      <c r="AD969" s="85"/>
      <c r="AE969" s="85"/>
      <c r="AF969" s="85"/>
      <c r="AG969" s="85"/>
      <c r="AH969" s="85"/>
      <c r="AI969" s="85"/>
      <c r="AJ969" s="85"/>
      <c r="AK969" s="85"/>
      <c r="AL969" s="71"/>
      <c r="AM969" s="68" t="str">
        <f t="shared" si="28"/>
        <v/>
      </c>
      <c r="AN969" s="62" t="str">
        <f t="shared" si="29"/>
        <v/>
      </c>
    </row>
    <row r="970" spans="2:40" ht="21" customHeight="1">
      <c r="B970" s="78"/>
      <c r="C970" s="78"/>
      <c r="D970" s="78"/>
      <c r="E970" s="177"/>
      <c r="F970" s="79"/>
      <c r="G970" s="71"/>
      <c r="H970" s="71"/>
      <c r="I970" s="71"/>
      <c r="J970" s="71"/>
      <c r="K970" s="72"/>
      <c r="L970" s="72"/>
      <c r="M970" s="78"/>
      <c r="N970" s="71"/>
      <c r="O970" s="73"/>
      <c r="P970" s="73"/>
      <c r="Q970" s="73"/>
      <c r="R970" s="85"/>
      <c r="S970" s="73"/>
      <c r="T970" s="85"/>
      <c r="U970" s="73"/>
      <c r="V970" s="85"/>
      <c r="W970" s="73"/>
      <c r="X970" s="73"/>
      <c r="Y970" s="79"/>
      <c r="Z970" s="71"/>
      <c r="AA970" s="85"/>
      <c r="AB970" s="85"/>
      <c r="AC970" s="85"/>
      <c r="AD970" s="85"/>
      <c r="AE970" s="85"/>
      <c r="AF970" s="85"/>
      <c r="AG970" s="85"/>
      <c r="AH970" s="85"/>
      <c r="AI970" s="85"/>
      <c r="AJ970" s="85"/>
      <c r="AK970" s="85"/>
      <c r="AL970" s="71"/>
      <c r="AM970" s="68" t="str">
        <f t="shared" si="28"/>
        <v/>
      </c>
      <c r="AN970" s="62" t="str">
        <f t="shared" si="29"/>
        <v/>
      </c>
    </row>
    <row r="971" spans="2:40" ht="21" customHeight="1">
      <c r="B971" s="78"/>
      <c r="C971" s="78"/>
      <c r="D971" s="78"/>
      <c r="E971" s="177"/>
      <c r="F971" s="79"/>
      <c r="G971" s="71"/>
      <c r="H971" s="71"/>
      <c r="I971" s="71"/>
      <c r="J971" s="71"/>
      <c r="K971" s="72"/>
      <c r="L971" s="72"/>
      <c r="M971" s="78"/>
      <c r="N971" s="71"/>
      <c r="O971" s="73"/>
      <c r="P971" s="73"/>
      <c r="Q971" s="73"/>
      <c r="R971" s="85"/>
      <c r="S971" s="73"/>
      <c r="T971" s="85"/>
      <c r="U971" s="73"/>
      <c r="V971" s="85"/>
      <c r="W971" s="73"/>
      <c r="X971" s="73"/>
      <c r="Y971" s="79"/>
      <c r="Z971" s="71"/>
      <c r="AA971" s="85"/>
      <c r="AB971" s="85"/>
      <c r="AC971" s="85"/>
      <c r="AD971" s="85"/>
      <c r="AE971" s="85"/>
      <c r="AF971" s="85"/>
      <c r="AG971" s="85"/>
      <c r="AH971" s="85"/>
      <c r="AI971" s="85"/>
      <c r="AJ971" s="85"/>
      <c r="AK971" s="85"/>
      <c r="AL971" s="71"/>
      <c r="AM971" s="68" t="str">
        <f t="shared" si="28"/>
        <v/>
      </c>
      <c r="AN971" s="62" t="str">
        <f t="shared" si="29"/>
        <v/>
      </c>
    </row>
    <row r="972" spans="2:40" ht="21" customHeight="1">
      <c r="B972" s="78"/>
      <c r="C972" s="78"/>
      <c r="D972" s="78"/>
      <c r="E972" s="177"/>
      <c r="F972" s="79"/>
      <c r="G972" s="71"/>
      <c r="H972" s="71"/>
      <c r="I972" s="71"/>
      <c r="J972" s="71"/>
      <c r="K972" s="72"/>
      <c r="L972" s="72"/>
      <c r="M972" s="78"/>
      <c r="N972" s="71"/>
      <c r="O972" s="73"/>
      <c r="P972" s="73"/>
      <c r="Q972" s="73"/>
      <c r="R972" s="85"/>
      <c r="S972" s="73"/>
      <c r="T972" s="85"/>
      <c r="U972" s="73"/>
      <c r="V972" s="85"/>
      <c r="W972" s="73"/>
      <c r="X972" s="73"/>
      <c r="Y972" s="79"/>
      <c r="Z972" s="71"/>
      <c r="AA972" s="85"/>
      <c r="AB972" s="85"/>
      <c r="AC972" s="85"/>
      <c r="AD972" s="85"/>
      <c r="AE972" s="85"/>
      <c r="AF972" s="85"/>
      <c r="AG972" s="85"/>
      <c r="AH972" s="85"/>
      <c r="AI972" s="85"/>
      <c r="AJ972" s="85"/>
      <c r="AK972" s="85"/>
      <c r="AL972" s="71"/>
      <c r="AM972" s="68" t="str">
        <f t="shared" ref="AM972:AM1035" si="30">IF(AN972&lt;&gt;"","Erreur","")</f>
        <v/>
      </c>
      <c r="AN972" s="62" t="str">
        <f t="shared" si="29"/>
        <v/>
      </c>
    </row>
    <row r="973" spans="2:40" ht="21" customHeight="1">
      <c r="B973" s="78"/>
      <c r="C973" s="78"/>
      <c r="D973" s="78"/>
      <c r="E973" s="177"/>
      <c r="F973" s="79"/>
      <c r="G973" s="71"/>
      <c r="H973" s="71"/>
      <c r="I973" s="71"/>
      <c r="J973" s="71"/>
      <c r="K973" s="72"/>
      <c r="L973" s="72"/>
      <c r="M973" s="78"/>
      <c r="N973" s="71"/>
      <c r="O973" s="73"/>
      <c r="P973" s="73"/>
      <c r="Q973" s="73"/>
      <c r="R973" s="85"/>
      <c r="S973" s="73"/>
      <c r="T973" s="85"/>
      <c r="U973" s="73"/>
      <c r="V973" s="85"/>
      <c r="W973" s="73"/>
      <c r="X973" s="73"/>
      <c r="Y973" s="79"/>
      <c r="Z973" s="71"/>
      <c r="AA973" s="85"/>
      <c r="AB973" s="85"/>
      <c r="AC973" s="85"/>
      <c r="AD973" s="85"/>
      <c r="AE973" s="85"/>
      <c r="AF973" s="85"/>
      <c r="AG973" s="85"/>
      <c r="AH973" s="85"/>
      <c r="AI973" s="85"/>
      <c r="AJ973" s="85"/>
      <c r="AK973" s="85"/>
      <c r="AL973" s="71"/>
      <c r="AM973" s="68" t="str">
        <f t="shared" si="30"/>
        <v/>
      </c>
      <c r="AN973" s="62" t="str">
        <f t="shared" ref="AN973:AN1036" si="31">IF(AND(B973&lt;&gt;"",B972=""),"La ligne précédente ne doit pas être vide",IF(AND(B973&lt;&gt;"",OR(C973="",D973="",E973="",F973="",G973="",H973="",J973="",N973="")),"Veuillez compléter les informations d'identification du programme de cession en réassurance.",IF(AND(B973="",OR(C973&lt;&gt;"",D973&lt;&gt;"",E973&lt;&gt;"",F973&lt;&gt;"",G973&lt;&gt;"",H973&lt;&gt;"",J973&lt;&gt;"",N973&lt;&gt;"")),"Veuillez compléter les informations d'identification du programme de cession en réassurance en colonne C0010.",IF(AND(B973&lt;&gt;"",AL973=""),"Veuillez sélectionner NA dans la liste de la colonne C0370 si vous n'avez rien à déclarer.",""))))</f>
        <v/>
      </c>
    </row>
    <row r="974" spans="2:40" ht="21" customHeight="1">
      <c r="B974" s="78"/>
      <c r="C974" s="78"/>
      <c r="D974" s="78"/>
      <c r="E974" s="177"/>
      <c r="F974" s="79"/>
      <c r="G974" s="71"/>
      <c r="H974" s="71"/>
      <c r="I974" s="71"/>
      <c r="J974" s="71"/>
      <c r="K974" s="72"/>
      <c r="L974" s="72"/>
      <c r="M974" s="78"/>
      <c r="N974" s="71"/>
      <c r="O974" s="73"/>
      <c r="P974" s="73"/>
      <c r="Q974" s="73"/>
      <c r="R974" s="85"/>
      <c r="S974" s="73"/>
      <c r="T974" s="85"/>
      <c r="U974" s="73"/>
      <c r="V974" s="85"/>
      <c r="W974" s="73"/>
      <c r="X974" s="73"/>
      <c r="Y974" s="79"/>
      <c r="Z974" s="71"/>
      <c r="AA974" s="85"/>
      <c r="AB974" s="85"/>
      <c r="AC974" s="85"/>
      <c r="AD974" s="85"/>
      <c r="AE974" s="85"/>
      <c r="AF974" s="85"/>
      <c r="AG974" s="85"/>
      <c r="AH974" s="85"/>
      <c r="AI974" s="85"/>
      <c r="AJ974" s="85"/>
      <c r="AK974" s="85"/>
      <c r="AL974" s="71"/>
      <c r="AM974" s="68" t="str">
        <f t="shared" si="30"/>
        <v/>
      </c>
      <c r="AN974" s="62" t="str">
        <f t="shared" si="31"/>
        <v/>
      </c>
    </row>
    <row r="975" spans="2:40" ht="21" customHeight="1">
      <c r="B975" s="78"/>
      <c r="C975" s="78"/>
      <c r="D975" s="78"/>
      <c r="E975" s="177"/>
      <c r="F975" s="79"/>
      <c r="G975" s="71"/>
      <c r="H975" s="71"/>
      <c r="I975" s="71"/>
      <c r="J975" s="71"/>
      <c r="K975" s="72"/>
      <c r="L975" s="72"/>
      <c r="M975" s="78"/>
      <c r="N975" s="71"/>
      <c r="O975" s="73"/>
      <c r="P975" s="73"/>
      <c r="Q975" s="73"/>
      <c r="R975" s="85"/>
      <c r="S975" s="73"/>
      <c r="T975" s="85"/>
      <c r="U975" s="73"/>
      <c r="V975" s="85"/>
      <c r="W975" s="73"/>
      <c r="X975" s="73"/>
      <c r="Y975" s="79"/>
      <c r="Z975" s="71"/>
      <c r="AA975" s="85"/>
      <c r="AB975" s="85"/>
      <c r="AC975" s="85"/>
      <c r="AD975" s="85"/>
      <c r="AE975" s="85"/>
      <c r="AF975" s="85"/>
      <c r="AG975" s="85"/>
      <c r="AH975" s="85"/>
      <c r="AI975" s="85"/>
      <c r="AJ975" s="85"/>
      <c r="AK975" s="85"/>
      <c r="AL975" s="71"/>
      <c r="AM975" s="68" t="str">
        <f t="shared" si="30"/>
        <v/>
      </c>
      <c r="AN975" s="62" t="str">
        <f t="shared" si="31"/>
        <v/>
      </c>
    </row>
    <row r="976" spans="2:40" ht="21" customHeight="1">
      <c r="B976" s="78"/>
      <c r="C976" s="78"/>
      <c r="D976" s="78"/>
      <c r="E976" s="177"/>
      <c r="F976" s="79"/>
      <c r="G976" s="71"/>
      <c r="H976" s="71"/>
      <c r="I976" s="71"/>
      <c r="J976" s="71"/>
      <c r="K976" s="72"/>
      <c r="L976" s="72"/>
      <c r="M976" s="78"/>
      <c r="N976" s="71"/>
      <c r="O976" s="73"/>
      <c r="P976" s="73"/>
      <c r="Q976" s="73"/>
      <c r="R976" s="85"/>
      <c r="S976" s="73"/>
      <c r="T976" s="85"/>
      <c r="U976" s="73"/>
      <c r="V976" s="85"/>
      <c r="W976" s="73"/>
      <c r="X976" s="73"/>
      <c r="Y976" s="79"/>
      <c r="Z976" s="71"/>
      <c r="AA976" s="85"/>
      <c r="AB976" s="85"/>
      <c r="AC976" s="85"/>
      <c r="AD976" s="85"/>
      <c r="AE976" s="85"/>
      <c r="AF976" s="85"/>
      <c r="AG976" s="85"/>
      <c r="AH976" s="85"/>
      <c r="AI976" s="85"/>
      <c r="AJ976" s="85"/>
      <c r="AK976" s="85"/>
      <c r="AL976" s="71"/>
      <c r="AM976" s="68" t="str">
        <f t="shared" si="30"/>
        <v/>
      </c>
      <c r="AN976" s="62" t="str">
        <f t="shared" si="31"/>
        <v/>
      </c>
    </row>
    <row r="977" spans="2:40" ht="21" customHeight="1">
      <c r="B977" s="78"/>
      <c r="C977" s="78"/>
      <c r="D977" s="78"/>
      <c r="E977" s="177"/>
      <c r="F977" s="79"/>
      <c r="G977" s="71"/>
      <c r="H977" s="71"/>
      <c r="I977" s="71"/>
      <c r="J977" s="71"/>
      <c r="K977" s="72"/>
      <c r="L977" s="72"/>
      <c r="M977" s="78"/>
      <c r="N977" s="71"/>
      <c r="O977" s="73"/>
      <c r="P977" s="73"/>
      <c r="Q977" s="73"/>
      <c r="R977" s="85"/>
      <c r="S977" s="73"/>
      <c r="T977" s="85"/>
      <c r="U977" s="73"/>
      <c r="V977" s="85"/>
      <c r="W977" s="73"/>
      <c r="X977" s="73"/>
      <c r="Y977" s="79"/>
      <c r="Z977" s="71"/>
      <c r="AA977" s="85"/>
      <c r="AB977" s="85"/>
      <c r="AC977" s="85"/>
      <c r="AD977" s="85"/>
      <c r="AE977" s="85"/>
      <c r="AF977" s="85"/>
      <c r="AG977" s="85"/>
      <c r="AH977" s="85"/>
      <c r="AI977" s="85"/>
      <c r="AJ977" s="85"/>
      <c r="AK977" s="85"/>
      <c r="AL977" s="71"/>
      <c r="AM977" s="68" t="str">
        <f t="shared" si="30"/>
        <v/>
      </c>
      <c r="AN977" s="62" t="str">
        <f t="shared" si="31"/>
        <v/>
      </c>
    </row>
    <row r="978" spans="2:40" ht="21" customHeight="1">
      <c r="B978" s="78"/>
      <c r="C978" s="78"/>
      <c r="D978" s="78"/>
      <c r="E978" s="177"/>
      <c r="F978" s="79"/>
      <c r="G978" s="71"/>
      <c r="H978" s="71"/>
      <c r="I978" s="71"/>
      <c r="J978" s="71"/>
      <c r="K978" s="72"/>
      <c r="L978" s="72"/>
      <c r="M978" s="78"/>
      <c r="N978" s="71"/>
      <c r="O978" s="73"/>
      <c r="P978" s="73"/>
      <c r="Q978" s="73"/>
      <c r="R978" s="85"/>
      <c r="S978" s="73"/>
      <c r="T978" s="85"/>
      <c r="U978" s="73"/>
      <c r="V978" s="85"/>
      <c r="W978" s="73"/>
      <c r="X978" s="73"/>
      <c r="Y978" s="79"/>
      <c r="Z978" s="71"/>
      <c r="AA978" s="85"/>
      <c r="AB978" s="85"/>
      <c r="AC978" s="85"/>
      <c r="AD978" s="85"/>
      <c r="AE978" s="85"/>
      <c r="AF978" s="85"/>
      <c r="AG978" s="85"/>
      <c r="AH978" s="85"/>
      <c r="AI978" s="85"/>
      <c r="AJ978" s="85"/>
      <c r="AK978" s="85"/>
      <c r="AL978" s="71"/>
      <c r="AM978" s="68" t="str">
        <f t="shared" si="30"/>
        <v/>
      </c>
      <c r="AN978" s="62" t="str">
        <f t="shared" si="31"/>
        <v/>
      </c>
    </row>
    <row r="979" spans="2:40" ht="21" customHeight="1">
      <c r="B979" s="78"/>
      <c r="C979" s="78"/>
      <c r="D979" s="78"/>
      <c r="E979" s="177"/>
      <c r="F979" s="79"/>
      <c r="G979" s="71"/>
      <c r="H979" s="71"/>
      <c r="I979" s="71"/>
      <c r="J979" s="71"/>
      <c r="K979" s="72"/>
      <c r="L979" s="72"/>
      <c r="M979" s="78"/>
      <c r="N979" s="71"/>
      <c r="O979" s="73"/>
      <c r="P979" s="73"/>
      <c r="Q979" s="73"/>
      <c r="R979" s="85"/>
      <c r="S979" s="73"/>
      <c r="T979" s="85"/>
      <c r="U979" s="73"/>
      <c r="V979" s="85"/>
      <c r="W979" s="73"/>
      <c r="X979" s="73"/>
      <c r="Y979" s="79"/>
      <c r="Z979" s="71"/>
      <c r="AA979" s="85"/>
      <c r="AB979" s="85"/>
      <c r="AC979" s="85"/>
      <c r="AD979" s="85"/>
      <c r="AE979" s="85"/>
      <c r="AF979" s="85"/>
      <c r="AG979" s="85"/>
      <c r="AH979" s="85"/>
      <c r="AI979" s="85"/>
      <c r="AJ979" s="85"/>
      <c r="AK979" s="85"/>
      <c r="AL979" s="71"/>
      <c r="AM979" s="68" t="str">
        <f t="shared" si="30"/>
        <v/>
      </c>
      <c r="AN979" s="62" t="str">
        <f t="shared" si="31"/>
        <v/>
      </c>
    </row>
    <row r="980" spans="2:40" ht="21" customHeight="1">
      <c r="B980" s="78"/>
      <c r="C980" s="78"/>
      <c r="D980" s="78"/>
      <c r="E980" s="177"/>
      <c r="F980" s="79"/>
      <c r="G980" s="71"/>
      <c r="H980" s="71"/>
      <c r="I980" s="71"/>
      <c r="J980" s="71"/>
      <c r="K980" s="72"/>
      <c r="L980" s="72"/>
      <c r="M980" s="78"/>
      <c r="N980" s="71"/>
      <c r="O980" s="73"/>
      <c r="P980" s="73"/>
      <c r="Q980" s="73"/>
      <c r="R980" s="85"/>
      <c r="S980" s="73"/>
      <c r="T980" s="85"/>
      <c r="U980" s="73"/>
      <c r="V980" s="85"/>
      <c r="W980" s="73"/>
      <c r="X980" s="73"/>
      <c r="Y980" s="79"/>
      <c r="Z980" s="71"/>
      <c r="AA980" s="85"/>
      <c r="AB980" s="85"/>
      <c r="AC980" s="85"/>
      <c r="AD980" s="85"/>
      <c r="AE980" s="85"/>
      <c r="AF980" s="85"/>
      <c r="AG980" s="85"/>
      <c r="AH980" s="85"/>
      <c r="AI980" s="85"/>
      <c r="AJ980" s="85"/>
      <c r="AK980" s="85"/>
      <c r="AL980" s="71"/>
      <c r="AM980" s="68" t="str">
        <f t="shared" si="30"/>
        <v/>
      </c>
      <c r="AN980" s="62" t="str">
        <f t="shared" si="31"/>
        <v/>
      </c>
    </row>
    <row r="981" spans="2:40" ht="21" customHeight="1">
      <c r="B981" s="78"/>
      <c r="C981" s="78"/>
      <c r="D981" s="78"/>
      <c r="E981" s="177"/>
      <c r="F981" s="79"/>
      <c r="G981" s="71"/>
      <c r="H981" s="71"/>
      <c r="I981" s="71"/>
      <c r="J981" s="71"/>
      <c r="K981" s="72"/>
      <c r="L981" s="72"/>
      <c r="M981" s="78"/>
      <c r="N981" s="71"/>
      <c r="O981" s="73"/>
      <c r="P981" s="73"/>
      <c r="Q981" s="73"/>
      <c r="R981" s="85"/>
      <c r="S981" s="73"/>
      <c r="T981" s="85"/>
      <c r="U981" s="73"/>
      <c r="V981" s="85"/>
      <c r="W981" s="73"/>
      <c r="X981" s="73"/>
      <c r="Y981" s="79"/>
      <c r="Z981" s="71"/>
      <c r="AA981" s="85"/>
      <c r="AB981" s="85"/>
      <c r="AC981" s="85"/>
      <c r="AD981" s="85"/>
      <c r="AE981" s="85"/>
      <c r="AF981" s="85"/>
      <c r="AG981" s="85"/>
      <c r="AH981" s="85"/>
      <c r="AI981" s="85"/>
      <c r="AJ981" s="85"/>
      <c r="AK981" s="85"/>
      <c r="AL981" s="71"/>
      <c r="AM981" s="68" t="str">
        <f t="shared" si="30"/>
        <v/>
      </c>
      <c r="AN981" s="62" t="str">
        <f t="shared" si="31"/>
        <v/>
      </c>
    </row>
    <row r="982" spans="2:40" ht="21" customHeight="1">
      <c r="B982" s="78"/>
      <c r="C982" s="78"/>
      <c r="D982" s="78"/>
      <c r="E982" s="177"/>
      <c r="F982" s="79"/>
      <c r="G982" s="71"/>
      <c r="H982" s="71"/>
      <c r="I982" s="71"/>
      <c r="J982" s="71"/>
      <c r="K982" s="72"/>
      <c r="L982" s="72"/>
      <c r="M982" s="78"/>
      <c r="N982" s="71"/>
      <c r="O982" s="73"/>
      <c r="P982" s="73"/>
      <c r="Q982" s="73"/>
      <c r="R982" s="85"/>
      <c r="S982" s="73"/>
      <c r="T982" s="85"/>
      <c r="U982" s="73"/>
      <c r="V982" s="85"/>
      <c r="W982" s="73"/>
      <c r="X982" s="73"/>
      <c r="Y982" s="79"/>
      <c r="Z982" s="71"/>
      <c r="AA982" s="85"/>
      <c r="AB982" s="85"/>
      <c r="AC982" s="85"/>
      <c r="AD982" s="85"/>
      <c r="AE982" s="85"/>
      <c r="AF982" s="85"/>
      <c r="AG982" s="85"/>
      <c r="AH982" s="85"/>
      <c r="AI982" s="85"/>
      <c r="AJ982" s="85"/>
      <c r="AK982" s="85"/>
      <c r="AL982" s="71"/>
      <c r="AM982" s="68" t="str">
        <f t="shared" si="30"/>
        <v/>
      </c>
      <c r="AN982" s="62" t="str">
        <f t="shared" si="31"/>
        <v/>
      </c>
    </row>
    <row r="983" spans="2:40" ht="21" customHeight="1">
      <c r="B983" s="78"/>
      <c r="C983" s="78"/>
      <c r="D983" s="78"/>
      <c r="E983" s="177"/>
      <c r="F983" s="79"/>
      <c r="G983" s="71"/>
      <c r="H983" s="71"/>
      <c r="I983" s="71"/>
      <c r="J983" s="71"/>
      <c r="K983" s="72"/>
      <c r="L983" s="72"/>
      <c r="M983" s="78"/>
      <c r="N983" s="71"/>
      <c r="O983" s="73"/>
      <c r="P983" s="73"/>
      <c r="Q983" s="73"/>
      <c r="R983" s="85"/>
      <c r="S983" s="73"/>
      <c r="T983" s="85"/>
      <c r="U983" s="73"/>
      <c r="V983" s="85"/>
      <c r="W983" s="73"/>
      <c r="X983" s="73"/>
      <c r="Y983" s="79"/>
      <c r="Z983" s="71"/>
      <c r="AA983" s="85"/>
      <c r="AB983" s="85"/>
      <c r="AC983" s="85"/>
      <c r="AD983" s="85"/>
      <c r="AE983" s="85"/>
      <c r="AF983" s="85"/>
      <c r="AG983" s="85"/>
      <c r="AH983" s="85"/>
      <c r="AI983" s="85"/>
      <c r="AJ983" s="85"/>
      <c r="AK983" s="85"/>
      <c r="AL983" s="71"/>
      <c r="AM983" s="68" t="str">
        <f t="shared" si="30"/>
        <v/>
      </c>
      <c r="AN983" s="62" t="str">
        <f t="shared" si="31"/>
        <v/>
      </c>
    </row>
    <row r="984" spans="2:40" ht="21" customHeight="1">
      <c r="B984" s="78"/>
      <c r="C984" s="78"/>
      <c r="D984" s="78"/>
      <c r="E984" s="177"/>
      <c r="F984" s="79"/>
      <c r="G984" s="71"/>
      <c r="H984" s="71"/>
      <c r="I984" s="71"/>
      <c r="J984" s="71"/>
      <c r="K984" s="72"/>
      <c r="L984" s="72"/>
      <c r="M984" s="78"/>
      <c r="N984" s="71"/>
      <c r="O984" s="73"/>
      <c r="P984" s="73"/>
      <c r="Q984" s="73"/>
      <c r="R984" s="85"/>
      <c r="S984" s="73"/>
      <c r="T984" s="85"/>
      <c r="U984" s="73"/>
      <c r="V984" s="85"/>
      <c r="W984" s="73"/>
      <c r="X984" s="73"/>
      <c r="Y984" s="79"/>
      <c r="Z984" s="71"/>
      <c r="AA984" s="85"/>
      <c r="AB984" s="85"/>
      <c r="AC984" s="85"/>
      <c r="AD984" s="85"/>
      <c r="AE984" s="85"/>
      <c r="AF984" s="85"/>
      <c r="AG984" s="85"/>
      <c r="AH984" s="85"/>
      <c r="AI984" s="85"/>
      <c r="AJ984" s="85"/>
      <c r="AK984" s="85"/>
      <c r="AL984" s="71"/>
      <c r="AM984" s="68" t="str">
        <f t="shared" si="30"/>
        <v/>
      </c>
      <c r="AN984" s="62" t="str">
        <f t="shared" si="31"/>
        <v/>
      </c>
    </row>
    <row r="985" spans="2:40" ht="21" customHeight="1">
      <c r="B985" s="78"/>
      <c r="C985" s="78"/>
      <c r="D985" s="78"/>
      <c r="E985" s="177"/>
      <c r="F985" s="79"/>
      <c r="G985" s="71"/>
      <c r="H985" s="71"/>
      <c r="I985" s="71"/>
      <c r="J985" s="71"/>
      <c r="K985" s="72"/>
      <c r="L985" s="72"/>
      <c r="M985" s="78"/>
      <c r="N985" s="71"/>
      <c r="O985" s="73"/>
      <c r="P985" s="73"/>
      <c r="Q985" s="73"/>
      <c r="R985" s="85"/>
      <c r="S985" s="73"/>
      <c r="T985" s="85"/>
      <c r="U985" s="73"/>
      <c r="V985" s="85"/>
      <c r="W985" s="73"/>
      <c r="X985" s="73"/>
      <c r="Y985" s="79"/>
      <c r="Z985" s="71"/>
      <c r="AA985" s="85"/>
      <c r="AB985" s="85"/>
      <c r="AC985" s="85"/>
      <c r="AD985" s="85"/>
      <c r="AE985" s="85"/>
      <c r="AF985" s="85"/>
      <c r="AG985" s="85"/>
      <c r="AH985" s="85"/>
      <c r="AI985" s="85"/>
      <c r="AJ985" s="85"/>
      <c r="AK985" s="85"/>
      <c r="AL985" s="71"/>
      <c r="AM985" s="68" t="str">
        <f t="shared" si="30"/>
        <v/>
      </c>
      <c r="AN985" s="62" t="str">
        <f t="shared" si="31"/>
        <v/>
      </c>
    </row>
    <row r="986" spans="2:40" ht="21" customHeight="1">
      <c r="B986" s="78"/>
      <c r="C986" s="78"/>
      <c r="D986" s="78"/>
      <c r="E986" s="177"/>
      <c r="F986" s="79"/>
      <c r="G986" s="71"/>
      <c r="H986" s="71"/>
      <c r="I986" s="71"/>
      <c r="J986" s="71"/>
      <c r="K986" s="72"/>
      <c r="L986" s="72"/>
      <c r="M986" s="78"/>
      <c r="N986" s="71"/>
      <c r="O986" s="73"/>
      <c r="P986" s="73"/>
      <c r="Q986" s="73"/>
      <c r="R986" s="85"/>
      <c r="S986" s="73"/>
      <c r="T986" s="85"/>
      <c r="U986" s="73"/>
      <c r="V986" s="85"/>
      <c r="W986" s="73"/>
      <c r="X986" s="73"/>
      <c r="Y986" s="79"/>
      <c r="Z986" s="71"/>
      <c r="AA986" s="85"/>
      <c r="AB986" s="85"/>
      <c r="AC986" s="85"/>
      <c r="AD986" s="85"/>
      <c r="AE986" s="85"/>
      <c r="AF986" s="85"/>
      <c r="AG986" s="85"/>
      <c r="AH986" s="85"/>
      <c r="AI986" s="85"/>
      <c r="AJ986" s="85"/>
      <c r="AK986" s="85"/>
      <c r="AL986" s="71"/>
      <c r="AM986" s="68" t="str">
        <f t="shared" si="30"/>
        <v/>
      </c>
      <c r="AN986" s="62" t="str">
        <f t="shared" si="31"/>
        <v/>
      </c>
    </row>
    <row r="987" spans="2:40" ht="21" customHeight="1">
      <c r="B987" s="78"/>
      <c r="C987" s="78"/>
      <c r="D987" s="78"/>
      <c r="E987" s="177"/>
      <c r="F987" s="79"/>
      <c r="G987" s="71"/>
      <c r="H987" s="71"/>
      <c r="I987" s="71"/>
      <c r="J987" s="71"/>
      <c r="K987" s="72"/>
      <c r="L987" s="72"/>
      <c r="M987" s="78"/>
      <c r="N987" s="71"/>
      <c r="O987" s="73"/>
      <c r="P987" s="73"/>
      <c r="Q987" s="73"/>
      <c r="R987" s="85"/>
      <c r="S987" s="73"/>
      <c r="T987" s="85"/>
      <c r="U987" s="73"/>
      <c r="V987" s="85"/>
      <c r="W987" s="73"/>
      <c r="X987" s="73"/>
      <c r="Y987" s="79"/>
      <c r="Z987" s="71"/>
      <c r="AA987" s="85"/>
      <c r="AB987" s="85"/>
      <c r="AC987" s="85"/>
      <c r="AD987" s="85"/>
      <c r="AE987" s="85"/>
      <c r="AF987" s="85"/>
      <c r="AG987" s="85"/>
      <c r="AH987" s="85"/>
      <c r="AI987" s="85"/>
      <c r="AJ987" s="85"/>
      <c r="AK987" s="85"/>
      <c r="AL987" s="71"/>
      <c r="AM987" s="68" t="str">
        <f t="shared" si="30"/>
        <v/>
      </c>
      <c r="AN987" s="62" t="str">
        <f t="shared" si="31"/>
        <v/>
      </c>
    </row>
    <row r="988" spans="2:40" ht="21" customHeight="1">
      <c r="B988" s="78"/>
      <c r="C988" s="78"/>
      <c r="D988" s="78"/>
      <c r="E988" s="177"/>
      <c r="F988" s="79"/>
      <c r="G988" s="71"/>
      <c r="H988" s="71"/>
      <c r="I988" s="71"/>
      <c r="J988" s="71"/>
      <c r="K988" s="72"/>
      <c r="L988" s="72"/>
      <c r="M988" s="78"/>
      <c r="N988" s="71"/>
      <c r="O988" s="73"/>
      <c r="P988" s="73"/>
      <c r="Q988" s="73"/>
      <c r="R988" s="85"/>
      <c r="S988" s="73"/>
      <c r="T988" s="85"/>
      <c r="U988" s="73"/>
      <c r="V988" s="85"/>
      <c r="W988" s="73"/>
      <c r="X988" s="73"/>
      <c r="Y988" s="79"/>
      <c r="Z988" s="71"/>
      <c r="AA988" s="85"/>
      <c r="AB988" s="85"/>
      <c r="AC988" s="85"/>
      <c r="AD988" s="85"/>
      <c r="AE988" s="85"/>
      <c r="AF988" s="85"/>
      <c r="AG988" s="85"/>
      <c r="AH988" s="85"/>
      <c r="AI988" s="85"/>
      <c r="AJ988" s="85"/>
      <c r="AK988" s="85"/>
      <c r="AL988" s="71"/>
      <c r="AM988" s="68" t="str">
        <f t="shared" si="30"/>
        <v/>
      </c>
      <c r="AN988" s="62" t="str">
        <f t="shared" si="31"/>
        <v/>
      </c>
    </row>
    <row r="989" spans="2:40" ht="21" customHeight="1">
      <c r="B989" s="78"/>
      <c r="C989" s="78"/>
      <c r="D989" s="78"/>
      <c r="E989" s="177"/>
      <c r="F989" s="79"/>
      <c r="G989" s="71"/>
      <c r="H989" s="71"/>
      <c r="I989" s="71"/>
      <c r="J989" s="71"/>
      <c r="K989" s="72"/>
      <c r="L989" s="72"/>
      <c r="M989" s="78"/>
      <c r="N989" s="71"/>
      <c r="O989" s="73"/>
      <c r="P989" s="73"/>
      <c r="Q989" s="73"/>
      <c r="R989" s="85"/>
      <c r="S989" s="73"/>
      <c r="T989" s="85"/>
      <c r="U989" s="73"/>
      <c r="V989" s="85"/>
      <c r="W989" s="73"/>
      <c r="X989" s="73"/>
      <c r="Y989" s="79"/>
      <c r="Z989" s="71"/>
      <c r="AA989" s="85"/>
      <c r="AB989" s="85"/>
      <c r="AC989" s="85"/>
      <c r="AD989" s="85"/>
      <c r="AE989" s="85"/>
      <c r="AF989" s="85"/>
      <c r="AG989" s="85"/>
      <c r="AH989" s="85"/>
      <c r="AI989" s="85"/>
      <c r="AJ989" s="85"/>
      <c r="AK989" s="85"/>
      <c r="AL989" s="71"/>
      <c r="AM989" s="68" t="str">
        <f t="shared" si="30"/>
        <v/>
      </c>
      <c r="AN989" s="62" t="str">
        <f t="shared" si="31"/>
        <v/>
      </c>
    </row>
    <row r="990" spans="2:40" ht="21" customHeight="1">
      <c r="B990" s="78"/>
      <c r="C990" s="78"/>
      <c r="D990" s="78"/>
      <c r="E990" s="177"/>
      <c r="F990" s="79"/>
      <c r="G990" s="71"/>
      <c r="H990" s="71"/>
      <c r="I990" s="71"/>
      <c r="J990" s="71"/>
      <c r="K990" s="72"/>
      <c r="L990" s="72"/>
      <c r="M990" s="78"/>
      <c r="N990" s="71"/>
      <c r="O990" s="73"/>
      <c r="P990" s="73"/>
      <c r="Q990" s="73"/>
      <c r="R990" s="85"/>
      <c r="S990" s="73"/>
      <c r="T990" s="85"/>
      <c r="U990" s="73"/>
      <c r="V990" s="85"/>
      <c r="W990" s="73"/>
      <c r="X990" s="73"/>
      <c r="Y990" s="79"/>
      <c r="Z990" s="71"/>
      <c r="AA990" s="85"/>
      <c r="AB990" s="85"/>
      <c r="AC990" s="85"/>
      <c r="AD990" s="85"/>
      <c r="AE990" s="85"/>
      <c r="AF990" s="85"/>
      <c r="AG990" s="85"/>
      <c r="AH990" s="85"/>
      <c r="AI990" s="85"/>
      <c r="AJ990" s="85"/>
      <c r="AK990" s="85"/>
      <c r="AL990" s="71"/>
      <c r="AM990" s="68" t="str">
        <f t="shared" si="30"/>
        <v/>
      </c>
      <c r="AN990" s="62" t="str">
        <f t="shared" si="31"/>
        <v/>
      </c>
    </row>
    <row r="991" spans="2:40" ht="21" customHeight="1">
      <c r="B991" s="78"/>
      <c r="C991" s="78"/>
      <c r="D991" s="78"/>
      <c r="E991" s="177"/>
      <c r="F991" s="79"/>
      <c r="G991" s="71"/>
      <c r="H991" s="71"/>
      <c r="I991" s="71"/>
      <c r="J991" s="71"/>
      <c r="K991" s="72"/>
      <c r="L991" s="72"/>
      <c r="M991" s="78"/>
      <c r="N991" s="71"/>
      <c r="O991" s="73"/>
      <c r="P991" s="73"/>
      <c r="Q991" s="73"/>
      <c r="R991" s="85"/>
      <c r="S991" s="73"/>
      <c r="T991" s="85"/>
      <c r="U991" s="73"/>
      <c r="V991" s="85"/>
      <c r="W991" s="73"/>
      <c r="X991" s="73"/>
      <c r="Y991" s="79"/>
      <c r="Z991" s="71"/>
      <c r="AA991" s="85"/>
      <c r="AB991" s="85"/>
      <c r="AC991" s="85"/>
      <c r="AD991" s="85"/>
      <c r="AE991" s="85"/>
      <c r="AF991" s="85"/>
      <c r="AG991" s="85"/>
      <c r="AH991" s="85"/>
      <c r="AI991" s="85"/>
      <c r="AJ991" s="85"/>
      <c r="AK991" s="85"/>
      <c r="AL991" s="71"/>
      <c r="AM991" s="68" t="str">
        <f t="shared" si="30"/>
        <v/>
      </c>
      <c r="AN991" s="62" t="str">
        <f t="shared" si="31"/>
        <v/>
      </c>
    </row>
    <row r="992" spans="2:40" ht="21" customHeight="1">
      <c r="B992" s="78"/>
      <c r="C992" s="78"/>
      <c r="D992" s="78"/>
      <c r="E992" s="177"/>
      <c r="F992" s="79"/>
      <c r="G992" s="71"/>
      <c r="H992" s="71"/>
      <c r="I992" s="71"/>
      <c r="J992" s="71"/>
      <c r="K992" s="72"/>
      <c r="L992" s="72"/>
      <c r="M992" s="78"/>
      <c r="N992" s="71"/>
      <c r="O992" s="73"/>
      <c r="P992" s="73"/>
      <c r="Q992" s="73"/>
      <c r="R992" s="85"/>
      <c r="S992" s="73"/>
      <c r="T992" s="85"/>
      <c r="U992" s="73"/>
      <c r="V992" s="85"/>
      <c r="W992" s="73"/>
      <c r="X992" s="73"/>
      <c r="Y992" s="79"/>
      <c r="Z992" s="71"/>
      <c r="AA992" s="85"/>
      <c r="AB992" s="85"/>
      <c r="AC992" s="85"/>
      <c r="AD992" s="85"/>
      <c r="AE992" s="85"/>
      <c r="AF992" s="85"/>
      <c r="AG992" s="85"/>
      <c r="AH992" s="85"/>
      <c r="AI992" s="85"/>
      <c r="AJ992" s="85"/>
      <c r="AK992" s="85"/>
      <c r="AL992" s="71"/>
      <c r="AM992" s="68" t="str">
        <f t="shared" si="30"/>
        <v/>
      </c>
      <c r="AN992" s="62" t="str">
        <f t="shared" si="31"/>
        <v/>
      </c>
    </row>
    <row r="993" spans="2:40" ht="21" customHeight="1">
      <c r="B993" s="78"/>
      <c r="C993" s="78"/>
      <c r="D993" s="78"/>
      <c r="E993" s="177"/>
      <c r="F993" s="79"/>
      <c r="G993" s="71"/>
      <c r="H993" s="71"/>
      <c r="I993" s="71"/>
      <c r="J993" s="71"/>
      <c r="K993" s="72"/>
      <c r="L993" s="72"/>
      <c r="M993" s="78"/>
      <c r="N993" s="71"/>
      <c r="O993" s="73"/>
      <c r="P993" s="73"/>
      <c r="Q993" s="73"/>
      <c r="R993" s="85"/>
      <c r="S993" s="73"/>
      <c r="T993" s="85"/>
      <c r="U993" s="73"/>
      <c r="V993" s="85"/>
      <c r="W993" s="73"/>
      <c r="X993" s="73"/>
      <c r="Y993" s="79"/>
      <c r="Z993" s="71"/>
      <c r="AA993" s="85"/>
      <c r="AB993" s="85"/>
      <c r="AC993" s="85"/>
      <c r="AD993" s="85"/>
      <c r="AE993" s="85"/>
      <c r="AF993" s="85"/>
      <c r="AG993" s="85"/>
      <c r="AH993" s="85"/>
      <c r="AI993" s="85"/>
      <c r="AJ993" s="85"/>
      <c r="AK993" s="85"/>
      <c r="AL993" s="71"/>
      <c r="AM993" s="68" t="str">
        <f t="shared" si="30"/>
        <v/>
      </c>
      <c r="AN993" s="62" t="str">
        <f t="shared" si="31"/>
        <v/>
      </c>
    </row>
    <row r="994" spans="2:40" ht="21" customHeight="1">
      <c r="B994" s="78"/>
      <c r="C994" s="78"/>
      <c r="D994" s="78"/>
      <c r="E994" s="177"/>
      <c r="F994" s="79"/>
      <c r="G994" s="71"/>
      <c r="H994" s="71"/>
      <c r="I994" s="71"/>
      <c r="J994" s="71"/>
      <c r="K994" s="72"/>
      <c r="L994" s="72"/>
      <c r="M994" s="78"/>
      <c r="N994" s="71"/>
      <c r="O994" s="73"/>
      <c r="P994" s="73"/>
      <c r="Q994" s="73"/>
      <c r="R994" s="85"/>
      <c r="S994" s="73"/>
      <c r="T994" s="85"/>
      <c r="U994" s="73"/>
      <c r="V994" s="85"/>
      <c r="W994" s="73"/>
      <c r="X994" s="73"/>
      <c r="Y994" s="79"/>
      <c r="Z994" s="71"/>
      <c r="AA994" s="85"/>
      <c r="AB994" s="85"/>
      <c r="AC994" s="85"/>
      <c r="AD994" s="85"/>
      <c r="AE994" s="85"/>
      <c r="AF994" s="85"/>
      <c r="AG994" s="85"/>
      <c r="AH994" s="85"/>
      <c r="AI994" s="85"/>
      <c r="AJ994" s="85"/>
      <c r="AK994" s="85"/>
      <c r="AL994" s="71"/>
      <c r="AM994" s="68" t="str">
        <f t="shared" si="30"/>
        <v/>
      </c>
      <c r="AN994" s="62" t="str">
        <f t="shared" si="31"/>
        <v/>
      </c>
    </row>
    <row r="995" spans="2:40" ht="21" customHeight="1">
      <c r="B995" s="78"/>
      <c r="C995" s="78"/>
      <c r="D995" s="78"/>
      <c r="E995" s="177"/>
      <c r="F995" s="79"/>
      <c r="G995" s="71"/>
      <c r="H995" s="71"/>
      <c r="I995" s="71"/>
      <c r="J995" s="71"/>
      <c r="K995" s="72"/>
      <c r="L995" s="72"/>
      <c r="M995" s="78"/>
      <c r="N995" s="71"/>
      <c r="O995" s="73"/>
      <c r="P995" s="73"/>
      <c r="Q995" s="73"/>
      <c r="R995" s="85"/>
      <c r="S995" s="73"/>
      <c r="T995" s="85"/>
      <c r="U995" s="73"/>
      <c r="V995" s="85"/>
      <c r="W995" s="73"/>
      <c r="X995" s="73"/>
      <c r="Y995" s="79"/>
      <c r="Z995" s="71"/>
      <c r="AA995" s="85"/>
      <c r="AB995" s="85"/>
      <c r="AC995" s="85"/>
      <c r="AD995" s="85"/>
      <c r="AE995" s="85"/>
      <c r="AF995" s="85"/>
      <c r="AG995" s="85"/>
      <c r="AH995" s="85"/>
      <c r="AI995" s="85"/>
      <c r="AJ995" s="85"/>
      <c r="AK995" s="85"/>
      <c r="AL995" s="71"/>
      <c r="AM995" s="68" t="str">
        <f t="shared" si="30"/>
        <v/>
      </c>
      <c r="AN995" s="62" t="str">
        <f t="shared" si="31"/>
        <v/>
      </c>
    </row>
    <row r="996" spans="2:40" ht="21" customHeight="1">
      <c r="B996" s="78"/>
      <c r="C996" s="78"/>
      <c r="D996" s="78"/>
      <c r="E996" s="177"/>
      <c r="F996" s="79"/>
      <c r="G996" s="71"/>
      <c r="H996" s="71"/>
      <c r="I996" s="71"/>
      <c r="J996" s="71"/>
      <c r="K996" s="72"/>
      <c r="L996" s="72"/>
      <c r="M996" s="78"/>
      <c r="N996" s="71"/>
      <c r="O996" s="73"/>
      <c r="P996" s="73"/>
      <c r="Q996" s="73"/>
      <c r="R996" s="85"/>
      <c r="S996" s="73"/>
      <c r="T996" s="85"/>
      <c r="U996" s="73"/>
      <c r="V996" s="85"/>
      <c r="W996" s="73"/>
      <c r="X996" s="73"/>
      <c r="Y996" s="79"/>
      <c r="Z996" s="71"/>
      <c r="AA996" s="85"/>
      <c r="AB996" s="85"/>
      <c r="AC996" s="85"/>
      <c r="AD996" s="85"/>
      <c r="AE996" s="85"/>
      <c r="AF996" s="85"/>
      <c r="AG996" s="85"/>
      <c r="AH996" s="85"/>
      <c r="AI996" s="85"/>
      <c r="AJ996" s="85"/>
      <c r="AK996" s="85"/>
      <c r="AL996" s="71"/>
      <c r="AM996" s="68" t="str">
        <f t="shared" si="30"/>
        <v/>
      </c>
      <c r="AN996" s="62" t="str">
        <f t="shared" si="31"/>
        <v/>
      </c>
    </row>
    <row r="997" spans="2:40" ht="21" customHeight="1">
      <c r="B997" s="78"/>
      <c r="C997" s="78"/>
      <c r="D997" s="78"/>
      <c r="E997" s="177"/>
      <c r="F997" s="79"/>
      <c r="G997" s="71"/>
      <c r="H997" s="71"/>
      <c r="I997" s="71"/>
      <c r="J997" s="71"/>
      <c r="K997" s="72"/>
      <c r="L997" s="72"/>
      <c r="M997" s="78"/>
      <c r="N997" s="71"/>
      <c r="O997" s="73"/>
      <c r="P997" s="73"/>
      <c r="Q997" s="73"/>
      <c r="R997" s="85"/>
      <c r="S997" s="73"/>
      <c r="T997" s="85"/>
      <c r="U997" s="73"/>
      <c r="V997" s="85"/>
      <c r="W997" s="73"/>
      <c r="X997" s="73"/>
      <c r="Y997" s="79"/>
      <c r="Z997" s="71"/>
      <c r="AA997" s="85"/>
      <c r="AB997" s="85"/>
      <c r="AC997" s="85"/>
      <c r="AD997" s="85"/>
      <c r="AE997" s="85"/>
      <c r="AF997" s="85"/>
      <c r="AG997" s="85"/>
      <c r="AH997" s="85"/>
      <c r="AI997" s="85"/>
      <c r="AJ997" s="85"/>
      <c r="AK997" s="85"/>
      <c r="AL997" s="71"/>
      <c r="AM997" s="68" t="str">
        <f t="shared" si="30"/>
        <v/>
      </c>
      <c r="AN997" s="62" t="str">
        <f t="shared" si="31"/>
        <v/>
      </c>
    </row>
    <row r="998" spans="2:40" ht="21" customHeight="1">
      <c r="B998" s="78"/>
      <c r="C998" s="78"/>
      <c r="D998" s="78"/>
      <c r="E998" s="177"/>
      <c r="F998" s="79"/>
      <c r="G998" s="71"/>
      <c r="H998" s="71"/>
      <c r="I998" s="71"/>
      <c r="J998" s="71"/>
      <c r="K998" s="72"/>
      <c r="L998" s="72"/>
      <c r="M998" s="78"/>
      <c r="N998" s="71"/>
      <c r="O998" s="73"/>
      <c r="P998" s="73"/>
      <c r="Q998" s="73"/>
      <c r="R998" s="85"/>
      <c r="S998" s="73"/>
      <c r="T998" s="85"/>
      <c r="U998" s="73"/>
      <c r="V998" s="85"/>
      <c r="W998" s="73"/>
      <c r="X998" s="73"/>
      <c r="Y998" s="79"/>
      <c r="Z998" s="71"/>
      <c r="AA998" s="85"/>
      <c r="AB998" s="85"/>
      <c r="AC998" s="85"/>
      <c r="AD998" s="85"/>
      <c r="AE998" s="85"/>
      <c r="AF998" s="85"/>
      <c r="AG998" s="85"/>
      <c r="AH998" s="85"/>
      <c r="AI998" s="85"/>
      <c r="AJ998" s="85"/>
      <c r="AK998" s="85"/>
      <c r="AL998" s="71"/>
      <c r="AM998" s="68" t="str">
        <f t="shared" si="30"/>
        <v/>
      </c>
      <c r="AN998" s="62" t="str">
        <f t="shared" si="31"/>
        <v/>
      </c>
    </row>
    <row r="999" spans="2:40" ht="21" customHeight="1">
      <c r="B999" s="78"/>
      <c r="C999" s="78"/>
      <c r="D999" s="78"/>
      <c r="E999" s="177"/>
      <c r="F999" s="79"/>
      <c r="G999" s="71"/>
      <c r="H999" s="71"/>
      <c r="I999" s="71"/>
      <c r="J999" s="71"/>
      <c r="K999" s="72"/>
      <c r="L999" s="72"/>
      <c r="M999" s="78"/>
      <c r="N999" s="71"/>
      <c r="O999" s="73"/>
      <c r="P999" s="73"/>
      <c r="Q999" s="73"/>
      <c r="R999" s="85"/>
      <c r="S999" s="73"/>
      <c r="T999" s="85"/>
      <c r="U999" s="73"/>
      <c r="V999" s="85"/>
      <c r="W999" s="73"/>
      <c r="X999" s="73"/>
      <c r="Y999" s="79"/>
      <c r="Z999" s="71"/>
      <c r="AA999" s="85"/>
      <c r="AB999" s="85"/>
      <c r="AC999" s="85"/>
      <c r="AD999" s="85"/>
      <c r="AE999" s="85"/>
      <c r="AF999" s="85"/>
      <c r="AG999" s="85"/>
      <c r="AH999" s="85"/>
      <c r="AI999" s="85"/>
      <c r="AJ999" s="85"/>
      <c r="AK999" s="85"/>
      <c r="AL999" s="71"/>
      <c r="AM999" s="68" t="str">
        <f t="shared" si="30"/>
        <v/>
      </c>
      <c r="AN999" s="62" t="str">
        <f t="shared" si="31"/>
        <v/>
      </c>
    </row>
    <row r="1000" spans="2:40" ht="21" customHeight="1">
      <c r="B1000" s="78"/>
      <c r="C1000" s="78"/>
      <c r="D1000" s="78"/>
      <c r="E1000" s="177"/>
      <c r="F1000" s="79"/>
      <c r="G1000" s="71"/>
      <c r="H1000" s="71"/>
      <c r="I1000" s="71"/>
      <c r="J1000" s="71"/>
      <c r="K1000" s="72"/>
      <c r="L1000" s="72"/>
      <c r="M1000" s="78"/>
      <c r="N1000" s="71"/>
      <c r="O1000" s="73"/>
      <c r="P1000" s="73"/>
      <c r="Q1000" s="73"/>
      <c r="R1000" s="85"/>
      <c r="S1000" s="73"/>
      <c r="T1000" s="85"/>
      <c r="U1000" s="73"/>
      <c r="V1000" s="85"/>
      <c r="W1000" s="73"/>
      <c r="X1000" s="73"/>
      <c r="Y1000" s="79"/>
      <c r="Z1000" s="71"/>
      <c r="AA1000" s="85"/>
      <c r="AB1000" s="85"/>
      <c r="AC1000" s="85"/>
      <c r="AD1000" s="85"/>
      <c r="AE1000" s="85"/>
      <c r="AF1000" s="85"/>
      <c r="AG1000" s="85"/>
      <c r="AH1000" s="85"/>
      <c r="AI1000" s="85"/>
      <c r="AJ1000" s="85"/>
      <c r="AK1000" s="85"/>
      <c r="AL1000" s="71"/>
      <c r="AM1000" s="68" t="str">
        <f t="shared" si="30"/>
        <v/>
      </c>
      <c r="AN1000" s="62" t="str">
        <f t="shared" si="31"/>
        <v/>
      </c>
    </row>
    <row r="1001" spans="2:40" ht="21" customHeight="1">
      <c r="B1001" s="78"/>
      <c r="C1001" s="78"/>
      <c r="D1001" s="78"/>
      <c r="E1001" s="177"/>
      <c r="F1001" s="79"/>
      <c r="G1001" s="71"/>
      <c r="H1001" s="71"/>
      <c r="I1001" s="71"/>
      <c r="J1001" s="71"/>
      <c r="K1001" s="72"/>
      <c r="L1001" s="72"/>
      <c r="M1001" s="78"/>
      <c r="N1001" s="71"/>
      <c r="O1001" s="73"/>
      <c r="P1001" s="73"/>
      <c r="Q1001" s="73"/>
      <c r="R1001" s="85"/>
      <c r="S1001" s="73"/>
      <c r="T1001" s="85"/>
      <c r="U1001" s="73"/>
      <c r="V1001" s="85"/>
      <c r="W1001" s="73"/>
      <c r="X1001" s="73"/>
      <c r="Y1001" s="79"/>
      <c r="Z1001" s="71"/>
      <c r="AA1001" s="85"/>
      <c r="AB1001" s="85"/>
      <c r="AC1001" s="85"/>
      <c r="AD1001" s="85"/>
      <c r="AE1001" s="85"/>
      <c r="AF1001" s="85"/>
      <c r="AG1001" s="85"/>
      <c r="AH1001" s="85"/>
      <c r="AI1001" s="85"/>
      <c r="AJ1001" s="85"/>
      <c r="AK1001" s="85"/>
      <c r="AL1001" s="71"/>
      <c r="AM1001" s="68" t="str">
        <f t="shared" si="30"/>
        <v/>
      </c>
      <c r="AN1001" s="62" t="str">
        <f t="shared" si="31"/>
        <v/>
      </c>
    </row>
    <row r="1002" spans="2:40" ht="21" customHeight="1">
      <c r="B1002" s="78"/>
      <c r="C1002" s="78"/>
      <c r="D1002" s="78"/>
      <c r="E1002" s="177"/>
      <c r="F1002" s="79"/>
      <c r="G1002" s="71"/>
      <c r="H1002" s="71"/>
      <c r="I1002" s="71"/>
      <c r="J1002" s="71"/>
      <c r="K1002" s="72"/>
      <c r="L1002" s="72"/>
      <c r="M1002" s="78"/>
      <c r="N1002" s="71"/>
      <c r="O1002" s="73"/>
      <c r="P1002" s="73"/>
      <c r="Q1002" s="73"/>
      <c r="R1002" s="85"/>
      <c r="S1002" s="73"/>
      <c r="T1002" s="85"/>
      <c r="U1002" s="73"/>
      <c r="V1002" s="85"/>
      <c r="W1002" s="73"/>
      <c r="X1002" s="73"/>
      <c r="Y1002" s="79"/>
      <c r="Z1002" s="71"/>
      <c r="AA1002" s="85"/>
      <c r="AB1002" s="85"/>
      <c r="AC1002" s="85"/>
      <c r="AD1002" s="85"/>
      <c r="AE1002" s="85"/>
      <c r="AF1002" s="85"/>
      <c r="AG1002" s="85"/>
      <c r="AH1002" s="85"/>
      <c r="AI1002" s="85"/>
      <c r="AJ1002" s="85"/>
      <c r="AK1002" s="85"/>
      <c r="AL1002" s="71"/>
      <c r="AM1002" s="68" t="str">
        <f t="shared" si="30"/>
        <v/>
      </c>
      <c r="AN1002" s="62" t="str">
        <f t="shared" si="31"/>
        <v/>
      </c>
    </row>
    <row r="1003" spans="2:40" ht="21" customHeight="1">
      <c r="B1003" s="78"/>
      <c r="C1003" s="78"/>
      <c r="D1003" s="78"/>
      <c r="E1003" s="177"/>
      <c r="F1003" s="79"/>
      <c r="G1003" s="71"/>
      <c r="H1003" s="71"/>
      <c r="I1003" s="71"/>
      <c r="J1003" s="71"/>
      <c r="K1003" s="72"/>
      <c r="L1003" s="72"/>
      <c r="M1003" s="78"/>
      <c r="N1003" s="71"/>
      <c r="O1003" s="73"/>
      <c r="P1003" s="73"/>
      <c r="Q1003" s="73"/>
      <c r="R1003" s="85"/>
      <c r="S1003" s="73"/>
      <c r="T1003" s="85"/>
      <c r="U1003" s="73"/>
      <c r="V1003" s="85"/>
      <c r="W1003" s="73"/>
      <c r="X1003" s="73"/>
      <c r="Y1003" s="79"/>
      <c r="Z1003" s="71"/>
      <c r="AA1003" s="85"/>
      <c r="AB1003" s="85"/>
      <c r="AC1003" s="85"/>
      <c r="AD1003" s="85"/>
      <c r="AE1003" s="85"/>
      <c r="AF1003" s="85"/>
      <c r="AG1003" s="85"/>
      <c r="AH1003" s="85"/>
      <c r="AI1003" s="85"/>
      <c r="AJ1003" s="85"/>
      <c r="AK1003" s="85"/>
      <c r="AL1003" s="71"/>
      <c r="AM1003" s="68" t="str">
        <f t="shared" si="30"/>
        <v/>
      </c>
      <c r="AN1003" s="62" t="str">
        <f t="shared" si="31"/>
        <v/>
      </c>
    </row>
    <row r="1004" spans="2:40" ht="21" customHeight="1">
      <c r="B1004" s="78"/>
      <c r="C1004" s="78"/>
      <c r="D1004" s="78"/>
      <c r="E1004" s="177"/>
      <c r="F1004" s="79"/>
      <c r="G1004" s="71"/>
      <c r="H1004" s="71"/>
      <c r="I1004" s="71"/>
      <c r="J1004" s="71"/>
      <c r="K1004" s="72"/>
      <c r="L1004" s="72"/>
      <c r="M1004" s="78"/>
      <c r="N1004" s="71"/>
      <c r="O1004" s="73"/>
      <c r="P1004" s="73"/>
      <c r="Q1004" s="73"/>
      <c r="R1004" s="85"/>
      <c r="S1004" s="73"/>
      <c r="T1004" s="85"/>
      <c r="U1004" s="73"/>
      <c r="V1004" s="85"/>
      <c r="W1004" s="73"/>
      <c r="X1004" s="73"/>
      <c r="Y1004" s="79"/>
      <c r="Z1004" s="71"/>
      <c r="AA1004" s="85"/>
      <c r="AB1004" s="85"/>
      <c r="AC1004" s="85"/>
      <c r="AD1004" s="85"/>
      <c r="AE1004" s="85"/>
      <c r="AF1004" s="85"/>
      <c r="AG1004" s="85"/>
      <c r="AH1004" s="85"/>
      <c r="AI1004" s="85"/>
      <c r="AJ1004" s="85"/>
      <c r="AK1004" s="85"/>
      <c r="AL1004" s="71"/>
      <c r="AM1004" s="68" t="str">
        <f t="shared" si="30"/>
        <v/>
      </c>
      <c r="AN1004" s="62" t="str">
        <f t="shared" si="31"/>
        <v/>
      </c>
    </row>
    <row r="1005" spans="2:40" ht="21" customHeight="1">
      <c r="B1005" s="78"/>
      <c r="C1005" s="78"/>
      <c r="D1005" s="78"/>
      <c r="E1005" s="177"/>
      <c r="F1005" s="79"/>
      <c r="G1005" s="71"/>
      <c r="H1005" s="71"/>
      <c r="I1005" s="71"/>
      <c r="J1005" s="71"/>
      <c r="K1005" s="72"/>
      <c r="L1005" s="72"/>
      <c r="M1005" s="78"/>
      <c r="N1005" s="71"/>
      <c r="O1005" s="73"/>
      <c r="P1005" s="73"/>
      <c r="Q1005" s="73"/>
      <c r="R1005" s="85"/>
      <c r="S1005" s="73"/>
      <c r="T1005" s="85"/>
      <c r="U1005" s="73"/>
      <c r="V1005" s="85"/>
      <c r="W1005" s="73"/>
      <c r="X1005" s="73"/>
      <c r="Y1005" s="79"/>
      <c r="Z1005" s="71"/>
      <c r="AA1005" s="85"/>
      <c r="AB1005" s="85"/>
      <c r="AC1005" s="85"/>
      <c r="AD1005" s="85"/>
      <c r="AE1005" s="85"/>
      <c r="AF1005" s="85"/>
      <c r="AG1005" s="85"/>
      <c r="AH1005" s="85"/>
      <c r="AI1005" s="85"/>
      <c r="AJ1005" s="85"/>
      <c r="AK1005" s="85"/>
      <c r="AL1005" s="71"/>
      <c r="AM1005" s="68" t="str">
        <f t="shared" si="30"/>
        <v/>
      </c>
      <c r="AN1005" s="62" t="str">
        <f t="shared" si="31"/>
        <v/>
      </c>
    </row>
    <row r="1006" spans="2:40" ht="21" customHeight="1">
      <c r="B1006" s="78"/>
      <c r="C1006" s="78"/>
      <c r="D1006" s="78"/>
      <c r="E1006" s="177"/>
      <c r="F1006" s="79"/>
      <c r="G1006" s="71"/>
      <c r="H1006" s="71"/>
      <c r="I1006" s="71"/>
      <c r="J1006" s="71"/>
      <c r="K1006" s="72"/>
      <c r="L1006" s="72"/>
      <c r="M1006" s="78"/>
      <c r="N1006" s="71"/>
      <c r="O1006" s="73"/>
      <c r="P1006" s="73"/>
      <c r="Q1006" s="73"/>
      <c r="R1006" s="85"/>
      <c r="S1006" s="73"/>
      <c r="T1006" s="85"/>
      <c r="U1006" s="73"/>
      <c r="V1006" s="85"/>
      <c r="W1006" s="73"/>
      <c r="X1006" s="73"/>
      <c r="Y1006" s="79"/>
      <c r="Z1006" s="71"/>
      <c r="AA1006" s="85"/>
      <c r="AB1006" s="85"/>
      <c r="AC1006" s="85"/>
      <c r="AD1006" s="85"/>
      <c r="AE1006" s="85"/>
      <c r="AF1006" s="85"/>
      <c r="AG1006" s="85"/>
      <c r="AH1006" s="85"/>
      <c r="AI1006" s="85"/>
      <c r="AJ1006" s="85"/>
      <c r="AK1006" s="85"/>
      <c r="AL1006" s="71"/>
      <c r="AM1006" s="68" t="str">
        <f t="shared" si="30"/>
        <v/>
      </c>
      <c r="AN1006" s="62" t="str">
        <f t="shared" si="31"/>
        <v/>
      </c>
    </row>
    <row r="1007" spans="2:40" ht="21" customHeight="1">
      <c r="B1007" s="78"/>
      <c r="C1007" s="78"/>
      <c r="D1007" s="78"/>
      <c r="E1007" s="177"/>
      <c r="F1007" s="79"/>
      <c r="G1007" s="71"/>
      <c r="H1007" s="71"/>
      <c r="I1007" s="71"/>
      <c r="J1007" s="71"/>
      <c r="K1007" s="72"/>
      <c r="L1007" s="72"/>
      <c r="M1007" s="78"/>
      <c r="N1007" s="71"/>
      <c r="O1007" s="73"/>
      <c r="P1007" s="73"/>
      <c r="Q1007" s="73"/>
      <c r="R1007" s="85"/>
      <c r="S1007" s="73"/>
      <c r="T1007" s="85"/>
      <c r="U1007" s="73"/>
      <c r="V1007" s="85"/>
      <c r="W1007" s="73"/>
      <c r="X1007" s="73"/>
      <c r="Y1007" s="79"/>
      <c r="Z1007" s="71"/>
      <c r="AA1007" s="85"/>
      <c r="AB1007" s="85"/>
      <c r="AC1007" s="85"/>
      <c r="AD1007" s="85"/>
      <c r="AE1007" s="85"/>
      <c r="AF1007" s="85"/>
      <c r="AG1007" s="85"/>
      <c r="AH1007" s="85"/>
      <c r="AI1007" s="85"/>
      <c r="AJ1007" s="85"/>
      <c r="AK1007" s="85"/>
      <c r="AL1007" s="71"/>
      <c r="AM1007" s="68" t="str">
        <f t="shared" si="30"/>
        <v/>
      </c>
      <c r="AN1007" s="62" t="str">
        <f t="shared" si="31"/>
        <v/>
      </c>
    </row>
    <row r="1008" spans="2:40" ht="21" customHeight="1">
      <c r="B1008" s="78"/>
      <c r="C1008" s="78"/>
      <c r="D1008" s="78"/>
      <c r="E1008" s="177"/>
      <c r="F1008" s="79"/>
      <c r="G1008" s="71"/>
      <c r="H1008" s="71"/>
      <c r="I1008" s="71"/>
      <c r="J1008" s="71"/>
      <c r="K1008" s="72"/>
      <c r="L1008" s="72"/>
      <c r="M1008" s="78"/>
      <c r="N1008" s="71"/>
      <c r="O1008" s="73"/>
      <c r="P1008" s="73"/>
      <c r="Q1008" s="73"/>
      <c r="R1008" s="85"/>
      <c r="S1008" s="73"/>
      <c r="T1008" s="85"/>
      <c r="U1008" s="73"/>
      <c r="V1008" s="85"/>
      <c r="W1008" s="73"/>
      <c r="X1008" s="73"/>
      <c r="Y1008" s="79"/>
      <c r="Z1008" s="71"/>
      <c r="AA1008" s="85"/>
      <c r="AB1008" s="85"/>
      <c r="AC1008" s="85"/>
      <c r="AD1008" s="85"/>
      <c r="AE1008" s="85"/>
      <c r="AF1008" s="85"/>
      <c r="AG1008" s="85"/>
      <c r="AH1008" s="85"/>
      <c r="AI1008" s="85"/>
      <c r="AJ1008" s="85"/>
      <c r="AK1008" s="85"/>
      <c r="AL1008" s="71"/>
      <c r="AM1008" s="68" t="str">
        <f t="shared" si="30"/>
        <v/>
      </c>
      <c r="AN1008" s="62" t="str">
        <f t="shared" si="31"/>
        <v/>
      </c>
    </row>
    <row r="1009" spans="2:40" ht="21" customHeight="1">
      <c r="B1009" s="78"/>
      <c r="C1009" s="78"/>
      <c r="D1009" s="78"/>
      <c r="E1009" s="177"/>
      <c r="F1009" s="79"/>
      <c r="G1009" s="71"/>
      <c r="H1009" s="71"/>
      <c r="I1009" s="71"/>
      <c r="J1009" s="71"/>
      <c r="K1009" s="72"/>
      <c r="L1009" s="72"/>
      <c r="M1009" s="78"/>
      <c r="N1009" s="71"/>
      <c r="O1009" s="73"/>
      <c r="P1009" s="73"/>
      <c r="Q1009" s="73"/>
      <c r="R1009" s="85"/>
      <c r="S1009" s="73"/>
      <c r="T1009" s="85"/>
      <c r="U1009" s="73"/>
      <c r="V1009" s="85"/>
      <c r="W1009" s="73"/>
      <c r="X1009" s="73"/>
      <c r="Y1009" s="79"/>
      <c r="Z1009" s="71"/>
      <c r="AA1009" s="85"/>
      <c r="AB1009" s="85"/>
      <c r="AC1009" s="85"/>
      <c r="AD1009" s="85"/>
      <c r="AE1009" s="85"/>
      <c r="AF1009" s="85"/>
      <c r="AG1009" s="85"/>
      <c r="AH1009" s="85"/>
      <c r="AI1009" s="85"/>
      <c r="AJ1009" s="85"/>
      <c r="AK1009" s="85"/>
      <c r="AL1009" s="71"/>
      <c r="AM1009" s="68" t="str">
        <f t="shared" si="30"/>
        <v/>
      </c>
      <c r="AN1009" s="62" t="str">
        <f t="shared" si="31"/>
        <v/>
      </c>
    </row>
    <row r="1010" spans="2:40" ht="21" customHeight="1">
      <c r="B1010" s="78"/>
      <c r="C1010" s="78"/>
      <c r="D1010" s="78"/>
      <c r="E1010" s="177"/>
      <c r="F1010" s="79"/>
      <c r="G1010" s="71"/>
      <c r="H1010" s="71"/>
      <c r="I1010" s="71"/>
      <c r="J1010" s="71"/>
      <c r="K1010" s="72"/>
      <c r="L1010" s="72"/>
      <c r="M1010" s="78"/>
      <c r="N1010" s="71"/>
      <c r="O1010" s="73"/>
      <c r="P1010" s="73"/>
      <c r="Q1010" s="73"/>
      <c r="R1010" s="85"/>
      <c r="S1010" s="73"/>
      <c r="T1010" s="85"/>
      <c r="U1010" s="73"/>
      <c r="V1010" s="85"/>
      <c r="W1010" s="73"/>
      <c r="X1010" s="73"/>
      <c r="Y1010" s="79"/>
      <c r="Z1010" s="71"/>
      <c r="AA1010" s="85"/>
      <c r="AB1010" s="85"/>
      <c r="AC1010" s="85"/>
      <c r="AD1010" s="85"/>
      <c r="AE1010" s="85"/>
      <c r="AF1010" s="85"/>
      <c r="AG1010" s="85"/>
      <c r="AH1010" s="85"/>
      <c r="AI1010" s="85"/>
      <c r="AJ1010" s="85"/>
      <c r="AK1010" s="85"/>
      <c r="AL1010" s="71"/>
      <c r="AM1010" s="68" t="str">
        <f t="shared" si="30"/>
        <v/>
      </c>
      <c r="AN1010" s="62" t="str">
        <f t="shared" si="31"/>
        <v/>
      </c>
    </row>
    <row r="1011" spans="2:40" ht="21" customHeight="1">
      <c r="B1011" s="78"/>
      <c r="C1011" s="78"/>
      <c r="D1011" s="78"/>
      <c r="E1011" s="177"/>
      <c r="F1011" s="79"/>
      <c r="G1011" s="71"/>
      <c r="H1011" s="71"/>
      <c r="I1011" s="71"/>
      <c r="J1011" s="71"/>
      <c r="K1011" s="72"/>
      <c r="L1011" s="72"/>
      <c r="M1011" s="78"/>
      <c r="N1011" s="71"/>
      <c r="O1011" s="73"/>
      <c r="P1011" s="73"/>
      <c r="Q1011" s="73"/>
      <c r="R1011" s="85"/>
      <c r="S1011" s="73"/>
      <c r="T1011" s="85"/>
      <c r="U1011" s="73"/>
      <c r="V1011" s="85"/>
      <c r="W1011" s="73"/>
      <c r="X1011" s="73"/>
      <c r="Y1011" s="79"/>
      <c r="Z1011" s="71"/>
      <c r="AA1011" s="85"/>
      <c r="AB1011" s="85"/>
      <c r="AC1011" s="85"/>
      <c r="AD1011" s="85"/>
      <c r="AE1011" s="85"/>
      <c r="AF1011" s="85"/>
      <c r="AG1011" s="85"/>
      <c r="AH1011" s="85"/>
      <c r="AI1011" s="85"/>
      <c r="AJ1011" s="85"/>
      <c r="AK1011" s="85"/>
      <c r="AL1011" s="71"/>
      <c r="AM1011" s="68" t="str">
        <f t="shared" si="30"/>
        <v/>
      </c>
      <c r="AN1011" s="62" t="str">
        <f t="shared" si="31"/>
        <v/>
      </c>
    </row>
    <row r="1012" spans="2:40" ht="21" customHeight="1">
      <c r="B1012" s="78"/>
      <c r="C1012" s="78"/>
      <c r="D1012" s="78"/>
      <c r="E1012" s="177"/>
      <c r="F1012" s="79"/>
      <c r="G1012" s="71"/>
      <c r="H1012" s="71"/>
      <c r="I1012" s="71"/>
      <c r="J1012" s="71"/>
      <c r="K1012" s="72"/>
      <c r="L1012" s="72"/>
      <c r="M1012" s="78"/>
      <c r="N1012" s="71"/>
      <c r="O1012" s="73"/>
      <c r="P1012" s="73"/>
      <c r="Q1012" s="73"/>
      <c r="R1012" s="85"/>
      <c r="S1012" s="73"/>
      <c r="T1012" s="85"/>
      <c r="U1012" s="73"/>
      <c r="V1012" s="85"/>
      <c r="W1012" s="73"/>
      <c r="X1012" s="73"/>
      <c r="Y1012" s="79"/>
      <c r="Z1012" s="71"/>
      <c r="AA1012" s="85"/>
      <c r="AB1012" s="85"/>
      <c r="AC1012" s="85"/>
      <c r="AD1012" s="85"/>
      <c r="AE1012" s="85"/>
      <c r="AF1012" s="85"/>
      <c r="AG1012" s="85"/>
      <c r="AH1012" s="85"/>
      <c r="AI1012" s="85"/>
      <c r="AJ1012" s="85"/>
      <c r="AK1012" s="85"/>
      <c r="AL1012" s="71"/>
      <c r="AM1012" s="68" t="str">
        <f t="shared" si="30"/>
        <v/>
      </c>
      <c r="AN1012" s="62" t="str">
        <f t="shared" si="31"/>
        <v/>
      </c>
    </row>
    <row r="1013" spans="2:40" ht="21" customHeight="1">
      <c r="B1013" s="78"/>
      <c r="C1013" s="78"/>
      <c r="D1013" s="78"/>
      <c r="E1013" s="177"/>
      <c r="F1013" s="79"/>
      <c r="G1013" s="71"/>
      <c r="H1013" s="71"/>
      <c r="I1013" s="71"/>
      <c r="J1013" s="71"/>
      <c r="K1013" s="72"/>
      <c r="L1013" s="72"/>
      <c r="M1013" s="78"/>
      <c r="N1013" s="71"/>
      <c r="O1013" s="73"/>
      <c r="P1013" s="73"/>
      <c r="Q1013" s="73"/>
      <c r="R1013" s="85"/>
      <c r="S1013" s="73"/>
      <c r="T1013" s="85"/>
      <c r="U1013" s="73"/>
      <c r="V1013" s="85"/>
      <c r="W1013" s="73"/>
      <c r="X1013" s="73"/>
      <c r="Y1013" s="79"/>
      <c r="Z1013" s="71"/>
      <c r="AA1013" s="85"/>
      <c r="AB1013" s="85"/>
      <c r="AC1013" s="85"/>
      <c r="AD1013" s="85"/>
      <c r="AE1013" s="85"/>
      <c r="AF1013" s="85"/>
      <c r="AG1013" s="85"/>
      <c r="AH1013" s="85"/>
      <c r="AI1013" s="85"/>
      <c r="AJ1013" s="85"/>
      <c r="AK1013" s="85"/>
      <c r="AL1013" s="71"/>
      <c r="AM1013" s="68" t="str">
        <f t="shared" si="30"/>
        <v/>
      </c>
      <c r="AN1013" s="62" t="str">
        <f t="shared" si="31"/>
        <v/>
      </c>
    </row>
    <row r="1014" spans="2:40" ht="21" customHeight="1">
      <c r="B1014" s="78"/>
      <c r="C1014" s="78"/>
      <c r="D1014" s="78"/>
      <c r="E1014" s="177"/>
      <c r="F1014" s="79"/>
      <c r="G1014" s="71"/>
      <c r="H1014" s="71"/>
      <c r="I1014" s="71"/>
      <c r="J1014" s="71"/>
      <c r="K1014" s="72"/>
      <c r="L1014" s="72"/>
      <c r="M1014" s="78"/>
      <c r="N1014" s="71"/>
      <c r="O1014" s="73"/>
      <c r="P1014" s="73"/>
      <c r="Q1014" s="73"/>
      <c r="R1014" s="85"/>
      <c r="S1014" s="73"/>
      <c r="T1014" s="85"/>
      <c r="U1014" s="73"/>
      <c r="V1014" s="85"/>
      <c r="W1014" s="73"/>
      <c r="X1014" s="73"/>
      <c r="Y1014" s="79"/>
      <c r="Z1014" s="71"/>
      <c r="AA1014" s="85"/>
      <c r="AB1014" s="85"/>
      <c r="AC1014" s="85"/>
      <c r="AD1014" s="85"/>
      <c r="AE1014" s="85"/>
      <c r="AF1014" s="85"/>
      <c r="AG1014" s="85"/>
      <c r="AH1014" s="85"/>
      <c r="AI1014" s="85"/>
      <c r="AJ1014" s="85"/>
      <c r="AK1014" s="85"/>
      <c r="AL1014" s="71"/>
      <c r="AM1014" s="68" t="str">
        <f t="shared" si="30"/>
        <v/>
      </c>
      <c r="AN1014" s="62" t="str">
        <f t="shared" si="31"/>
        <v/>
      </c>
    </row>
    <row r="1015" spans="2:40" ht="21" customHeight="1">
      <c r="B1015" s="78"/>
      <c r="C1015" s="78"/>
      <c r="D1015" s="78"/>
      <c r="E1015" s="177"/>
      <c r="F1015" s="79"/>
      <c r="G1015" s="71"/>
      <c r="H1015" s="71"/>
      <c r="I1015" s="71"/>
      <c r="J1015" s="71"/>
      <c r="K1015" s="72"/>
      <c r="L1015" s="72"/>
      <c r="M1015" s="78"/>
      <c r="N1015" s="71"/>
      <c r="O1015" s="73"/>
      <c r="P1015" s="73"/>
      <c r="Q1015" s="73"/>
      <c r="R1015" s="85"/>
      <c r="S1015" s="73"/>
      <c r="T1015" s="85"/>
      <c r="U1015" s="73"/>
      <c r="V1015" s="85"/>
      <c r="W1015" s="73"/>
      <c r="X1015" s="73"/>
      <c r="Y1015" s="79"/>
      <c r="Z1015" s="71"/>
      <c r="AA1015" s="85"/>
      <c r="AB1015" s="85"/>
      <c r="AC1015" s="85"/>
      <c r="AD1015" s="85"/>
      <c r="AE1015" s="85"/>
      <c r="AF1015" s="85"/>
      <c r="AG1015" s="85"/>
      <c r="AH1015" s="85"/>
      <c r="AI1015" s="85"/>
      <c r="AJ1015" s="85"/>
      <c r="AK1015" s="85"/>
      <c r="AL1015" s="71"/>
      <c r="AM1015" s="68" t="str">
        <f t="shared" si="30"/>
        <v/>
      </c>
      <c r="AN1015" s="62" t="str">
        <f t="shared" si="31"/>
        <v/>
      </c>
    </row>
    <row r="1016" spans="2:40" ht="21" customHeight="1">
      <c r="B1016" s="78"/>
      <c r="C1016" s="78"/>
      <c r="D1016" s="78"/>
      <c r="E1016" s="177"/>
      <c r="F1016" s="79"/>
      <c r="G1016" s="71"/>
      <c r="H1016" s="71"/>
      <c r="I1016" s="71"/>
      <c r="J1016" s="71"/>
      <c r="K1016" s="72"/>
      <c r="L1016" s="72"/>
      <c r="M1016" s="78"/>
      <c r="N1016" s="71"/>
      <c r="O1016" s="73"/>
      <c r="P1016" s="73"/>
      <c r="Q1016" s="73"/>
      <c r="R1016" s="85"/>
      <c r="S1016" s="73"/>
      <c r="T1016" s="85"/>
      <c r="U1016" s="73"/>
      <c r="V1016" s="85"/>
      <c r="W1016" s="73"/>
      <c r="X1016" s="73"/>
      <c r="Y1016" s="79"/>
      <c r="Z1016" s="71"/>
      <c r="AA1016" s="85"/>
      <c r="AB1016" s="85"/>
      <c r="AC1016" s="85"/>
      <c r="AD1016" s="85"/>
      <c r="AE1016" s="85"/>
      <c r="AF1016" s="85"/>
      <c r="AG1016" s="85"/>
      <c r="AH1016" s="85"/>
      <c r="AI1016" s="85"/>
      <c r="AJ1016" s="85"/>
      <c r="AK1016" s="85"/>
      <c r="AL1016" s="71"/>
      <c r="AM1016" s="68" t="str">
        <f t="shared" si="30"/>
        <v/>
      </c>
      <c r="AN1016" s="62" t="str">
        <f t="shared" si="31"/>
        <v/>
      </c>
    </row>
    <row r="1017" spans="2:40" ht="21" customHeight="1">
      <c r="B1017" s="78"/>
      <c r="C1017" s="78"/>
      <c r="D1017" s="78"/>
      <c r="E1017" s="177"/>
      <c r="F1017" s="79"/>
      <c r="G1017" s="71"/>
      <c r="H1017" s="71"/>
      <c r="I1017" s="71"/>
      <c r="J1017" s="71"/>
      <c r="K1017" s="72"/>
      <c r="L1017" s="72"/>
      <c r="M1017" s="78"/>
      <c r="N1017" s="71"/>
      <c r="O1017" s="73"/>
      <c r="P1017" s="73"/>
      <c r="Q1017" s="73"/>
      <c r="R1017" s="85"/>
      <c r="S1017" s="73"/>
      <c r="T1017" s="85"/>
      <c r="U1017" s="73"/>
      <c r="V1017" s="85"/>
      <c r="W1017" s="73"/>
      <c r="X1017" s="73"/>
      <c r="Y1017" s="79"/>
      <c r="Z1017" s="71"/>
      <c r="AA1017" s="85"/>
      <c r="AB1017" s="85"/>
      <c r="AC1017" s="85"/>
      <c r="AD1017" s="85"/>
      <c r="AE1017" s="85"/>
      <c r="AF1017" s="85"/>
      <c r="AG1017" s="85"/>
      <c r="AH1017" s="85"/>
      <c r="AI1017" s="85"/>
      <c r="AJ1017" s="85"/>
      <c r="AK1017" s="85"/>
      <c r="AL1017" s="71"/>
      <c r="AM1017" s="68" t="str">
        <f t="shared" si="30"/>
        <v/>
      </c>
      <c r="AN1017" s="62" t="str">
        <f t="shared" si="31"/>
        <v/>
      </c>
    </row>
    <row r="1018" spans="2:40" ht="21" customHeight="1">
      <c r="B1018" s="78"/>
      <c r="C1018" s="78"/>
      <c r="D1018" s="78"/>
      <c r="E1018" s="177"/>
      <c r="F1018" s="79"/>
      <c r="G1018" s="71"/>
      <c r="H1018" s="71"/>
      <c r="I1018" s="71"/>
      <c r="J1018" s="71"/>
      <c r="K1018" s="72"/>
      <c r="L1018" s="72"/>
      <c r="M1018" s="78"/>
      <c r="N1018" s="71"/>
      <c r="O1018" s="73"/>
      <c r="P1018" s="73"/>
      <c r="Q1018" s="73"/>
      <c r="R1018" s="85"/>
      <c r="S1018" s="73"/>
      <c r="T1018" s="85"/>
      <c r="U1018" s="73"/>
      <c r="V1018" s="85"/>
      <c r="W1018" s="73"/>
      <c r="X1018" s="73"/>
      <c r="Y1018" s="79"/>
      <c r="Z1018" s="71"/>
      <c r="AA1018" s="85"/>
      <c r="AB1018" s="85"/>
      <c r="AC1018" s="85"/>
      <c r="AD1018" s="85"/>
      <c r="AE1018" s="85"/>
      <c r="AF1018" s="85"/>
      <c r="AG1018" s="85"/>
      <c r="AH1018" s="85"/>
      <c r="AI1018" s="85"/>
      <c r="AJ1018" s="85"/>
      <c r="AK1018" s="85"/>
      <c r="AL1018" s="71"/>
      <c r="AM1018" s="68" t="str">
        <f t="shared" si="30"/>
        <v/>
      </c>
      <c r="AN1018" s="62" t="str">
        <f t="shared" si="31"/>
        <v/>
      </c>
    </row>
    <row r="1019" spans="2:40" ht="21" customHeight="1">
      <c r="B1019" s="78"/>
      <c r="C1019" s="78"/>
      <c r="D1019" s="78"/>
      <c r="E1019" s="177"/>
      <c r="F1019" s="79"/>
      <c r="G1019" s="71"/>
      <c r="H1019" s="71"/>
      <c r="I1019" s="71"/>
      <c r="J1019" s="71"/>
      <c r="K1019" s="72"/>
      <c r="L1019" s="72"/>
      <c r="M1019" s="78"/>
      <c r="N1019" s="71"/>
      <c r="O1019" s="73"/>
      <c r="P1019" s="73"/>
      <c r="Q1019" s="73"/>
      <c r="R1019" s="85"/>
      <c r="S1019" s="73"/>
      <c r="T1019" s="85"/>
      <c r="U1019" s="73"/>
      <c r="V1019" s="85"/>
      <c r="W1019" s="73"/>
      <c r="X1019" s="73"/>
      <c r="Y1019" s="79"/>
      <c r="Z1019" s="71"/>
      <c r="AA1019" s="85"/>
      <c r="AB1019" s="85"/>
      <c r="AC1019" s="85"/>
      <c r="AD1019" s="85"/>
      <c r="AE1019" s="85"/>
      <c r="AF1019" s="85"/>
      <c r="AG1019" s="85"/>
      <c r="AH1019" s="85"/>
      <c r="AI1019" s="85"/>
      <c r="AJ1019" s="85"/>
      <c r="AK1019" s="85"/>
      <c r="AL1019" s="71"/>
      <c r="AM1019" s="68" t="str">
        <f t="shared" si="30"/>
        <v/>
      </c>
      <c r="AN1019" s="62" t="str">
        <f t="shared" si="31"/>
        <v/>
      </c>
    </row>
    <row r="1020" spans="2:40" ht="21" customHeight="1">
      <c r="B1020" s="78"/>
      <c r="C1020" s="78"/>
      <c r="D1020" s="78"/>
      <c r="E1020" s="177"/>
      <c r="F1020" s="79"/>
      <c r="G1020" s="71"/>
      <c r="H1020" s="71"/>
      <c r="I1020" s="71"/>
      <c r="J1020" s="71"/>
      <c r="K1020" s="72"/>
      <c r="L1020" s="72"/>
      <c r="M1020" s="78"/>
      <c r="N1020" s="71"/>
      <c r="O1020" s="73"/>
      <c r="P1020" s="73"/>
      <c r="Q1020" s="73"/>
      <c r="R1020" s="85"/>
      <c r="S1020" s="73"/>
      <c r="T1020" s="85"/>
      <c r="U1020" s="73"/>
      <c r="V1020" s="85"/>
      <c r="W1020" s="73"/>
      <c r="X1020" s="73"/>
      <c r="Y1020" s="79"/>
      <c r="Z1020" s="71"/>
      <c r="AA1020" s="85"/>
      <c r="AB1020" s="85"/>
      <c r="AC1020" s="85"/>
      <c r="AD1020" s="85"/>
      <c r="AE1020" s="85"/>
      <c r="AF1020" s="85"/>
      <c r="AG1020" s="85"/>
      <c r="AH1020" s="85"/>
      <c r="AI1020" s="85"/>
      <c r="AJ1020" s="85"/>
      <c r="AK1020" s="85"/>
      <c r="AL1020" s="71"/>
      <c r="AM1020" s="68" t="str">
        <f t="shared" si="30"/>
        <v/>
      </c>
      <c r="AN1020" s="62" t="str">
        <f t="shared" si="31"/>
        <v/>
      </c>
    </row>
    <row r="1021" spans="2:40" ht="21" customHeight="1">
      <c r="B1021" s="78"/>
      <c r="C1021" s="78"/>
      <c r="D1021" s="78"/>
      <c r="E1021" s="177"/>
      <c r="F1021" s="79"/>
      <c r="G1021" s="71"/>
      <c r="H1021" s="71"/>
      <c r="I1021" s="71"/>
      <c r="J1021" s="71"/>
      <c r="K1021" s="72"/>
      <c r="L1021" s="72"/>
      <c r="M1021" s="78"/>
      <c r="N1021" s="71"/>
      <c r="O1021" s="73"/>
      <c r="P1021" s="73"/>
      <c r="Q1021" s="73"/>
      <c r="R1021" s="85"/>
      <c r="S1021" s="73"/>
      <c r="T1021" s="85"/>
      <c r="U1021" s="73"/>
      <c r="V1021" s="85"/>
      <c r="W1021" s="73"/>
      <c r="X1021" s="73"/>
      <c r="Y1021" s="79"/>
      <c r="Z1021" s="71"/>
      <c r="AA1021" s="85"/>
      <c r="AB1021" s="85"/>
      <c r="AC1021" s="85"/>
      <c r="AD1021" s="85"/>
      <c r="AE1021" s="85"/>
      <c r="AF1021" s="85"/>
      <c r="AG1021" s="85"/>
      <c r="AH1021" s="85"/>
      <c r="AI1021" s="85"/>
      <c r="AJ1021" s="85"/>
      <c r="AK1021" s="85"/>
      <c r="AL1021" s="71"/>
      <c r="AM1021" s="68" t="str">
        <f t="shared" si="30"/>
        <v/>
      </c>
      <c r="AN1021" s="62" t="str">
        <f t="shared" si="31"/>
        <v/>
      </c>
    </row>
    <row r="1022" spans="2:40" ht="21" customHeight="1">
      <c r="B1022" s="78"/>
      <c r="C1022" s="78"/>
      <c r="D1022" s="78"/>
      <c r="E1022" s="177"/>
      <c r="F1022" s="79"/>
      <c r="G1022" s="71"/>
      <c r="H1022" s="71"/>
      <c r="I1022" s="71"/>
      <c r="J1022" s="71"/>
      <c r="K1022" s="72"/>
      <c r="L1022" s="72"/>
      <c r="M1022" s="78"/>
      <c r="N1022" s="71"/>
      <c r="O1022" s="73"/>
      <c r="P1022" s="73"/>
      <c r="Q1022" s="73"/>
      <c r="R1022" s="85"/>
      <c r="S1022" s="73"/>
      <c r="T1022" s="85"/>
      <c r="U1022" s="73"/>
      <c r="V1022" s="85"/>
      <c r="W1022" s="73"/>
      <c r="X1022" s="73"/>
      <c r="Y1022" s="79"/>
      <c r="Z1022" s="71"/>
      <c r="AA1022" s="85"/>
      <c r="AB1022" s="85"/>
      <c r="AC1022" s="85"/>
      <c r="AD1022" s="85"/>
      <c r="AE1022" s="85"/>
      <c r="AF1022" s="85"/>
      <c r="AG1022" s="85"/>
      <c r="AH1022" s="85"/>
      <c r="AI1022" s="85"/>
      <c r="AJ1022" s="85"/>
      <c r="AK1022" s="85"/>
      <c r="AL1022" s="71"/>
      <c r="AM1022" s="68" t="str">
        <f t="shared" si="30"/>
        <v/>
      </c>
      <c r="AN1022" s="62" t="str">
        <f t="shared" si="31"/>
        <v/>
      </c>
    </row>
    <row r="1023" spans="2:40" ht="21" customHeight="1">
      <c r="B1023" s="78"/>
      <c r="C1023" s="78"/>
      <c r="D1023" s="78"/>
      <c r="E1023" s="177"/>
      <c r="F1023" s="79"/>
      <c r="G1023" s="71"/>
      <c r="H1023" s="71"/>
      <c r="I1023" s="71"/>
      <c r="J1023" s="71"/>
      <c r="K1023" s="72"/>
      <c r="L1023" s="72"/>
      <c r="M1023" s="78"/>
      <c r="N1023" s="71"/>
      <c r="O1023" s="73"/>
      <c r="P1023" s="73"/>
      <c r="Q1023" s="73"/>
      <c r="R1023" s="85"/>
      <c r="S1023" s="73"/>
      <c r="T1023" s="85"/>
      <c r="U1023" s="73"/>
      <c r="V1023" s="85"/>
      <c r="W1023" s="73"/>
      <c r="X1023" s="73"/>
      <c r="Y1023" s="79"/>
      <c r="Z1023" s="71"/>
      <c r="AA1023" s="85"/>
      <c r="AB1023" s="85"/>
      <c r="AC1023" s="85"/>
      <c r="AD1023" s="85"/>
      <c r="AE1023" s="85"/>
      <c r="AF1023" s="85"/>
      <c r="AG1023" s="85"/>
      <c r="AH1023" s="85"/>
      <c r="AI1023" s="85"/>
      <c r="AJ1023" s="85"/>
      <c r="AK1023" s="85"/>
      <c r="AL1023" s="71"/>
      <c r="AM1023" s="68" t="str">
        <f t="shared" si="30"/>
        <v/>
      </c>
      <c r="AN1023" s="62" t="str">
        <f t="shared" si="31"/>
        <v/>
      </c>
    </row>
    <row r="1024" spans="2:40" ht="21" customHeight="1">
      <c r="B1024" s="78"/>
      <c r="C1024" s="78"/>
      <c r="D1024" s="78"/>
      <c r="E1024" s="177"/>
      <c r="F1024" s="79"/>
      <c r="G1024" s="71"/>
      <c r="H1024" s="71"/>
      <c r="I1024" s="71"/>
      <c r="J1024" s="71"/>
      <c r="K1024" s="72"/>
      <c r="L1024" s="72"/>
      <c r="M1024" s="78"/>
      <c r="N1024" s="71"/>
      <c r="O1024" s="73"/>
      <c r="P1024" s="73"/>
      <c r="Q1024" s="73"/>
      <c r="R1024" s="85"/>
      <c r="S1024" s="73"/>
      <c r="T1024" s="85"/>
      <c r="U1024" s="73"/>
      <c r="V1024" s="85"/>
      <c r="W1024" s="73"/>
      <c r="X1024" s="73"/>
      <c r="Y1024" s="79"/>
      <c r="Z1024" s="71"/>
      <c r="AA1024" s="85"/>
      <c r="AB1024" s="85"/>
      <c r="AC1024" s="85"/>
      <c r="AD1024" s="85"/>
      <c r="AE1024" s="85"/>
      <c r="AF1024" s="85"/>
      <c r="AG1024" s="85"/>
      <c r="AH1024" s="85"/>
      <c r="AI1024" s="85"/>
      <c r="AJ1024" s="85"/>
      <c r="AK1024" s="85"/>
      <c r="AL1024" s="71"/>
      <c r="AM1024" s="68" t="str">
        <f t="shared" si="30"/>
        <v/>
      </c>
      <c r="AN1024" s="62" t="str">
        <f t="shared" si="31"/>
        <v/>
      </c>
    </row>
    <row r="1025" spans="2:40" ht="21" customHeight="1">
      <c r="B1025" s="78"/>
      <c r="C1025" s="78"/>
      <c r="D1025" s="78"/>
      <c r="E1025" s="177"/>
      <c r="F1025" s="79"/>
      <c r="G1025" s="71"/>
      <c r="H1025" s="71"/>
      <c r="I1025" s="71"/>
      <c r="J1025" s="71"/>
      <c r="K1025" s="72"/>
      <c r="L1025" s="72"/>
      <c r="M1025" s="78"/>
      <c r="N1025" s="71"/>
      <c r="O1025" s="73"/>
      <c r="P1025" s="73"/>
      <c r="Q1025" s="73"/>
      <c r="R1025" s="85"/>
      <c r="S1025" s="73"/>
      <c r="T1025" s="85"/>
      <c r="U1025" s="73"/>
      <c r="V1025" s="85"/>
      <c r="W1025" s="73"/>
      <c r="X1025" s="73"/>
      <c r="Y1025" s="79"/>
      <c r="Z1025" s="71"/>
      <c r="AA1025" s="85"/>
      <c r="AB1025" s="85"/>
      <c r="AC1025" s="85"/>
      <c r="AD1025" s="85"/>
      <c r="AE1025" s="85"/>
      <c r="AF1025" s="85"/>
      <c r="AG1025" s="85"/>
      <c r="AH1025" s="85"/>
      <c r="AI1025" s="85"/>
      <c r="AJ1025" s="85"/>
      <c r="AK1025" s="85"/>
      <c r="AL1025" s="71"/>
      <c r="AM1025" s="68" t="str">
        <f t="shared" si="30"/>
        <v/>
      </c>
      <c r="AN1025" s="62" t="str">
        <f t="shared" si="31"/>
        <v/>
      </c>
    </row>
    <row r="1026" spans="2:40" ht="21" customHeight="1">
      <c r="B1026" s="78"/>
      <c r="C1026" s="78"/>
      <c r="D1026" s="78"/>
      <c r="E1026" s="177"/>
      <c r="F1026" s="79"/>
      <c r="G1026" s="71"/>
      <c r="H1026" s="71"/>
      <c r="I1026" s="71"/>
      <c r="J1026" s="71"/>
      <c r="K1026" s="72"/>
      <c r="L1026" s="72"/>
      <c r="M1026" s="78"/>
      <c r="N1026" s="71"/>
      <c r="O1026" s="73"/>
      <c r="P1026" s="73"/>
      <c r="Q1026" s="73"/>
      <c r="R1026" s="85"/>
      <c r="S1026" s="73"/>
      <c r="T1026" s="85"/>
      <c r="U1026" s="73"/>
      <c r="V1026" s="85"/>
      <c r="W1026" s="73"/>
      <c r="X1026" s="73"/>
      <c r="Y1026" s="79"/>
      <c r="Z1026" s="71"/>
      <c r="AA1026" s="85"/>
      <c r="AB1026" s="85"/>
      <c r="AC1026" s="85"/>
      <c r="AD1026" s="85"/>
      <c r="AE1026" s="85"/>
      <c r="AF1026" s="85"/>
      <c r="AG1026" s="85"/>
      <c r="AH1026" s="85"/>
      <c r="AI1026" s="85"/>
      <c r="AJ1026" s="85"/>
      <c r="AK1026" s="85"/>
      <c r="AL1026" s="71"/>
      <c r="AM1026" s="68" t="str">
        <f t="shared" si="30"/>
        <v/>
      </c>
      <c r="AN1026" s="62" t="str">
        <f t="shared" si="31"/>
        <v/>
      </c>
    </row>
    <row r="1027" spans="2:40" ht="21" customHeight="1">
      <c r="B1027" s="78"/>
      <c r="C1027" s="78"/>
      <c r="D1027" s="78"/>
      <c r="E1027" s="177"/>
      <c r="F1027" s="79"/>
      <c r="G1027" s="71"/>
      <c r="H1027" s="71"/>
      <c r="I1027" s="71"/>
      <c r="J1027" s="71"/>
      <c r="K1027" s="72"/>
      <c r="L1027" s="72"/>
      <c r="M1027" s="78"/>
      <c r="N1027" s="71"/>
      <c r="O1027" s="73"/>
      <c r="P1027" s="73"/>
      <c r="Q1027" s="73"/>
      <c r="R1027" s="85"/>
      <c r="S1027" s="73"/>
      <c r="T1027" s="85"/>
      <c r="U1027" s="73"/>
      <c r="V1027" s="85"/>
      <c r="W1027" s="73"/>
      <c r="X1027" s="73"/>
      <c r="Y1027" s="79"/>
      <c r="Z1027" s="71"/>
      <c r="AA1027" s="85"/>
      <c r="AB1027" s="85"/>
      <c r="AC1027" s="85"/>
      <c r="AD1027" s="85"/>
      <c r="AE1027" s="85"/>
      <c r="AF1027" s="85"/>
      <c r="AG1027" s="85"/>
      <c r="AH1027" s="85"/>
      <c r="AI1027" s="85"/>
      <c r="AJ1027" s="85"/>
      <c r="AK1027" s="85"/>
      <c r="AL1027" s="71"/>
      <c r="AM1027" s="68" t="str">
        <f t="shared" si="30"/>
        <v/>
      </c>
      <c r="AN1027" s="62" t="str">
        <f t="shared" si="31"/>
        <v/>
      </c>
    </row>
    <row r="1028" spans="2:40" ht="21" customHeight="1">
      <c r="B1028" s="78"/>
      <c r="C1028" s="78"/>
      <c r="D1028" s="78"/>
      <c r="E1028" s="177"/>
      <c r="F1028" s="79"/>
      <c r="G1028" s="71"/>
      <c r="H1028" s="71"/>
      <c r="I1028" s="71"/>
      <c r="J1028" s="71"/>
      <c r="K1028" s="72"/>
      <c r="L1028" s="72"/>
      <c r="M1028" s="78"/>
      <c r="N1028" s="71"/>
      <c r="O1028" s="73"/>
      <c r="P1028" s="73"/>
      <c r="Q1028" s="73"/>
      <c r="R1028" s="85"/>
      <c r="S1028" s="73"/>
      <c r="T1028" s="85"/>
      <c r="U1028" s="73"/>
      <c r="V1028" s="85"/>
      <c r="W1028" s="73"/>
      <c r="X1028" s="73"/>
      <c r="Y1028" s="79"/>
      <c r="Z1028" s="71"/>
      <c r="AA1028" s="85"/>
      <c r="AB1028" s="85"/>
      <c r="AC1028" s="85"/>
      <c r="AD1028" s="85"/>
      <c r="AE1028" s="85"/>
      <c r="AF1028" s="85"/>
      <c r="AG1028" s="85"/>
      <c r="AH1028" s="85"/>
      <c r="AI1028" s="85"/>
      <c r="AJ1028" s="85"/>
      <c r="AK1028" s="85"/>
      <c r="AL1028" s="71"/>
      <c r="AM1028" s="68" t="str">
        <f t="shared" si="30"/>
        <v/>
      </c>
      <c r="AN1028" s="62" t="str">
        <f t="shared" si="31"/>
        <v/>
      </c>
    </row>
    <row r="1029" spans="2:40" ht="21" customHeight="1">
      <c r="B1029" s="78"/>
      <c r="C1029" s="78"/>
      <c r="D1029" s="78"/>
      <c r="E1029" s="177"/>
      <c r="F1029" s="79"/>
      <c r="G1029" s="71"/>
      <c r="H1029" s="71"/>
      <c r="I1029" s="71"/>
      <c r="J1029" s="71"/>
      <c r="K1029" s="72"/>
      <c r="L1029" s="72"/>
      <c r="M1029" s="78"/>
      <c r="N1029" s="71"/>
      <c r="O1029" s="73"/>
      <c r="P1029" s="73"/>
      <c r="Q1029" s="73"/>
      <c r="R1029" s="85"/>
      <c r="S1029" s="73"/>
      <c r="T1029" s="85"/>
      <c r="U1029" s="73"/>
      <c r="V1029" s="85"/>
      <c r="W1029" s="73"/>
      <c r="X1029" s="73"/>
      <c r="Y1029" s="79"/>
      <c r="Z1029" s="71"/>
      <c r="AA1029" s="85"/>
      <c r="AB1029" s="85"/>
      <c r="AC1029" s="85"/>
      <c r="AD1029" s="85"/>
      <c r="AE1029" s="85"/>
      <c r="AF1029" s="85"/>
      <c r="AG1029" s="85"/>
      <c r="AH1029" s="85"/>
      <c r="AI1029" s="85"/>
      <c r="AJ1029" s="85"/>
      <c r="AK1029" s="85"/>
      <c r="AL1029" s="71"/>
      <c r="AM1029" s="68" t="str">
        <f t="shared" si="30"/>
        <v/>
      </c>
      <c r="AN1029" s="62" t="str">
        <f t="shared" si="31"/>
        <v/>
      </c>
    </row>
    <row r="1030" spans="2:40" ht="21" customHeight="1">
      <c r="B1030" s="78"/>
      <c r="C1030" s="78"/>
      <c r="D1030" s="78"/>
      <c r="E1030" s="177"/>
      <c r="F1030" s="79"/>
      <c r="G1030" s="71"/>
      <c r="H1030" s="71"/>
      <c r="I1030" s="71"/>
      <c r="J1030" s="71"/>
      <c r="K1030" s="72"/>
      <c r="L1030" s="72"/>
      <c r="M1030" s="78"/>
      <c r="N1030" s="71"/>
      <c r="O1030" s="73"/>
      <c r="P1030" s="73"/>
      <c r="Q1030" s="73"/>
      <c r="R1030" s="85"/>
      <c r="S1030" s="73"/>
      <c r="T1030" s="85"/>
      <c r="U1030" s="73"/>
      <c r="V1030" s="85"/>
      <c r="W1030" s="73"/>
      <c r="X1030" s="73"/>
      <c r="Y1030" s="79"/>
      <c r="Z1030" s="71"/>
      <c r="AA1030" s="85"/>
      <c r="AB1030" s="85"/>
      <c r="AC1030" s="85"/>
      <c r="AD1030" s="85"/>
      <c r="AE1030" s="85"/>
      <c r="AF1030" s="85"/>
      <c r="AG1030" s="85"/>
      <c r="AH1030" s="85"/>
      <c r="AI1030" s="85"/>
      <c r="AJ1030" s="85"/>
      <c r="AK1030" s="85"/>
      <c r="AL1030" s="71"/>
      <c r="AM1030" s="68" t="str">
        <f t="shared" si="30"/>
        <v/>
      </c>
      <c r="AN1030" s="62" t="str">
        <f t="shared" si="31"/>
        <v/>
      </c>
    </row>
    <row r="1031" spans="2:40" ht="21" customHeight="1">
      <c r="B1031" s="78"/>
      <c r="C1031" s="78"/>
      <c r="D1031" s="78"/>
      <c r="E1031" s="177"/>
      <c r="F1031" s="79"/>
      <c r="G1031" s="71"/>
      <c r="H1031" s="71"/>
      <c r="I1031" s="71"/>
      <c r="J1031" s="71"/>
      <c r="K1031" s="72"/>
      <c r="L1031" s="72"/>
      <c r="M1031" s="78"/>
      <c r="N1031" s="71"/>
      <c r="O1031" s="73"/>
      <c r="P1031" s="73"/>
      <c r="Q1031" s="73"/>
      <c r="R1031" s="85"/>
      <c r="S1031" s="73"/>
      <c r="T1031" s="85"/>
      <c r="U1031" s="73"/>
      <c r="V1031" s="85"/>
      <c r="W1031" s="73"/>
      <c r="X1031" s="73"/>
      <c r="Y1031" s="79"/>
      <c r="Z1031" s="71"/>
      <c r="AA1031" s="85"/>
      <c r="AB1031" s="85"/>
      <c r="AC1031" s="85"/>
      <c r="AD1031" s="85"/>
      <c r="AE1031" s="85"/>
      <c r="AF1031" s="85"/>
      <c r="AG1031" s="85"/>
      <c r="AH1031" s="85"/>
      <c r="AI1031" s="85"/>
      <c r="AJ1031" s="85"/>
      <c r="AK1031" s="85"/>
      <c r="AL1031" s="71"/>
      <c r="AM1031" s="68" t="str">
        <f t="shared" si="30"/>
        <v/>
      </c>
      <c r="AN1031" s="62" t="str">
        <f t="shared" si="31"/>
        <v/>
      </c>
    </row>
    <row r="1032" spans="2:40" ht="21" customHeight="1">
      <c r="B1032" s="78"/>
      <c r="C1032" s="78"/>
      <c r="D1032" s="78"/>
      <c r="E1032" s="177"/>
      <c r="F1032" s="79"/>
      <c r="G1032" s="71"/>
      <c r="H1032" s="71"/>
      <c r="I1032" s="71"/>
      <c r="J1032" s="71"/>
      <c r="K1032" s="72"/>
      <c r="L1032" s="72"/>
      <c r="M1032" s="78"/>
      <c r="N1032" s="71"/>
      <c r="O1032" s="73"/>
      <c r="P1032" s="73"/>
      <c r="Q1032" s="73"/>
      <c r="R1032" s="85"/>
      <c r="S1032" s="73"/>
      <c r="T1032" s="85"/>
      <c r="U1032" s="73"/>
      <c r="V1032" s="85"/>
      <c r="W1032" s="73"/>
      <c r="X1032" s="73"/>
      <c r="Y1032" s="79"/>
      <c r="Z1032" s="71"/>
      <c r="AA1032" s="85"/>
      <c r="AB1032" s="85"/>
      <c r="AC1032" s="85"/>
      <c r="AD1032" s="85"/>
      <c r="AE1032" s="85"/>
      <c r="AF1032" s="85"/>
      <c r="AG1032" s="85"/>
      <c r="AH1032" s="85"/>
      <c r="AI1032" s="85"/>
      <c r="AJ1032" s="85"/>
      <c r="AK1032" s="85"/>
      <c r="AL1032" s="71"/>
      <c r="AM1032" s="68" t="str">
        <f t="shared" si="30"/>
        <v/>
      </c>
      <c r="AN1032" s="62" t="str">
        <f t="shared" si="31"/>
        <v/>
      </c>
    </row>
    <row r="1033" spans="2:40" ht="21" customHeight="1">
      <c r="B1033" s="78"/>
      <c r="C1033" s="78"/>
      <c r="D1033" s="78"/>
      <c r="E1033" s="177"/>
      <c r="F1033" s="79"/>
      <c r="G1033" s="71"/>
      <c r="H1033" s="71"/>
      <c r="I1033" s="71"/>
      <c r="J1033" s="71"/>
      <c r="K1033" s="72"/>
      <c r="L1033" s="72"/>
      <c r="M1033" s="78"/>
      <c r="N1033" s="71"/>
      <c r="O1033" s="73"/>
      <c r="P1033" s="73"/>
      <c r="Q1033" s="73"/>
      <c r="R1033" s="85"/>
      <c r="S1033" s="73"/>
      <c r="T1033" s="85"/>
      <c r="U1033" s="73"/>
      <c r="V1033" s="85"/>
      <c r="W1033" s="73"/>
      <c r="X1033" s="73"/>
      <c r="Y1033" s="79"/>
      <c r="Z1033" s="71"/>
      <c r="AA1033" s="85"/>
      <c r="AB1033" s="85"/>
      <c r="AC1033" s="85"/>
      <c r="AD1033" s="85"/>
      <c r="AE1033" s="85"/>
      <c r="AF1033" s="85"/>
      <c r="AG1033" s="85"/>
      <c r="AH1033" s="85"/>
      <c r="AI1033" s="85"/>
      <c r="AJ1033" s="85"/>
      <c r="AK1033" s="85"/>
      <c r="AL1033" s="71"/>
      <c r="AM1033" s="68" t="str">
        <f t="shared" si="30"/>
        <v/>
      </c>
      <c r="AN1033" s="62" t="str">
        <f t="shared" si="31"/>
        <v/>
      </c>
    </row>
    <row r="1034" spans="2:40" ht="21" customHeight="1">
      <c r="B1034" s="78"/>
      <c r="C1034" s="78"/>
      <c r="D1034" s="78"/>
      <c r="E1034" s="177"/>
      <c r="F1034" s="79"/>
      <c r="G1034" s="71"/>
      <c r="H1034" s="71"/>
      <c r="I1034" s="71"/>
      <c r="J1034" s="71"/>
      <c r="K1034" s="72"/>
      <c r="L1034" s="72"/>
      <c r="M1034" s="78"/>
      <c r="N1034" s="71"/>
      <c r="O1034" s="73"/>
      <c r="P1034" s="73"/>
      <c r="Q1034" s="73"/>
      <c r="R1034" s="85"/>
      <c r="S1034" s="73"/>
      <c r="T1034" s="85"/>
      <c r="U1034" s="73"/>
      <c r="V1034" s="85"/>
      <c r="W1034" s="73"/>
      <c r="X1034" s="73"/>
      <c r="Y1034" s="79"/>
      <c r="Z1034" s="71"/>
      <c r="AA1034" s="85"/>
      <c r="AB1034" s="85"/>
      <c r="AC1034" s="85"/>
      <c r="AD1034" s="85"/>
      <c r="AE1034" s="85"/>
      <c r="AF1034" s="85"/>
      <c r="AG1034" s="85"/>
      <c r="AH1034" s="85"/>
      <c r="AI1034" s="85"/>
      <c r="AJ1034" s="85"/>
      <c r="AK1034" s="85"/>
      <c r="AL1034" s="71"/>
      <c r="AM1034" s="68" t="str">
        <f t="shared" si="30"/>
        <v/>
      </c>
      <c r="AN1034" s="62" t="str">
        <f t="shared" si="31"/>
        <v/>
      </c>
    </row>
    <row r="1035" spans="2:40" ht="21" customHeight="1">
      <c r="B1035" s="78"/>
      <c r="C1035" s="78"/>
      <c r="D1035" s="78"/>
      <c r="E1035" s="177"/>
      <c r="F1035" s="79"/>
      <c r="G1035" s="71"/>
      <c r="H1035" s="71"/>
      <c r="I1035" s="71"/>
      <c r="J1035" s="71"/>
      <c r="K1035" s="72"/>
      <c r="L1035" s="72"/>
      <c r="M1035" s="78"/>
      <c r="N1035" s="71"/>
      <c r="O1035" s="73"/>
      <c r="P1035" s="73"/>
      <c r="Q1035" s="73"/>
      <c r="R1035" s="85"/>
      <c r="S1035" s="73"/>
      <c r="T1035" s="85"/>
      <c r="U1035" s="73"/>
      <c r="V1035" s="85"/>
      <c r="W1035" s="73"/>
      <c r="X1035" s="73"/>
      <c r="Y1035" s="79"/>
      <c r="Z1035" s="71"/>
      <c r="AA1035" s="85"/>
      <c r="AB1035" s="85"/>
      <c r="AC1035" s="85"/>
      <c r="AD1035" s="85"/>
      <c r="AE1035" s="85"/>
      <c r="AF1035" s="85"/>
      <c r="AG1035" s="85"/>
      <c r="AH1035" s="85"/>
      <c r="AI1035" s="85"/>
      <c r="AJ1035" s="85"/>
      <c r="AK1035" s="85"/>
      <c r="AL1035" s="71"/>
      <c r="AM1035" s="68" t="str">
        <f t="shared" si="30"/>
        <v/>
      </c>
      <c r="AN1035" s="62" t="str">
        <f t="shared" si="31"/>
        <v/>
      </c>
    </row>
    <row r="1036" spans="2:40" ht="21" customHeight="1">
      <c r="B1036" s="78"/>
      <c r="C1036" s="78"/>
      <c r="D1036" s="78"/>
      <c r="E1036" s="177"/>
      <c r="F1036" s="79"/>
      <c r="G1036" s="71"/>
      <c r="H1036" s="71"/>
      <c r="I1036" s="71"/>
      <c r="J1036" s="71"/>
      <c r="K1036" s="72"/>
      <c r="L1036" s="72"/>
      <c r="M1036" s="78"/>
      <c r="N1036" s="71"/>
      <c r="O1036" s="73"/>
      <c r="P1036" s="73"/>
      <c r="Q1036" s="73"/>
      <c r="R1036" s="85"/>
      <c r="S1036" s="73"/>
      <c r="T1036" s="85"/>
      <c r="U1036" s="73"/>
      <c r="V1036" s="85"/>
      <c r="W1036" s="73"/>
      <c r="X1036" s="73"/>
      <c r="Y1036" s="79"/>
      <c r="Z1036" s="71"/>
      <c r="AA1036" s="85"/>
      <c r="AB1036" s="85"/>
      <c r="AC1036" s="85"/>
      <c r="AD1036" s="85"/>
      <c r="AE1036" s="85"/>
      <c r="AF1036" s="85"/>
      <c r="AG1036" s="85"/>
      <c r="AH1036" s="85"/>
      <c r="AI1036" s="85"/>
      <c r="AJ1036" s="85"/>
      <c r="AK1036" s="85"/>
      <c r="AL1036" s="71"/>
      <c r="AM1036" s="68" t="str">
        <f t="shared" ref="AM1036:AM1099" si="32">IF(AN1036&lt;&gt;"","Erreur","")</f>
        <v/>
      </c>
      <c r="AN1036" s="62" t="str">
        <f t="shared" si="31"/>
        <v/>
      </c>
    </row>
    <row r="1037" spans="2:40" ht="21" customHeight="1">
      <c r="B1037" s="78"/>
      <c r="C1037" s="78"/>
      <c r="D1037" s="78"/>
      <c r="E1037" s="177"/>
      <c r="F1037" s="79"/>
      <c r="G1037" s="71"/>
      <c r="H1037" s="71"/>
      <c r="I1037" s="71"/>
      <c r="J1037" s="71"/>
      <c r="K1037" s="72"/>
      <c r="L1037" s="72"/>
      <c r="M1037" s="78"/>
      <c r="N1037" s="71"/>
      <c r="O1037" s="73"/>
      <c r="P1037" s="73"/>
      <c r="Q1037" s="73"/>
      <c r="R1037" s="85"/>
      <c r="S1037" s="73"/>
      <c r="T1037" s="85"/>
      <c r="U1037" s="73"/>
      <c r="V1037" s="85"/>
      <c r="W1037" s="73"/>
      <c r="X1037" s="73"/>
      <c r="Y1037" s="79"/>
      <c r="Z1037" s="71"/>
      <c r="AA1037" s="85"/>
      <c r="AB1037" s="85"/>
      <c r="AC1037" s="85"/>
      <c r="AD1037" s="85"/>
      <c r="AE1037" s="85"/>
      <c r="AF1037" s="85"/>
      <c r="AG1037" s="85"/>
      <c r="AH1037" s="85"/>
      <c r="AI1037" s="85"/>
      <c r="AJ1037" s="85"/>
      <c r="AK1037" s="85"/>
      <c r="AL1037" s="71"/>
      <c r="AM1037" s="68" t="str">
        <f t="shared" si="32"/>
        <v/>
      </c>
      <c r="AN1037" s="62" t="str">
        <f t="shared" ref="AN1037:AN1100" si="33">IF(AND(B1037&lt;&gt;"",B1036=""),"La ligne précédente ne doit pas être vide",IF(AND(B1037&lt;&gt;"",OR(C1037="",D1037="",E1037="",F1037="",G1037="",H1037="",J1037="",N1037="")),"Veuillez compléter les informations d'identification du programme de cession en réassurance.",IF(AND(B1037="",OR(C1037&lt;&gt;"",D1037&lt;&gt;"",E1037&lt;&gt;"",F1037&lt;&gt;"",G1037&lt;&gt;"",H1037&lt;&gt;"",J1037&lt;&gt;"",N1037&lt;&gt;"")),"Veuillez compléter les informations d'identification du programme de cession en réassurance en colonne C0010.",IF(AND(B1037&lt;&gt;"",AL1037=""),"Veuillez sélectionner NA dans la liste de la colonne C0370 si vous n'avez rien à déclarer.",""))))</f>
        <v/>
      </c>
    </row>
    <row r="1038" spans="2:40" ht="21" customHeight="1">
      <c r="B1038" s="78"/>
      <c r="C1038" s="78"/>
      <c r="D1038" s="78"/>
      <c r="E1038" s="177"/>
      <c r="F1038" s="79"/>
      <c r="G1038" s="71"/>
      <c r="H1038" s="71"/>
      <c r="I1038" s="71"/>
      <c r="J1038" s="71"/>
      <c r="K1038" s="72"/>
      <c r="L1038" s="72"/>
      <c r="M1038" s="78"/>
      <c r="N1038" s="71"/>
      <c r="O1038" s="73"/>
      <c r="P1038" s="73"/>
      <c r="Q1038" s="73"/>
      <c r="R1038" s="85"/>
      <c r="S1038" s="73"/>
      <c r="T1038" s="85"/>
      <c r="U1038" s="73"/>
      <c r="V1038" s="85"/>
      <c r="W1038" s="73"/>
      <c r="X1038" s="73"/>
      <c r="Y1038" s="79"/>
      <c r="Z1038" s="71"/>
      <c r="AA1038" s="85"/>
      <c r="AB1038" s="85"/>
      <c r="AC1038" s="85"/>
      <c r="AD1038" s="85"/>
      <c r="AE1038" s="85"/>
      <c r="AF1038" s="85"/>
      <c r="AG1038" s="85"/>
      <c r="AH1038" s="85"/>
      <c r="AI1038" s="85"/>
      <c r="AJ1038" s="85"/>
      <c r="AK1038" s="85"/>
      <c r="AL1038" s="71"/>
      <c r="AM1038" s="68" t="str">
        <f t="shared" si="32"/>
        <v/>
      </c>
      <c r="AN1038" s="62" t="str">
        <f t="shared" si="33"/>
        <v/>
      </c>
    </row>
    <row r="1039" spans="2:40" ht="21" customHeight="1">
      <c r="B1039" s="78"/>
      <c r="C1039" s="78"/>
      <c r="D1039" s="78"/>
      <c r="E1039" s="177"/>
      <c r="F1039" s="79"/>
      <c r="G1039" s="71"/>
      <c r="H1039" s="71"/>
      <c r="I1039" s="71"/>
      <c r="J1039" s="71"/>
      <c r="K1039" s="72"/>
      <c r="L1039" s="72"/>
      <c r="M1039" s="78"/>
      <c r="N1039" s="71"/>
      <c r="O1039" s="73"/>
      <c r="P1039" s="73"/>
      <c r="Q1039" s="73"/>
      <c r="R1039" s="85"/>
      <c r="S1039" s="73"/>
      <c r="T1039" s="85"/>
      <c r="U1039" s="73"/>
      <c r="V1039" s="85"/>
      <c r="W1039" s="73"/>
      <c r="X1039" s="73"/>
      <c r="Y1039" s="79"/>
      <c r="Z1039" s="71"/>
      <c r="AA1039" s="85"/>
      <c r="AB1039" s="85"/>
      <c r="AC1039" s="85"/>
      <c r="AD1039" s="85"/>
      <c r="AE1039" s="85"/>
      <c r="AF1039" s="85"/>
      <c r="AG1039" s="85"/>
      <c r="AH1039" s="85"/>
      <c r="AI1039" s="85"/>
      <c r="AJ1039" s="85"/>
      <c r="AK1039" s="85"/>
      <c r="AL1039" s="71"/>
      <c r="AM1039" s="68" t="str">
        <f t="shared" si="32"/>
        <v/>
      </c>
      <c r="AN1039" s="62" t="str">
        <f t="shared" si="33"/>
        <v/>
      </c>
    </row>
    <row r="1040" spans="2:40" ht="21" customHeight="1">
      <c r="B1040" s="78"/>
      <c r="C1040" s="78"/>
      <c r="D1040" s="78"/>
      <c r="E1040" s="177"/>
      <c r="F1040" s="79"/>
      <c r="G1040" s="71"/>
      <c r="H1040" s="71"/>
      <c r="I1040" s="71"/>
      <c r="J1040" s="71"/>
      <c r="K1040" s="72"/>
      <c r="L1040" s="72"/>
      <c r="M1040" s="78"/>
      <c r="N1040" s="71"/>
      <c r="O1040" s="73"/>
      <c r="P1040" s="73"/>
      <c r="Q1040" s="73"/>
      <c r="R1040" s="85"/>
      <c r="S1040" s="73"/>
      <c r="T1040" s="85"/>
      <c r="U1040" s="73"/>
      <c r="V1040" s="85"/>
      <c r="W1040" s="73"/>
      <c r="X1040" s="73"/>
      <c r="Y1040" s="79"/>
      <c r="Z1040" s="71"/>
      <c r="AA1040" s="85"/>
      <c r="AB1040" s="85"/>
      <c r="AC1040" s="85"/>
      <c r="AD1040" s="85"/>
      <c r="AE1040" s="85"/>
      <c r="AF1040" s="85"/>
      <c r="AG1040" s="85"/>
      <c r="AH1040" s="85"/>
      <c r="AI1040" s="85"/>
      <c r="AJ1040" s="85"/>
      <c r="AK1040" s="85"/>
      <c r="AL1040" s="71"/>
      <c r="AM1040" s="68" t="str">
        <f t="shared" si="32"/>
        <v/>
      </c>
      <c r="AN1040" s="62" t="str">
        <f t="shared" si="33"/>
        <v/>
      </c>
    </row>
    <row r="1041" spans="2:40" ht="21" customHeight="1">
      <c r="B1041" s="78"/>
      <c r="C1041" s="78"/>
      <c r="D1041" s="78"/>
      <c r="E1041" s="177"/>
      <c r="F1041" s="79"/>
      <c r="G1041" s="71"/>
      <c r="H1041" s="71"/>
      <c r="I1041" s="71"/>
      <c r="J1041" s="71"/>
      <c r="K1041" s="72"/>
      <c r="L1041" s="72"/>
      <c r="M1041" s="78"/>
      <c r="N1041" s="71"/>
      <c r="O1041" s="73"/>
      <c r="P1041" s="73"/>
      <c r="Q1041" s="73"/>
      <c r="R1041" s="85"/>
      <c r="S1041" s="73"/>
      <c r="T1041" s="85"/>
      <c r="U1041" s="73"/>
      <c r="V1041" s="85"/>
      <c r="W1041" s="73"/>
      <c r="X1041" s="73"/>
      <c r="Y1041" s="79"/>
      <c r="Z1041" s="71"/>
      <c r="AA1041" s="85"/>
      <c r="AB1041" s="85"/>
      <c r="AC1041" s="85"/>
      <c r="AD1041" s="85"/>
      <c r="AE1041" s="85"/>
      <c r="AF1041" s="85"/>
      <c r="AG1041" s="85"/>
      <c r="AH1041" s="85"/>
      <c r="AI1041" s="85"/>
      <c r="AJ1041" s="85"/>
      <c r="AK1041" s="85"/>
      <c r="AL1041" s="71"/>
      <c r="AM1041" s="68" t="str">
        <f t="shared" si="32"/>
        <v/>
      </c>
      <c r="AN1041" s="62" t="str">
        <f t="shared" si="33"/>
        <v/>
      </c>
    </row>
    <row r="1042" spans="2:40" ht="21" customHeight="1">
      <c r="B1042" s="78"/>
      <c r="C1042" s="78"/>
      <c r="D1042" s="78"/>
      <c r="E1042" s="177"/>
      <c r="F1042" s="79"/>
      <c r="G1042" s="71"/>
      <c r="H1042" s="71"/>
      <c r="I1042" s="71"/>
      <c r="J1042" s="71"/>
      <c r="K1042" s="72"/>
      <c r="L1042" s="72"/>
      <c r="M1042" s="78"/>
      <c r="N1042" s="71"/>
      <c r="O1042" s="73"/>
      <c r="P1042" s="73"/>
      <c r="Q1042" s="73"/>
      <c r="R1042" s="85"/>
      <c r="S1042" s="73"/>
      <c r="T1042" s="85"/>
      <c r="U1042" s="73"/>
      <c r="V1042" s="85"/>
      <c r="W1042" s="73"/>
      <c r="X1042" s="73"/>
      <c r="Y1042" s="79"/>
      <c r="Z1042" s="71"/>
      <c r="AA1042" s="85"/>
      <c r="AB1042" s="85"/>
      <c r="AC1042" s="85"/>
      <c r="AD1042" s="85"/>
      <c r="AE1042" s="85"/>
      <c r="AF1042" s="85"/>
      <c r="AG1042" s="85"/>
      <c r="AH1042" s="85"/>
      <c r="AI1042" s="85"/>
      <c r="AJ1042" s="85"/>
      <c r="AK1042" s="85"/>
      <c r="AL1042" s="71"/>
      <c r="AM1042" s="68" t="str">
        <f t="shared" si="32"/>
        <v/>
      </c>
      <c r="AN1042" s="62" t="str">
        <f t="shared" si="33"/>
        <v/>
      </c>
    </row>
    <row r="1043" spans="2:40" ht="21" customHeight="1">
      <c r="B1043" s="78"/>
      <c r="C1043" s="78"/>
      <c r="D1043" s="78"/>
      <c r="E1043" s="177"/>
      <c r="F1043" s="79"/>
      <c r="G1043" s="71"/>
      <c r="H1043" s="71"/>
      <c r="I1043" s="71"/>
      <c r="J1043" s="71"/>
      <c r="K1043" s="72"/>
      <c r="L1043" s="72"/>
      <c r="M1043" s="78"/>
      <c r="N1043" s="71"/>
      <c r="O1043" s="73"/>
      <c r="P1043" s="73"/>
      <c r="Q1043" s="73"/>
      <c r="R1043" s="85"/>
      <c r="S1043" s="73"/>
      <c r="T1043" s="85"/>
      <c r="U1043" s="73"/>
      <c r="V1043" s="85"/>
      <c r="W1043" s="73"/>
      <c r="X1043" s="73"/>
      <c r="Y1043" s="79"/>
      <c r="Z1043" s="71"/>
      <c r="AA1043" s="85"/>
      <c r="AB1043" s="85"/>
      <c r="AC1043" s="85"/>
      <c r="AD1043" s="85"/>
      <c r="AE1043" s="85"/>
      <c r="AF1043" s="85"/>
      <c r="AG1043" s="85"/>
      <c r="AH1043" s="85"/>
      <c r="AI1043" s="85"/>
      <c r="AJ1043" s="85"/>
      <c r="AK1043" s="85"/>
      <c r="AL1043" s="71"/>
      <c r="AM1043" s="68" t="str">
        <f t="shared" si="32"/>
        <v/>
      </c>
      <c r="AN1043" s="62" t="str">
        <f t="shared" si="33"/>
        <v/>
      </c>
    </row>
    <row r="1044" spans="2:40" ht="21" customHeight="1">
      <c r="B1044" s="78"/>
      <c r="C1044" s="78"/>
      <c r="D1044" s="78"/>
      <c r="E1044" s="177"/>
      <c r="F1044" s="79"/>
      <c r="G1044" s="71"/>
      <c r="H1044" s="71"/>
      <c r="I1044" s="71"/>
      <c r="J1044" s="71"/>
      <c r="K1044" s="72"/>
      <c r="L1044" s="72"/>
      <c r="M1044" s="78"/>
      <c r="N1044" s="71"/>
      <c r="O1044" s="73"/>
      <c r="P1044" s="73"/>
      <c r="Q1044" s="73"/>
      <c r="R1044" s="85"/>
      <c r="S1044" s="73"/>
      <c r="T1044" s="85"/>
      <c r="U1044" s="73"/>
      <c r="V1044" s="85"/>
      <c r="W1044" s="73"/>
      <c r="X1044" s="73"/>
      <c r="Y1044" s="79"/>
      <c r="Z1044" s="71"/>
      <c r="AA1044" s="85"/>
      <c r="AB1044" s="85"/>
      <c r="AC1044" s="85"/>
      <c r="AD1044" s="85"/>
      <c r="AE1044" s="85"/>
      <c r="AF1044" s="85"/>
      <c r="AG1044" s="85"/>
      <c r="AH1044" s="85"/>
      <c r="AI1044" s="85"/>
      <c r="AJ1044" s="85"/>
      <c r="AK1044" s="85"/>
      <c r="AL1044" s="71"/>
      <c r="AM1044" s="68" t="str">
        <f t="shared" si="32"/>
        <v/>
      </c>
      <c r="AN1044" s="62" t="str">
        <f t="shared" si="33"/>
        <v/>
      </c>
    </row>
    <row r="1045" spans="2:40" ht="21" customHeight="1">
      <c r="B1045" s="78"/>
      <c r="C1045" s="78"/>
      <c r="D1045" s="78"/>
      <c r="E1045" s="177"/>
      <c r="F1045" s="79"/>
      <c r="G1045" s="71"/>
      <c r="H1045" s="71"/>
      <c r="I1045" s="71"/>
      <c r="J1045" s="71"/>
      <c r="K1045" s="72"/>
      <c r="L1045" s="72"/>
      <c r="M1045" s="78"/>
      <c r="N1045" s="71"/>
      <c r="O1045" s="73"/>
      <c r="P1045" s="73"/>
      <c r="Q1045" s="73"/>
      <c r="R1045" s="85"/>
      <c r="S1045" s="73"/>
      <c r="T1045" s="85"/>
      <c r="U1045" s="73"/>
      <c r="V1045" s="85"/>
      <c r="W1045" s="73"/>
      <c r="X1045" s="73"/>
      <c r="Y1045" s="79"/>
      <c r="Z1045" s="71"/>
      <c r="AA1045" s="85"/>
      <c r="AB1045" s="85"/>
      <c r="AC1045" s="85"/>
      <c r="AD1045" s="85"/>
      <c r="AE1045" s="85"/>
      <c r="AF1045" s="85"/>
      <c r="AG1045" s="85"/>
      <c r="AH1045" s="85"/>
      <c r="AI1045" s="85"/>
      <c r="AJ1045" s="85"/>
      <c r="AK1045" s="85"/>
      <c r="AL1045" s="71"/>
      <c r="AM1045" s="68" t="str">
        <f t="shared" si="32"/>
        <v/>
      </c>
      <c r="AN1045" s="62" t="str">
        <f t="shared" si="33"/>
        <v/>
      </c>
    </row>
    <row r="1046" spans="2:40" ht="21" customHeight="1">
      <c r="B1046" s="78"/>
      <c r="C1046" s="78"/>
      <c r="D1046" s="78"/>
      <c r="E1046" s="177"/>
      <c r="F1046" s="79"/>
      <c r="G1046" s="71"/>
      <c r="H1046" s="71"/>
      <c r="I1046" s="71"/>
      <c r="J1046" s="71"/>
      <c r="K1046" s="72"/>
      <c r="L1046" s="72"/>
      <c r="M1046" s="78"/>
      <c r="N1046" s="71"/>
      <c r="O1046" s="73"/>
      <c r="P1046" s="73"/>
      <c r="Q1046" s="73"/>
      <c r="R1046" s="85"/>
      <c r="S1046" s="73"/>
      <c r="T1046" s="85"/>
      <c r="U1046" s="73"/>
      <c r="V1046" s="85"/>
      <c r="W1046" s="73"/>
      <c r="X1046" s="73"/>
      <c r="Y1046" s="79"/>
      <c r="Z1046" s="71"/>
      <c r="AA1046" s="85"/>
      <c r="AB1046" s="85"/>
      <c r="AC1046" s="85"/>
      <c r="AD1046" s="85"/>
      <c r="AE1046" s="85"/>
      <c r="AF1046" s="85"/>
      <c r="AG1046" s="85"/>
      <c r="AH1046" s="85"/>
      <c r="AI1046" s="85"/>
      <c r="AJ1046" s="85"/>
      <c r="AK1046" s="85"/>
      <c r="AL1046" s="71"/>
      <c r="AM1046" s="68" t="str">
        <f t="shared" si="32"/>
        <v/>
      </c>
      <c r="AN1046" s="62" t="str">
        <f t="shared" si="33"/>
        <v/>
      </c>
    </row>
    <row r="1047" spans="2:40" ht="21" customHeight="1">
      <c r="B1047" s="78"/>
      <c r="C1047" s="78"/>
      <c r="D1047" s="78"/>
      <c r="E1047" s="177"/>
      <c r="F1047" s="79"/>
      <c r="G1047" s="71"/>
      <c r="H1047" s="71"/>
      <c r="I1047" s="71"/>
      <c r="J1047" s="71"/>
      <c r="K1047" s="72"/>
      <c r="L1047" s="72"/>
      <c r="M1047" s="78"/>
      <c r="N1047" s="71"/>
      <c r="O1047" s="73"/>
      <c r="P1047" s="73"/>
      <c r="Q1047" s="73"/>
      <c r="R1047" s="85"/>
      <c r="S1047" s="73"/>
      <c r="T1047" s="85"/>
      <c r="U1047" s="73"/>
      <c r="V1047" s="85"/>
      <c r="W1047" s="73"/>
      <c r="X1047" s="73"/>
      <c r="Y1047" s="79"/>
      <c r="Z1047" s="71"/>
      <c r="AA1047" s="85"/>
      <c r="AB1047" s="85"/>
      <c r="AC1047" s="85"/>
      <c r="AD1047" s="85"/>
      <c r="AE1047" s="85"/>
      <c r="AF1047" s="85"/>
      <c r="AG1047" s="85"/>
      <c r="AH1047" s="85"/>
      <c r="AI1047" s="85"/>
      <c r="AJ1047" s="85"/>
      <c r="AK1047" s="85"/>
      <c r="AL1047" s="71"/>
      <c r="AM1047" s="68" t="str">
        <f t="shared" si="32"/>
        <v/>
      </c>
      <c r="AN1047" s="62" t="str">
        <f t="shared" si="33"/>
        <v/>
      </c>
    </row>
    <row r="1048" spans="2:40" ht="21" customHeight="1">
      <c r="B1048" s="78"/>
      <c r="C1048" s="78"/>
      <c r="D1048" s="78"/>
      <c r="E1048" s="177"/>
      <c r="F1048" s="79"/>
      <c r="G1048" s="71"/>
      <c r="H1048" s="71"/>
      <c r="I1048" s="71"/>
      <c r="J1048" s="71"/>
      <c r="K1048" s="72"/>
      <c r="L1048" s="72"/>
      <c r="M1048" s="78"/>
      <c r="N1048" s="71"/>
      <c r="O1048" s="73"/>
      <c r="P1048" s="73"/>
      <c r="Q1048" s="73"/>
      <c r="R1048" s="85"/>
      <c r="S1048" s="73"/>
      <c r="T1048" s="85"/>
      <c r="U1048" s="73"/>
      <c r="V1048" s="85"/>
      <c r="W1048" s="73"/>
      <c r="X1048" s="73"/>
      <c r="Y1048" s="79"/>
      <c r="Z1048" s="71"/>
      <c r="AA1048" s="85"/>
      <c r="AB1048" s="85"/>
      <c r="AC1048" s="85"/>
      <c r="AD1048" s="85"/>
      <c r="AE1048" s="85"/>
      <c r="AF1048" s="85"/>
      <c r="AG1048" s="85"/>
      <c r="AH1048" s="85"/>
      <c r="AI1048" s="85"/>
      <c r="AJ1048" s="85"/>
      <c r="AK1048" s="85"/>
      <c r="AL1048" s="71"/>
      <c r="AM1048" s="68" t="str">
        <f t="shared" si="32"/>
        <v/>
      </c>
      <c r="AN1048" s="62" t="str">
        <f t="shared" si="33"/>
        <v/>
      </c>
    </row>
    <row r="1049" spans="2:40" ht="21" customHeight="1">
      <c r="B1049" s="78"/>
      <c r="C1049" s="78"/>
      <c r="D1049" s="78"/>
      <c r="E1049" s="177"/>
      <c r="F1049" s="79"/>
      <c r="G1049" s="71"/>
      <c r="H1049" s="71"/>
      <c r="I1049" s="71"/>
      <c r="J1049" s="71"/>
      <c r="K1049" s="72"/>
      <c r="L1049" s="72"/>
      <c r="M1049" s="78"/>
      <c r="N1049" s="71"/>
      <c r="O1049" s="73"/>
      <c r="P1049" s="73"/>
      <c r="Q1049" s="73"/>
      <c r="R1049" s="85"/>
      <c r="S1049" s="73"/>
      <c r="T1049" s="85"/>
      <c r="U1049" s="73"/>
      <c r="V1049" s="85"/>
      <c r="W1049" s="73"/>
      <c r="X1049" s="73"/>
      <c r="Y1049" s="79"/>
      <c r="Z1049" s="71"/>
      <c r="AA1049" s="85"/>
      <c r="AB1049" s="85"/>
      <c r="AC1049" s="85"/>
      <c r="AD1049" s="85"/>
      <c r="AE1049" s="85"/>
      <c r="AF1049" s="85"/>
      <c r="AG1049" s="85"/>
      <c r="AH1049" s="85"/>
      <c r="AI1049" s="85"/>
      <c r="AJ1049" s="85"/>
      <c r="AK1049" s="85"/>
      <c r="AL1049" s="71"/>
      <c r="AM1049" s="68" t="str">
        <f t="shared" si="32"/>
        <v/>
      </c>
      <c r="AN1049" s="62" t="str">
        <f t="shared" si="33"/>
        <v/>
      </c>
    </row>
    <row r="1050" spans="2:40" ht="21" customHeight="1">
      <c r="B1050" s="78"/>
      <c r="C1050" s="78"/>
      <c r="D1050" s="78"/>
      <c r="E1050" s="177"/>
      <c r="F1050" s="79"/>
      <c r="G1050" s="71"/>
      <c r="H1050" s="71"/>
      <c r="I1050" s="71"/>
      <c r="J1050" s="71"/>
      <c r="K1050" s="72"/>
      <c r="L1050" s="72"/>
      <c r="M1050" s="78"/>
      <c r="N1050" s="71"/>
      <c r="O1050" s="73"/>
      <c r="P1050" s="73"/>
      <c r="Q1050" s="73"/>
      <c r="R1050" s="85"/>
      <c r="S1050" s="73"/>
      <c r="T1050" s="85"/>
      <c r="U1050" s="73"/>
      <c r="V1050" s="85"/>
      <c r="W1050" s="73"/>
      <c r="X1050" s="73"/>
      <c r="Y1050" s="79"/>
      <c r="Z1050" s="71"/>
      <c r="AA1050" s="85"/>
      <c r="AB1050" s="85"/>
      <c r="AC1050" s="85"/>
      <c r="AD1050" s="85"/>
      <c r="AE1050" s="85"/>
      <c r="AF1050" s="85"/>
      <c r="AG1050" s="85"/>
      <c r="AH1050" s="85"/>
      <c r="AI1050" s="85"/>
      <c r="AJ1050" s="85"/>
      <c r="AK1050" s="85"/>
      <c r="AL1050" s="71"/>
      <c r="AM1050" s="68" t="str">
        <f t="shared" si="32"/>
        <v/>
      </c>
      <c r="AN1050" s="62" t="str">
        <f t="shared" si="33"/>
        <v/>
      </c>
    </row>
    <row r="1051" spans="2:40" ht="21" customHeight="1">
      <c r="B1051" s="78"/>
      <c r="C1051" s="78"/>
      <c r="D1051" s="78"/>
      <c r="E1051" s="177"/>
      <c r="F1051" s="79"/>
      <c r="G1051" s="71"/>
      <c r="H1051" s="71"/>
      <c r="I1051" s="71"/>
      <c r="J1051" s="71"/>
      <c r="K1051" s="72"/>
      <c r="L1051" s="72"/>
      <c r="M1051" s="78"/>
      <c r="N1051" s="71"/>
      <c r="O1051" s="73"/>
      <c r="P1051" s="73"/>
      <c r="Q1051" s="73"/>
      <c r="R1051" s="85"/>
      <c r="S1051" s="73"/>
      <c r="T1051" s="85"/>
      <c r="U1051" s="73"/>
      <c r="V1051" s="85"/>
      <c r="W1051" s="73"/>
      <c r="X1051" s="73"/>
      <c r="Y1051" s="79"/>
      <c r="Z1051" s="71"/>
      <c r="AA1051" s="85"/>
      <c r="AB1051" s="85"/>
      <c r="AC1051" s="85"/>
      <c r="AD1051" s="85"/>
      <c r="AE1051" s="85"/>
      <c r="AF1051" s="85"/>
      <c r="AG1051" s="85"/>
      <c r="AH1051" s="85"/>
      <c r="AI1051" s="85"/>
      <c r="AJ1051" s="85"/>
      <c r="AK1051" s="85"/>
      <c r="AL1051" s="71"/>
      <c r="AM1051" s="68" t="str">
        <f t="shared" si="32"/>
        <v/>
      </c>
      <c r="AN1051" s="62" t="str">
        <f t="shared" si="33"/>
        <v/>
      </c>
    </row>
    <row r="1052" spans="2:40" ht="21" customHeight="1">
      <c r="B1052" s="78"/>
      <c r="C1052" s="78"/>
      <c r="D1052" s="78"/>
      <c r="E1052" s="177"/>
      <c r="F1052" s="79"/>
      <c r="G1052" s="71"/>
      <c r="H1052" s="71"/>
      <c r="I1052" s="71"/>
      <c r="J1052" s="71"/>
      <c r="K1052" s="72"/>
      <c r="L1052" s="72"/>
      <c r="M1052" s="78"/>
      <c r="N1052" s="71"/>
      <c r="O1052" s="73"/>
      <c r="P1052" s="73"/>
      <c r="Q1052" s="73"/>
      <c r="R1052" s="85"/>
      <c r="S1052" s="73"/>
      <c r="T1052" s="85"/>
      <c r="U1052" s="73"/>
      <c r="V1052" s="85"/>
      <c r="W1052" s="73"/>
      <c r="X1052" s="73"/>
      <c r="Y1052" s="79"/>
      <c r="Z1052" s="71"/>
      <c r="AA1052" s="85"/>
      <c r="AB1052" s="85"/>
      <c r="AC1052" s="85"/>
      <c r="AD1052" s="85"/>
      <c r="AE1052" s="85"/>
      <c r="AF1052" s="85"/>
      <c r="AG1052" s="85"/>
      <c r="AH1052" s="85"/>
      <c r="AI1052" s="85"/>
      <c r="AJ1052" s="85"/>
      <c r="AK1052" s="85"/>
      <c r="AL1052" s="71"/>
      <c r="AM1052" s="68" t="str">
        <f t="shared" si="32"/>
        <v/>
      </c>
      <c r="AN1052" s="62" t="str">
        <f t="shared" si="33"/>
        <v/>
      </c>
    </row>
    <row r="1053" spans="2:40" ht="21" customHeight="1">
      <c r="B1053" s="78"/>
      <c r="C1053" s="78"/>
      <c r="D1053" s="78"/>
      <c r="E1053" s="177"/>
      <c r="F1053" s="79"/>
      <c r="G1053" s="71"/>
      <c r="H1053" s="71"/>
      <c r="I1053" s="71"/>
      <c r="J1053" s="71"/>
      <c r="K1053" s="72"/>
      <c r="L1053" s="72"/>
      <c r="M1053" s="78"/>
      <c r="N1053" s="71"/>
      <c r="O1053" s="73"/>
      <c r="P1053" s="73"/>
      <c r="Q1053" s="73"/>
      <c r="R1053" s="85"/>
      <c r="S1053" s="73"/>
      <c r="T1053" s="85"/>
      <c r="U1053" s="73"/>
      <c r="V1053" s="85"/>
      <c r="W1053" s="73"/>
      <c r="X1053" s="73"/>
      <c r="Y1053" s="79"/>
      <c r="Z1053" s="71"/>
      <c r="AA1053" s="85"/>
      <c r="AB1053" s="85"/>
      <c r="AC1053" s="85"/>
      <c r="AD1053" s="85"/>
      <c r="AE1053" s="85"/>
      <c r="AF1053" s="85"/>
      <c r="AG1053" s="85"/>
      <c r="AH1053" s="85"/>
      <c r="AI1053" s="85"/>
      <c r="AJ1053" s="85"/>
      <c r="AK1053" s="85"/>
      <c r="AL1053" s="71"/>
      <c r="AM1053" s="68" t="str">
        <f t="shared" si="32"/>
        <v/>
      </c>
      <c r="AN1053" s="62" t="str">
        <f t="shared" si="33"/>
        <v/>
      </c>
    </row>
    <row r="1054" spans="2:40" ht="21" customHeight="1">
      <c r="B1054" s="78"/>
      <c r="C1054" s="78"/>
      <c r="D1054" s="78"/>
      <c r="E1054" s="177"/>
      <c r="F1054" s="79"/>
      <c r="G1054" s="71"/>
      <c r="H1054" s="71"/>
      <c r="I1054" s="71"/>
      <c r="J1054" s="71"/>
      <c r="K1054" s="72"/>
      <c r="L1054" s="72"/>
      <c r="M1054" s="78"/>
      <c r="N1054" s="71"/>
      <c r="O1054" s="73"/>
      <c r="P1054" s="73"/>
      <c r="Q1054" s="73"/>
      <c r="R1054" s="85"/>
      <c r="S1054" s="73"/>
      <c r="T1054" s="85"/>
      <c r="U1054" s="73"/>
      <c r="V1054" s="85"/>
      <c r="W1054" s="73"/>
      <c r="X1054" s="73"/>
      <c r="Y1054" s="79"/>
      <c r="Z1054" s="71"/>
      <c r="AA1054" s="85"/>
      <c r="AB1054" s="85"/>
      <c r="AC1054" s="85"/>
      <c r="AD1054" s="85"/>
      <c r="AE1054" s="85"/>
      <c r="AF1054" s="85"/>
      <c r="AG1054" s="85"/>
      <c r="AH1054" s="85"/>
      <c r="AI1054" s="85"/>
      <c r="AJ1054" s="85"/>
      <c r="AK1054" s="85"/>
      <c r="AL1054" s="71"/>
      <c r="AM1054" s="68" t="str">
        <f t="shared" si="32"/>
        <v/>
      </c>
      <c r="AN1054" s="62" t="str">
        <f t="shared" si="33"/>
        <v/>
      </c>
    </row>
    <row r="1055" spans="2:40" ht="21" customHeight="1">
      <c r="B1055" s="78"/>
      <c r="C1055" s="78"/>
      <c r="D1055" s="78"/>
      <c r="E1055" s="177"/>
      <c r="F1055" s="79"/>
      <c r="G1055" s="71"/>
      <c r="H1055" s="71"/>
      <c r="I1055" s="71"/>
      <c r="J1055" s="71"/>
      <c r="K1055" s="72"/>
      <c r="L1055" s="72"/>
      <c r="M1055" s="78"/>
      <c r="N1055" s="71"/>
      <c r="O1055" s="73"/>
      <c r="P1055" s="73"/>
      <c r="Q1055" s="73"/>
      <c r="R1055" s="85"/>
      <c r="S1055" s="73"/>
      <c r="T1055" s="85"/>
      <c r="U1055" s="73"/>
      <c r="V1055" s="85"/>
      <c r="W1055" s="73"/>
      <c r="X1055" s="73"/>
      <c r="Y1055" s="79"/>
      <c r="Z1055" s="71"/>
      <c r="AA1055" s="85"/>
      <c r="AB1055" s="85"/>
      <c r="AC1055" s="85"/>
      <c r="AD1055" s="85"/>
      <c r="AE1055" s="85"/>
      <c r="AF1055" s="85"/>
      <c r="AG1055" s="85"/>
      <c r="AH1055" s="85"/>
      <c r="AI1055" s="85"/>
      <c r="AJ1055" s="85"/>
      <c r="AK1055" s="85"/>
      <c r="AL1055" s="71"/>
      <c r="AM1055" s="68" t="str">
        <f t="shared" si="32"/>
        <v/>
      </c>
      <c r="AN1055" s="62" t="str">
        <f t="shared" si="33"/>
        <v/>
      </c>
    </row>
    <row r="1056" spans="2:40" ht="21" customHeight="1">
      <c r="B1056" s="78"/>
      <c r="C1056" s="78"/>
      <c r="D1056" s="78"/>
      <c r="E1056" s="177"/>
      <c r="F1056" s="79"/>
      <c r="G1056" s="71"/>
      <c r="H1056" s="71"/>
      <c r="I1056" s="71"/>
      <c r="J1056" s="71"/>
      <c r="K1056" s="72"/>
      <c r="L1056" s="72"/>
      <c r="M1056" s="78"/>
      <c r="N1056" s="71"/>
      <c r="O1056" s="73"/>
      <c r="P1056" s="73"/>
      <c r="Q1056" s="73"/>
      <c r="R1056" s="85"/>
      <c r="S1056" s="73"/>
      <c r="T1056" s="85"/>
      <c r="U1056" s="73"/>
      <c r="V1056" s="85"/>
      <c r="W1056" s="73"/>
      <c r="X1056" s="73"/>
      <c r="Y1056" s="79"/>
      <c r="Z1056" s="71"/>
      <c r="AA1056" s="85"/>
      <c r="AB1056" s="85"/>
      <c r="AC1056" s="85"/>
      <c r="AD1056" s="85"/>
      <c r="AE1056" s="85"/>
      <c r="AF1056" s="85"/>
      <c r="AG1056" s="85"/>
      <c r="AH1056" s="85"/>
      <c r="AI1056" s="85"/>
      <c r="AJ1056" s="85"/>
      <c r="AK1056" s="85"/>
      <c r="AL1056" s="71"/>
      <c r="AM1056" s="68" t="str">
        <f t="shared" si="32"/>
        <v/>
      </c>
      <c r="AN1056" s="62" t="str">
        <f t="shared" si="33"/>
        <v/>
      </c>
    </row>
    <row r="1057" spans="2:40" ht="21" customHeight="1">
      <c r="B1057" s="78"/>
      <c r="C1057" s="78"/>
      <c r="D1057" s="78"/>
      <c r="E1057" s="177"/>
      <c r="F1057" s="79"/>
      <c r="G1057" s="71"/>
      <c r="H1057" s="71"/>
      <c r="I1057" s="71"/>
      <c r="J1057" s="71"/>
      <c r="K1057" s="72"/>
      <c r="L1057" s="72"/>
      <c r="M1057" s="78"/>
      <c r="N1057" s="71"/>
      <c r="O1057" s="73"/>
      <c r="P1057" s="73"/>
      <c r="Q1057" s="73"/>
      <c r="R1057" s="85"/>
      <c r="S1057" s="73"/>
      <c r="T1057" s="85"/>
      <c r="U1057" s="73"/>
      <c r="V1057" s="85"/>
      <c r="W1057" s="73"/>
      <c r="X1057" s="73"/>
      <c r="Y1057" s="79"/>
      <c r="Z1057" s="71"/>
      <c r="AA1057" s="85"/>
      <c r="AB1057" s="85"/>
      <c r="AC1057" s="85"/>
      <c r="AD1057" s="85"/>
      <c r="AE1057" s="85"/>
      <c r="AF1057" s="85"/>
      <c r="AG1057" s="85"/>
      <c r="AH1057" s="85"/>
      <c r="AI1057" s="85"/>
      <c r="AJ1057" s="85"/>
      <c r="AK1057" s="85"/>
      <c r="AL1057" s="71"/>
      <c r="AM1057" s="68" t="str">
        <f t="shared" si="32"/>
        <v/>
      </c>
      <c r="AN1057" s="62" t="str">
        <f t="shared" si="33"/>
        <v/>
      </c>
    </row>
    <row r="1058" spans="2:40" ht="21" customHeight="1">
      <c r="B1058" s="78"/>
      <c r="C1058" s="78"/>
      <c r="D1058" s="78"/>
      <c r="E1058" s="177"/>
      <c r="F1058" s="79"/>
      <c r="G1058" s="71"/>
      <c r="H1058" s="71"/>
      <c r="I1058" s="71"/>
      <c r="J1058" s="71"/>
      <c r="K1058" s="72"/>
      <c r="L1058" s="72"/>
      <c r="M1058" s="78"/>
      <c r="N1058" s="71"/>
      <c r="O1058" s="73"/>
      <c r="P1058" s="73"/>
      <c r="Q1058" s="73"/>
      <c r="R1058" s="85"/>
      <c r="S1058" s="73"/>
      <c r="T1058" s="85"/>
      <c r="U1058" s="73"/>
      <c r="V1058" s="85"/>
      <c r="W1058" s="73"/>
      <c r="X1058" s="73"/>
      <c r="Y1058" s="79"/>
      <c r="Z1058" s="71"/>
      <c r="AA1058" s="85"/>
      <c r="AB1058" s="85"/>
      <c r="AC1058" s="85"/>
      <c r="AD1058" s="85"/>
      <c r="AE1058" s="85"/>
      <c r="AF1058" s="85"/>
      <c r="AG1058" s="85"/>
      <c r="AH1058" s="85"/>
      <c r="AI1058" s="85"/>
      <c r="AJ1058" s="85"/>
      <c r="AK1058" s="85"/>
      <c r="AL1058" s="71"/>
      <c r="AM1058" s="68" t="str">
        <f t="shared" si="32"/>
        <v/>
      </c>
      <c r="AN1058" s="62" t="str">
        <f t="shared" si="33"/>
        <v/>
      </c>
    </row>
    <row r="1059" spans="2:40" ht="21" customHeight="1">
      <c r="B1059" s="78"/>
      <c r="C1059" s="78"/>
      <c r="D1059" s="78"/>
      <c r="E1059" s="177"/>
      <c r="F1059" s="79"/>
      <c r="G1059" s="71"/>
      <c r="H1059" s="71"/>
      <c r="I1059" s="71"/>
      <c r="J1059" s="71"/>
      <c r="K1059" s="72"/>
      <c r="L1059" s="72"/>
      <c r="M1059" s="78"/>
      <c r="N1059" s="71"/>
      <c r="O1059" s="73"/>
      <c r="P1059" s="73"/>
      <c r="Q1059" s="73"/>
      <c r="R1059" s="85"/>
      <c r="S1059" s="73"/>
      <c r="T1059" s="85"/>
      <c r="U1059" s="73"/>
      <c r="V1059" s="85"/>
      <c r="W1059" s="73"/>
      <c r="X1059" s="73"/>
      <c r="Y1059" s="79"/>
      <c r="Z1059" s="71"/>
      <c r="AA1059" s="85"/>
      <c r="AB1059" s="85"/>
      <c r="AC1059" s="85"/>
      <c r="AD1059" s="85"/>
      <c r="AE1059" s="85"/>
      <c r="AF1059" s="85"/>
      <c r="AG1059" s="85"/>
      <c r="AH1059" s="85"/>
      <c r="AI1059" s="85"/>
      <c r="AJ1059" s="85"/>
      <c r="AK1059" s="85"/>
      <c r="AL1059" s="71"/>
      <c r="AM1059" s="68" t="str">
        <f t="shared" si="32"/>
        <v/>
      </c>
      <c r="AN1059" s="62" t="str">
        <f t="shared" si="33"/>
        <v/>
      </c>
    </row>
    <row r="1060" spans="2:40" ht="21" customHeight="1">
      <c r="B1060" s="78"/>
      <c r="C1060" s="78"/>
      <c r="D1060" s="78"/>
      <c r="E1060" s="177"/>
      <c r="F1060" s="79"/>
      <c r="G1060" s="71"/>
      <c r="H1060" s="71"/>
      <c r="I1060" s="71"/>
      <c r="J1060" s="71"/>
      <c r="K1060" s="72"/>
      <c r="L1060" s="72"/>
      <c r="M1060" s="78"/>
      <c r="N1060" s="71"/>
      <c r="O1060" s="73"/>
      <c r="P1060" s="73"/>
      <c r="Q1060" s="73"/>
      <c r="R1060" s="85"/>
      <c r="S1060" s="73"/>
      <c r="T1060" s="85"/>
      <c r="U1060" s="73"/>
      <c r="V1060" s="85"/>
      <c r="W1060" s="73"/>
      <c r="X1060" s="73"/>
      <c r="Y1060" s="79"/>
      <c r="Z1060" s="71"/>
      <c r="AA1060" s="85"/>
      <c r="AB1060" s="85"/>
      <c r="AC1060" s="85"/>
      <c r="AD1060" s="85"/>
      <c r="AE1060" s="85"/>
      <c r="AF1060" s="85"/>
      <c r="AG1060" s="85"/>
      <c r="AH1060" s="85"/>
      <c r="AI1060" s="85"/>
      <c r="AJ1060" s="85"/>
      <c r="AK1060" s="85"/>
      <c r="AL1060" s="71"/>
      <c r="AM1060" s="68" t="str">
        <f t="shared" si="32"/>
        <v/>
      </c>
      <c r="AN1060" s="62" t="str">
        <f t="shared" si="33"/>
        <v/>
      </c>
    </row>
    <row r="1061" spans="2:40" ht="21" customHeight="1">
      <c r="B1061" s="78"/>
      <c r="C1061" s="78"/>
      <c r="D1061" s="78"/>
      <c r="E1061" s="177"/>
      <c r="F1061" s="79"/>
      <c r="G1061" s="71"/>
      <c r="H1061" s="71"/>
      <c r="I1061" s="71"/>
      <c r="J1061" s="71"/>
      <c r="K1061" s="72"/>
      <c r="L1061" s="72"/>
      <c r="M1061" s="78"/>
      <c r="N1061" s="71"/>
      <c r="O1061" s="73"/>
      <c r="P1061" s="73"/>
      <c r="Q1061" s="73"/>
      <c r="R1061" s="85"/>
      <c r="S1061" s="73"/>
      <c r="T1061" s="85"/>
      <c r="U1061" s="73"/>
      <c r="V1061" s="85"/>
      <c r="W1061" s="73"/>
      <c r="X1061" s="73"/>
      <c r="Y1061" s="79"/>
      <c r="Z1061" s="71"/>
      <c r="AA1061" s="85"/>
      <c r="AB1061" s="85"/>
      <c r="AC1061" s="85"/>
      <c r="AD1061" s="85"/>
      <c r="AE1061" s="85"/>
      <c r="AF1061" s="85"/>
      <c r="AG1061" s="85"/>
      <c r="AH1061" s="85"/>
      <c r="AI1061" s="85"/>
      <c r="AJ1061" s="85"/>
      <c r="AK1061" s="85"/>
      <c r="AL1061" s="71"/>
      <c r="AM1061" s="68" t="str">
        <f t="shared" si="32"/>
        <v/>
      </c>
      <c r="AN1061" s="62" t="str">
        <f t="shared" si="33"/>
        <v/>
      </c>
    </row>
    <row r="1062" spans="2:40" ht="21" customHeight="1">
      <c r="B1062" s="78"/>
      <c r="C1062" s="78"/>
      <c r="D1062" s="78"/>
      <c r="E1062" s="177"/>
      <c r="F1062" s="79"/>
      <c r="G1062" s="71"/>
      <c r="H1062" s="71"/>
      <c r="I1062" s="71"/>
      <c r="J1062" s="71"/>
      <c r="K1062" s="72"/>
      <c r="L1062" s="72"/>
      <c r="M1062" s="78"/>
      <c r="N1062" s="71"/>
      <c r="O1062" s="73"/>
      <c r="P1062" s="73"/>
      <c r="Q1062" s="73"/>
      <c r="R1062" s="85"/>
      <c r="S1062" s="73"/>
      <c r="T1062" s="85"/>
      <c r="U1062" s="73"/>
      <c r="V1062" s="85"/>
      <c r="W1062" s="73"/>
      <c r="X1062" s="73"/>
      <c r="Y1062" s="79"/>
      <c r="Z1062" s="71"/>
      <c r="AA1062" s="85"/>
      <c r="AB1062" s="85"/>
      <c r="AC1062" s="85"/>
      <c r="AD1062" s="85"/>
      <c r="AE1062" s="85"/>
      <c r="AF1062" s="85"/>
      <c r="AG1062" s="85"/>
      <c r="AH1062" s="85"/>
      <c r="AI1062" s="85"/>
      <c r="AJ1062" s="85"/>
      <c r="AK1062" s="85"/>
      <c r="AL1062" s="71"/>
      <c r="AM1062" s="68" t="str">
        <f t="shared" si="32"/>
        <v/>
      </c>
      <c r="AN1062" s="62" t="str">
        <f t="shared" si="33"/>
        <v/>
      </c>
    </row>
    <row r="1063" spans="2:40" ht="21" customHeight="1">
      <c r="B1063" s="78"/>
      <c r="C1063" s="78"/>
      <c r="D1063" s="78"/>
      <c r="E1063" s="177"/>
      <c r="F1063" s="79"/>
      <c r="G1063" s="71"/>
      <c r="H1063" s="71"/>
      <c r="I1063" s="71"/>
      <c r="J1063" s="71"/>
      <c r="K1063" s="72"/>
      <c r="L1063" s="72"/>
      <c r="M1063" s="78"/>
      <c r="N1063" s="71"/>
      <c r="O1063" s="73"/>
      <c r="P1063" s="73"/>
      <c r="Q1063" s="73"/>
      <c r="R1063" s="85"/>
      <c r="S1063" s="73"/>
      <c r="T1063" s="85"/>
      <c r="U1063" s="73"/>
      <c r="V1063" s="85"/>
      <c r="W1063" s="73"/>
      <c r="X1063" s="73"/>
      <c r="Y1063" s="79"/>
      <c r="Z1063" s="71"/>
      <c r="AA1063" s="85"/>
      <c r="AB1063" s="85"/>
      <c r="AC1063" s="85"/>
      <c r="AD1063" s="85"/>
      <c r="AE1063" s="85"/>
      <c r="AF1063" s="85"/>
      <c r="AG1063" s="85"/>
      <c r="AH1063" s="85"/>
      <c r="AI1063" s="85"/>
      <c r="AJ1063" s="85"/>
      <c r="AK1063" s="85"/>
      <c r="AL1063" s="71"/>
      <c r="AM1063" s="68" t="str">
        <f t="shared" si="32"/>
        <v/>
      </c>
      <c r="AN1063" s="62" t="str">
        <f t="shared" si="33"/>
        <v/>
      </c>
    </row>
    <row r="1064" spans="2:40" ht="21" customHeight="1">
      <c r="B1064" s="78"/>
      <c r="C1064" s="78"/>
      <c r="D1064" s="78"/>
      <c r="E1064" s="177"/>
      <c r="F1064" s="79"/>
      <c r="G1064" s="71"/>
      <c r="H1064" s="71"/>
      <c r="I1064" s="71"/>
      <c r="J1064" s="71"/>
      <c r="K1064" s="72"/>
      <c r="L1064" s="72"/>
      <c r="M1064" s="78"/>
      <c r="N1064" s="71"/>
      <c r="O1064" s="73"/>
      <c r="P1064" s="73"/>
      <c r="Q1064" s="73"/>
      <c r="R1064" s="85"/>
      <c r="S1064" s="73"/>
      <c r="T1064" s="85"/>
      <c r="U1064" s="73"/>
      <c r="V1064" s="85"/>
      <c r="W1064" s="73"/>
      <c r="X1064" s="73"/>
      <c r="Y1064" s="79"/>
      <c r="Z1064" s="71"/>
      <c r="AA1064" s="85"/>
      <c r="AB1064" s="85"/>
      <c r="AC1064" s="85"/>
      <c r="AD1064" s="85"/>
      <c r="AE1064" s="85"/>
      <c r="AF1064" s="85"/>
      <c r="AG1064" s="85"/>
      <c r="AH1064" s="85"/>
      <c r="AI1064" s="85"/>
      <c r="AJ1064" s="85"/>
      <c r="AK1064" s="85"/>
      <c r="AL1064" s="71"/>
      <c r="AM1064" s="68" t="str">
        <f t="shared" si="32"/>
        <v/>
      </c>
      <c r="AN1064" s="62" t="str">
        <f t="shared" si="33"/>
        <v/>
      </c>
    </row>
    <row r="1065" spans="2:40" ht="21" customHeight="1">
      <c r="B1065" s="78"/>
      <c r="C1065" s="78"/>
      <c r="D1065" s="78"/>
      <c r="E1065" s="177"/>
      <c r="F1065" s="79"/>
      <c r="G1065" s="71"/>
      <c r="H1065" s="71"/>
      <c r="I1065" s="71"/>
      <c r="J1065" s="71"/>
      <c r="K1065" s="72"/>
      <c r="L1065" s="72"/>
      <c r="M1065" s="78"/>
      <c r="N1065" s="71"/>
      <c r="O1065" s="73"/>
      <c r="P1065" s="73"/>
      <c r="Q1065" s="73"/>
      <c r="R1065" s="85"/>
      <c r="S1065" s="73"/>
      <c r="T1065" s="85"/>
      <c r="U1065" s="73"/>
      <c r="V1065" s="85"/>
      <c r="W1065" s="73"/>
      <c r="X1065" s="73"/>
      <c r="Y1065" s="79"/>
      <c r="Z1065" s="71"/>
      <c r="AA1065" s="85"/>
      <c r="AB1065" s="85"/>
      <c r="AC1065" s="85"/>
      <c r="AD1065" s="85"/>
      <c r="AE1065" s="85"/>
      <c r="AF1065" s="85"/>
      <c r="AG1065" s="85"/>
      <c r="AH1065" s="85"/>
      <c r="AI1065" s="85"/>
      <c r="AJ1065" s="85"/>
      <c r="AK1065" s="85"/>
      <c r="AL1065" s="71"/>
      <c r="AM1065" s="68" t="str">
        <f t="shared" si="32"/>
        <v/>
      </c>
      <c r="AN1065" s="62" t="str">
        <f t="shared" si="33"/>
        <v/>
      </c>
    </row>
    <row r="1066" spans="2:40" ht="21" customHeight="1">
      <c r="B1066" s="78"/>
      <c r="C1066" s="78"/>
      <c r="D1066" s="78"/>
      <c r="E1066" s="177"/>
      <c r="F1066" s="79"/>
      <c r="G1066" s="71"/>
      <c r="H1066" s="71"/>
      <c r="I1066" s="71"/>
      <c r="J1066" s="71"/>
      <c r="K1066" s="72"/>
      <c r="L1066" s="72"/>
      <c r="M1066" s="78"/>
      <c r="N1066" s="71"/>
      <c r="O1066" s="73"/>
      <c r="P1066" s="73"/>
      <c r="Q1066" s="73"/>
      <c r="R1066" s="85"/>
      <c r="S1066" s="73"/>
      <c r="T1066" s="85"/>
      <c r="U1066" s="73"/>
      <c r="V1066" s="85"/>
      <c r="W1066" s="73"/>
      <c r="X1066" s="73"/>
      <c r="Y1066" s="79"/>
      <c r="Z1066" s="71"/>
      <c r="AA1066" s="85"/>
      <c r="AB1066" s="85"/>
      <c r="AC1066" s="85"/>
      <c r="AD1066" s="85"/>
      <c r="AE1066" s="85"/>
      <c r="AF1066" s="85"/>
      <c r="AG1066" s="85"/>
      <c r="AH1066" s="85"/>
      <c r="AI1066" s="85"/>
      <c r="AJ1066" s="85"/>
      <c r="AK1066" s="85"/>
      <c r="AL1066" s="71"/>
      <c r="AM1066" s="68" t="str">
        <f t="shared" si="32"/>
        <v/>
      </c>
      <c r="AN1066" s="62" t="str">
        <f t="shared" si="33"/>
        <v/>
      </c>
    </row>
    <row r="1067" spans="2:40" ht="21" customHeight="1">
      <c r="B1067" s="78"/>
      <c r="C1067" s="78"/>
      <c r="D1067" s="78"/>
      <c r="E1067" s="177"/>
      <c r="F1067" s="79"/>
      <c r="G1067" s="71"/>
      <c r="H1067" s="71"/>
      <c r="I1067" s="71"/>
      <c r="J1067" s="71"/>
      <c r="K1067" s="72"/>
      <c r="L1067" s="72"/>
      <c r="M1067" s="78"/>
      <c r="N1067" s="71"/>
      <c r="O1067" s="73"/>
      <c r="P1067" s="73"/>
      <c r="Q1067" s="73"/>
      <c r="R1067" s="85"/>
      <c r="S1067" s="73"/>
      <c r="T1067" s="85"/>
      <c r="U1067" s="73"/>
      <c r="V1067" s="85"/>
      <c r="W1067" s="73"/>
      <c r="X1067" s="73"/>
      <c r="Y1067" s="79"/>
      <c r="Z1067" s="71"/>
      <c r="AA1067" s="85"/>
      <c r="AB1067" s="85"/>
      <c r="AC1067" s="85"/>
      <c r="AD1067" s="85"/>
      <c r="AE1067" s="85"/>
      <c r="AF1067" s="85"/>
      <c r="AG1067" s="85"/>
      <c r="AH1067" s="85"/>
      <c r="AI1067" s="85"/>
      <c r="AJ1067" s="85"/>
      <c r="AK1067" s="85"/>
      <c r="AL1067" s="71"/>
      <c r="AM1067" s="68" t="str">
        <f t="shared" si="32"/>
        <v/>
      </c>
      <c r="AN1067" s="62" t="str">
        <f t="shared" si="33"/>
        <v/>
      </c>
    </row>
    <row r="1068" spans="2:40" ht="21" customHeight="1">
      <c r="B1068" s="78"/>
      <c r="C1068" s="78"/>
      <c r="D1068" s="78"/>
      <c r="E1068" s="177"/>
      <c r="F1068" s="79"/>
      <c r="G1068" s="71"/>
      <c r="H1068" s="71"/>
      <c r="I1068" s="71"/>
      <c r="J1068" s="71"/>
      <c r="K1068" s="72"/>
      <c r="L1068" s="72"/>
      <c r="M1068" s="78"/>
      <c r="N1068" s="71"/>
      <c r="O1068" s="73"/>
      <c r="P1068" s="73"/>
      <c r="Q1068" s="73"/>
      <c r="R1068" s="85"/>
      <c r="S1068" s="73"/>
      <c r="T1068" s="85"/>
      <c r="U1068" s="73"/>
      <c r="V1068" s="85"/>
      <c r="W1068" s="73"/>
      <c r="X1068" s="73"/>
      <c r="Y1068" s="79"/>
      <c r="Z1068" s="71"/>
      <c r="AA1068" s="85"/>
      <c r="AB1068" s="85"/>
      <c r="AC1068" s="85"/>
      <c r="AD1068" s="85"/>
      <c r="AE1068" s="85"/>
      <c r="AF1068" s="85"/>
      <c r="AG1068" s="85"/>
      <c r="AH1068" s="85"/>
      <c r="AI1068" s="85"/>
      <c r="AJ1068" s="85"/>
      <c r="AK1068" s="85"/>
      <c r="AL1068" s="71"/>
      <c r="AM1068" s="68" t="str">
        <f t="shared" si="32"/>
        <v/>
      </c>
      <c r="AN1068" s="62" t="str">
        <f t="shared" si="33"/>
        <v/>
      </c>
    </row>
    <row r="1069" spans="2:40" ht="21" customHeight="1">
      <c r="B1069" s="78"/>
      <c r="C1069" s="78"/>
      <c r="D1069" s="78"/>
      <c r="E1069" s="177"/>
      <c r="F1069" s="79"/>
      <c r="G1069" s="71"/>
      <c r="H1069" s="71"/>
      <c r="I1069" s="71"/>
      <c r="J1069" s="71"/>
      <c r="K1069" s="72"/>
      <c r="L1069" s="72"/>
      <c r="M1069" s="78"/>
      <c r="N1069" s="71"/>
      <c r="O1069" s="73"/>
      <c r="P1069" s="73"/>
      <c r="Q1069" s="73"/>
      <c r="R1069" s="85"/>
      <c r="S1069" s="73"/>
      <c r="T1069" s="85"/>
      <c r="U1069" s="73"/>
      <c r="V1069" s="85"/>
      <c r="W1069" s="73"/>
      <c r="X1069" s="73"/>
      <c r="Y1069" s="79"/>
      <c r="Z1069" s="71"/>
      <c r="AA1069" s="85"/>
      <c r="AB1069" s="85"/>
      <c r="AC1069" s="85"/>
      <c r="AD1069" s="85"/>
      <c r="AE1069" s="85"/>
      <c r="AF1069" s="85"/>
      <c r="AG1069" s="85"/>
      <c r="AH1069" s="85"/>
      <c r="AI1069" s="85"/>
      <c r="AJ1069" s="85"/>
      <c r="AK1069" s="85"/>
      <c r="AL1069" s="71"/>
      <c r="AM1069" s="68" t="str">
        <f t="shared" si="32"/>
        <v/>
      </c>
      <c r="AN1069" s="62" t="str">
        <f t="shared" si="33"/>
        <v/>
      </c>
    </row>
    <row r="1070" spans="2:40" ht="21" customHeight="1">
      <c r="B1070" s="78"/>
      <c r="C1070" s="78"/>
      <c r="D1070" s="78"/>
      <c r="E1070" s="177"/>
      <c r="F1070" s="79"/>
      <c r="G1070" s="71"/>
      <c r="H1070" s="71"/>
      <c r="I1070" s="71"/>
      <c r="J1070" s="71"/>
      <c r="K1070" s="72"/>
      <c r="L1070" s="72"/>
      <c r="M1070" s="78"/>
      <c r="N1070" s="71"/>
      <c r="O1070" s="73"/>
      <c r="P1070" s="73"/>
      <c r="Q1070" s="73"/>
      <c r="R1070" s="85"/>
      <c r="S1070" s="73"/>
      <c r="T1070" s="85"/>
      <c r="U1070" s="73"/>
      <c r="V1070" s="85"/>
      <c r="W1070" s="73"/>
      <c r="X1070" s="73"/>
      <c r="Y1070" s="79"/>
      <c r="Z1070" s="71"/>
      <c r="AA1070" s="85"/>
      <c r="AB1070" s="85"/>
      <c r="AC1070" s="85"/>
      <c r="AD1070" s="85"/>
      <c r="AE1070" s="85"/>
      <c r="AF1070" s="85"/>
      <c r="AG1070" s="85"/>
      <c r="AH1070" s="85"/>
      <c r="AI1070" s="85"/>
      <c r="AJ1070" s="85"/>
      <c r="AK1070" s="85"/>
      <c r="AL1070" s="71"/>
      <c r="AM1070" s="68" t="str">
        <f t="shared" si="32"/>
        <v/>
      </c>
      <c r="AN1070" s="62" t="str">
        <f t="shared" si="33"/>
        <v/>
      </c>
    </row>
    <row r="1071" spans="2:40" ht="21" customHeight="1">
      <c r="B1071" s="78"/>
      <c r="C1071" s="78"/>
      <c r="D1071" s="78"/>
      <c r="E1071" s="177"/>
      <c r="F1071" s="79"/>
      <c r="G1071" s="71"/>
      <c r="H1071" s="71"/>
      <c r="I1071" s="71"/>
      <c r="J1071" s="71"/>
      <c r="K1071" s="72"/>
      <c r="L1071" s="72"/>
      <c r="M1071" s="78"/>
      <c r="N1071" s="71"/>
      <c r="O1071" s="73"/>
      <c r="P1071" s="73"/>
      <c r="Q1071" s="73"/>
      <c r="R1071" s="85"/>
      <c r="S1071" s="73"/>
      <c r="T1071" s="85"/>
      <c r="U1071" s="73"/>
      <c r="V1071" s="85"/>
      <c r="W1071" s="73"/>
      <c r="X1071" s="73"/>
      <c r="Y1071" s="79"/>
      <c r="Z1071" s="71"/>
      <c r="AA1071" s="85"/>
      <c r="AB1071" s="85"/>
      <c r="AC1071" s="85"/>
      <c r="AD1071" s="85"/>
      <c r="AE1071" s="85"/>
      <c r="AF1071" s="85"/>
      <c r="AG1071" s="85"/>
      <c r="AH1071" s="85"/>
      <c r="AI1071" s="85"/>
      <c r="AJ1071" s="85"/>
      <c r="AK1071" s="85"/>
      <c r="AL1071" s="71"/>
      <c r="AM1071" s="68" t="str">
        <f t="shared" si="32"/>
        <v/>
      </c>
      <c r="AN1071" s="62" t="str">
        <f t="shared" si="33"/>
        <v/>
      </c>
    </row>
    <row r="1072" spans="2:40" ht="21" customHeight="1">
      <c r="B1072" s="78"/>
      <c r="C1072" s="78"/>
      <c r="D1072" s="78"/>
      <c r="E1072" s="177"/>
      <c r="F1072" s="79"/>
      <c r="G1072" s="71"/>
      <c r="H1072" s="71"/>
      <c r="I1072" s="71"/>
      <c r="J1072" s="71"/>
      <c r="K1072" s="72"/>
      <c r="L1072" s="72"/>
      <c r="M1072" s="78"/>
      <c r="N1072" s="71"/>
      <c r="O1072" s="73"/>
      <c r="P1072" s="73"/>
      <c r="Q1072" s="73"/>
      <c r="R1072" s="85"/>
      <c r="S1072" s="73"/>
      <c r="T1072" s="85"/>
      <c r="U1072" s="73"/>
      <c r="V1072" s="85"/>
      <c r="W1072" s="73"/>
      <c r="X1072" s="73"/>
      <c r="Y1072" s="79"/>
      <c r="Z1072" s="71"/>
      <c r="AA1072" s="85"/>
      <c r="AB1072" s="85"/>
      <c r="AC1072" s="85"/>
      <c r="AD1072" s="85"/>
      <c r="AE1072" s="85"/>
      <c r="AF1072" s="85"/>
      <c r="AG1072" s="85"/>
      <c r="AH1072" s="85"/>
      <c r="AI1072" s="85"/>
      <c r="AJ1072" s="85"/>
      <c r="AK1072" s="85"/>
      <c r="AL1072" s="71"/>
      <c r="AM1072" s="68" t="str">
        <f t="shared" si="32"/>
        <v/>
      </c>
      <c r="AN1072" s="62" t="str">
        <f t="shared" si="33"/>
        <v/>
      </c>
    </row>
    <row r="1073" spans="2:40" ht="21" customHeight="1">
      <c r="B1073" s="78"/>
      <c r="C1073" s="78"/>
      <c r="D1073" s="78"/>
      <c r="E1073" s="177"/>
      <c r="F1073" s="79"/>
      <c r="G1073" s="71"/>
      <c r="H1073" s="71"/>
      <c r="I1073" s="71"/>
      <c r="J1073" s="71"/>
      <c r="K1073" s="72"/>
      <c r="L1073" s="72"/>
      <c r="M1073" s="78"/>
      <c r="N1073" s="71"/>
      <c r="O1073" s="73"/>
      <c r="P1073" s="73"/>
      <c r="Q1073" s="73"/>
      <c r="R1073" s="85"/>
      <c r="S1073" s="73"/>
      <c r="T1073" s="85"/>
      <c r="U1073" s="73"/>
      <c r="V1073" s="85"/>
      <c r="W1073" s="73"/>
      <c r="X1073" s="73"/>
      <c r="Y1073" s="79"/>
      <c r="Z1073" s="71"/>
      <c r="AA1073" s="85"/>
      <c r="AB1073" s="85"/>
      <c r="AC1073" s="85"/>
      <c r="AD1073" s="85"/>
      <c r="AE1073" s="85"/>
      <c r="AF1073" s="85"/>
      <c r="AG1073" s="85"/>
      <c r="AH1073" s="85"/>
      <c r="AI1073" s="85"/>
      <c r="AJ1073" s="85"/>
      <c r="AK1073" s="85"/>
      <c r="AL1073" s="71"/>
      <c r="AM1073" s="68" t="str">
        <f t="shared" si="32"/>
        <v/>
      </c>
      <c r="AN1073" s="62" t="str">
        <f t="shared" si="33"/>
        <v/>
      </c>
    </row>
    <row r="1074" spans="2:40" ht="21" customHeight="1">
      <c r="B1074" s="78"/>
      <c r="C1074" s="78"/>
      <c r="D1074" s="78"/>
      <c r="E1074" s="177"/>
      <c r="F1074" s="79"/>
      <c r="G1074" s="71"/>
      <c r="H1074" s="71"/>
      <c r="I1074" s="71"/>
      <c r="J1074" s="71"/>
      <c r="K1074" s="72"/>
      <c r="L1074" s="72"/>
      <c r="M1074" s="78"/>
      <c r="N1074" s="71"/>
      <c r="O1074" s="73"/>
      <c r="P1074" s="73"/>
      <c r="Q1074" s="73"/>
      <c r="R1074" s="85"/>
      <c r="S1074" s="73"/>
      <c r="T1074" s="85"/>
      <c r="U1074" s="73"/>
      <c r="V1074" s="85"/>
      <c r="W1074" s="73"/>
      <c r="X1074" s="73"/>
      <c r="Y1074" s="79"/>
      <c r="Z1074" s="71"/>
      <c r="AA1074" s="85"/>
      <c r="AB1074" s="85"/>
      <c r="AC1074" s="85"/>
      <c r="AD1074" s="85"/>
      <c r="AE1074" s="85"/>
      <c r="AF1074" s="85"/>
      <c r="AG1074" s="85"/>
      <c r="AH1074" s="85"/>
      <c r="AI1074" s="85"/>
      <c r="AJ1074" s="85"/>
      <c r="AK1074" s="85"/>
      <c r="AL1074" s="71"/>
      <c r="AM1074" s="68" t="str">
        <f t="shared" si="32"/>
        <v/>
      </c>
      <c r="AN1074" s="62" t="str">
        <f t="shared" si="33"/>
        <v/>
      </c>
    </row>
    <row r="1075" spans="2:40" ht="21" customHeight="1">
      <c r="B1075" s="78"/>
      <c r="C1075" s="78"/>
      <c r="D1075" s="78"/>
      <c r="E1075" s="177"/>
      <c r="F1075" s="79"/>
      <c r="G1075" s="71"/>
      <c r="H1075" s="71"/>
      <c r="I1075" s="71"/>
      <c r="J1075" s="71"/>
      <c r="K1075" s="72"/>
      <c r="L1075" s="72"/>
      <c r="M1075" s="78"/>
      <c r="N1075" s="71"/>
      <c r="O1075" s="73"/>
      <c r="P1075" s="73"/>
      <c r="Q1075" s="73"/>
      <c r="R1075" s="85"/>
      <c r="S1075" s="73"/>
      <c r="T1075" s="85"/>
      <c r="U1075" s="73"/>
      <c r="V1075" s="85"/>
      <c r="W1075" s="73"/>
      <c r="X1075" s="73"/>
      <c r="Y1075" s="79"/>
      <c r="Z1075" s="71"/>
      <c r="AA1075" s="85"/>
      <c r="AB1075" s="85"/>
      <c r="AC1075" s="85"/>
      <c r="AD1075" s="85"/>
      <c r="AE1075" s="85"/>
      <c r="AF1075" s="85"/>
      <c r="AG1075" s="85"/>
      <c r="AH1075" s="85"/>
      <c r="AI1075" s="85"/>
      <c r="AJ1075" s="85"/>
      <c r="AK1075" s="85"/>
      <c r="AL1075" s="71"/>
      <c r="AM1075" s="68" t="str">
        <f t="shared" si="32"/>
        <v/>
      </c>
      <c r="AN1075" s="62" t="str">
        <f t="shared" si="33"/>
        <v/>
      </c>
    </row>
    <row r="1076" spans="2:40" ht="21" customHeight="1">
      <c r="B1076" s="78"/>
      <c r="C1076" s="78"/>
      <c r="D1076" s="78"/>
      <c r="E1076" s="177"/>
      <c r="F1076" s="79"/>
      <c r="G1076" s="71"/>
      <c r="H1076" s="71"/>
      <c r="I1076" s="71"/>
      <c r="J1076" s="71"/>
      <c r="K1076" s="72"/>
      <c r="L1076" s="72"/>
      <c r="M1076" s="78"/>
      <c r="N1076" s="71"/>
      <c r="O1076" s="73"/>
      <c r="P1076" s="73"/>
      <c r="Q1076" s="73"/>
      <c r="R1076" s="85"/>
      <c r="S1076" s="73"/>
      <c r="T1076" s="85"/>
      <c r="U1076" s="73"/>
      <c r="V1076" s="85"/>
      <c r="W1076" s="73"/>
      <c r="X1076" s="73"/>
      <c r="Y1076" s="79"/>
      <c r="Z1076" s="71"/>
      <c r="AA1076" s="85"/>
      <c r="AB1076" s="85"/>
      <c r="AC1076" s="85"/>
      <c r="AD1076" s="85"/>
      <c r="AE1076" s="85"/>
      <c r="AF1076" s="85"/>
      <c r="AG1076" s="85"/>
      <c r="AH1076" s="85"/>
      <c r="AI1076" s="85"/>
      <c r="AJ1076" s="85"/>
      <c r="AK1076" s="85"/>
      <c r="AL1076" s="71"/>
      <c r="AM1076" s="68" t="str">
        <f t="shared" si="32"/>
        <v/>
      </c>
      <c r="AN1076" s="62" t="str">
        <f t="shared" si="33"/>
        <v/>
      </c>
    </row>
    <row r="1077" spans="2:40" ht="21" customHeight="1">
      <c r="B1077" s="78"/>
      <c r="C1077" s="78"/>
      <c r="D1077" s="78"/>
      <c r="E1077" s="177"/>
      <c r="F1077" s="79"/>
      <c r="G1077" s="71"/>
      <c r="H1077" s="71"/>
      <c r="I1077" s="71"/>
      <c r="J1077" s="71"/>
      <c r="K1077" s="72"/>
      <c r="L1077" s="72"/>
      <c r="M1077" s="78"/>
      <c r="N1077" s="71"/>
      <c r="O1077" s="73"/>
      <c r="P1077" s="73"/>
      <c r="Q1077" s="73"/>
      <c r="R1077" s="85"/>
      <c r="S1077" s="73"/>
      <c r="T1077" s="85"/>
      <c r="U1077" s="73"/>
      <c r="V1077" s="85"/>
      <c r="W1077" s="73"/>
      <c r="X1077" s="73"/>
      <c r="Y1077" s="79"/>
      <c r="Z1077" s="71"/>
      <c r="AA1077" s="85"/>
      <c r="AB1077" s="85"/>
      <c r="AC1077" s="85"/>
      <c r="AD1077" s="85"/>
      <c r="AE1077" s="85"/>
      <c r="AF1077" s="85"/>
      <c r="AG1077" s="85"/>
      <c r="AH1077" s="85"/>
      <c r="AI1077" s="85"/>
      <c r="AJ1077" s="85"/>
      <c r="AK1077" s="85"/>
      <c r="AL1077" s="71"/>
      <c r="AM1077" s="68" t="str">
        <f t="shared" si="32"/>
        <v/>
      </c>
      <c r="AN1077" s="62" t="str">
        <f t="shared" si="33"/>
        <v/>
      </c>
    </row>
    <row r="1078" spans="2:40" ht="21" customHeight="1">
      <c r="B1078" s="78"/>
      <c r="C1078" s="78"/>
      <c r="D1078" s="78"/>
      <c r="E1078" s="177"/>
      <c r="F1078" s="79"/>
      <c r="G1078" s="71"/>
      <c r="H1078" s="71"/>
      <c r="I1078" s="71"/>
      <c r="J1078" s="71"/>
      <c r="K1078" s="72"/>
      <c r="L1078" s="72"/>
      <c r="M1078" s="78"/>
      <c r="N1078" s="71"/>
      <c r="O1078" s="73"/>
      <c r="P1078" s="73"/>
      <c r="Q1078" s="73"/>
      <c r="R1078" s="85"/>
      <c r="S1078" s="73"/>
      <c r="T1078" s="85"/>
      <c r="U1078" s="73"/>
      <c r="V1078" s="85"/>
      <c r="W1078" s="73"/>
      <c r="X1078" s="73"/>
      <c r="Y1078" s="79"/>
      <c r="Z1078" s="71"/>
      <c r="AA1078" s="85"/>
      <c r="AB1078" s="85"/>
      <c r="AC1078" s="85"/>
      <c r="AD1078" s="85"/>
      <c r="AE1078" s="85"/>
      <c r="AF1078" s="85"/>
      <c r="AG1078" s="85"/>
      <c r="AH1078" s="85"/>
      <c r="AI1078" s="85"/>
      <c r="AJ1078" s="85"/>
      <c r="AK1078" s="85"/>
      <c r="AL1078" s="71"/>
      <c r="AM1078" s="68" t="str">
        <f t="shared" si="32"/>
        <v/>
      </c>
      <c r="AN1078" s="62" t="str">
        <f t="shared" si="33"/>
        <v/>
      </c>
    </row>
    <row r="1079" spans="2:40" ht="21" customHeight="1">
      <c r="B1079" s="78"/>
      <c r="C1079" s="78"/>
      <c r="D1079" s="78"/>
      <c r="E1079" s="177"/>
      <c r="F1079" s="79"/>
      <c r="G1079" s="71"/>
      <c r="H1079" s="71"/>
      <c r="I1079" s="71"/>
      <c r="J1079" s="71"/>
      <c r="K1079" s="72"/>
      <c r="L1079" s="72"/>
      <c r="M1079" s="78"/>
      <c r="N1079" s="71"/>
      <c r="O1079" s="73"/>
      <c r="P1079" s="73"/>
      <c r="Q1079" s="73"/>
      <c r="R1079" s="85"/>
      <c r="S1079" s="73"/>
      <c r="T1079" s="85"/>
      <c r="U1079" s="73"/>
      <c r="V1079" s="85"/>
      <c r="W1079" s="73"/>
      <c r="X1079" s="73"/>
      <c r="Y1079" s="79"/>
      <c r="Z1079" s="71"/>
      <c r="AA1079" s="85"/>
      <c r="AB1079" s="85"/>
      <c r="AC1079" s="85"/>
      <c r="AD1079" s="85"/>
      <c r="AE1079" s="85"/>
      <c r="AF1079" s="85"/>
      <c r="AG1079" s="85"/>
      <c r="AH1079" s="85"/>
      <c r="AI1079" s="85"/>
      <c r="AJ1079" s="85"/>
      <c r="AK1079" s="85"/>
      <c r="AL1079" s="71"/>
      <c r="AM1079" s="68" t="str">
        <f t="shared" si="32"/>
        <v/>
      </c>
      <c r="AN1079" s="62" t="str">
        <f t="shared" si="33"/>
        <v/>
      </c>
    </row>
    <row r="1080" spans="2:40" ht="21" customHeight="1">
      <c r="B1080" s="78"/>
      <c r="C1080" s="78"/>
      <c r="D1080" s="78"/>
      <c r="E1080" s="177"/>
      <c r="F1080" s="79"/>
      <c r="G1080" s="71"/>
      <c r="H1080" s="71"/>
      <c r="I1080" s="71"/>
      <c r="J1080" s="71"/>
      <c r="K1080" s="72"/>
      <c r="L1080" s="72"/>
      <c r="M1080" s="78"/>
      <c r="N1080" s="71"/>
      <c r="O1080" s="73"/>
      <c r="P1080" s="73"/>
      <c r="Q1080" s="73"/>
      <c r="R1080" s="85"/>
      <c r="S1080" s="73"/>
      <c r="T1080" s="85"/>
      <c r="U1080" s="73"/>
      <c r="V1080" s="85"/>
      <c r="W1080" s="73"/>
      <c r="X1080" s="73"/>
      <c r="Y1080" s="79"/>
      <c r="Z1080" s="71"/>
      <c r="AA1080" s="85"/>
      <c r="AB1080" s="85"/>
      <c r="AC1080" s="85"/>
      <c r="AD1080" s="85"/>
      <c r="AE1080" s="85"/>
      <c r="AF1080" s="85"/>
      <c r="AG1080" s="85"/>
      <c r="AH1080" s="85"/>
      <c r="AI1080" s="85"/>
      <c r="AJ1080" s="85"/>
      <c r="AK1080" s="85"/>
      <c r="AL1080" s="71"/>
      <c r="AM1080" s="68" t="str">
        <f t="shared" si="32"/>
        <v/>
      </c>
      <c r="AN1080" s="62" t="str">
        <f t="shared" si="33"/>
        <v/>
      </c>
    </row>
    <row r="1081" spans="2:40" ht="21" customHeight="1">
      <c r="B1081" s="78"/>
      <c r="C1081" s="78"/>
      <c r="D1081" s="78"/>
      <c r="E1081" s="177"/>
      <c r="F1081" s="79"/>
      <c r="G1081" s="71"/>
      <c r="H1081" s="71"/>
      <c r="I1081" s="71"/>
      <c r="J1081" s="71"/>
      <c r="K1081" s="72"/>
      <c r="L1081" s="72"/>
      <c r="M1081" s="78"/>
      <c r="N1081" s="71"/>
      <c r="O1081" s="73"/>
      <c r="P1081" s="73"/>
      <c r="Q1081" s="73"/>
      <c r="R1081" s="85"/>
      <c r="S1081" s="73"/>
      <c r="T1081" s="85"/>
      <c r="U1081" s="73"/>
      <c r="V1081" s="85"/>
      <c r="W1081" s="73"/>
      <c r="X1081" s="73"/>
      <c r="Y1081" s="79"/>
      <c r="Z1081" s="71"/>
      <c r="AA1081" s="85"/>
      <c r="AB1081" s="85"/>
      <c r="AC1081" s="85"/>
      <c r="AD1081" s="85"/>
      <c r="AE1081" s="85"/>
      <c r="AF1081" s="85"/>
      <c r="AG1081" s="85"/>
      <c r="AH1081" s="85"/>
      <c r="AI1081" s="85"/>
      <c r="AJ1081" s="85"/>
      <c r="AK1081" s="85"/>
      <c r="AL1081" s="71"/>
      <c r="AM1081" s="68" t="str">
        <f t="shared" si="32"/>
        <v/>
      </c>
      <c r="AN1081" s="62" t="str">
        <f t="shared" si="33"/>
        <v/>
      </c>
    </row>
    <row r="1082" spans="2:40" ht="21" customHeight="1">
      <c r="B1082" s="78"/>
      <c r="C1082" s="78"/>
      <c r="D1082" s="78"/>
      <c r="E1082" s="177"/>
      <c r="F1082" s="79"/>
      <c r="G1082" s="71"/>
      <c r="H1082" s="71"/>
      <c r="I1082" s="71"/>
      <c r="J1082" s="71"/>
      <c r="K1082" s="72"/>
      <c r="L1082" s="72"/>
      <c r="M1082" s="78"/>
      <c r="N1082" s="71"/>
      <c r="O1082" s="73"/>
      <c r="P1082" s="73"/>
      <c r="Q1082" s="73"/>
      <c r="R1082" s="85"/>
      <c r="S1082" s="73"/>
      <c r="T1082" s="85"/>
      <c r="U1082" s="73"/>
      <c r="V1082" s="85"/>
      <c r="W1082" s="73"/>
      <c r="X1082" s="73"/>
      <c r="Y1082" s="79"/>
      <c r="Z1082" s="71"/>
      <c r="AA1082" s="85"/>
      <c r="AB1082" s="85"/>
      <c r="AC1082" s="85"/>
      <c r="AD1082" s="85"/>
      <c r="AE1082" s="85"/>
      <c r="AF1082" s="85"/>
      <c r="AG1082" s="85"/>
      <c r="AH1082" s="85"/>
      <c r="AI1082" s="85"/>
      <c r="AJ1082" s="85"/>
      <c r="AK1082" s="85"/>
      <c r="AL1082" s="71"/>
      <c r="AM1082" s="68" t="str">
        <f t="shared" si="32"/>
        <v/>
      </c>
      <c r="AN1082" s="62" t="str">
        <f t="shared" si="33"/>
        <v/>
      </c>
    </row>
    <row r="1083" spans="2:40" ht="21" customHeight="1">
      <c r="B1083" s="78"/>
      <c r="C1083" s="78"/>
      <c r="D1083" s="78"/>
      <c r="E1083" s="177"/>
      <c r="F1083" s="79"/>
      <c r="G1083" s="71"/>
      <c r="H1083" s="71"/>
      <c r="I1083" s="71"/>
      <c r="J1083" s="71"/>
      <c r="K1083" s="72"/>
      <c r="L1083" s="72"/>
      <c r="M1083" s="78"/>
      <c r="N1083" s="71"/>
      <c r="O1083" s="73"/>
      <c r="P1083" s="73"/>
      <c r="Q1083" s="73"/>
      <c r="R1083" s="85"/>
      <c r="S1083" s="73"/>
      <c r="T1083" s="85"/>
      <c r="U1083" s="73"/>
      <c r="V1083" s="85"/>
      <c r="W1083" s="73"/>
      <c r="X1083" s="73"/>
      <c r="Y1083" s="79"/>
      <c r="Z1083" s="71"/>
      <c r="AA1083" s="85"/>
      <c r="AB1083" s="85"/>
      <c r="AC1083" s="85"/>
      <c r="AD1083" s="85"/>
      <c r="AE1083" s="85"/>
      <c r="AF1083" s="85"/>
      <c r="AG1083" s="85"/>
      <c r="AH1083" s="85"/>
      <c r="AI1083" s="85"/>
      <c r="AJ1083" s="85"/>
      <c r="AK1083" s="85"/>
      <c r="AL1083" s="71"/>
      <c r="AM1083" s="68" t="str">
        <f t="shared" si="32"/>
        <v/>
      </c>
      <c r="AN1083" s="62" t="str">
        <f t="shared" si="33"/>
        <v/>
      </c>
    </row>
    <row r="1084" spans="2:40" ht="21" customHeight="1">
      <c r="B1084" s="78"/>
      <c r="C1084" s="78"/>
      <c r="D1084" s="78"/>
      <c r="E1084" s="177"/>
      <c r="F1084" s="79"/>
      <c r="G1084" s="71"/>
      <c r="H1084" s="71"/>
      <c r="I1084" s="71"/>
      <c r="J1084" s="71"/>
      <c r="K1084" s="72"/>
      <c r="L1084" s="72"/>
      <c r="M1084" s="78"/>
      <c r="N1084" s="71"/>
      <c r="O1084" s="73"/>
      <c r="P1084" s="73"/>
      <c r="Q1084" s="73"/>
      <c r="R1084" s="85"/>
      <c r="S1084" s="73"/>
      <c r="T1084" s="85"/>
      <c r="U1084" s="73"/>
      <c r="V1084" s="85"/>
      <c r="W1084" s="73"/>
      <c r="X1084" s="73"/>
      <c r="Y1084" s="79"/>
      <c r="Z1084" s="71"/>
      <c r="AA1084" s="85"/>
      <c r="AB1084" s="85"/>
      <c r="AC1084" s="85"/>
      <c r="AD1084" s="85"/>
      <c r="AE1084" s="85"/>
      <c r="AF1084" s="85"/>
      <c r="AG1084" s="85"/>
      <c r="AH1084" s="85"/>
      <c r="AI1084" s="85"/>
      <c r="AJ1084" s="85"/>
      <c r="AK1084" s="85"/>
      <c r="AL1084" s="71"/>
      <c r="AM1084" s="68" t="str">
        <f t="shared" si="32"/>
        <v/>
      </c>
      <c r="AN1084" s="62" t="str">
        <f t="shared" si="33"/>
        <v/>
      </c>
    </row>
    <row r="1085" spans="2:40" ht="21" customHeight="1">
      <c r="B1085" s="78"/>
      <c r="C1085" s="78"/>
      <c r="D1085" s="78"/>
      <c r="E1085" s="177"/>
      <c r="F1085" s="79"/>
      <c r="G1085" s="71"/>
      <c r="H1085" s="71"/>
      <c r="I1085" s="71"/>
      <c r="J1085" s="71"/>
      <c r="K1085" s="72"/>
      <c r="L1085" s="72"/>
      <c r="M1085" s="78"/>
      <c r="N1085" s="71"/>
      <c r="O1085" s="73"/>
      <c r="P1085" s="73"/>
      <c r="Q1085" s="73"/>
      <c r="R1085" s="85"/>
      <c r="S1085" s="73"/>
      <c r="T1085" s="85"/>
      <c r="U1085" s="73"/>
      <c r="V1085" s="85"/>
      <c r="W1085" s="73"/>
      <c r="X1085" s="73"/>
      <c r="Y1085" s="79"/>
      <c r="Z1085" s="71"/>
      <c r="AA1085" s="85"/>
      <c r="AB1085" s="85"/>
      <c r="AC1085" s="85"/>
      <c r="AD1085" s="85"/>
      <c r="AE1085" s="85"/>
      <c r="AF1085" s="85"/>
      <c r="AG1085" s="85"/>
      <c r="AH1085" s="85"/>
      <c r="AI1085" s="85"/>
      <c r="AJ1085" s="85"/>
      <c r="AK1085" s="85"/>
      <c r="AL1085" s="71"/>
      <c r="AM1085" s="68" t="str">
        <f t="shared" si="32"/>
        <v/>
      </c>
      <c r="AN1085" s="62" t="str">
        <f t="shared" si="33"/>
        <v/>
      </c>
    </row>
    <row r="1086" spans="2:40" ht="21" customHeight="1">
      <c r="B1086" s="78"/>
      <c r="C1086" s="78"/>
      <c r="D1086" s="78"/>
      <c r="E1086" s="177"/>
      <c r="F1086" s="79"/>
      <c r="G1086" s="71"/>
      <c r="H1086" s="71"/>
      <c r="I1086" s="71"/>
      <c r="J1086" s="71"/>
      <c r="K1086" s="72"/>
      <c r="L1086" s="72"/>
      <c r="M1086" s="78"/>
      <c r="N1086" s="71"/>
      <c r="O1086" s="73"/>
      <c r="P1086" s="73"/>
      <c r="Q1086" s="73"/>
      <c r="R1086" s="85"/>
      <c r="S1086" s="73"/>
      <c r="T1086" s="85"/>
      <c r="U1086" s="73"/>
      <c r="V1086" s="85"/>
      <c r="W1086" s="73"/>
      <c r="X1086" s="73"/>
      <c r="Y1086" s="79"/>
      <c r="Z1086" s="71"/>
      <c r="AA1086" s="85"/>
      <c r="AB1086" s="85"/>
      <c r="AC1086" s="85"/>
      <c r="AD1086" s="85"/>
      <c r="AE1086" s="85"/>
      <c r="AF1086" s="85"/>
      <c r="AG1086" s="85"/>
      <c r="AH1086" s="85"/>
      <c r="AI1086" s="85"/>
      <c r="AJ1086" s="85"/>
      <c r="AK1086" s="85"/>
      <c r="AL1086" s="71"/>
      <c r="AM1086" s="68" t="str">
        <f t="shared" si="32"/>
        <v/>
      </c>
      <c r="AN1086" s="62" t="str">
        <f t="shared" si="33"/>
        <v/>
      </c>
    </row>
    <row r="1087" spans="2:40" ht="21" customHeight="1">
      <c r="B1087" s="78"/>
      <c r="C1087" s="78"/>
      <c r="D1087" s="78"/>
      <c r="E1087" s="177"/>
      <c r="F1087" s="79"/>
      <c r="G1087" s="71"/>
      <c r="H1087" s="71"/>
      <c r="I1087" s="71"/>
      <c r="J1087" s="71"/>
      <c r="K1087" s="72"/>
      <c r="L1087" s="72"/>
      <c r="M1087" s="78"/>
      <c r="N1087" s="71"/>
      <c r="O1087" s="73"/>
      <c r="P1087" s="73"/>
      <c r="Q1087" s="73"/>
      <c r="R1087" s="85"/>
      <c r="S1087" s="73"/>
      <c r="T1087" s="85"/>
      <c r="U1087" s="73"/>
      <c r="V1087" s="85"/>
      <c r="W1087" s="73"/>
      <c r="X1087" s="73"/>
      <c r="Y1087" s="79"/>
      <c r="Z1087" s="71"/>
      <c r="AA1087" s="85"/>
      <c r="AB1087" s="85"/>
      <c r="AC1087" s="85"/>
      <c r="AD1087" s="85"/>
      <c r="AE1087" s="85"/>
      <c r="AF1087" s="85"/>
      <c r="AG1087" s="85"/>
      <c r="AH1087" s="85"/>
      <c r="AI1087" s="85"/>
      <c r="AJ1087" s="85"/>
      <c r="AK1087" s="85"/>
      <c r="AL1087" s="71"/>
      <c r="AM1087" s="68" t="str">
        <f t="shared" si="32"/>
        <v/>
      </c>
      <c r="AN1087" s="62" t="str">
        <f t="shared" si="33"/>
        <v/>
      </c>
    </row>
    <row r="1088" spans="2:40" ht="21" customHeight="1">
      <c r="B1088" s="78"/>
      <c r="C1088" s="78"/>
      <c r="D1088" s="78"/>
      <c r="E1088" s="177"/>
      <c r="F1088" s="79"/>
      <c r="G1088" s="71"/>
      <c r="H1088" s="71"/>
      <c r="I1088" s="71"/>
      <c r="J1088" s="71"/>
      <c r="K1088" s="72"/>
      <c r="L1088" s="72"/>
      <c r="M1088" s="78"/>
      <c r="N1088" s="71"/>
      <c r="O1088" s="73"/>
      <c r="P1088" s="73"/>
      <c r="Q1088" s="73"/>
      <c r="R1088" s="85"/>
      <c r="S1088" s="73"/>
      <c r="T1088" s="85"/>
      <c r="U1088" s="73"/>
      <c r="V1088" s="85"/>
      <c r="W1088" s="73"/>
      <c r="X1088" s="73"/>
      <c r="Y1088" s="79"/>
      <c r="Z1088" s="71"/>
      <c r="AA1088" s="85"/>
      <c r="AB1088" s="85"/>
      <c r="AC1088" s="85"/>
      <c r="AD1088" s="85"/>
      <c r="AE1088" s="85"/>
      <c r="AF1088" s="85"/>
      <c r="AG1088" s="85"/>
      <c r="AH1088" s="85"/>
      <c r="AI1088" s="85"/>
      <c r="AJ1088" s="85"/>
      <c r="AK1088" s="85"/>
      <c r="AL1088" s="71"/>
      <c r="AM1088" s="68" t="str">
        <f t="shared" si="32"/>
        <v/>
      </c>
      <c r="AN1088" s="62" t="str">
        <f t="shared" si="33"/>
        <v/>
      </c>
    </row>
    <row r="1089" spans="2:40" ht="21" customHeight="1">
      <c r="B1089" s="78"/>
      <c r="C1089" s="78"/>
      <c r="D1089" s="78"/>
      <c r="E1089" s="177"/>
      <c r="F1089" s="79"/>
      <c r="G1089" s="71"/>
      <c r="H1089" s="71"/>
      <c r="I1089" s="71"/>
      <c r="J1089" s="71"/>
      <c r="K1089" s="72"/>
      <c r="L1089" s="72"/>
      <c r="M1089" s="78"/>
      <c r="N1089" s="71"/>
      <c r="O1089" s="73"/>
      <c r="P1089" s="73"/>
      <c r="Q1089" s="73"/>
      <c r="R1089" s="85"/>
      <c r="S1089" s="73"/>
      <c r="T1089" s="85"/>
      <c r="U1089" s="73"/>
      <c r="V1089" s="85"/>
      <c r="W1089" s="73"/>
      <c r="X1089" s="73"/>
      <c r="Y1089" s="79"/>
      <c r="Z1089" s="71"/>
      <c r="AA1089" s="85"/>
      <c r="AB1089" s="85"/>
      <c r="AC1089" s="85"/>
      <c r="AD1089" s="85"/>
      <c r="AE1089" s="85"/>
      <c r="AF1089" s="85"/>
      <c r="AG1089" s="85"/>
      <c r="AH1089" s="85"/>
      <c r="AI1089" s="85"/>
      <c r="AJ1089" s="85"/>
      <c r="AK1089" s="85"/>
      <c r="AL1089" s="71"/>
      <c r="AM1089" s="68" t="str">
        <f t="shared" si="32"/>
        <v/>
      </c>
      <c r="AN1089" s="62" t="str">
        <f t="shared" si="33"/>
        <v/>
      </c>
    </row>
    <row r="1090" spans="2:40" ht="21" customHeight="1">
      <c r="B1090" s="78"/>
      <c r="C1090" s="78"/>
      <c r="D1090" s="78"/>
      <c r="E1090" s="177"/>
      <c r="F1090" s="79"/>
      <c r="G1090" s="71"/>
      <c r="H1090" s="71"/>
      <c r="I1090" s="71"/>
      <c r="J1090" s="71"/>
      <c r="K1090" s="72"/>
      <c r="L1090" s="72"/>
      <c r="M1090" s="78"/>
      <c r="N1090" s="71"/>
      <c r="O1090" s="73"/>
      <c r="P1090" s="73"/>
      <c r="Q1090" s="73"/>
      <c r="R1090" s="85"/>
      <c r="S1090" s="73"/>
      <c r="T1090" s="85"/>
      <c r="U1090" s="73"/>
      <c r="V1090" s="85"/>
      <c r="W1090" s="73"/>
      <c r="X1090" s="73"/>
      <c r="Y1090" s="79"/>
      <c r="Z1090" s="71"/>
      <c r="AA1090" s="85"/>
      <c r="AB1090" s="85"/>
      <c r="AC1090" s="85"/>
      <c r="AD1090" s="85"/>
      <c r="AE1090" s="85"/>
      <c r="AF1090" s="85"/>
      <c r="AG1090" s="85"/>
      <c r="AH1090" s="85"/>
      <c r="AI1090" s="85"/>
      <c r="AJ1090" s="85"/>
      <c r="AK1090" s="85"/>
      <c r="AL1090" s="71"/>
      <c r="AM1090" s="68" t="str">
        <f t="shared" si="32"/>
        <v/>
      </c>
      <c r="AN1090" s="62" t="str">
        <f t="shared" si="33"/>
        <v/>
      </c>
    </row>
    <row r="1091" spans="2:40" ht="21" customHeight="1">
      <c r="B1091" s="78"/>
      <c r="C1091" s="78"/>
      <c r="D1091" s="78"/>
      <c r="E1091" s="177"/>
      <c r="F1091" s="79"/>
      <c r="G1091" s="71"/>
      <c r="H1091" s="71"/>
      <c r="I1091" s="71"/>
      <c r="J1091" s="71"/>
      <c r="K1091" s="72"/>
      <c r="L1091" s="72"/>
      <c r="M1091" s="78"/>
      <c r="N1091" s="71"/>
      <c r="O1091" s="73"/>
      <c r="P1091" s="73"/>
      <c r="Q1091" s="73"/>
      <c r="R1091" s="85"/>
      <c r="S1091" s="73"/>
      <c r="T1091" s="85"/>
      <c r="U1091" s="73"/>
      <c r="V1091" s="85"/>
      <c r="W1091" s="73"/>
      <c r="X1091" s="73"/>
      <c r="Y1091" s="79"/>
      <c r="Z1091" s="71"/>
      <c r="AA1091" s="85"/>
      <c r="AB1091" s="85"/>
      <c r="AC1091" s="85"/>
      <c r="AD1091" s="85"/>
      <c r="AE1091" s="85"/>
      <c r="AF1091" s="85"/>
      <c r="AG1091" s="85"/>
      <c r="AH1091" s="85"/>
      <c r="AI1091" s="85"/>
      <c r="AJ1091" s="85"/>
      <c r="AK1091" s="85"/>
      <c r="AL1091" s="71"/>
      <c r="AM1091" s="68" t="str">
        <f t="shared" si="32"/>
        <v/>
      </c>
      <c r="AN1091" s="62" t="str">
        <f t="shared" si="33"/>
        <v/>
      </c>
    </row>
    <row r="1092" spans="2:40" ht="21" customHeight="1">
      <c r="B1092" s="78"/>
      <c r="C1092" s="78"/>
      <c r="D1092" s="78"/>
      <c r="E1092" s="177"/>
      <c r="F1092" s="79"/>
      <c r="G1092" s="71"/>
      <c r="H1092" s="71"/>
      <c r="I1092" s="71"/>
      <c r="J1092" s="71"/>
      <c r="K1092" s="72"/>
      <c r="L1092" s="72"/>
      <c r="M1092" s="78"/>
      <c r="N1092" s="71"/>
      <c r="O1092" s="73"/>
      <c r="P1092" s="73"/>
      <c r="Q1092" s="73"/>
      <c r="R1092" s="85"/>
      <c r="S1092" s="73"/>
      <c r="T1092" s="85"/>
      <c r="U1092" s="73"/>
      <c r="V1092" s="85"/>
      <c r="W1092" s="73"/>
      <c r="X1092" s="73"/>
      <c r="Y1092" s="79"/>
      <c r="Z1092" s="71"/>
      <c r="AA1092" s="85"/>
      <c r="AB1092" s="85"/>
      <c r="AC1092" s="85"/>
      <c r="AD1092" s="85"/>
      <c r="AE1092" s="85"/>
      <c r="AF1092" s="85"/>
      <c r="AG1092" s="85"/>
      <c r="AH1092" s="85"/>
      <c r="AI1092" s="85"/>
      <c r="AJ1092" s="85"/>
      <c r="AK1092" s="85"/>
      <c r="AL1092" s="71"/>
      <c r="AM1092" s="68" t="str">
        <f t="shared" si="32"/>
        <v/>
      </c>
      <c r="AN1092" s="62" t="str">
        <f t="shared" si="33"/>
        <v/>
      </c>
    </row>
    <row r="1093" spans="2:40" ht="21" customHeight="1">
      <c r="B1093" s="78"/>
      <c r="C1093" s="78"/>
      <c r="D1093" s="78"/>
      <c r="E1093" s="177"/>
      <c r="F1093" s="79"/>
      <c r="G1093" s="71"/>
      <c r="H1093" s="71"/>
      <c r="I1093" s="71"/>
      <c r="J1093" s="71"/>
      <c r="K1093" s="72"/>
      <c r="L1093" s="72"/>
      <c r="M1093" s="78"/>
      <c r="N1093" s="71"/>
      <c r="O1093" s="73"/>
      <c r="P1093" s="73"/>
      <c r="Q1093" s="73"/>
      <c r="R1093" s="85"/>
      <c r="S1093" s="73"/>
      <c r="T1093" s="85"/>
      <c r="U1093" s="73"/>
      <c r="V1093" s="85"/>
      <c r="W1093" s="73"/>
      <c r="X1093" s="73"/>
      <c r="Y1093" s="79"/>
      <c r="Z1093" s="71"/>
      <c r="AA1093" s="85"/>
      <c r="AB1093" s="85"/>
      <c r="AC1093" s="85"/>
      <c r="AD1093" s="85"/>
      <c r="AE1093" s="85"/>
      <c r="AF1093" s="85"/>
      <c r="AG1093" s="85"/>
      <c r="AH1093" s="85"/>
      <c r="AI1093" s="85"/>
      <c r="AJ1093" s="85"/>
      <c r="AK1093" s="85"/>
      <c r="AL1093" s="71"/>
      <c r="AM1093" s="68" t="str">
        <f t="shared" si="32"/>
        <v/>
      </c>
      <c r="AN1093" s="62" t="str">
        <f t="shared" si="33"/>
        <v/>
      </c>
    </row>
    <row r="1094" spans="2:40" ht="21" customHeight="1">
      <c r="B1094" s="78"/>
      <c r="C1094" s="78"/>
      <c r="D1094" s="78"/>
      <c r="E1094" s="177"/>
      <c r="F1094" s="79"/>
      <c r="G1094" s="71"/>
      <c r="H1094" s="71"/>
      <c r="I1094" s="71"/>
      <c r="J1094" s="71"/>
      <c r="K1094" s="72"/>
      <c r="L1094" s="72"/>
      <c r="M1094" s="78"/>
      <c r="N1094" s="71"/>
      <c r="O1094" s="73"/>
      <c r="P1094" s="73"/>
      <c r="Q1094" s="73"/>
      <c r="R1094" s="85"/>
      <c r="S1094" s="73"/>
      <c r="T1094" s="85"/>
      <c r="U1094" s="73"/>
      <c r="V1094" s="85"/>
      <c r="W1094" s="73"/>
      <c r="X1094" s="73"/>
      <c r="Y1094" s="79"/>
      <c r="Z1094" s="71"/>
      <c r="AA1094" s="85"/>
      <c r="AB1094" s="85"/>
      <c r="AC1094" s="85"/>
      <c r="AD1094" s="85"/>
      <c r="AE1094" s="85"/>
      <c r="AF1094" s="85"/>
      <c r="AG1094" s="85"/>
      <c r="AH1094" s="85"/>
      <c r="AI1094" s="85"/>
      <c r="AJ1094" s="85"/>
      <c r="AK1094" s="85"/>
      <c r="AL1094" s="71"/>
      <c r="AM1094" s="68" t="str">
        <f t="shared" si="32"/>
        <v/>
      </c>
      <c r="AN1094" s="62" t="str">
        <f t="shared" si="33"/>
        <v/>
      </c>
    </row>
    <row r="1095" spans="2:40" ht="21" customHeight="1">
      <c r="B1095" s="78"/>
      <c r="C1095" s="78"/>
      <c r="D1095" s="78"/>
      <c r="E1095" s="177"/>
      <c r="F1095" s="79"/>
      <c r="G1095" s="71"/>
      <c r="H1095" s="71"/>
      <c r="I1095" s="71"/>
      <c r="J1095" s="71"/>
      <c r="K1095" s="72"/>
      <c r="L1095" s="72"/>
      <c r="M1095" s="78"/>
      <c r="N1095" s="71"/>
      <c r="O1095" s="73"/>
      <c r="P1095" s="73"/>
      <c r="Q1095" s="73"/>
      <c r="R1095" s="85"/>
      <c r="S1095" s="73"/>
      <c r="T1095" s="85"/>
      <c r="U1095" s="73"/>
      <c r="V1095" s="85"/>
      <c r="W1095" s="73"/>
      <c r="X1095" s="73"/>
      <c r="Y1095" s="79"/>
      <c r="Z1095" s="71"/>
      <c r="AA1095" s="85"/>
      <c r="AB1095" s="85"/>
      <c r="AC1095" s="85"/>
      <c r="AD1095" s="85"/>
      <c r="AE1095" s="85"/>
      <c r="AF1095" s="85"/>
      <c r="AG1095" s="85"/>
      <c r="AH1095" s="85"/>
      <c r="AI1095" s="85"/>
      <c r="AJ1095" s="85"/>
      <c r="AK1095" s="85"/>
      <c r="AL1095" s="71"/>
      <c r="AM1095" s="68" t="str">
        <f t="shared" si="32"/>
        <v/>
      </c>
      <c r="AN1095" s="62" t="str">
        <f t="shared" si="33"/>
        <v/>
      </c>
    </row>
    <row r="1096" spans="2:40" ht="21" customHeight="1">
      <c r="B1096" s="78"/>
      <c r="C1096" s="78"/>
      <c r="D1096" s="78"/>
      <c r="E1096" s="177"/>
      <c r="F1096" s="79"/>
      <c r="G1096" s="71"/>
      <c r="H1096" s="71"/>
      <c r="I1096" s="71"/>
      <c r="J1096" s="71"/>
      <c r="K1096" s="72"/>
      <c r="L1096" s="72"/>
      <c r="M1096" s="78"/>
      <c r="N1096" s="71"/>
      <c r="O1096" s="73"/>
      <c r="P1096" s="73"/>
      <c r="Q1096" s="73"/>
      <c r="R1096" s="85"/>
      <c r="S1096" s="73"/>
      <c r="T1096" s="85"/>
      <c r="U1096" s="73"/>
      <c r="V1096" s="85"/>
      <c r="W1096" s="73"/>
      <c r="X1096" s="73"/>
      <c r="Y1096" s="79"/>
      <c r="Z1096" s="71"/>
      <c r="AA1096" s="85"/>
      <c r="AB1096" s="85"/>
      <c r="AC1096" s="85"/>
      <c r="AD1096" s="85"/>
      <c r="AE1096" s="85"/>
      <c r="AF1096" s="85"/>
      <c r="AG1096" s="85"/>
      <c r="AH1096" s="85"/>
      <c r="AI1096" s="85"/>
      <c r="AJ1096" s="85"/>
      <c r="AK1096" s="85"/>
      <c r="AL1096" s="71"/>
      <c r="AM1096" s="68" t="str">
        <f t="shared" si="32"/>
        <v/>
      </c>
      <c r="AN1096" s="62" t="str">
        <f t="shared" si="33"/>
        <v/>
      </c>
    </row>
    <row r="1097" spans="2:40" ht="21" customHeight="1">
      <c r="B1097" s="78"/>
      <c r="C1097" s="78"/>
      <c r="D1097" s="78"/>
      <c r="E1097" s="177"/>
      <c r="F1097" s="79"/>
      <c r="G1097" s="71"/>
      <c r="H1097" s="71"/>
      <c r="I1097" s="71"/>
      <c r="J1097" s="71"/>
      <c r="K1097" s="72"/>
      <c r="L1097" s="72"/>
      <c r="M1097" s="78"/>
      <c r="N1097" s="71"/>
      <c r="O1097" s="73"/>
      <c r="P1097" s="73"/>
      <c r="Q1097" s="73"/>
      <c r="R1097" s="85"/>
      <c r="S1097" s="73"/>
      <c r="T1097" s="85"/>
      <c r="U1097" s="73"/>
      <c r="V1097" s="85"/>
      <c r="W1097" s="73"/>
      <c r="X1097" s="73"/>
      <c r="Y1097" s="79"/>
      <c r="Z1097" s="71"/>
      <c r="AA1097" s="85"/>
      <c r="AB1097" s="85"/>
      <c r="AC1097" s="85"/>
      <c r="AD1097" s="85"/>
      <c r="AE1097" s="85"/>
      <c r="AF1097" s="85"/>
      <c r="AG1097" s="85"/>
      <c r="AH1097" s="85"/>
      <c r="AI1097" s="85"/>
      <c r="AJ1097" s="85"/>
      <c r="AK1097" s="85"/>
      <c r="AL1097" s="71"/>
      <c r="AM1097" s="68" t="str">
        <f t="shared" si="32"/>
        <v/>
      </c>
      <c r="AN1097" s="62" t="str">
        <f t="shared" si="33"/>
        <v/>
      </c>
    </row>
    <row r="1098" spans="2:40" ht="21" customHeight="1">
      <c r="B1098" s="78"/>
      <c r="C1098" s="78"/>
      <c r="D1098" s="78"/>
      <c r="E1098" s="177"/>
      <c r="F1098" s="79"/>
      <c r="G1098" s="71"/>
      <c r="H1098" s="71"/>
      <c r="I1098" s="71"/>
      <c r="J1098" s="71"/>
      <c r="K1098" s="72"/>
      <c r="L1098" s="72"/>
      <c r="M1098" s="78"/>
      <c r="N1098" s="71"/>
      <c r="O1098" s="73"/>
      <c r="P1098" s="73"/>
      <c r="Q1098" s="73"/>
      <c r="R1098" s="85"/>
      <c r="S1098" s="73"/>
      <c r="T1098" s="85"/>
      <c r="U1098" s="73"/>
      <c r="V1098" s="85"/>
      <c r="W1098" s="73"/>
      <c r="X1098" s="73"/>
      <c r="Y1098" s="79"/>
      <c r="Z1098" s="71"/>
      <c r="AA1098" s="85"/>
      <c r="AB1098" s="85"/>
      <c r="AC1098" s="85"/>
      <c r="AD1098" s="85"/>
      <c r="AE1098" s="85"/>
      <c r="AF1098" s="85"/>
      <c r="AG1098" s="85"/>
      <c r="AH1098" s="85"/>
      <c r="AI1098" s="85"/>
      <c r="AJ1098" s="85"/>
      <c r="AK1098" s="85"/>
      <c r="AL1098" s="71"/>
      <c r="AM1098" s="68" t="str">
        <f t="shared" si="32"/>
        <v/>
      </c>
      <c r="AN1098" s="62" t="str">
        <f t="shared" si="33"/>
        <v/>
      </c>
    </row>
    <row r="1099" spans="2:40" ht="21" customHeight="1">
      <c r="B1099" s="78"/>
      <c r="C1099" s="78"/>
      <c r="D1099" s="78"/>
      <c r="E1099" s="177"/>
      <c r="F1099" s="79"/>
      <c r="G1099" s="71"/>
      <c r="H1099" s="71"/>
      <c r="I1099" s="71"/>
      <c r="J1099" s="71"/>
      <c r="K1099" s="72"/>
      <c r="L1099" s="72"/>
      <c r="M1099" s="78"/>
      <c r="N1099" s="71"/>
      <c r="O1099" s="73"/>
      <c r="P1099" s="73"/>
      <c r="Q1099" s="73"/>
      <c r="R1099" s="85"/>
      <c r="S1099" s="73"/>
      <c r="T1099" s="85"/>
      <c r="U1099" s="73"/>
      <c r="V1099" s="85"/>
      <c r="W1099" s="73"/>
      <c r="X1099" s="73"/>
      <c r="Y1099" s="79"/>
      <c r="Z1099" s="71"/>
      <c r="AA1099" s="85"/>
      <c r="AB1099" s="85"/>
      <c r="AC1099" s="85"/>
      <c r="AD1099" s="85"/>
      <c r="AE1099" s="85"/>
      <c r="AF1099" s="85"/>
      <c r="AG1099" s="85"/>
      <c r="AH1099" s="85"/>
      <c r="AI1099" s="85"/>
      <c r="AJ1099" s="85"/>
      <c r="AK1099" s="85"/>
      <c r="AL1099" s="71"/>
      <c r="AM1099" s="68" t="str">
        <f t="shared" si="32"/>
        <v/>
      </c>
      <c r="AN1099" s="62" t="str">
        <f t="shared" si="33"/>
        <v/>
      </c>
    </row>
    <row r="1100" spans="2:40" ht="21" customHeight="1">
      <c r="B1100" s="78"/>
      <c r="C1100" s="78"/>
      <c r="D1100" s="78"/>
      <c r="E1100" s="177"/>
      <c r="F1100" s="79"/>
      <c r="G1100" s="71"/>
      <c r="H1100" s="71"/>
      <c r="I1100" s="71"/>
      <c r="J1100" s="71"/>
      <c r="K1100" s="72"/>
      <c r="L1100" s="72"/>
      <c r="M1100" s="78"/>
      <c r="N1100" s="71"/>
      <c r="O1100" s="73"/>
      <c r="P1100" s="73"/>
      <c r="Q1100" s="73"/>
      <c r="R1100" s="85"/>
      <c r="S1100" s="73"/>
      <c r="T1100" s="85"/>
      <c r="U1100" s="73"/>
      <c r="V1100" s="85"/>
      <c r="W1100" s="73"/>
      <c r="X1100" s="73"/>
      <c r="Y1100" s="79"/>
      <c r="Z1100" s="71"/>
      <c r="AA1100" s="85"/>
      <c r="AB1100" s="85"/>
      <c r="AC1100" s="85"/>
      <c r="AD1100" s="85"/>
      <c r="AE1100" s="85"/>
      <c r="AF1100" s="85"/>
      <c r="AG1100" s="85"/>
      <c r="AH1100" s="85"/>
      <c r="AI1100" s="85"/>
      <c r="AJ1100" s="85"/>
      <c r="AK1100" s="85"/>
      <c r="AL1100" s="71"/>
      <c r="AM1100" s="68" t="str">
        <f t="shared" ref="AM1100:AM1163" si="34">IF(AN1100&lt;&gt;"","Erreur","")</f>
        <v/>
      </c>
      <c r="AN1100" s="62" t="str">
        <f t="shared" si="33"/>
        <v/>
      </c>
    </row>
    <row r="1101" spans="2:40" ht="21" customHeight="1">
      <c r="B1101" s="78"/>
      <c r="C1101" s="78"/>
      <c r="D1101" s="78"/>
      <c r="E1101" s="177"/>
      <c r="F1101" s="79"/>
      <c r="G1101" s="71"/>
      <c r="H1101" s="71"/>
      <c r="I1101" s="71"/>
      <c r="J1101" s="71"/>
      <c r="K1101" s="72"/>
      <c r="L1101" s="72"/>
      <c r="M1101" s="78"/>
      <c r="N1101" s="71"/>
      <c r="O1101" s="73"/>
      <c r="P1101" s="73"/>
      <c r="Q1101" s="73"/>
      <c r="R1101" s="85"/>
      <c r="S1101" s="73"/>
      <c r="T1101" s="85"/>
      <c r="U1101" s="73"/>
      <c r="V1101" s="85"/>
      <c r="W1101" s="73"/>
      <c r="X1101" s="73"/>
      <c r="Y1101" s="79"/>
      <c r="Z1101" s="71"/>
      <c r="AA1101" s="85"/>
      <c r="AB1101" s="85"/>
      <c r="AC1101" s="85"/>
      <c r="AD1101" s="85"/>
      <c r="AE1101" s="85"/>
      <c r="AF1101" s="85"/>
      <c r="AG1101" s="85"/>
      <c r="AH1101" s="85"/>
      <c r="AI1101" s="85"/>
      <c r="AJ1101" s="85"/>
      <c r="AK1101" s="85"/>
      <c r="AL1101" s="71"/>
      <c r="AM1101" s="68" t="str">
        <f t="shared" si="34"/>
        <v/>
      </c>
      <c r="AN1101" s="62" t="str">
        <f t="shared" ref="AN1101:AN1164" si="35">IF(AND(B1101&lt;&gt;"",B1100=""),"La ligne précédente ne doit pas être vide",IF(AND(B1101&lt;&gt;"",OR(C1101="",D1101="",E1101="",F1101="",G1101="",H1101="",J1101="",N1101="")),"Veuillez compléter les informations d'identification du programme de cession en réassurance.",IF(AND(B1101="",OR(C1101&lt;&gt;"",D1101&lt;&gt;"",E1101&lt;&gt;"",F1101&lt;&gt;"",G1101&lt;&gt;"",H1101&lt;&gt;"",J1101&lt;&gt;"",N1101&lt;&gt;"")),"Veuillez compléter les informations d'identification du programme de cession en réassurance en colonne C0010.",IF(AND(B1101&lt;&gt;"",AL1101=""),"Veuillez sélectionner NA dans la liste de la colonne C0370 si vous n'avez rien à déclarer.",""))))</f>
        <v/>
      </c>
    </row>
    <row r="1102" spans="2:40" ht="21" customHeight="1">
      <c r="B1102" s="78"/>
      <c r="C1102" s="78"/>
      <c r="D1102" s="78"/>
      <c r="E1102" s="177"/>
      <c r="F1102" s="79"/>
      <c r="G1102" s="71"/>
      <c r="H1102" s="71"/>
      <c r="I1102" s="71"/>
      <c r="J1102" s="71"/>
      <c r="K1102" s="72"/>
      <c r="L1102" s="72"/>
      <c r="M1102" s="78"/>
      <c r="N1102" s="71"/>
      <c r="O1102" s="73"/>
      <c r="P1102" s="73"/>
      <c r="Q1102" s="73"/>
      <c r="R1102" s="85"/>
      <c r="S1102" s="73"/>
      <c r="T1102" s="85"/>
      <c r="U1102" s="73"/>
      <c r="V1102" s="85"/>
      <c r="W1102" s="73"/>
      <c r="X1102" s="73"/>
      <c r="Y1102" s="79"/>
      <c r="Z1102" s="71"/>
      <c r="AA1102" s="85"/>
      <c r="AB1102" s="85"/>
      <c r="AC1102" s="85"/>
      <c r="AD1102" s="85"/>
      <c r="AE1102" s="85"/>
      <c r="AF1102" s="85"/>
      <c r="AG1102" s="85"/>
      <c r="AH1102" s="85"/>
      <c r="AI1102" s="85"/>
      <c r="AJ1102" s="85"/>
      <c r="AK1102" s="85"/>
      <c r="AL1102" s="71"/>
      <c r="AM1102" s="68" t="str">
        <f t="shared" si="34"/>
        <v/>
      </c>
      <c r="AN1102" s="62" t="str">
        <f t="shared" si="35"/>
        <v/>
      </c>
    </row>
    <row r="1103" spans="2:40" ht="21" customHeight="1">
      <c r="B1103" s="78"/>
      <c r="C1103" s="78"/>
      <c r="D1103" s="78"/>
      <c r="E1103" s="177"/>
      <c r="F1103" s="79"/>
      <c r="G1103" s="71"/>
      <c r="H1103" s="71"/>
      <c r="I1103" s="71"/>
      <c r="J1103" s="71"/>
      <c r="K1103" s="72"/>
      <c r="L1103" s="72"/>
      <c r="M1103" s="78"/>
      <c r="N1103" s="71"/>
      <c r="O1103" s="73"/>
      <c r="P1103" s="73"/>
      <c r="Q1103" s="73"/>
      <c r="R1103" s="85"/>
      <c r="S1103" s="73"/>
      <c r="T1103" s="85"/>
      <c r="U1103" s="73"/>
      <c r="V1103" s="85"/>
      <c r="W1103" s="73"/>
      <c r="X1103" s="73"/>
      <c r="Y1103" s="79"/>
      <c r="Z1103" s="71"/>
      <c r="AA1103" s="85"/>
      <c r="AB1103" s="85"/>
      <c r="AC1103" s="85"/>
      <c r="AD1103" s="85"/>
      <c r="AE1103" s="85"/>
      <c r="AF1103" s="85"/>
      <c r="AG1103" s="85"/>
      <c r="AH1103" s="85"/>
      <c r="AI1103" s="85"/>
      <c r="AJ1103" s="85"/>
      <c r="AK1103" s="85"/>
      <c r="AL1103" s="71"/>
      <c r="AM1103" s="68" t="str">
        <f t="shared" si="34"/>
        <v/>
      </c>
      <c r="AN1103" s="62" t="str">
        <f t="shared" si="35"/>
        <v/>
      </c>
    </row>
    <row r="1104" spans="2:40" ht="21" customHeight="1">
      <c r="B1104" s="78"/>
      <c r="C1104" s="78"/>
      <c r="D1104" s="78"/>
      <c r="E1104" s="177"/>
      <c r="F1104" s="79"/>
      <c r="G1104" s="71"/>
      <c r="H1104" s="71"/>
      <c r="I1104" s="71"/>
      <c r="J1104" s="71"/>
      <c r="K1104" s="72"/>
      <c r="L1104" s="72"/>
      <c r="M1104" s="78"/>
      <c r="N1104" s="71"/>
      <c r="O1104" s="73"/>
      <c r="P1104" s="73"/>
      <c r="Q1104" s="73"/>
      <c r="R1104" s="85"/>
      <c r="S1104" s="73"/>
      <c r="T1104" s="85"/>
      <c r="U1104" s="73"/>
      <c r="V1104" s="85"/>
      <c r="W1104" s="73"/>
      <c r="X1104" s="73"/>
      <c r="Y1104" s="79"/>
      <c r="Z1104" s="71"/>
      <c r="AA1104" s="85"/>
      <c r="AB1104" s="85"/>
      <c r="AC1104" s="85"/>
      <c r="AD1104" s="85"/>
      <c r="AE1104" s="85"/>
      <c r="AF1104" s="85"/>
      <c r="AG1104" s="85"/>
      <c r="AH1104" s="85"/>
      <c r="AI1104" s="85"/>
      <c r="AJ1104" s="85"/>
      <c r="AK1104" s="85"/>
      <c r="AL1104" s="71"/>
      <c r="AM1104" s="68" t="str">
        <f t="shared" si="34"/>
        <v/>
      </c>
      <c r="AN1104" s="62" t="str">
        <f t="shared" si="35"/>
        <v/>
      </c>
    </row>
    <row r="1105" spans="2:40" ht="21" customHeight="1">
      <c r="B1105" s="78"/>
      <c r="C1105" s="78"/>
      <c r="D1105" s="78"/>
      <c r="E1105" s="177"/>
      <c r="F1105" s="79"/>
      <c r="G1105" s="71"/>
      <c r="H1105" s="71"/>
      <c r="I1105" s="71"/>
      <c r="J1105" s="71"/>
      <c r="K1105" s="72"/>
      <c r="L1105" s="72"/>
      <c r="M1105" s="78"/>
      <c r="N1105" s="71"/>
      <c r="O1105" s="73"/>
      <c r="P1105" s="73"/>
      <c r="Q1105" s="73"/>
      <c r="R1105" s="85"/>
      <c r="S1105" s="73"/>
      <c r="T1105" s="85"/>
      <c r="U1105" s="73"/>
      <c r="V1105" s="85"/>
      <c r="W1105" s="73"/>
      <c r="X1105" s="73"/>
      <c r="Y1105" s="79"/>
      <c r="Z1105" s="71"/>
      <c r="AA1105" s="85"/>
      <c r="AB1105" s="85"/>
      <c r="AC1105" s="85"/>
      <c r="AD1105" s="85"/>
      <c r="AE1105" s="85"/>
      <c r="AF1105" s="85"/>
      <c r="AG1105" s="85"/>
      <c r="AH1105" s="85"/>
      <c r="AI1105" s="85"/>
      <c r="AJ1105" s="85"/>
      <c r="AK1105" s="85"/>
      <c r="AL1105" s="71"/>
      <c r="AM1105" s="68" t="str">
        <f t="shared" si="34"/>
        <v/>
      </c>
      <c r="AN1105" s="62" t="str">
        <f t="shared" si="35"/>
        <v/>
      </c>
    </row>
    <row r="1106" spans="2:40" ht="21" customHeight="1">
      <c r="B1106" s="78"/>
      <c r="C1106" s="78"/>
      <c r="D1106" s="78"/>
      <c r="E1106" s="177"/>
      <c r="F1106" s="79"/>
      <c r="G1106" s="71"/>
      <c r="H1106" s="71"/>
      <c r="I1106" s="71"/>
      <c r="J1106" s="71"/>
      <c r="K1106" s="72"/>
      <c r="L1106" s="72"/>
      <c r="M1106" s="78"/>
      <c r="N1106" s="71"/>
      <c r="O1106" s="73"/>
      <c r="P1106" s="73"/>
      <c r="Q1106" s="73"/>
      <c r="R1106" s="85"/>
      <c r="S1106" s="73"/>
      <c r="T1106" s="85"/>
      <c r="U1106" s="73"/>
      <c r="V1106" s="85"/>
      <c r="W1106" s="73"/>
      <c r="X1106" s="73"/>
      <c r="Y1106" s="79"/>
      <c r="Z1106" s="71"/>
      <c r="AA1106" s="85"/>
      <c r="AB1106" s="85"/>
      <c r="AC1106" s="85"/>
      <c r="AD1106" s="85"/>
      <c r="AE1106" s="85"/>
      <c r="AF1106" s="85"/>
      <c r="AG1106" s="85"/>
      <c r="AH1106" s="85"/>
      <c r="AI1106" s="85"/>
      <c r="AJ1106" s="85"/>
      <c r="AK1106" s="85"/>
      <c r="AL1106" s="71"/>
      <c r="AM1106" s="68" t="str">
        <f t="shared" si="34"/>
        <v/>
      </c>
      <c r="AN1106" s="62" t="str">
        <f t="shared" si="35"/>
        <v/>
      </c>
    </row>
    <row r="1107" spans="2:40" ht="21" customHeight="1">
      <c r="B1107" s="78"/>
      <c r="C1107" s="78"/>
      <c r="D1107" s="78"/>
      <c r="E1107" s="177"/>
      <c r="F1107" s="79"/>
      <c r="G1107" s="71"/>
      <c r="H1107" s="71"/>
      <c r="I1107" s="71"/>
      <c r="J1107" s="71"/>
      <c r="K1107" s="72"/>
      <c r="L1107" s="72"/>
      <c r="M1107" s="78"/>
      <c r="N1107" s="71"/>
      <c r="O1107" s="73"/>
      <c r="P1107" s="73"/>
      <c r="Q1107" s="73"/>
      <c r="R1107" s="85"/>
      <c r="S1107" s="73"/>
      <c r="T1107" s="85"/>
      <c r="U1107" s="73"/>
      <c r="V1107" s="85"/>
      <c r="W1107" s="73"/>
      <c r="X1107" s="73"/>
      <c r="Y1107" s="79"/>
      <c r="Z1107" s="71"/>
      <c r="AA1107" s="85"/>
      <c r="AB1107" s="85"/>
      <c r="AC1107" s="85"/>
      <c r="AD1107" s="85"/>
      <c r="AE1107" s="85"/>
      <c r="AF1107" s="85"/>
      <c r="AG1107" s="85"/>
      <c r="AH1107" s="85"/>
      <c r="AI1107" s="85"/>
      <c r="AJ1107" s="85"/>
      <c r="AK1107" s="85"/>
      <c r="AL1107" s="71"/>
      <c r="AM1107" s="68" t="str">
        <f t="shared" si="34"/>
        <v/>
      </c>
      <c r="AN1107" s="62" t="str">
        <f t="shared" si="35"/>
        <v/>
      </c>
    </row>
    <row r="1108" spans="2:40" ht="21" customHeight="1">
      <c r="B1108" s="78"/>
      <c r="C1108" s="78"/>
      <c r="D1108" s="78"/>
      <c r="E1108" s="177"/>
      <c r="F1108" s="79"/>
      <c r="G1108" s="71"/>
      <c r="H1108" s="71"/>
      <c r="I1108" s="71"/>
      <c r="J1108" s="71"/>
      <c r="K1108" s="72"/>
      <c r="L1108" s="72"/>
      <c r="M1108" s="78"/>
      <c r="N1108" s="71"/>
      <c r="O1108" s="73"/>
      <c r="P1108" s="73"/>
      <c r="Q1108" s="73"/>
      <c r="R1108" s="85"/>
      <c r="S1108" s="73"/>
      <c r="T1108" s="85"/>
      <c r="U1108" s="73"/>
      <c r="V1108" s="85"/>
      <c r="W1108" s="73"/>
      <c r="X1108" s="73"/>
      <c r="Y1108" s="79"/>
      <c r="Z1108" s="71"/>
      <c r="AA1108" s="85"/>
      <c r="AB1108" s="85"/>
      <c r="AC1108" s="85"/>
      <c r="AD1108" s="85"/>
      <c r="AE1108" s="85"/>
      <c r="AF1108" s="85"/>
      <c r="AG1108" s="85"/>
      <c r="AH1108" s="85"/>
      <c r="AI1108" s="85"/>
      <c r="AJ1108" s="85"/>
      <c r="AK1108" s="85"/>
      <c r="AL1108" s="71"/>
      <c r="AM1108" s="68" t="str">
        <f t="shared" si="34"/>
        <v/>
      </c>
      <c r="AN1108" s="62" t="str">
        <f t="shared" si="35"/>
        <v/>
      </c>
    </row>
    <row r="1109" spans="2:40" ht="21" customHeight="1">
      <c r="B1109" s="78"/>
      <c r="C1109" s="78"/>
      <c r="D1109" s="78"/>
      <c r="E1109" s="177"/>
      <c r="F1109" s="79"/>
      <c r="G1109" s="71"/>
      <c r="H1109" s="71"/>
      <c r="I1109" s="71"/>
      <c r="J1109" s="71"/>
      <c r="K1109" s="72"/>
      <c r="L1109" s="72"/>
      <c r="M1109" s="78"/>
      <c r="N1109" s="71"/>
      <c r="O1109" s="73"/>
      <c r="P1109" s="73"/>
      <c r="Q1109" s="73"/>
      <c r="R1109" s="85"/>
      <c r="S1109" s="73"/>
      <c r="T1109" s="85"/>
      <c r="U1109" s="73"/>
      <c r="V1109" s="85"/>
      <c r="W1109" s="73"/>
      <c r="X1109" s="73"/>
      <c r="Y1109" s="79"/>
      <c r="Z1109" s="71"/>
      <c r="AA1109" s="85"/>
      <c r="AB1109" s="85"/>
      <c r="AC1109" s="85"/>
      <c r="AD1109" s="85"/>
      <c r="AE1109" s="85"/>
      <c r="AF1109" s="85"/>
      <c r="AG1109" s="85"/>
      <c r="AH1109" s="85"/>
      <c r="AI1109" s="85"/>
      <c r="AJ1109" s="85"/>
      <c r="AK1109" s="85"/>
      <c r="AL1109" s="71"/>
      <c r="AM1109" s="68" t="str">
        <f t="shared" si="34"/>
        <v/>
      </c>
      <c r="AN1109" s="62" t="str">
        <f t="shared" si="35"/>
        <v/>
      </c>
    </row>
    <row r="1110" spans="2:40" ht="21" customHeight="1">
      <c r="B1110" s="78"/>
      <c r="C1110" s="78"/>
      <c r="D1110" s="78"/>
      <c r="E1110" s="177"/>
      <c r="F1110" s="79"/>
      <c r="G1110" s="71"/>
      <c r="H1110" s="71"/>
      <c r="I1110" s="71"/>
      <c r="J1110" s="71"/>
      <c r="K1110" s="72"/>
      <c r="L1110" s="72"/>
      <c r="M1110" s="78"/>
      <c r="N1110" s="71"/>
      <c r="O1110" s="73"/>
      <c r="P1110" s="73"/>
      <c r="Q1110" s="73"/>
      <c r="R1110" s="85"/>
      <c r="S1110" s="73"/>
      <c r="T1110" s="85"/>
      <c r="U1110" s="73"/>
      <c r="V1110" s="85"/>
      <c r="W1110" s="73"/>
      <c r="X1110" s="73"/>
      <c r="Y1110" s="79"/>
      <c r="Z1110" s="71"/>
      <c r="AA1110" s="85"/>
      <c r="AB1110" s="85"/>
      <c r="AC1110" s="85"/>
      <c r="AD1110" s="85"/>
      <c r="AE1110" s="85"/>
      <c r="AF1110" s="85"/>
      <c r="AG1110" s="85"/>
      <c r="AH1110" s="85"/>
      <c r="AI1110" s="85"/>
      <c r="AJ1110" s="85"/>
      <c r="AK1110" s="85"/>
      <c r="AL1110" s="71"/>
      <c r="AM1110" s="68" t="str">
        <f t="shared" si="34"/>
        <v/>
      </c>
      <c r="AN1110" s="62" t="str">
        <f t="shared" si="35"/>
        <v/>
      </c>
    </row>
    <row r="1111" spans="2:40" ht="21" customHeight="1">
      <c r="B1111" s="78"/>
      <c r="C1111" s="78"/>
      <c r="D1111" s="78"/>
      <c r="E1111" s="177"/>
      <c r="F1111" s="79"/>
      <c r="G1111" s="71"/>
      <c r="H1111" s="71"/>
      <c r="I1111" s="71"/>
      <c r="J1111" s="71"/>
      <c r="K1111" s="72"/>
      <c r="L1111" s="72"/>
      <c r="M1111" s="78"/>
      <c r="N1111" s="71"/>
      <c r="O1111" s="73"/>
      <c r="P1111" s="73"/>
      <c r="Q1111" s="73"/>
      <c r="R1111" s="85"/>
      <c r="S1111" s="73"/>
      <c r="T1111" s="85"/>
      <c r="U1111" s="73"/>
      <c r="V1111" s="85"/>
      <c r="W1111" s="73"/>
      <c r="X1111" s="73"/>
      <c r="Y1111" s="79"/>
      <c r="Z1111" s="71"/>
      <c r="AA1111" s="85"/>
      <c r="AB1111" s="85"/>
      <c r="AC1111" s="85"/>
      <c r="AD1111" s="85"/>
      <c r="AE1111" s="85"/>
      <c r="AF1111" s="85"/>
      <c r="AG1111" s="85"/>
      <c r="AH1111" s="85"/>
      <c r="AI1111" s="85"/>
      <c r="AJ1111" s="85"/>
      <c r="AK1111" s="85"/>
      <c r="AL1111" s="71"/>
      <c r="AM1111" s="68" t="str">
        <f t="shared" si="34"/>
        <v/>
      </c>
      <c r="AN1111" s="62" t="str">
        <f t="shared" si="35"/>
        <v/>
      </c>
    </row>
    <row r="1112" spans="2:40" ht="21" customHeight="1">
      <c r="B1112" s="78"/>
      <c r="C1112" s="78"/>
      <c r="D1112" s="78"/>
      <c r="E1112" s="177"/>
      <c r="F1112" s="79"/>
      <c r="G1112" s="71"/>
      <c r="H1112" s="71"/>
      <c r="I1112" s="71"/>
      <c r="J1112" s="71"/>
      <c r="K1112" s="72"/>
      <c r="L1112" s="72"/>
      <c r="M1112" s="78"/>
      <c r="N1112" s="71"/>
      <c r="O1112" s="73"/>
      <c r="P1112" s="73"/>
      <c r="Q1112" s="73"/>
      <c r="R1112" s="85"/>
      <c r="S1112" s="73"/>
      <c r="T1112" s="85"/>
      <c r="U1112" s="73"/>
      <c r="V1112" s="85"/>
      <c r="W1112" s="73"/>
      <c r="X1112" s="73"/>
      <c r="Y1112" s="79"/>
      <c r="Z1112" s="71"/>
      <c r="AA1112" s="85"/>
      <c r="AB1112" s="85"/>
      <c r="AC1112" s="85"/>
      <c r="AD1112" s="85"/>
      <c r="AE1112" s="85"/>
      <c r="AF1112" s="85"/>
      <c r="AG1112" s="85"/>
      <c r="AH1112" s="85"/>
      <c r="AI1112" s="85"/>
      <c r="AJ1112" s="85"/>
      <c r="AK1112" s="85"/>
      <c r="AL1112" s="71"/>
      <c r="AM1112" s="68" t="str">
        <f t="shared" si="34"/>
        <v/>
      </c>
      <c r="AN1112" s="62" t="str">
        <f t="shared" si="35"/>
        <v/>
      </c>
    </row>
    <row r="1113" spans="2:40" ht="21" customHeight="1">
      <c r="B1113" s="78"/>
      <c r="C1113" s="78"/>
      <c r="D1113" s="78"/>
      <c r="E1113" s="177"/>
      <c r="F1113" s="79"/>
      <c r="G1113" s="71"/>
      <c r="H1113" s="71"/>
      <c r="I1113" s="71"/>
      <c r="J1113" s="71"/>
      <c r="K1113" s="72"/>
      <c r="L1113" s="72"/>
      <c r="M1113" s="78"/>
      <c r="N1113" s="71"/>
      <c r="O1113" s="73"/>
      <c r="P1113" s="73"/>
      <c r="Q1113" s="73"/>
      <c r="R1113" s="85"/>
      <c r="S1113" s="73"/>
      <c r="T1113" s="85"/>
      <c r="U1113" s="73"/>
      <c r="V1113" s="85"/>
      <c r="W1113" s="73"/>
      <c r="X1113" s="73"/>
      <c r="Y1113" s="79"/>
      <c r="Z1113" s="71"/>
      <c r="AA1113" s="85"/>
      <c r="AB1113" s="85"/>
      <c r="AC1113" s="85"/>
      <c r="AD1113" s="85"/>
      <c r="AE1113" s="85"/>
      <c r="AF1113" s="85"/>
      <c r="AG1113" s="85"/>
      <c r="AH1113" s="85"/>
      <c r="AI1113" s="85"/>
      <c r="AJ1113" s="85"/>
      <c r="AK1113" s="85"/>
      <c r="AL1113" s="71"/>
      <c r="AM1113" s="68" t="str">
        <f t="shared" si="34"/>
        <v/>
      </c>
      <c r="AN1113" s="62" t="str">
        <f t="shared" si="35"/>
        <v/>
      </c>
    </row>
    <row r="1114" spans="2:40" ht="21" customHeight="1">
      <c r="B1114" s="78"/>
      <c r="C1114" s="78"/>
      <c r="D1114" s="78"/>
      <c r="E1114" s="177"/>
      <c r="F1114" s="79"/>
      <c r="G1114" s="71"/>
      <c r="H1114" s="71"/>
      <c r="I1114" s="71"/>
      <c r="J1114" s="71"/>
      <c r="K1114" s="72"/>
      <c r="L1114" s="72"/>
      <c r="M1114" s="78"/>
      <c r="N1114" s="71"/>
      <c r="O1114" s="73"/>
      <c r="P1114" s="73"/>
      <c r="Q1114" s="73"/>
      <c r="R1114" s="85"/>
      <c r="S1114" s="73"/>
      <c r="T1114" s="85"/>
      <c r="U1114" s="73"/>
      <c r="V1114" s="85"/>
      <c r="W1114" s="73"/>
      <c r="X1114" s="73"/>
      <c r="Y1114" s="79"/>
      <c r="Z1114" s="71"/>
      <c r="AA1114" s="85"/>
      <c r="AB1114" s="85"/>
      <c r="AC1114" s="85"/>
      <c r="AD1114" s="85"/>
      <c r="AE1114" s="85"/>
      <c r="AF1114" s="85"/>
      <c r="AG1114" s="85"/>
      <c r="AH1114" s="85"/>
      <c r="AI1114" s="85"/>
      <c r="AJ1114" s="85"/>
      <c r="AK1114" s="85"/>
      <c r="AL1114" s="71"/>
      <c r="AM1114" s="68" t="str">
        <f t="shared" si="34"/>
        <v/>
      </c>
      <c r="AN1114" s="62" t="str">
        <f t="shared" si="35"/>
        <v/>
      </c>
    </row>
    <row r="1115" spans="2:40" ht="21" customHeight="1">
      <c r="B1115" s="78"/>
      <c r="C1115" s="78"/>
      <c r="D1115" s="78"/>
      <c r="E1115" s="177"/>
      <c r="F1115" s="79"/>
      <c r="G1115" s="71"/>
      <c r="H1115" s="71"/>
      <c r="I1115" s="71"/>
      <c r="J1115" s="71"/>
      <c r="K1115" s="72"/>
      <c r="L1115" s="72"/>
      <c r="M1115" s="78"/>
      <c r="N1115" s="71"/>
      <c r="O1115" s="73"/>
      <c r="P1115" s="73"/>
      <c r="Q1115" s="73"/>
      <c r="R1115" s="85"/>
      <c r="S1115" s="73"/>
      <c r="T1115" s="85"/>
      <c r="U1115" s="73"/>
      <c r="V1115" s="85"/>
      <c r="W1115" s="73"/>
      <c r="X1115" s="73"/>
      <c r="Y1115" s="79"/>
      <c r="Z1115" s="71"/>
      <c r="AA1115" s="85"/>
      <c r="AB1115" s="85"/>
      <c r="AC1115" s="85"/>
      <c r="AD1115" s="85"/>
      <c r="AE1115" s="85"/>
      <c r="AF1115" s="85"/>
      <c r="AG1115" s="85"/>
      <c r="AH1115" s="85"/>
      <c r="AI1115" s="85"/>
      <c r="AJ1115" s="85"/>
      <c r="AK1115" s="85"/>
      <c r="AL1115" s="71"/>
      <c r="AM1115" s="68" t="str">
        <f t="shared" si="34"/>
        <v/>
      </c>
      <c r="AN1115" s="62" t="str">
        <f t="shared" si="35"/>
        <v/>
      </c>
    </row>
    <row r="1116" spans="2:40" ht="21" customHeight="1">
      <c r="B1116" s="78"/>
      <c r="C1116" s="78"/>
      <c r="D1116" s="78"/>
      <c r="E1116" s="177"/>
      <c r="F1116" s="79"/>
      <c r="G1116" s="71"/>
      <c r="H1116" s="71"/>
      <c r="I1116" s="71"/>
      <c r="J1116" s="71"/>
      <c r="K1116" s="72"/>
      <c r="L1116" s="72"/>
      <c r="M1116" s="78"/>
      <c r="N1116" s="71"/>
      <c r="O1116" s="73"/>
      <c r="P1116" s="73"/>
      <c r="Q1116" s="73"/>
      <c r="R1116" s="85"/>
      <c r="S1116" s="73"/>
      <c r="T1116" s="85"/>
      <c r="U1116" s="73"/>
      <c r="V1116" s="85"/>
      <c r="W1116" s="73"/>
      <c r="X1116" s="73"/>
      <c r="Y1116" s="79"/>
      <c r="Z1116" s="71"/>
      <c r="AA1116" s="85"/>
      <c r="AB1116" s="85"/>
      <c r="AC1116" s="85"/>
      <c r="AD1116" s="85"/>
      <c r="AE1116" s="85"/>
      <c r="AF1116" s="85"/>
      <c r="AG1116" s="85"/>
      <c r="AH1116" s="85"/>
      <c r="AI1116" s="85"/>
      <c r="AJ1116" s="85"/>
      <c r="AK1116" s="85"/>
      <c r="AL1116" s="71"/>
      <c r="AM1116" s="68" t="str">
        <f t="shared" si="34"/>
        <v/>
      </c>
      <c r="AN1116" s="62" t="str">
        <f t="shared" si="35"/>
        <v/>
      </c>
    </row>
    <row r="1117" spans="2:40" ht="21" customHeight="1">
      <c r="B1117" s="78"/>
      <c r="C1117" s="78"/>
      <c r="D1117" s="78"/>
      <c r="E1117" s="177"/>
      <c r="F1117" s="79"/>
      <c r="G1117" s="71"/>
      <c r="H1117" s="71"/>
      <c r="I1117" s="71"/>
      <c r="J1117" s="71"/>
      <c r="K1117" s="72"/>
      <c r="L1117" s="72"/>
      <c r="M1117" s="78"/>
      <c r="N1117" s="71"/>
      <c r="O1117" s="73"/>
      <c r="P1117" s="73"/>
      <c r="Q1117" s="73"/>
      <c r="R1117" s="85"/>
      <c r="S1117" s="73"/>
      <c r="T1117" s="85"/>
      <c r="U1117" s="73"/>
      <c r="V1117" s="85"/>
      <c r="W1117" s="73"/>
      <c r="X1117" s="73"/>
      <c r="Y1117" s="79"/>
      <c r="Z1117" s="71"/>
      <c r="AA1117" s="85"/>
      <c r="AB1117" s="85"/>
      <c r="AC1117" s="85"/>
      <c r="AD1117" s="85"/>
      <c r="AE1117" s="85"/>
      <c r="AF1117" s="85"/>
      <c r="AG1117" s="85"/>
      <c r="AH1117" s="85"/>
      <c r="AI1117" s="85"/>
      <c r="AJ1117" s="85"/>
      <c r="AK1117" s="85"/>
      <c r="AL1117" s="71"/>
      <c r="AM1117" s="68" t="str">
        <f t="shared" si="34"/>
        <v/>
      </c>
      <c r="AN1117" s="62" t="str">
        <f t="shared" si="35"/>
        <v/>
      </c>
    </row>
    <row r="1118" spans="2:40" ht="21" customHeight="1">
      <c r="B1118" s="78"/>
      <c r="C1118" s="78"/>
      <c r="D1118" s="78"/>
      <c r="E1118" s="177"/>
      <c r="F1118" s="79"/>
      <c r="G1118" s="71"/>
      <c r="H1118" s="71"/>
      <c r="I1118" s="71"/>
      <c r="J1118" s="71"/>
      <c r="K1118" s="72"/>
      <c r="L1118" s="72"/>
      <c r="M1118" s="78"/>
      <c r="N1118" s="71"/>
      <c r="O1118" s="73"/>
      <c r="P1118" s="73"/>
      <c r="Q1118" s="73"/>
      <c r="R1118" s="85"/>
      <c r="S1118" s="73"/>
      <c r="T1118" s="85"/>
      <c r="U1118" s="73"/>
      <c r="V1118" s="85"/>
      <c r="W1118" s="73"/>
      <c r="X1118" s="73"/>
      <c r="Y1118" s="79"/>
      <c r="Z1118" s="71"/>
      <c r="AA1118" s="85"/>
      <c r="AB1118" s="85"/>
      <c r="AC1118" s="85"/>
      <c r="AD1118" s="85"/>
      <c r="AE1118" s="85"/>
      <c r="AF1118" s="85"/>
      <c r="AG1118" s="85"/>
      <c r="AH1118" s="85"/>
      <c r="AI1118" s="85"/>
      <c r="AJ1118" s="85"/>
      <c r="AK1118" s="85"/>
      <c r="AL1118" s="71"/>
      <c r="AM1118" s="68" t="str">
        <f t="shared" si="34"/>
        <v/>
      </c>
      <c r="AN1118" s="62" t="str">
        <f t="shared" si="35"/>
        <v/>
      </c>
    </row>
    <row r="1119" spans="2:40" ht="21" customHeight="1">
      <c r="B1119" s="78"/>
      <c r="C1119" s="78"/>
      <c r="D1119" s="78"/>
      <c r="E1119" s="177"/>
      <c r="F1119" s="79"/>
      <c r="G1119" s="71"/>
      <c r="H1119" s="71"/>
      <c r="I1119" s="71"/>
      <c r="J1119" s="71"/>
      <c r="K1119" s="72"/>
      <c r="L1119" s="72"/>
      <c r="M1119" s="78"/>
      <c r="N1119" s="71"/>
      <c r="O1119" s="73"/>
      <c r="P1119" s="73"/>
      <c r="Q1119" s="73"/>
      <c r="R1119" s="85"/>
      <c r="S1119" s="73"/>
      <c r="T1119" s="85"/>
      <c r="U1119" s="73"/>
      <c r="V1119" s="85"/>
      <c r="W1119" s="73"/>
      <c r="X1119" s="73"/>
      <c r="Y1119" s="79"/>
      <c r="Z1119" s="71"/>
      <c r="AA1119" s="85"/>
      <c r="AB1119" s="85"/>
      <c r="AC1119" s="85"/>
      <c r="AD1119" s="85"/>
      <c r="AE1119" s="85"/>
      <c r="AF1119" s="85"/>
      <c r="AG1119" s="85"/>
      <c r="AH1119" s="85"/>
      <c r="AI1119" s="85"/>
      <c r="AJ1119" s="85"/>
      <c r="AK1119" s="85"/>
      <c r="AL1119" s="71"/>
      <c r="AM1119" s="68" t="str">
        <f t="shared" si="34"/>
        <v/>
      </c>
      <c r="AN1119" s="62" t="str">
        <f t="shared" si="35"/>
        <v/>
      </c>
    </row>
    <row r="1120" spans="2:40" ht="21" customHeight="1">
      <c r="B1120" s="78"/>
      <c r="C1120" s="78"/>
      <c r="D1120" s="78"/>
      <c r="E1120" s="177"/>
      <c r="F1120" s="79"/>
      <c r="G1120" s="71"/>
      <c r="H1120" s="71"/>
      <c r="I1120" s="71"/>
      <c r="J1120" s="71"/>
      <c r="K1120" s="72"/>
      <c r="L1120" s="72"/>
      <c r="M1120" s="78"/>
      <c r="N1120" s="71"/>
      <c r="O1120" s="73"/>
      <c r="P1120" s="73"/>
      <c r="Q1120" s="73"/>
      <c r="R1120" s="85"/>
      <c r="S1120" s="73"/>
      <c r="T1120" s="85"/>
      <c r="U1120" s="73"/>
      <c r="V1120" s="85"/>
      <c r="W1120" s="73"/>
      <c r="X1120" s="73"/>
      <c r="Y1120" s="79"/>
      <c r="Z1120" s="71"/>
      <c r="AA1120" s="85"/>
      <c r="AB1120" s="85"/>
      <c r="AC1120" s="85"/>
      <c r="AD1120" s="85"/>
      <c r="AE1120" s="85"/>
      <c r="AF1120" s="85"/>
      <c r="AG1120" s="85"/>
      <c r="AH1120" s="85"/>
      <c r="AI1120" s="85"/>
      <c r="AJ1120" s="85"/>
      <c r="AK1120" s="85"/>
      <c r="AL1120" s="71"/>
      <c r="AM1120" s="68" t="str">
        <f t="shared" si="34"/>
        <v/>
      </c>
      <c r="AN1120" s="62" t="str">
        <f t="shared" si="35"/>
        <v/>
      </c>
    </row>
    <row r="1121" spans="2:40" ht="21" customHeight="1">
      <c r="B1121" s="78"/>
      <c r="C1121" s="78"/>
      <c r="D1121" s="78"/>
      <c r="E1121" s="177"/>
      <c r="F1121" s="79"/>
      <c r="G1121" s="71"/>
      <c r="H1121" s="71"/>
      <c r="I1121" s="71"/>
      <c r="J1121" s="71"/>
      <c r="K1121" s="72"/>
      <c r="L1121" s="72"/>
      <c r="M1121" s="78"/>
      <c r="N1121" s="71"/>
      <c r="O1121" s="73"/>
      <c r="P1121" s="73"/>
      <c r="Q1121" s="73"/>
      <c r="R1121" s="85"/>
      <c r="S1121" s="73"/>
      <c r="T1121" s="85"/>
      <c r="U1121" s="73"/>
      <c r="V1121" s="85"/>
      <c r="W1121" s="73"/>
      <c r="X1121" s="73"/>
      <c r="Y1121" s="79"/>
      <c r="Z1121" s="71"/>
      <c r="AA1121" s="85"/>
      <c r="AB1121" s="85"/>
      <c r="AC1121" s="85"/>
      <c r="AD1121" s="85"/>
      <c r="AE1121" s="85"/>
      <c r="AF1121" s="85"/>
      <c r="AG1121" s="85"/>
      <c r="AH1121" s="85"/>
      <c r="AI1121" s="85"/>
      <c r="AJ1121" s="85"/>
      <c r="AK1121" s="85"/>
      <c r="AL1121" s="71"/>
      <c r="AM1121" s="68" t="str">
        <f t="shared" si="34"/>
        <v/>
      </c>
      <c r="AN1121" s="62" t="str">
        <f t="shared" si="35"/>
        <v/>
      </c>
    </row>
    <row r="1122" spans="2:40" ht="21" customHeight="1">
      <c r="B1122" s="78"/>
      <c r="C1122" s="78"/>
      <c r="D1122" s="78"/>
      <c r="E1122" s="177"/>
      <c r="F1122" s="79"/>
      <c r="G1122" s="71"/>
      <c r="H1122" s="71"/>
      <c r="I1122" s="71"/>
      <c r="J1122" s="71"/>
      <c r="K1122" s="72"/>
      <c r="L1122" s="72"/>
      <c r="M1122" s="78"/>
      <c r="N1122" s="71"/>
      <c r="O1122" s="73"/>
      <c r="P1122" s="73"/>
      <c r="Q1122" s="73"/>
      <c r="R1122" s="85"/>
      <c r="S1122" s="73"/>
      <c r="T1122" s="85"/>
      <c r="U1122" s="73"/>
      <c r="V1122" s="85"/>
      <c r="W1122" s="73"/>
      <c r="X1122" s="73"/>
      <c r="Y1122" s="79"/>
      <c r="Z1122" s="71"/>
      <c r="AA1122" s="85"/>
      <c r="AB1122" s="85"/>
      <c r="AC1122" s="85"/>
      <c r="AD1122" s="85"/>
      <c r="AE1122" s="85"/>
      <c r="AF1122" s="85"/>
      <c r="AG1122" s="85"/>
      <c r="AH1122" s="85"/>
      <c r="AI1122" s="85"/>
      <c r="AJ1122" s="85"/>
      <c r="AK1122" s="85"/>
      <c r="AL1122" s="71"/>
      <c r="AM1122" s="68" t="str">
        <f t="shared" si="34"/>
        <v/>
      </c>
      <c r="AN1122" s="62" t="str">
        <f t="shared" si="35"/>
        <v/>
      </c>
    </row>
    <row r="1123" spans="2:40" ht="21" customHeight="1">
      <c r="B1123" s="78"/>
      <c r="C1123" s="78"/>
      <c r="D1123" s="78"/>
      <c r="E1123" s="177"/>
      <c r="F1123" s="79"/>
      <c r="G1123" s="71"/>
      <c r="H1123" s="71"/>
      <c r="I1123" s="71"/>
      <c r="J1123" s="71"/>
      <c r="K1123" s="72"/>
      <c r="L1123" s="72"/>
      <c r="M1123" s="78"/>
      <c r="N1123" s="71"/>
      <c r="O1123" s="73"/>
      <c r="P1123" s="73"/>
      <c r="Q1123" s="73"/>
      <c r="R1123" s="85"/>
      <c r="S1123" s="73"/>
      <c r="T1123" s="85"/>
      <c r="U1123" s="73"/>
      <c r="V1123" s="85"/>
      <c r="W1123" s="73"/>
      <c r="X1123" s="73"/>
      <c r="Y1123" s="79"/>
      <c r="Z1123" s="71"/>
      <c r="AA1123" s="85"/>
      <c r="AB1123" s="85"/>
      <c r="AC1123" s="85"/>
      <c r="AD1123" s="85"/>
      <c r="AE1123" s="85"/>
      <c r="AF1123" s="85"/>
      <c r="AG1123" s="85"/>
      <c r="AH1123" s="85"/>
      <c r="AI1123" s="85"/>
      <c r="AJ1123" s="85"/>
      <c r="AK1123" s="85"/>
      <c r="AL1123" s="71"/>
      <c r="AM1123" s="68" t="str">
        <f t="shared" si="34"/>
        <v/>
      </c>
      <c r="AN1123" s="62" t="str">
        <f t="shared" si="35"/>
        <v/>
      </c>
    </row>
    <row r="1124" spans="2:40" ht="21" customHeight="1">
      <c r="B1124" s="78"/>
      <c r="C1124" s="78"/>
      <c r="D1124" s="78"/>
      <c r="E1124" s="177"/>
      <c r="F1124" s="79"/>
      <c r="G1124" s="71"/>
      <c r="H1124" s="71"/>
      <c r="I1124" s="71"/>
      <c r="J1124" s="71"/>
      <c r="K1124" s="72"/>
      <c r="L1124" s="72"/>
      <c r="M1124" s="78"/>
      <c r="N1124" s="71"/>
      <c r="O1124" s="73"/>
      <c r="P1124" s="73"/>
      <c r="Q1124" s="73"/>
      <c r="R1124" s="85"/>
      <c r="S1124" s="73"/>
      <c r="T1124" s="85"/>
      <c r="U1124" s="73"/>
      <c r="V1124" s="85"/>
      <c r="W1124" s="73"/>
      <c r="X1124" s="73"/>
      <c r="Y1124" s="79"/>
      <c r="Z1124" s="71"/>
      <c r="AA1124" s="85"/>
      <c r="AB1124" s="85"/>
      <c r="AC1124" s="85"/>
      <c r="AD1124" s="85"/>
      <c r="AE1124" s="85"/>
      <c r="AF1124" s="85"/>
      <c r="AG1124" s="85"/>
      <c r="AH1124" s="85"/>
      <c r="AI1124" s="85"/>
      <c r="AJ1124" s="85"/>
      <c r="AK1124" s="85"/>
      <c r="AL1124" s="71"/>
      <c r="AM1124" s="68" t="str">
        <f t="shared" si="34"/>
        <v/>
      </c>
      <c r="AN1124" s="62" t="str">
        <f t="shared" si="35"/>
        <v/>
      </c>
    </row>
    <row r="1125" spans="2:40" ht="21" customHeight="1">
      <c r="B1125" s="78"/>
      <c r="C1125" s="78"/>
      <c r="D1125" s="78"/>
      <c r="E1125" s="177"/>
      <c r="F1125" s="79"/>
      <c r="G1125" s="71"/>
      <c r="H1125" s="71"/>
      <c r="I1125" s="71"/>
      <c r="J1125" s="71"/>
      <c r="K1125" s="72"/>
      <c r="L1125" s="72"/>
      <c r="M1125" s="78"/>
      <c r="N1125" s="71"/>
      <c r="O1125" s="73"/>
      <c r="P1125" s="73"/>
      <c r="Q1125" s="73"/>
      <c r="R1125" s="85"/>
      <c r="S1125" s="73"/>
      <c r="T1125" s="85"/>
      <c r="U1125" s="73"/>
      <c r="V1125" s="85"/>
      <c r="W1125" s="73"/>
      <c r="X1125" s="73"/>
      <c r="Y1125" s="79"/>
      <c r="Z1125" s="71"/>
      <c r="AA1125" s="85"/>
      <c r="AB1125" s="85"/>
      <c r="AC1125" s="85"/>
      <c r="AD1125" s="85"/>
      <c r="AE1125" s="85"/>
      <c r="AF1125" s="85"/>
      <c r="AG1125" s="85"/>
      <c r="AH1125" s="85"/>
      <c r="AI1125" s="85"/>
      <c r="AJ1125" s="85"/>
      <c r="AK1125" s="85"/>
      <c r="AL1125" s="71"/>
      <c r="AM1125" s="68" t="str">
        <f t="shared" si="34"/>
        <v/>
      </c>
      <c r="AN1125" s="62" t="str">
        <f t="shared" si="35"/>
        <v/>
      </c>
    </row>
    <row r="1126" spans="2:40" ht="21" customHeight="1">
      <c r="B1126" s="78"/>
      <c r="C1126" s="78"/>
      <c r="D1126" s="78"/>
      <c r="E1126" s="177"/>
      <c r="F1126" s="79"/>
      <c r="G1126" s="71"/>
      <c r="H1126" s="71"/>
      <c r="I1126" s="71"/>
      <c r="J1126" s="71"/>
      <c r="K1126" s="72"/>
      <c r="L1126" s="72"/>
      <c r="M1126" s="78"/>
      <c r="N1126" s="71"/>
      <c r="O1126" s="73"/>
      <c r="P1126" s="73"/>
      <c r="Q1126" s="73"/>
      <c r="R1126" s="85"/>
      <c r="S1126" s="73"/>
      <c r="T1126" s="85"/>
      <c r="U1126" s="73"/>
      <c r="V1126" s="85"/>
      <c r="W1126" s="73"/>
      <c r="X1126" s="73"/>
      <c r="Y1126" s="79"/>
      <c r="Z1126" s="71"/>
      <c r="AA1126" s="85"/>
      <c r="AB1126" s="85"/>
      <c r="AC1126" s="85"/>
      <c r="AD1126" s="85"/>
      <c r="AE1126" s="85"/>
      <c r="AF1126" s="85"/>
      <c r="AG1126" s="85"/>
      <c r="AH1126" s="85"/>
      <c r="AI1126" s="85"/>
      <c r="AJ1126" s="85"/>
      <c r="AK1126" s="85"/>
      <c r="AL1126" s="71"/>
      <c r="AM1126" s="68" t="str">
        <f t="shared" si="34"/>
        <v/>
      </c>
      <c r="AN1126" s="62" t="str">
        <f t="shared" si="35"/>
        <v/>
      </c>
    </row>
    <row r="1127" spans="2:40" ht="21" customHeight="1">
      <c r="B1127" s="78"/>
      <c r="C1127" s="78"/>
      <c r="D1127" s="78"/>
      <c r="E1127" s="177"/>
      <c r="F1127" s="79"/>
      <c r="G1127" s="71"/>
      <c r="H1127" s="71"/>
      <c r="I1127" s="71"/>
      <c r="J1127" s="71"/>
      <c r="K1127" s="72"/>
      <c r="L1127" s="72"/>
      <c r="M1127" s="78"/>
      <c r="N1127" s="71"/>
      <c r="O1127" s="73"/>
      <c r="P1127" s="73"/>
      <c r="Q1127" s="73"/>
      <c r="R1127" s="85"/>
      <c r="S1127" s="73"/>
      <c r="T1127" s="85"/>
      <c r="U1127" s="73"/>
      <c r="V1127" s="85"/>
      <c r="W1127" s="73"/>
      <c r="X1127" s="73"/>
      <c r="Y1127" s="79"/>
      <c r="Z1127" s="71"/>
      <c r="AA1127" s="85"/>
      <c r="AB1127" s="85"/>
      <c r="AC1127" s="85"/>
      <c r="AD1127" s="85"/>
      <c r="AE1127" s="85"/>
      <c r="AF1127" s="85"/>
      <c r="AG1127" s="85"/>
      <c r="AH1127" s="85"/>
      <c r="AI1127" s="85"/>
      <c r="AJ1127" s="85"/>
      <c r="AK1127" s="85"/>
      <c r="AL1127" s="71"/>
      <c r="AM1127" s="68" t="str">
        <f t="shared" si="34"/>
        <v/>
      </c>
      <c r="AN1127" s="62" t="str">
        <f t="shared" si="35"/>
        <v/>
      </c>
    </row>
    <row r="1128" spans="2:40" ht="21" customHeight="1">
      <c r="B1128" s="78"/>
      <c r="C1128" s="78"/>
      <c r="D1128" s="78"/>
      <c r="E1128" s="177"/>
      <c r="F1128" s="79"/>
      <c r="G1128" s="71"/>
      <c r="H1128" s="71"/>
      <c r="I1128" s="71"/>
      <c r="J1128" s="71"/>
      <c r="K1128" s="72"/>
      <c r="L1128" s="72"/>
      <c r="M1128" s="78"/>
      <c r="N1128" s="71"/>
      <c r="O1128" s="73"/>
      <c r="P1128" s="73"/>
      <c r="Q1128" s="73"/>
      <c r="R1128" s="85"/>
      <c r="S1128" s="73"/>
      <c r="T1128" s="85"/>
      <c r="U1128" s="73"/>
      <c r="V1128" s="85"/>
      <c r="W1128" s="73"/>
      <c r="X1128" s="73"/>
      <c r="Y1128" s="79"/>
      <c r="Z1128" s="71"/>
      <c r="AA1128" s="85"/>
      <c r="AB1128" s="85"/>
      <c r="AC1128" s="85"/>
      <c r="AD1128" s="85"/>
      <c r="AE1128" s="85"/>
      <c r="AF1128" s="85"/>
      <c r="AG1128" s="85"/>
      <c r="AH1128" s="85"/>
      <c r="AI1128" s="85"/>
      <c r="AJ1128" s="85"/>
      <c r="AK1128" s="85"/>
      <c r="AL1128" s="71"/>
      <c r="AM1128" s="68" t="str">
        <f t="shared" si="34"/>
        <v/>
      </c>
      <c r="AN1128" s="62" t="str">
        <f t="shared" si="35"/>
        <v/>
      </c>
    </row>
    <row r="1129" spans="2:40" ht="21" customHeight="1">
      <c r="B1129" s="78"/>
      <c r="C1129" s="78"/>
      <c r="D1129" s="78"/>
      <c r="E1129" s="177"/>
      <c r="F1129" s="79"/>
      <c r="G1129" s="71"/>
      <c r="H1129" s="71"/>
      <c r="I1129" s="71"/>
      <c r="J1129" s="71"/>
      <c r="K1129" s="72"/>
      <c r="L1129" s="72"/>
      <c r="M1129" s="78"/>
      <c r="N1129" s="71"/>
      <c r="O1129" s="73"/>
      <c r="P1129" s="73"/>
      <c r="Q1129" s="73"/>
      <c r="R1129" s="85"/>
      <c r="S1129" s="73"/>
      <c r="T1129" s="85"/>
      <c r="U1129" s="73"/>
      <c r="V1129" s="85"/>
      <c r="W1129" s="73"/>
      <c r="X1129" s="73"/>
      <c r="Y1129" s="79"/>
      <c r="Z1129" s="71"/>
      <c r="AA1129" s="85"/>
      <c r="AB1129" s="85"/>
      <c r="AC1129" s="85"/>
      <c r="AD1129" s="85"/>
      <c r="AE1129" s="85"/>
      <c r="AF1129" s="85"/>
      <c r="AG1129" s="85"/>
      <c r="AH1129" s="85"/>
      <c r="AI1129" s="85"/>
      <c r="AJ1129" s="85"/>
      <c r="AK1129" s="85"/>
      <c r="AL1129" s="71"/>
      <c r="AM1129" s="68" t="str">
        <f t="shared" si="34"/>
        <v/>
      </c>
      <c r="AN1129" s="62" t="str">
        <f t="shared" si="35"/>
        <v/>
      </c>
    </row>
    <row r="1130" spans="2:40" ht="21" customHeight="1">
      <c r="B1130" s="78"/>
      <c r="C1130" s="78"/>
      <c r="D1130" s="78"/>
      <c r="E1130" s="177"/>
      <c r="F1130" s="79"/>
      <c r="G1130" s="71"/>
      <c r="H1130" s="71"/>
      <c r="I1130" s="71"/>
      <c r="J1130" s="71"/>
      <c r="K1130" s="72"/>
      <c r="L1130" s="72"/>
      <c r="M1130" s="78"/>
      <c r="N1130" s="71"/>
      <c r="O1130" s="73"/>
      <c r="P1130" s="73"/>
      <c r="Q1130" s="73"/>
      <c r="R1130" s="85"/>
      <c r="S1130" s="73"/>
      <c r="T1130" s="85"/>
      <c r="U1130" s="73"/>
      <c r="V1130" s="85"/>
      <c r="W1130" s="73"/>
      <c r="X1130" s="73"/>
      <c r="Y1130" s="79"/>
      <c r="Z1130" s="71"/>
      <c r="AA1130" s="85"/>
      <c r="AB1130" s="85"/>
      <c r="AC1130" s="85"/>
      <c r="AD1130" s="85"/>
      <c r="AE1130" s="85"/>
      <c r="AF1130" s="85"/>
      <c r="AG1130" s="85"/>
      <c r="AH1130" s="85"/>
      <c r="AI1130" s="85"/>
      <c r="AJ1130" s="85"/>
      <c r="AK1130" s="85"/>
      <c r="AL1130" s="71"/>
      <c r="AM1130" s="68" t="str">
        <f t="shared" si="34"/>
        <v/>
      </c>
      <c r="AN1130" s="62" t="str">
        <f t="shared" si="35"/>
        <v/>
      </c>
    </row>
    <row r="1131" spans="2:40" ht="21" customHeight="1">
      <c r="B1131" s="78"/>
      <c r="C1131" s="78"/>
      <c r="D1131" s="78"/>
      <c r="E1131" s="177"/>
      <c r="F1131" s="79"/>
      <c r="G1131" s="71"/>
      <c r="H1131" s="71"/>
      <c r="I1131" s="71"/>
      <c r="J1131" s="71"/>
      <c r="K1131" s="72"/>
      <c r="L1131" s="72"/>
      <c r="M1131" s="78"/>
      <c r="N1131" s="71"/>
      <c r="O1131" s="73"/>
      <c r="P1131" s="73"/>
      <c r="Q1131" s="73"/>
      <c r="R1131" s="85"/>
      <c r="S1131" s="73"/>
      <c r="T1131" s="85"/>
      <c r="U1131" s="73"/>
      <c r="V1131" s="85"/>
      <c r="W1131" s="73"/>
      <c r="X1131" s="73"/>
      <c r="Y1131" s="79"/>
      <c r="Z1131" s="71"/>
      <c r="AA1131" s="85"/>
      <c r="AB1131" s="85"/>
      <c r="AC1131" s="85"/>
      <c r="AD1131" s="85"/>
      <c r="AE1131" s="85"/>
      <c r="AF1131" s="85"/>
      <c r="AG1131" s="85"/>
      <c r="AH1131" s="85"/>
      <c r="AI1131" s="85"/>
      <c r="AJ1131" s="85"/>
      <c r="AK1131" s="85"/>
      <c r="AL1131" s="71"/>
      <c r="AM1131" s="68" t="str">
        <f t="shared" si="34"/>
        <v/>
      </c>
      <c r="AN1131" s="62" t="str">
        <f t="shared" si="35"/>
        <v/>
      </c>
    </row>
    <row r="1132" spans="2:40" ht="21" customHeight="1">
      <c r="B1132" s="78"/>
      <c r="C1132" s="78"/>
      <c r="D1132" s="78"/>
      <c r="E1132" s="177"/>
      <c r="F1132" s="79"/>
      <c r="G1132" s="71"/>
      <c r="H1132" s="71"/>
      <c r="I1132" s="71"/>
      <c r="J1132" s="71"/>
      <c r="K1132" s="72"/>
      <c r="L1132" s="72"/>
      <c r="M1132" s="78"/>
      <c r="N1132" s="71"/>
      <c r="O1132" s="73"/>
      <c r="P1132" s="73"/>
      <c r="Q1132" s="73"/>
      <c r="R1132" s="85"/>
      <c r="S1132" s="73"/>
      <c r="T1132" s="85"/>
      <c r="U1132" s="73"/>
      <c r="V1132" s="85"/>
      <c r="W1132" s="73"/>
      <c r="X1132" s="73"/>
      <c r="Y1132" s="79"/>
      <c r="Z1132" s="71"/>
      <c r="AA1132" s="85"/>
      <c r="AB1132" s="85"/>
      <c r="AC1132" s="85"/>
      <c r="AD1132" s="85"/>
      <c r="AE1132" s="85"/>
      <c r="AF1132" s="85"/>
      <c r="AG1132" s="85"/>
      <c r="AH1132" s="85"/>
      <c r="AI1132" s="85"/>
      <c r="AJ1132" s="85"/>
      <c r="AK1132" s="85"/>
      <c r="AL1132" s="71"/>
      <c r="AM1132" s="68" t="str">
        <f t="shared" si="34"/>
        <v/>
      </c>
      <c r="AN1132" s="62" t="str">
        <f t="shared" si="35"/>
        <v/>
      </c>
    </row>
    <row r="1133" spans="2:40" ht="21" customHeight="1">
      <c r="B1133" s="78"/>
      <c r="C1133" s="78"/>
      <c r="D1133" s="78"/>
      <c r="E1133" s="177"/>
      <c r="F1133" s="79"/>
      <c r="G1133" s="71"/>
      <c r="H1133" s="71"/>
      <c r="I1133" s="71"/>
      <c r="J1133" s="71"/>
      <c r="K1133" s="72"/>
      <c r="L1133" s="72"/>
      <c r="M1133" s="78"/>
      <c r="N1133" s="71"/>
      <c r="O1133" s="73"/>
      <c r="P1133" s="73"/>
      <c r="Q1133" s="73"/>
      <c r="R1133" s="85"/>
      <c r="S1133" s="73"/>
      <c r="T1133" s="85"/>
      <c r="U1133" s="73"/>
      <c r="V1133" s="85"/>
      <c r="W1133" s="73"/>
      <c r="X1133" s="73"/>
      <c r="Y1133" s="79"/>
      <c r="Z1133" s="71"/>
      <c r="AA1133" s="85"/>
      <c r="AB1133" s="85"/>
      <c r="AC1133" s="85"/>
      <c r="AD1133" s="85"/>
      <c r="AE1133" s="85"/>
      <c r="AF1133" s="85"/>
      <c r="AG1133" s="85"/>
      <c r="AH1133" s="85"/>
      <c r="AI1133" s="85"/>
      <c r="AJ1133" s="85"/>
      <c r="AK1133" s="85"/>
      <c r="AL1133" s="71"/>
      <c r="AM1133" s="68" t="str">
        <f t="shared" si="34"/>
        <v/>
      </c>
      <c r="AN1133" s="62" t="str">
        <f t="shared" si="35"/>
        <v/>
      </c>
    </row>
    <row r="1134" spans="2:40" ht="21" customHeight="1">
      <c r="B1134" s="78"/>
      <c r="C1134" s="78"/>
      <c r="D1134" s="78"/>
      <c r="E1134" s="177"/>
      <c r="F1134" s="79"/>
      <c r="G1134" s="71"/>
      <c r="H1134" s="71"/>
      <c r="I1134" s="71"/>
      <c r="J1134" s="71"/>
      <c r="K1134" s="72"/>
      <c r="L1134" s="72"/>
      <c r="M1134" s="78"/>
      <c r="N1134" s="71"/>
      <c r="O1134" s="73"/>
      <c r="P1134" s="73"/>
      <c r="Q1134" s="73"/>
      <c r="R1134" s="85"/>
      <c r="S1134" s="73"/>
      <c r="T1134" s="85"/>
      <c r="U1134" s="73"/>
      <c r="V1134" s="85"/>
      <c r="W1134" s="73"/>
      <c r="X1134" s="73"/>
      <c r="Y1134" s="79"/>
      <c r="Z1134" s="71"/>
      <c r="AA1134" s="85"/>
      <c r="AB1134" s="85"/>
      <c r="AC1134" s="85"/>
      <c r="AD1134" s="85"/>
      <c r="AE1134" s="85"/>
      <c r="AF1134" s="85"/>
      <c r="AG1134" s="85"/>
      <c r="AH1134" s="85"/>
      <c r="AI1134" s="85"/>
      <c r="AJ1134" s="85"/>
      <c r="AK1134" s="85"/>
      <c r="AL1134" s="71"/>
      <c r="AM1134" s="68" t="str">
        <f t="shared" si="34"/>
        <v/>
      </c>
      <c r="AN1134" s="62" t="str">
        <f t="shared" si="35"/>
        <v/>
      </c>
    </row>
    <row r="1135" spans="2:40" ht="21" customHeight="1">
      <c r="B1135" s="78"/>
      <c r="C1135" s="78"/>
      <c r="D1135" s="78"/>
      <c r="E1135" s="177"/>
      <c r="F1135" s="79"/>
      <c r="G1135" s="71"/>
      <c r="H1135" s="71"/>
      <c r="I1135" s="71"/>
      <c r="J1135" s="71"/>
      <c r="K1135" s="72"/>
      <c r="L1135" s="72"/>
      <c r="M1135" s="78"/>
      <c r="N1135" s="71"/>
      <c r="O1135" s="73"/>
      <c r="P1135" s="73"/>
      <c r="Q1135" s="73"/>
      <c r="R1135" s="85"/>
      <c r="S1135" s="73"/>
      <c r="T1135" s="85"/>
      <c r="U1135" s="73"/>
      <c r="V1135" s="85"/>
      <c r="W1135" s="73"/>
      <c r="X1135" s="73"/>
      <c r="Y1135" s="79"/>
      <c r="Z1135" s="71"/>
      <c r="AA1135" s="85"/>
      <c r="AB1135" s="85"/>
      <c r="AC1135" s="85"/>
      <c r="AD1135" s="85"/>
      <c r="AE1135" s="85"/>
      <c r="AF1135" s="85"/>
      <c r="AG1135" s="85"/>
      <c r="AH1135" s="85"/>
      <c r="AI1135" s="85"/>
      <c r="AJ1135" s="85"/>
      <c r="AK1135" s="85"/>
      <c r="AL1135" s="71"/>
      <c r="AM1135" s="68" t="str">
        <f t="shared" si="34"/>
        <v/>
      </c>
      <c r="AN1135" s="62" t="str">
        <f t="shared" si="35"/>
        <v/>
      </c>
    </row>
    <row r="1136" spans="2:40" ht="21" customHeight="1">
      <c r="B1136" s="78"/>
      <c r="C1136" s="78"/>
      <c r="D1136" s="78"/>
      <c r="E1136" s="177"/>
      <c r="F1136" s="79"/>
      <c r="G1136" s="71"/>
      <c r="H1136" s="71"/>
      <c r="I1136" s="71"/>
      <c r="J1136" s="71"/>
      <c r="K1136" s="72"/>
      <c r="L1136" s="72"/>
      <c r="M1136" s="78"/>
      <c r="N1136" s="71"/>
      <c r="O1136" s="73"/>
      <c r="P1136" s="73"/>
      <c r="Q1136" s="73"/>
      <c r="R1136" s="85"/>
      <c r="S1136" s="73"/>
      <c r="T1136" s="85"/>
      <c r="U1136" s="73"/>
      <c r="V1136" s="85"/>
      <c r="W1136" s="73"/>
      <c r="X1136" s="73"/>
      <c r="Y1136" s="79"/>
      <c r="Z1136" s="71"/>
      <c r="AA1136" s="85"/>
      <c r="AB1136" s="85"/>
      <c r="AC1136" s="85"/>
      <c r="AD1136" s="85"/>
      <c r="AE1136" s="85"/>
      <c r="AF1136" s="85"/>
      <c r="AG1136" s="85"/>
      <c r="AH1136" s="85"/>
      <c r="AI1136" s="85"/>
      <c r="AJ1136" s="85"/>
      <c r="AK1136" s="85"/>
      <c r="AL1136" s="71"/>
      <c r="AM1136" s="68" t="str">
        <f t="shared" si="34"/>
        <v/>
      </c>
      <c r="AN1136" s="62" t="str">
        <f t="shared" si="35"/>
        <v/>
      </c>
    </row>
    <row r="1137" spans="2:40" ht="21" customHeight="1">
      <c r="B1137" s="78"/>
      <c r="C1137" s="78"/>
      <c r="D1137" s="78"/>
      <c r="E1137" s="177"/>
      <c r="F1137" s="79"/>
      <c r="G1137" s="71"/>
      <c r="H1137" s="71"/>
      <c r="I1137" s="71"/>
      <c r="J1137" s="71"/>
      <c r="K1137" s="72"/>
      <c r="L1137" s="72"/>
      <c r="M1137" s="78"/>
      <c r="N1137" s="71"/>
      <c r="O1137" s="73"/>
      <c r="P1137" s="73"/>
      <c r="Q1137" s="73"/>
      <c r="R1137" s="85"/>
      <c r="S1137" s="73"/>
      <c r="T1137" s="85"/>
      <c r="U1137" s="73"/>
      <c r="V1137" s="85"/>
      <c r="W1137" s="73"/>
      <c r="X1137" s="73"/>
      <c r="Y1137" s="79"/>
      <c r="Z1137" s="71"/>
      <c r="AA1137" s="85"/>
      <c r="AB1137" s="85"/>
      <c r="AC1137" s="85"/>
      <c r="AD1137" s="85"/>
      <c r="AE1137" s="85"/>
      <c r="AF1137" s="85"/>
      <c r="AG1137" s="85"/>
      <c r="AH1137" s="85"/>
      <c r="AI1137" s="85"/>
      <c r="AJ1137" s="85"/>
      <c r="AK1137" s="85"/>
      <c r="AL1137" s="71"/>
      <c r="AM1137" s="68" t="str">
        <f t="shared" si="34"/>
        <v/>
      </c>
      <c r="AN1137" s="62" t="str">
        <f t="shared" si="35"/>
        <v/>
      </c>
    </row>
    <row r="1138" spans="2:40" ht="21" customHeight="1">
      <c r="B1138" s="78"/>
      <c r="C1138" s="78"/>
      <c r="D1138" s="78"/>
      <c r="E1138" s="177"/>
      <c r="F1138" s="79"/>
      <c r="G1138" s="71"/>
      <c r="H1138" s="71"/>
      <c r="I1138" s="71"/>
      <c r="J1138" s="71"/>
      <c r="K1138" s="72"/>
      <c r="L1138" s="72"/>
      <c r="M1138" s="78"/>
      <c r="N1138" s="71"/>
      <c r="O1138" s="73"/>
      <c r="P1138" s="73"/>
      <c r="Q1138" s="73"/>
      <c r="R1138" s="85"/>
      <c r="S1138" s="73"/>
      <c r="T1138" s="85"/>
      <c r="U1138" s="73"/>
      <c r="V1138" s="85"/>
      <c r="W1138" s="73"/>
      <c r="X1138" s="73"/>
      <c r="Y1138" s="79"/>
      <c r="Z1138" s="71"/>
      <c r="AA1138" s="85"/>
      <c r="AB1138" s="85"/>
      <c r="AC1138" s="85"/>
      <c r="AD1138" s="85"/>
      <c r="AE1138" s="85"/>
      <c r="AF1138" s="85"/>
      <c r="AG1138" s="85"/>
      <c r="AH1138" s="85"/>
      <c r="AI1138" s="85"/>
      <c r="AJ1138" s="85"/>
      <c r="AK1138" s="85"/>
      <c r="AL1138" s="71"/>
      <c r="AM1138" s="68" t="str">
        <f t="shared" si="34"/>
        <v/>
      </c>
      <c r="AN1138" s="62" t="str">
        <f t="shared" si="35"/>
        <v/>
      </c>
    </row>
    <row r="1139" spans="2:40" ht="21" customHeight="1">
      <c r="B1139" s="78"/>
      <c r="C1139" s="78"/>
      <c r="D1139" s="78"/>
      <c r="E1139" s="177"/>
      <c r="F1139" s="79"/>
      <c r="G1139" s="71"/>
      <c r="H1139" s="71"/>
      <c r="I1139" s="71"/>
      <c r="J1139" s="71"/>
      <c r="K1139" s="72"/>
      <c r="L1139" s="72"/>
      <c r="M1139" s="78"/>
      <c r="N1139" s="71"/>
      <c r="O1139" s="73"/>
      <c r="P1139" s="73"/>
      <c r="Q1139" s="73"/>
      <c r="R1139" s="85"/>
      <c r="S1139" s="73"/>
      <c r="T1139" s="85"/>
      <c r="U1139" s="73"/>
      <c r="V1139" s="85"/>
      <c r="W1139" s="73"/>
      <c r="X1139" s="73"/>
      <c r="Y1139" s="79"/>
      <c r="Z1139" s="71"/>
      <c r="AA1139" s="85"/>
      <c r="AB1139" s="85"/>
      <c r="AC1139" s="85"/>
      <c r="AD1139" s="85"/>
      <c r="AE1139" s="85"/>
      <c r="AF1139" s="85"/>
      <c r="AG1139" s="85"/>
      <c r="AH1139" s="85"/>
      <c r="AI1139" s="85"/>
      <c r="AJ1139" s="85"/>
      <c r="AK1139" s="85"/>
      <c r="AL1139" s="71"/>
      <c r="AM1139" s="68" t="str">
        <f t="shared" si="34"/>
        <v/>
      </c>
      <c r="AN1139" s="62" t="str">
        <f t="shared" si="35"/>
        <v/>
      </c>
    </row>
    <row r="1140" spans="2:40" ht="21" customHeight="1">
      <c r="B1140" s="78"/>
      <c r="C1140" s="78"/>
      <c r="D1140" s="78"/>
      <c r="E1140" s="177"/>
      <c r="F1140" s="79"/>
      <c r="G1140" s="71"/>
      <c r="H1140" s="71"/>
      <c r="I1140" s="71"/>
      <c r="J1140" s="71"/>
      <c r="K1140" s="72"/>
      <c r="L1140" s="72"/>
      <c r="M1140" s="78"/>
      <c r="N1140" s="71"/>
      <c r="O1140" s="73"/>
      <c r="P1140" s="73"/>
      <c r="Q1140" s="73"/>
      <c r="R1140" s="85"/>
      <c r="S1140" s="73"/>
      <c r="T1140" s="85"/>
      <c r="U1140" s="73"/>
      <c r="V1140" s="85"/>
      <c r="W1140" s="73"/>
      <c r="X1140" s="73"/>
      <c r="Y1140" s="79"/>
      <c r="Z1140" s="71"/>
      <c r="AA1140" s="85"/>
      <c r="AB1140" s="85"/>
      <c r="AC1140" s="85"/>
      <c r="AD1140" s="85"/>
      <c r="AE1140" s="85"/>
      <c r="AF1140" s="85"/>
      <c r="AG1140" s="85"/>
      <c r="AH1140" s="85"/>
      <c r="AI1140" s="85"/>
      <c r="AJ1140" s="85"/>
      <c r="AK1140" s="85"/>
      <c r="AL1140" s="71"/>
      <c r="AM1140" s="68" t="str">
        <f t="shared" si="34"/>
        <v/>
      </c>
      <c r="AN1140" s="62" t="str">
        <f t="shared" si="35"/>
        <v/>
      </c>
    </row>
    <row r="1141" spans="2:40" ht="21" customHeight="1">
      <c r="B1141" s="78"/>
      <c r="C1141" s="78"/>
      <c r="D1141" s="78"/>
      <c r="E1141" s="177"/>
      <c r="F1141" s="79"/>
      <c r="G1141" s="71"/>
      <c r="H1141" s="71"/>
      <c r="I1141" s="71"/>
      <c r="J1141" s="71"/>
      <c r="K1141" s="72"/>
      <c r="L1141" s="72"/>
      <c r="M1141" s="78"/>
      <c r="N1141" s="71"/>
      <c r="O1141" s="73"/>
      <c r="P1141" s="73"/>
      <c r="Q1141" s="73"/>
      <c r="R1141" s="85"/>
      <c r="S1141" s="73"/>
      <c r="T1141" s="85"/>
      <c r="U1141" s="73"/>
      <c r="V1141" s="85"/>
      <c r="W1141" s="73"/>
      <c r="X1141" s="73"/>
      <c r="Y1141" s="79"/>
      <c r="Z1141" s="71"/>
      <c r="AA1141" s="85"/>
      <c r="AB1141" s="85"/>
      <c r="AC1141" s="85"/>
      <c r="AD1141" s="85"/>
      <c r="AE1141" s="85"/>
      <c r="AF1141" s="85"/>
      <c r="AG1141" s="85"/>
      <c r="AH1141" s="85"/>
      <c r="AI1141" s="85"/>
      <c r="AJ1141" s="85"/>
      <c r="AK1141" s="85"/>
      <c r="AL1141" s="71"/>
      <c r="AM1141" s="68" t="str">
        <f t="shared" si="34"/>
        <v/>
      </c>
      <c r="AN1141" s="62" t="str">
        <f t="shared" si="35"/>
        <v/>
      </c>
    </row>
    <row r="1142" spans="2:40" ht="21" customHeight="1">
      <c r="B1142" s="78"/>
      <c r="C1142" s="78"/>
      <c r="D1142" s="78"/>
      <c r="E1142" s="177"/>
      <c r="F1142" s="79"/>
      <c r="G1142" s="71"/>
      <c r="H1142" s="71"/>
      <c r="I1142" s="71"/>
      <c r="J1142" s="71"/>
      <c r="K1142" s="72"/>
      <c r="L1142" s="72"/>
      <c r="M1142" s="78"/>
      <c r="N1142" s="71"/>
      <c r="O1142" s="73"/>
      <c r="P1142" s="73"/>
      <c r="Q1142" s="73"/>
      <c r="R1142" s="85"/>
      <c r="S1142" s="73"/>
      <c r="T1142" s="85"/>
      <c r="U1142" s="73"/>
      <c r="V1142" s="85"/>
      <c r="W1142" s="73"/>
      <c r="X1142" s="73"/>
      <c r="Y1142" s="79"/>
      <c r="Z1142" s="71"/>
      <c r="AA1142" s="85"/>
      <c r="AB1142" s="85"/>
      <c r="AC1142" s="85"/>
      <c r="AD1142" s="85"/>
      <c r="AE1142" s="85"/>
      <c r="AF1142" s="85"/>
      <c r="AG1142" s="85"/>
      <c r="AH1142" s="85"/>
      <c r="AI1142" s="85"/>
      <c r="AJ1142" s="85"/>
      <c r="AK1142" s="85"/>
      <c r="AL1142" s="71"/>
      <c r="AM1142" s="68" t="str">
        <f t="shared" si="34"/>
        <v/>
      </c>
      <c r="AN1142" s="62" t="str">
        <f t="shared" si="35"/>
        <v/>
      </c>
    </row>
    <row r="1143" spans="2:40" ht="21" customHeight="1">
      <c r="B1143" s="78"/>
      <c r="C1143" s="78"/>
      <c r="D1143" s="78"/>
      <c r="E1143" s="177"/>
      <c r="F1143" s="79"/>
      <c r="G1143" s="71"/>
      <c r="H1143" s="71"/>
      <c r="I1143" s="71"/>
      <c r="J1143" s="71"/>
      <c r="K1143" s="72"/>
      <c r="L1143" s="72"/>
      <c r="M1143" s="78"/>
      <c r="N1143" s="71"/>
      <c r="O1143" s="73"/>
      <c r="P1143" s="73"/>
      <c r="Q1143" s="73"/>
      <c r="R1143" s="85"/>
      <c r="S1143" s="73"/>
      <c r="T1143" s="85"/>
      <c r="U1143" s="73"/>
      <c r="V1143" s="85"/>
      <c r="W1143" s="73"/>
      <c r="X1143" s="73"/>
      <c r="Y1143" s="79"/>
      <c r="Z1143" s="71"/>
      <c r="AA1143" s="85"/>
      <c r="AB1143" s="85"/>
      <c r="AC1143" s="85"/>
      <c r="AD1143" s="85"/>
      <c r="AE1143" s="85"/>
      <c r="AF1143" s="85"/>
      <c r="AG1143" s="85"/>
      <c r="AH1143" s="85"/>
      <c r="AI1143" s="85"/>
      <c r="AJ1143" s="85"/>
      <c r="AK1143" s="85"/>
      <c r="AL1143" s="71"/>
      <c r="AM1143" s="68" t="str">
        <f t="shared" si="34"/>
        <v/>
      </c>
      <c r="AN1143" s="62" t="str">
        <f t="shared" si="35"/>
        <v/>
      </c>
    </row>
    <row r="1144" spans="2:40" ht="21" customHeight="1">
      <c r="B1144" s="78"/>
      <c r="C1144" s="78"/>
      <c r="D1144" s="78"/>
      <c r="E1144" s="177"/>
      <c r="F1144" s="79"/>
      <c r="G1144" s="71"/>
      <c r="H1144" s="71"/>
      <c r="I1144" s="71"/>
      <c r="J1144" s="71"/>
      <c r="K1144" s="72"/>
      <c r="L1144" s="72"/>
      <c r="M1144" s="78"/>
      <c r="N1144" s="71"/>
      <c r="O1144" s="73"/>
      <c r="P1144" s="73"/>
      <c r="Q1144" s="73"/>
      <c r="R1144" s="85"/>
      <c r="S1144" s="73"/>
      <c r="T1144" s="85"/>
      <c r="U1144" s="73"/>
      <c r="V1144" s="85"/>
      <c r="W1144" s="73"/>
      <c r="X1144" s="73"/>
      <c r="Y1144" s="79"/>
      <c r="Z1144" s="71"/>
      <c r="AA1144" s="85"/>
      <c r="AB1144" s="85"/>
      <c r="AC1144" s="85"/>
      <c r="AD1144" s="85"/>
      <c r="AE1144" s="85"/>
      <c r="AF1144" s="85"/>
      <c r="AG1144" s="85"/>
      <c r="AH1144" s="85"/>
      <c r="AI1144" s="85"/>
      <c r="AJ1144" s="85"/>
      <c r="AK1144" s="85"/>
      <c r="AL1144" s="71"/>
      <c r="AM1144" s="68" t="str">
        <f t="shared" si="34"/>
        <v/>
      </c>
      <c r="AN1144" s="62" t="str">
        <f t="shared" si="35"/>
        <v/>
      </c>
    </row>
    <row r="1145" spans="2:40" ht="21" customHeight="1">
      <c r="B1145" s="78"/>
      <c r="C1145" s="78"/>
      <c r="D1145" s="78"/>
      <c r="E1145" s="177"/>
      <c r="F1145" s="79"/>
      <c r="G1145" s="71"/>
      <c r="H1145" s="71"/>
      <c r="I1145" s="71"/>
      <c r="J1145" s="71"/>
      <c r="K1145" s="72"/>
      <c r="L1145" s="72"/>
      <c r="M1145" s="78"/>
      <c r="N1145" s="71"/>
      <c r="O1145" s="73"/>
      <c r="P1145" s="73"/>
      <c r="Q1145" s="73"/>
      <c r="R1145" s="85"/>
      <c r="S1145" s="73"/>
      <c r="T1145" s="85"/>
      <c r="U1145" s="73"/>
      <c r="V1145" s="85"/>
      <c r="W1145" s="73"/>
      <c r="X1145" s="73"/>
      <c r="Y1145" s="79"/>
      <c r="Z1145" s="71"/>
      <c r="AA1145" s="85"/>
      <c r="AB1145" s="85"/>
      <c r="AC1145" s="85"/>
      <c r="AD1145" s="85"/>
      <c r="AE1145" s="85"/>
      <c r="AF1145" s="85"/>
      <c r="AG1145" s="85"/>
      <c r="AH1145" s="85"/>
      <c r="AI1145" s="85"/>
      <c r="AJ1145" s="85"/>
      <c r="AK1145" s="85"/>
      <c r="AL1145" s="71"/>
      <c r="AM1145" s="68" t="str">
        <f t="shared" si="34"/>
        <v/>
      </c>
      <c r="AN1145" s="62" t="str">
        <f t="shared" si="35"/>
        <v/>
      </c>
    </row>
    <row r="1146" spans="2:40" ht="21" customHeight="1">
      <c r="B1146" s="78"/>
      <c r="C1146" s="78"/>
      <c r="D1146" s="78"/>
      <c r="E1146" s="177"/>
      <c r="F1146" s="79"/>
      <c r="G1146" s="71"/>
      <c r="H1146" s="71"/>
      <c r="I1146" s="71"/>
      <c r="J1146" s="71"/>
      <c r="K1146" s="72"/>
      <c r="L1146" s="72"/>
      <c r="M1146" s="78"/>
      <c r="N1146" s="71"/>
      <c r="O1146" s="73"/>
      <c r="P1146" s="73"/>
      <c r="Q1146" s="73"/>
      <c r="R1146" s="85"/>
      <c r="S1146" s="73"/>
      <c r="T1146" s="85"/>
      <c r="U1146" s="73"/>
      <c r="V1146" s="85"/>
      <c r="W1146" s="73"/>
      <c r="X1146" s="73"/>
      <c r="Y1146" s="79"/>
      <c r="Z1146" s="71"/>
      <c r="AA1146" s="85"/>
      <c r="AB1146" s="85"/>
      <c r="AC1146" s="85"/>
      <c r="AD1146" s="85"/>
      <c r="AE1146" s="85"/>
      <c r="AF1146" s="85"/>
      <c r="AG1146" s="85"/>
      <c r="AH1146" s="85"/>
      <c r="AI1146" s="85"/>
      <c r="AJ1146" s="85"/>
      <c r="AK1146" s="85"/>
      <c r="AL1146" s="71"/>
      <c r="AM1146" s="68" t="str">
        <f t="shared" si="34"/>
        <v/>
      </c>
      <c r="AN1146" s="62" t="str">
        <f t="shared" si="35"/>
        <v/>
      </c>
    </row>
    <row r="1147" spans="2:40" ht="21" customHeight="1">
      <c r="B1147" s="78"/>
      <c r="C1147" s="78"/>
      <c r="D1147" s="78"/>
      <c r="E1147" s="177"/>
      <c r="F1147" s="79"/>
      <c r="G1147" s="71"/>
      <c r="H1147" s="71"/>
      <c r="I1147" s="71"/>
      <c r="J1147" s="71"/>
      <c r="K1147" s="72"/>
      <c r="L1147" s="72"/>
      <c r="M1147" s="78"/>
      <c r="N1147" s="71"/>
      <c r="O1147" s="73"/>
      <c r="P1147" s="73"/>
      <c r="Q1147" s="73"/>
      <c r="R1147" s="85"/>
      <c r="S1147" s="73"/>
      <c r="T1147" s="85"/>
      <c r="U1147" s="73"/>
      <c r="V1147" s="85"/>
      <c r="W1147" s="73"/>
      <c r="X1147" s="73"/>
      <c r="Y1147" s="79"/>
      <c r="Z1147" s="71"/>
      <c r="AA1147" s="85"/>
      <c r="AB1147" s="85"/>
      <c r="AC1147" s="85"/>
      <c r="AD1147" s="85"/>
      <c r="AE1147" s="85"/>
      <c r="AF1147" s="85"/>
      <c r="AG1147" s="85"/>
      <c r="AH1147" s="85"/>
      <c r="AI1147" s="85"/>
      <c r="AJ1147" s="85"/>
      <c r="AK1147" s="85"/>
      <c r="AL1147" s="71"/>
      <c r="AM1147" s="68" t="str">
        <f t="shared" si="34"/>
        <v/>
      </c>
      <c r="AN1147" s="62" t="str">
        <f t="shared" si="35"/>
        <v/>
      </c>
    </row>
    <row r="1148" spans="2:40" ht="21" customHeight="1">
      <c r="B1148" s="78"/>
      <c r="C1148" s="78"/>
      <c r="D1148" s="78"/>
      <c r="E1148" s="177"/>
      <c r="F1148" s="79"/>
      <c r="G1148" s="71"/>
      <c r="H1148" s="71"/>
      <c r="I1148" s="71"/>
      <c r="J1148" s="71"/>
      <c r="K1148" s="72"/>
      <c r="L1148" s="72"/>
      <c r="M1148" s="78"/>
      <c r="N1148" s="71"/>
      <c r="O1148" s="73"/>
      <c r="P1148" s="73"/>
      <c r="Q1148" s="73"/>
      <c r="R1148" s="85"/>
      <c r="S1148" s="73"/>
      <c r="T1148" s="85"/>
      <c r="U1148" s="73"/>
      <c r="V1148" s="85"/>
      <c r="W1148" s="73"/>
      <c r="X1148" s="73"/>
      <c r="Y1148" s="79"/>
      <c r="Z1148" s="71"/>
      <c r="AA1148" s="85"/>
      <c r="AB1148" s="85"/>
      <c r="AC1148" s="85"/>
      <c r="AD1148" s="85"/>
      <c r="AE1148" s="85"/>
      <c r="AF1148" s="85"/>
      <c r="AG1148" s="85"/>
      <c r="AH1148" s="85"/>
      <c r="AI1148" s="85"/>
      <c r="AJ1148" s="85"/>
      <c r="AK1148" s="85"/>
      <c r="AL1148" s="71"/>
      <c r="AM1148" s="68" t="str">
        <f t="shared" si="34"/>
        <v/>
      </c>
      <c r="AN1148" s="62" t="str">
        <f t="shared" si="35"/>
        <v/>
      </c>
    </row>
    <row r="1149" spans="2:40" ht="21" customHeight="1">
      <c r="B1149" s="78"/>
      <c r="C1149" s="78"/>
      <c r="D1149" s="78"/>
      <c r="E1149" s="177"/>
      <c r="F1149" s="79"/>
      <c r="G1149" s="71"/>
      <c r="H1149" s="71"/>
      <c r="I1149" s="71"/>
      <c r="J1149" s="71"/>
      <c r="K1149" s="72"/>
      <c r="L1149" s="72"/>
      <c r="M1149" s="78"/>
      <c r="N1149" s="71"/>
      <c r="O1149" s="73"/>
      <c r="P1149" s="73"/>
      <c r="Q1149" s="73"/>
      <c r="R1149" s="85"/>
      <c r="S1149" s="73"/>
      <c r="T1149" s="85"/>
      <c r="U1149" s="73"/>
      <c r="V1149" s="85"/>
      <c r="W1149" s="73"/>
      <c r="X1149" s="73"/>
      <c r="Y1149" s="79"/>
      <c r="Z1149" s="71"/>
      <c r="AA1149" s="85"/>
      <c r="AB1149" s="85"/>
      <c r="AC1149" s="85"/>
      <c r="AD1149" s="85"/>
      <c r="AE1149" s="85"/>
      <c r="AF1149" s="85"/>
      <c r="AG1149" s="85"/>
      <c r="AH1149" s="85"/>
      <c r="AI1149" s="85"/>
      <c r="AJ1149" s="85"/>
      <c r="AK1149" s="85"/>
      <c r="AL1149" s="71"/>
      <c r="AM1149" s="68" t="str">
        <f t="shared" si="34"/>
        <v/>
      </c>
      <c r="AN1149" s="62" t="str">
        <f t="shared" si="35"/>
        <v/>
      </c>
    </row>
    <row r="1150" spans="2:40" ht="21" customHeight="1">
      <c r="B1150" s="78"/>
      <c r="C1150" s="78"/>
      <c r="D1150" s="78"/>
      <c r="E1150" s="177"/>
      <c r="F1150" s="79"/>
      <c r="G1150" s="71"/>
      <c r="H1150" s="71"/>
      <c r="I1150" s="71"/>
      <c r="J1150" s="71"/>
      <c r="K1150" s="72"/>
      <c r="L1150" s="72"/>
      <c r="M1150" s="78"/>
      <c r="N1150" s="71"/>
      <c r="O1150" s="73"/>
      <c r="P1150" s="73"/>
      <c r="Q1150" s="73"/>
      <c r="R1150" s="85"/>
      <c r="S1150" s="73"/>
      <c r="T1150" s="85"/>
      <c r="U1150" s="73"/>
      <c r="V1150" s="85"/>
      <c r="W1150" s="73"/>
      <c r="X1150" s="73"/>
      <c r="Y1150" s="79"/>
      <c r="Z1150" s="71"/>
      <c r="AA1150" s="85"/>
      <c r="AB1150" s="85"/>
      <c r="AC1150" s="85"/>
      <c r="AD1150" s="85"/>
      <c r="AE1150" s="85"/>
      <c r="AF1150" s="85"/>
      <c r="AG1150" s="85"/>
      <c r="AH1150" s="85"/>
      <c r="AI1150" s="85"/>
      <c r="AJ1150" s="85"/>
      <c r="AK1150" s="85"/>
      <c r="AL1150" s="71"/>
      <c r="AM1150" s="68" t="str">
        <f t="shared" si="34"/>
        <v/>
      </c>
      <c r="AN1150" s="62" t="str">
        <f t="shared" si="35"/>
        <v/>
      </c>
    </row>
    <row r="1151" spans="2:40" ht="21" customHeight="1">
      <c r="B1151" s="78"/>
      <c r="C1151" s="78"/>
      <c r="D1151" s="78"/>
      <c r="E1151" s="177"/>
      <c r="F1151" s="79"/>
      <c r="G1151" s="71"/>
      <c r="H1151" s="71"/>
      <c r="I1151" s="71"/>
      <c r="J1151" s="71"/>
      <c r="K1151" s="72"/>
      <c r="L1151" s="72"/>
      <c r="M1151" s="78"/>
      <c r="N1151" s="71"/>
      <c r="O1151" s="73"/>
      <c r="P1151" s="73"/>
      <c r="Q1151" s="73"/>
      <c r="R1151" s="85"/>
      <c r="S1151" s="73"/>
      <c r="T1151" s="85"/>
      <c r="U1151" s="73"/>
      <c r="V1151" s="85"/>
      <c r="W1151" s="73"/>
      <c r="X1151" s="73"/>
      <c r="Y1151" s="79"/>
      <c r="Z1151" s="71"/>
      <c r="AA1151" s="85"/>
      <c r="AB1151" s="85"/>
      <c r="AC1151" s="85"/>
      <c r="AD1151" s="85"/>
      <c r="AE1151" s="85"/>
      <c r="AF1151" s="85"/>
      <c r="AG1151" s="85"/>
      <c r="AH1151" s="85"/>
      <c r="AI1151" s="85"/>
      <c r="AJ1151" s="85"/>
      <c r="AK1151" s="85"/>
      <c r="AL1151" s="71"/>
      <c r="AM1151" s="68" t="str">
        <f t="shared" si="34"/>
        <v/>
      </c>
      <c r="AN1151" s="62" t="str">
        <f t="shared" si="35"/>
        <v/>
      </c>
    </row>
    <row r="1152" spans="2:40" ht="21" customHeight="1">
      <c r="B1152" s="78"/>
      <c r="C1152" s="78"/>
      <c r="D1152" s="78"/>
      <c r="E1152" s="177"/>
      <c r="F1152" s="79"/>
      <c r="G1152" s="71"/>
      <c r="H1152" s="71"/>
      <c r="I1152" s="71"/>
      <c r="J1152" s="71"/>
      <c r="K1152" s="72"/>
      <c r="L1152" s="72"/>
      <c r="M1152" s="78"/>
      <c r="N1152" s="71"/>
      <c r="O1152" s="73"/>
      <c r="P1152" s="73"/>
      <c r="Q1152" s="73"/>
      <c r="R1152" s="85"/>
      <c r="S1152" s="73"/>
      <c r="T1152" s="85"/>
      <c r="U1152" s="73"/>
      <c r="V1152" s="85"/>
      <c r="W1152" s="73"/>
      <c r="X1152" s="73"/>
      <c r="Y1152" s="79"/>
      <c r="Z1152" s="71"/>
      <c r="AA1152" s="85"/>
      <c r="AB1152" s="85"/>
      <c r="AC1152" s="85"/>
      <c r="AD1152" s="85"/>
      <c r="AE1152" s="85"/>
      <c r="AF1152" s="85"/>
      <c r="AG1152" s="85"/>
      <c r="AH1152" s="85"/>
      <c r="AI1152" s="85"/>
      <c r="AJ1152" s="85"/>
      <c r="AK1152" s="85"/>
      <c r="AL1152" s="71"/>
      <c r="AM1152" s="68" t="str">
        <f t="shared" si="34"/>
        <v/>
      </c>
      <c r="AN1152" s="62" t="str">
        <f t="shared" si="35"/>
        <v/>
      </c>
    </row>
    <row r="1153" spans="2:40" ht="21" customHeight="1">
      <c r="B1153" s="78"/>
      <c r="C1153" s="78"/>
      <c r="D1153" s="78"/>
      <c r="E1153" s="177"/>
      <c r="F1153" s="79"/>
      <c r="G1153" s="71"/>
      <c r="H1153" s="71"/>
      <c r="I1153" s="71"/>
      <c r="J1153" s="71"/>
      <c r="K1153" s="72"/>
      <c r="L1153" s="72"/>
      <c r="M1153" s="78"/>
      <c r="N1153" s="71"/>
      <c r="O1153" s="73"/>
      <c r="P1153" s="73"/>
      <c r="Q1153" s="73"/>
      <c r="R1153" s="85"/>
      <c r="S1153" s="73"/>
      <c r="T1153" s="85"/>
      <c r="U1153" s="73"/>
      <c r="V1153" s="85"/>
      <c r="W1153" s="73"/>
      <c r="X1153" s="73"/>
      <c r="Y1153" s="79"/>
      <c r="Z1153" s="71"/>
      <c r="AA1153" s="85"/>
      <c r="AB1153" s="85"/>
      <c r="AC1153" s="85"/>
      <c r="AD1153" s="85"/>
      <c r="AE1153" s="85"/>
      <c r="AF1153" s="85"/>
      <c r="AG1153" s="85"/>
      <c r="AH1153" s="85"/>
      <c r="AI1153" s="85"/>
      <c r="AJ1153" s="85"/>
      <c r="AK1153" s="85"/>
      <c r="AL1153" s="71"/>
      <c r="AM1153" s="68" t="str">
        <f t="shared" si="34"/>
        <v/>
      </c>
      <c r="AN1153" s="62" t="str">
        <f t="shared" si="35"/>
        <v/>
      </c>
    </row>
    <row r="1154" spans="2:40" ht="21" customHeight="1">
      <c r="B1154" s="78"/>
      <c r="C1154" s="78"/>
      <c r="D1154" s="78"/>
      <c r="E1154" s="177"/>
      <c r="F1154" s="79"/>
      <c r="G1154" s="71"/>
      <c r="H1154" s="71"/>
      <c r="I1154" s="71"/>
      <c r="J1154" s="71"/>
      <c r="K1154" s="72"/>
      <c r="L1154" s="72"/>
      <c r="M1154" s="78"/>
      <c r="N1154" s="71"/>
      <c r="O1154" s="73"/>
      <c r="P1154" s="73"/>
      <c r="Q1154" s="73"/>
      <c r="R1154" s="85"/>
      <c r="S1154" s="73"/>
      <c r="T1154" s="85"/>
      <c r="U1154" s="73"/>
      <c r="V1154" s="85"/>
      <c r="W1154" s="73"/>
      <c r="X1154" s="73"/>
      <c r="Y1154" s="79"/>
      <c r="Z1154" s="71"/>
      <c r="AA1154" s="85"/>
      <c r="AB1154" s="85"/>
      <c r="AC1154" s="85"/>
      <c r="AD1154" s="85"/>
      <c r="AE1154" s="85"/>
      <c r="AF1154" s="85"/>
      <c r="AG1154" s="85"/>
      <c r="AH1154" s="85"/>
      <c r="AI1154" s="85"/>
      <c r="AJ1154" s="85"/>
      <c r="AK1154" s="85"/>
      <c r="AL1154" s="71"/>
      <c r="AM1154" s="68" t="str">
        <f t="shared" si="34"/>
        <v/>
      </c>
      <c r="AN1154" s="62" t="str">
        <f t="shared" si="35"/>
        <v/>
      </c>
    </row>
    <row r="1155" spans="2:40" ht="21" customHeight="1">
      <c r="B1155" s="78"/>
      <c r="C1155" s="78"/>
      <c r="D1155" s="78"/>
      <c r="E1155" s="177"/>
      <c r="F1155" s="79"/>
      <c r="G1155" s="71"/>
      <c r="H1155" s="71"/>
      <c r="I1155" s="71"/>
      <c r="J1155" s="71"/>
      <c r="K1155" s="72"/>
      <c r="L1155" s="72"/>
      <c r="M1155" s="78"/>
      <c r="N1155" s="71"/>
      <c r="O1155" s="73"/>
      <c r="P1155" s="73"/>
      <c r="Q1155" s="73"/>
      <c r="R1155" s="85"/>
      <c r="S1155" s="73"/>
      <c r="T1155" s="85"/>
      <c r="U1155" s="73"/>
      <c r="V1155" s="85"/>
      <c r="W1155" s="73"/>
      <c r="X1155" s="73"/>
      <c r="Y1155" s="79"/>
      <c r="Z1155" s="71"/>
      <c r="AA1155" s="85"/>
      <c r="AB1155" s="85"/>
      <c r="AC1155" s="85"/>
      <c r="AD1155" s="85"/>
      <c r="AE1155" s="85"/>
      <c r="AF1155" s="85"/>
      <c r="AG1155" s="85"/>
      <c r="AH1155" s="85"/>
      <c r="AI1155" s="85"/>
      <c r="AJ1155" s="85"/>
      <c r="AK1155" s="85"/>
      <c r="AL1155" s="71"/>
      <c r="AM1155" s="68" t="str">
        <f t="shared" si="34"/>
        <v/>
      </c>
      <c r="AN1155" s="62" t="str">
        <f t="shared" si="35"/>
        <v/>
      </c>
    </row>
    <row r="1156" spans="2:40" ht="21" customHeight="1">
      <c r="B1156" s="78"/>
      <c r="C1156" s="78"/>
      <c r="D1156" s="78"/>
      <c r="E1156" s="177"/>
      <c r="F1156" s="79"/>
      <c r="G1156" s="71"/>
      <c r="H1156" s="71"/>
      <c r="I1156" s="71"/>
      <c r="J1156" s="71"/>
      <c r="K1156" s="72"/>
      <c r="L1156" s="72"/>
      <c r="M1156" s="78"/>
      <c r="N1156" s="71"/>
      <c r="O1156" s="73"/>
      <c r="P1156" s="73"/>
      <c r="Q1156" s="73"/>
      <c r="R1156" s="85"/>
      <c r="S1156" s="73"/>
      <c r="T1156" s="85"/>
      <c r="U1156" s="73"/>
      <c r="V1156" s="85"/>
      <c r="W1156" s="73"/>
      <c r="X1156" s="73"/>
      <c r="Y1156" s="79"/>
      <c r="Z1156" s="71"/>
      <c r="AA1156" s="85"/>
      <c r="AB1156" s="85"/>
      <c r="AC1156" s="85"/>
      <c r="AD1156" s="85"/>
      <c r="AE1156" s="85"/>
      <c r="AF1156" s="85"/>
      <c r="AG1156" s="85"/>
      <c r="AH1156" s="85"/>
      <c r="AI1156" s="85"/>
      <c r="AJ1156" s="85"/>
      <c r="AK1156" s="85"/>
      <c r="AL1156" s="71"/>
      <c r="AM1156" s="68" t="str">
        <f t="shared" si="34"/>
        <v/>
      </c>
      <c r="AN1156" s="62" t="str">
        <f t="shared" si="35"/>
        <v/>
      </c>
    </row>
    <row r="1157" spans="2:40" ht="21" customHeight="1">
      <c r="B1157" s="78"/>
      <c r="C1157" s="78"/>
      <c r="D1157" s="78"/>
      <c r="E1157" s="177"/>
      <c r="F1157" s="79"/>
      <c r="G1157" s="71"/>
      <c r="H1157" s="71"/>
      <c r="I1157" s="71"/>
      <c r="J1157" s="71"/>
      <c r="K1157" s="72"/>
      <c r="L1157" s="72"/>
      <c r="M1157" s="78"/>
      <c r="N1157" s="71"/>
      <c r="O1157" s="73"/>
      <c r="P1157" s="73"/>
      <c r="Q1157" s="73"/>
      <c r="R1157" s="85"/>
      <c r="S1157" s="73"/>
      <c r="T1157" s="85"/>
      <c r="U1157" s="73"/>
      <c r="V1157" s="85"/>
      <c r="W1157" s="73"/>
      <c r="X1157" s="73"/>
      <c r="Y1157" s="79"/>
      <c r="Z1157" s="71"/>
      <c r="AA1157" s="85"/>
      <c r="AB1157" s="85"/>
      <c r="AC1157" s="85"/>
      <c r="AD1157" s="85"/>
      <c r="AE1157" s="85"/>
      <c r="AF1157" s="85"/>
      <c r="AG1157" s="85"/>
      <c r="AH1157" s="85"/>
      <c r="AI1157" s="85"/>
      <c r="AJ1157" s="85"/>
      <c r="AK1157" s="85"/>
      <c r="AL1157" s="71"/>
      <c r="AM1157" s="68" t="str">
        <f t="shared" si="34"/>
        <v/>
      </c>
      <c r="AN1157" s="62" t="str">
        <f t="shared" si="35"/>
        <v/>
      </c>
    </row>
    <row r="1158" spans="2:40" ht="21" customHeight="1">
      <c r="B1158" s="78"/>
      <c r="C1158" s="78"/>
      <c r="D1158" s="78"/>
      <c r="E1158" s="177"/>
      <c r="F1158" s="79"/>
      <c r="G1158" s="71"/>
      <c r="H1158" s="71"/>
      <c r="I1158" s="71"/>
      <c r="J1158" s="71"/>
      <c r="K1158" s="72"/>
      <c r="L1158" s="72"/>
      <c r="M1158" s="78"/>
      <c r="N1158" s="71"/>
      <c r="O1158" s="73"/>
      <c r="P1158" s="73"/>
      <c r="Q1158" s="73"/>
      <c r="R1158" s="85"/>
      <c r="S1158" s="73"/>
      <c r="T1158" s="85"/>
      <c r="U1158" s="73"/>
      <c r="V1158" s="85"/>
      <c r="W1158" s="73"/>
      <c r="X1158" s="73"/>
      <c r="Y1158" s="79"/>
      <c r="Z1158" s="71"/>
      <c r="AA1158" s="85"/>
      <c r="AB1158" s="85"/>
      <c r="AC1158" s="85"/>
      <c r="AD1158" s="85"/>
      <c r="AE1158" s="85"/>
      <c r="AF1158" s="85"/>
      <c r="AG1158" s="85"/>
      <c r="AH1158" s="85"/>
      <c r="AI1158" s="85"/>
      <c r="AJ1158" s="85"/>
      <c r="AK1158" s="85"/>
      <c r="AL1158" s="71"/>
      <c r="AM1158" s="68" t="str">
        <f t="shared" si="34"/>
        <v/>
      </c>
      <c r="AN1158" s="62" t="str">
        <f t="shared" si="35"/>
        <v/>
      </c>
    </row>
    <row r="1159" spans="2:40" ht="21" customHeight="1">
      <c r="B1159" s="78"/>
      <c r="C1159" s="78"/>
      <c r="D1159" s="78"/>
      <c r="E1159" s="177"/>
      <c r="F1159" s="79"/>
      <c r="G1159" s="71"/>
      <c r="H1159" s="71"/>
      <c r="I1159" s="71"/>
      <c r="J1159" s="71"/>
      <c r="K1159" s="72"/>
      <c r="L1159" s="72"/>
      <c r="M1159" s="78"/>
      <c r="N1159" s="71"/>
      <c r="O1159" s="73"/>
      <c r="P1159" s="73"/>
      <c r="Q1159" s="73"/>
      <c r="R1159" s="85"/>
      <c r="S1159" s="73"/>
      <c r="T1159" s="85"/>
      <c r="U1159" s="73"/>
      <c r="V1159" s="85"/>
      <c r="W1159" s="73"/>
      <c r="X1159" s="73"/>
      <c r="Y1159" s="79"/>
      <c r="Z1159" s="71"/>
      <c r="AA1159" s="85"/>
      <c r="AB1159" s="85"/>
      <c r="AC1159" s="85"/>
      <c r="AD1159" s="85"/>
      <c r="AE1159" s="85"/>
      <c r="AF1159" s="85"/>
      <c r="AG1159" s="85"/>
      <c r="AH1159" s="85"/>
      <c r="AI1159" s="85"/>
      <c r="AJ1159" s="85"/>
      <c r="AK1159" s="85"/>
      <c r="AL1159" s="71"/>
      <c r="AM1159" s="68" t="str">
        <f t="shared" si="34"/>
        <v/>
      </c>
      <c r="AN1159" s="62" t="str">
        <f t="shared" si="35"/>
        <v/>
      </c>
    </row>
    <row r="1160" spans="2:40" ht="21" customHeight="1">
      <c r="B1160" s="78"/>
      <c r="C1160" s="78"/>
      <c r="D1160" s="78"/>
      <c r="E1160" s="177"/>
      <c r="F1160" s="79"/>
      <c r="G1160" s="71"/>
      <c r="H1160" s="71"/>
      <c r="I1160" s="71"/>
      <c r="J1160" s="71"/>
      <c r="K1160" s="72"/>
      <c r="L1160" s="72"/>
      <c r="M1160" s="78"/>
      <c r="N1160" s="71"/>
      <c r="O1160" s="73"/>
      <c r="P1160" s="73"/>
      <c r="Q1160" s="73"/>
      <c r="R1160" s="85"/>
      <c r="S1160" s="73"/>
      <c r="T1160" s="85"/>
      <c r="U1160" s="73"/>
      <c r="V1160" s="85"/>
      <c r="W1160" s="73"/>
      <c r="X1160" s="73"/>
      <c r="Y1160" s="79"/>
      <c r="Z1160" s="71"/>
      <c r="AA1160" s="85"/>
      <c r="AB1160" s="85"/>
      <c r="AC1160" s="85"/>
      <c r="AD1160" s="85"/>
      <c r="AE1160" s="85"/>
      <c r="AF1160" s="85"/>
      <c r="AG1160" s="85"/>
      <c r="AH1160" s="85"/>
      <c r="AI1160" s="85"/>
      <c r="AJ1160" s="85"/>
      <c r="AK1160" s="85"/>
      <c r="AL1160" s="71"/>
      <c r="AM1160" s="68" t="str">
        <f t="shared" si="34"/>
        <v/>
      </c>
      <c r="AN1160" s="62" t="str">
        <f t="shared" si="35"/>
        <v/>
      </c>
    </row>
    <row r="1161" spans="2:40" ht="21" customHeight="1">
      <c r="B1161" s="78"/>
      <c r="C1161" s="78"/>
      <c r="D1161" s="78"/>
      <c r="E1161" s="177"/>
      <c r="F1161" s="79"/>
      <c r="G1161" s="71"/>
      <c r="H1161" s="71"/>
      <c r="I1161" s="71"/>
      <c r="J1161" s="71"/>
      <c r="K1161" s="72"/>
      <c r="L1161" s="72"/>
      <c r="M1161" s="78"/>
      <c r="N1161" s="71"/>
      <c r="O1161" s="73"/>
      <c r="P1161" s="73"/>
      <c r="Q1161" s="73"/>
      <c r="R1161" s="85"/>
      <c r="S1161" s="73"/>
      <c r="T1161" s="85"/>
      <c r="U1161" s="73"/>
      <c r="V1161" s="85"/>
      <c r="W1161" s="73"/>
      <c r="X1161" s="73"/>
      <c r="Y1161" s="79"/>
      <c r="Z1161" s="71"/>
      <c r="AA1161" s="85"/>
      <c r="AB1161" s="85"/>
      <c r="AC1161" s="85"/>
      <c r="AD1161" s="85"/>
      <c r="AE1161" s="85"/>
      <c r="AF1161" s="85"/>
      <c r="AG1161" s="85"/>
      <c r="AH1161" s="85"/>
      <c r="AI1161" s="85"/>
      <c r="AJ1161" s="85"/>
      <c r="AK1161" s="85"/>
      <c r="AL1161" s="71"/>
      <c r="AM1161" s="68" t="str">
        <f t="shared" si="34"/>
        <v/>
      </c>
      <c r="AN1161" s="62" t="str">
        <f t="shared" si="35"/>
        <v/>
      </c>
    </row>
    <row r="1162" spans="2:40" ht="21" customHeight="1">
      <c r="B1162" s="78"/>
      <c r="C1162" s="78"/>
      <c r="D1162" s="78"/>
      <c r="E1162" s="177"/>
      <c r="F1162" s="79"/>
      <c r="G1162" s="71"/>
      <c r="H1162" s="71"/>
      <c r="I1162" s="71"/>
      <c r="J1162" s="71"/>
      <c r="K1162" s="72"/>
      <c r="L1162" s="72"/>
      <c r="M1162" s="78"/>
      <c r="N1162" s="71"/>
      <c r="O1162" s="73"/>
      <c r="P1162" s="73"/>
      <c r="Q1162" s="73"/>
      <c r="R1162" s="85"/>
      <c r="S1162" s="73"/>
      <c r="T1162" s="85"/>
      <c r="U1162" s="73"/>
      <c r="V1162" s="85"/>
      <c r="W1162" s="73"/>
      <c r="X1162" s="73"/>
      <c r="Y1162" s="79"/>
      <c r="Z1162" s="71"/>
      <c r="AA1162" s="85"/>
      <c r="AB1162" s="85"/>
      <c r="AC1162" s="85"/>
      <c r="AD1162" s="85"/>
      <c r="AE1162" s="85"/>
      <c r="AF1162" s="85"/>
      <c r="AG1162" s="85"/>
      <c r="AH1162" s="85"/>
      <c r="AI1162" s="85"/>
      <c r="AJ1162" s="85"/>
      <c r="AK1162" s="85"/>
      <c r="AL1162" s="71"/>
      <c r="AM1162" s="68" t="str">
        <f t="shared" si="34"/>
        <v/>
      </c>
      <c r="AN1162" s="62" t="str">
        <f t="shared" si="35"/>
        <v/>
      </c>
    </row>
    <row r="1163" spans="2:40" ht="21" customHeight="1">
      <c r="B1163" s="78"/>
      <c r="C1163" s="78"/>
      <c r="D1163" s="78"/>
      <c r="E1163" s="177"/>
      <c r="F1163" s="79"/>
      <c r="G1163" s="71"/>
      <c r="H1163" s="71"/>
      <c r="I1163" s="71"/>
      <c r="J1163" s="71"/>
      <c r="K1163" s="72"/>
      <c r="L1163" s="72"/>
      <c r="M1163" s="78"/>
      <c r="N1163" s="71"/>
      <c r="O1163" s="73"/>
      <c r="P1163" s="73"/>
      <c r="Q1163" s="73"/>
      <c r="R1163" s="85"/>
      <c r="S1163" s="73"/>
      <c r="T1163" s="85"/>
      <c r="U1163" s="73"/>
      <c r="V1163" s="85"/>
      <c r="W1163" s="73"/>
      <c r="X1163" s="73"/>
      <c r="Y1163" s="79"/>
      <c r="Z1163" s="71"/>
      <c r="AA1163" s="85"/>
      <c r="AB1163" s="85"/>
      <c r="AC1163" s="85"/>
      <c r="AD1163" s="85"/>
      <c r="AE1163" s="85"/>
      <c r="AF1163" s="85"/>
      <c r="AG1163" s="85"/>
      <c r="AH1163" s="85"/>
      <c r="AI1163" s="85"/>
      <c r="AJ1163" s="85"/>
      <c r="AK1163" s="85"/>
      <c r="AL1163" s="71"/>
      <c r="AM1163" s="68" t="str">
        <f t="shared" si="34"/>
        <v/>
      </c>
      <c r="AN1163" s="62" t="str">
        <f t="shared" si="35"/>
        <v/>
      </c>
    </row>
    <row r="1164" spans="2:40" ht="21" customHeight="1">
      <c r="B1164" s="78"/>
      <c r="C1164" s="78"/>
      <c r="D1164" s="78"/>
      <c r="E1164" s="177"/>
      <c r="F1164" s="79"/>
      <c r="G1164" s="71"/>
      <c r="H1164" s="71"/>
      <c r="I1164" s="71"/>
      <c r="J1164" s="71"/>
      <c r="K1164" s="72"/>
      <c r="L1164" s="72"/>
      <c r="M1164" s="78"/>
      <c r="N1164" s="71"/>
      <c r="O1164" s="73"/>
      <c r="P1164" s="73"/>
      <c r="Q1164" s="73"/>
      <c r="R1164" s="85"/>
      <c r="S1164" s="73"/>
      <c r="T1164" s="85"/>
      <c r="U1164" s="73"/>
      <c r="V1164" s="85"/>
      <c r="W1164" s="73"/>
      <c r="X1164" s="73"/>
      <c r="Y1164" s="79"/>
      <c r="Z1164" s="71"/>
      <c r="AA1164" s="85"/>
      <c r="AB1164" s="85"/>
      <c r="AC1164" s="85"/>
      <c r="AD1164" s="85"/>
      <c r="AE1164" s="85"/>
      <c r="AF1164" s="85"/>
      <c r="AG1164" s="85"/>
      <c r="AH1164" s="85"/>
      <c r="AI1164" s="85"/>
      <c r="AJ1164" s="85"/>
      <c r="AK1164" s="85"/>
      <c r="AL1164" s="71"/>
      <c r="AM1164" s="68" t="str">
        <f t="shared" ref="AM1164:AM1227" si="36">IF(AN1164&lt;&gt;"","Erreur","")</f>
        <v/>
      </c>
      <c r="AN1164" s="62" t="str">
        <f t="shared" si="35"/>
        <v/>
      </c>
    </row>
    <row r="1165" spans="2:40" ht="21" customHeight="1">
      <c r="B1165" s="78"/>
      <c r="C1165" s="78"/>
      <c r="D1165" s="78"/>
      <c r="E1165" s="177"/>
      <c r="F1165" s="79"/>
      <c r="G1165" s="71"/>
      <c r="H1165" s="71"/>
      <c r="I1165" s="71"/>
      <c r="J1165" s="71"/>
      <c r="K1165" s="72"/>
      <c r="L1165" s="72"/>
      <c r="M1165" s="78"/>
      <c r="N1165" s="71"/>
      <c r="O1165" s="73"/>
      <c r="P1165" s="73"/>
      <c r="Q1165" s="73"/>
      <c r="R1165" s="85"/>
      <c r="S1165" s="73"/>
      <c r="T1165" s="85"/>
      <c r="U1165" s="73"/>
      <c r="V1165" s="85"/>
      <c r="W1165" s="73"/>
      <c r="X1165" s="73"/>
      <c r="Y1165" s="79"/>
      <c r="Z1165" s="71"/>
      <c r="AA1165" s="85"/>
      <c r="AB1165" s="85"/>
      <c r="AC1165" s="85"/>
      <c r="AD1165" s="85"/>
      <c r="AE1165" s="85"/>
      <c r="AF1165" s="85"/>
      <c r="AG1165" s="85"/>
      <c r="AH1165" s="85"/>
      <c r="AI1165" s="85"/>
      <c r="AJ1165" s="85"/>
      <c r="AK1165" s="85"/>
      <c r="AL1165" s="71"/>
      <c r="AM1165" s="68" t="str">
        <f t="shared" si="36"/>
        <v/>
      </c>
      <c r="AN1165" s="62" t="str">
        <f t="shared" ref="AN1165:AN1228" si="37">IF(AND(B1165&lt;&gt;"",B1164=""),"La ligne précédente ne doit pas être vide",IF(AND(B1165&lt;&gt;"",OR(C1165="",D1165="",E1165="",F1165="",G1165="",H1165="",J1165="",N1165="")),"Veuillez compléter les informations d'identification du programme de cession en réassurance.",IF(AND(B1165="",OR(C1165&lt;&gt;"",D1165&lt;&gt;"",E1165&lt;&gt;"",F1165&lt;&gt;"",G1165&lt;&gt;"",H1165&lt;&gt;"",J1165&lt;&gt;"",N1165&lt;&gt;"")),"Veuillez compléter les informations d'identification du programme de cession en réassurance en colonne C0010.",IF(AND(B1165&lt;&gt;"",AL1165=""),"Veuillez sélectionner NA dans la liste de la colonne C0370 si vous n'avez rien à déclarer.",""))))</f>
        <v/>
      </c>
    </row>
    <row r="1166" spans="2:40" ht="21" customHeight="1">
      <c r="B1166" s="78"/>
      <c r="C1166" s="78"/>
      <c r="D1166" s="78"/>
      <c r="E1166" s="177"/>
      <c r="F1166" s="79"/>
      <c r="G1166" s="71"/>
      <c r="H1166" s="71"/>
      <c r="I1166" s="71"/>
      <c r="J1166" s="71"/>
      <c r="K1166" s="72"/>
      <c r="L1166" s="72"/>
      <c r="M1166" s="78"/>
      <c r="N1166" s="71"/>
      <c r="O1166" s="73"/>
      <c r="P1166" s="73"/>
      <c r="Q1166" s="73"/>
      <c r="R1166" s="85"/>
      <c r="S1166" s="73"/>
      <c r="T1166" s="85"/>
      <c r="U1166" s="73"/>
      <c r="V1166" s="85"/>
      <c r="W1166" s="73"/>
      <c r="X1166" s="73"/>
      <c r="Y1166" s="79"/>
      <c r="Z1166" s="71"/>
      <c r="AA1166" s="85"/>
      <c r="AB1166" s="85"/>
      <c r="AC1166" s="85"/>
      <c r="AD1166" s="85"/>
      <c r="AE1166" s="85"/>
      <c r="AF1166" s="85"/>
      <c r="AG1166" s="85"/>
      <c r="AH1166" s="85"/>
      <c r="AI1166" s="85"/>
      <c r="AJ1166" s="85"/>
      <c r="AK1166" s="85"/>
      <c r="AL1166" s="71"/>
      <c r="AM1166" s="68" t="str">
        <f t="shared" si="36"/>
        <v/>
      </c>
      <c r="AN1166" s="62" t="str">
        <f t="shared" si="37"/>
        <v/>
      </c>
    </row>
    <row r="1167" spans="2:40" ht="21" customHeight="1">
      <c r="B1167" s="78"/>
      <c r="C1167" s="78"/>
      <c r="D1167" s="78"/>
      <c r="E1167" s="177"/>
      <c r="F1167" s="79"/>
      <c r="G1167" s="71"/>
      <c r="H1167" s="71"/>
      <c r="I1167" s="71"/>
      <c r="J1167" s="71"/>
      <c r="K1167" s="72"/>
      <c r="L1167" s="72"/>
      <c r="M1167" s="78"/>
      <c r="N1167" s="71"/>
      <c r="O1167" s="73"/>
      <c r="P1167" s="73"/>
      <c r="Q1167" s="73"/>
      <c r="R1167" s="85"/>
      <c r="S1167" s="73"/>
      <c r="T1167" s="85"/>
      <c r="U1167" s="73"/>
      <c r="V1167" s="85"/>
      <c r="W1167" s="73"/>
      <c r="X1167" s="73"/>
      <c r="Y1167" s="79"/>
      <c r="Z1167" s="71"/>
      <c r="AA1167" s="85"/>
      <c r="AB1167" s="85"/>
      <c r="AC1167" s="85"/>
      <c r="AD1167" s="85"/>
      <c r="AE1167" s="85"/>
      <c r="AF1167" s="85"/>
      <c r="AG1167" s="85"/>
      <c r="AH1167" s="85"/>
      <c r="AI1167" s="85"/>
      <c r="AJ1167" s="85"/>
      <c r="AK1167" s="85"/>
      <c r="AL1167" s="71"/>
      <c r="AM1167" s="68" t="str">
        <f t="shared" si="36"/>
        <v/>
      </c>
      <c r="AN1167" s="62" t="str">
        <f t="shared" si="37"/>
        <v/>
      </c>
    </row>
    <row r="1168" spans="2:40" ht="21" customHeight="1">
      <c r="B1168" s="78"/>
      <c r="C1168" s="78"/>
      <c r="D1168" s="78"/>
      <c r="E1168" s="177"/>
      <c r="F1168" s="79"/>
      <c r="G1168" s="71"/>
      <c r="H1168" s="71"/>
      <c r="I1168" s="71"/>
      <c r="J1168" s="71"/>
      <c r="K1168" s="72"/>
      <c r="L1168" s="72"/>
      <c r="M1168" s="78"/>
      <c r="N1168" s="71"/>
      <c r="O1168" s="73"/>
      <c r="P1168" s="73"/>
      <c r="Q1168" s="73"/>
      <c r="R1168" s="85"/>
      <c r="S1168" s="73"/>
      <c r="T1168" s="85"/>
      <c r="U1168" s="73"/>
      <c r="V1168" s="85"/>
      <c r="W1168" s="73"/>
      <c r="X1168" s="73"/>
      <c r="Y1168" s="79"/>
      <c r="Z1168" s="71"/>
      <c r="AA1168" s="85"/>
      <c r="AB1168" s="85"/>
      <c r="AC1168" s="85"/>
      <c r="AD1168" s="85"/>
      <c r="AE1168" s="85"/>
      <c r="AF1168" s="85"/>
      <c r="AG1168" s="85"/>
      <c r="AH1168" s="85"/>
      <c r="AI1168" s="85"/>
      <c r="AJ1168" s="85"/>
      <c r="AK1168" s="85"/>
      <c r="AL1168" s="71"/>
      <c r="AM1168" s="68" t="str">
        <f t="shared" si="36"/>
        <v/>
      </c>
      <c r="AN1168" s="62" t="str">
        <f t="shared" si="37"/>
        <v/>
      </c>
    </row>
    <row r="1169" spans="2:40" ht="21" customHeight="1">
      <c r="B1169" s="78"/>
      <c r="C1169" s="78"/>
      <c r="D1169" s="78"/>
      <c r="E1169" s="177"/>
      <c r="F1169" s="79"/>
      <c r="G1169" s="71"/>
      <c r="H1169" s="71"/>
      <c r="I1169" s="71"/>
      <c r="J1169" s="71"/>
      <c r="K1169" s="72"/>
      <c r="L1169" s="72"/>
      <c r="M1169" s="78"/>
      <c r="N1169" s="71"/>
      <c r="O1169" s="73"/>
      <c r="P1169" s="73"/>
      <c r="Q1169" s="73"/>
      <c r="R1169" s="85"/>
      <c r="S1169" s="73"/>
      <c r="T1169" s="85"/>
      <c r="U1169" s="73"/>
      <c r="V1169" s="85"/>
      <c r="W1169" s="73"/>
      <c r="X1169" s="73"/>
      <c r="Y1169" s="79"/>
      <c r="Z1169" s="71"/>
      <c r="AA1169" s="85"/>
      <c r="AB1169" s="85"/>
      <c r="AC1169" s="85"/>
      <c r="AD1169" s="85"/>
      <c r="AE1169" s="85"/>
      <c r="AF1169" s="85"/>
      <c r="AG1169" s="85"/>
      <c r="AH1169" s="85"/>
      <c r="AI1169" s="85"/>
      <c r="AJ1169" s="85"/>
      <c r="AK1169" s="85"/>
      <c r="AL1169" s="71"/>
      <c r="AM1169" s="68" t="str">
        <f t="shared" si="36"/>
        <v/>
      </c>
      <c r="AN1169" s="62" t="str">
        <f t="shared" si="37"/>
        <v/>
      </c>
    </row>
    <row r="1170" spans="2:40" ht="21" customHeight="1">
      <c r="B1170" s="78"/>
      <c r="C1170" s="78"/>
      <c r="D1170" s="78"/>
      <c r="E1170" s="177"/>
      <c r="F1170" s="79"/>
      <c r="G1170" s="71"/>
      <c r="H1170" s="71"/>
      <c r="I1170" s="71"/>
      <c r="J1170" s="71"/>
      <c r="K1170" s="72"/>
      <c r="L1170" s="72"/>
      <c r="M1170" s="78"/>
      <c r="N1170" s="71"/>
      <c r="O1170" s="73"/>
      <c r="P1170" s="73"/>
      <c r="Q1170" s="73"/>
      <c r="R1170" s="85"/>
      <c r="S1170" s="73"/>
      <c r="T1170" s="85"/>
      <c r="U1170" s="73"/>
      <c r="V1170" s="85"/>
      <c r="W1170" s="73"/>
      <c r="X1170" s="73"/>
      <c r="Y1170" s="79"/>
      <c r="Z1170" s="71"/>
      <c r="AA1170" s="85"/>
      <c r="AB1170" s="85"/>
      <c r="AC1170" s="85"/>
      <c r="AD1170" s="85"/>
      <c r="AE1170" s="85"/>
      <c r="AF1170" s="85"/>
      <c r="AG1170" s="85"/>
      <c r="AH1170" s="85"/>
      <c r="AI1170" s="85"/>
      <c r="AJ1170" s="85"/>
      <c r="AK1170" s="85"/>
      <c r="AL1170" s="71"/>
      <c r="AM1170" s="68" t="str">
        <f t="shared" si="36"/>
        <v/>
      </c>
      <c r="AN1170" s="62" t="str">
        <f t="shared" si="37"/>
        <v/>
      </c>
    </row>
    <row r="1171" spans="2:40" ht="21" customHeight="1">
      <c r="B1171" s="78"/>
      <c r="C1171" s="78"/>
      <c r="D1171" s="78"/>
      <c r="E1171" s="177"/>
      <c r="F1171" s="79"/>
      <c r="G1171" s="71"/>
      <c r="H1171" s="71"/>
      <c r="I1171" s="71"/>
      <c r="J1171" s="71"/>
      <c r="K1171" s="72"/>
      <c r="L1171" s="72"/>
      <c r="M1171" s="78"/>
      <c r="N1171" s="71"/>
      <c r="O1171" s="73"/>
      <c r="P1171" s="73"/>
      <c r="Q1171" s="73"/>
      <c r="R1171" s="85"/>
      <c r="S1171" s="73"/>
      <c r="T1171" s="85"/>
      <c r="U1171" s="73"/>
      <c r="V1171" s="85"/>
      <c r="W1171" s="73"/>
      <c r="X1171" s="73"/>
      <c r="Y1171" s="79"/>
      <c r="Z1171" s="71"/>
      <c r="AA1171" s="85"/>
      <c r="AB1171" s="85"/>
      <c r="AC1171" s="85"/>
      <c r="AD1171" s="85"/>
      <c r="AE1171" s="85"/>
      <c r="AF1171" s="85"/>
      <c r="AG1171" s="85"/>
      <c r="AH1171" s="85"/>
      <c r="AI1171" s="85"/>
      <c r="AJ1171" s="85"/>
      <c r="AK1171" s="85"/>
      <c r="AL1171" s="71"/>
      <c r="AM1171" s="68" t="str">
        <f t="shared" si="36"/>
        <v/>
      </c>
      <c r="AN1171" s="62" t="str">
        <f t="shared" si="37"/>
        <v/>
      </c>
    </row>
    <row r="1172" spans="2:40" ht="21" customHeight="1">
      <c r="B1172" s="78"/>
      <c r="C1172" s="78"/>
      <c r="D1172" s="78"/>
      <c r="E1172" s="177"/>
      <c r="F1172" s="79"/>
      <c r="G1172" s="71"/>
      <c r="H1172" s="71"/>
      <c r="I1172" s="71"/>
      <c r="J1172" s="71"/>
      <c r="K1172" s="72"/>
      <c r="L1172" s="72"/>
      <c r="M1172" s="78"/>
      <c r="N1172" s="71"/>
      <c r="O1172" s="73"/>
      <c r="P1172" s="73"/>
      <c r="Q1172" s="73"/>
      <c r="R1172" s="85"/>
      <c r="S1172" s="73"/>
      <c r="T1172" s="85"/>
      <c r="U1172" s="73"/>
      <c r="V1172" s="85"/>
      <c r="W1172" s="73"/>
      <c r="X1172" s="73"/>
      <c r="Y1172" s="79"/>
      <c r="Z1172" s="71"/>
      <c r="AA1172" s="85"/>
      <c r="AB1172" s="85"/>
      <c r="AC1172" s="85"/>
      <c r="AD1172" s="85"/>
      <c r="AE1172" s="85"/>
      <c r="AF1172" s="85"/>
      <c r="AG1172" s="85"/>
      <c r="AH1172" s="85"/>
      <c r="AI1172" s="85"/>
      <c r="AJ1172" s="85"/>
      <c r="AK1172" s="85"/>
      <c r="AL1172" s="71"/>
      <c r="AM1172" s="68" t="str">
        <f t="shared" si="36"/>
        <v/>
      </c>
      <c r="AN1172" s="62" t="str">
        <f t="shared" si="37"/>
        <v/>
      </c>
    </row>
    <row r="1173" spans="2:40" ht="21" customHeight="1">
      <c r="B1173" s="78"/>
      <c r="C1173" s="78"/>
      <c r="D1173" s="78"/>
      <c r="E1173" s="177"/>
      <c r="F1173" s="79"/>
      <c r="G1173" s="71"/>
      <c r="H1173" s="71"/>
      <c r="I1173" s="71"/>
      <c r="J1173" s="71"/>
      <c r="K1173" s="72"/>
      <c r="L1173" s="72"/>
      <c r="M1173" s="78"/>
      <c r="N1173" s="71"/>
      <c r="O1173" s="73"/>
      <c r="P1173" s="73"/>
      <c r="Q1173" s="73"/>
      <c r="R1173" s="85"/>
      <c r="S1173" s="73"/>
      <c r="T1173" s="85"/>
      <c r="U1173" s="73"/>
      <c r="V1173" s="85"/>
      <c r="W1173" s="73"/>
      <c r="X1173" s="73"/>
      <c r="Y1173" s="79"/>
      <c r="Z1173" s="71"/>
      <c r="AA1173" s="85"/>
      <c r="AB1173" s="85"/>
      <c r="AC1173" s="85"/>
      <c r="AD1173" s="85"/>
      <c r="AE1173" s="85"/>
      <c r="AF1173" s="85"/>
      <c r="AG1173" s="85"/>
      <c r="AH1173" s="85"/>
      <c r="AI1173" s="85"/>
      <c r="AJ1173" s="85"/>
      <c r="AK1173" s="85"/>
      <c r="AL1173" s="71"/>
      <c r="AM1173" s="68" t="str">
        <f t="shared" si="36"/>
        <v/>
      </c>
      <c r="AN1173" s="62" t="str">
        <f t="shared" si="37"/>
        <v/>
      </c>
    </row>
    <row r="1174" spans="2:40" ht="21" customHeight="1">
      <c r="B1174" s="78"/>
      <c r="C1174" s="78"/>
      <c r="D1174" s="78"/>
      <c r="E1174" s="177"/>
      <c r="F1174" s="79"/>
      <c r="G1174" s="71"/>
      <c r="H1174" s="71"/>
      <c r="I1174" s="71"/>
      <c r="J1174" s="71"/>
      <c r="K1174" s="72"/>
      <c r="L1174" s="72"/>
      <c r="M1174" s="78"/>
      <c r="N1174" s="71"/>
      <c r="O1174" s="73"/>
      <c r="P1174" s="73"/>
      <c r="Q1174" s="73"/>
      <c r="R1174" s="85"/>
      <c r="S1174" s="73"/>
      <c r="T1174" s="85"/>
      <c r="U1174" s="73"/>
      <c r="V1174" s="85"/>
      <c r="W1174" s="73"/>
      <c r="X1174" s="73"/>
      <c r="Y1174" s="79"/>
      <c r="Z1174" s="71"/>
      <c r="AA1174" s="85"/>
      <c r="AB1174" s="85"/>
      <c r="AC1174" s="85"/>
      <c r="AD1174" s="85"/>
      <c r="AE1174" s="85"/>
      <c r="AF1174" s="85"/>
      <c r="AG1174" s="85"/>
      <c r="AH1174" s="85"/>
      <c r="AI1174" s="85"/>
      <c r="AJ1174" s="85"/>
      <c r="AK1174" s="85"/>
      <c r="AL1174" s="71"/>
      <c r="AM1174" s="68" t="str">
        <f t="shared" si="36"/>
        <v/>
      </c>
      <c r="AN1174" s="62" t="str">
        <f t="shared" si="37"/>
        <v/>
      </c>
    </row>
    <row r="1175" spans="2:40" ht="21" customHeight="1">
      <c r="B1175" s="78"/>
      <c r="C1175" s="78"/>
      <c r="D1175" s="78"/>
      <c r="E1175" s="177"/>
      <c r="F1175" s="79"/>
      <c r="G1175" s="71"/>
      <c r="H1175" s="71"/>
      <c r="I1175" s="71"/>
      <c r="J1175" s="71"/>
      <c r="K1175" s="72"/>
      <c r="L1175" s="72"/>
      <c r="M1175" s="78"/>
      <c r="N1175" s="71"/>
      <c r="O1175" s="73"/>
      <c r="P1175" s="73"/>
      <c r="Q1175" s="73"/>
      <c r="R1175" s="85"/>
      <c r="S1175" s="73"/>
      <c r="T1175" s="85"/>
      <c r="U1175" s="73"/>
      <c r="V1175" s="85"/>
      <c r="W1175" s="73"/>
      <c r="X1175" s="73"/>
      <c r="Y1175" s="79"/>
      <c r="Z1175" s="71"/>
      <c r="AA1175" s="85"/>
      <c r="AB1175" s="85"/>
      <c r="AC1175" s="85"/>
      <c r="AD1175" s="85"/>
      <c r="AE1175" s="85"/>
      <c r="AF1175" s="85"/>
      <c r="AG1175" s="85"/>
      <c r="AH1175" s="85"/>
      <c r="AI1175" s="85"/>
      <c r="AJ1175" s="85"/>
      <c r="AK1175" s="85"/>
      <c r="AL1175" s="71"/>
      <c r="AM1175" s="68" t="str">
        <f t="shared" si="36"/>
        <v/>
      </c>
      <c r="AN1175" s="62" t="str">
        <f t="shared" si="37"/>
        <v/>
      </c>
    </row>
    <row r="1176" spans="2:40" ht="21" customHeight="1">
      <c r="B1176" s="78"/>
      <c r="C1176" s="78"/>
      <c r="D1176" s="78"/>
      <c r="E1176" s="177"/>
      <c r="F1176" s="79"/>
      <c r="G1176" s="71"/>
      <c r="H1176" s="71"/>
      <c r="I1176" s="71"/>
      <c r="J1176" s="71"/>
      <c r="K1176" s="72"/>
      <c r="L1176" s="72"/>
      <c r="M1176" s="78"/>
      <c r="N1176" s="71"/>
      <c r="O1176" s="73"/>
      <c r="P1176" s="73"/>
      <c r="Q1176" s="73"/>
      <c r="R1176" s="85"/>
      <c r="S1176" s="73"/>
      <c r="T1176" s="85"/>
      <c r="U1176" s="73"/>
      <c r="V1176" s="85"/>
      <c r="W1176" s="73"/>
      <c r="X1176" s="73"/>
      <c r="Y1176" s="79"/>
      <c r="Z1176" s="71"/>
      <c r="AA1176" s="85"/>
      <c r="AB1176" s="85"/>
      <c r="AC1176" s="85"/>
      <c r="AD1176" s="85"/>
      <c r="AE1176" s="85"/>
      <c r="AF1176" s="85"/>
      <c r="AG1176" s="85"/>
      <c r="AH1176" s="85"/>
      <c r="AI1176" s="85"/>
      <c r="AJ1176" s="85"/>
      <c r="AK1176" s="85"/>
      <c r="AL1176" s="71"/>
      <c r="AM1176" s="68" t="str">
        <f t="shared" si="36"/>
        <v/>
      </c>
      <c r="AN1176" s="62" t="str">
        <f t="shared" si="37"/>
        <v/>
      </c>
    </row>
    <row r="1177" spans="2:40" ht="21" customHeight="1">
      <c r="B1177" s="78"/>
      <c r="C1177" s="78"/>
      <c r="D1177" s="78"/>
      <c r="E1177" s="177"/>
      <c r="F1177" s="79"/>
      <c r="G1177" s="71"/>
      <c r="H1177" s="71"/>
      <c r="I1177" s="71"/>
      <c r="J1177" s="71"/>
      <c r="K1177" s="72"/>
      <c r="L1177" s="72"/>
      <c r="M1177" s="78"/>
      <c r="N1177" s="71"/>
      <c r="O1177" s="73"/>
      <c r="P1177" s="73"/>
      <c r="Q1177" s="73"/>
      <c r="R1177" s="85"/>
      <c r="S1177" s="73"/>
      <c r="T1177" s="85"/>
      <c r="U1177" s="73"/>
      <c r="V1177" s="85"/>
      <c r="W1177" s="73"/>
      <c r="X1177" s="73"/>
      <c r="Y1177" s="79"/>
      <c r="Z1177" s="71"/>
      <c r="AA1177" s="85"/>
      <c r="AB1177" s="85"/>
      <c r="AC1177" s="85"/>
      <c r="AD1177" s="85"/>
      <c r="AE1177" s="85"/>
      <c r="AF1177" s="85"/>
      <c r="AG1177" s="85"/>
      <c r="AH1177" s="85"/>
      <c r="AI1177" s="85"/>
      <c r="AJ1177" s="85"/>
      <c r="AK1177" s="85"/>
      <c r="AL1177" s="71"/>
      <c r="AM1177" s="68" t="str">
        <f t="shared" si="36"/>
        <v/>
      </c>
      <c r="AN1177" s="62" t="str">
        <f t="shared" si="37"/>
        <v/>
      </c>
    </row>
    <row r="1178" spans="2:40" ht="21" customHeight="1">
      <c r="B1178" s="78"/>
      <c r="C1178" s="78"/>
      <c r="D1178" s="78"/>
      <c r="E1178" s="177"/>
      <c r="F1178" s="79"/>
      <c r="G1178" s="71"/>
      <c r="H1178" s="71"/>
      <c r="I1178" s="71"/>
      <c r="J1178" s="71"/>
      <c r="K1178" s="72"/>
      <c r="L1178" s="72"/>
      <c r="M1178" s="78"/>
      <c r="N1178" s="71"/>
      <c r="O1178" s="73"/>
      <c r="P1178" s="73"/>
      <c r="Q1178" s="73"/>
      <c r="R1178" s="85"/>
      <c r="S1178" s="73"/>
      <c r="T1178" s="85"/>
      <c r="U1178" s="73"/>
      <c r="V1178" s="85"/>
      <c r="W1178" s="73"/>
      <c r="X1178" s="73"/>
      <c r="Y1178" s="79"/>
      <c r="Z1178" s="71"/>
      <c r="AA1178" s="85"/>
      <c r="AB1178" s="85"/>
      <c r="AC1178" s="85"/>
      <c r="AD1178" s="85"/>
      <c r="AE1178" s="85"/>
      <c r="AF1178" s="85"/>
      <c r="AG1178" s="85"/>
      <c r="AH1178" s="85"/>
      <c r="AI1178" s="85"/>
      <c r="AJ1178" s="85"/>
      <c r="AK1178" s="85"/>
      <c r="AL1178" s="71"/>
      <c r="AM1178" s="68" t="str">
        <f t="shared" si="36"/>
        <v/>
      </c>
      <c r="AN1178" s="62" t="str">
        <f t="shared" si="37"/>
        <v/>
      </c>
    </row>
    <row r="1179" spans="2:40" ht="21" customHeight="1">
      <c r="B1179" s="78"/>
      <c r="C1179" s="78"/>
      <c r="D1179" s="78"/>
      <c r="E1179" s="177"/>
      <c r="F1179" s="79"/>
      <c r="G1179" s="71"/>
      <c r="H1179" s="71"/>
      <c r="I1179" s="71"/>
      <c r="J1179" s="71"/>
      <c r="K1179" s="72"/>
      <c r="L1179" s="72"/>
      <c r="M1179" s="78"/>
      <c r="N1179" s="71"/>
      <c r="O1179" s="73"/>
      <c r="P1179" s="73"/>
      <c r="Q1179" s="73"/>
      <c r="R1179" s="85"/>
      <c r="S1179" s="73"/>
      <c r="T1179" s="85"/>
      <c r="U1179" s="73"/>
      <c r="V1179" s="85"/>
      <c r="W1179" s="73"/>
      <c r="X1179" s="73"/>
      <c r="Y1179" s="79"/>
      <c r="Z1179" s="71"/>
      <c r="AA1179" s="85"/>
      <c r="AB1179" s="85"/>
      <c r="AC1179" s="85"/>
      <c r="AD1179" s="85"/>
      <c r="AE1179" s="85"/>
      <c r="AF1179" s="85"/>
      <c r="AG1179" s="85"/>
      <c r="AH1179" s="85"/>
      <c r="AI1179" s="85"/>
      <c r="AJ1179" s="85"/>
      <c r="AK1179" s="85"/>
      <c r="AL1179" s="71"/>
      <c r="AM1179" s="68" t="str">
        <f t="shared" si="36"/>
        <v/>
      </c>
      <c r="AN1179" s="62" t="str">
        <f t="shared" si="37"/>
        <v/>
      </c>
    </row>
    <row r="1180" spans="2:40" ht="21" customHeight="1">
      <c r="B1180" s="78"/>
      <c r="C1180" s="78"/>
      <c r="D1180" s="78"/>
      <c r="E1180" s="177"/>
      <c r="F1180" s="79"/>
      <c r="G1180" s="71"/>
      <c r="H1180" s="71"/>
      <c r="I1180" s="71"/>
      <c r="J1180" s="71"/>
      <c r="K1180" s="72"/>
      <c r="L1180" s="72"/>
      <c r="M1180" s="78"/>
      <c r="N1180" s="71"/>
      <c r="O1180" s="73"/>
      <c r="P1180" s="73"/>
      <c r="Q1180" s="73"/>
      <c r="R1180" s="85"/>
      <c r="S1180" s="73"/>
      <c r="T1180" s="85"/>
      <c r="U1180" s="73"/>
      <c r="V1180" s="85"/>
      <c r="W1180" s="73"/>
      <c r="X1180" s="73"/>
      <c r="Y1180" s="79"/>
      <c r="Z1180" s="71"/>
      <c r="AA1180" s="85"/>
      <c r="AB1180" s="85"/>
      <c r="AC1180" s="85"/>
      <c r="AD1180" s="85"/>
      <c r="AE1180" s="85"/>
      <c r="AF1180" s="85"/>
      <c r="AG1180" s="85"/>
      <c r="AH1180" s="85"/>
      <c r="AI1180" s="85"/>
      <c r="AJ1180" s="85"/>
      <c r="AK1180" s="85"/>
      <c r="AL1180" s="71"/>
      <c r="AM1180" s="68" t="str">
        <f t="shared" si="36"/>
        <v/>
      </c>
      <c r="AN1180" s="62" t="str">
        <f t="shared" si="37"/>
        <v/>
      </c>
    </row>
    <row r="1181" spans="2:40" ht="21" customHeight="1">
      <c r="B1181" s="78"/>
      <c r="C1181" s="78"/>
      <c r="D1181" s="78"/>
      <c r="E1181" s="177"/>
      <c r="F1181" s="79"/>
      <c r="G1181" s="71"/>
      <c r="H1181" s="71"/>
      <c r="I1181" s="71"/>
      <c r="J1181" s="71"/>
      <c r="K1181" s="72"/>
      <c r="L1181" s="72"/>
      <c r="M1181" s="78"/>
      <c r="N1181" s="71"/>
      <c r="O1181" s="73"/>
      <c r="P1181" s="73"/>
      <c r="Q1181" s="73"/>
      <c r="R1181" s="85"/>
      <c r="S1181" s="73"/>
      <c r="T1181" s="85"/>
      <c r="U1181" s="73"/>
      <c r="V1181" s="85"/>
      <c r="W1181" s="73"/>
      <c r="X1181" s="73"/>
      <c r="Y1181" s="79"/>
      <c r="Z1181" s="71"/>
      <c r="AA1181" s="85"/>
      <c r="AB1181" s="85"/>
      <c r="AC1181" s="85"/>
      <c r="AD1181" s="85"/>
      <c r="AE1181" s="85"/>
      <c r="AF1181" s="85"/>
      <c r="AG1181" s="85"/>
      <c r="AH1181" s="85"/>
      <c r="AI1181" s="85"/>
      <c r="AJ1181" s="85"/>
      <c r="AK1181" s="85"/>
      <c r="AL1181" s="71"/>
      <c r="AM1181" s="68" t="str">
        <f t="shared" si="36"/>
        <v/>
      </c>
      <c r="AN1181" s="62" t="str">
        <f t="shared" si="37"/>
        <v/>
      </c>
    </row>
    <row r="1182" spans="2:40" ht="21" customHeight="1">
      <c r="B1182" s="78"/>
      <c r="C1182" s="78"/>
      <c r="D1182" s="78"/>
      <c r="E1182" s="177"/>
      <c r="F1182" s="79"/>
      <c r="G1182" s="71"/>
      <c r="H1182" s="71"/>
      <c r="I1182" s="71"/>
      <c r="J1182" s="71"/>
      <c r="K1182" s="72"/>
      <c r="L1182" s="72"/>
      <c r="M1182" s="78"/>
      <c r="N1182" s="71"/>
      <c r="O1182" s="73"/>
      <c r="P1182" s="73"/>
      <c r="Q1182" s="73"/>
      <c r="R1182" s="85"/>
      <c r="S1182" s="73"/>
      <c r="T1182" s="85"/>
      <c r="U1182" s="73"/>
      <c r="V1182" s="85"/>
      <c r="W1182" s="73"/>
      <c r="X1182" s="73"/>
      <c r="Y1182" s="79"/>
      <c r="Z1182" s="71"/>
      <c r="AA1182" s="85"/>
      <c r="AB1182" s="85"/>
      <c r="AC1182" s="85"/>
      <c r="AD1182" s="85"/>
      <c r="AE1182" s="85"/>
      <c r="AF1182" s="85"/>
      <c r="AG1182" s="85"/>
      <c r="AH1182" s="85"/>
      <c r="AI1182" s="85"/>
      <c r="AJ1182" s="85"/>
      <c r="AK1182" s="85"/>
      <c r="AL1182" s="71"/>
      <c r="AM1182" s="68" t="str">
        <f t="shared" si="36"/>
        <v/>
      </c>
      <c r="AN1182" s="62" t="str">
        <f t="shared" si="37"/>
        <v/>
      </c>
    </row>
    <row r="1183" spans="2:40" ht="21" customHeight="1">
      <c r="B1183" s="78"/>
      <c r="C1183" s="78"/>
      <c r="D1183" s="78"/>
      <c r="E1183" s="177"/>
      <c r="F1183" s="79"/>
      <c r="G1183" s="71"/>
      <c r="H1183" s="71"/>
      <c r="I1183" s="71"/>
      <c r="J1183" s="71"/>
      <c r="K1183" s="72"/>
      <c r="L1183" s="72"/>
      <c r="M1183" s="78"/>
      <c r="N1183" s="71"/>
      <c r="O1183" s="73"/>
      <c r="P1183" s="73"/>
      <c r="Q1183" s="73"/>
      <c r="R1183" s="85"/>
      <c r="S1183" s="73"/>
      <c r="T1183" s="85"/>
      <c r="U1183" s="73"/>
      <c r="V1183" s="85"/>
      <c r="W1183" s="73"/>
      <c r="X1183" s="73"/>
      <c r="Y1183" s="79"/>
      <c r="Z1183" s="71"/>
      <c r="AA1183" s="85"/>
      <c r="AB1183" s="85"/>
      <c r="AC1183" s="85"/>
      <c r="AD1183" s="85"/>
      <c r="AE1183" s="85"/>
      <c r="AF1183" s="85"/>
      <c r="AG1183" s="85"/>
      <c r="AH1183" s="85"/>
      <c r="AI1183" s="85"/>
      <c r="AJ1183" s="85"/>
      <c r="AK1183" s="85"/>
      <c r="AL1183" s="71"/>
      <c r="AM1183" s="68" t="str">
        <f t="shared" si="36"/>
        <v/>
      </c>
      <c r="AN1183" s="62" t="str">
        <f t="shared" si="37"/>
        <v/>
      </c>
    </row>
    <row r="1184" spans="2:40" ht="21" customHeight="1">
      <c r="B1184" s="78"/>
      <c r="C1184" s="78"/>
      <c r="D1184" s="78"/>
      <c r="E1184" s="177"/>
      <c r="F1184" s="79"/>
      <c r="G1184" s="71"/>
      <c r="H1184" s="71"/>
      <c r="I1184" s="71"/>
      <c r="J1184" s="71"/>
      <c r="K1184" s="72"/>
      <c r="L1184" s="72"/>
      <c r="M1184" s="78"/>
      <c r="N1184" s="71"/>
      <c r="O1184" s="73"/>
      <c r="P1184" s="73"/>
      <c r="Q1184" s="73"/>
      <c r="R1184" s="85"/>
      <c r="S1184" s="73"/>
      <c r="T1184" s="85"/>
      <c r="U1184" s="73"/>
      <c r="V1184" s="85"/>
      <c r="W1184" s="73"/>
      <c r="X1184" s="73"/>
      <c r="Y1184" s="79"/>
      <c r="Z1184" s="71"/>
      <c r="AA1184" s="85"/>
      <c r="AB1184" s="85"/>
      <c r="AC1184" s="85"/>
      <c r="AD1184" s="85"/>
      <c r="AE1184" s="85"/>
      <c r="AF1184" s="85"/>
      <c r="AG1184" s="85"/>
      <c r="AH1184" s="85"/>
      <c r="AI1184" s="85"/>
      <c r="AJ1184" s="85"/>
      <c r="AK1184" s="85"/>
      <c r="AL1184" s="71"/>
      <c r="AM1184" s="68" t="str">
        <f t="shared" si="36"/>
        <v/>
      </c>
      <c r="AN1184" s="62" t="str">
        <f t="shared" si="37"/>
        <v/>
      </c>
    </row>
    <row r="1185" spans="2:40" ht="21" customHeight="1">
      <c r="B1185" s="78"/>
      <c r="C1185" s="78"/>
      <c r="D1185" s="78"/>
      <c r="E1185" s="177"/>
      <c r="F1185" s="79"/>
      <c r="G1185" s="71"/>
      <c r="H1185" s="71"/>
      <c r="I1185" s="71"/>
      <c r="J1185" s="71"/>
      <c r="K1185" s="72"/>
      <c r="L1185" s="72"/>
      <c r="M1185" s="78"/>
      <c r="N1185" s="71"/>
      <c r="O1185" s="73"/>
      <c r="P1185" s="73"/>
      <c r="Q1185" s="73"/>
      <c r="R1185" s="85"/>
      <c r="S1185" s="73"/>
      <c r="T1185" s="85"/>
      <c r="U1185" s="73"/>
      <c r="V1185" s="85"/>
      <c r="W1185" s="73"/>
      <c r="X1185" s="73"/>
      <c r="Y1185" s="79"/>
      <c r="Z1185" s="71"/>
      <c r="AA1185" s="85"/>
      <c r="AB1185" s="85"/>
      <c r="AC1185" s="85"/>
      <c r="AD1185" s="85"/>
      <c r="AE1185" s="85"/>
      <c r="AF1185" s="85"/>
      <c r="AG1185" s="85"/>
      <c r="AH1185" s="85"/>
      <c r="AI1185" s="85"/>
      <c r="AJ1185" s="85"/>
      <c r="AK1185" s="85"/>
      <c r="AL1185" s="71"/>
      <c r="AM1185" s="68" t="str">
        <f t="shared" si="36"/>
        <v/>
      </c>
      <c r="AN1185" s="62" t="str">
        <f t="shared" si="37"/>
        <v/>
      </c>
    </row>
    <row r="1186" spans="2:40" ht="21" customHeight="1">
      <c r="B1186" s="78"/>
      <c r="C1186" s="78"/>
      <c r="D1186" s="78"/>
      <c r="E1186" s="177"/>
      <c r="F1186" s="79"/>
      <c r="G1186" s="71"/>
      <c r="H1186" s="71"/>
      <c r="I1186" s="71"/>
      <c r="J1186" s="71"/>
      <c r="K1186" s="72"/>
      <c r="L1186" s="72"/>
      <c r="M1186" s="78"/>
      <c r="N1186" s="71"/>
      <c r="O1186" s="73"/>
      <c r="P1186" s="73"/>
      <c r="Q1186" s="73"/>
      <c r="R1186" s="85"/>
      <c r="S1186" s="73"/>
      <c r="T1186" s="85"/>
      <c r="U1186" s="73"/>
      <c r="V1186" s="85"/>
      <c r="W1186" s="73"/>
      <c r="X1186" s="73"/>
      <c r="Y1186" s="79"/>
      <c r="Z1186" s="71"/>
      <c r="AA1186" s="85"/>
      <c r="AB1186" s="85"/>
      <c r="AC1186" s="85"/>
      <c r="AD1186" s="85"/>
      <c r="AE1186" s="85"/>
      <c r="AF1186" s="85"/>
      <c r="AG1186" s="85"/>
      <c r="AH1186" s="85"/>
      <c r="AI1186" s="85"/>
      <c r="AJ1186" s="85"/>
      <c r="AK1186" s="85"/>
      <c r="AL1186" s="71"/>
      <c r="AM1186" s="68" t="str">
        <f t="shared" si="36"/>
        <v/>
      </c>
      <c r="AN1186" s="62" t="str">
        <f t="shared" si="37"/>
        <v/>
      </c>
    </row>
    <row r="1187" spans="2:40" ht="21" customHeight="1">
      <c r="B1187" s="78"/>
      <c r="C1187" s="78"/>
      <c r="D1187" s="78"/>
      <c r="E1187" s="177"/>
      <c r="F1187" s="79"/>
      <c r="G1187" s="71"/>
      <c r="H1187" s="71"/>
      <c r="I1187" s="71"/>
      <c r="J1187" s="71"/>
      <c r="K1187" s="72"/>
      <c r="L1187" s="72"/>
      <c r="M1187" s="78"/>
      <c r="N1187" s="71"/>
      <c r="O1187" s="73"/>
      <c r="P1187" s="73"/>
      <c r="Q1187" s="73"/>
      <c r="R1187" s="85"/>
      <c r="S1187" s="73"/>
      <c r="T1187" s="85"/>
      <c r="U1187" s="73"/>
      <c r="V1187" s="85"/>
      <c r="W1187" s="73"/>
      <c r="X1187" s="73"/>
      <c r="Y1187" s="79"/>
      <c r="Z1187" s="71"/>
      <c r="AA1187" s="85"/>
      <c r="AB1187" s="85"/>
      <c r="AC1187" s="85"/>
      <c r="AD1187" s="85"/>
      <c r="AE1187" s="85"/>
      <c r="AF1187" s="85"/>
      <c r="AG1187" s="85"/>
      <c r="AH1187" s="85"/>
      <c r="AI1187" s="85"/>
      <c r="AJ1187" s="85"/>
      <c r="AK1187" s="85"/>
      <c r="AL1187" s="71"/>
      <c r="AM1187" s="68" t="str">
        <f t="shared" si="36"/>
        <v/>
      </c>
      <c r="AN1187" s="62" t="str">
        <f t="shared" si="37"/>
        <v/>
      </c>
    </row>
    <row r="1188" spans="2:40" ht="21" customHeight="1">
      <c r="B1188" s="78"/>
      <c r="C1188" s="78"/>
      <c r="D1188" s="78"/>
      <c r="E1188" s="177"/>
      <c r="F1188" s="79"/>
      <c r="G1188" s="71"/>
      <c r="H1188" s="71"/>
      <c r="I1188" s="71"/>
      <c r="J1188" s="71"/>
      <c r="K1188" s="72"/>
      <c r="L1188" s="72"/>
      <c r="M1188" s="78"/>
      <c r="N1188" s="71"/>
      <c r="O1188" s="73"/>
      <c r="P1188" s="73"/>
      <c r="Q1188" s="73"/>
      <c r="R1188" s="85"/>
      <c r="S1188" s="73"/>
      <c r="T1188" s="85"/>
      <c r="U1188" s="73"/>
      <c r="V1188" s="85"/>
      <c r="W1188" s="73"/>
      <c r="X1188" s="73"/>
      <c r="Y1188" s="79"/>
      <c r="Z1188" s="71"/>
      <c r="AA1188" s="85"/>
      <c r="AB1188" s="85"/>
      <c r="AC1188" s="85"/>
      <c r="AD1188" s="85"/>
      <c r="AE1188" s="85"/>
      <c r="AF1188" s="85"/>
      <c r="AG1188" s="85"/>
      <c r="AH1188" s="85"/>
      <c r="AI1188" s="85"/>
      <c r="AJ1188" s="85"/>
      <c r="AK1188" s="85"/>
      <c r="AL1188" s="71"/>
      <c r="AM1188" s="68" t="str">
        <f t="shared" si="36"/>
        <v/>
      </c>
      <c r="AN1188" s="62" t="str">
        <f t="shared" si="37"/>
        <v/>
      </c>
    </row>
    <row r="1189" spans="2:40" ht="21" customHeight="1">
      <c r="B1189" s="78"/>
      <c r="C1189" s="78"/>
      <c r="D1189" s="78"/>
      <c r="E1189" s="177"/>
      <c r="F1189" s="79"/>
      <c r="G1189" s="71"/>
      <c r="H1189" s="71"/>
      <c r="I1189" s="71"/>
      <c r="J1189" s="71"/>
      <c r="K1189" s="72"/>
      <c r="L1189" s="72"/>
      <c r="M1189" s="78"/>
      <c r="N1189" s="71"/>
      <c r="O1189" s="73"/>
      <c r="P1189" s="73"/>
      <c r="Q1189" s="73"/>
      <c r="R1189" s="85"/>
      <c r="S1189" s="73"/>
      <c r="T1189" s="85"/>
      <c r="U1189" s="73"/>
      <c r="V1189" s="85"/>
      <c r="W1189" s="73"/>
      <c r="X1189" s="73"/>
      <c r="Y1189" s="79"/>
      <c r="Z1189" s="71"/>
      <c r="AA1189" s="85"/>
      <c r="AB1189" s="85"/>
      <c r="AC1189" s="85"/>
      <c r="AD1189" s="85"/>
      <c r="AE1189" s="85"/>
      <c r="AF1189" s="85"/>
      <c r="AG1189" s="85"/>
      <c r="AH1189" s="85"/>
      <c r="AI1189" s="85"/>
      <c r="AJ1189" s="85"/>
      <c r="AK1189" s="85"/>
      <c r="AL1189" s="71"/>
      <c r="AM1189" s="68" t="str">
        <f t="shared" si="36"/>
        <v/>
      </c>
      <c r="AN1189" s="62" t="str">
        <f t="shared" si="37"/>
        <v/>
      </c>
    </row>
    <row r="1190" spans="2:40" ht="21" customHeight="1">
      <c r="B1190" s="78"/>
      <c r="C1190" s="78"/>
      <c r="D1190" s="78"/>
      <c r="E1190" s="177"/>
      <c r="F1190" s="79"/>
      <c r="G1190" s="71"/>
      <c r="H1190" s="71"/>
      <c r="I1190" s="71"/>
      <c r="J1190" s="71"/>
      <c r="K1190" s="72"/>
      <c r="L1190" s="72"/>
      <c r="M1190" s="78"/>
      <c r="N1190" s="71"/>
      <c r="O1190" s="73"/>
      <c r="P1190" s="73"/>
      <c r="Q1190" s="73"/>
      <c r="R1190" s="85"/>
      <c r="S1190" s="73"/>
      <c r="T1190" s="85"/>
      <c r="U1190" s="73"/>
      <c r="V1190" s="85"/>
      <c r="W1190" s="73"/>
      <c r="X1190" s="73"/>
      <c r="Y1190" s="79"/>
      <c r="Z1190" s="71"/>
      <c r="AA1190" s="85"/>
      <c r="AB1190" s="85"/>
      <c r="AC1190" s="85"/>
      <c r="AD1190" s="85"/>
      <c r="AE1190" s="85"/>
      <c r="AF1190" s="85"/>
      <c r="AG1190" s="85"/>
      <c r="AH1190" s="85"/>
      <c r="AI1190" s="85"/>
      <c r="AJ1190" s="85"/>
      <c r="AK1190" s="85"/>
      <c r="AL1190" s="71"/>
      <c r="AM1190" s="68" t="str">
        <f t="shared" si="36"/>
        <v/>
      </c>
      <c r="AN1190" s="62" t="str">
        <f t="shared" si="37"/>
        <v/>
      </c>
    </row>
    <row r="1191" spans="2:40" ht="21" customHeight="1">
      <c r="B1191" s="78"/>
      <c r="C1191" s="78"/>
      <c r="D1191" s="78"/>
      <c r="E1191" s="177"/>
      <c r="F1191" s="79"/>
      <c r="G1191" s="71"/>
      <c r="H1191" s="71"/>
      <c r="I1191" s="71"/>
      <c r="J1191" s="71"/>
      <c r="K1191" s="72"/>
      <c r="L1191" s="72"/>
      <c r="M1191" s="78"/>
      <c r="N1191" s="71"/>
      <c r="O1191" s="73"/>
      <c r="P1191" s="73"/>
      <c r="Q1191" s="73"/>
      <c r="R1191" s="85"/>
      <c r="S1191" s="73"/>
      <c r="T1191" s="85"/>
      <c r="U1191" s="73"/>
      <c r="V1191" s="85"/>
      <c r="W1191" s="73"/>
      <c r="X1191" s="73"/>
      <c r="Y1191" s="79"/>
      <c r="Z1191" s="71"/>
      <c r="AA1191" s="85"/>
      <c r="AB1191" s="85"/>
      <c r="AC1191" s="85"/>
      <c r="AD1191" s="85"/>
      <c r="AE1191" s="85"/>
      <c r="AF1191" s="85"/>
      <c r="AG1191" s="85"/>
      <c r="AH1191" s="85"/>
      <c r="AI1191" s="85"/>
      <c r="AJ1191" s="85"/>
      <c r="AK1191" s="85"/>
      <c r="AL1191" s="71"/>
      <c r="AM1191" s="68" t="str">
        <f t="shared" si="36"/>
        <v/>
      </c>
      <c r="AN1191" s="62" t="str">
        <f t="shared" si="37"/>
        <v/>
      </c>
    </row>
    <row r="1192" spans="2:40" ht="21" customHeight="1">
      <c r="B1192" s="78"/>
      <c r="C1192" s="78"/>
      <c r="D1192" s="78"/>
      <c r="E1192" s="177"/>
      <c r="F1192" s="79"/>
      <c r="G1192" s="71"/>
      <c r="H1192" s="71"/>
      <c r="I1192" s="71"/>
      <c r="J1192" s="71"/>
      <c r="K1192" s="72"/>
      <c r="L1192" s="72"/>
      <c r="M1192" s="78"/>
      <c r="N1192" s="71"/>
      <c r="O1192" s="73"/>
      <c r="P1192" s="73"/>
      <c r="Q1192" s="73"/>
      <c r="R1192" s="85"/>
      <c r="S1192" s="73"/>
      <c r="T1192" s="85"/>
      <c r="U1192" s="73"/>
      <c r="V1192" s="85"/>
      <c r="W1192" s="73"/>
      <c r="X1192" s="73"/>
      <c r="Y1192" s="79"/>
      <c r="Z1192" s="71"/>
      <c r="AA1192" s="85"/>
      <c r="AB1192" s="85"/>
      <c r="AC1192" s="85"/>
      <c r="AD1192" s="85"/>
      <c r="AE1192" s="85"/>
      <c r="AF1192" s="85"/>
      <c r="AG1192" s="85"/>
      <c r="AH1192" s="85"/>
      <c r="AI1192" s="85"/>
      <c r="AJ1192" s="85"/>
      <c r="AK1192" s="85"/>
      <c r="AL1192" s="71"/>
      <c r="AM1192" s="68" t="str">
        <f t="shared" si="36"/>
        <v/>
      </c>
      <c r="AN1192" s="62" t="str">
        <f t="shared" si="37"/>
        <v/>
      </c>
    </row>
    <row r="1193" spans="2:40" ht="21" customHeight="1">
      <c r="B1193" s="78"/>
      <c r="C1193" s="78"/>
      <c r="D1193" s="78"/>
      <c r="E1193" s="177"/>
      <c r="F1193" s="79"/>
      <c r="G1193" s="71"/>
      <c r="H1193" s="71"/>
      <c r="I1193" s="71"/>
      <c r="J1193" s="71"/>
      <c r="K1193" s="72"/>
      <c r="L1193" s="72"/>
      <c r="M1193" s="78"/>
      <c r="N1193" s="71"/>
      <c r="O1193" s="73"/>
      <c r="P1193" s="73"/>
      <c r="Q1193" s="73"/>
      <c r="R1193" s="85"/>
      <c r="S1193" s="73"/>
      <c r="T1193" s="85"/>
      <c r="U1193" s="73"/>
      <c r="V1193" s="85"/>
      <c r="W1193" s="73"/>
      <c r="X1193" s="73"/>
      <c r="Y1193" s="79"/>
      <c r="Z1193" s="71"/>
      <c r="AA1193" s="85"/>
      <c r="AB1193" s="85"/>
      <c r="AC1193" s="85"/>
      <c r="AD1193" s="85"/>
      <c r="AE1193" s="85"/>
      <c r="AF1193" s="85"/>
      <c r="AG1193" s="85"/>
      <c r="AH1193" s="85"/>
      <c r="AI1193" s="85"/>
      <c r="AJ1193" s="85"/>
      <c r="AK1193" s="85"/>
      <c r="AL1193" s="71"/>
      <c r="AM1193" s="68" t="str">
        <f t="shared" si="36"/>
        <v/>
      </c>
      <c r="AN1193" s="62" t="str">
        <f t="shared" si="37"/>
        <v/>
      </c>
    </row>
    <row r="1194" spans="2:40" ht="21" customHeight="1">
      <c r="B1194" s="78"/>
      <c r="C1194" s="78"/>
      <c r="D1194" s="78"/>
      <c r="E1194" s="177"/>
      <c r="F1194" s="79"/>
      <c r="G1194" s="71"/>
      <c r="H1194" s="71"/>
      <c r="I1194" s="71"/>
      <c r="J1194" s="71"/>
      <c r="K1194" s="72"/>
      <c r="L1194" s="72"/>
      <c r="M1194" s="78"/>
      <c r="N1194" s="71"/>
      <c r="O1194" s="73"/>
      <c r="P1194" s="73"/>
      <c r="Q1194" s="73"/>
      <c r="R1194" s="85"/>
      <c r="S1194" s="73"/>
      <c r="T1194" s="85"/>
      <c r="U1194" s="73"/>
      <c r="V1194" s="85"/>
      <c r="W1194" s="73"/>
      <c r="X1194" s="73"/>
      <c r="Y1194" s="79"/>
      <c r="Z1194" s="71"/>
      <c r="AA1194" s="85"/>
      <c r="AB1194" s="85"/>
      <c r="AC1194" s="85"/>
      <c r="AD1194" s="85"/>
      <c r="AE1194" s="85"/>
      <c r="AF1194" s="85"/>
      <c r="AG1194" s="85"/>
      <c r="AH1194" s="85"/>
      <c r="AI1194" s="85"/>
      <c r="AJ1194" s="85"/>
      <c r="AK1194" s="85"/>
      <c r="AL1194" s="71"/>
      <c r="AM1194" s="68" t="str">
        <f t="shared" si="36"/>
        <v/>
      </c>
      <c r="AN1194" s="62" t="str">
        <f t="shared" si="37"/>
        <v/>
      </c>
    </row>
    <row r="1195" spans="2:40" ht="21" customHeight="1">
      <c r="B1195" s="78"/>
      <c r="C1195" s="78"/>
      <c r="D1195" s="78"/>
      <c r="E1195" s="177"/>
      <c r="F1195" s="79"/>
      <c r="G1195" s="71"/>
      <c r="H1195" s="71"/>
      <c r="I1195" s="71"/>
      <c r="J1195" s="71"/>
      <c r="K1195" s="72"/>
      <c r="L1195" s="72"/>
      <c r="M1195" s="78"/>
      <c r="N1195" s="71"/>
      <c r="O1195" s="73"/>
      <c r="P1195" s="73"/>
      <c r="Q1195" s="73"/>
      <c r="R1195" s="85"/>
      <c r="S1195" s="73"/>
      <c r="T1195" s="85"/>
      <c r="U1195" s="73"/>
      <c r="V1195" s="85"/>
      <c r="W1195" s="73"/>
      <c r="X1195" s="73"/>
      <c r="Y1195" s="79"/>
      <c r="Z1195" s="71"/>
      <c r="AA1195" s="85"/>
      <c r="AB1195" s="85"/>
      <c r="AC1195" s="85"/>
      <c r="AD1195" s="85"/>
      <c r="AE1195" s="85"/>
      <c r="AF1195" s="85"/>
      <c r="AG1195" s="85"/>
      <c r="AH1195" s="85"/>
      <c r="AI1195" s="85"/>
      <c r="AJ1195" s="85"/>
      <c r="AK1195" s="85"/>
      <c r="AL1195" s="71"/>
      <c r="AM1195" s="68" t="str">
        <f t="shared" si="36"/>
        <v/>
      </c>
      <c r="AN1195" s="62" t="str">
        <f t="shared" si="37"/>
        <v/>
      </c>
    </row>
    <row r="1196" spans="2:40" ht="21" customHeight="1">
      <c r="B1196" s="78"/>
      <c r="C1196" s="78"/>
      <c r="D1196" s="78"/>
      <c r="E1196" s="177"/>
      <c r="F1196" s="79"/>
      <c r="G1196" s="71"/>
      <c r="H1196" s="71"/>
      <c r="I1196" s="71"/>
      <c r="J1196" s="71"/>
      <c r="K1196" s="72"/>
      <c r="L1196" s="72"/>
      <c r="M1196" s="78"/>
      <c r="N1196" s="71"/>
      <c r="O1196" s="73"/>
      <c r="P1196" s="73"/>
      <c r="Q1196" s="73"/>
      <c r="R1196" s="85"/>
      <c r="S1196" s="73"/>
      <c r="T1196" s="85"/>
      <c r="U1196" s="73"/>
      <c r="V1196" s="85"/>
      <c r="W1196" s="73"/>
      <c r="X1196" s="73"/>
      <c r="Y1196" s="79"/>
      <c r="Z1196" s="71"/>
      <c r="AA1196" s="85"/>
      <c r="AB1196" s="85"/>
      <c r="AC1196" s="85"/>
      <c r="AD1196" s="85"/>
      <c r="AE1196" s="85"/>
      <c r="AF1196" s="85"/>
      <c r="AG1196" s="85"/>
      <c r="AH1196" s="85"/>
      <c r="AI1196" s="85"/>
      <c r="AJ1196" s="85"/>
      <c r="AK1196" s="85"/>
      <c r="AL1196" s="71"/>
      <c r="AM1196" s="68" t="str">
        <f t="shared" si="36"/>
        <v/>
      </c>
      <c r="AN1196" s="62" t="str">
        <f t="shared" si="37"/>
        <v/>
      </c>
    </row>
    <row r="1197" spans="2:40" ht="21" customHeight="1">
      <c r="B1197" s="78"/>
      <c r="C1197" s="78"/>
      <c r="D1197" s="78"/>
      <c r="E1197" s="177"/>
      <c r="F1197" s="79"/>
      <c r="G1197" s="71"/>
      <c r="H1197" s="71"/>
      <c r="I1197" s="71"/>
      <c r="J1197" s="71"/>
      <c r="K1197" s="72"/>
      <c r="L1197" s="72"/>
      <c r="M1197" s="78"/>
      <c r="N1197" s="71"/>
      <c r="O1197" s="73"/>
      <c r="P1197" s="73"/>
      <c r="Q1197" s="73"/>
      <c r="R1197" s="85"/>
      <c r="S1197" s="73"/>
      <c r="T1197" s="85"/>
      <c r="U1197" s="73"/>
      <c r="V1197" s="85"/>
      <c r="W1197" s="73"/>
      <c r="X1197" s="73"/>
      <c r="Y1197" s="79"/>
      <c r="Z1197" s="71"/>
      <c r="AA1197" s="85"/>
      <c r="AB1197" s="85"/>
      <c r="AC1197" s="85"/>
      <c r="AD1197" s="85"/>
      <c r="AE1197" s="85"/>
      <c r="AF1197" s="85"/>
      <c r="AG1197" s="85"/>
      <c r="AH1197" s="85"/>
      <c r="AI1197" s="85"/>
      <c r="AJ1197" s="85"/>
      <c r="AK1197" s="85"/>
      <c r="AL1197" s="71"/>
      <c r="AM1197" s="68" t="str">
        <f t="shared" si="36"/>
        <v/>
      </c>
      <c r="AN1197" s="62" t="str">
        <f t="shared" si="37"/>
        <v/>
      </c>
    </row>
    <row r="1198" spans="2:40" ht="21" customHeight="1">
      <c r="B1198" s="78"/>
      <c r="C1198" s="78"/>
      <c r="D1198" s="78"/>
      <c r="E1198" s="177"/>
      <c r="F1198" s="79"/>
      <c r="G1198" s="71"/>
      <c r="H1198" s="71"/>
      <c r="I1198" s="71"/>
      <c r="J1198" s="71"/>
      <c r="K1198" s="72"/>
      <c r="L1198" s="72"/>
      <c r="M1198" s="78"/>
      <c r="N1198" s="71"/>
      <c r="O1198" s="73"/>
      <c r="P1198" s="73"/>
      <c r="Q1198" s="73"/>
      <c r="R1198" s="85"/>
      <c r="S1198" s="73"/>
      <c r="T1198" s="85"/>
      <c r="U1198" s="73"/>
      <c r="V1198" s="85"/>
      <c r="W1198" s="73"/>
      <c r="X1198" s="73"/>
      <c r="Y1198" s="79"/>
      <c r="Z1198" s="71"/>
      <c r="AA1198" s="85"/>
      <c r="AB1198" s="85"/>
      <c r="AC1198" s="85"/>
      <c r="AD1198" s="85"/>
      <c r="AE1198" s="85"/>
      <c r="AF1198" s="85"/>
      <c r="AG1198" s="85"/>
      <c r="AH1198" s="85"/>
      <c r="AI1198" s="85"/>
      <c r="AJ1198" s="85"/>
      <c r="AK1198" s="85"/>
      <c r="AL1198" s="71"/>
      <c r="AM1198" s="68" t="str">
        <f t="shared" si="36"/>
        <v/>
      </c>
      <c r="AN1198" s="62" t="str">
        <f t="shared" si="37"/>
        <v/>
      </c>
    </row>
    <row r="1199" spans="2:40" ht="21" customHeight="1">
      <c r="B1199" s="78"/>
      <c r="C1199" s="78"/>
      <c r="D1199" s="78"/>
      <c r="E1199" s="177"/>
      <c r="F1199" s="79"/>
      <c r="G1199" s="71"/>
      <c r="H1199" s="71"/>
      <c r="I1199" s="71"/>
      <c r="J1199" s="71"/>
      <c r="K1199" s="72"/>
      <c r="L1199" s="72"/>
      <c r="M1199" s="78"/>
      <c r="N1199" s="71"/>
      <c r="O1199" s="73"/>
      <c r="P1199" s="73"/>
      <c r="Q1199" s="73"/>
      <c r="R1199" s="85"/>
      <c r="S1199" s="73"/>
      <c r="T1199" s="85"/>
      <c r="U1199" s="73"/>
      <c r="V1199" s="85"/>
      <c r="W1199" s="73"/>
      <c r="X1199" s="73"/>
      <c r="Y1199" s="79"/>
      <c r="Z1199" s="71"/>
      <c r="AA1199" s="85"/>
      <c r="AB1199" s="85"/>
      <c r="AC1199" s="85"/>
      <c r="AD1199" s="85"/>
      <c r="AE1199" s="85"/>
      <c r="AF1199" s="85"/>
      <c r="AG1199" s="85"/>
      <c r="AH1199" s="85"/>
      <c r="AI1199" s="85"/>
      <c r="AJ1199" s="85"/>
      <c r="AK1199" s="85"/>
      <c r="AL1199" s="71"/>
      <c r="AM1199" s="68" t="str">
        <f t="shared" si="36"/>
        <v/>
      </c>
      <c r="AN1199" s="62" t="str">
        <f t="shared" si="37"/>
        <v/>
      </c>
    </row>
    <row r="1200" spans="2:40" ht="21" customHeight="1">
      <c r="B1200" s="78"/>
      <c r="C1200" s="78"/>
      <c r="D1200" s="78"/>
      <c r="E1200" s="177"/>
      <c r="F1200" s="79"/>
      <c r="G1200" s="71"/>
      <c r="H1200" s="71"/>
      <c r="I1200" s="71"/>
      <c r="J1200" s="71"/>
      <c r="K1200" s="72"/>
      <c r="L1200" s="72"/>
      <c r="M1200" s="78"/>
      <c r="N1200" s="71"/>
      <c r="O1200" s="73"/>
      <c r="P1200" s="73"/>
      <c r="Q1200" s="73"/>
      <c r="R1200" s="85"/>
      <c r="S1200" s="73"/>
      <c r="T1200" s="85"/>
      <c r="U1200" s="73"/>
      <c r="V1200" s="85"/>
      <c r="W1200" s="73"/>
      <c r="X1200" s="73"/>
      <c r="Y1200" s="79"/>
      <c r="Z1200" s="71"/>
      <c r="AA1200" s="85"/>
      <c r="AB1200" s="85"/>
      <c r="AC1200" s="85"/>
      <c r="AD1200" s="85"/>
      <c r="AE1200" s="85"/>
      <c r="AF1200" s="85"/>
      <c r="AG1200" s="85"/>
      <c r="AH1200" s="85"/>
      <c r="AI1200" s="85"/>
      <c r="AJ1200" s="85"/>
      <c r="AK1200" s="85"/>
      <c r="AL1200" s="71"/>
      <c r="AM1200" s="68" t="str">
        <f t="shared" si="36"/>
        <v/>
      </c>
      <c r="AN1200" s="62" t="str">
        <f t="shared" si="37"/>
        <v/>
      </c>
    </row>
    <row r="1201" spans="2:40" ht="21" customHeight="1">
      <c r="B1201" s="78"/>
      <c r="C1201" s="78"/>
      <c r="D1201" s="78"/>
      <c r="E1201" s="177"/>
      <c r="F1201" s="79"/>
      <c r="G1201" s="71"/>
      <c r="H1201" s="71"/>
      <c r="I1201" s="71"/>
      <c r="J1201" s="71"/>
      <c r="K1201" s="72"/>
      <c r="L1201" s="72"/>
      <c r="M1201" s="78"/>
      <c r="N1201" s="71"/>
      <c r="O1201" s="73"/>
      <c r="P1201" s="73"/>
      <c r="Q1201" s="73"/>
      <c r="R1201" s="85"/>
      <c r="S1201" s="73"/>
      <c r="T1201" s="85"/>
      <c r="U1201" s="73"/>
      <c r="V1201" s="85"/>
      <c r="W1201" s="73"/>
      <c r="X1201" s="73"/>
      <c r="Y1201" s="79"/>
      <c r="Z1201" s="71"/>
      <c r="AA1201" s="85"/>
      <c r="AB1201" s="85"/>
      <c r="AC1201" s="85"/>
      <c r="AD1201" s="85"/>
      <c r="AE1201" s="85"/>
      <c r="AF1201" s="85"/>
      <c r="AG1201" s="85"/>
      <c r="AH1201" s="85"/>
      <c r="AI1201" s="85"/>
      <c r="AJ1201" s="85"/>
      <c r="AK1201" s="85"/>
      <c r="AL1201" s="71"/>
      <c r="AM1201" s="68" t="str">
        <f t="shared" si="36"/>
        <v/>
      </c>
      <c r="AN1201" s="62" t="str">
        <f t="shared" si="37"/>
        <v/>
      </c>
    </row>
    <row r="1202" spans="2:40" ht="21" customHeight="1">
      <c r="B1202" s="78"/>
      <c r="C1202" s="78"/>
      <c r="D1202" s="78"/>
      <c r="E1202" s="177"/>
      <c r="F1202" s="79"/>
      <c r="G1202" s="71"/>
      <c r="H1202" s="71"/>
      <c r="I1202" s="71"/>
      <c r="J1202" s="71"/>
      <c r="K1202" s="72"/>
      <c r="L1202" s="72"/>
      <c r="M1202" s="78"/>
      <c r="N1202" s="71"/>
      <c r="O1202" s="73"/>
      <c r="P1202" s="73"/>
      <c r="Q1202" s="73"/>
      <c r="R1202" s="85"/>
      <c r="S1202" s="73"/>
      <c r="T1202" s="85"/>
      <c r="U1202" s="73"/>
      <c r="V1202" s="85"/>
      <c r="W1202" s="73"/>
      <c r="X1202" s="73"/>
      <c r="Y1202" s="79"/>
      <c r="Z1202" s="71"/>
      <c r="AA1202" s="85"/>
      <c r="AB1202" s="85"/>
      <c r="AC1202" s="85"/>
      <c r="AD1202" s="85"/>
      <c r="AE1202" s="85"/>
      <c r="AF1202" s="85"/>
      <c r="AG1202" s="85"/>
      <c r="AH1202" s="85"/>
      <c r="AI1202" s="85"/>
      <c r="AJ1202" s="85"/>
      <c r="AK1202" s="85"/>
      <c r="AL1202" s="71"/>
      <c r="AM1202" s="68" t="str">
        <f t="shared" si="36"/>
        <v/>
      </c>
      <c r="AN1202" s="62" t="str">
        <f t="shared" si="37"/>
        <v/>
      </c>
    </row>
    <row r="1203" spans="2:40" ht="21" customHeight="1">
      <c r="B1203" s="78"/>
      <c r="C1203" s="78"/>
      <c r="D1203" s="78"/>
      <c r="E1203" s="177"/>
      <c r="F1203" s="79"/>
      <c r="G1203" s="71"/>
      <c r="H1203" s="71"/>
      <c r="I1203" s="71"/>
      <c r="J1203" s="71"/>
      <c r="K1203" s="72"/>
      <c r="L1203" s="72"/>
      <c r="M1203" s="78"/>
      <c r="N1203" s="71"/>
      <c r="O1203" s="73"/>
      <c r="P1203" s="73"/>
      <c r="Q1203" s="73"/>
      <c r="R1203" s="85"/>
      <c r="S1203" s="73"/>
      <c r="T1203" s="85"/>
      <c r="U1203" s="73"/>
      <c r="V1203" s="85"/>
      <c r="W1203" s="73"/>
      <c r="X1203" s="73"/>
      <c r="Y1203" s="79"/>
      <c r="Z1203" s="71"/>
      <c r="AA1203" s="85"/>
      <c r="AB1203" s="85"/>
      <c r="AC1203" s="85"/>
      <c r="AD1203" s="85"/>
      <c r="AE1203" s="85"/>
      <c r="AF1203" s="85"/>
      <c r="AG1203" s="85"/>
      <c r="AH1203" s="85"/>
      <c r="AI1203" s="85"/>
      <c r="AJ1203" s="85"/>
      <c r="AK1203" s="85"/>
      <c r="AL1203" s="71"/>
      <c r="AM1203" s="68" t="str">
        <f t="shared" si="36"/>
        <v/>
      </c>
      <c r="AN1203" s="62" t="str">
        <f t="shared" si="37"/>
        <v/>
      </c>
    </row>
    <row r="1204" spans="2:40" ht="21" customHeight="1">
      <c r="B1204" s="78"/>
      <c r="C1204" s="78"/>
      <c r="D1204" s="78"/>
      <c r="E1204" s="177"/>
      <c r="F1204" s="79"/>
      <c r="G1204" s="71"/>
      <c r="H1204" s="71"/>
      <c r="I1204" s="71"/>
      <c r="J1204" s="71"/>
      <c r="K1204" s="72"/>
      <c r="L1204" s="72"/>
      <c r="M1204" s="78"/>
      <c r="N1204" s="71"/>
      <c r="O1204" s="73"/>
      <c r="P1204" s="73"/>
      <c r="Q1204" s="73"/>
      <c r="R1204" s="85"/>
      <c r="S1204" s="73"/>
      <c r="T1204" s="85"/>
      <c r="U1204" s="73"/>
      <c r="V1204" s="85"/>
      <c r="W1204" s="73"/>
      <c r="X1204" s="73"/>
      <c r="Y1204" s="79"/>
      <c r="Z1204" s="71"/>
      <c r="AA1204" s="85"/>
      <c r="AB1204" s="85"/>
      <c r="AC1204" s="85"/>
      <c r="AD1204" s="85"/>
      <c r="AE1204" s="85"/>
      <c r="AF1204" s="85"/>
      <c r="AG1204" s="85"/>
      <c r="AH1204" s="85"/>
      <c r="AI1204" s="85"/>
      <c r="AJ1204" s="85"/>
      <c r="AK1204" s="85"/>
      <c r="AL1204" s="71"/>
      <c r="AM1204" s="68" t="str">
        <f t="shared" si="36"/>
        <v/>
      </c>
      <c r="AN1204" s="62" t="str">
        <f t="shared" si="37"/>
        <v/>
      </c>
    </row>
    <row r="1205" spans="2:40" ht="21" customHeight="1">
      <c r="B1205" s="78"/>
      <c r="C1205" s="78"/>
      <c r="D1205" s="78"/>
      <c r="E1205" s="177"/>
      <c r="F1205" s="79"/>
      <c r="G1205" s="71"/>
      <c r="H1205" s="71"/>
      <c r="I1205" s="71"/>
      <c r="J1205" s="71"/>
      <c r="K1205" s="72"/>
      <c r="L1205" s="72"/>
      <c r="M1205" s="78"/>
      <c r="N1205" s="71"/>
      <c r="O1205" s="73"/>
      <c r="P1205" s="73"/>
      <c r="Q1205" s="73"/>
      <c r="R1205" s="85"/>
      <c r="S1205" s="73"/>
      <c r="T1205" s="85"/>
      <c r="U1205" s="73"/>
      <c r="V1205" s="85"/>
      <c r="W1205" s="73"/>
      <c r="X1205" s="73"/>
      <c r="Y1205" s="79"/>
      <c r="Z1205" s="71"/>
      <c r="AA1205" s="85"/>
      <c r="AB1205" s="85"/>
      <c r="AC1205" s="85"/>
      <c r="AD1205" s="85"/>
      <c r="AE1205" s="85"/>
      <c r="AF1205" s="85"/>
      <c r="AG1205" s="85"/>
      <c r="AH1205" s="85"/>
      <c r="AI1205" s="85"/>
      <c r="AJ1205" s="85"/>
      <c r="AK1205" s="85"/>
      <c r="AL1205" s="71"/>
      <c r="AM1205" s="68" t="str">
        <f t="shared" si="36"/>
        <v/>
      </c>
      <c r="AN1205" s="62" t="str">
        <f t="shared" si="37"/>
        <v/>
      </c>
    </row>
    <row r="1206" spans="2:40" ht="21" customHeight="1">
      <c r="B1206" s="78"/>
      <c r="C1206" s="78"/>
      <c r="D1206" s="78"/>
      <c r="E1206" s="177"/>
      <c r="F1206" s="79"/>
      <c r="G1206" s="71"/>
      <c r="H1206" s="71"/>
      <c r="I1206" s="71"/>
      <c r="J1206" s="71"/>
      <c r="K1206" s="72"/>
      <c r="L1206" s="72"/>
      <c r="M1206" s="78"/>
      <c r="N1206" s="71"/>
      <c r="O1206" s="73"/>
      <c r="P1206" s="73"/>
      <c r="Q1206" s="73"/>
      <c r="R1206" s="85"/>
      <c r="S1206" s="73"/>
      <c r="T1206" s="85"/>
      <c r="U1206" s="73"/>
      <c r="V1206" s="85"/>
      <c r="W1206" s="73"/>
      <c r="X1206" s="73"/>
      <c r="Y1206" s="79"/>
      <c r="Z1206" s="71"/>
      <c r="AA1206" s="85"/>
      <c r="AB1206" s="85"/>
      <c r="AC1206" s="85"/>
      <c r="AD1206" s="85"/>
      <c r="AE1206" s="85"/>
      <c r="AF1206" s="85"/>
      <c r="AG1206" s="85"/>
      <c r="AH1206" s="85"/>
      <c r="AI1206" s="85"/>
      <c r="AJ1206" s="85"/>
      <c r="AK1206" s="85"/>
      <c r="AL1206" s="71"/>
      <c r="AM1206" s="68" t="str">
        <f t="shared" si="36"/>
        <v/>
      </c>
      <c r="AN1206" s="62" t="str">
        <f t="shared" si="37"/>
        <v/>
      </c>
    </row>
    <row r="1207" spans="2:40" ht="21" customHeight="1">
      <c r="B1207" s="78"/>
      <c r="C1207" s="78"/>
      <c r="D1207" s="78"/>
      <c r="E1207" s="177"/>
      <c r="F1207" s="79"/>
      <c r="G1207" s="71"/>
      <c r="H1207" s="71"/>
      <c r="I1207" s="71"/>
      <c r="J1207" s="71"/>
      <c r="K1207" s="72"/>
      <c r="L1207" s="72"/>
      <c r="M1207" s="78"/>
      <c r="N1207" s="71"/>
      <c r="O1207" s="73"/>
      <c r="P1207" s="73"/>
      <c r="Q1207" s="73"/>
      <c r="R1207" s="85"/>
      <c r="S1207" s="73"/>
      <c r="T1207" s="85"/>
      <c r="U1207" s="73"/>
      <c r="V1207" s="85"/>
      <c r="W1207" s="73"/>
      <c r="X1207" s="73"/>
      <c r="Y1207" s="79"/>
      <c r="Z1207" s="71"/>
      <c r="AA1207" s="85"/>
      <c r="AB1207" s="85"/>
      <c r="AC1207" s="85"/>
      <c r="AD1207" s="85"/>
      <c r="AE1207" s="85"/>
      <c r="AF1207" s="85"/>
      <c r="AG1207" s="85"/>
      <c r="AH1207" s="85"/>
      <c r="AI1207" s="85"/>
      <c r="AJ1207" s="85"/>
      <c r="AK1207" s="85"/>
      <c r="AL1207" s="71"/>
      <c r="AM1207" s="68" t="str">
        <f t="shared" si="36"/>
        <v/>
      </c>
      <c r="AN1207" s="62" t="str">
        <f t="shared" si="37"/>
        <v/>
      </c>
    </row>
    <row r="1208" spans="2:40" ht="21" customHeight="1">
      <c r="B1208" s="78"/>
      <c r="C1208" s="78"/>
      <c r="D1208" s="78"/>
      <c r="E1208" s="177"/>
      <c r="F1208" s="79"/>
      <c r="G1208" s="71"/>
      <c r="H1208" s="71"/>
      <c r="I1208" s="71"/>
      <c r="J1208" s="71"/>
      <c r="K1208" s="72"/>
      <c r="L1208" s="72"/>
      <c r="M1208" s="78"/>
      <c r="N1208" s="71"/>
      <c r="O1208" s="73"/>
      <c r="P1208" s="73"/>
      <c r="Q1208" s="73"/>
      <c r="R1208" s="85"/>
      <c r="S1208" s="73"/>
      <c r="T1208" s="85"/>
      <c r="U1208" s="73"/>
      <c r="V1208" s="85"/>
      <c r="W1208" s="73"/>
      <c r="X1208" s="73"/>
      <c r="Y1208" s="79"/>
      <c r="Z1208" s="71"/>
      <c r="AA1208" s="85"/>
      <c r="AB1208" s="85"/>
      <c r="AC1208" s="85"/>
      <c r="AD1208" s="85"/>
      <c r="AE1208" s="85"/>
      <c r="AF1208" s="85"/>
      <c r="AG1208" s="85"/>
      <c r="AH1208" s="85"/>
      <c r="AI1208" s="85"/>
      <c r="AJ1208" s="85"/>
      <c r="AK1208" s="85"/>
      <c r="AL1208" s="71"/>
      <c r="AM1208" s="68" t="str">
        <f t="shared" si="36"/>
        <v/>
      </c>
      <c r="AN1208" s="62" t="str">
        <f t="shared" si="37"/>
        <v/>
      </c>
    </row>
    <row r="1209" spans="2:40" ht="21" customHeight="1">
      <c r="B1209" s="78"/>
      <c r="C1209" s="78"/>
      <c r="D1209" s="78"/>
      <c r="E1209" s="177"/>
      <c r="F1209" s="79"/>
      <c r="G1209" s="71"/>
      <c r="H1209" s="71"/>
      <c r="I1209" s="71"/>
      <c r="J1209" s="71"/>
      <c r="K1209" s="72"/>
      <c r="L1209" s="72"/>
      <c r="M1209" s="78"/>
      <c r="N1209" s="71"/>
      <c r="O1209" s="73"/>
      <c r="P1209" s="73"/>
      <c r="Q1209" s="73"/>
      <c r="R1209" s="85"/>
      <c r="S1209" s="73"/>
      <c r="T1209" s="85"/>
      <c r="U1209" s="73"/>
      <c r="V1209" s="85"/>
      <c r="W1209" s="73"/>
      <c r="X1209" s="73"/>
      <c r="Y1209" s="79"/>
      <c r="Z1209" s="71"/>
      <c r="AA1209" s="85"/>
      <c r="AB1209" s="85"/>
      <c r="AC1209" s="85"/>
      <c r="AD1209" s="85"/>
      <c r="AE1209" s="85"/>
      <c r="AF1209" s="85"/>
      <c r="AG1209" s="85"/>
      <c r="AH1209" s="85"/>
      <c r="AI1209" s="85"/>
      <c r="AJ1209" s="85"/>
      <c r="AK1209" s="85"/>
      <c r="AL1209" s="71"/>
      <c r="AM1209" s="68" t="str">
        <f t="shared" si="36"/>
        <v/>
      </c>
      <c r="AN1209" s="62" t="str">
        <f t="shared" si="37"/>
        <v/>
      </c>
    </row>
    <row r="1210" spans="2:40" ht="21" customHeight="1">
      <c r="B1210" s="78"/>
      <c r="C1210" s="78"/>
      <c r="D1210" s="78"/>
      <c r="E1210" s="177"/>
      <c r="F1210" s="79"/>
      <c r="G1210" s="71"/>
      <c r="H1210" s="71"/>
      <c r="I1210" s="71"/>
      <c r="J1210" s="71"/>
      <c r="K1210" s="72"/>
      <c r="L1210" s="72"/>
      <c r="M1210" s="78"/>
      <c r="N1210" s="71"/>
      <c r="O1210" s="73"/>
      <c r="P1210" s="73"/>
      <c r="Q1210" s="73"/>
      <c r="R1210" s="85"/>
      <c r="S1210" s="73"/>
      <c r="T1210" s="85"/>
      <c r="U1210" s="73"/>
      <c r="V1210" s="85"/>
      <c r="W1210" s="73"/>
      <c r="X1210" s="73"/>
      <c r="Y1210" s="79"/>
      <c r="Z1210" s="71"/>
      <c r="AA1210" s="85"/>
      <c r="AB1210" s="85"/>
      <c r="AC1210" s="85"/>
      <c r="AD1210" s="85"/>
      <c r="AE1210" s="85"/>
      <c r="AF1210" s="85"/>
      <c r="AG1210" s="85"/>
      <c r="AH1210" s="85"/>
      <c r="AI1210" s="85"/>
      <c r="AJ1210" s="85"/>
      <c r="AK1210" s="85"/>
      <c r="AL1210" s="71"/>
      <c r="AM1210" s="68" t="str">
        <f t="shared" si="36"/>
        <v/>
      </c>
      <c r="AN1210" s="62" t="str">
        <f t="shared" si="37"/>
        <v/>
      </c>
    </row>
    <row r="1211" spans="2:40" ht="21" customHeight="1">
      <c r="B1211" s="78"/>
      <c r="C1211" s="78"/>
      <c r="D1211" s="78"/>
      <c r="E1211" s="177"/>
      <c r="F1211" s="79"/>
      <c r="G1211" s="71"/>
      <c r="H1211" s="71"/>
      <c r="I1211" s="71"/>
      <c r="J1211" s="71"/>
      <c r="K1211" s="72"/>
      <c r="L1211" s="72"/>
      <c r="M1211" s="78"/>
      <c r="N1211" s="71"/>
      <c r="O1211" s="73"/>
      <c r="P1211" s="73"/>
      <c r="Q1211" s="73"/>
      <c r="R1211" s="85"/>
      <c r="S1211" s="73"/>
      <c r="T1211" s="85"/>
      <c r="U1211" s="73"/>
      <c r="V1211" s="85"/>
      <c r="W1211" s="73"/>
      <c r="X1211" s="73"/>
      <c r="Y1211" s="79"/>
      <c r="Z1211" s="71"/>
      <c r="AA1211" s="85"/>
      <c r="AB1211" s="85"/>
      <c r="AC1211" s="85"/>
      <c r="AD1211" s="85"/>
      <c r="AE1211" s="85"/>
      <c r="AF1211" s="85"/>
      <c r="AG1211" s="85"/>
      <c r="AH1211" s="85"/>
      <c r="AI1211" s="85"/>
      <c r="AJ1211" s="85"/>
      <c r="AK1211" s="85"/>
      <c r="AL1211" s="71"/>
      <c r="AM1211" s="68" t="str">
        <f t="shared" si="36"/>
        <v/>
      </c>
      <c r="AN1211" s="62" t="str">
        <f t="shared" si="37"/>
        <v/>
      </c>
    </row>
    <row r="1212" spans="2:40" ht="21" customHeight="1">
      <c r="B1212" s="78"/>
      <c r="C1212" s="78"/>
      <c r="D1212" s="78"/>
      <c r="E1212" s="177"/>
      <c r="F1212" s="79"/>
      <c r="G1212" s="71"/>
      <c r="H1212" s="71"/>
      <c r="I1212" s="71"/>
      <c r="J1212" s="71"/>
      <c r="K1212" s="72"/>
      <c r="L1212" s="72"/>
      <c r="M1212" s="78"/>
      <c r="N1212" s="71"/>
      <c r="O1212" s="73"/>
      <c r="P1212" s="73"/>
      <c r="Q1212" s="73"/>
      <c r="R1212" s="85"/>
      <c r="S1212" s="73"/>
      <c r="T1212" s="85"/>
      <c r="U1212" s="73"/>
      <c r="V1212" s="85"/>
      <c r="W1212" s="73"/>
      <c r="X1212" s="73"/>
      <c r="Y1212" s="79"/>
      <c r="Z1212" s="71"/>
      <c r="AA1212" s="85"/>
      <c r="AB1212" s="85"/>
      <c r="AC1212" s="85"/>
      <c r="AD1212" s="85"/>
      <c r="AE1212" s="85"/>
      <c r="AF1212" s="85"/>
      <c r="AG1212" s="85"/>
      <c r="AH1212" s="85"/>
      <c r="AI1212" s="85"/>
      <c r="AJ1212" s="85"/>
      <c r="AK1212" s="85"/>
      <c r="AL1212" s="71"/>
      <c r="AM1212" s="68" t="str">
        <f t="shared" si="36"/>
        <v/>
      </c>
      <c r="AN1212" s="62" t="str">
        <f t="shared" si="37"/>
        <v/>
      </c>
    </row>
    <row r="1213" spans="2:40" ht="21" customHeight="1">
      <c r="B1213" s="78"/>
      <c r="C1213" s="78"/>
      <c r="D1213" s="78"/>
      <c r="E1213" s="177"/>
      <c r="F1213" s="79"/>
      <c r="G1213" s="71"/>
      <c r="H1213" s="71"/>
      <c r="I1213" s="71"/>
      <c r="J1213" s="71"/>
      <c r="K1213" s="72"/>
      <c r="L1213" s="72"/>
      <c r="M1213" s="78"/>
      <c r="N1213" s="71"/>
      <c r="O1213" s="73"/>
      <c r="P1213" s="73"/>
      <c r="Q1213" s="73"/>
      <c r="R1213" s="85"/>
      <c r="S1213" s="73"/>
      <c r="T1213" s="85"/>
      <c r="U1213" s="73"/>
      <c r="V1213" s="85"/>
      <c r="W1213" s="73"/>
      <c r="X1213" s="73"/>
      <c r="Y1213" s="79"/>
      <c r="Z1213" s="71"/>
      <c r="AA1213" s="85"/>
      <c r="AB1213" s="85"/>
      <c r="AC1213" s="85"/>
      <c r="AD1213" s="85"/>
      <c r="AE1213" s="85"/>
      <c r="AF1213" s="85"/>
      <c r="AG1213" s="85"/>
      <c r="AH1213" s="85"/>
      <c r="AI1213" s="85"/>
      <c r="AJ1213" s="85"/>
      <c r="AK1213" s="85"/>
      <c r="AL1213" s="71"/>
      <c r="AM1213" s="68" t="str">
        <f t="shared" si="36"/>
        <v/>
      </c>
      <c r="AN1213" s="62" t="str">
        <f t="shared" si="37"/>
        <v/>
      </c>
    </row>
    <row r="1214" spans="2:40" ht="21" customHeight="1">
      <c r="B1214" s="78"/>
      <c r="C1214" s="78"/>
      <c r="D1214" s="78"/>
      <c r="E1214" s="177"/>
      <c r="F1214" s="79"/>
      <c r="G1214" s="71"/>
      <c r="H1214" s="71"/>
      <c r="I1214" s="71"/>
      <c r="J1214" s="71"/>
      <c r="K1214" s="72"/>
      <c r="L1214" s="72"/>
      <c r="M1214" s="78"/>
      <c r="N1214" s="71"/>
      <c r="O1214" s="73"/>
      <c r="P1214" s="73"/>
      <c r="Q1214" s="73"/>
      <c r="R1214" s="85"/>
      <c r="S1214" s="73"/>
      <c r="T1214" s="85"/>
      <c r="U1214" s="73"/>
      <c r="V1214" s="85"/>
      <c r="W1214" s="73"/>
      <c r="X1214" s="73"/>
      <c r="Y1214" s="79"/>
      <c r="Z1214" s="71"/>
      <c r="AA1214" s="85"/>
      <c r="AB1214" s="85"/>
      <c r="AC1214" s="85"/>
      <c r="AD1214" s="85"/>
      <c r="AE1214" s="85"/>
      <c r="AF1214" s="85"/>
      <c r="AG1214" s="85"/>
      <c r="AH1214" s="85"/>
      <c r="AI1214" s="85"/>
      <c r="AJ1214" s="85"/>
      <c r="AK1214" s="85"/>
      <c r="AL1214" s="71"/>
      <c r="AM1214" s="68" t="str">
        <f t="shared" si="36"/>
        <v/>
      </c>
      <c r="AN1214" s="62" t="str">
        <f t="shared" si="37"/>
        <v/>
      </c>
    </row>
    <row r="1215" spans="2:40" ht="21" customHeight="1">
      <c r="B1215" s="78"/>
      <c r="C1215" s="78"/>
      <c r="D1215" s="78"/>
      <c r="E1215" s="177"/>
      <c r="F1215" s="79"/>
      <c r="G1215" s="71"/>
      <c r="H1215" s="71"/>
      <c r="I1215" s="71"/>
      <c r="J1215" s="71"/>
      <c r="K1215" s="72"/>
      <c r="L1215" s="72"/>
      <c r="M1215" s="78"/>
      <c r="N1215" s="71"/>
      <c r="O1215" s="73"/>
      <c r="P1215" s="73"/>
      <c r="Q1215" s="73"/>
      <c r="R1215" s="85"/>
      <c r="S1215" s="73"/>
      <c r="T1215" s="85"/>
      <c r="U1215" s="73"/>
      <c r="V1215" s="85"/>
      <c r="W1215" s="73"/>
      <c r="X1215" s="73"/>
      <c r="Y1215" s="79"/>
      <c r="Z1215" s="71"/>
      <c r="AA1215" s="85"/>
      <c r="AB1215" s="85"/>
      <c r="AC1215" s="85"/>
      <c r="AD1215" s="85"/>
      <c r="AE1215" s="85"/>
      <c r="AF1215" s="85"/>
      <c r="AG1215" s="85"/>
      <c r="AH1215" s="85"/>
      <c r="AI1215" s="85"/>
      <c r="AJ1215" s="85"/>
      <c r="AK1215" s="85"/>
      <c r="AL1215" s="71"/>
      <c r="AM1215" s="68" t="str">
        <f t="shared" si="36"/>
        <v/>
      </c>
      <c r="AN1215" s="62" t="str">
        <f t="shared" si="37"/>
        <v/>
      </c>
    </row>
    <row r="1216" spans="2:40" ht="21" customHeight="1">
      <c r="B1216" s="78"/>
      <c r="C1216" s="78"/>
      <c r="D1216" s="78"/>
      <c r="E1216" s="177"/>
      <c r="F1216" s="79"/>
      <c r="G1216" s="71"/>
      <c r="H1216" s="71"/>
      <c r="I1216" s="71"/>
      <c r="J1216" s="71"/>
      <c r="K1216" s="72"/>
      <c r="L1216" s="72"/>
      <c r="M1216" s="78"/>
      <c r="N1216" s="71"/>
      <c r="O1216" s="73"/>
      <c r="P1216" s="73"/>
      <c r="Q1216" s="73"/>
      <c r="R1216" s="85"/>
      <c r="S1216" s="73"/>
      <c r="T1216" s="85"/>
      <c r="U1216" s="73"/>
      <c r="V1216" s="85"/>
      <c r="W1216" s="73"/>
      <c r="X1216" s="73"/>
      <c r="Y1216" s="79"/>
      <c r="Z1216" s="71"/>
      <c r="AA1216" s="85"/>
      <c r="AB1216" s="85"/>
      <c r="AC1216" s="85"/>
      <c r="AD1216" s="85"/>
      <c r="AE1216" s="85"/>
      <c r="AF1216" s="85"/>
      <c r="AG1216" s="85"/>
      <c r="AH1216" s="85"/>
      <c r="AI1216" s="85"/>
      <c r="AJ1216" s="85"/>
      <c r="AK1216" s="85"/>
      <c r="AL1216" s="71"/>
      <c r="AM1216" s="68" t="str">
        <f t="shared" si="36"/>
        <v/>
      </c>
      <c r="AN1216" s="62" t="str">
        <f t="shared" si="37"/>
        <v/>
      </c>
    </row>
    <row r="1217" spans="2:40" ht="21" customHeight="1">
      <c r="B1217" s="78"/>
      <c r="C1217" s="78"/>
      <c r="D1217" s="78"/>
      <c r="E1217" s="177"/>
      <c r="F1217" s="79"/>
      <c r="G1217" s="71"/>
      <c r="H1217" s="71"/>
      <c r="I1217" s="71"/>
      <c r="J1217" s="71"/>
      <c r="K1217" s="72"/>
      <c r="L1217" s="72"/>
      <c r="M1217" s="78"/>
      <c r="N1217" s="71"/>
      <c r="O1217" s="73"/>
      <c r="P1217" s="73"/>
      <c r="Q1217" s="73"/>
      <c r="R1217" s="85"/>
      <c r="S1217" s="73"/>
      <c r="T1217" s="85"/>
      <c r="U1217" s="73"/>
      <c r="V1217" s="85"/>
      <c r="W1217" s="73"/>
      <c r="X1217" s="73"/>
      <c r="Y1217" s="79"/>
      <c r="Z1217" s="71"/>
      <c r="AA1217" s="85"/>
      <c r="AB1217" s="85"/>
      <c r="AC1217" s="85"/>
      <c r="AD1217" s="85"/>
      <c r="AE1217" s="85"/>
      <c r="AF1217" s="85"/>
      <c r="AG1217" s="85"/>
      <c r="AH1217" s="85"/>
      <c r="AI1217" s="85"/>
      <c r="AJ1217" s="85"/>
      <c r="AK1217" s="85"/>
      <c r="AL1217" s="71"/>
      <c r="AM1217" s="68" t="str">
        <f t="shared" si="36"/>
        <v/>
      </c>
      <c r="AN1217" s="62" t="str">
        <f t="shared" si="37"/>
        <v/>
      </c>
    </row>
    <row r="1218" spans="2:40" ht="21" customHeight="1">
      <c r="B1218" s="78"/>
      <c r="C1218" s="78"/>
      <c r="D1218" s="78"/>
      <c r="E1218" s="177"/>
      <c r="F1218" s="79"/>
      <c r="G1218" s="71"/>
      <c r="H1218" s="71"/>
      <c r="I1218" s="71"/>
      <c r="J1218" s="71"/>
      <c r="K1218" s="72"/>
      <c r="L1218" s="72"/>
      <c r="M1218" s="78"/>
      <c r="N1218" s="71"/>
      <c r="O1218" s="73"/>
      <c r="P1218" s="73"/>
      <c r="Q1218" s="73"/>
      <c r="R1218" s="85"/>
      <c r="S1218" s="73"/>
      <c r="T1218" s="85"/>
      <c r="U1218" s="73"/>
      <c r="V1218" s="85"/>
      <c r="W1218" s="73"/>
      <c r="X1218" s="73"/>
      <c r="Y1218" s="79"/>
      <c r="Z1218" s="71"/>
      <c r="AA1218" s="85"/>
      <c r="AB1218" s="85"/>
      <c r="AC1218" s="85"/>
      <c r="AD1218" s="85"/>
      <c r="AE1218" s="85"/>
      <c r="AF1218" s="85"/>
      <c r="AG1218" s="85"/>
      <c r="AH1218" s="85"/>
      <c r="AI1218" s="85"/>
      <c r="AJ1218" s="85"/>
      <c r="AK1218" s="85"/>
      <c r="AL1218" s="71"/>
      <c r="AM1218" s="68" t="str">
        <f t="shared" si="36"/>
        <v/>
      </c>
      <c r="AN1218" s="62" t="str">
        <f t="shared" si="37"/>
        <v/>
      </c>
    </row>
    <row r="1219" spans="2:40" ht="21" customHeight="1">
      <c r="B1219" s="78"/>
      <c r="C1219" s="78"/>
      <c r="D1219" s="78"/>
      <c r="E1219" s="177"/>
      <c r="F1219" s="79"/>
      <c r="G1219" s="71"/>
      <c r="H1219" s="71"/>
      <c r="I1219" s="71"/>
      <c r="J1219" s="71"/>
      <c r="K1219" s="72"/>
      <c r="L1219" s="72"/>
      <c r="M1219" s="78"/>
      <c r="N1219" s="71"/>
      <c r="O1219" s="73"/>
      <c r="P1219" s="73"/>
      <c r="Q1219" s="73"/>
      <c r="R1219" s="85"/>
      <c r="S1219" s="73"/>
      <c r="T1219" s="85"/>
      <c r="U1219" s="73"/>
      <c r="V1219" s="85"/>
      <c r="W1219" s="73"/>
      <c r="X1219" s="73"/>
      <c r="Y1219" s="79"/>
      <c r="Z1219" s="71"/>
      <c r="AA1219" s="85"/>
      <c r="AB1219" s="85"/>
      <c r="AC1219" s="85"/>
      <c r="AD1219" s="85"/>
      <c r="AE1219" s="85"/>
      <c r="AF1219" s="85"/>
      <c r="AG1219" s="85"/>
      <c r="AH1219" s="85"/>
      <c r="AI1219" s="85"/>
      <c r="AJ1219" s="85"/>
      <c r="AK1219" s="85"/>
      <c r="AL1219" s="71"/>
      <c r="AM1219" s="68" t="str">
        <f t="shared" si="36"/>
        <v/>
      </c>
      <c r="AN1219" s="62" t="str">
        <f t="shared" si="37"/>
        <v/>
      </c>
    </row>
    <row r="1220" spans="2:40" ht="21" customHeight="1">
      <c r="B1220" s="78"/>
      <c r="C1220" s="78"/>
      <c r="D1220" s="78"/>
      <c r="E1220" s="177"/>
      <c r="F1220" s="79"/>
      <c r="G1220" s="71"/>
      <c r="H1220" s="71"/>
      <c r="I1220" s="71"/>
      <c r="J1220" s="71"/>
      <c r="K1220" s="72"/>
      <c r="L1220" s="72"/>
      <c r="M1220" s="78"/>
      <c r="N1220" s="71"/>
      <c r="O1220" s="73"/>
      <c r="P1220" s="73"/>
      <c r="Q1220" s="73"/>
      <c r="R1220" s="85"/>
      <c r="S1220" s="73"/>
      <c r="T1220" s="85"/>
      <c r="U1220" s="73"/>
      <c r="V1220" s="85"/>
      <c r="W1220" s="73"/>
      <c r="X1220" s="73"/>
      <c r="Y1220" s="79"/>
      <c r="Z1220" s="71"/>
      <c r="AA1220" s="85"/>
      <c r="AB1220" s="85"/>
      <c r="AC1220" s="85"/>
      <c r="AD1220" s="85"/>
      <c r="AE1220" s="85"/>
      <c r="AF1220" s="85"/>
      <c r="AG1220" s="85"/>
      <c r="AH1220" s="85"/>
      <c r="AI1220" s="85"/>
      <c r="AJ1220" s="85"/>
      <c r="AK1220" s="85"/>
      <c r="AL1220" s="71"/>
      <c r="AM1220" s="68" t="str">
        <f t="shared" si="36"/>
        <v/>
      </c>
      <c r="AN1220" s="62" t="str">
        <f t="shared" si="37"/>
        <v/>
      </c>
    </row>
    <row r="1221" spans="2:40" ht="21" customHeight="1">
      <c r="B1221" s="78"/>
      <c r="C1221" s="78"/>
      <c r="D1221" s="78"/>
      <c r="E1221" s="177"/>
      <c r="F1221" s="79"/>
      <c r="G1221" s="71"/>
      <c r="H1221" s="71"/>
      <c r="I1221" s="71"/>
      <c r="J1221" s="71"/>
      <c r="K1221" s="72"/>
      <c r="L1221" s="72"/>
      <c r="M1221" s="78"/>
      <c r="N1221" s="71"/>
      <c r="O1221" s="73"/>
      <c r="P1221" s="73"/>
      <c r="Q1221" s="73"/>
      <c r="R1221" s="85"/>
      <c r="S1221" s="73"/>
      <c r="T1221" s="85"/>
      <c r="U1221" s="73"/>
      <c r="V1221" s="85"/>
      <c r="W1221" s="73"/>
      <c r="X1221" s="73"/>
      <c r="Y1221" s="79"/>
      <c r="Z1221" s="71"/>
      <c r="AA1221" s="85"/>
      <c r="AB1221" s="85"/>
      <c r="AC1221" s="85"/>
      <c r="AD1221" s="85"/>
      <c r="AE1221" s="85"/>
      <c r="AF1221" s="85"/>
      <c r="AG1221" s="85"/>
      <c r="AH1221" s="85"/>
      <c r="AI1221" s="85"/>
      <c r="AJ1221" s="85"/>
      <c r="AK1221" s="85"/>
      <c r="AL1221" s="71"/>
      <c r="AM1221" s="68" t="str">
        <f t="shared" si="36"/>
        <v/>
      </c>
      <c r="AN1221" s="62" t="str">
        <f t="shared" si="37"/>
        <v/>
      </c>
    </row>
    <row r="1222" spans="2:40" ht="21" customHeight="1">
      <c r="B1222" s="78"/>
      <c r="C1222" s="78"/>
      <c r="D1222" s="78"/>
      <c r="E1222" s="177"/>
      <c r="F1222" s="79"/>
      <c r="G1222" s="71"/>
      <c r="H1222" s="71"/>
      <c r="I1222" s="71"/>
      <c r="J1222" s="71"/>
      <c r="K1222" s="72"/>
      <c r="L1222" s="72"/>
      <c r="M1222" s="78"/>
      <c r="N1222" s="71"/>
      <c r="O1222" s="73"/>
      <c r="P1222" s="73"/>
      <c r="Q1222" s="73"/>
      <c r="R1222" s="85"/>
      <c r="S1222" s="73"/>
      <c r="T1222" s="85"/>
      <c r="U1222" s="73"/>
      <c r="V1222" s="85"/>
      <c r="W1222" s="73"/>
      <c r="X1222" s="73"/>
      <c r="Y1222" s="79"/>
      <c r="Z1222" s="71"/>
      <c r="AA1222" s="85"/>
      <c r="AB1222" s="85"/>
      <c r="AC1222" s="85"/>
      <c r="AD1222" s="85"/>
      <c r="AE1222" s="85"/>
      <c r="AF1222" s="85"/>
      <c r="AG1222" s="85"/>
      <c r="AH1222" s="85"/>
      <c r="AI1222" s="85"/>
      <c r="AJ1222" s="85"/>
      <c r="AK1222" s="85"/>
      <c r="AL1222" s="71"/>
      <c r="AM1222" s="68" t="str">
        <f t="shared" si="36"/>
        <v/>
      </c>
      <c r="AN1222" s="62" t="str">
        <f t="shared" si="37"/>
        <v/>
      </c>
    </row>
    <row r="1223" spans="2:40" ht="21" customHeight="1">
      <c r="B1223" s="78"/>
      <c r="C1223" s="78"/>
      <c r="D1223" s="78"/>
      <c r="E1223" s="177"/>
      <c r="F1223" s="79"/>
      <c r="G1223" s="71"/>
      <c r="H1223" s="71"/>
      <c r="I1223" s="71"/>
      <c r="J1223" s="71"/>
      <c r="K1223" s="72"/>
      <c r="L1223" s="72"/>
      <c r="M1223" s="78"/>
      <c r="N1223" s="71"/>
      <c r="O1223" s="73"/>
      <c r="P1223" s="73"/>
      <c r="Q1223" s="73"/>
      <c r="R1223" s="85"/>
      <c r="S1223" s="73"/>
      <c r="T1223" s="85"/>
      <c r="U1223" s="73"/>
      <c r="V1223" s="85"/>
      <c r="W1223" s="73"/>
      <c r="X1223" s="73"/>
      <c r="Y1223" s="79"/>
      <c r="Z1223" s="71"/>
      <c r="AA1223" s="85"/>
      <c r="AB1223" s="85"/>
      <c r="AC1223" s="85"/>
      <c r="AD1223" s="85"/>
      <c r="AE1223" s="85"/>
      <c r="AF1223" s="85"/>
      <c r="AG1223" s="85"/>
      <c r="AH1223" s="85"/>
      <c r="AI1223" s="85"/>
      <c r="AJ1223" s="85"/>
      <c r="AK1223" s="85"/>
      <c r="AL1223" s="71"/>
      <c r="AM1223" s="68" t="str">
        <f t="shared" si="36"/>
        <v/>
      </c>
      <c r="AN1223" s="62" t="str">
        <f t="shared" si="37"/>
        <v/>
      </c>
    </row>
    <row r="1224" spans="2:40" ht="21" customHeight="1">
      <c r="B1224" s="78"/>
      <c r="C1224" s="78"/>
      <c r="D1224" s="78"/>
      <c r="E1224" s="177"/>
      <c r="F1224" s="79"/>
      <c r="G1224" s="71"/>
      <c r="H1224" s="71"/>
      <c r="I1224" s="71"/>
      <c r="J1224" s="71"/>
      <c r="K1224" s="72"/>
      <c r="L1224" s="72"/>
      <c r="M1224" s="78"/>
      <c r="N1224" s="71"/>
      <c r="O1224" s="73"/>
      <c r="P1224" s="73"/>
      <c r="Q1224" s="73"/>
      <c r="R1224" s="85"/>
      <c r="S1224" s="73"/>
      <c r="T1224" s="85"/>
      <c r="U1224" s="73"/>
      <c r="V1224" s="85"/>
      <c r="W1224" s="73"/>
      <c r="X1224" s="73"/>
      <c r="Y1224" s="79"/>
      <c r="Z1224" s="71"/>
      <c r="AA1224" s="85"/>
      <c r="AB1224" s="85"/>
      <c r="AC1224" s="85"/>
      <c r="AD1224" s="85"/>
      <c r="AE1224" s="85"/>
      <c r="AF1224" s="85"/>
      <c r="AG1224" s="85"/>
      <c r="AH1224" s="85"/>
      <c r="AI1224" s="85"/>
      <c r="AJ1224" s="85"/>
      <c r="AK1224" s="85"/>
      <c r="AL1224" s="71"/>
      <c r="AM1224" s="68" t="str">
        <f t="shared" si="36"/>
        <v/>
      </c>
      <c r="AN1224" s="62" t="str">
        <f t="shared" si="37"/>
        <v/>
      </c>
    </row>
    <row r="1225" spans="2:40" ht="21" customHeight="1">
      <c r="B1225" s="78"/>
      <c r="C1225" s="78"/>
      <c r="D1225" s="78"/>
      <c r="E1225" s="177"/>
      <c r="F1225" s="79"/>
      <c r="G1225" s="71"/>
      <c r="H1225" s="71"/>
      <c r="I1225" s="71"/>
      <c r="J1225" s="71"/>
      <c r="K1225" s="72"/>
      <c r="L1225" s="72"/>
      <c r="M1225" s="78"/>
      <c r="N1225" s="71"/>
      <c r="O1225" s="73"/>
      <c r="P1225" s="73"/>
      <c r="Q1225" s="73"/>
      <c r="R1225" s="85"/>
      <c r="S1225" s="73"/>
      <c r="T1225" s="85"/>
      <c r="U1225" s="73"/>
      <c r="V1225" s="85"/>
      <c r="W1225" s="73"/>
      <c r="X1225" s="73"/>
      <c r="Y1225" s="79"/>
      <c r="Z1225" s="71"/>
      <c r="AA1225" s="85"/>
      <c r="AB1225" s="85"/>
      <c r="AC1225" s="85"/>
      <c r="AD1225" s="85"/>
      <c r="AE1225" s="85"/>
      <c r="AF1225" s="85"/>
      <c r="AG1225" s="85"/>
      <c r="AH1225" s="85"/>
      <c r="AI1225" s="85"/>
      <c r="AJ1225" s="85"/>
      <c r="AK1225" s="85"/>
      <c r="AL1225" s="71"/>
      <c r="AM1225" s="68" t="str">
        <f t="shared" si="36"/>
        <v/>
      </c>
      <c r="AN1225" s="62" t="str">
        <f t="shared" si="37"/>
        <v/>
      </c>
    </row>
    <row r="1226" spans="2:40" ht="21" customHeight="1">
      <c r="B1226" s="78"/>
      <c r="C1226" s="78"/>
      <c r="D1226" s="78"/>
      <c r="E1226" s="177"/>
      <c r="F1226" s="79"/>
      <c r="G1226" s="71"/>
      <c r="H1226" s="71"/>
      <c r="I1226" s="71"/>
      <c r="J1226" s="71"/>
      <c r="K1226" s="72"/>
      <c r="L1226" s="72"/>
      <c r="M1226" s="78"/>
      <c r="N1226" s="71"/>
      <c r="O1226" s="73"/>
      <c r="P1226" s="73"/>
      <c r="Q1226" s="73"/>
      <c r="R1226" s="85"/>
      <c r="S1226" s="73"/>
      <c r="T1226" s="85"/>
      <c r="U1226" s="73"/>
      <c r="V1226" s="85"/>
      <c r="W1226" s="73"/>
      <c r="X1226" s="73"/>
      <c r="Y1226" s="79"/>
      <c r="Z1226" s="71"/>
      <c r="AA1226" s="85"/>
      <c r="AB1226" s="85"/>
      <c r="AC1226" s="85"/>
      <c r="AD1226" s="85"/>
      <c r="AE1226" s="85"/>
      <c r="AF1226" s="85"/>
      <c r="AG1226" s="85"/>
      <c r="AH1226" s="85"/>
      <c r="AI1226" s="85"/>
      <c r="AJ1226" s="85"/>
      <c r="AK1226" s="85"/>
      <c r="AL1226" s="71"/>
      <c r="AM1226" s="68" t="str">
        <f t="shared" si="36"/>
        <v/>
      </c>
      <c r="AN1226" s="62" t="str">
        <f t="shared" si="37"/>
        <v/>
      </c>
    </row>
    <row r="1227" spans="2:40" ht="21" customHeight="1">
      <c r="B1227" s="78"/>
      <c r="C1227" s="78"/>
      <c r="D1227" s="78"/>
      <c r="E1227" s="177"/>
      <c r="F1227" s="79"/>
      <c r="G1227" s="71"/>
      <c r="H1227" s="71"/>
      <c r="I1227" s="71"/>
      <c r="J1227" s="71"/>
      <c r="K1227" s="72"/>
      <c r="L1227" s="72"/>
      <c r="M1227" s="78"/>
      <c r="N1227" s="71"/>
      <c r="O1227" s="73"/>
      <c r="P1227" s="73"/>
      <c r="Q1227" s="73"/>
      <c r="R1227" s="85"/>
      <c r="S1227" s="73"/>
      <c r="T1227" s="85"/>
      <c r="U1227" s="73"/>
      <c r="V1227" s="85"/>
      <c r="W1227" s="73"/>
      <c r="X1227" s="73"/>
      <c r="Y1227" s="79"/>
      <c r="Z1227" s="71"/>
      <c r="AA1227" s="85"/>
      <c r="AB1227" s="85"/>
      <c r="AC1227" s="85"/>
      <c r="AD1227" s="85"/>
      <c r="AE1227" s="85"/>
      <c r="AF1227" s="85"/>
      <c r="AG1227" s="85"/>
      <c r="AH1227" s="85"/>
      <c r="AI1227" s="85"/>
      <c r="AJ1227" s="85"/>
      <c r="AK1227" s="85"/>
      <c r="AL1227" s="71"/>
      <c r="AM1227" s="68" t="str">
        <f t="shared" si="36"/>
        <v/>
      </c>
      <c r="AN1227" s="62" t="str">
        <f t="shared" si="37"/>
        <v/>
      </c>
    </row>
    <row r="1228" spans="2:40" ht="21" customHeight="1">
      <c r="B1228" s="78"/>
      <c r="C1228" s="78"/>
      <c r="D1228" s="78"/>
      <c r="E1228" s="177"/>
      <c r="F1228" s="79"/>
      <c r="G1228" s="71"/>
      <c r="H1228" s="71"/>
      <c r="I1228" s="71"/>
      <c r="J1228" s="71"/>
      <c r="K1228" s="72"/>
      <c r="L1228" s="72"/>
      <c r="M1228" s="78"/>
      <c r="N1228" s="71"/>
      <c r="O1228" s="73"/>
      <c r="P1228" s="73"/>
      <c r="Q1228" s="73"/>
      <c r="R1228" s="85"/>
      <c r="S1228" s="73"/>
      <c r="T1228" s="85"/>
      <c r="U1228" s="73"/>
      <c r="V1228" s="85"/>
      <c r="W1228" s="73"/>
      <c r="X1228" s="73"/>
      <c r="Y1228" s="79"/>
      <c r="Z1228" s="71"/>
      <c r="AA1228" s="85"/>
      <c r="AB1228" s="85"/>
      <c r="AC1228" s="85"/>
      <c r="AD1228" s="85"/>
      <c r="AE1228" s="85"/>
      <c r="AF1228" s="85"/>
      <c r="AG1228" s="85"/>
      <c r="AH1228" s="85"/>
      <c r="AI1228" s="85"/>
      <c r="AJ1228" s="85"/>
      <c r="AK1228" s="85"/>
      <c r="AL1228" s="71"/>
      <c r="AM1228" s="68" t="str">
        <f t="shared" ref="AM1228:AM1291" si="38">IF(AN1228&lt;&gt;"","Erreur","")</f>
        <v/>
      </c>
      <c r="AN1228" s="62" t="str">
        <f t="shared" si="37"/>
        <v/>
      </c>
    </row>
    <row r="1229" spans="2:40" ht="21" customHeight="1">
      <c r="B1229" s="78"/>
      <c r="C1229" s="78"/>
      <c r="D1229" s="78"/>
      <c r="E1229" s="177"/>
      <c r="F1229" s="79"/>
      <c r="G1229" s="71"/>
      <c r="H1229" s="71"/>
      <c r="I1229" s="71"/>
      <c r="J1229" s="71"/>
      <c r="K1229" s="72"/>
      <c r="L1229" s="72"/>
      <c r="M1229" s="78"/>
      <c r="N1229" s="71"/>
      <c r="O1229" s="73"/>
      <c r="P1229" s="73"/>
      <c r="Q1229" s="73"/>
      <c r="R1229" s="85"/>
      <c r="S1229" s="73"/>
      <c r="T1229" s="85"/>
      <c r="U1229" s="73"/>
      <c r="V1229" s="85"/>
      <c r="W1229" s="73"/>
      <c r="X1229" s="73"/>
      <c r="Y1229" s="79"/>
      <c r="Z1229" s="71"/>
      <c r="AA1229" s="85"/>
      <c r="AB1229" s="85"/>
      <c r="AC1229" s="85"/>
      <c r="AD1229" s="85"/>
      <c r="AE1229" s="85"/>
      <c r="AF1229" s="85"/>
      <c r="AG1229" s="85"/>
      <c r="AH1229" s="85"/>
      <c r="AI1229" s="85"/>
      <c r="AJ1229" s="85"/>
      <c r="AK1229" s="85"/>
      <c r="AL1229" s="71"/>
      <c r="AM1229" s="68" t="str">
        <f t="shared" si="38"/>
        <v/>
      </c>
      <c r="AN1229" s="62" t="str">
        <f t="shared" ref="AN1229:AN1292" si="39">IF(AND(B1229&lt;&gt;"",B1228=""),"La ligne précédente ne doit pas être vide",IF(AND(B1229&lt;&gt;"",OR(C1229="",D1229="",E1229="",F1229="",G1229="",H1229="",J1229="",N1229="")),"Veuillez compléter les informations d'identification du programme de cession en réassurance.",IF(AND(B1229="",OR(C1229&lt;&gt;"",D1229&lt;&gt;"",E1229&lt;&gt;"",F1229&lt;&gt;"",G1229&lt;&gt;"",H1229&lt;&gt;"",J1229&lt;&gt;"",N1229&lt;&gt;"")),"Veuillez compléter les informations d'identification du programme de cession en réassurance en colonne C0010.",IF(AND(B1229&lt;&gt;"",AL1229=""),"Veuillez sélectionner NA dans la liste de la colonne C0370 si vous n'avez rien à déclarer.",""))))</f>
        <v/>
      </c>
    </row>
    <row r="1230" spans="2:40" ht="21" customHeight="1">
      <c r="B1230" s="78"/>
      <c r="C1230" s="78"/>
      <c r="D1230" s="78"/>
      <c r="E1230" s="177"/>
      <c r="F1230" s="79"/>
      <c r="G1230" s="71"/>
      <c r="H1230" s="71"/>
      <c r="I1230" s="71"/>
      <c r="J1230" s="71"/>
      <c r="K1230" s="72"/>
      <c r="L1230" s="72"/>
      <c r="M1230" s="78"/>
      <c r="N1230" s="71"/>
      <c r="O1230" s="73"/>
      <c r="P1230" s="73"/>
      <c r="Q1230" s="73"/>
      <c r="R1230" s="85"/>
      <c r="S1230" s="73"/>
      <c r="T1230" s="85"/>
      <c r="U1230" s="73"/>
      <c r="V1230" s="85"/>
      <c r="W1230" s="73"/>
      <c r="X1230" s="73"/>
      <c r="Y1230" s="79"/>
      <c r="Z1230" s="71"/>
      <c r="AA1230" s="85"/>
      <c r="AB1230" s="85"/>
      <c r="AC1230" s="85"/>
      <c r="AD1230" s="85"/>
      <c r="AE1230" s="85"/>
      <c r="AF1230" s="85"/>
      <c r="AG1230" s="85"/>
      <c r="AH1230" s="85"/>
      <c r="AI1230" s="85"/>
      <c r="AJ1230" s="85"/>
      <c r="AK1230" s="85"/>
      <c r="AL1230" s="71"/>
      <c r="AM1230" s="68" t="str">
        <f t="shared" si="38"/>
        <v/>
      </c>
      <c r="AN1230" s="62" t="str">
        <f t="shared" si="39"/>
        <v/>
      </c>
    </row>
    <row r="1231" spans="2:40" ht="21" customHeight="1">
      <c r="B1231" s="78"/>
      <c r="C1231" s="78"/>
      <c r="D1231" s="78"/>
      <c r="E1231" s="177"/>
      <c r="F1231" s="79"/>
      <c r="G1231" s="71"/>
      <c r="H1231" s="71"/>
      <c r="I1231" s="71"/>
      <c r="J1231" s="71"/>
      <c r="K1231" s="72"/>
      <c r="L1231" s="72"/>
      <c r="M1231" s="78"/>
      <c r="N1231" s="71"/>
      <c r="O1231" s="73"/>
      <c r="P1231" s="73"/>
      <c r="Q1231" s="73"/>
      <c r="R1231" s="85"/>
      <c r="S1231" s="73"/>
      <c r="T1231" s="85"/>
      <c r="U1231" s="73"/>
      <c r="V1231" s="85"/>
      <c r="W1231" s="73"/>
      <c r="X1231" s="73"/>
      <c r="Y1231" s="79"/>
      <c r="Z1231" s="71"/>
      <c r="AA1231" s="85"/>
      <c r="AB1231" s="85"/>
      <c r="AC1231" s="85"/>
      <c r="AD1231" s="85"/>
      <c r="AE1231" s="85"/>
      <c r="AF1231" s="85"/>
      <c r="AG1231" s="85"/>
      <c r="AH1231" s="85"/>
      <c r="AI1231" s="85"/>
      <c r="AJ1231" s="85"/>
      <c r="AK1231" s="85"/>
      <c r="AL1231" s="71"/>
      <c r="AM1231" s="68" t="str">
        <f t="shared" si="38"/>
        <v/>
      </c>
      <c r="AN1231" s="62" t="str">
        <f t="shared" si="39"/>
        <v/>
      </c>
    </row>
    <row r="1232" spans="2:40" ht="21" customHeight="1">
      <c r="B1232" s="78"/>
      <c r="C1232" s="78"/>
      <c r="D1232" s="78"/>
      <c r="E1232" s="177"/>
      <c r="F1232" s="79"/>
      <c r="G1232" s="71"/>
      <c r="H1232" s="71"/>
      <c r="I1232" s="71"/>
      <c r="J1232" s="71"/>
      <c r="K1232" s="72"/>
      <c r="L1232" s="72"/>
      <c r="M1232" s="78"/>
      <c r="N1232" s="71"/>
      <c r="O1232" s="73"/>
      <c r="P1232" s="73"/>
      <c r="Q1232" s="73"/>
      <c r="R1232" s="85"/>
      <c r="S1232" s="73"/>
      <c r="T1232" s="85"/>
      <c r="U1232" s="73"/>
      <c r="V1232" s="85"/>
      <c r="W1232" s="73"/>
      <c r="X1232" s="73"/>
      <c r="Y1232" s="79"/>
      <c r="Z1232" s="71"/>
      <c r="AA1232" s="85"/>
      <c r="AB1232" s="85"/>
      <c r="AC1232" s="85"/>
      <c r="AD1232" s="85"/>
      <c r="AE1232" s="85"/>
      <c r="AF1232" s="85"/>
      <c r="AG1232" s="85"/>
      <c r="AH1232" s="85"/>
      <c r="AI1232" s="85"/>
      <c r="AJ1232" s="85"/>
      <c r="AK1232" s="85"/>
      <c r="AL1232" s="71"/>
      <c r="AM1232" s="68" t="str">
        <f t="shared" si="38"/>
        <v/>
      </c>
      <c r="AN1232" s="62" t="str">
        <f t="shared" si="39"/>
        <v/>
      </c>
    </row>
    <row r="1233" spans="2:40" ht="21" customHeight="1">
      <c r="B1233" s="78"/>
      <c r="C1233" s="78"/>
      <c r="D1233" s="78"/>
      <c r="E1233" s="177"/>
      <c r="F1233" s="79"/>
      <c r="G1233" s="71"/>
      <c r="H1233" s="71"/>
      <c r="I1233" s="71"/>
      <c r="J1233" s="71"/>
      <c r="K1233" s="72"/>
      <c r="L1233" s="72"/>
      <c r="M1233" s="78"/>
      <c r="N1233" s="71"/>
      <c r="O1233" s="73"/>
      <c r="P1233" s="73"/>
      <c r="Q1233" s="73"/>
      <c r="R1233" s="85"/>
      <c r="S1233" s="73"/>
      <c r="T1233" s="85"/>
      <c r="U1233" s="73"/>
      <c r="V1233" s="85"/>
      <c r="W1233" s="73"/>
      <c r="X1233" s="73"/>
      <c r="Y1233" s="79"/>
      <c r="Z1233" s="71"/>
      <c r="AA1233" s="85"/>
      <c r="AB1233" s="85"/>
      <c r="AC1233" s="85"/>
      <c r="AD1233" s="85"/>
      <c r="AE1233" s="85"/>
      <c r="AF1233" s="85"/>
      <c r="AG1233" s="85"/>
      <c r="AH1233" s="85"/>
      <c r="AI1233" s="85"/>
      <c r="AJ1233" s="85"/>
      <c r="AK1233" s="85"/>
      <c r="AL1233" s="71"/>
      <c r="AM1233" s="68" t="str">
        <f t="shared" si="38"/>
        <v/>
      </c>
      <c r="AN1233" s="62" t="str">
        <f t="shared" si="39"/>
        <v/>
      </c>
    </row>
    <row r="1234" spans="2:40" ht="21" customHeight="1">
      <c r="B1234" s="78"/>
      <c r="C1234" s="78"/>
      <c r="D1234" s="78"/>
      <c r="E1234" s="177"/>
      <c r="F1234" s="79"/>
      <c r="G1234" s="71"/>
      <c r="H1234" s="71"/>
      <c r="I1234" s="71"/>
      <c r="J1234" s="71"/>
      <c r="K1234" s="72"/>
      <c r="L1234" s="72"/>
      <c r="M1234" s="78"/>
      <c r="N1234" s="71"/>
      <c r="O1234" s="73"/>
      <c r="P1234" s="73"/>
      <c r="Q1234" s="73"/>
      <c r="R1234" s="85"/>
      <c r="S1234" s="73"/>
      <c r="T1234" s="85"/>
      <c r="U1234" s="73"/>
      <c r="V1234" s="85"/>
      <c r="W1234" s="73"/>
      <c r="X1234" s="73"/>
      <c r="Y1234" s="79"/>
      <c r="Z1234" s="71"/>
      <c r="AA1234" s="85"/>
      <c r="AB1234" s="85"/>
      <c r="AC1234" s="85"/>
      <c r="AD1234" s="85"/>
      <c r="AE1234" s="85"/>
      <c r="AF1234" s="85"/>
      <c r="AG1234" s="85"/>
      <c r="AH1234" s="85"/>
      <c r="AI1234" s="85"/>
      <c r="AJ1234" s="85"/>
      <c r="AK1234" s="85"/>
      <c r="AL1234" s="71"/>
      <c r="AM1234" s="68" t="str">
        <f t="shared" si="38"/>
        <v/>
      </c>
      <c r="AN1234" s="62" t="str">
        <f t="shared" si="39"/>
        <v/>
      </c>
    </row>
    <row r="1235" spans="2:40" ht="21" customHeight="1">
      <c r="B1235" s="78"/>
      <c r="C1235" s="78"/>
      <c r="D1235" s="78"/>
      <c r="E1235" s="177"/>
      <c r="F1235" s="79"/>
      <c r="G1235" s="71"/>
      <c r="H1235" s="71"/>
      <c r="I1235" s="71"/>
      <c r="J1235" s="71"/>
      <c r="K1235" s="72"/>
      <c r="L1235" s="72"/>
      <c r="M1235" s="78"/>
      <c r="N1235" s="71"/>
      <c r="O1235" s="73"/>
      <c r="P1235" s="73"/>
      <c r="Q1235" s="73"/>
      <c r="R1235" s="85"/>
      <c r="S1235" s="73"/>
      <c r="T1235" s="85"/>
      <c r="U1235" s="73"/>
      <c r="V1235" s="85"/>
      <c r="W1235" s="73"/>
      <c r="X1235" s="73"/>
      <c r="Y1235" s="79"/>
      <c r="Z1235" s="71"/>
      <c r="AA1235" s="85"/>
      <c r="AB1235" s="85"/>
      <c r="AC1235" s="85"/>
      <c r="AD1235" s="85"/>
      <c r="AE1235" s="85"/>
      <c r="AF1235" s="85"/>
      <c r="AG1235" s="85"/>
      <c r="AH1235" s="85"/>
      <c r="AI1235" s="85"/>
      <c r="AJ1235" s="85"/>
      <c r="AK1235" s="85"/>
      <c r="AL1235" s="71"/>
      <c r="AM1235" s="68" t="str">
        <f t="shared" si="38"/>
        <v/>
      </c>
      <c r="AN1235" s="62" t="str">
        <f t="shared" si="39"/>
        <v/>
      </c>
    </row>
    <row r="1236" spans="2:40" ht="21" customHeight="1">
      <c r="B1236" s="78"/>
      <c r="C1236" s="78"/>
      <c r="D1236" s="78"/>
      <c r="E1236" s="177"/>
      <c r="F1236" s="79"/>
      <c r="G1236" s="71"/>
      <c r="H1236" s="71"/>
      <c r="I1236" s="71"/>
      <c r="J1236" s="71"/>
      <c r="K1236" s="72"/>
      <c r="L1236" s="72"/>
      <c r="M1236" s="78"/>
      <c r="N1236" s="71"/>
      <c r="O1236" s="73"/>
      <c r="P1236" s="73"/>
      <c r="Q1236" s="73"/>
      <c r="R1236" s="85"/>
      <c r="S1236" s="73"/>
      <c r="T1236" s="85"/>
      <c r="U1236" s="73"/>
      <c r="V1236" s="85"/>
      <c r="W1236" s="73"/>
      <c r="X1236" s="73"/>
      <c r="Y1236" s="79"/>
      <c r="Z1236" s="71"/>
      <c r="AA1236" s="85"/>
      <c r="AB1236" s="85"/>
      <c r="AC1236" s="85"/>
      <c r="AD1236" s="85"/>
      <c r="AE1236" s="85"/>
      <c r="AF1236" s="85"/>
      <c r="AG1236" s="85"/>
      <c r="AH1236" s="85"/>
      <c r="AI1236" s="85"/>
      <c r="AJ1236" s="85"/>
      <c r="AK1236" s="85"/>
      <c r="AL1236" s="71"/>
      <c r="AM1236" s="68" t="str">
        <f t="shared" si="38"/>
        <v/>
      </c>
      <c r="AN1236" s="62" t="str">
        <f t="shared" si="39"/>
        <v/>
      </c>
    </row>
    <row r="1237" spans="2:40" ht="21" customHeight="1">
      <c r="B1237" s="78"/>
      <c r="C1237" s="78"/>
      <c r="D1237" s="78"/>
      <c r="E1237" s="177"/>
      <c r="F1237" s="79"/>
      <c r="G1237" s="71"/>
      <c r="H1237" s="71"/>
      <c r="I1237" s="71"/>
      <c r="J1237" s="71"/>
      <c r="K1237" s="72"/>
      <c r="L1237" s="72"/>
      <c r="M1237" s="78"/>
      <c r="N1237" s="71"/>
      <c r="O1237" s="73"/>
      <c r="P1237" s="73"/>
      <c r="Q1237" s="73"/>
      <c r="R1237" s="85"/>
      <c r="S1237" s="73"/>
      <c r="T1237" s="85"/>
      <c r="U1237" s="73"/>
      <c r="V1237" s="85"/>
      <c r="W1237" s="73"/>
      <c r="X1237" s="73"/>
      <c r="Y1237" s="79"/>
      <c r="Z1237" s="71"/>
      <c r="AA1237" s="85"/>
      <c r="AB1237" s="85"/>
      <c r="AC1237" s="85"/>
      <c r="AD1237" s="85"/>
      <c r="AE1237" s="85"/>
      <c r="AF1237" s="85"/>
      <c r="AG1237" s="85"/>
      <c r="AH1237" s="85"/>
      <c r="AI1237" s="85"/>
      <c r="AJ1237" s="85"/>
      <c r="AK1237" s="85"/>
      <c r="AL1237" s="71"/>
      <c r="AM1237" s="68" t="str">
        <f t="shared" si="38"/>
        <v/>
      </c>
      <c r="AN1237" s="62" t="str">
        <f t="shared" si="39"/>
        <v/>
      </c>
    </row>
    <row r="1238" spans="2:40" ht="21" customHeight="1">
      <c r="B1238" s="78"/>
      <c r="C1238" s="78"/>
      <c r="D1238" s="78"/>
      <c r="E1238" s="177"/>
      <c r="F1238" s="79"/>
      <c r="G1238" s="71"/>
      <c r="H1238" s="71"/>
      <c r="I1238" s="71"/>
      <c r="J1238" s="71"/>
      <c r="K1238" s="72"/>
      <c r="L1238" s="72"/>
      <c r="M1238" s="78"/>
      <c r="N1238" s="71"/>
      <c r="O1238" s="73"/>
      <c r="P1238" s="73"/>
      <c r="Q1238" s="73"/>
      <c r="R1238" s="85"/>
      <c r="S1238" s="73"/>
      <c r="T1238" s="85"/>
      <c r="U1238" s="73"/>
      <c r="V1238" s="85"/>
      <c r="W1238" s="73"/>
      <c r="X1238" s="73"/>
      <c r="Y1238" s="79"/>
      <c r="Z1238" s="71"/>
      <c r="AA1238" s="85"/>
      <c r="AB1238" s="85"/>
      <c r="AC1238" s="85"/>
      <c r="AD1238" s="85"/>
      <c r="AE1238" s="85"/>
      <c r="AF1238" s="85"/>
      <c r="AG1238" s="85"/>
      <c r="AH1238" s="85"/>
      <c r="AI1238" s="85"/>
      <c r="AJ1238" s="85"/>
      <c r="AK1238" s="85"/>
      <c r="AL1238" s="71"/>
      <c r="AM1238" s="68" t="str">
        <f t="shared" si="38"/>
        <v/>
      </c>
      <c r="AN1238" s="62" t="str">
        <f t="shared" si="39"/>
        <v/>
      </c>
    </row>
    <row r="1239" spans="2:40" ht="21" customHeight="1">
      <c r="B1239" s="78"/>
      <c r="C1239" s="78"/>
      <c r="D1239" s="78"/>
      <c r="E1239" s="177"/>
      <c r="F1239" s="79"/>
      <c r="G1239" s="71"/>
      <c r="H1239" s="71"/>
      <c r="I1239" s="71"/>
      <c r="J1239" s="71"/>
      <c r="K1239" s="72"/>
      <c r="L1239" s="72"/>
      <c r="M1239" s="78"/>
      <c r="N1239" s="71"/>
      <c r="O1239" s="73"/>
      <c r="P1239" s="73"/>
      <c r="Q1239" s="73"/>
      <c r="R1239" s="85"/>
      <c r="S1239" s="73"/>
      <c r="T1239" s="85"/>
      <c r="U1239" s="73"/>
      <c r="V1239" s="85"/>
      <c r="W1239" s="73"/>
      <c r="X1239" s="73"/>
      <c r="Y1239" s="79"/>
      <c r="Z1239" s="71"/>
      <c r="AA1239" s="85"/>
      <c r="AB1239" s="85"/>
      <c r="AC1239" s="85"/>
      <c r="AD1239" s="85"/>
      <c r="AE1239" s="85"/>
      <c r="AF1239" s="85"/>
      <c r="AG1239" s="85"/>
      <c r="AH1239" s="85"/>
      <c r="AI1239" s="85"/>
      <c r="AJ1239" s="85"/>
      <c r="AK1239" s="85"/>
      <c r="AL1239" s="71"/>
      <c r="AM1239" s="68" t="str">
        <f t="shared" si="38"/>
        <v/>
      </c>
      <c r="AN1239" s="62" t="str">
        <f t="shared" si="39"/>
        <v/>
      </c>
    </row>
    <row r="1240" spans="2:40" ht="21" customHeight="1">
      <c r="B1240" s="78"/>
      <c r="C1240" s="78"/>
      <c r="D1240" s="78"/>
      <c r="E1240" s="177"/>
      <c r="F1240" s="79"/>
      <c r="G1240" s="71"/>
      <c r="H1240" s="71"/>
      <c r="I1240" s="71"/>
      <c r="J1240" s="71"/>
      <c r="K1240" s="72"/>
      <c r="L1240" s="72"/>
      <c r="M1240" s="78"/>
      <c r="N1240" s="71"/>
      <c r="O1240" s="73"/>
      <c r="P1240" s="73"/>
      <c r="Q1240" s="73"/>
      <c r="R1240" s="85"/>
      <c r="S1240" s="73"/>
      <c r="T1240" s="85"/>
      <c r="U1240" s="73"/>
      <c r="V1240" s="85"/>
      <c r="W1240" s="73"/>
      <c r="X1240" s="73"/>
      <c r="Y1240" s="79"/>
      <c r="Z1240" s="71"/>
      <c r="AA1240" s="85"/>
      <c r="AB1240" s="85"/>
      <c r="AC1240" s="85"/>
      <c r="AD1240" s="85"/>
      <c r="AE1240" s="85"/>
      <c r="AF1240" s="85"/>
      <c r="AG1240" s="85"/>
      <c r="AH1240" s="85"/>
      <c r="AI1240" s="85"/>
      <c r="AJ1240" s="85"/>
      <c r="AK1240" s="85"/>
      <c r="AL1240" s="71"/>
      <c r="AM1240" s="68" t="str">
        <f t="shared" si="38"/>
        <v/>
      </c>
      <c r="AN1240" s="62" t="str">
        <f t="shared" si="39"/>
        <v/>
      </c>
    </row>
    <row r="1241" spans="2:40" ht="21" customHeight="1">
      <c r="B1241" s="78"/>
      <c r="C1241" s="78"/>
      <c r="D1241" s="78"/>
      <c r="E1241" s="177"/>
      <c r="F1241" s="79"/>
      <c r="G1241" s="71"/>
      <c r="H1241" s="71"/>
      <c r="I1241" s="71"/>
      <c r="J1241" s="71"/>
      <c r="K1241" s="72"/>
      <c r="L1241" s="72"/>
      <c r="M1241" s="78"/>
      <c r="N1241" s="71"/>
      <c r="O1241" s="73"/>
      <c r="P1241" s="73"/>
      <c r="Q1241" s="73"/>
      <c r="R1241" s="85"/>
      <c r="S1241" s="73"/>
      <c r="T1241" s="85"/>
      <c r="U1241" s="73"/>
      <c r="V1241" s="85"/>
      <c r="W1241" s="73"/>
      <c r="X1241" s="73"/>
      <c r="Y1241" s="79"/>
      <c r="Z1241" s="71"/>
      <c r="AA1241" s="85"/>
      <c r="AB1241" s="85"/>
      <c r="AC1241" s="85"/>
      <c r="AD1241" s="85"/>
      <c r="AE1241" s="85"/>
      <c r="AF1241" s="85"/>
      <c r="AG1241" s="85"/>
      <c r="AH1241" s="85"/>
      <c r="AI1241" s="85"/>
      <c r="AJ1241" s="85"/>
      <c r="AK1241" s="85"/>
      <c r="AL1241" s="71"/>
      <c r="AM1241" s="68" t="str">
        <f t="shared" si="38"/>
        <v/>
      </c>
      <c r="AN1241" s="62" t="str">
        <f t="shared" si="39"/>
        <v/>
      </c>
    </row>
    <row r="1242" spans="2:40" ht="21" customHeight="1">
      <c r="B1242" s="78"/>
      <c r="C1242" s="78"/>
      <c r="D1242" s="78"/>
      <c r="E1242" s="177"/>
      <c r="F1242" s="79"/>
      <c r="G1242" s="71"/>
      <c r="H1242" s="71"/>
      <c r="I1242" s="71"/>
      <c r="J1242" s="71"/>
      <c r="K1242" s="72"/>
      <c r="L1242" s="72"/>
      <c r="M1242" s="78"/>
      <c r="N1242" s="71"/>
      <c r="O1242" s="73"/>
      <c r="P1242" s="73"/>
      <c r="Q1242" s="73"/>
      <c r="R1242" s="85"/>
      <c r="S1242" s="73"/>
      <c r="T1242" s="85"/>
      <c r="U1242" s="73"/>
      <c r="V1242" s="85"/>
      <c r="W1242" s="73"/>
      <c r="X1242" s="73"/>
      <c r="Y1242" s="79"/>
      <c r="Z1242" s="71"/>
      <c r="AA1242" s="85"/>
      <c r="AB1242" s="85"/>
      <c r="AC1242" s="85"/>
      <c r="AD1242" s="85"/>
      <c r="AE1242" s="85"/>
      <c r="AF1242" s="85"/>
      <c r="AG1242" s="85"/>
      <c r="AH1242" s="85"/>
      <c r="AI1242" s="85"/>
      <c r="AJ1242" s="85"/>
      <c r="AK1242" s="85"/>
      <c r="AL1242" s="71"/>
      <c r="AM1242" s="68" t="str">
        <f t="shared" si="38"/>
        <v/>
      </c>
      <c r="AN1242" s="62" t="str">
        <f t="shared" si="39"/>
        <v/>
      </c>
    </row>
    <row r="1243" spans="2:40" ht="21" customHeight="1">
      <c r="B1243" s="78"/>
      <c r="C1243" s="78"/>
      <c r="D1243" s="78"/>
      <c r="E1243" s="177"/>
      <c r="F1243" s="79"/>
      <c r="G1243" s="71"/>
      <c r="H1243" s="71"/>
      <c r="I1243" s="71"/>
      <c r="J1243" s="71"/>
      <c r="K1243" s="72"/>
      <c r="L1243" s="72"/>
      <c r="M1243" s="78"/>
      <c r="N1243" s="71"/>
      <c r="O1243" s="73"/>
      <c r="P1243" s="73"/>
      <c r="Q1243" s="73"/>
      <c r="R1243" s="85"/>
      <c r="S1243" s="73"/>
      <c r="T1243" s="85"/>
      <c r="U1243" s="73"/>
      <c r="V1243" s="85"/>
      <c r="W1243" s="73"/>
      <c r="X1243" s="73"/>
      <c r="Y1243" s="79"/>
      <c r="Z1243" s="71"/>
      <c r="AA1243" s="85"/>
      <c r="AB1243" s="85"/>
      <c r="AC1243" s="85"/>
      <c r="AD1243" s="85"/>
      <c r="AE1243" s="85"/>
      <c r="AF1243" s="85"/>
      <c r="AG1243" s="85"/>
      <c r="AH1243" s="85"/>
      <c r="AI1243" s="85"/>
      <c r="AJ1243" s="85"/>
      <c r="AK1243" s="85"/>
      <c r="AL1243" s="71"/>
      <c r="AM1243" s="68" t="str">
        <f t="shared" si="38"/>
        <v/>
      </c>
      <c r="AN1243" s="62" t="str">
        <f t="shared" si="39"/>
        <v/>
      </c>
    </row>
    <row r="1244" spans="2:40" ht="21" customHeight="1">
      <c r="B1244" s="78"/>
      <c r="C1244" s="78"/>
      <c r="D1244" s="78"/>
      <c r="E1244" s="177"/>
      <c r="F1244" s="79"/>
      <c r="G1244" s="71"/>
      <c r="H1244" s="71"/>
      <c r="I1244" s="71"/>
      <c r="J1244" s="71"/>
      <c r="K1244" s="72"/>
      <c r="L1244" s="72"/>
      <c r="M1244" s="78"/>
      <c r="N1244" s="71"/>
      <c r="O1244" s="73"/>
      <c r="P1244" s="73"/>
      <c r="Q1244" s="73"/>
      <c r="R1244" s="85"/>
      <c r="S1244" s="73"/>
      <c r="T1244" s="85"/>
      <c r="U1244" s="73"/>
      <c r="V1244" s="85"/>
      <c r="W1244" s="73"/>
      <c r="X1244" s="73"/>
      <c r="Y1244" s="79"/>
      <c r="Z1244" s="71"/>
      <c r="AA1244" s="85"/>
      <c r="AB1244" s="85"/>
      <c r="AC1244" s="85"/>
      <c r="AD1244" s="85"/>
      <c r="AE1244" s="85"/>
      <c r="AF1244" s="85"/>
      <c r="AG1244" s="85"/>
      <c r="AH1244" s="85"/>
      <c r="AI1244" s="85"/>
      <c r="AJ1244" s="85"/>
      <c r="AK1244" s="85"/>
      <c r="AL1244" s="71"/>
      <c r="AM1244" s="68" t="str">
        <f t="shared" si="38"/>
        <v/>
      </c>
      <c r="AN1244" s="62" t="str">
        <f t="shared" si="39"/>
        <v/>
      </c>
    </row>
    <row r="1245" spans="2:40" ht="21" customHeight="1">
      <c r="B1245" s="78"/>
      <c r="C1245" s="78"/>
      <c r="D1245" s="78"/>
      <c r="E1245" s="177"/>
      <c r="F1245" s="79"/>
      <c r="G1245" s="71"/>
      <c r="H1245" s="71"/>
      <c r="I1245" s="71"/>
      <c r="J1245" s="71"/>
      <c r="K1245" s="72"/>
      <c r="L1245" s="72"/>
      <c r="M1245" s="78"/>
      <c r="N1245" s="71"/>
      <c r="O1245" s="73"/>
      <c r="P1245" s="73"/>
      <c r="Q1245" s="73"/>
      <c r="R1245" s="85"/>
      <c r="S1245" s="73"/>
      <c r="T1245" s="85"/>
      <c r="U1245" s="73"/>
      <c r="V1245" s="85"/>
      <c r="W1245" s="73"/>
      <c r="X1245" s="73"/>
      <c r="Y1245" s="79"/>
      <c r="Z1245" s="71"/>
      <c r="AA1245" s="85"/>
      <c r="AB1245" s="85"/>
      <c r="AC1245" s="85"/>
      <c r="AD1245" s="85"/>
      <c r="AE1245" s="85"/>
      <c r="AF1245" s="85"/>
      <c r="AG1245" s="85"/>
      <c r="AH1245" s="85"/>
      <c r="AI1245" s="85"/>
      <c r="AJ1245" s="85"/>
      <c r="AK1245" s="85"/>
      <c r="AL1245" s="71"/>
      <c r="AM1245" s="68" t="str">
        <f t="shared" si="38"/>
        <v/>
      </c>
      <c r="AN1245" s="62" t="str">
        <f t="shared" si="39"/>
        <v/>
      </c>
    </row>
    <row r="1246" spans="2:40" ht="21" customHeight="1">
      <c r="B1246" s="78"/>
      <c r="C1246" s="78"/>
      <c r="D1246" s="78"/>
      <c r="E1246" s="177"/>
      <c r="F1246" s="79"/>
      <c r="G1246" s="71"/>
      <c r="H1246" s="71"/>
      <c r="I1246" s="71"/>
      <c r="J1246" s="71"/>
      <c r="K1246" s="72"/>
      <c r="L1246" s="72"/>
      <c r="M1246" s="78"/>
      <c r="N1246" s="71"/>
      <c r="O1246" s="73"/>
      <c r="P1246" s="73"/>
      <c r="Q1246" s="73"/>
      <c r="R1246" s="85"/>
      <c r="S1246" s="73"/>
      <c r="T1246" s="85"/>
      <c r="U1246" s="73"/>
      <c r="V1246" s="85"/>
      <c r="W1246" s="73"/>
      <c r="X1246" s="73"/>
      <c r="Y1246" s="79"/>
      <c r="Z1246" s="71"/>
      <c r="AA1246" s="85"/>
      <c r="AB1246" s="85"/>
      <c r="AC1246" s="85"/>
      <c r="AD1246" s="85"/>
      <c r="AE1246" s="85"/>
      <c r="AF1246" s="85"/>
      <c r="AG1246" s="85"/>
      <c r="AH1246" s="85"/>
      <c r="AI1246" s="85"/>
      <c r="AJ1246" s="85"/>
      <c r="AK1246" s="85"/>
      <c r="AL1246" s="71"/>
      <c r="AM1246" s="68" t="str">
        <f t="shared" si="38"/>
        <v/>
      </c>
      <c r="AN1246" s="62" t="str">
        <f t="shared" si="39"/>
        <v/>
      </c>
    </row>
    <row r="1247" spans="2:40" ht="21" customHeight="1">
      <c r="B1247" s="78"/>
      <c r="C1247" s="78"/>
      <c r="D1247" s="78"/>
      <c r="E1247" s="177"/>
      <c r="F1247" s="79"/>
      <c r="G1247" s="71"/>
      <c r="H1247" s="71"/>
      <c r="I1247" s="71"/>
      <c r="J1247" s="71"/>
      <c r="K1247" s="72"/>
      <c r="L1247" s="72"/>
      <c r="M1247" s="78"/>
      <c r="N1247" s="71"/>
      <c r="O1247" s="73"/>
      <c r="P1247" s="73"/>
      <c r="Q1247" s="73"/>
      <c r="R1247" s="85"/>
      <c r="S1247" s="73"/>
      <c r="T1247" s="85"/>
      <c r="U1247" s="73"/>
      <c r="V1247" s="85"/>
      <c r="W1247" s="73"/>
      <c r="X1247" s="73"/>
      <c r="Y1247" s="79"/>
      <c r="Z1247" s="71"/>
      <c r="AA1247" s="85"/>
      <c r="AB1247" s="85"/>
      <c r="AC1247" s="85"/>
      <c r="AD1247" s="85"/>
      <c r="AE1247" s="85"/>
      <c r="AF1247" s="85"/>
      <c r="AG1247" s="85"/>
      <c r="AH1247" s="85"/>
      <c r="AI1247" s="85"/>
      <c r="AJ1247" s="85"/>
      <c r="AK1247" s="85"/>
      <c r="AL1247" s="71"/>
      <c r="AM1247" s="68" t="str">
        <f t="shared" si="38"/>
        <v/>
      </c>
      <c r="AN1247" s="62" t="str">
        <f t="shared" si="39"/>
        <v/>
      </c>
    </row>
    <row r="1248" spans="2:40" ht="21" customHeight="1">
      <c r="B1248" s="78"/>
      <c r="C1248" s="78"/>
      <c r="D1248" s="78"/>
      <c r="E1248" s="177"/>
      <c r="F1248" s="79"/>
      <c r="G1248" s="71"/>
      <c r="H1248" s="71"/>
      <c r="I1248" s="71"/>
      <c r="J1248" s="71"/>
      <c r="K1248" s="72"/>
      <c r="L1248" s="72"/>
      <c r="M1248" s="78"/>
      <c r="N1248" s="71"/>
      <c r="O1248" s="73"/>
      <c r="P1248" s="73"/>
      <c r="Q1248" s="73"/>
      <c r="R1248" s="85"/>
      <c r="S1248" s="73"/>
      <c r="T1248" s="85"/>
      <c r="U1248" s="73"/>
      <c r="V1248" s="85"/>
      <c r="W1248" s="73"/>
      <c r="X1248" s="73"/>
      <c r="Y1248" s="79"/>
      <c r="Z1248" s="71"/>
      <c r="AA1248" s="85"/>
      <c r="AB1248" s="85"/>
      <c r="AC1248" s="85"/>
      <c r="AD1248" s="85"/>
      <c r="AE1248" s="85"/>
      <c r="AF1248" s="85"/>
      <c r="AG1248" s="85"/>
      <c r="AH1248" s="85"/>
      <c r="AI1248" s="85"/>
      <c r="AJ1248" s="85"/>
      <c r="AK1248" s="85"/>
      <c r="AL1248" s="71"/>
      <c r="AM1248" s="68" t="str">
        <f t="shared" si="38"/>
        <v/>
      </c>
      <c r="AN1248" s="62" t="str">
        <f t="shared" si="39"/>
        <v/>
      </c>
    </row>
    <row r="1249" spans="2:40" ht="21" customHeight="1">
      <c r="B1249" s="78"/>
      <c r="C1249" s="78"/>
      <c r="D1249" s="78"/>
      <c r="E1249" s="177"/>
      <c r="F1249" s="79"/>
      <c r="G1249" s="71"/>
      <c r="H1249" s="71"/>
      <c r="I1249" s="71"/>
      <c r="J1249" s="71"/>
      <c r="K1249" s="72"/>
      <c r="L1249" s="72"/>
      <c r="M1249" s="78"/>
      <c r="N1249" s="71"/>
      <c r="O1249" s="73"/>
      <c r="P1249" s="73"/>
      <c r="Q1249" s="73"/>
      <c r="R1249" s="85"/>
      <c r="S1249" s="73"/>
      <c r="T1249" s="85"/>
      <c r="U1249" s="73"/>
      <c r="V1249" s="85"/>
      <c r="W1249" s="73"/>
      <c r="X1249" s="73"/>
      <c r="Y1249" s="79"/>
      <c r="Z1249" s="71"/>
      <c r="AA1249" s="85"/>
      <c r="AB1249" s="85"/>
      <c r="AC1249" s="85"/>
      <c r="AD1249" s="85"/>
      <c r="AE1249" s="85"/>
      <c r="AF1249" s="85"/>
      <c r="AG1249" s="85"/>
      <c r="AH1249" s="85"/>
      <c r="AI1249" s="85"/>
      <c r="AJ1249" s="85"/>
      <c r="AK1249" s="85"/>
      <c r="AL1249" s="71"/>
      <c r="AM1249" s="68" t="str">
        <f t="shared" si="38"/>
        <v/>
      </c>
      <c r="AN1249" s="62" t="str">
        <f t="shared" si="39"/>
        <v/>
      </c>
    </row>
    <row r="1250" spans="2:40" ht="21" customHeight="1">
      <c r="B1250" s="78"/>
      <c r="C1250" s="78"/>
      <c r="D1250" s="78"/>
      <c r="E1250" s="177"/>
      <c r="F1250" s="79"/>
      <c r="G1250" s="71"/>
      <c r="H1250" s="71"/>
      <c r="I1250" s="71"/>
      <c r="J1250" s="71"/>
      <c r="K1250" s="72"/>
      <c r="L1250" s="72"/>
      <c r="M1250" s="78"/>
      <c r="N1250" s="71"/>
      <c r="O1250" s="73"/>
      <c r="P1250" s="73"/>
      <c r="Q1250" s="73"/>
      <c r="R1250" s="85"/>
      <c r="S1250" s="73"/>
      <c r="T1250" s="85"/>
      <c r="U1250" s="73"/>
      <c r="V1250" s="85"/>
      <c r="W1250" s="73"/>
      <c r="X1250" s="73"/>
      <c r="Y1250" s="79"/>
      <c r="Z1250" s="71"/>
      <c r="AA1250" s="85"/>
      <c r="AB1250" s="85"/>
      <c r="AC1250" s="85"/>
      <c r="AD1250" s="85"/>
      <c r="AE1250" s="85"/>
      <c r="AF1250" s="85"/>
      <c r="AG1250" s="85"/>
      <c r="AH1250" s="85"/>
      <c r="AI1250" s="85"/>
      <c r="AJ1250" s="85"/>
      <c r="AK1250" s="85"/>
      <c r="AL1250" s="71"/>
      <c r="AM1250" s="68" t="str">
        <f t="shared" si="38"/>
        <v/>
      </c>
      <c r="AN1250" s="62" t="str">
        <f t="shared" si="39"/>
        <v/>
      </c>
    </row>
    <row r="1251" spans="2:40" ht="21" customHeight="1">
      <c r="B1251" s="78"/>
      <c r="C1251" s="78"/>
      <c r="D1251" s="78"/>
      <c r="E1251" s="177"/>
      <c r="F1251" s="79"/>
      <c r="G1251" s="71"/>
      <c r="H1251" s="71"/>
      <c r="I1251" s="71"/>
      <c r="J1251" s="71"/>
      <c r="K1251" s="72"/>
      <c r="L1251" s="72"/>
      <c r="M1251" s="78"/>
      <c r="N1251" s="71"/>
      <c r="O1251" s="73"/>
      <c r="P1251" s="73"/>
      <c r="Q1251" s="73"/>
      <c r="R1251" s="85"/>
      <c r="S1251" s="73"/>
      <c r="T1251" s="85"/>
      <c r="U1251" s="73"/>
      <c r="V1251" s="85"/>
      <c r="W1251" s="73"/>
      <c r="X1251" s="73"/>
      <c r="Y1251" s="79"/>
      <c r="Z1251" s="71"/>
      <c r="AA1251" s="85"/>
      <c r="AB1251" s="85"/>
      <c r="AC1251" s="85"/>
      <c r="AD1251" s="85"/>
      <c r="AE1251" s="85"/>
      <c r="AF1251" s="85"/>
      <c r="AG1251" s="85"/>
      <c r="AH1251" s="85"/>
      <c r="AI1251" s="85"/>
      <c r="AJ1251" s="85"/>
      <c r="AK1251" s="85"/>
      <c r="AL1251" s="71"/>
      <c r="AM1251" s="68" t="str">
        <f t="shared" si="38"/>
        <v/>
      </c>
      <c r="AN1251" s="62" t="str">
        <f t="shared" si="39"/>
        <v/>
      </c>
    </row>
    <row r="1252" spans="2:40" ht="21" customHeight="1">
      <c r="B1252" s="78"/>
      <c r="C1252" s="78"/>
      <c r="D1252" s="78"/>
      <c r="E1252" s="177"/>
      <c r="F1252" s="79"/>
      <c r="G1252" s="71"/>
      <c r="H1252" s="71"/>
      <c r="I1252" s="71"/>
      <c r="J1252" s="71"/>
      <c r="K1252" s="72"/>
      <c r="L1252" s="72"/>
      <c r="M1252" s="78"/>
      <c r="N1252" s="71"/>
      <c r="O1252" s="73"/>
      <c r="P1252" s="73"/>
      <c r="Q1252" s="73"/>
      <c r="R1252" s="85"/>
      <c r="S1252" s="73"/>
      <c r="T1252" s="85"/>
      <c r="U1252" s="73"/>
      <c r="V1252" s="85"/>
      <c r="W1252" s="73"/>
      <c r="X1252" s="73"/>
      <c r="Y1252" s="79"/>
      <c r="Z1252" s="71"/>
      <c r="AA1252" s="85"/>
      <c r="AB1252" s="85"/>
      <c r="AC1252" s="85"/>
      <c r="AD1252" s="85"/>
      <c r="AE1252" s="85"/>
      <c r="AF1252" s="85"/>
      <c r="AG1252" s="85"/>
      <c r="AH1252" s="85"/>
      <c r="AI1252" s="85"/>
      <c r="AJ1252" s="85"/>
      <c r="AK1252" s="85"/>
      <c r="AL1252" s="71"/>
      <c r="AM1252" s="68" t="str">
        <f t="shared" si="38"/>
        <v/>
      </c>
      <c r="AN1252" s="62" t="str">
        <f t="shared" si="39"/>
        <v/>
      </c>
    </row>
    <row r="1253" spans="2:40" ht="21" customHeight="1">
      <c r="B1253" s="78"/>
      <c r="C1253" s="78"/>
      <c r="D1253" s="78"/>
      <c r="E1253" s="177"/>
      <c r="F1253" s="79"/>
      <c r="G1253" s="71"/>
      <c r="H1253" s="71"/>
      <c r="I1253" s="71"/>
      <c r="J1253" s="71"/>
      <c r="K1253" s="72"/>
      <c r="L1253" s="72"/>
      <c r="M1253" s="78"/>
      <c r="N1253" s="71"/>
      <c r="O1253" s="73"/>
      <c r="P1253" s="73"/>
      <c r="Q1253" s="73"/>
      <c r="R1253" s="85"/>
      <c r="S1253" s="73"/>
      <c r="T1253" s="85"/>
      <c r="U1253" s="73"/>
      <c r="V1253" s="85"/>
      <c r="W1253" s="73"/>
      <c r="X1253" s="73"/>
      <c r="Y1253" s="79"/>
      <c r="Z1253" s="71"/>
      <c r="AA1253" s="85"/>
      <c r="AB1253" s="85"/>
      <c r="AC1253" s="85"/>
      <c r="AD1253" s="85"/>
      <c r="AE1253" s="85"/>
      <c r="AF1253" s="85"/>
      <c r="AG1253" s="85"/>
      <c r="AH1253" s="85"/>
      <c r="AI1253" s="85"/>
      <c r="AJ1253" s="85"/>
      <c r="AK1253" s="85"/>
      <c r="AL1253" s="71"/>
      <c r="AM1253" s="68" t="str">
        <f t="shared" si="38"/>
        <v/>
      </c>
      <c r="AN1253" s="62" t="str">
        <f t="shared" si="39"/>
        <v/>
      </c>
    </row>
    <row r="1254" spans="2:40" ht="21" customHeight="1">
      <c r="B1254" s="78"/>
      <c r="C1254" s="78"/>
      <c r="D1254" s="78"/>
      <c r="E1254" s="177"/>
      <c r="F1254" s="79"/>
      <c r="G1254" s="71"/>
      <c r="H1254" s="71"/>
      <c r="I1254" s="71"/>
      <c r="J1254" s="71"/>
      <c r="K1254" s="72"/>
      <c r="L1254" s="72"/>
      <c r="M1254" s="78"/>
      <c r="N1254" s="71"/>
      <c r="O1254" s="73"/>
      <c r="P1254" s="73"/>
      <c r="Q1254" s="73"/>
      <c r="R1254" s="85"/>
      <c r="S1254" s="73"/>
      <c r="T1254" s="85"/>
      <c r="U1254" s="73"/>
      <c r="V1254" s="85"/>
      <c r="W1254" s="73"/>
      <c r="X1254" s="73"/>
      <c r="Y1254" s="79"/>
      <c r="Z1254" s="71"/>
      <c r="AA1254" s="85"/>
      <c r="AB1254" s="85"/>
      <c r="AC1254" s="85"/>
      <c r="AD1254" s="85"/>
      <c r="AE1254" s="85"/>
      <c r="AF1254" s="85"/>
      <c r="AG1254" s="85"/>
      <c r="AH1254" s="85"/>
      <c r="AI1254" s="85"/>
      <c r="AJ1254" s="85"/>
      <c r="AK1254" s="85"/>
      <c r="AL1254" s="71"/>
      <c r="AM1254" s="68" t="str">
        <f t="shared" si="38"/>
        <v/>
      </c>
      <c r="AN1254" s="62" t="str">
        <f t="shared" si="39"/>
        <v/>
      </c>
    </row>
    <row r="1255" spans="2:40" ht="21" customHeight="1">
      <c r="B1255" s="78"/>
      <c r="C1255" s="78"/>
      <c r="D1255" s="78"/>
      <c r="E1255" s="177"/>
      <c r="F1255" s="79"/>
      <c r="G1255" s="71"/>
      <c r="H1255" s="71"/>
      <c r="I1255" s="71"/>
      <c r="J1255" s="71"/>
      <c r="K1255" s="72"/>
      <c r="L1255" s="72"/>
      <c r="M1255" s="78"/>
      <c r="N1255" s="71"/>
      <c r="O1255" s="73"/>
      <c r="P1255" s="73"/>
      <c r="Q1255" s="73"/>
      <c r="R1255" s="85"/>
      <c r="S1255" s="73"/>
      <c r="T1255" s="85"/>
      <c r="U1255" s="73"/>
      <c r="V1255" s="85"/>
      <c r="W1255" s="73"/>
      <c r="X1255" s="73"/>
      <c r="Y1255" s="79"/>
      <c r="Z1255" s="71"/>
      <c r="AA1255" s="85"/>
      <c r="AB1255" s="85"/>
      <c r="AC1255" s="85"/>
      <c r="AD1255" s="85"/>
      <c r="AE1255" s="85"/>
      <c r="AF1255" s="85"/>
      <c r="AG1255" s="85"/>
      <c r="AH1255" s="85"/>
      <c r="AI1255" s="85"/>
      <c r="AJ1255" s="85"/>
      <c r="AK1255" s="85"/>
      <c r="AL1255" s="71"/>
      <c r="AM1255" s="68" t="str">
        <f t="shared" si="38"/>
        <v/>
      </c>
      <c r="AN1255" s="62" t="str">
        <f t="shared" si="39"/>
        <v/>
      </c>
    </row>
    <row r="1256" spans="2:40" ht="21" customHeight="1">
      <c r="B1256" s="78"/>
      <c r="C1256" s="78"/>
      <c r="D1256" s="78"/>
      <c r="E1256" s="177"/>
      <c r="F1256" s="79"/>
      <c r="G1256" s="71"/>
      <c r="H1256" s="71"/>
      <c r="I1256" s="71"/>
      <c r="J1256" s="71"/>
      <c r="K1256" s="72"/>
      <c r="L1256" s="72"/>
      <c r="M1256" s="78"/>
      <c r="N1256" s="71"/>
      <c r="O1256" s="73"/>
      <c r="P1256" s="73"/>
      <c r="Q1256" s="73"/>
      <c r="R1256" s="85"/>
      <c r="S1256" s="73"/>
      <c r="T1256" s="85"/>
      <c r="U1256" s="73"/>
      <c r="V1256" s="85"/>
      <c r="W1256" s="73"/>
      <c r="X1256" s="73"/>
      <c r="Y1256" s="79"/>
      <c r="Z1256" s="71"/>
      <c r="AA1256" s="85"/>
      <c r="AB1256" s="85"/>
      <c r="AC1256" s="85"/>
      <c r="AD1256" s="85"/>
      <c r="AE1256" s="85"/>
      <c r="AF1256" s="85"/>
      <c r="AG1256" s="85"/>
      <c r="AH1256" s="85"/>
      <c r="AI1256" s="85"/>
      <c r="AJ1256" s="85"/>
      <c r="AK1256" s="85"/>
      <c r="AL1256" s="71"/>
      <c r="AM1256" s="68" t="str">
        <f t="shared" si="38"/>
        <v/>
      </c>
      <c r="AN1256" s="62" t="str">
        <f t="shared" si="39"/>
        <v/>
      </c>
    </row>
    <row r="1257" spans="2:40" ht="21" customHeight="1">
      <c r="B1257" s="78"/>
      <c r="C1257" s="78"/>
      <c r="D1257" s="78"/>
      <c r="E1257" s="177"/>
      <c r="F1257" s="79"/>
      <c r="G1257" s="71"/>
      <c r="H1257" s="71"/>
      <c r="I1257" s="71"/>
      <c r="J1257" s="71"/>
      <c r="K1257" s="72"/>
      <c r="L1257" s="72"/>
      <c r="M1257" s="78"/>
      <c r="N1257" s="71"/>
      <c r="O1257" s="73"/>
      <c r="P1257" s="73"/>
      <c r="Q1257" s="73"/>
      <c r="R1257" s="85"/>
      <c r="S1257" s="73"/>
      <c r="T1257" s="85"/>
      <c r="U1257" s="73"/>
      <c r="V1257" s="85"/>
      <c r="W1257" s="73"/>
      <c r="X1257" s="73"/>
      <c r="Y1257" s="79"/>
      <c r="Z1257" s="71"/>
      <c r="AA1257" s="85"/>
      <c r="AB1257" s="85"/>
      <c r="AC1257" s="85"/>
      <c r="AD1257" s="85"/>
      <c r="AE1257" s="85"/>
      <c r="AF1257" s="85"/>
      <c r="AG1257" s="85"/>
      <c r="AH1257" s="85"/>
      <c r="AI1257" s="85"/>
      <c r="AJ1257" s="85"/>
      <c r="AK1257" s="85"/>
      <c r="AL1257" s="71"/>
      <c r="AM1257" s="68" t="str">
        <f t="shared" si="38"/>
        <v/>
      </c>
      <c r="AN1257" s="62" t="str">
        <f t="shared" si="39"/>
        <v/>
      </c>
    </row>
    <row r="1258" spans="2:40" ht="21" customHeight="1">
      <c r="B1258" s="78"/>
      <c r="C1258" s="78"/>
      <c r="D1258" s="78"/>
      <c r="E1258" s="177"/>
      <c r="F1258" s="79"/>
      <c r="G1258" s="71"/>
      <c r="H1258" s="71"/>
      <c r="I1258" s="71"/>
      <c r="J1258" s="71"/>
      <c r="K1258" s="72"/>
      <c r="L1258" s="72"/>
      <c r="M1258" s="78"/>
      <c r="N1258" s="71"/>
      <c r="O1258" s="73"/>
      <c r="P1258" s="73"/>
      <c r="Q1258" s="73"/>
      <c r="R1258" s="85"/>
      <c r="S1258" s="73"/>
      <c r="T1258" s="85"/>
      <c r="U1258" s="73"/>
      <c r="V1258" s="85"/>
      <c r="W1258" s="73"/>
      <c r="X1258" s="73"/>
      <c r="Y1258" s="79"/>
      <c r="Z1258" s="71"/>
      <c r="AA1258" s="85"/>
      <c r="AB1258" s="85"/>
      <c r="AC1258" s="85"/>
      <c r="AD1258" s="85"/>
      <c r="AE1258" s="85"/>
      <c r="AF1258" s="85"/>
      <c r="AG1258" s="85"/>
      <c r="AH1258" s="85"/>
      <c r="AI1258" s="85"/>
      <c r="AJ1258" s="85"/>
      <c r="AK1258" s="85"/>
      <c r="AL1258" s="71"/>
      <c r="AM1258" s="68" t="str">
        <f t="shared" si="38"/>
        <v/>
      </c>
      <c r="AN1258" s="62" t="str">
        <f t="shared" si="39"/>
        <v/>
      </c>
    </row>
    <row r="1259" spans="2:40" ht="21" customHeight="1">
      <c r="B1259" s="78"/>
      <c r="C1259" s="78"/>
      <c r="D1259" s="78"/>
      <c r="E1259" s="177"/>
      <c r="F1259" s="79"/>
      <c r="G1259" s="71"/>
      <c r="H1259" s="71"/>
      <c r="I1259" s="71"/>
      <c r="J1259" s="71"/>
      <c r="K1259" s="72"/>
      <c r="L1259" s="72"/>
      <c r="M1259" s="78"/>
      <c r="N1259" s="71"/>
      <c r="O1259" s="73"/>
      <c r="P1259" s="73"/>
      <c r="Q1259" s="73"/>
      <c r="R1259" s="85"/>
      <c r="S1259" s="73"/>
      <c r="T1259" s="85"/>
      <c r="U1259" s="73"/>
      <c r="V1259" s="85"/>
      <c r="W1259" s="73"/>
      <c r="X1259" s="73"/>
      <c r="Y1259" s="79"/>
      <c r="Z1259" s="71"/>
      <c r="AA1259" s="85"/>
      <c r="AB1259" s="85"/>
      <c r="AC1259" s="85"/>
      <c r="AD1259" s="85"/>
      <c r="AE1259" s="85"/>
      <c r="AF1259" s="85"/>
      <c r="AG1259" s="85"/>
      <c r="AH1259" s="85"/>
      <c r="AI1259" s="85"/>
      <c r="AJ1259" s="85"/>
      <c r="AK1259" s="85"/>
      <c r="AL1259" s="71"/>
      <c r="AM1259" s="68" t="str">
        <f t="shared" si="38"/>
        <v/>
      </c>
      <c r="AN1259" s="62" t="str">
        <f t="shared" si="39"/>
        <v/>
      </c>
    </row>
    <row r="1260" spans="2:40" ht="21" customHeight="1">
      <c r="B1260" s="78"/>
      <c r="C1260" s="78"/>
      <c r="D1260" s="78"/>
      <c r="E1260" s="177"/>
      <c r="F1260" s="79"/>
      <c r="G1260" s="71"/>
      <c r="H1260" s="71"/>
      <c r="I1260" s="71"/>
      <c r="J1260" s="71"/>
      <c r="K1260" s="72"/>
      <c r="L1260" s="72"/>
      <c r="M1260" s="78"/>
      <c r="N1260" s="71"/>
      <c r="O1260" s="73"/>
      <c r="P1260" s="73"/>
      <c r="Q1260" s="73"/>
      <c r="R1260" s="85"/>
      <c r="S1260" s="73"/>
      <c r="T1260" s="85"/>
      <c r="U1260" s="73"/>
      <c r="V1260" s="85"/>
      <c r="W1260" s="73"/>
      <c r="X1260" s="73"/>
      <c r="Y1260" s="79"/>
      <c r="Z1260" s="71"/>
      <c r="AA1260" s="85"/>
      <c r="AB1260" s="85"/>
      <c r="AC1260" s="85"/>
      <c r="AD1260" s="85"/>
      <c r="AE1260" s="85"/>
      <c r="AF1260" s="85"/>
      <c r="AG1260" s="85"/>
      <c r="AH1260" s="85"/>
      <c r="AI1260" s="85"/>
      <c r="AJ1260" s="85"/>
      <c r="AK1260" s="85"/>
      <c r="AL1260" s="71"/>
      <c r="AM1260" s="68" t="str">
        <f t="shared" si="38"/>
        <v/>
      </c>
      <c r="AN1260" s="62" t="str">
        <f t="shared" si="39"/>
        <v/>
      </c>
    </row>
    <row r="1261" spans="2:40" ht="21" customHeight="1">
      <c r="B1261" s="78"/>
      <c r="C1261" s="78"/>
      <c r="D1261" s="78"/>
      <c r="E1261" s="177"/>
      <c r="F1261" s="79"/>
      <c r="G1261" s="71"/>
      <c r="H1261" s="71"/>
      <c r="I1261" s="71"/>
      <c r="J1261" s="71"/>
      <c r="K1261" s="72"/>
      <c r="L1261" s="72"/>
      <c r="M1261" s="78"/>
      <c r="N1261" s="71"/>
      <c r="O1261" s="73"/>
      <c r="P1261" s="73"/>
      <c r="Q1261" s="73"/>
      <c r="R1261" s="85"/>
      <c r="S1261" s="73"/>
      <c r="T1261" s="85"/>
      <c r="U1261" s="73"/>
      <c r="V1261" s="85"/>
      <c r="W1261" s="73"/>
      <c r="X1261" s="73"/>
      <c r="Y1261" s="79"/>
      <c r="Z1261" s="71"/>
      <c r="AA1261" s="85"/>
      <c r="AB1261" s="85"/>
      <c r="AC1261" s="85"/>
      <c r="AD1261" s="85"/>
      <c r="AE1261" s="85"/>
      <c r="AF1261" s="85"/>
      <c r="AG1261" s="85"/>
      <c r="AH1261" s="85"/>
      <c r="AI1261" s="85"/>
      <c r="AJ1261" s="85"/>
      <c r="AK1261" s="85"/>
      <c r="AL1261" s="71"/>
      <c r="AM1261" s="68" t="str">
        <f t="shared" si="38"/>
        <v/>
      </c>
      <c r="AN1261" s="62" t="str">
        <f t="shared" si="39"/>
        <v/>
      </c>
    </row>
    <row r="1262" spans="2:40" ht="21" customHeight="1">
      <c r="B1262" s="78"/>
      <c r="C1262" s="78"/>
      <c r="D1262" s="78"/>
      <c r="E1262" s="177"/>
      <c r="F1262" s="79"/>
      <c r="G1262" s="71"/>
      <c r="H1262" s="71"/>
      <c r="I1262" s="71"/>
      <c r="J1262" s="71"/>
      <c r="K1262" s="72"/>
      <c r="L1262" s="72"/>
      <c r="M1262" s="78"/>
      <c r="N1262" s="71"/>
      <c r="O1262" s="73"/>
      <c r="P1262" s="73"/>
      <c r="Q1262" s="73"/>
      <c r="R1262" s="85"/>
      <c r="S1262" s="73"/>
      <c r="T1262" s="85"/>
      <c r="U1262" s="73"/>
      <c r="V1262" s="85"/>
      <c r="W1262" s="73"/>
      <c r="X1262" s="73"/>
      <c r="Y1262" s="79"/>
      <c r="Z1262" s="71"/>
      <c r="AA1262" s="85"/>
      <c r="AB1262" s="85"/>
      <c r="AC1262" s="85"/>
      <c r="AD1262" s="85"/>
      <c r="AE1262" s="85"/>
      <c r="AF1262" s="85"/>
      <c r="AG1262" s="85"/>
      <c r="AH1262" s="85"/>
      <c r="AI1262" s="85"/>
      <c r="AJ1262" s="85"/>
      <c r="AK1262" s="85"/>
      <c r="AL1262" s="71"/>
      <c r="AM1262" s="68" t="str">
        <f t="shared" si="38"/>
        <v/>
      </c>
      <c r="AN1262" s="62" t="str">
        <f t="shared" si="39"/>
        <v/>
      </c>
    </row>
    <row r="1263" spans="2:40" ht="21" customHeight="1">
      <c r="B1263" s="78"/>
      <c r="C1263" s="78"/>
      <c r="D1263" s="78"/>
      <c r="E1263" s="177"/>
      <c r="F1263" s="79"/>
      <c r="G1263" s="71"/>
      <c r="H1263" s="71"/>
      <c r="I1263" s="71"/>
      <c r="J1263" s="71"/>
      <c r="K1263" s="72"/>
      <c r="L1263" s="72"/>
      <c r="M1263" s="78"/>
      <c r="N1263" s="71"/>
      <c r="O1263" s="73"/>
      <c r="P1263" s="73"/>
      <c r="Q1263" s="73"/>
      <c r="R1263" s="85"/>
      <c r="S1263" s="73"/>
      <c r="T1263" s="85"/>
      <c r="U1263" s="73"/>
      <c r="V1263" s="85"/>
      <c r="W1263" s="73"/>
      <c r="X1263" s="73"/>
      <c r="Y1263" s="79"/>
      <c r="Z1263" s="71"/>
      <c r="AA1263" s="85"/>
      <c r="AB1263" s="85"/>
      <c r="AC1263" s="85"/>
      <c r="AD1263" s="85"/>
      <c r="AE1263" s="85"/>
      <c r="AF1263" s="85"/>
      <c r="AG1263" s="85"/>
      <c r="AH1263" s="85"/>
      <c r="AI1263" s="85"/>
      <c r="AJ1263" s="85"/>
      <c r="AK1263" s="85"/>
      <c r="AL1263" s="71"/>
      <c r="AM1263" s="68" t="str">
        <f t="shared" si="38"/>
        <v/>
      </c>
      <c r="AN1263" s="62" t="str">
        <f t="shared" si="39"/>
        <v/>
      </c>
    </row>
    <row r="1264" spans="2:40" ht="21" customHeight="1">
      <c r="B1264" s="78"/>
      <c r="C1264" s="78"/>
      <c r="D1264" s="78"/>
      <c r="E1264" s="177"/>
      <c r="F1264" s="79"/>
      <c r="G1264" s="71"/>
      <c r="H1264" s="71"/>
      <c r="I1264" s="71"/>
      <c r="J1264" s="71"/>
      <c r="K1264" s="72"/>
      <c r="L1264" s="72"/>
      <c r="M1264" s="78"/>
      <c r="N1264" s="71"/>
      <c r="O1264" s="73"/>
      <c r="P1264" s="73"/>
      <c r="Q1264" s="73"/>
      <c r="R1264" s="85"/>
      <c r="S1264" s="73"/>
      <c r="T1264" s="85"/>
      <c r="U1264" s="73"/>
      <c r="V1264" s="85"/>
      <c r="W1264" s="73"/>
      <c r="X1264" s="73"/>
      <c r="Y1264" s="79"/>
      <c r="Z1264" s="71"/>
      <c r="AA1264" s="85"/>
      <c r="AB1264" s="85"/>
      <c r="AC1264" s="85"/>
      <c r="AD1264" s="85"/>
      <c r="AE1264" s="85"/>
      <c r="AF1264" s="85"/>
      <c r="AG1264" s="85"/>
      <c r="AH1264" s="85"/>
      <c r="AI1264" s="85"/>
      <c r="AJ1264" s="85"/>
      <c r="AK1264" s="85"/>
      <c r="AL1264" s="71"/>
      <c r="AM1264" s="68" t="str">
        <f t="shared" si="38"/>
        <v/>
      </c>
      <c r="AN1264" s="62" t="str">
        <f t="shared" si="39"/>
        <v/>
      </c>
    </row>
    <row r="1265" spans="2:40" ht="21" customHeight="1">
      <c r="B1265" s="78"/>
      <c r="C1265" s="78"/>
      <c r="D1265" s="78"/>
      <c r="E1265" s="177"/>
      <c r="F1265" s="79"/>
      <c r="G1265" s="71"/>
      <c r="H1265" s="71"/>
      <c r="I1265" s="71"/>
      <c r="J1265" s="71"/>
      <c r="K1265" s="72"/>
      <c r="L1265" s="72"/>
      <c r="M1265" s="78"/>
      <c r="N1265" s="71"/>
      <c r="O1265" s="73"/>
      <c r="P1265" s="73"/>
      <c r="Q1265" s="73"/>
      <c r="R1265" s="85"/>
      <c r="S1265" s="73"/>
      <c r="T1265" s="85"/>
      <c r="U1265" s="73"/>
      <c r="V1265" s="85"/>
      <c r="W1265" s="73"/>
      <c r="X1265" s="73"/>
      <c r="Y1265" s="79"/>
      <c r="Z1265" s="71"/>
      <c r="AA1265" s="85"/>
      <c r="AB1265" s="85"/>
      <c r="AC1265" s="85"/>
      <c r="AD1265" s="85"/>
      <c r="AE1265" s="85"/>
      <c r="AF1265" s="85"/>
      <c r="AG1265" s="85"/>
      <c r="AH1265" s="85"/>
      <c r="AI1265" s="85"/>
      <c r="AJ1265" s="85"/>
      <c r="AK1265" s="85"/>
      <c r="AL1265" s="71"/>
      <c r="AM1265" s="68" t="str">
        <f t="shared" si="38"/>
        <v/>
      </c>
      <c r="AN1265" s="62" t="str">
        <f t="shared" si="39"/>
        <v/>
      </c>
    </row>
    <row r="1266" spans="2:40" ht="21" customHeight="1">
      <c r="B1266" s="78"/>
      <c r="C1266" s="78"/>
      <c r="D1266" s="78"/>
      <c r="E1266" s="177"/>
      <c r="F1266" s="79"/>
      <c r="G1266" s="71"/>
      <c r="H1266" s="71"/>
      <c r="I1266" s="71"/>
      <c r="J1266" s="71"/>
      <c r="K1266" s="72"/>
      <c r="L1266" s="72"/>
      <c r="M1266" s="78"/>
      <c r="N1266" s="71"/>
      <c r="O1266" s="73"/>
      <c r="P1266" s="73"/>
      <c r="Q1266" s="73"/>
      <c r="R1266" s="85"/>
      <c r="S1266" s="73"/>
      <c r="T1266" s="85"/>
      <c r="U1266" s="73"/>
      <c r="V1266" s="85"/>
      <c r="W1266" s="73"/>
      <c r="X1266" s="73"/>
      <c r="Y1266" s="79"/>
      <c r="Z1266" s="71"/>
      <c r="AA1266" s="85"/>
      <c r="AB1266" s="85"/>
      <c r="AC1266" s="85"/>
      <c r="AD1266" s="85"/>
      <c r="AE1266" s="85"/>
      <c r="AF1266" s="85"/>
      <c r="AG1266" s="85"/>
      <c r="AH1266" s="85"/>
      <c r="AI1266" s="85"/>
      <c r="AJ1266" s="85"/>
      <c r="AK1266" s="85"/>
      <c r="AL1266" s="71"/>
      <c r="AM1266" s="68" t="str">
        <f t="shared" si="38"/>
        <v/>
      </c>
      <c r="AN1266" s="62" t="str">
        <f t="shared" si="39"/>
        <v/>
      </c>
    </row>
    <row r="1267" spans="2:40" ht="21" customHeight="1">
      <c r="B1267" s="78"/>
      <c r="C1267" s="78"/>
      <c r="D1267" s="78"/>
      <c r="E1267" s="177"/>
      <c r="F1267" s="79"/>
      <c r="G1267" s="71"/>
      <c r="H1267" s="71"/>
      <c r="I1267" s="71"/>
      <c r="J1267" s="71"/>
      <c r="K1267" s="72"/>
      <c r="L1267" s="72"/>
      <c r="M1267" s="78"/>
      <c r="N1267" s="71"/>
      <c r="O1267" s="73"/>
      <c r="P1267" s="73"/>
      <c r="Q1267" s="73"/>
      <c r="R1267" s="85"/>
      <c r="S1267" s="73"/>
      <c r="T1267" s="85"/>
      <c r="U1267" s="73"/>
      <c r="V1267" s="85"/>
      <c r="W1267" s="73"/>
      <c r="X1267" s="73"/>
      <c r="Y1267" s="79"/>
      <c r="Z1267" s="71"/>
      <c r="AA1267" s="85"/>
      <c r="AB1267" s="85"/>
      <c r="AC1267" s="85"/>
      <c r="AD1267" s="85"/>
      <c r="AE1267" s="85"/>
      <c r="AF1267" s="85"/>
      <c r="AG1267" s="85"/>
      <c r="AH1267" s="85"/>
      <c r="AI1267" s="85"/>
      <c r="AJ1267" s="85"/>
      <c r="AK1267" s="85"/>
      <c r="AL1267" s="71"/>
      <c r="AM1267" s="68" t="str">
        <f t="shared" si="38"/>
        <v/>
      </c>
      <c r="AN1267" s="62" t="str">
        <f t="shared" si="39"/>
        <v/>
      </c>
    </row>
    <row r="1268" spans="2:40" ht="21" customHeight="1">
      <c r="B1268" s="78"/>
      <c r="C1268" s="78"/>
      <c r="D1268" s="78"/>
      <c r="E1268" s="177"/>
      <c r="F1268" s="79"/>
      <c r="G1268" s="71"/>
      <c r="H1268" s="71"/>
      <c r="I1268" s="71"/>
      <c r="J1268" s="71"/>
      <c r="K1268" s="72"/>
      <c r="L1268" s="72"/>
      <c r="M1268" s="78"/>
      <c r="N1268" s="71"/>
      <c r="O1268" s="73"/>
      <c r="P1268" s="73"/>
      <c r="Q1268" s="73"/>
      <c r="R1268" s="85"/>
      <c r="S1268" s="73"/>
      <c r="T1268" s="85"/>
      <c r="U1268" s="73"/>
      <c r="V1268" s="85"/>
      <c r="W1268" s="73"/>
      <c r="X1268" s="73"/>
      <c r="Y1268" s="79"/>
      <c r="Z1268" s="71"/>
      <c r="AA1268" s="85"/>
      <c r="AB1268" s="85"/>
      <c r="AC1268" s="85"/>
      <c r="AD1268" s="85"/>
      <c r="AE1268" s="85"/>
      <c r="AF1268" s="85"/>
      <c r="AG1268" s="85"/>
      <c r="AH1268" s="85"/>
      <c r="AI1268" s="85"/>
      <c r="AJ1268" s="85"/>
      <c r="AK1268" s="85"/>
      <c r="AL1268" s="71"/>
      <c r="AM1268" s="68" t="str">
        <f t="shared" si="38"/>
        <v/>
      </c>
      <c r="AN1268" s="62" t="str">
        <f t="shared" si="39"/>
        <v/>
      </c>
    </row>
    <row r="1269" spans="2:40" ht="21" customHeight="1">
      <c r="B1269" s="78"/>
      <c r="C1269" s="78"/>
      <c r="D1269" s="78"/>
      <c r="E1269" s="177"/>
      <c r="F1269" s="79"/>
      <c r="G1269" s="71"/>
      <c r="H1269" s="71"/>
      <c r="I1269" s="71"/>
      <c r="J1269" s="71"/>
      <c r="K1269" s="72"/>
      <c r="L1269" s="72"/>
      <c r="M1269" s="78"/>
      <c r="N1269" s="71"/>
      <c r="O1269" s="73"/>
      <c r="P1269" s="73"/>
      <c r="Q1269" s="73"/>
      <c r="R1269" s="85"/>
      <c r="S1269" s="73"/>
      <c r="T1269" s="85"/>
      <c r="U1269" s="73"/>
      <c r="V1269" s="85"/>
      <c r="W1269" s="73"/>
      <c r="X1269" s="73"/>
      <c r="Y1269" s="79"/>
      <c r="Z1269" s="71"/>
      <c r="AA1269" s="85"/>
      <c r="AB1269" s="85"/>
      <c r="AC1269" s="85"/>
      <c r="AD1269" s="85"/>
      <c r="AE1269" s="85"/>
      <c r="AF1269" s="85"/>
      <c r="AG1269" s="85"/>
      <c r="AH1269" s="85"/>
      <c r="AI1269" s="85"/>
      <c r="AJ1269" s="85"/>
      <c r="AK1269" s="85"/>
      <c r="AL1269" s="71"/>
      <c r="AM1269" s="68" t="str">
        <f t="shared" si="38"/>
        <v/>
      </c>
      <c r="AN1269" s="62" t="str">
        <f t="shared" si="39"/>
        <v/>
      </c>
    </row>
    <row r="1270" spans="2:40" ht="21" customHeight="1">
      <c r="B1270" s="78"/>
      <c r="C1270" s="78"/>
      <c r="D1270" s="78"/>
      <c r="E1270" s="177"/>
      <c r="F1270" s="79"/>
      <c r="G1270" s="71"/>
      <c r="H1270" s="71"/>
      <c r="I1270" s="71"/>
      <c r="J1270" s="71"/>
      <c r="K1270" s="72"/>
      <c r="L1270" s="72"/>
      <c r="M1270" s="78"/>
      <c r="N1270" s="71"/>
      <c r="O1270" s="73"/>
      <c r="P1270" s="73"/>
      <c r="Q1270" s="73"/>
      <c r="R1270" s="85"/>
      <c r="S1270" s="73"/>
      <c r="T1270" s="85"/>
      <c r="U1270" s="73"/>
      <c r="V1270" s="85"/>
      <c r="W1270" s="73"/>
      <c r="X1270" s="73"/>
      <c r="Y1270" s="79"/>
      <c r="Z1270" s="71"/>
      <c r="AA1270" s="85"/>
      <c r="AB1270" s="85"/>
      <c r="AC1270" s="85"/>
      <c r="AD1270" s="85"/>
      <c r="AE1270" s="85"/>
      <c r="AF1270" s="85"/>
      <c r="AG1270" s="85"/>
      <c r="AH1270" s="85"/>
      <c r="AI1270" s="85"/>
      <c r="AJ1270" s="85"/>
      <c r="AK1270" s="85"/>
      <c r="AL1270" s="71"/>
      <c r="AM1270" s="68" t="str">
        <f t="shared" si="38"/>
        <v/>
      </c>
      <c r="AN1270" s="62" t="str">
        <f t="shared" si="39"/>
        <v/>
      </c>
    </row>
    <row r="1271" spans="2:40" ht="21" customHeight="1">
      <c r="B1271" s="78"/>
      <c r="C1271" s="78"/>
      <c r="D1271" s="78"/>
      <c r="E1271" s="177"/>
      <c r="F1271" s="79"/>
      <c r="G1271" s="71"/>
      <c r="H1271" s="71"/>
      <c r="I1271" s="71"/>
      <c r="J1271" s="71"/>
      <c r="K1271" s="72"/>
      <c r="L1271" s="72"/>
      <c r="M1271" s="78"/>
      <c r="N1271" s="71"/>
      <c r="O1271" s="73"/>
      <c r="P1271" s="73"/>
      <c r="Q1271" s="73"/>
      <c r="R1271" s="85"/>
      <c r="S1271" s="73"/>
      <c r="T1271" s="85"/>
      <c r="U1271" s="73"/>
      <c r="V1271" s="85"/>
      <c r="W1271" s="73"/>
      <c r="X1271" s="73"/>
      <c r="Y1271" s="79"/>
      <c r="Z1271" s="71"/>
      <c r="AA1271" s="85"/>
      <c r="AB1271" s="85"/>
      <c r="AC1271" s="85"/>
      <c r="AD1271" s="85"/>
      <c r="AE1271" s="85"/>
      <c r="AF1271" s="85"/>
      <c r="AG1271" s="85"/>
      <c r="AH1271" s="85"/>
      <c r="AI1271" s="85"/>
      <c r="AJ1271" s="85"/>
      <c r="AK1271" s="85"/>
      <c r="AL1271" s="71"/>
      <c r="AM1271" s="68" t="str">
        <f t="shared" si="38"/>
        <v/>
      </c>
      <c r="AN1271" s="62" t="str">
        <f t="shared" si="39"/>
        <v/>
      </c>
    </row>
    <row r="1272" spans="2:40" ht="21" customHeight="1">
      <c r="B1272" s="78"/>
      <c r="C1272" s="78"/>
      <c r="D1272" s="78"/>
      <c r="E1272" s="177"/>
      <c r="F1272" s="79"/>
      <c r="G1272" s="71"/>
      <c r="H1272" s="71"/>
      <c r="I1272" s="71"/>
      <c r="J1272" s="71"/>
      <c r="K1272" s="72"/>
      <c r="L1272" s="72"/>
      <c r="M1272" s="78"/>
      <c r="N1272" s="71"/>
      <c r="O1272" s="73"/>
      <c r="P1272" s="73"/>
      <c r="Q1272" s="73"/>
      <c r="R1272" s="85"/>
      <c r="S1272" s="73"/>
      <c r="T1272" s="85"/>
      <c r="U1272" s="73"/>
      <c r="V1272" s="85"/>
      <c r="W1272" s="73"/>
      <c r="X1272" s="73"/>
      <c r="Y1272" s="79"/>
      <c r="Z1272" s="71"/>
      <c r="AA1272" s="85"/>
      <c r="AB1272" s="85"/>
      <c r="AC1272" s="85"/>
      <c r="AD1272" s="85"/>
      <c r="AE1272" s="85"/>
      <c r="AF1272" s="85"/>
      <c r="AG1272" s="85"/>
      <c r="AH1272" s="85"/>
      <c r="AI1272" s="85"/>
      <c r="AJ1272" s="85"/>
      <c r="AK1272" s="85"/>
      <c r="AL1272" s="71"/>
      <c r="AM1272" s="68" t="str">
        <f t="shared" si="38"/>
        <v/>
      </c>
      <c r="AN1272" s="62" t="str">
        <f t="shared" si="39"/>
        <v/>
      </c>
    </row>
    <row r="1273" spans="2:40" ht="21" customHeight="1">
      <c r="B1273" s="78"/>
      <c r="C1273" s="78"/>
      <c r="D1273" s="78"/>
      <c r="E1273" s="177"/>
      <c r="F1273" s="79"/>
      <c r="G1273" s="71"/>
      <c r="H1273" s="71"/>
      <c r="I1273" s="71"/>
      <c r="J1273" s="71"/>
      <c r="K1273" s="72"/>
      <c r="L1273" s="72"/>
      <c r="M1273" s="78"/>
      <c r="N1273" s="71"/>
      <c r="O1273" s="73"/>
      <c r="P1273" s="73"/>
      <c r="Q1273" s="73"/>
      <c r="R1273" s="85"/>
      <c r="S1273" s="73"/>
      <c r="T1273" s="85"/>
      <c r="U1273" s="73"/>
      <c r="V1273" s="85"/>
      <c r="W1273" s="73"/>
      <c r="X1273" s="73"/>
      <c r="Y1273" s="79"/>
      <c r="Z1273" s="71"/>
      <c r="AA1273" s="85"/>
      <c r="AB1273" s="85"/>
      <c r="AC1273" s="85"/>
      <c r="AD1273" s="85"/>
      <c r="AE1273" s="85"/>
      <c r="AF1273" s="85"/>
      <c r="AG1273" s="85"/>
      <c r="AH1273" s="85"/>
      <c r="AI1273" s="85"/>
      <c r="AJ1273" s="85"/>
      <c r="AK1273" s="85"/>
      <c r="AL1273" s="71"/>
      <c r="AM1273" s="68" t="str">
        <f t="shared" si="38"/>
        <v/>
      </c>
      <c r="AN1273" s="62" t="str">
        <f t="shared" si="39"/>
        <v/>
      </c>
    </row>
    <row r="1274" spans="2:40" ht="21" customHeight="1">
      <c r="B1274" s="78"/>
      <c r="C1274" s="78"/>
      <c r="D1274" s="78"/>
      <c r="E1274" s="177"/>
      <c r="F1274" s="79"/>
      <c r="G1274" s="71"/>
      <c r="H1274" s="71"/>
      <c r="I1274" s="71"/>
      <c r="J1274" s="71"/>
      <c r="K1274" s="72"/>
      <c r="L1274" s="72"/>
      <c r="M1274" s="78"/>
      <c r="N1274" s="71"/>
      <c r="O1274" s="73"/>
      <c r="P1274" s="73"/>
      <c r="Q1274" s="73"/>
      <c r="R1274" s="85"/>
      <c r="S1274" s="73"/>
      <c r="T1274" s="85"/>
      <c r="U1274" s="73"/>
      <c r="V1274" s="85"/>
      <c r="W1274" s="73"/>
      <c r="X1274" s="73"/>
      <c r="Y1274" s="79"/>
      <c r="Z1274" s="71"/>
      <c r="AA1274" s="85"/>
      <c r="AB1274" s="85"/>
      <c r="AC1274" s="85"/>
      <c r="AD1274" s="85"/>
      <c r="AE1274" s="85"/>
      <c r="AF1274" s="85"/>
      <c r="AG1274" s="85"/>
      <c r="AH1274" s="85"/>
      <c r="AI1274" s="85"/>
      <c r="AJ1274" s="85"/>
      <c r="AK1274" s="85"/>
      <c r="AL1274" s="71"/>
      <c r="AM1274" s="68" t="str">
        <f t="shared" si="38"/>
        <v/>
      </c>
      <c r="AN1274" s="62" t="str">
        <f t="shared" si="39"/>
        <v/>
      </c>
    </row>
    <row r="1275" spans="2:40" ht="21" customHeight="1">
      <c r="B1275" s="78"/>
      <c r="C1275" s="78"/>
      <c r="D1275" s="78"/>
      <c r="E1275" s="177"/>
      <c r="F1275" s="79"/>
      <c r="G1275" s="71"/>
      <c r="H1275" s="71"/>
      <c r="I1275" s="71"/>
      <c r="J1275" s="71"/>
      <c r="K1275" s="72"/>
      <c r="L1275" s="72"/>
      <c r="M1275" s="78"/>
      <c r="N1275" s="71"/>
      <c r="O1275" s="73"/>
      <c r="P1275" s="73"/>
      <c r="Q1275" s="73"/>
      <c r="R1275" s="85"/>
      <c r="S1275" s="73"/>
      <c r="T1275" s="85"/>
      <c r="U1275" s="73"/>
      <c r="V1275" s="85"/>
      <c r="W1275" s="73"/>
      <c r="X1275" s="73"/>
      <c r="Y1275" s="79"/>
      <c r="Z1275" s="71"/>
      <c r="AA1275" s="85"/>
      <c r="AB1275" s="85"/>
      <c r="AC1275" s="85"/>
      <c r="AD1275" s="85"/>
      <c r="AE1275" s="85"/>
      <c r="AF1275" s="85"/>
      <c r="AG1275" s="85"/>
      <c r="AH1275" s="85"/>
      <c r="AI1275" s="85"/>
      <c r="AJ1275" s="85"/>
      <c r="AK1275" s="85"/>
      <c r="AL1275" s="71"/>
      <c r="AM1275" s="68" t="str">
        <f t="shared" si="38"/>
        <v/>
      </c>
      <c r="AN1275" s="62" t="str">
        <f t="shared" si="39"/>
        <v/>
      </c>
    </row>
    <row r="1276" spans="2:40" ht="21" customHeight="1">
      <c r="B1276" s="78"/>
      <c r="C1276" s="78"/>
      <c r="D1276" s="78"/>
      <c r="E1276" s="177"/>
      <c r="F1276" s="79"/>
      <c r="G1276" s="71"/>
      <c r="H1276" s="71"/>
      <c r="I1276" s="71"/>
      <c r="J1276" s="71"/>
      <c r="K1276" s="72"/>
      <c r="L1276" s="72"/>
      <c r="M1276" s="78"/>
      <c r="N1276" s="71"/>
      <c r="O1276" s="73"/>
      <c r="P1276" s="73"/>
      <c r="Q1276" s="73"/>
      <c r="R1276" s="85"/>
      <c r="S1276" s="73"/>
      <c r="T1276" s="85"/>
      <c r="U1276" s="73"/>
      <c r="V1276" s="85"/>
      <c r="W1276" s="73"/>
      <c r="X1276" s="73"/>
      <c r="Y1276" s="79"/>
      <c r="Z1276" s="71"/>
      <c r="AA1276" s="85"/>
      <c r="AB1276" s="85"/>
      <c r="AC1276" s="85"/>
      <c r="AD1276" s="85"/>
      <c r="AE1276" s="85"/>
      <c r="AF1276" s="85"/>
      <c r="AG1276" s="85"/>
      <c r="AH1276" s="85"/>
      <c r="AI1276" s="85"/>
      <c r="AJ1276" s="85"/>
      <c r="AK1276" s="85"/>
      <c r="AL1276" s="71"/>
      <c r="AM1276" s="68" t="str">
        <f t="shared" si="38"/>
        <v/>
      </c>
      <c r="AN1276" s="62" t="str">
        <f t="shared" si="39"/>
        <v/>
      </c>
    </row>
    <row r="1277" spans="2:40" ht="21" customHeight="1">
      <c r="B1277" s="78"/>
      <c r="C1277" s="78"/>
      <c r="D1277" s="78"/>
      <c r="E1277" s="177"/>
      <c r="F1277" s="79"/>
      <c r="G1277" s="71"/>
      <c r="H1277" s="71"/>
      <c r="I1277" s="71"/>
      <c r="J1277" s="71"/>
      <c r="K1277" s="72"/>
      <c r="L1277" s="72"/>
      <c r="M1277" s="78"/>
      <c r="N1277" s="71"/>
      <c r="O1277" s="73"/>
      <c r="P1277" s="73"/>
      <c r="Q1277" s="73"/>
      <c r="R1277" s="85"/>
      <c r="S1277" s="73"/>
      <c r="T1277" s="85"/>
      <c r="U1277" s="73"/>
      <c r="V1277" s="85"/>
      <c r="W1277" s="73"/>
      <c r="X1277" s="73"/>
      <c r="Y1277" s="79"/>
      <c r="Z1277" s="71"/>
      <c r="AA1277" s="85"/>
      <c r="AB1277" s="85"/>
      <c r="AC1277" s="85"/>
      <c r="AD1277" s="85"/>
      <c r="AE1277" s="85"/>
      <c r="AF1277" s="85"/>
      <c r="AG1277" s="85"/>
      <c r="AH1277" s="85"/>
      <c r="AI1277" s="85"/>
      <c r="AJ1277" s="85"/>
      <c r="AK1277" s="85"/>
      <c r="AL1277" s="71"/>
      <c r="AM1277" s="68" t="str">
        <f t="shared" si="38"/>
        <v/>
      </c>
      <c r="AN1277" s="62" t="str">
        <f t="shared" si="39"/>
        <v/>
      </c>
    </row>
    <row r="1278" spans="2:40" ht="21" customHeight="1">
      <c r="B1278" s="78"/>
      <c r="C1278" s="78"/>
      <c r="D1278" s="78"/>
      <c r="E1278" s="177"/>
      <c r="F1278" s="79"/>
      <c r="G1278" s="71"/>
      <c r="H1278" s="71"/>
      <c r="I1278" s="71"/>
      <c r="J1278" s="71"/>
      <c r="K1278" s="72"/>
      <c r="L1278" s="72"/>
      <c r="M1278" s="78"/>
      <c r="N1278" s="71"/>
      <c r="O1278" s="73"/>
      <c r="P1278" s="73"/>
      <c r="Q1278" s="73"/>
      <c r="R1278" s="85"/>
      <c r="S1278" s="73"/>
      <c r="T1278" s="85"/>
      <c r="U1278" s="73"/>
      <c r="V1278" s="85"/>
      <c r="W1278" s="73"/>
      <c r="X1278" s="73"/>
      <c r="Y1278" s="79"/>
      <c r="Z1278" s="71"/>
      <c r="AA1278" s="85"/>
      <c r="AB1278" s="85"/>
      <c r="AC1278" s="85"/>
      <c r="AD1278" s="85"/>
      <c r="AE1278" s="85"/>
      <c r="AF1278" s="85"/>
      <c r="AG1278" s="85"/>
      <c r="AH1278" s="85"/>
      <c r="AI1278" s="85"/>
      <c r="AJ1278" s="85"/>
      <c r="AK1278" s="85"/>
      <c r="AL1278" s="71"/>
      <c r="AM1278" s="68" t="str">
        <f t="shared" si="38"/>
        <v/>
      </c>
      <c r="AN1278" s="62" t="str">
        <f t="shared" si="39"/>
        <v/>
      </c>
    </row>
    <row r="1279" spans="2:40" ht="21" customHeight="1">
      <c r="B1279" s="78"/>
      <c r="C1279" s="78"/>
      <c r="D1279" s="78"/>
      <c r="E1279" s="177"/>
      <c r="F1279" s="79"/>
      <c r="G1279" s="71"/>
      <c r="H1279" s="71"/>
      <c r="I1279" s="71"/>
      <c r="J1279" s="71"/>
      <c r="K1279" s="72"/>
      <c r="L1279" s="72"/>
      <c r="M1279" s="78"/>
      <c r="N1279" s="71"/>
      <c r="O1279" s="73"/>
      <c r="P1279" s="73"/>
      <c r="Q1279" s="73"/>
      <c r="R1279" s="85"/>
      <c r="S1279" s="73"/>
      <c r="T1279" s="85"/>
      <c r="U1279" s="73"/>
      <c r="V1279" s="85"/>
      <c r="W1279" s="73"/>
      <c r="X1279" s="73"/>
      <c r="Y1279" s="79"/>
      <c r="Z1279" s="71"/>
      <c r="AA1279" s="85"/>
      <c r="AB1279" s="85"/>
      <c r="AC1279" s="85"/>
      <c r="AD1279" s="85"/>
      <c r="AE1279" s="85"/>
      <c r="AF1279" s="85"/>
      <c r="AG1279" s="85"/>
      <c r="AH1279" s="85"/>
      <c r="AI1279" s="85"/>
      <c r="AJ1279" s="85"/>
      <c r="AK1279" s="85"/>
      <c r="AL1279" s="71"/>
      <c r="AM1279" s="68" t="str">
        <f t="shared" si="38"/>
        <v/>
      </c>
      <c r="AN1279" s="62" t="str">
        <f t="shared" si="39"/>
        <v/>
      </c>
    </row>
    <row r="1280" spans="2:40" ht="21" customHeight="1">
      <c r="B1280" s="78"/>
      <c r="C1280" s="78"/>
      <c r="D1280" s="78"/>
      <c r="E1280" s="177"/>
      <c r="F1280" s="79"/>
      <c r="G1280" s="71"/>
      <c r="H1280" s="71"/>
      <c r="I1280" s="71"/>
      <c r="J1280" s="71"/>
      <c r="K1280" s="72"/>
      <c r="L1280" s="72"/>
      <c r="M1280" s="78"/>
      <c r="N1280" s="71"/>
      <c r="O1280" s="73"/>
      <c r="P1280" s="73"/>
      <c r="Q1280" s="73"/>
      <c r="R1280" s="85"/>
      <c r="S1280" s="73"/>
      <c r="T1280" s="85"/>
      <c r="U1280" s="73"/>
      <c r="V1280" s="85"/>
      <c r="W1280" s="73"/>
      <c r="X1280" s="73"/>
      <c r="Y1280" s="79"/>
      <c r="Z1280" s="71"/>
      <c r="AA1280" s="85"/>
      <c r="AB1280" s="85"/>
      <c r="AC1280" s="85"/>
      <c r="AD1280" s="85"/>
      <c r="AE1280" s="85"/>
      <c r="AF1280" s="85"/>
      <c r="AG1280" s="85"/>
      <c r="AH1280" s="85"/>
      <c r="AI1280" s="85"/>
      <c r="AJ1280" s="85"/>
      <c r="AK1280" s="85"/>
      <c r="AL1280" s="71"/>
      <c r="AM1280" s="68" t="str">
        <f t="shared" si="38"/>
        <v/>
      </c>
      <c r="AN1280" s="62" t="str">
        <f t="shared" si="39"/>
        <v/>
      </c>
    </row>
    <row r="1281" spans="2:40" ht="21" customHeight="1">
      <c r="B1281" s="78"/>
      <c r="C1281" s="78"/>
      <c r="D1281" s="78"/>
      <c r="E1281" s="177"/>
      <c r="F1281" s="79"/>
      <c r="G1281" s="71"/>
      <c r="H1281" s="71"/>
      <c r="I1281" s="71"/>
      <c r="J1281" s="71"/>
      <c r="K1281" s="72"/>
      <c r="L1281" s="72"/>
      <c r="M1281" s="78"/>
      <c r="N1281" s="71"/>
      <c r="O1281" s="73"/>
      <c r="P1281" s="73"/>
      <c r="Q1281" s="73"/>
      <c r="R1281" s="85"/>
      <c r="S1281" s="73"/>
      <c r="T1281" s="85"/>
      <c r="U1281" s="73"/>
      <c r="V1281" s="85"/>
      <c r="W1281" s="73"/>
      <c r="X1281" s="73"/>
      <c r="Y1281" s="79"/>
      <c r="Z1281" s="71"/>
      <c r="AA1281" s="85"/>
      <c r="AB1281" s="85"/>
      <c r="AC1281" s="85"/>
      <c r="AD1281" s="85"/>
      <c r="AE1281" s="85"/>
      <c r="AF1281" s="85"/>
      <c r="AG1281" s="85"/>
      <c r="AH1281" s="85"/>
      <c r="AI1281" s="85"/>
      <c r="AJ1281" s="85"/>
      <c r="AK1281" s="85"/>
      <c r="AL1281" s="71"/>
      <c r="AM1281" s="68" t="str">
        <f t="shared" si="38"/>
        <v/>
      </c>
      <c r="AN1281" s="62" t="str">
        <f t="shared" si="39"/>
        <v/>
      </c>
    </row>
    <row r="1282" spans="2:40" ht="21" customHeight="1">
      <c r="B1282" s="78"/>
      <c r="C1282" s="78"/>
      <c r="D1282" s="78"/>
      <c r="E1282" s="177"/>
      <c r="F1282" s="79"/>
      <c r="G1282" s="71"/>
      <c r="H1282" s="71"/>
      <c r="I1282" s="71"/>
      <c r="J1282" s="71"/>
      <c r="K1282" s="72"/>
      <c r="L1282" s="72"/>
      <c r="M1282" s="78"/>
      <c r="N1282" s="71"/>
      <c r="O1282" s="73"/>
      <c r="P1282" s="73"/>
      <c r="Q1282" s="73"/>
      <c r="R1282" s="85"/>
      <c r="S1282" s="73"/>
      <c r="T1282" s="85"/>
      <c r="U1282" s="73"/>
      <c r="V1282" s="85"/>
      <c r="W1282" s="73"/>
      <c r="X1282" s="73"/>
      <c r="Y1282" s="79"/>
      <c r="Z1282" s="71"/>
      <c r="AA1282" s="85"/>
      <c r="AB1282" s="85"/>
      <c r="AC1282" s="85"/>
      <c r="AD1282" s="85"/>
      <c r="AE1282" s="85"/>
      <c r="AF1282" s="85"/>
      <c r="AG1282" s="85"/>
      <c r="AH1282" s="85"/>
      <c r="AI1282" s="85"/>
      <c r="AJ1282" s="85"/>
      <c r="AK1282" s="85"/>
      <c r="AL1282" s="71"/>
      <c r="AM1282" s="68" t="str">
        <f t="shared" si="38"/>
        <v/>
      </c>
      <c r="AN1282" s="62" t="str">
        <f t="shared" si="39"/>
        <v/>
      </c>
    </row>
    <row r="1283" spans="2:40" ht="21" customHeight="1">
      <c r="B1283" s="78"/>
      <c r="C1283" s="78"/>
      <c r="D1283" s="78"/>
      <c r="E1283" s="177"/>
      <c r="F1283" s="79"/>
      <c r="G1283" s="71"/>
      <c r="H1283" s="71"/>
      <c r="I1283" s="71"/>
      <c r="J1283" s="71"/>
      <c r="K1283" s="72"/>
      <c r="L1283" s="72"/>
      <c r="M1283" s="78"/>
      <c r="N1283" s="71"/>
      <c r="O1283" s="73"/>
      <c r="P1283" s="73"/>
      <c r="Q1283" s="73"/>
      <c r="R1283" s="85"/>
      <c r="S1283" s="73"/>
      <c r="T1283" s="85"/>
      <c r="U1283" s="73"/>
      <c r="V1283" s="85"/>
      <c r="W1283" s="73"/>
      <c r="X1283" s="73"/>
      <c r="Y1283" s="79"/>
      <c r="Z1283" s="71"/>
      <c r="AA1283" s="85"/>
      <c r="AB1283" s="85"/>
      <c r="AC1283" s="85"/>
      <c r="AD1283" s="85"/>
      <c r="AE1283" s="85"/>
      <c r="AF1283" s="85"/>
      <c r="AG1283" s="85"/>
      <c r="AH1283" s="85"/>
      <c r="AI1283" s="85"/>
      <c r="AJ1283" s="85"/>
      <c r="AK1283" s="85"/>
      <c r="AL1283" s="71"/>
      <c r="AM1283" s="68" t="str">
        <f t="shared" si="38"/>
        <v/>
      </c>
      <c r="AN1283" s="62" t="str">
        <f t="shared" si="39"/>
        <v/>
      </c>
    </row>
    <row r="1284" spans="2:40" ht="21" customHeight="1">
      <c r="B1284" s="78"/>
      <c r="C1284" s="78"/>
      <c r="D1284" s="78"/>
      <c r="E1284" s="177"/>
      <c r="F1284" s="79"/>
      <c r="G1284" s="71"/>
      <c r="H1284" s="71"/>
      <c r="I1284" s="71"/>
      <c r="J1284" s="71"/>
      <c r="K1284" s="72"/>
      <c r="L1284" s="72"/>
      <c r="M1284" s="78"/>
      <c r="N1284" s="71"/>
      <c r="O1284" s="73"/>
      <c r="P1284" s="73"/>
      <c r="Q1284" s="73"/>
      <c r="R1284" s="85"/>
      <c r="S1284" s="73"/>
      <c r="T1284" s="85"/>
      <c r="U1284" s="73"/>
      <c r="V1284" s="85"/>
      <c r="W1284" s="73"/>
      <c r="X1284" s="73"/>
      <c r="Y1284" s="79"/>
      <c r="Z1284" s="71"/>
      <c r="AA1284" s="85"/>
      <c r="AB1284" s="85"/>
      <c r="AC1284" s="85"/>
      <c r="AD1284" s="85"/>
      <c r="AE1284" s="85"/>
      <c r="AF1284" s="85"/>
      <c r="AG1284" s="85"/>
      <c r="AH1284" s="85"/>
      <c r="AI1284" s="85"/>
      <c r="AJ1284" s="85"/>
      <c r="AK1284" s="85"/>
      <c r="AL1284" s="71"/>
      <c r="AM1284" s="68" t="str">
        <f t="shared" si="38"/>
        <v/>
      </c>
      <c r="AN1284" s="62" t="str">
        <f t="shared" si="39"/>
        <v/>
      </c>
    </row>
    <row r="1285" spans="2:40" ht="21" customHeight="1">
      <c r="B1285" s="78"/>
      <c r="C1285" s="78"/>
      <c r="D1285" s="78"/>
      <c r="E1285" s="177"/>
      <c r="F1285" s="79"/>
      <c r="G1285" s="71"/>
      <c r="H1285" s="71"/>
      <c r="I1285" s="71"/>
      <c r="J1285" s="71"/>
      <c r="K1285" s="72"/>
      <c r="L1285" s="72"/>
      <c r="M1285" s="78"/>
      <c r="N1285" s="71"/>
      <c r="O1285" s="73"/>
      <c r="P1285" s="73"/>
      <c r="Q1285" s="73"/>
      <c r="R1285" s="85"/>
      <c r="S1285" s="73"/>
      <c r="T1285" s="85"/>
      <c r="U1285" s="73"/>
      <c r="V1285" s="85"/>
      <c r="W1285" s="73"/>
      <c r="X1285" s="73"/>
      <c r="Y1285" s="79"/>
      <c r="Z1285" s="71"/>
      <c r="AA1285" s="85"/>
      <c r="AB1285" s="85"/>
      <c r="AC1285" s="85"/>
      <c r="AD1285" s="85"/>
      <c r="AE1285" s="85"/>
      <c r="AF1285" s="85"/>
      <c r="AG1285" s="85"/>
      <c r="AH1285" s="85"/>
      <c r="AI1285" s="85"/>
      <c r="AJ1285" s="85"/>
      <c r="AK1285" s="85"/>
      <c r="AL1285" s="71"/>
      <c r="AM1285" s="68" t="str">
        <f t="shared" si="38"/>
        <v/>
      </c>
      <c r="AN1285" s="62" t="str">
        <f t="shared" si="39"/>
        <v/>
      </c>
    </row>
    <row r="1286" spans="2:40" ht="21" customHeight="1">
      <c r="B1286" s="78"/>
      <c r="C1286" s="78"/>
      <c r="D1286" s="78"/>
      <c r="E1286" s="177"/>
      <c r="F1286" s="79"/>
      <c r="G1286" s="71"/>
      <c r="H1286" s="71"/>
      <c r="I1286" s="71"/>
      <c r="J1286" s="71"/>
      <c r="K1286" s="72"/>
      <c r="L1286" s="72"/>
      <c r="M1286" s="78"/>
      <c r="N1286" s="71"/>
      <c r="O1286" s="73"/>
      <c r="P1286" s="73"/>
      <c r="Q1286" s="73"/>
      <c r="R1286" s="85"/>
      <c r="S1286" s="73"/>
      <c r="T1286" s="85"/>
      <c r="U1286" s="73"/>
      <c r="V1286" s="85"/>
      <c r="W1286" s="73"/>
      <c r="X1286" s="73"/>
      <c r="Y1286" s="79"/>
      <c r="Z1286" s="71"/>
      <c r="AA1286" s="85"/>
      <c r="AB1286" s="85"/>
      <c r="AC1286" s="85"/>
      <c r="AD1286" s="85"/>
      <c r="AE1286" s="85"/>
      <c r="AF1286" s="85"/>
      <c r="AG1286" s="85"/>
      <c r="AH1286" s="85"/>
      <c r="AI1286" s="85"/>
      <c r="AJ1286" s="85"/>
      <c r="AK1286" s="85"/>
      <c r="AL1286" s="71"/>
      <c r="AM1286" s="68" t="str">
        <f t="shared" si="38"/>
        <v/>
      </c>
      <c r="AN1286" s="62" t="str">
        <f t="shared" si="39"/>
        <v/>
      </c>
    </row>
    <row r="1287" spans="2:40" ht="21" customHeight="1">
      <c r="B1287" s="78"/>
      <c r="C1287" s="78"/>
      <c r="D1287" s="78"/>
      <c r="E1287" s="177"/>
      <c r="F1287" s="79"/>
      <c r="G1287" s="71"/>
      <c r="H1287" s="71"/>
      <c r="I1287" s="71"/>
      <c r="J1287" s="71"/>
      <c r="K1287" s="72"/>
      <c r="L1287" s="72"/>
      <c r="M1287" s="78"/>
      <c r="N1287" s="71"/>
      <c r="O1287" s="73"/>
      <c r="P1287" s="73"/>
      <c r="Q1287" s="73"/>
      <c r="R1287" s="85"/>
      <c r="S1287" s="73"/>
      <c r="T1287" s="85"/>
      <c r="U1287" s="73"/>
      <c r="V1287" s="85"/>
      <c r="W1287" s="73"/>
      <c r="X1287" s="73"/>
      <c r="Y1287" s="79"/>
      <c r="Z1287" s="71"/>
      <c r="AA1287" s="85"/>
      <c r="AB1287" s="85"/>
      <c r="AC1287" s="85"/>
      <c r="AD1287" s="85"/>
      <c r="AE1287" s="85"/>
      <c r="AF1287" s="85"/>
      <c r="AG1287" s="85"/>
      <c r="AH1287" s="85"/>
      <c r="AI1287" s="85"/>
      <c r="AJ1287" s="85"/>
      <c r="AK1287" s="85"/>
      <c r="AL1287" s="71"/>
      <c r="AM1287" s="68" t="str">
        <f t="shared" si="38"/>
        <v/>
      </c>
      <c r="AN1287" s="62" t="str">
        <f t="shared" si="39"/>
        <v/>
      </c>
    </row>
    <row r="1288" spans="2:40" ht="21" customHeight="1">
      <c r="B1288" s="78"/>
      <c r="C1288" s="78"/>
      <c r="D1288" s="78"/>
      <c r="E1288" s="177"/>
      <c r="F1288" s="79"/>
      <c r="G1288" s="71"/>
      <c r="H1288" s="71"/>
      <c r="I1288" s="71"/>
      <c r="J1288" s="71"/>
      <c r="K1288" s="72"/>
      <c r="L1288" s="72"/>
      <c r="M1288" s="78"/>
      <c r="N1288" s="71"/>
      <c r="O1288" s="73"/>
      <c r="P1288" s="73"/>
      <c r="Q1288" s="73"/>
      <c r="R1288" s="85"/>
      <c r="S1288" s="73"/>
      <c r="T1288" s="85"/>
      <c r="U1288" s="73"/>
      <c r="V1288" s="85"/>
      <c r="W1288" s="73"/>
      <c r="X1288" s="73"/>
      <c r="Y1288" s="79"/>
      <c r="Z1288" s="71"/>
      <c r="AA1288" s="85"/>
      <c r="AB1288" s="85"/>
      <c r="AC1288" s="85"/>
      <c r="AD1288" s="85"/>
      <c r="AE1288" s="85"/>
      <c r="AF1288" s="85"/>
      <c r="AG1288" s="85"/>
      <c r="AH1288" s="85"/>
      <c r="AI1288" s="85"/>
      <c r="AJ1288" s="85"/>
      <c r="AK1288" s="85"/>
      <c r="AL1288" s="71"/>
      <c r="AM1288" s="68" t="str">
        <f t="shared" si="38"/>
        <v/>
      </c>
      <c r="AN1288" s="62" t="str">
        <f t="shared" si="39"/>
        <v/>
      </c>
    </row>
    <row r="1289" spans="2:40" ht="21" customHeight="1">
      <c r="B1289" s="78"/>
      <c r="C1289" s="78"/>
      <c r="D1289" s="78"/>
      <c r="E1289" s="177"/>
      <c r="F1289" s="79"/>
      <c r="G1289" s="71"/>
      <c r="H1289" s="71"/>
      <c r="I1289" s="71"/>
      <c r="J1289" s="71"/>
      <c r="K1289" s="72"/>
      <c r="L1289" s="72"/>
      <c r="M1289" s="78"/>
      <c r="N1289" s="71"/>
      <c r="O1289" s="73"/>
      <c r="P1289" s="73"/>
      <c r="Q1289" s="73"/>
      <c r="R1289" s="85"/>
      <c r="S1289" s="73"/>
      <c r="T1289" s="85"/>
      <c r="U1289" s="73"/>
      <c r="V1289" s="85"/>
      <c r="W1289" s="73"/>
      <c r="X1289" s="73"/>
      <c r="Y1289" s="79"/>
      <c r="Z1289" s="71"/>
      <c r="AA1289" s="85"/>
      <c r="AB1289" s="85"/>
      <c r="AC1289" s="85"/>
      <c r="AD1289" s="85"/>
      <c r="AE1289" s="85"/>
      <c r="AF1289" s="85"/>
      <c r="AG1289" s="85"/>
      <c r="AH1289" s="85"/>
      <c r="AI1289" s="85"/>
      <c r="AJ1289" s="85"/>
      <c r="AK1289" s="85"/>
      <c r="AL1289" s="71"/>
      <c r="AM1289" s="68" t="str">
        <f t="shared" si="38"/>
        <v/>
      </c>
      <c r="AN1289" s="62" t="str">
        <f t="shared" si="39"/>
        <v/>
      </c>
    </row>
    <row r="1290" spans="2:40" ht="21" customHeight="1">
      <c r="B1290" s="78"/>
      <c r="C1290" s="78"/>
      <c r="D1290" s="78"/>
      <c r="E1290" s="177"/>
      <c r="F1290" s="79"/>
      <c r="G1290" s="71"/>
      <c r="H1290" s="71"/>
      <c r="I1290" s="71"/>
      <c r="J1290" s="71"/>
      <c r="K1290" s="72"/>
      <c r="L1290" s="72"/>
      <c r="M1290" s="78"/>
      <c r="N1290" s="71"/>
      <c r="O1290" s="73"/>
      <c r="P1290" s="73"/>
      <c r="Q1290" s="73"/>
      <c r="R1290" s="85"/>
      <c r="S1290" s="73"/>
      <c r="T1290" s="85"/>
      <c r="U1290" s="73"/>
      <c r="V1290" s="85"/>
      <c r="W1290" s="73"/>
      <c r="X1290" s="73"/>
      <c r="Y1290" s="79"/>
      <c r="Z1290" s="71"/>
      <c r="AA1290" s="85"/>
      <c r="AB1290" s="85"/>
      <c r="AC1290" s="85"/>
      <c r="AD1290" s="85"/>
      <c r="AE1290" s="85"/>
      <c r="AF1290" s="85"/>
      <c r="AG1290" s="85"/>
      <c r="AH1290" s="85"/>
      <c r="AI1290" s="85"/>
      <c r="AJ1290" s="85"/>
      <c r="AK1290" s="85"/>
      <c r="AL1290" s="71"/>
      <c r="AM1290" s="68" t="str">
        <f t="shared" si="38"/>
        <v/>
      </c>
      <c r="AN1290" s="62" t="str">
        <f t="shared" si="39"/>
        <v/>
      </c>
    </row>
    <row r="1291" spans="2:40" ht="21" customHeight="1">
      <c r="B1291" s="78"/>
      <c r="C1291" s="78"/>
      <c r="D1291" s="78"/>
      <c r="E1291" s="177"/>
      <c r="F1291" s="79"/>
      <c r="G1291" s="71"/>
      <c r="H1291" s="71"/>
      <c r="I1291" s="71"/>
      <c r="J1291" s="71"/>
      <c r="K1291" s="72"/>
      <c r="L1291" s="72"/>
      <c r="M1291" s="78"/>
      <c r="N1291" s="71"/>
      <c r="O1291" s="73"/>
      <c r="P1291" s="73"/>
      <c r="Q1291" s="73"/>
      <c r="R1291" s="85"/>
      <c r="S1291" s="73"/>
      <c r="T1291" s="85"/>
      <c r="U1291" s="73"/>
      <c r="V1291" s="85"/>
      <c r="W1291" s="73"/>
      <c r="X1291" s="73"/>
      <c r="Y1291" s="79"/>
      <c r="Z1291" s="71"/>
      <c r="AA1291" s="85"/>
      <c r="AB1291" s="85"/>
      <c r="AC1291" s="85"/>
      <c r="AD1291" s="85"/>
      <c r="AE1291" s="85"/>
      <c r="AF1291" s="85"/>
      <c r="AG1291" s="85"/>
      <c r="AH1291" s="85"/>
      <c r="AI1291" s="85"/>
      <c r="AJ1291" s="85"/>
      <c r="AK1291" s="85"/>
      <c r="AL1291" s="71"/>
      <c r="AM1291" s="68" t="str">
        <f t="shared" si="38"/>
        <v/>
      </c>
      <c r="AN1291" s="62" t="str">
        <f t="shared" si="39"/>
        <v/>
      </c>
    </row>
    <row r="1292" spans="2:40" ht="21" customHeight="1">
      <c r="B1292" s="78"/>
      <c r="C1292" s="78"/>
      <c r="D1292" s="78"/>
      <c r="E1292" s="177"/>
      <c r="F1292" s="79"/>
      <c r="G1292" s="71"/>
      <c r="H1292" s="71"/>
      <c r="I1292" s="71"/>
      <c r="J1292" s="71"/>
      <c r="K1292" s="72"/>
      <c r="L1292" s="72"/>
      <c r="M1292" s="78"/>
      <c r="N1292" s="71"/>
      <c r="O1292" s="73"/>
      <c r="P1292" s="73"/>
      <c r="Q1292" s="73"/>
      <c r="R1292" s="85"/>
      <c r="S1292" s="73"/>
      <c r="T1292" s="85"/>
      <c r="U1292" s="73"/>
      <c r="V1292" s="85"/>
      <c r="W1292" s="73"/>
      <c r="X1292" s="73"/>
      <c r="Y1292" s="79"/>
      <c r="Z1292" s="71"/>
      <c r="AA1292" s="85"/>
      <c r="AB1292" s="85"/>
      <c r="AC1292" s="85"/>
      <c r="AD1292" s="85"/>
      <c r="AE1292" s="85"/>
      <c r="AF1292" s="85"/>
      <c r="AG1292" s="85"/>
      <c r="AH1292" s="85"/>
      <c r="AI1292" s="85"/>
      <c r="AJ1292" s="85"/>
      <c r="AK1292" s="85"/>
      <c r="AL1292" s="71"/>
      <c r="AM1292" s="68" t="str">
        <f t="shared" ref="AM1292:AM1355" si="40">IF(AN1292&lt;&gt;"","Erreur","")</f>
        <v/>
      </c>
      <c r="AN1292" s="62" t="str">
        <f t="shared" si="39"/>
        <v/>
      </c>
    </row>
    <row r="1293" spans="2:40" ht="21" customHeight="1">
      <c r="B1293" s="78"/>
      <c r="C1293" s="78"/>
      <c r="D1293" s="78"/>
      <c r="E1293" s="177"/>
      <c r="F1293" s="79"/>
      <c r="G1293" s="71"/>
      <c r="H1293" s="71"/>
      <c r="I1293" s="71"/>
      <c r="J1293" s="71"/>
      <c r="K1293" s="72"/>
      <c r="L1293" s="72"/>
      <c r="M1293" s="78"/>
      <c r="N1293" s="71"/>
      <c r="O1293" s="73"/>
      <c r="P1293" s="73"/>
      <c r="Q1293" s="73"/>
      <c r="R1293" s="85"/>
      <c r="S1293" s="73"/>
      <c r="T1293" s="85"/>
      <c r="U1293" s="73"/>
      <c r="V1293" s="85"/>
      <c r="W1293" s="73"/>
      <c r="X1293" s="73"/>
      <c r="Y1293" s="79"/>
      <c r="Z1293" s="71"/>
      <c r="AA1293" s="85"/>
      <c r="AB1293" s="85"/>
      <c r="AC1293" s="85"/>
      <c r="AD1293" s="85"/>
      <c r="AE1293" s="85"/>
      <c r="AF1293" s="85"/>
      <c r="AG1293" s="85"/>
      <c r="AH1293" s="85"/>
      <c r="AI1293" s="85"/>
      <c r="AJ1293" s="85"/>
      <c r="AK1293" s="85"/>
      <c r="AL1293" s="71"/>
      <c r="AM1293" s="68" t="str">
        <f t="shared" si="40"/>
        <v/>
      </c>
      <c r="AN1293" s="62" t="str">
        <f t="shared" ref="AN1293:AN1356" si="41">IF(AND(B1293&lt;&gt;"",B1292=""),"La ligne précédente ne doit pas être vide",IF(AND(B1293&lt;&gt;"",OR(C1293="",D1293="",E1293="",F1293="",G1293="",H1293="",J1293="",N1293="")),"Veuillez compléter les informations d'identification du programme de cession en réassurance.",IF(AND(B1293="",OR(C1293&lt;&gt;"",D1293&lt;&gt;"",E1293&lt;&gt;"",F1293&lt;&gt;"",G1293&lt;&gt;"",H1293&lt;&gt;"",J1293&lt;&gt;"",N1293&lt;&gt;"")),"Veuillez compléter les informations d'identification du programme de cession en réassurance en colonne C0010.",IF(AND(B1293&lt;&gt;"",AL1293=""),"Veuillez sélectionner NA dans la liste de la colonne C0370 si vous n'avez rien à déclarer.",""))))</f>
        <v/>
      </c>
    </row>
    <row r="1294" spans="2:40" ht="21" customHeight="1">
      <c r="B1294" s="78"/>
      <c r="C1294" s="78"/>
      <c r="D1294" s="78"/>
      <c r="E1294" s="177"/>
      <c r="F1294" s="79"/>
      <c r="G1294" s="71"/>
      <c r="H1294" s="71"/>
      <c r="I1294" s="71"/>
      <c r="J1294" s="71"/>
      <c r="K1294" s="72"/>
      <c r="L1294" s="72"/>
      <c r="M1294" s="78"/>
      <c r="N1294" s="71"/>
      <c r="O1294" s="73"/>
      <c r="P1294" s="73"/>
      <c r="Q1294" s="73"/>
      <c r="R1294" s="85"/>
      <c r="S1294" s="73"/>
      <c r="T1294" s="85"/>
      <c r="U1294" s="73"/>
      <c r="V1294" s="85"/>
      <c r="W1294" s="73"/>
      <c r="X1294" s="73"/>
      <c r="Y1294" s="79"/>
      <c r="Z1294" s="71"/>
      <c r="AA1294" s="85"/>
      <c r="AB1294" s="85"/>
      <c r="AC1294" s="85"/>
      <c r="AD1294" s="85"/>
      <c r="AE1294" s="85"/>
      <c r="AF1294" s="85"/>
      <c r="AG1294" s="85"/>
      <c r="AH1294" s="85"/>
      <c r="AI1294" s="85"/>
      <c r="AJ1294" s="85"/>
      <c r="AK1294" s="85"/>
      <c r="AL1294" s="71"/>
      <c r="AM1294" s="68" t="str">
        <f t="shared" si="40"/>
        <v/>
      </c>
      <c r="AN1294" s="62" t="str">
        <f t="shared" si="41"/>
        <v/>
      </c>
    </row>
    <row r="1295" spans="2:40" ht="21" customHeight="1">
      <c r="B1295" s="78"/>
      <c r="C1295" s="78"/>
      <c r="D1295" s="78"/>
      <c r="E1295" s="177"/>
      <c r="F1295" s="79"/>
      <c r="G1295" s="71"/>
      <c r="H1295" s="71"/>
      <c r="I1295" s="71"/>
      <c r="J1295" s="71"/>
      <c r="K1295" s="72"/>
      <c r="L1295" s="72"/>
      <c r="M1295" s="78"/>
      <c r="N1295" s="71"/>
      <c r="O1295" s="73"/>
      <c r="P1295" s="73"/>
      <c r="Q1295" s="73"/>
      <c r="R1295" s="85"/>
      <c r="S1295" s="73"/>
      <c r="T1295" s="85"/>
      <c r="U1295" s="73"/>
      <c r="V1295" s="85"/>
      <c r="W1295" s="73"/>
      <c r="X1295" s="73"/>
      <c r="Y1295" s="79"/>
      <c r="Z1295" s="71"/>
      <c r="AA1295" s="85"/>
      <c r="AB1295" s="85"/>
      <c r="AC1295" s="85"/>
      <c r="AD1295" s="85"/>
      <c r="AE1295" s="85"/>
      <c r="AF1295" s="85"/>
      <c r="AG1295" s="85"/>
      <c r="AH1295" s="85"/>
      <c r="AI1295" s="85"/>
      <c r="AJ1295" s="85"/>
      <c r="AK1295" s="85"/>
      <c r="AL1295" s="71"/>
      <c r="AM1295" s="68" t="str">
        <f t="shared" si="40"/>
        <v/>
      </c>
      <c r="AN1295" s="62" t="str">
        <f t="shared" si="41"/>
        <v/>
      </c>
    </row>
    <row r="1296" spans="2:40" ht="21" customHeight="1">
      <c r="B1296" s="78"/>
      <c r="C1296" s="78"/>
      <c r="D1296" s="78"/>
      <c r="E1296" s="177"/>
      <c r="F1296" s="79"/>
      <c r="G1296" s="71"/>
      <c r="H1296" s="71"/>
      <c r="I1296" s="71"/>
      <c r="J1296" s="71"/>
      <c r="K1296" s="72"/>
      <c r="L1296" s="72"/>
      <c r="M1296" s="78"/>
      <c r="N1296" s="71"/>
      <c r="O1296" s="73"/>
      <c r="P1296" s="73"/>
      <c r="Q1296" s="73"/>
      <c r="R1296" s="85"/>
      <c r="S1296" s="73"/>
      <c r="T1296" s="85"/>
      <c r="U1296" s="73"/>
      <c r="V1296" s="85"/>
      <c r="W1296" s="73"/>
      <c r="X1296" s="73"/>
      <c r="Y1296" s="79"/>
      <c r="Z1296" s="71"/>
      <c r="AA1296" s="85"/>
      <c r="AB1296" s="85"/>
      <c r="AC1296" s="85"/>
      <c r="AD1296" s="85"/>
      <c r="AE1296" s="85"/>
      <c r="AF1296" s="85"/>
      <c r="AG1296" s="85"/>
      <c r="AH1296" s="85"/>
      <c r="AI1296" s="85"/>
      <c r="AJ1296" s="85"/>
      <c r="AK1296" s="85"/>
      <c r="AL1296" s="71"/>
      <c r="AM1296" s="68" t="str">
        <f t="shared" si="40"/>
        <v/>
      </c>
      <c r="AN1296" s="62" t="str">
        <f t="shared" si="41"/>
        <v/>
      </c>
    </row>
    <row r="1297" spans="2:40" ht="21" customHeight="1">
      <c r="B1297" s="78"/>
      <c r="C1297" s="78"/>
      <c r="D1297" s="78"/>
      <c r="E1297" s="177"/>
      <c r="F1297" s="79"/>
      <c r="G1297" s="71"/>
      <c r="H1297" s="71"/>
      <c r="I1297" s="71"/>
      <c r="J1297" s="71"/>
      <c r="K1297" s="72"/>
      <c r="L1297" s="72"/>
      <c r="M1297" s="78"/>
      <c r="N1297" s="71"/>
      <c r="O1297" s="73"/>
      <c r="P1297" s="73"/>
      <c r="Q1297" s="73"/>
      <c r="R1297" s="85"/>
      <c r="S1297" s="73"/>
      <c r="T1297" s="85"/>
      <c r="U1297" s="73"/>
      <c r="V1297" s="85"/>
      <c r="W1297" s="73"/>
      <c r="X1297" s="73"/>
      <c r="Y1297" s="79"/>
      <c r="Z1297" s="71"/>
      <c r="AA1297" s="85"/>
      <c r="AB1297" s="85"/>
      <c r="AC1297" s="85"/>
      <c r="AD1297" s="85"/>
      <c r="AE1297" s="85"/>
      <c r="AF1297" s="85"/>
      <c r="AG1297" s="85"/>
      <c r="AH1297" s="85"/>
      <c r="AI1297" s="85"/>
      <c r="AJ1297" s="85"/>
      <c r="AK1297" s="85"/>
      <c r="AL1297" s="71"/>
      <c r="AM1297" s="68" t="str">
        <f t="shared" si="40"/>
        <v/>
      </c>
      <c r="AN1297" s="62" t="str">
        <f t="shared" si="41"/>
        <v/>
      </c>
    </row>
    <row r="1298" spans="2:40" ht="21" customHeight="1">
      <c r="B1298" s="78"/>
      <c r="C1298" s="78"/>
      <c r="D1298" s="78"/>
      <c r="E1298" s="177"/>
      <c r="F1298" s="79"/>
      <c r="G1298" s="71"/>
      <c r="H1298" s="71"/>
      <c r="I1298" s="71"/>
      <c r="J1298" s="71"/>
      <c r="K1298" s="72"/>
      <c r="L1298" s="72"/>
      <c r="M1298" s="78"/>
      <c r="N1298" s="71"/>
      <c r="O1298" s="73"/>
      <c r="P1298" s="73"/>
      <c r="Q1298" s="73"/>
      <c r="R1298" s="85"/>
      <c r="S1298" s="73"/>
      <c r="T1298" s="85"/>
      <c r="U1298" s="73"/>
      <c r="V1298" s="85"/>
      <c r="W1298" s="73"/>
      <c r="X1298" s="73"/>
      <c r="Y1298" s="79"/>
      <c r="Z1298" s="71"/>
      <c r="AA1298" s="85"/>
      <c r="AB1298" s="85"/>
      <c r="AC1298" s="85"/>
      <c r="AD1298" s="85"/>
      <c r="AE1298" s="85"/>
      <c r="AF1298" s="85"/>
      <c r="AG1298" s="85"/>
      <c r="AH1298" s="85"/>
      <c r="AI1298" s="85"/>
      <c r="AJ1298" s="85"/>
      <c r="AK1298" s="85"/>
      <c r="AL1298" s="71"/>
      <c r="AM1298" s="68" t="str">
        <f t="shared" si="40"/>
        <v/>
      </c>
      <c r="AN1298" s="62" t="str">
        <f t="shared" si="41"/>
        <v/>
      </c>
    </row>
    <row r="1299" spans="2:40" ht="21" customHeight="1">
      <c r="B1299" s="78"/>
      <c r="C1299" s="78"/>
      <c r="D1299" s="78"/>
      <c r="E1299" s="177"/>
      <c r="F1299" s="79"/>
      <c r="G1299" s="71"/>
      <c r="H1299" s="71"/>
      <c r="I1299" s="71"/>
      <c r="J1299" s="71"/>
      <c r="K1299" s="72"/>
      <c r="L1299" s="72"/>
      <c r="M1299" s="78"/>
      <c r="N1299" s="71"/>
      <c r="O1299" s="73"/>
      <c r="P1299" s="73"/>
      <c r="Q1299" s="73"/>
      <c r="R1299" s="85"/>
      <c r="S1299" s="73"/>
      <c r="T1299" s="85"/>
      <c r="U1299" s="73"/>
      <c r="V1299" s="85"/>
      <c r="W1299" s="73"/>
      <c r="X1299" s="73"/>
      <c r="Y1299" s="79"/>
      <c r="Z1299" s="71"/>
      <c r="AA1299" s="85"/>
      <c r="AB1299" s="85"/>
      <c r="AC1299" s="85"/>
      <c r="AD1299" s="85"/>
      <c r="AE1299" s="85"/>
      <c r="AF1299" s="85"/>
      <c r="AG1299" s="85"/>
      <c r="AH1299" s="85"/>
      <c r="AI1299" s="85"/>
      <c r="AJ1299" s="85"/>
      <c r="AK1299" s="85"/>
      <c r="AL1299" s="71"/>
      <c r="AM1299" s="68" t="str">
        <f t="shared" si="40"/>
        <v/>
      </c>
      <c r="AN1299" s="62" t="str">
        <f t="shared" si="41"/>
        <v/>
      </c>
    </row>
    <row r="1300" spans="2:40" ht="21" customHeight="1">
      <c r="B1300" s="78"/>
      <c r="C1300" s="78"/>
      <c r="D1300" s="78"/>
      <c r="E1300" s="177"/>
      <c r="F1300" s="79"/>
      <c r="G1300" s="71"/>
      <c r="H1300" s="71"/>
      <c r="I1300" s="71"/>
      <c r="J1300" s="71"/>
      <c r="K1300" s="72"/>
      <c r="L1300" s="72"/>
      <c r="M1300" s="78"/>
      <c r="N1300" s="71"/>
      <c r="O1300" s="73"/>
      <c r="P1300" s="73"/>
      <c r="Q1300" s="73"/>
      <c r="R1300" s="85"/>
      <c r="S1300" s="73"/>
      <c r="T1300" s="85"/>
      <c r="U1300" s="73"/>
      <c r="V1300" s="85"/>
      <c r="W1300" s="73"/>
      <c r="X1300" s="73"/>
      <c r="Y1300" s="79"/>
      <c r="Z1300" s="71"/>
      <c r="AA1300" s="85"/>
      <c r="AB1300" s="85"/>
      <c r="AC1300" s="85"/>
      <c r="AD1300" s="85"/>
      <c r="AE1300" s="85"/>
      <c r="AF1300" s="85"/>
      <c r="AG1300" s="85"/>
      <c r="AH1300" s="85"/>
      <c r="AI1300" s="85"/>
      <c r="AJ1300" s="85"/>
      <c r="AK1300" s="85"/>
      <c r="AL1300" s="71"/>
      <c r="AM1300" s="68" t="str">
        <f t="shared" si="40"/>
        <v/>
      </c>
      <c r="AN1300" s="62" t="str">
        <f t="shared" si="41"/>
        <v/>
      </c>
    </row>
    <row r="1301" spans="2:40" ht="21" customHeight="1">
      <c r="B1301" s="78"/>
      <c r="C1301" s="78"/>
      <c r="D1301" s="78"/>
      <c r="E1301" s="177"/>
      <c r="F1301" s="79"/>
      <c r="G1301" s="71"/>
      <c r="H1301" s="71"/>
      <c r="I1301" s="71"/>
      <c r="J1301" s="71"/>
      <c r="K1301" s="72"/>
      <c r="L1301" s="72"/>
      <c r="M1301" s="78"/>
      <c r="N1301" s="71"/>
      <c r="O1301" s="73"/>
      <c r="P1301" s="73"/>
      <c r="Q1301" s="73"/>
      <c r="R1301" s="85"/>
      <c r="S1301" s="73"/>
      <c r="T1301" s="85"/>
      <c r="U1301" s="73"/>
      <c r="V1301" s="85"/>
      <c r="W1301" s="73"/>
      <c r="X1301" s="73"/>
      <c r="Y1301" s="79"/>
      <c r="Z1301" s="71"/>
      <c r="AA1301" s="85"/>
      <c r="AB1301" s="85"/>
      <c r="AC1301" s="85"/>
      <c r="AD1301" s="85"/>
      <c r="AE1301" s="85"/>
      <c r="AF1301" s="85"/>
      <c r="AG1301" s="85"/>
      <c r="AH1301" s="85"/>
      <c r="AI1301" s="85"/>
      <c r="AJ1301" s="85"/>
      <c r="AK1301" s="85"/>
      <c r="AL1301" s="71"/>
      <c r="AM1301" s="68" t="str">
        <f t="shared" si="40"/>
        <v/>
      </c>
      <c r="AN1301" s="62" t="str">
        <f t="shared" si="41"/>
        <v/>
      </c>
    </row>
    <row r="1302" spans="2:40" ht="21" customHeight="1">
      <c r="B1302" s="78"/>
      <c r="C1302" s="78"/>
      <c r="D1302" s="78"/>
      <c r="E1302" s="177"/>
      <c r="F1302" s="79"/>
      <c r="G1302" s="71"/>
      <c r="H1302" s="71"/>
      <c r="I1302" s="71"/>
      <c r="J1302" s="71"/>
      <c r="K1302" s="72"/>
      <c r="L1302" s="72"/>
      <c r="M1302" s="78"/>
      <c r="N1302" s="71"/>
      <c r="O1302" s="73"/>
      <c r="P1302" s="73"/>
      <c r="Q1302" s="73"/>
      <c r="R1302" s="85"/>
      <c r="S1302" s="73"/>
      <c r="T1302" s="85"/>
      <c r="U1302" s="73"/>
      <c r="V1302" s="85"/>
      <c r="W1302" s="73"/>
      <c r="X1302" s="73"/>
      <c r="Y1302" s="79"/>
      <c r="Z1302" s="71"/>
      <c r="AA1302" s="85"/>
      <c r="AB1302" s="85"/>
      <c r="AC1302" s="85"/>
      <c r="AD1302" s="85"/>
      <c r="AE1302" s="85"/>
      <c r="AF1302" s="85"/>
      <c r="AG1302" s="85"/>
      <c r="AH1302" s="85"/>
      <c r="AI1302" s="85"/>
      <c r="AJ1302" s="85"/>
      <c r="AK1302" s="85"/>
      <c r="AL1302" s="71"/>
      <c r="AM1302" s="68" t="str">
        <f t="shared" si="40"/>
        <v/>
      </c>
      <c r="AN1302" s="62" t="str">
        <f t="shared" si="41"/>
        <v/>
      </c>
    </row>
    <row r="1303" spans="2:40" ht="21" customHeight="1">
      <c r="B1303" s="78"/>
      <c r="C1303" s="78"/>
      <c r="D1303" s="78"/>
      <c r="E1303" s="177"/>
      <c r="F1303" s="79"/>
      <c r="G1303" s="71"/>
      <c r="H1303" s="71"/>
      <c r="I1303" s="71"/>
      <c r="J1303" s="71"/>
      <c r="K1303" s="72"/>
      <c r="L1303" s="72"/>
      <c r="M1303" s="78"/>
      <c r="N1303" s="71"/>
      <c r="O1303" s="73"/>
      <c r="P1303" s="73"/>
      <c r="Q1303" s="73"/>
      <c r="R1303" s="85"/>
      <c r="S1303" s="73"/>
      <c r="T1303" s="85"/>
      <c r="U1303" s="73"/>
      <c r="V1303" s="85"/>
      <c r="W1303" s="73"/>
      <c r="X1303" s="73"/>
      <c r="Y1303" s="79"/>
      <c r="Z1303" s="71"/>
      <c r="AA1303" s="85"/>
      <c r="AB1303" s="85"/>
      <c r="AC1303" s="85"/>
      <c r="AD1303" s="85"/>
      <c r="AE1303" s="85"/>
      <c r="AF1303" s="85"/>
      <c r="AG1303" s="85"/>
      <c r="AH1303" s="85"/>
      <c r="AI1303" s="85"/>
      <c r="AJ1303" s="85"/>
      <c r="AK1303" s="85"/>
      <c r="AL1303" s="71"/>
      <c r="AM1303" s="68" t="str">
        <f t="shared" si="40"/>
        <v/>
      </c>
      <c r="AN1303" s="62" t="str">
        <f t="shared" si="41"/>
        <v/>
      </c>
    </row>
    <row r="1304" spans="2:40" ht="21" customHeight="1">
      <c r="B1304" s="78"/>
      <c r="C1304" s="78"/>
      <c r="D1304" s="78"/>
      <c r="E1304" s="177"/>
      <c r="F1304" s="79"/>
      <c r="G1304" s="71"/>
      <c r="H1304" s="71"/>
      <c r="I1304" s="71"/>
      <c r="J1304" s="71"/>
      <c r="K1304" s="72"/>
      <c r="L1304" s="72"/>
      <c r="M1304" s="78"/>
      <c r="N1304" s="71"/>
      <c r="O1304" s="73"/>
      <c r="P1304" s="73"/>
      <c r="Q1304" s="73"/>
      <c r="R1304" s="85"/>
      <c r="S1304" s="73"/>
      <c r="T1304" s="85"/>
      <c r="U1304" s="73"/>
      <c r="V1304" s="85"/>
      <c r="W1304" s="73"/>
      <c r="X1304" s="73"/>
      <c r="Y1304" s="79"/>
      <c r="Z1304" s="71"/>
      <c r="AA1304" s="85"/>
      <c r="AB1304" s="85"/>
      <c r="AC1304" s="85"/>
      <c r="AD1304" s="85"/>
      <c r="AE1304" s="85"/>
      <c r="AF1304" s="85"/>
      <c r="AG1304" s="85"/>
      <c r="AH1304" s="85"/>
      <c r="AI1304" s="85"/>
      <c r="AJ1304" s="85"/>
      <c r="AK1304" s="85"/>
      <c r="AL1304" s="71"/>
      <c r="AM1304" s="68" t="str">
        <f t="shared" si="40"/>
        <v/>
      </c>
      <c r="AN1304" s="62" t="str">
        <f t="shared" si="41"/>
        <v/>
      </c>
    </row>
    <row r="1305" spans="2:40" ht="21" customHeight="1">
      <c r="B1305" s="78"/>
      <c r="C1305" s="78"/>
      <c r="D1305" s="78"/>
      <c r="E1305" s="177"/>
      <c r="F1305" s="79"/>
      <c r="G1305" s="71"/>
      <c r="H1305" s="71"/>
      <c r="I1305" s="71"/>
      <c r="J1305" s="71"/>
      <c r="K1305" s="72"/>
      <c r="L1305" s="72"/>
      <c r="M1305" s="78"/>
      <c r="N1305" s="71"/>
      <c r="O1305" s="73"/>
      <c r="P1305" s="73"/>
      <c r="Q1305" s="73"/>
      <c r="R1305" s="85"/>
      <c r="S1305" s="73"/>
      <c r="T1305" s="85"/>
      <c r="U1305" s="73"/>
      <c r="V1305" s="85"/>
      <c r="W1305" s="73"/>
      <c r="X1305" s="73"/>
      <c r="Y1305" s="79"/>
      <c r="Z1305" s="71"/>
      <c r="AA1305" s="85"/>
      <c r="AB1305" s="85"/>
      <c r="AC1305" s="85"/>
      <c r="AD1305" s="85"/>
      <c r="AE1305" s="85"/>
      <c r="AF1305" s="85"/>
      <c r="AG1305" s="85"/>
      <c r="AH1305" s="85"/>
      <c r="AI1305" s="85"/>
      <c r="AJ1305" s="85"/>
      <c r="AK1305" s="85"/>
      <c r="AL1305" s="71"/>
      <c r="AM1305" s="68" t="str">
        <f t="shared" si="40"/>
        <v/>
      </c>
      <c r="AN1305" s="62" t="str">
        <f t="shared" si="41"/>
        <v/>
      </c>
    </row>
    <row r="1306" spans="2:40" ht="21" customHeight="1">
      <c r="B1306" s="78"/>
      <c r="C1306" s="78"/>
      <c r="D1306" s="78"/>
      <c r="E1306" s="177"/>
      <c r="F1306" s="79"/>
      <c r="G1306" s="71"/>
      <c r="H1306" s="71"/>
      <c r="I1306" s="71"/>
      <c r="J1306" s="71"/>
      <c r="K1306" s="72"/>
      <c r="L1306" s="72"/>
      <c r="M1306" s="78"/>
      <c r="N1306" s="71"/>
      <c r="O1306" s="73"/>
      <c r="P1306" s="73"/>
      <c r="Q1306" s="73"/>
      <c r="R1306" s="85"/>
      <c r="S1306" s="73"/>
      <c r="T1306" s="85"/>
      <c r="U1306" s="73"/>
      <c r="V1306" s="85"/>
      <c r="W1306" s="73"/>
      <c r="X1306" s="73"/>
      <c r="Y1306" s="79"/>
      <c r="Z1306" s="71"/>
      <c r="AA1306" s="85"/>
      <c r="AB1306" s="85"/>
      <c r="AC1306" s="85"/>
      <c r="AD1306" s="85"/>
      <c r="AE1306" s="85"/>
      <c r="AF1306" s="85"/>
      <c r="AG1306" s="85"/>
      <c r="AH1306" s="85"/>
      <c r="AI1306" s="85"/>
      <c r="AJ1306" s="85"/>
      <c r="AK1306" s="85"/>
      <c r="AL1306" s="71"/>
      <c r="AM1306" s="68" t="str">
        <f t="shared" si="40"/>
        <v/>
      </c>
      <c r="AN1306" s="62" t="str">
        <f t="shared" si="41"/>
        <v/>
      </c>
    </row>
    <row r="1307" spans="2:40" ht="21" customHeight="1">
      <c r="B1307" s="78"/>
      <c r="C1307" s="78"/>
      <c r="D1307" s="78"/>
      <c r="E1307" s="177"/>
      <c r="F1307" s="79"/>
      <c r="G1307" s="71"/>
      <c r="H1307" s="71"/>
      <c r="I1307" s="71"/>
      <c r="J1307" s="71"/>
      <c r="K1307" s="72"/>
      <c r="L1307" s="72"/>
      <c r="M1307" s="78"/>
      <c r="N1307" s="71"/>
      <c r="O1307" s="73"/>
      <c r="P1307" s="73"/>
      <c r="Q1307" s="73"/>
      <c r="R1307" s="85"/>
      <c r="S1307" s="73"/>
      <c r="T1307" s="85"/>
      <c r="U1307" s="73"/>
      <c r="V1307" s="85"/>
      <c r="W1307" s="73"/>
      <c r="X1307" s="73"/>
      <c r="Y1307" s="79"/>
      <c r="Z1307" s="71"/>
      <c r="AA1307" s="85"/>
      <c r="AB1307" s="85"/>
      <c r="AC1307" s="85"/>
      <c r="AD1307" s="85"/>
      <c r="AE1307" s="85"/>
      <c r="AF1307" s="85"/>
      <c r="AG1307" s="85"/>
      <c r="AH1307" s="85"/>
      <c r="AI1307" s="85"/>
      <c r="AJ1307" s="85"/>
      <c r="AK1307" s="85"/>
      <c r="AL1307" s="71"/>
      <c r="AM1307" s="68" t="str">
        <f t="shared" si="40"/>
        <v/>
      </c>
      <c r="AN1307" s="62" t="str">
        <f t="shared" si="41"/>
        <v/>
      </c>
    </row>
    <row r="1308" spans="2:40" ht="21" customHeight="1">
      <c r="B1308" s="78"/>
      <c r="C1308" s="78"/>
      <c r="D1308" s="78"/>
      <c r="E1308" s="177"/>
      <c r="F1308" s="79"/>
      <c r="G1308" s="71"/>
      <c r="H1308" s="71"/>
      <c r="I1308" s="71"/>
      <c r="J1308" s="71"/>
      <c r="K1308" s="72"/>
      <c r="L1308" s="72"/>
      <c r="M1308" s="78"/>
      <c r="N1308" s="71"/>
      <c r="O1308" s="73"/>
      <c r="P1308" s="73"/>
      <c r="Q1308" s="73"/>
      <c r="R1308" s="85"/>
      <c r="S1308" s="73"/>
      <c r="T1308" s="85"/>
      <c r="U1308" s="73"/>
      <c r="V1308" s="85"/>
      <c r="W1308" s="73"/>
      <c r="X1308" s="73"/>
      <c r="Y1308" s="79"/>
      <c r="Z1308" s="71"/>
      <c r="AA1308" s="85"/>
      <c r="AB1308" s="85"/>
      <c r="AC1308" s="85"/>
      <c r="AD1308" s="85"/>
      <c r="AE1308" s="85"/>
      <c r="AF1308" s="85"/>
      <c r="AG1308" s="85"/>
      <c r="AH1308" s="85"/>
      <c r="AI1308" s="85"/>
      <c r="AJ1308" s="85"/>
      <c r="AK1308" s="85"/>
      <c r="AL1308" s="71"/>
      <c r="AM1308" s="68" t="str">
        <f t="shared" si="40"/>
        <v/>
      </c>
      <c r="AN1308" s="62" t="str">
        <f t="shared" si="41"/>
        <v/>
      </c>
    </row>
    <row r="1309" spans="2:40" ht="21" customHeight="1">
      <c r="B1309" s="78"/>
      <c r="C1309" s="78"/>
      <c r="D1309" s="78"/>
      <c r="E1309" s="177"/>
      <c r="F1309" s="79"/>
      <c r="G1309" s="71"/>
      <c r="H1309" s="71"/>
      <c r="I1309" s="71"/>
      <c r="J1309" s="71"/>
      <c r="K1309" s="72"/>
      <c r="L1309" s="72"/>
      <c r="M1309" s="78"/>
      <c r="N1309" s="71"/>
      <c r="O1309" s="73"/>
      <c r="P1309" s="73"/>
      <c r="Q1309" s="73"/>
      <c r="R1309" s="85"/>
      <c r="S1309" s="73"/>
      <c r="T1309" s="85"/>
      <c r="U1309" s="73"/>
      <c r="V1309" s="85"/>
      <c r="W1309" s="73"/>
      <c r="X1309" s="73"/>
      <c r="Y1309" s="79"/>
      <c r="Z1309" s="71"/>
      <c r="AA1309" s="85"/>
      <c r="AB1309" s="85"/>
      <c r="AC1309" s="85"/>
      <c r="AD1309" s="85"/>
      <c r="AE1309" s="85"/>
      <c r="AF1309" s="85"/>
      <c r="AG1309" s="85"/>
      <c r="AH1309" s="85"/>
      <c r="AI1309" s="85"/>
      <c r="AJ1309" s="85"/>
      <c r="AK1309" s="85"/>
      <c r="AL1309" s="71"/>
      <c r="AM1309" s="68" t="str">
        <f t="shared" si="40"/>
        <v/>
      </c>
      <c r="AN1309" s="62" t="str">
        <f t="shared" si="41"/>
        <v/>
      </c>
    </row>
    <row r="1310" spans="2:40" ht="21" customHeight="1">
      <c r="B1310" s="78"/>
      <c r="C1310" s="78"/>
      <c r="D1310" s="78"/>
      <c r="E1310" s="177"/>
      <c r="F1310" s="79"/>
      <c r="G1310" s="71"/>
      <c r="H1310" s="71"/>
      <c r="I1310" s="71"/>
      <c r="J1310" s="71"/>
      <c r="K1310" s="72"/>
      <c r="L1310" s="72"/>
      <c r="M1310" s="78"/>
      <c r="N1310" s="71"/>
      <c r="O1310" s="73"/>
      <c r="P1310" s="73"/>
      <c r="Q1310" s="73"/>
      <c r="R1310" s="85"/>
      <c r="S1310" s="73"/>
      <c r="T1310" s="85"/>
      <c r="U1310" s="73"/>
      <c r="V1310" s="85"/>
      <c r="W1310" s="73"/>
      <c r="X1310" s="73"/>
      <c r="Y1310" s="79"/>
      <c r="Z1310" s="71"/>
      <c r="AA1310" s="85"/>
      <c r="AB1310" s="85"/>
      <c r="AC1310" s="85"/>
      <c r="AD1310" s="85"/>
      <c r="AE1310" s="85"/>
      <c r="AF1310" s="85"/>
      <c r="AG1310" s="85"/>
      <c r="AH1310" s="85"/>
      <c r="AI1310" s="85"/>
      <c r="AJ1310" s="85"/>
      <c r="AK1310" s="85"/>
      <c r="AL1310" s="71"/>
      <c r="AM1310" s="68" t="str">
        <f t="shared" si="40"/>
        <v/>
      </c>
      <c r="AN1310" s="62" t="str">
        <f t="shared" si="41"/>
        <v/>
      </c>
    </row>
    <row r="1311" spans="2:40" ht="21" customHeight="1">
      <c r="B1311" s="78"/>
      <c r="C1311" s="78"/>
      <c r="D1311" s="78"/>
      <c r="E1311" s="177"/>
      <c r="F1311" s="79"/>
      <c r="G1311" s="71"/>
      <c r="H1311" s="71"/>
      <c r="I1311" s="71"/>
      <c r="J1311" s="71"/>
      <c r="K1311" s="72"/>
      <c r="L1311" s="72"/>
      <c r="M1311" s="78"/>
      <c r="N1311" s="71"/>
      <c r="O1311" s="73"/>
      <c r="P1311" s="73"/>
      <c r="Q1311" s="73"/>
      <c r="R1311" s="85"/>
      <c r="S1311" s="73"/>
      <c r="T1311" s="85"/>
      <c r="U1311" s="73"/>
      <c r="V1311" s="85"/>
      <c r="W1311" s="73"/>
      <c r="X1311" s="73"/>
      <c r="Y1311" s="79"/>
      <c r="Z1311" s="71"/>
      <c r="AA1311" s="85"/>
      <c r="AB1311" s="85"/>
      <c r="AC1311" s="85"/>
      <c r="AD1311" s="85"/>
      <c r="AE1311" s="85"/>
      <c r="AF1311" s="85"/>
      <c r="AG1311" s="85"/>
      <c r="AH1311" s="85"/>
      <c r="AI1311" s="85"/>
      <c r="AJ1311" s="85"/>
      <c r="AK1311" s="85"/>
      <c r="AL1311" s="71"/>
      <c r="AM1311" s="68" t="str">
        <f t="shared" si="40"/>
        <v/>
      </c>
      <c r="AN1311" s="62" t="str">
        <f t="shared" si="41"/>
        <v/>
      </c>
    </row>
    <row r="1312" spans="2:40" ht="21" customHeight="1">
      <c r="B1312" s="78"/>
      <c r="C1312" s="78"/>
      <c r="D1312" s="78"/>
      <c r="E1312" s="177"/>
      <c r="F1312" s="79"/>
      <c r="G1312" s="71"/>
      <c r="H1312" s="71"/>
      <c r="I1312" s="71"/>
      <c r="J1312" s="71"/>
      <c r="K1312" s="72"/>
      <c r="L1312" s="72"/>
      <c r="M1312" s="78"/>
      <c r="N1312" s="71"/>
      <c r="O1312" s="73"/>
      <c r="P1312" s="73"/>
      <c r="Q1312" s="73"/>
      <c r="R1312" s="85"/>
      <c r="S1312" s="73"/>
      <c r="T1312" s="85"/>
      <c r="U1312" s="73"/>
      <c r="V1312" s="85"/>
      <c r="W1312" s="73"/>
      <c r="X1312" s="73"/>
      <c r="Y1312" s="79"/>
      <c r="Z1312" s="71"/>
      <c r="AA1312" s="85"/>
      <c r="AB1312" s="85"/>
      <c r="AC1312" s="85"/>
      <c r="AD1312" s="85"/>
      <c r="AE1312" s="85"/>
      <c r="AF1312" s="85"/>
      <c r="AG1312" s="85"/>
      <c r="AH1312" s="85"/>
      <c r="AI1312" s="85"/>
      <c r="AJ1312" s="85"/>
      <c r="AK1312" s="85"/>
      <c r="AL1312" s="71"/>
      <c r="AM1312" s="68" t="str">
        <f t="shared" si="40"/>
        <v/>
      </c>
      <c r="AN1312" s="62" t="str">
        <f t="shared" si="41"/>
        <v/>
      </c>
    </row>
    <row r="1313" spans="2:40" ht="21" customHeight="1">
      <c r="B1313" s="78"/>
      <c r="C1313" s="78"/>
      <c r="D1313" s="78"/>
      <c r="E1313" s="177"/>
      <c r="F1313" s="79"/>
      <c r="G1313" s="71"/>
      <c r="H1313" s="71"/>
      <c r="I1313" s="71"/>
      <c r="J1313" s="71"/>
      <c r="K1313" s="72"/>
      <c r="L1313" s="72"/>
      <c r="M1313" s="78"/>
      <c r="N1313" s="71"/>
      <c r="O1313" s="73"/>
      <c r="P1313" s="73"/>
      <c r="Q1313" s="73"/>
      <c r="R1313" s="85"/>
      <c r="S1313" s="73"/>
      <c r="T1313" s="85"/>
      <c r="U1313" s="73"/>
      <c r="V1313" s="85"/>
      <c r="W1313" s="73"/>
      <c r="X1313" s="73"/>
      <c r="Y1313" s="79"/>
      <c r="Z1313" s="71"/>
      <c r="AA1313" s="85"/>
      <c r="AB1313" s="85"/>
      <c r="AC1313" s="85"/>
      <c r="AD1313" s="85"/>
      <c r="AE1313" s="85"/>
      <c r="AF1313" s="85"/>
      <c r="AG1313" s="85"/>
      <c r="AH1313" s="85"/>
      <c r="AI1313" s="85"/>
      <c r="AJ1313" s="85"/>
      <c r="AK1313" s="85"/>
      <c r="AL1313" s="71"/>
      <c r="AM1313" s="68" t="str">
        <f t="shared" si="40"/>
        <v/>
      </c>
      <c r="AN1313" s="62" t="str">
        <f t="shared" si="41"/>
        <v/>
      </c>
    </row>
    <row r="1314" spans="2:40" ht="21" customHeight="1">
      <c r="B1314" s="78"/>
      <c r="C1314" s="78"/>
      <c r="D1314" s="78"/>
      <c r="E1314" s="177"/>
      <c r="F1314" s="79"/>
      <c r="G1314" s="71"/>
      <c r="H1314" s="71"/>
      <c r="I1314" s="71"/>
      <c r="J1314" s="71"/>
      <c r="K1314" s="72"/>
      <c r="L1314" s="72"/>
      <c r="M1314" s="78"/>
      <c r="N1314" s="71"/>
      <c r="O1314" s="73"/>
      <c r="P1314" s="73"/>
      <c r="Q1314" s="73"/>
      <c r="R1314" s="85"/>
      <c r="S1314" s="73"/>
      <c r="T1314" s="85"/>
      <c r="U1314" s="73"/>
      <c r="V1314" s="85"/>
      <c r="W1314" s="73"/>
      <c r="X1314" s="73"/>
      <c r="Y1314" s="79"/>
      <c r="Z1314" s="71"/>
      <c r="AA1314" s="85"/>
      <c r="AB1314" s="85"/>
      <c r="AC1314" s="85"/>
      <c r="AD1314" s="85"/>
      <c r="AE1314" s="85"/>
      <c r="AF1314" s="85"/>
      <c r="AG1314" s="85"/>
      <c r="AH1314" s="85"/>
      <c r="AI1314" s="85"/>
      <c r="AJ1314" s="85"/>
      <c r="AK1314" s="85"/>
      <c r="AL1314" s="71"/>
      <c r="AM1314" s="68" t="str">
        <f t="shared" si="40"/>
        <v/>
      </c>
      <c r="AN1314" s="62" t="str">
        <f t="shared" si="41"/>
        <v/>
      </c>
    </row>
    <row r="1315" spans="2:40" ht="21" customHeight="1">
      <c r="B1315" s="78"/>
      <c r="C1315" s="78"/>
      <c r="D1315" s="78"/>
      <c r="E1315" s="177"/>
      <c r="F1315" s="79"/>
      <c r="G1315" s="71"/>
      <c r="H1315" s="71"/>
      <c r="I1315" s="71"/>
      <c r="J1315" s="71"/>
      <c r="K1315" s="72"/>
      <c r="L1315" s="72"/>
      <c r="M1315" s="78"/>
      <c r="N1315" s="71"/>
      <c r="O1315" s="73"/>
      <c r="P1315" s="73"/>
      <c r="Q1315" s="73"/>
      <c r="R1315" s="85"/>
      <c r="S1315" s="73"/>
      <c r="T1315" s="85"/>
      <c r="U1315" s="73"/>
      <c r="V1315" s="85"/>
      <c r="W1315" s="73"/>
      <c r="X1315" s="73"/>
      <c r="Y1315" s="79"/>
      <c r="Z1315" s="71"/>
      <c r="AA1315" s="85"/>
      <c r="AB1315" s="85"/>
      <c r="AC1315" s="85"/>
      <c r="AD1315" s="85"/>
      <c r="AE1315" s="85"/>
      <c r="AF1315" s="85"/>
      <c r="AG1315" s="85"/>
      <c r="AH1315" s="85"/>
      <c r="AI1315" s="85"/>
      <c r="AJ1315" s="85"/>
      <c r="AK1315" s="85"/>
      <c r="AL1315" s="71"/>
      <c r="AM1315" s="68" t="str">
        <f t="shared" si="40"/>
        <v/>
      </c>
      <c r="AN1315" s="62" t="str">
        <f t="shared" si="41"/>
        <v/>
      </c>
    </row>
    <row r="1316" spans="2:40" ht="21" customHeight="1">
      <c r="B1316" s="78"/>
      <c r="C1316" s="78"/>
      <c r="D1316" s="78"/>
      <c r="E1316" s="177"/>
      <c r="F1316" s="79"/>
      <c r="G1316" s="71"/>
      <c r="H1316" s="71"/>
      <c r="I1316" s="71"/>
      <c r="J1316" s="71"/>
      <c r="K1316" s="72"/>
      <c r="L1316" s="72"/>
      <c r="M1316" s="78"/>
      <c r="N1316" s="71"/>
      <c r="O1316" s="73"/>
      <c r="P1316" s="73"/>
      <c r="Q1316" s="73"/>
      <c r="R1316" s="85"/>
      <c r="S1316" s="73"/>
      <c r="T1316" s="85"/>
      <c r="U1316" s="73"/>
      <c r="V1316" s="85"/>
      <c r="W1316" s="73"/>
      <c r="X1316" s="73"/>
      <c r="Y1316" s="79"/>
      <c r="Z1316" s="71"/>
      <c r="AA1316" s="85"/>
      <c r="AB1316" s="85"/>
      <c r="AC1316" s="85"/>
      <c r="AD1316" s="85"/>
      <c r="AE1316" s="85"/>
      <c r="AF1316" s="85"/>
      <c r="AG1316" s="85"/>
      <c r="AH1316" s="85"/>
      <c r="AI1316" s="85"/>
      <c r="AJ1316" s="85"/>
      <c r="AK1316" s="85"/>
      <c r="AL1316" s="71"/>
      <c r="AM1316" s="68" t="str">
        <f t="shared" si="40"/>
        <v/>
      </c>
      <c r="AN1316" s="62" t="str">
        <f t="shared" si="41"/>
        <v/>
      </c>
    </row>
    <row r="1317" spans="2:40" ht="21" customHeight="1">
      <c r="B1317" s="78"/>
      <c r="C1317" s="78"/>
      <c r="D1317" s="78"/>
      <c r="E1317" s="177"/>
      <c r="F1317" s="79"/>
      <c r="G1317" s="71"/>
      <c r="H1317" s="71"/>
      <c r="I1317" s="71"/>
      <c r="J1317" s="71"/>
      <c r="K1317" s="72"/>
      <c r="L1317" s="72"/>
      <c r="M1317" s="78"/>
      <c r="N1317" s="71"/>
      <c r="O1317" s="73"/>
      <c r="P1317" s="73"/>
      <c r="Q1317" s="73"/>
      <c r="R1317" s="85"/>
      <c r="S1317" s="73"/>
      <c r="T1317" s="85"/>
      <c r="U1317" s="73"/>
      <c r="V1317" s="85"/>
      <c r="W1317" s="73"/>
      <c r="X1317" s="73"/>
      <c r="Y1317" s="79"/>
      <c r="Z1317" s="71"/>
      <c r="AA1317" s="85"/>
      <c r="AB1317" s="85"/>
      <c r="AC1317" s="85"/>
      <c r="AD1317" s="85"/>
      <c r="AE1317" s="85"/>
      <c r="AF1317" s="85"/>
      <c r="AG1317" s="85"/>
      <c r="AH1317" s="85"/>
      <c r="AI1317" s="85"/>
      <c r="AJ1317" s="85"/>
      <c r="AK1317" s="85"/>
      <c r="AL1317" s="71"/>
      <c r="AM1317" s="68" t="str">
        <f t="shared" si="40"/>
        <v/>
      </c>
      <c r="AN1317" s="62" t="str">
        <f t="shared" si="41"/>
        <v/>
      </c>
    </row>
    <row r="1318" spans="2:40" ht="21" customHeight="1">
      <c r="B1318" s="78"/>
      <c r="C1318" s="78"/>
      <c r="D1318" s="78"/>
      <c r="E1318" s="177"/>
      <c r="F1318" s="79"/>
      <c r="G1318" s="71"/>
      <c r="H1318" s="71"/>
      <c r="I1318" s="71"/>
      <c r="J1318" s="71"/>
      <c r="K1318" s="72"/>
      <c r="L1318" s="72"/>
      <c r="M1318" s="78"/>
      <c r="N1318" s="71"/>
      <c r="O1318" s="73"/>
      <c r="P1318" s="73"/>
      <c r="Q1318" s="73"/>
      <c r="R1318" s="85"/>
      <c r="S1318" s="73"/>
      <c r="T1318" s="85"/>
      <c r="U1318" s="73"/>
      <c r="V1318" s="85"/>
      <c r="W1318" s="73"/>
      <c r="X1318" s="73"/>
      <c r="Y1318" s="79"/>
      <c r="Z1318" s="71"/>
      <c r="AA1318" s="85"/>
      <c r="AB1318" s="85"/>
      <c r="AC1318" s="85"/>
      <c r="AD1318" s="85"/>
      <c r="AE1318" s="85"/>
      <c r="AF1318" s="85"/>
      <c r="AG1318" s="85"/>
      <c r="AH1318" s="85"/>
      <c r="AI1318" s="85"/>
      <c r="AJ1318" s="85"/>
      <c r="AK1318" s="85"/>
      <c r="AL1318" s="71"/>
      <c r="AM1318" s="68" t="str">
        <f t="shared" si="40"/>
        <v/>
      </c>
      <c r="AN1318" s="62" t="str">
        <f t="shared" si="41"/>
        <v/>
      </c>
    </row>
    <row r="1319" spans="2:40" ht="21" customHeight="1">
      <c r="B1319" s="78"/>
      <c r="C1319" s="78"/>
      <c r="D1319" s="78"/>
      <c r="E1319" s="177"/>
      <c r="F1319" s="79"/>
      <c r="G1319" s="71"/>
      <c r="H1319" s="71"/>
      <c r="I1319" s="71"/>
      <c r="J1319" s="71"/>
      <c r="K1319" s="72"/>
      <c r="L1319" s="72"/>
      <c r="M1319" s="78"/>
      <c r="N1319" s="71"/>
      <c r="O1319" s="73"/>
      <c r="P1319" s="73"/>
      <c r="Q1319" s="73"/>
      <c r="R1319" s="85"/>
      <c r="S1319" s="73"/>
      <c r="T1319" s="85"/>
      <c r="U1319" s="73"/>
      <c r="V1319" s="85"/>
      <c r="W1319" s="73"/>
      <c r="X1319" s="73"/>
      <c r="Y1319" s="79"/>
      <c r="Z1319" s="71"/>
      <c r="AA1319" s="85"/>
      <c r="AB1319" s="85"/>
      <c r="AC1319" s="85"/>
      <c r="AD1319" s="85"/>
      <c r="AE1319" s="85"/>
      <c r="AF1319" s="85"/>
      <c r="AG1319" s="85"/>
      <c r="AH1319" s="85"/>
      <c r="AI1319" s="85"/>
      <c r="AJ1319" s="85"/>
      <c r="AK1319" s="85"/>
      <c r="AL1319" s="71"/>
      <c r="AM1319" s="68" t="str">
        <f t="shared" si="40"/>
        <v/>
      </c>
      <c r="AN1319" s="62" t="str">
        <f t="shared" si="41"/>
        <v/>
      </c>
    </row>
    <row r="1320" spans="2:40" ht="21" customHeight="1">
      <c r="B1320" s="78"/>
      <c r="C1320" s="78"/>
      <c r="D1320" s="78"/>
      <c r="E1320" s="177"/>
      <c r="F1320" s="79"/>
      <c r="G1320" s="71"/>
      <c r="H1320" s="71"/>
      <c r="I1320" s="71"/>
      <c r="J1320" s="71"/>
      <c r="K1320" s="72"/>
      <c r="L1320" s="72"/>
      <c r="M1320" s="78"/>
      <c r="N1320" s="71"/>
      <c r="O1320" s="73"/>
      <c r="P1320" s="73"/>
      <c r="Q1320" s="73"/>
      <c r="R1320" s="85"/>
      <c r="S1320" s="73"/>
      <c r="T1320" s="85"/>
      <c r="U1320" s="73"/>
      <c r="V1320" s="85"/>
      <c r="W1320" s="73"/>
      <c r="X1320" s="73"/>
      <c r="Y1320" s="79"/>
      <c r="Z1320" s="71"/>
      <c r="AA1320" s="85"/>
      <c r="AB1320" s="85"/>
      <c r="AC1320" s="85"/>
      <c r="AD1320" s="85"/>
      <c r="AE1320" s="85"/>
      <c r="AF1320" s="85"/>
      <c r="AG1320" s="85"/>
      <c r="AH1320" s="85"/>
      <c r="AI1320" s="85"/>
      <c r="AJ1320" s="85"/>
      <c r="AK1320" s="85"/>
      <c r="AL1320" s="71"/>
      <c r="AM1320" s="68" t="str">
        <f t="shared" si="40"/>
        <v/>
      </c>
      <c r="AN1320" s="62" t="str">
        <f t="shared" si="41"/>
        <v/>
      </c>
    </row>
    <row r="1321" spans="2:40" ht="21" customHeight="1">
      <c r="B1321" s="78"/>
      <c r="C1321" s="78"/>
      <c r="D1321" s="78"/>
      <c r="E1321" s="177"/>
      <c r="F1321" s="79"/>
      <c r="G1321" s="71"/>
      <c r="H1321" s="71"/>
      <c r="I1321" s="71"/>
      <c r="J1321" s="71"/>
      <c r="K1321" s="72"/>
      <c r="L1321" s="72"/>
      <c r="M1321" s="78"/>
      <c r="N1321" s="71"/>
      <c r="O1321" s="73"/>
      <c r="P1321" s="73"/>
      <c r="Q1321" s="73"/>
      <c r="R1321" s="85"/>
      <c r="S1321" s="73"/>
      <c r="T1321" s="85"/>
      <c r="U1321" s="73"/>
      <c r="V1321" s="85"/>
      <c r="W1321" s="73"/>
      <c r="X1321" s="73"/>
      <c r="Y1321" s="79"/>
      <c r="Z1321" s="71"/>
      <c r="AA1321" s="85"/>
      <c r="AB1321" s="85"/>
      <c r="AC1321" s="85"/>
      <c r="AD1321" s="85"/>
      <c r="AE1321" s="85"/>
      <c r="AF1321" s="85"/>
      <c r="AG1321" s="85"/>
      <c r="AH1321" s="85"/>
      <c r="AI1321" s="85"/>
      <c r="AJ1321" s="85"/>
      <c r="AK1321" s="85"/>
      <c r="AL1321" s="71"/>
      <c r="AM1321" s="68" t="str">
        <f t="shared" si="40"/>
        <v/>
      </c>
      <c r="AN1321" s="62" t="str">
        <f t="shared" si="41"/>
        <v/>
      </c>
    </row>
    <row r="1322" spans="2:40" ht="21" customHeight="1">
      <c r="B1322" s="78"/>
      <c r="C1322" s="78"/>
      <c r="D1322" s="78"/>
      <c r="E1322" s="177"/>
      <c r="F1322" s="79"/>
      <c r="G1322" s="71"/>
      <c r="H1322" s="71"/>
      <c r="I1322" s="71"/>
      <c r="J1322" s="71"/>
      <c r="K1322" s="72"/>
      <c r="L1322" s="72"/>
      <c r="M1322" s="78"/>
      <c r="N1322" s="71"/>
      <c r="O1322" s="73"/>
      <c r="P1322" s="73"/>
      <c r="Q1322" s="73"/>
      <c r="R1322" s="85"/>
      <c r="S1322" s="73"/>
      <c r="T1322" s="85"/>
      <c r="U1322" s="73"/>
      <c r="V1322" s="85"/>
      <c r="W1322" s="73"/>
      <c r="X1322" s="73"/>
      <c r="Y1322" s="79"/>
      <c r="Z1322" s="71"/>
      <c r="AA1322" s="85"/>
      <c r="AB1322" s="85"/>
      <c r="AC1322" s="85"/>
      <c r="AD1322" s="85"/>
      <c r="AE1322" s="85"/>
      <c r="AF1322" s="85"/>
      <c r="AG1322" s="85"/>
      <c r="AH1322" s="85"/>
      <c r="AI1322" s="85"/>
      <c r="AJ1322" s="85"/>
      <c r="AK1322" s="85"/>
      <c r="AL1322" s="71"/>
      <c r="AM1322" s="68" t="str">
        <f t="shared" si="40"/>
        <v/>
      </c>
      <c r="AN1322" s="62" t="str">
        <f t="shared" si="41"/>
        <v/>
      </c>
    </row>
    <row r="1323" spans="2:40" ht="21" customHeight="1">
      <c r="B1323" s="78"/>
      <c r="C1323" s="78"/>
      <c r="D1323" s="78"/>
      <c r="E1323" s="177"/>
      <c r="F1323" s="79"/>
      <c r="G1323" s="71"/>
      <c r="H1323" s="71"/>
      <c r="I1323" s="71"/>
      <c r="J1323" s="71"/>
      <c r="K1323" s="72"/>
      <c r="L1323" s="72"/>
      <c r="M1323" s="78"/>
      <c r="N1323" s="71"/>
      <c r="O1323" s="73"/>
      <c r="P1323" s="73"/>
      <c r="Q1323" s="73"/>
      <c r="R1323" s="85"/>
      <c r="S1323" s="73"/>
      <c r="T1323" s="85"/>
      <c r="U1323" s="73"/>
      <c r="V1323" s="85"/>
      <c r="W1323" s="73"/>
      <c r="X1323" s="73"/>
      <c r="Y1323" s="79"/>
      <c r="Z1323" s="71"/>
      <c r="AA1323" s="85"/>
      <c r="AB1323" s="85"/>
      <c r="AC1323" s="85"/>
      <c r="AD1323" s="85"/>
      <c r="AE1323" s="85"/>
      <c r="AF1323" s="85"/>
      <c r="AG1323" s="85"/>
      <c r="AH1323" s="85"/>
      <c r="AI1323" s="85"/>
      <c r="AJ1323" s="85"/>
      <c r="AK1323" s="85"/>
      <c r="AL1323" s="71"/>
      <c r="AM1323" s="68" t="str">
        <f t="shared" si="40"/>
        <v/>
      </c>
      <c r="AN1323" s="62" t="str">
        <f t="shared" si="41"/>
        <v/>
      </c>
    </row>
    <row r="1324" spans="2:40" ht="21" customHeight="1">
      <c r="B1324" s="78"/>
      <c r="C1324" s="78"/>
      <c r="D1324" s="78"/>
      <c r="E1324" s="177"/>
      <c r="F1324" s="79"/>
      <c r="G1324" s="71"/>
      <c r="H1324" s="71"/>
      <c r="I1324" s="71"/>
      <c r="J1324" s="71"/>
      <c r="K1324" s="72"/>
      <c r="L1324" s="72"/>
      <c r="M1324" s="78"/>
      <c r="N1324" s="71"/>
      <c r="O1324" s="73"/>
      <c r="P1324" s="73"/>
      <c r="Q1324" s="73"/>
      <c r="R1324" s="85"/>
      <c r="S1324" s="73"/>
      <c r="T1324" s="85"/>
      <c r="U1324" s="73"/>
      <c r="V1324" s="85"/>
      <c r="W1324" s="73"/>
      <c r="X1324" s="73"/>
      <c r="Y1324" s="79"/>
      <c r="Z1324" s="71"/>
      <c r="AA1324" s="85"/>
      <c r="AB1324" s="85"/>
      <c r="AC1324" s="85"/>
      <c r="AD1324" s="85"/>
      <c r="AE1324" s="85"/>
      <c r="AF1324" s="85"/>
      <c r="AG1324" s="85"/>
      <c r="AH1324" s="85"/>
      <c r="AI1324" s="85"/>
      <c r="AJ1324" s="85"/>
      <c r="AK1324" s="85"/>
      <c r="AL1324" s="71"/>
      <c r="AM1324" s="68" t="str">
        <f t="shared" si="40"/>
        <v/>
      </c>
      <c r="AN1324" s="62" t="str">
        <f t="shared" si="41"/>
        <v/>
      </c>
    </row>
    <row r="1325" spans="2:40" ht="21" customHeight="1">
      <c r="B1325" s="78"/>
      <c r="C1325" s="78"/>
      <c r="D1325" s="78"/>
      <c r="E1325" s="177"/>
      <c r="F1325" s="79"/>
      <c r="G1325" s="71"/>
      <c r="H1325" s="71"/>
      <c r="I1325" s="71"/>
      <c r="J1325" s="71"/>
      <c r="K1325" s="72"/>
      <c r="L1325" s="72"/>
      <c r="M1325" s="78"/>
      <c r="N1325" s="71"/>
      <c r="O1325" s="73"/>
      <c r="P1325" s="73"/>
      <c r="Q1325" s="73"/>
      <c r="R1325" s="85"/>
      <c r="S1325" s="73"/>
      <c r="T1325" s="85"/>
      <c r="U1325" s="73"/>
      <c r="V1325" s="85"/>
      <c r="W1325" s="73"/>
      <c r="X1325" s="73"/>
      <c r="Y1325" s="79"/>
      <c r="Z1325" s="71"/>
      <c r="AA1325" s="85"/>
      <c r="AB1325" s="85"/>
      <c r="AC1325" s="85"/>
      <c r="AD1325" s="85"/>
      <c r="AE1325" s="85"/>
      <c r="AF1325" s="85"/>
      <c r="AG1325" s="85"/>
      <c r="AH1325" s="85"/>
      <c r="AI1325" s="85"/>
      <c r="AJ1325" s="85"/>
      <c r="AK1325" s="85"/>
      <c r="AL1325" s="71"/>
      <c r="AM1325" s="68" t="str">
        <f t="shared" si="40"/>
        <v/>
      </c>
      <c r="AN1325" s="62" t="str">
        <f t="shared" si="41"/>
        <v/>
      </c>
    </row>
    <row r="1326" spans="2:40" ht="21" customHeight="1">
      <c r="B1326" s="78"/>
      <c r="C1326" s="78"/>
      <c r="D1326" s="78"/>
      <c r="E1326" s="177"/>
      <c r="F1326" s="79"/>
      <c r="G1326" s="71"/>
      <c r="H1326" s="71"/>
      <c r="I1326" s="71"/>
      <c r="J1326" s="71"/>
      <c r="K1326" s="72"/>
      <c r="L1326" s="72"/>
      <c r="M1326" s="78"/>
      <c r="N1326" s="71"/>
      <c r="O1326" s="73"/>
      <c r="P1326" s="73"/>
      <c r="Q1326" s="73"/>
      <c r="R1326" s="85"/>
      <c r="S1326" s="73"/>
      <c r="T1326" s="85"/>
      <c r="U1326" s="73"/>
      <c r="V1326" s="85"/>
      <c r="W1326" s="73"/>
      <c r="X1326" s="73"/>
      <c r="Y1326" s="79"/>
      <c r="Z1326" s="71"/>
      <c r="AA1326" s="85"/>
      <c r="AB1326" s="85"/>
      <c r="AC1326" s="85"/>
      <c r="AD1326" s="85"/>
      <c r="AE1326" s="85"/>
      <c r="AF1326" s="85"/>
      <c r="AG1326" s="85"/>
      <c r="AH1326" s="85"/>
      <c r="AI1326" s="85"/>
      <c r="AJ1326" s="85"/>
      <c r="AK1326" s="85"/>
      <c r="AL1326" s="71"/>
      <c r="AM1326" s="68" t="str">
        <f t="shared" si="40"/>
        <v/>
      </c>
      <c r="AN1326" s="62" t="str">
        <f t="shared" si="41"/>
        <v/>
      </c>
    </row>
    <row r="1327" spans="2:40" ht="21" customHeight="1">
      <c r="B1327" s="78"/>
      <c r="C1327" s="78"/>
      <c r="D1327" s="78"/>
      <c r="E1327" s="177"/>
      <c r="F1327" s="79"/>
      <c r="G1327" s="71"/>
      <c r="H1327" s="71"/>
      <c r="I1327" s="71"/>
      <c r="J1327" s="71"/>
      <c r="K1327" s="72"/>
      <c r="L1327" s="72"/>
      <c r="M1327" s="78"/>
      <c r="N1327" s="71"/>
      <c r="O1327" s="73"/>
      <c r="P1327" s="73"/>
      <c r="Q1327" s="73"/>
      <c r="R1327" s="85"/>
      <c r="S1327" s="73"/>
      <c r="T1327" s="85"/>
      <c r="U1327" s="73"/>
      <c r="V1327" s="85"/>
      <c r="W1327" s="73"/>
      <c r="X1327" s="73"/>
      <c r="Y1327" s="79"/>
      <c r="Z1327" s="71"/>
      <c r="AA1327" s="85"/>
      <c r="AB1327" s="85"/>
      <c r="AC1327" s="85"/>
      <c r="AD1327" s="85"/>
      <c r="AE1327" s="85"/>
      <c r="AF1327" s="85"/>
      <c r="AG1327" s="85"/>
      <c r="AH1327" s="85"/>
      <c r="AI1327" s="85"/>
      <c r="AJ1327" s="85"/>
      <c r="AK1327" s="85"/>
      <c r="AL1327" s="71"/>
      <c r="AM1327" s="68" t="str">
        <f t="shared" si="40"/>
        <v/>
      </c>
      <c r="AN1327" s="62" t="str">
        <f t="shared" si="41"/>
        <v/>
      </c>
    </row>
    <row r="1328" spans="2:40" ht="21" customHeight="1">
      <c r="B1328" s="78"/>
      <c r="C1328" s="78"/>
      <c r="D1328" s="78"/>
      <c r="E1328" s="177"/>
      <c r="F1328" s="79"/>
      <c r="G1328" s="71"/>
      <c r="H1328" s="71"/>
      <c r="I1328" s="71"/>
      <c r="J1328" s="71"/>
      <c r="K1328" s="72"/>
      <c r="L1328" s="72"/>
      <c r="M1328" s="78"/>
      <c r="N1328" s="71"/>
      <c r="O1328" s="73"/>
      <c r="P1328" s="73"/>
      <c r="Q1328" s="73"/>
      <c r="R1328" s="85"/>
      <c r="S1328" s="73"/>
      <c r="T1328" s="85"/>
      <c r="U1328" s="73"/>
      <c r="V1328" s="85"/>
      <c r="W1328" s="73"/>
      <c r="X1328" s="73"/>
      <c r="Y1328" s="79"/>
      <c r="Z1328" s="71"/>
      <c r="AA1328" s="85"/>
      <c r="AB1328" s="85"/>
      <c r="AC1328" s="85"/>
      <c r="AD1328" s="85"/>
      <c r="AE1328" s="85"/>
      <c r="AF1328" s="85"/>
      <c r="AG1328" s="85"/>
      <c r="AH1328" s="85"/>
      <c r="AI1328" s="85"/>
      <c r="AJ1328" s="85"/>
      <c r="AK1328" s="85"/>
      <c r="AL1328" s="71"/>
      <c r="AM1328" s="68" t="str">
        <f t="shared" si="40"/>
        <v/>
      </c>
      <c r="AN1328" s="62" t="str">
        <f t="shared" si="41"/>
        <v/>
      </c>
    </row>
    <row r="1329" spans="2:40" ht="21" customHeight="1">
      <c r="B1329" s="78"/>
      <c r="C1329" s="78"/>
      <c r="D1329" s="78"/>
      <c r="E1329" s="177"/>
      <c r="F1329" s="79"/>
      <c r="G1329" s="71"/>
      <c r="H1329" s="71"/>
      <c r="I1329" s="71"/>
      <c r="J1329" s="71"/>
      <c r="K1329" s="72"/>
      <c r="L1329" s="72"/>
      <c r="M1329" s="78"/>
      <c r="N1329" s="71"/>
      <c r="O1329" s="73"/>
      <c r="P1329" s="73"/>
      <c r="Q1329" s="73"/>
      <c r="R1329" s="85"/>
      <c r="S1329" s="73"/>
      <c r="T1329" s="85"/>
      <c r="U1329" s="73"/>
      <c r="V1329" s="85"/>
      <c r="W1329" s="73"/>
      <c r="X1329" s="73"/>
      <c r="Y1329" s="79"/>
      <c r="Z1329" s="71"/>
      <c r="AA1329" s="85"/>
      <c r="AB1329" s="85"/>
      <c r="AC1329" s="85"/>
      <c r="AD1329" s="85"/>
      <c r="AE1329" s="85"/>
      <c r="AF1329" s="85"/>
      <c r="AG1329" s="85"/>
      <c r="AH1329" s="85"/>
      <c r="AI1329" s="85"/>
      <c r="AJ1329" s="85"/>
      <c r="AK1329" s="85"/>
      <c r="AL1329" s="71"/>
      <c r="AM1329" s="68" t="str">
        <f t="shared" si="40"/>
        <v/>
      </c>
      <c r="AN1329" s="62" t="str">
        <f t="shared" si="41"/>
        <v/>
      </c>
    </row>
    <row r="1330" spans="2:40" ht="21" customHeight="1">
      <c r="B1330" s="78"/>
      <c r="C1330" s="78"/>
      <c r="D1330" s="78"/>
      <c r="E1330" s="177"/>
      <c r="F1330" s="79"/>
      <c r="G1330" s="71"/>
      <c r="H1330" s="71"/>
      <c r="I1330" s="71"/>
      <c r="J1330" s="71"/>
      <c r="K1330" s="72"/>
      <c r="L1330" s="72"/>
      <c r="M1330" s="78"/>
      <c r="N1330" s="71"/>
      <c r="O1330" s="73"/>
      <c r="P1330" s="73"/>
      <c r="Q1330" s="73"/>
      <c r="R1330" s="85"/>
      <c r="S1330" s="73"/>
      <c r="T1330" s="85"/>
      <c r="U1330" s="73"/>
      <c r="V1330" s="85"/>
      <c r="W1330" s="73"/>
      <c r="X1330" s="73"/>
      <c r="Y1330" s="79"/>
      <c r="Z1330" s="71"/>
      <c r="AA1330" s="85"/>
      <c r="AB1330" s="85"/>
      <c r="AC1330" s="85"/>
      <c r="AD1330" s="85"/>
      <c r="AE1330" s="85"/>
      <c r="AF1330" s="85"/>
      <c r="AG1330" s="85"/>
      <c r="AH1330" s="85"/>
      <c r="AI1330" s="85"/>
      <c r="AJ1330" s="85"/>
      <c r="AK1330" s="85"/>
      <c r="AL1330" s="71"/>
      <c r="AM1330" s="68" t="str">
        <f t="shared" si="40"/>
        <v/>
      </c>
      <c r="AN1330" s="62" t="str">
        <f t="shared" si="41"/>
        <v/>
      </c>
    </row>
    <row r="1331" spans="2:40" ht="21" customHeight="1">
      <c r="B1331" s="78"/>
      <c r="C1331" s="78"/>
      <c r="D1331" s="78"/>
      <c r="E1331" s="177"/>
      <c r="F1331" s="79"/>
      <c r="G1331" s="71"/>
      <c r="H1331" s="71"/>
      <c r="I1331" s="71"/>
      <c r="J1331" s="71"/>
      <c r="K1331" s="72"/>
      <c r="L1331" s="72"/>
      <c r="M1331" s="78"/>
      <c r="N1331" s="71"/>
      <c r="O1331" s="73"/>
      <c r="P1331" s="73"/>
      <c r="Q1331" s="73"/>
      <c r="R1331" s="85"/>
      <c r="S1331" s="73"/>
      <c r="T1331" s="85"/>
      <c r="U1331" s="73"/>
      <c r="V1331" s="85"/>
      <c r="W1331" s="73"/>
      <c r="X1331" s="73"/>
      <c r="Y1331" s="79"/>
      <c r="Z1331" s="71"/>
      <c r="AA1331" s="85"/>
      <c r="AB1331" s="85"/>
      <c r="AC1331" s="85"/>
      <c r="AD1331" s="85"/>
      <c r="AE1331" s="85"/>
      <c r="AF1331" s="85"/>
      <c r="AG1331" s="85"/>
      <c r="AH1331" s="85"/>
      <c r="AI1331" s="85"/>
      <c r="AJ1331" s="85"/>
      <c r="AK1331" s="85"/>
      <c r="AL1331" s="71"/>
      <c r="AM1331" s="68" t="str">
        <f t="shared" si="40"/>
        <v/>
      </c>
      <c r="AN1331" s="62" t="str">
        <f t="shared" si="41"/>
        <v/>
      </c>
    </row>
    <row r="1332" spans="2:40" ht="21" customHeight="1">
      <c r="B1332" s="78"/>
      <c r="C1332" s="78"/>
      <c r="D1332" s="78"/>
      <c r="E1332" s="177"/>
      <c r="F1332" s="79"/>
      <c r="G1332" s="71"/>
      <c r="H1332" s="71"/>
      <c r="I1332" s="71"/>
      <c r="J1332" s="71"/>
      <c r="K1332" s="72"/>
      <c r="L1332" s="72"/>
      <c r="M1332" s="78"/>
      <c r="N1332" s="71"/>
      <c r="O1332" s="73"/>
      <c r="P1332" s="73"/>
      <c r="Q1332" s="73"/>
      <c r="R1332" s="85"/>
      <c r="S1332" s="73"/>
      <c r="T1332" s="85"/>
      <c r="U1332" s="73"/>
      <c r="V1332" s="85"/>
      <c r="W1332" s="73"/>
      <c r="X1332" s="73"/>
      <c r="Y1332" s="79"/>
      <c r="Z1332" s="71"/>
      <c r="AA1332" s="85"/>
      <c r="AB1332" s="85"/>
      <c r="AC1332" s="85"/>
      <c r="AD1332" s="85"/>
      <c r="AE1332" s="85"/>
      <c r="AF1332" s="85"/>
      <c r="AG1332" s="85"/>
      <c r="AH1332" s="85"/>
      <c r="AI1332" s="85"/>
      <c r="AJ1332" s="85"/>
      <c r="AK1332" s="85"/>
      <c r="AL1332" s="71"/>
      <c r="AM1332" s="68" t="str">
        <f t="shared" si="40"/>
        <v/>
      </c>
      <c r="AN1332" s="62" t="str">
        <f t="shared" si="41"/>
        <v/>
      </c>
    </row>
    <row r="1333" spans="2:40" ht="21" customHeight="1">
      <c r="B1333" s="78"/>
      <c r="C1333" s="78"/>
      <c r="D1333" s="78"/>
      <c r="E1333" s="177"/>
      <c r="F1333" s="79"/>
      <c r="G1333" s="71"/>
      <c r="H1333" s="71"/>
      <c r="I1333" s="71"/>
      <c r="J1333" s="71"/>
      <c r="K1333" s="72"/>
      <c r="L1333" s="72"/>
      <c r="M1333" s="78"/>
      <c r="N1333" s="71"/>
      <c r="O1333" s="73"/>
      <c r="P1333" s="73"/>
      <c r="Q1333" s="73"/>
      <c r="R1333" s="85"/>
      <c r="S1333" s="73"/>
      <c r="T1333" s="85"/>
      <c r="U1333" s="73"/>
      <c r="V1333" s="85"/>
      <c r="W1333" s="73"/>
      <c r="X1333" s="73"/>
      <c r="Y1333" s="79"/>
      <c r="Z1333" s="71"/>
      <c r="AA1333" s="85"/>
      <c r="AB1333" s="85"/>
      <c r="AC1333" s="85"/>
      <c r="AD1333" s="85"/>
      <c r="AE1333" s="85"/>
      <c r="AF1333" s="85"/>
      <c r="AG1333" s="85"/>
      <c r="AH1333" s="85"/>
      <c r="AI1333" s="85"/>
      <c r="AJ1333" s="85"/>
      <c r="AK1333" s="85"/>
      <c r="AL1333" s="71"/>
      <c r="AM1333" s="68" t="str">
        <f t="shared" si="40"/>
        <v/>
      </c>
      <c r="AN1333" s="62" t="str">
        <f t="shared" si="41"/>
        <v/>
      </c>
    </row>
    <row r="1334" spans="2:40" ht="21" customHeight="1">
      <c r="B1334" s="78"/>
      <c r="C1334" s="78"/>
      <c r="D1334" s="78"/>
      <c r="E1334" s="177"/>
      <c r="F1334" s="79"/>
      <c r="G1334" s="71"/>
      <c r="H1334" s="71"/>
      <c r="I1334" s="71"/>
      <c r="J1334" s="71"/>
      <c r="K1334" s="72"/>
      <c r="L1334" s="72"/>
      <c r="M1334" s="78"/>
      <c r="N1334" s="71"/>
      <c r="O1334" s="73"/>
      <c r="P1334" s="73"/>
      <c r="Q1334" s="73"/>
      <c r="R1334" s="85"/>
      <c r="S1334" s="73"/>
      <c r="T1334" s="85"/>
      <c r="U1334" s="73"/>
      <c r="V1334" s="85"/>
      <c r="W1334" s="73"/>
      <c r="X1334" s="73"/>
      <c r="Y1334" s="79"/>
      <c r="Z1334" s="71"/>
      <c r="AA1334" s="85"/>
      <c r="AB1334" s="85"/>
      <c r="AC1334" s="85"/>
      <c r="AD1334" s="85"/>
      <c r="AE1334" s="85"/>
      <c r="AF1334" s="85"/>
      <c r="AG1334" s="85"/>
      <c r="AH1334" s="85"/>
      <c r="AI1334" s="85"/>
      <c r="AJ1334" s="85"/>
      <c r="AK1334" s="85"/>
      <c r="AL1334" s="71"/>
      <c r="AM1334" s="68" t="str">
        <f t="shared" si="40"/>
        <v/>
      </c>
      <c r="AN1334" s="62" t="str">
        <f t="shared" si="41"/>
        <v/>
      </c>
    </row>
    <row r="1335" spans="2:40" ht="21" customHeight="1">
      <c r="B1335" s="78"/>
      <c r="C1335" s="78"/>
      <c r="D1335" s="78"/>
      <c r="E1335" s="177"/>
      <c r="F1335" s="79"/>
      <c r="G1335" s="71"/>
      <c r="H1335" s="71"/>
      <c r="I1335" s="71"/>
      <c r="J1335" s="71"/>
      <c r="K1335" s="72"/>
      <c r="L1335" s="72"/>
      <c r="M1335" s="78"/>
      <c r="N1335" s="71"/>
      <c r="O1335" s="73"/>
      <c r="P1335" s="73"/>
      <c r="Q1335" s="73"/>
      <c r="R1335" s="85"/>
      <c r="S1335" s="73"/>
      <c r="T1335" s="85"/>
      <c r="U1335" s="73"/>
      <c r="V1335" s="85"/>
      <c r="W1335" s="73"/>
      <c r="X1335" s="73"/>
      <c r="Y1335" s="79"/>
      <c r="Z1335" s="71"/>
      <c r="AA1335" s="85"/>
      <c r="AB1335" s="85"/>
      <c r="AC1335" s="85"/>
      <c r="AD1335" s="85"/>
      <c r="AE1335" s="85"/>
      <c r="AF1335" s="85"/>
      <c r="AG1335" s="85"/>
      <c r="AH1335" s="85"/>
      <c r="AI1335" s="85"/>
      <c r="AJ1335" s="85"/>
      <c r="AK1335" s="85"/>
      <c r="AL1335" s="71"/>
      <c r="AM1335" s="68" t="str">
        <f t="shared" si="40"/>
        <v/>
      </c>
      <c r="AN1335" s="62" t="str">
        <f t="shared" si="41"/>
        <v/>
      </c>
    </row>
    <row r="1336" spans="2:40" ht="21" customHeight="1">
      <c r="B1336" s="78"/>
      <c r="C1336" s="78"/>
      <c r="D1336" s="78"/>
      <c r="E1336" s="177"/>
      <c r="F1336" s="79"/>
      <c r="G1336" s="71"/>
      <c r="H1336" s="71"/>
      <c r="I1336" s="71"/>
      <c r="J1336" s="71"/>
      <c r="K1336" s="72"/>
      <c r="L1336" s="72"/>
      <c r="M1336" s="78"/>
      <c r="N1336" s="71"/>
      <c r="O1336" s="73"/>
      <c r="P1336" s="73"/>
      <c r="Q1336" s="73"/>
      <c r="R1336" s="85"/>
      <c r="S1336" s="73"/>
      <c r="T1336" s="85"/>
      <c r="U1336" s="73"/>
      <c r="V1336" s="85"/>
      <c r="W1336" s="73"/>
      <c r="X1336" s="73"/>
      <c r="Y1336" s="79"/>
      <c r="Z1336" s="71"/>
      <c r="AA1336" s="85"/>
      <c r="AB1336" s="85"/>
      <c r="AC1336" s="85"/>
      <c r="AD1336" s="85"/>
      <c r="AE1336" s="85"/>
      <c r="AF1336" s="85"/>
      <c r="AG1336" s="85"/>
      <c r="AH1336" s="85"/>
      <c r="AI1336" s="85"/>
      <c r="AJ1336" s="85"/>
      <c r="AK1336" s="85"/>
      <c r="AL1336" s="71"/>
      <c r="AM1336" s="68" t="str">
        <f t="shared" si="40"/>
        <v/>
      </c>
      <c r="AN1336" s="62" t="str">
        <f t="shared" si="41"/>
        <v/>
      </c>
    </row>
    <row r="1337" spans="2:40" ht="21" customHeight="1">
      <c r="B1337" s="78"/>
      <c r="C1337" s="78"/>
      <c r="D1337" s="78"/>
      <c r="E1337" s="177"/>
      <c r="F1337" s="79"/>
      <c r="G1337" s="71"/>
      <c r="H1337" s="71"/>
      <c r="I1337" s="71"/>
      <c r="J1337" s="71"/>
      <c r="K1337" s="72"/>
      <c r="L1337" s="72"/>
      <c r="M1337" s="78"/>
      <c r="N1337" s="71"/>
      <c r="O1337" s="73"/>
      <c r="P1337" s="73"/>
      <c r="Q1337" s="73"/>
      <c r="R1337" s="85"/>
      <c r="S1337" s="73"/>
      <c r="T1337" s="85"/>
      <c r="U1337" s="73"/>
      <c r="V1337" s="85"/>
      <c r="W1337" s="73"/>
      <c r="X1337" s="73"/>
      <c r="Y1337" s="79"/>
      <c r="Z1337" s="71"/>
      <c r="AA1337" s="85"/>
      <c r="AB1337" s="85"/>
      <c r="AC1337" s="85"/>
      <c r="AD1337" s="85"/>
      <c r="AE1337" s="85"/>
      <c r="AF1337" s="85"/>
      <c r="AG1337" s="85"/>
      <c r="AH1337" s="85"/>
      <c r="AI1337" s="85"/>
      <c r="AJ1337" s="85"/>
      <c r="AK1337" s="85"/>
      <c r="AL1337" s="71"/>
      <c r="AM1337" s="68" t="str">
        <f t="shared" si="40"/>
        <v/>
      </c>
      <c r="AN1337" s="62" t="str">
        <f t="shared" si="41"/>
        <v/>
      </c>
    </row>
    <row r="1338" spans="2:40" ht="21" customHeight="1">
      <c r="B1338" s="78"/>
      <c r="C1338" s="78"/>
      <c r="D1338" s="78"/>
      <c r="E1338" s="177"/>
      <c r="F1338" s="79"/>
      <c r="G1338" s="71"/>
      <c r="H1338" s="71"/>
      <c r="I1338" s="71"/>
      <c r="J1338" s="71"/>
      <c r="K1338" s="72"/>
      <c r="L1338" s="72"/>
      <c r="M1338" s="78"/>
      <c r="N1338" s="71"/>
      <c r="O1338" s="73"/>
      <c r="P1338" s="73"/>
      <c r="Q1338" s="73"/>
      <c r="R1338" s="85"/>
      <c r="S1338" s="73"/>
      <c r="T1338" s="85"/>
      <c r="U1338" s="73"/>
      <c r="V1338" s="85"/>
      <c r="W1338" s="73"/>
      <c r="X1338" s="73"/>
      <c r="Y1338" s="79"/>
      <c r="Z1338" s="71"/>
      <c r="AA1338" s="85"/>
      <c r="AB1338" s="85"/>
      <c r="AC1338" s="85"/>
      <c r="AD1338" s="85"/>
      <c r="AE1338" s="85"/>
      <c r="AF1338" s="85"/>
      <c r="AG1338" s="85"/>
      <c r="AH1338" s="85"/>
      <c r="AI1338" s="85"/>
      <c r="AJ1338" s="85"/>
      <c r="AK1338" s="85"/>
      <c r="AL1338" s="71"/>
      <c r="AM1338" s="68" t="str">
        <f t="shared" si="40"/>
        <v/>
      </c>
      <c r="AN1338" s="62" t="str">
        <f t="shared" si="41"/>
        <v/>
      </c>
    </row>
    <row r="1339" spans="2:40" ht="21" customHeight="1">
      <c r="B1339" s="78"/>
      <c r="C1339" s="78"/>
      <c r="D1339" s="78"/>
      <c r="E1339" s="177"/>
      <c r="F1339" s="79"/>
      <c r="G1339" s="71"/>
      <c r="H1339" s="71"/>
      <c r="I1339" s="71"/>
      <c r="J1339" s="71"/>
      <c r="K1339" s="72"/>
      <c r="L1339" s="72"/>
      <c r="M1339" s="78"/>
      <c r="N1339" s="71"/>
      <c r="O1339" s="73"/>
      <c r="P1339" s="73"/>
      <c r="Q1339" s="73"/>
      <c r="R1339" s="85"/>
      <c r="S1339" s="73"/>
      <c r="T1339" s="85"/>
      <c r="U1339" s="73"/>
      <c r="V1339" s="85"/>
      <c r="W1339" s="73"/>
      <c r="X1339" s="73"/>
      <c r="Y1339" s="79"/>
      <c r="Z1339" s="71"/>
      <c r="AA1339" s="85"/>
      <c r="AB1339" s="85"/>
      <c r="AC1339" s="85"/>
      <c r="AD1339" s="85"/>
      <c r="AE1339" s="85"/>
      <c r="AF1339" s="85"/>
      <c r="AG1339" s="85"/>
      <c r="AH1339" s="85"/>
      <c r="AI1339" s="85"/>
      <c r="AJ1339" s="85"/>
      <c r="AK1339" s="85"/>
      <c r="AL1339" s="71"/>
      <c r="AM1339" s="68" t="str">
        <f t="shared" si="40"/>
        <v/>
      </c>
      <c r="AN1339" s="62" t="str">
        <f t="shared" si="41"/>
        <v/>
      </c>
    </row>
    <row r="1340" spans="2:40" ht="21" customHeight="1">
      <c r="B1340" s="78"/>
      <c r="C1340" s="78"/>
      <c r="D1340" s="78"/>
      <c r="E1340" s="177"/>
      <c r="F1340" s="79"/>
      <c r="G1340" s="71"/>
      <c r="H1340" s="71"/>
      <c r="I1340" s="71"/>
      <c r="J1340" s="71"/>
      <c r="K1340" s="72"/>
      <c r="L1340" s="72"/>
      <c r="M1340" s="78"/>
      <c r="N1340" s="71"/>
      <c r="O1340" s="73"/>
      <c r="P1340" s="73"/>
      <c r="Q1340" s="73"/>
      <c r="R1340" s="85"/>
      <c r="S1340" s="73"/>
      <c r="T1340" s="85"/>
      <c r="U1340" s="73"/>
      <c r="V1340" s="85"/>
      <c r="W1340" s="73"/>
      <c r="X1340" s="73"/>
      <c r="Y1340" s="79"/>
      <c r="Z1340" s="71"/>
      <c r="AA1340" s="85"/>
      <c r="AB1340" s="85"/>
      <c r="AC1340" s="85"/>
      <c r="AD1340" s="85"/>
      <c r="AE1340" s="85"/>
      <c r="AF1340" s="85"/>
      <c r="AG1340" s="85"/>
      <c r="AH1340" s="85"/>
      <c r="AI1340" s="85"/>
      <c r="AJ1340" s="85"/>
      <c r="AK1340" s="85"/>
      <c r="AL1340" s="71"/>
      <c r="AM1340" s="68" t="str">
        <f t="shared" si="40"/>
        <v/>
      </c>
      <c r="AN1340" s="62" t="str">
        <f t="shared" si="41"/>
        <v/>
      </c>
    </row>
    <row r="1341" spans="2:40" ht="21" customHeight="1">
      <c r="B1341" s="78"/>
      <c r="C1341" s="78"/>
      <c r="D1341" s="78"/>
      <c r="E1341" s="177"/>
      <c r="F1341" s="79"/>
      <c r="G1341" s="71"/>
      <c r="H1341" s="71"/>
      <c r="I1341" s="71"/>
      <c r="J1341" s="71"/>
      <c r="K1341" s="72"/>
      <c r="L1341" s="72"/>
      <c r="M1341" s="78"/>
      <c r="N1341" s="71"/>
      <c r="O1341" s="73"/>
      <c r="P1341" s="73"/>
      <c r="Q1341" s="73"/>
      <c r="R1341" s="85"/>
      <c r="S1341" s="73"/>
      <c r="T1341" s="85"/>
      <c r="U1341" s="73"/>
      <c r="V1341" s="85"/>
      <c r="W1341" s="73"/>
      <c r="X1341" s="73"/>
      <c r="Y1341" s="79"/>
      <c r="Z1341" s="71"/>
      <c r="AA1341" s="85"/>
      <c r="AB1341" s="85"/>
      <c r="AC1341" s="85"/>
      <c r="AD1341" s="85"/>
      <c r="AE1341" s="85"/>
      <c r="AF1341" s="85"/>
      <c r="AG1341" s="85"/>
      <c r="AH1341" s="85"/>
      <c r="AI1341" s="85"/>
      <c r="AJ1341" s="85"/>
      <c r="AK1341" s="85"/>
      <c r="AL1341" s="71"/>
      <c r="AM1341" s="68" t="str">
        <f t="shared" si="40"/>
        <v/>
      </c>
      <c r="AN1341" s="62" t="str">
        <f t="shared" si="41"/>
        <v/>
      </c>
    </row>
    <row r="1342" spans="2:40" ht="21" customHeight="1">
      <c r="B1342" s="78"/>
      <c r="C1342" s="78"/>
      <c r="D1342" s="78"/>
      <c r="E1342" s="177"/>
      <c r="F1342" s="79"/>
      <c r="G1342" s="71"/>
      <c r="H1342" s="71"/>
      <c r="I1342" s="71"/>
      <c r="J1342" s="71"/>
      <c r="K1342" s="72"/>
      <c r="L1342" s="72"/>
      <c r="M1342" s="78"/>
      <c r="N1342" s="71"/>
      <c r="O1342" s="73"/>
      <c r="P1342" s="73"/>
      <c r="Q1342" s="73"/>
      <c r="R1342" s="85"/>
      <c r="S1342" s="73"/>
      <c r="T1342" s="85"/>
      <c r="U1342" s="73"/>
      <c r="V1342" s="85"/>
      <c r="W1342" s="73"/>
      <c r="X1342" s="73"/>
      <c r="Y1342" s="79"/>
      <c r="Z1342" s="71"/>
      <c r="AA1342" s="85"/>
      <c r="AB1342" s="85"/>
      <c r="AC1342" s="85"/>
      <c r="AD1342" s="85"/>
      <c r="AE1342" s="85"/>
      <c r="AF1342" s="85"/>
      <c r="AG1342" s="85"/>
      <c r="AH1342" s="85"/>
      <c r="AI1342" s="85"/>
      <c r="AJ1342" s="85"/>
      <c r="AK1342" s="85"/>
      <c r="AL1342" s="71"/>
      <c r="AM1342" s="68" t="str">
        <f t="shared" si="40"/>
        <v/>
      </c>
      <c r="AN1342" s="62" t="str">
        <f t="shared" si="41"/>
        <v/>
      </c>
    </row>
    <row r="1343" spans="2:40" ht="21" customHeight="1">
      <c r="B1343" s="78"/>
      <c r="C1343" s="78"/>
      <c r="D1343" s="78"/>
      <c r="E1343" s="177"/>
      <c r="F1343" s="79"/>
      <c r="G1343" s="71"/>
      <c r="H1343" s="71"/>
      <c r="I1343" s="71"/>
      <c r="J1343" s="71"/>
      <c r="K1343" s="72"/>
      <c r="L1343" s="72"/>
      <c r="M1343" s="78"/>
      <c r="N1343" s="71"/>
      <c r="O1343" s="73"/>
      <c r="P1343" s="73"/>
      <c r="Q1343" s="73"/>
      <c r="R1343" s="85"/>
      <c r="S1343" s="73"/>
      <c r="T1343" s="85"/>
      <c r="U1343" s="73"/>
      <c r="V1343" s="85"/>
      <c r="W1343" s="73"/>
      <c r="X1343" s="73"/>
      <c r="Y1343" s="79"/>
      <c r="Z1343" s="71"/>
      <c r="AA1343" s="85"/>
      <c r="AB1343" s="85"/>
      <c r="AC1343" s="85"/>
      <c r="AD1343" s="85"/>
      <c r="AE1343" s="85"/>
      <c r="AF1343" s="85"/>
      <c r="AG1343" s="85"/>
      <c r="AH1343" s="85"/>
      <c r="AI1343" s="85"/>
      <c r="AJ1343" s="85"/>
      <c r="AK1343" s="85"/>
      <c r="AL1343" s="71"/>
      <c r="AM1343" s="68" t="str">
        <f t="shared" si="40"/>
        <v/>
      </c>
      <c r="AN1343" s="62" t="str">
        <f t="shared" si="41"/>
        <v/>
      </c>
    </row>
    <row r="1344" spans="2:40" ht="21" customHeight="1">
      <c r="B1344" s="78"/>
      <c r="C1344" s="78"/>
      <c r="D1344" s="78"/>
      <c r="E1344" s="177"/>
      <c r="F1344" s="79"/>
      <c r="G1344" s="71"/>
      <c r="H1344" s="71"/>
      <c r="I1344" s="71"/>
      <c r="J1344" s="71"/>
      <c r="K1344" s="72"/>
      <c r="L1344" s="72"/>
      <c r="M1344" s="78"/>
      <c r="N1344" s="71"/>
      <c r="O1344" s="73"/>
      <c r="P1344" s="73"/>
      <c r="Q1344" s="73"/>
      <c r="R1344" s="85"/>
      <c r="S1344" s="73"/>
      <c r="T1344" s="85"/>
      <c r="U1344" s="73"/>
      <c r="V1344" s="85"/>
      <c r="W1344" s="73"/>
      <c r="X1344" s="73"/>
      <c r="Y1344" s="79"/>
      <c r="Z1344" s="71"/>
      <c r="AA1344" s="85"/>
      <c r="AB1344" s="85"/>
      <c r="AC1344" s="85"/>
      <c r="AD1344" s="85"/>
      <c r="AE1344" s="85"/>
      <c r="AF1344" s="85"/>
      <c r="AG1344" s="85"/>
      <c r="AH1344" s="85"/>
      <c r="AI1344" s="85"/>
      <c r="AJ1344" s="85"/>
      <c r="AK1344" s="85"/>
      <c r="AL1344" s="71"/>
      <c r="AM1344" s="68" t="str">
        <f t="shared" si="40"/>
        <v/>
      </c>
      <c r="AN1344" s="62" t="str">
        <f t="shared" si="41"/>
        <v/>
      </c>
    </row>
    <row r="1345" spans="2:40" ht="21" customHeight="1">
      <c r="B1345" s="78"/>
      <c r="C1345" s="78"/>
      <c r="D1345" s="78"/>
      <c r="E1345" s="177"/>
      <c r="F1345" s="79"/>
      <c r="G1345" s="71"/>
      <c r="H1345" s="71"/>
      <c r="I1345" s="71"/>
      <c r="J1345" s="71"/>
      <c r="K1345" s="72"/>
      <c r="L1345" s="72"/>
      <c r="M1345" s="78"/>
      <c r="N1345" s="71"/>
      <c r="O1345" s="73"/>
      <c r="P1345" s="73"/>
      <c r="Q1345" s="73"/>
      <c r="R1345" s="85"/>
      <c r="S1345" s="73"/>
      <c r="T1345" s="85"/>
      <c r="U1345" s="73"/>
      <c r="V1345" s="85"/>
      <c r="W1345" s="73"/>
      <c r="X1345" s="73"/>
      <c r="Y1345" s="79"/>
      <c r="Z1345" s="71"/>
      <c r="AA1345" s="85"/>
      <c r="AB1345" s="85"/>
      <c r="AC1345" s="85"/>
      <c r="AD1345" s="85"/>
      <c r="AE1345" s="85"/>
      <c r="AF1345" s="85"/>
      <c r="AG1345" s="85"/>
      <c r="AH1345" s="85"/>
      <c r="AI1345" s="85"/>
      <c r="AJ1345" s="85"/>
      <c r="AK1345" s="85"/>
      <c r="AL1345" s="71"/>
      <c r="AM1345" s="68" t="str">
        <f t="shared" si="40"/>
        <v/>
      </c>
      <c r="AN1345" s="62" t="str">
        <f t="shared" si="41"/>
        <v/>
      </c>
    </row>
    <row r="1346" spans="2:40" ht="21" customHeight="1">
      <c r="B1346" s="78"/>
      <c r="C1346" s="78"/>
      <c r="D1346" s="78"/>
      <c r="E1346" s="177"/>
      <c r="F1346" s="79"/>
      <c r="G1346" s="71"/>
      <c r="H1346" s="71"/>
      <c r="I1346" s="71"/>
      <c r="J1346" s="71"/>
      <c r="K1346" s="72"/>
      <c r="L1346" s="72"/>
      <c r="M1346" s="78"/>
      <c r="N1346" s="71"/>
      <c r="O1346" s="73"/>
      <c r="P1346" s="73"/>
      <c r="Q1346" s="73"/>
      <c r="R1346" s="85"/>
      <c r="S1346" s="73"/>
      <c r="T1346" s="85"/>
      <c r="U1346" s="73"/>
      <c r="V1346" s="85"/>
      <c r="W1346" s="73"/>
      <c r="X1346" s="73"/>
      <c r="Y1346" s="79"/>
      <c r="Z1346" s="71"/>
      <c r="AA1346" s="85"/>
      <c r="AB1346" s="85"/>
      <c r="AC1346" s="85"/>
      <c r="AD1346" s="85"/>
      <c r="AE1346" s="85"/>
      <c r="AF1346" s="85"/>
      <c r="AG1346" s="85"/>
      <c r="AH1346" s="85"/>
      <c r="AI1346" s="85"/>
      <c r="AJ1346" s="85"/>
      <c r="AK1346" s="85"/>
      <c r="AL1346" s="71"/>
      <c r="AM1346" s="68" t="str">
        <f t="shared" si="40"/>
        <v/>
      </c>
      <c r="AN1346" s="62" t="str">
        <f t="shared" si="41"/>
        <v/>
      </c>
    </row>
    <row r="1347" spans="2:40" ht="21" customHeight="1">
      <c r="B1347" s="78"/>
      <c r="C1347" s="78"/>
      <c r="D1347" s="78"/>
      <c r="E1347" s="177"/>
      <c r="F1347" s="79"/>
      <c r="G1347" s="71"/>
      <c r="H1347" s="71"/>
      <c r="I1347" s="71"/>
      <c r="J1347" s="71"/>
      <c r="K1347" s="72"/>
      <c r="L1347" s="72"/>
      <c r="M1347" s="78"/>
      <c r="N1347" s="71"/>
      <c r="O1347" s="73"/>
      <c r="P1347" s="73"/>
      <c r="Q1347" s="73"/>
      <c r="R1347" s="85"/>
      <c r="S1347" s="73"/>
      <c r="T1347" s="85"/>
      <c r="U1347" s="73"/>
      <c r="V1347" s="85"/>
      <c r="W1347" s="73"/>
      <c r="X1347" s="73"/>
      <c r="Y1347" s="79"/>
      <c r="Z1347" s="71"/>
      <c r="AA1347" s="85"/>
      <c r="AB1347" s="85"/>
      <c r="AC1347" s="85"/>
      <c r="AD1347" s="85"/>
      <c r="AE1347" s="85"/>
      <c r="AF1347" s="85"/>
      <c r="AG1347" s="85"/>
      <c r="AH1347" s="85"/>
      <c r="AI1347" s="85"/>
      <c r="AJ1347" s="85"/>
      <c r="AK1347" s="85"/>
      <c r="AL1347" s="71"/>
      <c r="AM1347" s="68" t="str">
        <f t="shared" si="40"/>
        <v/>
      </c>
      <c r="AN1347" s="62" t="str">
        <f t="shared" si="41"/>
        <v/>
      </c>
    </row>
    <row r="1348" spans="2:40" ht="21" customHeight="1">
      <c r="B1348" s="78"/>
      <c r="C1348" s="78"/>
      <c r="D1348" s="78"/>
      <c r="E1348" s="177"/>
      <c r="F1348" s="79"/>
      <c r="G1348" s="71"/>
      <c r="H1348" s="71"/>
      <c r="I1348" s="71"/>
      <c r="J1348" s="71"/>
      <c r="K1348" s="72"/>
      <c r="L1348" s="72"/>
      <c r="M1348" s="78"/>
      <c r="N1348" s="71"/>
      <c r="O1348" s="73"/>
      <c r="P1348" s="73"/>
      <c r="Q1348" s="73"/>
      <c r="R1348" s="85"/>
      <c r="S1348" s="73"/>
      <c r="T1348" s="85"/>
      <c r="U1348" s="73"/>
      <c r="V1348" s="85"/>
      <c r="W1348" s="73"/>
      <c r="X1348" s="73"/>
      <c r="Y1348" s="79"/>
      <c r="Z1348" s="71"/>
      <c r="AA1348" s="85"/>
      <c r="AB1348" s="85"/>
      <c r="AC1348" s="85"/>
      <c r="AD1348" s="85"/>
      <c r="AE1348" s="85"/>
      <c r="AF1348" s="85"/>
      <c r="AG1348" s="85"/>
      <c r="AH1348" s="85"/>
      <c r="AI1348" s="85"/>
      <c r="AJ1348" s="85"/>
      <c r="AK1348" s="85"/>
      <c r="AL1348" s="71"/>
      <c r="AM1348" s="68" t="str">
        <f t="shared" si="40"/>
        <v/>
      </c>
      <c r="AN1348" s="62" t="str">
        <f t="shared" si="41"/>
        <v/>
      </c>
    </row>
    <row r="1349" spans="2:40" ht="21" customHeight="1">
      <c r="B1349" s="78"/>
      <c r="C1349" s="78"/>
      <c r="D1349" s="78"/>
      <c r="E1349" s="177"/>
      <c r="F1349" s="79"/>
      <c r="G1349" s="71"/>
      <c r="H1349" s="71"/>
      <c r="I1349" s="71"/>
      <c r="J1349" s="71"/>
      <c r="K1349" s="72"/>
      <c r="L1349" s="72"/>
      <c r="M1349" s="78"/>
      <c r="N1349" s="71"/>
      <c r="O1349" s="73"/>
      <c r="P1349" s="73"/>
      <c r="Q1349" s="73"/>
      <c r="R1349" s="85"/>
      <c r="S1349" s="73"/>
      <c r="T1349" s="85"/>
      <c r="U1349" s="73"/>
      <c r="V1349" s="85"/>
      <c r="W1349" s="73"/>
      <c r="X1349" s="73"/>
      <c r="Y1349" s="79"/>
      <c r="Z1349" s="71"/>
      <c r="AA1349" s="85"/>
      <c r="AB1349" s="85"/>
      <c r="AC1349" s="85"/>
      <c r="AD1349" s="85"/>
      <c r="AE1349" s="85"/>
      <c r="AF1349" s="85"/>
      <c r="AG1349" s="85"/>
      <c r="AH1349" s="85"/>
      <c r="AI1349" s="85"/>
      <c r="AJ1349" s="85"/>
      <c r="AK1349" s="85"/>
      <c r="AL1349" s="71"/>
      <c r="AM1349" s="68" t="str">
        <f t="shared" si="40"/>
        <v/>
      </c>
      <c r="AN1349" s="62" t="str">
        <f t="shared" si="41"/>
        <v/>
      </c>
    </row>
    <row r="1350" spans="2:40" ht="21" customHeight="1">
      <c r="B1350" s="78"/>
      <c r="C1350" s="78"/>
      <c r="D1350" s="78"/>
      <c r="E1350" s="177"/>
      <c r="F1350" s="79"/>
      <c r="G1350" s="71"/>
      <c r="H1350" s="71"/>
      <c r="I1350" s="71"/>
      <c r="J1350" s="71"/>
      <c r="K1350" s="72"/>
      <c r="L1350" s="72"/>
      <c r="M1350" s="78"/>
      <c r="N1350" s="71"/>
      <c r="O1350" s="73"/>
      <c r="P1350" s="73"/>
      <c r="Q1350" s="73"/>
      <c r="R1350" s="85"/>
      <c r="S1350" s="73"/>
      <c r="T1350" s="85"/>
      <c r="U1350" s="73"/>
      <c r="V1350" s="85"/>
      <c r="W1350" s="73"/>
      <c r="X1350" s="73"/>
      <c r="Y1350" s="79"/>
      <c r="Z1350" s="71"/>
      <c r="AA1350" s="85"/>
      <c r="AB1350" s="85"/>
      <c r="AC1350" s="85"/>
      <c r="AD1350" s="85"/>
      <c r="AE1350" s="85"/>
      <c r="AF1350" s="85"/>
      <c r="AG1350" s="85"/>
      <c r="AH1350" s="85"/>
      <c r="AI1350" s="85"/>
      <c r="AJ1350" s="85"/>
      <c r="AK1350" s="85"/>
      <c r="AL1350" s="71"/>
      <c r="AM1350" s="68" t="str">
        <f t="shared" si="40"/>
        <v/>
      </c>
      <c r="AN1350" s="62" t="str">
        <f t="shared" si="41"/>
        <v/>
      </c>
    </row>
    <row r="1351" spans="2:40" ht="21" customHeight="1">
      <c r="B1351" s="78"/>
      <c r="C1351" s="78"/>
      <c r="D1351" s="78"/>
      <c r="E1351" s="177"/>
      <c r="F1351" s="79"/>
      <c r="G1351" s="71"/>
      <c r="H1351" s="71"/>
      <c r="I1351" s="71"/>
      <c r="J1351" s="71"/>
      <c r="K1351" s="72"/>
      <c r="L1351" s="72"/>
      <c r="M1351" s="78"/>
      <c r="N1351" s="71"/>
      <c r="O1351" s="73"/>
      <c r="P1351" s="73"/>
      <c r="Q1351" s="73"/>
      <c r="R1351" s="85"/>
      <c r="S1351" s="73"/>
      <c r="T1351" s="85"/>
      <c r="U1351" s="73"/>
      <c r="V1351" s="85"/>
      <c r="W1351" s="73"/>
      <c r="X1351" s="73"/>
      <c r="Y1351" s="79"/>
      <c r="Z1351" s="71"/>
      <c r="AA1351" s="85"/>
      <c r="AB1351" s="85"/>
      <c r="AC1351" s="85"/>
      <c r="AD1351" s="85"/>
      <c r="AE1351" s="85"/>
      <c r="AF1351" s="85"/>
      <c r="AG1351" s="85"/>
      <c r="AH1351" s="85"/>
      <c r="AI1351" s="85"/>
      <c r="AJ1351" s="85"/>
      <c r="AK1351" s="85"/>
      <c r="AL1351" s="71"/>
      <c r="AM1351" s="68" t="str">
        <f t="shared" si="40"/>
        <v/>
      </c>
      <c r="AN1351" s="62" t="str">
        <f t="shared" si="41"/>
        <v/>
      </c>
    </row>
    <row r="1352" spans="2:40" ht="21" customHeight="1">
      <c r="B1352" s="78"/>
      <c r="C1352" s="78"/>
      <c r="D1352" s="78"/>
      <c r="E1352" s="177"/>
      <c r="F1352" s="79"/>
      <c r="G1352" s="71"/>
      <c r="H1352" s="71"/>
      <c r="I1352" s="71"/>
      <c r="J1352" s="71"/>
      <c r="K1352" s="72"/>
      <c r="L1352" s="72"/>
      <c r="M1352" s="78"/>
      <c r="N1352" s="71"/>
      <c r="O1352" s="73"/>
      <c r="P1352" s="73"/>
      <c r="Q1352" s="73"/>
      <c r="R1352" s="85"/>
      <c r="S1352" s="73"/>
      <c r="T1352" s="85"/>
      <c r="U1352" s="73"/>
      <c r="V1352" s="85"/>
      <c r="W1352" s="73"/>
      <c r="X1352" s="73"/>
      <c r="Y1352" s="79"/>
      <c r="Z1352" s="71"/>
      <c r="AA1352" s="85"/>
      <c r="AB1352" s="85"/>
      <c r="AC1352" s="85"/>
      <c r="AD1352" s="85"/>
      <c r="AE1352" s="85"/>
      <c r="AF1352" s="85"/>
      <c r="AG1352" s="85"/>
      <c r="AH1352" s="85"/>
      <c r="AI1352" s="85"/>
      <c r="AJ1352" s="85"/>
      <c r="AK1352" s="85"/>
      <c r="AL1352" s="71"/>
      <c r="AM1352" s="68" t="str">
        <f t="shared" si="40"/>
        <v/>
      </c>
      <c r="AN1352" s="62" t="str">
        <f t="shared" si="41"/>
        <v/>
      </c>
    </row>
    <row r="1353" spans="2:40" ht="21" customHeight="1">
      <c r="B1353" s="78"/>
      <c r="C1353" s="78"/>
      <c r="D1353" s="78"/>
      <c r="E1353" s="177"/>
      <c r="F1353" s="79"/>
      <c r="G1353" s="71"/>
      <c r="H1353" s="71"/>
      <c r="I1353" s="71"/>
      <c r="J1353" s="71"/>
      <c r="K1353" s="72"/>
      <c r="L1353" s="72"/>
      <c r="M1353" s="78"/>
      <c r="N1353" s="71"/>
      <c r="O1353" s="73"/>
      <c r="P1353" s="73"/>
      <c r="Q1353" s="73"/>
      <c r="R1353" s="85"/>
      <c r="S1353" s="73"/>
      <c r="T1353" s="85"/>
      <c r="U1353" s="73"/>
      <c r="V1353" s="85"/>
      <c r="W1353" s="73"/>
      <c r="X1353" s="73"/>
      <c r="Y1353" s="79"/>
      <c r="Z1353" s="71"/>
      <c r="AA1353" s="85"/>
      <c r="AB1353" s="85"/>
      <c r="AC1353" s="85"/>
      <c r="AD1353" s="85"/>
      <c r="AE1353" s="85"/>
      <c r="AF1353" s="85"/>
      <c r="AG1353" s="85"/>
      <c r="AH1353" s="85"/>
      <c r="AI1353" s="85"/>
      <c r="AJ1353" s="85"/>
      <c r="AK1353" s="85"/>
      <c r="AL1353" s="71"/>
      <c r="AM1353" s="68" t="str">
        <f t="shared" si="40"/>
        <v/>
      </c>
      <c r="AN1353" s="62" t="str">
        <f t="shared" si="41"/>
        <v/>
      </c>
    </row>
    <row r="1354" spans="2:40" ht="21" customHeight="1">
      <c r="B1354" s="78"/>
      <c r="C1354" s="78"/>
      <c r="D1354" s="78"/>
      <c r="E1354" s="177"/>
      <c r="F1354" s="79"/>
      <c r="G1354" s="71"/>
      <c r="H1354" s="71"/>
      <c r="I1354" s="71"/>
      <c r="J1354" s="71"/>
      <c r="K1354" s="72"/>
      <c r="L1354" s="72"/>
      <c r="M1354" s="78"/>
      <c r="N1354" s="71"/>
      <c r="O1354" s="73"/>
      <c r="P1354" s="73"/>
      <c r="Q1354" s="73"/>
      <c r="R1354" s="85"/>
      <c r="S1354" s="73"/>
      <c r="T1354" s="85"/>
      <c r="U1354" s="73"/>
      <c r="V1354" s="85"/>
      <c r="W1354" s="73"/>
      <c r="X1354" s="73"/>
      <c r="Y1354" s="79"/>
      <c r="Z1354" s="71"/>
      <c r="AA1354" s="85"/>
      <c r="AB1354" s="85"/>
      <c r="AC1354" s="85"/>
      <c r="AD1354" s="85"/>
      <c r="AE1354" s="85"/>
      <c r="AF1354" s="85"/>
      <c r="AG1354" s="85"/>
      <c r="AH1354" s="85"/>
      <c r="AI1354" s="85"/>
      <c r="AJ1354" s="85"/>
      <c r="AK1354" s="85"/>
      <c r="AL1354" s="71"/>
      <c r="AM1354" s="68" t="str">
        <f t="shared" si="40"/>
        <v/>
      </c>
      <c r="AN1354" s="62" t="str">
        <f t="shared" si="41"/>
        <v/>
      </c>
    </row>
    <row r="1355" spans="2:40" ht="21" customHeight="1">
      <c r="B1355" s="78"/>
      <c r="C1355" s="78"/>
      <c r="D1355" s="78"/>
      <c r="E1355" s="177"/>
      <c r="F1355" s="79"/>
      <c r="G1355" s="71"/>
      <c r="H1355" s="71"/>
      <c r="I1355" s="71"/>
      <c r="J1355" s="71"/>
      <c r="K1355" s="72"/>
      <c r="L1355" s="72"/>
      <c r="M1355" s="78"/>
      <c r="N1355" s="71"/>
      <c r="O1355" s="73"/>
      <c r="P1355" s="73"/>
      <c r="Q1355" s="73"/>
      <c r="R1355" s="85"/>
      <c r="S1355" s="73"/>
      <c r="T1355" s="85"/>
      <c r="U1355" s="73"/>
      <c r="V1355" s="85"/>
      <c r="W1355" s="73"/>
      <c r="X1355" s="73"/>
      <c r="Y1355" s="79"/>
      <c r="Z1355" s="71"/>
      <c r="AA1355" s="85"/>
      <c r="AB1355" s="85"/>
      <c r="AC1355" s="85"/>
      <c r="AD1355" s="85"/>
      <c r="AE1355" s="85"/>
      <c r="AF1355" s="85"/>
      <c r="AG1355" s="85"/>
      <c r="AH1355" s="85"/>
      <c r="AI1355" s="85"/>
      <c r="AJ1355" s="85"/>
      <c r="AK1355" s="85"/>
      <c r="AL1355" s="71"/>
      <c r="AM1355" s="68" t="str">
        <f t="shared" si="40"/>
        <v/>
      </c>
      <c r="AN1355" s="62" t="str">
        <f t="shared" si="41"/>
        <v/>
      </c>
    </row>
    <row r="1356" spans="2:40" ht="21" customHeight="1">
      <c r="B1356" s="78"/>
      <c r="C1356" s="78"/>
      <c r="D1356" s="78"/>
      <c r="E1356" s="177"/>
      <c r="F1356" s="79"/>
      <c r="G1356" s="71"/>
      <c r="H1356" s="71"/>
      <c r="I1356" s="71"/>
      <c r="J1356" s="71"/>
      <c r="K1356" s="72"/>
      <c r="L1356" s="72"/>
      <c r="M1356" s="78"/>
      <c r="N1356" s="71"/>
      <c r="O1356" s="73"/>
      <c r="P1356" s="73"/>
      <c r="Q1356" s="73"/>
      <c r="R1356" s="85"/>
      <c r="S1356" s="73"/>
      <c r="T1356" s="85"/>
      <c r="U1356" s="73"/>
      <c r="V1356" s="85"/>
      <c r="W1356" s="73"/>
      <c r="X1356" s="73"/>
      <c r="Y1356" s="79"/>
      <c r="Z1356" s="71"/>
      <c r="AA1356" s="85"/>
      <c r="AB1356" s="85"/>
      <c r="AC1356" s="85"/>
      <c r="AD1356" s="85"/>
      <c r="AE1356" s="85"/>
      <c r="AF1356" s="85"/>
      <c r="AG1356" s="85"/>
      <c r="AH1356" s="85"/>
      <c r="AI1356" s="85"/>
      <c r="AJ1356" s="85"/>
      <c r="AK1356" s="85"/>
      <c r="AL1356" s="71"/>
      <c r="AM1356" s="68" t="str">
        <f t="shared" ref="AM1356:AM1419" si="42">IF(AN1356&lt;&gt;"","Erreur","")</f>
        <v/>
      </c>
      <c r="AN1356" s="62" t="str">
        <f t="shared" si="41"/>
        <v/>
      </c>
    </row>
    <row r="1357" spans="2:40" ht="21" customHeight="1">
      <c r="B1357" s="78"/>
      <c r="C1357" s="78"/>
      <c r="D1357" s="78"/>
      <c r="E1357" s="177"/>
      <c r="F1357" s="79"/>
      <c r="G1357" s="71"/>
      <c r="H1357" s="71"/>
      <c r="I1357" s="71"/>
      <c r="J1357" s="71"/>
      <c r="K1357" s="72"/>
      <c r="L1357" s="72"/>
      <c r="M1357" s="78"/>
      <c r="N1357" s="71"/>
      <c r="O1357" s="73"/>
      <c r="P1357" s="73"/>
      <c r="Q1357" s="73"/>
      <c r="R1357" s="85"/>
      <c r="S1357" s="73"/>
      <c r="T1357" s="85"/>
      <c r="U1357" s="73"/>
      <c r="V1357" s="85"/>
      <c r="W1357" s="73"/>
      <c r="X1357" s="73"/>
      <c r="Y1357" s="79"/>
      <c r="Z1357" s="71"/>
      <c r="AA1357" s="85"/>
      <c r="AB1357" s="85"/>
      <c r="AC1357" s="85"/>
      <c r="AD1357" s="85"/>
      <c r="AE1357" s="85"/>
      <c r="AF1357" s="85"/>
      <c r="AG1357" s="85"/>
      <c r="AH1357" s="85"/>
      <c r="AI1357" s="85"/>
      <c r="AJ1357" s="85"/>
      <c r="AK1357" s="85"/>
      <c r="AL1357" s="71"/>
      <c r="AM1357" s="68" t="str">
        <f t="shared" si="42"/>
        <v/>
      </c>
      <c r="AN1357" s="62" t="str">
        <f t="shared" ref="AN1357:AN1420" si="43">IF(AND(B1357&lt;&gt;"",B1356=""),"La ligne précédente ne doit pas être vide",IF(AND(B1357&lt;&gt;"",OR(C1357="",D1357="",E1357="",F1357="",G1357="",H1357="",J1357="",N1357="")),"Veuillez compléter les informations d'identification du programme de cession en réassurance.",IF(AND(B1357="",OR(C1357&lt;&gt;"",D1357&lt;&gt;"",E1357&lt;&gt;"",F1357&lt;&gt;"",G1357&lt;&gt;"",H1357&lt;&gt;"",J1357&lt;&gt;"",N1357&lt;&gt;"")),"Veuillez compléter les informations d'identification du programme de cession en réassurance en colonne C0010.",IF(AND(B1357&lt;&gt;"",AL1357=""),"Veuillez sélectionner NA dans la liste de la colonne C0370 si vous n'avez rien à déclarer.",""))))</f>
        <v/>
      </c>
    </row>
    <row r="1358" spans="2:40" ht="21" customHeight="1">
      <c r="B1358" s="78"/>
      <c r="C1358" s="78"/>
      <c r="D1358" s="78"/>
      <c r="E1358" s="177"/>
      <c r="F1358" s="79"/>
      <c r="G1358" s="71"/>
      <c r="H1358" s="71"/>
      <c r="I1358" s="71"/>
      <c r="J1358" s="71"/>
      <c r="K1358" s="72"/>
      <c r="L1358" s="72"/>
      <c r="M1358" s="78"/>
      <c r="N1358" s="71"/>
      <c r="O1358" s="73"/>
      <c r="P1358" s="73"/>
      <c r="Q1358" s="73"/>
      <c r="R1358" s="85"/>
      <c r="S1358" s="73"/>
      <c r="T1358" s="85"/>
      <c r="U1358" s="73"/>
      <c r="V1358" s="85"/>
      <c r="W1358" s="73"/>
      <c r="X1358" s="73"/>
      <c r="Y1358" s="79"/>
      <c r="Z1358" s="71"/>
      <c r="AA1358" s="85"/>
      <c r="AB1358" s="85"/>
      <c r="AC1358" s="85"/>
      <c r="AD1358" s="85"/>
      <c r="AE1358" s="85"/>
      <c r="AF1358" s="85"/>
      <c r="AG1358" s="85"/>
      <c r="AH1358" s="85"/>
      <c r="AI1358" s="85"/>
      <c r="AJ1358" s="85"/>
      <c r="AK1358" s="85"/>
      <c r="AL1358" s="71"/>
      <c r="AM1358" s="68" t="str">
        <f t="shared" si="42"/>
        <v/>
      </c>
      <c r="AN1358" s="62" t="str">
        <f t="shared" si="43"/>
        <v/>
      </c>
    </row>
    <row r="1359" spans="2:40" ht="21" customHeight="1">
      <c r="B1359" s="78"/>
      <c r="C1359" s="78"/>
      <c r="D1359" s="78"/>
      <c r="E1359" s="177"/>
      <c r="F1359" s="79"/>
      <c r="G1359" s="71"/>
      <c r="H1359" s="71"/>
      <c r="I1359" s="71"/>
      <c r="J1359" s="71"/>
      <c r="K1359" s="72"/>
      <c r="L1359" s="72"/>
      <c r="M1359" s="78"/>
      <c r="N1359" s="71"/>
      <c r="O1359" s="73"/>
      <c r="P1359" s="73"/>
      <c r="Q1359" s="73"/>
      <c r="R1359" s="85"/>
      <c r="S1359" s="73"/>
      <c r="T1359" s="85"/>
      <c r="U1359" s="73"/>
      <c r="V1359" s="85"/>
      <c r="W1359" s="73"/>
      <c r="X1359" s="73"/>
      <c r="Y1359" s="79"/>
      <c r="Z1359" s="71"/>
      <c r="AA1359" s="85"/>
      <c r="AB1359" s="85"/>
      <c r="AC1359" s="85"/>
      <c r="AD1359" s="85"/>
      <c r="AE1359" s="85"/>
      <c r="AF1359" s="85"/>
      <c r="AG1359" s="85"/>
      <c r="AH1359" s="85"/>
      <c r="AI1359" s="85"/>
      <c r="AJ1359" s="85"/>
      <c r="AK1359" s="85"/>
      <c r="AL1359" s="71"/>
      <c r="AM1359" s="68" t="str">
        <f t="shared" si="42"/>
        <v/>
      </c>
      <c r="AN1359" s="62" t="str">
        <f t="shared" si="43"/>
        <v/>
      </c>
    </row>
    <row r="1360" spans="2:40" ht="21" customHeight="1">
      <c r="B1360" s="78"/>
      <c r="C1360" s="78"/>
      <c r="D1360" s="78"/>
      <c r="E1360" s="177"/>
      <c r="F1360" s="79"/>
      <c r="G1360" s="71"/>
      <c r="H1360" s="71"/>
      <c r="I1360" s="71"/>
      <c r="J1360" s="71"/>
      <c r="K1360" s="72"/>
      <c r="L1360" s="72"/>
      <c r="M1360" s="78"/>
      <c r="N1360" s="71"/>
      <c r="O1360" s="73"/>
      <c r="P1360" s="73"/>
      <c r="Q1360" s="73"/>
      <c r="R1360" s="85"/>
      <c r="S1360" s="73"/>
      <c r="T1360" s="85"/>
      <c r="U1360" s="73"/>
      <c r="V1360" s="85"/>
      <c r="W1360" s="73"/>
      <c r="X1360" s="73"/>
      <c r="Y1360" s="79"/>
      <c r="Z1360" s="71"/>
      <c r="AA1360" s="85"/>
      <c r="AB1360" s="85"/>
      <c r="AC1360" s="85"/>
      <c r="AD1360" s="85"/>
      <c r="AE1360" s="85"/>
      <c r="AF1360" s="85"/>
      <c r="AG1360" s="85"/>
      <c r="AH1360" s="85"/>
      <c r="AI1360" s="85"/>
      <c r="AJ1360" s="85"/>
      <c r="AK1360" s="85"/>
      <c r="AL1360" s="71"/>
      <c r="AM1360" s="68" t="str">
        <f t="shared" si="42"/>
        <v/>
      </c>
      <c r="AN1360" s="62" t="str">
        <f t="shared" si="43"/>
        <v/>
      </c>
    </row>
    <row r="1361" spans="2:40" ht="21" customHeight="1">
      <c r="B1361" s="78"/>
      <c r="C1361" s="78"/>
      <c r="D1361" s="78"/>
      <c r="E1361" s="177"/>
      <c r="F1361" s="79"/>
      <c r="G1361" s="71"/>
      <c r="H1361" s="71"/>
      <c r="I1361" s="71"/>
      <c r="J1361" s="71"/>
      <c r="K1361" s="72"/>
      <c r="L1361" s="72"/>
      <c r="M1361" s="78"/>
      <c r="N1361" s="71"/>
      <c r="O1361" s="73"/>
      <c r="P1361" s="73"/>
      <c r="Q1361" s="73"/>
      <c r="R1361" s="85"/>
      <c r="S1361" s="73"/>
      <c r="T1361" s="85"/>
      <c r="U1361" s="73"/>
      <c r="V1361" s="85"/>
      <c r="W1361" s="73"/>
      <c r="X1361" s="73"/>
      <c r="Y1361" s="79"/>
      <c r="Z1361" s="71"/>
      <c r="AA1361" s="85"/>
      <c r="AB1361" s="85"/>
      <c r="AC1361" s="85"/>
      <c r="AD1361" s="85"/>
      <c r="AE1361" s="85"/>
      <c r="AF1361" s="85"/>
      <c r="AG1361" s="85"/>
      <c r="AH1361" s="85"/>
      <c r="AI1361" s="85"/>
      <c r="AJ1361" s="85"/>
      <c r="AK1361" s="85"/>
      <c r="AL1361" s="71"/>
      <c r="AM1361" s="68" t="str">
        <f t="shared" si="42"/>
        <v/>
      </c>
      <c r="AN1361" s="62" t="str">
        <f t="shared" si="43"/>
        <v/>
      </c>
    </row>
    <row r="1362" spans="2:40" ht="21" customHeight="1">
      <c r="B1362" s="78"/>
      <c r="C1362" s="78"/>
      <c r="D1362" s="78"/>
      <c r="E1362" s="177"/>
      <c r="F1362" s="79"/>
      <c r="G1362" s="71"/>
      <c r="H1362" s="71"/>
      <c r="I1362" s="71"/>
      <c r="J1362" s="71"/>
      <c r="K1362" s="72"/>
      <c r="L1362" s="72"/>
      <c r="M1362" s="78"/>
      <c r="N1362" s="71"/>
      <c r="O1362" s="73"/>
      <c r="P1362" s="73"/>
      <c r="Q1362" s="73"/>
      <c r="R1362" s="85"/>
      <c r="S1362" s="73"/>
      <c r="T1362" s="85"/>
      <c r="U1362" s="73"/>
      <c r="V1362" s="85"/>
      <c r="W1362" s="73"/>
      <c r="X1362" s="73"/>
      <c r="Y1362" s="79"/>
      <c r="Z1362" s="71"/>
      <c r="AA1362" s="85"/>
      <c r="AB1362" s="85"/>
      <c r="AC1362" s="85"/>
      <c r="AD1362" s="85"/>
      <c r="AE1362" s="85"/>
      <c r="AF1362" s="85"/>
      <c r="AG1362" s="85"/>
      <c r="AH1362" s="85"/>
      <c r="AI1362" s="85"/>
      <c r="AJ1362" s="85"/>
      <c r="AK1362" s="85"/>
      <c r="AL1362" s="71"/>
      <c r="AM1362" s="68" t="str">
        <f t="shared" si="42"/>
        <v/>
      </c>
      <c r="AN1362" s="62" t="str">
        <f t="shared" si="43"/>
        <v/>
      </c>
    </row>
    <row r="1363" spans="2:40" ht="21" customHeight="1">
      <c r="B1363" s="78"/>
      <c r="C1363" s="78"/>
      <c r="D1363" s="78"/>
      <c r="E1363" s="177"/>
      <c r="F1363" s="79"/>
      <c r="G1363" s="71"/>
      <c r="H1363" s="71"/>
      <c r="I1363" s="71"/>
      <c r="J1363" s="71"/>
      <c r="K1363" s="72"/>
      <c r="L1363" s="72"/>
      <c r="M1363" s="78"/>
      <c r="N1363" s="71"/>
      <c r="O1363" s="73"/>
      <c r="P1363" s="73"/>
      <c r="Q1363" s="73"/>
      <c r="R1363" s="85"/>
      <c r="S1363" s="73"/>
      <c r="T1363" s="85"/>
      <c r="U1363" s="73"/>
      <c r="V1363" s="85"/>
      <c r="W1363" s="73"/>
      <c r="X1363" s="73"/>
      <c r="Y1363" s="79"/>
      <c r="Z1363" s="71"/>
      <c r="AA1363" s="85"/>
      <c r="AB1363" s="85"/>
      <c r="AC1363" s="85"/>
      <c r="AD1363" s="85"/>
      <c r="AE1363" s="85"/>
      <c r="AF1363" s="85"/>
      <c r="AG1363" s="85"/>
      <c r="AH1363" s="85"/>
      <c r="AI1363" s="85"/>
      <c r="AJ1363" s="85"/>
      <c r="AK1363" s="85"/>
      <c r="AL1363" s="71"/>
      <c r="AM1363" s="68" t="str">
        <f t="shared" si="42"/>
        <v/>
      </c>
      <c r="AN1363" s="62" t="str">
        <f t="shared" si="43"/>
        <v/>
      </c>
    </row>
    <row r="1364" spans="2:40" ht="21" customHeight="1">
      <c r="B1364" s="78"/>
      <c r="C1364" s="78"/>
      <c r="D1364" s="78"/>
      <c r="E1364" s="177"/>
      <c r="F1364" s="79"/>
      <c r="G1364" s="71"/>
      <c r="H1364" s="71"/>
      <c r="I1364" s="71"/>
      <c r="J1364" s="71"/>
      <c r="K1364" s="72"/>
      <c r="L1364" s="72"/>
      <c r="M1364" s="78"/>
      <c r="N1364" s="71"/>
      <c r="O1364" s="73"/>
      <c r="P1364" s="73"/>
      <c r="Q1364" s="73"/>
      <c r="R1364" s="85"/>
      <c r="S1364" s="73"/>
      <c r="T1364" s="85"/>
      <c r="U1364" s="73"/>
      <c r="V1364" s="85"/>
      <c r="W1364" s="73"/>
      <c r="X1364" s="73"/>
      <c r="Y1364" s="79"/>
      <c r="Z1364" s="71"/>
      <c r="AA1364" s="85"/>
      <c r="AB1364" s="85"/>
      <c r="AC1364" s="85"/>
      <c r="AD1364" s="85"/>
      <c r="AE1364" s="85"/>
      <c r="AF1364" s="85"/>
      <c r="AG1364" s="85"/>
      <c r="AH1364" s="85"/>
      <c r="AI1364" s="85"/>
      <c r="AJ1364" s="85"/>
      <c r="AK1364" s="85"/>
      <c r="AL1364" s="71"/>
      <c r="AM1364" s="68" t="str">
        <f t="shared" si="42"/>
        <v/>
      </c>
      <c r="AN1364" s="62" t="str">
        <f t="shared" si="43"/>
        <v/>
      </c>
    </row>
    <row r="1365" spans="2:40" ht="21" customHeight="1">
      <c r="B1365" s="78"/>
      <c r="C1365" s="78"/>
      <c r="D1365" s="78"/>
      <c r="E1365" s="177"/>
      <c r="F1365" s="79"/>
      <c r="G1365" s="71"/>
      <c r="H1365" s="71"/>
      <c r="I1365" s="71"/>
      <c r="J1365" s="71"/>
      <c r="K1365" s="72"/>
      <c r="L1365" s="72"/>
      <c r="M1365" s="78"/>
      <c r="N1365" s="71"/>
      <c r="O1365" s="73"/>
      <c r="P1365" s="73"/>
      <c r="Q1365" s="73"/>
      <c r="R1365" s="85"/>
      <c r="S1365" s="73"/>
      <c r="T1365" s="85"/>
      <c r="U1365" s="73"/>
      <c r="V1365" s="85"/>
      <c r="W1365" s="73"/>
      <c r="X1365" s="73"/>
      <c r="Y1365" s="79"/>
      <c r="Z1365" s="71"/>
      <c r="AA1365" s="85"/>
      <c r="AB1365" s="85"/>
      <c r="AC1365" s="85"/>
      <c r="AD1365" s="85"/>
      <c r="AE1365" s="85"/>
      <c r="AF1365" s="85"/>
      <c r="AG1365" s="85"/>
      <c r="AH1365" s="85"/>
      <c r="AI1365" s="85"/>
      <c r="AJ1365" s="85"/>
      <c r="AK1365" s="85"/>
      <c r="AL1365" s="71"/>
      <c r="AM1365" s="68" t="str">
        <f t="shared" si="42"/>
        <v/>
      </c>
      <c r="AN1365" s="62" t="str">
        <f t="shared" si="43"/>
        <v/>
      </c>
    </row>
    <row r="1366" spans="2:40" ht="21" customHeight="1">
      <c r="B1366" s="78"/>
      <c r="C1366" s="78"/>
      <c r="D1366" s="78"/>
      <c r="E1366" s="177"/>
      <c r="F1366" s="79"/>
      <c r="G1366" s="71"/>
      <c r="H1366" s="71"/>
      <c r="I1366" s="71"/>
      <c r="J1366" s="71"/>
      <c r="K1366" s="72"/>
      <c r="L1366" s="72"/>
      <c r="M1366" s="78"/>
      <c r="N1366" s="71"/>
      <c r="O1366" s="73"/>
      <c r="P1366" s="73"/>
      <c r="Q1366" s="73"/>
      <c r="R1366" s="85"/>
      <c r="S1366" s="73"/>
      <c r="T1366" s="85"/>
      <c r="U1366" s="73"/>
      <c r="V1366" s="85"/>
      <c r="W1366" s="73"/>
      <c r="X1366" s="73"/>
      <c r="Y1366" s="79"/>
      <c r="Z1366" s="71"/>
      <c r="AA1366" s="85"/>
      <c r="AB1366" s="85"/>
      <c r="AC1366" s="85"/>
      <c r="AD1366" s="85"/>
      <c r="AE1366" s="85"/>
      <c r="AF1366" s="85"/>
      <c r="AG1366" s="85"/>
      <c r="AH1366" s="85"/>
      <c r="AI1366" s="85"/>
      <c r="AJ1366" s="85"/>
      <c r="AK1366" s="85"/>
      <c r="AL1366" s="71"/>
      <c r="AM1366" s="68" t="str">
        <f t="shared" si="42"/>
        <v/>
      </c>
      <c r="AN1366" s="62" t="str">
        <f t="shared" si="43"/>
        <v/>
      </c>
    </row>
    <row r="1367" spans="2:40" ht="21" customHeight="1">
      <c r="B1367" s="78"/>
      <c r="C1367" s="78"/>
      <c r="D1367" s="78"/>
      <c r="E1367" s="177"/>
      <c r="F1367" s="79"/>
      <c r="G1367" s="71"/>
      <c r="H1367" s="71"/>
      <c r="I1367" s="71"/>
      <c r="J1367" s="71"/>
      <c r="K1367" s="72"/>
      <c r="L1367" s="72"/>
      <c r="M1367" s="78"/>
      <c r="N1367" s="71"/>
      <c r="O1367" s="73"/>
      <c r="P1367" s="73"/>
      <c r="Q1367" s="73"/>
      <c r="R1367" s="85"/>
      <c r="S1367" s="73"/>
      <c r="T1367" s="85"/>
      <c r="U1367" s="73"/>
      <c r="V1367" s="85"/>
      <c r="W1367" s="73"/>
      <c r="X1367" s="73"/>
      <c r="Y1367" s="79"/>
      <c r="Z1367" s="71"/>
      <c r="AA1367" s="85"/>
      <c r="AB1367" s="85"/>
      <c r="AC1367" s="85"/>
      <c r="AD1367" s="85"/>
      <c r="AE1367" s="85"/>
      <c r="AF1367" s="85"/>
      <c r="AG1367" s="85"/>
      <c r="AH1367" s="85"/>
      <c r="AI1367" s="85"/>
      <c r="AJ1367" s="85"/>
      <c r="AK1367" s="85"/>
      <c r="AL1367" s="71"/>
      <c r="AM1367" s="68" t="str">
        <f t="shared" si="42"/>
        <v/>
      </c>
      <c r="AN1367" s="62" t="str">
        <f t="shared" si="43"/>
        <v/>
      </c>
    </row>
    <row r="1368" spans="2:40" ht="21" customHeight="1">
      <c r="B1368" s="78"/>
      <c r="C1368" s="78"/>
      <c r="D1368" s="78"/>
      <c r="E1368" s="177"/>
      <c r="F1368" s="79"/>
      <c r="G1368" s="71"/>
      <c r="H1368" s="71"/>
      <c r="I1368" s="71"/>
      <c r="J1368" s="71"/>
      <c r="K1368" s="72"/>
      <c r="L1368" s="72"/>
      <c r="M1368" s="78"/>
      <c r="N1368" s="71"/>
      <c r="O1368" s="73"/>
      <c r="P1368" s="73"/>
      <c r="Q1368" s="73"/>
      <c r="R1368" s="85"/>
      <c r="S1368" s="73"/>
      <c r="T1368" s="85"/>
      <c r="U1368" s="73"/>
      <c r="V1368" s="85"/>
      <c r="W1368" s="73"/>
      <c r="X1368" s="73"/>
      <c r="Y1368" s="79"/>
      <c r="Z1368" s="71"/>
      <c r="AA1368" s="85"/>
      <c r="AB1368" s="85"/>
      <c r="AC1368" s="85"/>
      <c r="AD1368" s="85"/>
      <c r="AE1368" s="85"/>
      <c r="AF1368" s="85"/>
      <c r="AG1368" s="85"/>
      <c r="AH1368" s="85"/>
      <c r="AI1368" s="85"/>
      <c r="AJ1368" s="85"/>
      <c r="AK1368" s="85"/>
      <c r="AL1368" s="71"/>
      <c r="AM1368" s="68" t="str">
        <f t="shared" si="42"/>
        <v/>
      </c>
      <c r="AN1368" s="62" t="str">
        <f t="shared" si="43"/>
        <v/>
      </c>
    </row>
    <row r="1369" spans="2:40" ht="21" customHeight="1">
      <c r="B1369" s="78"/>
      <c r="C1369" s="78"/>
      <c r="D1369" s="78"/>
      <c r="E1369" s="177"/>
      <c r="F1369" s="79"/>
      <c r="G1369" s="71"/>
      <c r="H1369" s="71"/>
      <c r="I1369" s="71"/>
      <c r="J1369" s="71"/>
      <c r="K1369" s="72"/>
      <c r="L1369" s="72"/>
      <c r="M1369" s="78"/>
      <c r="N1369" s="71"/>
      <c r="O1369" s="73"/>
      <c r="P1369" s="73"/>
      <c r="Q1369" s="73"/>
      <c r="R1369" s="85"/>
      <c r="S1369" s="73"/>
      <c r="T1369" s="85"/>
      <c r="U1369" s="73"/>
      <c r="V1369" s="85"/>
      <c r="W1369" s="73"/>
      <c r="X1369" s="73"/>
      <c r="Y1369" s="79"/>
      <c r="Z1369" s="71"/>
      <c r="AA1369" s="85"/>
      <c r="AB1369" s="85"/>
      <c r="AC1369" s="85"/>
      <c r="AD1369" s="85"/>
      <c r="AE1369" s="85"/>
      <c r="AF1369" s="85"/>
      <c r="AG1369" s="85"/>
      <c r="AH1369" s="85"/>
      <c r="AI1369" s="85"/>
      <c r="AJ1369" s="85"/>
      <c r="AK1369" s="85"/>
      <c r="AL1369" s="71"/>
      <c r="AM1369" s="68" t="str">
        <f t="shared" si="42"/>
        <v/>
      </c>
      <c r="AN1369" s="62" t="str">
        <f t="shared" si="43"/>
        <v/>
      </c>
    </row>
    <row r="1370" spans="2:40" ht="21" customHeight="1">
      <c r="B1370" s="78"/>
      <c r="C1370" s="78"/>
      <c r="D1370" s="78"/>
      <c r="E1370" s="177"/>
      <c r="F1370" s="79"/>
      <c r="G1370" s="71"/>
      <c r="H1370" s="71"/>
      <c r="I1370" s="71"/>
      <c r="J1370" s="71"/>
      <c r="K1370" s="72"/>
      <c r="L1370" s="72"/>
      <c r="M1370" s="78"/>
      <c r="N1370" s="71"/>
      <c r="O1370" s="73"/>
      <c r="P1370" s="73"/>
      <c r="Q1370" s="73"/>
      <c r="R1370" s="85"/>
      <c r="S1370" s="73"/>
      <c r="T1370" s="85"/>
      <c r="U1370" s="73"/>
      <c r="V1370" s="85"/>
      <c r="W1370" s="73"/>
      <c r="X1370" s="73"/>
      <c r="Y1370" s="79"/>
      <c r="Z1370" s="71"/>
      <c r="AA1370" s="85"/>
      <c r="AB1370" s="85"/>
      <c r="AC1370" s="85"/>
      <c r="AD1370" s="85"/>
      <c r="AE1370" s="85"/>
      <c r="AF1370" s="85"/>
      <c r="AG1370" s="85"/>
      <c r="AH1370" s="85"/>
      <c r="AI1370" s="85"/>
      <c r="AJ1370" s="85"/>
      <c r="AK1370" s="85"/>
      <c r="AL1370" s="71"/>
      <c r="AM1370" s="68" t="str">
        <f t="shared" si="42"/>
        <v/>
      </c>
      <c r="AN1370" s="62" t="str">
        <f t="shared" si="43"/>
        <v/>
      </c>
    </row>
    <row r="1371" spans="2:40" ht="21" customHeight="1">
      <c r="B1371" s="78"/>
      <c r="C1371" s="78"/>
      <c r="D1371" s="78"/>
      <c r="E1371" s="177"/>
      <c r="F1371" s="79"/>
      <c r="G1371" s="71"/>
      <c r="H1371" s="71"/>
      <c r="I1371" s="71"/>
      <c r="J1371" s="71"/>
      <c r="K1371" s="72"/>
      <c r="L1371" s="72"/>
      <c r="M1371" s="78"/>
      <c r="N1371" s="71"/>
      <c r="O1371" s="73"/>
      <c r="P1371" s="73"/>
      <c r="Q1371" s="73"/>
      <c r="R1371" s="85"/>
      <c r="S1371" s="73"/>
      <c r="T1371" s="85"/>
      <c r="U1371" s="73"/>
      <c r="V1371" s="85"/>
      <c r="W1371" s="73"/>
      <c r="X1371" s="73"/>
      <c r="Y1371" s="79"/>
      <c r="Z1371" s="71"/>
      <c r="AA1371" s="85"/>
      <c r="AB1371" s="85"/>
      <c r="AC1371" s="85"/>
      <c r="AD1371" s="85"/>
      <c r="AE1371" s="85"/>
      <c r="AF1371" s="85"/>
      <c r="AG1371" s="85"/>
      <c r="AH1371" s="85"/>
      <c r="AI1371" s="85"/>
      <c r="AJ1371" s="85"/>
      <c r="AK1371" s="85"/>
      <c r="AL1371" s="71"/>
      <c r="AM1371" s="68" t="str">
        <f t="shared" si="42"/>
        <v/>
      </c>
      <c r="AN1371" s="62" t="str">
        <f t="shared" si="43"/>
        <v/>
      </c>
    </row>
    <row r="1372" spans="2:40" ht="21" customHeight="1">
      <c r="B1372" s="78"/>
      <c r="C1372" s="78"/>
      <c r="D1372" s="78"/>
      <c r="E1372" s="177"/>
      <c r="F1372" s="79"/>
      <c r="G1372" s="71"/>
      <c r="H1372" s="71"/>
      <c r="I1372" s="71"/>
      <c r="J1372" s="71"/>
      <c r="K1372" s="72"/>
      <c r="L1372" s="72"/>
      <c r="M1372" s="78"/>
      <c r="N1372" s="71"/>
      <c r="O1372" s="73"/>
      <c r="P1372" s="73"/>
      <c r="Q1372" s="73"/>
      <c r="R1372" s="85"/>
      <c r="S1372" s="73"/>
      <c r="T1372" s="85"/>
      <c r="U1372" s="73"/>
      <c r="V1372" s="85"/>
      <c r="W1372" s="73"/>
      <c r="X1372" s="73"/>
      <c r="Y1372" s="79"/>
      <c r="Z1372" s="71"/>
      <c r="AA1372" s="85"/>
      <c r="AB1372" s="85"/>
      <c r="AC1372" s="85"/>
      <c r="AD1372" s="85"/>
      <c r="AE1372" s="85"/>
      <c r="AF1372" s="85"/>
      <c r="AG1372" s="85"/>
      <c r="AH1372" s="85"/>
      <c r="AI1372" s="85"/>
      <c r="AJ1372" s="85"/>
      <c r="AK1372" s="85"/>
      <c r="AL1372" s="71"/>
      <c r="AM1372" s="68" t="str">
        <f t="shared" si="42"/>
        <v/>
      </c>
      <c r="AN1372" s="62" t="str">
        <f t="shared" si="43"/>
        <v/>
      </c>
    </row>
    <row r="1373" spans="2:40" ht="21" customHeight="1">
      <c r="B1373" s="78"/>
      <c r="C1373" s="78"/>
      <c r="D1373" s="78"/>
      <c r="E1373" s="177"/>
      <c r="F1373" s="79"/>
      <c r="G1373" s="71"/>
      <c r="H1373" s="71"/>
      <c r="I1373" s="71"/>
      <c r="J1373" s="71"/>
      <c r="K1373" s="72"/>
      <c r="L1373" s="72"/>
      <c r="M1373" s="78"/>
      <c r="N1373" s="71"/>
      <c r="O1373" s="73"/>
      <c r="P1373" s="73"/>
      <c r="Q1373" s="73"/>
      <c r="R1373" s="85"/>
      <c r="S1373" s="73"/>
      <c r="T1373" s="85"/>
      <c r="U1373" s="73"/>
      <c r="V1373" s="85"/>
      <c r="W1373" s="73"/>
      <c r="X1373" s="73"/>
      <c r="Y1373" s="79"/>
      <c r="Z1373" s="71"/>
      <c r="AA1373" s="85"/>
      <c r="AB1373" s="85"/>
      <c r="AC1373" s="85"/>
      <c r="AD1373" s="85"/>
      <c r="AE1373" s="85"/>
      <c r="AF1373" s="85"/>
      <c r="AG1373" s="85"/>
      <c r="AH1373" s="85"/>
      <c r="AI1373" s="85"/>
      <c r="AJ1373" s="85"/>
      <c r="AK1373" s="85"/>
      <c r="AL1373" s="71"/>
      <c r="AM1373" s="68" t="str">
        <f t="shared" si="42"/>
        <v/>
      </c>
      <c r="AN1373" s="62" t="str">
        <f t="shared" si="43"/>
        <v/>
      </c>
    </row>
    <row r="1374" spans="2:40" ht="21" customHeight="1">
      <c r="B1374" s="78"/>
      <c r="C1374" s="78"/>
      <c r="D1374" s="78"/>
      <c r="E1374" s="177"/>
      <c r="F1374" s="79"/>
      <c r="G1374" s="71"/>
      <c r="H1374" s="71"/>
      <c r="I1374" s="71"/>
      <c r="J1374" s="71"/>
      <c r="K1374" s="72"/>
      <c r="L1374" s="72"/>
      <c r="M1374" s="78"/>
      <c r="N1374" s="71"/>
      <c r="O1374" s="73"/>
      <c r="P1374" s="73"/>
      <c r="Q1374" s="73"/>
      <c r="R1374" s="85"/>
      <c r="S1374" s="73"/>
      <c r="T1374" s="85"/>
      <c r="U1374" s="73"/>
      <c r="V1374" s="85"/>
      <c r="W1374" s="73"/>
      <c r="X1374" s="73"/>
      <c r="Y1374" s="79"/>
      <c r="Z1374" s="71"/>
      <c r="AA1374" s="85"/>
      <c r="AB1374" s="85"/>
      <c r="AC1374" s="85"/>
      <c r="AD1374" s="85"/>
      <c r="AE1374" s="85"/>
      <c r="AF1374" s="85"/>
      <c r="AG1374" s="85"/>
      <c r="AH1374" s="85"/>
      <c r="AI1374" s="85"/>
      <c r="AJ1374" s="85"/>
      <c r="AK1374" s="85"/>
      <c r="AL1374" s="71"/>
      <c r="AM1374" s="68" t="str">
        <f t="shared" si="42"/>
        <v/>
      </c>
      <c r="AN1374" s="62" t="str">
        <f t="shared" si="43"/>
        <v/>
      </c>
    </row>
    <row r="1375" spans="2:40" ht="21" customHeight="1">
      <c r="B1375" s="78"/>
      <c r="C1375" s="78"/>
      <c r="D1375" s="78"/>
      <c r="E1375" s="177"/>
      <c r="F1375" s="79"/>
      <c r="G1375" s="71"/>
      <c r="H1375" s="71"/>
      <c r="I1375" s="71"/>
      <c r="J1375" s="71"/>
      <c r="K1375" s="72"/>
      <c r="L1375" s="72"/>
      <c r="M1375" s="78"/>
      <c r="N1375" s="71"/>
      <c r="O1375" s="73"/>
      <c r="P1375" s="73"/>
      <c r="Q1375" s="73"/>
      <c r="R1375" s="85"/>
      <c r="S1375" s="73"/>
      <c r="T1375" s="85"/>
      <c r="U1375" s="73"/>
      <c r="V1375" s="85"/>
      <c r="W1375" s="73"/>
      <c r="X1375" s="73"/>
      <c r="Y1375" s="79"/>
      <c r="Z1375" s="71"/>
      <c r="AA1375" s="85"/>
      <c r="AB1375" s="85"/>
      <c r="AC1375" s="85"/>
      <c r="AD1375" s="85"/>
      <c r="AE1375" s="85"/>
      <c r="AF1375" s="85"/>
      <c r="AG1375" s="85"/>
      <c r="AH1375" s="85"/>
      <c r="AI1375" s="85"/>
      <c r="AJ1375" s="85"/>
      <c r="AK1375" s="85"/>
      <c r="AL1375" s="71"/>
      <c r="AM1375" s="68" t="str">
        <f t="shared" si="42"/>
        <v/>
      </c>
      <c r="AN1375" s="62" t="str">
        <f t="shared" si="43"/>
        <v/>
      </c>
    </row>
    <row r="1376" spans="2:40" ht="21" customHeight="1">
      <c r="B1376" s="78"/>
      <c r="C1376" s="78"/>
      <c r="D1376" s="78"/>
      <c r="E1376" s="177"/>
      <c r="F1376" s="79"/>
      <c r="G1376" s="71"/>
      <c r="H1376" s="71"/>
      <c r="I1376" s="71"/>
      <c r="J1376" s="71"/>
      <c r="K1376" s="72"/>
      <c r="L1376" s="72"/>
      <c r="M1376" s="78"/>
      <c r="N1376" s="71"/>
      <c r="O1376" s="73"/>
      <c r="P1376" s="73"/>
      <c r="Q1376" s="73"/>
      <c r="R1376" s="85"/>
      <c r="S1376" s="73"/>
      <c r="T1376" s="85"/>
      <c r="U1376" s="73"/>
      <c r="V1376" s="85"/>
      <c r="W1376" s="73"/>
      <c r="X1376" s="73"/>
      <c r="Y1376" s="79"/>
      <c r="Z1376" s="71"/>
      <c r="AA1376" s="85"/>
      <c r="AB1376" s="85"/>
      <c r="AC1376" s="85"/>
      <c r="AD1376" s="85"/>
      <c r="AE1376" s="85"/>
      <c r="AF1376" s="85"/>
      <c r="AG1376" s="85"/>
      <c r="AH1376" s="85"/>
      <c r="AI1376" s="85"/>
      <c r="AJ1376" s="85"/>
      <c r="AK1376" s="85"/>
      <c r="AL1376" s="71"/>
      <c r="AM1376" s="68" t="str">
        <f t="shared" si="42"/>
        <v/>
      </c>
      <c r="AN1376" s="62" t="str">
        <f t="shared" si="43"/>
        <v/>
      </c>
    </row>
    <row r="1377" spans="2:40" ht="21" customHeight="1">
      <c r="B1377" s="78"/>
      <c r="C1377" s="78"/>
      <c r="D1377" s="78"/>
      <c r="E1377" s="177"/>
      <c r="F1377" s="79"/>
      <c r="G1377" s="71"/>
      <c r="H1377" s="71"/>
      <c r="I1377" s="71"/>
      <c r="J1377" s="71"/>
      <c r="K1377" s="72"/>
      <c r="L1377" s="72"/>
      <c r="M1377" s="78"/>
      <c r="N1377" s="71"/>
      <c r="O1377" s="73"/>
      <c r="P1377" s="73"/>
      <c r="Q1377" s="73"/>
      <c r="R1377" s="85"/>
      <c r="S1377" s="73"/>
      <c r="T1377" s="85"/>
      <c r="U1377" s="73"/>
      <c r="V1377" s="85"/>
      <c r="W1377" s="73"/>
      <c r="X1377" s="73"/>
      <c r="Y1377" s="79"/>
      <c r="Z1377" s="71"/>
      <c r="AA1377" s="85"/>
      <c r="AB1377" s="85"/>
      <c r="AC1377" s="85"/>
      <c r="AD1377" s="85"/>
      <c r="AE1377" s="85"/>
      <c r="AF1377" s="85"/>
      <c r="AG1377" s="85"/>
      <c r="AH1377" s="85"/>
      <c r="AI1377" s="85"/>
      <c r="AJ1377" s="85"/>
      <c r="AK1377" s="85"/>
      <c r="AL1377" s="71"/>
      <c r="AM1377" s="68" t="str">
        <f t="shared" si="42"/>
        <v/>
      </c>
      <c r="AN1377" s="62" t="str">
        <f t="shared" si="43"/>
        <v/>
      </c>
    </row>
    <row r="1378" spans="2:40" ht="21" customHeight="1">
      <c r="B1378" s="78"/>
      <c r="C1378" s="78"/>
      <c r="D1378" s="78"/>
      <c r="E1378" s="177"/>
      <c r="F1378" s="79"/>
      <c r="G1378" s="71"/>
      <c r="H1378" s="71"/>
      <c r="I1378" s="71"/>
      <c r="J1378" s="71"/>
      <c r="K1378" s="72"/>
      <c r="L1378" s="72"/>
      <c r="M1378" s="78"/>
      <c r="N1378" s="71"/>
      <c r="O1378" s="73"/>
      <c r="P1378" s="73"/>
      <c r="Q1378" s="73"/>
      <c r="R1378" s="85"/>
      <c r="S1378" s="73"/>
      <c r="T1378" s="85"/>
      <c r="U1378" s="73"/>
      <c r="V1378" s="85"/>
      <c r="W1378" s="73"/>
      <c r="X1378" s="73"/>
      <c r="Y1378" s="79"/>
      <c r="Z1378" s="71"/>
      <c r="AA1378" s="85"/>
      <c r="AB1378" s="85"/>
      <c r="AC1378" s="85"/>
      <c r="AD1378" s="85"/>
      <c r="AE1378" s="85"/>
      <c r="AF1378" s="85"/>
      <c r="AG1378" s="85"/>
      <c r="AH1378" s="85"/>
      <c r="AI1378" s="85"/>
      <c r="AJ1378" s="85"/>
      <c r="AK1378" s="85"/>
      <c r="AL1378" s="71"/>
      <c r="AM1378" s="68" t="str">
        <f t="shared" si="42"/>
        <v/>
      </c>
      <c r="AN1378" s="62" t="str">
        <f t="shared" si="43"/>
        <v/>
      </c>
    </row>
    <row r="1379" spans="2:40" ht="21" customHeight="1">
      <c r="B1379" s="78"/>
      <c r="C1379" s="78"/>
      <c r="D1379" s="78"/>
      <c r="E1379" s="177"/>
      <c r="F1379" s="79"/>
      <c r="G1379" s="71"/>
      <c r="H1379" s="71"/>
      <c r="I1379" s="71"/>
      <c r="J1379" s="71"/>
      <c r="K1379" s="72"/>
      <c r="L1379" s="72"/>
      <c r="M1379" s="78"/>
      <c r="N1379" s="71"/>
      <c r="O1379" s="73"/>
      <c r="P1379" s="73"/>
      <c r="Q1379" s="73"/>
      <c r="R1379" s="85"/>
      <c r="S1379" s="73"/>
      <c r="T1379" s="85"/>
      <c r="U1379" s="73"/>
      <c r="V1379" s="85"/>
      <c r="W1379" s="73"/>
      <c r="X1379" s="73"/>
      <c r="Y1379" s="79"/>
      <c r="Z1379" s="71"/>
      <c r="AA1379" s="85"/>
      <c r="AB1379" s="85"/>
      <c r="AC1379" s="85"/>
      <c r="AD1379" s="85"/>
      <c r="AE1379" s="85"/>
      <c r="AF1379" s="85"/>
      <c r="AG1379" s="85"/>
      <c r="AH1379" s="85"/>
      <c r="AI1379" s="85"/>
      <c r="AJ1379" s="85"/>
      <c r="AK1379" s="85"/>
      <c r="AL1379" s="71"/>
      <c r="AM1379" s="68" t="str">
        <f t="shared" si="42"/>
        <v/>
      </c>
      <c r="AN1379" s="62" t="str">
        <f t="shared" si="43"/>
        <v/>
      </c>
    </row>
    <row r="1380" spans="2:40" ht="21" customHeight="1">
      <c r="B1380" s="78"/>
      <c r="C1380" s="78"/>
      <c r="D1380" s="78"/>
      <c r="E1380" s="177"/>
      <c r="F1380" s="79"/>
      <c r="G1380" s="71"/>
      <c r="H1380" s="71"/>
      <c r="I1380" s="71"/>
      <c r="J1380" s="71"/>
      <c r="K1380" s="72"/>
      <c r="L1380" s="72"/>
      <c r="M1380" s="78"/>
      <c r="N1380" s="71"/>
      <c r="O1380" s="73"/>
      <c r="P1380" s="73"/>
      <c r="Q1380" s="73"/>
      <c r="R1380" s="85"/>
      <c r="S1380" s="73"/>
      <c r="T1380" s="85"/>
      <c r="U1380" s="73"/>
      <c r="V1380" s="85"/>
      <c r="W1380" s="73"/>
      <c r="X1380" s="73"/>
      <c r="Y1380" s="79"/>
      <c r="Z1380" s="71"/>
      <c r="AA1380" s="85"/>
      <c r="AB1380" s="85"/>
      <c r="AC1380" s="85"/>
      <c r="AD1380" s="85"/>
      <c r="AE1380" s="85"/>
      <c r="AF1380" s="85"/>
      <c r="AG1380" s="85"/>
      <c r="AH1380" s="85"/>
      <c r="AI1380" s="85"/>
      <c r="AJ1380" s="85"/>
      <c r="AK1380" s="85"/>
      <c r="AL1380" s="71"/>
      <c r="AM1380" s="68" t="str">
        <f t="shared" si="42"/>
        <v/>
      </c>
      <c r="AN1380" s="62" t="str">
        <f t="shared" si="43"/>
        <v/>
      </c>
    </row>
    <row r="1381" spans="2:40" ht="21" customHeight="1">
      <c r="B1381" s="78"/>
      <c r="C1381" s="78"/>
      <c r="D1381" s="78"/>
      <c r="E1381" s="177"/>
      <c r="F1381" s="79"/>
      <c r="G1381" s="71"/>
      <c r="H1381" s="71"/>
      <c r="I1381" s="71"/>
      <c r="J1381" s="71"/>
      <c r="K1381" s="72"/>
      <c r="L1381" s="72"/>
      <c r="M1381" s="78"/>
      <c r="N1381" s="71"/>
      <c r="O1381" s="73"/>
      <c r="P1381" s="73"/>
      <c r="Q1381" s="73"/>
      <c r="R1381" s="85"/>
      <c r="S1381" s="73"/>
      <c r="T1381" s="85"/>
      <c r="U1381" s="73"/>
      <c r="V1381" s="85"/>
      <c r="W1381" s="73"/>
      <c r="X1381" s="73"/>
      <c r="Y1381" s="79"/>
      <c r="Z1381" s="71"/>
      <c r="AA1381" s="85"/>
      <c r="AB1381" s="85"/>
      <c r="AC1381" s="85"/>
      <c r="AD1381" s="85"/>
      <c r="AE1381" s="85"/>
      <c r="AF1381" s="85"/>
      <c r="AG1381" s="85"/>
      <c r="AH1381" s="85"/>
      <c r="AI1381" s="85"/>
      <c r="AJ1381" s="85"/>
      <c r="AK1381" s="85"/>
      <c r="AL1381" s="71"/>
      <c r="AM1381" s="68" t="str">
        <f t="shared" si="42"/>
        <v/>
      </c>
      <c r="AN1381" s="62" t="str">
        <f t="shared" si="43"/>
        <v/>
      </c>
    </row>
    <row r="1382" spans="2:40" ht="21" customHeight="1">
      <c r="B1382" s="78"/>
      <c r="C1382" s="78"/>
      <c r="D1382" s="78"/>
      <c r="E1382" s="177"/>
      <c r="F1382" s="79"/>
      <c r="G1382" s="71"/>
      <c r="H1382" s="71"/>
      <c r="I1382" s="71"/>
      <c r="J1382" s="71"/>
      <c r="K1382" s="72"/>
      <c r="L1382" s="72"/>
      <c r="M1382" s="78"/>
      <c r="N1382" s="71"/>
      <c r="O1382" s="73"/>
      <c r="P1382" s="73"/>
      <c r="Q1382" s="73"/>
      <c r="R1382" s="85"/>
      <c r="S1382" s="73"/>
      <c r="T1382" s="85"/>
      <c r="U1382" s="73"/>
      <c r="V1382" s="85"/>
      <c r="W1382" s="73"/>
      <c r="X1382" s="73"/>
      <c r="Y1382" s="79"/>
      <c r="Z1382" s="71"/>
      <c r="AA1382" s="85"/>
      <c r="AB1382" s="85"/>
      <c r="AC1382" s="85"/>
      <c r="AD1382" s="85"/>
      <c r="AE1382" s="85"/>
      <c r="AF1382" s="85"/>
      <c r="AG1382" s="85"/>
      <c r="AH1382" s="85"/>
      <c r="AI1382" s="85"/>
      <c r="AJ1382" s="85"/>
      <c r="AK1382" s="85"/>
      <c r="AL1382" s="71"/>
      <c r="AM1382" s="68" t="str">
        <f t="shared" si="42"/>
        <v/>
      </c>
      <c r="AN1382" s="62" t="str">
        <f t="shared" si="43"/>
        <v/>
      </c>
    </row>
    <row r="1383" spans="2:40" ht="21" customHeight="1">
      <c r="B1383" s="78"/>
      <c r="C1383" s="78"/>
      <c r="D1383" s="78"/>
      <c r="E1383" s="177"/>
      <c r="F1383" s="79"/>
      <c r="G1383" s="71"/>
      <c r="H1383" s="71"/>
      <c r="I1383" s="71"/>
      <c r="J1383" s="71"/>
      <c r="K1383" s="72"/>
      <c r="L1383" s="72"/>
      <c r="M1383" s="78"/>
      <c r="N1383" s="71"/>
      <c r="O1383" s="73"/>
      <c r="P1383" s="73"/>
      <c r="Q1383" s="73"/>
      <c r="R1383" s="85"/>
      <c r="S1383" s="73"/>
      <c r="T1383" s="85"/>
      <c r="U1383" s="73"/>
      <c r="V1383" s="85"/>
      <c r="W1383" s="73"/>
      <c r="X1383" s="73"/>
      <c r="Y1383" s="79"/>
      <c r="Z1383" s="71"/>
      <c r="AA1383" s="85"/>
      <c r="AB1383" s="85"/>
      <c r="AC1383" s="85"/>
      <c r="AD1383" s="85"/>
      <c r="AE1383" s="85"/>
      <c r="AF1383" s="85"/>
      <c r="AG1383" s="85"/>
      <c r="AH1383" s="85"/>
      <c r="AI1383" s="85"/>
      <c r="AJ1383" s="85"/>
      <c r="AK1383" s="85"/>
      <c r="AL1383" s="71"/>
      <c r="AM1383" s="68" t="str">
        <f t="shared" si="42"/>
        <v/>
      </c>
      <c r="AN1383" s="62" t="str">
        <f t="shared" si="43"/>
        <v/>
      </c>
    </row>
    <row r="1384" spans="2:40" ht="21" customHeight="1">
      <c r="B1384" s="78"/>
      <c r="C1384" s="78"/>
      <c r="D1384" s="78"/>
      <c r="E1384" s="177"/>
      <c r="F1384" s="79"/>
      <c r="G1384" s="71"/>
      <c r="H1384" s="71"/>
      <c r="I1384" s="71"/>
      <c r="J1384" s="71"/>
      <c r="K1384" s="72"/>
      <c r="L1384" s="72"/>
      <c r="M1384" s="78"/>
      <c r="N1384" s="71"/>
      <c r="O1384" s="73"/>
      <c r="P1384" s="73"/>
      <c r="Q1384" s="73"/>
      <c r="R1384" s="85"/>
      <c r="S1384" s="73"/>
      <c r="T1384" s="85"/>
      <c r="U1384" s="73"/>
      <c r="V1384" s="85"/>
      <c r="W1384" s="73"/>
      <c r="X1384" s="73"/>
      <c r="Y1384" s="79"/>
      <c r="Z1384" s="71"/>
      <c r="AA1384" s="85"/>
      <c r="AB1384" s="85"/>
      <c r="AC1384" s="85"/>
      <c r="AD1384" s="85"/>
      <c r="AE1384" s="85"/>
      <c r="AF1384" s="85"/>
      <c r="AG1384" s="85"/>
      <c r="AH1384" s="85"/>
      <c r="AI1384" s="85"/>
      <c r="AJ1384" s="85"/>
      <c r="AK1384" s="85"/>
      <c r="AL1384" s="71"/>
      <c r="AM1384" s="68" t="str">
        <f t="shared" si="42"/>
        <v/>
      </c>
      <c r="AN1384" s="62" t="str">
        <f t="shared" si="43"/>
        <v/>
      </c>
    </row>
    <row r="1385" spans="2:40" ht="21" customHeight="1">
      <c r="B1385" s="78"/>
      <c r="C1385" s="78"/>
      <c r="D1385" s="78"/>
      <c r="E1385" s="177"/>
      <c r="F1385" s="79"/>
      <c r="G1385" s="71"/>
      <c r="H1385" s="71"/>
      <c r="I1385" s="71"/>
      <c r="J1385" s="71"/>
      <c r="K1385" s="72"/>
      <c r="L1385" s="72"/>
      <c r="M1385" s="78"/>
      <c r="N1385" s="71"/>
      <c r="O1385" s="73"/>
      <c r="P1385" s="73"/>
      <c r="Q1385" s="73"/>
      <c r="R1385" s="85"/>
      <c r="S1385" s="73"/>
      <c r="T1385" s="85"/>
      <c r="U1385" s="73"/>
      <c r="V1385" s="85"/>
      <c r="W1385" s="73"/>
      <c r="X1385" s="73"/>
      <c r="Y1385" s="79"/>
      <c r="Z1385" s="71"/>
      <c r="AA1385" s="85"/>
      <c r="AB1385" s="85"/>
      <c r="AC1385" s="85"/>
      <c r="AD1385" s="85"/>
      <c r="AE1385" s="85"/>
      <c r="AF1385" s="85"/>
      <c r="AG1385" s="85"/>
      <c r="AH1385" s="85"/>
      <c r="AI1385" s="85"/>
      <c r="AJ1385" s="85"/>
      <c r="AK1385" s="85"/>
      <c r="AL1385" s="71"/>
      <c r="AM1385" s="68" t="str">
        <f t="shared" si="42"/>
        <v/>
      </c>
      <c r="AN1385" s="62" t="str">
        <f t="shared" si="43"/>
        <v/>
      </c>
    </row>
    <row r="1386" spans="2:40" ht="21" customHeight="1">
      <c r="B1386" s="78"/>
      <c r="C1386" s="78"/>
      <c r="D1386" s="78"/>
      <c r="E1386" s="177"/>
      <c r="F1386" s="79"/>
      <c r="G1386" s="71"/>
      <c r="H1386" s="71"/>
      <c r="I1386" s="71"/>
      <c r="J1386" s="71"/>
      <c r="K1386" s="72"/>
      <c r="L1386" s="72"/>
      <c r="M1386" s="78"/>
      <c r="N1386" s="71"/>
      <c r="O1386" s="73"/>
      <c r="P1386" s="73"/>
      <c r="Q1386" s="73"/>
      <c r="R1386" s="85"/>
      <c r="S1386" s="73"/>
      <c r="T1386" s="85"/>
      <c r="U1386" s="73"/>
      <c r="V1386" s="85"/>
      <c r="W1386" s="73"/>
      <c r="X1386" s="73"/>
      <c r="Y1386" s="79"/>
      <c r="Z1386" s="71"/>
      <c r="AA1386" s="85"/>
      <c r="AB1386" s="85"/>
      <c r="AC1386" s="85"/>
      <c r="AD1386" s="85"/>
      <c r="AE1386" s="85"/>
      <c r="AF1386" s="85"/>
      <c r="AG1386" s="85"/>
      <c r="AH1386" s="85"/>
      <c r="AI1386" s="85"/>
      <c r="AJ1386" s="85"/>
      <c r="AK1386" s="85"/>
      <c r="AL1386" s="71"/>
      <c r="AM1386" s="68" t="str">
        <f t="shared" si="42"/>
        <v/>
      </c>
      <c r="AN1386" s="62" t="str">
        <f t="shared" si="43"/>
        <v/>
      </c>
    </row>
    <row r="1387" spans="2:40" ht="21" customHeight="1">
      <c r="B1387" s="78"/>
      <c r="C1387" s="78"/>
      <c r="D1387" s="78"/>
      <c r="E1387" s="177"/>
      <c r="F1387" s="79"/>
      <c r="G1387" s="71"/>
      <c r="H1387" s="71"/>
      <c r="I1387" s="71"/>
      <c r="J1387" s="71"/>
      <c r="K1387" s="72"/>
      <c r="L1387" s="72"/>
      <c r="M1387" s="78"/>
      <c r="N1387" s="71"/>
      <c r="O1387" s="73"/>
      <c r="P1387" s="73"/>
      <c r="Q1387" s="73"/>
      <c r="R1387" s="85"/>
      <c r="S1387" s="73"/>
      <c r="T1387" s="85"/>
      <c r="U1387" s="73"/>
      <c r="V1387" s="85"/>
      <c r="W1387" s="73"/>
      <c r="X1387" s="73"/>
      <c r="Y1387" s="79"/>
      <c r="Z1387" s="71"/>
      <c r="AA1387" s="85"/>
      <c r="AB1387" s="85"/>
      <c r="AC1387" s="85"/>
      <c r="AD1387" s="85"/>
      <c r="AE1387" s="85"/>
      <c r="AF1387" s="85"/>
      <c r="AG1387" s="85"/>
      <c r="AH1387" s="85"/>
      <c r="AI1387" s="85"/>
      <c r="AJ1387" s="85"/>
      <c r="AK1387" s="85"/>
      <c r="AL1387" s="71"/>
      <c r="AM1387" s="68" t="str">
        <f t="shared" si="42"/>
        <v/>
      </c>
      <c r="AN1387" s="62" t="str">
        <f t="shared" si="43"/>
        <v/>
      </c>
    </row>
    <row r="1388" spans="2:40" ht="21" customHeight="1">
      <c r="B1388" s="78"/>
      <c r="C1388" s="78"/>
      <c r="D1388" s="78"/>
      <c r="E1388" s="177"/>
      <c r="F1388" s="79"/>
      <c r="G1388" s="71"/>
      <c r="H1388" s="71"/>
      <c r="I1388" s="71"/>
      <c r="J1388" s="71"/>
      <c r="K1388" s="72"/>
      <c r="L1388" s="72"/>
      <c r="M1388" s="78"/>
      <c r="N1388" s="71"/>
      <c r="O1388" s="73"/>
      <c r="P1388" s="73"/>
      <c r="Q1388" s="73"/>
      <c r="R1388" s="85"/>
      <c r="S1388" s="73"/>
      <c r="T1388" s="85"/>
      <c r="U1388" s="73"/>
      <c r="V1388" s="85"/>
      <c r="W1388" s="73"/>
      <c r="X1388" s="73"/>
      <c r="Y1388" s="79"/>
      <c r="Z1388" s="71"/>
      <c r="AA1388" s="85"/>
      <c r="AB1388" s="85"/>
      <c r="AC1388" s="85"/>
      <c r="AD1388" s="85"/>
      <c r="AE1388" s="85"/>
      <c r="AF1388" s="85"/>
      <c r="AG1388" s="85"/>
      <c r="AH1388" s="85"/>
      <c r="AI1388" s="85"/>
      <c r="AJ1388" s="85"/>
      <c r="AK1388" s="85"/>
      <c r="AL1388" s="71"/>
      <c r="AM1388" s="68" t="str">
        <f t="shared" si="42"/>
        <v/>
      </c>
      <c r="AN1388" s="62" t="str">
        <f t="shared" si="43"/>
        <v/>
      </c>
    </row>
    <row r="1389" spans="2:40" ht="21" customHeight="1">
      <c r="B1389" s="78"/>
      <c r="C1389" s="78"/>
      <c r="D1389" s="78"/>
      <c r="E1389" s="177"/>
      <c r="F1389" s="79"/>
      <c r="G1389" s="71"/>
      <c r="H1389" s="71"/>
      <c r="I1389" s="71"/>
      <c r="J1389" s="71"/>
      <c r="K1389" s="72"/>
      <c r="L1389" s="72"/>
      <c r="M1389" s="78"/>
      <c r="N1389" s="71"/>
      <c r="O1389" s="73"/>
      <c r="P1389" s="73"/>
      <c r="Q1389" s="73"/>
      <c r="R1389" s="85"/>
      <c r="S1389" s="73"/>
      <c r="T1389" s="85"/>
      <c r="U1389" s="73"/>
      <c r="V1389" s="85"/>
      <c r="W1389" s="73"/>
      <c r="X1389" s="73"/>
      <c r="Y1389" s="79"/>
      <c r="Z1389" s="71"/>
      <c r="AA1389" s="85"/>
      <c r="AB1389" s="85"/>
      <c r="AC1389" s="85"/>
      <c r="AD1389" s="85"/>
      <c r="AE1389" s="85"/>
      <c r="AF1389" s="85"/>
      <c r="AG1389" s="85"/>
      <c r="AH1389" s="85"/>
      <c r="AI1389" s="85"/>
      <c r="AJ1389" s="85"/>
      <c r="AK1389" s="85"/>
      <c r="AL1389" s="71"/>
      <c r="AM1389" s="68" t="str">
        <f t="shared" si="42"/>
        <v/>
      </c>
      <c r="AN1389" s="62" t="str">
        <f t="shared" si="43"/>
        <v/>
      </c>
    </row>
    <row r="1390" spans="2:40" ht="21" customHeight="1">
      <c r="B1390" s="78"/>
      <c r="C1390" s="78"/>
      <c r="D1390" s="78"/>
      <c r="E1390" s="177"/>
      <c r="F1390" s="79"/>
      <c r="G1390" s="71"/>
      <c r="H1390" s="71"/>
      <c r="I1390" s="71"/>
      <c r="J1390" s="71"/>
      <c r="K1390" s="72"/>
      <c r="L1390" s="72"/>
      <c r="M1390" s="78"/>
      <c r="N1390" s="71"/>
      <c r="O1390" s="73"/>
      <c r="P1390" s="73"/>
      <c r="Q1390" s="73"/>
      <c r="R1390" s="85"/>
      <c r="S1390" s="73"/>
      <c r="T1390" s="85"/>
      <c r="U1390" s="73"/>
      <c r="V1390" s="85"/>
      <c r="W1390" s="73"/>
      <c r="X1390" s="73"/>
      <c r="Y1390" s="79"/>
      <c r="Z1390" s="71"/>
      <c r="AA1390" s="85"/>
      <c r="AB1390" s="85"/>
      <c r="AC1390" s="85"/>
      <c r="AD1390" s="85"/>
      <c r="AE1390" s="85"/>
      <c r="AF1390" s="85"/>
      <c r="AG1390" s="85"/>
      <c r="AH1390" s="85"/>
      <c r="AI1390" s="85"/>
      <c r="AJ1390" s="85"/>
      <c r="AK1390" s="85"/>
      <c r="AL1390" s="71"/>
      <c r="AM1390" s="68" t="str">
        <f t="shared" si="42"/>
        <v/>
      </c>
      <c r="AN1390" s="62" t="str">
        <f t="shared" si="43"/>
        <v/>
      </c>
    </row>
    <row r="1391" spans="2:40" ht="21" customHeight="1">
      <c r="B1391" s="78"/>
      <c r="C1391" s="78"/>
      <c r="D1391" s="78"/>
      <c r="E1391" s="177"/>
      <c r="F1391" s="79"/>
      <c r="G1391" s="71"/>
      <c r="H1391" s="71"/>
      <c r="I1391" s="71"/>
      <c r="J1391" s="71"/>
      <c r="K1391" s="72"/>
      <c r="L1391" s="72"/>
      <c r="M1391" s="78"/>
      <c r="N1391" s="71"/>
      <c r="O1391" s="73"/>
      <c r="P1391" s="73"/>
      <c r="Q1391" s="73"/>
      <c r="R1391" s="85"/>
      <c r="S1391" s="73"/>
      <c r="T1391" s="85"/>
      <c r="U1391" s="73"/>
      <c r="V1391" s="85"/>
      <c r="W1391" s="73"/>
      <c r="X1391" s="73"/>
      <c r="Y1391" s="79"/>
      <c r="Z1391" s="71"/>
      <c r="AA1391" s="85"/>
      <c r="AB1391" s="85"/>
      <c r="AC1391" s="85"/>
      <c r="AD1391" s="85"/>
      <c r="AE1391" s="85"/>
      <c r="AF1391" s="85"/>
      <c r="AG1391" s="85"/>
      <c r="AH1391" s="85"/>
      <c r="AI1391" s="85"/>
      <c r="AJ1391" s="85"/>
      <c r="AK1391" s="85"/>
      <c r="AL1391" s="71"/>
      <c r="AM1391" s="68" t="str">
        <f t="shared" si="42"/>
        <v/>
      </c>
      <c r="AN1391" s="62" t="str">
        <f t="shared" si="43"/>
        <v/>
      </c>
    </row>
    <row r="1392" spans="2:40" ht="21" customHeight="1">
      <c r="B1392" s="78"/>
      <c r="C1392" s="78"/>
      <c r="D1392" s="78"/>
      <c r="E1392" s="177"/>
      <c r="F1392" s="79"/>
      <c r="G1392" s="71"/>
      <c r="H1392" s="71"/>
      <c r="I1392" s="71"/>
      <c r="J1392" s="71"/>
      <c r="K1392" s="72"/>
      <c r="L1392" s="72"/>
      <c r="M1392" s="78"/>
      <c r="N1392" s="71"/>
      <c r="O1392" s="73"/>
      <c r="P1392" s="73"/>
      <c r="Q1392" s="73"/>
      <c r="R1392" s="85"/>
      <c r="S1392" s="73"/>
      <c r="T1392" s="85"/>
      <c r="U1392" s="73"/>
      <c r="V1392" s="85"/>
      <c r="W1392" s="73"/>
      <c r="X1392" s="73"/>
      <c r="Y1392" s="79"/>
      <c r="Z1392" s="71"/>
      <c r="AA1392" s="85"/>
      <c r="AB1392" s="85"/>
      <c r="AC1392" s="85"/>
      <c r="AD1392" s="85"/>
      <c r="AE1392" s="85"/>
      <c r="AF1392" s="85"/>
      <c r="AG1392" s="85"/>
      <c r="AH1392" s="85"/>
      <c r="AI1392" s="85"/>
      <c r="AJ1392" s="85"/>
      <c r="AK1392" s="85"/>
      <c r="AL1392" s="71"/>
      <c r="AM1392" s="68" t="str">
        <f t="shared" si="42"/>
        <v/>
      </c>
      <c r="AN1392" s="62" t="str">
        <f t="shared" si="43"/>
        <v/>
      </c>
    </row>
    <row r="1393" spans="2:40" ht="21" customHeight="1">
      <c r="B1393" s="78"/>
      <c r="C1393" s="78"/>
      <c r="D1393" s="78"/>
      <c r="E1393" s="177"/>
      <c r="F1393" s="79"/>
      <c r="G1393" s="71"/>
      <c r="H1393" s="71"/>
      <c r="I1393" s="71"/>
      <c r="J1393" s="71"/>
      <c r="K1393" s="72"/>
      <c r="L1393" s="72"/>
      <c r="M1393" s="78"/>
      <c r="N1393" s="71"/>
      <c r="O1393" s="73"/>
      <c r="P1393" s="73"/>
      <c r="Q1393" s="73"/>
      <c r="R1393" s="85"/>
      <c r="S1393" s="73"/>
      <c r="T1393" s="85"/>
      <c r="U1393" s="73"/>
      <c r="V1393" s="85"/>
      <c r="W1393" s="73"/>
      <c r="X1393" s="73"/>
      <c r="Y1393" s="79"/>
      <c r="Z1393" s="71"/>
      <c r="AA1393" s="85"/>
      <c r="AB1393" s="85"/>
      <c r="AC1393" s="85"/>
      <c r="AD1393" s="85"/>
      <c r="AE1393" s="85"/>
      <c r="AF1393" s="85"/>
      <c r="AG1393" s="85"/>
      <c r="AH1393" s="85"/>
      <c r="AI1393" s="85"/>
      <c r="AJ1393" s="85"/>
      <c r="AK1393" s="85"/>
      <c r="AL1393" s="71"/>
      <c r="AM1393" s="68" t="str">
        <f t="shared" si="42"/>
        <v/>
      </c>
      <c r="AN1393" s="62" t="str">
        <f t="shared" si="43"/>
        <v/>
      </c>
    </row>
    <row r="1394" spans="2:40" ht="21" customHeight="1">
      <c r="B1394" s="78"/>
      <c r="C1394" s="78"/>
      <c r="D1394" s="78"/>
      <c r="E1394" s="177"/>
      <c r="F1394" s="79"/>
      <c r="G1394" s="71"/>
      <c r="H1394" s="71"/>
      <c r="I1394" s="71"/>
      <c r="J1394" s="71"/>
      <c r="K1394" s="72"/>
      <c r="L1394" s="72"/>
      <c r="M1394" s="78"/>
      <c r="N1394" s="71"/>
      <c r="O1394" s="73"/>
      <c r="P1394" s="73"/>
      <c r="Q1394" s="73"/>
      <c r="R1394" s="85"/>
      <c r="S1394" s="73"/>
      <c r="T1394" s="85"/>
      <c r="U1394" s="73"/>
      <c r="V1394" s="85"/>
      <c r="W1394" s="73"/>
      <c r="X1394" s="73"/>
      <c r="Y1394" s="79"/>
      <c r="Z1394" s="71"/>
      <c r="AA1394" s="85"/>
      <c r="AB1394" s="85"/>
      <c r="AC1394" s="85"/>
      <c r="AD1394" s="85"/>
      <c r="AE1394" s="85"/>
      <c r="AF1394" s="85"/>
      <c r="AG1394" s="85"/>
      <c r="AH1394" s="85"/>
      <c r="AI1394" s="85"/>
      <c r="AJ1394" s="85"/>
      <c r="AK1394" s="85"/>
      <c r="AL1394" s="71"/>
      <c r="AM1394" s="68" t="str">
        <f t="shared" si="42"/>
        <v/>
      </c>
      <c r="AN1394" s="62" t="str">
        <f t="shared" si="43"/>
        <v/>
      </c>
    </row>
    <row r="1395" spans="2:40" ht="21" customHeight="1">
      <c r="B1395" s="78"/>
      <c r="C1395" s="78"/>
      <c r="D1395" s="78"/>
      <c r="E1395" s="177"/>
      <c r="F1395" s="79"/>
      <c r="G1395" s="71"/>
      <c r="H1395" s="71"/>
      <c r="I1395" s="71"/>
      <c r="J1395" s="71"/>
      <c r="K1395" s="72"/>
      <c r="L1395" s="72"/>
      <c r="M1395" s="78"/>
      <c r="N1395" s="71"/>
      <c r="O1395" s="73"/>
      <c r="P1395" s="73"/>
      <c r="Q1395" s="73"/>
      <c r="R1395" s="85"/>
      <c r="S1395" s="73"/>
      <c r="T1395" s="85"/>
      <c r="U1395" s="73"/>
      <c r="V1395" s="85"/>
      <c r="W1395" s="73"/>
      <c r="X1395" s="73"/>
      <c r="Y1395" s="79"/>
      <c r="Z1395" s="71"/>
      <c r="AA1395" s="85"/>
      <c r="AB1395" s="85"/>
      <c r="AC1395" s="85"/>
      <c r="AD1395" s="85"/>
      <c r="AE1395" s="85"/>
      <c r="AF1395" s="85"/>
      <c r="AG1395" s="85"/>
      <c r="AH1395" s="85"/>
      <c r="AI1395" s="85"/>
      <c r="AJ1395" s="85"/>
      <c r="AK1395" s="85"/>
      <c r="AL1395" s="71"/>
      <c r="AM1395" s="68" t="str">
        <f t="shared" si="42"/>
        <v/>
      </c>
      <c r="AN1395" s="62" t="str">
        <f t="shared" si="43"/>
        <v/>
      </c>
    </row>
    <row r="1396" spans="2:40" ht="21" customHeight="1">
      <c r="B1396" s="78"/>
      <c r="C1396" s="78"/>
      <c r="D1396" s="78"/>
      <c r="E1396" s="177"/>
      <c r="F1396" s="79"/>
      <c r="G1396" s="71"/>
      <c r="H1396" s="71"/>
      <c r="I1396" s="71"/>
      <c r="J1396" s="71"/>
      <c r="K1396" s="72"/>
      <c r="L1396" s="72"/>
      <c r="M1396" s="78"/>
      <c r="N1396" s="71"/>
      <c r="O1396" s="73"/>
      <c r="P1396" s="73"/>
      <c r="Q1396" s="73"/>
      <c r="R1396" s="85"/>
      <c r="S1396" s="73"/>
      <c r="T1396" s="85"/>
      <c r="U1396" s="73"/>
      <c r="V1396" s="85"/>
      <c r="W1396" s="73"/>
      <c r="X1396" s="73"/>
      <c r="Y1396" s="79"/>
      <c r="Z1396" s="71"/>
      <c r="AA1396" s="85"/>
      <c r="AB1396" s="85"/>
      <c r="AC1396" s="85"/>
      <c r="AD1396" s="85"/>
      <c r="AE1396" s="85"/>
      <c r="AF1396" s="85"/>
      <c r="AG1396" s="85"/>
      <c r="AH1396" s="85"/>
      <c r="AI1396" s="85"/>
      <c r="AJ1396" s="85"/>
      <c r="AK1396" s="85"/>
      <c r="AL1396" s="71"/>
      <c r="AM1396" s="68" t="str">
        <f t="shared" si="42"/>
        <v/>
      </c>
      <c r="AN1396" s="62" t="str">
        <f t="shared" si="43"/>
        <v/>
      </c>
    </row>
    <row r="1397" spans="2:40" ht="21" customHeight="1">
      <c r="B1397" s="78"/>
      <c r="C1397" s="78"/>
      <c r="D1397" s="78"/>
      <c r="E1397" s="177"/>
      <c r="F1397" s="79"/>
      <c r="G1397" s="71"/>
      <c r="H1397" s="71"/>
      <c r="I1397" s="71"/>
      <c r="J1397" s="71"/>
      <c r="K1397" s="72"/>
      <c r="L1397" s="72"/>
      <c r="M1397" s="78"/>
      <c r="N1397" s="71"/>
      <c r="O1397" s="73"/>
      <c r="P1397" s="73"/>
      <c r="Q1397" s="73"/>
      <c r="R1397" s="85"/>
      <c r="S1397" s="73"/>
      <c r="T1397" s="85"/>
      <c r="U1397" s="73"/>
      <c r="V1397" s="85"/>
      <c r="W1397" s="73"/>
      <c r="X1397" s="73"/>
      <c r="Y1397" s="79"/>
      <c r="Z1397" s="71"/>
      <c r="AA1397" s="85"/>
      <c r="AB1397" s="85"/>
      <c r="AC1397" s="85"/>
      <c r="AD1397" s="85"/>
      <c r="AE1397" s="85"/>
      <c r="AF1397" s="85"/>
      <c r="AG1397" s="85"/>
      <c r="AH1397" s="85"/>
      <c r="AI1397" s="85"/>
      <c r="AJ1397" s="85"/>
      <c r="AK1397" s="85"/>
      <c r="AL1397" s="71"/>
      <c r="AM1397" s="68" t="str">
        <f t="shared" si="42"/>
        <v/>
      </c>
      <c r="AN1397" s="62" t="str">
        <f t="shared" si="43"/>
        <v/>
      </c>
    </row>
    <row r="1398" spans="2:40" ht="21" customHeight="1">
      <c r="B1398" s="78"/>
      <c r="C1398" s="78"/>
      <c r="D1398" s="78"/>
      <c r="E1398" s="177"/>
      <c r="F1398" s="79"/>
      <c r="G1398" s="71"/>
      <c r="H1398" s="71"/>
      <c r="I1398" s="71"/>
      <c r="J1398" s="71"/>
      <c r="K1398" s="72"/>
      <c r="L1398" s="72"/>
      <c r="M1398" s="78"/>
      <c r="N1398" s="71"/>
      <c r="O1398" s="73"/>
      <c r="P1398" s="73"/>
      <c r="Q1398" s="73"/>
      <c r="R1398" s="85"/>
      <c r="S1398" s="73"/>
      <c r="T1398" s="85"/>
      <c r="U1398" s="73"/>
      <c r="V1398" s="85"/>
      <c r="W1398" s="73"/>
      <c r="X1398" s="73"/>
      <c r="Y1398" s="79"/>
      <c r="Z1398" s="71"/>
      <c r="AA1398" s="85"/>
      <c r="AB1398" s="85"/>
      <c r="AC1398" s="85"/>
      <c r="AD1398" s="85"/>
      <c r="AE1398" s="85"/>
      <c r="AF1398" s="85"/>
      <c r="AG1398" s="85"/>
      <c r="AH1398" s="85"/>
      <c r="AI1398" s="85"/>
      <c r="AJ1398" s="85"/>
      <c r="AK1398" s="85"/>
      <c r="AL1398" s="71"/>
      <c r="AM1398" s="68" t="str">
        <f t="shared" si="42"/>
        <v/>
      </c>
      <c r="AN1398" s="62" t="str">
        <f t="shared" si="43"/>
        <v/>
      </c>
    </row>
    <row r="1399" spans="2:40" ht="21" customHeight="1">
      <c r="B1399" s="78"/>
      <c r="C1399" s="78"/>
      <c r="D1399" s="78"/>
      <c r="E1399" s="177"/>
      <c r="F1399" s="79"/>
      <c r="G1399" s="71"/>
      <c r="H1399" s="71"/>
      <c r="I1399" s="71"/>
      <c r="J1399" s="71"/>
      <c r="K1399" s="72"/>
      <c r="L1399" s="72"/>
      <c r="M1399" s="78"/>
      <c r="N1399" s="71"/>
      <c r="O1399" s="73"/>
      <c r="P1399" s="73"/>
      <c r="Q1399" s="73"/>
      <c r="R1399" s="85"/>
      <c r="S1399" s="73"/>
      <c r="T1399" s="85"/>
      <c r="U1399" s="73"/>
      <c r="V1399" s="85"/>
      <c r="W1399" s="73"/>
      <c r="X1399" s="73"/>
      <c r="Y1399" s="79"/>
      <c r="Z1399" s="71"/>
      <c r="AA1399" s="85"/>
      <c r="AB1399" s="85"/>
      <c r="AC1399" s="85"/>
      <c r="AD1399" s="85"/>
      <c r="AE1399" s="85"/>
      <c r="AF1399" s="85"/>
      <c r="AG1399" s="85"/>
      <c r="AH1399" s="85"/>
      <c r="AI1399" s="85"/>
      <c r="AJ1399" s="85"/>
      <c r="AK1399" s="85"/>
      <c r="AL1399" s="71"/>
      <c r="AM1399" s="68" t="str">
        <f t="shared" si="42"/>
        <v/>
      </c>
      <c r="AN1399" s="62" t="str">
        <f t="shared" si="43"/>
        <v/>
      </c>
    </row>
    <row r="1400" spans="2:40" ht="21" customHeight="1">
      <c r="B1400" s="78"/>
      <c r="C1400" s="78"/>
      <c r="D1400" s="78"/>
      <c r="E1400" s="177"/>
      <c r="F1400" s="79"/>
      <c r="G1400" s="71"/>
      <c r="H1400" s="71"/>
      <c r="I1400" s="71"/>
      <c r="J1400" s="71"/>
      <c r="K1400" s="72"/>
      <c r="L1400" s="72"/>
      <c r="M1400" s="78"/>
      <c r="N1400" s="71"/>
      <c r="O1400" s="73"/>
      <c r="P1400" s="73"/>
      <c r="Q1400" s="73"/>
      <c r="R1400" s="85"/>
      <c r="S1400" s="73"/>
      <c r="T1400" s="85"/>
      <c r="U1400" s="73"/>
      <c r="V1400" s="85"/>
      <c r="W1400" s="73"/>
      <c r="X1400" s="73"/>
      <c r="Y1400" s="79"/>
      <c r="Z1400" s="71"/>
      <c r="AA1400" s="85"/>
      <c r="AB1400" s="85"/>
      <c r="AC1400" s="85"/>
      <c r="AD1400" s="85"/>
      <c r="AE1400" s="85"/>
      <c r="AF1400" s="85"/>
      <c r="AG1400" s="85"/>
      <c r="AH1400" s="85"/>
      <c r="AI1400" s="85"/>
      <c r="AJ1400" s="85"/>
      <c r="AK1400" s="85"/>
      <c r="AL1400" s="71"/>
      <c r="AM1400" s="68" t="str">
        <f t="shared" si="42"/>
        <v/>
      </c>
      <c r="AN1400" s="62" t="str">
        <f t="shared" si="43"/>
        <v/>
      </c>
    </row>
    <row r="1401" spans="2:40" ht="21" customHeight="1">
      <c r="B1401" s="78"/>
      <c r="C1401" s="78"/>
      <c r="D1401" s="78"/>
      <c r="E1401" s="177"/>
      <c r="F1401" s="79"/>
      <c r="G1401" s="71"/>
      <c r="H1401" s="71"/>
      <c r="I1401" s="71"/>
      <c r="J1401" s="71"/>
      <c r="K1401" s="72"/>
      <c r="L1401" s="72"/>
      <c r="M1401" s="78"/>
      <c r="N1401" s="71"/>
      <c r="O1401" s="73"/>
      <c r="P1401" s="73"/>
      <c r="Q1401" s="73"/>
      <c r="R1401" s="85"/>
      <c r="S1401" s="73"/>
      <c r="T1401" s="85"/>
      <c r="U1401" s="73"/>
      <c r="V1401" s="85"/>
      <c r="W1401" s="73"/>
      <c r="X1401" s="73"/>
      <c r="Y1401" s="79"/>
      <c r="Z1401" s="71"/>
      <c r="AA1401" s="85"/>
      <c r="AB1401" s="85"/>
      <c r="AC1401" s="85"/>
      <c r="AD1401" s="85"/>
      <c r="AE1401" s="85"/>
      <c r="AF1401" s="85"/>
      <c r="AG1401" s="85"/>
      <c r="AH1401" s="85"/>
      <c r="AI1401" s="85"/>
      <c r="AJ1401" s="85"/>
      <c r="AK1401" s="85"/>
      <c r="AL1401" s="71"/>
      <c r="AM1401" s="68" t="str">
        <f t="shared" si="42"/>
        <v/>
      </c>
      <c r="AN1401" s="62" t="str">
        <f t="shared" si="43"/>
        <v/>
      </c>
    </row>
    <row r="1402" spans="2:40" ht="21" customHeight="1">
      <c r="B1402" s="78"/>
      <c r="C1402" s="78"/>
      <c r="D1402" s="78"/>
      <c r="E1402" s="177"/>
      <c r="F1402" s="79"/>
      <c r="G1402" s="71"/>
      <c r="H1402" s="71"/>
      <c r="I1402" s="71"/>
      <c r="J1402" s="71"/>
      <c r="K1402" s="72"/>
      <c r="L1402" s="72"/>
      <c r="M1402" s="78"/>
      <c r="N1402" s="71"/>
      <c r="O1402" s="73"/>
      <c r="P1402" s="73"/>
      <c r="Q1402" s="73"/>
      <c r="R1402" s="85"/>
      <c r="S1402" s="73"/>
      <c r="T1402" s="85"/>
      <c r="U1402" s="73"/>
      <c r="V1402" s="85"/>
      <c r="W1402" s="73"/>
      <c r="X1402" s="73"/>
      <c r="Y1402" s="79"/>
      <c r="Z1402" s="71"/>
      <c r="AA1402" s="85"/>
      <c r="AB1402" s="85"/>
      <c r="AC1402" s="85"/>
      <c r="AD1402" s="85"/>
      <c r="AE1402" s="85"/>
      <c r="AF1402" s="85"/>
      <c r="AG1402" s="85"/>
      <c r="AH1402" s="85"/>
      <c r="AI1402" s="85"/>
      <c r="AJ1402" s="85"/>
      <c r="AK1402" s="85"/>
      <c r="AL1402" s="71"/>
      <c r="AM1402" s="68" t="str">
        <f t="shared" si="42"/>
        <v/>
      </c>
      <c r="AN1402" s="62" t="str">
        <f t="shared" si="43"/>
        <v/>
      </c>
    </row>
    <row r="1403" spans="2:40" ht="21" customHeight="1">
      <c r="B1403" s="78"/>
      <c r="C1403" s="78"/>
      <c r="D1403" s="78"/>
      <c r="E1403" s="177"/>
      <c r="F1403" s="79"/>
      <c r="G1403" s="71"/>
      <c r="H1403" s="71"/>
      <c r="I1403" s="71"/>
      <c r="J1403" s="71"/>
      <c r="K1403" s="72"/>
      <c r="L1403" s="72"/>
      <c r="M1403" s="78"/>
      <c r="N1403" s="71"/>
      <c r="O1403" s="73"/>
      <c r="P1403" s="73"/>
      <c r="Q1403" s="73"/>
      <c r="R1403" s="85"/>
      <c r="S1403" s="73"/>
      <c r="T1403" s="85"/>
      <c r="U1403" s="73"/>
      <c r="V1403" s="85"/>
      <c r="W1403" s="73"/>
      <c r="X1403" s="73"/>
      <c r="Y1403" s="79"/>
      <c r="Z1403" s="71"/>
      <c r="AA1403" s="85"/>
      <c r="AB1403" s="85"/>
      <c r="AC1403" s="85"/>
      <c r="AD1403" s="85"/>
      <c r="AE1403" s="85"/>
      <c r="AF1403" s="85"/>
      <c r="AG1403" s="85"/>
      <c r="AH1403" s="85"/>
      <c r="AI1403" s="85"/>
      <c r="AJ1403" s="85"/>
      <c r="AK1403" s="85"/>
      <c r="AL1403" s="71"/>
      <c r="AM1403" s="68" t="str">
        <f t="shared" si="42"/>
        <v/>
      </c>
      <c r="AN1403" s="62" t="str">
        <f t="shared" si="43"/>
        <v/>
      </c>
    </row>
    <row r="1404" spans="2:40" ht="21" customHeight="1">
      <c r="B1404" s="78"/>
      <c r="C1404" s="78"/>
      <c r="D1404" s="78"/>
      <c r="E1404" s="177"/>
      <c r="F1404" s="79"/>
      <c r="G1404" s="71"/>
      <c r="H1404" s="71"/>
      <c r="I1404" s="71"/>
      <c r="J1404" s="71"/>
      <c r="K1404" s="72"/>
      <c r="L1404" s="72"/>
      <c r="M1404" s="78"/>
      <c r="N1404" s="71"/>
      <c r="O1404" s="73"/>
      <c r="P1404" s="73"/>
      <c r="Q1404" s="73"/>
      <c r="R1404" s="85"/>
      <c r="S1404" s="73"/>
      <c r="T1404" s="85"/>
      <c r="U1404" s="73"/>
      <c r="V1404" s="85"/>
      <c r="W1404" s="73"/>
      <c r="X1404" s="73"/>
      <c r="Y1404" s="79"/>
      <c r="Z1404" s="71"/>
      <c r="AA1404" s="85"/>
      <c r="AB1404" s="85"/>
      <c r="AC1404" s="85"/>
      <c r="AD1404" s="85"/>
      <c r="AE1404" s="85"/>
      <c r="AF1404" s="85"/>
      <c r="AG1404" s="85"/>
      <c r="AH1404" s="85"/>
      <c r="AI1404" s="85"/>
      <c r="AJ1404" s="85"/>
      <c r="AK1404" s="85"/>
      <c r="AL1404" s="71"/>
      <c r="AM1404" s="68" t="str">
        <f t="shared" si="42"/>
        <v/>
      </c>
      <c r="AN1404" s="62" t="str">
        <f t="shared" si="43"/>
        <v/>
      </c>
    </row>
    <row r="1405" spans="2:40" ht="21" customHeight="1">
      <c r="B1405" s="78"/>
      <c r="C1405" s="78"/>
      <c r="D1405" s="78"/>
      <c r="E1405" s="177"/>
      <c r="F1405" s="79"/>
      <c r="G1405" s="71"/>
      <c r="H1405" s="71"/>
      <c r="I1405" s="71"/>
      <c r="J1405" s="71"/>
      <c r="K1405" s="72"/>
      <c r="L1405" s="72"/>
      <c r="M1405" s="78"/>
      <c r="N1405" s="71"/>
      <c r="O1405" s="73"/>
      <c r="P1405" s="73"/>
      <c r="Q1405" s="73"/>
      <c r="R1405" s="85"/>
      <c r="S1405" s="73"/>
      <c r="T1405" s="85"/>
      <c r="U1405" s="73"/>
      <c r="V1405" s="85"/>
      <c r="W1405" s="73"/>
      <c r="X1405" s="73"/>
      <c r="Y1405" s="79"/>
      <c r="Z1405" s="71"/>
      <c r="AA1405" s="85"/>
      <c r="AB1405" s="85"/>
      <c r="AC1405" s="85"/>
      <c r="AD1405" s="85"/>
      <c r="AE1405" s="85"/>
      <c r="AF1405" s="85"/>
      <c r="AG1405" s="85"/>
      <c r="AH1405" s="85"/>
      <c r="AI1405" s="85"/>
      <c r="AJ1405" s="85"/>
      <c r="AK1405" s="85"/>
      <c r="AL1405" s="71"/>
      <c r="AM1405" s="68" t="str">
        <f t="shared" si="42"/>
        <v/>
      </c>
      <c r="AN1405" s="62" t="str">
        <f t="shared" si="43"/>
        <v/>
      </c>
    </row>
    <row r="1406" spans="2:40" ht="21" customHeight="1">
      <c r="B1406" s="78"/>
      <c r="C1406" s="78"/>
      <c r="D1406" s="78"/>
      <c r="E1406" s="177"/>
      <c r="F1406" s="79"/>
      <c r="G1406" s="71"/>
      <c r="H1406" s="71"/>
      <c r="I1406" s="71"/>
      <c r="J1406" s="71"/>
      <c r="K1406" s="72"/>
      <c r="L1406" s="72"/>
      <c r="M1406" s="78"/>
      <c r="N1406" s="71"/>
      <c r="O1406" s="73"/>
      <c r="P1406" s="73"/>
      <c r="Q1406" s="73"/>
      <c r="R1406" s="85"/>
      <c r="S1406" s="73"/>
      <c r="T1406" s="85"/>
      <c r="U1406" s="73"/>
      <c r="V1406" s="85"/>
      <c r="W1406" s="73"/>
      <c r="X1406" s="73"/>
      <c r="Y1406" s="79"/>
      <c r="Z1406" s="71"/>
      <c r="AA1406" s="85"/>
      <c r="AB1406" s="85"/>
      <c r="AC1406" s="85"/>
      <c r="AD1406" s="85"/>
      <c r="AE1406" s="85"/>
      <c r="AF1406" s="85"/>
      <c r="AG1406" s="85"/>
      <c r="AH1406" s="85"/>
      <c r="AI1406" s="85"/>
      <c r="AJ1406" s="85"/>
      <c r="AK1406" s="85"/>
      <c r="AL1406" s="71"/>
      <c r="AM1406" s="68" t="str">
        <f t="shared" si="42"/>
        <v/>
      </c>
      <c r="AN1406" s="62" t="str">
        <f t="shared" si="43"/>
        <v/>
      </c>
    </row>
    <row r="1407" spans="2:40" ht="21" customHeight="1">
      <c r="B1407" s="78"/>
      <c r="C1407" s="78"/>
      <c r="D1407" s="78"/>
      <c r="E1407" s="177"/>
      <c r="F1407" s="79"/>
      <c r="G1407" s="71"/>
      <c r="H1407" s="71"/>
      <c r="I1407" s="71"/>
      <c r="J1407" s="71"/>
      <c r="K1407" s="72"/>
      <c r="L1407" s="72"/>
      <c r="M1407" s="78"/>
      <c r="N1407" s="71"/>
      <c r="O1407" s="73"/>
      <c r="P1407" s="73"/>
      <c r="Q1407" s="73"/>
      <c r="R1407" s="85"/>
      <c r="S1407" s="73"/>
      <c r="T1407" s="85"/>
      <c r="U1407" s="73"/>
      <c r="V1407" s="85"/>
      <c r="W1407" s="73"/>
      <c r="X1407" s="73"/>
      <c r="Y1407" s="79"/>
      <c r="Z1407" s="71"/>
      <c r="AA1407" s="85"/>
      <c r="AB1407" s="85"/>
      <c r="AC1407" s="85"/>
      <c r="AD1407" s="85"/>
      <c r="AE1407" s="85"/>
      <c r="AF1407" s="85"/>
      <c r="AG1407" s="85"/>
      <c r="AH1407" s="85"/>
      <c r="AI1407" s="85"/>
      <c r="AJ1407" s="85"/>
      <c r="AK1407" s="85"/>
      <c r="AL1407" s="71"/>
      <c r="AM1407" s="68" t="str">
        <f t="shared" si="42"/>
        <v/>
      </c>
      <c r="AN1407" s="62" t="str">
        <f t="shared" si="43"/>
        <v/>
      </c>
    </row>
    <row r="1408" spans="2:40" ht="21" customHeight="1">
      <c r="B1408" s="78"/>
      <c r="C1408" s="78"/>
      <c r="D1408" s="78"/>
      <c r="E1408" s="177"/>
      <c r="F1408" s="79"/>
      <c r="G1408" s="71"/>
      <c r="H1408" s="71"/>
      <c r="I1408" s="71"/>
      <c r="J1408" s="71"/>
      <c r="K1408" s="72"/>
      <c r="L1408" s="72"/>
      <c r="M1408" s="78"/>
      <c r="N1408" s="71"/>
      <c r="O1408" s="73"/>
      <c r="P1408" s="73"/>
      <c r="Q1408" s="73"/>
      <c r="R1408" s="85"/>
      <c r="S1408" s="73"/>
      <c r="T1408" s="85"/>
      <c r="U1408" s="73"/>
      <c r="V1408" s="85"/>
      <c r="W1408" s="73"/>
      <c r="X1408" s="73"/>
      <c r="Y1408" s="79"/>
      <c r="Z1408" s="71"/>
      <c r="AA1408" s="85"/>
      <c r="AB1408" s="85"/>
      <c r="AC1408" s="85"/>
      <c r="AD1408" s="85"/>
      <c r="AE1408" s="85"/>
      <c r="AF1408" s="85"/>
      <c r="AG1408" s="85"/>
      <c r="AH1408" s="85"/>
      <c r="AI1408" s="85"/>
      <c r="AJ1408" s="85"/>
      <c r="AK1408" s="85"/>
      <c r="AL1408" s="71"/>
      <c r="AM1408" s="68" t="str">
        <f t="shared" si="42"/>
        <v/>
      </c>
      <c r="AN1408" s="62" t="str">
        <f t="shared" si="43"/>
        <v/>
      </c>
    </row>
    <row r="1409" spans="2:40" ht="21" customHeight="1">
      <c r="B1409" s="78"/>
      <c r="C1409" s="78"/>
      <c r="D1409" s="78"/>
      <c r="E1409" s="177"/>
      <c r="F1409" s="79"/>
      <c r="G1409" s="71"/>
      <c r="H1409" s="71"/>
      <c r="I1409" s="71"/>
      <c r="J1409" s="71"/>
      <c r="K1409" s="72"/>
      <c r="L1409" s="72"/>
      <c r="M1409" s="78"/>
      <c r="N1409" s="71"/>
      <c r="O1409" s="73"/>
      <c r="P1409" s="73"/>
      <c r="Q1409" s="73"/>
      <c r="R1409" s="85"/>
      <c r="S1409" s="73"/>
      <c r="T1409" s="85"/>
      <c r="U1409" s="73"/>
      <c r="V1409" s="85"/>
      <c r="W1409" s="73"/>
      <c r="X1409" s="73"/>
      <c r="Y1409" s="79"/>
      <c r="Z1409" s="71"/>
      <c r="AA1409" s="85"/>
      <c r="AB1409" s="85"/>
      <c r="AC1409" s="85"/>
      <c r="AD1409" s="85"/>
      <c r="AE1409" s="85"/>
      <c r="AF1409" s="85"/>
      <c r="AG1409" s="85"/>
      <c r="AH1409" s="85"/>
      <c r="AI1409" s="85"/>
      <c r="AJ1409" s="85"/>
      <c r="AK1409" s="85"/>
      <c r="AL1409" s="71"/>
      <c r="AM1409" s="68" t="str">
        <f t="shared" si="42"/>
        <v/>
      </c>
      <c r="AN1409" s="62" t="str">
        <f t="shared" si="43"/>
        <v/>
      </c>
    </row>
    <row r="1410" spans="2:40" ht="21" customHeight="1">
      <c r="B1410" s="78"/>
      <c r="C1410" s="78"/>
      <c r="D1410" s="78"/>
      <c r="E1410" s="177"/>
      <c r="F1410" s="79"/>
      <c r="G1410" s="71"/>
      <c r="H1410" s="71"/>
      <c r="I1410" s="71"/>
      <c r="J1410" s="71"/>
      <c r="K1410" s="72"/>
      <c r="L1410" s="72"/>
      <c r="M1410" s="78"/>
      <c r="N1410" s="71"/>
      <c r="O1410" s="73"/>
      <c r="P1410" s="73"/>
      <c r="Q1410" s="73"/>
      <c r="R1410" s="85"/>
      <c r="S1410" s="73"/>
      <c r="T1410" s="85"/>
      <c r="U1410" s="73"/>
      <c r="V1410" s="85"/>
      <c r="W1410" s="73"/>
      <c r="X1410" s="73"/>
      <c r="Y1410" s="79"/>
      <c r="Z1410" s="71"/>
      <c r="AA1410" s="85"/>
      <c r="AB1410" s="85"/>
      <c r="AC1410" s="85"/>
      <c r="AD1410" s="85"/>
      <c r="AE1410" s="85"/>
      <c r="AF1410" s="85"/>
      <c r="AG1410" s="85"/>
      <c r="AH1410" s="85"/>
      <c r="AI1410" s="85"/>
      <c r="AJ1410" s="85"/>
      <c r="AK1410" s="85"/>
      <c r="AL1410" s="71"/>
      <c r="AM1410" s="68" t="str">
        <f t="shared" si="42"/>
        <v/>
      </c>
      <c r="AN1410" s="62" t="str">
        <f t="shared" si="43"/>
        <v/>
      </c>
    </row>
    <row r="1411" spans="2:40" ht="21" customHeight="1">
      <c r="B1411" s="78"/>
      <c r="C1411" s="78"/>
      <c r="D1411" s="78"/>
      <c r="E1411" s="177"/>
      <c r="F1411" s="79"/>
      <c r="G1411" s="71"/>
      <c r="H1411" s="71"/>
      <c r="I1411" s="71"/>
      <c r="J1411" s="71"/>
      <c r="K1411" s="72"/>
      <c r="L1411" s="72"/>
      <c r="M1411" s="78"/>
      <c r="N1411" s="71"/>
      <c r="O1411" s="73"/>
      <c r="P1411" s="73"/>
      <c r="Q1411" s="73"/>
      <c r="R1411" s="85"/>
      <c r="S1411" s="73"/>
      <c r="T1411" s="85"/>
      <c r="U1411" s="73"/>
      <c r="V1411" s="85"/>
      <c r="W1411" s="73"/>
      <c r="X1411" s="73"/>
      <c r="Y1411" s="79"/>
      <c r="Z1411" s="71"/>
      <c r="AA1411" s="85"/>
      <c r="AB1411" s="85"/>
      <c r="AC1411" s="85"/>
      <c r="AD1411" s="85"/>
      <c r="AE1411" s="85"/>
      <c r="AF1411" s="85"/>
      <c r="AG1411" s="85"/>
      <c r="AH1411" s="85"/>
      <c r="AI1411" s="85"/>
      <c r="AJ1411" s="85"/>
      <c r="AK1411" s="85"/>
      <c r="AL1411" s="71"/>
      <c r="AM1411" s="68" t="str">
        <f t="shared" si="42"/>
        <v/>
      </c>
      <c r="AN1411" s="62" t="str">
        <f t="shared" si="43"/>
        <v/>
      </c>
    </row>
    <row r="1412" spans="2:40" ht="21" customHeight="1">
      <c r="B1412" s="78"/>
      <c r="C1412" s="78"/>
      <c r="D1412" s="78"/>
      <c r="E1412" s="177"/>
      <c r="F1412" s="79"/>
      <c r="G1412" s="71"/>
      <c r="H1412" s="71"/>
      <c r="I1412" s="71"/>
      <c r="J1412" s="71"/>
      <c r="K1412" s="72"/>
      <c r="L1412" s="72"/>
      <c r="M1412" s="78"/>
      <c r="N1412" s="71"/>
      <c r="O1412" s="73"/>
      <c r="P1412" s="73"/>
      <c r="Q1412" s="73"/>
      <c r="R1412" s="85"/>
      <c r="S1412" s="73"/>
      <c r="T1412" s="85"/>
      <c r="U1412" s="73"/>
      <c r="V1412" s="85"/>
      <c r="W1412" s="73"/>
      <c r="X1412" s="73"/>
      <c r="Y1412" s="79"/>
      <c r="Z1412" s="71"/>
      <c r="AA1412" s="85"/>
      <c r="AB1412" s="85"/>
      <c r="AC1412" s="85"/>
      <c r="AD1412" s="85"/>
      <c r="AE1412" s="85"/>
      <c r="AF1412" s="85"/>
      <c r="AG1412" s="85"/>
      <c r="AH1412" s="85"/>
      <c r="AI1412" s="85"/>
      <c r="AJ1412" s="85"/>
      <c r="AK1412" s="85"/>
      <c r="AL1412" s="71"/>
      <c r="AM1412" s="68" t="str">
        <f t="shared" si="42"/>
        <v/>
      </c>
      <c r="AN1412" s="62" t="str">
        <f t="shared" si="43"/>
        <v/>
      </c>
    </row>
    <row r="1413" spans="2:40" ht="21" customHeight="1">
      <c r="B1413" s="78"/>
      <c r="C1413" s="78"/>
      <c r="D1413" s="78"/>
      <c r="E1413" s="177"/>
      <c r="F1413" s="79"/>
      <c r="G1413" s="71"/>
      <c r="H1413" s="71"/>
      <c r="I1413" s="71"/>
      <c r="J1413" s="71"/>
      <c r="K1413" s="72"/>
      <c r="L1413" s="72"/>
      <c r="M1413" s="78"/>
      <c r="N1413" s="71"/>
      <c r="O1413" s="73"/>
      <c r="P1413" s="73"/>
      <c r="Q1413" s="73"/>
      <c r="R1413" s="85"/>
      <c r="S1413" s="73"/>
      <c r="T1413" s="85"/>
      <c r="U1413" s="73"/>
      <c r="V1413" s="85"/>
      <c r="W1413" s="73"/>
      <c r="X1413" s="73"/>
      <c r="Y1413" s="79"/>
      <c r="Z1413" s="71"/>
      <c r="AA1413" s="85"/>
      <c r="AB1413" s="85"/>
      <c r="AC1413" s="85"/>
      <c r="AD1413" s="85"/>
      <c r="AE1413" s="85"/>
      <c r="AF1413" s="85"/>
      <c r="AG1413" s="85"/>
      <c r="AH1413" s="85"/>
      <c r="AI1413" s="85"/>
      <c r="AJ1413" s="85"/>
      <c r="AK1413" s="85"/>
      <c r="AL1413" s="71"/>
      <c r="AM1413" s="68" t="str">
        <f t="shared" si="42"/>
        <v/>
      </c>
      <c r="AN1413" s="62" t="str">
        <f t="shared" si="43"/>
        <v/>
      </c>
    </row>
    <row r="1414" spans="2:40" ht="21" customHeight="1">
      <c r="B1414" s="78"/>
      <c r="C1414" s="78"/>
      <c r="D1414" s="78"/>
      <c r="E1414" s="177"/>
      <c r="F1414" s="79"/>
      <c r="G1414" s="71"/>
      <c r="H1414" s="71"/>
      <c r="I1414" s="71"/>
      <c r="J1414" s="71"/>
      <c r="K1414" s="72"/>
      <c r="L1414" s="72"/>
      <c r="M1414" s="78"/>
      <c r="N1414" s="71"/>
      <c r="O1414" s="73"/>
      <c r="P1414" s="73"/>
      <c r="Q1414" s="73"/>
      <c r="R1414" s="85"/>
      <c r="S1414" s="73"/>
      <c r="T1414" s="85"/>
      <c r="U1414" s="73"/>
      <c r="V1414" s="85"/>
      <c r="W1414" s="73"/>
      <c r="X1414" s="73"/>
      <c r="Y1414" s="79"/>
      <c r="Z1414" s="71"/>
      <c r="AA1414" s="85"/>
      <c r="AB1414" s="85"/>
      <c r="AC1414" s="85"/>
      <c r="AD1414" s="85"/>
      <c r="AE1414" s="85"/>
      <c r="AF1414" s="85"/>
      <c r="AG1414" s="85"/>
      <c r="AH1414" s="85"/>
      <c r="AI1414" s="85"/>
      <c r="AJ1414" s="85"/>
      <c r="AK1414" s="85"/>
      <c r="AL1414" s="71"/>
      <c r="AM1414" s="68" t="str">
        <f t="shared" si="42"/>
        <v/>
      </c>
      <c r="AN1414" s="62" t="str">
        <f t="shared" si="43"/>
        <v/>
      </c>
    </row>
    <row r="1415" spans="2:40" ht="21" customHeight="1">
      <c r="B1415" s="78"/>
      <c r="C1415" s="78"/>
      <c r="D1415" s="78"/>
      <c r="E1415" s="177"/>
      <c r="F1415" s="79"/>
      <c r="G1415" s="71"/>
      <c r="H1415" s="71"/>
      <c r="I1415" s="71"/>
      <c r="J1415" s="71"/>
      <c r="K1415" s="72"/>
      <c r="L1415" s="72"/>
      <c r="M1415" s="78"/>
      <c r="N1415" s="71"/>
      <c r="O1415" s="73"/>
      <c r="P1415" s="73"/>
      <c r="Q1415" s="73"/>
      <c r="R1415" s="85"/>
      <c r="S1415" s="73"/>
      <c r="T1415" s="85"/>
      <c r="U1415" s="73"/>
      <c r="V1415" s="85"/>
      <c r="W1415" s="73"/>
      <c r="X1415" s="73"/>
      <c r="Y1415" s="79"/>
      <c r="Z1415" s="71"/>
      <c r="AA1415" s="85"/>
      <c r="AB1415" s="85"/>
      <c r="AC1415" s="85"/>
      <c r="AD1415" s="85"/>
      <c r="AE1415" s="85"/>
      <c r="AF1415" s="85"/>
      <c r="AG1415" s="85"/>
      <c r="AH1415" s="85"/>
      <c r="AI1415" s="85"/>
      <c r="AJ1415" s="85"/>
      <c r="AK1415" s="85"/>
      <c r="AL1415" s="71"/>
      <c r="AM1415" s="68" t="str">
        <f t="shared" si="42"/>
        <v/>
      </c>
      <c r="AN1415" s="62" t="str">
        <f t="shared" si="43"/>
        <v/>
      </c>
    </row>
    <row r="1416" spans="2:40" ht="21" customHeight="1">
      <c r="B1416" s="78"/>
      <c r="C1416" s="78"/>
      <c r="D1416" s="78"/>
      <c r="E1416" s="177"/>
      <c r="F1416" s="79"/>
      <c r="G1416" s="71"/>
      <c r="H1416" s="71"/>
      <c r="I1416" s="71"/>
      <c r="J1416" s="71"/>
      <c r="K1416" s="72"/>
      <c r="L1416" s="72"/>
      <c r="M1416" s="78"/>
      <c r="N1416" s="71"/>
      <c r="O1416" s="73"/>
      <c r="P1416" s="73"/>
      <c r="Q1416" s="73"/>
      <c r="R1416" s="85"/>
      <c r="S1416" s="73"/>
      <c r="T1416" s="85"/>
      <c r="U1416" s="73"/>
      <c r="V1416" s="85"/>
      <c r="W1416" s="73"/>
      <c r="X1416" s="73"/>
      <c r="Y1416" s="79"/>
      <c r="Z1416" s="71"/>
      <c r="AA1416" s="85"/>
      <c r="AB1416" s="85"/>
      <c r="AC1416" s="85"/>
      <c r="AD1416" s="85"/>
      <c r="AE1416" s="85"/>
      <c r="AF1416" s="85"/>
      <c r="AG1416" s="85"/>
      <c r="AH1416" s="85"/>
      <c r="AI1416" s="85"/>
      <c r="AJ1416" s="85"/>
      <c r="AK1416" s="85"/>
      <c r="AL1416" s="71"/>
      <c r="AM1416" s="68" t="str">
        <f t="shared" si="42"/>
        <v/>
      </c>
      <c r="AN1416" s="62" t="str">
        <f t="shared" si="43"/>
        <v/>
      </c>
    </row>
    <row r="1417" spans="2:40" ht="21" customHeight="1">
      <c r="B1417" s="78"/>
      <c r="C1417" s="78"/>
      <c r="D1417" s="78"/>
      <c r="E1417" s="177"/>
      <c r="F1417" s="79"/>
      <c r="G1417" s="71"/>
      <c r="H1417" s="71"/>
      <c r="I1417" s="71"/>
      <c r="J1417" s="71"/>
      <c r="K1417" s="72"/>
      <c r="L1417" s="72"/>
      <c r="M1417" s="78"/>
      <c r="N1417" s="71"/>
      <c r="O1417" s="73"/>
      <c r="P1417" s="73"/>
      <c r="Q1417" s="73"/>
      <c r="R1417" s="85"/>
      <c r="S1417" s="73"/>
      <c r="T1417" s="85"/>
      <c r="U1417" s="73"/>
      <c r="V1417" s="85"/>
      <c r="W1417" s="73"/>
      <c r="X1417" s="73"/>
      <c r="Y1417" s="79"/>
      <c r="Z1417" s="71"/>
      <c r="AA1417" s="85"/>
      <c r="AB1417" s="85"/>
      <c r="AC1417" s="85"/>
      <c r="AD1417" s="85"/>
      <c r="AE1417" s="85"/>
      <c r="AF1417" s="85"/>
      <c r="AG1417" s="85"/>
      <c r="AH1417" s="85"/>
      <c r="AI1417" s="85"/>
      <c r="AJ1417" s="85"/>
      <c r="AK1417" s="85"/>
      <c r="AL1417" s="71"/>
      <c r="AM1417" s="68" t="str">
        <f t="shared" si="42"/>
        <v/>
      </c>
      <c r="AN1417" s="62" t="str">
        <f t="shared" si="43"/>
        <v/>
      </c>
    </row>
    <row r="1418" spans="2:40" ht="21" customHeight="1">
      <c r="B1418" s="78"/>
      <c r="C1418" s="78"/>
      <c r="D1418" s="78"/>
      <c r="E1418" s="177"/>
      <c r="F1418" s="79"/>
      <c r="G1418" s="71"/>
      <c r="H1418" s="71"/>
      <c r="I1418" s="71"/>
      <c r="J1418" s="71"/>
      <c r="K1418" s="72"/>
      <c r="L1418" s="72"/>
      <c r="M1418" s="78"/>
      <c r="N1418" s="71"/>
      <c r="O1418" s="73"/>
      <c r="P1418" s="73"/>
      <c r="Q1418" s="73"/>
      <c r="R1418" s="85"/>
      <c r="S1418" s="73"/>
      <c r="T1418" s="85"/>
      <c r="U1418" s="73"/>
      <c r="V1418" s="85"/>
      <c r="W1418" s="73"/>
      <c r="X1418" s="73"/>
      <c r="Y1418" s="79"/>
      <c r="Z1418" s="71"/>
      <c r="AA1418" s="85"/>
      <c r="AB1418" s="85"/>
      <c r="AC1418" s="85"/>
      <c r="AD1418" s="85"/>
      <c r="AE1418" s="85"/>
      <c r="AF1418" s="85"/>
      <c r="AG1418" s="85"/>
      <c r="AH1418" s="85"/>
      <c r="AI1418" s="85"/>
      <c r="AJ1418" s="85"/>
      <c r="AK1418" s="85"/>
      <c r="AL1418" s="71"/>
      <c r="AM1418" s="68" t="str">
        <f t="shared" si="42"/>
        <v/>
      </c>
      <c r="AN1418" s="62" t="str">
        <f t="shared" si="43"/>
        <v/>
      </c>
    </row>
    <row r="1419" spans="2:40" ht="21" customHeight="1">
      <c r="B1419" s="78"/>
      <c r="C1419" s="78"/>
      <c r="D1419" s="78"/>
      <c r="E1419" s="177"/>
      <c r="F1419" s="79"/>
      <c r="G1419" s="71"/>
      <c r="H1419" s="71"/>
      <c r="I1419" s="71"/>
      <c r="J1419" s="71"/>
      <c r="K1419" s="72"/>
      <c r="L1419" s="72"/>
      <c r="M1419" s="78"/>
      <c r="N1419" s="71"/>
      <c r="O1419" s="73"/>
      <c r="P1419" s="73"/>
      <c r="Q1419" s="73"/>
      <c r="R1419" s="85"/>
      <c r="S1419" s="73"/>
      <c r="T1419" s="85"/>
      <c r="U1419" s="73"/>
      <c r="V1419" s="85"/>
      <c r="W1419" s="73"/>
      <c r="X1419" s="73"/>
      <c r="Y1419" s="79"/>
      <c r="Z1419" s="71"/>
      <c r="AA1419" s="85"/>
      <c r="AB1419" s="85"/>
      <c r="AC1419" s="85"/>
      <c r="AD1419" s="85"/>
      <c r="AE1419" s="85"/>
      <c r="AF1419" s="85"/>
      <c r="AG1419" s="85"/>
      <c r="AH1419" s="85"/>
      <c r="AI1419" s="85"/>
      <c r="AJ1419" s="85"/>
      <c r="AK1419" s="85"/>
      <c r="AL1419" s="71"/>
      <c r="AM1419" s="68" t="str">
        <f t="shared" si="42"/>
        <v/>
      </c>
      <c r="AN1419" s="62" t="str">
        <f t="shared" si="43"/>
        <v/>
      </c>
    </row>
    <row r="1420" spans="2:40" ht="21" customHeight="1">
      <c r="B1420" s="78"/>
      <c r="C1420" s="78"/>
      <c r="D1420" s="78"/>
      <c r="E1420" s="177"/>
      <c r="F1420" s="79"/>
      <c r="G1420" s="71"/>
      <c r="H1420" s="71"/>
      <c r="I1420" s="71"/>
      <c r="J1420" s="71"/>
      <c r="K1420" s="72"/>
      <c r="L1420" s="72"/>
      <c r="M1420" s="78"/>
      <c r="N1420" s="71"/>
      <c r="O1420" s="73"/>
      <c r="P1420" s="73"/>
      <c r="Q1420" s="73"/>
      <c r="R1420" s="85"/>
      <c r="S1420" s="73"/>
      <c r="T1420" s="85"/>
      <c r="U1420" s="73"/>
      <c r="V1420" s="85"/>
      <c r="W1420" s="73"/>
      <c r="X1420" s="73"/>
      <c r="Y1420" s="79"/>
      <c r="Z1420" s="71"/>
      <c r="AA1420" s="85"/>
      <c r="AB1420" s="85"/>
      <c r="AC1420" s="85"/>
      <c r="AD1420" s="85"/>
      <c r="AE1420" s="85"/>
      <c r="AF1420" s="85"/>
      <c r="AG1420" s="85"/>
      <c r="AH1420" s="85"/>
      <c r="AI1420" s="85"/>
      <c r="AJ1420" s="85"/>
      <c r="AK1420" s="85"/>
      <c r="AL1420" s="71"/>
      <c r="AM1420" s="68" t="str">
        <f t="shared" ref="AM1420:AM1483" si="44">IF(AN1420&lt;&gt;"","Erreur","")</f>
        <v/>
      </c>
      <c r="AN1420" s="62" t="str">
        <f t="shared" si="43"/>
        <v/>
      </c>
    </row>
    <row r="1421" spans="2:40" ht="21" customHeight="1">
      <c r="B1421" s="78"/>
      <c r="C1421" s="78"/>
      <c r="D1421" s="78"/>
      <c r="E1421" s="177"/>
      <c r="F1421" s="79"/>
      <c r="G1421" s="71"/>
      <c r="H1421" s="71"/>
      <c r="I1421" s="71"/>
      <c r="J1421" s="71"/>
      <c r="K1421" s="72"/>
      <c r="L1421" s="72"/>
      <c r="M1421" s="78"/>
      <c r="N1421" s="71"/>
      <c r="O1421" s="73"/>
      <c r="P1421" s="73"/>
      <c r="Q1421" s="73"/>
      <c r="R1421" s="85"/>
      <c r="S1421" s="73"/>
      <c r="T1421" s="85"/>
      <c r="U1421" s="73"/>
      <c r="V1421" s="85"/>
      <c r="W1421" s="73"/>
      <c r="X1421" s="73"/>
      <c r="Y1421" s="79"/>
      <c r="Z1421" s="71"/>
      <c r="AA1421" s="85"/>
      <c r="AB1421" s="85"/>
      <c r="AC1421" s="85"/>
      <c r="AD1421" s="85"/>
      <c r="AE1421" s="85"/>
      <c r="AF1421" s="85"/>
      <c r="AG1421" s="85"/>
      <c r="AH1421" s="85"/>
      <c r="AI1421" s="85"/>
      <c r="AJ1421" s="85"/>
      <c r="AK1421" s="85"/>
      <c r="AL1421" s="71"/>
      <c r="AM1421" s="68" t="str">
        <f t="shared" si="44"/>
        <v/>
      </c>
      <c r="AN1421" s="62" t="str">
        <f t="shared" ref="AN1421:AN1484" si="45">IF(AND(B1421&lt;&gt;"",B1420=""),"La ligne précédente ne doit pas être vide",IF(AND(B1421&lt;&gt;"",OR(C1421="",D1421="",E1421="",F1421="",G1421="",H1421="",J1421="",N1421="")),"Veuillez compléter les informations d'identification du programme de cession en réassurance.",IF(AND(B1421="",OR(C1421&lt;&gt;"",D1421&lt;&gt;"",E1421&lt;&gt;"",F1421&lt;&gt;"",G1421&lt;&gt;"",H1421&lt;&gt;"",J1421&lt;&gt;"",N1421&lt;&gt;"")),"Veuillez compléter les informations d'identification du programme de cession en réassurance en colonne C0010.",IF(AND(B1421&lt;&gt;"",AL1421=""),"Veuillez sélectionner NA dans la liste de la colonne C0370 si vous n'avez rien à déclarer.",""))))</f>
        <v/>
      </c>
    </row>
    <row r="1422" spans="2:40" ht="21" customHeight="1">
      <c r="B1422" s="78"/>
      <c r="C1422" s="78"/>
      <c r="D1422" s="78"/>
      <c r="E1422" s="177"/>
      <c r="F1422" s="79"/>
      <c r="G1422" s="71"/>
      <c r="H1422" s="71"/>
      <c r="I1422" s="71"/>
      <c r="J1422" s="71"/>
      <c r="K1422" s="72"/>
      <c r="L1422" s="72"/>
      <c r="M1422" s="78"/>
      <c r="N1422" s="71"/>
      <c r="O1422" s="73"/>
      <c r="P1422" s="73"/>
      <c r="Q1422" s="73"/>
      <c r="R1422" s="85"/>
      <c r="S1422" s="73"/>
      <c r="T1422" s="85"/>
      <c r="U1422" s="73"/>
      <c r="V1422" s="85"/>
      <c r="W1422" s="73"/>
      <c r="X1422" s="73"/>
      <c r="Y1422" s="79"/>
      <c r="Z1422" s="71"/>
      <c r="AA1422" s="85"/>
      <c r="AB1422" s="85"/>
      <c r="AC1422" s="85"/>
      <c r="AD1422" s="85"/>
      <c r="AE1422" s="85"/>
      <c r="AF1422" s="85"/>
      <c r="AG1422" s="85"/>
      <c r="AH1422" s="85"/>
      <c r="AI1422" s="85"/>
      <c r="AJ1422" s="85"/>
      <c r="AK1422" s="85"/>
      <c r="AL1422" s="71"/>
      <c r="AM1422" s="68" t="str">
        <f t="shared" si="44"/>
        <v/>
      </c>
      <c r="AN1422" s="62" t="str">
        <f t="shared" si="45"/>
        <v/>
      </c>
    </row>
    <row r="1423" spans="2:40" ht="21" customHeight="1">
      <c r="B1423" s="78"/>
      <c r="C1423" s="78"/>
      <c r="D1423" s="78"/>
      <c r="E1423" s="177"/>
      <c r="F1423" s="79"/>
      <c r="G1423" s="71"/>
      <c r="H1423" s="71"/>
      <c r="I1423" s="71"/>
      <c r="J1423" s="71"/>
      <c r="K1423" s="72"/>
      <c r="L1423" s="72"/>
      <c r="M1423" s="78"/>
      <c r="N1423" s="71"/>
      <c r="O1423" s="73"/>
      <c r="P1423" s="73"/>
      <c r="Q1423" s="73"/>
      <c r="R1423" s="85"/>
      <c r="S1423" s="73"/>
      <c r="T1423" s="85"/>
      <c r="U1423" s="73"/>
      <c r="V1423" s="85"/>
      <c r="W1423" s="73"/>
      <c r="X1423" s="73"/>
      <c r="Y1423" s="79"/>
      <c r="Z1423" s="71"/>
      <c r="AA1423" s="85"/>
      <c r="AB1423" s="85"/>
      <c r="AC1423" s="85"/>
      <c r="AD1423" s="85"/>
      <c r="AE1423" s="85"/>
      <c r="AF1423" s="85"/>
      <c r="AG1423" s="85"/>
      <c r="AH1423" s="85"/>
      <c r="AI1423" s="85"/>
      <c r="AJ1423" s="85"/>
      <c r="AK1423" s="85"/>
      <c r="AL1423" s="71"/>
      <c r="AM1423" s="68" t="str">
        <f t="shared" si="44"/>
        <v/>
      </c>
      <c r="AN1423" s="62" t="str">
        <f t="shared" si="45"/>
        <v/>
      </c>
    </row>
    <row r="1424" spans="2:40" ht="21" customHeight="1">
      <c r="B1424" s="78"/>
      <c r="C1424" s="78"/>
      <c r="D1424" s="78"/>
      <c r="E1424" s="177"/>
      <c r="F1424" s="79"/>
      <c r="G1424" s="71"/>
      <c r="H1424" s="71"/>
      <c r="I1424" s="71"/>
      <c r="J1424" s="71"/>
      <c r="K1424" s="72"/>
      <c r="L1424" s="72"/>
      <c r="M1424" s="78"/>
      <c r="N1424" s="71"/>
      <c r="O1424" s="73"/>
      <c r="P1424" s="73"/>
      <c r="Q1424" s="73"/>
      <c r="R1424" s="85"/>
      <c r="S1424" s="73"/>
      <c r="T1424" s="85"/>
      <c r="U1424" s="73"/>
      <c r="V1424" s="85"/>
      <c r="W1424" s="73"/>
      <c r="X1424" s="73"/>
      <c r="Y1424" s="79"/>
      <c r="Z1424" s="71"/>
      <c r="AA1424" s="85"/>
      <c r="AB1424" s="85"/>
      <c r="AC1424" s="85"/>
      <c r="AD1424" s="85"/>
      <c r="AE1424" s="85"/>
      <c r="AF1424" s="85"/>
      <c r="AG1424" s="85"/>
      <c r="AH1424" s="85"/>
      <c r="AI1424" s="85"/>
      <c r="AJ1424" s="85"/>
      <c r="AK1424" s="85"/>
      <c r="AL1424" s="71"/>
      <c r="AM1424" s="68" t="str">
        <f t="shared" si="44"/>
        <v/>
      </c>
      <c r="AN1424" s="62" t="str">
        <f t="shared" si="45"/>
        <v/>
      </c>
    </row>
    <row r="1425" spans="2:40" ht="21" customHeight="1">
      <c r="B1425" s="78"/>
      <c r="C1425" s="78"/>
      <c r="D1425" s="78"/>
      <c r="E1425" s="177"/>
      <c r="F1425" s="79"/>
      <c r="G1425" s="71"/>
      <c r="H1425" s="71"/>
      <c r="I1425" s="71"/>
      <c r="J1425" s="71"/>
      <c r="K1425" s="72"/>
      <c r="L1425" s="72"/>
      <c r="M1425" s="78"/>
      <c r="N1425" s="71"/>
      <c r="O1425" s="73"/>
      <c r="P1425" s="73"/>
      <c r="Q1425" s="73"/>
      <c r="R1425" s="85"/>
      <c r="S1425" s="73"/>
      <c r="T1425" s="85"/>
      <c r="U1425" s="73"/>
      <c r="V1425" s="85"/>
      <c r="W1425" s="73"/>
      <c r="X1425" s="73"/>
      <c r="Y1425" s="79"/>
      <c r="Z1425" s="71"/>
      <c r="AA1425" s="85"/>
      <c r="AB1425" s="85"/>
      <c r="AC1425" s="85"/>
      <c r="AD1425" s="85"/>
      <c r="AE1425" s="85"/>
      <c r="AF1425" s="85"/>
      <c r="AG1425" s="85"/>
      <c r="AH1425" s="85"/>
      <c r="AI1425" s="85"/>
      <c r="AJ1425" s="85"/>
      <c r="AK1425" s="85"/>
      <c r="AL1425" s="71"/>
      <c r="AM1425" s="68" t="str">
        <f t="shared" si="44"/>
        <v/>
      </c>
      <c r="AN1425" s="62" t="str">
        <f t="shared" si="45"/>
        <v/>
      </c>
    </row>
    <row r="1426" spans="2:40" ht="21" customHeight="1">
      <c r="B1426" s="78"/>
      <c r="C1426" s="78"/>
      <c r="D1426" s="78"/>
      <c r="E1426" s="177"/>
      <c r="F1426" s="79"/>
      <c r="G1426" s="71"/>
      <c r="H1426" s="71"/>
      <c r="I1426" s="71"/>
      <c r="J1426" s="71"/>
      <c r="K1426" s="72"/>
      <c r="L1426" s="72"/>
      <c r="M1426" s="78"/>
      <c r="N1426" s="71"/>
      <c r="O1426" s="73"/>
      <c r="P1426" s="73"/>
      <c r="Q1426" s="73"/>
      <c r="R1426" s="85"/>
      <c r="S1426" s="73"/>
      <c r="T1426" s="85"/>
      <c r="U1426" s="73"/>
      <c r="V1426" s="85"/>
      <c r="W1426" s="73"/>
      <c r="X1426" s="73"/>
      <c r="Y1426" s="79"/>
      <c r="Z1426" s="71"/>
      <c r="AA1426" s="85"/>
      <c r="AB1426" s="85"/>
      <c r="AC1426" s="85"/>
      <c r="AD1426" s="85"/>
      <c r="AE1426" s="85"/>
      <c r="AF1426" s="85"/>
      <c r="AG1426" s="85"/>
      <c r="AH1426" s="85"/>
      <c r="AI1426" s="85"/>
      <c r="AJ1426" s="85"/>
      <c r="AK1426" s="85"/>
      <c r="AL1426" s="71"/>
      <c r="AM1426" s="68" t="str">
        <f t="shared" si="44"/>
        <v/>
      </c>
      <c r="AN1426" s="62" t="str">
        <f t="shared" si="45"/>
        <v/>
      </c>
    </row>
    <row r="1427" spans="2:40" ht="21" customHeight="1">
      <c r="B1427" s="78"/>
      <c r="C1427" s="78"/>
      <c r="D1427" s="78"/>
      <c r="E1427" s="177"/>
      <c r="F1427" s="79"/>
      <c r="G1427" s="71"/>
      <c r="H1427" s="71"/>
      <c r="I1427" s="71"/>
      <c r="J1427" s="71"/>
      <c r="K1427" s="72"/>
      <c r="L1427" s="72"/>
      <c r="M1427" s="78"/>
      <c r="N1427" s="71"/>
      <c r="O1427" s="73"/>
      <c r="P1427" s="73"/>
      <c r="Q1427" s="73"/>
      <c r="R1427" s="85"/>
      <c r="S1427" s="73"/>
      <c r="T1427" s="85"/>
      <c r="U1427" s="73"/>
      <c r="V1427" s="85"/>
      <c r="W1427" s="73"/>
      <c r="X1427" s="73"/>
      <c r="Y1427" s="79"/>
      <c r="Z1427" s="71"/>
      <c r="AA1427" s="85"/>
      <c r="AB1427" s="85"/>
      <c r="AC1427" s="85"/>
      <c r="AD1427" s="85"/>
      <c r="AE1427" s="85"/>
      <c r="AF1427" s="85"/>
      <c r="AG1427" s="85"/>
      <c r="AH1427" s="85"/>
      <c r="AI1427" s="85"/>
      <c r="AJ1427" s="85"/>
      <c r="AK1427" s="85"/>
      <c r="AL1427" s="71"/>
      <c r="AM1427" s="68" t="str">
        <f t="shared" si="44"/>
        <v/>
      </c>
      <c r="AN1427" s="62" t="str">
        <f t="shared" si="45"/>
        <v/>
      </c>
    </row>
    <row r="1428" spans="2:40" ht="21" customHeight="1">
      <c r="B1428" s="78"/>
      <c r="C1428" s="78"/>
      <c r="D1428" s="78"/>
      <c r="E1428" s="177"/>
      <c r="F1428" s="79"/>
      <c r="G1428" s="71"/>
      <c r="H1428" s="71"/>
      <c r="I1428" s="71"/>
      <c r="J1428" s="71"/>
      <c r="K1428" s="72"/>
      <c r="L1428" s="72"/>
      <c r="M1428" s="78"/>
      <c r="N1428" s="71"/>
      <c r="O1428" s="73"/>
      <c r="P1428" s="73"/>
      <c r="Q1428" s="73"/>
      <c r="R1428" s="85"/>
      <c r="S1428" s="73"/>
      <c r="T1428" s="85"/>
      <c r="U1428" s="73"/>
      <c r="V1428" s="85"/>
      <c r="W1428" s="73"/>
      <c r="X1428" s="73"/>
      <c r="Y1428" s="79"/>
      <c r="Z1428" s="71"/>
      <c r="AA1428" s="85"/>
      <c r="AB1428" s="85"/>
      <c r="AC1428" s="85"/>
      <c r="AD1428" s="85"/>
      <c r="AE1428" s="85"/>
      <c r="AF1428" s="85"/>
      <c r="AG1428" s="85"/>
      <c r="AH1428" s="85"/>
      <c r="AI1428" s="85"/>
      <c r="AJ1428" s="85"/>
      <c r="AK1428" s="85"/>
      <c r="AL1428" s="71"/>
      <c r="AM1428" s="68" t="str">
        <f t="shared" si="44"/>
        <v/>
      </c>
      <c r="AN1428" s="62" t="str">
        <f t="shared" si="45"/>
        <v/>
      </c>
    </row>
    <row r="1429" spans="2:40" ht="21" customHeight="1">
      <c r="B1429" s="78"/>
      <c r="C1429" s="78"/>
      <c r="D1429" s="78"/>
      <c r="E1429" s="177"/>
      <c r="F1429" s="79"/>
      <c r="G1429" s="71"/>
      <c r="H1429" s="71"/>
      <c r="I1429" s="71"/>
      <c r="J1429" s="71"/>
      <c r="K1429" s="72"/>
      <c r="L1429" s="72"/>
      <c r="M1429" s="78"/>
      <c r="N1429" s="71"/>
      <c r="O1429" s="73"/>
      <c r="P1429" s="73"/>
      <c r="Q1429" s="73"/>
      <c r="R1429" s="85"/>
      <c r="S1429" s="73"/>
      <c r="T1429" s="85"/>
      <c r="U1429" s="73"/>
      <c r="V1429" s="85"/>
      <c r="W1429" s="73"/>
      <c r="X1429" s="73"/>
      <c r="Y1429" s="79"/>
      <c r="Z1429" s="71"/>
      <c r="AA1429" s="85"/>
      <c r="AB1429" s="85"/>
      <c r="AC1429" s="85"/>
      <c r="AD1429" s="85"/>
      <c r="AE1429" s="85"/>
      <c r="AF1429" s="85"/>
      <c r="AG1429" s="85"/>
      <c r="AH1429" s="85"/>
      <c r="AI1429" s="85"/>
      <c r="AJ1429" s="85"/>
      <c r="AK1429" s="85"/>
      <c r="AL1429" s="71"/>
      <c r="AM1429" s="68" t="str">
        <f t="shared" si="44"/>
        <v/>
      </c>
      <c r="AN1429" s="62" t="str">
        <f t="shared" si="45"/>
        <v/>
      </c>
    </row>
    <row r="1430" spans="2:40" ht="21" customHeight="1">
      <c r="B1430" s="78"/>
      <c r="C1430" s="78"/>
      <c r="D1430" s="78"/>
      <c r="E1430" s="177"/>
      <c r="F1430" s="79"/>
      <c r="G1430" s="71"/>
      <c r="H1430" s="71"/>
      <c r="I1430" s="71"/>
      <c r="J1430" s="71"/>
      <c r="K1430" s="72"/>
      <c r="L1430" s="72"/>
      <c r="M1430" s="78"/>
      <c r="N1430" s="71"/>
      <c r="O1430" s="73"/>
      <c r="P1430" s="73"/>
      <c r="Q1430" s="73"/>
      <c r="R1430" s="85"/>
      <c r="S1430" s="73"/>
      <c r="T1430" s="85"/>
      <c r="U1430" s="73"/>
      <c r="V1430" s="85"/>
      <c r="W1430" s="73"/>
      <c r="X1430" s="73"/>
      <c r="Y1430" s="79"/>
      <c r="Z1430" s="71"/>
      <c r="AA1430" s="85"/>
      <c r="AB1430" s="85"/>
      <c r="AC1430" s="85"/>
      <c r="AD1430" s="85"/>
      <c r="AE1430" s="85"/>
      <c r="AF1430" s="85"/>
      <c r="AG1430" s="85"/>
      <c r="AH1430" s="85"/>
      <c r="AI1430" s="85"/>
      <c r="AJ1430" s="85"/>
      <c r="AK1430" s="85"/>
      <c r="AL1430" s="71"/>
      <c r="AM1430" s="68" t="str">
        <f t="shared" si="44"/>
        <v/>
      </c>
      <c r="AN1430" s="62" t="str">
        <f t="shared" si="45"/>
        <v/>
      </c>
    </row>
    <row r="1431" spans="2:40" ht="21" customHeight="1">
      <c r="B1431" s="78"/>
      <c r="C1431" s="78"/>
      <c r="D1431" s="78"/>
      <c r="E1431" s="177"/>
      <c r="F1431" s="79"/>
      <c r="G1431" s="71"/>
      <c r="H1431" s="71"/>
      <c r="I1431" s="71"/>
      <c r="J1431" s="71"/>
      <c r="K1431" s="72"/>
      <c r="L1431" s="72"/>
      <c r="M1431" s="78"/>
      <c r="N1431" s="71"/>
      <c r="O1431" s="73"/>
      <c r="P1431" s="73"/>
      <c r="Q1431" s="73"/>
      <c r="R1431" s="85"/>
      <c r="S1431" s="73"/>
      <c r="T1431" s="85"/>
      <c r="U1431" s="73"/>
      <c r="V1431" s="85"/>
      <c r="W1431" s="73"/>
      <c r="X1431" s="73"/>
      <c r="Y1431" s="79"/>
      <c r="Z1431" s="71"/>
      <c r="AA1431" s="85"/>
      <c r="AB1431" s="85"/>
      <c r="AC1431" s="85"/>
      <c r="AD1431" s="85"/>
      <c r="AE1431" s="85"/>
      <c r="AF1431" s="85"/>
      <c r="AG1431" s="85"/>
      <c r="AH1431" s="85"/>
      <c r="AI1431" s="85"/>
      <c r="AJ1431" s="85"/>
      <c r="AK1431" s="85"/>
      <c r="AL1431" s="71"/>
      <c r="AM1431" s="68" t="str">
        <f t="shared" si="44"/>
        <v/>
      </c>
      <c r="AN1431" s="62" t="str">
        <f t="shared" si="45"/>
        <v/>
      </c>
    </row>
    <row r="1432" spans="2:40" ht="21" customHeight="1">
      <c r="B1432" s="78"/>
      <c r="C1432" s="78"/>
      <c r="D1432" s="78"/>
      <c r="E1432" s="177"/>
      <c r="F1432" s="79"/>
      <c r="G1432" s="71"/>
      <c r="H1432" s="71"/>
      <c r="I1432" s="71"/>
      <c r="J1432" s="71"/>
      <c r="K1432" s="72"/>
      <c r="L1432" s="72"/>
      <c r="M1432" s="78"/>
      <c r="N1432" s="71"/>
      <c r="O1432" s="73"/>
      <c r="P1432" s="73"/>
      <c r="Q1432" s="73"/>
      <c r="R1432" s="85"/>
      <c r="S1432" s="73"/>
      <c r="T1432" s="85"/>
      <c r="U1432" s="73"/>
      <c r="V1432" s="85"/>
      <c r="W1432" s="73"/>
      <c r="X1432" s="73"/>
      <c r="Y1432" s="79"/>
      <c r="Z1432" s="71"/>
      <c r="AA1432" s="85"/>
      <c r="AB1432" s="85"/>
      <c r="AC1432" s="85"/>
      <c r="AD1432" s="85"/>
      <c r="AE1432" s="85"/>
      <c r="AF1432" s="85"/>
      <c r="AG1432" s="85"/>
      <c r="AH1432" s="85"/>
      <c r="AI1432" s="85"/>
      <c r="AJ1432" s="85"/>
      <c r="AK1432" s="85"/>
      <c r="AL1432" s="71"/>
      <c r="AM1432" s="68" t="str">
        <f t="shared" si="44"/>
        <v/>
      </c>
      <c r="AN1432" s="62" t="str">
        <f t="shared" si="45"/>
        <v/>
      </c>
    </row>
    <row r="1433" spans="2:40" ht="21" customHeight="1">
      <c r="B1433" s="78"/>
      <c r="C1433" s="78"/>
      <c r="D1433" s="78"/>
      <c r="E1433" s="177"/>
      <c r="F1433" s="79"/>
      <c r="G1433" s="71"/>
      <c r="H1433" s="71"/>
      <c r="I1433" s="71"/>
      <c r="J1433" s="71"/>
      <c r="K1433" s="72"/>
      <c r="L1433" s="72"/>
      <c r="M1433" s="78"/>
      <c r="N1433" s="71"/>
      <c r="O1433" s="73"/>
      <c r="P1433" s="73"/>
      <c r="Q1433" s="73"/>
      <c r="R1433" s="85"/>
      <c r="S1433" s="73"/>
      <c r="T1433" s="85"/>
      <c r="U1433" s="73"/>
      <c r="V1433" s="85"/>
      <c r="W1433" s="73"/>
      <c r="X1433" s="73"/>
      <c r="Y1433" s="79"/>
      <c r="Z1433" s="71"/>
      <c r="AA1433" s="85"/>
      <c r="AB1433" s="85"/>
      <c r="AC1433" s="85"/>
      <c r="AD1433" s="85"/>
      <c r="AE1433" s="85"/>
      <c r="AF1433" s="85"/>
      <c r="AG1433" s="85"/>
      <c r="AH1433" s="85"/>
      <c r="AI1433" s="85"/>
      <c r="AJ1433" s="85"/>
      <c r="AK1433" s="85"/>
      <c r="AL1433" s="71"/>
      <c r="AM1433" s="68" t="str">
        <f t="shared" si="44"/>
        <v/>
      </c>
      <c r="AN1433" s="62" t="str">
        <f t="shared" si="45"/>
        <v/>
      </c>
    </row>
    <row r="1434" spans="2:40" ht="21" customHeight="1">
      <c r="B1434" s="78"/>
      <c r="C1434" s="78"/>
      <c r="D1434" s="78"/>
      <c r="E1434" s="177"/>
      <c r="F1434" s="79"/>
      <c r="G1434" s="71"/>
      <c r="H1434" s="71"/>
      <c r="I1434" s="71"/>
      <c r="J1434" s="71"/>
      <c r="K1434" s="72"/>
      <c r="L1434" s="72"/>
      <c r="M1434" s="78"/>
      <c r="N1434" s="71"/>
      <c r="O1434" s="73"/>
      <c r="P1434" s="73"/>
      <c r="Q1434" s="73"/>
      <c r="R1434" s="85"/>
      <c r="S1434" s="73"/>
      <c r="T1434" s="85"/>
      <c r="U1434" s="73"/>
      <c r="V1434" s="85"/>
      <c r="W1434" s="73"/>
      <c r="X1434" s="73"/>
      <c r="Y1434" s="79"/>
      <c r="Z1434" s="71"/>
      <c r="AA1434" s="85"/>
      <c r="AB1434" s="85"/>
      <c r="AC1434" s="85"/>
      <c r="AD1434" s="85"/>
      <c r="AE1434" s="85"/>
      <c r="AF1434" s="85"/>
      <c r="AG1434" s="85"/>
      <c r="AH1434" s="85"/>
      <c r="AI1434" s="85"/>
      <c r="AJ1434" s="85"/>
      <c r="AK1434" s="85"/>
      <c r="AL1434" s="71"/>
      <c r="AM1434" s="68" t="str">
        <f t="shared" si="44"/>
        <v/>
      </c>
      <c r="AN1434" s="62" t="str">
        <f t="shared" si="45"/>
        <v/>
      </c>
    </row>
    <row r="1435" spans="2:40" ht="21" customHeight="1">
      <c r="B1435" s="78"/>
      <c r="C1435" s="78"/>
      <c r="D1435" s="78"/>
      <c r="E1435" s="177"/>
      <c r="F1435" s="79"/>
      <c r="G1435" s="71"/>
      <c r="H1435" s="71"/>
      <c r="I1435" s="71"/>
      <c r="J1435" s="71"/>
      <c r="K1435" s="72"/>
      <c r="L1435" s="72"/>
      <c r="M1435" s="78"/>
      <c r="N1435" s="71"/>
      <c r="O1435" s="73"/>
      <c r="P1435" s="73"/>
      <c r="Q1435" s="73"/>
      <c r="R1435" s="85"/>
      <c r="S1435" s="73"/>
      <c r="T1435" s="85"/>
      <c r="U1435" s="73"/>
      <c r="V1435" s="85"/>
      <c r="W1435" s="73"/>
      <c r="X1435" s="73"/>
      <c r="Y1435" s="79"/>
      <c r="Z1435" s="71"/>
      <c r="AA1435" s="85"/>
      <c r="AB1435" s="85"/>
      <c r="AC1435" s="85"/>
      <c r="AD1435" s="85"/>
      <c r="AE1435" s="85"/>
      <c r="AF1435" s="85"/>
      <c r="AG1435" s="85"/>
      <c r="AH1435" s="85"/>
      <c r="AI1435" s="85"/>
      <c r="AJ1435" s="85"/>
      <c r="AK1435" s="85"/>
      <c r="AL1435" s="71"/>
      <c r="AM1435" s="68" t="str">
        <f t="shared" si="44"/>
        <v/>
      </c>
      <c r="AN1435" s="62" t="str">
        <f t="shared" si="45"/>
        <v/>
      </c>
    </row>
    <row r="1436" spans="2:40" ht="21" customHeight="1">
      <c r="B1436" s="78"/>
      <c r="C1436" s="78"/>
      <c r="D1436" s="78"/>
      <c r="E1436" s="177"/>
      <c r="F1436" s="79"/>
      <c r="G1436" s="71"/>
      <c r="H1436" s="71"/>
      <c r="I1436" s="71"/>
      <c r="J1436" s="71"/>
      <c r="K1436" s="72"/>
      <c r="L1436" s="72"/>
      <c r="M1436" s="78"/>
      <c r="N1436" s="71"/>
      <c r="O1436" s="73"/>
      <c r="P1436" s="73"/>
      <c r="Q1436" s="73"/>
      <c r="R1436" s="85"/>
      <c r="S1436" s="73"/>
      <c r="T1436" s="85"/>
      <c r="U1436" s="73"/>
      <c r="V1436" s="85"/>
      <c r="W1436" s="73"/>
      <c r="X1436" s="73"/>
      <c r="Y1436" s="79"/>
      <c r="Z1436" s="71"/>
      <c r="AA1436" s="85"/>
      <c r="AB1436" s="85"/>
      <c r="AC1436" s="85"/>
      <c r="AD1436" s="85"/>
      <c r="AE1436" s="85"/>
      <c r="AF1436" s="85"/>
      <c r="AG1436" s="85"/>
      <c r="AH1436" s="85"/>
      <c r="AI1436" s="85"/>
      <c r="AJ1436" s="85"/>
      <c r="AK1436" s="85"/>
      <c r="AL1436" s="71"/>
      <c r="AM1436" s="68" t="str">
        <f t="shared" si="44"/>
        <v/>
      </c>
      <c r="AN1436" s="62" t="str">
        <f t="shared" si="45"/>
        <v/>
      </c>
    </row>
    <row r="1437" spans="2:40" ht="21" customHeight="1">
      <c r="B1437" s="78"/>
      <c r="C1437" s="78"/>
      <c r="D1437" s="78"/>
      <c r="E1437" s="177"/>
      <c r="F1437" s="79"/>
      <c r="G1437" s="71"/>
      <c r="H1437" s="71"/>
      <c r="I1437" s="71"/>
      <c r="J1437" s="71"/>
      <c r="K1437" s="72"/>
      <c r="L1437" s="72"/>
      <c r="M1437" s="78"/>
      <c r="N1437" s="71"/>
      <c r="O1437" s="73"/>
      <c r="P1437" s="73"/>
      <c r="Q1437" s="73"/>
      <c r="R1437" s="85"/>
      <c r="S1437" s="73"/>
      <c r="T1437" s="85"/>
      <c r="U1437" s="73"/>
      <c r="V1437" s="85"/>
      <c r="W1437" s="73"/>
      <c r="X1437" s="73"/>
      <c r="Y1437" s="79"/>
      <c r="Z1437" s="71"/>
      <c r="AA1437" s="85"/>
      <c r="AB1437" s="85"/>
      <c r="AC1437" s="85"/>
      <c r="AD1437" s="85"/>
      <c r="AE1437" s="85"/>
      <c r="AF1437" s="85"/>
      <c r="AG1437" s="85"/>
      <c r="AH1437" s="85"/>
      <c r="AI1437" s="85"/>
      <c r="AJ1437" s="85"/>
      <c r="AK1437" s="85"/>
      <c r="AL1437" s="71"/>
      <c r="AM1437" s="68" t="str">
        <f t="shared" si="44"/>
        <v/>
      </c>
      <c r="AN1437" s="62" t="str">
        <f t="shared" si="45"/>
        <v/>
      </c>
    </row>
    <row r="1438" spans="2:40" ht="21" customHeight="1">
      <c r="B1438" s="78"/>
      <c r="C1438" s="78"/>
      <c r="D1438" s="78"/>
      <c r="E1438" s="177"/>
      <c r="F1438" s="79"/>
      <c r="G1438" s="71"/>
      <c r="H1438" s="71"/>
      <c r="I1438" s="71"/>
      <c r="J1438" s="71"/>
      <c r="K1438" s="72"/>
      <c r="L1438" s="72"/>
      <c r="M1438" s="78"/>
      <c r="N1438" s="71"/>
      <c r="O1438" s="73"/>
      <c r="P1438" s="73"/>
      <c r="Q1438" s="73"/>
      <c r="R1438" s="85"/>
      <c r="S1438" s="73"/>
      <c r="T1438" s="85"/>
      <c r="U1438" s="73"/>
      <c r="V1438" s="85"/>
      <c r="W1438" s="73"/>
      <c r="X1438" s="73"/>
      <c r="Y1438" s="79"/>
      <c r="Z1438" s="71"/>
      <c r="AA1438" s="85"/>
      <c r="AB1438" s="85"/>
      <c r="AC1438" s="85"/>
      <c r="AD1438" s="85"/>
      <c r="AE1438" s="85"/>
      <c r="AF1438" s="85"/>
      <c r="AG1438" s="85"/>
      <c r="AH1438" s="85"/>
      <c r="AI1438" s="85"/>
      <c r="AJ1438" s="85"/>
      <c r="AK1438" s="85"/>
      <c r="AL1438" s="71"/>
      <c r="AM1438" s="68" t="str">
        <f t="shared" si="44"/>
        <v/>
      </c>
      <c r="AN1438" s="62" t="str">
        <f t="shared" si="45"/>
        <v/>
      </c>
    </row>
    <row r="1439" spans="2:40" ht="21" customHeight="1">
      <c r="B1439" s="78"/>
      <c r="C1439" s="78"/>
      <c r="D1439" s="78"/>
      <c r="E1439" s="177"/>
      <c r="F1439" s="79"/>
      <c r="G1439" s="71"/>
      <c r="H1439" s="71"/>
      <c r="I1439" s="71"/>
      <c r="J1439" s="71"/>
      <c r="K1439" s="72"/>
      <c r="L1439" s="72"/>
      <c r="M1439" s="78"/>
      <c r="N1439" s="71"/>
      <c r="O1439" s="73"/>
      <c r="P1439" s="73"/>
      <c r="Q1439" s="73"/>
      <c r="R1439" s="85"/>
      <c r="S1439" s="73"/>
      <c r="T1439" s="85"/>
      <c r="U1439" s="73"/>
      <c r="V1439" s="85"/>
      <c r="W1439" s="73"/>
      <c r="X1439" s="73"/>
      <c r="Y1439" s="79"/>
      <c r="Z1439" s="71"/>
      <c r="AA1439" s="85"/>
      <c r="AB1439" s="85"/>
      <c r="AC1439" s="85"/>
      <c r="AD1439" s="85"/>
      <c r="AE1439" s="85"/>
      <c r="AF1439" s="85"/>
      <c r="AG1439" s="85"/>
      <c r="AH1439" s="85"/>
      <c r="AI1439" s="85"/>
      <c r="AJ1439" s="85"/>
      <c r="AK1439" s="85"/>
      <c r="AL1439" s="71"/>
      <c r="AM1439" s="68" t="str">
        <f t="shared" si="44"/>
        <v/>
      </c>
      <c r="AN1439" s="62" t="str">
        <f t="shared" si="45"/>
        <v/>
      </c>
    </row>
    <row r="1440" spans="2:40" ht="21" customHeight="1">
      <c r="B1440" s="78"/>
      <c r="C1440" s="78"/>
      <c r="D1440" s="78"/>
      <c r="E1440" s="177"/>
      <c r="F1440" s="79"/>
      <c r="G1440" s="71"/>
      <c r="H1440" s="71"/>
      <c r="I1440" s="71"/>
      <c r="J1440" s="71"/>
      <c r="K1440" s="72"/>
      <c r="L1440" s="72"/>
      <c r="M1440" s="78"/>
      <c r="N1440" s="71"/>
      <c r="O1440" s="73"/>
      <c r="P1440" s="73"/>
      <c r="Q1440" s="73"/>
      <c r="R1440" s="85"/>
      <c r="S1440" s="73"/>
      <c r="T1440" s="85"/>
      <c r="U1440" s="73"/>
      <c r="V1440" s="85"/>
      <c r="W1440" s="73"/>
      <c r="X1440" s="73"/>
      <c r="Y1440" s="79"/>
      <c r="Z1440" s="71"/>
      <c r="AA1440" s="85"/>
      <c r="AB1440" s="85"/>
      <c r="AC1440" s="85"/>
      <c r="AD1440" s="85"/>
      <c r="AE1440" s="85"/>
      <c r="AF1440" s="85"/>
      <c r="AG1440" s="85"/>
      <c r="AH1440" s="85"/>
      <c r="AI1440" s="85"/>
      <c r="AJ1440" s="85"/>
      <c r="AK1440" s="85"/>
      <c r="AL1440" s="71"/>
      <c r="AM1440" s="68" t="str">
        <f t="shared" si="44"/>
        <v/>
      </c>
      <c r="AN1440" s="62" t="str">
        <f t="shared" si="45"/>
        <v/>
      </c>
    </row>
    <row r="1441" spans="2:40" ht="21" customHeight="1">
      <c r="B1441" s="78"/>
      <c r="C1441" s="78"/>
      <c r="D1441" s="78"/>
      <c r="E1441" s="177"/>
      <c r="F1441" s="79"/>
      <c r="G1441" s="71"/>
      <c r="H1441" s="71"/>
      <c r="I1441" s="71"/>
      <c r="J1441" s="71"/>
      <c r="K1441" s="72"/>
      <c r="L1441" s="72"/>
      <c r="M1441" s="78"/>
      <c r="N1441" s="71"/>
      <c r="O1441" s="73"/>
      <c r="P1441" s="73"/>
      <c r="Q1441" s="73"/>
      <c r="R1441" s="85"/>
      <c r="S1441" s="73"/>
      <c r="T1441" s="85"/>
      <c r="U1441" s="73"/>
      <c r="V1441" s="85"/>
      <c r="W1441" s="73"/>
      <c r="X1441" s="73"/>
      <c r="Y1441" s="79"/>
      <c r="Z1441" s="71"/>
      <c r="AA1441" s="85"/>
      <c r="AB1441" s="85"/>
      <c r="AC1441" s="85"/>
      <c r="AD1441" s="85"/>
      <c r="AE1441" s="85"/>
      <c r="AF1441" s="85"/>
      <c r="AG1441" s="85"/>
      <c r="AH1441" s="85"/>
      <c r="AI1441" s="85"/>
      <c r="AJ1441" s="85"/>
      <c r="AK1441" s="85"/>
      <c r="AL1441" s="71"/>
      <c r="AM1441" s="68" t="str">
        <f t="shared" si="44"/>
        <v/>
      </c>
      <c r="AN1441" s="62" t="str">
        <f t="shared" si="45"/>
        <v/>
      </c>
    </row>
    <row r="1442" spans="2:40" ht="21" customHeight="1">
      <c r="B1442" s="78"/>
      <c r="C1442" s="78"/>
      <c r="D1442" s="78"/>
      <c r="E1442" s="177"/>
      <c r="F1442" s="79"/>
      <c r="G1442" s="71"/>
      <c r="H1442" s="71"/>
      <c r="I1442" s="71"/>
      <c r="J1442" s="71"/>
      <c r="K1442" s="72"/>
      <c r="L1442" s="72"/>
      <c r="M1442" s="78"/>
      <c r="N1442" s="71"/>
      <c r="O1442" s="73"/>
      <c r="P1442" s="73"/>
      <c r="Q1442" s="73"/>
      <c r="R1442" s="85"/>
      <c r="S1442" s="73"/>
      <c r="T1442" s="85"/>
      <c r="U1442" s="73"/>
      <c r="V1442" s="85"/>
      <c r="W1442" s="73"/>
      <c r="X1442" s="73"/>
      <c r="Y1442" s="79"/>
      <c r="Z1442" s="71"/>
      <c r="AA1442" s="85"/>
      <c r="AB1442" s="85"/>
      <c r="AC1442" s="85"/>
      <c r="AD1442" s="85"/>
      <c r="AE1442" s="85"/>
      <c r="AF1442" s="85"/>
      <c r="AG1442" s="85"/>
      <c r="AH1442" s="85"/>
      <c r="AI1442" s="85"/>
      <c r="AJ1442" s="85"/>
      <c r="AK1442" s="85"/>
      <c r="AL1442" s="71"/>
      <c r="AM1442" s="68" t="str">
        <f t="shared" si="44"/>
        <v/>
      </c>
      <c r="AN1442" s="62" t="str">
        <f t="shared" si="45"/>
        <v/>
      </c>
    </row>
    <row r="1443" spans="2:40" ht="21" customHeight="1">
      <c r="B1443" s="78"/>
      <c r="C1443" s="78"/>
      <c r="D1443" s="78"/>
      <c r="E1443" s="177"/>
      <c r="F1443" s="79"/>
      <c r="G1443" s="71"/>
      <c r="H1443" s="71"/>
      <c r="I1443" s="71"/>
      <c r="J1443" s="71"/>
      <c r="K1443" s="72"/>
      <c r="L1443" s="72"/>
      <c r="M1443" s="78"/>
      <c r="N1443" s="71"/>
      <c r="O1443" s="73"/>
      <c r="P1443" s="73"/>
      <c r="Q1443" s="73"/>
      <c r="R1443" s="85"/>
      <c r="S1443" s="73"/>
      <c r="T1443" s="85"/>
      <c r="U1443" s="73"/>
      <c r="V1443" s="85"/>
      <c r="W1443" s="73"/>
      <c r="X1443" s="73"/>
      <c r="Y1443" s="79"/>
      <c r="Z1443" s="71"/>
      <c r="AA1443" s="85"/>
      <c r="AB1443" s="85"/>
      <c r="AC1443" s="85"/>
      <c r="AD1443" s="85"/>
      <c r="AE1443" s="85"/>
      <c r="AF1443" s="85"/>
      <c r="AG1443" s="85"/>
      <c r="AH1443" s="85"/>
      <c r="AI1443" s="85"/>
      <c r="AJ1443" s="85"/>
      <c r="AK1443" s="85"/>
      <c r="AL1443" s="71"/>
      <c r="AM1443" s="68" t="str">
        <f t="shared" si="44"/>
        <v/>
      </c>
      <c r="AN1443" s="62" t="str">
        <f t="shared" si="45"/>
        <v/>
      </c>
    </row>
    <row r="1444" spans="2:40" ht="21" customHeight="1">
      <c r="B1444" s="78"/>
      <c r="C1444" s="78"/>
      <c r="D1444" s="78"/>
      <c r="E1444" s="177"/>
      <c r="F1444" s="79"/>
      <c r="G1444" s="71"/>
      <c r="H1444" s="71"/>
      <c r="I1444" s="71"/>
      <c r="J1444" s="71"/>
      <c r="K1444" s="72"/>
      <c r="L1444" s="72"/>
      <c r="M1444" s="78"/>
      <c r="N1444" s="71"/>
      <c r="O1444" s="73"/>
      <c r="P1444" s="73"/>
      <c r="Q1444" s="73"/>
      <c r="R1444" s="85"/>
      <c r="S1444" s="73"/>
      <c r="T1444" s="85"/>
      <c r="U1444" s="73"/>
      <c r="V1444" s="85"/>
      <c r="W1444" s="73"/>
      <c r="X1444" s="73"/>
      <c r="Y1444" s="79"/>
      <c r="Z1444" s="71"/>
      <c r="AA1444" s="85"/>
      <c r="AB1444" s="85"/>
      <c r="AC1444" s="85"/>
      <c r="AD1444" s="85"/>
      <c r="AE1444" s="85"/>
      <c r="AF1444" s="85"/>
      <c r="AG1444" s="85"/>
      <c r="AH1444" s="85"/>
      <c r="AI1444" s="85"/>
      <c r="AJ1444" s="85"/>
      <c r="AK1444" s="85"/>
      <c r="AL1444" s="71"/>
      <c r="AM1444" s="68" t="str">
        <f t="shared" si="44"/>
        <v/>
      </c>
      <c r="AN1444" s="62" t="str">
        <f t="shared" si="45"/>
        <v/>
      </c>
    </row>
    <row r="1445" spans="2:40" ht="21" customHeight="1">
      <c r="B1445" s="78"/>
      <c r="C1445" s="78"/>
      <c r="D1445" s="78"/>
      <c r="E1445" s="177"/>
      <c r="F1445" s="79"/>
      <c r="G1445" s="71"/>
      <c r="H1445" s="71"/>
      <c r="I1445" s="71"/>
      <c r="J1445" s="71"/>
      <c r="K1445" s="72"/>
      <c r="L1445" s="72"/>
      <c r="M1445" s="78"/>
      <c r="N1445" s="71"/>
      <c r="O1445" s="73"/>
      <c r="P1445" s="73"/>
      <c r="Q1445" s="73"/>
      <c r="R1445" s="85"/>
      <c r="S1445" s="73"/>
      <c r="T1445" s="85"/>
      <c r="U1445" s="73"/>
      <c r="V1445" s="85"/>
      <c r="W1445" s="73"/>
      <c r="X1445" s="73"/>
      <c r="Y1445" s="79"/>
      <c r="Z1445" s="71"/>
      <c r="AA1445" s="85"/>
      <c r="AB1445" s="85"/>
      <c r="AC1445" s="85"/>
      <c r="AD1445" s="85"/>
      <c r="AE1445" s="85"/>
      <c r="AF1445" s="85"/>
      <c r="AG1445" s="85"/>
      <c r="AH1445" s="85"/>
      <c r="AI1445" s="85"/>
      <c r="AJ1445" s="85"/>
      <c r="AK1445" s="85"/>
      <c r="AL1445" s="71"/>
      <c r="AM1445" s="68" t="str">
        <f t="shared" si="44"/>
        <v/>
      </c>
      <c r="AN1445" s="62" t="str">
        <f t="shared" si="45"/>
        <v/>
      </c>
    </row>
    <row r="1446" spans="2:40" ht="21" customHeight="1">
      <c r="B1446" s="78"/>
      <c r="C1446" s="78"/>
      <c r="D1446" s="78"/>
      <c r="E1446" s="177"/>
      <c r="F1446" s="79"/>
      <c r="G1446" s="71"/>
      <c r="H1446" s="71"/>
      <c r="I1446" s="71"/>
      <c r="J1446" s="71"/>
      <c r="K1446" s="72"/>
      <c r="L1446" s="72"/>
      <c r="M1446" s="78"/>
      <c r="N1446" s="71"/>
      <c r="O1446" s="73"/>
      <c r="P1446" s="73"/>
      <c r="Q1446" s="73"/>
      <c r="R1446" s="85"/>
      <c r="S1446" s="73"/>
      <c r="T1446" s="85"/>
      <c r="U1446" s="73"/>
      <c r="V1446" s="85"/>
      <c r="W1446" s="73"/>
      <c r="X1446" s="73"/>
      <c r="Y1446" s="79"/>
      <c r="Z1446" s="71"/>
      <c r="AA1446" s="85"/>
      <c r="AB1446" s="85"/>
      <c r="AC1446" s="85"/>
      <c r="AD1446" s="85"/>
      <c r="AE1446" s="85"/>
      <c r="AF1446" s="85"/>
      <c r="AG1446" s="85"/>
      <c r="AH1446" s="85"/>
      <c r="AI1446" s="85"/>
      <c r="AJ1446" s="85"/>
      <c r="AK1446" s="85"/>
      <c r="AL1446" s="71"/>
      <c r="AM1446" s="68" t="str">
        <f t="shared" si="44"/>
        <v/>
      </c>
      <c r="AN1446" s="62" t="str">
        <f t="shared" si="45"/>
        <v/>
      </c>
    </row>
    <row r="1447" spans="2:40" ht="21" customHeight="1">
      <c r="B1447" s="78"/>
      <c r="C1447" s="78"/>
      <c r="D1447" s="78"/>
      <c r="E1447" s="177"/>
      <c r="F1447" s="79"/>
      <c r="G1447" s="71"/>
      <c r="H1447" s="71"/>
      <c r="I1447" s="71"/>
      <c r="J1447" s="71"/>
      <c r="K1447" s="72"/>
      <c r="L1447" s="72"/>
      <c r="M1447" s="78"/>
      <c r="N1447" s="71"/>
      <c r="O1447" s="73"/>
      <c r="P1447" s="73"/>
      <c r="Q1447" s="73"/>
      <c r="R1447" s="85"/>
      <c r="S1447" s="73"/>
      <c r="T1447" s="85"/>
      <c r="U1447" s="73"/>
      <c r="V1447" s="85"/>
      <c r="W1447" s="73"/>
      <c r="X1447" s="73"/>
      <c r="Y1447" s="79"/>
      <c r="Z1447" s="71"/>
      <c r="AA1447" s="85"/>
      <c r="AB1447" s="85"/>
      <c r="AC1447" s="85"/>
      <c r="AD1447" s="85"/>
      <c r="AE1447" s="85"/>
      <c r="AF1447" s="85"/>
      <c r="AG1447" s="85"/>
      <c r="AH1447" s="85"/>
      <c r="AI1447" s="85"/>
      <c r="AJ1447" s="85"/>
      <c r="AK1447" s="85"/>
      <c r="AL1447" s="71"/>
      <c r="AM1447" s="68" t="str">
        <f t="shared" si="44"/>
        <v/>
      </c>
      <c r="AN1447" s="62" t="str">
        <f t="shared" si="45"/>
        <v/>
      </c>
    </row>
    <row r="1448" spans="2:40" ht="21" customHeight="1">
      <c r="B1448" s="78"/>
      <c r="C1448" s="78"/>
      <c r="D1448" s="78"/>
      <c r="E1448" s="177"/>
      <c r="F1448" s="79"/>
      <c r="G1448" s="71"/>
      <c r="H1448" s="71"/>
      <c r="I1448" s="71"/>
      <c r="J1448" s="71"/>
      <c r="K1448" s="72"/>
      <c r="L1448" s="72"/>
      <c r="M1448" s="78"/>
      <c r="N1448" s="71"/>
      <c r="O1448" s="73"/>
      <c r="P1448" s="73"/>
      <c r="Q1448" s="73"/>
      <c r="R1448" s="85"/>
      <c r="S1448" s="73"/>
      <c r="T1448" s="85"/>
      <c r="U1448" s="73"/>
      <c r="V1448" s="85"/>
      <c r="W1448" s="73"/>
      <c r="X1448" s="73"/>
      <c r="Y1448" s="79"/>
      <c r="Z1448" s="71"/>
      <c r="AA1448" s="85"/>
      <c r="AB1448" s="85"/>
      <c r="AC1448" s="85"/>
      <c r="AD1448" s="85"/>
      <c r="AE1448" s="85"/>
      <c r="AF1448" s="85"/>
      <c r="AG1448" s="85"/>
      <c r="AH1448" s="85"/>
      <c r="AI1448" s="85"/>
      <c r="AJ1448" s="85"/>
      <c r="AK1448" s="85"/>
      <c r="AL1448" s="71"/>
      <c r="AM1448" s="68" t="str">
        <f t="shared" si="44"/>
        <v/>
      </c>
      <c r="AN1448" s="62" t="str">
        <f t="shared" si="45"/>
        <v/>
      </c>
    </row>
    <row r="1449" spans="2:40" ht="21" customHeight="1">
      <c r="B1449" s="78"/>
      <c r="C1449" s="78"/>
      <c r="D1449" s="78"/>
      <c r="E1449" s="177"/>
      <c r="F1449" s="79"/>
      <c r="G1449" s="71"/>
      <c r="H1449" s="71"/>
      <c r="I1449" s="71"/>
      <c r="J1449" s="71"/>
      <c r="K1449" s="72"/>
      <c r="L1449" s="72"/>
      <c r="M1449" s="78"/>
      <c r="N1449" s="71"/>
      <c r="O1449" s="73"/>
      <c r="P1449" s="73"/>
      <c r="Q1449" s="73"/>
      <c r="R1449" s="85"/>
      <c r="S1449" s="73"/>
      <c r="T1449" s="85"/>
      <c r="U1449" s="73"/>
      <c r="V1449" s="85"/>
      <c r="W1449" s="73"/>
      <c r="X1449" s="73"/>
      <c r="Y1449" s="79"/>
      <c r="Z1449" s="71"/>
      <c r="AA1449" s="85"/>
      <c r="AB1449" s="85"/>
      <c r="AC1449" s="85"/>
      <c r="AD1449" s="85"/>
      <c r="AE1449" s="85"/>
      <c r="AF1449" s="85"/>
      <c r="AG1449" s="85"/>
      <c r="AH1449" s="85"/>
      <c r="AI1449" s="85"/>
      <c r="AJ1449" s="85"/>
      <c r="AK1449" s="85"/>
      <c r="AL1449" s="71"/>
      <c r="AM1449" s="68" t="str">
        <f t="shared" si="44"/>
        <v/>
      </c>
      <c r="AN1449" s="62" t="str">
        <f t="shared" si="45"/>
        <v/>
      </c>
    </row>
    <row r="1450" spans="2:40" ht="21" customHeight="1">
      <c r="B1450" s="78"/>
      <c r="C1450" s="78"/>
      <c r="D1450" s="78"/>
      <c r="E1450" s="177"/>
      <c r="F1450" s="79"/>
      <c r="G1450" s="71"/>
      <c r="H1450" s="71"/>
      <c r="I1450" s="71"/>
      <c r="J1450" s="71"/>
      <c r="K1450" s="72"/>
      <c r="L1450" s="72"/>
      <c r="M1450" s="78"/>
      <c r="N1450" s="71"/>
      <c r="O1450" s="73"/>
      <c r="P1450" s="73"/>
      <c r="Q1450" s="73"/>
      <c r="R1450" s="85"/>
      <c r="S1450" s="73"/>
      <c r="T1450" s="85"/>
      <c r="U1450" s="73"/>
      <c r="V1450" s="85"/>
      <c r="W1450" s="73"/>
      <c r="X1450" s="73"/>
      <c r="Y1450" s="79"/>
      <c r="Z1450" s="71"/>
      <c r="AA1450" s="85"/>
      <c r="AB1450" s="85"/>
      <c r="AC1450" s="85"/>
      <c r="AD1450" s="85"/>
      <c r="AE1450" s="85"/>
      <c r="AF1450" s="85"/>
      <c r="AG1450" s="85"/>
      <c r="AH1450" s="85"/>
      <c r="AI1450" s="85"/>
      <c r="AJ1450" s="85"/>
      <c r="AK1450" s="85"/>
      <c r="AL1450" s="71"/>
      <c r="AM1450" s="68" t="str">
        <f t="shared" si="44"/>
        <v/>
      </c>
      <c r="AN1450" s="62" t="str">
        <f t="shared" si="45"/>
        <v/>
      </c>
    </row>
    <row r="1451" spans="2:40" ht="21" customHeight="1">
      <c r="B1451" s="78"/>
      <c r="C1451" s="78"/>
      <c r="D1451" s="78"/>
      <c r="E1451" s="177"/>
      <c r="F1451" s="79"/>
      <c r="G1451" s="71"/>
      <c r="H1451" s="71"/>
      <c r="I1451" s="71"/>
      <c r="J1451" s="71"/>
      <c r="K1451" s="72"/>
      <c r="L1451" s="72"/>
      <c r="M1451" s="78"/>
      <c r="N1451" s="71"/>
      <c r="O1451" s="73"/>
      <c r="P1451" s="73"/>
      <c r="Q1451" s="73"/>
      <c r="R1451" s="85"/>
      <c r="S1451" s="73"/>
      <c r="T1451" s="85"/>
      <c r="U1451" s="73"/>
      <c r="V1451" s="85"/>
      <c r="W1451" s="73"/>
      <c r="X1451" s="73"/>
      <c r="Y1451" s="79"/>
      <c r="Z1451" s="71"/>
      <c r="AA1451" s="85"/>
      <c r="AB1451" s="85"/>
      <c r="AC1451" s="85"/>
      <c r="AD1451" s="85"/>
      <c r="AE1451" s="85"/>
      <c r="AF1451" s="85"/>
      <c r="AG1451" s="85"/>
      <c r="AH1451" s="85"/>
      <c r="AI1451" s="85"/>
      <c r="AJ1451" s="85"/>
      <c r="AK1451" s="85"/>
      <c r="AL1451" s="71"/>
      <c r="AM1451" s="68" t="str">
        <f t="shared" si="44"/>
        <v/>
      </c>
      <c r="AN1451" s="62" t="str">
        <f t="shared" si="45"/>
        <v/>
      </c>
    </row>
    <row r="1452" spans="2:40" ht="21" customHeight="1">
      <c r="B1452" s="78"/>
      <c r="C1452" s="78"/>
      <c r="D1452" s="78"/>
      <c r="E1452" s="177"/>
      <c r="F1452" s="79"/>
      <c r="G1452" s="71"/>
      <c r="H1452" s="71"/>
      <c r="I1452" s="71"/>
      <c r="J1452" s="71"/>
      <c r="K1452" s="72"/>
      <c r="L1452" s="72"/>
      <c r="M1452" s="78"/>
      <c r="N1452" s="71"/>
      <c r="O1452" s="73"/>
      <c r="P1452" s="73"/>
      <c r="Q1452" s="73"/>
      <c r="R1452" s="85"/>
      <c r="S1452" s="73"/>
      <c r="T1452" s="85"/>
      <c r="U1452" s="73"/>
      <c r="V1452" s="85"/>
      <c r="W1452" s="73"/>
      <c r="X1452" s="73"/>
      <c r="Y1452" s="79"/>
      <c r="Z1452" s="71"/>
      <c r="AA1452" s="85"/>
      <c r="AB1452" s="85"/>
      <c r="AC1452" s="85"/>
      <c r="AD1452" s="85"/>
      <c r="AE1452" s="85"/>
      <c r="AF1452" s="85"/>
      <c r="AG1452" s="85"/>
      <c r="AH1452" s="85"/>
      <c r="AI1452" s="85"/>
      <c r="AJ1452" s="85"/>
      <c r="AK1452" s="85"/>
      <c r="AL1452" s="71"/>
      <c r="AM1452" s="68" t="str">
        <f t="shared" si="44"/>
        <v/>
      </c>
      <c r="AN1452" s="62" t="str">
        <f t="shared" si="45"/>
        <v/>
      </c>
    </row>
    <row r="1453" spans="2:40" ht="21" customHeight="1">
      <c r="B1453" s="78"/>
      <c r="C1453" s="78"/>
      <c r="D1453" s="78"/>
      <c r="E1453" s="177"/>
      <c r="F1453" s="79"/>
      <c r="G1453" s="71"/>
      <c r="H1453" s="71"/>
      <c r="I1453" s="71"/>
      <c r="J1453" s="71"/>
      <c r="K1453" s="72"/>
      <c r="L1453" s="72"/>
      <c r="M1453" s="78"/>
      <c r="N1453" s="71"/>
      <c r="O1453" s="73"/>
      <c r="P1453" s="73"/>
      <c r="Q1453" s="73"/>
      <c r="R1453" s="85"/>
      <c r="S1453" s="73"/>
      <c r="T1453" s="85"/>
      <c r="U1453" s="73"/>
      <c r="V1453" s="85"/>
      <c r="W1453" s="73"/>
      <c r="X1453" s="73"/>
      <c r="Y1453" s="79"/>
      <c r="Z1453" s="71"/>
      <c r="AA1453" s="85"/>
      <c r="AB1453" s="85"/>
      <c r="AC1453" s="85"/>
      <c r="AD1453" s="85"/>
      <c r="AE1453" s="85"/>
      <c r="AF1453" s="85"/>
      <c r="AG1453" s="85"/>
      <c r="AH1453" s="85"/>
      <c r="AI1453" s="85"/>
      <c r="AJ1453" s="85"/>
      <c r="AK1453" s="85"/>
      <c r="AL1453" s="71"/>
      <c r="AM1453" s="68" t="str">
        <f t="shared" si="44"/>
        <v/>
      </c>
      <c r="AN1453" s="62" t="str">
        <f t="shared" si="45"/>
        <v/>
      </c>
    </row>
    <row r="1454" spans="2:40" ht="21" customHeight="1">
      <c r="B1454" s="78"/>
      <c r="C1454" s="78"/>
      <c r="D1454" s="78"/>
      <c r="E1454" s="177"/>
      <c r="F1454" s="79"/>
      <c r="G1454" s="71"/>
      <c r="H1454" s="71"/>
      <c r="I1454" s="71"/>
      <c r="J1454" s="71"/>
      <c r="K1454" s="72"/>
      <c r="L1454" s="72"/>
      <c r="M1454" s="78"/>
      <c r="N1454" s="71"/>
      <c r="O1454" s="73"/>
      <c r="P1454" s="73"/>
      <c r="Q1454" s="73"/>
      <c r="R1454" s="85"/>
      <c r="S1454" s="73"/>
      <c r="T1454" s="85"/>
      <c r="U1454" s="73"/>
      <c r="V1454" s="85"/>
      <c r="W1454" s="73"/>
      <c r="X1454" s="73"/>
      <c r="Y1454" s="79"/>
      <c r="Z1454" s="71"/>
      <c r="AA1454" s="85"/>
      <c r="AB1454" s="85"/>
      <c r="AC1454" s="85"/>
      <c r="AD1454" s="85"/>
      <c r="AE1454" s="85"/>
      <c r="AF1454" s="85"/>
      <c r="AG1454" s="85"/>
      <c r="AH1454" s="85"/>
      <c r="AI1454" s="85"/>
      <c r="AJ1454" s="85"/>
      <c r="AK1454" s="85"/>
      <c r="AL1454" s="71"/>
      <c r="AM1454" s="68" t="str">
        <f t="shared" si="44"/>
        <v/>
      </c>
      <c r="AN1454" s="62" t="str">
        <f t="shared" si="45"/>
        <v/>
      </c>
    </row>
    <row r="1455" spans="2:40" ht="21" customHeight="1">
      <c r="B1455" s="78"/>
      <c r="C1455" s="78"/>
      <c r="D1455" s="78"/>
      <c r="E1455" s="177"/>
      <c r="F1455" s="79"/>
      <c r="G1455" s="71"/>
      <c r="H1455" s="71"/>
      <c r="I1455" s="71"/>
      <c r="J1455" s="71"/>
      <c r="K1455" s="72"/>
      <c r="L1455" s="72"/>
      <c r="M1455" s="78"/>
      <c r="N1455" s="71"/>
      <c r="O1455" s="73"/>
      <c r="P1455" s="73"/>
      <c r="Q1455" s="73"/>
      <c r="R1455" s="85"/>
      <c r="S1455" s="73"/>
      <c r="T1455" s="85"/>
      <c r="U1455" s="73"/>
      <c r="V1455" s="85"/>
      <c r="W1455" s="73"/>
      <c r="X1455" s="73"/>
      <c r="Y1455" s="79"/>
      <c r="Z1455" s="71"/>
      <c r="AA1455" s="85"/>
      <c r="AB1455" s="85"/>
      <c r="AC1455" s="85"/>
      <c r="AD1455" s="85"/>
      <c r="AE1455" s="85"/>
      <c r="AF1455" s="85"/>
      <c r="AG1455" s="85"/>
      <c r="AH1455" s="85"/>
      <c r="AI1455" s="85"/>
      <c r="AJ1455" s="85"/>
      <c r="AK1455" s="85"/>
      <c r="AL1455" s="71"/>
      <c r="AM1455" s="68" t="str">
        <f t="shared" si="44"/>
        <v/>
      </c>
      <c r="AN1455" s="62" t="str">
        <f t="shared" si="45"/>
        <v/>
      </c>
    </row>
    <row r="1456" spans="2:40" ht="21" customHeight="1">
      <c r="B1456" s="78"/>
      <c r="C1456" s="78"/>
      <c r="D1456" s="78"/>
      <c r="E1456" s="177"/>
      <c r="F1456" s="79"/>
      <c r="G1456" s="71"/>
      <c r="H1456" s="71"/>
      <c r="I1456" s="71"/>
      <c r="J1456" s="71"/>
      <c r="K1456" s="72"/>
      <c r="L1456" s="72"/>
      <c r="M1456" s="78"/>
      <c r="N1456" s="71"/>
      <c r="O1456" s="73"/>
      <c r="P1456" s="73"/>
      <c r="Q1456" s="73"/>
      <c r="R1456" s="85"/>
      <c r="S1456" s="73"/>
      <c r="T1456" s="85"/>
      <c r="U1456" s="73"/>
      <c r="V1456" s="85"/>
      <c r="W1456" s="73"/>
      <c r="X1456" s="73"/>
      <c r="Y1456" s="79"/>
      <c r="Z1456" s="71"/>
      <c r="AA1456" s="85"/>
      <c r="AB1456" s="85"/>
      <c r="AC1456" s="85"/>
      <c r="AD1456" s="85"/>
      <c r="AE1456" s="85"/>
      <c r="AF1456" s="85"/>
      <c r="AG1456" s="85"/>
      <c r="AH1456" s="85"/>
      <c r="AI1456" s="85"/>
      <c r="AJ1456" s="85"/>
      <c r="AK1456" s="85"/>
      <c r="AL1456" s="71"/>
      <c r="AM1456" s="68" t="str">
        <f t="shared" si="44"/>
        <v/>
      </c>
      <c r="AN1456" s="62" t="str">
        <f t="shared" si="45"/>
        <v/>
      </c>
    </row>
    <row r="1457" spans="2:40" ht="21" customHeight="1">
      <c r="B1457" s="78"/>
      <c r="C1457" s="78"/>
      <c r="D1457" s="78"/>
      <c r="E1457" s="177"/>
      <c r="F1457" s="79"/>
      <c r="G1457" s="71"/>
      <c r="H1457" s="71"/>
      <c r="I1457" s="71"/>
      <c r="J1457" s="71"/>
      <c r="K1457" s="72"/>
      <c r="L1457" s="72"/>
      <c r="M1457" s="78"/>
      <c r="N1457" s="71"/>
      <c r="O1457" s="73"/>
      <c r="P1457" s="73"/>
      <c r="Q1457" s="73"/>
      <c r="R1457" s="85"/>
      <c r="S1457" s="73"/>
      <c r="T1457" s="85"/>
      <c r="U1457" s="73"/>
      <c r="V1457" s="85"/>
      <c r="W1457" s="73"/>
      <c r="X1457" s="73"/>
      <c r="Y1457" s="79"/>
      <c r="Z1457" s="71"/>
      <c r="AA1457" s="85"/>
      <c r="AB1457" s="85"/>
      <c r="AC1457" s="85"/>
      <c r="AD1457" s="85"/>
      <c r="AE1457" s="85"/>
      <c r="AF1457" s="85"/>
      <c r="AG1457" s="85"/>
      <c r="AH1457" s="85"/>
      <c r="AI1457" s="85"/>
      <c r="AJ1457" s="85"/>
      <c r="AK1457" s="85"/>
      <c r="AL1457" s="71"/>
      <c r="AM1457" s="68" t="str">
        <f t="shared" si="44"/>
        <v/>
      </c>
      <c r="AN1457" s="62" t="str">
        <f t="shared" si="45"/>
        <v/>
      </c>
    </row>
    <row r="1458" spans="2:40" ht="21" customHeight="1">
      <c r="B1458" s="78"/>
      <c r="C1458" s="78"/>
      <c r="D1458" s="78"/>
      <c r="E1458" s="177"/>
      <c r="F1458" s="79"/>
      <c r="G1458" s="71"/>
      <c r="H1458" s="71"/>
      <c r="I1458" s="71"/>
      <c r="J1458" s="71"/>
      <c r="K1458" s="72"/>
      <c r="L1458" s="72"/>
      <c r="M1458" s="78"/>
      <c r="N1458" s="71"/>
      <c r="O1458" s="73"/>
      <c r="P1458" s="73"/>
      <c r="Q1458" s="73"/>
      <c r="R1458" s="85"/>
      <c r="S1458" s="73"/>
      <c r="T1458" s="85"/>
      <c r="U1458" s="73"/>
      <c r="V1458" s="85"/>
      <c r="W1458" s="73"/>
      <c r="X1458" s="73"/>
      <c r="Y1458" s="79"/>
      <c r="Z1458" s="71"/>
      <c r="AA1458" s="85"/>
      <c r="AB1458" s="85"/>
      <c r="AC1458" s="85"/>
      <c r="AD1458" s="85"/>
      <c r="AE1458" s="85"/>
      <c r="AF1458" s="85"/>
      <c r="AG1458" s="85"/>
      <c r="AH1458" s="85"/>
      <c r="AI1458" s="85"/>
      <c r="AJ1458" s="85"/>
      <c r="AK1458" s="85"/>
      <c r="AL1458" s="71"/>
      <c r="AM1458" s="68" t="str">
        <f t="shared" si="44"/>
        <v/>
      </c>
      <c r="AN1458" s="62" t="str">
        <f t="shared" si="45"/>
        <v/>
      </c>
    </row>
    <row r="1459" spans="2:40" ht="21" customHeight="1">
      <c r="B1459" s="78"/>
      <c r="C1459" s="78"/>
      <c r="D1459" s="78"/>
      <c r="E1459" s="177"/>
      <c r="F1459" s="79"/>
      <c r="G1459" s="71"/>
      <c r="H1459" s="71"/>
      <c r="I1459" s="71"/>
      <c r="J1459" s="71"/>
      <c r="K1459" s="72"/>
      <c r="L1459" s="72"/>
      <c r="M1459" s="78"/>
      <c r="N1459" s="71"/>
      <c r="O1459" s="73"/>
      <c r="P1459" s="73"/>
      <c r="Q1459" s="73"/>
      <c r="R1459" s="85"/>
      <c r="S1459" s="73"/>
      <c r="T1459" s="85"/>
      <c r="U1459" s="73"/>
      <c r="V1459" s="85"/>
      <c r="W1459" s="73"/>
      <c r="X1459" s="73"/>
      <c r="Y1459" s="79"/>
      <c r="Z1459" s="71"/>
      <c r="AA1459" s="85"/>
      <c r="AB1459" s="85"/>
      <c r="AC1459" s="85"/>
      <c r="AD1459" s="85"/>
      <c r="AE1459" s="85"/>
      <c r="AF1459" s="85"/>
      <c r="AG1459" s="85"/>
      <c r="AH1459" s="85"/>
      <c r="AI1459" s="85"/>
      <c r="AJ1459" s="85"/>
      <c r="AK1459" s="85"/>
      <c r="AL1459" s="71"/>
      <c r="AM1459" s="68" t="str">
        <f t="shared" si="44"/>
        <v/>
      </c>
      <c r="AN1459" s="62" t="str">
        <f t="shared" si="45"/>
        <v/>
      </c>
    </row>
    <row r="1460" spans="2:40" ht="21" customHeight="1">
      <c r="B1460" s="78"/>
      <c r="C1460" s="78"/>
      <c r="D1460" s="78"/>
      <c r="E1460" s="177"/>
      <c r="F1460" s="79"/>
      <c r="G1460" s="71"/>
      <c r="H1460" s="71"/>
      <c r="I1460" s="71"/>
      <c r="J1460" s="71"/>
      <c r="K1460" s="72"/>
      <c r="L1460" s="72"/>
      <c r="M1460" s="78"/>
      <c r="N1460" s="71"/>
      <c r="O1460" s="73"/>
      <c r="P1460" s="73"/>
      <c r="Q1460" s="73"/>
      <c r="R1460" s="85"/>
      <c r="S1460" s="73"/>
      <c r="T1460" s="85"/>
      <c r="U1460" s="73"/>
      <c r="V1460" s="85"/>
      <c r="W1460" s="73"/>
      <c r="X1460" s="73"/>
      <c r="Y1460" s="79"/>
      <c r="Z1460" s="71"/>
      <c r="AA1460" s="85"/>
      <c r="AB1460" s="85"/>
      <c r="AC1460" s="85"/>
      <c r="AD1460" s="85"/>
      <c r="AE1460" s="85"/>
      <c r="AF1460" s="85"/>
      <c r="AG1460" s="85"/>
      <c r="AH1460" s="85"/>
      <c r="AI1460" s="85"/>
      <c r="AJ1460" s="85"/>
      <c r="AK1460" s="85"/>
      <c r="AL1460" s="71"/>
      <c r="AM1460" s="68" t="str">
        <f t="shared" si="44"/>
        <v/>
      </c>
      <c r="AN1460" s="62" t="str">
        <f t="shared" si="45"/>
        <v/>
      </c>
    </row>
    <row r="1461" spans="2:40" ht="21" customHeight="1">
      <c r="B1461" s="78"/>
      <c r="C1461" s="78"/>
      <c r="D1461" s="78"/>
      <c r="E1461" s="177"/>
      <c r="F1461" s="79"/>
      <c r="G1461" s="71"/>
      <c r="H1461" s="71"/>
      <c r="I1461" s="71"/>
      <c r="J1461" s="71"/>
      <c r="K1461" s="72"/>
      <c r="L1461" s="72"/>
      <c r="M1461" s="78"/>
      <c r="N1461" s="71"/>
      <c r="O1461" s="73"/>
      <c r="P1461" s="73"/>
      <c r="Q1461" s="73"/>
      <c r="R1461" s="85"/>
      <c r="S1461" s="73"/>
      <c r="T1461" s="85"/>
      <c r="U1461" s="73"/>
      <c r="V1461" s="85"/>
      <c r="W1461" s="73"/>
      <c r="X1461" s="73"/>
      <c r="Y1461" s="79"/>
      <c r="Z1461" s="71"/>
      <c r="AA1461" s="85"/>
      <c r="AB1461" s="85"/>
      <c r="AC1461" s="85"/>
      <c r="AD1461" s="85"/>
      <c r="AE1461" s="85"/>
      <c r="AF1461" s="85"/>
      <c r="AG1461" s="85"/>
      <c r="AH1461" s="85"/>
      <c r="AI1461" s="85"/>
      <c r="AJ1461" s="85"/>
      <c r="AK1461" s="85"/>
      <c r="AL1461" s="71"/>
      <c r="AM1461" s="68" t="str">
        <f t="shared" si="44"/>
        <v/>
      </c>
      <c r="AN1461" s="62" t="str">
        <f t="shared" si="45"/>
        <v/>
      </c>
    </row>
    <row r="1462" spans="2:40" ht="21" customHeight="1">
      <c r="B1462" s="78"/>
      <c r="C1462" s="78"/>
      <c r="D1462" s="78"/>
      <c r="E1462" s="177"/>
      <c r="F1462" s="79"/>
      <c r="G1462" s="71"/>
      <c r="H1462" s="71"/>
      <c r="I1462" s="71"/>
      <c r="J1462" s="71"/>
      <c r="K1462" s="72"/>
      <c r="L1462" s="72"/>
      <c r="M1462" s="78"/>
      <c r="N1462" s="71"/>
      <c r="O1462" s="73"/>
      <c r="P1462" s="73"/>
      <c r="Q1462" s="73"/>
      <c r="R1462" s="85"/>
      <c r="S1462" s="73"/>
      <c r="T1462" s="85"/>
      <c r="U1462" s="73"/>
      <c r="V1462" s="85"/>
      <c r="W1462" s="73"/>
      <c r="X1462" s="73"/>
      <c r="Y1462" s="79"/>
      <c r="Z1462" s="71"/>
      <c r="AA1462" s="85"/>
      <c r="AB1462" s="85"/>
      <c r="AC1462" s="85"/>
      <c r="AD1462" s="85"/>
      <c r="AE1462" s="85"/>
      <c r="AF1462" s="85"/>
      <c r="AG1462" s="85"/>
      <c r="AH1462" s="85"/>
      <c r="AI1462" s="85"/>
      <c r="AJ1462" s="85"/>
      <c r="AK1462" s="85"/>
      <c r="AL1462" s="71"/>
      <c r="AM1462" s="68" t="str">
        <f t="shared" si="44"/>
        <v/>
      </c>
      <c r="AN1462" s="62" t="str">
        <f t="shared" si="45"/>
        <v/>
      </c>
    </row>
    <row r="1463" spans="2:40" ht="21" customHeight="1">
      <c r="B1463" s="78"/>
      <c r="C1463" s="78"/>
      <c r="D1463" s="78"/>
      <c r="E1463" s="177"/>
      <c r="F1463" s="79"/>
      <c r="G1463" s="71"/>
      <c r="H1463" s="71"/>
      <c r="I1463" s="71"/>
      <c r="J1463" s="71"/>
      <c r="K1463" s="72"/>
      <c r="L1463" s="72"/>
      <c r="M1463" s="78"/>
      <c r="N1463" s="71"/>
      <c r="O1463" s="73"/>
      <c r="P1463" s="73"/>
      <c r="Q1463" s="73"/>
      <c r="R1463" s="85"/>
      <c r="S1463" s="73"/>
      <c r="T1463" s="85"/>
      <c r="U1463" s="73"/>
      <c r="V1463" s="85"/>
      <c r="W1463" s="73"/>
      <c r="X1463" s="73"/>
      <c r="Y1463" s="79"/>
      <c r="Z1463" s="71"/>
      <c r="AA1463" s="85"/>
      <c r="AB1463" s="85"/>
      <c r="AC1463" s="85"/>
      <c r="AD1463" s="85"/>
      <c r="AE1463" s="85"/>
      <c r="AF1463" s="85"/>
      <c r="AG1463" s="85"/>
      <c r="AH1463" s="85"/>
      <c r="AI1463" s="85"/>
      <c r="AJ1463" s="85"/>
      <c r="AK1463" s="85"/>
      <c r="AL1463" s="71"/>
      <c r="AM1463" s="68" t="str">
        <f t="shared" si="44"/>
        <v/>
      </c>
      <c r="AN1463" s="62" t="str">
        <f t="shared" si="45"/>
        <v/>
      </c>
    </row>
    <row r="1464" spans="2:40" ht="21" customHeight="1">
      <c r="B1464" s="78"/>
      <c r="C1464" s="78"/>
      <c r="D1464" s="78"/>
      <c r="E1464" s="177"/>
      <c r="F1464" s="79"/>
      <c r="G1464" s="71"/>
      <c r="H1464" s="71"/>
      <c r="I1464" s="71"/>
      <c r="J1464" s="71"/>
      <c r="K1464" s="72"/>
      <c r="L1464" s="72"/>
      <c r="M1464" s="78"/>
      <c r="N1464" s="71"/>
      <c r="O1464" s="73"/>
      <c r="P1464" s="73"/>
      <c r="Q1464" s="73"/>
      <c r="R1464" s="85"/>
      <c r="S1464" s="73"/>
      <c r="T1464" s="85"/>
      <c r="U1464" s="73"/>
      <c r="V1464" s="85"/>
      <c r="W1464" s="73"/>
      <c r="X1464" s="73"/>
      <c r="Y1464" s="79"/>
      <c r="Z1464" s="71"/>
      <c r="AA1464" s="85"/>
      <c r="AB1464" s="85"/>
      <c r="AC1464" s="85"/>
      <c r="AD1464" s="85"/>
      <c r="AE1464" s="85"/>
      <c r="AF1464" s="85"/>
      <c r="AG1464" s="85"/>
      <c r="AH1464" s="85"/>
      <c r="AI1464" s="85"/>
      <c r="AJ1464" s="85"/>
      <c r="AK1464" s="85"/>
      <c r="AL1464" s="71"/>
      <c r="AM1464" s="68" t="str">
        <f t="shared" si="44"/>
        <v/>
      </c>
      <c r="AN1464" s="62" t="str">
        <f t="shared" si="45"/>
        <v/>
      </c>
    </row>
    <row r="1465" spans="2:40" ht="21" customHeight="1">
      <c r="B1465" s="78"/>
      <c r="C1465" s="78"/>
      <c r="D1465" s="78"/>
      <c r="E1465" s="177"/>
      <c r="F1465" s="79"/>
      <c r="G1465" s="71"/>
      <c r="H1465" s="71"/>
      <c r="I1465" s="71"/>
      <c r="J1465" s="71"/>
      <c r="K1465" s="72"/>
      <c r="L1465" s="72"/>
      <c r="M1465" s="78"/>
      <c r="N1465" s="71"/>
      <c r="O1465" s="73"/>
      <c r="P1465" s="73"/>
      <c r="Q1465" s="73"/>
      <c r="R1465" s="85"/>
      <c r="S1465" s="73"/>
      <c r="T1465" s="85"/>
      <c r="U1465" s="73"/>
      <c r="V1465" s="85"/>
      <c r="W1465" s="73"/>
      <c r="X1465" s="73"/>
      <c r="Y1465" s="79"/>
      <c r="Z1465" s="71"/>
      <c r="AA1465" s="85"/>
      <c r="AB1465" s="85"/>
      <c r="AC1465" s="85"/>
      <c r="AD1465" s="85"/>
      <c r="AE1465" s="85"/>
      <c r="AF1465" s="85"/>
      <c r="AG1465" s="85"/>
      <c r="AH1465" s="85"/>
      <c r="AI1465" s="85"/>
      <c r="AJ1465" s="85"/>
      <c r="AK1465" s="85"/>
      <c r="AL1465" s="71"/>
      <c r="AM1465" s="68" t="str">
        <f t="shared" si="44"/>
        <v/>
      </c>
      <c r="AN1465" s="62" t="str">
        <f t="shared" si="45"/>
        <v/>
      </c>
    </row>
    <row r="1466" spans="2:40" ht="21" customHeight="1">
      <c r="B1466" s="78"/>
      <c r="C1466" s="78"/>
      <c r="D1466" s="78"/>
      <c r="E1466" s="177"/>
      <c r="F1466" s="79"/>
      <c r="G1466" s="71"/>
      <c r="H1466" s="71"/>
      <c r="I1466" s="71"/>
      <c r="J1466" s="71"/>
      <c r="K1466" s="72"/>
      <c r="L1466" s="72"/>
      <c r="M1466" s="78"/>
      <c r="N1466" s="71"/>
      <c r="O1466" s="73"/>
      <c r="P1466" s="73"/>
      <c r="Q1466" s="73"/>
      <c r="R1466" s="85"/>
      <c r="S1466" s="73"/>
      <c r="T1466" s="85"/>
      <c r="U1466" s="73"/>
      <c r="V1466" s="85"/>
      <c r="W1466" s="73"/>
      <c r="X1466" s="73"/>
      <c r="Y1466" s="79"/>
      <c r="Z1466" s="71"/>
      <c r="AA1466" s="85"/>
      <c r="AB1466" s="85"/>
      <c r="AC1466" s="85"/>
      <c r="AD1466" s="85"/>
      <c r="AE1466" s="85"/>
      <c r="AF1466" s="85"/>
      <c r="AG1466" s="85"/>
      <c r="AH1466" s="85"/>
      <c r="AI1466" s="85"/>
      <c r="AJ1466" s="85"/>
      <c r="AK1466" s="85"/>
      <c r="AL1466" s="71"/>
      <c r="AM1466" s="68" t="str">
        <f t="shared" si="44"/>
        <v/>
      </c>
      <c r="AN1466" s="62" t="str">
        <f t="shared" si="45"/>
        <v/>
      </c>
    </row>
    <row r="1467" spans="2:40" ht="21" customHeight="1">
      <c r="B1467" s="78"/>
      <c r="C1467" s="78"/>
      <c r="D1467" s="78"/>
      <c r="E1467" s="177"/>
      <c r="F1467" s="79"/>
      <c r="G1467" s="71"/>
      <c r="H1467" s="71"/>
      <c r="I1467" s="71"/>
      <c r="J1467" s="71"/>
      <c r="K1467" s="72"/>
      <c r="L1467" s="72"/>
      <c r="M1467" s="78"/>
      <c r="N1467" s="71"/>
      <c r="O1467" s="73"/>
      <c r="P1467" s="73"/>
      <c r="Q1467" s="73"/>
      <c r="R1467" s="85"/>
      <c r="S1467" s="73"/>
      <c r="T1467" s="85"/>
      <c r="U1467" s="73"/>
      <c r="V1467" s="85"/>
      <c r="W1467" s="73"/>
      <c r="X1467" s="73"/>
      <c r="Y1467" s="79"/>
      <c r="Z1467" s="71"/>
      <c r="AA1467" s="85"/>
      <c r="AB1467" s="85"/>
      <c r="AC1467" s="85"/>
      <c r="AD1467" s="85"/>
      <c r="AE1467" s="85"/>
      <c r="AF1467" s="85"/>
      <c r="AG1467" s="85"/>
      <c r="AH1467" s="85"/>
      <c r="AI1467" s="85"/>
      <c r="AJ1467" s="85"/>
      <c r="AK1467" s="85"/>
      <c r="AL1467" s="71"/>
      <c r="AM1467" s="68" t="str">
        <f t="shared" si="44"/>
        <v/>
      </c>
      <c r="AN1467" s="62" t="str">
        <f t="shared" si="45"/>
        <v/>
      </c>
    </row>
    <row r="1468" spans="2:40" ht="21" customHeight="1">
      <c r="B1468" s="78"/>
      <c r="C1468" s="78"/>
      <c r="D1468" s="78"/>
      <c r="E1468" s="177"/>
      <c r="F1468" s="79"/>
      <c r="G1468" s="71"/>
      <c r="H1468" s="71"/>
      <c r="I1468" s="71"/>
      <c r="J1468" s="71"/>
      <c r="K1468" s="72"/>
      <c r="L1468" s="72"/>
      <c r="M1468" s="78"/>
      <c r="N1468" s="71"/>
      <c r="O1468" s="73"/>
      <c r="P1468" s="73"/>
      <c r="Q1468" s="73"/>
      <c r="R1468" s="85"/>
      <c r="S1468" s="73"/>
      <c r="T1468" s="85"/>
      <c r="U1468" s="73"/>
      <c r="V1468" s="85"/>
      <c r="W1468" s="73"/>
      <c r="X1468" s="73"/>
      <c r="Y1468" s="79"/>
      <c r="Z1468" s="71"/>
      <c r="AA1468" s="85"/>
      <c r="AB1468" s="85"/>
      <c r="AC1468" s="85"/>
      <c r="AD1468" s="85"/>
      <c r="AE1468" s="85"/>
      <c r="AF1468" s="85"/>
      <c r="AG1468" s="85"/>
      <c r="AH1468" s="85"/>
      <c r="AI1468" s="85"/>
      <c r="AJ1468" s="85"/>
      <c r="AK1468" s="85"/>
      <c r="AL1468" s="71"/>
      <c r="AM1468" s="68" t="str">
        <f t="shared" si="44"/>
        <v/>
      </c>
      <c r="AN1468" s="62" t="str">
        <f t="shared" si="45"/>
        <v/>
      </c>
    </row>
    <row r="1469" spans="2:40" ht="21" customHeight="1">
      <c r="B1469" s="78"/>
      <c r="C1469" s="78"/>
      <c r="D1469" s="78"/>
      <c r="E1469" s="177"/>
      <c r="F1469" s="79"/>
      <c r="G1469" s="71"/>
      <c r="H1469" s="71"/>
      <c r="I1469" s="71"/>
      <c r="J1469" s="71"/>
      <c r="K1469" s="72"/>
      <c r="L1469" s="72"/>
      <c r="M1469" s="78"/>
      <c r="N1469" s="71"/>
      <c r="O1469" s="73"/>
      <c r="P1469" s="73"/>
      <c r="Q1469" s="73"/>
      <c r="R1469" s="85"/>
      <c r="S1469" s="73"/>
      <c r="T1469" s="85"/>
      <c r="U1469" s="73"/>
      <c r="V1469" s="85"/>
      <c r="W1469" s="73"/>
      <c r="X1469" s="73"/>
      <c r="Y1469" s="79"/>
      <c r="Z1469" s="71"/>
      <c r="AA1469" s="85"/>
      <c r="AB1469" s="85"/>
      <c r="AC1469" s="85"/>
      <c r="AD1469" s="85"/>
      <c r="AE1469" s="85"/>
      <c r="AF1469" s="85"/>
      <c r="AG1469" s="85"/>
      <c r="AH1469" s="85"/>
      <c r="AI1469" s="85"/>
      <c r="AJ1469" s="85"/>
      <c r="AK1469" s="85"/>
      <c r="AL1469" s="71"/>
      <c r="AM1469" s="68" t="str">
        <f t="shared" si="44"/>
        <v/>
      </c>
      <c r="AN1469" s="62" t="str">
        <f t="shared" si="45"/>
        <v/>
      </c>
    </row>
    <row r="1470" spans="2:40" ht="21" customHeight="1">
      <c r="B1470" s="78"/>
      <c r="C1470" s="78"/>
      <c r="D1470" s="78"/>
      <c r="E1470" s="177"/>
      <c r="F1470" s="79"/>
      <c r="G1470" s="71"/>
      <c r="H1470" s="71"/>
      <c r="I1470" s="71"/>
      <c r="J1470" s="71"/>
      <c r="K1470" s="72"/>
      <c r="L1470" s="72"/>
      <c r="M1470" s="78"/>
      <c r="N1470" s="71"/>
      <c r="O1470" s="73"/>
      <c r="P1470" s="73"/>
      <c r="Q1470" s="73"/>
      <c r="R1470" s="85"/>
      <c r="S1470" s="73"/>
      <c r="T1470" s="85"/>
      <c r="U1470" s="73"/>
      <c r="V1470" s="85"/>
      <c r="W1470" s="73"/>
      <c r="X1470" s="73"/>
      <c r="Y1470" s="79"/>
      <c r="Z1470" s="71"/>
      <c r="AA1470" s="85"/>
      <c r="AB1470" s="85"/>
      <c r="AC1470" s="85"/>
      <c r="AD1470" s="85"/>
      <c r="AE1470" s="85"/>
      <c r="AF1470" s="85"/>
      <c r="AG1470" s="85"/>
      <c r="AH1470" s="85"/>
      <c r="AI1470" s="85"/>
      <c r="AJ1470" s="85"/>
      <c r="AK1470" s="85"/>
      <c r="AL1470" s="71"/>
      <c r="AM1470" s="68" t="str">
        <f t="shared" si="44"/>
        <v/>
      </c>
      <c r="AN1470" s="62" t="str">
        <f t="shared" si="45"/>
        <v/>
      </c>
    </row>
    <row r="1471" spans="2:40" ht="21" customHeight="1">
      <c r="B1471" s="78"/>
      <c r="C1471" s="78"/>
      <c r="D1471" s="78"/>
      <c r="E1471" s="177"/>
      <c r="F1471" s="79"/>
      <c r="G1471" s="71"/>
      <c r="H1471" s="71"/>
      <c r="I1471" s="71"/>
      <c r="J1471" s="71"/>
      <c r="K1471" s="72"/>
      <c r="L1471" s="72"/>
      <c r="M1471" s="78"/>
      <c r="N1471" s="71"/>
      <c r="O1471" s="73"/>
      <c r="P1471" s="73"/>
      <c r="Q1471" s="73"/>
      <c r="R1471" s="85"/>
      <c r="S1471" s="73"/>
      <c r="T1471" s="85"/>
      <c r="U1471" s="73"/>
      <c r="V1471" s="85"/>
      <c r="W1471" s="73"/>
      <c r="X1471" s="73"/>
      <c r="Y1471" s="79"/>
      <c r="Z1471" s="71"/>
      <c r="AA1471" s="85"/>
      <c r="AB1471" s="85"/>
      <c r="AC1471" s="85"/>
      <c r="AD1471" s="85"/>
      <c r="AE1471" s="85"/>
      <c r="AF1471" s="85"/>
      <c r="AG1471" s="85"/>
      <c r="AH1471" s="85"/>
      <c r="AI1471" s="85"/>
      <c r="AJ1471" s="85"/>
      <c r="AK1471" s="85"/>
      <c r="AL1471" s="71"/>
      <c r="AM1471" s="68" t="str">
        <f t="shared" si="44"/>
        <v/>
      </c>
      <c r="AN1471" s="62" t="str">
        <f t="shared" si="45"/>
        <v/>
      </c>
    </row>
    <row r="1472" spans="2:40" ht="21" customHeight="1">
      <c r="B1472" s="78"/>
      <c r="C1472" s="78"/>
      <c r="D1472" s="78"/>
      <c r="E1472" s="177"/>
      <c r="F1472" s="79"/>
      <c r="G1472" s="71"/>
      <c r="H1472" s="71"/>
      <c r="I1472" s="71"/>
      <c r="J1472" s="71"/>
      <c r="K1472" s="72"/>
      <c r="L1472" s="72"/>
      <c r="M1472" s="78"/>
      <c r="N1472" s="71"/>
      <c r="O1472" s="73"/>
      <c r="P1472" s="73"/>
      <c r="Q1472" s="73"/>
      <c r="R1472" s="85"/>
      <c r="S1472" s="73"/>
      <c r="T1472" s="85"/>
      <c r="U1472" s="73"/>
      <c r="V1472" s="85"/>
      <c r="W1472" s="73"/>
      <c r="X1472" s="73"/>
      <c r="Y1472" s="79"/>
      <c r="Z1472" s="71"/>
      <c r="AA1472" s="85"/>
      <c r="AB1472" s="85"/>
      <c r="AC1472" s="85"/>
      <c r="AD1472" s="85"/>
      <c r="AE1472" s="85"/>
      <c r="AF1472" s="85"/>
      <c r="AG1472" s="85"/>
      <c r="AH1472" s="85"/>
      <c r="AI1472" s="85"/>
      <c r="AJ1472" s="85"/>
      <c r="AK1472" s="85"/>
      <c r="AL1472" s="71"/>
      <c r="AM1472" s="68" t="str">
        <f t="shared" si="44"/>
        <v/>
      </c>
      <c r="AN1472" s="62" t="str">
        <f t="shared" si="45"/>
        <v/>
      </c>
    </row>
    <row r="1473" spans="2:40" ht="21" customHeight="1">
      <c r="B1473" s="78"/>
      <c r="C1473" s="78"/>
      <c r="D1473" s="78"/>
      <c r="E1473" s="177"/>
      <c r="F1473" s="79"/>
      <c r="G1473" s="71"/>
      <c r="H1473" s="71"/>
      <c r="I1473" s="71"/>
      <c r="J1473" s="71"/>
      <c r="K1473" s="72"/>
      <c r="L1473" s="72"/>
      <c r="M1473" s="78"/>
      <c r="N1473" s="71"/>
      <c r="O1473" s="73"/>
      <c r="P1473" s="73"/>
      <c r="Q1473" s="73"/>
      <c r="R1473" s="85"/>
      <c r="S1473" s="73"/>
      <c r="T1473" s="85"/>
      <c r="U1473" s="73"/>
      <c r="V1473" s="85"/>
      <c r="W1473" s="73"/>
      <c r="X1473" s="73"/>
      <c r="Y1473" s="79"/>
      <c r="Z1473" s="71"/>
      <c r="AA1473" s="85"/>
      <c r="AB1473" s="85"/>
      <c r="AC1473" s="85"/>
      <c r="AD1473" s="85"/>
      <c r="AE1473" s="85"/>
      <c r="AF1473" s="85"/>
      <c r="AG1473" s="85"/>
      <c r="AH1473" s="85"/>
      <c r="AI1473" s="85"/>
      <c r="AJ1473" s="85"/>
      <c r="AK1473" s="85"/>
      <c r="AL1473" s="71"/>
      <c r="AM1473" s="68" t="str">
        <f t="shared" si="44"/>
        <v/>
      </c>
      <c r="AN1473" s="62" t="str">
        <f t="shared" si="45"/>
        <v/>
      </c>
    </row>
    <row r="1474" spans="2:40" ht="21" customHeight="1">
      <c r="B1474" s="78"/>
      <c r="C1474" s="78"/>
      <c r="D1474" s="78"/>
      <c r="E1474" s="177"/>
      <c r="F1474" s="79"/>
      <c r="G1474" s="71"/>
      <c r="H1474" s="71"/>
      <c r="I1474" s="71"/>
      <c r="J1474" s="71"/>
      <c r="K1474" s="72"/>
      <c r="L1474" s="72"/>
      <c r="M1474" s="78"/>
      <c r="N1474" s="71"/>
      <c r="O1474" s="73"/>
      <c r="P1474" s="73"/>
      <c r="Q1474" s="73"/>
      <c r="R1474" s="85"/>
      <c r="S1474" s="73"/>
      <c r="T1474" s="85"/>
      <c r="U1474" s="73"/>
      <c r="V1474" s="85"/>
      <c r="W1474" s="73"/>
      <c r="X1474" s="73"/>
      <c r="Y1474" s="79"/>
      <c r="Z1474" s="71"/>
      <c r="AA1474" s="85"/>
      <c r="AB1474" s="85"/>
      <c r="AC1474" s="85"/>
      <c r="AD1474" s="85"/>
      <c r="AE1474" s="85"/>
      <c r="AF1474" s="85"/>
      <c r="AG1474" s="85"/>
      <c r="AH1474" s="85"/>
      <c r="AI1474" s="85"/>
      <c r="AJ1474" s="85"/>
      <c r="AK1474" s="85"/>
      <c r="AL1474" s="71"/>
      <c r="AM1474" s="68" t="str">
        <f t="shared" si="44"/>
        <v/>
      </c>
      <c r="AN1474" s="62" t="str">
        <f t="shared" si="45"/>
        <v/>
      </c>
    </row>
    <row r="1475" spans="2:40" ht="21" customHeight="1">
      <c r="B1475" s="78"/>
      <c r="C1475" s="78"/>
      <c r="D1475" s="78"/>
      <c r="E1475" s="177"/>
      <c r="F1475" s="79"/>
      <c r="G1475" s="71"/>
      <c r="H1475" s="71"/>
      <c r="I1475" s="71"/>
      <c r="J1475" s="71"/>
      <c r="K1475" s="72"/>
      <c r="L1475" s="72"/>
      <c r="M1475" s="78"/>
      <c r="N1475" s="71"/>
      <c r="O1475" s="73"/>
      <c r="P1475" s="73"/>
      <c r="Q1475" s="73"/>
      <c r="R1475" s="85"/>
      <c r="S1475" s="73"/>
      <c r="T1475" s="85"/>
      <c r="U1475" s="73"/>
      <c r="V1475" s="85"/>
      <c r="W1475" s="73"/>
      <c r="X1475" s="73"/>
      <c r="Y1475" s="79"/>
      <c r="Z1475" s="71"/>
      <c r="AA1475" s="85"/>
      <c r="AB1475" s="85"/>
      <c r="AC1475" s="85"/>
      <c r="AD1475" s="85"/>
      <c r="AE1475" s="85"/>
      <c r="AF1475" s="85"/>
      <c r="AG1475" s="85"/>
      <c r="AH1475" s="85"/>
      <c r="AI1475" s="85"/>
      <c r="AJ1475" s="85"/>
      <c r="AK1475" s="85"/>
      <c r="AL1475" s="71"/>
      <c r="AM1475" s="68" t="str">
        <f t="shared" si="44"/>
        <v/>
      </c>
      <c r="AN1475" s="62" t="str">
        <f t="shared" si="45"/>
        <v/>
      </c>
    </row>
    <row r="1476" spans="2:40" ht="21" customHeight="1">
      <c r="B1476" s="78"/>
      <c r="C1476" s="78"/>
      <c r="D1476" s="78"/>
      <c r="E1476" s="177"/>
      <c r="F1476" s="79"/>
      <c r="G1476" s="71"/>
      <c r="H1476" s="71"/>
      <c r="I1476" s="71"/>
      <c r="J1476" s="71"/>
      <c r="K1476" s="72"/>
      <c r="L1476" s="72"/>
      <c r="M1476" s="78"/>
      <c r="N1476" s="71"/>
      <c r="O1476" s="73"/>
      <c r="P1476" s="73"/>
      <c r="Q1476" s="73"/>
      <c r="R1476" s="85"/>
      <c r="S1476" s="73"/>
      <c r="T1476" s="85"/>
      <c r="U1476" s="73"/>
      <c r="V1476" s="85"/>
      <c r="W1476" s="73"/>
      <c r="X1476" s="73"/>
      <c r="Y1476" s="79"/>
      <c r="Z1476" s="71"/>
      <c r="AA1476" s="85"/>
      <c r="AB1476" s="85"/>
      <c r="AC1476" s="85"/>
      <c r="AD1476" s="85"/>
      <c r="AE1476" s="85"/>
      <c r="AF1476" s="85"/>
      <c r="AG1476" s="85"/>
      <c r="AH1476" s="85"/>
      <c r="AI1476" s="85"/>
      <c r="AJ1476" s="85"/>
      <c r="AK1476" s="85"/>
      <c r="AL1476" s="71"/>
      <c r="AM1476" s="68" t="str">
        <f t="shared" si="44"/>
        <v/>
      </c>
      <c r="AN1476" s="62" t="str">
        <f t="shared" si="45"/>
        <v/>
      </c>
    </row>
    <row r="1477" spans="2:40" ht="21" customHeight="1">
      <c r="B1477" s="78"/>
      <c r="C1477" s="78"/>
      <c r="D1477" s="78"/>
      <c r="E1477" s="177"/>
      <c r="F1477" s="79"/>
      <c r="G1477" s="71"/>
      <c r="H1477" s="71"/>
      <c r="I1477" s="71"/>
      <c r="J1477" s="71"/>
      <c r="K1477" s="72"/>
      <c r="L1477" s="72"/>
      <c r="M1477" s="78"/>
      <c r="N1477" s="71"/>
      <c r="O1477" s="73"/>
      <c r="P1477" s="73"/>
      <c r="Q1477" s="73"/>
      <c r="R1477" s="85"/>
      <c r="S1477" s="73"/>
      <c r="T1477" s="85"/>
      <c r="U1477" s="73"/>
      <c r="V1477" s="85"/>
      <c r="W1477" s="73"/>
      <c r="X1477" s="73"/>
      <c r="Y1477" s="79"/>
      <c r="Z1477" s="71"/>
      <c r="AA1477" s="85"/>
      <c r="AB1477" s="85"/>
      <c r="AC1477" s="85"/>
      <c r="AD1477" s="85"/>
      <c r="AE1477" s="85"/>
      <c r="AF1477" s="85"/>
      <c r="AG1477" s="85"/>
      <c r="AH1477" s="85"/>
      <c r="AI1477" s="85"/>
      <c r="AJ1477" s="85"/>
      <c r="AK1477" s="85"/>
      <c r="AL1477" s="71"/>
      <c r="AM1477" s="68" t="str">
        <f t="shared" si="44"/>
        <v/>
      </c>
      <c r="AN1477" s="62" t="str">
        <f t="shared" si="45"/>
        <v/>
      </c>
    </row>
    <row r="1478" spans="2:40" ht="21" customHeight="1">
      <c r="B1478" s="78"/>
      <c r="C1478" s="78"/>
      <c r="D1478" s="78"/>
      <c r="E1478" s="177"/>
      <c r="F1478" s="79"/>
      <c r="G1478" s="71"/>
      <c r="H1478" s="71"/>
      <c r="I1478" s="71"/>
      <c r="J1478" s="71"/>
      <c r="K1478" s="72"/>
      <c r="L1478" s="72"/>
      <c r="M1478" s="78"/>
      <c r="N1478" s="71"/>
      <c r="O1478" s="73"/>
      <c r="P1478" s="73"/>
      <c r="Q1478" s="73"/>
      <c r="R1478" s="85"/>
      <c r="S1478" s="73"/>
      <c r="T1478" s="85"/>
      <c r="U1478" s="73"/>
      <c r="V1478" s="85"/>
      <c r="W1478" s="73"/>
      <c r="X1478" s="73"/>
      <c r="Y1478" s="79"/>
      <c r="Z1478" s="71"/>
      <c r="AA1478" s="85"/>
      <c r="AB1478" s="85"/>
      <c r="AC1478" s="85"/>
      <c r="AD1478" s="85"/>
      <c r="AE1478" s="85"/>
      <c r="AF1478" s="85"/>
      <c r="AG1478" s="85"/>
      <c r="AH1478" s="85"/>
      <c r="AI1478" s="85"/>
      <c r="AJ1478" s="85"/>
      <c r="AK1478" s="85"/>
      <c r="AL1478" s="71"/>
      <c r="AM1478" s="68" t="str">
        <f t="shared" si="44"/>
        <v/>
      </c>
      <c r="AN1478" s="62" t="str">
        <f t="shared" si="45"/>
        <v/>
      </c>
    </row>
    <row r="1479" spans="2:40" ht="21" customHeight="1">
      <c r="B1479" s="78"/>
      <c r="C1479" s="78"/>
      <c r="D1479" s="78"/>
      <c r="E1479" s="177"/>
      <c r="F1479" s="79"/>
      <c r="G1479" s="71"/>
      <c r="H1479" s="71"/>
      <c r="I1479" s="71"/>
      <c r="J1479" s="71"/>
      <c r="K1479" s="72"/>
      <c r="L1479" s="72"/>
      <c r="M1479" s="78"/>
      <c r="N1479" s="71"/>
      <c r="O1479" s="73"/>
      <c r="P1479" s="73"/>
      <c r="Q1479" s="73"/>
      <c r="R1479" s="85"/>
      <c r="S1479" s="73"/>
      <c r="T1479" s="85"/>
      <c r="U1479" s="73"/>
      <c r="V1479" s="85"/>
      <c r="W1479" s="73"/>
      <c r="X1479" s="73"/>
      <c r="Y1479" s="79"/>
      <c r="Z1479" s="71"/>
      <c r="AA1479" s="85"/>
      <c r="AB1479" s="85"/>
      <c r="AC1479" s="85"/>
      <c r="AD1479" s="85"/>
      <c r="AE1479" s="85"/>
      <c r="AF1479" s="85"/>
      <c r="AG1479" s="85"/>
      <c r="AH1479" s="85"/>
      <c r="AI1479" s="85"/>
      <c r="AJ1479" s="85"/>
      <c r="AK1479" s="85"/>
      <c r="AL1479" s="71"/>
      <c r="AM1479" s="68" t="str">
        <f t="shared" si="44"/>
        <v/>
      </c>
      <c r="AN1479" s="62" t="str">
        <f t="shared" si="45"/>
        <v/>
      </c>
    </row>
    <row r="1480" spans="2:40" ht="21" customHeight="1">
      <c r="B1480" s="78"/>
      <c r="C1480" s="78"/>
      <c r="D1480" s="78"/>
      <c r="E1480" s="177"/>
      <c r="F1480" s="79"/>
      <c r="G1480" s="71"/>
      <c r="H1480" s="71"/>
      <c r="I1480" s="71"/>
      <c r="J1480" s="71"/>
      <c r="K1480" s="72"/>
      <c r="L1480" s="72"/>
      <c r="M1480" s="78"/>
      <c r="N1480" s="71"/>
      <c r="O1480" s="73"/>
      <c r="P1480" s="73"/>
      <c r="Q1480" s="73"/>
      <c r="R1480" s="85"/>
      <c r="S1480" s="73"/>
      <c r="T1480" s="85"/>
      <c r="U1480" s="73"/>
      <c r="V1480" s="85"/>
      <c r="W1480" s="73"/>
      <c r="X1480" s="73"/>
      <c r="Y1480" s="79"/>
      <c r="Z1480" s="71"/>
      <c r="AA1480" s="85"/>
      <c r="AB1480" s="85"/>
      <c r="AC1480" s="85"/>
      <c r="AD1480" s="85"/>
      <c r="AE1480" s="85"/>
      <c r="AF1480" s="85"/>
      <c r="AG1480" s="85"/>
      <c r="AH1480" s="85"/>
      <c r="AI1480" s="85"/>
      <c r="AJ1480" s="85"/>
      <c r="AK1480" s="85"/>
      <c r="AL1480" s="71"/>
      <c r="AM1480" s="68" t="str">
        <f t="shared" si="44"/>
        <v/>
      </c>
      <c r="AN1480" s="62" t="str">
        <f t="shared" si="45"/>
        <v/>
      </c>
    </row>
    <row r="1481" spans="2:40" ht="21" customHeight="1">
      <c r="B1481" s="78"/>
      <c r="C1481" s="78"/>
      <c r="D1481" s="78"/>
      <c r="E1481" s="177"/>
      <c r="F1481" s="79"/>
      <c r="G1481" s="71"/>
      <c r="H1481" s="71"/>
      <c r="I1481" s="71"/>
      <c r="J1481" s="71"/>
      <c r="K1481" s="72"/>
      <c r="L1481" s="72"/>
      <c r="M1481" s="78"/>
      <c r="N1481" s="71"/>
      <c r="O1481" s="73"/>
      <c r="P1481" s="73"/>
      <c r="Q1481" s="73"/>
      <c r="R1481" s="85"/>
      <c r="S1481" s="73"/>
      <c r="T1481" s="85"/>
      <c r="U1481" s="73"/>
      <c r="V1481" s="85"/>
      <c r="W1481" s="73"/>
      <c r="X1481" s="73"/>
      <c r="Y1481" s="79"/>
      <c r="Z1481" s="71"/>
      <c r="AA1481" s="85"/>
      <c r="AB1481" s="85"/>
      <c r="AC1481" s="85"/>
      <c r="AD1481" s="85"/>
      <c r="AE1481" s="85"/>
      <c r="AF1481" s="85"/>
      <c r="AG1481" s="85"/>
      <c r="AH1481" s="85"/>
      <c r="AI1481" s="85"/>
      <c r="AJ1481" s="85"/>
      <c r="AK1481" s="85"/>
      <c r="AL1481" s="71"/>
      <c r="AM1481" s="68" t="str">
        <f t="shared" si="44"/>
        <v/>
      </c>
      <c r="AN1481" s="62" t="str">
        <f t="shared" si="45"/>
        <v/>
      </c>
    </row>
    <row r="1482" spans="2:40" ht="21" customHeight="1">
      <c r="B1482" s="78"/>
      <c r="C1482" s="78"/>
      <c r="D1482" s="78"/>
      <c r="E1482" s="177"/>
      <c r="F1482" s="79"/>
      <c r="G1482" s="71"/>
      <c r="H1482" s="71"/>
      <c r="I1482" s="71"/>
      <c r="J1482" s="71"/>
      <c r="K1482" s="72"/>
      <c r="L1482" s="72"/>
      <c r="M1482" s="78"/>
      <c r="N1482" s="71"/>
      <c r="O1482" s="73"/>
      <c r="P1482" s="73"/>
      <c r="Q1482" s="73"/>
      <c r="R1482" s="85"/>
      <c r="S1482" s="73"/>
      <c r="T1482" s="85"/>
      <c r="U1482" s="73"/>
      <c r="V1482" s="85"/>
      <c r="W1482" s="73"/>
      <c r="X1482" s="73"/>
      <c r="Y1482" s="79"/>
      <c r="Z1482" s="71"/>
      <c r="AA1482" s="85"/>
      <c r="AB1482" s="85"/>
      <c r="AC1482" s="85"/>
      <c r="AD1482" s="85"/>
      <c r="AE1482" s="85"/>
      <c r="AF1482" s="85"/>
      <c r="AG1482" s="85"/>
      <c r="AH1482" s="85"/>
      <c r="AI1482" s="85"/>
      <c r="AJ1482" s="85"/>
      <c r="AK1482" s="85"/>
      <c r="AL1482" s="71"/>
      <c r="AM1482" s="68" t="str">
        <f t="shared" si="44"/>
        <v/>
      </c>
      <c r="AN1482" s="62" t="str">
        <f t="shared" si="45"/>
        <v/>
      </c>
    </row>
    <row r="1483" spans="2:40" ht="21" customHeight="1">
      <c r="B1483" s="78"/>
      <c r="C1483" s="78"/>
      <c r="D1483" s="78"/>
      <c r="E1483" s="177"/>
      <c r="F1483" s="79"/>
      <c r="G1483" s="71"/>
      <c r="H1483" s="71"/>
      <c r="I1483" s="71"/>
      <c r="J1483" s="71"/>
      <c r="K1483" s="72"/>
      <c r="L1483" s="72"/>
      <c r="M1483" s="78"/>
      <c r="N1483" s="71"/>
      <c r="O1483" s="73"/>
      <c r="P1483" s="73"/>
      <c r="Q1483" s="73"/>
      <c r="R1483" s="85"/>
      <c r="S1483" s="73"/>
      <c r="T1483" s="85"/>
      <c r="U1483" s="73"/>
      <c r="V1483" s="85"/>
      <c r="W1483" s="73"/>
      <c r="X1483" s="73"/>
      <c r="Y1483" s="79"/>
      <c r="Z1483" s="71"/>
      <c r="AA1483" s="85"/>
      <c r="AB1483" s="85"/>
      <c r="AC1483" s="85"/>
      <c r="AD1483" s="85"/>
      <c r="AE1483" s="85"/>
      <c r="AF1483" s="85"/>
      <c r="AG1483" s="85"/>
      <c r="AH1483" s="85"/>
      <c r="AI1483" s="85"/>
      <c r="AJ1483" s="85"/>
      <c r="AK1483" s="85"/>
      <c r="AL1483" s="71"/>
      <c r="AM1483" s="68" t="str">
        <f t="shared" si="44"/>
        <v/>
      </c>
      <c r="AN1483" s="62" t="str">
        <f t="shared" si="45"/>
        <v/>
      </c>
    </row>
    <row r="1484" spans="2:40" ht="21" customHeight="1">
      <c r="B1484" s="78"/>
      <c r="C1484" s="78"/>
      <c r="D1484" s="78"/>
      <c r="E1484" s="177"/>
      <c r="F1484" s="79"/>
      <c r="G1484" s="71"/>
      <c r="H1484" s="71"/>
      <c r="I1484" s="71"/>
      <c r="J1484" s="71"/>
      <c r="K1484" s="72"/>
      <c r="L1484" s="72"/>
      <c r="M1484" s="78"/>
      <c r="N1484" s="71"/>
      <c r="O1484" s="73"/>
      <c r="P1484" s="73"/>
      <c r="Q1484" s="73"/>
      <c r="R1484" s="85"/>
      <c r="S1484" s="73"/>
      <c r="T1484" s="85"/>
      <c r="U1484" s="73"/>
      <c r="V1484" s="85"/>
      <c r="W1484" s="73"/>
      <c r="X1484" s="73"/>
      <c r="Y1484" s="79"/>
      <c r="Z1484" s="71"/>
      <c r="AA1484" s="85"/>
      <c r="AB1484" s="85"/>
      <c r="AC1484" s="85"/>
      <c r="AD1484" s="85"/>
      <c r="AE1484" s="85"/>
      <c r="AF1484" s="85"/>
      <c r="AG1484" s="85"/>
      <c r="AH1484" s="85"/>
      <c r="AI1484" s="85"/>
      <c r="AJ1484" s="85"/>
      <c r="AK1484" s="85"/>
      <c r="AL1484" s="71"/>
      <c r="AM1484" s="68" t="str">
        <f t="shared" ref="AM1484:AM1547" si="46">IF(AN1484&lt;&gt;"","Erreur","")</f>
        <v/>
      </c>
      <c r="AN1484" s="62" t="str">
        <f t="shared" si="45"/>
        <v/>
      </c>
    </row>
    <row r="1485" spans="2:40" ht="21" customHeight="1">
      <c r="B1485" s="78"/>
      <c r="C1485" s="78"/>
      <c r="D1485" s="78"/>
      <c r="E1485" s="177"/>
      <c r="F1485" s="79"/>
      <c r="G1485" s="71"/>
      <c r="H1485" s="71"/>
      <c r="I1485" s="71"/>
      <c r="J1485" s="71"/>
      <c r="K1485" s="72"/>
      <c r="L1485" s="72"/>
      <c r="M1485" s="78"/>
      <c r="N1485" s="71"/>
      <c r="O1485" s="73"/>
      <c r="P1485" s="73"/>
      <c r="Q1485" s="73"/>
      <c r="R1485" s="85"/>
      <c r="S1485" s="73"/>
      <c r="T1485" s="85"/>
      <c r="U1485" s="73"/>
      <c r="V1485" s="85"/>
      <c r="W1485" s="73"/>
      <c r="X1485" s="73"/>
      <c r="Y1485" s="79"/>
      <c r="Z1485" s="71"/>
      <c r="AA1485" s="85"/>
      <c r="AB1485" s="85"/>
      <c r="AC1485" s="85"/>
      <c r="AD1485" s="85"/>
      <c r="AE1485" s="85"/>
      <c r="AF1485" s="85"/>
      <c r="AG1485" s="85"/>
      <c r="AH1485" s="85"/>
      <c r="AI1485" s="85"/>
      <c r="AJ1485" s="85"/>
      <c r="AK1485" s="85"/>
      <c r="AL1485" s="71"/>
      <c r="AM1485" s="68" t="str">
        <f t="shared" si="46"/>
        <v/>
      </c>
      <c r="AN1485" s="62" t="str">
        <f t="shared" ref="AN1485:AN1548" si="47">IF(AND(B1485&lt;&gt;"",B1484=""),"La ligne précédente ne doit pas être vide",IF(AND(B1485&lt;&gt;"",OR(C1485="",D1485="",E1485="",F1485="",G1485="",H1485="",J1485="",N1485="")),"Veuillez compléter les informations d'identification du programme de cession en réassurance.",IF(AND(B1485="",OR(C1485&lt;&gt;"",D1485&lt;&gt;"",E1485&lt;&gt;"",F1485&lt;&gt;"",G1485&lt;&gt;"",H1485&lt;&gt;"",J1485&lt;&gt;"",N1485&lt;&gt;"")),"Veuillez compléter les informations d'identification du programme de cession en réassurance en colonne C0010.",IF(AND(B1485&lt;&gt;"",AL1485=""),"Veuillez sélectionner NA dans la liste de la colonne C0370 si vous n'avez rien à déclarer.",""))))</f>
        <v/>
      </c>
    </row>
    <row r="1486" spans="2:40" ht="21" customHeight="1">
      <c r="B1486" s="78"/>
      <c r="C1486" s="78"/>
      <c r="D1486" s="78"/>
      <c r="E1486" s="177"/>
      <c r="F1486" s="79"/>
      <c r="G1486" s="71"/>
      <c r="H1486" s="71"/>
      <c r="I1486" s="71"/>
      <c r="J1486" s="71"/>
      <c r="K1486" s="72"/>
      <c r="L1486" s="72"/>
      <c r="M1486" s="78"/>
      <c r="N1486" s="71"/>
      <c r="O1486" s="73"/>
      <c r="P1486" s="73"/>
      <c r="Q1486" s="73"/>
      <c r="R1486" s="85"/>
      <c r="S1486" s="73"/>
      <c r="T1486" s="85"/>
      <c r="U1486" s="73"/>
      <c r="V1486" s="85"/>
      <c r="W1486" s="73"/>
      <c r="X1486" s="73"/>
      <c r="Y1486" s="79"/>
      <c r="Z1486" s="71"/>
      <c r="AA1486" s="85"/>
      <c r="AB1486" s="85"/>
      <c r="AC1486" s="85"/>
      <c r="AD1486" s="85"/>
      <c r="AE1486" s="85"/>
      <c r="AF1486" s="85"/>
      <c r="AG1486" s="85"/>
      <c r="AH1486" s="85"/>
      <c r="AI1486" s="85"/>
      <c r="AJ1486" s="85"/>
      <c r="AK1486" s="85"/>
      <c r="AL1486" s="71"/>
      <c r="AM1486" s="68" t="str">
        <f t="shared" si="46"/>
        <v/>
      </c>
      <c r="AN1486" s="62" t="str">
        <f t="shared" si="47"/>
        <v/>
      </c>
    </row>
    <row r="1487" spans="2:40" ht="21" customHeight="1">
      <c r="B1487" s="78"/>
      <c r="C1487" s="78"/>
      <c r="D1487" s="78"/>
      <c r="E1487" s="177"/>
      <c r="F1487" s="79"/>
      <c r="G1487" s="71"/>
      <c r="H1487" s="71"/>
      <c r="I1487" s="71"/>
      <c r="J1487" s="71"/>
      <c r="K1487" s="72"/>
      <c r="L1487" s="72"/>
      <c r="M1487" s="78"/>
      <c r="N1487" s="71"/>
      <c r="O1487" s="73"/>
      <c r="P1487" s="73"/>
      <c r="Q1487" s="73"/>
      <c r="R1487" s="85"/>
      <c r="S1487" s="73"/>
      <c r="T1487" s="85"/>
      <c r="U1487" s="73"/>
      <c r="V1487" s="85"/>
      <c r="W1487" s="73"/>
      <c r="X1487" s="73"/>
      <c r="Y1487" s="79"/>
      <c r="Z1487" s="71"/>
      <c r="AA1487" s="85"/>
      <c r="AB1487" s="85"/>
      <c r="AC1487" s="85"/>
      <c r="AD1487" s="85"/>
      <c r="AE1487" s="85"/>
      <c r="AF1487" s="85"/>
      <c r="AG1487" s="85"/>
      <c r="AH1487" s="85"/>
      <c r="AI1487" s="85"/>
      <c r="AJ1487" s="85"/>
      <c r="AK1487" s="85"/>
      <c r="AL1487" s="71"/>
      <c r="AM1487" s="68" t="str">
        <f t="shared" si="46"/>
        <v/>
      </c>
      <c r="AN1487" s="62" t="str">
        <f t="shared" si="47"/>
        <v/>
      </c>
    </row>
    <row r="1488" spans="2:40" ht="21" customHeight="1">
      <c r="B1488" s="78"/>
      <c r="C1488" s="78"/>
      <c r="D1488" s="78"/>
      <c r="E1488" s="177"/>
      <c r="F1488" s="79"/>
      <c r="G1488" s="71"/>
      <c r="H1488" s="71"/>
      <c r="I1488" s="71"/>
      <c r="J1488" s="71"/>
      <c r="K1488" s="72"/>
      <c r="L1488" s="72"/>
      <c r="M1488" s="78"/>
      <c r="N1488" s="71"/>
      <c r="O1488" s="73"/>
      <c r="P1488" s="73"/>
      <c r="Q1488" s="73"/>
      <c r="R1488" s="85"/>
      <c r="S1488" s="73"/>
      <c r="T1488" s="85"/>
      <c r="U1488" s="73"/>
      <c r="V1488" s="85"/>
      <c r="W1488" s="73"/>
      <c r="X1488" s="73"/>
      <c r="Y1488" s="79"/>
      <c r="Z1488" s="71"/>
      <c r="AA1488" s="85"/>
      <c r="AB1488" s="85"/>
      <c r="AC1488" s="85"/>
      <c r="AD1488" s="85"/>
      <c r="AE1488" s="85"/>
      <c r="AF1488" s="85"/>
      <c r="AG1488" s="85"/>
      <c r="AH1488" s="85"/>
      <c r="AI1488" s="85"/>
      <c r="AJ1488" s="85"/>
      <c r="AK1488" s="85"/>
      <c r="AL1488" s="71"/>
      <c r="AM1488" s="68" t="str">
        <f t="shared" si="46"/>
        <v/>
      </c>
      <c r="AN1488" s="62" t="str">
        <f t="shared" si="47"/>
        <v/>
      </c>
    </row>
    <row r="1489" spans="2:40" ht="21" customHeight="1">
      <c r="B1489" s="78"/>
      <c r="C1489" s="78"/>
      <c r="D1489" s="78"/>
      <c r="E1489" s="177"/>
      <c r="F1489" s="79"/>
      <c r="G1489" s="71"/>
      <c r="H1489" s="71"/>
      <c r="I1489" s="71"/>
      <c r="J1489" s="71"/>
      <c r="K1489" s="72"/>
      <c r="L1489" s="72"/>
      <c r="M1489" s="78"/>
      <c r="N1489" s="71"/>
      <c r="O1489" s="73"/>
      <c r="P1489" s="73"/>
      <c r="Q1489" s="73"/>
      <c r="R1489" s="85"/>
      <c r="S1489" s="73"/>
      <c r="T1489" s="85"/>
      <c r="U1489" s="73"/>
      <c r="V1489" s="85"/>
      <c r="W1489" s="73"/>
      <c r="X1489" s="73"/>
      <c r="Y1489" s="79"/>
      <c r="Z1489" s="71"/>
      <c r="AA1489" s="85"/>
      <c r="AB1489" s="85"/>
      <c r="AC1489" s="85"/>
      <c r="AD1489" s="85"/>
      <c r="AE1489" s="85"/>
      <c r="AF1489" s="85"/>
      <c r="AG1489" s="85"/>
      <c r="AH1489" s="85"/>
      <c r="AI1489" s="85"/>
      <c r="AJ1489" s="85"/>
      <c r="AK1489" s="85"/>
      <c r="AL1489" s="71"/>
      <c r="AM1489" s="68" t="str">
        <f t="shared" si="46"/>
        <v/>
      </c>
      <c r="AN1489" s="62" t="str">
        <f t="shared" si="47"/>
        <v/>
      </c>
    </row>
    <row r="1490" spans="2:40" ht="21" customHeight="1">
      <c r="B1490" s="78"/>
      <c r="C1490" s="78"/>
      <c r="D1490" s="78"/>
      <c r="E1490" s="177"/>
      <c r="F1490" s="79"/>
      <c r="G1490" s="71"/>
      <c r="H1490" s="71"/>
      <c r="I1490" s="71"/>
      <c r="J1490" s="71"/>
      <c r="K1490" s="72"/>
      <c r="L1490" s="72"/>
      <c r="M1490" s="78"/>
      <c r="N1490" s="71"/>
      <c r="O1490" s="73"/>
      <c r="P1490" s="73"/>
      <c r="Q1490" s="73"/>
      <c r="R1490" s="85"/>
      <c r="S1490" s="73"/>
      <c r="T1490" s="85"/>
      <c r="U1490" s="73"/>
      <c r="V1490" s="85"/>
      <c r="W1490" s="73"/>
      <c r="X1490" s="73"/>
      <c r="Y1490" s="79"/>
      <c r="Z1490" s="71"/>
      <c r="AA1490" s="85"/>
      <c r="AB1490" s="85"/>
      <c r="AC1490" s="85"/>
      <c r="AD1490" s="85"/>
      <c r="AE1490" s="85"/>
      <c r="AF1490" s="85"/>
      <c r="AG1490" s="85"/>
      <c r="AH1490" s="85"/>
      <c r="AI1490" s="85"/>
      <c r="AJ1490" s="85"/>
      <c r="AK1490" s="85"/>
      <c r="AL1490" s="71"/>
      <c r="AM1490" s="68" t="str">
        <f t="shared" si="46"/>
        <v/>
      </c>
      <c r="AN1490" s="62" t="str">
        <f t="shared" si="47"/>
        <v/>
      </c>
    </row>
    <row r="1491" spans="2:40" ht="21" customHeight="1">
      <c r="B1491" s="78"/>
      <c r="C1491" s="78"/>
      <c r="D1491" s="78"/>
      <c r="E1491" s="177"/>
      <c r="F1491" s="79"/>
      <c r="G1491" s="71"/>
      <c r="H1491" s="71"/>
      <c r="I1491" s="71"/>
      <c r="J1491" s="71"/>
      <c r="K1491" s="72"/>
      <c r="L1491" s="72"/>
      <c r="M1491" s="78"/>
      <c r="N1491" s="71"/>
      <c r="O1491" s="73"/>
      <c r="P1491" s="73"/>
      <c r="Q1491" s="73"/>
      <c r="R1491" s="85"/>
      <c r="S1491" s="73"/>
      <c r="T1491" s="85"/>
      <c r="U1491" s="73"/>
      <c r="V1491" s="85"/>
      <c r="W1491" s="73"/>
      <c r="X1491" s="73"/>
      <c r="Y1491" s="79"/>
      <c r="Z1491" s="71"/>
      <c r="AA1491" s="85"/>
      <c r="AB1491" s="85"/>
      <c r="AC1491" s="85"/>
      <c r="AD1491" s="85"/>
      <c r="AE1491" s="85"/>
      <c r="AF1491" s="85"/>
      <c r="AG1491" s="85"/>
      <c r="AH1491" s="85"/>
      <c r="AI1491" s="85"/>
      <c r="AJ1491" s="85"/>
      <c r="AK1491" s="85"/>
      <c r="AL1491" s="71"/>
      <c r="AM1491" s="68" t="str">
        <f t="shared" si="46"/>
        <v/>
      </c>
      <c r="AN1491" s="62" t="str">
        <f t="shared" si="47"/>
        <v/>
      </c>
    </row>
    <row r="1492" spans="2:40" ht="21" customHeight="1">
      <c r="B1492" s="78"/>
      <c r="C1492" s="78"/>
      <c r="D1492" s="78"/>
      <c r="E1492" s="177"/>
      <c r="F1492" s="79"/>
      <c r="G1492" s="71"/>
      <c r="H1492" s="71"/>
      <c r="I1492" s="71"/>
      <c r="J1492" s="71"/>
      <c r="K1492" s="72"/>
      <c r="L1492" s="72"/>
      <c r="M1492" s="78"/>
      <c r="N1492" s="71"/>
      <c r="O1492" s="73"/>
      <c r="P1492" s="73"/>
      <c r="Q1492" s="73"/>
      <c r="R1492" s="85"/>
      <c r="S1492" s="73"/>
      <c r="T1492" s="85"/>
      <c r="U1492" s="73"/>
      <c r="V1492" s="85"/>
      <c r="W1492" s="73"/>
      <c r="X1492" s="73"/>
      <c r="Y1492" s="79"/>
      <c r="Z1492" s="71"/>
      <c r="AA1492" s="85"/>
      <c r="AB1492" s="85"/>
      <c r="AC1492" s="85"/>
      <c r="AD1492" s="85"/>
      <c r="AE1492" s="85"/>
      <c r="AF1492" s="85"/>
      <c r="AG1492" s="85"/>
      <c r="AH1492" s="85"/>
      <c r="AI1492" s="85"/>
      <c r="AJ1492" s="85"/>
      <c r="AK1492" s="85"/>
      <c r="AL1492" s="71"/>
      <c r="AM1492" s="68" t="str">
        <f t="shared" si="46"/>
        <v/>
      </c>
      <c r="AN1492" s="62" t="str">
        <f t="shared" si="47"/>
        <v/>
      </c>
    </row>
    <row r="1493" spans="2:40" ht="21" customHeight="1">
      <c r="B1493" s="78"/>
      <c r="C1493" s="78"/>
      <c r="D1493" s="78"/>
      <c r="E1493" s="177"/>
      <c r="F1493" s="79"/>
      <c r="G1493" s="71"/>
      <c r="H1493" s="71"/>
      <c r="I1493" s="71"/>
      <c r="J1493" s="71"/>
      <c r="K1493" s="72"/>
      <c r="L1493" s="72"/>
      <c r="M1493" s="78"/>
      <c r="N1493" s="71"/>
      <c r="O1493" s="73"/>
      <c r="P1493" s="73"/>
      <c r="Q1493" s="73"/>
      <c r="R1493" s="85"/>
      <c r="S1493" s="73"/>
      <c r="T1493" s="85"/>
      <c r="U1493" s="73"/>
      <c r="V1493" s="85"/>
      <c r="W1493" s="73"/>
      <c r="X1493" s="73"/>
      <c r="Y1493" s="79"/>
      <c r="Z1493" s="71"/>
      <c r="AA1493" s="85"/>
      <c r="AB1493" s="85"/>
      <c r="AC1493" s="85"/>
      <c r="AD1493" s="85"/>
      <c r="AE1493" s="85"/>
      <c r="AF1493" s="85"/>
      <c r="AG1493" s="85"/>
      <c r="AH1493" s="85"/>
      <c r="AI1493" s="85"/>
      <c r="AJ1493" s="85"/>
      <c r="AK1493" s="85"/>
      <c r="AL1493" s="71"/>
      <c r="AM1493" s="68" t="str">
        <f t="shared" si="46"/>
        <v/>
      </c>
      <c r="AN1493" s="62" t="str">
        <f t="shared" si="47"/>
        <v/>
      </c>
    </row>
    <row r="1494" spans="2:40" ht="21" customHeight="1">
      <c r="B1494" s="78"/>
      <c r="C1494" s="78"/>
      <c r="D1494" s="78"/>
      <c r="E1494" s="177"/>
      <c r="F1494" s="79"/>
      <c r="G1494" s="71"/>
      <c r="H1494" s="71"/>
      <c r="I1494" s="71"/>
      <c r="J1494" s="71"/>
      <c r="K1494" s="72"/>
      <c r="L1494" s="72"/>
      <c r="M1494" s="78"/>
      <c r="N1494" s="71"/>
      <c r="O1494" s="73"/>
      <c r="P1494" s="73"/>
      <c r="Q1494" s="73"/>
      <c r="R1494" s="85"/>
      <c r="S1494" s="73"/>
      <c r="T1494" s="85"/>
      <c r="U1494" s="73"/>
      <c r="V1494" s="85"/>
      <c r="W1494" s="73"/>
      <c r="X1494" s="73"/>
      <c r="Y1494" s="79"/>
      <c r="Z1494" s="71"/>
      <c r="AA1494" s="85"/>
      <c r="AB1494" s="85"/>
      <c r="AC1494" s="85"/>
      <c r="AD1494" s="85"/>
      <c r="AE1494" s="85"/>
      <c r="AF1494" s="85"/>
      <c r="AG1494" s="85"/>
      <c r="AH1494" s="85"/>
      <c r="AI1494" s="85"/>
      <c r="AJ1494" s="85"/>
      <c r="AK1494" s="85"/>
      <c r="AL1494" s="71"/>
      <c r="AM1494" s="68" t="str">
        <f t="shared" si="46"/>
        <v/>
      </c>
      <c r="AN1494" s="62" t="str">
        <f t="shared" si="47"/>
        <v/>
      </c>
    </row>
    <row r="1495" spans="2:40" ht="21" customHeight="1">
      <c r="B1495" s="78"/>
      <c r="C1495" s="78"/>
      <c r="D1495" s="78"/>
      <c r="E1495" s="177"/>
      <c r="F1495" s="79"/>
      <c r="G1495" s="71"/>
      <c r="H1495" s="71"/>
      <c r="I1495" s="71"/>
      <c r="J1495" s="71"/>
      <c r="K1495" s="72"/>
      <c r="L1495" s="72"/>
      <c r="M1495" s="78"/>
      <c r="N1495" s="71"/>
      <c r="O1495" s="73"/>
      <c r="P1495" s="73"/>
      <c r="Q1495" s="73"/>
      <c r="R1495" s="85"/>
      <c r="S1495" s="73"/>
      <c r="T1495" s="85"/>
      <c r="U1495" s="73"/>
      <c r="V1495" s="85"/>
      <c r="W1495" s="73"/>
      <c r="X1495" s="73"/>
      <c r="Y1495" s="79"/>
      <c r="Z1495" s="71"/>
      <c r="AA1495" s="85"/>
      <c r="AB1495" s="85"/>
      <c r="AC1495" s="85"/>
      <c r="AD1495" s="85"/>
      <c r="AE1495" s="85"/>
      <c r="AF1495" s="85"/>
      <c r="AG1495" s="85"/>
      <c r="AH1495" s="85"/>
      <c r="AI1495" s="85"/>
      <c r="AJ1495" s="85"/>
      <c r="AK1495" s="85"/>
      <c r="AL1495" s="71"/>
      <c r="AM1495" s="68" t="str">
        <f t="shared" si="46"/>
        <v/>
      </c>
      <c r="AN1495" s="62" t="str">
        <f t="shared" si="47"/>
        <v/>
      </c>
    </row>
    <row r="1496" spans="2:40" ht="21" customHeight="1">
      <c r="B1496" s="78"/>
      <c r="C1496" s="78"/>
      <c r="D1496" s="78"/>
      <c r="E1496" s="177"/>
      <c r="F1496" s="79"/>
      <c r="G1496" s="71"/>
      <c r="H1496" s="71"/>
      <c r="I1496" s="71"/>
      <c r="J1496" s="71"/>
      <c r="K1496" s="72"/>
      <c r="L1496" s="72"/>
      <c r="M1496" s="78"/>
      <c r="N1496" s="71"/>
      <c r="O1496" s="73"/>
      <c r="P1496" s="73"/>
      <c r="Q1496" s="73"/>
      <c r="R1496" s="85"/>
      <c r="S1496" s="73"/>
      <c r="T1496" s="85"/>
      <c r="U1496" s="73"/>
      <c r="V1496" s="85"/>
      <c r="W1496" s="73"/>
      <c r="X1496" s="73"/>
      <c r="Y1496" s="79"/>
      <c r="Z1496" s="71"/>
      <c r="AA1496" s="85"/>
      <c r="AB1496" s="85"/>
      <c r="AC1496" s="85"/>
      <c r="AD1496" s="85"/>
      <c r="AE1496" s="85"/>
      <c r="AF1496" s="85"/>
      <c r="AG1496" s="85"/>
      <c r="AH1496" s="85"/>
      <c r="AI1496" s="85"/>
      <c r="AJ1496" s="85"/>
      <c r="AK1496" s="85"/>
      <c r="AL1496" s="71"/>
      <c r="AM1496" s="68" t="str">
        <f t="shared" si="46"/>
        <v/>
      </c>
      <c r="AN1496" s="62" t="str">
        <f t="shared" si="47"/>
        <v/>
      </c>
    </row>
    <row r="1497" spans="2:40" ht="21" customHeight="1">
      <c r="B1497" s="78"/>
      <c r="C1497" s="78"/>
      <c r="D1497" s="78"/>
      <c r="E1497" s="177"/>
      <c r="F1497" s="79"/>
      <c r="G1497" s="71"/>
      <c r="H1497" s="71"/>
      <c r="I1497" s="71"/>
      <c r="J1497" s="71"/>
      <c r="K1497" s="72"/>
      <c r="L1497" s="72"/>
      <c r="M1497" s="78"/>
      <c r="N1497" s="71"/>
      <c r="O1497" s="73"/>
      <c r="P1497" s="73"/>
      <c r="Q1497" s="73"/>
      <c r="R1497" s="85"/>
      <c r="S1497" s="73"/>
      <c r="T1497" s="85"/>
      <c r="U1497" s="73"/>
      <c r="V1497" s="85"/>
      <c r="W1497" s="73"/>
      <c r="X1497" s="73"/>
      <c r="Y1497" s="79"/>
      <c r="Z1497" s="71"/>
      <c r="AA1497" s="85"/>
      <c r="AB1497" s="85"/>
      <c r="AC1497" s="85"/>
      <c r="AD1497" s="85"/>
      <c r="AE1497" s="85"/>
      <c r="AF1497" s="85"/>
      <c r="AG1497" s="85"/>
      <c r="AH1497" s="85"/>
      <c r="AI1497" s="85"/>
      <c r="AJ1497" s="85"/>
      <c r="AK1497" s="85"/>
      <c r="AL1497" s="71"/>
      <c r="AM1497" s="68" t="str">
        <f t="shared" si="46"/>
        <v/>
      </c>
      <c r="AN1497" s="62" t="str">
        <f t="shared" si="47"/>
        <v/>
      </c>
    </row>
    <row r="1498" spans="2:40" ht="21" customHeight="1">
      <c r="B1498" s="78"/>
      <c r="C1498" s="78"/>
      <c r="D1498" s="78"/>
      <c r="E1498" s="177"/>
      <c r="F1498" s="79"/>
      <c r="G1498" s="71"/>
      <c r="H1498" s="71"/>
      <c r="I1498" s="71"/>
      <c r="J1498" s="71"/>
      <c r="K1498" s="72"/>
      <c r="L1498" s="72"/>
      <c r="M1498" s="78"/>
      <c r="N1498" s="71"/>
      <c r="O1498" s="73"/>
      <c r="P1498" s="73"/>
      <c r="Q1498" s="73"/>
      <c r="R1498" s="85"/>
      <c r="S1498" s="73"/>
      <c r="T1498" s="85"/>
      <c r="U1498" s="73"/>
      <c r="V1498" s="85"/>
      <c r="W1498" s="73"/>
      <c r="X1498" s="73"/>
      <c r="Y1498" s="79"/>
      <c r="Z1498" s="71"/>
      <c r="AA1498" s="85"/>
      <c r="AB1498" s="85"/>
      <c r="AC1498" s="85"/>
      <c r="AD1498" s="85"/>
      <c r="AE1498" s="85"/>
      <c r="AF1498" s="85"/>
      <c r="AG1498" s="85"/>
      <c r="AH1498" s="85"/>
      <c r="AI1498" s="85"/>
      <c r="AJ1498" s="85"/>
      <c r="AK1498" s="85"/>
      <c r="AL1498" s="71"/>
      <c r="AM1498" s="68" t="str">
        <f t="shared" si="46"/>
        <v/>
      </c>
      <c r="AN1498" s="62" t="str">
        <f t="shared" si="47"/>
        <v/>
      </c>
    </row>
    <row r="1499" spans="2:40" ht="21" customHeight="1">
      <c r="B1499" s="78"/>
      <c r="C1499" s="78"/>
      <c r="D1499" s="78"/>
      <c r="E1499" s="177"/>
      <c r="F1499" s="79"/>
      <c r="G1499" s="71"/>
      <c r="H1499" s="71"/>
      <c r="I1499" s="71"/>
      <c r="J1499" s="71"/>
      <c r="K1499" s="72"/>
      <c r="L1499" s="72"/>
      <c r="M1499" s="78"/>
      <c r="N1499" s="71"/>
      <c r="O1499" s="73"/>
      <c r="P1499" s="73"/>
      <c r="Q1499" s="73"/>
      <c r="R1499" s="85"/>
      <c r="S1499" s="73"/>
      <c r="T1499" s="85"/>
      <c r="U1499" s="73"/>
      <c r="V1499" s="85"/>
      <c r="W1499" s="73"/>
      <c r="X1499" s="73"/>
      <c r="Y1499" s="79"/>
      <c r="Z1499" s="71"/>
      <c r="AA1499" s="85"/>
      <c r="AB1499" s="85"/>
      <c r="AC1499" s="85"/>
      <c r="AD1499" s="85"/>
      <c r="AE1499" s="85"/>
      <c r="AF1499" s="85"/>
      <c r="AG1499" s="85"/>
      <c r="AH1499" s="85"/>
      <c r="AI1499" s="85"/>
      <c r="AJ1499" s="85"/>
      <c r="AK1499" s="85"/>
      <c r="AL1499" s="71"/>
      <c r="AM1499" s="68" t="str">
        <f t="shared" si="46"/>
        <v/>
      </c>
      <c r="AN1499" s="62" t="str">
        <f t="shared" si="47"/>
        <v/>
      </c>
    </row>
    <row r="1500" spans="2:40" ht="21" customHeight="1">
      <c r="B1500" s="78"/>
      <c r="C1500" s="78"/>
      <c r="D1500" s="78"/>
      <c r="E1500" s="177"/>
      <c r="F1500" s="79"/>
      <c r="G1500" s="71"/>
      <c r="H1500" s="71"/>
      <c r="I1500" s="71"/>
      <c r="J1500" s="71"/>
      <c r="K1500" s="72"/>
      <c r="L1500" s="72"/>
      <c r="M1500" s="78"/>
      <c r="N1500" s="71"/>
      <c r="O1500" s="73"/>
      <c r="P1500" s="73"/>
      <c r="Q1500" s="73"/>
      <c r="R1500" s="85"/>
      <c r="S1500" s="73"/>
      <c r="T1500" s="85"/>
      <c r="U1500" s="73"/>
      <c r="V1500" s="85"/>
      <c r="W1500" s="73"/>
      <c r="X1500" s="73"/>
      <c r="Y1500" s="79"/>
      <c r="Z1500" s="71"/>
      <c r="AA1500" s="85"/>
      <c r="AB1500" s="85"/>
      <c r="AC1500" s="85"/>
      <c r="AD1500" s="85"/>
      <c r="AE1500" s="85"/>
      <c r="AF1500" s="85"/>
      <c r="AG1500" s="85"/>
      <c r="AH1500" s="85"/>
      <c r="AI1500" s="85"/>
      <c r="AJ1500" s="85"/>
      <c r="AK1500" s="85"/>
      <c r="AL1500" s="71"/>
      <c r="AM1500" s="68" t="str">
        <f t="shared" si="46"/>
        <v/>
      </c>
      <c r="AN1500" s="62" t="str">
        <f t="shared" si="47"/>
        <v/>
      </c>
    </row>
    <row r="1501" spans="2:40" ht="21" customHeight="1">
      <c r="B1501" s="78"/>
      <c r="C1501" s="78"/>
      <c r="D1501" s="78"/>
      <c r="E1501" s="177"/>
      <c r="F1501" s="79"/>
      <c r="G1501" s="71"/>
      <c r="H1501" s="71"/>
      <c r="I1501" s="71"/>
      <c r="J1501" s="71"/>
      <c r="K1501" s="72"/>
      <c r="L1501" s="72"/>
      <c r="M1501" s="78"/>
      <c r="N1501" s="71"/>
      <c r="O1501" s="73"/>
      <c r="P1501" s="73"/>
      <c r="Q1501" s="73"/>
      <c r="R1501" s="85"/>
      <c r="S1501" s="73"/>
      <c r="T1501" s="85"/>
      <c r="U1501" s="73"/>
      <c r="V1501" s="85"/>
      <c r="W1501" s="73"/>
      <c r="X1501" s="73"/>
      <c r="Y1501" s="79"/>
      <c r="Z1501" s="71"/>
      <c r="AA1501" s="85"/>
      <c r="AB1501" s="85"/>
      <c r="AC1501" s="85"/>
      <c r="AD1501" s="85"/>
      <c r="AE1501" s="85"/>
      <c r="AF1501" s="85"/>
      <c r="AG1501" s="85"/>
      <c r="AH1501" s="85"/>
      <c r="AI1501" s="85"/>
      <c r="AJ1501" s="85"/>
      <c r="AK1501" s="85"/>
      <c r="AL1501" s="71"/>
      <c r="AM1501" s="68" t="str">
        <f t="shared" si="46"/>
        <v/>
      </c>
      <c r="AN1501" s="62" t="str">
        <f t="shared" si="47"/>
        <v/>
      </c>
    </row>
    <row r="1502" spans="2:40" ht="21" customHeight="1">
      <c r="B1502" s="78"/>
      <c r="C1502" s="78"/>
      <c r="D1502" s="78"/>
      <c r="E1502" s="177"/>
      <c r="F1502" s="79"/>
      <c r="G1502" s="71"/>
      <c r="H1502" s="71"/>
      <c r="I1502" s="71"/>
      <c r="J1502" s="71"/>
      <c r="K1502" s="72"/>
      <c r="L1502" s="72"/>
      <c r="M1502" s="78"/>
      <c r="N1502" s="71"/>
      <c r="O1502" s="73"/>
      <c r="P1502" s="73"/>
      <c r="Q1502" s="73"/>
      <c r="R1502" s="85"/>
      <c r="S1502" s="73"/>
      <c r="T1502" s="85"/>
      <c r="U1502" s="73"/>
      <c r="V1502" s="85"/>
      <c r="W1502" s="73"/>
      <c r="X1502" s="73"/>
      <c r="Y1502" s="79"/>
      <c r="Z1502" s="71"/>
      <c r="AA1502" s="85"/>
      <c r="AB1502" s="85"/>
      <c r="AC1502" s="85"/>
      <c r="AD1502" s="85"/>
      <c r="AE1502" s="85"/>
      <c r="AF1502" s="85"/>
      <c r="AG1502" s="85"/>
      <c r="AH1502" s="85"/>
      <c r="AI1502" s="85"/>
      <c r="AJ1502" s="85"/>
      <c r="AK1502" s="85"/>
      <c r="AL1502" s="71"/>
      <c r="AM1502" s="68" t="str">
        <f t="shared" si="46"/>
        <v/>
      </c>
      <c r="AN1502" s="62" t="str">
        <f t="shared" si="47"/>
        <v/>
      </c>
    </row>
    <row r="1503" spans="2:40" ht="21" customHeight="1">
      <c r="B1503" s="78"/>
      <c r="C1503" s="78"/>
      <c r="D1503" s="78"/>
      <c r="E1503" s="177"/>
      <c r="F1503" s="79"/>
      <c r="G1503" s="71"/>
      <c r="H1503" s="71"/>
      <c r="I1503" s="71"/>
      <c r="J1503" s="71"/>
      <c r="K1503" s="72"/>
      <c r="L1503" s="72"/>
      <c r="M1503" s="78"/>
      <c r="N1503" s="71"/>
      <c r="O1503" s="73"/>
      <c r="P1503" s="73"/>
      <c r="Q1503" s="73"/>
      <c r="R1503" s="85"/>
      <c r="S1503" s="73"/>
      <c r="T1503" s="85"/>
      <c r="U1503" s="73"/>
      <c r="V1503" s="85"/>
      <c r="W1503" s="73"/>
      <c r="X1503" s="73"/>
      <c r="Y1503" s="79"/>
      <c r="Z1503" s="71"/>
      <c r="AA1503" s="85"/>
      <c r="AB1503" s="85"/>
      <c r="AC1503" s="85"/>
      <c r="AD1503" s="85"/>
      <c r="AE1503" s="85"/>
      <c r="AF1503" s="85"/>
      <c r="AG1503" s="85"/>
      <c r="AH1503" s="85"/>
      <c r="AI1503" s="85"/>
      <c r="AJ1503" s="85"/>
      <c r="AK1503" s="85"/>
      <c r="AL1503" s="71"/>
      <c r="AM1503" s="68" t="str">
        <f t="shared" si="46"/>
        <v/>
      </c>
      <c r="AN1503" s="62" t="str">
        <f t="shared" si="47"/>
        <v/>
      </c>
    </row>
    <row r="1504" spans="2:40" ht="21" customHeight="1">
      <c r="B1504" s="78"/>
      <c r="C1504" s="78"/>
      <c r="D1504" s="78"/>
      <c r="E1504" s="177"/>
      <c r="F1504" s="79"/>
      <c r="G1504" s="71"/>
      <c r="H1504" s="71"/>
      <c r="I1504" s="71"/>
      <c r="J1504" s="71"/>
      <c r="K1504" s="72"/>
      <c r="L1504" s="72"/>
      <c r="M1504" s="78"/>
      <c r="N1504" s="71"/>
      <c r="O1504" s="73"/>
      <c r="P1504" s="73"/>
      <c r="Q1504" s="73"/>
      <c r="R1504" s="85"/>
      <c r="S1504" s="73"/>
      <c r="T1504" s="85"/>
      <c r="U1504" s="73"/>
      <c r="V1504" s="85"/>
      <c r="W1504" s="73"/>
      <c r="X1504" s="73"/>
      <c r="Y1504" s="79"/>
      <c r="Z1504" s="71"/>
      <c r="AA1504" s="85"/>
      <c r="AB1504" s="85"/>
      <c r="AC1504" s="85"/>
      <c r="AD1504" s="85"/>
      <c r="AE1504" s="85"/>
      <c r="AF1504" s="85"/>
      <c r="AG1504" s="85"/>
      <c r="AH1504" s="85"/>
      <c r="AI1504" s="85"/>
      <c r="AJ1504" s="85"/>
      <c r="AK1504" s="85"/>
      <c r="AL1504" s="71"/>
      <c r="AM1504" s="68" t="str">
        <f t="shared" si="46"/>
        <v/>
      </c>
      <c r="AN1504" s="62" t="str">
        <f t="shared" si="47"/>
        <v/>
      </c>
    </row>
    <row r="1505" spans="2:40" ht="21" customHeight="1">
      <c r="B1505" s="78"/>
      <c r="C1505" s="78"/>
      <c r="D1505" s="78"/>
      <c r="E1505" s="177"/>
      <c r="F1505" s="79"/>
      <c r="G1505" s="71"/>
      <c r="H1505" s="71"/>
      <c r="I1505" s="71"/>
      <c r="J1505" s="71"/>
      <c r="K1505" s="72"/>
      <c r="L1505" s="72"/>
      <c r="M1505" s="78"/>
      <c r="N1505" s="71"/>
      <c r="O1505" s="73"/>
      <c r="P1505" s="73"/>
      <c r="Q1505" s="73"/>
      <c r="R1505" s="85"/>
      <c r="S1505" s="73"/>
      <c r="T1505" s="85"/>
      <c r="U1505" s="73"/>
      <c r="V1505" s="85"/>
      <c r="W1505" s="73"/>
      <c r="X1505" s="73"/>
      <c r="Y1505" s="79"/>
      <c r="Z1505" s="71"/>
      <c r="AA1505" s="85"/>
      <c r="AB1505" s="85"/>
      <c r="AC1505" s="85"/>
      <c r="AD1505" s="85"/>
      <c r="AE1505" s="85"/>
      <c r="AF1505" s="85"/>
      <c r="AG1505" s="85"/>
      <c r="AH1505" s="85"/>
      <c r="AI1505" s="85"/>
      <c r="AJ1505" s="85"/>
      <c r="AK1505" s="85"/>
      <c r="AL1505" s="71"/>
      <c r="AM1505" s="68" t="str">
        <f t="shared" si="46"/>
        <v/>
      </c>
      <c r="AN1505" s="62" t="str">
        <f t="shared" si="47"/>
        <v/>
      </c>
    </row>
    <row r="1506" spans="2:40" ht="21" customHeight="1">
      <c r="B1506" s="78"/>
      <c r="C1506" s="78"/>
      <c r="D1506" s="78"/>
      <c r="E1506" s="177"/>
      <c r="F1506" s="79"/>
      <c r="G1506" s="71"/>
      <c r="H1506" s="71"/>
      <c r="I1506" s="71"/>
      <c r="J1506" s="71"/>
      <c r="K1506" s="72"/>
      <c r="L1506" s="72"/>
      <c r="M1506" s="78"/>
      <c r="N1506" s="71"/>
      <c r="O1506" s="73"/>
      <c r="P1506" s="73"/>
      <c r="Q1506" s="73"/>
      <c r="R1506" s="85"/>
      <c r="S1506" s="73"/>
      <c r="T1506" s="85"/>
      <c r="U1506" s="73"/>
      <c r="V1506" s="85"/>
      <c r="W1506" s="73"/>
      <c r="X1506" s="73"/>
      <c r="Y1506" s="79"/>
      <c r="Z1506" s="71"/>
      <c r="AA1506" s="85"/>
      <c r="AB1506" s="85"/>
      <c r="AC1506" s="85"/>
      <c r="AD1506" s="85"/>
      <c r="AE1506" s="85"/>
      <c r="AF1506" s="85"/>
      <c r="AG1506" s="85"/>
      <c r="AH1506" s="85"/>
      <c r="AI1506" s="85"/>
      <c r="AJ1506" s="85"/>
      <c r="AK1506" s="85"/>
      <c r="AL1506" s="71"/>
      <c r="AM1506" s="68" t="str">
        <f t="shared" si="46"/>
        <v/>
      </c>
      <c r="AN1506" s="62" t="str">
        <f t="shared" si="47"/>
        <v/>
      </c>
    </row>
    <row r="1507" spans="2:40" ht="21" customHeight="1">
      <c r="B1507" s="78"/>
      <c r="C1507" s="78"/>
      <c r="D1507" s="78"/>
      <c r="E1507" s="177"/>
      <c r="F1507" s="79"/>
      <c r="G1507" s="71"/>
      <c r="H1507" s="71"/>
      <c r="I1507" s="71"/>
      <c r="J1507" s="71"/>
      <c r="K1507" s="72"/>
      <c r="L1507" s="72"/>
      <c r="M1507" s="78"/>
      <c r="N1507" s="71"/>
      <c r="O1507" s="73"/>
      <c r="P1507" s="73"/>
      <c r="Q1507" s="73"/>
      <c r="R1507" s="85"/>
      <c r="S1507" s="73"/>
      <c r="T1507" s="85"/>
      <c r="U1507" s="73"/>
      <c r="V1507" s="85"/>
      <c r="W1507" s="73"/>
      <c r="X1507" s="73"/>
      <c r="Y1507" s="79"/>
      <c r="Z1507" s="71"/>
      <c r="AA1507" s="85"/>
      <c r="AB1507" s="85"/>
      <c r="AC1507" s="85"/>
      <c r="AD1507" s="85"/>
      <c r="AE1507" s="85"/>
      <c r="AF1507" s="85"/>
      <c r="AG1507" s="85"/>
      <c r="AH1507" s="85"/>
      <c r="AI1507" s="85"/>
      <c r="AJ1507" s="85"/>
      <c r="AK1507" s="85"/>
      <c r="AL1507" s="71"/>
      <c r="AM1507" s="68" t="str">
        <f t="shared" si="46"/>
        <v/>
      </c>
      <c r="AN1507" s="62" t="str">
        <f t="shared" si="47"/>
        <v/>
      </c>
    </row>
    <row r="1508" spans="2:40" ht="21" customHeight="1">
      <c r="B1508" s="78"/>
      <c r="C1508" s="78"/>
      <c r="D1508" s="78"/>
      <c r="E1508" s="177"/>
      <c r="F1508" s="79"/>
      <c r="G1508" s="71"/>
      <c r="H1508" s="71"/>
      <c r="I1508" s="71"/>
      <c r="J1508" s="71"/>
      <c r="K1508" s="72"/>
      <c r="L1508" s="72"/>
      <c r="M1508" s="78"/>
      <c r="N1508" s="71"/>
      <c r="O1508" s="73"/>
      <c r="P1508" s="73"/>
      <c r="Q1508" s="73"/>
      <c r="R1508" s="85"/>
      <c r="S1508" s="73"/>
      <c r="T1508" s="85"/>
      <c r="U1508" s="73"/>
      <c r="V1508" s="85"/>
      <c r="W1508" s="73"/>
      <c r="X1508" s="73"/>
      <c r="Y1508" s="79"/>
      <c r="Z1508" s="71"/>
      <c r="AA1508" s="85"/>
      <c r="AB1508" s="85"/>
      <c r="AC1508" s="85"/>
      <c r="AD1508" s="85"/>
      <c r="AE1508" s="85"/>
      <c r="AF1508" s="85"/>
      <c r="AG1508" s="85"/>
      <c r="AH1508" s="85"/>
      <c r="AI1508" s="85"/>
      <c r="AJ1508" s="85"/>
      <c r="AK1508" s="85"/>
      <c r="AL1508" s="71"/>
      <c r="AM1508" s="68" t="str">
        <f t="shared" si="46"/>
        <v/>
      </c>
      <c r="AN1508" s="62" t="str">
        <f t="shared" si="47"/>
        <v/>
      </c>
    </row>
    <row r="1509" spans="2:40" ht="21" customHeight="1">
      <c r="B1509" s="78"/>
      <c r="C1509" s="78"/>
      <c r="D1509" s="78"/>
      <c r="E1509" s="177"/>
      <c r="F1509" s="79"/>
      <c r="G1509" s="71"/>
      <c r="H1509" s="71"/>
      <c r="I1509" s="71"/>
      <c r="J1509" s="71"/>
      <c r="K1509" s="72"/>
      <c r="L1509" s="72"/>
      <c r="M1509" s="78"/>
      <c r="N1509" s="71"/>
      <c r="O1509" s="73"/>
      <c r="P1509" s="73"/>
      <c r="Q1509" s="73"/>
      <c r="R1509" s="85"/>
      <c r="S1509" s="73"/>
      <c r="T1509" s="85"/>
      <c r="U1509" s="73"/>
      <c r="V1509" s="85"/>
      <c r="W1509" s="73"/>
      <c r="X1509" s="73"/>
      <c r="Y1509" s="79"/>
      <c r="Z1509" s="71"/>
      <c r="AA1509" s="85"/>
      <c r="AB1509" s="85"/>
      <c r="AC1509" s="85"/>
      <c r="AD1509" s="85"/>
      <c r="AE1509" s="85"/>
      <c r="AF1509" s="85"/>
      <c r="AG1509" s="85"/>
      <c r="AH1509" s="85"/>
      <c r="AI1509" s="85"/>
      <c r="AJ1509" s="85"/>
      <c r="AK1509" s="85"/>
      <c r="AL1509" s="71"/>
      <c r="AM1509" s="68" t="str">
        <f t="shared" si="46"/>
        <v/>
      </c>
      <c r="AN1509" s="62" t="str">
        <f t="shared" si="47"/>
        <v/>
      </c>
    </row>
    <row r="1510" spans="2:40" ht="21" customHeight="1">
      <c r="B1510" s="78"/>
      <c r="C1510" s="78"/>
      <c r="D1510" s="78"/>
      <c r="E1510" s="177"/>
      <c r="F1510" s="79"/>
      <c r="G1510" s="71"/>
      <c r="H1510" s="71"/>
      <c r="I1510" s="71"/>
      <c r="J1510" s="71"/>
      <c r="K1510" s="72"/>
      <c r="L1510" s="72"/>
      <c r="M1510" s="78"/>
      <c r="N1510" s="71"/>
      <c r="O1510" s="73"/>
      <c r="P1510" s="73"/>
      <c r="Q1510" s="73"/>
      <c r="R1510" s="85"/>
      <c r="S1510" s="73"/>
      <c r="T1510" s="85"/>
      <c r="U1510" s="73"/>
      <c r="V1510" s="85"/>
      <c r="W1510" s="73"/>
      <c r="X1510" s="73"/>
      <c r="Y1510" s="79"/>
      <c r="Z1510" s="71"/>
      <c r="AA1510" s="85"/>
      <c r="AB1510" s="85"/>
      <c r="AC1510" s="85"/>
      <c r="AD1510" s="85"/>
      <c r="AE1510" s="85"/>
      <c r="AF1510" s="85"/>
      <c r="AG1510" s="85"/>
      <c r="AH1510" s="85"/>
      <c r="AI1510" s="85"/>
      <c r="AJ1510" s="85"/>
      <c r="AK1510" s="85"/>
      <c r="AL1510" s="71"/>
      <c r="AM1510" s="68" t="str">
        <f t="shared" si="46"/>
        <v/>
      </c>
      <c r="AN1510" s="62" t="str">
        <f t="shared" si="47"/>
        <v/>
      </c>
    </row>
    <row r="1511" spans="2:40" ht="21" customHeight="1">
      <c r="B1511" s="78"/>
      <c r="C1511" s="78"/>
      <c r="D1511" s="78"/>
      <c r="E1511" s="177"/>
      <c r="F1511" s="79"/>
      <c r="G1511" s="71"/>
      <c r="H1511" s="71"/>
      <c r="I1511" s="71"/>
      <c r="J1511" s="71"/>
      <c r="K1511" s="72"/>
      <c r="L1511" s="72"/>
      <c r="M1511" s="78"/>
      <c r="N1511" s="71"/>
      <c r="O1511" s="73"/>
      <c r="P1511" s="73"/>
      <c r="Q1511" s="73"/>
      <c r="R1511" s="85"/>
      <c r="S1511" s="73"/>
      <c r="T1511" s="85"/>
      <c r="U1511" s="73"/>
      <c r="V1511" s="85"/>
      <c r="W1511" s="73"/>
      <c r="X1511" s="73"/>
      <c r="Y1511" s="79"/>
      <c r="Z1511" s="71"/>
      <c r="AA1511" s="85"/>
      <c r="AB1511" s="85"/>
      <c r="AC1511" s="85"/>
      <c r="AD1511" s="85"/>
      <c r="AE1511" s="85"/>
      <c r="AF1511" s="85"/>
      <c r="AG1511" s="85"/>
      <c r="AH1511" s="85"/>
      <c r="AI1511" s="85"/>
      <c r="AJ1511" s="85"/>
      <c r="AK1511" s="85"/>
      <c r="AL1511" s="71"/>
      <c r="AM1511" s="68" t="str">
        <f t="shared" si="46"/>
        <v/>
      </c>
      <c r="AN1511" s="62" t="str">
        <f t="shared" si="47"/>
        <v/>
      </c>
    </row>
    <row r="1512" spans="2:40" ht="21" customHeight="1">
      <c r="B1512" s="78"/>
      <c r="C1512" s="78"/>
      <c r="D1512" s="78"/>
      <c r="E1512" s="177"/>
      <c r="F1512" s="79"/>
      <c r="G1512" s="71"/>
      <c r="H1512" s="71"/>
      <c r="I1512" s="71"/>
      <c r="J1512" s="71"/>
      <c r="K1512" s="72"/>
      <c r="L1512" s="72"/>
      <c r="M1512" s="78"/>
      <c r="N1512" s="71"/>
      <c r="O1512" s="73"/>
      <c r="P1512" s="73"/>
      <c r="Q1512" s="73"/>
      <c r="R1512" s="85"/>
      <c r="S1512" s="73"/>
      <c r="T1512" s="85"/>
      <c r="U1512" s="73"/>
      <c r="V1512" s="85"/>
      <c r="W1512" s="73"/>
      <c r="X1512" s="73"/>
      <c r="Y1512" s="79"/>
      <c r="Z1512" s="71"/>
      <c r="AA1512" s="85"/>
      <c r="AB1512" s="85"/>
      <c r="AC1512" s="85"/>
      <c r="AD1512" s="85"/>
      <c r="AE1512" s="85"/>
      <c r="AF1512" s="85"/>
      <c r="AG1512" s="85"/>
      <c r="AH1512" s="85"/>
      <c r="AI1512" s="85"/>
      <c r="AJ1512" s="85"/>
      <c r="AK1512" s="85"/>
      <c r="AL1512" s="71"/>
      <c r="AM1512" s="68" t="str">
        <f t="shared" si="46"/>
        <v/>
      </c>
      <c r="AN1512" s="62" t="str">
        <f t="shared" si="47"/>
        <v/>
      </c>
    </row>
    <row r="1513" spans="2:40" ht="21" customHeight="1">
      <c r="B1513" s="78"/>
      <c r="C1513" s="78"/>
      <c r="D1513" s="78"/>
      <c r="E1513" s="177"/>
      <c r="F1513" s="79"/>
      <c r="G1513" s="71"/>
      <c r="H1513" s="71"/>
      <c r="I1513" s="71"/>
      <c r="J1513" s="71"/>
      <c r="K1513" s="72"/>
      <c r="L1513" s="72"/>
      <c r="M1513" s="78"/>
      <c r="N1513" s="71"/>
      <c r="O1513" s="73"/>
      <c r="P1513" s="73"/>
      <c r="Q1513" s="73"/>
      <c r="R1513" s="85"/>
      <c r="S1513" s="73"/>
      <c r="T1513" s="85"/>
      <c r="U1513" s="73"/>
      <c r="V1513" s="85"/>
      <c r="W1513" s="73"/>
      <c r="X1513" s="73"/>
      <c r="Y1513" s="79"/>
      <c r="Z1513" s="71"/>
      <c r="AA1513" s="85"/>
      <c r="AB1513" s="85"/>
      <c r="AC1513" s="85"/>
      <c r="AD1513" s="85"/>
      <c r="AE1513" s="85"/>
      <c r="AF1513" s="85"/>
      <c r="AG1513" s="85"/>
      <c r="AH1513" s="85"/>
      <c r="AI1513" s="85"/>
      <c r="AJ1513" s="85"/>
      <c r="AK1513" s="85"/>
      <c r="AL1513" s="71"/>
      <c r="AM1513" s="68" t="str">
        <f t="shared" si="46"/>
        <v/>
      </c>
      <c r="AN1513" s="62" t="str">
        <f t="shared" si="47"/>
        <v/>
      </c>
    </row>
    <row r="1514" spans="2:40" ht="21" customHeight="1">
      <c r="B1514" s="78"/>
      <c r="C1514" s="78"/>
      <c r="D1514" s="78"/>
      <c r="E1514" s="177"/>
      <c r="F1514" s="79"/>
      <c r="G1514" s="71"/>
      <c r="H1514" s="71"/>
      <c r="I1514" s="71"/>
      <c r="J1514" s="71"/>
      <c r="K1514" s="72"/>
      <c r="L1514" s="72"/>
      <c r="M1514" s="78"/>
      <c r="N1514" s="71"/>
      <c r="O1514" s="73"/>
      <c r="P1514" s="73"/>
      <c r="Q1514" s="73"/>
      <c r="R1514" s="85"/>
      <c r="S1514" s="73"/>
      <c r="T1514" s="85"/>
      <c r="U1514" s="73"/>
      <c r="V1514" s="85"/>
      <c r="W1514" s="73"/>
      <c r="X1514" s="73"/>
      <c r="Y1514" s="79"/>
      <c r="Z1514" s="71"/>
      <c r="AA1514" s="85"/>
      <c r="AB1514" s="85"/>
      <c r="AC1514" s="85"/>
      <c r="AD1514" s="85"/>
      <c r="AE1514" s="85"/>
      <c r="AF1514" s="85"/>
      <c r="AG1514" s="85"/>
      <c r="AH1514" s="85"/>
      <c r="AI1514" s="85"/>
      <c r="AJ1514" s="85"/>
      <c r="AK1514" s="85"/>
      <c r="AL1514" s="71"/>
      <c r="AM1514" s="68" t="str">
        <f t="shared" si="46"/>
        <v/>
      </c>
      <c r="AN1514" s="62" t="str">
        <f t="shared" si="47"/>
        <v/>
      </c>
    </row>
    <row r="1515" spans="2:40" ht="21" customHeight="1">
      <c r="B1515" s="78"/>
      <c r="C1515" s="78"/>
      <c r="D1515" s="78"/>
      <c r="E1515" s="177"/>
      <c r="F1515" s="79"/>
      <c r="G1515" s="71"/>
      <c r="H1515" s="71"/>
      <c r="I1515" s="71"/>
      <c r="J1515" s="71"/>
      <c r="K1515" s="72"/>
      <c r="L1515" s="72"/>
      <c r="M1515" s="78"/>
      <c r="N1515" s="71"/>
      <c r="O1515" s="73"/>
      <c r="P1515" s="73"/>
      <c r="Q1515" s="73"/>
      <c r="R1515" s="85"/>
      <c r="S1515" s="73"/>
      <c r="T1515" s="85"/>
      <c r="U1515" s="73"/>
      <c r="V1515" s="85"/>
      <c r="W1515" s="73"/>
      <c r="X1515" s="73"/>
      <c r="Y1515" s="79"/>
      <c r="Z1515" s="71"/>
      <c r="AA1515" s="85"/>
      <c r="AB1515" s="85"/>
      <c r="AC1515" s="85"/>
      <c r="AD1515" s="85"/>
      <c r="AE1515" s="85"/>
      <c r="AF1515" s="85"/>
      <c r="AG1515" s="85"/>
      <c r="AH1515" s="85"/>
      <c r="AI1515" s="85"/>
      <c r="AJ1515" s="85"/>
      <c r="AK1515" s="85"/>
      <c r="AL1515" s="71"/>
      <c r="AM1515" s="68" t="str">
        <f t="shared" si="46"/>
        <v/>
      </c>
      <c r="AN1515" s="62" t="str">
        <f t="shared" si="47"/>
        <v/>
      </c>
    </row>
    <row r="1516" spans="2:40" ht="21" customHeight="1">
      <c r="B1516" s="78"/>
      <c r="C1516" s="78"/>
      <c r="D1516" s="78"/>
      <c r="E1516" s="177"/>
      <c r="F1516" s="79"/>
      <c r="G1516" s="71"/>
      <c r="H1516" s="71"/>
      <c r="I1516" s="71"/>
      <c r="J1516" s="71"/>
      <c r="K1516" s="72"/>
      <c r="L1516" s="72"/>
      <c r="M1516" s="78"/>
      <c r="N1516" s="71"/>
      <c r="O1516" s="73"/>
      <c r="P1516" s="73"/>
      <c r="Q1516" s="73"/>
      <c r="R1516" s="85"/>
      <c r="S1516" s="73"/>
      <c r="T1516" s="85"/>
      <c r="U1516" s="73"/>
      <c r="V1516" s="85"/>
      <c r="W1516" s="73"/>
      <c r="X1516" s="73"/>
      <c r="Y1516" s="79"/>
      <c r="Z1516" s="71"/>
      <c r="AA1516" s="85"/>
      <c r="AB1516" s="85"/>
      <c r="AC1516" s="85"/>
      <c r="AD1516" s="85"/>
      <c r="AE1516" s="85"/>
      <c r="AF1516" s="85"/>
      <c r="AG1516" s="85"/>
      <c r="AH1516" s="85"/>
      <c r="AI1516" s="85"/>
      <c r="AJ1516" s="85"/>
      <c r="AK1516" s="85"/>
      <c r="AL1516" s="71"/>
      <c r="AM1516" s="68" t="str">
        <f t="shared" si="46"/>
        <v/>
      </c>
      <c r="AN1516" s="62" t="str">
        <f t="shared" si="47"/>
        <v/>
      </c>
    </row>
    <row r="1517" spans="2:40" ht="21" customHeight="1">
      <c r="B1517" s="78"/>
      <c r="C1517" s="78"/>
      <c r="D1517" s="78"/>
      <c r="E1517" s="177"/>
      <c r="F1517" s="79"/>
      <c r="G1517" s="71"/>
      <c r="H1517" s="71"/>
      <c r="I1517" s="71"/>
      <c r="J1517" s="71"/>
      <c r="K1517" s="72"/>
      <c r="L1517" s="72"/>
      <c r="M1517" s="78"/>
      <c r="N1517" s="71"/>
      <c r="O1517" s="73"/>
      <c r="P1517" s="73"/>
      <c r="Q1517" s="73"/>
      <c r="R1517" s="85"/>
      <c r="S1517" s="73"/>
      <c r="T1517" s="85"/>
      <c r="U1517" s="73"/>
      <c r="V1517" s="85"/>
      <c r="W1517" s="73"/>
      <c r="X1517" s="73"/>
      <c r="Y1517" s="79"/>
      <c r="Z1517" s="71"/>
      <c r="AA1517" s="85"/>
      <c r="AB1517" s="85"/>
      <c r="AC1517" s="85"/>
      <c r="AD1517" s="85"/>
      <c r="AE1517" s="85"/>
      <c r="AF1517" s="85"/>
      <c r="AG1517" s="85"/>
      <c r="AH1517" s="85"/>
      <c r="AI1517" s="85"/>
      <c r="AJ1517" s="85"/>
      <c r="AK1517" s="85"/>
      <c r="AL1517" s="71"/>
      <c r="AM1517" s="68" t="str">
        <f t="shared" si="46"/>
        <v/>
      </c>
      <c r="AN1517" s="62" t="str">
        <f t="shared" si="47"/>
        <v/>
      </c>
    </row>
    <row r="1518" spans="2:40" ht="21" customHeight="1">
      <c r="B1518" s="78"/>
      <c r="C1518" s="78"/>
      <c r="D1518" s="78"/>
      <c r="E1518" s="177"/>
      <c r="F1518" s="79"/>
      <c r="G1518" s="71"/>
      <c r="H1518" s="71"/>
      <c r="I1518" s="71"/>
      <c r="J1518" s="71"/>
      <c r="K1518" s="72"/>
      <c r="L1518" s="72"/>
      <c r="M1518" s="78"/>
      <c r="N1518" s="71"/>
      <c r="O1518" s="73"/>
      <c r="P1518" s="73"/>
      <c r="Q1518" s="73"/>
      <c r="R1518" s="85"/>
      <c r="S1518" s="73"/>
      <c r="T1518" s="85"/>
      <c r="U1518" s="73"/>
      <c r="V1518" s="85"/>
      <c r="W1518" s="73"/>
      <c r="X1518" s="73"/>
      <c r="Y1518" s="79"/>
      <c r="Z1518" s="71"/>
      <c r="AA1518" s="85"/>
      <c r="AB1518" s="85"/>
      <c r="AC1518" s="85"/>
      <c r="AD1518" s="85"/>
      <c r="AE1518" s="85"/>
      <c r="AF1518" s="85"/>
      <c r="AG1518" s="85"/>
      <c r="AH1518" s="85"/>
      <c r="AI1518" s="85"/>
      <c r="AJ1518" s="85"/>
      <c r="AK1518" s="85"/>
      <c r="AL1518" s="71"/>
      <c r="AM1518" s="68" t="str">
        <f t="shared" si="46"/>
        <v/>
      </c>
      <c r="AN1518" s="62" t="str">
        <f t="shared" si="47"/>
        <v/>
      </c>
    </row>
    <row r="1519" spans="2:40" ht="21" customHeight="1">
      <c r="B1519" s="78"/>
      <c r="C1519" s="78"/>
      <c r="D1519" s="78"/>
      <c r="E1519" s="177"/>
      <c r="F1519" s="79"/>
      <c r="G1519" s="71"/>
      <c r="H1519" s="71"/>
      <c r="I1519" s="71"/>
      <c r="J1519" s="71"/>
      <c r="K1519" s="72"/>
      <c r="L1519" s="72"/>
      <c r="M1519" s="78"/>
      <c r="N1519" s="71"/>
      <c r="O1519" s="73"/>
      <c r="P1519" s="73"/>
      <c r="Q1519" s="73"/>
      <c r="R1519" s="85"/>
      <c r="S1519" s="73"/>
      <c r="T1519" s="85"/>
      <c r="U1519" s="73"/>
      <c r="V1519" s="85"/>
      <c r="W1519" s="73"/>
      <c r="X1519" s="73"/>
      <c r="Y1519" s="79"/>
      <c r="Z1519" s="71"/>
      <c r="AA1519" s="85"/>
      <c r="AB1519" s="85"/>
      <c r="AC1519" s="85"/>
      <c r="AD1519" s="85"/>
      <c r="AE1519" s="85"/>
      <c r="AF1519" s="85"/>
      <c r="AG1519" s="85"/>
      <c r="AH1519" s="85"/>
      <c r="AI1519" s="85"/>
      <c r="AJ1519" s="85"/>
      <c r="AK1519" s="85"/>
      <c r="AL1519" s="71"/>
      <c r="AM1519" s="68" t="str">
        <f t="shared" si="46"/>
        <v/>
      </c>
      <c r="AN1519" s="62" t="str">
        <f t="shared" si="47"/>
        <v/>
      </c>
    </row>
    <row r="1520" spans="2:40" ht="21" customHeight="1">
      <c r="B1520" s="78"/>
      <c r="C1520" s="78"/>
      <c r="D1520" s="78"/>
      <c r="E1520" s="177"/>
      <c r="F1520" s="79"/>
      <c r="G1520" s="71"/>
      <c r="H1520" s="71"/>
      <c r="I1520" s="71"/>
      <c r="J1520" s="71"/>
      <c r="K1520" s="72"/>
      <c r="L1520" s="72"/>
      <c r="M1520" s="78"/>
      <c r="N1520" s="71"/>
      <c r="O1520" s="73"/>
      <c r="P1520" s="73"/>
      <c r="Q1520" s="73"/>
      <c r="R1520" s="85"/>
      <c r="S1520" s="73"/>
      <c r="T1520" s="85"/>
      <c r="U1520" s="73"/>
      <c r="V1520" s="85"/>
      <c r="W1520" s="73"/>
      <c r="X1520" s="73"/>
      <c r="Y1520" s="79"/>
      <c r="Z1520" s="71"/>
      <c r="AA1520" s="85"/>
      <c r="AB1520" s="85"/>
      <c r="AC1520" s="85"/>
      <c r="AD1520" s="85"/>
      <c r="AE1520" s="85"/>
      <c r="AF1520" s="85"/>
      <c r="AG1520" s="85"/>
      <c r="AH1520" s="85"/>
      <c r="AI1520" s="85"/>
      <c r="AJ1520" s="85"/>
      <c r="AK1520" s="85"/>
      <c r="AL1520" s="71"/>
      <c r="AM1520" s="68" t="str">
        <f t="shared" si="46"/>
        <v/>
      </c>
      <c r="AN1520" s="62" t="str">
        <f t="shared" si="47"/>
        <v/>
      </c>
    </row>
    <row r="1521" spans="2:40" ht="21" customHeight="1">
      <c r="B1521" s="78"/>
      <c r="C1521" s="78"/>
      <c r="D1521" s="78"/>
      <c r="E1521" s="177"/>
      <c r="F1521" s="79"/>
      <c r="G1521" s="71"/>
      <c r="H1521" s="71"/>
      <c r="I1521" s="71"/>
      <c r="J1521" s="71"/>
      <c r="K1521" s="72"/>
      <c r="L1521" s="72"/>
      <c r="M1521" s="78"/>
      <c r="N1521" s="71"/>
      <c r="O1521" s="73"/>
      <c r="P1521" s="73"/>
      <c r="Q1521" s="73"/>
      <c r="R1521" s="85"/>
      <c r="S1521" s="73"/>
      <c r="T1521" s="85"/>
      <c r="U1521" s="73"/>
      <c r="V1521" s="85"/>
      <c r="W1521" s="73"/>
      <c r="X1521" s="73"/>
      <c r="Y1521" s="79"/>
      <c r="Z1521" s="71"/>
      <c r="AA1521" s="85"/>
      <c r="AB1521" s="85"/>
      <c r="AC1521" s="85"/>
      <c r="AD1521" s="85"/>
      <c r="AE1521" s="85"/>
      <c r="AF1521" s="85"/>
      <c r="AG1521" s="85"/>
      <c r="AH1521" s="85"/>
      <c r="AI1521" s="85"/>
      <c r="AJ1521" s="85"/>
      <c r="AK1521" s="85"/>
      <c r="AL1521" s="71"/>
      <c r="AM1521" s="68" t="str">
        <f t="shared" si="46"/>
        <v/>
      </c>
      <c r="AN1521" s="62" t="str">
        <f t="shared" si="47"/>
        <v/>
      </c>
    </row>
    <row r="1522" spans="2:40" ht="21" customHeight="1">
      <c r="B1522" s="78"/>
      <c r="C1522" s="78"/>
      <c r="D1522" s="78"/>
      <c r="E1522" s="177"/>
      <c r="F1522" s="79"/>
      <c r="G1522" s="71"/>
      <c r="H1522" s="71"/>
      <c r="I1522" s="71"/>
      <c r="J1522" s="71"/>
      <c r="K1522" s="72"/>
      <c r="L1522" s="72"/>
      <c r="M1522" s="78"/>
      <c r="N1522" s="71"/>
      <c r="O1522" s="73"/>
      <c r="P1522" s="73"/>
      <c r="Q1522" s="73"/>
      <c r="R1522" s="85"/>
      <c r="S1522" s="73"/>
      <c r="T1522" s="85"/>
      <c r="U1522" s="73"/>
      <c r="V1522" s="85"/>
      <c r="W1522" s="73"/>
      <c r="X1522" s="73"/>
      <c r="Y1522" s="79"/>
      <c r="Z1522" s="71"/>
      <c r="AA1522" s="85"/>
      <c r="AB1522" s="85"/>
      <c r="AC1522" s="85"/>
      <c r="AD1522" s="85"/>
      <c r="AE1522" s="85"/>
      <c r="AF1522" s="85"/>
      <c r="AG1522" s="85"/>
      <c r="AH1522" s="85"/>
      <c r="AI1522" s="85"/>
      <c r="AJ1522" s="85"/>
      <c r="AK1522" s="85"/>
      <c r="AL1522" s="71"/>
      <c r="AM1522" s="68" t="str">
        <f t="shared" si="46"/>
        <v/>
      </c>
      <c r="AN1522" s="62" t="str">
        <f t="shared" si="47"/>
        <v/>
      </c>
    </row>
    <row r="1523" spans="2:40" ht="21" customHeight="1">
      <c r="B1523" s="78"/>
      <c r="C1523" s="78"/>
      <c r="D1523" s="78"/>
      <c r="E1523" s="177"/>
      <c r="F1523" s="79"/>
      <c r="G1523" s="71"/>
      <c r="H1523" s="71"/>
      <c r="I1523" s="71"/>
      <c r="J1523" s="71"/>
      <c r="K1523" s="72"/>
      <c r="L1523" s="72"/>
      <c r="M1523" s="78"/>
      <c r="N1523" s="71"/>
      <c r="O1523" s="73"/>
      <c r="P1523" s="73"/>
      <c r="Q1523" s="73"/>
      <c r="R1523" s="85"/>
      <c r="S1523" s="73"/>
      <c r="T1523" s="85"/>
      <c r="U1523" s="73"/>
      <c r="V1523" s="85"/>
      <c r="W1523" s="73"/>
      <c r="X1523" s="73"/>
      <c r="Y1523" s="79"/>
      <c r="Z1523" s="71"/>
      <c r="AA1523" s="85"/>
      <c r="AB1523" s="85"/>
      <c r="AC1523" s="85"/>
      <c r="AD1523" s="85"/>
      <c r="AE1523" s="85"/>
      <c r="AF1523" s="85"/>
      <c r="AG1523" s="85"/>
      <c r="AH1523" s="85"/>
      <c r="AI1523" s="85"/>
      <c r="AJ1523" s="85"/>
      <c r="AK1523" s="85"/>
      <c r="AL1523" s="71"/>
      <c r="AM1523" s="68" t="str">
        <f t="shared" si="46"/>
        <v/>
      </c>
      <c r="AN1523" s="62" t="str">
        <f t="shared" si="47"/>
        <v/>
      </c>
    </row>
    <row r="1524" spans="2:40" ht="21" customHeight="1">
      <c r="B1524" s="78"/>
      <c r="C1524" s="78"/>
      <c r="D1524" s="78"/>
      <c r="E1524" s="177"/>
      <c r="F1524" s="79"/>
      <c r="G1524" s="71"/>
      <c r="H1524" s="71"/>
      <c r="I1524" s="71"/>
      <c r="J1524" s="71"/>
      <c r="K1524" s="72"/>
      <c r="L1524" s="72"/>
      <c r="M1524" s="78"/>
      <c r="N1524" s="71"/>
      <c r="O1524" s="73"/>
      <c r="P1524" s="73"/>
      <c r="Q1524" s="73"/>
      <c r="R1524" s="85"/>
      <c r="S1524" s="73"/>
      <c r="T1524" s="85"/>
      <c r="U1524" s="73"/>
      <c r="V1524" s="85"/>
      <c r="W1524" s="73"/>
      <c r="X1524" s="73"/>
      <c r="Y1524" s="79"/>
      <c r="Z1524" s="71"/>
      <c r="AA1524" s="85"/>
      <c r="AB1524" s="85"/>
      <c r="AC1524" s="85"/>
      <c r="AD1524" s="85"/>
      <c r="AE1524" s="85"/>
      <c r="AF1524" s="85"/>
      <c r="AG1524" s="85"/>
      <c r="AH1524" s="85"/>
      <c r="AI1524" s="85"/>
      <c r="AJ1524" s="85"/>
      <c r="AK1524" s="85"/>
      <c r="AL1524" s="71"/>
      <c r="AM1524" s="68" t="str">
        <f t="shared" si="46"/>
        <v/>
      </c>
      <c r="AN1524" s="62" t="str">
        <f t="shared" si="47"/>
        <v/>
      </c>
    </row>
    <row r="1525" spans="2:40" ht="21" customHeight="1">
      <c r="B1525" s="78"/>
      <c r="C1525" s="78"/>
      <c r="D1525" s="78"/>
      <c r="E1525" s="177"/>
      <c r="F1525" s="79"/>
      <c r="G1525" s="71"/>
      <c r="H1525" s="71"/>
      <c r="I1525" s="71"/>
      <c r="J1525" s="71"/>
      <c r="K1525" s="72"/>
      <c r="L1525" s="72"/>
      <c r="M1525" s="78"/>
      <c r="N1525" s="71"/>
      <c r="O1525" s="73"/>
      <c r="P1525" s="73"/>
      <c r="Q1525" s="73"/>
      <c r="R1525" s="85"/>
      <c r="S1525" s="73"/>
      <c r="T1525" s="85"/>
      <c r="U1525" s="73"/>
      <c r="V1525" s="85"/>
      <c r="W1525" s="73"/>
      <c r="X1525" s="73"/>
      <c r="Y1525" s="79"/>
      <c r="Z1525" s="71"/>
      <c r="AA1525" s="85"/>
      <c r="AB1525" s="85"/>
      <c r="AC1525" s="85"/>
      <c r="AD1525" s="85"/>
      <c r="AE1525" s="85"/>
      <c r="AF1525" s="85"/>
      <c r="AG1525" s="85"/>
      <c r="AH1525" s="85"/>
      <c r="AI1525" s="85"/>
      <c r="AJ1525" s="85"/>
      <c r="AK1525" s="85"/>
      <c r="AL1525" s="71"/>
      <c r="AM1525" s="68" t="str">
        <f t="shared" si="46"/>
        <v/>
      </c>
      <c r="AN1525" s="62" t="str">
        <f t="shared" si="47"/>
        <v/>
      </c>
    </row>
    <row r="1526" spans="2:40" ht="21" customHeight="1">
      <c r="B1526" s="78"/>
      <c r="C1526" s="78"/>
      <c r="D1526" s="78"/>
      <c r="E1526" s="177"/>
      <c r="F1526" s="79"/>
      <c r="G1526" s="71"/>
      <c r="H1526" s="71"/>
      <c r="I1526" s="71"/>
      <c r="J1526" s="71"/>
      <c r="K1526" s="72"/>
      <c r="L1526" s="72"/>
      <c r="M1526" s="78"/>
      <c r="N1526" s="71"/>
      <c r="O1526" s="73"/>
      <c r="P1526" s="73"/>
      <c r="Q1526" s="73"/>
      <c r="R1526" s="85"/>
      <c r="S1526" s="73"/>
      <c r="T1526" s="85"/>
      <c r="U1526" s="73"/>
      <c r="V1526" s="85"/>
      <c r="W1526" s="73"/>
      <c r="X1526" s="73"/>
      <c r="Y1526" s="79"/>
      <c r="Z1526" s="71"/>
      <c r="AA1526" s="85"/>
      <c r="AB1526" s="85"/>
      <c r="AC1526" s="85"/>
      <c r="AD1526" s="85"/>
      <c r="AE1526" s="85"/>
      <c r="AF1526" s="85"/>
      <c r="AG1526" s="85"/>
      <c r="AH1526" s="85"/>
      <c r="AI1526" s="85"/>
      <c r="AJ1526" s="85"/>
      <c r="AK1526" s="85"/>
      <c r="AL1526" s="71"/>
      <c r="AM1526" s="68" t="str">
        <f t="shared" si="46"/>
        <v/>
      </c>
      <c r="AN1526" s="62" t="str">
        <f t="shared" si="47"/>
        <v/>
      </c>
    </row>
    <row r="1527" spans="2:40" ht="21" customHeight="1">
      <c r="B1527" s="78"/>
      <c r="C1527" s="78"/>
      <c r="D1527" s="78"/>
      <c r="E1527" s="177"/>
      <c r="F1527" s="79"/>
      <c r="G1527" s="71"/>
      <c r="H1527" s="71"/>
      <c r="I1527" s="71"/>
      <c r="J1527" s="71"/>
      <c r="K1527" s="72"/>
      <c r="L1527" s="72"/>
      <c r="M1527" s="78"/>
      <c r="N1527" s="71"/>
      <c r="O1527" s="73"/>
      <c r="P1527" s="73"/>
      <c r="Q1527" s="73"/>
      <c r="R1527" s="85"/>
      <c r="S1527" s="73"/>
      <c r="T1527" s="85"/>
      <c r="U1527" s="73"/>
      <c r="V1527" s="85"/>
      <c r="W1527" s="73"/>
      <c r="X1527" s="73"/>
      <c r="Y1527" s="79"/>
      <c r="Z1527" s="71"/>
      <c r="AA1527" s="85"/>
      <c r="AB1527" s="85"/>
      <c r="AC1527" s="85"/>
      <c r="AD1527" s="85"/>
      <c r="AE1527" s="85"/>
      <c r="AF1527" s="85"/>
      <c r="AG1527" s="85"/>
      <c r="AH1527" s="85"/>
      <c r="AI1527" s="85"/>
      <c r="AJ1527" s="85"/>
      <c r="AK1527" s="85"/>
      <c r="AL1527" s="71"/>
      <c r="AM1527" s="68" t="str">
        <f t="shared" si="46"/>
        <v/>
      </c>
      <c r="AN1527" s="62" t="str">
        <f t="shared" si="47"/>
        <v/>
      </c>
    </row>
    <row r="1528" spans="2:40" ht="21" customHeight="1">
      <c r="B1528" s="78"/>
      <c r="C1528" s="78"/>
      <c r="D1528" s="78"/>
      <c r="E1528" s="177"/>
      <c r="F1528" s="79"/>
      <c r="G1528" s="71"/>
      <c r="H1528" s="71"/>
      <c r="I1528" s="71"/>
      <c r="J1528" s="71"/>
      <c r="K1528" s="72"/>
      <c r="L1528" s="72"/>
      <c r="M1528" s="78"/>
      <c r="N1528" s="71"/>
      <c r="O1528" s="73"/>
      <c r="P1528" s="73"/>
      <c r="Q1528" s="73"/>
      <c r="R1528" s="85"/>
      <c r="S1528" s="73"/>
      <c r="T1528" s="85"/>
      <c r="U1528" s="73"/>
      <c r="V1528" s="85"/>
      <c r="W1528" s="73"/>
      <c r="X1528" s="73"/>
      <c r="Y1528" s="79"/>
      <c r="Z1528" s="71"/>
      <c r="AA1528" s="85"/>
      <c r="AB1528" s="85"/>
      <c r="AC1528" s="85"/>
      <c r="AD1528" s="85"/>
      <c r="AE1528" s="85"/>
      <c r="AF1528" s="85"/>
      <c r="AG1528" s="85"/>
      <c r="AH1528" s="85"/>
      <c r="AI1528" s="85"/>
      <c r="AJ1528" s="85"/>
      <c r="AK1528" s="85"/>
      <c r="AL1528" s="71"/>
      <c r="AM1528" s="68" t="str">
        <f t="shared" si="46"/>
        <v/>
      </c>
      <c r="AN1528" s="62" t="str">
        <f t="shared" si="47"/>
        <v/>
      </c>
    </row>
    <row r="1529" spans="2:40" ht="21" customHeight="1">
      <c r="B1529" s="78"/>
      <c r="C1529" s="78"/>
      <c r="D1529" s="78"/>
      <c r="E1529" s="177"/>
      <c r="F1529" s="79"/>
      <c r="G1529" s="71"/>
      <c r="H1529" s="71"/>
      <c r="I1529" s="71"/>
      <c r="J1529" s="71"/>
      <c r="K1529" s="72"/>
      <c r="L1529" s="72"/>
      <c r="M1529" s="78"/>
      <c r="N1529" s="71"/>
      <c r="O1529" s="73"/>
      <c r="P1529" s="73"/>
      <c r="Q1529" s="73"/>
      <c r="R1529" s="85"/>
      <c r="S1529" s="73"/>
      <c r="T1529" s="85"/>
      <c r="U1529" s="73"/>
      <c r="V1529" s="85"/>
      <c r="W1529" s="73"/>
      <c r="X1529" s="73"/>
      <c r="Y1529" s="79"/>
      <c r="Z1529" s="71"/>
      <c r="AA1529" s="85"/>
      <c r="AB1529" s="85"/>
      <c r="AC1529" s="85"/>
      <c r="AD1529" s="85"/>
      <c r="AE1529" s="85"/>
      <c r="AF1529" s="85"/>
      <c r="AG1529" s="85"/>
      <c r="AH1529" s="85"/>
      <c r="AI1529" s="85"/>
      <c r="AJ1529" s="85"/>
      <c r="AK1529" s="85"/>
      <c r="AL1529" s="71"/>
      <c r="AM1529" s="68" t="str">
        <f t="shared" si="46"/>
        <v/>
      </c>
      <c r="AN1529" s="62" t="str">
        <f t="shared" si="47"/>
        <v/>
      </c>
    </row>
    <row r="1530" spans="2:40" ht="21" customHeight="1">
      <c r="B1530" s="78"/>
      <c r="C1530" s="78"/>
      <c r="D1530" s="78"/>
      <c r="E1530" s="177"/>
      <c r="F1530" s="79"/>
      <c r="G1530" s="71"/>
      <c r="H1530" s="71"/>
      <c r="I1530" s="71"/>
      <c r="J1530" s="71"/>
      <c r="K1530" s="72"/>
      <c r="L1530" s="72"/>
      <c r="M1530" s="78"/>
      <c r="N1530" s="71"/>
      <c r="O1530" s="73"/>
      <c r="P1530" s="73"/>
      <c r="Q1530" s="73"/>
      <c r="R1530" s="85"/>
      <c r="S1530" s="73"/>
      <c r="T1530" s="85"/>
      <c r="U1530" s="73"/>
      <c r="V1530" s="85"/>
      <c r="W1530" s="73"/>
      <c r="X1530" s="73"/>
      <c r="Y1530" s="79"/>
      <c r="Z1530" s="71"/>
      <c r="AA1530" s="85"/>
      <c r="AB1530" s="85"/>
      <c r="AC1530" s="85"/>
      <c r="AD1530" s="85"/>
      <c r="AE1530" s="85"/>
      <c r="AF1530" s="85"/>
      <c r="AG1530" s="85"/>
      <c r="AH1530" s="85"/>
      <c r="AI1530" s="85"/>
      <c r="AJ1530" s="85"/>
      <c r="AK1530" s="85"/>
      <c r="AL1530" s="71"/>
      <c r="AM1530" s="68" t="str">
        <f t="shared" si="46"/>
        <v/>
      </c>
      <c r="AN1530" s="62" t="str">
        <f t="shared" si="47"/>
        <v/>
      </c>
    </row>
    <row r="1531" spans="2:40" ht="21" customHeight="1">
      <c r="B1531" s="78"/>
      <c r="C1531" s="78"/>
      <c r="D1531" s="78"/>
      <c r="E1531" s="177"/>
      <c r="F1531" s="79"/>
      <c r="G1531" s="71"/>
      <c r="H1531" s="71"/>
      <c r="I1531" s="71"/>
      <c r="J1531" s="71"/>
      <c r="K1531" s="72"/>
      <c r="L1531" s="72"/>
      <c r="M1531" s="78"/>
      <c r="N1531" s="71"/>
      <c r="O1531" s="73"/>
      <c r="P1531" s="73"/>
      <c r="Q1531" s="73"/>
      <c r="R1531" s="85"/>
      <c r="S1531" s="73"/>
      <c r="T1531" s="85"/>
      <c r="U1531" s="73"/>
      <c r="V1531" s="85"/>
      <c r="W1531" s="73"/>
      <c r="X1531" s="73"/>
      <c r="Y1531" s="79"/>
      <c r="Z1531" s="71"/>
      <c r="AA1531" s="85"/>
      <c r="AB1531" s="85"/>
      <c r="AC1531" s="85"/>
      <c r="AD1531" s="85"/>
      <c r="AE1531" s="85"/>
      <c r="AF1531" s="85"/>
      <c r="AG1531" s="85"/>
      <c r="AH1531" s="85"/>
      <c r="AI1531" s="85"/>
      <c r="AJ1531" s="85"/>
      <c r="AK1531" s="85"/>
      <c r="AL1531" s="71"/>
      <c r="AM1531" s="68" t="str">
        <f t="shared" si="46"/>
        <v/>
      </c>
      <c r="AN1531" s="62" t="str">
        <f t="shared" si="47"/>
        <v/>
      </c>
    </row>
    <row r="1532" spans="2:40" ht="21" customHeight="1">
      <c r="B1532" s="78"/>
      <c r="C1532" s="78"/>
      <c r="D1532" s="78"/>
      <c r="E1532" s="177"/>
      <c r="F1532" s="79"/>
      <c r="G1532" s="71"/>
      <c r="H1532" s="71"/>
      <c r="I1532" s="71"/>
      <c r="J1532" s="71"/>
      <c r="K1532" s="72"/>
      <c r="L1532" s="72"/>
      <c r="M1532" s="78"/>
      <c r="N1532" s="71"/>
      <c r="O1532" s="73"/>
      <c r="P1532" s="73"/>
      <c r="Q1532" s="73"/>
      <c r="R1532" s="85"/>
      <c r="S1532" s="73"/>
      <c r="T1532" s="85"/>
      <c r="U1532" s="73"/>
      <c r="V1532" s="85"/>
      <c r="W1532" s="73"/>
      <c r="X1532" s="73"/>
      <c r="Y1532" s="79"/>
      <c r="Z1532" s="71"/>
      <c r="AA1532" s="85"/>
      <c r="AB1532" s="85"/>
      <c r="AC1532" s="85"/>
      <c r="AD1532" s="85"/>
      <c r="AE1532" s="85"/>
      <c r="AF1532" s="85"/>
      <c r="AG1532" s="85"/>
      <c r="AH1532" s="85"/>
      <c r="AI1532" s="85"/>
      <c r="AJ1532" s="85"/>
      <c r="AK1532" s="85"/>
      <c r="AL1532" s="71"/>
      <c r="AM1532" s="68" t="str">
        <f t="shared" si="46"/>
        <v/>
      </c>
      <c r="AN1532" s="62" t="str">
        <f t="shared" si="47"/>
        <v/>
      </c>
    </row>
    <row r="1533" spans="2:40" ht="21" customHeight="1">
      <c r="B1533" s="78"/>
      <c r="C1533" s="78"/>
      <c r="D1533" s="78"/>
      <c r="E1533" s="177"/>
      <c r="F1533" s="79"/>
      <c r="G1533" s="71"/>
      <c r="H1533" s="71"/>
      <c r="I1533" s="71"/>
      <c r="J1533" s="71"/>
      <c r="K1533" s="72"/>
      <c r="L1533" s="72"/>
      <c r="M1533" s="78"/>
      <c r="N1533" s="71"/>
      <c r="O1533" s="73"/>
      <c r="P1533" s="73"/>
      <c r="Q1533" s="73"/>
      <c r="R1533" s="85"/>
      <c r="S1533" s="73"/>
      <c r="T1533" s="85"/>
      <c r="U1533" s="73"/>
      <c r="V1533" s="85"/>
      <c r="W1533" s="73"/>
      <c r="X1533" s="73"/>
      <c r="Y1533" s="79"/>
      <c r="Z1533" s="71"/>
      <c r="AA1533" s="85"/>
      <c r="AB1533" s="85"/>
      <c r="AC1533" s="85"/>
      <c r="AD1533" s="85"/>
      <c r="AE1533" s="85"/>
      <c r="AF1533" s="85"/>
      <c r="AG1533" s="85"/>
      <c r="AH1533" s="85"/>
      <c r="AI1533" s="85"/>
      <c r="AJ1533" s="85"/>
      <c r="AK1533" s="85"/>
      <c r="AL1533" s="71"/>
      <c r="AM1533" s="68" t="str">
        <f t="shared" si="46"/>
        <v/>
      </c>
      <c r="AN1533" s="62" t="str">
        <f t="shared" si="47"/>
        <v/>
      </c>
    </row>
    <row r="1534" spans="2:40" ht="21" customHeight="1">
      <c r="B1534" s="78"/>
      <c r="C1534" s="78"/>
      <c r="D1534" s="78"/>
      <c r="E1534" s="177"/>
      <c r="F1534" s="79"/>
      <c r="G1534" s="71"/>
      <c r="H1534" s="71"/>
      <c r="I1534" s="71"/>
      <c r="J1534" s="71"/>
      <c r="K1534" s="72"/>
      <c r="L1534" s="72"/>
      <c r="M1534" s="78"/>
      <c r="N1534" s="71"/>
      <c r="O1534" s="73"/>
      <c r="P1534" s="73"/>
      <c r="Q1534" s="73"/>
      <c r="R1534" s="85"/>
      <c r="S1534" s="73"/>
      <c r="T1534" s="85"/>
      <c r="U1534" s="73"/>
      <c r="V1534" s="85"/>
      <c r="W1534" s="73"/>
      <c r="X1534" s="73"/>
      <c r="Y1534" s="79"/>
      <c r="Z1534" s="71"/>
      <c r="AA1534" s="85"/>
      <c r="AB1534" s="85"/>
      <c r="AC1534" s="85"/>
      <c r="AD1534" s="85"/>
      <c r="AE1534" s="85"/>
      <c r="AF1534" s="85"/>
      <c r="AG1534" s="85"/>
      <c r="AH1534" s="85"/>
      <c r="AI1534" s="85"/>
      <c r="AJ1534" s="85"/>
      <c r="AK1534" s="85"/>
      <c r="AL1534" s="71"/>
      <c r="AM1534" s="68" t="str">
        <f t="shared" si="46"/>
        <v/>
      </c>
      <c r="AN1534" s="62" t="str">
        <f t="shared" si="47"/>
        <v/>
      </c>
    </row>
    <row r="1535" spans="2:40" ht="21" customHeight="1">
      <c r="B1535" s="78"/>
      <c r="C1535" s="78"/>
      <c r="D1535" s="78"/>
      <c r="E1535" s="177"/>
      <c r="F1535" s="79"/>
      <c r="G1535" s="71"/>
      <c r="H1535" s="71"/>
      <c r="I1535" s="71"/>
      <c r="J1535" s="71"/>
      <c r="K1535" s="72"/>
      <c r="L1535" s="72"/>
      <c r="M1535" s="78"/>
      <c r="N1535" s="71"/>
      <c r="O1535" s="73"/>
      <c r="P1535" s="73"/>
      <c r="Q1535" s="73"/>
      <c r="R1535" s="85"/>
      <c r="S1535" s="73"/>
      <c r="T1535" s="85"/>
      <c r="U1535" s="73"/>
      <c r="V1535" s="85"/>
      <c r="W1535" s="73"/>
      <c r="X1535" s="73"/>
      <c r="Y1535" s="79"/>
      <c r="Z1535" s="71"/>
      <c r="AA1535" s="85"/>
      <c r="AB1535" s="85"/>
      <c r="AC1535" s="85"/>
      <c r="AD1535" s="85"/>
      <c r="AE1535" s="85"/>
      <c r="AF1535" s="85"/>
      <c r="AG1535" s="85"/>
      <c r="AH1535" s="85"/>
      <c r="AI1535" s="85"/>
      <c r="AJ1535" s="85"/>
      <c r="AK1535" s="85"/>
      <c r="AL1535" s="71"/>
      <c r="AM1535" s="68" t="str">
        <f t="shared" si="46"/>
        <v/>
      </c>
      <c r="AN1535" s="62" t="str">
        <f t="shared" si="47"/>
        <v/>
      </c>
    </row>
    <row r="1536" spans="2:40" ht="21" customHeight="1">
      <c r="B1536" s="78"/>
      <c r="C1536" s="78"/>
      <c r="D1536" s="78"/>
      <c r="E1536" s="177"/>
      <c r="F1536" s="79"/>
      <c r="G1536" s="71"/>
      <c r="H1536" s="71"/>
      <c r="I1536" s="71"/>
      <c r="J1536" s="71"/>
      <c r="K1536" s="72"/>
      <c r="L1536" s="72"/>
      <c r="M1536" s="78"/>
      <c r="N1536" s="71"/>
      <c r="O1536" s="73"/>
      <c r="P1536" s="73"/>
      <c r="Q1536" s="73"/>
      <c r="R1536" s="85"/>
      <c r="S1536" s="73"/>
      <c r="T1536" s="85"/>
      <c r="U1536" s="73"/>
      <c r="V1536" s="85"/>
      <c r="W1536" s="73"/>
      <c r="X1536" s="73"/>
      <c r="Y1536" s="79"/>
      <c r="Z1536" s="71"/>
      <c r="AA1536" s="85"/>
      <c r="AB1536" s="85"/>
      <c r="AC1536" s="85"/>
      <c r="AD1536" s="85"/>
      <c r="AE1536" s="85"/>
      <c r="AF1536" s="85"/>
      <c r="AG1536" s="85"/>
      <c r="AH1536" s="85"/>
      <c r="AI1536" s="85"/>
      <c r="AJ1536" s="85"/>
      <c r="AK1536" s="85"/>
      <c r="AL1536" s="71"/>
      <c r="AM1536" s="68" t="str">
        <f t="shared" si="46"/>
        <v/>
      </c>
      <c r="AN1536" s="62" t="str">
        <f t="shared" si="47"/>
        <v/>
      </c>
    </row>
    <row r="1537" spans="2:40" ht="21" customHeight="1">
      <c r="B1537" s="78"/>
      <c r="C1537" s="78"/>
      <c r="D1537" s="78"/>
      <c r="E1537" s="177"/>
      <c r="F1537" s="79"/>
      <c r="G1537" s="71"/>
      <c r="H1537" s="71"/>
      <c r="I1537" s="71"/>
      <c r="J1537" s="71"/>
      <c r="K1537" s="72"/>
      <c r="L1537" s="72"/>
      <c r="M1537" s="78"/>
      <c r="N1537" s="71"/>
      <c r="O1537" s="73"/>
      <c r="P1537" s="73"/>
      <c r="Q1537" s="73"/>
      <c r="R1537" s="85"/>
      <c r="S1537" s="73"/>
      <c r="T1537" s="85"/>
      <c r="U1537" s="73"/>
      <c r="V1537" s="85"/>
      <c r="W1537" s="73"/>
      <c r="X1537" s="73"/>
      <c r="Y1537" s="79"/>
      <c r="Z1537" s="71"/>
      <c r="AA1537" s="85"/>
      <c r="AB1537" s="85"/>
      <c r="AC1537" s="85"/>
      <c r="AD1537" s="85"/>
      <c r="AE1537" s="85"/>
      <c r="AF1537" s="85"/>
      <c r="AG1537" s="85"/>
      <c r="AH1537" s="85"/>
      <c r="AI1537" s="85"/>
      <c r="AJ1537" s="85"/>
      <c r="AK1537" s="85"/>
      <c r="AL1537" s="71"/>
      <c r="AM1537" s="68" t="str">
        <f t="shared" si="46"/>
        <v/>
      </c>
      <c r="AN1537" s="62" t="str">
        <f t="shared" si="47"/>
        <v/>
      </c>
    </row>
    <row r="1538" spans="2:40" ht="21" customHeight="1">
      <c r="B1538" s="78"/>
      <c r="C1538" s="78"/>
      <c r="D1538" s="78"/>
      <c r="E1538" s="177"/>
      <c r="F1538" s="79"/>
      <c r="G1538" s="71"/>
      <c r="H1538" s="71"/>
      <c r="I1538" s="71"/>
      <c r="J1538" s="71"/>
      <c r="K1538" s="72"/>
      <c r="L1538" s="72"/>
      <c r="M1538" s="78"/>
      <c r="N1538" s="71"/>
      <c r="O1538" s="73"/>
      <c r="P1538" s="73"/>
      <c r="Q1538" s="73"/>
      <c r="R1538" s="85"/>
      <c r="S1538" s="73"/>
      <c r="T1538" s="85"/>
      <c r="U1538" s="73"/>
      <c r="V1538" s="85"/>
      <c r="W1538" s="73"/>
      <c r="X1538" s="73"/>
      <c r="Y1538" s="79"/>
      <c r="Z1538" s="71"/>
      <c r="AA1538" s="85"/>
      <c r="AB1538" s="85"/>
      <c r="AC1538" s="85"/>
      <c r="AD1538" s="85"/>
      <c r="AE1538" s="85"/>
      <c r="AF1538" s="85"/>
      <c r="AG1538" s="85"/>
      <c r="AH1538" s="85"/>
      <c r="AI1538" s="85"/>
      <c r="AJ1538" s="85"/>
      <c r="AK1538" s="85"/>
      <c r="AL1538" s="71"/>
      <c r="AM1538" s="68" t="str">
        <f t="shared" si="46"/>
        <v/>
      </c>
      <c r="AN1538" s="62" t="str">
        <f t="shared" si="47"/>
        <v/>
      </c>
    </row>
    <row r="1539" spans="2:40" ht="21" customHeight="1">
      <c r="B1539" s="78"/>
      <c r="C1539" s="78"/>
      <c r="D1539" s="78"/>
      <c r="E1539" s="177"/>
      <c r="F1539" s="79"/>
      <c r="G1539" s="71"/>
      <c r="H1539" s="71"/>
      <c r="I1539" s="71"/>
      <c r="J1539" s="71"/>
      <c r="K1539" s="72"/>
      <c r="L1539" s="72"/>
      <c r="M1539" s="78"/>
      <c r="N1539" s="71"/>
      <c r="O1539" s="73"/>
      <c r="P1539" s="73"/>
      <c r="Q1539" s="73"/>
      <c r="R1539" s="85"/>
      <c r="S1539" s="73"/>
      <c r="T1539" s="85"/>
      <c r="U1539" s="73"/>
      <c r="V1539" s="85"/>
      <c r="W1539" s="73"/>
      <c r="X1539" s="73"/>
      <c r="Y1539" s="79"/>
      <c r="Z1539" s="71"/>
      <c r="AA1539" s="85"/>
      <c r="AB1539" s="85"/>
      <c r="AC1539" s="85"/>
      <c r="AD1539" s="85"/>
      <c r="AE1539" s="85"/>
      <c r="AF1539" s="85"/>
      <c r="AG1539" s="85"/>
      <c r="AH1539" s="85"/>
      <c r="AI1539" s="85"/>
      <c r="AJ1539" s="85"/>
      <c r="AK1539" s="85"/>
      <c r="AL1539" s="71"/>
      <c r="AM1539" s="68" t="str">
        <f t="shared" si="46"/>
        <v/>
      </c>
      <c r="AN1539" s="62" t="str">
        <f t="shared" si="47"/>
        <v/>
      </c>
    </row>
    <row r="1540" spans="2:40" ht="21" customHeight="1">
      <c r="B1540" s="78"/>
      <c r="C1540" s="78"/>
      <c r="D1540" s="78"/>
      <c r="E1540" s="177"/>
      <c r="F1540" s="79"/>
      <c r="G1540" s="71"/>
      <c r="H1540" s="71"/>
      <c r="I1540" s="71"/>
      <c r="J1540" s="71"/>
      <c r="K1540" s="72"/>
      <c r="L1540" s="72"/>
      <c r="M1540" s="78"/>
      <c r="N1540" s="71"/>
      <c r="O1540" s="73"/>
      <c r="P1540" s="73"/>
      <c r="Q1540" s="73"/>
      <c r="R1540" s="85"/>
      <c r="S1540" s="73"/>
      <c r="T1540" s="85"/>
      <c r="U1540" s="73"/>
      <c r="V1540" s="85"/>
      <c r="W1540" s="73"/>
      <c r="X1540" s="73"/>
      <c r="Y1540" s="79"/>
      <c r="Z1540" s="71"/>
      <c r="AA1540" s="85"/>
      <c r="AB1540" s="85"/>
      <c r="AC1540" s="85"/>
      <c r="AD1540" s="85"/>
      <c r="AE1540" s="85"/>
      <c r="AF1540" s="85"/>
      <c r="AG1540" s="85"/>
      <c r="AH1540" s="85"/>
      <c r="AI1540" s="85"/>
      <c r="AJ1540" s="85"/>
      <c r="AK1540" s="85"/>
      <c r="AL1540" s="71"/>
      <c r="AM1540" s="68" t="str">
        <f t="shared" si="46"/>
        <v/>
      </c>
      <c r="AN1540" s="62" t="str">
        <f t="shared" si="47"/>
        <v/>
      </c>
    </row>
    <row r="1541" spans="2:40" ht="21" customHeight="1">
      <c r="B1541" s="78"/>
      <c r="C1541" s="78"/>
      <c r="D1541" s="78"/>
      <c r="E1541" s="177"/>
      <c r="F1541" s="79"/>
      <c r="G1541" s="71"/>
      <c r="H1541" s="71"/>
      <c r="I1541" s="71"/>
      <c r="J1541" s="71"/>
      <c r="K1541" s="72"/>
      <c r="L1541" s="72"/>
      <c r="M1541" s="78"/>
      <c r="N1541" s="71"/>
      <c r="O1541" s="73"/>
      <c r="P1541" s="73"/>
      <c r="Q1541" s="73"/>
      <c r="R1541" s="85"/>
      <c r="S1541" s="73"/>
      <c r="T1541" s="85"/>
      <c r="U1541" s="73"/>
      <c r="V1541" s="85"/>
      <c r="W1541" s="73"/>
      <c r="X1541" s="73"/>
      <c r="Y1541" s="79"/>
      <c r="Z1541" s="71"/>
      <c r="AA1541" s="85"/>
      <c r="AB1541" s="85"/>
      <c r="AC1541" s="85"/>
      <c r="AD1541" s="85"/>
      <c r="AE1541" s="85"/>
      <c r="AF1541" s="85"/>
      <c r="AG1541" s="85"/>
      <c r="AH1541" s="85"/>
      <c r="AI1541" s="85"/>
      <c r="AJ1541" s="85"/>
      <c r="AK1541" s="85"/>
      <c r="AL1541" s="71"/>
      <c r="AM1541" s="68" t="str">
        <f t="shared" si="46"/>
        <v/>
      </c>
      <c r="AN1541" s="62" t="str">
        <f t="shared" si="47"/>
        <v/>
      </c>
    </row>
    <row r="1542" spans="2:40" ht="21" customHeight="1">
      <c r="B1542" s="78"/>
      <c r="C1542" s="78"/>
      <c r="D1542" s="78"/>
      <c r="E1542" s="177"/>
      <c r="F1542" s="79"/>
      <c r="G1542" s="71"/>
      <c r="H1542" s="71"/>
      <c r="I1542" s="71"/>
      <c r="J1542" s="71"/>
      <c r="K1542" s="72"/>
      <c r="L1542" s="72"/>
      <c r="M1542" s="78"/>
      <c r="N1542" s="71"/>
      <c r="O1542" s="73"/>
      <c r="P1542" s="73"/>
      <c r="Q1542" s="73"/>
      <c r="R1542" s="85"/>
      <c r="S1542" s="73"/>
      <c r="T1542" s="85"/>
      <c r="U1542" s="73"/>
      <c r="V1542" s="85"/>
      <c r="W1542" s="73"/>
      <c r="X1542" s="73"/>
      <c r="Y1542" s="79"/>
      <c r="Z1542" s="71"/>
      <c r="AA1542" s="85"/>
      <c r="AB1542" s="85"/>
      <c r="AC1542" s="85"/>
      <c r="AD1542" s="85"/>
      <c r="AE1542" s="85"/>
      <c r="AF1542" s="85"/>
      <c r="AG1542" s="85"/>
      <c r="AH1542" s="85"/>
      <c r="AI1542" s="85"/>
      <c r="AJ1542" s="85"/>
      <c r="AK1542" s="85"/>
      <c r="AL1542" s="71"/>
      <c r="AM1542" s="68" t="str">
        <f t="shared" si="46"/>
        <v/>
      </c>
      <c r="AN1542" s="62" t="str">
        <f t="shared" si="47"/>
        <v/>
      </c>
    </row>
    <row r="1543" spans="2:40" ht="21" customHeight="1">
      <c r="B1543" s="78"/>
      <c r="C1543" s="78"/>
      <c r="D1543" s="78"/>
      <c r="E1543" s="177"/>
      <c r="F1543" s="79"/>
      <c r="G1543" s="71"/>
      <c r="H1543" s="71"/>
      <c r="I1543" s="71"/>
      <c r="J1543" s="71"/>
      <c r="K1543" s="72"/>
      <c r="L1543" s="72"/>
      <c r="M1543" s="78"/>
      <c r="N1543" s="71"/>
      <c r="O1543" s="73"/>
      <c r="P1543" s="73"/>
      <c r="Q1543" s="73"/>
      <c r="R1543" s="85"/>
      <c r="S1543" s="73"/>
      <c r="T1543" s="85"/>
      <c r="U1543" s="73"/>
      <c r="V1543" s="85"/>
      <c r="W1543" s="73"/>
      <c r="X1543" s="73"/>
      <c r="Y1543" s="79"/>
      <c r="Z1543" s="71"/>
      <c r="AA1543" s="85"/>
      <c r="AB1543" s="85"/>
      <c r="AC1543" s="85"/>
      <c r="AD1543" s="85"/>
      <c r="AE1543" s="85"/>
      <c r="AF1543" s="85"/>
      <c r="AG1543" s="85"/>
      <c r="AH1543" s="85"/>
      <c r="AI1543" s="85"/>
      <c r="AJ1543" s="85"/>
      <c r="AK1543" s="85"/>
      <c r="AL1543" s="71"/>
      <c r="AM1543" s="68" t="str">
        <f t="shared" si="46"/>
        <v/>
      </c>
      <c r="AN1543" s="62" t="str">
        <f t="shared" si="47"/>
        <v/>
      </c>
    </row>
    <row r="1544" spans="2:40" ht="21" customHeight="1">
      <c r="B1544" s="78"/>
      <c r="C1544" s="78"/>
      <c r="D1544" s="78"/>
      <c r="E1544" s="177"/>
      <c r="F1544" s="79"/>
      <c r="G1544" s="71"/>
      <c r="H1544" s="71"/>
      <c r="I1544" s="71"/>
      <c r="J1544" s="71"/>
      <c r="K1544" s="72"/>
      <c r="L1544" s="72"/>
      <c r="M1544" s="78"/>
      <c r="N1544" s="71"/>
      <c r="O1544" s="73"/>
      <c r="P1544" s="73"/>
      <c r="Q1544" s="73"/>
      <c r="R1544" s="85"/>
      <c r="S1544" s="73"/>
      <c r="T1544" s="85"/>
      <c r="U1544" s="73"/>
      <c r="V1544" s="85"/>
      <c r="W1544" s="73"/>
      <c r="X1544" s="73"/>
      <c r="Y1544" s="79"/>
      <c r="Z1544" s="71"/>
      <c r="AA1544" s="85"/>
      <c r="AB1544" s="85"/>
      <c r="AC1544" s="85"/>
      <c r="AD1544" s="85"/>
      <c r="AE1544" s="85"/>
      <c r="AF1544" s="85"/>
      <c r="AG1544" s="85"/>
      <c r="AH1544" s="85"/>
      <c r="AI1544" s="85"/>
      <c r="AJ1544" s="85"/>
      <c r="AK1544" s="85"/>
      <c r="AL1544" s="71"/>
      <c r="AM1544" s="68" t="str">
        <f t="shared" si="46"/>
        <v/>
      </c>
      <c r="AN1544" s="62" t="str">
        <f t="shared" si="47"/>
        <v/>
      </c>
    </row>
    <row r="1545" spans="2:40" ht="21" customHeight="1">
      <c r="B1545" s="78"/>
      <c r="C1545" s="78"/>
      <c r="D1545" s="78"/>
      <c r="E1545" s="177"/>
      <c r="F1545" s="79"/>
      <c r="G1545" s="71"/>
      <c r="H1545" s="71"/>
      <c r="I1545" s="71"/>
      <c r="J1545" s="71"/>
      <c r="K1545" s="72"/>
      <c r="L1545" s="72"/>
      <c r="M1545" s="78"/>
      <c r="N1545" s="71"/>
      <c r="O1545" s="73"/>
      <c r="P1545" s="73"/>
      <c r="Q1545" s="73"/>
      <c r="R1545" s="85"/>
      <c r="S1545" s="73"/>
      <c r="T1545" s="85"/>
      <c r="U1545" s="73"/>
      <c r="V1545" s="85"/>
      <c r="W1545" s="73"/>
      <c r="X1545" s="73"/>
      <c r="Y1545" s="79"/>
      <c r="Z1545" s="71"/>
      <c r="AA1545" s="85"/>
      <c r="AB1545" s="85"/>
      <c r="AC1545" s="85"/>
      <c r="AD1545" s="85"/>
      <c r="AE1545" s="85"/>
      <c r="AF1545" s="85"/>
      <c r="AG1545" s="85"/>
      <c r="AH1545" s="85"/>
      <c r="AI1545" s="85"/>
      <c r="AJ1545" s="85"/>
      <c r="AK1545" s="85"/>
      <c r="AL1545" s="71"/>
      <c r="AM1545" s="68" t="str">
        <f t="shared" si="46"/>
        <v/>
      </c>
      <c r="AN1545" s="62" t="str">
        <f t="shared" si="47"/>
        <v/>
      </c>
    </row>
    <row r="1546" spans="2:40" ht="21" customHeight="1">
      <c r="B1546" s="78"/>
      <c r="C1546" s="78"/>
      <c r="D1546" s="78"/>
      <c r="E1546" s="177"/>
      <c r="F1546" s="79"/>
      <c r="G1546" s="71"/>
      <c r="H1546" s="71"/>
      <c r="I1546" s="71"/>
      <c r="J1546" s="71"/>
      <c r="K1546" s="72"/>
      <c r="L1546" s="72"/>
      <c r="M1546" s="78"/>
      <c r="N1546" s="71"/>
      <c r="O1546" s="73"/>
      <c r="P1546" s="73"/>
      <c r="Q1546" s="73"/>
      <c r="R1546" s="85"/>
      <c r="S1546" s="73"/>
      <c r="T1546" s="85"/>
      <c r="U1546" s="73"/>
      <c r="V1546" s="85"/>
      <c r="W1546" s="73"/>
      <c r="X1546" s="73"/>
      <c r="Y1546" s="79"/>
      <c r="Z1546" s="71"/>
      <c r="AA1546" s="85"/>
      <c r="AB1546" s="85"/>
      <c r="AC1546" s="85"/>
      <c r="AD1546" s="85"/>
      <c r="AE1546" s="85"/>
      <c r="AF1546" s="85"/>
      <c r="AG1546" s="85"/>
      <c r="AH1546" s="85"/>
      <c r="AI1546" s="85"/>
      <c r="AJ1546" s="85"/>
      <c r="AK1546" s="85"/>
      <c r="AL1546" s="71"/>
      <c r="AM1546" s="68" t="str">
        <f t="shared" si="46"/>
        <v/>
      </c>
      <c r="AN1546" s="62" t="str">
        <f t="shared" si="47"/>
        <v/>
      </c>
    </row>
    <row r="1547" spans="2:40" ht="21" customHeight="1">
      <c r="B1547" s="78"/>
      <c r="C1547" s="78"/>
      <c r="D1547" s="78"/>
      <c r="E1547" s="177"/>
      <c r="F1547" s="79"/>
      <c r="G1547" s="71"/>
      <c r="H1547" s="71"/>
      <c r="I1547" s="71"/>
      <c r="J1547" s="71"/>
      <c r="K1547" s="72"/>
      <c r="L1547" s="72"/>
      <c r="M1547" s="78"/>
      <c r="N1547" s="71"/>
      <c r="O1547" s="73"/>
      <c r="P1547" s="73"/>
      <c r="Q1547" s="73"/>
      <c r="R1547" s="85"/>
      <c r="S1547" s="73"/>
      <c r="T1547" s="85"/>
      <c r="U1547" s="73"/>
      <c r="V1547" s="85"/>
      <c r="W1547" s="73"/>
      <c r="X1547" s="73"/>
      <c r="Y1547" s="79"/>
      <c r="Z1547" s="71"/>
      <c r="AA1547" s="85"/>
      <c r="AB1547" s="85"/>
      <c r="AC1547" s="85"/>
      <c r="AD1547" s="85"/>
      <c r="AE1547" s="85"/>
      <c r="AF1547" s="85"/>
      <c r="AG1547" s="85"/>
      <c r="AH1547" s="85"/>
      <c r="AI1547" s="85"/>
      <c r="AJ1547" s="85"/>
      <c r="AK1547" s="85"/>
      <c r="AL1547" s="71"/>
      <c r="AM1547" s="68" t="str">
        <f t="shared" si="46"/>
        <v/>
      </c>
      <c r="AN1547" s="62" t="str">
        <f t="shared" si="47"/>
        <v/>
      </c>
    </row>
    <row r="1548" spans="2:40" ht="21" customHeight="1">
      <c r="B1548" s="78"/>
      <c r="C1548" s="78"/>
      <c r="D1548" s="78"/>
      <c r="E1548" s="177"/>
      <c r="F1548" s="79"/>
      <c r="G1548" s="71"/>
      <c r="H1548" s="71"/>
      <c r="I1548" s="71"/>
      <c r="J1548" s="71"/>
      <c r="K1548" s="72"/>
      <c r="L1548" s="72"/>
      <c r="M1548" s="78"/>
      <c r="N1548" s="71"/>
      <c r="O1548" s="73"/>
      <c r="P1548" s="73"/>
      <c r="Q1548" s="73"/>
      <c r="R1548" s="85"/>
      <c r="S1548" s="73"/>
      <c r="T1548" s="85"/>
      <c r="U1548" s="73"/>
      <c r="V1548" s="85"/>
      <c r="W1548" s="73"/>
      <c r="X1548" s="73"/>
      <c r="Y1548" s="79"/>
      <c r="Z1548" s="71"/>
      <c r="AA1548" s="85"/>
      <c r="AB1548" s="85"/>
      <c r="AC1548" s="85"/>
      <c r="AD1548" s="85"/>
      <c r="AE1548" s="85"/>
      <c r="AF1548" s="85"/>
      <c r="AG1548" s="85"/>
      <c r="AH1548" s="85"/>
      <c r="AI1548" s="85"/>
      <c r="AJ1548" s="85"/>
      <c r="AK1548" s="85"/>
      <c r="AL1548" s="71"/>
      <c r="AM1548" s="68" t="str">
        <f t="shared" ref="AM1548:AM1611" si="48">IF(AN1548&lt;&gt;"","Erreur","")</f>
        <v/>
      </c>
      <c r="AN1548" s="62" t="str">
        <f t="shared" si="47"/>
        <v/>
      </c>
    </row>
    <row r="1549" spans="2:40" ht="21" customHeight="1">
      <c r="B1549" s="78"/>
      <c r="C1549" s="78"/>
      <c r="D1549" s="78"/>
      <c r="E1549" s="177"/>
      <c r="F1549" s="79"/>
      <c r="G1549" s="71"/>
      <c r="H1549" s="71"/>
      <c r="I1549" s="71"/>
      <c r="J1549" s="71"/>
      <c r="K1549" s="72"/>
      <c r="L1549" s="72"/>
      <c r="M1549" s="78"/>
      <c r="N1549" s="71"/>
      <c r="O1549" s="73"/>
      <c r="P1549" s="73"/>
      <c r="Q1549" s="73"/>
      <c r="R1549" s="85"/>
      <c r="S1549" s="73"/>
      <c r="T1549" s="85"/>
      <c r="U1549" s="73"/>
      <c r="V1549" s="85"/>
      <c r="W1549" s="73"/>
      <c r="X1549" s="73"/>
      <c r="Y1549" s="79"/>
      <c r="Z1549" s="71"/>
      <c r="AA1549" s="85"/>
      <c r="AB1549" s="85"/>
      <c r="AC1549" s="85"/>
      <c r="AD1549" s="85"/>
      <c r="AE1549" s="85"/>
      <c r="AF1549" s="85"/>
      <c r="AG1549" s="85"/>
      <c r="AH1549" s="85"/>
      <c r="AI1549" s="85"/>
      <c r="AJ1549" s="85"/>
      <c r="AK1549" s="85"/>
      <c r="AL1549" s="71"/>
      <c r="AM1549" s="68" t="str">
        <f t="shared" si="48"/>
        <v/>
      </c>
      <c r="AN1549" s="62" t="str">
        <f t="shared" ref="AN1549:AN1612" si="49">IF(AND(B1549&lt;&gt;"",B1548=""),"La ligne précédente ne doit pas être vide",IF(AND(B1549&lt;&gt;"",OR(C1549="",D1549="",E1549="",F1549="",G1549="",H1549="",J1549="",N1549="")),"Veuillez compléter les informations d'identification du programme de cession en réassurance.",IF(AND(B1549="",OR(C1549&lt;&gt;"",D1549&lt;&gt;"",E1549&lt;&gt;"",F1549&lt;&gt;"",G1549&lt;&gt;"",H1549&lt;&gt;"",J1549&lt;&gt;"",N1549&lt;&gt;"")),"Veuillez compléter les informations d'identification du programme de cession en réassurance en colonne C0010.",IF(AND(B1549&lt;&gt;"",AL1549=""),"Veuillez sélectionner NA dans la liste de la colonne C0370 si vous n'avez rien à déclarer.",""))))</f>
        <v/>
      </c>
    </row>
    <row r="1550" spans="2:40" ht="21" customHeight="1">
      <c r="B1550" s="78"/>
      <c r="C1550" s="78"/>
      <c r="D1550" s="78"/>
      <c r="E1550" s="177"/>
      <c r="F1550" s="79"/>
      <c r="G1550" s="71"/>
      <c r="H1550" s="71"/>
      <c r="I1550" s="71"/>
      <c r="J1550" s="71"/>
      <c r="K1550" s="72"/>
      <c r="L1550" s="72"/>
      <c r="M1550" s="78"/>
      <c r="N1550" s="71"/>
      <c r="O1550" s="73"/>
      <c r="P1550" s="73"/>
      <c r="Q1550" s="73"/>
      <c r="R1550" s="85"/>
      <c r="S1550" s="73"/>
      <c r="T1550" s="85"/>
      <c r="U1550" s="73"/>
      <c r="V1550" s="85"/>
      <c r="W1550" s="73"/>
      <c r="X1550" s="73"/>
      <c r="Y1550" s="79"/>
      <c r="Z1550" s="71"/>
      <c r="AA1550" s="85"/>
      <c r="AB1550" s="85"/>
      <c r="AC1550" s="85"/>
      <c r="AD1550" s="85"/>
      <c r="AE1550" s="85"/>
      <c r="AF1550" s="85"/>
      <c r="AG1550" s="85"/>
      <c r="AH1550" s="85"/>
      <c r="AI1550" s="85"/>
      <c r="AJ1550" s="85"/>
      <c r="AK1550" s="85"/>
      <c r="AL1550" s="71"/>
      <c r="AM1550" s="68" t="str">
        <f t="shared" si="48"/>
        <v/>
      </c>
      <c r="AN1550" s="62" t="str">
        <f t="shared" si="49"/>
        <v/>
      </c>
    </row>
    <row r="1551" spans="2:40" ht="21" customHeight="1">
      <c r="B1551" s="78"/>
      <c r="C1551" s="78"/>
      <c r="D1551" s="78"/>
      <c r="E1551" s="177"/>
      <c r="F1551" s="79"/>
      <c r="G1551" s="71"/>
      <c r="H1551" s="71"/>
      <c r="I1551" s="71"/>
      <c r="J1551" s="71"/>
      <c r="K1551" s="72"/>
      <c r="L1551" s="72"/>
      <c r="M1551" s="78"/>
      <c r="N1551" s="71"/>
      <c r="O1551" s="73"/>
      <c r="P1551" s="73"/>
      <c r="Q1551" s="73"/>
      <c r="R1551" s="85"/>
      <c r="S1551" s="73"/>
      <c r="T1551" s="85"/>
      <c r="U1551" s="73"/>
      <c r="V1551" s="85"/>
      <c r="W1551" s="73"/>
      <c r="X1551" s="73"/>
      <c r="Y1551" s="79"/>
      <c r="Z1551" s="71"/>
      <c r="AA1551" s="85"/>
      <c r="AB1551" s="85"/>
      <c r="AC1551" s="85"/>
      <c r="AD1551" s="85"/>
      <c r="AE1551" s="85"/>
      <c r="AF1551" s="85"/>
      <c r="AG1551" s="85"/>
      <c r="AH1551" s="85"/>
      <c r="AI1551" s="85"/>
      <c r="AJ1551" s="85"/>
      <c r="AK1551" s="85"/>
      <c r="AL1551" s="71"/>
      <c r="AM1551" s="68" t="str">
        <f t="shared" si="48"/>
        <v/>
      </c>
      <c r="AN1551" s="62" t="str">
        <f t="shared" si="49"/>
        <v/>
      </c>
    </row>
    <row r="1552" spans="2:40" ht="21" customHeight="1">
      <c r="B1552" s="78"/>
      <c r="C1552" s="78"/>
      <c r="D1552" s="78"/>
      <c r="E1552" s="177"/>
      <c r="F1552" s="79"/>
      <c r="G1552" s="71"/>
      <c r="H1552" s="71"/>
      <c r="I1552" s="71"/>
      <c r="J1552" s="71"/>
      <c r="K1552" s="72"/>
      <c r="L1552" s="72"/>
      <c r="M1552" s="78"/>
      <c r="N1552" s="71"/>
      <c r="O1552" s="73"/>
      <c r="P1552" s="73"/>
      <c r="Q1552" s="73"/>
      <c r="R1552" s="85"/>
      <c r="S1552" s="73"/>
      <c r="T1552" s="85"/>
      <c r="U1552" s="73"/>
      <c r="V1552" s="85"/>
      <c r="W1552" s="73"/>
      <c r="X1552" s="73"/>
      <c r="Y1552" s="79"/>
      <c r="Z1552" s="71"/>
      <c r="AA1552" s="85"/>
      <c r="AB1552" s="85"/>
      <c r="AC1552" s="85"/>
      <c r="AD1552" s="85"/>
      <c r="AE1552" s="85"/>
      <c r="AF1552" s="85"/>
      <c r="AG1552" s="85"/>
      <c r="AH1552" s="85"/>
      <c r="AI1552" s="85"/>
      <c r="AJ1552" s="85"/>
      <c r="AK1552" s="85"/>
      <c r="AL1552" s="71"/>
      <c r="AM1552" s="68" t="str">
        <f t="shared" si="48"/>
        <v/>
      </c>
      <c r="AN1552" s="62" t="str">
        <f t="shared" si="49"/>
        <v/>
      </c>
    </row>
    <row r="1553" spans="2:40" ht="21" customHeight="1">
      <c r="B1553" s="78"/>
      <c r="C1553" s="78"/>
      <c r="D1553" s="78"/>
      <c r="E1553" s="177"/>
      <c r="F1553" s="79"/>
      <c r="G1553" s="71"/>
      <c r="H1553" s="71"/>
      <c r="I1553" s="71"/>
      <c r="J1553" s="71"/>
      <c r="K1553" s="72"/>
      <c r="L1553" s="72"/>
      <c r="M1553" s="78"/>
      <c r="N1553" s="71"/>
      <c r="O1553" s="73"/>
      <c r="P1553" s="73"/>
      <c r="Q1553" s="73"/>
      <c r="R1553" s="85"/>
      <c r="S1553" s="73"/>
      <c r="T1553" s="85"/>
      <c r="U1553" s="73"/>
      <c r="V1553" s="85"/>
      <c r="W1553" s="73"/>
      <c r="X1553" s="73"/>
      <c r="Y1553" s="79"/>
      <c r="Z1553" s="71"/>
      <c r="AA1553" s="85"/>
      <c r="AB1553" s="85"/>
      <c r="AC1553" s="85"/>
      <c r="AD1553" s="85"/>
      <c r="AE1553" s="85"/>
      <c r="AF1553" s="85"/>
      <c r="AG1553" s="85"/>
      <c r="AH1553" s="85"/>
      <c r="AI1553" s="85"/>
      <c r="AJ1553" s="85"/>
      <c r="AK1553" s="85"/>
      <c r="AL1553" s="71"/>
      <c r="AM1553" s="68" t="str">
        <f t="shared" si="48"/>
        <v/>
      </c>
      <c r="AN1553" s="62" t="str">
        <f t="shared" si="49"/>
        <v/>
      </c>
    </row>
    <row r="1554" spans="2:40" ht="21" customHeight="1">
      <c r="B1554" s="78"/>
      <c r="C1554" s="78"/>
      <c r="D1554" s="78"/>
      <c r="E1554" s="177"/>
      <c r="F1554" s="79"/>
      <c r="G1554" s="71"/>
      <c r="H1554" s="71"/>
      <c r="I1554" s="71"/>
      <c r="J1554" s="71"/>
      <c r="K1554" s="72"/>
      <c r="L1554" s="72"/>
      <c r="M1554" s="78"/>
      <c r="N1554" s="71"/>
      <c r="O1554" s="73"/>
      <c r="P1554" s="73"/>
      <c r="Q1554" s="73"/>
      <c r="R1554" s="85"/>
      <c r="S1554" s="73"/>
      <c r="T1554" s="85"/>
      <c r="U1554" s="73"/>
      <c r="V1554" s="85"/>
      <c r="W1554" s="73"/>
      <c r="X1554" s="73"/>
      <c r="Y1554" s="79"/>
      <c r="Z1554" s="71"/>
      <c r="AA1554" s="85"/>
      <c r="AB1554" s="85"/>
      <c r="AC1554" s="85"/>
      <c r="AD1554" s="85"/>
      <c r="AE1554" s="85"/>
      <c r="AF1554" s="85"/>
      <c r="AG1554" s="85"/>
      <c r="AH1554" s="85"/>
      <c r="AI1554" s="85"/>
      <c r="AJ1554" s="85"/>
      <c r="AK1554" s="85"/>
      <c r="AL1554" s="71"/>
      <c r="AM1554" s="68" t="str">
        <f t="shared" si="48"/>
        <v/>
      </c>
      <c r="AN1554" s="62" t="str">
        <f t="shared" si="49"/>
        <v/>
      </c>
    </row>
    <row r="1555" spans="2:40" ht="21" customHeight="1">
      <c r="B1555" s="78"/>
      <c r="C1555" s="78"/>
      <c r="D1555" s="78"/>
      <c r="E1555" s="177"/>
      <c r="F1555" s="79"/>
      <c r="G1555" s="71"/>
      <c r="H1555" s="71"/>
      <c r="I1555" s="71"/>
      <c r="J1555" s="71"/>
      <c r="K1555" s="72"/>
      <c r="L1555" s="72"/>
      <c r="M1555" s="78"/>
      <c r="N1555" s="71"/>
      <c r="O1555" s="73"/>
      <c r="P1555" s="73"/>
      <c r="Q1555" s="73"/>
      <c r="R1555" s="85"/>
      <c r="S1555" s="73"/>
      <c r="T1555" s="85"/>
      <c r="U1555" s="73"/>
      <c r="V1555" s="85"/>
      <c r="W1555" s="73"/>
      <c r="X1555" s="73"/>
      <c r="Y1555" s="79"/>
      <c r="Z1555" s="71"/>
      <c r="AA1555" s="85"/>
      <c r="AB1555" s="85"/>
      <c r="AC1555" s="85"/>
      <c r="AD1555" s="85"/>
      <c r="AE1555" s="85"/>
      <c r="AF1555" s="85"/>
      <c r="AG1555" s="85"/>
      <c r="AH1555" s="85"/>
      <c r="AI1555" s="85"/>
      <c r="AJ1555" s="85"/>
      <c r="AK1555" s="85"/>
      <c r="AL1555" s="71"/>
      <c r="AM1555" s="68" t="str">
        <f t="shared" si="48"/>
        <v/>
      </c>
      <c r="AN1555" s="62" t="str">
        <f t="shared" si="49"/>
        <v/>
      </c>
    </row>
    <row r="1556" spans="2:40" ht="21" customHeight="1">
      <c r="B1556" s="78"/>
      <c r="C1556" s="78"/>
      <c r="D1556" s="78"/>
      <c r="E1556" s="177"/>
      <c r="F1556" s="79"/>
      <c r="G1556" s="71"/>
      <c r="H1556" s="71"/>
      <c r="I1556" s="71"/>
      <c r="J1556" s="71"/>
      <c r="K1556" s="72"/>
      <c r="L1556" s="72"/>
      <c r="M1556" s="78"/>
      <c r="N1556" s="71"/>
      <c r="O1556" s="73"/>
      <c r="P1556" s="73"/>
      <c r="Q1556" s="73"/>
      <c r="R1556" s="85"/>
      <c r="S1556" s="73"/>
      <c r="T1556" s="85"/>
      <c r="U1556" s="73"/>
      <c r="V1556" s="85"/>
      <c r="W1556" s="73"/>
      <c r="X1556" s="73"/>
      <c r="Y1556" s="79"/>
      <c r="Z1556" s="71"/>
      <c r="AA1556" s="85"/>
      <c r="AB1556" s="85"/>
      <c r="AC1556" s="85"/>
      <c r="AD1556" s="85"/>
      <c r="AE1556" s="85"/>
      <c r="AF1556" s="85"/>
      <c r="AG1556" s="85"/>
      <c r="AH1556" s="85"/>
      <c r="AI1556" s="85"/>
      <c r="AJ1556" s="85"/>
      <c r="AK1556" s="85"/>
      <c r="AL1556" s="71"/>
      <c r="AM1556" s="68" t="str">
        <f t="shared" si="48"/>
        <v/>
      </c>
      <c r="AN1556" s="62" t="str">
        <f t="shared" si="49"/>
        <v/>
      </c>
    </row>
    <row r="1557" spans="2:40" ht="21" customHeight="1">
      <c r="B1557" s="78"/>
      <c r="C1557" s="78"/>
      <c r="D1557" s="78"/>
      <c r="E1557" s="177"/>
      <c r="F1557" s="79"/>
      <c r="G1557" s="71"/>
      <c r="H1557" s="71"/>
      <c r="I1557" s="71"/>
      <c r="J1557" s="71"/>
      <c r="K1557" s="72"/>
      <c r="L1557" s="72"/>
      <c r="M1557" s="78"/>
      <c r="N1557" s="71"/>
      <c r="O1557" s="73"/>
      <c r="P1557" s="73"/>
      <c r="Q1557" s="73"/>
      <c r="R1557" s="85"/>
      <c r="S1557" s="73"/>
      <c r="T1557" s="85"/>
      <c r="U1557" s="73"/>
      <c r="V1557" s="85"/>
      <c r="W1557" s="73"/>
      <c r="X1557" s="73"/>
      <c r="Y1557" s="79"/>
      <c r="Z1557" s="71"/>
      <c r="AA1557" s="85"/>
      <c r="AB1557" s="85"/>
      <c r="AC1557" s="85"/>
      <c r="AD1557" s="85"/>
      <c r="AE1557" s="85"/>
      <c r="AF1557" s="85"/>
      <c r="AG1557" s="85"/>
      <c r="AH1557" s="85"/>
      <c r="AI1557" s="85"/>
      <c r="AJ1557" s="85"/>
      <c r="AK1557" s="85"/>
      <c r="AL1557" s="71"/>
      <c r="AM1557" s="68" t="str">
        <f t="shared" si="48"/>
        <v/>
      </c>
      <c r="AN1557" s="62" t="str">
        <f t="shared" si="49"/>
        <v/>
      </c>
    </row>
    <row r="1558" spans="2:40" ht="21" customHeight="1">
      <c r="B1558" s="78"/>
      <c r="C1558" s="78"/>
      <c r="D1558" s="78"/>
      <c r="E1558" s="177"/>
      <c r="F1558" s="79"/>
      <c r="G1558" s="71"/>
      <c r="H1558" s="71"/>
      <c r="I1558" s="71"/>
      <c r="J1558" s="71"/>
      <c r="K1558" s="72"/>
      <c r="L1558" s="72"/>
      <c r="M1558" s="78"/>
      <c r="N1558" s="71"/>
      <c r="O1558" s="73"/>
      <c r="P1558" s="73"/>
      <c r="Q1558" s="73"/>
      <c r="R1558" s="85"/>
      <c r="S1558" s="73"/>
      <c r="T1558" s="85"/>
      <c r="U1558" s="73"/>
      <c r="V1558" s="85"/>
      <c r="W1558" s="73"/>
      <c r="X1558" s="73"/>
      <c r="Y1558" s="79"/>
      <c r="Z1558" s="71"/>
      <c r="AA1558" s="85"/>
      <c r="AB1558" s="85"/>
      <c r="AC1558" s="85"/>
      <c r="AD1558" s="85"/>
      <c r="AE1558" s="85"/>
      <c r="AF1558" s="85"/>
      <c r="AG1558" s="85"/>
      <c r="AH1558" s="85"/>
      <c r="AI1558" s="85"/>
      <c r="AJ1558" s="85"/>
      <c r="AK1558" s="85"/>
      <c r="AL1558" s="71"/>
      <c r="AM1558" s="68" t="str">
        <f t="shared" si="48"/>
        <v/>
      </c>
      <c r="AN1558" s="62" t="str">
        <f t="shared" si="49"/>
        <v/>
      </c>
    </row>
    <row r="1559" spans="2:40" ht="21" customHeight="1">
      <c r="B1559" s="78"/>
      <c r="C1559" s="78"/>
      <c r="D1559" s="78"/>
      <c r="E1559" s="177"/>
      <c r="F1559" s="79"/>
      <c r="G1559" s="71"/>
      <c r="H1559" s="71"/>
      <c r="I1559" s="71"/>
      <c r="J1559" s="71"/>
      <c r="K1559" s="72"/>
      <c r="L1559" s="72"/>
      <c r="M1559" s="78"/>
      <c r="N1559" s="71"/>
      <c r="O1559" s="73"/>
      <c r="P1559" s="73"/>
      <c r="Q1559" s="73"/>
      <c r="R1559" s="85"/>
      <c r="S1559" s="73"/>
      <c r="T1559" s="85"/>
      <c r="U1559" s="73"/>
      <c r="V1559" s="85"/>
      <c r="W1559" s="73"/>
      <c r="X1559" s="73"/>
      <c r="Y1559" s="79"/>
      <c r="Z1559" s="71"/>
      <c r="AA1559" s="85"/>
      <c r="AB1559" s="85"/>
      <c r="AC1559" s="85"/>
      <c r="AD1559" s="85"/>
      <c r="AE1559" s="85"/>
      <c r="AF1559" s="85"/>
      <c r="AG1559" s="85"/>
      <c r="AH1559" s="85"/>
      <c r="AI1559" s="85"/>
      <c r="AJ1559" s="85"/>
      <c r="AK1559" s="85"/>
      <c r="AL1559" s="71"/>
      <c r="AM1559" s="68" t="str">
        <f t="shared" si="48"/>
        <v/>
      </c>
      <c r="AN1559" s="62" t="str">
        <f t="shared" si="49"/>
        <v/>
      </c>
    </row>
    <row r="1560" spans="2:40" ht="21" customHeight="1">
      <c r="B1560" s="78"/>
      <c r="C1560" s="78"/>
      <c r="D1560" s="78"/>
      <c r="E1560" s="177"/>
      <c r="F1560" s="79"/>
      <c r="G1560" s="71"/>
      <c r="H1560" s="71"/>
      <c r="I1560" s="71"/>
      <c r="J1560" s="71"/>
      <c r="K1560" s="72"/>
      <c r="L1560" s="72"/>
      <c r="M1560" s="78"/>
      <c r="N1560" s="71"/>
      <c r="O1560" s="73"/>
      <c r="P1560" s="73"/>
      <c r="Q1560" s="73"/>
      <c r="R1560" s="85"/>
      <c r="S1560" s="73"/>
      <c r="T1560" s="85"/>
      <c r="U1560" s="73"/>
      <c r="V1560" s="85"/>
      <c r="W1560" s="73"/>
      <c r="X1560" s="73"/>
      <c r="Y1560" s="79"/>
      <c r="Z1560" s="71"/>
      <c r="AA1560" s="85"/>
      <c r="AB1560" s="85"/>
      <c r="AC1560" s="85"/>
      <c r="AD1560" s="85"/>
      <c r="AE1560" s="85"/>
      <c r="AF1560" s="85"/>
      <c r="AG1560" s="85"/>
      <c r="AH1560" s="85"/>
      <c r="AI1560" s="85"/>
      <c r="AJ1560" s="85"/>
      <c r="AK1560" s="85"/>
      <c r="AL1560" s="71"/>
      <c r="AM1560" s="68" t="str">
        <f t="shared" si="48"/>
        <v/>
      </c>
      <c r="AN1560" s="62" t="str">
        <f t="shared" si="49"/>
        <v/>
      </c>
    </row>
    <row r="1561" spans="2:40" ht="21" customHeight="1">
      <c r="B1561" s="78"/>
      <c r="C1561" s="78"/>
      <c r="D1561" s="78"/>
      <c r="E1561" s="177"/>
      <c r="F1561" s="79"/>
      <c r="G1561" s="71"/>
      <c r="H1561" s="71"/>
      <c r="I1561" s="71"/>
      <c r="J1561" s="71"/>
      <c r="K1561" s="72"/>
      <c r="L1561" s="72"/>
      <c r="M1561" s="78"/>
      <c r="N1561" s="71"/>
      <c r="O1561" s="73"/>
      <c r="P1561" s="73"/>
      <c r="Q1561" s="73"/>
      <c r="R1561" s="85"/>
      <c r="S1561" s="73"/>
      <c r="T1561" s="85"/>
      <c r="U1561" s="73"/>
      <c r="V1561" s="85"/>
      <c r="W1561" s="73"/>
      <c r="X1561" s="73"/>
      <c r="Y1561" s="79"/>
      <c r="Z1561" s="71"/>
      <c r="AA1561" s="85"/>
      <c r="AB1561" s="85"/>
      <c r="AC1561" s="85"/>
      <c r="AD1561" s="85"/>
      <c r="AE1561" s="85"/>
      <c r="AF1561" s="85"/>
      <c r="AG1561" s="85"/>
      <c r="AH1561" s="85"/>
      <c r="AI1561" s="85"/>
      <c r="AJ1561" s="85"/>
      <c r="AK1561" s="85"/>
      <c r="AL1561" s="71"/>
      <c r="AM1561" s="68" t="str">
        <f t="shared" si="48"/>
        <v/>
      </c>
      <c r="AN1561" s="62" t="str">
        <f t="shared" si="49"/>
        <v/>
      </c>
    </row>
    <row r="1562" spans="2:40" ht="21" customHeight="1">
      <c r="B1562" s="78"/>
      <c r="C1562" s="78"/>
      <c r="D1562" s="78"/>
      <c r="E1562" s="177"/>
      <c r="F1562" s="79"/>
      <c r="G1562" s="71"/>
      <c r="H1562" s="71"/>
      <c r="I1562" s="71"/>
      <c r="J1562" s="71"/>
      <c r="K1562" s="72"/>
      <c r="L1562" s="72"/>
      <c r="M1562" s="78"/>
      <c r="N1562" s="71"/>
      <c r="O1562" s="73"/>
      <c r="P1562" s="73"/>
      <c r="Q1562" s="73"/>
      <c r="R1562" s="85"/>
      <c r="S1562" s="73"/>
      <c r="T1562" s="85"/>
      <c r="U1562" s="73"/>
      <c r="V1562" s="85"/>
      <c r="W1562" s="73"/>
      <c r="X1562" s="73"/>
      <c r="Y1562" s="79"/>
      <c r="Z1562" s="71"/>
      <c r="AA1562" s="85"/>
      <c r="AB1562" s="85"/>
      <c r="AC1562" s="85"/>
      <c r="AD1562" s="85"/>
      <c r="AE1562" s="85"/>
      <c r="AF1562" s="85"/>
      <c r="AG1562" s="85"/>
      <c r="AH1562" s="85"/>
      <c r="AI1562" s="85"/>
      <c r="AJ1562" s="85"/>
      <c r="AK1562" s="85"/>
      <c r="AL1562" s="71"/>
      <c r="AM1562" s="68" t="str">
        <f t="shared" si="48"/>
        <v/>
      </c>
      <c r="AN1562" s="62" t="str">
        <f t="shared" si="49"/>
        <v/>
      </c>
    </row>
    <row r="1563" spans="2:40" ht="21" customHeight="1">
      <c r="B1563" s="78"/>
      <c r="C1563" s="78"/>
      <c r="D1563" s="78"/>
      <c r="E1563" s="177"/>
      <c r="F1563" s="79"/>
      <c r="G1563" s="71"/>
      <c r="H1563" s="71"/>
      <c r="I1563" s="71"/>
      <c r="J1563" s="71"/>
      <c r="K1563" s="72"/>
      <c r="L1563" s="72"/>
      <c r="M1563" s="78"/>
      <c r="N1563" s="71"/>
      <c r="O1563" s="73"/>
      <c r="P1563" s="73"/>
      <c r="Q1563" s="73"/>
      <c r="R1563" s="85"/>
      <c r="S1563" s="73"/>
      <c r="T1563" s="85"/>
      <c r="U1563" s="73"/>
      <c r="V1563" s="85"/>
      <c r="W1563" s="73"/>
      <c r="X1563" s="73"/>
      <c r="Y1563" s="79"/>
      <c r="Z1563" s="71"/>
      <c r="AA1563" s="85"/>
      <c r="AB1563" s="85"/>
      <c r="AC1563" s="85"/>
      <c r="AD1563" s="85"/>
      <c r="AE1563" s="85"/>
      <c r="AF1563" s="85"/>
      <c r="AG1563" s="85"/>
      <c r="AH1563" s="85"/>
      <c r="AI1563" s="85"/>
      <c r="AJ1563" s="85"/>
      <c r="AK1563" s="85"/>
      <c r="AL1563" s="71"/>
      <c r="AM1563" s="68" t="str">
        <f t="shared" si="48"/>
        <v/>
      </c>
      <c r="AN1563" s="62" t="str">
        <f t="shared" si="49"/>
        <v/>
      </c>
    </row>
    <row r="1564" spans="2:40" ht="21" customHeight="1">
      <c r="B1564" s="78"/>
      <c r="C1564" s="78"/>
      <c r="D1564" s="78"/>
      <c r="E1564" s="177"/>
      <c r="F1564" s="79"/>
      <c r="G1564" s="71"/>
      <c r="H1564" s="71"/>
      <c r="I1564" s="71"/>
      <c r="J1564" s="71"/>
      <c r="K1564" s="72"/>
      <c r="L1564" s="72"/>
      <c r="M1564" s="78"/>
      <c r="N1564" s="71"/>
      <c r="O1564" s="73"/>
      <c r="P1564" s="73"/>
      <c r="Q1564" s="73"/>
      <c r="R1564" s="85"/>
      <c r="S1564" s="73"/>
      <c r="T1564" s="85"/>
      <c r="U1564" s="73"/>
      <c r="V1564" s="85"/>
      <c r="W1564" s="73"/>
      <c r="X1564" s="73"/>
      <c r="Y1564" s="79"/>
      <c r="Z1564" s="71"/>
      <c r="AA1564" s="85"/>
      <c r="AB1564" s="85"/>
      <c r="AC1564" s="85"/>
      <c r="AD1564" s="85"/>
      <c r="AE1564" s="85"/>
      <c r="AF1564" s="85"/>
      <c r="AG1564" s="85"/>
      <c r="AH1564" s="85"/>
      <c r="AI1564" s="85"/>
      <c r="AJ1564" s="85"/>
      <c r="AK1564" s="85"/>
      <c r="AL1564" s="71"/>
      <c r="AM1564" s="68" t="str">
        <f t="shared" si="48"/>
        <v/>
      </c>
      <c r="AN1564" s="62" t="str">
        <f t="shared" si="49"/>
        <v/>
      </c>
    </row>
    <row r="1565" spans="2:40" ht="21" customHeight="1">
      <c r="B1565" s="78"/>
      <c r="C1565" s="78"/>
      <c r="D1565" s="78"/>
      <c r="E1565" s="177"/>
      <c r="F1565" s="79"/>
      <c r="G1565" s="71"/>
      <c r="H1565" s="71"/>
      <c r="I1565" s="71"/>
      <c r="J1565" s="71"/>
      <c r="K1565" s="72"/>
      <c r="L1565" s="72"/>
      <c r="M1565" s="78"/>
      <c r="N1565" s="71"/>
      <c r="O1565" s="73"/>
      <c r="P1565" s="73"/>
      <c r="Q1565" s="73"/>
      <c r="R1565" s="85"/>
      <c r="S1565" s="73"/>
      <c r="T1565" s="85"/>
      <c r="U1565" s="73"/>
      <c r="V1565" s="85"/>
      <c r="W1565" s="73"/>
      <c r="X1565" s="73"/>
      <c r="Y1565" s="79"/>
      <c r="Z1565" s="71"/>
      <c r="AA1565" s="85"/>
      <c r="AB1565" s="85"/>
      <c r="AC1565" s="85"/>
      <c r="AD1565" s="85"/>
      <c r="AE1565" s="85"/>
      <c r="AF1565" s="85"/>
      <c r="AG1565" s="85"/>
      <c r="AH1565" s="85"/>
      <c r="AI1565" s="85"/>
      <c r="AJ1565" s="85"/>
      <c r="AK1565" s="85"/>
      <c r="AL1565" s="71"/>
      <c r="AM1565" s="68" t="str">
        <f t="shared" si="48"/>
        <v/>
      </c>
      <c r="AN1565" s="62" t="str">
        <f t="shared" si="49"/>
        <v/>
      </c>
    </row>
    <row r="1566" spans="2:40" ht="21" customHeight="1">
      <c r="B1566" s="78"/>
      <c r="C1566" s="78"/>
      <c r="D1566" s="78"/>
      <c r="E1566" s="177"/>
      <c r="F1566" s="79"/>
      <c r="G1566" s="71"/>
      <c r="H1566" s="71"/>
      <c r="I1566" s="71"/>
      <c r="J1566" s="71"/>
      <c r="K1566" s="72"/>
      <c r="L1566" s="72"/>
      <c r="M1566" s="78"/>
      <c r="N1566" s="71"/>
      <c r="O1566" s="73"/>
      <c r="P1566" s="73"/>
      <c r="Q1566" s="73"/>
      <c r="R1566" s="85"/>
      <c r="S1566" s="73"/>
      <c r="T1566" s="85"/>
      <c r="U1566" s="73"/>
      <c r="V1566" s="85"/>
      <c r="W1566" s="73"/>
      <c r="X1566" s="73"/>
      <c r="Y1566" s="79"/>
      <c r="Z1566" s="71"/>
      <c r="AA1566" s="85"/>
      <c r="AB1566" s="85"/>
      <c r="AC1566" s="85"/>
      <c r="AD1566" s="85"/>
      <c r="AE1566" s="85"/>
      <c r="AF1566" s="85"/>
      <c r="AG1566" s="85"/>
      <c r="AH1566" s="85"/>
      <c r="AI1566" s="85"/>
      <c r="AJ1566" s="85"/>
      <c r="AK1566" s="85"/>
      <c r="AL1566" s="71"/>
      <c r="AM1566" s="68" t="str">
        <f t="shared" si="48"/>
        <v/>
      </c>
      <c r="AN1566" s="62" t="str">
        <f t="shared" si="49"/>
        <v/>
      </c>
    </row>
    <row r="1567" spans="2:40" ht="21" customHeight="1">
      <c r="B1567" s="78"/>
      <c r="C1567" s="78"/>
      <c r="D1567" s="78"/>
      <c r="E1567" s="177"/>
      <c r="F1567" s="79"/>
      <c r="G1567" s="71"/>
      <c r="H1567" s="71"/>
      <c r="I1567" s="71"/>
      <c r="J1567" s="71"/>
      <c r="K1567" s="72"/>
      <c r="L1567" s="72"/>
      <c r="M1567" s="78"/>
      <c r="N1567" s="71"/>
      <c r="O1567" s="73"/>
      <c r="P1567" s="73"/>
      <c r="Q1567" s="73"/>
      <c r="R1567" s="85"/>
      <c r="S1567" s="73"/>
      <c r="T1567" s="85"/>
      <c r="U1567" s="73"/>
      <c r="V1567" s="85"/>
      <c r="W1567" s="73"/>
      <c r="X1567" s="73"/>
      <c r="Y1567" s="79"/>
      <c r="Z1567" s="71"/>
      <c r="AA1567" s="85"/>
      <c r="AB1567" s="85"/>
      <c r="AC1567" s="85"/>
      <c r="AD1567" s="85"/>
      <c r="AE1567" s="85"/>
      <c r="AF1567" s="85"/>
      <c r="AG1567" s="85"/>
      <c r="AH1567" s="85"/>
      <c r="AI1567" s="85"/>
      <c r="AJ1567" s="85"/>
      <c r="AK1567" s="85"/>
      <c r="AL1567" s="71"/>
      <c r="AM1567" s="68" t="str">
        <f t="shared" si="48"/>
        <v/>
      </c>
      <c r="AN1567" s="62" t="str">
        <f t="shared" si="49"/>
        <v/>
      </c>
    </row>
    <row r="1568" spans="2:40" ht="21" customHeight="1">
      <c r="B1568" s="78"/>
      <c r="C1568" s="78"/>
      <c r="D1568" s="78"/>
      <c r="E1568" s="177"/>
      <c r="F1568" s="79"/>
      <c r="G1568" s="71"/>
      <c r="H1568" s="71"/>
      <c r="I1568" s="71"/>
      <c r="J1568" s="71"/>
      <c r="K1568" s="72"/>
      <c r="L1568" s="72"/>
      <c r="M1568" s="78"/>
      <c r="N1568" s="71"/>
      <c r="O1568" s="73"/>
      <c r="P1568" s="73"/>
      <c r="Q1568" s="73"/>
      <c r="R1568" s="85"/>
      <c r="S1568" s="73"/>
      <c r="T1568" s="85"/>
      <c r="U1568" s="73"/>
      <c r="V1568" s="85"/>
      <c r="W1568" s="73"/>
      <c r="X1568" s="73"/>
      <c r="Y1568" s="79"/>
      <c r="Z1568" s="71"/>
      <c r="AA1568" s="85"/>
      <c r="AB1568" s="85"/>
      <c r="AC1568" s="85"/>
      <c r="AD1568" s="85"/>
      <c r="AE1568" s="85"/>
      <c r="AF1568" s="85"/>
      <c r="AG1568" s="85"/>
      <c r="AH1568" s="85"/>
      <c r="AI1568" s="85"/>
      <c r="AJ1568" s="85"/>
      <c r="AK1568" s="85"/>
      <c r="AL1568" s="71"/>
      <c r="AM1568" s="68" t="str">
        <f t="shared" si="48"/>
        <v/>
      </c>
      <c r="AN1568" s="62" t="str">
        <f t="shared" si="49"/>
        <v/>
      </c>
    </row>
    <row r="1569" spans="2:40" ht="21" customHeight="1">
      <c r="B1569" s="78"/>
      <c r="C1569" s="78"/>
      <c r="D1569" s="78"/>
      <c r="E1569" s="177"/>
      <c r="F1569" s="79"/>
      <c r="G1569" s="71"/>
      <c r="H1569" s="71"/>
      <c r="I1569" s="71"/>
      <c r="J1569" s="71"/>
      <c r="K1569" s="72"/>
      <c r="L1569" s="72"/>
      <c r="M1569" s="78"/>
      <c r="N1569" s="71"/>
      <c r="O1569" s="73"/>
      <c r="P1569" s="73"/>
      <c r="Q1569" s="73"/>
      <c r="R1569" s="85"/>
      <c r="S1569" s="73"/>
      <c r="T1569" s="85"/>
      <c r="U1569" s="73"/>
      <c r="V1569" s="85"/>
      <c r="W1569" s="73"/>
      <c r="X1569" s="73"/>
      <c r="Y1569" s="79"/>
      <c r="Z1569" s="71"/>
      <c r="AA1569" s="85"/>
      <c r="AB1569" s="85"/>
      <c r="AC1569" s="85"/>
      <c r="AD1569" s="85"/>
      <c r="AE1569" s="85"/>
      <c r="AF1569" s="85"/>
      <c r="AG1569" s="85"/>
      <c r="AH1569" s="85"/>
      <c r="AI1569" s="85"/>
      <c r="AJ1569" s="85"/>
      <c r="AK1569" s="85"/>
      <c r="AL1569" s="71"/>
      <c r="AM1569" s="68" t="str">
        <f t="shared" si="48"/>
        <v/>
      </c>
      <c r="AN1569" s="62" t="str">
        <f t="shared" si="49"/>
        <v/>
      </c>
    </row>
    <row r="1570" spans="2:40" ht="21" customHeight="1">
      <c r="B1570" s="78"/>
      <c r="C1570" s="78"/>
      <c r="D1570" s="78"/>
      <c r="E1570" s="177"/>
      <c r="F1570" s="79"/>
      <c r="G1570" s="71"/>
      <c r="H1570" s="71"/>
      <c r="I1570" s="71"/>
      <c r="J1570" s="71"/>
      <c r="K1570" s="72"/>
      <c r="L1570" s="72"/>
      <c r="M1570" s="78"/>
      <c r="N1570" s="71"/>
      <c r="O1570" s="73"/>
      <c r="P1570" s="73"/>
      <c r="Q1570" s="73"/>
      <c r="R1570" s="85"/>
      <c r="S1570" s="73"/>
      <c r="T1570" s="85"/>
      <c r="U1570" s="73"/>
      <c r="V1570" s="85"/>
      <c r="W1570" s="73"/>
      <c r="X1570" s="73"/>
      <c r="Y1570" s="79"/>
      <c r="Z1570" s="71"/>
      <c r="AA1570" s="85"/>
      <c r="AB1570" s="85"/>
      <c r="AC1570" s="85"/>
      <c r="AD1570" s="85"/>
      <c r="AE1570" s="85"/>
      <c r="AF1570" s="85"/>
      <c r="AG1570" s="85"/>
      <c r="AH1570" s="85"/>
      <c r="AI1570" s="85"/>
      <c r="AJ1570" s="85"/>
      <c r="AK1570" s="85"/>
      <c r="AL1570" s="71"/>
      <c r="AM1570" s="68" t="str">
        <f t="shared" si="48"/>
        <v/>
      </c>
      <c r="AN1570" s="62" t="str">
        <f t="shared" si="49"/>
        <v/>
      </c>
    </row>
    <row r="1571" spans="2:40" ht="21" customHeight="1">
      <c r="B1571" s="78"/>
      <c r="C1571" s="78"/>
      <c r="D1571" s="78"/>
      <c r="E1571" s="177"/>
      <c r="F1571" s="79"/>
      <c r="G1571" s="71"/>
      <c r="H1571" s="71"/>
      <c r="I1571" s="71"/>
      <c r="J1571" s="71"/>
      <c r="K1571" s="72"/>
      <c r="L1571" s="72"/>
      <c r="M1571" s="78"/>
      <c r="N1571" s="71"/>
      <c r="O1571" s="73"/>
      <c r="P1571" s="73"/>
      <c r="Q1571" s="73"/>
      <c r="R1571" s="85"/>
      <c r="S1571" s="73"/>
      <c r="T1571" s="85"/>
      <c r="U1571" s="73"/>
      <c r="V1571" s="85"/>
      <c r="W1571" s="73"/>
      <c r="X1571" s="73"/>
      <c r="Y1571" s="79"/>
      <c r="Z1571" s="71"/>
      <c r="AA1571" s="85"/>
      <c r="AB1571" s="85"/>
      <c r="AC1571" s="85"/>
      <c r="AD1571" s="85"/>
      <c r="AE1571" s="85"/>
      <c r="AF1571" s="85"/>
      <c r="AG1571" s="85"/>
      <c r="AH1571" s="85"/>
      <c r="AI1571" s="85"/>
      <c r="AJ1571" s="85"/>
      <c r="AK1571" s="85"/>
      <c r="AL1571" s="71"/>
      <c r="AM1571" s="68" t="str">
        <f t="shared" si="48"/>
        <v/>
      </c>
      <c r="AN1571" s="62" t="str">
        <f t="shared" si="49"/>
        <v/>
      </c>
    </row>
    <row r="1572" spans="2:40" ht="21" customHeight="1">
      <c r="B1572" s="78"/>
      <c r="C1572" s="78"/>
      <c r="D1572" s="78"/>
      <c r="E1572" s="177"/>
      <c r="F1572" s="79"/>
      <c r="G1572" s="71"/>
      <c r="H1572" s="71"/>
      <c r="I1572" s="71"/>
      <c r="J1572" s="71"/>
      <c r="K1572" s="72"/>
      <c r="L1572" s="72"/>
      <c r="M1572" s="78"/>
      <c r="N1572" s="71"/>
      <c r="O1572" s="73"/>
      <c r="P1572" s="73"/>
      <c r="Q1572" s="73"/>
      <c r="R1572" s="85"/>
      <c r="S1572" s="73"/>
      <c r="T1572" s="85"/>
      <c r="U1572" s="73"/>
      <c r="V1572" s="85"/>
      <c r="W1572" s="73"/>
      <c r="X1572" s="73"/>
      <c r="Y1572" s="79"/>
      <c r="Z1572" s="71"/>
      <c r="AA1572" s="85"/>
      <c r="AB1572" s="85"/>
      <c r="AC1572" s="85"/>
      <c r="AD1572" s="85"/>
      <c r="AE1572" s="85"/>
      <c r="AF1572" s="85"/>
      <c r="AG1572" s="85"/>
      <c r="AH1572" s="85"/>
      <c r="AI1572" s="85"/>
      <c r="AJ1572" s="85"/>
      <c r="AK1572" s="85"/>
      <c r="AL1572" s="71"/>
      <c r="AM1572" s="68" t="str">
        <f t="shared" si="48"/>
        <v/>
      </c>
      <c r="AN1572" s="62" t="str">
        <f t="shared" si="49"/>
        <v/>
      </c>
    </row>
    <row r="1573" spans="2:40" ht="21" customHeight="1">
      <c r="B1573" s="78"/>
      <c r="C1573" s="78"/>
      <c r="D1573" s="78"/>
      <c r="E1573" s="177"/>
      <c r="F1573" s="79"/>
      <c r="G1573" s="71"/>
      <c r="H1573" s="71"/>
      <c r="I1573" s="71"/>
      <c r="J1573" s="71"/>
      <c r="K1573" s="72"/>
      <c r="L1573" s="72"/>
      <c r="M1573" s="78"/>
      <c r="N1573" s="71"/>
      <c r="O1573" s="73"/>
      <c r="P1573" s="73"/>
      <c r="Q1573" s="73"/>
      <c r="R1573" s="85"/>
      <c r="S1573" s="73"/>
      <c r="T1573" s="85"/>
      <c r="U1573" s="73"/>
      <c r="V1573" s="85"/>
      <c r="W1573" s="73"/>
      <c r="X1573" s="73"/>
      <c r="Y1573" s="79"/>
      <c r="Z1573" s="71"/>
      <c r="AA1573" s="85"/>
      <c r="AB1573" s="85"/>
      <c r="AC1573" s="85"/>
      <c r="AD1573" s="85"/>
      <c r="AE1573" s="85"/>
      <c r="AF1573" s="85"/>
      <c r="AG1573" s="85"/>
      <c r="AH1573" s="85"/>
      <c r="AI1573" s="85"/>
      <c r="AJ1573" s="85"/>
      <c r="AK1573" s="85"/>
      <c r="AL1573" s="71"/>
      <c r="AM1573" s="68" t="str">
        <f t="shared" si="48"/>
        <v/>
      </c>
      <c r="AN1573" s="62" t="str">
        <f t="shared" si="49"/>
        <v/>
      </c>
    </row>
    <row r="1574" spans="2:40" ht="21" customHeight="1">
      <c r="B1574" s="78"/>
      <c r="C1574" s="78"/>
      <c r="D1574" s="78"/>
      <c r="E1574" s="177"/>
      <c r="F1574" s="79"/>
      <c r="G1574" s="71"/>
      <c r="H1574" s="71"/>
      <c r="I1574" s="71"/>
      <c r="J1574" s="71"/>
      <c r="K1574" s="72"/>
      <c r="L1574" s="72"/>
      <c r="M1574" s="78"/>
      <c r="N1574" s="71"/>
      <c r="O1574" s="73"/>
      <c r="P1574" s="73"/>
      <c r="Q1574" s="73"/>
      <c r="R1574" s="85"/>
      <c r="S1574" s="73"/>
      <c r="T1574" s="85"/>
      <c r="U1574" s="73"/>
      <c r="V1574" s="85"/>
      <c r="W1574" s="73"/>
      <c r="X1574" s="73"/>
      <c r="Y1574" s="79"/>
      <c r="Z1574" s="71"/>
      <c r="AA1574" s="85"/>
      <c r="AB1574" s="85"/>
      <c r="AC1574" s="85"/>
      <c r="AD1574" s="85"/>
      <c r="AE1574" s="85"/>
      <c r="AF1574" s="85"/>
      <c r="AG1574" s="85"/>
      <c r="AH1574" s="85"/>
      <c r="AI1574" s="85"/>
      <c r="AJ1574" s="85"/>
      <c r="AK1574" s="85"/>
      <c r="AL1574" s="71"/>
      <c r="AM1574" s="68" t="str">
        <f t="shared" si="48"/>
        <v/>
      </c>
      <c r="AN1574" s="62" t="str">
        <f t="shared" si="49"/>
        <v/>
      </c>
    </row>
    <row r="1575" spans="2:40" ht="21" customHeight="1">
      <c r="B1575" s="78"/>
      <c r="C1575" s="78"/>
      <c r="D1575" s="78"/>
      <c r="E1575" s="177"/>
      <c r="F1575" s="79"/>
      <c r="G1575" s="71"/>
      <c r="H1575" s="71"/>
      <c r="I1575" s="71"/>
      <c r="J1575" s="71"/>
      <c r="K1575" s="72"/>
      <c r="L1575" s="72"/>
      <c r="M1575" s="78"/>
      <c r="N1575" s="71"/>
      <c r="O1575" s="73"/>
      <c r="P1575" s="73"/>
      <c r="Q1575" s="73"/>
      <c r="R1575" s="85"/>
      <c r="S1575" s="73"/>
      <c r="T1575" s="85"/>
      <c r="U1575" s="73"/>
      <c r="V1575" s="85"/>
      <c r="W1575" s="73"/>
      <c r="X1575" s="73"/>
      <c r="Y1575" s="79"/>
      <c r="Z1575" s="71"/>
      <c r="AA1575" s="85"/>
      <c r="AB1575" s="85"/>
      <c r="AC1575" s="85"/>
      <c r="AD1575" s="85"/>
      <c r="AE1575" s="85"/>
      <c r="AF1575" s="85"/>
      <c r="AG1575" s="85"/>
      <c r="AH1575" s="85"/>
      <c r="AI1575" s="85"/>
      <c r="AJ1575" s="85"/>
      <c r="AK1575" s="85"/>
      <c r="AL1575" s="71"/>
      <c r="AM1575" s="68" t="str">
        <f t="shared" si="48"/>
        <v/>
      </c>
      <c r="AN1575" s="62" t="str">
        <f t="shared" si="49"/>
        <v/>
      </c>
    </row>
    <row r="1576" spans="2:40" ht="21" customHeight="1">
      <c r="B1576" s="78"/>
      <c r="C1576" s="78"/>
      <c r="D1576" s="78"/>
      <c r="E1576" s="177"/>
      <c r="F1576" s="79"/>
      <c r="G1576" s="71"/>
      <c r="H1576" s="71"/>
      <c r="I1576" s="71"/>
      <c r="J1576" s="71"/>
      <c r="K1576" s="72"/>
      <c r="L1576" s="72"/>
      <c r="M1576" s="78"/>
      <c r="N1576" s="71"/>
      <c r="O1576" s="73"/>
      <c r="P1576" s="73"/>
      <c r="Q1576" s="73"/>
      <c r="R1576" s="85"/>
      <c r="S1576" s="73"/>
      <c r="T1576" s="85"/>
      <c r="U1576" s="73"/>
      <c r="V1576" s="85"/>
      <c r="W1576" s="73"/>
      <c r="X1576" s="73"/>
      <c r="Y1576" s="79"/>
      <c r="Z1576" s="71"/>
      <c r="AA1576" s="85"/>
      <c r="AB1576" s="85"/>
      <c r="AC1576" s="85"/>
      <c r="AD1576" s="85"/>
      <c r="AE1576" s="85"/>
      <c r="AF1576" s="85"/>
      <c r="AG1576" s="85"/>
      <c r="AH1576" s="85"/>
      <c r="AI1576" s="85"/>
      <c r="AJ1576" s="85"/>
      <c r="AK1576" s="85"/>
      <c r="AL1576" s="71"/>
      <c r="AM1576" s="68" t="str">
        <f t="shared" si="48"/>
        <v/>
      </c>
      <c r="AN1576" s="62" t="str">
        <f t="shared" si="49"/>
        <v/>
      </c>
    </row>
    <row r="1577" spans="2:40" ht="21" customHeight="1">
      <c r="B1577" s="78"/>
      <c r="C1577" s="78"/>
      <c r="D1577" s="78"/>
      <c r="E1577" s="177"/>
      <c r="F1577" s="79"/>
      <c r="G1577" s="71"/>
      <c r="H1577" s="71"/>
      <c r="I1577" s="71"/>
      <c r="J1577" s="71"/>
      <c r="K1577" s="72"/>
      <c r="L1577" s="72"/>
      <c r="M1577" s="78"/>
      <c r="N1577" s="71"/>
      <c r="O1577" s="73"/>
      <c r="P1577" s="73"/>
      <c r="Q1577" s="73"/>
      <c r="R1577" s="85"/>
      <c r="S1577" s="73"/>
      <c r="T1577" s="85"/>
      <c r="U1577" s="73"/>
      <c r="V1577" s="85"/>
      <c r="W1577" s="73"/>
      <c r="X1577" s="73"/>
      <c r="Y1577" s="79"/>
      <c r="Z1577" s="71"/>
      <c r="AA1577" s="85"/>
      <c r="AB1577" s="85"/>
      <c r="AC1577" s="85"/>
      <c r="AD1577" s="85"/>
      <c r="AE1577" s="85"/>
      <c r="AF1577" s="85"/>
      <c r="AG1577" s="85"/>
      <c r="AH1577" s="85"/>
      <c r="AI1577" s="85"/>
      <c r="AJ1577" s="85"/>
      <c r="AK1577" s="85"/>
      <c r="AL1577" s="71"/>
      <c r="AM1577" s="68" t="str">
        <f t="shared" si="48"/>
        <v/>
      </c>
      <c r="AN1577" s="62" t="str">
        <f t="shared" si="49"/>
        <v/>
      </c>
    </row>
    <row r="1578" spans="2:40" ht="21" customHeight="1">
      <c r="B1578" s="78"/>
      <c r="C1578" s="78"/>
      <c r="D1578" s="78"/>
      <c r="E1578" s="177"/>
      <c r="F1578" s="79"/>
      <c r="G1578" s="71"/>
      <c r="H1578" s="71"/>
      <c r="I1578" s="71"/>
      <c r="J1578" s="71"/>
      <c r="K1578" s="72"/>
      <c r="L1578" s="72"/>
      <c r="M1578" s="78"/>
      <c r="N1578" s="71"/>
      <c r="O1578" s="73"/>
      <c r="P1578" s="73"/>
      <c r="Q1578" s="73"/>
      <c r="R1578" s="85"/>
      <c r="S1578" s="73"/>
      <c r="T1578" s="85"/>
      <c r="U1578" s="73"/>
      <c r="V1578" s="85"/>
      <c r="W1578" s="73"/>
      <c r="X1578" s="73"/>
      <c r="Y1578" s="79"/>
      <c r="Z1578" s="71"/>
      <c r="AA1578" s="85"/>
      <c r="AB1578" s="85"/>
      <c r="AC1578" s="85"/>
      <c r="AD1578" s="85"/>
      <c r="AE1578" s="85"/>
      <c r="AF1578" s="85"/>
      <c r="AG1578" s="85"/>
      <c r="AH1578" s="85"/>
      <c r="AI1578" s="85"/>
      <c r="AJ1578" s="85"/>
      <c r="AK1578" s="85"/>
      <c r="AL1578" s="71"/>
      <c r="AM1578" s="68" t="str">
        <f t="shared" si="48"/>
        <v/>
      </c>
      <c r="AN1578" s="62" t="str">
        <f t="shared" si="49"/>
        <v/>
      </c>
    </row>
    <row r="1579" spans="2:40" ht="21" customHeight="1">
      <c r="B1579" s="78"/>
      <c r="C1579" s="78"/>
      <c r="D1579" s="78"/>
      <c r="E1579" s="177"/>
      <c r="F1579" s="79"/>
      <c r="G1579" s="71"/>
      <c r="H1579" s="71"/>
      <c r="I1579" s="71"/>
      <c r="J1579" s="71"/>
      <c r="K1579" s="72"/>
      <c r="L1579" s="72"/>
      <c r="M1579" s="78"/>
      <c r="N1579" s="71"/>
      <c r="O1579" s="73"/>
      <c r="P1579" s="73"/>
      <c r="Q1579" s="73"/>
      <c r="R1579" s="85"/>
      <c r="S1579" s="73"/>
      <c r="T1579" s="85"/>
      <c r="U1579" s="73"/>
      <c r="V1579" s="85"/>
      <c r="W1579" s="73"/>
      <c r="X1579" s="73"/>
      <c r="Y1579" s="79"/>
      <c r="Z1579" s="71"/>
      <c r="AA1579" s="85"/>
      <c r="AB1579" s="85"/>
      <c r="AC1579" s="85"/>
      <c r="AD1579" s="85"/>
      <c r="AE1579" s="85"/>
      <c r="AF1579" s="85"/>
      <c r="AG1579" s="85"/>
      <c r="AH1579" s="85"/>
      <c r="AI1579" s="85"/>
      <c r="AJ1579" s="85"/>
      <c r="AK1579" s="85"/>
      <c r="AL1579" s="71"/>
      <c r="AM1579" s="68" t="str">
        <f t="shared" si="48"/>
        <v/>
      </c>
      <c r="AN1579" s="62" t="str">
        <f t="shared" si="49"/>
        <v/>
      </c>
    </row>
    <row r="1580" spans="2:40" ht="21" customHeight="1">
      <c r="B1580" s="78"/>
      <c r="C1580" s="78"/>
      <c r="D1580" s="78"/>
      <c r="E1580" s="177"/>
      <c r="F1580" s="79"/>
      <c r="G1580" s="71"/>
      <c r="H1580" s="71"/>
      <c r="I1580" s="71"/>
      <c r="J1580" s="71"/>
      <c r="K1580" s="72"/>
      <c r="L1580" s="72"/>
      <c r="M1580" s="78"/>
      <c r="N1580" s="71"/>
      <c r="O1580" s="73"/>
      <c r="P1580" s="73"/>
      <c r="Q1580" s="73"/>
      <c r="R1580" s="85"/>
      <c r="S1580" s="73"/>
      <c r="T1580" s="85"/>
      <c r="U1580" s="73"/>
      <c r="V1580" s="85"/>
      <c r="W1580" s="73"/>
      <c r="X1580" s="73"/>
      <c r="Y1580" s="79"/>
      <c r="Z1580" s="71"/>
      <c r="AA1580" s="85"/>
      <c r="AB1580" s="85"/>
      <c r="AC1580" s="85"/>
      <c r="AD1580" s="85"/>
      <c r="AE1580" s="85"/>
      <c r="AF1580" s="85"/>
      <c r="AG1580" s="85"/>
      <c r="AH1580" s="85"/>
      <c r="AI1580" s="85"/>
      <c r="AJ1580" s="85"/>
      <c r="AK1580" s="85"/>
      <c r="AL1580" s="71"/>
      <c r="AM1580" s="68" t="str">
        <f t="shared" si="48"/>
        <v/>
      </c>
      <c r="AN1580" s="62" t="str">
        <f t="shared" si="49"/>
        <v/>
      </c>
    </row>
    <row r="1581" spans="2:40" ht="21" customHeight="1">
      <c r="B1581" s="78"/>
      <c r="C1581" s="78"/>
      <c r="D1581" s="78"/>
      <c r="E1581" s="177"/>
      <c r="F1581" s="79"/>
      <c r="G1581" s="71"/>
      <c r="H1581" s="71"/>
      <c r="I1581" s="71"/>
      <c r="J1581" s="71"/>
      <c r="K1581" s="72"/>
      <c r="L1581" s="72"/>
      <c r="M1581" s="78"/>
      <c r="N1581" s="71"/>
      <c r="O1581" s="73"/>
      <c r="P1581" s="73"/>
      <c r="Q1581" s="73"/>
      <c r="R1581" s="85"/>
      <c r="S1581" s="73"/>
      <c r="T1581" s="85"/>
      <c r="U1581" s="73"/>
      <c r="V1581" s="85"/>
      <c r="W1581" s="73"/>
      <c r="X1581" s="73"/>
      <c r="Y1581" s="79"/>
      <c r="Z1581" s="71"/>
      <c r="AA1581" s="85"/>
      <c r="AB1581" s="85"/>
      <c r="AC1581" s="85"/>
      <c r="AD1581" s="85"/>
      <c r="AE1581" s="85"/>
      <c r="AF1581" s="85"/>
      <c r="AG1581" s="85"/>
      <c r="AH1581" s="85"/>
      <c r="AI1581" s="85"/>
      <c r="AJ1581" s="85"/>
      <c r="AK1581" s="85"/>
      <c r="AL1581" s="71"/>
      <c r="AM1581" s="68" t="str">
        <f t="shared" si="48"/>
        <v/>
      </c>
      <c r="AN1581" s="62" t="str">
        <f t="shared" si="49"/>
        <v/>
      </c>
    </row>
    <row r="1582" spans="2:40" ht="21" customHeight="1">
      <c r="B1582" s="78"/>
      <c r="C1582" s="78"/>
      <c r="D1582" s="78"/>
      <c r="E1582" s="177"/>
      <c r="F1582" s="79"/>
      <c r="G1582" s="71"/>
      <c r="H1582" s="71"/>
      <c r="I1582" s="71"/>
      <c r="J1582" s="71"/>
      <c r="K1582" s="72"/>
      <c r="L1582" s="72"/>
      <c r="M1582" s="78"/>
      <c r="N1582" s="71"/>
      <c r="O1582" s="73"/>
      <c r="P1582" s="73"/>
      <c r="Q1582" s="73"/>
      <c r="R1582" s="85"/>
      <c r="S1582" s="73"/>
      <c r="T1582" s="85"/>
      <c r="U1582" s="73"/>
      <c r="V1582" s="85"/>
      <c r="W1582" s="73"/>
      <c r="X1582" s="73"/>
      <c r="Y1582" s="79"/>
      <c r="Z1582" s="71"/>
      <c r="AA1582" s="85"/>
      <c r="AB1582" s="85"/>
      <c r="AC1582" s="85"/>
      <c r="AD1582" s="85"/>
      <c r="AE1582" s="85"/>
      <c r="AF1582" s="85"/>
      <c r="AG1582" s="85"/>
      <c r="AH1582" s="85"/>
      <c r="AI1582" s="85"/>
      <c r="AJ1582" s="85"/>
      <c r="AK1582" s="85"/>
      <c r="AL1582" s="71"/>
      <c r="AM1582" s="68" t="str">
        <f t="shared" si="48"/>
        <v/>
      </c>
      <c r="AN1582" s="62" t="str">
        <f t="shared" si="49"/>
        <v/>
      </c>
    </row>
    <row r="1583" spans="2:40" ht="21" customHeight="1">
      <c r="B1583" s="78"/>
      <c r="C1583" s="78"/>
      <c r="D1583" s="78"/>
      <c r="E1583" s="177"/>
      <c r="F1583" s="79"/>
      <c r="G1583" s="71"/>
      <c r="H1583" s="71"/>
      <c r="I1583" s="71"/>
      <c r="J1583" s="71"/>
      <c r="K1583" s="72"/>
      <c r="L1583" s="72"/>
      <c r="M1583" s="78"/>
      <c r="N1583" s="71"/>
      <c r="O1583" s="73"/>
      <c r="P1583" s="73"/>
      <c r="Q1583" s="73"/>
      <c r="R1583" s="85"/>
      <c r="S1583" s="73"/>
      <c r="T1583" s="85"/>
      <c r="U1583" s="73"/>
      <c r="V1583" s="85"/>
      <c r="W1583" s="73"/>
      <c r="X1583" s="73"/>
      <c r="Y1583" s="79"/>
      <c r="Z1583" s="71"/>
      <c r="AA1583" s="85"/>
      <c r="AB1583" s="85"/>
      <c r="AC1583" s="85"/>
      <c r="AD1583" s="85"/>
      <c r="AE1583" s="85"/>
      <c r="AF1583" s="85"/>
      <c r="AG1583" s="85"/>
      <c r="AH1583" s="85"/>
      <c r="AI1583" s="85"/>
      <c r="AJ1583" s="85"/>
      <c r="AK1583" s="85"/>
      <c r="AL1583" s="71"/>
      <c r="AM1583" s="68" t="str">
        <f t="shared" si="48"/>
        <v/>
      </c>
      <c r="AN1583" s="62" t="str">
        <f t="shared" si="49"/>
        <v/>
      </c>
    </row>
    <row r="1584" spans="2:40" ht="21" customHeight="1">
      <c r="B1584" s="78"/>
      <c r="C1584" s="78"/>
      <c r="D1584" s="78"/>
      <c r="E1584" s="177"/>
      <c r="F1584" s="79"/>
      <c r="G1584" s="71"/>
      <c r="H1584" s="71"/>
      <c r="I1584" s="71"/>
      <c r="J1584" s="71"/>
      <c r="K1584" s="72"/>
      <c r="L1584" s="72"/>
      <c r="M1584" s="78"/>
      <c r="N1584" s="71"/>
      <c r="O1584" s="73"/>
      <c r="P1584" s="73"/>
      <c r="Q1584" s="73"/>
      <c r="R1584" s="85"/>
      <c r="S1584" s="73"/>
      <c r="T1584" s="85"/>
      <c r="U1584" s="73"/>
      <c r="V1584" s="85"/>
      <c r="W1584" s="73"/>
      <c r="X1584" s="73"/>
      <c r="Y1584" s="79"/>
      <c r="Z1584" s="71"/>
      <c r="AA1584" s="85"/>
      <c r="AB1584" s="85"/>
      <c r="AC1584" s="85"/>
      <c r="AD1584" s="85"/>
      <c r="AE1584" s="85"/>
      <c r="AF1584" s="85"/>
      <c r="AG1584" s="85"/>
      <c r="AH1584" s="85"/>
      <c r="AI1584" s="85"/>
      <c r="AJ1584" s="85"/>
      <c r="AK1584" s="85"/>
      <c r="AL1584" s="71"/>
      <c r="AM1584" s="68" t="str">
        <f t="shared" si="48"/>
        <v/>
      </c>
      <c r="AN1584" s="62" t="str">
        <f t="shared" si="49"/>
        <v/>
      </c>
    </row>
    <row r="1585" spans="2:40" ht="21" customHeight="1">
      <c r="B1585" s="78"/>
      <c r="C1585" s="78"/>
      <c r="D1585" s="78"/>
      <c r="E1585" s="177"/>
      <c r="F1585" s="79"/>
      <c r="G1585" s="71"/>
      <c r="H1585" s="71"/>
      <c r="I1585" s="71"/>
      <c r="J1585" s="71"/>
      <c r="K1585" s="72"/>
      <c r="L1585" s="72"/>
      <c r="M1585" s="78"/>
      <c r="N1585" s="71"/>
      <c r="O1585" s="73"/>
      <c r="P1585" s="73"/>
      <c r="Q1585" s="73"/>
      <c r="R1585" s="85"/>
      <c r="S1585" s="73"/>
      <c r="T1585" s="85"/>
      <c r="U1585" s="73"/>
      <c r="V1585" s="85"/>
      <c r="W1585" s="73"/>
      <c r="X1585" s="73"/>
      <c r="Y1585" s="79"/>
      <c r="Z1585" s="71"/>
      <c r="AA1585" s="85"/>
      <c r="AB1585" s="85"/>
      <c r="AC1585" s="85"/>
      <c r="AD1585" s="85"/>
      <c r="AE1585" s="85"/>
      <c r="AF1585" s="85"/>
      <c r="AG1585" s="85"/>
      <c r="AH1585" s="85"/>
      <c r="AI1585" s="85"/>
      <c r="AJ1585" s="85"/>
      <c r="AK1585" s="85"/>
      <c r="AL1585" s="71"/>
      <c r="AM1585" s="68" t="str">
        <f t="shared" si="48"/>
        <v/>
      </c>
      <c r="AN1585" s="62" t="str">
        <f t="shared" si="49"/>
        <v/>
      </c>
    </row>
    <row r="1586" spans="2:40" ht="21" customHeight="1">
      <c r="B1586" s="78"/>
      <c r="C1586" s="78"/>
      <c r="D1586" s="78"/>
      <c r="E1586" s="177"/>
      <c r="F1586" s="79"/>
      <c r="G1586" s="71"/>
      <c r="H1586" s="71"/>
      <c r="I1586" s="71"/>
      <c r="J1586" s="71"/>
      <c r="K1586" s="72"/>
      <c r="L1586" s="72"/>
      <c r="M1586" s="78"/>
      <c r="N1586" s="71"/>
      <c r="O1586" s="73"/>
      <c r="P1586" s="73"/>
      <c r="Q1586" s="73"/>
      <c r="R1586" s="85"/>
      <c r="S1586" s="73"/>
      <c r="T1586" s="85"/>
      <c r="U1586" s="73"/>
      <c r="V1586" s="85"/>
      <c r="W1586" s="73"/>
      <c r="X1586" s="73"/>
      <c r="Y1586" s="79"/>
      <c r="Z1586" s="71"/>
      <c r="AA1586" s="85"/>
      <c r="AB1586" s="85"/>
      <c r="AC1586" s="85"/>
      <c r="AD1586" s="85"/>
      <c r="AE1586" s="85"/>
      <c r="AF1586" s="85"/>
      <c r="AG1586" s="85"/>
      <c r="AH1586" s="85"/>
      <c r="AI1586" s="85"/>
      <c r="AJ1586" s="85"/>
      <c r="AK1586" s="85"/>
      <c r="AL1586" s="71"/>
      <c r="AM1586" s="68" t="str">
        <f t="shared" si="48"/>
        <v/>
      </c>
      <c r="AN1586" s="62" t="str">
        <f t="shared" si="49"/>
        <v/>
      </c>
    </row>
    <row r="1587" spans="2:40" ht="21" customHeight="1">
      <c r="B1587" s="78"/>
      <c r="C1587" s="78"/>
      <c r="D1587" s="78"/>
      <c r="E1587" s="177"/>
      <c r="F1587" s="79"/>
      <c r="G1587" s="71"/>
      <c r="H1587" s="71"/>
      <c r="I1587" s="71"/>
      <c r="J1587" s="71"/>
      <c r="K1587" s="72"/>
      <c r="L1587" s="72"/>
      <c r="M1587" s="78"/>
      <c r="N1587" s="71"/>
      <c r="O1587" s="73"/>
      <c r="P1587" s="73"/>
      <c r="Q1587" s="73"/>
      <c r="R1587" s="85"/>
      <c r="S1587" s="73"/>
      <c r="T1587" s="85"/>
      <c r="U1587" s="73"/>
      <c r="V1587" s="85"/>
      <c r="W1587" s="73"/>
      <c r="X1587" s="73"/>
      <c r="Y1587" s="79"/>
      <c r="Z1587" s="71"/>
      <c r="AA1587" s="85"/>
      <c r="AB1587" s="85"/>
      <c r="AC1587" s="85"/>
      <c r="AD1587" s="85"/>
      <c r="AE1587" s="85"/>
      <c r="AF1587" s="85"/>
      <c r="AG1587" s="85"/>
      <c r="AH1587" s="85"/>
      <c r="AI1587" s="85"/>
      <c r="AJ1587" s="85"/>
      <c r="AK1587" s="85"/>
      <c r="AL1587" s="71"/>
      <c r="AM1587" s="68" t="str">
        <f t="shared" si="48"/>
        <v/>
      </c>
      <c r="AN1587" s="62" t="str">
        <f t="shared" si="49"/>
        <v/>
      </c>
    </row>
    <row r="1588" spans="2:40" ht="21" customHeight="1">
      <c r="B1588" s="78"/>
      <c r="C1588" s="78"/>
      <c r="D1588" s="78"/>
      <c r="E1588" s="177"/>
      <c r="F1588" s="79"/>
      <c r="G1588" s="71"/>
      <c r="H1588" s="71"/>
      <c r="I1588" s="71"/>
      <c r="J1588" s="71"/>
      <c r="K1588" s="72"/>
      <c r="L1588" s="72"/>
      <c r="M1588" s="78"/>
      <c r="N1588" s="71"/>
      <c r="O1588" s="73"/>
      <c r="P1588" s="73"/>
      <c r="Q1588" s="73"/>
      <c r="R1588" s="85"/>
      <c r="S1588" s="73"/>
      <c r="T1588" s="85"/>
      <c r="U1588" s="73"/>
      <c r="V1588" s="85"/>
      <c r="W1588" s="73"/>
      <c r="X1588" s="73"/>
      <c r="Y1588" s="79"/>
      <c r="Z1588" s="71"/>
      <c r="AA1588" s="85"/>
      <c r="AB1588" s="85"/>
      <c r="AC1588" s="85"/>
      <c r="AD1588" s="85"/>
      <c r="AE1588" s="85"/>
      <c r="AF1588" s="85"/>
      <c r="AG1588" s="85"/>
      <c r="AH1588" s="85"/>
      <c r="AI1588" s="85"/>
      <c r="AJ1588" s="85"/>
      <c r="AK1588" s="85"/>
      <c r="AL1588" s="71"/>
      <c r="AM1588" s="68" t="str">
        <f t="shared" si="48"/>
        <v/>
      </c>
      <c r="AN1588" s="62" t="str">
        <f t="shared" si="49"/>
        <v/>
      </c>
    </row>
    <row r="1589" spans="2:40" ht="21" customHeight="1">
      <c r="B1589" s="78"/>
      <c r="C1589" s="78"/>
      <c r="D1589" s="78"/>
      <c r="E1589" s="177"/>
      <c r="F1589" s="79"/>
      <c r="G1589" s="71"/>
      <c r="H1589" s="71"/>
      <c r="I1589" s="71"/>
      <c r="J1589" s="71"/>
      <c r="K1589" s="72"/>
      <c r="L1589" s="72"/>
      <c r="M1589" s="78"/>
      <c r="N1589" s="71"/>
      <c r="O1589" s="73"/>
      <c r="P1589" s="73"/>
      <c r="Q1589" s="73"/>
      <c r="R1589" s="85"/>
      <c r="S1589" s="73"/>
      <c r="T1589" s="85"/>
      <c r="U1589" s="73"/>
      <c r="V1589" s="85"/>
      <c r="W1589" s="73"/>
      <c r="X1589" s="73"/>
      <c r="Y1589" s="79"/>
      <c r="Z1589" s="71"/>
      <c r="AA1589" s="85"/>
      <c r="AB1589" s="85"/>
      <c r="AC1589" s="85"/>
      <c r="AD1589" s="85"/>
      <c r="AE1589" s="85"/>
      <c r="AF1589" s="85"/>
      <c r="AG1589" s="85"/>
      <c r="AH1589" s="85"/>
      <c r="AI1589" s="85"/>
      <c r="AJ1589" s="85"/>
      <c r="AK1589" s="85"/>
      <c r="AL1589" s="71"/>
      <c r="AM1589" s="68" t="str">
        <f t="shared" si="48"/>
        <v/>
      </c>
      <c r="AN1589" s="62" t="str">
        <f t="shared" si="49"/>
        <v/>
      </c>
    </row>
    <row r="1590" spans="2:40" ht="21" customHeight="1">
      <c r="B1590" s="78"/>
      <c r="C1590" s="78"/>
      <c r="D1590" s="78"/>
      <c r="E1590" s="177"/>
      <c r="F1590" s="79"/>
      <c r="G1590" s="71"/>
      <c r="H1590" s="71"/>
      <c r="I1590" s="71"/>
      <c r="J1590" s="71"/>
      <c r="K1590" s="72"/>
      <c r="L1590" s="72"/>
      <c r="M1590" s="78"/>
      <c r="N1590" s="71"/>
      <c r="O1590" s="73"/>
      <c r="P1590" s="73"/>
      <c r="Q1590" s="73"/>
      <c r="R1590" s="85"/>
      <c r="S1590" s="73"/>
      <c r="T1590" s="85"/>
      <c r="U1590" s="73"/>
      <c r="V1590" s="85"/>
      <c r="W1590" s="73"/>
      <c r="X1590" s="73"/>
      <c r="Y1590" s="79"/>
      <c r="Z1590" s="71"/>
      <c r="AA1590" s="85"/>
      <c r="AB1590" s="85"/>
      <c r="AC1590" s="85"/>
      <c r="AD1590" s="85"/>
      <c r="AE1590" s="85"/>
      <c r="AF1590" s="85"/>
      <c r="AG1590" s="85"/>
      <c r="AH1590" s="85"/>
      <c r="AI1590" s="85"/>
      <c r="AJ1590" s="85"/>
      <c r="AK1590" s="85"/>
      <c r="AL1590" s="71"/>
      <c r="AM1590" s="68" t="str">
        <f t="shared" si="48"/>
        <v/>
      </c>
      <c r="AN1590" s="62" t="str">
        <f t="shared" si="49"/>
        <v/>
      </c>
    </row>
    <row r="1591" spans="2:40" ht="21" customHeight="1">
      <c r="B1591" s="78"/>
      <c r="C1591" s="78"/>
      <c r="D1591" s="78"/>
      <c r="E1591" s="177"/>
      <c r="F1591" s="79"/>
      <c r="G1591" s="71"/>
      <c r="H1591" s="71"/>
      <c r="I1591" s="71"/>
      <c r="J1591" s="71"/>
      <c r="K1591" s="72"/>
      <c r="L1591" s="72"/>
      <c r="M1591" s="78"/>
      <c r="N1591" s="71"/>
      <c r="O1591" s="73"/>
      <c r="P1591" s="73"/>
      <c r="Q1591" s="73"/>
      <c r="R1591" s="85"/>
      <c r="S1591" s="73"/>
      <c r="T1591" s="85"/>
      <c r="U1591" s="73"/>
      <c r="V1591" s="85"/>
      <c r="W1591" s="73"/>
      <c r="X1591" s="73"/>
      <c r="Y1591" s="79"/>
      <c r="Z1591" s="71"/>
      <c r="AA1591" s="85"/>
      <c r="AB1591" s="85"/>
      <c r="AC1591" s="85"/>
      <c r="AD1591" s="85"/>
      <c r="AE1591" s="85"/>
      <c r="AF1591" s="85"/>
      <c r="AG1591" s="85"/>
      <c r="AH1591" s="85"/>
      <c r="AI1591" s="85"/>
      <c r="AJ1591" s="85"/>
      <c r="AK1591" s="85"/>
      <c r="AL1591" s="71"/>
      <c r="AM1591" s="68" t="str">
        <f t="shared" si="48"/>
        <v/>
      </c>
      <c r="AN1591" s="62" t="str">
        <f t="shared" si="49"/>
        <v/>
      </c>
    </row>
    <row r="1592" spans="2:40" ht="21" customHeight="1">
      <c r="B1592" s="78"/>
      <c r="C1592" s="78"/>
      <c r="D1592" s="78"/>
      <c r="E1592" s="177"/>
      <c r="F1592" s="79"/>
      <c r="G1592" s="71"/>
      <c r="H1592" s="71"/>
      <c r="I1592" s="71"/>
      <c r="J1592" s="71"/>
      <c r="K1592" s="72"/>
      <c r="L1592" s="72"/>
      <c r="M1592" s="78"/>
      <c r="N1592" s="71"/>
      <c r="O1592" s="73"/>
      <c r="P1592" s="73"/>
      <c r="Q1592" s="73"/>
      <c r="R1592" s="85"/>
      <c r="S1592" s="73"/>
      <c r="T1592" s="85"/>
      <c r="U1592" s="73"/>
      <c r="V1592" s="85"/>
      <c r="W1592" s="73"/>
      <c r="X1592" s="73"/>
      <c r="Y1592" s="79"/>
      <c r="Z1592" s="71"/>
      <c r="AA1592" s="85"/>
      <c r="AB1592" s="85"/>
      <c r="AC1592" s="85"/>
      <c r="AD1592" s="85"/>
      <c r="AE1592" s="85"/>
      <c r="AF1592" s="85"/>
      <c r="AG1592" s="85"/>
      <c r="AH1592" s="85"/>
      <c r="AI1592" s="85"/>
      <c r="AJ1592" s="85"/>
      <c r="AK1592" s="85"/>
      <c r="AL1592" s="71"/>
      <c r="AM1592" s="68" t="str">
        <f t="shared" si="48"/>
        <v/>
      </c>
      <c r="AN1592" s="62" t="str">
        <f t="shared" si="49"/>
        <v/>
      </c>
    </row>
    <row r="1593" spans="2:40" ht="21" customHeight="1">
      <c r="B1593" s="78"/>
      <c r="C1593" s="78"/>
      <c r="D1593" s="78"/>
      <c r="E1593" s="177"/>
      <c r="F1593" s="79"/>
      <c r="G1593" s="71"/>
      <c r="H1593" s="71"/>
      <c r="I1593" s="71"/>
      <c r="J1593" s="71"/>
      <c r="K1593" s="72"/>
      <c r="L1593" s="72"/>
      <c r="M1593" s="78"/>
      <c r="N1593" s="71"/>
      <c r="O1593" s="73"/>
      <c r="P1593" s="73"/>
      <c r="Q1593" s="73"/>
      <c r="R1593" s="85"/>
      <c r="S1593" s="73"/>
      <c r="T1593" s="85"/>
      <c r="U1593" s="73"/>
      <c r="V1593" s="85"/>
      <c r="W1593" s="73"/>
      <c r="X1593" s="73"/>
      <c r="Y1593" s="79"/>
      <c r="Z1593" s="71"/>
      <c r="AA1593" s="85"/>
      <c r="AB1593" s="85"/>
      <c r="AC1593" s="85"/>
      <c r="AD1593" s="85"/>
      <c r="AE1593" s="85"/>
      <c r="AF1593" s="85"/>
      <c r="AG1593" s="85"/>
      <c r="AH1593" s="85"/>
      <c r="AI1593" s="85"/>
      <c r="AJ1593" s="85"/>
      <c r="AK1593" s="85"/>
      <c r="AL1593" s="71"/>
      <c r="AM1593" s="68" t="str">
        <f t="shared" si="48"/>
        <v/>
      </c>
      <c r="AN1593" s="62" t="str">
        <f t="shared" si="49"/>
        <v/>
      </c>
    </row>
    <row r="1594" spans="2:40" ht="21" customHeight="1">
      <c r="B1594" s="78"/>
      <c r="C1594" s="78"/>
      <c r="D1594" s="78"/>
      <c r="E1594" s="177"/>
      <c r="F1594" s="79"/>
      <c r="G1594" s="71"/>
      <c r="H1594" s="71"/>
      <c r="I1594" s="71"/>
      <c r="J1594" s="71"/>
      <c r="K1594" s="72"/>
      <c r="L1594" s="72"/>
      <c r="M1594" s="78"/>
      <c r="N1594" s="71"/>
      <c r="O1594" s="73"/>
      <c r="P1594" s="73"/>
      <c r="Q1594" s="73"/>
      <c r="R1594" s="85"/>
      <c r="S1594" s="73"/>
      <c r="T1594" s="85"/>
      <c r="U1594" s="73"/>
      <c r="V1594" s="85"/>
      <c r="W1594" s="73"/>
      <c r="X1594" s="73"/>
      <c r="Y1594" s="79"/>
      <c r="Z1594" s="71"/>
      <c r="AA1594" s="85"/>
      <c r="AB1594" s="85"/>
      <c r="AC1594" s="85"/>
      <c r="AD1594" s="85"/>
      <c r="AE1594" s="85"/>
      <c r="AF1594" s="85"/>
      <c r="AG1594" s="85"/>
      <c r="AH1594" s="85"/>
      <c r="AI1594" s="85"/>
      <c r="AJ1594" s="85"/>
      <c r="AK1594" s="85"/>
      <c r="AL1594" s="71"/>
      <c r="AM1594" s="68" t="str">
        <f t="shared" si="48"/>
        <v/>
      </c>
      <c r="AN1594" s="62" t="str">
        <f t="shared" si="49"/>
        <v/>
      </c>
    </row>
    <row r="1595" spans="2:40" ht="21" customHeight="1">
      <c r="B1595" s="78"/>
      <c r="C1595" s="78"/>
      <c r="D1595" s="78"/>
      <c r="E1595" s="177"/>
      <c r="F1595" s="79"/>
      <c r="G1595" s="71"/>
      <c r="H1595" s="71"/>
      <c r="I1595" s="71"/>
      <c r="J1595" s="71"/>
      <c r="K1595" s="72"/>
      <c r="L1595" s="72"/>
      <c r="M1595" s="78"/>
      <c r="N1595" s="71"/>
      <c r="O1595" s="73"/>
      <c r="P1595" s="73"/>
      <c r="Q1595" s="73"/>
      <c r="R1595" s="85"/>
      <c r="S1595" s="73"/>
      <c r="T1595" s="85"/>
      <c r="U1595" s="73"/>
      <c r="V1595" s="85"/>
      <c r="W1595" s="73"/>
      <c r="X1595" s="73"/>
      <c r="Y1595" s="79"/>
      <c r="Z1595" s="71"/>
      <c r="AA1595" s="85"/>
      <c r="AB1595" s="85"/>
      <c r="AC1595" s="85"/>
      <c r="AD1595" s="85"/>
      <c r="AE1595" s="85"/>
      <c r="AF1595" s="85"/>
      <c r="AG1595" s="85"/>
      <c r="AH1595" s="85"/>
      <c r="AI1595" s="85"/>
      <c r="AJ1595" s="85"/>
      <c r="AK1595" s="85"/>
      <c r="AL1595" s="71"/>
      <c r="AM1595" s="68" t="str">
        <f t="shared" si="48"/>
        <v/>
      </c>
      <c r="AN1595" s="62" t="str">
        <f t="shared" si="49"/>
        <v/>
      </c>
    </row>
    <row r="1596" spans="2:40" ht="21" customHeight="1">
      <c r="B1596" s="78"/>
      <c r="C1596" s="78"/>
      <c r="D1596" s="78"/>
      <c r="E1596" s="177"/>
      <c r="F1596" s="79"/>
      <c r="G1596" s="71"/>
      <c r="H1596" s="71"/>
      <c r="I1596" s="71"/>
      <c r="J1596" s="71"/>
      <c r="K1596" s="72"/>
      <c r="L1596" s="72"/>
      <c r="M1596" s="78"/>
      <c r="N1596" s="71"/>
      <c r="O1596" s="73"/>
      <c r="P1596" s="73"/>
      <c r="Q1596" s="73"/>
      <c r="R1596" s="85"/>
      <c r="S1596" s="73"/>
      <c r="T1596" s="85"/>
      <c r="U1596" s="73"/>
      <c r="V1596" s="85"/>
      <c r="W1596" s="73"/>
      <c r="X1596" s="73"/>
      <c r="Y1596" s="79"/>
      <c r="Z1596" s="71"/>
      <c r="AA1596" s="85"/>
      <c r="AB1596" s="85"/>
      <c r="AC1596" s="85"/>
      <c r="AD1596" s="85"/>
      <c r="AE1596" s="85"/>
      <c r="AF1596" s="85"/>
      <c r="AG1596" s="85"/>
      <c r="AH1596" s="85"/>
      <c r="AI1596" s="85"/>
      <c r="AJ1596" s="85"/>
      <c r="AK1596" s="85"/>
      <c r="AL1596" s="71"/>
      <c r="AM1596" s="68" t="str">
        <f t="shared" si="48"/>
        <v/>
      </c>
      <c r="AN1596" s="62" t="str">
        <f t="shared" si="49"/>
        <v/>
      </c>
    </row>
    <row r="1597" spans="2:40" ht="21" customHeight="1">
      <c r="B1597" s="78"/>
      <c r="C1597" s="78"/>
      <c r="D1597" s="78"/>
      <c r="E1597" s="177"/>
      <c r="F1597" s="79"/>
      <c r="G1597" s="71"/>
      <c r="H1597" s="71"/>
      <c r="I1597" s="71"/>
      <c r="J1597" s="71"/>
      <c r="K1597" s="72"/>
      <c r="L1597" s="72"/>
      <c r="M1597" s="78"/>
      <c r="N1597" s="71"/>
      <c r="O1597" s="73"/>
      <c r="P1597" s="73"/>
      <c r="Q1597" s="73"/>
      <c r="R1597" s="85"/>
      <c r="S1597" s="73"/>
      <c r="T1597" s="85"/>
      <c r="U1597" s="73"/>
      <c r="V1597" s="85"/>
      <c r="W1597" s="73"/>
      <c r="X1597" s="73"/>
      <c r="Y1597" s="79"/>
      <c r="Z1597" s="71"/>
      <c r="AA1597" s="85"/>
      <c r="AB1597" s="85"/>
      <c r="AC1597" s="85"/>
      <c r="AD1597" s="85"/>
      <c r="AE1597" s="85"/>
      <c r="AF1597" s="85"/>
      <c r="AG1597" s="85"/>
      <c r="AH1597" s="85"/>
      <c r="AI1597" s="85"/>
      <c r="AJ1597" s="85"/>
      <c r="AK1597" s="85"/>
      <c r="AL1597" s="71"/>
      <c r="AM1597" s="68" t="str">
        <f t="shared" si="48"/>
        <v/>
      </c>
      <c r="AN1597" s="62" t="str">
        <f t="shared" si="49"/>
        <v/>
      </c>
    </row>
    <row r="1598" spans="2:40" ht="21" customHeight="1">
      <c r="B1598" s="78"/>
      <c r="C1598" s="78"/>
      <c r="D1598" s="78"/>
      <c r="E1598" s="177"/>
      <c r="F1598" s="79"/>
      <c r="G1598" s="71"/>
      <c r="H1598" s="71"/>
      <c r="I1598" s="71"/>
      <c r="J1598" s="71"/>
      <c r="K1598" s="72"/>
      <c r="L1598" s="72"/>
      <c r="M1598" s="78"/>
      <c r="N1598" s="71"/>
      <c r="O1598" s="73"/>
      <c r="P1598" s="73"/>
      <c r="Q1598" s="73"/>
      <c r="R1598" s="85"/>
      <c r="S1598" s="73"/>
      <c r="T1598" s="85"/>
      <c r="U1598" s="73"/>
      <c r="V1598" s="85"/>
      <c r="W1598" s="73"/>
      <c r="X1598" s="73"/>
      <c r="Y1598" s="79"/>
      <c r="Z1598" s="71"/>
      <c r="AA1598" s="85"/>
      <c r="AB1598" s="85"/>
      <c r="AC1598" s="85"/>
      <c r="AD1598" s="85"/>
      <c r="AE1598" s="85"/>
      <c r="AF1598" s="85"/>
      <c r="AG1598" s="85"/>
      <c r="AH1598" s="85"/>
      <c r="AI1598" s="85"/>
      <c r="AJ1598" s="85"/>
      <c r="AK1598" s="85"/>
      <c r="AL1598" s="71"/>
      <c r="AM1598" s="68" t="str">
        <f t="shared" si="48"/>
        <v/>
      </c>
      <c r="AN1598" s="62" t="str">
        <f t="shared" si="49"/>
        <v/>
      </c>
    </row>
    <row r="1599" spans="2:40" ht="21" customHeight="1">
      <c r="B1599" s="78"/>
      <c r="C1599" s="78"/>
      <c r="D1599" s="78"/>
      <c r="E1599" s="177"/>
      <c r="F1599" s="79"/>
      <c r="G1599" s="71"/>
      <c r="H1599" s="71"/>
      <c r="I1599" s="71"/>
      <c r="J1599" s="71"/>
      <c r="K1599" s="72"/>
      <c r="L1599" s="72"/>
      <c r="M1599" s="78"/>
      <c r="N1599" s="71"/>
      <c r="O1599" s="73"/>
      <c r="P1599" s="73"/>
      <c r="Q1599" s="73"/>
      <c r="R1599" s="85"/>
      <c r="S1599" s="73"/>
      <c r="T1599" s="85"/>
      <c r="U1599" s="73"/>
      <c r="V1599" s="85"/>
      <c r="W1599" s="73"/>
      <c r="X1599" s="73"/>
      <c r="Y1599" s="79"/>
      <c r="Z1599" s="71"/>
      <c r="AA1599" s="85"/>
      <c r="AB1599" s="85"/>
      <c r="AC1599" s="85"/>
      <c r="AD1599" s="85"/>
      <c r="AE1599" s="85"/>
      <c r="AF1599" s="85"/>
      <c r="AG1599" s="85"/>
      <c r="AH1599" s="85"/>
      <c r="AI1599" s="85"/>
      <c r="AJ1599" s="85"/>
      <c r="AK1599" s="85"/>
      <c r="AL1599" s="71"/>
      <c r="AM1599" s="68" t="str">
        <f t="shared" si="48"/>
        <v/>
      </c>
      <c r="AN1599" s="62" t="str">
        <f t="shared" si="49"/>
        <v/>
      </c>
    </row>
    <row r="1600" spans="2:40" ht="21" customHeight="1">
      <c r="B1600" s="78"/>
      <c r="C1600" s="78"/>
      <c r="D1600" s="78"/>
      <c r="E1600" s="177"/>
      <c r="F1600" s="79"/>
      <c r="G1600" s="71"/>
      <c r="H1600" s="71"/>
      <c r="I1600" s="71"/>
      <c r="J1600" s="71"/>
      <c r="K1600" s="72"/>
      <c r="L1600" s="72"/>
      <c r="M1600" s="78"/>
      <c r="N1600" s="71"/>
      <c r="O1600" s="73"/>
      <c r="P1600" s="73"/>
      <c r="Q1600" s="73"/>
      <c r="R1600" s="85"/>
      <c r="S1600" s="73"/>
      <c r="T1600" s="85"/>
      <c r="U1600" s="73"/>
      <c r="V1600" s="85"/>
      <c r="W1600" s="73"/>
      <c r="X1600" s="73"/>
      <c r="Y1600" s="79"/>
      <c r="Z1600" s="71"/>
      <c r="AA1600" s="85"/>
      <c r="AB1600" s="85"/>
      <c r="AC1600" s="85"/>
      <c r="AD1600" s="85"/>
      <c r="AE1600" s="85"/>
      <c r="AF1600" s="85"/>
      <c r="AG1600" s="85"/>
      <c r="AH1600" s="85"/>
      <c r="AI1600" s="85"/>
      <c r="AJ1600" s="85"/>
      <c r="AK1600" s="85"/>
      <c r="AL1600" s="71"/>
      <c r="AM1600" s="68" t="str">
        <f t="shared" si="48"/>
        <v/>
      </c>
      <c r="AN1600" s="62" t="str">
        <f t="shared" si="49"/>
        <v/>
      </c>
    </row>
    <row r="1601" spans="2:40" ht="21" customHeight="1">
      <c r="B1601" s="78"/>
      <c r="C1601" s="78"/>
      <c r="D1601" s="78"/>
      <c r="E1601" s="177"/>
      <c r="F1601" s="79"/>
      <c r="G1601" s="71"/>
      <c r="H1601" s="71"/>
      <c r="I1601" s="71"/>
      <c r="J1601" s="71"/>
      <c r="K1601" s="72"/>
      <c r="L1601" s="72"/>
      <c r="M1601" s="78"/>
      <c r="N1601" s="71"/>
      <c r="O1601" s="73"/>
      <c r="P1601" s="73"/>
      <c r="Q1601" s="73"/>
      <c r="R1601" s="85"/>
      <c r="S1601" s="73"/>
      <c r="T1601" s="85"/>
      <c r="U1601" s="73"/>
      <c r="V1601" s="85"/>
      <c r="W1601" s="73"/>
      <c r="X1601" s="73"/>
      <c r="Y1601" s="79"/>
      <c r="Z1601" s="71"/>
      <c r="AA1601" s="85"/>
      <c r="AB1601" s="85"/>
      <c r="AC1601" s="85"/>
      <c r="AD1601" s="85"/>
      <c r="AE1601" s="85"/>
      <c r="AF1601" s="85"/>
      <c r="AG1601" s="85"/>
      <c r="AH1601" s="85"/>
      <c r="AI1601" s="85"/>
      <c r="AJ1601" s="85"/>
      <c r="AK1601" s="85"/>
      <c r="AL1601" s="71"/>
      <c r="AM1601" s="68" t="str">
        <f t="shared" si="48"/>
        <v/>
      </c>
      <c r="AN1601" s="62" t="str">
        <f t="shared" si="49"/>
        <v/>
      </c>
    </row>
    <row r="1602" spans="2:40" ht="21" customHeight="1">
      <c r="B1602" s="78"/>
      <c r="C1602" s="78"/>
      <c r="D1602" s="78"/>
      <c r="E1602" s="177"/>
      <c r="F1602" s="79"/>
      <c r="G1602" s="71"/>
      <c r="H1602" s="71"/>
      <c r="I1602" s="71"/>
      <c r="J1602" s="71"/>
      <c r="K1602" s="72"/>
      <c r="L1602" s="72"/>
      <c r="M1602" s="78"/>
      <c r="N1602" s="71"/>
      <c r="O1602" s="73"/>
      <c r="P1602" s="73"/>
      <c r="Q1602" s="73"/>
      <c r="R1602" s="85"/>
      <c r="S1602" s="73"/>
      <c r="T1602" s="85"/>
      <c r="U1602" s="73"/>
      <c r="V1602" s="85"/>
      <c r="W1602" s="73"/>
      <c r="X1602" s="73"/>
      <c r="Y1602" s="79"/>
      <c r="Z1602" s="71"/>
      <c r="AA1602" s="85"/>
      <c r="AB1602" s="85"/>
      <c r="AC1602" s="85"/>
      <c r="AD1602" s="85"/>
      <c r="AE1602" s="85"/>
      <c r="AF1602" s="85"/>
      <c r="AG1602" s="85"/>
      <c r="AH1602" s="85"/>
      <c r="AI1602" s="85"/>
      <c r="AJ1602" s="85"/>
      <c r="AK1602" s="85"/>
      <c r="AL1602" s="71"/>
      <c r="AM1602" s="68" t="str">
        <f t="shared" si="48"/>
        <v/>
      </c>
      <c r="AN1602" s="62" t="str">
        <f t="shared" si="49"/>
        <v/>
      </c>
    </row>
    <row r="1603" spans="2:40" ht="21" customHeight="1">
      <c r="B1603" s="78"/>
      <c r="C1603" s="78"/>
      <c r="D1603" s="78"/>
      <c r="E1603" s="177"/>
      <c r="F1603" s="79"/>
      <c r="G1603" s="71"/>
      <c r="H1603" s="71"/>
      <c r="I1603" s="71"/>
      <c r="J1603" s="71"/>
      <c r="K1603" s="72"/>
      <c r="L1603" s="72"/>
      <c r="M1603" s="78"/>
      <c r="N1603" s="71"/>
      <c r="O1603" s="73"/>
      <c r="P1603" s="73"/>
      <c r="Q1603" s="73"/>
      <c r="R1603" s="85"/>
      <c r="S1603" s="73"/>
      <c r="T1603" s="85"/>
      <c r="U1603" s="73"/>
      <c r="V1603" s="85"/>
      <c r="W1603" s="73"/>
      <c r="X1603" s="73"/>
      <c r="Y1603" s="79"/>
      <c r="Z1603" s="71"/>
      <c r="AA1603" s="85"/>
      <c r="AB1603" s="85"/>
      <c r="AC1603" s="85"/>
      <c r="AD1603" s="85"/>
      <c r="AE1603" s="85"/>
      <c r="AF1603" s="85"/>
      <c r="AG1603" s="85"/>
      <c r="AH1603" s="85"/>
      <c r="AI1603" s="85"/>
      <c r="AJ1603" s="85"/>
      <c r="AK1603" s="85"/>
      <c r="AL1603" s="71"/>
      <c r="AM1603" s="68" t="str">
        <f t="shared" si="48"/>
        <v/>
      </c>
      <c r="AN1603" s="62" t="str">
        <f t="shared" si="49"/>
        <v/>
      </c>
    </row>
    <row r="1604" spans="2:40" ht="21" customHeight="1">
      <c r="B1604" s="78"/>
      <c r="C1604" s="78"/>
      <c r="D1604" s="78"/>
      <c r="E1604" s="177"/>
      <c r="F1604" s="79"/>
      <c r="G1604" s="71"/>
      <c r="H1604" s="71"/>
      <c r="I1604" s="71"/>
      <c r="J1604" s="71"/>
      <c r="K1604" s="72"/>
      <c r="L1604" s="72"/>
      <c r="M1604" s="78"/>
      <c r="N1604" s="71"/>
      <c r="O1604" s="73"/>
      <c r="P1604" s="73"/>
      <c r="Q1604" s="73"/>
      <c r="R1604" s="85"/>
      <c r="S1604" s="73"/>
      <c r="T1604" s="85"/>
      <c r="U1604" s="73"/>
      <c r="V1604" s="85"/>
      <c r="W1604" s="73"/>
      <c r="X1604" s="73"/>
      <c r="Y1604" s="79"/>
      <c r="Z1604" s="71"/>
      <c r="AA1604" s="85"/>
      <c r="AB1604" s="85"/>
      <c r="AC1604" s="85"/>
      <c r="AD1604" s="85"/>
      <c r="AE1604" s="85"/>
      <c r="AF1604" s="85"/>
      <c r="AG1604" s="85"/>
      <c r="AH1604" s="85"/>
      <c r="AI1604" s="85"/>
      <c r="AJ1604" s="85"/>
      <c r="AK1604" s="85"/>
      <c r="AL1604" s="71"/>
      <c r="AM1604" s="68" t="str">
        <f t="shared" si="48"/>
        <v/>
      </c>
      <c r="AN1604" s="62" t="str">
        <f t="shared" si="49"/>
        <v/>
      </c>
    </row>
    <row r="1605" spans="2:40" ht="21" customHeight="1">
      <c r="B1605" s="78"/>
      <c r="C1605" s="78"/>
      <c r="D1605" s="78"/>
      <c r="E1605" s="177"/>
      <c r="F1605" s="79"/>
      <c r="G1605" s="71"/>
      <c r="H1605" s="71"/>
      <c r="I1605" s="71"/>
      <c r="J1605" s="71"/>
      <c r="K1605" s="72"/>
      <c r="L1605" s="72"/>
      <c r="M1605" s="78"/>
      <c r="N1605" s="71"/>
      <c r="O1605" s="73"/>
      <c r="P1605" s="73"/>
      <c r="Q1605" s="73"/>
      <c r="R1605" s="85"/>
      <c r="S1605" s="73"/>
      <c r="T1605" s="85"/>
      <c r="U1605" s="73"/>
      <c r="V1605" s="85"/>
      <c r="W1605" s="73"/>
      <c r="X1605" s="73"/>
      <c r="Y1605" s="79"/>
      <c r="Z1605" s="71"/>
      <c r="AA1605" s="85"/>
      <c r="AB1605" s="85"/>
      <c r="AC1605" s="85"/>
      <c r="AD1605" s="85"/>
      <c r="AE1605" s="85"/>
      <c r="AF1605" s="85"/>
      <c r="AG1605" s="85"/>
      <c r="AH1605" s="85"/>
      <c r="AI1605" s="85"/>
      <c r="AJ1605" s="85"/>
      <c r="AK1605" s="85"/>
      <c r="AL1605" s="71"/>
      <c r="AM1605" s="68" t="str">
        <f t="shared" si="48"/>
        <v/>
      </c>
      <c r="AN1605" s="62" t="str">
        <f t="shared" si="49"/>
        <v/>
      </c>
    </row>
    <row r="1606" spans="2:40" ht="21" customHeight="1">
      <c r="B1606" s="78"/>
      <c r="C1606" s="78"/>
      <c r="D1606" s="78"/>
      <c r="E1606" s="177"/>
      <c r="F1606" s="79"/>
      <c r="G1606" s="71"/>
      <c r="H1606" s="71"/>
      <c r="I1606" s="71"/>
      <c r="J1606" s="71"/>
      <c r="K1606" s="72"/>
      <c r="L1606" s="72"/>
      <c r="M1606" s="78"/>
      <c r="N1606" s="71"/>
      <c r="O1606" s="73"/>
      <c r="P1606" s="73"/>
      <c r="Q1606" s="73"/>
      <c r="R1606" s="85"/>
      <c r="S1606" s="73"/>
      <c r="T1606" s="85"/>
      <c r="U1606" s="73"/>
      <c r="V1606" s="85"/>
      <c r="W1606" s="73"/>
      <c r="X1606" s="73"/>
      <c r="Y1606" s="79"/>
      <c r="Z1606" s="71"/>
      <c r="AA1606" s="85"/>
      <c r="AB1606" s="85"/>
      <c r="AC1606" s="85"/>
      <c r="AD1606" s="85"/>
      <c r="AE1606" s="85"/>
      <c r="AF1606" s="85"/>
      <c r="AG1606" s="85"/>
      <c r="AH1606" s="85"/>
      <c r="AI1606" s="85"/>
      <c r="AJ1606" s="85"/>
      <c r="AK1606" s="85"/>
      <c r="AL1606" s="71"/>
      <c r="AM1606" s="68" t="str">
        <f t="shared" si="48"/>
        <v/>
      </c>
      <c r="AN1606" s="62" t="str">
        <f t="shared" si="49"/>
        <v/>
      </c>
    </row>
    <row r="1607" spans="2:40" ht="21" customHeight="1">
      <c r="B1607" s="78"/>
      <c r="C1607" s="78"/>
      <c r="D1607" s="78"/>
      <c r="E1607" s="177"/>
      <c r="F1607" s="79"/>
      <c r="G1607" s="71"/>
      <c r="H1607" s="71"/>
      <c r="I1607" s="71"/>
      <c r="J1607" s="71"/>
      <c r="K1607" s="72"/>
      <c r="L1607" s="72"/>
      <c r="M1607" s="78"/>
      <c r="N1607" s="71"/>
      <c r="O1607" s="73"/>
      <c r="P1607" s="73"/>
      <c r="Q1607" s="73"/>
      <c r="R1607" s="85"/>
      <c r="S1607" s="73"/>
      <c r="T1607" s="85"/>
      <c r="U1607" s="73"/>
      <c r="V1607" s="85"/>
      <c r="W1607" s="73"/>
      <c r="X1607" s="73"/>
      <c r="Y1607" s="79"/>
      <c r="Z1607" s="71"/>
      <c r="AA1607" s="85"/>
      <c r="AB1607" s="85"/>
      <c r="AC1607" s="85"/>
      <c r="AD1607" s="85"/>
      <c r="AE1607" s="85"/>
      <c r="AF1607" s="85"/>
      <c r="AG1607" s="85"/>
      <c r="AH1607" s="85"/>
      <c r="AI1607" s="85"/>
      <c r="AJ1607" s="85"/>
      <c r="AK1607" s="85"/>
      <c r="AL1607" s="71"/>
      <c r="AM1607" s="68" t="str">
        <f t="shared" si="48"/>
        <v/>
      </c>
      <c r="AN1607" s="62" t="str">
        <f t="shared" si="49"/>
        <v/>
      </c>
    </row>
    <row r="1608" spans="2:40" ht="21" customHeight="1">
      <c r="B1608" s="78"/>
      <c r="C1608" s="78"/>
      <c r="D1608" s="78"/>
      <c r="E1608" s="177"/>
      <c r="F1608" s="79"/>
      <c r="G1608" s="71"/>
      <c r="H1608" s="71"/>
      <c r="I1608" s="71"/>
      <c r="J1608" s="71"/>
      <c r="K1608" s="72"/>
      <c r="L1608" s="72"/>
      <c r="M1608" s="78"/>
      <c r="N1608" s="71"/>
      <c r="O1608" s="73"/>
      <c r="P1608" s="73"/>
      <c r="Q1608" s="73"/>
      <c r="R1608" s="85"/>
      <c r="S1608" s="73"/>
      <c r="T1608" s="85"/>
      <c r="U1608" s="73"/>
      <c r="V1608" s="85"/>
      <c r="W1608" s="73"/>
      <c r="X1608" s="73"/>
      <c r="Y1608" s="79"/>
      <c r="Z1608" s="71"/>
      <c r="AA1608" s="85"/>
      <c r="AB1608" s="85"/>
      <c r="AC1608" s="85"/>
      <c r="AD1608" s="85"/>
      <c r="AE1608" s="85"/>
      <c r="AF1608" s="85"/>
      <c r="AG1608" s="85"/>
      <c r="AH1608" s="85"/>
      <c r="AI1608" s="85"/>
      <c r="AJ1608" s="85"/>
      <c r="AK1608" s="85"/>
      <c r="AL1608" s="71"/>
      <c r="AM1608" s="68" t="str">
        <f t="shared" si="48"/>
        <v/>
      </c>
      <c r="AN1608" s="62" t="str">
        <f t="shared" si="49"/>
        <v/>
      </c>
    </row>
    <row r="1609" spans="2:40" ht="21" customHeight="1">
      <c r="B1609" s="78"/>
      <c r="C1609" s="78"/>
      <c r="D1609" s="78"/>
      <c r="E1609" s="177"/>
      <c r="F1609" s="79"/>
      <c r="G1609" s="71"/>
      <c r="H1609" s="71"/>
      <c r="I1609" s="71"/>
      <c r="J1609" s="71"/>
      <c r="K1609" s="72"/>
      <c r="L1609" s="72"/>
      <c r="M1609" s="78"/>
      <c r="N1609" s="71"/>
      <c r="O1609" s="73"/>
      <c r="P1609" s="73"/>
      <c r="Q1609" s="73"/>
      <c r="R1609" s="85"/>
      <c r="S1609" s="73"/>
      <c r="T1609" s="85"/>
      <c r="U1609" s="73"/>
      <c r="V1609" s="85"/>
      <c r="W1609" s="73"/>
      <c r="X1609" s="73"/>
      <c r="Y1609" s="79"/>
      <c r="Z1609" s="71"/>
      <c r="AA1609" s="85"/>
      <c r="AB1609" s="85"/>
      <c r="AC1609" s="85"/>
      <c r="AD1609" s="85"/>
      <c r="AE1609" s="85"/>
      <c r="AF1609" s="85"/>
      <c r="AG1609" s="85"/>
      <c r="AH1609" s="85"/>
      <c r="AI1609" s="85"/>
      <c r="AJ1609" s="85"/>
      <c r="AK1609" s="85"/>
      <c r="AL1609" s="71"/>
      <c r="AM1609" s="68" t="str">
        <f t="shared" si="48"/>
        <v/>
      </c>
      <c r="AN1609" s="62" t="str">
        <f t="shared" si="49"/>
        <v/>
      </c>
    </row>
    <row r="1610" spans="2:40" ht="21" customHeight="1">
      <c r="B1610" s="78"/>
      <c r="C1610" s="78"/>
      <c r="D1610" s="78"/>
      <c r="E1610" s="177"/>
      <c r="F1610" s="79"/>
      <c r="G1610" s="71"/>
      <c r="H1610" s="71"/>
      <c r="I1610" s="71"/>
      <c r="J1610" s="71"/>
      <c r="K1610" s="72"/>
      <c r="L1610" s="72"/>
      <c r="M1610" s="78"/>
      <c r="N1610" s="71"/>
      <c r="O1610" s="73"/>
      <c r="P1610" s="73"/>
      <c r="Q1610" s="73"/>
      <c r="R1610" s="85"/>
      <c r="S1610" s="73"/>
      <c r="T1610" s="85"/>
      <c r="U1610" s="73"/>
      <c r="V1610" s="85"/>
      <c r="W1610" s="73"/>
      <c r="X1610" s="73"/>
      <c r="Y1610" s="79"/>
      <c r="Z1610" s="71"/>
      <c r="AA1610" s="85"/>
      <c r="AB1610" s="85"/>
      <c r="AC1610" s="85"/>
      <c r="AD1610" s="85"/>
      <c r="AE1610" s="85"/>
      <c r="AF1610" s="85"/>
      <c r="AG1610" s="85"/>
      <c r="AH1610" s="85"/>
      <c r="AI1610" s="85"/>
      <c r="AJ1610" s="85"/>
      <c r="AK1610" s="85"/>
      <c r="AL1610" s="71"/>
      <c r="AM1610" s="68" t="str">
        <f t="shared" si="48"/>
        <v/>
      </c>
      <c r="AN1610" s="62" t="str">
        <f t="shared" si="49"/>
        <v/>
      </c>
    </row>
    <row r="1611" spans="2:40" ht="21" customHeight="1">
      <c r="B1611" s="78"/>
      <c r="C1611" s="78"/>
      <c r="D1611" s="78"/>
      <c r="E1611" s="177"/>
      <c r="F1611" s="79"/>
      <c r="G1611" s="71"/>
      <c r="H1611" s="71"/>
      <c r="I1611" s="71"/>
      <c r="J1611" s="71"/>
      <c r="K1611" s="72"/>
      <c r="L1611" s="72"/>
      <c r="M1611" s="78"/>
      <c r="N1611" s="71"/>
      <c r="O1611" s="73"/>
      <c r="P1611" s="73"/>
      <c r="Q1611" s="73"/>
      <c r="R1611" s="85"/>
      <c r="S1611" s="73"/>
      <c r="T1611" s="85"/>
      <c r="U1611" s="73"/>
      <c r="V1611" s="85"/>
      <c r="W1611" s="73"/>
      <c r="X1611" s="73"/>
      <c r="Y1611" s="79"/>
      <c r="Z1611" s="71"/>
      <c r="AA1611" s="85"/>
      <c r="AB1611" s="85"/>
      <c r="AC1611" s="85"/>
      <c r="AD1611" s="85"/>
      <c r="AE1611" s="85"/>
      <c r="AF1611" s="85"/>
      <c r="AG1611" s="85"/>
      <c r="AH1611" s="85"/>
      <c r="AI1611" s="85"/>
      <c r="AJ1611" s="85"/>
      <c r="AK1611" s="85"/>
      <c r="AL1611" s="71"/>
      <c r="AM1611" s="68" t="str">
        <f t="shared" si="48"/>
        <v/>
      </c>
      <c r="AN1611" s="62" t="str">
        <f t="shared" si="49"/>
        <v/>
      </c>
    </row>
    <row r="1612" spans="2:40" ht="21" customHeight="1">
      <c r="B1612" s="78"/>
      <c r="C1612" s="78"/>
      <c r="D1612" s="78"/>
      <c r="E1612" s="177"/>
      <c r="F1612" s="79"/>
      <c r="G1612" s="71"/>
      <c r="H1612" s="71"/>
      <c r="I1612" s="71"/>
      <c r="J1612" s="71"/>
      <c r="K1612" s="72"/>
      <c r="L1612" s="72"/>
      <c r="M1612" s="78"/>
      <c r="N1612" s="71"/>
      <c r="O1612" s="73"/>
      <c r="P1612" s="73"/>
      <c r="Q1612" s="73"/>
      <c r="R1612" s="85"/>
      <c r="S1612" s="73"/>
      <c r="T1612" s="85"/>
      <c r="U1612" s="73"/>
      <c r="V1612" s="85"/>
      <c r="W1612" s="73"/>
      <c r="X1612" s="73"/>
      <c r="Y1612" s="79"/>
      <c r="Z1612" s="71"/>
      <c r="AA1612" s="85"/>
      <c r="AB1612" s="85"/>
      <c r="AC1612" s="85"/>
      <c r="AD1612" s="85"/>
      <c r="AE1612" s="85"/>
      <c r="AF1612" s="85"/>
      <c r="AG1612" s="85"/>
      <c r="AH1612" s="85"/>
      <c r="AI1612" s="85"/>
      <c r="AJ1612" s="85"/>
      <c r="AK1612" s="85"/>
      <c r="AL1612" s="71"/>
      <c r="AM1612" s="68" t="str">
        <f t="shared" ref="AM1612:AM1675" si="50">IF(AN1612&lt;&gt;"","Erreur","")</f>
        <v/>
      </c>
      <c r="AN1612" s="62" t="str">
        <f t="shared" si="49"/>
        <v/>
      </c>
    </row>
    <row r="1613" spans="2:40" ht="21" customHeight="1">
      <c r="B1613" s="78"/>
      <c r="C1613" s="78"/>
      <c r="D1613" s="78"/>
      <c r="E1613" s="177"/>
      <c r="F1613" s="79"/>
      <c r="G1613" s="71"/>
      <c r="H1613" s="71"/>
      <c r="I1613" s="71"/>
      <c r="J1613" s="71"/>
      <c r="K1613" s="72"/>
      <c r="L1613" s="72"/>
      <c r="M1613" s="78"/>
      <c r="N1613" s="71"/>
      <c r="O1613" s="73"/>
      <c r="P1613" s="73"/>
      <c r="Q1613" s="73"/>
      <c r="R1613" s="85"/>
      <c r="S1613" s="73"/>
      <c r="T1613" s="85"/>
      <c r="U1613" s="73"/>
      <c r="V1613" s="85"/>
      <c r="W1613" s="73"/>
      <c r="X1613" s="73"/>
      <c r="Y1613" s="79"/>
      <c r="Z1613" s="71"/>
      <c r="AA1613" s="85"/>
      <c r="AB1613" s="85"/>
      <c r="AC1613" s="85"/>
      <c r="AD1613" s="85"/>
      <c r="AE1613" s="85"/>
      <c r="AF1613" s="85"/>
      <c r="AG1613" s="85"/>
      <c r="AH1613" s="85"/>
      <c r="AI1613" s="85"/>
      <c r="AJ1613" s="85"/>
      <c r="AK1613" s="85"/>
      <c r="AL1613" s="71"/>
      <c r="AM1613" s="68" t="str">
        <f t="shared" si="50"/>
        <v/>
      </c>
      <c r="AN1613" s="62" t="str">
        <f t="shared" ref="AN1613:AN1676" si="51">IF(AND(B1613&lt;&gt;"",B1612=""),"La ligne précédente ne doit pas être vide",IF(AND(B1613&lt;&gt;"",OR(C1613="",D1613="",E1613="",F1613="",G1613="",H1613="",J1613="",N1613="")),"Veuillez compléter les informations d'identification du programme de cession en réassurance.",IF(AND(B1613="",OR(C1613&lt;&gt;"",D1613&lt;&gt;"",E1613&lt;&gt;"",F1613&lt;&gt;"",G1613&lt;&gt;"",H1613&lt;&gt;"",J1613&lt;&gt;"",N1613&lt;&gt;"")),"Veuillez compléter les informations d'identification du programme de cession en réassurance en colonne C0010.",IF(AND(B1613&lt;&gt;"",AL1613=""),"Veuillez sélectionner NA dans la liste de la colonne C0370 si vous n'avez rien à déclarer.",""))))</f>
        <v/>
      </c>
    </row>
    <row r="1614" spans="2:40" ht="21" customHeight="1">
      <c r="B1614" s="78"/>
      <c r="C1614" s="78"/>
      <c r="D1614" s="78"/>
      <c r="E1614" s="177"/>
      <c r="F1614" s="79"/>
      <c r="G1614" s="71"/>
      <c r="H1614" s="71"/>
      <c r="I1614" s="71"/>
      <c r="J1614" s="71"/>
      <c r="K1614" s="72"/>
      <c r="L1614" s="72"/>
      <c r="M1614" s="78"/>
      <c r="N1614" s="71"/>
      <c r="O1614" s="73"/>
      <c r="P1614" s="73"/>
      <c r="Q1614" s="73"/>
      <c r="R1614" s="85"/>
      <c r="S1614" s="73"/>
      <c r="T1614" s="85"/>
      <c r="U1614" s="73"/>
      <c r="V1614" s="85"/>
      <c r="W1614" s="73"/>
      <c r="X1614" s="73"/>
      <c r="Y1614" s="79"/>
      <c r="Z1614" s="71"/>
      <c r="AA1614" s="85"/>
      <c r="AB1614" s="85"/>
      <c r="AC1614" s="85"/>
      <c r="AD1614" s="85"/>
      <c r="AE1614" s="85"/>
      <c r="AF1614" s="85"/>
      <c r="AG1614" s="85"/>
      <c r="AH1614" s="85"/>
      <c r="AI1614" s="85"/>
      <c r="AJ1614" s="85"/>
      <c r="AK1614" s="85"/>
      <c r="AL1614" s="71"/>
      <c r="AM1614" s="68" t="str">
        <f t="shared" si="50"/>
        <v/>
      </c>
      <c r="AN1614" s="62" t="str">
        <f t="shared" si="51"/>
        <v/>
      </c>
    </row>
    <row r="1615" spans="2:40" ht="21" customHeight="1">
      <c r="B1615" s="78"/>
      <c r="C1615" s="78"/>
      <c r="D1615" s="78"/>
      <c r="E1615" s="177"/>
      <c r="F1615" s="79"/>
      <c r="G1615" s="71"/>
      <c r="H1615" s="71"/>
      <c r="I1615" s="71"/>
      <c r="J1615" s="71"/>
      <c r="K1615" s="72"/>
      <c r="L1615" s="72"/>
      <c r="M1615" s="78"/>
      <c r="N1615" s="71"/>
      <c r="O1615" s="73"/>
      <c r="P1615" s="73"/>
      <c r="Q1615" s="73"/>
      <c r="R1615" s="85"/>
      <c r="S1615" s="73"/>
      <c r="T1615" s="85"/>
      <c r="U1615" s="73"/>
      <c r="V1615" s="85"/>
      <c r="W1615" s="73"/>
      <c r="X1615" s="73"/>
      <c r="Y1615" s="79"/>
      <c r="Z1615" s="71"/>
      <c r="AA1615" s="85"/>
      <c r="AB1615" s="85"/>
      <c r="AC1615" s="85"/>
      <c r="AD1615" s="85"/>
      <c r="AE1615" s="85"/>
      <c r="AF1615" s="85"/>
      <c r="AG1615" s="85"/>
      <c r="AH1615" s="85"/>
      <c r="AI1615" s="85"/>
      <c r="AJ1615" s="85"/>
      <c r="AK1615" s="85"/>
      <c r="AL1615" s="71"/>
      <c r="AM1615" s="68" t="str">
        <f t="shared" si="50"/>
        <v/>
      </c>
      <c r="AN1615" s="62" t="str">
        <f t="shared" si="51"/>
        <v/>
      </c>
    </row>
    <row r="1616" spans="2:40" ht="21" customHeight="1">
      <c r="B1616" s="78"/>
      <c r="C1616" s="78"/>
      <c r="D1616" s="78"/>
      <c r="E1616" s="177"/>
      <c r="F1616" s="79"/>
      <c r="G1616" s="71"/>
      <c r="H1616" s="71"/>
      <c r="I1616" s="71"/>
      <c r="J1616" s="71"/>
      <c r="K1616" s="72"/>
      <c r="L1616" s="72"/>
      <c r="M1616" s="78"/>
      <c r="N1616" s="71"/>
      <c r="O1616" s="73"/>
      <c r="P1616" s="73"/>
      <c r="Q1616" s="73"/>
      <c r="R1616" s="85"/>
      <c r="S1616" s="73"/>
      <c r="T1616" s="85"/>
      <c r="U1616" s="73"/>
      <c r="V1616" s="85"/>
      <c r="W1616" s="73"/>
      <c r="X1616" s="73"/>
      <c r="Y1616" s="79"/>
      <c r="Z1616" s="71"/>
      <c r="AA1616" s="85"/>
      <c r="AB1616" s="85"/>
      <c r="AC1616" s="85"/>
      <c r="AD1616" s="85"/>
      <c r="AE1616" s="85"/>
      <c r="AF1616" s="85"/>
      <c r="AG1616" s="85"/>
      <c r="AH1616" s="85"/>
      <c r="AI1616" s="85"/>
      <c r="AJ1616" s="85"/>
      <c r="AK1616" s="85"/>
      <c r="AL1616" s="71"/>
      <c r="AM1616" s="68" t="str">
        <f t="shared" si="50"/>
        <v/>
      </c>
      <c r="AN1616" s="62" t="str">
        <f t="shared" si="51"/>
        <v/>
      </c>
    </row>
    <row r="1617" spans="2:40" ht="21" customHeight="1">
      <c r="B1617" s="78"/>
      <c r="C1617" s="78"/>
      <c r="D1617" s="78"/>
      <c r="E1617" s="177"/>
      <c r="F1617" s="79"/>
      <c r="G1617" s="71"/>
      <c r="H1617" s="71"/>
      <c r="I1617" s="71"/>
      <c r="J1617" s="71"/>
      <c r="K1617" s="72"/>
      <c r="L1617" s="72"/>
      <c r="M1617" s="78"/>
      <c r="N1617" s="71"/>
      <c r="O1617" s="73"/>
      <c r="P1617" s="73"/>
      <c r="Q1617" s="73"/>
      <c r="R1617" s="85"/>
      <c r="S1617" s="73"/>
      <c r="T1617" s="85"/>
      <c r="U1617" s="73"/>
      <c r="V1617" s="85"/>
      <c r="W1617" s="73"/>
      <c r="X1617" s="73"/>
      <c r="Y1617" s="79"/>
      <c r="Z1617" s="71"/>
      <c r="AA1617" s="85"/>
      <c r="AB1617" s="85"/>
      <c r="AC1617" s="85"/>
      <c r="AD1617" s="85"/>
      <c r="AE1617" s="85"/>
      <c r="AF1617" s="85"/>
      <c r="AG1617" s="85"/>
      <c r="AH1617" s="85"/>
      <c r="AI1617" s="85"/>
      <c r="AJ1617" s="85"/>
      <c r="AK1617" s="85"/>
      <c r="AL1617" s="71"/>
      <c r="AM1617" s="68" t="str">
        <f t="shared" si="50"/>
        <v/>
      </c>
      <c r="AN1617" s="62" t="str">
        <f t="shared" si="51"/>
        <v/>
      </c>
    </row>
    <row r="1618" spans="2:40" ht="21" customHeight="1">
      <c r="B1618" s="78"/>
      <c r="C1618" s="78"/>
      <c r="D1618" s="78"/>
      <c r="E1618" s="177"/>
      <c r="F1618" s="79"/>
      <c r="G1618" s="71"/>
      <c r="H1618" s="71"/>
      <c r="I1618" s="71"/>
      <c r="J1618" s="71"/>
      <c r="K1618" s="72"/>
      <c r="L1618" s="72"/>
      <c r="M1618" s="78"/>
      <c r="N1618" s="71"/>
      <c r="O1618" s="73"/>
      <c r="P1618" s="73"/>
      <c r="Q1618" s="73"/>
      <c r="R1618" s="85"/>
      <c r="S1618" s="73"/>
      <c r="T1618" s="85"/>
      <c r="U1618" s="73"/>
      <c r="V1618" s="85"/>
      <c r="W1618" s="73"/>
      <c r="X1618" s="73"/>
      <c r="Y1618" s="79"/>
      <c r="Z1618" s="71"/>
      <c r="AA1618" s="85"/>
      <c r="AB1618" s="85"/>
      <c r="AC1618" s="85"/>
      <c r="AD1618" s="85"/>
      <c r="AE1618" s="85"/>
      <c r="AF1618" s="85"/>
      <c r="AG1618" s="85"/>
      <c r="AH1618" s="85"/>
      <c r="AI1618" s="85"/>
      <c r="AJ1618" s="85"/>
      <c r="AK1618" s="85"/>
      <c r="AL1618" s="71"/>
      <c r="AM1618" s="68" t="str">
        <f t="shared" si="50"/>
        <v/>
      </c>
      <c r="AN1618" s="62" t="str">
        <f t="shared" si="51"/>
        <v/>
      </c>
    </row>
    <row r="1619" spans="2:40" ht="21" customHeight="1">
      <c r="B1619" s="78"/>
      <c r="C1619" s="78"/>
      <c r="D1619" s="78"/>
      <c r="E1619" s="177"/>
      <c r="F1619" s="79"/>
      <c r="G1619" s="71"/>
      <c r="H1619" s="71"/>
      <c r="I1619" s="71"/>
      <c r="J1619" s="71"/>
      <c r="K1619" s="72"/>
      <c r="L1619" s="72"/>
      <c r="M1619" s="78"/>
      <c r="N1619" s="71"/>
      <c r="O1619" s="73"/>
      <c r="P1619" s="73"/>
      <c r="Q1619" s="73"/>
      <c r="R1619" s="85"/>
      <c r="S1619" s="73"/>
      <c r="T1619" s="85"/>
      <c r="U1619" s="73"/>
      <c r="V1619" s="85"/>
      <c r="W1619" s="73"/>
      <c r="X1619" s="73"/>
      <c r="Y1619" s="79"/>
      <c r="Z1619" s="71"/>
      <c r="AA1619" s="85"/>
      <c r="AB1619" s="85"/>
      <c r="AC1619" s="85"/>
      <c r="AD1619" s="85"/>
      <c r="AE1619" s="85"/>
      <c r="AF1619" s="85"/>
      <c r="AG1619" s="85"/>
      <c r="AH1619" s="85"/>
      <c r="AI1619" s="85"/>
      <c r="AJ1619" s="85"/>
      <c r="AK1619" s="85"/>
      <c r="AL1619" s="71"/>
      <c r="AM1619" s="68" t="str">
        <f t="shared" si="50"/>
        <v/>
      </c>
      <c r="AN1619" s="62" t="str">
        <f t="shared" si="51"/>
        <v/>
      </c>
    </row>
    <row r="1620" spans="2:40" ht="21" customHeight="1">
      <c r="B1620" s="78"/>
      <c r="C1620" s="78"/>
      <c r="D1620" s="78"/>
      <c r="E1620" s="177"/>
      <c r="F1620" s="79"/>
      <c r="G1620" s="71"/>
      <c r="H1620" s="71"/>
      <c r="I1620" s="71"/>
      <c r="J1620" s="71"/>
      <c r="K1620" s="72"/>
      <c r="L1620" s="72"/>
      <c r="M1620" s="78"/>
      <c r="N1620" s="71"/>
      <c r="O1620" s="73"/>
      <c r="P1620" s="73"/>
      <c r="Q1620" s="73"/>
      <c r="R1620" s="85"/>
      <c r="S1620" s="73"/>
      <c r="T1620" s="85"/>
      <c r="U1620" s="73"/>
      <c r="V1620" s="85"/>
      <c r="W1620" s="73"/>
      <c r="X1620" s="73"/>
      <c r="Y1620" s="79"/>
      <c r="Z1620" s="71"/>
      <c r="AA1620" s="85"/>
      <c r="AB1620" s="85"/>
      <c r="AC1620" s="85"/>
      <c r="AD1620" s="85"/>
      <c r="AE1620" s="85"/>
      <c r="AF1620" s="85"/>
      <c r="AG1620" s="85"/>
      <c r="AH1620" s="85"/>
      <c r="AI1620" s="85"/>
      <c r="AJ1620" s="85"/>
      <c r="AK1620" s="85"/>
      <c r="AL1620" s="71"/>
      <c r="AM1620" s="68" t="str">
        <f t="shared" si="50"/>
        <v/>
      </c>
      <c r="AN1620" s="62" t="str">
        <f t="shared" si="51"/>
        <v/>
      </c>
    </row>
    <row r="1621" spans="2:40" ht="21" customHeight="1">
      <c r="B1621" s="78"/>
      <c r="C1621" s="78"/>
      <c r="D1621" s="78"/>
      <c r="E1621" s="177"/>
      <c r="F1621" s="79"/>
      <c r="G1621" s="71"/>
      <c r="H1621" s="71"/>
      <c r="I1621" s="71"/>
      <c r="J1621" s="71"/>
      <c r="K1621" s="72"/>
      <c r="L1621" s="72"/>
      <c r="M1621" s="78"/>
      <c r="N1621" s="71"/>
      <c r="O1621" s="73"/>
      <c r="P1621" s="73"/>
      <c r="Q1621" s="73"/>
      <c r="R1621" s="85"/>
      <c r="S1621" s="73"/>
      <c r="T1621" s="85"/>
      <c r="U1621" s="73"/>
      <c r="V1621" s="85"/>
      <c r="W1621" s="73"/>
      <c r="X1621" s="73"/>
      <c r="Y1621" s="79"/>
      <c r="Z1621" s="71"/>
      <c r="AA1621" s="85"/>
      <c r="AB1621" s="85"/>
      <c r="AC1621" s="85"/>
      <c r="AD1621" s="85"/>
      <c r="AE1621" s="85"/>
      <c r="AF1621" s="85"/>
      <c r="AG1621" s="85"/>
      <c r="AH1621" s="85"/>
      <c r="AI1621" s="85"/>
      <c r="AJ1621" s="85"/>
      <c r="AK1621" s="85"/>
      <c r="AL1621" s="71"/>
      <c r="AM1621" s="68" t="str">
        <f t="shared" si="50"/>
        <v/>
      </c>
      <c r="AN1621" s="62" t="str">
        <f t="shared" si="51"/>
        <v/>
      </c>
    </row>
    <row r="1622" spans="2:40" ht="21" customHeight="1">
      <c r="B1622" s="78"/>
      <c r="C1622" s="78"/>
      <c r="D1622" s="78"/>
      <c r="E1622" s="177"/>
      <c r="F1622" s="79"/>
      <c r="G1622" s="71"/>
      <c r="H1622" s="71"/>
      <c r="I1622" s="71"/>
      <c r="J1622" s="71"/>
      <c r="K1622" s="72"/>
      <c r="L1622" s="72"/>
      <c r="M1622" s="78"/>
      <c r="N1622" s="71"/>
      <c r="O1622" s="73"/>
      <c r="P1622" s="73"/>
      <c r="Q1622" s="73"/>
      <c r="R1622" s="85"/>
      <c r="S1622" s="73"/>
      <c r="T1622" s="85"/>
      <c r="U1622" s="73"/>
      <c r="V1622" s="85"/>
      <c r="W1622" s="73"/>
      <c r="X1622" s="73"/>
      <c r="Y1622" s="79"/>
      <c r="Z1622" s="71"/>
      <c r="AA1622" s="85"/>
      <c r="AB1622" s="85"/>
      <c r="AC1622" s="85"/>
      <c r="AD1622" s="85"/>
      <c r="AE1622" s="85"/>
      <c r="AF1622" s="85"/>
      <c r="AG1622" s="85"/>
      <c r="AH1622" s="85"/>
      <c r="AI1622" s="85"/>
      <c r="AJ1622" s="85"/>
      <c r="AK1622" s="85"/>
      <c r="AL1622" s="71"/>
      <c r="AM1622" s="68" t="str">
        <f t="shared" si="50"/>
        <v/>
      </c>
      <c r="AN1622" s="62" t="str">
        <f t="shared" si="51"/>
        <v/>
      </c>
    </row>
    <row r="1623" spans="2:40" ht="21" customHeight="1">
      <c r="B1623" s="78"/>
      <c r="C1623" s="78"/>
      <c r="D1623" s="78"/>
      <c r="E1623" s="177"/>
      <c r="F1623" s="79"/>
      <c r="G1623" s="71"/>
      <c r="H1623" s="71"/>
      <c r="I1623" s="71"/>
      <c r="J1623" s="71"/>
      <c r="K1623" s="72"/>
      <c r="L1623" s="72"/>
      <c r="M1623" s="78"/>
      <c r="N1623" s="71"/>
      <c r="O1623" s="73"/>
      <c r="P1623" s="73"/>
      <c r="Q1623" s="73"/>
      <c r="R1623" s="85"/>
      <c r="S1623" s="73"/>
      <c r="T1623" s="85"/>
      <c r="U1623" s="73"/>
      <c r="V1623" s="85"/>
      <c r="W1623" s="73"/>
      <c r="X1623" s="73"/>
      <c r="Y1623" s="79"/>
      <c r="Z1623" s="71"/>
      <c r="AA1623" s="85"/>
      <c r="AB1623" s="85"/>
      <c r="AC1623" s="85"/>
      <c r="AD1623" s="85"/>
      <c r="AE1623" s="85"/>
      <c r="AF1623" s="85"/>
      <c r="AG1623" s="85"/>
      <c r="AH1623" s="85"/>
      <c r="AI1623" s="85"/>
      <c r="AJ1623" s="85"/>
      <c r="AK1623" s="85"/>
      <c r="AL1623" s="71"/>
      <c r="AM1623" s="68" t="str">
        <f t="shared" si="50"/>
        <v/>
      </c>
      <c r="AN1623" s="62" t="str">
        <f t="shared" si="51"/>
        <v/>
      </c>
    </row>
    <row r="1624" spans="2:40" ht="21" customHeight="1">
      <c r="B1624" s="78"/>
      <c r="C1624" s="78"/>
      <c r="D1624" s="78"/>
      <c r="E1624" s="177"/>
      <c r="F1624" s="79"/>
      <c r="G1624" s="71"/>
      <c r="H1624" s="71"/>
      <c r="I1624" s="71"/>
      <c r="J1624" s="71"/>
      <c r="K1624" s="72"/>
      <c r="L1624" s="72"/>
      <c r="M1624" s="78"/>
      <c r="N1624" s="71"/>
      <c r="O1624" s="73"/>
      <c r="P1624" s="73"/>
      <c r="Q1624" s="73"/>
      <c r="R1624" s="85"/>
      <c r="S1624" s="73"/>
      <c r="T1624" s="85"/>
      <c r="U1624" s="73"/>
      <c r="V1624" s="85"/>
      <c r="W1624" s="73"/>
      <c r="X1624" s="73"/>
      <c r="Y1624" s="79"/>
      <c r="Z1624" s="71"/>
      <c r="AA1624" s="85"/>
      <c r="AB1624" s="85"/>
      <c r="AC1624" s="85"/>
      <c r="AD1624" s="85"/>
      <c r="AE1624" s="85"/>
      <c r="AF1624" s="85"/>
      <c r="AG1624" s="85"/>
      <c r="AH1624" s="85"/>
      <c r="AI1624" s="85"/>
      <c r="AJ1624" s="85"/>
      <c r="AK1624" s="85"/>
      <c r="AL1624" s="71"/>
      <c r="AM1624" s="68" t="str">
        <f t="shared" si="50"/>
        <v/>
      </c>
      <c r="AN1624" s="62" t="str">
        <f t="shared" si="51"/>
        <v/>
      </c>
    </row>
    <row r="1625" spans="2:40" ht="21" customHeight="1">
      <c r="B1625" s="78"/>
      <c r="C1625" s="78"/>
      <c r="D1625" s="78"/>
      <c r="E1625" s="177"/>
      <c r="F1625" s="79"/>
      <c r="G1625" s="71"/>
      <c r="H1625" s="71"/>
      <c r="I1625" s="71"/>
      <c r="J1625" s="71"/>
      <c r="K1625" s="72"/>
      <c r="L1625" s="72"/>
      <c r="M1625" s="78"/>
      <c r="N1625" s="71"/>
      <c r="O1625" s="73"/>
      <c r="P1625" s="73"/>
      <c r="Q1625" s="73"/>
      <c r="R1625" s="85"/>
      <c r="S1625" s="73"/>
      <c r="T1625" s="85"/>
      <c r="U1625" s="73"/>
      <c r="V1625" s="85"/>
      <c r="W1625" s="73"/>
      <c r="X1625" s="73"/>
      <c r="Y1625" s="79"/>
      <c r="Z1625" s="71"/>
      <c r="AA1625" s="85"/>
      <c r="AB1625" s="85"/>
      <c r="AC1625" s="85"/>
      <c r="AD1625" s="85"/>
      <c r="AE1625" s="85"/>
      <c r="AF1625" s="85"/>
      <c r="AG1625" s="85"/>
      <c r="AH1625" s="85"/>
      <c r="AI1625" s="85"/>
      <c r="AJ1625" s="85"/>
      <c r="AK1625" s="85"/>
      <c r="AL1625" s="71"/>
      <c r="AM1625" s="68" t="str">
        <f t="shared" si="50"/>
        <v/>
      </c>
      <c r="AN1625" s="62" t="str">
        <f t="shared" si="51"/>
        <v/>
      </c>
    </row>
    <row r="1626" spans="2:40" ht="21" customHeight="1">
      <c r="B1626" s="78"/>
      <c r="C1626" s="78"/>
      <c r="D1626" s="78"/>
      <c r="E1626" s="177"/>
      <c r="F1626" s="79"/>
      <c r="G1626" s="71"/>
      <c r="H1626" s="71"/>
      <c r="I1626" s="71"/>
      <c r="J1626" s="71"/>
      <c r="K1626" s="72"/>
      <c r="L1626" s="72"/>
      <c r="M1626" s="78"/>
      <c r="N1626" s="71"/>
      <c r="O1626" s="73"/>
      <c r="P1626" s="73"/>
      <c r="Q1626" s="73"/>
      <c r="R1626" s="85"/>
      <c r="S1626" s="73"/>
      <c r="T1626" s="85"/>
      <c r="U1626" s="73"/>
      <c r="V1626" s="85"/>
      <c r="W1626" s="73"/>
      <c r="X1626" s="73"/>
      <c r="Y1626" s="79"/>
      <c r="Z1626" s="71"/>
      <c r="AA1626" s="85"/>
      <c r="AB1626" s="85"/>
      <c r="AC1626" s="85"/>
      <c r="AD1626" s="85"/>
      <c r="AE1626" s="85"/>
      <c r="AF1626" s="85"/>
      <c r="AG1626" s="85"/>
      <c r="AH1626" s="85"/>
      <c r="AI1626" s="85"/>
      <c r="AJ1626" s="85"/>
      <c r="AK1626" s="85"/>
      <c r="AL1626" s="71"/>
      <c r="AM1626" s="68" t="str">
        <f t="shared" si="50"/>
        <v/>
      </c>
      <c r="AN1626" s="62" t="str">
        <f t="shared" si="51"/>
        <v/>
      </c>
    </row>
    <row r="1627" spans="2:40" ht="21" customHeight="1">
      <c r="B1627" s="78"/>
      <c r="C1627" s="78"/>
      <c r="D1627" s="78"/>
      <c r="E1627" s="177"/>
      <c r="F1627" s="79"/>
      <c r="G1627" s="71"/>
      <c r="H1627" s="71"/>
      <c r="I1627" s="71"/>
      <c r="J1627" s="71"/>
      <c r="K1627" s="72"/>
      <c r="L1627" s="72"/>
      <c r="M1627" s="78"/>
      <c r="N1627" s="71"/>
      <c r="O1627" s="73"/>
      <c r="P1627" s="73"/>
      <c r="Q1627" s="73"/>
      <c r="R1627" s="85"/>
      <c r="S1627" s="73"/>
      <c r="T1627" s="85"/>
      <c r="U1627" s="73"/>
      <c r="V1627" s="85"/>
      <c r="W1627" s="73"/>
      <c r="X1627" s="73"/>
      <c r="Y1627" s="79"/>
      <c r="Z1627" s="71"/>
      <c r="AA1627" s="85"/>
      <c r="AB1627" s="85"/>
      <c r="AC1627" s="85"/>
      <c r="AD1627" s="85"/>
      <c r="AE1627" s="85"/>
      <c r="AF1627" s="85"/>
      <c r="AG1627" s="85"/>
      <c r="AH1627" s="85"/>
      <c r="AI1627" s="85"/>
      <c r="AJ1627" s="85"/>
      <c r="AK1627" s="85"/>
      <c r="AL1627" s="71"/>
      <c r="AM1627" s="68" t="str">
        <f t="shared" si="50"/>
        <v/>
      </c>
      <c r="AN1627" s="62" t="str">
        <f t="shared" si="51"/>
        <v/>
      </c>
    </row>
    <row r="1628" spans="2:40" ht="21" customHeight="1">
      <c r="B1628" s="78"/>
      <c r="C1628" s="78"/>
      <c r="D1628" s="78"/>
      <c r="E1628" s="177"/>
      <c r="F1628" s="79"/>
      <c r="G1628" s="71"/>
      <c r="H1628" s="71"/>
      <c r="I1628" s="71"/>
      <c r="J1628" s="71"/>
      <c r="K1628" s="72"/>
      <c r="L1628" s="72"/>
      <c r="M1628" s="78"/>
      <c r="N1628" s="71"/>
      <c r="O1628" s="73"/>
      <c r="P1628" s="73"/>
      <c r="Q1628" s="73"/>
      <c r="R1628" s="85"/>
      <c r="S1628" s="73"/>
      <c r="T1628" s="85"/>
      <c r="U1628" s="73"/>
      <c r="V1628" s="85"/>
      <c r="W1628" s="73"/>
      <c r="X1628" s="73"/>
      <c r="Y1628" s="79"/>
      <c r="Z1628" s="71"/>
      <c r="AA1628" s="85"/>
      <c r="AB1628" s="85"/>
      <c r="AC1628" s="85"/>
      <c r="AD1628" s="85"/>
      <c r="AE1628" s="85"/>
      <c r="AF1628" s="85"/>
      <c r="AG1628" s="85"/>
      <c r="AH1628" s="85"/>
      <c r="AI1628" s="85"/>
      <c r="AJ1628" s="85"/>
      <c r="AK1628" s="85"/>
      <c r="AL1628" s="71"/>
      <c r="AM1628" s="68" t="str">
        <f t="shared" si="50"/>
        <v/>
      </c>
      <c r="AN1628" s="62" t="str">
        <f t="shared" si="51"/>
        <v/>
      </c>
    </row>
    <row r="1629" spans="2:40" ht="21" customHeight="1">
      <c r="B1629" s="78"/>
      <c r="C1629" s="78"/>
      <c r="D1629" s="78"/>
      <c r="E1629" s="177"/>
      <c r="F1629" s="79"/>
      <c r="G1629" s="71"/>
      <c r="H1629" s="71"/>
      <c r="I1629" s="71"/>
      <c r="J1629" s="71"/>
      <c r="K1629" s="72"/>
      <c r="L1629" s="72"/>
      <c r="M1629" s="78"/>
      <c r="N1629" s="71"/>
      <c r="O1629" s="73"/>
      <c r="P1629" s="73"/>
      <c r="Q1629" s="73"/>
      <c r="R1629" s="85"/>
      <c r="S1629" s="73"/>
      <c r="T1629" s="85"/>
      <c r="U1629" s="73"/>
      <c r="V1629" s="85"/>
      <c r="W1629" s="73"/>
      <c r="X1629" s="73"/>
      <c r="Y1629" s="79"/>
      <c r="Z1629" s="71"/>
      <c r="AA1629" s="85"/>
      <c r="AB1629" s="85"/>
      <c r="AC1629" s="85"/>
      <c r="AD1629" s="85"/>
      <c r="AE1629" s="85"/>
      <c r="AF1629" s="85"/>
      <c r="AG1629" s="85"/>
      <c r="AH1629" s="85"/>
      <c r="AI1629" s="85"/>
      <c r="AJ1629" s="85"/>
      <c r="AK1629" s="85"/>
      <c r="AL1629" s="71"/>
      <c r="AM1629" s="68" t="str">
        <f t="shared" si="50"/>
        <v/>
      </c>
      <c r="AN1629" s="62" t="str">
        <f t="shared" si="51"/>
        <v/>
      </c>
    </row>
    <row r="1630" spans="2:40" ht="21" customHeight="1">
      <c r="B1630" s="78"/>
      <c r="C1630" s="78"/>
      <c r="D1630" s="78"/>
      <c r="E1630" s="177"/>
      <c r="F1630" s="79"/>
      <c r="G1630" s="71"/>
      <c r="H1630" s="71"/>
      <c r="I1630" s="71"/>
      <c r="J1630" s="71"/>
      <c r="K1630" s="72"/>
      <c r="L1630" s="72"/>
      <c r="M1630" s="78"/>
      <c r="N1630" s="71"/>
      <c r="O1630" s="73"/>
      <c r="P1630" s="73"/>
      <c r="Q1630" s="73"/>
      <c r="R1630" s="85"/>
      <c r="S1630" s="73"/>
      <c r="T1630" s="85"/>
      <c r="U1630" s="73"/>
      <c r="V1630" s="85"/>
      <c r="W1630" s="73"/>
      <c r="X1630" s="73"/>
      <c r="Y1630" s="79"/>
      <c r="Z1630" s="71"/>
      <c r="AA1630" s="85"/>
      <c r="AB1630" s="85"/>
      <c r="AC1630" s="85"/>
      <c r="AD1630" s="85"/>
      <c r="AE1630" s="85"/>
      <c r="AF1630" s="85"/>
      <c r="AG1630" s="85"/>
      <c r="AH1630" s="85"/>
      <c r="AI1630" s="85"/>
      <c r="AJ1630" s="85"/>
      <c r="AK1630" s="85"/>
      <c r="AL1630" s="71"/>
      <c r="AM1630" s="68" t="str">
        <f t="shared" si="50"/>
        <v/>
      </c>
      <c r="AN1630" s="62" t="str">
        <f t="shared" si="51"/>
        <v/>
      </c>
    </row>
    <row r="1631" spans="2:40" ht="21" customHeight="1">
      <c r="B1631" s="78"/>
      <c r="C1631" s="78"/>
      <c r="D1631" s="78"/>
      <c r="E1631" s="177"/>
      <c r="F1631" s="79"/>
      <c r="G1631" s="71"/>
      <c r="H1631" s="71"/>
      <c r="I1631" s="71"/>
      <c r="J1631" s="71"/>
      <c r="K1631" s="72"/>
      <c r="L1631" s="72"/>
      <c r="M1631" s="78"/>
      <c r="N1631" s="71"/>
      <c r="O1631" s="73"/>
      <c r="P1631" s="73"/>
      <c r="Q1631" s="73"/>
      <c r="R1631" s="85"/>
      <c r="S1631" s="73"/>
      <c r="T1631" s="85"/>
      <c r="U1631" s="73"/>
      <c r="V1631" s="85"/>
      <c r="W1631" s="73"/>
      <c r="X1631" s="73"/>
      <c r="Y1631" s="79"/>
      <c r="Z1631" s="71"/>
      <c r="AA1631" s="85"/>
      <c r="AB1631" s="85"/>
      <c r="AC1631" s="85"/>
      <c r="AD1631" s="85"/>
      <c r="AE1631" s="85"/>
      <c r="AF1631" s="85"/>
      <c r="AG1631" s="85"/>
      <c r="AH1631" s="85"/>
      <c r="AI1631" s="85"/>
      <c r="AJ1631" s="85"/>
      <c r="AK1631" s="85"/>
      <c r="AL1631" s="71"/>
      <c r="AM1631" s="68" t="str">
        <f t="shared" si="50"/>
        <v/>
      </c>
      <c r="AN1631" s="62" t="str">
        <f t="shared" si="51"/>
        <v/>
      </c>
    </row>
    <row r="1632" spans="2:40" ht="21" customHeight="1">
      <c r="B1632" s="78"/>
      <c r="C1632" s="78"/>
      <c r="D1632" s="78"/>
      <c r="E1632" s="177"/>
      <c r="F1632" s="79"/>
      <c r="G1632" s="71"/>
      <c r="H1632" s="71"/>
      <c r="I1632" s="71"/>
      <c r="J1632" s="71"/>
      <c r="K1632" s="72"/>
      <c r="L1632" s="72"/>
      <c r="M1632" s="78"/>
      <c r="N1632" s="71"/>
      <c r="O1632" s="73"/>
      <c r="P1632" s="73"/>
      <c r="Q1632" s="73"/>
      <c r="R1632" s="85"/>
      <c r="S1632" s="73"/>
      <c r="T1632" s="85"/>
      <c r="U1632" s="73"/>
      <c r="V1632" s="85"/>
      <c r="W1632" s="73"/>
      <c r="X1632" s="73"/>
      <c r="Y1632" s="79"/>
      <c r="Z1632" s="71"/>
      <c r="AA1632" s="85"/>
      <c r="AB1632" s="85"/>
      <c r="AC1632" s="85"/>
      <c r="AD1632" s="85"/>
      <c r="AE1632" s="85"/>
      <c r="AF1632" s="85"/>
      <c r="AG1632" s="85"/>
      <c r="AH1632" s="85"/>
      <c r="AI1632" s="85"/>
      <c r="AJ1632" s="85"/>
      <c r="AK1632" s="85"/>
      <c r="AL1632" s="71"/>
      <c r="AM1632" s="68" t="str">
        <f t="shared" si="50"/>
        <v/>
      </c>
      <c r="AN1632" s="62" t="str">
        <f t="shared" si="51"/>
        <v/>
      </c>
    </row>
    <row r="1633" spans="2:40" ht="21" customHeight="1">
      <c r="B1633" s="78"/>
      <c r="C1633" s="78"/>
      <c r="D1633" s="78"/>
      <c r="E1633" s="177"/>
      <c r="F1633" s="79"/>
      <c r="G1633" s="71"/>
      <c r="H1633" s="71"/>
      <c r="I1633" s="71"/>
      <c r="J1633" s="71"/>
      <c r="K1633" s="72"/>
      <c r="L1633" s="72"/>
      <c r="M1633" s="78"/>
      <c r="N1633" s="71"/>
      <c r="O1633" s="73"/>
      <c r="P1633" s="73"/>
      <c r="Q1633" s="73"/>
      <c r="R1633" s="85"/>
      <c r="S1633" s="73"/>
      <c r="T1633" s="85"/>
      <c r="U1633" s="73"/>
      <c r="V1633" s="85"/>
      <c r="W1633" s="73"/>
      <c r="X1633" s="73"/>
      <c r="Y1633" s="79"/>
      <c r="Z1633" s="71"/>
      <c r="AA1633" s="85"/>
      <c r="AB1633" s="85"/>
      <c r="AC1633" s="85"/>
      <c r="AD1633" s="85"/>
      <c r="AE1633" s="85"/>
      <c r="AF1633" s="85"/>
      <c r="AG1633" s="85"/>
      <c r="AH1633" s="85"/>
      <c r="AI1633" s="85"/>
      <c r="AJ1633" s="85"/>
      <c r="AK1633" s="85"/>
      <c r="AL1633" s="71"/>
      <c r="AM1633" s="68" t="str">
        <f t="shared" si="50"/>
        <v/>
      </c>
      <c r="AN1633" s="62" t="str">
        <f t="shared" si="51"/>
        <v/>
      </c>
    </row>
    <row r="1634" spans="2:40" ht="21" customHeight="1">
      <c r="B1634" s="78"/>
      <c r="C1634" s="78"/>
      <c r="D1634" s="78"/>
      <c r="E1634" s="177"/>
      <c r="F1634" s="79"/>
      <c r="G1634" s="71"/>
      <c r="H1634" s="71"/>
      <c r="I1634" s="71"/>
      <c r="J1634" s="71"/>
      <c r="K1634" s="72"/>
      <c r="L1634" s="72"/>
      <c r="M1634" s="78"/>
      <c r="N1634" s="71"/>
      <c r="O1634" s="73"/>
      <c r="P1634" s="73"/>
      <c r="Q1634" s="73"/>
      <c r="R1634" s="85"/>
      <c r="S1634" s="73"/>
      <c r="T1634" s="85"/>
      <c r="U1634" s="73"/>
      <c r="V1634" s="85"/>
      <c r="W1634" s="73"/>
      <c r="X1634" s="73"/>
      <c r="Y1634" s="79"/>
      <c r="Z1634" s="71"/>
      <c r="AA1634" s="85"/>
      <c r="AB1634" s="85"/>
      <c r="AC1634" s="85"/>
      <c r="AD1634" s="85"/>
      <c r="AE1634" s="85"/>
      <c r="AF1634" s="85"/>
      <c r="AG1634" s="85"/>
      <c r="AH1634" s="85"/>
      <c r="AI1634" s="85"/>
      <c r="AJ1634" s="85"/>
      <c r="AK1634" s="85"/>
      <c r="AL1634" s="71"/>
      <c r="AM1634" s="68" t="str">
        <f t="shared" si="50"/>
        <v/>
      </c>
      <c r="AN1634" s="62" t="str">
        <f t="shared" si="51"/>
        <v/>
      </c>
    </row>
    <row r="1635" spans="2:40" ht="21" customHeight="1">
      <c r="B1635" s="78"/>
      <c r="C1635" s="78"/>
      <c r="D1635" s="78"/>
      <c r="E1635" s="177"/>
      <c r="F1635" s="79"/>
      <c r="G1635" s="71"/>
      <c r="H1635" s="71"/>
      <c r="I1635" s="71"/>
      <c r="J1635" s="71"/>
      <c r="K1635" s="72"/>
      <c r="L1635" s="72"/>
      <c r="M1635" s="78"/>
      <c r="N1635" s="71"/>
      <c r="O1635" s="73"/>
      <c r="P1635" s="73"/>
      <c r="Q1635" s="73"/>
      <c r="R1635" s="85"/>
      <c r="S1635" s="73"/>
      <c r="T1635" s="85"/>
      <c r="U1635" s="73"/>
      <c r="V1635" s="85"/>
      <c r="W1635" s="73"/>
      <c r="X1635" s="73"/>
      <c r="Y1635" s="79"/>
      <c r="Z1635" s="71"/>
      <c r="AA1635" s="85"/>
      <c r="AB1635" s="85"/>
      <c r="AC1635" s="85"/>
      <c r="AD1635" s="85"/>
      <c r="AE1635" s="85"/>
      <c r="AF1635" s="85"/>
      <c r="AG1635" s="85"/>
      <c r="AH1635" s="85"/>
      <c r="AI1635" s="85"/>
      <c r="AJ1635" s="85"/>
      <c r="AK1635" s="85"/>
      <c r="AL1635" s="71"/>
      <c r="AM1635" s="68" t="str">
        <f t="shared" si="50"/>
        <v/>
      </c>
      <c r="AN1635" s="62" t="str">
        <f t="shared" si="51"/>
        <v/>
      </c>
    </row>
    <row r="1636" spans="2:40" ht="21" customHeight="1">
      <c r="B1636" s="78"/>
      <c r="C1636" s="78"/>
      <c r="D1636" s="78"/>
      <c r="E1636" s="177"/>
      <c r="F1636" s="79"/>
      <c r="G1636" s="71"/>
      <c r="H1636" s="71"/>
      <c r="I1636" s="71"/>
      <c r="J1636" s="71"/>
      <c r="K1636" s="72"/>
      <c r="L1636" s="72"/>
      <c r="M1636" s="78"/>
      <c r="N1636" s="71"/>
      <c r="O1636" s="73"/>
      <c r="P1636" s="73"/>
      <c r="Q1636" s="73"/>
      <c r="R1636" s="85"/>
      <c r="S1636" s="73"/>
      <c r="T1636" s="85"/>
      <c r="U1636" s="73"/>
      <c r="V1636" s="85"/>
      <c r="W1636" s="73"/>
      <c r="X1636" s="73"/>
      <c r="Y1636" s="79"/>
      <c r="Z1636" s="71"/>
      <c r="AA1636" s="85"/>
      <c r="AB1636" s="85"/>
      <c r="AC1636" s="85"/>
      <c r="AD1636" s="85"/>
      <c r="AE1636" s="85"/>
      <c r="AF1636" s="85"/>
      <c r="AG1636" s="85"/>
      <c r="AH1636" s="85"/>
      <c r="AI1636" s="85"/>
      <c r="AJ1636" s="85"/>
      <c r="AK1636" s="85"/>
      <c r="AL1636" s="71"/>
      <c r="AM1636" s="68" t="str">
        <f t="shared" si="50"/>
        <v/>
      </c>
      <c r="AN1636" s="62" t="str">
        <f t="shared" si="51"/>
        <v/>
      </c>
    </row>
    <row r="1637" spans="2:40" ht="21" customHeight="1">
      <c r="B1637" s="78"/>
      <c r="C1637" s="78"/>
      <c r="D1637" s="78"/>
      <c r="E1637" s="177"/>
      <c r="F1637" s="79"/>
      <c r="G1637" s="71"/>
      <c r="H1637" s="71"/>
      <c r="I1637" s="71"/>
      <c r="J1637" s="71"/>
      <c r="K1637" s="72"/>
      <c r="L1637" s="72"/>
      <c r="M1637" s="78"/>
      <c r="N1637" s="71"/>
      <c r="O1637" s="73"/>
      <c r="P1637" s="73"/>
      <c r="Q1637" s="73"/>
      <c r="R1637" s="85"/>
      <c r="S1637" s="73"/>
      <c r="T1637" s="85"/>
      <c r="U1637" s="73"/>
      <c r="V1637" s="85"/>
      <c r="W1637" s="73"/>
      <c r="X1637" s="73"/>
      <c r="Y1637" s="79"/>
      <c r="Z1637" s="71"/>
      <c r="AA1637" s="85"/>
      <c r="AB1637" s="85"/>
      <c r="AC1637" s="85"/>
      <c r="AD1637" s="85"/>
      <c r="AE1637" s="85"/>
      <c r="AF1637" s="85"/>
      <c r="AG1637" s="85"/>
      <c r="AH1637" s="85"/>
      <c r="AI1637" s="85"/>
      <c r="AJ1637" s="85"/>
      <c r="AK1637" s="85"/>
      <c r="AL1637" s="71"/>
      <c r="AM1637" s="68" t="str">
        <f t="shared" si="50"/>
        <v/>
      </c>
      <c r="AN1637" s="62" t="str">
        <f t="shared" si="51"/>
        <v/>
      </c>
    </row>
    <row r="1638" spans="2:40" ht="21" customHeight="1">
      <c r="B1638" s="78"/>
      <c r="C1638" s="78"/>
      <c r="D1638" s="78"/>
      <c r="E1638" s="177"/>
      <c r="F1638" s="79"/>
      <c r="G1638" s="71"/>
      <c r="H1638" s="71"/>
      <c r="I1638" s="71"/>
      <c r="J1638" s="71"/>
      <c r="K1638" s="72"/>
      <c r="L1638" s="72"/>
      <c r="M1638" s="78"/>
      <c r="N1638" s="71"/>
      <c r="O1638" s="73"/>
      <c r="P1638" s="73"/>
      <c r="Q1638" s="73"/>
      <c r="R1638" s="85"/>
      <c r="S1638" s="73"/>
      <c r="T1638" s="85"/>
      <c r="U1638" s="73"/>
      <c r="V1638" s="85"/>
      <c r="W1638" s="73"/>
      <c r="X1638" s="73"/>
      <c r="Y1638" s="79"/>
      <c r="Z1638" s="71"/>
      <c r="AA1638" s="85"/>
      <c r="AB1638" s="85"/>
      <c r="AC1638" s="85"/>
      <c r="AD1638" s="85"/>
      <c r="AE1638" s="85"/>
      <c r="AF1638" s="85"/>
      <c r="AG1638" s="85"/>
      <c r="AH1638" s="85"/>
      <c r="AI1638" s="85"/>
      <c r="AJ1638" s="85"/>
      <c r="AK1638" s="85"/>
      <c r="AL1638" s="71"/>
      <c r="AM1638" s="68" t="str">
        <f t="shared" si="50"/>
        <v/>
      </c>
      <c r="AN1638" s="62" t="str">
        <f t="shared" si="51"/>
        <v/>
      </c>
    </row>
    <row r="1639" spans="2:40" ht="21" customHeight="1">
      <c r="B1639" s="78"/>
      <c r="C1639" s="78"/>
      <c r="D1639" s="78"/>
      <c r="E1639" s="177"/>
      <c r="F1639" s="79"/>
      <c r="G1639" s="71"/>
      <c r="H1639" s="71"/>
      <c r="I1639" s="71"/>
      <c r="J1639" s="71"/>
      <c r="K1639" s="72"/>
      <c r="L1639" s="72"/>
      <c r="M1639" s="78"/>
      <c r="N1639" s="71"/>
      <c r="O1639" s="73"/>
      <c r="P1639" s="73"/>
      <c r="Q1639" s="73"/>
      <c r="R1639" s="85"/>
      <c r="S1639" s="73"/>
      <c r="T1639" s="85"/>
      <c r="U1639" s="73"/>
      <c r="V1639" s="85"/>
      <c r="W1639" s="73"/>
      <c r="X1639" s="73"/>
      <c r="Y1639" s="79"/>
      <c r="Z1639" s="71"/>
      <c r="AA1639" s="85"/>
      <c r="AB1639" s="85"/>
      <c r="AC1639" s="85"/>
      <c r="AD1639" s="85"/>
      <c r="AE1639" s="85"/>
      <c r="AF1639" s="85"/>
      <c r="AG1639" s="85"/>
      <c r="AH1639" s="85"/>
      <c r="AI1639" s="85"/>
      <c r="AJ1639" s="85"/>
      <c r="AK1639" s="85"/>
      <c r="AL1639" s="71"/>
      <c r="AM1639" s="68" t="str">
        <f t="shared" si="50"/>
        <v/>
      </c>
      <c r="AN1639" s="62" t="str">
        <f t="shared" si="51"/>
        <v/>
      </c>
    </row>
    <row r="1640" spans="2:40" ht="21" customHeight="1">
      <c r="B1640" s="78"/>
      <c r="C1640" s="78"/>
      <c r="D1640" s="78"/>
      <c r="E1640" s="177"/>
      <c r="F1640" s="79"/>
      <c r="G1640" s="71"/>
      <c r="H1640" s="71"/>
      <c r="I1640" s="71"/>
      <c r="J1640" s="71"/>
      <c r="K1640" s="72"/>
      <c r="L1640" s="72"/>
      <c r="M1640" s="78"/>
      <c r="N1640" s="71"/>
      <c r="O1640" s="73"/>
      <c r="P1640" s="73"/>
      <c r="Q1640" s="73"/>
      <c r="R1640" s="85"/>
      <c r="S1640" s="73"/>
      <c r="T1640" s="85"/>
      <c r="U1640" s="73"/>
      <c r="V1640" s="85"/>
      <c r="W1640" s="73"/>
      <c r="X1640" s="73"/>
      <c r="Y1640" s="79"/>
      <c r="Z1640" s="71"/>
      <c r="AA1640" s="85"/>
      <c r="AB1640" s="85"/>
      <c r="AC1640" s="85"/>
      <c r="AD1640" s="85"/>
      <c r="AE1640" s="85"/>
      <c r="AF1640" s="85"/>
      <c r="AG1640" s="85"/>
      <c r="AH1640" s="85"/>
      <c r="AI1640" s="85"/>
      <c r="AJ1640" s="85"/>
      <c r="AK1640" s="85"/>
      <c r="AL1640" s="71"/>
      <c r="AM1640" s="68" t="str">
        <f t="shared" si="50"/>
        <v/>
      </c>
      <c r="AN1640" s="62" t="str">
        <f t="shared" si="51"/>
        <v/>
      </c>
    </row>
    <row r="1641" spans="2:40" ht="21" customHeight="1">
      <c r="B1641" s="78"/>
      <c r="C1641" s="78"/>
      <c r="D1641" s="78"/>
      <c r="E1641" s="177"/>
      <c r="F1641" s="79"/>
      <c r="G1641" s="71"/>
      <c r="H1641" s="71"/>
      <c r="I1641" s="71"/>
      <c r="J1641" s="71"/>
      <c r="K1641" s="72"/>
      <c r="L1641" s="72"/>
      <c r="M1641" s="78"/>
      <c r="N1641" s="71"/>
      <c r="O1641" s="73"/>
      <c r="P1641" s="73"/>
      <c r="Q1641" s="73"/>
      <c r="R1641" s="85"/>
      <c r="S1641" s="73"/>
      <c r="T1641" s="85"/>
      <c r="U1641" s="73"/>
      <c r="V1641" s="85"/>
      <c r="W1641" s="73"/>
      <c r="X1641" s="73"/>
      <c r="Y1641" s="79"/>
      <c r="Z1641" s="71"/>
      <c r="AA1641" s="85"/>
      <c r="AB1641" s="85"/>
      <c r="AC1641" s="85"/>
      <c r="AD1641" s="85"/>
      <c r="AE1641" s="85"/>
      <c r="AF1641" s="85"/>
      <c r="AG1641" s="85"/>
      <c r="AH1641" s="85"/>
      <c r="AI1641" s="85"/>
      <c r="AJ1641" s="85"/>
      <c r="AK1641" s="85"/>
      <c r="AL1641" s="71"/>
      <c r="AM1641" s="68" t="str">
        <f t="shared" si="50"/>
        <v/>
      </c>
      <c r="AN1641" s="62" t="str">
        <f t="shared" si="51"/>
        <v/>
      </c>
    </row>
    <row r="1642" spans="2:40" ht="21" customHeight="1">
      <c r="B1642" s="78"/>
      <c r="C1642" s="78"/>
      <c r="D1642" s="78"/>
      <c r="E1642" s="177"/>
      <c r="F1642" s="79"/>
      <c r="G1642" s="71"/>
      <c r="H1642" s="71"/>
      <c r="I1642" s="71"/>
      <c r="J1642" s="71"/>
      <c r="K1642" s="72"/>
      <c r="L1642" s="72"/>
      <c r="M1642" s="78"/>
      <c r="N1642" s="71"/>
      <c r="O1642" s="73"/>
      <c r="P1642" s="73"/>
      <c r="Q1642" s="73"/>
      <c r="R1642" s="85"/>
      <c r="S1642" s="73"/>
      <c r="T1642" s="85"/>
      <c r="U1642" s="73"/>
      <c r="V1642" s="85"/>
      <c r="W1642" s="73"/>
      <c r="X1642" s="73"/>
      <c r="Y1642" s="79"/>
      <c r="Z1642" s="71"/>
      <c r="AA1642" s="85"/>
      <c r="AB1642" s="85"/>
      <c r="AC1642" s="85"/>
      <c r="AD1642" s="85"/>
      <c r="AE1642" s="85"/>
      <c r="AF1642" s="85"/>
      <c r="AG1642" s="85"/>
      <c r="AH1642" s="85"/>
      <c r="AI1642" s="85"/>
      <c r="AJ1642" s="85"/>
      <c r="AK1642" s="85"/>
      <c r="AL1642" s="71"/>
      <c r="AM1642" s="68" t="str">
        <f t="shared" si="50"/>
        <v/>
      </c>
      <c r="AN1642" s="62" t="str">
        <f t="shared" si="51"/>
        <v/>
      </c>
    </row>
    <row r="1643" spans="2:40" ht="21" customHeight="1">
      <c r="B1643" s="78"/>
      <c r="C1643" s="78"/>
      <c r="D1643" s="78"/>
      <c r="E1643" s="177"/>
      <c r="F1643" s="79"/>
      <c r="G1643" s="71"/>
      <c r="H1643" s="71"/>
      <c r="I1643" s="71"/>
      <c r="J1643" s="71"/>
      <c r="K1643" s="72"/>
      <c r="L1643" s="72"/>
      <c r="M1643" s="78"/>
      <c r="N1643" s="71"/>
      <c r="O1643" s="73"/>
      <c r="P1643" s="73"/>
      <c r="Q1643" s="73"/>
      <c r="R1643" s="85"/>
      <c r="S1643" s="73"/>
      <c r="T1643" s="85"/>
      <c r="U1643" s="73"/>
      <c r="V1643" s="85"/>
      <c r="W1643" s="73"/>
      <c r="X1643" s="73"/>
      <c r="Y1643" s="79"/>
      <c r="Z1643" s="71"/>
      <c r="AA1643" s="85"/>
      <c r="AB1643" s="85"/>
      <c r="AC1643" s="85"/>
      <c r="AD1643" s="85"/>
      <c r="AE1643" s="85"/>
      <c r="AF1643" s="85"/>
      <c r="AG1643" s="85"/>
      <c r="AH1643" s="85"/>
      <c r="AI1643" s="85"/>
      <c r="AJ1643" s="85"/>
      <c r="AK1643" s="85"/>
      <c r="AL1643" s="71"/>
      <c r="AM1643" s="68" t="str">
        <f t="shared" si="50"/>
        <v/>
      </c>
      <c r="AN1643" s="62" t="str">
        <f t="shared" si="51"/>
        <v/>
      </c>
    </row>
    <row r="1644" spans="2:40" ht="21" customHeight="1">
      <c r="B1644" s="78"/>
      <c r="C1644" s="78"/>
      <c r="D1644" s="78"/>
      <c r="E1644" s="177"/>
      <c r="F1644" s="79"/>
      <c r="G1644" s="71"/>
      <c r="H1644" s="71"/>
      <c r="I1644" s="71"/>
      <c r="J1644" s="71"/>
      <c r="K1644" s="72"/>
      <c r="L1644" s="72"/>
      <c r="M1644" s="78"/>
      <c r="N1644" s="71"/>
      <c r="O1644" s="73"/>
      <c r="P1644" s="73"/>
      <c r="Q1644" s="73"/>
      <c r="R1644" s="85"/>
      <c r="S1644" s="73"/>
      <c r="T1644" s="85"/>
      <c r="U1644" s="73"/>
      <c r="V1644" s="85"/>
      <c r="W1644" s="73"/>
      <c r="X1644" s="73"/>
      <c r="Y1644" s="79"/>
      <c r="Z1644" s="71"/>
      <c r="AA1644" s="85"/>
      <c r="AB1644" s="85"/>
      <c r="AC1644" s="85"/>
      <c r="AD1644" s="85"/>
      <c r="AE1644" s="85"/>
      <c r="AF1644" s="85"/>
      <c r="AG1644" s="85"/>
      <c r="AH1644" s="85"/>
      <c r="AI1644" s="85"/>
      <c r="AJ1644" s="85"/>
      <c r="AK1644" s="85"/>
      <c r="AL1644" s="71"/>
      <c r="AM1644" s="68" t="str">
        <f t="shared" si="50"/>
        <v/>
      </c>
      <c r="AN1644" s="62" t="str">
        <f t="shared" si="51"/>
        <v/>
      </c>
    </row>
    <row r="1645" spans="2:40" ht="21" customHeight="1">
      <c r="B1645" s="78"/>
      <c r="C1645" s="78"/>
      <c r="D1645" s="78"/>
      <c r="E1645" s="177"/>
      <c r="F1645" s="79"/>
      <c r="G1645" s="71"/>
      <c r="H1645" s="71"/>
      <c r="I1645" s="71"/>
      <c r="J1645" s="71"/>
      <c r="K1645" s="72"/>
      <c r="L1645" s="72"/>
      <c r="M1645" s="78"/>
      <c r="N1645" s="71"/>
      <c r="O1645" s="73"/>
      <c r="P1645" s="73"/>
      <c r="Q1645" s="73"/>
      <c r="R1645" s="85"/>
      <c r="S1645" s="73"/>
      <c r="T1645" s="85"/>
      <c r="U1645" s="73"/>
      <c r="V1645" s="85"/>
      <c r="W1645" s="73"/>
      <c r="X1645" s="73"/>
      <c r="Y1645" s="79"/>
      <c r="Z1645" s="71"/>
      <c r="AA1645" s="85"/>
      <c r="AB1645" s="85"/>
      <c r="AC1645" s="85"/>
      <c r="AD1645" s="85"/>
      <c r="AE1645" s="85"/>
      <c r="AF1645" s="85"/>
      <c r="AG1645" s="85"/>
      <c r="AH1645" s="85"/>
      <c r="AI1645" s="85"/>
      <c r="AJ1645" s="85"/>
      <c r="AK1645" s="85"/>
      <c r="AL1645" s="71"/>
      <c r="AM1645" s="68" t="str">
        <f t="shared" si="50"/>
        <v/>
      </c>
      <c r="AN1645" s="62" t="str">
        <f t="shared" si="51"/>
        <v/>
      </c>
    </row>
    <row r="1646" spans="2:40" ht="21" customHeight="1">
      <c r="B1646" s="78"/>
      <c r="C1646" s="78"/>
      <c r="D1646" s="78"/>
      <c r="E1646" s="177"/>
      <c r="F1646" s="79"/>
      <c r="G1646" s="71"/>
      <c r="H1646" s="71"/>
      <c r="I1646" s="71"/>
      <c r="J1646" s="71"/>
      <c r="K1646" s="72"/>
      <c r="L1646" s="72"/>
      <c r="M1646" s="78"/>
      <c r="N1646" s="71"/>
      <c r="O1646" s="73"/>
      <c r="P1646" s="73"/>
      <c r="Q1646" s="73"/>
      <c r="R1646" s="85"/>
      <c r="S1646" s="73"/>
      <c r="T1646" s="85"/>
      <c r="U1646" s="73"/>
      <c r="V1646" s="85"/>
      <c r="W1646" s="73"/>
      <c r="X1646" s="73"/>
      <c r="Y1646" s="79"/>
      <c r="Z1646" s="71"/>
      <c r="AA1646" s="85"/>
      <c r="AB1646" s="85"/>
      <c r="AC1646" s="85"/>
      <c r="AD1646" s="85"/>
      <c r="AE1646" s="85"/>
      <c r="AF1646" s="85"/>
      <c r="AG1646" s="85"/>
      <c r="AH1646" s="85"/>
      <c r="AI1646" s="85"/>
      <c r="AJ1646" s="85"/>
      <c r="AK1646" s="85"/>
      <c r="AL1646" s="71"/>
      <c r="AM1646" s="68" t="str">
        <f t="shared" si="50"/>
        <v/>
      </c>
      <c r="AN1646" s="62" t="str">
        <f t="shared" si="51"/>
        <v/>
      </c>
    </row>
    <row r="1647" spans="2:40" ht="21" customHeight="1">
      <c r="B1647" s="78"/>
      <c r="C1647" s="78"/>
      <c r="D1647" s="78"/>
      <c r="E1647" s="177"/>
      <c r="F1647" s="79"/>
      <c r="G1647" s="71"/>
      <c r="H1647" s="71"/>
      <c r="I1647" s="71"/>
      <c r="J1647" s="71"/>
      <c r="K1647" s="72"/>
      <c r="L1647" s="72"/>
      <c r="M1647" s="78"/>
      <c r="N1647" s="71"/>
      <c r="O1647" s="73"/>
      <c r="P1647" s="73"/>
      <c r="Q1647" s="73"/>
      <c r="R1647" s="85"/>
      <c r="S1647" s="73"/>
      <c r="T1647" s="85"/>
      <c r="U1647" s="73"/>
      <c r="V1647" s="85"/>
      <c r="W1647" s="73"/>
      <c r="X1647" s="73"/>
      <c r="Y1647" s="79"/>
      <c r="Z1647" s="71"/>
      <c r="AA1647" s="85"/>
      <c r="AB1647" s="85"/>
      <c r="AC1647" s="85"/>
      <c r="AD1647" s="85"/>
      <c r="AE1647" s="85"/>
      <c r="AF1647" s="85"/>
      <c r="AG1647" s="85"/>
      <c r="AH1647" s="85"/>
      <c r="AI1647" s="85"/>
      <c r="AJ1647" s="85"/>
      <c r="AK1647" s="85"/>
      <c r="AL1647" s="71"/>
      <c r="AM1647" s="68" t="str">
        <f t="shared" si="50"/>
        <v/>
      </c>
      <c r="AN1647" s="62" t="str">
        <f t="shared" si="51"/>
        <v/>
      </c>
    </row>
    <row r="1648" spans="2:40" ht="21" customHeight="1">
      <c r="B1648" s="78"/>
      <c r="C1648" s="78"/>
      <c r="D1648" s="78"/>
      <c r="E1648" s="177"/>
      <c r="F1648" s="79"/>
      <c r="G1648" s="71"/>
      <c r="H1648" s="71"/>
      <c r="I1648" s="71"/>
      <c r="J1648" s="71"/>
      <c r="K1648" s="72"/>
      <c r="L1648" s="72"/>
      <c r="M1648" s="78"/>
      <c r="N1648" s="71"/>
      <c r="O1648" s="73"/>
      <c r="P1648" s="73"/>
      <c r="Q1648" s="73"/>
      <c r="R1648" s="85"/>
      <c r="S1648" s="73"/>
      <c r="T1648" s="85"/>
      <c r="U1648" s="73"/>
      <c r="V1648" s="85"/>
      <c r="W1648" s="73"/>
      <c r="X1648" s="73"/>
      <c r="Y1648" s="79"/>
      <c r="Z1648" s="71"/>
      <c r="AA1648" s="85"/>
      <c r="AB1648" s="85"/>
      <c r="AC1648" s="85"/>
      <c r="AD1648" s="85"/>
      <c r="AE1648" s="85"/>
      <c r="AF1648" s="85"/>
      <c r="AG1648" s="85"/>
      <c r="AH1648" s="85"/>
      <c r="AI1648" s="85"/>
      <c r="AJ1648" s="85"/>
      <c r="AK1648" s="85"/>
      <c r="AL1648" s="71"/>
      <c r="AM1648" s="68" t="str">
        <f t="shared" si="50"/>
        <v/>
      </c>
      <c r="AN1648" s="62" t="str">
        <f t="shared" si="51"/>
        <v/>
      </c>
    </row>
    <row r="1649" spans="2:40" ht="21" customHeight="1">
      <c r="B1649" s="78"/>
      <c r="C1649" s="78"/>
      <c r="D1649" s="78"/>
      <c r="E1649" s="177"/>
      <c r="F1649" s="79"/>
      <c r="G1649" s="71"/>
      <c r="H1649" s="71"/>
      <c r="I1649" s="71"/>
      <c r="J1649" s="71"/>
      <c r="K1649" s="72"/>
      <c r="L1649" s="72"/>
      <c r="M1649" s="78"/>
      <c r="N1649" s="71"/>
      <c r="O1649" s="73"/>
      <c r="P1649" s="73"/>
      <c r="Q1649" s="73"/>
      <c r="R1649" s="85"/>
      <c r="S1649" s="73"/>
      <c r="T1649" s="85"/>
      <c r="U1649" s="73"/>
      <c r="V1649" s="85"/>
      <c r="W1649" s="73"/>
      <c r="X1649" s="73"/>
      <c r="Y1649" s="79"/>
      <c r="Z1649" s="71"/>
      <c r="AA1649" s="85"/>
      <c r="AB1649" s="85"/>
      <c r="AC1649" s="85"/>
      <c r="AD1649" s="85"/>
      <c r="AE1649" s="85"/>
      <c r="AF1649" s="85"/>
      <c r="AG1649" s="85"/>
      <c r="AH1649" s="85"/>
      <c r="AI1649" s="85"/>
      <c r="AJ1649" s="85"/>
      <c r="AK1649" s="85"/>
      <c r="AL1649" s="71"/>
      <c r="AM1649" s="68" t="str">
        <f t="shared" si="50"/>
        <v/>
      </c>
      <c r="AN1649" s="62" t="str">
        <f t="shared" si="51"/>
        <v/>
      </c>
    </row>
    <row r="1650" spans="2:40" ht="21" customHeight="1">
      <c r="B1650" s="78"/>
      <c r="C1650" s="78"/>
      <c r="D1650" s="78"/>
      <c r="E1650" s="177"/>
      <c r="F1650" s="79"/>
      <c r="G1650" s="71"/>
      <c r="H1650" s="71"/>
      <c r="I1650" s="71"/>
      <c r="J1650" s="71"/>
      <c r="K1650" s="72"/>
      <c r="L1650" s="72"/>
      <c r="M1650" s="78"/>
      <c r="N1650" s="71"/>
      <c r="O1650" s="73"/>
      <c r="P1650" s="73"/>
      <c r="Q1650" s="73"/>
      <c r="R1650" s="85"/>
      <c r="S1650" s="73"/>
      <c r="T1650" s="85"/>
      <c r="U1650" s="73"/>
      <c r="V1650" s="85"/>
      <c r="W1650" s="73"/>
      <c r="X1650" s="73"/>
      <c r="Y1650" s="79"/>
      <c r="Z1650" s="71"/>
      <c r="AA1650" s="85"/>
      <c r="AB1650" s="85"/>
      <c r="AC1650" s="85"/>
      <c r="AD1650" s="85"/>
      <c r="AE1650" s="85"/>
      <c r="AF1650" s="85"/>
      <c r="AG1650" s="85"/>
      <c r="AH1650" s="85"/>
      <c r="AI1650" s="85"/>
      <c r="AJ1650" s="85"/>
      <c r="AK1650" s="85"/>
      <c r="AL1650" s="71"/>
      <c r="AM1650" s="68" t="str">
        <f t="shared" si="50"/>
        <v/>
      </c>
      <c r="AN1650" s="62" t="str">
        <f t="shared" si="51"/>
        <v/>
      </c>
    </row>
    <row r="1651" spans="2:40" ht="21" customHeight="1">
      <c r="B1651" s="78"/>
      <c r="C1651" s="78"/>
      <c r="D1651" s="78"/>
      <c r="E1651" s="177"/>
      <c r="F1651" s="79"/>
      <c r="G1651" s="71"/>
      <c r="H1651" s="71"/>
      <c r="I1651" s="71"/>
      <c r="J1651" s="71"/>
      <c r="K1651" s="72"/>
      <c r="L1651" s="72"/>
      <c r="M1651" s="78"/>
      <c r="N1651" s="71"/>
      <c r="O1651" s="73"/>
      <c r="P1651" s="73"/>
      <c r="Q1651" s="73"/>
      <c r="R1651" s="85"/>
      <c r="S1651" s="73"/>
      <c r="T1651" s="85"/>
      <c r="U1651" s="73"/>
      <c r="V1651" s="85"/>
      <c r="W1651" s="73"/>
      <c r="X1651" s="73"/>
      <c r="Y1651" s="79"/>
      <c r="Z1651" s="71"/>
      <c r="AA1651" s="85"/>
      <c r="AB1651" s="85"/>
      <c r="AC1651" s="85"/>
      <c r="AD1651" s="85"/>
      <c r="AE1651" s="85"/>
      <c r="AF1651" s="85"/>
      <c r="AG1651" s="85"/>
      <c r="AH1651" s="85"/>
      <c r="AI1651" s="85"/>
      <c r="AJ1651" s="85"/>
      <c r="AK1651" s="85"/>
      <c r="AL1651" s="71"/>
      <c r="AM1651" s="68" t="str">
        <f t="shared" si="50"/>
        <v/>
      </c>
      <c r="AN1651" s="62" t="str">
        <f t="shared" si="51"/>
        <v/>
      </c>
    </row>
    <row r="1652" spans="2:40" ht="21" customHeight="1">
      <c r="B1652" s="78"/>
      <c r="C1652" s="78"/>
      <c r="D1652" s="78"/>
      <c r="E1652" s="177"/>
      <c r="F1652" s="79"/>
      <c r="G1652" s="71"/>
      <c r="H1652" s="71"/>
      <c r="I1652" s="71"/>
      <c r="J1652" s="71"/>
      <c r="K1652" s="72"/>
      <c r="L1652" s="72"/>
      <c r="M1652" s="78"/>
      <c r="N1652" s="71"/>
      <c r="O1652" s="73"/>
      <c r="P1652" s="73"/>
      <c r="Q1652" s="73"/>
      <c r="R1652" s="85"/>
      <c r="S1652" s="73"/>
      <c r="T1652" s="85"/>
      <c r="U1652" s="73"/>
      <c r="V1652" s="85"/>
      <c r="W1652" s="73"/>
      <c r="X1652" s="73"/>
      <c r="Y1652" s="79"/>
      <c r="Z1652" s="71"/>
      <c r="AA1652" s="85"/>
      <c r="AB1652" s="85"/>
      <c r="AC1652" s="85"/>
      <c r="AD1652" s="85"/>
      <c r="AE1652" s="85"/>
      <c r="AF1652" s="85"/>
      <c r="AG1652" s="85"/>
      <c r="AH1652" s="85"/>
      <c r="AI1652" s="85"/>
      <c r="AJ1652" s="85"/>
      <c r="AK1652" s="85"/>
      <c r="AL1652" s="71"/>
      <c r="AM1652" s="68" t="str">
        <f t="shared" si="50"/>
        <v/>
      </c>
      <c r="AN1652" s="62" t="str">
        <f t="shared" si="51"/>
        <v/>
      </c>
    </row>
    <row r="1653" spans="2:40" ht="21" customHeight="1">
      <c r="B1653" s="78"/>
      <c r="C1653" s="78"/>
      <c r="D1653" s="78"/>
      <c r="E1653" s="177"/>
      <c r="F1653" s="79"/>
      <c r="G1653" s="71"/>
      <c r="H1653" s="71"/>
      <c r="I1653" s="71"/>
      <c r="J1653" s="71"/>
      <c r="K1653" s="72"/>
      <c r="L1653" s="72"/>
      <c r="M1653" s="78"/>
      <c r="N1653" s="71"/>
      <c r="O1653" s="73"/>
      <c r="P1653" s="73"/>
      <c r="Q1653" s="73"/>
      <c r="R1653" s="85"/>
      <c r="S1653" s="73"/>
      <c r="T1653" s="85"/>
      <c r="U1653" s="73"/>
      <c r="V1653" s="85"/>
      <c r="W1653" s="73"/>
      <c r="X1653" s="73"/>
      <c r="Y1653" s="79"/>
      <c r="Z1653" s="71"/>
      <c r="AA1653" s="85"/>
      <c r="AB1653" s="85"/>
      <c r="AC1653" s="85"/>
      <c r="AD1653" s="85"/>
      <c r="AE1653" s="85"/>
      <c r="AF1653" s="85"/>
      <c r="AG1653" s="85"/>
      <c r="AH1653" s="85"/>
      <c r="AI1653" s="85"/>
      <c r="AJ1653" s="85"/>
      <c r="AK1653" s="85"/>
      <c r="AL1653" s="71"/>
      <c r="AM1653" s="68" t="str">
        <f t="shared" si="50"/>
        <v/>
      </c>
      <c r="AN1653" s="62" t="str">
        <f t="shared" si="51"/>
        <v/>
      </c>
    </row>
    <row r="1654" spans="2:40" ht="21" customHeight="1">
      <c r="B1654" s="78"/>
      <c r="C1654" s="78"/>
      <c r="D1654" s="78"/>
      <c r="E1654" s="177"/>
      <c r="F1654" s="79"/>
      <c r="G1654" s="71"/>
      <c r="H1654" s="71"/>
      <c r="I1654" s="71"/>
      <c r="J1654" s="71"/>
      <c r="K1654" s="72"/>
      <c r="L1654" s="72"/>
      <c r="M1654" s="78"/>
      <c r="N1654" s="71"/>
      <c r="O1654" s="73"/>
      <c r="P1654" s="73"/>
      <c r="Q1654" s="73"/>
      <c r="R1654" s="85"/>
      <c r="S1654" s="73"/>
      <c r="T1654" s="85"/>
      <c r="U1654" s="73"/>
      <c r="V1654" s="85"/>
      <c r="W1654" s="73"/>
      <c r="X1654" s="73"/>
      <c r="Y1654" s="79"/>
      <c r="Z1654" s="71"/>
      <c r="AA1654" s="85"/>
      <c r="AB1654" s="85"/>
      <c r="AC1654" s="85"/>
      <c r="AD1654" s="85"/>
      <c r="AE1654" s="85"/>
      <c r="AF1654" s="85"/>
      <c r="AG1654" s="85"/>
      <c r="AH1654" s="85"/>
      <c r="AI1654" s="85"/>
      <c r="AJ1654" s="85"/>
      <c r="AK1654" s="85"/>
      <c r="AL1654" s="71"/>
      <c r="AM1654" s="68" t="str">
        <f t="shared" si="50"/>
        <v/>
      </c>
      <c r="AN1654" s="62" t="str">
        <f t="shared" si="51"/>
        <v/>
      </c>
    </row>
    <row r="1655" spans="2:40" ht="21" customHeight="1">
      <c r="B1655" s="78"/>
      <c r="C1655" s="78"/>
      <c r="D1655" s="78"/>
      <c r="E1655" s="177"/>
      <c r="F1655" s="79"/>
      <c r="G1655" s="71"/>
      <c r="H1655" s="71"/>
      <c r="I1655" s="71"/>
      <c r="J1655" s="71"/>
      <c r="K1655" s="72"/>
      <c r="L1655" s="72"/>
      <c r="M1655" s="78"/>
      <c r="N1655" s="71"/>
      <c r="O1655" s="73"/>
      <c r="P1655" s="73"/>
      <c r="Q1655" s="73"/>
      <c r="R1655" s="85"/>
      <c r="S1655" s="73"/>
      <c r="T1655" s="85"/>
      <c r="U1655" s="73"/>
      <c r="V1655" s="85"/>
      <c r="W1655" s="73"/>
      <c r="X1655" s="73"/>
      <c r="Y1655" s="79"/>
      <c r="Z1655" s="71"/>
      <c r="AA1655" s="85"/>
      <c r="AB1655" s="85"/>
      <c r="AC1655" s="85"/>
      <c r="AD1655" s="85"/>
      <c r="AE1655" s="85"/>
      <c r="AF1655" s="85"/>
      <c r="AG1655" s="85"/>
      <c r="AH1655" s="85"/>
      <c r="AI1655" s="85"/>
      <c r="AJ1655" s="85"/>
      <c r="AK1655" s="85"/>
      <c r="AL1655" s="71"/>
      <c r="AM1655" s="68" t="str">
        <f t="shared" si="50"/>
        <v/>
      </c>
      <c r="AN1655" s="62" t="str">
        <f t="shared" si="51"/>
        <v/>
      </c>
    </row>
    <row r="1656" spans="2:40" ht="21" customHeight="1">
      <c r="B1656" s="78"/>
      <c r="C1656" s="78"/>
      <c r="D1656" s="78"/>
      <c r="E1656" s="177"/>
      <c r="F1656" s="79"/>
      <c r="G1656" s="71"/>
      <c r="H1656" s="71"/>
      <c r="I1656" s="71"/>
      <c r="J1656" s="71"/>
      <c r="K1656" s="72"/>
      <c r="L1656" s="72"/>
      <c r="M1656" s="78"/>
      <c r="N1656" s="71"/>
      <c r="O1656" s="73"/>
      <c r="P1656" s="73"/>
      <c r="Q1656" s="73"/>
      <c r="R1656" s="85"/>
      <c r="S1656" s="73"/>
      <c r="T1656" s="85"/>
      <c r="U1656" s="73"/>
      <c r="V1656" s="85"/>
      <c r="W1656" s="73"/>
      <c r="X1656" s="73"/>
      <c r="Y1656" s="79"/>
      <c r="Z1656" s="71"/>
      <c r="AA1656" s="85"/>
      <c r="AB1656" s="85"/>
      <c r="AC1656" s="85"/>
      <c r="AD1656" s="85"/>
      <c r="AE1656" s="85"/>
      <c r="AF1656" s="85"/>
      <c r="AG1656" s="85"/>
      <c r="AH1656" s="85"/>
      <c r="AI1656" s="85"/>
      <c r="AJ1656" s="85"/>
      <c r="AK1656" s="85"/>
      <c r="AL1656" s="71"/>
      <c r="AM1656" s="68" t="str">
        <f t="shared" si="50"/>
        <v/>
      </c>
      <c r="AN1656" s="62" t="str">
        <f t="shared" si="51"/>
        <v/>
      </c>
    </row>
    <row r="1657" spans="2:40" ht="21" customHeight="1">
      <c r="B1657" s="78"/>
      <c r="C1657" s="78"/>
      <c r="D1657" s="78"/>
      <c r="E1657" s="177"/>
      <c r="F1657" s="79"/>
      <c r="G1657" s="71"/>
      <c r="H1657" s="71"/>
      <c r="I1657" s="71"/>
      <c r="J1657" s="71"/>
      <c r="K1657" s="72"/>
      <c r="L1657" s="72"/>
      <c r="M1657" s="78"/>
      <c r="N1657" s="71"/>
      <c r="O1657" s="73"/>
      <c r="P1657" s="73"/>
      <c r="Q1657" s="73"/>
      <c r="R1657" s="85"/>
      <c r="S1657" s="73"/>
      <c r="T1657" s="85"/>
      <c r="U1657" s="73"/>
      <c r="V1657" s="85"/>
      <c r="W1657" s="73"/>
      <c r="X1657" s="73"/>
      <c r="Y1657" s="79"/>
      <c r="Z1657" s="71"/>
      <c r="AA1657" s="85"/>
      <c r="AB1657" s="85"/>
      <c r="AC1657" s="85"/>
      <c r="AD1657" s="85"/>
      <c r="AE1657" s="85"/>
      <c r="AF1657" s="85"/>
      <c r="AG1657" s="85"/>
      <c r="AH1657" s="85"/>
      <c r="AI1657" s="85"/>
      <c r="AJ1657" s="85"/>
      <c r="AK1657" s="85"/>
      <c r="AL1657" s="71"/>
      <c r="AM1657" s="68" t="str">
        <f t="shared" si="50"/>
        <v/>
      </c>
      <c r="AN1657" s="62" t="str">
        <f t="shared" si="51"/>
        <v/>
      </c>
    </row>
    <row r="1658" spans="2:40" ht="21" customHeight="1">
      <c r="B1658" s="78"/>
      <c r="C1658" s="78"/>
      <c r="D1658" s="78"/>
      <c r="E1658" s="177"/>
      <c r="F1658" s="79"/>
      <c r="G1658" s="71"/>
      <c r="H1658" s="71"/>
      <c r="I1658" s="71"/>
      <c r="J1658" s="71"/>
      <c r="K1658" s="72"/>
      <c r="L1658" s="72"/>
      <c r="M1658" s="78"/>
      <c r="N1658" s="71"/>
      <c r="O1658" s="73"/>
      <c r="P1658" s="73"/>
      <c r="Q1658" s="73"/>
      <c r="R1658" s="85"/>
      <c r="S1658" s="73"/>
      <c r="T1658" s="85"/>
      <c r="U1658" s="73"/>
      <c r="V1658" s="85"/>
      <c r="W1658" s="73"/>
      <c r="X1658" s="73"/>
      <c r="Y1658" s="79"/>
      <c r="Z1658" s="71"/>
      <c r="AA1658" s="85"/>
      <c r="AB1658" s="85"/>
      <c r="AC1658" s="85"/>
      <c r="AD1658" s="85"/>
      <c r="AE1658" s="85"/>
      <c r="AF1658" s="85"/>
      <c r="AG1658" s="85"/>
      <c r="AH1658" s="85"/>
      <c r="AI1658" s="85"/>
      <c r="AJ1658" s="85"/>
      <c r="AK1658" s="85"/>
      <c r="AL1658" s="71"/>
      <c r="AM1658" s="68" t="str">
        <f t="shared" si="50"/>
        <v/>
      </c>
      <c r="AN1658" s="62" t="str">
        <f t="shared" si="51"/>
        <v/>
      </c>
    </row>
    <row r="1659" spans="2:40" ht="21" customHeight="1">
      <c r="B1659" s="78"/>
      <c r="C1659" s="78"/>
      <c r="D1659" s="78"/>
      <c r="E1659" s="177"/>
      <c r="F1659" s="79"/>
      <c r="G1659" s="71"/>
      <c r="H1659" s="71"/>
      <c r="I1659" s="71"/>
      <c r="J1659" s="71"/>
      <c r="K1659" s="72"/>
      <c r="L1659" s="72"/>
      <c r="M1659" s="78"/>
      <c r="N1659" s="71"/>
      <c r="O1659" s="73"/>
      <c r="P1659" s="73"/>
      <c r="Q1659" s="73"/>
      <c r="R1659" s="85"/>
      <c r="S1659" s="73"/>
      <c r="T1659" s="85"/>
      <c r="U1659" s="73"/>
      <c r="V1659" s="85"/>
      <c r="W1659" s="73"/>
      <c r="X1659" s="73"/>
      <c r="Y1659" s="79"/>
      <c r="Z1659" s="71"/>
      <c r="AA1659" s="85"/>
      <c r="AB1659" s="85"/>
      <c r="AC1659" s="85"/>
      <c r="AD1659" s="85"/>
      <c r="AE1659" s="85"/>
      <c r="AF1659" s="85"/>
      <c r="AG1659" s="85"/>
      <c r="AH1659" s="85"/>
      <c r="AI1659" s="85"/>
      <c r="AJ1659" s="85"/>
      <c r="AK1659" s="85"/>
      <c r="AL1659" s="71"/>
      <c r="AM1659" s="68" t="str">
        <f t="shared" si="50"/>
        <v/>
      </c>
      <c r="AN1659" s="62" t="str">
        <f t="shared" si="51"/>
        <v/>
      </c>
    </row>
    <row r="1660" spans="2:40" ht="21" customHeight="1">
      <c r="B1660" s="78"/>
      <c r="C1660" s="78"/>
      <c r="D1660" s="78"/>
      <c r="E1660" s="177"/>
      <c r="F1660" s="79"/>
      <c r="G1660" s="71"/>
      <c r="H1660" s="71"/>
      <c r="I1660" s="71"/>
      <c r="J1660" s="71"/>
      <c r="K1660" s="72"/>
      <c r="L1660" s="72"/>
      <c r="M1660" s="78"/>
      <c r="N1660" s="71"/>
      <c r="O1660" s="73"/>
      <c r="P1660" s="73"/>
      <c r="Q1660" s="73"/>
      <c r="R1660" s="85"/>
      <c r="S1660" s="73"/>
      <c r="T1660" s="85"/>
      <c r="U1660" s="73"/>
      <c r="V1660" s="85"/>
      <c r="W1660" s="73"/>
      <c r="X1660" s="73"/>
      <c r="Y1660" s="79"/>
      <c r="Z1660" s="71"/>
      <c r="AA1660" s="85"/>
      <c r="AB1660" s="85"/>
      <c r="AC1660" s="85"/>
      <c r="AD1660" s="85"/>
      <c r="AE1660" s="85"/>
      <c r="AF1660" s="85"/>
      <c r="AG1660" s="85"/>
      <c r="AH1660" s="85"/>
      <c r="AI1660" s="85"/>
      <c r="AJ1660" s="85"/>
      <c r="AK1660" s="85"/>
      <c r="AL1660" s="71"/>
      <c r="AM1660" s="68" t="str">
        <f t="shared" si="50"/>
        <v/>
      </c>
      <c r="AN1660" s="62" t="str">
        <f t="shared" si="51"/>
        <v/>
      </c>
    </row>
    <row r="1661" spans="2:40" ht="21" customHeight="1">
      <c r="B1661" s="78"/>
      <c r="C1661" s="78"/>
      <c r="D1661" s="78"/>
      <c r="E1661" s="177"/>
      <c r="F1661" s="79"/>
      <c r="G1661" s="71"/>
      <c r="H1661" s="71"/>
      <c r="I1661" s="71"/>
      <c r="J1661" s="71"/>
      <c r="K1661" s="72"/>
      <c r="L1661" s="72"/>
      <c r="M1661" s="78"/>
      <c r="N1661" s="71"/>
      <c r="O1661" s="73"/>
      <c r="P1661" s="73"/>
      <c r="Q1661" s="73"/>
      <c r="R1661" s="85"/>
      <c r="S1661" s="73"/>
      <c r="T1661" s="85"/>
      <c r="U1661" s="73"/>
      <c r="V1661" s="85"/>
      <c r="W1661" s="73"/>
      <c r="X1661" s="73"/>
      <c r="Y1661" s="79"/>
      <c r="Z1661" s="71"/>
      <c r="AA1661" s="85"/>
      <c r="AB1661" s="85"/>
      <c r="AC1661" s="85"/>
      <c r="AD1661" s="85"/>
      <c r="AE1661" s="85"/>
      <c r="AF1661" s="85"/>
      <c r="AG1661" s="85"/>
      <c r="AH1661" s="85"/>
      <c r="AI1661" s="85"/>
      <c r="AJ1661" s="85"/>
      <c r="AK1661" s="85"/>
      <c r="AL1661" s="71"/>
      <c r="AM1661" s="68" t="str">
        <f t="shared" si="50"/>
        <v/>
      </c>
      <c r="AN1661" s="62" t="str">
        <f t="shared" si="51"/>
        <v/>
      </c>
    </row>
    <row r="1662" spans="2:40" ht="21" customHeight="1">
      <c r="B1662" s="78"/>
      <c r="C1662" s="78"/>
      <c r="D1662" s="78"/>
      <c r="E1662" s="177"/>
      <c r="F1662" s="79"/>
      <c r="G1662" s="71"/>
      <c r="H1662" s="71"/>
      <c r="I1662" s="71"/>
      <c r="J1662" s="71"/>
      <c r="K1662" s="72"/>
      <c r="L1662" s="72"/>
      <c r="M1662" s="78"/>
      <c r="N1662" s="71"/>
      <c r="O1662" s="73"/>
      <c r="P1662" s="73"/>
      <c r="Q1662" s="73"/>
      <c r="R1662" s="85"/>
      <c r="S1662" s="73"/>
      <c r="T1662" s="85"/>
      <c r="U1662" s="73"/>
      <c r="V1662" s="85"/>
      <c r="W1662" s="73"/>
      <c r="X1662" s="73"/>
      <c r="Y1662" s="79"/>
      <c r="Z1662" s="71"/>
      <c r="AA1662" s="85"/>
      <c r="AB1662" s="85"/>
      <c r="AC1662" s="85"/>
      <c r="AD1662" s="85"/>
      <c r="AE1662" s="85"/>
      <c r="AF1662" s="85"/>
      <c r="AG1662" s="85"/>
      <c r="AH1662" s="85"/>
      <c r="AI1662" s="85"/>
      <c r="AJ1662" s="85"/>
      <c r="AK1662" s="85"/>
      <c r="AL1662" s="71"/>
      <c r="AM1662" s="68" t="str">
        <f t="shared" si="50"/>
        <v/>
      </c>
      <c r="AN1662" s="62" t="str">
        <f t="shared" si="51"/>
        <v/>
      </c>
    </row>
    <row r="1663" spans="2:40" ht="21" customHeight="1">
      <c r="B1663" s="78"/>
      <c r="C1663" s="78"/>
      <c r="D1663" s="78"/>
      <c r="E1663" s="177"/>
      <c r="F1663" s="79"/>
      <c r="G1663" s="71"/>
      <c r="H1663" s="71"/>
      <c r="I1663" s="71"/>
      <c r="J1663" s="71"/>
      <c r="K1663" s="72"/>
      <c r="L1663" s="72"/>
      <c r="M1663" s="78"/>
      <c r="N1663" s="71"/>
      <c r="O1663" s="73"/>
      <c r="P1663" s="73"/>
      <c r="Q1663" s="73"/>
      <c r="R1663" s="85"/>
      <c r="S1663" s="73"/>
      <c r="T1663" s="85"/>
      <c r="U1663" s="73"/>
      <c r="V1663" s="85"/>
      <c r="W1663" s="73"/>
      <c r="X1663" s="73"/>
      <c r="Y1663" s="79"/>
      <c r="Z1663" s="71"/>
      <c r="AA1663" s="85"/>
      <c r="AB1663" s="85"/>
      <c r="AC1663" s="85"/>
      <c r="AD1663" s="85"/>
      <c r="AE1663" s="85"/>
      <c r="AF1663" s="85"/>
      <c r="AG1663" s="85"/>
      <c r="AH1663" s="85"/>
      <c r="AI1663" s="85"/>
      <c r="AJ1663" s="85"/>
      <c r="AK1663" s="85"/>
      <c r="AL1663" s="71"/>
      <c r="AM1663" s="68" t="str">
        <f t="shared" si="50"/>
        <v/>
      </c>
      <c r="AN1663" s="62" t="str">
        <f t="shared" si="51"/>
        <v/>
      </c>
    </row>
    <row r="1664" spans="2:40" ht="21" customHeight="1">
      <c r="B1664" s="78"/>
      <c r="C1664" s="78"/>
      <c r="D1664" s="78"/>
      <c r="E1664" s="177"/>
      <c r="F1664" s="79"/>
      <c r="G1664" s="71"/>
      <c r="H1664" s="71"/>
      <c r="I1664" s="71"/>
      <c r="J1664" s="71"/>
      <c r="K1664" s="72"/>
      <c r="L1664" s="72"/>
      <c r="M1664" s="78"/>
      <c r="N1664" s="71"/>
      <c r="O1664" s="73"/>
      <c r="P1664" s="73"/>
      <c r="Q1664" s="73"/>
      <c r="R1664" s="85"/>
      <c r="S1664" s="73"/>
      <c r="T1664" s="85"/>
      <c r="U1664" s="73"/>
      <c r="V1664" s="85"/>
      <c r="W1664" s="73"/>
      <c r="X1664" s="73"/>
      <c r="Y1664" s="79"/>
      <c r="Z1664" s="71"/>
      <c r="AA1664" s="85"/>
      <c r="AB1664" s="85"/>
      <c r="AC1664" s="85"/>
      <c r="AD1664" s="85"/>
      <c r="AE1664" s="85"/>
      <c r="AF1664" s="85"/>
      <c r="AG1664" s="85"/>
      <c r="AH1664" s="85"/>
      <c r="AI1664" s="85"/>
      <c r="AJ1664" s="85"/>
      <c r="AK1664" s="85"/>
      <c r="AL1664" s="71"/>
      <c r="AM1664" s="68" t="str">
        <f t="shared" si="50"/>
        <v/>
      </c>
      <c r="AN1664" s="62" t="str">
        <f t="shared" si="51"/>
        <v/>
      </c>
    </row>
    <row r="1665" spans="2:40" ht="21" customHeight="1">
      <c r="B1665" s="78"/>
      <c r="C1665" s="78"/>
      <c r="D1665" s="78"/>
      <c r="E1665" s="177"/>
      <c r="F1665" s="79"/>
      <c r="G1665" s="71"/>
      <c r="H1665" s="71"/>
      <c r="I1665" s="71"/>
      <c r="J1665" s="71"/>
      <c r="K1665" s="72"/>
      <c r="L1665" s="72"/>
      <c r="M1665" s="78"/>
      <c r="N1665" s="71"/>
      <c r="O1665" s="73"/>
      <c r="P1665" s="73"/>
      <c r="Q1665" s="73"/>
      <c r="R1665" s="85"/>
      <c r="S1665" s="73"/>
      <c r="T1665" s="85"/>
      <c r="U1665" s="73"/>
      <c r="V1665" s="85"/>
      <c r="W1665" s="73"/>
      <c r="X1665" s="73"/>
      <c r="Y1665" s="79"/>
      <c r="Z1665" s="71"/>
      <c r="AA1665" s="85"/>
      <c r="AB1665" s="85"/>
      <c r="AC1665" s="85"/>
      <c r="AD1665" s="85"/>
      <c r="AE1665" s="85"/>
      <c r="AF1665" s="85"/>
      <c r="AG1665" s="85"/>
      <c r="AH1665" s="85"/>
      <c r="AI1665" s="85"/>
      <c r="AJ1665" s="85"/>
      <c r="AK1665" s="85"/>
      <c r="AL1665" s="71"/>
      <c r="AM1665" s="68" t="str">
        <f t="shared" si="50"/>
        <v/>
      </c>
      <c r="AN1665" s="62" t="str">
        <f t="shared" si="51"/>
        <v/>
      </c>
    </row>
    <row r="1666" spans="2:40" ht="21" customHeight="1">
      <c r="B1666" s="78"/>
      <c r="C1666" s="78"/>
      <c r="D1666" s="78"/>
      <c r="E1666" s="177"/>
      <c r="F1666" s="79"/>
      <c r="G1666" s="71"/>
      <c r="H1666" s="71"/>
      <c r="I1666" s="71"/>
      <c r="J1666" s="71"/>
      <c r="K1666" s="72"/>
      <c r="L1666" s="72"/>
      <c r="M1666" s="78"/>
      <c r="N1666" s="71"/>
      <c r="O1666" s="73"/>
      <c r="P1666" s="73"/>
      <c r="Q1666" s="73"/>
      <c r="R1666" s="85"/>
      <c r="S1666" s="73"/>
      <c r="T1666" s="85"/>
      <c r="U1666" s="73"/>
      <c r="V1666" s="85"/>
      <c r="W1666" s="73"/>
      <c r="X1666" s="73"/>
      <c r="Y1666" s="79"/>
      <c r="Z1666" s="71"/>
      <c r="AA1666" s="85"/>
      <c r="AB1666" s="85"/>
      <c r="AC1666" s="85"/>
      <c r="AD1666" s="85"/>
      <c r="AE1666" s="85"/>
      <c r="AF1666" s="85"/>
      <c r="AG1666" s="85"/>
      <c r="AH1666" s="85"/>
      <c r="AI1666" s="85"/>
      <c r="AJ1666" s="85"/>
      <c r="AK1666" s="85"/>
      <c r="AL1666" s="71"/>
      <c r="AM1666" s="68" t="str">
        <f t="shared" si="50"/>
        <v/>
      </c>
      <c r="AN1666" s="62" t="str">
        <f t="shared" si="51"/>
        <v/>
      </c>
    </row>
    <row r="1667" spans="2:40" ht="21" customHeight="1">
      <c r="B1667" s="78"/>
      <c r="C1667" s="78"/>
      <c r="D1667" s="78"/>
      <c r="E1667" s="177"/>
      <c r="F1667" s="79"/>
      <c r="G1667" s="71"/>
      <c r="H1667" s="71"/>
      <c r="I1667" s="71"/>
      <c r="J1667" s="71"/>
      <c r="K1667" s="72"/>
      <c r="L1667" s="72"/>
      <c r="M1667" s="78"/>
      <c r="N1667" s="71"/>
      <c r="O1667" s="73"/>
      <c r="P1667" s="73"/>
      <c r="Q1667" s="73"/>
      <c r="R1667" s="85"/>
      <c r="S1667" s="73"/>
      <c r="T1667" s="85"/>
      <c r="U1667" s="73"/>
      <c r="V1667" s="85"/>
      <c r="W1667" s="73"/>
      <c r="X1667" s="73"/>
      <c r="Y1667" s="79"/>
      <c r="Z1667" s="71"/>
      <c r="AA1667" s="85"/>
      <c r="AB1667" s="85"/>
      <c r="AC1667" s="85"/>
      <c r="AD1667" s="85"/>
      <c r="AE1667" s="85"/>
      <c r="AF1667" s="85"/>
      <c r="AG1667" s="85"/>
      <c r="AH1667" s="85"/>
      <c r="AI1667" s="85"/>
      <c r="AJ1667" s="85"/>
      <c r="AK1667" s="85"/>
      <c r="AL1667" s="71"/>
      <c r="AM1667" s="68" t="str">
        <f t="shared" si="50"/>
        <v/>
      </c>
      <c r="AN1667" s="62" t="str">
        <f t="shared" si="51"/>
        <v/>
      </c>
    </row>
    <row r="1668" spans="2:40" ht="21" customHeight="1">
      <c r="B1668" s="78"/>
      <c r="C1668" s="78"/>
      <c r="D1668" s="78"/>
      <c r="E1668" s="177"/>
      <c r="F1668" s="79"/>
      <c r="G1668" s="71"/>
      <c r="H1668" s="71"/>
      <c r="I1668" s="71"/>
      <c r="J1668" s="71"/>
      <c r="K1668" s="72"/>
      <c r="L1668" s="72"/>
      <c r="M1668" s="78"/>
      <c r="N1668" s="71"/>
      <c r="O1668" s="73"/>
      <c r="P1668" s="73"/>
      <c r="Q1668" s="73"/>
      <c r="R1668" s="85"/>
      <c r="S1668" s="73"/>
      <c r="T1668" s="85"/>
      <c r="U1668" s="73"/>
      <c r="V1668" s="85"/>
      <c r="W1668" s="73"/>
      <c r="X1668" s="73"/>
      <c r="Y1668" s="79"/>
      <c r="Z1668" s="71"/>
      <c r="AA1668" s="85"/>
      <c r="AB1668" s="85"/>
      <c r="AC1668" s="85"/>
      <c r="AD1668" s="85"/>
      <c r="AE1668" s="85"/>
      <c r="AF1668" s="85"/>
      <c r="AG1668" s="85"/>
      <c r="AH1668" s="85"/>
      <c r="AI1668" s="85"/>
      <c r="AJ1668" s="85"/>
      <c r="AK1668" s="85"/>
      <c r="AL1668" s="71"/>
      <c r="AM1668" s="68" t="str">
        <f t="shared" si="50"/>
        <v/>
      </c>
      <c r="AN1668" s="62" t="str">
        <f t="shared" si="51"/>
        <v/>
      </c>
    </row>
    <row r="1669" spans="2:40" ht="21" customHeight="1">
      <c r="B1669" s="78"/>
      <c r="C1669" s="78"/>
      <c r="D1669" s="78"/>
      <c r="E1669" s="177"/>
      <c r="F1669" s="79"/>
      <c r="G1669" s="71"/>
      <c r="H1669" s="71"/>
      <c r="I1669" s="71"/>
      <c r="J1669" s="71"/>
      <c r="K1669" s="72"/>
      <c r="L1669" s="72"/>
      <c r="M1669" s="78"/>
      <c r="N1669" s="71"/>
      <c r="O1669" s="73"/>
      <c r="P1669" s="73"/>
      <c r="Q1669" s="73"/>
      <c r="R1669" s="85"/>
      <c r="S1669" s="73"/>
      <c r="T1669" s="85"/>
      <c r="U1669" s="73"/>
      <c r="V1669" s="85"/>
      <c r="W1669" s="73"/>
      <c r="X1669" s="73"/>
      <c r="Y1669" s="79"/>
      <c r="Z1669" s="71"/>
      <c r="AA1669" s="85"/>
      <c r="AB1669" s="85"/>
      <c r="AC1669" s="85"/>
      <c r="AD1669" s="85"/>
      <c r="AE1669" s="85"/>
      <c r="AF1669" s="85"/>
      <c r="AG1669" s="85"/>
      <c r="AH1669" s="85"/>
      <c r="AI1669" s="85"/>
      <c r="AJ1669" s="85"/>
      <c r="AK1669" s="85"/>
      <c r="AL1669" s="71"/>
      <c r="AM1669" s="68" t="str">
        <f t="shared" si="50"/>
        <v/>
      </c>
      <c r="AN1669" s="62" t="str">
        <f t="shared" si="51"/>
        <v/>
      </c>
    </row>
    <row r="1670" spans="2:40" ht="21" customHeight="1">
      <c r="B1670" s="78"/>
      <c r="C1670" s="78"/>
      <c r="D1670" s="78"/>
      <c r="E1670" s="177"/>
      <c r="F1670" s="79"/>
      <c r="G1670" s="71"/>
      <c r="H1670" s="71"/>
      <c r="I1670" s="71"/>
      <c r="J1670" s="71"/>
      <c r="K1670" s="72"/>
      <c r="L1670" s="72"/>
      <c r="M1670" s="78"/>
      <c r="N1670" s="71"/>
      <c r="O1670" s="73"/>
      <c r="P1670" s="73"/>
      <c r="Q1670" s="73"/>
      <c r="R1670" s="85"/>
      <c r="S1670" s="73"/>
      <c r="T1670" s="85"/>
      <c r="U1670" s="73"/>
      <c r="V1670" s="85"/>
      <c r="W1670" s="73"/>
      <c r="X1670" s="73"/>
      <c r="Y1670" s="79"/>
      <c r="Z1670" s="71"/>
      <c r="AA1670" s="85"/>
      <c r="AB1670" s="85"/>
      <c r="AC1670" s="85"/>
      <c r="AD1670" s="85"/>
      <c r="AE1670" s="85"/>
      <c r="AF1670" s="85"/>
      <c r="AG1670" s="85"/>
      <c r="AH1670" s="85"/>
      <c r="AI1670" s="85"/>
      <c r="AJ1670" s="85"/>
      <c r="AK1670" s="85"/>
      <c r="AL1670" s="71"/>
      <c r="AM1670" s="68" t="str">
        <f t="shared" si="50"/>
        <v/>
      </c>
      <c r="AN1670" s="62" t="str">
        <f t="shared" si="51"/>
        <v/>
      </c>
    </row>
    <row r="1671" spans="2:40" ht="21" customHeight="1">
      <c r="B1671" s="78"/>
      <c r="C1671" s="78"/>
      <c r="D1671" s="78"/>
      <c r="E1671" s="177"/>
      <c r="F1671" s="79"/>
      <c r="G1671" s="71"/>
      <c r="H1671" s="71"/>
      <c r="I1671" s="71"/>
      <c r="J1671" s="71"/>
      <c r="K1671" s="72"/>
      <c r="L1671" s="72"/>
      <c r="M1671" s="78"/>
      <c r="N1671" s="71"/>
      <c r="O1671" s="73"/>
      <c r="P1671" s="73"/>
      <c r="Q1671" s="73"/>
      <c r="R1671" s="85"/>
      <c r="S1671" s="73"/>
      <c r="T1671" s="85"/>
      <c r="U1671" s="73"/>
      <c r="V1671" s="85"/>
      <c r="W1671" s="73"/>
      <c r="X1671" s="73"/>
      <c r="Y1671" s="79"/>
      <c r="Z1671" s="71"/>
      <c r="AA1671" s="85"/>
      <c r="AB1671" s="85"/>
      <c r="AC1671" s="85"/>
      <c r="AD1671" s="85"/>
      <c r="AE1671" s="85"/>
      <c r="AF1671" s="85"/>
      <c r="AG1671" s="85"/>
      <c r="AH1671" s="85"/>
      <c r="AI1671" s="85"/>
      <c r="AJ1671" s="85"/>
      <c r="AK1671" s="85"/>
      <c r="AL1671" s="71"/>
      <c r="AM1671" s="68" t="str">
        <f t="shared" si="50"/>
        <v/>
      </c>
      <c r="AN1671" s="62" t="str">
        <f t="shared" si="51"/>
        <v/>
      </c>
    </row>
    <row r="1672" spans="2:40" ht="21" customHeight="1">
      <c r="B1672" s="78"/>
      <c r="C1672" s="78"/>
      <c r="D1672" s="78"/>
      <c r="E1672" s="177"/>
      <c r="F1672" s="79"/>
      <c r="G1672" s="71"/>
      <c r="H1672" s="71"/>
      <c r="I1672" s="71"/>
      <c r="J1672" s="71"/>
      <c r="K1672" s="72"/>
      <c r="L1672" s="72"/>
      <c r="M1672" s="78"/>
      <c r="N1672" s="71"/>
      <c r="O1672" s="73"/>
      <c r="P1672" s="73"/>
      <c r="Q1672" s="73"/>
      <c r="R1672" s="85"/>
      <c r="S1672" s="73"/>
      <c r="T1672" s="85"/>
      <c r="U1672" s="73"/>
      <c r="V1672" s="85"/>
      <c r="W1672" s="73"/>
      <c r="X1672" s="73"/>
      <c r="Y1672" s="79"/>
      <c r="Z1672" s="71"/>
      <c r="AA1672" s="85"/>
      <c r="AB1672" s="85"/>
      <c r="AC1672" s="85"/>
      <c r="AD1672" s="85"/>
      <c r="AE1672" s="85"/>
      <c r="AF1672" s="85"/>
      <c r="AG1672" s="85"/>
      <c r="AH1672" s="85"/>
      <c r="AI1672" s="85"/>
      <c r="AJ1672" s="85"/>
      <c r="AK1672" s="85"/>
      <c r="AL1672" s="71"/>
      <c r="AM1672" s="68" t="str">
        <f t="shared" si="50"/>
        <v/>
      </c>
      <c r="AN1672" s="62" t="str">
        <f t="shared" si="51"/>
        <v/>
      </c>
    </row>
    <row r="1673" spans="2:40" ht="21" customHeight="1">
      <c r="B1673" s="78"/>
      <c r="C1673" s="78"/>
      <c r="D1673" s="78"/>
      <c r="E1673" s="177"/>
      <c r="F1673" s="79"/>
      <c r="G1673" s="71"/>
      <c r="H1673" s="71"/>
      <c r="I1673" s="71"/>
      <c r="J1673" s="71"/>
      <c r="K1673" s="72"/>
      <c r="L1673" s="72"/>
      <c r="M1673" s="78"/>
      <c r="N1673" s="71"/>
      <c r="O1673" s="73"/>
      <c r="P1673" s="73"/>
      <c r="Q1673" s="73"/>
      <c r="R1673" s="85"/>
      <c r="S1673" s="73"/>
      <c r="T1673" s="85"/>
      <c r="U1673" s="73"/>
      <c r="V1673" s="85"/>
      <c r="W1673" s="73"/>
      <c r="X1673" s="73"/>
      <c r="Y1673" s="79"/>
      <c r="Z1673" s="71"/>
      <c r="AA1673" s="85"/>
      <c r="AB1673" s="85"/>
      <c r="AC1673" s="85"/>
      <c r="AD1673" s="85"/>
      <c r="AE1673" s="85"/>
      <c r="AF1673" s="85"/>
      <c r="AG1673" s="85"/>
      <c r="AH1673" s="85"/>
      <c r="AI1673" s="85"/>
      <c r="AJ1673" s="85"/>
      <c r="AK1673" s="85"/>
      <c r="AL1673" s="71"/>
      <c r="AM1673" s="68" t="str">
        <f t="shared" si="50"/>
        <v/>
      </c>
      <c r="AN1673" s="62" t="str">
        <f t="shared" si="51"/>
        <v/>
      </c>
    </row>
    <row r="1674" spans="2:40" ht="21" customHeight="1">
      <c r="B1674" s="78"/>
      <c r="C1674" s="78"/>
      <c r="D1674" s="78"/>
      <c r="E1674" s="177"/>
      <c r="F1674" s="79"/>
      <c r="G1674" s="71"/>
      <c r="H1674" s="71"/>
      <c r="I1674" s="71"/>
      <c r="J1674" s="71"/>
      <c r="K1674" s="72"/>
      <c r="L1674" s="72"/>
      <c r="M1674" s="78"/>
      <c r="N1674" s="71"/>
      <c r="O1674" s="73"/>
      <c r="P1674" s="73"/>
      <c r="Q1674" s="73"/>
      <c r="R1674" s="85"/>
      <c r="S1674" s="73"/>
      <c r="T1674" s="85"/>
      <c r="U1674" s="73"/>
      <c r="V1674" s="85"/>
      <c r="W1674" s="73"/>
      <c r="X1674" s="73"/>
      <c r="Y1674" s="79"/>
      <c r="Z1674" s="71"/>
      <c r="AA1674" s="85"/>
      <c r="AB1674" s="85"/>
      <c r="AC1674" s="85"/>
      <c r="AD1674" s="85"/>
      <c r="AE1674" s="85"/>
      <c r="AF1674" s="85"/>
      <c r="AG1674" s="85"/>
      <c r="AH1674" s="85"/>
      <c r="AI1674" s="85"/>
      <c r="AJ1674" s="85"/>
      <c r="AK1674" s="85"/>
      <c r="AL1674" s="71"/>
      <c r="AM1674" s="68" t="str">
        <f t="shared" si="50"/>
        <v/>
      </c>
      <c r="AN1674" s="62" t="str">
        <f t="shared" si="51"/>
        <v/>
      </c>
    </row>
    <row r="1675" spans="2:40" ht="21" customHeight="1">
      <c r="B1675" s="78"/>
      <c r="C1675" s="78"/>
      <c r="D1675" s="78"/>
      <c r="E1675" s="177"/>
      <c r="F1675" s="79"/>
      <c r="G1675" s="71"/>
      <c r="H1675" s="71"/>
      <c r="I1675" s="71"/>
      <c r="J1675" s="71"/>
      <c r="K1675" s="72"/>
      <c r="L1675" s="72"/>
      <c r="M1675" s="78"/>
      <c r="N1675" s="71"/>
      <c r="O1675" s="73"/>
      <c r="P1675" s="73"/>
      <c r="Q1675" s="73"/>
      <c r="R1675" s="85"/>
      <c r="S1675" s="73"/>
      <c r="T1675" s="85"/>
      <c r="U1675" s="73"/>
      <c r="V1675" s="85"/>
      <c r="W1675" s="73"/>
      <c r="X1675" s="73"/>
      <c r="Y1675" s="79"/>
      <c r="Z1675" s="71"/>
      <c r="AA1675" s="85"/>
      <c r="AB1675" s="85"/>
      <c r="AC1675" s="85"/>
      <c r="AD1675" s="85"/>
      <c r="AE1675" s="85"/>
      <c r="AF1675" s="85"/>
      <c r="AG1675" s="85"/>
      <c r="AH1675" s="85"/>
      <c r="AI1675" s="85"/>
      <c r="AJ1675" s="85"/>
      <c r="AK1675" s="85"/>
      <c r="AL1675" s="71"/>
      <c r="AM1675" s="68" t="str">
        <f t="shared" si="50"/>
        <v/>
      </c>
      <c r="AN1675" s="62" t="str">
        <f t="shared" si="51"/>
        <v/>
      </c>
    </row>
    <row r="1676" spans="2:40" ht="21" customHeight="1">
      <c r="B1676" s="78"/>
      <c r="C1676" s="78"/>
      <c r="D1676" s="78"/>
      <c r="E1676" s="177"/>
      <c r="F1676" s="79"/>
      <c r="G1676" s="71"/>
      <c r="H1676" s="71"/>
      <c r="I1676" s="71"/>
      <c r="J1676" s="71"/>
      <c r="K1676" s="72"/>
      <c r="L1676" s="72"/>
      <c r="M1676" s="78"/>
      <c r="N1676" s="71"/>
      <c r="O1676" s="73"/>
      <c r="P1676" s="73"/>
      <c r="Q1676" s="73"/>
      <c r="R1676" s="85"/>
      <c r="S1676" s="73"/>
      <c r="T1676" s="85"/>
      <c r="U1676" s="73"/>
      <c r="V1676" s="85"/>
      <c r="W1676" s="73"/>
      <c r="X1676" s="73"/>
      <c r="Y1676" s="79"/>
      <c r="Z1676" s="71"/>
      <c r="AA1676" s="85"/>
      <c r="AB1676" s="85"/>
      <c r="AC1676" s="85"/>
      <c r="AD1676" s="85"/>
      <c r="AE1676" s="85"/>
      <c r="AF1676" s="85"/>
      <c r="AG1676" s="85"/>
      <c r="AH1676" s="85"/>
      <c r="AI1676" s="85"/>
      <c r="AJ1676" s="85"/>
      <c r="AK1676" s="85"/>
      <c r="AL1676" s="71"/>
      <c r="AM1676" s="68" t="str">
        <f t="shared" ref="AM1676:AM1739" si="52">IF(AN1676&lt;&gt;"","Erreur","")</f>
        <v/>
      </c>
      <c r="AN1676" s="62" t="str">
        <f t="shared" si="51"/>
        <v/>
      </c>
    </row>
    <row r="1677" spans="2:40" ht="21" customHeight="1">
      <c r="B1677" s="78"/>
      <c r="C1677" s="78"/>
      <c r="D1677" s="78"/>
      <c r="E1677" s="177"/>
      <c r="F1677" s="79"/>
      <c r="G1677" s="71"/>
      <c r="H1677" s="71"/>
      <c r="I1677" s="71"/>
      <c r="J1677" s="71"/>
      <c r="K1677" s="72"/>
      <c r="L1677" s="72"/>
      <c r="M1677" s="78"/>
      <c r="N1677" s="71"/>
      <c r="O1677" s="73"/>
      <c r="P1677" s="73"/>
      <c r="Q1677" s="73"/>
      <c r="R1677" s="85"/>
      <c r="S1677" s="73"/>
      <c r="T1677" s="85"/>
      <c r="U1677" s="73"/>
      <c r="V1677" s="85"/>
      <c r="W1677" s="73"/>
      <c r="X1677" s="73"/>
      <c r="Y1677" s="79"/>
      <c r="Z1677" s="71"/>
      <c r="AA1677" s="85"/>
      <c r="AB1677" s="85"/>
      <c r="AC1677" s="85"/>
      <c r="AD1677" s="85"/>
      <c r="AE1677" s="85"/>
      <c r="AF1677" s="85"/>
      <c r="AG1677" s="85"/>
      <c r="AH1677" s="85"/>
      <c r="AI1677" s="85"/>
      <c r="AJ1677" s="85"/>
      <c r="AK1677" s="85"/>
      <c r="AL1677" s="71"/>
      <c r="AM1677" s="68" t="str">
        <f t="shared" si="52"/>
        <v/>
      </c>
      <c r="AN1677" s="62" t="str">
        <f t="shared" ref="AN1677:AN1740" si="53">IF(AND(B1677&lt;&gt;"",B1676=""),"La ligne précédente ne doit pas être vide",IF(AND(B1677&lt;&gt;"",OR(C1677="",D1677="",E1677="",F1677="",G1677="",H1677="",J1677="",N1677="")),"Veuillez compléter les informations d'identification du programme de cession en réassurance.",IF(AND(B1677="",OR(C1677&lt;&gt;"",D1677&lt;&gt;"",E1677&lt;&gt;"",F1677&lt;&gt;"",G1677&lt;&gt;"",H1677&lt;&gt;"",J1677&lt;&gt;"",N1677&lt;&gt;"")),"Veuillez compléter les informations d'identification du programme de cession en réassurance en colonne C0010.",IF(AND(B1677&lt;&gt;"",AL1677=""),"Veuillez sélectionner NA dans la liste de la colonne C0370 si vous n'avez rien à déclarer.",""))))</f>
        <v/>
      </c>
    </row>
    <row r="1678" spans="2:40" ht="21" customHeight="1">
      <c r="B1678" s="78"/>
      <c r="C1678" s="78"/>
      <c r="D1678" s="78"/>
      <c r="E1678" s="177"/>
      <c r="F1678" s="79"/>
      <c r="G1678" s="71"/>
      <c r="H1678" s="71"/>
      <c r="I1678" s="71"/>
      <c r="J1678" s="71"/>
      <c r="K1678" s="72"/>
      <c r="L1678" s="72"/>
      <c r="M1678" s="78"/>
      <c r="N1678" s="71"/>
      <c r="O1678" s="73"/>
      <c r="P1678" s="73"/>
      <c r="Q1678" s="73"/>
      <c r="R1678" s="85"/>
      <c r="S1678" s="73"/>
      <c r="T1678" s="85"/>
      <c r="U1678" s="73"/>
      <c r="V1678" s="85"/>
      <c r="W1678" s="73"/>
      <c r="X1678" s="73"/>
      <c r="Y1678" s="79"/>
      <c r="Z1678" s="71"/>
      <c r="AA1678" s="85"/>
      <c r="AB1678" s="85"/>
      <c r="AC1678" s="85"/>
      <c r="AD1678" s="85"/>
      <c r="AE1678" s="85"/>
      <c r="AF1678" s="85"/>
      <c r="AG1678" s="85"/>
      <c r="AH1678" s="85"/>
      <c r="AI1678" s="85"/>
      <c r="AJ1678" s="85"/>
      <c r="AK1678" s="85"/>
      <c r="AL1678" s="71"/>
      <c r="AM1678" s="68" t="str">
        <f t="shared" si="52"/>
        <v/>
      </c>
      <c r="AN1678" s="62" t="str">
        <f t="shared" si="53"/>
        <v/>
      </c>
    </row>
    <row r="1679" spans="2:40" ht="21" customHeight="1">
      <c r="B1679" s="78"/>
      <c r="C1679" s="78"/>
      <c r="D1679" s="78"/>
      <c r="E1679" s="177"/>
      <c r="F1679" s="79"/>
      <c r="G1679" s="71"/>
      <c r="H1679" s="71"/>
      <c r="I1679" s="71"/>
      <c r="J1679" s="71"/>
      <c r="K1679" s="72"/>
      <c r="L1679" s="72"/>
      <c r="M1679" s="78"/>
      <c r="N1679" s="71"/>
      <c r="O1679" s="73"/>
      <c r="P1679" s="73"/>
      <c r="Q1679" s="73"/>
      <c r="R1679" s="85"/>
      <c r="S1679" s="73"/>
      <c r="T1679" s="85"/>
      <c r="U1679" s="73"/>
      <c r="V1679" s="85"/>
      <c r="W1679" s="73"/>
      <c r="X1679" s="73"/>
      <c r="Y1679" s="79"/>
      <c r="Z1679" s="71"/>
      <c r="AA1679" s="85"/>
      <c r="AB1679" s="85"/>
      <c r="AC1679" s="85"/>
      <c r="AD1679" s="85"/>
      <c r="AE1679" s="85"/>
      <c r="AF1679" s="85"/>
      <c r="AG1679" s="85"/>
      <c r="AH1679" s="85"/>
      <c r="AI1679" s="85"/>
      <c r="AJ1679" s="85"/>
      <c r="AK1679" s="85"/>
      <c r="AL1679" s="71"/>
      <c r="AM1679" s="68" t="str">
        <f t="shared" si="52"/>
        <v/>
      </c>
      <c r="AN1679" s="62" t="str">
        <f t="shared" si="53"/>
        <v/>
      </c>
    </row>
    <row r="1680" spans="2:40" ht="21" customHeight="1">
      <c r="B1680" s="78"/>
      <c r="C1680" s="78"/>
      <c r="D1680" s="78"/>
      <c r="E1680" s="177"/>
      <c r="F1680" s="79"/>
      <c r="G1680" s="71"/>
      <c r="H1680" s="71"/>
      <c r="I1680" s="71"/>
      <c r="J1680" s="71"/>
      <c r="K1680" s="72"/>
      <c r="L1680" s="72"/>
      <c r="M1680" s="78"/>
      <c r="N1680" s="71"/>
      <c r="O1680" s="73"/>
      <c r="P1680" s="73"/>
      <c r="Q1680" s="73"/>
      <c r="R1680" s="85"/>
      <c r="S1680" s="73"/>
      <c r="T1680" s="85"/>
      <c r="U1680" s="73"/>
      <c r="V1680" s="85"/>
      <c r="W1680" s="73"/>
      <c r="X1680" s="73"/>
      <c r="Y1680" s="79"/>
      <c r="Z1680" s="71"/>
      <c r="AA1680" s="85"/>
      <c r="AB1680" s="85"/>
      <c r="AC1680" s="85"/>
      <c r="AD1680" s="85"/>
      <c r="AE1680" s="85"/>
      <c r="AF1680" s="85"/>
      <c r="AG1680" s="85"/>
      <c r="AH1680" s="85"/>
      <c r="AI1680" s="85"/>
      <c r="AJ1680" s="85"/>
      <c r="AK1680" s="85"/>
      <c r="AL1680" s="71"/>
      <c r="AM1680" s="68" t="str">
        <f t="shared" si="52"/>
        <v/>
      </c>
      <c r="AN1680" s="62" t="str">
        <f t="shared" si="53"/>
        <v/>
      </c>
    </row>
    <row r="1681" spans="2:40" ht="21" customHeight="1">
      <c r="B1681" s="78"/>
      <c r="C1681" s="78"/>
      <c r="D1681" s="78"/>
      <c r="E1681" s="177"/>
      <c r="F1681" s="79"/>
      <c r="G1681" s="71"/>
      <c r="H1681" s="71"/>
      <c r="I1681" s="71"/>
      <c r="J1681" s="71"/>
      <c r="K1681" s="72"/>
      <c r="L1681" s="72"/>
      <c r="M1681" s="78"/>
      <c r="N1681" s="71"/>
      <c r="O1681" s="73"/>
      <c r="P1681" s="73"/>
      <c r="Q1681" s="73"/>
      <c r="R1681" s="85"/>
      <c r="S1681" s="73"/>
      <c r="T1681" s="85"/>
      <c r="U1681" s="73"/>
      <c r="V1681" s="85"/>
      <c r="W1681" s="73"/>
      <c r="X1681" s="73"/>
      <c r="Y1681" s="79"/>
      <c r="Z1681" s="71"/>
      <c r="AA1681" s="85"/>
      <c r="AB1681" s="85"/>
      <c r="AC1681" s="85"/>
      <c r="AD1681" s="85"/>
      <c r="AE1681" s="85"/>
      <c r="AF1681" s="85"/>
      <c r="AG1681" s="85"/>
      <c r="AH1681" s="85"/>
      <c r="AI1681" s="85"/>
      <c r="AJ1681" s="85"/>
      <c r="AK1681" s="85"/>
      <c r="AL1681" s="71"/>
      <c r="AM1681" s="68" t="str">
        <f t="shared" si="52"/>
        <v/>
      </c>
      <c r="AN1681" s="62" t="str">
        <f t="shared" si="53"/>
        <v/>
      </c>
    </row>
    <row r="1682" spans="2:40" ht="21" customHeight="1">
      <c r="B1682" s="78"/>
      <c r="C1682" s="78"/>
      <c r="D1682" s="78"/>
      <c r="E1682" s="177"/>
      <c r="F1682" s="79"/>
      <c r="G1682" s="71"/>
      <c r="H1682" s="71"/>
      <c r="I1682" s="71"/>
      <c r="J1682" s="71"/>
      <c r="K1682" s="72"/>
      <c r="L1682" s="72"/>
      <c r="M1682" s="78"/>
      <c r="N1682" s="71"/>
      <c r="O1682" s="73"/>
      <c r="P1682" s="73"/>
      <c r="Q1682" s="73"/>
      <c r="R1682" s="85"/>
      <c r="S1682" s="73"/>
      <c r="T1682" s="85"/>
      <c r="U1682" s="73"/>
      <c r="V1682" s="85"/>
      <c r="W1682" s="73"/>
      <c r="X1682" s="73"/>
      <c r="Y1682" s="79"/>
      <c r="Z1682" s="71"/>
      <c r="AA1682" s="85"/>
      <c r="AB1682" s="85"/>
      <c r="AC1682" s="85"/>
      <c r="AD1682" s="85"/>
      <c r="AE1682" s="85"/>
      <c r="AF1682" s="85"/>
      <c r="AG1682" s="85"/>
      <c r="AH1682" s="85"/>
      <c r="AI1682" s="85"/>
      <c r="AJ1682" s="85"/>
      <c r="AK1682" s="85"/>
      <c r="AL1682" s="71"/>
      <c r="AM1682" s="68" t="str">
        <f t="shared" si="52"/>
        <v/>
      </c>
      <c r="AN1682" s="62" t="str">
        <f t="shared" si="53"/>
        <v/>
      </c>
    </row>
    <row r="1683" spans="2:40" ht="21" customHeight="1">
      <c r="B1683" s="78"/>
      <c r="C1683" s="78"/>
      <c r="D1683" s="78"/>
      <c r="E1683" s="177"/>
      <c r="F1683" s="79"/>
      <c r="G1683" s="71"/>
      <c r="H1683" s="71"/>
      <c r="I1683" s="71"/>
      <c r="J1683" s="71"/>
      <c r="K1683" s="72"/>
      <c r="L1683" s="72"/>
      <c r="M1683" s="78"/>
      <c r="N1683" s="71"/>
      <c r="O1683" s="73"/>
      <c r="P1683" s="73"/>
      <c r="Q1683" s="73"/>
      <c r="R1683" s="85"/>
      <c r="S1683" s="73"/>
      <c r="T1683" s="85"/>
      <c r="U1683" s="73"/>
      <c r="V1683" s="85"/>
      <c r="W1683" s="73"/>
      <c r="X1683" s="73"/>
      <c r="Y1683" s="79"/>
      <c r="Z1683" s="71"/>
      <c r="AA1683" s="85"/>
      <c r="AB1683" s="85"/>
      <c r="AC1683" s="85"/>
      <c r="AD1683" s="85"/>
      <c r="AE1683" s="85"/>
      <c r="AF1683" s="85"/>
      <c r="AG1683" s="85"/>
      <c r="AH1683" s="85"/>
      <c r="AI1683" s="85"/>
      <c r="AJ1683" s="85"/>
      <c r="AK1683" s="85"/>
      <c r="AL1683" s="71"/>
      <c r="AM1683" s="68" t="str">
        <f t="shared" si="52"/>
        <v/>
      </c>
      <c r="AN1683" s="62" t="str">
        <f t="shared" si="53"/>
        <v/>
      </c>
    </row>
    <row r="1684" spans="2:40" ht="21" customHeight="1">
      <c r="B1684" s="78"/>
      <c r="C1684" s="78"/>
      <c r="D1684" s="78"/>
      <c r="E1684" s="177"/>
      <c r="F1684" s="79"/>
      <c r="G1684" s="71"/>
      <c r="H1684" s="71"/>
      <c r="I1684" s="71"/>
      <c r="J1684" s="71"/>
      <c r="K1684" s="72"/>
      <c r="L1684" s="72"/>
      <c r="M1684" s="78"/>
      <c r="N1684" s="71"/>
      <c r="O1684" s="73"/>
      <c r="P1684" s="73"/>
      <c r="Q1684" s="73"/>
      <c r="R1684" s="85"/>
      <c r="S1684" s="73"/>
      <c r="T1684" s="85"/>
      <c r="U1684" s="73"/>
      <c r="V1684" s="85"/>
      <c r="W1684" s="73"/>
      <c r="X1684" s="73"/>
      <c r="Y1684" s="79"/>
      <c r="Z1684" s="71"/>
      <c r="AA1684" s="85"/>
      <c r="AB1684" s="85"/>
      <c r="AC1684" s="85"/>
      <c r="AD1684" s="85"/>
      <c r="AE1684" s="85"/>
      <c r="AF1684" s="85"/>
      <c r="AG1684" s="85"/>
      <c r="AH1684" s="85"/>
      <c r="AI1684" s="85"/>
      <c r="AJ1684" s="85"/>
      <c r="AK1684" s="85"/>
      <c r="AL1684" s="71"/>
      <c r="AM1684" s="68" t="str">
        <f t="shared" si="52"/>
        <v/>
      </c>
      <c r="AN1684" s="62" t="str">
        <f t="shared" si="53"/>
        <v/>
      </c>
    </row>
    <row r="1685" spans="2:40" ht="21" customHeight="1">
      <c r="B1685" s="78"/>
      <c r="C1685" s="78"/>
      <c r="D1685" s="78"/>
      <c r="E1685" s="177"/>
      <c r="F1685" s="79"/>
      <c r="G1685" s="71"/>
      <c r="H1685" s="71"/>
      <c r="I1685" s="71"/>
      <c r="J1685" s="71"/>
      <c r="K1685" s="72"/>
      <c r="L1685" s="72"/>
      <c r="M1685" s="78"/>
      <c r="N1685" s="71"/>
      <c r="O1685" s="73"/>
      <c r="P1685" s="73"/>
      <c r="Q1685" s="73"/>
      <c r="R1685" s="85"/>
      <c r="S1685" s="73"/>
      <c r="T1685" s="85"/>
      <c r="U1685" s="73"/>
      <c r="V1685" s="85"/>
      <c r="W1685" s="73"/>
      <c r="X1685" s="73"/>
      <c r="Y1685" s="79"/>
      <c r="Z1685" s="71"/>
      <c r="AA1685" s="85"/>
      <c r="AB1685" s="85"/>
      <c r="AC1685" s="85"/>
      <c r="AD1685" s="85"/>
      <c r="AE1685" s="85"/>
      <c r="AF1685" s="85"/>
      <c r="AG1685" s="85"/>
      <c r="AH1685" s="85"/>
      <c r="AI1685" s="85"/>
      <c r="AJ1685" s="85"/>
      <c r="AK1685" s="85"/>
      <c r="AL1685" s="71"/>
      <c r="AM1685" s="68" t="str">
        <f t="shared" si="52"/>
        <v/>
      </c>
      <c r="AN1685" s="62" t="str">
        <f t="shared" si="53"/>
        <v/>
      </c>
    </row>
    <row r="1686" spans="2:40" ht="21" customHeight="1">
      <c r="B1686" s="78"/>
      <c r="C1686" s="78"/>
      <c r="D1686" s="78"/>
      <c r="E1686" s="177"/>
      <c r="F1686" s="79"/>
      <c r="G1686" s="71"/>
      <c r="H1686" s="71"/>
      <c r="I1686" s="71"/>
      <c r="J1686" s="71"/>
      <c r="K1686" s="72"/>
      <c r="L1686" s="72"/>
      <c r="M1686" s="78"/>
      <c r="N1686" s="71"/>
      <c r="O1686" s="73"/>
      <c r="P1686" s="73"/>
      <c r="Q1686" s="73"/>
      <c r="R1686" s="85"/>
      <c r="S1686" s="73"/>
      <c r="T1686" s="85"/>
      <c r="U1686" s="73"/>
      <c r="V1686" s="85"/>
      <c r="W1686" s="73"/>
      <c r="X1686" s="73"/>
      <c r="Y1686" s="79"/>
      <c r="Z1686" s="71"/>
      <c r="AA1686" s="85"/>
      <c r="AB1686" s="85"/>
      <c r="AC1686" s="85"/>
      <c r="AD1686" s="85"/>
      <c r="AE1686" s="85"/>
      <c r="AF1686" s="85"/>
      <c r="AG1686" s="85"/>
      <c r="AH1686" s="85"/>
      <c r="AI1686" s="85"/>
      <c r="AJ1686" s="85"/>
      <c r="AK1686" s="85"/>
      <c r="AL1686" s="71"/>
      <c r="AM1686" s="68" t="str">
        <f t="shared" si="52"/>
        <v/>
      </c>
      <c r="AN1686" s="62" t="str">
        <f t="shared" si="53"/>
        <v/>
      </c>
    </row>
    <row r="1687" spans="2:40" ht="21" customHeight="1">
      <c r="B1687" s="78"/>
      <c r="C1687" s="78"/>
      <c r="D1687" s="78"/>
      <c r="E1687" s="177"/>
      <c r="F1687" s="79"/>
      <c r="G1687" s="71"/>
      <c r="H1687" s="71"/>
      <c r="I1687" s="71"/>
      <c r="J1687" s="71"/>
      <c r="K1687" s="72"/>
      <c r="L1687" s="72"/>
      <c r="M1687" s="78"/>
      <c r="N1687" s="71"/>
      <c r="O1687" s="73"/>
      <c r="P1687" s="73"/>
      <c r="Q1687" s="73"/>
      <c r="R1687" s="85"/>
      <c r="S1687" s="73"/>
      <c r="T1687" s="85"/>
      <c r="U1687" s="73"/>
      <c r="V1687" s="85"/>
      <c r="W1687" s="73"/>
      <c r="X1687" s="73"/>
      <c r="Y1687" s="79"/>
      <c r="Z1687" s="71"/>
      <c r="AA1687" s="85"/>
      <c r="AB1687" s="85"/>
      <c r="AC1687" s="85"/>
      <c r="AD1687" s="85"/>
      <c r="AE1687" s="85"/>
      <c r="AF1687" s="85"/>
      <c r="AG1687" s="85"/>
      <c r="AH1687" s="85"/>
      <c r="AI1687" s="85"/>
      <c r="AJ1687" s="85"/>
      <c r="AK1687" s="85"/>
      <c r="AL1687" s="71"/>
      <c r="AM1687" s="68" t="str">
        <f t="shared" si="52"/>
        <v/>
      </c>
      <c r="AN1687" s="62" t="str">
        <f t="shared" si="53"/>
        <v/>
      </c>
    </row>
    <row r="1688" spans="2:40" ht="21" customHeight="1">
      <c r="B1688" s="78"/>
      <c r="C1688" s="78"/>
      <c r="D1688" s="78"/>
      <c r="E1688" s="177"/>
      <c r="F1688" s="79"/>
      <c r="G1688" s="71"/>
      <c r="H1688" s="71"/>
      <c r="I1688" s="71"/>
      <c r="J1688" s="71"/>
      <c r="K1688" s="72"/>
      <c r="L1688" s="72"/>
      <c r="M1688" s="78"/>
      <c r="N1688" s="71"/>
      <c r="O1688" s="73"/>
      <c r="P1688" s="73"/>
      <c r="Q1688" s="73"/>
      <c r="R1688" s="85"/>
      <c r="S1688" s="73"/>
      <c r="T1688" s="85"/>
      <c r="U1688" s="73"/>
      <c r="V1688" s="85"/>
      <c r="W1688" s="73"/>
      <c r="X1688" s="73"/>
      <c r="Y1688" s="79"/>
      <c r="Z1688" s="71"/>
      <c r="AA1688" s="85"/>
      <c r="AB1688" s="85"/>
      <c r="AC1688" s="85"/>
      <c r="AD1688" s="85"/>
      <c r="AE1688" s="85"/>
      <c r="AF1688" s="85"/>
      <c r="AG1688" s="85"/>
      <c r="AH1688" s="85"/>
      <c r="AI1688" s="85"/>
      <c r="AJ1688" s="85"/>
      <c r="AK1688" s="85"/>
      <c r="AL1688" s="71"/>
      <c r="AM1688" s="68" t="str">
        <f t="shared" si="52"/>
        <v/>
      </c>
      <c r="AN1688" s="62" t="str">
        <f t="shared" si="53"/>
        <v/>
      </c>
    </row>
    <row r="1689" spans="2:40" ht="21" customHeight="1">
      <c r="B1689" s="78"/>
      <c r="C1689" s="78"/>
      <c r="D1689" s="78"/>
      <c r="E1689" s="177"/>
      <c r="F1689" s="79"/>
      <c r="G1689" s="71"/>
      <c r="H1689" s="71"/>
      <c r="I1689" s="71"/>
      <c r="J1689" s="71"/>
      <c r="K1689" s="72"/>
      <c r="L1689" s="72"/>
      <c r="M1689" s="78"/>
      <c r="N1689" s="71"/>
      <c r="O1689" s="73"/>
      <c r="P1689" s="73"/>
      <c r="Q1689" s="73"/>
      <c r="R1689" s="85"/>
      <c r="S1689" s="73"/>
      <c r="T1689" s="85"/>
      <c r="U1689" s="73"/>
      <c r="V1689" s="85"/>
      <c r="W1689" s="73"/>
      <c r="X1689" s="73"/>
      <c r="Y1689" s="79"/>
      <c r="Z1689" s="71"/>
      <c r="AA1689" s="85"/>
      <c r="AB1689" s="85"/>
      <c r="AC1689" s="85"/>
      <c r="AD1689" s="85"/>
      <c r="AE1689" s="85"/>
      <c r="AF1689" s="85"/>
      <c r="AG1689" s="85"/>
      <c r="AH1689" s="85"/>
      <c r="AI1689" s="85"/>
      <c r="AJ1689" s="85"/>
      <c r="AK1689" s="85"/>
      <c r="AL1689" s="71"/>
      <c r="AM1689" s="68" t="str">
        <f t="shared" si="52"/>
        <v/>
      </c>
      <c r="AN1689" s="62" t="str">
        <f t="shared" si="53"/>
        <v/>
      </c>
    </row>
    <row r="1690" spans="2:40" ht="21" customHeight="1">
      <c r="B1690" s="78"/>
      <c r="C1690" s="78"/>
      <c r="D1690" s="78"/>
      <c r="E1690" s="177"/>
      <c r="F1690" s="79"/>
      <c r="G1690" s="71"/>
      <c r="H1690" s="71"/>
      <c r="I1690" s="71"/>
      <c r="J1690" s="71"/>
      <c r="K1690" s="72"/>
      <c r="L1690" s="72"/>
      <c r="M1690" s="78"/>
      <c r="N1690" s="71"/>
      <c r="O1690" s="73"/>
      <c r="P1690" s="73"/>
      <c r="Q1690" s="73"/>
      <c r="R1690" s="85"/>
      <c r="S1690" s="73"/>
      <c r="T1690" s="85"/>
      <c r="U1690" s="73"/>
      <c r="V1690" s="85"/>
      <c r="W1690" s="73"/>
      <c r="X1690" s="73"/>
      <c r="Y1690" s="79"/>
      <c r="Z1690" s="71"/>
      <c r="AA1690" s="85"/>
      <c r="AB1690" s="85"/>
      <c r="AC1690" s="85"/>
      <c r="AD1690" s="85"/>
      <c r="AE1690" s="85"/>
      <c r="AF1690" s="85"/>
      <c r="AG1690" s="85"/>
      <c r="AH1690" s="85"/>
      <c r="AI1690" s="85"/>
      <c r="AJ1690" s="85"/>
      <c r="AK1690" s="85"/>
      <c r="AL1690" s="71"/>
      <c r="AM1690" s="68" t="str">
        <f t="shared" si="52"/>
        <v/>
      </c>
      <c r="AN1690" s="62" t="str">
        <f t="shared" si="53"/>
        <v/>
      </c>
    </row>
    <row r="1691" spans="2:40" ht="21" customHeight="1">
      <c r="B1691" s="78"/>
      <c r="C1691" s="78"/>
      <c r="D1691" s="78"/>
      <c r="E1691" s="177"/>
      <c r="F1691" s="79"/>
      <c r="G1691" s="71"/>
      <c r="H1691" s="71"/>
      <c r="I1691" s="71"/>
      <c r="J1691" s="71"/>
      <c r="K1691" s="72"/>
      <c r="L1691" s="72"/>
      <c r="M1691" s="78"/>
      <c r="N1691" s="71"/>
      <c r="O1691" s="73"/>
      <c r="P1691" s="73"/>
      <c r="Q1691" s="73"/>
      <c r="R1691" s="85"/>
      <c r="S1691" s="73"/>
      <c r="T1691" s="85"/>
      <c r="U1691" s="73"/>
      <c r="V1691" s="85"/>
      <c r="W1691" s="73"/>
      <c r="X1691" s="73"/>
      <c r="Y1691" s="79"/>
      <c r="Z1691" s="71"/>
      <c r="AA1691" s="85"/>
      <c r="AB1691" s="85"/>
      <c r="AC1691" s="85"/>
      <c r="AD1691" s="85"/>
      <c r="AE1691" s="85"/>
      <c r="AF1691" s="85"/>
      <c r="AG1691" s="85"/>
      <c r="AH1691" s="85"/>
      <c r="AI1691" s="85"/>
      <c r="AJ1691" s="85"/>
      <c r="AK1691" s="85"/>
      <c r="AL1691" s="71"/>
      <c r="AM1691" s="68" t="str">
        <f t="shared" si="52"/>
        <v/>
      </c>
      <c r="AN1691" s="62" t="str">
        <f t="shared" si="53"/>
        <v/>
      </c>
    </row>
    <row r="1692" spans="2:40" ht="21" customHeight="1">
      <c r="B1692" s="78"/>
      <c r="C1692" s="78"/>
      <c r="D1692" s="78"/>
      <c r="E1692" s="177"/>
      <c r="F1692" s="79"/>
      <c r="G1692" s="71"/>
      <c r="H1692" s="71"/>
      <c r="I1692" s="71"/>
      <c r="J1692" s="71"/>
      <c r="K1692" s="72"/>
      <c r="L1692" s="72"/>
      <c r="M1692" s="78"/>
      <c r="N1692" s="71"/>
      <c r="O1692" s="73"/>
      <c r="P1692" s="73"/>
      <c r="Q1692" s="73"/>
      <c r="R1692" s="85"/>
      <c r="S1692" s="73"/>
      <c r="T1692" s="85"/>
      <c r="U1692" s="73"/>
      <c r="V1692" s="85"/>
      <c r="W1692" s="73"/>
      <c r="X1692" s="73"/>
      <c r="Y1692" s="79"/>
      <c r="Z1692" s="71"/>
      <c r="AA1692" s="85"/>
      <c r="AB1692" s="85"/>
      <c r="AC1692" s="85"/>
      <c r="AD1692" s="85"/>
      <c r="AE1692" s="85"/>
      <c r="AF1692" s="85"/>
      <c r="AG1692" s="85"/>
      <c r="AH1692" s="85"/>
      <c r="AI1692" s="85"/>
      <c r="AJ1692" s="85"/>
      <c r="AK1692" s="85"/>
      <c r="AL1692" s="71"/>
      <c r="AM1692" s="68" t="str">
        <f t="shared" si="52"/>
        <v/>
      </c>
      <c r="AN1692" s="62" t="str">
        <f t="shared" si="53"/>
        <v/>
      </c>
    </row>
    <row r="1693" spans="2:40" ht="21" customHeight="1">
      <c r="B1693" s="78"/>
      <c r="C1693" s="78"/>
      <c r="D1693" s="78"/>
      <c r="E1693" s="177"/>
      <c r="F1693" s="79"/>
      <c r="G1693" s="71"/>
      <c r="H1693" s="71"/>
      <c r="I1693" s="71"/>
      <c r="J1693" s="71"/>
      <c r="K1693" s="72"/>
      <c r="L1693" s="72"/>
      <c r="M1693" s="78"/>
      <c r="N1693" s="71"/>
      <c r="O1693" s="73"/>
      <c r="P1693" s="73"/>
      <c r="Q1693" s="73"/>
      <c r="R1693" s="85"/>
      <c r="S1693" s="73"/>
      <c r="T1693" s="85"/>
      <c r="U1693" s="73"/>
      <c r="V1693" s="85"/>
      <c r="W1693" s="73"/>
      <c r="X1693" s="73"/>
      <c r="Y1693" s="79"/>
      <c r="Z1693" s="71"/>
      <c r="AA1693" s="85"/>
      <c r="AB1693" s="85"/>
      <c r="AC1693" s="85"/>
      <c r="AD1693" s="85"/>
      <c r="AE1693" s="85"/>
      <c r="AF1693" s="85"/>
      <c r="AG1693" s="85"/>
      <c r="AH1693" s="85"/>
      <c r="AI1693" s="85"/>
      <c r="AJ1693" s="85"/>
      <c r="AK1693" s="85"/>
      <c r="AL1693" s="71"/>
      <c r="AM1693" s="68" t="str">
        <f t="shared" si="52"/>
        <v/>
      </c>
      <c r="AN1693" s="62" t="str">
        <f t="shared" si="53"/>
        <v/>
      </c>
    </row>
    <row r="1694" spans="2:40" ht="21" customHeight="1">
      <c r="B1694" s="78"/>
      <c r="C1694" s="78"/>
      <c r="D1694" s="78"/>
      <c r="E1694" s="177"/>
      <c r="F1694" s="79"/>
      <c r="G1694" s="71"/>
      <c r="H1694" s="71"/>
      <c r="I1694" s="71"/>
      <c r="J1694" s="71"/>
      <c r="K1694" s="72"/>
      <c r="L1694" s="72"/>
      <c r="M1694" s="78"/>
      <c r="N1694" s="71"/>
      <c r="O1694" s="73"/>
      <c r="P1694" s="73"/>
      <c r="Q1694" s="73"/>
      <c r="R1694" s="85"/>
      <c r="S1694" s="73"/>
      <c r="T1694" s="85"/>
      <c r="U1694" s="73"/>
      <c r="V1694" s="85"/>
      <c r="W1694" s="73"/>
      <c r="X1694" s="73"/>
      <c r="Y1694" s="79"/>
      <c r="Z1694" s="71"/>
      <c r="AA1694" s="85"/>
      <c r="AB1694" s="85"/>
      <c r="AC1694" s="85"/>
      <c r="AD1694" s="85"/>
      <c r="AE1694" s="85"/>
      <c r="AF1694" s="85"/>
      <c r="AG1694" s="85"/>
      <c r="AH1694" s="85"/>
      <c r="AI1694" s="85"/>
      <c r="AJ1694" s="85"/>
      <c r="AK1694" s="85"/>
      <c r="AL1694" s="71"/>
      <c r="AM1694" s="68" t="str">
        <f t="shared" si="52"/>
        <v/>
      </c>
      <c r="AN1694" s="62" t="str">
        <f t="shared" si="53"/>
        <v/>
      </c>
    </row>
    <row r="1695" spans="2:40" ht="21" customHeight="1">
      <c r="B1695" s="78"/>
      <c r="C1695" s="78"/>
      <c r="D1695" s="78"/>
      <c r="E1695" s="177"/>
      <c r="F1695" s="79"/>
      <c r="G1695" s="71"/>
      <c r="H1695" s="71"/>
      <c r="I1695" s="71"/>
      <c r="J1695" s="71"/>
      <c r="K1695" s="72"/>
      <c r="L1695" s="72"/>
      <c r="M1695" s="78"/>
      <c r="N1695" s="71"/>
      <c r="O1695" s="73"/>
      <c r="P1695" s="73"/>
      <c r="Q1695" s="73"/>
      <c r="R1695" s="85"/>
      <c r="S1695" s="73"/>
      <c r="T1695" s="85"/>
      <c r="U1695" s="73"/>
      <c r="V1695" s="85"/>
      <c r="W1695" s="73"/>
      <c r="X1695" s="73"/>
      <c r="Y1695" s="79"/>
      <c r="Z1695" s="71"/>
      <c r="AA1695" s="85"/>
      <c r="AB1695" s="85"/>
      <c r="AC1695" s="85"/>
      <c r="AD1695" s="85"/>
      <c r="AE1695" s="85"/>
      <c r="AF1695" s="85"/>
      <c r="AG1695" s="85"/>
      <c r="AH1695" s="85"/>
      <c r="AI1695" s="85"/>
      <c r="AJ1695" s="85"/>
      <c r="AK1695" s="85"/>
      <c r="AL1695" s="71"/>
      <c r="AM1695" s="68" t="str">
        <f t="shared" si="52"/>
        <v/>
      </c>
      <c r="AN1695" s="62" t="str">
        <f t="shared" si="53"/>
        <v/>
      </c>
    </row>
    <row r="1696" spans="2:40" ht="21" customHeight="1">
      <c r="B1696" s="78"/>
      <c r="C1696" s="78"/>
      <c r="D1696" s="78"/>
      <c r="E1696" s="177"/>
      <c r="F1696" s="79"/>
      <c r="G1696" s="71"/>
      <c r="H1696" s="71"/>
      <c r="I1696" s="71"/>
      <c r="J1696" s="71"/>
      <c r="K1696" s="72"/>
      <c r="L1696" s="72"/>
      <c r="M1696" s="78"/>
      <c r="N1696" s="71"/>
      <c r="O1696" s="73"/>
      <c r="P1696" s="73"/>
      <c r="Q1696" s="73"/>
      <c r="R1696" s="85"/>
      <c r="S1696" s="73"/>
      <c r="T1696" s="85"/>
      <c r="U1696" s="73"/>
      <c r="V1696" s="85"/>
      <c r="W1696" s="73"/>
      <c r="X1696" s="73"/>
      <c r="Y1696" s="79"/>
      <c r="Z1696" s="71"/>
      <c r="AA1696" s="85"/>
      <c r="AB1696" s="85"/>
      <c r="AC1696" s="85"/>
      <c r="AD1696" s="85"/>
      <c r="AE1696" s="85"/>
      <c r="AF1696" s="85"/>
      <c r="AG1696" s="85"/>
      <c r="AH1696" s="85"/>
      <c r="AI1696" s="85"/>
      <c r="AJ1696" s="85"/>
      <c r="AK1696" s="85"/>
      <c r="AL1696" s="71"/>
      <c r="AM1696" s="68" t="str">
        <f t="shared" si="52"/>
        <v/>
      </c>
      <c r="AN1696" s="62" t="str">
        <f t="shared" si="53"/>
        <v/>
      </c>
    </row>
    <row r="1697" spans="2:40" ht="21" customHeight="1">
      <c r="B1697" s="78"/>
      <c r="C1697" s="78"/>
      <c r="D1697" s="78"/>
      <c r="E1697" s="177"/>
      <c r="F1697" s="79"/>
      <c r="G1697" s="71"/>
      <c r="H1697" s="71"/>
      <c r="I1697" s="71"/>
      <c r="J1697" s="71"/>
      <c r="K1697" s="72"/>
      <c r="L1697" s="72"/>
      <c r="M1697" s="78"/>
      <c r="N1697" s="71"/>
      <c r="O1697" s="73"/>
      <c r="P1697" s="73"/>
      <c r="Q1697" s="73"/>
      <c r="R1697" s="85"/>
      <c r="S1697" s="73"/>
      <c r="T1697" s="85"/>
      <c r="U1697" s="73"/>
      <c r="V1697" s="85"/>
      <c r="W1697" s="73"/>
      <c r="X1697" s="73"/>
      <c r="Y1697" s="79"/>
      <c r="Z1697" s="71"/>
      <c r="AA1697" s="85"/>
      <c r="AB1697" s="85"/>
      <c r="AC1697" s="85"/>
      <c r="AD1697" s="85"/>
      <c r="AE1697" s="85"/>
      <c r="AF1697" s="85"/>
      <c r="AG1697" s="85"/>
      <c r="AH1697" s="85"/>
      <c r="AI1697" s="85"/>
      <c r="AJ1697" s="85"/>
      <c r="AK1697" s="85"/>
      <c r="AL1697" s="71"/>
      <c r="AM1697" s="68" t="str">
        <f t="shared" si="52"/>
        <v/>
      </c>
      <c r="AN1697" s="62" t="str">
        <f t="shared" si="53"/>
        <v/>
      </c>
    </row>
    <row r="1698" spans="2:40" ht="21" customHeight="1">
      <c r="B1698" s="78"/>
      <c r="C1698" s="78"/>
      <c r="D1698" s="78"/>
      <c r="E1698" s="177"/>
      <c r="F1698" s="79"/>
      <c r="G1698" s="71"/>
      <c r="H1698" s="71"/>
      <c r="I1698" s="71"/>
      <c r="J1698" s="71"/>
      <c r="K1698" s="72"/>
      <c r="L1698" s="72"/>
      <c r="M1698" s="78"/>
      <c r="N1698" s="71"/>
      <c r="O1698" s="73"/>
      <c r="P1698" s="73"/>
      <c r="Q1698" s="73"/>
      <c r="R1698" s="85"/>
      <c r="S1698" s="73"/>
      <c r="T1698" s="85"/>
      <c r="U1698" s="73"/>
      <c r="V1698" s="85"/>
      <c r="W1698" s="73"/>
      <c r="X1698" s="73"/>
      <c r="Y1698" s="79"/>
      <c r="Z1698" s="71"/>
      <c r="AA1698" s="85"/>
      <c r="AB1698" s="85"/>
      <c r="AC1698" s="85"/>
      <c r="AD1698" s="85"/>
      <c r="AE1698" s="85"/>
      <c r="AF1698" s="85"/>
      <c r="AG1698" s="85"/>
      <c r="AH1698" s="85"/>
      <c r="AI1698" s="85"/>
      <c r="AJ1698" s="85"/>
      <c r="AK1698" s="85"/>
      <c r="AL1698" s="71"/>
      <c r="AM1698" s="68" t="str">
        <f t="shared" si="52"/>
        <v/>
      </c>
      <c r="AN1698" s="62" t="str">
        <f t="shared" si="53"/>
        <v/>
      </c>
    </row>
    <row r="1699" spans="2:40" ht="21" customHeight="1">
      <c r="B1699" s="78"/>
      <c r="C1699" s="78"/>
      <c r="D1699" s="78"/>
      <c r="E1699" s="177"/>
      <c r="F1699" s="79"/>
      <c r="G1699" s="71"/>
      <c r="H1699" s="71"/>
      <c r="I1699" s="71"/>
      <c r="J1699" s="71"/>
      <c r="K1699" s="72"/>
      <c r="L1699" s="72"/>
      <c r="M1699" s="78"/>
      <c r="N1699" s="71"/>
      <c r="O1699" s="73"/>
      <c r="P1699" s="73"/>
      <c r="Q1699" s="73"/>
      <c r="R1699" s="85"/>
      <c r="S1699" s="73"/>
      <c r="T1699" s="85"/>
      <c r="U1699" s="73"/>
      <c r="V1699" s="85"/>
      <c r="W1699" s="73"/>
      <c r="X1699" s="73"/>
      <c r="Y1699" s="79"/>
      <c r="Z1699" s="71"/>
      <c r="AA1699" s="85"/>
      <c r="AB1699" s="85"/>
      <c r="AC1699" s="85"/>
      <c r="AD1699" s="85"/>
      <c r="AE1699" s="85"/>
      <c r="AF1699" s="85"/>
      <c r="AG1699" s="85"/>
      <c r="AH1699" s="85"/>
      <c r="AI1699" s="85"/>
      <c r="AJ1699" s="85"/>
      <c r="AK1699" s="85"/>
      <c r="AL1699" s="71"/>
      <c r="AM1699" s="68" t="str">
        <f t="shared" si="52"/>
        <v/>
      </c>
      <c r="AN1699" s="62" t="str">
        <f t="shared" si="53"/>
        <v/>
      </c>
    </row>
    <row r="1700" spans="2:40" ht="21" customHeight="1">
      <c r="B1700" s="78"/>
      <c r="C1700" s="78"/>
      <c r="D1700" s="78"/>
      <c r="E1700" s="177"/>
      <c r="F1700" s="79"/>
      <c r="G1700" s="71"/>
      <c r="H1700" s="71"/>
      <c r="I1700" s="71"/>
      <c r="J1700" s="71"/>
      <c r="K1700" s="72"/>
      <c r="L1700" s="72"/>
      <c r="M1700" s="78"/>
      <c r="N1700" s="71"/>
      <c r="O1700" s="73"/>
      <c r="P1700" s="73"/>
      <c r="Q1700" s="73"/>
      <c r="R1700" s="85"/>
      <c r="S1700" s="73"/>
      <c r="T1700" s="85"/>
      <c r="U1700" s="73"/>
      <c r="V1700" s="85"/>
      <c r="W1700" s="73"/>
      <c r="X1700" s="73"/>
      <c r="Y1700" s="79"/>
      <c r="Z1700" s="71"/>
      <c r="AA1700" s="85"/>
      <c r="AB1700" s="85"/>
      <c r="AC1700" s="85"/>
      <c r="AD1700" s="85"/>
      <c r="AE1700" s="85"/>
      <c r="AF1700" s="85"/>
      <c r="AG1700" s="85"/>
      <c r="AH1700" s="85"/>
      <c r="AI1700" s="85"/>
      <c r="AJ1700" s="85"/>
      <c r="AK1700" s="85"/>
      <c r="AL1700" s="71"/>
      <c r="AM1700" s="68" t="str">
        <f t="shared" si="52"/>
        <v/>
      </c>
      <c r="AN1700" s="62" t="str">
        <f t="shared" si="53"/>
        <v/>
      </c>
    </row>
    <row r="1701" spans="2:40" ht="21" customHeight="1">
      <c r="B1701" s="78"/>
      <c r="C1701" s="78"/>
      <c r="D1701" s="78"/>
      <c r="E1701" s="177"/>
      <c r="F1701" s="79"/>
      <c r="G1701" s="71"/>
      <c r="H1701" s="71"/>
      <c r="I1701" s="71"/>
      <c r="J1701" s="71"/>
      <c r="K1701" s="72"/>
      <c r="L1701" s="72"/>
      <c r="M1701" s="78"/>
      <c r="N1701" s="71"/>
      <c r="O1701" s="73"/>
      <c r="P1701" s="73"/>
      <c r="Q1701" s="73"/>
      <c r="R1701" s="85"/>
      <c r="S1701" s="73"/>
      <c r="T1701" s="85"/>
      <c r="U1701" s="73"/>
      <c r="V1701" s="85"/>
      <c r="W1701" s="73"/>
      <c r="X1701" s="73"/>
      <c r="Y1701" s="79"/>
      <c r="Z1701" s="71"/>
      <c r="AA1701" s="85"/>
      <c r="AB1701" s="85"/>
      <c r="AC1701" s="85"/>
      <c r="AD1701" s="85"/>
      <c r="AE1701" s="85"/>
      <c r="AF1701" s="85"/>
      <c r="AG1701" s="85"/>
      <c r="AH1701" s="85"/>
      <c r="AI1701" s="85"/>
      <c r="AJ1701" s="85"/>
      <c r="AK1701" s="85"/>
      <c r="AL1701" s="71"/>
      <c r="AM1701" s="68" t="str">
        <f t="shared" si="52"/>
        <v/>
      </c>
      <c r="AN1701" s="62" t="str">
        <f t="shared" si="53"/>
        <v/>
      </c>
    </row>
    <row r="1702" spans="2:40" ht="21" customHeight="1">
      <c r="B1702" s="78"/>
      <c r="C1702" s="78"/>
      <c r="D1702" s="78"/>
      <c r="E1702" s="177"/>
      <c r="F1702" s="79"/>
      <c r="G1702" s="71"/>
      <c r="H1702" s="71"/>
      <c r="I1702" s="71"/>
      <c r="J1702" s="71"/>
      <c r="K1702" s="72"/>
      <c r="L1702" s="72"/>
      <c r="M1702" s="78"/>
      <c r="N1702" s="71"/>
      <c r="O1702" s="73"/>
      <c r="P1702" s="73"/>
      <c r="Q1702" s="73"/>
      <c r="R1702" s="85"/>
      <c r="S1702" s="73"/>
      <c r="T1702" s="85"/>
      <c r="U1702" s="73"/>
      <c r="V1702" s="85"/>
      <c r="W1702" s="73"/>
      <c r="X1702" s="73"/>
      <c r="Y1702" s="79"/>
      <c r="Z1702" s="71"/>
      <c r="AA1702" s="85"/>
      <c r="AB1702" s="85"/>
      <c r="AC1702" s="85"/>
      <c r="AD1702" s="85"/>
      <c r="AE1702" s="85"/>
      <c r="AF1702" s="85"/>
      <c r="AG1702" s="85"/>
      <c r="AH1702" s="85"/>
      <c r="AI1702" s="85"/>
      <c r="AJ1702" s="85"/>
      <c r="AK1702" s="85"/>
      <c r="AL1702" s="71"/>
      <c r="AM1702" s="68" t="str">
        <f t="shared" si="52"/>
        <v/>
      </c>
      <c r="AN1702" s="62" t="str">
        <f t="shared" si="53"/>
        <v/>
      </c>
    </row>
    <row r="1703" spans="2:40" ht="21" customHeight="1">
      <c r="B1703" s="78"/>
      <c r="C1703" s="78"/>
      <c r="D1703" s="78"/>
      <c r="E1703" s="177"/>
      <c r="F1703" s="79"/>
      <c r="G1703" s="71"/>
      <c r="H1703" s="71"/>
      <c r="I1703" s="71"/>
      <c r="J1703" s="71"/>
      <c r="K1703" s="72"/>
      <c r="L1703" s="72"/>
      <c r="M1703" s="78"/>
      <c r="N1703" s="71"/>
      <c r="O1703" s="73"/>
      <c r="P1703" s="73"/>
      <c r="Q1703" s="73"/>
      <c r="R1703" s="85"/>
      <c r="S1703" s="73"/>
      <c r="T1703" s="85"/>
      <c r="U1703" s="73"/>
      <c r="V1703" s="85"/>
      <c r="W1703" s="73"/>
      <c r="X1703" s="73"/>
      <c r="Y1703" s="79"/>
      <c r="Z1703" s="71"/>
      <c r="AA1703" s="85"/>
      <c r="AB1703" s="85"/>
      <c r="AC1703" s="85"/>
      <c r="AD1703" s="85"/>
      <c r="AE1703" s="85"/>
      <c r="AF1703" s="85"/>
      <c r="AG1703" s="85"/>
      <c r="AH1703" s="85"/>
      <c r="AI1703" s="85"/>
      <c r="AJ1703" s="85"/>
      <c r="AK1703" s="85"/>
      <c r="AL1703" s="71"/>
      <c r="AM1703" s="68" t="str">
        <f t="shared" si="52"/>
        <v/>
      </c>
      <c r="AN1703" s="62" t="str">
        <f t="shared" si="53"/>
        <v/>
      </c>
    </row>
    <row r="1704" spans="2:40" ht="21" customHeight="1">
      <c r="B1704" s="78"/>
      <c r="C1704" s="78"/>
      <c r="D1704" s="78"/>
      <c r="E1704" s="177"/>
      <c r="F1704" s="79"/>
      <c r="G1704" s="71"/>
      <c r="H1704" s="71"/>
      <c r="I1704" s="71"/>
      <c r="J1704" s="71"/>
      <c r="K1704" s="72"/>
      <c r="L1704" s="72"/>
      <c r="M1704" s="78"/>
      <c r="N1704" s="71"/>
      <c r="O1704" s="73"/>
      <c r="P1704" s="73"/>
      <c r="Q1704" s="73"/>
      <c r="R1704" s="85"/>
      <c r="S1704" s="73"/>
      <c r="T1704" s="85"/>
      <c r="U1704" s="73"/>
      <c r="V1704" s="85"/>
      <c r="W1704" s="73"/>
      <c r="X1704" s="73"/>
      <c r="Y1704" s="79"/>
      <c r="Z1704" s="71"/>
      <c r="AA1704" s="85"/>
      <c r="AB1704" s="85"/>
      <c r="AC1704" s="85"/>
      <c r="AD1704" s="85"/>
      <c r="AE1704" s="85"/>
      <c r="AF1704" s="85"/>
      <c r="AG1704" s="85"/>
      <c r="AH1704" s="85"/>
      <c r="AI1704" s="85"/>
      <c r="AJ1704" s="85"/>
      <c r="AK1704" s="85"/>
      <c r="AL1704" s="71"/>
      <c r="AM1704" s="68" t="str">
        <f t="shared" si="52"/>
        <v/>
      </c>
      <c r="AN1704" s="62" t="str">
        <f t="shared" si="53"/>
        <v/>
      </c>
    </row>
    <row r="1705" spans="2:40" ht="21" customHeight="1">
      <c r="B1705" s="78"/>
      <c r="C1705" s="78"/>
      <c r="D1705" s="78"/>
      <c r="E1705" s="177"/>
      <c r="F1705" s="79"/>
      <c r="G1705" s="71"/>
      <c r="H1705" s="71"/>
      <c r="I1705" s="71"/>
      <c r="J1705" s="71"/>
      <c r="K1705" s="72"/>
      <c r="L1705" s="72"/>
      <c r="M1705" s="78"/>
      <c r="N1705" s="71"/>
      <c r="O1705" s="73"/>
      <c r="P1705" s="73"/>
      <c r="Q1705" s="73"/>
      <c r="R1705" s="85"/>
      <c r="S1705" s="73"/>
      <c r="T1705" s="85"/>
      <c r="U1705" s="73"/>
      <c r="V1705" s="85"/>
      <c r="W1705" s="73"/>
      <c r="X1705" s="73"/>
      <c r="Y1705" s="79"/>
      <c r="Z1705" s="71"/>
      <c r="AA1705" s="85"/>
      <c r="AB1705" s="85"/>
      <c r="AC1705" s="85"/>
      <c r="AD1705" s="85"/>
      <c r="AE1705" s="85"/>
      <c r="AF1705" s="85"/>
      <c r="AG1705" s="85"/>
      <c r="AH1705" s="85"/>
      <c r="AI1705" s="85"/>
      <c r="AJ1705" s="85"/>
      <c r="AK1705" s="85"/>
      <c r="AL1705" s="71"/>
      <c r="AM1705" s="68" t="str">
        <f t="shared" si="52"/>
        <v/>
      </c>
      <c r="AN1705" s="62" t="str">
        <f t="shared" si="53"/>
        <v/>
      </c>
    </row>
    <row r="1706" spans="2:40" ht="21" customHeight="1">
      <c r="B1706" s="78"/>
      <c r="C1706" s="78"/>
      <c r="D1706" s="78"/>
      <c r="E1706" s="177"/>
      <c r="F1706" s="79"/>
      <c r="G1706" s="71"/>
      <c r="H1706" s="71"/>
      <c r="I1706" s="71"/>
      <c r="J1706" s="71"/>
      <c r="K1706" s="72"/>
      <c r="L1706" s="72"/>
      <c r="M1706" s="78"/>
      <c r="N1706" s="71"/>
      <c r="O1706" s="73"/>
      <c r="P1706" s="73"/>
      <c r="Q1706" s="73"/>
      <c r="R1706" s="85"/>
      <c r="S1706" s="73"/>
      <c r="T1706" s="85"/>
      <c r="U1706" s="73"/>
      <c r="V1706" s="85"/>
      <c r="W1706" s="73"/>
      <c r="X1706" s="73"/>
      <c r="Y1706" s="79"/>
      <c r="Z1706" s="71"/>
      <c r="AA1706" s="85"/>
      <c r="AB1706" s="85"/>
      <c r="AC1706" s="85"/>
      <c r="AD1706" s="85"/>
      <c r="AE1706" s="85"/>
      <c r="AF1706" s="85"/>
      <c r="AG1706" s="85"/>
      <c r="AH1706" s="85"/>
      <c r="AI1706" s="85"/>
      <c r="AJ1706" s="85"/>
      <c r="AK1706" s="85"/>
      <c r="AL1706" s="71"/>
      <c r="AM1706" s="68" t="str">
        <f t="shared" si="52"/>
        <v/>
      </c>
      <c r="AN1706" s="62" t="str">
        <f t="shared" si="53"/>
        <v/>
      </c>
    </row>
    <row r="1707" spans="2:40" ht="21" customHeight="1">
      <c r="B1707" s="78"/>
      <c r="C1707" s="78"/>
      <c r="D1707" s="78"/>
      <c r="E1707" s="177"/>
      <c r="F1707" s="79"/>
      <c r="G1707" s="71"/>
      <c r="H1707" s="71"/>
      <c r="I1707" s="71"/>
      <c r="J1707" s="71"/>
      <c r="K1707" s="72"/>
      <c r="L1707" s="72"/>
      <c r="M1707" s="78"/>
      <c r="N1707" s="71"/>
      <c r="O1707" s="73"/>
      <c r="P1707" s="73"/>
      <c r="Q1707" s="73"/>
      <c r="R1707" s="85"/>
      <c r="S1707" s="73"/>
      <c r="T1707" s="85"/>
      <c r="U1707" s="73"/>
      <c r="V1707" s="85"/>
      <c r="W1707" s="73"/>
      <c r="X1707" s="73"/>
      <c r="Y1707" s="79"/>
      <c r="Z1707" s="71"/>
      <c r="AA1707" s="85"/>
      <c r="AB1707" s="85"/>
      <c r="AC1707" s="85"/>
      <c r="AD1707" s="85"/>
      <c r="AE1707" s="85"/>
      <c r="AF1707" s="85"/>
      <c r="AG1707" s="85"/>
      <c r="AH1707" s="85"/>
      <c r="AI1707" s="85"/>
      <c r="AJ1707" s="85"/>
      <c r="AK1707" s="85"/>
      <c r="AL1707" s="71"/>
      <c r="AM1707" s="68" t="str">
        <f t="shared" si="52"/>
        <v/>
      </c>
      <c r="AN1707" s="62" t="str">
        <f t="shared" si="53"/>
        <v/>
      </c>
    </row>
    <row r="1708" spans="2:40" ht="21" customHeight="1">
      <c r="B1708" s="78"/>
      <c r="C1708" s="78"/>
      <c r="D1708" s="78"/>
      <c r="E1708" s="177"/>
      <c r="F1708" s="79"/>
      <c r="G1708" s="71"/>
      <c r="H1708" s="71"/>
      <c r="I1708" s="71"/>
      <c r="J1708" s="71"/>
      <c r="K1708" s="72"/>
      <c r="L1708" s="72"/>
      <c r="M1708" s="78"/>
      <c r="N1708" s="71"/>
      <c r="O1708" s="73"/>
      <c r="P1708" s="73"/>
      <c r="Q1708" s="73"/>
      <c r="R1708" s="85"/>
      <c r="S1708" s="73"/>
      <c r="T1708" s="85"/>
      <c r="U1708" s="73"/>
      <c r="V1708" s="85"/>
      <c r="W1708" s="73"/>
      <c r="X1708" s="73"/>
      <c r="Y1708" s="79"/>
      <c r="Z1708" s="71"/>
      <c r="AA1708" s="85"/>
      <c r="AB1708" s="85"/>
      <c r="AC1708" s="85"/>
      <c r="AD1708" s="85"/>
      <c r="AE1708" s="85"/>
      <c r="AF1708" s="85"/>
      <c r="AG1708" s="85"/>
      <c r="AH1708" s="85"/>
      <c r="AI1708" s="85"/>
      <c r="AJ1708" s="85"/>
      <c r="AK1708" s="85"/>
      <c r="AL1708" s="71"/>
      <c r="AM1708" s="68" t="str">
        <f t="shared" si="52"/>
        <v/>
      </c>
      <c r="AN1708" s="62" t="str">
        <f t="shared" si="53"/>
        <v/>
      </c>
    </row>
    <row r="1709" spans="2:40" ht="21" customHeight="1">
      <c r="B1709" s="78"/>
      <c r="C1709" s="78"/>
      <c r="D1709" s="78"/>
      <c r="E1709" s="177"/>
      <c r="F1709" s="79"/>
      <c r="G1709" s="71"/>
      <c r="H1709" s="71"/>
      <c r="I1709" s="71"/>
      <c r="J1709" s="71"/>
      <c r="K1709" s="72"/>
      <c r="L1709" s="72"/>
      <c r="M1709" s="78"/>
      <c r="N1709" s="71"/>
      <c r="O1709" s="73"/>
      <c r="P1709" s="73"/>
      <c r="Q1709" s="73"/>
      <c r="R1709" s="85"/>
      <c r="S1709" s="73"/>
      <c r="T1709" s="85"/>
      <c r="U1709" s="73"/>
      <c r="V1709" s="85"/>
      <c r="W1709" s="73"/>
      <c r="X1709" s="73"/>
      <c r="Y1709" s="79"/>
      <c r="Z1709" s="71"/>
      <c r="AA1709" s="85"/>
      <c r="AB1709" s="85"/>
      <c r="AC1709" s="85"/>
      <c r="AD1709" s="85"/>
      <c r="AE1709" s="85"/>
      <c r="AF1709" s="85"/>
      <c r="AG1709" s="85"/>
      <c r="AH1709" s="85"/>
      <c r="AI1709" s="85"/>
      <c r="AJ1709" s="85"/>
      <c r="AK1709" s="85"/>
      <c r="AL1709" s="71"/>
      <c r="AM1709" s="68" t="str">
        <f t="shared" si="52"/>
        <v/>
      </c>
      <c r="AN1709" s="62" t="str">
        <f t="shared" si="53"/>
        <v/>
      </c>
    </row>
    <row r="1710" spans="2:40" ht="21" customHeight="1">
      <c r="B1710" s="78"/>
      <c r="C1710" s="78"/>
      <c r="D1710" s="78"/>
      <c r="E1710" s="177"/>
      <c r="F1710" s="79"/>
      <c r="G1710" s="71"/>
      <c r="H1710" s="71"/>
      <c r="I1710" s="71"/>
      <c r="J1710" s="71"/>
      <c r="K1710" s="72"/>
      <c r="L1710" s="72"/>
      <c r="M1710" s="78"/>
      <c r="N1710" s="71"/>
      <c r="O1710" s="73"/>
      <c r="P1710" s="73"/>
      <c r="Q1710" s="73"/>
      <c r="R1710" s="85"/>
      <c r="S1710" s="73"/>
      <c r="T1710" s="85"/>
      <c r="U1710" s="73"/>
      <c r="V1710" s="85"/>
      <c r="W1710" s="73"/>
      <c r="X1710" s="73"/>
      <c r="Y1710" s="79"/>
      <c r="Z1710" s="71"/>
      <c r="AA1710" s="85"/>
      <c r="AB1710" s="85"/>
      <c r="AC1710" s="85"/>
      <c r="AD1710" s="85"/>
      <c r="AE1710" s="85"/>
      <c r="AF1710" s="85"/>
      <c r="AG1710" s="85"/>
      <c r="AH1710" s="85"/>
      <c r="AI1710" s="85"/>
      <c r="AJ1710" s="85"/>
      <c r="AK1710" s="85"/>
      <c r="AL1710" s="71"/>
      <c r="AM1710" s="68" t="str">
        <f t="shared" si="52"/>
        <v/>
      </c>
      <c r="AN1710" s="62" t="str">
        <f t="shared" si="53"/>
        <v/>
      </c>
    </row>
    <row r="1711" spans="2:40" ht="21" customHeight="1">
      <c r="B1711" s="78"/>
      <c r="C1711" s="78"/>
      <c r="D1711" s="78"/>
      <c r="E1711" s="177"/>
      <c r="F1711" s="79"/>
      <c r="G1711" s="71"/>
      <c r="H1711" s="71"/>
      <c r="I1711" s="71"/>
      <c r="J1711" s="71"/>
      <c r="K1711" s="72"/>
      <c r="L1711" s="72"/>
      <c r="M1711" s="78"/>
      <c r="N1711" s="71"/>
      <c r="O1711" s="73"/>
      <c r="P1711" s="73"/>
      <c r="Q1711" s="73"/>
      <c r="R1711" s="85"/>
      <c r="S1711" s="73"/>
      <c r="T1711" s="85"/>
      <c r="U1711" s="73"/>
      <c r="V1711" s="85"/>
      <c r="W1711" s="73"/>
      <c r="X1711" s="73"/>
      <c r="Y1711" s="79"/>
      <c r="Z1711" s="71"/>
      <c r="AA1711" s="85"/>
      <c r="AB1711" s="85"/>
      <c r="AC1711" s="85"/>
      <c r="AD1711" s="85"/>
      <c r="AE1711" s="85"/>
      <c r="AF1711" s="85"/>
      <c r="AG1711" s="85"/>
      <c r="AH1711" s="85"/>
      <c r="AI1711" s="85"/>
      <c r="AJ1711" s="85"/>
      <c r="AK1711" s="85"/>
      <c r="AL1711" s="71"/>
      <c r="AM1711" s="68" t="str">
        <f t="shared" si="52"/>
        <v/>
      </c>
      <c r="AN1711" s="62" t="str">
        <f t="shared" si="53"/>
        <v/>
      </c>
    </row>
    <row r="1712" spans="2:40" ht="21" customHeight="1">
      <c r="B1712" s="78"/>
      <c r="C1712" s="78"/>
      <c r="D1712" s="78"/>
      <c r="E1712" s="177"/>
      <c r="F1712" s="79"/>
      <c r="G1712" s="71"/>
      <c r="H1712" s="71"/>
      <c r="I1712" s="71"/>
      <c r="J1712" s="71"/>
      <c r="K1712" s="72"/>
      <c r="L1712" s="72"/>
      <c r="M1712" s="78"/>
      <c r="N1712" s="71"/>
      <c r="O1712" s="73"/>
      <c r="P1712" s="73"/>
      <c r="Q1712" s="73"/>
      <c r="R1712" s="85"/>
      <c r="S1712" s="73"/>
      <c r="T1712" s="85"/>
      <c r="U1712" s="73"/>
      <c r="V1712" s="85"/>
      <c r="W1712" s="73"/>
      <c r="X1712" s="73"/>
      <c r="Y1712" s="79"/>
      <c r="Z1712" s="71"/>
      <c r="AA1712" s="85"/>
      <c r="AB1712" s="85"/>
      <c r="AC1712" s="85"/>
      <c r="AD1712" s="85"/>
      <c r="AE1712" s="85"/>
      <c r="AF1712" s="85"/>
      <c r="AG1712" s="85"/>
      <c r="AH1712" s="85"/>
      <c r="AI1712" s="85"/>
      <c r="AJ1712" s="85"/>
      <c r="AK1712" s="85"/>
      <c r="AL1712" s="71"/>
      <c r="AM1712" s="68" t="str">
        <f t="shared" si="52"/>
        <v/>
      </c>
      <c r="AN1712" s="62" t="str">
        <f t="shared" si="53"/>
        <v/>
      </c>
    </row>
    <row r="1713" spans="2:40" ht="21" customHeight="1">
      <c r="B1713" s="78"/>
      <c r="C1713" s="78"/>
      <c r="D1713" s="78"/>
      <c r="E1713" s="177"/>
      <c r="F1713" s="79"/>
      <c r="G1713" s="71"/>
      <c r="H1713" s="71"/>
      <c r="I1713" s="71"/>
      <c r="J1713" s="71"/>
      <c r="K1713" s="72"/>
      <c r="L1713" s="72"/>
      <c r="M1713" s="78"/>
      <c r="N1713" s="71"/>
      <c r="O1713" s="73"/>
      <c r="P1713" s="73"/>
      <c r="Q1713" s="73"/>
      <c r="R1713" s="85"/>
      <c r="S1713" s="73"/>
      <c r="T1713" s="85"/>
      <c r="U1713" s="73"/>
      <c r="V1713" s="85"/>
      <c r="W1713" s="73"/>
      <c r="X1713" s="73"/>
      <c r="Y1713" s="79"/>
      <c r="Z1713" s="71"/>
      <c r="AA1713" s="85"/>
      <c r="AB1713" s="85"/>
      <c r="AC1713" s="85"/>
      <c r="AD1713" s="85"/>
      <c r="AE1713" s="85"/>
      <c r="AF1713" s="85"/>
      <c r="AG1713" s="85"/>
      <c r="AH1713" s="85"/>
      <c r="AI1713" s="85"/>
      <c r="AJ1713" s="85"/>
      <c r="AK1713" s="85"/>
      <c r="AL1713" s="71"/>
      <c r="AM1713" s="68" t="str">
        <f t="shared" si="52"/>
        <v/>
      </c>
      <c r="AN1713" s="62" t="str">
        <f t="shared" si="53"/>
        <v/>
      </c>
    </row>
    <row r="1714" spans="2:40" ht="21" customHeight="1">
      <c r="B1714" s="78"/>
      <c r="C1714" s="78"/>
      <c r="D1714" s="78"/>
      <c r="E1714" s="177"/>
      <c r="F1714" s="79"/>
      <c r="G1714" s="71"/>
      <c r="H1714" s="71"/>
      <c r="I1714" s="71"/>
      <c r="J1714" s="71"/>
      <c r="K1714" s="72"/>
      <c r="L1714" s="72"/>
      <c r="M1714" s="78"/>
      <c r="N1714" s="71"/>
      <c r="O1714" s="73"/>
      <c r="P1714" s="73"/>
      <c r="Q1714" s="73"/>
      <c r="R1714" s="85"/>
      <c r="S1714" s="73"/>
      <c r="T1714" s="85"/>
      <c r="U1714" s="73"/>
      <c r="V1714" s="85"/>
      <c r="W1714" s="73"/>
      <c r="X1714" s="73"/>
      <c r="Y1714" s="79"/>
      <c r="Z1714" s="71"/>
      <c r="AA1714" s="85"/>
      <c r="AB1714" s="85"/>
      <c r="AC1714" s="85"/>
      <c r="AD1714" s="85"/>
      <c r="AE1714" s="85"/>
      <c r="AF1714" s="85"/>
      <c r="AG1714" s="85"/>
      <c r="AH1714" s="85"/>
      <c r="AI1714" s="85"/>
      <c r="AJ1714" s="85"/>
      <c r="AK1714" s="85"/>
      <c r="AL1714" s="71"/>
      <c r="AM1714" s="68" t="str">
        <f t="shared" si="52"/>
        <v/>
      </c>
      <c r="AN1714" s="62" t="str">
        <f t="shared" si="53"/>
        <v/>
      </c>
    </row>
    <row r="1715" spans="2:40" ht="21" customHeight="1">
      <c r="B1715" s="78"/>
      <c r="C1715" s="78"/>
      <c r="D1715" s="78"/>
      <c r="E1715" s="177"/>
      <c r="F1715" s="79"/>
      <c r="G1715" s="71"/>
      <c r="H1715" s="71"/>
      <c r="I1715" s="71"/>
      <c r="J1715" s="71"/>
      <c r="K1715" s="72"/>
      <c r="L1715" s="72"/>
      <c r="M1715" s="78"/>
      <c r="N1715" s="71"/>
      <c r="O1715" s="73"/>
      <c r="P1715" s="73"/>
      <c r="Q1715" s="73"/>
      <c r="R1715" s="85"/>
      <c r="S1715" s="73"/>
      <c r="T1715" s="85"/>
      <c r="U1715" s="73"/>
      <c r="V1715" s="85"/>
      <c r="W1715" s="73"/>
      <c r="X1715" s="73"/>
      <c r="Y1715" s="79"/>
      <c r="Z1715" s="71"/>
      <c r="AA1715" s="85"/>
      <c r="AB1715" s="85"/>
      <c r="AC1715" s="85"/>
      <c r="AD1715" s="85"/>
      <c r="AE1715" s="85"/>
      <c r="AF1715" s="85"/>
      <c r="AG1715" s="85"/>
      <c r="AH1715" s="85"/>
      <c r="AI1715" s="85"/>
      <c r="AJ1715" s="85"/>
      <c r="AK1715" s="85"/>
      <c r="AL1715" s="71"/>
      <c r="AM1715" s="68" t="str">
        <f t="shared" si="52"/>
        <v/>
      </c>
      <c r="AN1715" s="62" t="str">
        <f t="shared" si="53"/>
        <v/>
      </c>
    </row>
    <row r="1716" spans="2:40" ht="21" customHeight="1">
      <c r="B1716" s="78"/>
      <c r="C1716" s="78"/>
      <c r="D1716" s="78"/>
      <c r="E1716" s="177"/>
      <c r="F1716" s="79"/>
      <c r="G1716" s="71"/>
      <c r="H1716" s="71"/>
      <c r="I1716" s="71"/>
      <c r="J1716" s="71"/>
      <c r="K1716" s="72"/>
      <c r="L1716" s="72"/>
      <c r="M1716" s="78"/>
      <c r="N1716" s="71"/>
      <c r="O1716" s="73"/>
      <c r="P1716" s="73"/>
      <c r="Q1716" s="73"/>
      <c r="R1716" s="85"/>
      <c r="S1716" s="73"/>
      <c r="T1716" s="85"/>
      <c r="U1716" s="73"/>
      <c r="V1716" s="85"/>
      <c r="W1716" s="73"/>
      <c r="X1716" s="73"/>
      <c r="Y1716" s="79"/>
      <c r="Z1716" s="71"/>
      <c r="AA1716" s="85"/>
      <c r="AB1716" s="85"/>
      <c r="AC1716" s="85"/>
      <c r="AD1716" s="85"/>
      <c r="AE1716" s="85"/>
      <c r="AF1716" s="85"/>
      <c r="AG1716" s="85"/>
      <c r="AH1716" s="85"/>
      <c r="AI1716" s="85"/>
      <c r="AJ1716" s="85"/>
      <c r="AK1716" s="85"/>
      <c r="AL1716" s="71"/>
      <c r="AM1716" s="68" t="str">
        <f t="shared" si="52"/>
        <v/>
      </c>
      <c r="AN1716" s="62" t="str">
        <f t="shared" si="53"/>
        <v/>
      </c>
    </row>
    <row r="1717" spans="2:40" ht="21" customHeight="1">
      <c r="B1717" s="78"/>
      <c r="C1717" s="78"/>
      <c r="D1717" s="78"/>
      <c r="E1717" s="177"/>
      <c r="F1717" s="79"/>
      <c r="G1717" s="71"/>
      <c r="H1717" s="71"/>
      <c r="I1717" s="71"/>
      <c r="J1717" s="71"/>
      <c r="K1717" s="72"/>
      <c r="L1717" s="72"/>
      <c r="M1717" s="78"/>
      <c r="N1717" s="71"/>
      <c r="O1717" s="73"/>
      <c r="P1717" s="73"/>
      <c r="Q1717" s="73"/>
      <c r="R1717" s="85"/>
      <c r="S1717" s="73"/>
      <c r="T1717" s="85"/>
      <c r="U1717" s="73"/>
      <c r="V1717" s="85"/>
      <c r="W1717" s="73"/>
      <c r="X1717" s="73"/>
      <c r="Y1717" s="79"/>
      <c r="Z1717" s="71"/>
      <c r="AA1717" s="85"/>
      <c r="AB1717" s="85"/>
      <c r="AC1717" s="85"/>
      <c r="AD1717" s="85"/>
      <c r="AE1717" s="85"/>
      <c r="AF1717" s="85"/>
      <c r="AG1717" s="85"/>
      <c r="AH1717" s="85"/>
      <c r="AI1717" s="85"/>
      <c r="AJ1717" s="85"/>
      <c r="AK1717" s="85"/>
      <c r="AL1717" s="71"/>
      <c r="AM1717" s="68" t="str">
        <f t="shared" si="52"/>
        <v/>
      </c>
      <c r="AN1717" s="62" t="str">
        <f t="shared" si="53"/>
        <v/>
      </c>
    </row>
    <row r="1718" spans="2:40" ht="21" customHeight="1">
      <c r="B1718" s="78"/>
      <c r="C1718" s="78"/>
      <c r="D1718" s="78"/>
      <c r="E1718" s="177"/>
      <c r="F1718" s="79"/>
      <c r="G1718" s="71"/>
      <c r="H1718" s="71"/>
      <c r="I1718" s="71"/>
      <c r="J1718" s="71"/>
      <c r="K1718" s="72"/>
      <c r="L1718" s="72"/>
      <c r="M1718" s="78"/>
      <c r="N1718" s="71"/>
      <c r="O1718" s="73"/>
      <c r="P1718" s="73"/>
      <c r="Q1718" s="73"/>
      <c r="R1718" s="85"/>
      <c r="S1718" s="73"/>
      <c r="T1718" s="85"/>
      <c r="U1718" s="73"/>
      <c r="V1718" s="85"/>
      <c r="W1718" s="73"/>
      <c r="X1718" s="73"/>
      <c r="Y1718" s="79"/>
      <c r="Z1718" s="71"/>
      <c r="AA1718" s="85"/>
      <c r="AB1718" s="85"/>
      <c r="AC1718" s="85"/>
      <c r="AD1718" s="85"/>
      <c r="AE1718" s="85"/>
      <c r="AF1718" s="85"/>
      <c r="AG1718" s="85"/>
      <c r="AH1718" s="85"/>
      <c r="AI1718" s="85"/>
      <c r="AJ1718" s="85"/>
      <c r="AK1718" s="85"/>
      <c r="AL1718" s="71"/>
      <c r="AM1718" s="68" t="str">
        <f t="shared" si="52"/>
        <v/>
      </c>
      <c r="AN1718" s="62" t="str">
        <f t="shared" si="53"/>
        <v/>
      </c>
    </row>
    <row r="1719" spans="2:40" ht="21" customHeight="1">
      <c r="B1719" s="78"/>
      <c r="C1719" s="78"/>
      <c r="D1719" s="78"/>
      <c r="E1719" s="177"/>
      <c r="F1719" s="79"/>
      <c r="G1719" s="71"/>
      <c r="H1719" s="71"/>
      <c r="I1719" s="71"/>
      <c r="J1719" s="71"/>
      <c r="K1719" s="72"/>
      <c r="L1719" s="72"/>
      <c r="M1719" s="78"/>
      <c r="N1719" s="71"/>
      <c r="O1719" s="73"/>
      <c r="P1719" s="73"/>
      <c r="Q1719" s="73"/>
      <c r="R1719" s="85"/>
      <c r="S1719" s="73"/>
      <c r="T1719" s="85"/>
      <c r="U1719" s="73"/>
      <c r="V1719" s="85"/>
      <c r="W1719" s="73"/>
      <c r="X1719" s="73"/>
      <c r="Y1719" s="79"/>
      <c r="Z1719" s="71"/>
      <c r="AA1719" s="85"/>
      <c r="AB1719" s="85"/>
      <c r="AC1719" s="85"/>
      <c r="AD1719" s="85"/>
      <c r="AE1719" s="85"/>
      <c r="AF1719" s="85"/>
      <c r="AG1719" s="85"/>
      <c r="AH1719" s="85"/>
      <c r="AI1719" s="85"/>
      <c r="AJ1719" s="85"/>
      <c r="AK1719" s="85"/>
      <c r="AL1719" s="71"/>
      <c r="AM1719" s="68" t="str">
        <f t="shared" si="52"/>
        <v/>
      </c>
      <c r="AN1719" s="62" t="str">
        <f t="shared" si="53"/>
        <v/>
      </c>
    </row>
    <row r="1720" spans="2:40" ht="21" customHeight="1">
      <c r="B1720" s="78"/>
      <c r="C1720" s="78"/>
      <c r="D1720" s="78"/>
      <c r="E1720" s="177"/>
      <c r="F1720" s="79"/>
      <c r="G1720" s="71"/>
      <c r="H1720" s="71"/>
      <c r="I1720" s="71"/>
      <c r="J1720" s="71"/>
      <c r="K1720" s="72"/>
      <c r="L1720" s="72"/>
      <c r="M1720" s="78"/>
      <c r="N1720" s="71"/>
      <c r="O1720" s="73"/>
      <c r="P1720" s="73"/>
      <c r="Q1720" s="73"/>
      <c r="R1720" s="85"/>
      <c r="S1720" s="73"/>
      <c r="T1720" s="85"/>
      <c r="U1720" s="73"/>
      <c r="V1720" s="85"/>
      <c r="W1720" s="73"/>
      <c r="X1720" s="73"/>
      <c r="Y1720" s="79"/>
      <c r="Z1720" s="71"/>
      <c r="AA1720" s="85"/>
      <c r="AB1720" s="85"/>
      <c r="AC1720" s="85"/>
      <c r="AD1720" s="85"/>
      <c r="AE1720" s="85"/>
      <c r="AF1720" s="85"/>
      <c r="AG1720" s="85"/>
      <c r="AH1720" s="85"/>
      <c r="AI1720" s="85"/>
      <c r="AJ1720" s="85"/>
      <c r="AK1720" s="85"/>
      <c r="AL1720" s="71"/>
      <c r="AM1720" s="68" t="str">
        <f t="shared" si="52"/>
        <v/>
      </c>
      <c r="AN1720" s="62" t="str">
        <f t="shared" si="53"/>
        <v/>
      </c>
    </row>
    <row r="1721" spans="2:40" ht="21" customHeight="1">
      <c r="B1721" s="78"/>
      <c r="C1721" s="78"/>
      <c r="D1721" s="78"/>
      <c r="E1721" s="177"/>
      <c r="F1721" s="79"/>
      <c r="G1721" s="71"/>
      <c r="H1721" s="71"/>
      <c r="I1721" s="71"/>
      <c r="J1721" s="71"/>
      <c r="K1721" s="72"/>
      <c r="L1721" s="72"/>
      <c r="M1721" s="78"/>
      <c r="N1721" s="71"/>
      <c r="O1721" s="73"/>
      <c r="P1721" s="73"/>
      <c r="Q1721" s="73"/>
      <c r="R1721" s="85"/>
      <c r="S1721" s="73"/>
      <c r="T1721" s="85"/>
      <c r="U1721" s="73"/>
      <c r="V1721" s="85"/>
      <c r="W1721" s="73"/>
      <c r="X1721" s="73"/>
      <c r="Y1721" s="79"/>
      <c r="Z1721" s="71"/>
      <c r="AA1721" s="85"/>
      <c r="AB1721" s="85"/>
      <c r="AC1721" s="85"/>
      <c r="AD1721" s="85"/>
      <c r="AE1721" s="85"/>
      <c r="AF1721" s="85"/>
      <c r="AG1721" s="85"/>
      <c r="AH1721" s="85"/>
      <c r="AI1721" s="85"/>
      <c r="AJ1721" s="85"/>
      <c r="AK1721" s="85"/>
      <c r="AL1721" s="71"/>
      <c r="AM1721" s="68" t="str">
        <f t="shared" si="52"/>
        <v/>
      </c>
      <c r="AN1721" s="62" t="str">
        <f t="shared" si="53"/>
        <v/>
      </c>
    </row>
    <row r="1722" spans="2:40" ht="21" customHeight="1">
      <c r="B1722" s="78"/>
      <c r="C1722" s="78"/>
      <c r="D1722" s="78"/>
      <c r="E1722" s="177"/>
      <c r="F1722" s="79"/>
      <c r="G1722" s="71"/>
      <c r="H1722" s="71"/>
      <c r="I1722" s="71"/>
      <c r="J1722" s="71"/>
      <c r="K1722" s="72"/>
      <c r="L1722" s="72"/>
      <c r="M1722" s="78"/>
      <c r="N1722" s="71"/>
      <c r="O1722" s="73"/>
      <c r="P1722" s="73"/>
      <c r="Q1722" s="73"/>
      <c r="R1722" s="85"/>
      <c r="S1722" s="73"/>
      <c r="T1722" s="85"/>
      <c r="U1722" s="73"/>
      <c r="V1722" s="85"/>
      <c r="W1722" s="73"/>
      <c r="X1722" s="73"/>
      <c r="Y1722" s="79"/>
      <c r="Z1722" s="71"/>
      <c r="AA1722" s="85"/>
      <c r="AB1722" s="85"/>
      <c r="AC1722" s="85"/>
      <c r="AD1722" s="85"/>
      <c r="AE1722" s="85"/>
      <c r="AF1722" s="85"/>
      <c r="AG1722" s="85"/>
      <c r="AH1722" s="85"/>
      <c r="AI1722" s="85"/>
      <c r="AJ1722" s="85"/>
      <c r="AK1722" s="85"/>
      <c r="AL1722" s="71"/>
      <c r="AM1722" s="68" t="str">
        <f t="shared" si="52"/>
        <v/>
      </c>
      <c r="AN1722" s="62" t="str">
        <f t="shared" si="53"/>
        <v/>
      </c>
    </row>
    <row r="1723" spans="2:40" ht="21" customHeight="1">
      <c r="B1723" s="78"/>
      <c r="C1723" s="78"/>
      <c r="D1723" s="78"/>
      <c r="E1723" s="177"/>
      <c r="F1723" s="79"/>
      <c r="G1723" s="71"/>
      <c r="H1723" s="71"/>
      <c r="I1723" s="71"/>
      <c r="J1723" s="71"/>
      <c r="K1723" s="72"/>
      <c r="L1723" s="72"/>
      <c r="M1723" s="78"/>
      <c r="N1723" s="71"/>
      <c r="O1723" s="73"/>
      <c r="P1723" s="73"/>
      <c r="Q1723" s="73"/>
      <c r="R1723" s="85"/>
      <c r="S1723" s="73"/>
      <c r="T1723" s="85"/>
      <c r="U1723" s="73"/>
      <c r="V1723" s="85"/>
      <c r="W1723" s="73"/>
      <c r="X1723" s="73"/>
      <c r="Y1723" s="79"/>
      <c r="Z1723" s="71"/>
      <c r="AA1723" s="85"/>
      <c r="AB1723" s="85"/>
      <c r="AC1723" s="85"/>
      <c r="AD1723" s="85"/>
      <c r="AE1723" s="85"/>
      <c r="AF1723" s="85"/>
      <c r="AG1723" s="85"/>
      <c r="AH1723" s="85"/>
      <c r="AI1723" s="85"/>
      <c r="AJ1723" s="85"/>
      <c r="AK1723" s="85"/>
      <c r="AL1723" s="71"/>
      <c r="AM1723" s="68" t="str">
        <f t="shared" si="52"/>
        <v/>
      </c>
      <c r="AN1723" s="62" t="str">
        <f t="shared" si="53"/>
        <v/>
      </c>
    </row>
    <row r="1724" spans="2:40" ht="21" customHeight="1">
      <c r="B1724" s="78"/>
      <c r="C1724" s="78"/>
      <c r="D1724" s="78"/>
      <c r="E1724" s="177"/>
      <c r="F1724" s="79"/>
      <c r="G1724" s="71"/>
      <c r="H1724" s="71"/>
      <c r="I1724" s="71"/>
      <c r="J1724" s="71"/>
      <c r="K1724" s="72"/>
      <c r="L1724" s="72"/>
      <c r="M1724" s="78"/>
      <c r="N1724" s="71"/>
      <c r="O1724" s="73"/>
      <c r="P1724" s="73"/>
      <c r="Q1724" s="73"/>
      <c r="R1724" s="85"/>
      <c r="S1724" s="73"/>
      <c r="T1724" s="85"/>
      <c r="U1724" s="73"/>
      <c r="V1724" s="85"/>
      <c r="W1724" s="73"/>
      <c r="X1724" s="73"/>
      <c r="Y1724" s="79"/>
      <c r="Z1724" s="71"/>
      <c r="AA1724" s="85"/>
      <c r="AB1724" s="85"/>
      <c r="AC1724" s="85"/>
      <c r="AD1724" s="85"/>
      <c r="AE1724" s="85"/>
      <c r="AF1724" s="85"/>
      <c r="AG1724" s="85"/>
      <c r="AH1724" s="85"/>
      <c r="AI1724" s="85"/>
      <c r="AJ1724" s="85"/>
      <c r="AK1724" s="85"/>
      <c r="AL1724" s="71"/>
      <c r="AM1724" s="68" t="str">
        <f t="shared" si="52"/>
        <v/>
      </c>
      <c r="AN1724" s="62" t="str">
        <f t="shared" si="53"/>
        <v/>
      </c>
    </row>
    <row r="1725" spans="2:40" ht="21" customHeight="1">
      <c r="B1725" s="78"/>
      <c r="C1725" s="78"/>
      <c r="D1725" s="78"/>
      <c r="E1725" s="177"/>
      <c r="F1725" s="79"/>
      <c r="G1725" s="71"/>
      <c r="H1725" s="71"/>
      <c r="I1725" s="71"/>
      <c r="J1725" s="71"/>
      <c r="K1725" s="72"/>
      <c r="L1725" s="72"/>
      <c r="M1725" s="78"/>
      <c r="N1725" s="71"/>
      <c r="O1725" s="73"/>
      <c r="P1725" s="73"/>
      <c r="Q1725" s="73"/>
      <c r="R1725" s="85"/>
      <c r="S1725" s="73"/>
      <c r="T1725" s="85"/>
      <c r="U1725" s="73"/>
      <c r="V1725" s="85"/>
      <c r="W1725" s="73"/>
      <c r="X1725" s="73"/>
      <c r="Y1725" s="79"/>
      <c r="Z1725" s="71"/>
      <c r="AA1725" s="85"/>
      <c r="AB1725" s="85"/>
      <c r="AC1725" s="85"/>
      <c r="AD1725" s="85"/>
      <c r="AE1725" s="85"/>
      <c r="AF1725" s="85"/>
      <c r="AG1725" s="85"/>
      <c r="AH1725" s="85"/>
      <c r="AI1725" s="85"/>
      <c r="AJ1725" s="85"/>
      <c r="AK1725" s="85"/>
      <c r="AL1725" s="71"/>
      <c r="AM1725" s="68" t="str">
        <f t="shared" si="52"/>
        <v/>
      </c>
      <c r="AN1725" s="62" t="str">
        <f t="shared" si="53"/>
        <v/>
      </c>
    </row>
    <row r="1726" spans="2:40" ht="21" customHeight="1">
      <c r="B1726" s="78"/>
      <c r="C1726" s="78"/>
      <c r="D1726" s="78"/>
      <c r="E1726" s="177"/>
      <c r="F1726" s="79"/>
      <c r="G1726" s="71"/>
      <c r="H1726" s="71"/>
      <c r="I1726" s="71"/>
      <c r="J1726" s="71"/>
      <c r="K1726" s="72"/>
      <c r="L1726" s="72"/>
      <c r="M1726" s="78"/>
      <c r="N1726" s="71"/>
      <c r="O1726" s="73"/>
      <c r="P1726" s="73"/>
      <c r="Q1726" s="73"/>
      <c r="R1726" s="85"/>
      <c r="S1726" s="73"/>
      <c r="T1726" s="85"/>
      <c r="U1726" s="73"/>
      <c r="V1726" s="85"/>
      <c r="W1726" s="73"/>
      <c r="X1726" s="73"/>
      <c r="Y1726" s="79"/>
      <c r="Z1726" s="71"/>
      <c r="AA1726" s="85"/>
      <c r="AB1726" s="85"/>
      <c r="AC1726" s="85"/>
      <c r="AD1726" s="85"/>
      <c r="AE1726" s="85"/>
      <c r="AF1726" s="85"/>
      <c r="AG1726" s="85"/>
      <c r="AH1726" s="85"/>
      <c r="AI1726" s="85"/>
      <c r="AJ1726" s="85"/>
      <c r="AK1726" s="85"/>
      <c r="AL1726" s="71"/>
      <c r="AM1726" s="68" t="str">
        <f t="shared" si="52"/>
        <v/>
      </c>
      <c r="AN1726" s="62" t="str">
        <f t="shared" si="53"/>
        <v/>
      </c>
    </row>
    <row r="1727" spans="2:40" ht="21" customHeight="1">
      <c r="B1727" s="78"/>
      <c r="C1727" s="78"/>
      <c r="D1727" s="78"/>
      <c r="E1727" s="177"/>
      <c r="F1727" s="79"/>
      <c r="G1727" s="71"/>
      <c r="H1727" s="71"/>
      <c r="I1727" s="71"/>
      <c r="J1727" s="71"/>
      <c r="K1727" s="72"/>
      <c r="L1727" s="72"/>
      <c r="M1727" s="78"/>
      <c r="N1727" s="71"/>
      <c r="O1727" s="73"/>
      <c r="P1727" s="73"/>
      <c r="Q1727" s="73"/>
      <c r="R1727" s="85"/>
      <c r="S1727" s="73"/>
      <c r="T1727" s="85"/>
      <c r="U1727" s="73"/>
      <c r="V1727" s="85"/>
      <c r="W1727" s="73"/>
      <c r="X1727" s="73"/>
      <c r="Y1727" s="79"/>
      <c r="Z1727" s="71"/>
      <c r="AA1727" s="85"/>
      <c r="AB1727" s="85"/>
      <c r="AC1727" s="85"/>
      <c r="AD1727" s="85"/>
      <c r="AE1727" s="85"/>
      <c r="AF1727" s="85"/>
      <c r="AG1727" s="85"/>
      <c r="AH1727" s="85"/>
      <c r="AI1727" s="85"/>
      <c r="AJ1727" s="85"/>
      <c r="AK1727" s="85"/>
      <c r="AL1727" s="71"/>
      <c r="AM1727" s="68" t="str">
        <f t="shared" si="52"/>
        <v/>
      </c>
      <c r="AN1727" s="62" t="str">
        <f t="shared" si="53"/>
        <v/>
      </c>
    </row>
    <row r="1728" spans="2:40" ht="21" customHeight="1">
      <c r="B1728" s="78"/>
      <c r="C1728" s="78"/>
      <c r="D1728" s="78"/>
      <c r="E1728" s="177"/>
      <c r="F1728" s="79"/>
      <c r="G1728" s="71"/>
      <c r="H1728" s="71"/>
      <c r="I1728" s="71"/>
      <c r="J1728" s="71"/>
      <c r="K1728" s="72"/>
      <c r="L1728" s="72"/>
      <c r="M1728" s="78"/>
      <c r="N1728" s="71"/>
      <c r="O1728" s="73"/>
      <c r="P1728" s="73"/>
      <c r="Q1728" s="73"/>
      <c r="R1728" s="85"/>
      <c r="S1728" s="73"/>
      <c r="T1728" s="85"/>
      <c r="U1728" s="73"/>
      <c r="V1728" s="85"/>
      <c r="W1728" s="73"/>
      <c r="X1728" s="73"/>
      <c r="Y1728" s="79"/>
      <c r="Z1728" s="71"/>
      <c r="AA1728" s="85"/>
      <c r="AB1728" s="85"/>
      <c r="AC1728" s="85"/>
      <c r="AD1728" s="85"/>
      <c r="AE1728" s="85"/>
      <c r="AF1728" s="85"/>
      <c r="AG1728" s="85"/>
      <c r="AH1728" s="85"/>
      <c r="AI1728" s="85"/>
      <c r="AJ1728" s="85"/>
      <c r="AK1728" s="85"/>
      <c r="AL1728" s="71"/>
      <c r="AM1728" s="68" t="str">
        <f t="shared" si="52"/>
        <v/>
      </c>
      <c r="AN1728" s="62" t="str">
        <f t="shared" si="53"/>
        <v/>
      </c>
    </row>
    <row r="1729" spans="2:40" ht="21" customHeight="1">
      <c r="B1729" s="78"/>
      <c r="C1729" s="78"/>
      <c r="D1729" s="78"/>
      <c r="E1729" s="177"/>
      <c r="F1729" s="79"/>
      <c r="G1729" s="71"/>
      <c r="H1729" s="71"/>
      <c r="I1729" s="71"/>
      <c r="J1729" s="71"/>
      <c r="K1729" s="72"/>
      <c r="L1729" s="72"/>
      <c r="M1729" s="78"/>
      <c r="N1729" s="71"/>
      <c r="O1729" s="73"/>
      <c r="P1729" s="73"/>
      <c r="Q1729" s="73"/>
      <c r="R1729" s="85"/>
      <c r="S1729" s="73"/>
      <c r="T1729" s="85"/>
      <c r="U1729" s="73"/>
      <c r="V1729" s="85"/>
      <c r="W1729" s="73"/>
      <c r="X1729" s="73"/>
      <c r="Y1729" s="79"/>
      <c r="Z1729" s="71"/>
      <c r="AA1729" s="85"/>
      <c r="AB1729" s="85"/>
      <c r="AC1729" s="85"/>
      <c r="AD1729" s="85"/>
      <c r="AE1729" s="85"/>
      <c r="AF1729" s="85"/>
      <c r="AG1729" s="85"/>
      <c r="AH1729" s="85"/>
      <c r="AI1729" s="85"/>
      <c r="AJ1729" s="85"/>
      <c r="AK1729" s="85"/>
      <c r="AL1729" s="71"/>
      <c r="AM1729" s="68" t="str">
        <f t="shared" si="52"/>
        <v/>
      </c>
      <c r="AN1729" s="62" t="str">
        <f t="shared" si="53"/>
        <v/>
      </c>
    </row>
    <row r="1730" spans="2:40" ht="21" customHeight="1">
      <c r="B1730" s="78"/>
      <c r="C1730" s="78"/>
      <c r="D1730" s="78"/>
      <c r="E1730" s="177"/>
      <c r="F1730" s="79"/>
      <c r="G1730" s="71"/>
      <c r="H1730" s="71"/>
      <c r="I1730" s="71"/>
      <c r="J1730" s="71"/>
      <c r="K1730" s="72"/>
      <c r="L1730" s="72"/>
      <c r="M1730" s="78"/>
      <c r="N1730" s="71"/>
      <c r="O1730" s="73"/>
      <c r="P1730" s="73"/>
      <c r="Q1730" s="73"/>
      <c r="R1730" s="85"/>
      <c r="S1730" s="73"/>
      <c r="T1730" s="85"/>
      <c r="U1730" s="73"/>
      <c r="V1730" s="85"/>
      <c r="W1730" s="73"/>
      <c r="X1730" s="73"/>
      <c r="Y1730" s="79"/>
      <c r="Z1730" s="71"/>
      <c r="AA1730" s="85"/>
      <c r="AB1730" s="85"/>
      <c r="AC1730" s="85"/>
      <c r="AD1730" s="85"/>
      <c r="AE1730" s="85"/>
      <c r="AF1730" s="85"/>
      <c r="AG1730" s="85"/>
      <c r="AH1730" s="85"/>
      <c r="AI1730" s="85"/>
      <c r="AJ1730" s="85"/>
      <c r="AK1730" s="85"/>
      <c r="AL1730" s="71"/>
      <c r="AM1730" s="68" t="str">
        <f t="shared" si="52"/>
        <v/>
      </c>
      <c r="AN1730" s="62" t="str">
        <f t="shared" si="53"/>
        <v/>
      </c>
    </row>
    <row r="1731" spans="2:40" ht="21" customHeight="1">
      <c r="B1731" s="78"/>
      <c r="C1731" s="78"/>
      <c r="D1731" s="78"/>
      <c r="E1731" s="177"/>
      <c r="F1731" s="79"/>
      <c r="G1731" s="71"/>
      <c r="H1731" s="71"/>
      <c r="I1731" s="71"/>
      <c r="J1731" s="71"/>
      <c r="K1731" s="72"/>
      <c r="L1731" s="72"/>
      <c r="M1731" s="78"/>
      <c r="N1731" s="71"/>
      <c r="O1731" s="73"/>
      <c r="P1731" s="73"/>
      <c r="Q1731" s="73"/>
      <c r="R1731" s="85"/>
      <c r="S1731" s="73"/>
      <c r="T1731" s="85"/>
      <c r="U1731" s="73"/>
      <c r="V1731" s="85"/>
      <c r="W1731" s="73"/>
      <c r="X1731" s="73"/>
      <c r="Y1731" s="79"/>
      <c r="Z1731" s="71"/>
      <c r="AA1731" s="85"/>
      <c r="AB1731" s="85"/>
      <c r="AC1731" s="85"/>
      <c r="AD1731" s="85"/>
      <c r="AE1731" s="85"/>
      <c r="AF1731" s="85"/>
      <c r="AG1731" s="85"/>
      <c r="AH1731" s="85"/>
      <c r="AI1731" s="85"/>
      <c r="AJ1731" s="85"/>
      <c r="AK1731" s="85"/>
      <c r="AL1731" s="71"/>
      <c r="AM1731" s="68" t="str">
        <f t="shared" si="52"/>
        <v/>
      </c>
      <c r="AN1731" s="62" t="str">
        <f t="shared" si="53"/>
        <v/>
      </c>
    </row>
    <row r="1732" spans="2:40" ht="21" customHeight="1">
      <c r="B1732" s="78"/>
      <c r="C1732" s="78"/>
      <c r="D1732" s="78"/>
      <c r="E1732" s="177"/>
      <c r="F1732" s="79"/>
      <c r="G1732" s="71"/>
      <c r="H1732" s="71"/>
      <c r="I1732" s="71"/>
      <c r="J1732" s="71"/>
      <c r="K1732" s="72"/>
      <c r="L1732" s="72"/>
      <c r="M1732" s="78"/>
      <c r="N1732" s="71"/>
      <c r="O1732" s="73"/>
      <c r="P1732" s="73"/>
      <c r="Q1732" s="73"/>
      <c r="R1732" s="85"/>
      <c r="S1732" s="73"/>
      <c r="T1732" s="85"/>
      <c r="U1732" s="73"/>
      <c r="V1732" s="85"/>
      <c r="W1732" s="73"/>
      <c r="X1732" s="73"/>
      <c r="Y1732" s="79"/>
      <c r="Z1732" s="71"/>
      <c r="AA1732" s="85"/>
      <c r="AB1732" s="85"/>
      <c r="AC1732" s="85"/>
      <c r="AD1732" s="85"/>
      <c r="AE1732" s="85"/>
      <c r="AF1732" s="85"/>
      <c r="AG1732" s="85"/>
      <c r="AH1732" s="85"/>
      <c r="AI1732" s="85"/>
      <c r="AJ1732" s="85"/>
      <c r="AK1732" s="85"/>
      <c r="AL1732" s="71"/>
      <c r="AM1732" s="68" t="str">
        <f t="shared" si="52"/>
        <v/>
      </c>
      <c r="AN1732" s="62" t="str">
        <f t="shared" si="53"/>
        <v/>
      </c>
    </row>
    <row r="1733" spans="2:40" ht="21" customHeight="1">
      <c r="B1733" s="78"/>
      <c r="C1733" s="78"/>
      <c r="D1733" s="78"/>
      <c r="E1733" s="177"/>
      <c r="F1733" s="79"/>
      <c r="G1733" s="71"/>
      <c r="H1733" s="71"/>
      <c r="I1733" s="71"/>
      <c r="J1733" s="71"/>
      <c r="K1733" s="72"/>
      <c r="L1733" s="72"/>
      <c r="M1733" s="78"/>
      <c r="N1733" s="71"/>
      <c r="O1733" s="73"/>
      <c r="P1733" s="73"/>
      <c r="Q1733" s="73"/>
      <c r="R1733" s="85"/>
      <c r="S1733" s="73"/>
      <c r="T1733" s="85"/>
      <c r="U1733" s="73"/>
      <c r="V1733" s="85"/>
      <c r="W1733" s="73"/>
      <c r="X1733" s="73"/>
      <c r="Y1733" s="79"/>
      <c r="Z1733" s="71"/>
      <c r="AA1733" s="85"/>
      <c r="AB1733" s="85"/>
      <c r="AC1733" s="85"/>
      <c r="AD1733" s="85"/>
      <c r="AE1733" s="85"/>
      <c r="AF1733" s="85"/>
      <c r="AG1733" s="85"/>
      <c r="AH1733" s="85"/>
      <c r="AI1733" s="85"/>
      <c r="AJ1733" s="85"/>
      <c r="AK1733" s="85"/>
      <c r="AL1733" s="71"/>
      <c r="AM1733" s="68" t="str">
        <f t="shared" si="52"/>
        <v/>
      </c>
      <c r="AN1733" s="62" t="str">
        <f t="shared" si="53"/>
        <v/>
      </c>
    </row>
    <row r="1734" spans="2:40" ht="21" customHeight="1">
      <c r="B1734" s="78"/>
      <c r="C1734" s="78"/>
      <c r="D1734" s="78"/>
      <c r="E1734" s="177"/>
      <c r="F1734" s="79"/>
      <c r="G1734" s="71"/>
      <c r="H1734" s="71"/>
      <c r="I1734" s="71"/>
      <c r="J1734" s="71"/>
      <c r="K1734" s="72"/>
      <c r="L1734" s="72"/>
      <c r="M1734" s="78"/>
      <c r="N1734" s="71"/>
      <c r="O1734" s="73"/>
      <c r="P1734" s="73"/>
      <c r="Q1734" s="73"/>
      <c r="R1734" s="85"/>
      <c r="S1734" s="73"/>
      <c r="T1734" s="85"/>
      <c r="U1734" s="73"/>
      <c r="V1734" s="85"/>
      <c r="W1734" s="73"/>
      <c r="X1734" s="73"/>
      <c r="Y1734" s="79"/>
      <c r="Z1734" s="71"/>
      <c r="AA1734" s="85"/>
      <c r="AB1734" s="85"/>
      <c r="AC1734" s="85"/>
      <c r="AD1734" s="85"/>
      <c r="AE1734" s="85"/>
      <c r="AF1734" s="85"/>
      <c r="AG1734" s="85"/>
      <c r="AH1734" s="85"/>
      <c r="AI1734" s="85"/>
      <c r="AJ1734" s="85"/>
      <c r="AK1734" s="85"/>
      <c r="AL1734" s="71"/>
      <c r="AM1734" s="68" t="str">
        <f t="shared" si="52"/>
        <v/>
      </c>
      <c r="AN1734" s="62" t="str">
        <f t="shared" si="53"/>
        <v/>
      </c>
    </row>
    <row r="1735" spans="2:40" ht="21" customHeight="1">
      <c r="B1735" s="78"/>
      <c r="C1735" s="78"/>
      <c r="D1735" s="78"/>
      <c r="E1735" s="177"/>
      <c r="F1735" s="79"/>
      <c r="G1735" s="71"/>
      <c r="H1735" s="71"/>
      <c r="I1735" s="71"/>
      <c r="J1735" s="71"/>
      <c r="K1735" s="72"/>
      <c r="L1735" s="72"/>
      <c r="M1735" s="78"/>
      <c r="N1735" s="71"/>
      <c r="O1735" s="73"/>
      <c r="P1735" s="73"/>
      <c r="Q1735" s="73"/>
      <c r="R1735" s="85"/>
      <c r="S1735" s="73"/>
      <c r="T1735" s="85"/>
      <c r="U1735" s="73"/>
      <c r="V1735" s="85"/>
      <c r="W1735" s="73"/>
      <c r="X1735" s="73"/>
      <c r="Y1735" s="79"/>
      <c r="Z1735" s="71"/>
      <c r="AA1735" s="85"/>
      <c r="AB1735" s="85"/>
      <c r="AC1735" s="85"/>
      <c r="AD1735" s="85"/>
      <c r="AE1735" s="85"/>
      <c r="AF1735" s="85"/>
      <c r="AG1735" s="85"/>
      <c r="AH1735" s="85"/>
      <c r="AI1735" s="85"/>
      <c r="AJ1735" s="85"/>
      <c r="AK1735" s="85"/>
      <c r="AL1735" s="71"/>
      <c r="AM1735" s="68" t="str">
        <f t="shared" si="52"/>
        <v/>
      </c>
      <c r="AN1735" s="62" t="str">
        <f t="shared" si="53"/>
        <v/>
      </c>
    </row>
    <row r="1736" spans="2:40" ht="21" customHeight="1">
      <c r="B1736" s="78"/>
      <c r="C1736" s="78"/>
      <c r="D1736" s="78"/>
      <c r="E1736" s="177"/>
      <c r="F1736" s="79"/>
      <c r="G1736" s="71"/>
      <c r="H1736" s="71"/>
      <c r="I1736" s="71"/>
      <c r="J1736" s="71"/>
      <c r="K1736" s="72"/>
      <c r="L1736" s="72"/>
      <c r="M1736" s="78"/>
      <c r="N1736" s="71"/>
      <c r="O1736" s="73"/>
      <c r="P1736" s="73"/>
      <c r="Q1736" s="73"/>
      <c r="R1736" s="85"/>
      <c r="S1736" s="73"/>
      <c r="T1736" s="85"/>
      <c r="U1736" s="73"/>
      <c r="V1736" s="85"/>
      <c r="W1736" s="73"/>
      <c r="X1736" s="73"/>
      <c r="Y1736" s="79"/>
      <c r="Z1736" s="71"/>
      <c r="AA1736" s="85"/>
      <c r="AB1736" s="85"/>
      <c r="AC1736" s="85"/>
      <c r="AD1736" s="85"/>
      <c r="AE1736" s="85"/>
      <c r="AF1736" s="85"/>
      <c r="AG1736" s="85"/>
      <c r="AH1736" s="85"/>
      <c r="AI1736" s="85"/>
      <c r="AJ1736" s="85"/>
      <c r="AK1736" s="85"/>
      <c r="AL1736" s="71"/>
      <c r="AM1736" s="68" t="str">
        <f t="shared" si="52"/>
        <v/>
      </c>
      <c r="AN1736" s="62" t="str">
        <f t="shared" si="53"/>
        <v/>
      </c>
    </row>
    <row r="1737" spans="2:40" ht="21" customHeight="1">
      <c r="B1737" s="78"/>
      <c r="C1737" s="78"/>
      <c r="D1737" s="78"/>
      <c r="E1737" s="177"/>
      <c r="F1737" s="79"/>
      <c r="G1737" s="71"/>
      <c r="H1737" s="71"/>
      <c r="I1737" s="71"/>
      <c r="J1737" s="71"/>
      <c r="K1737" s="72"/>
      <c r="L1737" s="72"/>
      <c r="M1737" s="78"/>
      <c r="N1737" s="71"/>
      <c r="O1737" s="73"/>
      <c r="P1737" s="73"/>
      <c r="Q1737" s="73"/>
      <c r="R1737" s="85"/>
      <c r="S1737" s="73"/>
      <c r="T1737" s="85"/>
      <c r="U1737" s="73"/>
      <c r="V1737" s="85"/>
      <c r="W1737" s="73"/>
      <c r="X1737" s="73"/>
      <c r="Y1737" s="79"/>
      <c r="Z1737" s="71"/>
      <c r="AA1737" s="85"/>
      <c r="AB1737" s="85"/>
      <c r="AC1737" s="85"/>
      <c r="AD1737" s="85"/>
      <c r="AE1737" s="85"/>
      <c r="AF1737" s="85"/>
      <c r="AG1737" s="85"/>
      <c r="AH1737" s="85"/>
      <c r="AI1737" s="85"/>
      <c r="AJ1737" s="85"/>
      <c r="AK1737" s="85"/>
      <c r="AL1737" s="71"/>
      <c r="AM1737" s="68" t="str">
        <f t="shared" si="52"/>
        <v/>
      </c>
      <c r="AN1737" s="62" t="str">
        <f t="shared" si="53"/>
        <v/>
      </c>
    </row>
    <row r="1738" spans="2:40" ht="21" customHeight="1">
      <c r="B1738" s="78"/>
      <c r="C1738" s="78"/>
      <c r="D1738" s="78"/>
      <c r="E1738" s="177"/>
      <c r="F1738" s="79"/>
      <c r="G1738" s="71"/>
      <c r="H1738" s="71"/>
      <c r="I1738" s="71"/>
      <c r="J1738" s="71"/>
      <c r="K1738" s="72"/>
      <c r="L1738" s="72"/>
      <c r="M1738" s="78"/>
      <c r="N1738" s="71"/>
      <c r="O1738" s="73"/>
      <c r="P1738" s="73"/>
      <c r="Q1738" s="73"/>
      <c r="R1738" s="85"/>
      <c r="S1738" s="73"/>
      <c r="T1738" s="85"/>
      <c r="U1738" s="73"/>
      <c r="V1738" s="85"/>
      <c r="W1738" s="73"/>
      <c r="X1738" s="73"/>
      <c r="Y1738" s="79"/>
      <c r="Z1738" s="71"/>
      <c r="AA1738" s="85"/>
      <c r="AB1738" s="85"/>
      <c r="AC1738" s="85"/>
      <c r="AD1738" s="85"/>
      <c r="AE1738" s="85"/>
      <c r="AF1738" s="85"/>
      <c r="AG1738" s="85"/>
      <c r="AH1738" s="85"/>
      <c r="AI1738" s="85"/>
      <c r="AJ1738" s="85"/>
      <c r="AK1738" s="85"/>
      <c r="AL1738" s="71"/>
      <c r="AM1738" s="68" t="str">
        <f t="shared" si="52"/>
        <v/>
      </c>
      <c r="AN1738" s="62" t="str">
        <f t="shared" si="53"/>
        <v/>
      </c>
    </row>
    <row r="1739" spans="2:40" ht="21" customHeight="1">
      <c r="B1739" s="78"/>
      <c r="C1739" s="78"/>
      <c r="D1739" s="78"/>
      <c r="E1739" s="177"/>
      <c r="F1739" s="79"/>
      <c r="G1739" s="71"/>
      <c r="H1739" s="71"/>
      <c r="I1739" s="71"/>
      <c r="J1739" s="71"/>
      <c r="K1739" s="72"/>
      <c r="L1739" s="72"/>
      <c r="M1739" s="78"/>
      <c r="N1739" s="71"/>
      <c r="O1739" s="73"/>
      <c r="P1739" s="73"/>
      <c r="Q1739" s="73"/>
      <c r="R1739" s="85"/>
      <c r="S1739" s="73"/>
      <c r="T1739" s="85"/>
      <c r="U1739" s="73"/>
      <c r="V1739" s="85"/>
      <c r="W1739" s="73"/>
      <c r="X1739" s="73"/>
      <c r="Y1739" s="79"/>
      <c r="Z1739" s="71"/>
      <c r="AA1739" s="85"/>
      <c r="AB1739" s="85"/>
      <c r="AC1739" s="85"/>
      <c r="AD1739" s="85"/>
      <c r="AE1739" s="85"/>
      <c r="AF1739" s="85"/>
      <c r="AG1739" s="85"/>
      <c r="AH1739" s="85"/>
      <c r="AI1739" s="85"/>
      <c r="AJ1739" s="85"/>
      <c r="AK1739" s="85"/>
      <c r="AL1739" s="71"/>
      <c r="AM1739" s="68" t="str">
        <f t="shared" si="52"/>
        <v/>
      </c>
      <c r="AN1739" s="62" t="str">
        <f t="shared" si="53"/>
        <v/>
      </c>
    </row>
    <row r="1740" spans="2:40" ht="21" customHeight="1">
      <c r="B1740" s="78"/>
      <c r="C1740" s="78"/>
      <c r="D1740" s="78"/>
      <c r="E1740" s="177"/>
      <c r="F1740" s="79"/>
      <c r="G1740" s="71"/>
      <c r="H1740" s="71"/>
      <c r="I1740" s="71"/>
      <c r="J1740" s="71"/>
      <c r="K1740" s="72"/>
      <c r="L1740" s="72"/>
      <c r="M1740" s="78"/>
      <c r="N1740" s="71"/>
      <c r="O1740" s="73"/>
      <c r="P1740" s="73"/>
      <c r="Q1740" s="73"/>
      <c r="R1740" s="85"/>
      <c r="S1740" s="73"/>
      <c r="T1740" s="85"/>
      <c r="U1740" s="73"/>
      <c r="V1740" s="85"/>
      <c r="W1740" s="73"/>
      <c r="X1740" s="73"/>
      <c r="Y1740" s="79"/>
      <c r="Z1740" s="71"/>
      <c r="AA1740" s="85"/>
      <c r="AB1740" s="85"/>
      <c r="AC1740" s="85"/>
      <c r="AD1740" s="85"/>
      <c r="AE1740" s="85"/>
      <c r="AF1740" s="85"/>
      <c r="AG1740" s="85"/>
      <c r="AH1740" s="85"/>
      <c r="AI1740" s="85"/>
      <c r="AJ1740" s="85"/>
      <c r="AK1740" s="85"/>
      <c r="AL1740" s="71"/>
      <c r="AM1740" s="68" t="str">
        <f t="shared" ref="AM1740:AM1803" si="54">IF(AN1740&lt;&gt;"","Erreur","")</f>
        <v/>
      </c>
      <c r="AN1740" s="62" t="str">
        <f t="shared" si="53"/>
        <v/>
      </c>
    </row>
    <row r="1741" spans="2:40" ht="21" customHeight="1">
      <c r="B1741" s="78"/>
      <c r="C1741" s="78"/>
      <c r="D1741" s="78"/>
      <c r="E1741" s="177"/>
      <c r="F1741" s="79"/>
      <c r="G1741" s="71"/>
      <c r="H1741" s="71"/>
      <c r="I1741" s="71"/>
      <c r="J1741" s="71"/>
      <c r="K1741" s="72"/>
      <c r="L1741" s="72"/>
      <c r="M1741" s="78"/>
      <c r="N1741" s="71"/>
      <c r="O1741" s="73"/>
      <c r="P1741" s="73"/>
      <c r="Q1741" s="73"/>
      <c r="R1741" s="85"/>
      <c r="S1741" s="73"/>
      <c r="T1741" s="85"/>
      <c r="U1741" s="73"/>
      <c r="V1741" s="85"/>
      <c r="W1741" s="73"/>
      <c r="X1741" s="73"/>
      <c r="Y1741" s="79"/>
      <c r="Z1741" s="71"/>
      <c r="AA1741" s="85"/>
      <c r="AB1741" s="85"/>
      <c r="AC1741" s="85"/>
      <c r="AD1741" s="85"/>
      <c r="AE1741" s="85"/>
      <c r="AF1741" s="85"/>
      <c r="AG1741" s="85"/>
      <c r="AH1741" s="85"/>
      <c r="AI1741" s="85"/>
      <c r="AJ1741" s="85"/>
      <c r="AK1741" s="85"/>
      <c r="AL1741" s="71"/>
      <c r="AM1741" s="68" t="str">
        <f t="shared" si="54"/>
        <v/>
      </c>
      <c r="AN1741" s="62" t="str">
        <f t="shared" ref="AN1741:AN1804" si="55">IF(AND(B1741&lt;&gt;"",B1740=""),"La ligne précédente ne doit pas être vide",IF(AND(B1741&lt;&gt;"",OR(C1741="",D1741="",E1741="",F1741="",G1741="",H1741="",J1741="",N1741="")),"Veuillez compléter les informations d'identification du programme de cession en réassurance.",IF(AND(B1741="",OR(C1741&lt;&gt;"",D1741&lt;&gt;"",E1741&lt;&gt;"",F1741&lt;&gt;"",G1741&lt;&gt;"",H1741&lt;&gt;"",J1741&lt;&gt;"",N1741&lt;&gt;"")),"Veuillez compléter les informations d'identification du programme de cession en réassurance en colonne C0010.",IF(AND(B1741&lt;&gt;"",AL1741=""),"Veuillez sélectionner NA dans la liste de la colonne C0370 si vous n'avez rien à déclarer.",""))))</f>
        <v/>
      </c>
    </row>
    <row r="1742" spans="2:40" ht="21" customHeight="1">
      <c r="B1742" s="78"/>
      <c r="C1742" s="78"/>
      <c r="D1742" s="78"/>
      <c r="E1742" s="177"/>
      <c r="F1742" s="79"/>
      <c r="G1742" s="71"/>
      <c r="H1742" s="71"/>
      <c r="I1742" s="71"/>
      <c r="J1742" s="71"/>
      <c r="K1742" s="72"/>
      <c r="L1742" s="72"/>
      <c r="M1742" s="78"/>
      <c r="N1742" s="71"/>
      <c r="O1742" s="73"/>
      <c r="P1742" s="73"/>
      <c r="Q1742" s="73"/>
      <c r="R1742" s="85"/>
      <c r="S1742" s="73"/>
      <c r="T1742" s="85"/>
      <c r="U1742" s="73"/>
      <c r="V1742" s="85"/>
      <c r="W1742" s="73"/>
      <c r="X1742" s="73"/>
      <c r="Y1742" s="79"/>
      <c r="Z1742" s="71"/>
      <c r="AA1742" s="85"/>
      <c r="AB1742" s="85"/>
      <c r="AC1742" s="85"/>
      <c r="AD1742" s="85"/>
      <c r="AE1742" s="85"/>
      <c r="AF1742" s="85"/>
      <c r="AG1742" s="85"/>
      <c r="AH1742" s="85"/>
      <c r="AI1742" s="85"/>
      <c r="AJ1742" s="85"/>
      <c r="AK1742" s="85"/>
      <c r="AL1742" s="71"/>
      <c r="AM1742" s="68" t="str">
        <f t="shared" si="54"/>
        <v/>
      </c>
      <c r="AN1742" s="62" t="str">
        <f t="shared" si="55"/>
        <v/>
      </c>
    </row>
    <row r="1743" spans="2:40" ht="21" customHeight="1">
      <c r="B1743" s="78"/>
      <c r="C1743" s="78"/>
      <c r="D1743" s="78"/>
      <c r="E1743" s="177"/>
      <c r="F1743" s="79"/>
      <c r="G1743" s="71"/>
      <c r="H1743" s="71"/>
      <c r="I1743" s="71"/>
      <c r="J1743" s="71"/>
      <c r="K1743" s="72"/>
      <c r="L1743" s="72"/>
      <c r="M1743" s="78"/>
      <c r="N1743" s="71"/>
      <c r="O1743" s="73"/>
      <c r="P1743" s="73"/>
      <c r="Q1743" s="73"/>
      <c r="R1743" s="85"/>
      <c r="S1743" s="73"/>
      <c r="T1743" s="85"/>
      <c r="U1743" s="73"/>
      <c r="V1743" s="85"/>
      <c r="W1743" s="73"/>
      <c r="X1743" s="73"/>
      <c r="Y1743" s="79"/>
      <c r="Z1743" s="71"/>
      <c r="AA1743" s="85"/>
      <c r="AB1743" s="85"/>
      <c r="AC1743" s="85"/>
      <c r="AD1743" s="85"/>
      <c r="AE1743" s="85"/>
      <c r="AF1743" s="85"/>
      <c r="AG1743" s="85"/>
      <c r="AH1743" s="85"/>
      <c r="AI1743" s="85"/>
      <c r="AJ1743" s="85"/>
      <c r="AK1743" s="85"/>
      <c r="AL1743" s="71"/>
      <c r="AM1743" s="68" t="str">
        <f t="shared" si="54"/>
        <v/>
      </c>
      <c r="AN1743" s="62" t="str">
        <f t="shared" si="55"/>
        <v/>
      </c>
    </row>
    <row r="1744" spans="2:40" ht="21" customHeight="1">
      <c r="B1744" s="78"/>
      <c r="C1744" s="78"/>
      <c r="D1744" s="78"/>
      <c r="E1744" s="177"/>
      <c r="F1744" s="79"/>
      <c r="G1744" s="71"/>
      <c r="H1744" s="71"/>
      <c r="I1744" s="71"/>
      <c r="J1744" s="71"/>
      <c r="K1744" s="72"/>
      <c r="L1744" s="72"/>
      <c r="M1744" s="78"/>
      <c r="N1744" s="71"/>
      <c r="O1744" s="73"/>
      <c r="P1744" s="73"/>
      <c r="Q1744" s="73"/>
      <c r="R1744" s="85"/>
      <c r="S1744" s="73"/>
      <c r="T1744" s="85"/>
      <c r="U1744" s="73"/>
      <c r="V1744" s="85"/>
      <c r="W1744" s="73"/>
      <c r="X1744" s="73"/>
      <c r="Y1744" s="79"/>
      <c r="Z1744" s="71"/>
      <c r="AA1744" s="85"/>
      <c r="AB1744" s="85"/>
      <c r="AC1744" s="85"/>
      <c r="AD1744" s="85"/>
      <c r="AE1744" s="85"/>
      <c r="AF1744" s="85"/>
      <c r="AG1744" s="85"/>
      <c r="AH1744" s="85"/>
      <c r="AI1744" s="85"/>
      <c r="AJ1744" s="85"/>
      <c r="AK1744" s="85"/>
      <c r="AL1744" s="71"/>
      <c r="AM1744" s="68" t="str">
        <f t="shared" si="54"/>
        <v/>
      </c>
      <c r="AN1744" s="62" t="str">
        <f t="shared" si="55"/>
        <v/>
      </c>
    </row>
    <row r="1745" spans="2:40" ht="21" customHeight="1">
      <c r="B1745" s="78"/>
      <c r="C1745" s="78"/>
      <c r="D1745" s="78"/>
      <c r="E1745" s="177"/>
      <c r="F1745" s="79"/>
      <c r="G1745" s="71"/>
      <c r="H1745" s="71"/>
      <c r="I1745" s="71"/>
      <c r="J1745" s="71"/>
      <c r="K1745" s="72"/>
      <c r="L1745" s="72"/>
      <c r="M1745" s="78"/>
      <c r="N1745" s="71"/>
      <c r="O1745" s="73"/>
      <c r="P1745" s="73"/>
      <c r="Q1745" s="73"/>
      <c r="R1745" s="85"/>
      <c r="S1745" s="73"/>
      <c r="T1745" s="85"/>
      <c r="U1745" s="73"/>
      <c r="V1745" s="85"/>
      <c r="W1745" s="73"/>
      <c r="X1745" s="73"/>
      <c r="Y1745" s="79"/>
      <c r="Z1745" s="71"/>
      <c r="AA1745" s="85"/>
      <c r="AB1745" s="85"/>
      <c r="AC1745" s="85"/>
      <c r="AD1745" s="85"/>
      <c r="AE1745" s="85"/>
      <c r="AF1745" s="85"/>
      <c r="AG1745" s="85"/>
      <c r="AH1745" s="85"/>
      <c r="AI1745" s="85"/>
      <c r="AJ1745" s="85"/>
      <c r="AK1745" s="85"/>
      <c r="AL1745" s="71"/>
      <c r="AM1745" s="68" t="str">
        <f t="shared" si="54"/>
        <v/>
      </c>
      <c r="AN1745" s="62" t="str">
        <f t="shared" si="55"/>
        <v/>
      </c>
    </row>
    <row r="1746" spans="2:40" ht="21" customHeight="1">
      <c r="B1746" s="78"/>
      <c r="C1746" s="78"/>
      <c r="D1746" s="78"/>
      <c r="E1746" s="177"/>
      <c r="F1746" s="79"/>
      <c r="G1746" s="71"/>
      <c r="H1746" s="71"/>
      <c r="I1746" s="71"/>
      <c r="J1746" s="71"/>
      <c r="K1746" s="72"/>
      <c r="L1746" s="72"/>
      <c r="M1746" s="78"/>
      <c r="N1746" s="71"/>
      <c r="O1746" s="73"/>
      <c r="P1746" s="73"/>
      <c r="Q1746" s="73"/>
      <c r="R1746" s="85"/>
      <c r="S1746" s="73"/>
      <c r="T1746" s="85"/>
      <c r="U1746" s="73"/>
      <c r="V1746" s="85"/>
      <c r="W1746" s="73"/>
      <c r="X1746" s="73"/>
      <c r="Y1746" s="79"/>
      <c r="Z1746" s="71"/>
      <c r="AA1746" s="85"/>
      <c r="AB1746" s="85"/>
      <c r="AC1746" s="85"/>
      <c r="AD1746" s="85"/>
      <c r="AE1746" s="85"/>
      <c r="AF1746" s="85"/>
      <c r="AG1746" s="85"/>
      <c r="AH1746" s="85"/>
      <c r="AI1746" s="85"/>
      <c r="AJ1746" s="85"/>
      <c r="AK1746" s="85"/>
      <c r="AL1746" s="71"/>
      <c r="AM1746" s="68" t="str">
        <f t="shared" si="54"/>
        <v/>
      </c>
      <c r="AN1746" s="62" t="str">
        <f t="shared" si="55"/>
        <v/>
      </c>
    </row>
    <row r="1747" spans="2:40" ht="21" customHeight="1">
      <c r="B1747" s="78"/>
      <c r="C1747" s="78"/>
      <c r="D1747" s="78"/>
      <c r="E1747" s="177"/>
      <c r="F1747" s="79"/>
      <c r="G1747" s="71"/>
      <c r="H1747" s="71"/>
      <c r="I1747" s="71"/>
      <c r="J1747" s="71"/>
      <c r="K1747" s="72"/>
      <c r="L1747" s="72"/>
      <c r="M1747" s="78"/>
      <c r="N1747" s="71"/>
      <c r="O1747" s="73"/>
      <c r="P1747" s="73"/>
      <c r="Q1747" s="73"/>
      <c r="R1747" s="85"/>
      <c r="S1747" s="73"/>
      <c r="T1747" s="85"/>
      <c r="U1747" s="73"/>
      <c r="V1747" s="85"/>
      <c r="W1747" s="73"/>
      <c r="X1747" s="73"/>
      <c r="Y1747" s="79"/>
      <c r="Z1747" s="71"/>
      <c r="AA1747" s="85"/>
      <c r="AB1747" s="85"/>
      <c r="AC1747" s="85"/>
      <c r="AD1747" s="85"/>
      <c r="AE1747" s="85"/>
      <c r="AF1747" s="85"/>
      <c r="AG1747" s="85"/>
      <c r="AH1747" s="85"/>
      <c r="AI1747" s="85"/>
      <c r="AJ1747" s="85"/>
      <c r="AK1747" s="85"/>
      <c r="AL1747" s="71"/>
      <c r="AM1747" s="68" t="str">
        <f t="shared" si="54"/>
        <v/>
      </c>
      <c r="AN1747" s="62" t="str">
        <f t="shared" si="55"/>
        <v/>
      </c>
    </row>
    <row r="1748" spans="2:40" ht="21" customHeight="1">
      <c r="B1748" s="78"/>
      <c r="C1748" s="78"/>
      <c r="D1748" s="78"/>
      <c r="E1748" s="177"/>
      <c r="F1748" s="79"/>
      <c r="G1748" s="71"/>
      <c r="H1748" s="71"/>
      <c r="I1748" s="71"/>
      <c r="J1748" s="71"/>
      <c r="K1748" s="72"/>
      <c r="L1748" s="72"/>
      <c r="M1748" s="78"/>
      <c r="N1748" s="71"/>
      <c r="O1748" s="73"/>
      <c r="P1748" s="73"/>
      <c r="Q1748" s="73"/>
      <c r="R1748" s="85"/>
      <c r="S1748" s="73"/>
      <c r="T1748" s="85"/>
      <c r="U1748" s="73"/>
      <c r="V1748" s="85"/>
      <c r="W1748" s="73"/>
      <c r="X1748" s="73"/>
      <c r="Y1748" s="79"/>
      <c r="Z1748" s="71"/>
      <c r="AA1748" s="85"/>
      <c r="AB1748" s="85"/>
      <c r="AC1748" s="85"/>
      <c r="AD1748" s="85"/>
      <c r="AE1748" s="85"/>
      <c r="AF1748" s="85"/>
      <c r="AG1748" s="85"/>
      <c r="AH1748" s="85"/>
      <c r="AI1748" s="85"/>
      <c r="AJ1748" s="85"/>
      <c r="AK1748" s="85"/>
      <c r="AL1748" s="71"/>
      <c r="AM1748" s="68" t="str">
        <f t="shared" si="54"/>
        <v/>
      </c>
      <c r="AN1748" s="62" t="str">
        <f t="shared" si="55"/>
        <v/>
      </c>
    </row>
    <row r="1749" spans="2:40" ht="21" customHeight="1">
      <c r="B1749" s="78"/>
      <c r="C1749" s="78"/>
      <c r="D1749" s="78"/>
      <c r="E1749" s="177"/>
      <c r="F1749" s="79"/>
      <c r="G1749" s="71"/>
      <c r="H1749" s="71"/>
      <c r="I1749" s="71"/>
      <c r="J1749" s="71"/>
      <c r="K1749" s="72"/>
      <c r="L1749" s="72"/>
      <c r="M1749" s="78"/>
      <c r="N1749" s="71"/>
      <c r="O1749" s="73"/>
      <c r="P1749" s="73"/>
      <c r="Q1749" s="73"/>
      <c r="R1749" s="85"/>
      <c r="S1749" s="73"/>
      <c r="T1749" s="85"/>
      <c r="U1749" s="73"/>
      <c r="V1749" s="85"/>
      <c r="W1749" s="73"/>
      <c r="X1749" s="73"/>
      <c r="Y1749" s="79"/>
      <c r="Z1749" s="71"/>
      <c r="AA1749" s="85"/>
      <c r="AB1749" s="85"/>
      <c r="AC1749" s="85"/>
      <c r="AD1749" s="85"/>
      <c r="AE1749" s="85"/>
      <c r="AF1749" s="85"/>
      <c r="AG1749" s="85"/>
      <c r="AH1749" s="85"/>
      <c r="AI1749" s="85"/>
      <c r="AJ1749" s="85"/>
      <c r="AK1749" s="85"/>
      <c r="AL1749" s="71"/>
      <c r="AM1749" s="68" t="str">
        <f t="shared" si="54"/>
        <v/>
      </c>
      <c r="AN1749" s="62" t="str">
        <f t="shared" si="55"/>
        <v/>
      </c>
    </row>
    <row r="1750" spans="2:40" ht="21" customHeight="1">
      <c r="B1750" s="78"/>
      <c r="C1750" s="78"/>
      <c r="D1750" s="78"/>
      <c r="E1750" s="177"/>
      <c r="F1750" s="79"/>
      <c r="G1750" s="71"/>
      <c r="H1750" s="71"/>
      <c r="I1750" s="71"/>
      <c r="J1750" s="71"/>
      <c r="K1750" s="72"/>
      <c r="L1750" s="72"/>
      <c r="M1750" s="78"/>
      <c r="N1750" s="71"/>
      <c r="O1750" s="73"/>
      <c r="P1750" s="73"/>
      <c r="Q1750" s="73"/>
      <c r="R1750" s="85"/>
      <c r="S1750" s="73"/>
      <c r="T1750" s="85"/>
      <c r="U1750" s="73"/>
      <c r="V1750" s="85"/>
      <c r="W1750" s="73"/>
      <c r="X1750" s="73"/>
      <c r="Y1750" s="79"/>
      <c r="Z1750" s="71"/>
      <c r="AA1750" s="85"/>
      <c r="AB1750" s="85"/>
      <c r="AC1750" s="85"/>
      <c r="AD1750" s="85"/>
      <c r="AE1750" s="85"/>
      <c r="AF1750" s="85"/>
      <c r="AG1750" s="85"/>
      <c r="AH1750" s="85"/>
      <c r="AI1750" s="85"/>
      <c r="AJ1750" s="85"/>
      <c r="AK1750" s="85"/>
      <c r="AL1750" s="71"/>
      <c r="AM1750" s="68" t="str">
        <f t="shared" si="54"/>
        <v/>
      </c>
      <c r="AN1750" s="62" t="str">
        <f t="shared" si="55"/>
        <v/>
      </c>
    </row>
    <row r="1751" spans="2:40" ht="21" customHeight="1">
      <c r="B1751" s="78"/>
      <c r="C1751" s="78"/>
      <c r="D1751" s="78"/>
      <c r="E1751" s="177"/>
      <c r="F1751" s="79"/>
      <c r="G1751" s="71"/>
      <c r="H1751" s="71"/>
      <c r="I1751" s="71"/>
      <c r="J1751" s="71"/>
      <c r="K1751" s="72"/>
      <c r="L1751" s="72"/>
      <c r="M1751" s="78"/>
      <c r="N1751" s="71"/>
      <c r="O1751" s="73"/>
      <c r="P1751" s="73"/>
      <c r="Q1751" s="73"/>
      <c r="R1751" s="85"/>
      <c r="S1751" s="73"/>
      <c r="T1751" s="85"/>
      <c r="U1751" s="73"/>
      <c r="V1751" s="85"/>
      <c r="W1751" s="73"/>
      <c r="X1751" s="73"/>
      <c r="Y1751" s="79"/>
      <c r="Z1751" s="71"/>
      <c r="AA1751" s="85"/>
      <c r="AB1751" s="85"/>
      <c r="AC1751" s="85"/>
      <c r="AD1751" s="85"/>
      <c r="AE1751" s="85"/>
      <c r="AF1751" s="85"/>
      <c r="AG1751" s="85"/>
      <c r="AH1751" s="85"/>
      <c r="AI1751" s="85"/>
      <c r="AJ1751" s="85"/>
      <c r="AK1751" s="85"/>
      <c r="AL1751" s="71"/>
      <c r="AM1751" s="68" t="str">
        <f t="shared" si="54"/>
        <v/>
      </c>
      <c r="AN1751" s="62" t="str">
        <f t="shared" si="55"/>
        <v/>
      </c>
    </row>
    <row r="1752" spans="2:40" ht="21" customHeight="1">
      <c r="B1752" s="78"/>
      <c r="C1752" s="78"/>
      <c r="D1752" s="78"/>
      <c r="E1752" s="177"/>
      <c r="F1752" s="79"/>
      <c r="G1752" s="71"/>
      <c r="H1752" s="71"/>
      <c r="I1752" s="71"/>
      <c r="J1752" s="71"/>
      <c r="K1752" s="72"/>
      <c r="L1752" s="72"/>
      <c r="M1752" s="78"/>
      <c r="N1752" s="71"/>
      <c r="O1752" s="73"/>
      <c r="P1752" s="73"/>
      <c r="Q1752" s="73"/>
      <c r="R1752" s="85"/>
      <c r="S1752" s="73"/>
      <c r="T1752" s="85"/>
      <c r="U1752" s="73"/>
      <c r="V1752" s="85"/>
      <c r="W1752" s="73"/>
      <c r="X1752" s="73"/>
      <c r="Y1752" s="79"/>
      <c r="Z1752" s="71"/>
      <c r="AA1752" s="85"/>
      <c r="AB1752" s="85"/>
      <c r="AC1752" s="85"/>
      <c r="AD1752" s="85"/>
      <c r="AE1752" s="85"/>
      <c r="AF1752" s="85"/>
      <c r="AG1752" s="85"/>
      <c r="AH1752" s="85"/>
      <c r="AI1752" s="85"/>
      <c r="AJ1752" s="85"/>
      <c r="AK1752" s="85"/>
      <c r="AL1752" s="71"/>
      <c r="AM1752" s="68" t="str">
        <f t="shared" si="54"/>
        <v/>
      </c>
      <c r="AN1752" s="62" t="str">
        <f t="shared" si="55"/>
        <v/>
      </c>
    </row>
    <row r="1753" spans="2:40" ht="21" customHeight="1">
      <c r="B1753" s="78"/>
      <c r="C1753" s="78"/>
      <c r="D1753" s="78"/>
      <c r="E1753" s="177"/>
      <c r="F1753" s="79"/>
      <c r="G1753" s="71"/>
      <c r="H1753" s="71"/>
      <c r="I1753" s="71"/>
      <c r="J1753" s="71"/>
      <c r="K1753" s="72"/>
      <c r="L1753" s="72"/>
      <c r="M1753" s="78"/>
      <c r="N1753" s="71"/>
      <c r="O1753" s="73"/>
      <c r="P1753" s="73"/>
      <c r="Q1753" s="73"/>
      <c r="R1753" s="85"/>
      <c r="S1753" s="73"/>
      <c r="T1753" s="85"/>
      <c r="U1753" s="73"/>
      <c r="V1753" s="85"/>
      <c r="W1753" s="73"/>
      <c r="X1753" s="73"/>
      <c r="Y1753" s="79"/>
      <c r="Z1753" s="71"/>
      <c r="AA1753" s="85"/>
      <c r="AB1753" s="85"/>
      <c r="AC1753" s="85"/>
      <c r="AD1753" s="85"/>
      <c r="AE1753" s="85"/>
      <c r="AF1753" s="85"/>
      <c r="AG1753" s="85"/>
      <c r="AH1753" s="85"/>
      <c r="AI1753" s="85"/>
      <c r="AJ1753" s="85"/>
      <c r="AK1753" s="85"/>
      <c r="AL1753" s="71"/>
      <c r="AM1753" s="68" t="str">
        <f t="shared" si="54"/>
        <v/>
      </c>
      <c r="AN1753" s="62" t="str">
        <f t="shared" si="55"/>
        <v/>
      </c>
    </row>
    <row r="1754" spans="2:40" ht="21" customHeight="1">
      <c r="B1754" s="78"/>
      <c r="C1754" s="78"/>
      <c r="D1754" s="78"/>
      <c r="E1754" s="177"/>
      <c r="F1754" s="79"/>
      <c r="G1754" s="71"/>
      <c r="H1754" s="71"/>
      <c r="I1754" s="71"/>
      <c r="J1754" s="71"/>
      <c r="K1754" s="72"/>
      <c r="L1754" s="72"/>
      <c r="M1754" s="78"/>
      <c r="N1754" s="71"/>
      <c r="O1754" s="73"/>
      <c r="P1754" s="73"/>
      <c r="Q1754" s="73"/>
      <c r="R1754" s="85"/>
      <c r="S1754" s="73"/>
      <c r="T1754" s="85"/>
      <c r="U1754" s="73"/>
      <c r="V1754" s="85"/>
      <c r="W1754" s="73"/>
      <c r="X1754" s="73"/>
      <c r="Y1754" s="79"/>
      <c r="Z1754" s="71"/>
      <c r="AA1754" s="85"/>
      <c r="AB1754" s="85"/>
      <c r="AC1754" s="85"/>
      <c r="AD1754" s="85"/>
      <c r="AE1754" s="85"/>
      <c r="AF1754" s="85"/>
      <c r="AG1754" s="85"/>
      <c r="AH1754" s="85"/>
      <c r="AI1754" s="85"/>
      <c r="AJ1754" s="85"/>
      <c r="AK1754" s="85"/>
      <c r="AL1754" s="71"/>
      <c r="AM1754" s="68" t="str">
        <f t="shared" si="54"/>
        <v/>
      </c>
      <c r="AN1754" s="62" t="str">
        <f t="shared" si="55"/>
        <v/>
      </c>
    </row>
    <row r="1755" spans="2:40" ht="21" customHeight="1">
      <c r="B1755" s="78"/>
      <c r="C1755" s="78"/>
      <c r="D1755" s="78"/>
      <c r="E1755" s="177"/>
      <c r="F1755" s="79"/>
      <c r="G1755" s="71"/>
      <c r="H1755" s="71"/>
      <c r="I1755" s="71"/>
      <c r="J1755" s="71"/>
      <c r="K1755" s="72"/>
      <c r="L1755" s="72"/>
      <c r="M1755" s="78"/>
      <c r="N1755" s="71"/>
      <c r="O1755" s="73"/>
      <c r="P1755" s="73"/>
      <c r="Q1755" s="73"/>
      <c r="R1755" s="85"/>
      <c r="S1755" s="73"/>
      <c r="T1755" s="85"/>
      <c r="U1755" s="73"/>
      <c r="V1755" s="85"/>
      <c r="W1755" s="73"/>
      <c r="X1755" s="73"/>
      <c r="Y1755" s="79"/>
      <c r="Z1755" s="71"/>
      <c r="AA1755" s="85"/>
      <c r="AB1755" s="85"/>
      <c r="AC1755" s="85"/>
      <c r="AD1755" s="85"/>
      <c r="AE1755" s="85"/>
      <c r="AF1755" s="85"/>
      <c r="AG1755" s="85"/>
      <c r="AH1755" s="85"/>
      <c r="AI1755" s="85"/>
      <c r="AJ1755" s="85"/>
      <c r="AK1755" s="85"/>
      <c r="AL1755" s="71"/>
      <c r="AM1755" s="68" t="str">
        <f t="shared" si="54"/>
        <v/>
      </c>
      <c r="AN1755" s="62" t="str">
        <f t="shared" si="55"/>
        <v/>
      </c>
    </row>
    <row r="1756" spans="2:40" ht="21" customHeight="1">
      <c r="B1756" s="78"/>
      <c r="C1756" s="78"/>
      <c r="D1756" s="78"/>
      <c r="E1756" s="177"/>
      <c r="F1756" s="79"/>
      <c r="G1756" s="71"/>
      <c r="H1756" s="71"/>
      <c r="I1756" s="71"/>
      <c r="J1756" s="71"/>
      <c r="K1756" s="72"/>
      <c r="L1756" s="72"/>
      <c r="M1756" s="78"/>
      <c r="N1756" s="71"/>
      <c r="O1756" s="73"/>
      <c r="P1756" s="73"/>
      <c r="Q1756" s="73"/>
      <c r="R1756" s="85"/>
      <c r="S1756" s="73"/>
      <c r="T1756" s="85"/>
      <c r="U1756" s="73"/>
      <c r="V1756" s="85"/>
      <c r="W1756" s="73"/>
      <c r="X1756" s="73"/>
      <c r="Y1756" s="79"/>
      <c r="Z1756" s="71"/>
      <c r="AA1756" s="85"/>
      <c r="AB1756" s="85"/>
      <c r="AC1756" s="85"/>
      <c r="AD1756" s="85"/>
      <c r="AE1756" s="85"/>
      <c r="AF1756" s="85"/>
      <c r="AG1756" s="85"/>
      <c r="AH1756" s="85"/>
      <c r="AI1756" s="85"/>
      <c r="AJ1756" s="85"/>
      <c r="AK1756" s="85"/>
      <c r="AL1756" s="71"/>
      <c r="AM1756" s="68" t="str">
        <f t="shared" si="54"/>
        <v/>
      </c>
      <c r="AN1756" s="62" t="str">
        <f t="shared" si="55"/>
        <v/>
      </c>
    </row>
    <row r="1757" spans="2:40" ht="21" customHeight="1">
      <c r="B1757" s="78"/>
      <c r="C1757" s="78"/>
      <c r="D1757" s="78"/>
      <c r="E1757" s="177"/>
      <c r="F1757" s="79"/>
      <c r="G1757" s="71"/>
      <c r="H1757" s="71"/>
      <c r="I1757" s="71"/>
      <c r="J1757" s="71"/>
      <c r="K1757" s="72"/>
      <c r="L1757" s="72"/>
      <c r="M1757" s="78"/>
      <c r="N1757" s="71"/>
      <c r="O1757" s="73"/>
      <c r="P1757" s="73"/>
      <c r="Q1757" s="73"/>
      <c r="R1757" s="85"/>
      <c r="S1757" s="73"/>
      <c r="T1757" s="85"/>
      <c r="U1757" s="73"/>
      <c r="V1757" s="85"/>
      <c r="W1757" s="73"/>
      <c r="X1757" s="73"/>
      <c r="Y1757" s="79"/>
      <c r="Z1757" s="71"/>
      <c r="AA1757" s="85"/>
      <c r="AB1757" s="85"/>
      <c r="AC1757" s="85"/>
      <c r="AD1757" s="85"/>
      <c r="AE1757" s="85"/>
      <c r="AF1757" s="85"/>
      <c r="AG1757" s="85"/>
      <c r="AH1757" s="85"/>
      <c r="AI1757" s="85"/>
      <c r="AJ1757" s="85"/>
      <c r="AK1757" s="85"/>
      <c r="AL1757" s="71"/>
      <c r="AM1757" s="68" t="str">
        <f t="shared" si="54"/>
        <v/>
      </c>
      <c r="AN1757" s="62" t="str">
        <f t="shared" si="55"/>
        <v/>
      </c>
    </row>
    <row r="1758" spans="2:40" ht="21" customHeight="1">
      <c r="B1758" s="78"/>
      <c r="C1758" s="78"/>
      <c r="D1758" s="78"/>
      <c r="E1758" s="177"/>
      <c r="F1758" s="79"/>
      <c r="G1758" s="71"/>
      <c r="H1758" s="71"/>
      <c r="I1758" s="71"/>
      <c r="J1758" s="71"/>
      <c r="K1758" s="72"/>
      <c r="L1758" s="72"/>
      <c r="M1758" s="78"/>
      <c r="N1758" s="71"/>
      <c r="O1758" s="73"/>
      <c r="P1758" s="73"/>
      <c r="Q1758" s="73"/>
      <c r="R1758" s="85"/>
      <c r="S1758" s="73"/>
      <c r="T1758" s="85"/>
      <c r="U1758" s="73"/>
      <c r="V1758" s="85"/>
      <c r="W1758" s="73"/>
      <c r="X1758" s="73"/>
      <c r="Y1758" s="79"/>
      <c r="Z1758" s="71"/>
      <c r="AA1758" s="85"/>
      <c r="AB1758" s="85"/>
      <c r="AC1758" s="85"/>
      <c r="AD1758" s="85"/>
      <c r="AE1758" s="85"/>
      <c r="AF1758" s="85"/>
      <c r="AG1758" s="85"/>
      <c r="AH1758" s="85"/>
      <c r="AI1758" s="85"/>
      <c r="AJ1758" s="85"/>
      <c r="AK1758" s="85"/>
      <c r="AL1758" s="71"/>
      <c r="AM1758" s="68" t="str">
        <f t="shared" si="54"/>
        <v/>
      </c>
      <c r="AN1758" s="62" t="str">
        <f t="shared" si="55"/>
        <v/>
      </c>
    </row>
    <row r="1759" spans="2:40" ht="21" customHeight="1">
      <c r="B1759" s="78"/>
      <c r="C1759" s="78"/>
      <c r="D1759" s="78"/>
      <c r="E1759" s="177"/>
      <c r="F1759" s="79"/>
      <c r="G1759" s="71"/>
      <c r="H1759" s="71"/>
      <c r="I1759" s="71"/>
      <c r="J1759" s="71"/>
      <c r="K1759" s="72"/>
      <c r="L1759" s="72"/>
      <c r="M1759" s="78"/>
      <c r="N1759" s="71"/>
      <c r="O1759" s="73"/>
      <c r="P1759" s="73"/>
      <c r="Q1759" s="73"/>
      <c r="R1759" s="85"/>
      <c r="S1759" s="73"/>
      <c r="T1759" s="85"/>
      <c r="U1759" s="73"/>
      <c r="V1759" s="85"/>
      <c r="W1759" s="73"/>
      <c r="X1759" s="73"/>
      <c r="Y1759" s="79"/>
      <c r="Z1759" s="71"/>
      <c r="AA1759" s="85"/>
      <c r="AB1759" s="85"/>
      <c r="AC1759" s="85"/>
      <c r="AD1759" s="85"/>
      <c r="AE1759" s="85"/>
      <c r="AF1759" s="85"/>
      <c r="AG1759" s="85"/>
      <c r="AH1759" s="85"/>
      <c r="AI1759" s="85"/>
      <c r="AJ1759" s="85"/>
      <c r="AK1759" s="85"/>
      <c r="AL1759" s="71"/>
      <c r="AM1759" s="68" t="str">
        <f t="shared" si="54"/>
        <v/>
      </c>
      <c r="AN1759" s="62" t="str">
        <f t="shared" si="55"/>
        <v/>
      </c>
    </row>
    <row r="1760" spans="2:40" ht="21" customHeight="1">
      <c r="B1760" s="78"/>
      <c r="C1760" s="78"/>
      <c r="D1760" s="78"/>
      <c r="E1760" s="177"/>
      <c r="F1760" s="79"/>
      <c r="G1760" s="71"/>
      <c r="H1760" s="71"/>
      <c r="I1760" s="71"/>
      <c r="J1760" s="71"/>
      <c r="K1760" s="72"/>
      <c r="L1760" s="72"/>
      <c r="M1760" s="78"/>
      <c r="N1760" s="71"/>
      <c r="O1760" s="73"/>
      <c r="P1760" s="73"/>
      <c r="Q1760" s="73"/>
      <c r="R1760" s="85"/>
      <c r="S1760" s="73"/>
      <c r="T1760" s="85"/>
      <c r="U1760" s="73"/>
      <c r="V1760" s="85"/>
      <c r="W1760" s="73"/>
      <c r="X1760" s="73"/>
      <c r="Y1760" s="79"/>
      <c r="Z1760" s="71"/>
      <c r="AA1760" s="85"/>
      <c r="AB1760" s="85"/>
      <c r="AC1760" s="85"/>
      <c r="AD1760" s="85"/>
      <c r="AE1760" s="85"/>
      <c r="AF1760" s="85"/>
      <c r="AG1760" s="85"/>
      <c r="AH1760" s="85"/>
      <c r="AI1760" s="85"/>
      <c r="AJ1760" s="85"/>
      <c r="AK1760" s="85"/>
      <c r="AL1760" s="71"/>
      <c r="AM1760" s="68" t="str">
        <f t="shared" si="54"/>
        <v/>
      </c>
      <c r="AN1760" s="62" t="str">
        <f t="shared" si="55"/>
        <v/>
      </c>
    </row>
    <row r="1761" spans="2:40" ht="21" customHeight="1">
      <c r="B1761" s="78"/>
      <c r="C1761" s="78"/>
      <c r="D1761" s="78"/>
      <c r="E1761" s="177"/>
      <c r="F1761" s="79"/>
      <c r="G1761" s="71"/>
      <c r="H1761" s="71"/>
      <c r="I1761" s="71"/>
      <c r="J1761" s="71"/>
      <c r="K1761" s="72"/>
      <c r="L1761" s="72"/>
      <c r="M1761" s="78"/>
      <c r="N1761" s="71"/>
      <c r="O1761" s="73"/>
      <c r="P1761" s="73"/>
      <c r="Q1761" s="73"/>
      <c r="R1761" s="85"/>
      <c r="S1761" s="73"/>
      <c r="T1761" s="85"/>
      <c r="U1761" s="73"/>
      <c r="V1761" s="85"/>
      <c r="W1761" s="73"/>
      <c r="X1761" s="73"/>
      <c r="Y1761" s="79"/>
      <c r="Z1761" s="71"/>
      <c r="AA1761" s="85"/>
      <c r="AB1761" s="85"/>
      <c r="AC1761" s="85"/>
      <c r="AD1761" s="85"/>
      <c r="AE1761" s="85"/>
      <c r="AF1761" s="85"/>
      <c r="AG1761" s="85"/>
      <c r="AH1761" s="85"/>
      <c r="AI1761" s="85"/>
      <c r="AJ1761" s="85"/>
      <c r="AK1761" s="85"/>
      <c r="AL1761" s="71"/>
      <c r="AM1761" s="68" t="str">
        <f t="shared" si="54"/>
        <v/>
      </c>
      <c r="AN1761" s="62" t="str">
        <f t="shared" si="55"/>
        <v/>
      </c>
    </row>
    <row r="1762" spans="2:40" ht="21" customHeight="1">
      <c r="B1762" s="78"/>
      <c r="C1762" s="78"/>
      <c r="D1762" s="78"/>
      <c r="E1762" s="177"/>
      <c r="F1762" s="79"/>
      <c r="G1762" s="71"/>
      <c r="H1762" s="71"/>
      <c r="I1762" s="71"/>
      <c r="J1762" s="71"/>
      <c r="K1762" s="72"/>
      <c r="L1762" s="72"/>
      <c r="M1762" s="78"/>
      <c r="N1762" s="71"/>
      <c r="O1762" s="73"/>
      <c r="P1762" s="73"/>
      <c r="Q1762" s="73"/>
      <c r="R1762" s="85"/>
      <c r="S1762" s="73"/>
      <c r="T1762" s="85"/>
      <c r="U1762" s="73"/>
      <c r="V1762" s="85"/>
      <c r="W1762" s="73"/>
      <c r="X1762" s="73"/>
      <c r="Y1762" s="79"/>
      <c r="Z1762" s="71"/>
      <c r="AA1762" s="85"/>
      <c r="AB1762" s="85"/>
      <c r="AC1762" s="85"/>
      <c r="AD1762" s="85"/>
      <c r="AE1762" s="85"/>
      <c r="AF1762" s="85"/>
      <c r="AG1762" s="85"/>
      <c r="AH1762" s="85"/>
      <c r="AI1762" s="85"/>
      <c r="AJ1762" s="85"/>
      <c r="AK1762" s="85"/>
      <c r="AL1762" s="71"/>
      <c r="AM1762" s="68" t="str">
        <f t="shared" si="54"/>
        <v/>
      </c>
      <c r="AN1762" s="62" t="str">
        <f t="shared" si="55"/>
        <v/>
      </c>
    </row>
    <row r="1763" spans="2:40" ht="21" customHeight="1">
      <c r="B1763" s="78"/>
      <c r="C1763" s="78"/>
      <c r="D1763" s="78"/>
      <c r="E1763" s="177"/>
      <c r="F1763" s="79"/>
      <c r="G1763" s="71"/>
      <c r="H1763" s="71"/>
      <c r="I1763" s="71"/>
      <c r="J1763" s="71"/>
      <c r="K1763" s="72"/>
      <c r="L1763" s="72"/>
      <c r="M1763" s="78"/>
      <c r="N1763" s="71"/>
      <c r="O1763" s="73"/>
      <c r="P1763" s="73"/>
      <c r="Q1763" s="73"/>
      <c r="R1763" s="85"/>
      <c r="S1763" s="73"/>
      <c r="T1763" s="85"/>
      <c r="U1763" s="73"/>
      <c r="V1763" s="85"/>
      <c r="W1763" s="73"/>
      <c r="X1763" s="73"/>
      <c r="Y1763" s="79"/>
      <c r="Z1763" s="71"/>
      <c r="AA1763" s="85"/>
      <c r="AB1763" s="85"/>
      <c r="AC1763" s="85"/>
      <c r="AD1763" s="85"/>
      <c r="AE1763" s="85"/>
      <c r="AF1763" s="85"/>
      <c r="AG1763" s="85"/>
      <c r="AH1763" s="85"/>
      <c r="AI1763" s="85"/>
      <c r="AJ1763" s="85"/>
      <c r="AK1763" s="85"/>
      <c r="AL1763" s="71"/>
      <c r="AM1763" s="68" t="str">
        <f t="shared" si="54"/>
        <v/>
      </c>
      <c r="AN1763" s="62" t="str">
        <f t="shared" si="55"/>
        <v/>
      </c>
    </row>
    <row r="1764" spans="2:40" ht="21" customHeight="1">
      <c r="B1764" s="78"/>
      <c r="C1764" s="78"/>
      <c r="D1764" s="78"/>
      <c r="E1764" s="177"/>
      <c r="F1764" s="79"/>
      <c r="G1764" s="71"/>
      <c r="H1764" s="71"/>
      <c r="I1764" s="71"/>
      <c r="J1764" s="71"/>
      <c r="K1764" s="72"/>
      <c r="L1764" s="72"/>
      <c r="M1764" s="78"/>
      <c r="N1764" s="71"/>
      <c r="O1764" s="73"/>
      <c r="P1764" s="73"/>
      <c r="Q1764" s="73"/>
      <c r="R1764" s="85"/>
      <c r="S1764" s="73"/>
      <c r="T1764" s="85"/>
      <c r="U1764" s="73"/>
      <c r="V1764" s="85"/>
      <c r="W1764" s="73"/>
      <c r="X1764" s="73"/>
      <c r="Y1764" s="79"/>
      <c r="Z1764" s="71"/>
      <c r="AA1764" s="85"/>
      <c r="AB1764" s="85"/>
      <c r="AC1764" s="85"/>
      <c r="AD1764" s="85"/>
      <c r="AE1764" s="85"/>
      <c r="AF1764" s="85"/>
      <c r="AG1764" s="85"/>
      <c r="AH1764" s="85"/>
      <c r="AI1764" s="85"/>
      <c r="AJ1764" s="85"/>
      <c r="AK1764" s="85"/>
      <c r="AL1764" s="71"/>
      <c r="AM1764" s="68" t="str">
        <f t="shared" si="54"/>
        <v/>
      </c>
      <c r="AN1764" s="62" t="str">
        <f t="shared" si="55"/>
        <v/>
      </c>
    </row>
    <row r="1765" spans="2:40" ht="21" customHeight="1">
      <c r="B1765" s="78"/>
      <c r="C1765" s="78"/>
      <c r="D1765" s="78"/>
      <c r="E1765" s="177"/>
      <c r="F1765" s="79"/>
      <c r="G1765" s="71"/>
      <c r="H1765" s="71"/>
      <c r="I1765" s="71"/>
      <c r="J1765" s="71"/>
      <c r="K1765" s="72"/>
      <c r="L1765" s="72"/>
      <c r="M1765" s="78"/>
      <c r="N1765" s="71"/>
      <c r="O1765" s="73"/>
      <c r="P1765" s="73"/>
      <c r="Q1765" s="73"/>
      <c r="R1765" s="85"/>
      <c r="S1765" s="73"/>
      <c r="T1765" s="85"/>
      <c r="U1765" s="73"/>
      <c r="V1765" s="85"/>
      <c r="W1765" s="73"/>
      <c r="X1765" s="73"/>
      <c r="Y1765" s="79"/>
      <c r="Z1765" s="71"/>
      <c r="AA1765" s="85"/>
      <c r="AB1765" s="85"/>
      <c r="AC1765" s="85"/>
      <c r="AD1765" s="85"/>
      <c r="AE1765" s="85"/>
      <c r="AF1765" s="85"/>
      <c r="AG1765" s="85"/>
      <c r="AH1765" s="85"/>
      <c r="AI1765" s="85"/>
      <c r="AJ1765" s="85"/>
      <c r="AK1765" s="85"/>
      <c r="AL1765" s="71"/>
      <c r="AM1765" s="68" t="str">
        <f t="shared" si="54"/>
        <v/>
      </c>
      <c r="AN1765" s="62" t="str">
        <f t="shared" si="55"/>
        <v/>
      </c>
    </row>
    <row r="1766" spans="2:40" ht="21" customHeight="1">
      <c r="B1766" s="78"/>
      <c r="C1766" s="78"/>
      <c r="D1766" s="78"/>
      <c r="E1766" s="177"/>
      <c r="F1766" s="79"/>
      <c r="G1766" s="71"/>
      <c r="H1766" s="71"/>
      <c r="I1766" s="71"/>
      <c r="J1766" s="71"/>
      <c r="K1766" s="72"/>
      <c r="L1766" s="72"/>
      <c r="M1766" s="78"/>
      <c r="N1766" s="71"/>
      <c r="O1766" s="73"/>
      <c r="P1766" s="73"/>
      <c r="Q1766" s="73"/>
      <c r="R1766" s="85"/>
      <c r="S1766" s="73"/>
      <c r="T1766" s="85"/>
      <c r="U1766" s="73"/>
      <c r="V1766" s="85"/>
      <c r="W1766" s="73"/>
      <c r="X1766" s="73"/>
      <c r="Y1766" s="79"/>
      <c r="Z1766" s="71"/>
      <c r="AA1766" s="85"/>
      <c r="AB1766" s="85"/>
      <c r="AC1766" s="85"/>
      <c r="AD1766" s="85"/>
      <c r="AE1766" s="85"/>
      <c r="AF1766" s="85"/>
      <c r="AG1766" s="85"/>
      <c r="AH1766" s="85"/>
      <c r="AI1766" s="85"/>
      <c r="AJ1766" s="85"/>
      <c r="AK1766" s="85"/>
      <c r="AL1766" s="71"/>
      <c r="AM1766" s="68" t="str">
        <f t="shared" si="54"/>
        <v/>
      </c>
      <c r="AN1766" s="62" t="str">
        <f t="shared" si="55"/>
        <v/>
      </c>
    </row>
    <row r="1767" spans="2:40" ht="21" customHeight="1">
      <c r="B1767" s="78"/>
      <c r="C1767" s="78"/>
      <c r="D1767" s="78"/>
      <c r="E1767" s="177"/>
      <c r="F1767" s="79"/>
      <c r="G1767" s="71"/>
      <c r="H1767" s="71"/>
      <c r="I1767" s="71"/>
      <c r="J1767" s="71"/>
      <c r="K1767" s="72"/>
      <c r="L1767" s="72"/>
      <c r="M1767" s="78"/>
      <c r="N1767" s="71"/>
      <c r="O1767" s="73"/>
      <c r="P1767" s="73"/>
      <c r="Q1767" s="73"/>
      <c r="R1767" s="85"/>
      <c r="S1767" s="73"/>
      <c r="T1767" s="85"/>
      <c r="U1767" s="73"/>
      <c r="V1767" s="85"/>
      <c r="W1767" s="73"/>
      <c r="X1767" s="73"/>
      <c r="Y1767" s="79"/>
      <c r="Z1767" s="71"/>
      <c r="AA1767" s="85"/>
      <c r="AB1767" s="85"/>
      <c r="AC1767" s="85"/>
      <c r="AD1767" s="85"/>
      <c r="AE1767" s="85"/>
      <c r="AF1767" s="85"/>
      <c r="AG1767" s="85"/>
      <c r="AH1767" s="85"/>
      <c r="AI1767" s="85"/>
      <c r="AJ1767" s="85"/>
      <c r="AK1767" s="85"/>
      <c r="AL1767" s="71"/>
      <c r="AM1767" s="68" t="str">
        <f t="shared" si="54"/>
        <v/>
      </c>
      <c r="AN1767" s="62" t="str">
        <f t="shared" si="55"/>
        <v/>
      </c>
    </row>
    <row r="1768" spans="2:40" ht="21" customHeight="1">
      <c r="B1768" s="78"/>
      <c r="C1768" s="78"/>
      <c r="D1768" s="78"/>
      <c r="E1768" s="177"/>
      <c r="F1768" s="79"/>
      <c r="G1768" s="71"/>
      <c r="H1768" s="71"/>
      <c r="I1768" s="71"/>
      <c r="J1768" s="71"/>
      <c r="K1768" s="72"/>
      <c r="L1768" s="72"/>
      <c r="M1768" s="78"/>
      <c r="N1768" s="71"/>
      <c r="O1768" s="73"/>
      <c r="P1768" s="73"/>
      <c r="Q1768" s="73"/>
      <c r="R1768" s="85"/>
      <c r="S1768" s="73"/>
      <c r="T1768" s="85"/>
      <c r="U1768" s="73"/>
      <c r="V1768" s="85"/>
      <c r="W1768" s="73"/>
      <c r="X1768" s="73"/>
      <c r="Y1768" s="79"/>
      <c r="Z1768" s="71"/>
      <c r="AA1768" s="85"/>
      <c r="AB1768" s="85"/>
      <c r="AC1768" s="85"/>
      <c r="AD1768" s="85"/>
      <c r="AE1768" s="85"/>
      <c r="AF1768" s="85"/>
      <c r="AG1768" s="85"/>
      <c r="AH1768" s="85"/>
      <c r="AI1768" s="85"/>
      <c r="AJ1768" s="85"/>
      <c r="AK1768" s="85"/>
      <c r="AL1768" s="71"/>
      <c r="AM1768" s="68" t="str">
        <f t="shared" si="54"/>
        <v/>
      </c>
      <c r="AN1768" s="62" t="str">
        <f t="shared" si="55"/>
        <v/>
      </c>
    </row>
    <row r="1769" spans="2:40" ht="21" customHeight="1">
      <c r="B1769" s="78"/>
      <c r="C1769" s="78"/>
      <c r="D1769" s="78"/>
      <c r="E1769" s="177"/>
      <c r="F1769" s="79"/>
      <c r="G1769" s="71"/>
      <c r="H1769" s="71"/>
      <c r="I1769" s="71"/>
      <c r="J1769" s="71"/>
      <c r="K1769" s="72"/>
      <c r="L1769" s="72"/>
      <c r="M1769" s="78"/>
      <c r="N1769" s="71"/>
      <c r="O1769" s="73"/>
      <c r="P1769" s="73"/>
      <c r="Q1769" s="73"/>
      <c r="R1769" s="85"/>
      <c r="S1769" s="73"/>
      <c r="T1769" s="85"/>
      <c r="U1769" s="73"/>
      <c r="V1769" s="85"/>
      <c r="W1769" s="73"/>
      <c r="X1769" s="73"/>
      <c r="Y1769" s="79"/>
      <c r="Z1769" s="71"/>
      <c r="AA1769" s="85"/>
      <c r="AB1769" s="85"/>
      <c r="AC1769" s="85"/>
      <c r="AD1769" s="85"/>
      <c r="AE1769" s="85"/>
      <c r="AF1769" s="85"/>
      <c r="AG1769" s="85"/>
      <c r="AH1769" s="85"/>
      <c r="AI1769" s="85"/>
      <c r="AJ1769" s="85"/>
      <c r="AK1769" s="85"/>
      <c r="AL1769" s="71"/>
      <c r="AM1769" s="68" t="str">
        <f t="shared" si="54"/>
        <v/>
      </c>
      <c r="AN1769" s="62" t="str">
        <f t="shared" si="55"/>
        <v/>
      </c>
    </row>
    <row r="1770" spans="2:40" ht="21" customHeight="1">
      <c r="B1770" s="78"/>
      <c r="C1770" s="78"/>
      <c r="D1770" s="78"/>
      <c r="E1770" s="177"/>
      <c r="F1770" s="79"/>
      <c r="G1770" s="71"/>
      <c r="H1770" s="71"/>
      <c r="I1770" s="71"/>
      <c r="J1770" s="71"/>
      <c r="K1770" s="72"/>
      <c r="L1770" s="72"/>
      <c r="M1770" s="78"/>
      <c r="N1770" s="71"/>
      <c r="O1770" s="73"/>
      <c r="P1770" s="73"/>
      <c r="Q1770" s="73"/>
      <c r="R1770" s="85"/>
      <c r="S1770" s="73"/>
      <c r="T1770" s="85"/>
      <c r="U1770" s="73"/>
      <c r="V1770" s="85"/>
      <c r="W1770" s="73"/>
      <c r="X1770" s="73"/>
      <c r="Y1770" s="79"/>
      <c r="Z1770" s="71"/>
      <c r="AA1770" s="85"/>
      <c r="AB1770" s="85"/>
      <c r="AC1770" s="85"/>
      <c r="AD1770" s="85"/>
      <c r="AE1770" s="85"/>
      <c r="AF1770" s="85"/>
      <c r="AG1770" s="85"/>
      <c r="AH1770" s="85"/>
      <c r="AI1770" s="85"/>
      <c r="AJ1770" s="85"/>
      <c r="AK1770" s="85"/>
      <c r="AL1770" s="71"/>
      <c r="AM1770" s="68" t="str">
        <f t="shared" si="54"/>
        <v/>
      </c>
      <c r="AN1770" s="62" t="str">
        <f t="shared" si="55"/>
        <v/>
      </c>
    </row>
    <row r="1771" spans="2:40" ht="21" customHeight="1">
      <c r="B1771" s="78"/>
      <c r="C1771" s="78"/>
      <c r="D1771" s="78"/>
      <c r="E1771" s="177"/>
      <c r="F1771" s="79"/>
      <c r="G1771" s="71"/>
      <c r="H1771" s="71"/>
      <c r="I1771" s="71"/>
      <c r="J1771" s="71"/>
      <c r="K1771" s="72"/>
      <c r="L1771" s="72"/>
      <c r="M1771" s="78"/>
      <c r="N1771" s="71"/>
      <c r="O1771" s="73"/>
      <c r="P1771" s="73"/>
      <c r="Q1771" s="73"/>
      <c r="R1771" s="85"/>
      <c r="S1771" s="73"/>
      <c r="T1771" s="85"/>
      <c r="U1771" s="73"/>
      <c r="V1771" s="85"/>
      <c r="W1771" s="73"/>
      <c r="X1771" s="73"/>
      <c r="Y1771" s="79"/>
      <c r="Z1771" s="71"/>
      <c r="AA1771" s="85"/>
      <c r="AB1771" s="85"/>
      <c r="AC1771" s="85"/>
      <c r="AD1771" s="85"/>
      <c r="AE1771" s="85"/>
      <c r="AF1771" s="85"/>
      <c r="AG1771" s="85"/>
      <c r="AH1771" s="85"/>
      <c r="AI1771" s="85"/>
      <c r="AJ1771" s="85"/>
      <c r="AK1771" s="85"/>
      <c r="AL1771" s="71"/>
      <c r="AM1771" s="68" t="str">
        <f t="shared" si="54"/>
        <v/>
      </c>
      <c r="AN1771" s="62" t="str">
        <f t="shared" si="55"/>
        <v/>
      </c>
    </row>
    <row r="1772" spans="2:40" ht="21" customHeight="1">
      <c r="B1772" s="78"/>
      <c r="C1772" s="78"/>
      <c r="D1772" s="78"/>
      <c r="E1772" s="177"/>
      <c r="F1772" s="79"/>
      <c r="G1772" s="71"/>
      <c r="H1772" s="71"/>
      <c r="I1772" s="71"/>
      <c r="J1772" s="71"/>
      <c r="K1772" s="72"/>
      <c r="L1772" s="72"/>
      <c r="M1772" s="78"/>
      <c r="N1772" s="71"/>
      <c r="O1772" s="73"/>
      <c r="P1772" s="73"/>
      <c r="Q1772" s="73"/>
      <c r="R1772" s="85"/>
      <c r="S1772" s="73"/>
      <c r="T1772" s="85"/>
      <c r="U1772" s="73"/>
      <c r="V1772" s="85"/>
      <c r="W1772" s="73"/>
      <c r="X1772" s="73"/>
      <c r="Y1772" s="79"/>
      <c r="Z1772" s="71"/>
      <c r="AA1772" s="85"/>
      <c r="AB1772" s="85"/>
      <c r="AC1772" s="85"/>
      <c r="AD1772" s="85"/>
      <c r="AE1772" s="85"/>
      <c r="AF1772" s="85"/>
      <c r="AG1772" s="85"/>
      <c r="AH1772" s="85"/>
      <c r="AI1772" s="85"/>
      <c r="AJ1772" s="85"/>
      <c r="AK1772" s="85"/>
      <c r="AL1772" s="71"/>
      <c r="AM1772" s="68" t="str">
        <f t="shared" si="54"/>
        <v/>
      </c>
      <c r="AN1772" s="62" t="str">
        <f t="shared" si="55"/>
        <v/>
      </c>
    </row>
    <row r="1773" spans="2:40" ht="21" customHeight="1">
      <c r="B1773" s="78"/>
      <c r="C1773" s="78"/>
      <c r="D1773" s="78"/>
      <c r="E1773" s="177"/>
      <c r="F1773" s="79"/>
      <c r="G1773" s="71"/>
      <c r="H1773" s="71"/>
      <c r="I1773" s="71"/>
      <c r="J1773" s="71"/>
      <c r="K1773" s="72"/>
      <c r="L1773" s="72"/>
      <c r="M1773" s="78"/>
      <c r="N1773" s="71"/>
      <c r="O1773" s="73"/>
      <c r="P1773" s="73"/>
      <c r="Q1773" s="73"/>
      <c r="R1773" s="85"/>
      <c r="S1773" s="73"/>
      <c r="T1773" s="85"/>
      <c r="U1773" s="73"/>
      <c r="V1773" s="85"/>
      <c r="W1773" s="73"/>
      <c r="X1773" s="73"/>
      <c r="Y1773" s="79"/>
      <c r="Z1773" s="71"/>
      <c r="AA1773" s="85"/>
      <c r="AB1773" s="85"/>
      <c r="AC1773" s="85"/>
      <c r="AD1773" s="85"/>
      <c r="AE1773" s="85"/>
      <c r="AF1773" s="85"/>
      <c r="AG1773" s="85"/>
      <c r="AH1773" s="85"/>
      <c r="AI1773" s="85"/>
      <c r="AJ1773" s="85"/>
      <c r="AK1773" s="85"/>
      <c r="AL1773" s="71"/>
      <c r="AM1773" s="68" t="str">
        <f t="shared" si="54"/>
        <v/>
      </c>
      <c r="AN1773" s="62" t="str">
        <f t="shared" si="55"/>
        <v/>
      </c>
    </row>
    <row r="1774" spans="2:40" ht="21" customHeight="1">
      <c r="B1774" s="78"/>
      <c r="C1774" s="78"/>
      <c r="D1774" s="78"/>
      <c r="E1774" s="177"/>
      <c r="F1774" s="79"/>
      <c r="G1774" s="71"/>
      <c r="H1774" s="71"/>
      <c r="I1774" s="71"/>
      <c r="J1774" s="71"/>
      <c r="K1774" s="72"/>
      <c r="L1774" s="72"/>
      <c r="M1774" s="78"/>
      <c r="N1774" s="71"/>
      <c r="O1774" s="73"/>
      <c r="P1774" s="73"/>
      <c r="Q1774" s="73"/>
      <c r="R1774" s="85"/>
      <c r="S1774" s="73"/>
      <c r="T1774" s="85"/>
      <c r="U1774" s="73"/>
      <c r="V1774" s="85"/>
      <c r="W1774" s="73"/>
      <c r="X1774" s="73"/>
      <c r="Y1774" s="79"/>
      <c r="Z1774" s="71"/>
      <c r="AA1774" s="85"/>
      <c r="AB1774" s="85"/>
      <c r="AC1774" s="85"/>
      <c r="AD1774" s="85"/>
      <c r="AE1774" s="85"/>
      <c r="AF1774" s="85"/>
      <c r="AG1774" s="85"/>
      <c r="AH1774" s="85"/>
      <c r="AI1774" s="85"/>
      <c r="AJ1774" s="85"/>
      <c r="AK1774" s="85"/>
      <c r="AL1774" s="71"/>
      <c r="AM1774" s="68" t="str">
        <f t="shared" si="54"/>
        <v/>
      </c>
      <c r="AN1774" s="62" t="str">
        <f t="shared" si="55"/>
        <v/>
      </c>
    </row>
    <row r="1775" spans="2:40" ht="21" customHeight="1">
      <c r="B1775" s="78"/>
      <c r="C1775" s="78"/>
      <c r="D1775" s="78"/>
      <c r="E1775" s="177"/>
      <c r="F1775" s="79"/>
      <c r="G1775" s="71"/>
      <c r="H1775" s="71"/>
      <c r="I1775" s="71"/>
      <c r="J1775" s="71"/>
      <c r="K1775" s="72"/>
      <c r="L1775" s="72"/>
      <c r="M1775" s="78"/>
      <c r="N1775" s="71"/>
      <c r="O1775" s="73"/>
      <c r="P1775" s="73"/>
      <c r="Q1775" s="73"/>
      <c r="R1775" s="85"/>
      <c r="S1775" s="73"/>
      <c r="T1775" s="85"/>
      <c r="U1775" s="73"/>
      <c r="V1775" s="85"/>
      <c r="W1775" s="73"/>
      <c r="X1775" s="73"/>
      <c r="Y1775" s="79"/>
      <c r="Z1775" s="71"/>
      <c r="AA1775" s="85"/>
      <c r="AB1775" s="85"/>
      <c r="AC1775" s="85"/>
      <c r="AD1775" s="85"/>
      <c r="AE1775" s="85"/>
      <c r="AF1775" s="85"/>
      <c r="AG1775" s="85"/>
      <c r="AH1775" s="85"/>
      <c r="AI1775" s="85"/>
      <c r="AJ1775" s="85"/>
      <c r="AK1775" s="85"/>
      <c r="AL1775" s="71"/>
      <c r="AM1775" s="68" t="str">
        <f t="shared" si="54"/>
        <v/>
      </c>
      <c r="AN1775" s="62" t="str">
        <f t="shared" si="55"/>
        <v/>
      </c>
    </row>
    <row r="1776" spans="2:40" ht="21" customHeight="1">
      <c r="B1776" s="78"/>
      <c r="C1776" s="78"/>
      <c r="D1776" s="78"/>
      <c r="E1776" s="177"/>
      <c r="F1776" s="79"/>
      <c r="G1776" s="71"/>
      <c r="H1776" s="71"/>
      <c r="I1776" s="71"/>
      <c r="J1776" s="71"/>
      <c r="K1776" s="72"/>
      <c r="L1776" s="72"/>
      <c r="M1776" s="78"/>
      <c r="N1776" s="71"/>
      <c r="O1776" s="73"/>
      <c r="P1776" s="73"/>
      <c r="Q1776" s="73"/>
      <c r="R1776" s="85"/>
      <c r="S1776" s="73"/>
      <c r="T1776" s="85"/>
      <c r="U1776" s="73"/>
      <c r="V1776" s="85"/>
      <c r="W1776" s="73"/>
      <c r="X1776" s="73"/>
      <c r="Y1776" s="79"/>
      <c r="Z1776" s="71"/>
      <c r="AA1776" s="85"/>
      <c r="AB1776" s="85"/>
      <c r="AC1776" s="85"/>
      <c r="AD1776" s="85"/>
      <c r="AE1776" s="85"/>
      <c r="AF1776" s="85"/>
      <c r="AG1776" s="85"/>
      <c r="AH1776" s="85"/>
      <c r="AI1776" s="85"/>
      <c r="AJ1776" s="85"/>
      <c r="AK1776" s="85"/>
      <c r="AL1776" s="71"/>
      <c r="AM1776" s="68" t="str">
        <f t="shared" si="54"/>
        <v/>
      </c>
      <c r="AN1776" s="62" t="str">
        <f t="shared" si="55"/>
        <v/>
      </c>
    </row>
    <row r="1777" spans="2:40" ht="21" customHeight="1">
      <c r="B1777" s="78"/>
      <c r="C1777" s="78"/>
      <c r="D1777" s="78"/>
      <c r="E1777" s="177"/>
      <c r="F1777" s="79"/>
      <c r="G1777" s="71"/>
      <c r="H1777" s="71"/>
      <c r="I1777" s="71"/>
      <c r="J1777" s="71"/>
      <c r="K1777" s="72"/>
      <c r="L1777" s="72"/>
      <c r="M1777" s="78"/>
      <c r="N1777" s="71"/>
      <c r="O1777" s="73"/>
      <c r="P1777" s="73"/>
      <c r="Q1777" s="73"/>
      <c r="R1777" s="85"/>
      <c r="S1777" s="73"/>
      <c r="T1777" s="85"/>
      <c r="U1777" s="73"/>
      <c r="V1777" s="85"/>
      <c r="W1777" s="73"/>
      <c r="X1777" s="73"/>
      <c r="Y1777" s="79"/>
      <c r="Z1777" s="71"/>
      <c r="AA1777" s="85"/>
      <c r="AB1777" s="85"/>
      <c r="AC1777" s="85"/>
      <c r="AD1777" s="85"/>
      <c r="AE1777" s="85"/>
      <c r="AF1777" s="85"/>
      <c r="AG1777" s="85"/>
      <c r="AH1777" s="85"/>
      <c r="AI1777" s="85"/>
      <c r="AJ1777" s="85"/>
      <c r="AK1777" s="85"/>
      <c r="AL1777" s="71"/>
      <c r="AM1777" s="68" t="str">
        <f t="shared" si="54"/>
        <v/>
      </c>
      <c r="AN1777" s="62" t="str">
        <f t="shared" si="55"/>
        <v/>
      </c>
    </row>
    <row r="1778" spans="2:40" ht="21" customHeight="1">
      <c r="B1778" s="78"/>
      <c r="C1778" s="78"/>
      <c r="D1778" s="78"/>
      <c r="E1778" s="177"/>
      <c r="F1778" s="79"/>
      <c r="G1778" s="71"/>
      <c r="H1778" s="71"/>
      <c r="I1778" s="71"/>
      <c r="J1778" s="71"/>
      <c r="K1778" s="72"/>
      <c r="L1778" s="72"/>
      <c r="M1778" s="78"/>
      <c r="N1778" s="71"/>
      <c r="O1778" s="73"/>
      <c r="P1778" s="73"/>
      <c r="Q1778" s="73"/>
      <c r="R1778" s="85"/>
      <c r="S1778" s="73"/>
      <c r="T1778" s="85"/>
      <c r="U1778" s="73"/>
      <c r="V1778" s="85"/>
      <c r="W1778" s="73"/>
      <c r="X1778" s="73"/>
      <c r="Y1778" s="79"/>
      <c r="Z1778" s="71"/>
      <c r="AA1778" s="85"/>
      <c r="AB1778" s="85"/>
      <c r="AC1778" s="85"/>
      <c r="AD1778" s="85"/>
      <c r="AE1778" s="85"/>
      <c r="AF1778" s="85"/>
      <c r="AG1778" s="85"/>
      <c r="AH1778" s="85"/>
      <c r="AI1778" s="85"/>
      <c r="AJ1778" s="85"/>
      <c r="AK1778" s="85"/>
      <c r="AL1778" s="71"/>
      <c r="AM1778" s="68" t="str">
        <f t="shared" si="54"/>
        <v/>
      </c>
      <c r="AN1778" s="62" t="str">
        <f t="shared" si="55"/>
        <v/>
      </c>
    </row>
    <row r="1779" spans="2:40" ht="21" customHeight="1">
      <c r="B1779" s="78"/>
      <c r="C1779" s="78"/>
      <c r="D1779" s="78"/>
      <c r="E1779" s="177"/>
      <c r="F1779" s="79"/>
      <c r="G1779" s="71"/>
      <c r="H1779" s="71"/>
      <c r="I1779" s="71"/>
      <c r="J1779" s="71"/>
      <c r="K1779" s="72"/>
      <c r="L1779" s="72"/>
      <c r="M1779" s="78"/>
      <c r="N1779" s="71"/>
      <c r="O1779" s="73"/>
      <c r="P1779" s="73"/>
      <c r="Q1779" s="73"/>
      <c r="R1779" s="85"/>
      <c r="S1779" s="73"/>
      <c r="T1779" s="85"/>
      <c r="U1779" s="73"/>
      <c r="V1779" s="85"/>
      <c r="W1779" s="73"/>
      <c r="X1779" s="73"/>
      <c r="Y1779" s="79"/>
      <c r="Z1779" s="71"/>
      <c r="AA1779" s="85"/>
      <c r="AB1779" s="85"/>
      <c r="AC1779" s="85"/>
      <c r="AD1779" s="85"/>
      <c r="AE1779" s="85"/>
      <c r="AF1779" s="85"/>
      <c r="AG1779" s="85"/>
      <c r="AH1779" s="85"/>
      <c r="AI1779" s="85"/>
      <c r="AJ1779" s="85"/>
      <c r="AK1779" s="85"/>
      <c r="AL1779" s="71"/>
      <c r="AM1779" s="68" t="str">
        <f t="shared" si="54"/>
        <v/>
      </c>
      <c r="AN1779" s="62" t="str">
        <f t="shared" si="55"/>
        <v/>
      </c>
    </row>
    <row r="1780" spans="2:40" ht="21" customHeight="1">
      <c r="B1780" s="78"/>
      <c r="C1780" s="78"/>
      <c r="D1780" s="78"/>
      <c r="E1780" s="177"/>
      <c r="F1780" s="79"/>
      <c r="G1780" s="71"/>
      <c r="H1780" s="71"/>
      <c r="I1780" s="71"/>
      <c r="J1780" s="71"/>
      <c r="K1780" s="72"/>
      <c r="L1780" s="72"/>
      <c r="M1780" s="78"/>
      <c r="N1780" s="71"/>
      <c r="O1780" s="73"/>
      <c r="P1780" s="73"/>
      <c r="Q1780" s="73"/>
      <c r="R1780" s="85"/>
      <c r="S1780" s="73"/>
      <c r="T1780" s="85"/>
      <c r="U1780" s="73"/>
      <c r="V1780" s="85"/>
      <c r="W1780" s="73"/>
      <c r="X1780" s="73"/>
      <c r="Y1780" s="79"/>
      <c r="Z1780" s="71"/>
      <c r="AA1780" s="85"/>
      <c r="AB1780" s="85"/>
      <c r="AC1780" s="85"/>
      <c r="AD1780" s="85"/>
      <c r="AE1780" s="85"/>
      <c r="AF1780" s="85"/>
      <c r="AG1780" s="85"/>
      <c r="AH1780" s="85"/>
      <c r="AI1780" s="85"/>
      <c r="AJ1780" s="85"/>
      <c r="AK1780" s="85"/>
      <c r="AL1780" s="71"/>
      <c r="AM1780" s="68" t="str">
        <f t="shared" si="54"/>
        <v/>
      </c>
      <c r="AN1780" s="62" t="str">
        <f t="shared" si="55"/>
        <v/>
      </c>
    </row>
    <row r="1781" spans="2:40" ht="21" customHeight="1">
      <c r="B1781" s="78"/>
      <c r="C1781" s="78"/>
      <c r="D1781" s="78"/>
      <c r="E1781" s="177"/>
      <c r="F1781" s="79"/>
      <c r="G1781" s="71"/>
      <c r="H1781" s="71"/>
      <c r="I1781" s="71"/>
      <c r="J1781" s="71"/>
      <c r="K1781" s="72"/>
      <c r="L1781" s="72"/>
      <c r="M1781" s="78"/>
      <c r="N1781" s="71"/>
      <c r="O1781" s="73"/>
      <c r="P1781" s="73"/>
      <c r="Q1781" s="73"/>
      <c r="R1781" s="85"/>
      <c r="S1781" s="73"/>
      <c r="T1781" s="85"/>
      <c r="U1781" s="73"/>
      <c r="V1781" s="85"/>
      <c r="W1781" s="73"/>
      <c r="X1781" s="73"/>
      <c r="Y1781" s="79"/>
      <c r="Z1781" s="71"/>
      <c r="AA1781" s="85"/>
      <c r="AB1781" s="85"/>
      <c r="AC1781" s="85"/>
      <c r="AD1781" s="85"/>
      <c r="AE1781" s="85"/>
      <c r="AF1781" s="85"/>
      <c r="AG1781" s="85"/>
      <c r="AH1781" s="85"/>
      <c r="AI1781" s="85"/>
      <c r="AJ1781" s="85"/>
      <c r="AK1781" s="85"/>
      <c r="AL1781" s="71"/>
      <c r="AM1781" s="68" t="str">
        <f t="shared" si="54"/>
        <v/>
      </c>
      <c r="AN1781" s="62" t="str">
        <f t="shared" si="55"/>
        <v/>
      </c>
    </row>
    <row r="1782" spans="2:40" ht="21" customHeight="1">
      <c r="B1782" s="78"/>
      <c r="C1782" s="78"/>
      <c r="D1782" s="78"/>
      <c r="E1782" s="177"/>
      <c r="F1782" s="79"/>
      <c r="G1782" s="71"/>
      <c r="H1782" s="71"/>
      <c r="I1782" s="71"/>
      <c r="J1782" s="71"/>
      <c r="K1782" s="72"/>
      <c r="L1782" s="72"/>
      <c r="M1782" s="78"/>
      <c r="N1782" s="71"/>
      <c r="O1782" s="73"/>
      <c r="P1782" s="73"/>
      <c r="Q1782" s="73"/>
      <c r="R1782" s="85"/>
      <c r="S1782" s="73"/>
      <c r="T1782" s="85"/>
      <c r="U1782" s="73"/>
      <c r="V1782" s="85"/>
      <c r="W1782" s="73"/>
      <c r="X1782" s="73"/>
      <c r="Y1782" s="79"/>
      <c r="Z1782" s="71"/>
      <c r="AA1782" s="85"/>
      <c r="AB1782" s="85"/>
      <c r="AC1782" s="85"/>
      <c r="AD1782" s="85"/>
      <c r="AE1782" s="85"/>
      <c r="AF1782" s="85"/>
      <c r="AG1782" s="85"/>
      <c r="AH1782" s="85"/>
      <c r="AI1782" s="85"/>
      <c r="AJ1782" s="85"/>
      <c r="AK1782" s="85"/>
      <c r="AL1782" s="71"/>
      <c r="AM1782" s="68" t="str">
        <f t="shared" si="54"/>
        <v/>
      </c>
      <c r="AN1782" s="62" t="str">
        <f t="shared" si="55"/>
        <v/>
      </c>
    </row>
    <row r="1783" spans="2:40" ht="21" customHeight="1">
      <c r="B1783" s="78"/>
      <c r="C1783" s="78"/>
      <c r="D1783" s="78"/>
      <c r="E1783" s="177"/>
      <c r="F1783" s="79"/>
      <c r="G1783" s="71"/>
      <c r="H1783" s="71"/>
      <c r="I1783" s="71"/>
      <c r="J1783" s="71"/>
      <c r="K1783" s="72"/>
      <c r="L1783" s="72"/>
      <c r="M1783" s="78"/>
      <c r="N1783" s="71"/>
      <c r="O1783" s="73"/>
      <c r="P1783" s="73"/>
      <c r="Q1783" s="73"/>
      <c r="R1783" s="85"/>
      <c r="S1783" s="73"/>
      <c r="T1783" s="85"/>
      <c r="U1783" s="73"/>
      <c r="V1783" s="85"/>
      <c r="W1783" s="73"/>
      <c r="X1783" s="73"/>
      <c r="Y1783" s="79"/>
      <c r="Z1783" s="71"/>
      <c r="AA1783" s="85"/>
      <c r="AB1783" s="85"/>
      <c r="AC1783" s="85"/>
      <c r="AD1783" s="85"/>
      <c r="AE1783" s="85"/>
      <c r="AF1783" s="85"/>
      <c r="AG1783" s="85"/>
      <c r="AH1783" s="85"/>
      <c r="AI1783" s="85"/>
      <c r="AJ1783" s="85"/>
      <c r="AK1783" s="85"/>
      <c r="AL1783" s="71"/>
      <c r="AM1783" s="68" t="str">
        <f t="shared" si="54"/>
        <v/>
      </c>
      <c r="AN1783" s="62" t="str">
        <f t="shared" si="55"/>
        <v/>
      </c>
    </row>
    <row r="1784" spans="2:40" ht="21" customHeight="1">
      <c r="B1784" s="78"/>
      <c r="C1784" s="78"/>
      <c r="D1784" s="78"/>
      <c r="E1784" s="177"/>
      <c r="F1784" s="79"/>
      <c r="G1784" s="71"/>
      <c r="H1784" s="71"/>
      <c r="I1784" s="71"/>
      <c r="J1784" s="71"/>
      <c r="K1784" s="72"/>
      <c r="L1784" s="72"/>
      <c r="M1784" s="78"/>
      <c r="N1784" s="71"/>
      <c r="O1784" s="73"/>
      <c r="P1784" s="73"/>
      <c r="Q1784" s="73"/>
      <c r="R1784" s="85"/>
      <c r="S1784" s="73"/>
      <c r="T1784" s="85"/>
      <c r="U1784" s="73"/>
      <c r="V1784" s="85"/>
      <c r="W1784" s="73"/>
      <c r="X1784" s="73"/>
      <c r="Y1784" s="79"/>
      <c r="Z1784" s="71"/>
      <c r="AA1784" s="85"/>
      <c r="AB1784" s="85"/>
      <c r="AC1784" s="85"/>
      <c r="AD1784" s="85"/>
      <c r="AE1784" s="85"/>
      <c r="AF1784" s="85"/>
      <c r="AG1784" s="85"/>
      <c r="AH1784" s="85"/>
      <c r="AI1784" s="85"/>
      <c r="AJ1784" s="85"/>
      <c r="AK1784" s="85"/>
      <c r="AL1784" s="71"/>
      <c r="AM1784" s="68" t="str">
        <f t="shared" si="54"/>
        <v/>
      </c>
      <c r="AN1784" s="62" t="str">
        <f t="shared" si="55"/>
        <v/>
      </c>
    </row>
    <row r="1785" spans="2:40" ht="21" customHeight="1">
      <c r="B1785" s="78"/>
      <c r="C1785" s="78"/>
      <c r="D1785" s="78"/>
      <c r="E1785" s="177"/>
      <c r="F1785" s="79"/>
      <c r="G1785" s="71"/>
      <c r="H1785" s="71"/>
      <c r="I1785" s="71"/>
      <c r="J1785" s="71"/>
      <c r="K1785" s="72"/>
      <c r="L1785" s="72"/>
      <c r="M1785" s="78"/>
      <c r="N1785" s="71"/>
      <c r="O1785" s="73"/>
      <c r="P1785" s="73"/>
      <c r="Q1785" s="73"/>
      <c r="R1785" s="85"/>
      <c r="S1785" s="73"/>
      <c r="T1785" s="85"/>
      <c r="U1785" s="73"/>
      <c r="V1785" s="85"/>
      <c r="W1785" s="73"/>
      <c r="X1785" s="73"/>
      <c r="Y1785" s="79"/>
      <c r="Z1785" s="71"/>
      <c r="AA1785" s="85"/>
      <c r="AB1785" s="85"/>
      <c r="AC1785" s="85"/>
      <c r="AD1785" s="85"/>
      <c r="AE1785" s="85"/>
      <c r="AF1785" s="85"/>
      <c r="AG1785" s="85"/>
      <c r="AH1785" s="85"/>
      <c r="AI1785" s="85"/>
      <c r="AJ1785" s="85"/>
      <c r="AK1785" s="85"/>
      <c r="AL1785" s="71"/>
      <c r="AM1785" s="68" t="str">
        <f t="shared" si="54"/>
        <v/>
      </c>
      <c r="AN1785" s="62" t="str">
        <f t="shared" si="55"/>
        <v/>
      </c>
    </row>
    <row r="1786" spans="2:40" ht="21" customHeight="1">
      <c r="B1786" s="78"/>
      <c r="C1786" s="78"/>
      <c r="D1786" s="78"/>
      <c r="E1786" s="177"/>
      <c r="F1786" s="79"/>
      <c r="G1786" s="71"/>
      <c r="H1786" s="71"/>
      <c r="I1786" s="71"/>
      <c r="J1786" s="71"/>
      <c r="K1786" s="72"/>
      <c r="L1786" s="72"/>
      <c r="M1786" s="78"/>
      <c r="N1786" s="71"/>
      <c r="O1786" s="73"/>
      <c r="P1786" s="73"/>
      <c r="Q1786" s="73"/>
      <c r="R1786" s="85"/>
      <c r="S1786" s="73"/>
      <c r="T1786" s="85"/>
      <c r="U1786" s="73"/>
      <c r="V1786" s="85"/>
      <c r="W1786" s="73"/>
      <c r="X1786" s="73"/>
      <c r="Y1786" s="79"/>
      <c r="Z1786" s="71"/>
      <c r="AA1786" s="85"/>
      <c r="AB1786" s="85"/>
      <c r="AC1786" s="85"/>
      <c r="AD1786" s="85"/>
      <c r="AE1786" s="85"/>
      <c r="AF1786" s="85"/>
      <c r="AG1786" s="85"/>
      <c r="AH1786" s="85"/>
      <c r="AI1786" s="85"/>
      <c r="AJ1786" s="85"/>
      <c r="AK1786" s="85"/>
      <c r="AL1786" s="71"/>
      <c r="AM1786" s="68" t="str">
        <f t="shared" si="54"/>
        <v/>
      </c>
      <c r="AN1786" s="62" t="str">
        <f t="shared" si="55"/>
        <v/>
      </c>
    </row>
    <row r="1787" spans="2:40" ht="21" customHeight="1">
      <c r="B1787" s="78"/>
      <c r="C1787" s="78"/>
      <c r="D1787" s="78"/>
      <c r="E1787" s="177"/>
      <c r="F1787" s="79"/>
      <c r="G1787" s="71"/>
      <c r="H1787" s="71"/>
      <c r="I1787" s="71"/>
      <c r="J1787" s="71"/>
      <c r="K1787" s="72"/>
      <c r="L1787" s="72"/>
      <c r="M1787" s="78"/>
      <c r="N1787" s="71"/>
      <c r="O1787" s="73"/>
      <c r="P1787" s="73"/>
      <c r="Q1787" s="73"/>
      <c r="R1787" s="85"/>
      <c r="S1787" s="73"/>
      <c r="T1787" s="85"/>
      <c r="U1787" s="73"/>
      <c r="V1787" s="85"/>
      <c r="W1787" s="73"/>
      <c r="X1787" s="73"/>
      <c r="Y1787" s="79"/>
      <c r="Z1787" s="71"/>
      <c r="AA1787" s="85"/>
      <c r="AB1787" s="85"/>
      <c r="AC1787" s="85"/>
      <c r="AD1787" s="85"/>
      <c r="AE1787" s="85"/>
      <c r="AF1787" s="85"/>
      <c r="AG1787" s="85"/>
      <c r="AH1787" s="85"/>
      <c r="AI1787" s="85"/>
      <c r="AJ1787" s="85"/>
      <c r="AK1787" s="85"/>
      <c r="AL1787" s="71"/>
      <c r="AM1787" s="68" t="str">
        <f t="shared" si="54"/>
        <v/>
      </c>
      <c r="AN1787" s="62" t="str">
        <f t="shared" si="55"/>
        <v/>
      </c>
    </row>
    <row r="1788" spans="2:40" ht="21" customHeight="1">
      <c r="B1788" s="78"/>
      <c r="C1788" s="78"/>
      <c r="D1788" s="78"/>
      <c r="E1788" s="177"/>
      <c r="F1788" s="79"/>
      <c r="G1788" s="71"/>
      <c r="H1788" s="71"/>
      <c r="I1788" s="71"/>
      <c r="J1788" s="71"/>
      <c r="K1788" s="72"/>
      <c r="L1788" s="72"/>
      <c r="M1788" s="78"/>
      <c r="N1788" s="71"/>
      <c r="O1788" s="73"/>
      <c r="P1788" s="73"/>
      <c r="Q1788" s="73"/>
      <c r="R1788" s="85"/>
      <c r="S1788" s="73"/>
      <c r="T1788" s="85"/>
      <c r="U1788" s="73"/>
      <c r="V1788" s="85"/>
      <c r="W1788" s="73"/>
      <c r="X1788" s="73"/>
      <c r="Y1788" s="79"/>
      <c r="Z1788" s="71"/>
      <c r="AA1788" s="85"/>
      <c r="AB1788" s="85"/>
      <c r="AC1788" s="85"/>
      <c r="AD1788" s="85"/>
      <c r="AE1788" s="85"/>
      <c r="AF1788" s="85"/>
      <c r="AG1788" s="85"/>
      <c r="AH1788" s="85"/>
      <c r="AI1788" s="85"/>
      <c r="AJ1788" s="85"/>
      <c r="AK1788" s="85"/>
      <c r="AL1788" s="71"/>
      <c r="AM1788" s="68" t="str">
        <f t="shared" si="54"/>
        <v/>
      </c>
      <c r="AN1788" s="62" t="str">
        <f t="shared" si="55"/>
        <v/>
      </c>
    </row>
    <row r="1789" spans="2:40" ht="21" customHeight="1">
      <c r="B1789" s="78"/>
      <c r="C1789" s="78"/>
      <c r="D1789" s="78"/>
      <c r="E1789" s="177"/>
      <c r="F1789" s="79"/>
      <c r="G1789" s="71"/>
      <c r="H1789" s="71"/>
      <c r="I1789" s="71"/>
      <c r="J1789" s="71"/>
      <c r="K1789" s="72"/>
      <c r="L1789" s="72"/>
      <c r="M1789" s="78"/>
      <c r="N1789" s="71"/>
      <c r="O1789" s="73"/>
      <c r="P1789" s="73"/>
      <c r="Q1789" s="73"/>
      <c r="R1789" s="85"/>
      <c r="S1789" s="73"/>
      <c r="T1789" s="85"/>
      <c r="U1789" s="73"/>
      <c r="V1789" s="85"/>
      <c r="W1789" s="73"/>
      <c r="X1789" s="73"/>
      <c r="Y1789" s="79"/>
      <c r="Z1789" s="71"/>
      <c r="AA1789" s="85"/>
      <c r="AB1789" s="85"/>
      <c r="AC1789" s="85"/>
      <c r="AD1789" s="85"/>
      <c r="AE1789" s="85"/>
      <c r="AF1789" s="85"/>
      <c r="AG1789" s="85"/>
      <c r="AH1789" s="85"/>
      <c r="AI1789" s="85"/>
      <c r="AJ1789" s="85"/>
      <c r="AK1789" s="85"/>
      <c r="AL1789" s="71"/>
      <c r="AM1789" s="68" t="str">
        <f t="shared" si="54"/>
        <v/>
      </c>
      <c r="AN1789" s="62" t="str">
        <f t="shared" si="55"/>
        <v/>
      </c>
    </row>
    <row r="1790" spans="2:40" ht="21" customHeight="1">
      <c r="B1790" s="78"/>
      <c r="C1790" s="78"/>
      <c r="D1790" s="78"/>
      <c r="E1790" s="177"/>
      <c r="F1790" s="79"/>
      <c r="G1790" s="71"/>
      <c r="H1790" s="71"/>
      <c r="I1790" s="71"/>
      <c r="J1790" s="71"/>
      <c r="K1790" s="72"/>
      <c r="L1790" s="72"/>
      <c r="M1790" s="78"/>
      <c r="N1790" s="71"/>
      <c r="O1790" s="73"/>
      <c r="P1790" s="73"/>
      <c r="Q1790" s="73"/>
      <c r="R1790" s="85"/>
      <c r="S1790" s="73"/>
      <c r="T1790" s="85"/>
      <c r="U1790" s="73"/>
      <c r="V1790" s="85"/>
      <c r="W1790" s="73"/>
      <c r="X1790" s="73"/>
      <c r="Y1790" s="79"/>
      <c r="Z1790" s="71"/>
      <c r="AA1790" s="85"/>
      <c r="AB1790" s="85"/>
      <c r="AC1790" s="85"/>
      <c r="AD1790" s="85"/>
      <c r="AE1790" s="85"/>
      <c r="AF1790" s="85"/>
      <c r="AG1790" s="85"/>
      <c r="AH1790" s="85"/>
      <c r="AI1790" s="85"/>
      <c r="AJ1790" s="85"/>
      <c r="AK1790" s="85"/>
      <c r="AL1790" s="71"/>
      <c r="AM1790" s="68" t="str">
        <f t="shared" si="54"/>
        <v/>
      </c>
      <c r="AN1790" s="62" t="str">
        <f t="shared" si="55"/>
        <v/>
      </c>
    </row>
    <row r="1791" spans="2:40" ht="21" customHeight="1">
      <c r="B1791" s="78"/>
      <c r="C1791" s="78"/>
      <c r="D1791" s="78"/>
      <c r="E1791" s="177"/>
      <c r="F1791" s="79"/>
      <c r="G1791" s="71"/>
      <c r="H1791" s="71"/>
      <c r="I1791" s="71"/>
      <c r="J1791" s="71"/>
      <c r="K1791" s="72"/>
      <c r="L1791" s="72"/>
      <c r="M1791" s="78"/>
      <c r="N1791" s="71"/>
      <c r="O1791" s="73"/>
      <c r="P1791" s="73"/>
      <c r="Q1791" s="73"/>
      <c r="R1791" s="85"/>
      <c r="S1791" s="73"/>
      <c r="T1791" s="85"/>
      <c r="U1791" s="73"/>
      <c r="V1791" s="85"/>
      <c r="W1791" s="73"/>
      <c r="X1791" s="73"/>
      <c r="Y1791" s="79"/>
      <c r="Z1791" s="71"/>
      <c r="AA1791" s="85"/>
      <c r="AB1791" s="85"/>
      <c r="AC1791" s="85"/>
      <c r="AD1791" s="85"/>
      <c r="AE1791" s="85"/>
      <c r="AF1791" s="85"/>
      <c r="AG1791" s="85"/>
      <c r="AH1791" s="85"/>
      <c r="AI1791" s="85"/>
      <c r="AJ1791" s="85"/>
      <c r="AK1791" s="85"/>
      <c r="AL1791" s="71"/>
      <c r="AM1791" s="68" t="str">
        <f t="shared" si="54"/>
        <v/>
      </c>
      <c r="AN1791" s="62" t="str">
        <f t="shared" si="55"/>
        <v/>
      </c>
    </row>
    <row r="1792" spans="2:40" ht="21" customHeight="1">
      <c r="B1792" s="78"/>
      <c r="C1792" s="78"/>
      <c r="D1792" s="78"/>
      <c r="E1792" s="177"/>
      <c r="F1792" s="79"/>
      <c r="G1792" s="71"/>
      <c r="H1792" s="71"/>
      <c r="I1792" s="71"/>
      <c r="J1792" s="71"/>
      <c r="K1792" s="72"/>
      <c r="L1792" s="72"/>
      <c r="M1792" s="78"/>
      <c r="N1792" s="71"/>
      <c r="O1792" s="73"/>
      <c r="P1792" s="73"/>
      <c r="Q1792" s="73"/>
      <c r="R1792" s="85"/>
      <c r="S1792" s="73"/>
      <c r="T1792" s="85"/>
      <c r="U1792" s="73"/>
      <c r="V1792" s="85"/>
      <c r="W1792" s="73"/>
      <c r="X1792" s="73"/>
      <c r="Y1792" s="79"/>
      <c r="Z1792" s="71"/>
      <c r="AA1792" s="85"/>
      <c r="AB1792" s="85"/>
      <c r="AC1792" s="85"/>
      <c r="AD1792" s="85"/>
      <c r="AE1792" s="85"/>
      <c r="AF1792" s="85"/>
      <c r="AG1792" s="85"/>
      <c r="AH1792" s="85"/>
      <c r="AI1792" s="85"/>
      <c r="AJ1792" s="85"/>
      <c r="AK1792" s="85"/>
      <c r="AL1792" s="71"/>
      <c r="AM1792" s="68" t="str">
        <f t="shared" si="54"/>
        <v/>
      </c>
      <c r="AN1792" s="62" t="str">
        <f t="shared" si="55"/>
        <v/>
      </c>
    </row>
    <row r="1793" spans="2:40" ht="21" customHeight="1">
      <c r="B1793" s="78"/>
      <c r="C1793" s="78"/>
      <c r="D1793" s="78"/>
      <c r="E1793" s="177"/>
      <c r="F1793" s="79"/>
      <c r="G1793" s="71"/>
      <c r="H1793" s="71"/>
      <c r="I1793" s="71"/>
      <c r="J1793" s="71"/>
      <c r="K1793" s="72"/>
      <c r="L1793" s="72"/>
      <c r="M1793" s="78"/>
      <c r="N1793" s="71"/>
      <c r="O1793" s="73"/>
      <c r="P1793" s="73"/>
      <c r="Q1793" s="73"/>
      <c r="R1793" s="85"/>
      <c r="S1793" s="73"/>
      <c r="T1793" s="85"/>
      <c r="U1793" s="73"/>
      <c r="V1793" s="85"/>
      <c r="W1793" s="73"/>
      <c r="X1793" s="73"/>
      <c r="Y1793" s="79"/>
      <c r="Z1793" s="71"/>
      <c r="AA1793" s="85"/>
      <c r="AB1793" s="85"/>
      <c r="AC1793" s="85"/>
      <c r="AD1793" s="85"/>
      <c r="AE1793" s="85"/>
      <c r="AF1793" s="85"/>
      <c r="AG1793" s="85"/>
      <c r="AH1793" s="85"/>
      <c r="AI1793" s="85"/>
      <c r="AJ1793" s="85"/>
      <c r="AK1793" s="85"/>
      <c r="AL1793" s="71"/>
      <c r="AM1793" s="68" t="str">
        <f t="shared" si="54"/>
        <v/>
      </c>
      <c r="AN1793" s="62" t="str">
        <f t="shared" si="55"/>
        <v/>
      </c>
    </row>
    <row r="1794" spans="2:40" ht="21" customHeight="1">
      <c r="B1794" s="78"/>
      <c r="C1794" s="78"/>
      <c r="D1794" s="78"/>
      <c r="E1794" s="177"/>
      <c r="F1794" s="79"/>
      <c r="G1794" s="71"/>
      <c r="H1794" s="71"/>
      <c r="I1794" s="71"/>
      <c r="J1794" s="71"/>
      <c r="K1794" s="72"/>
      <c r="L1794" s="72"/>
      <c r="M1794" s="78"/>
      <c r="N1794" s="71"/>
      <c r="O1794" s="73"/>
      <c r="P1794" s="73"/>
      <c r="Q1794" s="73"/>
      <c r="R1794" s="85"/>
      <c r="S1794" s="73"/>
      <c r="T1794" s="85"/>
      <c r="U1794" s="73"/>
      <c r="V1794" s="85"/>
      <c r="W1794" s="73"/>
      <c r="X1794" s="73"/>
      <c r="Y1794" s="79"/>
      <c r="Z1794" s="71"/>
      <c r="AA1794" s="85"/>
      <c r="AB1794" s="85"/>
      <c r="AC1794" s="85"/>
      <c r="AD1794" s="85"/>
      <c r="AE1794" s="85"/>
      <c r="AF1794" s="85"/>
      <c r="AG1794" s="85"/>
      <c r="AH1794" s="85"/>
      <c r="AI1794" s="85"/>
      <c r="AJ1794" s="85"/>
      <c r="AK1794" s="85"/>
      <c r="AL1794" s="71"/>
      <c r="AM1794" s="68" t="str">
        <f t="shared" si="54"/>
        <v/>
      </c>
      <c r="AN1794" s="62" t="str">
        <f t="shared" si="55"/>
        <v/>
      </c>
    </row>
    <row r="1795" spans="2:40" ht="21" customHeight="1">
      <c r="B1795" s="78"/>
      <c r="C1795" s="78"/>
      <c r="D1795" s="78"/>
      <c r="E1795" s="177"/>
      <c r="F1795" s="79"/>
      <c r="G1795" s="71"/>
      <c r="H1795" s="71"/>
      <c r="I1795" s="71"/>
      <c r="J1795" s="71"/>
      <c r="K1795" s="72"/>
      <c r="L1795" s="72"/>
      <c r="M1795" s="78"/>
      <c r="N1795" s="71"/>
      <c r="O1795" s="73"/>
      <c r="P1795" s="73"/>
      <c r="Q1795" s="73"/>
      <c r="R1795" s="85"/>
      <c r="S1795" s="73"/>
      <c r="T1795" s="85"/>
      <c r="U1795" s="73"/>
      <c r="V1795" s="85"/>
      <c r="W1795" s="73"/>
      <c r="X1795" s="73"/>
      <c r="Y1795" s="79"/>
      <c r="Z1795" s="71"/>
      <c r="AA1795" s="85"/>
      <c r="AB1795" s="85"/>
      <c r="AC1795" s="85"/>
      <c r="AD1795" s="85"/>
      <c r="AE1795" s="85"/>
      <c r="AF1795" s="85"/>
      <c r="AG1795" s="85"/>
      <c r="AH1795" s="85"/>
      <c r="AI1795" s="85"/>
      <c r="AJ1795" s="85"/>
      <c r="AK1795" s="85"/>
      <c r="AL1795" s="71"/>
      <c r="AM1795" s="68" t="str">
        <f t="shared" si="54"/>
        <v/>
      </c>
      <c r="AN1795" s="62" t="str">
        <f t="shared" si="55"/>
        <v/>
      </c>
    </row>
    <row r="1796" spans="2:40" ht="21" customHeight="1">
      <c r="B1796" s="78"/>
      <c r="C1796" s="78"/>
      <c r="D1796" s="78"/>
      <c r="E1796" s="177"/>
      <c r="F1796" s="79"/>
      <c r="G1796" s="71"/>
      <c r="H1796" s="71"/>
      <c r="I1796" s="71"/>
      <c r="J1796" s="71"/>
      <c r="K1796" s="72"/>
      <c r="L1796" s="72"/>
      <c r="M1796" s="78"/>
      <c r="N1796" s="71"/>
      <c r="O1796" s="73"/>
      <c r="P1796" s="73"/>
      <c r="Q1796" s="73"/>
      <c r="R1796" s="85"/>
      <c r="S1796" s="73"/>
      <c r="T1796" s="85"/>
      <c r="U1796" s="73"/>
      <c r="V1796" s="85"/>
      <c r="W1796" s="73"/>
      <c r="X1796" s="73"/>
      <c r="Y1796" s="79"/>
      <c r="Z1796" s="71"/>
      <c r="AA1796" s="85"/>
      <c r="AB1796" s="85"/>
      <c r="AC1796" s="85"/>
      <c r="AD1796" s="85"/>
      <c r="AE1796" s="85"/>
      <c r="AF1796" s="85"/>
      <c r="AG1796" s="85"/>
      <c r="AH1796" s="85"/>
      <c r="AI1796" s="85"/>
      <c r="AJ1796" s="85"/>
      <c r="AK1796" s="85"/>
      <c r="AL1796" s="71"/>
      <c r="AM1796" s="68" t="str">
        <f t="shared" si="54"/>
        <v/>
      </c>
      <c r="AN1796" s="62" t="str">
        <f t="shared" si="55"/>
        <v/>
      </c>
    </row>
    <row r="1797" spans="2:40" ht="21" customHeight="1">
      <c r="B1797" s="78"/>
      <c r="C1797" s="78"/>
      <c r="D1797" s="78"/>
      <c r="E1797" s="177"/>
      <c r="F1797" s="79"/>
      <c r="G1797" s="71"/>
      <c r="H1797" s="71"/>
      <c r="I1797" s="71"/>
      <c r="J1797" s="71"/>
      <c r="K1797" s="72"/>
      <c r="L1797" s="72"/>
      <c r="M1797" s="78"/>
      <c r="N1797" s="71"/>
      <c r="O1797" s="73"/>
      <c r="P1797" s="73"/>
      <c r="Q1797" s="73"/>
      <c r="R1797" s="85"/>
      <c r="S1797" s="73"/>
      <c r="T1797" s="85"/>
      <c r="U1797" s="73"/>
      <c r="V1797" s="85"/>
      <c r="W1797" s="73"/>
      <c r="X1797" s="73"/>
      <c r="Y1797" s="79"/>
      <c r="Z1797" s="71"/>
      <c r="AA1797" s="85"/>
      <c r="AB1797" s="85"/>
      <c r="AC1797" s="85"/>
      <c r="AD1797" s="85"/>
      <c r="AE1797" s="85"/>
      <c r="AF1797" s="85"/>
      <c r="AG1797" s="85"/>
      <c r="AH1797" s="85"/>
      <c r="AI1797" s="85"/>
      <c r="AJ1797" s="85"/>
      <c r="AK1797" s="85"/>
      <c r="AL1797" s="71"/>
      <c r="AM1797" s="68" t="str">
        <f t="shared" si="54"/>
        <v/>
      </c>
      <c r="AN1797" s="62" t="str">
        <f t="shared" si="55"/>
        <v/>
      </c>
    </row>
    <row r="1798" spans="2:40" ht="21" customHeight="1">
      <c r="B1798" s="78"/>
      <c r="C1798" s="78"/>
      <c r="D1798" s="78"/>
      <c r="E1798" s="177"/>
      <c r="F1798" s="79"/>
      <c r="G1798" s="71"/>
      <c r="H1798" s="71"/>
      <c r="I1798" s="71"/>
      <c r="J1798" s="71"/>
      <c r="K1798" s="72"/>
      <c r="L1798" s="72"/>
      <c r="M1798" s="78"/>
      <c r="N1798" s="71"/>
      <c r="O1798" s="73"/>
      <c r="P1798" s="73"/>
      <c r="Q1798" s="73"/>
      <c r="R1798" s="85"/>
      <c r="S1798" s="73"/>
      <c r="T1798" s="85"/>
      <c r="U1798" s="73"/>
      <c r="V1798" s="85"/>
      <c r="W1798" s="73"/>
      <c r="X1798" s="73"/>
      <c r="Y1798" s="79"/>
      <c r="Z1798" s="71"/>
      <c r="AA1798" s="85"/>
      <c r="AB1798" s="85"/>
      <c r="AC1798" s="85"/>
      <c r="AD1798" s="85"/>
      <c r="AE1798" s="85"/>
      <c r="AF1798" s="85"/>
      <c r="AG1798" s="85"/>
      <c r="AH1798" s="85"/>
      <c r="AI1798" s="85"/>
      <c r="AJ1798" s="85"/>
      <c r="AK1798" s="85"/>
      <c r="AL1798" s="71"/>
      <c r="AM1798" s="68" t="str">
        <f t="shared" si="54"/>
        <v/>
      </c>
      <c r="AN1798" s="62" t="str">
        <f t="shared" si="55"/>
        <v/>
      </c>
    </row>
    <row r="1799" spans="2:40" ht="21" customHeight="1">
      <c r="B1799" s="78"/>
      <c r="C1799" s="78"/>
      <c r="D1799" s="78"/>
      <c r="E1799" s="177"/>
      <c r="F1799" s="79"/>
      <c r="G1799" s="71"/>
      <c r="H1799" s="71"/>
      <c r="I1799" s="71"/>
      <c r="J1799" s="71"/>
      <c r="K1799" s="72"/>
      <c r="L1799" s="72"/>
      <c r="M1799" s="78"/>
      <c r="N1799" s="71"/>
      <c r="O1799" s="73"/>
      <c r="P1799" s="73"/>
      <c r="Q1799" s="73"/>
      <c r="R1799" s="85"/>
      <c r="S1799" s="73"/>
      <c r="T1799" s="85"/>
      <c r="U1799" s="73"/>
      <c r="V1799" s="85"/>
      <c r="W1799" s="73"/>
      <c r="X1799" s="73"/>
      <c r="Y1799" s="79"/>
      <c r="Z1799" s="71"/>
      <c r="AA1799" s="85"/>
      <c r="AB1799" s="85"/>
      <c r="AC1799" s="85"/>
      <c r="AD1799" s="85"/>
      <c r="AE1799" s="85"/>
      <c r="AF1799" s="85"/>
      <c r="AG1799" s="85"/>
      <c r="AH1799" s="85"/>
      <c r="AI1799" s="85"/>
      <c r="AJ1799" s="85"/>
      <c r="AK1799" s="85"/>
      <c r="AL1799" s="71"/>
      <c r="AM1799" s="68" t="str">
        <f t="shared" si="54"/>
        <v/>
      </c>
      <c r="AN1799" s="62" t="str">
        <f t="shared" si="55"/>
        <v/>
      </c>
    </row>
    <row r="1800" spans="2:40" ht="21" customHeight="1">
      <c r="B1800" s="78"/>
      <c r="C1800" s="78"/>
      <c r="D1800" s="78"/>
      <c r="E1800" s="177"/>
      <c r="F1800" s="79"/>
      <c r="G1800" s="71"/>
      <c r="H1800" s="71"/>
      <c r="I1800" s="71"/>
      <c r="J1800" s="71"/>
      <c r="K1800" s="72"/>
      <c r="L1800" s="72"/>
      <c r="M1800" s="78"/>
      <c r="N1800" s="71"/>
      <c r="O1800" s="73"/>
      <c r="P1800" s="73"/>
      <c r="Q1800" s="73"/>
      <c r="R1800" s="85"/>
      <c r="S1800" s="73"/>
      <c r="T1800" s="85"/>
      <c r="U1800" s="73"/>
      <c r="V1800" s="85"/>
      <c r="W1800" s="73"/>
      <c r="X1800" s="73"/>
      <c r="Y1800" s="79"/>
      <c r="Z1800" s="71"/>
      <c r="AA1800" s="85"/>
      <c r="AB1800" s="85"/>
      <c r="AC1800" s="85"/>
      <c r="AD1800" s="85"/>
      <c r="AE1800" s="85"/>
      <c r="AF1800" s="85"/>
      <c r="AG1800" s="85"/>
      <c r="AH1800" s="85"/>
      <c r="AI1800" s="85"/>
      <c r="AJ1800" s="85"/>
      <c r="AK1800" s="85"/>
      <c r="AL1800" s="71"/>
      <c r="AM1800" s="68" t="str">
        <f t="shared" si="54"/>
        <v/>
      </c>
      <c r="AN1800" s="62" t="str">
        <f t="shared" si="55"/>
        <v/>
      </c>
    </row>
    <row r="1801" spans="2:40" ht="21" customHeight="1">
      <c r="B1801" s="78"/>
      <c r="C1801" s="78"/>
      <c r="D1801" s="78"/>
      <c r="E1801" s="177"/>
      <c r="F1801" s="79"/>
      <c r="G1801" s="71"/>
      <c r="H1801" s="71"/>
      <c r="I1801" s="71"/>
      <c r="J1801" s="71"/>
      <c r="K1801" s="72"/>
      <c r="L1801" s="72"/>
      <c r="M1801" s="78"/>
      <c r="N1801" s="71"/>
      <c r="O1801" s="73"/>
      <c r="P1801" s="73"/>
      <c r="Q1801" s="73"/>
      <c r="R1801" s="85"/>
      <c r="S1801" s="73"/>
      <c r="T1801" s="85"/>
      <c r="U1801" s="73"/>
      <c r="V1801" s="85"/>
      <c r="W1801" s="73"/>
      <c r="X1801" s="73"/>
      <c r="Y1801" s="79"/>
      <c r="Z1801" s="71"/>
      <c r="AA1801" s="85"/>
      <c r="AB1801" s="85"/>
      <c r="AC1801" s="85"/>
      <c r="AD1801" s="85"/>
      <c r="AE1801" s="85"/>
      <c r="AF1801" s="85"/>
      <c r="AG1801" s="85"/>
      <c r="AH1801" s="85"/>
      <c r="AI1801" s="85"/>
      <c r="AJ1801" s="85"/>
      <c r="AK1801" s="85"/>
      <c r="AL1801" s="71"/>
      <c r="AM1801" s="68" t="str">
        <f t="shared" si="54"/>
        <v/>
      </c>
      <c r="AN1801" s="62" t="str">
        <f t="shared" si="55"/>
        <v/>
      </c>
    </row>
    <row r="1802" spans="2:40" ht="21" customHeight="1">
      <c r="B1802" s="78"/>
      <c r="C1802" s="78"/>
      <c r="D1802" s="78"/>
      <c r="E1802" s="177"/>
      <c r="F1802" s="79"/>
      <c r="G1802" s="71"/>
      <c r="H1802" s="71"/>
      <c r="I1802" s="71"/>
      <c r="J1802" s="71"/>
      <c r="K1802" s="72"/>
      <c r="L1802" s="72"/>
      <c r="M1802" s="78"/>
      <c r="N1802" s="71"/>
      <c r="O1802" s="73"/>
      <c r="P1802" s="73"/>
      <c r="Q1802" s="73"/>
      <c r="R1802" s="85"/>
      <c r="S1802" s="73"/>
      <c r="T1802" s="85"/>
      <c r="U1802" s="73"/>
      <c r="V1802" s="85"/>
      <c r="W1802" s="73"/>
      <c r="X1802" s="73"/>
      <c r="Y1802" s="79"/>
      <c r="Z1802" s="71"/>
      <c r="AA1802" s="85"/>
      <c r="AB1802" s="85"/>
      <c r="AC1802" s="85"/>
      <c r="AD1802" s="85"/>
      <c r="AE1802" s="85"/>
      <c r="AF1802" s="85"/>
      <c r="AG1802" s="85"/>
      <c r="AH1802" s="85"/>
      <c r="AI1802" s="85"/>
      <c r="AJ1802" s="85"/>
      <c r="AK1802" s="85"/>
      <c r="AL1802" s="71"/>
      <c r="AM1802" s="68" t="str">
        <f t="shared" si="54"/>
        <v/>
      </c>
      <c r="AN1802" s="62" t="str">
        <f t="shared" si="55"/>
        <v/>
      </c>
    </row>
    <row r="1803" spans="2:40" ht="21" customHeight="1">
      <c r="B1803" s="78"/>
      <c r="C1803" s="78"/>
      <c r="D1803" s="78"/>
      <c r="E1803" s="177"/>
      <c r="F1803" s="79"/>
      <c r="G1803" s="71"/>
      <c r="H1803" s="71"/>
      <c r="I1803" s="71"/>
      <c r="J1803" s="71"/>
      <c r="K1803" s="72"/>
      <c r="L1803" s="72"/>
      <c r="M1803" s="78"/>
      <c r="N1803" s="71"/>
      <c r="O1803" s="73"/>
      <c r="P1803" s="73"/>
      <c r="Q1803" s="73"/>
      <c r="R1803" s="85"/>
      <c r="S1803" s="73"/>
      <c r="T1803" s="85"/>
      <c r="U1803" s="73"/>
      <c r="V1803" s="85"/>
      <c r="W1803" s="73"/>
      <c r="X1803" s="73"/>
      <c r="Y1803" s="79"/>
      <c r="Z1803" s="71"/>
      <c r="AA1803" s="85"/>
      <c r="AB1803" s="85"/>
      <c r="AC1803" s="85"/>
      <c r="AD1803" s="85"/>
      <c r="AE1803" s="85"/>
      <c r="AF1803" s="85"/>
      <c r="AG1803" s="85"/>
      <c r="AH1803" s="85"/>
      <c r="AI1803" s="85"/>
      <c r="AJ1803" s="85"/>
      <c r="AK1803" s="85"/>
      <c r="AL1803" s="71"/>
      <c r="AM1803" s="68" t="str">
        <f t="shared" si="54"/>
        <v/>
      </c>
      <c r="AN1803" s="62" t="str">
        <f t="shared" si="55"/>
        <v/>
      </c>
    </row>
    <row r="1804" spans="2:40" ht="21" customHeight="1">
      <c r="B1804" s="78"/>
      <c r="C1804" s="78"/>
      <c r="D1804" s="78"/>
      <c r="E1804" s="177"/>
      <c r="F1804" s="79"/>
      <c r="G1804" s="71"/>
      <c r="H1804" s="71"/>
      <c r="I1804" s="71"/>
      <c r="J1804" s="71"/>
      <c r="K1804" s="72"/>
      <c r="L1804" s="72"/>
      <c r="M1804" s="78"/>
      <c r="N1804" s="71"/>
      <c r="O1804" s="73"/>
      <c r="P1804" s="73"/>
      <c r="Q1804" s="73"/>
      <c r="R1804" s="85"/>
      <c r="S1804" s="73"/>
      <c r="T1804" s="85"/>
      <c r="U1804" s="73"/>
      <c r="V1804" s="85"/>
      <c r="W1804" s="73"/>
      <c r="X1804" s="73"/>
      <c r="Y1804" s="79"/>
      <c r="Z1804" s="71"/>
      <c r="AA1804" s="85"/>
      <c r="AB1804" s="85"/>
      <c r="AC1804" s="85"/>
      <c r="AD1804" s="85"/>
      <c r="AE1804" s="85"/>
      <c r="AF1804" s="85"/>
      <c r="AG1804" s="85"/>
      <c r="AH1804" s="85"/>
      <c r="AI1804" s="85"/>
      <c r="AJ1804" s="85"/>
      <c r="AK1804" s="85"/>
      <c r="AL1804" s="71"/>
      <c r="AM1804" s="68" t="str">
        <f t="shared" ref="AM1804:AM1867" si="56">IF(AN1804&lt;&gt;"","Erreur","")</f>
        <v/>
      </c>
      <c r="AN1804" s="62" t="str">
        <f t="shared" si="55"/>
        <v/>
      </c>
    </row>
    <row r="1805" spans="2:40" ht="21" customHeight="1">
      <c r="B1805" s="78"/>
      <c r="C1805" s="78"/>
      <c r="D1805" s="78"/>
      <c r="E1805" s="177"/>
      <c r="F1805" s="79"/>
      <c r="G1805" s="71"/>
      <c r="H1805" s="71"/>
      <c r="I1805" s="71"/>
      <c r="J1805" s="71"/>
      <c r="K1805" s="72"/>
      <c r="L1805" s="72"/>
      <c r="M1805" s="78"/>
      <c r="N1805" s="71"/>
      <c r="O1805" s="73"/>
      <c r="P1805" s="73"/>
      <c r="Q1805" s="73"/>
      <c r="R1805" s="85"/>
      <c r="S1805" s="73"/>
      <c r="T1805" s="85"/>
      <c r="U1805" s="73"/>
      <c r="V1805" s="85"/>
      <c r="W1805" s="73"/>
      <c r="X1805" s="73"/>
      <c r="Y1805" s="79"/>
      <c r="Z1805" s="71"/>
      <c r="AA1805" s="85"/>
      <c r="AB1805" s="85"/>
      <c r="AC1805" s="85"/>
      <c r="AD1805" s="85"/>
      <c r="AE1805" s="85"/>
      <c r="AF1805" s="85"/>
      <c r="AG1805" s="85"/>
      <c r="AH1805" s="85"/>
      <c r="AI1805" s="85"/>
      <c r="AJ1805" s="85"/>
      <c r="AK1805" s="85"/>
      <c r="AL1805" s="71"/>
      <c r="AM1805" s="68" t="str">
        <f t="shared" si="56"/>
        <v/>
      </c>
      <c r="AN1805" s="62" t="str">
        <f t="shared" ref="AN1805:AN1868" si="57">IF(AND(B1805&lt;&gt;"",B1804=""),"La ligne précédente ne doit pas être vide",IF(AND(B1805&lt;&gt;"",OR(C1805="",D1805="",E1805="",F1805="",G1805="",H1805="",J1805="",N1805="")),"Veuillez compléter les informations d'identification du programme de cession en réassurance.",IF(AND(B1805="",OR(C1805&lt;&gt;"",D1805&lt;&gt;"",E1805&lt;&gt;"",F1805&lt;&gt;"",G1805&lt;&gt;"",H1805&lt;&gt;"",J1805&lt;&gt;"",N1805&lt;&gt;"")),"Veuillez compléter les informations d'identification du programme de cession en réassurance en colonne C0010.",IF(AND(B1805&lt;&gt;"",AL1805=""),"Veuillez sélectionner NA dans la liste de la colonne C0370 si vous n'avez rien à déclarer.",""))))</f>
        <v/>
      </c>
    </row>
    <row r="1806" spans="2:40" ht="21" customHeight="1">
      <c r="B1806" s="78"/>
      <c r="C1806" s="78"/>
      <c r="D1806" s="78"/>
      <c r="E1806" s="177"/>
      <c r="F1806" s="79"/>
      <c r="G1806" s="71"/>
      <c r="H1806" s="71"/>
      <c r="I1806" s="71"/>
      <c r="J1806" s="71"/>
      <c r="K1806" s="72"/>
      <c r="L1806" s="72"/>
      <c r="M1806" s="78"/>
      <c r="N1806" s="71"/>
      <c r="O1806" s="73"/>
      <c r="P1806" s="73"/>
      <c r="Q1806" s="73"/>
      <c r="R1806" s="85"/>
      <c r="S1806" s="73"/>
      <c r="T1806" s="85"/>
      <c r="U1806" s="73"/>
      <c r="V1806" s="85"/>
      <c r="W1806" s="73"/>
      <c r="X1806" s="73"/>
      <c r="Y1806" s="79"/>
      <c r="Z1806" s="71"/>
      <c r="AA1806" s="85"/>
      <c r="AB1806" s="85"/>
      <c r="AC1806" s="85"/>
      <c r="AD1806" s="85"/>
      <c r="AE1806" s="85"/>
      <c r="AF1806" s="85"/>
      <c r="AG1806" s="85"/>
      <c r="AH1806" s="85"/>
      <c r="AI1806" s="85"/>
      <c r="AJ1806" s="85"/>
      <c r="AK1806" s="85"/>
      <c r="AL1806" s="71"/>
      <c r="AM1806" s="68" t="str">
        <f t="shared" si="56"/>
        <v/>
      </c>
      <c r="AN1806" s="62" t="str">
        <f t="shared" si="57"/>
        <v/>
      </c>
    </row>
    <row r="1807" spans="2:40" ht="21" customHeight="1">
      <c r="B1807" s="78"/>
      <c r="C1807" s="78"/>
      <c r="D1807" s="78"/>
      <c r="E1807" s="177"/>
      <c r="F1807" s="79"/>
      <c r="G1807" s="71"/>
      <c r="H1807" s="71"/>
      <c r="I1807" s="71"/>
      <c r="J1807" s="71"/>
      <c r="K1807" s="72"/>
      <c r="L1807" s="72"/>
      <c r="M1807" s="78"/>
      <c r="N1807" s="71"/>
      <c r="O1807" s="73"/>
      <c r="P1807" s="73"/>
      <c r="Q1807" s="73"/>
      <c r="R1807" s="85"/>
      <c r="S1807" s="73"/>
      <c r="T1807" s="85"/>
      <c r="U1807" s="73"/>
      <c r="V1807" s="85"/>
      <c r="W1807" s="73"/>
      <c r="X1807" s="73"/>
      <c r="Y1807" s="79"/>
      <c r="Z1807" s="71"/>
      <c r="AA1807" s="85"/>
      <c r="AB1807" s="85"/>
      <c r="AC1807" s="85"/>
      <c r="AD1807" s="85"/>
      <c r="AE1807" s="85"/>
      <c r="AF1807" s="85"/>
      <c r="AG1807" s="85"/>
      <c r="AH1807" s="85"/>
      <c r="AI1807" s="85"/>
      <c r="AJ1807" s="85"/>
      <c r="AK1807" s="85"/>
      <c r="AL1807" s="71"/>
      <c r="AM1807" s="68" t="str">
        <f t="shared" si="56"/>
        <v/>
      </c>
      <c r="AN1807" s="62" t="str">
        <f t="shared" si="57"/>
        <v/>
      </c>
    </row>
    <row r="1808" spans="2:40" ht="21" customHeight="1">
      <c r="B1808" s="78"/>
      <c r="C1808" s="78"/>
      <c r="D1808" s="78"/>
      <c r="E1808" s="177"/>
      <c r="F1808" s="79"/>
      <c r="G1808" s="71"/>
      <c r="H1808" s="71"/>
      <c r="I1808" s="71"/>
      <c r="J1808" s="71"/>
      <c r="K1808" s="72"/>
      <c r="L1808" s="72"/>
      <c r="M1808" s="78"/>
      <c r="N1808" s="71"/>
      <c r="O1808" s="73"/>
      <c r="P1808" s="73"/>
      <c r="Q1808" s="73"/>
      <c r="R1808" s="85"/>
      <c r="S1808" s="73"/>
      <c r="T1808" s="85"/>
      <c r="U1808" s="73"/>
      <c r="V1808" s="85"/>
      <c r="W1808" s="73"/>
      <c r="X1808" s="73"/>
      <c r="Y1808" s="79"/>
      <c r="Z1808" s="71"/>
      <c r="AA1808" s="85"/>
      <c r="AB1808" s="85"/>
      <c r="AC1808" s="85"/>
      <c r="AD1808" s="85"/>
      <c r="AE1808" s="85"/>
      <c r="AF1808" s="85"/>
      <c r="AG1808" s="85"/>
      <c r="AH1808" s="85"/>
      <c r="AI1808" s="85"/>
      <c r="AJ1808" s="85"/>
      <c r="AK1808" s="85"/>
      <c r="AL1808" s="71"/>
      <c r="AM1808" s="68" t="str">
        <f t="shared" si="56"/>
        <v/>
      </c>
      <c r="AN1808" s="62" t="str">
        <f t="shared" si="57"/>
        <v/>
      </c>
    </row>
    <row r="1809" spans="2:40" ht="21" customHeight="1">
      <c r="B1809" s="78"/>
      <c r="C1809" s="78"/>
      <c r="D1809" s="78"/>
      <c r="E1809" s="177"/>
      <c r="F1809" s="79"/>
      <c r="G1809" s="71"/>
      <c r="H1809" s="71"/>
      <c r="I1809" s="71"/>
      <c r="J1809" s="71"/>
      <c r="K1809" s="72"/>
      <c r="L1809" s="72"/>
      <c r="M1809" s="78"/>
      <c r="N1809" s="71"/>
      <c r="O1809" s="73"/>
      <c r="P1809" s="73"/>
      <c r="Q1809" s="73"/>
      <c r="R1809" s="85"/>
      <c r="S1809" s="73"/>
      <c r="T1809" s="85"/>
      <c r="U1809" s="73"/>
      <c r="V1809" s="85"/>
      <c r="W1809" s="73"/>
      <c r="X1809" s="73"/>
      <c r="Y1809" s="79"/>
      <c r="Z1809" s="71"/>
      <c r="AA1809" s="85"/>
      <c r="AB1809" s="85"/>
      <c r="AC1809" s="85"/>
      <c r="AD1809" s="85"/>
      <c r="AE1809" s="85"/>
      <c r="AF1809" s="85"/>
      <c r="AG1809" s="85"/>
      <c r="AH1809" s="85"/>
      <c r="AI1809" s="85"/>
      <c r="AJ1809" s="85"/>
      <c r="AK1809" s="85"/>
      <c r="AL1809" s="71"/>
      <c r="AM1809" s="68" t="str">
        <f t="shared" si="56"/>
        <v/>
      </c>
      <c r="AN1809" s="62" t="str">
        <f t="shared" si="57"/>
        <v/>
      </c>
    </row>
    <row r="1810" spans="2:40" ht="21" customHeight="1">
      <c r="B1810" s="78"/>
      <c r="C1810" s="78"/>
      <c r="D1810" s="78"/>
      <c r="E1810" s="177"/>
      <c r="F1810" s="79"/>
      <c r="G1810" s="71"/>
      <c r="H1810" s="71"/>
      <c r="I1810" s="71"/>
      <c r="J1810" s="71"/>
      <c r="K1810" s="72"/>
      <c r="L1810" s="72"/>
      <c r="M1810" s="78"/>
      <c r="N1810" s="71"/>
      <c r="O1810" s="73"/>
      <c r="P1810" s="73"/>
      <c r="Q1810" s="73"/>
      <c r="R1810" s="85"/>
      <c r="S1810" s="73"/>
      <c r="T1810" s="85"/>
      <c r="U1810" s="73"/>
      <c r="V1810" s="85"/>
      <c r="W1810" s="73"/>
      <c r="X1810" s="73"/>
      <c r="Y1810" s="79"/>
      <c r="Z1810" s="71"/>
      <c r="AA1810" s="85"/>
      <c r="AB1810" s="85"/>
      <c r="AC1810" s="85"/>
      <c r="AD1810" s="85"/>
      <c r="AE1810" s="85"/>
      <c r="AF1810" s="85"/>
      <c r="AG1810" s="85"/>
      <c r="AH1810" s="85"/>
      <c r="AI1810" s="85"/>
      <c r="AJ1810" s="85"/>
      <c r="AK1810" s="85"/>
      <c r="AL1810" s="71"/>
      <c r="AM1810" s="68" t="str">
        <f t="shared" si="56"/>
        <v/>
      </c>
      <c r="AN1810" s="62" t="str">
        <f t="shared" si="57"/>
        <v/>
      </c>
    </row>
    <row r="1811" spans="2:40" ht="21" customHeight="1">
      <c r="B1811" s="78"/>
      <c r="C1811" s="78"/>
      <c r="D1811" s="78"/>
      <c r="E1811" s="177"/>
      <c r="F1811" s="79"/>
      <c r="G1811" s="71"/>
      <c r="H1811" s="71"/>
      <c r="I1811" s="71"/>
      <c r="J1811" s="71"/>
      <c r="K1811" s="72"/>
      <c r="L1811" s="72"/>
      <c r="M1811" s="78"/>
      <c r="N1811" s="71"/>
      <c r="O1811" s="73"/>
      <c r="P1811" s="73"/>
      <c r="Q1811" s="73"/>
      <c r="R1811" s="85"/>
      <c r="S1811" s="73"/>
      <c r="T1811" s="85"/>
      <c r="U1811" s="73"/>
      <c r="V1811" s="85"/>
      <c r="W1811" s="73"/>
      <c r="X1811" s="73"/>
      <c r="Y1811" s="79"/>
      <c r="Z1811" s="71"/>
      <c r="AA1811" s="85"/>
      <c r="AB1811" s="85"/>
      <c r="AC1811" s="85"/>
      <c r="AD1811" s="85"/>
      <c r="AE1811" s="85"/>
      <c r="AF1811" s="85"/>
      <c r="AG1811" s="85"/>
      <c r="AH1811" s="85"/>
      <c r="AI1811" s="85"/>
      <c r="AJ1811" s="85"/>
      <c r="AK1811" s="85"/>
      <c r="AL1811" s="71"/>
      <c r="AM1811" s="68" t="str">
        <f t="shared" si="56"/>
        <v/>
      </c>
      <c r="AN1811" s="62" t="str">
        <f t="shared" si="57"/>
        <v/>
      </c>
    </row>
    <row r="1812" spans="2:40" ht="21" customHeight="1">
      <c r="B1812" s="78"/>
      <c r="C1812" s="78"/>
      <c r="D1812" s="78"/>
      <c r="E1812" s="177"/>
      <c r="F1812" s="79"/>
      <c r="G1812" s="71"/>
      <c r="H1812" s="71"/>
      <c r="I1812" s="71"/>
      <c r="J1812" s="71"/>
      <c r="K1812" s="72"/>
      <c r="L1812" s="72"/>
      <c r="M1812" s="78"/>
      <c r="N1812" s="71"/>
      <c r="O1812" s="73"/>
      <c r="P1812" s="73"/>
      <c r="Q1812" s="73"/>
      <c r="R1812" s="85"/>
      <c r="S1812" s="73"/>
      <c r="T1812" s="85"/>
      <c r="U1812" s="73"/>
      <c r="V1812" s="85"/>
      <c r="W1812" s="73"/>
      <c r="X1812" s="73"/>
      <c r="Y1812" s="79"/>
      <c r="Z1812" s="71"/>
      <c r="AA1812" s="85"/>
      <c r="AB1812" s="85"/>
      <c r="AC1812" s="85"/>
      <c r="AD1812" s="85"/>
      <c r="AE1812" s="85"/>
      <c r="AF1812" s="85"/>
      <c r="AG1812" s="85"/>
      <c r="AH1812" s="85"/>
      <c r="AI1812" s="85"/>
      <c r="AJ1812" s="85"/>
      <c r="AK1812" s="85"/>
      <c r="AL1812" s="71"/>
      <c r="AM1812" s="68" t="str">
        <f t="shared" si="56"/>
        <v/>
      </c>
      <c r="AN1812" s="62" t="str">
        <f t="shared" si="57"/>
        <v/>
      </c>
    </row>
    <row r="1813" spans="2:40" ht="21" customHeight="1">
      <c r="B1813" s="78"/>
      <c r="C1813" s="78"/>
      <c r="D1813" s="78"/>
      <c r="E1813" s="177"/>
      <c r="F1813" s="79"/>
      <c r="G1813" s="71"/>
      <c r="H1813" s="71"/>
      <c r="I1813" s="71"/>
      <c r="J1813" s="71"/>
      <c r="K1813" s="72"/>
      <c r="L1813" s="72"/>
      <c r="M1813" s="78"/>
      <c r="N1813" s="71"/>
      <c r="O1813" s="73"/>
      <c r="P1813" s="73"/>
      <c r="Q1813" s="73"/>
      <c r="R1813" s="85"/>
      <c r="S1813" s="73"/>
      <c r="T1813" s="85"/>
      <c r="U1813" s="73"/>
      <c r="V1813" s="85"/>
      <c r="W1813" s="73"/>
      <c r="X1813" s="73"/>
      <c r="Y1813" s="79"/>
      <c r="Z1813" s="71"/>
      <c r="AA1813" s="85"/>
      <c r="AB1813" s="85"/>
      <c r="AC1813" s="85"/>
      <c r="AD1813" s="85"/>
      <c r="AE1813" s="85"/>
      <c r="AF1813" s="85"/>
      <c r="AG1813" s="85"/>
      <c r="AH1813" s="85"/>
      <c r="AI1813" s="85"/>
      <c r="AJ1813" s="85"/>
      <c r="AK1813" s="85"/>
      <c r="AL1813" s="71"/>
      <c r="AM1813" s="68" t="str">
        <f t="shared" si="56"/>
        <v/>
      </c>
      <c r="AN1813" s="62" t="str">
        <f t="shared" si="57"/>
        <v/>
      </c>
    </row>
    <row r="1814" spans="2:40" ht="21" customHeight="1">
      <c r="B1814" s="78"/>
      <c r="C1814" s="78"/>
      <c r="D1814" s="78"/>
      <c r="E1814" s="177"/>
      <c r="F1814" s="79"/>
      <c r="G1814" s="71"/>
      <c r="H1814" s="71"/>
      <c r="I1814" s="71"/>
      <c r="J1814" s="71"/>
      <c r="K1814" s="72"/>
      <c r="L1814" s="72"/>
      <c r="M1814" s="78"/>
      <c r="N1814" s="71"/>
      <c r="O1814" s="73"/>
      <c r="P1814" s="73"/>
      <c r="Q1814" s="73"/>
      <c r="R1814" s="85"/>
      <c r="S1814" s="73"/>
      <c r="T1814" s="85"/>
      <c r="U1814" s="73"/>
      <c r="V1814" s="85"/>
      <c r="W1814" s="73"/>
      <c r="X1814" s="73"/>
      <c r="Y1814" s="79"/>
      <c r="Z1814" s="71"/>
      <c r="AA1814" s="85"/>
      <c r="AB1814" s="85"/>
      <c r="AC1814" s="85"/>
      <c r="AD1814" s="85"/>
      <c r="AE1814" s="85"/>
      <c r="AF1814" s="85"/>
      <c r="AG1814" s="85"/>
      <c r="AH1814" s="85"/>
      <c r="AI1814" s="85"/>
      <c r="AJ1814" s="85"/>
      <c r="AK1814" s="85"/>
      <c r="AL1814" s="71"/>
      <c r="AM1814" s="68" t="str">
        <f t="shared" si="56"/>
        <v/>
      </c>
      <c r="AN1814" s="62" t="str">
        <f t="shared" si="57"/>
        <v/>
      </c>
    </row>
    <row r="1815" spans="2:40" ht="21" customHeight="1">
      <c r="B1815" s="78"/>
      <c r="C1815" s="78"/>
      <c r="D1815" s="78"/>
      <c r="E1815" s="177"/>
      <c r="F1815" s="79"/>
      <c r="G1815" s="71"/>
      <c r="H1815" s="71"/>
      <c r="I1815" s="71"/>
      <c r="J1815" s="71"/>
      <c r="K1815" s="72"/>
      <c r="L1815" s="72"/>
      <c r="M1815" s="78"/>
      <c r="N1815" s="71"/>
      <c r="O1815" s="73"/>
      <c r="P1815" s="73"/>
      <c r="Q1815" s="73"/>
      <c r="R1815" s="85"/>
      <c r="S1815" s="73"/>
      <c r="T1815" s="85"/>
      <c r="U1815" s="73"/>
      <c r="V1815" s="85"/>
      <c r="W1815" s="73"/>
      <c r="X1815" s="73"/>
      <c r="Y1815" s="79"/>
      <c r="Z1815" s="71"/>
      <c r="AA1815" s="85"/>
      <c r="AB1815" s="85"/>
      <c r="AC1815" s="85"/>
      <c r="AD1815" s="85"/>
      <c r="AE1815" s="85"/>
      <c r="AF1815" s="85"/>
      <c r="AG1815" s="85"/>
      <c r="AH1815" s="85"/>
      <c r="AI1815" s="85"/>
      <c r="AJ1815" s="85"/>
      <c r="AK1815" s="85"/>
      <c r="AL1815" s="71"/>
      <c r="AM1815" s="68" t="str">
        <f t="shared" si="56"/>
        <v/>
      </c>
      <c r="AN1815" s="62" t="str">
        <f t="shared" si="57"/>
        <v/>
      </c>
    </row>
    <row r="1816" spans="2:40" ht="21" customHeight="1">
      <c r="B1816" s="78"/>
      <c r="C1816" s="78"/>
      <c r="D1816" s="78"/>
      <c r="E1816" s="177"/>
      <c r="F1816" s="79"/>
      <c r="G1816" s="71"/>
      <c r="H1816" s="71"/>
      <c r="I1816" s="71"/>
      <c r="J1816" s="71"/>
      <c r="K1816" s="72"/>
      <c r="L1816" s="72"/>
      <c r="M1816" s="78"/>
      <c r="N1816" s="71"/>
      <c r="O1816" s="73"/>
      <c r="P1816" s="73"/>
      <c r="Q1816" s="73"/>
      <c r="R1816" s="85"/>
      <c r="S1816" s="73"/>
      <c r="T1816" s="85"/>
      <c r="U1816" s="73"/>
      <c r="V1816" s="85"/>
      <c r="W1816" s="73"/>
      <c r="X1816" s="73"/>
      <c r="Y1816" s="79"/>
      <c r="Z1816" s="71"/>
      <c r="AA1816" s="85"/>
      <c r="AB1816" s="85"/>
      <c r="AC1816" s="85"/>
      <c r="AD1816" s="85"/>
      <c r="AE1816" s="85"/>
      <c r="AF1816" s="85"/>
      <c r="AG1816" s="85"/>
      <c r="AH1816" s="85"/>
      <c r="AI1816" s="85"/>
      <c r="AJ1816" s="85"/>
      <c r="AK1816" s="85"/>
      <c r="AL1816" s="71"/>
      <c r="AM1816" s="68" t="str">
        <f t="shared" si="56"/>
        <v/>
      </c>
      <c r="AN1816" s="62" t="str">
        <f t="shared" si="57"/>
        <v/>
      </c>
    </row>
    <row r="1817" spans="2:40" ht="21" customHeight="1">
      <c r="B1817" s="78"/>
      <c r="C1817" s="78"/>
      <c r="D1817" s="78"/>
      <c r="E1817" s="177"/>
      <c r="F1817" s="79"/>
      <c r="G1817" s="71"/>
      <c r="H1817" s="71"/>
      <c r="I1817" s="71"/>
      <c r="J1817" s="71"/>
      <c r="K1817" s="72"/>
      <c r="L1817" s="72"/>
      <c r="M1817" s="78"/>
      <c r="N1817" s="71"/>
      <c r="O1817" s="73"/>
      <c r="P1817" s="73"/>
      <c r="Q1817" s="73"/>
      <c r="R1817" s="85"/>
      <c r="S1817" s="73"/>
      <c r="T1817" s="85"/>
      <c r="U1817" s="73"/>
      <c r="V1817" s="85"/>
      <c r="W1817" s="73"/>
      <c r="X1817" s="73"/>
      <c r="Y1817" s="79"/>
      <c r="Z1817" s="71"/>
      <c r="AA1817" s="85"/>
      <c r="AB1817" s="85"/>
      <c r="AC1817" s="85"/>
      <c r="AD1817" s="85"/>
      <c r="AE1817" s="85"/>
      <c r="AF1817" s="85"/>
      <c r="AG1817" s="85"/>
      <c r="AH1817" s="85"/>
      <c r="AI1817" s="85"/>
      <c r="AJ1817" s="85"/>
      <c r="AK1817" s="85"/>
      <c r="AL1817" s="71"/>
      <c r="AM1817" s="68" t="str">
        <f t="shared" si="56"/>
        <v/>
      </c>
      <c r="AN1817" s="62" t="str">
        <f t="shared" si="57"/>
        <v/>
      </c>
    </row>
    <row r="1818" spans="2:40" ht="21" customHeight="1">
      <c r="B1818" s="78"/>
      <c r="C1818" s="78"/>
      <c r="D1818" s="78"/>
      <c r="E1818" s="177"/>
      <c r="F1818" s="79"/>
      <c r="G1818" s="71"/>
      <c r="H1818" s="71"/>
      <c r="I1818" s="71"/>
      <c r="J1818" s="71"/>
      <c r="K1818" s="72"/>
      <c r="L1818" s="72"/>
      <c r="M1818" s="78"/>
      <c r="N1818" s="71"/>
      <c r="O1818" s="73"/>
      <c r="P1818" s="73"/>
      <c r="Q1818" s="73"/>
      <c r="R1818" s="85"/>
      <c r="S1818" s="73"/>
      <c r="T1818" s="85"/>
      <c r="U1818" s="73"/>
      <c r="V1818" s="85"/>
      <c r="W1818" s="73"/>
      <c r="X1818" s="73"/>
      <c r="Y1818" s="79"/>
      <c r="Z1818" s="71"/>
      <c r="AA1818" s="85"/>
      <c r="AB1818" s="85"/>
      <c r="AC1818" s="85"/>
      <c r="AD1818" s="85"/>
      <c r="AE1818" s="85"/>
      <c r="AF1818" s="85"/>
      <c r="AG1818" s="85"/>
      <c r="AH1818" s="85"/>
      <c r="AI1818" s="85"/>
      <c r="AJ1818" s="85"/>
      <c r="AK1818" s="85"/>
      <c r="AL1818" s="71"/>
      <c r="AM1818" s="68" t="str">
        <f t="shared" si="56"/>
        <v/>
      </c>
      <c r="AN1818" s="62" t="str">
        <f t="shared" si="57"/>
        <v/>
      </c>
    </row>
    <row r="1819" spans="2:40" ht="21" customHeight="1">
      <c r="B1819" s="78"/>
      <c r="C1819" s="78"/>
      <c r="D1819" s="78"/>
      <c r="E1819" s="177"/>
      <c r="F1819" s="79"/>
      <c r="G1819" s="71"/>
      <c r="H1819" s="71"/>
      <c r="I1819" s="71"/>
      <c r="J1819" s="71"/>
      <c r="K1819" s="72"/>
      <c r="L1819" s="72"/>
      <c r="M1819" s="78"/>
      <c r="N1819" s="71"/>
      <c r="O1819" s="73"/>
      <c r="P1819" s="73"/>
      <c r="Q1819" s="73"/>
      <c r="R1819" s="85"/>
      <c r="S1819" s="73"/>
      <c r="T1819" s="85"/>
      <c r="U1819" s="73"/>
      <c r="V1819" s="85"/>
      <c r="W1819" s="73"/>
      <c r="X1819" s="73"/>
      <c r="Y1819" s="79"/>
      <c r="Z1819" s="71"/>
      <c r="AA1819" s="85"/>
      <c r="AB1819" s="85"/>
      <c r="AC1819" s="85"/>
      <c r="AD1819" s="85"/>
      <c r="AE1819" s="85"/>
      <c r="AF1819" s="85"/>
      <c r="AG1819" s="85"/>
      <c r="AH1819" s="85"/>
      <c r="AI1819" s="85"/>
      <c r="AJ1819" s="85"/>
      <c r="AK1819" s="85"/>
      <c r="AL1819" s="71"/>
      <c r="AM1819" s="68" t="str">
        <f t="shared" si="56"/>
        <v/>
      </c>
      <c r="AN1819" s="62" t="str">
        <f t="shared" si="57"/>
        <v/>
      </c>
    </row>
    <row r="1820" spans="2:40" ht="21" customHeight="1">
      <c r="B1820" s="78"/>
      <c r="C1820" s="78"/>
      <c r="D1820" s="78"/>
      <c r="E1820" s="177"/>
      <c r="F1820" s="79"/>
      <c r="G1820" s="71"/>
      <c r="H1820" s="71"/>
      <c r="I1820" s="71"/>
      <c r="J1820" s="71"/>
      <c r="K1820" s="72"/>
      <c r="L1820" s="72"/>
      <c r="M1820" s="78"/>
      <c r="N1820" s="71"/>
      <c r="O1820" s="73"/>
      <c r="P1820" s="73"/>
      <c r="Q1820" s="73"/>
      <c r="R1820" s="85"/>
      <c r="S1820" s="73"/>
      <c r="T1820" s="85"/>
      <c r="U1820" s="73"/>
      <c r="V1820" s="85"/>
      <c r="W1820" s="73"/>
      <c r="X1820" s="73"/>
      <c r="Y1820" s="79"/>
      <c r="Z1820" s="71"/>
      <c r="AA1820" s="85"/>
      <c r="AB1820" s="85"/>
      <c r="AC1820" s="85"/>
      <c r="AD1820" s="85"/>
      <c r="AE1820" s="85"/>
      <c r="AF1820" s="85"/>
      <c r="AG1820" s="85"/>
      <c r="AH1820" s="85"/>
      <c r="AI1820" s="85"/>
      <c r="AJ1820" s="85"/>
      <c r="AK1820" s="85"/>
      <c r="AL1820" s="71"/>
      <c r="AM1820" s="68" t="str">
        <f t="shared" si="56"/>
        <v/>
      </c>
      <c r="AN1820" s="62" t="str">
        <f t="shared" si="57"/>
        <v/>
      </c>
    </row>
    <row r="1821" spans="2:40" ht="21" customHeight="1">
      <c r="B1821" s="78"/>
      <c r="C1821" s="78"/>
      <c r="D1821" s="78"/>
      <c r="E1821" s="177"/>
      <c r="F1821" s="79"/>
      <c r="G1821" s="71"/>
      <c r="H1821" s="71"/>
      <c r="I1821" s="71"/>
      <c r="J1821" s="71"/>
      <c r="K1821" s="72"/>
      <c r="L1821" s="72"/>
      <c r="M1821" s="78"/>
      <c r="N1821" s="71"/>
      <c r="O1821" s="73"/>
      <c r="P1821" s="73"/>
      <c r="Q1821" s="73"/>
      <c r="R1821" s="85"/>
      <c r="S1821" s="73"/>
      <c r="T1821" s="85"/>
      <c r="U1821" s="73"/>
      <c r="V1821" s="85"/>
      <c r="W1821" s="73"/>
      <c r="X1821" s="73"/>
      <c r="Y1821" s="79"/>
      <c r="Z1821" s="71"/>
      <c r="AA1821" s="85"/>
      <c r="AB1821" s="85"/>
      <c r="AC1821" s="85"/>
      <c r="AD1821" s="85"/>
      <c r="AE1821" s="85"/>
      <c r="AF1821" s="85"/>
      <c r="AG1821" s="85"/>
      <c r="AH1821" s="85"/>
      <c r="AI1821" s="85"/>
      <c r="AJ1821" s="85"/>
      <c r="AK1821" s="85"/>
      <c r="AL1821" s="71"/>
      <c r="AM1821" s="68" t="str">
        <f t="shared" si="56"/>
        <v/>
      </c>
      <c r="AN1821" s="62" t="str">
        <f t="shared" si="57"/>
        <v/>
      </c>
    </row>
    <row r="1822" spans="2:40" ht="21" customHeight="1">
      <c r="B1822" s="78"/>
      <c r="C1822" s="78"/>
      <c r="D1822" s="78"/>
      <c r="E1822" s="177"/>
      <c r="F1822" s="79"/>
      <c r="G1822" s="71"/>
      <c r="H1822" s="71"/>
      <c r="I1822" s="71"/>
      <c r="J1822" s="71"/>
      <c r="K1822" s="72"/>
      <c r="L1822" s="72"/>
      <c r="M1822" s="78"/>
      <c r="N1822" s="71"/>
      <c r="O1822" s="73"/>
      <c r="P1822" s="73"/>
      <c r="Q1822" s="73"/>
      <c r="R1822" s="85"/>
      <c r="S1822" s="73"/>
      <c r="T1822" s="85"/>
      <c r="U1822" s="73"/>
      <c r="V1822" s="85"/>
      <c r="W1822" s="73"/>
      <c r="X1822" s="73"/>
      <c r="Y1822" s="79"/>
      <c r="Z1822" s="71"/>
      <c r="AA1822" s="85"/>
      <c r="AB1822" s="85"/>
      <c r="AC1822" s="85"/>
      <c r="AD1822" s="85"/>
      <c r="AE1822" s="85"/>
      <c r="AF1822" s="85"/>
      <c r="AG1822" s="85"/>
      <c r="AH1822" s="85"/>
      <c r="AI1822" s="85"/>
      <c r="AJ1822" s="85"/>
      <c r="AK1822" s="85"/>
      <c r="AL1822" s="71"/>
      <c r="AM1822" s="68" t="str">
        <f t="shared" si="56"/>
        <v/>
      </c>
      <c r="AN1822" s="62" t="str">
        <f t="shared" si="57"/>
        <v/>
      </c>
    </row>
    <row r="1823" spans="2:40" ht="21" customHeight="1">
      <c r="B1823" s="78"/>
      <c r="C1823" s="78"/>
      <c r="D1823" s="78"/>
      <c r="E1823" s="177"/>
      <c r="F1823" s="79"/>
      <c r="G1823" s="71"/>
      <c r="H1823" s="71"/>
      <c r="I1823" s="71"/>
      <c r="J1823" s="71"/>
      <c r="K1823" s="72"/>
      <c r="L1823" s="72"/>
      <c r="M1823" s="78"/>
      <c r="N1823" s="71"/>
      <c r="O1823" s="73"/>
      <c r="P1823" s="73"/>
      <c r="Q1823" s="73"/>
      <c r="R1823" s="85"/>
      <c r="S1823" s="73"/>
      <c r="T1823" s="85"/>
      <c r="U1823" s="73"/>
      <c r="V1823" s="85"/>
      <c r="W1823" s="73"/>
      <c r="X1823" s="73"/>
      <c r="Y1823" s="79"/>
      <c r="Z1823" s="71"/>
      <c r="AA1823" s="85"/>
      <c r="AB1823" s="85"/>
      <c r="AC1823" s="85"/>
      <c r="AD1823" s="85"/>
      <c r="AE1823" s="85"/>
      <c r="AF1823" s="85"/>
      <c r="AG1823" s="85"/>
      <c r="AH1823" s="85"/>
      <c r="AI1823" s="85"/>
      <c r="AJ1823" s="85"/>
      <c r="AK1823" s="85"/>
      <c r="AL1823" s="71"/>
      <c r="AM1823" s="68" t="str">
        <f t="shared" si="56"/>
        <v/>
      </c>
      <c r="AN1823" s="62" t="str">
        <f t="shared" si="57"/>
        <v/>
      </c>
    </row>
    <row r="1824" spans="2:40" ht="21" customHeight="1">
      <c r="B1824" s="78"/>
      <c r="C1824" s="78"/>
      <c r="D1824" s="78"/>
      <c r="E1824" s="177"/>
      <c r="F1824" s="79"/>
      <c r="G1824" s="71"/>
      <c r="H1824" s="71"/>
      <c r="I1824" s="71"/>
      <c r="J1824" s="71"/>
      <c r="K1824" s="72"/>
      <c r="L1824" s="72"/>
      <c r="M1824" s="78"/>
      <c r="N1824" s="71"/>
      <c r="O1824" s="73"/>
      <c r="P1824" s="73"/>
      <c r="Q1824" s="73"/>
      <c r="R1824" s="85"/>
      <c r="S1824" s="73"/>
      <c r="T1824" s="85"/>
      <c r="U1824" s="73"/>
      <c r="V1824" s="85"/>
      <c r="W1824" s="73"/>
      <c r="X1824" s="73"/>
      <c r="Y1824" s="79"/>
      <c r="Z1824" s="71"/>
      <c r="AA1824" s="85"/>
      <c r="AB1824" s="85"/>
      <c r="AC1824" s="85"/>
      <c r="AD1824" s="85"/>
      <c r="AE1824" s="85"/>
      <c r="AF1824" s="85"/>
      <c r="AG1824" s="85"/>
      <c r="AH1824" s="85"/>
      <c r="AI1824" s="85"/>
      <c r="AJ1824" s="85"/>
      <c r="AK1824" s="85"/>
      <c r="AL1824" s="71"/>
      <c r="AM1824" s="68" t="str">
        <f t="shared" si="56"/>
        <v/>
      </c>
      <c r="AN1824" s="62" t="str">
        <f t="shared" si="57"/>
        <v/>
      </c>
    </row>
    <row r="1825" spans="2:40" ht="21" customHeight="1">
      <c r="B1825" s="78"/>
      <c r="C1825" s="78"/>
      <c r="D1825" s="78"/>
      <c r="E1825" s="177"/>
      <c r="F1825" s="79"/>
      <c r="G1825" s="71"/>
      <c r="H1825" s="71"/>
      <c r="I1825" s="71"/>
      <c r="J1825" s="71"/>
      <c r="K1825" s="72"/>
      <c r="L1825" s="72"/>
      <c r="M1825" s="78"/>
      <c r="N1825" s="71"/>
      <c r="O1825" s="73"/>
      <c r="P1825" s="73"/>
      <c r="Q1825" s="73"/>
      <c r="R1825" s="85"/>
      <c r="S1825" s="73"/>
      <c r="T1825" s="85"/>
      <c r="U1825" s="73"/>
      <c r="V1825" s="85"/>
      <c r="W1825" s="73"/>
      <c r="X1825" s="73"/>
      <c r="Y1825" s="79"/>
      <c r="Z1825" s="71"/>
      <c r="AA1825" s="85"/>
      <c r="AB1825" s="85"/>
      <c r="AC1825" s="85"/>
      <c r="AD1825" s="85"/>
      <c r="AE1825" s="85"/>
      <c r="AF1825" s="85"/>
      <c r="AG1825" s="85"/>
      <c r="AH1825" s="85"/>
      <c r="AI1825" s="85"/>
      <c r="AJ1825" s="85"/>
      <c r="AK1825" s="85"/>
      <c r="AL1825" s="71"/>
      <c r="AM1825" s="68" t="str">
        <f t="shared" si="56"/>
        <v/>
      </c>
      <c r="AN1825" s="62" t="str">
        <f t="shared" si="57"/>
        <v/>
      </c>
    </row>
    <row r="1826" spans="2:40" ht="21" customHeight="1">
      <c r="B1826" s="78"/>
      <c r="C1826" s="78"/>
      <c r="D1826" s="78"/>
      <c r="E1826" s="177"/>
      <c r="F1826" s="79"/>
      <c r="G1826" s="71"/>
      <c r="H1826" s="71"/>
      <c r="I1826" s="71"/>
      <c r="J1826" s="71"/>
      <c r="K1826" s="72"/>
      <c r="L1826" s="72"/>
      <c r="M1826" s="78"/>
      <c r="N1826" s="71"/>
      <c r="O1826" s="73"/>
      <c r="P1826" s="73"/>
      <c r="Q1826" s="73"/>
      <c r="R1826" s="85"/>
      <c r="S1826" s="73"/>
      <c r="T1826" s="85"/>
      <c r="U1826" s="73"/>
      <c r="V1826" s="85"/>
      <c r="W1826" s="73"/>
      <c r="X1826" s="73"/>
      <c r="Y1826" s="79"/>
      <c r="Z1826" s="71"/>
      <c r="AA1826" s="85"/>
      <c r="AB1826" s="85"/>
      <c r="AC1826" s="85"/>
      <c r="AD1826" s="85"/>
      <c r="AE1826" s="85"/>
      <c r="AF1826" s="85"/>
      <c r="AG1826" s="85"/>
      <c r="AH1826" s="85"/>
      <c r="AI1826" s="85"/>
      <c r="AJ1826" s="85"/>
      <c r="AK1826" s="85"/>
      <c r="AL1826" s="71"/>
      <c r="AM1826" s="68" t="str">
        <f t="shared" si="56"/>
        <v/>
      </c>
      <c r="AN1826" s="62" t="str">
        <f t="shared" si="57"/>
        <v/>
      </c>
    </row>
    <row r="1827" spans="2:40" ht="21" customHeight="1">
      <c r="B1827" s="78"/>
      <c r="C1827" s="78"/>
      <c r="D1827" s="78"/>
      <c r="E1827" s="177"/>
      <c r="F1827" s="79"/>
      <c r="G1827" s="71"/>
      <c r="H1827" s="71"/>
      <c r="I1827" s="71"/>
      <c r="J1827" s="71"/>
      <c r="K1827" s="72"/>
      <c r="L1827" s="72"/>
      <c r="M1827" s="78"/>
      <c r="N1827" s="71"/>
      <c r="O1827" s="73"/>
      <c r="P1827" s="73"/>
      <c r="Q1827" s="73"/>
      <c r="R1827" s="85"/>
      <c r="S1827" s="73"/>
      <c r="T1827" s="85"/>
      <c r="U1827" s="73"/>
      <c r="V1827" s="85"/>
      <c r="W1827" s="73"/>
      <c r="X1827" s="73"/>
      <c r="Y1827" s="79"/>
      <c r="Z1827" s="71"/>
      <c r="AA1827" s="85"/>
      <c r="AB1827" s="85"/>
      <c r="AC1827" s="85"/>
      <c r="AD1827" s="85"/>
      <c r="AE1827" s="85"/>
      <c r="AF1827" s="85"/>
      <c r="AG1827" s="85"/>
      <c r="AH1827" s="85"/>
      <c r="AI1827" s="85"/>
      <c r="AJ1827" s="85"/>
      <c r="AK1827" s="85"/>
      <c r="AL1827" s="71"/>
      <c r="AM1827" s="68" t="str">
        <f t="shared" si="56"/>
        <v/>
      </c>
      <c r="AN1827" s="62" t="str">
        <f t="shared" si="57"/>
        <v/>
      </c>
    </row>
    <row r="1828" spans="2:40" ht="21" customHeight="1">
      <c r="B1828" s="78"/>
      <c r="C1828" s="78"/>
      <c r="D1828" s="78"/>
      <c r="E1828" s="177"/>
      <c r="F1828" s="79"/>
      <c r="G1828" s="71"/>
      <c r="H1828" s="71"/>
      <c r="I1828" s="71"/>
      <c r="J1828" s="71"/>
      <c r="K1828" s="72"/>
      <c r="L1828" s="72"/>
      <c r="M1828" s="78"/>
      <c r="N1828" s="71"/>
      <c r="O1828" s="73"/>
      <c r="P1828" s="73"/>
      <c r="Q1828" s="73"/>
      <c r="R1828" s="85"/>
      <c r="S1828" s="73"/>
      <c r="T1828" s="85"/>
      <c r="U1828" s="73"/>
      <c r="V1828" s="85"/>
      <c r="W1828" s="73"/>
      <c r="X1828" s="73"/>
      <c r="Y1828" s="79"/>
      <c r="Z1828" s="71"/>
      <c r="AA1828" s="85"/>
      <c r="AB1828" s="85"/>
      <c r="AC1828" s="85"/>
      <c r="AD1828" s="85"/>
      <c r="AE1828" s="85"/>
      <c r="AF1828" s="85"/>
      <c r="AG1828" s="85"/>
      <c r="AH1828" s="85"/>
      <c r="AI1828" s="85"/>
      <c r="AJ1828" s="85"/>
      <c r="AK1828" s="85"/>
      <c r="AL1828" s="71"/>
      <c r="AM1828" s="68" t="str">
        <f t="shared" si="56"/>
        <v/>
      </c>
      <c r="AN1828" s="62" t="str">
        <f t="shared" si="57"/>
        <v/>
      </c>
    </row>
    <row r="1829" spans="2:40" ht="21" customHeight="1">
      <c r="B1829" s="78"/>
      <c r="C1829" s="78"/>
      <c r="D1829" s="78"/>
      <c r="E1829" s="177"/>
      <c r="F1829" s="79"/>
      <c r="G1829" s="71"/>
      <c r="H1829" s="71"/>
      <c r="I1829" s="71"/>
      <c r="J1829" s="71"/>
      <c r="K1829" s="72"/>
      <c r="L1829" s="72"/>
      <c r="M1829" s="78"/>
      <c r="N1829" s="71"/>
      <c r="O1829" s="73"/>
      <c r="P1829" s="73"/>
      <c r="Q1829" s="73"/>
      <c r="R1829" s="85"/>
      <c r="S1829" s="73"/>
      <c r="T1829" s="85"/>
      <c r="U1829" s="73"/>
      <c r="V1829" s="85"/>
      <c r="W1829" s="73"/>
      <c r="X1829" s="73"/>
      <c r="Y1829" s="79"/>
      <c r="Z1829" s="71"/>
      <c r="AA1829" s="85"/>
      <c r="AB1829" s="85"/>
      <c r="AC1829" s="85"/>
      <c r="AD1829" s="85"/>
      <c r="AE1829" s="85"/>
      <c r="AF1829" s="85"/>
      <c r="AG1829" s="85"/>
      <c r="AH1829" s="85"/>
      <c r="AI1829" s="85"/>
      <c r="AJ1829" s="85"/>
      <c r="AK1829" s="85"/>
      <c r="AL1829" s="71"/>
      <c r="AM1829" s="68" t="str">
        <f t="shared" si="56"/>
        <v/>
      </c>
      <c r="AN1829" s="62" t="str">
        <f t="shared" si="57"/>
        <v/>
      </c>
    </row>
    <row r="1830" spans="2:40" ht="21" customHeight="1">
      <c r="B1830" s="78"/>
      <c r="C1830" s="78"/>
      <c r="D1830" s="78"/>
      <c r="E1830" s="177"/>
      <c r="F1830" s="79"/>
      <c r="G1830" s="71"/>
      <c r="H1830" s="71"/>
      <c r="I1830" s="71"/>
      <c r="J1830" s="71"/>
      <c r="K1830" s="72"/>
      <c r="L1830" s="72"/>
      <c r="M1830" s="78"/>
      <c r="N1830" s="71"/>
      <c r="O1830" s="73"/>
      <c r="P1830" s="73"/>
      <c r="Q1830" s="73"/>
      <c r="R1830" s="85"/>
      <c r="S1830" s="73"/>
      <c r="T1830" s="85"/>
      <c r="U1830" s="73"/>
      <c r="V1830" s="85"/>
      <c r="W1830" s="73"/>
      <c r="X1830" s="73"/>
      <c r="Y1830" s="79"/>
      <c r="Z1830" s="71"/>
      <c r="AA1830" s="85"/>
      <c r="AB1830" s="85"/>
      <c r="AC1830" s="85"/>
      <c r="AD1830" s="85"/>
      <c r="AE1830" s="85"/>
      <c r="AF1830" s="85"/>
      <c r="AG1830" s="85"/>
      <c r="AH1830" s="85"/>
      <c r="AI1830" s="85"/>
      <c r="AJ1830" s="85"/>
      <c r="AK1830" s="85"/>
      <c r="AL1830" s="71"/>
      <c r="AM1830" s="68" t="str">
        <f t="shared" si="56"/>
        <v/>
      </c>
      <c r="AN1830" s="62" t="str">
        <f t="shared" si="57"/>
        <v/>
      </c>
    </row>
    <row r="1831" spans="2:40" ht="21" customHeight="1">
      <c r="B1831" s="78"/>
      <c r="C1831" s="78"/>
      <c r="D1831" s="78"/>
      <c r="E1831" s="177"/>
      <c r="F1831" s="79"/>
      <c r="G1831" s="71"/>
      <c r="H1831" s="71"/>
      <c r="I1831" s="71"/>
      <c r="J1831" s="71"/>
      <c r="K1831" s="72"/>
      <c r="L1831" s="72"/>
      <c r="M1831" s="78"/>
      <c r="N1831" s="71"/>
      <c r="O1831" s="73"/>
      <c r="P1831" s="73"/>
      <c r="Q1831" s="73"/>
      <c r="R1831" s="85"/>
      <c r="S1831" s="73"/>
      <c r="T1831" s="85"/>
      <c r="U1831" s="73"/>
      <c r="V1831" s="85"/>
      <c r="W1831" s="73"/>
      <c r="X1831" s="73"/>
      <c r="Y1831" s="79"/>
      <c r="Z1831" s="71"/>
      <c r="AA1831" s="85"/>
      <c r="AB1831" s="85"/>
      <c r="AC1831" s="85"/>
      <c r="AD1831" s="85"/>
      <c r="AE1831" s="85"/>
      <c r="AF1831" s="85"/>
      <c r="AG1831" s="85"/>
      <c r="AH1831" s="85"/>
      <c r="AI1831" s="85"/>
      <c r="AJ1831" s="85"/>
      <c r="AK1831" s="85"/>
      <c r="AL1831" s="71"/>
      <c r="AM1831" s="68" t="str">
        <f t="shared" si="56"/>
        <v/>
      </c>
      <c r="AN1831" s="62" t="str">
        <f t="shared" si="57"/>
        <v/>
      </c>
    </row>
    <row r="1832" spans="2:40" ht="21" customHeight="1">
      <c r="B1832" s="78"/>
      <c r="C1832" s="78"/>
      <c r="D1832" s="78"/>
      <c r="E1832" s="177"/>
      <c r="F1832" s="79"/>
      <c r="G1832" s="71"/>
      <c r="H1832" s="71"/>
      <c r="I1832" s="71"/>
      <c r="J1832" s="71"/>
      <c r="K1832" s="72"/>
      <c r="L1832" s="72"/>
      <c r="M1832" s="78"/>
      <c r="N1832" s="71"/>
      <c r="O1832" s="73"/>
      <c r="P1832" s="73"/>
      <c r="Q1832" s="73"/>
      <c r="R1832" s="85"/>
      <c r="S1832" s="73"/>
      <c r="T1832" s="85"/>
      <c r="U1832" s="73"/>
      <c r="V1832" s="85"/>
      <c r="W1832" s="73"/>
      <c r="X1832" s="73"/>
      <c r="Y1832" s="79"/>
      <c r="Z1832" s="71"/>
      <c r="AA1832" s="85"/>
      <c r="AB1832" s="85"/>
      <c r="AC1832" s="85"/>
      <c r="AD1832" s="85"/>
      <c r="AE1832" s="85"/>
      <c r="AF1832" s="85"/>
      <c r="AG1832" s="85"/>
      <c r="AH1832" s="85"/>
      <c r="AI1832" s="85"/>
      <c r="AJ1832" s="85"/>
      <c r="AK1832" s="85"/>
      <c r="AL1832" s="71"/>
      <c r="AM1832" s="68" t="str">
        <f t="shared" si="56"/>
        <v/>
      </c>
      <c r="AN1832" s="62" t="str">
        <f t="shared" si="57"/>
        <v/>
      </c>
    </row>
    <row r="1833" spans="2:40" ht="21" customHeight="1">
      <c r="B1833" s="78"/>
      <c r="C1833" s="78"/>
      <c r="D1833" s="78"/>
      <c r="E1833" s="177"/>
      <c r="F1833" s="79"/>
      <c r="G1833" s="71"/>
      <c r="H1833" s="71"/>
      <c r="I1833" s="71"/>
      <c r="J1833" s="71"/>
      <c r="K1833" s="72"/>
      <c r="L1833" s="72"/>
      <c r="M1833" s="78"/>
      <c r="N1833" s="71"/>
      <c r="O1833" s="73"/>
      <c r="P1833" s="73"/>
      <c r="Q1833" s="73"/>
      <c r="R1833" s="85"/>
      <c r="S1833" s="73"/>
      <c r="T1833" s="85"/>
      <c r="U1833" s="73"/>
      <c r="V1833" s="85"/>
      <c r="W1833" s="73"/>
      <c r="X1833" s="73"/>
      <c r="Y1833" s="79"/>
      <c r="Z1833" s="71"/>
      <c r="AA1833" s="85"/>
      <c r="AB1833" s="85"/>
      <c r="AC1833" s="85"/>
      <c r="AD1833" s="85"/>
      <c r="AE1833" s="85"/>
      <c r="AF1833" s="85"/>
      <c r="AG1833" s="85"/>
      <c r="AH1833" s="85"/>
      <c r="AI1833" s="85"/>
      <c r="AJ1833" s="85"/>
      <c r="AK1833" s="85"/>
      <c r="AL1833" s="71"/>
      <c r="AM1833" s="68" t="str">
        <f t="shared" si="56"/>
        <v/>
      </c>
      <c r="AN1833" s="62" t="str">
        <f t="shared" si="57"/>
        <v/>
      </c>
    </row>
    <row r="1834" spans="2:40" ht="21" customHeight="1">
      <c r="B1834" s="78"/>
      <c r="C1834" s="78"/>
      <c r="D1834" s="78"/>
      <c r="E1834" s="177"/>
      <c r="F1834" s="79"/>
      <c r="G1834" s="71"/>
      <c r="H1834" s="71"/>
      <c r="I1834" s="71"/>
      <c r="J1834" s="71"/>
      <c r="K1834" s="72"/>
      <c r="L1834" s="72"/>
      <c r="M1834" s="78"/>
      <c r="N1834" s="71"/>
      <c r="O1834" s="73"/>
      <c r="P1834" s="73"/>
      <c r="Q1834" s="73"/>
      <c r="R1834" s="85"/>
      <c r="S1834" s="73"/>
      <c r="T1834" s="85"/>
      <c r="U1834" s="73"/>
      <c r="V1834" s="85"/>
      <c r="W1834" s="73"/>
      <c r="X1834" s="73"/>
      <c r="Y1834" s="79"/>
      <c r="Z1834" s="71"/>
      <c r="AA1834" s="85"/>
      <c r="AB1834" s="85"/>
      <c r="AC1834" s="85"/>
      <c r="AD1834" s="85"/>
      <c r="AE1834" s="85"/>
      <c r="AF1834" s="85"/>
      <c r="AG1834" s="85"/>
      <c r="AH1834" s="85"/>
      <c r="AI1834" s="85"/>
      <c r="AJ1834" s="85"/>
      <c r="AK1834" s="85"/>
      <c r="AL1834" s="71"/>
      <c r="AM1834" s="68" t="str">
        <f t="shared" si="56"/>
        <v/>
      </c>
      <c r="AN1834" s="62" t="str">
        <f t="shared" si="57"/>
        <v/>
      </c>
    </row>
    <row r="1835" spans="2:40" ht="21" customHeight="1">
      <c r="B1835" s="78"/>
      <c r="C1835" s="78"/>
      <c r="D1835" s="78"/>
      <c r="E1835" s="177"/>
      <c r="F1835" s="79"/>
      <c r="G1835" s="71"/>
      <c r="H1835" s="71"/>
      <c r="I1835" s="71"/>
      <c r="J1835" s="71"/>
      <c r="K1835" s="72"/>
      <c r="L1835" s="72"/>
      <c r="M1835" s="78"/>
      <c r="N1835" s="71"/>
      <c r="O1835" s="73"/>
      <c r="P1835" s="73"/>
      <c r="Q1835" s="73"/>
      <c r="R1835" s="85"/>
      <c r="S1835" s="73"/>
      <c r="T1835" s="85"/>
      <c r="U1835" s="73"/>
      <c r="V1835" s="85"/>
      <c r="W1835" s="73"/>
      <c r="X1835" s="73"/>
      <c r="Y1835" s="79"/>
      <c r="Z1835" s="71"/>
      <c r="AA1835" s="85"/>
      <c r="AB1835" s="85"/>
      <c r="AC1835" s="85"/>
      <c r="AD1835" s="85"/>
      <c r="AE1835" s="85"/>
      <c r="AF1835" s="85"/>
      <c r="AG1835" s="85"/>
      <c r="AH1835" s="85"/>
      <c r="AI1835" s="85"/>
      <c r="AJ1835" s="85"/>
      <c r="AK1835" s="85"/>
      <c r="AL1835" s="71"/>
      <c r="AM1835" s="68" t="str">
        <f t="shared" si="56"/>
        <v/>
      </c>
      <c r="AN1835" s="62" t="str">
        <f t="shared" si="57"/>
        <v/>
      </c>
    </row>
    <row r="1836" spans="2:40" ht="21" customHeight="1">
      <c r="B1836" s="78"/>
      <c r="C1836" s="78"/>
      <c r="D1836" s="78"/>
      <c r="E1836" s="177"/>
      <c r="F1836" s="79"/>
      <c r="G1836" s="71"/>
      <c r="H1836" s="71"/>
      <c r="I1836" s="71"/>
      <c r="J1836" s="71"/>
      <c r="K1836" s="72"/>
      <c r="L1836" s="72"/>
      <c r="M1836" s="78"/>
      <c r="N1836" s="71"/>
      <c r="O1836" s="73"/>
      <c r="P1836" s="73"/>
      <c r="Q1836" s="73"/>
      <c r="R1836" s="85"/>
      <c r="S1836" s="73"/>
      <c r="T1836" s="85"/>
      <c r="U1836" s="73"/>
      <c r="V1836" s="85"/>
      <c r="W1836" s="73"/>
      <c r="X1836" s="73"/>
      <c r="Y1836" s="79"/>
      <c r="Z1836" s="71"/>
      <c r="AA1836" s="85"/>
      <c r="AB1836" s="85"/>
      <c r="AC1836" s="85"/>
      <c r="AD1836" s="85"/>
      <c r="AE1836" s="85"/>
      <c r="AF1836" s="85"/>
      <c r="AG1836" s="85"/>
      <c r="AH1836" s="85"/>
      <c r="AI1836" s="85"/>
      <c r="AJ1836" s="85"/>
      <c r="AK1836" s="85"/>
      <c r="AL1836" s="71"/>
      <c r="AM1836" s="68" t="str">
        <f t="shared" si="56"/>
        <v/>
      </c>
      <c r="AN1836" s="62" t="str">
        <f t="shared" si="57"/>
        <v/>
      </c>
    </row>
    <row r="1837" spans="2:40" ht="21" customHeight="1">
      <c r="B1837" s="78"/>
      <c r="C1837" s="78"/>
      <c r="D1837" s="78"/>
      <c r="E1837" s="177"/>
      <c r="F1837" s="79"/>
      <c r="G1837" s="71"/>
      <c r="H1837" s="71"/>
      <c r="I1837" s="71"/>
      <c r="J1837" s="71"/>
      <c r="K1837" s="72"/>
      <c r="L1837" s="72"/>
      <c r="M1837" s="78"/>
      <c r="N1837" s="71"/>
      <c r="O1837" s="73"/>
      <c r="P1837" s="73"/>
      <c r="Q1837" s="73"/>
      <c r="R1837" s="85"/>
      <c r="S1837" s="73"/>
      <c r="T1837" s="85"/>
      <c r="U1837" s="73"/>
      <c r="V1837" s="85"/>
      <c r="W1837" s="73"/>
      <c r="X1837" s="73"/>
      <c r="Y1837" s="79"/>
      <c r="Z1837" s="71"/>
      <c r="AA1837" s="85"/>
      <c r="AB1837" s="85"/>
      <c r="AC1837" s="85"/>
      <c r="AD1837" s="85"/>
      <c r="AE1837" s="85"/>
      <c r="AF1837" s="85"/>
      <c r="AG1837" s="85"/>
      <c r="AH1837" s="85"/>
      <c r="AI1837" s="85"/>
      <c r="AJ1837" s="85"/>
      <c r="AK1837" s="85"/>
      <c r="AL1837" s="71"/>
      <c r="AM1837" s="68" t="str">
        <f t="shared" si="56"/>
        <v/>
      </c>
      <c r="AN1837" s="62" t="str">
        <f t="shared" si="57"/>
        <v/>
      </c>
    </row>
    <row r="1838" spans="2:40" ht="21" customHeight="1">
      <c r="B1838" s="78"/>
      <c r="C1838" s="78"/>
      <c r="D1838" s="78"/>
      <c r="E1838" s="177"/>
      <c r="F1838" s="79"/>
      <c r="G1838" s="71"/>
      <c r="H1838" s="71"/>
      <c r="I1838" s="71"/>
      <c r="J1838" s="71"/>
      <c r="K1838" s="72"/>
      <c r="L1838" s="72"/>
      <c r="M1838" s="78"/>
      <c r="N1838" s="71"/>
      <c r="O1838" s="73"/>
      <c r="P1838" s="73"/>
      <c r="Q1838" s="73"/>
      <c r="R1838" s="85"/>
      <c r="S1838" s="73"/>
      <c r="T1838" s="85"/>
      <c r="U1838" s="73"/>
      <c r="V1838" s="85"/>
      <c r="W1838" s="73"/>
      <c r="X1838" s="73"/>
      <c r="Y1838" s="79"/>
      <c r="Z1838" s="71"/>
      <c r="AA1838" s="85"/>
      <c r="AB1838" s="85"/>
      <c r="AC1838" s="85"/>
      <c r="AD1838" s="85"/>
      <c r="AE1838" s="85"/>
      <c r="AF1838" s="85"/>
      <c r="AG1838" s="85"/>
      <c r="AH1838" s="85"/>
      <c r="AI1838" s="85"/>
      <c r="AJ1838" s="85"/>
      <c r="AK1838" s="85"/>
      <c r="AL1838" s="71"/>
      <c r="AM1838" s="68" t="str">
        <f t="shared" si="56"/>
        <v/>
      </c>
      <c r="AN1838" s="62" t="str">
        <f t="shared" si="57"/>
        <v/>
      </c>
    </row>
    <row r="1839" spans="2:40" ht="21" customHeight="1">
      <c r="B1839" s="78"/>
      <c r="C1839" s="78"/>
      <c r="D1839" s="78"/>
      <c r="E1839" s="177"/>
      <c r="F1839" s="79"/>
      <c r="G1839" s="71"/>
      <c r="H1839" s="71"/>
      <c r="I1839" s="71"/>
      <c r="J1839" s="71"/>
      <c r="K1839" s="72"/>
      <c r="L1839" s="72"/>
      <c r="M1839" s="78"/>
      <c r="N1839" s="71"/>
      <c r="O1839" s="73"/>
      <c r="P1839" s="73"/>
      <c r="Q1839" s="73"/>
      <c r="R1839" s="85"/>
      <c r="S1839" s="73"/>
      <c r="T1839" s="85"/>
      <c r="U1839" s="73"/>
      <c r="V1839" s="85"/>
      <c r="W1839" s="73"/>
      <c r="X1839" s="73"/>
      <c r="Y1839" s="79"/>
      <c r="Z1839" s="71"/>
      <c r="AA1839" s="85"/>
      <c r="AB1839" s="85"/>
      <c r="AC1839" s="85"/>
      <c r="AD1839" s="85"/>
      <c r="AE1839" s="85"/>
      <c r="AF1839" s="85"/>
      <c r="AG1839" s="85"/>
      <c r="AH1839" s="85"/>
      <c r="AI1839" s="85"/>
      <c r="AJ1839" s="85"/>
      <c r="AK1839" s="85"/>
      <c r="AL1839" s="71"/>
      <c r="AM1839" s="68" t="str">
        <f t="shared" si="56"/>
        <v/>
      </c>
      <c r="AN1839" s="62" t="str">
        <f t="shared" si="57"/>
        <v/>
      </c>
    </row>
    <row r="1840" spans="2:40" ht="21" customHeight="1">
      <c r="B1840" s="78"/>
      <c r="C1840" s="78"/>
      <c r="D1840" s="78"/>
      <c r="E1840" s="177"/>
      <c r="F1840" s="79"/>
      <c r="G1840" s="71"/>
      <c r="H1840" s="71"/>
      <c r="I1840" s="71"/>
      <c r="J1840" s="71"/>
      <c r="K1840" s="72"/>
      <c r="L1840" s="72"/>
      <c r="M1840" s="78"/>
      <c r="N1840" s="71"/>
      <c r="O1840" s="73"/>
      <c r="P1840" s="73"/>
      <c r="Q1840" s="73"/>
      <c r="R1840" s="85"/>
      <c r="S1840" s="73"/>
      <c r="T1840" s="85"/>
      <c r="U1840" s="73"/>
      <c r="V1840" s="85"/>
      <c r="W1840" s="73"/>
      <c r="X1840" s="73"/>
      <c r="Y1840" s="79"/>
      <c r="Z1840" s="71"/>
      <c r="AA1840" s="85"/>
      <c r="AB1840" s="85"/>
      <c r="AC1840" s="85"/>
      <c r="AD1840" s="85"/>
      <c r="AE1840" s="85"/>
      <c r="AF1840" s="85"/>
      <c r="AG1840" s="85"/>
      <c r="AH1840" s="85"/>
      <c r="AI1840" s="85"/>
      <c r="AJ1840" s="85"/>
      <c r="AK1840" s="85"/>
      <c r="AL1840" s="71"/>
      <c r="AM1840" s="68" t="str">
        <f t="shared" si="56"/>
        <v/>
      </c>
      <c r="AN1840" s="62" t="str">
        <f t="shared" si="57"/>
        <v/>
      </c>
    </row>
    <row r="1841" spans="2:40" ht="21" customHeight="1">
      <c r="B1841" s="78"/>
      <c r="C1841" s="78"/>
      <c r="D1841" s="78"/>
      <c r="E1841" s="177"/>
      <c r="F1841" s="79"/>
      <c r="G1841" s="71"/>
      <c r="H1841" s="71"/>
      <c r="I1841" s="71"/>
      <c r="J1841" s="71"/>
      <c r="K1841" s="72"/>
      <c r="L1841" s="72"/>
      <c r="M1841" s="78"/>
      <c r="N1841" s="71"/>
      <c r="O1841" s="73"/>
      <c r="P1841" s="73"/>
      <c r="Q1841" s="73"/>
      <c r="R1841" s="85"/>
      <c r="S1841" s="73"/>
      <c r="T1841" s="85"/>
      <c r="U1841" s="73"/>
      <c r="V1841" s="85"/>
      <c r="W1841" s="73"/>
      <c r="X1841" s="73"/>
      <c r="Y1841" s="79"/>
      <c r="Z1841" s="71"/>
      <c r="AA1841" s="85"/>
      <c r="AB1841" s="85"/>
      <c r="AC1841" s="85"/>
      <c r="AD1841" s="85"/>
      <c r="AE1841" s="85"/>
      <c r="AF1841" s="85"/>
      <c r="AG1841" s="85"/>
      <c r="AH1841" s="85"/>
      <c r="AI1841" s="85"/>
      <c r="AJ1841" s="85"/>
      <c r="AK1841" s="85"/>
      <c r="AL1841" s="71"/>
      <c r="AM1841" s="68" t="str">
        <f t="shared" si="56"/>
        <v/>
      </c>
      <c r="AN1841" s="62" t="str">
        <f t="shared" si="57"/>
        <v/>
      </c>
    </row>
    <row r="1842" spans="2:40" ht="21" customHeight="1">
      <c r="B1842" s="78"/>
      <c r="C1842" s="78"/>
      <c r="D1842" s="78"/>
      <c r="E1842" s="177"/>
      <c r="F1842" s="79"/>
      <c r="G1842" s="71"/>
      <c r="H1842" s="71"/>
      <c r="I1842" s="71"/>
      <c r="J1842" s="71"/>
      <c r="K1842" s="72"/>
      <c r="L1842" s="72"/>
      <c r="M1842" s="78"/>
      <c r="N1842" s="71"/>
      <c r="O1842" s="73"/>
      <c r="P1842" s="73"/>
      <c r="Q1842" s="73"/>
      <c r="R1842" s="85"/>
      <c r="S1842" s="73"/>
      <c r="T1842" s="85"/>
      <c r="U1842" s="73"/>
      <c r="V1842" s="85"/>
      <c r="W1842" s="73"/>
      <c r="X1842" s="73"/>
      <c r="Y1842" s="79"/>
      <c r="Z1842" s="71"/>
      <c r="AA1842" s="85"/>
      <c r="AB1842" s="85"/>
      <c r="AC1842" s="85"/>
      <c r="AD1842" s="85"/>
      <c r="AE1842" s="85"/>
      <c r="AF1842" s="85"/>
      <c r="AG1842" s="85"/>
      <c r="AH1842" s="85"/>
      <c r="AI1842" s="85"/>
      <c r="AJ1842" s="85"/>
      <c r="AK1842" s="85"/>
      <c r="AL1842" s="71"/>
      <c r="AM1842" s="68" t="str">
        <f t="shared" si="56"/>
        <v/>
      </c>
      <c r="AN1842" s="62" t="str">
        <f t="shared" si="57"/>
        <v/>
      </c>
    </row>
    <row r="1843" spans="2:40" ht="21" customHeight="1">
      <c r="B1843" s="78"/>
      <c r="C1843" s="78"/>
      <c r="D1843" s="78"/>
      <c r="E1843" s="177"/>
      <c r="F1843" s="79"/>
      <c r="G1843" s="71"/>
      <c r="H1843" s="71"/>
      <c r="I1843" s="71"/>
      <c r="J1843" s="71"/>
      <c r="K1843" s="72"/>
      <c r="L1843" s="72"/>
      <c r="M1843" s="78"/>
      <c r="N1843" s="71"/>
      <c r="O1843" s="73"/>
      <c r="P1843" s="73"/>
      <c r="Q1843" s="73"/>
      <c r="R1843" s="85"/>
      <c r="S1843" s="73"/>
      <c r="T1843" s="85"/>
      <c r="U1843" s="73"/>
      <c r="V1843" s="85"/>
      <c r="W1843" s="73"/>
      <c r="X1843" s="73"/>
      <c r="Y1843" s="79"/>
      <c r="Z1843" s="71"/>
      <c r="AA1843" s="85"/>
      <c r="AB1843" s="85"/>
      <c r="AC1843" s="85"/>
      <c r="AD1843" s="85"/>
      <c r="AE1843" s="85"/>
      <c r="AF1843" s="85"/>
      <c r="AG1843" s="85"/>
      <c r="AH1843" s="85"/>
      <c r="AI1843" s="85"/>
      <c r="AJ1843" s="85"/>
      <c r="AK1843" s="85"/>
      <c r="AL1843" s="71"/>
      <c r="AM1843" s="68" t="str">
        <f t="shared" si="56"/>
        <v/>
      </c>
      <c r="AN1843" s="62" t="str">
        <f t="shared" si="57"/>
        <v/>
      </c>
    </row>
    <row r="1844" spans="2:40" ht="21" customHeight="1">
      <c r="B1844" s="78"/>
      <c r="C1844" s="78"/>
      <c r="D1844" s="78"/>
      <c r="E1844" s="177"/>
      <c r="F1844" s="79"/>
      <c r="G1844" s="71"/>
      <c r="H1844" s="71"/>
      <c r="I1844" s="71"/>
      <c r="J1844" s="71"/>
      <c r="K1844" s="72"/>
      <c r="L1844" s="72"/>
      <c r="M1844" s="78"/>
      <c r="N1844" s="71"/>
      <c r="O1844" s="73"/>
      <c r="P1844" s="73"/>
      <c r="Q1844" s="73"/>
      <c r="R1844" s="85"/>
      <c r="S1844" s="73"/>
      <c r="T1844" s="85"/>
      <c r="U1844" s="73"/>
      <c r="V1844" s="85"/>
      <c r="W1844" s="73"/>
      <c r="X1844" s="73"/>
      <c r="Y1844" s="79"/>
      <c r="Z1844" s="71"/>
      <c r="AA1844" s="85"/>
      <c r="AB1844" s="85"/>
      <c r="AC1844" s="85"/>
      <c r="AD1844" s="85"/>
      <c r="AE1844" s="85"/>
      <c r="AF1844" s="85"/>
      <c r="AG1844" s="85"/>
      <c r="AH1844" s="85"/>
      <c r="AI1844" s="85"/>
      <c r="AJ1844" s="85"/>
      <c r="AK1844" s="85"/>
      <c r="AL1844" s="71"/>
      <c r="AM1844" s="68" t="str">
        <f t="shared" si="56"/>
        <v/>
      </c>
      <c r="AN1844" s="62" t="str">
        <f t="shared" si="57"/>
        <v/>
      </c>
    </row>
    <row r="1845" spans="2:40" ht="21" customHeight="1">
      <c r="B1845" s="78"/>
      <c r="C1845" s="78"/>
      <c r="D1845" s="78"/>
      <c r="E1845" s="177"/>
      <c r="F1845" s="79"/>
      <c r="G1845" s="71"/>
      <c r="H1845" s="71"/>
      <c r="I1845" s="71"/>
      <c r="J1845" s="71"/>
      <c r="K1845" s="72"/>
      <c r="L1845" s="72"/>
      <c r="M1845" s="78"/>
      <c r="N1845" s="71"/>
      <c r="O1845" s="73"/>
      <c r="P1845" s="73"/>
      <c r="Q1845" s="73"/>
      <c r="R1845" s="85"/>
      <c r="S1845" s="73"/>
      <c r="T1845" s="85"/>
      <c r="U1845" s="73"/>
      <c r="V1845" s="85"/>
      <c r="W1845" s="73"/>
      <c r="X1845" s="73"/>
      <c r="Y1845" s="79"/>
      <c r="Z1845" s="71"/>
      <c r="AA1845" s="85"/>
      <c r="AB1845" s="85"/>
      <c r="AC1845" s="85"/>
      <c r="AD1845" s="85"/>
      <c r="AE1845" s="85"/>
      <c r="AF1845" s="85"/>
      <c r="AG1845" s="85"/>
      <c r="AH1845" s="85"/>
      <c r="AI1845" s="85"/>
      <c r="AJ1845" s="85"/>
      <c r="AK1845" s="85"/>
      <c r="AL1845" s="71"/>
      <c r="AM1845" s="68" t="str">
        <f t="shared" si="56"/>
        <v/>
      </c>
      <c r="AN1845" s="62" t="str">
        <f t="shared" si="57"/>
        <v/>
      </c>
    </row>
    <row r="1846" spans="2:40" ht="21" customHeight="1">
      <c r="B1846" s="78"/>
      <c r="C1846" s="78"/>
      <c r="D1846" s="78"/>
      <c r="E1846" s="177"/>
      <c r="F1846" s="79"/>
      <c r="G1846" s="71"/>
      <c r="H1846" s="71"/>
      <c r="I1846" s="71"/>
      <c r="J1846" s="71"/>
      <c r="K1846" s="72"/>
      <c r="L1846" s="72"/>
      <c r="M1846" s="78"/>
      <c r="N1846" s="71"/>
      <c r="O1846" s="73"/>
      <c r="P1846" s="73"/>
      <c r="Q1846" s="73"/>
      <c r="R1846" s="85"/>
      <c r="S1846" s="73"/>
      <c r="T1846" s="85"/>
      <c r="U1846" s="73"/>
      <c r="V1846" s="85"/>
      <c r="W1846" s="73"/>
      <c r="X1846" s="73"/>
      <c r="Y1846" s="79"/>
      <c r="Z1846" s="71"/>
      <c r="AA1846" s="85"/>
      <c r="AB1846" s="85"/>
      <c r="AC1846" s="85"/>
      <c r="AD1846" s="85"/>
      <c r="AE1846" s="85"/>
      <c r="AF1846" s="85"/>
      <c r="AG1846" s="85"/>
      <c r="AH1846" s="85"/>
      <c r="AI1846" s="85"/>
      <c r="AJ1846" s="85"/>
      <c r="AK1846" s="85"/>
      <c r="AL1846" s="71"/>
      <c r="AM1846" s="68" t="str">
        <f t="shared" si="56"/>
        <v/>
      </c>
      <c r="AN1846" s="62" t="str">
        <f t="shared" si="57"/>
        <v/>
      </c>
    </row>
    <row r="1847" spans="2:40" ht="21" customHeight="1">
      <c r="B1847" s="78"/>
      <c r="C1847" s="78"/>
      <c r="D1847" s="78"/>
      <c r="E1847" s="177"/>
      <c r="F1847" s="79"/>
      <c r="G1847" s="71"/>
      <c r="H1847" s="71"/>
      <c r="I1847" s="71"/>
      <c r="J1847" s="71"/>
      <c r="K1847" s="72"/>
      <c r="L1847" s="72"/>
      <c r="M1847" s="78"/>
      <c r="N1847" s="71"/>
      <c r="O1847" s="73"/>
      <c r="P1847" s="73"/>
      <c r="Q1847" s="73"/>
      <c r="R1847" s="85"/>
      <c r="S1847" s="73"/>
      <c r="T1847" s="85"/>
      <c r="U1847" s="73"/>
      <c r="V1847" s="85"/>
      <c r="W1847" s="73"/>
      <c r="X1847" s="73"/>
      <c r="Y1847" s="79"/>
      <c r="Z1847" s="71"/>
      <c r="AA1847" s="85"/>
      <c r="AB1847" s="85"/>
      <c r="AC1847" s="85"/>
      <c r="AD1847" s="85"/>
      <c r="AE1847" s="85"/>
      <c r="AF1847" s="85"/>
      <c r="AG1847" s="85"/>
      <c r="AH1847" s="85"/>
      <c r="AI1847" s="85"/>
      <c r="AJ1847" s="85"/>
      <c r="AK1847" s="85"/>
      <c r="AL1847" s="71"/>
      <c r="AM1847" s="68" t="str">
        <f t="shared" si="56"/>
        <v/>
      </c>
      <c r="AN1847" s="62" t="str">
        <f t="shared" si="57"/>
        <v/>
      </c>
    </row>
    <row r="1848" spans="2:40" ht="21" customHeight="1">
      <c r="B1848" s="78"/>
      <c r="C1848" s="78"/>
      <c r="D1848" s="78"/>
      <c r="E1848" s="177"/>
      <c r="F1848" s="79"/>
      <c r="G1848" s="71"/>
      <c r="H1848" s="71"/>
      <c r="I1848" s="71"/>
      <c r="J1848" s="71"/>
      <c r="K1848" s="72"/>
      <c r="L1848" s="72"/>
      <c r="M1848" s="78"/>
      <c r="N1848" s="71"/>
      <c r="O1848" s="73"/>
      <c r="P1848" s="73"/>
      <c r="Q1848" s="73"/>
      <c r="R1848" s="85"/>
      <c r="S1848" s="73"/>
      <c r="T1848" s="85"/>
      <c r="U1848" s="73"/>
      <c r="V1848" s="85"/>
      <c r="W1848" s="73"/>
      <c r="X1848" s="73"/>
      <c r="Y1848" s="79"/>
      <c r="Z1848" s="71"/>
      <c r="AA1848" s="85"/>
      <c r="AB1848" s="85"/>
      <c r="AC1848" s="85"/>
      <c r="AD1848" s="85"/>
      <c r="AE1848" s="85"/>
      <c r="AF1848" s="85"/>
      <c r="AG1848" s="85"/>
      <c r="AH1848" s="85"/>
      <c r="AI1848" s="85"/>
      <c r="AJ1848" s="85"/>
      <c r="AK1848" s="85"/>
      <c r="AL1848" s="71"/>
      <c r="AM1848" s="68" t="str">
        <f t="shared" si="56"/>
        <v/>
      </c>
      <c r="AN1848" s="62" t="str">
        <f t="shared" si="57"/>
        <v/>
      </c>
    </row>
    <row r="1849" spans="2:40" ht="21" customHeight="1">
      <c r="B1849" s="78"/>
      <c r="C1849" s="78"/>
      <c r="D1849" s="78"/>
      <c r="E1849" s="177"/>
      <c r="F1849" s="79"/>
      <c r="G1849" s="71"/>
      <c r="H1849" s="71"/>
      <c r="I1849" s="71"/>
      <c r="J1849" s="71"/>
      <c r="K1849" s="72"/>
      <c r="L1849" s="72"/>
      <c r="M1849" s="78"/>
      <c r="N1849" s="71"/>
      <c r="O1849" s="73"/>
      <c r="P1849" s="73"/>
      <c r="Q1849" s="73"/>
      <c r="R1849" s="85"/>
      <c r="S1849" s="73"/>
      <c r="T1849" s="85"/>
      <c r="U1849" s="73"/>
      <c r="V1849" s="85"/>
      <c r="W1849" s="73"/>
      <c r="X1849" s="73"/>
      <c r="Y1849" s="79"/>
      <c r="Z1849" s="71"/>
      <c r="AA1849" s="85"/>
      <c r="AB1849" s="85"/>
      <c r="AC1849" s="85"/>
      <c r="AD1849" s="85"/>
      <c r="AE1849" s="85"/>
      <c r="AF1849" s="85"/>
      <c r="AG1849" s="85"/>
      <c r="AH1849" s="85"/>
      <c r="AI1849" s="85"/>
      <c r="AJ1849" s="85"/>
      <c r="AK1849" s="85"/>
      <c r="AL1849" s="71"/>
      <c r="AM1849" s="68" t="str">
        <f t="shared" si="56"/>
        <v/>
      </c>
      <c r="AN1849" s="62" t="str">
        <f t="shared" si="57"/>
        <v/>
      </c>
    </row>
    <row r="1850" spans="2:40" ht="21" customHeight="1">
      <c r="B1850" s="78"/>
      <c r="C1850" s="78"/>
      <c r="D1850" s="78"/>
      <c r="E1850" s="177"/>
      <c r="F1850" s="79"/>
      <c r="G1850" s="71"/>
      <c r="H1850" s="71"/>
      <c r="I1850" s="71"/>
      <c r="J1850" s="71"/>
      <c r="K1850" s="72"/>
      <c r="L1850" s="72"/>
      <c r="M1850" s="78"/>
      <c r="N1850" s="71"/>
      <c r="O1850" s="73"/>
      <c r="P1850" s="73"/>
      <c r="Q1850" s="73"/>
      <c r="R1850" s="85"/>
      <c r="S1850" s="73"/>
      <c r="T1850" s="85"/>
      <c r="U1850" s="73"/>
      <c r="V1850" s="85"/>
      <c r="W1850" s="73"/>
      <c r="X1850" s="73"/>
      <c r="Y1850" s="79"/>
      <c r="Z1850" s="71"/>
      <c r="AA1850" s="85"/>
      <c r="AB1850" s="85"/>
      <c r="AC1850" s="85"/>
      <c r="AD1850" s="85"/>
      <c r="AE1850" s="85"/>
      <c r="AF1850" s="85"/>
      <c r="AG1850" s="85"/>
      <c r="AH1850" s="85"/>
      <c r="AI1850" s="85"/>
      <c r="AJ1850" s="85"/>
      <c r="AK1850" s="85"/>
      <c r="AL1850" s="71"/>
      <c r="AM1850" s="68" t="str">
        <f t="shared" si="56"/>
        <v/>
      </c>
      <c r="AN1850" s="62" t="str">
        <f t="shared" si="57"/>
        <v/>
      </c>
    </row>
    <row r="1851" spans="2:40" ht="21" customHeight="1">
      <c r="B1851" s="78"/>
      <c r="C1851" s="78"/>
      <c r="D1851" s="78"/>
      <c r="E1851" s="177"/>
      <c r="F1851" s="79"/>
      <c r="G1851" s="71"/>
      <c r="H1851" s="71"/>
      <c r="I1851" s="71"/>
      <c r="J1851" s="71"/>
      <c r="K1851" s="72"/>
      <c r="L1851" s="72"/>
      <c r="M1851" s="78"/>
      <c r="N1851" s="71"/>
      <c r="O1851" s="73"/>
      <c r="P1851" s="73"/>
      <c r="Q1851" s="73"/>
      <c r="R1851" s="85"/>
      <c r="S1851" s="73"/>
      <c r="T1851" s="85"/>
      <c r="U1851" s="73"/>
      <c r="V1851" s="85"/>
      <c r="W1851" s="73"/>
      <c r="X1851" s="73"/>
      <c r="Y1851" s="79"/>
      <c r="Z1851" s="71"/>
      <c r="AA1851" s="85"/>
      <c r="AB1851" s="85"/>
      <c r="AC1851" s="85"/>
      <c r="AD1851" s="85"/>
      <c r="AE1851" s="85"/>
      <c r="AF1851" s="85"/>
      <c r="AG1851" s="85"/>
      <c r="AH1851" s="85"/>
      <c r="AI1851" s="85"/>
      <c r="AJ1851" s="85"/>
      <c r="AK1851" s="85"/>
      <c r="AL1851" s="71"/>
      <c r="AM1851" s="68" t="str">
        <f t="shared" si="56"/>
        <v/>
      </c>
      <c r="AN1851" s="62" t="str">
        <f t="shared" si="57"/>
        <v/>
      </c>
    </row>
    <row r="1852" spans="2:40" ht="21" customHeight="1">
      <c r="B1852" s="78"/>
      <c r="C1852" s="78"/>
      <c r="D1852" s="78"/>
      <c r="E1852" s="177"/>
      <c r="F1852" s="79"/>
      <c r="G1852" s="71"/>
      <c r="H1852" s="71"/>
      <c r="I1852" s="71"/>
      <c r="J1852" s="71"/>
      <c r="K1852" s="72"/>
      <c r="L1852" s="72"/>
      <c r="M1852" s="78"/>
      <c r="N1852" s="71"/>
      <c r="O1852" s="73"/>
      <c r="P1852" s="73"/>
      <c r="Q1852" s="73"/>
      <c r="R1852" s="85"/>
      <c r="S1852" s="73"/>
      <c r="T1852" s="85"/>
      <c r="U1852" s="73"/>
      <c r="V1852" s="85"/>
      <c r="W1852" s="73"/>
      <c r="X1852" s="73"/>
      <c r="Y1852" s="79"/>
      <c r="Z1852" s="71"/>
      <c r="AA1852" s="85"/>
      <c r="AB1852" s="85"/>
      <c r="AC1852" s="85"/>
      <c r="AD1852" s="85"/>
      <c r="AE1852" s="85"/>
      <c r="AF1852" s="85"/>
      <c r="AG1852" s="85"/>
      <c r="AH1852" s="85"/>
      <c r="AI1852" s="85"/>
      <c r="AJ1852" s="85"/>
      <c r="AK1852" s="85"/>
      <c r="AL1852" s="71"/>
      <c r="AM1852" s="68" t="str">
        <f t="shared" si="56"/>
        <v/>
      </c>
      <c r="AN1852" s="62" t="str">
        <f t="shared" si="57"/>
        <v/>
      </c>
    </row>
    <row r="1853" spans="2:40" ht="21" customHeight="1">
      <c r="B1853" s="78"/>
      <c r="C1853" s="78"/>
      <c r="D1853" s="78"/>
      <c r="E1853" s="177"/>
      <c r="F1853" s="79"/>
      <c r="G1853" s="71"/>
      <c r="H1853" s="71"/>
      <c r="I1853" s="71"/>
      <c r="J1853" s="71"/>
      <c r="K1853" s="72"/>
      <c r="L1853" s="72"/>
      <c r="M1853" s="78"/>
      <c r="N1853" s="71"/>
      <c r="O1853" s="73"/>
      <c r="P1853" s="73"/>
      <c r="Q1853" s="73"/>
      <c r="R1853" s="85"/>
      <c r="S1853" s="73"/>
      <c r="T1853" s="85"/>
      <c r="U1853" s="73"/>
      <c r="V1853" s="85"/>
      <c r="W1853" s="73"/>
      <c r="X1853" s="73"/>
      <c r="Y1853" s="79"/>
      <c r="Z1853" s="71"/>
      <c r="AA1853" s="85"/>
      <c r="AB1853" s="85"/>
      <c r="AC1853" s="85"/>
      <c r="AD1853" s="85"/>
      <c r="AE1853" s="85"/>
      <c r="AF1853" s="85"/>
      <c r="AG1853" s="85"/>
      <c r="AH1853" s="85"/>
      <c r="AI1853" s="85"/>
      <c r="AJ1853" s="85"/>
      <c r="AK1853" s="85"/>
      <c r="AL1853" s="71"/>
      <c r="AM1853" s="68" t="str">
        <f t="shared" si="56"/>
        <v/>
      </c>
      <c r="AN1853" s="62" t="str">
        <f t="shared" si="57"/>
        <v/>
      </c>
    </row>
    <row r="1854" spans="2:40" ht="21" customHeight="1">
      <c r="B1854" s="78"/>
      <c r="C1854" s="78"/>
      <c r="D1854" s="78"/>
      <c r="E1854" s="177"/>
      <c r="F1854" s="79"/>
      <c r="G1854" s="71"/>
      <c r="H1854" s="71"/>
      <c r="I1854" s="71"/>
      <c r="J1854" s="71"/>
      <c r="K1854" s="72"/>
      <c r="L1854" s="72"/>
      <c r="M1854" s="78"/>
      <c r="N1854" s="71"/>
      <c r="O1854" s="73"/>
      <c r="P1854" s="73"/>
      <c r="Q1854" s="73"/>
      <c r="R1854" s="85"/>
      <c r="S1854" s="73"/>
      <c r="T1854" s="85"/>
      <c r="U1854" s="73"/>
      <c r="V1854" s="85"/>
      <c r="W1854" s="73"/>
      <c r="X1854" s="73"/>
      <c r="Y1854" s="79"/>
      <c r="Z1854" s="71"/>
      <c r="AA1854" s="85"/>
      <c r="AB1854" s="85"/>
      <c r="AC1854" s="85"/>
      <c r="AD1854" s="85"/>
      <c r="AE1854" s="85"/>
      <c r="AF1854" s="85"/>
      <c r="AG1854" s="85"/>
      <c r="AH1854" s="85"/>
      <c r="AI1854" s="85"/>
      <c r="AJ1854" s="85"/>
      <c r="AK1854" s="85"/>
      <c r="AL1854" s="71"/>
      <c r="AM1854" s="68" t="str">
        <f t="shared" si="56"/>
        <v/>
      </c>
      <c r="AN1854" s="62" t="str">
        <f t="shared" si="57"/>
        <v/>
      </c>
    </row>
    <row r="1855" spans="2:40" ht="21" customHeight="1">
      <c r="B1855" s="78"/>
      <c r="C1855" s="78"/>
      <c r="D1855" s="78"/>
      <c r="E1855" s="177"/>
      <c r="F1855" s="79"/>
      <c r="G1855" s="71"/>
      <c r="H1855" s="71"/>
      <c r="I1855" s="71"/>
      <c r="J1855" s="71"/>
      <c r="K1855" s="72"/>
      <c r="L1855" s="72"/>
      <c r="M1855" s="78"/>
      <c r="N1855" s="71"/>
      <c r="O1855" s="73"/>
      <c r="P1855" s="73"/>
      <c r="Q1855" s="73"/>
      <c r="R1855" s="85"/>
      <c r="S1855" s="73"/>
      <c r="T1855" s="85"/>
      <c r="U1855" s="73"/>
      <c r="V1855" s="85"/>
      <c r="W1855" s="73"/>
      <c r="X1855" s="73"/>
      <c r="Y1855" s="79"/>
      <c r="Z1855" s="71"/>
      <c r="AA1855" s="85"/>
      <c r="AB1855" s="85"/>
      <c r="AC1855" s="85"/>
      <c r="AD1855" s="85"/>
      <c r="AE1855" s="85"/>
      <c r="AF1855" s="85"/>
      <c r="AG1855" s="85"/>
      <c r="AH1855" s="85"/>
      <c r="AI1855" s="85"/>
      <c r="AJ1855" s="85"/>
      <c r="AK1855" s="85"/>
      <c r="AL1855" s="71"/>
      <c r="AM1855" s="68" t="str">
        <f t="shared" si="56"/>
        <v/>
      </c>
      <c r="AN1855" s="62" t="str">
        <f t="shared" si="57"/>
        <v/>
      </c>
    </row>
    <row r="1856" spans="2:40" ht="21" customHeight="1">
      <c r="B1856" s="78"/>
      <c r="C1856" s="78"/>
      <c r="D1856" s="78"/>
      <c r="E1856" s="177"/>
      <c r="F1856" s="79"/>
      <c r="G1856" s="71"/>
      <c r="H1856" s="71"/>
      <c r="I1856" s="71"/>
      <c r="J1856" s="71"/>
      <c r="K1856" s="72"/>
      <c r="L1856" s="72"/>
      <c r="M1856" s="78"/>
      <c r="N1856" s="71"/>
      <c r="O1856" s="73"/>
      <c r="P1856" s="73"/>
      <c r="Q1856" s="73"/>
      <c r="R1856" s="85"/>
      <c r="S1856" s="73"/>
      <c r="T1856" s="85"/>
      <c r="U1856" s="73"/>
      <c r="V1856" s="85"/>
      <c r="W1856" s="73"/>
      <c r="X1856" s="73"/>
      <c r="Y1856" s="79"/>
      <c r="Z1856" s="71"/>
      <c r="AA1856" s="85"/>
      <c r="AB1856" s="85"/>
      <c r="AC1856" s="85"/>
      <c r="AD1856" s="85"/>
      <c r="AE1856" s="85"/>
      <c r="AF1856" s="85"/>
      <c r="AG1856" s="85"/>
      <c r="AH1856" s="85"/>
      <c r="AI1856" s="85"/>
      <c r="AJ1856" s="85"/>
      <c r="AK1856" s="85"/>
      <c r="AL1856" s="71"/>
      <c r="AM1856" s="68" t="str">
        <f t="shared" si="56"/>
        <v/>
      </c>
      <c r="AN1856" s="62" t="str">
        <f t="shared" si="57"/>
        <v/>
      </c>
    </row>
    <row r="1857" spans="2:40" ht="21" customHeight="1">
      <c r="B1857" s="78"/>
      <c r="C1857" s="78"/>
      <c r="D1857" s="78"/>
      <c r="E1857" s="177"/>
      <c r="F1857" s="79"/>
      <c r="G1857" s="71"/>
      <c r="H1857" s="71"/>
      <c r="I1857" s="71"/>
      <c r="J1857" s="71"/>
      <c r="K1857" s="72"/>
      <c r="L1857" s="72"/>
      <c r="M1857" s="78"/>
      <c r="N1857" s="71"/>
      <c r="O1857" s="73"/>
      <c r="P1857" s="73"/>
      <c r="Q1857" s="73"/>
      <c r="R1857" s="85"/>
      <c r="S1857" s="73"/>
      <c r="T1857" s="85"/>
      <c r="U1857" s="73"/>
      <c r="V1857" s="85"/>
      <c r="W1857" s="73"/>
      <c r="X1857" s="73"/>
      <c r="Y1857" s="79"/>
      <c r="Z1857" s="71"/>
      <c r="AA1857" s="85"/>
      <c r="AB1857" s="85"/>
      <c r="AC1857" s="85"/>
      <c r="AD1857" s="85"/>
      <c r="AE1857" s="85"/>
      <c r="AF1857" s="85"/>
      <c r="AG1857" s="85"/>
      <c r="AH1857" s="85"/>
      <c r="AI1857" s="85"/>
      <c r="AJ1857" s="85"/>
      <c r="AK1857" s="85"/>
      <c r="AL1857" s="71"/>
      <c r="AM1857" s="68" t="str">
        <f t="shared" si="56"/>
        <v/>
      </c>
      <c r="AN1857" s="62" t="str">
        <f t="shared" si="57"/>
        <v/>
      </c>
    </row>
    <row r="1858" spans="2:40" ht="21" customHeight="1">
      <c r="B1858" s="78"/>
      <c r="C1858" s="78"/>
      <c r="D1858" s="78"/>
      <c r="E1858" s="177"/>
      <c r="F1858" s="79"/>
      <c r="G1858" s="71"/>
      <c r="H1858" s="71"/>
      <c r="I1858" s="71"/>
      <c r="J1858" s="71"/>
      <c r="K1858" s="72"/>
      <c r="L1858" s="72"/>
      <c r="M1858" s="78"/>
      <c r="N1858" s="71"/>
      <c r="O1858" s="73"/>
      <c r="P1858" s="73"/>
      <c r="Q1858" s="73"/>
      <c r="R1858" s="85"/>
      <c r="S1858" s="73"/>
      <c r="T1858" s="85"/>
      <c r="U1858" s="73"/>
      <c r="V1858" s="85"/>
      <c r="W1858" s="73"/>
      <c r="X1858" s="73"/>
      <c r="Y1858" s="79"/>
      <c r="Z1858" s="71"/>
      <c r="AA1858" s="85"/>
      <c r="AB1858" s="85"/>
      <c r="AC1858" s="85"/>
      <c r="AD1858" s="85"/>
      <c r="AE1858" s="85"/>
      <c r="AF1858" s="85"/>
      <c r="AG1858" s="85"/>
      <c r="AH1858" s="85"/>
      <c r="AI1858" s="85"/>
      <c r="AJ1858" s="85"/>
      <c r="AK1858" s="85"/>
      <c r="AL1858" s="71"/>
      <c r="AM1858" s="68" t="str">
        <f t="shared" si="56"/>
        <v/>
      </c>
      <c r="AN1858" s="62" t="str">
        <f t="shared" si="57"/>
        <v/>
      </c>
    </row>
    <row r="1859" spans="2:40" ht="21" customHeight="1">
      <c r="B1859" s="78"/>
      <c r="C1859" s="78"/>
      <c r="D1859" s="78"/>
      <c r="E1859" s="177"/>
      <c r="F1859" s="79"/>
      <c r="G1859" s="71"/>
      <c r="H1859" s="71"/>
      <c r="I1859" s="71"/>
      <c r="J1859" s="71"/>
      <c r="K1859" s="72"/>
      <c r="L1859" s="72"/>
      <c r="M1859" s="78"/>
      <c r="N1859" s="71"/>
      <c r="O1859" s="73"/>
      <c r="P1859" s="73"/>
      <c r="Q1859" s="73"/>
      <c r="R1859" s="85"/>
      <c r="S1859" s="73"/>
      <c r="T1859" s="85"/>
      <c r="U1859" s="73"/>
      <c r="V1859" s="85"/>
      <c r="W1859" s="73"/>
      <c r="X1859" s="73"/>
      <c r="Y1859" s="79"/>
      <c r="Z1859" s="71"/>
      <c r="AA1859" s="85"/>
      <c r="AB1859" s="85"/>
      <c r="AC1859" s="85"/>
      <c r="AD1859" s="85"/>
      <c r="AE1859" s="85"/>
      <c r="AF1859" s="85"/>
      <c r="AG1859" s="85"/>
      <c r="AH1859" s="85"/>
      <c r="AI1859" s="85"/>
      <c r="AJ1859" s="85"/>
      <c r="AK1859" s="85"/>
      <c r="AL1859" s="71"/>
      <c r="AM1859" s="68" t="str">
        <f t="shared" si="56"/>
        <v/>
      </c>
      <c r="AN1859" s="62" t="str">
        <f t="shared" si="57"/>
        <v/>
      </c>
    </row>
    <row r="1860" spans="2:40" ht="21" customHeight="1">
      <c r="B1860" s="78"/>
      <c r="C1860" s="78"/>
      <c r="D1860" s="78"/>
      <c r="E1860" s="177"/>
      <c r="F1860" s="79"/>
      <c r="G1860" s="71"/>
      <c r="H1860" s="71"/>
      <c r="I1860" s="71"/>
      <c r="J1860" s="71"/>
      <c r="K1860" s="72"/>
      <c r="L1860" s="72"/>
      <c r="M1860" s="78"/>
      <c r="N1860" s="71"/>
      <c r="O1860" s="73"/>
      <c r="P1860" s="73"/>
      <c r="Q1860" s="73"/>
      <c r="R1860" s="85"/>
      <c r="S1860" s="73"/>
      <c r="T1860" s="85"/>
      <c r="U1860" s="73"/>
      <c r="V1860" s="85"/>
      <c r="W1860" s="73"/>
      <c r="X1860" s="73"/>
      <c r="Y1860" s="79"/>
      <c r="Z1860" s="71"/>
      <c r="AA1860" s="85"/>
      <c r="AB1860" s="85"/>
      <c r="AC1860" s="85"/>
      <c r="AD1860" s="85"/>
      <c r="AE1860" s="85"/>
      <c r="AF1860" s="85"/>
      <c r="AG1860" s="85"/>
      <c r="AH1860" s="85"/>
      <c r="AI1860" s="85"/>
      <c r="AJ1860" s="85"/>
      <c r="AK1860" s="85"/>
      <c r="AL1860" s="71"/>
      <c r="AM1860" s="68" t="str">
        <f t="shared" si="56"/>
        <v/>
      </c>
      <c r="AN1860" s="62" t="str">
        <f t="shared" si="57"/>
        <v/>
      </c>
    </row>
    <row r="1861" spans="2:40" ht="21" customHeight="1">
      <c r="B1861" s="78"/>
      <c r="C1861" s="78"/>
      <c r="D1861" s="78"/>
      <c r="E1861" s="177"/>
      <c r="F1861" s="79"/>
      <c r="G1861" s="71"/>
      <c r="H1861" s="71"/>
      <c r="I1861" s="71"/>
      <c r="J1861" s="71"/>
      <c r="K1861" s="72"/>
      <c r="L1861" s="72"/>
      <c r="M1861" s="78"/>
      <c r="N1861" s="71"/>
      <c r="O1861" s="73"/>
      <c r="P1861" s="73"/>
      <c r="Q1861" s="73"/>
      <c r="R1861" s="85"/>
      <c r="S1861" s="73"/>
      <c r="T1861" s="85"/>
      <c r="U1861" s="73"/>
      <c r="V1861" s="85"/>
      <c r="W1861" s="73"/>
      <c r="X1861" s="73"/>
      <c r="Y1861" s="79"/>
      <c r="Z1861" s="71"/>
      <c r="AA1861" s="85"/>
      <c r="AB1861" s="85"/>
      <c r="AC1861" s="85"/>
      <c r="AD1861" s="85"/>
      <c r="AE1861" s="85"/>
      <c r="AF1861" s="85"/>
      <c r="AG1861" s="85"/>
      <c r="AH1861" s="85"/>
      <c r="AI1861" s="85"/>
      <c r="AJ1861" s="85"/>
      <c r="AK1861" s="85"/>
      <c r="AL1861" s="71"/>
      <c r="AM1861" s="68" t="str">
        <f t="shared" si="56"/>
        <v/>
      </c>
      <c r="AN1861" s="62" t="str">
        <f t="shared" si="57"/>
        <v/>
      </c>
    </row>
    <row r="1862" spans="2:40" ht="21" customHeight="1">
      <c r="B1862" s="78"/>
      <c r="C1862" s="78"/>
      <c r="D1862" s="78"/>
      <c r="E1862" s="177"/>
      <c r="F1862" s="79"/>
      <c r="G1862" s="71"/>
      <c r="H1862" s="71"/>
      <c r="I1862" s="71"/>
      <c r="J1862" s="71"/>
      <c r="K1862" s="72"/>
      <c r="L1862" s="72"/>
      <c r="M1862" s="78"/>
      <c r="N1862" s="71"/>
      <c r="O1862" s="73"/>
      <c r="P1862" s="73"/>
      <c r="Q1862" s="73"/>
      <c r="R1862" s="85"/>
      <c r="S1862" s="73"/>
      <c r="T1862" s="85"/>
      <c r="U1862" s="73"/>
      <c r="V1862" s="85"/>
      <c r="W1862" s="73"/>
      <c r="X1862" s="73"/>
      <c r="Y1862" s="79"/>
      <c r="Z1862" s="71"/>
      <c r="AA1862" s="85"/>
      <c r="AB1862" s="85"/>
      <c r="AC1862" s="85"/>
      <c r="AD1862" s="85"/>
      <c r="AE1862" s="85"/>
      <c r="AF1862" s="85"/>
      <c r="AG1862" s="85"/>
      <c r="AH1862" s="85"/>
      <c r="AI1862" s="85"/>
      <c r="AJ1862" s="85"/>
      <c r="AK1862" s="85"/>
      <c r="AL1862" s="71"/>
      <c r="AM1862" s="68" t="str">
        <f t="shared" si="56"/>
        <v/>
      </c>
      <c r="AN1862" s="62" t="str">
        <f t="shared" si="57"/>
        <v/>
      </c>
    </row>
    <row r="1863" spans="2:40" ht="21" customHeight="1">
      <c r="B1863" s="78"/>
      <c r="C1863" s="78"/>
      <c r="D1863" s="78"/>
      <c r="E1863" s="177"/>
      <c r="F1863" s="79"/>
      <c r="G1863" s="71"/>
      <c r="H1863" s="71"/>
      <c r="I1863" s="71"/>
      <c r="J1863" s="71"/>
      <c r="K1863" s="72"/>
      <c r="L1863" s="72"/>
      <c r="M1863" s="78"/>
      <c r="N1863" s="71"/>
      <c r="O1863" s="73"/>
      <c r="P1863" s="73"/>
      <c r="Q1863" s="73"/>
      <c r="R1863" s="85"/>
      <c r="S1863" s="73"/>
      <c r="T1863" s="85"/>
      <c r="U1863" s="73"/>
      <c r="V1863" s="85"/>
      <c r="W1863" s="73"/>
      <c r="X1863" s="73"/>
      <c r="Y1863" s="79"/>
      <c r="Z1863" s="71"/>
      <c r="AA1863" s="85"/>
      <c r="AB1863" s="85"/>
      <c r="AC1863" s="85"/>
      <c r="AD1863" s="85"/>
      <c r="AE1863" s="85"/>
      <c r="AF1863" s="85"/>
      <c r="AG1863" s="85"/>
      <c r="AH1863" s="85"/>
      <c r="AI1863" s="85"/>
      <c r="AJ1863" s="85"/>
      <c r="AK1863" s="85"/>
      <c r="AL1863" s="71"/>
      <c r="AM1863" s="68" t="str">
        <f t="shared" si="56"/>
        <v/>
      </c>
      <c r="AN1863" s="62" t="str">
        <f t="shared" si="57"/>
        <v/>
      </c>
    </row>
    <row r="1864" spans="2:40" ht="21" customHeight="1">
      <c r="B1864" s="78"/>
      <c r="C1864" s="78"/>
      <c r="D1864" s="78"/>
      <c r="E1864" s="177"/>
      <c r="F1864" s="79"/>
      <c r="G1864" s="71"/>
      <c r="H1864" s="71"/>
      <c r="I1864" s="71"/>
      <c r="J1864" s="71"/>
      <c r="K1864" s="72"/>
      <c r="L1864" s="72"/>
      <c r="M1864" s="78"/>
      <c r="N1864" s="71"/>
      <c r="O1864" s="73"/>
      <c r="P1864" s="73"/>
      <c r="Q1864" s="73"/>
      <c r="R1864" s="85"/>
      <c r="S1864" s="73"/>
      <c r="T1864" s="85"/>
      <c r="U1864" s="73"/>
      <c r="V1864" s="85"/>
      <c r="W1864" s="73"/>
      <c r="X1864" s="73"/>
      <c r="Y1864" s="79"/>
      <c r="Z1864" s="71"/>
      <c r="AA1864" s="85"/>
      <c r="AB1864" s="85"/>
      <c r="AC1864" s="85"/>
      <c r="AD1864" s="85"/>
      <c r="AE1864" s="85"/>
      <c r="AF1864" s="85"/>
      <c r="AG1864" s="85"/>
      <c r="AH1864" s="85"/>
      <c r="AI1864" s="85"/>
      <c r="AJ1864" s="85"/>
      <c r="AK1864" s="85"/>
      <c r="AL1864" s="71"/>
      <c r="AM1864" s="68" t="str">
        <f t="shared" si="56"/>
        <v/>
      </c>
      <c r="AN1864" s="62" t="str">
        <f t="shared" si="57"/>
        <v/>
      </c>
    </row>
    <row r="1865" spans="2:40" ht="21" customHeight="1">
      <c r="B1865" s="78"/>
      <c r="C1865" s="78"/>
      <c r="D1865" s="78"/>
      <c r="E1865" s="177"/>
      <c r="F1865" s="79"/>
      <c r="G1865" s="71"/>
      <c r="H1865" s="71"/>
      <c r="I1865" s="71"/>
      <c r="J1865" s="71"/>
      <c r="K1865" s="72"/>
      <c r="L1865" s="72"/>
      <c r="M1865" s="78"/>
      <c r="N1865" s="71"/>
      <c r="O1865" s="73"/>
      <c r="P1865" s="73"/>
      <c r="Q1865" s="73"/>
      <c r="R1865" s="85"/>
      <c r="S1865" s="73"/>
      <c r="T1865" s="85"/>
      <c r="U1865" s="73"/>
      <c r="V1865" s="85"/>
      <c r="W1865" s="73"/>
      <c r="X1865" s="73"/>
      <c r="Y1865" s="79"/>
      <c r="Z1865" s="71"/>
      <c r="AA1865" s="85"/>
      <c r="AB1865" s="85"/>
      <c r="AC1865" s="85"/>
      <c r="AD1865" s="85"/>
      <c r="AE1865" s="85"/>
      <c r="AF1865" s="85"/>
      <c r="AG1865" s="85"/>
      <c r="AH1865" s="85"/>
      <c r="AI1865" s="85"/>
      <c r="AJ1865" s="85"/>
      <c r="AK1865" s="85"/>
      <c r="AL1865" s="71"/>
      <c r="AM1865" s="68" t="str">
        <f t="shared" si="56"/>
        <v/>
      </c>
      <c r="AN1865" s="62" t="str">
        <f t="shared" si="57"/>
        <v/>
      </c>
    </row>
    <row r="1866" spans="2:40" ht="21" customHeight="1">
      <c r="B1866" s="78"/>
      <c r="C1866" s="78"/>
      <c r="D1866" s="78"/>
      <c r="E1866" s="177"/>
      <c r="F1866" s="79"/>
      <c r="G1866" s="71"/>
      <c r="H1866" s="71"/>
      <c r="I1866" s="71"/>
      <c r="J1866" s="71"/>
      <c r="K1866" s="72"/>
      <c r="L1866" s="72"/>
      <c r="M1866" s="78"/>
      <c r="N1866" s="71"/>
      <c r="O1866" s="73"/>
      <c r="P1866" s="73"/>
      <c r="Q1866" s="73"/>
      <c r="R1866" s="85"/>
      <c r="S1866" s="73"/>
      <c r="T1866" s="85"/>
      <c r="U1866" s="73"/>
      <c r="V1866" s="85"/>
      <c r="W1866" s="73"/>
      <c r="X1866" s="73"/>
      <c r="Y1866" s="79"/>
      <c r="Z1866" s="71"/>
      <c r="AA1866" s="85"/>
      <c r="AB1866" s="85"/>
      <c r="AC1866" s="85"/>
      <c r="AD1866" s="85"/>
      <c r="AE1866" s="85"/>
      <c r="AF1866" s="85"/>
      <c r="AG1866" s="85"/>
      <c r="AH1866" s="85"/>
      <c r="AI1866" s="85"/>
      <c r="AJ1866" s="85"/>
      <c r="AK1866" s="85"/>
      <c r="AL1866" s="71"/>
      <c r="AM1866" s="68" t="str">
        <f t="shared" si="56"/>
        <v/>
      </c>
      <c r="AN1866" s="62" t="str">
        <f t="shared" si="57"/>
        <v/>
      </c>
    </row>
    <row r="1867" spans="2:40" ht="21" customHeight="1">
      <c r="B1867" s="78"/>
      <c r="C1867" s="78"/>
      <c r="D1867" s="78"/>
      <c r="E1867" s="177"/>
      <c r="F1867" s="79"/>
      <c r="G1867" s="71"/>
      <c r="H1867" s="71"/>
      <c r="I1867" s="71"/>
      <c r="J1867" s="71"/>
      <c r="K1867" s="72"/>
      <c r="L1867" s="72"/>
      <c r="M1867" s="78"/>
      <c r="N1867" s="71"/>
      <c r="O1867" s="73"/>
      <c r="P1867" s="73"/>
      <c r="Q1867" s="73"/>
      <c r="R1867" s="85"/>
      <c r="S1867" s="73"/>
      <c r="T1867" s="85"/>
      <c r="U1867" s="73"/>
      <c r="V1867" s="85"/>
      <c r="W1867" s="73"/>
      <c r="X1867" s="73"/>
      <c r="Y1867" s="79"/>
      <c r="Z1867" s="71"/>
      <c r="AA1867" s="85"/>
      <c r="AB1867" s="85"/>
      <c r="AC1867" s="85"/>
      <c r="AD1867" s="85"/>
      <c r="AE1867" s="85"/>
      <c r="AF1867" s="85"/>
      <c r="AG1867" s="85"/>
      <c r="AH1867" s="85"/>
      <c r="AI1867" s="85"/>
      <c r="AJ1867" s="85"/>
      <c r="AK1867" s="85"/>
      <c r="AL1867" s="71"/>
      <c r="AM1867" s="68" t="str">
        <f t="shared" si="56"/>
        <v/>
      </c>
      <c r="AN1867" s="62" t="str">
        <f t="shared" si="57"/>
        <v/>
      </c>
    </row>
    <row r="1868" spans="2:40" ht="21" customHeight="1">
      <c r="B1868" s="78"/>
      <c r="C1868" s="78"/>
      <c r="D1868" s="78"/>
      <c r="E1868" s="177"/>
      <c r="F1868" s="79"/>
      <c r="G1868" s="71"/>
      <c r="H1868" s="71"/>
      <c r="I1868" s="71"/>
      <c r="J1868" s="71"/>
      <c r="K1868" s="72"/>
      <c r="L1868" s="72"/>
      <c r="M1868" s="78"/>
      <c r="N1868" s="71"/>
      <c r="O1868" s="73"/>
      <c r="P1868" s="73"/>
      <c r="Q1868" s="73"/>
      <c r="R1868" s="85"/>
      <c r="S1868" s="73"/>
      <c r="T1868" s="85"/>
      <c r="U1868" s="73"/>
      <c r="V1868" s="85"/>
      <c r="W1868" s="73"/>
      <c r="X1868" s="73"/>
      <c r="Y1868" s="79"/>
      <c r="Z1868" s="71"/>
      <c r="AA1868" s="85"/>
      <c r="AB1868" s="85"/>
      <c r="AC1868" s="85"/>
      <c r="AD1868" s="85"/>
      <c r="AE1868" s="85"/>
      <c r="AF1868" s="85"/>
      <c r="AG1868" s="85"/>
      <c r="AH1868" s="85"/>
      <c r="AI1868" s="85"/>
      <c r="AJ1868" s="85"/>
      <c r="AK1868" s="85"/>
      <c r="AL1868" s="71"/>
      <c r="AM1868" s="68" t="str">
        <f t="shared" ref="AM1868:AM1931" si="58">IF(AN1868&lt;&gt;"","Erreur","")</f>
        <v/>
      </c>
      <c r="AN1868" s="62" t="str">
        <f t="shared" si="57"/>
        <v/>
      </c>
    </row>
    <row r="1869" spans="2:40" ht="21" customHeight="1">
      <c r="B1869" s="78"/>
      <c r="C1869" s="78"/>
      <c r="D1869" s="78"/>
      <c r="E1869" s="177"/>
      <c r="F1869" s="79"/>
      <c r="G1869" s="71"/>
      <c r="H1869" s="71"/>
      <c r="I1869" s="71"/>
      <c r="J1869" s="71"/>
      <c r="K1869" s="72"/>
      <c r="L1869" s="72"/>
      <c r="M1869" s="78"/>
      <c r="N1869" s="71"/>
      <c r="O1869" s="73"/>
      <c r="P1869" s="73"/>
      <c r="Q1869" s="73"/>
      <c r="R1869" s="85"/>
      <c r="S1869" s="73"/>
      <c r="T1869" s="85"/>
      <c r="U1869" s="73"/>
      <c r="V1869" s="85"/>
      <c r="W1869" s="73"/>
      <c r="X1869" s="73"/>
      <c r="Y1869" s="79"/>
      <c r="Z1869" s="71"/>
      <c r="AA1869" s="85"/>
      <c r="AB1869" s="85"/>
      <c r="AC1869" s="85"/>
      <c r="AD1869" s="85"/>
      <c r="AE1869" s="85"/>
      <c r="AF1869" s="85"/>
      <c r="AG1869" s="85"/>
      <c r="AH1869" s="85"/>
      <c r="AI1869" s="85"/>
      <c r="AJ1869" s="85"/>
      <c r="AK1869" s="85"/>
      <c r="AL1869" s="71"/>
      <c r="AM1869" s="68" t="str">
        <f t="shared" si="58"/>
        <v/>
      </c>
      <c r="AN1869" s="62" t="str">
        <f t="shared" ref="AN1869:AN1932" si="59">IF(AND(B1869&lt;&gt;"",B1868=""),"La ligne précédente ne doit pas être vide",IF(AND(B1869&lt;&gt;"",OR(C1869="",D1869="",E1869="",F1869="",G1869="",H1869="",J1869="",N1869="")),"Veuillez compléter les informations d'identification du programme de cession en réassurance.",IF(AND(B1869="",OR(C1869&lt;&gt;"",D1869&lt;&gt;"",E1869&lt;&gt;"",F1869&lt;&gt;"",G1869&lt;&gt;"",H1869&lt;&gt;"",J1869&lt;&gt;"",N1869&lt;&gt;"")),"Veuillez compléter les informations d'identification du programme de cession en réassurance en colonne C0010.",IF(AND(B1869&lt;&gt;"",AL1869=""),"Veuillez sélectionner NA dans la liste de la colonne C0370 si vous n'avez rien à déclarer.",""))))</f>
        <v/>
      </c>
    </row>
    <row r="1870" spans="2:40" ht="21" customHeight="1">
      <c r="B1870" s="78"/>
      <c r="C1870" s="78"/>
      <c r="D1870" s="78"/>
      <c r="E1870" s="177"/>
      <c r="F1870" s="79"/>
      <c r="G1870" s="71"/>
      <c r="H1870" s="71"/>
      <c r="I1870" s="71"/>
      <c r="J1870" s="71"/>
      <c r="K1870" s="72"/>
      <c r="L1870" s="72"/>
      <c r="M1870" s="78"/>
      <c r="N1870" s="71"/>
      <c r="O1870" s="73"/>
      <c r="P1870" s="73"/>
      <c r="Q1870" s="73"/>
      <c r="R1870" s="85"/>
      <c r="S1870" s="73"/>
      <c r="T1870" s="85"/>
      <c r="U1870" s="73"/>
      <c r="V1870" s="85"/>
      <c r="W1870" s="73"/>
      <c r="X1870" s="73"/>
      <c r="Y1870" s="79"/>
      <c r="Z1870" s="71"/>
      <c r="AA1870" s="85"/>
      <c r="AB1870" s="85"/>
      <c r="AC1870" s="85"/>
      <c r="AD1870" s="85"/>
      <c r="AE1870" s="85"/>
      <c r="AF1870" s="85"/>
      <c r="AG1870" s="85"/>
      <c r="AH1870" s="85"/>
      <c r="AI1870" s="85"/>
      <c r="AJ1870" s="85"/>
      <c r="AK1870" s="85"/>
      <c r="AL1870" s="71"/>
      <c r="AM1870" s="68" t="str">
        <f t="shared" si="58"/>
        <v/>
      </c>
      <c r="AN1870" s="62" t="str">
        <f t="shared" si="59"/>
        <v/>
      </c>
    </row>
    <row r="1871" spans="2:40" ht="21" customHeight="1">
      <c r="B1871" s="78"/>
      <c r="C1871" s="78"/>
      <c r="D1871" s="78"/>
      <c r="E1871" s="177"/>
      <c r="F1871" s="79"/>
      <c r="G1871" s="71"/>
      <c r="H1871" s="71"/>
      <c r="I1871" s="71"/>
      <c r="J1871" s="71"/>
      <c r="K1871" s="72"/>
      <c r="L1871" s="72"/>
      <c r="M1871" s="78"/>
      <c r="N1871" s="71"/>
      <c r="O1871" s="73"/>
      <c r="P1871" s="73"/>
      <c r="Q1871" s="73"/>
      <c r="R1871" s="85"/>
      <c r="S1871" s="73"/>
      <c r="T1871" s="85"/>
      <c r="U1871" s="73"/>
      <c r="V1871" s="85"/>
      <c r="W1871" s="73"/>
      <c r="X1871" s="73"/>
      <c r="Y1871" s="79"/>
      <c r="Z1871" s="71"/>
      <c r="AA1871" s="85"/>
      <c r="AB1871" s="85"/>
      <c r="AC1871" s="85"/>
      <c r="AD1871" s="85"/>
      <c r="AE1871" s="85"/>
      <c r="AF1871" s="85"/>
      <c r="AG1871" s="85"/>
      <c r="AH1871" s="85"/>
      <c r="AI1871" s="85"/>
      <c r="AJ1871" s="85"/>
      <c r="AK1871" s="85"/>
      <c r="AL1871" s="71"/>
      <c r="AM1871" s="68" t="str">
        <f t="shared" si="58"/>
        <v/>
      </c>
      <c r="AN1871" s="62" t="str">
        <f t="shared" si="59"/>
        <v/>
      </c>
    </row>
    <row r="1872" spans="2:40" ht="21" customHeight="1">
      <c r="B1872" s="78"/>
      <c r="C1872" s="78"/>
      <c r="D1872" s="78"/>
      <c r="E1872" s="177"/>
      <c r="F1872" s="79"/>
      <c r="G1872" s="71"/>
      <c r="H1872" s="71"/>
      <c r="I1872" s="71"/>
      <c r="J1872" s="71"/>
      <c r="K1872" s="72"/>
      <c r="L1872" s="72"/>
      <c r="M1872" s="78"/>
      <c r="N1872" s="71"/>
      <c r="O1872" s="73"/>
      <c r="P1872" s="73"/>
      <c r="Q1872" s="73"/>
      <c r="R1872" s="85"/>
      <c r="S1872" s="73"/>
      <c r="T1872" s="85"/>
      <c r="U1872" s="73"/>
      <c r="V1872" s="85"/>
      <c r="W1872" s="73"/>
      <c r="X1872" s="73"/>
      <c r="Y1872" s="79"/>
      <c r="Z1872" s="71"/>
      <c r="AA1872" s="85"/>
      <c r="AB1872" s="85"/>
      <c r="AC1872" s="85"/>
      <c r="AD1872" s="85"/>
      <c r="AE1872" s="85"/>
      <c r="AF1872" s="85"/>
      <c r="AG1872" s="85"/>
      <c r="AH1872" s="85"/>
      <c r="AI1872" s="85"/>
      <c r="AJ1872" s="85"/>
      <c r="AK1872" s="85"/>
      <c r="AL1872" s="71"/>
      <c r="AM1872" s="68" t="str">
        <f t="shared" si="58"/>
        <v/>
      </c>
      <c r="AN1872" s="62" t="str">
        <f t="shared" si="59"/>
        <v/>
      </c>
    </row>
    <row r="1873" spans="2:40" ht="21" customHeight="1">
      <c r="B1873" s="78"/>
      <c r="C1873" s="78"/>
      <c r="D1873" s="78"/>
      <c r="E1873" s="177"/>
      <c r="F1873" s="79"/>
      <c r="G1873" s="71"/>
      <c r="H1873" s="71"/>
      <c r="I1873" s="71"/>
      <c r="J1873" s="71"/>
      <c r="K1873" s="72"/>
      <c r="L1873" s="72"/>
      <c r="M1873" s="78"/>
      <c r="N1873" s="71"/>
      <c r="O1873" s="73"/>
      <c r="P1873" s="73"/>
      <c r="Q1873" s="73"/>
      <c r="R1873" s="85"/>
      <c r="S1873" s="73"/>
      <c r="T1873" s="85"/>
      <c r="U1873" s="73"/>
      <c r="V1873" s="85"/>
      <c r="W1873" s="73"/>
      <c r="X1873" s="73"/>
      <c r="Y1873" s="79"/>
      <c r="Z1873" s="71"/>
      <c r="AA1873" s="85"/>
      <c r="AB1873" s="85"/>
      <c r="AC1873" s="85"/>
      <c r="AD1873" s="85"/>
      <c r="AE1873" s="85"/>
      <c r="AF1873" s="85"/>
      <c r="AG1873" s="85"/>
      <c r="AH1873" s="85"/>
      <c r="AI1873" s="85"/>
      <c r="AJ1873" s="85"/>
      <c r="AK1873" s="85"/>
      <c r="AL1873" s="71"/>
      <c r="AM1873" s="68" t="str">
        <f t="shared" si="58"/>
        <v/>
      </c>
      <c r="AN1873" s="62" t="str">
        <f t="shared" si="59"/>
        <v/>
      </c>
    </row>
    <row r="1874" spans="2:40" ht="21" customHeight="1">
      <c r="B1874" s="78"/>
      <c r="C1874" s="78"/>
      <c r="D1874" s="78"/>
      <c r="E1874" s="177"/>
      <c r="F1874" s="79"/>
      <c r="G1874" s="71"/>
      <c r="H1874" s="71"/>
      <c r="I1874" s="71"/>
      <c r="J1874" s="71"/>
      <c r="K1874" s="72"/>
      <c r="L1874" s="72"/>
      <c r="M1874" s="78"/>
      <c r="N1874" s="71"/>
      <c r="O1874" s="73"/>
      <c r="P1874" s="73"/>
      <c r="Q1874" s="73"/>
      <c r="R1874" s="85"/>
      <c r="S1874" s="73"/>
      <c r="T1874" s="85"/>
      <c r="U1874" s="73"/>
      <c r="V1874" s="85"/>
      <c r="W1874" s="73"/>
      <c r="X1874" s="73"/>
      <c r="Y1874" s="79"/>
      <c r="Z1874" s="71"/>
      <c r="AA1874" s="85"/>
      <c r="AB1874" s="85"/>
      <c r="AC1874" s="85"/>
      <c r="AD1874" s="85"/>
      <c r="AE1874" s="85"/>
      <c r="AF1874" s="85"/>
      <c r="AG1874" s="85"/>
      <c r="AH1874" s="85"/>
      <c r="AI1874" s="85"/>
      <c r="AJ1874" s="85"/>
      <c r="AK1874" s="85"/>
      <c r="AL1874" s="71"/>
      <c r="AM1874" s="68" t="str">
        <f t="shared" si="58"/>
        <v/>
      </c>
      <c r="AN1874" s="62" t="str">
        <f t="shared" si="59"/>
        <v/>
      </c>
    </row>
    <row r="1875" spans="2:40" ht="21" customHeight="1">
      <c r="B1875" s="78"/>
      <c r="C1875" s="78"/>
      <c r="D1875" s="78"/>
      <c r="E1875" s="177"/>
      <c r="F1875" s="79"/>
      <c r="G1875" s="71"/>
      <c r="H1875" s="71"/>
      <c r="I1875" s="71"/>
      <c r="J1875" s="71"/>
      <c r="K1875" s="72"/>
      <c r="L1875" s="72"/>
      <c r="M1875" s="78"/>
      <c r="N1875" s="71"/>
      <c r="O1875" s="73"/>
      <c r="P1875" s="73"/>
      <c r="Q1875" s="73"/>
      <c r="R1875" s="85"/>
      <c r="S1875" s="73"/>
      <c r="T1875" s="85"/>
      <c r="U1875" s="73"/>
      <c r="V1875" s="85"/>
      <c r="W1875" s="73"/>
      <c r="X1875" s="73"/>
      <c r="Y1875" s="79"/>
      <c r="Z1875" s="71"/>
      <c r="AA1875" s="85"/>
      <c r="AB1875" s="85"/>
      <c r="AC1875" s="85"/>
      <c r="AD1875" s="85"/>
      <c r="AE1875" s="85"/>
      <c r="AF1875" s="85"/>
      <c r="AG1875" s="85"/>
      <c r="AH1875" s="85"/>
      <c r="AI1875" s="85"/>
      <c r="AJ1875" s="85"/>
      <c r="AK1875" s="85"/>
      <c r="AL1875" s="71"/>
      <c r="AM1875" s="68" t="str">
        <f t="shared" si="58"/>
        <v/>
      </c>
      <c r="AN1875" s="62" t="str">
        <f t="shared" si="59"/>
        <v/>
      </c>
    </row>
    <row r="1876" spans="2:40" ht="21" customHeight="1">
      <c r="B1876" s="78"/>
      <c r="C1876" s="78"/>
      <c r="D1876" s="78"/>
      <c r="E1876" s="177"/>
      <c r="F1876" s="79"/>
      <c r="G1876" s="71"/>
      <c r="H1876" s="71"/>
      <c r="I1876" s="71"/>
      <c r="J1876" s="71"/>
      <c r="K1876" s="72"/>
      <c r="L1876" s="72"/>
      <c r="M1876" s="78"/>
      <c r="N1876" s="71"/>
      <c r="O1876" s="73"/>
      <c r="P1876" s="73"/>
      <c r="Q1876" s="73"/>
      <c r="R1876" s="85"/>
      <c r="S1876" s="73"/>
      <c r="T1876" s="85"/>
      <c r="U1876" s="73"/>
      <c r="V1876" s="85"/>
      <c r="W1876" s="73"/>
      <c r="X1876" s="73"/>
      <c r="Y1876" s="79"/>
      <c r="Z1876" s="71"/>
      <c r="AA1876" s="85"/>
      <c r="AB1876" s="85"/>
      <c r="AC1876" s="85"/>
      <c r="AD1876" s="85"/>
      <c r="AE1876" s="85"/>
      <c r="AF1876" s="85"/>
      <c r="AG1876" s="85"/>
      <c r="AH1876" s="85"/>
      <c r="AI1876" s="85"/>
      <c r="AJ1876" s="85"/>
      <c r="AK1876" s="85"/>
      <c r="AL1876" s="71"/>
      <c r="AM1876" s="68" t="str">
        <f t="shared" si="58"/>
        <v/>
      </c>
      <c r="AN1876" s="62" t="str">
        <f t="shared" si="59"/>
        <v/>
      </c>
    </row>
    <row r="1877" spans="2:40" ht="21" customHeight="1">
      <c r="B1877" s="78"/>
      <c r="C1877" s="78"/>
      <c r="D1877" s="78"/>
      <c r="E1877" s="177"/>
      <c r="F1877" s="79"/>
      <c r="G1877" s="71"/>
      <c r="H1877" s="71"/>
      <c r="I1877" s="71"/>
      <c r="J1877" s="71"/>
      <c r="K1877" s="72"/>
      <c r="L1877" s="72"/>
      <c r="M1877" s="78"/>
      <c r="N1877" s="71"/>
      <c r="O1877" s="73"/>
      <c r="P1877" s="73"/>
      <c r="Q1877" s="73"/>
      <c r="R1877" s="85"/>
      <c r="S1877" s="73"/>
      <c r="T1877" s="85"/>
      <c r="U1877" s="73"/>
      <c r="V1877" s="85"/>
      <c r="W1877" s="73"/>
      <c r="X1877" s="73"/>
      <c r="Y1877" s="79"/>
      <c r="Z1877" s="71"/>
      <c r="AA1877" s="85"/>
      <c r="AB1877" s="85"/>
      <c r="AC1877" s="85"/>
      <c r="AD1877" s="85"/>
      <c r="AE1877" s="85"/>
      <c r="AF1877" s="85"/>
      <c r="AG1877" s="85"/>
      <c r="AH1877" s="85"/>
      <c r="AI1877" s="85"/>
      <c r="AJ1877" s="85"/>
      <c r="AK1877" s="85"/>
      <c r="AL1877" s="71"/>
      <c r="AM1877" s="68" t="str">
        <f t="shared" si="58"/>
        <v/>
      </c>
      <c r="AN1877" s="62" t="str">
        <f t="shared" si="59"/>
        <v/>
      </c>
    </row>
    <row r="1878" spans="2:40" ht="21" customHeight="1">
      <c r="B1878" s="78"/>
      <c r="C1878" s="78"/>
      <c r="D1878" s="78"/>
      <c r="E1878" s="177"/>
      <c r="F1878" s="79"/>
      <c r="G1878" s="71"/>
      <c r="H1878" s="71"/>
      <c r="I1878" s="71"/>
      <c r="J1878" s="71"/>
      <c r="K1878" s="72"/>
      <c r="L1878" s="72"/>
      <c r="M1878" s="78"/>
      <c r="N1878" s="71"/>
      <c r="O1878" s="73"/>
      <c r="P1878" s="73"/>
      <c r="Q1878" s="73"/>
      <c r="R1878" s="85"/>
      <c r="S1878" s="73"/>
      <c r="T1878" s="85"/>
      <c r="U1878" s="73"/>
      <c r="V1878" s="85"/>
      <c r="W1878" s="73"/>
      <c r="X1878" s="73"/>
      <c r="Y1878" s="79"/>
      <c r="Z1878" s="71"/>
      <c r="AA1878" s="85"/>
      <c r="AB1878" s="85"/>
      <c r="AC1878" s="85"/>
      <c r="AD1878" s="85"/>
      <c r="AE1878" s="85"/>
      <c r="AF1878" s="85"/>
      <c r="AG1878" s="85"/>
      <c r="AH1878" s="85"/>
      <c r="AI1878" s="85"/>
      <c r="AJ1878" s="85"/>
      <c r="AK1878" s="85"/>
      <c r="AL1878" s="71"/>
      <c r="AM1878" s="68" t="str">
        <f t="shared" si="58"/>
        <v/>
      </c>
      <c r="AN1878" s="62" t="str">
        <f t="shared" si="59"/>
        <v/>
      </c>
    </row>
    <row r="1879" spans="2:40" ht="21" customHeight="1">
      <c r="B1879" s="78"/>
      <c r="C1879" s="78"/>
      <c r="D1879" s="78"/>
      <c r="E1879" s="177"/>
      <c r="F1879" s="79"/>
      <c r="G1879" s="71"/>
      <c r="H1879" s="71"/>
      <c r="I1879" s="71"/>
      <c r="J1879" s="71"/>
      <c r="K1879" s="72"/>
      <c r="L1879" s="72"/>
      <c r="M1879" s="78"/>
      <c r="N1879" s="71"/>
      <c r="O1879" s="73"/>
      <c r="P1879" s="73"/>
      <c r="Q1879" s="73"/>
      <c r="R1879" s="85"/>
      <c r="S1879" s="73"/>
      <c r="T1879" s="85"/>
      <c r="U1879" s="73"/>
      <c r="V1879" s="85"/>
      <c r="W1879" s="73"/>
      <c r="X1879" s="73"/>
      <c r="Y1879" s="79"/>
      <c r="Z1879" s="71"/>
      <c r="AA1879" s="85"/>
      <c r="AB1879" s="85"/>
      <c r="AC1879" s="85"/>
      <c r="AD1879" s="85"/>
      <c r="AE1879" s="85"/>
      <c r="AF1879" s="85"/>
      <c r="AG1879" s="85"/>
      <c r="AH1879" s="85"/>
      <c r="AI1879" s="85"/>
      <c r="AJ1879" s="85"/>
      <c r="AK1879" s="85"/>
      <c r="AL1879" s="71"/>
      <c r="AM1879" s="68" t="str">
        <f t="shared" si="58"/>
        <v/>
      </c>
      <c r="AN1879" s="62" t="str">
        <f t="shared" si="59"/>
        <v/>
      </c>
    </row>
    <row r="1880" spans="2:40" ht="21" customHeight="1">
      <c r="B1880" s="78"/>
      <c r="C1880" s="78"/>
      <c r="D1880" s="78"/>
      <c r="E1880" s="177"/>
      <c r="F1880" s="79"/>
      <c r="G1880" s="71"/>
      <c r="H1880" s="71"/>
      <c r="I1880" s="71"/>
      <c r="J1880" s="71"/>
      <c r="K1880" s="72"/>
      <c r="L1880" s="72"/>
      <c r="M1880" s="78"/>
      <c r="N1880" s="71"/>
      <c r="O1880" s="73"/>
      <c r="P1880" s="73"/>
      <c r="Q1880" s="73"/>
      <c r="R1880" s="85"/>
      <c r="S1880" s="73"/>
      <c r="T1880" s="85"/>
      <c r="U1880" s="73"/>
      <c r="V1880" s="85"/>
      <c r="W1880" s="73"/>
      <c r="X1880" s="73"/>
      <c r="Y1880" s="79"/>
      <c r="Z1880" s="71"/>
      <c r="AA1880" s="85"/>
      <c r="AB1880" s="85"/>
      <c r="AC1880" s="85"/>
      <c r="AD1880" s="85"/>
      <c r="AE1880" s="85"/>
      <c r="AF1880" s="85"/>
      <c r="AG1880" s="85"/>
      <c r="AH1880" s="85"/>
      <c r="AI1880" s="85"/>
      <c r="AJ1880" s="85"/>
      <c r="AK1880" s="85"/>
      <c r="AL1880" s="71"/>
      <c r="AM1880" s="68" t="str">
        <f t="shared" si="58"/>
        <v/>
      </c>
      <c r="AN1880" s="62" t="str">
        <f t="shared" si="59"/>
        <v/>
      </c>
    </row>
    <row r="1881" spans="2:40" ht="21" customHeight="1">
      <c r="B1881" s="78"/>
      <c r="C1881" s="78"/>
      <c r="D1881" s="78"/>
      <c r="E1881" s="177"/>
      <c r="F1881" s="79"/>
      <c r="G1881" s="71"/>
      <c r="H1881" s="71"/>
      <c r="I1881" s="71"/>
      <c r="J1881" s="71"/>
      <c r="K1881" s="72"/>
      <c r="L1881" s="72"/>
      <c r="M1881" s="78"/>
      <c r="N1881" s="71"/>
      <c r="O1881" s="73"/>
      <c r="P1881" s="73"/>
      <c r="Q1881" s="73"/>
      <c r="R1881" s="85"/>
      <c r="S1881" s="73"/>
      <c r="T1881" s="85"/>
      <c r="U1881" s="73"/>
      <c r="V1881" s="85"/>
      <c r="W1881" s="73"/>
      <c r="X1881" s="73"/>
      <c r="Y1881" s="79"/>
      <c r="Z1881" s="71"/>
      <c r="AA1881" s="85"/>
      <c r="AB1881" s="85"/>
      <c r="AC1881" s="85"/>
      <c r="AD1881" s="85"/>
      <c r="AE1881" s="85"/>
      <c r="AF1881" s="85"/>
      <c r="AG1881" s="85"/>
      <c r="AH1881" s="85"/>
      <c r="AI1881" s="85"/>
      <c r="AJ1881" s="85"/>
      <c r="AK1881" s="85"/>
      <c r="AL1881" s="71"/>
      <c r="AM1881" s="68" t="str">
        <f t="shared" si="58"/>
        <v/>
      </c>
      <c r="AN1881" s="62" t="str">
        <f t="shared" si="59"/>
        <v/>
      </c>
    </row>
    <row r="1882" spans="2:40" ht="21" customHeight="1">
      <c r="B1882" s="78"/>
      <c r="C1882" s="78"/>
      <c r="D1882" s="78"/>
      <c r="E1882" s="177"/>
      <c r="F1882" s="79"/>
      <c r="G1882" s="71"/>
      <c r="H1882" s="71"/>
      <c r="I1882" s="71"/>
      <c r="J1882" s="71"/>
      <c r="K1882" s="72"/>
      <c r="L1882" s="72"/>
      <c r="M1882" s="78"/>
      <c r="N1882" s="71"/>
      <c r="O1882" s="73"/>
      <c r="P1882" s="73"/>
      <c r="Q1882" s="73"/>
      <c r="R1882" s="85"/>
      <c r="S1882" s="73"/>
      <c r="T1882" s="85"/>
      <c r="U1882" s="73"/>
      <c r="V1882" s="85"/>
      <c r="W1882" s="73"/>
      <c r="X1882" s="73"/>
      <c r="Y1882" s="79"/>
      <c r="Z1882" s="71"/>
      <c r="AA1882" s="85"/>
      <c r="AB1882" s="85"/>
      <c r="AC1882" s="85"/>
      <c r="AD1882" s="85"/>
      <c r="AE1882" s="85"/>
      <c r="AF1882" s="85"/>
      <c r="AG1882" s="85"/>
      <c r="AH1882" s="85"/>
      <c r="AI1882" s="85"/>
      <c r="AJ1882" s="85"/>
      <c r="AK1882" s="85"/>
      <c r="AL1882" s="71"/>
      <c r="AM1882" s="68" t="str">
        <f t="shared" si="58"/>
        <v/>
      </c>
      <c r="AN1882" s="62" t="str">
        <f t="shared" si="59"/>
        <v/>
      </c>
    </row>
    <row r="1883" spans="2:40" ht="21" customHeight="1">
      <c r="B1883" s="78"/>
      <c r="C1883" s="78"/>
      <c r="D1883" s="78"/>
      <c r="E1883" s="177"/>
      <c r="F1883" s="79"/>
      <c r="G1883" s="71"/>
      <c r="H1883" s="71"/>
      <c r="I1883" s="71"/>
      <c r="J1883" s="71"/>
      <c r="K1883" s="72"/>
      <c r="L1883" s="72"/>
      <c r="M1883" s="78"/>
      <c r="N1883" s="71"/>
      <c r="O1883" s="73"/>
      <c r="P1883" s="73"/>
      <c r="Q1883" s="73"/>
      <c r="R1883" s="85"/>
      <c r="S1883" s="73"/>
      <c r="T1883" s="85"/>
      <c r="U1883" s="73"/>
      <c r="V1883" s="85"/>
      <c r="W1883" s="73"/>
      <c r="X1883" s="73"/>
      <c r="Y1883" s="79"/>
      <c r="Z1883" s="71"/>
      <c r="AA1883" s="85"/>
      <c r="AB1883" s="85"/>
      <c r="AC1883" s="85"/>
      <c r="AD1883" s="85"/>
      <c r="AE1883" s="85"/>
      <c r="AF1883" s="85"/>
      <c r="AG1883" s="85"/>
      <c r="AH1883" s="85"/>
      <c r="AI1883" s="85"/>
      <c r="AJ1883" s="85"/>
      <c r="AK1883" s="85"/>
      <c r="AL1883" s="71"/>
      <c r="AM1883" s="68" t="str">
        <f t="shared" si="58"/>
        <v/>
      </c>
      <c r="AN1883" s="62" t="str">
        <f t="shared" si="59"/>
        <v/>
      </c>
    </row>
    <row r="1884" spans="2:40" ht="21" customHeight="1">
      <c r="B1884" s="78"/>
      <c r="C1884" s="78"/>
      <c r="D1884" s="78"/>
      <c r="E1884" s="177"/>
      <c r="F1884" s="79"/>
      <c r="G1884" s="71"/>
      <c r="H1884" s="71"/>
      <c r="I1884" s="71"/>
      <c r="J1884" s="71"/>
      <c r="K1884" s="72"/>
      <c r="L1884" s="72"/>
      <c r="M1884" s="78"/>
      <c r="N1884" s="71"/>
      <c r="O1884" s="73"/>
      <c r="P1884" s="73"/>
      <c r="Q1884" s="73"/>
      <c r="R1884" s="85"/>
      <c r="S1884" s="73"/>
      <c r="T1884" s="85"/>
      <c r="U1884" s="73"/>
      <c r="V1884" s="85"/>
      <c r="W1884" s="73"/>
      <c r="X1884" s="73"/>
      <c r="Y1884" s="79"/>
      <c r="Z1884" s="71"/>
      <c r="AA1884" s="85"/>
      <c r="AB1884" s="85"/>
      <c r="AC1884" s="85"/>
      <c r="AD1884" s="85"/>
      <c r="AE1884" s="85"/>
      <c r="AF1884" s="85"/>
      <c r="AG1884" s="85"/>
      <c r="AH1884" s="85"/>
      <c r="AI1884" s="85"/>
      <c r="AJ1884" s="85"/>
      <c r="AK1884" s="85"/>
      <c r="AL1884" s="71"/>
      <c r="AM1884" s="68" t="str">
        <f t="shared" si="58"/>
        <v/>
      </c>
      <c r="AN1884" s="62" t="str">
        <f t="shared" si="59"/>
        <v/>
      </c>
    </row>
    <row r="1885" spans="2:40" ht="21" customHeight="1">
      <c r="B1885" s="78"/>
      <c r="C1885" s="78"/>
      <c r="D1885" s="78"/>
      <c r="E1885" s="177"/>
      <c r="F1885" s="79"/>
      <c r="G1885" s="71"/>
      <c r="H1885" s="71"/>
      <c r="I1885" s="71"/>
      <c r="J1885" s="71"/>
      <c r="K1885" s="72"/>
      <c r="L1885" s="72"/>
      <c r="M1885" s="78"/>
      <c r="N1885" s="71"/>
      <c r="O1885" s="73"/>
      <c r="P1885" s="73"/>
      <c r="Q1885" s="73"/>
      <c r="R1885" s="85"/>
      <c r="S1885" s="73"/>
      <c r="T1885" s="85"/>
      <c r="U1885" s="73"/>
      <c r="V1885" s="85"/>
      <c r="W1885" s="73"/>
      <c r="X1885" s="73"/>
      <c r="Y1885" s="79"/>
      <c r="Z1885" s="71"/>
      <c r="AA1885" s="85"/>
      <c r="AB1885" s="85"/>
      <c r="AC1885" s="85"/>
      <c r="AD1885" s="85"/>
      <c r="AE1885" s="85"/>
      <c r="AF1885" s="85"/>
      <c r="AG1885" s="85"/>
      <c r="AH1885" s="85"/>
      <c r="AI1885" s="85"/>
      <c r="AJ1885" s="85"/>
      <c r="AK1885" s="85"/>
      <c r="AL1885" s="71"/>
      <c r="AM1885" s="68" t="str">
        <f t="shared" si="58"/>
        <v/>
      </c>
      <c r="AN1885" s="62" t="str">
        <f t="shared" si="59"/>
        <v/>
      </c>
    </row>
    <row r="1886" spans="2:40" ht="21" customHeight="1">
      <c r="B1886" s="78"/>
      <c r="C1886" s="78"/>
      <c r="D1886" s="78"/>
      <c r="E1886" s="177"/>
      <c r="F1886" s="79"/>
      <c r="G1886" s="71"/>
      <c r="H1886" s="71"/>
      <c r="I1886" s="71"/>
      <c r="J1886" s="71"/>
      <c r="K1886" s="72"/>
      <c r="L1886" s="72"/>
      <c r="M1886" s="78"/>
      <c r="N1886" s="71"/>
      <c r="O1886" s="73"/>
      <c r="P1886" s="73"/>
      <c r="Q1886" s="73"/>
      <c r="R1886" s="85"/>
      <c r="S1886" s="73"/>
      <c r="T1886" s="85"/>
      <c r="U1886" s="73"/>
      <c r="V1886" s="85"/>
      <c r="W1886" s="73"/>
      <c r="X1886" s="73"/>
      <c r="Y1886" s="79"/>
      <c r="Z1886" s="71"/>
      <c r="AA1886" s="85"/>
      <c r="AB1886" s="85"/>
      <c r="AC1886" s="85"/>
      <c r="AD1886" s="85"/>
      <c r="AE1886" s="85"/>
      <c r="AF1886" s="85"/>
      <c r="AG1886" s="85"/>
      <c r="AH1886" s="85"/>
      <c r="AI1886" s="85"/>
      <c r="AJ1886" s="85"/>
      <c r="AK1886" s="85"/>
      <c r="AL1886" s="71"/>
      <c r="AM1886" s="68" t="str">
        <f t="shared" si="58"/>
        <v/>
      </c>
      <c r="AN1886" s="62" t="str">
        <f t="shared" si="59"/>
        <v/>
      </c>
    </row>
    <row r="1887" spans="2:40" ht="21" customHeight="1">
      <c r="B1887" s="78"/>
      <c r="C1887" s="78"/>
      <c r="D1887" s="78"/>
      <c r="E1887" s="177"/>
      <c r="F1887" s="79"/>
      <c r="G1887" s="71"/>
      <c r="H1887" s="71"/>
      <c r="I1887" s="71"/>
      <c r="J1887" s="71"/>
      <c r="K1887" s="72"/>
      <c r="L1887" s="72"/>
      <c r="M1887" s="78"/>
      <c r="N1887" s="71"/>
      <c r="O1887" s="73"/>
      <c r="P1887" s="73"/>
      <c r="Q1887" s="73"/>
      <c r="R1887" s="85"/>
      <c r="S1887" s="73"/>
      <c r="T1887" s="85"/>
      <c r="U1887" s="73"/>
      <c r="V1887" s="85"/>
      <c r="W1887" s="73"/>
      <c r="X1887" s="73"/>
      <c r="Y1887" s="79"/>
      <c r="Z1887" s="71"/>
      <c r="AA1887" s="85"/>
      <c r="AB1887" s="85"/>
      <c r="AC1887" s="85"/>
      <c r="AD1887" s="85"/>
      <c r="AE1887" s="85"/>
      <c r="AF1887" s="85"/>
      <c r="AG1887" s="85"/>
      <c r="AH1887" s="85"/>
      <c r="AI1887" s="85"/>
      <c r="AJ1887" s="85"/>
      <c r="AK1887" s="85"/>
      <c r="AL1887" s="71"/>
      <c r="AM1887" s="68" t="str">
        <f t="shared" si="58"/>
        <v/>
      </c>
      <c r="AN1887" s="62" t="str">
        <f t="shared" si="59"/>
        <v/>
      </c>
    </row>
    <row r="1888" spans="2:40" ht="21" customHeight="1">
      <c r="B1888" s="78"/>
      <c r="C1888" s="78"/>
      <c r="D1888" s="78"/>
      <c r="E1888" s="177"/>
      <c r="F1888" s="79"/>
      <c r="G1888" s="71"/>
      <c r="H1888" s="71"/>
      <c r="I1888" s="71"/>
      <c r="J1888" s="71"/>
      <c r="K1888" s="72"/>
      <c r="L1888" s="72"/>
      <c r="M1888" s="78"/>
      <c r="N1888" s="71"/>
      <c r="O1888" s="73"/>
      <c r="P1888" s="73"/>
      <c r="Q1888" s="73"/>
      <c r="R1888" s="85"/>
      <c r="S1888" s="73"/>
      <c r="T1888" s="85"/>
      <c r="U1888" s="73"/>
      <c r="V1888" s="85"/>
      <c r="W1888" s="73"/>
      <c r="X1888" s="73"/>
      <c r="Y1888" s="79"/>
      <c r="Z1888" s="71"/>
      <c r="AA1888" s="85"/>
      <c r="AB1888" s="85"/>
      <c r="AC1888" s="85"/>
      <c r="AD1888" s="85"/>
      <c r="AE1888" s="85"/>
      <c r="AF1888" s="85"/>
      <c r="AG1888" s="85"/>
      <c r="AH1888" s="85"/>
      <c r="AI1888" s="85"/>
      <c r="AJ1888" s="85"/>
      <c r="AK1888" s="85"/>
      <c r="AL1888" s="71"/>
      <c r="AM1888" s="68" t="str">
        <f t="shared" si="58"/>
        <v/>
      </c>
      <c r="AN1888" s="62" t="str">
        <f t="shared" si="59"/>
        <v/>
      </c>
    </row>
    <row r="1889" spans="2:40" ht="21" customHeight="1">
      <c r="B1889" s="78"/>
      <c r="C1889" s="78"/>
      <c r="D1889" s="78"/>
      <c r="E1889" s="177"/>
      <c r="F1889" s="79"/>
      <c r="G1889" s="71"/>
      <c r="H1889" s="71"/>
      <c r="I1889" s="71"/>
      <c r="J1889" s="71"/>
      <c r="K1889" s="72"/>
      <c r="L1889" s="72"/>
      <c r="M1889" s="78"/>
      <c r="N1889" s="71"/>
      <c r="O1889" s="73"/>
      <c r="P1889" s="73"/>
      <c r="Q1889" s="73"/>
      <c r="R1889" s="85"/>
      <c r="S1889" s="73"/>
      <c r="T1889" s="85"/>
      <c r="U1889" s="73"/>
      <c r="V1889" s="85"/>
      <c r="W1889" s="73"/>
      <c r="X1889" s="73"/>
      <c r="Y1889" s="79"/>
      <c r="Z1889" s="71"/>
      <c r="AA1889" s="85"/>
      <c r="AB1889" s="85"/>
      <c r="AC1889" s="85"/>
      <c r="AD1889" s="85"/>
      <c r="AE1889" s="85"/>
      <c r="AF1889" s="85"/>
      <c r="AG1889" s="85"/>
      <c r="AH1889" s="85"/>
      <c r="AI1889" s="85"/>
      <c r="AJ1889" s="85"/>
      <c r="AK1889" s="85"/>
      <c r="AL1889" s="71"/>
      <c r="AM1889" s="68" t="str">
        <f t="shared" si="58"/>
        <v/>
      </c>
      <c r="AN1889" s="62" t="str">
        <f t="shared" si="59"/>
        <v/>
      </c>
    </row>
    <row r="1890" spans="2:40" ht="21" customHeight="1">
      <c r="B1890" s="78"/>
      <c r="C1890" s="78"/>
      <c r="D1890" s="78"/>
      <c r="E1890" s="177"/>
      <c r="F1890" s="79"/>
      <c r="G1890" s="71"/>
      <c r="H1890" s="71"/>
      <c r="I1890" s="71"/>
      <c r="J1890" s="71"/>
      <c r="K1890" s="72"/>
      <c r="L1890" s="72"/>
      <c r="M1890" s="78"/>
      <c r="N1890" s="71"/>
      <c r="O1890" s="73"/>
      <c r="P1890" s="73"/>
      <c r="Q1890" s="73"/>
      <c r="R1890" s="85"/>
      <c r="S1890" s="73"/>
      <c r="T1890" s="85"/>
      <c r="U1890" s="73"/>
      <c r="V1890" s="85"/>
      <c r="W1890" s="73"/>
      <c r="X1890" s="73"/>
      <c r="Y1890" s="79"/>
      <c r="Z1890" s="71"/>
      <c r="AA1890" s="85"/>
      <c r="AB1890" s="85"/>
      <c r="AC1890" s="85"/>
      <c r="AD1890" s="85"/>
      <c r="AE1890" s="85"/>
      <c r="AF1890" s="85"/>
      <c r="AG1890" s="85"/>
      <c r="AH1890" s="85"/>
      <c r="AI1890" s="85"/>
      <c r="AJ1890" s="85"/>
      <c r="AK1890" s="85"/>
      <c r="AL1890" s="71"/>
      <c r="AM1890" s="68" t="str">
        <f t="shared" si="58"/>
        <v/>
      </c>
      <c r="AN1890" s="62" t="str">
        <f t="shared" si="59"/>
        <v/>
      </c>
    </row>
    <row r="1891" spans="2:40" ht="21" customHeight="1">
      <c r="B1891" s="78"/>
      <c r="C1891" s="78"/>
      <c r="D1891" s="78"/>
      <c r="E1891" s="177"/>
      <c r="F1891" s="79"/>
      <c r="G1891" s="71"/>
      <c r="H1891" s="71"/>
      <c r="I1891" s="71"/>
      <c r="J1891" s="71"/>
      <c r="K1891" s="72"/>
      <c r="L1891" s="72"/>
      <c r="M1891" s="78"/>
      <c r="N1891" s="71"/>
      <c r="O1891" s="73"/>
      <c r="P1891" s="73"/>
      <c r="Q1891" s="73"/>
      <c r="R1891" s="85"/>
      <c r="S1891" s="73"/>
      <c r="T1891" s="85"/>
      <c r="U1891" s="73"/>
      <c r="V1891" s="85"/>
      <c r="W1891" s="73"/>
      <c r="X1891" s="73"/>
      <c r="Y1891" s="79"/>
      <c r="Z1891" s="71"/>
      <c r="AA1891" s="85"/>
      <c r="AB1891" s="85"/>
      <c r="AC1891" s="85"/>
      <c r="AD1891" s="85"/>
      <c r="AE1891" s="85"/>
      <c r="AF1891" s="85"/>
      <c r="AG1891" s="85"/>
      <c r="AH1891" s="85"/>
      <c r="AI1891" s="85"/>
      <c r="AJ1891" s="85"/>
      <c r="AK1891" s="85"/>
      <c r="AL1891" s="71"/>
      <c r="AM1891" s="68" t="str">
        <f t="shared" si="58"/>
        <v/>
      </c>
      <c r="AN1891" s="62" t="str">
        <f t="shared" si="59"/>
        <v/>
      </c>
    </row>
    <row r="1892" spans="2:40" ht="21" customHeight="1">
      <c r="B1892" s="78"/>
      <c r="C1892" s="78"/>
      <c r="D1892" s="78"/>
      <c r="E1892" s="177"/>
      <c r="F1892" s="79"/>
      <c r="G1892" s="71"/>
      <c r="H1892" s="71"/>
      <c r="I1892" s="71"/>
      <c r="J1892" s="71"/>
      <c r="K1892" s="72"/>
      <c r="L1892" s="72"/>
      <c r="M1892" s="78"/>
      <c r="N1892" s="71"/>
      <c r="O1892" s="73"/>
      <c r="P1892" s="73"/>
      <c r="Q1892" s="73"/>
      <c r="R1892" s="85"/>
      <c r="S1892" s="73"/>
      <c r="T1892" s="85"/>
      <c r="U1892" s="73"/>
      <c r="V1892" s="85"/>
      <c r="W1892" s="73"/>
      <c r="X1892" s="73"/>
      <c r="Y1892" s="79"/>
      <c r="Z1892" s="71"/>
      <c r="AA1892" s="85"/>
      <c r="AB1892" s="85"/>
      <c r="AC1892" s="85"/>
      <c r="AD1892" s="85"/>
      <c r="AE1892" s="85"/>
      <c r="AF1892" s="85"/>
      <c r="AG1892" s="85"/>
      <c r="AH1892" s="85"/>
      <c r="AI1892" s="85"/>
      <c r="AJ1892" s="85"/>
      <c r="AK1892" s="85"/>
      <c r="AL1892" s="71"/>
      <c r="AM1892" s="68" t="str">
        <f t="shared" si="58"/>
        <v/>
      </c>
      <c r="AN1892" s="62" t="str">
        <f t="shared" si="59"/>
        <v/>
      </c>
    </row>
    <row r="1893" spans="2:40" ht="21" customHeight="1">
      <c r="B1893" s="78"/>
      <c r="C1893" s="78"/>
      <c r="D1893" s="78"/>
      <c r="E1893" s="177"/>
      <c r="F1893" s="79"/>
      <c r="G1893" s="71"/>
      <c r="H1893" s="71"/>
      <c r="I1893" s="71"/>
      <c r="J1893" s="71"/>
      <c r="K1893" s="72"/>
      <c r="L1893" s="72"/>
      <c r="M1893" s="78"/>
      <c r="N1893" s="71"/>
      <c r="O1893" s="73"/>
      <c r="P1893" s="73"/>
      <c r="Q1893" s="73"/>
      <c r="R1893" s="85"/>
      <c r="S1893" s="73"/>
      <c r="T1893" s="85"/>
      <c r="U1893" s="73"/>
      <c r="V1893" s="85"/>
      <c r="W1893" s="73"/>
      <c r="X1893" s="73"/>
      <c r="Y1893" s="79"/>
      <c r="Z1893" s="71"/>
      <c r="AA1893" s="85"/>
      <c r="AB1893" s="85"/>
      <c r="AC1893" s="85"/>
      <c r="AD1893" s="85"/>
      <c r="AE1893" s="85"/>
      <c r="AF1893" s="85"/>
      <c r="AG1893" s="85"/>
      <c r="AH1893" s="85"/>
      <c r="AI1893" s="85"/>
      <c r="AJ1893" s="85"/>
      <c r="AK1893" s="85"/>
      <c r="AL1893" s="71"/>
      <c r="AM1893" s="68" t="str">
        <f t="shared" si="58"/>
        <v/>
      </c>
      <c r="AN1893" s="62" t="str">
        <f t="shared" si="59"/>
        <v/>
      </c>
    </row>
    <row r="1894" spans="2:40" ht="21" customHeight="1">
      <c r="B1894" s="78"/>
      <c r="C1894" s="78"/>
      <c r="D1894" s="78"/>
      <c r="E1894" s="177"/>
      <c r="F1894" s="79"/>
      <c r="G1894" s="71"/>
      <c r="H1894" s="71"/>
      <c r="I1894" s="71"/>
      <c r="J1894" s="71"/>
      <c r="K1894" s="72"/>
      <c r="L1894" s="72"/>
      <c r="M1894" s="78"/>
      <c r="N1894" s="71"/>
      <c r="O1894" s="73"/>
      <c r="P1894" s="73"/>
      <c r="Q1894" s="73"/>
      <c r="R1894" s="85"/>
      <c r="S1894" s="73"/>
      <c r="T1894" s="85"/>
      <c r="U1894" s="73"/>
      <c r="V1894" s="85"/>
      <c r="W1894" s="73"/>
      <c r="X1894" s="73"/>
      <c r="Y1894" s="79"/>
      <c r="Z1894" s="71"/>
      <c r="AA1894" s="85"/>
      <c r="AB1894" s="85"/>
      <c r="AC1894" s="85"/>
      <c r="AD1894" s="85"/>
      <c r="AE1894" s="85"/>
      <c r="AF1894" s="85"/>
      <c r="AG1894" s="85"/>
      <c r="AH1894" s="85"/>
      <c r="AI1894" s="85"/>
      <c r="AJ1894" s="85"/>
      <c r="AK1894" s="85"/>
      <c r="AL1894" s="71"/>
      <c r="AM1894" s="68" t="str">
        <f t="shared" si="58"/>
        <v/>
      </c>
      <c r="AN1894" s="62" t="str">
        <f t="shared" si="59"/>
        <v/>
      </c>
    </row>
    <row r="1895" spans="2:40" ht="21" customHeight="1">
      <c r="B1895" s="78"/>
      <c r="C1895" s="78"/>
      <c r="D1895" s="78"/>
      <c r="E1895" s="177"/>
      <c r="F1895" s="79"/>
      <c r="G1895" s="71"/>
      <c r="H1895" s="71"/>
      <c r="I1895" s="71"/>
      <c r="J1895" s="71"/>
      <c r="K1895" s="72"/>
      <c r="L1895" s="72"/>
      <c r="M1895" s="78"/>
      <c r="N1895" s="71"/>
      <c r="O1895" s="73"/>
      <c r="P1895" s="73"/>
      <c r="Q1895" s="73"/>
      <c r="R1895" s="85"/>
      <c r="S1895" s="73"/>
      <c r="T1895" s="85"/>
      <c r="U1895" s="73"/>
      <c r="V1895" s="85"/>
      <c r="W1895" s="73"/>
      <c r="X1895" s="73"/>
      <c r="Y1895" s="79"/>
      <c r="Z1895" s="71"/>
      <c r="AA1895" s="85"/>
      <c r="AB1895" s="85"/>
      <c r="AC1895" s="85"/>
      <c r="AD1895" s="85"/>
      <c r="AE1895" s="85"/>
      <c r="AF1895" s="85"/>
      <c r="AG1895" s="85"/>
      <c r="AH1895" s="85"/>
      <c r="AI1895" s="85"/>
      <c r="AJ1895" s="85"/>
      <c r="AK1895" s="85"/>
      <c r="AL1895" s="71"/>
      <c r="AM1895" s="68" t="str">
        <f t="shared" si="58"/>
        <v/>
      </c>
      <c r="AN1895" s="62" t="str">
        <f t="shared" si="59"/>
        <v/>
      </c>
    </row>
    <row r="1896" spans="2:40" ht="21" customHeight="1">
      <c r="B1896" s="78"/>
      <c r="C1896" s="78"/>
      <c r="D1896" s="78"/>
      <c r="E1896" s="177"/>
      <c r="F1896" s="79"/>
      <c r="G1896" s="71"/>
      <c r="H1896" s="71"/>
      <c r="I1896" s="71"/>
      <c r="J1896" s="71"/>
      <c r="K1896" s="72"/>
      <c r="L1896" s="72"/>
      <c r="M1896" s="78"/>
      <c r="N1896" s="71"/>
      <c r="O1896" s="73"/>
      <c r="P1896" s="73"/>
      <c r="Q1896" s="73"/>
      <c r="R1896" s="85"/>
      <c r="S1896" s="73"/>
      <c r="T1896" s="85"/>
      <c r="U1896" s="73"/>
      <c r="V1896" s="85"/>
      <c r="W1896" s="73"/>
      <c r="X1896" s="73"/>
      <c r="Y1896" s="79"/>
      <c r="Z1896" s="71"/>
      <c r="AA1896" s="85"/>
      <c r="AB1896" s="85"/>
      <c r="AC1896" s="85"/>
      <c r="AD1896" s="85"/>
      <c r="AE1896" s="85"/>
      <c r="AF1896" s="85"/>
      <c r="AG1896" s="85"/>
      <c r="AH1896" s="85"/>
      <c r="AI1896" s="85"/>
      <c r="AJ1896" s="85"/>
      <c r="AK1896" s="85"/>
      <c r="AL1896" s="71"/>
      <c r="AM1896" s="68" t="str">
        <f t="shared" si="58"/>
        <v/>
      </c>
      <c r="AN1896" s="62" t="str">
        <f t="shared" si="59"/>
        <v/>
      </c>
    </row>
    <row r="1897" spans="2:40" ht="21" customHeight="1">
      <c r="B1897" s="78"/>
      <c r="C1897" s="78"/>
      <c r="D1897" s="78"/>
      <c r="E1897" s="177"/>
      <c r="F1897" s="79"/>
      <c r="G1897" s="71"/>
      <c r="H1897" s="71"/>
      <c r="I1897" s="71"/>
      <c r="J1897" s="71"/>
      <c r="K1897" s="72"/>
      <c r="L1897" s="72"/>
      <c r="M1897" s="78"/>
      <c r="N1897" s="71"/>
      <c r="O1897" s="73"/>
      <c r="P1897" s="73"/>
      <c r="Q1897" s="73"/>
      <c r="R1897" s="85"/>
      <c r="S1897" s="73"/>
      <c r="T1897" s="85"/>
      <c r="U1897" s="73"/>
      <c r="V1897" s="85"/>
      <c r="W1897" s="73"/>
      <c r="X1897" s="73"/>
      <c r="Y1897" s="79"/>
      <c r="Z1897" s="71"/>
      <c r="AA1897" s="85"/>
      <c r="AB1897" s="85"/>
      <c r="AC1897" s="85"/>
      <c r="AD1897" s="85"/>
      <c r="AE1897" s="85"/>
      <c r="AF1897" s="85"/>
      <c r="AG1897" s="85"/>
      <c r="AH1897" s="85"/>
      <c r="AI1897" s="85"/>
      <c r="AJ1897" s="85"/>
      <c r="AK1897" s="85"/>
      <c r="AL1897" s="71"/>
      <c r="AM1897" s="68" t="str">
        <f t="shared" si="58"/>
        <v/>
      </c>
      <c r="AN1897" s="62" t="str">
        <f t="shared" si="59"/>
        <v/>
      </c>
    </row>
    <row r="1898" spans="2:40" ht="21" customHeight="1">
      <c r="B1898" s="78"/>
      <c r="C1898" s="78"/>
      <c r="D1898" s="78"/>
      <c r="E1898" s="177"/>
      <c r="F1898" s="79"/>
      <c r="G1898" s="71"/>
      <c r="H1898" s="71"/>
      <c r="I1898" s="71"/>
      <c r="J1898" s="71"/>
      <c r="K1898" s="72"/>
      <c r="L1898" s="72"/>
      <c r="M1898" s="78"/>
      <c r="N1898" s="71"/>
      <c r="O1898" s="73"/>
      <c r="P1898" s="73"/>
      <c r="Q1898" s="73"/>
      <c r="R1898" s="85"/>
      <c r="S1898" s="73"/>
      <c r="T1898" s="85"/>
      <c r="U1898" s="73"/>
      <c r="V1898" s="85"/>
      <c r="W1898" s="73"/>
      <c r="X1898" s="73"/>
      <c r="Y1898" s="79"/>
      <c r="Z1898" s="71"/>
      <c r="AA1898" s="85"/>
      <c r="AB1898" s="85"/>
      <c r="AC1898" s="85"/>
      <c r="AD1898" s="85"/>
      <c r="AE1898" s="85"/>
      <c r="AF1898" s="85"/>
      <c r="AG1898" s="85"/>
      <c r="AH1898" s="85"/>
      <c r="AI1898" s="85"/>
      <c r="AJ1898" s="85"/>
      <c r="AK1898" s="85"/>
      <c r="AL1898" s="71"/>
      <c r="AM1898" s="68" t="str">
        <f t="shared" si="58"/>
        <v/>
      </c>
      <c r="AN1898" s="62" t="str">
        <f t="shared" si="59"/>
        <v/>
      </c>
    </row>
    <row r="1899" spans="2:40" ht="21" customHeight="1">
      <c r="B1899" s="78"/>
      <c r="C1899" s="78"/>
      <c r="D1899" s="78"/>
      <c r="E1899" s="177"/>
      <c r="F1899" s="79"/>
      <c r="G1899" s="71"/>
      <c r="H1899" s="71"/>
      <c r="I1899" s="71"/>
      <c r="J1899" s="71"/>
      <c r="K1899" s="72"/>
      <c r="L1899" s="72"/>
      <c r="M1899" s="78"/>
      <c r="N1899" s="71"/>
      <c r="O1899" s="73"/>
      <c r="P1899" s="73"/>
      <c r="Q1899" s="73"/>
      <c r="R1899" s="85"/>
      <c r="S1899" s="73"/>
      <c r="T1899" s="85"/>
      <c r="U1899" s="73"/>
      <c r="V1899" s="85"/>
      <c r="W1899" s="73"/>
      <c r="X1899" s="73"/>
      <c r="Y1899" s="79"/>
      <c r="Z1899" s="71"/>
      <c r="AA1899" s="85"/>
      <c r="AB1899" s="85"/>
      <c r="AC1899" s="85"/>
      <c r="AD1899" s="85"/>
      <c r="AE1899" s="85"/>
      <c r="AF1899" s="85"/>
      <c r="AG1899" s="85"/>
      <c r="AH1899" s="85"/>
      <c r="AI1899" s="85"/>
      <c r="AJ1899" s="85"/>
      <c r="AK1899" s="85"/>
      <c r="AL1899" s="71"/>
      <c r="AM1899" s="68" t="str">
        <f t="shared" si="58"/>
        <v/>
      </c>
      <c r="AN1899" s="62" t="str">
        <f t="shared" si="59"/>
        <v/>
      </c>
    </row>
    <row r="1900" spans="2:40" ht="21" customHeight="1">
      <c r="B1900" s="78"/>
      <c r="C1900" s="78"/>
      <c r="D1900" s="78"/>
      <c r="E1900" s="177"/>
      <c r="F1900" s="79"/>
      <c r="G1900" s="71"/>
      <c r="H1900" s="71"/>
      <c r="I1900" s="71"/>
      <c r="J1900" s="71"/>
      <c r="K1900" s="72"/>
      <c r="L1900" s="72"/>
      <c r="M1900" s="78"/>
      <c r="N1900" s="71"/>
      <c r="O1900" s="73"/>
      <c r="P1900" s="73"/>
      <c r="Q1900" s="73"/>
      <c r="R1900" s="85"/>
      <c r="S1900" s="73"/>
      <c r="T1900" s="85"/>
      <c r="U1900" s="73"/>
      <c r="V1900" s="85"/>
      <c r="W1900" s="73"/>
      <c r="X1900" s="73"/>
      <c r="Y1900" s="79"/>
      <c r="Z1900" s="71"/>
      <c r="AA1900" s="85"/>
      <c r="AB1900" s="85"/>
      <c r="AC1900" s="85"/>
      <c r="AD1900" s="85"/>
      <c r="AE1900" s="85"/>
      <c r="AF1900" s="85"/>
      <c r="AG1900" s="85"/>
      <c r="AH1900" s="85"/>
      <c r="AI1900" s="85"/>
      <c r="AJ1900" s="85"/>
      <c r="AK1900" s="85"/>
      <c r="AL1900" s="71"/>
      <c r="AM1900" s="68" t="str">
        <f t="shared" si="58"/>
        <v/>
      </c>
      <c r="AN1900" s="62" t="str">
        <f t="shared" si="59"/>
        <v/>
      </c>
    </row>
    <row r="1901" spans="2:40" ht="21" customHeight="1">
      <c r="B1901" s="78"/>
      <c r="C1901" s="78"/>
      <c r="D1901" s="78"/>
      <c r="E1901" s="177"/>
      <c r="F1901" s="79"/>
      <c r="G1901" s="71"/>
      <c r="H1901" s="71"/>
      <c r="I1901" s="71"/>
      <c r="J1901" s="71"/>
      <c r="K1901" s="72"/>
      <c r="L1901" s="72"/>
      <c r="M1901" s="78"/>
      <c r="N1901" s="71"/>
      <c r="O1901" s="73"/>
      <c r="P1901" s="73"/>
      <c r="Q1901" s="73"/>
      <c r="R1901" s="85"/>
      <c r="S1901" s="73"/>
      <c r="T1901" s="85"/>
      <c r="U1901" s="73"/>
      <c r="V1901" s="85"/>
      <c r="W1901" s="73"/>
      <c r="X1901" s="73"/>
      <c r="Y1901" s="79"/>
      <c r="Z1901" s="71"/>
      <c r="AA1901" s="85"/>
      <c r="AB1901" s="85"/>
      <c r="AC1901" s="85"/>
      <c r="AD1901" s="85"/>
      <c r="AE1901" s="85"/>
      <c r="AF1901" s="85"/>
      <c r="AG1901" s="85"/>
      <c r="AH1901" s="85"/>
      <c r="AI1901" s="85"/>
      <c r="AJ1901" s="85"/>
      <c r="AK1901" s="85"/>
      <c r="AL1901" s="71"/>
      <c r="AM1901" s="68" t="str">
        <f t="shared" si="58"/>
        <v/>
      </c>
      <c r="AN1901" s="62" t="str">
        <f t="shared" si="59"/>
        <v/>
      </c>
    </row>
    <row r="1902" spans="2:40" ht="21" customHeight="1">
      <c r="B1902" s="78"/>
      <c r="C1902" s="78"/>
      <c r="D1902" s="78"/>
      <c r="E1902" s="177"/>
      <c r="F1902" s="79"/>
      <c r="G1902" s="71"/>
      <c r="H1902" s="71"/>
      <c r="I1902" s="71"/>
      <c r="J1902" s="71"/>
      <c r="K1902" s="72"/>
      <c r="L1902" s="72"/>
      <c r="M1902" s="78"/>
      <c r="N1902" s="71"/>
      <c r="O1902" s="73"/>
      <c r="P1902" s="73"/>
      <c r="Q1902" s="73"/>
      <c r="R1902" s="85"/>
      <c r="S1902" s="73"/>
      <c r="T1902" s="85"/>
      <c r="U1902" s="73"/>
      <c r="V1902" s="85"/>
      <c r="W1902" s="73"/>
      <c r="X1902" s="73"/>
      <c r="Y1902" s="79"/>
      <c r="Z1902" s="71"/>
      <c r="AA1902" s="85"/>
      <c r="AB1902" s="85"/>
      <c r="AC1902" s="85"/>
      <c r="AD1902" s="85"/>
      <c r="AE1902" s="85"/>
      <c r="AF1902" s="85"/>
      <c r="AG1902" s="85"/>
      <c r="AH1902" s="85"/>
      <c r="AI1902" s="85"/>
      <c r="AJ1902" s="85"/>
      <c r="AK1902" s="85"/>
      <c r="AL1902" s="71"/>
      <c r="AM1902" s="68" t="str">
        <f t="shared" si="58"/>
        <v/>
      </c>
      <c r="AN1902" s="62" t="str">
        <f t="shared" si="59"/>
        <v/>
      </c>
    </row>
    <row r="1903" spans="2:40" ht="21" customHeight="1">
      <c r="B1903" s="78"/>
      <c r="C1903" s="78"/>
      <c r="D1903" s="78"/>
      <c r="E1903" s="177"/>
      <c r="F1903" s="79"/>
      <c r="G1903" s="71"/>
      <c r="H1903" s="71"/>
      <c r="I1903" s="71"/>
      <c r="J1903" s="71"/>
      <c r="K1903" s="72"/>
      <c r="L1903" s="72"/>
      <c r="M1903" s="78"/>
      <c r="N1903" s="71"/>
      <c r="O1903" s="73"/>
      <c r="P1903" s="73"/>
      <c r="Q1903" s="73"/>
      <c r="R1903" s="85"/>
      <c r="S1903" s="73"/>
      <c r="T1903" s="85"/>
      <c r="U1903" s="73"/>
      <c r="V1903" s="85"/>
      <c r="W1903" s="73"/>
      <c r="X1903" s="73"/>
      <c r="Y1903" s="79"/>
      <c r="Z1903" s="71"/>
      <c r="AA1903" s="85"/>
      <c r="AB1903" s="85"/>
      <c r="AC1903" s="85"/>
      <c r="AD1903" s="85"/>
      <c r="AE1903" s="85"/>
      <c r="AF1903" s="85"/>
      <c r="AG1903" s="85"/>
      <c r="AH1903" s="85"/>
      <c r="AI1903" s="85"/>
      <c r="AJ1903" s="85"/>
      <c r="AK1903" s="85"/>
      <c r="AL1903" s="71"/>
      <c r="AM1903" s="68" t="str">
        <f t="shared" si="58"/>
        <v/>
      </c>
      <c r="AN1903" s="62" t="str">
        <f t="shared" si="59"/>
        <v/>
      </c>
    </row>
    <row r="1904" spans="2:40" ht="21" customHeight="1">
      <c r="B1904" s="78"/>
      <c r="C1904" s="78"/>
      <c r="D1904" s="78"/>
      <c r="E1904" s="177"/>
      <c r="F1904" s="79"/>
      <c r="G1904" s="71"/>
      <c r="H1904" s="71"/>
      <c r="I1904" s="71"/>
      <c r="J1904" s="71"/>
      <c r="K1904" s="72"/>
      <c r="L1904" s="72"/>
      <c r="M1904" s="78"/>
      <c r="N1904" s="71"/>
      <c r="O1904" s="73"/>
      <c r="P1904" s="73"/>
      <c r="Q1904" s="73"/>
      <c r="R1904" s="85"/>
      <c r="S1904" s="73"/>
      <c r="T1904" s="85"/>
      <c r="U1904" s="73"/>
      <c r="V1904" s="85"/>
      <c r="W1904" s="73"/>
      <c r="X1904" s="73"/>
      <c r="Y1904" s="79"/>
      <c r="Z1904" s="71"/>
      <c r="AA1904" s="85"/>
      <c r="AB1904" s="85"/>
      <c r="AC1904" s="85"/>
      <c r="AD1904" s="85"/>
      <c r="AE1904" s="85"/>
      <c r="AF1904" s="85"/>
      <c r="AG1904" s="85"/>
      <c r="AH1904" s="85"/>
      <c r="AI1904" s="85"/>
      <c r="AJ1904" s="85"/>
      <c r="AK1904" s="85"/>
      <c r="AL1904" s="71"/>
      <c r="AM1904" s="68" t="str">
        <f t="shared" si="58"/>
        <v/>
      </c>
      <c r="AN1904" s="62" t="str">
        <f t="shared" si="59"/>
        <v/>
      </c>
    </row>
    <row r="1905" spans="2:40" ht="21" customHeight="1">
      <c r="B1905" s="78"/>
      <c r="C1905" s="78"/>
      <c r="D1905" s="78"/>
      <c r="E1905" s="177"/>
      <c r="F1905" s="79"/>
      <c r="G1905" s="71"/>
      <c r="H1905" s="71"/>
      <c r="I1905" s="71"/>
      <c r="J1905" s="71"/>
      <c r="K1905" s="72"/>
      <c r="L1905" s="72"/>
      <c r="M1905" s="78"/>
      <c r="N1905" s="71"/>
      <c r="O1905" s="73"/>
      <c r="P1905" s="73"/>
      <c r="Q1905" s="73"/>
      <c r="R1905" s="85"/>
      <c r="S1905" s="73"/>
      <c r="T1905" s="85"/>
      <c r="U1905" s="73"/>
      <c r="V1905" s="85"/>
      <c r="W1905" s="73"/>
      <c r="X1905" s="73"/>
      <c r="Y1905" s="79"/>
      <c r="Z1905" s="71"/>
      <c r="AA1905" s="85"/>
      <c r="AB1905" s="85"/>
      <c r="AC1905" s="85"/>
      <c r="AD1905" s="85"/>
      <c r="AE1905" s="85"/>
      <c r="AF1905" s="85"/>
      <c r="AG1905" s="85"/>
      <c r="AH1905" s="85"/>
      <c r="AI1905" s="85"/>
      <c r="AJ1905" s="85"/>
      <c r="AK1905" s="85"/>
      <c r="AL1905" s="71"/>
      <c r="AM1905" s="68" t="str">
        <f t="shared" si="58"/>
        <v/>
      </c>
      <c r="AN1905" s="62" t="str">
        <f t="shared" si="59"/>
        <v/>
      </c>
    </row>
    <row r="1906" spans="2:40" ht="21" customHeight="1">
      <c r="B1906" s="78"/>
      <c r="C1906" s="78"/>
      <c r="D1906" s="78"/>
      <c r="E1906" s="177"/>
      <c r="F1906" s="79"/>
      <c r="G1906" s="71"/>
      <c r="H1906" s="71"/>
      <c r="I1906" s="71"/>
      <c r="J1906" s="71"/>
      <c r="K1906" s="72"/>
      <c r="L1906" s="72"/>
      <c r="M1906" s="78"/>
      <c r="N1906" s="71"/>
      <c r="O1906" s="73"/>
      <c r="P1906" s="73"/>
      <c r="Q1906" s="73"/>
      <c r="R1906" s="85"/>
      <c r="S1906" s="73"/>
      <c r="T1906" s="85"/>
      <c r="U1906" s="73"/>
      <c r="V1906" s="85"/>
      <c r="W1906" s="73"/>
      <c r="X1906" s="73"/>
      <c r="Y1906" s="79"/>
      <c r="Z1906" s="71"/>
      <c r="AA1906" s="85"/>
      <c r="AB1906" s="85"/>
      <c r="AC1906" s="85"/>
      <c r="AD1906" s="85"/>
      <c r="AE1906" s="85"/>
      <c r="AF1906" s="85"/>
      <c r="AG1906" s="85"/>
      <c r="AH1906" s="85"/>
      <c r="AI1906" s="85"/>
      <c r="AJ1906" s="85"/>
      <c r="AK1906" s="85"/>
      <c r="AL1906" s="71"/>
      <c r="AM1906" s="68" t="str">
        <f t="shared" si="58"/>
        <v/>
      </c>
      <c r="AN1906" s="62" t="str">
        <f t="shared" si="59"/>
        <v/>
      </c>
    </row>
    <row r="1907" spans="2:40" ht="21" customHeight="1">
      <c r="B1907" s="78"/>
      <c r="C1907" s="78"/>
      <c r="D1907" s="78"/>
      <c r="E1907" s="177"/>
      <c r="F1907" s="79"/>
      <c r="G1907" s="71"/>
      <c r="H1907" s="71"/>
      <c r="I1907" s="71"/>
      <c r="J1907" s="71"/>
      <c r="K1907" s="72"/>
      <c r="L1907" s="72"/>
      <c r="M1907" s="78"/>
      <c r="N1907" s="71"/>
      <c r="O1907" s="73"/>
      <c r="P1907" s="73"/>
      <c r="Q1907" s="73"/>
      <c r="R1907" s="85"/>
      <c r="S1907" s="73"/>
      <c r="T1907" s="85"/>
      <c r="U1907" s="73"/>
      <c r="V1907" s="85"/>
      <c r="W1907" s="73"/>
      <c r="X1907" s="73"/>
      <c r="Y1907" s="79"/>
      <c r="Z1907" s="71"/>
      <c r="AA1907" s="85"/>
      <c r="AB1907" s="85"/>
      <c r="AC1907" s="85"/>
      <c r="AD1907" s="85"/>
      <c r="AE1907" s="85"/>
      <c r="AF1907" s="85"/>
      <c r="AG1907" s="85"/>
      <c r="AH1907" s="85"/>
      <c r="AI1907" s="85"/>
      <c r="AJ1907" s="85"/>
      <c r="AK1907" s="85"/>
      <c r="AL1907" s="71"/>
      <c r="AM1907" s="68" t="str">
        <f t="shared" si="58"/>
        <v/>
      </c>
      <c r="AN1907" s="62" t="str">
        <f t="shared" si="59"/>
        <v/>
      </c>
    </row>
    <row r="1908" spans="2:40" ht="21" customHeight="1">
      <c r="B1908" s="78"/>
      <c r="C1908" s="78"/>
      <c r="D1908" s="78"/>
      <c r="E1908" s="177"/>
      <c r="F1908" s="79"/>
      <c r="G1908" s="71"/>
      <c r="H1908" s="71"/>
      <c r="I1908" s="71"/>
      <c r="J1908" s="71"/>
      <c r="K1908" s="72"/>
      <c r="L1908" s="72"/>
      <c r="M1908" s="78"/>
      <c r="N1908" s="71"/>
      <c r="O1908" s="73"/>
      <c r="P1908" s="73"/>
      <c r="Q1908" s="73"/>
      <c r="R1908" s="85"/>
      <c r="S1908" s="73"/>
      <c r="T1908" s="85"/>
      <c r="U1908" s="73"/>
      <c r="V1908" s="85"/>
      <c r="W1908" s="73"/>
      <c r="X1908" s="73"/>
      <c r="Y1908" s="79"/>
      <c r="Z1908" s="71"/>
      <c r="AA1908" s="85"/>
      <c r="AB1908" s="85"/>
      <c r="AC1908" s="85"/>
      <c r="AD1908" s="85"/>
      <c r="AE1908" s="85"/>
      <c r="AF1908" s="85"/>
      <c r="AG1908" s="85"/>
      <c r="AH1908" s="85"/>
      <c r="AI1908" s="85"/>
      <c r="AJ1908" s="85"/>
      <c r="AK1908" s="85"/>
      <c r="AL1908" s="71"/>
      <c r="AM1908" s="68" t="str">
        <f t="shared" si="58"/>
        <v/>
      </c>
      <c r="AN1908" s="62" t="str">
        <f t="shared" si="59"/>
        <v/>
      </c>
    </row>
    <row r="1909" spans="2:40" ht="21" customHeight="1">
      <c r="B1909" s="78"/>
      <c r="C1909" s="78"/>
      <c r="D1909" s="78"/>
      <c r="E1909" s="177"/>
      <c r="F1909" s="79"/>
      <c r="G1909" s="71"/>
      <c r="H1909" s="71"/>
      <c r="I1909" s="71"/>
      <c r="J1909" s="71"/>
      <c r="K1909" s="72"/>
      <c r="L1909" s="72"/>
      <c r="M1909" s="78"/>
      <c r="N1909" s="71"/>
      <c r="O1909" s="73"/>
      <c r="P1909" s="73"/>
      <c r="Q1909" s="73"/>
      <c r="R1909" s="85"/>
      <c r="S1909" s="73"/>
      <c r="T1909" s="85"/>
      <c r="U1909" s="73"/>
      <c r="V1909" s="85"/>
      <c r="W1909" s="73"/>
      <c r="X1909" s="73"/>
      <c r="Y1909" s="79"/>
      <c r="Z1909" s="71"/>
      <c r="AA1909" s="85"/>
      <c r="AB1909" s="85"/>
      <c r="AC1909" s="85"/>
      <c r="AD1909" s="85"/>
      <c r="AE1909" s="85"/>
      <c r="AF1909" s="85"/>
      <c r="AG1909" s="85"/>
      <c r="AH1909" s="85"/>
      <c r="AI1909" s="85"/>
      <c r="AJ1909" s="85"/>
      <c r="AK1909" s="85"/>
      <c r="AL1909" s="71"/>
      <c r="AM1909" s="68" t="str">
        <f t="shared" si="58"/>
        <v/>
      </c>
      <c r="AN1909" s="62" t="str">
        <f t="shared" si="59"/>
        <v/>
      </c>
    </row>
    <row r="1910" spans="2:40" ht="21" customHeight="1">
      <c r="B1910" s="78"/>
      <c r="C1910" s="78"/>
      <c r="D1910" s="78"/>
      <c r="E1910" s="177"/>
      <c r="F1910" s="79"/>
      <c r="G1910" s="71"/>
      <c r="H1910" s="71"/>
      <c r="I1910" s="71"/>
      <c r="J1910" s="71"/>
      <c r="K1910" s="72"/>
      <c r="L1910" s="72"/>
      <c r="M1910" s="78"/>
      <c r="N1910" s="71"/>
      <c r="O1910" s="73"/>
      <c r="P1910" s="73"/>
      <c r="Q1910" s="73"/>
      <c r="R1910" s="85"/>
      <c r="S1910" s="73"/>
      <c r="T1910" s="85"/>
      <c r="U1910" s="73"/>
      <c r="V1910" s="85"/>
      <c r="W1910" s="73"/>
      <c r="X1910" s="73"/>
      <c r="Y1910" s="79"/>
      <c r="Z1910" s="71"/>
      <c r="AA1910" s="85"/>
      <c r="AB1910" s="85"/>
      <c r="AC1910" s="85"/>
      <c r="AD1910" s="85"/>
      <c r="AE1910" s="85"/>
      <c r="AF1910" s="85"/>
      <c r="AG1910" s="85"/>
      <c r="AH1910" s="85"/>
      <c r="AI1910" s="85"/>
      <c r="AJ1910" s="85"/>
      <c r="AK1910" s="85"/>
      <c r="AL1910" s="71"/>
      <c r="AM1910" s="68" t="str">
        <f t="shared" si="58"/>
        <v/>
      </c>
      <c r="AN1910" s="62" t="str">
        <f t="shared" si="59"/>
        <v/>
      </c>
    </row>
    <row r="1911" spans="2:40" ht="21" customHeight="1">
      <c r="B1911" s="78"/>
      <c r="C1911" s="78"/>
      <c r="D1911" s="78"/>
      <c r="E1911" s="177"/>
      <c r="F1911" s="79"/>
      <c r="G1911" s="71"/>
      <c r="H1911" s="71"/>
      <c r="I1911" s="71"/>
      <c r="J1911" s="71"/>
      <c r="K1911" s="72"/>
      <c r="L1911" s="72"/>
      <c r="M1911" s="78"/>
      <c r="N1911" s="71"/>
      <c r="O1911" s="73"/>
      <c r="P1911" s="73"/>
      <c r="Q1911" s="73"/>
      <c r="R1911" s="85"/>
      <c r="S1911" s="73"/>
      <c r="T1911" s="85"/>
      <c r="U1911" s="73"/>
      <c r="V1911" s="85"/>
      <c r="W1911" s="73"/>
      <c r="X1911" s="73"/>
      <c r="Y1911" s="79"/>
      <c r="Z1911" s="71"/>
      <c r="AA1911" s="85"/>
      <c r="AB1911" s="85"/>
      <c r="AC1911" s="85"/>
      <c r="AD1911" s="85"/>
      <c r="AE1911" s="85"/>
      <c r="AF1911" s="85"/>
      <c r="AG1911" s="85"/>
      <c r="AH1911" s="85"/>
      <c r="AI1911" s="85"/>
      <c r="AJ1911" s="85"/>
      <c r="AK1911" s="85"/>
      <c r="AL1911" s="71"/>
      <c r="AM1911" s="68" t="str">
        <f t="shared" si="58"/>
        <v/>
      </c>
      <c r="AN1911" s="62" t="str">
        <f t="shared" si="59"/>
        <v/>
      </c>
    </row>
    <row r="1912" spans="2:40" ht="21" customHeight="1">
      <c r="B1912" s="78"/>
      <c r="C1912" s="78"/>
      <c r="D1912" s="78"/>
      <c r="E1912" s="177"/>
      <c r="F1912" s="79"/>
      <c r="G1912" s="71"/>
      <c r="H1912" s="71"/>
      <c r="I1912" s="71"/>
      <c r="J1912" s="71"/>
      <c r="K1912" s="72"/>
      <c r="L1912" s="72"/>
      <c r="M1912" s="78"/>
      <c r="N1912" s="71"/>
      <c r="O1912" s="73"/>
      <c r="P1912" s="73"/>
      <c r="Q1912" s="73"/>
      <c r="R1912" s="85"/>
      <c r="S1912" s="73"/>
      <c r="T1912" s="85"/>
      <c r="U1912" s="73"/>
      <c r="V1912" s="85"/>
      <c r="W1912" s="73"/>
      <c r="X1912" s="73"/>
      <c r="Y1912" s="79"/>
      <c r="Z1912" s="71"/>
      <c r="AA1912" s="85"/>
      <c r="AB1912" s="85"/>
      <c r="AC1912" s="85"/>
      <c r="AD1912" s="85"/>
      <c r="AE1912" s="85"/>
      <c r="AF1912" s="85"/>
      <c r="AG1912" s="85"/>
      <c r="AH1912" s="85"/>
      <c r="AI1912" s="85"/>
      <c r="AJ1912" s="85"/>
      <c r="AK1912" s="85"/>
      <c r="AL1912" s="71"/>
      <c r="AM1912" s="68" t="str">
        <f t="shared" si="58"/>
        <v/>
      </c>
      <c r="AN1912" s="62" t="str">
        <f t="shared" si="59"/>
        <v/>
      </c>
    </row>
    <row r="1913" spans="2:40" ht="21" customHeight="1">
      <c r="B1913" s="78"/>
      <c r="C1913" s="78"/>
      <c r="D1913" s="78"/>
      <c r="E1913" s="177"/>
      <c r="F1913" s="79"/>
      <c r="G1913" s="71"/>
      <c r="H1913" s="71"/>
      <c r="I1913" s="71"/>
      <c r="J1913" s="71"/>
      <c r="K1913" s="72"/>
      <c r="L1913" s="72"/>
      <c r="M1913" s="78"/>
      <c r="N1913" s="71"/>
      <c r="O1913" s="73"/>
      <c r="P1913" s="73"/>
      <c r="Q1913" s="73"/>
      <c r="R1913" s="85"/>
      <c r="S1913" s="73"/>
      <c r="T1913" s="85"/>
      <c r="U1913" s="73"/>
      <c r="V1913" s="85"/>
      <c r="W1913" s="73"/>
      <c r="X1913" s="73"/>
      <c r="Y1913" s="79"/>
      <c r="Z1913" s="71"/>
      <c r="AA1913" s="85"/>
      <c r="AB1913" s="85"/>
      <c r="AC1913" s="85"/>
      <c r="AD1913" s="85"/>
      <c r="AE1913" s="85"/>
      <c r="AF1913" s="85"/>
      <c r="AG1913" s="85"/>
      <c r="AH1913" s="85"/>
      <c r="AI1913" s="85"/>
      <c r="AJ1913" s="85"/>
      <c r="AK1913" s="85"/>
      <c r="AL1913" s="71"/>
      <c r="AM1913" s="68" t="str">
        <f t="shared" si="58"/>
        <v/>
      </c>
      <c r="AN1913" s="62" t="str">
        <f t="shared" si="59"/>
        <v/>
      </c>
    </row>
    <row r="1914" spans="2:40" ht="21" customHeight="1">
      <c r="B1914" s="78"/>
      <c r="C1914" s="78"/>
      <c r="D1914" s="78"/>
      <c r="E1914" s="177"/>
      <c r="F1914" s="79"/>
      <c r="G1914" s="71"/>
      <c r="H1914" s="71"/>
      <c r="I1914" s="71"/>
      <c r="J1914" s="71"/>
      <c r="K1914" s="72"/>
      <c r="L1914" s="72"/>
      <c r="M1914" s="78"/>
      <c r="N1914" s="71"/>
      <c r="O1914" s="73"/>
      <c r="P1914" s="73"/>
      <c r="Q1914" s="73"/>
      <c r="R1914" s="85"/>
      <c r="S1914" s="73"/>
      <c r="T1914" s="85"/>
      <c r="U1914" s="73"/>
      <c r="V1914" s="85"/>
      <c r="W1914" s="73"/>
      <c r="X1914" s="73"/>
      <c r="Y1914" s="79"/>
      <c r="Z1914" s="71"/>
      <c r="AA1914" s="85"/>
      <c r="AB1914" s="85"/>
      <c r="AC1914" s="85"/>
      <c r="AD1914" s="85"/>
      <c r="AE1914" s="85"/>
      <c r="AF1914" s="85"/>
      <c r="AG1914" s="85"/>
      <c r="AH1914" s="85"/>
      <c r="AI1914" s="85"/>
      <c r="AJ1914" s="85"/>
      <c r="AK1914" s="85"/>
      <c r="AL1914" s="71"/>
      <c r="AM1914" s="68" t="str">
        <f t="shared" si="58"/>
        <v/>
      </c>
      <c r="AN1914" s="62" t="str">
        <f t="shared" si="59"/>
        <v/>
      </c>
    </row>
    <row r="1915" spans="2:40" ht="21" customHeight="1">
      <c r="B1915" s="78"/>
      <c r="C1915" s="78"/>
      <c r="D1915" s="78"/>
      <c r="E1915" s="177"/>
      <c r="F1915" s="79"/>
      <c r="G1915" s="71"/>
      <c r="H1915" s="71"/>
      <c r="I1915" s="71"/>
      <c r="J1915" s="71"/>
      <c r="K1915" s="72"/>
      <c r="L1915" s="72"/>
      <c r="M1915" s="78"/>
      <c r="N1915" s="71"/>
      <c r="O1915" s="73"/>
      <c r="P1915" s="73"/>
      <c r="Q1915" s="73"/>
      <c r="R1915" s="85"/>
      <c r="S1915" s="73"/>
      <c r="T1915" s="85"/>
      <c r="U1915" s="73"/>
      <c r="V1915" s="85"/>
      <c r="W1915" s="73"/>
      <c r="X1915" s="73"/>
      <c r="Y1915" s="79"/>
      <c r="Z1915" s="71"/>
      <c r="AA1915" s="85"/>
      <c r="AB1915" s="85"/>
      <c r="AC1915" s="85"/>
      <c r="AD1915" s="85"/>
      <c r="AE1915" s="85"/>
      <c r="AF1915" s="85"/>
      <c r="AG1915" s="85"/>
      <c r="AH1915" s="85"/>
      <c r="AI1915" s="85"/>
      <c r="AJ1915" s="85"/>
      <c r="AK1915" s="85"/>
      <c r="AL1915" s="71"/>
      <c r="AM1915" s="68" t="str">
        <f t="shared" si="58"/>
        <v/>
      </c>
      <c r="AN1915" s="62" t="str">
        <f t="shared" si="59"/>
        <v/>
      </c>
    </row>
    <row r="1916" spans="2:40" ht="21" customHeight="1">
      <c r="B1916" s="78"/>
      <c r="C1916" s="78"/>
      <c r="D1916" s="78"/>
      <c r="E1916" s="177"/>
      <c r="F1916" s="79"/>
      <c r="G1916" s="71"/>
      <c r="H1916" s="71"/>
      <c r="I1916" s="71"/>
      <c r="J1916" s="71"/>
      <c r="K1916" s="72"/>
      <c r="L1916" s="72"/>
      <c r="M1916" s="78"/>
      <c r="N1916" s="71"/>
      <c r="O1916" s="73"/>
      <c r="P1916" s="73"/>
      <c r="Q1916" s="73"/>
      <c r="R1916" s="85"/>
      <c r="S1916" s="73"/>
      <c r="T1916" s="85"/>
      <c r="U1916" s="73"/>
      <c r="V1916" s="85"/>
      <c r="W1916" s="73"/>
      <c r="X1916" s="73"/>
      <c r="Y1916" s="79"/>
      <c r="Z1916" s="71"/>
      <c r="AA1916" s="85"/>
      <c r="AB1916" s="85"/>
      <c r="AC1916" s="85"/>
      <c r="AD1916" s="85"/>
      <c r="AE1916" s="85"/>
      <c r="AF1916" s="85"/>
      <c r="AG1916" s="85"/>
      <c r="AH1916" s="85"/>
      <c r="AI1916" s="85"/>
      <c r="AJ1916" s="85"/>
      <c r="AK1916" s="85"/>
      <c r="AL1916" s="71"/>
      <c r="AM1916" s="68" t="str">
        <f t="shared" si="58"/>
        <v/>
      </c>
      <c r="AN1916" s="62" t="str">
        <f t="shared" si="59"/>
        <v/>
      </c>
    </row>
    <row r="1917" spans="2:40" ht="21" customHeight="1">
      <c r="B1917" s="78"/>
      <c r="C1917" s="78"/>
      <c r="D1917" s="78"/>
      <c r="E1917" s="177"/>
      <c r="F1917" s="79"/>
      <c r="G1917" s="71"/>
      <c r="H1917" s="71"/>
      <c r="I1917" s="71"/>
      <c r="J1917" s="71"/>
      <c r="K1917" s="72"/>
      <c r="L1917" s="72"/>
      <c r="M1917" s="78"/>
      <c r="N1917" s="71"/>
      <c r="O1917" s="73"/>
      <c r="P1917" s="73"/>
      <c r="Q1917" s="73"/>
      <c r="R1917" s="85"/>
      <c r="S1917" s="73"/>
      <c r="T1917" s="85"/>
      <c r="U1917" s="73"/>
      <c r="V1917" s="85"/>
      <c r="W1917" s="73"/>
      <c r="X1917" s="73"/>
      <c r="Y1917" s="79"/>
      <c r="Z1917" s="71"/>
      <c r="AA1917" s="85"/>
      <c r="AB1917" s="85"/>
      <c r="AC1917" s="85"/>
      <c r="AD1917" s="85"/>
      <c r="AE1917" s="85"/>
      <c r="AF1917" s="85"/>
      <c r="AG1917" s="85"/>
      <c r="AH1917" s="85"/>
      <c r="AI1917" s="85"/>
      <c r="AJ1917" s="85"/>
      <c r="AK1917" s="85"/>
      <c r="AL1917" s="71"/>
      <c r="AM1917" s="68" t="str">
        <f t="shared" si="58"/>
        <v/>
      </c>
      <c r="AN1917" s="62" t="str">
        <f t="shared" si="59"/>
        <v/>
      </c>
    </row>
    <row r="1918" spans="2:40" ht="21" customHeight="1">
      <c r="B1918" s="78"/>
      <c r="C1918" s="78"/>
      <c r="D1918" s="78"/>
      <c r="E1918" s="177"/>
      <c r="F1918" s="79"/>
      <c r="G1918" s="71"/>
      <c r="H1918" s="71"/>
      <c r="I1918" s="71"/>
      <c r="J1918" s="71"/>
      <c r="K1918" s="72"/>
      <c r="L1918" s="72"/>
      <c r="M1918" s="78"/>
      <c r="N1918" s="71"/>
      <c r="O1918" s="73"/>
      <c r="P1918" s="73"/>
      <c r="Q1918" s="73"/>
      <c r="R1918" s="85"/>
      <c r="S1918" s="73"/>
      <c r="T1918" s="85"/>
      <c r="U1918" s="73"/>
      <c r="V1918" s="85"/>
      <c r="W1918" s="73"/>
      <c r="X1918" s="73"/>
      <c r="Y1918" s="79"/>
      <c r="Z1918" s="71"/>
      <c r="AA1918" s="85"/>
      <c r="AB1918" s="85"/>
      <c r="AC1918" s="85"/>
      <c r="AD1918" s="85"/>
      <c r="AE1918" s="85"/>
      <c r="AF1918" s="85"/>
      <c r="AG1918" s="85"/>
      <c r="AH1918" s="85"/>
      <c r="AI1918" s="85"/>
      <c r="AJ1918" s="85"/>
      <c r="AK1918" s="85"/>
      <c r="AL1918" s="71"/>
      <c r="AM1918" s="68" t="str">
        <f t="shared" si="58"/>
        <v/>
      </c>
      <c r="AN1918" s="62" t="str">
        <f t="shared" si="59"/>
        <v/>
      </c>
    </row>
    <row r="1919" spans="2:40" ht="21" customHeight="1">
      <c r="B1919" s="78"/>
      <c r="C1919" s="78"/>
      <c r="D1919" s="78"/>
      <c r="E1919" s="177"/>
      <c r="F1919" s="79"/>
      <c r="G1919" s="71"/>
      <c r="H1919" s="71"/>
      <c r="I1919" s="71"/>
      <c r="J1919" s="71"/>
      <c r="K1919" s="72"/>
      <c r="L1919" s="72"/>
      <c r="M1919" s="78"/>
      <c r="N1919" s="71"/>
      <c r="O1919" s="73"/>
      <c r="P1919" s="73"/>
      <c r="Q1919" s="73"/>
      <c r="R1919" s="85"/>
      <c r="S1919" s="73"/>
      <c r="T1919" s="85"/>
      <c r="U1919" s="73"/>
      <c r="V1919" s="85"/>
      <c r="W1919" s="73"/>
      <c r="X1919" s="73"/>
      <c r="Y1919" s="79"/>
      <c r="Z1919" s="71"/>
      <c r="AA1919" s="85"/>
      <c r="AB1919" s="85"/>
      <c r="AC1919" s="85"/>
      <c r="AD1919" s="85"/>
      <c r="AE1919" s="85"/>
      <c r="AF1919" s="85"/>
      <c r="AG1919" s="85"/>
      <c r="AH1919" s="85"/>
      <c r="AI1919" s="85"/>
      <c r="AJ1919" s="85"/>
      <c r="AK1919" s="85"/>
      <c r="AL1919" s="71"/>
      <c r="AM1919" s="68" t="str">
        <f t="shared" si="58"/>
        <v/>
      </c>
      <c r="AN1919" s="62" t="str">
        <f t="shared" si="59"/>
        <v/>
      </c>
    </row>
    <row r="1920" spans="2:40" ht="21" customHeight="1">
      <c r="B1920" s="78"/>
      <c r="C1920" s="78"/>
      <c r="D1920" s="78"/>
      <c r="E1920" s="177"/>
      <c r="F1920" s="79"/>
      <c r="G1920" s="71"/>
      <c r="H1920" s="71"/>
      <c r="I1920" s="71"/>
      <c r="J1920" s="71"/>
      <c r="K1920" s="72"/>
      <c r="L1920" s="72"/>
      <c r="M1920" s="78"/>
      <c r="N1920" s="71"/>
      <c r="O1920" s="73"/>
      <c r="P1920" s="73"/>
      <c r="Q1920" s="73"/>
      <c r="R1920" s="85"/>
      <c r="S1920" s="73"/>
      <c r="T1920" s="85"/>
      <c r="U1920" s="73"/>
      <c r="V1920" s="85"/>
      <c r="W1920" s="73"/>
      <c r="X1920" s="73"/>
      <c r="Y1920" s="79"/>
      <c r="Z1920" s="71"/>
      <c r="AA1920" s="85"/>
      <c r="AB1920" s="85"/>
      <c r="AC1920" s="85"/>
      <c r="AD1920" s="85"/>
      <c r="AE1920" s="85"/>
      <c r="AF1920" s="85"/>
      <c r="AG1920" s="85"/>
      <c r="AH1920" s="85"/>
      <c r="AI1920" s="85"/>
      <c r="AJ1920" s="85"/>
      <c r="AK1920" s="85"/>
      <c r="AL1920" s="71"/>
      <c r="AM1920" s="68" t="str">
        <f t="shared" si="58"/>
        <v/>
      </c>
      <c r="AN1920" s="62" t="str">
        <f t="shared" si="59"/>
        <v/>
      </c>
    </row>
    <row r="1921" spans="2:40" ht="21" customHeight="1">
      <c r="B1921" s="78"/>
      <c r="C1921" s="78"/>
      <c r="D1921" s="78"/>
      <c r="E1921" s="177"/>
      <c r="F1921" s="79"/>
      <c r="G1921" s="71"/>
      <c r="H1921" s="71"/>
      <c r="I1921" s="71"/>
      <c r="J1921" s="71"/>
      <c r="K1921" s="72"/>
      <c r="L1921" s="72"/>
      <c r="M1921" s="78"/>
      <c r="N1921" s="71"/>
      <c r="O1921" s="73"/>
      <c r="P1921" s="73"/>
      <c r="Q1921" s="73"/>
      <c r="R1921" s="85"/>
      <c r="S1921" s="73"/>
      <c r="T1921" s="85"/>
      <c r="U1921" s="73"/>
      <c r="V1921" s="85"/>
      <c r="W1921" s="73"/>
      <c r="X1921" s="73"/>
      <c r="Y1921" s="79"/>
      <c r="Z1921" s="71"/>
      <c r="AA1921" s="85"/>
      <c r="AB1921" s="85"/>
      <c r="AC1921" s="85"/>
      <c r="AD1921" s="85"/>
      <c r="AE1921" s="85"/>
      <c r="AF1921" s="85"/>
      <c r="AG1921" s="85"/>
      <c r="AH1921" s="85"/>
      <c r="AI1921" s="85"/>
      <c r="AJ1921" s="85"/>
      <c r="AK1921" s="85"/>
      <c r="AL1921" s="71"/>
      <c r="AM1921" s="68" t="str">
        <f t="shared" si="58"/>
        <v/>
      </c>
      <c r="AN1921" s="62" t="str">
        <f t="shared" si="59"/>
        <v/>
      </c>
    </row>
    <row r="1922" spans="2:40" ht="21" customHeight="1">
      <c r="B1922" s="78"/>
      <c r="C1922" s="78"/>
      <c r="D1922" s="78"/>
      <c r="E1922" s="177"/>
      <c r="F1922" s="79"/>
      <c r="G1922" s="71"/>
      <c r="H1922" s="71"/>
      <c r="I1922" s="71"/>
      <c r="J1922" s="71"/>
      <c r="K1922" s="72"/>
      <c r="L1922" s="72"/>
      <c r="M1922" s="78"/>
      <c r="N1922" s="71"/>
      <c r="O1922" s="73"/>
      <c r="P1922" s="73"/>
      <c r="Q1922" s="73"/>
      <c r="R1922" s="85"/>
      <c r="S1922" s="73"/>
      <c r="T1922" s="85"/>
      <c r="U1922" s="73"/>
      <c r="V1922" s="85"/>
      <c r="W1922" s="73"/>
      <c r="X1922" s="73"/>
      <c r="Y1922" s="79"/>
      <c r="Z1922" s="71"/>
      <c r="AA1922" s="85"/>
      <c r="AB1922" s="85"/>
      <c r="AC1922" s="85"/>
      <c r="AD1922" s="85"/>
      <c r="AE1922" s="85"/>
      <c r="AF1922" s="85"/>
      <c r="AG1922" s="85"/>
      <c r="AH1922" s="85"/>
      <c r="AI1922" s="85"/>
      <c r="AJ1922" s="85"/>
      <c r="AK1922" s="85"/>
      <c r="AL1922" s="71"/>
      <c r="AM1922" s="68" t="str">
        <f t="shared" si="58"/>
        <v/>
      </c>
      <c r="AN1922" s="62" t="str">
        <f t="shared" si="59"/>
        <v/>
      </c>
    </row>
    <row r="1923" spans="2:40" ht="21" customHeight="1">
      <c r="B1923" s="78"/>
      <c r="C1923" s="78"/>
      <c r="D1923" s="78"/>
      <c r="E1923" s="177"/>
      <c r="F1923" s="79"/>
      <c r="G1923" s="71"/>
      <c r="H1923" s="71"/>
      <c r="I1923" s="71"/>
      <c r="J1923" s="71"/>
      <c r="K1923" s="72"/>
      <c r="L1923" s="72"/>
      <c r="M1923" s="78"/>
      <c r="N1923" s="71"/>
      <c r="O1923" s="73"/>
      <c r="P1923" s="73"/>
      <c r="Q1923" s="73"/>
      <c r="R1923" s="85"/>
      <c r="S1923" s="73"/>
      <c r="T1923" s="85"/>
      <c r="U1923" s="73"/>
      <c r="V1923" s="85"/>
      <c r="W1923" s="73"/>
      <c r="X1923" s="73"/>
      <c r="Y1923" s="79"/>
      <c r="Z1923" s="71"/>
      <c r="AA1923" s="85"/>
      <c r="AB1923" s="85"/>
      <c r="AC1923" s="85"/>
      <c r="AD1923" s="85"/>
      <c r="AE1923" s="85"/>
      <c r="AF1923" s="85"/>
      <c r="AG1923" s="85"/>
      <c r="AH1923" s="85"/>
      <c r="AI1923" s="85"/>
      <c r="AJ1923" s="85"/>
      <c r="AK1923" s="85"/>
      <c r="AL1923" s="71"/>
      <c r="AM1923" s="68" t="str">
        <f t="shared" si="58"/>
        <v/>
      </c>
      <c r="AN1923" s="62" t="str">
        <f t="shared" si="59"/>
        <v/>
      </c>
    </row>
    <row r="1924" spans="2:40" ht="21" customHeight="1">
      <c r="B1924" s="78"/>
      <c r="C1924" s="78"/>
      <c r="D1924" s="78"/>
      <c r="E1924" s="177"/>
      <c r="F1924" s="79"/>
      <c r="G1924" s="71"/>
      <c r="H1924" s="71"/>
      <c r="I1924" s="71"/>
      <c r="J1924" s="71"/>
      <c r="K1924" s="72"/>
      <c r="L1924" s="72"/>
      <c r="M1924" s="78"/>
      <c r="N1924" s="71"/>
      <c r="O1924" s="73"/>
      <c r="P1924" s="73"/>
      <c r="Q1924" s="73"/>
      <c r="R1924" s="85"/>
      <c r="S1924" s="73"/>
      <c r="T1924" s="85"/>
      <c r="U1924" s="73"/>
      <c r="V1924" s="85"/>
      <c r="W1924" s="73"/>
      <c r="X1924" s="73"/>
      <c r="Y1924" s="79"/>
      <c r="Z1924" s="71"/>
      <c r="AA1924" s="85"/>
      <c r="AB1924" s="85"/>
      <c r="AC1924" s="85"/>
      <c r="AD1924" s="85"/>
      <c r="AE1924" s="85"/>
      <c r="AF1924" s="85"/>
      <c r="AG1924" s="85"/>
      <c r="AH1924" s="85"/>
      <c r="AI1924" s="85"/>
      <c r="AJ1924" s="85"/>
      <c r="AK1924" s="85"/>
      <c r="AL1924" s="71"/>
      <c r="AM1924" s="68" t="str">
        <f t="shared" si="58"/>
        <v/>
      </c>
      <c r="AN1924" s="62" t="str">
        <f t="shared" si="59"/>
        <v/>
      </c>
    </row>
    <row r="1925" spans="2:40" ht="21" customHeight="1">
      <c r="B1925" s="78"/>
      <c r="C1925" s="78"/>
      <c r="D1925" s="78"/>
      <c r="E1925" s="177"/>
      <c r="F1925" s="79"/>
      <c r="G1925" s="71"/>
      <c r="H1925" s="71"/>
      <c r="I1925" s="71"/>
      <c r="J1925" s="71"/>
      <c r="K1925" s="72"/>
      <c r="L1925" s="72"/>
      <c r="M1925" s="78"/>
      <c r="N1925" s="71"/>
      <c r="O1925" s="73"/>
      <c r="P1925" s="73"/>
      <c r="Q1925" s="73"/>
      <c r="R1925" s="85"/>
      <c r="S1925" s="73"/>
      <c r="T1925" s="85"/>
      <c r="U1925" s="73"/>
      <c r="V1925" s="85"/>
      <c r="W1925" s="73"/>
      <c r="X1925" s="73"/>
      <c r="Y1925" s="79"/>
      <c r="Z1925" s="71"/>
      <c r="AA1925" s="85"/>
      <c r="AB1925" s="85"/>
      <c r="AC1925" s="85"/>
      <c r="AD1925" s="85"/>
      <c r="AE1925" s="85"/>
      <c r="AF1925" s="85"/>
      <c r="AG1925" s="85"/>
      <c r="AH1925" s="85"/>
      <c r="AI1925" s="85"/>
      <c r="AJ1925" s="85"/>
      <c r="AK1925" s="85"/>
      <c r="AL1925" s="71"/>
      <c r="AM1925" s="68" t="str">
        <f t="shared" si="58"/>
        <v/>
      </c>
      <c r="AN1925" s="62" t="str">
        <f t="shared" si="59"/>
        <v/>
      </c>
    </row>
    <row r="1926" spans="2:40" ht="21" customHeight="1">
      <c r="B1926" s="78"/>
      <c r="C1926" s="78"/>
      <c r="D1926" s="78"/>
      <c r="E1926" s="177"/>
      <c r="F1926" s="79"/>
      <c r="G1926" s="71"/>
      <c r="H1926" s="71"/>
      <c r="I1926" s="71"/>
      <c r="J1926" s="71"/>
      <c r="K1926" s="72"/>
      <c r="L1926" s="72"/>
      <c r="M1926" s="78"/>
      <c r="N1926" s="71"/>
      <c r="O1926" s="73"/>
      <c r="P1926" s="73"/>
      <c r="Q1926" s="73"/>
      <c r="R1926" s="85"/>
      <c r="S1926" s="73"/>
      <c r="T1926" s="85"/>
      <c r="U1926" s="73"/>
      <c r="V1926" s="85"/>
      <c r="W1926" s="73"/>
      <c r="X1926" s="73"/>
      <c r="Y1926" s="79"/>
      <c r="Z1926" s="71"/>
      <c r="AA1926" s="85"/>
      <c r="AB1926" s="85"/>
      <c r="AC1926" s="85"/>
      <c r="AD1926" s="85"/>
      <c r="AE1926" s="85"/>
      <c r="AF1926" s="85"/>
      <c r="AG1926" s="85"/>
      <c r="AH1926" s="85"/>
      <c r="AI1926" s="85"/>
      <c r="AJ1926" s="85"/>
      <c r="AK1926" s="85"/>
      <c r="AL1926" s="71"/>
      <c r="AM1926" s="68" t="str">
        <f t="shared" si="58"/>
        <v/>
      </c>
      <c r="AN1926" s="62" t="str">
        <f t="shared" si="59"/>
        <v/>
      </c>
    </row>
    <row r="1927" spans="2:40" ht="21" customHeight="1">
      <c r="B1927" s="78"/>
      <c r="C1927" s="78"/>
      <c r="D1927" s="78"/>
      <c r="E1927" s="177"/>
      <c r="F1927" s="79"/>
      <c r="G1927" s="71"/>
      <c r="H1927" s="71"/>
      <c r="I1927" s="71"/>
      <c r="J1927" s="71"/>
      <c r="K1927" s="72"/>
      <c r="L1927" s="72"/>
      <c r="M1927" s="78"/>
      <c r="N1927" s="71"/>
      <c r="O1927" s="73"/>
      <c r="P1927" s="73"/>
      <c r="Q1927" s="73"/>
      <c r="R1927" s="85"/>
      <c r="S1927" s="73"/>
      <c r="T1927" s="85"/>
      <c r="U1927" s="73"/>
      <c r="V1927" s="85"/>
      <c r="W1927" s="73"/>
      <c r="X1927" s="73"/>
      <c r="Y1927" s="79"/>
      <c r="Z1927" s="71"/>
      <c r="AA1927" s="85"/>
      <c r="AB1927" s="85"/>
      <c r="AC1927" s="85"/>
      <c r="AD1927" s="85"/>
      <c r="AE1927" s="85"/>
      <c r="AF1927" s="85"/>
      <c r="AG1927" s="85"/>
      <c r="AH1927" s="85"/>
      <c r="AI1927" s="85"/>
      <c r="AJ1927" s="85"/>
      <c r="AK1927" s="85"/>
      <c r="AL1927" s="71"/>
      <c r="AM1927" s="68" t="str">
        <f t="shared" si="58"/>
        <v/>
      </c>
      <c r="AN1927" s="62" t="str">
        <f t="shared" si="59"/>
        <v/>
      </c>
    </row>
    <row r="1928" spans="2:40" ht="21" customHeight="1">
      <c r="B1928" s="78"/>
      <c r="C1928" s="78"/>
      <c r="D1928" s="78"/>
      <c r="E1928" s="177"/>
      <c r="F1928" s="79"/>
      <c r="G1928" s="71"/>
      <c r="H1928" s="71"/>
      <c r="I1928" s="71"/>
      <c r="J1928" s="71"/>
      <c r="K1928" s="72"/>
      <c r="L1928" s="72"/>
      <c r="M1928" s="78"/>
      <c r="N1928" s="71"/>
      <c r="O1928" s="73"/>
      <c r="P1928" s="73"/>
      <c r="Q1928" s="73"/>
      <c r="R1928" s="85"/>
      <c r="S1928" s="73"/>
      <c r="T1928" s="85"/>
      <c r="U1928" s="73"/>
      <c r="V1928" s="85"/>
      <c r="W1928" s="73"/>
      <c r="X1928" s="73"/>
      <c r="Y1928" s="79"/>
      <c r="Z1928" s="71"/>
      <c r="AA1928" s="85"/>
      <c r="AB1928" s="85"/>
      <c r="AC1928" s="85"/>
      <c r="AD1928" s="85"/>
      <c r="AE1928" s="85"/>
      <c r="AF1928" s="85"/>
      <c r="AG1928" s="85"/>
      <c r="AH1928" s="85"/>
      <c r="AI1928" s="85"/>
      <c r="AJ1928" s="85"/>
      <c r="AK1928" s="85"/>
      <c r="AL1928" s="71"/>
      <c r="AM1928" s="68" t="str">
        <f t="shared" si="58"/>
        <v/>
      </c>
      <c r="AN1928" s="62" t="str">
        <f t="shared" si="59"/>
        <v/>
      </c>
    </row>
    <row r="1929" spans="2:40" ht="21" customHeight="1">
      <c r="B1929" s="78"/>
      <c r="C1929" s="78"/>
      <c r="D1929" s="78"/>
      <c r="E1929" s="177"/>
      <c r="F1929" s="79"/>
      <c r="G1929" s="71"/>
      <c r="H1929" s="71"/>
      <c r="I1929" s="71"/>
      <c r="J1929" s="71"/>
      <c r="K1929" s="72"/>
      <c r="L1929" s="72"/>
      <c r="M1929" s="78"/>
      <c r="N1929" s="71"/>
      <c r="O1929" s="73"/>
      <c r="P1929" s="73"/>
      <c r="Q1929" s="73"/>
      <c r="R1929" s="85"/>
      <c r="S1929" s="73"/>
      <c r="T1929" s="85"/>
      <c r="U1929" s="73"/>
      <c r="V1929" s="85"/>
      <c r="W1929" s="73"/>
      <c r="X1929" s="73"/>
      <c r="Y1929" s="79"/>
      <c r="Z1929" s="71"/>
      <c r="AA1929" s="85"/>
      <c r="AB1929" s="85"/>
      <c r="AC1929" s="85"/>
      <c r="AD1929" s="85"/>
      <c r="AE1929" s="85"/>
      <c r="AF1929" s="85"/>
      <c r="AG1929" s="85"/>
      <c r="AH1929" s="85"/>
      <c r="AI1929" s="85"/>
      <c r="AJ1929" s="85"/>
      <c r="AK1929" s="85"/>
      <c r="AL1929" s="71"/>
      <c r="AM1929" s="68" t="str">
        <f t="shared" si="58"/>
        <v/>
      </c>
      <c r="AN1929" s="62" t="str">
        <f t="shared" si="59"/>
        <v/>
      </c>
    </row>
    <row r="1930" spans="2:40" ht="21" customHeight="1">
      <c r="B1930" s="78"/>
      <c r="C1930" s="78"/>
      <c r="D1930" s="78"/>
      <c r="E1930" s="177"/>
      <c r="F1930" s="79"/>
      <c r="G1930" s="71"/>
      <c r="H1930" s="71"/>
      <c r="I1930" s="71"/>
      <c r="J1930" s="71"/>
      <c r="K1930" s="72"/>
      <c r="L1930" s="72"/>
      <c r="M1930" s="78"/>
      <c r="N1930" s="71"/>
      <c r="O1930" s="73"/>
      <c r="P1930" s="73"/>
      <c r="Q1930" s="73"/>
      <c r="R1930" s="85"/>
      <c r="S1930" s="73"/>
      <c r="T1930" s="85"/>
      <c r="U1930" s="73"/>
      <c r="V1930" s="85"/>
      <c r="W1930" s="73"/>
      <c r="X1930" s="73"/>
      <c r="Y1930" s="79"/>
      <c r="Z1930" s="71"/>
      <c r="AA1930" s="85"/>
      <c r="AB1930" s="85"/>
      <c r="AC1930" s="85"/>
      <c r="AD1930" s="85"/>
      <c r="AE1930" s="85"/>
      <c r="AF1930" s="85"/>
      <c r="AG1930" s="85"/>
      <c r="AH1930" s="85"/>
      <c r="AI1930" s="85"/>
      <c r="AJ1930" s="85"/>
      <c r="AK1930" s="85"/>
      <c r="AL1930" s="71"/>
      <c r="AM1930" s="68" t="str">
        <f t="shared" si="58"/>
        <v/>
      </c>
      <c r="AN1930" s="62" t="str">
        <f t="shared" si="59"/>
        <v/>
      </c>
    </row>
    <row r="1931" spans="2:40" ht="21" customHeight="1">
      <c r="B1931" s="78"/>
      <c r="C1931" s="78"/>
      <c r="D1931" s="78"/>
      <c r="E1931" s="177"/>
      <c r="F1931" s="79"/>
      <c r="G1931" s="71"/>
      <c r="H1931" s="71"/>
      <c r="I1931" s="71"/>
      <c r="J1931" s="71"/>
      <c r="K1931" s="72"/>
      <c r="L1931" s="72"/>
      <c r="M1931" s="78"/>
      <c r="N1931" s="71"/>
      <c r="O1931" s="73"/>
      <c r="P1931" s="73"/>
      <c r="Q1931" s="73"/>
      <c r="R1931" s="85"/>
      <c r="S1931" s="73"/>
      <c r="T1931" s="85"/>
      <c r="U1931" s="73"/>
      <c r="V1931" s="85"/>
      <c r="W1931" s="73"/>
      <c r="X1931" s="73"/>
      <c r="Y1931" s="79"/>
      <c r="Z1931" s="71"/>
      <c r="AA1931" s="85"/>
      <c r="AB1931" s="85"/>
      <c r="AC1931" s="85"/>
      <c r="AD1931" s="85"/>
      <c r="AE1931" s="85"/>
      <c r="AF1931" s="85"/>
      <c r="AG1931" s="85"/>
      <c r="AH1931" s="85"/>
      <c r="AI1931" s="85"/>
      <c r="AJ1931" s="85"/>
      <c r="AK1931" s="85"/>
      <c r="AL1931" s="71"/>
      <c r="AM1931" s="68" t="str">
        <f t="shared" si="58"/>
        <v/>
      </c>
      <c r="AN1931" s="62" t="str">
        <f t="shared" si="59"/>
        <v/>
      </c>
    </row>
    <row r="1932" spans="2:40" ht="21" customHeight="1">
      <c r="B1932" s="78"/>
      <c r="C1932" s="78"/>
      <c r="D1932" s="78"/>
      <c r="E1932" s="177"/>
      <c r="F1932" s="79"/>
      <c r="G1932" s="71"/>
      <c r="H1932" s="71"/>
      <c r="I1932" s="71"/>
      <c r="J1932" s="71"/>
      <c r="K1932" s="72"/>
      <c r="L1932" s="72"/>
      <c r="M1932" s="78"/>
      <c r="N1932" s="71"/>
      <c r="O1932" s="73"/>
      <c r="P1932" s="73"/>
      <c r="Q1932" s="73"/>
      <c r="R1932" s="85"/>
      <c r="S1932" s="73"/>
      <c r="T1932" s="85"/>
      <c r="U1932" s="73"/>
      <c r="V1932" s="85"/>
      <c r="W1932" s="73"/>
      <c r="X1932" s="73"/>
      <c r="Y1932" s="79"/>
      <c r="Z1932" s="71"/>
      <c r="AA1932" s="85"/>
      <c r="AB1932" s="85"/>
      <c r="AC1932" s="85"/>
      <c r="AD1932" s="85"/>
      <c r="AE1932" s="85"/>
      <c r="AF1932" s="85"/>
      <c r="AG1932" s="85"/>
      <c r="AH1932" s="85"/>
      <c r="AI1932" s="85"/>
      <c r="AJ1932" s="85"/>
      <c r="AK1932" s="85"/>
      <c r="AL1932" s="71"/>
      <c r="AM1932" s="68" t="str">
        <f t="shared" ref="AM1932:AM1995" si="60">IF(AN1932&lt;&gt;"","Erreur","")</f>
        <v/>
      </c>
      <c r="AN1932" s="62" t="str">
        <f t="shared" si="59"/>
        <v/>
      </c>
    </row>
    <row r="1933" spans="2:40" ht="21" customHeight="1">
      <c r="B1933" s="78"/>
      <c r="C1933" s="78"/>
      <c r="D1933" s="78"/>
      <c r="E1933" s="177"/>
      <c r="F1933" s="79"/>
      <c r="G1933" s="71"/>
      <c r="H1933" s="71"/>
      <c r="I1933" s="71"/>
      <c r="J1933" s="71"/>
      <c r="K1933" s="72"/>
      <c r="L1933" s="72"/>
      <c r="M1933" s="78"/>
      <c r="N1933" s="71"/>
      <c r="O1933" s="73"/>
      <c r="P1933" s="73"/>
      <c r="Q1933" s="73"/>
      <c r="R1933" s="85"/>
      <c r="S1933" s="73"/>
      <c r="T1933" s="85"/>
      <c r="U1933" s="73"/>
      <c r="V1933" s="85"/>
      <c r="W1933" s="73"/>
      <c r="X1933" s="73"/>
      <c r="Y1933" s="79"/>
      <c r="Z1933" s="71"/>
      <c r="AA1933" s="85"/>
      <c r="AB1933" s="85"/>
      <c r="AC1933" s="85"/>
      <c r="AD1933" s="85"/>
      <c r="AE1933" s="85"/>
      <c r="AF1933" s="85"/>
      <c r="AG1933" s="85"/>
      <c r="AH1933" s="85"/>
      <c r="AI1933" s="85"/>
      <c r="AJ1933" s="85"/>
      <c r="AK1933" s="85"/>
      <c r="AL1933" s="71"/>
      <c r="AM1933" s="68" t="str">
        <f t="shared" si="60"/>
        <v/>
      </c>
      <c r="AN1933" s="62" t="str">
        <f t="shared" ref="AN1933:AN1996" si="61">IF(AND(B1933&lt;&gt;"",B1932=""),"La ligne précédente ne doit pas être vide",IF(AND(B1933&lt;&gt;"",OR(C1933="",D1933="",E1933="",F1933="",G1933="",H1933="",J1933="",N1933="")),"Veuillez compléter les informations d'identification du programme de cession en réassurance.",IF(AND(B1933="",OR(C1933&lt;&gt;"",D1933&lt;&gt;"",E1933&lt;&gt;"",F1933&lt;&gt;"",G1933&lt;&gt;"",H1933&lt;&gt;"",J1933&lt;&gt;"",N1933&lt;&gt;"")),"Veuillez compléter les informations d'identification du programme de cession en réassurance en colonne C0010.",IF(AND(B1933&lt;&gt;"",AL1933=""),"Veuillez sélectionner NA dans la liste de la colonne C0370 si vous n'avez rien à déclarer.",""))))</f>
        <v/>
      </c>
    </row>
    <row r="1934" spans="2:40" ht="21" customHeight="1">
      <c r="B1934" s="78"/>
      <c r="C1934" s="78"/>
      <c r="D1934" s="78"/>
      <c r="E1934" s="177"/>
      <c r="F1934" s="79"/>
      <c r="G1934" s="71"/>
      <c r="H1934" s="71"/>
      <c r="I1934" s="71"/>
      <c r="J1934" s="71"/>
      <c r="K1934" s="72"/>
      <c r="L1934" s="72"/>
      <c r="M1934" s="78"/>
      <c r="N1934" s="71"/>
      <c r="O1934" s="73"/>
      <c r="P1934" s="73"/>
      <c r="Q1934" s="73"/>
      <c r="R1934" s="85"/>
      <c r="S1934" s="73"/>
      <c r="T1934" s="85"/>
      <c r="U1934" s="73"/>
      <c r="V1934" s="85"/>
      <c r="W1934" s="73"/>
      <c r="X1934" s="73"/>
      <c r="Y1934" s="79"/>
      <c r="Z1934" s="71"/>
      <c r="AA1934" s="85"/>
      <c r="AB1934" s="85"/>
      <c r="AC1934" s="85"/>
      <c r="AD1934" s="85"/>
      <c r="AE1934" s="85"/>
      <c r="AF1934" s="85"/>
      <c r="AG1934" s="85"/>
      <c r="AH1934" s="85"/>
      <c r="AI1934" s="85"/>
      <c r="AJ1934" s="85"/>
      <c r="AK1934" s="85"/>
      <c r="AL1934" s="71"/>
      <c r="AM1934" s="68" t="str">
        <f t="shared" si="60"/>
        <v/>
      </c>
      <c r="AN1934" s="62" t="str">
        <f t="shared" si="61"/>
        <v/>
      </c>
    </row>
    <row r="1935" spans="2:40" ht="21" customHeight="1">
      <c r="B1935" s="78"/>
      <c r="C1935" s="78"/>
      <c r="D1935" s="78"/>
      <c r="E1935" s="177"/>
      <c r="F1935" s="79"/>
      <c r="G1935" s="71"/>
      <c r="H1935" s="71"/>
      <c r="I1935" s="71"/>
      <c r="J1935" s="71"/>
      <c r="K1935" s="72"/>
      <c r="L1935" s="72"/>
      <c r="M1935" s="78"/>
      <c r="N1935" s="71"/>
      <c r="O1935" s="73"/>
      <c r="P1935" s="73"/>
      <c r="Q1935" s="73"/>
      <c r="R1935" s="85"/>
      <c r="S1935" s="73"/>
      <c r="T1935" s="85"/>
      <c r="U1935" s="73"/>
      <c r="V1935" s="85"/>
      <c r="W1935" s="73"/>
      <c r="X1935" s="73"/>
      <c r="Y1935" s="79"/>
      <c r="Z1935" s="71"/>
      <c r="AA1935" s="85"/>
      <c r="AB1935" s="85"/>
      <c r="AC1935" s="85"/>
      <c r="AD1935" s="85"/>
      <c r="AE1935" s="85"/>
      <c r="AF1935" s="85"/>
      <c r="AG1935" s="85"/>
      <c r="AH1935" s="85"/>
      <c r="AI1935" s="85"/>
      <c r="AJ1935" s="85"/>
      <c r="AK1935" s="85"/>
      <c r="AL1935" s="71"/>
      <c r="AM1935" s="68" t="str">
        <f t="shared" si="60"/>
        <v/>
      </c>
      <c r="AN1935" s="62" t="str">
        <f t="shared" si="61"/>
        <v/>
      </c>
    </row>
    <row r="1936" spans="2:40" ht="21" customHeight="1">
      <c r="B1936" s="78"/>
      <c r="C1936" s="78"/>
      <c r="D1936" s="78"/>
      <c r="E1936" s="177"/>
      <c r="F1936" s="79"/>
      <c r="G1936" s="71"/>
      <c r="H1936" s="71"/>
      <c r="I1936" s="71"/>
      <c r="J1936" s="71"/>
      <c r="K1936" s="72"/>
      <c r="L1936" s="72"/>
      <c r="M1936" s="78"/>
      <c r="N1936" s="71"/>
      <c r="O1936" s="73"/>
      <c r="P1936" s="73"/>
      <c r="Q1936" s="73"/>
      <c r="R1936" s="85"/>
      <c r="S1936" s="73"/>
      <c r="T1936" s="85"/>
      <c r="U1936" s="73"/>
      <c r="V1936" s="85"/>
      <c r="W1936" s="73"/>
      <c r="X1936" s="73"/>
      <c r="Y1936" s="79"/>
      <c r="Z1936" s="71"/>
      <c r="AA1936" s="85"/>
      <c r="AB1936" s="85"/>
      <c r="AC1936" s="85"/>
      <c r="AD1936" s="85"/>
      <c r="AE1936" s="85"/>
      <c r="AF1936" s="85"/>
      <c r="AG1936" s="85"/>
      <c r="AH1936" s="85"/>
      <c r="AI1936" s="85"/>
      <c r="AJ1936" s="85"/>
      <c r="AK1936" s="85"/>
      <c r="AL1936" s="71"/>
      <c r="AM1936" s="68" t="str">
        <f t="shared" si="60"/>
        <v/>
      </c>
      <c r="AN1936" s="62" t="str">
        <f t="shared" si="61"/>
        <v/>
      </c>
    </row>
    <row r="1937" spans="2:40" ht="21" customHeight="1">
      <c r="B1937" s="78"/>
      <c r="C1937" s="78"/>
      <c r="D1937" s="78"/>
      <c r="E1937" s="177"/>
      <c r="F1937" s="79"/>
      <c r="G1937" s="71"/>
      <c r="H1937" s="71"/>
      <c r="I1937" s="71"/>
      <c r="J1937" s="71"/>
      <c r="K1937" s="72"/>
      <c r="L1937" s="72"/>
      <c r="M1937" s="78"/>
      <c r="N1937" s="71"/>
      <c r="O1937" s="73"/>
      <c r="P1937" s="73"/>
      <c r="Q1937" s="73"/>
      <c r="R1937" s="85"/>
      <c r="S1937" s="73"/>
      <c r="T1937" s="85"/>
      <c r="U1937" s="73"/>
      <c r="V1937" s="85"/>
      <c r="W1937" s="73"/>
      <c r="X1937" s="73"/>
      <c r="Y1937" s="79"/>
      <c r="Z1937" s="71"/>
      <c r="AA1937" s="85"/>
      <c r="AB1937" s="85"/>
      <c r="AC1937" s="85"/>
      <c r="AD1937" s="85"/>
      <c r="AE1937" s="85"/>
      <c r="AF1937" s="85"/>
      <c r="AG1937" s="85"/>
      <c r="AH1937" s="85"/>
      <c r="AI1937" s="85"/>
      <c r="AJ1937" s="85"/>
      <c r="AK1937" s="85"/>
      <c r="AL1937" s="71"/>
      <c r="AM1937" s="68" t="str">
        <f t="shared" si="60"/>
        <v/>
      </c>
      <c r="AN1937" s="62" t="str">
        <f t="shared" si="61"/>
        <v/>
      </c>
    </row>
    <row r="1938" spans="2:40" ht="21" customHeight="1">
      <c r="B1938" s="78"/>
      <c r="C1938" s="78"/>
      <c r="D1938" s="78"/>
      <c r="E1938" s="177"/>
      <c r="F1938" s="79"/>
      <c r="G1938" s="71"/>
      <c r="H1938" s="71"/>
      <c r="I1938" s="71"/>
      <c r="J1938" s="71"/>
      <c r="K1938" s="72"/>
      <c r="L1938" s="72"/>
      <c r="M1938" s="78"/>
      <c r="N1938" s="71"/>
      <c r="O1938" s="73"/>
      <c r="P1938" s="73"/>
      <c r="Q1938" s="73"/>
      <c r="R1938" s="85"/>
      <c r="S1938" s="73"/>
      <c r="T1938" s="85"/>
      <c r="U1938" s="73"/>
      <c r="V1938" s="85"/>
      <c r="W1938" s="73"/>
      <c r="X1938" s="73"/>
      <c r="Y1938" s="79"/>
      <c r="Z1938" s="71"/>
      <c r="AA1938" s="85"/>
      <c r="AB1938" s="85"/>
      <c r="AC1938" s="85"/>
      <c r="AD1938" s="85"/>
      <c r="AE1938" s="85"/>
      <c r="AF1938" s="85"/>
      <c r="AG1938" s="85"/>
      <c r="AH1938" s="85"/>
      <c r="AI1938" s="85"/>
      <c r="AJ1938" s="85"/>
      <c r="AK1938" s="85"/>
      <c r="AL1938" s="71"/>
      <c r="AM1938" s="68" t="str">
        <f t="shared" si="60"/>
        <v/>
      </c>
      <c r="AN1938" s="62" t="str">
        <f t="shared" si="61"/>
        <v/>
      </c>
    </row>
    <row r="1939" spans="2:40" ht="21" customHeight="1">
      <c r="B1939" s="78"/>
      <c r="C1939" s="78"/>
      <c r="D1939" s="78"/>
      <c r="E1939" s="177"/>
      <c r="F1939" s="79"/>
      <c r="G1939" s="71"/>
      <c r="H1939" s="71"/>
      <c r="I1939" s="71"/>
      <c r="J1939" s="71"/>
      <c r="K1939" s="72"/>
      <c r="L1939" s="72"/>
      <c r="M1939" s="78"/>
      <c r="N1939" s="71"/>
      <c r="O1939" s="73"/>
      <c r="P1939" s="73"/>
      <c r="Q1939" s="73"/>
      <c r="R1939" s="85"/>
      <c r="S1939" s="73"/>
      <c r="T1939" s="85"/>
      <c r="U1939" s="73"/>
      <c r="V1939" s="85"/>
      <c r="W1939" s="73"/>
      <c r="X1939" s="73"/>
      <c r="Y1939" s="79"/>
      <c r="Z1939" s="71"/>
      <c r="AA1939" s="85"/>
      <c r="AB1939" s="85"/>
      <c r="AC1939" s="85"/>
      <c r="AD1939" s="85"/>
      <c r="AE1939" s="85"/>
      <c r="AF1939" s="85"/>
      <c r="AG1939" s="85"/>
      <c r="AH1939" s="85"/>
      <c r="AI1939" s="85"/>
      <c r="AJ1939" s="85"/>
      <c r="AK1939" s="85"/>
      <c r="AL1939" s="71"/>
      <c r="AM1939" s="68" t="str">
        <f t="shared" si="60"/>
        <v/>
      </c>
      <c r="AN1939" s="62" t="str">
        <f t="shared" si="61"/>
        <v/>
      </c>
    </row>
    <row r="1940" spans="2:40" ht="21" customHeight="1">
      <c r="B1940" s="78"/>
      <c r="C1940" s="78"/>
      <c r="D1940" s="78"/>
      <c r="E1940" s="177"/>
      <c r="F1940" s="79"/>
      <c r="G1940" s="71"/>
      <c r="H1940" s="71"/>
      <c r="I1940" s="71"/>
      <c r="J1940" s="71"/>
      <c r="K1940" s="72"/>
      <c r="L1940" s="72"/>
      <c r="M1940" s="78"/>
      <c r="N1940" s="71"/>
      <c r="O1940" s="73"/>
      <c r="P1940" s="73"/>
      <c r="Q1940" s="73"/>
      <c r="R1940" s="85"/>
      <c r="S1940" s="73"/>
      <c r="T1940" s="85"/>
      <c r="U1940" s="73"/>
      <c r="V1940" s="85"/>
      <c r="W1940" s="73"/>
      <c r="X1940" s="73"/>
      <c r="Y1940" s="79"/>
      <c r="Z1940" s="71"/>
      <c r="AA1940" s="85"/>
      <c r="AB1940" s="85"/>
      <c r="AC1940" s="85"/>
      <c r="AD1940" s="85"/>
      <c r="AE1940" s="85"/>
      <c r="AF1940" s="85"/>
      <c r="AG1940" s="85"/>
      <c r="AH1940" s="85"/>
      <c r="AI1940" s="85"/>
      <c r="AJ1940" s="85"/>
      <c r="AK1940" s="85"/>
      <c r="AL1940" s="71"/>
      <c r="AM1940" s="68" t="str">
        <f t="shared" si="60"/>
        <v/>
      </c>
      <c r="AN1940" s="62" t="str">
        <f t="shared" si="61"/>
        <v/>
      </c>
    </row>
    <row r="1941" spans="2:40" ht="21" customHeight="1">
      <c r="B1941" s="78"/>
      <c r="C1941" s="78"/>
      <c r="D1941" s="78"/>
      <c r="E1941" s="177"/>
      <c r="F1941" s="79"/>
      <c r="G1941" s="71"/>
      <c r="H1941" s="71"/>
      <c r="I1941" s="71"/>
      <c r="J1941" s="71"/>
      <c r="K1941" s="72"/>
      <c r="L1941" s="72"/>
      <c r="M1941" s="78"/>
      <c r="N1941" s="71"/>
      <c r="O1941" s="73"/>
      <c r="P1941" s="73"/>
      <c r="Q1941" s="73"/>
      <c r="R1941" s="85"/>
      <c r="S1941" s="73"/>
      <c r="T1941" s="85"/>
      <c r="U1941" s="73"/>
      <c r="V1941" s="85"/>
      <c r="W1941" s="73"/>
      <c r="X1941" s="73"/>
      <c r="Y1941" s="79"/>
      <c r="Z1941" s="71"/>
      <c r="AA1941" s="85"/>
      <c r="AB1941" s="85"/>
      <c r="AC1941" s="85"/>
      <c r="AD1941" s="85"/>
      <c r="AE1941" s="85"/>
      <c r="AF1941" s="85"/>
      <c r="AG1941" s="85"/>
      <c r="AH1941" s="85"/>
      <c r="AI1941" s="85"/>
      <c r="AJ1941" s="85"/>
      <c r="AK1941" s="85"/>
      <c r="AL1941" s="71"/>
      <c r="AM1941" s="68" t="str">
        <f t="shared" si="60"/>
        <v/>
      </c>
      <c r="AN1941" s="62" t="str">
        <f t="shared" si="61"/>
        <v/>
      </c>
    </row>
    <row r="1942" spans="2:40" ht="21" customHeight="1">
      <c r="B1942" s="78"/>
      <c r="C1942" s="78"/>
      <c r="D1942" s="78"/>
      <c r="E1942" s="177"/>
      <c r="F1942" s="79"/>
      <c r="G1942" s="71"/>
      <c r="H1942" s="71"/>
      <c r="I1942" s="71"/>
      <c r="J1942" s="71"/>
      <c r="K1942" s="72"/>
      <c r="L1942" s="72"/>
      <c r="M1942" s="78"/>
      <c r="N1942" s="71"/>
      <c r="O1942" s="73"/>
      <c r="P1942" s="73"/>
      <c r="Q1942" s="73"/>
      <c r="R1942" s="85"/>
      <c r="S1942" s="73"/>
      <c r="T1942" s="85"/>
      <c r="U1942" s="73"/>
      <c r="V1942" s="85"/>
      <c r="W1942" s="73"/>
      <c r="X1942" s="73"/>
      <c r="Y1942" s="79"/>
      <c r="Z1942" s="71"/>
      <c r="AA1942" s="85"/>
      <c r="AB1942" s="85"/>
      <c r="AC1942" s="85"/>
      <c r="AD1942" s="85"/>
      <c r="AE1942" s="85"/>
      <c r="AF1942" s="85"/>
      <c r="AG1942" s="85"/>
      <c r="AH1942" s="85"/>
      <c r="AI1942" s="85"/>
      <c r="AJ1942" s="85"/>
      <c r="AK1942" s="85"/>
      <c r="AL1942" s="71"/>
      <c r="AM1942" s="68" t="str">
        <f t="shared" si="60"/>
        <v/>
      </c>
      <c r="AN1942" s="62" t="str">
        <f t="shared" si="61"/>
        <v/>
      </c>
    </row>
    <row r="1943" spans="2:40" ht="21" customHeight="1">
      <c r="B1943" s="78"/>
      <c r="C1943" s="78"/>
      <c r="D1943" s="78"/>
      <c r="E1943" s="177"/>
      <c r="F1943" s="79"/>
      <c r="G1943" s="71"/>
      <c r="H1943" s="71"/>
      <c r="I1943" s="71"/>
      <c r="J1943" s="71"/>
      <c r="K1943" s="72"/>
      <c r="L1943" s="72"/>
      <c r="M1943" s="78"/>
      <c r="N1943" s="71"/>
      <c r="O1943" s="73"/>
      <c r="P1943" s="73"/>
      <c r="Q1943" s="73"/>
      <c r="R1943" s="85"/>
      <c r="S1943" s="73"/>
      <c r="T1943" s="85"/>
      <c r="U1943" s="73"/>
      <c r="V1943" s="85"/>
      <c r="W1943" s="73"/>
      <c r="X1943" s="73"/>
      <c r="Y1943" s="79"/>
      <c r="Z1943" s="71"/>
      <c r="AA1943" s="85"/>
      <c r="AB1943" s="85"/>
      <c r="AC1943" s="85"/>
      <c r="AD1943" s="85"/>
      <c r="AE1943" s="85"/>
      <c r="AF1943" s="85"/>
      <c r="AG1943" s="85"/>
      <c r="AH1943" s="85"/>
      <c r="AI1943" s="85"/>
      <c r="AJ1943" s="85"/>
      <c r="AK1943" s="85"/>
      <c r="AL1943" s="71"/>
      <c r="AM1943" s="68" t="str">
        <f t="shared" si="60"/>
        <v/>
      </c>
      <c r="AN1943" s="62" t="str">
        <f t="shared" si="61"/>
        <v/>
      </c>
    </row>
    <row r="1944" spans="2:40" ht="21" customHeight="1">
      <c r="B1944" s="78"/>
      <c r="C1944" s="78"/>
      <c r="D1944" s="78"/>
      <c r="E1944" s="177"/>
      <c r="F1944" s="79"/>
      <c r="G1944" s="71"/>
      <c r="H1944" s="71"/>
      <c r="I1944" s="71"/>
      <c r="J1944" s="71"/>
      <c r="K1944" s="72"/>
      <c r="L1944" s="72"/>
      <c r="M1944" s="78"/>
      <c r="N1944" s="71"/>
      <c r="O1944" s="73"/>
      <c r="P1944" s="73"/>
      <c r="Q1944" s="73"/>
      <c r="R1944" s="85"/>
      <c r="S1944" s="73"/>
      <c r="T1944" s="85"/>
      <c r="U1944" s="73"/>
      <c r="V1944" s="85"/>
      <c r="W1944" s="73"/>
      <c r="X1944" s="73"/>
      <c r="Y1944" s="79"/>
      <c r="Z1944" s="71"/>
      <c r="AA1944" s="85"/>
      <c r="AB1944" s="85"/>
      <c r="AC1944" s="85"/>
      <c r="AD1944" s="85"/>
      <c r="AE1944" s="85"/>
      <c r="AF1944" s="85"/>
      <c r="AG1944" s="85"/>
      <c r="AH1944" s="85"/>
      <c r="AI1944" s="85"/>
      <c r="AJ1944" s="85"/>
      <c r="AK1944" s="85"/>
      <c r="AL1944" s="71"/>
      <c r="AM1944" s="68" t="str">
        <f t="shared" si="60"/>
        <v/>
      </c>
      <c r="AN1944" s="62" t="str">
        <f t="shared" si="61"/>
        <v/>
      </c>
    </row>
    <row r="1945" spans="2:40" ht="21" customHeight="1">
      <c r="B1945" s="78"/>
      <c r="C1945" s="78"/>
      <c r="D1945" s="78"/>
      <c r="E1945" s="177"/>
      <c r="F1945" s="79"/>
      <c r="G1945" s="71"/>
      <c r="H1945" s="71"/>
      <c r="I1945" s="71"/>
      <c r="J1945" s="71"/>
      <c r="K1945" s="72"/>
      <c r="L1945" s="72"/>
      <c r="M1945" s="78"/>
      <c r="N1945" s="71"/>
      <c r="O1945" s="73"/>
      <c r="P1945" s="73"/>
      <c r="Q1945" s="73"/>
      <c r="R1945" s="85"/>
      <c r="S1945" s="73"/>
      <c r="T1945" s="85"/>
      <c r="U1945" s="73"/>
      <c r="V1945" s="85"/>
      <c r="W1945" s="73"/>
      <c r="X1945" s="73"/>
      <c r="Y1945" s="79"/>
      <c r="Z1945" s="71"/>
      <c r="AA1945" s="85"/>
      <c r="AB1945" s="85"/>
      <c r="AC1945" s="85"/>
      <c r="AD1945" s="85"/>
      <c r="AE1945" s="85"/>
      <c r="AF1945" s="85"/>
      <c r="AG1945" s="85"/>
      <c r="AH1945" s="85"/>
      <c r="AI1945" s="85"/>
      <c r="AJ1945" s="85"/>
      <c r="AK1945" s="85"/>
      <c r="AL1945" s="71"/>
      <c r="AM1945" s="68" t="str">
        <f t="shared" si="60"/>
        <v/>
      </c>
      <c r="AN1945" s="62" t="str">
        <f t="shared" si="61"/>
        <v/>
      </c>
    </row>
    <row r="1946" spans="2:40" ht="21" customHeight="1">
      <c r="B1946" s="78"/>
      <c r="C1946" s="78"/>
      <c r="D1946" s="78"/>
      <c r="E1946" s="177"/>
      <c r="F1946" s="79"/>
      <c r="G1946" s="71"/>
      <c r="H1946" s="71"/>
      <c r="I1946" s="71"/>
      <c r="J1946" s="71"/>
      <c r="K1946" s="72"/>
      <c r="L1946" s="72"/>
      <c r="M1946" s="78"/>
      <c r="N1946" s="71"/>
      <c r="O1946" s="73"/>
      <c r="P1946" s="73"/>
      <c r="Q1946" s="73"/>
      <c r="R1946" s="85"/>
      <c r="S1946" s="73"/>
      <c r="T1946" s="85"/>
      <c r="U1946" s="73"/>
      <c r="V1946" s="85"/>
      <c r="W1946" s="73"/>
      <c r="X1946" s="73"/>
      <c r="Y1946" s="79"/>
      <c r="Z1946" s="71"/>
      <c r="AA1946" s="85"/>
      <c r="AB1946" s="85"/>
      <c r="AC1946" s="85"/>
      <c r="AD1946" s="85"/>
      <c r="AE1946" s="85"/>
      <c r="AF1946" s="85"/>
      <c r="AG1946" s="85"/>
      <c r="AH1946" s="85"/>
      <c r="AI1946" s="85"/>
      <c r="AJ1946" s="85"/>
      <c r="AK1946" s="85"/>
      <c r="AL1946" s="71"/>
      <c r="AM1946" s="68" t="str">
        <f t="shared" si="60"/>
        <v/>
      </c>
      <c r="AN1946" s="62" t="str">
        <f t="shared" si="61"/>
        <v/>
      </c>
    </row>
    <row r="1947" spans="2:40" ht="21" customHeight="1">
      <c r="B1947" s="78"/>
      <c r="C1947" s="78"/>
      <c r="D1947" s="78"/>
      <c r="E1947" s="177"/>
      <c r="F1947" s="79"/>
      <c r="G1947" s="71"/>
      <c r="H1947" s="71"/>
      <c r="I1947" s="71"/>
      <c r="J1947" s="71"/>
      <c r="K1947" s="72"/>
      <c r="L1947" s="72"/>
      <c r="M1947" s="78"/>
      <c r="N1947" s="71"/>
      <c r="O1947" s="73"/>
      <c r="P1947" s="73"/>
      <c r="Q1947" s="73"/>
      <c r="R1947" s="85"/>
      <c r="S1947" s="73"/>
      <c r="T1947" s="85"/>
      <c r="U1947" s="73"/>
      <c r="V1947" s="85"/>
      <c r="W1947" s="73"/>
      <c r="X1947" s="73"/>
      <c r="Y1947" s="79"/>
      <c r="Z1947" s="71"/>
      <c r="AA1947" s="85"/>
      <c r="AB1947" s="85"/>
      <c r="AC1947" s="85"/>
      <c r="AD1947" s="85"/>
      <c r="AE1947" s="85"/>
      <c r="AF1947" s="85"/>
      <c r="AG1947" s="85"/>
      <c r="AH1947" s="85"/>
      <c r="AI1947" s="85"/>
      <c r="AJ1947" s="85"/>
      <c r="AK1947" s="85"/>
      <c r="AL1947" s="71"/>
      <c r="AM1947" s="68" t="str">
        <f t="shared" si="60"/>
        <v/>
      </c>
      <c r="AN1947" s="62" t="str">
        <f t="shared" si="61"/>
        <v/>
      </c>
    </row>
    <row r="1948" spans="2:40" ht="21" customHeight="1">
      <c r="B1948" s="78"/>
      <c r="C1948" s="78"/>
      <c r="D1948" s="78"/>
      <c r="E1948" s="177"/>
      <c r="F1948" s="79"/>
      <c r="G1948" s="71"/>
      <c r="H1948" s="71"/>
      <c r="I1948" s="71"/>
      <c r="J1948" s="71"/>
      <c r="K1948" s="72"/>
      <c r="L1948" s="72"/>
      <c r="M1948" s="78"/>
      <c r="N1948" s="71"/>
      <c r="O1948" s="73"/>
      <c r="P1948" s="73"/>
      <c r="Q1948" s="73"/>
      <c r="R1948" s="85"/>
      <c r="S1948" s="73"/>
      <c r="T1948" s="85"/>
      <c r="U1948" s="73"/>
      <c r="V1948" s="85"/>
      <c r="W1948" s="73"/>
      <c r="X1948" s="73"/>
      <c r="Y1948" s="79"/>
      <c r="Z1948" s="71"/>
      <c r="AA1948" s="85"/>
      <c r="AB1948" s="85"/>
      <c r="AC1948" s="85"/>
      <c r="AD1948" s="85"/>
      <c r="AE1948" s="85"/>
      <c r="AF1948" s="85"/>
      <c r="AG1948" s="85"/>
      <c r="AH1948" s="85"/>
      <c r="AI1948" s="85"/>
      <c r="AJ1948" s="85"/>
      <c r="AK1948" s="85"/>
      <c r="AL1948" s="71"/>
      <c r="AM1948" s="68" t="str">
        <f t="shared" si="60"/>
        <v/>
      </c>
      <c r="AN1948" s="62" t="str">
        <f t="shared" si="61"/>
        <v/>
      </c>
    </row>
    <row r="1949" spans="2:40" ht="21" customHeight="1">
      <c r="B1949" s="78"/>
      <c r="C1949" s="78"/>
      <c r="D1949" s="78"/>
      <c r="E1949" s="177"/>
      <c r="F1949" s="79"/>
      <c r="G1949" s="71"/>
      <c r="H1949" s="71"/>
      <c r="I1949" s="71"/>
      <c r="J1949" s="71"/>
      <c r="K1949" s="72"/>
      <c r="L1949" s="72"/>
      <c r="M1949" s="78"/>
      <c r="N1949" s="71"/>
      <c r="O1949" s="73"/>
      <c r="P1949" s="73"/>
      <c r="Q1949" s="73"/>
      <c r="R1949" s="85"/>
      <c r="S1949" s="73"/>
      <c r="T1949" s="85"/>
      <c r="U1949" s="73"/>
      <c r="V1949" s="85"/>
      <c r="W1949" s="73"/>
      <c r="X1949" s="73"/>
      <c r="Y1949" s="79"/>
      <c r="Z1949" s="71"/>
      <c r="AA1949" s="85"/>
      <c r="AB1949" s="85"/>
      <c r="AC1949" s="85"/>
      <c r="AD1949" s="85"/>
      <c r="AE1949" s="85"/>
      <c r="AF1949" s="85"/>
      <c r="AG1949" s="85"/>
      <c r="AH1949" s="85"/>
      <c r="AI1949" s="85"/>
      <c r="AJ1949" s="85"/>
      <c r="AK1949" s="85"/>
      <c r="AL1949" s="71"/>
      <c r="AM1949" s="68" t="str">
        <f t="shared" si="60"/>
        <v/>
      </c>
      <c r="AN1949" s="62" t="str">
        <f t="shared" si="61"/>
        <v/>
      </c>
    </row>
    <row r="1950" spans="2:40" ht="21" customHeight="1">
      <c r="B1950" s="78"/>
      <c r="C1950" s="78"/>
      <c r="D1950" s="78"/>
      <c r="E1950" s="177"/>
      <c r="F1950" s="79"/>
      <c r="G1950" s="71"/>
      <c r="H1950" s="71"/>
      <c r="I1950" s="71"/>
      <c r="J1950" s="71"/>
      <c r="K1950" s="72"/>
      <c r="L1950" s="72"/>
      <c r="M1950" s="78"/>
      <c r="N1950" s="71"/>
      <c r="O1950" s="73"/>
      <c r="P1950" s="73"/>
      <c r="Q1950" s="73"/>
      <c r="R1950" s="85"/>
      <c r="S1950" s="73"/>
      <c r="T1950" s="85"/>
      <c r="U1950" s="73"/>
      <c r="V1950" s="85"/>
      <c r="W1950" s="73"/>
      <c r="X1950" s="73"/>
      <c r="Y1950" s="79"/>
      <c r="Z1950" s="71"/>
      <c r="AA1950" s="85"/>
      <c r="AB1950" s="85"/>
      <c r="AC1950" s="85"/>
      <c r="AD1950" s="85"/>
      <c r="AE1950" s="85"/>
      <c r="AF1950" s="85"/>
      <c r="AG1950" s="85"/>
      <c r="AH1950" s="85"/>
      <c r="AI1950" s="85"/>
      <c r="AJ1950" s="85"/>
      <c r="AK1950" s="85"/>
      <c r="AL1950" s="71"/>
      <c r="AM1950" s="68" t="str">
        <f t="shared" si="60"/>
        <v/>
      </c>
      <c r="AN1950" s="62" t="str">
        <f t="shared" si="61"/>
        <v/>
      </c>
    </row>
    <row r="1951" spans="2:40" ht="21" customHeight="1">
      <c r="B1951" s="78"/>
      <c r="C1951" s="78"/>
      <c r="D1951" s="78"/>
      <c r="E1951" s="177"/>
      <c r="F1951" s="79"/>
      <c r="G1951" s="71"/>
      <c r="H1951" s="71"/>
      <c r="I1951" s="71"/>
      <c r="J1951" s="71"/>
      <c r="K1951" s="72"/>
      <c r="L1951" s="72"/>
      <c r="M1951" s="78"/>
      <c r="N1951" s="71"/>
      <c r="O1951" s="73"/>
      <c r="P1951" s="73"/>
      <c r="Q1951" s="73"/>
      <c r="R1951" s="85"/>
      <c r="S1951" s="73"/>
      <c r="T1951" s="85"/>
      <c r="U1951" s="73"/>
      <c r="V1951" s="85"/>
      <c r="W1951" s="73"/>
      <c r="X1951" s="73"/>
      <c r="Y1951" s="79"/>
      <c r="Z1951" s="71"/>
      <c r="AA1951" s="85"/>
      <c r="AB1951" s="85"/>
      <c r="AC1951" s="85"/>
      <c r="AD1951" s="85"/>
      <c r="AE1951" s="85"/>
      <c r="AF1951" s="85"/>
      <c r="AG1951" s="85"/>
      <c r="AH1951" s="85"/>
      <c r="AI1951" s="85"/>
      <c r="AJ1951" s="85"/>
      <c r="AK1951" s="85"/>
      <c r="AL1951" s="71"/>
      <c r="AM1951" s="68" t="str">
        <f t="shared" si="60"/>
        <v/>
      </c>
      <c r="AN1951" s="62" t="str">
        <f t="shared" si="61"/>
        <v/>
      </c>
    </row>
    <row r="1952" spans="2:40" ht="21" customHeight="1">
      <c r="B1952" s="78"/>
      <c r="C1952" s="78"/>
      <c r="D1952" s="78"/>
      <c r="E1952" s="177"/>
      <c r="F1952" s="79"/>
      <c r="G1952" s="71"/>
      <c r="H1952" s="71"/>
      <c r="I1952" s="71"/>
      <c r="J1952" s="71"/>
      <c r="K1952" s="72"/>
      <c r="L1952" s="72"/>
      <c r="M1952" s="78"/>
      <c r="N1952" s="71"/>
      <c r="O1952" s="73"/>
      <c r="P1952" s="73"/>
      <c r="Q1952" s="73"/>
      <c r="R1952" s="85"/>
      <c r="S1952" s="73"/>
      <c r="T1952" s="85"/>
      <c r="U1952" s="73"/>
      <c r="V1952" s="85"/>
      <c r="W1952" s="73"/>
      <c r="X1952" s="73"/>
      <c r="Y1952" s="79"/>
      <c r="Z1952" s="71"/>
      <c r="AA1952" s="85"/>
      <c r="AB1952" s="85"/>
      <c r="AC1952" s="85"/>
      <c r="AD1952" s="85"/>
      <c r="AE1952" s="85"/>
      <c r="AF1952" s="85"/>
      <c r="AG1952" s="85"/>
      <c r="AH1952" s="85"/>
      <c r="AI1952" s="85"/>
      <c r="AJ1952" s="85"/>
      <c r="AK1952" s="85"/>
      <c r="AL1952" s="71"/>
      <c r="AM1952" s="68" t="str">
        <f t="shared" si="60"/>
        <v/>
      </c>
      <c r="AN1952" s="62" t="str">
        <f t="shared" si="61"/>
        <v/>
      </c>
    </row>
    <row r="1953" spans="2:40" ht="21" customHeight="1">
      <c r="B1953" s="78"/>
      <c r="C1953" s="78"/>
      <c r="D1953" s="78"/>
      <c r="E1953" s="177"/>
      <c r="F1953" s="79"/>
      <c r="G1953" s="71"/>
      <c r="H1953" s="71"/>
      <c r="I1953" s="71"/>
      <c r="J1953" s="71"/>
      <c r="K1953" s="72"/>
      <c r="L1953" s="72"/>
      <c r="M1953" s="78"/>
      <c r="N1953" s="71"/>
      <c r="O1953" s="73"/>
      <c r="P1953" s="73"/>
      <c r="Q1953" s="73"/>
      <c r="R1953" s="85"/>
      <c r="S1953" s="73"/>
      <c r="T1953" s="85"/>
      <c r="U1953" s="73"/>
      <c r="V1953" s="85"/>
      <c r="W1953" s="73"/>
      <c r="X1953" s="73"/>
      <c r="Y1953" s="79"/>
      <c r="Z1953" s="71"/>
      <c r="AA1953" s="85"/>
      <c r="AB1953" s="85"/>
      <c r="AC1953" s="85"/>
      <c r="AD1953" s="85"/>
      <c r="AE1953" s="85"/>
      <c r="AF1953" s="85"/>
      <c r="AG1953" s="85"/>
      <c r="AH1953" s="85"/>
      <c r="AI1953" s="85"/>
      <c r="AJ1953" s="85"/>
      <c r="AK1953" s="85"/>
      <c r="AL1953" s="71"/>
      <c r="AM1953" s="68" t="str">
        <f t="shared" si="60"/>
        <v/>
      </c>
      <c r="AN1953" s="62" t="str">
        <f t="shared" si="61"/>
        <v/>
      </c>
    </row>
    <row r="1954" spans="2:40" ht="21" customHeight="1">
      <c r="B1954" s="78"/>
      <c r="C1954" s="78"/>
      <c r="D1954" s="78"/>
      <c r="E1954" s="177"/>
      <c r="F1954" s="79"/>
      <c r="G1954" s="71"/>
      <c r="H1954" s="71"/>
      <c r="I1954" s="71"/>
      <c r="J1954" s="71"/>
      <c r="K1954" s="72"/>
      <c r="L1954" s="72"/>
      <c r="M1954" s="78"/>
      <c r="N1954" s="71"/>
      <c r="O1954" s="73"/>
      <c r="P1954" s="73"/>
      <c r="Q1954" s="73"/>
      <c r="R1954" s="85"/>
      <c r="S1954" s="73"/>
      <c r="T1954" s="85"/>
      <c r="U1954" s="73"/>
      <c r="V1954" s="85"/>
      <c r="W1954" s="73"/>
      <c r="X1954" s="73"/>
      <c r="Y1954" s="79"/>
      <c r="Z1954" s="71"/>
      <c r="AA1954" s="85"/>
      <c r="AB1954" s="85"/>
      <c r="AC1954" s="85"/>
      <c r="AD1954" s="85"/>
      <c r="AE1954" s="85"/>
      <c r="AF1954" s="85"/>
      <c r="AG1954" s="85"/>
      <c r="AH1954" s="85"/>
      <c r="AI1954" s="85"/>
      <c r="AJ1954" s="85"/>
      <c r="AK1954" s="85"/>
      <c r="AL1954" s="71"/>
      <c r="AM1954" s="68" t="str">
        <f t="shared" si="60"/>
        <v/>
      </c>
      <c r="AN1954" s="62" t="str">
        <f t="shared" si="61"/>
        <v/>
      </c>
    </row>
    <row r="1955" spans="2:40" ht="21" customHeight="1">
      <c r="B1955" s="78"/>
      <c r="C1955" s="78"/>
      <c r="D1955" s="78"/>
      <c r="E1955" s="177"/>
      <c r="F1955" s="79"/>
      <c r="G1955" s="71"/>
      <c r="H1955" s="71"/>
      <c r="I1955" s="71"/>
      <c r="J1955" s="71"/>
      <c r="K1955" s="72"/>
      <c r="L1955" s="72"/>
      <c r="M1955" s="78"/>
      <c r="N1955" s="71"/>
      <c r="O1955" s="73"/>
      <c r="P1955" s="73"/>
      <c r="Q1955" s="73"/>
      <c r="R1955" s="85"/>
      <c r="S1955" s="73"/>
      <c r="T1955" s="85"/>
      <c r="U1955" s="73"/>
      <c r="V1955" s="85"/>
      <c r="W1955" s="73"/>
      <c r="X1955" s="73"/>
      <c r="Y1955" s="79"/>
      <c r="Z1955" s="71"/>
      <c r="AA1955" s="85"/>
      <c r="AB1955" s="85"/>
      <c r="AC1955" s="85"/>
      <c r="AD1955" s="85"/>
      <c r="AE1955" s="85"/>
      <c r="AF1955" s="85"/>
      <c r="AG1955" s="85"/>
      <c r="AH1955" s="85"/>
      <c r="AI1955" s="85"/>
      <c r="AJ1955" s="85"/>
      <c r="AK1955" s="85"/>
      <c r="AL1955" s="71"/>
      <c r="AM1955" s="68" t="str">
        <f t="shared" si="60"/>
        <v/>
      </c>
      <c r="AN1955" s="62" t="str">
        <f t="shared" si="61"/>
        <v/>
      </c>
    </row>
    <row r="1956" spans="2:40" ht="21" customHeight="1">
      <c r="B1956" s="78"/>
      <c r="C1956" s="78"/>
      <c r="D1956" s="78"/>
      <c r="E1956" s="177"/>
      <c r="F1956" s="79"/>
      <c r="G1956" s="71"/>
      <c r="H1956" s="71"/>
      <c r="I1956" s="71"/>
      <c r="J1956" s="71"/>
      <c r="K1956" s="72"/>
      <c r="L1956" s="72"/>
      <c r="M1956" s="78"/>
      <c r="N1956" s="71"/>
      <c r="O1956" s="73"/>
      <c r="P1956" s="73"/>
      <c r="Q1956" s="73"/>
      <c r="R1956" s="85"/>
      <c r="S1956" s="73"/>
      <c r="T1956" s="85"/>
      <c r="U1956" s="73"/>
      <c r="V1956" s="85"/>
      <c r="W1956" s="73"/>
      <c r="X1956" s="73"/>
      <c r="Y1956" s="79"/>
      <c r="Z1956" s="71"/>
      <c r="AA1956" s="85"/>
      <c r="AB1956" s="85"/>
      <c r="AC1956" s="85"/>
      <c r="AD1956" s="85"/>
      <c r="AE1956" s="85"/>
      <c r="AF1956" s="85"/>
      <c r="AG1956" s="85"/>
      <c r="AH1956" s="85"/>
      <c r="AI1956" s="85"/>
      <c r="AJ1956" s="85"/>
      <c r="AK1956" s="85"/>
      <c r="AL1956" s="71"/>
      <c r="AM1956" s="68" t="str">
        <f t="shared" si="60"/>
        <v/>
      </c>
      <c r="AN1956" s="62" t="str">
        <f t="shared" si="61"/>
        <v/>
      </c>
    </row>
    <row r="1957" spans="2:40" ht="21" customHeight="1">
      <c r="B1957" s="78"/>
      <c r="C1957" s="78"/>
      <c r="D1957" s="78"/>
      <c r="E1957" s="177"/>
      <c r="F1957" s="79"/>
      <c r="G1957" s="71"/>
      <c r="H1957" s="71"/>
      <c r="I1957" s="71"/>
      <c r="J1957" s="71"/>
      <c r="K1957" s="72"/>
      <c r="L1957" s="72"/>
      <c r="M1957" s="78"/>
      <c r="N1957" s="71"/>
      <c r="O1957" s="73"/>
      <c r="P1957" s="73"/>
      <c r="Q1957" s="73"/>
      <c r="R1957" s="85"/>
      <c r="S1957" s="73"/>
      <c r="T1957" s="85"/>
      <c r="U1957" s="73"/>
      <c r="V1957" s="85"/>
      <c r="W1957" s="73"/>
      <c r="X1957" s="73"/>
      <c r="Y1957" s="79"/>
      <c r="Z1957" s="71"/>
      <c r="AA1957" s="85"/>
      <c r="AB1957" s="85"/>
      <c r="AC1957" s="85"/>
      <c r="AD1957" s="85"/>
      <c r="AE1957" s="85"/>
      <c r="AF1957" s="85"/>
      <c r="AG1957" s="85"/>
      <c r="AH1957" s="85"/>
      <c r="AI1957" s="85"/>
      <c r="AJ1957" s="85"/>
      <c r="AK1957" s="85"/>
      <c r="AL1957" s="71"/>
      <c r="AM1957" s="68" t="str">
        <f t="shared" si="60"/>
        <v/>
      </c>
      <c r="AN1957" s="62" t="str">
        <f t="shared" si="61"/>
        <v/>
      </c>
    </row>
    <row r="1958" spans="2:40" ht="21" customHeight="1">
      <c r="B1958" s="78"/>
      <c r="C1958" s="78"/>
      <c r="D1958" s="78"/>
      <c r="E1958" s="177"/>
      <c r="F1958" s="79"/>
      <c r="G1958" s="71"/>
      <c r="H1958" s="71"/>
      <c r="I1958" s="71"/>
      <c r="J1958" s="71"/>
      <c r="K1958" s="72"/>
      <c r="L1958" s="72"/>
      <c r="M1958" s="78"/>
      <c r="N1958" s="71"/>
      <c r="O1958" s="73"/>
      <c r="P1958" s="73"/>
      <c r="Q1958" s="73"/>
      <c r="R1958" s="85"/>
      <c r="S1958" s="73"/>
      <c r="T1958" s="85"/>
      <c r="U1958" s="73"/>
      <c r="V1958" s="85"/>
      <c r="W1958" s="73"/>
      <c r="X1958" s="73"/>
      <c r="Y1958" s="79"/>
      <c r="Z1958" s="71"/>
      <c r="AA1958" s="85"/>
      <c r="AB1958" s="85"/>
      <c r="AC1958" s="85"/>
      <c r="AD1958" s="85"/>
      <c r="AE1958" s="85"/>
      <c r="AF1958" s="85"/>
      <c r="AG1958" s="85"/>
      <c r="AH1958" s="85"/>
      <c r="AI1958" s="85"/>
      <c r="AJ1958" s="85"/>
      <c r="AK1958" s="85"/>
      <c r="AL1958" s="71"/>
      <c r="AM1958" s="68" t="str">
        <f t="shared" si="60"/>
        <v/>
      </c>
      <c r="AN1958" s="62" t="str">
        <f t="shared" si="61"/>
        <v/>
      </c>
    </row>
    <row r="1959" spans="2:40" ht="21" customHeight="1">
      <c r="B1959" s="78"/>
      <c r="C1959" s="78"/>
      <c r="D1959" s="78"/>
      <c r="E1959" s="177"/>
      <c r="F1959" s="79"/>
      <c r="G1959" s="71"/>
      <c r="H1959" s="71"/>
      <c r="I1959" s="71"/>
      <c r="J1959" s="71"/>
      <c r="K1959" s="72"/>
      <c r="L1959" s="72"/>
      <c r="M1959" s="78"/>
      <c r="N1959" s="71"/>
      <c r="O1959" s="73"/>
      <c r="P1959" s="73"/>
      <c r="Q1959" s="73"/>
      <c r="R1959" s="85"/>
      <c r="S1959" s="73"/>
      <c r="T1959" s="85"/>
      <c r="U1959" s="73"/>
      <c r="V1959" s="85"/>
      <c r="W1959" s="73"/>
      <c r="X1959" s="73"/>
      <c r="Y1959" s="79"/>
      <c r="Z1959" s="71"/>
      <c r="AA1959" s="85"/>
      <c r="AB1959" s="85"/>
      <c r="AC1959" s="85"/>
      <c r="AD1959" s="85"/>
      <c r="AE1959" s="85"/>
      <c r="AF1959" s="85"/>
      <c r="AG1959" s="85"/>
      <c r="AH1959" s="85"/>
      <c r="AI1959" s="85"/>
      <c r="AJ1959" s="85"/>
      <c r="AK1959" s="85"/>
      <c r="AL1959" s="71"/>
      <c r="AM1959" s="68" t="str">
        <f t="shared" si="60"/>
        <v/>
      </c>
      <c r="AN1959" s="62" t="str">
        <f t="shared" si="61"/>
        <v/>
      </c>
    </row>
    <row r="1960" spans="2:40" ht="21" customHeight="1">
      <c r="B1960" s="78"/>
      <c r="C1960" s="78"/>
      <c r="D1960" s="78"/>
      <c r="E1960" s="177"/>
      <c r="F1960" s="79"/>
      <c r="G1960" s="71"/>
      <c r="H1960" s="71"/>
      <c r="I1960" s="71"/>
      <c r="J1960" s="71"/>
      <c r="K1960" s="72"/>
      <c r="L1960" s="72"/>
      <c r="M1960" s="78"/>
      <c r="N1960" s="71"/>
      <c r="O1960" s="73"/>
      <c r="P1960" s="73"/>
      <c r="Q1960" s="73"/>
      <c r="R1960" s="85"/>
      <c r="S1960" s="73"/>
      <c r="T1960" s="85"/>
      <c r="U1960" s="73"/>
      <c r="V1960" s="85"/>
      <c r="W1960" s="73"/>
      <c r="X1960" s="73"/>
      <c r="Y1960" s="79"/>
      <c r="Z1960" s="71"/>
      <c r="AA1960" s="85"/>
      <c r="AB1960" s="85"/>
      <c r="AC1960" s="85"/>
      <c r="AD1960" s="85"/>
      <c r="AE1960" s="85"/>
      <c r="AF1960" s="85"/>
      <c r="AG1960" s="85"/>
      <c r="AH1960" s="85"/>
      <c r="AI1960" s="85"/>
      <c r="AJ1960" s="85"/>
      <c r="AK1960" s="85"/>
      <c r="AL1960" s="71"/>
      <c r="AM1960" s="68" t="str">
        <f t="shared" si="60"/>
        <v/>
      </c>
      <c r="AN1960" s="62" t="str">
        <f t="shared" si="61"/>
        <v/>
      </c>
    </row>
    <row r="1961" spans="2:40" ht="21" customHeight="1">
      <c r="B1961" s="78"/>
      <c r="C1961" s="78"/>
      <c r="D1961" s="78"/>
      <c r="E1961" s="177"/>
      <c r="F1961" s="79"/>
      <c r="G1961" s="71"/>
      <c r="H1961" s="71"/>
      <c r="I1961" s="71"/>
      <c r="J1961" s="71"/>
      <c r="K1961" s="72"/>
      <c r="L1961" s="72"/>
      <c r="M1961" s="78"/>
      <c r="N1961" s="71"/>
      <c r="O1961" s="73"/>
      <c r="P1961" s="73"/>
      <c r="Q1961" s="73"/>
      <c r="R1961" s="85"/>
      <c r="S1961" s="73"/>
      <c r="T1961" s="85"/>
      <c r="U1961" s="73"/>
      <c r="V1961" s="85"/>
      <c r="W1961" s="73"/>
      <c r="X1961" s="73"/>
      <c r="Y1961" s="79"/>
      <c r="Z1961" s="71"/>
      <c r="AA1961" s="85"/>
      <c r="AB1961" s="85"/>
      <c r="AC1961" s="85"/>
      <c r="AD1961" s="85"/>
      <c r="AE1961" s="85"/>
      <c r="AF1961" s="85"/>
      <c r="AG1961" s="85"/>
      <c r="AH1961" s="85"/>
      <c r="AI1961" s="85"/>
      <c r="AJ1961" s="85"/>
      <c r="AK1961" s="85"/>
      <c r="AL1961" s="71"/>
      <c r="AM1961" s="68" t="str">
        <f t="shared" si="60"/>
        <v/>
      </c>
      <c r="AN1961" s="62" t="str">
        <f t="shared" si="61"/>
        <v/>
      </c>
    </row>
    <row r="1962" spans="2:40" ht="21" customHeight="1">
      <c r="B1962" s="78"/>
      <c r="C1962" s="78"/>
      <c r="D1962" s="78"/>
      <c r="E1962" s="177"/>
      <c r="F1962" s="79"/>
      <c r="G1962" s="71"/>
      <c r="H1962" s="71"/>
      <c r="I1962" s="71"/>
      <c r="J1962" s="71"/>
      <c r="K1962" s="72"/>
      <c r="L1962" s="72"/>
      <c r="M1962" s="78"/>
      <c r="N1962" s="71"/>
      <c r="O1962" s="73"/>
      <c r="P1962" s="73"/>
      <c r="Q1962" s="73"/>
      <c r="R1962" s="85"/>
      <c r="S1962" s="73"/>
      <c r="T1962" s="85"/>
      <c r="U1962" s="73"/>
      <c r="V1962" s="85"/>
      <c r="W1962" s="73"/>
      <c r="X1962" s="73"/>
      <c r="Y1962" s="79"/>
      <c r="Z1962" s="71"/>
      <c r="AA1962" s="85"/>
      <c r="AB1962" s="85"/>
      <c r="AC1962" s="85"/>
      <c r="AD1962" s="85"/>
      <c r="AE1962" s="85"/>
      <c r="AF1962" s="85"/>
      <c r="AG1962" s="85"/>
      <c r="AH1962" s="85"/>
      <c r="AI1962" s="85"/>
      <c r="AJ1962" s="85"/>
      <c r="AK1962" s="85"/>
      <c r="AL1962" s="71"/>
      <c r="AM1962" s="68" t="str">
        <f t="shared" si="60"/>
        <v/>
      </c>
      <c r="AN1962" s="62" t="str">
        <f t="shared" si="61"/>
        <v/>
      </c>
    </row>
    <row r="1963" spans="2:40" ht="21" customHeight="1">
      <c r="B1963" s="78"/>
      <c r="C1963" s="78"/>
      <c r="D1963" s="78"/>
      <c r="E1963" s="177"/>
      <c r="F1963" s="79"/>
      <c r="G1963" s="71"/>
      <c r="H1963" s="71"/>
      <c r="I1963" s="71"/>
      <c r="J1963" s="71"/>
      <c r="K1963" s="72"/>
      <c r="L1963" s="72"/>
      <c r="M1963" s="78"/>
      <c r="N1963" s="71"/>
      <c r="O1963" s="73"/>
      <c r="P1963" s="73"/>
      <c r="Q1963" s="73"/>
      <c r="R1963" s="85"/>
      <c r="S1963" s="73"/>
      <c r="T1963" s="85"/>
      <c r="U1963" s="73"/>
      <c r="V1963" s="85"/>
      <c r="W1963" s="73"/>
      <c r="X1963" s="73"/>
      <c r="Y1963" s="79"/>
      <c r="Z1963" s="71"/>
      <c r="AA1963" s="85"/>
      <c r="AB1963" s="85"/>
      <c r="AC1963" s="85"/>
      <c r="AD1963" s="85"/>
      <c r="AE1963" s="85"/>
      <c r="AF1963" s="85"/>
      <c r="AG1963" s="85"/>
      <c r="AH1963" s="85"/>
      <c r="AI1963" s="85"/>
      <c r="AJ1963" s="85"/>
      <c r="AK1963" s="85"/>
      <c r="AL1963" s="71"/>
      <c r="AM1963" s="68" t="str">
        <f t="shared" si="60"/>
        <v/>
      </c>
      <c r="AN1963" s="62" t="str">
        <f t="shared" si="61"/>
        <v/>
      </c>
    </row>
    <row r="1964" spans="2:40" ht="21" customHeight="1">
      <c r="B1964" s="78"/>
      <c r="C1964" s="78"/>
      <c r="D1964" s="78"/>
      <c r="E1964" s="177"/>
      <c r="F1964" s="79"/>
      <c r="G1964" s="71"/>
      <c r="H1964" s="71"/>
      <c r="I1964" s="71"/>
      <c r="J1964" s="71"/>
      <c r="K1964" s="72"/>
      <c r="L1964" s="72"/>
      <c r="M1964" s="78"/>
      <c r="N1964" s="71"/>
      <c r="O1964" s="73"/>
      <c r="P1964" s="73"/>
      <c r="Q1964" s="73"/>
      <c r="R1964" s="85"/>
      <c r="S1964" s="73"/>
      <c r="T1964" s="85"/>
      <c r="U1964" s="73"/>
      <c r="V1964" s="85"/>
      <c r="W1964" s="73"/>
      <c r="X1964" s="73"/>
      <c r="Y1964" s="79"/>
      <c r="Z1964" s="71"/>
      <c r="AA1964" s="85"/>
      <c r="AB1964" s="85"/>
      <c r="AC1964" s="85"/>
      <c r="AD1964" s="85"/>
      <c r="AE1964" s="85"/>
      <c r="AF1964" s="85"/>
      <c r="AG1964" s="85"/>
      <c r="AH1964" s="85"/>
      <c r="AI1964" s="85"/>
      <c r="AJ1964" s="85"/>
      <c r="AK1964" s="85"/>
      <c r="AL1964" s="71"/>
      <c r="AM1964" s="68" t="str">
        <f t="shared" si="60"/>
        <v/>
      </c>
      <c r="AN1964" s="62" t="str">
        <f t="shared" si="61"/>
        <v/>
      </c>
    </row>
    <row r="1965" spans="2:40" ht="21" customHeight="1">
      <c r="B1965" s="78"/>
      <c r="C1965" s="78"/>
      <c r="D1965" s="78"/>
      <c r="E1965" s="177"/>
      <c r="F1965" s="79"/>
      <c r="G1965" s="71"/>
      <c r="H1965" s="71"/>
      <c r="I1965" s="71"/>
      <c r="J1965" s="71"/>
      <c r="K1965" s="72"/>
      <c r="L1965" s="72"/>
      <c r="M1965" s="78"/>
      <c r="N1965" s="71"/>
      <c r="O1965" s="73"/>
      <c r="P1965" s="73"/>
      <c r="Q1965" s="73"/>
      <c r="R1965" s="85"/>
      <c r="S1965" s="73"/>
      <c r="T1965" s="85"/>
      <c r="U1965" s="73"/>
      <c r="V1965" s="85"/>
      <c r="W1965" s="73"/>
      <c r="X1965" s="73"/>
      <c r="Y1965" s="79"/>
      <c r="Z1965" s="71"/>
      <c r="AA1965" s="85"/>
      <c r="AB1965" s="85"/>
      <c r="AC1965" s="85"/>
      <c r="AD1965" s="85"/>
      <c r="AE1965" s="85"/>
      <c r="AF1965" s="85"/>
      <c r="AG1965" s="85"/>
      <c r="AH1965" s="85"/>
      <c r="AI1965" s="85"/>
      <c r="AJ1965" s="85"/>
      <c r="AK1965" s="85"/>
      <c r="AL1965" s="71"/>
      <c r="AM1965" s="68" t="str">
        <f t="shared" si="60"/>
        <v/>
      </c>
      <c r="AN1965" s="62" t="str">
        <f t="shared" si="61"/>
        <v/>
      </c>
    </row>
    <row r="1966" spans="2:40" ht="21" customHeight="1">
      <c r="B1966" s="78"/>
      <c r="C1966" s="78"/>
      <c r="D1966" s="78"/>
      <c r="E1966" s="177"/>
      <c r="F1966" s="79"/>
      <c r="G1966" s="71"/>
      <c r="H1966" s="71"/>
      <c r="I1966" s="71"/>
      <c r="J1966" s="71"/>
      <c r="K1966" s="72"/>
      <c r="L1966" s="72"/>
      <c r="M1966" s="78"/>
      <c r="N1966" s="71"/>
      <c r="O1966" s="73"/>
      <c r="P1966" s="73"/>
      <c r="Q1966" s="73"/>
      <c r="R1966" s="85"/>
      <c r="S1966" s="73"/>
      <c r="T1966" s="85"/>
      <c r="U1966" s="73"/>
      <c r="V1966" s="85"/>
      <c r="W1966" s="73"/>
      <c r="X1966" s="73"/>
      <c r="Y1966" s="79"/>
      <c r="Z1966" s="71"/>
      <c r="AA1966" s="85"/>
      <c r="AB1966" s="85"/>
      <c r="AC1966" s="85"/>
      <c r="AD1966" s="85"/>
      <c r="AE1966" s="85"/>
      <c r="AF1966" s="85"/>
      <c r="AG1966" s="85"/>
      <c r="AH1966" s="85"/>
      <c r="AI1966" s="85"/>
      <c r="AJ1966" s="85"/>
      <c r="AK1966" s="85"/>
      <c r="AL1966" s="71"/>
      <c r="AM1966" s="68" t="str">
        <f t="shared" si="60"/>
        <v/>
      </c>
      <c r="AN1966" s="62" t="str">
        <f t="shared" si="61"/>
        <v/>
      </c>
    </row>
    <row r="1967" spans="2:40" ht="21" customHeight="1">
      <c r="B1967" s="78"/>
      <c r="C1967" s="78"/>
      <c r="D1967" s="78"/>
      <c r="E1967" s="177"/>
      <c r="F1967" s="79"/>
      <c r="G1967" s="71"/>
      <c r="H1967" s="71"/>
      <c r="I1967" s="71"/>
      <c r="J1967" s="71"/>
      <c r="K1967" s="72"/>
      <c r="L1967" s="72"/>
      <c r="M1967" s="78"/>
      <c r="N1967" s="71"/>
      <c r="O1967" s="73"/>
      <c r="P1967" s="73"/>
      <c r="Q1967" s="73"/>
      <c r="R1967" s="85"/>
      <c r="S1967" s="73"/>
      <c r="T1967" s="85"/>
      <c r="U1967" s="73"/>
      <c r="V1967" s="85"/>
      <c r="W1967" s="73"/>
      <c r="X1967" s="73"/>
      <c r="Y1967" s="79"/>
      <c r="Z1967" s="71"/>
      <c r="AA1967" s="85"/>
      <c r="AB1967" s="85"/>
      <c r="AC1967" s="85"/>
      <c r="AD1967" s="85"/>
      <c r="AE1967" s="85"/>
      <c r="AF1967" s="85"/>
      <c r="AG1967" s="85"/>
      <c r="AH1967" s="85"/>
      <c r="AI1967" s="85"/>
      <c r="AJ1967" s="85"/>
      <c r="AK1967" s="85"/>
      <c r="AL1967" s="71"/>
      <c r="AM1967" s="68" t="str">
        <f t="shared" si="60"/>
        <v/>
      </c>
      <c r="AN1967" s="62" t="str">
        <f t="shared" si="61"/>
        <v/>
      </c>
    </row>
    <row r="1968" spans="2:40" ht="21" customHeight="1">
      <c r="B1968" s="78"/>
      <c r="C1968" s="78"/>
      <c r="D1968" s="78"/>
      <c r="E1968" s="177"/>
      <c r="F1968" s="79"/>
      <c r="G1968" s="71"/>
      <c r="H1968" s="71"/>
      <c r="I1968" s="71"/>
      <c r="J1968" s="71"/>
      <c r="K1968" s="72"/>
      <c r="L1968" s="72"/>
      <c r="M1968" s="78"/>
      <c r="N1968" s="71"/>
      <c r="O1968" s="73"/>
      <c r="P1968" s="73"/>
      <c r="Q1968" s="73"/>
      <c r="R1968" s="85"/>
      <c r="S1968" s="73"/>
      <c r="T1968" s="85"/>
      <c r="U1968" s="73"/>
      <c r="V1968" s="85"/>
      <c r="W1968" s="73"/>
      <c r="X1968" s="73"/>
      <c r="Y1968" s="79"/>
      <c r="Z1968" s="71"/>
      <c r="AA1968" s="85"/>
      <c r="AB1968" s="85"/>
      <c r="AC1968" s="85"/>
      <c r="AD1968" s="85"/>
      <c r="AE1968" s="85"/>
      <c r="AF1968" s="85"/>
      <c r="AG1968" s="85"/>
      <c r="AH1968" s="85"/>
      <c r="AI1968" s="85"/>
      <c r="AJ1968" s="85"/>
      <c r="AK1968" s="85"/>
      <c r="AL1968" s="71"/>
      <c r="AM1968" s="68" t="str">
        <f t="shared" si="60"/>
        <v/>
      </c>
      <c r="AN1968" s="62" t="str">
        <f t="shared" si="61"/>
        <v/>
      </c>
    </row>
    <row r="1969" spans="2:40" ht="21" customHeight="1">
      <c r="B1969" s="78"/>
      <c r="C1969" s="78"/>
      <c r="D1969" s="78"/>
      <c r="E1969" s="177"/>
      <c r="F1969" s="79"/>
      <c r="G1969" s="71"/>
      <c r="H1969" s="71"/>
      <c r="I1969" s="71"/>
      <c r="J1969" s="71"/>
      <c r="K1969" s="72"/>
      <c r="L1969" s="72"/>
      <c r="M1969" s="78"/>
      <c r="N1969" s="71"/>
      <c r="O1969" s="73"/>
      <c r="P1969" s="73"/>
      <c r="Q1969" s="73"/>
      <c r="R1969" s="85"/>
      <c r="S1969" s="73"/>
      <c r="T1969" s="85"/>
      <c r="U1969" s="73"/>
      <c r="V1969" s="85"/>
      <c r="W1969" s="73"/>
      <c r="X1969" s="73"/>
      <c r="Y1969" s="79"/>
      <c r="Z1969" s="71"/>
      <c r="AA1969" s="85"/>
      <c r="AB1969" s="85"/>
      <c r="AC1969" s="85"/>
      <c r="AD1969" s="85"/>
      <c r="AE1969" s="85"/>
      <c r="AF1969" s="85"/>
      <c r="AG1969" s="85"/>
      <c r="AH1969" s="85"/>
      <c r="AI1969" s="85"/>
      <c r="AJ1969" s="85"/>
      <c r="AK1969" s="85"/>
      <c r="AL1969" s="71"/>
      <c r="AM1969" s="68" t="str">
        <f t="shared" si="60"/>
        <v/>
      </c>
      <c r="AN1969" s="62" t="str">
        <f t="shared" si="61"/>
        <v/>
      </c>
    </row>
    <row r="1970" spans="2:40" ht="21" customHeight="1">
      <c r="B1970" s="78"/>
      <c r="C1970" s="78"/>
      <c r="D1970" s="78"/>
      <c r="E1970" s="177"/>
      <c r="F1970" s="79"/>
      <c r="G1970" s="71"/>
      <c r="H1970" s="71"/>
      <c r="I1970" s="71"/>
      <c r="J1970" s="71"/>
      <c r="K1970" s="72"/>
      <c r="L1970" s="72"/>
      <c r="M1970" s="78"/>
      <c r="N1970" s="71"/>
      <c r="O1970" s="73"/>
      <c r="P1970" s="73"/>
      <c r="Q1970" s="73"/>
      <c r="R1970" s="85"/>
      <c r="S1970" s="73"/>
      <c r="T1970" s="85"/>
      <c r="U1970" s="73"/>
      <c r="V1970" s="85"/>
      <c r="W1970" s="73"/>
      <c r="X1970" s="73"/>
      <c r="Y1970" s="79"/>
      <c r="Z1970" s="71"/>
      <c r="AA1970" s="85"/>
      <c r="AB1970" s="85"/>
      <c r="AC1970" s="85"/>
      <c r="AD1970" s="85"/>
      <c r="AE1970" s="85"/>
      <c r="AF1970" s="85"/>
      <c r="AG1970" s="85"/>
      <c r="AH1970" s="85"/>
      <c r="AI1970" s="85"/>
      <c r="AJ1970" s="85"/>
      <c r="AK1970" s="85"/>
      <c r="AL1970" s="71"/>
      <c r="AM1970" s="68" t="str">
        <f t="shared" si="60"/>
        <v/>
      </c>
      <c r="AN1970" s="62" t="str">
        <f t="shared" si="61"/>
        <v/>
      </c>
    </row>
    <row r="1971" spans="2:40" ht="21" customHeight="1">
      <c r="B1971" s="78"/>
      <c r="C1971" s="78"/>
      <c r="D1971" s="78"/>
      <c r="E1971" s="177"/>
      <c r="F1971" s="79"/>
      <c r="G1971" s="71"/>
      <c r="H1971" s="71"/>
      <c r="I1971" s="71"/>
      <c r="J1971" s="71"/>
      <c r="K1971" s="72"/>
      <c r="L1971" s="72"/>
      <c r="M1971" s="78"/>
      <c r="N1971" s="71"/>
      <c r="O1971" s="73"/>
      <c r="P1971" s="73"/>
      <c r="Q1971" s="73"/>
      <c r="R1971" s="85"/>
      <c r="S1971" s="73"/>
      <c r="T1971" s="85"/>
      <c r="U1971" s="73"/>
      <c r="V1971" s="85"/>
      <c r="W1971" s="73"/>
      <c r="X1971" s="73"/>
      <c r="Y1971" s="79"/>
      <c r="Z1971" s="71"/>
      <c r="AA1971" s="85"/>
      <c r="AB1971" s="85"/>
      <c r="AC1971" s="85"/>
      <c r="AD1971" s="85"/>
      <c r="AE1971" s="85"/>
      <c r="AF1971" s="85"/>
      <c r="AG1971" s="85"/>
      <c r="AH1971" s="85"/>
      <c r="AI1971" s="85"/>
      <c r="AJ1971" s="85"/>
      <c r="AK1971" s="85"/>
      <c r="AL1971" s="71"/>
      <c r="AM1971" s="68" t="str">
        <f t="shared" si="60"/>
        <v/>
      </c>
      <c r="AN1971" s="62" t="str">
        <f t="shared" si="61"/>
        <v/>
      </c>
    </row>
    <row r="1972" spans="2:40" ht="21" customHeight="1">
      <c r="B1972" s="78"/>
      <c r="C1972" s="78"/>
      <c r="D1972" s="78"/>
      <c r="E1972" s="177"/>
      <c r="F1972" s="79"/>
      <c r="G1972" s="71"/>
      <c r="H1972" s="71"/>
      <c r="I1972" s="71"/>
      <c r="J1972" s="71"/>
      <c r="K1972" s="72"/>
      <c r="L1972" s="72"/>
      <c r="M1972" s="78"/>
      <c r="N1972" s="71"/>
      <c r="O1972" s="73"/>
      <c r="P1972" s="73"/>
      <c r="Q1972" s="73"/>
      <c r="R1972" s="85"/>
      <c r="S1972" s="73"/>
      <c r="T1972" s="85"/>
      <c r="U1972" s="73"/>
      <c r="V1972" s="85"/>
      <c r="W1972" s="73"/>
      <c r="X1972" s="73"/>
      <c r="Y1972" s="79"/>
      <c r="Z1972" s="71"/>
      <c r="AA1972" s="85"/>
      <c r="AB1972" s="85"/>
      <c r="AC1972" s="85"/>
      <c r="AD1972" s="85"/>
      <c r="AE1972" s="85"/>
      <c r="AF1972" s="85"/>
      <c r="AG1972" s="85"/>
      <c r="AH1972" s="85"/>
      <c r="AI1972" s="85"/>
      <c r="AJ1972" s="85"/>
      <c r="AK1972" s="85"/>
      <c r="AL1972" s="71"/>
      <c r="AM1972" s="68" t="str">
        <f t="shared" si="60"/>
        <v/>
      </c>
      <c r="AN1972" s="62" t="str">
        <f t="shared" si="61"/>
        <v/>
      </c>
    </row>
    <row r="1973" spans="2:40" ht="21" customHeight="1">
      <c r="B1973" s="78"/>
      <c r="C1973" s="78"/>
      <c r="D1973" s="78"/>
      <c r="E1973" s="177"/>
      <c r="F1973" s="79"/>
      <c r="G1973" s="71"/>
      <c r="H1973" s="71"/>
      <c r="I1973" s="71"/>
      <c r="J1973" s="71"/>
      <c r="K1973" s="72"/>
      <c r="L1973" s="72"/>
      <c r="M1973" s="78"/>
      <c r="N1973" s="71"/>
      <c r="O1973" s="73"/>
      <c r="P1973" s="73"/>
      <c r="Q1973" s="73"/>
      <c r="R1973" s="85"/>
      <c r="S1973" s="73"/>
      <c r="T1973" s="85"/>
      <c r="U1973" s="73"/>
      <c r="V1973" s="85"/>
      <c r="W1973" s="73"/>
      <c r="X1973" s="73"/>
      <c r="Y1973" s="79"/>
      <c r="Z1973" s="71"/>
      <c r="AA1973" s="85"/>
      <c r="AB1973" s="85"/>
      <c r="AC1973" s="85"/>
      <c r="AD1973" s="85"/>
      <c r="AE1973" s="85"/>
      <c r="AF1973" s="85"/>
      <c r="AG1973" s="85"/>
      <c r="AH1973" s="85"/>
      <c r="AI1973" s="85"/>
      <c r="AJ1973" s="85"/>
      <c r="AK1973" s="85"/>
      <c r="AL1973" s="71"/>
      <c r="AM1973" s="68" t="str">
        <f t="shared" si="60"/>
        <v/>
      </c>
      <c r="AN1973" s="62" t="str">
        <f t="shared" si="61"/>
        <v/>
      </c>
    </row>
    <row r="1974" spans="2:40" ht="21" customHeight="1">
      <c r="B1974" s="78"/>
      <c r="C1974" s="78"/>
      <c r="D1974" s="78"/>
      <c r="E1974" s="177"/>
      <c r="F1974" s="79"/>
      <c r="G1974" s="71"/>
      <c r="H1974" s="71"/>
      <c r="I1974" s="71"/>
      <c r="J1974" s="71"/>
      <c r="K1974" s="72"/>
      <c r="L1974" s="72"/>
      <c r="M1974" s="78"/>
      <c r="N1974" s="71"/>
      <c r="O1974" s="73"/>
      <c r="P1974" s="73"/>
      <c r="Q1974" s="73"/>
      <c r="R1974" s="85"/>
      <c r="S1974" s="73"/>
      <c r="T1974" s="85"/>
      <c r="U1974" s="73"/>
      <c r="V1974" s="85"/>
      <c r="W1974" s="73"/>
      <c r="X1974" s="73"/>
      <c r="Y1974" s="79"/>
      <c r="Z1974" s="71"/>
      <c r="AA1974" s="85"/>
      <c r="AB1974" s="85"/>
      <c r="AC1974" s="85"/>
      <c r="AD1974" s="85"/>
      <c r="AE1974" s="85"/>
      <c r="AF1974" s="85"/>
      <c r="AG1974" s="85"/>
      <c r="AH1974" s="85"/>
      <c r="AI1974" s="85"/>
      <c r="AJ1974" s="85"/>
      <c r="AK1974" s="85"/>
      <c r="AL1974" s="71"/>
      <c r="AM1974" s="68" t="str">
        <f t="shared" si="60"/>
        <v/>
      </c>
      <c r="AN1974" s="62" t="str">
        <f t="shared" si="61"/>
        <v/>
      </c>
    </row>
    <row r="1975" spans="2:40" ht="21" customHeight="1">
      <c r="B1975" s="78"/>
      <c r="C1975" s="78"/>
      <c r="D1975" s="78"/>
      <c r="E1975" s="177"/>
      <c r="F1975" s="79"/>
      <c r="G1975" s="71"/>
      <c r="H1975" s="71"/>
      <c r="I1975" s="71"/>
      <c r="J1975" s="71"/>
      <c r="K1975" s="72"/>
      <c r="L1975" s="72"/>
      <c r="M1975" s="78"/>
      <c r="N1975" s="71"/>
      <c r="O1975" s="73"/>
      <c r="P1975" s="73"/>
      <c r="Q1975" s="73"/>
      <c r="R1975" s="85"/>
      <c r="S1975" s="73"/>
      <c r="T1975" s="85"/>
      <c r="U1975" s="73"/>
      <c r="V1975" s="85"/>
      <c r="W1975" s="73"/>
      <c r="X1975" s="73"/>
      <c r="Y1975" s="79"/>
      <c r="Z1975" s="71"/>
      <c r="AA1975" s="85"/>
      <c r="AB1975" s="85"/>
      <c r="AC1975" s="85"/>
      <c r="AD1975" s="85"/>
      <c r="AE1975" s="85"/>
      <c r="AF1975" s="85"/>
      <c r="AG1975" s="85"/>
      <c r="AH1975" s="85"/>
      <c r="AI1975" s="85"/>
      <c r="AJ1975" s="85"/>
      <c r="AK1975" s="85"/>
      <c r="AL1975" s="71"/>
      <c r="AM1975" s="68" t="str">
        <f t="shared" si="60"/>
        <v/>
      </c>
      <c r="AN1975" s="62" t="str">
        <f t="shared" si="61"/>
        <v/>
      </c>
    </row>
    <row r="1976" spans="2:40" ht="21" customHeight="1">
      <c r="B1976" s="78"/>
      <c r="C1976" s="78"/>
      <c r="D1976" s="78"/>
      <c r="E1976" s="177"/>
      <c r="F1976" s="79"/>
      <c r="G1976" s="71"/>
      <c r="H1976" s="71"/>
      <c r="I1976" s="71"/>
      <c r="J1976" s="71"/>
      <c r="K1976" s="72"/>
      <c r="L1976" s="72"/>
      <c r="M1976" s="78"/>
      <c r="N1976" s="71"/>
      <c r="O1976" s="73"/>
      <c r="P1976" s="73"/>
      <c r="Q1976" s="73"/>
      <c r="R1976" s="85"/>
      <c r="S1976" s="73"/>
      <c r="T1976" s="85"/>
      <c r="U1976" s="73"/>
      <c r="V1976" s="85"/>
      <c r="W1976" s="73"/>
      <c r="X1976" s="73"/>
      <c r="Y1976" s="79"/>
      <c r="Z1976" s="71"/>
      <c r="AA1976" s="85"/>
      <c r="AB1976" s="85"/>
      <c r="AC1976" s="85"/>
      <c r="AD1976" s="85"/>
      <c r="AE1976" s="85"/>
      <c r="AF1976" s="85"/>
      <c r="AG1976" s="85"/>
      <c r="AH1976" s="85"/>
      <c r="AI1976" s="85"/>
      <c r="AJ1976" s="85"/>
      <c r="AK1976" s="85"/>
      <c r="AL1976" s="71"/>
      <c r="AM1976" s="68" t="str">
        <f t="shared" si="60"/>
        <v/>
      </c>
      <c r="AN1976" s="62" t="str">
        <f t="shared" si="61"/>
        <v/>
      </c>
    </row>
    <row r="1977" spans="2:40" ht="21" customHeight="1">
      <c r="B1977" s="78"/>
      <c r="C1977" s="78"/>
      <c r="D1977" s="78"/>
      <c r="E1977" s="177"/>
      <c r="F1977" s="79"/>
      <c r="G1977" s="71"/>
      <c r="H1977" s="71"/>
      <c r="I1977" s="71"/>
      <c r="J1977" s="71"/>
      <c r="K1977" s="72"/>
      <c r="L1977" s="72"/>
      <c r="M1977" s="78"/>
      <c r="N1977" s="71"/>
      <c r="O1977" s="73"/>
      <c r="P1977" s="73"/>
      <c r="Q1977" s="73"/>
      <c r="R1977" s="85"/>
      <c r="S1977" s="73"/>
      <c r="T1977" s="85"/>
      <c r="U1977" s="73"/>
      <c r="V1977" s="85"/>
      <c r="W1977" s="73"/>
      <c r="X1977" s="73"/>
      <c r="Y1977" s="79"/>
      <c r="Z1977" s="71"/>
      <c r="AA1977" s="85"/>
      <c r="AB1977" s="85"/>
      <c r="AC1977" s="85"/>
      <c r="AD1977" s="85"/>
      <c r="AE1977" s="85"/>
      <c r="AF1977" s="85"/>
      <c r="AG1977" s="85"/>
      <c r="AH1977" s="85"/>
      <c r="AI1977" s="85"/>
      <c r="AJ1977" s="85"/>
      <c r="AK1977" s="85"/>
      <c r="AL1977" s="71"/>
      <c r="AM1977" s="68" t="str">
        <f t="shared" si="60"/>
        <v/>
      </c>
      <c r="AN1977" s="62" t="str">
        <f t="shared" si="61"/>
        <v/>
      </c>
    </row>
    <row r="1978" spans="2:40" ht="21" customHeight="1">
      <c r="B1978" s="78"/>
      <c r="C1978" s="78"/>
      <c r="D1978" s="78"/>
      <c r="E1978" s="177"/>
      <c r="F1978" s="79"/>
      <c r="G1978" s="71"/>
      <c r="H1978" s="71"/>
      <c r="I1978" s="71"/>
      <c r="J1978" s="71"/>
      <c r="K1978" s="72"/>
      <c r="L1978" s="72"/>
      <c r="M1978" s="78"/>
      <c r="N1978" s="71"/>
      <c r="O1978" s="73"/>
      <c r="P1978" s="73"/>
      <c r="Q1978" s="73"/>
      <c r="R1978" s="85"/>
      <c r="S1978" s="73"/>
      <c r="T1978" s="85"/>
      <c r="U1978" s="73"/>
      <c r="V1978" s="85"/>
      <c r="W1978" s="73"/>
      <c r="X1978" s="73"/>
      <c r="Y1978" s="79"/>
      <c r="Z1978" s="71"/>
      <c r="AA1978" s="85"/>
      <c r="AB1978" s="85"/>
      <c r="AC1978" s="85"/>
      <c r="AD1978" s="85"/>
      <c r="AE1978" s="85"/>
      <c r="AF1978" s="85"/>
      <c r="AG1978" s="85"/>
      <c r="AH1978" s="85"/>
      <c r="AI1978" s="85"/>
      <c r="AJ1978" s="85"/>
      <c r="AK1978" s="85"/>
      <c r="AL1978" s="71"/>
      <c r="AM1978" s="68" t="str">
        <f t="shared" si="60"/>
        <v/>
      </c>
      <c r="AN1978" s="62" t="str">
        <f t="shared" si="61"/>
        <v/>
      </c>
    </row>
    <row r="1979" spans="2:40" ht="21" customHeight="1">
      <c r="B1979" s="78"/>
      <c r="C1979" s="78"/>
      <c r="D1979" s="78"/>
      <c r="E1979" s="177"/>
      <c r="F1979" s="79"/>
      <c r="G1979" s="71"/>
      <c r="H1979" s="71"/>
      <c r="I1979" s="71"/>
      <c r="J1979" s="71"/>
      <c r="K1979" s="72"/>
      <c r="L1979" s="72"/>
      <c r="M1979" s="78"/>
      <c r="N1979" s="71"/>
      <c r="O1979" s="73"/>
      <c r="P1979" s="73"/>
      <c r="Q1979" s="73"/>
      <c r="R1979" s="85"/>
      <c r="S1979" s="73"/>
      <c r="T1979" s="85"/>
      <c r="U1979" s="73"/>
      <c r="V1979" s="85"/>
      <c r="W1979" s="73"/>
      <c r="X1979" s="73"/>
      <c r="Y1979" s="79"/>
      <c r="Z1979" s="71"/>
      <c r="AA1979" s="85"/>
      <c r="AB1979" s="85"/>
      <c r="AC1979" s="85"/>
      <c r="AD1979" s="85"/>
      <c r="AE1979" s="85"/>
      <c r="AF1979" s="85"/>
      <c r="AG1979" s="85"/>
      <c r="AH1979" s="85"/>
      <c r="AI1979" s="85"/>
      <c r="AJ1979" s="85"/>
      <c r="AK1979" s="85"/>
      <c r="AL1979" s="71"/>
      <c r="AM1979" s="68" t="str">
        <f t="shared" si="60"/>
        <v/>
      </c>
      <c r="AN1979" s="62" t="str">
        <f t="shared" si="61"/>
        <v/>
      </c>
    </row>
    <row r="1980" spans="2:40" ht="21" customHeight="1">
      <c r="B1980" s="78"/>
      <c r="C1980" s="78"/>
      <c r="D1980" s="78"/>
      <c r="E1980" s="177"/>
      <c r="F1980" s="79"/>
      <c r="G1980" s="71"/>
      <c r="H1980" s="71"/>
      <c r="I1980" s="71"/>
      <c r="J1980" s="71"/>
      <c r="K1980" s="72"/>
      <c r="L1980" s="72"/>
      <c r="M1980" s="78"/>
      <c r="N1980" s="71"/>
      <c r="O1980" s="73"/>
      <c r="P1980" s="73"/>
      <c r="Q1980" s="73"/>
      <c r="R1980" s="85"/>
      <c r="S1980" s="73"/>
      <c r="T1980" s="85"/>
      <c r="U1980" s="73"/>
      <c r="V1980" s="85"/>
      <c r="W1980" s="73"/>
      <c r="X1980" s="73"/>
      <c r="Y1980" s="79"/>
      <c r="Z1980" s="71"/>
      <c r="AA1980" s="85"/>
      <c r="AB1980" s="85"/>
      <c r="AC1980" s="85"/>
      <c r="AD1980" s="85"/>
      <c r="AE1980" s="85"/>
      <c r="AF1980" s="85"/>
      <c r="AG1980" s="85"/>
      <c r="AH1980" s="85"/>
      <c r="AI1980" s="85"/>
      <c r="AJ1980" s="85"/>
      <c r="AK1980" s="85"/>
      <c r="AL1980" s="71"/>
      <c r="AM1980" s="68" t="str">
        <f t="shared" si="60"/>
        <v/>
      </c>
      <c r="AN1980" s="62" t="str">
        <f t="shared" si="61"/>
        <v/>
      </c>
    </row>
    <row r="1981" spans="2:40" ht="21" customHeight="1">
      <c r="B1981" s="78"/>
      <c r="C1981" s="78"/>
      <c r="D1981" s="78"/>
      <c r="E1981" s="177"/>
      <c r="F1981" s="79"/>
      <c r="G1981" s="71"/>
      <c r="H1981" s="71"/>
      <c r="I1981" s="71"/>
      <c r="J1981" s="71"/>
      <c r="K1981" s="72"/>
      <c r="L1981" s="72"/>
      <c r="M1981" s="78"/>
      <c r="N1981" s="71"/>
      <c r="O1981" s="73"/>
      <c r="P1981" s="73"/>
      <c r="Q1981" s="73"/>
      <c r="R1981" s="85"/>
      <c r="S1981" s="73"/>
      <c r="T1981" s="85"/>
      <c r="U1981" s="73"/>
      <c r="V1981" s="85"/>
      <c r="W1981" s="73"/>
      <c r="X1981" s="73"/>
      <c r="Y1981" s="79"/>
      <c r="Z1981" s="71"/>
      <c r="AA1981" s="85"/>
      <c r="AB1981" s="85"/>
      <c r="AC1981" s="85"/>
      <c r="AD1981" s="85"/>
      <c r="AE1981" s="85"/>
      <c r="AF1981" s="85"/>
      <c r="AG1981" s="85"/>
      <c r="AH1981" s="85"/>
      <c r="AI1981" s="85"/>
      <c r="AJ1981" s="85"/>
      <c r="AK1981" s="85"/>
      <c r="AL1981" s="71"/>
      <c r="AM1981" s="68" t="str">
        <f t="shared" si="60"/>
        <v/>
      </c>
      <c r="AN1981" s="62" t="str">
        <f t="shared" si="61"/>
        <v/>
      </c>
    </row>
    <row r="1982" spans="2:40" ht="21" customHeight="1">
      <c r="B1982" s="78"/>
      <c r="C1982" s="78"/>
      <c r="D1982" s="78"/>
      <c r="E1982" s="177"/>
      <c r="F1982" s="79"/>
      <c r="G1982" s="71"/>
      <c r="H1982" s="71"/>
      <c r="I1982" s="71"/>
      <c r="J1982" s="71"/>
      <c r="K1982" s="72"/>
      <c r="L1982" s="72"/>
      <c r="M1982" s="78"/>
      <c r="N1982" s="71"/>
      <c r="O1982" s="73"/>
      <c r="P1982" s="73"/>
      <c r="Q1982" s="73"/>
      <c r="R1982" s="85"/>
      <c r="S1982" s="73"/>
      <c r="T1982" s="85"/>
      <c r="U1982" s="73"/>
      <c r="V1982" s="85"/>
      <c r="W1982" s="73"/>
      <c r="X1982" s="73"/>
      <c r="Y1982" s="79"/>
      <c r="Z1982" s="71"/>
      <c r="AA1982" s="85"/>
      <c r="AB1982" s="85"/>
      <c r="AC1982" s="85"/>
      <c r="AD1982" s="85"/>
      <c r="AE1982" s="85"/>
      <c r="AF1982" s="85"/>
      <c r="AG1982" s="85"/>
      <c r="AH1982" s="85"/>
      <c r="AI1982" s="85"/>
      <c r="AJ1982" s="85"/>
      <c r="AK1982" s="85"/>
      <c r="AL1982" s="71"/>
      <c r="AM1982" s="68" t="str">
        <f t="shared" si="60"/>
        <v/>
      </c>
      <c r="AN1982" s="62" t="str">
        <f t="shared" si="61"/>
        <v/>
      </c>
    </row>
    <row r="1983" spans="2:40" ht="21" customHeight="1">
      <c r="B1983" s="78"/>
      <c r="C1983" s="78"/>
      <c r="D1983" s="78"/>
      <c r="E1983" s="177"/>
      <c r="F1983" s="79"/>
      <c r="G1983" s="71"/>
      <c r="H1983" s="71"/>
      <c r="I1983" s="71"/>
      <c r="J1983" s="71"/>
      <c r="K1983" s="72"/>
      <c r="L1983" s="72"/>
      <c r="M1983" s="78"/>
      <c r="N1983" s="71"/>
      <c r="O1983" s="73"/>
      <c r="P1983" s="73"/>
      <c r="Q1983" s="73"/>
      <c r="R1983" s="85"/>
      <c r="S1983" s="73"/>
      <c r="T1983" s="85"/>
      <c r="U1983" s="73"/>
      <c r="V1983" s="85"/>
      <c r="W1983" s="73"/>
      <c r="X1983" s="73"/>
      <c r="Y1983" s="79"/>
      <c r="Z1983" s="71"/>
      <c r="AA1983" s="85"/>
      <c r="AB1983" s="85"/>
      <c r="AC1983" s="85"/>
      <c r="AD1983" s="85"/>
      <c r="AE1983" s="85"/>
      <c r="AF1983" s="85"/>
      <c r="AG1983" s="85"/>
      <c r="AH1983" s="85"/>
      <c r="AI1983" s="85"/>
      <c r="AJ1983" s="85"/>
      <c r="AK1983" s="85"/>
      <c r="AL1983" s="71"/>
      <c r="AM1983" s="68" t="str">
        <f t="shared" si="60"/>
        <v/>
      </c>
      <c r="AN1983" s="62" t="str">
        <f t="shared" si="61"/>
        <v/>
      </c>
    </row>
    <row r="1984" spans="2:40" ht="21" customHeight="1">
      <c r="B1984" s="78"/>
      <c r="C1984" s="78"/>
      <c r="D1984" s="78"/>
      <c r="E1984" s="177"/>
      <c r="F1984" s="79"/>
      <c r="G1984" s="71"/>
      <c r="H1984" s="71"/>
      <c r="I1984" s="71"/>
      <c r="J1984" s="71"/>
      <c r="K1984" s="72"/>
      <c r="L1984" s="72"/>
      <c r="M1984" s="78"/>
      <c r="N1984" s="71"/>
      <c r="O1984" s="73"/>
      <c r="P1984" s="73"/>
      <c r="Q1984" s="73"/>
      <c r="R1984" s="85"/>
      <c r="S1984" s="73"/>
      <c r="T1984" s="85"/>
      <c r="U1984" s="73"/>
      <c r="V1984" s="85"/>
      <c r="W1984" s="73"/>
      <c r="X1984" s="73"/>
      <c r="Y1984" s="79"/>
      <c r="Z1984" s="71"/>
      <c r="AA1984" s="85"/>
      <c r="AB1984" s="85"/>
      <c r="AC1984" s="85"/>
      <c r="AD1984" s="85"/>
      <c r="AE1984" s="85"/>
      <c r="AF1984" s="85"/>
      <c r="AG1984" s="85"/>
      <c r="AH1984" s="85"/>
      <c r="AI1984" s="85"/>
      <c r="AJ1984" s="85"/>
      <c r="AK1984" s="85"/>
      <c r="AL1984" s="71"/>
      <c r="AM1984" s="68" t="str">
        <f t="shared" si="60"/>
        <v/>
      </c>
      <c r="AN1984" s="62" t="str">
        <f t="shared" si="61"/>
        <v/>
      </c>
    </row>
    <row r="1985" spans="2:40" ht="21" customHeight="1">
      <c r="B1985" s="78"/>
      <c r="C1985" s="78"/>
      <c r="D1985" s="78"/>
      <c r="E1985" s="177"/>
      <c r="F1985" s="79"/>
      <c r="G1985" s="71"/>
      <c r="H1985" s="71"/>
      <c r="I1985" s="71"/>
      <c r="J1985" s="71"/>
      <c r="K1985" s="72"/>
      <c r="L1985" s="72"/>
      <c r="M1985" s="78"/>
      <c r="N1985" s="71"/>
      <c r="O1985" s="73"/>
      <c r="P1985" s="73"/>
      <c r="Q1985" s="73"/>
      <c r="R1985" s="85"/>
      <c r="S1985" s="73"/>
      <c r="T1985" s="85"/>
      <c r="U1985" s="73"/>
      <c r="V1985" s="85"/>
      <c r="W1985" s="73"/>
      <c r="X1985" s="73"/>
      <c r="Y1985" s="79"/>
      <c r="Z1985" s="71"/>
      <c r="AA1985" s="85"/>
      <c r="AB1985" s="85"/>
      <c r="AC1985" s="85"/>
      <c r="AD1985" s="85"/>
      <c r="AE1985" s="85"/>
      <c r="AF1985" s="85"/>
      <c r="AG1985" s="85"/>
      <c r="AH1985" s="85"/>
      <c r="AI1985" s="85"/>
      <c r="AJ1985" s="85"/>
      <c r="AK1985" s="85"/>
      <c r="AL1985" s="71"/>
      <c r="AM1985" s="68" t="str">
        <f t="shared" si="60"/>
        <v/>
      </c>
      <c r="AN1985" s="62" t="str">
        <f t="shared" si="61"/>
        <v/>
      </c>
    </row>
    <row r="1986" spans="2:40" ht="21" customHeight="1">
      <c r="B1986" s="78"/>
      <c r="C1986" s="78"/>
      <c r="D1986" s="78"/>
      <c r="E1986" s="177"/>
      <c r="F1986" s="79"/>
      <c r="G1986" s="71"/>
      <c r="H1986" s="71"/>
      <c r="I1986" s="71"/>
      <c r="J1986" s="71"/>
      <c r="K1986" s="72"/>
      <c r="L1986" s="72"/>
      <c r="M1986" s="78"/>
      <c r="N1986" s="71"/>
      <c r="O1986" s="73"/>
      <c r="P1986" s="73"/>
      <c r="Q1986" s="73"/>
      <c r="R1986" s="85"/>
      <c r="S1986" s="73"/>
      <c r="T1986" s="85"/>
      <c r="U1986" s="73"/>
      <c r="V1986" s="85"/>
      <c r="W1986" s="73"/>
      <c r="X1986" s="73"/>
      <c r="Y1986" s="79"/>
      <c r="Z1986" s="71"/>
      <c r="AA1986" s="85"/>
      <c r="AB1986" s="85"/>
      <c r="AC1986" s="85"/>
      <c r="AD1986" s="85"/>
      <c r="AE1986" s="85"/>
      <c r="AF1986" s="85"/>
      <c r="AG1986" s="85"/>
      <c r="AH1986" s="85"/>
      <c r="AI1986" s="85"/>
      <c r="AJ1986" s="85"/>
      <c r="AK1986" s="85"/>
      <c r="AL1986" s="71"/>
      <c r="AM1986" s="68" t="str">
        <f t="shared" si="60"/>
        <v/>
      </c>
      <c r="AN1986" s="62" t="str">
        <f t="shared" si="61"/>
        <v/>
      </c>
    </row>
    <row r="1987" spans="2:40" ht="21" customHeight="1">
      <c r="B1987" s="78"/>
      <c r="C1987" s="78"/>
      <c r="D1987" s="78"/>
      <c r="E1987" s="177"/>
      <c r="F1987" s="79"/>
      <c r="G1987" s="71"/>
      <c r="H1987" s="71"/>
      <c r="I1987" s="71"/>
      <c r="J1987" s="71"/>
      <c r="K1987" s="72"/>
      <c r="L1987" s="72"/>
      <c r="M1987" s="78"/>
      <c r="N1987" s="71"/>
      <c r="O1987" s="73"/>
      <c r="P1987" s="73"/>
      <c r="Q1987" s="73"/>
      <c r="R1987" s="85"/>
      <c r="S1987" s="73"/>
      <c r="T1987" s="85"/>
      <c r="U1987" s="73"/>
      <c r="V1987" s="85"/>
      <c r="W1987" s="73"/>
      <c r="X1987" s="73"/>
      <c r="Y1987" s="79"/>
      <c r="Z1987" s="71"/>
      <c r="AA1987" s="85"/>
      <c r="AB1987" s="85"/>
      <c r="AC1987" s="85"/>
      <c r="AD1987" s="85"/>
      <c r="AE1987" s="85"/>
      <c r="AF1987" s="85"/>
      <c r="AG1987" s="85"/>
      <c r="AH1987" s="85"/>
      <c r="AI1987" s="85"/>
      <c r="AJ1987" s="85"/>
      <c r="AK1987" s="85"/>
      <c r="AL1987" s="71"/>
      <c r="AM1987" s="68" t="str">
        <f t="shared" si="60"/>
        <v/>
      </c>
      <c r="AN1987" s="62" t="str">
        <f t="shared" si="61"/>
        <v/>
      </c>
    </row>
    <row r="1988" spans="2:40" ht="21" customHeight="1">
      <c r="B1988" s="78"/>
      <c r="C1988" s="78"/>
      <c r="D1988" s="78"/>
      <c r="E1988" s="177"/>
      <c r="F1988" s="79"/>
      <c r="G1988" s="71"/>
      <c r="H1988" s="71"/>
      <c r="I1988" s="71"/>
      <c r="J1988" s="71"/>
      <c r="K1988" s="72"/>
      <c r="L1988" s="72"/>
      <c r="M1988" s="78"/>
      <c r="N1988" s="71"/>
      <c r="O1988" s="73"/>
      <c r="P1988" s="73"/>
      <c r="Q1988" s="73"/>
      <c r="R1988" s="85"/>
      <c r="S1988" s="73"/>
      <c r="T1988" s="85"/>
      <c r="U1988" s="73"/>
      <c r="V1988" s="85"/>
      <c r="W1988" s="73"/>
      <c r="X1988" s="73"/>
      <c r="Y1988" s="79"/>
      <c r="Z1988" s="71"/>
      <c r="AA1988" s="85"/>
      <c r="AB1988" s="85"/>
      <c r="AC1988" s="85"/>
      <c r="AD1988" s="85"/>
      <c r="AE1988" s="85"/>
      <c r="AF1988" s="85"/>
      <c r="AG1988" s="85"/>
      <c r="AH1988" s="85"/>
      <c r="AI1988" s="85"/>
      <c r="AJ1988" s="85"/>
      <c r="AK1988" s="85"/>
      <c r="AL1988" s="71"/>
      <c r="AM1988" s="68" t="str">
        <f t="shared" si="60"/>
        <v/>
      </c>
      <c r="AN1988" s="62" t="str">
        <f t="shared" si="61"/>
        <v/>
      </c>
    </row>
    <row r="1989" spans="2:40" ht="21" customHeight="1">
      <c r="B1989" s="78"/>
      <c r="C1989" s="78"/>
      <c r="D1989" s="78"/>
      <c r="E1989" s="177"/>
      <c r="F1989" s="79"/>
      <c r="G1989" s="71"/>
      <c r="H1989" s="71"/>
      <c r="I1989" s="71"/>
      <c r="J1989" s="71"/>
      <c r="K1989" s="72"/>
      <c r="L1989" s="72"/>
      <c r="M1989" s="78"/>
      <c r="N1989" s="71"/>
      <c r="O1989" s="73"/>
      <c r="P1989" s="73"/>
      <c r="Q1989" s="73"/>
      <c r="R1989" s="85"/>
      <c r="S1989" s="73"/>
      <c r="T1989" s="85"/>
      <c r="U1989" s="73"/>
      <c r="V1989" s="85"/>
      <c r="W1989" s="73"/>
      <c r="X1989" s="73"/>
      <c r="Y1989" s="79"/>
      <c r="Z1989" s="71"/>
      <c r="AA1989" s="85"/>
      <c r="AB1989" s="85"/>
      <c r="AC1989" s="85"/>
      <c r="AD1989" s="85"/>
      <c r="AE1989" s="85"/>
      <c r="AF1989" s="85"/>
      <c r="AG1989" s="85"/>
      <c r="AH1989" s="85"/>
      <c r="AI1989" s="85"/>
      <c r="AJ1989" s="85"/>
      <c r="AK1989" s="85"/>
      <c r="AL1989" s="71"/>
      <c r="AM1989" s="68" t="str">
        <f t="shared" si="60"/>
        <v/>
      </c>
      <c r="AN1989" s="62" t="str">
        <f t="shared" si="61"/>
        <v/>
      </c>
    </row>
    <row r="1990" spans="2:40" ht="21" customHeight="1">
      <c r="B1990" s="78"/>
      <c r="C1990" s="78"/>
      <c r="D1990" s="78"/>
      <c r="E1990" s="177"/>
      <c r="F1990" s="79"/>
      <c r="G1990" s="71"/>
      <c r="H1990" s="71"/>
      <c r="I1990" s="71"/>
      <c r="J1990" s="71"/>
      <c r="K1990" s="72"/>
      <c r="L1990" s="72"/>
      <c r="M1990" s="78"/>
      <c r="N1990" s="71"/>
      <c r="O1990" s="73"/>
      <c r="P1990" s="73"/>
      <c r="Q1990" s="73"/>
      <c r="R1990" s="85"/>
      <c r="S1990" s="73"/>
      <c r="T1990" s="85"/>
      <c r="U1990" s="73"/>
      <c r="V1990" s="85"/>
      <c r="W1990" s="73"/>
      <c r="X1990" s="73"/>
      <c r="Y1990" s="79"/>
      <c r="Z1990" s="71"/>
      <c r="AA1990" s="85"/>
      <c r="AB1990" s="85"/>
      <c r="AC1990" s="85"/>
      <c r="AD1990" s="85"/>
      <c r="AE1990" s="85"/>
      <c r="AF1990" s="85"/>
      <c r="AG1990" s="85"/>
      <c r="AH1990" s="85"/>
      <c r="AI1990" s="85"/>
      <c r="AJ1990" s="85"/>
      <c r="AK1990" s="85"/>
      <c r="AL1990" s="71"/>
      <c r="AM1990" s="68" t="str">
        <f t="shared" si="60"/>
        <v/>
      </c>
      <c r="AN1990" s="62" t="str">
        <f t="shared" si="61"/>
        <v/>
      </c>
    </row>
    <row r="1991" spans="2:40" ht="21" customHeight="1">
      <c r="B1991" s="78"/>
      <c r="C1991" s="78"/>
      <c r="D1991" s="78"/>
      <c r="E1991" s="177"/>
      <c r="F1991" s="79"/>
      <c r="G1991" s="71"/>
      <c r="H1991" s="71"/>
      <c r="I1991" s="71"/>
      <c r="J1991" s="71"/>
      <c r="K1991" s="72"/>
      <c r="L1991" s="72"/>
      <c r="M1991" s="78"/>
      <c r="N1991" s="71"/>
      <c r="O1991" s="73"/>
      <c r="P1991" s="73"/>
      <c r="Q1991" s="73"/>
      <c r="R1991" s="85"/>
      <c r="S1991" s="73"/>
      <c r="T1991" s="85"/>
      <c r="U1991" s="73"/>
      <c r="V1991" s="85"/>
      <c r="W1991" s="73"/>
      <c r="X1991" s="73"/>
      <c r="Y1991" s="79"/>
      <c r="Z1991" s="71"/>
      <c r="AA1991" s="85"/>
      <c r="AB1991" s="85"/>
      <c r="AC1991" s="85"/>
      <c r="AD1991" s="85"/>
      <c r="AE1991" s="85"/>
      <c r="AF1991" s="85"/>
      <c r="AG1991" s="85"/>
      <c r="AH1991" s="85"/>
      <c r="AI1991" s="85"/>
      <c r="AJ1991" s="85"/>
      <c r="AK1991" s="85"/>
      <c r="AL1991" s="71"/>
      <c r="AM1991" s="68" t="str">
        <f t="shared" si="60"/>
        <v/>
      </c>
      <c r="AN1991" s="62" t="str">
        <f t="shared" si="61"/>
        <v/>
      </c>
    </row>
    <row r="1992" spans="2:40" ht="21" customHeight="1">
      <c r="B1992" s="78"/>
      <c r="C1992" s="78"/>
      <c r="D1992" s="78"/>
      <c r="E1992" s="177"/>
      <c r="F1992" s="79"/>
      <c r="G1992" s="71"/>
      <c r="H1992" s="71"/>
      <c r="I1992" s="71"/>
      <c r="J1992" s="71"/>
      <c r="K1992" s="72"/>
      <c r="L1992" s="72"/>
      <c r="M1992" s="78"/>
      <c r="N1992" s="71"/>
      <c r="O1992" s="73"/>
      <c r="P1992" s="73"/>
      <c r="Q1992" s="73"/>
      <c r="R1992" s="85"/>
      <c r="S1992" s="73"/>
      <c r="T1992" s="85"/>
      <c r="U1992" s="73"/>
      <c r="V1992" s="85"/>
      <c r="W1992" s="73"/>
      <c r="X1992" s="73"/>
      <c r="Y1992" s="79"/>
      <c r="Z1992" s="71"/>
      <c r="AA1992" s="85"/>
      <c r="AB1992" s="85"/>
      <c r="AC1992" s="85"/>
      <c r="AD1992" s="85"/>
      <c r="AE1992" s="85"/>
      <c r="AF1992" s="85"/>
      <c r="AG1992" s="85"/>
      <c r="AH1992" s="85"/>
      <c r="AI1992" s="85"/>
      <c r="AJ1992" s="85"/>
      <c r="AK1992" s="85"/>
      <c r="AL1992" s="71"/>
      <c r="AM1992" s="68" t="str">
        <f t="shared" si="60"/>
        <v/>
      </c>
      <c r="AN1992" s="62" t="str">
        <f t="shared" si="61"/>
        <v/>
      </c>
    </row>
    <row r="1993" spans="2:40" ht="21" customHeight="1">
      <c r="B1993" s="78"/>
      <c r="C1993" s="78"/>
      <c r="D1993" s="78"/>
      <c r="E1993" s="177"/>
      <c r="F1993" s="79"/>
      <c r="G1993" s="71"/>
      <c r="H1993" s="71"/>
      <c r="I1993" s="71"/>
      <c r="J1993" s="71"/>
      <c r="K1993" s="72"/>
      <c r="L1993" s="72"/>
      <c r="M1993" s="78"/>
      <c r="N1993" s="71"/>
      <c r="O1993" s="73"/>
      <c r="P1993" s="73"/>
      <c r="Q1993" s="73"/>
      <c r="R1993" s="85"/>
      <c r="S1993" s="73"/>
      <c r="T1993" s="85"/>
      <c r="U1993" s="73"/>
      <c r="V1993" s="85"/>
      <c r="W1993" s="73"/>
      <c r="X1993" s="73"/>
      <c r="Y1993" s="79"/>
      <c r="Z1993" s="71"/>
      <c r="AA1993" s="85"/>
      <c r="AB1993" s="85"/>
      <c r="AC1993" s="85"/>
      <c r="AD1993" s="85"/>
      <c r="AE1993" s="85"/>
      <c r="AF1993" s="85"/>
      <c r="AG1993" s="85"/>
      <c r="AH1993" s="85"/>
      <c r="AI1993" s="85"/>
      <c r="AJ1993" s="85"/>
      <c r="AK1993" s="85"/>
      <c r="AL1993" s="71"/>
      <c r="AM1993" s="68" t="str">
        <f t="shared" si="60"/>
        <v/>
      </c>
      <c r="AN1993" s="62" t="str">
        <f t="shared" si="61"/>
        <v/>
      </c>
    </row>
    <row r="1994" spans="2:40" ht="21" customHeight="1">
      <c r="B1994" s="78"/>
      <c r="C1994" s="78"/>
      <c r="D1994" s="78"/>
      <c r="E1994" s="177"/>
      <c r="F1994" s="79"/>
      <c r="G1994" s="71"/>
      <c r="H1994" s="71"/>
      <c r="I1994" s="71"/>
      <c r="J1994" s="71"/>
      <c r="K1994" s="72"/>
      <c r="L1994" s="72"/>
      <c r="M1994" s="78"/>
      <c r="N1994" s="71"/>
      <c r="O1994" s="73"/>
      <c r="P1994" s="73"/>
      <c r="Q1994" s="73"/>
      <c r="R1994" s="85"/>
      <c r="S1994" s="73"/>
      <c r="T1994" s="85"/>
      <c r="U1994" s="73"/>
      <c r="V1994" s="85"/>
      <c r="W1994" s="73"/>
      <c r="X1994" s="73"/>
      <c r="Y1994" s="79"/>
      <c r="Z1994" s="71"/>
      <c r="AA1994" s="85"/>
      <c r="AB1994" s="85"/>
      <c r="AC1994" s="85"/>
      <c r="AD1994" s="85"/>
      <c r="AE1994" s="85"/>
      <c r="AF1994" s="85"/>
      <c r="AG1994" s="85"/>
      <c r="AH1994" s="85"/>
      <c r="AI1994" s="85"/>
      <c r="AJ1994" s="85"/>
      <c r="AK1994" s="85"/>
      <c r="AL1994" s="71"/>
      <c r="AM1994" s="68" t="str">
        <f t="shared" si="60"/>
        <v/>
      </c>
      <c r="AN1994" s="62" t="str">
        <f t="shared" si="61"/>
        <v/>
      </c>
    </row>
    <row r="1995" spans="2:40" ht="21" customHeight="1">
      <c r="B1995" s="78"/>
      <c r="C1995" s="78"/>
      <c r="D1995" s="78"/>
      <c r="E1995" s="177"/>
      <c r="F1995" s="79"/>
      <c r="G1995" s="71"/>
      <c r="H1995" s="71"/>
      <c r="I1995" s="71"/>
      <c r="J1995" s="71"/>
      <c r="K1995" s="72"/>
      <c r="L1995" s="72"/>
      <c r="M1995" s="78"/>
      <c r="N1995" s="71"/>
      <c r="O1995" s="73"/>
      <c r="P1995" s="73"/>
      <c r="Q1995" s="73"/>
      <c r="R1995" s="85"/>
      <c r="S1995" s="73"/>
      <c r="T1995" s="85"/>
      <c r="U1995" s="73"/>
      <c r="V1995" s="85"/>
      <c r="W1995" s="73"/>
      <c r="X1995" s="73"/>
      <c r="Y1995" s="79"/>
      <c r="Z1995" s="71"/>
      <c r="AA1995" s="85"/>
      <c r="AB1995" s="85"/>
      <c r="AC1995" s="85"/>
      <c r="AD1995" s="85"/>
      <c r="AE1995" s="85"/>
      <c r="AF1995" s="85"/>
      <c r="AG1995" s="85"/>
      <c r="AH1995" s="85"/>
      <c r="AI1995" s="85"/>
      <c r="AJ1995" s="85"/>
      <c r="AK1995" s="85"/>
      <c r="AL1995" s="71"/>
      <c r="AM1995" s="68" t="str">
        <f t="shared" si="60"/>
        <v/>
      </c>
      <c r="AN1995" s="62" t="str">
        <f t="shared" si="61"/>
        <v/>
      </c>
    </row>
    <row r="1996" spans="2:40" ht="21" customHeight="1">
      <c r="B1996" s="78"/>
      <c r="C1996" s="78"/>
      <c r="D1996" s="78"/>
      <c r="E1996" s="177"/>
      <c r="F1996" s="79"/>
      <c r="G1996" s="71"/>
      <c r="H1996" s="71"/>
      <c r="I1996" s="71"/>
      <c r="J1996" s="71"/>
      <c r="K1996" s="72"/>
      <c r="L1996" s="72"/>
      <c r="M1996" s="78"/>
      <c r="N1996" s="71"/>
      <c r="O1996" s="73"/>
      <c r="P1996" s="73"/>
      <c r="Q1996" s="73"/>
      <c r="R1996" s="85"/>
      <c r="S1996" s="73"/>
      <c r="T1996" s="85"/>
      <c r="U1996" s="73"/>
      <c r="V1996" s="85"/>
      <c r="W1996" s="73"/>
      <c r="X1996" s="73"/>
      <c r="Y1996" s="79"/>
      <c r="Z1996" s="71"/>
      <c r="AA1996" s="85"/>
      <c r="AB1996" s="85"/>
      <c r="AC1996" s="85"/>
      <c r="AD1996" s="85"/>
      <c r="AE1996" s="85"/>
      <c r="AF1996" s="85"/>
      <c r="AG1996" s="85"/>
      <c r="AH1996" s="85"/>
      <c r="AI1996" s="85"/>
      <c r="AJ1996" s="85"/>
      <c r="AK1996" s="85"/>
      <c r="AL1996" s="71"/>
      <c r="AM1996" s="68" t="str">
        <f t="shared" ref="AM1996:AM2000" si="62">IF(AN1996&lt;&gt;"","Erreur","")</f>
        <v/>
      </c>
      <c r="AN1996" s="62" t="str">
        <f t="shared" si="61"/>
        <v/>
      </c>
    </row>
    <row r="1997" spans="2:40" ht="21" customHeight="1">
      <c r="B1997" s="78"/>
      <c r="C1997" s="78"/>
      <c r="D1997" s="78"/>
      <c r="E1997" s="177"/>
      <c r="F1997" s="79"/>
      <c r="G1997" s="71"/>
      <c r="H1997" s="71"/>
      <c r="I1997" s="71"/>
      <c r="J1997" s="71"/>
      <c r="K1997" s="72"/>
      <c r="L1997" s="72"/>
      <c r="M1997" s="78"/>
      <c r="N1997" s="71"/>
      <c r="O1997" s="73"/>
      <c r="P1997" s="73"/>
      <c r="Q1997" s="73"/>
      <c r="R1997" s="85"/>
      <c r="S1997" s="73"/>
      <c r="T1997" s="85"/>
      <c r="U1997" s="73"/>
      <c r="V1997" s="85"/>
      <c r="W1997" s="73"/>
      <c r="X1997" s="73"/>
      <c r="Y1997" s="79"/>
      <c r="Z1997" s="71"/>
      <c r="AA1997" s="85"/>
      <c r="AB1997" s="85"/>
      <c r="AC1997" s="85"/>
      <c r="AD1997" s="85"/>
      <c r="AE1997" s="85"/>
      <c r="AF1997" s="85"/>
      <c r="AG1997" s="85"/>
      <c r="AH1997" s="85"/>
      <c r="AI1997" s="85"/>
      <c r="AJ1997" s="85"/>
      <c r="AK1997" s="85"/>
      <c r="AL1997" s="71"/>
      <c r="AM1997" s="68" t="str">
        <f t="shared" si="62"/>
        <v/>
      </c>
      <c r="AN1997" s="62" t="str">
        <f t="shared" ref="AN1997:AN2000" si="63">IF(AND(B1997&lt;&gt;"",B1996=""),"La ligne précédente ne doit pas être vide",IF(AND(B1997&lt;&gt;"",OR(C1997="",D1997="",E1997="",F1997="",G1997="",H1997="",J1997="",N1997="")),"Veuillez compléter les informations d'identification du programme de cession en réassurance.",IF(AND(B1997="",OR(C1997&lt;&gt;"",D1997&lt;&gt;"",E1997&lt;&gt;"",F1997&lt;&gt;"",G1997&lt;&gt;"",H1997&lt;&gt;"",J1997&lt;&gt;"",N1997&lt;&gt;"")),"Veuillez compléter les informations d'identification du programme de cession en réassurance en colonne C0010.",IF(AND(B1997&lt;&gt;"",AL1997=""),"Veuillez sélectionner NA dans la liste de la colonne C0370 si vous n'avez rien à déclarer.",""))))</f>
        <v/>
      </c>
    </row>
    <row r="1998" spans="2:40" ht="21" customHeight="1">
      <c r="B1998" s="78"/>
      <c r="C1998" s="78"/>
      <c r="D1998" s="78"/>
      <c r="E1998" s="177"/>
      <c r="F1998" s="79"/>
      <c r="G1998" s="71"/>
      <c r="H1998" s="71"/>
      <c r="I1998" s="71"/>
      <c r="J1998" s="71"/>
      <c r="K1998" s="72"/>
      <c r="L1998" s="72"/>
      <c r="M1998" s="78"/>
      <c r="N1998" s="71"/>
      <c r="O1998" s="73"/>
      <c r="P1998" s="73"/>
      <c r="Q1998" s="73"/>
      <c r="R1998" s="85"/>
      <c r="S1998" s="73"/>
      <c r="T1998" s="85"/>
      <c r="U1998" s="73"/>
      <c r="V1998" s="85"/>
      <c r="W1998" s="73"/>
      <c r="X1998" s="73"/>
      <c r="Y1998" s="79"/>
      <c r="Z1998" s="71"/>
      <c r="AA1998" s="85"/>
      <c r="AB1998" s="85"/>
      <c r="AC1998" s="85"/>
      <c r="AD1998" s="85"/>
      <c r="AE1998" s="85"/>
      <c r="AF1998" s="85"/>
      <c r="AG1998" s="85"/>
      <c r="AH1998" s="85"/>
      <c r="AI1998" s="85"/>
      <c r="AJ1998" s="85"/>
      <c r="AK1998" s="85"/>
      <c r="AL1998" s="71"/>
      <c r="AM1998" s="68" t="str">
        <f t="shared" si="62"/>
        <v/>
      </c>
      <c r="AN1998" s="62" t="str">
        <f t="shared" si="63"/>
        <v/>
      </c>
    </row>
    <row r="1999" spans="2:40" ht="21" customHeight="1">
      <c r="B1999" s="78"/>
      <c r="C1999" s="78"/>
      <c r="D1999" s="78"/>
      <c r="E1999" s="177"/>
      <c r="F1999" s="79"/>
      <c r="G1999" s="71"/>
      <c r="H1999" s="71"/>
      <c r="I1999" s="71"/>
      <c r="J1999" s="71"/>
      <c r="K1999" s="72"/>
      <c r="L1999" s="72"/>
      <c r="M1999" s="78"/>
      <c r="N1999" s="71"/>
      <c r="O1999" s="73"/>
      <c r="P1999" s="73"/>
      <c r="Q1999" s="73"/>
      <c r="R1999" s="85"/>
      <c r="S1999" s="73"/>
      <c r="T1999" s="85"/>
      <c r="U1999" s="73"/>
      <c r="V1999" s="85"/>
      <c r="W1999" s="73"/>
      <c r="X1999" s="73"/>
      <c r="Y1999" s="79"/>
      <c r="Z1999" s="71"/>
      <c r="AA1999" s="85"/>
      <c r="AB1999" s="85"/>
      <c r="AC1999" s="85"/>
      <c r="AD1999" s="85"/>
      <c r="AE1999" s="85"/>
      <c r="AF1999" s="85"/>
      <c r="AG1999" s="85"/>
      <c r="AH1999" s="85"/>
      <c r="AI1999" s="85"/>
      <c r="AJ1999" s="85"/>
      <c r="AK1999" s="85"/>
      <c r="AL1999" s="71"/>
      <c r="AM1999" s="68" t="str">
        <f t="shared" si="62"/>
        <v/>
      </c>
      <c r="AN1999" s="62" t="str">
        <f t="shared" si="63"/>
        <v/>
      </c>
    </row>
    <row r="2000" spans="2:40" ht="21" customHeight="1">
      <c r="B2000" s="78"/>
      <c r="C2000" s="78"/>
      <c r="D2000" s="78"/>
      <c r="E2000" s="177"/>
      <c r="F2000" s="79"/>
      <c r="G2000" s="71"/>
      <c r="H2000" s="71"/>
      <c r="I2000" s="71"/>
      <c r="J2000" s="71"/>
      <c r="K2000" s="72"/>
      <c r="L2000" s="72"/>
      <c r="M2000" s="78"/>
      <c r="N2000" s="71"/>
      <c r="O2000" s="73"/>
      <c r="P2000" s="73"/>
      <c r="Q2000" s="73"/>
      <c r="R2000" s="85"/>
      <c r="S2000" s="73"/>
      <c r="T2000" s="85"/>
      <c r="U2000" s="73"/>
      <c r="V2000" s="85"/>
      <c r="W2000" s="73"/>
      <c r="X2000" s="73"/>
      <c r="Y2000" s="79"/>
      <c r="Z2000" s="71"/>
      <c r="AA2000" s="85"/>
      <c r="AB2000" s="85"/>
      <c r="AC2000" s="85"/>
      <c r="AD2000" s="85"/>
      <c r="AE2000" s="85"/>
      <c r="AF2000" s="85"/>
      <c r="AG2000" s="85"/>
      <c r="AH2000" s="85"/>
      <c r="AI2000" s="85"/>
      <c r="AJ2000" s="85"/>
      <c r="AK2000" s="85"/>
      <c r="AL2000" s="71"/>
      <c r="AM2000" s="68" t="str">
        <f t="shared" si="62"/>
        <v/>
      </c>
      <c r="AN2000" s="62" t="str">
        <f t="shared" si="63"/>
        <v/>
      </c>
    </row>
  </sheetData>
  <sheetProtection algorithmName="SHA-512" hashValue="msnPNRT5waCnsQ+Zir5hCsgZOFYy/ttBnYz8Xf/5cVC5o1sKbFP2KYDGpZoh78C0UixzbesoP0AwfAcF2NNstQ==" saltValue="rw0lDzs/ArGIfdfAm9x7LA==" spinCount="100000" sheet="1" objects="1" scenarios="1" selectLockedCells="1"/>
  <mergeCells count="1">
    <mergeCell ref="B8:E8"/>
  </mergeCells>
  <conditionalFormatting sqref="C11:H2000 J11:J2000 N11:N2000">
    <cfRule type="expression" dxfId="11" priority="1">
      <formula>$AM11="Erreur"</formula>
    </cfRule>
  </conditionalFormatting>
  <dataValidations count="5">
    <dataValidation type="whole" allowBlank="1" showInputMessage="1" showErrorMessage="1" errorTitle="Saisie non valide" error="Seuls des nombres entiers positifs sont autorisés." sqref="F11:F2000 Y11:Y2000" xr:uid="{00000000-0002-0000-1400-000000000000}">
      <formula1>0</formula1>
      <formula2>999999999</formula2>
    </dataValidation>
    <dataValidation type="date" allowBlank="1" showInputMessage="1" showErrorMessage="1" error="Seules les dates sont autorisées" sqref="K11:L2000" xr:uid="{00000000-0002-0000-1400-000001000000}">
      <formula1>1</formula1>
      <formula2>73415</formula2>
    </dataValidation>
    <dataValidation type="decimal" allowBlank="1" showInputMessage="1" showErrorMessage="1" error="Seuls les montants sont autorisés" sqref="S11:S2000 O11:Q2000 U11:U2000 W11:X2000" xr:uid="{00000000-0002-0000-1400-000002000000}">
      <formula1>-999999999999.99</formula1>
      <formula2>999999999999.99</formula2>
    </dataValidation>
    <dataValidation type="decimal" allowBlank="1" showInputMessage="1" showErrorMessage="1" error="Seuls les pourcentages sont autorisés" sqref="R11:R2000 AA11:AK2000 T11:T2000 V11:V2000" xr:uid="{00000000-0002-0000-1400-000003000000}">
      <formula1>0</formula1>
      <formula2>1</formula2>
    </dataValidation>
    <dataValidation type="whole" allowBlank="1" showInputMessage="1" showErrorMessage="1" error="Seuls les nombres entiers sont autorisés" sqref="E11:E2000" xr:uid="{00000000-0002-0000-1400-000004000000}">
      <formula1>0</formula1>
      <formula2>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5000000}">
          <x14:formula1>
            <xm:f>'@lists'!$A$69:$C$69</xm:f>
          </x14:formula1>
          <xm:sqref>AL11:AL2000</xm:sqref>
        </x14:dataValidation>
        <x14:dataValidation type="list" allowBlank="1" showInputMessage="1" showErrorMessage="1" xr:uid="{00000000-0002-0000-1400-000006000000}">
          <x14:formula1>
            <xm:f>'@lists'!$A$65:$C$65</xm:f>
          </x14:formula1>
          <xm:sqref>G11:G2000</xm:sqref>
        </x14:dataValidation>
        <x14:dataValidation type="list" allowBlank="1" showInputMessage="1" showErrorMessage="1" xr:uid="{00000000-0002-0000-1400-000007000000}">
          <x14:formula1>
            <xm:f>'@lists'!$A$66:$L$66</xm:f>
          </x14:formula1>
          <xm:sqref>H11:H2000</xm:sqref>
        </x14:dataValidation>
        <x14:dataValidation type="list" allowBlank="1" showInputMessage="1" showErrorMessage="1" xr:uid="{00000000-0002-0000-1400-000008000000}">
          <x14:formula1>
            <xm:f>'@lists'!$A$67:$N$67</xm:f>
          </x14:formula1>
          <xm:sqref>J11:J2000</xm:sqref>
        </x14:dataValidation>
        <x14:dataValidation type="list" allowBlank="1" showInputMessage="1" showErrorMessage="1" xr:uid="{00000000-0002-0000-1400-000009000000}">
          <x14:formula1>
            <xm:f>'@lists'!$A$14:$GJ$14</xm:f>
          </x14:formula1>
          <xm:sqref>M11:M2000</xm:sqref>
        </x14:dataValidation>
        <x14:dataValidation type="list" allowBlank="1" showInputMessage="1" showErrorMessage="1" xr:uid="{00000000-0002-0000-1400-00000A000000}">
          <x14:formula1>
            <xm:f>'@lists'!$A$68:$E$68</xm:f>
          </x14:formula1>
          <xm:sqref>N11:N2000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outlinePr summaryBelow="0" summaryRight="0"/>
  </sheetPr>
  <dimension ref="A1:U500"/>
  <sheetViews>
    <sheetView workbookViewId="0">
      <selection activeCell="C11" sqref="C11"/>
    </sheetView>
  </sheetViews>
  <sheetFormatPr defaultColWidth="11.5703125" defaultRowHeight="13.15"/>
  <cols>
    <col min="1" max="1" width="13" style="105" customWidth="1"/>
    <col min="2" max="19" width="21.5703125" style="105" customWidth="1"/>
    <col min="20" max="20" width="6.85546875" style="103" customWidth="1"/>
    <col min="21" max="21" width="42" style="104" customWidth="1"/>
    <col min="22" max="16384" width="11.5703125" style="105"/>
  </cols>
  <sheetData>
    <row r="1" spans="1:21"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c r="O1" s="102"/>
      <c r="P1" s="102"/>
      <c r="Q1" s="102"/>
      <c r="R1" s="102"/>
      <c r="S1" s="102"/>
    </row>
    <row r="2" spans="1:21" ht="13.9">
      <c r="A2" s="106" t="s">
        <v>4</v>
      </c>
      <c r="B2" s="107">
        <f>'RP0101'!B2</f>
        <v>0</v>
      </c>
      <c r="C2" s="108" t="s">
        <v>5</v>
      </c>
      <c r="D2" s="109">
        <f>'RP0101'!D2</f>
        <v>46022</v>
      </c>
      <c r="E2" s="102"/>
      <c r="F2" s="102"/>
      <c r="G2" s="102"/>
      <c r="H2" s="102"/>
      <c r="I2" s="102"/>
      <c r="J2" s="102"/>
      <c r="K2" s="102"/>
      <c r="L2" s="102"/>
      <c r="M2" s="102"/>
      <c r="N2" s="102"/>
      <c r="O2" s="102"/>
      <c r="P2" s="102"/>
      <c r="Q2" s="102"/>
      <c r="R2" s="102"/>
      <c r="S2" s="102"/>
    </row>
    <row r="3" spans="1:21" ht="13.9">
      <c r="A3" s="106"/>
      <c r="B3" s="107"/>
      <c r="C3" s="108"/>
      <c r="D3" s="110"/>
      <c r="E3" s="111">
        <v>2</v>
      </c>
      <c r="F3" s="102"/>
      <c r="G3" s="102"/>
      <c r="H3" s="102"/>
      <c r="I3" s="102"/>
      <c r="J3" s="102"/>
      <c r="K3" s="102"/>
      <c r="L3" s="102"/>
      <c r="M3" s="102"/>
      <c r="N3" s="102"/>
      <c r="O3" s="102"/>
      <c r="P3" s="102"/>
      <c r="Q3" s="102"/>
      <c r="R3" s="102"/>
      <c r="S3" s="102"/>
    </row>
    <row r="4" spans="1:21" ht="13.9">
      <c r="A4" s="106" t="s">
        <v>6</v>
      </c>
      <c r="B4" s="107">
        <f>'RP0101'!B4</f>
        <v>0</v>
      </c>
      <c r="C4" s="108" t="s">
        <v>7</v>
      </c>
      <c r="D4" s="112" t="s">
        <v>8</v>
      </c>
      <c r="E4" s="111">
        <v>4</v>
      </c>
      <c r="F4" s="102"/>
      <c r="G4" s="102"/>
      <c r="H4" s="102"/>
      <c r="I4" s="102"/>
      <c r="J4" s="102"/>
      <c r="K4" s="102"/>
      <c r="L4" s="102"/>
      <c r="M4" s="102"/>
      <c r="N4" s="102"/>
      <c r="O4" s="102"/>
      <c r="P4" s="102"/>
      <c r="Q4" s="102"/>
      <c r="R4" s="102"/>
      <c r="S4" s="102"/>
    </row>
    <row r="5" spans="1:21" ht="13.9">
      <c r="A5" s="113" t="s">
        <v>9</v>
      </c>
      <c r="B5" s="42" t="str">
        <f>IF('RP0101'!D25="1-Reporté",B7,IF(OR('RP0101'!D25="0-Non reporté",'RP0101'!D25="2-Non reporté car l'ORPS n'a pas réalisé ce type d'opération"),CONCATENATE(B7,"_unfiled"),""))</f>
        <v/>
      </c>
      <c r="C5" s="115"/>
      <c r="D5" s="116"/>
      <c r="E5" s="111">
        <v>4</v>
      </c>
      <c r="F5" s="102"/>
      <c r="G5" s="102"/>
      <c r="H5" s="102"/>
      <c r="I5" s="102"/>
      <c r="J5" s="102"/>
      <c r="K5" s="102"/>
      <c r="L5" s="102"/>
      <c r="M5" s="102"/>
      <c r="N5" s="102"/>
      <c r="O5" s="102"/>
      <c r="P5" s="102"/>
      <c r="Q5" s="102"/>
      <c r="R5" s="102"/>
      <c r="S5" s="102"/>
    </row>
    <row r="6" spans="1:21">
      <c r="A6" s="102"/>
      <c r="B6" s="102"/>
      <c r="C6" s="102"/>
      <c r="D6" s="102"/>
      <c r="E6" s="102"/>
      <c r="F6" s="102"/>
      <c r="G6" s="102"/>
      <c r="H6" s="102"/>
      <c r="I6" s="102"/>
      <c r="J6" s="102"/>
      <c r="K6" s="102"/>
      <c r="L6" s="102"/>
      <c r="M6" s="102"/>
      <c r="N6" s="102"/>
      <c r="O6" s="102"/>
      <c r="P6" s="102"/>
      <c r="Q6" s="102"/>
      <c r="R6" s="102"/>
      <c r="S6" s="102"/>
    </row>
    <row r="7" spans="1:21" ht="13.9">
      <c r="A7" s="102"/>
      <c r="B7" s="117" t="s">
        <v>496</v>
      </c>
      <c r="C7" s="102"/>
      <c r="D7" s="102"/>
      <c r="E7" s="102"/>
      <c r="F7" s="102"/>
      <c r="G7" s="102"/>
      <c r="H7" s="102"/>
      <c r="I7" s="102"/>
      <c r="J7" s="102"/>
      <c r="K7" s="102"/>
      <c r="L7" s="102"/>
      <c r="M7" s="102"/>
      <c r="N7" s="102"/>
      <c r="O7" s="102"/>
      <c r="P7" s="102"/>
      <c r="Q7" s="102"/>
      <c r="R7" s="102"/>
      <c r="S7" s="102"/>
    </row>
    <row r="8" spans="1:21">
      <c r="A8" s="102"/>
      <c r="B8" s="191" t="s">
        <v>497</v>
      </c>
      <c r="C8" s="192"/>
      <c r="D8" s="192"/>
      <c r="E8" s="192"/>
      <c r="F8" s="102"/>
      <c r="G8" s="102"/>
      <c r="H8" s="102"/>
      <c r="I8" s="102"/>
      <c r="J8" s="102"/>
      <c r="K8" s="102"/>
      <c r="L8" s="102"/>
      <c r="M8" s="102"/>
      <c r="N8" s="102"/>
      <c r="O8" s="102"/>
      <c r="P8" s="102"/>
      <c r="Q8" s="102"/>
      <c r="R8" s="102"/>
      <c r="S8" s="102"/>
    </row>
    <row r="9" spans="1:21" ht="30.6">
      <c r="A9" s="102"/>
      <c r="B9" s="118" t="s">
        <v>260</v>
      </c>
      <c r="C9" s="118" t="s">
        <v>460</v>
      </c>
      <c r="D9" s="118" t="s">
        <v>461</v>
      </c>
      <c r="E9" s="118" t="s">
        <v>462</v>
      </c>
      <c r="F9" s="118" t="s">
        <v>463</v>
      </c>
      <c r="G9" s="118" t="s">
        <v>498</v>
      </c>
      <c r="H9" s="118" t="s">
        <v>499</v>
      </c>
      <c r="I9" s="118" t="s">
        <v>500</v>
      </c>
      <c r="J9" s="118" t="s">
        <v>501</v>
      </c>
      <c r="K9" s="118" t="s">
        <v>502</v>
      </c>
      <c r="L9" s="118" t="s">
        <v>503</v>
      </c>
      <c r="M9" s="118" t="s">
        <v>504</v>
      </c>
      <c r="N9" s="118" t="s">
        <v>505</v>
      </c>
      <c r="O9" s="118" t="s">
        <v>506</v>
      </c>
      <c r="P9" s="118" t="s">
        <v>507</v>
      </c>
      <c r="Q9" s="118" t="s">
        <v>508</v>
      </c>
      <c r="R9" s="118" t="s">
        <v>509</v>
      </c>
      <c r="S9" s="118" t="s">
        <v>256</v>
      </c>
    </row>
    <row r="10" spans="1:21">
      <c r="A10" s="102"/>
      <c r="B10" s="119" t="s">
        <v>277</v>
      </c>
      <c r="C10" s="119" t="s">
        <v>14</v>
      </c>
      <c r="D10" s="119" t="s">
        <v>109</v>
      </c>
      <c r="E10" s="119" t="s">
        <v>110</v>
      </c>
      <c r="F10" s="119" t="s">
        <v>111</v>
      </c>
      <c r="G10" s="119" t="s">
        <v>116</v>
      </c>
      <c r="H10" s="119" t="s">
        <v>117</v>
      </c>
      <c r="I10" s="119" t="s">
        <v>118</v>
      </c>
      <c r="J10" s="119" t="s">
        <v>203</v>
      </c>
      <c r="K10" s="119" t="s">
        <v>204</v>
      </c>
      <c r="L10" s="119" t="s">
        <v>205</v>
      </c>
      <c r="M10" s="119" t="s">
        <v>233</v>
      </c>
      <c r="N10" s="119" t="s">
        <v>234</v>
      </c>
      <c r="O10" s="119" t="s">
        <v>278</v>
      </c>
      <c r="P10" s="119" t="s">
        <v>279</v>
      </c>
      <c r="Q10" s="119" t="s">
        <v>280</v>
      </c>
      <c r="R10" s="119" t="s">
        <v>281</v>
      </c>
      <c r="S10" s="119" t="s">
        <v>313</v>
      </c>
    </row>
    <row r="11" spans="1:21" ht="21" customHeight="1">
      <c r="A11" s="102"/>
      <c r="B11" s="172" t="str">
        <f>IF(COUNTA(C11:S11)&gt;0,1,"")</f>
        <v/>
      </c>
      <c r="C11" s="154"/>
      <c r="D11" s="154"/>
      <c r="E11" s="154"/>
      <c r="F11" s="176"/>
      <c r="G11" s="154"/>
      <c r="H11" s="150"/>
      <c r="I11" s="154"/>
      <c r="J11" s="150"/>
      <c r="K11" s="150"/>
      <c r="L11" s="137"/>
      <c r="M11" s="131"/>
      <c r="N11" s="150"/>
      <c r="O11" s="150"/>
      <c r="P11" s="154"/>
      <c r="Q11" s="150"/>
      <c r="R11" s="131"/>
      <c r="S11" s="150"/>
      <c r="T11" s="103" t="str">
        <f>IF(U11&lt;&gt;"","Erreur","")</f>
        <v/>
      </c>
      <c r="U11" s="104" t="str">
        <f>IF(AND(B11&lt;&gt;"",OR(C11="",D11="",E11="",F11="",G11="",H11="",N11="")),"Veuillez compléter les informations d'identification",IF(AND(B11&lt;&gt;"",I11&lt;&gt;"",J11=""),"Veuillez compléter la colonne C0080 Type de code du courtier.",IF(AND(B11&lt;&gt;"",J11=""),"Veuillez sélectionner Total/NA dans la liste de la colonne C0080 si vous n'avez rien à déclarer.",IF(AND(B11&lt;&gt;"",I11&lt;&gt;"",K11=""),"Veuillez compléter la colonne C0090 Type d'activité du courtier.",IF(AND(B11&lt;&gt;"",K11=""),"Veuillez sélectionner Total/NA dans la liste de la colonne C0090 si vous n'avez rien à déclarer.",IF(AND(B11&lt;&gt;"",P11&lt;&gt;"",Q11=""),"Veuillez compléter la colonne C0150 Type de code.",IF(AND(B11&lt;&gt;"",Q11=""),"Veuillez sélectionner Total/NA dans la liste de la colonne C0150 si vous n'avez rien à déclarer.","")))))))</f>
        <v/>
      </c>
    </row>
    <row r="12" spans="1:21" ht="21" customHeight="1">
      <c r="A12" s="102"/>
      <c r="B12" s="172" t="str">
        <f>IF(COUNTA(C12:S12)&gt;0,B11+1,"")</f>
        <v/>
      </c>
      <c r="C12" s="154"/>
      <c r="D12" s="154"/>
      <c r="E12" s="154"/>
      <c r="F12" s="176"/>
      <c r="G12" s="154"/>
      <c r="H12" s="150"/>
      <c r="I12" s="154"/>
      <c r="J12" s="150"/>
      <c r="K12" s="150"/>
      <c r="L12" s="137"/>
      <c r="M12" s="131"/>
      <c r="N12" s="150"/>
      <c r="O12" s="150"/>
      <c r="P12" s="154"/>
      <c r="Q12" s="150"/>
      <c r="R12" s="131"/>
      <c r="S12" s="150"/>
      <c r="T12" s="103" t="str">
        <f t="shared" ref="T12:T75" si="0">IF(U12&lt;&gt;"","Erreur","")</f>
        <v/>
      </c>
      <c r="U12" s="104" t="str">
        <f t="shared" ref="U12:U75" si="1">IF(AND(B12&lt;&gt;"",OR(C12="",D12="",E12="",F12="",G12="",H12="",N12="")),"Veuillez compléter les informations d'identification",IF(AND(B12&lt;&gt;"",I12&lt;&gt;"",J12=""),"Veuillez compléter la colonne C0080 Type de code du courtier.",IF(AND(B12&lt;&gt;"",J12=""),"Veuillez sélectionner Total/NA dans la liste de la colonne C0080 si vous n'avez rien à déclarer.",IF(AND(B12&lt;&gt;"",I12&lt;&gt;"",K12=""),"Veuillez compléter la colonne C0090 Type d'activité du courtier.",IF(AND(B12&lt;&gt;"",K12=""),"Veuillez sélectionner Total/NA dans la liste de la colonne C0090 si vous n'avez rien à déclarer.",IF(AND(B12&lt;&gt;"",P12&lt;&gt;"",Q12=""),"Veuillez compléter la colonne C0150 Type de code.",IF(AND(B12&lt;&gt;"",Q12=""),"Veuillez sélectionner Total/NA dans la liste de la colonne C0150 si vous n'avez rien à déclarer.","")))))))</f>
        <v/>
      </c>
    </row>
    <row r="13" spans="1:21" ht="21" customHeight="1">
      <c r="A13" s="102"/>
      <c r="B13" s="172" t="str">
        <f t="shared" ref="B13:B76" si="2">IF(COUNTA(C13:S13)&gt;0,B12+1,"")</f>
        <v/>
      </c>
      <c r="C13" s="154"/>
      <c r="D13" s="154"/>
      <c r="E13" s="154"/>
      <c r="F13" s="176"/>
      <c r="G13" s="154"/>
      <c r="H13" s="150"/>
      <c r="I13" s="154"/>
      <c r="J13" s="150"/>
      <c r="K13" s="150"/>
      <c r="L13" s="137"/>
      <c r="M13" s="131"/>
      <c r="N13" s="150"/>
      <c r="O13" s="150"/>
      <c r="P13" s="154"/>
      <c r="Q13" s="150"/>
      <c r="R13" s="131"/>
      <c r="S13" s="150"/>
      <c r="T13" s="103" t="str">
        <f t="shared" si="0"/>
        <v/>
      </c>
      <c r="U13" s="104" t="str">
        <f t="shared" si="1"/>
        <v/>
      </c>
    </row>
    <row r="14" spans="1:21" ht="21" customHeight="1">
      <c r="A14" s="102"/>
      <c r="B14" s="172" t="str">
        <f t="shared" si="2"/>
        <v/>
      </c>
      <c r="C14" s="154"/>
      <c r="D14" s="154"/>
      <c r="E14" s="154"/>
      <c r="F14" s="176"/>
      <c r="G14" s="154"/>
      <c r="H14" s="150"/>
      <c r="I14" s="154"/>
      <c r="J14" s="150"/>
      <c r="K14" s="150"/>
      <c r="L14" s="137"/>
      <c r="M14" s="131"/>
      <c r="N14" s="150"/>
      <c r="O14" s="150"/>
      <c r="P14" s="154"/>
      <c r="Q14" s="150"/>
      <c r="R14" s="131"/>
      <c r="S14" s="150"/>
      <c r="T14" s="103" t="str">
        <f t="shared" si="0"/>
        <v/>
      </c>
      <c r="U14" s="104" t="str">
        <f t="shared" si="1"/>
        <v/>
      </c>
    </row>
    <row r="15" spans="1:21" ht="21" customHeight="1">
      <c r="A15" s="102"/>
      <c r="B15" s="172" t="str">
        <f t="shared" si="2"/>
        <v/>
      </c>
      <c r="C15" s="154"/>
      <c r="D15" s="154"/>
      <c r="E15" s="154"/>
      <c r="F15" s="176"/>
      <c r="G15" s="154"/>
      <c r="H15" s="150"/>
      <c r="I15" s="154"/>
      <c r="J15" s="150"/>
      <c r="K15" s="150"/>
      <c r="L15" s="137"/>
      <c r="M15" s="131"/>
      <c r="N15" s="150"/>
      <c r="O15" s="150"/>
      <c r="P15" s="154"/>
      <c r="Q15" s="150"/>
      <c r="R15" s="131"/>
      <c r="S15" s="150"/>
      <c r="T15" s="103" t="str">
        <f t="shared" si="0"/>
        <v/>
      </c>
      <c r="U15" s="104" t="str">
        <f t="shared" si="1"/>
        <v/>
      </c>
    </row>
    <row r="16" spans="1:21" ht="21" customHeight="1">
      <c r="A16" s="102"/>
      <c r="B16" s="172" t="str">
        <f t="shared" si="2"/>
        <v/>
      </c>
      <c r="C16" s="154"/>
      <c r="D16" s="154"/>
      <c r="E16" s="154"/>
      <c r="F16" s="176"/>
      <c r="G16" s="154"/>
      <c r="H16" s="150"/>
      <c r="I16" s="154"/>
      <c r="J16" s="150"/>
      <c r="K16" s="150"/>
      <c r="L16" s="137"/>
      <c r="M16" s="131"/>
      <c r="N16" s="150"/>
      <c r="O16" s="150"/>
      <c r="P16" s="154"/>
      <c r="Q16" s="150"/>
      <c r="R16" s="131"/>
      <c r="S16" s="150"/>
      <c r="T16" s="103" t="str">
        <f t="shared" si="0"/>
        <v/>
      </c>
      <c r="U16" s="104" t="str">
        <f t="shared" si="1"/>
        <v/>
      </c>
    </row>
    <row r="17" spans="1:21" ht="21" customHeight="1">
      <c r="A17" s="102"/>
      <c r="B17" s="172" t="str">
        <f t="shared" si="2"/>
        <v/>
      </c>
      <c r="C17" s="154"/>
      <c r="D17" s="154"/>
      <c r="E17" s="154"/>
      <c r="F17" s="176"/>
      <c r="G17" s="154"/>
      <c r="H17" s="150"/>
      <c r="I17" s="154"/>
      <c r="J17" s="150"/>
      <c r="K17" s="150"/>
      <c r="L17" s="137"/>
      <c r="M17" s="131"/>
      <c r="N17" s="150"/>
      <c r="O17" s="150"/>
      <c r="P17" s="154"/>
      <c r="Q17" s="150"/>
      <c r="R17" s="131"/>
      <c r="S17" s="150"/>
      <c r="T17" s="103" t="str">
        <f t="shared" si="0"/>
        <v/>
      </c>
      <c r="U17" s="104" t="str">
        <f t="shared" si="1"/>
        <v/>
      </c>
    </row>
    <row r="18" spans="1:21" ht="21" customHeight="1">
      <c r="A18" s="102"/>
      <c r="B18" s="172" t="str">
        <f t="shared" si="2"/>
        <v/>
      </c>
      <c r="C18" s="154"/>
      <c r="D18" s="154"/>
      <c r="E18" s="154"/>
      <c r="F18" s="176"/>
      <c r="G18" s="154"/>
      <c r="H18" s="150"/>
      <c r="I18" s="154"/>
      <c r="J18" s="150"/>
      <c r="K18" s="150"/>
      <c r="L18" s="137"/>
      <c r="M18" s="131"/>
      <c r="N18" s="150"/>
      <c r="O18" s="150"/>
      <c r="P18" s="154"/>
      <c r="Q18" s="150"/>
      <c r="R18" s="131"/>
      <c r="S18" s="150"/>
      <c r="T18" s="103" t="str">
        <f t="shared" si="0"/>
        <v/>
      </c>
      <c r="U18" s="104" t="str">
        <f t="shared" si="1"/>
        <v/>
      </c>
    </row>
    <row r="19" spans="1:21" ht="21" customHeight="1">
      <c r="A19" s="102"/>
      <c r="B19" s="172" t="str">
        <f t="shared" si="2"/>
        <v/>
      </c>
      <c r="C19" s="154"/>
      <c r="D19" s="154"/>
      <c r="E19" s="154"/>
      <c r="F19" s="176"/>
      <c r="G19" s="154"/>
      <c r="H19" s="150"/>
      <c r="I19" s="154"/>
      <c r="J19" s="150"/>
      <c r="K19" s="150"/>
      <c r="L19" s="137"/>
      <c r="M19" s="131"/>
      <c r="N19" s="150"/>
      <c r="O19" s="150"/>
      <c r="P19" s="154"/>
      <c r="Q19" s="150"/>
      <c r="R19" s="131"/>
      <c r="S19" s="150"/>
      <c r="T19" s="103" t="str">
        <f t="shared" si="0"/>
        <v/>
      </c>
      <c r="U19" s="104" t="str">
        <f t="shared" si="1"/>
        <v/>
      </c>
    </row>
    <row r="20" spans="1:21" ht="21" customHeight="1">
      <c r="A20" s="102"/>
      <c r="B20" s="172" t="str">
        <f t="shared" si="2"/>
        <v/>
      </c>
      <c r="C20" s="154"/>
      <c r="D20" s="154"/>
      <c r="E20" s="154"/>
      <c r="F20" s="176"/>
      <c r="G20" s="154"/>
      <c r="H20" s="150"/>
      <c r="I20" s="154"/>
      <c r="J20" s="150"/>
      <c r="K20" s="150"/>
      <c r="L20" s="137"/>
      <c r="M20" s="131"/>
      <c r="N20" s="150"/>
      <c r="O20" s="150"/>
      <c r="P20" s="154"/>
      <c r="Q20" s="150"/>
      <c r="R20" s="131"/>
      <c r="S20" s="150"/>
      <c r="T20" s="103" t="str">
        <f t="shared" si="0"/>
        <v/>
      </c>
      <c r="U20" s="104" t="str">
        <f t="shared" si="1"/>
        <v/>
      </c>
    </row>
    <row r="21" spans="1:21" ht="21" customHeight="1">
      <c r="A21" s="102"/>
      <c r="B21" s="172" t="str">
        <f t="shared" si="2"/>
        <v/>
      </c>
      <c r="C21" s="154"/>
      <c r="D21" s="154"/>
      <c r="E21" s="154"/>
      <c r="F21" s="176"/>
      <c r="G21" s="154"/>
      <c r="H21" s="150"/>
      <c r="I21" s="154"/>
      <c r="J21" s="150"/>
      <c r="K21" s="150"/>
      <c r="L21" s="137"/>
      <c r="M21" s="131"/>
      <c r="N21" s="150"/>
      <c r="O21" s="150"/>
      <c r="P21" s="154"/>
      <c r="Q21" s="150"/>
      <c r="R21" s="131"/>
      <c r="S21" s="150"/>
      <c r="T21" s="103" t="str">
        <f t="shared" si="0"/>
        <v/>
      </c>
      <c r="U21" s="104" t="str">
        <f t="shared" si="1"/>
        <v/>
      </c>
    </row>
    <row r="22" spans="1:21" ht="21" customHeight="1">
      <c r="A22" s="102"/>
      <c r="B22" s="172" t="str">
        <f t="shared" si="2"/>
        <v/>
      </c>
      <c r="C22" s="154"/>
      <c r="D22" s="154"/>
      <c r="E22" s="154"/>
      <c r="F22" s="176"/>
      <c r="G22" s="154"/>
      <c r="H22" s="150"/>
      <c r="I22" s="154"/>
      <c r="J22" s="150"/>
      <c r="K22" s="150"/>
      <c r="L22" s="137"/>
      <c r="M22" s="131"/>
      <c r="N22" s="150"/>
      <c r="O22" s="150"/>
      <c r="P22" s="154"/>
      <c r="Q22" s="150"/>
      <c r="R22" s="131"/>
      <c r="S22" s="150"/>
      <c r="T22" s="103" t="str">
        <f t="shared" si="0"/>
        <v/>
      </c>
      <c r="U22" s="104" t="str">
        <f t="shared" si="1"/>
        <v/>
      </c>
    </row>
    <row r="23" spans="1:21" ht="21" customHeight="1">
      <c r="A23" s="102"/>
      <c r="B23" s="172" t="str">
        <f t="shared" si="2"/>
        <v/>
      </c>
      <c r="C23" s="154"/>
      <c r="D23" s="154"/>
      <c r="E23" s="154"/>
      <c r="F23" s="176"/>
      <c r="G23" s="154"/>
      <c r="H23" s="150"/>
      <c r="I23" s="154"/>
      <c r="J23" s="150"/>
      <c r="K23" s="150"/>
      <c r="L23" s="137"/>
      <c r="M23" s="131"/>
      <c r="N23" s="150"/>
      <c r="O23" s="150"/>
      <c r="P23" s="154"/>
      <c r="Q23" s="150"/>
      <c r="R23" s="131"/>
      <c r="S23" s="150"/>
      <c r="T23" s="103" t="str">
        <f t="shared" si="0"/>
        <v/>
      </c>
      <c r="U23" s="104" t="str">
        <f t="shared" si="1"/>
        <v/>
      </c>
    </row>
    <row r="24" spans="1:21" ht="21" customHeight="1">
      <c r="A24" s="102"/>
      <c r="B24" s="172" t="str">
        <f t="shared" si="2"/>
        <v/>
      </c>
      <c r="C24" s="154"/>
      <c r="D24" s="154"/>
      <c r="E24" s="154"/>
      <c r="F24" s="176"/>
      <c r="G24" s="154"/>
      <c r="H24" s="150"/>
      <c r="I24" s="154"/>
      <c r="J24" s="150"/>
      <c r="K24" s="150"/>
      <c r="L24" s="137"/>
      <c r="M24" s="131"/>
      <c r="N24" s="150"/>
      <c r="O24" s="150"/>
      <c r="P24" s="154"/>
      <c r="Q24" s="150"/>
      <c r="R24" s="131"/>
      <c r="S24" s="150"/>
      <c r="T24" s="103" t="str">
        <f t="shared" si="0"/>
        <v/>
      </c>
      <c r="U24" s="104" t="str">
        <f t="shared" si="1"/>
        <v/>
      </c>
    </row>
    <row r="25" spans="1:21" ht="21" customHeight="1">
      <c r="A25" s="102"/>
      <c r="B25" s="172" t="str">
        <f t="shared" si="2"/>
        <v/>
      </c>
      <c r="C25" s="154"/>
      <c r="D25" s="154"/>
      <c r="E25" s="154"/>
      <c r="F25" s="176"/>
      <c r="G25" s="154"/>
      <c r="H25" s="150"/>
      <c r="I25" s="154"/>
      <c r="J25" s="150"/>
      <c r="K25" s="150"/>
      <c r="L25" s="137"/>
      <c r="M25" s="131"/>
      <c r="N25" s="150"/>
      <c r="O25" s="150"/>
      <c r="P25" s="154"/>
      <c r="Q25" s="150"/>
      <c r="R25" s="131"/>
      <c r="S25" s="150"/>
      <c r="T25" s="103" t="str">
        <f t="shared" si="0"/>
        <v/>
      </c>
      <c r="U25" s="104" t="str">
        <f t="shared" si="1"/>
        <v/>
      </c>
    </row>
    <row r="26" spans="1:21" ht="21" customHeight="1">
      <c r="A26" s="102"/>
      <c r="B26" s="172" t="str">
        <f t="shared" si="2"/>
        <v/>
      </c>
      <c r="C26" s="154"/>
      <c r="D26" s="154"/>
      <c r="E26" s="154"/>
      <c r="F26" s="176"/>
      <c r="G26" s="154"/>
      <c r="H26" s="150"/>
      <c r="I26" s="154"/>
      <c r="J26" s="150"/>
      <c r="K26" s="150"/>
      <c r="L26" s="137"/>
      <c r="M26" s="131"/>
      <c r="N26" s="150"/>
      <c r="O26" s="150"/>
      <c r="P26" s="154"/>
      <c r="Q26" s="150"/>
      <c r="R26" s="131"/>
      <c r="S26" s="150"/>
      <c r="T26" s="103" t="str">
        <f t="shared" si="0"/>
        <v/>
      </c>
      <c r="U26" s="104" t="str">
        <f t="shared" si="1"/>
        <v/>
      </c>
    </row>
    <row r="27" spans="1:21" ht="21" customHeight="1">
      <c r="A27" s="102"/>
      <c r="B27" s="172" t="str">
        <f t="shared" si="2"/>
        <v/>
      </c>
      <c r="C27" s="154"/>
      <c r="D27" s="154"/>
      <c r="E27" s="154"/>
      <c r="F27" s="176"/>
      <c r="G27" s="154"/>
      <c r="H27" s="150"/>
      <c r="I27" s="154"/>
      <c r="J27" s="150"/>
      <c r="K27" s="150"/>
      <c r="L27" s="137"/>
      <c r="M27" s="131"/>
      <c r="N27" s="150"/>
      <c r="O27" s="150"/>
      <c r="P27" s="154"/>
      <c r="Q27" s="150"/>
      <c r="R27" s="131"/>
      <c r="S27" s="150"/>
      <c r="T27" s="103" t="str">
        <f t="shared" si="0"/>
        <v/>
      </c>
      <c r="U27" s="104" t="str">
        <f t="shared" si="1"/>
        <v/>
      </c>
    </row>
    <row r="28" spans="1:21" ht="21" customHeight="1">
      <c r="A28" s="102"/>
      <c r="B28" s="172" t="str">
        <f t="shared" si="2"/>
        <v/>
      </c>
      <c r="C28" s="154"/>
      <c r="D28" s="154"/>
      <c r="E28" s="154"/>
      <c r="F28" s="176"/>
      <c r="G28" s="154"/>
      <c r="H28" s="150"/>
      <c r="I28" s="154"/>
      <c r="J28" s="150"/>
      <c r="K28" s="150"/>
      <c r="L28" s="137"/>
      <c r="M28" s="131"/>
      <c r="N28" s="150"/>
      <c r="O28" s="150"/>
      <c r="P28" s="154"/>
      <c r="Q28" s="150"/>
      <c r="R28" s="131"/>
      <c r="S28" s="150"/>
      <c r="T28" s="103" t="str">
        <f t="shared" si="0"/>
        <v/>
      </c>
      <c r="U28" s="104" t="str">
        <f t="shared" si="1"/>
        <v/>
      </c>
    </row>
    <row r="29" spans="1:21" ht="21" customHeight="1">
      <c r="A29" s="102"/>
      <c r="B29" s="172" t="str">
        <f t="shared" si="2"/>
        <v/>
      </c>
      <c r="C29" s="154"/>
      <c r="D29" s="154"/>
      <c r="E29" s="154"/>
      <c r="F29" s="176"/>
      <c r="G29" s="154"/>
      <c r="H29" s="150"/>
      <c r="I29" s="154"/>
      <c r="J29" s="150"/>
      <c r="K29" s="150"/>
      <c r="L29" s="137"/>
      <c r="M29" s="131"/>
      <c r="N29" s="150"/>
      <c r="O29" s="150"/>
      <c r="P29" s="154"/>
      <c r="Q29" s="150"/>
      <c r="R29" s="131"/>
      <c r="S29" s="150"/>
      <c r="T29" s="103" t="str">
        <f t="shared" si="0"/>
        <v/>
      </c>
      <c r="U29" s="104" t="str">
        <f t="shared" si="1"/>
        <v/>
      </c>
    </row>
    <row r="30" spans="1:21" ht="21" customHeight="1">
      <c r="A30" s="102"/>
      <c r="B30" s="172" t="str">
        <f t="shared" si="2"/>
        <v/>
      </c>
      <c r="C30" s="154"/>
      <c r="D30" s="154"/>
      <c r="E30" s="154"/>
      <c r="F30" s="176"/>
      <c r="G30" s="154"/>
      <c r="H30" s="150"/>
      <c r="I30" s="154"/>
      <c r="J30" s="150"/>
      <c r="K30" s="150"/>
      <c r="L30" s="137"/>
      <c r="M30" s="131"/>
      <c r="N30" s="150"/>
      <c r="O30" s="150"/>
      <c r="P30" s="154"/>
      <c r="Q30" s="150"/>
      <c r="R30" s="131"/>
      <c r="S30" s="150"/>
      <c r="T30" s="103" t="str">
        <f t="shared" si="0"/>
        <v/>
      </c>
      <c r="U30" s="104" t="str">
        <f t="shared" si="1"/>
        <v/>
      </c>
    </row>
    <row r="31" spans="1:21" ht="21" customHeight="1">
      <c r="A31" s="102"/>
      <c r="B31" s="172" t="str">
        <f t="shared" si="2"/>
        <v/>
      </c>
      <c r="C31" s="154"/>
      <c r="D31" s="154"/>
      <c r="E31" s="154"/>
      <c r="F31" s="176"/>
      <c r="G31" s="154"/>
      <c r="H31" s="150"/>
      <c r="I31" s="154"/>
      <c r="J31" s="150"/>
      <c r="K31" s="150"/>
      <c r="L31" s="137"/>
      <c r="M31" s="131"/>
      <c r="N31" s="150"/>
      <c r="O31" s="150"/>
      <c r="P31" s="154"/>
      <c r="Q31" s="150"/>
      <c r="R31" s="131"/>
      <c r="S31" s="150"/>
      <c r="T31" s="103" t="str">
        <f t="shared" si="0"/>
        <v/>
      </c>
      <c r="U31" s="104" t="str">
        <f t="shared" si="1"/>
        <v/>
      </c>
    </row>
    <row r="32" spans="1:21" ht="21" customHeight="1">
      <c r="A32" s="102"/>
      <c r="B32" s="172" t="str">
        <f t="shared" si="2"/>
        <v/>
      </c>
      <c r="C32" s="154"/>
      <c r="D32" s="154"/>
      <c r="E32" s="154"/>
      <c r="F32" s="176"/>
      <c r="G32" s="154"/>
      <c r="H32" s="150"/>
      <c r="I32" s="154"/>
      <c r="J32" s="150"/>
      <c r="K32" s="150"/>
      <c r="L32" s="137"/>
      <c r="M32" s="131"/>
      <c r="N32" s="150"/>
      <c r="O32" s="150"/>
      <c r="P32" s="154"/>
      <c r="Q32" s="150"/>
      <c r="R32" s="131"/>
      <c r="S32" s="150"/>
      <c r="T32" s="103" t="str">
        <f t="shared" si="0"/>
        <v/>
      </c>
      <c r="U32" s="104" t="str">
        <f t="shared" si="1"/>
        <v/>
      </c>
    </row>
    <row r="33" spans="1:21" ht="21" customHeight="1">
      <c r="A33" s="102"/>
      <c r="B33" s="172" t="str">
        <f t="shared" si="2"/>
        <v/>
      </c>
      <c r="C33" s="154"/>
      <c r="D33" s="154"/>
      <c r="E33" s="154"/>
      <c r="F33" s="176"/>
      <c r="G33" s="154"/>
      <c r="H33" s="150"/>
      <c r="I33" s="154"/>
      <c r="J33" s="150"/>
      <c r="K33" s="150"/>
      <c r="L33" s="137"/>
      <c r="M33" s="131"/>
      <c r="N33" s="150"/>
      <c r="O33" s="150"/>
      <c r="P33" s="154"/>
      <c r="Q33" s="150"/>
      <c r="R33" s="131"/>
      <c r="S33" s="150"/>
      <c r="T33" s="103" t="str">
        <f t="shared" si="0"/>
        <v/>
      </c>
      <c r="U33" s="104" t="str">
        <f t="shared" si="1"/>
        <v/>
      </c>
    </row>
    <row r="34" spans="1:21" ht="21" customHeight="1">
      <c r="A34" s="102"/>
      <c r="B34" s="172" t="str">
        <f t="shared" si="2"/>
        <v/>
      </c>
      <c r="C34" s="154"/>
      <c r="D34" s="154"/>
      <c r="E34" s="154"/>
      <c r="F34" s="176"/>
      <c r="G34" s="154"/>
      <c r="H34" s="150"/>
      <c r="I34" s="154"/>
      <c r="J34" s="150"/>
      <c r="K34" s="150"/>
      <c r="L34" s="137"/>
      <c r="M34" s="131"/>
      <c r="N34" s="150"/>
      <c r="O34" s="150"/>
      <c r="P34" s="154"/>
      <c r="Q34" s="150"/>
      <c r="R34" s="131"/>
      <c r="S34" s="150"/>
      <c r="T34" s="103" t="str">
        <f t="shared" si="0"/>
        <v/>
      </c>
      <c r="U34" s="104" t="str">
        <f t="shared" si="1"/>
        <v/>
      </c>
    </row>
    <row r="35" spans="1:21" ht="21" customHeight="1">
      <c r="A35" s="102"/>
      <c r="B35" s="172" t="str">
        <f t="shared" si="2"/>
        <v/>
      </c>
      <c r="C35" s="154"/>
      <c r="D35" s="154"/>
      <c r="E35" s="154"/>
      <c r="F35" s="176"/>
      <c r="G35" s="154"/>
      <c r="H35" s="150"/>
      <c r="I35" s="154"/>
      <c r="J35" s="150"/>
      <c r="K35" s="150"/>
      <c r="L35" s="137"/>
      <c r="M35" s="131"/>
      <c r="N35" s="150"/>
      <c r="O35" s="150"/>
      <c r="P35" s="154"/>
      <c r="Q35" s="150"/>
      <c r="R35" s="131"/>
      <c r="S35" s="150"/>
      <c r="T35" s="103" t="str">
        <f t="shared" si="0"/>
        <v/>
      </c>
      <c r="U35" s="104" t="str">
        <f t="shared" si="1"/>
        <v/>
      </c>
    </row>
    <row r="36" spans="1:21" ht="21" customHeight="1">
      <c r="A36" s="102"/>
      <c r="B36" s="172" t="str">
        <f t="shared" si="2"/>
        <v/>
      </c>
      <c r="C36" s="154"/>
      <c r="D36" s="154"/>
      <c r="E36" s="154"/>
      <c r="F36" s="176"/>
      <c r="G36" s="154"/>
      <c r="H36" s="150"/>
      <c r="I36" s="154"/>
      <c r="J36" s="150"/>
      <c r="K36" s="150"/>
      <c r="L36" s="137"/>
      <c r="M36" s="131"/>
      <c r="N36" s="150"/>
      <c r="O36" s="150"/>
      <c r="P36" s="154"/>
      <c r="Q36" s="150"/>
      <c r="R36" s="131"/>
      <c r="S36" s="150"/>
      <c r="T36" s="103" t="str">
        <f t="shared" si="0"/>
        <v/>
      </c>
      <c r="U36" s="104" t="str">
        <f t="shared" si="1"/>
        <v/>
      </c>
    </row>
    <row r="37" spans="1:21" ht="21" customHeight="1">
      <c r="A37" s="102"/>
      <c r="B37" s="172" t="str">
        <f t="shared" si="2"/>
        <v/>
      </c>
      <c r="C37" s="154"/>
      <c r="D37" s="154"/>
      <c r="E37" s="154"/>
      <c r="F37" s="176"/>
      <c r="G37" s="154"/>
      <c r="H37" s="150"/>
      <c r="I37" s="154"/>
      <c r="J37" s="150"/>
      <c r="K37" s="150"/>
      <c r="L37" s="137"/>
      <c r="M37" s="131"/>
      <c r="N37" s="150"/>
      <c r="O37" s="150"/>
      <c r="P37" s="154"/>
      <c r="Q37" s="150"/>
      <c r="R37" s="131"/>
      <c r="S37" s="150"/>
      <c r="T37" s="103" t="str">
        <f t="shared" si="0"/>
        <v/>
      </c>
      <c r="U37" s="104" t="str">
        <f t="shared" si="1"/>
        <v/>
      </c>
    </row>
    <row r="38" spans="1:21" ht="21" customHeight="1">
      <c r="A38" s="102"/>
      <c r="B38" s="172" t="str">
        <f t="shared" si="2"/>
        <v/>
      </c>
      <c r="C38" s="154"/>
      <c r="D38" s="154"/>
      <c r="E38" s="154"/>
      <c r="F38" s="176"/>
      <c r="G38" s="154"/>
      <c r="H38" s="150"/>
      <c r="I38" s="154"/>
      <c r="J38" s="150"/>
      <c r="K38" s="150"/>
      <c r="L38" s="137"/>
      <c r="M38" s="131"/>
      <c r="N38" s="150"/>
      <c r="O38" s="150"/>
      <c r="P38" s="154"/>
      <c r="Q38" s="150"/>
      <c r="R38" s="131"/>
      <c r="S38" s="150"/>
      <c r="T38" s="103" t="str">
        <f t="shared" si="0"/>
        <v/>
      </c>
      <c r="U38" s="104" t="str">
        <f t="shared" si="1"/>
        <v/>
      </c>
    </row>
    <row r="39" spans="1:21" ht="21" customHeight="1">
      <c r="A39" s="102"/>
      <c r="B39" s="172" t="str">
        <f t="shared" si="2"/>
        <v/>
      </c>
      <c r="C39" s="154"/>
      <c r="D39" s="154"/>
      <c r="E39" s="154"/>
      <c r="F39" s="176"/>
      <c r="G39" s="154"/>
      <c r="H39" s="150"/>
      <c r="I39" s="154"/>
      <c r="J39" s="150"/>
      <c r="K39" s="150"/>
      <c r="L39" s="137"/>
      <c r="M39" s="131"/>
      <c r="N39" s="150"/>
      <c r="O39" s="150"/>
      <c r="P39" s="154"/>
      <c r="Q39" s="150"/>
      <c r="R39" s="131"/>
      <c r="S39" s="150"/>
      <c r="T39" s="103" t="str">
        <f t="shared" si="0"/>
        <v/>
      </c>
      <c r="U39" s="104" t="str">
        <f t="shared" si="1"/>
        <v/>
      </c>
    </row>
    <row r="40" spans="1:21" ht="21" customHeight="1">
      <c r="A40" s="102"/>
      <c r="B40" s="172" t="str">
        <f t="shared" si="2"/>
        <v/>
      </c>
      <c r="C40" s="154"/>
      <c r="D40" s="154"/>
      <c r="E40" s="154"/>
      <c r="F40" s="176"/>
      <c r="G40" s="154"/>
      <c r="H40" s="150"/>
      <c r="I40" s="154"/>
      <c r="J40" s="150"/>
      <c r="K40" s="150"/>
      <c r="L40" s="137"/>
      <c r="M40" s="131"/>
      <c r="N40" s="150"/>
      <c r="O40" s="150"/>
      <c r="P40" s="154"/>
      <c r="Q40" s="150"/>
      <c r="R40" s="131"/>
      <c r="S40" s="150"/>
      <c r="T40" s="103" t="str">
        <f t="shared" si="0"/>
        <v/>
      </c>
      <c r="U40" s="104" t="str">
        <f t="shared" si="1"/>
        <v/>
      </c>
    </row>
    <row r="41" spans="1:21" ht="21" customHeight="1">
      <c r="A41" s="102"/>
      <c r="B41" s="172" t="str">
        <f t="shared" si="2"/>
        <v/>
      </c>
      <c r="C41" s="154"/>
      <c r="D41" s="154"/>
      <c r="E41" s="154"/>
      <c r="F41" s="176"/>
      <c r="G41" s="154"/>
      <c r="H41" s="150"/>
      <c r="I41" s="154"/>
      <c r="J41" s="150"/>
      <c r="K41" s="150"/>
      <c r="L41" s="137"/>
      <c r="M41" s="131"/>
      <c r="N41" s="150"/>
      <c r="O41" s="150"/>
      <c r="P41" s="154"/>
      <c r="Q41" s="150"/>
      <c r="R41" s="131"/>
      <c r="S41" s="150"/>
      <c r="T41" s="103" t="str">
        <f t="shared" si="0"/>
        <v/>
      </c>
      <c r="U41" s="104" t="str">
        <f t="shared" si="1"/>
        <v/>
      </c>
    </row>
    <row r="42" spans="1:21" ht="21" customHeight="1">
      <c r="A42" s="102"/>
      <c r="B42" s="172" t="str">
        <f t="shared" si="2"/>
        <v/>
      </c>
      <c r="C42" s="154"/>
      <c r="D42" s="154"/>
      <c r="E42" s="154"/>
      <c r="F42" s="176"/>
      <c r="G42" s="154"/>
      <c r="H42" s="150"/>
      <c r="I42" s="154"/>
      <c r="J42" s="150"/>
      <c r="K42" s="150"/>
      <c r="L42" s="137"/>
      <c r="M42" s="131"/>
      <c r="N42" s="150"/>
      <c r="O42" s="150"/>
      <c r="P42" s="154"/>
      <c r="Q42" s="150"/>
      <c r="R42" s="131"/>
      <c r="S42" s="150"/>
      <c r="T42" s="103" t="str">
        <f t="shared" si="0"/>
        <v/>
      </c>
      <c r="U42" s="104" t="str">
        <f t="shared" si="1"/>
        <v/>
      </c>
    </row>
    <row r="43" spans="1:21" ht="21" customHeight="1">
      <c r="B43" s="172" t="str">
        <f t="shared" si="2"/>
        <v/>
      </c>
      <c r="C43" s="154"/>
      <c r="D43" s="154"/>
      <c r="E43" s="154"/>
      <c r="F43" s="176"/>
      <c r="G43" s="154"/>
      <c r="H43" s="150"/>
      <c r="I43" s="154"/>
      <c r="J43" s="150"/>
      <c r="K43" s="150"/>
      <c r="L43" s="137"/>
      <c r="M43" s="131"/>
      <c r="N43" s="150"/>
      <c r="O43" s="150"/>
      <c r="P43" s="154"/>
      <c r="Q43" s="150"/>
      <c r="R43" s="131"/>
      <c r="S43" s="150"/>
      <c r="T43" s="103" t="str">
        <f t="shared" si="0"/>
        <v/>
      </c>
      <c r="U43" s="104" t="str">
        <f t="shared" si="1"/>
        <v/>
      </c>
    </row>
    <row r="44" spans="1:21" ht="21" customHeight="1">
      <c r="B44" s="172" t="str">
        <f t="shared" si="2"/>
        <v/>
      </c>
      <c r="C44" s="154"/>
      <c r="D44" s="154"/>
      <c r="E44" s="154"/>
      <c r="F44" s="176"/>
      <c r="G44" s="154"/>
      <c r="H44" s="150"/>
      <c r="I44" s="154"/>
      <c r="J44" s="150"/>
      <c r="K44" s="150"/>
      <c r="L44" s="137"/>
      <c r="M44" s="131"/>
      <c r="N44" s="150"/>
      <c r="O44" s="150"/>
      <c r="P44" s="154"/>
      <c r="Q44" s="150"/>
      <c r="R44" s="131"/>
      <c r="S44" s="150"/>
      <c r="T44" s="103" t="str">
        <f t="shared" si="0"/>
        <v/>
      </c>
      <c r="U44" s="104" t="str">
        <f t="shared" si="1"/>
        <v/>
      </c>
    </row>
    <row r="45" spans="1:21" ht="21" customHeight="1">
      <c r="B45" s="172" t="str">
        <f t="shared" si="2"/>
        <v/>
      </c>
      <c r="C45" s="154"/>
      <c r="D45" s="154"/>
      <c r="E45" s="154"/>
      <c r="F45" s="176"/>
      <c r="G45" s="154"/>
      <c r="H45" s="150"/>
      <c r="I45" s="154"/>
      <c r="J45" s="150"/>
      <c r="K45" s="150"/>
      <c r="L45" s="137"/>
      <c r="M45" s="131"/>
      <c r="N45" s="150"/>
      <c r="O45" s="150"/>
      <c r="P45" s="154"/>
      <c r="Q45" s="150"/>
      <c r="R45" s="131"/>
      <c r="S45" s="150"/>
      <c r="T45" s="103" t="str">
        <f t="shared" si="0"/>
        <v/>
      </c>
      <c r="U45" s="104" t="str">
        <f t="shared" si="1"/>
        <v/>
      </c>
    </row>
    <row r="46" spans="1:21" ht="21" customHeight="1">
      <c r="B46" s="172" t="str">
        <f t="shared" si="2"/>
        <v/>
      </c>
      <c r="C46" s="154"/>
      <c r="D46" s="154"/>
      <c r="E46" s="154"/>
      <c r="F46" s="176"/>
      <c r="G46" s="154"/>
      <c r="H46" s="150"/>
      <c r="I46" s="154"/>
      <c r="J46" s="150"/>
      <c r="K46" s="150"/>
      <c r="L46" s="137"/>
      <c r="M46" s="131"/>
      <c r="N46" s="150"/>
      <c r="O46" s="150"/>
      <c r="P46" s="154"/>
      <c r="Q46" s="150"/>
      <c r="R46" s="131"/>
      <c r="S46" s="150"/>
      <c r="T46" s="103" t="str">
        <f t="shared" si="0"/>
        <v/>
      </c>
      <c r="U46" s="104" t="str">
        <f t="shared" si="1"/>
        <v/>
      </c>
    </row>
    <row r="47" spans="1:21" ht="21" customHeight="1">
      <c r="B47" s="172" t="str">
        <f t="shared" si="2"/>
        <v/>
      </c>
      <c r="C47" s="154"/>
      <c r="D47" s="154"/>
      <c r="E47" s="154"/>
      <c r="F47" s="176"/>
      <c r="G47" s="154"/>
      <c r="H47" s="150"/>
      <c r="I47" s="154"/>
      <c r="J47" s="150"/>
      <c r="K47" s="150"/>
      <c r="L47" s="137"/>
      <c r="M47" s="131"/>
      <c r="N47" s="150"/>
      <c r="O47" s="150"/>
      <c r="P47" s="154"/>
      <c r="Q47" s="150"/>
      <c r="R47" s="131"/>
      <c r="S47" s="150"/>
      <c r="T47" s="103" t="str">
        <f t="shared" si="0"/>
        <v/>
      </c>
      <c r="U47" s="104" t="str">
        <f t="shared" si="1"/>
        <v/>
      </c>
    </row>
    <row r="48" spans="1:21" ht="21" customHeight="1">
      <c r="B48" s="172" t="str">
        <f t="shared" si="2"/>
        <v/>
      </c>
      <c r="C48" s="154"/>
      <c r="D48" s="154"/>
      <c r="E48" s="154"/>
      <c r="F48" s="176"/>
      <c r="G48" s="154"/>
      <c r="H48" s="150"/>
      <c r="I48" s="154"/>
      <c r="J48" s="150"/>
      <c r="K48" s="150"/>
      <c r="L48" s="137"/>
      <c r="M48" s="131"/>
      <c r="N48" s="150"/>
      <c r="O48" s="150"/>
      <c r="P48" s="154"/>
      <c r="Q48" s="150"/>
      <c r="R48" s="131"/>
      <c r="S48" s="150"/>
      <c r="T48" s="103" t="str">
        <f t="shared" si="0"/>
        <v/>
      </c>
      <c r="U48" s="104" t="str">
        <f t="shared" si="1"/>
        <v/>
      </c>
    </row>
    <row r="49" spans="2:21" ht="21" customHeight="1">
      <c r="B49" s="172" t="str">
        <f t="shared" si="2"/>
        <v/>
      </c>
      <c r="C49" s="154"/>
      <c r="D49" s="154"/>
      <c r="E49" s="154"/>
      <c r="F49" s="176"/>
      <c r="G49" s="154"/>
      <c r="H49" s="150"/>
      <c r="I49" s="154"/>
      <c r="J49" s="150"/>
      <c r="K49" s="150"/>
      <c r="L49" s="137"/>
      <c r="M49" s="131"/>
      <c r="N49" s="150"/>
      <c r="O49" s="150"/>
      <c r="P49" s="154"/>
      <c r="Q49" s="150"/>
      <c r="R49" s="131"/>
      <c r="S49" s="150"/>
      <c r="T49" s="103" t="str">
        <f t="shared" si="0"/>
        <v/>
      </c>
      <c r="U49" s="104" t="str">
        <f t="shared" si="1"/>
        <v/>
      </c>
    </row>
    <row r="50" spans="2:21" ht="21" customHeight="1">
      <c r="B50" s="172" t="str">
        <f t="shared" si="2"/>
        <v/>
      </c>
      <c r="C50" s="154"/>
      <c r="D50" s="154"/>
      <c r="E50" s="154"/>
      <c r="F50" s="176"/>
      <c r="G50" s="154"/>
      <c r="H50" s="150"/>
      <c r="I50" s="154"/>
      <c r="J50" s="150"/>
      <c r="K50" s="150"/>
      <c r="L50" s="137"/>
      <c r="M50" s="131"/>
      <c r="N50" s="150"/>
      <c r="O50" s="150"/>
      <c r="P50" s="154"/>
      <c r="Q50" s="150"/>
      <c r="R50" s="131"/>
      <c r="S50" s="150"/>
      <c r="T50" s="103" t="str">
        <f t="shared" si="0"/>
        <v/>
      </c>
      <c r="U50" s="104" t="str">
        <f t="shared" si="1"/>
        <v/>
      </c>
    </row>
    <row r="51" spans="2:21" ht="21" customHeight="1">
      <c r="B51" s="172" t="str">
        <f t="shared" si="2"/>
        <v/>
      </c>
      <c r="C51" s="154"/>
      <c r="D51" s="154"/>
      <c r="E51" s="154"/>
      <c r="F51" s="176"/>
      <c r="G51" s="154"/>
      <c r="H51" s="150"/>
      <c r="I51" s="154"/>
      <c r="J51" s="150"/>
      <c r="K51" s="150"/>
      <c r="L51" s="137"/>
      <c r="M51" s="131"/>
      <c r="N51" s="150"/>
      <c r="O51" s="150"/>
      <c r="P51" s="154"/>
      <c r="Q51" s="150"/>
      <c r="R51" s="131"/>
      <c r="S51" s="150"/>
      <c r="T51" s="103" t="str">
        <f t="shared" si="0"/>
        <v/>
      </c>
      <c r="U51" s="104" t="str">
        <f t="shared" si="1"/>
        <v/>
      </c>
    </row>
    <row r="52" spans="2:21" ht="21" customHeight="1">
      <c r="B52" s="172" t="str">
        <f t="shared" si="2"/>
        <v/>
      </c>
      <c r="C52" s="154"/>
      <c r="D52" s="154"/>
      <c r="E52" s="154"/>
      <c r="F52" s="176"/>
      <c r="G52" s="154"/>
      <c r="H52" s="150"/>
      <c r="I52" s="154"/>
      <c r="J52" s="150"/>
      <c r="K52" s="150"/>
      <c r="L52" s="137"/>
      <c r="M52" s="131"/>
      <c r="N52" s="150"/>
      <c r="O52" s="150"/>
      <c r="P52" s="154"/>
      <c r="Q52" s="150"/>
      <c r="R52" s="131"/>
      <c r="S52" s="150"/>
      <c r="T52" s="103" t="str">
        <f t="shared" si="0"/>
        <v/>
      </c>
      <c r="U52" s="104" t="str">
        <f t="shared" si="1"/>
        <v/>
      </c>
    </row>
    <row r="53" spans="2:21" ht="21" customHeight="1">
      <c r="B53" s="172" t="str">
        <f t="shared" si="2"/>
        <v/>
      </c>
      <c r="C53" s="154"/>
      <c r="D53" s="154"/>
      <c r="E53" s="154"/>
      <c r="F53" s="176"/>
      <c r="G53" s="154"/>
      <c r="H53" s="150"/>
      <c r="I53" s="154"/>
      <c r="J53" s="150"/>
      <c r="K53" s="150"/>
      <c r="L53" s="137"/>
      <c r="M53" s="131"/>
      <c r="N53" s="150"/>
      <c r="O53" s="150"/>
      <c r="P53" s="154"/>
      <c r="Q53" s="150"/>
      <c r="R53" s="131"/>
      <c r="S53" s="150"/>
      <c r="T53" s="103" t="str">
        <f t="shared" si="0"/>
        <v/>
      </c>
      <c r="U53" s="104" t="str">
        <f t="shared" si="1"/>
        <v/>
      </c>
    </row>
    <row r="54" spans="2:21" ht="21" customHeight="1">
      <c r="B54" s="172" t="str">
        <f t="shared" si="2"/>
        <v/>
      </c>
      <c r="C54" s="154"/>
      <c r="D54" s="154"/>
      <c r="E54" s="154"/>
      <c r="F54" s="176"/>
      <c r="G54" s="154"/>
      <c r="H54" s="150"/>
      <c r="I54" s="154"/>
      <c r="J54" s="150"/>
      <c r="K54" s="150"/>
      <c r="L54" s="137"/>
      <c r="M54" s="131"/>
      <c r="N54" s="150"/>
      <c r="O54" s="150"/>
      <c r="P54" s="154"/>
      <c r="Q54" s="150"/>
      <c r="R54" s="131"/>
      <c r="S54" s="150"/>
      <c r="T54" s="103" t="str">
        <f t="shared" si="0"/>
        <v/>
      </c>
      <c r="U54" s="104" t="str">
        <f t="shared" si="1"/>
        <v/>
      </c>
    </row>
    <row r="55" spans="2:21" ht="21" customHeight="1">
      <c r="B55" s="172" t="str">
        <f t="shared" si="2"/>
        <v/>
      </c>
      <c r="C55" s="154"/>
      <c r="D55" s="154"/>
      <c r="E55" s="154"/>
      <c r="F55" s="176"/>
      <c r="G55" s="154"/>
      <c r="H55" s="150"/>
      <c r="I55" s="154"/>
      <c r="J55" s="150"/>
      <c r="K55" s="150"/>
      <c r="L55" s="137"/>
      <c r="M55" s="131"/>
      <c r="N55" s="150"/>
      <c r="O55" s="150"/>
      <c r="P55" s="154"/>
      <c r="Q55" s="150"/>
      <c r="R55" s="131"/>
      <c r="S55" s="150"/>
      <c r="T55" s="103" t="str">
        <f t="shared" si="0"/>
        <v/>
      </c>
      <c r="U55" s="104" t="str">
        <f t="shared" si="1"/>
        <v/>
      </c>
    </row>
    <row r="56" spans="2:21" ht="21" customHeight="1">
      <c r="B56" s="172" t="str">
        <f t="shared" si="2"/>
        <v/>
      </c>
      <c r="C56" s="154"/>
      <c r="D56" s="154"/>
      <c r="E56" s="154"/>
      <c r="F56" s="176"/>
      <c r="G56" s="154"/>
      <c r="H56" s="150"/>
      <c r="I56" s="154"/>
      <c r="J56" s="150"/>
      <c r="K56" s="150"/>
      <c r="L56" s="137"/>
      <c r="M56" s="131"/>
      <c r="N56" s="150"/>
      <c r="O56" s="150"/>
      <c r="P56" s="154"/>
      <c r="Q56" s="150"/>
      <c r="R56" s="131"/>
      <c r="S56" s="150"/>
      <c r="T56" s="103" t="str">
        <f t="shared" si="0"/>
        <v/>
      </c>
      <c r="U56" s="104" t="str">
        <f t="shared" si="1"/>
        <v/>
      </c>
    </row>
    <row r="57" spans="2:21" ht="21" customHeight="1">
      <c r="B57" s="172" t="str">
        <f t="shared" si="2"/>
        <v/>
      </c>
      <c r="C57" s="154"/>
      <c r="D57" s="154"/>
      <c r="E57" s="154"/>
      <c r="F57" s="176"/>
      <c r="G57" s="154"/>
      <c r="H57" s="150"/>
      <c r="I57" s="154"/>
      <c r="J57" s="150"/>
      <c r="K57" s="150"/>
      <c r="L57" s="137"/>
      <c r="M57" s="131"/>
      <c r="N57" s="150"/>
      <c r="O57" s="150"/>
      <c r="P57" s="154"/>
      <c r="Q57" s="150"/>
      <c r="R57" s="131"/>
      <c r="S57" s="150"/>
      <c r="T57" s="103" t="str">
        <f t="shared" si="0"/>
        <v/>
      </c>
      <c r="U57" s="104" t="str">
        <f t="shared" si="1"/>
        <v/>
      </c>
    </row>
    <row r="58" spans="2:21" ht="21" customHeight="1">
      <c r="B58" s="172" t="str">
        <f t="shared" si="2"/>
        <v/>
      </c>
      <c r="C58" s="154"/>
      <c r="D58" s="154"/>
      <c r="E58" s="154"/>
      <c r="F58" s="176"/>
      <c r="G58" s="154"/>
      <c r="H58" s="150"/>
      <c r="I58" s="154"/>
      <c r="J58" s="150"/>
      <c r="K58" s="150"/>
      <c r="L58" s="137"/>
      <c r="M58" s="131"/>
      <c r="N58" s="150"/>
      <c r="O58" s="150"/>
      <c r="P58" s="154"/>
      <c r="Q58" s="150"/>
      <c r="R58" s="131"/>
      <c r="S58" s="150"/>
      <c r="T58" s="103" t="str">
        <f t="shared" si="0"/>
        <v/>
      </c>
      <c r="U58" s="104" t="str">
        <f t="shared" si="1"/>
        <v/>
      </c>
    </row>
    <row r="59" spans="2:21" ht="21" customHeight="1">
      <c r="B59" s="172" t="str">
        <f t="shared" si="2"/>
        <v/>
      </c>
      <c r="C59" s="154"/>
      <c r="D59" s="154"/>
      <c r="E59" s="154"/>
      <c r="F59" s="176"/>
      <c r="G59" s="154"/>
      <c r="H59" s="150"/>
      <c r="I59" s="154"/>
      <c r="J59" s="150"/>
      <c r="K59" s="150"/>
      <c r="L59" s="137"/>
      <c r="M59" s="131"/>
      <c r="N59" s="150"/>
      <c r="O59" s="150"/>
      <c r="P59" s="154"/>
      <c r="Q59" s="150"/>
      <c r="R59" s="131"/>
      <c r="S59" s="150"/>
      <c r="T59" s="103" t="str">
        <f t="shared" si="0"/>
        <v/>
      </c>
      <c r="U59" s="104" t="str">
        <f t="shared" si="1"/>
        <v/>
      </c>
    </row>
    <row r="60" spans="2:21" ht="21" customHeight="1">
      <c r="B60" s="172" t="str">
        <f t="shared" si="2"/>
        <v/>
      </c>
      <c r="C60" s="154"/>
      <c r="D60" s="154"/>
      <c r="E60" s="154"/>
      <c r="F60" s="176"/>
      <c r="G60" s="154"/>
      <c r="H60" s="150"/>
      <c r="I60" s="154"/>
      <c r="J60" s="150"/>
      <c r="K60" s="150"/>
      <c r="L60" s="137"/>
      <c r="M60" s="131"/>
      <c r="N60" s="150"/>
      <c r="O60" s="150"/>
      <c r="P60" s="154"/>
      <c r="Q60" s="150"/>
      <c r="R60" s="131"/>
      <c r="S60" s="150"/>
      <c r="T60" s="103" t="str">
        <f t="shared" si="0"/>
        <v/>
      </c>
      <c r="U60" s="104" t="str">
        <f t="shared" si="1"/>
        <v/>
      </c>
    </row>
    <row r="61" spans="2:21" ht="21" customHeight="1">
      <c r="B61" s="172" t="str">
        <f t="shared" si="2"/>
        <v/>
      </c>
      <c r="C61" s="154"/>
      <c r="D61" s="154"/>
      <c r="E61" s="154"/>
      <c r="F61" s="176"/>
      <c r="G61" s="154"/>
      <c r="H61" s="150"/>
      <c r="I61" s="154"/>
      <c r="J61" s="150"/>
      <c r="K61" s="150"/>
      <c r="L61" s="137"/>
      <c r="M61" s="131"/>
      <c r="N61" s="150"/>
      <c r="O61" s="150"/>
      <c r="P61" s="154"/>
      <c r="Q61" s="150"/>
      <c r="R61" s="131"/>
      <c r="S61" s="150"/>
      <c r="T61" s="103" t="str">
        <f t="shared" si="0"/>
        <v/>
      </c>
      <c r="U61" s="104" t="str">
        <f t="shared" si="1"/>
        <v/>
      </c>
    </row>
    <row r="62" spans="2:21" ht="21" customHeight="1">
      <c r="B62" s="172" t="str">
        <f t="shared" si="2"/>
        <v/>
      </c>
      <c r="C62" s="154"/>
      <c r="D62" s="154"/>
      <c r="E62" s="154"/>
      <c r="F62" s="176"/>
      <c r="G62" s="154"/>
      <c r="H62" s="150"/>
      <c r="I62" s="154"/>
      <c r="J62" s="150"/>
      <c r="K62" s="150"/>
      <c r="L62" s="137"/>
      <c r="M62" s="131"/>
      <c r="N62" s="150"/>
      <c r="O62" s="150"/>
      <c r="P62" s="154"/>
      <c r="Q62" s="150"/>
      <c r="R62" s="131"/>
      <c r="S62" s="150"/>
      <c r="T62" s="103" t="str">
        <f t="shared" si="0"/>
        <v/>
      </c>
      <c r="U62" s="104" t="str">
        <f t="shared" si="1"/>
        <v/>
      </c>
    </row>
    <row r="63" spans="2:21" ht="21" customHeight="1">
      <c r="B63" s="172" t="str">
        <f t="shared" si="2"/>
        <v/>
      </c>
      <c r="C63" s="154"/>
      <c r="D63" s="154"/>
      <c r="E63" s="154"/>
      <c r="F63" s="176"/>
      <c r="G63" s="154"/>
      <c r="H63" s="150"/>
      <c r="I63" s="154"/>
      <c r="J63" s="150"/>
      <c r="K63" s="150"/>
      <c r="L63" s="137"/>
      <c r="M63" s="131"/>
      <c r="N63" s="150"/>
      <c r="O63" s="150"/>
      <c r="P63" s="154"/>
      <c r="Q63" s="150"/>
      <c r="R63" s="131"/>
      <c r="S63" s="150"/>
      <c r="T63" s="103" t="str">
        <f t="shared" si="0"/>
        <v/>
      </c>
      <c r="U63" s="104" t="str">
        <f t="shared" si="1"/>
        <v/>
      </c>
    </row>
    <row r="64" spans="2:21" ht="21" customHeight="1">
      <c r="B64" s="172" t="str">
        <f t="shared" si="2"/>
        <v/>
      </c>
      <c r="C64" s="154"/>
      <c r="D64" s="154"/>
      <c r="E64" s="154"/>
      <c r="F64" s="176"/>
      <c r="G64" s="154"/>
      <c r="H64" s="150"/>
      <c r="I64" s="154"/>
      <c r="J64" s="150"/>
      <c r="K64" s="150"/>
      <c r="L64" s="137"/>
      <c r="M64" s="131"/>
      <c r="N64" s="150"/>
      <c r="O64" s="150"/>
      <c r="P64" s="154"/>
      <c r="Q64" s="150"/>
      <c r="R64" s="131"/>
      <c r="S64" s="150"/>
      <c r="T64" s="103" t="str">
        <f t="shared" si="0"/>
        <v/>
      </c>
      <c r="U64" s="104" t="str">
        <f t="shared" si="1"/>
        <v/>
      </c>
    </row>
    <row r="65" spans="2:21" ht="21" customHeight="1">
      <c r="B65" s="172" t="str">
        <f t="shared" si="2"/>
        <v/>
      </c>
      <c r="C65" s="154"/>
      <c r="D65" s="154"/>
      <c r="E65" s="154"/>
      <c r="F65" s="176"/>
      <c r="G65" s="154"/>
      <c r="H65" s="150"/>
      <c r="I65" s="154"/>
      <c r="J65" s="150"/>
      <c r="K65" s="150"/>
      <c r="L65" s="137"/>
      <c r="M65" s="131"/>
      <c r="N65" s="150"/>
      <c r="O65" s="150"/>
      <c r="P65" s="154"/>
      <c r="Q65" s="150"/>
      <c r="R65" s="131"/>
      <c r="S65" s="150"/>
      <c r="T65" s="103" t="str">
        <f t="shared" si="0"/>
        <v/>
      </c>
      <c r="U65" s="104" t="str">
        <f t="shared" si="1"/>
        <v/>
      </c>
    </row>
    <row r="66" spans="2:21" ht="21" customHeight="1">
      <c r="B66" s="172" t="str">
        <f t="shared" si="2"/>
        <v/>
      </c>
      <c r="C66" s="154"/>
      <c r="D66" s="154"/>
      <c r="E66" s="154"/>
      <c r="F66" s="176"/>
      <c r="G66" s="154"/>
      <c r="H66" s="150"/>
      <c r="I66" s="154"/>
      <c r="J66" s="150"/>
      <c r="K66" s="150"/>
      <c r="L66" s="137"/>
      <c r="M66" s="131"/>
      <c r="N66" s="150"/>
      <c r="O66" s="150"/>
      <c r="P66" s="154"/>
      <c r="Q66" s="150"/>
      <c r="R66" s="131"/>
      <c r="S66" s="150"/>
      <c r="T66" s="103" t="str">
        <f t="shared" si="0"/>
        <v/>
      </c>
      <c r="U66" s="104" t="str">
        <f t="shared" si="1"/>
        <v/>
      </c>
    </row>
    <row r="67" spans="2:21" ht="21" customHeight="1">
      <c r="B67" s="172" t="str">
        <f t="shared" si="2"/>
        <v/>
      </c>
      <c r="C67" s="154"/>
      <c r="D67" s="154"/>
      <c r="E67" s="154"/>
      <c r="F67" s="176"/>
      <c r="G67" s="154"/>
      <c r="H67" s="150"/>
      <c r="I67" s="154"/>
      <c r="J67" s="150"/>
      <c r="K67" s="150"/>
      <c r="L67" s="137"/>
      <c r="M67" s="131"/>
      <c r="N67" s="150"/>
      <c r="O67" s="150"/>
      <c r="P67" s="154"/>
      <c r="Q67" s="150"/>
      <c r="R67" s="131"/>
      <c r="S67" s="150"/>
      <c r="T67" s="103" t="str">
        <f t="shared" si="0"/>
        <v/>
      </c>
      <c r="U67" s="104" t="str">
        <f t="shared" si="1"/>
        <v/>
      </c>
    </row>
    <row r="68" spans="2:21" ht="21" customHeight="1">
      <c r="B68" s="172" t="str">
        <f t="shared" si="2"/>
        <v/>
      </c>
      <c r="C68" s="154"/>
      <c r="D68" s="154"/>
      <c r="E68" s="154"/>
      <c r="F68" s="176"/>
      <c r="G68" s="154"/>
      <c r="H68" s="150"/>
      <c r="I68" s="154"/>
      <c r="J68" s="150"/>
      <c r="K68" s="150"/>
      <c r="L68" s="137"/>
      <c r="M68" s="131"/>
      <c r="N68" s="150"/>
      <c r="O68" s="150"/>
      <c r="P68" s="154"/>
      <c r="Q68" s="150"/>
      <c r="R68" s="131"/>
      <c r="S68" s="150"/>
      <c r="T68" s="103" t="str">
        <f t="shared" si="0"/>
        <v/>
      </c>
      <c r="U68" s="104" t="str">
        <f t="shared" si="1"/>
        <v/>
      </c>
    </row>
    <row r="69" spans="2:21" ht="21" customHeight="1">
      <c r="B69" s="172" t="str">
        <f t="shared" si="2"/>
        <v/>
      </c>
      <c r="C69" s="154"/>
      <c r="D69" s="154"/>
      <c r="E69" s="154"/>
      <c r="F69" s="176"/>
      <c r="G69" s="154"/>
      <c r="H69" s="150"/>
      <c r="I69" s="154"/>
      <c r="J69" s="150"/>
      <c r="K69" s="150"/>
      <c r="L69" s="137"/>
      <c r="M69" s="131"/>
      <c r="N69" s="150"/>
      <c r="O69" s="150"/>
      <c r="P69" s="154"/>
      <c r="Q69" s="150"/>
      <c r="R69" s="131"/>
      <c r="S69" s="150"/>
      <c r="T69" s="103" t="str">
        <f t="shared" si="0"/>
        <v/>
      </c>
      <c r="U69" s="104" t="str">
        <f t="shared" si="1"/>
        <v/>
      </c>
    </row>
    <row r="70" spans="2:21" ht="21" customHeight="1">
      <c r="B70" s="172" t="str">
        <f t="shared" si="2"/>
        <v/>
      </c>
      <c r="C70" s="154"/>
      <c r="D70" s="154"/>
      <c r="E70" s="154"/>
      <c r="F70" s="176"/>
      <c r="G70" s="154"/>
      <c r="H70" s="150"/>
      <c r="I70" s="154"/>
      <c r="J70" s="150"/>
      <c r="K70" s="150"/>
      <c r="L70" s="137"/>
      <c r="M70" s="131"/>
      <c r="N70" s="150"/>
      <c r="O70" s="150"/>
      <c r="P70" s="154"/>
      <c r="Q70" s="150"/>
      <c r="R70" s="131"/>
      <c r="S70" s="150"/>
      <c r="T70" s="103" t="str">
        <f t="shared" si="0"/>
        <v/>
      </c>
      <c r="U70" s="104" t="str">
        <f t="shared" si="1"/>
        <v/>
      </c>
    </row>
    <row r="71" spans="2:21" ht="21" customHeight="1">
      <c r="B71" s="172" t="str">
        <f t="shared" si="2"/>
        <v/>
      </c>
      <c r="C71" s="154"/>
      <c r="D71" s="154"/>
      <c r="E71" s="154"/>
      <c r="F71" s="176"/>
      <c r="G71" s="154"/>
      <c r="H71" s="150"/>
      <c r="I71" s="154"/>
      <c r="J71" s="150"/>
      <c r="K71" s="150"/>
      <c r="L71" s="137"/>
      <c r="M71" s="131"/>
      <c r="N71" s="150"/>
      <c r="O71" s="150"/>
      <c r="P71" s="154"/>
      <c r="Q71" s="150"/>
      <c r="R71" s="131"/>
      <c r="S71" s="150"/>
      <c r="T71" s="103" t="str">
        <f t="shared" si="0"/>
        <v/>
      </c>
      <c r="U71" s="104" t="str">
        <f t="shared" si="1"/>
        <v/>
      </c>
    </row>
    <row r="72" spans="2:21" ht="21" customHeight="1">
      <c r="B72" s="172" t="str">
        <f t="shared" si="2"/>
        <v/>
      </c>
      <c r="C72" s="154"/>
      <c r="D72" s="154"/>
      <c r="E72" s="154"/>
      <c r="F72" s="176"/>
      <c r="G72" s="154"/>
      <c r="H72" s="150"/>
      <c r="I72" s="154"/>
      <c r="J72" s="150"/>
      <c r="K72" s="150"/>
      <c r="L72" s="137"/>
      <c r="M72" s="131"/>
      <c r="N72" s="150"/>
      <c r="O72" s="150"/>
      <c r="P72" s="154"/>
      <c r="Q72" s="150"/>
      <c r="R72" s="131"/>
      <c r="S72" s="150"/>
      <c r="T72" s="103" t="str">
        <f t="shared" si="0"/>
        <v/>
      </c>
      <c r="U72" s="104" t="str">
        <f t="shared" si="1"/>
        <v/>
      </c>
    </row>
    <row r="73" spans="2:21" ht="21" customHeight="1">
      <c r="B73" s="172" t="str">
        <f t="shared" si="2"/>
        <v/>
      </c>
      <c r="C73" s="154"/>
      <c r="D73" s="154"/>
      <c r="E73" s="154"/>
      <c r="F73" s="176"/>
      <c r="G73" s="154"/>
      <c r="H73" s="150"/>
      <c r="I73" s="154"/>
      <c r="J73" s="150"/>
      <c r="K73" s="150"/>
      <c r="L73" s="137"/>
      <c r="M73" s="131"/>
      <c r="N73" s="150"/>
      <c r="O73" s="150"/>
      <c r="P73" s="154"/>
      <c r="Q73" s="150"/>
      <c r="R73" s="131"/>
      <c r="S73" s="150"/>
      <c r="T73" s="103" t="str">
        <f t="shared" si="0"/>
        <v/>
      </c>
      <c r="U73" s="104" t="str">
        <f t="shared" si="1"/>
        <v/>
      </c>
    </row>
    <row r="74" spans="2:21" ht="21" customHeight="1">
      <c r="B74" s="172" t="str">
        <f t="shared" si="2"/>
        <v/>
      </c>
      <c r="C74" s="154"/>
      <c r="D74" s="154"/>
      <c r="E74" s="154"/>
      <c r="F74" s="176"/>
      <c r="G74" s="154"/>
      <c r="H74" s="150"/>
      <c r="I74" s="154"/>
      <c r="J74" s="150"/>
      <c r="K74" s="150"/>
      <c r="L74" s="137"/>
      <c r="M74" s="131"/>
      <c r="N74" s="150"/>
      <c r="O74" s="150"/>
      <c r="P74" s="154"/>
      <c r="Q74" s="150"/>
      <c r="R74" s="131"/>
      <c r="S74" s="150"/>
      <c r="T74" s="103" t="str">
        <f t="shared" si="0"/>
        <v/>
      </c>
      <c r="U74" s="104" t="str">
        <f t="shared" si="1"/>
        <v/>
      </c>
    </row>
    <row r="75" spans="2:21" ht="21" customHeight="1">
      <c r="B75" s="172" t="str">
        <f t="shared" si="2"/>
        <v/>
      </c>
      <c r="C75" s="154"/>
      <c r="D75" s="154"/>
      <c r="E75" s="154"/>
      <c r="F75" s="176"/>
      <c r="G75" s="154"/>
      <c r="H75" s="150"/>
      <c r="I75" s="154"/>
      <c r="J75" s="150"/>
      <c r="K75" s="150"/>
      <c r="L75" s="137"/>
      <c r="M75" s="131"/>
      <c r="N75" s="150"/>
      <c r="O75" s="150"/>
      <c r="P75" s="154"/>
      <c r="Q75" s="150"/>
      <c r="R75" s="131"/>
      <c r="S75" s="150"/>
      <c r="T75" s="103" t="str">
        <f t="shared" si="0"/>
        <v/>
      </c>
      <c r="U75" s="104" t="str">
        <f t="shared" si="1"/>
        <v/>
      </c>
    </row>
    <row r="76" spans="2:21" ht="21" customHeight="1">
      <c r="B76" s="172" t="str">
        <f t="shared" si="2"/>
        <v/>
      </c>
      <c r="C76" s="154"/>
      <c r="D76" s="154"/>
      <c r="E76" s="154"/>
      <c r="F76" s="176"/>
      <c r="G76" s="154"/>
      <c r="H76" s="150"/>
      <c r="I76" s="154"/>
      <c r="J76" s="150"/>
      <c r="K76" s="150"/>
      <c r="L76" s="137"/>
      <c r="M76" s="131"/>
      <c r="N76" s="150"/>
      <c r="O76" s="150"/>
      <c r="P76" s="154"/>
      <c r="Q76" s="150"/>
      <c r="R76" s="131"/>
      <c r="S76" s="150"/>
      <c r="T76" s="103" t="str">
        <f t="shared" ref="T76:T139" si="3">IF(U76&lt;&gt;"","Erreur","")</f>
        <v/>
      </c>
      <c r="U76" s="104" t="str">
        <f t="shared" ref="U76:U139" si="4">IF(AND(B76&lt;&gt;"",OR(C76="",D76="",E76="",F76="",G76="",H76="",N76="")),"Veuillez compléter les informations d'identification",IF(AND(B76&lt;&gt;"",I76&lt;&gt;"",J76=""),"Veuillez compléter la colonne C0080 Type de code du courtier.",IF(AND(B76&lt;&gt;"",J76=""),"Veuillez sélectionner Total/NA dans la liste de la colonne C0080 si vous n'avez rien à déclarer.",IF(AND(B76&lt;&gt;"",I76&lt;&gt;"",K76=""),"Veuillez compléter la colonne C0090 Type d'activité du courtier.",IF(AND(B76&lt;&gt;"",K76=""),"Veuillez sélectionner Total/NA dans la liste de la colonne C0090 si vous n'avez rien à déclarer.",IF(AND(B76&lt;&gt;"",P76&lt;&gt;"",Q76=""),"Veuillez compléter la colonne C0150 Type de code.",IF(AND(B76&lt;&gt;"",Q76=""),"Veuillez sélectionner Total/NA dans la liste de la colonne C0150 si vous n'avez rien à déclarer.","")))))))</f>
        <v/>
      </c>
    </row>
    <row r="77" spans="2:21" ht="21" customHeight="1">
      <c r="B77" s="172" t="str">
        <f t="shared" ref="B77:B140" si="5">IF(COUNTA(C77:S77)&gt;0,B76+1,"")</f>
        <v/>
      </c>
      <c r="C77" s="154"/>
      <c r="D77" s="154"/>
      <c r="E77" s="154"/>
      <c r="F77" s="176"/>
      <c r="G77" s="154"/>
      <c r="H77" s="150"/>
      <c r="I77" s="154"/>
      <c r="J77" s="150"/>
      <c r="K77" s="150"/>
      <c r="L77" s="137"/>
      <c r="M77" s="131"/>
      <c r="N77" s="150"/>
      <c r="O77" s="150"/>
      <c r="P77" s="154"/>
      <c r="Q77" s="150"/>
      <c r="R77" s="131"/>
      <c r="S77" s="150"/>
      <c r="T77" s="103" t="str">
        <f t="shared" si="3"/>
        <v/>
      </c>
      <c r="U77" s="104" t="str">
        <f t="shared" si="4"/>
        <v/>
      </c>
    </row>
    <row r="78" spans="2:21" ht="21" customHeight="1">
      <c r="B78" s="172" t="str">
        <f t="shared" si="5"/>
        <v/>
      </c>
      <c r="C78" s="154"/>
      <c r="D78" s="154"/>
      <c r="E78" s="154"/>
      <c r="F78" s="176"/>
      <c r="G78" s="154"/>
      <c r="H78" s="150"/>
      <c r="I78" s="154"/>
      <c r="J78" s="150"/>
      <c r="K78" s="150"/>
      <c r="L78" s="137"/>
      <c r="M78" s="131"/>
      <c r="N78" s="150"/>
      <c r="O78" s="150"/>
      <c r="P78" s="154"/>
      <c r="Q78" s="150"/>
      <c r="R78" s="131"/>
      <c r="S78" s="150"/>
      <c r="T78" s="103" t="str">
        <f t="shared" si="3"/>
        <v/>
      </c>
      <c r="U78" s="104" t="str">
        <f t="shared" si="4"/>
        <v/>
      </c>
    </row>
    <row r="79" spans="2:21" ht="21" customHeight="1">
      <c r="B79" s="172" t="str">
        <f t="shared" si="5"/>
        <v/>
      </c>
      <c r="C79" s="154"/>
      <c r="D79" s="154"/>
      <c r="E79" s="154"/>
      <c r="F79" s="176"/>
      <c r="G79" s="154"/>
      <c r="H79" s="150"/>
      <c r="I79" s="154"/>
      <c r="J79" s="150"/>
      <c r="K79" s="150"/>
      <c r="L79" s="137"/>
      <c r="M79" s="131"/>
      <c r="N79" s="150"/>
      <c r="O79" s="150"/>
      <c r="P79" s="154"/>
      <c r="Q79" s="150"/>
      <c r="R79" s="131"/>
      <c r="S79" s="150"/>
      <c r="T79" s="103" t="str">
        <f t="shared" si="3"/>
        <v/>
      </c>
      <c r="U79" s="104" t="str">
        <f t="shared" si="4"/>
        <v/>
      </c>
    </row>
    <row r="80" spans="2:21" ht="21" customHeight="1">
      <c r="B80" s="172" t="str">
        <f t="shared" si="5"/>
        <v/>
      </c>
      <c r="C80" s="154"/>
      <c r="D80" s="154"/>
      <c r="E80" s="154"/>
      <c r="F80" s="176"/>
      <c r="G80" s="154"/>
      <c r="H80" s="150"/>
      <c r="I80" s="154"/>
      <c r="J80" s="150"/>
      <c r="K80" s="150"/>
      <c r="L80" s="137"/>
      <c r="M80" s="131"/>
      <c r="N80" s="150"/>
      <c r="O80" s="150"/>
      <c r="P80" s="154"/>
      <c r="Q80" s="150"/>
      <c r="R80" s="131"/>
      <c r="S80" s="150"/>
      <c r="T80" s="103" t="str">
        <f t="shared" si="3"/>
        <v/>
      </c>
      <c r="U80" s="104" t="str">
        <f t="shared" si="4"/>
        <v/>
      </c>
    </row>
    <row r="81" spans="2:21" ht="21" customHeight="1">
      <c r="B81" s="172" t="str">
        <f t="shared" si="5"/>
        <v/>
      </c>
      <c r="C81" s="154"/>
      <c r="D81" s="154"/>
      <c r="E81" s="154"/>
      <c r="F81" s="176"/>
      <c r="G81" s="154"/>
      <c r="H81" s="150"/>
      <c r="I81" s="154"/>
      <c r="J81" s="150"/>
      <c r="K81" s="150"/>
      <c r="L81" s="137"/>
      <c r="M81" s="131"/>
      <c r="N81" s="150"/>
      <c r="O81" s="150"/>
      <c r="P81" s="154"/>
      <c r="Q81" s="150"/>
      <c r="R81" s="131"/>
      <c r="S81" s="150"/>
      <c r="T81" s="103" t="str">
        <f t="shared" si="3"/>
        <v/>
      </c>
      <c r="U81" s="104" t="str">
        <f t="shared" si="4"/>
        <v/>
      </c>
    </row>
    <row r="82" spans="2:21" ht="21" customHeight="1">
      <c r="B82" s="172" t="str">
        <f t="shared" si="5"/>
        <v/>
      </c>
      <c r="C82" s="154"/>
      <c r="D82" s="154"/>
      <c r="E82" s="154"/>
      <c r="F82" s="176"/>
      <c r="G82" s="154"/>
      <c r="H82" s="150"/>
      <c r="I82" s="154"/>
      <c r="J82" s="150"/>
      <c r="K82" s="150"/>
      <c r="L82" s="137"/>
      <c r="M82" s="131"/>
      <c r="N82" s="150"/>
      <c r="O82" s="150"/>
      <c r="P82" s="154"/>
      <c r="Q82" s="150"/>
      <c r="R82" s="131"/>
      <c r="S82" s="150"/>
      <c r="T82" s="103" t="str">
        <f t="shared" si="3"/>
        <v/>
      </c>
      <c r="U82" s="104" t="str">
        <f t="shared" si="4"/>
        <v/>
      </c>
    </row>
    <row r="83" spans="2:21" ht="21" customHeight="1">
      <c r="B83" s="172" t="str">
        <f t="shared" si="5"/>
        <v/>
      </c>
      <c r="C83" s="154"/>
      <c r="D83" s="154"/>
      <c r="E83" s="154"/>
      <c r="F83" s="176"/>
      <c r="G83" s="154"/>
      <c r="H83" s="150"/>
      <c r="I83" s="154"/>
      <c r="J83" s="150"/>
      <c r="K83" s="150"/>
      <c r="L83" s="137"/>
      <c r="M83" s="131"/>
      <c r="N83" s="150"/>
      <c r="O83" s="150"/>
      <c r="P83" s="154"/>
      <c r="Q83" s="150"/>
      <c r="R83" s="131"/>
      <c r="S83" s="150"/>
      <c r="T83" s="103" t="str">
        <f t="shared" si="3"/>
        <v/>
      </c>
      <c r="U83" s="104" t="str">
        <f t="shared" si="4"/>
        <v/>
      </c>
    </row>
    <row r="84" spans="2:21" ht="21" customHeight="1">
      <c r="B84" s="172" t="str">
        <f t="shared" si="5"/>
        <v/>
      </c>
      <c r="C84" s="154"/>
      <c r="D84" s="154"/>
      <c r="E84" s="154"/>
      <c r="F84" s="176"/>
      <c r="G84" s="154"/>
      <c r="H84" s="150"/>
      <c r="I84" s="154"/>
      <c r="J84" s="150"/>
      <c r="K84" s="150"/>
      <c r="L84" s="137"/>
      <c r="M84" s="131"/>
      <c r="N84" s="150"/>
      <c r="O84" s="150"/>
      <c r="P84" s="154"/>
      <c r="Q84" s="150"/>
      <c r="R84" s="131"/>
      <c r="S84" s="150"/>
      <c r="T84" s="103" t="str">
        <f t="shared" si="3"/>
        <v/>
      </c>
      <c r="U84" s="104" t="str">
        <f t="shared" si="4"/>
        <v/>
      </c>
    </row>
    <row r="85" spans="2:21" ht="21" customHeight="1">
      <c r="B85" s="172" t="str">
        <f t="shared" si="5"/>
        <v/>
      </c>
      <c r="C85" s="154"/>
      <c r="D85" s="154"/>
      <c r="E85" s="154"/>
      <c r="F85" s="176"/>
      <c r="G85" s="154"/>
      <c r="H85" s="150"/>
      <c r="I85" s="154"/>
      <c r="J85" s="150"/>
      <c r="K85" s="150"/>
      <c r="L85" s="137"/>
      <c r="M85" s="131"/>
      <c r="N85" s="150"/>
      <c r="O85" s="150"/>
      <c r="P85" s="154"/>
      <c r="Q85" s="150"/>
      <c r="R85" s="131"/>
      <c r="S85" s="150"/>
      <c r="T85" s="103" t="str">
        <f t="shared" si="3"/>
        <v/>
      </c>
      <c r="U85" s="104" t="str">
        <f t="shared" si="4"/>
        <v/>
      </c>
    </row>
    <row r="86" spans="2:21" ht="21" customHeight="1">
      <c r="B86" s="172" t="str">
        <f t="shared" si="5"/>
        <v/>
      </c>
      <c r="C86" s="154"/>
      <c r="D86" s="154"/>
      <c r="E86" s="154"/>
      <c r="F86" s="176"/>
      <c r="G86" s="154"/>
      <c r="H86" s="150"/>
      <c r="I86" s="154"/>
      <c r="J86" s="150"/>
      <c r="K86" s="150"/>
      <c r="L86" s="137"/>
      <c r="M86" s="131"/>
      <c r="N86" s="150"/>
      <c r="O86" s="150"/>
      <c r="P86" s="154"/>
      <c r="Q86" s="150"/>
      <c r="R86" s="131"/>
      <c r="S86" s="150"/>
      <c r="T86" s="103" t="str">
        <f t="shared" si="3"/>
        <v/>
      </c>
      <c r="U86" s="104" t="str">
        <f t="shared" si="4"/>
        <v/>
      </c>
    </row>
    <row r="87" spans="2:21" ht="21" customHeight="1">
      <c r="B87" s="172" t="str">
        <f t="shared" si="5"/>
        <v/>
      </c>
      <c r="C87" s="154"/>
      <c r="D87" s="154"/>
      <c r="E87" s="154"/>
      <c r="F87" s="176"/>
      <c r="G87" s="154"/>
      <c r="H87" s="150"/>
      <c r="I87" s="154"/>
      <c r="J87" s="150"/>
      <c r="K87" s="150"/>
      <c r="L87" s="137"/>
      <c r="M87" s="131"/>
      <c r="N87" s="150"/>
      <c r="O87" s="150"/>
      <c r="P87" s="154"/>
      <c r="Q87" s="150"/>
      <c r="R87" s="131"/>
      <c r="S87" s="150"/>
      <c r="T87" s="103" t="str">
        <f t="shared" si="3"/>
        <v/>
      </c>
      <c r="U87" s="104" t="str">
        <f t="shared" si="4"/>
        <v/>
      </c>
    </row>
    <row r="88" spans="2:21" ht="21" customHeight="1">
      <c r="B88" s="172" t="str">
        <f t="shared" si="5"/>
        <v/>
      </c>
      <c r="C88" s="154"/>
      <c r="D88" s="154"/>
      <c r="E88" s="154"/>
      <c r="F88" s="176"/>
      <c r="G88" s="154"/>
      <c r="H88" s="150"/>
      <c r="I88" s="154"/>
      <c r="J88" s="150"/>
      <c r="K88" s="150"/>
      <c r="L88" s="137"/>
      <c r="M88" s="131"/>
      <c r="N88" s="150"/>
      <c r="O88" s="150"/>
      <c r="P88" s="154"/>
      <c r="Q88" s="150"/>
      <c r="R88" s="131"/>
      <c r="S88" s="150"/>
      <c r="T88" s="103" t="str">
        <f t="shared" si="3"/>
        <v/>
      </c>
      <c r="U88" s="104" t="str">
        <f t="shared" si="4"/>
        <v/>
      </c>
    </row>
    <row r="89" spans="2:21" ht="21" customHeight="1">
      <c r="B89" s="172" t="str">
        <f t="shared" si="5"/>
        <v/>
      </c>
      <c r="C89" s="154"/>
      <c r="D89" s="154"/>
      <c r="E89" s="154"/>
      <c r="F89" s="176"/>
      <c r="G89" s="154"/>
      <c r="H89" s="150"/>
      <c r="I89" s="154"/>
      <c r="J89" s="150"/>
      <c r="K89" s="150"/>
      <c r="L89" s="137"/>
      <c r="M89" s="131"/>
      <c r="N89" s="150"/>
      <c r="O89" s="150"/>
      <c r="P89" s="154"/>
      <c r="Q89" s="150"/>
      <c r="R89" s="131"/>
      <c r="S89" s="150"/>
      <c r="T89" s="103" t="str">
        <f t="shared" si="3"/>
        <v/>
      </c>
      <c r="U89" s="104" t="str">
        <f t="shared" si="4"/>
        <v/>
      </c>
    </row>
    <row r="90" spans="2:21" ht="21" customHeight="1">
      <c r="B90" s="172" t="str">
        <f t="shared" si="5"/>
        <v/>
      </c>
      <c r="C90" s="154"/>
      <c r="D90" s="154"/>
      <c r="E90" s="154"/>
      <c r="F90" s="176"/>
      <c r="G90" s="154"/>
      <c r="H90" s="150"/>
      <c r="I90" s="154"/>
      <c r="J90" s="150"/>
      <c r="K90" s="150"/>
      <c r="L90" s="137"/>
      <c r="M90" s="131"/>
      <c r="N90" s="150"/>
      <c r="O90" s="150"/>
      <c r="P90" s="154"/>
      <c r="Q90" s="150"/>
      <c r="R90" s="131"/>
      <c r="S90" s="150"/>
      <c r="T90" s="103" t="str">
        <f t="shared" si="3"/>
        <v/>
      </c>
      <c r="U90" s="104" t="str">
        <f t="shared" si="4"/>
        <v/>
      </c>
    </row>
    <row r="91" spans="2:21" ht="21" customHeight="1">
      <c r="B91" s="172" t="str">
        <f t="shared" si="5"/>
        <v/>
      </c>
      <c r="C91" s="154"/>
      <c r="D91" s="154"/>
      <c r="E91" s="154"/>
      <c r="F91" s="176"/>
      <c r="G91" s="154"/>
      <c r="H91" s="150"/>
      <c r="I91" s="154"/>
      <c r="J91" s="150"/>
      <c r="K91" s="150"/>
      <c r="L91" s="137"/>
      <c r="M91" s="131"/>
      <c r="N91" s="150"/>
      <c r="O91" s="150"/>
      <c r="P91" s="154"/>
      <c r="Q91" s="150"/>
      <c r="R91" s="131"/>
      <c r="S91" s="150"/>
      <c r="T91" s="103" t="str">
        <f t="shared" si="3"/>
        <v/>
      </c>
      <c r="U91" s="104" t="str">
        <f t="shared" si="4"/>
        <v/>
      </c>
    </row>
    <row r="92" spans="2:21" ht="21" customHeight="1">
      <c r="B92" s="172" t="str">
        <f t="shared" si="5"/>
        <v/>
      </c>
      <c r="C92" s="154"/>
      <c r="D92" s="154"/>
      <c r="E92" s="154"/>
      <c r="F92" s="176"/>
      <c r="G92" s="154"/>
      <c r="H92" s="150"/>
      <c r="I92" s="154"/>
      <c r="J92" s="150"/>
      <c r="K92" s="150"/>
      <c r="L92" s="137"/>
      <c r="M92" s="131"/>
      <c r="N92" s="150"/>
      <c r="O92" s="150"/>
      <c r="P92" s="154"/>
      <c r="Q92" s="150"/>
      <c r="R92" s="131"/>
      <c r="S92" s="150"/>
      <c r="T92" s="103" t="str">
        <f t="shared" si="3"/>
        <v/>
      </c>
      <c r="U92" s="104" t="str">
        <f t="shared" si="4"/>
        <v/>
      </c>
    </row>
    <row r="93" spans="2:21" ht="21" customHeight="1">
      <c r="B93" s="172" t="str">
        <f t="shared" si="5"/>
        <v/>
      </c>
      <c r="C93" s="154"/>
      <c r="D93" s="154"/>
      <c r="E93" s="154"/>
      <c r="F93" s="176"/>
      <c r="G93" s="154"/>
      <c r="H93" s="150"/>
      <c r="I93" s="154"/>
      <c r="J93" s="150"/>
      <c r="K93" s="150"/>
      <c r="L93" s="137"/>
      <c r="M93" s="131"/>
      <c r="N93" s="150"/>
      <c r="O93" s="150"/>
      <c r="P93" s="154"/>
      <c r="Q93" s="150"/>
      <c r="R93" s="131"/>
      <c r="S93" s="150"/>
      <c r="T93" s="103" t="str">
        <f t="shared" si="3"/>
        <v/>
      </c>
      <c r="U93" s="104" t="str">
        <f t="shared" si="4"/>
        <v/>
      </c>
    </row>
    <row r="94" spans="2:21" ht="21" customHeight="1">
      <c r="B94" s="172" t="str">
        <f t="shared" si="5"/>
        <v/>
      </c>
      <c r="C94" s="154"/>
      <c r="D94" s="154"/>
      <c r="E94" s="154"/>
      <c r="F94" s="176"/>
      <c r="G94" s="154"/>
      <c r="H94" s="150"/>
      <c r="I94" s="154"/>
      <c r="J94" s="150"/>
      <c r="K94" s="150"/>
      <c r="L94" s="137"/>
      <c r="M94" s="131"/>
      <c r="N94" s="150"/>
      <c r="O94" s="150"/>
      <c r="P94" s="154"/>
      <c r="Q94" s="150"/>
      <c r="R94" s="131"/>
      <c r="S94" s="150"/>
      <c r="T94" s="103" t="str">
        <f t="shared" si="3"/>
        <v/>
      </c>
      <c r="U94" s="104" t="str">
        <f t="shared" si="4"/>
        <v/>
      </c>
    </row>
    <row r="95" spans="2:21" ht="21" customHeight="1">
      <c r="B95" s="172" t="str">
        <f t="shared" si="5"/>
        <v/>
      </c>
      <c r="C95" s="154"/>
      <c r="D95" s="154"/>
      <c r="E95" s="154"/>
      <c r="F95" s="176"/>
      <c r="G95" s="154"/>
      <c r="H95" s="150"/>
      <c r="I95" s="154"/>
      <c r="J95" s="150"/>
      <c r="K95" s="150"/>
      <c r="L95" s="137"/>
      <c r="M95" s="131"/>
      <c r="N95" s="150"/>
      <c r="O95" s="150"/>
      <c r="P95" s="154"/>
      <c r="Q95" s="150"/>
      <c r="R95" s="131"/>
      <c r="S95" s="150"/>
      <c r="T95" s="103" t="str">
        <f t="shared" si="3"/>
        <v/>
      </c>
      <c r="U95" s="104" t="str">
        <f t="shared" si="4"/>
        <v/>
      </c>
    </row>
    <row r="96" spans="2:21" ht="21" customHeight="1">
      <c r="B96" s="172" t="str">
        <f t="shared" si="5"/>
        <v/>
      </c>
      <c r="C96" s="154"/>
      <c r="D96" s="154"/>
      <c r="E96" s="154"/>
      <c r="F96" s="176"/>
      <c r="G96" s="154"/>
      <c r="H96" s="150"/>
      <c r="I96" s="154"/>
      <c r="J96" s="150"/>
      <c r="K96" s="150"/>
      <c r="L96" s="137"/>
      <c r="M96" s="131"/>
      <c r="N96" s="150"/>
      <c r="O96" s="150"/>
      <c r="P96" s="154"/>
      <c r="Q96" s="150"/>
      <c r="R96" s="131"/>
      <c r="S96" s="150"/>
      <c r="T96" s="103" t="str">
        <f t="shared" si="3"/>
        <v/>
      </c>
      <c r="U96" s="104" t="str">
        <f t="shared" si="4"/>
        <v/>
      </c>
    </row>
    <row r="97" spans="2:21" ht="21" customHeight="1">
      <c r="B97" s="172" t="str">
        <f t="shared" si="5"/>
        <v/>
      </c>
      <c r="C97" s="154"/>
      <c r="D97" s="154"/>
      <c r="E97" s="154"/>
      <c r="F97" s="176"/>
      <c r="G97" s="154"/>
      <c r="H97" s="150"/>
      <c r="I97" s="154"/>
      <c r="J97" s="150"/>
      <c r="K97" s="150"/>
      <c r="L97" s="137"/>
      <c r="M97" s="131"/>
      <c r="N97" s="150"/>
      <c r="O97" s="150"/>
      <c r="P97" s="154"/>
      <c r="Q97" s="150"/>
      <c r="R97" s="131"/>
      <c r="S97" s="150"/>
      <c r="T97" s="103" t="str">
        <f t="shared" si="3"/>
        <v/>
      </c>
      <c r="U97" s="104" t="str">
        <f t="shared" si="4"/>
        <v/>
      </c>
    </row>
    <row r="98" spans="2:21" ht="21" customHeight="1">
      <c r="B98" s="172" t="str">
        <f t="shared" si="5"/>
        <v/>
      </c>
      <c r="C98" s="154"/>
      <c r="D98" s="154"/>
      <c r="E98" s="154"/>
      <c r="F98" s="176"/>
      <c r="G98" s="154"/>
      <c r="H98" s="150"/>
      <c r="I98" s="154"/>
      <c r="J98" s="150"/>
      <c r="K98" s="150"/>
      <c r="L98" s="137"/>
      <c r="M98" s="131"/>
      <c r="N98" s="150"/>
      <c r="O98" s="150"/>
      <c r="P98" s="154"/>
      <c r="Q98" s="150"/>
      <c r="R98" s="131"/>
      <c r="S98" s="150"/>
      <c r="T98" s="103" t="str">
        <f t="shared" si="3"/>
        <v/>
      </c>
      <c r="U98" s="104" t="str">
        <f t="shared" si="4"/>
        <v/>
      </c>
    </row>
    <row r="99" spans="2:21" ht="21" customHeight="1">
      <c r="B99" s="172" t="str">
        <f t="shared" si="5"/>
        <v/>
      </c>
      <c r="C99" s="154"/>
      <c r="D99" s="154"/>
      <c r="E99" s="154"/>
      <c r="F99" s="176"/>
      <c r="G99" s="154"/>
      <c r="H99" s="150"/>
      <c r="I99" s="154"/>
      <c r="J99" s="150"/>
      <c r="K99" s="150"/>
      <c r="L99" s="137"/>
      <c r="M99" s="131"/>
      <c r="N99" s="150"/>
      <c r="O99" s="150"/>
      <c r="P99" s="154"/>
      <c r="Q99" s="150"/>
      <c r="R99" s="131"/>
      <c r="S99" s="150"/>
      <c r="T99" s="103" t="str">
        <f t="shared" si="3"/>
        <v/>
      </c>
      <c r="U99" s="104" t="str">
        <f t="shared" si="4"/>
        <v/>
      </c>
    </row>
    <row r="100" spans="2:21" ht="21" customHeight="1">
      <c r="B100" s="172" t="str">
        <f t="shared" si="5"/>
        <v/>
      </c>
      <c r="C100" s="154"/>
      <c r="D100" s="154"/>
      <c r="E100" s="154"/>
      <c r="F100" s="176"/>
      <c r="G100" s="154"/>
      <c r="H100" s="150"/>
      <c r="I100" s="154"/>
      <c r="J100" s="150"/>
      <c r="K100" s="150"/>
      <c r="L100" s="137"/>
      <c r="M100" s="131"/>
      <c r="N100" s="150"/>
      <c r="O100" s="150"/>
      <c r="P100" s="154"/>
      <c r="Q100" s="150"/>
      <c r="R100" s="131"/>
      <c r="S100" s="150"/>
      <c r="T100" s="103" t="str">
        <f t="shared" si="3"/>
        <v/>
      </c>
      <c r="U100" s="104" t="str">
        <f t="shared" si="4"/>
        <v/>
      </c>
    </row>
    <row r="101" spans="2:21" ht="21" customHeight="1">
      <c r="B101" s="172" t="str">
        <f t="shared" si="5"/>
        <v/>
      </c>
      <c r="C101" s="154"/>
      <c r="D101" s="154"/>
      <c r="E101" s="154"/>
      <c r="F101" s="176"/>
      <c r="G101" s="154"/>
      <c r="H101" s="150"/>
      <c r="I101" s="154"/>
      <c r="J101" s="150"/>
      <c r="K101" s="150"/>
      <c r="L101" s="137"/>
      <c r="M101" s="131"/>
      <c r="N101" s="150"/>
      <c r="O101" s="150"/>
      <c r="P101" s="154"/>
      <c r="Q101" s="150"/>
      <c r="R101" s="131"/>
      <c r="S101" s="150"/>
      <c r="T101" s="103" t="str">
        <f t="shared" si="3"/>
        <v/>
      </c>
      <c r="U101" s="104" t="str">
        <f t="shared" si="4"/>
        <v/>
      </c>
    </row>
    <row r="102" spans="2:21" ht="21" customHeight="1">
      <c r="B102" s="172" t="str">
        <f t="shared" si="5"/>
        <v/>
      </c>
      <c r="C102" s="154"/>
      <c r="D102" s="154"/>
      <c r="E102" s="154"/>
      <c r="F102" s="176"/>
      <c r="G102" s="154"/>
      <c r="H102" s="150"/>
      <c r="I102" s="154"/>
      <c r="J102" s="150"/>
      <c r="K102" s="150"/>
      <c r="L102" s="137"/>
      <c r="M102" s="131"/>
      <c r="N102" s="150"/>
      <c r="O102" s="150"/>
      <c r="P102" s="154"/>
      <c r="Q102" s="150"/>
      <c r="R102" s="131"/>
      <c r="S102" s="150"/>
      <c r="T102" s="103" t="str">
        <f t="shared" si="3"/>
        <v/>
      </c>
      <c r="U102" s="104" t="str">
        <f t="shared" si="4"/>
        <v/>
      </c>
    </row>
    <row r="103" spans="2:21" ht="21" customHeight="1">
      <c r="B103" s="172" t="str">
        <f t="shared" si="5"/>
        <v/>
      </c>
      <c r="C103" s="154"/>
      <c r="D103" s="154"/>
      <c r="E103" s="154"/>
      <c r="F103" s="176"/>
      <c r="G103" s="154"/>
      <c r="H103" s="150"/>
      <c r="I103" s="154"/>
      <c r="J103" s="150"/>
      <c r="K103" s="150"/>
      <c r="L103" s="137"/>
      <c r="M103" s="131"/>
      <c r="N103" s="150"/>
      <c r="O103" s="150"/>
      <c r="P103" s="154"/>
      <c r="Q103" s="150"/>
      <c r="R103" s="131"/>
      <c r="S103" s="150"/>
      <c r="T103" s="103" t="str">
        <f t="shared" si="3"/>
        <v/>
      </c>
      <c r="U103" s="104" t="str">
        <f t="shared" si="4"/>
        <v/>
      </c>
    </row>
    <row r="104" spans="2:21" ht="21" customHeight="1">
      <c r="B104" s="172" t="str">
        <f t="shared" si="5"/>
        <v/>
      </c>
      <c r="C104" s="154"/>
      <c r="D104" s="154"/>
      <c r="E104" s="154"/>
      <c r="F104" s="176"/>
      <c r="G104" s="154"/>
      <c r="H104" s="150"/>
      <c r="I104" s="154"/>
      <c r="J104" s="150"/>
      <c r="K104" s="150"/>
      <c r="L104" s="137"/>
      <c r="M104" s="131"/>
      <c r="N104" s="150"/>
      <c r="O104" s="150"/>
      <c r="P104" s="154"/>
      <c r="Q104" s="150"/>
      <c r="R104" s="131"/>
      <c r="S104" s="150"/>
      <c r="T104" s="103" t="str">
        <f t="shared" si="3"/>
        <v/>
      </c>
      <c r="U104" s="104" t="str">
        <f t="shared" si="4"/>
        <v/>
      </c>
    </row>
    <row r="105" spans="2:21" ht="21" customHeight="1">
      <c r="B105" s="172" t="str">
        <f t="shared" si="5"/>
        <v/>
      </c>
      <c r="C105" s="154"/>
      <c r="D105" s="154"/>
      <c r="E105" s="154"/>
      <c r="F105" s="176"/>
      <c r="G105" s="154"/>
      <c r="H105" s="150"/>
      <c r="I105" s="154"/>
      <c r="J105" s="150"/>
      <c r="K105" s="150"/>
      <c r="L105" s="137"/>
      <c r="M105" s="131"/>
      <c r="N105" s="150"/>
      <c r="O105" s="150"/>
      <c r="P105" s="154"/>
      <c r="Q105" s="150"/>
      <c r="R105" s="131"/>
      <c r="S105" s="150"/>
      <c r="T105" s="103" t="str">
        <f t="shared" si="3"/>
        <v/>
      </c>
      <c r="U105" s="104" t="str">
        <f t="shared" si="4"/>
        <v/>
      </c>
    </row>
    <row r="106" spans="2:21" ht="21" customHeight="1">
      <c r="B106" s="172" t="str">
        <f t="shared" si="5"/>
        <v/>
      </c>
      <c r="C106" s="154"/>
      <c r="D106" s="154"/>
      <c r="E106" s="154"/>
      <c r="F106" s="176"/>
      <c r="G106" s="154"/>
      <c r="H106" s="150"/>
      <c r="I106" s="154"/>
      <c r="J106" s="150"/>
      <c r="K106" s="150"/>
      <c r="L106" s="137"/>
      <c r="M106" s="131"/>
      <c r="N106" s="150"/>
      <c r="O106" s="150"/>
      <c r="P106" s="154"/>
      <c r="Q106" s="150"/>
      <c r="R106" s="131"/>
      <c r="S106" s="150"/>
      <c r="T106" s="103" t="str">
        <f t="shared" si="3"/>
        <v/>
      </c>
      <c r="U106" s="104" t="str">
        <f t="shared" si="4"/>
        <v/>
      </c>
    </row>
    <row r="107" spans="2:21" ht="21" customHeight="1">
      <c r="B107" s="172" t="str">
        <f t="shared" si="5"/>
        <v/>
      </c>
      <c r="C107" s="154"/>
      <c r="D107" s="154"/>
      <c r="E107" s="154"/>
      <c r="F107" s="176"/>
      <c r="G107" s="154"/>
      <c r="H107" s="150"/>
      <c r="I107" s="154"/>
      <c r="J107" s="150"/>
      <c r="K107" s="150"/>
      <c r="L107" s="137"/>
      <c r="M107" s="131"/>
      <c r="N107" s="150"/>
      <c r="O107" s="150"/>
      <c r="P107" s="154"/>
      <c r="Q107" s="150"/>
      <c r="R107" s="131"/>
      <c r="S107" s="150"/>
      <c r="T107" s="103" t="str">
        <f t="shared" si="3"/>
        <v/>
      </c>
      <c r="U107" s="104" t="str">
        <f t="shared" si="4"/>
        <v/>
      </c>
    </row>
    <row r="108" spans="2:21" ht="21" customHeight="1">
      <c r="B108" s="172" t="str">
        <f t="shared" si="5"/>
        <v/>
      </c>
      <c r="C108" s="154"/>
      <c r="D108" s="154"/>
      <c r="E108" s="154"/>
      <c r="F108" s="176"/>
      <c r="G108" s="154"/>
      <c r="H108" s="150"/>
      <c r="I108" s="154"/>
      <c r="J108" s="150"/>
      <c r="K108" s="150"/>
      <c r="L108" s="137"/>
      <c r="M108" s="131"/>
      <c r="N108" s="150"/>
      <c r="O108" s="150"/>
      <c r="P108" s="154"/>
      <c r="Q108" s="150"/>
      <c r="R108" s="131"/>
      <c r="S108" s="150"/>
      <c r="T108" s="103" t="str">
        <f t="shared" si="3"/>
        <v/>
      </c>
      <c r="U108" s="104" t="str">
        <f t="shared" si="4"/>
        <v/>
      </c>
    </row>
    <row r="109" spans="2:21" ht="21" customHeight="1">
      <c r="B109" s="172" t="str">
        <f t="shared" si="5"/>
        <v/>
      </c>
      <c r="C109" s="154"/>
      <c r="D109" s="154"/>
      <c r="E109" s="154"/>
      <c r="F109" s="176"/>
      <c r="G109" s="154"/>
      <c r="H109" s="150"/>
      <c r="I109" s="154"/>
      <c r="J109" s="150"/>
      <c r="K109" s="150"/>
      <c r="L109" s="137"/>
      <c r="M109" s="131"/>
      <c r="N109" s="150"/>
      <c r="O109" s="150"/>
      <c r="P109" s="154"/>
      <c r="Q109" s="150"/>
      <c r="R109" s="131"/>
      <c r="S109" s="150"/>
      <c r="T109" s="103" t="str">
        <f t="shared" si="3"/>
        <v/>
      </c>
      <c r="U109" s="104" t="str">
        <f t="shared" si="4"/>
        <v/>
      </c>
    </row>
    <row r="110" spans="2:21" ht="21" customHeight="1">
      <c r="B110" s="172" t="str">
        <f t="shared" si="5"/>
        <v/>
      </c>
      <c r="C110" s="154"/>
      <c r="D110" s="154"/>
      <c r="E110" s="154"/>
      <c r="F110" s="176"/>
      <c r="G110" s="154"/>
      <c r="H110" s="150"/>
      <c r="I110" s="154"/>
      <c r="J110" s="150"/>
      <c r="K110" s="150"/>
      <c r="L110" s="137"/>
      <c r="M110" s="131"/>
      <c r="N110" s="150"/>
      <c r="O110" s="150"/>
      <c r="P110" s="154"/>
      <c r="Q110" s="150"/>
      <c r="R110" s="131"/>
      <c r="S110" s="150"/>
      <c r="T110" s="103" t="str">
        <f t="shared" si="3"/>
        <v/>
      </c>
      <c r="U110" s="104" t="str">
        <f t="shared" si="4"/>
        <v/>
      </c>
    </row>
    <row r="111" spans="2:21" ht="21" customHeight="1">
      <c r="B111" s="172" t="str">
        <f t="shared" si="5"/>
        <v/>
      </c>
      <c r="C111" s="154"/>
      <c r="D111" s="154"/>
      <c r="E111" s="154"/>
      <c r="F111" s="176"/>
      <c r="G111" s="154"/>
      <c r="H111" s="150"/>
      <c r="I111" s="154"/>
      <c r="J111" s="150"/>
      <c r="K111" s="150"/>
      <c r="L111" s="137"/>
      <c r="M111" s="131"/>
      <c r="N111" s="150"/>
      <c r="O111" s="150"/>
      <c r="P111" s="154"/>
      <c r="Q111" s="150"/>
      <c r="R111" s="131"/>
      <c r="S111" s="150"/>
      <c r="T111" s="103" t="str">
        <f t="shared" si="3"/>
        <v/>
      </c>
      <c r="U111" s="104" t="str">
        <f t="shared" si="4"/>
        <v/>
      </c>
    </row>
    <row r="112" spans="2:21" ht="21" customHeight="1">
      <c r="B112" s="172" t="str">
        <f t="shared" si="5"/>
        <v/>
      </c>
      <c r="C112" s="154"/>
      <c r="D112" s="154"/>
      <c r="E112" s="154"/>
      <c r="F112" s="176"/>
      <c r="G112" s="154"/>
      <c r="H112" s="150"/>
      <c r="I112" s="154"/>
      <c r="J112" s="150"/>
      <c r="K112" s="150"/>
      <c r="L112" s="137"/>
      <c r="M112" s="131"/>
      <c r="N112" s="150"/>
      <c r="O112" s="150"/>
      <c r="P112" s="154"/>
      <c r="Q112" s="150"/>
      <c r="R112" s="131"/>
      <c r="S112" s="150"/>
      <c r="T112" s="103" t="str">
        <f t="shared" si="3"/>
        <v/>
      </c>
      <c r="U112" s="104" t="str">
        <f t="shared" si="4"/>
        <v/>
      </c>
    </row>
    <row r="113" spans="2:21" ht="21" customHeight="1">
      <c r="B113" s="172" t="str">
        <f t="shared" si="5"/>
        <v/>
      </c>
      <c r="C113" s="154"/>
      <c r="D113" s="154"/>
      <c r="E113" s="154"/>
      <c r="F113" s="176"/>
      <c r="G113" s="154"/>
      <c r="H113" s="150"/>
      <c r="I113" s="154"/>
      <c r="J113" s="150"/>
      <c r="K113" s="150"/>
      <c r="L113" s="137"/>
      <c r="M113" s="131"/>
      <c r="N113" s="150"/>
      <c r="O113" s="150"/>
      <c r="P113" s="154"/>
      <c r="Q113" s="150"/>
      <c r="R113" s="131"/>
      <c r="S113" s="150"/>
      <c r="T113" s="103" t="str">
        <f t="shared" si="3"/>
        <v/>
      </c>
      <c r="U113" s="104" t="str">
        <f t="shared" si="4"/>
        <v/>
      </c>
    </row>
    <row r="114" spans="2:21" ht="21" customHeight="1">
      <c r="B114" s="172" t="str">
        <f t="shared" si="5"/>
        <v/>
      </c>
      <c r="C114" s="154"/>
      <c r="D114" s="154"/>
      <c r="E114" s="154"/>
      <c r="F114" s="176"/>
      <c r="G114" s="154"/>
      <c r="H114" s="150"/>
      <c r="I114" s="154"/>
      <c r="J114" s="150"/>
      <c r="K114" s="150"/>
      <c r="L114" s="137"/>
      <c r="M114" s="131"/>
      <c r="N114" s="150"/>
      <c r="O114" s="150"/>
      <c r="P114" s="154"/>
      <c r="Q114" s="150"/>
      <c r="R114" s="131"/>
      <c r="S114" s="150"/>
      <c r="T114" s="103" t="str">
        <f t="shared" si="3"/>
        <v/>
      </c>
      <c r="U114" s="104" t="str">
        <f t="shared" si="4"/>
        <v/>
      </c>
    </row>
    <row r="115" spans="2:21" ht="21" customHeight="1">
      <c r="B115" s="172" t="str">
        <f t="shared" si="5"/>
        <v/>
      </c>
      <c r="C115" s="154"/>
      <c r="D115" s="154"/>
      <c r="E115" s="154"/>
      <c r="F115" s="176"/>
      <c r="G115" s="154"/>
      <c r="H115" s="150"/>
      <c r="I115" s="154"/>
      <c r="J115" s="150"/>
      <c r="K115" s="150"/>
      <c r="L115" s="137"/>
      <c r="M115" s="131"/>
      <c r="N115" s="150"/>
      <c r="O115" s="150"/>
      <c r="P115" s="154"/>
      <c r="Q115" s="150"/>
      <c r="R115" s="131"/>
      <c r="S115" s="150"/>
      <c r="T115" s="103" t="str">
        <f t="shared" si="3"/>
        <v/>
      </c>
      <c r="U115" s="104" t="str">
        <f t="shared" si="4"/>
        <v/>
      </c>
    </row>
    <row r="116" spans="2:21" ht="21" customHeight="1">
      <c r="B116" s="172" t="str">
        <f t="shared" si="5"/>
        <v/>
      </c>
      <c r="C116" s="154"/>
      <c r="D116" s="154"/>
      <c r="E116" s="154"/>
      <c r="F116" s="176"/>
      <c r="G116" s="154"/>
      <c r="H116" s="150"/>
      <c r="I116" s="154"/>
      <c r="J116" s="150"/>
      <c r="K116" s="150"/>
      <c r="L116" s="137"/>
      <c r="M116" s="131"/>
      <c r="N116" s="150"/>
      <c r="O116" s="150"/>
      <c r="P116" s="154"/>
      <c r="Q116" s="150"/>
      <c r="R116" s="131"/>
      <c r="S116" s="150"/>
      <c r="T116" s="103" t="str">
        <f t="shared" si="3"/>
        <v/>
      </c>
      <c r="U116" s="104" t="str">
        <f t="shared" si="4"/>
        <v/>
      </c>
    </row>
    <row r="117" spans="2:21" ht="21" customHeight="1">
      <c r="B117" s="172" t="str">
        <f t="shared" si="5"/>
        <v/>
      </c>
      <c r="C117" s="154"/>
      <c r="D117" s="154"/>
      <c r="E117" s="154"/>
      <c r="F117" s="176"/>
      <c r="G117" s="154"/>
      <c r="H117" s="150"/>
      <c r="I117" s="154"/>
      <c r="J117" s="150"/>
      <c r="K117" s="150"/>
      <c r="L117" s="137"/>
      <c r="M117" s="131"/>
      <c r="N117" s="150"/>
      <c r="O117" s="150"/>
      <c r="P117" s="154"/>
      <c r="Q117" s="150"/>
      <c r="R117" s="131"/>
      <c r="S117" s="150"/>
      <c r="T117" s="103" t="str">
        <f t="shared" si="3"/>
        <v/>
      </c>
      <c r="U117" s="104" t="str">
        <f t="shared" si="4"/>
        <v/>
      </c>
    </row>
    <row r="118" spans="2:21" ht="21" customHeight="1">
      <c r="B118" s="172" t="str">
        <f t="shared" si="5"/>
        <v/>
      </c>
      <c r="C118" s="154"/>
      <c r="D118" s="154"/>
      <c r="E118" s="154"/>
      <c r="F118" s="176"/>
      <c r="G118" s="154"/>
      <c r="H118" s="150"/>
      <c r="I118" s="154"/>
      <c r="J118" s="150"/>
      <c r="K118" s="150"/>
      <c r="L118" s="137"/>
      <c r="M118" s="131"/>
      <c r="N118" s="150"/>
      <c r="O118" s="150"/>
      <c r="P118" s="154"/>
      <c r="Q118" s="150"/>
      <c r="R118" s="131"/>
      <c r="S118" s="150"/>
      <c r="T118" s="103" t="str">
        <f t="shared" si="3"/>
        <v/>
      </c>
      <c r="U118" s="104" t="str">
        <f t="shared" si="4"/>
        <v/>
      </c>
    </row>
    <row r="119" spans="2:21" ht="21" customHeight="1">
      <c r="B119" s="172" t="str">
        <f t="shared" si="5"/>
        <v/>
      </c>
      <c r="C119" s="154"/>
      <c r="D119" s="154"/>
      <c r="E119" s="154"/>
      <c r="F119" s="176"/>
      <c r="G119" s="154"/>
      <c r="H119" s="150"/>
      <c r="I119" s="154"/>
      <c r="J119" s="150"/>
      <c r="K119" s="150"/>
      <c r="L119" s="137"/>
      <c r="M119" s="131"/>
      <c r="N119" s="150"/>
      <c r="O119" s="150"/>
      <c r="P119" s="154"/>
      <c r="Q119" s="150"/>
      <c r="R119" s="131"/>
      <c r="S119" s="150"/>
      <c r="T119" s="103" t="str">
        <f t="shared" si="3"/>
        <v/>
      </c>
      <c r="U119" s="104" t="str">
        <f t="shared" si="4"/>
        <v/>
      </c>
    </row>
    <row r="120" spans="2:21" ht="21" customHeight="1">
      <c r="B120" s="172" t="str">
        <f t="shared" si="5"/>
        <v/>
      </c>
      <c r="C120" s="154"/>
      <c r="D120" s="154"/>
      <c r="E120" s="154"/>
      <c r="F120" s="176"/>
      <c r="G120" s="154"/>
      <c r="H120" s="150"/>
      <c r="I120" s="154"/>
      <c r="J120" s="150"/>
      <c r="K120" s="150"/>
      <c r="L120" s="137"/>
      <c r="M120" s="131"/>
      <c r="N120" s="150"/>
      <c r="O120" s="150"/>
      <c r="P120" s="154"/>
      <c r="Q120" s="150"/>
      <c r="R120" s="131"/>
      <c r="S120" s="150"/>
      <c r="T120" s="103" t="str">
        <f t="shared" si="3"/>
        <v/>
      </c>
      <c r="U120" s="104" t="str">
        <f t="shared" si="4"/>
        <v/>
      </c>
    </row>
    <row r="121" spans="2:21" ht="21" customHeight="1">
      <c r="B121" s="172" t="str">
        <f t="shared" si="5"/>
        <v/>
      </c>
      <c r="C121" s="154"/>
      <c r="D121" s="154"/>
      <c r="E121" s="154"/>
      <c r="F121" s="176"/>
      <c r="G121" s="154"/>
      <c r="H121" s="150"/>
      <c r="I121" s="154"/>
      <c r="J121" s="150"/>
      <c r="K121" s="150"/>
      <c r="L121" s="137"/>
      <c r="M121" s="131"/>
      <c r="N121" s="150"/>
      <c r="O121" s="150"/>
      <c r="P121" s="154"/>
      <c r="Q121" s="150"/>
      <c r="R121" s="131"/>
      <c r="S121" s="150"/>
      <c r="T121" s="103" t="str">
        <f t="shared" si="3"/>
        <v/>
      </c>
      <c r="U121" s="104" t="str">
        <f t="shared" si="4"/>
        <v/>
      </c>
    </row>
    <row r="122" spans="2:21" ht="21" customHeight="1">
      <c r="B122" s="172" t="str">
        <f t="shared" si="5"/>
        <v/>
      </c>
      <c r="C122" s="154"/>
      <c r="D122" s="154"/>
      <c r="E122" s="154"/>
      <c r="F122" s="176"/>
      <c r="G122" s="154"/>
      <c r="H122" s="150"/>
      <c r="I122" s="154"/>
      <c r="J122" s="150"/>
      <c r="K122" s="150"/>
      <c r="L122" s="137"/>
      <c r="M122" s="131"/>
      <c r="N122" s="150"/>
      <c r="O122" s="150"/>
      <c r="P122" s="154"/>
      <c r="Q122" s="150"/>
      <c r="R122" s="131"/>
      <c r="S122" s="150"/>
      <c r="T122" s="103" t="str">
        <f t="shared" si="3"/>
        <v/>
      </c>
      <c r="U122" s="104" t="str">
        <f t="shared" si="4"/>
        <v/>
      </c>
    </row>
    <row r="123" spans="2:21" ht="21" customHeight="1">
      <c r="B123" s="172" t="str">
        <f t="shared" si="5"/>
        <v/>
      </c>
      <c r="C123" s="154"/>
      <c r="D123" s="154"/>
      <c r="E123" s="154"/>
      <c r="F123" s="176"/>
      <c r="G123" s="154"/>
      <c r="H123" s="150"/>
      <c r="I123" s="154"/>
      <c r="J123" s="150"/>
      <c r="K123" s="150"/>
      <c r="L123" s="137"/>
      <c r="M123" s="131"/>
      <c r="N123" s="150"/>
      <c r="O123" s="150"/>
      <c r="P123" s="154"/>
      <c r="Q123" s="150"/>
      <c r="R123" s="131"/>
      <c r="S123" s="150"/>
      <c r="T123" s="103" t="str">
        <f t="shared" si="3"/>
        <v/>
      </c>
      <c r="U123" s="104" t="str">
        <f t="shared" si="4"/>
        <v/>
      </c>
    </row>
    <row r="124" spans="2:21" ht="21" customHeight="1">
      <c r="B124" s="172" t="str">
        <f t="shared" si="5"/>
        <v/>
      </c>
      <c r="C124" s="154"/>
      <c r="D124" s="154"/>
      <c r="E124" s="154"/>
      <c r="F124" s="176"/>
      <c r="G124" s="154"/>
      <c r="H124" s="150"/>
      <c r="I124" s="154"/>
      <c r="J124" s="150"/>
      <c r="K124" s="150"/>
      <c r="L124" s="137"/>
      <c r="M124" s="131"/>
      <c r="N124" s="150"/>
      <c r="O124" s="150"/>
      <c r="P124" s="154"/>
      <c r="Q124" s="150"/>
      <c r="R124" s="131"/>
      <c r="S124" s="150"/>
      <c r="T124" s="103" t="str">
        <f t="shared" si="3"/>
        <v/>
      </c>
      <c r="U124" s="104" t="str">
        <f t="shared" si="4"/>
        <v/>
      </c>
    </row>
    <row r="125" spans="2:21" ht="21" customHeight="1">
      <c r="B125" s="172" t="str">
        <f t="shared" si="5"/>
        <v/>
      </c>
      <c r="C125" s="154"/>
      <c r="D125" s="154"/>
      <c r="E125" s="154"/>
      <c r="F125" s="176"/>
      <c r="G125" s="154"/>
      <c r="H125" s="150"/>
      <c r="I125" s="154"/>
      <c r="J125" s="150"/>
      <c r="K125" s="150"/>
      <c r="L125" s="137"/>
      <c r="M125" s="131"/>
      <c r="N125" s="150"/>
      <c r="O125" s="150"/>
      <c r="P125" s="154"/>
      <c r="Q125" s="150"/>
      <c r="R125" s="131"/>
      <c r="S125" s="150"/>
      <c r="T125" s="103" t="str">
        <f t="shared" si="3"/>
        <v/>
      </c>
      <c r="U125" s="104" t="str">
        <f t="shared" si="4"/>
        <v/>
      </c>
    </row>
    <row r="126" spans="2:21" ht="21" customHeight="1">
      <c r="B126" s="172" t="str">
        <f t="shared" si="5"/>
        <v/>
      </c>
      <c r="C126" s="154"/>
      <c r="D126" s="154"/>
      <c r="E126" s="154"/>
      <c r="F126" s="176"/>
      <c r="G126" s="154"/>
      <c r="H126" s="150"/>
      <c r="I126" s="154"/>
      <c r="J126" s="150"/>
      <c r="K126" s="150"/>
      <c r="L126" s="137"/>
      <c r="M126" s="131"/>
      <c r="N126" s="150"/>
      <c r="O126" s="150"/>
      <c r="P126" s="154"/>
      <c r="Q126" s="150"/>
      <c r="R126" s="131"/>
      <c r="S126" s="150"/>
      <c r="T126" s="103" t="str">
        <f t="shared" si="3"/>
        <v/>
      </c>
      <c r="U126" s="104" t="str">
        <f t="shared" si="4"/>
        <v/>
      </c>
    </row>
    <row r="127" spans="2:21" ht="21" customHeight="1">
      <c r="B127" s="172" t="str">
        <f t="shared" si="5"/>
        <v/>
      </c>
      <c r="C127" s="154"/>
      <c r="D127" s="154"/>
      <c r="E127" s="154"/>
      <c r="F127" s="176"/>
      <c r="G127" s="154"/>
      <c r="H127" s="150"/>
      <c r="I127" s="154"/>
      <c r="J127" s="150"/>
      <c r="K127" s="150"/>
      <c r="L127" s="137"/>
      <c r="M127" s="131"/>
      <c r="N127" s="150"/>
      <c r="O127" s="150"/>
      <c r="P127" s="154"/>
      <c r="Q127" s="150"/>
      <c r="R127" s="131"/>
      <c r="S127" s="150"/>
      <c r="T127" s="103" t="str">
        <f t="shared" si="3"/>
        <v/>
      </c>
      <c r="U127" s="104" t="str">
        <f t="shared" si="4"/>
        <v/>
      </c>
    </row>
    <row r="128" spans="2:21" ht="21" customHeight="1">
      <c r="B128" s="172" t="str">
        <f t="shared" si="5"/>
        <v/>
      </c>
      <c r="C128" s="154"/>
      <c r="D128" s="154"/>
      <c r="E128" s="154"/>
      <c r="F128" s="176"/>
      <c r="G128" s="154"/>
      <c r="H128" s="150"/>
      <c r="I128" s="154"/>
      <c r="J128" s="150"/>
      <c r="K128" s="150"/>
      <c r="L128" s="137"/>
      <c r="M128" s="131"/>
      <c r="N128" s="150"/>
      <c r="O128" s="150"/>
      <c r="P128" s="154"/>
      <c r="Q128" s="150"/>
      <c r="R128" s="131"/>
      <c r="S128" s="150"/>
      <c r="T128" s="103" t="str">
        <f t="shared" si="3"/>
        <v/>
      </c>
      <c r="U128" s="104" t="str">
        <f t="shared" si="4"/>
        <v/>
      </c>
    </row>
    <row r="129" spans="2:21" ht="21" customHeight="1">
      <c r="B129" s="172" t="str">
        <f t="shared" si="5"/>
        <v/>
      </c>
      <c r="C129" s="154"/>
      <c r="D129" s="154"/>
      <c r="E129" s="154"/>
      <c r="F129" s="176"/>
      <c r="G129" s="154"/>
      <c r="H129" s="150"/>
      <c r="I129" s="154"/>
      <c r="J129" s="150"/>
      <c r="K129" s="150"/>
      <c r="L129" s="137"/>
      <c r="M129" s="131"/>
      <c r="N129" s="150"/>
      <c r="O129" s="150"/>
      <c r="P129" s="154"/>
      <c r="Q129" s="150"/>
      <c r="R129" s="131"/>
      <c r="S129" s="150"/>
      <c r="T129" s="103" t="str">
        <f t="shared" si="3"/>
        <v/>
      </c>
      <c r="U129" s="104" t="str">
        <f t="shared" si="4"/>
        <v/>
      </c>
    </row>
    <row r="130" spans="2:21" ht="21" customHeight="1">
      <c r="B130" s="172" t="str">
        <f t="shared" si="5"/>
        <v/>
      </c>
      <c r="C130" s="154"/>
      <c r="D130" s="154"/>
      <c r="E130" s="154"/>
      <c r="F130" s="176"/>
      <c r="G130" s="154"/>
      <c r="H130" s="150"/>
      <c r="I130" s="154"/>
      <c r="J130" s="150"/>
      <c r="K130" s="150"/>
      <c r="L130" s="137"/>
      <c r="M130" s="131"/>
      <c r="N130" s="150"/>
      <c r="O130" s="150"/>
      <c r="P130" s="154"/>
      <c r="Q130" s="150"/>
      <c r="R130" s="131"/>
      <c r="S130" s="150"/>
      <c r="T130" s="103" t="str">
        <f t="shared" si="3"/>
        <v/>
      </c>
      <c r="U130" s="104" t="str">
        <f t="shared" si="4"/>
        <v/>
      </c>
    </row>
    <row r="131" spans="2:21" ht="21" customHeight="1">
      <c r="B131" s="172" t="str">
        <f t="shared" si="5"/>
        <v/>
      </c>
      <c r="C131" s="154"/>
      <c r="D131" s="154"/>
      <c r="E131" s="154"/>
      <c r="F131" s="176"/>
      <c r="G131" s="154"/>
      <c r="H131" s="150"/>
      <c r="I131" s="154"/>
      <c r="J131" s="150"/>
      <c r="K131" s="150"/>
      <c r="L131" s="137"/>
      <c r="M131" s="131"/>
      <c r="N131" s="150"/>
      <c r="O131" s="150"/>
      <c r="P131" s="154"/>
      <c r="Q131" s="150"/>
      <c r="R131" s="131"/>
      <c r="S131" s="150"/>
      <c r="T131" s="103" t="str">
        <f t="shared" si="3"/>
        <v/>
      </c>
      <c r="U131" s="104" t="str">
        <f t="shared" si="4"/>
        <v/>
      </c>
    </row>
    <row r="132" spans="2:21" ht="21" customHeight="1">
      <c r="B132" s="172" t="str">
        <f t="shared" si="5"/>
        <v/>
      </c>
      <c r="C132" s="154"/>
      <c r="D132" s="154"/>
      <c r="E132" s="154"/>
      <c r="F132" s="176"/>
      <c r="G132" s="154"/>
      <c r="H132" s="150"/>
      <c r="I132" s="154"/>
      <c r="J132" s="150"/>
      <c r="K132" s="150"/>
      <c r="L132" s="137"/>
      <c r="M132" s="131"/>
      <c r="N132" s="150"/>
      <c r="O132" s="150"/>
      <c r="P132" s="154"/>
      <c r="Q132" s="150"/>
      <c r="R132" s="131"/>
      <c r="S132" s="150"/>
      <c r="T132" s="103" t="str">
        <f t="shared" si="3"/>
        <v/>
      </c>
      <c r="U132" s="104" t="str">
        <f t="shared" si="4"/>
        <v/>
      </c>
    </row>
    <row r="133" spans="2:21" ht="21" customHeight="1">
      <c r="B133" s="172" t="str">
        <f t="shared" si="5"/>
        <v/>
      </c>
      <c r="C133" s="154"/>
      <c r="D133" s="154"/>
      <c r="E133" s="154"/>
      <c r="F133" s="176"/>
      <c r="G133" s="154"/>
      <c r="H133" s="150"/>
      <c r="I133" s="154"/>
      <c r="J133" s="150"/>
      <c r="K133" s="150"/>
      <c r="L133" s="137"/>
      <c r="M133" s="131"/>
      <c r="N133" s="150"/>
      <c r="O133" s="150"/>
      <c r="P133" s="154"/>
      <c r="Q133" s="150"/>
      <c r="R133" s="131"/>
      <c r="S133" s="150"/>
      <c r="T133" s="103" t="str">
        <f t="shared" si="3"/>
        <v/>
      </c>
      <c r="U133" s="104" t="str">
        <f t="shared" si="4"/>
        <v/>
      </c>
    </row>
    <row r="134" spans="2:21" ht="21" customHeight="1">
      <c r="B134" s="172" t="str">
        <f t="shared" si="5"/>
        <v/>
      </c>
      <c r="C134" s="154"/>
      <c r="D134" s="154"/>
      <c r="E134" s="154"/>
      <c r="F134" s="176"/>
      <c r="G134" s="154"/>
      <c r="H134" s="150"/>
      <c r="I134" s="154"/>
      <c r="J134" s="150"/>
      <c r="K134" s="150"/>
      <c r="L134" s="137"/>
      <c r="M134" s="131"/>
      <c r="N134" s="150"/>
      <c r="O134" s="150"/>
      <c r="P134" s="154"/>
      <c r="Q134" s="150"/>
      <c r="R134" s="131"/>
      <c r="S134" s="150"/>
      <c r="T134" s="103" t="str">
        <f t="shared" si="3"/>
        <v/>
      </c>
      <c r="U134" s="104" t="str">
        <f t="shared" si="4"/>
        <v/>
      </c>
    </row>
    <row r="135" spans="2:21" ht="21" customHeight="1">
      <c r="B135" s="172" t="str">
        <f t="shared" si="5"/>
        <v/>
      </c>
      <c r="C135" s="154"/>
      <c r="D135" s="154"/>
      <c r="E135" s="154"/>
      <c r="F135" s="176"/>
      <c r="G135" s="154"/>
      <c r="H135" s="150"/>
      <c r="I135" s="154"/>
      <c r="J135" s="150"/>
      <c r="K135" s="150"/>
      <c r="L135" s="137"/>
      <c r="M135" s="131"/>
      <c r="N135" s="150"/>
      <c r="O135" s="150"/>
      <c r="P135" s="154"/>
      <c r="Q135" s="150"/>
      <c r="R135" s="131"/>
      <c r="S135" s="150"/>
      <c r="T135" s="103" t="str">
        <f t="shared" si="3"/>
        <v/>
      </c>
      <c r="U135" s="104" t="str">
        <f t="shared" si="4"/>
        <v/>
      </c>
    </row>
    <row r="136" spans="2:21" ht="21" customHeight="1">
      <c r="B136" s="172" t="str">
        <f t="shared" si="5"/>
        <v/>
      </c>
      <c r="C136" s="154"/>
      <c r="D136" s="154"/>
      <c r="E136" s="154"/>
      <c r="F136" s="176"/>
      <c r="G136" s="154"/>
      <c r="H136" s="150"/>
      <c r="I136" s="154"/>
      <c r="J136" s="150"/>
      <c r="K136" s="150"/>
      <c r="L136" s="137"/>
      <c r="M136" s="131"/>
      <c r="N136" s="150"/>
      <c r="O136" s="150"/>
      <c r="P136" s="154"/>
      <c r="Q136" s="150"/>
      <c r="R136" s="131"/>
      <c r="S136" s="150"/>
      <c r="T136" s="103" t="str">
        <f t="shared" si="3"/>
        <v/>
      </c>
      <c r="U136" s="104" t="str">
        <f t="shared" si="4"/>
        <v/>
      </c>
    </row>
    <row r="137" spans="2:21" ht="21" customHeight="1">
      <c r="B137" s="172" t="str">
        <f t="shared" si="5"/>
        <v/>
      </c>
      <c r="C137" s="154"/>
      <c r="D137" s="154"/>
      <c r="E137" s="154"/>
      <c r="F137" s="176"/>
      <c r="G137" s="154"/>
      <c r="H137" s="150"/>
      <c r="I137" s="154"/>
      <c r="J137" s="150"/>
      <c r="K137" s="150"/>
      <c r="L137" s="137"/>
      <c r="M137" s="131"/>
      <c r="N137" s="150"/>
      <c r="O137" s="150"/>
      <c r="P137" s="154"/>
      <c r="Q137" s="150"/>
      <c r="R137" s="131"/>
      <c r="S137" s="150"/>
      <c r="T137" s="103" t="str">
        <f t="shared" si="3"/>
        <v/>
      </c>
      <c r="U137" s="104" t="str">
        <f t="shared" si="4"/>
        <v/>
      </c>
    </row>
    <row r="138" spans="2:21" ht="21" customHeight="1">
      <c r="B138" s="172" t="str">
        <f t="shared" si="5"/>
        <v/>
      </c>
      <c r="C138" s="154"/>
      <c r="D138" s="154"/>
      <c r="E138" s="154"/>
      <c r="F138" s="176"/>
      <c r="G138" s="154"/>
      <c r="H138" s="150"/>
      <c r="I138" s="154"/>
      <c r="J138" s="150"/>
      <c r="K138" s="150"/>
      <c r="L138" s="137"/>
      <c r="M138" s="131"/>
      <c r="N138" s="150"/>
      <c r="O138" s="150"/>
      <c r="P138" s="154"/>
      <c r="Q138" s="150"/>
      <c r="R138" s="131"/>
      <c r="S138" s="150"/>
      <c r="T138" s="103" t="str">
        <f t="shared" si="3"/>
        <v/>
      </c>
      <c r="U138" s="104" t="str">
        <f t="shared" si="4"/>
        <v/>
      </c>
    </row>
    <row r="139" spans="2:21" ht="21" customHeight="1">
      <c r="B139" s="172" t="str">
        <f t="shared" si="5"/>
        <v/>
      </c>
      <c r="C139" s="154"/>
      <c r="D139" s="154"/>
      <c r="E139" s="154"/>
      <c r="F139" s="176"/>
      <c r="G139" s="154"/>
      <c r="H139" s="150"/>
      <c r="I139" s="154"/>
      <c r="J139" s="150"/>
      <c r="K139" s="150"/>
      <c r="L139" s="137"/>
      <c r="M139" s="131"/>
      <c r="N139" s="150"/>
      <c r="O139" s="150"/>
      <c r="P139" s="154"/>
      <c r="Q139" s="150"/>
      <c r="R139" s="131"/>
      <c r="S139" s="150"/>
      <c r="T139" s="103" t="str">
        <f t="shared" si="3"/>
        <v/>
      </c>
      <c r="U139" s="104" t="str">
        <f t="shared" si="4"/>
        <v/>
      </c>
    </row>
    <row r="140" spans="2:21" ht="21" customHeight="1">
      <c r="B140" s="172" t="str">
        <f t="shared" si="5"/>
        <v/>
      </c>
      <c r="C140" s="154"/>
      <c r="D140" s="154"/>
      <c r="E140" s="154"/>
      <c r="F140" s="176"/>
      <c r="G140" s="154"/>
      <c r="H140" s="150"/>
      <c r="I140" s="154"/>
      <c r="J140" s="150"/>
      <c r="K140" s="150"/>
      <c r="L140" s="137"/>
      <c r="M140" s="131"/>
      <c r="N140" s="150"/>
      <c r="O140" s="150"/>
      <c r="P140" s="154"/>
      <c r="Q140" s="150"/>
      <c r="R140" s="131"/>
      <c r="S140" s="150"/>
      <c r="T140" s="103" t="str">
        <f t="shared" ref="T140:T203" si="6">IF(U140&lt;&gt;"","Erreur","")</f>
        <v/>
      </c>
      <c r="U140" s="104" t="str">
        <f t="shared" ref="U140:U203" si="7">IF(AND(B140&lt;&gt;"",OR(C140="",D140="",E140="",F140="",G140="",H140="",N140="")),"Veuillez compléter les informations d'identification",IF(AND(B140&lt;&gt;"",I140&lt;&gt;"",J140=""),"Veuillez compléter la colonne C0080 Type de code du courtier.",IF(AND(B140&lt;&gt;"",J140=""),"Veuillez sélectionner Total/NA dans la liste de la colonne C0080 si vous n'avez rien à déclarer.",IF(AND(B140&lt;&gt;"",I140&lt;&gt;"",K140=""),"Veuillez compléter la colonne C0090 Type d'activité du courtier.",IF(AND(B140&lt;&gt;"",K140=""),"Veuillez sélectionner Total/NA dans la liste de la colonne C0090 si vous n'avez rien à déclarer.",IF(AND(B140&lt;&gt;"",P140&lt;&gt;"",Q140=""),"Veuillez compléter la colonne C0150 Type de code.",IF(AND(B140&lt;&gt;"",Q140=""),"Veuillez sélectionner Total/NA dans la liste de la colonne C0150 si vous n'avez rien à déclarer.","")))))))</f>
        <v/>
      </c>
    </row>
    <row r="141" spans="2:21" ht="21" customHeight="1">
      <c r="B141" s="172" t="str">
        <f t="shared" ref="B141:B204" si="8">IF(COUNTA(C141:S141)&gt;0,B140+1,"")</f>
        <v/>
      </c>
      <c r="C141" s="154"/>
      <c r="D141" s="154"/>
      <c r="E141" s="154"/>
      <c r="F141" s="176"/>
      <c r="G141" s="154"/>
      <c r="H141" s="150"/>
      <c r="I141" s="154"/>
      <c r="J141" s="150"/>
      <c r="K141" s="150"/>
      <c r="L141" s="137"/>
      <c r="M141" s="131"/>
      <c r="N141" s="150"/>
      <c r="O141" s="150"/>
      <c r="P141" s="154"/>
      <c r="Q141" s="150"/>
      <c r="R141" s="131"/>
      <c r="S141" s="150"/>
      <c r="T141" s="103" t="str">
        <f t="shared" si="6"/>
        <v/>
      </c>
      <c r="U141" s="104" t="str">
        <f t="shared" si="7"/>
        <v/>
      </c>
    </row>
    <row r="142" spans="2:21" ht="21" customHeight="1">
      <c r="B142" s="172" t="str">
        <f t="shared" si="8"/>
        <v/>
      </c>
      <c r="C142" s="154"/>
      <c r="D142" s="154"/>
      <c r="E142" s="154"/>
      <c r="F142" s="176"/>
      <c r="G142" s="154"/>
      <c r="H142" s="150"/>
      <c r="I142" s="154"/>
      <c r="J142" s="150"/>
      <c r="K142" s="150"/>
      <c r="L142" s="137"/>
      <c r="M142" s="131"/>
      <c r="N142" s="150"/>
      <c r="O142" s="150"/>
      <c r="P142" s="154"/>
      <c r="Q142" s="150"/>
      <c r="R142" s="131"/>
      <c r="S142" s="150"/>
      <c r="T142" s="103" t="str">
        <f t="shared" si="6"/>
        <v/>
      </c>
      <c r="U142" s="104" t="str">
        <f t="shared" si="7"/>
        <v/>
      </c>
    </row>
    <row r="143" spans="2:21" ht="21" customHeight="1">
      <c r="B143" s="172" t="str">
        <f t="shared" si="8"/>
        <v/>
      </c>
      <c r="C143" s="154"/>
      <c r="D143" s="154"/>
      <c r="E143" s="154"/>
      <c r="F143" s="176"/>
      <c r="G143" s="154"/>
      <c r="H143" s="150"/>
      <c r="I143" s="154"/>
      <c r="J143" s="150"/>
      <c r="K143" s="150"/>
      <c r="L143" s="137"/>
      <c r="M143" s="131"/>
      <c r="N143" s="150"/>
      <c r="O143" s="150"/>
      <c r="P143" s="154"/>
      <c r="Q143" s="150"/>
      <c r="R143" s="131"/>
      <c r="S143" s="150"/>
      <c r="T143" s="103" t="str">
        <f t="shared" si="6"/>
        <v/>
      </c>
      <c r="U143" s="104" t="str">
        <f t="shared" si="7"/>
        <v/>
      </c>
    </row>
    <row r="144" spans="2:21" ht="21" customHeight="1">
      <c r="B144" s="172" t="str">
        <f t="shared" si="8"/>
        <v/>
      </c>
      <c r="C144" s="154"/>
      <c r="D144" s="154"/>
      <c r="E144" s="154"/>
      <c r="F144" s="176"/>
      <c r="G144" s="154"/>
      <c r="H144" s="150"/>
      <c r="I144" s="154"/>
      <c r="J144" s="150"/>
      <c r="K144" s="150"/>
      <c r="L144" s="137"/>
      <c r="M144" s="131"/>
      <c r="N144" s="150"/>
      <c r="O144" s="150"/>
      <c r="P144" s="154"/>
      <c r="Q144" s="150"/>
      <c r="R144" s="131"/>
      <c r="S144" s="150"/>
      <c r="T144" s="103" t="str">
        <f t="shared" si="6"/>
        <v/>
      </c>
      <c r="U144" s="104" t="str">
        <f t="shared" si="7"/>
        <v/>
      </c>
    </row>
    <row r="145" spans="2:21" ht="21" customHeight="1">
      <c r="B145" s="172" t="str">
        <f t="shared" si="8"/>
        <v/>
      </c>
      <c r="C145" s="154"/>
      <c r="D145" s="154"/>
      <c r="E145" s="154"/>
      <c r="F145" s="176"/>
      <c r="G145" s="154"/>
      <c r="H145" s="150"/>
      <c r="I145" s="154"/>
      <c r="J145" s="150"/>
      <c r="K145" s="150"/>
      <c r="L145" s="137"/>
      <c r="M145" s="131"/>
      <c r="N145" s="150"/>
      <c r="O145" s="150"/>
      <c r="P145" s="154"/>
      <c r="Q145" s="150"/>
      <c r="R145" s="131"/>
      <c r="S145" s="150"/>
      <c r="T145" s="103" t="str">
        <f t="shared" si="6"/>
        <v/>
      </c>
      <c r="U145" s="104" t="str">
        <f t="shared" si="7"/>
        <v/>
      </c>
    </row>
    <row r="146" spans="2:21" ht="21" customHeight="1">
      <c r="B146" s="172" t="str">
        <f t="shared" si="8"/>
        <v/>
      </c>
      <c r="C146" s="154"/>
      <c r="D146" s="154"/>
      <c r="E146" s="154"/>
      <c r="F146" s="176"/>
      <c r="G146" s="154"/>
      <c r="H146" s="150"/>
      <c r="I146" s="154"/>
      <c r="J146" s="150"/>
      <c r="K146" s="150"/>
      <c r="L146" s="137"/>
      <c r="M146" s="131"/>
      <c r="N146" s="150"/>
      <c r="O146" s="150"/>
      <c r="P146" s="154"/>
      <c r="Q146" s="150"/>
      <c r="R146" s="131"/>
      <c r="S146" s="150"/>
      <c r="T146" s="103" t="str">
        <f t="shared" si="6"/>
        <v/>
      </c>
      <c r="U146" s="104" t="str">
        <f t="shared" si="7"/>
        <v/>
      </c>
    </row>
    <row r="147" spans="2:21" ht="21" customHeight="1">
      <c r="B147" s="172" t="str">
        <f t="shared" si="8"/>
        <v/>
      </c>
      <c r="C147" s="154"/>
      <c r="D147" s="154"/>
      <c r="E147" s="154"/>
      <c r="F147" s="176"/>
      <c r="G147" s="154"/>
      <c r="H147" s="150"/>
      <c r="I147" s="154"/>
      <c r="J147" s="150"/>
      <c r="K147" s="150"/>
      <c r="L147" s="137"/>
      <c r="M147" s="131"/>
      <c r="N147" s="150"/>
      <c r="O147" s="150"/>
      <c r="P147" s="154"/>
      <c r="Q147" s="150"/>
      <c r="R147" s="131"/>
      <c r="S147" s="150"/>
      <c r="T147" s="103" t="str">
        <f t="shared" si="6"/>
        <v/>
      </c>
      <c r="U147" s="104" t="str">
        <f t="shared" si="7"/>
        <v/>
      </c>
    </row>
    <row r="148" spans="2:21" ht="21" customHeight="1">
      <c r="B148" s="172" t="str">
        <f t="shared" si="8"/>
        <v/>
      </c>
      <c r="C148" s="154"/>
      <c r="D148" s="154"/>
      <c r="E148" s="154"/>
      <c r="F148" s="176"/>
      <c r="G148" s="154"/>
      <c r="H148" s="150"/>
      <c r="I148" s="154"/>
      <c r="J148" s="150"/>
      <c r="K148" s="150"/>
      <c r="L148" s="137"/>
      <c r="M148" s="131"/>
      <c r="N148" s="150"/>
      <c r="O148" s="150"/>
      <c r="P148" s="154"/>
      <c r="Q148" s="150"/>
      <c r="R148" s="131"/>
      <c r="S148" s="150"/>
      <c r="T148" s="103" t="str">
        <f t="shared" si="6"/>
        <v/>
      </c>
      <c r="U148" s="104" t="str">
        <f t="shared" si="7"/>
        <v/>
      </c>
    </row>
    <row r="149" spans="2:21" ht="21" customHeight="1">
      <c r="B149" s="172" t="str">
        <f t="shared" si="8"/>
        <v/>
      </c>
      <c r="C149" s="154"/>
      <c r="D149" s="154"/>
      <c r="E149" s="154"/>
      <c r="F149" s="176"/>
      <c r="G149" s="154"/>
      <c r="H149" s="150"/>
      <c r="I149" s="154"/>
      <c r="J149" s="150"/>
      <c r="K149" s="150"/>
      <c r="L149" s="137"/>
      <c r="M149" s="131"/>
      <c r="N149" s="150"/>
      <c r="O149" s="150"/>
      <c r="P149" s="154"/>
      <c r="Q149" s="150"/>
      <c r="R149" s="131"/>
      <c r="S149" s="150"/>
      <c r="T149" s="103" t="str">
        <f t="shared" si="6"/>
        <v/>
      </c>
      <c r="U149" s="104" t="str">
        <f t="shared" si="7"/>
        <v/>
      </c>
    </row>
    <row r="150" spans="2:21" ht="21" customHeight="1">
      <c r="B150" s="172" t="str">
        <f t="shared" si="8"/>
        <v/>
      </c>
      <c r="C150" s="154"/>
      <c r="D150" s="154"/>
      <c r="E150" s="154"/>
      <c r="F150" s="176"/>
      <c r="G150" s="154"/>
      <c r="H150" s="150"/>
      <c r="I150" s="154"/>
      <c r="J150" s="150"/>
      <c r="K150" s="150"/>
      <c r="L150" s="137"/>
      <c r="M150" s="131"/>
      <c r="N150" s="150"/>
      <c r="O150" s="150"/>
      <c r="P150" s="154"/>
      <c r="Q150" s="150"/>
      <c r="R150" s="131"/>
      <c r="S150" s="150"/>
      <c r="T150" s="103" t="str">
        <f t="shared" si="6"/>
        <v/>
      </c>
      <c r="U150" s="104" t="str">
        <f t="shared" si="7"/>
        <v/>
      </c>
    </row>
    <row r="151" spans="2:21" ht="21" customHeight="1">
      <c r="B151" s="172" t="str">
        <f t="shared" si="8"/>
        <v/>
      </c>
      <c r="C151" s="154"/>
      <c r="D151" s="154"/>
      <c r="E151" s="154"/>
      <c r="F151" s="176"/>
      <c r="G151" s="154"/>
      <c r="H151" s="150"/>
      <c r="I151" s="154"/>
      <c r="J151" s="150"/>
      <c r="K151" s="150"/>
      <c r="L151" s="137"/>
      <c r="M151" s="131"/>
      <c r="N151" s="150"/>
      <c r="O151" s="150"/>
      <c r="P151" s="154"/>
      <c r="Q151" s="150"/>
      <c r="R151" s="131"/>
      <c r="S151" s="150"/>
      <c r="T151" s="103" t="str">
        <f t="shared" si="6"/>
        <v/>
      </c>
      <c r="U151" s="104" t="str">
        <f t="shared" si="7"/>
        <v/>
      </c>
    </row>
    <row r="152" spans="2:21" ht="21" customHeight="1">
      <c r="B152" s="172" t="str">
        <f t="shared" si="8"/>
        <v/>
      </c>
      <c r="C152" s="154"/>
      <c r="D152" s="154"/>
      <c r="E152" s="154"/>
      <c r="F152" s="176"/>
      <c r="G152" s="154"/>
      <c r="H152" s="150"/>
      <c r="I152" s="154"/>
      <c r="J152" s="150"/>
      <c r="K152" s="150"/>
      <c r="L152" s="137"/>
      <c r="M152" s="131"/>
      <c r="N152" s="150"/>
      <c r="O152" s="150"/>
      <c r="P152" s="154"/>
      <c r="Q152" s="150"/>
      <c r="R152" s="131"/>
      <c r="S152" s="150"/>
      <c r="T152" s="103" t="str">
        <f t="shared" si="6"/>
        <v/>
      </c>
      <c r="U152" s="104" t="str">
        <f t="shared" si="7"/>
        <v/>
      </c>
    </row>
    <row r="153" spans="2:21" ht="21" customHeight="1">
      <c r="B153" s="172" t="str">
        <f t="shared" si="8"/>
        <v/>
      </c>
      <c r="C153" s="154"/>
      <c r="D153" s="154"/>
      <c r="E153" s="154"/>
      <c r="F153" s="176"/>
      <c r="G153" s="154"/>
      <c r="H153" s="150"/>
      <c r="I153" s="154"/>
      <c r="J153" s="150"/>
      <c r="K153" s="150"/>
      <c r="L153" s="137"/>
      <c r="M153" s="131"/>
      <c r="N153" s="150"/>
      <c r="O153" s="150"/>
      <c r="P153" s="154"/>
      <c r="Q153" s="150"/>
      <c r="R153" s="131"/>
      <c r="S153" s="150"/>
      <c r="T153" s="103" t="str">
        <f t="shared" si="6"/>
        <v/>
      </c>
      <c r="U153" s="104" t="str">
        <f t="shared" si="7"/>
        <v/>
      </c>
    </row>
    <row r="154" spans="2:21" ht="21" customHeight="1">
      <c r="B154" s="172" t="str">
        <f t="shared" si="8"/>
        <v/>
      </c>
      <c r="C154" s="154"/>
      <c r="D154" s="154"/>
      <c r="E154" s="154"/>
      <c r="F154" s="176"/>
      <c r="G154" s="154"/>
      <c r="H154" s="150"/>
      <c r="I154" s="154"/>
      <c r="J154" s="150"/>
      <c r="K154" s="150"/>
      <c r="L154" s="137"/>
      <c r="M154" s="131"/>
      <c r="N154" s="150"/>
      <c r="O154" s="150"/>
      <c r="P154" s="154"/>
      <c r="Q154" s="150"/>
      <c r="R154" s="131"/>
      <c r="S154" s="150"/>
      <c r="T154" s="103" t="str">
        <f t="shared" si="6"/>
        <v/>
      </c>
      <c r="U154" s="104" t="str">
        <f t="shared" si="7"/>
        <v/>
      </c>
    </row>
    <row r="155" spans="2:21" ht="21" customHeight="1">
      <c r="B155" s="172" t="str">
        <f t="shared" si="8"/>
        <v/>
      </c>
      <c r="C155" s="154"/>
      <c r="D155" s="154"/>
      <c r="E155" s="154"/>
      <c r="F155" s="176"/>
      <c r="G155" s="154"/>
      <c r="H155" s="150"/>
      <c r="I155" s="154"/>
      <c r="J155" s="150"/>
      <c r="K155" s="150"/>
      <c r="L155" s="137"/>
      <c r="M155" s="131"/>
      <c r="N155" s="150"/>
      <c r="O155" s="150"/>
      <c r="P155" s="154"/>
      <c r="Q155" s="150"/>
      <c r="R155" s="131"/>
      <c r="S155" s="150"/>
      <c r="T155" s="103" t="str">
        <f t="shared" si="6"/>
        <v/>
      </c>
      <c r="U155" s="104" t="str">
        <f t="shared" si="7"/>
        <v/>
      </c>
    </row>
    <row r="156" spans="2:21" ht="21" customHeight="1">
      <c r="B156" s="172" t="str">
        <f t="shared" si="8"/>
        <v/>
      </c>
      <c r="C156" s="154"/>
      <c r="D156" s="154"/>
      <c r="E156" s="154"/>
      <c r="F156" s="176"/>
      <c r="G156" s="154"/>
      <c r="H156" s="150"/>
      <c r="I156" s="154"/>
      <c r="J156" s="150"/>
      <c r="K156" s="150"/>
      <c r="L156" s="137"/>
      <c r="M156" s="131"/>
      <c r="N156" s="150"/>
      <c r="O156" s="150"/>
      <c r="P156" s="154"/>
      <c r="Q156" s="150"/>
      <c r="R156" s="131"/>
      <c r="S156" s="150"/>
      <c r="T156" s="103" t="str">
        <f t="shared" si="6"/>
        <v/>
      </c>
      <c r="U156" s="104" t="str">
        <f t="shared" si="7"/>
        <v/>
      </c>
    </row>
    <row r="157" spans="2:21" ht="21" customHeight="1">
      <c r="B157" s="172" t="str">
        <f t="shared" si="8"/>
        <v/>
      </c>
      <c r="C157" s="154"/>
      <c r="D157" s="154"/>
      <c r="E157" s="154"/>
      <c r="F157" s="176"/>
      <c r="G157" s="154"/>
      <c r="H157" s="150"/>
      <c r="I157" s="154"/>
      <c r="J157" s="150"/>
      <c r="K157" s="150"/>
      <c r="L157" s="137"/>
      <c r="M157" s="131"/>
      <c r="N157" s="150"/>
      <c r="O157" s="150"/>
      <c r="P157" s="154"/>
      <c r="Q157" s="150"/>
      <c r="R157" s="131"/>
      <c r="S157" s="150"/>
      <c r="T157" s="103" t="str">
        <f t="shared" si="6"/>
        <v/>
      </c>
      <c r="U157" s="104" t="str">
        <f t="shared" si="7"/>
        <v/>
      </c>
    </row>
    <row r="158" spans="2:21" ht="21" customHeight="1">
      <c r="B158" s="172" t="str">
        <f t="shared" si="8"/>
        <v/>
      </c>
      <c r="C158" s="154"/>
      <c r="D158" s="154"/>
      <c r="E158" s="154"/>
      <c r="F158" s="176"/>
      <c r="G158" s="154"/>
      <c r="H158" s="150"/>
      <c r="I158" s="154"/>
      <c r="J158" s="150"/>
      <c r="K158" s="150"/>
      <c r="L158" s="137"/>
      <c r="M158" s="131"/>
      <c r="N158" s="150"/>
      <c r="O158" s="150"/>
      <c r="P158" s="154"/>
      <c r="Q158" s="150"/>
      <c r="R158" s="131"/>
      <c r="S158" s="150"/>
      <c r="T158" s="103" t="str">
        <f t="shared" si="6"/>
        <v/>
      </c>
      <c r="U158" s="104" t="str">
        <f t="shared" si="7"/>
        <v/>
      </c>
    </row>
    <row r="159" spans="2:21" ht="21" customHeight="1">
      <c r="B159" s="172" t="str">
        <f t="shared" si="8"/>
        <v/>
      </c>
      <c r="C159" s="154"/>
      <c r="D159" s="154"/>
      <c r="E159" s="154"/>
      <c r="F159" s="176"/>
      <c r="G159" s="154"/>
      <c r="H159" s="150"/>
      <c r="I159" s="154"/>
      <c r="J159" s="150"/>
      <c r="K159" s="150"/>
      <c r="L159" s="137"/>
      <c r="M159" s="131"/>
      <c r="N159" s="150"/>
      <c r="O159" s="150"/>
      <c r="P159" s="154"/>
      <c r="Q159" s="150"/>
      <c r="R159" s="131"/>
      <c r="S159" s="150"/>
      <c r="T159" s="103" t="str">
        <f t="shared" si="6"/>
        <v/>
      </c>
      <c r="U159" s="104" t="str">
        <f t="shared" si="7"/>
        <v/>
      </c>
    </row>
    <row r="160" spans="2:21" ht="21" customHeight="1">
      <c r="B160" s="172" t="str">
        <f t="shared" si="8"/>
        <v/>
      </c>
      <c r="C160" s="154"/>
      <c r="D160" s="154"/>
      <c r="E160" s="154"/>
      <c r="F160" s="176"/>
      <c r="G160" s="154"/>
      <c r="H160" s="150"/>
      <c r="I160" s="154"/>
      <c r="J160" s="150"/>
      <c r="K160" s="150"/>
      <c r="L160" s="137"/>
      <c r="M160" s="131"/>
      <c r="N160" s="150"/>
      <c r="O160" s="150"/>
      <c r="P160" s="154"/>
      <c r="Q160" s="150"/>
      <c r="R160" s="131"/>
      <c r="S160" s="150"/>
      <c r="T160" s="103" t="str">
        <f t="shared" si="6"/>
        <v/>
      </c>
      <c r="U160" s="104" t="str">
        <f t="shared" si="7"/>
        <v/>
      </c>
    </row>
    <row r="161" spans="2:21" ht="21" customHeight="1">
      <c r="B161" s="172" t="str">
        <f t="shared" si="8"/>
        <v/>
      </c>
      <c r="C161" s="154"/>
      <c r="D161" s="154"/>
      <c r="E161" s="154"/>
      <c r="F161" s="176"/>
      <c r="G161" s="154"/>
      <c r="H161" s="150"/>
      <c r="I161" s="154"/>
      <c r="J161" s="150"/>
      <c r="K161" s="150"/>
      <c r="L161" s="137"/>
      <c r="M161" s="131"/>
      <c r="N161" s="150"/>
      <c r="O161" s="150"/>
      <c r="P161" s="154"/>
      <c r="Q161" s="150"/>
      <c r="R161" s="131"/>
      <c r="S161" s="150"/>
      <c r="T161" s="103" t="str">
        <f t="shared" si="6"/>
        <v/>
      </c>
      <c r="U161" s="104" t="str">
        <f t="shared" si="7"/>
        <v/>
      </c>
    </row>
    <row r="162" spans="2:21" ht="21" customHeight="1">
      <c r="B162" s="172" t="str">
        <f t="shared" si="8"/>
        <v/>
      </c>
      <c r="C162" s="154"/>
      <c r="D162" s="154"/>
      <c r="E162" s="154"/>
      <c r="F162" s="176"/>
      <c r="G162" s="154"/>
      <c r="H162" s="150"/>
      <c r="I162" s="154"/>
      <c r="J162" s="150"/>
      <c r="K162" s="150"/>
      <c r="L162" s="137"/>
      <c r="M162" s="131"/>
      <c r="N162" s="150"/>
      <c r="O162" s="150"/>
      <c r="P162" s="154"/>
      <c r="Q162" s="150"/>
      <c r="R162" s="131"/>
      <c r="S162" s="150"/>
      <c r="T162" s="103" t="str">
        <f t="shared" si="6"/>
        <v/>
      </c>
      <c r="U162" s="104" t="str">
        <f t="shared" si="7"/>
        <v/>
      </c>
    </row>
    <row r="163" spans="2:21" ht="21" customHeight="1">
      <c r="B163" s="172" t="str">
        <f t="shared" si="8"/>
        <v/>
      </c>
      <c r="C163" s="154"/>
      <c r="D163" s="154"/>
      <c r="E163" s="154"/>
      <c r="F163" s="176"/>
      <c r="G163" s="154"/>
      <c r="H163" s="150"/>
      <c r="I163" s="154"/>
      <c r="J163" s="150"/>
      <c r="K163" s="150"/>
      <c r="L163" s="137"/>
      <c r="M163" s="131"/>
      <c r="N163" s="150"/>
      <c r="O163" s="150"/>
      <c r="P163" s="154"/>
      <c r="Q163" s="150"/>
      <c r="R163" s="131"/>
      <c r="S163" s="150"/>
      <c r="T163" s="103" t="str">
        <f t="shared" si="6"/>
        <v/>
      </c>
      <c r="U163" s="104" t="str">
        <f t="shared" si="7"/>
        <v/>
      </c>
    </row>
    <row r="164" spans="2:21" ht="21" customHeight="1">
      <c r="B164" s="172" t="str">
        <f t="shared" si="8"/>
        <v/>
      </c>
      <c r="C164" s="154"/>
      <c r="D164" s="154"/>
      <c r="E164" s="154"/>
      <c r="F164" s="176"/>
      <c r="G164" s="154"/>
      <c r="H164" s="150"/>
      <c r="I164" s="154"/>
      <c r="J164" s="150"/>
      <c r="K164" s="150"/>
      <c r="L164" s="137"/>
      <c r="M164" s="131"/>
      <c r="N164" s="150"/>
      <c r="O164" s="150"/>
      <c r="P164" s="154"/>
      <c r="Q164" s="150"/>
      <c r="R164" s="131"/>
      <c r="S164" s="150"/>
      <c r="T164" s="103" t="str">
        <f t="shared" si="6"/>
        <v/>
      </c>
      <c r="U164" s="104" t="str">
        <f t="shared" si="7"/>
        <v/>
      </c>
    </row>
    <row r="165" spans="2:21" ht="21" customHeight="1">
      <c r="B165" s="172" t="str">
        <f t="shared" si="8"/>
        <v/>
      </c>
      <c r="C165" s="154"/>
      <c r="D165" s="154"/>
      <c r="E165" s="154"/>
      <c r="F165" s="176"/>
      <c r="G165" s="154"/>
      <c r="H165" s="150"/>
      <c r="I165" s="154"/>
      <c r="J165" s="150"/>
      <c r="K165" s="150"/>
      <c r="L165" s="137"/>
      <c r="M165" s="131"/>
      <c r="N165" s="150"/>
      <c r="O165" s="150"/>
      <c r="P165" s="154"/>
      <c r="Q165" s="150"/>
      <c r="R165" s="131"/>
      <c r="S165" s="150"/>
      <c r="T165" s="103" t="str">
        <f t="shared" si="6"/>
        <v/>
      </c>
      <c r="U165" s="104" t="str">
        <f t="shared" si="7"/>
        <v/>
      </c>
    </row>
    <row r="166" spans="2:21" ht="21" customHeight="1">
      <c r="B166" s="172" t="str">
        <f t="shared" si="8"/>
        <v/>
      </c>
      <c r="C166" s="154"/>
      <c r="D166" s="154"/>
      <c r="E166" s="154"/>
      <c r="F166" s="176"/>
      <c r="G166" s="154"/>
      <c r="H166" s="150"/>
      <c r="I166" s="154"/>
      <c r="J166" s="150"/>
      <c r="K166" s="150"/>
      <c r="L166" s="137"/>
      <c r="M166" s="131"/>
      <c r="N166" s="150"/>
      <c r="O166" s="150"/>
      <c r="P166" s="154"/>
      <c r="Q166" s="150"/>
      <c r="R166" s="131"/>
      <c r="S166" s="150"/>
      <c r="T166" s="103" t="str">
        <f t="shared" si="6"/>
        <v/>
      </c>
      <c r="U166" s="104" t="str">
        <f t="shared" si="7"/>
        <v/>
      </c>
    </row>
    <row r="167" spans="2:21" ht="21" customHeight="1">
      <c r="B167" s="172" t="str">
        <f t="shared" si="8"/>
        <v/>
      </c>
      <c r="C167" s="154"/>
      <c r="D167" s="154"/>
      <c r="E167" s="154"/>
      <c r="F167" s="176"/>
      <c r="G167" s="154"/>
      <c r="H167" s="150"/>
      <c r="I167" s="154"/>
      <c r="J167" s="150"/>
      <c r="K167" s="150"/>
      <c r="L167" s="137"/>
      <c r="M167" s="131"/>
      <c r="N167" s="150"/>
      <c r="O167" s="150"/>
      <c r="P167" s="154"/>
      <c r="Q167" s="150"/>
      <c r="R167" s="131"/>
      <c r="S167" s="150"/>
      <c r="T167" s="103" t="str">
        <f t="shared" si="6"/>
        <v/>
      </c>
      <c r="U167" s="104" t="str">
        <f t="shared" si="7"/>
        <v/>
      </c>
    </row>
    <row r="168" spans="2:21" ht="21" customHeight="1">
      <c r="B168" s="172" t="str">
        <f t="shared" si="8"/>
        <v/>
      </c>
      <c r="C168" s="154"/>
      <c r="D168" s="154"/>
      <c r="E168" s="154"/>
      <c r="F168" s="176"/>
      <c r="G168" s="154"/>
      <c r="H168" s="150"/>
      <c r="I168" s="154"/>
      <c r="J168" s="150"/>
      <c r="K168" s="150"/>
      <c r="L168" s="137"/>
      <c r="M168" s="131"/>
      <c r="N168" s="150"/>
      <c r="O168" s="150"/>
      <c r="P168" s="154"/>
      <c r="Q168" s="150"/>
      <c r="R168" s="131"/>
      <c r="S168" s="150"/>
      <c r="T168" s="103" t="str">
        <f t="shared" si="6"/>
        <v/>
      </c>
      <c r="U168" s="104" t="str">
        <f t="shared" si="7"/>
        <v/>
      </c>
    </row>
    <row r="169" spans="2:21" ht="21" customHeight="1">
      <c r="B169" s="172" t="str">
        <f t="shared" si="8"/>
        <v/>
      </c>
      <c r="C169" s="154"/>
      <c r="D169" s="154"/>
      <c r="E169" s="154"/>
      <c r="F169" s="176"/>
      <c r="G169" s="154"/>
      <c r="H169" s="150"/>
      <c r="I169" s="154"/>
      <c r="J169" s="150"/>
      <c r="K169" s="150"/>
      <c r="L169" s="137"/>
      <c r="M169" s="131"/>
      <c r="N169" s="150"/>
      <c r="O169" s="150"/>
      <c r="P169" s="154"/>
      <c r="Q169" s="150"/>
      <c r="R169" s="131"/>
      <c r="S169" s="150"/>
      <c r="T169" s="103" t="str">
        <f t="shared" si="6"/>
        <v/>
      </c>
      <c r="U169" s="104" t="str">
        <f t="shared" si="7"/>
        <v/>
      </c>
    </row>
    <row r="170" spans="2:21" ht="21" customHeight="1">
      <c r="B170" s="172" t="str">
        <f t="shared" si="8"/>
        <v/>
      </c>
      <c r="C170" s="154"/>
      <c r="D170" s="154"/>
      <c r="E170" s="154"/>
      <c r="F170" s="176"/>
      <c r="G170" s="154"/>
      <c r="H170" s="150"/>
      <c r="I170" s="154"/>
      <c r="J170" s="150"/>
      <c r="K170" s="150"/>
      <c r="L170" s="137"/>
      <c r="M170" s="131"/>
      <c r="N170" s="150"/>
      <c r="O170" s="150"/>
      <c r="P170" s="154"/>
      <c r="Q170" s="150"/>
      <c r="R170" s="131"/>
      <c r="S170" s="150"/>
      <c r="T170" s="103" t="str">
        <f t="shared" si="6"/>
        <v/>
      </c>
      <c r="U170" s="104" t="str">
        <f t="shared" si="7"/>
        <v/>
      </c>
    </row>
    <row r="171" spans="2:21" ht="21" customHeight="1">
      <c r="B171" s="172" t="str">
        <f t="shared" si="8"/>
        <v/>
      </c>
      <c r="C171" s="154"/>
      <c r="D171" s="154"/>
      <c r="E171" s="154"/>
      <c r="F171" s="176"/>
      <c r="G171" s="154"/>
      <c r="H171" s="150"/>
      <c r="I171" s="154"/>
      <c r="J171" s="150"/>
      <c r="K171" s="150"/>
      <c r="L171" s="137"/>
      <c r="M171" s="131"/>
      <c r="N171" s="150"/>
      <c r="O171" s="150"/>
      <c r="P171" s="154"/>
      <c r="Q171" s="150"/>
      <c r="R171" s="131"/>
      <c r="S171" s="150"/>
      <c r="T171" s="103" t="str">
        <f t="shared" si="6"/>
        <v/>
      </c>
      <c r="U171" s="104" t="str">
        <f t="shared" si="7"/>
        <v/>
      </c>
    </row>
    <row r="172" spans="2:21" ht="21" customHeight="1">
      <c r="B172" s="172" t="str">
        <f t="shared" si="8"/>
        <v/>
      </c>
      <c r="C172" s="154"/>
      <c r="D172" s="154"/>
      <c r="E172" s="154"/>
      <c r="F172" s="176"/>
      <c r="G172" s="154"/>
      <c r="H172" s="150"/>
      <c r="I172" s="154"/>
      <c r="J172" s="150"/>
      <c r="K172" s="150"/>
      <c r="L172" s="137"/>
      <c r="M172" s="131"/>
      <c r="N172" s="150"/>
      <c r="O172" s="150"/>
      <c r="P172" s="154"/>
      <c r="Q172" s="150"/>
      <c r="R172" s="131"/>
      <c r="S172" s="150"/>
      <c r="T172" s="103" t="str">
        <f t="shared" si="6"/>
        <v/>
      </c>
      <c r="U172" s="104" t="str">
        <f t="shared" si="7"/>
        <v/>
      </c>
    </row>
    <row r="173" spans="2:21" ht="21" customHeight="1">
      <c r="B173" s="172" t="str">
        <f t="shared" si="8"/>
        <v/>
      </c>
      <c r="C173" s="154"/>
      <c r="D173" s="154"/>
      <c r="E173" s="154"/>
      <c r="F173" s="176"/>
      <c r="G173" s="154"/>
      <c r="H173" s="150"/>
      <c r="I173" s="154"/>
      <c r="J173" s="150"/>
      <c r="K173" s="150"/>
      <c r="L173" s="137"/>
      <c r="M173" s="131"/>
      <c r="N173" s="150"/>
      <c r="O173" s="150"/>
      <c r="P173" s="154"/>
      <c r="Q173" s="150"/>
      <c r="R173" s="131"/>
      <c r="S173" s="150"/>
      <c r="T173" s="103" t="str">
        <f t="shared" si="6"/>
        <v/>
      </c>
      <c r="U173" s="104" t="str">
        <f t="shared" si="7"/>
        <v/>
      </c>
    </row>
    <row r="174" spans="2:21" ht="21" customHeight="1">
      <c r="B174" s="172" t="str">
        <f t="shared" si="8"/>
        <v/>
      </c>
      <c r="C174" s="154"/>
      <c r="D174" s="154"/>
      <c r="E174" s="154"/>
      <c r="F174" s="176"/>
      <c r="G174" s="154"/>
      <c r="H174" s="150"/>
      <c r="I174" s="154"/>
      <c r="J174" s="150"/>
      <c r="K174" s="150"/>
      <c r="L174" s="137"/>
      <c r="M174" s="131"/>
      <c r="N174" s="150"/>
      <c r="O174" s="150"/>
      <c r="P174" s="154"/>
      <c r="Q174" s="150"/>
      <c r="R174" s="131"/>
      <c r="S174" s="150"/>
      <c r="T174" s="103" t="str">
        <f t="shared" si="6"/>
        <v/>
      </c>
      <c r="U174" s="104" t="str">
        <f t="shared" si="7"/>
        <v/>
      </c>
    </row>
    <row r="175" spans="2:21" ht="21" customHeight="1">
      <c r="B175" s="172" t="str">
        <f t="shared" si="8"/>
        <v/>
      </c>
      <c r="C175" s="154"/>
      <c r="D175" s="154"/>
      <c r="E175" s="154"/>
      <c r="F175" s="176"/>
      <c r="G175" s="154"/>
      <c r="H175" s="150"/>
      <c r="I175" s="154"/>
      <c r="J175" s="150"/>
      <c r="K175" s="150"/>
      <c r="L175" s="137"/>
      <c r="M175" s="131"/>
      <c r="N175" s="150"/>
      <c r="O175" s="150"/>
      <c r="P175" s="154"/>
      <c r="Q175" s="150"/>
      <c r="R175" s="131"/>
      <c r="S175" s="150"/>
      <c r="T175" s="103" t="str">
        <f t="shared" si="6"/>
        <v/>
      </c>
      <c r="U175" s="104" t="str">
        <f t="shared" si="7"/>
        <v/>
      </c>
    </row>
    <row r="176" spans="2:21" ht="21" customHeight="1">
      <c r="B176" s="172" t="str">
        <f t="shared" si="8"/>
        <v/>
      </c>
      <c r="C176" s="154"/>
      <c r="D176" s="154"/>
      <c r="E176" s="154"/>
      <c r="F176" s="176"/>
      <c r="G176" s="154"/>
      <c r="H176" s="150"/>
      <c r="I176" s="154"/>
      <c r="J176" s="150"/>
      <c r="K176" s="150"/>
      <c r="L176" s="137"/>
      <c r="M176" s="131"/>
      <c r="N176" s="150"/>
      <c r="O176" s="150"/>
      <c r="P176" s="154"/>
      <c r="Q176" s="150"/>
      <c r="R176" s="131"/>
      <c r="S176" s="150"/>
      <c r="T176" s="103" t="str">
        <f t="shared" si="6"/>
        <v/>
      </c>
      <c r="U176" s="104" t="str">
        <f t="shared" si="7"/>
        <v/>
      </c>
    </row>
    <row r="177" spans="2:21" ht="21" customHeight="1">
      <c r="B177" s="172" t="str">
        <f t="shared" si="8"/>
        <v/>
      </c>
      <c r="C177" s="154"/>
      <c r="D177" s="154"/>
      <c r="E177" s="154"/>
      <c r="F177" s="176"/>
      <c r="G177" s="154"/>
      <c r="H177" s="150"/>
      <c r="I177" s="154"/>
      <c r="J177" s="150"/>
      <c r="K177" s="150"/>
      <c r="L177" s="137"/>
      <c r="M177" s="131"/>
      <c r="N177" s="150"/>
      <c r="O177" s="150"/>
      <c r="P177" s="154"/>
      <c r="Q177" s="150"/>
      <c r="R177" s="131"/>
      <c r="S177" s="150"/>
      <c r="T177" s="103" t="str">
        <f t="shared" si="6"/>
        <v/>
      </c>
      <c r="U177" s="104" t="str">
        <f t="shared" si="7"/>
        <v/>
      </c>
    </row>
    <row r="178" spans="2:21" ht="21" customHeight="1">
      <c r="B178" s="172" t="str">
        <f t="shared" si="8"/>
        <v/>
      </c>
      <c r="C178" s="154"/>
      <c r="D178" s="154"/>
      <c r="E178" s="154"/>
      <c r="F178" s="176"/>
      <c r="G178" s="154"/>
      <c r="H178" s="150"/>
      <c r="I178" s="154"/>
      <c r="J178" s="150"/>
      <c r="K178" s="150"/>
      <c r="L178" s="137"/>
      <c r="M178" s="131"/>
      <c r="N178" s="150"/>
      <c r="O178" s="150"/>
      <c r="P178" s="154"/>
      <c r="Q178" s="150"/>
      <c r="R178" s="131"/>
      <c r="S178" s="150"/>
      <c r="T178" s="103" t="str">
        <f t="shared" si="6"/>
        <v/>
      </c>
      <c r="U178" s="104" t="str">
        <f t="shared" si="7"/>
        <v/>
      </c>
    </row>
    <row r="179" spans="2:21" ht="21" customHeight="1">
      <c r="B179" s="172" t="str">
        <f t="shared" si="8"/>
        <v/>
      </c>
      <c r="C179" s="154"/>
      <c r="D179" s="154"/>
      <c r="E179" s="154"/>
      <c r="F179" s="176"/>
      <c r="G179" s="154"/>
      <c r="H179" s="150"/>
      <c r="I179" s="154"/>
      <c r="J179" s="150"/>
      <c r="K179" s="150"/>
      <c r="L179" s="137"/>
      <c r="M179" s="131"/>
      <c r="N179" s="150"/>
      <c r="O179" s="150"/>
      <c r="P179" s="154"/>
      <c r="Q179" s="150"/>
      <c r="R179" s="131"/>
      <c r="S179" s="150"/>
      <c r="T179" s="103" t="str">
        <f t="shared" si="6"/>
        <v/>
      </c>
      <c r="U179" s="104" t="str">
        <f t="shared" si="7"/>
        <v/>
      </c>
    </row>
    <row r="180" spans="2:21" ht="21" customHeight="1">
      <c r="B180" s="172" t="str">
        <f t="shared" si="8"/>
        <v/>
      </c>
      <c r="C180" s="154"/>
      <c r="D180" s="154"/>
      <c r="E180" s="154"/>
      <c r="F180" s="176"/>
      <c r="G180" s="154"/>
      <c r="H180" s="150"/>
      <c r="I180" s="154"/>
      <c r="J180" s="150"/>
      <c r="K180" s="150"/>
      <c r="L180" s="137"/>
      <c r="M180" s="131"/>
      <c r="N180" s="150"/>
      <c r="O180" s="150"/>
      <c r="P180" s="154"/>
      <c r="Q180" s="150"/>
      <c r="R180" s="131"/>
      <c r="S180" s="150"/>
      <c r="T180" s="103" t="str">
        <f t="shared" si="6"/>
        <v/>
      </c>
      <c r="U180" s="104" t="str">
        <f t="shared" si="7"/>
        <v/>
      </c>
    </row>
    <row r="181" spans="2:21" ht="21" customHeight="1">
      <c r="B181" s="172" t="str">
        <f t="shared" si="8"/>
        <v/>
      </c>
      <c r="C181" s="154"/>
      <c r="D181" s="154"/>
      <c r="E181" s="154"/>
      <c r="F181" s="176"/>
      <c r="G181" s="154"/>
      <c r="H181" s="150"/>
      <c r="I181" s="154"/>
      <c r="J181" s="150"/>
      <c r="K181" s="150"/>
      <c r="L181" s="137"/>
      <c r="M181" s="131"/>
      <c r="N181" s="150"/>
      <c r="O181" s="150"/>
      <c r="P181" s="154"/>
      <c r="Q181" s="150"/>
      <c r="R181" s="131"/>
      <c r="S181" s="150"/>
      <c r="T181" s="103" t="str">
        <f t="shared" si="6"/>
        <v/>
      </c>
      <c r="U181" s="104" t="str">
        <f t="shared" si="7"/>
        <v/>
      </c>
    </row>
    <row r="182" spans="2:21" ht="21" customHeight="1">
      <c r="B182" s="172" t="str">
        <f t="shared" si="8"/>
        <v/>
      </c>
      <c r="C182" s="154"/>
      <c r="D182" s="154"/>
      <c r="E182" s="154"/>
      <c r="F182" s="176"/>
      <c r="G182" s="154"/>
      <c r="H182" s="150"/>
      <c r="I182" s="154"/>
      <c r="J182" s="150"/>
      <c r="K182" s="150"/>
      <c r="L182" s="137"/>
      <c r="M182" s="131"/>
      <c r="N182" s="150"/>
      <c r="O182" s="150"/>
      <c r="P182" s="154"/>
      <c r="Q182" s="150"/>
      <c r="R182" s="131"/>
      <c r="S182" s="150"/>
      <c r="T182" s="103" t="str">
        <f t="shared" si="6"/>
        <v/>
      </c>
      <c r="U182" s="104" t="str">
        <f t="shared" si="7"/>
        <v/>
      </c>
    </row>
    <row r="183" spans="2:21" ht="21" customHeight="1">
      <c r="B183" s="172" t="str">
        <f t="shared" si="8"/>
        <v/>
      </c>
      <c r="C183" s="154"/>
      <c r="D183" s="154"/>
      <c r="E183" s="154"/>
      <c r="F183" s="176"/>
      <c r="G183" s="154"/>
      <c r="H183" s="150"/>
      <c r="I183" s="154"/>
      <c r="J183" s="150"/>
      <c r="K183" s="150"/>
      <c r="L183" s="137"/>
      <c r="M183" s="131"/>
      <c r="N183" s="150"/>
      <c r="O183" s="150"/>
      <c r="P183" s="154"/>
      <c r="Q183" s="150"/>
      <c r="R183" s="131"/>
      <c r="S183" s="150"/>
      <c r="T183" s="103" t="str">
        <f t="shared" si="6"/>
        <v/>
      </c>
      <c r="U183" s="104" t="str">
        <f t="shared" si="7"/>
        <v/>
      </c>
    </row>
    <row r="184" spans="2:21" ht="21" customHeight="1">
      <c r="B184" s="172" t="str">
        <f t="shared" si="8"/>
        <v/>
      </c>
      <c r="C184" s="154"/>
      <c r="D184" s="154"/>
      <c r="E184" s="154"/>
      <c r="F184" s="176"/>
      <c r="G184" s="154"/>
      <c r="H184" s="150"/>
      <c r="I184" s="154"/>
      <c r="J184" s="150"/>
      <c r="K184" s="150"/>
      <c r="L184" s="137"/>
      <c r="M184" s="131"/>
      <c r="N184" s="150"/>
      <c r="O184" s="150"/>
      <c r="P184" s="154"/>
      <c r="Q184" s="150"/>
      <c r="R184" s="131"/>
      <c r="S184" s="150"/>
      <c r="T184" s="103" t="str">
        <f t="shared" si="6"/>
        <v/>
      </c>
      <c r="U184" s="104" t="str">
        <f t="shared" si="7"/>
        <v/>
      </c>
    </row>
    <row r="185" spans="2:21" ht="21" customHeight="1">
      <c r="B185" s="172" t="str">
        <f t="shared" si="8"/>
        <v/>
      </c>
      <c r="C185" s="154"/>
      <c r="D185" s="154"/>
      <c r="E185" s="154"/>
      <c r="F185" s="176"/>
      <c r="G185" s="154"/>
      <c r="H185" s="150"/>
      <c r="I185" s="154"/>
      <c r="J185" s="150"/>
      <c r="K185" s="150"/>
      <c r="L185" s="137"/>
      <c r="M185" s="131"/>
      <c r="N185" s="150"/>
      <c r="O185" s="150"/>
      <c r="P185" s="154"/>
      <c r="Q185" s="150"/>
      <c r="R185" s="131"/>
      <c r="S185" s="150"/>
      <c r="T185" s="103" t="str">
        <f t="shared" si="6"/>
        <v/>
      </c>
      <c r="U185" s="104" t="str">
        <f t="shared" si="7"/>
        <v/>
      </c>
    </row>
    <row r="186" spans="2:21" ht="21" customHeight="1">
      <c r="B186" s="172" t="str">
        <f t="shared" si="8"/>
        <v/>
      </c>
      <c r="C186" s="154"/>
      <c r="D186" s="154"/>
      <c r="E186" s="154"/>
      <c r="F186" s="176"/>
      <c r="G186" s="154"/>
      <c r="H186" s="150"/>
      <c r="I186" s="154"/>
      <c r="J186" s="150"/>
      <c r="K186" s="150"/>
      <c r="L186" s="137"/>
      <c r="M186" s="131"/>
      <c r="N186" s="150"/>
      <c r="O186" s="150"/>
      <c r="P186" s="154"/>
      <c r="Q186" s="150"/>
      <c r="R186" s="131"/>
      <c r="S186" s="150"/>
      <c r="T186" s="103" t="str">
        <f t="shared" si="6"/>
        <v/>
      </c>
      <c r="U186" s="104" t="str">
        <f t="shared" si="7"/>
        <v/>
      </c>
    </row>
    <row r="187" spans="2:21" ht="21" customHeight="1">
      <c r="B187" s="172" t="str">
        <f t="shared" si="8"/>
        <v/>
      </c>
      <c r="C187" s="154"/>
      <c r="D187" s="154"/>
      <c r="E187" s="154"/>
      <c r="F187" s="176"/>
      <c r="G187" s="154"/>
      <c r="H187" s="150"/>
      <c r="I187" s="154"/>
      <c r="J187" s="150"/>
      <c r="K187" s="150"/>
      <c r="L187" s="137"/>
      <c r="M187" s="131"/>
      <c r="N187" s="150"/>
      <c r="O187" s="150"/>
      <c r="P187" s="154"/>
      <c r="Q187" s="150"/>
      <c r="R187" s="131"/>
      <c r="S187" s="150"/>
      <c r="T187" s="103" t="str">
        <f t="shared" si="6"/>
        <v/>
      </c>
      <c r="U187" s="104" t="str">
        <f t="shared" si="7"/>
        <v/>
      </c>
    </row>
    <row r="188" spans="2:21" ht="21" customHeight="1">
      <c r="B188" s="172" t="str">
        <f t="shared" si="8"/>
        <v/>
      </c>
      <c r="C188" s="154"/>
      <c r="D188" s="154"/>
      <c r="E188" s="154"/>
      <c r="F188" s="176"/>
      <c r="G188" s="154"/>
      <c r="H188" s="150"/>
      <c r="I188" s="154"/>
      <c r="J188" s="150"/>
      <c r="K188" s="150"/>
      <c r="L188" s="137"/>
      <c r="M188" s="131"/>
      <c r="N188" s="150"/>
      <c r="O188" s="150"/>
      <c r="P188" s="154"/>
      <c r="Q188" s="150"/>
      <c r="R188" s="131"/>
      <c r="S188" s="150"/>
      <c r="T188" s="103" t="str">
        <f t="shared" si="6"/>
        <v/>
      </c>
      <c r="U188" s="104" t="str">
        <f t="shared" si="7"/>
        <v/>
      </c>
    </row>
    <row r="189" spans="2:21" ht="21" customHeight="1">
      <c r="B189" s="172" t="str">
        <f t="shared" si="8"/>
        <v/>
      </c>
      <c r="C189" s="154"/>
      <c r="D189" s="154"/>
      <c r="E189" s="154"/>
      <c r="F189" s="176"/>
      <c r="G189" s="154"/>
      <c r="H189" s="150"/>
      <c r="I189" s="154"/>
      <c r="J189" s="150"/>
      <c r="K189" s="150"/>
      <c r="L189" s="137"/>
      <c r="M189" s="131"/>
      <c r="N189" s="150"/>
      <c r="O189" s="150"/>
      <c r="P189" s="154"/>
      <c r="Q189" s="150"/>
      <c r="R189" s="131"/>
      <c r="S189" s="150"/>
      <c r="T189" s="103" t="str">
        <f t="shared" si="6"/>
        <v/>
      </c>
      <c r="U189" s="104" t="str">
        <f t="shared" si="7"/>
        <v/>
      </c>
    </row>
    <row r="190" spans="2:21" ht="21" customHeight="1">
      <c r="B190" s="172" t="str">
        <f t="shared" si="8"/>
        <v/>
      </c>
      <c r="C190" s="154"/>
      <c r="D190" s="154"/>
      <c r="E190" s="154"/>
      <c r="F190" s="176"/>
      <c r="G190" s="154"/>
      <c r="H190" s="150"/>
      <c r="I190" s="154"/>
      <c r="J190" s="150"/>
      <c r="K190" s="150"/>
      <c r="L190" s="137"/>
      <c r="M190" s="131"/>
      <c r="N190" s="150"/>
      <c r="O190" s="150"/>
      <c r="P190" s="154"/>
      <c r="Q190" s="150"/>
      <c r="R190" s="131"/>
      <c r="S190" s="150"/>
      <c r="T190" s="103" t="str">
        <f t="shared" si="6"/>
        <v/>
      </c>
      <c r="U190" s="104" t="str">
        <f t="shared" si="7"/>
        <v/>
      </c>
    </row>
    <row r="191" spans="2:21" ht="21" customHeight="1">
      <c r="B191" s="172" t="str">
        <f t="shared" si="8"/>
        <v/>
      </c>
      <c r="C191" s="154"/>
      <c r="D191" s="154"/>
      <c r="E191" s="154"/>
      <c r="F191" s="176"/>
      <c r="G191" s="154"/>
      <c r="H191" s="150"/>
      <c r="I191" s="154"/>
      <c r="J191" s="150"/>
      <c r="K191" s="150"/>
      <c r="L191" s="137"/>
      <c r="M191" s="131"/>
      <c r="N191" s="150"/>
      <c r="O191" s="150"/>
      <c r="P191" s="154"/>
      <c r="Q191" s="150"/>
      <c r="R191" s="131"/>
      <c r="S191" s="150"/>
      <c r="T191" s="103" t="str">
        <f t="shared" si="6"/>
        <v/>
      </c>
      <c r="U191" s="104" t="str">
        <f t="shared" si="7"/>
        <v/>
      </c>
    </row>
    <row r="192" spans="2:21" ht="21" customHeight="1">
      <c r="B192" s="172" t="str">
        <f t="shared" si="8"/>
        <v/>
      </c>
      <c r="C192" s="154"/>
      <c r="D192" s="154"/>
      <c r="E192" s="154"/>
      <c r="F192" s="176"/>
      <c r="G192" s="154"/>
      <c r="H192" s="150"/>
      <c r="I192" s="154"/>
      <c r="J192" s="150"/>
      <c r="K192" s="150"/>
      <c r="L192" s="137"/>
      <c r="M192" s="131"/>
      <c r="N192" s="150"/>
      <c r="O192" s="150"/>
      <c r="P192" s="154"/>
      <c r="Q192" s="150"/>
      <c r="R192" s="131"/>
      <c r="S192" s="150"/>
      <c r="T192" s="103" t="str">
        <f t="shared" si="6"/>
        <v/>
      </c>
      <c r="U192" s="104" t="str">
        <f t="shared" si="7"/>
        <v/>
      </c>
    </row>
    <row r="193" spans="2:21" ht="21" customHeight="1">
      <c r="B193" s="172" t="str">
        <f t="shared" si="8"/>
        <v/>
      </c>
      <c r="C193" s="154"/>
      <c r="D193" s="154"/>
      <c r="E193" s="154"/>
      <c r="F193" s="176"/>
      <c r="G193" s="154"/>
      <c r="H193" s="150"/>
      <c r="I193" s="154"/>
      <c r="J193" s="150"/>
      <c r="K193" s="150"/>
      <c r="L193" s="137"/>
      <c r="M193" s="131"/>
      <c r="N193" s="150"/>
      <c r="O193" s="150"/>
      <c r="P193" s="154"/>
      <c r="Q193" s="150"/>
      <c r="R193" s="131"/>
      <c r="S193" s="150"/>
      <c r="T193" s="103" t="str">
        <f t="shared" si="6"/>
        <v/>
      </c>
      <c r="U193" s="104" t="str">
        <f t="shared" si="7"/>
        <v/>
      </c>
    </row>
    <row r="194" spans="2:21" ht="21" customHeight="1">
      <c r="B194" s="172" t="str">
        <f t="shared" si="8"/>
        <v/>
      </c>
      <c r="C194" s="154"/>
      <c r="D194" s="154"/>
      <c r="E194" s="154"/>
      <c r="F194" s="176"/>
      <c r="G194" s="154"/>
      <c r="H194" s="150"/>
      <c r="I194" s="154"/>
      <c r="J194" s="150"/>
      <c r="K194" s="150"/>
      <c r="L194" s="137"/>
      <c r="M194" s="131"/>
      <c r="N194" s="150"/>
      <c r="O194" s="150"/>
      <c r="P194" s="154"/>
      <c r="Q194" s="150"/>
      <c r="R194" s="131"/>
      <c r="S194" s="150"/>
      <c r="T194" s="103" t="str">
        <f t="shared" si="6"/>
        <v/>
      </c>
      <c r="U194" s="104" t="str">
        <f t="shared" si="7"/>
        <v/>
      </c>
    </row>
    <row r="195" spans="2:21" ht="21" customHeight="1">
      <c r="B195" s="172" t="str">
        <f t="shared" si="8"/>
        <v/>
      </c>
      <c r="C195" s="154"/>
      <c r="D195" s="154"/>
      <c r="E195" s="154"/>
      <c r="F195" s="176"/>
      <c r="G195" s="154"/>
      <c r="H195" s="150"/>
      <c r="I195" s="154"/>
      <c r="J195" s="150"/>
      <c r="K195" s="150"/>
      <c r="L195" s="137"/>
      <c r="M195" s="131"/>
      <c r="N195" s="150"/>
      <c r="O195" s="150"/>
      <c r="P195" s="154"/>
      <c r="Q195" s="150"/>
      <c r="R195" s="131"/>
      <c r="S195" s="150"/>
      <c r="T195" s="103" t="str">
        <f t="shared" si="6"/>
        <v/>
      </c>
      <c r="U195" s="104" t="str">
        <f t="shared" si="7"/>
        <v/>
      </c>
    </row>
    <row r="196" spans="2:21" ht="21" customHeight="1">
      <c r="B196" s="172" t="str">
        <f t="shared" si="8"/>
        <v/>
      </c>
      <c r="C196" s="154"/>
      <c r="D196" s="154"/>
      <c r="E196" s="154"/>
      <c r="F196" s="176"/>
      <c r="G196" s="154"/>
      <c r="H196" s="150"/>
      <c r="I196" s="154"/>
      <c r="J196" s="150"/>
      <c r="K196" s="150"/>
      <c r="L196" s="137"/>
      <c r="M196" s="131"/>
      <c r="N196" s="150"/>
      <c r="O196" s="150"/>
      <c r="P196" s="154"/>
      <c r="Q196" s="150"/>
      <c r="R196" s="131"/>
      <c r="S196" s="150"/>
      <c r="T196" s="103" t="str">
        <f t="shared" si="6"/>
        <v/>
      </c>
      <c r="U196" s="104" t="str">
        <f t="shared" si="7"/>
        <v/>
      </c>
    </row>
    <row r="197" spans="2:21" ht="21" customHeight="1">
      <c r="B197" s="172" t="str">
        <f t="shared" si="8"/>
        <v/>
      </c>
      <c r="C197" s="154"/>
      <c r="D197" s="154"/>
      <c r="E197" s="154"/>
      <c r="F197" s="176"/>
      <c r="G197" s="154"/>
      <c r="H197" s="150"/>
      <c r="I197" s="154"/>
      <c r="J197" s="150"/>
      <c r="K197" s="150"/>
      <c r="L197" s="137"/>
      <c r="M197" s="131"/>
      <c r="N197" s="150"/>
      <c r="O197" s="150"/>
      <c r="P197" s="154"/>
      <c r="Q197" s="150"/>
      <c r="R197" s="131"/>
      <c r="S197" s="150"/>
      <c r="T197" s="103" t="str">
        <f t="shared" si="6"/>
        <v/>
      </c>
      <c r="U197" s="104" t="str">
        <f t="shared" si="7"/>
        <v/>
      </c>
    </row>
    <row r="198" spans="2:21" ht="21" customHeight="1">
      <c r="B198" s="172" t="str">
        <f t="shared" si="8"/>
        <v/>
      </c>
      <c r="C198" s="154"/>
      <c r="D198" s="154"/>
      <c r="E198" s="154"/>
      <c r="F198" s="176"/>
      <c r="G198" s="154"/>
      <c r="H198" s="150"/>
      <c r="I198" s="154"/>
      <c r="J198" s="150"/>
      <c r="K198" s="150"/>
      <c r="L198" s="137"/>
      <c r="M198" s="131"/>
      <c r="N198" s="150"/>
      <c r="O198" s="150"/>
      <c r="P198" s="154"/>
      <c r="Q198" s="150"/>
      <c r="R198" s="131"/>
      <c r="S198" s="150"/>
      <c r="T198" s="103" t="str">
        <f t="shared" si="6"/>
        <v/>
      </c>
      <c r="U198" s="104" t="str">
        <f t="shared" si="7"/>
        <v/>
      </c>
    </row>
    <row r="199" spans="2:21" ht="21" customHeight="1">
      <c r="B199" s="172" t="str">
        <f t="shared" si="8"/>
        <v/>
      </c>
      <c r="C199" s="154"/>
      <c r="D199" s="154"/>
      <c r="E199" s="154"/>
      <c r="F199" s="176"/>
      <c r="G199" s="154"/>
      <c r="H199" s="150"/>
      <c r="I199" s="154"/>
      <c r="J199" s="150"/>
      <c r="K199" s="150"/>
      <c r="L199" s="137"/>
      <c r="M199" s="131"/>
      <c r="N199" s="150"/>
      <c r="O199" s="150"/>
      <c r="P199" s="154"/>
      <c r="Q199" s="150"/>
      <c r="R199" s="131"/>
      <c r="S199" s="150"/>
      <c r="T199" s="103" t="str">
        <f t="shared" si="6"/>
        <v/>
      </c>
      <c r="U199" s="104" t="str">
        <f t="shared" si="7"/>
        <v/>
      </c>
    </row>
    <row r="200" spans="2:21" ht="21" customHeight="1">
      <c r="B200" s="172" t="str">
        <f t="shared" si="8"/>
        <v/>
      </c>
      <c r="C200" s="154"/>
      <c r="D200" s="154"/>
      <c r="E200" s="154"/>
      <c r="F200" s="176"/>
      <c r="G200" s="154"/>
      <c r="H200" s="150"/>
      <c r="I200" s="154"/>
      <c r="J200" s="150"/>
      <c r="K200" s="150"/>
      <c r="L200" s="137"/>
      <c r="M200" s="131"/>
      <c r="N200" s="150"/>
      <c r="O200" s="150"/>
      <c r="P200" s="154"/>
      <c r="Q200" s="150"/>
      <c r="R200" s="131"/>
      <c r="S200" s="150"/>
      <c r="T200" s="103" t="str">
        <f t="shared" si="6"/>
        <v/>
      </c>
      <c r="U200" s="104" t="str">
        <f t="shared" si="7"/>
        <v/>
      </c>
    </row>
    <row r="201" spans="2:21" ht="21" customHeight="1">
      <c r="B201" s="172" t="str">
        <f t="shared" si="8"/>
        <v/>
      </c>
      <c r="C201" s="154"/>
      <c r="D201" s="154"/>
      <c r="E201" s="154"/>
      <c r="F201" s="176"/>
      <c r="G201" s="154"/>
      <c r="H201" s="150"/>
      <c r="I201" s="154"/>
      <c r="J201" s="150"/>
      <c r="K201" s="150"/>
      <c r="L201" s="137"/>
      <c r="M201" s="131"/>
      <c r="N201" s="150"/>
      <c r="O201" s="150"/>
      <c r="P201" s="154"/>
      <c r="Q201" s="150"/>
      <c r="R201" s="131"/>
      <c r="S201" s="150"/>
      <c r="T201" s="103" t="str">
        <f t="shared" si="6"/>
        <v/>
      </c>
      <c r="U201" s="104" t="str">
        <f t="shared" si="7"/>
        <v/>
      </c>
    </row>
    <row r="202" spans="2:21" ht="21" customHeight="1">
      <c r="B202" s="172" t="str">
        <f t="shared" si="8"/>
        <v/>
      </c>
      <c r="C202" s="154"/>
      <c r="D202" s="154"/>
      <c r="E202" s="154"/>
      <c r="F202" s="176"/>
      <c r="G202" s="154"/>
      <c r="H202" s="150"/>
      <c r="I202" s="154"/>
      <c r="J202" s="150"/>
      <c r="K202" s="150"/>
      <c r="L202" s="137"/>
      <c r="M202" s="131"/>
      <c r="N202" s="150"/>
      <c r="O202" s="150"/>
      <c r="P202" s="154"/>
      <c r="Q202" s="150"/>
      <c r="R202" s="131"/>
      <c r="S202" s="150"/>
      <c r="T202" s="103" t="str">
        <f t="shared" si="6"/>
        <v/>
      </c>
      <c r="U202" s="104" t="str">
        <f t="shared" si="7"/>
        <v/>
      </c>
    </row>
    <row r="203" spans="2:21" ht="21" customHeight="1">
      <c r="B203" s="172" t="str">
        <f t="shared" si="8"/>
        <v/>
      </c>
      <c r="C203" s="154"/>
      <c r="D203" s="154"/>
      <c r="E203" s="154"/>
      <c r="F203" s="176"/>
      <c r="G203" s="154"/>
      <c r="H203" s="150"/>
      <c r="I203" s="154"/>
      <c r="J203" s="150"/>
      <c r="K203" s="150"/>
      <c r="L203" s="137"/>
      <c r="M203" s="131"/>
      <c r="N203" s="150"/>
      <c r="O203" s="150"/>
      <c r="P203" s="154"/>
      <c r="Q203" s="150"/>
      <c r="R203" s="131"/>
      <c r="S203" s="150"/>
      <c r="T203" s="103" t="str">
        <f t="shared" si="6"/>
        <v/>
      </c>
      <c r="U203" s="104" t="str">
        <f t="shared" si="7"/>
        <v/>
      </c>
    </row>
    <row r="204" spans="2:21" ht="21" customHeight="1">
      <c r="B204" s="172" t="str">
        <f t="shared" si="8"/>
        <v/>
      </c>
      <c r="C204" s="154"/>
      <c r="D204" s="154"/>
      <c r="E204" s="154"/>
      <c r="F204" s="176"/>
      <c r="G204" s="154"/>
      <c r="H204" s="150"/>
      <c r="I204" s="154"/>
      <c r="J204" s="150"/>
      <c r="K204" s="150"/>
      <c r="L204" s="137"/>
      <c r="M204" s="131"/>
      <c r="N204" s="150"/>
      <c r="O204" s="150"/>
      <c r="P204" s="154"/>
      <c r="Q204" s="150"/>
      <c r="R204" s="131"/>
      <c r="S204" s="150"/>
      <c r="T204" s="103" t="str">
        <f t="shared" ref="T204:T267" si="9">IF(U204&lt;&gt;"","Erreur","")</f>
        <v/>
      </c>
      <c r="U204" s="104" t="str">
        <f t="shared" ref="U204:U267" si="10">IF(AND(B204&lt;&gt;"",OR(C204="",D204="",E204="",F204="",G204="",H204="",N204="")),"Veuillez compléter les informations d'identification",IF(AND(B204&lt;&gt;"",I204&lt;&gt;"",J204=""),"Veuillez compléter la colonne C0080 Type de code du courtier.",IF(AND(B204&lt;&gt;"",J204=""),"Veuillez sélectionner Total/NA dans la liste de la colonne C0080 si vous n'avez rien à déclarer.",IF(AND(B204&lt;&gt;"",I204&lt;&gt;"",K204=""),"Veuillez compléter la colonne C0090 Type d'activité du courtier.",IF(AND(B204&lt;&gt;"",K204=""),"Veuillez sélectionner Total/NA dans la liste de la colonne C0090 si vous n'avez rien à déclarer.",IF(AND(B204&lt;&gt;"",P204&lt;&gt;"",Q204=""),"Veuillez compléter la colonne C0150 Type de code.",IF(AND(B204&lt;&gt;"",Q204=""),"Veuillez sélectionner Total/NA dans la liste de la colonne C0150 si vous n'avez rien à déclarer.","")))))))</f>
        <v/>
      </c>
    </row>
    <row r="205" spans="2:21" ht="21" customHeight="1">
      <c r="B205" s="172" t="str">
        <f t="shared" ref="B205:B268" si="11">IF(COUNTA(C205:S205)&gt;0,B204+1,"")</f>
        <v/>
      </c>
      <c r="C205" s="154"/>
      <c r="D205" s="154"/>
      <c r="E205" s="154"/>
      <c r="F205" s="176"/>
      <c r="G205" s="154"/>
      <c r="H205" s="150"/>
      <c r="I205" s="154"/>
      <c r="J205" s="150"/>
      <c r="K205" s="150"/>
      <c r="L205" s="137"/>
      <c r="M205" s="131"/>
      <c r="N205" s="150"/>
      <c r="O205" s="150"/>
      <c r="P205" s="154"/>
      <c r="Q205" s="150"/>
      <c r="R205" s="131"/>
      <c r="S205" s="150"/>
      <c r="T205" s="103" t="str">
        <f t="shared" si="9"/>
        <v/>
      </c>
      <c r="U205" s="104" t="str">
        <f t="shared" si="10"/>
        <v/>
      </c>
    </row>
    <row r="206" spans="2:21" ht="21" customHeight="1">
      <c r="B206" s="172" t="str">
        <f t="shared" si="11"/>
        <v/>
      </c>
      <c r="C206" s="154"/>
      <c r="D206" s="154"/>
      <c r="E206" s="154"/>
      <c r="F206" s="176"/>
      <c r="G206" s="154"/>
      <c r="H206" s="150"/>
      <c r="I206" s="154"/>
      <c r="J206" s="150"/>
      <c r="K206" s="150"/>
      <c r="L206" s="137"/>
      <c r="M206" s="131"/>
      <c r="N206" s="150"/>
      <c r="O206" s="150"/>
      <c r="P206" s="154"/>
      <c r="Q206" s="150"/>
      <c r="R206" s="131"/>
      <c r="S206" s="150"/>
      <c r="T206" s="103" t="str">
        <f t="shared" si="9"/>
        <v/>
      </c>
      <c r="U206" s="104" t="str">
        <f t="shared" si="10"/>
        <v/>
      </c>
    </row>
    <row r="207" spans="2:21" ht="21" customHeight="1">
      <c r="B207" s="172" t="str">
        <f t="shared" si="11"/>
        <v/>
      </c>
      <c r="C207" s="154"/>
      <c r="D207" s="154"/>
      <c r="E207" s="154"/>
      <c r="F207" s="176"/>
      <c r="G207" s="154"/>
      <c r="H207" s="150"/>
      <c r="I207" s="154"/>
      <c r="J207" s="150"/>
      <c r="K207" s="150"/>
      <c r="L207" s="137"/>
      <c r="M207" s="131"/>
      <c r="N207" s="150"/>
      <c r="O207" s="150"/>
      <c r="P207" s="154"/>
      <c r="Q207" s="150"/>
      <c r="R207" s="131"/>
      <c r="S207" s="150"/>
      <c r="T207" s="103" t="str">
        <f t="shared" si="9"/>
        <v/>
      </c>
      <c r="U207" s="104" t="str">
        <f t="shared" si="10"/>
        <v/>
      </c>
    </row>
    <row r="208" spans="2:21" ht="21" customHeight="1">
      <c r="B208" s="172" t="str">
        <f t="shared" si="11"/>
        <v/>
      </c>
      <c r="C208" s="154"/>
      <c r="D208" s="154"/>
      <c r="E208" s="154"/>
      <c r="F208" s="176"/>
      <c r="G208" s="154"/>
      <c r="H208" s="150"/>
      <c r="I208" s="154"/>
      <c r="J208" s="150"/>
      <c r="K208" s="150"/>
      <c r="L208" s="137"/>
      <c r="M208" s="131"/>
      <c r="N208" s="150"/>
      <c r="O208" s="150"/>
      <c r="P208" s="154"/>
      <c r="Q208" s="150"/>
      <c r="R208" s="131"/>
      <c r="S208" s="150"/>
      <c r="T208" s="103" t="str">
        <f t="shared" si="9"/>
        <v/>
      </c>
      <c r="U208" s="104" t="str">
        <f t="shared" si="10"/>
        <v/>
      </c>
    </row>
    <row r="209" spans="2:21" ht="21" customHeight="1">
      <c r="B209" s="172" t="str">
        <f t="shared" si="11"/>
        <v/>
      </c>
      <c r="C209" s="154"/>
      <c r="D209" s="154"/>
      <c r="E209" s="154"/>
      <c r="F209" s="176"/>
      <c r="G209" s="154"/>
      <c r="H209" s="150"/>
      <c r="I209" s="154"/>
      <c r="J209" s="150"/>
      <c r="K209" s="150"/>
      <c r="L209" s="137"/>
      <c r="M209" s="131"/>
      <c r="N209" s="150"/>
      <c r="O209" s="150"/>
      <c r="P209" s="154"/>
      <c r="Q209" s="150"/>
      <c r="R209" s="131"/>
      <c r="S209" s="150"/>
      <c r="T209" s="103" t="str">
        <f t="shared" si="9"/>
        <v/>
      </c>
      <c r="U209" s="104" t="str">
        <f t="shared" si="10"/>
        <v/>
      </c>
    </row>
    <row r="210" spans="2:21" ht="21" customHeight="1">
      <c r="B210" s="172" t="str">
        <f t="shared" si="11"/>
        <v/>
      </c>
      <c r="C210" s="154"/>
      <c r="D210" s="154"/>
      <c r="E210" s="154"/>
      <c r="F210" s="176"/>
      <c r="G210" s="154"/>
      <c r="H210" s="150"/>
      <c r="I210" s="154"/>
      <c r="J210" s="150"/>
      <c r="K210" s="150"/>
      <c r="L210" s="137"/>
      <c r="M210" s="131"/>
      <c r="N210" s="150"/>
      <c r="O210" s="150"/>
      <c r="P210" s="154"/>
      <c r="Q210" s="150"/>
      <c r="R210" s="131"/>
      <c r="S210" s="150"/>
      <c r="T210" s="103" t="str">
        <f t="shared" si="9"/>
        <v/>
      </c>
      <c r="U210" s="104" t="str">
        <f t="shared" si="10"/>
        <v/>
      </c>
    </row>
    <row r="211" spans="2:21" ht="21" customHeight="1">
      <c r="B211" s="172" t="str">
        <f t="shared" si="11"/>
        <v/>
      </c>
      <c r="C211" s="154"/>
      <c r="D211" s="154"/>
      <c r="E211" s="154"/>
      <c r="F211" s="176"/>
      <c r="G211" s="154"/>
      <c r="H211" s="150"/>
      <c r="I211" s="154"/>
      <c r="J211" s="150"/>
      <c r="K211" s="150"/>
      <c r="L211" s="137"/>
      <c r="M211" s="131"/>
      <c r="N211" s="150"/>
      <c r="O211" s="150"/>
      <c r="P211" s="154"/>
      <c r="Q211" s="150"/>
      <c r="R211" s="131"/>
      <c r="S211" s="150"/>
      <c r="T211" s="103" t="str">
        <f t="shared" si="9"/>
        <v/>
      </c>
      <c r="U211" s="104" t="str">
        <f t="shared" si="10"/>
        <v/>
      </c>
    </row>
    <row r="212" spans="2:21" ht="21" customHeight="1">
      <c r="B212" s="172" t="str">
        <f t="shared" si="11"/>
        <v/>
      </c>
      <c r="C212" s="154"/>
      <c r="D212" s="154"/>
      <c r="E212" s="154"/>
      <c r="F212" s="176"/>
      <c r="G212" s="154"/>
      <c r="H212" s="150"/>
      <c r="I212" s="154"/>
      <c r="J212" s="150"/>
      <c r="K212" s="150"/>
      <c r="L212" s="137"/>
      <c r="M212" s="131"/>
      <c r="N212" s="150"/>
      <c r="O212" s="150"/>
      <c r="P212" s="154"/>
      <c r="Q212" s="150"/>
      <c r="R212" s="131"/>
      <c r="S212" s="150"/>
      <c r="T212" s="103" t="str">
        <f t="shared" si="9"/>
        <v/>
      </c>
      <c r="U212" s="104" t="str">
        <f t="shared" si="10"/>
        <v/>
      </c>
    </row>
    <row r="213" spans="2:21" ht="21" customHeight="1">
      <c r="B213" s="172" t="str">
        <f t="shared" si="11"/>
        <v/>
      </c>
      <c r="C213" s="154"/>
      <c r="D213" s="154"/>
      <c r="E213" s="154"/>
      <c r="F213" s="176"/>
      <c r="G213" s="154"/>
      <c r="H213" s="150"/>
      <c r="I213" s="154"/>
      <c r="J213" s="150"/>
      <c r="K213" s="150"/>
      <c r="L213" s="137"/>
      <c r="M213" s="131"/>
      <c r="N213" s="150"/>
      <c r="O213" s="150"/>
      <c r="P213" s="154"/>
      <c r="Q213" s="150"/>
      <c r="R213" s="131"/>
      <c r="S213" s="150"/>
      <c r="T213" s="103" t="str">
        <f t="shared" si="9"/>
        <v/>
      </c>
      <c r="U213" s="104" t="str">
        <f t="shared" si="10"/>
        <v/>
      </c>
    </row>
    <row r="214" spans="2:21" ht="21" customHeight="1">
      <c r="B214" s="172" t="str">
        <f t="shared" si="11"/>
        <v/>
      </c>
      <c r="C214" s="154"/>
      <c r="D214" s="154"/>
      <c r="E214" s="154"/>
      <c r="F214" s="176"/>
      <c r="G214" s="154"/>
      <c r="H214" s="150"/>
      <c r="I214" s="154"/>
      <c r="J214" s="150"/>
      <c r="K214" s="150"/>
      <c r="L214" s="137"/>
      <c r="M214" s="131"/>
      <c r="N214" s="150"/>
      <c r="O214" s="150"/>
      <c r="P214" s="154"/>
      <c r="Q214" s="150"/>
      <c r="R214" s="131"/>
      <c r="S214" s="150"/>
      <c r="T214" s="103" t="str">
        <f t="shared" si="9"/>
        <v/>
      </c>
      <c r="U214" s="104" t="str">
        <f t="shared" si="10"/>
        <v/>
      </c>
    </row>
    <row r="215" spans="2:21" ht="21" customHeight="1">
      <c r="B215" s="172" t="str">
        <f t="shared" si="11"/>
        <v/>
      </c>
      <c r="C215" s="154"/>
      <c r="D215" s="154"/>
      <c r="E215" s="154"/>
      <c r="F215" s="176"/>
      <c r="G215" s="154"/>
      <c r="H215" s="150"/>
      <c r="I215" s="154"/>
      <c r="J215" s="150"/>
      <c r="K215" s="150"/>
      <c r="L215" s="137"/>
      <c r="M215" s="131"/>
      <c r="N215" s="150"/>
      <c r="O215" s="150"/>
      <c r="P215" s="154"/>
      <c r="Q215" s="150"/>
      <c r="R215" s="131"/>
      <c r="S215" s="150"/>
      <c r="T215" s="103" t="str">
        <f t="shared" si="9"/>
        <v/>
      </c>
      <c r="U215" s="104" t="str">
        <f t="shared" si="10"/>
        <v/>
      </c>
    </row>
    <row r="216" spans="2:21" ht="21" customHeight="1">
      <c r="B216" s="172" t="str">
        <f t="shared" si="11"/>
        <v/>
      </c>
      <c r="C216" s="154"/>
      <c r="D216" s="154"/>
      <c r="E216" s="154"/>
      <c r="F216" s="176"/>
      <c r="G216" s="154"/>
      <c r="H216" s="150"/>
      <c r="I216" s="154"/>
      <c r="J216" s="150"/>
      <c r="K216" s="150"/>
      <c r="L216" s="137"/>
      <c r="M216" s="131"/>
      <c r="N216" s="150"/>
      <c r="O216" s="150"/>
      <c r="P216" s="154"/>
      <c r="Q216" s="150"/>
      <c r="R216" s="131"/>
      <c r="S216" s="150"/>
      <c r="T216" s="103" t="str">
        <f t="shared" si="9"/>
        <v/>
      </c>
      <c r="U216" s="104" t="str">
        <f t="shared" si="10"/>
        <v/>
      </c>
    </row>
    <row r="217" spans="2:21" ht="21" customHeight="1">
      <c r="B217" s="172" t="str">
        <f t="shared" si="11"/>
        <v/>
      </c>
      <c r="C217" s="154"/>
      <c r="D217" s="154"/>
      <c r="E217" s="154"/>
      <c r="F217" s="176"/>
      <c r="G217" s="154"/>
      <c r="H217" s="150"/>
      <c r="I217" s="154"/>
      <c r="J217" s="150"/>
      <c r="K217" s="150"/>
      <c r="L217" s="137"/>
      <c r="M217" s="131"/>
      <c r="N217" s="150"/>
      <c r="O217" s="150"/>
      <c r="P217" s="154"/>
      <c r="Q217" s="150"/>
      <c r="R217" s="131"/>
      <c r="S217" s="150"/>
      <c r="T217" s="103" t="str">
        <f t="shared" si="9"/>
        <v/>
      </c>
      <c r="U217" s="104" t="str">
        <f t="shared" si="10"/>
        <v/>
      </c>
    </row>
    <row r="218" spans="2:21" ht="21" customHeight="1">
      <c r="B218" s="172" t="str">
        <f t="shared" si="11"/>
        <v/>
      </c>
      <c r="C218" s="154"/>
      <c r="D218" s="154"/>
      <c r="E218" s="154"/>
      <c r="F218" s="176"/>
      <c r="G218" s="154"/>
      <c r="H218" s="150"/>
      <c r="I218" s="154"/>
      <c r="J218" s="150"/>
      <c r="K218" s="150"/>
      <c r="L218" s="137"/>
      <c r="M218" s="131"/>
      <c r="N218" s="150"/>
      <c r="O218" s="150"/>
      <c r="P218" s="154"/>
      <c r="Q218" s="150"/>
      <c r="R218" s="131"/>
      <c r="S218" s="150"/>
      <c r="T218" s="103" t="str">
        <f t="shared" si="9"/>
        <v/>
      </c>
      <c r="U218" s="104" t="str">
        <f t="shared" si="10"/>
        <v/>
      </c>
    </row>
    <row r="219" spans="2:21" ht="21" customHeight="1">
      <c r="B219" s="172" t="str">
        <f t="shared" si="11"/>
        <v/>
      </c>
      <c r="C219" s="154"/>
      <c r="D219" s="154"/>
      <c r="E219" s="154"/>
      <c r="F219" s="176"/>
      <c r="G219" s="154"/>
      <c r="H219" s="150"/>
      <c r="I219" s="154"/>
      <c r="J219" s="150"/>
      <c r="K219" s="150"/>
      <c r="L219" s="137"/>
      <c r="M219" s="131"/>
      <c r="N219" s="150"/>
      <c r="O219" s="150"/>
      <c r="P219" s="154"/>
      <c r="Q219" s="150"/>
      <c r="R219" s="131"/>
      <c r="S219" s="150"/>
      <c r="T219" s="103" t="str">
        <f t="shared" si="9"/>
        <v/>
      </c>
      <c r="U219" s="104" t="str">
        <f t="shared" si="10"/>
        <v/>
      </c>
    </row>
    <row r="220" spans="2:21" ht="21" customHeight="1">
      <c r="B220" s="172" t="str">
        <f t="shared" si="11"/>
        <v/>
      </c>
      <c r="C220" s="154"/>
      <c r="D220" s="154"/>
      <c r="E220" s="154"/>
      <c r="F220" s="176"/>
      <c r="G220" s="154"/>
      <c r="H220" s="150"/>
      <c r="I220" s="154"/>
      <c r="J220" s="150"/>
      <c r="K220" s="150"/>
      <c r="L220" s="137"/>
      <c r="M220" s="131"/>
      <c r="N220" s="150"/>
      <c r="O220" s="150"/>
      <c r="P220" s="154"/>
      <c r="Q220" s="150"/>
      <c r="R220" s="131"/>
      <c r="S220" s="150"/>
      <c r="T220" s="103" t="str">
        <f t="shared" si="9"/>
        <v/>
      </c>
      <c r="U220" s="104" t="str">
        <f t="shared" si="10"/>
        <v/>
      </c>
    </row>
    <row r="221" spans="2:21" ht="21" customHeight="1">
      <c r="B221" s="172" t="str">
        <f t="shared" si="11"/>
        <v/>
      </c>
      <c r="C221" s="154"/>
      <c r="D221" s="154"/>
      <c r="E221" s="154"/>
      <c r="F221" s="176"/>
      <c r="G221" s="154"/>
      <c r="H221" s="150"/>
      <c r="I221" s="154"/>
      <c r="J221" s="150"/>
      <c r="K221" s="150"/>
      <c r="L221" s="137"/>
      <c r="M221" s="131"/>
      <c r="N221" s="150"/>
      <c r="O221" s="150"/>
      <c r="P221" s="154"/>
      <c r="Q221" s="150"/>
      <c r="R221" s="131"/>
      <c r="S221" s="150"/>
      <c r="T221" s="103" t="str">
        <f t="shared" si="9"/>
        <v/>
      </c>
      <c r="U221" s="104" t="str">
        <f t="shared" si="10"/>
        <v/>
      </c>
    </row>
    <row r="222" spans="2:21" ht="21" customHeight="1">
      <c r="B222" s="172" t="str">
        <f t="shared" si="11"/>
        <v/>
      </c>
      <c r="C222" s="154"/>
      <c r="D222" s="154"/>
      <c r="E222" s="154"/>
      <c r="F222" s="176"/>
      <c r="G222" s="154"/>
      <c r="H222" s="150"/>
      <c r="I222" s="154"/>
      <c r="J222" s="150"/>
      <c r="K222" s="150"/>
      <c r="L222" s="137"/>
      <c r="M222" s="131"/>
      <c r="N222" s="150"/>
      <c r="O222" s="150"/>
      <c r="P222" s="154"/>
      <c r="Q222" s="150"/>
      <c r="R222" s="131"/>
      <c r="S222" s="150"/>
      <c r="T222" s="103" t="str">
        <f t="shared" si="9"/>
        <v/>
      </c>
      <c r="U222" s="104" t="str">
        <f t="shared" si="10"/>
        <v/>
      </c>
    </row>
    <row r="223" spans="2:21" ht="21" customHeight="1">
      <c r="B223" s="172" t="str">
        <f t="shared" si="11"/>
        <v/>
      </c>
      <c r="C223" s="154"/>
      <c r="D223" s="154"/>
      <c r="E223" s="154"/>
      <c r="F223" s="176"/>
      <c r="G223" s="154"/>
      <c r="H223" s="150"/>
      <c r="I223" s="154"/>
      <c r="J223" s="150"/>
      <c r="K223" s="150"/>
      <c r="L223" s="137"/>
      <c r="M223" s="131"/>
      <c r="N223" s="150"/>
      <c r="O223" s="150"/>
      <c r="P223" s="154"/>
      <c r="Q223" s="150"/>
      <c r="R223" s="131"/>
      <c r="S223" s="150"/>
      <c r="T223" s="103" t="str">
        <f t="shared" si="9"/>
        <v/>
      </c>
      <c r="U223" s="104" t="str">
        <f t="shared" si="10"/>
        <v/>
      </c>
    </row>
    <row r="224" spans="2:21" ht="21" customHeight="1">
      <c r="B224" s="172" t="str">
        <f t="shared" si="11"/>
        <v/>
      </c>
      <c r="C224" s="154"/>
      <c r="D224" s="154"/>
      <c r="E224" s="154"/>
      <c r="F224" s="176"/>
      <c r="G224" s="154"/>
      <c r="H224" s="150"/>
      <c r="I224" s="154"/>
      <c r="J224" s="150"/>
      <c r="K224" s="150"/>
      <c r="L224" s="137"/>
      <c r="M224" s="131"/>
      <c r="N224" s="150"/>
      <c r="O224" s="150"/>
      <c r="P224" s="154"/>
      <c r="Q224" s="150"/>
      <c r="R224" s="131"/>
      <c r="S224" s="150"/>
      <c r="T224" s="103" t="str">
        <f t="shared" si="9"/>
        <v/>
      </c>
      <c r="U224" s="104" t="str">
        <f t="shared" si="10"/>
        <v/>
      </c>
    </row>
    <row r="225" spans="2:21" ht="21" customHeight="1">
      <c r="B225" s="172" t="str">
        <f t="shared" si="11"/>
        <v/>
      </c>
      <c r="C225" s="154"/>
      <c r="D225" s="154"/>
      <c r="E225" s="154"/>
      <c r="F225" s="176"/>
      <c r="G225" s="154"/>
      <c r="H225" s="150"/>
      <c r="I225" s="154"/>
      <c r="J225" s="150"/>
      <c r="K225" s="150"/>
      <c r="L225" s="137"/>
      <c r="M225" s="131"/>
      <c r="N225" s="150"/>
      <c r="O225" s="150"/>
      <c r="P225" s="154"/>
      <c r="Q225" s="150"/>
      <c r="R225" s="131"/>
      <c r="S225" s="150"/>
      <c r="T225" s="103" t="str">
        <f t="shared" si="9"/>
        <v/>
      </c>
      <c r="U225" s="104" t="str">
        <f t="shared" si="10"/>
        <v/>
      </c>
    </row>
    <row r="226" spans="2:21" ht="21" customHeight="1">
      <c r="B226" s="172" t="str">
        <f t="shared" si="11"/>
        <v/>
      </c>
      <c r="C226" s="154"/>
      <c r="D226" s="154"/>
      <c r="E226" s="154"/>
      <c r="F226" s="176"/>
      <c r="G226" s="154"/>
      <c r="H226" s="150"/>
      <c r="I226" s="154"/>
      <c r="J226" s="150"/>
      <c r="K226" s="150"/>
      <c r="L226" s="137"/>
      <c r="M226" s="131"/>
      <c r="N226" s="150"/>
      <c r="O226" s="150"/>
      <c r="P226" s="154"/>
      <c r="Q226" s="150"/>
      <c r="R226" s="131"/>
      <c r="S226" s="150"/>
      <c r="T226" s="103" t="str">
        <f t="shared" si="9"/>
        <v/>
      </c>
      <c r="U226" s="104" t="str">
        <f t="shared" si="10"/>
        <v/>
      </c>
    </row>
    <row r="227" spans="2:21" ht="21" customHeight="1">
      <c r="B227" s="172" t="str">
        <f t="shared" si="11"/>
        <v/>
      </c>
      <c r="C227" s="154"/>
      <c r="D227" s="154"/>
      <c r="E227" s="154"/>
      <c r="F227" s="176"/>
      <c r="G227" s="154"/>
      <c r="H227" s="150"/>
      <c r="I227" s="154"/>
      <c r="J227" s="150"/>
      <c r="K227" s="150"/>
      <c r="L227" s="137"/>
      <c r="M227" s="131"/>
      <c r="N227" s="150"/>
      <c r="O227" s="150"/>
      <c r="P227" s="154"/>
      <c r="Q227" s="150"/>
      <c r="R227" s="131"/>
      <c r="S227" s="150"/>
      <c r="T227" s="103" t="str">
        <f t="shared" si="9"/>
        <v/>
      </c>
      <c r="U227" s="104" t="str">
        <f t="shared" si="10"/>
        <v/>
      </c>
    </row>
    <row r="228" spans="2:21" ht="21" customHeight="1">
      <c r="B228" s="172" t="str">
        <f t="shared" si="11"/>
        <v/>
      </c>
      <c r="C228" s="154"/>
      <c r="D228" s="154"/>
      <c r="E228" s="154"/>
      <c r="F228" s="176"/>
      <c r="G228" s="154"/>
      <c r="H228" s="150"/>
      <c r="I228" s="154"/>
      <c r="J228" s="150"/>
      <c r="K228" s="150"/>
      <c r="L228" s="137"/>
      <c r="M228" s="131"/>
      <c r="N228" s="150"/>
      <c r="O228" s="150"/>
      <c r="P228" s="154"/>
      <c r="Q228" s="150"/>
      <c r="R228" s="131"/>
      <c r="S228" s="150"/>
      <c r="T228" s="103" t="str">
        <f t="shared" si="9"/>
        <v/>
      </c>
      <c r="U228" s="104" t="str">
        <f t="shared" si="10"/>
        <v/>
      </c>
    </row>
    <row r="229" spans="2:21" ht="21" customHeight="1">
      <c r="B229" s="172" t="str">
        <f t="shared" si="11"/>
        <v/>
      </c>
      <c r="C229" s="154"/>
      <c r="D229" s="154"/>
      <c r="E229" s="154"/>
      <c r="F229" s="176"/>
      <c r="G229" s="154"/>
      <c r="H229" s="150"/>
      <c r="I229" s="154"/>
      <c r="J229" s="150"/>
      <c r="K229" s="150"/>
      <c r="L229" s="137"/>
      <c r="M229" s="131"/>
      <c r="N229" s="150"/>
      <c r="O229" s="150"/>
      <c r="P229" s="154"/>
      <c r="Q229" s="150"/>
      <c r="R229" s="131"/>
      <c r="S229" s="150"/>
      <c r="T229" s="103" t="str">
        <f t="shared" si="9"/>
        <v/>
      </c>
      <c r="U229" s="104" t="str">
        <f t="shared" si="10"/>
        <v/>
      </c>
    </row>
    <row r="230" spans="2:21" ht="21" customHeight="1">
      <c r="B230" s="172" t="str">
        <f t="shared" si="11"/>
        <v/>
      </c>
      <c r="C230" s="154"/>
      <c r="D230" s="154"/>
      <c r="E230" s="154"/>
      <c r="F230" s="176"/>
      <c r="G230" s="154"/>
      <c r="H230" s="150"/>
      <c r="I230" s="154"/>
      <c r="J230" s="150"/>
      <c r="K230" s="150"/>
      <c r="L230" s="137"/>
      <c r="M230" s="131"/>
      <c r="N230" s="150"/>
      <c r="O230" s="150"/>
      <c r="P230" s="154"/>
      <c r="Q230" s="150"/>
      <c r="R230" s="131"/>
      <c r="S230" s="150"/>
      <c r="T230" s="103" t="str">
        <f t="shared" si="9"/>
        <v/>
      </c>
      <c r="U230" s="104" t="str">
        <f t="shared" si="10"/>
        <v/>
      </c>
    </row>
    <row r="231" spans="2:21" ht="21" customHeight="1">
      <c r="B231" s="172" t="str">
        <f t="shared" si="11"/>
        <v/>
      </c>
      <c r="C231" s="154"/>
      <c r="D231" s="154"/>
      <c r="E231" s="154"/>
      <c r="F231" s="176"/>
      <c r="G231" s="154"/>
      <c r="H231" s="150"/>
      <c r="I231" s="154"/>
      <c r="J231" s="150"/>
      <c r="K231" s="150"/>
      <c r="L231" s="137"/>
      <c r="M231" s="131"/>
      <c r="N231" s="150"/>
      <c r="O231" s="150"/>
      <c r="P231" s="154"/>
      <c r="Q231" s="150"/>
      <c r="R231" s="131"/>
      <c r="S231" s="150"/>
      <c r="T231" s="103" t="str">
        <f t="shared" si="9"/>
        <v/>
      </c>
      <c r="U231" s="104" t="str">
        <f t="shared" si="10"/>
        <v/>
      </c>
    </row>
    <row r="232" spans="2:21" ht="21" customHeight="1">
      <c r="B232" s="172" t="str">
        <f t="shared" si="11"/>
        <v/>
      </c>
      <c r="C232" s="154"/>
      <c r="D232" s="154"/>
      <c r="E232" s="154"/>
      <c r="F232" s="176"/>
      <c r="G232" s="154"/>
      <c r="H232" s="150"/>
      <c r="I232" s="154"/>
      <c r="J232" s="150"/>
      <c r="K232" s="150"/>
      <c r="L232" s="137"/>
      <c r="M232" s="131"/>
      <c r="N232" s="150"/>
      <c r="O232" s="150"/>
      <c r="P232" s="154"/>
      <c r="Q232" s="150"/>
      <c r="R232" s="131"/>
      <c r="S232" s="150"/>
      <c r="T232" s="103" t="str">
        <f t="shared" si="9"/>
        <v/>
      </c>
      <c r="U232" s="104" t="str">
        <f t="shared" si="10"/>
        <v/>
      </c>
    </row>
    <row r="233" spans="2:21" ht="21" customHeight="1">
      <c r="B233" s="172" t="str">
        <f t="shared" si="11"/>
        <v/>
      </c>
      <c r="C233" s="154"/>
      <c r="D233" s="154"/>
      <c r="E233" s="154"/>
      <c r="F233" s="176"/>
      <c r="G233" s="154"/>
      <c r="H233" s="150"/>
      <c r="I233" s="154"/>
      <c r="J233" s="150"/>
      <c r="K233" s="150"/>
      <c r="L233" s="137"/>
      <c r="M233" s="131"/>
      <c r="N233" s="150"/>
      <c r="O233" s="150"/>
      <c r="P233" s="154"/>
      <c r="Q233" s="150"/>
      <c r="R233" s="131"/>
      <c r="S233" s="150"/>
      <c r="T233" s="103" t="str">
        <f t="shared" si="9"/>
        <v/>
      </c>
      <c r="U233" s="104" t="str">
        <f t="shared" si="10"/>
        <v/>
      </c>
    </row>
    <row r="234" spans="2:21" ht="21" customHeight="1">
      <c r="B234" s="172" t="str">
        <f t="shared" si="11"/>
        <v/>
      </c>
      <c r="C234" s="154"/>
      <c r="D234" s="154"/>
      <c r="E234" s="154"/>
      <c r="F234" s="176"/>
      <c r="G234" s="154"/>
      <c r="H234" s="150"/>
      <c r="I234" s="154"/>
      <c r="J234" s="150"/>
      <c r="K234" s="150"/>
      <c r="L234" s="137"/>
      <c r="M234" s="131"/>
      <c r="N234" s="150"/>
      <c r="O234" s="150"/>
      <c r="P234" s="154"/>
      <c r="Q234" s="150"/>
      <c r="R234" s="131"/>
      <c r="S234" s="150"/>
      <c r="T234" s="103" t="str">
        <f t="shared" si="9"/>
        <v/>
      </c>
      <c r="U234" s="104" t="str">
        <f t="shared" si="10"/>
        <v/>
      </c>
    </row>
    <row r="235" spans="2:21" ht="21" customHeight="1">
      <c r="B235" s="172" t="str">
        <f t="shared" si="11"/>
        <v/>
      </c>
      <c r="C235" s="154"/>
      <c r="D235" s="154"/>
      <c r="E235" s="154"/>
      <c r="F235" s="176"/>
      <c r="G235" s="154"/>
      <c r="H235" s="150"/>
      <c r="I235" s="154"/>
      <c r="J235" s="150"/>
      <c r="K235" s="150"/>
      <c r="L235" s="137"/>
      <c r="M235" s="131"/>
      <c r="N235" s="150"/>
      <c r="O235" s="150"/>
      <c r="P235" s="154"/>
      <c r="Q235" s="150"/>
      <c r="R235" s="131"/>
      <c r="S235" s="150"/>
      <c r="T235" s="103" t="str">
        <f t="shared" si="9"/>
        <v/>
      </c>
      <c r="U235" s="104" t="str">
        <f t="shared" si="10"/>
        <v/>
      </c>
    </row>
    <row r="236" spans="2:21" ht="21" customHeight="1">
      <c r="B236" s="172" t="str">
        <f t="shared" si="11"/>
        <v/>
      </c>
      <c r="C236" s="154"/>
      <c r="D236" s="154"/>
      <c r="E236" s="154"/>
      <c r="F236" s="176"/>
      <c r="G236" s="154"/>
      <c r="H236" s="150"/>
      <c r="I236" s="154"/>
      <c r="J236" s="150"/>
      <c r="K236" s="150"/>
      <c r="L236" s="137"/>
      <c r="M236" s="131"/>
      <c r="N236" s="150"/>
      <c r="O236" s="150"/>
      <c r="P236" s="154"/>
      <c r="Q236" s="150"/>
      <c r="R236" s="131"/>
      <c r="S236" s="150"/>
      <c r="T236" s="103" t="str">
        <f t="shared" si="9"/>
        <v/>
      </c>
      <c r="U236" s="104" t="str">
        <f t="shared" si="10"/>
        <v/>
      </c>
    </row>
    <row r="237" spans="2:21" ht="21" customHeight="1">
      <c r="B237" s="172" t="str">
        <f t="shared" si="11"/>
        <v/>
      </c>
      <c r="C237" s="154"/>
      <c r="D237" s="154"/>
      <c r="E237" s="154"/>
      <c r="F237" s="176"/>
      <c r="G237" s="154"/>
      <c r="H237" s="150"/>
      <c r="I237" s="154"/>
      <c r="J237" s="150"/>
      <c r="K237" s="150"/>
      <c r="L237" s="137"/>
      <c r="M237" s="131"/>
      <c r="N237" s="150"/>
      <c r="O237" s="150"/>
      <c r="P237" s="154"/>
      <c r="Q237" s="150"/>
      <c r="R237" s="131"/>
      <c r="S237" s="150"/>
      <c r="T237" s="103" t="str">
        <f t="shared" si="9"/>
        <v/>
      </c>
      <c r="U237" s="104" t="str">
        <f t="shared" si="10"/>
        <v/>
      </c>
    </row>
    <row r="238" spans="2:21" ht="21" customHeight="1">
      <c r="B238" s="172" t="str">
        <f t="shared" si="11"/>
        <v/>
      </c>
      <c r="C238" s="154"/>
      <c r="D238" s="154"/>
      <c r="E238" s="154"/>
      <c r="F238" s="176"/>
      <c r="G238" s="154"/>
      <c r="H238" s="150"/>
      <c r="I238" s="154"/>
      <c r="J238" s="150"/>
      <c r="K238" s="150"/>
      <c r="L238" s="137"/>
      <c r="M238" s="131"/>
      <c r="N238" s="150"/>
      <c r="O238" s="150"/>
      <c r="P238" s="154"/>
      <c r="Q238" s="150"/>
      <c r="R238" s="131"/>
      <c r="S238" s="150"/>
      <c r="T238" s="103" t="str">
        <f t="shared" si="9"/>
        <v/>
      </c>
      <c r="U238" s="104" t="str">
        <f t="shared" si="10"/>
        <v/>
      </c>
    </row>
    <row r="239" spans="2:21" ht="21" customHeight="1">
      <c r="B239" s="172" t="str">
        <f t="shared" si="11"/>
        <v/>
      </c>
      <c r="C239" s="154"/>
      <c r="D239" s="154"/>
      <c r="E239" s="154"/>
      <c r="F239" s="176"/>
      <c r="G239" s="154"/>
      <c r="H239" s="150"/>
      <c r="I239" s="154"/>
      <c r="J239" s="150"/>
      <c r="K239" s="150"/>
      <c r="L239" s="137"/>
      <c r="M239" s="131"/>
      <c r="N239" s="150"/>
      <c r="O239" s="150"/>
      <c r="P239" s="154"/>
      <c r="Q239" s="150"/>
      <c r="R239" s="131"/>
      <c r="S239" s="150"/>
      <c r="T239" s="103" t="str">
        <f t="shared" si="9"/>
        <v/>
      </c>
      <c r="U239" s="104" t="str">
        <f t="shared" si="10"/>
        <v/>
      </c>
    </row>
    <row r="240" spans="2:21" ht="21" customHeight="1">
      <c r="B240" s="172" t="str">
        <f t="shared" si="11"/>
        <v/>
      </c>
      <c r="C240" s="154"/>
      <c r="D240" s="154"/>
      <c r="E240" s="154"/>
      <c r="F240" s="176"/>
      <c r="G240" s="154"/>
      <c r="H240" s="150"/>
      <c r="I240" s="154"/>
      <c r="J240" s="150"/>
      <c r="K240" s="150"/>
      <c r="L240" s="137"/>
      <c r="M240" s="131"/>
      <c r="N240" s="150"/>
      <c r="O240" s="150"/>
      <c r="P240" s="154"/>
      <c r="Q240" s="150"/>
      <c r="R240" s="131"/>
      <c r="S240" s="150"/>
      <c r="T240" s="103" t="str">
        <f t="shared" si="9"/>
        <v/>
      </c>
      <c r="U240" s="104" t="str">
        <f t="shared" si="10"/>
        <v/>
      </c>
    </row>
    <row r="241" spans="2:21" ht="21" customHeight="1">
      <c r="B241" s="172" t="str">
        <f t="shared" si="11"/>
        <v/>
      </c>
      <c r="C241" s="154"/>
      <c r="D241" s="154"/>
      <c r="E241" s="154"/>
      <c r="F241" s="176"/>
      <c r="G241" s="154"/>
      <c r="H241" s="150"/>
      <c r="I241" s="154"/>
      <c r="J241" s="150"/>
      <c r="K241" s="150"/>
      <c r="L241" s="137"/>
      <c r="M241" s="131"/>
      <c r="N241" s="150"/>
      <c r="O241" s="150"/>
      <c r="P241" s="154"/>
      <c r="Q241" s="150"/>
      <c r="R241" s="131"/>
      <c r="S241" s="150"/>
      <c r="T241" s="103" t="str">
        <f t="shared" si="9"/>
        <v/>
      </c>
      <c r="U241" s="104" t="str">
        <f t="shared" si="10"/>
        <v/>
      </c>
    </row>
    <row r="242" spans="2:21" ht="21" customHeight="1">
      <c r="B242" s="172" t="str">
        <f t="shared" si="11"/>
        <v/>
      </c>
      <c r="C242" s="154"/>
      <c r="D242" s="154"/>
      <c r="E242" s="154"/>
      <c r="F242" s="176"/>
      <c r="G242" s="154"/>
      <c r="H242" s="150"/>
      <c r="I242" s="154"/>
      <c r="J242" s="150"/>
      <c r="K242" s="150"/>
      <c r="L242" s="137"/>
      <c r="M242" s="131"/>
      <c r="N242" s="150"/>
      <c r="O242" s="150"/>
      <c r="P242" s="154"/>
      <c r="Q242" s="150"/>
      <c r="R242" s="131"/>
      <c r="S242" s="150"/>
      <c r="T242" s="103" t="str">
        <f t="shared" si="9"/>
        <v/>
      </c>
      <c r="U242" s="104" t="str">
        <f t="shared" si="10"/>
        <v/>
      </c>
    </row>
    <row r="243" spans="2:21" ht="21" customHeight="1">
      <c r="B243" s="172" t="str">
        <f t="shared" si="11"/>
        <v/>
      </c>
      <c r="C243" s="154"/>
      <c r="D243" s="154"/>
      <c r="E243" s="154"/>
      <c r="F243" s="176"/>
      <c r="G243" s="154"/>
      <c r="H243" s="150"/>
      <c r="I243" s="154"/>
      <c r="J243" s="150"/>
      <c r="K243" s="150"/>
      <c r="L243" s="137"/>
      <c r="M243" s="131"/>
      <c r="N243" s="150"/>
      <c r="O243" s="150"/>
      <c r="P243" s="154"/>
      <c r="Q243" s="150"/>
      <c r="R243" s="131"/>
      <c r="S243" s="150"/>
      <c r="T243" s="103" t="str">
        <f t="shared" si="9"/>
        <v/>
      </c>
      <c r="U243" s="104" t="str">
        <f t="shared" si="10"/>
        <v/>
      </c>
    </row>
    <row r="244" spans="2:21" ht="21" customHeight="1">
      <c r="B244" s="172" t="str">
        <f t="shared" si="11"/>
        <v/>
      </c>
      <c r="C244" s="154"/>
      <c r="D244" s="154"/>
      <c r="E244" s="154"/>
      <c r="F244" s="176"/>
      <c r="G244" s="154"/>
      <c r="H244" s="150"/>
      <c r="I244" s="154"/>
      <c r="J244" s="150"/>
      <c r="K244" s="150"/>
      <c r="L244" s="137"/>
      <c r="M244" s="131"/>
      <c r="N244" s="150"/>
      <c r="O244" s="150"/>
      <c r="P244" s="154"/>
      <c r="Q244" s="150"/>
      <c r="R244" s="131"/>
      <c r="S244" s="150"/>
      <c r="T244" s="103" t="str">
        <f t="shared" si="9"/>
        <v/>
      </c>
      <c r="U244" s="104" t="str">
        <f t="shared" si="10"/>
        <v/>
      </c>
    </row>
    <row r="245" spans="2:21" ht="21" customHeight="1">
      <c r="B245" s="172" t="str">
        <f t="shared" si="11"/>
        <v/>
      </c>
      <c r="C245" s="154"/>
      <c r="D245" s="154"/>
      <c r="E245" s="154"/>
      <c r="F245" s="176"/>
      <c r="G245" s="154"/>
      <c r="H245" s="150"/>
      <c r="I245" s="154"/>
      <c r="J245" s="150"/>
      <c r="K245" s="150"/>
      <c r="L245" s="137"/>
      <c r="M245" s="131"/>
      <c r="N245" s="150"/>
      <c r="O245" s="150"/>
      <c r="P245" s="154"/>
      <c r="Q245" s="150"/>
      <c r="R245" s="131"/>
      <c r="S245" s="150"/>
      <c r="T245" s="103" t="str">
        <f t="shared" si="9"/>
        <v/>
      </c>
      <c r="U245" s="104" t="str">
        <f t="shared" si="10"/>
        <v/>
      </c>
    </row>
    <row r="246" spans="2:21" ht="21" customHeight="1">
      <c r="B246" s="172" t="str">
        <f t="shared" si="11"/>
        <v/>
      </c>
      <c r="C246" s="154"/>
      <c r="D246" s="154"/>
      <c r="E246" s="154"/>
      <c r="F246" s="176"/>
      <c r="G246" s="154"/>
      <c r="H246" s="150"/>
      <c r="I246" s="154"/>
      <c r="J246" s="150"/>
      <c r="K246" s="150"/>
      <c r="L246" s="137"/>
      <c r="M246" s="131"/>
      <c r="N246" s="150"/>
      <c r="O246" s="150"/>
      <c r="P246" s="154"/>
      <c r="Q246" s="150"/>
      <c r="R246" s="131"/>
      <c r="S246" s="150"/>
      <c r="T246" s="103" t="str">
        <f t="shared" si="9"/>
        <v/>
      </c>
      <c r="U246" s="104" t="str">
        <f t="shared" si="10"/>
        <v/>
      </c>
    </row>
    <row r="247" spans="2:21" ht="21" customHeight="1">
      <c r="B247" s="172" t="str">
        <f t="shared" si="11"/>
        <v/>
      </c>
      <c r="C247" s="154"/>
      <c r="D247" s="154"/>
      <c r="E247" s="154"/>
      <c r="F247" s="176"/>
      <c r="G247" s="154"/>
      <c r="H247" s="150"/>
      <c r="I247" s="154"/>
      <c r="J247" s="150"/>
      <c r="K247" s="150"/>
      <c r="L247" s="137"/>
      <c r="M247" s="131"/>
      <c r="N247" s="150"/>
      <c r="O247" s="150"/>
      <c r="P247" s="154"/>
      <c r="Q247" s="150"/>
      <c r="R247" s="131"/>
      <c r="S247" s="150"/>
      <c r="T247" s="103" t="str">
        <f t="shared" si="9"/>
        <v/>
      </c>
      <c r="U247" s="104" t="str">
        <f t="shared" si="10"/>
        <v/>
      </c>
    </row>
    <row r="248" spans="2:21" ht="21" customHeight="1">
      <c r="B248" s="172" t="str">
        <f t="shared" si="11"/>
        <v/>
      </c>
      <c r="C248" s="154"/>
      <c r="D248" s="154"/>
      <c r="E248" s="154"/>
      <c r="F248" s="176"/>
      <c r="G248" s="154"/>
      <c r="H248" s="150"/>
      <c r="I248" s="154"/>
      <c r="J248" s="150"/>
      <c r="K248" s="150"/>
      <c r="L248" s="137"/>
      <c r="M248" s="131"/>
      <c r="N248" s="150"/>
      <c r="O248" s="150"/>
      <c r="P248" s="154"/>
      <c r="Q248" s="150"/>
      <c r="R248" s="131"/>
      <c r="S248" s="150"/>
      <c r="T248" s="103" t="str">
        <f t="shared" si="9"/>
        <v/>
      </c>
      <c r="U248" s="104" t="str">
        <f t="shared" si="10"/>
        <v/>
      </c>
    </row>
    <row r="249" spans="2:21" ht="21" customHeight="1">
      <c r="B249" s="172" t="str">
        <f t="shared" si="11"/>
        <v/>
      </c>
      <c r="C249" s="154"/>
      <c r="D249" s="154"/>
      <c r="E249" s="154"/>
      <c r="F249" s="176"/>
      <c r="G249" s="154"/>
      <c r="H249" s="150"/>
      <c r="I249" s="154"/>
      <c r="J249" s="150"/>
      <c r="K249" s="150"/>
      <c r="L249" s="137"/>
      <c r="M249" s="131"/>
      <c r="N249" s="150"/>
      <c r="O249" s="150"/>
      <c r="P249" s="154"/>
      <c r="Q249" s="150"/>
      <c r="R249" s="131"/>
      <c r="S249" s="150"/>
      <c r="T249" s="103" t="str">
        <f t="shared" si="9"/>
        <v/>
      </c>
      <c r="U249" s="104" t="str">
        <f t="shared" si="10"/>
        <v/>
      </c>
    </row>
    <row r="250" spans="2:21" ht="21" customHeight="1">
      <c r="B250" s="172" t="str">
        <f t="shared" si="11"/>
        <v/>
      </c>
      <c r="C250" s="154"/>
      <c r="D250" s="154"/>
      <c r="E250" s="154"/>
      <c r="F250" s="176"/>
      <c r="G250" s="154"/>
      <c r="H250" s="150"/>
      <c r="I250" s="154"/>
      <c r="J250" s="150"/>
      <c r="K250" s="150"/>
      <c r="L250" s="137"/>
      <c r="M250" s="131"/>
      <c r="N250" s="150"/>
      <c r="O250" s="150"/>
      <c r="P250" s="154"/>
      <c r="Q250" s="150"/>
      <c r="R250" s="131"/>
      <c r="S250" s="150"/>
      <c r="T250" s="103" t="str">
        <f t="shared" si="9"/>
        <v/>
      </c>
      <c r="U250" s="104" t="str">
        <f t="shared" si="10"/>
        <v/>
      </c>
    </row>
    <row r="251" spans="2:21" ht="21" customHeight="1">
      <c r="B251" s="172" t="str">
        <f t="shared" si="11"/>
        <v/>
      </c>
      <c r="C251" s="154"/>
      <c r="D251" s="154"/>
      <c r="E251" s="154"/>
      <c r="F251" s="176"/>
      <c r="G251" s="154"/>
      <c r="H251" s="150"/>
      <c r="I251" s="154"/>
      <c r="J251" s="150"/>
      <c r="K251" s="150"/>
      <c r="L251" s="137"/>
      <c r="M251" s="131"/>
      <c r="N251" s="150"/>
      <c r="O251" s="150"/>
      <c r="P251" s="154"/>
      <c r="Q251" s="150"/>
      <c r="R251" s="131"/>
      <c r="S251" s="150"/>
      <c r="T251" s="103" t="str">
        <f t="shared" si="9"/>
        <v/>
      </c>
      <c r="U251" s="104" t="str">
        <f t="shared" si="10"/>
        <v/>
      </c>
    </row>
    <row r="252" spans="2:21" ht="21" customHeight="1">
      <c r="B252" s="172" t="str">
        <f t="shared" si="11"/>
        <v/>
      </c>
      <c r="C252" s="154"/>
      <c r="D252" s="154"/>
      <c r="E252" s="154"/>
      <c r="F252" s="176"/>
      <c r="G252" s="154"/>
      <c r="H252" s="150"/>
      <c r="I252" s="154"/>
      <c r="J252" s="150"/>
      <c r="K252" s="150"/>
      <c r="L252" s="137"/>
      <c r="M252" s="131"/>
      <c r="N252" s="150"/>
      <c r="O252" s="150"/>
      <c r="P252" s="154"/>
      <c r="Q252" s="150"/>
      <c r="R252" s="131"/>
      <c r="S252" s="150"/>
      <c r="T252" s="103" t="str">
        <f t="shared" si="9"/>
        <v/>
      </c>
      <c r="U252" s="104" t="str">
        <f t="shared" si="10"/>
        <v/>
      </c>
    </row>
    <row r="253" spans="2:21" ht="21" customHeight="1">
      <c r="B253" s="172" t="str">
        <f t="shared" si="11"/>
        <v/>
      </c>
      <c r="C253" s="154"/>
      <c r="D253" s="154"/>
      <c r="E253" s="154"/>
      <c r="F253" s="176"/>
      <c r="G253" s="154"/>
      <c r="H253" s="150"/>
      <c r="I253" s="154"/>
      <c r="J253" s="150"/>
      <c r="K253" s="150"/>
      <c r="L253" s="137"/>
      <c r="M253" s="131"/>
      <c r="N253" s="150"/>
      <c r="O253" s="150"/>
      <c r="P253" s="154"/>
      <c r="Q253" s="150"/>
      <c r="R253" s="131"/>
      <c r="S253" s="150"/>
      <c r="T253" s="103" t="str">
        <f t="shared" si="9"/>
        <v/>
      </c>
      <c r="U253" s="104" t="str">
        <f t="shared" si="10"/>
        <v/>
      </c>
    </row>
    <row r="254" spans="2:21" ht="21" customHeight="1">
      <c r="B254" s="172" t="str">
        <f t="shared" si="11"/>
        <v/>
      </c>
      <c r="C254" s="154"/>
      <c r="D254" s="154"/>
      <c r="E254" s="154"/>
      <c r="F254" s="176"/>
      <c r="G254" s="154"/>
      <c r="H254" s="150"/>
      <c r="I254" s="154"/>
      <c r="J254" s="150"/>
      <c r="K254" s="150"/>
      <c r="L254" s="137"/>
      <c r="M254" s="131"/>
      <c r="N254" s="150"/>
      <c r="O254" s="150"/>
      <c r="P254" s="154"/>
      <c r="Q254" s="150"/>
      <c r="R254" s="131"/>
      <c r="S254" s="150"/>
      <c r="T254" s="103" t="str">
        <f t="shared" si="9"/>
        <v/>
      </c>
      <c r="U254" s="104" t="str">
        <f t="shared" si="10"/>
        <v/>
      </c>
    </row>
    <row r="255" spans="2:21" ht="21" customHeight="1">
      <c r="B255" s="172" t="str">
        <f t="shared" si="11"/>
        <v/>
      </c>
      <c r="C255" s="154"/>
      <c r="D255" s="154"/>
      <c r="E255" s="154"/>
      <c r="F255" s="176"/>
      <c r="G255" s="154"/>
      <c r="H255" s="150"/>
      <c r="I255" s="154"/>
      <c r="J255" s="150"/>
      <c r="K255" s="150"/>
      <c r="L255" s="137"/>
      <c r="M255" s="131"/>
      <c r="N255" s="150"/>
      <c r="O255" s="150"/>
      <c r="P255" s="154"/>
      <c r="Q255" s="150"/>
      <c r="R255" s="131"/>
      <c r="S255" s="150"/>
      <c r="T255" s="103" t="str">
        <f t="shared" si="9"/>
        <v/>
      </c>
      <c r="U255" s="104" t="str">
        <f t="shared" si="10"/>
        <v/>
      </c>
    </row>
    <row r="256" spans="2:21" ht="21" customHeight="1">
      <c r="B256" s="172" t="str">
        <f t="shared" si="11"/>
        <v/>
      </c>
      <c r="C256" s="154"/>
      <c r="D256" s="154"/>
      <c r="E256" s="154"/>
      <c r="F256" s="176"/>
      <c r="G256" s="154"/>
      <c r="H256" s="150"/>
      <c r="I256" s="154"/>
      <c r="J256" s="150"/>
      <c r="K256" s="150"/>
      <c r="L256" s="137"/>
      <c r="M256" s="131"/>
      <c r="N256" s="150"/>
      <c r="O256" s="150"/>
      <c r="P256" s="154"/>
      <c r="Q256" s="150"/>
      <c r="R256" s="131"/>
      <c r="S256" s="150"/>
      <c r="T256" s="103" t="str">
        <f t="shared" si="9"/>
        <v/>
      </c>
      <c r="U256" s="104" t="str">
        <f t="shared" si="10"/>
        <v/>
      </c>
    </row>
    <row r="257" spans="2:21" ht="21" customHeight="1">
      <c r="B257" s="172" t="str">
        <f t="shared" si="11"/>
        <v/>
      </c>
      <c r="C257" s="154"/>
      <c r="D257" s="154"/>
      <c r="E257" s="154"/>
      <c r="F257" s="176"/>
      <c r="G257" s="154"/>
      <c r="H257" s="150"/>
      <c r="I257" s="154"/>
      <c r="J257" s="150"/>
      <c r="K257" s="150"/>
      <c r="L257" s="137"/>
      <c r="M257" s="131"/>
      <c r="N257" s="150"/>
      <c r="O257" s="150"/>
      <c r="P257" s="154"/>
      <c r="Q257" s="150"/>
      <c r="R257" s="131"/>
      <c r="S257" s="150"/>
      <c r="T257" s="103" t="str">
        <f t="shared" si="9"/>
        <v/>
      </c>
      <c r="U257" s="104" t="str">
        <f t="shared" si="10"/>
        <v/>
      </c>
    </row>
    <row r="258" spans="2:21" ht="21" customHeight="1">
      <c r="B258" s="172" t="str">
        <f t="shared" si="11"/>
        <v/>
      </c>
      <c r="C258" s="154"/>
      <c r="D258" s="154"/>
      <c r="E258" s="154"/>
      <c r="F258" s="176"/>
      <c r="G258" s="154"/>
      <c r="H258" s="150"/>
      <c r="I258" s="154"/>
      <c r="J258" s="150"/>
      <c r="K258" s="150"/>
      <c r="L258" s="137"/>
      <c r="M258" s="131"/>
      <c r="N258" s="150"/>
      <c r="O258" s="150"/>
      <c r="P258" s="154"/>
      <c r="Q258" s="150"/>
      <c r="R258" s="131"/>
      <c r="S258" s="150"/>
      <c r="T258" s="103" t="str">
        <f t="shared" si="9"/>
        <v/>
      </c>
      <c r="U258" s="104" t="str">
        <f t="shared" si="10"/>
        <v/>
      </c>
    </row>
    <row r="259" spans="2:21" ht="21" customHeight="1">
      <c r="B259" s="172" t="str">
        <f t="shared" si="11"/>
        <v/>
      </c>
      <c r="C259" s="154"/>
      <c r="D259" s="154"/>
      <c r="E259" s="154"/>
      <c r="F259" s="176"/>
      <c r="G259" s="154"/>
      <c r="H259" s="150"/>
      <c r="I259" s="154"/>
      <c r="J259" s="150"/>
      <c r="K259" s="150"/>
      <c r="L259" s="137"/>
      <c r="M259" s="131"/>
      <c r="N259" s="150"/>
      <c r="O259" s="150"/>
      <c r="P259" s="154"/>
      <c r="Q259" s="150"/>
      <c r="R259" s="131"/>
      <c r="S259" s="150"/>
      <c r="T259" s="103" t="str">
        <f t="shared" si="9"/>
        <v/>
      </c>
      <c r="U259" s="104" t="str">
        <f t="shared" si="10"/>
        <v/>
      </c>
    </row>
    <row r="260" spans="2:21" ht="21" customHeight="1">
      <c r="B260" s="172" t="str">
        <f t="shared" si="11"/>
        <v/>
      </c>
      <c r="C260" s="154"/>
      <c r="D260" s="154"/>
      <c r="E260" s="154"/>
      <c r="F260" s="176"/>
      <c r="G260" s="154"/>
      <c r="H260" s="150"/>
      <c r="I260" s="154"/>
      <c r="J260" s="150"/>
      <c r="K260" s="150"/>
      <c r="L260" s="137"/>
      <c r="M260" s="131"/>
      <c r="N260" s="150"/>
      <c r="O260" s="150"/>
      <c r="P260" s="154"/>
      <c r="Q260" s="150"/>
      <c r="R260" s="131"/>
      <c r="S260" s="150"/>
      <c r="T260" s="103" t="str">
        <f t="shared" si="9"/>
        <v/>
      </c>
      <c r="U260" s="104" t="str">
        <f t="shared" si="10"/>
        <v/>
      </c>
    </row>
    <row r="261" spans="2:21" ht="21" customHeight="1">
      <c r="B261" s="172" t="str">
        <f t="shared" si="11"/>
        <v/>
      </c>
      <c r="C261" s="154"/>
      <c r="D261" s="154"/>
      <c r="E261" s="154"/>
      <c r="F261" s="176"/>
      <c r="G261" s="154"/>
      <c r="H261" s="150"/>
      <c r="I261" s="154"/>
      <c r="J261" s="150"/>
      <c r="K261" s="150"/>
      <c r="L261" s="137"/>
      <c r="M261" s="131"/>
      <c r="N261" s="150"/>
      <c r="O261" s="150"/>
      <c r="P261" s="154"/>
      <c r="Q261" s="150"/>
      <c r="R261" s="131"/>
      <c r="S261" s="150"/>
      <c r="T261" s="103" t="str">
        <f t="shared" si="9"/>
        <v/>
      </c>
      <c r="U261" s="104" t="str">
        <f t="shared" si="10"/>
        <v/>
      </c>
    </row>
    <row r="262" spans="2:21" ht="21" customHeight="1">
      <c r="B262" s="172" t="str">
        <f t="shared" si="11"/>
        <v/>
      </c>
      <c r="C262" s="154"/>
      <c r="D262" s="154"/>
      <c r="E262" s="154"/>
      <c r="F262" s="176"/>
      <c r="G262" s="154"/>
      <c r="H262" s="150"/>
      <c r="I262" s="154"/>
      <c r="J262" s="150"/>
      <c r="K262" s="150"/>
      <c r="L262" s="137"/>
      <c r="M262" s="131"/>
      <c r="N262" s="150"/>
      <c r="O262" s="150"/>
      <c r="P262" s="154"/>
      <c r="Q262" s="150"/>
      <c r="R262" s="131"/>
      <c r="S262" s="150"/>
      <c r="T262" s="103" t="str">
        <f t="shared" si="9"/>
        <v/>
      </c>
      <c r="U262" s="104" t="str">
        <f t="shared" si="10"/>
        <v/>
      </c>
    </row>
    <row r="263" spans="2:21" ht="21" customHeight="1">
      <c r="B263" s="172" t="str">
        <f t="shared" si="11"/>
        <v/>
      </c>
      <c r="C263" s="154"/>
      <c r="D263" s="154"/>
      <c r="E263" s="154"/>
      <c r="F263" s="176"/>
      <c r="G263" s="154"/>
      <c r="H263" s="150"/>
      <c r="I263" s="154"/>
      <c r="J263" s="150"/>
      <c r="K263" s="150"/>
      <c r="L263" s="137"/>
      <c r="M263" s="131"/>
      <c r="N263" s="150"/>
      <c r="O263" s="150"/>
      <c r="P263" s="154"/>
      <c r="Q263" s="150"/>
      <c r="R263" s="131"/>
      <c r="S263" s="150"/>
      <c r="T263" s="103" t="str">
        <f t="shared" si="9"/>
        <v/>
      </c>
      <c r="U263" s="104" t="str">
        <f t="shared" si="10"/>
        <v/>
      </c>
    </row>
    <row r="264" spans="2:21" ht="21" customHeight="1">
      <c r="B264" s="172" t="str">
        <f t="shared" si="11"/>
        <v/>
      </c>
      <c r="C264" s="154"/>
      <c r="D264" s="154"/>
      <c r="E264" s="154"/>
      <c r="F264" s="176"/>
      <c r="G264" s="154"/>
      <c r="H264" s="150"/>
      <c r="I264" s="154"/>
      <c r="J264" s="150"/>
      <c r="K264" s="150"/>
      <c r="L264" s="137"/>
      <c r="M264" s="131"/>
      <c r="N264" s="150"/>
      <c r="O264" s="150"/>
      <c r="P264" s="154"/>
      <c r="Q264" s="150"/>
      <c r="R264" s="131"/>
      <c r="S264" s="150"/>
      <c r="T264" s="103" t="str">
        <f t="shared" si="9"/>
        <v/>
      </c>
      <c r="U264" s="104" t="str">
        <f t="shared" si="10"/>
        <v/>
      </c>
    </row>
    <row r="265" spans="2:21" ht="21" customHeight="1">
      <c r="B265" s="172" t="str">
        <f t="shared" si="11"/>
        <v/>
      </c>
      <c r="C265" s="154"/>
      <c r="D265" s="154"/>
      <c r="E265" s="154"/>
      <c r="F265" s="176"/>
      <c r="G265" s="154"/>
      <c r="H265" s="150"/>
      <c r="I265" s="154"/>
      <c r="J265" s="150"/>
      <c r="K265" s="150"/>
      <c r="L265" s="137"/>
      <c r="M265" s="131"/>
      <c r="N265" s="150"/>
      <c r="O265" s="150"/>
      <c r="P265" s="154"/>
      <c r="Q265" s="150"/>
      <c r="R265" s="131"/>
      <c r="S265" s="150"/>
      <c r="T265" s="103" t="str">
        <f t="shared" si="9"/>
        <v/>
      </c>
      <c r="U265" s="104" t="str">
        <f t="shared" si="10"/>
        <v/>
      </c>
    </row>
    <row r="266" spans="2:21" ht="21" customHeight="1">
      <c r="B266" s="172" t="str">
        <f t="shared" si="11"/>
        <v/>
      </c>
      <c r="C266" s="154"/>
      <c r="D266" s="154"/>
      <c r="E266" s="154"/>
      <c r="F266" s="176"/>
      <c r="G266" s="154"/>
      <c r="H266" s="150"/>
      <c r="I266" s="154"/>
      <c r="J266" s="150"/>
      <c r="K266" s="150"/>
      <c r="L266" s="137"/>
      <c r="M266" s="131"/>
      <c r="N266" s="150"/>
      <c r="O266" s="150"/>
      <c r="P266" s="154"/>
      <c r="Q266" s="150"/>
      <c r="R266" s="131"/>
      <c r="S266" s="150"/>
      <c r="T266" s="103" t="str">
        <f t="shared" si="9"/>
        <v/>
      </c>
      <c r="U266" s="104" t="str">
        <f t="shared" si="10"/>
        <v/>
      </c>
    </row>
    <row r="267" spans="2:21" ht="21" customHeight="1">
      <c r="B267" s="172" t="str">
        <f t="shared" si="11"/>
        <v/>
      </c>
      <c r="C267" s="154"/>
      <c r="D267" s="154"/>
      <c r="E267" s="154"/>
      <c r="F267" s="176"/>
      <c r="G267" s="154"/>
      <c r="H267" s="150"/>
      <c r="I267" s="154"/>
      <c r="J267" s="150"/>
      <c r="K267" s="150"/>
      <c r="L267" s="137"/>
      <c r="M267" s="131"/>
      <c r="N267" s="150"/>
      <c r="O267" s="150"/>
      <c r="P267" s="154"/>
      <c r="Q267" s="150"/>
      <c r="R267" s="131"/>
      <c r="S267" s="150"/>
      <c r="T267" s="103" t="str">
        <f t="shared" si="9"/>
        <v/>
      </c>
      <c r="U267" s="104" t="str">
        <f t="shared" si="10"/>
        <v/>
      </c>
    </row>
    <row r="268" spans="2:21" ht="21" customHeight="1">
      <c r="B268" s="172" t="str">
        <f t="shared" si="11"/>
        <v/>
      </c>
      <c r="C268" s="154"/>
      <c r="D268" s="154"/>
      <c r="E268" s="154"/>
      <c r="F268" s="176"/>
      <c r="G268" s="154"/>
      <c r="H268" s="150"/>
      <c r="I268" s="154"/>
      <c r="J268" s="150"/>
      <c r="K268" s="150"/>
      <c r="L268" s="137"/>
      <c r="M268" s="131"/>
      <c r="N268" s="150"/>
      <c r="O268" s="150"/>
      <c r="P268" s="154"/>
      <c r="Q268" s="150"/>
      <c r="R268" s="131"/>
      <c r="S268" s="150"/>
      <c r="T268" s="103" t="str">
        <f t="shared" ref="T268:T331" si="12">IF(U268&lt;&gt;"","Erreur","")</f>
        <v/>
      </c>
      <c r="U268" s="104" t="str">
        <f t="shared" ref="U268:U331" si="13">IF(AND(B268&lt;&gt;"",OR(C268="",D268="",E268="",F268="",G268="",H268="",N268="")),"Veuillez compléter les informations d'identification",IF(AND(B268&lt;&gt;"",I268&lt;&gt;"",J268=""),"Veuillez compléter la colonne C0080 Type de code du courtier.",IF(AND(B268&lt;&gt;"",J268=""),"Veuillez sélectionner Total/NA dans la liste de la colonne C0080 si vous n'avez rien à déclarer.",IF(AND(B268&lt;&gt;"",I268&lt;&gt;"",K268=""),"Veuillez compléter la colonne C0090 Type d'activité du courtier.",IF(AND(B268&lt;&gt;"",K268=""),"Veuillez sélectionner Total/NA dans la liste de la colonne C0090 si vous n'avez rien à déclarer.",IF(AND(B268&lt;&gt;"",P268&lt;&gt;"",Q268=""),"Veuillez compléter la colonne C0150 Type de code.",IF(AND(B268&lt;&gt;"",Q268=""),"Veuillez sélectionner Total/NA dans la liste de la colonne C0150 si vous n'avez rien à déclarer.","")))))))</f>
        <v/>
      </c>
    </row>
    <row r="269" spans="2:21" ht="21" customHeight="1">
      <c r="B269" s="172" t="str">
        <f t="shared" ref="B269:B332" si="14">IF(COUNTA(C269:S269)&gt;0,B268+1,"")</f>
        <v/>
      </c>
      <c r="C269" s="154"/>
      <c r="D269" s="154"/>
      <c r="E269" s="154"/>
      <c r="F269" s="176"/>
      <c r="G269" s="154"/>
      <c r="H269" s="150"/>
      <c r="I269" s="154"/>
      <c r="J269" s="150"/>
      <c r="K269" s="150"/>
      <c r="L269" s="137"/>
      <c r="M269" s="131"/>
      <c r="N269" s="150"/>
      <c r="O269" s="150"/>
      <c r="P269" s="154"/>
      <c r="Q269" s="150"/>
      <c r="R269" s="131"/>
      <c r="S269" s="150"/>
      <c r="T269" s="103" t="str">
        <f t="shared" si="12"/>
        <v/>
      </c>
      <c r="U269" s="104" t="str">
        <f t="shared" si="13"/>
        <v/>
      </c>
    </row>
    <row r="270" spans="2:21" ht="21" customHeight="1">
      <c r="B270" s="172" t="str">
        <f t="shared" si="14"/>
        <v/>
      </c>
      <c r="C270" s="154"/>
      <c r="D270" s="154"/>
      <c r="E270" s="154"/>
      <c r="F270" s="176"/>
      <c r="G270" s="154"/>
      <c r="H270" s="150"/>
      <c r="I270" s="154"/>
      <c r="J270" s="150"/>
      <c r="K270" s="150"/>
      <c r="L270" s="137"/>
      <c r="M270" s="131"/>
      <c r="N270" s="150"/>
      <c r="O270" s="150"/>
      <c r="P270" s="154"/>
      <c r="Q270" s="150"/>
      <c r="R270" s="131"/>
      <c r="S270" s="150"/>
      <c r="T270" s="103" t="str">
        <f t="shared" si="12"/>
        <v/>
      </c>
      <c r="U270" s="104" t="str">
        <f t="shared" si="13"/>
        <v/>
      </c>
    </row>
    <row r="271" spans="2:21" ht="21" customHeight="1">
      <c r="B271" s="172" t="str">
        <f t="shared" si="14"/>
        <v/>
      </c>
      <c r="C271" s="154"/>
      <c r="D271" s="154"/>
      <c r="E271" s="154"/>
      <c r="F271" s="176"/>
      <c r="G271" s="154"/>
      <c r="H271" s="150"/>
      <c r="I271" s="154"/>
      <c r="J271" s="150"/>
      <c r="K271" s="150"/>
      <c r="L271" s="137"/>
      <c r="M271" s="131"/>
      <c r="N271" s="150"/>
      <c r="O271" s="150"/>
      <c r="P271" s="154"/>
      <c r="Q271" s="150"/>
      <c r="R271" s="131"/>
      <c r="S271" s="150"/>
      <c r="T271" s="103" t="str">
        <f t="shared" si="12"/>
        <v/>
      </c>
      <c r="U271" s="104" t="str">
        <f t="shared" si="13"/>
        <v/>
      </c>
    </row>
    <row r="272" spans="2:21" ht="21" customHeight="1">
      <c r="B272" s="172" t="str">
        <f t="shared" si="14"/>
        <v/>
      </c>
      <c r="C272" s="154"/>
      <c r="D272" s="154"/>
      <c r="E272" s="154"/>
      <c r="F272" s="176"/>
      <c r="G272" s="154"/>
      <c r="H272" s="150"/>
      <c r="I272" s="154"/>
      <c r="J272" s="150"/>
      <c r="K272" s="150"/>
      <c r="L272" s="137"/>
      <c r="M272" s="131"/>
      <c r="N272" s="150"/>
      <c r="O272" s="150"/>
      <c r="P272" s="154"/>
      <c r="Q272" s="150"/>
      <c r="R272" s="131"/>
      <c r="S272" s="150"/>
      <c r="T272" s="103" t="str">
        <f t="shared" si="12"/>
        <v/>
      </c>
      <c r="U272" s="104" t="str">
        <f t="shared" si="13"/>
        <v/>
      </c>
    </row>
    <row r="273" spans="2:21" ht="21" customHeight="1">
      <c r="B273" s="172" t="str">
        <f t="shared" si="14"/>
        <v/>
      </c>
      <c r="C273" s="154"/>
      <c r="D273" s="154"/>
      <c r="E273" s="154"/>
      <c r="F273" s="176"/>
      <c r="G273" s="154"/>
      <c r="H273" s="150"/>
      <c r="I273" s="154"/>
      <c r="J273" s="150"/>
      <c r="K273" s="150"/>
      <c r="L273" s="137"/>
      <c r="M273" s="131"/>
      <c r="N273" s="150"/>
      <c r="O273" s="150"/>
      <c r="P273" s="154"/>
      <c r="Q273" s="150"/>
      <c r="R273" s="131"/>
      <c r="S273" s="150"/>
      <c r="T273" s="103" t="str">
        <f t="shared" si="12"/>
        <v/>
      </c>
      <c r="U273" s="104" t="str">
        <f t="shared" si="13"/>
        <v/>
      </c>
    </row>
    <row r="274" spans="2:21" ht="21" customHeight="1">
      <c r="B274" s="172" t="str">
        <f t="shared" si="14"/>
        <v/>
      </c>
      <c r="C274" s="154"/>
      <c r="D274" s="154"/>
      <c r="E274" s="154"/>
      <c r="F274" s="176"/>
      <c r="G274" s="154"/>
      <c r="H274" s="150"/>
      <c r="I274" s="154"/>
      <c r="J274" s="150"/>
      <c r="K274" s="150"/>
      <c r="L274" s="137"/>
      <c r="M274" s="131"/>
      <c r="N274" s="150"/>
      <c r="O274" s="150"/>
      <c r="P274" s="154"/>
      <c r="Q274" s="150"/>
      <c r="R274" s="131"/>
      <c r="S274" s="150"/>
      <c r="T274" s="103" t="str">
        <f t="shared" si="12"/>
        <v/>
      </c>
      <c r="U274" s="104" t="str">
        <f t="shared" si="13"/>
        <v/>
      </c>
    </row>
    <row r="275" spans="2:21" ht="21" customHeight="1">
      <c r="B275" s="172" t="str">
        <f t="shared" si="14"/>
        <v/>
      </c>
      <c r="C275" s="154"/>
      <c r="D275" s="154"/>
      <c r="E275" s="154"/>
      <c r="F275" s="176"/>
      <c r="G275" s="154"/>
      <c r="H275" s="150"/>
      <c r="I275" s="154"/>
      <c r="J275" s="150"/>
      <c r="K275" s="150"/>
      <c r="L275" s="137"/>
      <c r="M275" s="131"/>
      <c r="N275" s="150"/>
      <c r="O275" s="150"/>
      <c r="P275" s="154"/>
      <c r="Q275" s="150"/>
      <c r="R275" s="131"/>
      <c r="S275" s="150"/>
      <c r="T275" s="103" t="str">
        <f t="shared" si="12"/>
        <v/>
      </c>
      <c r="U275" s="104" t="str">
        <f t="shared" si="13"/>
        <v/>
      </c>
    </row>
    <row r="276" spans="2:21" ht="21" customHeight="1">
      <c r="B276" s="172" t="str">
        <f t="shared" si="14"/>
        <v/>
      </c>
      <c r="C276" s="154"/>
      <c r="D276" s="154"/>
      <c r="E276" s="154"/>
      <c r="F276" s="176"/>
      <c r="G276" s="154"/>
      <c r="H276" s="150"/>
      <c r="I276" s="154"/>
      <c r="J276" s="150"/>
      <c r="K276" s="150"/>
      <c r="L276" s="137"/>
      <c r="M276" s="131"/>
      <c r="N276" s="150"/>
      <c r="O276" s="150"/>
      <c r="P276" s="154"/>
      <c r="Q276" s="150"/>
      <c r="R276" s="131"/>
      <c r="S276" s="150"/>
      <c r="T276" s="103" t="str">
        <f t="shared" si="12"/>
        <v/>
      </c>
      <c r="U276" s="104" t="str">
        <f t="shared" si="13"/>
        <v/>
      </c>
    </row>
    <row r="277" spans="2:21" ht="21" customHeight="1">
      <c r="B277" s="172" t="str">
        <f t="shared" si="14"/>
        <v/>
      </c>
      <c r="C277" s="154"/>
      <c r="D277" s="154"/>
      <c r="E277" s="154"/>
      <c r="F277" s="176"/>
      <c r="G277" s="154"/>
      <c r="H277" s="150"/>
      <c r="I277" s="154"/>
      <c r="J277" s="150"/>
      <c r="K277" s="150"/>
      <c r="L277" s="137"/>
      <c r="M277" s="131"/>
      <c r="N277" s="150"/>
      <c r="O277" s="150"/>
      <c r="P277" s="154"/>
      <c r="Q277" s="150"/>
      <c r="R277" s="131"/>
      <c r="S277" s="150"/>
      <c r="T277" s="103" t="str">
        <f t="shared" si="12"/>
        <v/>
      </c>
      <c r="U277" s="104" t="str">
        <f t="shared" si="13"/>
        <v/>
      </c>
    </row>
    <row r="278" spans="2:21" ht="21" customHeight="1">
      <c r="B278" s="172" t="str">
        <f t="shared" si="14"/>
        <v/>
      </c>
      <c r="C278" s="154"/>
      <c r="D278" s="154"/>
      <c r="E278" s="154"/>
      <c r="F278" s="176"/>
      <c r="G278" s="154"/>
      <c r="H278" s="150"/>
      <c r="I278" s="154"/>
      <c r="J278" s="150"/>
      <c r="K278" s="150"/>
      <c r="L278" s="137"/>
      <c r="M278" s="131"/>
      <c r="N278" s="150"/>
      <c r="O278" s="150"/>
      <c r="P278" s="154"/>
      <c r="Q278" s="150"/>
      <c r="R278" s="131"/>
      <c r="S278" s="150"/>
      <c r="T278" s="103" t="str">
        <f t="shared" si="12"/>
        <v/>
      </c>
      <c r="U278" s="104" t="str">
        <f t="shared" si="13"/>
        <v/>
      </c>
    </row>
    <row r="279" spans="2:21" ht="21" customHeight="1">
      <c r="B279" s="172" t="str">
        <f t="shared" si="14"/>
        <v/>
      </c>
      <c r="C279" s="154"/>
      <c r="D279" s="154"/>
      <c r="E279" s="154"/>
      <c r="F279" s="176"/>
      <c r="G279" s="154"/>
      <c r="H279" s="150"/>
      <c r="I279" s="154"/>
      <c r="J279" s="150"/>
      <c r="K279" s="150"/>
      <c r="L279" s="137"/>
      <c r="M279" s="131"/>
      <c r="N279" s="150"/>
      <c r="O279" s="150"/>
      <c r="P279" s="154"/>
      <c r="Q279" s="150"/>
      <c r="R279" s="131"/>
      <c r="S279" s="150"/>
      <c r="T279" s="103" t="str">
        <f t="shared" si="12"/>
        <v/>
      </c>
      <c r="U279" s="104" t="str">
        <f t="shared" si="13"/>
        <v/>
      </c>
    </row>
    <row r="280" spans="2:21" ht="21" customHeight="1">
      <c r="B280" s="172" t="str">
        <f t="shared" si="14"/>
        <v/>
      </c>
      <c r="C280" s="154"/>
      <c r="D280" s="154"/>
      <c r="E280" s="154"/>
      <c r="F280" s="176"/>
      <c r="G280" s="154"/>
      <c r="H280" s="150"/>
      <c r="I280" s="154"/>
      <c r="J280" s="150"/>
      <c r="K280" s="150"/>
      <c r="L280" s="137"/>
      <c r="M280" s="131"/>
      <c r="N280" s="150"/>
      <c r="O280" s="150"/>
      <c r="P280" s="154"/>
      <c r="Q280" s="150"/>
      <c r="R280" s="131"/>
      <c r="S280" s="150"/>
      <c r="T280" s="103" t="str">
        <f t="shared" si="12"/>
        <v/>
      </c>
      <c r="U280" s="104" t="str">
        <f t="shared" si="13"/>
        <v/>
      </c>
    </row>
    <row r="281" spans="2:21" ht="21" customHeight="1">
      <c r="B281" s="172" t="str">
        <f t="shared" si="14"/>
        <v/>
      </c>
      <c r="C281" s="154"/>
      <c r="D281" s="154"/>
      <c r="E281" s="154"/>
      <c r="F281" s="176"/>
      <c r="G281" s="154"/>
      <c r="H281" s="150"/>
      <c r="I281" s="154"/>
      <c r="J281" s="150"/>
      <c r="K281" s="150"/>
      <c r="L281" s="137"/>
      <c r="M281" s="131"/>
      <c r="N281" s="150"/>
      <c r="O281" s="150"/>
      <c r="P281" s="154"/>
      <c r="Q281" s="150"/>
      <c r="R281" s="131"/>
      <c r="S281" s="150"/>
      <c r="T281" s="103" t="str">
        <f t="shared" si="12"/>
        <v/>
      </c>
      <c r="U281" s="104" t="str">
        <f t="shared" si="13"/>
        <v/>
      </c>
    </row>
    <row r="282" spans="2:21" ht="21" customHeight="1">
      <c r="B282" s="172" t="str">
        <f t="shared" si="14"/>
        <v/>
      </c>
      <c r="C282" s="154"/>
      <c r="D282" s="154"/>
      <c r="E282" s="154"/>
      <c r="F282" s="176"/>
      <c r="G282" s="154"/>
      <c r="H282" s="150"/>
      <c r="I282" s="154"/>
      <c r="J282" s="150"/>
      <c r="K282" s="150"/>
      <c r="L282" s="137"/>
      <c r="M282" s="131"/>
      <c r="N282" s="150"/>
      <c r="O282" s="150"/>
      <c r="P282" s="154"/>
      <c r="Q282" s="150"/>
      <c r="R282" s="131"/>
      <c r="S282" s="150"/>
      <c r="T282" s="103" t="str">
        <f t="shared" si="12"/>
        <v/>
      </c>
      <c r="U282" s="104" t="str">
        <f t="shared" si="13"/>
        <v/>
      </c>
    </row>
    <row r="283" spans="2:21" ht="21" customHeight="1">
      <c r="B283" s="172" t="str">
        <f t="shared" si="14"/>
        <v/>
      </c>
      <c r="C283" s="154"/>
      <c r="D283" s="154"/>
      <c r="E283" s="154"/>
      <c r="F283" s="176"/>
      <c r="G283" s="154"/>
      <c r="H283" s="150"/>
      <c r="I283" s="154"/>
      <c r="J283" s="150"/>
      <c r="K283" s="150"/>
      <c r="L283" s="137"/>
      <c r="M283" s="131"/>
      <c r="N283" s="150"/>
      <c r="O283" s="150"/>
      <c r="P283" s="154"/>
      <c r="Q283" s="150"/>
      <c r="R283" s="131"/>
      <c r="S283" s="150"/>
      <c r="T283" s="103" t="str">
        <f t="shared" si="12"/>
        <v/>
      </c>
      <c r="U283" s="104" t="str">
        <f t="shared" si="13"/>
        <v/>
      </c>
    </row>
    <row r="284" spans="2:21" ht="21" customHeight="1">
      <c r="B284" s="172" t="str">
        <f t="shared" si="14"/>
        <v/>
      </c>
      <c r="C284" s="154"/>
      <c r="D284" s="154"/>
      <c r="E284" s="154"/>
      <c r="F284" s="176"/>
      <c r="G284" s="154"/>
      <c r="H284" s="150"/>
      <c r="I284" s="154"/>
      <c r="J284" s="150"/>
      <c r="K284" s="150"/>
      <c r="L284" s="137"/>
      <c r="M284" s="131"/>
      <c r="N284" s="150"/>
      <c r="O284" s="150"/>
      <c r="P284" s="154"/>
      <c r="Q284" s="150"/>
      <c r="R284" s="131"/>
      <c r="S284" s="150"/>
      <c r="T284" s="103" t="str">
        <f t="shared" si="12"/>
        <v/>
      </c>
      <c r="U284" s="104" t="str">
        <f t="shared" si="13"/>
        <v/>
      </c>
    </row>
    <row r="285" spans="2:21" ht="21" customHeight="1">
      <c r="B285" s="172" t="str">
        <f t="shared" si="14"/>
        <v/>
      </c>
      <c r="C285" s="154"/>
      <c r="D285" s="154"/>
      <c r="E285" s="154"/>
      <c r="F285" s="176"/>
      <c r="G285" s="154"/>
      <c r="H285" s="150"/>
      <c r="I285" s="154"/>
      <c r="J285" s="150"/>
      <c r="K285" s="150"/>
      <c r="L285" s="137"/>
      <c r="M285" s="131"/>
      <c r="N285" s="150"/>
      <c r="O285" s="150"/>
      <c r="P285" s="154"/>
      <c r="Q285" s="150"/>
      <c r="R285" s="131"/>
      <c r="S285" s="150"/>
      <c r="T285" s="103" t="str">
        <f t="shared" si="12"/>
        <v/>
      </c>
      <c r="U285" s="104" t="str">
        <f t="shared" si="13"/>
        <v/>
      </c>
    </row>
    <row r="286" spans="2:21" ht="21" customHeight="1">
      <c r="B286" s="172" t="str">
        <f t="shared" si="14"/>
        <v/>
      </c>
      <c r="C286" s="154"/>
      <c r="D286" s="154"/>
      <c r="E286" s="154"/>
      <c r="F286" s="176"/>
      <c r="G286" s="154"/>
      <c r="H286" s="150"/>
      <c r="I286" s="154"/>
      <c r="J286" s="150"/>
      <c r="K286" s="150"/>
      <c r="L286" s="137"/>
      <c r="M286" s="131"/>
      <c r="N286" s="150"/>
      <c r="O286" s="150"/>
      <c r="P286" s="154"/>
      <c r="Q286" s="150"/>
      <c r="R286" s="131"/>
      <c r="S286" s="150"/>
      <c r="T286" s="103" t="str">
        <f t="shared" si="12"/>
        <v/>
      </c>
      <c r="U286" s="104" t="str">
        <f t="shared" si="13"/>
        <v/>
      </c>
    </row>
    <row r="287" spans="2:21" ht="21" customHeight="1">
      <c r="B287" s="172" t="str">
        <f t="shared" si="14"/>
        <v/>
      </c>
      <c r="C287" s="154"/>
      <c r="D287" s="154"/>
      <c r="E287" s="154"/>
      <c r="F287" s="176"/>
      <c r="G287" s="154"/>
      <c r="H287" s="150"/>
      <c r="I287" s="154"/>
      <c r="J287" s="150"/>
      <c r="K287" s="150"/>
      <c r="L287" s="137"/>
      <c r="M287" s="131"/>
      <c r="N287" s="150"/>
      <c r="O287" s="150"/>
      <c r="P287" s="154"/>
      <c r="Q287" s="150"/>
      <c r="R287" s="131"/>
      <c r="S287" s="150"/>
      <c r="T287" s="103" t="str">
        <f t="shared" si="12"/>
        <v/>
      </c>
      <c r="U287" s="104" t="str">
        <f t="shared" si="13"/>
        <v/>
      </c>
    </row>
    <row r="288" spans="2:21" ht="21" customHeight="1">
      <c r="B288" s="172" t="str">
        <f t="shared" si="14"/>
        <v/>
      </c>
      <c r="C288" s="154"/>
      <c r="D288" s="154"/>
      <c r="E288" s="154"/>
      <c r="F288" s="176"/>
      <c r="G288" s="154"/>
      <c r="H288" s="150"/>
      <c r="I288" s="154"/>
      <c r="J288" s="150"/>
      <c r="K288" s="150"/>
      <c r="L288" s="137"/>
      <c r="M288" s="131"/>
      <c r="N288" s="150"/>
      <c r="O288" s="150"/>
      <c r="P288" s="154"/>
      <c r="Q288" s="150"/>
      <c r="R288" s="131"/>
      <c r="S288" s="150"/>
      <c r="T288" s="103" t="str">
        <f t="shared" si="12"/>
        <v/>
      </c>
      <c r="U288" s="104" t="str">
        <f t="shared" si="13"/>
        <v/>
      </c>
    </row>
    <row r="289" spans="2:21" ht="21" customHeight="1">
      <c r="B289" s="172" t="str">
        <f t="shared" si="14"/>
        <v/>
      </c>
      <c r="C289" s="154"/>
      <c r="D289" s="154"/>
      <c r="E289" s="154"/>
      <c r="F289" s="176"/>
      <c r="G289" s="154"/>
      <c r="H289" s="150"/>
      <c r="I289" s="154"/>
      <c r="J289" s="150"/>
      <c r="K289" s="150"/>
      <c r="L289" s="137"/>
      <c r="M289" s="131"/>
      <c r="N289" s="150"/>
      <c r="O289" s="150"/>
      <c r="P289" s="154"/>
      <c r="Q289" s="150"/>
      <c r="R289" s="131"/>
      <c r="S289" s="150"/>
      <c r="T289" s="103" t="str">
        <f t="shared" si="12"/>
        <v/>
      </c>
      <c r="U289" s="104" t="str">
        <f t="shared" si="13"/>
        <v/>
      </c>
    </row>
    <row r="290" spans="2:21" ht="21" customHeight="1">
      <c r="B290" s="172" t="str">
        <f t="shared" si="14"/>
        <v/>
      </c>
      <c r="C290" s="154"/>
      <c r="D290" s="154"/>
      <c r="E290" s="154"/>
      <c r="F290" s="176"/>
      <c r="G290" s="154"/>
      <c r="H290" s="150"/>
      <c r="I290" s="154"/>
      <c r="J290" s="150"/>
      <c r="K290" s="150"/>
      <c r="L290" s="137"/>
      <c r="M290" s="131"/>
      <c r="N290" s="150"/>
      <c r="O290" s="150"/>
      <c r="P290" s="154"/>
      <c r="Q290" s="150"/>
      <c r="R290" s="131"/>
      <c r="S290" s="150"/>
      <c r="T290" s="103" t="str">
        <f t="shared" si="12"/>
        <v/>
      </c>
      <c r="U290" s="104" t="str">
        <f t="shared" si="13"/>
        <v/>
      </c>
    </row>
    <row r="291" spans="2:21" ht="21" customHeight="1">
      <c r="B291" s="172" t="str">
        <f t="shared" si="14"/>
        <v/>
      </c>
      <c r="C291" s="154"/>
      <c r="D291" s="154"/>
      <c r="E291" s="154"/>
      <c r="F291" s="176"/>
      <c r="G291" s="154"/>
      <c r="H291" s="150"/>
      <c r="I291" s="154"/>
      <c r="J291" s="150"/>
      <c r="K291" s="150"/>
      <c r="L291" s="137"/>
      <c r="M291" s="131"/>
      <c r="N291" s="150"/>
      <c r="O291" s="150"/>
      <c r="P291" s="154"/>
      <c r="Q291" s="150"/>
      <c r="R291" s="131"/>
      <c r="S291" s="150"/>
      <c r="T291" s="103" t="str">
        <f t="shared" si="12"/>
        <v/>
      </c>
      <c r="U291" s="104" t="str">
        <f t="shared" si="13"/>
        <v/>
      </c>
    </row>
    <row r="292" spans="2:21" ht="21" customHeight="1">
      <c r="B292" s="172" t="str">
        <f t="shared" si="14"/>
        <v/>
      </c>
      <c r="C292" s="154"/>
      <c r="D292" s="154"/>
      <c r="E292" s="154"/>
      <c r="F292" s="176"/>
      <c r="G292" s="154"/>
      <c r="H292" s="150"/>
      <c r="I292" s="154"/>
      <c r="J292" s="150"/>
      <c r="K292" s="150"/>
      <c r="L292" s="137"/>
      <c r="M292" s="131"/>
      <c r="N292" s="150"/>
      <c r="O292" s="150"/>
      <c r="P292" s="154"/>
      <c r="Q292" s="150"/>
      <c r="R292" s="131"/>
      <c r="S292" s="150"/>
      <c r="T292" s="103" t="str">
        <f t="shared" si="12"/>
        <v/>
      </c>
      <c r="U292" s="104" t="str">
        <f t="shared" si="13"/>
        <v/>
      </c>
    </row>
    <row r="293" spans="2:21" ht="21" customHeight="1">
      <c r="B293" s="172" t="str">
        <f t="shared" si="14"/>
        <v/>
      </c>
      <c r="C293" s="154"/>
      <c r="D293" s="154"/>
      <c r="E293" s="154"/>
      <c r="F293" s="176"/>
      <c r="G293" s="154"/>
      <c r="H293" s="150"/>
      <c r="I293" s="154"/>
      <c r="J293" s="150"/>
      <c r="K293" s="150"/>
      <c r="L293" s="137"/>
      <c r="M293" s="131"/>
      <c r="N293" s="150"/>
      <c r="O293" s="150"/>
      <c r="P293" s="154"/>
      <c r="Q293" s="150"/>
      <c r="R293" s="131"/>
      <c r="S293" s="150"/>
      <c r="T293" s="103" t="str">
        <f t="shared" si="12"/>
        <v/>
      </c>
      <c r="U293" s="104" t="str">
        <f t="shared" si="13"/>
        <v/>
      </c>
    </row>
    <row r="294" spans="2:21" ht="21" customHeight="1">
      <c r="B294" s="172" t="str">
        <f t="shared" si="14"/>
        <v/>
      </c>
      <c r="C294" s="154"/>
      <c r="D294" s="154"/>
      <c r="E294" s="154"/>
      <c r="F294" s="176"/>
      <c r="G294" s="154"/>
      <c r="H294" s="150"/>
      <c r="I294" s="154"/>
      <c r="J294" s="150"/>
      <c r="K294" s="150"/>
      <c r="L294" s="137"/>
      <c r="M294" s="131"/>
      <c r="N294" s="150"/>
      <c r="O294" s="150"/>
      <c r="P294" s="154"/>
      <c r="Q294" s="150"/>
      <c r="R294" s="131"/>
      <c r="S294" s="150"/>
      <c r="T294" s="103" t="str">
        <f t="shared" si="12"/>
        <v/>
      </c>
      <c r="U294" s="104" t="str">
        <f t="shared" si="13"/>
        <v/>
      </c>
    </row>
    <row r="295" spans="2:21" ht="21" customHeight="1">
      <c r="B295" s="172" t="str">
        <f t="shared" si="14"/>
        <v/>
      </c>
      <c r="C295" s="154"/>
      <c r="D295" s="154"/>
      <c r="E295" s="154"/>
      <c r="F295" s="176"/>
      <c r="G295" s="154"/>
      <c r="H295" s="150"/>
      <c r="I295" s="154"/>
      <c r="J295" s="150"/>
      <c r="K295" s="150"/>
      <c r="L295" s="137"/>
      <c r="M295" s="131"/>
      <c r="N295" s="150"/>
      <c r="O295" s="150"/>
      <c r="P295" s="154"/>
      <c r="Q295" s="150"/>
      <c r="R295" s="131"/>
      <c r="S295" s="150"/>
      <c r="T295" s="103" t="str">
        <f t="shared" si="12"/>
        <v/>
      </c>
      <c r="U295" s="104" t="str">
        <f t="shared" si="13"/>
        <v/>
      </c>
    </row>
    <row r="296" spans="2:21" ht="21" customHeight="1">
      <c r="B296" s="172" t="str">
        <f t="shared" si="14"/>
        <v/>
      </c>
      <c r="C296" s="154"/>
      <c r="D296" s="154"/>
      <c r="E296" s="154"/>
      <c r="F296" s="176"/>
      <c r="G296" s="154"/>
      <c r="H296" s="150"/>
      <c r="I296" s="154"/>
      <c r="J296" s="150"/>
      <c r="K296" s="150"/>
      <c r="L296" s="137"/>
      <c r="M296" s="131"/>
      <c r="N296" s="150"/>
      <c r="O296" s="150"/>
      <c r="P296" s="154"/>
      <c r="Q296" s="150"/>
      <c r="R296" s="131"/>
      <c r="S296" s="150"/>
      <c r="T296" s="103" t="str">
        <f t="shared" si="12"/>
        <v/>
      </c>
      <c r="U296" s="104" t="str">
        <f t="shared" si="13"/>
        <v/>
      </c>
    </row>
    <row r="297" spans="2:21" ht="21" customHeight="1">
      <c r="B297" s="172" t="str">
        <f t="shared" si="14"/>
        <v/>
      </c>
      <c r="C297" s="154"/>
      <c r="D297" s="154"/>
      <c r="E297" s="154"/>
      <c r="F297" s="176"/>
      <c r="G297" s="154"/>
      <c r="H297" s="150"/>
      <c r="I297" s="154"/>
      <c r="J297" s="150"/>
      <c r="K297" s="150"/>
      <c r="L297" s="137"/>
      <c r="M297" s="131"/>
      <c r="N297" s="150"/>
      <c r="O297" s="150"/>
      <c r="P297" s="154"/>
      <c r="Q297" s="150"/>
      <c r="R297" s="131"/>
      <c r="S297" s="150"/>
      <c r="T297" s="103" t="str">
        <f t="shared" si="12"/>
        <v/>
      </c>
      <c r="U297" s="104" t="str">
        <f t="shared" si="13"/>
        <v/>
      </c>
    </row>
    <row r="298" spans="2:21" ht="21" customHeight="1">
      <c r="B298" s="172" t="str">
        <f t="shared" si="14"/>
        <v/>
      </c>
      <c r="C298" s="154"/>
      <c r="D298" s="154"/>
      <c r="E298" s="154"/>
      <c r="F298" s="176"/>
      <c r="G298" s="154"/>
      <c r="H298" s="150"/>
      <c r="I298" s="154"/>
      <c r="J298" s="150"/>
      <c r="K298" s="150"/>
      <c r="L298" s="137"/>
      <c r="M298" s="131"/>
      <c r="N298" s="150"/>
      <c r="O298" s="150"/>
      <c r="P298" s="154"/>
      <c r="Q298" s="150"/>
      <c r="R298" s="131"/>
      <c r="S298" s="150"/>
      <c r="T298" s="103" t="str">
        <f t="shared" si="12"/>
        <v/>
      </c>
      <c r="U298" s="104" t="str">
        <f t="shared" si="13"/>
        <v/>
      </c>
    </row>
    <row r="299" spans="2:21" ht="21" customHeight="1">
      <c r="B299" s="172" t="str">
        <f t="shared" si="14"/>
        <v/>
      </c>
      <c r="C299" s="154"/>
      <c r="D299" s="154"/>
      <c r="E299" s="154"/>
      <c r="F299" s="176"/>
      <c r="G299" s="154"/>
      <c r="H299" s="150"/>
      <c r="I299" s="154"/>
      <c r="J299" s="150"/>
      <c r="K299" s="150"/>
      <c r="L299" s="137"/>
      <c r="M299" s="131"/>
      <c r="N299" s="150"/>
      <c r="O299" s="150"/>
      <c r="P299" s="154"/>
      <c r="Q299" s="150"/>
      <c r="R299" s="131"/>
      <c r="S299" s="150"/>
      <c r="T299" s="103" t="str">
        <f t="shared" si="12"/>
        <v/>
      </c>
      <c r="U299" s="104" t="str">
        <f t="shared" si="13"/>
        <v/>
      </c>
    </row>
    <row r="300" spans="2:21" ht="21" customHeight="1">
      <c r="B300" s="172" t="str">
        <f t="shared" si="14"/>
        <v/>
      </c>
      <c r="C300" s="154"/>
      <c r="D300" s="154"/>
      <c r="E300" s="154"/>
      <c r="F300" s="176"/>
      <c r="G300" s="154"/>
      <c r="H300" s="150"/>
      <c r="I300" s="154"/>
      <c r="J300" s="150"/>
      <c r="K300" s="150"/>
      <c r="L300" s="137"/>
      <c r="M300" s="131"/>
      <c r="N300" s="150"/>
      <c r="O300" s="150"/>
      <c r="P300" s="154"/>
      <c r="Q300" s="150"/>
      <c r="R300" s="131"/>
      <c r="S300" s="150"/>
      <c r="T300" s="103" t="str">
        <f t="shared" si="12"/>
        <v/>
      </c>
      <c r="U300" s="104" t="str">
        <f t="shared" si="13"/>
        <v/>
      </c>
    </row>
    <row r="301" spans="2:21" ht="21" customHeight="1">
      <c r="B301" s="172" t="str">
        <f t="shared" si="14"/>
        <v/>
      </c>
      <c r="C301" s="154"/>
      <c r="D301" s="154"/>
      <c r="E301" s="154"/>
      <c r="F301" s="176"/>
      <c r="G301" s="154"/>
      <c r="H301" s="150"/>
      <c r="I301" s="154"/>
      <c r="J301" s="150"/>
      <c r="K301" s="150"/>
      <c r="L301" s="137"/>
      <c r="M301" s="131"/>
      <c r="N301" s="150"/>
      <c r="O301" s="150"/>
      <c r="P301" s="154"/>
      <c r="Q301" s="150"/>
      <c r="R301" s="131"/>
      <c r="S301" s="150"/>
      <c r="T301" s="103" t="str">
        <f t="shared" si="12"/>
        <v/>
      </c>
      <c r="U301" s="104" t="str">
        <f t="shared" si="13"/>
        <v/>
      </c>
    </row>
    <row r="302" spans="2:21" ht="21" customHeight="1">
      <c r="B302" s="172" t="str">
        <f t="shared" si="14"/>
        <v/>
      </c>
      <c r="C302" s="154"/>
      <c r="D302" s="154"/>
      <c r="E302" s="154"/>
      <c r="F302" s="176"/>
      <c r="G302" s="154"/>
      <c r="H302" s="150"/>
      <c r="I302" s="154"/>
      <c r="J302" s="150"/>
      <c r="K302" s="150"/>
      <c r="L302" s="137"/>
      <c r="M302" s="131"/>
      <c r="N302" s="150"/>
      <c r="O302" s="150"/>
      <c r="P302" s="154"/>
      <c r="Q302" s="150"/>
      <c r="R302" s="131"/>
      <c r="S302" s="150"/>
      <c r="T302" s="103" t="str">
        <f t="shared" si="12"/>
        <v/>
      </c>
      <c r="U302" s="104" t="str">
        <f t="shared" si="13"/>
        <v/>
      </c>
    </row>
    <row r="303" spans="2:21" ht="21" customHeight="1">
      <c r="B303" s="172" t="str">
        <f t="shared" si="14"/>
        <v/>
      </c>
      <c r="C303" s="154"/>
      <c r="D303" s="154"/>
      <c r="E303" s="154"/>
      <c r="F303" s="176"/>
      <c r="G303" s="154"/>
      <c r="H303" s="150"/>
      <c r="I303" s="154"/>
      <c r="J303" s="150"/>
      <c r="K303" s="150"/>
      <c r="L303" s="137"/>
      <c r="M303" s="131"/>
      <c r="N303" s="150"/>
      <c r="O303" s="150"/>
      <c r="P303" s="154"/>
      <c r="Q303" s="150"/>
      <c r="R303" s="131"/>
      <c r="S303" s="150"/>
      <c r="T303" s="103" t="str">
        <f t="shared" si="12"/>
        <v/>
      </c>
      <c r="U303" s="104" t="str">
        <f t="shared" si="13"/>
        <v/>
      </c>
    </row>
    <row r="304" spans="2:21" ht="21" customHeight="1">
      <c r="B304" s="172" t="str">
        <f t="shared" si="14"/>
        <v/>
      </c>
      <c r="C304" s="154"/>
      <c r="D304" s="154"/>
      <c r="E304" s="154"/>
      <c r="F304" s="176"/>
      <c r="G304" s="154"/>
      <c r="H304" s="150"/>
      <c r="I304" s="154"/>
      <c r="J304" s="150"/>
      <c r="K304" s="150"/>
      <c r="L304" s="137"/>
      <c r="M304" s="131"/>
      <c r="N304" s="150"/>
      <c r="O304" s="150"/>
      <c r="P304" s="154"/>
      <c r="Q304" s="150"/>
      <c r="R304" s="131"/>
      <c r="S304" s="150"/>
      <c r="T304" s="103" t="str">
        <f t="shared" si="12"/>
        <v/>
      </c>
      <c r="U304" s="104" t="str">
        <f t="shared" si="13"/>
        <v/>
      </c>
    </row>
    <row r="305" spans="2:21" ht="21" customHeight="1">
      <c r="B305" s="172" t="str">
        <f t="shared" si="14"/>
        <v/>
      </c>
      <c r="C305" s="154"/>
      <c r="D305" s="154"/>
      <c r="E305" s="154"/>
      <c r="F305" s="176"/>
      <c r="G305" s="154"/>
      <c r="H305" s="150"/>
      <c r="I305" s="154"/>
      <c r="J305" s="150"/>
      <c r="K305" s="150"/>
      <c r="L305" s="137"/>
      <c r="M305" s="131"/>
      <c r="N305" s="150"/>
      <c r="O305" s="150"/>
      <c r="P305" s="154"/>
      <c r="Q305" s="150"/>
      <c r="R305" s="131"/>
      <c r="S305" s="150"/>
      <c r="T305" s="103" t="str">
        <f t="shared" si="12"/>
        <v/>
      </c>
      <c r="U305" s="104" t="str">
        <f t="shared" si="13"/>
        <v/>
      </c>
    </row>
    <row r="306" spans="2:21" ht="21" customHeight="1">
      <c r="B306" s="172" t="str">
        <f t="shared" si="14"/>
        <v/>
      </c>
      <c r="C306" s="154"/>
      <c r="D306" s="154"/>
      <c r="E306" s="154"/>
      <c r="F306" s="176"/>
      <c r="G306" s="154"/>
      <c r="H306" s="150"/>
      <c r="I306" s="154"/>
      <c r="J306" s="150"/>
      <c r="K306" s="150"/>
      <c r="L306" s="137"/>
      <c r="M306" s="131"/>
      <c r="N306" s="150"/>
      <c r="O306" s="150"/>
      <c r="P306" s="154"/>
      <c r="Q306" s="150"/>
      <c r="R306" s="131"/>
      <c r="S306" s="150"/>
      <c r="T306" s="103" t="str">
        <f t="shared" si="12"/>
        <v/>
      </c>
      <c r="U306" s="104" t="str">
        <f t="shared" si="13"/>
        <v/>
      </c>
    </row>
    <row r="307" spans="2:21" ht="21" customHeight="1">
      <c r="B307" s="172" t="str">
        <f t="shared" si="14"/>
        <v/>
      </c>
      <c r="C307" s="154"/>
      <c r="D307" s="154"/>
      <c r="E307" s="154"/>
      <c r="F307" s="176"/>
      <c r="G307" s="154"/>
      <c r="H307" s="150"/>
      <c r="I307" s="154"/>
      <c r="J307" s="150"/>
      <c r="K307" s="150"/>
      <c r="L307" s="137"/>
      <c r="M307" s="131"/>
      <c r="N307" s="150"/>
      <c r="O307" s="150"/>
      <c r="P307" s="154"/>
      <c r="Q307" s="150"/>
      <c r="R307" s="131"/>
      <c r="S307" s="150"/>
      <c r="T307" s="103" t="str">
        <f t="shared" si="12"/>
        <v/>
      </c>
      <c r="U307" s="104" t="str">
        <f t="shared" si="13"/>
        <v/>
      </c>
    </row>
    <row r="308" spans="2:21" ht="21" customHeight="1">
      <c r="B308" s="172" t="str">
        <f t="shared" si="14"/>
        <v/>
      </c>
      <c r="C308" s="154"/>
      <c r="D308" s="154"/>
      <c r="E308" s="154"/>
      <c r="F308" s="176"/>
      <c r="G308" s="154"/>
      <c r="H308" s="150"/>
      <c r="I308" s="154"/>
      <c r="J308" s="150"/>
      <c r="K308" s="150"/>
      <c r="L308" s="137"/>
      <c r="M308" s="131"/>
      <c r="N308" s="150"/>
      <c r="O308" s="150"/>
      <c r="P308" s="154"/>
      <c r="Q308" s="150"/>
      <c r="R308" s="131"/>
      <c r="S308" s="150"/>
      <c r="T308" s="103" t="str">
        <f t="shared" si="12"/>
        <v/>
      </c>
      <c r="U308" s="104" t="str">
        <f t="shared" si="13"/>
        <v/>
      </c>
    </row>
    <row r="309" spans="2:21" ht="21" customHeight="1">
      <c r="B309" s="172" t="str">
        <f t="shared" si="14"/>
        <v/>
      </c>
      <c r="C309" s="154"/>
      <c r="D309" s="154"/>
      <c r="E309" s="154"/>
      <c r="F309" s="176"/>
      <c r="G309" s="154"/>
      <c r="H309" s="150"/>
      <c r="I309" s="154"/>
      <c r="J309" s="150"/>
      <c r="K309" s="150"/>
      <c r="L309" s="137"/>
      <c r="M309" s="131"/>
      <c r="N309" s="150"/>
      <c r="O309" s="150"/>
      <c r="P309" s="154"/>
      <c r="Q309" s="150"/>
      <c r="R309" s="131"/>
      <c r="S309" s="150"/>
      <c r="T309" s="103" t="str">
        <f t="shared" si="12"/>
        <v/>
      </c>
      <c r="U309" s="104" t="str">
        <f t="shared" si="13"/>
        <v/>
      </c>
    </row>
    <row r="310" spans="2:21" ht="21" customHeight="1">
      <c r="B310" s="172" t="str">
        <f t="shared" si="14"/>
        <v/>
      </c>
      <c r="C310" s="154"/>
      <c r="D310" s="154"/>
      <c r="E310" s="154"/>
      <c r="F310" s="176"/>
      <c r="G310" s="154"/>
      <c r="H310" s="150"/>
      <c r="I310" s="154"/>
      <c r="J310" s="150"/>
      <c r="K310" s="150"/>
      <c r="L310" s="137"/>
      <c r="M310" s="131"/>
      <c r="N310" s="150"/>
      <c r="O310" s="150"/>
      <c r="P310" s="154"/>
      <c r="Q310" s="150"/>
      <c r="R310" s="131"/>
      <c r="S310" s="150"/>
      <c r="T310" s="103" t="str">
        <f t="shared" si="12"/>
        <v/>
      </c>
      <c r="U310" s="104" t="str">
        <f t="shared" si="13"/>
        <v/>
      </c>
    </row>
    <row r="311" spans="2:21" ht="21" customHeight="1">
      <c r="B311" s="172" t="str">
        <f t="shared" si="14"/>
        <v/>
      </c>
      <c r="C311" s="154"/>
      <c r="D311" s="154"/>
      <c r="E311" s="154"/>
      <c r="F311" s="176"/>
      <c r="G311" s="154"/>
      <c r="H311" s="150"/>
      <c r="I311" s="154"/>
      <c r="J311" s="150"/>
      <c r="K311" s="150"/>
      <c r="L311" s="137"/>
      <c r="M311" s="131"/>
      <c r="N311" s="150"/>
      <c r="O311" s="150"/>
      <c r="P311" s="154"/>
      <c r="Q311" s="150"/>
      <c r="R311" s="131"/>
      <c r="S311" s="150"/>
      <c r="T311" s="103" t="str">
        <f t="shared" si="12"/>
        <v/>
      </c>
      <c r="U311" s="104" t="str">
        <f t="shared" si="13"/>
        <v/>
      </c>
    </row>
    <row r="312" spans="2:21" ht="21" customHeight="1">
      <c r="B312" s="172" t="str">
        <f t="shared" si="14"/>
        <v/>
      </c>
      <c r="C312" s="154"/>
      <c r="D312" s="154"/>
      <c r="E312" s="154"/>
      <c r="F312" s="176"/>
      <c r="G312" s="154"/>
      <c r="H312" s="150"/>
      <c r="I312" s="154"/>
      <c r="J312" s="150"/>
      <c r="K312" s="150"/>
      <c r="L312" s="137"/>
      <c r="M312" s="131"/>
      <c r="N312" s="150"/>
      <c r="O312" s="150"/>
      <c r="P312" s="154"/>
      <c r="Q312" s="150"/>
      <c r="R312" s="131"/>
      <c r="S312" s="150"/>
      <c r="T312" s="103" t="str">
        <f t="shared" si="12"/>
        <v/>
      </c>
      <c r="U312" s="104" t="str">
        <f t="shared" si="13"/>
        <v/>
      </c>
    </row>
    <row r="313" spans="2:21" ht="21" customHeight="1">
      <c r="B313" s="172" t="str">
        <f t="shared" si="14"/>
        <v/>
      </c>
      <c r="C313" s="154"/>
      <c r="D313" s="154"/>
      <c r="E313" s="154"/>
      <c r="F313" s="176"/>
      <c r="G313" s="154"/>
      <c r="H313" s="150"/>
      <c r="I313" s="154"/>
      <c r="J313" s="150"/>
      <c r="K313" s="150"/>
      <c r="L313" s="137"/>
      <c r="M313" s="131"/>
      <c r="N313" s="150"/>
      <c r="O313" s="150"/>
      <c r="P313" s="154"/>
      <c r="Q313" s="150"/>
      <c r="R313" s="131"/>
      <c r="S313" s="150"/>
      <c r="T313" s="103" t="str">
        <f t="shared" si="12"/>
        <v/>
      </c>
      <c r="U313" s="104" t="str">
        <f t="shared" si="13"/>
        <v/>
      </c>
    </row>
    <row r="314" spans="2:21" ht="21" customHeight="1">
      <c r="B314" s="172" t="str">
        <f t="shared" si="14"/>
        <v/>
      </c>
      <c r="C314" s="154"/>
      <c r="D314" s="154"/>
      <c r="E314" s="154"/>
      <c r="F314" s="176"/>
      <c r="G314" s="154"/>
      <c r="H314" s="150"/>
      <c r="I314" s="154"/>
      <c r="J314" s="150"/>
      <c r="K314" s="150"/>
      <c r="L314" s="137"/>
      <c r="M314" s="131"/>
      <c r="N314" s="150"/>
      <c r="O314" s="150"/>
      <c r="P314" s="154"/>
      <c r="Q314" s="150"/>
      <c r="R314" s="131"/>
      <c r="S314" s="150"/>
      <c r="T314" s="103" t="str">
        <f t="shared" si="12"/>
        <v/>
      </c>
      <c r="U314" s="104" t="str">
        <f t="shared" si="13"/>
        <v/>
      </c>
    </row>
    <row r="315" spans="2:21" ht="21" customHeight="1">
      <c r="B315" s="172" t="str">
        <f t="shared" si="14"/>
        <v/>
      </c>
      <c r="C315" s="154"/>
      <c r="D315" s="154"/>
      <c r="E315" s="154"/>
      <c r="F315" s="176"/>
      <c r="G315" s="154"/>
      <c r="H315" s="150"/>
      <c r="I315" s="154"/>
      <c r="J315" s="150"/>
      <c r="K315" s="150"/>
      <c r="L315" s="137"/>
      <c r="M315" s="131"/>
      <c r="N315" s="150"/>
      <c r="O315" s="150"/>
      <c r="P315" s="154"/>
      <c r="Q315" s="150"/>
      <c r="R315" s="131"/>
      <c r="S315" s="150"/>
      <c r="T315" s="103" t="str">
        <f t="shared" si="12"/>
        <v/>
      </c>
      <c r="U315" s="104" t="str">
        <f t="shared" si="13"/>
        <v/>
      </c>
    </row>
    <row r="316" spans="2:21" ht="21" customHeight="1">
      <c r="B316" s="172" t="str">
        <f t="shared" si="14"/>
        <v/>
      </c>
      <c r="C316" s="154"/>
      <c r="D316" s="154"/>
      <c r="E316" s="154"/>
      <c r="F316" s="176"/>
      <c r="G316" s="154"/>
      <c r="H316" s="150"/>
      <c r="I316" s="154"/>
      <c r="J316" s="150"/>
      <c r="K316" s="150"/>
      <c r="L316" s="137"/>
      <c r="M316" s="131"/>
      <c r="N316" s="150"/>
      <c r="O316" s="150"/>
      <c r="P316" s="154"/>
      <c r="Q316" s="150"/>
      <c r="R316" s="131"/>
      <c r="S316" s="150"/>
      <c r="T316" s="103" t="str">
        <f t="shared" si="12"/>
        <v/>
      </c>
      <c r="U316" s="104" t="str">
        <f t="shared" si="13"/>
        <v/>
      </c>
    </row>
    <row r="317" spans="2:21" ht="21" customHeight="1">
      <c r="B317" s="172" t="str">
        <f t="shared" si="14"/>
        <v/>
      </c>
      <c r="C317" s="154"/>
      <c r="D317" s="154"/>
      <c r="E317" s="154"/>
      <c r="F317" s="176"/>
      <c r="G317" s="154"/>
      <c r="H317" s="150"/>
      <c r="I317" s="154"/>
      <c r="J317" s="150"/>
      <c r="K317" s="150"/>
      <c r="L317" s="137"/>
      <c r="M317" s="131"/>
      <c r="N317" s="150"/>
      <c r="O317" s="150"/>
      <c r="P317" s="154"/>
      <c r="Q317" s="150"/>
      <c r="R317" s="131"/>
      <c r="S317" s="150"/>
      <c r="T317" s="103" t="str">
        <f t="shared" si="12"/>
        <v/>
      </c>
      <c r="U317" s="104" t="str">
        <f t="shared" si="13"/>
        <v/>
      </c>
    </row>
    <row r="318" spans="2:21" ht="21" customHeight="1">
      <c r="B318" s="172" t="str">
        <f t="shared" si="14"/>
        <v/>
      </c>
      <c r="C318" s="154"/>
      <c r="D318" s="154"/>
      <c r="E318" s="154"/>
      <c r="F318" s="176"/>
      <c r="G318" s="154"/>
      <c r="H318" s="150"/>
      <c r="I318" s="154"/>
      <c r="J318" s="150"/>
      <c r="K318" s="150"/>
      <c r="L318" s="137"/>
      <c r="M318" s="131"/>
      <c r="N318" s="150"/>
      <c r="O318" s="150"/>
      <c r="P318" s="154"/>
      <c r="Q318" s="150"/>
      <c r="R318" s="131"/>
      <c r="S318" s="150"/>
      <c r="T318" s="103" t="str">
        <f t="shared" si="12"/>
        <v/>
      </c>
      <c r="U318" s="104" t="str">
        <f t="shared" si="13"/>
        <v/>
      </c>
    </row>
    <row r="319" spans="2:21" ht="21" customHeight="1">
      <c r="B319" s="172" t="str">
        <f t="shared" si="14"/>
        <v/>
      </c>
      <c r="C319" s="154"/>
      <c r="D319" s="154"/>
      <c r="E319" s="154"/>
      <c r="F319" s="176"/>
      <c r="G319" s="154"/>
      <c r="H319" s="150"/>
      <c r="I319" s="154"/>
      <c r="J319" s="150"/>
      <c r="K319" s="150"/>
      <c r="L319" s="137"/>
      <c r="M319" s="131"/>
      <c r="N319" s="150"/>
      <c r="O319" s="150"/>
      <c r="P319" s="154"/>
      <c r="Q319" s="150"/>
      <c r="R319" s="131"/>
      <c r="S319" s="150"/>
      <c r="T319" s="103" t="str">
        <f t="shared" si="12"/>
        <v/>
      </c>
      <c r="U319" s="104" t="str">
        <f t="shared" si="13"/>
        <v/>
      </c>
    </row>
    <row r="320" spans="2:21" ht="21" customHeight="1">
      <c r="B320" s="172" t="str">
        <f t="shared" si="14"/>
        <v/>
      </c>
      <c r="C320" s="154"/>
      <c r="D320" s="154"/>
      <c r="E320" s="154"/>
      <c r="F320" s="176"/>
      <c r="G320" s="154"/>
      <c r="H320" s="150"/>
      <c r="I320" s="154"/>
      <c r="J320" s="150"/>
      <c r="K320" s="150"/>
      <c r="L320" s="137"/>
      <c r="M320" s="131"/>
      <c r="N320" s="150"/>
      <c r="O320" s="150"/>
      <c r="P320" s="154"/>
      <c r="Q320" s="150"/>
      <c r="R320" s="131"/>
      <c r="S320" s="150"/>
      <c r="T320" s="103" t="str">
        <f t="shared" si="12"/>
        <v/>
      </c>
      <c r="U320" s="104" t="str">
        <f t="shared" si="13"/>
        <v/>
      </c>
    </row>
    <row r="321" spans="2:21" ht="21" customHeight="1">
      <c r="B321" s="172" t="str">
        <f t="shared" si="14"/>
        <v/>
      </c>
      <c r="C321" s="154"/>
      <c r="D321" s="154"/>
      <c r="E321" s="154"/>
      <c r="F321" s="176"/>
      <c r="G321" s="154"/>
      <c r="H321" s="150"/>
      <c r="I321" s="154"/>
      <c r="J321" s="150"/>
      <c r="K321" s="150"/>
      <c r="L321" s="137"/>
      <c r="M321" s="131"/>
      <c r="N321" s="150"/>
      <c r="O321" s="150"/>
      <c r="P321" s="154"/>
      <c r="Q321" s="150"/>
      <c r="R321" s="131"/>
      <c r="S321" s="150"/>
      <c r="T321" s="103" t="str">
        <f t="shared" si="12"/>
        <v/>
      </c>
      <c r="U321" s="104" t="str">
        <f t="shared" si="13"/>
        <v/>
      </c>
    </row>
    <row r="322" spans="2:21" ht="21" customHeight="1">
      <c r="B322" s="172" t="str">
        <f t="shared" si="14"/>
        <v/>
      </c>
      <c r="C322" s="154"/>
      <c r="D322" s="154"/>
      <c r="E322" s="154"/>
      <c r="F322" s="176"/>
      <c r="G322" s="154"/>
      <c r="H322" s="150"/>
      <c r="I322" s="154"/>
      <c r="J322" s="150"/>
      <c r="K322" s="150"/>
      <c r="L322" s="137"/>
      <c r="M322" s="131"/>
      <c r="N322" s="150"/>
      <c r="O322" s="150"/>
      <c r="P322" s="154"/>
      <c r="Q322" s="150"/>
      <c r="R322" s="131"/>
      <c r="S322" s="150"/>
      <c r="T322" s="103" t="str">
        <f t="shared" si="12"/>
        <v/>
      </c>
      <c r="U322" s="104" t="str">
        <f t="shared" si="13"/>
        <v/>
      </c>
    </row>
    <row r="323" spans="2:21" ht="21" customHeight="1">
      <c r="B323" s="172" t="str">
        <f t="shared" si="14"/>
        <v/>
      </c>
      <c r="C323" s="154"/>
      <c r="D323" s="154"/>
      <c r="E323" s="154"/>
      <c r="F323" s="176"/>
      <c r="G323" s="154"/>
      <c r="H323" s="150"/>
      <c r="I323" s="154"/>
      <c r="J323" s="150"/>
      <c r="K323" s="150"/>
      <c r="L323" s="137"/>
      <c r="M323" s="131"/>
      <c r="N323" s="150"/>
      <c r="O323" s="150"/>
      <c r="P323" s="154"/>
      <c r="Q323" s="150"/>
      <c r="R323" s="131"/>
      <c r="S323" s="150"/>
      <c r="T323" s="103" t="str">
        <f t="shared" si="12"/>
        <v/>
      </c>
      <c r="U323" s="104" t="str">
        <f t="shared" si="13"/>
        <v/>
      </c>
    </row>
    <row r="324" spans="2:21" ht="21" customHeight="1">
      <c r="B324" s="172" t="str">
        <f t="shared" si="14"/>
        <v/>
      </c>
      <c r="C324" s="154"/>
      <c r="D324" s="154"/>
      <c r="E324" s="154"/>
      <c r="F324" s="176"/>
      <c r="G324" s="154"/>
      <c r="H324" s="150"/>
      <c r="I324" s="154"/>
      <c r="J324" s="150"/>
      <c r="K324" s="150"/>
      <c r="L324" s="137"/>
      <c r="M324" s="131"/>
      <c r="N324" s="150"/>
      <c r="O324" s="150"/>
      <c r="P324" s="154"/>
      <c r="Q324" s="150"/>
      <c r="R324" s="131"/>
      <c r="S324" s="150"/>
      <c r="T324" s="103" t="str">
        <f t="shared" si="12"/>
        <v/>
      </c>
      <c r="U324" s="104" t="str">
        <f t="shared" si="13"/>
        <v/>
      </c>
    </row>
    <row r="325" spans="2:21" ht="21" customHeight="1">
      <c r="B325" s="172" t="str">
        <f t="shared" si="14"/>
        <v/>
      </c>
      <c r="C325" s="154"/>
      <c r="D325" s="154"/>
      <c r="E325" s="154"/>
      <c r="F325" s="176"/>
      <c r="G325" s="154"/>
      <c r="H325" s="150"/>
      <c r="I325" s="154"/>
      <c r="J325" s="150"/>
      <c r="K325" s="150"/>
      <c r="L325" s="137"/>
      <c r="M325" s="131"/>
      <c r="N325" s="150"/>
      <c r="O325" s="150"/>
      <c r="P325" s="154"/>
      <c r="Q325" s="150"/>
      <c r="R325" s="131"/>
      <c r="S325" s="150"/>
      <c r="T325" s="103" t="str">
        <f t="shared" si="12"/>
        <v/>
      </c>
      <c r="U325" s="104" t="str">
        <f t="shared" si="13"/>
        <v/>
      </c>
    </row>
    <row r="326" spans="2:21" ht="21" customHeight="1">
      <c r="B326" s="172" t="str">
        <f t="shared" si="14"/>
        <v/>
      </c>
      <c r="C326" s="154"/>
      <c r="D326" s="154"/>
      <c r="E326" s="154"/>
      <c r="F326" s="176"/>
      <c r="G326" s="154"/>
      <c r="H326" s="150"/>
      <c r="I326" s="154"/>
      <c r="J326" s="150"/>
      <c r="K326" s="150"/>
      <c r="L326" s="137"/>
      <c r="M326" s="131"/>
      <c r="N326" s="150"/>
      <c r="O326" s="150"/>
      <c r="P326" s="154"/>
      <c r="Q326" s="150"/>
      <c r="R326" s="131"/>
      <c r="S326" s="150"/>
      <c r="T326" s="103" t="str">
        <f t="shared" si="12"/>
        <v/>
      </c>
      <c r="U326" s="104" t="str">
        <f t="shared" si="13"/>
        <v/>
      </c>
    </row>
    <row r="327" spans="2:21" ht="21" customHeight="1">
      <c r="B327" s="172" t="str">
        <f t="shared" si="14"/>
        <v/>
      </c>
      <c r="C327" s="154"/>
      <c r="D327" s="154"/>
      <c r="E327" s="154"/>
      <c r="F327" s="176"/>
      <c r="G327" s="154"/>
      <c r="H327" s="150"/>
      <c r="I327" s="154"/>
      <c r="J327" s="150"/>
      <c r="K327" s="150"/>
      <c r="L327" s="137"/>
      <c r="M327" s="131"/>
      <c r="N327" s="150"/>
      <c r="O327" s="150"/>
      <c r="P327" s="154"/>
      <c r="Q327" s="150"/>
      <c r="R327" s="131"/>
      <c r="S327" s="150"/>
      <c r="T327" s="103" t="str">
        <f t="shared" si="12"/>
        <v/>
      </c>
      <c r="U327" s="104" t="str">
        <f t="shared" si="13"/>
        <v/>
      </c>
    </row>
    <row r="328" spans="2:21" ht="21" customHeight="1">
      <c r="B328" s="172" t="str">
        <f t="shared" si="14"/>
        <v/>
      </c>
      <c r="C328" s="154"/>
      <c r="D328" s="154"/>
      <c r="E328" s="154"/>
      <c r="F328" s="176"/>
      <c r="G328" s="154"/>
      <c r="H328" s="150"/>
      <c r="I328" s="154"/>
      <c r="J328" s="150"/>
      <c r="K328" s="150"/>
      <c r="L328" s="137"/>
      <c r="M328" s="131"/>
      <c r="N328" s="150"/>
      <c r="O328" s="150"/>
      <c r="P328" s="154"/>
      <c r="Q328" s="150"/>
      <c r="R328" s="131"/>
      <c r="S328" s="150"/>
      <c r="T328" s="103" t="str">
        <f t="shared" si="12"/>
        <v/>
      </c>
      <c r="U328" s="104" t="str">
        <f t="shared" si="13"/>
        <v/>
      </c>
    </row>
    <row r="329" spans="2:21" ht="21" customHeight="1">
      <c r="B329" s="172" t="str">
        <f t="shared" si="14"/>
        <v/>
      </c>
      <c r="C329" s="154"/>
      <c r="D329" s="154"/>
      <c r="E329" s="154"/>
      <c r="F329" s="176"/>
      <c r="G329" s="154"/>
      <c r="H329" s="150"/>
      <c r="I329" s="154"/>
      <c r="J329" s="150"/>
      <c r="K329" s="150"/>
      <c r="L329" s="137"/>
      <c r="M329" s="131"/>
      <c r="N329" s="150"/>
      <c r="O329" s="150"/>
      <c r="P329" s="154"/>
      <c r="Q329" s="150"/>
      <c r="R329" s="131"/>
      <c r="S329" s="150"/>
      <c r="T329" s="103" t="str">
        <f t="shared" si="12"/>
        <v/>
      </c>
      <c r="U329" s="104" t="str">
        <f t="shared" si="13"/>
        <v/>
      </c>
    </row>
    <row r="330" spans="2:21" ht="21" customHeight="1">
      <c r="B330" s="172" t="str">
        <f t="shared" si="14"/>
        <v/>
      </c>
      <c r="C330" s="154"/>
      <c r="D330" s="154"/>
      <c r="E330" s="154"/>
      <c r="F330" s="176"/>
      <c r="G330" s="154"/>
      <c r="H330" s="150"/>
      <c r="I330" s="154"/>
      <c r="J330" s="150"/>
      <c r="K330" s="150"/>
      <c r="L330" s="137"/>
      <c r="M330" s="131"/>
      <c r="N330" s="150"/>
      <c r="O330" s="150"/>
      <c r="P330" s="154"/>
      <c r="Q330" s="150"/>
      <c r="R330" s="131"/>
      <c r="S330" s="150"/>
      <c r="T330" s="103" t="str">
        <f t="shared" si="12"/>
        <v/>
      </c>
      <c r="U330" s="104" t="str">
        <f t="shared" si="13"/>
        <v/>
      </c>
    </row>
    <row r="331" spans="2:21" ht="21" customHeight="1">
      <c r="B331" s="172" t="str">
        <f t="shared" si="14"/>
        <v/>
      </c>
      <c r="C331" s="154"/>
      <c r="D331" s="154"/>
      <c r="E331" s="154"/>
      <c r="F331" s="176"/>
      <c r="G331" s="154"/>
      <c r="H331" s="150"/>
      <c r="I331" s="154"/>
      <c r="J331" s="150"/>
      <c r="K331" s="150"/>
      <c r="L331" s="137"/>
      <c r="M331" s="131"/>
      <c r="N331" s="150"/>
      <c r="O331" s="150"/>
      <c r="P331" s="154"/>
      <c r="Q331" s="150"/>
      <c r="R331" s="131"/>
      <c r="S331" s="150"/>
      <c r="T331" s="103" t="str">
        <f t="shared" si="12"/>
        <v/>
      </c>
      <c r="U331" s="104" t="str">
        <f t="shared" si="13"/>
        <v/>
      </c>
    </row>
    <row r="332" spans="2:21" ht="21" customHeight="1">
      <c r="B332" s="172" t="str">
        <f t="shared" si="14"/>
        <v/>
      </c>
      <c r="C332" s="154"/>
      <c r="D332" s="154"/>
      <c r="E332" s="154"/>
      <c r="F332" s="176"/>
      <c r="G332" s="154"/>
      <c r="H332" s="150"/>
      <c r="I332" s="154"/>
      <c r="J332" s="150"/>
      <c r="K332" s="150"/>
      <c r="L332" s="137"/>
      <c r="M332" s="131"/>
      <c r="N332" s="150"/>
      <c r="O332" s="150"/>
      <c r="P332" s="154"/>
      <c r="Q332" s="150"/>
      <c r="R332" s="131"/>
      <c r="S332" s="150"/>
      <c r="T332" s="103" t="str">
        <f t="shared" ref="T332:T395" si="15">IF(U332&lt;&gt;"","Erreur","")</f>
        <v/>
      </c>
      <c r="U332" s="104" t="str">
        <f t="shared" ref="U332:U395" si="16">IF(AND(B332&lt;&gt;"",OR(C332="",D332="",E332="",F332="",G332="",H332="",N332="")),"Veuillez compléter les informations d'identification",IF(AND(B332&lt;&gt;"",I332&lt;&gt;"",J332=""),"Veuillez compléter la colonne C0080 Type de code du courtier.",IF(AND(B332&lt;&gt;"",J332=""),"Veuillez sélectionner Total/NA dans la liste de la colonne C0080 si vous n'avez rien à déclarer.",IF(AND(B332&lt;&gt;"",I332&lt;&gt;"",K332=""),"Veuillez compléter la colonne C0090 Type d'activité du courtier.",IF(AND(B332&lt;&gt;"",K332=""),"Veuillez sélectionner Total/NA dans la liste de la colonne C0090 si vous n'avez rien à déclarer.",IF(AND(B332&lt;&gt;"",P332&lt;&gt;"",Q332=""),"Veuillez compléter la colonne C0150 Type de code.",IF(AND(B332&lt;&gt;"",Q332=""),"Veuillez sélectionner Total/NA dans la liste de la colonne C0150 si vous n'avez rien à déclarer.","")))))))</f>
        <v/>
      </c>
    </row>
    <row r="333" spans="2:21" ht="21" customHeight="1">
      <c r="B333" s="172" t="str">
        <f t="shared" ref="B333:B396" si="17">IF(COUNTA(C333:S333)&gt;0,B332+1,"")</f>
        <v/>
      </c>
      <c r="C333" s="154"/>
      <c r="D333" s="154"/>
      <c r="E333" s="154"/>
      <c r="F333" s="176"/>
      <c r="G333" s="154"/>
      <c r="H333" s="150"/>
      <c r="I333" s="154"/>
      <c r="J333" s="150"/>
      <c r="K333" s="150"/>
      <c r="L333" s="137"/>
      <c r="M333" s="131"/>
      <c r="N333" s="150"/>
      <c r="O333" s="150"/>
      <c r="P333" s="154"/>
      <c r="Q333" s="150"/>
      <c r="R333" s="131"/>
      <c r="S333" s="150"/>
      <c r="T333" s="103" t="str">
        <f t="shared" si="15"/>
        <v/>
      </c>
      <c r="U333" s="104" t="str">
        <f t="shared" si="16"/>
        <v/>
      </c>
    </row>
    <row r="334" spans="2:21" ht="21" customHeight="1">
      <c r="B334" s="172" t="str">
        <f t="shared" si="17"/>
        <v/>
      </c>
      <c r="C334" s="154"/>
      <c r="D334" s="154"/>
      <c r="E334" s="154"/>
      <c r="F334" s="176"/>
      <c r="G334" s="154"/>
      <c r="H334" s="150"/>
      <c r="I334" s="154"/>
      <c r="J334" s="150"/>
      <c r="K334" s="150"/>
      <c r="L334" s="137"/>
      <c r="M334" s="131"/>
      <c r="N334" s="150"/>
      <c r="O334" s="150"/>
      <c r="P334" s="154"/>
      <c r="Q334" s="150"/>
      <c r="R334" s="131"/>
      <c r="S334" s="150"/>
      <c r="T334" s="103" t="str">
        <f t="shared" si="15"/>
        <v/>
      </c>
      <c r="U334" s="104" t="str">
        <f t="shared" si="16"/>
        <v/>
      </c>
    </row>
    <row r="335" spans="2:21" ht="21" customHeight="1">
      <c r="B335" s="172" t="str">
        <f t="shared" si="17"/>
        <v/>
      </c>
      <c r="C335" s="154"/>
      <c r="D335" s="154"/>
      <c r="E335" s="154"/>
      <c r="F335" s="176"/>
      <c r="G335" s="154"/>
      <c r="H335" s="150"/>
      <c r="I335" s="154"/>
      <c r="J335" s="150"/>
      <c r="K335" s="150"/>
      <c r="L335" s="137"/>
      <c r="M335" s="131"/>
      <c r="N335" s="150"/>
      <c r="O335" s="150"/>
      <c r="P335" s="154"/>
      <c r="Q335" s="150"/>
      <c r="R335" s="131"/>
      <c r="S335" s="150"/>
      <c r="T335" s="103" t="str">
        <f t="shared" si="15"/>
        <v/>
      </c>
      <c r="U335" s="104" t="str">
        <f t="shared" si="16"/>
        <v/>
      </c>
    </row>
    <row r="336" spans="2:21" ht="21" customHeight="1">
      <c r="B336" s="172" t="str">
        <f t="shared" si="17"/>
        <v/>
      </c>
      <c r="C336" s="154"/>
      <c r="D336" s="154"/>
      <c r="E336" s="154"/>
      <c r="F336" s="176"/>
      <c r="G336" s="154"/>
      <c r="H336" s="150"/>
      <c r="I336" s="154"/>
      <c r="J336" s="150"/>
      <c r="K336" s="150"/>
      <c r="L336" s="137"/>
      <c r="M336" s="131"/>
      <c r="N336" s="150"/>
      <c r="O336" s="150"/>
      <c r="P336" s="154"/>
      <c r="Q336" s="150"/>
      <c r="R336" s="131"/>
      <c r="S336" s="150"/>
      <c r="T336" s="103" t="str">
        <f t="shared" si="15"/>
        <v/>
      </c>
      <c r="U336" s="104" t="str">
        <f t="shared" si="16"/>
        <v/>
      </c>
    </row>
    <row r="337" spans="2:21" ht="21" customHeight="1">
      <c r="B337" s="172" t="str">
        <f t="shared" si="17"/>
        <v/>
      </c>
      <c r="C337" s="154"/>
      <c r="D337" s="154"/>
      <c r="E337" s="154"/>
      <c r="F337" s="176"/>
      <c r="G337" s="154"/>
      <c r="H337" s="150"/>
      <c r="I337" s="154"/>
      <c r="J337" s="150"/>
      <c r="K337" s="150"/>
      <c r="L337" s="137"/>
      <c r="M337" s="131"/>
      <c r="N337" s="150"/>
      <c r="O337" s="150"/>
      <c r="P337" s="154"/>
      <c r="Q337" s="150"/>
      <c r="R337" s="131"/>
      <c r="S337" s="150"/>
      <c r="T337" s="103" t="str">
        <f t="shared" si="15"/>
        <v/>
      </c>
      <c r="U337" s="104" t="str">
        <f t="shared" si="16"/>
        <v/>
      </c>
    </row>
    <row r="338" spans="2:21" ht="21" customHeight="1">
      <c r="B338" s="172" t="str">
        <f t="shared" si="17"/>
        <v/>
      </c>
      <c r="C338" s="154"/>
      <c r="D338" s="154"/>
      <c r="E338" s="154"/>
      <c r="F338" s="176"/>
      <c r="G338" s="154"/>
      <c r="H338" s="150"/>
      <c r="I338" s="154"/>
      <c r="J338" s="150"/>
      <c r="K338" s="150"/>
      <c r="L338" s="137"/>
      <c r="M338" s="131"/>
      <c r="N338" s="150"/>
      <c r="O338" s="150"/>
      <c r="P338" s="154"/>
      <c r="Q338" s="150"/>
      <c r="R338" s="131"/>
      <c r="S338" s="150"/>
      <c r="T338" s="103" t="str">
        <f t="shared" si="15"/>
        <v/>
      </c>
      <c r="U338" s="104" t="str">
        <f t="shared" si="16"/>
        <v/>
      </c>
    </row>
    <row r="339" spans="2:21" ht="21" customHeight="1">
      <c r="B339" s="172" t="str">
        <f t="shared" si="17"/>
        <v/>
      </c>
      <c r="C339" s="154"/>
      <c r="D339" s="154"/>
      <c r="E339" s="154"/>
      <c r="F339" s="176"/>
      <c r="G339" s="154"/>
      <c r="H339" s="150"/>
      <c r="I339" s="154"/>
      <c r="J339" s="150"/>
      <c r="K339" s="150"/>
      <c r="L339" s="137"/>
      <c r="M339" s="131"/>
      <c r="N339" s="150"/>
      <c r="O339" s="150"/>
      <c r="P339" s="154"/>
      <c r="Q339" s="150"/>
      <c r="R339" s="131"/>
      <c r="S339" s="150"/>
      <c r="T339" s="103" t="str">
        <f t="shared" si="15"/>
        <v/>
      </c>
      <c r="U339" s="104" t="str">
        <f t="shared" si="16"/>
        <v/>
      </c>
    </row>
    <row r="340" spans="2:21" ht="21" customHeight="1">
      <c r="B340" s="172" t="str">
        <f t="shared" si="17"/>
        <v/>
      </c>
      <c r="C340" s="154"/>
      <c r="D340" s="154"/>
      <c r="E340" s="154"/>
      <c r="F340" s="176"/>
      <c r="G340" s="154"/>
      <c r="H340" s="150"/>
      <c r="I340" s="154"/>
      <c r="J340" s="150"/>
      <c r="K340" s="150"/>
      <c r="L340" s="137"/>
      <c r="M340" s="131"/>
      <c r="N340" s="150"/>
      <c r="O340" s="150"/>
      <c r="P340" s="154"/>
      <c r="Q340" s="150"/>
      <c r="R340" s="131"/>
      <c r="S340" s="150"/>
      <c r="T340" s="103" t="str">
        <f t="shared" si="15"/>
        <v/>
      </c>
      <c r="U340" s="104" t="str">
        <f t="shared" si="16"/>
        <v/>
      </c>
    </row>
    <row r="341" spans="2:21" ht="21" customHeight="1">
      <c r="B341" s="172" t="str">
        <f t="shared" si="17"/>
        <v/>
      </c>
      <c r="C341" s="154"/>
      <c r="D341" s="154"/>
      <c r="E341" s="154"/>
      <c r="F341" s="176"/>
      <c r="G341" s="154"/>
      <c r="H341" s="150"/>
      <c r="I341" s="154"/>
      <c r="J341" s="150"/>
      <c r="K341" s="150"/>
      <c r="L341" s="137"/>
      <c r="M341" s="131"/>
      <c r="N341" s="150"/>
      <c r="O341" s="150"/>
      <c r="P341" s="154"/>
      <c r="Q341" s="150"/>
      <c r="R341" s="131"/>
      <c r="S341" s="150"/>
      <c r="T341" s="103" t="str">
        <f t="shared" si="15"/>
        <v/>
      </c>
      <c r="U341" s="104" t="str">
        <f t="shared" si="16"/>
        <v/>
      </c>
    </row>
    <row r="342" spans="2:21" ht="21" customHeight="1">
      <c r="B342" s="172" t="str">
        <f t="shared" si="17"/>
        <v/>
      </c>
      <c r="C342" s="154"/>
      <c r="D342" s="154"/>
      <c r="E342" s="154"/>
      <c r="F342" s="176"/>
      <c r="G342" s="154"/>
      <c r="H342" s="150"/>
      <c r="I342" s="154"/>
      <c r="J342" s="150"/>
      <c r="K342" s="150"/>
      <c r="L342" s="137"/>
      <c r="M342" s="131"/>
      <c r="N342" s="150"/>
      <c r="O342" s="150"/>
      <c r="P342" s="154"/>
      <c r="Q342" s="150"/>
      <c r="R342" s="131"/>
      <c r="S342" s="150"/>
      <c r="T342" s="103" t="str">
        <f t="shared" si="15"/>
        <v/>
      </c>
      <c r="U342" s="104" t="str">
        <f t="shared" si="16"/>
        <v/>
      </c>
    </row>
    <row r="343" spans="2:21" ht="21" customHeight="1">
      <c r="B343" s="172" t="str">
        <f t="shared" si="17"/>
        <v/>
      </c>
      <c r="C343" s="154"/>
      <c r="D343" s="154"/>
      <c r="E343" s="154"/>
      <c r="F343" s="176"/>
      <c r="G343" s="154"/>
      <c r="H343" s="150"/>
      <c r="I343" s="154"/>
      <c r="J343" s="150"/>
      <c r="K343" s="150"/>
      <c r="L343" s="137"/>
      <c r="M343" s="131"/>
      <c r="N343" s="150"/>
      <c r="O343" s="150"/>
      <c r="P343" s="154"/>
      <c r="Q343" s="150"/>
      <c r="R343" s="131"/>
      <c r="S343" s="150"/>
      <c r="T343" s="103" t="str">
        <f t="shared" si="15"/>
        <v/>
      </c>
      <c r="U343" s="104" t="str">
        <f t="shared" si="16"/>
        <v/>
      </c>
    </row>
    <row r="344" spans="2:21" ht="21" customHeight="1">
      <c r="B344" s="172" t="str">
        <f t="shared" si="17"/>
        <v/>
      </c>
      <c r="C344" s="154"/>
      <c r="D344" s="154"/>
      <c r="E344" s="154"/>
      <c r="F344" s="176"/>
      <c r="G344" s="154"/>
      <c r="H344" s="150"/>
      <c r="I344" s="154"/>
      <c r="J344" s="150"/>
      <c r="K344" s="150"/>
      <c r="L344" s="137"/>
      <c r="M344" s="131"/>
      <c r="N344" s="150"/>
      <c r="O344" s="150"/>
      <c r="P344" s="154"/>
      <c r="Q344" s="150"/>
      <c r="R344" s="131"/>
      <c r="S344" s="150"/>
      <c r="T344" s="103" t="str">
        <f t="shared" si="15"/>
        <v/>
      </c>
      <c r="U344" s="104" t="str">
        <f t="shared" si="16"/>
        <v/>
      </c>
    </row>
    <row r="345" spans="2:21" ht="21" customHeight="1">
      <c r="B345" s="172" t="str">
        <f t="shared" si="17"/>
        <v/>
      </c>
      <c r="C345" s="154"/>
      <c r="D345" s="154"/>
      <c r="E345" s="154"/>
      <c r="F345" s="176"/>
      <c r="G345" s="154"/>
      <c r="H345" s="150"/>
      <c r="I345" s="154"/>
      <c r="J345" s="150"/>
      <c r="K345" s="150"/>
      <c r="L345" s="137"/>
      <c r="M345" s="131"/>
      <c r="N345" s="150"/>
      <c r="O345" s="150"/>
      <c r="P345" s="154"/>
      <c r="Q345" s="150"/>
      <c r="R345" s="131"/>
      <c r="S345" s="150"/>
      <c r="T345" s="103" t="str">
        <f t="shared" si="15"/>
        <v/>
      </c>
      <c r="U345" s="104" t="str">
        <f t="shared" si="16"/>
        <v/>
      </c>
    </row>
    <row r="346" spans="2:21" ht="21" customHeight="1">
      <c r="B346" s="172" t="str">
        <f t="shared" si="17"/>
        <v/>
      </c>
      <c r="C346" s="154"/>
      <c r="D346" s="154"/>
      <c r="E346" s="154"/>
      <c r="F346" s="176"/>
      <c r="G346" s="154"/>
      <c r="H346" s="150"/>
      <c r="I346" s="154"/>
      <c r="J346" s="150"/>
      <c r="K346" s="150"/>
      <c r="L346" s="137"/>
      <c r="M346" s="131"/>
      <c r="N346" s="150"/>
      <c r="O346" s="150"/>
      <c r="P346" s="154"/>
      <c r="Q346" s="150"/>
      <c r="R346" s="131"/>
      <c r="S346" s="150"/>
      <c r="T346" s="103" t="str">
        <f t="shared" si="15"/>
        <v/>
      </c>
      <c r="U346" s="104" t="str">
        <f t="shared" si="16"/>
        <v/>
      </c>
    </row>
    <row r="347" spans="2:21" ht="21" customHeight="1">
      <c r="B347" s="172" t="str">
        <f t="shared" si="17"/>
        <v/>
      </c>
      <c r="C347" s="154"/>
      <c r="D347" s="154"/>
      <c r="E347" s="154"/>
      <c r="F347" s="176"/>
      <c r="G347" s="154"/>
      <c r="H347" s="150"/>
      <c r="I347" s="154"/>
      <c r="J347" s="150"/>
      <c r="K347" s="150"/>
      <c r="L347" s="137"/>
      <c r="M347" s="131"/>
      <c r="N347" s="150"/>
      <c r="O347" s="150"/>
      <c r="P347" s="154"/>
      <c r="Q347" s="150"/>
      <c r="R347" s="131"/>
      <c r="S347" s="150"/>
      <c r="T347" s="103" t="str">
        <f t="shared" si="15"/>
        <v/>
      </c>
      <c r="U347" s="104" t="str">
        <f t="shared" si="16"/>
        <v/>
      </c>
    </row>
    <row r="348" spans="2:21" ht="21" customHeight="1">
      <c r="B348" s="172" t="str">
        <f t="shared" si="17"/>
        <v/>
      </c>
      <c r="C348" s="154"/>
      <c r="D348" s="154"/>
      <c r="E348" s="154"/>
      <c r="F348" s="176"/>
      <c r="G348" s="154"/>
      <c r="H348" s="150"/>
      <c r="I348" s="154"/>
      <c r="J348" s="150"/>
      <c r="K348" s="150"/>
      <c r="L348" s="137"/>
      <c r="M348" s="131"/>
      <c r="N348" s="150"/>
      <c r="O348" s="150"/>
      <c r="P348" s="154"/>
      <c r="Q348" s="150"/>
      <c r="R348" s="131"/>
      <c r="S348" s="150"/>
      <c r="T348" s="103" t="str">
        <f t="shared" si="15"/>
        <v/>
      </c>
      <c r="U348" s="104" t="str">
        <f t="shared" si="16"/>
        <v/>
      </c>
    </row>
    <row r="349" spans="2:21" ht="21" customHeight="1">
      <c r="B349" s="172" t="str">
        <f t="shared" si="17"/>
        <v/>
      </c>
      <c r="C349" s="154"/>
      <c r="D349" s="154"/>
      <c r="E349" s="154"/>
      <c r="F349" s="176"/>
      <c r="G349" s="154"/>
      <c r="H349" s="150"/>
      <c r="I349" s="154"/>
      <c r="J349" s="150"/>
      <c r="K349" s="150"/>
      <c r="L349" s="137"/>
      <c r="M349" s="131"/>
      <c r="N349" s="150"/>
      <c r="O349" s="150"/>
      <c r="P349" s="154"/>
      <c r="Q349" s="150"/>
      <c r="R349" s="131"/>
      <c r="S349" s="150"/>
      <c r="T349" s="103" t="str">
        <f t="shared" si="15"/>
        <v/>
      </c>
      <c r="U349" s="104" t="str">
        <f t="shared" si="16"/>
        <v/>
      </c>
    </row>
    <row r="350" spans="2:21" ht="21" customHeight="1">
      <c r="B350" s="172" t="str">
        <f t="shared" si="17"/>
        <v/>
      </c>
      <c r="C350" s="154"/>
      <c r="D350" s="154"/>
      <c r="E350" s="154"/>
      <c r="F350" s="176"/>
      <c r="G350" s="154"/>
      <c r="H350" s="150"/>
      <c r="I350" s="154"/>
      <c r="J350" s="150"/>
      <c r="K350" s="150"/>
      <c r="L350" s="137"/>
      <c r="M350" s="131"/>
      <c r="N350" s="150"/>
      <c r="O350" s="150"/>
      <c r="P350" s="154"/>
      <c r="Q350" s="150"/>
      <c r="R350" s="131"/>
      <c r="S350" s="150"/>
      <c r="T350" s="103" t="str">
        <f t="shared" si="15"/>
        <v/>
      </c>
      <c r="U350" s="104" t="str">
        <f t="shared" si="16"/>
        <v/>
      </c>
    </row>
    <row r="351" spans="2:21" ht="21" customHeight="1">
      <c r="B351" s="172" t="str">
        <f t="shared" si="17"/>
        <v/>
      </c>
      <c r="C351" s="154"/>
      <c r="D351" s="154"/>
      <c r="E351" s="154"/>
      <c r="F351" s="176"/>
      <c r="G351" s="154"/>
      <c r="H351" s="150"/>
      <c r="I351" s="154"/>
      <c r="J351" s="150"/>
      <c r="K351" s="150"/>
      <c r="L351" s="137"/>
      <c r="M351" s="131"/>
      <c r="N351" s="150"/>
      <c r="O351" s="150"/>
      <c r="P351" s="154"/>
      <c r="Q351" s="150"/>
      <c r="R351" s="131"/>
      <c r="S351" s="150"/>
      <c r="T351" s="103" t="str">
        <f t="shared" si="15"/>
        <v/>
      </c>
      <c r="U351" s="104" t="str">
        <f t="shared" si="16"/>
        <v/>
      </c>
    </row>
    <row r="352" spans="2:21" ht="21" customHeight="1">
      <c r="B352" s="172" t="str">
        <f t="shared" si="17"/>
        <v/>
      </c>
      <c r="C352" s="154"/>
      <c r="D352" s="154"/>
      <c r="E352" s="154"/>
      <c r="F352" s="176"/>
      <c r="G352" s="154"/>
      <c r="H352" s="150"/>
      <c r="I352" s="154"/>
      <c r="J352" s="150"/>
      <c r="K352" s="150"/>
      <c r="L352" s="137"/>
      <c r="M352" s="131"/>
      <c r="N352" s="150"/>
      <c r="O352" s="150"/>
      <c r="P352" s="154"/>
      <c r="Q352" s="150"/>
      <c r="R352" s="131"/>
      <c r="S352" s="150"/>
      <c r="T352" s="103" t="str">
        <f t="shared" si="15"/>
        <v/>
      </c>
      <c r="U352" s="104" t="str">
        <f t="shared" si="16"/>
        <v/>
      </c>
    </row>
    <row r="353" spans="2:21" ht="21" customHeight="1">
      <c r="B353" s="172" t="str">
        <f t="shared" si="17"/>
        <v/>
      </c>
      <c r="C353" s="154"/>
      <c r="D353" s="154"/>
      <c r="E353" s="154"/>
      <c r="F353" s="176"/>
      <c r="G353" s="154"/>
      <c r="H353" s="150"/>
      <c r="I353" s="154"/>
      <c r="J353" s="150"/>
      <c r="K353" s="150"/>
      <c r="L353" s="137"/>
      <c r="M353" s="131"/>
      <c r="N353" s="150"/>
      <c r="O353" s="150"/>
      <c r="P353" s="154"/>
      <c r="Q353" s="150"/>
      <c r="R353" s="131"/>
      <c r="S353" s="150"/>
      <c r="T353" s="103" t="str">
        <f t="shared" si="15"/>
        <v/>
      </c>
      <c r="U353" s="104" t="str">
        <f t="shared" si="16"/>
        <v/>
      </c>
    </row>
    <row r="354" spans="2:21" ht="21" customHeight="1">
      <c r="B354" s="172" t="str">
        <f t="shared" si="17"/>
        <v/>
      </c>
      <c r="C354" s="154"/>
      <c r="D354" s="154"/>
      <c r="E354" s="154"/>
      <c r="F354" s="176"/>
      <c r="G354" s="154"/>
      <c r="H354" s="150"/>
      <c r="I354" s="154"/>
      <c r="J354" s="150"/>
      <c r="K354" s="150"/>
      <c r="L354" s="137"/>
      <c r="M354" s="131"/>
      <c r="N354" s="150"/>
      <c r="O354" s="150"/>
      <c r="P354" s="154"/>
      <c r="Q354" s="150"/>
      <c r="R354" s="131"/>
      <c r="S354" s="150"/>
      <c r="T354" s="103" t="str">
        <f t="shared" si="15"/>
        <v/>
      </c>
      <c r="U354" s="104" t="str">
        <f t="shared" si="16"/>
        <v/>
      </c>
    </row>
    <row r="355" spans="2:21" ht="21" customHeight="1">
      <c r="B355" s="172" t="str">
        <f t="shared" si="17"/>
        <v/>
      </c>
      <c r="C355" s="154"/>
      <c r="D355" s="154"/>
      <c r="E355" s="154"/>
      <c r="F355" s="176"/>
      <c r="G355" s="154"/>
      <c r="H355" s="150"/>
      <c r="I355" s="154"/>
      <c r="J355" s="150"/>
      <c r="K355" s="150"/>
      <c r="L355" s="137"/>
      <c r="M355" s="131"/>
      <c r="N355" s="150"/>
      <c r="O355" s="150"/>
      <c r="P355" s="154"/>
      <c r="Q355" s="150"/>
      <c r="R355" s="131"/>
      <c r="S355" s="150"/>
      <c r="T355" s="103" t="str">
        <f t="shared" si="15"/>
        <v/>
      </c>
      <c r="U355" s="104" t="str">
        <f t="shared" si="16"/>
        <v/>
      </c>
    </row>
    <row r="356" spans="2:21" ht="21" customHeight="1">
      <c r="B356" s="172" t="str">
        <f t="shared" si="17"/>
        <v/>
      </c>
      <c r="C356" s="154"/>
      <c r="D356" s="154"/>
      <c r="E356" s="154"/>
      <c r="F356" s="176"/>
      <c r="G356" s="154"/>
      <c r="H356" s="150"/>
      <c r="I356" s="154"/>
      <c r="J356" s="150"/>
      <c r="K356" s="150"/>
      <c r="L356" s="137"/>
      <c r="M356" s="131"/>
      <c r="N356" s="150"/>
      <c r="O356" s="150"/>
      <c r="P356" s="154"/>
      <c r="Q356" s="150"/>
      <c r="R356" s="131"/>
      <c r="S356" s="150"/>
      <c r="T356" s="103" t="str">
        <f t="shared" si="15"/>
        <v/>
      </c>
      <c r="U356" s="104" t="str">
        <f t="shared" si="16"/>
        <v/>
      </c>
    </row>
    <row r="357" spans="2:21" ht="21" customHeight="1">
      <c r="B357" s="172" t="str">
        <f t="shared" si="17"/>
        <v/>
      </c>
      <c r="C357" s="154"/>
      <c r="D357" s="154"/>
      <c r="E357" s="154"/>
      <c r="F357" s="176"/>
      <c r="G357" s="154"/>
      <c r="H357" s="150"/>
      <c r="I357" s="154"/>
      <c r="J357" s="150"/>
      <c r="K357" s="150"/>
      <c r="L357" s="137"/>
      <c r="M357" s="131"/>
      <c r="N357" s="150"/>
      <c r="O357" s="150"/>
      <c r="P357" s="154"/>
      <c r="Q357" s="150"/>
      <c r="R357" s="131"/>
      <c r="S357" s="150"/>
      <c r="T357" s="103" t="str">
        <f t="shared" si="15"/>
        <v/>
      </c>
      <c r="U357" s="104" t="str">
        <f t="shared" si="16"/>
        <v/>
      </c>
    </row>
    <row r="358" spans="2:21" ht="21" customHeight="1">
      <c r="B358" s="172" t="str">
        <f t="shared" si="17"/>
        <v/>
      </c>
      <c r="C358" s="154"/>
      <c r="D358" s="154"/>
      <c r="E358" s="154"/>
      <c r="F358" s="176"/>
      <c r="G358" s="154"/>
      <c r="H358" s="150"/>
      <c r="I358" s="154"/>
      <c r="J358" s="150"/>
      <c r="K358" s="150"/>
      <c r="L358" s="137"/>
      <c r="M358" s="131"/>
      <c r="N358" s="150"/>
      <c r="O358" s="150"/>
      <c r="P358" s="154"/>
      <c r="Q358" s="150"/>
      <c r="R358" s="131"/>
      <c r="S358" s="150"/>
      <c r="T358" s="103" t="str">
        <f t="shared" si="15"/>
        <v/>
      </c>
      <c r="U358" s="104" t="str">
        <f t="shared" si="16"/>
        <v/>
      </c>
    </row>
    <row r="359" spans="2:21" ht="21" customHeight="1">
      <c r="B359" s="172" t="str">
        <f t="shared" si="17"/>
        <v/>
      </c>
      <c r="C359" s="154"/>
      <c r="D359" s="154"/>
      <c r="E359" s="154"/>
      <c r="F359" s="176"/>
      <c r="G359" s="154"/>
      <c r="H359" s="150"/>
      <c r="I359" s="154"/>
      <c r="J359" s="150"/>
      <c r="K359" s="150"/>
      <c r="L359" s="137"/>
      <c r="M359" s="131"/>
      <c r="N359" s="150"/>
      <c r="O359" s="150"/>
      <c r="P359" s="154"/>
      <c r="Q359" s="150"/>
      <c r="R359" s="131"/>
      <c r="S359" s="150"/>
      <c r="T359" s="103" t="str">
        <f t="shared" si="15"/>
        <v/>
      </c>
      <c r="U359" s="104" t="str">
        <f t="shared" si="16"/>
        <v/>
      </c>
    </row>
    <row r="360" spans="2:21" ht="21" customHeight="1">
      <c r="B360" s="172" t="str">
        <f t="shared" si="17"/>
        <v/>
      </c>
      <c r="C360" s="154"/>
      <c r="D360" s="154"/>
      <c r="E360" s="154"/>
      <c r="F360" s="176"/>
      <c r="G360" s="154"/>
      <c r="H360" s="150"/>
      <c r="I360" s="154"/>
      <c r="J360" s="150"/>
      <c r="K360" s="150"/>
      <c r="L360" s="137"/>
      <c r="M360" s="131"/>
      <c r="N360" s="150"/>
      <c r="O360" s="150"/>
      <c r="P360" s="154"/>
      <c r="Q360" s="150"/>
      <c r="R360" s="131"/>
      <c r="S360" s="150"/>
      <c r="T360" s="103" t="str">
        <f t="shared" si="15"/>
        <v/>
      </c>
      <c r="U360" s="104" t="str">
        <f t="shared" si="16"/>
        <v/>
      </c>
    </row>
    <row r="361" spans="2:21" ht="21" customHeight="1">
      <c r="B361" s="172" t="str">
        <f t="shared" si="17"/>
        <v/>
      </c>
      <c r="C361" s="154"/>
      <c r="D361" s="154"/>
      <c r="E361" s="154"/>
      <c r="F361" s="176"/>
      <c r="G361" s="154"/>
      <c r="H361" s="150"/>
      <c r="I361" s="154"/>
      <c r="J361" s="150"/>
      <c r="K361" s="150"/>
      <c r="L361" s="137"/>
      <c r="M361" s="131"/>
      <c r="N361" s="150"/>
      <c r="O361" s="150"/>
      <c r="P361" s="154"/>
      <c r="Q361" s="150"/>
      <c r="R361" s="131"/>
      <c r="S361" s="150"/>
      <c r="T361" s="103" t="str">
        <f t="shared" si="15"/>
        <v/>
      </c>
      <c r="U361" s="104" t="str">
        <f t="shared" si="16"/>
        <v/>
      </c>
    </row>
    <row r="362" spans="2:21" ht="21" customHeight="1">
      <c r="B362" s="172" t="str">
        <f t="shared" si="17"/>
        <v/>
      </c>
      <c r="C362" s="154"/>
      <c r="D362" s="154"/>
      <c r="E362" s="154"/>
      <c r="F362" s="176"/>
      <c r="G362" s="154"/>
      <c r="H362" s="150"/>
      <c r="I362" s="154"/>
      <c r="J362" s="150"/>
      <c r="K362" s="150"/>
      <c r="L362" s="137"/>
      <c r="M362" s="131"/>
      <c r="N362" s="150"/>
      <c r="O362" s="150"/>
      <c r="P362" s="154"/>
      <c r="Q362" s="150"/>
      <c r="R362" s="131"/>
      <c r="S362" s="150"/>
      <c r="T362" s="103" t="str">
        <f t="shared" si="15"/>
        <v/>
      </c>
      <c r="U362" s="104" t="str">
        <f t="shared" si="16"/>
        <v/>
      </c>
    </row>
    <row r="363" spans="2:21" ht="21" customHeight="1">
      <c r="B363" s="172" t="str">
        <f t="shared" si="17"/>
        <v/>
      </c>
      <c r="C363" s="154"/>
      <c r="D363" s="154"/>
      <c r="E363" s="154"/>
      <c r="F363" s="176"/>
      <c r="G363" s="154"/>
      <c r="H363" s="150"/>
      <c r="I363" s="154"/>
      <c r="J363" s="150"/>
      <c r="K363" s="150"/>
      <c r="L363" s="137"/>
      <c r="M363" s="131"/>
      <c r="N363" s="150"/>
      <c r="O363" s="150"/>
      <c r="P363" s="154"/>
      <c r="Q363" s="150"/>
      <c r="R363" s="131"/>
      <c r="S363" s="150"/>
      <c r="T363" s="103" t="str">
        <f t="shared" si="15"/>
        <v/>
      </c>
      <c r="U363" s="104" t="str">
        <f t="shared" si="16"/>
        <v/>
      </c>
    </row>
    <row r="364" spans="2:21" ht="21" customHeight="1">
      <c r="B364" s="172" t="str">
        <f t="shared" si="17"/>
        <v/>
      </c>
      <c r="C364" s="154"/>
      <c r="D364" s="154"/>
      <c r="E364" s="154"/>
      <c r="F364" s="176"/>
      <c r="G364" s="154"/>
      <c r="H364" s="150"/>
      <c r="I364" s="154"/>
      <c r="J364" s="150"/>
      <c r="K364" s="150"/>
      <c r="L364" s="137"/>
      <c r="M364" s="131"/>
      <c r="N364" s="150"/>
      <c r="O364" s="150"/>
      <c r="P364" s="154"/>
      <c r="Q364" s="150"/>
      <c r="R364" s="131"/>
      <c r="S364" s="150"/>
      <c r="T364" s="103" t="str">
        <f t="shared" si="15"/>
        <v/>
      </c>
      <c r="U364" s="104" t="str">
        <f t="shared" si="16"/>
        <v/>
      </c>
    </row>
    <row r="365" spans="2:21" ht="21" customHeight="1">
      <c r="B365" s="172" t="str">
        <f t="shared" si="17"/>
        <v/>
      </c>
      <c r="C365" s="154"/>
      <c r="D365" s="154"/>
      <c r="E365" s="154"/>
      <c r="F365" s="176"/>
      <c r="G365" s="154"/>
      <c r="H365" s="150"/>
      <c r="I365" s="154"/>
      <c r="J365" s="150"/>
      <c r="K365" s="150"/>
      <c r="L365" s="137"/>
      <c r="M365" s="131"/>
      <c r="N365" s="150"/>
      <c r="O365" s="150"/>
      <c r="P365" s="154"/>
      <c r="Q365" s="150"/>
      <c r="R365" s="131"/>
      <c r="S365" s="150"/>
      <c r="T365" s="103" t="str">
        <f t="shared" si="15"/>
        <v/>
      </c>
      <c r="U365" s="104" t="str">
        <f t="shared" si="16"/>
        <v/>
      </c>
    </row>
    <row r="366" spans="2:21" ht="21" customHeight="1">
      <c r="B366" s="172" t="str">
        <f t="shared" si="17"/>
        <v/>
      </c>
      <c r="C366" s="154"/>
      <c r="D366" s="154"/>
      <c r="E366" s="154"/>
      <c r="F366" s="176"/>
      <c r="G366" s="154"/>
      <c r="H366" s="150"/>
      <c r="I366" s="154"/>
      <c r="J366" s="150"/>
      <c r="K366" s="150"/>
      <c r="L366" s="137"/>
      <c r="M366" s="131"/>
      <c r="N366" s="150"/>
      <c r="O366" s="150"/>
      <c r="P366" s="154"/>
      <c r="Q366" s="150"/>
      <c r="R366" s="131"/>
      <c r="S366" s="150"/>
      <c r="T366" s="103" t="str">
        <f t="shared" si="15"/>
        <v/>
      </c>
      <c r="U366" s="104" t="str">
        <f t="shared" si="16"/>
        <v/>
      </c>
    </row>
    <row r="367" spans="2:21" ht="21" customHeight="1">
      <c r="B367" s="172" t="str">
        <f t="shared" si="17"/>
        <v/>
      </c>
      <c r="C367" s="154"/>
      <c r="D367" s="154"/>
      <c r="E367" s="154"/>
      <c r="F367" s="176"/>
      <c r="G367" s="154"/>
      <c r="H367" s="150"/>
      <c r="I367" s="154"/>
      <c r="J367" s="150"/>
      <c r="K367" s="150"/>
      <c r="L367" s="137"/>
      <c r="M367" s="131"/>
      <c r="N367" s="150"/>
      <c r="O367" s="150"/>
      <c r="P367" s="154"/>
      <c r="Q367" s="150"/>
      <c r="R367" s="131"/>
      <c r="S367" s="150"/>
      <c r="T367" s="103" t="str">
        <f t="shared" si="15"/>
        <v/>
      </c>
      <c r="U367" s="104" t="str">
        <f t="shared" si="16"/>
        <v/>
      </c>
    </row>
    <row r="368" spans="2:21" ht="21" customHeight="1">
      <c r="B368" s="172" t="str">
        <f t="shared" si="17"/>
        <v/>
      </c>
      <c r="C368" s="154"/>
      <c r="D368" s="154"/>
      <c r="E368" s="154"/>
      <c r="F368" s="176"/>
      <c r="G368" s="154"/>
      <c r="H368" s="150"/>
      <c r="I368" s="154"/>
      <c r="J368" s="150"/>
      <c r="K368" s="150"/>
      <c r="L368" s="137"/>
      <c r="M368" s="131"/>
      <c r="N368" s="150"/>
      <c r="O368" s="150"/>
      <c r="P368" s="154"/>
      <c r="Q368" s="150"/>
      <c r="R368" s="131"/>
      <c r="S368" s="150"/>
      <c r="T368" s="103" t="str">
        <f t="shared" si="15"/>
        <v/>
      </c>
      <c r="U368" s="104" t="str">
        <f t="shared" si="16"/>
        <v/>
      </c>
    </row>
    <row r="369" spans="2:21" ht="21" customHeight="1">
      <c r="B369" s="172" t="str">
        <f t="shared" si="17"/>
        <v/>
      </c>
      <c r="C369" s="154"/>
      <c r="D369" s="154"/>
      <c r="E369" s="154"/>
      <c r="F369" s="176"/>
      <c r="G369" s="154"/>
      <c r="H369" s="150"/>
      <c r="I369" s="154"/>
      <c r="J369" s="150"/>
      <c r="K369" s="150"/>
      <c r="L369" s="137"/>
      <c r="M369" s="131"/>
      <c r="N369" s="150"/>
      <c r="O369" s="150"/>
      <c r="P369" s="154"/>
      <c r="Q369" s="150"/>
      <c r="R369" s="131"/>
      <c r="S369" s="150"/>
      <c r="T369" s="103" t="str">
        <f t="shared" si="15"/>
        <v/>
      </c>
      <c r="U369" s="104" t="str">
        <f t="shared" si="16"/>
        <v/>
      </c>
    </row>
    <row r="370" spans="2:21" ht="21" customHeight="1">
      <c r="B370" s="172" t="str">
        <f t="shared" si="17"/>
        <v/>
      </c>
      <c r="C370" s="154"/>
      <c r="D370" s="154"/>
      <c r="E370" s="154"/>
      <c r="F370" s="176"/>
      <c r="G370" s="154"/>
      <c r="H370" s="150"/>
      <c r="I370" s="154"/>
      <c r="J370" s="150"/>
      <c r="K370" s="150"/>
      <c r="L370" s="137"/>
      <c r="M370" s="131"/>
      <c r="N370" s="150"/>
      <c r="O370" s="150"/>
      <c r="P370" s="154"/>
      <c r="Q370" s="150"/>
      <c r="R370" s="131"/>
      <c r="S370" s="150"/>
      <c r="T370" s="103" t="str">
        <f t="shared" si="15"/>
        <v/>
      </c>
      <c r="U370" s="104" t="str">
        <f t="shared" si="16"/>
        <v/>
      </c>
    </row>
    <row r="371" spans="2:21" ht="21" customHeight="1">
      <c r="B371" s="172" t="str">
        <f t="shared" si="17"/>
        <v/>
      </c>
      <c r="C371" s="154"/>
      <c r="D371" s="154"/>
      <c r="E371" s="154"/>
      <c r="F371" s="176"/>
      <c r="G371" s="154"/>
      <c r="H371" s="150"/>
      <c r="I371" s="154"/>
      <c r="J371" s="150"/>
      <c r="K371" s="150"/>
      <c r="L371" s="137"/>
      <c r="M371" s="131"/>
      <c r="N371" s="150"/>
      <c r="O371" s="150"/>
      <c r="P371" s="154"/>
      <c r="Q371" s="150"/>
      <c r="R371" s="131"/>
      <c r="S371" s="150"/>
      <c r="T371" s="103" t="str">
        <f t="shared" si="15"/>
        <v/>
      </c>
      <c r="U371" s="104" t="str">
        <f t="shared" si="16"/>
        <v/>
      </c>
    </row>
    <row r="372" spans="2:21" ht="21" customHeight="1">
      <c r="B372" s="172" t="str">
        <f t="shared" si="17"/>
        <v/>
      </c>
      <c r="C372" s="154"/>
      <c r="D372" s="154"/>
      <c r="E372" s="154"/>
      <c r="F372" s="176"/>
      <c r="G372" s="154"/>
      <c r="H372" s="150"/>
      <c r="I372" s="154"/>
      <c r="J372" s="150"/>
      <c r="K372" s="150"/>
      <c r="L372" s="137"/>
      <c r="M372" s="131"/>
      <c r="N372" s="150"/>
      <c r="O372" s="150"/>
      <c r="P372" s="154"/>
      <c r="Q372" s="150"/>
      <c r="R372" s="131"/>
      <c r="S372" s="150"/>
      <c r="T372" s="103" t="str">
        <f t="shared" si="15"/>
        <v/>
      </c>
      <c r="U372" s="104" t="str">
        <f t="shared" si="16"/>
        <v/>
      </c>
    </row>
    <row r="373" spans="2:21" ht="21" customHeight="1">
      <c r="B373" s="172" t="str">
        <f t="shared" si="17"/>
        <v/>
      </c>
      <c r="C373" s="154"/>
      <c r="D373" s="154"/>
      <c r="E373" s="154"/>
      <c r="F373" s="176"/>
      <c r="G373" s="154"/>
      <c r="H373" s="150"/>
      <c r="I373" s="154"/>
      <c r="J373" s="150"/>
      <c r="K373" s="150"/>
      <c r="L373" s="137"/>
      <c r="M373" s="131"/>
      <c r="N373" s="150"/>
      <c r="O373" s="150"/>
      <c r="P373" s="154"/>
      <c r="Q373" s="150"/>
      <c r="R373" s="131"/>
      <c r="S373" s="150"/>
      <c r="T373" s="103" t="str">
        <f t="shared" si="15"/>
        <v/>
      </c>
      <c r="U373" s="104" t="str">
        <f t="shared" si="16"/>
        <v/>
      </c>
    </row>
    <row r="374" spans="2:21" ht="21" customHeight="1">
      <c r="B374" s="172" t="str">
        <f t="shared" si="17"/>
        <v/>
      </c>
      <c r="C374" s="154"/>
      <c r="D374" s="154"/>
      <c r="E374" s="154"/>
      <c r="F374" s="176"/>
      <c r="G374" s="154"/>
      <c r="H374" s="150"/>
      <c r="I374" s="154"/>
      <c r="J374" s="150"/>
      <c r="K374" s="150"/>
      <c r="L374" s="137"/>
      <c r="M374" s="131"/>
      <c r="N374" s="150"/>
      <c r="O374" s="150"/>
      <c r="P374" s="154"/>
      <c r="Q374" s="150"/>
      <c r="R374" s="131"/>
      <c r="S374" s="150"/>
      <c r="T374" s="103" t="str">
        <f t="shared" si="15"/>
        <v/>
      </c>
      <c r="U374" s="104" t="str">
        <f t="shared" si="16"/>
        <v/>
      </c>
    </row>
    <row r="375" spans="2:21" ht="21" customHeight="1">
      <c r="B375" s="172" t="str">
        <f t="shared" si="17"/>
        <v/>
      </c>
      <c r="C375" s="154"/>
      <c r="D375" s="154"/>
      <c r="E375" s="154"/>
      <c r="F375" s="176"/>
      <c r="G375" s="154"/>
      <c r="H375" s="150"/>
      <c r="I375" s="154"/>
      <c r="J375" s="150"/>
      <c r="K375" s="150"/>
      <c r="L375" s="137"/>
      <c r="M375" s="131"/>
      <c r="N375" s="150"/>
      <c r="O375" s="150"/>
      <c r="P375" s="154"/>
      <c r="Q375" s="150"/>
      <c r="R375" s="131"/>
      <c r="S375" s="150"/>
      <c r="T375" s="103" t="str">
        <f t="shared" si="15"/>
        <v/>
      </c>
      <c r="U375" s="104" t="str">
        <f t="shared" si="16"/>
        <v/>
      </c>
    </row>
    <row r="376" spans="2:21" ht="21" customHeight="1">
      <c r="B376" s="172" t="str">
        <f t="shared" si="17"/>
        <v/>
      </c>
      <c r="C376" s="154"/>
      <c r="D376" s="154"/>
      <c r="E376" s="154"/>
      <c r="F376" s="176"/>
      <c r="G376" s="154"/>
      <c r="H376" s="150"/>
      <c r="I376" s="154"/>
      <c r="J376" s="150"/>
      <c r="K376" s="150"/>
      <c r="L376" s="137"/>
      <c r="M376" s="131"/>
      <c r="N376" s="150"/>
      <c r="O376" s="150"/>
      <c r="P376" s="154"/>
      <c r="Q376" s="150"/>
      <c r="R376" s="131"/>
      <c r="S376" s="150"/>
      <c r="T376" s="103" t="str">
        <f t="shared" si="15"/>
        <v/>
      </c>
      <c r="U376" s="104" t="str">
        <f t="shared" si="16"/>
        <v/>
      </c>
    </row>
    <row r="377" spans="2:21" ht="21" customHeight="1">
      <c r="B377" s="172" t="str">
        <f t="shared" si="17"/>
        <v/>
      </c>
      <c r="C377" s="154"/>
      <c r="D377" s="154"/>
      <c r="E377" s="154"/>
      <c r="F377" s="176"/>
      <c r="G377" s="154"/>
      <c r="H377" s="150"/>
      <c r="I377" s="154"/>
      <c r="J377" s="150"/>
      <c r="K377" s="150"/>
      <c r="L377" s="137"/>
      <c r="M377" s="131"/>
      <c r="N377" s="150"/>
      <c r="O377" s="150"/>
      <c r="P377" s="154"/>
      <c r="Q377" s="150"/>
      <c r="R377" s="131"/>
      <c r="S377" s="150"/>
      <c r="T377" s="103" t="str">
        <f t="shared" si="15"/>
        <v/>
      </c>
      <c r="U377" s="104" t="str">
        <f t="shared" si="16"/>
        <v/>
      </c>
    </row>
    <row r="378" spans="2:21" ht="21" customHeight="1">
      <c r="B378" s="172" t="str">
        <f t="shared" si="17"/>
        <v/>
      </c>
      <c r="C378" s="154"/>
      <c r="D378" s="154"/>
      <c r="E378" s="154"/>
      <c r="F378" s="176"/>
      <c r="G378" s="154"/>
      <c r="H378" s="150"/>
      <c r="I378" s="154"/>
      <c r="J378" s="150"/>
      <c r="K378" s="150"/>
      <c r="L378" s="137"/>
      <c r="M378" s="131"/>
      <c r="N378" s="150"/>
      <c r="O378" s="150"/>
      <c r="P378" s="154"/>
      <c r="Q378" s="150"/>
      <c r="R378" s="131"/>
      <c r="S378" s="150"/>
      <c r="T378" s="103" t="str">
        <f t="shared" si="15"/>
        <v/>
      </c>
      <c r="U378" s="104" t="str">
        <f t="shared" si="16"/>
        <v/>
      </c>
    </row>
    <row r="379" spans="2:21" ht="21" customHeight="1">
      <c r="B379" s="172" t="str">
        <f t="shared" si="17"/>
        <v/>
      </c>
      <c r="C379" s="154"/>
      <c r="D379" s="154"/>
      <c r="E379" s="154"/>
      <c r="F379" s="176"/>
      <c r="G379" s="154"/>
      <c r="H379" s="150"/>
      <c r="I379" s="154"/>
      <c r="J379" s="150"/>
      <c r="K379" s="150"/>
      <c r="L379" s="137"/>
      <c r="M379" s="131"/>
      <c r="N379" s="150"/>
      <c r="O379" s="150"/>
      <c r="P379" s="154"/>
      <c r="Q379" s="150"/>
      <c r="R379" s="131"/>
      <c r="S379" s="150"/>
      <c r="T379" s="103" t="str">
        <f t="shared" si="15"/>
        <v/>
      </c>
      <c r="U379" s="104" t="str">
        <f t="shared" si="16"/>
        <v/>
      </c>
    </row>
    <row r="380" spans="2:21" ht="21" customHeight="1">
      <c r="B380" s="172" t="str">
        <f t="shared" si="17"/>
        <v/>
      </c>
      <c r="C380" s="154"/>
      <c r="D380" s="154"/>
      <c r="E380" s="154"/>
      <c r="F380" s="176"/>
      <c r="G380" s="154"/>
      <c r="H380" s="150"/>
      <c r="I380" s="154"/>
      <c r="J380" s="150"/>
      <c r="K380" s="150"/>
      <c r="L380" s="137"/>
      <c r="M380" s="131"/>
      <c r="N380" s="150"/>
      <c r="O380" s="150"/>
      <c r="P380" s="154"/>
      <c r="Q380" s="150"/>
      <c r="R380" s="131"/>
      <c r="S380" s="150"/>
      <c r="T380" s="103" t="str">
        <f t="shared" si="15"/>
        <v/>
      </c>
      <c r="U380" s="104" t="str">
        <f t="shared" si="16"/>
        <v/>
      </c>
    </row>
    <row r="381" spans="2:21" ht="21" customHeight="1">
      <c r="B381" s="172" t="str">
        <f t="shared" si="17"/>
        <v/>
      </c>
      <c r="C381" s="154"/>
      <c r="D381" s="154"/>
      <c r="E381" s="154"/>
      <c r="F381" s="176"/>
      <c r="G381" s="154"/>
      <c r="H381" s="150"/>
      <c r="I381" s="154"/>
      <c r="J381" s="150"/>
      <c r="K381" s="150"/>
      <c r="L381" s="137"/>
      <c r="M381" s="131"/>
      <c r="N381" s="150"/>
      <c r="O381" s="150"/>
      <c r="P381" s="154"/>
      <c r="Q381" s="150"/>
      <c r="R381" s="131"/>
      <c r="S381" s="150"/>
      <c r="T381" s="103" t="str">
        <f t="shared" si="15"/>
        <v/>
      </c>
      <c r="U381" s="104" t="str">
        <f t="shared" si="16"/>
        <v/>
      </c>
    </row>
    <row r="382" spans="2:21" ht="21" customHeight="1">
      <c r="B382" s="172" t="str">
        <f t="shared" si="17"/>
        <v/>
      </c>
      <c r="C382" s="154"/>
      <c r="D382" s="154"/>
      <c r="E382" s="154"/>
      <c r="F382" s="176"/>
      <c r="G382" s="154"/>
      <c r="H382" s="150"/>
      <c r="I382" s="154"/>
      <c r="J382" s="150"/>
      <c r="K382" s="150"/>
      <c r="L382" s="137"/>
      <c r="M382" s="131"/>
      <c r="N382" s="150"/>
      <c r="O382" s="150"/>
      <c r="P382" s="154"/>
      <c r="Q382" s="150"/>
      <c r="R382" s="131"/>
      <c r="S382" s="150"/>
      <c r="T382" s="103" t="str">
        <f t="shared" si="15"/>
        <v/>
      </c>
      <c r="U382" s="104" t="str">
        <f t="shared" si="16"/>
        <v/>
      </c>
    </row>
    <row r="383" spans="2:21" ht="21" customHeight="1">
      <c r="B383" s="172" t="str">
        <f t="shared" si="17"/>
        <v/>
      </c>
      <c r="C383" s="154"/>
      <c r="D383" s="154"/>
      <c r="E383" s="154"/>
      <c r="F383" s="176"/>
      <c r="G383" s="154"/>
      <c r="H383" s="150"/>
      <c r="I383" s="154"/>
      <c r="J383" s="150"/>
      <c r="K383" s="150"/>
      <c r="L383" s="137"/>
      <c r="M383" s="131"/>
      <c r="N383" s="150"/>
      <c r="O383" s="150"/>
      <c r="P383" s="154"/>
      <c r="Q383" s="150"/>
      <c r="R383" s="131"/>
      <c r="S383" s="150"/>
      <c r="T383" s="103" t="str">
        <f t="shared" si="15"/>
        <v/>
      </c>
      <c r="U383" s="104" t="str">
        <f t="shared" si="16"/>
        <v/>
      </c>
    </row>
    <row r="384" spans="2:21" ht="21" customHeight="1">
      <c r="B384" s="172" t="str">
        <f t="shared" si="17"/>
        <v/>
      </c>
      <c r="C384" s="154"/>
      <c r="D384" s="154"/>
      <c r="E384" s="154"/>
      <c r="F384" s="176"/>
      <c r="G384" s="154"/>
      <c r="H384" s="150"/>
      <c r="I384" s="154"/>
      <c r="J384" s="150"/>
      <c r="K384" s="150"/>
      <c r="L384" s="137"/>
      <c r="M384" s="131"/>
      <c r="N384" s="150"/>
      <c r="O384" s="150"/>
      <c r="P384" s="154"/>
      <c r="Q384" s="150"/>
      <c r="R384" s="131"/>
      <c r="S384" s="150"/>
      <c r="T384" s="103" t="str">
        <f t="shared" si="15"/>
        <v/>
      </c>
      <c r="U384" s="104" t="str">
        <f t="shared" si="16"/>
        <v/>
      </c>
    </row>
    <row r="385" spans="2:21" ht="21" customHeight="1">
      <c r="B385" s="172" t="str">
        <f t="shared" si="17"/>
        <v/>
      </c>
      <c r="C385" s="154"/>
      <c r="D385" s="154"/>
      <c r="E385" s="154"/>
      <c r="F385" s="176"/>
      <c r="G385" s="154"/>
      <c r="H385" s="150"/>
      <c r="I385" s="154"/>
      <c r="J385" s="150"/>
      <c r="K385" s="150"/>
      <c r="L385" s="137"/>
      <c r="M385" s="131"/>
      <c r="N385" s="150"/>
      <c r="O385" s="150"/>
      <c r="P385" s="154"/>
      <c r="Q385" s="150"/>
      <c r="R385" s="131"/>
      <c r="S385" s="150"/>
      <c r="T385" s="103" t="str">
        <f t="shared" si="15"/>
        <v/>
      </c>
      <c r="U385" s="104" t="str">
        <f t="shared" si="16"/>
        <v/>
      </c>
    </row>
    <row r="386" spans="2:21" ht="21" customHeight="1">
      <c r="B386" s="172" t="str">
        <f t="shared" si="17"/>
        <v/>
      </c>
      <c r="C386" s="154"/>
      <c r="D386" s="154"/>
      <c r="E386" s="154"/>
      <c r="F386" s="176"/>
      <c r="G386" s="154"/>
      <c r="H386" s="150"/>
      <c r="I386" s="154"/>
      <c r="J386" s="150"/>
      <c r="K386" s="150"/>
      <c r="L386" s="137"/>
      <c r="M386" s="131"/>
      <c r="N386" s="150"/>
      <c r="O386" s="150"/>
      <c r="P386" s="154"/>
      <c r="Q386" s="150"/>
      <c r="R386" s="131"/>
      <c r="S386" s="150"/>
      <c r="T386" s="103" t="str">
        <f t="shared" si="15"/>
        <v/>
      </c>
      <c r="U386" s="104" t="str">
        <f t="shared" si="16"/>
        <v/>
      </c>
    </row>
    <row r="387" spans="2:21" ht="21" customHeight="1">
      <c r="B387" s="172" t="str">
        <f t="shared" si="17"/>
        <v/>
      </c>
      <c r="C387" s="154"/>
      <c r="D387" s="154"/>
      <c r="E387" s="154"/>
      <c r="F387" s="176"/>
      <c r="G387" s="154"/>
      <c r="H387" s="150"/>
      <c r="I387" s="154"/>
      <c r="J387" s="150"/>
      <c r="K387" s="150"/>
      <c r="L387" s="137"/>
      <c r="M387" s="131"/>
      <c r="N387" s="150"/>
      <c r="O387" s="150"/>
      <c r="P387" s="154"/>
      <c r="Q387" s="150"/>
      <c r="R387" s="131"/>
      <c r="S387" s="150"/>
      <c r="T387" s="103" t="str">
        <f t="shared" si="15"/>
        <v/>
      </c>
      <c r="U387" s="104" t="str">
        <f t="shared" si="16"/>
        <v/>
      </c>
    </row>
    <row r="388" spans="2:21" ht="21" customHeight="1">
      <c r="B388" s="172" t="str">
        <f t="shared" si="17"/>
        <v/>
      </c>
      <c r="C388" s="154"/>
      <c r="D388" s="154"/>
      <c r="E388" s="154"/>
      <c r="F388" s="176"/>
      <c r="G388" s="154"/>
      <c r="H388" s="150"/>
      <c r="I388" s="154"/>
      <c r="J388" s="150"/>
      <c r="K388" s="150"/>
      <c r="L388" s="137"/>
      <c r="M388" s="131"/>
      <c r="N388" s="150"/>
      <c r="O388" s="150"/>
      <c r="P388" s="154"/>
      <c r="Q388" s="150"/>
      <c r="R388" s="131"/>
      <c r="S388" s="150"/>
      <c r="T388" s="103" t="str">
        <f t="shared" si="15"/>
        <v/>
      </c>
      <c r="U388" s="104" t="str">
        <f t="shared" si="16"/>
        <v/>
      </c>
    </row>
    <row r="389" spans="2:21" ht="21" customHeight="1">
      <c r="B389" s="172" t="str">
        <f t="shared" si="17"/>
        <v/>
      </c>
      <c r="C389" s="154"/>
      <c r="D389" s="154"/>
      <c r="E389" s="154"/>
      <c r="F389" s="176"/>
      <c r="G389" s="154"/>
      <c r="H389" s="150"/>
      <c r="I389" s="154"/>
      <c r="J389" s="150"/>
      <c r="K389" s="150"/>
      <c r="L389" s="137"/>
      <c r="M389" s="131"/>
      <c r="N389" s="150"/>
      <c r="O389" s="150"/>
      <c r="P389" s="154"/>
      <c r="Q389" s="150"/>
      <c r="R389" s="131"/>
      <c r="S389" s="150"/>
      <c r="T389" s="103" t="str">
        <f t="shared" si="15"/>
        <v/>
      </c>
      <c r="U389" s="104" t="str">
        <f t="shared" si="16"/>
        <v/>
      </c>
    </row>
    <row r="390" spans="2:21" ht="21" customHeight="1">
      <c r="B390" s="172" t="str">
        <f t="shared" si="17"/>
        <v/>
      </c>
      <c r="C390" s="154"/>
      <c r="D390" s="154"/>
      <c r="E390" s="154"/>
      <c r="F390" s="176"/>
      <c r="G390" s="154"/>
      <c r="H390" s="150"/>
      <c r="I390" s="154"/>
      <c r="J390" s="150"/>
      <c r="K390" s="150"/>
      <c r="L390" s="137"/>
      <c r="M390" s="131"/>
      <c r="N390" s="150"/>
      <c r="O390" s="150"/>
      <c r="P390" s="154"/>
      <c r="Q390" s="150"/>
      <c r="R390" s="131"/>
      <c r="S390" s="150"/>
      <c r="T390" s="103" t="str">
        <f t="shared" si="15"/>
        <v/>
      </c>
      <c r="U390" s="104" t="str">
        <f t="shared" si="16"/>
        <v/>
      </c>
    </row>
    <row r="391" spans="2:21" ht="21" customHeight="1">
      <c r="B391" s="172" t="str">
        <f t="shared" si="17"/>
        <v/>
      </c>
      <c r="C391" s="154"/>
      <c r="D391" s="154"/>
      <c r="E391" s="154"/>
      <c r="F391" s="176"/>
      <c r="G391" s="154"/>
      <c r="H391" s="150"/>
      <c r="I391" s="154"/>
      <c r="J391" s="150"/>
      <c r="K391" s="150"/>
      <c r="L391" s="137"/>
      <c r="M391" s="131"/>
      <c r="N391" s="150"/>
      <c r="O391" s="150"/>
      <c r="P391" s="154"/>
      <c r="Q391" s="150"/>
      <c r="R391" s="131"/>
      <c r="S391" s="150"/>
      <c r="T391" s="103" t="str">
        <f t="shared" si="15"/>
        <v/>
      </c>
      <c r="U391" s="104" t="str">
        <f t="shared" si="16"/>
        <v/>
      </c>
    </row>
    <row r="392" spans="2:21" ht="21" customHeight="1">
      <c r="B392" s="172" t="str">
        <f t="shared" si="17"/>
        <v/>
      </c>
      <c r="C392" s="154"/>
      <c r="D392" s="154"/>
      <c r="E392" s="154"/>
      <c r="F392" s="176"/>
      <c r="G392" s="154"/>
      <c r="H392" s="150"/>
      <c r="I392" s="154"/>
      <c r="J392" s="150"/>
      <c r="K392" s="150"/>
      <c r="L392" s="137"/>
      <c r="M392" s="131"/>
      <c r="N392" s="150"/>
      <c r="O392" s="150"/>
      <c r="P392" s="154"/>
      <c r="Q392" s="150"/>
      <c r="R392" s="131"/>
      <c r="S392" s="150"/>
      <c r="T392" s="103" t="str">
        <f t="shared" si="15"/>
        <v/>
      </c>
      <c r="U392" s="104" t="str">
        <f t="shared" si="16"/>
        <v/>
      </c>
    </row>
    <row r="393" spans="2:21" ht="21" customHeight="1">
      <c r="B393" s="172" t="str">
        <f t="shared" si="17"/>
        <v/>
      </c>
      <c r="C393" s="154"/>
      <c r="D393" s="154"/>
      <c r="E393" s="154"/>
      <c r="F393" s="176"/>
      <c r="G393" s="154"/>
      <c r="H393" s="150"/>
      <c r="I393" s="154"/>
      <c r="J393" s="150"/>
      <c r="K393" s="150"/>
      <c r="L393" s="137"/>
      <c r="M393" s="131"/>
      <c r="N393" s="150"/>
      <c r="O393" s="150"/>
      <c r="P393" s="154"/>
      <c r="Q393" s="150"/>
      <c r="R393" s="131"/>
      <c r="S393" s="150"/>
      <c r="T393" s="103" t="str">
        <f t="shared" si="15"/>
        <v/>
      </c>
      <c r="U393" s="104" t="str">
        <f t="shared" si="16"/>
        <v/>
      </c>
    </row>
    <row r="394" spans="2:21" ht="21" customHeight="1">
      <c r="B394" s="172" t="str">
        <f t="shared" si="17"/>
        <v/>
      </c>
      <c r="C394" s="154"/>
      <c r="D394" s="154"/>
      <c r="E394" s="154"/>
      <c r="F394" s="176"/>
      <c r="G394" s="154"/>
      <c r="H394" s="150"/>
      <c r="I394" s="154"/>
      <c r="J394" s="150"/>
      <c r="K394" s="150"/>
      <c r="L394" s="137"/>
      <c r="M394" s="131"/>
      <c r="N394" s="150"/>
      <c r="O394" s="150"/>
      <c r="P394" s="154"/>
      <c r="Q394" s="150"/>
      <c r="R394" s="131"/>
      <c r="S394" s="150"/>
      <c r="T394" s="103" t="str">
        <f t="shared" si="15"/>
        <v/>
      </c>
      <c r="U394" s="104" t="str">
        <f t="shared" si="16"/>
        <v/>
      </c>
    </row>
    <row r="395" spans="2:21" ht="21" customHeight="1">
      <c r="B395" s="172" t="str">
        <f t="shared" si="17"/>
        <v/>
      </c>
      <c r="C395" s="154"/>
      <c r="D395" s="154"/>
      <c r="E395" s="154"/>
      <c r="F395" s="176"/>
      <c r="G395" s="154"/>
      <c r="H395" s="150"/>
      <c r="I395" s="154"/>
      <c r="J395" s="150"/>
      <c r="K395" s="150"/>
      <c r="L395" s="137"/>
      <c r="M395" s="131"/>
      <c r="N395" s="150"/>
      <c r="O395" s="150"/>
      <c r="P395" s="154"/>
      <c r="Q395" s="150"/>
      <c r="R395" s="131"/>
      <c r="S395" s="150"/>
      <c r="T395" s="103" t="str">
        <f t="shared" si="15"/>
        <v/>
      </c>
      <c r="U395" s="104" t="str">
        <f t="shared" si="16"/>
        <v/>
      </c>
    </row>
    <row r="396" spans="2:21" ht="21" customHeight="1">
      <c r="B396" s="172" t="str">
        <f t="shared" si="17"/>
        <v/>
      </c>
      <c r="C396" s="154"/>
      <c r="D396" s="154"/>
      <c r="E396" s="154"/>
      <c r="F396" s="176"/>
      <c r="G396" s="154"/>
      <c r="H396" s="150"/>
      <c r="I396" s="154"/>
      <c r="J396" s="150"/>
      <c r="K396" s="150"/>
      <c r="L396" s="137"/>
      <c r="M396" s="131"/>
      <c r="N396" s="150"/>
      <c r="O396" s="150"/>
      <c r="P396" s="154"/>
      <c r="Q396" s="150"/>
      <c r="R396" s="131"/>
      <c r="S396" s="150"/>
      <c r="T396" s="103" t="str">
        <f t="shared" ref="T396:T459" si="18">IF(U396&lt;&gt;"","Erreur","")</f>
        <v/>
      </c>
      <c r="U396" s="104" t="str">
        <f t="shared" ref="U396:U459" si="19">IF(AND(B396&lt;&gt;"",OR(C396="",D396="",E396="",F396="",G396="",H396="",N396="")),"Veuillez compléter les informations d'identification",IF(AND(B396&lt;&gt;"",I396&lt;&gt;"",J396=""),"Veuillez compléter la colonne C0080 Type de code du courtier.",IF(AND(B396&lt;&gt;"",J396=""),"Veuillez sélectionner Total/NA dans la liste de la colonne C0080 si vous n'avez rien à déclarer.",IF(AND(B396&lt;&gt;"",I396&lt;&gt;"",K396=""),"Veuillez compléter la colonne C0090 Type d'activité du courtier.",IF(AND(B396&lt;&gt;"",K396=""),"Veuillez sélectionner Total/NA dans la liste de la colonne C0090 si vous n'avez rien à déclarer.",IF(AND(B396&lt;&gt;"",P396&lt;&gt;"",Q396=""),"Veuillez compléter la colonne C0150 Type de code.",IF(AND(B396&lt;&gt;"",Q396=""),"Veuillez sélectionner Total/NA dans la liste de la colonne C0150 si vous n'avez rien à déclarer.","")))))))</f>
        <v/>
      </c>
    </row>
    <row r="397" spans="2:21" ht="21" customHeight="1">
      <c r="B397" s="172" t="str">
        <f t="shared" ref="B397:B460" si="20">IF(COUNTA(C397:S397)&gt;0,B396+1,"")</f>
        <v/>
      </c>
      <c r="C397" s="154"/>
      <c r="D397" s="154"/>
      <c r="E397" s="154"/>
      <c r="F397" s="176"/>
      <c r="G397" s="154"/>
      <c r="H397" s="150"/>
      <c r="I397" s="154"/>
      <c r="J397" s="150"/>
      <c r="K397" s="150"/>
      <c r="L397" s="137"/>
      <c r="M397" s="131"/>
      <c r="N397" s="150"/>
      <c r="O397" s="150"/>
      <c r="P397" s="154"/>
      <c r="Q397" s="150"/>
      <c r="R397" s="131"/>
      <c r="S397" s="150"/>
      <c r="T397" s="103" t="str">
        <f t="shared" si="18"/>
        <v/>
      </c>
      <c r="U397" s="104" t="str">
        <f t="shared" si="19"/>
        <v/>
      </c>
    </row>
    <row r="398" spans="2:21" ht="21" customHeight="1">
      <c r="B398" s="172" t="str">
        <f t="shared" si="20"/>
        <v/>
      </c>
      <c r="C398" s="154"/>
      <c r="D398" s="154"/>
      <c r="E398" s="154"/>
      <c r="F398" s="176"/>
      <c r="G398" s="154"/>
      <c r="H398" s="150"/>
      <c r="I398" s="154"/>
      <c r="J398" s="150"/>
      <c r="K398" s="150"/>
      <c r="L398" s="137"/>
      <c r="M398" s="131"/>
      <c r="N398" s="150"/>
      <c r="O398" s="150"/>
      <c r="P398" s="154"/>
      <c r="Q398" s="150"/>
      <c r="R398" s="131"/>
      <c r="S398" s="150"/>
      <c r="T398" s="103" t="str">
        <f t="shared" si="18"/>
        <v/>
      </c>
      <c r="U398" s="104" t="str">
        <f t="shared" si="19"/>
        <v/>
      </c>
    </row>
    <row r="399" spans="2:21" ht="21" customHeight="1">
      <c r="B399" s="172" t="str">
        <f t="shared" si="20"/>
        <v/>
      </c>
      <c r="C399" s="154"/>
      <c r="D399" s="154"/>
      <c r="E399" s="154"/>
      <c r="F399" s="176"/>
      <c r="G399" s="154"/>
      <c r="H399" s="150"/>
      <c r="I399" s="154"/>
      <c r="J399" s="150"/>
      <c r="K399" s="150"/>
      <c r="L399" s="137"/>
      <c r="M399" s="131"/>
      <c r="N399" s="150"/>
      <c r="O399" s="150"/>
      <c r="P399" s="154"/>
      <c r="Q399" s="150"/>
      <c r="R399" s="131"/>
      <c r="S399" s="150"/>
      <c r="T399" s="103" t="str">
        <f t="shared" si="18"/>
        <v/>
      </c>
      <c r="U399" s="104" t="str">
        <f t="shared" si="19"/>
        <v/>
      </c>
    </row>
    <row r="400" spans="2:21" ht="21" customHeight="1">
      <c r="B400" s="172" t="str">
        <f t="shared" si="20"/>
        <v/>
      </c>
      <c r="C400" s="154"/>
      <c r="D400" s="154"/>
      <c r="E400" s="154"/>
      <c r="F400" s="176"/>
      <c r="G400" s="154"/>
      <c r="H400" s="150"/>
      <c r="I400" s="154"/>
      <c r="J400" s="150"/>
      <c r="K400" s="150"/>
      <c r="L400" s="137"/>
      <c r="M400" s="131"/>
      <c r="N400" s="150"/>
      <c r="O400" s="150"/>
      <c r="P400" s="154"/>
      <c r="Q400" s="150"/>
      <c r="R400" s="131"/>
      <c r="S400" s="150"/>
      <c r="T400" s="103" t="str">
        <f t="shared" si="18"/>
        <v/>
      </c>
      <c r="U400" s="104" t="str">
        <f t="shared" si="19"/>
        <v/>
      </c>
    </row>
    <row r="401" spans="2:21" ht="21" customHeight="1">
      <c r="B401" s="172" t="str">
        <f t="shared" si="20"/>
        <v/>
      </c>
      <c r="C401" s="154"/>
      <c r="D401" s="154"/>
      <c r="E401" s="154"/>
      <c r="F401" s="176"/>
      <c r="G401" s="154"/>
      <c r="H401" s="150"/>
      <c r="I401" s="154"/>
      <c r="J401" s="150"/>
      <c r="K401" s="150"/>
      <c r="L401" s="137"/>
      <c r="M401" s="131"/>
      <c r="N401" s="150"/>
      <c r="O401" s="150"/>
      <c r="P401" s="154"/>
      <c r="Q401" s="150"/>
      <c r="R401" s="131"/>
      <c r="S401" s="150"/>
      <c r="T401" s="103" t="str">
        <f t="shared" si="18"/>
        <v/>
      </c>
      <c r="U401" s="104" t="str">
        <f t="shared" si="19"/>
        <v/>
      </c>
    </row>
    <row r="402" spans="2:21" ht="21" customHeight="1">
      <c r="B402" s="172" t="str">
        <f t="shared" si="20"/>
        <v/>
      </c>
      <c r="C402" s="154"/>
      <c r="D402" s="154"/>
      <c r="E402" s="154"/>
      <c r="F402" s="176"/>
      <c r="G402" s="154"/>
      <c r="H402" s="150"/>
      <c r="I402" s="154"/>
      <c r="J402" s="150"/>
      <c r="K402" s="150"/>
      <c r="L402" s="137"/>
      <c r="M402" s="131"/>
      <c r="N402" s="150"/>
      <c r="O402" s="150"/>
      <c r="P402" s="154"/>
      <c r="Q402" s="150"/>
      <c r="R402" s="131"/>
      <c r="S402" s="150"/>
      <c r="T402" s="103" t="str">
        <f t="shared" si="18"/>
        <v/>
      </c>
      <c r="U402" s="104" t="str">
        <f t="shared" si="19"/>
        <v/>
      </c>
    </row>
    <row r="403" spans="2:21" ht="21" customHeight="1">
      <c r="B403" s="172" t="str">
        <f t="shared" si="20"/>
        <v/>
      </c>
      <c r="C403" s="154"/>
      <c r="D403" s="154"/>
      <c r="E403" s="154"/>
      <c r="F403" s="176"/>
      <c r="G403" s="154"/>
      <c r="H403" s="150"/>
      <c r="I403" s="154"/>
      <c r="J403" s="150"/>
      <c r="K403" s="150"/>
      <c r="L403" s="137"/>
      <c r="M403" s="131"/>
      <c r="N403" s="150"/>
      <c r="O403" s="150"/>
      <c r="P403" s="154"/>
      <c r="Q403" s="150"/>
      <c r="R403" s="131"/>
      <c r="S403" s="150"/>
      <c r="T403" s="103" t="str">
        <f t="shared" si="18"/>
        <v/>
      </c>
      <c r="U403" s="104" t="str">
        <f t="shared" si="19"/>
        <v/>
      </c>
    </row>
    <row r="404" spans="2:21" ht="21" customHeight="1">
      <c r="B404" s="172" t="str">
        <f t="shared" si="20"/>
        <v/>
      </c>
      <c r="C404" s="154"/>
      <c r="D404" s="154"/>
      <c r="E404" s="154"/>
      <c r="F404" s="176"/>
      <c r="G404" s="154"/>
      <c r="H404" s="150"/>
      <c r="I404" s="154"/>
      <c r="J404" s="150"/>
      <c r="K404" s="150"/>
      <c r="L404" s="137"/>
      <c r="M404" s="131"/>
      <c r="N404" s="150"/>
      <c r="O404" s="150"/>
      <c r="P404" s="154"/>
      <c r="Q404" s="150"/>
      <c r="R404" s="131"/>
      <c r="S404" s="150"/>
      <c r="T404" s="103" t="str">
        <f t="shared" si="18"/>
        <v/>
      </c>
      <c r="U404" s="104" t="str">
        <f t="shared" si="19"/>
        <v/>
      </c>
    </row>
    <row r="405" spans="2:21" ht="21" customHeight="1">
      <c r="B405" s="172" t="str">
        <f t="shared" si="20"/>
        <v/>
      </c>
      <c r="C405" s="154"/>
      <c r="D405" s="154"/>
      <c r="E405" s="154"/>
      <c r="F405" s="176"/>
      <c r="G405" s="154"/>
      <c r="H405" s="150"/>
      <c r="I405" s="154"/>
      <c r="J405" s="150"/>
      <c r="K405" s="150"/>
      <c r="L405" s="137"/>
      <c r="M405" s="131"/>
      <c r="N405" s="150"/>
      <c r="O405" s="150"/>
      <c r="P405" s="154"/>
      <c r="Q405" s="150"/>
      <c r="R405" s="131"/>
      <c r="S405" s="150"/>
      <c r="T405" s="103" t="str">
        <f t="shared" si="18"/>
        <v/>
      </c>
      <c r="U405" s="104" t="str">
        <f t="shared" si="19"/>
        <v/>
      </c>
    </row>
    <row r="406" spans="2:21" ht="21" customHeight="1">
      <c r="B406" s="172" t="str">
        <f t="shared" si="20"/>
        <v/>
      </c>
      <c r="C406" s="154"/>
      <c r="D406" s="154"/>
      <c r="E406" s="154"/>
      <c r="F406" s="176"/>
      <c r="G406" s="154"/>
      <c r="H406" s="150"/>
      <c r="I406" s="154"/>
      <c r="J406" s="150"/>
      <c r="K406" s="150"/>
      <c r="L406" s="137"/>
      <c r="M406" s="131"/>
      <c r="N406" s="150"/>
      <c r="O406" s="150"/>
      <c r="P406" s="154"/>
      <c r="Q406" s="150"/>
      <c r="R406" s="131"/>
      <c r="S406" s="150"/>
      <c r="T406" s="103" t="str">
        <f t="shared" si="18"/>
        <v/>
      </c>
      <c r="U406" s="104" t="str">
        <f t="shared" si="19"/>
        <v/>
      </c>
    </row>
    <row r="407" spans="2:21" ht="21" customHeight="1">
      <c r="B407" s="172" t="str">
        <f t="shared" si="20"/>
        <v/>
      </c>
      <c r="C407" s="154"/>
      <c r="D407" s="154"/>
      <c r="E407" s="154"/>
      <c r="F407" s="176"/>
      <c r="G407" s="154"/>
      <c r="H407" s="150"/>
      <c r="I407" s="154"/>
      <c r="J407" s="150"/>
      <c r="K407" s="150"/>
      <c r="L407" s="137"/>
      <c r="M407" s="131"/>
      <c r="N407" s="150"/>
      <c r="O407" s="150"/>
      <c r="P407" s="154"/>
      <c r="Q407" s="150"/>
      <c r="R407" s="131"/>
      <c r="S407" s="150"/>
      <c r="T407" s="103" t="str">
        <f t="shared" si="18"/>
        <v/>
      </c>
      <c r="U407" s="104" t="str">
        <f t="shared" si="19"/>
        <v/>
      </c>
    </row>
    <row r="408" spans="2:21" ht="21" customHeight="1">
      <c r="B408" s="172" t="str">
        <f t="shared" si="20"/>
        <v/>
      </c>
      <c r="C408" s="154"/>
      <c r="D408" s="154"/>
      <c r="E408" s="154"/>
      <c r="F408" s="176"/>
      <c r="G408" s="154"/>
      <c r="H408" s="150"/>
      <c r="I408" s="154"/>
      <c r="J408" s="150"/>
      <c r="K408" s="150"/>
      <c r="L408" s="137"/>
      <c r="M408" s="131"/>
      <c r="N408" s="150"/>
      <c r="O408" s="150"/>
      <c r="P408" s="154"/>
      <c r="Q408" s="150"/>
      <c r="R408" s="131"/>
      <c r="S408" s="150"/>
      <c r="T408" s="103" t="str">
        <f t="shared" si="18"/>
        <v/>
      </c>
      <c r="U408" s="104" t="str">
        <f t="shared" si="19"/>
        <v/>
      </c>
    </row>
    <row r="409" spans="2:21" ht="21" customHeight="1">
      <c r="B409" s="172" t="str">
        <f t="shared" si="20"/>
        <v/>
      </c>
      <c r="C409" s="154"/>
      <c r="D409" s="154"/>
      <c r="E409" s="154"/>
      <c r="F409" s="176"/>
      <c r="G409" s="154"/>
      <c r="H409" s="150"/>
      <c r="I409" s="154"/>
      <c r="J409" s="150"/>
      <c r="K409" s="150"/>
      <c r="L409" s="137"/>
      <c r="M409" s="131"/>
      <c r="N409" s="150"/>
      <c r="O409" s="150"/>
      <c r="P409" s="154"/>
      <c r="Q409" s="150"/>
      <c r="R409" s="131"/>
      <c r="S409" s="150"/>
      <c r="T409" s="103" t="str">
        <f t="shared" si="18"/>
        <v/>
      </c>
      <c r="U409" s="104" t="str">
        <f t="shared" si="19"/>
        <v/>
      </c>
    </row>
    <row r="410" spans="2:21" ht="21" customHeight="1">
      <c r="B410" s="172" t="str">
        <f t="shared" si="20"/>
        <v/>
      </c>
      <c r="C410" s="154"/>
      <c r="D410" s="154"/>
      <c r="E410" s="154"/>
      <c r="F410" s="176"/>
      <c r="G410" s="154"/>
      <c r="H410" s="150"/>
      <c r="I410" s="154"/>
      <c r="J410" s="150"/>
      <c r="K410" s="150"/>
      <c r="L410" s="137"/>
      <c r="M410" s="131"/>
      <c r="N410" s="150"/>
      <c r="O410" s="150"/>
      <c r="P410" s="154"/>
      <c r="Q410" s="150"/>
      <c r="R410" s="131"/>
      <c r="S410" s="150"/>
      <c r="T410" s="103" t="str">
        <f t="shared" si="18"/>
        <v/>
      </c>
      <c r="U410" s="104" t="str">
        <f t="shared" si="19"/>
        <v/>
      </c>
    </row>
    <row r="411" spans="2:21" ht="21" customHeight="1">
      <c r="B411" s="172" t="str">
        <f t="shared" si="20"/>
        <v/>
      </c>
      <c r="C411" s="154"/>
      <c r="D411" s="154"/>
      <c r="E411" s="154"/>
      <c r="F411" s="176"/>
      <c r="G411" s="154"/>
      <c r="H411" s="150"/>
      <c r="I411" s="154"/>
      <c r="J411" s="150"/>
      <c r="K411" s="150"/>
      <c r="L411" s="137"/>
      <c r="M411" s="131"/>
      <c r="N411" s="150"/>
      <c r="O411" s="150"/>
      <c r="P411" s="154"/>
      <c r="Q411" s="150"/>
      <c r="R411" s="131"/>
      <c r="S411" s="150"/>
      <c r="T411" s="103" t="str">
        <f t="shared" si="18"/>
        <v/>
      </c>
      <c r="U411" s="104" t="str">
        <f t="shared" si="19"/>
        <v/>
      </c>
    </row>
    <row r="412" spans="2:21" ht="21" customHeight="1">
      <c r="B412" s="172" t="str">
        <f t="shared" si="20"/>
        <v/>
      </c>
      <c r="C412" s="154"/>
      <c r="D412" s="154"/>
      <c r="E412" s="154"/>
      <c r="F412" s="176"/>
      <c r="G412" s="154"/>
      <c r="H412" s="150"/>
      <c r="I412" s="154"/>
      <c r="J412" s="150"/>
      <c r="K412" s="150"/>
      <c r="L412" s="137"/>
      <c r="M412" s="131"/>
      <c r="N412" s="150"/>
      <c r="O412" s="150"/>
      <c r="P412" s="154"/>
      <c r="Q412" s="150"/>
      <c r="R412" s="131"/>
      <c r="S412" s="150"/>
      <c r="T412" s="103" t="str">
        <f t="shared" si="18"/>
        <v/>
      </c>
      <c r="U412" s="104" t="str">
        <f t="shared" si="19"/>
        <v/>
      </c>
    </row>
    <row r="413" spans="2:21" ht="21" customHeight="1">
      <c r="B413" s="172" t="str">
        <f t="shared" si="20"/>
        <v/>
      </c>
      <c r="C413" s="154"/>
      <c r="D413" s="154"/>
      <c r="E413" s="154"/>
      <c r="F413" s="176"/>
      <c r="G413" s="154"/>
      <c r="H413" s="150"/>
      <c r="I413" s="154"/>
      <c r="J413" s="150"/>
      <c r="K413" s="150"/>
      <c r="L413" s="137"/>
      <c r="M413" s="131"/>
      <c r="N413" s="150"/>
      <c r="O413" s="150"/>
      <c r="P413" s="154"/>
      <c r="Q413" s="150"/>
      <c r="R413" s="131"/>
      <c r="S413" s="150"/>
      <c r="T413" s="103" t="str">
        <f t="shared" si="18"/>
        <v/>
      </c>
      <c r="U413" s="104" t="str">
        <f t="shared" si="19"/>
        <v/>
      </c>
    </row>
    <row r="414" spans="2:21" ht="21" customHeight="1">
      <c r="B414" s="172" t="str">
        <f t="shared" si="20"/>
        <v/>
      </c>
      <c r="C414" s="154"/>
      <c r="D414" s="154"/>
      <c r="E414" s="154"/>
      <c r="F414" s="176"/>
      <c r="G414" s="154"/>
      <c r="H414" s="150"/>
      <c r="I414" s="154"/>
      <c r="J414" s="150"/>
      <c r="K414" s="150"/>
      <c r="L414" s="137"/>
      <c r="M414" s="131"/>
      <c r="N414" s="150"/>
      <c r="O414" s="150"/>
      <c r="P414" s="154"/>
      <c r="Q414" s="150"/>
      <c r="R414" s="131"/>
      <c r="S414" s="150"/>
      <c r="T414" s="103" t="str">
        <f t="shared" si="18"/>
        <v/>
      </c>
      <c r="U414" s="104" t="str">
        <f t="shared" si="19"/>
        <v/>
      </c>
    </row>
    <row r="415" spans="2:21" ht="21" customHeight="1">
      <c r="B415" s="172" t="str">
        <f t="shared" si="20"/>
        <v/>
      </c>
      <c r="C415" s="154"/>
      <c r="D415" s="154"/>
      <c r="E415" s="154"/>
      <c r="F415" s="176"/>
      <c r="G415" s="154"/>
      <c r="H415" s="150"/>
      <c r="I415" s="154"/>
      <c r="J415" s="150"/>
      <c r="K415" s="150"/>
      <c r="L415" s="137"/>
      <c r="M415" s="131"/>
      <c r="N415" s="150"/>
      <c r="O415" s="150"/>
      <c r="P415" s="154"/>
      <c r="Q415" s="150"/>
      <c r="R415" s="131"/>
      <c r="S415" s="150"/>
      <c r="T415" s="103" t="str">
        <f t="shared" si="18"/>
        <v/>
      </c>
      <c r="U415" s="104" t="str">
        <f t="shared" si="19"/>
        <v/>
      </c>
    </row>
    <row r="416" spans="2:21" ht="21" customHeight="1">
      <c r="B416" s="172" t="str">
        <f t="shared" si="20"/>
        <v/>
      </c>
      <c r="C416" s="154"/>
      <c r="D416" s="154"/>
      <c r="E416" s="154"/>
      <c r="F416" s="176"/>
      <c r="G416" s="154"/>
      <c r="H416" s="150"/>
      <c r="I416" s="154"/>
      <c r="J416" s="150"/>
      <c r="K416" s="150"/>
      <c r="L416" s="137"/>
      <c r="M416" s="131"/>
      <c r="N416" s="150"/>
      <c r="O416" s="150"/>
      <c r="P416" s="154"/>
      <c r="Q416" s="150"/>
      <c r="R416" s="131"/>
      <c r="S416" s="150"/>
      <c r="T416" s="103" t="str">
        <f t="shared" si="18"/>
        <v/>
      </c>
      <c r="U416" s="104" t="str">
        <f t="shared" si="19"/>
        <v/>
      </c>
    </row>
    <row r="417" spans="2:21" ht="21" customHeight="1">
      <c r="B417" s="172" t="str">
        <f t="shared" si="20"/>
        <v/>
      </c>
      <c r="C417" s="154"/>
      <c r="D417" s="154"/>
      <c r="E417" s="154"/>
      <c r="F417" s="176"/>
      <c r="G417" s="154"/>
      <c r="H417" s="150"/>
      <c r="I417" s="154"/>
      <c r="J417" s="150"/>
      <c r="K417" s="150"/>
      <c r="L417" s="137"/>
      <c r="M417" s="131"/>
      <c r="N417" s="150"/>
      <c r="O417" s="150"/>
      <c r="P417" s="154"/>
      <c r="Q417" s="150"/>
      <c r="R417" s="131"/>
      <c r="S417" s="150"/>
      <c r="T417" s="103" t="str">
        <f t="shared" si="18"/>
        <v/>
      </c>
      <c r="U417" s="104" t="str">
        <f t="shared" si="19"/>
        <v/>
      </c>
    </row>
    <row r="418" spans="2:21" ht="21" customHeight="1">
      <c r="B418" s="172" t="str">
        <f t="shared" si="20"/>
        <v/>
      </c>
      <c r="C418" s="154"/>
      <c r="D418" s="154"/>
      <c r="E418" s="154"/>
      <c r="F418" s="176"/>
      <c r="G418" s="154"/>
      <c r="H418" s="150"/>
      <c r="I418" s="154"/>
      <c r="J418" s="150"/>
      <c r="K418" s="150"/>
      <c r="L418" s="137"/>
      <c r="M418" s="131"/>
      <c r="N418" s="150"/>
      <c r="O418" s="150"/>
      <c r="P418" s="154"/>
      <c r="Q418" s="150"/>
      <c r="R418" s="131"/>
      <c r="S418" s="150"/>
      <c r="T418" s="103" t="str">
        <f t="shared" si="18"/>
        <v/>
      </c>
      <c r="U418" s="104" t="str">
        <f t="shared" si="19"/>
        <v/>
      </c>
    </row>
    <row r="419" spans="2:21" ht="21" customHeight="1">
      <c r="B419" s="172" t="str">
        <f t="shared" si="20"/>
        <v/>
      </c>
      <c r="C419" s="154"/>
      <c r="D419" s="154"/>
      <c r="E419" s="154"/>
      <c r="F419" s="176"/>
      <c r="G419" s="154"/>
      <c r="H419" s="150"/>
      <c r="I419" s="154"/>
      <c r="J419" s="150"/>
      <c r="K419" s="150"/>
      <c r="L419" s="137"/>
      <c r="M419" s="131"/>
      <c r="N419" s="150"/>
      <c r="O419" s="150"/>
      <c r="P419" s="154"/>
      <c r="Q419" s="150"/>
      <c r="R419" s="131"/>
      <c r="S419" s="150"/>
      <c r="T419" s="103" t="str">
        <f t="shared" si="18"/>
        <v/>
      </c>
      <c r="U419" s="104" t="str">
        <f t="shared" si="19"/>
        <v/>
      </c>
    </row>
    <row r="420" spans="2:21" ht="21" customHeight="1">
      <c r="B420" s="172" t="str">
        <f t="shared" si="20"/>
        <v/>
      </c>
      <c r="C420" s="154"/>
      <c r="D420" s="154"/>
      <c r="E420" s="154"/>
      <c r="F420" s="176"/>
      <c r="G420" s="154"/>
      <c r="H420" s="150"/>
      <c r="I420" s="154"/>
      <c r="J420" s="150"/>
      <c r="K420" s="150"/>
      <c r="L420" s="137"/>
      <c r="M420" s="131"/>
      <c r="N420" s="150"/>
      <c r="O420" s="150"/>
      <c r="P420" s="154"/>
      <c r="Q420" s="150"/>
      <c r="R420" s="131"/>
      <c r="S420" s="150"/>
      <c r="T420" s="103" t="str">
        <f t="shared" si="18"/>
        <v/>
      </c>
      <c r="U420" s="104" t="str">
        <f t="shared" si="19"/>
        <v/>
      </c>
    </row>
    <row r="421" spans="2:21" ht="21" customHeight="1">
      <c r="B421" s="172" t="str">
        <f t="shared" si="20"/>
        <v/>
      </c>
      <c r="C421" s="154"/>
      <c r="D421" s="154"/>
      <c r="E421" s="154"/>
      <c r="F421" s="176"/>
      <c r="G421" s="154"/>
      <c r="H421" s="150"/>
      <c r="I421" s="154"/>
      <c r="J421" s="150"/>
      <c r="K421" s="150"/>
      <c r="L421" s="137"/>
      <c r="M421" s="131"/>
      <c r="N421" s="150"/>
      <c r="O421" s="150"/>
      <c r="P421" s="154"/>
      <c r="Q421" s="150"/>
      <c r="R421" s="131"/>
      <c r="S421" s="150"/>
      <c r="T421" s="103" t="str">
        <f t="shared" si="18"/>
        <v/>
      </c>
      <c r="U421" s="104" t="str">
        <f t="shared" si="19"/>
        <v/>
      </c>
    </row>
    <row r="422" spans="2:21" ht="21" customHeight="1">
      <c r="B422" s="172" t="str">
        <f t="shared" si="20"/>
        <v/>
      </c>
      <c r="C422" s="154"/>
      <c r="D422" s="154"/>
      <c r="E422" s="154"/>
      <c r="F422" s="176"/>
      <c r="G422" s="154"/>
      <c r="H422" s="150"/>
      <c r="I422" s="154"/>
      <c r="J422" s="150"/>
      <c r="K422" s="150"/>
      <c r="L422" s="137"/>
      <c r="M422" s="131"/>
      <c r="N422" s="150"/>
      <c r="O422" s="150"/>
      <c r="P422" s="154"/>
      <c r="Q422" s="150"/>
      <c r="R422" s="131"/>
      <c r="S422" s="150"/>
      <c r="T422" s="103" t="str">
        <f t="shared" si="18"/>
        <v/>
      </c>
      <c r="U422" s="104" t="str">
        <f t="shared" si="19"/>
        <v/>
      </c>
    </row>
    <row r="423" spans="2:21" ht="21" customHeight="1">
      <c r="B423" s="172" t="str">
        <f t="shared" si="20"/>
        <v/>
      </c>
      <c r="C423" s="154"/>
      <c r="D423" s="154"/>
      <c r="E423" s="154"/>
      <c r="F423" s="176"/>
      <c r="G423" s="154"/>
      <c r="H423" s="150"/>
      <c r="I423" s="154"/>
      <c r="J423" s="150"/>
      <c r="K423" s="150"/>
      <c r="L423" s="137"/>
      <c r="M423" s="131"/>
      <c r="N423" s="150"/>
      <c r="O423" s="150"/>
      <c r="P423" s="154"/>
      <c r="Q423" s="150"/>
      <c r="R423" s="131"/>
      <c r="S423" s="150"/>
      <c r="T423" s="103" t="str">
        <f t="shared" si="18"/>
        <v/>
      </c>
      <c r="U423" s="104" t="str">
        <f t="shared" si="19"/>
        <v/>
      </c>
    </row>
    <row r="424" spans="2:21" ht="21" customHeight="1">
      <c r="B424" s="172" t="str">
        <f t="shared" si="20"/>
        <v/>
      </c>
      <c r="C424" s="154"/>
      <c r="D424" s="154"/>
      <c r="E424" s="154"/>
      <c r="F424" s="176"/>
      <c r="G424" s="154"/>
      <c r="H424" s="150"/>
      <c r="I424" s="154"/>
      <c r="J424" s="150"/>
      <c r="K424" s="150"/>
      <c r="L424" s="137"/>
      <c r="M424" s="131"/>
      <c r="N424" s="150"/>
      <c r="O424" s="150"/>
      <c r="P424" s="154"/>
      <c r="Q424" s="150"/>
      <c r="R424" s="131"/>
      <c r="S424" s="150"/>
      <c r="T424" s="103" t="str">
        <f t="shared" si="18"/>
        <v/>
      </c>
      <c r="U424" s="104" t="str">
        <f t="shared" si="19"/>
        <v/>
      </c>
    </row>
    <row r="425" spans="2:21" ht="21" customHeight="1">
      <c r="B425" s="172" t="str">
        <f t="shared" si="20"/>
        <v/>
      </c>
      <c r="C425" s="154"/>
      <c r="D425" s="154"/>
      <c r="E425" s="154"/>
      <c r="F425" s="176"/>
      <c r="G425" s="154"/>
      <c r="H425" s="150"/>
      <c r="I425" s="154"/>
      <c r="J425" s="150"/>
      <c r="K425" s="150"/>
      <c r="L425" s="137"/>
      <c r="M425" s="131"/>
      <c r="N425" s="150"/>
      <c r="O425" s="150"/>
      <c r="P425" s="154"/>
      <c r="Q425" s="150"/>
      <c r="R425" s="131"/>
      <c r="S425" s="150"/>
      <c r="T425" s="103" t="str">
        <f t="shared" si="18"/>
        <v/>
      </c>
      <c r="U425" s="104" t="str">
        <f t="shared" si="19"/>
        <v/>
      </c>
    </row>
    <row r="426" spans="2:21" ht="21" customHeight="1">
      <c r="B426" s="172" t="str">
        <f t="shared" si="20"/>
        <v/>
      </c>
      <c r="C426" s="154"/>
      <c r="D426" s="154"/>
      <c r="E426" s="154"/>
      <c r="F426" s="176"/>
      <c r="G426" s="154"/>
      <c r="H426" s="150"/>
      <c r="I426" s="154"/>
      <c r="J426" s="150"/>
      <c r="K426" s="150"/>
      <c r="L426" s="137"/>
      <c r="M426" s="131"/>
      <c r="N426" s="150"/>
      <c r="O426" s="150"/>
      <c r="P426" s="154"/>
      <c r="Q426" s="150"/>
      <c r="R426" s="131"/>
      <c r="S426" s="150"/>
      <c r="T426" s="103" t="str">
        <f t="shared" si="18"/>
        <v/>
      </c>
      <c r="U426" s="104" t="str">
        <f t="shared" si="19"/>
        <v/>
      </c>
    </row>
    <row r="427" spans="2:21" ht="21" customHeight="1">
      <c r="B427" s="172" t="str">
        <f t="shared" si="20"/>
        <v/>
      </c>
      <c r="C427" s="154"/>
      <c r="D427" s="154"/>
      <c r="E427" s="154"/>
      <c r="F427" s="176"/>
      <c r="G427" s="154"/>
      <c r="H427" s="150"/>
      <c r="I427" s="154"/>
      <c r="J427" s="150"/>
      <c r="K427" s="150"/>
      <c r="L427" s="137"/>
      <c r="M427" s="131"/>
      <c r="N427" s="150"/>
      <c r="O427" s="150"/>
      <c r="P427" s="154"/>
      <c r="Q427" s="150"/>
      <c r="R427" s="131"/>
      <c r="S427" s="150"/>
      <c r="T427" s="103" t="str">
        <f t="shared" si="18"/>
        <v/>
      </c>
      <c r="U427" s="104" t="str">
        <f t="shared" si="19"/>
        <v/>
      </c>
    </row>
    <row r="428" spans="2:21" ht="21" customHeight="1">
      <c r="B428" s="172" t="str">
        <f t="shared" si="20"/>
        <v/>
      </c>
      <c r="C428" s="154"/>
      <c r="D428" s="154"/>
      <c r="E428" s="154"/>
      <c r="F428" s="176"/>
      <c r="G428" s="154"/>
      <c r="H428" s="150"/>
      <c r="I428" s="154"/>
      <c r="J428" s="150"/>
      <c r="K428" s="150"/>
      <c r="L428" s="137"/>
      <c r="M428" s="131"/>
      <c r="N428" s="150"/>
      <c r="O428" s="150"/>
      <c r="P428" s="154"/>
      <c r="Q428" s="150"/>
      <c r="R428" s="131"/>
      <c r="S428" s="150"/>
      <c r="T428" s="103" t="str">
        <f t="shared" si="18"/>
        <v/>
      </c>
      <c r="U428" s="104" t="str">
        <f t="shared" si="19"/>
        <v/>
      </c>
    </row>
    <row r="429" spans="2:21" ht="21" customHeight="1">
      <c r="B429" s="172" t="str">
        <f t="shared" si="20"/>
        <v/>
      </c>
      <c r="C429" s="154"/>
      <c r="D429" s="154"/>
      <c r="E429" s="154"/>
      <c r="F429" s="176"/>
      <c r="G429" s="154"/>
      <c r="H429" s="150"/>
      <c r="I429" s="154"/>
      <c r="J429" s="150"/>
      <c r="K429" s="150"/>
      <c r="L429" s="137"/>
      <c r="M429" s="131"/>
      <c r="N429" s="150"/>
      <c r="O429" s="150"/>
      <c r="P429" s="154"/>
      <c r="Q429" s="150"/>
      <c r="R429" s="131"/>
      <c r="S429" s="150"/>
      <c r="T429" s="103" t="str">
        <f t="shared" si="18"/>
        <v/>
      </c>
      <c r="U429" s="104" t="str">
        <f t="shared" si="19"/>
        <v/>
      </c>
    </row>
    <row r="430" spans="2:21" ht="21" customHeight="1">
      <c r="B430" s="172" t="str">
        <f t="shared" si="20"/>
        <v/>
      </c>
      <c r="C430" s="154"/>
      <c r="D430" s="154"/>
      <c r="E430" s="154"/>
      <c r="F430" s="176"/>
      <c r="G430" s="154"/>
      <c r="H430" s="150"/>
      <c r="I430" s="154"/>
      <c r="J430" s="150"/>
      <c r="K430" s="150"/>
      <c r="L430" s="137"/>
      <c r="M430" s="131"/>
      <c r="N430" s="150"/>
      <c r="O430" s="150"/>
      <c r="P430" s="154"/>
      <c r="Q430" s="150"/>
      <c r="R430" s="131"/>
      <c r="S430" s="150"/>
      <c r="T430" s="103" t="str">
        <f t="shared" si="18"/>
        <v/>
      </c>
      <c r="U430" s="104" t="str">
        <f t="shared" si="19"/>
        <v/>
      </c>
    </row>
    <row r="431" spans="2:21" ht="21" customHeight="1">
      <c r="B431" s="172" t="str">
        <f t="shared" si="20"/>
        <v/>
      </c>
      <c r="C431" s="154"/>
      <c r="D431" s="154"/>
      <c r="E431" s="154"/>
      <c r="F431" s="176"/>
      <c r="G431" s="154"/>
      <c r="H431" s="150"/>
      <c r="I431" s="154"/>
      <c r="J431" s="150"/>
      <c r="K431" s="150"/>
      <c r="L431" s="137"/>
      <c r="M431" s="131"/>
      <c r="N431" s="150"/>
      <c r="O431" s="150"/>
      <c r="P431" s="154"/>
      <c r="Q431" s="150"/>
      <c r="R431" s="131"/>
      <c r="S431" s="150"/>
      <c r="T431" s="103" t="str">
        <f t="shared" si="18"/>
        <v/>
      </c>
      <c r="U431" s="104" t="str">
        <f t="shared" si="19"/>
        <v/>
      </c>
    </row>
    <row r="432" spans="2:21" ht="21" customHeight="1">
      <c r="B432" s="172" t="str">
        <f t="shared" si="20"/>
        <v/>
      </c>
      <c r="C432" s="154"/>
      <c r="D432" s="154"/>
      <c r="E432" s="154"/>
      <c r="F432" s="176"/>
      <c r="G432" s="154"/>
      <c r="H432" s="150"/>
      <c r="I432" s="154"/>
      <c r="J432" s="150"/>
      <c r="K432" s="150"/>
      <c r="L432" s="137"/>
      <c r="M432" s="131"/>
      <c r="N432" s="150"/>
      <c r="O432" s="150"/>
      <c r="P432" s="154"/>
      <c r="Q432" s="150"/>
      <c r="R432" s="131"/>
      <c r="S432" s="150"/>
      <c r="T432" s="103" t="str">
        <f t="shared" si="18"/>
        <v/>
      </c>
      <c r="U432" s="104" t="str">
        <f t="shared" si="19"/>
        <v/>
      </c>
    </row>
    <row r="433" spans="2:21" ht="21" customHeight="1">
      <c r="B433" s="172" t="str">
        <f t="shared" si="20"/>
        <v/>
      </c>
      <c r="C433" s="154"/>
      <c r="D433" s="154"/>
      <c r="E433" s="154"/>
      <c r="F433" s="176"/>
      <c r="G433" s="154"/>
      <c r="H433" s="150"/>
      <c r="I433" s="154"/>
      <c r="J433" s="150"/>
      <c r="K433" s="150"/>
      <c r="L433" s="137"/>
      <c r="M433" s="131"/>
      <c r="N433" s="150"/>
      <c r="O433" s="150"/>
      <c r="P433" s="154"/>
      <c r="Q433" s="150"/>
      <c r="R433" s="131"/>
      <c r="S433" s="150"/>
      <c r="T433" s="103" t="str">
        <f t="shared" si="18"/>
        <v/>
      </c>
      <c r="U433" s="104" t="str">
        <f t="shared" si="19"/>
        <v/>
      </c>
    </row>
    <row r="434" spans="2:21" ht="21" customHeight="1">
      <c r="B434" s="172" t="str">
        <f t="shared" si="20"/>
        <v/>
      </c>
      <c r="C434" s="154"/>
      <c r="D434" s="154"/>
      <c r="E434" s="154"/>
      <c r="F434" s="176"/>
      <c r="G434" s="154"/>
      <c r="H434" s="150"/>
      <c r="I434" s="154"/>
      <c r="J434" s="150"/>
      <c r="K434" s="150"/>
      <c r="L434" s="137"/>
      <c r="M434" s="131"/>
      <c r="N434" s="150"/>
      <c r="O434" s="150"/>
      <c r="P434" s="154"/>
      <c r="Q434" s="150"/>
      <c r="R434" s="131"/>
      <c r="S434" s="150"/>
      <c r="T434" s="103" t="str">
        <f t="shared" si="18"/>
        <v/>
      </c>
      <c r="U434" s="104" t="str">
        <f t="shared" si="19"/>
        <v/>
      </c>
    </row>
    <row r="435" spans="2:21" ht="21" customHeight="1">
      <c r="B435" s="172" t="str">
        <f t="shared" si="20"/>
        <v/>
      </c>
      <c r="C435" s="154"/>
      <c r="D435" s="154"/>
      <c r="E435" s="154"/>
      <c r="F435" s="176"/>
      <c r="G435" s="154"/>
      <c r="H435" s="150"/>
      <c r="I435" s="154"/>
      <c r="J435" s="150"/>
      <c r="K435" s="150"/>
      <c r="L435" s="137"/>
      <c r="M435" s="131"/>
      <c r="N435" s="150"/>
      <c r="O435" s="150"/>
      <c r="P435" s="154"/>
      <c r="Q435" s="150"/>
      <c r="R435" s="131"/>
      <c r="S435" s="150"/>
      <c r="T435" s="103" t="str">
        <f t="shared" si="18"/>
        <v/>
      </c>
      <c r="U435" s="104" t="str">
        <f t="shared" si="19"/>
        <v/>
      </c>
    </row>
    <row r="436" spans="2:21" ht="21" customHeight="1">
      <c r="B436" s="172" t="str">
        <f t="shared" si="20"/>
        <v/>
      </c>
      <c r="C436" s="154"/>
      <c r="D436" s="154"/>
      <c r="E436" s="154"/>
      <c r="F436" s="176"/>
      <c r="G436" s="154"/>
      <c r="H436" s="150"/>
      <c r="I436" s="154"/>
      <c r="J436" s="150"/>
      <c r="K436" s="150"/>
      <c r="L436" s="137"/>
      <c r="M436" s="131"/>
      <c r="N436" s="150"/>
      <c r="O436" s="150"/>
      <c r="P436" s="154"/>
      <c r="Q436" s="150"/>
      <c r="R436" s="131"/>
      <c r="S436" s="150"/>
      <c r="T436" s="103" t="str">
        <f t="shared" si="18"/>
        <v/>
      </c>
      <c r="U436" s="104" t="str">
        <f t="shared" si="19"/>
        <v/>
      </c>
    </row>
    <row r="437" spans="2:21" ht="21" customHeight="1">
      <c r="B437" s="172" t="str">
        <f t="shared" si="20"/>
        <v/>
      </c>
      <c r="C437" s="154"/>
      <c r="D437" s="154"/>
      <c r="E437" s="154"/>
      <c r="F437" s="176"/>
      <c r="G437" s="154"/>
      <c r="H437" s="150"/>
      <c r="I437" s="154"/>
      <c r="J437" s="150"/>
      <c r="K437" s="150"/>
      <c r="L437" s="137"/>
      <c r="M437" s="131"/>
      <c r="N437" s="150"/>
      <c r="O437" s="150"/>
      <c r="P437" s="154"/>
      <c r="Q437" s="150"/>
      <c r="R437" s="131"/>
      <c r="S437" s="150"/>
      <c r="T437" s="103" t="str">
        <f t="shared" si="18"/>
        <v/>
      </c>
      <c r="U437" s="104" t="str">
        <f t="shared" si="19"/>
        <v/>
      </c>
    </row>
    <row r="438" spans="2:21" ht="21" customHeight="1">
      <c r="B438" s="172" t="str">
        <f t="shared" si="20"/>
        <v/>
      </c>
      <c r="C438" s="154"/>
      <c r="D438" s="154"/>
      <c r="E438" s="154"/>
      <c r="F438" s="176"/>
      <c r="G438" s="154"/>
      <c r="H438" s="150"/>
      <c r="I438" s="154"/>
      <c r="J438" s="150"/>
      <c r="K438" s="150"/>
      <c r="L438" s="137"/>
      <c r="M438" s="131"/>
      <c r="N438" s="150"/>
      <c r="O438" s="150"/>
      <c r="P438" s="154"/>
      <c r="Q438" s="150"/>
      <c r="R438" s="131"/>
      <c r="S438" s="150"/>
      <c r="T438" s="103" t="str">
        <f t="shared" si="18"/>
        <v/>
      </c>
      <c r="U438" s="104" t="str">
        <f t="shared" si="19"/>
        <v/>
      </c>
    </row>
    <row r="439" spans="2:21" ht="21" customHeight="1">
      <c r="B439" s="172" t="str">
        <f t="shared" si="20"/>
        <v/>
      </c>
      <c r="C439" s="154"/>
      <c r="D439" s="154"/>
      <c r="E439" s="154"/>
      <c r="F439" s="176"/>
      <c r="G439" s="154"/>
      <c r="H439" s="150"/>
      <c r="I439" s="154"/>
      <c r="J439" s="150"/>
      <c r="K439" s="150"/>
      <c r="L439" s="137"/>
      <c r="M439" s="131"/>
      <c r="N439" s="150"/>
      <c r="O439" s="150"/>
      <c r="P439" s="154"/>
      <c r="Q439" s="150"/>
      <c r="R439" s="131"/>
      <c r="S439" s="150"/>
      <c r="T439" s="103" t="str">
        <f t="shared" si="18"/>
        <v/>
      </c>
      <c r="U439" s="104" t="str">
        <f t="shared" si="19"/>
        <v/>
      </c>
    </row>
    <row r="440" spans="2:21" ht="21" customHeight="1">
      <c r="B440" s="172" t="str">
        <f t="shared" si="20"/>
        <v/>
      </c>
      <c r="C440" s="154"/>
      <c r="D440" s="154"/>
      <c r="E440" s="154"/>
      <c r="F440" s="176"/>
      <c r="G440" s="154"/>
      <c r="H440" s="150"/>
      <c r="I440" s="154"/>
      <c r="J440" s="150"/>
      <c r="K440" s="150"/>
      <c r="L440" s="137"/>
      <c r="M440" s="131"/>
      <c r="N440" s="150"/>
      <c r="O440" s="150"/>
      <c r="P440" s="154"/>
      <c r="Q440" s="150"/>
      <c r="R440" s="131"/>
      <c r="S440" s="150"/>
      <c r="T440" s="103" t="str">
        <f t="shared" si="18"/>
        <v/>
      </c>
      <c r="U440" s="104" t="str">
        <f t="shared" si="19"/>
        <v/>
      </c>
    </row>
    <row r="441" spans="2:21" ht="21" customHeight="1">
      <c r="B441" s="172" t="str">
        <f t="shared" si="20"/>
        <v/>
      </c>
      <c r="C441" s="154"/>
      <c r="D441" s="154"/>
      <c r="E441" s="154"/>
      <c r="F441" s="176"/>
      <c r="G441" s="154"/>
      <c r="H441" s="150"/>
      <c r="I441" s="154"/>
      <c r="J441" s="150"/>
      <c r="K441" s="150"/>
      <c r="L441" s="137"/>
      <c r="M441" s="131"/>
      <c r="N441" s="150"/>
      <c r="O441" s="150"/>
      <c r="P441" s="154"/>
      <c r="Q441" s="150"/>
      <c r="R441" s="131"/>
      <c r="S441" s="150"/>
      <c r="T441" s="103" t="str">
        <f t="shared" si="18"/>
        <v/>
      </c>
      <c r="U441" s="104" t="str">
        <f t="shared" si="19"/>
        <v/>
      </c>
    </row>
    <row r="442" spans="2:21" ht="21" customHeight="1">
      <c r="B442" s="172" t="str">
        <f t="shared" si="20"/>
        <v/>
      </c>
      <c r="C442" s="154"/>
      <c r="D442" s="154"/>
      <c r="E442" s="154"/>
      <c r="F442" s="176"/>
      <c r="G442" s="154"/>
      <c r="H442" s="150"/>
      <c r="I442" s="154"/>
      <c r="J442" s="150"/>
      <c r="K442" s="150"/>
      <c r="L442" s="137"/>
      <c r="M442" s="131"/>
      <c r="N442" s="150"/>
      <c r="O442" s="150"/>
      <c r="P442" s="154"/>
      <c r="Q442" s="150"/>
      <c r="R442" s="131"/>
      <c r="S442" s="150"/>
      <c r="T442" s="103" t="str">
        <f t="shared" si="18"/>
        <v/>
      </c>
      <c r="U442" s="104" t="str">
        <f t="shared" si="19"/>
        <v/>
      </c>
    </row>
    <row r="443" spans="2:21" ht="21" customHeight="1">
      <c r="B443" s="172" t="str">
        <f t="shared" si="20"/>
        <v/>
      </c>
      <c r="C443" s="154"/>
      <c r="D443" s="154"/>
      <c r="E443" s="154"/>
      <c r="F443" s="176"/>
      <c r="G443" s="154"/>
      <c r="H443" s="150"/>
      <c r="I443" s="154"/>
      <c r="J443" s="150"/>
      <c r="K443" s="150"/>
      <c r="L443" s="137"/>
      <c r="M443" s="131"/>
      <c r="N443" s="150"/>
      <c r="O443" s="150"/>
      <c r="P443" s="154"/>
      <c r="Q443" s="150"/>
      <c r="R443" s="131"/>
      <c r="S443" s="150"/>
      <c r="T443" s="103" t="str">
        <f t="shared" si="18"/>
        <v/>
      </c>
      <c r="U443" s="104" t="str">
        <f t="shared" si="19"/>
        <v/>
      </c>
    </row>
    <row r="444" spans="2:21" ht="21" customHeight="1">
      <c r="B444" s="172" t="str">
        <f t="shared" si="20"/>
        <v/>
      </c>
      <c r="C444" s="154"/>
      <c r="D444" s="154"/>
      <c r="E444" s="154"/>
      <c r="F444" s="176"/>
      <c r="G444" s="154"/>
      <c r="H444" s="150"/>
      <c r="I444" s="154"/>
      <c r="J444" s="150"/>
      <c r="K444" s="150"/>
      <c r="L444" s="137"/>
      <c r="M444" s="131"/>
      <c r="N444" s="150"/>
      <c r="O444" s="150"/>
      <c r="P444" s="154"/>
      <c r="Q444" s="150"/>
      <c r="R444" s="131"/>
      <c r="S444" s="150"/>
      <c r="T444" s="103" t="str">
        <f t="shared" si="18"/>
        <v/>
      </c>
      <c r="U444" s="104" t="str">
        <f t="shared" si="19"/>
        <v/>
      </c>
    </row>
    <row r="445" spans="2:21" ht="21" customHeight="1">
      <c r="B445" s="172" t="str">
        <f t="shared" si="20"/>
        <v/>
      </c>
      <c r="C445" s="154"/>
      <c r="D445" s="154"/>
      <c r="E445" s="154"/>
      <c r="F445" s="176"/>
      <c r="G445" s="154"/>
      <c r="H445" s="150"/>
      <c r="I445" s="154"/>
      <c r="J445" s="150"/>
      <c r="K445" s="150"/>
      <c r="L445" s="137"/>
      <c r="M445" s="131"/>
      <c r="N445" s="150"/>
      <c r="O445" s="150"/>
      <c r="P445" s="154"/>
      <c r="Q445" s="150"/>
      <c r="R445" s="131"/>
      <c r="S445" s="150"/>
      <c r="T445" s="103" t="str">
        <f t="shared" si="18"/>
        <v/>
      </c>
      <c r="U445" s="104" t="str">
        <f t="shared" si="19"/>
        <v/>
      </c>
    </row>
    <row r="446" spans="2:21" ht="21" customHeight="1">
      <c r="B446" s="172" t="str">
        <f t="shared" si="20"/>
        <v/>
      </c>
      <c r="C446" s="154"/>
      <c r="D446" s="154"/>
      <c r="E446" s="154"/>
      <c r="F446" s="176"/>
      <c r="G446" s="154"/>
      <c r="H446" s="150"/>
      <c r="I446" s="154"/>
      <c r="J446" s="150"/>
      <c r="K446" s="150"/>
      <c r="L446" s="137"/>
      <c r="M446" s="131"/>
      <c r="N446" s="150"/>
      <c r="O446" s="150"/>
      <c r="P446" s="154"/>
      <c r="Q446" s="150"/>
      <c r="R446" s="131"/>
      <c r="S446" s="150"/>
      <c r="T446" s="103" t="str">
        <f t="shared" si="18"/>
        <v/>
      </c>
      <c r="U446" s="104" t="str">
        <f t="shared" si="19"/>
        <v/>
      </c>
    </row>
    <row r="447" spans="2:21" ht="21" customHeight="1">
      <c r="B447" s="172" t="str">
        <f t="shared" si="20"/>
        <v/>
      </c>
      <c r="C447" s="154"/>
      <c r="D447" s="154"/>
      <c r="E447" s="154"/>
      <c r="F447" s="176"/>
      <c r="G447" s="154"/>
      <c r="H447" s="150"/>
      <c r="I447" s="154"/>
      <c r="J447" s="150"/>
      <c r="K447" s="150"/>
      <c r="L447" s="137"/>
      <c r="M447" s="131"/>
      <c r="N447" s="150"/>
      <c r="O447" s="150"/>
      <c r="P447" s="154"/>
      <c r="Q447" s="150"/>
      <c r="R447" s="131"/>
      <c r="S447" s="150"/>
      <c r="T447" s="103" t="str">
        <f t="shared" si="18"/>
        <v/>
      </c>
      <c r="U447" s="104" t="str">
        <f t="shared" si="19"/>
        <v/>
      </c>
    </row>
    <row r="448" spans="2:21" ht="21" customHeight="1">
      <c r="B448" s="172" t="str">
        <f t="shared" si="20"/>
        <v/>
      </c>
      <c r="C448" s="154"/>
      <c r="D448" s="154"/>
      <c r="E448" s="154"/>
      <c r="F448" s="176"/>
      <c r="G448" s="154"/>
      <c r="H448" s="150"/>
      <c r="I448" s="154"/>
      <c r="J448" s="150"/>
      <c r="K448" s="150"/>
      <c r="L448" s="137"/>
      <c r="M448" s="131"/>
      <c r="N448" s="150"/>
      <c r="O448" s="150"/>
      <c r="P448" s="154"/>
      <c r="Q448" s="150"/>
      <c r="R448" s="131"/>
      <c r="S448" s="150"/>
      <c r="T448" s="103" t="str">
        <f t="shared" si="18"/>
        <v/>
      </c>
      <c r="U448" s="104" t="str">
        <f t="shared" si="19"/>
        <v/>
      </c>
    </row>
    <row r="449" spans="2:21" ht="21" customHeight="1">
      <c r="B449" s="172" t="str">
        <f t="shared" si="20"/>
        <v/>
      </c>
      <c r="C449" s="154"/>
      <c r="D449" s="154"/>
      <c r="E449" s="154"/>
      <c r="F449" s="176"/>
      <c r="G449" s="154"/>
      <c r="H449" s="150"/>
      <c r="I449" s="154"/>
      <c r="J449" s="150"/>
      <c r="K449" s="150"/>
      <c r="L449" s="137"/>
      <c r="M449" s="131"/>
      <c r="N449" s="150"/>
      <c r="O449" s="150"/>
      <c r="P449" s="154"/>
      <c r="Q449" s="150"/>
      <c r="R449" s="131"/>
      <c r="S449" s="150"/>
      <c r="T449" s="103" t="str">
        <f t="shared" si="18"/>
        <v/>
      </c>
      <c r="U449" s="104" t="str">
        <f t="shared" si="19"/>
        <v/>
      </c>
    </row>
    <row r="450" spans="2:21" ht="21" customHeight="1">
      <c r="B450" s="172" t="str">
        <f t="shared" si="20"/>
        <v/>
      </c>
      <c r="C450" s="154"/>
      <c r="D450" s="154"/>
      <c r="E450" s="154"/>
      <c r="F450" s="176"/>
      <c r="G450" s="154"/>
      <c r="H450" s="150"/>
      <c r="I450" s="154"/>
      <c r="J450" s="150"/>
      <c r="K450" s="150"/>
      <c r="L450" s="137"/>
      <c r="M450" s="131"/>
      <c r="N450" s="150"/>
      <c r="O450" s="150"/>
      <c r="P450" s="154"/>
      <c r="Q450" s="150"/>
      <c r="R450" s="131"/>
      <c r="S450" s="150"/>
      <c r="T450" s="103" t="str">
        <f t="shared" si="18"/>
        <v/>
      </c>
      <c r="U450" s="104" t="str">
        <f t="shared" si="19"/>
        <v/>
      </c>
    </row>
    <row r="451" spans="2:21" ht="21" customHeight="1">
      <c r="B451" s="172" t="str">
        <f t="shared" si="20"/>
        <v/>
      </c>
      <c r="C451" s="154"/>
      <c r="D451" s="154"/>
      <c r="E451" s="154"/>
      <c r="F451" s="176"/>
      <c r="G451" s="154"/>
      <c r="H451" s="150"/>
      <c r="I451" s="154"/>
      <c r="J451" s="150"/>
      <c r="K451" s="150"/>
      <c r="L451" s="137"/>
      <c r="M451" s="131"/>
      <c r="N451" s="150"/>
      <c r="O451" s="150"/>
      <c r="P451" s="154"/>
      <c r="Q451" s="150"/>
      <c r="R451" s="131"/>
      <c r="S451" s="150"/>
      <c r="T451" s="103" t="str">
        <f t="shared" si="18"/>
        <v/>
      </c>
      <c r="U451" s="104" t="str">
        <f t="shared" si="19"/>
        <v/>
      </c>
    </row>
    <row r="452" spans="2:21" ht="21" customHeight="1">
      <c r="B452" s="172" t="str">
        <f t="shared" si="20"/>
        <v/>
      </c>
      <c r="C452" s="154"/>
      <c r="D452" s="154"/>
      <c r="E452" s="154"/>
      <c r="F452" s="176"/>
      <c r="G452" s="154"/>
      <c r="H452" s="150"/>
      <c r="I452" s="154"/>
      <c r="J452" s="150"/>
      <c r="K452" s="150"/>
      <c r="L452" s="137"/>
      <c r="M452" s="131"/>
      <c r="N452" s="150"/>
      <c r="O452" s="150"/>
      <c r="P452" s="154"/>
      <c r="Q452" s="150"/>
      <c r="R452" s="131"/>
      <c r="S452" s="150"/>
      <c r="T452" s="103" t="str">
        <f t="shared" si="18"/>
        <v/>
      </c>
      <c r="U452" s="104" t="str">
        <f t="shared" si="19"/>
        <v/>
      </c>
    </row>
    <row r="453" spans="2:21" ht="21" customHeight="1">
      <c r="B453" s="172" t="str">
        <f t="shared" si="20"/>
        <v/>
      </c>
      <c r="C453" s="154"/>
      <c r="D453" s="154"/>
      <c r="E453" s="154"/>
      <c r="F453" s="176"/>
      <c r="G453" s="154"/>
      <c r="H453" s="150"/>
      <c r="I453" s="154"/>
      <c r="J453" s="150"/>
      <c r="K453" s="150"/>
      <c r="L453" s="137"/>
      <c r="M453" s="131"/>
      <c r="N453" s="150"/>
      <c r="O453" s="150"/>
      <c r="P453" s="154"/>
      <c r="Q453" s="150"/>
      <c r="R453" s="131"/>
      <c r="S453" s="150"/>
      <c r="T453" s="103" t="str">
        <f t="shared" si="18"/>
        <v/>
      </c>
      <c r="U453" s="104" t="str">
        <f t="shared" si="19"/>
        <v/>
      </c>
    </row>
    <row r="454" spans="2:21" ht="21" customHeight="1">
      <c r="B454" s="172" t="str">
        <f t="shared" si="20"/>
        <v/>
      </c>
      <c r="C454" s="154"/>
      <c r="D454" s="154"/>
      <c r="E454" s="154"/>
      <c r="F454" s="176"/>
      <c r="G454" s="154"/>
      <c r="H454" s="150"/>
      <c r="I454" s="154"/>
      <c r="J454" s="150"/>
      <c r="K454" s="150"/>
      <c r="L454" s="137"/>
      <c r="M454" s="131"/>
      <c r="N454" s="150"/>
      <c r="O454" s="150"/>
      <c r="P454" s="154"/>
      <c r="Q454" s="150"/>
      <c r="R454" s="131"/>
      <c r="S454" s="150"/>
      <c r="T454" s="103" t="str">
        <f t="shared" si="18"/>
        <v/>
      </c>
      <c r="U454" s="104" t="str">
        <f t="shared" si="19"/>
        <v/>
      </c>
    </row>
    <row r="455" spans="2:21" ht="21" customHeight="1">
      <c r="B455" s="172" t="str">
        <f t="shared" si="20"/>
        <v/>
      </c>
      <c r="C455" s="154"/>
      <c r="D455" s="154"/>
      <c r="E455" s="154"/>
      <c r="F455" s="176"/>
      <c r="G455" s="154"/>
      <c r="H455" s="150"/>
      <c r="I455" s="154"/>
      <c r="J455" s="150"/>
      <c r="K455" s="150"/>
      <c r="L455" s="137"/>
      <c r="M455" s="131"/>
      <c r="N455" s="150"/>
      <c r="O455" s="150"/>
      <c r="P455" s="154"/>
      <c r="Q455" s="150"/>
      <c r="R455" s="131"/>
      <c r="S455" s="150"/>
      <c r="T455" s="103" t="str">
        <f t="shared" si="18"/>
        <v/>
      </c>
      <c r="U455" s="104" t="str">
        <f t="shared" si="19"/>
        <v/>
      </c>
    </row>
    <row r="456" spans="2:21" ht="21" customHeight="1">
      <c r="B456" s="172" t="str">
        <f t="shared" si="20"/>
        <v/>
      </c>
      <c r="C456" s="154"/>
      <c r="D456" s="154"/>
      <c r="E456" s="154"/>
      <c r="F456" s="176"/>
      <c r="G456" s="154"/>
      <c r="H456" s="150"/>
      <c r="I456" s="154"/>
      <c r="J456" s="150"/>
      <c r="K456" s="150"/>
      <c r="L456" s="137"/>
      <c r="M456" s="131"/>
      <c r="N456" s="150"/>
      <c r="O456" s="150"/>
      <c r="P456" s="154"/>
      <c r="Q456" s="150"/>
      <c r="R456" s="131"/>
      <c r="S456" s="150"/>
      <c r="T456" s="103" t="str">
        <f t="shared" si="18"/>
        <v/>
      </c>
      <c r="U456" s="104" t="str">
        <f t="shared" si="19"/>
        <v/>
      </c>
    </row>
    <row r="457" spans="2:21" ht="21" customHeight="1">
      <c r="B457" s="172" t="str">
        <f t="shared" si="20"/>
        <v/>
      </c>
      <c r="C457" s="154"/>
      <c r="D457" s="154"/>
      <c r="E457" s="154"/>
      <c r="F457" s="176"/>
      <c r="G457" s="154"/>
      <c r="H457" s="150"/>
      <c r="I457" s="154"/>
      <c r="J457" s="150"/>
      <c r="K457" s="150"/>
      <c r="L457" s="137"/>
      <c r="M457" s="131"/>
      <c r="N457" s="150"/>
      <c r="O457" s="150"/>
      <c r="P457" s="154"/>
      <c r="Q457" s="150"/>
      <c r="R457" s="131"/>
      <c r="S457" s="150"/>
      <c r="T457" s="103" t="str">
        <f t="shared" si="18"/>
        <v/>
      </c>
      <c r="U457" s="104" t="str">
        <f t="shared" si="19"/>
        <v/>
      </c>
    </row>
    <row r="458" spans="2:21" ht="21" customHeight="1">
      <c r="B458" s="172" t="str">
        <f t="shared" si="20"/>
        <v/>
      </c>
      <c r="C458" s="154"/>
      <c r="D458" s="154"/>
      <c r="E458" s="154"/>
      <c r="F458" s="176"/>
      <c r="G458" s="154"/>
      <c r="H458" s="150"/>
      <c r="I458" s="154"/>
      <c r="J458" s="150"/>
      <c r="K458" s="150"/>
      <c r="L458" s="137"/>
      <c r="M458" s="131"/>
      <c r="N458" s="150"/>
      <c r="O458" s="150"/>
      <c r="P458" s="154"/>
      <c r="Q458" s="150"/>
      <c r="R458" s="131"/>
      <c r="S458" s="150"/>
      <c r="T458" s="103" t="str">
        <f t="shared" si="18"/>
        <v/>
      </c>
      <c r="U458" s="104" t="str">
        <f t="shared" si="19"/>
        <v/>
      </c>
    </row>
    <row r="459" spans="2:21" ht="21" customHeight="1">
      <c r="B459" s="172" t="str">
        <f t="shared" si="20"/>
        <v/>
      </c>
      <c r="C459" s="154"/>
      <c r="D459" s="154"/>
      <c r="E459" s="154"/>
      <c r="F459" s="176"/>
      <c r="G459" s="154"/>
      <c r="H459" s="150"/>
      <c r="I459" s="154"/>
      <c r="J459" s="150"/>
      <c r="K459" s="150"/>
      <c r="L459" s="137"/>
      <c r="M459" s="131"/>
      <c r="N459" s="150"/>
      <c r="O459" s="150"/>
      <c r="P459" s="154"/>
      <c r="Q459" s="150"/>
      <c r="R459" s="131"/>
      <c r="S459" s="150"/>
      <c r="T459" s="103" t="str">
        <f t="shared" si="18"/>
        <v/>
      </c>
      <c r="U459" s="104" t="str">
        <f t="shared" si="19"/>
        <v/>
      </c>
    </row>
    <row r="460" spans="2:21" ht="21" customHeight="1">
      <c r="B460" s="172" t="str">
        <f t="shared" si="20"/>
        <v/>
      </c>
      <c r="C460" s="154"/>
      <c r="D460" s="154"/>
      <c r="E460" s="154"/>
      <c r="F460" s="176"/>
      <c r="G460" s="154"/>
      <c r="H460" s="150"/>
      <c r="I460" s="154"/>
      <c r="J460" s="150"/>
      <c r="K460" s="150"/>
      <c r="L460" s="137"/>
      <c r="M460" s="131"/>
      <c r="N460" s="150"/>
      <c r="O460" s="150"/>
      <c r="P460" s="154"/>
      <c r="Q460" s="150"/>
      <c r="R460" s="131"/>
      <c r="S460" s="150"/>
      <c r="T460" s="103" t="str">
        <f t="shared" ref="T460:T500" si="21">IF(U460&lt;&gt;"","Erreur","")</f>
        <v/>
      </c>
      <c r="U460" s="104" t="str">
        <f t="shared" ref="U460:U500" si="22">IF(AND(B460&lt;&gt;"",OR(C460="",D460="",E460="",F460="",G460="",H460="",N460="")),"Veuillez compléter les informations d'identification",IF(AND(B460&lt;&gt;"",I460&lt;&gt;"",J460=""),"Veuillez compléter la colonne C0080 Type de code du courtier.",IF(AND(B460&lt;&gt;"",J460=""),"Veuillez sélectionner Total/NA dans la liste de la colonne C0080 si vous n'avez rien à déclarer.",IF(AND(B460&lt;&gt;"",I460&lt;&gt;"",K460=""),"Veuillez compléter la colonne C0090 Type d'activité du courtier.",IF(AND(B460&lt;&gt;"",K460=""),"Veuillez sélectionner Total/NA dans la liste de la colonne C0090 si vous n'avez rien à déclarer.",IF(AND(B460&lt;&gt;"",P460&lt;&gt;"",Q460=""),"Veuillez compléter la colonne C0150 Type de code.",IF(AND(B460&lt;&gt;"",Q460=""),"Veuillez sélectionner Total/NA dans la liste de la colonne C0150 si vous n'avez rien à déclarer.","")))))))</f>
        <v/>
      </c>
    </row>
    <row r="461" spans="2:21" ht="21" customHeight="1">
      <c r="B461" s="172" t="str">
        <f t="shared" ref="B461:B500" si="23">IF(COUNTA(C461:S461)&gt;0,B460+1,"")</f>
        <v/>
      </c>
      <c r="C461" s="154"/>
      <c r="D461" s="154"/>
      <c r="E461" s="154"/>
      <c r="F461" s="176"/>
      <c r="G461" s="154"/>
      <c r="H461" s="150"/>
      <c r="I461" s="154"/>
      <c r="J461" s="150"/>
      <c r="K461" s="150"/>
      <c r="L461" s="137"/>
      <c r="M461" s="131"/>
      <c r="N461" s="150"/>
      <c r="O461" s="150"/>
      <c r="P461" s="154"/>
      <c r="Q461" s="150"/>
      <c r="R461" s="131"/>
      <c r="S461" s="150"/>
      <c r="T461" s="103" t="str">
        <f t="shared" si="21"/>
        <v/>
      </c>
      <c r="U461" s="104" t="str">
        <f t="shared" si="22"/>
        <v/>
      </c>
    </row>
    <row r="462" spans="2:21" ht="21" customHeight="1">
      <c r="B462" s="172" t="str">
        <f t="shared" si="23"/>
        <v/>
      </c>
      <c r="C462" s="154"/>
      <c r="D462" s="154"/>
      <c r="E462" s="154"/>
      <c r="F462" s="176"/>
      <c r="G462" s="154"/>
      <c r="H462" s="150"/>
      <c r="I462" s="154"/>
      <c r="J462" s="150"/>
      <c r="K462" s="150"/>
      <c r="L462" s="137"/>
      <c r="M462" s="131"/>
      <c r="N462" s="150"/>
      <c r="O462" s="150"/>
      <c r="P462" s="154"/>
      <c r="Q462" s="150"/>
      <c r="R462" s="131"/>
      <c r="S462" s="150"/>
      <c r="T462" s="103" t="str">
        <f t="shared" si="21"/>
        <v/>
      </c>
      <c r="U462" s="104" t="str">
        <f t="shared" si="22"/>
        <v/>
      </c>
    </row>
    <row r="463" spans="2:21" ht="21" customHeight="1">
      <c r="B463" s="172" t="str">
        <f t="shared" si="23"/>
        <v/>
      </c>
      <c r="C463" s="154"/>
      <c r="D463" s="154"/>
      <c r="E463" s="154"/>
      <c r="F463" s="176"/>
      <c r="G463" s="154"/>
      <c r="H463" s="150"/>
      <c r="I463" s="154"/>
      <c r="J463" s="150"/>
      <c r="K463" s="150"/>
      <c r="L463" s="137"/>
      <c r="M463" s="131"/>
      <c r="N463" s="150"/>
      <c r="O463" s="150"/>
      <c r="P463" s="154"/>
      <c r="Q463" s="150"/>
      <c r="R463" s="131"/>
      <c r="S463" s="150"/>
      <c r="T463" s="103" t="str">
        <f t="shared" si="21"/>
        <v/>
      </c>
      <c r="U463" s="104" t="str">
        <f t="shared" si="22"/>
        <v/>
      </c>
    </row>
    <row r="464" spans="2:21" ht="21" customHeight="1">
      <c r="B464" s="172" t="str">
        <f t="shared" si="23"/>
        <v/>
      </c>
      <c r="C464" s="154"/>
      <c r="D464" s="154"/>
      <c r="E464" s="154"/>
      <c r="F464" s="176"/>
      <c r="G464" s="154"/>
      <c r="H464" s="150"/>
      <c r="I464" s="154"/>
      <c r="J464" s="150"/>
      <c r="K464" s="150"/>
      <c r="L464" s="137"/>
      <c r="M464" s="131"/>
      <c r="N464" s="150"/>
      <c r="O464" s="150"/>
      <c r="P464" s="154"/>
      <c r="Q464" s="150"/>
      <c r="R464" s="131"/>
      <c r="S464" s="150"/>
      <c r="T464" s="103" t="str">
        <f t="shared" si="21"/>
        <v/>
      </c>
      <c r="U464" s="104" t="str">
        <f t="shared" si="22"/>
        <v/>
      </c>
    </row>
    <row r="465" spans="2:21" ht="21" customHeight="1">
      <c r="B465" s="172" t="str">
        <f t="shared" si="23"/>
        <v/>
      </c>
      <c r="C465" s="154"/>
      <c r="D465" s="154"/>
      <c r="E465" s="154"/>
      <c r="F465" s="176"/>
      <c r="G465" s="154"/>
      <c r="H465" s="150"/>
      <c r="I465" s="154"/>
      <c r="J465" s="150"/>
      <c r="K465" s="150"/>
      <c r="L465" s="137"/>
      <c r="M465" s="131"/>
      <c r="N465" s="150"/>
      <c r="O465" s="150"/>
      <c r="P465" s="154"/>
      <c r="Q465" s="150"/>
      <c r="R465" s="131"/>
      <c r="S465" s="150"/>
      <c r="T465" s="103" t="str">
        <f t="shared" si="21"/>
        <v/>
      </c>
      <c r="U465" s="104" t="str">
        <f t="shared" si="22"/>
        <v/>
      </c>
    </row>
    <row r="466" spans="2:21" ht="21" customHeight="1">
      <c r="B466" s="172" t="str">
        <f t="shared" si="23"/>
        <v/>
      </c>
      <c r="C466" s="154"/>
      <c r="D466" s="154"/>
      <c r="E466" s="154"/>
      <c r="F466" s="176"/>
      <c r="G466" s="154"/>
      <c r="H466" s="150"/>
      <c r="I466" s="154"/>
      <c r="J466" s="150"/>
      <c r="K466" s="150"/>
      <c r="L466" s="137"/>
      <c r="M466" s="131"/>
      <c r="N466" s="150"/>
      <c r="O466" s="150"/>
      <c r="P466" s="154"/>
      <c r="Q466" s="150"/>
      <c r="R466" s="131"/>
      <c r="S466" s="150"/>
      <c r="T466" s="103" t="str">
        <f t="shared" si="21"/>
        <v/>
      </c>
      <c r="U466" s="104" t="str">
        <f t="shared" si="22"/>
        <v/>
      </c>
    </row>
    <row r="467" spans="2:21" ht="21" customHeight="1">
      <c r="B467" s="172" t="str">
        <f t="shared" si="23"/>
        <v/>
      </c>
      <c r="C467" s="154"/>
      <c r="D467" s="154"/>
      <c r="E467" s="154"/>
      <c r="F467" s="176"/>
      <c r="G467" s="154"/>
      <c r="H467" s="150"/>
      <c r="I467" s="154"/>
      <c r="J467" s="150"/>
      <c r="K467" s="150"/>
      <c r="L467" s="137"/>
      <c r="M467" s="131"/>
      <c r="N467" s="150"/>
      <c r="O467" s="150"/>
      <c r="P467" s="154"/>
      <c r="Q467" s="150"/>
      <c r="R467" s="131"/>
      <c r="S467" s="150"/>
      <c r="T467" s="103" t="str">
        <f t="shared" si="21"/>
        <v/>
      </c>
      <c r="U467" s="104" t="str">
        <f t="shared" si="22"/>
        <v/>
      </c>
    </row>
    <row r="468" spans="2:21" ht="21" customHeight="1">
      <c r="B468" s="172" t="str">
        <f t="shared" si="23"/>
        <v/>
      </c>
      <c r="C468" s="154"/>
      <c r="D468" s="154"/>
      <c r="E468" s="154"/>
      <c r="F468" s="176"/>
      <c r="G468" s="154"/>
      <c r="H468" s="150"/>
      <c r="I468" s="154"/>
      <c r="J468" s="150"/>
      <c r="K468" s="150"/>
      <c r="L468" s="137"/>
      <c r="M468" s="131"/>
      <c r="N468" s="150"/>
      <c r="O468" s="150"/>
      <c r="P468" s="154"/>
      <c r="Q468" s="150"/>
      <c r="R468" s="131"/>
      <c r="S468" s="150"/>
      <c r="T468" s="103" t="str">
        <f t="shared" si="21"/>
        <v/>
      </c>
      <c r="U468" s="104" t="str">
        <f t="shared" si="22"/>
        <v/>
      </c>
    </row>
    <row r="469" spans="2:21" ht="21" customHeight="1">
      <c r="B469" s="172" t="str">
        <f t="shared" si="23"/>
        <v/>
      </c>
      <c r="C469" s="154"/>
      <c r="D469" s="154"/>
      <c r="E469" s="154"/>
      <c r="F469" s="176"/>
      <c r="G469" s="154"/>
      <c r="H469" s="150"/>
      <c r="I469" s="154"/>
      <c r="J469" s="150"/>
      <c r="K469" s="150"/>
      <c r="L469" s="137"/>
      <c r="M469" s="131"/>
      <c r="N469" s="150"/>
      <c r="O469" s="150"/>
      <c r="P469" s="154"/>
      <c r="Q469" s="150"/>
      <c r="R469" s="131"/>
      <c r="S469" s="150"/>
      <c r="T469" s="103" t="str">
        <f t="shared" si="21"/>
        <v/>
      </c>
      <c r="U469" s="104" t="str">
        <f t="shared" si="22"/>
        <v/>
      </c>
    </row>
    <row r="470" spans="2:21" ht="21" customHeight="1">
      <c r="B470" s="172" t="str">
        <f t="shared" si="23"/>
        <v/>
      </c>
      <c r="C470" s="154"/>
      <c r="D470" s="154"/>
      <c r="E470" s="154"/>
      <c r="F470" s="176"/>
      <c r="G470" s="154"/>
      <c r="H470" s="150"/>
      <c r="I470" s="154"/>
      <c r="J470" s="150"/>
      <c r="K470" s="150"/>
      <c r="L470" s="137"/>
      <c r="M470" s="131"/>
      <c r="N470" s="150"/>
      <c r="O470" s="150"/>
      <c r="P470" s="154"/>
      <c r="Q470" s="150"/>
      <c r="R470" s="131"/>
      <c r="S470" s="150"/>
      <c r="T470" s="103" t="str">
        <f t="shared" si="21"/>
        <v/>
      </c>
      <c r="U470" s="104" t="str">
        <f t="shared" si="22"/>
        <v/>
      </c>
    </row>
    <row r="471" spans="2:21" ht="21" customHeight="1">
      <c r="B471" s="172" t="str">
        <f t="shared" si="23"/>
        <v/>
      </c>
      <c r="C471" s="154"/>
      <c r="D471" s="154"/>
      <c r="E471" s="154"/>
      <c r="F471" s="176"/>
      <c r="G471" s="154"/>
      <c r="H471" s="150"/>
      <c r="I471" s="154"/>
      <c r="J471" s="150"/>
      <c r="K471" s="150"/>
      <c r="L471" s="137"/>
      <c r="M471" s="131"/>
      <c r="N471" s="150"/>
      <c r="O471" s="150"/>
      <c r="P471" s="154"/>
      <c r="Q471" s="150"/>
      <c r="R471" s="131"/>
      <c r="S471" s="150"/>
      <c r="T471" s="103" t="str">
        <f t="shared" si="21"/>
        <v/>
      </c>
      <c r="U471" s="104" t="str">
        <f t="shared" si="22"/>
        <v/>
      </c>
    </row>
    <row r="472" spans="2:21" ht="21" customHeight="1">
      <c r="B472" s="172" t="str">
        <f t="shared" si="23"/>
        <v/>
      </c>
      <c r="C472" s="154"/>
      <c r="D472" s="154"/>
      <c r="E472" s="154"/>
      <c r="F472" s="176"/>
      <c r="G472" s="154"/>
      <c r="H472" s="150"/>
      <c r="I472" s="154"/>
      <c r="J472" s="150"/>
      <c r="K472" s="150"/>
      <c r="L472" s="137"/>
      <c r="M472" s="131"/>
      <c r="N472" s="150"/>
      <c r="O472" s="150"/>
      <c r="P472" s="154"/>
      <c r="Q472" s="150"/>
      <c r="R472" s="131"/>
      <c r="S472" s="150"/>
      <c r="T472" s="103" t="str">
        <f t="shared" si="21"/>
        <v/>
      </c>
      <c r="U472" s="104" t="str">
        <f t="shared" si="22"/>
        <v/>
      </c>
    </row>
    <row r="473" spans="2:21" ht="21" customHeight="1">
      <c r="B473" s="172" t="str">
        <f t="shared" si="23"/>
        <v/>
      </c>
      <c r="C473" s="154"/>
      <c r="D473" s="154"/>
      <c r="E473" s="154"/>
      <c r="F473" s="176"/>
      <c r="G473" s="154"/>
      <c r="H473" s="150"/>
      <c r="I473" s="154"/>
      <c r="J473" s="150"/>
      <c r="K473" s="150"/>
      <c r="L473" s="137"/>
      <c r="M473" s="131"/>
      <c r="N473" s="150"/>
      <c r="O473" s="150"/>
      <c r="P473" s="154"/>
      <c r="Q473" s="150"/>
      <c r="R473" s="131"/>
      <c r="S473" s="150"/>
      <c r="T473" s="103" t="str">
        <f t="shared" si="21"/>
        <v/>
      </c>
      <c r="U473" s="104" t="str">
        <f t="shared" si="22"/>
        <v/>
      </c>
    </row>
    <row r="474" spans="2:21" ht="21" customHeight="1">
      <c r="B474" s="172" t="str">
        <f t="shared" si="23"/>
        <v/>
      </c>
      <c r="C474" s="154"/>
      <c r="D474" s="154"/>
      <c r="E474" s="154"/>
      <c r="F474" s="176"/>
      <c r="G474" s="154"/>
      <c r="H474" s="150"/>
      <c r="I474" s="154"/>
      <c r="J474" s="150"/>
      <c r="K474" s="150"/>
      <c r="L474" s="137"/>
      <c r="M474" s="131"/>
      <c r="N474" s="150"/>
      <c r="O474" s="150"/>
      <c r="P474" s="154"/>
      <c r="Q474" s="150"/>
      <c r="R474" s="131"/>
      <c r="S474" s="150"/>
      <c r="T474" s="103" t="str">
        <f t="shared" si="21"/>
        <v/>
      </c>
      <c r="U474" s="104" t="str">
        <f t="shared" si="22"/>
        <v/>
      </c>
    </row>
    <row r="475" spans="2:21" ht="21" customHeight="1">
      <c r="B475" s="172" t="str">
        <f t="shared" si="23"/>
        <v/>
      </c>
      <c r="C475" s="154"/>
      <c r="D475" s="154"/>
      <c r="E475" s="154"/>
      <c r="F475" s="176"/>
      <c r="G475" s="154"/>
      <c r="H475" s="150"/>
      <c r="I475" s="154"/>
      <c r="J475" s="150"/>
      <c r="K475" s="150"/>
      <c r="L475" s="137"/>
      <c r="M475" s="131"/>
      <c r="N475" s="150"/>
      <c r="O475" s="150"/>
      <c r="P475" s="154"/>
      <c r="Q475" s="150"/>
      <c r="R475" s="131"/>
      <c r="S475" s="150"/>
      <c r="T475" s="103" t="str">
        <f t="shared" si="21"/>
        <v/>
      </c>
      <c r="U475" s="104" t="str">
        <f t="shared" si="22"/>
        <v/>
      </c>
    </row>
    <row r="476" spans="2:21" ht="21" customHeight="1">
      <c r="B476" s="172" t="str">
        <f t="shared" si="23"/>
        <v/>
      </c>
      <c r="C476" s="154"/>
      <c r="D476" s="154"/>
      <c r="E476" s="154"/>
      <c r="F476" s="176"/>
      <c r="G476" s="154"/>
      <c r="H476" s="150"/>
      <c r="I476" s="154"/>
      <c r="J476" s="150"/>
      <c r="K476" s="150"/>
      <c r="L476" s="137"/>
      <c r="M476" s="131"/>
      <c r="N476" s="150"/>
      <c r="O476" s="150"/>
      <c r="P476" s="154"/>
      <c r="Q476" s="150"/>
      <c r="R476" s="131"/>
      <c r="S476" s="150"/>
      <c r="T476" s="103" t="str">
        <f t="shared" si="21"/>
        <v/>
      </c>
      <c r="U476" s="104" t="str">
        <f t="shared" si="22"/>
        <v/>
      </c>
    </row>
    <row r="477" spans="2:21" ht="21" customHeight="1">
      <c r="B477" s="172" t="str">
        <f t="shared" si="23"/>
        <v/>
      </c>
      <c r="C477" s="154"/>
      <c r="D477" s="154"/>
      <c r="E477" s="154"/>
      <c r="F477" s="176"/>
      <c r="G477" s="154"/>
      <c r="H477" s="150"/>
      <c r="I477" s="154"/>
      <c r="J477" s="150"/>
      <c r="K477" s="150"/>
      <c r="L477" s="137"/>
      <c r="M477" s="131"/>
      <c r="N477" s="150"/>
      <c r="O477" s="150"/>
      <c r="P477" s="154"/>
      <c r="Q477" s="150"/>
      <c r="R477" s="131"/>
      <c r="S477" s="150"/>
      <c r="T477" s="103" t="str">
        <f t="shared" si="21"/>
        <v/>
      </c>
      <c r="U477" s="104" t="str">
        <f t="shared" si="22"/>
        <v/>
      </c>
    </row>
    <row r="478" spans="2:21" ht="21" customHeight="1">
      <c r="B478" s="172" t="str">
        <f t="shared" si="23"/>
        <v/>
      </c>
      <c r="C478" s="154"/>
      <c r="D478" s="154"/>
      <c r="E478" s="154"/>
      <c r="F478" s="176"/>
      <c r="G478" s="154"/>
      <c r="H478" s="150"/>
      <c r="I478" s="154"/>
      <c r="J478" s="150"/>
      <c r="K478" s="150"/>
      <c r="L478" s="137"/>
      <c r="M478" s="131"/>
      <c r="N478" s="150"/>
      <c r="O478" s="150"/>
      <c r="P478" s="154"/>
      <c r="Q478" s="150"/>
      <c r="R478" s="131"/>
      <c r="S478" s="150"/>
      <c r="T478" s="103" t="str">
        <f t="shared" si="21"/>
        <v/>
      </c>
      <c r="U478" s="104" t="str">
        <f t="shared" si="22"/>
        <v/>
      </c>
    </row>
    <row r="479" spans="2:21" ht="21" customHeight="1">
      <c r="B479" s="172" t="str">
        <f t="shared" si="23"/>
        <v/>
      </c>
      <c r="C479" s="154"/>
      <c r="D479" s="154"/>
      <c r="E479" s="154"/>
      <c r="F479" s="176"/>
      <c r="G479" s="154"/>
      <c r="H479" s="150"/>
      <c r="I479" s="154"/>
      <c r="J479" s="150"/>
      <c r="K479" s="150"/>
      <c r="L479" s="137"/>
      <c r="M479" s="131"/>
      <c r="N479" s="150"/>
      <c r="O479" s="150"/>
      <c r="P479" s="154"/>
      <c r="Q479" s="150"/>
      <c r="R479" s="131"/>
      <c r="S479" s="150"/>
      <c r="T479" s="103" t="str">
        <f t="shared" si="21"/>
        <v/>
      </c>
      <c r="U479" s="104" t="str">
        <f t="shared" si="22"/>
        <v/>
      </c>
    </row>
    <row r="480" spans="2:21" ht="21" customHeight="1">
      <c r="B480" s="172" t="str">
        <f t="shared" si="23"/>
        <v/>
      </c>
      <c r="C480" s="154"/>
      <c r="D480" s="154"/>
      <c r="E480" s="154"/>
      <c r="F480" s="176"/>
      <c r="G480" s="154"/>
      <c r="H480" s="150"/>
      <c r="I480" s="154"/>
      <c r="J480" s="150"/>
      <c r="K480" s="150"/>
      <c r="L480" s="137"/>
      <c r="M480" s="131"/>
      <c r="N480" s="150"/>
      <c r="O480" s="150"/>
      <c r="P480" s="154"/>
      <c r="Q480" s="150"/>
      <c r="R480" s="131"/>
      <c r="S480" s="150"/>
      <c r="T480" s="103" t="str">
        <f t="shared" si="21"/>
        <v/>
      </c>
      <c r="U480" s="104" t="str">
        <f t="shared" si="22"/>
        <v/>
      </c>
    </row>
    <row r="481" spans="2:21" ht="21" customHeight="1">
      <c r="B481" s="172" t="str">
        <f t="shared" si="23"/>
        <v/>
      </c>
      <c r="C481" s="154"/>
      <c r="D481" s="154"/>
      <c r="E481" s="154"/>
      <c r="F481" s="176"/>
      <c r="G481" s="154"/>
      <c r="H481" s="150"/>
      <c r="I481" s="154"/>
      <c r="J481" s="150"/>
      <c r="K481" s="150"/>
      <c r="L481" s="137"/>
      <c r="M481" s="131"/>
      <c r="N481" s="150"/>
      <c r="O481" s="150"/>
      <c r="P481" s="154"/>
      <c r="Q481" s="150"/>
      <c r="R481" s="131"/>
      <c r="S481" s="150"/>
      <c r="T481" s="103" t="str">
        <f t="shared" si="21"/>
        <v/>
      </c>
      <c r="U481" s="104" t="str">
        <f t="shared" si="22"/>
        <v/>
      </c>
    </row>
    <row r="482" spans="2:21" ht="21" customHeight="1">
      <c r="B482" s="172" t="str">
        <f t="shared" si="23"/>
        <v/>
      </c>
      <c r="C482" s="154"/>
      <c r="D482" s="154"/>
      <c r="E482" s="154"/>
      <c r="F482" s="176"/>
      <c r="G482" s="154"/>
      <c r="H482" s="150"/>
      <c r="I482" s="154"/>
      <c r="J482" s="150"/>
      <c r="K482" s="150"/>
      <c r="L482" s="137"/>
      <c r="M482" s="131"/>
      <c r="N482" s="150"/>
      <c r="O482" s="150"/>
      <c r="P482" s="154"/>
      <c r="Q482" s="150"/>
      <c r="R482" s="131"/>
      <c r="S482" s="150"/>
      <c r="T482" s="103" t="str">
        <f t="shared" si="21"/>
        <v/>
      </c>
      <c r="U482" s="104" t="str">
        <f t="shared" si="22"/>
        <v/>
      </c>
    </row>
    <row r="483" spans="2:21" ht="21" customHeight="1">
      <c r="B483" s="172" t="str">
        <f t="shared" si="23"/>
        <v/>
      </c>
      <c r="C483" s="154"/>
      <c r="D483" s="154"/>
      <c r="E483" s="154"/>
      <c r="F483" s="176"/>
      <c r="G483" s="154"/>
      <c r="H483" s="150"/>
      <c r="I483" s="154"/>
      <c r="J483" s="150"/>
      <c r="K483" s="150"/>
      <c r="L483" s="137"/>
      <c r="M483" s="131"/>
      <c r="N483" s="150"/>
      <c r="O483" s="150"/>
      <c r="P483" s="154"/>
      <c r="Q483" s="150"/>
      <c r="R483" s="131"/>
      <c r="S483" s="150"/>
      <c r="T483" s="103" t="str">
        <f t="shared" si="21"/>
        <v/>
      </c>
      <c r="U483" s="104" t="str">
        <f t="shared" si="22"/>
        <v/>
      </c>
    </row>
    <row r="484" spans="2:21" ht="21" customHeight="1">
      <c r="B484" s="172" t="str">
        <f t="shared" si="23"/>
        <v/>
      </c>
      <c r="C484" s="154"/>
      <c r="D484" s="154"/>
      <c r="E484" s="154"/>
      <c r="F484" s="176"/>
      <c r="G484" s="154"/>
      <c r="H484" s="150"/>
      <c r="I484" s="154"/>
      <c r="J484" s="150"/>
      <c r="K484" s="150"/>
      <c r="L484" s="137"/>
      <c r="M484" s="131"/>
      <c r="N484" s="150"/>
      <c r="O484" s="150"/>
      <c r="P484" s="154"/>
      <c r="Q484" s="150"/>
      <c r="R484" s="131"/>
      <c r="S484" s="150"/>
      <c r="T484" s="103" t="str">
        <f t="shared" si="21"/>
        <v/>
      </c>
      <c r="U484" s="104" t="str">
        <f t="shared" si="22"/>
        <v/>
      </c>
    </row>
    <row r="485" spans="2:21" ht="21" customHeight="1">
      <c r="B485" s="172" t="str">
        <f t="shared" si="23"/>
        <v/>
      </c>
      <c r="C485" s="154"/>
      <c r="D485" s="154"/>
      <c r="E485" s="154"/>
      <c r="F485" s="176"/>
      <c r="G485" s="154"/>
      <c r="H485" s="150"/>
      <c r="I485" s="154"/>
      <c r="J485" s="150"/>
      <c r="K485" s="150"/>
      <c r="L485" s="137"/>
      <c r="M485" s="131"/>
      <c r="N485" s="150"/>
      <c r="O485" s="150"/>
      <c r="P485" s="154"/>
      <c r="Q485" s="150"/>
      <c r="R485" s="131"/>
      <c r="S485" s="150"/>
      <c r="T485" s="103" t="str">
        <f t="shared" si="21"/>
        <v/>
      </c>
      <c r="U485" s="104" t="str">
        <f t="shared" si="22"/>
        <v/>
      </c>
    </row>
    <row r="486" spans="2:21" ht="21" customHeight="1">
      <c r="B486" s="172" t="str">
        <f t="shared" si="23"/>
        <v/>
      </c>
      <c r="C486" s="154"/>
      <c r="D486" s="154"/>
      <c r="E486" s="154"/>
      <c r="F486" s="176"/>
      <c r="G486" s="154"/>
      <c r="H486" s="150"/>
      <c r="I486" s="154"/>
      <c r="J486" s="150"/>
      <c r="K486" s="150"/>
      <c r="L486" s="137"/>
      <c r="M486" s="131"/>
      <c r="N486" s="150"/>
      <c r="O486" s="150"/>
      <c r="P486" s="154"/>
      <c r="Q486" s="150"/>
      <c r="R486" s="131"/>
      <c r="S486" s="150"/>
      <c r="T486" s="103" t="str">
        <f t="shared" si="21"/>
        <v/>
      </c>
      <c r="U486" s="104" t="str">
        <f t="shared" si="22"/>
        <v/>
      </c>
    </row>
    <row r="487" spans="2:21" ht="21" customHeight="1">
      <c r="B487" s="172" t="str">
        <f t="shared" si="23"/>
        <v/>
      </c>
      <c r="C487" s="154"/>
      <c r="D487" s="154"/>
      <c r="E487" s="154"/>
      <c r="F487" s="176"/>
      <c r="G487" s="154"/>
      <c r="H487" s="150"/>
      <c r="I487" s="154"/>
      <c r="J487" s="150"/>
      <c r="K487" s="150"/>
      <c r="L487" s="137"/>
      <c r="M487" s="131"/>
      <c r="N487" s="150"/>
      <c r="O487" s="150"/>
      <c r="P487" s="154"/>
      <c r="Q487" s="150"/>
      <c r="R487" s="131"/>
      <c r="S487" s="150"/>
      <c r="T487" s="103" t="str">
        <f t="shared" si="21"/>
        <v/>
      </c>
      <c r="U487" s="104" t="str">
        <f t="shared" si="22"/>
        <v/>
      </c>
    </row>
    <row r="488" spans="2:21" ht="21" customHeight="1">
      <c r="B488" s="172" t="str">
        <f t="shared" si="23"/>
        <v/>
      </c>
      <c r="C488" s="154"/>
      <c r="D488" s="154"/>
      <c r="E488" s="154"/>
      <c r="F488" s="176"/>
      <c r="G488" s="154"/>
      <c r="H488" s="150"/>
      <c r="I488" s="154"/>
      <c r="J488" s="150"/>
      <c r="K488" s="150"/>
      <c r="L488" s="137"/>
      <c r="M488" s="131"/>
      <c r="N488" s="150"/>
      <c r="O488" s="150"/>
      <c r="P488" s="154"/>
      <c r="Q488" s="150"/>
      <c r="R488" s="131"/>
      <c r="S488" s="150"/>
      <c r="T488" s="103" t="str">
        <f t="shared" si="21"/>
        <v/>
      </c>
      <c r="U488" s="104" t="str">
        <f t="shared" si="22"/>
        <v/>
      </c>
    </row>
    <row r="489" spans="2:21" ht="21" customHeight="1">
      <c r="B489" s="172" t="str">
        <f t="shared" si="23"/>
        <v/>
      </c>
      <c r="C489" s="154"/>
      <c r="D489" s="154"/>
      <c r="E489" s="154"/>
      <c r="F489" s="176"/>
      <c r="G489" s="154"/>
      <c r="H489" s="150"/>
      <c r="I489" s="154"/>
      <c r="J489" s="150"/>
      <c r="K489" s="150"/>
      <c r="L489" s="137"/>
      <c r="M489" s="131"/>
      <c r="N489" s="150"/>
      <c r="O489" s="150"/>
      <c r="P489" s="154"/>
      <c r="Q489" s="150"/>
      <c r="R489" s="131"/>
      <c r="S489" s="150"/>
      <c r="T489" s="103" t="str">
        <f t="shared" si="21"/>
        <v/>
      </c>
      <c r="U489" s="104" t="str">
        <f t="shared" si="22"/>
        <v/>
      </c>
    </row>
    <row r="490" spans="2:21" ht="21" customHeight="1">
      <c r="B490" s="172" t="str">
        <f t="shared" si="23"/>
        <v/>
      </c>
      <c r="C490" s="154"/>
      <c r="D490" s="154"/>
      <c r="E490" s="154"/>
      <c r="F490" s="176"/>
      <c r="G490" s="154"/>
      <c r="H490" s="150"/>
      <c r="I490" s="154"/>
      <c r="J490" s="150"/>
      <c r="K490" s="150"/>
      <c r="L490" s="137"/>
      <c r="M490" s="131"/>
      <c r="N490" s="150"/>
      <c r="O490" s="150"/>
      <c r="P490" s="154"/>
      <c r="Q490" s="150"/>
      <c r="R490" s="131"/>
      <c r="S490" s="150"/>
      <c r="T490" s="103" t="str">
        <f t="shared" si="21"/>
        <v/>
      </c>
      <c r="U490" s="104" t="str">
        <f t="shared" si="22"/>
        <v/>
      </c>
    </row>
    <row r="491" spans="2:21" ht="21" customHeight="1">
      <c r="B491" s="172" t="str">
        <f t="shared" si="23"/>
        <v/>
      </c>
      <c r="C491" s="154"/>
      <c r="D491" s="154"/>
      <c r="E491" s="154"/>
      <c r="F491" s="176"/>
      <c r="G491" s="154"/>
      <c r="H491" s="150"/>
      <c r="I491" s="154"/>
      <c r="J491" s="150"/>
      <c r="K491" s="150"/>
      <c r="L491" s="137"/>
      <c r="M491" s="131"/>
      <c r="N491" s="150"/>
      <c r="O491" s="150"/>
      <c r="P491" s="154"/>
      <c r="Q491" s="150"/>
      <c r="R491" s="131"/>
      <c r="S491" s="150"/>
      <c r="T491" s="103" t="str">
        <f t="shared" si="21"/>
        <v/>
      </c>
      <c r="U491" s="104" t="str">
        <f t="shared" si="22"/>
        <v/>
      </c>
    </row>
    <row r="492" spans="2:21" ht="21" customHeight="1">
      <c r="B492" s="172" t="str">
        <f t="shared" si="23"/>
        <v/>
      </c>
      <c r="C492" s="154"/>
      <c r="D492" s="154"/>
      <c r="E492" s="154"/>
      <c r="F492" s="176"/>
      <c r="G492" s="154"/>
      <c r="H492" s="150"/>
      <c r="I492" s="154"/>
      <c r="J492" s="150"/>
      <c r="K492" s="150"/>
      <c r="L492" s="137"/>
      <c r="M492" s="131"/>
      <c r="N492" s="150"/>
      <c r="O492" s="150"/>
      <c r="P492" s="154"/>
      <c r="Q492" s="150"/>
      <c r="R492" s="131"/>
      <c r="S492" s="150"/>
      <c r="T492" s="103" t="str">
        <f t="shared" si="21"/>
        <v/>
      </c>
      <c r="U492" s="104" t="str">
        <f t="shared" si="22"/>
        <v/>
      </c>
    </row>
    <row r="493" spans="2:21" ht="21" customHeight="1">
      <c r="B493" s="172" t="str">
        <f t="shared" si="23"/>
        <v/>
      </c>
      <c r="C493" s="154"/>
      <c r="D493" s="154"/>
      <c r="E493" s="154"/>
      <c r="F493" s="176"/>
      <c r="G493" s="154"/>
      <c r="H493" s="150"/>
      <c r="I493" s="154"/>
      <c r="J493" s="150"/>
      <c r="K493" s="150"/>
      <c r="L493" s="137"/>
      <c r="M493" s="131"/>
      <c r="N493" s="150"/>
      <c r="O493" s="150"/>
      <c r="P493" s="154"/>
      <c r="Q493" s="150"/>
      <c r="R493" s="131"/>
      <c r="S493" s="150"/>
      <c r="T493" s="103" t="str">
        <f t="shared" si="21"/>
        <v/>
      </c>
      <c r="U493" s="104" t="str">
        <f t="shared" si="22"/>
        <v/>
      </c>
    </row>
    <row r="494" spans="2:21" ht="21" customHeight="1">
      <c r="B494" s="172" t="str">
        <f t="shared" si="23"/>
        <v/>
      </c>
      <c r="C494" s="154"/>
      <c r="D494" s="154"/>
      <c r="E494" s="154"/>
      <c r="F494" s="176"/>
      <c r="G494" s="154"/>
      <c r="H494" s="150"/>
      <c r="I494" s="154"/>
      <c r="J494" s="150"/>
      <c r="K494" s="150"/>
      <c r="L494" s="137"/>
      <c r="M494" s="131"/>
      <c r="N494" s="150"/>
      <c r="O494" s="150"/>
      <c r="P494" s="154"/>
      <c r="Q494" s="150"/>
      <c r="R494" s="131"/>
      <c r="S494" s="150"/>
      <c r="T494" s="103" t="str">
        <f t="shared" si="21"/>
        <v/>
      </c>
      <c r="U494" s="104" t="str">
        <f t="shared" si="22"/>
        <v/>
      </c>
    </row>
    <row r="495" spans="2:21" ht="21" customHeight="1">
      <c r="B495" s="172" t="str">
        <f t="shared" si="23"/>
        <v/>
      </c>
      <c r="C495" s="154"/>
      <c r="D495" s="154"/>
      <c r="E495" s="154"/>
      <c r="F495" s="176"/>
      <c r="G495" s="154"/>
      <c r="H495" s="150"/>
      <c r="I495" s="154"/>
      <c r="J495" s="150"/>
      <c r="K495" s="150"/>
      <c r="L495" s="137"/>
      <c r="M495" s="131"/>
      <c r="N495" s="150"/>
      <c r="O495" s="150"/>
      <c r="P495" s="154"/>
      <c r="Q495" s="150"/>
      <c r="R495" s="131"/>
      <c r="S495" s="150"/>
      <c r="T495" s="103" t="str">
        <f t="shared" si="21"/>
        <v/>
      </c>
      <c r="U495" s="104" t="str">
        <f t="shared" si="22"/>
        <v/>
      </c>
    </row>
    <row r="496" spans="2:21" ht="21" customHeight="1">
      <c r="B496" s="172" t="str">
        <f t="shared" si="23"/>
        <v/>
      </c>
      <c r="C496" s="154"/>
      <c r="D496" s="154"/>
      <c r="E496" s="154"/>
      <c r="F496" s="176"/>
      <c r="G496" s="154"/>
      <c r="H496" s="150"/>
      <c r="I496" s="154"/>
      <c r="J496" s="150"/>
      <c r="K496" s="150"/>
      <c r="L496" s="137"/>
      <c r="M496" s="131"/>
      <c r="N496" s="150"/>
      <c r="O496" s="150"/>
      <c r="P496" s="154"/>
      <c r="Q496" s="150"/>
      <c r="R496" s="131"/>
      <c r="S496" s="150"/>
      <c r="T496" s="103" t="str">
        <f t="shared" si="21"/>
        <v/>
      </c>
      <c r="U496" s="104" t="str">
        <f t="shared" si="22"/>
        <v/>
      </c>
    </row>
    <row r="497" spans="2:21" ht="21" customHeight="1">
      <c r="B497" s="172" t="str">
        <f t="shared" si="23"/>
        <v/>
      </c>
      <c r="C497" s="154"/>
      <c r="D497" s="154"/>
      <c r="E497" s="154"/>
      <c r="F497" s="176"/>
      <c r="G497" s="154"/>
      <c r="H497" s="150"/>
      <c r="I497" s="154"/>
      <c r="J497" s="150"/>
      <c r="K497" s="150"/>
      <c r="L497" s="137"/>
      <c r="M497" s="131"/>
      <c r="N497" s="150"/>
      <c r="O497" s="150"/>
      <c r="P497" s="154"/>
      <c r="Q497" s="150"/>
      <c r="R497" s="131"/>
      <c r="S497" s="150"/>
      <c r="T497" s="103" t="str">
        <f t="shared" si="21"/>
        <v/>
      </c>
      <c r="U497" s="104" t="str">
        <f t="shared" si="22"/>
        <v/>
      </c>
    </row>
    <row r="498" spans="2:21" ht="21" customHeight="1">
      <c r="B498" s="172" t="str">
        <f t="shared" si="23"/>
        <v/>
      </c>
      <c r="C498" s="154"/>
      <c r="D498" s="154"/>
      <c r="E498" s="154"/>
      <c r="F498" s="176"/>
      <c r="G498" s="154"/>
      <c r="H498" s="150"/>
      <c r="I498" s="154"/>
      <c r="J498" s="150"/>
      <c r="K498" s="150"/>
      <c r="L498" s="137"/>
      <c r="M498" s="131"/>
      <c r="N498" s="150"/>
      <c r="O498" s="150"/>
      <c r="P498" s="154"/>
      <c r="Q498" s="150"/>
      <c r="R498" s="131"/>
      <c r="S498" s="150"/>
      <c r="T498" s="103" t="str">
        <f t="shared" si="21"/>
        <v/>
      </c>
      <c r="U498" s="104" t="str">
        <f t="shared" si="22"/>
        <v/>
      </c>
    </row>
    <row r="499" spans="2:21" ht="21" customHeight="1">
      <c r="B499" s="172" t="str">
        <f t="shared" si="23"/>
        <v/>
      </c>
      <c r="C499" s="154"/>
      <c r="D499" s="154"/>
      <c r="E499" s="154"/>
      <c r="F499" s="176"/>
      <c r="G499" s="154"/>
      <c r="H499" s="150"/>
      <c r="I499" s="154"/>
      <c r="J499" s="150"/>
      <c r="K499" s="150"/>
      <c r="L499" s="137"/>
      <c r="M499" s="131"/>
      <c r="N499" s="150"/>
      <c r="O499" s="150"/>
      <c r="P499" s="154"/>
      <c r="Q499" s="150"/>
      <c r="R499" s="131"/>
      <c r="S499" s="150"/>
      <c r="T499" s="103" t="str">
        <f t="shared" si="21"/>
        <v/>
      </c>
      <c r="U499" s="104" t="str">
        <f t="shared" si="22"/>
        <v/>
      </c>
    </row>
    <row r="500" spans="2:21" ht="21" customHeight="1">
      <c r="B500" s="173" t="str">
        <f t="shared" si="23"/>
        <v/>
      </c>
      <c r="C500" s="154"/>
      <c r="D500" s="154"/>
      <c r="E500" s="154"/>
      <c r="F500" s="176"/>
      <c r="G500" s="154"/>
      <c r="H500" s="150"/>
      <c r="I500" s="154"/>
      <c r="J500" s="150"/>
      <c r="K500" s="150"/>
      <c r="L500" s="137"/>
      <c r="M500" s="131"/>
      <c r="N500" s="150"/>
      <c r="O500" s="150"/>
      <c r="P500" s="154"/>
      <c r="Q500" s="150"/>
      <c r="R500" s="131"/>
      <c r="S500" s="150"/>
      <c r="T500" s="103" t="str">
        <f t="shared" si="21"/>
        <v/>
      </c>
      <c r="U500" s="104" t="str">
        <f t="shared" si="22"/>
        <v/>
      </c>
    </row>
  </sheetData>
  <sheetProtection algorithmName="SHA-512" hashValue="akpfFgOqYXmQ2R5dIKWqpLCv938ovHd5Q4K+HFvlVcp8O6CqIVDRy5Aypw+dCxWw+p8EQqNdn4pxe0fg+JHKHA==" saltValue="R56v0yqbmDlyY71PE3G4/g==" spinCount="100000" sheet="1" objects="1" scenarios="1" selectLockedCells="1"/>
  <mergeCells count="1">
    <mergeCell ref="B8:E8"/>
  </mergeCells>
  <conditionalFormatting sqref="C11:H500 N11:N500">
    <cfRule type="expression" dxfId="10" priority="1">
      <formula>$T11="Erreur"</formula>
    </cfRule>
  </conditionalFormatting>
  <dataValidations count="3">
    <dataValidation type="whole" showInputMessage="1" showErrorMessage="1" error="Seuls les nombres entiers sont autorisés" sqref="F11:F500" xr:uid="{00000000-0002-0000-1500-000000000000}">
      <formula1>0</formula1>
      <formula2>999999999999</formula2>
    </dataValidation>
    <dataValidation type="decimal" allowBlank="1" showInputMessage="1" showErrorMessage="1" error="Seuls les montants sont autorisés" sqref="M11:M500 R11:R500" xr:uid="{00000000-0002-0000-1500-000001000000}">
      <formula1>-999999999999.99</formula1>
      <formula2>999999999999.99</formula2>
    </dataValidation>
    <dataValidation type="decimal" allowBlank="1" showInputMessage="1" showErrorMessage="1" error="Seuls les pourcentages compris entre 0 et 100% sont autorisés" sqref="L11:L500" xr:uid="{00000000-0002-0000-1500-000002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3000000}">
          <x14:formula1>
            <xm:f>'@lists_2'!$A$72:$E$72</xm:f>
          </x14:formula1>
          <xm:sqref>N11:N500</xm:sqref>
        </x14:dataValidation>
        <x14:dataValidation type="list" allowBlank="1" showInputMessage="1" showErrorMessage="1" xr:uid="{00000000-0002-0000-1500-000004000000}">
          <x14:formula1>
            <xm:f>'@lists_2'!$A$71:$H$71</xm:f>
          </x14:formula1>
          <xm:sqref>K11:K500</xm:sqref>
        </x14:dataValidation>
        <x14:dataValidation type="list" allowBlank="1" showInputMessage="1" showErrorMessage="1" xr:uid="{00000000-0002-0000-1500-000005000000}">
          <x14:formula1>
            <xm:f>'@lists_2'!$A$58:$B$58</xm:f>
          </x14:formula1>
          <xm:sqref>H11:H500</xm:sqref>
        </x14:dataValidation>
        <x14:dataValidation type="list" allowBlank="1" showInputMessage="1" showErrorMessage="1" xr:uid="{00000000-0002-0000-1500-000006000000}">
          <x14:formula1>
            <xm:f>'@lists_2'!$A$25:$C$25</xm:f>
          </x14:formula1>
          <xm:sqref>J11:J500 Q11:Q500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outlinePr summaryBelow="0" summaryRight="0"/>
  </sheetPr>
  <dimension ref="A1:P500"/>
  <sheetViews>
    <sheetView workbookViewId="0">
      <selection activeCell="B11" sqref="B11"/>
    </sheetView>
  </sheetViews>
  <sheetFormatPr defaultColWidth="11.5703125" defaultRowHeight="13.15"/>
  <cols>
    <col min="1" max="1" width="13" style="105" customWidth="1"/>
    <col min="2" max="14" width="21.5703125" style="105" customWidth="1"/>
    <col min="15" max="15" width="7.42578125" style="103" customWidth="1"/>
    <col min="16" max="16" width="11.5703125" style="104"/>
    <col min="17" max="16384" width="11.5703125" style="105"/>
  </cols>
  <sheetData>
    <row r="1" spans="1:16"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row>
    <row r="2" spans="1:16" ht="13.9">
      <c r="A2" s="106" t="s">
        <v>4</v>
      </c>
      <c r="B2" s="120">
        <f>'RP0101'!B2</f>
        <v>0</v>
      </c>
      <c r="C2" s="121" t="s">
        <v>5</v>
      </c>
      <c r="D2" s="122">
        <f>'RP0101'!D2</f>
        <v>46022</v>
      </c>
      <c r="E2" s="102"/>
      <c r="F2" s="102"/>
      <c r="G2" s="102"/>
      <c r="H2" s="102"/>
      <c r="I2" s="102"/>
      <c r="J2" s="102"/>
      <c r="K2" s="102"/>
      <c r="L2" s="102"/>
      <c r="M2" s="102"/>
      <c r="N2" s="102"/>
    </row>
    <row r="3" spans="1:16" ht="13.9">
      <c r="A3" s="106"/>
      <c r="B3" s="120"/>
      <c r="C3" s="121"/>
      <c r="D3" s="123"/>
      <c r="E3" s="111">
        <v>2</v>
      </c>
      <c r="F3" s="102"/>
      <c r="G3" s="102"/>
      <c r="H3" s="102"/>
      <c r="I3" s="102"/>
      <c r="J3" s="102"/>
      <c r="K3" s="102"/>
      <c r="L3" s="102"/>
      <c r="M3" s="102"/>
      <c r="N3" s="102"/>
    </row>
    <row r="4" spans="1:16" ht="13.9">
      <c r="A4" s="106" t="s">
        <v>6</v>
      </c>
      <c r="B4" s="120">
        <f>'RP0101'!B4</f>
        <v>0</v>
      </c>
      <c r="C4" s="121" t="s">
        <v>7</v>
      </c>
      <c r="D4" s="124" t="s">
        <v>8</v>
      </c>
      <c r="E4" s="111">
        <v>4</v>
      </c>
      <c r="F4" s="102"/>
      <c r="G4" s="102"/>
      <c r="H4" s="102"/>
      <c r="I4" s="102"/>
      <c r="J4" s="102"/>
      <c r="K4" s="102"/>
      <c r="L4" s="102"/>
      <c r="M4" s="102"/>
      <c r="N4" s="102"/>
    </row>
    <row r="5" spans="1:16" ht="13.9">
      <c r="A5" s="113" t="s">
        <v>9</v>
      </c>
      <c r="B5" s="42" t="str">
        <f>IF('RP0101'!D25="1-Reporté",B7,IF(OR('RP0101'!D25="0-Non reporté",'RP0101'!D25="2-Non reporté car l'ORPS n'a pas réalisé ce type d'opération"),CONCATENATE(B7,"_unfiled"),""))</f>
        <v/>
      </c>
      <c r="C5" s="125"/>
      <c r="D5" s="126"/>
      <c r="E5" s="111">
        <v>4</v>
      </c>
      <c r="F5" s="102"/>
      <c r="G5" s="102"/>
      <c r="H5" s="102"/>
      <c r="I5" s="102"/>
      <c r="J5" s="102"/>
      <c r="K5" s="102"/>
      <c r="L5" s="102"/>
      <c r="M5" s="102"/>
      <c r="N5" s="102"/>
    </row>
    <row r="6" spans="1:16">
      <c r="A6" s="102"/>
      <c r="B6" s="102"/>
      <c r="C6" s="102"/>
      <c r="D6" s="102"/>
      <c r="E6" s="102"/>
      <c r="F6" s="102"/>
      <c r="G6" s="102"/>
      <c r="H6" s="102"/>
      <c r="I6" s="102"/>
      <c r="J6" s="102"/>
      <c r="K6" s="102"/>
      <c r="L6" s="102"/>
      <c r="M6" s="102"/>
      <c r="N6" s="102"/>
    </row>
    <row r="7" spans="1:16" ht="13.9">
      <c r="A7" s="102"/>
      <c r="B7" s="117" t="s">
        <v>496</v>
      </c>
      <c r="C7" s="102"/>
      <c r="D7" s="102"/>
      <c r="E7" s="102"/>
      <c r="F7" s="102"/>
      <c r="G7" s="102"/>
      <c r="H7" s="102"/>
      <c r="I7" s="102"/>
      <c r="J7" s="102"/>
      <c r="K7" s="102"/>
      <c r="L7" s="102"/>
      <c r="M7" s="102"/>
      <c r="N7" s="102"/>
    </row>
    <row r="8" spans="1:16">
      <c r="A8" s="102"/>
      <c r="B8" s="191" t="s">
        <v>510</v>
      </c>
      <c r="C8" s="192"/>
      <c r="D8" s="192"/>
      <c r="E8" s="192"/>
      <c r="F8" s="102"/>
      <c r="G8" s="102"/>
      <c r="H8" s="102"/>
      <c r="I8" s="102"/>
      <c r="J8" s="102"/>
      <c r="K8" s="102"/>
      <c r="L8" s="102"/>
      <c r="M8" s="102"/>
      <c r="N8" s="102"/>
    </row>
    <row r="9" spans="1:16" ht="27" customHeight="1">
      <c r="A9" s="102"/>
      <c r="B9" s="118" t="s">
        <v>498</v>
      </c>
      <c r="C9" s="118" t="s">
        <v>499</v>
      </c>
      <c r="D9" s="118" t="s">
        <v>511</v>
      </c>
      <c r="E9" s="118" t="s">
        <v>512</v>
      </c>
      <c r="F9" s="118" t="s">
        <v>513</v>
      </c>
      <c r="G9" s="118" t="s">
        <v>514</v>
      </c>
      <c r="H9" s="118" t="s">
        <v>329</v>
      </c>
      <c r="I9" s="118" t="s">
        <v>500</v>
      </c>
      <c r="J9" s="118" t="s">
        <v>501</v>
      </c>
      <c r="K9" s="118" t="s">
        <v>515</v>
      </c>
      <c r="L9" s="118" t="s">
        <v>507</v>
      </c>
      <c r="M9" s="118" t="s">
        <v>516</v>
      </c>
      <c r="N9" s="118" t="s">
        <v>517</v>
      </c>
    </row>
    <row r="10" spans="1:16" ht="13.9" customHeight="1">
      <c r="A10" s="102"/>
      <c r="B10" s="119" t="s">
        <v>116</v>
      </c>
      <c r="C10" s="119" t="s">
        <v>117</v>
      </c>
      <c r="D10" s="119" t="s">
        <v>314</v>
      </c>
      <c r="E10" s="119" t="s">
        <v>315</v>
      </c>
      <c r="F10" s="119" t="s">
        <v>316</v>
      </c>
      <c r="G10" s="119" t="s">
        <v>317</v>
      </c>
      <c r="H10" s="119" t="s">
        <v>318</v>
      </c>
      <c r="I10" s="119" t="s">
        <v>118</v>
      </c>
      <c r="J10" s="119" t="s">
        <v>203</v>
      </c>
      <c r="K10" s="119" t="s">
        <v>319</v>
      </c>
      <c r="L10" s="119" t="s">
        <v>279</v>
      </c>
      <c r="M10" s="119" t="s">
        <v>280</v>
      </c>
      <c r="N10" s="119" t="s">
        <v>320</v>
      </c>
    </row>
    <row r="11" spans="1:16" ht="21" customHeight="1">
      <c r="A11" s="102"/>
      <c r="B11" s="154"/>
      <c r="C11" s="150"/>
      <c r="D11" s="150"/>
      <c r="E11" s="150"/>
      <c r="F11" s="150"/>
      <c r="G11" s="150"/>
      <c r="H11" s="154"/>
      <c r="I11" s="154"/>
      <c r="J11" s="150"/>
      <c r="K11" s="150"/>
      <c r="L11" s="154"/>
      <c r="M11" s="150"/>
      <c r="N11" s="150"/>
      <c r="O11" s="103" t="str">
        <f>IF(P11&lt;&gt;"","Erreur","")</f>
        <v/>
      </c>
      <c r="P11" s="104" t="str">
        <f>IF(AND(B11&lt;&gt;"",OR(C11="",D11="",E11="",F11="")),"Veuillez compléter les informations d'identification des réassureurs et courtiers",IF(AND(B11="",OR(C11&lt;&gt;"",D11&lt;&gt;"",E11&lt;&gt;"",F11&lt;&gt;"")),"Veuillez compléter le code du réassureur en colonne C0010",IF(AND(B11&lt;&gt;"",I11&lt;&gt;"",J11=""),"Veuillez compléter la colonne C0080 Type de code.",IF(AND(B11&lt;&gt;"",J11=""),"Veuillez sélectionner Total/NA dans la liste de la colonne C0080 si vous n'avez rien à déclarer.",IF(AND(B11&lt;&gt;"",L11&lt;&gt;"",M11=""),"Veuillez compléter la colonne C0150 Type de code.",IF(AND(B11&lt;&gt;"",M11=""),"Veuillez sélectionner Total/NA dans la liste de la colonne C0150 si vous n'avez rien à déclarer.",""))))))</f>
        <v/>
      </c>
    </row>
    <row r="12" spans="1:16" ht="21" customHeight="1">
      <c r="A12" s="102"/>
      <c r="B12" s="154"/>
      <c r="C12" s="150"/>
      <c r="D12" s="150"/>
      <c r="E12" s="150"/>
      <c r="F12" s="150"/>
      <c r="G12" s="150"/>
      <c r="H12" s="154"/>
      <c r="I12" s="154"/>
      <c r="J12" s="150"/>
      <c r="K12" s="150"/>
      <c r="L12" s="154"/>
      <c r="M12" s="150"/>
      <c r="N12" s="150"/>
      <c r="O12" s="103" t="str">
        <f t="shared" ref="O12:O75" si="0">IF(P12&lt;&gt;"","Erreur","")</f>
        <v/>
      </c>
      <c r="P12" s="104" t="str">
        <f t="shared" ref="P12:P75" si="1">IF(AND(B12&lt;&gt;"",OR(C12="",D12="",E12="",F12="")),"Veuillez compléter les informations d'identification des réassureurs et courtiers",IF(AND(B12="",OR(C12&lt;&gt;"",D12&lt;&gt;"",E12&lt;&gt;"",F12&lt;&gt;"")),"Veuillez compléter le code du réassureur en colonne C0010",IF(AND(B12&lt;&gt;"",I12&lt;&gt;"",J12=""),"Veuillez compléter la colonne C0080 Type de code.",IF(AND(B12&lt;&gt;"",J12=""),"Veuillez sélectionner Total/NA dans la liste de la colonne C0080 si vous n'avez rien à déclarer.",IF(AND(B12&lt;&gt;"",L12&lt;&gt;"",M12=""),"Veuillez compléter la colonne C0150 Type de code.",IF(AND(B12&lt;&gt;"",M12=""),"Veuillez sélectionner Total/NA dans la liste de la colonne C0150 si vous n'avez rien à déclarer.",""))))))</f>
        <v/>
      </c>
    </row>
    <row r="13" spans="1:16" ht="21" customHeight="1">
      <c r="A13" s="102"/>
      <c r="B13" s="154"/>
      <c r="C13" s="150"/>
      <c r="D13" s="150"/>
      <c r="E13" s="150"/>
      <c r="F13" s="150"/>
      <c r="G13" s="150"/>
      <c r="H13" s="154"/>
      <c r="I13" s="154"/>
      <c r="J13" s="150"/>
      <c r="K13" s="150"/>
      <c r="L13" s="154"/>
      <c r="M13" s="150"/>
      <c r="N13" s="150"/>
      <c r="O13" s="103" t="str">
        <f t="shared" si="0"/>
        <v/>
      </c>
      <c r="P13" s="104" t="str">
        <f t="shared" si="1"/>
        <v/>
      </c>
    </row>
    <row r="14" spans="1:16" ht="21" customHeight="1">
      <c r="A14" s="102"/>
      <c r="B14" s="154"/>
      <c r="C14" s="150"/>
      <c r="D14" s="150"/>
      <c r="E14" s="150"/>
      <c r="F14" s="150"/>
      <c r="G14" s="150"/>
      <c r="H14" s="154"/>
      <c r="I14" s="154"/>
      <c r="J14" s="150"/>
      <c r="K14" s="150"/>
      <c r="L14" s="154"/>
      <c r="M14" s="150"/>
      <c r="N14" s="150"/>
      <c r="O14" s="103" t="str">
        <f t="shared" si="0"/>
        <v/>
      </c>
      <c r="P14" s="104" t="str">
        <f t="shared" si="1"/>
        <v/>
      </c>
    </row>
    <row r="15" spans="1:16" ht="21" customHeight="1">
      <c r="A15" s="102"/>
      <c r="B15" s="154"/>
      <c r="C15" s="150"/>
      <c r="D15" s="150"/>
      <c r="E15" s="150"/>
      <c r="F15" s="150"/>
      <c r="G15" s="150"/>
      <c r="H15" s="154"/>
      <c r="I15" s="154"/>
      <c r="J15" s="150"/>
      <c r="K15" s="150"/>
      <c r="L15" s="154"/>
      <c r="M15" s="150"/>
      <c r="N15" s="150"/>
      <c r="O15" s="103" t="str">
        <f t="shared" si="0"/>
        <v/>
      </c>
      <c r="P15" s="104" t="str">
        <f t="shared" si="1"/>
        <v/>
      </c>
    </row>
    <row r="16" spans="1:16" ht="21" customHeight="1">
      <c r="A16" s="102"/>
      <c r="B16" s="154"/>
      <c r="C16" s="150"/>
      <c r="D16" s="150"/>
      <c r="E16" s="150"/>
      <c r="F16" s="150"/>
      <c r="G16" s="150"/>
      <c r="H16" s="154"/>
      <c r="I16" s="154"/>
      <c r="J16" s="150"/>
      <c r="K16" s="150"/>
      <c r="L16" s="154"/>
      <c r="M16" s="150"/>
      <c r="N16" s="150"/>
      <c r="O16" s="103" t="str">
        <f t="shared" si="0"/>
        <v/>
      </c>
      <c r="P16" s="104" t="str">
        <f t="shared" si="1"/>
        <v/>
      </c>
    </row>
    <row r="17" spans="1:16" ht="21" customHeight="1">
      <c r="A17" s="102"/>
      <c r="B17" s="154"/>
      <c r="C17" s="150"/>
      <c r="D17" s="150"/>
      <c r="E17" s="150"/>
      <c r="F17" s="150"/>
      <c r="G17" s="150"/>
      <c r="H17" s="154"/>
      <c r="I17" s="154"/>
      <c r="J17" s="150"/>
      <c r="K17" s="150"/>
      <c r="L17" s="154"/>
      <c r="M17" s="150"/>
      <c r="N17" s="150"/>
      <c r="O17" s="103" t="str">
        <f t="shared" si="0"/>
        <v/>
      </c>
      <c r="P17" s="104" t="str">
        <f t="shared" si="1"/>
        <v/>
      </c>
    </row>
    <row r="18" spans="1:16" ht="21" customHeight="1">
      <c r="A18" s="102"/>
      <c r="B18" s="154"/>
      <c r="C18" s="150"/>
      <c r="D18" s="150"/>
      <c r="E18" s="150"/>
      <c r="F18" s="150"/>
      <c r="G18" s="150"/>
      <c r="H18" s="154"/>
      <c r="I18" s="154"/>
      <c r="J18" s="150"/>
      <c r="K18" s="150"/>
      <c r="L18" s="154"/>
      <c r="M18" s="150"/>
      <c r="N18" s="150"/>
      <c r="O18" s="103" t="str">
        <f t="shared" si="0"/>
        <v/>
      </c>
      <c r="P18" s="104" t="str">
        <f t="shared" si="1"/>
        <v/>
      </c>
    </row>
    <row r="19" spans="1:16" ht="21" customHeight="1">
      <c r="A19" s="102"/>
      <c r="B19" s="154"/>
      <c r="C19" s="150"/>
      <c r="D19" s="150"/>
      <c r="E19" s="150"/>
      <c r="F19" s="150"/>
      <c r="G19" s="150"/>
      <c r="H19" s="154"/>
      <c r="I19" s="154"/>
      <c r="J19" s="150"/>
      <c r="K19" s="150"/>
      <c r="L19" s="154"/>
      <c r="M19" s="150"/>
      <c r="N19" s="150"/>
      <c r="O19" s="103" t="str">
        <f t="shared" si="0"/>
        <v/>
      </c>
      <c r="P19" s="104" t="str">
        <f t="shared" si="1"/>
        <v/>
      </c>
    </row>
    <row r="20" spans="1:16" ht="21" customHeight="1">
      <c r="A20" s="102"/>
      <c r="B20" s="154"/>
      <c r="C20" s="150"/>
      <c r="D20" s="150"/>
      <c r="E20" s="150"/>
      <c r="F20" s="150"/>
      <c r="G20" s="150"/>
      <c r="H20" s="154"/>
      <c r="I20" s="154"/>
      <c r="J20" s="150"/>
      <c r="K20" s="150"/>
      <c r="L20" s="154"/>
      <c r="M20" s="150"/>
      <c r="N20" s="150"/>
      <c r="O20" s="103" t="str">
        <f t="shared" si="0"/>
        <v/>
      </c>
      <c r="P20" s="104" t="str">
        <f t="shared" si="1"/>
        <v/>
      </c>
    </row>
    <row r="21" spans="1:16" ht="21" customHeight="1">
      <c r="A21" s="102"/>
      <c r="B21" s="154"/>
      <c r="C21" s="150"/>
      <c r="D21" s="150"/>
      <c r="E21" s="150"/>
      <c r="F21" s="150"/>
      <c r="G21" s="150"/>
      <c r="H21" s="154"/>
      <c r="I21" s="154"/>
      <c r="J21" s="150"/>
      <c r="K21" s="150"/>
      <c r="L21" s="154"/>
      <c r="M21" s="150"/>
      <c r="N21" s="150"/>
      <c r="O21" s="103" t="str">
        <f t="shared" si="0"/>
        <v/>
      </c>
      <c r="P21" s="104" t="str">
        <f t="shared" si="1"/>
        <v/>
      </c>
    </row>
    <row r="22" spans="1:16" ht="21" customHeight="1">
      <c r="A22" s="102"/>
      <c r="B22" s="154"/>
      <c r="C22" s="150"/>
      <c r="D22" s="150"/>
      <c r="E22" s="150"/>
      <c r="F22" s="150"/>
      <c r="G22" s="150"/>
      <c r="H22" s="154"/>
      <c r="I22" s="154"/>
      <c r="J22" s="150"/>
      <c r="K22" s="150"/>
      <c r="L22" s="154"/>
      <c r="M22" s="150"/>
      <c r="N22" s="150"/>
      <c r="O22" s="103" t="str">
        <f t="shared" si="0"/>
        <v/>
      </c>
      <c r="P22" s="104" t="str">
        <f t="shared" si="1"/>
        <v/>
      </c>
    </row>
    <row r="23" spans="1:16" ht="21" customHeight="1">
      <c r="A23" s="102"/>
      <c r="B23" s="154"/>
      <c r="C23" s="150"/>
      <c r="D23" s="150"/>
      <c r="E23" s="150"/>
      <c r="F23" s="150"/>
      <c r="G23" s="150"/>
      <c r="H23" s="154"/>
      <c r="I23" s="154"/>
      <c r="J23" s="150"/>
      <c r="K23" s="150"/>
      <c r="L23" s="154"/>
      <c r="M23" s="150"/>
      <c r="N23" s="150"/>
      <c r="O23" s="103" t="str">
        <f t="shared" si="0"/>
        <v/>
      </c>
      <c r="P23" s="104" t="str">
        <f t="shared" si="1"/>
        <v/>
      </c>
    </row>
    <row r="24" spans="1:16" ht="21" customHeight="1">
      <c r="A24" s="102"/>
      <c r="B24" s="154"/>
      <c r="C24" s="150"/>
      <c r="D24" s="150"/>
      <c r="E24" s="150"/>
      <c r="F24" s="150"/>
      <c r="G24" s="150"/>
      <c r="H24" s="154"/>
      <c r="I24" s="154"/>
      <c r="J24" s="150"/>
      <c r="K24" s="150"/>
      <c r="L24" s="154"/>
      <c r="M24" s="150"/>
      <c r="N24" s="150"/>
      <c r="O24" s="103" t="str">
        <f t="shared" si="0"/>
        <v/>
      </c>
      <c r="P24" s="104" t="str">
        <f t="shared" si="1"/>
        <v/>
      </c>
    </row>
    <row r="25" spans="1:16" ht="21" customHeight="1">
      <c r="A25" s="102"/>
      <c r="B25" s="154"/>
      <c r="C25" s="150"/>
      <c r="D25" s="150"/>
      <c r="E25" s="150"/>
      <c r="F25" s="150"/>
      <c r="G25" s="150"/>
      <c r="H25" s="154"/>
      <c r="I25" s="154"/>
      <c r="J25" s="150"/>
      <c r="K25" s="150"/>
      <c r="L25" s="154"/>
      <c r="M25" s="150"/>
      <c r="N25" s="150"/>
      <c r="O25" s="103" t="str">
        <f t="shared" si="0"/>
        <v/>
      </c>
      <c r="P25" s="104" t="str">
        <f t="shared" si="1"/>
        <v/>
      </c>
    </row>
    <row r="26" spans="1:16" ht="21" customHeight="1">
      <c r="A26" s="102"/>
      <c r="B26" s="154"/>
      <c r="C26" s="150"/>
      <c r="D26" s="150"/>
      <c r="E26" s="150"/>
      <c r="F26" s="150"/>
      <c r="G26" s="150"/>
      <c r="H26" s="154"/>
      <c r="I26" s="154"/>
      <c r="J26" s="150"/>
      <c r="K26" s="150"/>
      <c r="L26" s="154"/>
      <c r="M26" s="150"/>
      <c r="N26" s="150"/>
      <c r="O26" s="103" t="str">
        <f t="shared" si="0"/>
        <v/>
      </c>
      <c r="P26" s="104" t="str">
        <f t="shared" si="1"/>
        <v/>
      </c>
    </row>
    <row r="27" spans="1:16" ht="21" customHeight="1">
      <c r="A27" s="102"/>
      <c r="B27" s="154"/>
      <c r="C27" s="150"/>
      <c r="D27" s="150"/>
      <c r="E27" s="150"/>
      <c r="F27" s="150"/>
      <c r="G27" s="150"/>
      <c r="H27" s="154"/>
      <c r="I27" s="154"/>
      <c r="J27" s="150"/>
      <c r="K27" s="150"/>
      <c r="L27" s="154"/>
      <c r="M27" s="150"/>
      <c r="N27" s="150"/>
      <c r="O27" s="103" t="str">
        <f t="shared" si="0"/>
        <v/>
      </c>
      <c r="P27" s="104" t="str">
        <f t="shared" si="1"/>
        <v/>
      </c>
    </row>
    <row r="28" spans="1:16" ht="21" customHeight="1">
      <c r="A28" s="102"/>
      <c r="B28" s="154"/>
      <c r="C28" s="150"/>
      <c r="D28" s="150"/>
      <c r="E28" s="150"/>
      <c r="F28" s="150"/>
      <c r="G28" s="150"/>
      <c r="H28" s="154"/>
      <c r="I28" s="154"/>
      <c r="J28" s="150"/>
      <c r="K28" s="150"/>
      <c r="L28" s="154"/>
      <c r="M28" s="150"/>
      <c r="N28" s="150"/>
      <c r="O28" s="103" t="str">
        <f t="shared" si="0"/>
        <v/>
      </c>
      <c r="P28" s="104" t="str">
        <f t="shared" si="1"/>
        <v/>
      </c>
    </row>
    <row r="29" spans="1:16" ht="21" customHeight="1">
      <c r="A29" s="102"/>
      <c r="B29" s="154"/>
      <c r="C29" s="150"/>
      <c r="D29" s="150"/>
      <c r="E29" s="150"/>
      <c r="F29" s="150"/>
      <c r="G29" s="150"/>
      <c r="H29" s="154"/>
      <c r="I29" s="154"/>
      <c r="J29" s="150"/>
      <c r="K29" s="150"/>
      <c r="L29" s="154"/>
      <c r="M29" s="150"/>
      <c r="N29" s="150"/>
      <c r="O29" s="103" t="str">
        <f t="shared" si="0"/>
        <v/>
      </c>
      <c r="P29" s="104" t="str">
        <f t="shared" si="1"/>
        <v/>
      </c>
    </row>
    <row r="30" spans="1:16" ht="21" customHeight="1">
      <c r="A30" s="102"/>
      <c r="B30" s="154"/>
      <c r="C30" s="150"/>
      <c r="D30" s="150"/>
      <c r="E30" s="150"/>
      <c r="F30" s="150"/>
      <c r="G30" s="150"/>
      <c r="H30" s="154"/>
      <c r="I30" s="154"/>
      <c r="J30" s="150"/>
      <c r="K30" s="150"/>
      <c r="L30" s="154"/>
      <c r="M30" s="150"/>
      <c r="N30" s="150"/>
      <c r="O30" s="103" t="str">
        <f t="shared" si="0"/>
        <v/>
      </c>
      <c r="P30" s="104" t="str">
        <f t="shared" si="1"/>
        <v/>
      </c>
    </row>
    <row r="31" spans="1:16" ht="21" customHeight="1">
      <c r="A31" s="102"/>
      <c r="B31" s="154"/>
      <c r="C31" s="150"/>
      <c r="D31" s="150"/>
      <c r="E31" s="150"/>
      <c r="F31" s="150"/>
      <c r="G31" s="150"/>
      <c r="H31" s="154"/>
      <c r="I31" s="154"/>
      <c r="J31" s="150"/>
      <c r="K31" s="150"/>
      <c r="L31" s="154"/>
      <c r="M31" s="150"/>
      <c r="N31" s="150"/>
      <c r="O31" s="103" t="str">
        <f t="shared" si="0"/>
        <v/>
      </c>
      <c r="P31" s="104" t="str">
        <f t="shared" si="1"/>
        <v/>
      </c>
    </row>
    <row r="32" spans="1:16" ht="21" customHeight="1">
      <c r="A32" s="102"/>
      <c r="B32" s="154"/>
      <c r="C32" s="150"/>
      <c r="D32" s="150"/>
      <c r="E32" s="150"/>
      <c r="F32" s="150"/>
      <c r="G32" s="150"/>
      <c r="H32" s="154"/>
      <c r="I32" s="154"/>
      <c r="J32" s="150"/>
      <c r="K32" s="150"/>
      <c r="L32" s="154"/>
      <c r="M32" s="150"/>
      <c r="N32" s="150"/>
      <c r="O32" s="103" t="str">
        <f t="shared" si="0"/>
        <v/>
      </c>
      <c r="P32" s="104" t="str">
        <f t="shared" si="1"/>
        <v/>
      </c>
    </row>
    <row r="33" spans="1:16" ht="21" customHeight="1">
      <c r="A33" s="102"/>
      <c r="B33" s="154"/>
      <c r="C33" s="150"/>
      <c r="D33" s="150"/>
      <c r="E33" s="150"/>
      <c r="F33" s="150"/>
      <c r="G33" s="150"/>
      <c r="H33" s="154"/>
      <c r="I33" s="154"/>
      <c r="J33" s="150"/>
      <c r="K33" s="150"/>
      <c r="L33" s="154"/>
      <c r="M33" s="150"/>
      <c r="N33" s="150"/>
      <c r="O33" s="103" t="str">
        <f t="shared" si="0"/>
        <v/>
      </c>
      <c r="P33" s="104" t="str">
        <f t="shared" si="1"/>
        <v/>
      </c>
    </row>
    <row r="34" spans="1:16" ht="21" customHeight="1">
      <c r="A34" s="102"/>
      <c r="B34" s="154"/>
      <c r="C34" s="150"/>
      <c r="D34" s="150"/>
      <c r="E34" s="150"/>
      <c r="F34" s="150"/>
      <c r="G34" s="150"/>
      <c r="H34" s="154"/>
      <c r="I34" s="154"/>
      <c r="J34" s="150"/>
      <c r="K34" s="150"/>
      <c r="L34" s="154"/>
      <c r="M34" s="150"/>
      <c r="N34" s="150"/>
      <c r="O34" s="103" t="str">
        <f t="shared" si="0"/>
        <v/>
      </c>
      <c r="P34" s="104" t="str">
        <f t="shared" si="1"/>
        <v/>
      </c>
    </row>
    <row r="35" spans="1:16" ht="21" customHeight="1">
      <c r="A35" s="102"/>
      <c r="B35" s="154"/>
      <c r="C35" s="150"/>
      <c r="D35" s="150"/>
      <c r="E35" s="150"/>
      <c r="F35" s="150"/>
      <c r="G35" s="150"/>
      <c r="H35" s="154"/>
      <c r="I35" s="154"/>
      <c r="J35" s="150"/>
      <c r="K35" s="150"/>
      <c r="L35" s="154"/>
      <c r="M35" s="150"/>
      <c r="N35" s="150"/>
      <c r="O35" s="103" t="str">
        <f t="shared" si="0"/>
        <v/>
      </c>
      <c r="P35" s="104" t="str">
        <f t="shared" si="1"/>
        <v/>
      </c>
    </row>
    <row r="36" spans="1:16" ht="21" customHeight="1">
      <c r="A36" s="102"/>
      <c r="B36" s="154"/>
      <c r="C36" s="150"/>
      <c r="D36" s="150"/>
      <c r="E36" s="150"/>
      <c r="F36" s="150"/>
      <c r="G36" s="150"/>
      <c r="H36" s="154"/>
      <c r="I36" s="154"/>
      <c r="J36" s="150"/>
      <c r="K36" s="150"/>
      <c r="L36" s="154"/>
      <c r="M36" s="150"/>
      <c r="N36" s="150"/>
      <c r="O36" s="103" t="str">
        <f t="shared" si="0"/>
        <v/>
      </c>
      <c r="P36" s="104" t="str">
        <f t="shared" si="1"/>
        <v/>
      </c>
    </row>
    <row r="37" spans="1:16" ht="21" customHeight="1">
      <c r="A37" s="102"/>
      <c r="B37" s="154"/>
      <c r="C37" s="150"/>
      <c r="D37" s="150"/>
      <c r="E37" s="150"/>
      <c r="F37" s="150"/>
      <c r="G37" s="150"/>
      <c r="H37" s="154"/>
      <c r="I37" s="154"/>
      <c r="J37" s="150"/>
      <c r="K37" s="150"/>
      <c r="L37" s="154"/>
      <c r="M37" s="150"/>
      <c r="N37" s="150"/>
      <c r="O37" s="103" t="str">
        <f t="shared" si="0"/>
        <v/>
      </c>
      <c r="P37" s="104" t="str">
        <f t="shared" si="1"/>
        <v/>
      </c>
    </row>
    <row r="38" spans="1:16" ht="21" customHeight="1">
      <c r="A38" s="102"/>
      <c r="B38" s="154"/>
      <c r="C38" s="150"/>
      <c r="D38" s="150"/>
      <c r="E38" s="150"/>
      <c r="F38" s="150"/>
      <c r="G38" s="150"/>
      <c r="H38" s="154"/>
      <c r="I38" s="154"/>
      <c r="J38" s="150"/>
      <c r="K38" s="150"/>
      <c r="L38" s="154"/>
      <c r="M38" s="150"/>
      <c r="N38" s="150"/>
      <c r="O38" s="103" t="str">
        <f t="shared" si="0"/>
        <v/>
      </c>
      <c r="P38" s="104" t="str">
        <f t="shared" si="1"/>
        <v/>
      </c>
    </row>
    <row r="39" spans="1:16" ht="21" customHeight="1">
      <c r="A39" s="102"/>
      <c r="B39" s="154"/>
      <c r="C39" s="150"/>
      <c r="D39" s="150"/>
      <c r="E39" s="150"/>
      <c r="F39" s="150"/>
      <c r="G39" s="150"/>
      <c r="H39" s="154"/>
      <c r="I39" s="154"/>
      <c r="J39" s="150"/>
      <c r="K39" s="150"/>
      <c r="L39" s="154"/>
      <c r="M39" s="150"/>
      <c r="N39" s="150"/>
      <c r="O39" s="103" t="str">
        <f t="shared" si="0"/>
        <v/>
      </c>
      <c r="P39" s="104" t="str">
        <f t="shared" si="1"/>
        <v/>
      </c>
    </row>
    <row r="40" spans="1:16" ht="21" customHeight="1">
      <c r="A40" s="102"/>
      <c r="B40" s="154"/>
      <c r="C40" s="150"/>
      <c r="D40" s="150"/>
      <c r="E40" s="150"/>
      <c r="F40" s="150"/>
      <c r="G40" s="150"/>
      <c r="H40" s="154"/>
      <c r="I40" s="154"/>
      <c r="J40" s="150"/>
      <c r="K40" s="150"/>
      <c r="L40" s="154"/>
      <c r="M40" s="150"/>
      <c r="N40" s="150"/>
      <c r="O40" s="103" t="str">
        <f t="shared" si="0"/>
        <v/>
      </c>
      <c r="P40" s="104" t="str">
        <f t="shared" si="1"/>
        <v/>
      </c>
    </row>
    <row r="41" spans="1:16" ht="21" customHeight="1">
      <c r="A41" s="102"/>
      <c r="B41" s="154"/>
      <c r="C41" s="150"/>
      <c r="D41" s="150"/>
      <c r="E41" s="150"/>
      <c r="F41" s="150"/>
      <c r="G41" s="150"/>
      <c r="H41" s="154"/>
      <c r="I41" s="154"/>
      <c r="J41" s="150"/>
      <c r="K41" s="150"/>
      <c r="L41" s="154"/>
      <c r="M41" s="150"/>
      <c r="N41" s="150"/>
      <c r="O41" s="103" t="str">
        <f t="shared" si="0"/>
        <v/>
      </c>
      <c r="P41" s="104" t="str">
        <f t="shared" si="1"/>
        <v/>
      </c>
    </row>
    <row r="42" spans="1:16" ht="21" customHeight="1">
      <c r="A42" s="102"/>
      <c r="B42" s="154"/>
      <c r="C42" s="150"/>
      <c r="D42" s="150"/>
      <c r="E42" s="150"/>
      <c r="F42" s="150"/>
      <c r="G42" s="150"/>
      <c r="H42" s="154"/>
      <c r="I42" s="154"/>
      <c r="J42" s="150"/>
      <c r="K42" s="150"/>
      <c r="L42" s="154"/>
      <c r="M42" s="150"/>
      <c r="N42" s="150"/>
      <c r="O42" s="103" t="str">
        <f t="shared" si="0"/>
        <v/>
      </c>
      <c r="P42" s="104" t="str">
        <f t="shared" si="1"/>
        <v/>
      </c>
    </row>
    <row r="43" spans="1:16" ht="21" customHeight="1">
      <c r="B43" s="154"/>
      <c r="C43" s="150"/>
      <c r="D43" s="150"/>
      <c r="E43" s="150"/>
      <c r="F43" s="150"/>
      <c r="G43" s="150"/>
      <c r="H43" s="154"/>
      <c r="I43" s="154"/>
      <c r="J43" s="150"/>
      <c r="K43" s="150"/>
      <c r="L43" s="154"/>
      <c r="M43" s="150"/>
      <c r="N43" s="150"/>
      <c r="O43" s="103" t="str">
        <f t="shared" si="0"/>
        <v/>
      </c>
      <c r="P43" s="104" t="str">
        <f t="shared" si="1"/>
        <v/>
      </c>
    </row>
    <row r="44" spans="1:16" ht="21" customHeight="1">
      <c r="B44" s="154"/>
      <c r="C44" s="150"/>
      <c r="D44" s="150"/>
      <c r="E44" s="150"/>
      <c r="F44" s="150"/>
      <c r="G44" s="150"/>
      <c r="H44" s="154"/>
      <c r="I44" s="154"/>
      <c r="J44" s="150"/>
      <c r="K44" s="150"/>
      <c r="L44" s="154"/>
      <c r="M44" s="150"/>
      <c r="N44" s="150"/>
      <c r="O44" s="103" t="str">
        <f t="shared" si="0"/>
        <v/>
      </c>
      <c r="P44" s="104" t="str">
        <f t="shared" si="1"/>
        <v/>
      </c>
    </row>
    <row r="45" spans="1:16" ht="21" customHeight="1">
      <c r="B45" s="154"/>
      <c r="C45" s="150"/>
      <c r="D45" s="150"/>
      <c r="E45" s="150"/>
      <c r="F45" s="150"/>
      <c r="G45" s="150"/>
      <c r="H45" s="154"/>
      <c r="I45" s="154"/>
      <c r="J45" s="150"/>
      <c r="K45" s="150"/>
      <c r="L45" s="154"/>
      <c r="M45" s="150"/>
      <c r="N45" s="150"/>
      <c r="O45" s="103" t="str">
        <f t="shared" si="0"/>
        <v/>
      </c>
      <c r="P45" s="104" t="str">
        <f t="shared" si="1"/>
        <v/>
      </c>
    </row>
    <row r="46" spans="1:16" ht="21" customHeight="1">
      <c r="B46" s="154"/>
      <c r="C46" s="150"/>
      <c r="D46" s="150"/>
      <c r="E46" s="150"/>
      <c r="F46" s="150"/>
      <c r="G46" s="150"/>
      <c r="H46" s="154"/>
      <c r="I46" s="154"/>
      <c r="J46" s="150"/>
      <c r="K46" s="150"/>
      <c r="L46" s="154"/>
      <c r="M46" s="150"/>
      <c r="N46" s="150"/>
      <c r="O46" s="103" t="str">
        <f t="shared" si="0"/>
        <v/>
      </c>
      <c r="P46" s="104" t="str">
        <f t="shared" si="1"/>
        <v/>
      </c>
    </row>
    <row r="47" spans="1:16" ht="21" customHeight="1">
      <c r="B47" s="154"/>
      <c r="C47" s="150"/>
      <c r="D47" s="150"/>
      <c r="E47" s="150"/>
      <c r="F47" s="150"/>
      <c r="G47" s="150"/>
      <c r="H47" s="154"/>
      <c r="I47" s="154"/>
      <c r="J47" s="150"/>
      <c r="K47" s="150"/>
      <c r="L47" s="154"/>
      <c r="M47" s="150"/>
      <c r="N47" s="150"/>
      <c r="O47" s="103" t="str">
        <f t="shared" si="0"/>
        <v/>
      </c>
      <c r="P47" s="104" t="str">
        <f t="shared" si="1"/>
        <v/>
      </c>
    </row>
    <row r="48" spans="1:16" ht="21" customHeight="1">
      <c r="B48" s="154"/>
      <c r="C48" s="150"/>
      <c r="D48" s="150"/>
      <c r="E48" s="150"/>
      <c r="F48" s="150"/>
      <c r="G48" s="150"/>
      <c r="H48" s="154"/>
      <c r="I48" s="154"/>
      <c r="J48" s="150"/>
      <c r="K48" s="150"/>
      <c r="L48" s="154"/>
      <c r="M48" s="150"/>
      <c r="N48" s="150"/>
      <c r="O48" s="103" t="str">
        <f t="shared" si="0"/>
        <v/>
      </c>
      <c r="P48" s="104" t="str">
        <f t="shared" si="1"/>
        <v/>
      </c>
    </row>
    <row r="49" spans="2:16" ht="21" customHeight="1">
      <c r="B49" s="154"/>
      <c r="C49" s="150"/>
      <c r="D49" s="150"/>
      <c r="E49" s="150"/>
      <c r="F49" s="150"/>
      <c r="G49" s="150"/>
      <c r="H49" s="154"/>
      <c r="I49" s="154"/>
      <c r="J49" s="150"/>
      <c r="K49" s="150"/>
      <c r="L49" s="154"/>
      <c r="M49" s="150"/>
      <c r="N49" s="150"/>
      <c r="O49" s="103" t="str">
        <f t="shared" si="0"/>
        <v/>
      </c>
      <c r="P49" s="104" t="str">
        <f t="shared" si="1"/>
        <v/>
      </c>
    </row>
    <row r="50" spans="2:16" ht="21" customHeight="1">
      <c r="B50" s="154"/>
      <c r="C50" s="150"/>
      <c r="D50" s="150"/>
      <c r="E50" s="150"/>
      <c r="F50" s="150"/>
      <c r="G50" s="150"/>
      <c r="H50" s="154"/>
      <c r="I50" s="154"/>
      <c r="J50" s="150"/>
      <c r="K50" s="150"/>
      <c r="L50" s="154"/>
      <c r="M50" s="150"/>
      <c r="N50" s="150"/>
      <c r="O50" s="103" t="str">
        <f t="shared" si="0"/>
        <v/>
      </c>
      <c r="P50" s="104" t="str">
        <f t="shared" si="1"/>
        <v/>
      </c>
    </row>
    <row r="51" spans="2:16" ht="21" customHeight="1">
      <c r="B51" s="154"/>
      <c r="C51" s="150"/>
      <c r="D51" s="150"/>
      <c r="E51" s="150"/>
      <c r="F51" s="150"/>
      <c r="G51" s="150"/>
      <c r="H51" s="154"/>
      <c r="I51" s="154"/>
      <c r="J51" s="150"/>
      <c r="K51" s="150"/>
      <c r="L51" s="154"/>
      <c r="M51" s="150"/>
      <c r="N51" s="150"/>
      <c r="O51" s="103" t="str">
        <f t="shared" si="0"/>
        <v/>
      </c>
      <c r="P51" s="104" t="str">
        <f t="shared" si="1"/>
        <v/>
      </c>
    </row>
    <row r="52" spans="2:16" ht="21" customHeight="1">
      <c r="B52" s="154"/>
      <c r="C52" s="150"/>
      <c r="D52" s="150"/>
      <c r="E52" s="150"/>
      <c r="F52" s="150"/>
      <c r="G52" s="150"/>
      <c r="H52" s="154"/>
      <c r="I52" s="154"/>
      <c r="J52" s="150"/>
      <c r="K52" s="150"/>
      <c r="L52" s="154"/>
      <c r="M52" s="150"/>
      <c r="N52" s="150"/>
      <c r="O52" s="103" t="str">
        <f t="shared" si="0"/>
        <v/>
      </c>
      <c r="P52" s="104" t="str">
        <f t="shared" si="1"/>
        <v/>
      </c>
    </row>
    <row r="53" spans="2:16" ht="21" customHeight="1">
      <c r="B53" s="154"/>
      <c r="C53" s="150"/>
      <c r="D53" s="150"/>
      <c r="E53" s="150"/>
      <c r="F53" s="150"/>
      <c r="G53" s="150"/>
      <c r="H53" s="154"/>
      <c r="I53" s="154"/>
      <c r="J53" s="150"/>
      <c r="K53" s="150"/>
      <c r="L53" s="154"/>
      <c r="M53" s="150"/>
      <c r="N53" s="150"/>
      <c r="O53" s="103" t="str">
        <f t="shared" si="0"/>
        <v/>
      </c>
      <c r="P53" s="104" t="str">
        <f t="shared" si="1"/>
        <v/>
      </c>
    </row>
    <row r="54" spans="2:16" ht="21" customHeight="1">
      <c r="B54" s="154"/>
      <c r="C54" s="150"/>
      <c r="D54" s="150"/>
      <c r="E54" s="150"/>
      <c r="F54" s="150"/>
      <c r="G54" s="150"/>
      <c r="H54" s="154"/>
      <c r="I54" s="154"/>
      <c r="J54" s="150"/>
      <c r="K54" s="150"/>
      <c r="L54" s="154"/>
      <c r="M54" s="150"/>
      <c r="N54" s="150"/>
      <c r="O54" s="103" t="str">
        <f t="shared" si="0"/>
        <v/>
      </c>
      <c r="P54" s="104" t="str">
        <f t="shared" si="1"/>
        <v/>
      </c>
    </row>
    <row r="55" spans="2:16" ht="21" customHeight="1">
      <c r="B55" s="154"/>
      <c r="C55" s="150"/>
      <c r="D55" s="150"/>
      <c r="E55" s="150"/>
      <c r="F55" s="150"/>
      <c r="G55" s="150"/>
      <c r="H55" s="154"/>
      <c r="I55" s="154"/>
      <c r="J55" s="150"/>
      <c r="K55" s="150"/>
      <c r="L55" s="154"/>
      <c r="M55" s="150"/>
      <c r="N55" s="150"/>
      <c r="O55" s="103" t="str">
        <f t="shared" si="0"/>
        <v/>
      </c>
      <c r="P55" s="104" t="str">
        <f t="shared" si="1"/>
        <v/>
      </c>
    </row>
    <row r="56" spans="2:16" ht="21" customHeight="1">
      <c r="B56" s="154"/>
      <c r="C56" s="150"/>
      <c r="D56" s="150"/>
      <c r="E56" s="150"/>
      <c r="F56" s="150"/>
      <c r="G56" s="150"/>
      <c r="H56" s="154"/>
      <c r="I56" s="154"/>
      <c r="J56" s="150"/>
      <c r="K56" s="150"/>
      <c r="L56" s="154"/>
      <c r="M56" s="150"/>
      <c r="N56" s="150"/>
      <c r="O56" s="103" t="str">
        <f t="shared" si="0"/>
        <v/>
      </c>
      <c r="P56" s="104" t="str">
        <f t="shared" si="1"/>
        <v/>
      </c>
    </row>
    <row r="57" spans="2:16" ht="21" customHeight="1">
      <c r="B57" s="154"/>
      <c r="C57" s="150"/>
      <c r="D57" s="150"/>
      <c r="E57" s="150"/>
      <c r="F57" s="150"/>
      <c r="G57" s="150"/>
      <c r="H57" s="154"/>
      <c r="I57" s="154"/>
      <c r="J57" s="150"/>
      <c r="K57" s="150"/>
      <c r="L57" s="154"/>
      <c r="M57" s="150"/>
      <c r="N57" s="150"/>
      <c r="O57" s="103" t="str">
        <f t="shared" si="0"/>
        <v/>
      </c>
      <c r="P57" s="104" t="str">
        <f t="shared" si="1"/>
        <v/>
      </c>
    </row>
    <row r="58" spans="2:16" ht="21" customHeight="1">
      <c r="B58" s="154"/>
      <c r="C58" s="150"/>
      <c r="D58" s="150"/>
      <c r="E58" s="150"/>
      <c r="F58" s="150"/>
      <c r="G58" s="150"/>
      <c r="H58" s="154"/>
      <c r="I58" s="154"/>
      <c r="J58" s="150"/>
      <c r="K58" s="150"/>
      <c r="L58" s="154"/>
      <c r="M58" s="150"/>
      <c r="N58" s="150"/>
      <c r="O58" s="103" t="str">
        <f t="shared" si="0"/>
        <v/>
      </c>
      <c r="P58" s="104" t="str">
        <f t="shared" si="1"/>
        <v/>
      </c>
    </row>
    <row r="59" spans="2:16" ht="21" customHeight="1">
      <c r="B59" s="154"/>
      <c r="C59" s="150"/>
      <c r="D59" s="150"/>
      <c r="E59" s="150"/>
      <c r="F59" s="150"/>
      <c r="G59" s="150"/>
      <c r="H59" s="154"/>
      <c r="I59" s="154"/>
      <c r="J59" s="150"/>
      <c r="K59" s="150"/>
      <c r="L59" s="154"/>
      <c r="M59" s="150"/>
      <c r="N59" s="150"/>
      <c r="O59" s="103" t="str">
        <f t="shared" si="0"/>
        <v/>
      </c>
      <c r="P59" s="104" t="str">
        <f t="shared" si="1"/>
        <v/>
      </c>
    </row>
    <row r="60" spans="2:16" ht="21" customHeight="1">
      <c r="B60" s="154"/>
      <c r="C60" s="150"/>
      <c r="D60" s="150"/>
      <c r="E60" s="150"/>
      <c r="F60" s="150"/>
      <c r="G60" s="150"/>
      <c r="H60" s="154"/>
      <c r="I60" s="154"/>
      <c r="J60" s="150"/>
      <c r="K60" s="150"/>
      <c r="L60" s="154"/>
      <c r="M60" s="150"/>
      <c r="N60" s="150"/>
      <c r="O60" s="103" t="str">
        <f t="shared" si="0"/>
        <v/>
      </c>
      <c r="P60" s="104" t="str">
        <f t="shared" si="1"/>
        <v/>
      </c>
    </row>
    <row r="61" spans="2:16" ht="21" customHeight="1">
      <c r="B61" s="154"/>
      <c r="C61" s="150"/>
      <c r="D61" s="150"/>
      <c r="E61" s="150"/>
      <c r="F61" s="150"/>
      <c r="G61" s="150"/>
      <c r="H61" s="154"/>
      <c r="I61" s="154"/>
      <c r="J61" s="150"/>
      <c r="K61" s="150"/>
      <c r="L61" s="154"/>
      <c r="M61" s="150"/>
      <c r="N61" s="150"/>
      <c r="O61" s="103" t="str">
        <f t="shared" si="0"/>
        <v/>
      </c>
      <c r="P61" s="104" t="str">
        <f t="shared" si="1"/>
        <v/>
      </c>
    </row>
    <row r="62" spans="2:16" ht="21" customHeight="1">
      <c r="B62" s="154"/>
      <c r="C62" s="150"/>
      <c r="D62" s="150"/>
      <c r="E62" s="150"/>
      <c r="F62" s="150"/>
      <c r="G62" s="150"/>
      <c r="H62" s="154"/>
      <c r="I62" s="154"/>
      <c r="J62" s="150"/>
      <c r="K62" s="150"/>
      <c r="L62" s="154"/>
      <c r="M62" s="150"/>
      <c r="N62" s="150"/>
      <c r="O62" s="103" t="str">
        <f t="shared" si="0"/>
        <v/>
      </c>
      <c r="P62" s="104" t="str">
        <f t="shared" si="1"/>
        <v/>
      </c>
    </row>
    <row r="63" spans="2:16" ht="21" customHeight="1">
      <c r="B63" s="154"/>
      <c r="C63" s="150"/>
      <c r="D63" s="150"/>
      <c r="E63" s="150"/>
      <c r="F63" s="150"/>
      <c r="G63" s="150"/>
      <c r="H63" s="154"/>
      <c r="I63" s="154"/>
      <c r="J63" s="150"/>
      <c r="K63" s="150"/>
      <c r="L63" s="154"/>
      <c r="M63" s="150"/>
      <c r="N63" s="150"/>
      <c r="O63" s="103" t="str">
        <f t="shared" si="0"/>
        <v/>
      </c>
      <c r="P63" s="104" t="str">
        <f t="shared" si="1"/>
        <v/>
      </c>
    </row>
    <row r="64" spans="2:16" ht="21" customHeight="1">
      <c r="B64" s="154"/>
      <c r="C64" s="150"/>
      <c r="D64" s="150"/>
      <c r="E64" s="150"/>
      <c r="F64" s="150"/>
      <c r="G64" s="150"/>
      <c r="H64" s="154"/>
      <c r="I64" s="154"/>
      <c r="J64" s="150"/>
      <c r="K64" s="150"/>
      <c r="L64" s="154"/>
      <c r="M64" s="150"/>
      <c r="N64" s="150"/>
      <c r="O64" s="103" t="str">
        <f t="shared" si="0"/>
        <v/>
      </c>
      <c r="P64" s="104" t="str">
        <f t="shared" si="1"/>
        <v/>
      </c>
    </row>
    <row r="65" spans="2:16" ht="21" customHeight="1">
      <c r="B65" s="154"/>
      <c r="C65" s="150"/>
      <c r="D65" s="150"/>
      <c r="E65" s="150"/>
      <c r="F65" s="150"/>
      <c r="G65" s="150"/>
      <c r="H65" s="154"/>
      <c r="I65" s="154"/>
      <c r="J65" s="150"/>
      <c r="K65" s="150"/>
      <c r="L65" s="154"/>
      <c r="M65" s="150"/>
      <c r="N65" s="150"/>
      <c r="O65" s="103" t="str">
        <f t="shared" si="0"/>
        <v/>
      </c>
      <c r="P65" s="104" t="str">
        <f t="shared" si="1"/>
        <v/>
      </c>
    </row>
    <row r="66" spans="2:16" ht="21" customHeight="1">
      <c r="B66" s="154"/>
      <c r="C66" s="150"/>
      <c r="D66" s="150"/>
      <c r="E66" s="150"/>
      <c r="F66" s="150"/>
      <c r="G66" s="150"/>
      <c r="H66" s="154"/>
      <c r="I66" s="154"/>
      <c r="J66" s="150"/>
      <c r="K66" s="150"/>
      <c r="L66" s="154"/>
      <c r="M66" s="150"/>
      <c r="N66" s="150"/>
      <c r="O66" s="103" t="str">
        <f t="shared" si="0"/>
        <v/>
      </c>
      <c r="P66" s="104" t="str">
        <f t="shared" si="1"/>
        <v/>
      </c>
    </row>
    <row r="67" spans="2:16" ht="21" customHeight="1">
      <c r="B67" s="154"/>
      <c r="C67" s="150"/>
      <c r="D67" s="150"/>
      <c r="E67" s="150"/>
      <c r="F67" s="150"/>
      <c r="G67" s="150"/>
      <c r="H67" s="154"/>
      <c r="I67" s="154"/>
      <c r="J67" s="150"/>
      <c r="K67" s="150"/>
      <c r="L67" s="154"/>
      <c r="M67" s="150"/>
      <c r="N67" s="150"/>
      <c r="O67" s="103" t="str">
        <f t="shared" si="0"/>
        <v/>
      </c>
      <c r="P67" s="104" t="str">
        <f t="shared" si="1"/>
        <v/>
      </c>
    </row>
    <row r="68" spans="2:16" ht="21" customHeight="1">
      <c r="B68" s="154"/>
      <c r="C68" s="150"/>
      <c r="D68" s="150"/>
      <c r="E68" s="150"/>
      <c r="F68" s="150"/>
      <c r="G68" s="150"/>
      <c r="H68" s="154"/>
      <c r="I68" s="154"/>
      <c r="J68" s="150"/>
      <c r="K68" s="150"/>
      <c r="L68" s="154"/>
      <c r="M68" s="150"/>
      <c r="N68" s="150"/>
      <c r="O68" s="103" t="str">
        <f t="shared" si="0"/>
        <v/>
      </c>
      <c r="P68" s="104" t="str">
        <f t="shared" si="1"/>
        <v/>
      </c>
    </row>
    <row r="69" spans="2:16" ht="21" customHeight="1">
      <c r="B69" s="154"/>
      <c r="C69" s="150"/>
      <c r="D69" s="150"/>
      <c r="E69" s="150"/>
      <c r="F69" s="150"/>
      <c r="G69" s="150"/>
      <c r="H69" s="154"/>
      <c r="I69" s="154"/>
      <c r="J69" s="150"/>
      <c r="K69" s="150"/>
      <c r="L69" s="154"/>
      <c r="M69" s="150"/>
      <c r="N69" s="150"/>
      <c r="O69" s="103" t="str">
        <f t="shared" si="0"/>
        <v/>
      </c>
      <c r="P69" s="104" t="str">
        <f t="shared" si="1"/>
        <v/>
      </c>
    </row>
    <row r="70" spans="2:16" ht="21" customHeight="1">
      <c r="B70" s="154"/>
      <c r="C70" s="150"/>
      <c r="D70" s="150"/>
      <c r="E70" s="150"/>
      <c r="F70" s="150"/>
      <c r="G70" s="150"/>
      <c r="H70" s="154"/>
      <c r="I70" s="154"/>
      <c r="J70" s="150"/>
      <c r="K70" s="150"/>
      <c r="L70" s="154"/>
      <c r="M70" s="150"/>
      <c r="N70" s="150"/>
      <c r="O70" s="103" t="str">
        <f t="shared" si="0"/>
        <v/>
      </c>
      <c r="P70" s="104" t="str">
        <f t="shared" si="1"/>
        <v/>
      </c>
    </row>
    <row r="71" spans="2:16" ht="21" customHeight="1">
      <c r="B71" s="154"/>
      <c r="C71" s="150"/>
      <c r="D71" s="150"/>
      <c r="E71" s="150"/>
      <c r="F71" s="150"/>
      <c r="G71" s="150"/>
      <c r="H71" s="154"/>
      <c r="I71" s="154"/>
      <c r="J71" s="150"/>
      <c r="K71" s="150"/>
      <c r="L71" s="154"/>
      <c r="M71" s="150"/>
      <c r="N71" s="150"/>
      <c r="O71" s="103" t="str">
        <f t="shared" si="0"/>
        <v/>
      </c>
      <c r="P71" s="104" t="str">
        <f t="shared" si="1"/>
        <v/>
      </c>
    </row>
    <row r="72" spans="2:16" ht="21" customHeight="1">
      <c r="B72" s="154"/>
      <c r="C72" s="150"/>
      <c r="D72" s="150"/>
      <c r="E72" s="150"/>
      <c r="F72" s="150"/>
      <c r="G72" s="150"/>
      <c r="H72" s="154"/>
      <c r="I72" s="154"/>
      <c r="J72" s="150"/>
      <c r="K72" s="150"/>
      <c r="L72" s="154"/>
      <c r="M72" s="150"/>
      <c r="N72" s="150"/>
      <c r="O72" s="103" t="str">
        <f t="shared" si="0"/>
        <v/>
      </c>
      <c r="P72" s="104" t="str">
        <f t="shared" si="1"/>
        <v/>
      </c>
    </row>
    <row r="73" spans="2:16" ht="21" customHeight="1">
      <c r="B73" s="154"/>
      <c r="C73" s="150"/>
      <c r="D73" s="150"/>
      <c r="E73" s="150"/>
      <c r="F73" s="150"/>
      <c r="G73" s="150"/>
      <c r="H73" s="154"/>
      <c r="I73" s="154"/>
      <c r="J73" s="150"/>
      <c r="K73" s="150"/>
      <c r="L73" s="154"/>
      <c r="M73" s="150"/>
      <c r="N73" s="150"/>
      <c r="O73" s="103" t="str">
        <f t="shared" si="0"/>
        <v/>
      </c>
      <c r="P73" s="104" t="str">
        <f t="shared" si="1"/>
        <v/>
      </c>
    </row>
    <row r="74" spans="2:16" ht="21" customHeight="1">
      <c r="B74" s="154"/>
      <c r="C74" s="150"/>
      <c r="D74" s="150"/>
      <c r="E74" s="150"/>
      <c r="F74" s="150"/>
      <c r="G74" s="150"/>
      <c r="H74" s="154"/>
      <c r="I74" s="154"/>
      <c r="J74" s="150"/>
      <c r="K74" s="150"/>
      <c r="L74" s="154"/>
      <c r="M74" s="150"/>
      <c r="N74" s="150"/>
      <c r="O74" s="103" t="str">
        <f t="shared" si="0"/>
        <v/>
      </c>
      <c r="P74" s="104" t="str">
        <f t="shared" si="1"/>
        <v/>
      </c>
    </row>
    <row r="75" spans="2:16" ht="21" customHeight="1">
      <c r="B75" s="154"/>
      <c r="C75" s="150"/>
      <c r="D75" s="150"/>
      <c r="E75" s="150"/>
      <c r="F75" s="150"/>
      <c r="G75" s="150"/>
      <c r="H75" s="154"/>
      <c r="I75" s="154"/>
      <c r="J75" s="150"/>
      <c r="K75" s="150"/>
      <c r="L75" s="154"/>
      <c r="M75" s="150"/>
      <c r="N75" s="150"/>
      <c r="O75" s="103" t="str">
        <f t="shared" si="0"/>
        <v/>
      </c>
      <c r="P75" s="104" t="str">
        <f t="shared" si="1"/>
        <v/>
      </c>
    </row>
    <row r="76" spans="2:16" ht="21" customHeight="1">
      <c r="B76" s="154"/>
      <c r="C76" s="150"/>
      <c r="D76" s="150"/>
      <c r="E76" s="150"/>
      <c r="F76" s="150"/>
      <c r="G76" s="150"/>
      <c r="H76" s="154"/>
      <c r="I76" s="154"/>
      <c r="J76" s="150"/>
      <c r="K76" s="150"/>
      <c r="L76" s="154"/>
      <c r="M76" s="150"/>
      <c r="N76" s="150"/>
      <c r="O76" s="103" t="str">
        <f t="shared" ref="O76:O139" si="2">IF(P76&lt;&gt;"","Erreur","")</f>
        <v/>
      </c>
      <c r="P76" s="104" t="str">
        <f t="shared" ref="P76:P139" si="3">IF(AND(B76&lt;&gt;"",OR(C76="",D76="",E76="",F76="")),"Veuillez compléter les informations d'identification des réassureurs et courtiers",IF(AND(B76="",OR(C76&lt;&gt;"",D76&lt;&gt;"",E76&lt;&gt;"",F76&lt;&gt;"")),"Veuillez compléter le code du réassureur en colonne C0010",IF(AND(B76&lt;&gt;"",I76&lt;&gt;"",J76=""),"Veuillez compléter la colonne C0080 Type de code.",IF(AND(B76&lt;&gt;"",J76=""),"Veuillez sélectionner Total/NA dans la liste de la colonne C0080 si vous n'avez rien à déclarer.",IF(AND(B76&lt;&gt;"",L76&lt;&gt;"",M76=""),"Veuillez compléter la colonne C0150 Type de code.",IF(AND(B76&lt;&gt;"",M76=""),"Veuillez sélectionner Total/NA dans la liste de la colonne C0150 si vous n'avez rien à déclarer.",""))))))</f>
        <v/>
      </c>
    </row>
    <row r="77" spans="2:16" ht="21" customHeight="1">
      <c r="B77" s="154"/>
      <c r="C77" s="150"/>
      <c r="D77" s="150"/>
      <c r="E77" s="150"/>
      <c r="F77" s="150"/>
      <c r="G77" s="150"/>
      <c r="H77" s="154"/>
      <c r="I77" s="154"/>
      <c r="J77" s="150"/>
      <c r="K77" s="150"/>
      <c r="L77" s="154"/>
      <c r="M77" s="150"/>
      <c r="N77" s="150"/>
      <c r="O77" s="103" t="str">
        <f t="shared" si="2"/>
        <v/>
      </c>
      <c r="P77" s="104" t="str">
        <f t="shared" si="3"/>
        <v/>
      </c>
    </row>
    <row r="78" spans="2:16" ht="21" customHeight="1">
      <c r="B78" s="154"/>
      <c r="C78" s="150"/>
      <c r="D78" s="150"/>
      <c r="E78" s="150"/>
      <c r="F78" s="150"/>
      <c r="G78" s="150"/>
      <c r="H78" s="154"/>
      <c r="I78" s="154"/>
      <c r="J78" s="150"/>
      <c r="K78" s="150"/>
      <c r="L78" s="154"/>
      <c r="M78" s="150"/>
      <c r="N78" s="150"/>
      <c r="O78" s="103" t="str">
        <f t="shared" si="2"/>
        <v/>
      </c>
      <c r="P78" s="104" t="str">
        <f t="shared" si="3"/>
        <v/>
      </c>
    </row>
    <row r="79" spans="2:16" ht="21" customHeight="1">
      <c r="B79" s="154"/>
      <c r="C79" s="150"/>
      <c r="D79" s="150"/>
      <c r="E79" s="150"/>
      <c r="F79" s="150"/>
      <c r="G79" s="150"/>
      <c r="H79" s="154"/>
      <c r="I79" s="154"/>
      <c r="J79" s="150"/>
      <c r="K79" s="150"/>
      <c r="L79" s="154"/>
      <c r="M79" s="150"/>
      <c r="N79" s="150"/>
      <c r="O79" s="103" t="str">
        <f t="shared" si="2"/>
        <v/>
      </c>
      <c r="P79" s="104" t="str">
        <f t="shared" si="3"/>
        <v/>
      </c>
    </row>
    <row r="80" spans="2:16" ht="21" customHeight="1">
      <c r="B80" s="154"/>
      <c r="C80" s="150"/>
      <c r="D80" s="150"/>
      <c r="E80" s="150"/>
      <c r="F80" s="150"/>
      <c r="G80" s="150"/>
      <c r="H80" s="154"/>
      <c r="I80" s="154"/>
      <c r="J80" s="150"/>
      <c r="K80" s="150"/>
      <c r="L80" s="154"/>
      <c r="M80" s="150"/>
      <c r="N80" s="150"/>
      <c r="O80" s="103" t="str">
        <f t="shared" si="2"/>
        <v/>
      </c>
      <c r="P80" s="104" t="str">
        <f t="shared" si="3"/>
        <v/>
      </c>
    </row>
    <row r="81" spans="2:16" ht="21" customHeight="1">
      <c r="B81" s="154"/>
      <c r="C81" s="150"/>
      <c r="D81" s="150"/>
      <c r="E81" s="150"/>
      <c r="F81" s="150"/>
      <c r="G81" s="150"/>
      <c r="H81" s="154"/>
      <c r="I81" s="154"/>
      <c r="J81" s="150"/>
      <c r="K81" s="150"/>
      <c r="L81" s="154"/>
      <c r="M81" s="150"/>
      <c r="N81" s="150"/>
      <c r="O81" s="103" t="str">
        <f t="shared" si="2"/>
        <v/>
      </c>
      <c r="P81" s="104" t="str">
        <f t="shared" si="3"/>
        <v/>
      </c>
    </row>
    <row r="82" spans="2:16" ht="21" customHeight="1">
      <c r="B82" s="154"/>
      <c r="C82" s="150"/>
      <c r="D82" s="150"/>
      <c r="E82" s="150"/>
      <c r="F82" s="150"/>
      <c r="G82" s="150"/>
      <c r="H82" s="154"/>
      <c r="I82" s="154"/>
      <c r="J82" s="150"/>
      <c r="K82" s="150"/>
      <c r="L82" s="154"/>
      <c r="M82" s="150"/>
      <c r="N82" s="150"/>
      <c r="O82" s="103" t="str">
        <f t="shared" si="2"/>
        <v/>
      </c>
      <c r="P82" s="104" t="str">
        <f t="shared" si="3"/>
        <v/>
      </c>
    </row>
    <row r="83" spans="2:16" ht="21" customHeight="1">
      <c r="B83" s="154"/>
      <c r="C83" s="150"/>
      <c r="D83" s="150"/>
      <c r="E83" s="150"/>
      <c r="F83" s="150"/>
      <c r="G83" s="150"/>
      <c r="H83" s="154"/>
      <c r="I83" s="154"/>
      <c r="J83" s="150"/>
      <c r="K83" s="150"/>
      <c r="L83" s="154"/>
      <c r="M83" s="150"/>
      <c r="N83" s="150"/>
      <c r="O83" s="103" t="str">
        <f t="shared" si="2"/>
        <v/>
      </c>
      <c r="P83" s="104" t="str">
        <f t="shared" si="3"/>
        <v/>
      </c>
    </row>
    <row r="84" spans="2:16" ht="21" customHeight="1">
      <c r="B84" s="154"/>
      <c r="C84" s="150"/>
      <c r="D84" s="150"/>
      <c r="E84" s="150"/>
      <c r="F84" s="150"/>
      <c r="G84" s="150"/>
      <c r="H84" s="154"/>
      <c r="I84" s="154"/>
      <c r="J84" s="150"/>
      <c r="K84" s="150"/>
      <c r="L84" s="154"/>
      <c r="M84" s="150"/>
      <c r="N84" s="150"/>
      <c r="O84" s="103" t="str">
        <f t="shared" si="2"/>
        <v/>
      </c>
      <c r="P84" s="104" t="str">
        <f t="shared" si="3"/>
        <v/>
      </c>
    </row>
    <row r="85" spans="2:16" ht="21" customHeight="1">
      <c r="B85" s="154"/>
      <c r="C85" s="150"/>
      <c r="D85" s="150"/>
      <c r="E85" s="150"/>
      <c r="F85" s="150"/>
      <c r="G85" s="150"/>
      <c r="H85" s="154"/>
      <c r="I85" s="154"/>
      <c r="J85" s="150"/>
      <c r="K85" s="150"/>
      <c r="L85" s="154"/>
      <c r="M85" s="150"/>
      <c r="N85" s="150"/>
      <c r="O85" s="103" t="str">
        <f t="shared" si="2"/>
        <v/>
      </c>
      <c r="P85" s="104" t="str">
        <f t="shared" si="3"/>
        <v/>
      </c>
    </row>
    <row r="86" spans="2:16" ht="21" customHeight="1">
      <c r="B86" s="154"/>
      <c r="C86" s="150"/>
      <c r="D86" s="150"/>
      <c r="E86" s="150"/>
      <c r="F86" s="150"/>
      <c r="G86" s="150"/>
      <c r="H86" s="154"/>
      <c r="I86" s="154"/>
      <c r="J86" s="150"/>
      <c r="K86" s="150"/>
      <c r="L86" s="154"/>
      <c r="M86" s="150"/>
      <c r="N86" s="150"/>
      <c r="O86" s="103" t="str">
        <f t="shared" si="2"/>
        <v/>
      </c>
      <c r="P86" s="104" t="str">
        <f t="shared" si="3"/>
        <v/>
      </c>
    </row>
    <row r="87" spans="2:16" ht="21" customHeight="1">
      <c r="B87" s="154"/>
      <c r="C87" s="150"/>
      <c r="D87" s="150"/>
      <c r="E87" s="150"/>
      <c r="F87" s="150"/>
      <c r="G87" s="150"/>
      <c r="H87" s="154"/>
      <c r="I87" s="154"/>
      <c r="J87" s="150"/>
      <c r="K87" s="150"/>
      <c r="L87" s="154"/>
      <c r="M87" s="150"/>
      <c r="N87" s="150"/>
      <c r="O87" s="103" t="str">
        <f t="shared" si="2"/>
        <v/>
      </c>
      <c r="P87" s="104" t="str">
        <f t="shared" si="3"/>
        <v/>
      </c>
    </row>
    <row r="88" spans="2:16" ht="21" customHeight="1">
      <c r="B88" s="154"/>
      <c r="C88" s="150"/>
      <c r="D88" s="150"/>
      <c r="E88" s="150"/>
      <c r="F88" s="150"/>
      <c r="G88" s="150"/>
      <c r="H88" s="154"/>
      <c r="I88" s="154"/>
      <c r="J88" s="150"/>
      <c r="K88" s="150"/>
      <c r="L88" s="154"/>
      <c r="M88" s="150"/>
      <c r="N88" s="150"/>
      <c r="O88" s="103" t="str">
        <f t="shared" si="2"/>
        <v/>
      </c>
      <c r="P88" s="104" t="str">
        <f t="shared" si="3"/>
        <v/>
      </c>
    </row>
    <row r="89" spans="2:16" ht="21" customHeight="1">
      <c r="B89" s="154"/>
      <c r="C89" s="150"/>
      <c r="D89" s="150"/>
      <c r="E89" s="150"/>
      <c r="F89" s="150"/>
      <c r="G89" s="150"/>
      <c r="H89" s="154"/>
      <c r="I89" s="154"/>
      <c r="J89" s="150"/>
      <c r="K89" s="150"/>
      <c r="L89" s="154"/>
      <c r="M89" s="150"/>
      <c r="N89" s="150"/>
      <c r="O89" s="103" t="str">
        <f t="shared" si="2"/>
        <v/>
      </c>
      <c r="P89" s="104" t="str">
        <f t="shared" si="3"/>
        <v/>
      </c>
    </row>
    <row r="90" spans="2:16" ht="21" customHeight="1">
      <c r="B90" s="154"/>
      <c r="C90" s="150"/>
      <c r="D90" s="150"/>
      <c r="E90" s="150"/>
      <c r="F90" s="150"/>
      <c r="G90" s="150"/>
      <c r="H90" s="154"/>
      <c r="I90" s="154"/>
      <c r="J90" s="150"/>
      <c r="K90" s="150"/>
      <c r="L90" s="154"/>
      <c r="M90" s="150"/>
      <c r="N90" s="150"/>
      <c r="O90" s="103" t="str">
        <f t="shared" si="2"/>
        <v/>
      </c>
      <c r="P90" s="104" t="str">
        <f t="shared" si="3"/>
        <v/>
      </c>
    </row>
    <row r="91" spans="2:16" ht="21" customHeight="1">
      <c r="B91" s="154"/>
      <c r="C91" s="150"/>
      <c r="D91" s="150"/>
      <c r="E91" s="150"/>
      <c r="F91" s="150"/>
      <c r="G91" s="150"/>
      <c r="H91" s="154"/>
      <c r="I91" s="154"/>
      <c r="J91" s="150"/>
      <c r="K91" s="150"/>
      <c r="L91" s="154"/>
      <c r="M91" s="150"/>
      <c r="N91" s="150"/>
      <c r="O91" s="103" t="str">
        <f t="shared" si="2"/>
        <v/>
      </c>
      <c r="P91" s="104" t="str">
        <f t="shared" si="3"/>
        <v/>
      </c>
    </row>
    <row r="92" spans="2:16" ht="21" customHeight="1">
      <c r="B92" s="154"/>
      <c r="C92" s="150"/>
      <c r="D92" s="150"/>
      <c r="E92" s="150"/>
      <c r="F92" s="150"/>
      <c r="G92" s="150"/>
      <c r="H92" s="154"/>
      <c r="I92" s="154"/>
      <c r="J92" s="150"/>
      <c r="K92" s="150"/>
      <c r="L92" s="154"/>
      <c r="M92" s="150"/>
      <c r="N92" s="150"/>
      <c r="O92" s="103" t="str">
        <f t="shared" si="2"/>
        <v/>
      </c>
      <c r="P92" s="104" t="str">
        <f t="shared" si="3"/>
        <v/>
      </c>
    </row>
    <row r="93" spans="2:16" ht="21" customHeight="1">
      <c r="B93" s="154"/>
      <c r="C93" s="150"/>
      <c r="D93" s="150"/>
      <c r="E93" s="150"/>
      <c r="F93" s="150"/>
      <c r="G93" s="150"/>
      <c r="H93" s="154"/>
      <c r="I93" s="154"/>
      <c r="J93" s="150"/>
      <c r="K93" s="150"/>
      <c r="L93" s="154"/>
      <c r="M93" s="150"/>
      <c r="N93" s="150"/>
      <c r="O93" s="103" t="str">
        <f t="shared" si="2"/>
        <v/>
      </c>
      <c r="P93" s="104" t="str">
        <f t="shared" si="3"/>
        <v/>
      </c>
    </row>
    <row r="94" spans="2:16" ht="21" customHeight="1">
      <c r="B94" s="154"/>
      <c r="C94" s="150"/>
      <c r="D94" s="150"/>
      <c r="E94" s="150"/>
      <c r="F94" s="150"/>
      <c r="G94" s="150"/>
      <c r="H94" s="154"/>
      <c r="I94" s="154"/>
      <c r="J94" s="150"/>
      <c r="K94" s="150"/>
      <c r="L94" s="154"/>
      <c r="M94" s="150"/>
      <c r="N94" s="150"/>
      <c r="O94" s="103" t="str">
        <f t="shared" si="2"/>
        <v/>
      </c>
      <c r="P94" s="104" t="str">
        <f t="shared" si="3"/>
        <v/>
      </c>
    </row>
    <row r="95" spans="2:16" ht="21" customHeight="1">
      <c r="B95" s="154"/>
      <c r="C95" s="150"/>
      <c r="D95" s="150"/>
      <c r="E95" s="150"/>
      <c r="F95" s="150"/>
      <c r="G95" s="150"/>
      <c r="H95" s="154"/>
      <c r="I95" s="154"/>
      <c r="J95" s="150"/>
      <c r="K95" s="150"/>
      <c r="L95" s="154"/>
      <c r="M95" s="150"/>
      <c r="N95" s="150"/>
      <c r="O95" s="103" t="str">
        <f t="shared" si="2"/>
        <v/>
      </c>
      <c r="P95" s="104" t="str">
        <f t="shared" si="3"/>
        <v/>
      </c>
    </row>
    <row r="96" spans="2:16" ht="21" customHeight="1">
      <c r="B96" s="154"/>
      <c r="C96" s="150"/>
      <c r="D96" s="150"/>
      <c r="E96" s="150"/>
      <c r="F96" s="150"/>
      <c r="G96" s="150"/>
      <c r="H96" s="154"/>
      <c r="I96" s="154"/>
      <c r="J96" s="150"/>
      <c r="K96" s="150"/>
      <c r="L96" s="154"/>
      <c r="M96" s="150"/>
      <c r="N96" s="150"/>
      <c r="O96" s="103" t="str">
        <f t="shared" si="2"/>
        <v/>
      </c>
      <c r="P96" s="104" t="str">
        <f t="shared" si="3"/>
        <v/>
      </c>
    </row>
    <row r="97" spans="2:16" ht="21" customHeight="1">
      <c r="B97" s="154"/>
      <c r="C97" s="150"/>
      <c r="D97" s="150"/>
      <c r="E97" s="150"/>
      <c r="F97" s="150"/>
      <c r="G97" s="150"/>
      <c r="H97" s="154"/>
      <c r="I97" s="154"/>
      <c r="J97" s="150"/>
      <c r="K97" s="150"/>
      <c r="L97" s="154"/>
      <c r="M97" s="150"/>
      <c r="N97" s="150"/>
      <c r="O97" s="103" t="str">
        <f t="shared" si="2"/>
        <v/>
      </c>
      <c r="P97" s="104" t="str">
        <f t="shared" si="3"/>
        <v/>
      </c>
    </row>
    <row r="98" spans="2:16" ht="21" customHeight="1">
      <c r="B98" s="154"/>
      <c r="C98" s="150"/>
      <c r="D98" s="150"/>
      <c r="E98" s="150"/>
      <c r="F98" s="150"/>
      <c r="G98" s="150"/>
      <c r="H98" s="154"/>
      <c r="I98" s="154"/>
      <c r="J98" s="150"/>
      <c r="K98" s="150"/>
      <c r="L98" s="154"/>
      <c r="M98" s="150"/>
      <c r="N98" s="150"/>
      <c r="O98" s="103" t="str">
        <f t="shared" si="2"/>
        <v/>
      </c>
      <c r="P98" s="104" t="str">
        <f t="shared" si="3"/>
        <v/>
      </c>
    </row>
    <row r="99" spans="2:16" ht="21" customHeight="1">
      <c r="B99" s="154"/>
      <c r="C99" s="150"/>
      <c r="D99" s="150"/>
      <c r="E99" s="150"/>
      <c r="F99" s="150"/>
      <c r="G99" s="150"/>
      <c r="H99" s="154"/>
      <c r="I99" s="154"/>
      <c r="J99" s="150"/>
      <c r="K99" s="150"/>
      <c r="L99" s="154"/>
      <c r="M99" s="150"/>
      <c r="N99" s="150"/>
      <c r="O99" s="103" t="str">
        <f t="shared" si="2"/>
        <v/>
      </c>
      <c r="P99" s="104" t="str">
        <f t="shared" si="3"/>
        <v/>
      </c>
    </row>
    <row r="100" spans="2:16" ht="21" customHeight="1">
      <c r="B100" s="154"/>
      <c r="C100" s="150"/>
      <c r="D100" s="150"/>
      <c r="E100" s="150"/>
      <c r="F100" s="150"/>
      <c r="G100" s="150"/>
      <c r="H100" s="154"/>
      <c r="I100" s="154"/>
      <c r="J100" s="150"/>
      <c r="K100" s="150"/>
      <c r="L100" s="154"/>
      <c r="M100" s="150"/>
      <c r="N100" s="150"/>
      <c r="O100" s="103" t="str">
        <f t="shared" si="2"/>
        <v/>
      </c>
      <c r="P100" s="104" t="str">
        <f t="shared" si="3"/>
        <v/>
      </c>
    </row>
    <row r="101" spans="2:16" ht="21" customHeight="1">
      <c r="B101" s="154"/>
      <c r="C101" s="150"/>
      <c r="D101" s="150"/>
      <c r="E101" s="150"/>
      <c r="F101" s="150"/>
      <c r="G101" s="150"/>
      <c r="H101" s="154"/>
      <c r="I101" s="154"/>
      <c r="J101" s="150"/>
      <c r="K101" s="150"/>
      <c r="L101" s="154"/>
      <c r="M101" s="150"/>
      <c r="N101" s="150"/>
      <c r="O101" s="103" t="str">
        <f t="shared" si="2"/>
        <v/>
      </c>
      <c r="P101" s="104" t="str">
        <f t="shared" si="3"/>
        <v/>
      </c>
    </row>
    <row r="102" spans="2:16" ht="21" customHeight="1">
      <c r="B102" s="154"/>
      <c r="C102" s="150"/>
      <c r="D102" s="150"/>
      <c r="E102" s="150"/>
      <c r="F102" s="150"/>
      <c r="G102" s="150"/>
      <c r="H102" s="154"/>
      <c r="I102" s="154"/>
      <c r="J102" s="150"/>
      <c r="K102" s="150"/>
      <c r="L102" s="154"/>
      <c r="M102" s="150"/>
      <c r="N102" s="150"/>
      <c r="O102" s="103" t="str">
        <f t="shared" si="2"/>
        <v/>
      </c>
      <c r="P102" s="104" t="str">
        <f t="shared" si="3"/>
        <v/>
      </c>
    </row>
    <row r="103" spans="2:16" ht="21" customHeight="1">
      <c r="B103" s="154"/>
      <c r="C103" s="150"/>
      <c r="D103" s="150"/>
      <c r="E103" s="150"/>
      <c r="F103" s="150"/>
      <c r="G103" s="150"/>
      <c r="H103" s="154"/>
      <c r="I103" s="154"/>
      <c r="J103" s="150"/>
      <c r="K103" s="150"/>
      <c r="L103" s="154"/>
      <c r="M103" s="150"/>
      <c r="N103" s="150"/>
      <c r="O103" s="103" t="str">
        <f t="shared" si="2"/>
        <v/>
      </c>
      <c r="P103" s="104" t="str">
        <f t="shared" si="3"/>
        <v/>
      </c>
    </row>
    <row r="104" spans="2:16" ht="21" customHeight="1">
      <c r="B104" s="154"/>
      <c r="C104" s="150"/>
      <c r="D104" s="150"/>
      <c r="E104" s="150"/>
      <c r="F104" s="150"/>
      <c r="G104" s="150"/>
      <c r="H104" s="154"/>
      <c r="I104" s="154"/>
      <c r="J104" s="150"/>
      <c r="K104" s="150"/>
      <c r="L104" s="154"/>
      <c r="M104" s="150"/>
      <c r="N104" s="150"/>
      <c r="O104" s="103" t="str">
        <f t="shared" si="2"/>
        <v/>
      </c>
      <c r="P104" s="104" t="str">
        <f t="shared" si="3"/>
        <v/>
      </c>
    </row>
    <row r="105" spans="2:16" ht="21" customHeight="1">
      <c r="B105" s="154"/>
      <c r="C105" s="150"/>
      <c r="D105" s="150"/>
      <c r="E105" s="150"/>
      <c r="F105" s="150"/>
      <c r="G105" s="150"/>
      <c r="H105" s="154"/>
      <c r="I105" s="154"/>
      <c r="J105" s="150"/>
      <c r="K105" s="150"/>
      <c r="L105" s="154"/>
      <c r="M105" s="150"/>
      <c r="N105" s="150"/>
      <c r="O105" s="103" t="str">
        <f t="shared" si="2"/>
        <v/>
      </c>
      <c r="P105" s="104" t="str">
        <f t="shared" si="3"/>
        <v/>
      </c>
    </row>
    <row r="106" spans="2:16" ht="21" customHeight="1">
      <c r="B106" s="154"/>
      <c r="C106" s="150"/>
      <c r="D106" s="150"/>
      <c r="E106" s="150"/>
      <c r="F106" s="150"/>
      <c r="G106" s="150"/>
      <c r="H106" s="154"/>
      <c r="I106" s="154"/>
      <c r="J106" s="150"/>
      <c r="K106" s="150"/>
      <c r="L106" s="154"/>
      <c r="M106" s="150"/>
      <c r="N106" s="150"/>
      <c r="O106" s="103" t="str">
        <f t="shared" si="2"/>
        <v/>
      </c>
      <c r="P106" s="104" t="str">
        <f t="shared" si="3"/>
        <v/>
      </c>
    </row>
    <row r="107" spans="2:16" ht="21" customHeight="1">
      <c r="B107" s="154"/>
      <c r="C107" s="150"/>
      <c r="D107" s="150"/>
      <c r="E107" s="150"/>
      <c r="F107" s="150"/>
      <c r="G107" s="150"/>
      <c r="H107" s="154"/>
      <c r="I107" s="154"/>
      <c r="J107" s="150"/>
      <c r="K107" s="150"/>
      <c r="L107" s="154"/>
      <c r="M107" s="150"/>
      <c r="N107" s="150"/>
      <c r="O107" s="103" t="str">
        <f t="shared" si="2"/>
        <v/>
      </c>
      <c r="P107" s="104" t="str">
        <f t="shared" si="3"/>
        <v/>
      </c>
    </row>
    <row r="108" spans="2:16" ht="21" customHeight="1">
      <c r="B108" s="154"/>
      <c r="C108" s="150"/>
      <c r="D108" s="150"/>
      <c r="E108" s="150"/>
      <c r="F108" s="150"/>
      <c r="G108" s="150"/>
      <c r="H108" s="154"/>
      <c r="I108" s="154"/>
      <c r="J108" s="150"/>
      <c r="K108" s="150"/>
      <c r="L108" s="154"/>
      <c r="M108" s="150"/>
      <c r="N108" s="150"/>
      <c r="O108" s="103" t="str">
        <f t="shared" si="2"/>
        <v/>
      </c>
      <c r="P108" s="104" t="str">
        <f t="shared" si="3"/>
        <v/>
      </c>
    </row>
    <row r="109" spans="2:16" ht="21" customHeight="1">
      <c r="B109" s="154"/>
      <c r="C109" s="150"/>
      <c r="D109" s="150"/>
      <c r="E109" s="150"/>
      <c r="F109" s="150"/>
      <c r="G109" s="150"/>
      <c r="H109" s="154"/>
      <c r="I109" s="154"/>
      <c r="J109" s="150"/>
      <c r="K109" s="150"/>
      <c r="L109" s="154"/>
      <c r="M109" s="150"/>
      <c r="N109" s="150"/>
      <c r="O109" s="103" t="str">
        <f t="shared" si="2"/>
        <v/>
      </c>
      <c r="P109" s="104" t="str">
        <f t="shared" si="3"/>
        <v/>
      </c>
    </row>
    <row r="110" spans="2:16" ht="21" customHeight="1">
      <c r="B110" s="154"/>
      <c r="C110" s="150"/>
      <c r="D110" s="150"/>
      <c r="E110" s="150"/>
      <c r="F110" s="150"/>
      <c r="G110" s="150"/>
      <c r="H110" s="154"/>
      <c r="I110" s="154"/>
      <c r="J110" s="150"/>
      <c r="K110" s="150"/>
      <c r="L110" s="154"/>
      <c r="M110" s="150"/>
      <c r="N110" s="150"/>
      <c r="O110" s="103" t="str">
        <f t="shared" si="2"/>
        <v/>
      </c>
      <c r="P110" s="104" t="str">
        <f t="shared" si="3"/>
        <v/>
      </c>
    </row>
    <row r="111" spans="2:16" ht="21" customHeight="1">
      <c r="B111" s="154"/>
      <c r="C111" s="150"/>
      <c r="D111" s="150"/>
      <c r="E111" s="150"/>
      <c r="F111" s="150"/>
      <c r="G111" s="150"/>
      <c r="H111" s="154"/>
      <c r="I111" s="154"/>
      <c r="J111" s="150"/>
      <c r="K111" s="150"/>
      <c r="L111" s="154"/>
      <c r="M111" s="150"/>
      <c r="N111" s="150"/>
      <c r="O111" s="103" t="str">
        <f t="shared" si="2"/>
        <v/>
      </c>
      <c r="P111" s="104" t="str">
        <f t="shared" si="3"/>
        <v/>
      </c>
    </row>
    <row r="112" spans="2:16" ht="21" customHeight="1">
      <c r="B112" s="154"/>
      <c r="C112" s="150"/>
      <c r="D112" s="150"/>
      <c r="E112" s="150"/>
      <c r="F112" s="150"/>
      <c r="G112" s="150"/>
      <c r="H112" s="154"/>
      <c r="I112" s="154"/>
      <c r="J112" s="150"/>
      <c r="K112" s="150"/>
      <c r="L112" s="154"/>
      <c r="M112" s="150"/>
      <c r="N112" s="150"/>
      <c r="O112" s="103" t="str">
        <f t="shared" si="2"/>
        <v/>
      </c>
      <c r="P112" s="104" t="str">
        <f t="shared" si="3"/>
        <v/>
      </c>
    </row>
    <row r="113" spans="2:16" ht="21" customHeight="1">
      <c r="B113" s="154"/>
      <c r="C113" s="150"/>
      <c r="D113" s="150"/>
      <c r="E113" s="150"/>
      <c r="F113" s="150"/>
      <c r="G113" s="150"/>
      <c r="H113" s="154"/>
      <c r="I113" s="154"/>
      <c r="J113" s="150"/>
      <c r="K113" s="150"/>
      <c r="L113" s="154"/>
      <c r="M113" s="150"/>
      <c r="N113" s="150"/>
      <c r="O113" s="103" t="str">
        <f t="shared" si="2"/>
        <v/>
      </c>
      <c r="P113" s="104" t="str">
        <f t="shared" si="3"/>
        <v/>
      </c>
    </row>
    <row r="114" spans="2:16" ht="21" customHeight="1">
      <c r="B114" s="154"/>
      <c r="C114" s="150"/>
      <c r="D114" s="150"/>
      <c r="E114" s="150"/>
      <c r="F114" s="150"/>
      <c r="G114" s="150"/>
      <c r="H114" s="154"/>
      <c r="I114" s="154"/>
      <c r="J114" s="150"/>
      <c r="K114" s="150"/>
      <c r="L114" s="154"/>
      <c r="M114" s="150"/>
      <c r="N114" s="150"/>
      <c r="O114" s="103" t="str">
        <f t="shared" si="2"/>
        <v/>
      </c>
      <c r="P114" s="104" t="str">
        <f t="shared" si="3"/>
        <v/>
      </c>
    </row>
    <row r="115" spans="2:16" ht="21" customHeight="1">
      <c r="B115" s="154"/>
      <c r="C115" s="150"/>
      <c r="D115" s="150"/>
      <c r="E115" s="150"/>
      <c r="F115" s="150"/>
      <c r="G115" s="150"/>
      <c r="H115" s="154"/>
      <c r="I115" s="154"/>
      <c r="J115" s="150"/>
      <c r="K115" s="150"/>
      <c r="L115" s="154"/>
      <c r="M115" s="150"/>
      <c r="N115" s="150"/>
      <c r="O115" s="103" t="str">
        <f t="shared" si="2"/>
        <v/>
      </c>
      <c r="P115" s="104" t="str">
        <f t="shared" si="3"/>
        <v/>
      </c>
    </row>
    <row r="116" spans="2:16" ht="21" customHeight="1">
      <c r="B116" s="154"/>
      <c r="C116" s="150"/>
      <c r="D116" s="150"/>
      <c r="E116" s="150"/>
      <c r="F116" s="150"/>
      <c r="G116" s="150"/>
      <c r="H116" s="154"/>
      <c r="I116" s="154"/>
      <c r="J116" s="150"/>
      <c r="K116" s="150"/>
      <c r="L116" s="154"/>
      <c r="M116" s="150"/>
      <c r="N116" s="150"/>
      <c r="O116" s="103" t="str">
        <f t="shared" si="2"/>
        <v/>
      </c>
      <c r="P116" s="104" t="str">
        <f t="shared" si="3"/>
        <v/>
      </c>
    </row>
    <row r="117" spans="2:16" ht="21" customHeight="1">
      <c r="B117" s="154"/>
      <c r="C117" s="150"/>
      <c r="D117" s="150"/>
      <c r="E117" s="150"/>
      <c r="F117" s="150"/>
      <c r="G117" s="150"/>
      <c r="H117" s="154"/>
      <c r="I117" s="154"/>
      <c r="J117" s="150"/>
      <c r="K117" s="150"/>
      <c r="L117" s="154"/>
      <c r="M117" s="150"/>
      <c r="N117" s="150"/>
      <c r="O117" s="103" t="str">
        <f t="shared" si="2"/>
        <v/>
      </c>
      <c r="P117" s="104" t="str">
        <f t="shared" si="3"/>
        <v/>
      </c>
    </row>
    <row r="118" spans="2:16" ht="21" customHeight="1">
      <c r="B118" s="154"/>
      <c r="C118" s="150"/>
      <c r="D118" s="150"/>
      <c r="E118" s="150"/>
      <c r="F118" s="150"/>
      <c r="G118" s="150"/>
      <c r="H118" s="154"/>
      <c r="I118" s="154"/>
      <c r="J118" s="150"/>
      <c r="K118" s="150"/>
      <c r="L118" s="154"/>
      <c r="M118" s="150"/>
      <c r="N118" s="150"/>
      <c r="O118" s="103" t="str">
        <f t="shared" si="2"/>
        <v/>
      </c>
      <c r="P118" s="104" t="str">
        <f t="shared" si="3"/>
        <v/>
      </c>
    </row>
    <row r="119" spans="2:16" ht="21" customHeight="1">
      <c r="B119" s="154"/>
      <c r="C119" s="150"/>
      <c r="D119" s="150"/>
      <c r="E119" s="150"/>
      <c r="F119" s="150"/>
      <c r="G119" s="150"/>
      <c r="H119" s="154"/>
      <c r="I119" s="154"/>
      <c r="J119" s="150"/>
      <c r="K119" s="150"/>
      <c r="L119" s="154"/>
      <c r="M119" s="150"/>
      <c r="N119" s="150"/>
      <c r="O119" s="103" t="str">
        <f t="shared" si="2"/>
        <v/>
      </c>
      <c r="P119" s="104" t="str">
        <f t="shared" si="3"/>
        <v/>
      </c>
    </row>
    <row r="120" spans="2:16" ht="21" customHeight="1">
      <c r="B120" s="154"/>
      <c r="C120" s="150"/>
      <c r="D120" s="150"/>
      <c r="E120" s="150"/>
      <c r="F120" s="150"/>
      <c r="G120" s="150"/>
      <c r="H120" s="154"/>
      <c r="I120" s="154"/>
      <c r="J120" s="150"/>
      <c r="K120" s="150"/>
      <c r="L120" s="154"/>
      <c r="M120" s="150"/>
      <c r="N120" s="150"/>
      <c r="O120" s="103" t="str">
        <f t="shared" si="2"/>
        <v/>
      </c>
      <c r="P120" s="104" t="str">
        <f t="shared" si="3"/>
        <v/>
      </c>
    </row>
    <row r="121" spans="2:16" ht="21" customHeight="1">
      <c r="B121" s="154"/>
      <c r="C121" s="150"/>
      <c r="D121" s="150"/>
      <c r="E121" s="150"/>
      <c r="F121" s="150"/>
      <c r="G121" s="150"/>
      <c r="H121" s="154"/>
      <c r="I121" s="154"/>
      <c r="J121" s="150"/>
      <c r="K121" s="150"/>
      <c r="L121" s="154"/>
      <c r="M121" s="150"/>
      <c r="N121" s="150"/>
      <c r="O121" s="103" t="str">
        <f t="shared" si="2"/>
        <v/>
      </c>
      <c r="P121" s="104" t="str">
        <f t="shared" si="3"/>
        <v/>
      </c>
    </row>
    <row r="122" spans="2:16" ht="21" customHeight="1">
      <c r="B122" s="154"/>
      <c r="C122" s="150"/>
      <c r="D122" s="150"/>
      <c r="E122" s="150"/>
      <c r="F122" s="150"/>
      <c r="G122" s="150"/>
      <c r="H122" s="154"/>
      <c r="I122" s="154"/>
      <c r="J122" s="150"/>
      <c r="K122" s="150"/>
      <c r="L122" s="154"/>
      <c r="M122" s="150"/>
      <c r="N122" s="150"/>
      <c r="O122" s="103" t="str">
        <f t="shared" si="2"/>
        <v/>
      </c>
      <c r="P122" s="104" t="str">
        <f t="shared" si="3"/>
        <v/>
      </c>
    </row>
    <row r="123" spans="2:16" ht="21" customHeight="1">
      <c r="B123" s="154"/>
      <c r="C123" s="150"/>
      <c r="D123" s="150"/>
      <c r="E123" s="150"/>
      <c r="F123" s="150"/>
      <c r="G123" s="150"/>
      <c r="H123" s="154"/>
      <c r="I123" s="154"/>
      <c r="J123" s="150"/>
      <c r="K123" s="150"/>
      <c r="L123" s="154"/>
      <c r="M123" s="150"/>
      <c r="N123" s="150"/>
      <c r="O123" s="103" t="str">
        <f t="shared" si="2"/>
        <v/>
      </c>
      <c r="P123" s="104" t="str">
        <f t="shared" si="3"/>
        <v/>
      </c>
    </row>
    <row r="124" spans="2:16" ht="21" customHeight="1">
      <c r="B124" s="154"/>
      <c r="C124" s="150"/>
      <c r="D124" s="150"/>
      <c r="E124" s="150"/>
      <c r="F124" s="150"/>
      <c r="G124" s="150"/>
      <c r="H124" s="154"/>
      <c r="I124" s="154"/>
      <c r="J124" s="150"/>
      <c r="K124" s="150"/>
      <c r="L124" s="154"/>
      <c r="M124" s="150"/>
      <c r="N124" s="150"/>
      <c r="O124" s="103" t="str">
        <f t="shared" si="2"/>
        <v/>
      </c>
      <c r="P124" s="104" t="str">
        <f t="shared" si="3"/>
        <v/>
      </c>
    </row>
    <row r="125" spans="2:16" ht="21" customHeight="1">
      <c r="B125" s="154"/>
      <c r="C125" s="150"/>
      <c r="D125" s="150"/>
      <c r="E125" s="150"/>
      <c r="F125" s="150"/>
      <c r="G125" s="150"/>
      <c r="H125" s="154"/>
      <c r="I125" s="154"/>
      <c r="J125" s="150"/>
      <c r="K125" s="150"/>
      <c r="L125" s="154"/>
      <c r="M125" s="150"/>
      <c r="N125" s="150"/>
      <c r="O125" s="103" t="str">
        <f t="shared" si="2"/>
        <v/>
      </c>
      <c r="P125" s="104" t="str">
        <f t="shared" si="3"/>
        <v/>
      </c>
    </row>
    <row r="126" spans="2:16" ht="21" customHeight="1">
      <c r="B126" s="154"/>
      <c r="C126" s="150"/>
      <c r="D126" s="150"/>
      <c r="E126" s="150"/>
      <c r="F126" s="150"/>
      <c r="G126" s="150"/>
      <c r="H126" s="154"/>
      <c r="I126" s="154"/>
      <c r="J126" s="150"/>
      <c r="K126" s="150"/>
      <c r="L126" s="154"/>
      <c r="M126" s="150"/>
      <c r="N126" s="150"/>
      <c r="O126" s="103" t="str">
        <f t="shared" si="2"/>
        <v/>
      </c>
      <c r="P126" s="104" t="str">
        <f t="shared" si="3"/>
        <v/>
      </c>
    </row>
    <row r="127" spans="2:16" ht="21" customHeight="1">
      <c r="B127" s="154"/>
      <c r="C127" s="150"/>
      <c r="D127" s="150"/>
      <c r="E127" s="150"/>
      <c r="F127" s="150"/>
      <c r="G127" s="150"/>
      <c r="H127" s="154"/>
      <c r="I127" s="154"/>
      <c r="J127" s="150"/>
      <c r="K127" s="150"/>
      <c r="L127" s="154"/>
      <c r="M127" s="150"/>
      <c r="N127" s="150"/>
      <c r="O127" s="103" t="str">
        <f t="shared" si="2"/>
        <v/>
      </c>
      <c r="P127" s="104" t="str">
        <f t="shared" si="3"/>
        <v/>
      </c>
    </row>
    <row r="128" spans="2:16" ht="21" customHeight="1">
      <c r="B128" s="154"/>
      <c r="C128" s="150"/>
      <c r="D128" s="150"/>
      <c r="E128" s="150"/>
      <c r="F128" s="150"/>
      <c r="G128" s="150"/>
      <c r="H128" s="154"/>
      <c r="I128" s="154"/>
      <c r="J128" s="150"/>
      <c r="K128" s="150"/>
      <c r="L128" s="154"/>
      <c r="M128" s="150"/>
      <c r="N128" s="150"/>
      <c r="O128" s="103" t="str">
        <f t="shared" si="2"/>
        <v/>
      </c>
      <c r="P128" s="104" t="str">
        <f t="shared" si="3"/>
        <v/>
      </c>
    </row>
    <row r="129" spans="2:16" ht="21" customHeight="1">
      <c r="B129" s="154"/>
      <c r="C129" s="150"/>
      <c r="D129" s="150"/>
      <c r="E129" s="150"/>
      <c r="F129" s="150"/>
      <c r="G129" s="150"/>
      <c r="H129" s="154"/>
      <c r="I129" s="154"/>
      <c r="J129" s="150"/>
      <c r="K129" s="150"/>
      <c r="L129" s="154"/>
      <c r="M129" s="150"/>
      <c r="N129" s="150"/>
      <c r="O129" s="103" t="str">
        <f t="shared" si="2"/>
        <v/>
      </c>
      <c r="P129" s="104" t="str">
        <f t="shared" si="3"/>
        <v/>
      </c>
    </row>
    <row r="130" spans="2:16" ht="21" customHeight="1">
      <c r="B130" s="154"/>
      <c r="C130" s="150"/>
      <c r="D130" s="150"/>
      <c r="E130" s="150"/>
      <c r="F130" s="150"/>
      <c r="G130" s="150"/>
      <c r="H130" s="154"/>
      <c r="I130" s="154"/>
      <c r="J130" s="150"/>
      <c r="K130" s="150"/>
      <c r="L130" s="154"/>
      <c r="M130" s="150"/>
      <c r="N130" s="150"/>
      <c r="O130" s="103" t="str">
        <f t="shared" si="2"/>
        <v/>
      </c>
      <c r="P130" s="104" t="str">
        <f t="shared" si="3"/>
        <v/>
      </c>
    </row>
    <row r="131" spans="2:16" ht="21" customHeight="1">
      <c r="B131" s="154"/>
      <c r="C131" s="150"/>
      <c r="D131" s="150"/>
      <c r="E131" s="150"/>
      <c r="F131" s="150"/>
      <c r="G131" s="150"/>
      <c r="H131" s="154"/>
      <c r="I131" s="154"/>
      <c r="J131" s="150"/>
      <c r="K131" s="150"/>
      <c r="L131" s="154"/>
      <c r="M131" s="150"/>
      <c r="N131" s="150"/>
      <c r="O131" s="103" t="str">
        <f t="shared" si="2"/>
        <v/>
      </c>
      <c r="P131" s="104" t="str">
        <f t="shared" si="3"/>
        <v/>
      </c>
    </row>
    <row r="132" spans="2:16" ht="21" customHeight="1">
      <c r="B132" s="154"/>
      <c r="C132" s="150"/>
      <c r="D132" s="150"/>
      <c r="E132" s="150"/>
      <c r="F132" s="150"/>
      <c r="G132" s="150"/>
      <c r="H132" s="154"/>
      <c r="I132" s="154"/>
      <c r="J132" s="150"/>
      <c r="K132" s="150"/>
      <c r="L132" s="154"/>
      <c r="M132" s="150"/>
      <c r="N132" s="150"/>
      <c r="O132" s="103" t="str">
        <f t="shared" si="2"/>
        <v/>
      </c>
      <c r="P132" s="104" t="str">
        <f t="shared" si="3"/>
        <v/>
      </c>
    </row>
    <row r="133" spans="2:16" ht="21" customHeight="1">
      <c r="B133" s="154"/>
      <c r="C133" s="150"/>
      <c r="D133" s="150"/>
      <c r="E133" s="150"/>
      <c r="F133" s="150"/>
      <c r="G133" s="150"/>
      <c r="H133" s="154"/>
      <c r="I133" s="154"/>
      <c r="J133" s="150"/>
      <c r="K133" s="150"/>
      <c r="L133" s="154"/>
      <c r="M133" s="150"/>
      <c r="N133" s="150"/>
      <c r="O133" s="103" t="str">
        <f t="shared" si="2"/>
        <v/>
      </c>
      <c r="P133" s="104" t="str">
        <f t="shared" si="3"/>
        <v/>
      </c>
    </row>
    <row r="134" spans="2:16" ht="21" customHeight="1">
      <c r="B134" s="154"/>
      <c r="C134" s="150"/>
      <c r="D134" s="150"/>
      <c r="E134" s="150"/>
      <c r="F134" s="150"/>
      <c r="G134" s="150"/>
      <c r="H134" s="154"/>
      <c r="I134" s="154"/>
      <c r="J134" s="150"/>
      <c r="K134" s="150"/>
      <c r="L134" s="154"/>
      <c r="M134" s="150"/>
      <c r="N134" s="150"/>
      <c r="O134" s="103" t="str">
        <f t="shared" si="2"/>
        <v/>
      </c>
      <c r="P134" s="104" t="str">
        <f t="shared" si="3"/>
        <v/>
      </c>
    </row>
    <row r="135" spans="2:16" ht="21" customHeight="1">
      <c r="B135" s="154"/>
      <c r="C135" s="150"/>
      <c r="D135" s="150"/>
      <c r="E135" s="150"/>
      <c r="F135" s="150"/>
      <c r="G135" s="150"/>
      <c r="H135" s="154"/>
      <c r="I135" s="154"/>
      <c r="J135" s="150"/>
      <c r="K135" s="150"/>
      <c r="L135" s="154"/>
      <c r="M135" s="150"/>
      <c r="N135" s="150"/>
      <c r="O135" s="103" t="str">
        <f t="shared" si="2"/>
        <v/>
      </c>
      <c r="P135" s="104" t="str">
        <f t="shared" si="3"/>
        <v/>
      </c>
    </row>
    <row r="136" spans="2:16" ht="21" customHeight="1">
      <c r="B136" s="154"/>
      <c r="C136" s="150"/>
      <c r="D136" s="150"/>
      <c r="E136" s="150"/>
      <c r="F136" s="150"/>
      <c r="G136" s="150"/>
      <c r="H136" s="154"/>
      <c r="I136" s="154"/>
      <c r="J136" s="150"/>
      <c r="K136" s="150"/>
      <c r="L136" s="154"/>
      <c r="M136" s="150"/>
      <c r="N136" s="150"/>
      <c r="O136" s="103" t="str">
        <f t="shared" si="2"/>
        <v/>
      </c>
      <c r="P136" s="104" t="str">
        <f t="shared" si="3"/>
        <v/>
      </c>
    </row>
    <row r="137" spans="2:16" ht="21" customHeight="1">
      <c r="B137" s="154"/>
      <c r="C137" s="150"/>
      <c r="D137" s="150"/>
      <c r="E137" s="150"/>
      <c r="F137" s="150"/>
      <c r="G137" s="150"/>
      <c r="H137" s="154"/>
      <c r="I137" s="154"/>
      <c r="J137" s="150"/>
      <c r="K137" s="150"/>
      <c r="L137" s="154"/>
      <c r="M137" s="150"/>
      <c r="N137" s="150"/>
      <c r="O137" s="103" t="str">
        <f t="shared" si="2"/>
        <v/>
      </c>
      <c r="P137" s="104" t="str">
        <f t="shared" si="3"/>
        <v/>
      </c>
    </row>
    <row r="138" spans="2:16" ht="21" customHeight="1">
      <c r="B138" s="154"/>
      <c r="C138" s="150"/>
      <c r="D138" s="150"/>
      <c r="E138" s="150"/>
      <c r="F138" s="150"/>
      <c r="G138" s="150"/>
      <c r="H138" s="154"/>
      <c r="I138" s="154"/>
      <c r="J138" s="150"/>
      <c r="K138" s="150"/>
      <c r="L138" s="154"/>
      <c r="M138" s="150"/>
      <c r="N138" s="150"/>
      <c r="O138" s="103" t="str">
        <f t="shared" si="2"/>
        <v/>
      </c>
      <c r="P138" s="104" t="str">
        <f t="shared" si="3"/>
        <v/>
      </c>
    </row>
    <row r="139" spans="2:16" ht="21" customHeight="1">
      <c r="B139" s="154"/>
      <c r="C139" s="150"/>
      <c r="D139" s="150"/>
      <c r="E139" s="150"/>
      <c r="F139" s="150"/>
      <c r="G139" s="150"/>
      <c r="H139" s="154"/>
      <c r="I139" s="154"/>
      <c r="J139" s="150"/>
      <c r="K139" s="150"/>
      <c r="L139" s="154"/>
      <c r="M139" s="150"/>
      <c r="N139" s="150"/>
      <c r="O139" s="103" t="str">
        <f t="shared" si="2"/>
        <v/>
      </c>
      <c r="P139" s="104" t="str">
        <f t="shared" si="3"/>
        <v/>
      </c>
    </row>
    <row r="140" spans="2:16" ht="21" customHeight="1">
      <c r="B140" s="154"/>
      <c r="C140" s="150"/>
      <c r="D140" s="150"/>
      <c r="E140" s="150"/>
      <c r="F140" s="150"/>
      <c r="G140" s="150"/>
      <c r="H140" s="154"/>
      <c r="I140" s="154"/>
      <c r="J140" s="150"/>
      <c r="K140" s="150"/>
      <c r="L140" s="154"/>
      <c r="M140" s="150"/>
      <c r="N140" s="150"/>
      <c r="O140" s="103" t="str">
        <f t="shared" ref="O140:O203" si="4">IF(P140&lt;&gt;"","Erreur","")</f>
        <v/>
      </c>
      <c r="P140" s="104" t="str">
        <f t="shared" ref="P140:P203" si="5">IF(AND(B140&lt;&gt;"",OR(C140="",D140="",E140="",F140="")),"Veuillez compléter les informations d'identification des réassureurs et courtiers",IF(AND(B140="",OR(C140&lt;&gt;"",D140&lt;&gt;"",E140&lt;&gt;"",F140&lt;&gt;"")),"Veuillez compléter le code du réassureur en colonne C0010",IF(AND(B140&lt;&gt;"",I140&lt;&gt;"",J140=""),"Veuillez compléter la colonne C0080 Type de code.",IF(AND(B140&lt;&gt;"",J140=""),"Veuillez sélectionner Total/NA dans la liste de la colonne C0080 si vous n'avez rien à déclarer.",IF(AND(B140&lt;&gt;"",L140&lt;&gt;"",M140=""),"Veuillez compléter la colonne C0150 Type de code.",IF(AND(B140&lt;&gt;"",M140=""),"Veuillez sélectionner Total/NA dans la liste de la colonne C0150 si vous n'avez rien à déclarer.",""))))))</f>
        <v/>
      </c>
    </row>
    <row r="141" spans="2:16" ht="21" customHeight="1">
      <c r="B141" s="154"/>
      <c r="C141" s="150"/>
      <c r="D141" s="150"/>
      <c r="E141" s="150"/>
      <c r="F141" s="150"/>
      <c r="G141" s="150"/>
      <c r="H141" s="154"/>
      <c r="I141" s="154"/>
      <c r="J141" s="150"/>
      <c r="K141" s="150"/>
      <c r="L141" s="154"/>
      <c r="M141" s="150"/>
      <c r="N141" s="150"/>
      <c r="O141" s="103" t="str">
        <f t="shared" si="4"/>
        <v/>
      </c>
      <c r="P141" s="104" t="str">
        <f t="shared" si="5"/>
        <v/>
      </c>
    </row>
    <row r="142" spans="2:16" ht="21" customHeight="1">
      <c r="B142" s="154"/>
      <c r="C142" s="150"/>
      <c r="D142" s="150"/>
      <c r="E142" s="150"/>
      <c r="F142" s="150"/>
      <c r="G142" s="150"/>
      <c r="H142" s="154"/>
      <c r="I142" s="154"/>
      <c r="J142" s="150"/>
      <c r="K142" s="150"/>
      <c r="L142" s="154"/>
      <c r="M142" s="150"/>
      <c r="N142" s="150"/>
      <c r="O142" s="103" t="str">
        <f t="shared" si="4"/>
        <v/>
      </c>
      <c r="P142" s="104" t="str">
        <f t="shared" si="5"/>
        <v/>
      </c>
    </row>
    <row r="143" spans="2:16" ht="21" customHeight="1">
      <c r="B143" s="154"/>
      <c r="C143" s="150"/>
      <c r="D143" s="150"/>
      <c r="E143" s="150"/>
      <c r="F143" s="150"/>
      <c r="G143" s="150"/>
      <c r="H143" s="154"/>
      <c r="I143" s="154"/>
      <c r="J143" s="150"/>
      <c r="K143" s="150"/>
      <c r="L143" s="154"/>
      <c r="M143" s="150"/>
      <c r="N143" s="150"/>
      <c r="O143" s="103" t="str">
        <f t="shared" si="4"/>
        <v/>
      </c>
      <c r="P143" s="104" t="str">
        <f t="shared" si="5"/>
        <v/>
      </c>
    </row>
    <row r="144" spans="2:16" ht="21" customHeight="1">
      <c r="B144" s="154"/>
      <c r="C144" s="150"/>
      <c r="D144" s="150"/>
      <c r="E144" s="150"/>
      <c r="F144" s="150"/>
      <c r="G144" s="150"/>
      <c r="H144" s="154"/>
      <c r="I144" s="154"/>
      <c r="J144" s="150"/>
      <c r="K144" s="150"/>
      <c r="L144" s="154"/>
      <c r="M144" s="150"/>
      <c r="N144" s="150"/>
      <c r="O144" s="103" t="str">
        <f t="shared" si="4"/>
        <v/>
      </c>
      <c r="P144" s="104" t="str">
        <f t="shared" si="5"/>
        <v/>
      </c>
    </row>
    <row r="145" spans="2:16" ht="21" customHeight="1">
      <c r="B145" s="154"/>
      <c r="C145" s="150"/>
      <c r="D145" s="150"/>
      <c r="E145" s="150"/>
      <c r="F145" s="150"/>
      <c r="G145" s="150"/>
      <c r="H145" s="154"/>
      <c r="I145" s="154"/>
      <c r="J145" s="150"/>
      <c r="K145" s="150"/>
      <c r="L145" s="154"/>
      <c r="M145" s="150"/>
      <c r="N145" s="150"/>
      <c r="O145" s="103" t="str">
        <f t="shared" si="4"/>
        <v/>
      </c>
      <c r="P145" s="104" t="str">
        <f t="shared" si="5"/>
        <v/>
      </c>
    </row>
    <row r="146" spans="2:16" ht="21" customHeight="1">
      <c r="B146" s="154"/>
      <c r="C146" s="150"/>
      <c r="D146" s="150"/>
      <c r="E146" s="150"/>
      <c r="F146" s="150"/>
      <c r="G146" s="150"/>
      <c r="H146" s="154"/>
      <c r="I146" s="154"/>
      <c r="J146" s="150"/>
      <c r="K146" s="150"/>
      <c r="L146" s="154"/>
      <c r="M146" s="150"/>
      <c r="N146" s="150"/>
      <c r="O146" s="103" t="str">
        <f t="shared" si="4"/>
        <v/>
      </c>
      <c r="P146" s="104" t="str">
        <f t="shared" si="5"/>
        <v/>
      </c>
    </row>
    <row r="147" spans="2:16" ht="21" customHeight="1">
      <c r="B147" s="154"/>
      <c r="C147" s="150"/>
      <c r="D147" s="150"/>
      <c r="E147" s="150"/>
      <c r="F147" s="150"/>
      <c r="G147" s="150"/>
      <c r="H147" s="154"/>
      <c r="I147" s="154"/>
      <c r="J147" s="150"/>
      <c r="K147" s="150"/>
      <c r="L147" s="154"/>
      <c r="M147" s="150"/>
      <c r="N147" s="150"/>
      <c r="O147" s="103" t="str">
        <f t="shared" si="4"/>
        <v/>
      </c>
      <c r="P147" s="104" t="str">
        <f t="shared" si="5"/>
        <v/>
      </c>
    </row>
    <row r="148" spans="2:16" ht="21" customHeight="1">
      <c r="B148" s="154"/>
      <c r="C148" s="150"/>
      <c r="D148" s="150"/>
      <c r="E148" s="150"/>
      <c r="F148" s="150"/>
      <c r="G148" s="150"/>
      <c r="H148" s="154"/>
      <c r="I148" s="154"/>
      <c r="J148" s="150"/>
      <c r="K148" s="150"/>
      <c r="L148" s="154"/>
      <c r="M148" s="150"/>
      <c r="N148" s="150"/>
      <c r="O148" s="103" t="str">
        <f t="shared" si="4"/>
        <v/>
      </c>
      <c r="P148" s="104" t="str">
        <f t="shared" si="5"/>
        <v/>
      </c>
    </row>
    <row r="149" spans="2:16" ht="21" customHeight="1">
      <c r="B149" s="154"/>
      <c r="C149" s="150"/>
      <c r="D149" s="150"/>
      <c r="E149" s="150"/>
      <c r="F149" s="150"/>
      <c r="G149" s="150"/>
      <c r="H149" s="154"/>
      <c r="I149" s="154"/>
      <c r="J149" s="150"/>
      <c r="K149" s="150"/>
      <c r="L149" s="154"/>
      <c r="M149" s="150"/>
      <c r="N149" s="150"/>
      <c r="O149" s="103" t="str">
        <f t="shared" si="4"/>
        <v/>
      </c>
      <c r="P149" s="104" t="str">
        <f t="shared" si="5"/>
        <v/>
      </c>
    </row>
    <row r="150" spans="2:16" ht="21" customHeight="1">
      <c r="B150" s="154"/>
      <c r="C150" s="150"/>
      <c r="D150" s="150"/>
      <c r="E150" s="150"/>
      <c r="F150" s="150"/>
      <c r="G150" s="150"/>
      <c r="H150" s="154"/>
      <c r="I150" s="154"/>
      <c r="J150" s="150"/>
      <c r="K150" s="150"/>
      <c r="L150" s="154"/>
      <c r="M150" s="150"/>
      <c r="N150" s="150"/>
      <c r="O150" s="103" t="str">
        <f t="shared" si="4"/>
        <v/>
      </c>
      <c r="P150" s="104" t="str">
        <f t="shared" si="5"/>
        <v/>
      </c>
    </row>
    <row r="151" spans="2:16" ht="21" customHeight="1">
      <c r="B151" s="154"/>
      <c r="C151" s="150"/>
      <c r="D151" s="150"/>
      <c r="E151" s="150"/>
      <c r="F151" s="150"/>
      <c r="G151" s="150"/>
      <c r="H151" s="154"/>
      <c r="I151" s="154"/>
      <c r="J151" s="150"/>
      <c r="K151" s="150"/>
      <c r="L151" s="154"/>
      <c r="M151" s="150"/>
      <c r="N151" s="150"/>
      <c r="O151" s="103" t="str">
        <f t="shared" si="4"/>
        <v/>
      </c>
      <c r="P151" s="104" t="str">
        <f t="shared" si="5"/>
        <v/>
      </c>
    </row>
    <row r="152" spans="2:16" ht="21" customHeight="1">
      <c r="B152" s="154"/>
      <c r="C152" s="150"/>
      <c r="D152" s="150"/>
      <c r="E152" s="150"/>
      <c r="F152" s="150"/>
      <c r="G152" s="150"/>
      <c r="H152" s="154"/>
      <c r="I152" s="154"/>
      <c r="J152" s="150"/>
      <c r="K152" s="150"/>
      <c r="L152" s="154"/>
      <c r="M152" s="150"/>
      <c r="N152" s="150"/>
      <c r="O152" s="103" t="str">
        <f t="shared" si="4"/>
        <v/>
      </c>
      <c r="P152" s="104" t="str">
        <f t="shared" si="5"/>
        <v/>
      </c>
    </row>
    <row r="153" spans="2:16" ht="21" customHeight="1">
      <c r="B153" s="154"/>
      <c r="C153" s="150"/>
      <c r="D153" s="150"/>
      <c r="E153" s="150"/>
      <c r="F153" s="150"/>
      <c r="G153" s="150"/>
      <c r="H153" s="154"/>
      <c r="I153" s="154"/>
      <c r="J153" s="150"/>
      <c r="K153" s="150"/>
      <c r="L153" s="154"/>
      <c r="M153" s="150"/>
      <c r="N153" s="150"/>
      <c r="O153" s="103" t="str">
        <f t="shared" si="4"/>
        <v/>
      </c>
      <c r="P153" s="104" t="str">
        <f t="shared" si="5"/>
        <v/>
      </c>
    </row>
    <row r="154" spans="2:16" ht="21" customHeight="1">
      <c r="B154" s="154"/>
      <c r="C154" s="150"/>
      <c r="D154" s="150"/>
      <c r="E154" s="150"/>
      <c r="F154" s="150"/>
      <c r="G154" s="150"/>
      <c r="H154" s="154"/>
      <c r="I154" s="154"/>
      <c r="J154" s="150"/>
      <c r="K154" s="150"/>
      <c r="L154" s="154"/>
      <c r="M154" s="150"/>
      <c r="N154" s="150"/>
      <c r="O154" s="103" t="str">
        <f t="shared" si="4"/>
        <v/>
      </c>
      <c r="P154" s="104" t="str">
        <f t="shared" si="5"/>
        <v/>
      </c>
    </row>
    <row r="155" spans="2:16" ht="21" customHeight="1">
      <c r="B155" s="154"/>
      <c r="C155" s="150"/>
      <c r="D155" s="150"/>
      <c r="E155" s="150"/>
      <c r="F155" s="150"/>
      <c r="G155" s="150"/>
      <c r="H155" s="154"/>
      <c r="I155" s="154"/>
      <c r="J155" s="150"/>
      <c r="K155" s="150"/>
      <c r="L155" s="154"/>
      <c r="M155" s="150"/>
      <c r="N155" s="150"/>
      <c r="O155" s="103" t="str">
        <f t="shared" si="4"/>
        <v/>
      </c>
      <c r="P155" s="104" t="str">
        <f t="shared" si="5"/>
        <v/>
      </c>
    </row>
    <row r="156" spans="2:16" ht="21" customHeight="1">
      <c r="B156" s="154"/>
      <c r="C156" s="150"/>
      <c r="D156" s="150"/>
      <c r="E156" s="150"/>
      <c r="F156" s="150"/>
      <c r="G156" s="150"/>
      <c r="H156" s="154"/>
      <c r="I156" s="154"/>
      <c r="J156" s="150"/>
      <c r="K156" s="150"/>
      <c r="L156" s="154"/>
      <c r="M156" s="150"/>
      <c r="N156" s="150"/>
      <c r="O156" s="103" t="str">
        <f t="shared" si="4"/>
        <v/>
      </c>
      <c r="P156" s="104" t="str">
        <f t="shared" si="5"/>
        <v/>
      </c>
    </row>
    <row r="157" spans="2:16" ht="21" customHeight="1">
      <c r="B157" s="154"/>
      <c r="C157" s="150"/>
      <c r="D157" s="150"/>
      <c r="E157" s="150"/>
      <c r="F157" s="150"/>
      <c r="G157" s="150"/>
      <c r="H157" s="154"/>
      <c r="I157" s="154"/>
      <c r="J157" s="150"/>
      <c r="K157" s="150"/>
      <c r="L157" s="154"/>
      <c r="M157" s="150"/>
      <c r="N157" s="150"/>
      <c r="O157" s="103" t="str">
        <f t="shared" si="4"/>
        <v/>
      </c>
      <c r="P157" s="104" t="str">
        <f t="shared" si="5"/>
        <v/>
      </c>
    </row>
    <row r="158" spans="2:16" ht="21" customHeight="1">
      <c r="B158" s="154"/>
      <c r="C158" s="150"/>
      <c r="D158" s="150"/>
      <c r="E158" s="150"/>
      <c r="F158" s="150"/>
      <c r="G158" s="150"/>
      <c r="H158" s="154"/>
      <c r="I158" s="154"/>
      <c r="J158" s="150"/>
      <c r="K158" s="150"/>
      <c r="L158" s="154"/>
      <c r="M158" s="150"/>
      <c r="N158" s="150"/>
      <c r="O158" s="103" t="str">
        <f t="shared" si="4"/>
        <v/>
      </c>
      <c r="P158" s="104" t="str">
        <f t="shared" si="5"/>
        <v/>
      </c>
    </row>
    <row r="159" spans="2:16" ht="21" customHeight="1">
      <c r="B159" s="154"/>
      <c r="C159" s="150"/>
      <c r="D159" s="150"/>
      <c r="E159" s="150"/>
      <c r="F159" s="150"/>
      <c r="G159" s="150"/>
      <c r="H159" s="154"/>
      <c r="I159" s="154"/>
      <c r="J159" s="150"/>
      <c r="K159" s="150"/>
      <c r="L159" s="154"/>
      <c r="M159" s="150"/>
      <c r="N159" s="150"/>
      <c r="O159" s="103" t="str">
        <f t="shared" si="4"/>
        <v/>
      </c>
      <c r="P159" s="104" t="str">
        <f t="shared" si="5"/>
        <v/>
      </c>
    </row>
    <row r="160" spans="2:16" ht="21" customHeight="1">
      <c r="B160" s="154"/>
      <c r="C160" s="150"/>
      <c r="D160" s="150"/>
      <c r="E160" s="150"/>
      <c r="F160" s="150"/>
      <c r="G160" s="150"/>
      <c r="H160" s="154"/>
      <c r="I160" s="154"/>
      <c r="J160" s="150"/>
      <c r="K160" s="150"/>
      <c r="L160" s="154"/>
      <c r="M160" s="150"/>
      <c r="N160" s="150"/>
      <c r="O160" s="103" t="str">
        <f t="shared" si="4"/>
        <v/>
      </c>
      <c r="P160" s="104" t="str">
        <f t="shared" si="5"/>
        <v/>
      </c>
    </row>
    <row r="161" spans="2:16" ht="21" customHeight="1">
      <c r="B161" s="154"/>
      <c r="C161" s="150"/>
      <c r="D161" s="150"/>
      <c r="E161" s="150"/>
      <c r="F161" s="150"/>
      <c r="G161" s="150"/>
      <c r="H161" s="154"/>
      <c r="I161" s="154"/>
      <c r="J161" s="150"/>
      <c r="K161" s="150"/>
      <c r="L161" s="154"/>
      <c r="M161" s="150"/>
      <c r="N161" s="150"/>
      <c r="O161" s="103" t="str">
        <f t="shared" si="4"/>
        <v/>
      </c>
      <c r="P161" s="104" t="str">
        <f t="shared" si="5"/>
        <v/>
      </c>
    </row>
    <row r="162" spans="2:16" ht="21" customHeight="1">
      <c r="B162" s="154"/>
      <c r="C162" s="150"/>
      <c r="D162" s="150"/>
      <c r="E162" s="150"/>
      <c r="F162" s="150"/>
      <c r="G162" s="150"/>
      <c r="H162" s="154"/>
      <c r="I162" s="154"/>
      <c r="J162" s="150"/>
      <c r="K162" s="150"/>
      <c r="L162" s="154"/>
      <c r="M162" s="150"/>
      <c r="N162" s="150"/>
      <c r="O162" s="103" t="str">
        <f t="shared" si="4"/>
        <v/>
      </c>
      <c r="P162" s="104" t="str">
        <f t="shared" si="5"/>
        <v/>
      </c>
    </row>
    <row r="163" spans="2:16" ht="21" customHeight="1">
      <c r="B163" s="154"/>
      <c r="C163" s="150"/>
      <c r="D163" s="150"/>
      <c r="E163" s="150"/>
      <c r="F163" s="150"/>
      <c r="G163" s="150"/>
      <c r="H163" s="154"/>
      <c r="I163" s="154"/>
      <c r="J163" s="150"/>
      <c r="K163" s="150"/>
      <c r="L163" s="154"/>
      <c r="M163" s="150"/>
      <c r="N163" s="150"/>
      <c r="O163" s="103" t="str">
        <f t="shared" si="4"/>
        <v/>
      </c>
      <c r="P163" s="104" t="str">
        <f t="shared" si="5"/>
        <v/>
      </c>
    </row>
    <row r="164" spans="2:16" ht="21" customHeight="1">
      <c r="B164" s="154"/>
      <c r="C164" s="150"/>
      <c r="D164" s="150"/>
      <c r="E164" s="150"/>
      <c r="F164" s="150"/>
      <c r="G164" s="150"/>
      <c r="H164" s="154"/>
      <c r="I164" s="154"/>
      <c r="J164" s="150"/>
      <c r="K164" s="150"/>
      <c r="L164" s="154"/>
      <c r="M164" s="150"/>
      <c r="N164" s="150"/>
      <c r="O164" s="103" t="str">
        <f t="shared" si="4"/>
        <v/>
      </c>
      <c r="P164" s="104" t="str">
        <f t="shared" si="5"/>
        <v/>
      </c>
    </row>
    <row r="165" spans="2:16" ht="21" customHeight="1">
      <c r="B165" s="154"/>
      <c r="C165" s="150"/>
      <c r="D165" s="150"/>
      <c r="E165" s="150"/>
      <c r="F165" s="150"/>
      <c r="G165" s="150"/>
      <c r="H165" s="154"/>
      <c r="I165" s="154"/>
      <c r="J165" s="150"/>
      <c r="K165" s="150"/>
      <c r="L165" s="154"/>
      <c r="M165" s="150"/>
      <c r="N165" s="150"/>
      <c r="O165" s="103" t="str">
        <f t="shared" si="4"/>
        <v/>
      </c>
      <c r="P165" s="104" t="str">
        <f t="shared" si="5"/>
        <v/>
      </c>
    </row>
    <row r="166" spans="2:16" ht="21" customHeight="1">
      <c r="B166" s="154"/>
      <c r="C166" s="150"/>
      <c r="D166" s="150"/>
      <c r="E166" s="150"/>
      <c r="F166" s="150"/>
      <c r="G166" s="150"/>
      <c r="H166" s="154"/>
      <c r="I166" s="154"/>
      <c r="J166" s="150"/>
      <c r="K166" s="150"/>
      <c r="L166" s="154"/>
      <c r="M166" s="150"/>
      <c r="N166" s="150"/>
      <c r="O166" s="103" t="str">
        <f t="shared" si="4"/>
        <v/>
      </c>
      <c r="P166" s="104" t="str">
        <f t="shared" si="5"/>
        <v/>
      </c>
    </row>
    <row r="167" spans="2:16" ht="21" customHeight="1">
      <c r="B167" s="154"/>
      <c r="C167" s="150"/>
      <c r="D167" s="150"/>
      <c r="E167" s="150"/>
      <c r="F167" s="150"/>
      <c r="G167" s="150"/>
      <c r="H167" s="154"/>
      <c r="I167" s="154"/>
      <c r="J167" s="150"/>
      <c r="K167" s="150"/>
      <c r="L167" s="154"/>
      <c r="M167" s="150"/>
      <c r="N167" s="150"/>
      <c r="O167" s="103" t="str">
        <f t="shared" si="4"/>
        <v/>
      </c>
      <c r="P167" s="104" t="str">
        <f t="shared" si="5"/>
        <v/>
      </c>
    </row>
    <row r="168" spans="2:16" ht="21" customHeight="1">
      <c r="B168" s="154"/>
      <c r="C168" s="150"/>
      <c r="D168" s="150"/>
      <c r="E168" s="150"/>
      <c r="F168" s="150"/>
      <c r="G168" s="150"/>
      <c r="H168" s="154"/>
      <c r="I168" s="154"/>
      <c r="J168" s="150"/>
      <c r="K168" s="150"/>
      <c r="L168" s="154"/>
      <c r="M168" s="150"/>
      <c r="N168" s="150"/>
      <c r="O168" s="103" t="str">
        <f t="shared" si="4"/>
        <v/>
      </c>
      <c r="P168" s="104" t="str">
        <f t="shared" si="5"/>
        <v/>
      </c>
    </row>
    <row r="169" spans="2:16" ht="21" customHeight="1">
      <c r="B169" s="154"/>
      <c r="C169" s="150"/>
      <c r="D169" s="150"/>
      <c r="E169" s="150"/>
      <c r="F169" s="150"/>
      <c r="G169" s="150"/>
      <c r="H169" s="154"/>
      <c r="I169" s="154"/>
      <c r="J169" s="150"/>
      <c r="K169" s="150"/>
      <c r="L169" s="154"/>
      <c r="M169" s="150"/>
      <c r="N169" s="150"/>
      <c r="O169" s="103" t="str">
        <f t="shared" si="4"/>
        <v/>
      </c>
      <c r="P169" s="104" t="str">
        <f t="shared" si="5"/>
        <v/>
      </c>
    </row>
    <row r="170" spans="2:16" ht="21" customHeight="1">
      <c r="B170" s="154"/>
      <c r="C170" s="150"/>
      <c r="D170" s="150"/>
      <c r="E170" s="150"/>
      <c r="F170" s="150"/>
      <c r="G170" s="150"/>
      <c r="H170" s="154"/>
      <c r="I170" s="154"/>
      <c r="J170" s="150"/>
      <c r="K170" s="150"/>
      <c r="L170" s="154"/>
      <c r="M170" s="150"/>
      <c r="N170" s="150"/>
      <c r="O170" s="103" t="str">
        <f t="shared" si="4"/>
        <v/>
      </c>
      <c r="P170" s="104" t="str">
        <f t="shared" si="5"/>
        <v/>
      </c>
    </row>
    <row r="171" spans="2:16" ht="21" customHeight="1">
      <c r="B171" s="154"/>
      <c r="C171" s="150"/>
      <c r="D171" s="150"/>
      <c r="E171" s="150"/>
      <c r="F171" s="150"/>
      <c r="G171" s="150"/>
      <c r="H171" s="154"/>
      <c r="I171" s="154"/>
      <c r="J171" s="150"/>
      <c r="K171" s="150"/>
      <c r="L171" s="154"/>
      <c r="M171" s="150"/>
      <c r="N171" s="150"/>
      <c r="O171" s="103" t="str">
        <f t="shared" si="4"/>
        <v/>
      </c>
      <c r="P171" s="104" t="str">
        <f t="shared" si="5"/>
        <v/>
      </c>
    </row>
    <row r="172" spans="2:16" ht="21" customHeight="1">
      <c r="B172" s="154"/>
      <c r="C172" s="150"/>
      <c r="D172" s="150"/>
      <c r="E172" s="150"/>
      <c r="F172" s="150"/>
      <c r="G172" s="150"/>
      <c r="H172" s="154"/>
      <c r="I172" s="154"/>
      <c r="J172" s="150"/>
      <c r="K172" s="150"/>
      <c r="L172" s="154"/>
      <c r="M172" s="150"/>
      <c r="N172" s="150"/>
      <c r="O172" s="103" t="str">
        <f t="shared" si="4"/>
        <v/>
      </c>
      <c r="P172" s="104" t="str">
        <f t="shared" si="5"/>
        <v/>
      </c>
    </row>
    <row r="173" spans="2:16" ht="21" customHeight="1">
      <c r="B173" s="154"/>
      <c r="C173" s="150"/>
      <c r="D173" s="150"/>
      <c r="E173" s="150"/>
      <c r="F173" s="150"/>
      <c r="G173" s="150"/>
      <c r="H173" s="154"/>
      <c r="I173" s="154"/>
      <c r="J173" s="150"/>
      <c r="K173" s="150"/>
      <c r="L173" s="154"/>
      <c r="M173" s="150"/>
      <c r="N173" s="150"/>
      <c r="O173" s="103" t="str">
        <f t="shared" si="4"/>
        <v/>
      </c>
      <c r="P173" s="104" t="str">
        <f t="shared" si="5"/>
        <v/>
      </c>
    </row>
    <row r="174" spans="2:16" ht="21" customHeight="1">
      <c r="B174" s="154"/>
      <c r="C174" s="150"/>
      <c r="D174" s="150"/>
      <c r="E174" s="150"/>
      <c r="F174" s="150"/>
      <c r="G174" s="150"/>
      <c r="H174" s="154"/>
      <c r="I174" s="154"/>
      <c r="J174" s="150"/>
      <c r="K174" s="150"/>
      <c r="L174" s="154"/>
      <c r="M174" s="150"/>
      <c r="N174" s="150"/>
      <c r="O174" s="103" t="str">
        <f t="shared" si="4"/>
        <v/>
      </c>
      <c r="P174" s="104" t="str">
        <f t="shared" si="5"/>
        <v/>
      </c>
    </row>
    <row r="175" spans="2:16" ht="21" customHeight="1">
      <c r="B175" s="154"/>
      <c r="C175" s="150"/>
      <c r="D175" s="150"/>
      <c r="E175" s="150"/>
      <c r="F175" s="150"/>
      <c r="G175" s="150"/>
      <c r="H175" s="154"/>
      <c r="I175" s="154"/>
      <c r="J175" s="150"/>
      <c r="K175" s="150"/>
      <c r="L175" s="154"/>
      <c r="M175" s="150"/>
      <c r="N175" s="150"/>
      <c r="O175" s="103" t="str">
        <f t="shared" si="4"/>
        <v/>
      </c>
      <c r="P175" s="104" t="str">
        <f t="shared" si="5"/>
        <v/>
      </c>
    </row>
    <row r="176" spans="2:16" ht="21" customHeight="1">
      <c r="B176" s="154"/>
      <c r="C176" s="150"/>
      <c r="D176" s="150"/>
      <c r="E176" s="150"/>
      <c r="F176" s="150"/>
      <c r="G176" s="150"/>
      <c r="H176" s="154"/>
      <c r="I176" s="154"/>
      <c r="J176" s="150"/>
      <c r="K176" s="150"/>
      <c r="L176" s="154"/>
      <c r="M176" s="150"/>
      <c r="N176" s="150"/>
      <c r="O176" s="103" t="str">
        <f t="shared" si="4"/>
        <v/>
      </c>
      <c r="P176" s="104" t="str">
        <f t="shared" si="5"/>
        <v/>
      </c>
    </row>
    <row r="177" spans="2:16" ht="21" customHeight="1">
      <c r="B177" s="154"/>
      <c r="C177" s="150"/>
      <c r="D177" s="150"/>
      <c r="E177" s="150"/>
      <c r="F177" s="150"/>
      <c r="G177" s="150"/>
      <c r="H177" s="154"/>
      <c r="I177" s="154"/>
      <c r="J177" s="150"/>
      <c r="K177" s="150"/>
      <c r="L177" s="154"/>
      <c r="M177" s="150"/>
      <c r="N177" s="150"/>
      <c r="O177" s="103" t="str">
        <f t="shared" si="4"/>
        <v/>
      </c>
      <c r="P177" s="104" t="str">
        <f t="shared" si="5"/>
        <v/>
      </c>
    </row>
    <row r="178" spans="2:16" ht="21" customHeight="1">
      <c r="B178" s="154"/>
      <c r="C178" s="150"/>
      <c r="D178" s="150"/>
      <c r="E178" s="150"/>
      <c r="F178" s="150"/>
      <c r="G178" s="150"/>
      <c r="H178" s="154"/>
      <c r="I178" s="154"/>
      <c r="J178" s="150"/>
      <c r="K178" s="150"/>
      <c r="L178" s="154"/>
      <c r="M178" s="150"/>
      <c r="N178" s="150"/>
      <c r="O178" s="103" t="str">
        <f t="shared" si="4"/>
        <v/>
      </c>
      <c r="P178" s="104" t="str">
        <f t="shared" si="5"/>
        <v/>
      </c>
    </row>
    <row r="179" spans="2:16" ht="21" customHeight="1">
      <c r="B179" s="154"/>
      <c r="C179" s="150"/>
      <c r="D179" s="150"/>
      <c r="E179" s="150"/>
      <c r="F179" s="150"/>
      <c r="G179" s="150"/>
      <c r="H179" s="154"/>
      <c r="I179" s="154"/>
      <c r="J179" s="150"/>
      <c r="K179" s="150"/>
      <c r="L179" s="154"/>
      <c r="M179" s="150"/>
      <c r="N179" s="150"/>
      <c r="O179" s="103" t="str">
        <f t="shared" si="4"/>
        <v/>
      </c>
      <c r="P179" s="104" t="str">
        <f t="shared" si="5"/>
        <v/>
      </c>
    </row>
    <row r="180" spans="2:16" ht="21" customHeight="1">
      <c r="B180" s="154"/>
      <c r="C180" s="150"/>
      <c r="D180" s="150"/>
      <c r="E180" s="150"/>
      <c r="F180" s="150"/>
      <c r="G180" s="150"/>
      <c r="H180" s="154"/>
      <c r="I180" s="154"/>
      <c r="J180" s="150"/>
      <c r="K180" s="150"/>
      <c r="L180" s="154"/>
      <c r="M180" s="150"/>
      <c r="N180" s="150"/>
      <c r="O180" s="103" t="str">
        <f t="shared" si="4"/>
        <v/>
      </c>
      <c r="P180" s="104" t="str">
        <f t="shared" si="5"/>
        <v/>
      </c>
    </row>
    <row r="181" spans="2:16" ht="21" customHeight="1">
      <c r="B181" s="154"/>
      <c r="C181" s="150"/>
      <c r="D181" s="150"/>
      <c r="E181" s="150"/>
      <c r="F181" s="150"/>
      <c r="G181" s="150"/>
      <c r="H181" s="154"/>
      <c r="I181" s="154"/>
      <c r="J181" s="150"/>
      <c r="K181" s="150"/>
      <c r="L181" s="154"/>
      <c r="M181" s="150"/>
      <c r="N181" s="150"/>
      <c r="O181" s="103" t="str">
        <f t="shared" si="4"/>
        <v/>
      </c>
      <c r="P181" s="104" t="str">
        <f t="shared" si="5"/>
        <v/>
      </c>
    </row>
    <row r="182" spans="2:16" ht="21" customHeight="1">
      <c r="B182" s="154"/>
      <c r="C182" s="150"/>
      <c r="D182" s="150"/>
      <c r="E182" s="150"/>
      <c r="F182" s="150"/>
      <c r="G182" s="150"/>
      <c r="H182" s="154"/>
      <c r="I182" s="154"/>
      <c r="J182" s="150"/>
      <c r="K182" s="150"/>
      <c r="L182" s="154"/>
      <c r="M182" s="150"/>
      <c r="N182" s="150"/>
      <c r="O182" s="103" t="str">
        <f t="shared" si="4"/>
        <v/>
      </c>
      <c r="P182" s="104" t="str">
        <f t="shared" si="5"/>
        <v/>
      </c>
    </row>
    <row r="183" spans="2:16" ht="21" customHeight="1">
      <c r="B183" s="154"/>
      <c r="C183" s="150"/>
      <c r="D183" s="150"/>
      <c r="E183" s="150"/>
      <c r="F183" s="150"/>
      <c r="G183" s="150"/>
      <c r="H183" s="154"/>
      <c r="I183" s="154"/>
      <c r="J183" s="150"/>
      <c r="K183" s="150"/>
      <c r="L183" s="154"/>
      <c r="M183" s="150"/>
      <c r="N183" s="150"/>
      <c r="O183" s="103" t="str">
        <f t="shared" si="4"/>
        <v/>
      </c>
      <c r="P183" s="104" t="str">
        <f t="shared" si="5"/>
        <v/>
      </c>
    </row>
    <row r="184" spans="2:16" ht="21" customHeight="1">
      <c r="B184" s="154"/>
      <c r="C184" s="150"/>
      <c r="D184" s="150"/>
      <c r="E184" s="150"/>
      <c r="F184" s="150"/>
      <c r="G184" s="150"/>
      <c r="H184" s="154"/>
      <c r="I184" s="154"/>
      <c r="J184" s="150"/>
      <c r="K184" s="150"/>
      <c r="L184" s="154"/>
      <c r="M184" s="150"/>
      <c r="N184" s="150"/>
      <c r="O184" s="103" t="str">
        <f t="shared" si="4"/>
        <v/>
      </c>
      <c r="P184" s="104" t="str">
        <f t="shared" si="5"/>
        <v/>
      </c>
    </row>
    <row r="185" spans="2:16" ht="21" customHeight="1">
      <c r="B185" s="154"/>
      <c r="C185" s="150"/>
      <c r="D185" s="150"/>
      <c r="E185" s="150"/>
      <c r="F185" s="150"/>
      <c r="G185" s="150"/>
      <c r="H185" s="154"/>
      <c r="I185" s="154"/>
      <c r="J185" s="150"/>
      <c r="K185" s="150"/>
      <c r="L185" s="154"/>
      <c r="M185" s="150"/>
      <c r="N185" s="150"/>
      <c r="O185" s="103" t="str">
        <f t="shared" si="4"/>
        <v/>
      </c>
      <c r="P185" s="104" t="str">
        <f t="shared" si="5"/>
        <v/>
      </c>
    </row>
    <row r="186" spans="2:16" ht="21" customHeight="1">
      <c r="B186" s="154"/>
      <c r="C186" s="150"/>
      <c r="D186" s="150"/>
      <c r="E186" s="150"/>
      <c r="F186" s="150"/>
      <c r="G186" s="150"/>
      <c r="H186" s="154"/>
      <c r="I186" s="154"/>
      <c r="J186" s="150"/>
      <c r="K186" s="150"/>
      <c r="L186" s="154"/>
      <c r="M186" s="150"/>
      <c r="N186" s="150"/>
      <c r="O186" s="103" t="str">
        <f t="shared" si="4"/>
        <v/>
      </c>
      <c r="P186" s="104" t="str">
        <f t="shared" si="5"/>
        <v/>
      </c>
    </row>
    <row r="187" spans="2:16" ht="21" customHeight="1">
      <c r="B187" s="154"/>
      <c r="C187" s="150"/>
      <c r="D187" s="150"/>
      <c r="E187" s="150"/>
      <c r="F187" s="150"/>
      <c r="G187" s="150"/>
      <c r="H187" s="154"/>
      <c r="I187" s="154"/>
      <c r="J187" s="150"/>
      <c r="K187" s="150"/>
      <c r="L187" s="154"/>
      <c r="M187" s="150"/>
      <c r="N187" s="150"/>
      <c r="O187" s="103" t="str">
        <f t="shared" si="4"/>
        <v/>
      </c>
      <c r="P187" s="104" t="str">
        <f t="shared" si="5"/>
        <v/>
      </c>
    </row>
    <row r="188" spans="2:16" ht="21" customHeight="1">
      <c r="B188" s="154"/>
      <c r="C188" s="150"/>
      <c r="D188" s="150"/>
      <c r="E188" s="150"/>
      <c r="F188" s="150"/>
      <c r="G188" s="150"/>
      <c r="H188" s="154"/>
      <c r="I188" s="154"/>
      <c r="J188" s="150"/>
      <c r="K188" s="150"/>
      <c r="L188" s="154"/>
      <c r="M188" s="150"/>
      <c r="N188" s="150"/>
      <c r="O188" s="103" t="str">
        <f t="shared" si="4"/>
        <v/>
      </c>
      <c r="P188" s="104" t="str">
        <f t="shared" si="5"/>
        <v/>
      </c>
    </row>
    <row r="189" spans="2:16" ht="21" customHeight="1">
      <c r="B189" s="154"/>
      <c r="C189" s="150"/>
      <c r="D189" s="150"/>
      <c r="E189" s="150"/>
      <c r="F189" s="150"/>
      <c r="G189" s="150"/>
      <c r="H189" s="154"/>
      <c r="I189" s="154"/>
      <c r="J189" s="150"/>
      <c r="K189" s="150"/>
      <c r="L189" s="154"/>
      <c r="M189" s="150"/>
      <c r="N189" s="150"/>
      <c r="O189" s="103" t="str">
        <f t="shared" si="4"/>
        <v/>
      </c>
      <c r="P189" s="104" t="str">
        <f t="shared" si="5"/>
        <v/>
      </c>
    </row>
    <row r="190" spans="2:16" ht="21" customHeight="1">
      <c r="B190" s="154"/>
      <c r="C190" s="150"/>
      <c r="D190" s="150"/>
      <c r="E190" s="150"/>
      <c r="F190" s="150"/>
      <c r="G190" s="150"/>
      <c r="H190" s="154"/>
      <c r="I190" s="154"/>
      <c r="J190" s="150"/>
      <c r="K190" s="150"/>
      <c r="L190" s="154"/>
      <c r="M190" s="150"/>
      <c r="N190" s="150"/>
      <c r="O190" s="103" t="str">
        <f t="shared" si="4"/>
        <v/>
      </c>
      <c r="P190" s="104" t="str">
        <f t="shared" si="5"/>
        <v/>
      </c>
    </row>
    <row r="191" spans="2:16" ht="21" customHeight="1">
      <c r="B191" s="154"/>
      <c r="C191" s="150"/>
      <c r="D191" s="150"/>
      <c r="E191" s="150"/>
      <c r="F191" s="150"/>
      <c r="G191" s="150"/>
      <c r="H191" s="154"/>
      <c r="I191" s="154"/>
      <c r="J191" s="150"/>
      <c r="K191" s="150"/>
      <c r="L191" s="154"/>
      <c r="M191" s="150"/>
      <c r="N191" s="150"/>
      <c r="O191" s="103" t="str">
        <f t="shared" si="4"/>
        <v/>
      </c>
      <c r="P191" s="104" t="str">
        <f t="shared" si="5"/>
        <v/>
      </c>
    </row>
    <row r="192" spans="2:16" ht="21" customHeight="1">
      <c r="B192" s="154"/>
      <c r="C192" s="150"/>
      <c r="D192" s="150"/>
      <c r="E192" s="150"/>
      <c r="F192" s="150"/>
      <c r="G192" s="150"/>
      <c r="H192" s="154"/>
      <c r="I192" s="154"/>
      <c r="J192" s="150"/>
      <c r="K192" s="150"/>
      <c r="L192" s="154"/>
      <c r="M192" s="150"/>
      <c r="N192" s="150"/>
      <c r="O192" s="103" t="str">
        <f t="shared" si="4"/>
        <v/>
      </c>
      <c r="P192" s="104" t="str">
        <f t="shared" si="5"/>
        <v/>
      </c>
    </row>
    <row r="193" spans="2:16" ht="21" customHeight="1">
      <c r="B193" s="154"/>
      <c r="C193" s="150"/>
      <c r="D193" s="150"/>
      <c r="E193" s="150"/>
      <c r="F193" s="150"/>
      <c r="G193" s="150"/>
      <c r="H193" s="154"/>
      <c r="I193" s="154"/>
      <c r="J193" s="150"/>
      <c r="K193" s="150"/>
      <c r="L193" s="154"/>
      <c r="M193" s="150"/>
      <c r="N193" s="150"/>
      <c r="O193" s="103" t="str">
        <f t="shared" si="4"/>
        <v/>
      </c>
      <c r="P193" s="104" t="str">
        <f t="shared" si="5"/>
        <v/>
      </c>
    </row>
    <row r="194" spans="2:16" ht="21" customHeight="1">
      <c r="B194" s="154"/>
      <c r="C194" s="150"/>
      <c r="D194" s="150"/>
      <c r="E194" s="150"/>
      <c r="F194" s="150"/>
      <c r="G194" s="150"/>
      <c r="H194" s="154"/>
      <c r="I194" s="154"/>
      <c r="J194" s="150"/>
      <c r="K194" s="150"/>
      <c r="L194" s="154"/>
      <c r="M194" s="150"/>
      <c r="N194" s="150"/>
      <c r="O194" s="103" t="str">
        <f t="shared" si="4"/>
        <v/>
      </c>
      <c r="P194" s="104" t="str">
        <f t="shared" si="5"/>
        <v/>
      </c>
    </row>
    <row r="195" spans="2:16" ht="21" customHeight="1">
      <c r="B195" s="154"/>
      <c r="C195" s="150"/>
      <c r="D195" s="150"/>
      <c r="E195" s="150"/>
      <c r="F195" s="150"/>
      <c r="G195" s="150"/>
      <c r="H195" s="154"/>
      <c r="I195" s="154"/>
      <c r="J195" s="150"/>
      <c r="K195" s="150"/>
      <c r="L195" s="154"/>
      <c r="M195" s="150"/>
      <c r="N195" s="150"/>
      <c r="O195" s="103" t="str">
        <f t="shared" si="4"/>
        <v/>
      </c>
      <c r="P195" s="104" t="str">
        <f t="shared" si="5"/>
        <v/>
      </c>
    </row>
    <row r="196" spans="2:16" ht="21" customHeight="1">
      <c r="B196" s="154"/>
      <c r="C196" s="150"/>
      <c r="D196" s="150"/>
      <c r="E196" s="150"/>
      <c r="F196" s="150"/>
      <c r="G196" s="150"/>
      <c r="H196" s="154"/>
      <c r="I196" s="154"/>
      <c r="J196" s="150"/>
      <c r="K196" s="150"/>
      <c r="L196" s="154"/>
      <c r="M196" s="150"/>
      <c r="N196" s="150"/>
      <c r="O196" s="103" t="str">
        <f t="shared" si="4"/>
        <v/>
      </c>
      <c r="P196" s="104" t="str">
        <f t="shared" si="5"/>
        <v/>
      </c>
    </row>
    <row r="197" spans="2:16" ht="21" customHeight="1">
      <c r="B197" s="154"/>
      <c r="C197" s="150"/>
      <c r="D197" s="150"/>
      <c r="E197" s="150"/>
      <c r="F197" s="150"/>
      <c r="G197" s="150"/>
      <c r="H197" s="154"/>
      <c r="I197" s="154"/>
      <c r="J197" s="150"/>
      <c r="K197" s="150"/>
      <c r="L197" s="154"/>
      <c r="M197" s="150"/>
      <c r="N197" s="150"/>
      <c r="O197" s="103" t="str">
        <f t="shared" si="4"/>
        <v/>
      </c>
      <c r="P197" s="104" t="str">
        <f t="shared" si="5"/>
        <v/>
      </c>
    </row>
    <row r="198" spans="2:16" ht="21" customHeight="1">
      <c r="B198" s="154"/>
      <c r="C198" s="150"/>
      <c r="D198" s="150"/>
      <c r="E198" s="150"/>
      <c r="F198" s="150"/>
      <c r="G198" s="150"/>
      <c r="H198" s="154"/>
      <c r="I198" s="154"/>
      <c r="J198" s="150"/>
      <c r="K198" s="150"/>
      <c r="L198" s="154"/>
      <c r="M198" s="150"/>
      <c r="N198" s="150"/>
      <c r="O198" s="103" t="str">
        <f t="shared" si="4"/>
        <v/>
      </c>
      <c r="P198" s="104" t="str">
        <f t="shared" si="5"/>
        <v/>
      </c>
    </row>
    <row r="199" spans="2:16" ht="21" customHeight="1">
      <c r="B199" s="154"/>
      <c r="C199" s="150"/>
      <c r="D199" s="150"/>
      <c r="E199" s="150"/>
      <c r="F199" s="150"/>
      <c r="G199" s="150"/>
      <c r="H199" s="154"/>
      <c r="I199" s="154"/>
      <c r="J199" s="150"/>
      <c r="K199" s="150"/>
      <c r="L199" s="154"/>
      <c r="M199" s="150"/>
      <c r="N199" s="150"/>
      <c r="O199" s="103" t="str">
        <f t="shared" si="4"/>
        <v/>
      </c>
      <c r="P199" s="104" t="str">
        <f t="shared" si="5"/>
        <v/>
      </c>
    </row>
    <row r="200" spans="2:16" ht="21" customHeight="1">
      <c r="B200" s="154"/>
      <c r="C200" s="150"/>
      <c r="D200" s="150"/>
      <c r="E200" s="150"/>
      <c r="F200" s="150"/>
      <c r="G200" s="150"/>
      <c r="H200" s="154"/>
      <c r="I200" s="154"/>
      <c r="J200" s="150"/>
      <c r="K200" s="150"/>
      <c r="L200" s="154"/>
      <c r="M200" s="150"/>
      <c r="N200" s="150"/>
      <c r="O200" s="103" t="str">
        <f t="shared" si="4"/>
        <v/>
      </c>
      <c r="P200" s="104" t="str">
        <f t="shared" si="5"/>
        <v/>
      </c>
    </row>
    <row r="201" spans="2:16" ht="21" customHeight="1">
      <c r="B201" s="154"/>
      <c r="C201" s="150"/>
      <c r="D201" s="150"/>
      <c r="E201" s="150"/>
      <c r="F201" s="150"/>
      <c r="G201" s="150"/>
      <c r="H201" s="154"/>
      <c r="I201" s="154"/>
      <c r="J201" s="150"/>
      <c r="K201" s="150"/>
      <c r="L201" s="154"/>
      <c r="M201" s="150"/>
      <c r="N201" s="150"/>
      <c r="O201" s="103" t="str">
        <f t="shared" si="4"/>
        <v/>
      </c>
      <c r="P201" s="104" t="str">
        <f t="shared" si="5"/>
        <v/>
      </c>
    </row>
    <row r="202" spans="2:16" ht="21" customHeight="1">
      <c r="B202" s="154"/>
      <c r="C202" s="150"/>
      <c r="D202" s="150"/>
      <c r="E202" s="150"/>
      <c r="F202" s="150"/>
      <c r="G202" s="150"/>
      <c r="H202" s="154"/>
      <c r="I202" s="154"/>
      <c r="J202" s="150"/>
      <c r="K202" s="150"/>
      <c r="L202" s="154"/>
      <c r="M202" s="150"/>
      <c r="N202" s="150"/>
      <c r="O202" s="103" t="str">
        <f t="shared" si="4"/>
        <v/>
      </c>
      <c r="P202" s="104" t="str">
        <f t="shared" si="5"/>
        <v/>
      </c>
    </row>
    <row r="203" spans="2:16" ht="21" customHeight="1">
      <c r="B203" s="154"/>
      <c r="C203" s="150"/>
      <c r="D203" s="150"/>
      <c r="E203" s="150"/>
      <c r="F203" s="150"/>
      <c r="G203" s="150"/>
      <c r="H203" s="154"/>
      <c r="I203" s="154"/>
      <c r="J203" s="150"/>
      <c r="K203" s="150"/>
      <c r="L203" s="154"/>
      <c r="M203" s="150"/>
      <c r="N203" s="150"/>
      <c r="O203" s="103" t="str">
        <f t="shared" si="4"/>
        <v/>
      </c>
      <c r="P203" s="104" t="str">
        <f t="shared" si="5"/>
        <v/>
      </c>
    </row>
    <row r="204" spans="2:16" ht="21" customHeight="1">
      <c r="B204" s="154"/>
      <c r="C204" s="150"/>
      <c r="D204" s="150"/>
      <c r="E204" s="150"/>
      <c r="F204" s="150"/>
      <c r="G204" s="150"/>
      <c r="H204" s="154"/>
      <c r="I204" s="154"/>
      <c r="J204" s="150"/>
      <c r="K204" s="150"/>
      <c r="L204" s="154"/>
      <c r="M204" s="150"/>
      <c r="N204" s="150"/>
      <c r="O204" s="103" t="str">
        <f t="shared" ref="O204:O267" si="6">IF(P204&lt;&gt;"","Erreur","")</f>
        <v/>
      </c>
      <c r="P204" s="104" t="str">
        <f t="shared" ref="P204:P267" si="7">IF(AND(B204&lt;&gt;"",OR(C204="",D204="",E204="",F204="")),"Veuillez compléter les informations d'identification des réassureurs et courtiers",IF(AND(B204="",OR(C204&lt;&gt;"",D204&lt;&gt;"",E204&lt;&gt;"",F204&lt;&gt;"")),"Veuillez compléter le code du réassureur en colonne C0010",IF(AND(B204&lt;&gt;"",I204&lt;&gt;"",J204=""),"Veuillez compléter la colonne C0080 Type de code.",IF(AND(B204&lt;&gt;"",J204=""),"Veuillez sélectionner Total/NA dans la liste de la colonne C0080 si vous n'avez rien à déclarer.",IF(AND(B204&lt;&gt;"",L204&lt;&gt;"",M204=""),"Veuillez compléter la colonne C0150 Type de code.",IF(AND(B204&lt;&gt;"",M204=""),"Veuillez sélectionner Total/NA dans la liste de la colonne C0150 si vous n'avez rien à déclarer.",""))))))</f>
        <v/>
      </c>
    </row>
    <row r="205" spans="2:16" ht="21" customHeight="1">
      <c r="B205" s="154"/>
      <c r="C205" s="150"/>
      <c r="D205" s="150"/>
      <c r="E205" s="150"/>
      <c r="F205" s="150"/>
      <c r="G205" s="150"/>
      <c r="H205" s="154"/>
      <c r="I205" s="154"/>
      <c r="J205" s="150"/>
      <c r="K205" s="150"/>
      <c r="L205" s="154"/>
      <c r="M205" s="150"/>
      <c r="N205" s="150"/>
      <c r="O205" s="103" t="str">
        <f t="shared" si="6"/>
        <v/>
      </c>
      <c r="P205" s="104" t="str">
        <f t="shared" si="7"/>
        <v/>
      </c>
    </row>
    <row r="206" spans="2:16" ht="21" customHeight="1">
      <c r="B206" s="154"/>
      <c r="C206" s="150"/>
      <c r="D206" s="150"/>
      <c r="E206" s="150"/>
      <c r="F206" s="150"/>
      <c r="G206" s="150"/>
      <c r="H206" s="154"/>
      <c r="I206" s="154"/>
      <c r="J206" s="150"/>
      <c r="K206" s="150"/>
      <c r="L206" s="154"/>
      <c r="M206" s="150"/>
      <c r="N206" s="150"/>
      <c r="O206" s="103" t="str">
        <f t="shared" si="6"/>
        <v/>
      </c>
      <c r="P206" s="104" t="str">
        <f t="shared" si="7"/>
        <v/>
      </c>
    </row>
    <row r="207" spans="2:16" ht="21" customHeight="1">
      <c r="B207" s="154"/>
      <c r="C207" s="150"/>
      <c r="D207" s="150"/>
      <c r="E207" s="150"/>
      <c r="F207" s="150"/>
      <c r="G207" s="150"/>
      <c r="H207" s="154"/>
      <c r="I207" s="154"/>
      <c r="J207" s="150"/>
      <c r="K207" s="150"/>
      <c r="L207" s="154"/>
      <c r="M207" s="150"/>
      <c r="N207" s="150"/>
      <c r="O207" s="103" t="str">
        <f t="shared" si="6"/>
        <v/>
      </c>
      <c r="P207" s="104" t="str">
        <f t="shared" si="7"/>
        <v/>
      </c>
    </row>
    <row r="208" spans="2:16" ht="21" customHeight="1">
      <c r="B208" s="154"/>
      <c r="C208" s="150"/>
      <c r="D208" s="150"/>
      <c r="E208" s="150"/>
      <c r="F208" s="150"/>
      <c r="G208" s="150"/>
      <c r="H208" s="154"/>
      <c r="I208" s="154"/>
      <c r="J208" s="150"/>
      <c r="K208" s="150"/>
      <c r="L208" s="154"/>
      <c r="M208" s="150"/>
      <c r="N208" s="150"/>
      <c r="O208" s="103" t="str">
        <f t="shared" si="6"/>
        <v/>
      </c>
      <c r="P208" s="104" t="str">
        <f t="shared" si="7"/>
        <v/>
      </c>
    </row>
    <row r="209" spans="2:16" ht="21" customHeight="1">
      <c r="B209" s="154"/>
      <c r="C209" s="150"/>
      <c r="D209" s="150"/>
      <c r="E209" s="150"/>
      <c r="F209" s="150"/>
      <c r="G209" s="150"/>
      <c r="H209" s="154"/>
      <c r="I209" s="154"/>
      <c r="J209" s="150"/>
      <c r="K209" s="150"/>
      <c r="L209" s="154"/>
      <c r="M209" s="150"/>
      <c r="N209" s="150"/>
      <c r="O209" s="103" t="str">
        <f t="shared" si="6"/>
        <v/>
      </c>
      <c r="P209" s="104" t="str">
        <f t="shared" si="7"/>
        <v/>
      </c>
    </row>
    <row r="210" spans="2:16" ht="21" customHeight="1">
      <c r="B210" s="154"/>
      <c r="C210" s="150"/>
      <c r="D210" s="150"/>
      <c r="E210" s="150"/>
      <c r="F210" s="150"/>
      <c r="G210" s="150"/>
      <c r="H210" s="154"/>
      <c r="I210" s="154"/>
      <c r="J210" s="150"/>
      <c r="K210" s="150"/>
      <c r="L210" s="154"/>
      <c r="M210" s="150"/>
      <c r="N210" s="150"/>
      <c r="O210" s="103" t="str">
        <f t="shared" si="6"/>
        <v/>
      </c>
      <c r="P210" s="104" t="str">
        <f t="shared" si="7"/>
        <v/>
      </c>
    </row>
    <row r="211" spans="2:16" ht="21" customHeight="1">
      <c r="B211" s="154"/>
      <c r="C211" s="150"/>
      <c r="D211" s="150"/>
      <c r="E211" s="150"/>
      <c r="F211" s="150"/>
      <c r="G211" s="150"/>
      <c r="H211" s="154"/>
      <c r="I211" s="154"/>
      <c r="J211" s="150"/>
      <c r="K211" s="150"/>
      <c r="L211" s="154"/>
      <c r="M211" s="150"/>
      <c r="N211" s="150"/>
      <c r="O211" s="103" t="str">
        <f t="shared" si="6"/>
        <v/>
      </c>
      <c r="P211" s="104" t="str">
        <f t="shared" si="7"/>
        <v/>
      </c>
    </row>
    <row r="212" spans="2:16" ht="21" customHeight="1">
      <c r="B212" s="154"/>
      <c r="C212" s="150"/>
      <c r="D212" s="150"/>
      <c r="E212" s="150"/>
      <c r="F212" s="150"/>
      <c r="G212" s="150"/>
      <c r="H212" s="154"/>
      <c r="I212" s="154"/>
      <c r="J212" s="150"/>
      <c r="K212" s="150"/>
      <c r="L212" s="154"/>
      <c r="M212" s="150"/>
      <c r="N212" s="150"/>
      <c r="O212" s="103" t="str">
        <f t="shared" si="6"/>
        <v/>
      </c>
      <c r="P212" s="104" t="str">
        <f t="shared" si="7"/>
        <v/>
      </c>
    </row>
    <row r="213" spans="2:16" ht="21" customHeight="1">
      <c r="B213" s="154"/>
      <c r="C213" s="150"/>
      <c r="D213" s="150"/>
      <c r="E213" s="150"/>
      <c r="F213" s="150"/>
      <c r="G213" s="150"/>
      <c r="H213" s="154"/>
      <c r="I213" s="154"/>
      <c r="J213" s="150"/>
      <c r="K213" s="150"/>
      <c r="L213" s="154"/>
      <c r="M213" s="150"/>
      <c r="N213" s="150"/>
      <c r="O213" s="103" t="str">
        <f t="shared" si="6"/>
        <v/>
      </c>
      <c r="P213" s="104" t="str">
        <f t="shared" si="7"/>
        <v/>
      </c>
    </row>
    <row r="214" spans="2:16" ht="21" customHeight="1">
      <c r="B214" s="154"/>
      <c r="C214" s="150"/>
      <c r="D214" s="150"/>
      <c r="E214" s="150"/>
      <c r="F214" s="150"/>
      <c r="G214" s="150"/>
      <c r="H214" s="154"/>
      <c r="I214" s="154"/>
      <c r="J214" s="150"/>
      <c r="K214" s="150"/>
      <c r="L214" s="154"/>
      <c r="M214" s="150"/>
      <c r="N214" s="150"/>
      <c r="O214" s="103" t="str">
        <f t="shared" si="6"/>
        <v/>
      </c>
      <c r="P214" s="104" t="str">
        <f t="shared" si="7"/>
        <v/>
      </c>
    </row>
    <row r="215" spans="2:16" ht="21" customHeight="1">
      <c r="B215" s="154"/>
      <c r="C215" s="150"/>
      <c r="D215" s="150"/>
      <c r="E215" s="150"/>
      <c r="F215" s="150"/>
      <c r="G215" s="150"/>
      <c r="H215" s="154"/>
      <c r="I215" s="154"/>
      <c r="J215" s="150"/>
      <c r="K215" s="150"/>
      <c r="L215" s="154"/>
      <c r="M215" s="150"/>
      <c r="N215" s="150"/>
      <c r="O215" s="103" t="str">
        <f t="shared" si="6"/>
        <v/>
      </c>
      <c r="P215" s="104" t="str">
        <f t="shared" si="7"/>
        <v/>
      </c>
    </row>
    <row r="216" spans="2:16" ht="21" customHeight="1">
      <c r="B216" s="154"/>
      <c r="C216" s="150"/>
      <c r="D216" s="150"/>
      <c r="E216" s="150"/>
      <c r="F216" s="150"/>
      <c r="G216" s="150"/>
      <c r="H216" s="154"/>
      <c r="I216" s="154"/>
      <c r="J216" s="150"/>
      <c r="K216" s="150"/>
      <c r="L216" s="154"/>
      <c r="M216" s="150"/>
      <c r="N216" s="150"/>
      <c r="O216" s="103" t="str">
        <f t="shared" si="6"/>
        <v/>
      </c>
      <c r="P216" s="104" t="str">
        <f t="shared" si="7"/>
        <v/>
      </c>
    </row>
    <row r="217" spans="2:16" ht="21" customHeight="1">
      <c r="B217" s="154"/>
      <c r="C217" s="150"/>
      <c r="D217" s="150"/>
      <c r="E217" s="150"/>
      <c r="F217" s="150"/>
      <c r="G217" s="150"/>
      <c r="H217" s="154"/>
      <c r="I217" s="154"/>
      <c r="J217" s="150"/>
      <c r="K217" s="150"/>
      <c r="L217" s="154"/>
      <c r="M217" s="150"/>
      <c r="N217" s="150"/>
      <c r="O217" s="103" t="str">
        <f t="shared" si="6"/>
        <v/>
      </c>
      <c r="P217" s="104" t="str">
        <f t="shared" si="7"/>
        <v/>
      </c>
    </row>
    <row r="218" spans="2:16" ht="21" customHeight="1">
      <c r="B218" s="154"/>
      <c r="C218" s="150"/>
      <c r="D218" s="150"/>
      <c r="E218" s="150"/>
      <c r="F218" s="150"/>
      <c r="G218" s="150"/>
      <c r="H218" s="154"/>
      <c r="I218" s="154"/>
      <c r="J218" s="150"/>
      <c r="K218" s="150"/>
      <c r="L218" s="154"/>
      <c r="M218" s="150"/>
      <c r="N218" s="150"/>
      <c r="O218" s="103" t="str">
        <f t="shared" si="6"/>
        <v/>
      </c>
      <c r="P218" s="104" t="str">
        <f t="shared" si="7"/>
        <v/>
      </c>
    </row>
    <row r="219" spans="2:16" ht="21" customHeight="1">
      <c r="B219" s="154"/>
      <c r="C219" s="150"/>
      <c r="D219" s="150"/>
      <c r="E219" s="150"/>
      <c r="F219" s="150"/>
      <c r="G219" s="150"/>
      <c r="H219" s="154"/>
      <c r="I219" s="154"/>
      <c r="J219" s="150"/>
      <c r="K219" s="150"/>
      <c r="L219" s="154"/>
      <c r="M219" s="150"/>
      <c r="N219" s="150"/>
      <c r="O219" s="103" t="str">
        <f t="shared" si="6"/>
        <v/>
      </c>
      <c r="P219" s="104" t="str">
        <f t="shared" si="7"/>
        <v/>
      </c>
    </row>
    <row r="220" spans="2:16" ht="21" customHeight="1">
      <c r="B220" s="154"/>
      <c r="C220" s="150"/>
      <c r="D220" s="150"/>
      <c r="E220" s="150"/>
      <c r="F220" s="150"/>
      <c r="G220" s="150"/>
      <c r="H220" s="154"/>
      <c r="I220" s="154"/>
      <c r="J220" s="150"/>
      <c r="K220" s="150"/>
      <c r="L220" s="154"/>
      <c r="M220" s="150"/>
      <c r="N220" s="150"/>
      <c r="O220" s="103" t="str">
        <f t="shared" si="6"/>
        <v/>
      </c>
      <c r="P220" s="104" t="str">
        <f t="shared" si="7"/>
        <v/>
      </c>
    </row>
    <row r="221" spans="2:16" ht="21" customHeight="1">
      <c r="B221" s="154"/>
      <c r="C221" s="150"/>
      <c r="D221" s="150"/>
      <c r="E221" s="150"/>
      <c r="F221" s="150"/>
      <c r="G221" s="150"/>
      <c r="H221" s="154"/>
      <c r="I221" s="154"/>
      <c r="J221" s="150"/>
      <c r="K221" s="150"/>
      <c r="L221" s="154"/>
      <c r="M221" s="150"/>
      <c r="N221" s="150"/>
      <c r="O221" s="103" t="str">
        <f t="shared" si="6"/>
        <v/>
      </c>
      <c r="P221" s="104" t="str">
        <f t="shared" si="7"/>
        <v/>
      </c>
    </row>
    <row r="222" spans="2:16" ht="21" customHeight="1">
      <c r="B222" s="154"/>
      <c r="C222" s="150"/>
      <c r="D222" s="150"/>
      <c r="E222" s="150"/>
      <c r="F222" s="150"/>
      <c r="G222" s="150"/>
      <c r="H222" s="154"/>
      <c r="I222" s="154"/>
      <c r="J222" s="150"/>
      <c r="K222" s="150"/>
      <c r="L222" s="154"/>
      <c r="M222" s="150"/>
      <c r="N222" s="150"/>
      <c r="O222" s="103" t="str">
        <f t="shared" si="6"/>
        <v/>
      </c>
      <c r="P222" s="104" t="str">
        <f t="shared" si="7"/>
        <v/>
      </c>
    </row>
    <row r="223" spans="2:16" ht="21" customHeight="1">
      <c r="B223" s="154"/>
      <c r="C223" s="150"/>
      <c r="D223" s="150"/>
      <c r="E223" s="150"/>
      <c r="F223" s="150"/>
      <c r="G223" s="150"/>
      <c r="H223" s="154"/>
      <c r="I223" s="154"/>
      <c r="J223" s="150"/>
      <c r="K223" s="150"/>
      <c r="L223" s="154"/>
      <c r="M223" s="150"/>
      <c r="N223" s="150"/>
      <c r="O223" s="103" t="str">
        <f t="shared" si="6"/>
        <v/>
      </c>
      <c r="P223" s="104" t="str">
        <f t="shared" si="7"/>
        <v/>
      </c>
    </row>
    <row r="224" spans="2:16" ht="21" customHeight="1">
      <c r="B224" s="154"/>
      <c r="C224" s="150"/>
      <c r="D224" s="150"/>
      <c r="E224" s="150"/>
      <c r="F224" s="150"/>
      <c r="G224" s="150"/>
      <c r="H224" s="154"/>
      <c r="I224" s="154"/>
      <c r="J224" s="150"/>
      <c r="K224" s="150"/>
      <c r="L224" s="154"/>
      <c r="M224" s="150"/>
      <c r="N224" s="150"/>
      <c r="O224" s="103" t="str">
        <f t="shared" si="6"/>
        <v/>
      </c>
      <c r="P224" s="104" t="str">
        <f t="shared" si="7"/>
        <v/>
      </c>
    </row>
    <row r="225" spans="2:16" ht="21" customHeight="1">
      <c r="B225" s="154"/>
      <c r="C225" s="150"/>
      <c r="D225" s="150"/>
      <c r="E225" s="150"/>
      <c r="F225" s="150"/>
      <c r="G225" s="150"/>
      <c r="H225" s="154"/>
      <c r="I225" s="154"/>
      <c r="J225" s="150"/>
      <c r="K225" s="150"/>
      <c r="L225" s="154"/>
      <c r="M225" s="150"/>
      <c r="N225" s="150"/>
      <c r="O225" s="103" t="str">
        <f t="shared" si="6"/>
        <v/>
      </c>
      <c r="P225" s="104" t="str">
        <f t="shared" si="7"/>
        <v/>
      </c>
    </row>
    <row r="226" spans="2:16" ht="21" customHeight="1">
      <c r="B226" s="154"/>
      <c r="C226" s="150"/>
      <c r="D226" s="150"/>
      <c r="E226" s="150"/>
      <c r="F226" s="150"/>
      <c r="G226" s="150"/>
      <c r="H226" s="154"/>
      <c r="I226" s="154"/>
      <c r="J226" s="150"/>
      <c r="K226" s="150"/>
      <c r="L226" s="154"/>
      <c r="M226" s="150"/>
      <c r="N226" s="150"/>
      <c r="O226" s="103" t="str">
        <f t="shared" si="6"/>
        <v/>
      </c>
      <c r="P226" s="104" t="str">
        <f t="shared" si="7"/>
        <v/>
      </c>
    </row>
    <row r="227" spans="2:16" ht="21" customHeight="1">
      <c r="B227" s="154"/>
      <c r="C227" s="150"/>
      <c r="D227" s="150"/>
      <c r="E227" s="150"/>
      <c r="F227" s="150"/>
      <c r="G227" s="150"/>
      <c r="H227" s="154"/>
      <c r="I227" s="154"/>
      <c r="J227" s="150"/>
      <c r="K227" s="150"/>
      <c r="L227" s="154"/>
      <c r="M227" s="150"/>
      <c r="N227" s="150"/>
      <c r="O227" s="103" t="str">
        <f t="shared" si="6"/>
        <v/>
      </c>
      <c r="P227" s="104" t="str">
        <f t="shared" si="7"/>
        <v/>
      </c>
    </row>
    <row r="228" spans="2:16" ht="21" customHeight="1">
      <c r="B228" s="154"/>
      <c r="C228" s="150"/>
      <c r="D228" s="150"/>
      <c r="E228" s="150"/>
      <c r="F228" s="150"/>
      <c r="G228" s="150"/>
      <c r="H228" s="154"/>
      <c r="I228" s="154"/>
      <c r="J228" s="150"/>
      <c r="K228" s="150"/>
      <c r="L228" s="154"/>
      <c r="M228" s="150"/>
      <c r="N228" s="150"/>
      <c r="O228" s="103" t="str">
        <f t="shared" si="6"/>
        <v/>
      </c>
      <c r="P228" s="104" t="str">
        <f t="shared" si="7"/>
        <v/>
      </c>
    </row>
    <row r="229" spans="2:16" ht="21" customHeight="1">
      <c r="B229" s="154"/>
      <c r="C229" s="150"/>
      <c r="D229" s="150"/>
      <c r="E229" s="150"/>
      <c r="F229" s="150"/>
      <c r="G229" s="150"/>
      <c r="H229" s="154"/>
      <c r="I229" s="154"/>
      <c r="J229" s="150"/>
      <c r="K229" s="150"/>
      <c r="L229" s="154"/>
      <c r="M229" s="150"/>
      <c r="N229" s="150"/>
      <c r="O229" s="103" t="str">
        <f t="shared" si="6"/>
        <v/>
      </c>
      <c r="P229" s="104" t="str">
        <f t="shared" si="7"/>
        <v/>
      </c>
    </row>
    <row r="230" spans="2:16" ht="21" customHeight="1">
      <c r="B230" s="154"/>
      <c r="C230" s="150"/>
      <c r="D230" s="150"/>
      <c r="E230" s="150"/>
      <c r="F230" s="150"/>
      <c r="G230" s="150"/>
      <c r="H230" s="154"/>
      <c r="I230" s="154"/>
      <c r="J230" s="150"/>
      <c r="K230" s="150"/>
      <c r="L230" s="154"/>
      <c r="M230" s="150"/>
      <c r="N230" s="150"/>
      <c r="O230" s="103" t="str">
        <f t="shared" si="6"/>
        <v/>
      </c>
      <c r="P230" s="104" t="str">
        <f t="shared" si="7"/>
        <v/>
      </c>
    </row>
    <row r="231" spans="2:16" ht="21" customHeight="1">
      <c r="B231" s="154"/>
      <c r="C231" s="150"/>
      <c r="D231" s="150"/>
      <c r="E231" s="150"/>
      <c r="F231" s="150"/>
      <c r="G231" s="150"/>
      <c r="H231" s="154"/>
      <c r="I231" s="154"/>
      <c r="J231" s="150"/>
      <c r="K231" s="150"/>
      <c r="L231" s="154"/>
      <c r="M231" s="150"/>
      <c r="N231" s="150"/>
      <c r="O231" s="103" t="str">
        <f t="shared" si="6"/>
        <v/>
      </c>
      <c r="P231" s="104" t="str">
        <f t="shared" si="7"/>
        <v/>
      </c>
    </row>
    <row r="232" spans="2:16" ht="21" customHeight="1">
      <c r="B232" s="154"/>
      <c r="C232" s="150"/>
      <c r="D232" s="150"/>
      <c r="E232" s="150"/>
      <c r="F232" s="150"/>
      <c r="G232" s="150"/>
      <c r="H232" s="154"/>
      <c r="I232" s="154"/>
      <c r="J232" s="150"/>
      <c r="K232" s="150"/>
      <c r="L232" s="154"/>
      <c r="M232" s="150"/>
      <c r="N232" s="150"/>
      <c r="O232" s="103" t="str">
        <f t="shared" si="6"/>
        <v/>
      </c>
      <c r="P232" s="104" t="str">
        <f t="shared" si="7"/>
        <v/>
      </c>
    </row>
    <row r="233" spans="2:16" ht="21" customHeight="1">
      <c r="B233" s="154"/>
      <c r="C233" s="150"/>
      <c r="D233" s="150"/>
      <c r="E233" s="150"/>
      <c r="F233" s="150"/>
      <c r="G233" s="150"/>
      <c r="H233" s="154"/>
      <c r="I233" s="154"/>
      <c r="J233" s="150"/>
      <c r="K233" s="150"/>
      <c r="L233" s="154"/>
      <c r="M233" s="150"/>
      <c r="N233" s="150"/>
      <c r="O233" s="103" t="str">
        <f t="shared" si="6"/>
        <v/>
      </c>
      <c r="P233" s="104" t="str">
        <f t="shared" si="7"/>
        <v/>
      </c>
    </row>
    <row r="234" spans="2:16" ht="21" customHeight="1">
      <c r="B234" s="154"/>
      <c r="C234" s="150"/>
      <c r="D234" s="150"/>
      <c r="E234" s="150"/>
      <c r="F234" s="150"/>
      <c r="G234" s="150"/>
      <c r="H234" s="154"/>
      <c r="I234" s="154"/>
      <c r="J234" s="150"/>
      <c r="K234" s="150"/>
      <c r="L234" s="154"/>
      <c r="M234" s="150"/>
      <c r="N234" s="150"/>
      <c r="O234" s="103" t="str">
        <f t="shared" si="6"/>
        <v/>
      </c>
      <c r="P234" s="104" t="str">
        <f t="shared" si="7"/>
        <v/>
      </c>
    </row>
    <row r="235" spans="2:16" ht="21" customHeight="1">
      <c r="B235" s="154"/>
      <c r="C235" s="150"/>
      <c r="D235" s="150"/>
      <c r="E235" s="150"/>
      <c r="F235" s="150"/>
      <c r="G235" s="150"/>
      <c r="H235" s="154"/>
      <c r="I235" s="154"/>
      <c r="J235" s="150"/>
      <c r="K235" s="150"/>
      <c r="L235" s="154"/>
      <c r="M235" s="150"/>
      <c r="N235" s="150"/>
      <c r="O235" s="103" t="str">
        <f t="shared" si="6"/>
        <v/>
      </c>
      <c r="P235" s="104" t="str">
        <f t="shared" si="7"/>
        <v/>
      </c>
    </row>
    <row r="236" spans="2:16" ht="21" customHeight="1">
      <c r="B236" s="154"/>
      <c r="C236" s="150"/>
      <c r="D236" s="150"/>
      <c r="E236" s="150"/>
      <c r="F236" s="150"/>
      <c r="G236" s="150"/>
      <c r="H236" s="154"/>
      <c r="I236" s="154"/>
      <c r="J236" s="150"/>
      <c r="K236" s="150"/>
      <c r="L236" s="154"/>
      <c r="M236" s="150"/>
      <c r="N236" s="150"/>
      <c r="O236" s="103" t="str">
        <f t="shared" si="6"/>
        <v/>
      </c>
      <c r="P236" s="104" t="str">
        <f t="shared" si="7"/>
        <v/>
      </c>
    </row>
    <row r="237" spans="2:16" ht="21" customHeight="1">
      <c r="B237" s="154"/>
      <c r="C237" s="150"/>
      <c r="D237" s="150"/>
      <c r="E237" s="150"/>
      <c r="F237" s="150"/>
      <c r="G237" s="150"/>
      <c r="H237" s="154"/>
      <c r="I237" s="154"/>
      <c r="J237" s="150"/>
      <c r="K237" s="150"/>
      <c r="L237" s="154"/>
      <c r="M237" s="150"/>
      <c r="N237" s="150"/>
      <c r="O237" s="103" t="str">
        <f t="shared" si="6"/>
        <v/>
      </c>
      <c r="P237" s="104" t="str">
        <f t="shared" si="7"/>
        <v/>
      </c>
    </row>
    <row r="238" spans="2:16" ht="21" customHeight="1">
      <c r="B238" s="154"/>
      <c r="C238" s="150"/>
      <c r="D238" s="150"/>
      <c r="E238" s="150"/>
      <c r="F238" s="150"/>
      <c r="G238" s="150"/>
      <c r="H238" s="154"/>
      <c r="I238" s="154"/>
      <c r="J238" s="150"/>
      <c r="K238" s="150"/>
      <c r="L238" s="154"/>
      <c r="M238" s="150"/>
      <c r="N238" s="150"/>
      <c r="O238" s="103" t="str">
        <f t="shared" si="6"/>
        <v/>
      </c>
      <c r="P238" s="104" t="str">
        <f t="shared" si="7"/>
        <v/>
      </c>
    </row>
    <row r="239" spans="2:16" ht="21" customHeight="1">
      <c r="B239" s="154"/>
      <c r="C239" s="150"/>
      <c r="D239" s="150"/>
      <c r="E239" s="150"/>
      <c r="F239" s="150"/>
      <c r="G239" s="150"/>
      <c r="H239" s="154"/>
      <c r="I239" s="154"/>
      <c r="J239" s="150"/>
      <c r="K239" s="150"/>
      <c r="L239" s="154"/>
      <c r="M239" s="150"/>
      <c r="N239" s="150"/>
      <c r="O239" s="103" t="str">
        <f t="shared" si="6"/>
        <v/>
      </c>
      <c r="P239" s="104" t="str">
        <f t="shared" si="7"/>
        <v/>
      </c>
    </row>
    <row r="240" spans="2:16" ht="21" customHeight="1">
      <c r="B240" s="154"/>
      <c r="C240" s="150"/>
      <c r="D240" s="150"/>
      <c r="E240" s="150"/>
      <c r="F240" s="150"/>
      <c r="G240" s="150"/>
      <c r="H240" s="154"/>
      <c r="I240" s="154"/>
      <c r="J240" s="150"/>
      <c r="K240" s="150"/>
      <c r="L240" s="154"/>
      <c r="M240" s="150"/>
      <c r="N240" s="150"/>
      <c r="O240" s="103" t="str">
        <f t="shared" si="6"/>
        <v/>
      </c>
      <c r="P240" s="104" t="str">
        <f t="shared" si="7"/>
        <v/>
      </c>
    </row>
    <row r="241" spans="2:16" ht="21" customHeight="1">
      <c r="B241" s="154"/>
      <c r="C241" s="150"/>
      <c r="D241" s="150"/>
      <c r="E241" s="150"/>
      <c r="F241" s="150"/>
      <c r="G241" s="150"/>
      <c r="H241" s="154"/>
      <c r="I241" s="154"/>
      <c r="J241" s="150"/>
      <c r="K241" s="150"/>
      <c r="L241" s="154"/>
      <c r="M241" s="150"/>
      <c r="N241" s="150"/>
      <c r="O241" s="103" t="str">
        <f t="shared" si="6"/>
        <v/>
      </c>
      <c r="P241" s="104" t="str">
        <f t="shared" si="7"/>
        <v/>
      </c>
    </row>
    <row r="242" spans="2:16" ht="21" customHeight="1">
      <c r="B242" s="154"/>
      <c r="C242" s="150"/>
      <c r="D242" s="150"/>
      <c r="E242" s="150"/>
      <c r="F242" s="150"/>
      <c r="G242" s="150"/>
      <c r="H242" s="154"/>
      <c r="I242" s="154"/>
      <c r="J242" s="150"/>
      <c r="K242" s="150"/>
      <c r="L242" s="154"/>
      <c r="M242" s="150"/>
      <c r="N242" s="150"/>
      <c r="O242" s="103" t="str">
        <f t="shared" si="6"/>
        <v/>
      </c>
      <c r="P242" s="104" t="str">
        <f t="shared" si="7"/>
        <v/>
      </c>
    </row>
    <row r="243" spans="2:16" ht="21" customHeight="1">
      <c r="B243" s="154"/>
      <c r="C243" s="150"/>
      <c r="D243" s="150"/>
      <c r="E243" s="150"/>
      <c r="F243" s="150"/>
      <c r="G243" s="150"/>
      <c r="H243" s="154"/>
      <c r="I243" s="154"/>
      <c r="J243" s="150"/>
      <c r="K243" s="150"/>
      <c r="L243" s="154"/>
      <c r="M243" s="150"/>
      <c r="N243" s="150"/>
      <c r="O243" s="103" t="str">
        <f t="shared" si="6"/>
        <v/>
      </c>
      <c r="P243" s="104" t="str">
        <f t="shared" si="7"/>
        <v/>
      </c>
    </row>
    <row r="244" spans="2:16" ht="21" customHeight="1">
      <c r="B244" s="154"/>
      <c r="C244" s="150"/>
      <c r="D244" s="150"/>
      <c r="E244" s="150"/>
      <c r="F244" s="150"/>
      <c r="G244" s="150"/>
      <c r="H244" s="154"/>
      <c r="I244" s="154"/>
      <c r="J244" s="150"/>
      <c r="K244" s="150"/>
      <c r="L244" s="154"/>
      <c r="M244" s="150"/>
      <c r="N244" s="150"/>
      <c r="O244" s="103" t="str">
        <f t="shared" si="6"/>
        <v/>
      </c>
      <c r="P244" s="104" t="str">
        <f t="shared" si="7"/>
        <v/>
      </c>
    </row>
    <row r="245" spans="2:16" ht="21" customHeight="1">
      <c r="B245" s="154"/>
      <c r="C245" s="150"/>
      <c r="D245" s="150"/>
      <c r="E245" s="150"/>
      <c r="F245" s="150"/>
      <c r="G245" s="150"/>
      <c r="H245" s="154"/>
      <c r="I245" s="154"/>
      <c r="J245" s="150"/>
      <c r="K245" s="150"/>
      <c r="L245" s="154"/>
      <c r="M245" s="150"/>
      <c r="N245" s="150"/>
      <c r="O245" s="103" t="str">
        <f t="shared" si="6"/>
        <v/>
      </c>
      <c r="P245" s="104" t="str">
        <f t="shared" si="7"/>
        <v/>
      </c>
    </row>
    <row r="246" spans="2:16" ht="21" customHeight="1">
      <c r="B246" s="154"/>
      <c r="C246" s="150"/>
      <c r="D246" s="150"/>
      <c r="E246" s="150"/>
      <c r="F246" s="150"/>
      <c r="G246" s="150"/>
      <c r="H246" s="154"/>
      <c r="I246" s="154"/>
      <c r="J246" s="150"/>
      <c r="K246" s="150"/>
      <c r="L246" s="154"/>
      <c r="M246" s="150"/>
      <c r="N246" s="150"/>
      <c r="O246" s="103" t="str">
        <f t="shared" si="6"/>
        <v/>
      </c>
      <c r="P246" s="104" t="str">
        <f t="shared" si="7"/>
        <v/>
      </c>
    </row>
    <row r="247" spans="2:16" ht="21" customHeight="1">
      <c r="B247" s="154"/>
      <c r="C247" s="150"/>
      <c r="D247" s="150"/>
      <c r="E247" s="150"/>
      <c r="F247" s="150"/>
      <c r="G247" s="150"/>
      <c r="H247" s="154"/>
      <c r="I247" s="154"/>
      <c r="J247" s="150"/>
      <c r="K247" s="150"/>
      <c r="L247" s="154"/>
      <c r="M247" s="150"/>
      <c r="N247" s="150"/>
      <c r="O247" s="103" t="str">
        <f t="shared" si="6"/>
        <v/>
      </c>
      <c r="P247" s="104" t="str">
        <f t="shared" si="7"/>
        <v/>
      </c>
    </row>
    <row r="248" spans="2:16" ht="21" customHeight="1">
      <c r="B248" s="154"/>
      <c r="C248" s="150"/>
      <c r="D248" s="150"/>
      <c r="E248" s="150"/>
      <c r="F248" s="150"/>
      <c r="G248" s="150"/>
      <c r="H248" s="154"/>
      <c r="I248" s="154"/>
      <c r="J248" s="150"/>
      <c r="K248" s="150"/>
      <c r="L248" s="154"/>
      <c r="M248" s="150"/>
      <c r="N248" s="150"/>
      <c r="O248" s="103" t="str">
        <f t="shared" si="6"/>
        <v/>
      </c>
      <c r="P248" s="104" t="str">
        <f t="shared" si="7"/>
        <v/>
      </c>
    </row>
    <row r="249" spans="2:16" ht="21" customHeight="1">
      <c r="B249" s="154"/>
      <c r="C249" s="150"/>
      <c r="D249" s="150"/>
      <c r="E249" s="150"/>
      <c r="F249" s="150"/>
      <c r="G249" s="150"/>
      <c r="H249" s="154"/>
      <c r="I249" s="154"/>
      <c r="J249" s="150"/>
      <c r="K249" s="150"/>
      <c r="L249" s="154"/>
      <c r="M249" s="150"/>
      <c r="N249" s="150"/>
      <c r="O249" s="103" t="str">
        <f t="shared" si="6"/>
        <v/>
      </c>
      <c r="P249" s="104" t="str">
        <f t="shared" si="7"/>
        <v/>
      </c>
    </row>
    <row r="250" spans="2:16" ht="21" customHeight="1">
      <c r="B250" s="154"/>
      <c r="C250" s="150"/>
      <c r="D250" s="150"/>
      <c r="E250" s="150"/>
      <c r="F250" s="150"/>
      <c r="G250" s="150"/>
      <c r="H250" s="154"/>
      <c r="I250" s="154"/>
      <c r="J250" s="150"/>
      <c r="K250" s="150"/>
      <c r="L250" s="154"/>
      <c r="M250" s="150"/>
      <c r="N250" s="150"/>
      <c r="O250" s="103" t="str">
        <f t="shared" si="6"/>
        <v/>
      </c>
      <c r="P250" s="104" t="str">
        <f t="shared" si="7"/>
        <v/>
      </c>
    </row>
    <row r="251" spans="2:16" ht="21" customHeight="1">
      <c r="B251" s="154"/>
      <c r="C251" s="150"/>
      <c r="D251" s="150"/>
      <c r="E251" s="150"/>
      <c r="F251" s="150"/>
      <c r="G251" s="150"/>
      <c r="H251" s="154"/>
      <c r="I251" s="154"/>
      <c r="J251" s="150"/>
      <c r="K251" s="150"/>
      <c r="L251" s="154"/>
      <c r="M251" s="150"/>
      <c r="N251" s="150"/>
      <c r="O251" s="103" t="str">
        <f t="shared" si="6"/>
        <v/>
      </c>
      <c r="P251" s="104" t="str">
        <f t="shared" si="7"/>
        <v/>
      </c>
    </row>
    <row r="252" spans="2:16" ht="21" customHeight="1">
      <c r="B252" s="154"/>
      <c r="C252" s="150"/>
      <c r="D252" s="150"/>
      <c r="E252" s="150"/>
      <c r="F252" s="150"/>
      <c r="G252" s="150"/>
      <c r="H252" s="154"/>
      <c r="I252" s="154"/>
      <c r="J252" s="150"/>
      <c r="K252" s="150"/>
      <c r="L252" s="154"/>
      <c r="M252" s="150"/>
      <c r="N252" s="150"/>
      <c r="O252" s="103" t="str">
        <f t="shared" si="6"/>
        <v/>
      </c>
      <c r="P252" s="104" t="str">
        <f t="shared" si="7"/>
        <v/>
      </c>
    </row>
    <row r="253" spans="2:16" ht="21" customHeight="1">
      <c r="B253" s="154"/>
      <c r="C253" s="150"/>
      <c r="D253" s="150"/>
      <c r="E253" s="150"/>
      <c r="F253" s="150"/>
      <c r="G253" s="150"/>
      <c r="H253" s="154"/>
      <c r="I253" s="154"/>
      <c r="J253" s="150"/>
      <c r="K253" s="150"/>
      <c r="L253" s="154"/>
      <c r="M253" s="150"/>
      <c r="N253" s="150"/>
      <c r="O253" s="103" t="str">
        <f t="shared" si="6"/>
        <v/>
      </c>
      <c r="P253" s="104" t="str">
        <f t="shared" si="7"/>
        <v/>
      </c>
    </row>
    <row r="254" spans="2:16" ht="21" customHeight="1">
      <c r="B254" s="154"/>
      <c r="C254" s="150"/>
      <c r="D254" s="150"/>
      <c r="E254" s="150"/>
      <c r="F254" s="150"/>
      <c r="G254" s="150"/>
      <c r="H254" s="154"/>
      <c r="I254" s="154"/>
      <c r="J254" s="150"/>
      <c r="K254" s="150"/>
      <c r="L254" s="154"/>
      <c r="M254" s="150"/>
      <c r="N254" s="150"/>
      <c r="O254" s="103" t="str">
        <f t="shared" si="6"/>
        <v/>
      </c>
      <c r="P254" s="104" t="str">
        <f t="shared" si="7"/>
        <v/>
      </c>
    </row>
    <row r="255" spans="2:16" ht="21" customHeight="1">
      <c r="B255" s="154"/>
      <c r="C255" s="150"/>
      <c r="D255" s="150"/>
      <c r="E255" s="150"/>
      <c r="F255" s="150"/>
      <c r="G255" s="150"/>
      <c r="H255" s="154"/>
      <c r="I255" s="154"/>
      <c r="J255" s="150"/>
      <c r="K255" s="150"/>
      <c r="L255" s="154"/>
      <c r="M255" s="150"/>
      <c r="N255" s="150"/>
      <c r="O255" s="103" t="str">
        <f t="shared" si="6"/>
        <v/>
      </c>
      <c r="P255" s="104" t="str">
        <f t="shared" si="7"/>
        <v/>
      </c>
    </row>
    <row r="256" spans="2:16" ht="21" customHeight="1">
      <c r="B256" s="154"/>
      <c r="C256" s="150"/>
      <c r="D256" s="150"/>
      <c r="E256" s="150"/>
      <c r="F256" s="150"/>
      <c r="G256" s="150"/>
      <c r="H256" s="154"/>
      <c r="I256" s="154"/>
      <c r="J256" s="150"/>
      <c r="K256" s="150"/>
      <c r="L256" s="154"/>
      <c r="M256" s="150"/>
      <c r="N256" s="150"/>
      <c r="O256" s="103" t="str">
        <f t="shared" si="6"/>
        <v/>
      </c>
      <c r="P256" s="104" t="str">
        <f t="shared" si="7"/>
        <v/>
      </c>
    </row>
    <row r="257" spans="2:16" ht="21" customHeight="1">
      <c r="B257" s="154"/>
      <c r="C257" s="150"/>
      <c r="D257" s="150"/>
      <c r="E257" s="150"/>
      <c r="F257" s="150"/>
      <c r="G257" s="150"/>
      <c r="H257" s="154"/>
      <c r="I257" s="154"/>
      <c r="J257" s="150"/>
      <c r="K257" s="150"/>
      <c r="L257" s="154"/>
      <c r="M257" s="150"/>
      <c r="N257" s="150"/>
      <c r="O257" s="103" t="str">
        <f t="shared" si="6"/>
        <v/>
      </c>
      <c r="P257" s="104" t="str">
        <f t="shared" si="7"/>
        <v/>
      </c>
    </row>
    <row r="258" spans="2:16" ht="21" customHeight="1">
      <c r="B258" s="154"/>
      <c r="C258" s="150"/>
      <c r="D258" s="150"/>
      <c r="E258" s="150"/>
      <c r="F258" s="150"/>
      <c r="G258" s="150"/>
      <c r="H258" s="154"/>
      <c r="I258" s="154"/>
      <c r="J258" s="150"/>
      <c r="K258" s="150"/>
      <c r="L258" s="154"/>
      <c r="M258" s="150"/>
      <c r="N258" s="150"/>
      <c r="O258" s="103" t="str">
        <f t="shared" si="6"/>
        <v/>
      </c>
      <c r="P258" s="104" t="str">
        <f t="shared" si="7"/>
        <v/>
      </c>
    </row>
    <row r="259" spans="2:16" ht="21" customHeight="1">
      <c r="B259" s="154"/>
      <c r="C259" s="150"/>
      <c r="D259" s="150"/>
      <c r="E259" s="150"/>
      <c r="F259" s="150"/>
      <c r="G259" s="150"/>
      <c r="H259" s="154"/>
      <c r="I259" s="154"/>
      <c r="J259" s="150"/>
      <c r="K259" s="150"/>
      <c r="L259" s="154"/>
      <c r="M259" s="150"/>
      <c r="N259" s="150"/>
      <c r="O259" s="103" t="str">
        <f t="shared" si="6"/>
        <v/>
      </c>
      <c r="P259" s="104" t="str">
        <f t="shared" si="7"/>
        <v/>
      </c>
    </row>
    <row r="260" spans="2:16" ht="21" customHeight="1">
      <c r="B260" s="154"/>
      <c r="C260" s="150"/>
      <c r="D260" s="150"/>
      <c r="E260" s="150"/>
      <c r="F260" s="150"/>
      <c r="G260" s="150"/>
      <c r="H260" s="154"/>
      <c r="I260" s="154"/>
      <c r="J260" s="150"/>
      <c r="K260" s="150"/>
      <c r="L260" s="154"/>
      <c r="M260" s="150"/>
      <c r="N260" s="150"/>
      <c r="O260" s="103" t="str">
        <f t="shared" si="6"/>
        <v/>
      </c>
      <c r="P260" s="104" t="str">
        <f t="shared" si="7"/>
        <v/>
      </c>
    </row>
    <row r="261" spans="2:16" ht="21" customHeight="1">
      <c r="B261" s="154"/>
      <c r="C261" s="150"/>
      <c r="D261" s="150"/>
      <c r="E261" s="150"/>
      <c r="F261" s="150"/>
      <c r="G261" s="150"/>
      <c r="H261" s="154"/>
      <c r="I261" s="154"/>
      <c r="J261" s="150"/>
      <c r="K261" s="150"/>
      <c r="L261" s="154"/>
      <c r="M261" s="150"/>
      <c r="N261" s="150"/>
      <c r="O261" s="103" t="str">
        <f t="shared" si="6"/>
        <v/>
      </c>
      <c r="P261" s="104" t="str">
        <f t="shared" si="7"/>
        <v/>
      </c>
    </row>
    <row r="262" spans="2:16" ht="21" customHeight="1">
      <c r="B262" s="154"/>
      <c r="C262" s="150"/>
      <c r="D262" s="150"/>
      <c r="E262" s="150"/>
      <c r="F262" s="150"/>
      <c r="G262" s="150"/>
      <c r="H262" s="154"/>
      <c r="I262" s="154"/>
      <c r="J262" s="150"/>
      <c r="K262" s="150"/>
      <c r="L262" s="154"/>
      <c r="M262" s="150"/>
      <c r="N262" s="150"/>
      <c r="O262" s="103" t="str">
        <f t="shared" si="6"/>
        <v/>
      </c>
      <c r="P262" s="104" t="str">
        <f t="shared" si="7"/>
        <v/>
      </c>
    </row>
    <row r="263" spans="2:16" ht="21" customHeight="1">
      <c r="B263" s="154"/>
      <c r="C263" s="150"/>
      <c r="D263" s="150"/>
      <c r="E263" s="150"/>
      <c r="F263" s="150"/>
      <c r="G263" s="150"/>
      <c r="H263" s="154"/>
      <c r="I263" s="154"/>
      <c r="J263" s="150"/>
      <c r="K263" s="150"/>
      <c r="L263" s="154"/>
      <c r="M263" s="150"/>
      <c r="N263" s="150"/>
      <c r="O263" s="103" t="str">
        <f t="shared" si="6"/>
        <v/>
      </c>
      <c r="P263" s="104" t="str">
        <f t="shared" si="7"/>
        <v/>
      </c>
    </row>
    <row r="264" spans="2:16" ht="21" customHeight="1">
      <c r="B264" s="154"/>
      <c r="C264" s="150"/>
      <c r="D264" s="150"/>
      <c r="E264" s="150"/>
      <c r="F264" s="150"/>
      <c r="G264" s="150"/>
      <c r="H264" s="154"/>
      <c r="I264" s="154"/>
      <c r="J264" s="150"/>
      <c r="K264" s="150"/>
      <c r="L264" s="154"/>
      <c r="M264" s="150"/>
      <c r="N264" s="150"/>
      <c r="O264" s="103" t="str">
        <f t="shared" si="6"/>
        <v/>
      </c>
      <c r="P264" s="104" t="str">
        <f t="shared" si="7"/>
        <v/>
      </c>
    </row>
    <row r="265" spans="2:16" ht="21" customHeight="1">
      <c r="B265" s="154"/>
      <c r="C265" s="150"/>
      <c r="D265" s="150"/>
      <c r="E265" s="150"/>
      <c r="F265" s="150"/>
      <c r="G265" s="150"/>
      <c r="H265" s="154"/>
      <c r="I265" s="154"/>
      <c r="J265" s="150"/>
      <c r="K265" s="150"/>
      <c r="L265" s="154"/>
      <c r="M265" s="150"/>
      <c r="N265" s="150"/>
      <c r="O265" s="103" t="str">
        <f t="shared" si="6"/>
        <v/>
      </c>
      <c r="P265" s="104" t="str">
        <f t="shared" si="7"/>
        <v/>
      </c>
    </row>
    <row r="266" spans="2:16" ht="21" customHeight="1">
      <c r="B266" s="154"/>
      <c r="C266" s="150"/>
      <c r="D266" s="150"/>
      <c r="E266" s="150"/>
      <c r="F266" s="150"/>
      <c r="G266" s="150"/>
      <c r="H266" s="154"/>
      <c r="I266" s="154"/>
      <c r="J266" s="150"/>
      <c r="K266" s="150"/>
      <c r="L266" s="154"/>
      <c r="M266" s="150"/>
      <c r="N266" s="150"/>
      <c r="O266" s="103" t="str">
        <f t="shared" si="6"/>
        <v/>
      </c>
      <c r="P266" s="104" t="str">
        <f t="shared" si="7"/>
        <v/>
      </c>
    </row>
    <row r="267" spans="2:16" ht="21" customHeight="1">
      <c r="B267" s="154"/>
      <c r="C267" s="150"/>
      <c r="D267" s="150"/>
      <c r="E267" s="150"/>
      <c r="F267" s="150"/>
      <c r="G267" s="150"/>
      <c r="H267" s="154"/>
      <c r="I267" s="154"/>
      <c r="J267" s="150"/>
      <c r="K267" s="150"/>
      <c r="L267" s="154"/>
      <c r="M267" s="150"/>
      <c r="N267" s="150"/>
      <c r="O267" s="103" t="str">
        <f t="shared" si="6"/>
        <v/>
      </c>
      <c r="P267" s="104" t="str">
        <f t="shared" si="7"/>
        <v/>
      </c>
    </row>
    <row r="268" spans="2:16" ht="21" customHeight="1">
      <c r="B268" s="154"/>
      <c r="C268" s="150"/>
      <c r="D268" s="150"/>
      <c r="E268" s="150"/>
      <c r="F268" s="150"/>
      <c r="G268" s="150"/>
      <c r="H268" s="154"/>
      <c r="I268" s="154"/>
      <c r="J268" s="150"/>
      <c r="K268" s="150"/>
      <c r="L268" s="154"/>
      <c r="M268" s="150"/>
      <c r="N268" s="150"/>
      <c r="O268" s="103" t="str">
        <f t="shared" ref="O268:O331" si="8">IF(P268&lt;&gt;"","Erreur","")</f>
        <v/>
      </c>
      <c r="P268" s="104" t="str">
        <f t="shared" ref="P268:P331" si="9">IF(AND(B268&lt;&gt;"",OR(C268="",D268="",E268="",F268="")),"Veuillez compléter les informations d'identification des réassureurs et courtiers",IF(AND(B268="",OR(C268&lt;&gt;"",D268&lt;&gt;"",E268&lt;&gt;"",F268&lt;&gt;"")),"Veuillez compléter le code du réassureur en colonne C0010",IF(AND(B268&lt;&gt;"",I268&lt;&gt;"",J268=""),"Veuillez compléter la colonne C0080 Type de code.",IF(AND(B268&lt;&gt;"",J268=""),"Veuillez sélectionner Total/NA dans la liste de la colonne C0080 si vous n'avez rien à déclarer.",IF(AND(B268&lt;&gt;"",L268&lt;&gt;"",M268=""),"Veuillez compléter la colonne C0150 Type de code.",IF(AND(B268&lt;&gt;"",M268=""),"Veuillez sélectionner Total/NA dans la liste de la colonne C0150 si vous n'avez rien à déclarer.",""))))))</f>
        <v/>
      </c>
    </row>
    <row r="269" spans="2:16" ht="21" customHeight="1">
      <c r="B269" s="154"/>
      <c r="C269" s="150"/>
      <c r="D269" s="150"/>
      <c r="E269" s="150"/>
      <c r="F269" s="150"/>
      <c r="G269" s="150"/>
      <c r="H269" s="154"/>
      <c r="I269" s="154"/>
      <c r="J269" s="150"/>
      <c r="K269" s="150"/>
      <c r="L269" s="154"/>
      <c r="M269" s="150"/>
      <c r="N269" s="150"/>
      <c r="O269" s="103" t="str">
        <f t="shared" si="8"/>
        <v/>
      </c>
      <c r="P269" s="104" t="str">
        <f t="shared" si="9"/>
        <v/>
      </c>
    </row>
    <row r="270" spans="2:16" ht="21" customHeight="1">
      <c r="B270" s="154"/>
      <c r="C270" s="150"/>
      <c r="D270" s="150"/>
      <c r="E270" s="150"/>
      <c r="F270" s="150"/>
      <c r="G270" s="150"/>
      <c r="H270" s="154"/>
      <c r="I270" s="154"/>
      <c r="J270" s="150"/>
      <c r="K270" s="150"/>
      <c r="L270" s="154"/>
      <c r="M270" s="150"/>
      <c r="N270" s="150"/>
      <c r="O270" s="103" t="str">
        <f t="shared" si="8"/>
        <v/>
      </c>
      <c r="P270" s="104" t="str">
        <f t="shared" si="9"/>
        <v/>
      </c>
    </row>
    <row r="271" spans="2:16" ht="21" customHeight="1">
      <c r="B271" s="154"/>
      <c r="C271" s="150"/>
      <c r="D271" s="150"/>
      <c r="E271" s="150"/>
      <c r="F271" s="150"/>
      <c r="G271" s="150"/>
      <c r="H271" s="154"/>
      <c r="I271" s="154"/>
      <c r="J271" s="150"/>
      <c r="K271" s="150"/>
      <c r="L271" s="154"/>
      <c r="M271" s="150"/>
      <c r="N271" s="150"/>
      <c r="O271" s="103" t="str">
        <f t="shared" si="8"/>
        <v/>
      </c>
      <c r="P271" s="104" t="str">
        <f t="shared" si="9"/>
        <v/>
      </c>
    </row>
    <row r="272" spans="2:16" ht="21" customHeight="1">
      <c r="B272" s="154"/>
      <c r="C272" s="150"/>
      <c r="D272" s="150"/>
      <c r="E272" s="150"/>
      <c r="F272" s="150"/>
      <c r="G272" s="150"/>
      <c r="H272" s="154"/>
      <c r="I272" s="154"/>
      <c r="J272" s="150"/>
      <c r="K272" s="150"/>
      <c r="L272" s="154"/>
      <c r="M272" s="150"/>
      <c r="N272" s="150"/>
      <c r="O272" s="103" t="str">
        <f t="shared" si="8"/>
        <v/>
      </c>
      <c r="P272" s="104" t="str">
        <f t="shared" si="9"/>
        <v/>
      </c>
    </row>
    <row r="273" spans="2:16" ht="21" customHeight="1">
      <c r="B273" s="154"/>
      <c r="C273" s="150"/>
      <c r="D273" s="150"/>
      <c r="E273" s="150"/>
      <c r="F273" s="150"/>
      <c r="G273" s="150"/>
      <c r="H273" s="154"/>
      <c r="I273" s="154"/>
      <c r="J273" s="150"/>
      <c r="K273" s="150"/>
      <c r="L273" s="154"/>
      <c r="M273" s="150"/>
      <c r="N273" s="150"/>
      <c r="O273" s="103" t="str">
        <f t="shared" si="8"/>
        <v/>
      </c>
      <c r="P273" s="104" t="str">
        <f t="shared" si="9"/>
        <v/>
      </c>
    </row>
    <row r="274" spans="2:16" ht="21" customHeight="1">
      <c r="B274" s="154"/>
      <c r="C274" s="150"/>
      <c r="D274" s="150"/>
      <c r="E274" s="150"/>
      <c r="F274" s="150"/>
      <c r="G274" s="150"/>
      <c r="H274" s="154"/>
      <c r="I274" s="154"/>
      <c r="J274" s="150"/>
      <c r="K274" s="150"/>
      <c r="L274" s="154"/>
      <c r="M274" s="150"/>
      <c r="N274" s="150"/>
      <c r="O274" s="103" t="str">
        <f t="shared" si="8"/>
        <v/>
      </c>
      <c r="P274" s="104" t="str">
        <f t="shared" si="9"/>
        <v/>
      </c>
    </row>
    <row r="275" spans="2:16" ht="21" customHeight="1">
      <c r="B275" s="154"/>
      <c r="C275" s="150"/>
      <c r="D275" s="150"/>
      <c r="E275" s="150"/>
      <c r="F275" s="150"/>
      <c r="G275" s="150"/>
      <c r="H275" s="154"/>
      <c r="I275" s="154"/>
      <c r="J275" s="150"/>
      <c r="K275" s="150"/>
      <c r="L275" s="154"/>
      <c r="M275" s="150"/>
      <c r="N275" s="150"/>
      <c r="O275" s="103" t="str">
        <f t="shared" si="8"/>
        <v/>
      </c>
      <c r="P275" s="104" t="str">
        <f t="shared" si="9"/>
        <v/>
      </c>
    </row>
    <row r="276" spans="2:16" ht="21" customHeight="1">
      <c r="B276" s="154"/>
      <c r="C276" s="150"/>
      <c r="D276" s="150"/>
      <c r="E276" s="150"/>
      <c r="F276" s="150"/>
      <c r="G276" s="150"/>
      <c r="H276" s="154"/>
      <c r="I276" s="154"/>
      <c r="J276" s="150"/>
      <c r="K276" s="150"/>
      <c r="L276" s="154"/>
      <c r="M276" s="150"/>
      <c r="N276" s="150"/>
      <c r="O276" s="103" t="str">
        <f t="shared" si="8"/>
        <v/>
      </c>
      <c r="P276" s="104" t="str">
        <f t="shared" si="9"/>
        <v/>
      </c>
    </row>
    <row r="277" spans="2:16" ht="21" customHeight="1">
      <c r="B277" s="154"/>
      <c r="C277" s="150"/>
      <c r="D277" s="150"/>
      <c r="E277" s="150"/>
      <c r="F277" s="150"/>
      <c r="G277" s="150"/>
      <c r="H277" s="154"/>
      <c r="I277" s="154"/>
      <c r="J277" s="150"/>
      <c r="K277" s="150"/>
      <c r="L277" s="154"/>
      <c r="M277" s="150"/>
      <c r="N277" s="150"/>
      <c r="O277" s="103" t="str">
        <f t="shared" si="8"/>
        <v/>
      </c>
      <c r="P277" s="104" t="str">
        <f t="shared" si="9"/>
        <v/>
      </c>
    </row>
    <row r="278" spans="2:16" ht="21" customHeight="1">
      <c r="B278" s="154"/>
      <c r="C278" s="150"/>
      <c r="D278" s="150"/>
      <c r="E278" s="150"/>
      <c r="F278" s="150"/>
      <c r="G278" s="150"/>
      <c r="H278" s="154"/>
      <c r="I278" s="154"/>
      <c r="J278" s="150"/>
      <c r="K278" s="150"/>
      <c r="L278" s="154"/>
      <c r="M278" s="150"/>
      <c r="N278" s="150"/>
      <c r="O278" s="103" t="str">
        <f t="shared" si="8"/>
        <v/>
      </c>
      <c r="P278" s="104" t="str">
        <f t="shared" si="9"/>
        <v/>
      </c>
    </row>
    <row r="279" spans="2:16" ht="21" customHeight="1">
      <c r="B279" s="154"/>
      <c r="C279" s="150"/>
      <c r="D279" s="150"/>
      <c r="E279" s="150"/>
      <c r="F279" s="150"/>
      <c r="G279" s="150"/>
      <c r="H279" s="154"/>
      <c r="I279" s="154"/>
      <c r="J279" s="150"/>
      <c r="K279" s="150"/>
      <c r="L279" s="154"/>
      <c r="M279" s="150"/>
      <c r="N279" s="150"/>
      <c r="O279" s="103" t="str">
        <f t="shared" si="8"/>
        <v/>
      </c>
      <c r="P279" s="104" t="str">
        <f t="shared" si="9"/>
        <v/>
      </c>
    </row>
    <row r="280" spans="2:16" ht="21" customHeight="1">
      <c r="B280" s="154"/>
      <c r="C280" s="150"/>
      <c r="D280" s="150"/>
      <c r="E280" s="150"/>
      <c r="F280" s="150"/>
      <c r="G280" s="150"/>
      <c r="H280" s="154"/>
      <c r="I280" s="154"/>
      <c r="J280" s="150"/>
      <c r="K280" s="150"/>
      <c r="L280" s="154"/>
      <c r="M280" s="150"/>
      <c r="N280" s="150"/>
      <c r="O280" s="103" t="str">
        <f t="shared" si="8"/>
        <v/>
      </c>
      <c r="P280" s="104" t="str">
        <f t="shared" si="9"/>
        <v/>
      </c>
    </row>
    <row r="281" spans="2:16" ht="21" customHeight="1">
      <c r="B281" s="154"/>
      <c r="C281" s="150"/>
      <c r="D281" s="150"/>
      <c r="E281" s="150"/>
      <c r="F281" s="150"/>
      <c r="G281" s="150"/>
      <c r="H281" s="154"/>
      <c r="I281" s="154"/>
      <c r="J281" s="150"/>
      <c r="K281" s="150"/>
      <c r="L281" s="154"/>
      <c r="M281" s="150"/>
      <c r="N281" s="150"/>
      <c r="O281" s="103" t="str">
        <f t="shared" si="8"/>
        <v/>
      </c>
      <c r="P281" s="104" t="str">
        <f t="shared" si="9"/>
        <v/>
      </c>
    </row>
    <row r="282" spans="2:16" ht="21" customHeight="1">
      <c r="B282" s="154"/>
      <c r="C282" s="150"/>
      <c r="D282" s="150"/>
      <c r="E282" s="150"/>
      <c r="F282" s="150"/>
      <c r="G282" s="150"/>
      <c r="H282" s="154"/>
      <c r="I282" s="154"/>
      <c r="J282" s="150"/>
      <c r="K282" s="150"/>
      <c r="L282" s="154"/>
      <c r="M282" s="150"/>
      <c r="N282" s="150"/>
      <c r="O282" s="103" t="str">
        <f t="shared" si="8"/>
        <v/>
      </c>
      <c r="P282" s="104" t="str">
        <f t="shared" si="9"/>
        <v/>
      </c>
    </row>
    <row r="283" spans="2:16" ht="21" customHeight="1">
      <c r="B283" s="154"/>
      <c r="C283" s="150"/>
      <c r="D283" s="150"/>
      <c r="E283" s="150"/>
      <c r="F283" s="150"/>
      <c r="G283" s="150"/>
      <c r="H283" s="154"/>
      <c r="I283" s="154"/>
      <c r="J283" s="150"/>
      <c r="K283" s="150"/>
      <c r="L283" s="154"/>
      <c r="M283" s="150"/>
      <c r="N283" s="150"/>
      <c r="O283" s="103" t="str">
        <f t="shared" si="8"/>
        <v/>
      </c>
      <c r="P283" s="104" t="str">
        <f t="shared" si="9"/>
        <v/>
      </c>
    </row>
    <row r="284" spans="2:16" ht="21" customHeight="1">
      <c r="B284" s="154"/>
      <c r="C284" s="150"/>
      <c r="D284" s="150"/>
      <c r="E284" s="150"/>
      <c r="F284" s="150"/>
      <c r="G284" s="150"/>
      <c r="H284" s="154"/>
      <c r="I284" s="154"/>
      <c r="J284" s="150"/>
      <c r="K284" s="150"/>
      <c r="L284" s="154"/>
      <c r="M284" s="150"/>
      <c r="N284" s="150"/>
      <c r="O284" s="103" t="str">
        <f t="shared" si="8"/>
        <v/>
      </c>
      <c r="P284" s="104" t="str">
        <f t="shared" si="9"/>
        <v/>
      </c>
    </row>
    <row r="285" spans="2:16" ht="21" customHeight="1">
      <c r="B285" s="154"/>
      <c r="C285" s="150"/>
      <c r="D285" s="150"/>
      <c r="E285" s="150"/>
      <c r="F285" s="150"/>
      <c r="G285" s="150"/>
      <c r="H285" s="154"/>
      <c r="I285" s="154"/>
      <c r="J285" s="150"/>
      <c r="K285" s="150"/>
      <c r="L285" s="154"/>
      <c r="M285" s="150"/>
      <c r="N285" s="150"/>
      <c r="O285" s="103" t="str">
        <f t="shared" si="8"/>
        <v/>
      </c>
      <c r="P285" s="104" t="str">
        <f t="shared" si="9"/>
        <v/>
      </c>
    </row>
    <row r="286" spans="2:16" ht="21" customHeight="1">
      <c r="B286" s="154"/>
      <c r="C286" s="150"/>
      <c r="D286" s="150"/>
      <c r="E286" s="150"/>
      <c r="F286" s="150"/>
      <c r="G286" s="150"/>
      <c r="H286" s="154"/>
      <c r="I286" s="154"/>
      <c r="J286" s="150"/>
      <c r="K286" s="150"/>
      <c r="L286" s="154"/>
      <c r="M286" s="150"/>
      <c r="N286" s="150"/>
      <c r="O286" s="103" t="str">
        <f t="shared" si="8"/>
        <v/>
      </c>
      <c r="P286" s="104" t="str">
        <f t="shared" si="9"/>
        <v/>
      </c>
    </row>
    <row r="287" spans="2:16" ht="21" customHeight="1">
      <c r="B287" s="154"/>
      <c r="C287" s="150"/>
      <c r="D287" s="150"/>
      <c r="E287" s="150"/>
      <c r="F287" s="150"/>
      <c r="G287" s="150"/>
      <c r="H287" s="154"/>
      <c r="I287" s="154"/>
      <c r="J287" s="150"/>
      <c r="K287" s="150"/>
      <c r="L287" s="154"/>
      <c r="M287" s="150"/>
      <c r="N287" s="150"/>
      <c r="O287" s="103" t="str">
        <f t="shared" si="8"/>
        <v/>
      </c>
      <c r="P287" s="104" t="str">
        <f t="shared" si="9"/>
        <v/>
      </c>
    </row>
    <row r="288" spans="2:16" ht="21" customHeight="1">
      <c r="B288" s="154"/>
      <c r="C288" s="150"/>
      <c r="D288" s="150"/>
      <c r="E288" s="150"/>
      <c r="F288" s="150"/>
      <c r="G288" s="150"/>
      <c r="H288" s="154"/>
      <c r="I288" s="154"/>
      <c r="J288" s="150"/>
      <c r="K288" s="150"/>
      <c r="L288" s="154"/>
      <c r="M288" s="150"/>
      <c r="N288" s="150"/>
      <c r="O288" s="103" t="str">
        <f t="shared" si="8"/>
        <v/>
      </c>
      <c r="P288" s="104" t="str">
        <f t="shared" si="9"/>
        <v/>
      </c>
    </row>
    <row r="289" spans="2:16" ht="21" customHeight="1">
      <c r="B289" s="154"/>
      <c r="C289" s="150"/>
      <c r="D289" s="150"/>
      <c r="E289" s="150"/>
      <c r="F289" s="150"/>
      <c r="G289" s="150"/>
      <c r="H289" s="154"/>
      <c r="I289" s="154"/>
      <c r="J289" s="150"/>
      <c r="K289" s="150"/>
      <c r="L289" s="154"/>
      <c r="M289" s="150"/>
      <c r="N289" s="150"/>
      <c r="O289" s="103" t="str">
        <f t="shared" si="8"/>
        <v/>
      </c>
      <c r="P289" s="104" t="str">
        <f t="shared" si="9"/>
        <v/>
      </c>
    </row>
    <row r="290" spans="2:16" ht="21" customHeight="1">
      <c r="B290" s="154"/>
      <c r="C290" s="150"/>
      <c r="D290" s="150"/>
      <c r="E290" s="150"/>
      <c r="F290" s="150"/>
      <c r="G290" s="150"/>
      <c r="H290" s="154"/>
      <c r="I290" s="154"/>
      <c r="J290" s="150"/>
      <c r="K290" s="150"/>
      <c r="L290" s="154"/>
      <c r="M290" s="150"/>
      <c r="N290" s="150"/>
      <c r="O290" s="103" t="str">
        <f t="shared" si="8"/>
        <v/>
      </c>
      <c r="P290" s="104" t="str">
        <f t="shared" si="9"/>
        <v/>
      </c>
    </row>
    <row r="291" spans="2:16" ht="21" customHeight="1">
      <c r="B291" s="154"/>
      <c r="C291" s="150"/>
      <c r="D291" s="150"/>
      <c r="E291" s="150"/>
      <c r="F291" s="150"/>
      <c r="G291" s="150"/>
      <c r="H291" s="154"/>
      <c r="I291" s="154"/>
      <c r="J291" s="150"/>
      <c r="K291" s="150"/>
      <c r="L291" s="154"/>
      <c r="M291" s="150"/>
      <c r="N291" s="150"/>
      <c r="O291" s="103" t="str">
        <f t="shared" si="8"/>
        <v/>
      </c>
      <c r="P291" s="104" t="str">
        <f t="shared" si="9"/>
        <v/>
      </c>
    </row>
    <row r="292" spans="2:16" ht="21" customHeight="1">
      <c r="B292" s="154"/>
      <c r="C292" s="150"/>
      <c r="D292" s="150"/>
      <c r="E292" s="150"/>
      <c r="F292" s="150"/>
      <c r="G292" s="150"/>
      <c r="H292" s="154"/>
      <c r="I292" s="154"/>
      <c r="J292" s="150"/>
      <c r="K292" s="150"/>
      <c r="L292" s="154"/>
      <c r="M292" s="150"/>
      <c r="N292" s="150"/>
      <c r="O292" s="103" t="str">
        <f t="shared" si="8"/>
        <v/>
      </c>
      <c r="P292" s="104" t="str">
        <f t="shared" si="9"/>
        <v/>
      </c>
    </row>
    <row r="293" spans="2:16" ht="21" customHeight="1">
      <c r="B293" s="154"/>
      <c r="C293" s="150"/>
      <c r="D293" s="150"/>
      <c r="E293" s="150"/>
      <c r="F293" s="150"/>
      <c r="G293" s="150"/>
      <c r="H293" s="154"/>
      <c r="I293" s="154"/>
      <c r="J293" s="150"/>
      <c r="K293" s="150"/>
      <c r="L293" s="154"/>
      <c r="M293" s="150"/>
      <c r="N293" s="150"/>
      <c r="O293" s="103" t="str">
        <f t="shared" si="8"/>
        <v/>
      </c>
      <c r="P293" s="104" t="str">
        <f t="shared" si="9"/>
        <v/>
      </c>
    </row>
    <row r="294" spans="2:16" ht="21" customHeight="1">
      <c r="B294" s="154"/>
      <c r="C294" s="150"/>
      <c r="D294" s="150"/>
      <c r="E294" s="150"/>
      <c r="F294" s="150"/>
      <c r="G294" s="150"/>
      <c r="H294" s="154"/>
      <c r="I294" s="154"/>
      <c r="J294" s="150"/>
      <c r="K294" s="150"/>
      <c r="L294" s="154"/>
      <c r="M294" s="150"/>
      <c r="N294" s="150"/>
      <c r="O294" s="103" t="str">
        <f t="shared" si="8"/>
        <v/>
      </c>
      <c r="P294" s="104" t="str">
        <f t="shared" si="9"/>
        <v/>
      </c>
    </row>
    <row r="295" spans="2:16" ht="21" customHeight="1">
      <c r="B295" s="154"/>
      <c r="C295" s="150"/>
      <c r="D295" s="150"/>
      <c r="E295" s="150"/>
      <c r="F295" s="150"/>
      <c r="G295" s="150"/>
      <c r="H295" s="154"/>
      <c r="I295" s="154"/>
      <c r="J295" s="150"/>
      <c r="K295" s="150"/>
      <c r="L295" s="154"/>
      <c r="M295" s="150"/>
      <c r="N295" s="150"/>
      <c r="O295" s="103" t="str">
        <f t="shared" si="8"/>
        <v/>
      </c>
      <c r="P295" s="104" t="str">
        <f t="shared" si="9"/>
        <v/>
      </c>
    </row>
    <row r="296" spans="2:16" ht="21" customHeight="1">
      <c r="B296" s="154"/>
      <c r="C296" s="150"/>
      <c r="D296" s="150"/>
      <c r="E296" s="150"/>
      <c r="F296" s="150"/>
      <c r="G296" s="150"/>
      <c r="H296" s="154"/>
      <c r="I296" s="154"/>
      <c r="J296" s="150"/>
      <c r="K296" s="150"/>
      <c r="L296" s="154"/>
      <c r="M296" s="150"/>
      <c r="N296" s="150"/>
      <c r="O296" s="103" t="str">
        <f t="shared" si="8"/>
        <v/>
      </c>
      <c r="P296" s="104" t="str">
        <f t="shared" si="9"/>
        <v/>
      </c>
    </row>
    <row r="297" spans="2:16" ht="21" customHeight="1">
      <c r="B297" s="154"/>
      <c r="C297" s="150"/>
      <c r="D297" s="150"/>
      <c r="E297" s="150"/>
      <c r="F297" s="150"/>
      <c r="G297" s="150"/>
      <c r="H297" s="154"/>
      <c r="I297" s="154"/>
      <c r="J297" s="150"/>
      <c r="K297" s="150"/>
      <c r="L297" s="154"/>
      <c r="M297" s="150"/>
      <c r="N297" s="150"/>
      <c r="O297" s="103" t="str">
        <f t="shared" si="8"/>
        <v/>
      </c>
      <c r="P297" s="104" t="str">
        <f t="shared" si="9"/>
        <v/>
      </c>
    </row>
    <row r="298" spans="2:16" ht="21" customHeight="1">
      <c r="B298" s="154"/>
      <c r="C298" s="150"/>
      <c r="D298" s="150"/>
      <c r="E298" s="150"/>
      <c r="F298" s="150"/>
      <c r="G298" s="150"/>
      <c r="H298" s="154"/>
      <c r="I298" s="154"/>
      <c r="J298" s="150"/>
      <c r="K298" s="150"/>
      <c r="L298" s="154"/>
      <c r="M298" s="150"/>
      <c r="N298" s="150"/>
      <c r="O298" s="103" t="str">
        <f t="shared" si="8"/>
        <v/>
      </c>
      <c r="P298" s="104" t="str">
        <f t="shared" si="9"/>
        <v/>
      </c>
    </row>
    <row r="299" spans="2:16" ht="21" customHeight="1">
      <c r="B299" s="154"/>
      <c r="C299" s="150"/>
      <c r="D299" s="150"/>
      <c r="E299" s="150"/>
      <c r="F299" s="150"/>
      <c r="G299" s="150"/>
      <c r="H299" s="154"/>
      <c r="I299" s="154"/>
      <c r="J299" s="150"/>
      <c r="K299" s="150"/>
      <c r="L299" s="154"/>
      <c r="M299" s="150"/>
      <c r="N299" s="150"/>
      <c r="O299" s="103" t="str">
        <f t="shared" si="8"/>
        <v/>
      </c>
      <c r="P299" s="104" t="str">
        <f t="shared" si="9"/>
        <v/>
      </c>
    </row>
    <row r="300" spans="2:16" ht="21" customHeight="1">
      <c r="B300" s="154"/>
      <c r="C300" s="150"/>
      <c r="D300" s="150"/>
      <c r="E300" s="150"/>
      <c r="F300" s="150"/>
      <c r="G300" s="150"/>
      <c r="H300" s="154"/>
      <c r="I300" s="154"/>
      <c r="J300" s="150"/>
      <c r="K300" s="150"/>
      <c r="L300" s="154"/>
      <c r="M300" s="150"/>
      <c r="N300" s="150"/>
      <c r="O300" s="103" t="str">
        <f t="shared" si="8"/>
        <v/>
      </c>
      <c r="P300" s="104" t="str">
        <f t="shared" si="9"/>
        <v/>
      </c>
    </row>
    <row r="301" spans="2:16" ht="21" customHeight="1">
      <c r="B301" s="154"/>
      <c r="C301" s="150"/>
      <c r="D301" s="150"/>
      <c r="E301" s="150"/>
      <c r="F301" s="150"/>
      <c r="G301" s="150"/>
      <c r="H301" s="154"/>
      <c r="I301" s="154"/>
      <c r="J301" s="150"/>
      <c r="K301" s="150"/>
      <c r="L301" s="154"/>
      <c r="M301" s="150"/>
      <c r="N301" s="150"/>
      <c r="O301" s="103" t="str">
        <f t="shared" si="8"/>
        <v/>
      </c>
      <c r="P301" s="104" t="str">
        <f t="shared" si="9"/>
        <v/>
      </c>
    </row>
    <row r="302" spans="2:16" ht="21" customHeight="1">
      <c r="B302" s="154"/>
      <c r="C302" s="150"/>
      <c r="D302" s="150"/>
      <c r="E302" s="150"/>
      <c r="F302" s="150"/>
      <c r="G302" s="150"/>
      <c r="H302" s="154"/>
      <c r="I302" s="154"/>
      <c r="J302" s="150"/>
      <c r="K302" s="150"/>
      <c r="L302" s="154"/>
      <c r="M302" s="150"/>
      <c r="N302" s="150"/>
      <c r="O302" s="103" t="str">
        <f t="shared" si="8"/>
        <v/>
      </c>
      <c r="P302" s="104" t="str">
        <f t="shared" si="9"/>
        <v/>
      </c>
    </row>
    <row r="303" spans="2:16" ht="21" customHeight="1">
      <c r="B303" s="154"/>
      <c r="C303" s="150"/>
      <c r="D303" s="150"/>
      <c r="E303" s="150"/>
      <c r="F303" s="150"/>
      <c r="G303" s="150"/>
      <c r="H303" s="154"/>
      <c r="I303" s="154"/>
      <c r="J303" s="150"/>
      <c r="K303" s="150"/>
      <c r="L303" s="154"/>
      <c r="M303" s="150"/>
      <c r="N303" s="150"/>
      <c r="O303" s="103" t="str">
        <f t="shared" si="8"/>
        <v/>
      </c>
      <c r="P303" s="104" t="str">
        <f t="shared" si="9"/>
        <v/>
      </c>
    </row>
    <row r="304" spans="2:16" ht="21" customHeight="1">
      <c r="B304" s="154"/>
      <c r="C304" s="150"/>
      <c r="D304" s="150"/>
      <c r="E304" s="150"/>
      <c r="F304" s="150"/>
      <c r="G304" s="150"/>
      <c r="H304" s="154"/>
      <c r="I304" s="154"/>
      <c r="J304" s="150"/>
      <c r="K304" s="150"/>
      <c r="L304" s="154"/>
      <c r="M304" s="150"/>
      <c r="N304" s="150"/>
      <c r="O304" s="103" t="str">
        <f t="shared" si="8"/>
        <v/>
      </c>
      <c r="P304" s="104" t="str">
        <f t="shared" si="9"/>
        <v/>
      </c>
    </row>
    <row r="305" spans="2:16" ht="21" customHeight="1">
      <c r="B305" s="154"/>
      <c r="C305" s="150"/>
      <c r="D305" s="150"/>
      <c r="E305" s="150"/>
      <c r="F305" s="150"/>
      <c r="G305" s="150"/>
      <c r="H305" s="154"/>
      <c r="I305" s="154"/>
      <c r="J305" s="150"/>
      <c r="K305" s="150"/>
      <c r="L305" s="154"/>
      <c r="M305" s="150"/>
      <c r="N305" s="150"/>
      <c r="O305" s="103" t="str">
        <f t="shared" si="8"/>
        <v/>
      </c>
      <c r="P305" s="104" t="str">
        <f t="shared" si="9"/>
        <v/>
      </c>
    </row>
    <row r="306" spans="2:16" ht="21" customHeight="1">
      <c r="B306" s="154"/>
      <c r="C306" s="150"/>
      <c r="D306" s="150"/>
      <c r="E306" s="150"/>
      <c r="F306" s="150"/>
      <c r="G306" s="150"/>
      <c r="H306" s="154"/>
      <c r="I306" s="154"/>
      <c r="J306" s="150"/>
      <c r="K306" s="150"/>
      <c r="L306" s="154"/>
      <c r="M306" s="150"/>
      <c r="N306" s="150"/>
      <c r="O306" s="103" t="str">
        <f t="shared" si="8"/>
        <v/>
      </c>
      <c r="P306" s="104" t="str">
        <f t="shared" si="9"/>
        <v/>
      </c>
    </row>
    <row r="307" spans="2:16" ht="21" customHeight="1">
      <c r="B307" s="154"/>
      <c r="C307" s="150"/>
      <c r="D307" s="150"/>
      <c r="E307" s="150"/>
      <c r="F307" s="150"/>
      <c r="G307" s="150"/>
      <c r="H307" s="154"/>
      <c r="I307" s="154"/>
      <c r="J307" s="150"/>
      <c r="K307" s="150"/>
      <c r="L307" s="154"/>
      <c r="M307" s="150"/>
      <c r="N307" s="150"/>
      <c r="O307" s="103" t="str">
        <f t="shared" si="8"/>
        <v/>
      </c>
      <c r="P307" s="104" t="str">
        <f t="shared" si="9"/>
        <v/>
      </c>
    </row>
    <row r="308" spans="2:16" ht="21" customHeight="1">
      <c r="B308" s="154"/>
      <c r="C308" s="150"/>
      <c r="D308" s="150"/>
      <c r="E308" s="150"/>
      <c r="F308" s="150"/>
      <c r="G308" s="150"/>
      <c r="H308" s="154"/>
      <c r="I308" s="154"/>
      <c r="J308" s="150"/>
      <c r="K308" s="150"/>
      <c r="L308" s="154"/>
      <c r="M308" s="150"/>
      <c r="N308" s="150"/>
      <c r="O308" s="103" t="str">
        <f t="shared" si="8"/>
        <v/>
      </c>
      <c r="P308" s="104" t="str">
        <f t="shared" si="9"/>
        <v/>
      </c>
    </row>
    <row r="309" spans="2:16" ht="21" customHeight="1">
      <c r="B309" s="154"/>
      <c r="C309" s="150"/>
      <c r="D309" s="150"/>
      <c r="E309" s="150"/>
      <c r="F309" s="150"/>
      <c r="G309" s="150"/>
      <c r="H309" s="154"/>
      <c r="I309" s="154"/>
      <c r="J309" s="150"/>
      <c r="K309" s="150"/>
      <c r="L309" s="154"/>
      <c r="M309" s="150"/>
      <c r="N309" s="150"/>
      <c r="O309" s="103" t="str">
        <f t="shared" si="8"/>
        <v/>
      </c>
      <c r="P309" s="104" t="str">
        <f t="shared" si="9"/>
        <v/>
      </c>
    </row>
    <row r="310" spans="2:16" ht="21" customHeight="1">
      <c r="B310" s="154"/>
      <c r="C310" s="150"/>
      <c r="D310" s="150"/>
      <c r="E310" s="150"/>
      <c r="F310" s="150"/>
      <c r="G310" s="150"/>
      <c r="H310" s="154"/>
      <c r="I310" s="154"/>
      <c r="J310" s="150"/>
      <c r="K310" s="150"/>
      <c r="L310" s="154"/>
      <c r="M310" s="150"/>
      <c r="N310" s="150"/>
      <c r="O310" s="103" t="str">
        <f t="shared" si="8"/>
        <v/>
      </c>
      <c r="P310" s="104" t="str">
        <f t="shared" si="9"/>
        <v/>
      </c>
    </row>
    <row r="311" spans="2:16" ht="21" customHeight="1">
      <c r="B311" s="154"/>
      <c r="C311" s="150"/>
      <c r="D311" s="150"/>
      <c r="E311" s="150"/>
      <c r="F311" s="150"/>
      <c r="G311" s="150"/>
      <c r="H311" s="154"/>
      <c r="I311" s="154"/>
      <c r="J311" s="150"/>
      <c r="K311" s="150"/>
      <c r="L311" s="154"/>
      <c r="M311" s="150"/>
      <c r="N311" s="150"/>
      <c r="O311" s="103" t="str">
        <f t="shared" si="8"/>
        <v/>
      </c>
      <c r="P311" s="104" t="str">
        <f t="shared" si="9"/>
        <v/>
      </c>
    </row>
    <row r="312" spans="2:16" ht="21" customHeight="1">
      <c r="B312" s="154"/>
      <c r="C312" s="150"/>
      <c r="D312" s="150"/>
      <c r="E312" s="150"/>
      <c r="F312" s="150"/>
      <c r="G312" s="150"/>
      <c r="H312" s="154"/>
      <c r="I312" s="154"/>
      <c r="J312" s="150"/>
      <c r="K312" s="150"/>
      <c r="L312" s="154"/>
      <c r="M312" s="150"/>
      <c r="N312" s="150"/>
      <c r="O312" s="103" t="str">
        <f t="shared" si="8"/>
        <v/>
      </c>
      <c r="P312" s="104" t="str">
        <f t="shared" si="9"/>
        <v/>
      </c>
    </row>
    <row r="313" spans="2:16" ht="21" customHeight="1">
      <c r="B313" s="154"/>
      <c r="C313" s="150"/>
      <c r="D313" s="150"/>
      <c r="E313" s="150"/>
      <c r="F313" s="150"/>
      <c r="G313" s="150"/>
      <c r="H313" s="154"/>
      <c r="I313" s="154"/>
      <c r="J313" s="150"/>
      <c r="K313" s="150"/>
      <c r="L313" s="154"/>
      <c r="M313" s="150"/>
      <c r="N313" s="150"/>
      <c r="O313" s="103" t="str">
        <f t="shared" si="8"/>
        <v/>
      </c>
      <c r="P313" s="104" t="str">
        <f t="shared" si="9"/>
        <v/>
      </c>
    </row>
    <row r="314" spans="2:16" ht="21" customHeight="1">
      <c r="B314" s="154"/>
      <c r="C314" s="150"/>
      <c r="D314" s="150"/>
      <c r="E314" s="150"/>
      <c r="F314" s="150"/>
      <c r="G314" s="150"/>
      <c r="H314" s="154"/>
      <c r="I314" s="154"/>
      <c r="J314" s="150"/>
      <c r="K314" s="150"/>
      <c r="L314" s="154"/>
      <c r="M314" s="150"/>
      <c r="N314" s="150"/>
      <c r="O314" s="103" t="str">
        <f t="shared" si="8"/>
        <v/>
      </c>
      <c r="P314" s="104" t="str">
        <f t="shared" si="9"/>
        <v/>
      </c>
    </row>
    <row r="315" spans="2:16" ht="21" customHeight="1">
      <c r="B315" s="154"/>
      <c r="C315" s="150"/>
      <c r="D315" s="150"/>
      <c r="E315" s="150"/>
      <c r="F315" s="150"/>
      <c r="G315" s="150"/>
      <c r="H315" s="154"/>
      <c r="I315" s="154"/>
      <c r="J315" s="150"/>
      <c r="K315" s="150"/>
      <c r="L315" s="154"/>
      <c r="M315" s="150"/>
      <c r="N315" s="150"/>
      <c r="O315" s="103" t="str">
        <f t="shared" si="8"/>
        <v/>
      </c>
      <c r="P315" s="104" t="str">
        <f t="shared" si="9"/>
        <v/>
      </c>
    </row>
    <row r="316" spans="2:16" ht="21" customHeight="1">
      <c r="B316" s="154"/>
      <c r="C316" s="150"/>
      <c r="D316" s="150"/>
      <c r="E316" s="150"/>
      <c r="F316" s="150"/>
      <c r="G316" s="150"/>
      <c r="H316" s="154"/>
      <c r="I316" s="154"/>
      <c r="J316" s="150"/>
      <c r="K316" s="150"/>
      <c r="L316" s="154"/>
      <c r="M316" s="150"/>
      <c r="N316" s="150"/>
      <c r="O316" s="103" t="str">
        <f t="shared" si="8"/>
        <v/>
      </c>
      <c r="P316" s="104" t="str">
        <f t="shared" si="9"/>
        <v/>
      </c>
    </row>
    <row r="317" spans="2:16" ht="21" customHeight="1">
      <c r="B317" s="154"/>
      <c r="C317" s="150"/>
      <c r="D317" s="150"/>
      <c r="E317" s="150"/>
      <c r="F317" s="150"/>
      <c r="G317" s="150"/>
      <c r="H317" s="154"/>
      <c r="I317" s="154"/>
      <c r="J317" s="150"/>
      <c r="K317" s="150"/>
      <c r="L317" s="154"/>
      <c r="M317" s="150"/>
      <c r="N317" s="150"/>
      <c r="O317" s="103" t="str">
        <f t="shared" si="8"/>
        <v/>
      </c>
      <c r="P317" s="104" t="str">
        <f t="shared" si="9"/>
        <v/>
      </c>
    </row>
    <row r="318" spans="2:16" ht="21" customHeight="1">
      <c r="B318" s="154"/>
      <c r="C318" s="150"/>
      <c r="D318" s="150"/>
      <c r="E318" s="150"/>
      <c r="F318" s="150"/>
      <c r="G318" s="150"/>
      <c r="H318" s="154"/>
      <c r="I318" s="154"/>
      <c r="J318" s="150"/>
      <c r="K318" s="150"/>
      <c r="L318" s="154"/>
      <c r="M318" s="150"/>
      <c r="N318" s="150"/>
      <c r="O318" s="103" t="str">
        <f t="shared" si="8"/>
        <v/>
      </c>
      <c r="P318" s="104" t="str">
        <f t="shared" si="9"/>
        <v/>
      </c>
    </row>
    <row r="319" spans="2:16" ht="21" customHeight="1">
      <c r="B319" s="154"/>
      <c r="C319" s="150"/>
      <c r="D319" s="150"/>
      <c r="E319" s="150"/>
      <c r="F319" s="150"/>
      <c r="G319" s="150"/>
      <c r="H319" s="154"/>
      <c r="I319" s="154"/>
      <c r="J319" s="150"/>
      <c r="K319" s="150"/>
      <c r="L319" s="154"/>
      <c r="M319" s="150"/>
      <c r="N319" s="150"/>
      <c r="O319" s="103" t="str">
        <f t="shared" si="8"/>
        <v/>
      </c>
      <c r="P319" s="104" t="str">
        <f t="shared" si="9"/>
        <v/>
      </c>
    </row>
    <row r="320" spans="2:16" ht="21" customHeight="1">
      <c r="B320" s="154"/>
      <c r="C320" s="150"/>
      <c r="D320" s="150"/>
      <c r="E320" s="150"/>
      <c r="F320" s="150"/>
      <c r="G320" s="150"/>
      <c r="H320" s="154"/>
      <c r="I320" s="154"/>
      <c r="J320" s="150"/>
      <c r="K320" s="150"/>
      <c r="L320" s="154"/>
      <c r="M320" s="150"/>
      <c r="N320" s="150"/>
      <c r="O320" s="103" t="str">
        <f t="shared" si="8"/>
        <v/>
      </c>
      <c r="P320" s="104" t="str">
        <f t="shared" si="9"/>
        <v/>
      </c>
    </row>
    <row r="321" spans="2:16" ht="21" customHeight="1">
      <c r="B321" s="154"/>
      <c r="C321" s="150"/>
      <c r="D321" s="150"/>
      <c r="E321" s="150"/>
      <c r="F321" s="150"/>
      <c r="G321" s="150"/>
      <c r="H321" s="154"/>
      <c r="I321" s="154"/>
      <c r="J321" s="150"/>
      <c r="K321" s="150"/>
      <c r="L321" s="154"/>
      <c r="M321" s="150"/>
      <c r="N321" s="150"/>
      <c r="O321" s="103" t="str">
        <f t="shared" si="8"/>
        <v/>
      </c>
      <c r="P321" s="104" t="str">
        <f t="shared" si="9"/>
        <v/>
      </c>
    </row>
    <row r="322" spans="2:16" ht="21" customHeight="1">
      <c r="B322" s="154"/>
      <c r="C322" s="150"/>
      <c r="D322" s="150"/>
      <c r="E322" s="150"/>
      <c r="F322" s="150"/>
      <c r="G322" s="150"/>
      <c r="H322" s="154"/>
      <c r="I322" s="154"/>
      <c r="J322" s="150"/>
      <c r="K322" s="150"/>
      <c r="L322" s="154"/>
      <c r="M322" s="150"/>
      <c r="N322" s="150"/>
      <c r="O322" s="103" t="str">
        <f t="shared" si="8"/>
        <v/>
      </c>
      <c r="P322" s="104" t="str">
        <f t="shared" si="9"/>
        <v/>
      </c>
    </row>
    <row r="323" spans="2:16" ht="21" customHeight="1">
      <c r="B323" s="154"/>
      <c r="C323" s="150"/>
      <c r="D323" s="150"/>
      <c r="E323" s="150"/>
      <c r="F323" s="150"/>
      <c r="G323" s="150"/>
      <c r="H323" s="154"/>
      <c r="I323" s="154"/>
      <c r="J323" s="150"/>
      <c r="K323" s="150"/>
      <c r="L323" s="154"/>
      <c r="M323" s="150"/>
      <c r="N323" s="150"/>
      <c r="O323" s="103" t="str">
        <f t="shared" si="8"/>
        <v/>
      </c>
      <c r="P323" s="104" t="str">
        <f t="shared" si="9"/>
        <v/>
      </c>
    </row>
    <row r="324" spans="2:16" ht="21" customHeight="1">
      <c r="B324" s="154"/>
      <c r="C324" s="150"/>
      <c r="D324" s="150"/>
      <c r="E324" s="150"/>
      <c r="F324" s="150"/>
      <c r="G324" s="150"/>
      <c r="H324" s="154"/>
      <c r="I324" s="154"/>
      <c r="J324" s="150"/>
      <c r="K324" s="150"/>
      <c r="L324" s="154"/>
      <c r="M324" s="150"/>
      <c r="N324" s="150"/>
      <c r="O324" s="103" t="str">
        <f t="shared" si="8"/>
        <v/>
      </c>
      <c r="P324" s="104" t="str">
        <f t="shared" si="9"/>
        <v/>
      </c>
    </row>
    <row r="325" spans="2:16" ht="21" customHeight="1">
      <c r="B325" s="154"/>
      <c r="C325" s="150"/>
      <c r="D325" s="150"/>
      <c r="E325" s="150"/>
      <c r="F325" s="150"/>
      <c r="G325" s="150"/>
      <c r="H325" s="154"/>
      <c r="I325" s="154"/>
      <c r="J325" s="150"/>
      <c r="K325" s="150"/>
      <c r="L325" s="154"/>
      <c r="M325" s="150"/>
      <c r="N325" s="150"/>
      <c r="O325" s="103" t="str">
        <f t="shared" si="8"/>
        <v/>
      </c>
      <c r="P325" s="104" t="str">
        <f t="shared" si="9"/>
        <v/>
      </c>
    </row>
    <row r="326" spans="2:16" ht="21" customHeight="1">
      <c r="B326" s="154"/>
      <c r="C326" s="150"/>
      <c r="D326" s="150"/>
      <c r="E326" s="150"/>
      <c r="F326" s="150"/>
      <c r="G326" s="150"/>
      <c r="H326" s="154"/>
      <c r="I326" s="154"/>
      <c r="J326" s="150"/>
      <c r="K326" s="150"/>
      <c r="L326" s="154"/>
      <c r="M326" s="150"/>
      <c r="N326" s="150"/>
      <c r="O326" s="103" t="str">
        <f t="shared" si="8"/>
        <v/>
      </c>
      <c r="P326" s="104" t="str">
        <f t="shared" si="9"/>
        <v/>
      </c>
    </row>
    <row r="327" spans="2:16" ht="21" customHeight="1">
      <c r="B327" s="154"/>
      <c r="C327" s="150"/>
      <c r="D327" s="150"/>
      <c r="E327" s="150"/>
      <c r="F327" s="150"/>
      <c r="G327" s="150"/>
      <c r="H327" s="154"/>
      <c r="I327" s="154"/>
      <c r="J327" s="150"/>
      <c r="K327" s="150"/>
      <c r="L327" s="154"/>
      <c r="M327" s="150"/>
      <c r="N327" s="150"/>
      <c r="O327" s="103" t="str">
        <f t="shared" si="8"/>
        <v/>
      </c>
      <c r="P327" s="104" t="str">
        <f t="shared" si="9"/>
        <v/>
      </c>
    </row>
    <row r="328" spans="2:16" ht="21" customHeight="1">
      <c r="B328" s="154"/>
      <c r="C328" s="150"/>
      <c r="D328" s="150"/>
      <c r="E328" s="150"/>
      <c r="F328" s="150"/>
      <c r="G328" s="150"/>
      <c r="H328" s="154"/>
      <c r="I328" s="154"/>
      <c r="J328" s="150"/>
      <c r="K328" s="150"/>
      <c r="L328" s="154"/>
      <c r="M328" s="150"/>
      <c r="N328" s="150"/>
      <c r="O328" s="103" t="str">
        <f t="shared" si="8"/>
        <v/>
      </c>
      <c r="P328" s="104" t="str">
        <f t="shared" si="9"/>
        <v/>
      </c>
    </row>
    <row r="329" spans="2:16" ht="21" customHeight="1">
      <c r="B329" s="154"/>
      <c r="C329" s="150"/>
      <c r="D329" s="150"/>
      <c r="E329" s="150"/>
      <c r="F329" s="150"/>
      <c r="G329" s="150"/>
      <c r="H329" s="154"/>
      <c r="I329" s="154"/>
      <c r="J329" s="150"/>
      <c r="K329" s="150"/>
      <c r="L329" s="154"/>
      <c r="M329" s="150"/>
      <c r="N329" s="150"/>
      <c r="O329" s="103" t="str">
        <f t="shared" si="8"/>
        <v/>
      </c>
      <c r="P329" s="104" t="str">
        <f t="shared" si="9"/>
        <v/>
      </c>
    </row>
    <row r="330" spans="2:16" ht="21" customHeight="1">
      <c r="B330" s="154"/>
      <c r="C330" s="150"/>
      <c r="D330" s="150"/>
      <c r="E330" s="150"/>
      <c r="F330" s="150"/>
      <c r="G330" s="150"/>
      <c r="H330" s="154"/>
      <c r="I330" s="154"/>
      <c r="J330" s="150"/>
      <c r="K330" s="150"/>
      <c r="L330" s="154"/>
      <c r="M330" s="150"/>
      <c r="N330" s="150"/>
      <c r="O330" s="103" t="str">
        <f t="shared" si="8"/>
        <v/>
      </c>
      <c r="P330" s="104" t="str">
        <f t="shared" si="9"/>
        <v/>
      </c>
    </row>
    <row r="331" spans="2:16" ht="21" customHeight="1">
      <c r="B331" s="154"/>
      <c r="C331" s="150"/>
      <c r="D331" s="150"/>
      <c r="E331" s="150"/>
      <c r="F331" s="150"/>
      <c r="G331" s="150"/>
      <c r="H331" s="154"/>
      <c r="I331" s="154"/>
      <c r="J331" s="150"/>
      <c r="K331" s="150"/>
      <c r="L331" s="154"/>
      <c r="M331" s="150"/>
      <c r="N331" s="150"/>
      <c r="O331" s="103" t="str">
        <f t="shared" si="8"/>
        <v/>
      </c>
      <c r="P331" s="104" t="str">
        <f t="shared" si="9"/>
        <v/>
      </c>
    </row>
    <row r="332" spans="2:16" ht="21" customHeight="1">
      <c r="B332" s="154"/>
      <c r="C332" s="150"/>
      <c r="D332" s="150"/>
      <c r="E332" s="150"/>
      <c r="F332" s="150"/>
      <c r="G332" s="150"/>
      <c r="H332" s="154"/>
      <c r="I332" s="154"/>
      <c r="J332" s="150"/>
      <c r="K332" s="150"/>
      <c r="L332" s="154"/>
      <c r="M332" s="150"/>
      <c r="N332" s="150"/>
      <c r="O332" s="103" t="str">
        <f t="shared" ref="O332:O395" si="10">IF(P332&lt;&gt;"","Erreur","")</f>
        <v/>
      </c>
      <c r="P332" s="104" t="str">
        <f t="shared" ref="P332:P395" si="11">IF(AND(B332&lt;&gt;"",OR(C332="",D332="",E332="",F332="")),"Veuillez compléter les informations d'identification des réassureurs et courtiers",IF(AND(B332="",OR(C332&lt;&gt;"",D332&lt;&gt;"",E332&lt;&gt;"",F332&lt;&gt;"")),"Veuillez compléter le code du réassureur en colonne C0010",IF(AND(B332&lt;&gt;"",I332&lt;&gt;"",J332=""),"Veuillez compléter la colonne C0080 Type de code.",IF(AND(B332&lt;&gt;"",J332=""),"Veuillez sélectionner Total/NA dans la liste de la colonne C0080 si vous n'avez rien à déclarer.",IF(AND(B332&lt;&gt;"",L332&lt;&gt;"",M332=""),"Veuillez compléter la colonne C0150 Type de code.",IF(AND(B332&lt;&gt;"",M332=""),"Veuillez sélectionner Total/NA dans la liste de la colonne C0150 si vous n'avez rien à déclarer.",""))))))</f>
        <v/>
      </c>
    </row>
    <row r="333" spans="2:16" ht="21" customHeight="1">
      <c r="B333" s="154"/>
      <c r="C333" s="150"/>
      <c r="D333" s="150"/>
      <c r="E333" s="150"/>
      <c r="F333" s="150"/>
      <c r="G333" s="150"/>
      <c r="H333" s="154"/>
      <c r="I333" s="154"/>
      <c r="J333" s="150"/>
      <c r="K333" s="150"/>
      <c r="L333" s="154"/>
      <c r="M333" s="150"/>
      <c r="N333" s="150"/>
      <c r="O333" s="103" t="str">
        <f t="shared" si="10"/>
        <v/>
      </c>
      <c r="P333" s="104" t="str">
        <f t="shared" si="11"/>
        <v/>
      </c>
    </row>
    <row r="334" spans="2:16" ht="21" customHeight="1">
      <c r="B334" s="154"/>
      <c r="C334" s="150"/>
      <c r="D334" s="150"/>
      <c r="E334" s="150"/>
      <c r="F334" s="150"/>
      <c r="G334" s="150"/>
      <c r="H334" s="154"/>
      <c r="I334" s="154"/>
      <c r="J334" s="150"/>
      <c r="K334" s="150"/>
      <c r="L334" s="154"/>
      <c r="M334" s="150"/>
      <c r="N334" s="150"/>
      <c r="O334" s="103" t="str">
        <f t="shared" si="10"/>
        <v/>
      </c>
      <c r="P334" s="104" t="str">
        <f t="shared" si="11"/>
        <v/>
      </c>
    </row>
    <row r="335" spans="2:16" ht="21" customHeight="1">
      <c r="B335" s="154"/>
      <c r="C335" s="150"/>
      <c r="D335" s="150"/>
      <c r="E335" s="150"/>
      <c r="F335" s="150"/>
      <c r="G335" s="150"/>
      <c r="H335" s="154"/>
      <c r="I335" s="154"/>
      <c r="J335" s="150"/>
      <c r="K335" s="150"/>
      <c r="L335" s="154"/>
      <c r="M335" s="150"/>
      <c r="N335" s="150"/>
      <c r="O335" s="103" t="str">
        <f t="shared" si="10"/>
        <v/>
      </c>
      <c r="P335" s="104" t="str">
        <f t="shared" si="11"/>
        <v/>
      </c>
    </row>
    <row r="336" spans="2:16" ht="21" customHeight="1">
      <c r="B336" s="154"/>
      <c r="C336" s="150"/>
      <c r="D336" s="150"/>
      <c r="E336" s="150"/>
      <c r="F336" s="150"/>
      <c r="G336" s="150"/>
      <c r="H336" s="154"/>
      <c r="I336" s="154"/>
      <c r="J336" s="150"/>
      <c r="K336" s="150"/>
      <c r="L336" s="154"/>
      <c r="M336" s="150"/>
      <c r="N336" s="150"/>
      <c r="O336" s="103" t="str">
        <f t="shared" si="10"/>
        <v/>
      </c>
      <c r="P336" s="104" t="str">
        <f t="shared" si="11"/>
        <v/>
      </c>
    </row>
    <row r="337" spans="2:16" ht="21" customHeight="1">
      <c r="B337" s="154"/>
      <c r="C337" s="150"/>
      <c r="D337" s="150"/>
      <c r="E337" s="150"/>
      <c r="F337" s="150"/>
      <c r="G337" s="150"/>
      <c r="H337" s="154"/>
      <c r="I337" s="154"/>
      <c r="J337" s="150"/>
      <c r="K337" s="150"/>
      <c r="L337" s="154"/>
      <c r="M337" s="150"/>
      <c r="N337" s="150"/>
      <c r="O337" s="103" t="str">
        <f t="shared" si="10"/>
        <v/>
      </c>
      <c r="P337" s="104" t="str">
        <f t="shared" si="11"/>
        <v/>
      </c>
    </row>
    <row r="338" spans="2:16" ht="21" customHeight="1">
      <c r="B338" s="154"/>
      <c r="C338" s="150"/>
      <c r="D338" s="150"/>
      <c r="E338" s="150"/>
      <c r="F338" s="150"/>
      <c r="G338" s="150"/>
      <c r="H338" s="154"/>
      <c r="I338" s="154"/>
      <c r="J338" s="150"/>
      <c r="K338" s="150"/>
      <c r="L338" s="154"/>
      <c r="M338" s="150"/>
      <c r="N338" s="150"/>
      <c r="O338" s="103" t="str">
        <f t="shared" si="10"/>
        <v/>
      </c>
      <c r="P338" s="104" t="str">
        <f t="shared" si="11"/>
        <v/>
      </c>
    </row>
    <row r="339" spans="2:16" ht="21" customHeight="1">
      <c r="B339" s="154"/>
      <c r="C339" s="150"/>
      <c r="D339" s="150"/>
      <c r="E339" s="150"/>
      <c r="F339" s="150"/>
      <c r="G339" s="150"/>
      <c r="H339" s="154"/>
      <c r="I339" s="154"/>
      <c r="J339" s="150"/>
      <c r="K339" s="150"/>
      <c r="L339" s="154"/>
      <c r="M339" s="150"/>
      <c r="N339" s="150"/>
      <c r="O339" s="103" t="str">
        <f t="shared" si="10"/>
        <v/>
      </c>
      <c r="P339" s="104" t="str">
        <f t="shared" si="11"/>
        <v/>
      </c>
    </row>
    <row r="340" spans="2:16" ht="21" customHeight="1">
      <c r="B340" s="154"/>
      <c r="C340" s="150"/>
      <c r="D340" s="150"/>
      <c r="E340" s="150"/>
      <c r="F340" s="150"/>
      <c r="G340" s="150"/>
      <c r="H340" s="154"/>
      <c r="I340" s="154"/>
      <c r="J340" s="150"/>
      <c r="K340" s="150"/>
      <c r="L340" s="154"/>
      <c r="M340" s="150"/>
      <c r="N340" s="150"/>
      <c r="O340" s="103" t="str">
        <f t="shared" si="10"/>
        <v/>
      </c>
      <c r="P340" s="104" t="str">
        <f t="shared" si="11"/>
        <v/>
      </c>
    </row>
    <row r="341" spans="2:16" ht="21" customHeight="1">
      <c r="B341" s="154"/>
      <c r="C341" s="150"/>
      <c r="D341" s="150"/>
      <c r="E341" s="150"/>
      <c r="F341" s="150"/>
      <c r="G341" s="150"/>
      <c r="H341" s="154"/>
      <c r="I341" s="154"/>
      <c r="J341" s="150"/>
      <c r="K341" s="150"/>
      <c r="L341" s="154"/>
      <c r="M341" s="150"/>
      <c r="N341" s="150"/>
      <c r="O341" s="103" t="str">
        <f t="shared" si="10"/>
        <v/>
      </c>
      <c r="P341" s="104" t="str">
        <f t="shared" si="11"/>
        <v/>
      </c>
    </row>
    <row r="342" spans="2:16" ht="21" customHeight="1">
      <c r="B342" s="154"/>
      <c r="C342" s="150"/>
      <c r="D342" s="150"/>
      <c r="E342" s="150"/>
      <c r="F342" s="150"/>
      <c r="G342" s="150"/>
      <c r="H342" s="154"/>
      <c r="I342" s="154"/>
      <c r="J342" s="150"/>
      <c r="K342" s="150"/>
      <c r="L342" s="154"/>
      <c r="M342" s="150"/>
      <c r="N342" s="150"/>
      <c r="O342" s="103" t="str">
        <f t="shared" si="10"/>
        <v/>
      </c>
      <c r="P342" s="104" t="str">
        <f t="shared" si="11"/>
        <v/>
      </c>
    </row>
    <row r="343" spans="2:16" ht="21" customHeight="1">
      <c r="B343" s="154"/>
      <c r="C343" s="150"/>
      <c r="D343" s="150"/>
      <c r="E343" s="150"/>
      <c r="F343" s="150"/>
      <c r="G343" s="150"/>
      <c r="H343" s="154"/>
      <c r="I343" s="154"/>
      <c r="J343" s="150"/>
      <c r="K343" s="150"/>
      <c r="L343" s="154"/>
      <c r="M343" s="150"/>
      <c r="N343" s="150"/>
      <c r="O343" s="103" t="str">
        <f t="shared" si="10"/>
        <v/>
      </c>
      <c r="P343" s="104" t="str">
        <f t="shared" si="11"/>
        <v/>
      </c>
    </row>
    <row r="344" spans="2:16" ht="21" customHeight="1">
      <c r="B344" s="154"/>
      <c r="C344" s="150"/>
      <c r="D344" s="150"/>
      <c r="E344" s="150"/>
      <c r="F344" s="150"/>
      <c r="G344" s="150"/>
      <c r="H344" s="154"/>
      <c r="I344" s="154"/>
      <c r="J344" s="150"/>
      <c r="K344" s="150"/>
      <c r="L344" s="154"/>
      <c r="M344" s="150"/>
      <c r="N344" s="150"/>
      <c r="O344" s="103" t="str">
        <f t="shared" si="10"/>
        <v/>
      </c>
      <c r="P344" s="104" t="str">
        <f t="shared" si="11"/>
        <v/>
      </c>
    </row>
    <row r="345" spans="2:16" ht="21" customHeight="1">
      <c r="B345" s="154"/>
      <c r="C345" s="150"/>
      <c r="D345" s="150"/>
      <c r="E345" s="150"/>
      <c r="F345" s="150"/>
      <c r="G345" s="150"/>
      <c r="H345" s="154"/>
      <c r="I345" s="154"/>
      <c r="J345" s="150"/>
      <c r="K345" s="150"/>
      <c r="L345" s="154"/>
      <c r="M345" s="150"/>
      <c r="N345" s="150"/>
      <c r="O345" s="103" t="str">
        <f t="shared" si="10"/>
        <v/>
      </c>
      <c r="P345" s="104" t="str">
        <f t="shared" si="11"/>
        <v/>
      </c>
    </row>
    <row r="346" spans="2:16" ht="21" customHeight="1">
      <c r="B346" s="154"/>
      <c r="C346" s="150"/>
      <c r="D346" s="150"/>
      <c r="E346" s="150"/>
      <c r="F346" s="150"/>
      <c r="G346" s="150"/>
      <c r="H346" s="154"/>
      <c r="I346" s="154"/>
      <c r="J346" s="150"/>
      <c r="K346" s="150"/>
      <c r="L346" s="154"/>
      <c r="M346" s="150"/>
      <c r="N346" s="150"/>
      <c r="O346" s="103" t="str">
        <f t="shared" si="10"/>
        <v/>
      </c>
      <c r="P346" s="104" t="str">
        <f t="shared" si="11"/>
        <v/>
      </c>
    </row>
    <row r="347" spans="2:16" ht="21" customHeight="1">
      <c r="B347" s="154"/>
      <c r="C347" s="150"/>
      <c r="D347" s="150"/>
      <c r="E347" s="150"/>
      <c r="F347" s="150"/>
      <c r="G347" s="150"/>
      <c r="H347" s="154"/>
      <c r="I347" s="154"/>
      <c r="J347" s="150"/>
      <c r="K347" s="150"/>
      <c r="L347" s="154"/>
      <c r="M347" s="150"/>
      <c r="N347" s="150"/>
      <c r="O347" s="103" t="str">
        <f t="shared" si="10"/>
        <v/>
      </c>
      <c r="P347" s="104" t="str">
        <f t="shared" si="11"/>
        <v/>
      </c>
    </row>
    <row r="348" spans="2:16" ht="21" customHeight="1">
      <c r="B348" s="154"/>
      <c r="C348" s="150"/>
      <c r="D348" s="150"/>
      <c r="E348" s="150"/>
      <c r="F348" s="150"/>
      <c r="G348" s="150"/>
      <c r="H348" s="154"/>
      <c r="I348" s="154"/>
      <c r="J348" s="150"/>
      <c r="K348" s="150"/>
      <c r="L348" s="154"/>
      <c r="M348" s="150"/>
      <c r="N348" s="150"/>
      <c r="O348" s="103" t="str">
        <f t="shared" si="10"/>
        <v/>
      </c>
      <c r="P348" s="104" t="str">
        <f t="shared" si="11"/>
        <v/>
      </c>
    </row>
    <row r="349" spans="2:16" ht="21" customHeight="1">
      <c r="B349" s="154"/>
      <c r="C349" s="150"/>
      <c r="D349" s="150"/>
      <c r="E349" s="150"/>
      <c r="F349" s="150"/>
      <c r="G349" s="150"/>
      <c r="H349" s="154"/>
      <c r="I349" s="154"/>
      <c r="J349" s="150"/>
      <c r="K349" s="150"/>
      <c r="L349" s="154"/>
      <c r="M349" s="150"/>
      <c r="N349" s="150"/>
      <c r="O349" s="103" t="str">
        <f t="shared" si="10"/>
        <v/>
      </c>
      <c r="P349" s="104" t="str">
        <f t="shared" si="11"/>
        <v/>
      </c>
    </row>
    <row r="350" spans="2:16" ht="21" customHeight="1">
      <c r="B350" s="154"/>
      <c r="C350" s="150"/>
      <c r="D350" s="150"/>
      <c r="E350" s="150"/>
      <c r="F350" s="150"/>
      <c r="G350" s="150"/>
      <c r="H350" s="154"/>
      <c r="I350" s="154"/>
      <c r="J350" s="150"/>
      <c r="K350" s="150"/>
      <c r="L350" s="154"/>
      <c r="M350" s="150"/>
      <c r="N350" s="150"/>
      <c r="O350" s="103" t="str">
        <f t="shared" si="10"/>
        <v/>
      </c>
      <c r="P350" s="104" t="str">
        <f t="shared" si="11"/>
        <v/>
      </c>
    </row>
    <row r="351" spans="2:16" ht="21" customHeight="1">
      <c r="B351" s="154"/>
      <c r="C351" s="150"/>
      <c r="D351" s="150"/>
      <c r="E351" s="150"/>
      <c r="F351" s="150"/>
      <c r="G351" s="150"/>
      <c r="H351" s="154"/>
      <c r="I351" s="154"/>
      <c r="J351" s="150"/>
      <c r="K351" s="150"/>
      <c r="L351" s="154"/>
      <c r="M351" s="150"/>
      <c r="N351" s="150"/>
      <c r="O351" s="103" t="str">
        <f t="shared" si="10"/>
        <v/>
      </c>
      <c r="P351" s="104" t="str">
        <f t="shared" si="11"/>
        <v/>
      </c>
    </row>
    <row r="352" spans="2:16" ht="21" customHeight="1">
      <c r="B352" s="154"/>
      <c r="C352" s="150"/>
      <c r="D352" s="150"/>
      <c r="E352" s="150"/>
      <c r="F352" s="150"/>
      <c r="G352" s="150"/>
      <c r="H352" s="154"/>
      <c r="I352" s="154"/>
      <c r="J352" s="150"/>
      <c r="K352" s="150"/>
      <c r="L352" s="154"/>
      <c r="M352" s="150"/>
      <c r="N352" s="150"/>
      <c r="O352" s="103" t="str">
        <f t="shared" si="10"/>
        <v/>
      </c>
      <c r="P352" s="104" t="str">
        <f t="shared" si="11"/>
        <v/>
      </c>
    </row>
    <row r="353" spans="2:16" ht="21" customHeight="1">
      <c r="B353" s="154"/>
      <c r="C353" s="150"/>
      <c r="D353" s="150"/>
      <c r="E353" s="150"/>
      <c r="F353" s="150"/>
      <c r="G353" s="150"/>
      <c r="H353" s="154"/>
      <c r="I353" s="154"/>
      <c r="J353" s="150"/>
      <c r="K353" s="150"/>
      <c r="L353" s="154"/>
      <c r="M353" s="150"/>
      <c r="N353" s="150"/>
      <c r="O353" s="103" t="str">
        <f t="shared" si="10"/>
        <v/>
      </c>
      <c r="P353" s="104" t="str">
        <f t="shared" si="11"/>
        <v/>
      </c>
    </row>
    <row r="354" spans="2:16" ht="21" customHeight="1">
      <c r="B354" s="154"/>
      <c r="C354" s="150"/>
      <c r="D354" s="150"/>
      <c r="E354" s="150"/>
      <c r="F354" s="150"/>
      <c r="G354" s="150"/>
      <c r="H354" s="154"/>
      <c r="I354" s="154"/>
      <c r="J354" s="150"/>
      <c r="K354" s="150"/>
      <c r="L354" s="154"/>
      <c r="M354" s="150"/>
      <c r="N354" s="150"/>
      <c r="O354" s="103" t="str">
        <f t="shared" si="10"/>
        <v/>
      </c>
      <c r="P354" s="104" t="str">
        <f t="shared" si="11"/>
        <v/>
      </c>
    </row>
    <row r="355" spans="2:16" ht="21" customHeight="1">
      <c r="B355" s="154"/>
      <c r="C355" s="150"/>
      <c r="D355" s="150"/>
      <c r="E355" s="150"/>
      <c r="F355" s="150"/>
      <c r="G355" s="150"/>
      <c r="H355" s="154"/>
      <c r="I355" s="154"/>
      <c r="J355" s="150"/>
      <c r="K355" s="150"/>
      <c r="L355" s="154"/>
      <c r="M355" s="150"/>
      <c r="N355" s="150"/>
      <c r="O355" s="103" t="str">
        <f t="shared" si="10"/>
        <v/>
      </c>
      <c r="P355" s="104" t="str">
        <f t="shared" si="11"/>
        <v/>
      </c>
    </row>
    <row r="356" spans="2:16" ht="21" customHeight="1">
      <c r="B356" s="154"/>
      <c r="C356" s="150"/>
      <c r="D356" s="150"/>
      <c r="E356" s="150"/>
      <c r="F356" s="150"/>
      <c r="G356" s="150"/>
      <c r="H356" s="154"/>
      <c r="I356" s="154"/>
      <c r="J356" s="150"/>
      <c r="K356" s="150"/>
      <c r="L356" s="154"/>
      <c r="M356" s="150"/>
      <c r="N356" s="150"/>
      <c r="O356" s="103" t="str">
        <f t="shared" si="10"/>
        <v/>
      </c>
      <c r="P356" s="104" t="str">
        <f t="shared" si="11"/>
        <v/>
      </c>
    </row>
    <row r="357" spans="2:16" ht="21" customHeight="1">
      <c r="B357" s="154"/>
      <c r="C357" s="150"/>
      <c r="D357" s="150"/>
      <c r="E357" s="150"/>
      <c r="F357" s="150"/>
      <c r="G357" s="150"/>
      <c r="H357" s="154"/>
      <c r="I357" s="154"/>
      <c r="J357" s="150"/>
      <c r="K357" s="150"/>
      <c r="L357" s="154"/>
      <c r="M357" s="150"/>
      <c r="N357" s="150"/>
      <c r="O357" s="103" t="str">
        <f t="shared" si="10"/>
        <v/>
      </c>
      <c r="P357" s="104" t="str">
        <f t="shared" si="11"/>
        <v/>
      </c>
    </row>
    <row r="358" spans="2:16" ht="21" customHeight="1">
      <c r="B358" s="154"/>
      <c r="C358" s="150"/>
      <c r="D358" s="150"/>
      <c r="E358" s="150"/>
      <c r="F358" s="150"/>
      <c r="G358" s="150"/>
      <c r="H358" s="154"/>
      <c r="I358" s="154"/>
      <c r="J358" s="150"/>
      <c r="K358" s="150"/>
      <c r="L358" s="154"/>
      <c r="M358" s="150"/>
      <c r="N358" s="150"/>
      <c r="O358" s="103" t="str">
        <f t="shared" si="10"/>
        <v/>
      </c>
      <c r="P358" s="104" t="str">
        <f t="shared" si="11"/>
        <v/>
      </c>
    </row>
    <row r="359" spans="2:16" ht="21" customHeight="1">
      <c r="B359" s="154"/>
      <c r="C359" s="150"/>
      <c r="D359" s="150"/>
      <c r="E359" s="150"/>
      <c r="F359" s="150"/>
      <c r="G359" s="150"/>
      <c r="H359" s="154"/>
      <c r="I359" s="154"/>
      <c r="J359" s="150"/>
      <c r="K359" s="150"/>
      <c r="L359" s="154"/>
      <c r="M359" s="150"/>
      <c r="N359" s="150"/>
      <c r="O359" s="103" t="str">
        <f t="shared" si="10"/>
        <v/>
      </c>
      <c r="P359" s="104" t="str">
        <f t="shared" si="11"/>
        <v/>
      </c>
    </row>
    <row r="360" spans="2:16" ht="21" customHeight="1">
      <c r="B360" s="154"/>
      <c r="C360" s="150"/>
      <c r="D360" s="150"/>
      <c r="E360" s="150"/>
      <c r="F360" s="150"/>
      <c r="G360" s="150"/>
      <c r="H360" s="154"/>
      <c r="I360" s="154"/>
      <c r="J360" s="150"/>
      <c r="K360" s="150"/>
      <c r="L360" s="154"/>
      <c r="M360" s="150"/>
      <c r="N360" s="150"/>
      <c r="O360" s="103" t="str">
        <f t="shared" si="10"/>
        <v/>
      </c>
      <c r="P360" s="104" t="str">
        <f t="shared" si="11"/>
        <v/>
      </c>
    </row>
    <row r="361" spans="2:16" ht="21" customHeight="1">
      <c r="B361" s="154"/>
      <c r="C361" s="150"/>
      <c r="D361" s="150"/>
      <c r="E361" s="150"/>
      <c r="F361" s="150"/>
      <c r="G361" s="150"/>
      <c r="H361" s="154"/>
      <c r="I361" s="154"/>
      <c r="J361" s="150"/>
      <c r="K361" s="150"/>
      <c r="L361" s="154"/>
      <c r="M361" s="150"/>
      <c r="N361" s="150"/>
      <c r="O361" s="103" t="str">
        <f t="shared" si="10"/>
        <v/>
      </c>
      <c r="P361" s="104" t="str">
        <f t="shared" si="11"/>
        <v/>
      </c>
    </row>
    <row r="362" spans="2:16" ht="21" customHeight="1">
      <c r="B362" s="154"/>
      <c r="C362" s="150"/>
      <c r="D362" s="150"/>
      <c r="E362" s="150"/>
      <c r="F362" s="150"/>
      <c r="G362" s="150"/>
      <c r="H362" s="154"/>
      <c r="I362" s="154"/>
      <c r="J362" s="150"/>
      <c r="K362" s="150"/>
      <c r="L362" s="154"/>
      <c r="M362" s="150"/>
      <c r="N362" s="150"/>
      <c r="O362" s="103" t="str">
        <f t="shared" si="10"/>
        <v/>
      </c>
      <c r="P362" s="104" t="str">
        <f t="shared" si="11"/>
        <v/>
      </c>
    </row>
    <row r="363" spans="2:16" ht="21" customHeight="1">
      <c r="B363" s="154"/>
      <c r="C363" s="150"/>
      <c r="D363" s="150"/>
      <c r="E363" s="150"/>
      <c r="F363" s="150"/>
      <c r="G363" s="150"/>
      <c r="H363" s="154"/>
      <c r="I363" s="154"/>
      <c r="J363" s="150"/>
      <c r="K363" s="150"/>
      <c r="L363" s="154"/>
      <c r="M363" s="150"/>
      <c r="N363" s="150"/>
      <c r="O363" s="103" t="str">
        <f t="shared" si="10"/>
        <v/>
      </c>
      <c r="P363" s="104" t="str">
        <f t="shared" si="11"/>
        <v/>
      </c>
    </row>
    <row r="364" spans="2:16" ht="21" customHeight="1">
      <c r="B364" s="154"/>
      <c r="C364" s="150"/>
      <c r="D364" s="150"/>
      <c r="E364" s="150"/>
      <c r="F364" s="150"/>
      <c r="G364" s="150"/>
      <c r="H364" s="154"/>
      <c r="I364" s="154"/>
      <c r="J364" s="150"/>
      <c r="K364" s="150"/>
      <c r="L364" s="154"/>
      <c r="M364" s="150"/>
      <c r="N364" s="150"/>
      <c r="O364" s="103" t="str">
        <f t="shared" si="10"/>
        <v/>
      </c>
      <c r="P364" s="104" t="str">
        <f t="shared" si="11"/>
        <v/>
      </c>
    </row>
    <row r="365" spans="2:16" ht="21" customHeight="1">
      <c r="B365" s="154"/>
      <c r="C365" s="150"/>
      <c r="D365" s="150"/>
      <c r="E365" s="150"/>
      <c r="F365" s="150"/>
      <c r="G365" s="150"/>
      <c r="H365" s="154"/>
      <c r="I365" s="154"/>
      <c r="J365" s="150"/>
      <c r="K365" s="150"/>
      <c r="L365" s="154"/>
      <c r="M365" s="150"/>
      <c r="N365" s="150"/>
      <c r="O365" s="103" t="str">
        <f t="shared" si="10"/>
        <v/>
      </c>
      <c r="P365" s="104" t="str">
        <f t="shared" si="11"/>
        <v/>
      </c>
    </row>
    <row r="366" spans="2:16" ht="21" customHeight="1">
      <c r="B366" s="154"/>
      <c r="C366" s="150"/>
      <c r="D366" s="150"/>
      <c r="E366" s="150"/>
      <c r="F366" s="150"/>
      <c r="G366" s="150"/>
      <c r="H366" s="154"/>
      <c r="I366" s="154"/>
      <c r="J366" s="150"/>
      <c r="K366" s="150"/>
      <c r="L366" s="154"/>
      <c r="M366" s="150"/>
      <c r="N366" s="150"/>
      <c r="O366" s="103" t="str">
        <f t="shared" si="10"/>
        <v/>
      </c>
      <c r="P366" s="104" t="str">
        <f t="shared" si="11"/>
        <v/>
      </c>
    </row>
    <row r="367" spans="2:16" ht="21" customHeight="1">
      <c r="B367" s="154"/>
      <c r="C367" s="150"/>
      <c r="D367" s="150"/>
      <c r="E367" s="150"/>
      <c r="F367" s="150"/>
      <c r="G367" s="150"/>
      <c r="H367" s="154"/>
      <c r="I367" s="154"/>
      <c r="J367" s="150"/>
      <c r="K367" s="150"/>
      <c r="L367" s="154"/>
      <c r="M367" s="150"/>
      <c r="N367" s="150"/>
      <c r="O367" s="103" t="str">
        <f t="shared" si="10"/>
        <v/>
      </c>
      <c r="P367" s="104" t="str">
        <f t="shared" si="11"/>
        <v/>
      </c>
    </row>
    <row r="368" spans="2:16" ht="21" customHeight="1">
      <c r="B368" s="154"/>
      <c r="C368" s="150"/>
      <c r="D368" s="150"/>
      <c r="E368" s="150"/>
      <c r="F368" s="150"/>
      <c r="G368" s="150"/>
      <c r="H368" s="154"/>
      <c r="I368" s="154"/>
      <c r="J368" s="150"/>
      <c r="K368" s="150"/>
      <c r="L368" s="154"/>
      <c r="M368" s="150"/>
      <c r="N368" s="150"/>
      <c r="O368" s="103" t="str">
        <f t="shared" si="10"/>
        <v/>
      </c>
      <c r="P368" s="104" t="str">
        <f t="shared" si="11"/>
        <v/>
      </c>
    </row>
    <row r="369" spans="2:16" ht="21" customHeight="1">
      <c r="B369" s="154"/>
      <c r="C369" s="150"/>
      <c r="D369" s="150"/>
      <c r="E369" s="150"/>
      <c r="F369" s="150"/>
      <c r="G369" s="150"/>
      <c r="H369" s="154"/>
      <c r="I369" s="154"/>
      <c r="J369" s="150"/>
      <c r="K369" s="150"/>
      <c r="L369" s="154"/>
      <c r="M369" s="150"/>
      <c r="N369" s="150"/>
      <c r="O369" s="103" t="str">
        <f t="shared" si="10"/>
        <v/>
      </c>
      <c r="P369" s="104" t="str">
        <f t="shared" si="11"/>
        <v/>
      </c>
    </row>
    <row r="370" spans="2:16" ht="21" customHeight="1">
      <c r="B370" s="154"/>
      <c r="C370" s="150"/>
      <c r="D370" s="150"/>
      <c r="E370" s="150"/>
      <c r="F370" s="150"/>
      <c r="G370" s="150"/>
      <c r="H370" s="154"/>
      <c r="I370" s="154"/>
      <c r="J370" s="150"/>
      <c r="K370" s="150"/>
      <c r="L370" s="154"/>
      <c r="M370" s="150"/>
      <c r="N370" s="150"/>
      <c r="O370" s="103" t="str">
        <f t="shared" si="10"/>
        <v/>
      </c>
      <c r="P370" s="104" t="str">
        <f t="shared" si="11"/>
        <v/>
      </c>
    </row>
    <row r="371" spans="2:16" ht="21" customHeight="1">
      <c r="B371" s="154"/>
      <c r="C371" s="150"/>
      <c r="D371" s="150"/>
      <c r="E371" s="150"/>
      <c r="F371" s="150"/>
      <c r="G371" s="150"/>
      <c r="H371" s="154"/>
      <c r="I371" s="154"/>
      <c r="J371" s="150"/>
      <c r="K371" s="150"/>
      <c r="L371" s="154"/>
      <c r="M371" s="150"/>
      <c r="N371" s="150"/>
      <c r="O371" s="103" t="str">
        <f t="shared" si="10"/>
        <v/>
      </c>
      <c r="P371" s="104" t="str">
        <f t="shared" si="11"/>
        <v/>
      </c>
    </row>
    <row r="372" spans="2:16" ht="21" customHeight="1">
      <c r="B372" s="154"/>
      <c r="C372" s="150"/>
      <c r="D372" s="150"/>
      <c r="E372" s="150"/>
      <c r="F372" s="150"/>
      <c r="G372" s="150"/>
      <c r="H372" s="154"/>
      <c r="I372" s="154"/>
      <c r="J372" s="150"/>
      <c r="K372" s="150"/>
      <c r="L372" s="154"/>
      <c r="M372" s="150"/>
      <c r="N372" s="150"/>
      <c r="O372" s="103" t="str">
        <f t="shared" si="10"/>
        <v/>
      </c>
      <c r="P372" s="104" t="str">
        <f t="shared" si="11"/>
        <v/>
      </c>
    </row>
    <row r="373" spans="2:16" ht="21" customHeight="1">
      <c r="B373" s="154"/>
      <c r="C373" s="150"/>
      <c r="D373" s="150"/>
      <c r="E373" s="150"/>
      <c r="F373" s="150"/>
      <c r="G373" s="150"/>
      <c r="H373" s="154"/>
      <c r="I373" s="154"/>
      <c r="J373" s="150"/>
      <c r="K373" s="150"/>
      <c r="L373" s="154"/>
      <c r="M373" s="150"/>
      <c r="N373" s="150"/>
      <c r="O373" s="103" t="str">
        <f t="shared" si="10"/>
        <v/>
      </c>
      <c r="P373" s="104" t="str">
        <f t="shared" si="11"/>
        <v/>
      </c>
    </row>
    <row r="374" spans="2:16" ht="21" customHeight="1">
      <c r="B374" s="154"/>
      <c r="C374" s="150"/>
      <c r="D374" s="150"/>
      <c r="E374" s="150"/>
      <c r="F374" s="150"/>
      <c r="G374" s="150"/>
      <c r="H374" s="154"/>
      <c r="I374" s="154"/>
      <c r="J374" s="150"/>
      <c r="K374" s="150"/>
      <c r="L374" s="154"/>
      <c r="M374" s="150"/>
      <c r="N374" s="150"/>
      <c r="O374" s="103" t="str">
        <f t="shared" si="10"/>
        <v/>
      </c>
      <c r="P374" s="104" t="str">
        <f t="shared" si="11"/>
        <v/>
      </c>
    </row>
    <row r="375" spans="2:16" ht="21" customHeight="1">
      <c r="B375" s="154"/>
      <c r="C375" s="150"/>
      <c r="D375" s="150"/>
      <c r="E375" s="150"/>
      <c r="F375" s="150"/>
      <c r="G375" s="150"/>
      <c r="H375" s="154"/>
      <c r="I375" s="154"/>
      <c r="J375" s="150"/>
      <c r="K375" s="150"/>
      <c r="L375" s="154"/>
      <c r="M375" s="150"/>
      <c r="N375" s="150"/>
      <c r="O375" s="103" t="str">
        <f t="shared" si="10"/>
        <v/>
      </c>
      <c r="P375" s="104" t="str">
        <f t="shared" si="11"/>
        <v/>
      </c>
    </row>
    <row r="376" spans="2:16" ht="21" customHeight="1">
      <c r="B376" s="154"/>
      <c r="C376" s="150"/>
      <c r="D376" s="150"/>
      <c r="E376" s="150"/>
      <c r="F376" s="150"/>
      <c r="G376" s="150"/>
      <c r="H376" s="154"/>
      <c r="I376" s="154"/>
      <c r="J376" s="150"/>
      <c r="K376" s="150"/>
      <c r="L376" s="154"/>
      <c r="M376" s="150"/>
      <c r="N376" s="150"/>
      <c r="O376" s="103" t="str">
        <f t="shared" si="10"/>
        <v/>
      </c>
      <c r="P376" s="104" t="str">
        <f t="shared" si="11"/>
        <v/>
      </c>
    </row>
    <row r="377" spans="2:16" ht="21" customHeight="1">
      <c r="B377" s="154"/>
      <c r="C377" s="150"/>
      <c r="D377" s="150"/>
      <c r="E377" s="150"/>
      <c r="F377" s="150"/>
      <c r="G377" s="150"/>
      <c r="H377" s="154"/>
      <c r="I377" s="154"/>
      <c r="J377" s="150"/>
      <c r="K377" s="150"/>
      <c r="L377" s="154"/>
      <c r="M377" s="150"/>
      <c r="N377" s="150"/>
      <c r="O377" s="103" t="str">
        <f t="shared" si="10"/>
        <v/>
      </c>
      <c r="P377" s="104" t="str">
        <f t="shared" si="11"/>
        <v/>
      </c>
    </row>
    <row r="378" spans="2:16" ht="21" customHeight="1">
      <c r="B378" s="154"/>
      <c r="C378" s="150"/>
      <c r="D378" s="150"/>
      <c r="E378" s="150"/>
      <c r="F378" s="150"/>
      <c r="G378" s="150"/>
      <c r="H378" s="154"/>
      <c r="I378" s="154"/>
      <c r="J378" s="150"/>
      <c r="K378" s="150"/>
      <c r="L378" s="154"/>
      <c r="M378" s="150"/>
      <c r="N378" s="150"/>
      <c r="O378" s="103" t="str">
        <f t="shared" si="10"/>
        <v/>
      </c>
      <c r="P378" s="104" t="str">
        <f t="shared" si="11"/>
        <v/>
      </c>
    </row>
    <row r="379" spans="2:16" ht="21" customHeight="1">
      <c r="B379" s="154"/>
      <c r="C379" s="150"/>
      <c r="D379" s="150"/>
      <c r="E379" s="150"/>
      <c r="F379" s="150"/>
      <c r="G379" s="150"/>
      <c r="H379" s="154"/>
      <c r="I379" s="154"/>
      <c r="J379" s="150"/>
      <c r="K379" s="150"/>
      <c r="L379" s="154"/>
      <c r="M379" s="150"/>
      <c r="N379" s="150"/>
      <c r="O379" s="103" t="str">
        <f t="shared" si="10"/>
        <v/>
      </c>
      <c r="P379" s="104" t="str">
        <f t="shared" si="11"/>
        <v/>
      </c>
    </row>
    <row r="380" spans="2:16" ht="21" customHeight="1">
      <c r="B380" s="154"/>
      <c r="C380" s="150"/>
      <c r="D380" s="150"/>
      <c r="E380" s="150"/>
      <c r="F380" s="150"/>
      <c r="G380" s="150"/>
      <c r="H380" s="154"/>
      <c r="I380" s="154"/>
      <c r="J380" s="150"/>
      <c r="K380" s="150"/>
      <c r="L380" s="154"/>
      <c r="M380" s="150"/>
      <c r="N380" s="150"/>
      <c r="O380" s="103" t="str">
        <f t="shared" si="10"/>
        <v/>
      </c>
      <c r="P380" s="104" t="str">
        <f t="shared" si="11"/>
        <v/>
      </c>
    </row>
    <row r="381" spans="2:16" ht="21" customHeight="1">
      <c r="B381" s="154"/>
      <c r="C381" s="150"/>
      <c r="D381" s="150"/>
      <c r="E381" s="150"/>
      <c r="F381" s="150"/>
      <c r="G381" s="150"/>
      <c r="H381" s="154"/>
      <c r="I381" s="154"/>
      <c r="J381" s="150"/>
      <c r="K381" s="150"/>
      <c r="L381" s="154"/>
      <c r="M381" s="150"/>
      <c r="N381" s="150"/>
      <c r="O381" s="103" t="str">
        <f t="shared" si="10"/>
        <v/>
      </c>
      <c r="P381" s="104" t="str">
        <f t="shared" si="11"/>
        <v/>
      </c>
    </row>
    <row r="382" spans="2:16" ht="21" customHeight="1">
      <c r="B382" s="154"/>
      <c r="C382" s="150"/>
      <c r="D382" s="150"/>
      <c r="E382" s="150"/>
      <c r="F382" s="150"/>
      <c r="G382" s="150"/>
      <c r="H382" s="154"/>
      <c r="I382" s="154"/>
      <c r="J382" s="150"/>
      <c r="K382" s="150"/>
      <c r="L382" s="154"/>
      <c r="M382" s="150"/>
      <c r="N382" s="150"/>
      <c r="O382" s="103" t="str">
        <f t="shared" si="10"/>
        <v/>
      </c>
      <c r="P382" s="104" t="str">
        <f t="shared" si="11"/>
        <v/>
      </c>
    </row>
    <row r="383" spans="2:16" ht="21" customHeight="1">
      <c r="B383" s="154"/>
      <c r="C383" s="150"/>
      <c r="D383" s="150"/>
      <c r="E383" s="150"/>
      <c r="F383" s="150"/>
      <c r="G383" s="150"/>
      <c r="H383" s="154"/>
      <c r="I383" s="154"/>
      <c r="J383" s="150"/>
      <c r="K383" s="150"/>
      <c r="L383" s="154"/>
      <c r="M383" s="150"/>
      <c r="N383" s="150"/>
      <c r="O383" s="103" t="str">
        <f t="shared" si="10"/>
        <v/>
      </c>
      <c r="P383" s="104" t="str">
        <f t="shared" si="11"/>
        <v/>
      </c>
    </row>
    <row r="384" spans="2:16" ht="21" customHeight="1">
      <c r="B384" s="154"/>
      <c r="C384" s="150"/>
      <c r="D384" s="150"/>
      <c r="E384" s="150"/>
      <c r="F384" s="150"/>
      <c r="G384" s="150"/>
      <c r="H384" s="154"/>
      <c r="I384" s="154"/>
      <c r="J384" s="150"/>
      <c r="K384" s="150"/>
      <c r="L384" s="154"/>
      <c r="M384" s="150"/>
      <c r="N384" s="150"/>
      <c r="O384" s="103" t="str">
        <f t="shared" si="10"/>
        <v/>
      </c>
      <c r="P384" s="104" t="str">
        <f t="shared" si="11"/>
        <v/>
      </c>
    </row>
    <row r="385" spans="2:16" ht="21" customHeight="1">
      <c r="B385" s="154"/>
      <c r="C385" s="150"/>
      <c r="D385" s="150"/>
      <c r="E385" s="150"/>
      <c r="F385" s="150"/>
      <c r="G385" s="150"/>
      <c r="H385" s="154"/>
      <c r="I385" s="154"/>
      <c r="J385" s="150"/>
      <c r="K385" s="150"/>
      <c r="L385" s="154"/>
      <c r="M385" s="150"/>
      <c r="N385" s="150"/>
      <c r="O385" s="103" t="str">
        <f t="shared" si="10"/>
        <v/>
      </c>
      <c r="P385" s="104" t="str">
        <f t="shared" si="11"/>
        <v/>
      </c>
    </row>
    <row r="386" spans="2:16" ht="21" customHeight="1">
      <c r="B386" s="154"/>
      <c r="C386" s="150"/>
      <c r="D386" s="150"/>
      <c r="E386" s="150"/>
      <c r="F386" s="150"/>
      <c r="G386" s="150"/>
      <c r="H386" s="154"/>
      <c r="I386" s="154"/>
      <c r="J386" s="150"/>
      <c r="K386" s="150"/>
      <c r="L386" s="154"/>
      <c r="M386" s="150"/>
      <c r="N386" s="150"/>
      <c r="O386" s="103" t="str">
        <f t="shared" si="10"/>
        <v/>
      </c>
      <c r="P386" s="104" t="str">
        <f t="shared" si="11"/>
        <v/>
      </c>
    </row>
    <row r="387" spans="2:16" ht="21" customHeight="1">
      <c r="B387" s="154"/>
      <c r="C387" s="150"/>
      <c r="D387" s="150"/>
      <c r="E387" s="150"/>
      <c r="F387" s="150"/>
      <c r="G387" s="150"/>
      <c r="H387" s="154"/>
      <c r="I387" s="154"/>
      <c r="J387" s="150"/>
      <c r="K387" s="150"/>
      <c r="L387" s="154"/>
      <c r="M387" s="150"/>
      <c r="N387" s="150"/>
      <c r="O387" s="103" t="str">
        <f t="shared" si="10"/>
        <v/>
      </c>
      <c r="P387" s="104" t="str">
        <f t="shared" si="11"/>
        <v/>
      </c>
    </row>
    <row r="388" spans="2:16" ht="21" customHeight="1">
      <c r="B388" s="154"/>
      <c r="C388" s="150"/>
      <c r="D388" s="150"/>
      <c r="E388" s="150"/>
      <c r="F388" s="150"/>
      <c r="G388" s="150"/>
      <c r="H388" s="154"/>
      <c r="I388" s="154"/>
      <c r="J388" s="150"/>
      <c r="K388" s="150"/>
      <c r="L388" s="154"/>
      <c r="M388" s="150"/>
      <c r="N388" s="150"/>
      <c r="O388" s="103" t="str">
        <f t="shared" si="10"/>
        <v/>
      </c>
      <c r="P388" s="104" t="str">
        <f t="shared" si="11"/>
        <v/>
      </c>
    </row>
    <row r="389" spans="2:16" ht="21" customHeight="1">
      <c r="B389" s="154"/>
      <c r="C389" s="150"/>
      <c r="D389" s="150"/>
      <c r="E389" s="150"/>
      <c r="F389" s="150"/>
      <c r="G389" s="150"/>
      <c r="H389" s="154"/>
      <c r="I389" s="154"/>
      <c r="J389" s="150"/>
      <c r="K389" s="150"/>
      <c r="L389" s="154"/>
      <c r="M389" s="150"/>
      <c r="N389" s="150"/>
      <c r="O389" s="103" t="str">
        <f t="shared" si="10"/>
        <v/>
      </c>
      <c r="P389" s="104" t="str">
        <f t="shared" si="11"/>
        <v/>
      </c>
    </row>
    <row r="390" spans="2:16" ht="21" customHeight="1">
      <c r="B390" s="154"/>
      <c r="C390" s="150"/>
      <c r="D390" s="150"/>
      <c r="E390" s="150"/>
      <c r="F390" s="150"/>
      <c r="G390" s="150"/>
      <c r="H390" s="154"/>
      <c r="I390" s="154"/>
      <c r="J390" s="150"/>
      <c r="K390" s="150"/>
      <c r="L390" s="154"/>
      <c r="M390" s="150"/>
      <c r="N390" s="150"/>
      <c r="O390" s="103" t="str">
        <f t="shared" si="10"/>
        <v/>
      </c>
      <c r="P390" s="104" t="str">
        <f t="shared" si="11"/>
        <v/>
      </c>
    </row>
    <row r="391" spans="2:16" ht="21" customHeight="1">
      <c r="B391" s="154"/>
      <c r="C391" s="150"/>
      <c r="D391" s="150"/>
      <c r="E391" s="150"/>
      <c r="F391" s="150"/>
      <c r="G391" s="150"/>
      <c r="H391" s="154"/>
      <c r="I391" s="154"/>
      <c r="J391" s="150"/>
      <c r="K391" s="150"/>
      <c r="L391" s="154"/>
      <c r="M391" s="150"/>
      <c r="N391" s="150"/>
      <c r="O391" s="103" t="str">
        <f t="shared" si="10"/>
        <v/>
      </c>
      <c r="P391" s="104" t="str">
        <f t="shared" si="11"/>
        <v/>
      </c>
    </row>
    <row r="392" spans="2:16" ht="21" customHeight="1">
      <c r="B392" s="154"/>
      <c r="C392" s="150"/>
      <c r="D392" s="150"/>
      <c r="E392" s="150"/>
      <c r="F392" s="150"/>
      <c r="G392" s="150"/>
      <c r="H392" s="154"/>
      <c r="I392" s="154"/>
      <c r="J392" s="150"/>
      <c r="K392" s="150"/>
      <c r="L392" s="154"/>
      <c r="M392" s="150"/>
      <c r="N392" s="150"/>
      <c r="O392" s="103" t="str">
        <f t="shared" si="10"/>
        <v/>
      </c>
      <c r="P392" s="104" t="str">
        <f t="shared" si="11"/>
        <v/>
      </c>
    </row>
    <row r="393" spans="2:16" ht="21" customHeight="1">
      <c r="B393" s="154"/>
      <c r="C393" s="150"/>
      <c r="D393" s="150"/>
      <c r="E393" s="150"/>
      <c r="F393" s="150"/>
      <c r="G393" s="150"/>
      <c r="H393" s="154"/>
      <c r="I393" s="154"/>
      <c r="J393" s="150"/>
      <c r="K393" s="150"/>
      <c r="L393" s="154"/>
      <c r="M393" s="150"/>
      <c r="N393" s="150"/>
      <c r="O393" s="103" t="str">
        <f t="shared" si="10"/>
        <v/>
      </c>
      <c r="P393" s="104" t="str">
        <f t="shared" si="11"/>
        <v/>
      </c>
    </row>
    <row r="394" spans="2:16" ht="21" customHeight="1">
      <c r="B394" s="154"/>
      <c r="C394" s="150"/>
      <c r="D394" s="150"/>
      <c r="E394" s="150"/>
      <c r="F394" s="150"/>
      <c r="G394" s="150"/>
      <c r="H394" s="154"/>
      <c r="I394" s="154"/>
      <c r="J394" s="150"/>
      <c r="K394" s="150"/>
      <c r="L394" s="154"/>
      <c r="M394" s="150"/>
      <c r="N394" s="150"/>
      <c r="O394" s="103" t="str">
        <f t="shared" si="10"/>
        <v/>
      </c>
      <c r="P394" s="104" t="str">
        <f t="shared" si="11"/>
        <v/>
      </c>
    </row>
    <row r="395" spans="2:16" ht="21" customHeight="1">
      <c r="B395" s="154"/>
      <c r="C395" s="150"/>
      <c r="D395" s="150"/>
      <c r="E395" s="150"/>
      <c r="F395" s="150"/>
      <c r="G395" s="150"/>
      <c r="H395" s="154"/>
      <c r="I395" s="154"/>
      <c r="J395" s="150"/>
      <c r="K395" s="150"/>
      <c r="L395" s="154"/>
      <c r="M395" s="150"/>
      <c r="N395" s="150"/>
      <c r="O395" s="103" t="str">
        <f t="shared" si="10"/>
        <v/>
      </c>
      <c r="P395" s="104" t="str">
        <f t="shared" si="11"/>
        <v/>
      </c>
    </row>
    <row r="396" spans="2:16" ht="21" customHeight="1">
      <c r="B396" s="154"/>
      <c r="C396" s="150"/>
      <c r="D396" s="150"/>
      <c r="E396" s="150"/>
      <c r="F396" s="150"/>
      <c r="G396" s="150"/>
      <c r="H396" s="154"/>
      <c r="I396" s="154"/>
      <c r="J396" s="150"/>
      <c r="K396" s="150"/>
      <c r="L396" s="154"/>
      <c r="M396" s="150"/>
      <c r="N396" s="150"/>
      <c r="O396" s="103" t="str">
        <f t="shared" ref="O396:O459" si="12">IF(P396&lt;&gt;"","Erreur","")</f>
        <v/>
      </c>
      <c r="P396" s="104" t="str">
        <f t="shared" ref="P396:P459" si="13">IF(AND(B396&lt;&gt;"",OR(C396="",D396="",E396="",F396="")),"Veuillez compléter les informations d'identification des réassureurs et courtiers",IF(AND(B396="",OR(C396&lt;&gt;"",D396&lt;&gt;"",E396&lt;&gt;"",F396&lt;&gt;"")),"Veuillez compléter le code du réassureur en colonne C0010",IF(AND(B396&lt;&gt;"",I396&lt;&gt;"",J396=""),"Veuillez compléter la colonne C0080 Type de code.",IF(AND(B396&lt;&gt;"",J396=""),"Veuillez sélectionner Total/NA dans la liste de la colonne C0080 si vous n'avez rien à déclarer.",IF(AND(B396&lt;&gt;"",L396&lt;&gt;"",M396=""),"Veuillez compléter la colonne C0150 Type de code.",IF(AND(B396&lt;&gt;"",M396=""),"Veuillez sélectionner Total/NA dans la liste de la colonne C0150 si vous n'avez rien à déclarer.",""))))))</f>
        <v/>
      </c>
    </row>
    <row r="397" spans="2:16" ht="21" customHeight="1">
      <c r="B397" s="154"/>
      <c r="C397" s="150"/>
      <c r="D397" s="150"/>
      <c r="E397" s="150"/>
      <c r="F397" s="150"/>
      <c r="G397" s="150"/>
      <c r="H397" s="154"/>
      <c r="I397" s="154"/>
      <c r="J397" s="150"/>
      <c r="K397" s="150"/>
      <c r="L397" s="154"/>
      <c r="M397" s="150"/>
      <c r="N397" s="150"/>
      <c r="O397" s="103" t="str">
        <f t="shared" si="12"/>
        <v/>
      </c>
      <c r="P397" s="104" t="str">
        <f t="shared" si="13"/>
        <v/>
      </c>
    </row>
    <row r="398" spans="2:16" ht="21" customHeight="1">
      <c r="B398" s="154"/>
      <c r="C398" s="150"/>
      <c r="D398" s="150"/>
      <c r="E398" s="150"/>
      <c r="F398" s="150"/>
      <c r="G398" s="150"/>
      <c r="H398" s="154"/>
      <c r="I398" s="154"/>
      <c r="J398" s="150"/>
      <c r="K398" s="150"/>
      <c r="L398" s="154"/>
      <c r="M398" s="150"/>
      <c r="N398" s="150"/>
      <c r="O398" s="103" t="str">
        <f t="shared" si="12"/>
        <v/>
      </c>
      <c r="P398" s="104" t="str">
        <f t="shared" si="13"/>
        <v/>
      </c>
    </row>
    <row r="399" spans="2:16" ht="21" customHeight="1">
      <c r="B399" s="154"/>
      <c r="C399" s="150"/>
      <c r="D399" s="150"/>
      <c r="E399" s="150"/>
      <c r="F399" s="150"/>
      <c r="G399" s="150"/>
      <c r="H399" s="154"/>
      <c r="I399" s="154"/>
      <c r="J399" s="150"/>
      <c r="K399" s="150"/>
      <c r="L399" s="154"/>
      <c r="M399" s="150"/>
      <c r="N399" s="150"/>
      <c r="O399" s="103" t="str">
        <f t="shared" si="12"/>
        <v/>
      </c>
      <c r="P399" s="104" t="str">
        <f t="shared" si="13"/>
        <v/>
      </c>
    </row>
    <row r="400" spans="2:16" ht="21" customHeight="1">
      <c r="B400" s="154"/>
      <c r="C400" s="150"/>
      <c r="D400" s="150"/>
      <c r="E400" s="150"/>
      <c r="F400" s="150"/>
      <c r="G400" s="150"/>
      <c r="H400" s="154"/>
      <c r="I400" s="154"/>
      <c r="J400" s="150"/>
      <c r="K400" s="150"/>
      <c r="L400" s="154"/>
      <c r="M400" s="150"/>
      <c r="N400" s="150"/>
      <c r="O400" s="103" t="str">
        <f t="shared" si="12"/>
        <v/>
      </c>
      <c r="P400" s="104" t="str">
        <f t="shared" si="13"/>
        <v/>
      </c>
    </row>
    <row r="401" spans="2:16" ht="21" customHeight="1">
      <c r="B401" s="154"/>
      <c r="C401" s="150"/>
      <c r="D401" s="150"/>
      <c r="E401" s="150"/>
      <c r="F401" s="150"/>
      <c r="G401" s="150"/>
      <c r="H401" s="154"/>
      <c r="I401" s="154"/>
      <c r="J401" s="150"/>
      <c r="K401" s="150"/>
      <c r="L401" s="154"/>
      <c r="M401" s="150"/>
      <c r="N401" s="150"/>
      <c r="O401" s="103" t="str">
        <f t="shared" si="12"/>
        <v/>
      </c>
      <c r="P401" s="104" t="str">
        <f t="shared" si="13"/>
        <v/>
      </c>
    </row>
    <row r="402" spans="2:16" ht="21" customHeight="1">
      <c r="B402" s="154"/>
      <c r="C402" s="150"/>
      <c r="D402" s="150"/>
      <c r="E402" s="150"/>
      <c r="F402" s="150"/>
      <c r="G402" s="150"/>
      <c r="H402" s="154"/>
      <c r="I402" s="154"/>
      <c r="J402" s="150"/>
      <c r="K402" s="150"/>
      <c r="L402" s="154"/>
      <c r="M402" s="150"/>
      <c r="N402" s="150"/>
      <c r="O402" s="103" t="str">
        <f t="shared" si="12"/>
        <v/>
      </c>
      <c r="P402" s="104" t="str">
        <f t="shared" si="13"/>
        <v/>
      </c>
    </row>
    <row r="403" spans="2:16" ht="21" customHeight="1">
      <c r="B403" s="154"/>
      <c r="C403" s="150"/>
      <c r="D403" s="150"/>
      <c r="E403" s="150"/>
      <c r="F403" s="150"/>
      <c r="G403" s="150"/>
      <c r="H403" s="154"/>
      <c r="I403" s="154"/>
      <c r="J403" s="150"/>
      <c r="K403" s="150"/>
      <c r="L403" s="154"/>
      <c r="M403" s="150"/>
      <c r="N403" s="150"/>
      <c r="O403" s="103" t="str">
        <f t="shared" si="12"/>
        <v/>
      </c>
      <c r="P403" s="104" t="str">
        <f t="shared" si="13"/>
        <v/>
      </c>
    </row>
    <row r="404" spans="2:16" ht="21" customHeight="1">
      <c r="B404" s="154"/>
      <c r="C404" s="150"/>
      <c r="D404" s="150"/>
      <c r="E404" s="150"/>
      <c r="F404" s="150"/>
      <c r="G404" s="150"/>
      <c r="H404" s="154"/>
      <c r="I404" s="154"/>
      <c r="J404" s="150"/>
      <c r="K404" s="150"/>
      <c r="L404" s="154"/>
      <c r="M404" s="150"/>
      <c r="N404" s="150"/>
      <c r="O404" s="103" t="str">
        <f t="shared" si="12"/>
        <v/>
      </c>
      <c r="P404" s="104" t="str">
        <f t="shared" si="13"/>
        <v/>
      </c>
    </row>
    <row r="405" spans="2:16" ht="21" customHeight="1">
      <c r="B405" s="154"/>
      <c r="C405" s="150"/>
      <c r="D405" s="150"/>
      <c r="E405" s="150"/>
      <c r="F405" s="150"/>
      <c r="G405" s="150"/>
      <c r="H405" s="154"/>
      <c r="I405" s="154"/>
      <c r="J405" s="150"/>
      <c r="K405" s="150"/>
      <c r="L405" s="154"/>
      <c r="M405" s="150"/>
      <c r="N405" s="150"/>
      <c r="O405" s="103" t="str">
        <f t="shared" si="12"/>
        <v/>
      </c>
      <c r="P405" s="104" t="str">
        <f t="shared" si="13"/>
        <v/>
      </c>
    </row>
    <row r="406" spans="2:16" ht="21" customHeight="1">
      <c r="B406" s="154"/>
      <c r="C406" s="150"/>
      <c r="D406" s="150"/>
      <c r="E406" s="150"/>
      <c r="F406" s="150"/>
      <c r="G406" s="150"/>
      <c r="H406" s="154"/>
      <c r="I406" s="154"/>
      <c r="J406" s="150"/>
      <c r="K406" s="150"/>
      <c r="L406" s="154"/>
      <c r="M406" s="150"/>
      <c r="N406" s="150"/>
      <c r="O406" s="103" t="str">
        <f t="shared" si="12"/>
        <v/>
      </c>
      <c r="P406" s="104" t="str">
        <f t="shared" si="13"/>
        <v/>
      </c>
    </row>
    <row r="407" spans="2:16" ht="21" customHeight="1">
      <c r="B407" s="154"/>
      <c r="C407" s="150"/>
      <c r="D407" s="150"/>
      <c r="E407" s="150"/>
      <c r="F407" s="150"/>
      <c r="G407" s="150"/>
      <c r="H407" s="154"/>
      <c r="I407" s="154"/>
      <c r="J407" s="150"/>
      <c r="K407" s="150"/>
      <c r="L407" s="154"/>
      <c r="M407" s="150"/>
      <c r="N407" s="150"/>
      <c r="O407" s="103" t="str">
        <f t="shared" si="12"/>
        <v/>
      </c>
      <c r="P407" s="104" t="str">
        <f t="shared" si="13"/>
        <v/>
      </c>
    </row>
    <row r="408" spans="2:16" ht="21" customHeight="1">
      <c r="B408" s="154"/>
      <c r="C408" s="150"/>
      <c r="D408" s="150"/>
      <c r="E408" s="150"/>
      <c r="F408" s="150"/>
      <c r="G408" s="150"/>
      <c r="H408" s="154"/>
      <c r="I408" s="154"/>
      <c r="J408" s="150"/>
      <c r="K408" s="150"/>
      <c r="L408" s="154"/>
      <c r="M408" s="150"/>
      <c r="N408" s="150"/>
      <c r="O408" s="103" t="str">
        <f t="shared" si="12"/>
        <v/>
      </c>
      <c r="P408" s="104" t="str">
        <f t="shared" si="13"/>
        <v/>
      </c>
    </row>
    <row r="409" spans="2:16" ht="21" customHeight="1">
      <c r="B409" s="154"/>
      <c r="C409" s="150"/>
      <c r="D409" s="150"/>
      <c r="E409" s="150"/>
      <c r="F409" s="150"/>
      <c r="G409" s="150"/>
      <c r="H409" s="154"/>
      <c r="I409" s="154"/>
      <c r="J409" s="150"/>
      <c r="K409" s="150"/>
      <c r="L409" s="154"/>
      <c r="M409" s="150"/>
      <c r="N409" s="150"/>
      <c r="O409" s="103" t="str">
        <f t="shared" si="12"/>
        <v/>
      </c>
      <c r="P409" s="104" t="str">
        <f t="shared" si="13"/>
        <v/>
      </c>
    </row>
    <row r="410" spans="2:16" ht="21" customHeight="1">
      <c r="B410" s="154"/>
      <c r="C410" s="150"/>
      <c r="D410" s="150"/>
      <c r="E410" s="150"/>
      <c r="F410" s="150"/>
      <c r="G410" s="150"/>
      <c r="H410" s="154"/>
      <c r="I410" s="154"/>
      <c r="J410" s="150"/>
      <c r="K410" s="150"/>
      <c r="L410" s="154"/>
      <c r="M410" s="150"/>
      <c r="N410" s="150"/>
      <c r="O410" s="103" t="str">
        <f t="shared" si="12"/>
        <v/>
      </c>
      <c r="P410" s="104" t="str">
        <f t="shared" si="13"/>
        <v/>
      </c>
    </row>
    <row r="411" spans="2:16" ht="21" customHeight="1">
      <c r="B411" s="154"/>
      <c r="C411" s="150"/>
      <c r="D411" s="150"/>
      <c r="E411" s="150"/>
      <c r="F411" s="150"/>
      <c r="G411" s="150"/>
      <c r="H411" s="154"/>
      <c r="I411" s="154"/>
      <c r="J411" s="150"/>
      <c r="K411" s="150"/>
      <c r="L411" s="154"/>
      <c r="M411" s="150"/>
      <c r="N411" s="150"/>
      <c r="O411" s="103" t="str">
        <f t="shared" si="12"/>
        <v/>
      </c>
      <c r="P411" s="104" t="str">
        <f t="shared" si="13"/>
        <v/>
      </c>
    </row>
    <row r="412" spans="2:16" ht="21" customHeight="1">
      <c r="B412" s="154"/>
      <c r="C412" s="150"/>
      <c r="D412" s="150"/>
      <c r="E412" s="150"/>
      <c r="F412" s="150"/>
      <c r="G412" s="150"/>
      <c r="H412" s="154"/>
      <c r="I412" s="154"/>
      <c r="J412" s="150"/>
      <c r="K412" s="150"/>
      <c r="L412" s="154"/>
      <c r="M412" s="150"/>
      <c r="N412" s="150"/>
      <c r="O412" s="103" t="str">
        <f t="shared" si="12"/>
        <v/>
      </c>
      <c r="P412" s="104" t="str">
        <f t="shared" si="13"/>
        <v/>
      </c>
    </row>
    <row r="413" spans="2:16" ht="21" customHeight="1">
      <c r="B413" s="154"/>
      <c r="C413" s="150"/>
      <c r="D413" s="150"/>
      <c r="E413" s="150"/>
      <c r="F413" s="150"/>
      <c r="G413" s="150"/>
      <c r="H413" s="154"/>
      <c r="I413" s="154"/>
      <c r="J413" s="150"/>
      <c r="K413" s="150"/>
      <c r="L413" s="154"/>
      <c r="M413" s="150"/>
      <c r="N413" s="150"/>
      <c r="O413" s="103" t="str">
        <f t="shared" si="12"/>
        <v/>
      </c>
      <c r="P413" s="104" t="str">
        <f t="shared" si="13"/>
        <v/>
      </c>
    </row>
    <row r="414" spans="2:16" ht="21" customHeight="1">
      <c r="B414" s="154"/>
      <c r="C414" s="150"/>
      <c r="D414" s="150"/>
      <c r="E414" s="150"/>
      <c r="F414" s="150"/>
      <c r="G414" s="150"/>
      <c r="H414" s="154"/>
      <c r="I414" s="154"/>
      <c r="J414" s="150"/>
      <c r="K414" s="150"/>
      <c r="L414" s="154"/>
      <c r="M414" s="150"/>
      <c r="N414" s="150"/>
      <c r="O414" s="103" t="str">
        <f t="shared" si="12"/>
        <v/>
      </c>
      <c r="P414" s="104" t="str">
        <f t="shared" si="13"/>
        <v/>
      </c>
    </row>
    <row r="415" spans="2:16" ht="21" customHeight="1">
      <c r="B415" s="154"/>
      <c r="C415" s="150"/>
      <c r="D415" s="150"/>
      <c r="E415" s="150"/>
      <c r="F415" s="150"/>
      <c r="G415" s="150"/>
      <c r="H415" s="154"/>
      <c r="I415" s="154"/>
      <c r="J415" s="150"/>
      <c r="K415" s="150"/>
      <c r="L415" s="154"/>
      <c r="M415" s="150"/>
      <c r="N415" s="150"/>
      <c r="O415" s="103" t="str">
        <f t="shared" si="12"/>
        <v/>
      </c>
      <c r="P415" s="104" t="str">
        <f t="shared" si="13"/>
        <v/>
      </c>
    </row>
    <row r="416" spans="2:16" ht="21" customHeight="1">
      <c r="B416" s="154"/>
      <c r="C416" s="150"/>
      <c r="D416" s="150"/>
      <c r="E416" s="150"/>
      <c r="F416" s="150"/>
      <c r="G416" s="150"/>
      <c r="H416" s="154"/>
      <c r="I416" s="154"/>
      <c r="J416" s="150"/>
      <c r="K416" s="150"/>
      <c r="L416" s="154"/>
      <c r="M416" s="150"/>
      <c r="N416" s="150"/>
      <c r="O416" s="103" t="str">
        <f t="shared" si="12"/>
        <v/>
      </c>
      <c r="P416" s="104" t="str">
        <f t="shared" si="13"/>
        <v/>
      </c>
    </row>
    <row r="417" spans="2:16" ht="21" customHeight="1">
      <c r="B417" s="154"/>
      <c r="C417" s="150"/>
      <c r="D417" s="150"/>
      <c r="E417" s="150"/>
      <c r="F417" s="150"/>
      <c r="G417" s="150"/>
      <c r="H417" s="154"/>
      <c r="I417" s="154"/>
      <c r="J417" s="150"/>
      <c r="K417" s="150"/>
      <c r="L417" s="154"/>
      <c r="M417" s="150"/>
      <c r="N417" s="150"/>
      <c r="O417" s="103" t="str">
        <f t="shared" si="12"/>
        <v/>
      </c>
      <c r="P417" s="104" t="str">
        <f t="shared" si="13"/>
        <v/>
      </c>
    </row>
    <row r="418" spans="2:16" ht="21" customHeight="1">
      <c r="B418" s="154"/>
      <c r="C418" s="150"/>
      <c r="D418" s="150"/>
      <c r="E418" s="150"/>
      <c r="F418" s="150"/>
      <c r="G418" s="150"/>
      <c r="H418" s="154"/>
      <c r="I418" s="154"/>
      <c r="J418" s="150"/>
      <c r="K418" s="150"/>
      <c r="L418" s="154"/>
      <c r="M418" s="150"/>
      <c r="N418" s="150"/>
      <c r="O418" s="103" t="str">
        <f t="shared" si="12"/>
        <v/>
      </c>
      <c r="P418" s="104" t="str">
        <f t="shared" si="13"/>
        <v/>
      </c>
    </row>
    <row r="419" spans="2:16" ht="21" customHeight="1">
      <c r="B419" s="154"/>
      <c r="C419" s="150"/>
      <c r="D419" s="150"/>
      <c r="E419" s="150"/>
      <c r="F419" s="150"/>
      <c r="G419" s="150"/>
      <c r="H419" s="154"/>
      <c r="I419" s="154"/>
      <c r="J419" s="150"/>
      <c r="K419" s="150"/>
      <c r="L419" s="154"/>
      <c r="M419" s="150"/>
      <c r="N419" s="150"/>
      <c r="O419" s="103" t="str">
        <f t="shared" si="12"/>
        <v/>
      </c>
      <c r="P419" s="104" t="str">
        <f t="shared" si="13"/>
        <v/>
      </c>
    </row>
    <row r="420" spans="2:16" ht="21" customHeight="1">
      <c r="B420" s="154"/>
      <c r="C420" s="150"/>
      <c r="D420" s="150"/>
      <c r="E420" s="150"/>
      <c r="F420" s="150"/>
      <c r="G420" s="150"/>
      <c r="H420" s="154"/>
      <c r="I420" s="154"/>
      <c r="J420" s="150"/>
      <c r="K420" s="150"/>
      <c r="L420" s="154"/>
      <c r="M420" s="150"/>
      <c r="N420" s="150"/>
      <c r="O420" s="103" t="str">
        <f t="shared" si="12"/>
        <v/>
      </c>
      <c r="P420" s="104" t="str">
        <f t="shared" si="13"/>
        <v/>
      </c>
    </row>
    <row r="421" spans="2:16" ht="21" customHeight="1">
      <c r="B421" s="154"/>
      <c r="C421" s="150"/>
      <c r="D421" s="150"/>
      <c r="E421" s="150"/>
      <c r="F421" s="150"/>
      <c r="G421" s="150"/>
      <c r="H421" s="154"/>
      <c r="I421" s="154"/>
      <c r="J421" s="150"/>
      <c r="K421" s="150"/>
      <c r="L421" s="154"/>
      <c r="M421" s="150"/>
      <c r="N421" s="150"/>
      <c r="O421" s="103" t="str">
        <f t="shared" si="12"/>
        <v/>
      </c>
      <c r="P421" s="104" t="str">
        <f t="shared" si="13"/>
        <v/>
      </c>
    </row>
    <row r="422" spans="2:16" ht="21" customHeight="1">
      <c r="B422" s="154"/>
      <c r="C422" s="150"/>
      <c r="D422" s="150"/>
      <c r="E422" s="150"/>
      <c r="F422" s="150"/>
      <c r="G422" s="150"/>
      <c r="H422" s="154"/>
      <c r="I422" s="154"/>
      <c r="J422" s="150"/>
      <c r="K422" s="150"/>
      <c r="L422" s="154"/>
      <c r="M422" s="150"/>
      <c r="N422" s="150"/>
      <c r="O422" s="103" t="str">
        <f t="shared" si="12"/>
        <v/>
      </c>
      <c r="P422" s="104" t="str">
        <f t="shared" si="13"/>
        <v/>
      </c>
    </row>
    <row r="423" spans="2:16" ht="21" customHeight="1">
      <c r="B423" s="154"/>
      <c r="C423" s="150"/>
      <c r="D423" s="150"/>
      <c r="E423" s="150"/>
      <c r="F423" s="150"/>
      <c r="G423" s="150"/>
      <c r="H423" s="154"/>
      <c r="I423" s="154"/>
      <c r="J423" s="150"/>
      <c r="K423" s="150"/>
      <c r="L423" s="154"/>
      <c r="M423" s="150"/>
      <c r="N423" s="150"/>
      <c r="O423" s="103" t="str">
        <f t="shared" si="12"/>
        <v/>
      </c>
      <c r="P423" s="104" t="str">
        <f t="shared" si="13"/>
        <v/>
      </c>
    </row>
    <row r="424" spans="2:16" ht="21" customHeight="1">
      <c r="B424" s="154"/>
      <c r="C424" s="150"/>
      <c r="D424" s="150"/>
      <c r="E424" s="150"/>
      <c r="F424" s="150"/>
      <c r="G424" s="150"/>
      <c r="H424" s="154"/>
      <c r="I424" s="154"/>
      <c r="J424" s="150"/>
      <c r="K424" s="150"/>
      <c r="L424" s="154"/>
      <c r="M424" s="150"/>
      <c r="N424" s="150"/>
      <c r="O424" s="103" t="str">
        <f t="shared" si="12"/>
        <v/>
      </c>
      <c r="P424" s="104" t="str">
        <f t="shared" si="13"/>
        <v/>
      </c>
    </row>
    <row r="425" spans="2:16" ht="21" customHeight="1">
      <c r="B425" s="154"/>
      <c r="C425" s="150"/>
      <c r="D425" s="150"/>
      <c r="E425" s="150"/>
      <c r="F425" s="150"/>
      <c r="G425" s="150"/>
      <c r="H425" s="154"/>
      <c r="I425" s="154"/>
      <c r="J425" s="150"/>
      <c r="K425" s="150"/>
      <c r="L425" s="154"/>
      <c r="M425" s="150"/>
      <c r="N425" s="150"/>
      <c r="O425" s="103" t="str">
        <f t="shared" si="12"/>
        <v/>
      </c>
      <c r="P425" s="104" t="str">
        <f t="shared" si="13"/>
        <v/>
      </c>
    </row>
    <row r="426" spans="2:16" ht="21" customHeight="1">
      <c r="B426" s="154"/>
      <c r="C426" s="150"/>
      <c r="D426" s="150"/>
      <c r="E426" s="150"/>
      <c r="F426" s="150"/>
      <c r="G426" s="150"/>
      <c r="H426" s="154"/>
      <c r="I426" s="154"/>
      <c r="J426" s="150"/>
      <c r="K426" s="150"/>
      <c r="L426" s="154"/>
      <c r="M426" s="150"/>
      <c r="N426" s="150"/>
      <c r="O426" s="103" t="str">
        <f t="shared" si="12"/>
        <v/>
      </c>
      <c r="P426" s="104" t="str">
        <f t="shared" si="13"/>
        <v/>
      </c>
    </row>
    <row r="427" spans="2:16" ht="21" customHeight="1">
      <c r="B427" s="154"/>
      <c r="C427" s="150"/>
      <c r="D427" s="150"/>
      <c r="E427" s="150"/>
      <c r="F427" s="150"/>
      <c r="G427" s="150"/>
      <c r="H427" s="154"/>
      <c r="I427" s="154"/>
      <c r="J427" s="150"/>
      <c r="K427" s="150"/>
      <c r="L427" s="154"/>
      <c r="M427" s="150"/>
      <c r="N427" s="150"/>
      <c r="O427" s="103" t="str">
        <f t="shared" si="12"/>
        <v/>
      </c>
      <c r="P427" s="104" t="str">
        <f t="shared" si="13"/>
        <v/>
      </c>
    </row>
    <row r="428" spans="2:16" ht="21" customHeight="1">
      <c r="B428" s="154"/>
      <c r="C428" s="150"/>
      <c r="D428" s="150"/>
      <c r="E428" s="150"/>
      <c r="F428" s="150"/>
      <c r="G428" s="150"/>
      <c r="H428" s="154"/>
      <c r="I428" s="154"/>
      <c r="J428" s="150"/>
      <c r="K428" s="150"/>
      <c r="L428" s="154"/>
      <c r="M428" s="150"/>
      <c r="N428" s="150"/>
      <c r="O428" s="103" t="str">
        <f t="shared" si="12"/>
        <v/>
      </c>
      <c r="P428" s="104" t="str">
        <f t="shared" si="13"/>
        <v/>
      </c>
    </row>
    <row r="429" spans="2:16" ht="21" customHeight="1">
      <c r="B429" s="154"/>
      <c r="C429" s="150"/>
      <c r="D429" s="150"/>
      <c r="E429" s="150"/>
      <c r="F429" s="150"/>
      <c r="G429" s="150"/>
      <c r="H429" s="154"/>
      <c r="I429" s="154"/>
      <c r="J429" s="150"/>
      <c r="K429" s="150"/>
      <c r="L429" s="154"/>
      <c r="M429" s="150"/>
      <c r="N429" s="150"/>
      <c r="O429" s="103" t="str">
        <f t="shared" si="12"/>
        <v/>
      </c>
      <c r="P429" s="104" t="str">
        <f t="shared" si="13"/>
        <v/>
      </c>
    </row>
    <row r="430" spans="2:16" ht="21" customHeight="1">
      <c r="B430" s="154"/>
      <c r="C430" s="150"/>
      <c r="D430" s="150"/>
      <c r="E430" s="150"/>
      <c r="F430" s="150"/>
      <c r="G430" s="150"/>
      <c r="H430" s="154"/>
      <c r="I430" s="154"/>
      <c r="J430" s="150"/>
      <c r="K430" s="150"/>
      <c r="L430" s="154"/>
      <c r="M430" s="150"/>
      <c r="N430" s="150"/>
      <c r="O430" s="103" t="str">
        <f t="shared" si="12"/>
        <v/>
      </c>
      <c r="P430" s="104" t="str">
        <f t="shared" si="13"/>
        <v/>
      </c>
    </row>
    <row r="431" spans="2:16" ht="21" customHeight="1">
      <c r="B431" s="154"/>
      <c r="C431" s="150"/>
      <c r="D431" s="150"/>
      <c r="E431" s="150"/>
      <c r="F431" s="150"/>
      <c r="G431" s="150"/>
      <c r="H431" s="154"/>
      <c r="I431" s="154"/>
      <c r="J431" s="150"/>
      <c r="K431" s="150"/>
      <c r="L431" s="154"/>
      <c r="M431" s="150"/>
      <c r="N431" s="150"/>
      <c r="O431" s="103" t="str">
        <f t="shared" si="12"/>
        <v/>
      </c>
      <c r="P431" s="104" t="str">
        <f t="shared" si="13"/>
        <v/>
      </c>
    </row>
    <row r="432" spans="2:16" ht="21" customHeight="1">
      <c r="B432" s="154"/>
      <c r="C432" s="150"/>
      <c r="D432" s="150"/>
      <c r="E432" s="150"/>
      <c r="F432" s="150"/>
      <c r="G432" s="150"/>
      <c r="H432" s="154"/>
      <c r="I432" s="154"/>
      <c r="J432" s="150"/>
      <c r="K432" s="150"/>
      <c r="L432" s="154"/>
      <c r="M432" s="150"/>
      <c r="N432" s="150"/>
      <c r="O432" s="103" t="str">
        <f t="shared" si="12"/>
        <v/>
      </c>
      <c r="P432" s="104" t="str">
        <f t="shared" si="13"/>
        <v/>
      </c>
    </row>
    <row r="433" spans="2:16" ht="21" customHeight="1">
      <c r="B433" s="154"/>
      <c r="C433" s="150"/>
      <c r="D433" s="150"/>
      <c r="E433" s="150"/>
      <c r="F433" s="150"/>
      <c r="G433" s="150"/>
      <c r="H433" s="154"/>
      <c r="I433" s="154"/>
      <c r="J433" s="150"/>
      <c r="K433" s="150"/>
      <c r="L433" s="154"/>
      <c r="M433" s="150"/>
      <c r="N433" s="150"/>
      <c r="O433" s="103" t="str">
        <f t="shared" si="12"/>
        <v/>
      </c>
      <c r="P433" s="104" t="str">
        <f t="shared" si="13"/>
        <v/>
      </c>
    </row>
    <row r="434" spans="2:16" ht="21" customHeight="1">
      <c r="B434" s="154"/>
      <c r="C434" s="150"/>
      <c r="D434" s="150"/>
      <c r="E434" s="150"/>
      <c r="F434" s="150"/>
      <c r="G434" s="150"/>
      <c r="H434" s="154"/>
      <c r="I434" s="154"/>
      <c r="J434" s="150"/>
      <c r="K434" s="150"/>
      <c r="L434" s="154"/>
      <c r="M434" s="150"/>
      <c r="N434" s="150"/>
      <c r="O434" s="103" t="str">
        <f t="shared" si="12"/>
        <v/>
      </c>
      <c r="P434" s="104" t="str">
        <f t="shared" si="13"/>
        <v/>
      </c>
    </row>
    <row r="435" spans="2:16" ht="21" customHeight="1">
      <c r="B435" s="154"/>
      <c r="C435" s="150"/>
      <c r="D435" s="150"/>
      <c r="E435" s="150"/>
      <c r="F435" s="150"/>
      <c r="G435" s="150"/>
      <c r="H435" s="154"/>
      <c r="I435" s="154"/>
      <c r="J435" s="150"/>
      <c r="K435" s="150"/>
      <c r="L435" s="154"/>
      <c r="M435" s="150"/>
      <c r="N435" s="150"/>
      <c r="O435" s="103" t="str">
        <f t="shared" si="12"/>
        <v/>
      </c>
      <c r="P435" s="104" t="str">
        <f t="shared" si="13"/>
        <v/>
      </c>
    </row>
    <row r="436" spans="2:16" ht="21" customHeight="1">
      <c r="B436" s="154"/>
      <c r="C436" s="150"/>
      <c r="D436" s="150"/>
      <c r="E436" s="150"/>
      <c r="F436" s="150"/>
      <c r="G436" s="150"/>
      <c r="H436" s="154"/>
      <c r="I436" s="154"/>
      <c r="J436" s="150"/>
      <c r="K436" s="150"/>
      <c r="L436" s="154"/>
      <c r="M436" s="150"/>
      <c r="N436" s="150"/>
      <c r="O436" s="103" t="str">
        <f t="shared" si="12"/>
        <v/>
      </c>
      <c r="P436" s="104" t="str">
        <f t="shared" si="13"/>
        <v/>
      </c>
    </row>
    <row r="437" spans="2:16" ht="21" customHeight="1">
      <c r="B437" s="154"/>
      <c r="C437" s="150"/>
      <c r="D437" s="150"/>
      <c r="E437" s="150"/>
      <c r="F437" s="150"/>
      <c r="G437" s="150"/>
      <c r="H437" s="154"/>
      <c r="I437" s="154"/>
      <c r="J437" s="150"/>
      <c r="K437" s="150"/>
      <c r="L437" s="154"/>
      <c r="M437" s="150"/>
      <c r="N437" s="150"/>
      <c r="O437" s="103" t="str">
        <f t="shared" si="12"/>
        <v/>
      </c>
      <c r="P437" s="104" t="str">
        <f t="shared" si="13"/>
        <v/>
      </c>
    </row>
    <row r="438" spans="2:16" ht="21" customHeight="1">
      <c r="B438" s="154"/>
      <c r="C438" s="150"/>
      <c r="D438" s="150"/>
      <c r="E438" s="150"/>
      <c r="F438" s="150"/>
      <c r="G438" s="150"/>
      <c r="H438" s="154"/>
      <c r="I438" s="154"/>
      <c r="J438" s="150"/>
      <c r="K438" s="150"/>
      <c r="L438" s="154"/>
      <c r="M438" s="150"/>
      <c r="N438" s="150"/>
      <c r="O438" s="103" t="str">
        <f t="shared" si="12"/>
        <v/>
      </c>
      <c r="P438" s="104" t="str">
        <f t="shared" si="13"/>
        <v/>
      </c>
    </row>
    <row r="439" spans="2:16" ht="21" customHeight="1">
      <c r="B439" s="154"/>
      <c r="C439" s="150"/>
      <c r="D439" s="150"/>
      <c r="E439" s="150"/>
      <c r="F439" s="150"/>
      <c r="G439" s="150"/>
      <c r="H439" s="154"/>
      <c r="I439" s="154"/>
      <c r="J439" s="150"/>
      <c r="K439" s="150"/>
      <c r="L439" s="154"/>
      <c r="M439" s="150"/>
      <c r="N439" s="150"/>
      <c r="O439" s="103" t="str">
        <f t="shared" si="12"/>
        <v/>
      </c>
      <c r="P439" s="104" t="str">
        <f t="shared" si="13"/>
        <v/>
      </c>
    </row>
    <row r="440" spans="2:16" ht="21" customHeight="1">
      <c r="B440" s="154"/>
      <c r="C440" s="150"/>
      <c r="D440" s="150"/>
      <c r="E440" s="150"/>
      <c r="F440" s="150"/>
      <c r="G440" s="150"/>
      <c r="H440" s="154"/>
      <c r="I440" s="154"/>
      <c r="J440" s="150"/>
      <c r="K440" s="150"/>
      <c r="L440" s="154"/>
      <c r="M440" s="150"/>
      <c r="N440" s="150"/>
      <c r="O440" s="103" t="str">
        <f t="shared" si="12"/>
        <v/>
      </c>
      <c r="P440" s="104" t="str">
        <f t="shared" si="13"/>
        <v/>
      </c>
    </row>
    <row r="441" spans="2:16" ht="21" customHeight="1">
      <c r="B441" s="154"/>
      <c r="C441" s="150"/>
      <c r="D441" s="150"/>
      <c r="E441" s="150"/>
      <c r="F441" s="150"/>
      <c r="G441" s="150"/>
      <c r="H441" s="154"/>
      <c r="I441" s="154"/>
      <c r="J441" s="150"/>
      <c r="K441" s="150"/>
      <c r="L441" s="154"/>
      <c r="M441" s="150"/>
      <c r="N441" s="150"/>
      <c r="O441" s="103" t="str">
        <f t="shared" si="12"/>
        <v/>
      </c>
      <c r="P441" s="104" t="str">
        <f t="shared" si="13"/>
        <v/>
      </c>
    </row>
    <row r="442" spans="2:16" ht="21" customHeight="1">
      <c r="B442" s="154"/>
      <c r="C442" s="150"/>
      <c r="D442" s="150"/>
      <c r="E442" s="150"/>
      <c r="F442" s="150"/>
      <c r="G442" s="150"/>
      <c r="H442" s="154"/>
      <c r="I442" s="154"/>
      <c r="J442" s="150"/>
      <c r="K442" s="150"/>
      <c r="L442" s="154"/>
      <c r="M442" s="150"/>
      <c r="N442" s="150"/>
      <c r="O442" s="103" t="str">
        <f t="shared" si="12"/>
        <v/>
      </c>
      <c r="P442" s="104" t="str">
        <f t="shared" si="13"/>
        <v/>
      </c>
    </row>
    <row r="443" spans="2:16" ht="21" customHeight="1">
      <c r="B443" s="154"/>
      <c r="C443" s="150"/>
      <c r="D443" s="150"/>
      <c r="E443" s="150"/>
      <c r="F443" s="150"/>
      <c r="G443" s="150"/>
      <c r="H443" s="154"/>
      <c r="I443" s="154"/>
      <c r="J443" s="150"/>
      <c r="K443" s="150"/>
      <c r="L443" s="154"/>
      <c r="M443" s="150"/>
      <c r="N443" s="150"/>
      <c r="O443" s="103" t="str">
        <f t="shared" si="12"/>
        <v/>
      </c>
      <c r="P443" s="104" t="str">
        <f t="shared" si="13"/>
        <v/>
      </c>
    </row>
    <row r="444" spans="2:16" ht="21" customHeight="1">
      <c r="B444" s="154"/>
      <c r="C444" s="150"/>
      <c r="D444" s="150"/>
      <c r="E444" s="150"/>
      <c r="F444" s="150"/>
      <c r="G444" s="150"/>
      <c r="H444" s="154"/>
      <c r="I444" s="154"/>
      <c r="J444" s="150"/>
      <c r="K444" s="150"/>
      <c r="L444" s="154"/>
      <c r="M444" s="150"/>
      <c r="N444" s="150"/>
      <c r="O444" s="103" t="str">
        <f t="shared" si="12"/>
        <v/>
      </c>
      <c r="P444" s="104" t="str">
        <f t="shared" si="13"/>
        <v/>
      </c>
    </row>
    <row r="445" spans="2:16" ht="21" customHeight="1">
      <c r="B445" s="154"/>
      <c r="C445" s="150"/>
      <c r="D445" s="150"/>
      <c r="E445" s="150"/>
      <c r="F445" s="150"/>
      <c r="G445" s="150"/>
      <c r="H445" s="154"/>
      <c r="I445" s="154"/>
      <c r="J445" s="150"/>
      <c r="K445" s="150"/>
      <c r="L445" s="154"/>
      <c r="M445" s="150"/>
      <c r="N445" s="150"/>
      <c r="O445" s="103" t="str">
        <f t="shared" si="12"/>
        <v/>
      </c>
      <c r="P445" s="104" t="str">
        <f t="shared" si="13"/>
        <v/>
      </c>
    </row>
    <row r="446" spans="2:16" ht="21" customHeight="1">
      <c r="B446" s="154"/>
      <c r="C446" s="150"/>
      <c r="D446" s="150"/>
      <c r="E446" s="150"/>
      <c r="F446" s="150"/>
      <c r="G446" s="150"/>
      <c r="H446" s="154"/>
      <c r="I446" s="154"/>
      <c r="J446" s="150"/>
      <c r="K446" s="150"/>
      <c r="L446" s="154"/>
      <c r="M446" s="150"/>
      <c r="N446" s="150"/>
      <c r="O446" s="103" t="str">
        <f t="shared" si="12"/>
        <v/>
      </c>
      <c r="P446" s="104" t="str">
        <f t="shared" si="13"/>
        <v/>
      </c>
    </row>
    <row r="447" spans="2:16" ht="21" customHeight="1">
      <c r="B447" s="154"/>
      <c r="C447" s="150"/>
      <c r="D447" s="150"/>
      <c r="E447" s="150"/>
      <c r="F447" s="150"/>
      <c r="G447" s="150"/>
      <c r="H447" s="154"/>
      <c r="I447" s="154"/>
      <c r="J447" s="150"/>
      <c r="K447" s="150"/>
      <c r="L447" s="154"/>
      <c r="M447" s="150"/>
      <c r="N447" s="150"/>
      <c r="O447" s="103" t="str">
        <f t="shared" si="12"/>
        <v/>
      </c>
      <c r="P447" s="104" t="str">
        <f t="shared" si="13"/>
        <v/>
      </c>
    </row>
    <row r="448" spans="2:16" ht="21" customHeight="1">
      <c r="B448" s="154"/>
      <c r="C448" s="150"/>
      <c r="D448" s="150"/>
      <c r="E448" s="150"/>
      <c r="F448" s="150"/>
      <c r="G448" s="150"/>
      <c r="H448" s="154"/>
      <c r="I448" s="154"/>
      <c r="J448" s="150"/>
      <c r="K448" s="150"/>
      <c r="L448" s="154"/>
      <c r="M448" s="150"/>
      <c r="N448" s="150"/>
      <c r="O448" s="103" t="str">
        <f t="shared" si="12"/>
        <v/>
      </c>
      <c r="P448" s="104" t="str">
        <f t="shared" si="13"/>
        <v/>
      </c>
    </row>
    <row r="449" spans="2:16" ht="21" customHeight="1">
      <c r="B449" s="154"/>
      <c r="C449" s="150"/>
      <c r="D449" s="150"/>
      <c r="E449" s="150"/>
      <c r="F449" s="150"/>
      <c r="G449" s="150"/>
      <c r="H449" s="154"/>
      <c r="I449" s="154"/>
      <c r="J449" s="150"/>
      <c r="K449" s="150"/>
      <c r="L449" s="154"/>
      <c r="M449" s="150"/>
      <c r="N449" s="150"/>
      <c r="O449" s="103" t="str">
        <f t="shared" si="12"/>
        <v/>
      </c>
      <c r="P449" s="104" t="str">
        <f t="shared" si="13"/>
        <v/>
      </c>
    </row>
    <row r="450" spans="2:16" ht="21" customHeight="1">
      <c r="B450" s="154"/>
      <c r="C450" s="150"/>
      <c r="D450" s="150"/>
      <c r="E450" s="150"/>
      <c r="F450" s="150"/>
      <c r="G450" s="150"/>
      <c r="H450" s="154"/>
      <c r="I450" s="154"/>
      <c r="J450" s="150"/>
      <c r="K450" s="150"/>
      <c r="L450" s="154"/>
      <c r="M450" s="150"/>
      <c r="N450" s="150"/>
      <c r="O450" s="103" t="str">
        <f t="shared" si="12"/>
        <v/>
      </c>
      <c r="P450" s="104" t="str">
        <f t="shared" si="13"/>
        <v/>
      </c>
    </row>
    <row r="451" spans="2:16" ht="21" customHeight="1">
      <c r="B451" s="154"/>
      <c r="C451" s="150"/>
      <c r="D451" s="150"/>
      <c r="E451" s="150"/>
      <c r="F451" s="150"/>
      <c r="G451" s="150"/>
      <c r="H451" s="154"/>
      <c r="I451" s="154"/>
      <c r="J451" s="150"/>
      <c r="K451" s="150"/>
      <c r="L451" s="154"/>
      <c r="M451" s="150"/>
      <c r="N451" s="150"/>
      <c r="O451" s="103" t="str">
        <f t="shared" si="12"/>
        <v/>
      </c>
      <c r="P451" s="104" t="str">
        <f t="shared" si="13"/>
        <v/>
      </c>
    </row>
    <row r="452" spans="2:16" ht="21" customHeight="1">
      <c r="B452" s="154"/>
      <c r="C452" s="150"/>
      <c r="D452" s="150"/>
      <c r="E452" s="150"/>
      <c r="F452" s="150"/>
      <c r="G452" s="150"/>
      <c r="H452" s="154"/>
      <c r="I452" s="154"/>
      <c r="J452" s="150"/>
      <c r="K452" s="150"/>
      <c r="L452" s="154"/>
      <c r="M452" s="150"/>
      <c r="N452" s="150"/>
      <c r="O452" s="103" t="str">
        <f t="shared" si="12"/>
        <v/>
      </c>
      <c r="P452" s="104" t="str">
        <f t="shared" si="13"/>
        <v/>
      </c>
    </row>
    <row r="453" spans="2:16" ht="21" customHeight="1">
      <c r="B453" s="154"/>
      <c r="C453" s="150"/>
      <c r="D453" s="150"/>
      <c r="E453" s="150"/>
      <c r="F453" s="150"/>
      <c r="G453" s="150"/>
      <c r="H453" s="154"/>
      <c r="I453" s="154"/>
      <c r="J453" s="150"/>
      <c r="K453" s="150"/>
      <c r="L453" s="154"/>
      <c r="M453" s="150"/>
      <c r="N453" s="150"/>
      <c r="O453" s="103" t="str">
        <f t="shared" si="12"/>
        <v/>
      </c>
      <c r="P453" s="104" t="str">
        <f t="shared" si="13"/>
        <v/>
      </c>
    </row>
    <row r="454" spans="2:16" ht="21" customHeight="1">
      <c r="B454" s="154"/>
      <c r="C454" s="150"/>
      <c r="D454" s="150"/>
      <c r="E454" s="150"/>
      <c r="F454" s="150"/>
      <c r="G454" s="150"/>
      <c r="H454" s="154"/>
      <c r="I454" s="154"/>
      <c r="J454" s="150"/>
      <c r="K454" s="150"/>
      <c r="L454" s="154"/>
      <c r="M454" s="150"/>
      <c r="N454" s="150"/>
      <c r="O454" s="103" t="str">
        <f t="shared" si="12"/>
        <v/>
      </c>
      <c r="P454" s="104" t="str">
        <f t="shared" si="13"/>
        <v/>
      </c>
    </row>
    <row r="455" spans="2:16" ht="21" customHeight="1">
      <c r="B455" s="154"/>
      <c r="C455" s="150"/>
      <c r="D455" s="150"/>
      <c r="E455" s="150"/>
      <c r="F455" s="150"/>
      <c r="G455" s="150"/>
      <c r="H455" s="154"/>
      <c r="I455" s="154"/>
      <c r="J455" s="150"/>
      <c r="K455" s="150"/>
      <c r="L455" s="154"/>
      <c r="M455" s="150"/>
      <c r="N455" s="150"/>
      <c r="O455" s="103" t="str">
        <f t="shared" si="12"/>
        <v/>
      </c>
      <c r="P455" s="104" t="str">
        <f t="shared" si="13"/>
        <v/>
      </c>
    </row>
    <row r="456" spans="2:16" ht="21" customHeight="1">
      <c r="B456" s="154"/>
      <c r="C456" s="150"/>
      <c r="D456" s="150"/>
      <c r="E456" s="150"/>
      <c r="F456" s="150"/>
      <c r="G456" s="150"/>
      <c r="H456" s="154"/>
      <c r="I456" s="154"/>
      <c r="J456" s="150"/>
      <c r="K456" s="150"/>
      <c r="L456" s="154"/>
      <c r="M456" s="150"/>
      <c r="N456" s="150"/>
      <c r="O456" s="103" t="str">
        <f t="shared" si="12"/>
        <v/>
      </c>
      <c r="P456" s="104" t="str">
        <f t="shared" si="13"/>
        <v/>
      </c>
    </row>
    <row r="457" spans="2:16" ht="21" customHeight="1">
      <c r="B457" s="154"/>
      <c r="C457" s="150"/>
      <c r="D457" s="150"/>
      <c r="E457" s="150"/>
      <c r="F457" s="150"/>
      <c r="G457" s="150"/>
      <c r="H457" s="154"/>
      <c r="I457" s="154"/>
      <c r="J457" s="150"/>
      <c r="K457" s="150"/>
      <c r="L457" s="154"/>
      <c r="M457" s="150"/>
      <c r="N457" s="150"/>
      <c r="O457" s="103" t="str">
        <f t="shared" si="12"/>
        <v/>
      </c>
      <c r="P457" s="104" t="str">
        <f t="shared" si="13"/>
        <v/>
      </c>
    </row>
    <row r="458" spans="2:16" ht="21" customHeight="1">
      <c r="B458" s="154"/>
      <c r="C458" s="150"/>
      <c r="D458" s="150"/>
      <c r="E458" s="150"/>
      <c r="F458" s="150"/>
      <c r="G458" s="150"/>
      <c r="H458" s="154"/>
      <c r="I458" s="154"/>
      <c r="J458" s="150"/>
      <c r="K458" s="150"/>
      <c r="L458" s="154"/>
      <c r="M458" s="150"/>
      <c r="N458" s="150"/>
      <c r="O458" s="103" t="str">
        <f t="shared" si="12"/>
        <v/>
      </c>
      <c r="P458" s="104" t="str">
        <f t="shared" si="13"/>
        <v/>
      </c>
    </row>
    <row r="459" spans="2:16" ht="21" customHeight="1">
      <c r="B459" s="154"/>
      <c r="C459" s="150"/>
      <c r="D459" s="150"/>
      <c r="E459" s="150"/>
      <c r="F459" s="150"/>
      <c r="G459" s="150"/>
      <c r="H459" s="154"/>
      <c r="I459" s="154"/>
      <c r="J459" s="150"/>
      <c r="K459" s="150"/>
      <c r="L459" s="154"/>
      <c r="M459" s="150"/>
      <c r="N459" s="150"/>
      <c r="O459" s="103" t="str">
        <f t="shared" si="12"/>
        <v/>
      </c>
      <c r="P459" s="104" t="str">
        <f t="shared" si="13"/>
        <v/>
      </c>
    </row>
    <row r="460" spans="2:16" ht="21" customHeight="1">
      <c r="B460" s="154"/>
      <c r="C460" s="150"/>
      <c r="D460" s="150"/>
      <c r="E460" s="150"/>
      <c r="F460" s="150"/>
      <c r="G460" s="150"/>
      <c r="H460" s="154"/>
      <c r="I460" s="154"/>
      <c r="J460" s="150"/>
      <c r="K460" s="150"/>
      <c r="L460" s="154"/>
      <c r="M460" s="150"/>
      <c r="N460" s="150"/>
      <c r="O460" s="103" t="str">
        <f t="shared" ref="O460:O500" si="14">IF(P460&lt;&gt;"","Erreur","")</f>
        <v/>
      </c>
      <c r="P460" s="104" t="str">
        <f t="shared" ref="P460:P500" si="15">IF(AND(B460&lt;&gt;"",OR(C460="",D460="",E460="",F460="")),"Veuillez compléter les informations d'identification des réassureurs et courtiers",IF(AND(B460="",OR(C460&lt;&gt;"",D460&lt;&gt;"",E460&lt;&gt;"",F460&lt;&gt;"")),"Veuillez compléter le code du réassureur en colonne C0010",IF(AND(B460&lt;&gt;"",I460&lt;&gt;"",J460=""),"Veuillez compléter la colonne C0080 Type de code.",IF(AND(B460&lt;&gt;"",J460=""),"Veuillez sélectionner Total/NA dans la liste de la colonne C0080 si vous n'avez rien à déclarer.",IF(AND(B460&lt;&gt;"",L460&lt;&gt;"",M460=""),"Veuillez compléter la colonne C0150 Type de code.",IF(AND(B460&lt;&gt;"",M460=""),"Veuillez sélectionner Total/NA dans la liste de la colonne C0150 si vous n'avez rien à déclarer.",""))))))</f>
        <v/>
      </c>
    </row>
    <row r="461" spans="2:16" ht="21" customHeight="1">
      <c r="B461" s="154"/>
      <c r="C461" s="150"/>
      <c r="D461" s="150"/>
      <c r="E461" s="150"/>
      <c r="F461" s="150"/>
      <c r="G461" s="150"/>
      <c r="H461" s="154"/>
      <c r="I461" s="154"/>
      <c r="J461" s="150"/>
      <c r="K461" s="150"/>
      <c r="L461" s="154"/>
      <c r="M461" s="150"/>
      <c r="N461" s="150"/>
      <c r="O461" s="103" t="str">
        <f t="shared" si="14"/>
        <v/>
      </c>
      <c r="P461" s="104" t="str">
        <f t="shared" si="15"/>
        <v/>
      </c>
    </row>
    <row r="462" spans="2:16" ht="21" customHeight="1">
      <c r="B462" s="154"/>
      <c r="C462" s="150"/>
      <c r="D462" s="150"/>
      <c r="E462" s="150"/>
      <c r="F462" s="150"/>
      <c r="G462" s="150"/>
      <c r="H462" s="154"/>
      <c r="I462" s="154"/>
      <c r="J462" s="150"/>
      <c r="K462" s="150"/>
      <c r="L462" s="154"/>
      <c r="M462" s="150"/>
      <c r="N462" s="150"/>
      <c r="O462" s="103" t="str">
        <f t="shared" si="14"/>
        <v/>
      </c>
      <c r="P462" s="104" t="str">
        <f t="shared" si="15"/>
        <v/>
      </c>
    </row>
    <row r="463" spans="2:16" ht="21" customHeight="1">
      <c r="B463" s="154"/>
      <c r="C463" s="150"/>
      <c r="D463" s="150"/>
      <c r="E463" s="150"/>
      <c r="F463" s="150"/>
      <c r="G463" s="150"/>
      <c r="H463" s="154"/>
      <c r="I463" s="154"/>
      <c r="J463" s="150"/>
      <c r="K463" s="150"/>
      <c r="L463" s="154"/>
      <c r="M463" s="150"/>
      <c r="N463" s="150"/>
      <c r="O463" s="103" t="str">
        <f t="shared" si="14"/>
        <v/>
      </c>
      <c r="P463" s="104" t="str">
        <f t="shared" si="15"/>
        <v/>
      </c>
    </row>
    <row r="464" spans="2:16" ht="21" customHeight="1">
      <c r="B464" s="154"/>
      <c r="C464" s="150"/>
      <c r="D464" s="150"/>
      <c r="E464" s="150"/>
      <c r="F464" s="150"/>
      <c r="G464" s="150"/>
      <c r="H464" s="154"/>
      <c r="I464" s="154"/>
      <c r="J464" s="150"/>
      <c r="K464" s="150"/>
      <c r="L464" s="154"/>
      <c r="M464" s="150"/>
      <c r="N464" s="150"/>
      <c r="O464" s="103" t="str">
        <f t="shared" si="14"/>
        <v/>
      </c>
      <c r="P464" s="104" t="str">
        <f t="shared" si="15"/>
        <v/>
      </c>
    </row>
    <row r="465" spans="2:16" ht="21" customHeight="1">
      <c r="B465" s="154"/>
      <c r="C465" s="150"/>
      <c r="D465" s="150"/>
      <c r="E465" s="150"/>
      <c r="F465" s="150"/>
      <c r="G465" s="150"/>
      <c r="H465" s="154"/>
      <c r="I465" s="154"/>
      <c r="J465" s="150"/>
      <c r="K465" s="150"/>
      <c r="L465" s="154"/>
      <c r="M465" s="150"/>
      <c r="N465" s="150"/>
      <c r="O465" s="103" t="str">
        <f t="shared" si="14"/>
        <v/>
      </c>
      <c r="P465" s="104" t="str">
        <f t="shared" si="15"/>
        <v/>
      </c>
    </row>
    <row r="466" spans="2:16" ht="21" customHeight="1">
      <c r="B466" s="154"/>
      <c r="C466" s="150"/>
      <c r="D466" s="150"/>
      <c r="E466" s="150"/>
      <c r="F466" s="150"/>
      <c r="G466" s="150"/>
      <c r="H466" s="154"/>
      <c r="I466" s="154"/>
      <c r="J466" s="150"/>
      <c r="K466" s="150"/>
      <c r="L466" s="154"/>
      <c r="M466" s="150"/>
      <c r="N466" s="150"/>
      <c r="O466" s="103" t="str">
        <f t="shared" si="14"/>
        <v/>
      </c>
      <c r="P466" s="104" t="str">
        <f t="shared" si="15"/>
        <v/>
      </c>
    </row>
    <row r="467" spans="2:16" ht="21" customHeight="1">
      <c r="B467" s="154"/>
      <c r="C467" s="150"/>
      <c r="D467" s="150"/>
      <c r="E467" s="150"/>
      <c r="F467" s="150"/>
      <c r="G467" s="150"/>
      <c r="H467" s="154"/>
      <c r="I467" s="154"/>
      <c r="J467" s="150"/>
      <c r="K467" s="150"/>
      <c r="L467" s="154"/>
      <c r="M467" s="150"/>
      <c r="N467" s="150"/>
      <c r="O467" s="103" t="str">
        <f t="shared" si="14"/>
        <v/>
      </c>
      <c r="P467" s="104" t="str">
        <f t="shared" si="15"/>
        <v/>
      </c>
    </row>
    <row r="468" spans="2:16" ht="21" customHeight="1">
      <c r="B468" s="154"/>
      <c r="C468" s="150"/>
      <c r="D468" s="150"/>
      <c r="E468" s="150"/>
      <c r="F468" s="150"/>
      <c r="G468" s="150"/>
      <c r="H468" s="154"/>
      <c r="I468" s="154"/>
      <c r="J468" s="150"/>
      <c r="K468" s="150"/>
      <c r="L468" s="154"/>
      <c r="M468" s="150"/>
      <c r="N468" s="150"/>
      <c r="O468" s="103" t="str">
        <f t="shared" si="14"/>
        <v/>
      </c>
      <c r="P468" s="104" t="str">
        <f t="shared" si="15"/>
        <v/>
      </c>
    </row>
    <row r="469" spans="2:16" ht="21" customHeight="1">
      <c r="B469" s="154"/>
      <c r="C469" s="150"/>
      <c r="D469" s="150"/>
      <c r="E469" s="150"/>
      <c r="F469" s="150"/>
      <c r="G469" s="150"/>
      <c r="H469" s="154"/>
      <c r="I469" s="154"/>
      <c r="J469" s="150"/>
      <c r="K469" s="150"/>
      <c r="L469" s="154"/>
      <c r="M469" s="150"/>
      <c r="N469" s="150"/>
      <c r="O469" s="103" t="str">
        <f t="shared" si="14"/>
        <v/>
      </c>
      <c r="P469" s="104" t="str">
        <f t="shared" si="15"/>
        <v/>
      </c>
    </row>
    <row r="470" spans="2:16" ht="21" customHeight="1">
      <c r="B470" s="154"/>
      <c r="C470" s="150"/>
      <c r="D470" s="150"/>
      <c r="E470" s="150"/>
      <c r="F470" s="150"/>
      <c r="G470" s="150"/>
      <c r="H470" s="154"/>
      <c r="I470" s="154"/>
      <c r="J470" s="150"/>
      <c r="K470" s="150"/>
      <c r="L470" s="154"/>
      <c r="M470" s="150"/>
      <c r="N470" s="150"/>
      <c r="O470" s="103" t="str">
        <f t="shared" si="14"/>
        <v/>
      </c>
      <c r="P470" s="104" t="str">
        <f t="shared" si="15"/>
        <v/>
      </c>
    </row>
    <row r="471" spans="2:16" ht="21" customHeight="1">
      <c r="B471" s="154"/>
      <c r="C471" s="150"/>
      <c r="D471" s="150"/>
      <c r="E471" s="150"/>
      <c r="F471" s="150"/>
      <c r="G471" s="150"/>
      <c r="H471" s="154"/>
      <c r="I471" s="154"/>
      <c r="J471" s="150"/>
      <c r="K471" s="150"/>
      <c r="L471" s="154"/>
      <c r="M471" s="150"/>
      <c r="N471" s="150"/>
      <c r="O471" s="103" t="str">
        <f t="shared" si="14"/>
        <v/>
      </c>
      <c r="P471" s="104" t="str">
        <f t="shared" si="15"/>
        <v/>
      </c>
    </row>
    <row r="472" spans="2:16" ht="21" customHeight="1">
      <c r="B472" s="154"/>
      <c r="C472" s="150"/>
      <c r="D472" s="150"/>
      <c r="E472" s="150"/>
      <c r="F472" s="150"/>
      <c r="G472" s="150"/>
      <c r="H472" s="154"/>
      <c r="I472" s="154"/>
      <c r="J472" s="150"/>
      <c r="K472" s="150"/>
      <c r="L472" s="154"/>
      <c r="M472" s="150"/>
      <c r="N472" s="150"/>
      <c r="O472" s="103" t="str">
        <f t="shared" si="14"/>
        <v/>
      </c>
      <c r="P472" s="104" t="str">
        <f t="shared" si="15"/>
        <v/>
      </c>
    </row>
    <row r="473" spans="2:16" ht="21" customHeight="1">
      <c r="B473" s="154"/>
      <c r="C473" s="150"/>
      <c r="D473" s="150"/>
      <c r="E473" s="150"/>
      <c r="F473" s="150"/>
      <c r="G473" s="150"/>
      <c r="H473" s="154"/>
      <c r="I473" s="154"/>
      <c r="J473" s="150"/>
      <c r="K473" s="150"/>
      <c r="L473" s="154"/>
      <c r="M473" s="150"/>
      <c r="N473" s="150"/>
      <c r="O473" s="103" t="str">
        <f t="shared" si="14"/>
        <v/>
      </c>
      <c r="P473" s="104" t="str">
        <f t="shared" si="15"/>
        <v/>
      </c>
    </row>
    <row r="474" spans="2:16" ht="21" customHeight="1">
      <c r="B474" s="154"/>
      <c r="C474" s="150"/>
      <c r="D474" s="150"/>
      <c r="E474" s="150"/>
      <c r="F474" s="150"/>
      <c r="G474" s="150"/>
      <c r="H474" s="154"/>
      <c r="I474" s="154"/>
      <c r="J474" s="150"/>
      <c r="K474" s="150"/>
      <c r="L474" s="154"/>
      <c r="M474" s="150"/>
      <c r="N474" s="150"/>
      <c r="O474" s="103" t="str">
        <f t="shared" si="14"/>
        <v/>
      </c>
      <c r="P474" s="104" t="str">
        <f t="shared" si="15"/>
        <v/>
      </c>
    </row>
    <row r="475" spans="2:16" ht="21" customHeight="1">
      <c r="B475" s="154"/>
      <c r="C475" s="150"/>
      <c r="D475" s="150"/>
      <c r="E475" s="150"/>
      <c r="F475" s="150"/>
      <c r="G475" s="150"/>
      <c r="H475" s="154"/>
      <c r="I475" s="154"/>
      <c r="J475" s="150"/>
      <c r="K475" s="150"/>
      <c r="L475" s="154"/>
      <c r="M475" s="150"/>
      <c r="N475" s="150"/>
      <c r="O475" s="103" t="str">
        <f t="shared" si="14"/>
        <v/>
      </c>
      <c r="P475" s="104" t="str">
        <f t="shared" si="15"/>
        <v/>
      </c>
    </row>
    <row r="476" spans="2:16" ht="21" customHeight="1">
      <c r="B476" s="154"/>
      <c r="C476" s="150"/>
      <c r="D476" s="150"/>
      <c r="E476" s="150"/>
      <c r="F476" s="150"/>
      <c r="G476" s="150"/>
      <c r="H476" s="154"/>
      <c r="I476" s="154"/>
      <c r="J476" s="150"/>
      <c r="K476" s="150"/>
      <c r="L476" s="154"/>
      <c r="M476" s="150"/>
      <c r="N476" s="150"/>
      <c r="O476" s="103" t="str">
        <f t="shared" si="14"/>
        <v/>
      </c>
      <c r="P476" s="104" t="str">
        <f t="shared" si="15"/>
        <v/>
      </c>
    </row>
    <row r="477" spans="2:16" ht="21" customHeight="1">
      <c r="B477" s="154"/>
      <c r="C477" s="150"/>
      <c r="D477" s="150"/>
      <c r="E477" s="150"/>
      <c r="F477" s="150"/>
      <c r="G477" s="150"/>
      <c r="H477" s="154"/>
      <c r="I477" s="154"/>
      <c r="J477" s="150"/>
      <c r="K477" s="150"/>
      <c r="L477" s="154"/>
      <c r="M477" s="150"/>
      <c r="N477" s="150"/>
      <c r="O477" s="103" t="str">
        <f t="shared" si="14"/>
        <v/>
      </c>
      <c r="P477" s="104" t="str">
        <f t="shared" si="15"/>
        <v/>
      </c>
    </row>
    <row r="478" spans="2:16" ht="21" customHeight="1">
      <c r="B478" s="154"/>
      <c r="C478" s="150"/>
      <c r="D478" s="150"/>
      <c r="E478" s="150"/>
      <c r="F478" s="150"/>
      <c r="G478" s="150"/>
      <c r="H478" s="154"/>
      <c r="I478" s="154"/>
      <c r="J478" s="150"/>
      <c r="K478" s="150"/>
      <c r="L478" s="154"/>
      <c r="M478" s="150"/>
      <c r="N478" s="150"/>
      <c r="O478" s="103" t="str">
        <f t="shared" si="14"/>
        <v/>
      </c>
      <c r="P478" s="104" t="str">
        <f t="shared" si="15"/>
        <v/>
      </c>
    </row>
    <row r="479" spans="2:16" ht="21" customHeight="1">
      <c r="B479" s="154"/>
      <c r="C479" s="150"/>
      <c r="D479" s="150"/>
      <c r="E479" s="150"/>
      <c r="F479" s="150"/>
      <c r="G479" s="150"/>
      <c r="H479" s="154"/>
      <c r="I479" s="154"/>
      <c r="J479" s="150"/>
      <c r="K479" s="150"/>
      <c r="L479" s="154"/>
      <c r="M479" s="150"/>
      <c r="N479" s="150"/>
      <c r="O479" s="103" t="str">
        <f t="shared" si="14"/>
        <v/>
      </c>
      <c r="P479" s="104" t="str">
        <f t="shared" si="15"/>
        <v/>
      </c>
    </row>
    <row r="480" spans="2:16" ht="21" customHeight="1">
      <c r="B480" s="154"/>
      <c r="C480" s="150"/>
      <c r="D480" s="150"/>
      <c r="E480" s="150"/>
      <c r="F480" s="150"/>
      <c r="G480" s="150"/>
      <c r="H480" s="154"/>
      <c r="I480" s="154"/>
      <c r="J480" s="150"/>
      <c r="K480" s="150"/>
      <c r="L480" s="154"/>
      <c r="M480" s="150"/>
      <c r="N480" s="150"/>
      <c r="O480" s="103" t="str">
        <f t="shared" si="14"/>
        <v/>
      </c>
      <c r="P480" s="104" t="str">
        <f t="shared" si="15"/>
        <v/>
      </c>
    </row>
    <row r="481" spans="2:16" ht="21" customHeight="1">
      <c r="B481" s="154"/>
      <c r="C481" s="150"/>
      <c r="D481" s="150"/>
      <c r="E481" s="150"/>
      <c r="F481" s="150"/>
      <c r="G481" s="150"/>
      <c r="H481" s="154"/>
      <c r="I481" s="154"/>
      <c r="J481" s="150"/>
      <c r="K481" s="150"/>
      <c r="L481" s="154"/>
      <c r="M481" s="150"/>
      <c r="N481" s="150"/>
      <c r="O481" s="103" t="str">
        <f t="shared" si="14"/>
        <v/>
      </c>
      <c r="P481" s="104" t="str">
        <f t="shared" si="15"/>
        <v/>
      </c>
    </row>
    <row r="482" spans="2:16" ht="21" customHeight="1">
      <c r="B482" s="154"/>
      <c r="C482" s="150"/>
      <c r="D482" s="150"/>
      <c r="E482" s="150"/>
      <c r="F482" s="150"/>
      <c r="G482" s="150"/>
      <c r="H482" s="154"/>
      <c r="I482" s="154"/>
      <c r="J482" s="150"/>
      <c r="K482" s="150"/>
      <c r="L482" s="154"/>
      <c r="M482" s="150"/>
      <c r="N482" s="150"/>
      <c r="O482" s="103" t="str">
        <f t="shared" si="14"/>
        <v/>
      </c>
      <c r="P482" s="104" t="str">
        <f t="shared" si="15"/>
        <v/>
      </c>
    </row>
    <row r="483" spans="2:16" ht="21" customHeight="1">
      <c r="B483" s="154"/>
      <c r="C483" s="150"/>
      <c r="D483" s="150"/>
      <c r="E483" s="150"/>
      <c r="F483" s="150"/>
      <c r="G483" s="150"/>
      <c r="H483" s="154"/>
      <c r="I483" s="154"/>
      <c r="J483" s="150"/>
      <c r="K483" s="150"/>
      <c r="L483" s="154"/>
      <c r="M483" s="150"/>
      <c r="N483" s="150"/>
      <c r="O483" s="103" t="str">
        <f t="shared" si="14"/>
        <v/>
      </c>
      <c r="P483" s="104" t="str">
        <f t="shared" si="15"/>
        <v/>
      </c>
    </row>
    <row r="484" spans="2:16" ht="21" customHeight="1">
      <c r="B484" s="154"/>
      <c r="C484" s="150"/>
      <c r="D484" s="150"/>
      <c r="E484" s="150"/>
      <c r="F484" s="150"/>
      <c r="G484" s="150"/>
      <c r="H484" s="154"/>
      <c r="I484" s="154"/>
      <c r="J484" s="150"/>
      <c r="K484" s="150"/>
      <c r="L484" s="154"/>
      <c r="M484" s="150"/>
      <c r="N484" s="150"/>
      <c r="O484" s="103" t="str">
        <f t="shared" si="14"/>
        <v/>
      </c>
      <c r="P484" s="104" t="str">
        <f t="shared" si="15"/>
        <v/>
      </c>
    </row>
    <row r="485" spans="2:16" ht="21" customHeight="1">
      <c r="B485" s="154"/>
      <c r="C485" s="150"/>
      <c r="D485" s="150"/>
      <c r="E485" s="150"/>
      <c r="F485" s="150"/>
      <c r="G485" s="150"/>
      <c r="H485" s="154"/>
      <c r="I485" s="154"/>
      <c r="J485" s="150"/>
      <c r="K485" s="150"/>
      <c r="L485" s="154"/>
      <c r="M485" s="150"/>
      <c r="N485" s="150"/>
      <c r="O485" s="103" t="str">
        <f t="shared" si="14"/>
        <v/>
      </c>
      <c r="P485" s="104" t="str">
        <f t="shared" si="15"/>
        <v/>
      </c>
    </row>
    <row r="486" spans="2:16" ht="21" customHeight="1">
      <c r="B486" s="154"/>
      <c r="C486" s="150"/>
      <c r="D486" s="150"/>
      <c r="E486" s="150"/>
      <c r="F486" s="150"/>
      <c r="G486" s="150"/>
      <c r="H486" s="154"/>
      <c r="I486" s="154"/>
      <c r="J486" s="150"/>
      <c r="K486" s="150"/>
      <c r="L486" s="154"/>
      <c r="M486" s="150"/>
      <c r="N486" s="150"/>
      <c r="O486" s="103" t="str">
        <f t="shared" si="14"/>
        <v/>
      </c>
      <c r="P486" s="104" t="str">
        <f t="shared" si="15"/>
        <v/>
      </c>
    </row>
    <row r="487" spans="2:16" ht="21" customHeight="1">
      <c r="B487" s="154"/>
      <c r="C487" s="150"/>
      <c r="D487" s="150"/>
      <c r="E487" s="150"/>
      <c r="F487" s="150"/>
      <c r="G487" s="150"/>
      <c r="H487" s="154"/>
      <c r="I487" s="154"/>
      <c r="J487" s="150"/>
      <c r="K487" s="150"/>
      <c r="L487" s="154"/>
      <c r="M487" s="150"/>
      <c r="N487" s="150"/>
      <c r="O487" s="103" t="str">
        <f t="shared" si="14"/>
        <v/>
      </c>
      <c r="P487" s="104" t="str">
        <f t="shared" si="15"/>
        <v/>
      </c>
    </row>
    <row r="488" spans="2:16" ht="21" customHeight="1">
      <c r="B488" s="154"/>
      <c r="C488" s="150"/>
      <c r="D488" s="150"/>
      <c r="E488" s="150"/>
      <c r="F488" s="150"/>
      <c r="G488" s="150"/>
      <c r="H488" s="154"/>
      <c r="I488" s="154"/>
      <c r="J488" s="150"/>
      <c r="K488" s="150"/>
      <c r="L488" s="154"/>
      <c r="M488" s="150"/>
      <c r="N488" s="150"/>
      <c r="O488" s="103" t="str">
        <f t="shared" si="14"/>
        <v/>
      </c>
      <c r="P488" s="104" t="str">
        <f t="shared" si="15"/>
        <v/>
      </c>
    </row>
    <row r="489" spans="2:16" ht="21" customHeight="1">
      <c r="B489" s="154"/>
      <c r="C489" s="150"/>
      <c r="D489" s="150"/>
      <c r="E489" s="150"/>
      <c r="F489" s="150"/>
      <c r="G489" s="150"/>
      <c r="H489" s="154"/>
      <c r="I489" s="154"/>
      <c r="J489" s="150"/>
      <c r="K489" s="150"/>
      <c r="L489" s="154"/>
      <c r="M489" s="150"/>
      <c r="N489" s="150"/>
      <c r="O489" s="103" t="str">
        <f t="shared" si="14"/>
        <v/>
      </c>
      <c r="P489" s="104" t="str">
        <f t="shared" si="15"/>
        <v/>
      </c>
    </row>
    <row r="490" spans="2:16" ht="21" customHeight="1">
      <c r="B490" s="154"/>
      <c r="C490" s="150"/>
      <c r="D490" s="150"/>
      <c r="E490" s="150"/>
      <c r="F490" s="150"/>
      <c r="G490" s="150"/>
      <c r="H490" s="154"/>
      <c r="I490" s="154"/>
      <c r="J490" s="150"/>
      <c r="K490" s="150"/>
      <c r="L490" s="154"/>
      <c r="M490" s="150"/>
      <c r="N490" s="150"/>
      <c r="O490" s="103" t="str">
        <f t="shared" si="14"/>
        <v/>
      </c>
      <c r="P490" s="104" t="str">
        <f t="shared" si="15"/>
        <v/>
      </c>
    </row>
    <row r="491" spans="2:16" ht="21" customHeight="1">
      <c r="B491" s="154"/>
      <c r="C491" s="150"/>
      <c r="D491" s="150"/>
      <c r="E491" s="150"/>
      <c r="F491" s="150"/>
      <c r="G491" s="150"/>
      <c r="H491" s="154"/>
      <c r="I491" s="154"/>
      <c r="J491" s="150"/>
      <c r="K491" s="150"/>
      <c r="L491" s="154"/>
      <c r="M491" s="150"/>
      <c r="N491" s="150"/>
      <c r="O491" s="103" t="str">
        <f t="shared" si="14"/>
        <v/>
      </c>
      <c r="P491" s="104" t="str">
        <f t="shared" si="15"/>
        <v/>
      </c>
    </row>
    <row r="492" spans="2:16" ht="21" customHeight="1">
      <c r="B492" s="154"/>
      <c r="C492" s="150"/>
      <c r="D492" s="150"/>
      <c r="E492" s="150"/>
      <c r="F492" s="150"/>
      <c r="G492" s="150"/>
      <c r="H492" s="154"/>
      <c r="I492" s="154"/>
      <c r="J492" s="150"/>
      <c r="K492" s="150"/>
      <c r="L492" s="154"/>
      <c r="M492" s="150"/>
      <c r="N492" s="150"/>
      <c r="O492" s="103" t="str">
        <f t="shared" si="14"/>
        <v/>
      </c>
      <c r="P492" s="104" t="str">
        <f t="shared" si="15"/>
        <v/>
      </c>
    </row>
    <row r="493" spans="2:16" ht="21" customHeight="1">
      <c r="B493" s="154"/>
      <c r="C493" s="150"/>
      <c r="D493" s="150"/>
      <c r="E493" s="150"/>
      <c r="F493" s="150"/>
      <c r="G493" s="150"/>
      <c r="H493" s="154"/>
      <c r="I493" s="154"/>
      <c r="J493" s="150"/>
      <c r="K493" s="150"/>
      <c r="L493" s="154"/>
      <c r="M493" s="150"/>
      <c r="N493" s="150"/>
      <c r="O493" s="103" t="str">
        <f t="shared" si="14"/>
        <v/>
      </c>
      <c r="P493" s="104" t="str">
        <f t="shared" si="15"/>
        <v/>
      </c>
    </row>
    <row r="494" spans="2:16" ht="21" customHeight="1">
      <c r="B494" s="154"/>
      <c r="C494" s="150"/>
      <c r="D494" s="150"/>
      <c r="E494" s="150"/>
      <c r="F494" s="150"/>
      <c r="G494" s="150"/>
      <c r="H494" s="154"/>
      <c r="I494" s="154"/>
      <c r="J494" s="150"/>
      <c r="K494" s="150"/>
      <c r="L494" s="154"/>
      <c r="M494" s="150"/>
      <c r="N494" s="150"/>
      <c r="O494" s="103" t="str">
        <f t="shared" si="14"/>
        <v/>
      </c>
      <c r="P494" s="104" t="str">
        <f t="shared" si="15"/>
        <v/>
      </c>
    </row>
    <row r="495" spans="2:16" ht="21" customHeight="1">
      <c r="B495" s="154"/>
      <c r="C495" s="150"/>
      <c r="D495" s="150"/>
      <c r="E495" s="150"/>
      <c r="F495" s="150"/>
      <c r="G495" s="150"/>
      <c r="H495" s="154"/>
      <c r="I495" s="154"/>
      <c r="J495" s="150"/>
      <c r="K495" s="150"/>
      <c r="L495" s="154"/>
      <c r="M495" s="150"/>
      <c r="N495" s="150"/>
      <c r="O495" s="103" t="str">
        <f t="shared" si="14"/>
        <v/>
      </c>
      <c r="P495" s="104" t="str">
        <f t="shared" si="15"/>
        <v/>
      </c>
    </row>
    <row r="496" spans="2:16" ht="21" customHeight="1">
      <c r="B496" s="154"/>
      <c r="C496" s="150"/>
      <c r="D496" s="150"/>
      <c r="E496" s="150"/>
      <c r="F496" s="150"/>
      <c r="G496" s="150"/>
      <c r="H496" s="154"/>
      <c r="I496" s="154"/>
      <c r="J496" s="150"/>
      <c r="K496" s="150"/>
      <c r="L496" s="154"/>
      <c r="M496" s="150"/>
      <c r="N496" s="150"/>
      <c r="O496" s="103" t="str">
        <f t="shared" si="14"/>
        <v/>
      </c>
      <c r="P496" s="104" t="str">
        <f t="shared" si="15"/>
        <v/>
      </c>
    </row>
    <row r="497" spans="2:16" ht="21" customHeight="1">
      <c r="B497" s="154"/>
      <c r="C497" s="150"/>
      <c r="D497" s="150"/>
      <c r="E497" s="150"/>
      <c r="F497" s="150"/>
      <c r="G497" s="150"/>
      <c r="H497" s="154"/>
      <c r="I497" s="154"/>
      <c r="J497" s="150"/>
      <c r="K497" s="150"/>
      <c r="L497" s="154"/>
      <c r="M497" s="150"/>
      <c r="N497" s="150"/>
      <c r="O497" s="103" t="str">
        <f t="shared" si="14"/>
        <v/>
      </c>
      <c r="P497" s="104" t="str">
        <f t="shared" si="15"/>
        <v/>
      </c>
    </row>
    <row r="498" spans="2:16" ht="21" customHeight="1">
      <c r="B498" s="154"/>
      <c r="C498" s="150"/>
      <c r="D498" s="150"/>
      <c r="E498" s="150"/>
      <c r="F498" s="150"/>
      <c r="G498" s="150"/>
      <c r="H498" s="154"/>
      <c r="I498" s="154"/>
      <c r="J498" s="150"/>
      <c r="K498" s="150"/>
      <c r="L498" s="154"/>
      <c r="M498" s="150"/>
      <c r="N498" s="150"/>
      <c r="O498" s="103" t="str">
        <f t="shared" si="14"/>
        <v/>
      </c>
      <c r="P498" s="104" t="str">
        <f t="shared" si="15"/>
        <v/>
      </c>
    </row>
    <row r="499" spans="2:16" ht="21" customHeight="1">
      <c r="B499" s="154"/>
      <c r="C499" s="150"/>
      <c r="D499" s="150"/>
      <c r="E499" s="150"/>
      <c r="F499" s="150"/>
      <c r="G499" s="150"/>
      <c r="H499" s="154"/>
      <c r="I499" s="154"/>
      <c r="J499" s="150"/>
      <c r="K499" s="150"/>
      <c r="L499" s="154"/>
      <c r="M499" s="150"/>
      <c r="N499" s="150"/>
      <c r="O499" s="103" t="str">
        <f t="shared" si="14"/>
        <v/>
      </c>
      <c r="P499" s="104" t="str">
        <f t="shared" si="15"/>
        <v/>
      </c>
    </row>
    <row r="500" spans="2:16" ht="21" customHeight="1">
      <c r="B500" s="149"/>
      <c r="C500" s="151"/>
      <c r="D500" s="151"/>
      <c r="E500" s="151"/>
      <c r="F500" s="151"/>
      <c r="G500" s="151"/>
      <c r="H500" s="149"/>
      <c r="I500" s="149"/>
      <c r="J500" s="151"/>
      <c r="K500" s="151"/>
      <c r="L500" s="149"/>
      <c r="M500" s="151"/>
      <c r="N500" s="151"/>
      <c r="O500" s="103" t="str">
        <f t="shared" si="14"/>
        <v/>
      </c>
      <c r="P500" s="104" t="str">
        <f t="shared" si="15"/>
        <v/>
      </c>
    </row>
  </sheetData>
  <sheetProtection algorithmName="SHA-512" hashValue="ZemcZLx5/di5deRdFgWyVVy2Oa0zOcxC55pMBmxd4IA7/epR6qSDAnAcGRUaSe7lnCz1epSILL3g0Yta++1AVg==" saltValue="QOp8IDPndUpnx6TVlvhp3Q==" spinCount="100000" sheet="1" objects="1" scenarios="1" selectLockedCells="1"/>
  <mergeCells count="1">
    <mergeCell ref="B8:E8"/>
  </mergeCells>
  <conditionalFormatting sqref="C11:F500">
    <cfRule type="expression" dxfId="9" priority="1">
      <formula>$O11="Erreur"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0000000}">
          <x14:formula1>
            <xm:f>'@lists_2'!$A$25:$C$25</xm:f>
          </x14:formula1>
          <xm:sqref>M11:M500 J11:J500</xm:sqref>
        </x14:dataValidation>
        <x14:dataValidation type="list" allowBlank="1" showInputMessage="1" showErrorMessage="1" xr:uid="{00000000-0002-0000-1600-000001000000}">
          <x14:formula1>
            <xm:f>'@lists_2'!$A$60:$IX$60</xm:f>
          </x14:formula1>
          <xm:sqref>F11:F500</xm:sqref>
        </x14:dataValidation>
        <x14:dataValidation type="list" allowBlank="1" showInputMessage="1" showErrorMessage="1" xr:uid="{00000000-0002-0000-1600-000002000000}">
          <x14:formula1>
            <xm:f>'@lists_2'!$A$73:$K$73</xm:f>
          </x14:formula1>
          <xm:sqref>E11:E500</xm:sqref>
        </x14:dataValidation>
        <x14:dataValidation type="list" allowBlank="1" showInputMessage="1" showErrorMessage="1" xr:uid="{00000000-0002-0000-1600-000003000000}">
          <x14:formula1>
            <xm:f>'@lists_2'!$A$58:$B$58</xm:f>
          </x14:formula1>
          <xm:sqref>C11:C500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outlinePr summaryBelow="0" summaryRight="0"/>
  </sheetPr>
  <dimension ref="A1:O500"/>
  <sheetViews>
    <sheetView workbookViewId="0">
      <selection activeCell="B11" sqref="B11"/>
    </sheetView>
  </sheetViews>
  <sheetFormatPr defaultColWidth="11.5703125" defaultRowHeight="13.15"/>
  <cols>
    <col min="1" max="1" width="13" style="105" customWidth="1"/>
    <col min="2" max="13" width="21.5703125" style="105" customWidth="1"/>
    <col min="14" max="14" width="3.7109375" style="103" customWidth="1"/>
    <col min="15" max="16384" width="11.5703125" style="105"/>
  </cols>
  <sheetData>
    <row r="1" spans="1:15"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row>
    <row r="2" spans="1:15" ht="13.9">
      <c r="A2" s="106" t="s">
        <v>4</v>
      </c>
      <c r="B2" s="107">
        <f>'RP0101'!B2</f>
        <v>0</v>
      </c>
      <c r="C2" s="108" t="s">
        <v>5</v>
      </c>
      <c r="D2" s="109">
        <f>'RP0101'!D2</f>
        <v>46022</v>
      </c>
      <c r="E2" s="102"/>
      <c r="F2" s="102"/>
      <c r="G2" s="102"/>
      <c r="H2" s="102"/>
      <c r="I2" s="102"/>
      <c r="J2" s="102"/>
      <c r="K2" s="102"/>
      <c r="L2" s="102"/>
      <c r="M2" s="102"/>
    </row>
    <row r="3" spans="1:15" ht="13.9">
      <c r="A3" s="106"/>
      <c r="B3" s="107"/>
      <c r="C3" s="108"/>
      <c r="D3" s="110"/>
      <c r="E3" s="111">
        <v>2</v>
      </c>
      <c r="F3" s="102"/>
      <c r="G3" s="102"/>
      <c r="H3" s="102"/>
      <c r="I3" s="102"/>
      <c r="J3" s="102"/>
      <c r="K3" s="102"/>
      <c r="L3" s="102"/>
      <c r="M3" s="102"/>
    </row>
    <row r="4" spans="1:15" ht="13.9">
      <c r="A4" s="106" t="s">
        <v>6</v>
      </c>
      <c r="B4" s="107">
        <f>'RP0101'!B4</f>
        <v>0</v>
      </c>
      <c r="C4" s="108" t="s">
        <v>7</v>
      </c>
      <c r="D4" s="112" t="s">
        <v>8</v>
      </c>
      <c r="E4" s="111">
        <v>4</v>
      </c>
      <c r="F4" s="102"/>
      <c r="G4" s="102"/>
      <c r="H4" s="102"/>
      <c r="I4" s="102"/>
      <c r="J4" s="102"/>
      <c r="K4" s="102"/>
      <c r="L4" s="102"/>
      <c r="M4" s="102"/>
    </row>
    <row r="5" spans="1:15" ht="13.9">
      <c r="A5" s="113" t="s">
        <v>9</v>
      </c>
      <c r="B5" s="114" t="str">
        <f>IF('RP0101'!D26="1-Reporté",B7,IF(OR('RP0101'!D26="0-Non reporté",'RP0101'!D26="2-Non reporté car l'ORPS n'a pas réalisé ce type d'opération"),CONCATENATE(B7,"_unfiled"),""))</f>
        <v/>
      </c>
      <c r="C5" s="115"/>
      <c r="D5" s="116"/>
      <c r="E5" s="111">
        <v>4</v>
      </c>
      <c r="F5" s="102"/>
      <c r="G5" s="102"/>
      <c r="H5" s="102"/>
      <c r="I5" s="102"/>
      <c r="J5" s="102"/>
      <c r="K5" s="102"/>
      <c r="L5" s="102"/>
      <c r="M5" s="102"/>
    </row>
    <row r="6" spans="1:15">
      <c r="A6" s="102"/>
      <c r="B6" s="102"/>
      <c r="C6" s="102"/>
      <c r="D6" s="102"/>
      <c r="E6" s="102"/>
      <c r="F6" s="102"/>
      <c r="G6" s="102"/>
      <c r="H6" s="102"/>
      <c r="I6" s="102"/>
      <c r="J6" s="102"/>
      <c r="K6" s="102"/>
      <c r="L6" s="102"/>
      <c r="M6" s="102"/>
    </row>
    <row r="7" spans="1:15" ht="13.9">
      <c r="A7" s="102"/>
      <c r="B7" s="117" t="s">
        <v>518</v>
      </c>
      <c r="C7" s="102"/>
      <c r="D7" s="102"/>
      <c r="E7" s="102"/>
      <c r="F7" s="102"/>
      <c r="G7" s="102"/>
      <c r="H7" s="102"/>
      <c r="I7" s="102"/>
      <c r="J7" s="102"/>
      <c r="K7" s="102"/>
      <c r="L7" s="102"/>
      <c r="M7" s="102"/>
    </row>
    <row r="8" spans="1:15">
      <c r="A8" s="102"/>
      <c r="B8" s="191" t="s">
        <v>519</v>
      </c>
      <c r="C8" s="192"/>
      <c r="D8" s="192"/>
      <c r="E8" s="192"/>
      <c r="F8" s="102"/>
      <c r="G8" s="102"/>
      <c r="H8" s="102"/>
      <c r="I8" s="102"/>
      <c r="J8" s="102"/>
      <c r="K8" s="102"/>
      <c r="L8" s="102"/>
      <c r="M8" s="102"/>
    </row>
    <row r="9" spans="1:15" ht="40.9">
      <c r="A9" s="102"/>
      <c r="B9" s="118" t="s">
        <v>498</v>
      </c>
      <c r="C9" s="118" t="s">
        <v>499</v>
      </c>
      <c r="D9" s="118" t="s">
        <v>520</v>
      </c>
      <c r="E9" s="118" t="s">
        <v>521</v>
      </c>
      <c r="F9" s="118" t="s">
        <v>522</v>
      </c>
      <c r="G9" s="118" t="s">
        <v>523</v>
      </c>
      <c r="H9" s="118" t="s">
        <v>524</v>
      </c>
      <c r="I9" s="118" t="s">
        <v>525</v>
      </c>
      <c r="J9" s="118" t="s">
        <v>526</v>
      </c>
      <c r="K9" s="118" t="s">
        <v>527</v>
      </c>
      <c r="L9" s="118" t="s">
        <v>528</v>
      </c>
      <c r="M9" s="118" t="s">
        <v>529</v>
      </c>
    </row>
    <row r="10" spans="1:15">
      <c r="A10" s="102"/>
      <c r="B10" s="119" t="s">
        <v>14</v>
      </c>
      <c r="C10" s="119" t="s">
        <v>109</v>
      </c>
      <c r="D10" s="119" t="s">
        <v>110</v>
      </c>
      <c r="E10" s="119" t="s">
        <v>111</v>
      </c>
      <c r="F10" s="119" t="s">
        <v>116</v>
      </c>
      <c r="G10" s="119" t="s">
        <v>117</v>
      </c>
      <c r="H10" s="119" t="s">
        <v>118</v>
      </c>
      <c r="I10" s="119" t="s">
        <v>203</v>
      </c>
      <c r="J10" s="119" t="s">
        <v>204</v>
      </c>
      <c r="K10" s="119" t="s">
        <v>205</v>
      </c>
      <c r="L10" s="119" t="s">
        <v>233</v>
      </c>
      <c r="M10" s="119" t="s">
        <v>234</v>
      </c>
    </row>
    <row r="11" spans="1:15" ht="21" customHeight="1">
      <c r="A11" s="102"/>
      <c r="B11" s="154"/>
      <c r="C11" s="150"/>
      <c r="D11" s="131"/>
      <c r="E11" s="131"/>
      <c r="F11" s="131"/>
      <c r="G11" s="131"/>
      <c r="H11" s="131"/>
      <c r="I11" s="131"/>
      <c r="J11" s="131"/>
      <c r="K11" s="131"/>
      <c r="L11" s="131"/>
      <c r="M11" s="131"/>
      <c r="N11" s="103" t="str">
        <f>IF(AND(B11&lt;&gt;"",C11=""),"Erreur","")</f>
        <v/>
      </c>
      <c r="O11" s="104" t="str">
        <f>IF(N11="Erreur","Veuillez compléter le type de code du réassureur en colonne C0020","")</f>
        <v/>
      </c>
    </row>
    <row r="12" spans="1:15" ht="21" customHeight="1">
      <c r="A12" s="102"/>
      <c r="B12" s="149"/>
      <c r="C12" s="151"/>
      <c r="D12" s="133"/>
      <c r="E12" s="133"/>
      <c r="F12" s="133"/>
      <c r="G12" s="133"/>
      <c r="H12" s="133"/>
      <c r="I12" s="133"/>
      <c r="J12" s="133"/>
      <c r="K12" s="133"/>
      <c r="L12" s="133"/>
      <c r="M12" s="133"/>
      <c r="N12" s="103" t="str">
        <f>IF(O12&lt;&gt;"","Erreur","")</f>
        <v/>
      </c>
      <c r="O12" s="104" t="str">
        <f>IF(AND(B12&lt;&gt;"",B11=""),"La ligne précédente ne doit pas être vide",IF(AND(B12&lt;&gt;"",C12=""),"Veuillez compléter le type de code du réassureur en colonne C0020",""))</f>
        <v/>
      </c>
    </row>
    <row r="13" spans="1:15" ht="21" customHeight="1">
      <c r="B13" s="149"/>
      <c r="C13" s="151"/>
      <c r="D13" s="133"/>
      <c r="E13" s="133"/>
      <c r="F13" s="133"/>
      <c r="G13" s="133"/>
      <c r="H13" s="133"/>
      <c r="I13" s="133"/>
      <c r="J13" s="133"/>
      <c r="K13" s="133"/>
      <c r="L13" s="133"/>
      <c r="M13" s="133"/>
      <c r="N13" s="103" t="str">
        <f t="shared" ref="N13:N76" si="0">IF(O13&lt;&gt;"","Erreur","")</f>
        <v/>
      </c>
      <c r="O13" s="104" t="str">
        <f t="shared" ref="O13:O76" si="1">IF(AND(B13&lt;&gt;"",B12=""),"La ligne précédente ne doit pas être vide",IF(AND(B13&lt;&gt;"",C13=""),"Veuillez compléter le type de code du réassureur en colonne C0020",""))</f>
        <v/>
      </c>
    </row>
    <row r="14" spans="1:15" ht="21" customHeight="1">
      <c r="B14" s="149"/>
      <c r="C14" s="151"/>
      <c r="D14" s="133"/>
      <c r="E14" s="133"/>
      <c r="F14" s="133"/>
      <c r="G14" s="133"/>
      <c r="H14" s="133"/>
      <c r="I14" s="133"/>
      <c r="J14" s="133"/>
      <c r="K14" s="133"/>
      <c r="L14" s="133"/>
      <c r="M14" s="133"/>
      <c r="N14" s="103" t="str">
        <f t="shared" si="0"/>
        <v/>
      </c>
      <c r="O14" s="104" t="str">
        <f t="shared" si="1"/>
        <v/>
      </c>
    </row>
    <row r="15" spans="1:15" ht="21" customHeight="1">
      <c r="B15" s="149"/>
      <c r="C15" s="151"/>
      <c r="D15" s="133"/>
      <c r="E15" s="133"/>
      <c r="F15" s="133"/>
      <c r="G15" s="133"/>
      <c r="H15" s="133"/>
      <c r="I15" s="133"/>
      <c r="J15" s="133"/>
      <c r="K15" s="133"/>
      <c r="L15" s="133"/>
      <c r="M15" s="133"/>
      <c r="N15" s="103" t="str">
        <f t="shared" si="0"/>
        <v/>
      </c>
      <c r="O15" s="104" t="str">
        <f t="shared" si="1"/>
        <v/>
      </c>
    </row>
    <row r="16" spans="1:15" ht="21" customHeight="1">
      <c r="B16" s="149"/>
      <c r="C16" s="151"/>
      <c r="D16" s="133"/>
      <c r="E16" s="133"/>
      <c r="F16" s="133"/>
      <c r="G16" s="133"/>
      <c r="H16" s="133"/>
      <c r="I16" s="133"/>
      <c r="J16" s="133"/>
      <c r="K16" s="133"/>
      <c r="L16" s="133"/>
      <c r="M16" s="133"/>
      <c r="N16" s="103" t="str">
        <f t="shared" si="0"/>
        <v/>
      </c>
      <c r="O16" s="104" t="str">
        <f t="shared" si="1"/>
        <v/>
      </c>
    </row>
    <row r="17" spans="2:15" ht="21" customHeight="1">
      <c r="B17" s="149"/>
      <c r="C17" s="151"/>
      <c r="D17" s="133"/>
      <c r="E17" s="133"/>
      <c r="F17" s="133"/>
      <c r="G17" s="133"/>
      <c r="H17" s="133"/>
      <c r="I17" s="133"/>
      <c r="J17" s="133"/>
      <c r="K17" s="133"/>
      <c r="L17" s="133"/>
      <c r="M17" s="133"/>
      <c r="N17" s="103" t="str">
        <f t="shared" si="0"/>
        <v/>
      </c>
      <c r="O17" s="104" t="str">
        <f t="shared" si="1"/>
        <v/>
      </c>
    </row>
    <row r="18" spans="2:15" ht="21" customHeight="1">
      <c r="B18" s="149"/>
      <c r="C18" s="151"/>
      <c r="D18" s="133"/>
      <c r="E18" s="133"/>
      <c r="F18" s="133"/>
      <c r="G18" s="133"/>
      <c r="H18" s="133"/>
      <c r="I18" s="133"/>
      <c r="J18" s="133"/>
      <c r="K18" s="133"/>
      <c r="L18" s="133"/>
      <c r="M18" s="133"/>
      <c r="N18" s="103" t="str">
        <f t="shared" si="0"/>
        <v/>
      </c>
      <c r="O18" s="104" t="str">
        <f t="shared" si="1"/>
        <v/>
      </c>
    </row>
    <row r="19" spans="2:15" ht="21" customHeight="1">
      <c r="B19" s="149"/>
      <c r="C19" s="151"/>
      <c r="D19" s="133"/>
      <c r="E19" s="133"/>
      <c r="F19" s="133"/>
      <c r="G19" s="133"/>
      <c r="H19" s="133"/>
      <c r="I19" s="133"/>
      <c r="J19" s="133"/>
      <c r="K19" s="133"/>
      <c r="L19" s="133"/>
      <c r="M19" s="133"/>
      <c r="N19" s="103" t="str">
        <f t="shared" si="0"/>
        <v/>
      </c>
      <c r="O19" s="104" t="str">
        <f t="shared" si="1"/>
        <v/>
      </c>
    </row>
    <row r="20" spans="2:15" ht="21" customHeight="1">
      <c r="B20" s="149"/>
      <c r="C20" s="151"/>
      <c r="D20" s="133"/>
      <c r="E20" s="133"/>
      <c r="F20" s="133"/>
      <c r="G20" s="133"/>
      <c r="H20" s="133"/>
      <c r="I20" s="133"/>
      <c r="J20" s="133"/>
      <c r="K20" s="133"/>
      <c r="L20" s="133"/>
      <c r="M20" s="133"/>
      <c r="N20" s="103" t="str">
        <f t="shared" si="0"/>
        <v/>
      </c>
      <c r="O20" s="104" t="str">
        <f t="shared" si="1"/>
        <v/>
      </c>
    </row>
    <row r="21" spans="2:15" ht="21" customHeight="1">
      <c r="B21" s="149"/>
      <c r="C21" s="151"/>
      <c r="D21" s="133"/>
      <c r="E21" s="133"/>
      <c r="F21" s="133"/>
      <c r="G21" s="133"/>
      <c r="H21" s="133"/>
      <c r="I21" s="133"/>
      <c r="J21" s="133"/>
      <c r="K21" s="133"/>
      <c r="L21" s="133"/>
      <c r="M21" s="133"/>
      <c r="N21" s="103" t="str">
        <f t="shared" si="0"/>
        <v/>
      </c>
      <c r="O21" s="104" t="str">
        <f t="shared" si="1"/>
        <v/>
      </c>
    </row>
    <row r="22" spans="2:15" ht="21" customHeight="1">
      <c r="B22" s="149"/>
      <c r="C22" s="151"/>
      <c r="D22" s="133"/>
      <c r="E22" s="133"/>
      <c r="F22" s="133"/>
      <c r="G22" s="133"/>
      <c r="H22" s="133"/>
      <c r="I22" s="133"/>
      <c r="J22" s="133"/>
      <c r="K22" s="133"/>
      <c r="L22" s="133"/>
      <c r="M22" s="133"/>
      <c r="N22" s="103" t="str">
        <f t="shared" si="0"/>
        <v/>
      </c>
      <c r="O22" s="104" t="str">
        <f t="shared" si="1"/>
        <v/>
      </c>
    </row>
    <row r="23" spans="2:15" ht="21" customHeight="1">
      <c r="B23" s="149"/>
      <c r="C23" s="151"/>
      <c r="D23" s="133"/>
      <c r="E23" s="133"/>
      <c r="F23" s="133"/>
      <c r="G23" s="133"/>
      <c r="H23" s="133"/>
      <c r="I23" s="133"/>
      <c r="J23" s="133"/>
      <c r="K23" s="133"/>
      <c r="L23" s="133"/>
      <c r="M23" s="133"/>
      <c r="N23" s="103" t="str">
        <f t="shared" si="0"/>
        <v/>
      </c>
      <c r="O23" s="104" t="str">
        <f t="shared" si="1"/>
        <v/>
      </c>
    </row>
    <row r="24" spans="2:15" ht="21" customHeight="1">
      <c r="B24" s="149"/>
      <c r="C24" s="151"/>
      <c r="D24" s="133"/>
      <c r="E24" s="133"/>
      <c r="F24" s="133"/>
      <c r="G24" s="133"/>
      <c r="H24" s="133"/>
      <c r="I24" s="133"/>
      <c r="J24" s="133"/>
      <c r="K24" s="133"/>
      <c r="L24" s="133"/>
      <c r="M24" s="133"/>
      <c r="N24" s="103" t="str">
        <f t="shared" si="0"/>
        <v/>
      </c>
      <c r="O24" s="104" t="str">
        <f t="shared" si="1"/>
        <v/>
      </c>
    </row>
    <row r="25" spans="2:15" ht="21" customHeight="1">
      <c r="B25" s="149"/>
      <c r="C25" s="151"/>
      <c r="D25" s="133"/>
      <c r="E25" s="133"/>
      <c r="F25" s="133"/>
      <c r="G25" s="133"/>
      <c r="H25" s="133"/>
      <c r="I25" s="133"/>
      <c r="J25" s="133"/>
      <c r="K25" s="133"/>
      <c r="L25" s="133"/>
      <c r="M25" s="133"/>
      <c r="N25" s="103" t="str">
        <f t="shared" si="0"/>
        <v/>
      </c>
      <c r="O25" s="104" t="str">
        <f t="shared" si="1"/>
        <v/>
      </c>
    </row>
    <row r="26" spans="2:15" ht="21" customHeight="1">
      <c r="B26" s="149"/>
      <c r="C26" s="151"/>
      <c r="D26" s="133"/>
      <c r="E26" s="133"/>
      <c r="F26" s="133"/>
      <c r="G26" s="133"/>
      <c r="H26" s="133"/>
      <c r="I26" s="133"/>
      <c r="J26" s="133"/>
      <c r="K26" s="133"/>
      <c r="L26" s="133"/>
      <c r="M26" s="133"/>
      <c r="N26" s="103" t="str">
        <f t="shared" si="0"/>
        <v/>
      </c>
      <c r="O26" s="104" t="str">
        <f t="shared" si="1"/>
        <v/>
      </c>
    </row>
    <row r="27" spans="2:15" ht="21" customHeight="1">
      <c r="B27" s="149"/>
      <c r="C27" s="151"/>
      <c r="D27" s="133"/>
      <c r="E27" s="133"/>
      <c r="F27" s="133"/>
      <c r="G27" s="133"/>
      <c r="H27" s="133"/>
      <c r="I27" s="133"/>
      <c r="J27" s="133"/>
      <c r="K27" s="133"/>
      <c r="L27" s="133"/>
      <c r="M27" s="133"/>
      <c r="N27" s="103" t="str">
        <f t="shared" si="0"/>
        <v/>
      </c>
      <c r="O27" s="104" t="str">
        <f t="shared" si="1"/>
        <v/>
      </c>
    </row>
    <row r="28" spans="2:15" ht="21" customHeight="1">
      <c r="B28" s="149"/>
      <c r="C28" s="151"/>
      <c r="D28" s="133"/>
      <c r="E28" s="133"/>
      <c r="F28" s="133"/>
      <c r="G28" s="133"/>
      <c r="H28" s="133"/>
      <c r="I28" s="133"/>
      <c r="J28" s="133"/>
      <c r="K28" s="133"/>
      <c r="L28" s="133"/>
      <c r="M28" s="133"/>
      <c r="N28" s="103" t="str">
        <f t="shared" si="0"/>
        <v/>
      </c>
      <c r="O28" s="104" t="str">
        <f t="shared" si="1"/>
        <v/>
      </c>
    </row>
    <row r="29" spans="2:15" ht="21" customHeight="1">
      <c r="B29" s="149"/>
      <c r="C29" s="151"/>
      <c r="D29" s="133"/>
      <c r="E29" s="133"/>
      <c r="F29" s="133"/>
      <c r="G29" s="133"/>
      <c r="H29" s="133"/>
      <c r="I29" s="133"/>
      <c r="J29" s="133"/>
      <c r="K29" s="133"/>
      <c r="L29" s="133"/>
      <c r="M29" s="133"/>
      <c r="N29" s="103" t="str">
        <f t="shared" si="0"/>
        <v/>
      </c>
      <c r="O29" s="104" t="str">
        <f t="shared" si="1"/>
        <v/>
      </c>
    </row>
    <row r="30" spans="2:15" ht="21" customHeight="1">
      <c r="B30" s="149"/>
      <c r="C30" s="151"/>
      <c r="D30" s="133"/>
      <c r="E30" s="133"/>
      <c r="F30" s="133"/>
      <c r="G30" s="133"/>
      <c r="H30" s="133"/>
      <c r="I30" s="133"/>
      <c r="J30" s="133"/>
      <c r="K30" s="133"/>
      <c r="L30" s="133"/>
      <c r="M30" s="133"/>
      <c r="N30" s="103" t="str">
        <f t="shared" si="0"/>
        <v/>
      </c>
      <c r="O30" s="104" t="str">
        <f t="shared" si="1"/>
        <v/>
      </c>
    </row>
    <row r="31" spans="2:15" ht="21" customHeight="1">
      <c r="B31" s="149"/>
      <c r="C31" s="151"/>
      <c r="D31" s="133"/>
      <c r="E31" s="133"/>
      <c r="F31" s="133"/>
      <c r="G31" s="133"/>
      <c r="H31" s="133"/>
      <c r="I31" s="133"/>
      <c r="J31" s="133"/>
      <c r="K31" s="133"/>
      <c r="L31" s="133"/>
      <c r="M31" s="133"/>
      <c r="N31" s="103" t="str">
        <f t="shared" si="0"/>
        <v/>
      </c>
      <c r="O31" s="104" t="str">
        <f t="shared" si="1"/>
        <v/>
      </c>
    </row>
    <row r="32" spans="2:15" ht="21" customHeight="1">
      <c r="B32" s="149"/>
      <c r="C32" s="151"/>
      <c r="D32" s="133"/>
      <c r="E32" s="133"/>
      <c r="F32" s="133"/>
      <c r="G32" s="133"/>
      <c r="H32" s="133"/>
      <c r="I32" s="133"/>
      <c r="J32" s="133"/>
      <c r="K32" s="133"/>
      <c r="L32" s="133"/>
      <c r="M32" s="133"/>
      <c r="N32" s="103" t="str">
        <f t="shared" si="0"/>
        <v/>
      </c>
      <c r="O32" s="104" t="str">
        <f t="shared" si="1"/>
        <v/>
      </c>
    </row>
    <row r="33" spans="2:15" ht="21" customHeight="1">
      <c r="B33" s="149"/>
      <c r="C33" s="151"/>
      <c r="D33" s="133"/>
      <c r="E33" s="133"/>
      <c r="F33" s="133"/>
      <c r="G33" s="133"/>
      <c r="H33" s="133"/>
      <c r="I33" s="133"/>
      <c r="J33" s="133"/>
      <c r="K33" s="133"/>
      <c r="L33" s="133"/>
      <c r="M33" s="133"/>
      <c r="N33" s="103" t="str">
        <f t="shared" si="0"/>
        <v/>
      </c>
      <c r="O33" s="104" t="str">
        <f t="shared" si="1"/>
        <v/>
      </c>
    </row>
    <row r="34" spans="2:15" ht="21" customHeight="1">
      <c r="B34" s="149"/>
      <c r="C34" s="151"/>
      <c r="D34" s="133"/>
      <c r="E34" s="133"/>
      <c r="F34" s="133"/>
      <c r="G34" s="133"/>
      <c r="H34" s="133"/>
      <c r="I34" s="133"/>
      <c r="J34" s="133"/>
      <c r="K34" s="133"/>
      <c r="L34" s="133"/>
      <c r="M34" s="133"/>
      <c r="N34" s="103" t="str">
        <f t="shared" si="0"/>
        <v/>
      </c>
      <c r="O34" s="104" t="str">
        <f t="shared" si="1"/>
        <v/>
      </c>
    </row>
    <row r="35" spans="2:15" ht="21" customHeight="1">
      <c r="B35" s="149"/>
      <c r="C35" s="151"/>
      <c r="D35" s="133"/>
      <c r="E35" s="133"/>
      <c r="F35" s="133"/>
      <c r="G35" s="133"/>
      <c r="H35" s="133"/>
      <c r="I35" s="133"/>
      <c r="J35" s="133"/>
      <c r="K35" s="133"/>
      <c r="L35" s="133"/>
      <c r="M35" s="133"/>
      <c r="N35" s="103" t="str">
        <f t="shared" si="0"/>
        <v/>
      </c>
      <c r="O35" s="104" t="str">
        <f t="shared" si="1"/>
        <v/>
      </c>
    </row>
    <row r="36" spans="2:15" ht="21" customHeight="1">
      <c r="B36" s="149"/>
      <c r="C36" s="151"/>
      <c r="D36" s="133"/>
      <c r="E36" s="133"/>
      <c r="F36" s="133"/>
      <c r="G36" s="133"/>
      <c r="H36" s="133"/>
      <c r="I36" s="133"/>
      <c r="J36" s="133"/>
      <c r="K36" s="133"/>
      <c r="L36" s="133"/>
      <c r="M36" s="133"/>
      <c r="N36" s="103" t="str">
        <f t="shared" si="0"/>
        <v/>
      </c>
      <c r="O36" s="104" t="str">
        <f t="shared" si="1"/>
        <v/>
      </c>
    </row>
    <row r="37" spans="2:15" ht="21" customHeight="1">
      <c r="B37" s="149"/>
      <c r="C37" s="151"/>
      <c r="D37" s="133"/>
      <c r="E37" s="133"/>
      <c r="F37" s="133"/>
      <c r="G37" s="133"/>
      <c r="H37" s="133"/>
      <c r="I37" s="133"/>
      <c r="J37" s="133"/>
      <c r="K37" s="133"/>
      <c r="L37" s="133"/>
      <c r="M37" s="133"/>
      <c r="N37" s="103" t="str">
        <f t="shared" si="0"/>
        <v/>
      </c>
      <c r="O37" s="104" t="str">
        <f t="shared" si="1"/>
        <v/>
      </c>
    </row>
    <row r="38" spans="2:15" ht="21" customHeight="1">
      <c r="B38" s="149"/>
      <c r="C38" s="151"/>
      <c r="D38" s="133"/>
      <c r="E38" s="133"/>
      <c r="F38" s="133"/>
      <c r="G38" s="133"/>
      <c r="H38" s="133"/>
      <c r="I38" s="133"/>
      <c r="J38" s="133"/>
      <c r="K38" s="133"/>
      <c r="L38" s="133"/>
      <c r="M38" s="133"/>
      <c r="N38" s="103" t="str">
        <f t="shared" si="0"/>
        <v/>
      </c>
      <c r="O38" s="104" t="str">
        <f t="shared" si="1"/>
        <v/>
      </c>
    </row>
    <row r="39" spans="2:15" ht="21" customHeight="1">
      <c r="B39" s="149"/>
      <c r="C39" s="151"/>
      <c r="D39" s="133"/>
      <c r="E39" s="133"/>
      <c r="F39" s="133"/>
      <c r="G39" s="133"/>
      <c r="H39" s="133"/>
      <c r="I39" s="133"/>
      <c r="J39" s="133"/>
      <c r="K39" s="133"/>
      <c r="L39" s="133"/>
      <c r="M39" s="133"/>
      <c r="N39" s="103" t="str">
        <f t="shared" si="0"/>
        <v/>
      </c>
      <c r="O39" s="104" t="str">
        <f t="shared" si="1"/>
        <v/>
      </c>
    </row>
    <row r="40" spans="2:15" ht="21" customHeight="1">
      <c r="B40" s="149"/>
      <c r="C40" s="151"/>
      <c r="D40" s="133"/>
      <c r="E40" s="133"/>
      <c r="F40" s="133"/>
      <c r="G40" s="133"/>
      <c r="H40" s="133"/>
      <c r="I40" s="133"/>
      <c r="J40" s="133"/>
      <c r="K40" s="133"/>
      <c r="L40" s="133"/>
      <c r="M40" s="133"/>
      <c r="N40" s="103" t="str">
        <f t="shared" si="0"/>
        <v/>
      </c>
      <c r="O40" s="104" t="str">
        <f t="shared" si="1"/>
        <v/>
      </c>
    </row>
    <row r="41" spans="2:15" ht="21" customHeight="1">
      <c r="B41" s="149"/>
      <c r="C41" s="151"/>
      <c r="D41" s="133"/>
      <c r="E41" s="133"/>
      <c r="F41" s="133"/>
      <c r="G41" s="133"/>
      <c r="H41" s="133"/>
      <c r="I41" s="133"/>
      <c r="J41" s="133"/>
      <c r="K41" s="133"/>
      <c r="L41" s="133"/>
      <c r="M41" s="133"/>
      <c r="N41" s="103" t="str">
        <f t="shared" si="0"/>
        <v/>
      </c>
      <c r="O41" s="104" t="str">
        <f t="shared" si="1"/>
        <v/>
      </c>
    </row>
    <row r="42" spans="2:15" ht="21" customHeight="1">
      <c r="B42" s="149"/>
      <c r="C42" s="151"/>
      <c r="D42" s="133"/>
      <c r="E42" s="133"/>
      <c r="F42" s="133"/>
      <c r="G42" s="133"/>
      <c r="H42" s="133"/>
      <c r="I42" s="133"/>
      <c r="J42" s="133"/>
      <c r="K42" s="133"/>
      <c r="L42" s="133"/>
      <c r="M42" s="133"/>
      <c r="N42" s="103" t="str">
        <f t="shared" si="0"/>
        <v/>
      </c>
      <c r="O42" s="104" t="str">
        <f t="shared" si="1"/>
        <v/>
      </c>
    </row>
    <row r="43" spans="2:15" ht="21" customHeight="1">
      <c r="B43" s="149"/>
      <c r="C43" s="151"/>
      <c r="D43" s="133"/>
      <c r="E43" s="133"/>
      <c r="F43" s="133"/>
      <c r="G43" s="133"/>
      <c r="H43" s="133"/>
      <c r="I43" s="133"/>
      <c r="J43" s="133"/>
      <c r="K43" s="133"/>
      <c r="L43" s="133"/>
      <c r="M43" s="133"/>
      <c r="N43" s="103" t="str">
        <f t="shared" si="0"/>
        <v/>
      </c>
      <c r="O43" s="104" t="str">
        <f t="shared" si="1"/>
        <v/>
      </c>
    </row>
    <row r="44" spans="2:15" ht="21" customHeight="1">
      <c r="B44" s="149"/>
      <c r="C44" s="151"/>
      <c r="D44" s="133"/>
      <c r="E44" s="133"/>
      <c r="F44" s="133"/>
      <c r="G44" s="133"/>
      <c r="H44" s="133"/>
      <c r="I44" s="133"/>
      <c r="J44" s="133"/>
      <c r="K44" s="133"/>
      <c r="L44" s="133"/>
      <c r="M44" s="133"/>
      <c r="N44" s="103" t="str">
        <f t="shared" si="0"/>
        <v/>
      </c>
      <c r="O44" s="104" t="str">
        <f t="shared" si="1"/>
        <v/>
      </c>
    </row>
    <row r="45" spans="2:15" ht="21" customHeight="1">
      <c r="B45" s="149"/>
      <c r="C45" s="151"/>
      <c r="D45" s="133"/>
      <c r="E45" s="133"/>
      <c r="F45" s="133"/>
      <c r="G45" s="133"/>
      <c r="H45" s="133"/>
      <c r="I45" s="133"/>
      <c r="J45" s="133"/>
      <c r="K45" s="133"/>
      <c r="L45" s="133"/>
      <c r="M45" s="133"/>
      <c r="N45" s="103" t="str">
        <f t="shared" si="0"/>
        <v/>
      </c>
      <c r="O45" s="104" t="str">
        <f t="shared" si="1"/>
        <v/>
      </c>
    </row>
    <row r="46" spans="2:15" ht="21" customHeight="1">
      <c r="B46" s="149"/>
      <c r="C46" s="151"/>
      <c r="D46" s="133"/>
      <c r="E46" s="133"/>
      <c r="F46" s="133"/>
      <c r="G46" s="133"/>
      <c r="H46" s="133"/>
      <c r="I46" s="133"/>
      <c r="J46" s="133"/>
      <c r="K46" s="133"/>
      <c r="L46" s="133"/>
      <c r="M46" s="133"/>
      <c r="N46" s="103" t="str">
        <f t="shared" si="0"/>
        <v/>
      </c>
      <c r="O46" s="104" t="str">
        <f t="shared" si="1"/>
        <v/>
      </c>
    </row>
    <row r="47" spans="2:15" ht="21" customHeight="1">
      <c r="B47" s="149"/>
      <c r="C47" s="151"/>
      <c r="D47" s="133"/>
      <c r="E47" s="133"/>
      <c r="F47" s="133"/>
      <c r="G47" s="133"/>
      <c r="H47" s="133"/>
      <c r="I47" s="133"/>
      <c r="J47" s="133"/>
      <c r="K47" s="133"/>
      <c r="L47" s="133"/>
      <c r="M47" s="133"/>
      <c r="N47" s="103" t="str">
        <f t="shared" si="0"/>
        <v/>
      </c>
      <c r="O47" s="104" t="str">
        <f t="shared" si="1"/>
        <v/>
      </c>
    </row>
    <row r="48" spans="2:15" ht="21" customHeight="1">
      <c r="B48" s="149"/>
      <c r="C48" s="151"/>
      <c r="D48" s="133"/>
      <c r="E48" s="133"/>
      <c r="F48" s="133"/>
      <c r="G48" s="133"/>
      <c r="H48" s="133"/>
      <c r="I48" s="133"/>
      <c r="J48" s="133"/>
      <c r="K48" s="133"/>
      <c r="L48" s="133"/>
      <c r="M48" s="133"/>
      <c r="N48" s="103" t="str">
        <f t="shared" si="0"/>
        <v/>
      </c>
      <c r="O48" s="104" t="str">
        <f t="shared" si="1"/>
        <v/>
      </c>
    </row>
    <row r="49" spans="2:15" ht="21" customHeight="1">
      <c r="B49" s="149"/>
      <c r="C49" s="151"/>
      <c r="D49" s="133"/>
      <c r="E49" s="133"/>
      <c r="F49" s="133"/>
      <c r="G49" s="133"/>
      <c r="H49" s="133"/>
      <c r="I49" s="133"/>
      <c r="J49" s="133"/>
      <c r="K49" s="133"/>
      <c r="L49" s="133"/>
      <c r="M49" s="133"/>
      <c r="N49" s="103" t="str">
        <f t="shared" si="0"/>
        <v/>
      </c>
      <c r="O49" s="104" t="str">
        <f t="shared" si="1"/>
        <v/>
      </c>
    </row>
    <row r="50" spans="2:15" ht="21" customHeight="1">
      <c r="B50" s="149"/>
      <c r="C50" s="151"/>
      <c r="D50" s="133"/>
      <c r="E50" s="133"/>
      <c r="F50" s="133"/>
      <c r="G50" s="133"/>
      <c r="H50" s="133"/>
      <c r="I50" s="133"/>
      <c r="J50" s="133"/>
      <c r="K50" s="133"/>
      <c r="L50" s="133"/>
      <c r="M50" s="133"/>
      <c r="N50" s="103" t="str">
        <f t="shared" si="0"/>
        <v/>
      </c>
      <c r="O50" s="104" t="str">
        <f t="shared" si="1"/>
        <v/>
      </c>
    </row>
    <row r="51" spans="2:15" ht="21" customHeight="1">
      <c r="B51" s="149"/>
      <c r="C51" s="151"/>
      <c r="D51" s="133"/>
      <c r="E51" s="133"/>
      <c r="F51" s="133"/>
      <c r="G51" s="133"/>
      <c r="H51" s="133"/>
      <c r="I51" s="133"/>
      <c r="J51" s="133"/>
      <c r="K51" s="133"/>
      <c r="L51" s="133"/>
      <c r="M51" s="133"/>
      <c r="N51" s="103" t="str">
        <f t="shared" si="0"/>
        <v/>
      </c>
      <c r="O51" s="104" t="str">
        <f t="shared" si="1"/>
        <v/>
      </c>
    </row>
    <row r="52" spans="2:15" ht="21" customHeight="1">
      <c r="B52" s="149"/>
      <c r="C52" s="151"/>
      <c r="D52" s="133"/>
      <c r="E52" s="133"/>
      <c r="F52" s="133"/>
      <c r="G52" s="133"/>
      <c r="H52" s="133"/>
      <c r="I52" s="133"/>
      <c r="J52" s="133"/>
      <c r="K52" s="133"/>
      <c r="L52" s="133"/>
      <c r="M52" s="133"/>
      <c r="N52" s="103" t="str">
        <f t="shared" si="0"/>
        <v/>
      </c>
      <c r="O52" s="104" t="str">
        <f t="shared" si="1"/>
        <v/>
      </c>
    </row>
    <row r="53" spans="2:15" ht="21" customHeight="1">
      <c r="B53" s="149"/>
      <c r="C53" s="151"/>
      <c r="D53" s="133"/>
      <c r="E53" s="133"/>
      <c r="F53" s="133"/>
      <c r="G53" s="133"/>
      <c r="H53" s="133"/>
      <c r="I53" s="133"/>
      <c r="J53" s="133"/>
      <c r="K53" s="133"/>
      <c r="L53" s="133"/>
      <c r="M53" s="133"/>
      <c r="N53" s="103" t="str">
        <f t="shared" si="0"/>
        <v/>
      </c>
      <c r="O53" s="104" t="str">
        <f t="shared" si="1"/>
        <v/>
      </c>
    </row>
    <row r="54" spans="2:15" ht="21" customHeight="1">
      <c r="B54" s="149"/>
      <c r="C54" s="151"/>
      <c r="D54" s="133"/>
      <c r="E54" s="133"/>
      <c r="F54" s="133"/>
      <c r="G54" s="133"/>
      <c r="H54" s="133"/>
      <c r="I54" s="133"/>
      <c r="J54" s="133"/>
      <c r="K54" s="133"/>
      <c r="L54" s="133"/>
      <c r="M54" s="133"/>
      <c r="N54" s="103" t="str">
        <f t="shared" si="0"/>
        <v/>
      </c>
      <c r="O54" s="104" t="str">
        <f t="shared" si="1"/>
        <v/>
      </c>
    </row>
    <row r="55" spans="2:15" ht="21" customHeight="1">
      <c r="B55" s="149"/>
      <c r="C55" s="151"/>
      <c r="D55" s="133"/>
      <c r="E55" s="133"/>
      <c r="F55" s="133"/>
      <c r="G55" s="133"/>
      <c r="H55" s="133"/>
      <c r="I55" s="133"/>
      <c r="J55" s="133"/>
      <c r="K55" s="133"/>
      <c r="L55" s="133"/>
      <c r="M55" s="133"/>
      <c r="N55" s="103" t="str">
        <f t="shared" si="0"/>
        <v/>
      </c>
      <c r="O55" s="104" t="str">
        <f t="shared" si="1"/>
        <v/>
      </c>
    </row>
    <row r="56" spans="2:15" ht="21" customHeight="1">
      <c r="B56" s="149"/>
      <c r="C56" s="151"/>
      <c r="D56" s="133"/>
      <c r="E56" s="133"/>
      <c r="F56" s="133"/>
      <c r="G56" s="133"/>
      <c r="H56" s="133"/>
      <c r="I56" s="133"/>
      <c r="J56" s="133"/>
      <c r="K56" s="133"/>
      <c r="L56" s="133"/>
      <c r="M56" s="133"/>
      <c r="N56" s="103" t="str">
        <f t="shared" si="0"/>
        <v/>
      </c>
      <c r="O56" s="104" t="str">
        <f t="shared" si="1"/>
        <v/>
      </c>
    </row>
    <row r="57" spans="2:15" ht="21" customHeight="1">
      <c r="B57" s="149"/>
      <c r="C57" s="151"/>
      <c r="D57" s="133"/>
      <c r="E57" s="133"/>
      <c r="F57" s="133"/>
      <c r="G57" s="133"/>
      <c r="H57" s="133"/>
      <c r="I57" s="133"/>
      <c r="J57" s="133"/>
      <c r="K57" s="133"/>
      <c r="L57" s="133"/>
      <c r="M57" s="133"/>
      <c r="N57" s="103" t="str">
        <f t="shared" si="0"/>
        <v/>
      </c>
      <c r="O57" s="104" t="str">
        <f t="shared" si="1"/>
        <v/>
      </c>
    </row>
    <row r="58" spans="2:15" ht="21" customHeight="1">
      <c r="B58" s="149"/>
      <c r="C58" s="151"/>
      <c r="D58" s="133"/>
      <c r="E58" s="133"/>
      <c r="F58" s="133"/>
      <c r="G58" s="133"/>
      <c r="H58" s="133"/>
      <c r="I58" s="133"/>
      <c r="J58" s="133"/>
      <c r="K58" s="133"/>
      <c r="L58" s="133"/>
      <c r="M58" s="133"/>
      <c r="N58" s="103" t="str">
        <f t="shared" si="0"/>
        <v/>
      </c>
      <c r="O58" s="104" t="str">
        <f t="shared" si="1"/>
        <v/>
      </c>
    </row>
    <row r="59" spans="2:15" ht="21" customHeight="1">
      <c r="B59" s="149"/>
      <c r="C59" s="151"/>
      <c r="D59" s="133"/>
      <c r="E59" s="133"/>
      <c r="F59" s="133"/>
      <c r="G59" s="133"/>
      <c r="H59" s="133"/>
      <c r="I59" s="133"/>
      <c r="J59" s="133"/>
      <c r="K59" s="133"/>
      <c r="L59" s="133"/>
      <c r="M59" s="133"/>
      <c r="N59" s="103" t="str">
        <f t="shared" si="0"/>
        <v/>
      </c>
      <c r="O59" s="104" t="str">
        <f t="shared" si="1"/>
        <v/>
      </c>
    </row>
    <row r="60" spans="2:15" ht="21" customHeight="1">
      <c r="B60" s="149"/>
      <c r="C60" s="151"/>
      <c r="D60" s="133"/>
      <c r="E60" s="133"/>
      <c r="F60" s="133"/>
      <c r="G60" s="133"/>
      <c r="H60" s="133"/>
      <c r="I60" s="133"/>
      <c r="J60" s="133"/>
      <c r="K60" s="133"/>
      <c r="L60" s="133"/>
      <c r="M60" s="133"/>
      <c r="N60" s="103" t="str">
        <f t="shared" si="0"/>
        <v/>
      </c>
      <c r="O60" s="104" t="str">
        <f t="shared" si="1"/>
        <v/>
      </c>
    </row>
    <row r="61" spans="2:15" ht="21" customHeight="1">
      <c r="B61" s="149"/>
      <c r="C61" s="151"/>
      <c r="D61" s="133"/>
      <c r="E61" s="133"/>
      <c r="F61" s="133"/>
      <c r="G61" s="133"/>
      <c r="H61" s="133"/>
      <c r="I61" s="133"/>
      <c r="J61" s="133"/>
      <c r="K61" s="133"/>
      <c r="L61" s="133"/>
      <c r="M61" s="133"/>
      <c r="N61" s="103" t="str">
        <f t="shared" si="0"/>
        <v/>
      </c>
      <c r="O61" s="104" t="str">
        <f t="shared" si="1"/>
        <v/>
      </c>
    </row>
    <row r="62" spans="2:15" ht="21" customHeight="1">
      <c r="B62" s="149"/>
      <c r="C62" s="151"/>
      <c r="D62" s="133"/>
      <c r="E62" s="133"/>
      <c r="F62" s="133"/>
      <c r="G62" s="133"/>
      <c r="H62" s="133"/>
      <c r="I62" s="133"/>
      <c r="J62" s="133"/>
      <c r="K62" s="133"/>
      <c r="L62" s="133"/>
      <c r="M62" s="133"/>
      <c r="N62" s="103" t="str">
        <f t="shared" si="0"/>
        <v/>
      </c>
      <c r="O62" s="104" t="str">
        <f t="shared" si="1"/>
        <v/>
      </c>
    </row>
    <row r="63" spans="2:15" ht="21" customHeight="1">
      <c r="B63" s="149"/>
      <c r="C63" s="151"/>
      <c r="D63" s="133"/>
      <c r="E63" s="133"/>
      <c r="F63" s="133"/>
      <c r="G63" s="133"/>
      <c r="H63" s="133"/>
      <c r="I63" s="133"/>
      <c r="J63" s="133"/>
      <c r="K63" s="133"/>
      <c r="L63" s="133"/>
      <c r="M63" s="133"/>
      <c r="N63" s="103" t="str">
        <f t="shared" si="0"/>
        <v/>
      </c>
      <c r="O63" s="104" t="str">
        <f t="shared" si="1"/>
        <v/>
      </c>
    </row>
    <row r="64" spans="2:15" ht="21" customHeight="1">
      <c r="B64" s="149"/>
      <c r="C64" s="151"/>
      <c r="D64" s="133"/>
      <c r="E64" s="133"/>
      <c r="F64" s="133"/>
      <c r="G64" s="133"/>
      <c r="H64" s="133"/>
      <c r="I64" s="133"/>
      <c r="J64" s="133"/>
      <c r="K64" s="133"/>
      <c r="L64" s="133"/>
      <c r="M64" s="133"/>
      <c r="N64" s="103" t="str">
        <f t="shared" si="0"/>
        <v/>
      </c>
      <c r="O64" s="104" t="str">
        <f t="shared" si="1"/>
        <v/>
      </c>
    </row>
    <row r="65" spans="2:15" ht="21" customHeight="1">
      <c r="B65" s="149"/>
      <c r="C65" s="151"/>
      <c r="D65" s="133"/>
      <c r="E65" s="133"/>
      <c r="F65" s="133"/>
      <c r="G65" s="133"/>
      <c r="H65" s="133"/>
      <c r="I65" s="133"/>
      <c r="J65" s="133"/>
      <c r="K65" s="133"/>
      <c r="L65" s="133"/>
      <c r="M65" s="133"/>
      <c r="N65" s="103" t="str">
        <f t="shared" si="0"/>
        <v/>
      </c>
      <c r="O65" s="104" t="str">
        <f t="shared" si="1"/>
        <v/>
      </c>
    </row>
    <row r="66" spans="2:15" ht="21" customHeight="1">
      <c r="B66" s="149"/>
      <c r="C66" s="151"/>
      <c r="D66" s="133"/>
      <c r="E66" s="133"/>
      <c r="F66" s="133"/>
      <c r="G66" s="133"/>
      <c r="H66" s="133"/>
      <c r="I66" s="133"/>
      <c r="J66" s="133"/>
      <c r="K66" s="133"/>
      <c r="L66" s="133"/>
      <c r="M66" s="133"/>
      <c r="N66" s="103" t="str">
        <f t="shared" si="0"/>
        <v/>
      </c>
      <c r="O66" s="104" t="str">
        <f t="shared" si="1"/>
        <v/>
      </c>
    </row>
    <row r="67" spans="2:15" ht="21" customHeight="1">
      <c r="B67" s="149"/>
      <c r="C67" s="151"/>
      <c r="D67" s="133"/>
      <c r="E67" s="133"/>
      <c r="F67" s="133"/>
      <c r="G67" s="133"/>
      <c r="H67" s="133"/>
      <c r="I67" s="133"/>
      <c r="J67" s="133"/>
      <c r="K67" s="133"/>
      <c r="L67" s="133"/>
      <c r="M67" s="133"/>
      <c r="N67" s="103" t="str">
        <f t="shared" si="0"/>
        <v/>
      </c>
      <c r="O67" s="104" t="str">
        <f t="shared" si="1"/>
        <v/>
      </c>
    </row>
    <row r="68" spans="2:15" ht="21" customHeight="1">
      <c r="B68" s="149"/>
      <c r="C68" s="151"/>
      <c r="D68" s="133"/>
      <c r="E68" s="133"/>
      <c r="F68" s="133"/>
      <c r="G68" s="133"/>
      <c r="H68" s="133"/>
      <c r="I68" s="133"/>
      <c r="J68" s="133"/>
      <c r="K68" s="133"/>
      <c r="L68" s="133"/>
      <c r="M68" s="133"/>
      <c r="N68" s="103" t="str">
        <f t="shared" si="0"/>
        <v/>
      </c>
      <c r="O68" s="104" t="str">
        <f t="shared" si="1"/>
        <v/>
      </c>
    </row>
    <row r="69" spans="2:15" ht="21" customHeight="1">
      <c r="B69" s="149"/>
      <c r="C69" s="151"/>
      <c r="D69" s="133"/>
      <c r="E69" s="133"/>
      <c r="F69" s="133"/>
      <c r="G69" s="133"/>
      <c r="H69" s="133"/>
      <c r="I69" s="133"/>
      <c r="J69" s="133"/>
      <c r="K69" s="133"/>
      <c r="L69" s="133"/>
      <c r="M69" s="133"/>
      <c r="N69" s="103" t="str">
        <f t="shared" si="0"/>
        <v/>
      </c>
      <c r="O69" s="104" t="str">
        <f t="shared" si="1"/>
        <v/>
      </c>
    </row>
    <row r="70" spans="2:15" ht="21" customHeight="1">
      <c r="B70" s="149"/>
      <c r="C70" s="151"/>
      <c r="D70" s="133"/>
      <c r="E70" s="133"/>
      <c r="F70" s="133"/>
      <c r="G70" s="133"/>
      <c r="H70" s="133"/>
      <c r="I70" s="133"/>
      <c r="J70" s="133"/>
      <c r="K70" s="133"/>
      <c r="L70" s="133"/>
      <c r="M70" s="133"/>
      <c r="N70" s="103" t="str">
        <f t="shared" si="0"/>
        <v/>
      </c>
      <c r="O70" s="104" t="str">
        <f t="shared" si="1"/>
        <v/>
      </c>
    </row>
    <row r="71" spans="2:15" ht="21" customHeight="1">
      <c r="B71" s="149"/>
      <c r="C71" s="151"/>
      <c r="D71" s="133"/>
      <c r="E71" s="133"/>
      <c r="F71" s="133"/>
      <c r="G71" s="133"/>
      <c r="H71" s="133"/>
      <c r="I71" s="133"/>
      <c r="J71" s="133"/>
      <c r="K71" s="133"/>
      <c r="L71" s="133"/>
      <c r="M71" s="133"/>
      <c r="N71" s="103" t="str">
        <f t="shared" si="0"/>
        <v/>
      </c>
      <c r="O71" s="104" t="str">
        <f t="shared" si="1"/>
        <v/>
      </c>
    </row>
    <row r="72" spans="2:15" ht="21" customHeight="1">
      <c r="B72" s="149"/>
      <c r="C72" s="151"/>
      <c r="D72" s="133"/>
      <c r="E72" s="133"/>
      <c r="F72" s="133"/>
      <c r="G72" s="133"/>
      <c r="H72" s="133"/>
      <c r="I72" s="133"/>
      <c r="J72" s="133"/>
      <c r="K72" s="133"/>
      <c r="L72" s="133"/>
      <c r="M72" s="133"/>
      <c r="N72" s="103" t="str">
        <f t="shared" si="0"/>
        <v/>
      </c>
      <c r="O72" s="104" t="str">
        <f t="shared" si="1"/>
        <v/>
      </c>
    </row>
    <row r="73" spans="2:15" ht="21" customHeight="1">
      <c r="B73" s="149"/>
      <c r="C73" s="151"/>
      <c r="D73" s="133"/>
      <c r="E73" s="133"/>
      <c r="F73" s="133"/>
      <c r="G73" s="133"/>
      <c r="H73" s="133"/>
      <c r="I73" s="133"/>
      <c r="J73" s="133"/>
      <c r="K73" s="133"/>
      <c r="L73" s="133"/>
      <c r="M73" s="133"/>
      <c r="N73" s="103" t="str">
        <f t="shared" si="0"/>
        <v/>
      </c>
      <c r="O73" s="104" t="str">
        <f t="shared" si="1"/>
        <v/>
      </c>
    </row>
    <row r="74" spans="2:15" ht="21" customHeight="1">
      <c r="B74" s="149"/>
      <c r="C74" s="151"/>
      <c r="D74" s="133"/>
      <c r="E74" s="133"/>
      <c r="F74" s="133"/>
      <c r="G74" s="133"/>
      <c r="H74" s="133"/>
      <c r="I74" s="133"/>
      <c r="J74" s="133"/>
      <c r="K74" s="133"/>
      <c r="L74" s="133"/>
      <c r="M74" s="133"/>
      <c r="N74" s="103" t="str">
        <f t="shared" si="0"/>
        <v/>
      </c>
      <c r="O74" s="104" t="str">
        <f t="shared" si="1"/>
        <v/>
      </c>
    </row>
    <row r="75" spans="2:15" ht="21" customHeight="1">
      <c r="B75" s="149"/>
      <c r="C75" s="151"/>
      <c r="D75" s="133"/>
      <c r="E75" s="133"/>
      <c r="F75" s="133"/>
      <c r="G75" s="133"/>
      <c r="H75" s="133"/>
      <c r="I75" s="133"/>
      <c r="J75" s="133"/>
      <c r="K75" s="133"/>
      <c r="L75" s="133"/>
      <c r="M75" s="133"/>
      <c r="N75" s="103" t="str">
        <f t="shared" si="0"/>
        <v/>
      </c>
      <c r="O75" s="104" t="str">
        <f t="shared" si="1"/>
        <v/>
      </c>
    </row>
    <row r="76" spans="2:15" ht="21" customHeight="1">
      <c r="B76" s="149"/>
      <c r="C76" s="151"/>
      <c r="D76" s="133"/>
      <c r="E76" s="133"/>
      <c r="F76" s="133"/>
      <c r="G76" s="133"/>
      <c r="H76" s="133"/>
      <c r="I76" s="133"/>
      <c r="J76" s="133"/>
      <c r="K76" s="133"/>
      <c r="L76" s="133"/>
      <c r="M76" s="133"/>
      <c r="N76" s="103" t="str">
        <f t="shared" si="0"/>
        <v/>
      </c>
      <c r="O76" s="104" t="str">
        <f t="shared" si="1"/>
        <v/>
      </c>
    </row>
    <row r="77" spans="2:15" ht="21" customHeight="1">
      <c r="B77" s="149"/>
      <c r="C77" s="151"/>
      <c r="D77" s="133"/>
      <c r="E77" s="133"/>
      <c r="F77" s="133"/>
      <c r="G77" s="133"/>
      <c r="H77" s="133"/>
      <c r="I77" s="133"/>
      <c r="J77" s="133"/>
      <c r="K77" s="133"/>
      <c r="L77" s="133"/>
      <c r="M77" s="133"/>
      <c r="N77" s="103" t="str">
        <f t="shared" ref="N77:N140" si="2">IF(O77&lt;&gt;"","Erreur","")</f>
        <v/>
      </c>
      <c r="O77" s="104" t="str">
        <f t="shared" ref="O77:O140" si="3">IF(AND(B77&lt;&gt;"",B76=""),"La ligne précédente ne doit pas être vide",IF(AND(B77&lt;&gt;"",C77=""),"Veuillez compléter le type de code du réassureur en colonne C0020",""))</f>
        <v/>
      </c>
    </row>
    <row r="78" spans="2:15" ht="21" customHeight="1">
      <c r="B78" s="149"/>
      <c r="C78" s="151"/>
      <c r="D78" s="133"/>
      <c r="E78" s="133"/>
      <c r="F78" s="133"/>
      <c r="G78" s="133"/>
      <c r="H78" s="133"/>
      <c r="I78" s="133"/>
      <c r="J78" s="133"/>
      <c r="K78" s="133"/>
      <c r="L78" s="133"/>
      <c r="M78" s="133"/>
      <c r="N78" s="103" t="str">
        <f t="shared" si="2"/>
        <v/>
      </c>
      <c r="O78" s="104" t="str">
        <f t="shared" si="3"/>
        <v/>
      </c>
    </row>
    <row r="79" spans="2:15" ht="21" customHeight="1">
      <c r="B79" s="149"/>
      <c r="C79" s="151"/>
      <c r="D79" s="133"/>
      <c r="E79" s="133"/>
      <c r="F79" s="133"/>
      <c r="G79" s="133"/>
      <c r="H79" s="133"/>
      <c r="I79" s="133"/>
      <c r="J79" s="133"/>
      <c r="K79" s="133"/>
      <c r="L79" s="133"/>
      <c r="M79" s="133"/>
      <c r="N79" s="103" t="str">
        <f t="shared" si="2"/>
        <v/>
      </c>
      <c r="O79" s="104" t="str">
        <f t="shared" si="3"/>
        <v/>
      </c>
    </row>
    <row r="80" spans="2:15" ht="21" customHeight="1">
      <c r="B80" s="149"/>
      <c r="C80" s="151"/>
      <c r="D80" s="133"/>
      <c r="E80" s="133"/>
      <c r="F80" s="133"/>
      <c r="G80" s="133"/>
      <c r="H80" s="133"/>
      <c r="I80" s="133"/>
      <c r="J80" s="133"/>
      <c r="K80" s="133"/>
      <c r="L80" s="133"/>
      <c r="M80" s="133"/>
      <c r="N80" s="103" t="str">
        <f t="shared" si="2"/>
        <v/>
      </c>
      <c r="O80" s="104" t="str">
        <f t="shared" si="3"/>
        <v/>
      </c>
    </row>
    <row r="81" spans="2:15" ht="21" customHeight="1">
      <c r="B81" s="149"/>
      <c r="C81" s="151"/>
      <c r="D81" s="133"/>
      <c r="E81" s="133"/>
      <c r="F81" s="133"/>
      <c r="G81" s="133"/>
      <c r="H81" s="133"/>
      <c r="I81" s="133"/>
      <c r="J81" s="133"/>
      <c r="K81" s="133"/>
      <c r="L81" s="133"/>
      <c r="M81" s="133"/>
      <c r="N81" s="103" t="str">
        <f t="shared" si="2"/>
        <v/>
      </c>
      <c r="O81" s="104" t="str">
        <f t="shared" si="3"/>
        <v/>
      </c>
    </row>
    <row r="82" spans="2:15" ht="21" customHeight="1">
      <c r="B82" s="149"/>
      <c r="C82" s="151"/>
      <c r="D82" s="133"/>
      <c r="E82" s="133"/>
      <c r="F82" s="133"/>
      <c r="G82" s="133"/>
      <c r="H82" s="133"/>
      <c r="I82" s="133"/>
      <c r="J82" s="133"/>
      <c r="K82" s="133"/>
      <c r="L82" s="133"/>
      <c r="M82" s="133"/>
      <c r="N82" s="103" t="str">
        <f t="shared" si="2"/>
        <v/>
      </c>
      <c r="O82" s="104" t="str">
        <f t="shared" si="3"/>
        <v/>
      </c>
    </row>
    <row r="83" spans="2:15" ht="21" customHeight="1">
      <c r="B83" s="149"/>
      <c r="C83" s="151"/>
      <c r="D83" s="133"/>
      <c r="E83" s="133"/>
      <c r="F83" s="133"/>
      <c r="G83" s="133"/>
      <c r="H83" s="133"/>
      <c r="I83" s="133"/>
      <c r="J83" s="133"/>
      <c r="K83" s="133"/>
      <c r="L83" s="133"/>
      <c r="M83" s="133"/>
      <c r="N83" s="103" t="str">
        <f t="shared" si="2"/>
        <v/>
      </c>
      <c r="O83" s="104" t="str">
        <f t="shared" si="3"/>
        <v/>
      </c>
    </row>
    <row r="84" spans="2:15" ht="21" customHeight="1">
      <c r="B84" s="149"/>
      <c r="C84" s="151"/>
      <c r="D84" s="133"/>
      <c r="E84" s="133"/>
      <c r="F84" s="133"/>
      <c r="G84" s="133"/>
      <c r="H84" s="133"/>
      <c r="I84" s="133"/>
      <c r="J84" s="133"/>
      <c r="K84" s="133"/>
      <c r="L84" s="133"/>
      <c r="M84" s="133"/>
      <c r="N84" s="103" t="str">
        <f t="shared" si="2"/>
        <v/>
      </c>
      <c r="O84" s="104" t="str">
        <f t="shared" si="3"/>
        <v/>
      </c>
    </row>
    <row r="85" spans="2:15" ht="21" customHeight="1">
      <c r="B85" s="149"/>
      <c r="C85" s="151"/>
      <c r="D85" s="133"/>
      <c r="E85" s="133"/>
      <c r="F85" s="133"/>
      <c r="G85" s="133"/>
      <c r="H85" s="133"/>
      <c r="I85" s="133"/>
      <c r="J85" s="133"/>
      <c r="K85" s="133"/>
      <c r="L85" s="133"/>
      <c r="M85" s="133"/>
      <c r="N85" s="103" t="str">
        <f t="shared" si="2"/>
        <v/>
      </c>
      <c r="O85" s="104" t="str">
        <f t="shared" si="3"/>
        <v/>
      </c>
    </row>
    <row r="86" spans="2:15" ht="21" customHeight="1">
      <c r="B86" s="149"/>
      <c r="C86" s="151"/>
      <c r="D86" s="133"/>
      <c r="E86" s="133"/>
      <c r="F86" s="133"/>
      <c r="G86" s="133"/>
      <c r="H86" s="133"/>
      <c r="I86" s="133"/>
      <c r="J86" s="133"/>
      <c r="K86" s="133"/>
      <c r="L86" s="133"/>
      <c r="M86" s="133"/>
      <c r="N86" s="103" t="str">
        <f t="shared" si="2"/>
        <v/>
      </c>
      <c r="O86" s="104" t="str">
        <f t="shared" si="3"/>
        <v/>
      </c>
    </row>
    <row r="87" spans="2:15" ht="21" customHeight="1">
      <c r="B87" s="149"/>
      <c r="C87" s="151"/>
      <c r="D87" s="133"/>
      <c r="E87" s="133"/>
      <c r="F87" s="133"/>
      <c r="G87" s="133"/>
      <c r="H87" s="133"/>
      <c r="I87" s="133"/>
      <c r="J87" s="133"/>
      <c r="K87" s="133"/>
      <c r="L87" s="133"/>
      <c r="M87" s="133"/>
      <c r="N87" s="103" t="str">
        <f t="shared" si="2"/>
        <v/>
      </c>
      <c r="O87" s="104" t="str">
        <f t="shared" si="3"/>
        <v/>
      </c>
    </row>
    <row r="88" spans="2:15" ht="21" customHeight="1">
      <c r="B88" s="149"/>
      <c r="C88" s="151"/>
      <c r="D88" s="133"/>
      <c r="E88" s="133"/>
      <c r="F88" s="133"/>
      <c r="G88" s="133"/>
      <c r="H88" s="133"/>
      <c r="I88" s="133"/>
      <c r="J88" s="133"/>
      <c r="K88" s="133"/>
      <c r="L88" s="133"/>
      <c r="M88" s="133"/>
      <c r="N88" s="103" t="str">
        <f t="shared" si="2"/>
        <v/>
      </c>
      <c r="O88" s="104" t="str">
        <f t="shared" si="3"/>
        <v/>
      </c>
    </row>
    <row r="89" spans="2:15" ht="21" customHeight="1">
      <c r="B89" s="149"/>
      <c r="C89" s="151"/>
      <c r="D89" s="133"/>
      <c r="E89" s="133"/>
      <c r="F89" s="133"/>
      <c r="G89" s="133"/>
      <c r="H89" s="133"/>
      <c r="I89" s="133"/>
      <c r="J89" s="133"/>
      <c r="K89" s="133"/>
      <c r="L89" s="133"/>
      <c r="M89" s="133"/>
      <c r="N89" s="103" t="str">
        <f t="shared" si="2"/>
        <v/>
      </c>
      <c r="O89" s="104" t="str">
        <f t="shared" si="3"/>
        <v/>
      </c>
    </row>
    <row r="90" spans="2:15" ht="21" customHeight="1">
      <c r="B90" s="149"/>
      <c r="C90" s="151"/>
      <c r="D90" s="133"/>
      <c r="E90" s="133"/>
      <c r="F90" s="133"/>
      <c r="G90" s="133"/>
      <c r="H90" s="133"/>
      <c r="I90" s="133"/>
      <c r="J90" s="133"/>
      <c r="K90" s="133"/>
      <c r="L90" s="133"/>
      <c r="M90" s="133"/>
      <c r="N90" s="103" t="str">
        <f t="shared" si="2"/>
        <v/>
      </c>
      <c r="O90" s="104" t="str">
        <f t="shared" si="3"/>
        <v/>
      </c>
    </row>
    <row r="91" spans="2:15" ht="21" customHeight="1">
      <c r="B91" s="149"/>
      <c r="C91" s="151"/>
      <c r="D91" s="133"/>
      <c r="E91" s="133"/>
      <c r="F91" s="133"/>
      <c r="G91" s="133"/>
      <c r="H91" s="133"/>
      <c r="I91" s="133"/>
      <c r="J91" s="133"/>
      <c r="K91" s="133"/>
      <c r="L91" s="133"/>
      <c r="M91" s="133"/>
      <c r="N91" s="103" t="str">
        <f t="shared" si="2"/>
        <v/>
      </c>
      <c r="O91" s="104" t="str">
        <f t="shared" si="3"/>
        <v/>
      </c>
    </row>
    <row r="92" spans="2:15" ht="21" customHeight="1">
      <c r="B92" s="149"/>
      <c r="C92" s="151"/>
      <c r="D92" s="133"/>
      <c r="E92" s="133"/>
      <c r="F92" s="133"/>
      <c r="G92" s="133"/>
      <c r="H92" s="133"/>
      <c r="I92" s="133"/>
      <c r="J92" s="133"/>
      <c r="K92" s="133"/>
      <c r="L92" s="133"/>
      <c r="M92" s="133"/>
      <c r="N92" s="103" t="str">
        <f t="shared" si="2"/>
        <v/>
      </c>
      <c r="O92" s="104" t="str">
        <f t="shared" si="3"/>
        <v/>
      </c>
    </row>
    <row r="93" spans="2:15" ht="21" customHeight="1">
      <c r="B93" s="149"/>
      <c r="C93" s="151"/>
      <c r="D93" s="133"/>
      <c r="E93" s="133"/>
      <c r="F93" s="133"/>
      <c r="G93" s="133"/>
      <c r="H93" s="133"/>
      <c r="I93" s="133"/>
      <c r="J93" s="133"/>
      <c r="K93" s="133"/>
      <c r="L93" s="133"/>
      <c r="M93" s="133"/>
      <c r="N93" s="103" t="str">
        <f t="shared" si="2"/>
        <v/>
      </c>
      <c r="O93" s="104" t="str">
        <f t="shared" si="3"/>
        <v/>
      </c>
    </row>
    <row r="94" spans="2:15" ht="21" customHeight="1">
      <c r="B94" s="149"/>
      <c r="C94" s="151"/>
      <c r="D94" s="133"/>
      <c r="E94" s="133"/>
      <c r="F94" s="133"/>
      <c r="G94" s="133"/>
      <c r="H94" s="133"/>
      <c r="I94" s="133"/>
      <c r="J94" s="133"/>
      <c r="K94" s="133"/>
      <c r="L94" s="133"/>
      <c r="M94" s="133"/>
      <c r="N94" s="103" t="str">
        <f t="shared" si="2"/>
        <v/>
      </c>
      <c r="O94" s="104" t="str">
        <f t="shared" si="3"/>
        <v/>
      </c>
    </row>
    <row r="95" spans="2:15" ht="21" customHeight="1">
      <c r="B95" s="149"/>
      <c r="C95" s="151"/>
      <c r="D95" s="133"/>
      <c r="E95" s="133"/>
      <c r="F95" s="133"/>
      <c r="G95" s="133"/>
      <c r="H95" s="133"/>
      <c r="I95" s="133"/>
      <c r="J95" s="133"/>
      <c r="K95" s="133"/>
      <c r="L95" s="133"/>
      <c r="M95" s="133"/>
      <c r="N95" s="103" t="str">
        <f t="shared" si="2"/>
        <v/>
      </c>
      <c r="O95" s="104" t="str">
        <f t="shared" si="3"/>
        <v/>
      </c>
    </row>
    <row r="96" spans="2:15" ht="21" customHeight="1">
      <c r="B96" s="149"/>
      <c r="C96" s="151"/>
      <c r="D96" s="133"/>
      <c r="E96" s="133"/>
      <c r="F96" s="133"/>
      <c r="G96" s="133"/>
      <c r="H96" s="133"/>
      <c r="I96" s="133"/>
      <c r="J96" s="133"/>
      <c r="K96" s="133"/>
      <c r="L96" s="133"/>
      <c r="M96" s="133"/>
      <c r="N96" s="103" t="str">
        <f t="shared" si="2"/>
        <v/>
      </c>
      <c r="O96" s="104" t="str">
        <f t="shared" si="3"/>
        <v/>
      </c>
    </row>
    <row r="97" spans="2:15" ht="21" customHeight="1">
      <c r="B97" s="149"/>
      <c r="C97" s="151"/>
      <c r="D97" s="133"/>
      <c r="E97" s="133"/>
      <c r="F97" s="133"/>
      <c r="G97" s="133"/>
      <c r="H97" s="133"/>
      <c r="I97" s="133"/>
      <c r="J97" s="133"/>
      <c r="K97" s="133"/>
      <c r="L97" s="133"/>
      <c r="M97" s="133"/>
      <c r="N97" s="103" t="str">
        <f t="shared" si="2"/>
        <v/>
      </c>
      <c r="O97" s="104" t="str">
        <f t="shared" si="3"/>
        <v/>
      </c>
    </row>
    <row r="98" spans="2:15" ht="21" customHeight="1">
      <c r="B98" s="149"/>
      <c r="C98" s="151"/>
      <c r="D98" s="133"/>
      <c r="E98" s="133"/>
      <c r="F98" s="133"/>
      <c r="G98" s="133"/>
      <c r="H98" s="133"/>
      <c r="I98" s="133"/>
      <c r="J98" s="133"/>
      <c r="K98" s="133"/>
      <c r="L98" s="133"/>
      <c r="M98" s="133"/>
      <c r="N98" s="103" t="str">
        <f t="shared" si="2"/>
        <v/>
      </c>
      <c r="O98" s="104" t="str">
        <f t="shared" si="3"/>
        <v/>
      </c>
    </row>
    <row r="99" spans="2:15" ht="21" customHeight="1">
      <c r="B99" s="149"/>
      <c r="C99" s="151"/>
      <c r="D99" s="133"/>
      <c r="E99" s="133"/>
      <c r="F99" s="133"/>
      <c r="G99" s="133"/>
      <c r="H99" s="133"/>
      <c r="I99" s="133"/>
      <c r="J99" s="133"/>
      <c r="K99" s="133"/>
      <c r="L99" s="133"/>
      <c r="M99" s="133"/>
      <c r="N99" s="103" t="str">
        <f t="shared" si="2"/>
        <v/>
      </c>
      <c r="O99" s="104" t="str">
        <f t="shared" si="3"/>
        <v/>
      </c>
    </row>
    <row r="100" spans="2:15" ht="21" customHeight="1">
      <c r="B100" s="149"/>
      <c r="C100" s="151"/>
      <c r="D100" s="133"/>
      <c r="E100" s="133"/>
      <c r="F100" s="133"/>
      <c r="G100" s="133"/>
      <c r="H100" s="133"/>
      <c r="I100" s="133"/>
      <c r="J100" s="133"/>
      <c r="K100" s="133"/>
      <c r="L100" s="133"/>
      <c r="M100" s="133"/>
      <c r="N100" s="103" t="str">
        <f t="shared" si="2"/>
        <v/>
      </c>
      <c r="O100" s="104" t="str">
        <f t="shared" si="3"/>
        <v/>
      </c>
    </row>
    <row r="101" spans="2:15" ht="21" customHeight="1">
      <c r="B101" s="149"/>
      <c r="C101" s="151"/>
      <c r="D101" s="133"/>
      <c r="E101" s="133"/>
      <c r="F101" s="133"/>
      <c r="G101" s="133"/>
      <c r="H101" s="133"/>
      <c r="I101" s="133"/>
      <c r="J101" s="133"/>
      <c r="K101" s="133"/>
      <c r="L101" s="133"/>
      <c r="M101" s="133"/>
      <c r="N101" s="103" t="str">
        <f t="shared" si="2"/>
        <v/>
      </c>
      <c r="O101" s="104" t="str">
        <f t="shared" si="3"/>
        <v/>
      </c>
    </row>
    <row r="102" spans="2:15" ht="21" customHeight="1">
      <c r="B102" s="149"/>
      <c r="C102" s="151"/>
      <c r="D102" s="133"/>
      <c r="E102" s="133"/>
      <c r="F102" s="133"/>
      <c r="G102" s="133"/>
      <c r="H102" s="133"/>
      <c r="I102" s="133"/>
      <c r="J102" s="133"/>
      <c r="K102" s="133"/>
      <c r="L102" s="133"/>
      <c r="M102" s="133"/>
      <c r="N102" s="103" t="str">
        <f t="shared" si="2"/>
        <v/>
      </c>
      <c r="O102" s="104" t="str">
        <f t="shared" si="3"/>
        <v/>
      </c>
    </row>
    <row r="103" spans="2:15" ht="21" customHeight="1">
      <c r="B103" s="149"/>
      <c r="C103" s="151"/>
      <c r="D103" s="133"/>
      <c r="E103" s="133"/>
      <c r="F103" s="133"/>
      <c r="G103" s="133"/>
      <c r="H103" s="133"/>
      <c r="I103" s="133"/>
      <c r="J103" s="133"/>
      <c r="K103" s="133"/>
      <c r="L103" s="133"/>
      <c r="M103" s="133"/>
      <c r="N103" s="103" t="str">
        <f t="shared" si="2"/>
        <v/>
      </c>
      <c r="O103" s="104" t="str">
        <f t="shared" si="3"/>
        <v/>
      </c>
    </row>
    <row r="104" spans="2:15" ht="21" customHeight="1">
      <c r="B104" s="149"/>
      <c r="C104" s="151"/>
      <c r="D104" s="133"/>
      <c r="E104" s="133"/>
      <c r="F104" s="133"/>
      <c r="G104" s="133"/>
      <c r="H104" s="133"/>
      <c r="I104" s="133"/>
      <c r="J104" s="133"/>
      <c r="K104" s="133"/>
      <c r="L104" s="133"/>
      <c r="M104" s="133"/>
      <c r="N104" s="103" t="str">
        <f t="shared" si="2"/>
        <v/>
      </c>
      <c r="O104" s="104" t="str">
        <f t="shared" si="3"/>
        <v/>
      </c>
    </row>
    <row r="105" spans="2:15" ht="21" customHeight="1">
      <c r="B105" s="149"/>
      <c r="C105" s="151"/>
      <c r="D105" s="133"/>
      <c r="E105" s="133"/>
      <c r="F105" s="133"/>
      <c r="G105" s="133"/>
      <c r="H105" s="133"/>
      <c r="I105" s="133"/>
      <c r="J105" s="133"/>
      <c r="K105" s="133"/>
      <c r="L105" s="133"/>
      <c r="M105" s="133"/>
      <c r="N105" s="103" t="str">
        <f t="shared" si="2"/>
        <v/>
      </c>
      <c r="O105" s="104" t="str">
        <f t="shared" si="3"/>
        <v/>
      </c>
    </row>
    <row r="106" spans="2:15" ht="21" customHeight="1">
      <c r="B106" s="149"/>
      <c r="C106" s="151"/>
      <c r="D106" s="133"/>
      <c r="E106" s="133"/>
      <c r="F106" s="133"/>
      <c r="G106" s="133"/>
      <c r="H106" s="133"/>
      <c r="I106" s="133"/>
      <c r="J106" s="133"/>
      <c r="K106" s="133"/>
      <c r="L106" s="133"/>
      <c r="M106" s="133"/>
      <c r="N106" s="103" t="str">
        <f t="shared" si="2"/>
        <v/>
      </c>
      <c r="O106" s="104" t="str">
        <f t="shared" si="3"/>
        <v/>
      </c>
    </row>
    <row r="107" spans="2:15" ht="21" customHeight="1">
      <c r="B107" s="149"/>
      <c r="C107" s="151"/>
      <c r="D107" s="133"/>
      <c r="E107" s="133"/>
      <c r="F107" s="133"/>
      <c r="G107" s="133"/>
      <c r="H107" s="133"/>
      <c r="I107" s="133"/>
      <c r="J107" s="133"/>
      <c r="K107" s="133"/>
      <c r="L107" s="133"/>
      <c r="M107" s="133"/>
      <c r="N107" s="103" t="str">
        <f t="shared" si="2"/>
        <v/>
      </c>
      <c r="O107" s="104" t="str">
        <f t="shared" si="3"/>
        <v/>
      </c>
    </row>
    <row r="108" spans="2:15" ht="21" customHeight="1">
      <c r="B108" s="149"/>
      <c r="C108" s="151"/>
      <c r="D108" s="133"/>
      <c r="E108" s="133"/>
      <c r="F108" s="133"/>
      <c r="G108" s="133"/>
      <c r="H108" s="133"/>
      <c r="I108" s="133"/>
      <c r="J108" s="133"/>
      <c r="K108" s="133"/>
      <c r="L108" s="133"/>
      <c r="M108" s="133"/>
      <c r="N108" s="103" t="str">
        <f t="shared" si="2"/>
        <v/>
      </c>
      <c r="O108" s="104" t="str">
        <f t="shared" si="3"/>
        <v/>
      </c>
    </row>
    <row r="109" spans="2:15" ht="21" customHeight="1">
      <c r="B109" s="149"/>
      <c r="C109" s="151"/>
      <c r="D109" s="133"/>
      <c r="E109" s="133"/>
      <c r="F109" s="133"/>
      <c r="G109" s="133"/>
      <c r="H109" s="133"/>
      <c r="I109" s="133"/>
      <c r="J109" s="133"/>
      <c r="K109" s="133"/>
      <c r="L109" s="133"/>
      <c r="M109" s="133"/>
      <c r="N109" s="103" t="str">
        <f t="shared" si="2"/>
        <v/>
      </c>
      <c r="O109" s="104" t="str">
        <f t="shared" si="3"/>
        <v/>
      </c>
    </row>
    <row r="110" spans="2:15" ht="21" customHeight="1">
      <c r="B110" s="149"/>
      <c r="C110" s="151"/>
      <c r="D110" s="133"/>
      <c r="E110" s="133"/>
      <c r="F110" s="133"/>
      <c r="G110" s="133"/>
      <c r="H110" s="133"/>
      <c r="I110" s="133"/>
      <c r="J110" s="133"/>
      <c r="K110" s="133"/>
      <c r="L110" s="133"/>
      <c r="M110" s="133"/>
      <c r="N110" s="103" t="str">
        <f t="shared" si="2"/>
        <v/>
      </c>
      <c r="O110" s="104" t="str">
        <f t="shared" si="3"/>
        <v/>
      </c>
    </row>
    <row r="111" spans="2:15" ht="21" customHeight="1">
      <c r="B111" s="149"/>
      <c r="C111" s="151"/>
      <c r="D111" s="133"/>
      <c r="E111" s="133"/>
      <c r="F111" s="133"/>
      <c r="G111" s="133"/>
      <c r="H111" s="133"/>
      <c r="I111" s="133"/>
      <c r="J111" s="133"/>
      <c r="K111" s="133"/>
      <c r="L111" s="133"/>
      <c r="M111" s="133"/>
      <c r="N111" s="103" t="str">
        <f t="shared" si="2"/>
        <v/>
      </c>
      <c r="O111" s="104" t="str">
        <f t="shared" si="3"/>
        <v/>
      </c>
    </row>
    <row r="112" spans="2:15" ht="21" customHeight="1">
      <c r="B112" s="149"/>
      <c r="C112" s="151"/>
      <c r="D112" s="133"/>
      <c r="E112" s="133"/>
      <c r="F112" s="133"/>
      <c r="G112" s="133"/>
      <c r="H112" s="133"/>
      <c r="I112" s="133"/>
      <c r="J112" s="133"/>
      <c r="K112" s="133"/>
      <c r="L112" s="133"/>
      <c r="M112" s="133"/>
      <c r="N112" s="103" t="str">
        <f t="shared" si="2"/>
        <v/>
      </c>
      <c r="O112" s="104" t="str">
        <f t="shared" si="3"/>
        <v/>
      </c>
    </row>
    <row r="113" spans="2:15" ht="21" customHeight="1">
      <c r="B113" s="149"/>
      <c r="C113" s="151"/>
      <c r="D113" s="133"/>
      <c r="E113" s="133"/>
      <c r="F113" s="133"/>
      <c r="G113" s="133"/>
      <c r="H113" s="133"/>
      <c r="I113" s="133"/>
      <c r="J113" s="133"/>
      <c r="K113" s="133"/>
      <c r="L113" s="133"/>
      <c r="M113" s="133"/>
      <c r="N113" s="103" t="str">
        <f t="shared" si="2"/>
        <v/>
      </c>
      <c r="O113" s="104" t="str">
        <f t="shared" si="3"/>
        <v/>
      </c>
    </row>
    <row r="114" spans="2:15" ht="21" customHeight="1">
      <c r="B114" s="149"/>
      <c r="C114" s="151"/>
      <c r="D114" s="133"/>
      <c r="E114" s="133"/>
      <c r="F114" s="133"/>
      <c r="G114" s="133"/>
      <c r="H114" s="133"/>
      <c r="I114" s="133"/>
      <c r="J114" s="133"/>
      <c r="K114" s="133"/>
      <c r="L114" s="133"/>
      <c r="M114" s="133"/>
      <c r="N114" s="103" t="str">
        <f t="shared" si="2"/>
        <v/>
      </c>
      <c r="O114" s="104" t="str">
        <f t="shared" si="3"/>
        <v/>
      </c>
    </row>
    <row r="115" spans="2:15" ht="21" customHeight="1">
      <c r="B115" s="149"/>
      <c r="C115" s="151"/>
      <c r="D115" s="133"/>
      <c r="E115" s="133"/>
      <c r="F115" s="133"/>
      <c r="G115" s="133"/>
      <c r="H115" s="133"/>
      <c r="I115" s="133"/>
      <c r="J115" s="133"/>
      <c r="K115" s="133"/>
      <c r="L115" s="133"/>
      <c r="M115" s="133"/>
      <c r="N115" s="103" t="str">
        <f t="shared" si="2"/>
        <v/>
      </c>
      <c r="O115" s="104" t="str">
        <f t="shared" si="3"/>
        <v/>
      </c>
    </row>
    <row r="116" spans="2:15" ht="21" customHeight="1">
      <c r="B116" s="149"/>
      <c r="C116" s="151"/>
      <c r="D116" s="133"/>
      <c r="E116" s="133"/>
      <c r="F116" s="133"/>
      <c r="G116" s="133"/>
      <c r="H116" s="133"/>
      <c r="I116" s="133"/>
      <c r="J116" s="133"/>
      <c r="K116" s="133"/>
      <c r="L116" s="133"/>
      <c r="M116" s="133"/>
      <c r="N116" s="103" t="str">
        <f t="shared" si="2"/>
        <v/>
      </c>
      <c r="O116" s="104" t="str">
        <f t="shared" si="3"/>
        <v/>
      </c>
    </row>
    <row r="117" spans="2:15" ht="21" customHeight="1">
      <c r="B117" s="149"/>
      <c r="C117" s="151"/>
      <c r="D117" s="133"/>
      <c r="E117" s="133"/>
      <c r="F117" s="133"/>
      <c r="G117" s="133"/>
      <c r="H117" s="133"/>
      <c r="I117" s="133"/>
      <c r="J117" s="133"/>
      <c r="K117" s="133"/>
      <c r="L117" s="133"/>
      <c r="M117" s="133"/>
      <c r="N117" s="103" t="str">
        <f t="shared" si="2"/>
        <v/>
      </c>
      <c r="O117" s="104" t="str">
        <f t="shared" si="3"/>
        <v/>
      </c>
    </row>
    <row r="118" spans="2:15" ht="21" customHeight="1">
      <c r="B118" s="149"/>
      <c r="C118" s="151"/>
      <c r="D118" s="133"/>
      <c r="E118" s="133"/>
      <c r="F118" s="133"/>
      <c r="G118" s="133"/>
      <c r="H118" s="133"/>
      <c r="I118" s="133"/>
      <c r="J118" s="133"/>
      <c r="K118" s="133"/>
      <c r="L118" s="133"/>
      <c r="M118" s="133"/>
      <c r="N118" s="103" t="str">
        <f t="shared" si="2"/>
        <v/>
      </c>
      <c r="O118" s="104" t="str">
        <f t="shared" si="3"/>
        <v/>
      </c>
    </row>
    <row r="119" spans="2:15" ht="21" customHeight="1">
      <c r="B119" s="149"/>
      <c r="C119" s="151"/>
      <c r="D119" s="133"/>
      <c r="E119" s="133"/>
      <c r="F119" s="133"/>
      <c r="G119" s="133"/>
      <c r="H119" s="133"/>
      <c r="I119" s="133"/>
      <c r="J119" s="133"/>
      <c r="K119" s="133"/>
      <c r="L119" s="133"/>
      <c r="M119" s="133"/>
      <c r="N119" s="103" t="str">
        <f t="shared" si="2"/>
        <v/>
      </c>
      <c r="O119" s="104" t="str">
        <f t="shared" si="3"/>
        <v/>
      </c>
    </row>
    <row r="120" spans="2:15" ht="21" customHeight="1">
      <c r="B120" s="149"/>
      <c r="C120" s="151"/>
      <c r="D120" s="133"/>
      <c r="E120" s="133"/>
      <c r="F120" s="133"/>
      <c r="G120" s="133"/>
      <c r="H120" s="133"/>
      <c r="I120" s="133"/>
      <c r="J120" s="133"/>
      <c r="K120" s="133"/>
      <c r="L120" s="133"/>
      <c r="M120" s="133"/>
      <c r="N120" s="103" t="str">
        <f t="shared" si="2"/>
        <v/>
      </c>
      <c r="O120" s="104" t="str">
        <f t="shared" si="3"/>
        <v/>
      </c>
    </row>
    <row r="121" spans="2:15" ht="21" customHeight="1">
      <c r="B121" s="149"/>
      <c r="C121" s="151"/>
      <c r="D121" s="133"/>
      <c r="E121" s="133"/>
      <c r="F121" s="133"/>
      <c r="G121" s="133"/>
      <c r="H121" s="133"/>
      <c r="I121" s="133"/>
      <c r="J121" s="133"/>
      <c r="K121" s="133"/>
      <c r="L121" s="133"/>
      <c r="M121" s="133"/>
      <c r="N121" s="103" t="str">
        <f t="shared" si="2"/>
        <v/>
      </c>
      <c r="O121" s="104" t="str">
        <f t="shared" si="3"/>
        <v/>
      </c>
    </row>
    <row r="122" spans="2:15" ht="21" customHeight="1">
      <c r="B122" s="149"/>
      <c r="C122" s="151"/>
      <c r="D122" s="133"/>
      <c r="E122" s="133"/>
      <c r="F122" s="133"/>
      <c r="G122" s="133"/>
      <c r="H122" s="133"/>
      <c r="I122" s="133"/>
      <c r="J122" s="133"/>
      <c r="K122" s="133"/>
      <c r="L122" s="133"/>
      <c r="M122" s="133"/>
      <c r="N122" s="103" t="str">
        <f t="shared" si="2"/>
        <v/>
      </c>
      <c r="O122" s="104" t="str">
        <f t="shared" si="3"/>
        <v/>
      </c>
    </row>
    <row r="123" spans="2:15" ht="21" customHeight="1">
      <c r="B123" s="149"/>
      <c r="C123" s="151"/>
      <c r="D123" s="133"/>
      <c r="E123" s="133"/>
      <c r="F123" s="133"/>
      <c r="G123" s="133"/>
      <c r="H123" s="133"/>
      <c r="I123" s="133"/>
      <c r="J123" s="133"/>
      <c r="K123" s="133"/>
      <c r="L123" s="133"/>
      <c r="M123" s="133"/>
      <c r="N123" s="103" t="str">
        <f t="shared" si="2"/>
        <v/>
      </c>
      <c r="O123" s="104" t="str">
        <f t="shared" si="3"/>
        <v/>
      </c>
    </row>
    <row r="124" spans="2:15" ht="21" customHeight="1">
      <c r="B124" s="149"/>
      <c r="C124" s="151"/>
      <c r="D124" s="133"/>
      <c r="E124" s="133"/>
      <c r="F124" s="133"/>
      <c r="G124" s="133"/>
      <c r="H124" s="133"/>
      <c r="I124" s="133"/>
      <c r="J124" s="133"/>
      <c r="K124" s="133"/>
      <c r="L124" s="133"/>
      <c r="M124" s="133"/>
      <c r="N124" s="103" t="str">
        <f t="shared" si="2"/>
        <v/>
      </c>
      <c r="O124" s="104" t="str">
        <f t="shared" si="3"/>
        <v/>
      </c>
    </row>
    <row r="125" spans="2:15" ht="21" customHeight="1">
      <c r="B125" s="149"/>
      <c r="C125" s="151"/>
      <c r="D125" s="133"/>
      <c r="E125" s="133"/>
      <c r="F125" s="133"/>
      <c r="G125" s="133"/>
      <c r="H125" s="133"/>
      <c r="I125" s="133"/>
      <c r="J125" s="133"/>
      <c r="K125" s="133"/>
      <c r="L125" s="133"/>
      <c r="M125" s="133"/>
      <c r="N125" s="103" t="str">
        <f t="shared" si="2"/>
        <v/>
      </c>
      <c r="O125" s="104" t="str">
        <f t="shared" si="3"/>
        <v/>
      </c>
    </row>
    <row r="126" spans="2:15" ht="21" customHeight="1">
      <c r="B126" s="149"/>
      <c r="C126" s="151"/>
      <c r="D126" s="133"/>
      <c r="E126" s="133"/>
      <c r="F126" s="133"/>
      <c r="G126" s="133"/>
      <c r="H126" s="133"/>
      <c r="I126" s="133"/>
      <c r="J126" s="133"/>
      <c r="K126" s="133"/>
      <c r="L126" s="133"/>
      <c r="M126" s="133"/>
      <c r="N126" s="103" t="str">
        <f t="shared" si="2"/>
        <v/>
      </c>
      <c r="O126" s="104" t="str">
        <f t="shared" si="3"/>
        <v/>
      </c>
    </row>
    <row r="127" spans="2:15" ht="21" customHeight="1">
      <c r="B127" s="149"/>
      <c r="C127" s="151"/>
      <c r="D127" s="133"/>
      <c r="E127" s="133"/>
      <c r="F127" s="133"/>
      <c r="G127" s="133"/>
      <c r="H127" s="133"/>
      <c r="I127" s="133"/>
      <c r="J127" s="133"/>
      <c r="K127" s="133"/>
      <c r="L127" s="133"/>
      <c r="M127" s="133"/>
      <c r="N127" s="103" t="str">
        <f t="shared" si="2"/>
        <v/>
      </c>
      <c r="O127" s="104" t="str">
        <f t="shared" si="3"/>
        <v/>
      </c>
    </row>
    <row r="128" spans="2:15" ht="21" customHeight="1">
      <c r="B128" s="149"/>
      <c r="C128" s="151"/>
      <c r="D128" s="133"/>
      <c r="E128" s="133"/>
      <c r="F128" s="133"/>
      <c r="G128" s="133"/>
      <c r="H128" s="133"/>
      <c r="I128" s="133"/>
      <c r="J128" s="133"/>
      <c r="K128" s="133"/>
      <c r="L128" s="133"/>
      <c r="M128" s="133"/>
      <c r="N128" s="103" t="str">
        <f t="shared" si="2"/>
        <v/>
      </c>
      <c r="O128" s="104" t="str">
        <f t="shared" si="3"/>
        <v/>
      </c>
    </row>
    <row r="129" spans="2:15" ht="21" customHeight="1">
      <c r="B129" s="149"/>
      <c r="C129" s="151"/>
      <c r="D129" s="133"/>
      <c r="E129" s="133"/>
      <c r="F129" s="133"/>
      <c r="G129" s="133"/>
      <c r="H129" s="133"/>
      <c r="I129" s="133"/>
      <c r="J129" s="133"/>
      <c r="K129" s="133"/>
      <c r="L129" s="133"/>
      <c r="M129" s="133"/>
      <c r="N129" s="103" t="str">
        <f t="shared" si="2"/>
        <v/>
      </c>
      <c r="O129" s="104" t="str">
        <f t="shared" si="3"/>
        <v/>
      </c>
    </row>
    <row r="130" spans="2:15" ht="21" customHeight="1">
      <c r="B130" s="149"/>
      <c r="C130" s="151"/>
      <c r="D130" s="133"/>
      <c r="E130" s="133"/>
      <c r="F130" s="133"/>
      <c r="G130" s="133"/>
      <c r="H130" s="133"/>
      <c r="I130" s="133"/>
      <c r="J130" s="133"/>
      <c r="K130" s="133"/>
      <c r="L130" s="133"/>
      <c r="M130" s="133"/>
      <c r="N130" s="103" t="str">
        <f t="shared" si="2"/>
        <v/>
      </c>
      <c r="O130" s="104" t="str">
        <f t="shared" si="3"/>
        <v/>
      </c>
    </row>
    <row r="131" spans="2:15" ht="21" customHeight="1">
      <c r="B131" s="149"/>
      <c r="C131" s="151"/>
      <c r="D131" s="133"/>
      <c r="E131" s="133"/>
      <c r="F131" s="133"/>
      <c r="G131" s="133"/>
      <c r="H131" s="133"/>
      <c r="I131" s="133"/>
      <c r="J131" s="133"/>
      <c r="K131" s="133"/>
      <c r="L131" s="133"/>
      <c r="M131" s="133"/>
      <c r="N131" s="103" t="str">
        <f t="shared" si="2"/>
        <v/>
      </c>
      <c r="O131" s="104" t="str">
        <f t="shared" si="3"/>
        <v/>
      </c>
    </row>
    <row r="132" spans="2:15" ht="21" customHeight="1">
      <c r="B132" s="149"/>
      <c r="C132" s="151"/>
      <c r="D132" s="133"/>
      <c r="E132" s="133"/>
      <c r="F132" s="133"/>
      <c r="G132" s="133"/>
      <c r="H132" s="133"/>
      <c r="I132" s="133"/>
      <c r="J132" s="133"/>
      <c r="K132" s="133"/>
      <c r="L132" s="133"/>
      <c r="M132" s="133"/>
      <c r="N132" s="103" t="str">
        <f t="shared" si="2"/>
        <v/>
      </c>
      <c r="O132" s="104" t="str">
        <f t="shared" si="3"/>
        <v/>
      </c>
    </row>
    <row r="133" spans="2:15" ht="21" customHeight="1">
      <c r="B133" s="149"/>
      <c r="C133" s="151"/>
      <c r="D133" s="133"/>
      <c r="E133" s="133"/>
      <c r="F133" s="133"/>
      <c r="G133" s="133"/>
      <c r="H133" s="133"/>
      <c r="I133" s="133"/>
      <c r="J133" s="133"/>
      <c r="K133" s="133"/>
      <c r="L133" s="133"/>
      <c r="M133" s="133"/>
      <c r="N133" s="103" t="str">
        <f t="shared" si="2"/>
        <v/>
      </c>
      <c r="O133" s="104" t="str">
        <f t="shared" si="3"/>
        <v/>
      </c>
    </row>
    <row r="134" spans="2:15" ht="21" customHeight="1">
      <c r="B134" s="149"/>
      <c r="C134" s="151"/>
      <c r="D134" s="133"/>
      <c r="E134" s="133"/>
      <c r="F134" s="133"/>
      <c r="G134" s="133"/>
      <c r="H134" s="133"/>
      <c r="I134" s="133"/>
      <c r="J134" s="133"/>
      <c r="K134" s="133"/>
      <c r="L134" s="133"/>
      <c r="M134" s="133"/>
      <c r="N134" s="103" t="str">
        <f t="shared" si="2"/>
        <v/>
      </c>
      <c r="O134" s="104" t="str">
        <f t="shared" si="3"/>
        <v/>
      </c>
    </row>
    <row r="135" spans="2:15" ht="21" customHeight="1">
      <c r="B135" s="149"/>
      <c r="C135" s="151"/>
      <c r="D135" s="133"/>
      <c r="E135" s="133"/>
      <c r="F135" s="133"/>
      <c r="G135" s="133"/>
      <c r="H135" s="133"/>
      <c r="I135" s="133"/>
      <c r="J135" s="133"/>
      <c r="K135" s="133"/>
      <c r="L135" s="133"/>
      <c r="M135" s="133"/>
      <c r="N135" s="103" t="str">
        <f t="shared" si="2"/>
        <v/>
      </c>
      <c r="O135" s="104" t="str">
        <f t="shared" si="3"/>
        <v/>
      </c>
    </row>
    <row r="136" spans="2:15" ht="21" customHeight="1">
      <c r="B136" s="149"/>
      <c r="C136" s="151"/>
      <c r="D136" s="133"/>
      <c r="E136" s="133"/>
      <c r="F136" s="133"/>
      <c r="G136" s="133"/>
      <c r="H136" s="133"/>
      <c r="I136" s="133"/>
      <c r="J136" s="133"/>
      <c r="K136" s="133"/>
      <c r="L136" s="133"/>
      <c r="M136" s="133"/>
      <c r="N136" s="103" t="str">
        <f t="shared" si="2"/>
        <v/>
      </c>
      <c r="O136" s="104" t="str">
        <f t="shared" si="3"/>
        <v/>
      </c>
    </row>
    <row r="137" spans="2:15" ht="21" customHeight="1">
      <c r="B137" s="149"/>
      <c r="C137" s="151"/>
      <c r="D137" s="133"/>
      <c r="E137" s="133"/>
      <c r="F137" s="133"/>
      <c r="G137" s="133"/>
      <c r="H137" s="133"/>
      <c r="I137" s="133"/>
      <c r="J137" s="133"/>
      <c r="K137" s="133"/>
      <c r="L137" s="133"/>
      <c r="M137" s="133"/>
      <c r="N137" s="103" t="str">
        <f t="shared" si="2"/>
        <v/>
      </c>
      <c r="O137" s="104" t="str">
        <f t="shared" si="3"/>
        <v/>
      </c>
    </row>
    <row r="138" spans="2:15" ht="21" customHeight="1">
      <c r="B138" s="149"/>
      <c r="C138" s="151"/>
      <c r="D138" s="133"/>
      <c r="E138" s="133"/>
      <c r="F138" s="133"/>
      <c r="G138" s="133"/>
      <c r="H138" s="133"/>
      <c r="I138" s="133"/>
      <c r="J138" s="133"/>
      <c r="K138" s="133"/>
      <c r="L138" s="133"/>
      <c r="M138" s="133"/>
      <c r="N138" s="103" t="str">
        <f t="shared" si="2"/>
        <v/>
      </c>
      <c r="O138" s="104" t="str">
        <f t="shared" si="3"/>
        <v/>
      </c>
    </row>
    <row r="139" spans="2:15" ht="21" customHeight="1">
      <c r="B139" s="149"/>
      <c r="C139" s="151"/>
      <c r="D139" s="133"/>
      <c r="E139" s="133"/>
      <c r="F139" s="133"/>
      <c r="G139" s="133"/>
      <c r="H139" s="133"/>
      <c r="I139" s="133"/>
      <c r="J139" s="133"/>
      <c r="K139" s="133"/>
      <c r="L139" s="133"/>
      <c r="M139" s="133"/>
      <c r="N139" s="103" t="str">
        <f t="shared" si="2"/>
        <v/>
      </c>
      <c r="O139" s="104" t="str">
        <f t="shared" si="3"/>
        <v/>
      </c>
    </row>
    <row r="140" spans="2:15" ht="21" customHeight="1">
      <c r="B140" s="149"/>
      <c r="C140" s="151"/>
      <c r="D140" s="133"/>
      <c r="E140" s="133"/>
      <c r="F140" s="133"/>
      <c r="G140" s="133"/>
      <c r="H140" s="133"/>
      <c r="I140" s="133"/>
      <c r="J140" s="133"/>
      <c r="K140" s="133"/>
      <c r="L140" s="133"/>
      <c r="M140" s="133"/>
      <c r="N140" s="103" t="str">
        <f t="shared" si="2"/>
        <v/>
      </c>
      <c r="O140" s="104" t="str">
        <f t="shared" si="3"/>
        <v/>
      </c>
    </row>
    <row r="141" spans="2:15" ht="21" customHeight="1">
      <c r="B141" s="149"/>
      <c r="C141" s="151"/>
      <c r="D141" s="133"/>
      <c r="E141" s="133"/>
      <c r="F141" s="133"/>
      <c r="G141" s="133"/>
      <c r="H141" s="133"/>
      <c r="I141" s="133"/>
      <c r="J141" s="133"/>
      <c r="K141" s="133"/>
      <c r="L141" s="133"/>
      <c r="M141" s="133"/>
      <c r="N141" s="103" t="str">
        <f t="shared" ref="N141:N204" si="4">IF(O141&lt;&gt;"","Erreur","")</f>
        <v/>
      </c>
      <c r="O141" s="104" t="str">
        <f t="shared" ref="O141:O204" si="5">IF(AND(B141&lt;&gt;"",B140=""),"La ligne précédente ne doit pas être vide",IF(AND(B141&lt;&gt;"",C141=""),"Veuillez compléter le type de code du réassureur en colonne C0020",""))</f>
        <v/>
      </c>
    </row>
    <row r="142" spans="2:15" ht="21" customHeight="1">
      <c r="B142" s="149"/>
      <c r="C142" s="151"/>
      <c r="D142" s="133"/>
      <c r="E142" s="133"/>
      <c r="F142" s="133"/>
      <c r="G142" s="133"/>
      <c r="H142" s="133"/>
      <c r="I142" s="133"/>
      <c r="J142" s="133"/>
      <c r="K142" s="133"/>
      <c r="L142" s="133"/>
      <c r="M142" s="133"/>
      <c r="N142" s="103" t="str">
        <f t="shared" si="4"/>
        <v/>
      </c>
      <c r="O142" s="104" t="str">
        <f t="shared" si="5"/>
        <v/>
      </c>
    </row>
    <row r="143" spans="2:15" ht="21" customHeight="1">
      <c r="B143" s="149"/>
      <c r="C143" s="151"/>
      <c r="D143" s="133"/>
      <c r="E143" s="133"/>
      <c r="F143" s="133"/>
      <c r="G143" s="133"/>
      <c r="H143" s="133"/>
      <c r="I143" s="133"/>
      <c r="J143" s="133"/>
      <c r="K143" s="133"/>
      <c r="L143" s="133"/>
      <c r="M143" s="133"/>
      <c r="N143" s="103" t="str">
        <f t="shared" si="4"/>
        <v/>
      </c>
      <c r="O143" s="104" t="str">
        <f t="shared" si="5"/>
        <v/>
      </c>
    </row>
    <row r="144" spans="2:15" ht="21" customHeight="1">
      <c r="B144" s="149"/>
      <c r="C144" s="151"/>
      <c r="D144" s="133"/>
      <c r="E144" s="133"/>
      <c r="F144" s="133"/>
      <c r="G144" s="133"/>
      <c r="H144" s="133"/>
      <c r="I144" s="133"/>
      <c r="J144" s="133"/>
      <c r="K144" s="133"/>
      <c r="L144" s="133"/>
      <c r="M144" s="133"/>
      <c r="N144" s="103" t="str">
        <f t="shared" si="4"/>
        <v/>
      </c>
      <c r="O144" s="104" t="str">
        <f t="shared" si="5"/>
        <v/>
      </c>
    </row>
    <row r="145" spans="2:15" ht="21" customHeight="1">
      <c r="B145" s="149"/>
      <c r="C145" s="151"/>
      <c r="D145" s="133"/>
      <c r="E145" s="133"/>
      <c r="F145" s="133"/>
      <c r="G145" s="133"/>
      <c r="H145" s="133"/>
      <c r="I145" s="133"/>
      <c r="J145" s="133"/>
      <c r="K145" s="133"/>
      <c r="L145" s="133"/>
      <c r="M145" s="133"/>
      <c r="N145" s="103" t="str">
        <f t="shared" si="4"/>
        <v/>
      </c>
      <c r="O145" s="104" t="str">
        <f t="shared" si="5"/>
        <v/>
      </c>
    </row>
    <row r="146" spans="2:15" ht="21" customHeight="1">
      <c r="B146" s="149"/>
      <c r="C146" s="151"/>
      <c r="D146" s="133"/>
      <c r="E146" s="133"/>
      <c r="F146" s="133"/>
      <c r="G146" s="133"/>
      <c r="H146" s="133"/>
      <c r="I146" s="133"/>
      <c r="J146" s="133"/>
      <c r="K146" s="133"/>
      <c r="L146" s="133"/>
      <c r="M146" s="133"/>
      <c r="N146" s="103" t="str">
        <f t="shared" si="4"/>
        <v/>
      </c>
      <c r="O146" s="104" t="str">
        <f t="shared" si="5"/>
        <v/>
      </c>
    </row>
    <row r="147" spans="2:15" ht="21" customHeight="1">
      <c r="B147" s="149"/>
      <c r="C147" s="151"/>
      <c r="D147" s="133"/>
      <c r="E147" s="133"/>
      <c r="F147" s="133"/>
      <c r="G147" s="133"/>
      <c r="H147" s="133"/>
      <c r="I147" s="133"/>
      <c r="J147" s="133"/>
      <c r="K147" s="133"/>
      <c r="L147" s="133"/>
      <c r="M147" s="133"/>
      <c r="N147" s="103" t="str">
        <f t="shared" si="4"/>
        <v/>
      </c>
      <c r="O147" s="104" t="str">
        <f t="shared" si="5"/>
        <v/>
      </c>
    </row>
    <row r="148" spans="2:15" ht="21" customHeight="1">
      <c r="B148" s="149"/>
      <c r="C148" s="151"/>
      <c r="D148" s="133"/>
      <c r="E148" s="133"/>
      <c r="F148" s="133"/>
      <c r="G148" s="133"/>
      <c r="H148" s="133"/>
      <c r="I148" s="133"/>
      <c r="J148" s="133"/>
      <c r="K148" s="133"/>
      <c r="L148" s="133"/>
      <c r="M148" s="133"/>
      <c r="N148" s="103" t="str">
        <f t="shared" si="4"/>
        <v/>
      </c>
      <c r="O148" s="104" t="str">
        <f t="shared" si="5"/>
        <v/>
      </c>
    </row>
    <row r="149" spans="2:15" ht="21" customHeight="1">
      <c r="B149" s="149"/>
      <c r="C149" s="151"/>
      <c r="D149" s="133"/>
      <c r="E149" s="133"/>
      <c r="F149" s="133"/>
      <c r="G149" s="133"/>
      <c r="H149" s="133"/>
      <c r="I149" s="133"/>
      <c r="J149" s="133"/>
      <c r="K149" s="133"/>
      <c r="L149" s="133"/>
      <c r="M149" s="133"/>
      <c r="N149" s="103" t="str">
        <f t="shared" si="4"/>
        <v/>
      </c>
      <c r="O149" s="104" t="str">
        <f t="shared" si="5"/>
        <v/>
      </c>
    </row>
    <row r="150" spans="2:15" ht="21" customHeight="1">
      <c r="B150" s="149"/>
      <c r="C150" s="151"/>
      <c r="D150" s="133"/>
      <c r="E150" s="133"/>
      <c r="F150" s="133"/>
      <c r="G150" s="133"/>
      <c r="H150" s="133"/>
      <c r="I150" s="133"/>
      <c r="J150" s="133"/>
      <c r="K150" s="133"/>
      <c r="L150" s="133"/>
      <c r="M150" s="133"/>
      <c r="N150" s="103" t="str">
        <f t="shared" si="4"/>
        <v/>
      </c>
      <c r="O150" s="104" t="str">
        <f t="shared" si="5"/>
        <v/>
      </c>
    </row>
    <row r="151" spans="2:15" ht="21" customHeight="1">
      <c r="B151" s="149"/>
      <c r="C151" s="151"/>
      <c r="D151" s="133"/>
      <c r="E151" s="133"/>
      <c r="F151" s="133"/>
      <c r="G151" s="133"/>
      <c r="H151" s="133"/>
      <c r="I151" s="133"/>
      <c r="J151" s="133"/>
      <c r="K151" s="133"/>
      <c r="L151" s="133"/>
      <c r="M151" s="133"/>
      <c r="N151" s="103" t="str">
        <f t="shared" si="4"/>
        <v/>
      </c>
      <c r="O151" s="104" t="str">
        <f t="shared" si="5"/>
        <v/>
      </c>
    </row>
    <row r="152" spans="2:15" ht="21" customHeight="1">
      <c r="B152" s="149"/>
      <c r="C152" s="151"/>
      <c r="D152" s="133"/>
      <c r="E152" s="133"/>
      <c r="F152" s="133"/>
      <c r="G152" s="133"/>
      <c r="H152" s="133"/>
      <c r="I152" s="133"/>
      <c r="J152" s="133"/>
      <c r="K152" s="133"/>
      <c r="L152" s="133"/>
      <c r="M152" s="133"/>
      <c r="N152" s="103" t="str">
        <f t="shared" si="4"/>
        <v/>
      </c>
      <c r="O152" s="104" t="str">
        <f t="shared" si="5"/>
        <v/>
      </c>
    </row>
    <row r="153" spans="2:15" ht="21" customHeight="1">
      <c r="B153" s="149"/>
      <c r="C153" s="151"/>
      <c r="D153" s="133"/>
      <c r="E153" s="133"/>
      <c r="F153" s="133"/>
      <c r="G153" s="133"/>
      <c r="H153" s="133"/>
      <c r="I153" s="133"/>
      <c r="J153" s="133"/>
      <c r="K153" s="133"/>
      <c r="L153" s="133"/>
      <c r="M153" s="133"/>
      <c r="N153" s="103" t="str">
        <f t="shared" si="4"/>
        <v/>
      </c>
      <c r="O153" s="104" t="str">
        <f t="shared" si="5"/>
        <v/>
      </c>
    </row>
    <row r="154" spans="2:15" ht="21" customHeight="1">
      <c r="B154" s="149"/>
      <c r="C154" s="151"/>
      <c r="D154" s="133"/>
      <c r="E154" s="133"/>
      <c r="F154" s="133"/>
      <c r="G154" s="133"/>
      <c r="H154" s="133"/>
      <c r="I154" s="133"/>
      <c r="J154" s="133"/>
      <c r="K154" s="133"/>
      <c r="L154" s="133"/>
      <c r="M154" s="133"/>
      <c r="N154" s="103" t="str">
        <f t="shared" si="4"/>
        <v/>
      </c>
      <c r="O154" s="104" t="str">
        <f t="shared" si="5"/>
        <v/>
      </c>
    </row>
    <row r="155" spans="2:15" ht="21" customHeight="1">
      <c r="B155" s="149"/>
      <c r="C155" s="151"/>
      <c r="D155" s="133"/>
      <c r="E155" s="133"/>
      <c r="F155" s="133"/>
      <c r="G155" s="133"/>
      <c r="H155" s="133"/>
      <c r="I155" s="133"/>
      <c r="J155" s="133"/>
      <c r="K155" s="133"/>
      <c r="L155" s="133"/>
      <c r="M155" s="133"/>
      <c r="N155" s="103" t="str">
        <f t="shared" si="4"/>
        <v/>
      </c>
      <c r="O155" s="104" t="str">
        <f t="shared" si="5"/>
        <v/>
      </c>
    </row>
    <row r="156" spans="2:15" ht="21" customHeight="1">
      <c r="B156" s="149"/>
      <c r="C156" s="151"/>
      <c r="D156" s="133"/>
      <c r="E156" s="133"/>
      <c r="F156" s="133"/>
      <c r="G156" s="133"/>
      <c r="H156" s="133"/>
      <c r="I156" s="133"/>
      <c r="J156" s="133"/>
      <c r="K156" s="133"/>
      <c r="L156" s="133"/>
      <c r="M156" s="133"/>
      <c r="N156" s="103" t="str">
        <f t="shared" si="4"/>
        <v/>
      </c>
      <c r="O156" s="104" t="str">
        <f t="shared" si="5"/>
        <v/>
      </c>
    </row>
    <row r="157" spans="2:15" ht="21" customHeight="1">
      <c r="B157" s="149"/>
      <c r="C157" s="151"/>
      <c r="D157" s="133"/>
      <c r="E157" s="133"/>
      <c r="F157" s="133"/>
      <c r="G157" s="133"/>
      <c r="H157" s="133"/>
      <c r="I157" s="133"/>
      <c r="J157" s="133"/>
      <c r="K157" s="133"/>
      <c r="L157" s="133"/>
      <c r="M157" s="133"/>
      <c r="N157" s="103" t="str">
        <f t="shared" si="4"/>
        <v/>
      </c>
      <c r="O157" s="104" t="str">
        <f t="shared" si="5"/>
        <v/>
      </c>
    </row>
    <row r="158" spans="2:15" ht="21" customHeight="1">
      <c r="B158" s="149"/>
      <c r="C158" s="151"/>
      <c r="D158" s="133"/>
      <c r="E158" s="133"/>
      <c r="F158" s="133"/>
      <c r="G158" s="133"/>
      <c r="H158" s="133"/>
      <c r="I158" s="133"/>
      <c r="J158" s="133"/>
      <c r="K158" s="133"/>
      <c r="L158" s="133"/>
      <c r="M158" s="133"/>
      <c r="N158" s="103" t="str">
        <f t="shared" si="4"/>
        <v/>
      </c>
      <c r="O158" s="104" t="str">
        <f t="shared" si="5"/>
        <v/>
      </c>
    </row>
    <row r="159" spans="2:15" ht="21" customHeight="1">
      <c r="B159" s="149"/>
      <c r="C159" s="151"/>
      <c r="D159" s="133"/>
      <c r="E159" s="133"/>
      <c r="F159" s="133"/>
      <c r="G159" s="133"/>
      <c r="H159" s="133"/>
      <c r="I159" s="133"/>
      <c r="J159" s="133"/>
      <c r="K159" s="133"/>
      <c r="L159" s="133"/>
      <c r="M159" s="133"/>
      <c r="N159" s="103" t="str">
        <f t="shared" si="4"/>
        <v/>
      </c>
      <c r="O159" s="104" t="str">
        <f t="shared" si="5"/>
        <v/>
      </c>
    </row>
    <row r="160" spans="2:15" ht="21" customHeight="1">
      <c r="B160" s="149"/>
      <c r="C160" s="151"/>
      <c r="D160" s="133"/>
      <c r="E160" s="133"/>
      <c r="F160" s="133"/>
      <c r="G160" s="133"/>
      <c r="H160" s="133"/>
      <c r="I160" s="133"/>
      <c r="J160" s="133"/>
      <c r="K160" s="133"/>
      <c r="L160" s="133"/>
      <c r="M160" s="133"/>
      <c r="N160" s="103" t="str">
        <f t="shared" si="4"/>
        <v/>
      </c>
      <c r="O160" s="104" t="str">
        <f t="shared" si="5"/>
        <v/>
      </c>
    </row>
    <row r="161" spans="2:15" ht="21" customHeight="1">
      <c r="B161" s="149"/>
      <c r="C161" s="151"/>
      <c r="D161" s="133"/>
      <c r="E161" s="133"/>
      <c r="F161" s="133"/>
      <c r="G161" s="133"/>
      <c r="H161" s="133"/>
      <c r="I161" s="133"/>
      <c r="J161" s="133"/>
      <c r="K161" s="133"/>
      <c r="L161" s="133"/>
      <c r="M161" s="133"/>
      <c r="N161" s="103" t="str">
        <f t="shared" si="4"/>
        <v/>
      </c>
      <c r="O161" s="104" t="str">
        <f t="shared" si="5"/>
        <v/>
      </c>
    </row>
    <row r="162" spans="2:15" ht="21" customHeight="1">
      <c r="B162" s="149"/>
      <c r="C162" s="151"/>
      <c r="D162" s="133"/>
      <c r="E162" s="133"/>
      <c r="F162" s="133"/>
      <c r="G162" s="133"/>
      <c r="H162" s="133"/>
      <c r="I162" s="133"/>
      <c r="J162" s="133"/>
      <c r="K162" s="133"/>
      <c r="L162" s="133"/>
      <c r="M162" s="133"/>
      <c r="N162" s="103" t="str">
        <f t="shared" si="4"/>
        <v/>
      </c>
      <c r="O162" s="104" t="str">
        <f t="shared" si="5"/>
        <v/>
      </c>
    </row>
    <row r="163" spans="2:15" ht="21" customHeight="1">
      <c r="B163" s="149"/>
      <c r="C163" s="151"/>
      <c r="D163" s="133"/>
      <c r="E163" s="133"/>
      <c r="F163" s="133"/>
      <c r="G163" s="133"/>
      <c r="H163" s="133"/>
      <c r="I163" s="133"/>
      <c r="J163" s="133"/>
      <c r="K163" s="133"/>
      <c r="L163" s="133"/>
      <c r="M163" s="133"/>
      <c r="N163" s="103" t="str">
        <f t="shared" si="4"/>
        <v/>
      </c>
      <c r="O163" s="104" t="str">
        <f t="shared" si="5"/>
        <v/>
      </c>
    </row>
    <row r="164" spans="2:15" ht="21" customHeight="1">
      <c r="B164" s="149"/>
      <c r="C164" s="151"/>
      <c r="D164" s="133"/>
      <c r="E164" s="133"/>
      <c r="F164" s="133"/>
      <c r="G164" s="133"/>
      <c r="H164" s="133"/>
      <c r="I164" s="133"/>
      <c r="J164" s="133"/>
      <c r="K164" s="133"/>
      <c r="L164" s="133"/>
      <c r="M164" s="133"/>
      <c r="N164" s="103" t="str">
        <f t="shared" si="4"/>
        <v/>
      </c>
      <c r="O164" s="104" t="str">
        <f t="shared" si="5"/>
        <v/>
      </c>
    </row>
    <row r="165" spans="2:15" ht="21" customHeight="1">
      <c r="B165" s="149"/>
      <c r="C165" s="151"/>
      <c r="D165" s="133"/>
      <c r="E165" s="133"/>
      <c r="F165" s="133"/>
      <c r="G165" s="133"/>
      <c r="H165" s="133"/>
      <c r="I165" s="133"/>
      <c r="J165" s="133"/>
      <c r="K165" s="133"/>
      <c r="L165" s="133"/>
      <c r="M165" s="133"/>
      <c r="N165" s="103" t="str">
        <f t="shared" si="4"/>
        <v/>
      </c>
      <c r="O165" s="104" t="str">
        <f t="shared" si="5"/>
        <v/>
      </c>
    </row>
    <row r="166" spans="2:15" ht="21" customHeight="1">
      <c r="B166" s="149"/>
      <c r="C166" s="151"/>
      <c r="D166" s="133"/>
      <c r="E166" s="133"/>
      <c r="F166" s="133"/>
      <c r="G166" s="133"/>
      <c r="H166" s="133"/>
      <c r="I166" s="133"/>
      <c r="J166" s="133"/>
      <c r="K166" s="133"/>
      <c r="L166" s="133"/>
      <c r="M166" s="133"/>
      <c r="N166" s="103" t="str">
        <f t="shared" si="4"/>
        <v/>
      </c>
      <c r="O166" s="104" t="str">
        <f t="shared" si="5"/>
        <v/>
      </c>
    </row>
    <row r="167" spans="2:15" ht="21" customHeight="1">
      <c r="B167" s="149"/>
      <c r="C167" s="151"/>
      <c r="D167" s="133"/>
      <c r="E167" s="133"/>
      <c r="F167" s="133"/>
      <c r="G167" s="133"/>
      <c r="H167" s="133"/>
      <c r="I167" s="133"/>
      <c r="J167" s="133"/>
      <c r="K167" s="133"/>
      <c r="L167" s="133"/>
      <c r="M167" s="133"/>
      <c r="N167" s="103" t="str">
        <f t="shared" si="4"/>
        <v/>
      </c>
      <c r="O167" s="104" t="str">
        <f t="shared" si="5"/>
        <v/>
      </c>
    </row>
    <row r="168" spans="2:15" ht="21" customHeight="1">
      <c r="B168" s="149"/>
      <c r="C168" s="151"/>
      <c r="D168" s="133"/>
      <c r="E168" s="133"/>
      <c r="F168" s="133"/>
      <c r="G168" s="133"/>
      <c r="H168" s="133"/>
      <c r="I168" s="133"/>
      <c r="J168" s="133"/>
      <c r="K168" s="133"/>
      <c r="L168" s="133"/>
      <c r="M168" s="133"/>
      <c r="N168" s="103" t="str">
        <f t="shared" si="4"/>
        <v/>
      </c>
      <c r="O168" s="104" t="str">
        <f t="shared" si="5"/>
        <v/>
      </c>
    </row>
    <row r="169" spans="2:15" ht="21" customHeight="1">
      <c r="B169" s="149"/>
      <c r="C169" s="151"/>
      <c r="D169" s="133"/>
      <c r="E169" s="133"/>
      <c r="F169" s="133"/>
      <c r="G169" s="133"/>
      <c r="H169" s="133"/>
      <c r="I169" s="133"/>
      <c r="J169" s="133"/>
      <c r="K169" s="133"/>
      <c r="L169" s="133"/>
      <c r="M169" s="133"/>
      <c r="N169" s="103" t="str">
        <f t="shared" si="4"/>
        <v/>
      </c>
      <c r="O169" s="104" t="str">
        <f t="shared" si="5"/>
        <v/>
      </c>
    </row>
    <row r="170" spans="2:15" ht="21" customHeight="1">
      <c r="B170" s="149"/>
      <c r="C170" s="151"/>
      <c r="D170" s="133"/>
      <c r="E170" s="133"/>
      <c r="F170" s="133"/>
      <c r="G170" s="133"/>
      <c r="H170" s="133"/>
      <c r="I170" s="133"/>
      <c r="J170" s="133"/>
      <c r="K170" s="133"/>
      <c r="L170" s="133"/>
      <c r="M170" s="133"/>
      <c r="N170" s="103" t="str">
        <f t="shared" si="4"/>
        <v/>
      </c>
      <c r="O170" s="104" t="str">
        <f t="shared" si="5"/>
        <v/>
      </c>
    </row>
    <row r="171" spans="2:15" ht="21" customHeight="1">
      <c r="B171" s="149"/>
      <c r="C171" s="151"/>
      <c r="D171" s="133"/>
      <c r="E171" s="133"/>
      <c r="F171" s="133"/>
      <c r="G171" s="133"/>
      <c r="H171" s="133"/>
      <c r="I171" s="133"/>
      <c r="J171" s="133"/>
      <c r="K171" s="133"/>
      <c r="L171" s="133"/>
      <c r="M171" s="133"/>
      <c r="N171" s="103" t="str">
        <f t="shared" si="4"/>
        <v/>
      </c>
      <c r="O171" s="104" t="str">
        <f t="shared" si="5"/>
        <v/>
      </c>
    </row>
    <row r="172" spans="2:15" ht="21" customHeight="1">
      <c r="B172" s="149"/>
      <c r="C172" s="151"/>
      <c r="D172" s="133"/>
      <c r="E172" s="133"/>
      <c r="F172" s="133"/>
      <c r="G172" s="133"/>
      <c r="H172" s="133"/>
      <c r="I172" s="133"/>
      <c r="J172" s="133"/>
      <c r="K172" s="133"/>
      <c r="L172" s="133"/>
      <c r="M172" s="133"/>
      <c r="N172" s="103" t="str">
        <f t="shared" si="4"/>
        <v/>
      </c>
      <c r="O172" s="104" t="str">
        <f t="shared" si="5"/>
        <v/>
      </c>
    </row>
    <row r="173" spans="2:15" ht="21" customHeight="1">
      <c r="B173" s="149"/>
      <c r="C173" s="151"/>
      <c r="D173" s="133"/>
      <c r="E173" s="133"/>
      <c r="F173" s="133"/>
      <c r="G173" s="133"/>
      <c r="H173" s="133"/>
      <c r="I173" s="133"/>
      <c r="J173" s="133"/>
      <c r="K173" s="133"/>
      <c r="L173" s="133"/>
      <c r="M173" s="133"/>
      <c r="N173" s="103" t="str">
        <f t="shared" si="4"/>
        <v/>
      </c>
      <c r="O173" s="104" t="str">
        <f t="shared" si="5"/>
        <v/>
      </c>
    </row>
    <row r="174" spans="2:15" ht="21" customHeight="1">
      <c r="B174" s="149"/>
      <c r="C174" s="151"/>
      <c r="D174" s="133"/>
      <c r="E174" s="133"/>
      <c r="F174" s="133"/>
      <c r="G174" s="133"/>
      <c r="H174" s="133"/>
      <c r="I174" s="133"/>
      <c r="J174" s="133"/>
      <c r="K174" s="133"/>
      <c r="L174" s="133"/>
      <c r="M174" s="133"/>
      <c r="N174" s="103" t="str">
        <f t="shared" si="4"/>
        <v/>
      </c>
      <c r="O174" s="104" t="str">
        <f t="shared" si="5"/>
        <v/>
      </c>
    </row>
    <row r="175" spans="2:15" ht="21" customHeight="1">
      <c r="B175" s="149"/>
      <c r="C175" s="151"/>
      <c r="D175" s="133"/>
      <c r="E175" s="133"/>
      <c r="F175" s="133"/>
      <c r="G175" s="133"/>
      <c r="H175" s="133"/>
      <c r="I175" s="133"/>
      <c r="J175" s="133"/>
      <c r="K175" s="133"/>
      <c r="L175" s="133"/>
      <c r="M175" s="133"/>
      <c r="N175" s="103" t="str">
        <f t="shared" si="4"/>
        <v/>
      </c>
      <c r="O175" s="104" t="str">
        <f t="shared" si="5"/>
        <v/>
      </c>
    </row>
    <row r="176" spans="2:15" ht="21" customHeight="1">
      <c r="B176" s="149"/>
      <c r="C176" s="151"/>
      <c r="D176" s="133"/>
      <c r="E176" s="133"/>
      <c r="F176" s="133"/>
      <c r="G176" s="133"/>
      <c r="H176" s="133"/>
      <c r="I176" s="133"/>
      <c r="J176" s="133"/>
      <c r="K176" s="133"/>
      <c r="L176" s="133"/>
      <c r="M176" s="133"/>
      <c r="N176" s="103" t="str">
        <f t="shared" si="4"/>
        <v/>
      </c>
      <c r="O176" s="104" t="str">
        <f t="shared" si="5"/>
        <v/>
      </c>
    </row>
    <row r="177" spans="2:15" ht="21" customHeight="1">
      <c r="B177" s="149"/>
      <c r="C177" s="151"/>
      <c r="D177" s="133"/>
      <c r="E177" s="133"/>
      <c r="F177" s="133"/>
      <c r="G177" s="133"/>
      <c r="H177" s="133"/>
      <c r="I177" s="133"/>
      <c r="J177" s="133"/>
      <c r="K177" s="133"/>
      <c r="L177" s="133"/>
      <c r="M177" s="133"/>
      <c r="N177" s="103" t="str">
        <f t="shared" si="4"/>
        <v/>
      </c>
      <c r="O177" s="104" t="str">
        <f t="shared" si="5"/>
        <v/>
      </c>
    </row>
    <row r="178" spans="2:15" ht="21" customHeight="1">
      <c r="B178" s="149"/>
      <c r="C178" s="151"/>
      <c r="D178" s="133"/>
      <c r="E178" s="133"/>
      <c r="F178" s="133"/>
      <c r="G178" s="133"/>
      <c r="H178" s="133"/>
      <c r="I178" s="133"/>
      <c r="J178" s="133"/>
      <c r="K178" s="133"/>
      <c r="L178" s="133"/>
      <c r="M178" s="133"/>
      <c r="N178" s="103" t="str">
        <f t="shared" si="4"/>
        <v/>
      </c>
      <c r="O178" s="104" t="str">
        <f t="shared" si="5"/>
        <v/>
      </c>
    </row>
    <row r="179" spans="2:15" ht="21" customHeight="1">
      <c r="B179" s="149"/>
      <c r="C179" s="151"/>
      <c r="D179" s="133"/>
      <c r="E179" s="133"/>
      <c r="F179" s="133"/>
      <c r="G179" s="133"/>
      <c r="H179" s="133"/>
      <c r="I179" s="133"/>
      <c r="J179" s="133"/>
      <c r="K179" s="133"/>
      <c r="L179" s="133"/>
      <c r="M179" s="133"/>
      <c r="N179" s="103" t="str">
        <f t="shared" si="4"/>
        <v/>
      </c>
      <c r="O179" s="104" t="str">
        <f t="shared" si="5"/>
        <v/>
      </c>
    </row>
    <row r="180" spans="2:15" ht="21" customHeight="1">
      <c r="B180" s="149"/>
      <c r="C180" s="151"/>
      <c r="D180" s="133"/>
      <c r="E180" s="133"/>
      <c r="F180" s="133"/>
      <c r="G180" s="133"/>
      <c r="H180" s="133"/>
      <c r="I180" s="133"/>
      <c r="J180" s="133"/>
      <c r="K180" s="133"/>
      <c r="L180" s="133"/>
      <c r="M180" s="133"/>
      <c r="N180" s="103" t="str">
        <f t="shared" si="4"/>
        <v/>
      </c>
      <c r="O180" s="104" t="str">
        <f t="shared" si="5"/>
        <v/>
      </c>
    </row>
    <row r="181" spans="2:15" ht="21" customHeight="1">
      <c r="B181" s="149"/>
      <c r="C181" s="151"/>
      <c r="D181" s="133"/>
      <c r="E181" s="133"/>
      <c r="F181" s="133"/>
      <c r="G181" s="133"/>
      <c r="H181" s="133"/>
      <c r="I181" s="133"/>
      <c r="J181" s="133"/>
      <c r="K181" s="133"/>
      <c r="L181" s="133"/>
      <c r="M181" s="133"/>
      <c r="N181" s="103" t="str">
        <f t="shared" si="4"/>
        <v/>
      </c>
      <c r="O181" s="104" t="str">
        <f t="shared" si="5"/>
        <v/>
      </c>
    </row>
    <row r="182" spans="2:15" ht="21" customHeight="1">
      <c r="B182" s="149"/>
      <c r="C182" s="151"/>
      <c r="D182" s="133"/>
      <c r="E182" s="133"/>
      <c r="F182" s="133"/>
      <c r="G182" s="133"/>
      <c r="H182" s="133"/>
      <c r="I182" s="133"/>
      <c r="J182" s="133"/>
      <c r="K182" s="133"/>
      <c r="L182" s="133"/>
      <c r="M182" s="133"/>
      <c r="N182" s="103" t="str">
        <f t="shared" si="4"/>
        <v/>
      </c>
      <c r="O182" s="104" t="str">
        <f t="shared" si="5"/>
        <v/>
      </c>
    </row>
    <row r="183" spans="2:15" ht="21" customHeight="1">
      <c r="B183" s="149"/>
      <c r="C183" s="151"/>
      <c r="D183" s="133"/>
      <c r="E183" s="133"/>
      <c r="F183" s="133"/>
      <c r="G183" s="133"/>
      <c r="H183" s="133"/>
      <c r="I183" s="133"/>
      <c r="J183" s="133"/>
      <c r="K183" s="133"/>
      <c r="L183" s="133"/>
      <c r="M183" s="133"/>
      <c r="N183" s="103" t="str">
        <f t="shared" si="4"/>
        <v/>
      </c>
      <c r="O183" s="104" t="str">
        <f t="shared" si="5"/>
        <v/>
      </c>
    </row>
    <row r="184" spans="2:15" ht="21" customHeight="1">
      <c r="B184" s="149"/>
      <c r="C184" s="151"/>
      <c r="D184" s="133"/>
      <c r="E184" s="133"/>
      <c r="F184" s="133"/>
      <c r="G184" s="133"/>
      <c r="H184" s="133"/>
      <c r="I184" s="133"/>
      <c r="J184" s="133"/>
      <c r="K184" s="133"/>
      <c r="L184" s="133"/>
      <c r="M184" s="133"/>
      <c r="N184" s="103" t="str">
        <f t="shared" si="4"/>
        <v/>
      </c>
      <c r="O184" s="104" t="str">
        <f t="shared" si="5"/>
        <v/>
      </c>
    </row>
    <row r="185" spans="2:15" ht="21" customHeight="1">
      <c r="B185" s="149"/>
      <c r="C185" s="151"/>
      <c r="D185" s="133"/>
      <c r="E185" s="133"/>
      <c r="F185" s="133"/>
      <c r="G185" s="133"/>
      <c r="H185" s="133"/>
      <c r="I185" s="133"/>
      <c r="J185" s="133"/>
      <c r="K185" s="133"/>
      <c r="L185" s="133"/>
      <c r="M185" s="133"/>
      <c r="N185" s="103" t="str">
        <f t="shared" si="4"/>
        <v/>
      </c>
      <c r="O185" s="104" t="str">
        <f t="shared" si="5"/>
        <v/>
      </c>
    </row>
    <row r="186" spans="2:15" ht="21" customHeight="1">
      <c r="B186" s="149"/>
      <c r="C186" s="151"/>
      <c r="D186" s="133"/>
      <c r="E186" s="133"/>
      <c r="F186" s="133"/>
      <c r="G186" s="133"/>
      <c r="H186" s="133"/>
      <c r="I186" s="133"/>
      <c r="J186" s="133"/>
      <c r="K186" s="133"/>
      <c r="L186" s="133"/>
      <c r="M186" s="133"/>
      <c r="N186" s="103" t="str">
        <f t="shared" si="4"/>
        <v/>
      </c>
      <c r="O186" s="104" t="str">
        <f t="shared" si="5"/>
        <v/>
      </c>
    </row>
    <row r="187" spans="2:15" ht="21" customHeight="1">
      <c r="B187" s="149"/>
      <c r="C187" s="151"/>
      <c r="D187" s="133"/>
      <c r="E187" s="133"/>
      <c r="F187" s="133"/>
      <c r="G187" s="133"/>
      <c r="H187" s="133"/>
      <c r="I187" s="133"/>
      <c r="J187" s="133"/>
      <c r="K187" s="133"/>
      <c r="L187" s="133"/>
      <c r="M187" s="133"/>
      <c r="N187" s="103" t="str">
        <f t="shared" si="4"/>
        <v/>
      </c>
      <c r="O187" s="104" t="str">
        <f t="shared" si="5"/>
        <v/>
      </c>
    </row>
    <row r="188" spans="2:15" ht="21" customHeight="1">
      <c r="B188" s="149"/>
      <c r="C188" s="151"/>
      <c r="D188" s="133"/>
      <c r="E188" s="133"/>
      <c r="F188" s="133"/>
      <c r="G188" s="133"/>
      <c r="H188" s="133"/>
      <c r="I188" s="133"/>
      <c r="J188" s="133"/>
      <c r="K188" s="133"/>
      <c r="L188" s="133"/>
      <c r="M188" s="133"/>
      <c r="N188" s="103" t="str">
        <f t="shared" si="4"/>
        <v/>
      </c>
      <c r="O188" s="104" t="str">
        <f t="shared" si="5"/>
        <v/>
      </c>
    </row>
    <row r="189" spans="2:15" ht="21" customHeight="1">
      <c r="B189" s="149"/>
      <c r="C189" s="151"/>
      <c r="D189" s="133"/>
      <c r="E189" s="133"/>
      <c r="F189" s="133"/>
      <c r="G189" s="133"/>
      <c r="H189" s="133"/>
      <c r="I189" s="133"/>
      <c r="J189" s="133"/>
      <c r="K189" s="133"/>
      <c r="L189" s="133"/>
      <c r="M189" s="133"/>
      <c r="N189" s="103" t="str">
        <f t="shared" si="4"/>
        <v/>
      </c>
      <c r="O189" s="104" t="str">
        <f t="shared" si="5"/>
        <v/>
      </c>
    </row>
    <row r="190" spans="2:15" ht="21" customHeight="1">
      <c r="B190" s="149"/>
      <c r="C190" s="151"/>
      <c r="D190" s="133"/>
      <c r="E190" s="133"/>
      <c r="F190" s="133"/>
      <c r="G190" s="133"/>
      <c r="H190" s="133"/>
      <c r="I190" s="133"/>
      <c r="J190" s="133"/>
      <c r="K190" s="133"/>
      <c r="L190" s="133"/>
      <c r="M190" s="133"/>
      <c r="N190" s="103" t="str">
        <f t="shared" si="4"/>
        <v/>
      </c>
      <c r="O190" s="104" t="str">
        <f t="shared" si="5"/>
        <v/>
      </c>
    </row>
    <row r="191" spans="2:15" ht="21" customHeight="1">
      <c r="B191" s="149"/>
      <c r="C191" s="151"/>
      <c r="D191" s="133"/>
      <c r="E191" s="133"/>
      <c r="F191" s="133"/>
      <c r="G191" s="133"/>
      <c r="H191" s="133"/>
      <c r="I191" s="133"/>
      <c r="J191" s="133"/>
      <c r="K191" s="133"/>
      <c r="L191" s="133"/>
      <c r="M191" s="133"/>
      <c r="N191" s="103" t="str">
        <f t="shared" si="4"/>
        <v/>
      </c>
      <c r="O191" s="104" t="str">
        <f t="shared" si="5"/>
        <v/>
      </c>
    </row>
    <row r="192" spans="2:15" ht="21" customHeight="1">
      <c r="B192" s="149"/>
      <c r="C192" s="151"/>
      <c r="D192" s="133"/>
      <c r="E192" s="133"/>
      <c r="F192" s="133"/>
      <c r="G192" s="133"/>
      <c r="H192" s="133"/>
      <c r="I192" s="133"/>
      <c r="J192" s="133"/>
      <c r="K192" s="133"/>
      <c r="L192" s="133"/>
      <c r="M192" s="133"/>
      <c r="N192" s="103" t="str">
        <f t="shared" si="4"/>
        <v/>
      </c>
      <c r="O192" s="104" t="str">
        <f t="shared" si="5"/>
        <v/>
      </c>
    </row>
    <row r="193" spans="2:15" ht="21" customHeight="1">
      <c r="B193" s="149"/>
      <c r="C193" s="151"/>
      <c r="D193" s="133"/>
      <c r="E193" s="133"/>
      <c r="F193" s="133"/>
      <c r="G193" s="133"/>
      <c r="H193" s="133"/>
      <c r="I193" s="133"/>
      <c r="J193" s="133"/>
      <c r="K193" s="133"/>
      <c r="L193" s="133"/>
      <c r="M193" s="133"/>
      <c r="N193" s="103" t="str">
        <f t="shared" si="4"/>
        <v/>
      </c>
      <c r="O193" s="104" t="str">
        <f t="shared" si="5"/>
        <v/>
      </c>
    </row>
    <row r="194" spans="2:15" ht="21" customHeight="1">
      <c r="B194" s="149"/>
      <c r="C194" s="151"/>
      <c r="D194" s="133"/>
      <c r="E194" s="133"/>
      <c r="F194" s="133"/>
      <c r="G194" s="133"/>
      <c r="H194" s="133"/>
      <c r="I194" s="133"/>
      <c r="J194" s="133"/>
      <c r="K194" s="133"/>
      <c r="L194" s="133"/>
      <c r="M194" s="133"/>
      <c r="N194" s="103" t="str">
        <f t="shared" si="4"/>
        <v/>
      </c>
      <c r="O194" s="104" t="str">
        <f t="shared" si="5"/>
        <v/>
      </c>
    </row>
    <row r="195" spans="2:15" ht="21" customHeight="1">
      <c r="B195" s="149"/>
      <c r="C195" s="151"/>
      <c r="D195" s="133"/>
      <c r="E195" s="133"/>
      <c r="F195" s="133"/>
      <c r="G195" s="133"/>
      <c r="H195" s="133"/>
      <c r="I195" s="133"/>
      <c r="J195" s="133"/>
      <c r="K195" s="133"/>
      <c r="L195" s="133"/>
      <c r="M195" s="133"/>
      <c r="N195" s="103" t="str">
        <f t="shared" si="4"/>
        <v/>
      </c>
      <c r="O195" s="104" t="str">
        <f t="shared" si="5"/>
        <v/>
      </c>
    </row>
    <row r="196" spans="2:15" ht="21" customHeight="1">
      <c r="B196" s="149"/>
      <c r="C196" s="151"/>
      <c r="D196" s="133"/>
      <c r="E196" s="133"/>
      <c r="F196" s="133"/>
      <c r="G196" s="133"/>
      <c r="H196" s="133"/>
      <c r="I196" s="133"/>
      <c r="J196" s="133"/>
      <c r="K196" s="133"/>
      <c r="L196" s="133"/>
      <c r="M196" s="133"/>
      <c r="N196" s="103" t="str">
        <f t="shared" si="4"/>
        <v/>
      </c>
      <c r="O196" s="104" t="str">
        <f t="shared" si="5"/>
        <v/>
      </c>
    </row>
    <row r="197" spans="2:15" ht="21" customHeight="1">
      <c r="B197" s="149"/>
      <c r="C197" s="151"/>
      <c r="D197" s="133"/>
      <c r="E197" s="133"/>
      <c r="F197" s="133"/>
      <c r="G197" s="133"/>
      <c r="H197" s="133"/>
      <c r="I197" s="133"/>
      <c r="J197" s="133"/>
      <c r="K197" s="133"/>
      <c r="L197" s="133"/>
      <c r="M197" s="133"/>
      <c r="N197" s="103" t="str">
        <f t="shared" si="4"/>
        <v/>
      </c>
      <c r="O197" s="104" t="str">
        <f t="shared" si="5"/>
        <v/>
      </c>
    </row>
    <row r="198" spans="2:15" ht="21" customHeight="1">
      <c r="B198" s="149"/>
      <c r="C198" s="151"/>
      <c r="D198" s="133"/>
      <c r="E198" s="133"/>
      <c r="F198" s="133"/>
      <c r="G198" s="133"/>
      <c r="H198" s="133"/>
      <c r="I198" s="133"/>
      <c r="J198" s="133"/>
      <c r="K198" s="133"/>
      <c r="L198" s="133"/>
      <c r="M198" s="133"/>
      <c r="N198" s="103" t="str">
        <f t="shared" si="4"/>
        <v/>
      </c>
      <c r="O198" s="104" t="str">
        <f t="shared" si="5"/>
        <v/>
      </c>
    </row>
    <row r="199" spans="2:15" ht="21" customHeight="1">
      <c r="B199" s="149"/>
      <c r="C199" s="151"/>
      <c r="D199" s="133"/>
      <c r="E199" s="133"/>
      <c r="F199" s="133"/>
      <c r="G199" s="133"/>
      <c r="H199" s="133"/>
      <c r="I199" s="133"/>
      <c r="J199" s="133"/>
      <c r="K199" s="133"/>
      <c r="L199" s="133"/>
      <c r="M199" s="133"/>
      <c r="N199" s="103" t="str">
        <f t="shared" si="4"/>
        <v/>
      </c>
      <c r="O199" s="104" t="str">
        <f t="shared" si="5"/>
        <v/>
      </c>
    </row>
    <row r="200" spans="2:15" ht="21" customHeight="1">
      <c r="B200" s="149"/>
      <c r="C200" s="151"/>
      <c r="D200" s="133"/>
      <c r="E200" s="133"/>
      <c r="F200" s="133"/>
      <c r="G200" s="133"/>
      <c r="H200" s="133"/>
      <c r="I200" s="133"/>
      <c r="J200" s="133"/>
      <c r="K200" s="133"/>
      <c r="L200" s="133"/>
      <c r="M200" s="133"/>
      <c r="N200" s="103" t="str">
        <f t="shared" si="4"/>
        <v/>
      </c>
      <c r="O200" s="104" t="str">
        <f t="shared" si="5"/>
        <v/>
      </c>
    </row>
    <row r="201" spans="2:15" ht="21" customHeight="1">
      <c r="B201" s="149"/>
      <c r="C201" s="151"/>
      <c r="D201" s="133"/>
      <c r="E201" s="133"/>
      <c r="F201" s="133"/>
      <c r="G201" s="133"/>
      <c r="H201" s="133"/>
      <c r="I201" s="133"/>
      <c r="J201" s="133"/>
      <c r="K201" s="133"/>
      <c r="L201" s="133"/>
      <c r="M201" s="133"/>
      <c r="N201" s="103" t="str">
        <f t="shared" si="4"/>
        <v/>
      </c>
      <c r="O201" s="104" t="str">
        <f t="shared" si="5"/>
        <v/>
      </c>
    </row>
    <row r="202" spans="2:15" ht="21" customHeight="1">
      <c r="B202" s="149"/>
      <c r="C202" s="151"/>
      <c r="D202" s="133"/>
      <c r="E202" s="133"/>
      <c r="F202" s="133"/>
      <c r="G202" s="133"/>
      <c r="H202" s="133"/>
      <c r="I202" s="133"/>
      <c r="J202" s="133"/>
      <c r="K202" s="133"/>
      <c r="L202" s="133"/>
      <c r="M202" s="133"/>
      <c r="N202" s="103" t="str">
        <f t="shared" si="4"/>
        <v/>
      </c>
      <c r="O202" s="104" t="str">
        <f t="shared" si="5"/>
        <v/>
      </c>
    </row>
    <row r="203" spans="2:15" ht="21" customHeight="1">
      <c r="B203" s="149"/>
      <c r="C203" s="151"/>
      <c r="D203" s="133"/>
      <c r="E203" s="133"/>
      <c r="F203" s="133"/>
      <c r="G203" s="133"/>
      <c r="H203" s="133"/>
      <c r="I203" s="133"/>
      <c r="J203" s="133"/>
      <c r="K203" s="133"/>
      <c r="L203" s="133"/>
      <c r="M203" s="133"/>
      <c r="N203" s="103" t="str">
        <f t="shared" si="4"/>
        <v/>
      </c>
      <c r="O203" s="104" t="str">
        <f t="shared" si="5"/>
        <v/>
      </c>
    </row>
    <row r="204" spans="2:15" ht="21" customHeight="1">
      <c r="B204" s="149"/>
      <c r="C204" s="151"/>
      <c r="D204" s="133"/>
      <c r="E204" s="133"/>
      <c r="F204" s="133"/>
      <c r="G204" s="133"/>
      <c r="H204" s="133"/>
      <c r="I204" s="133"/>
      <c r="J204" s="133"/>
      <c r="K204" s="133"/>
      <c r="L204" s="133"/>
      <c r="M204" s="133"/>
      <c r="N204" s="103" t="str">
        <f t="shared" si="4"/>
        <v/>
      </c>
      <c r="O204" s="104" t="str">
        <f t="shared" si="5"/>
        <v/>
      </c>
    </row>
    <row r="205" spans="2:15" ht="21" customHeight="1">
      <c r="B205" s="149"/>
      <c r="C205" s="151"/>
      <c r="D205" s="133"/>
      <c r="E205" s="133"/>
      <c r="F205" s="133"/>
      <c r="G205" s="133"/>
      <c r="H205" s="133"/>
      <c r="I205" s="133"/>
      <c r="J205" s="133"/>
      <c r="K205" s="133"/>
      <c r="L205" s="133"/>
      <c r="M205" s="133"/>
      <c r="N205" s="103" t="str">
        <f t="shared" ref="N205:N268" si="6">IF(O205&lt;&gt;"","Erreur","")</f>
        <v/>
      </c>
      <c r="O205" s="104" t="str">
        <f t="shared" ref="O205:O268" si="7">IF(AND(B205&lt;&gt;"",B204=""),"La ligne précédente ne doit pas être vide",IF(AND(B205&lt;&gt;"",C205=""),"Veuillez compléter le type de code du réassureur en colonne C0020",""))</f>
        <v/>
      </c>
    </row>
    <row r="206" spans="2:15" ht="21" customHeight="1">
      <c r="B206" s="149"/>
      <c r="C206" s="151"/>
      <c r="D206" s="133"/>
      <c r="E206" s="133"/>
      <c r="F206" s="133"/>
      <c r="G206" s="133"/>
      <c r="H206" s="133"/>
      <c r="I206" s="133"/>
      <c r="J206" s="133"/>
      <c r="K206" s="133"/>
      <c r="L206" s="133"/>
      <c r="M206" s="133"/>
      <c r="N206" s="103" t="str">
        <f t="shared" si="6"/>
        <v/>
      </c>
      <c r="O206" s="104" t="str">
        <f t="shared" si="7"/>
        <v/>
      </c>
    </row>
    <row r="207" spans="2:15" ht="21" customHeight="1">
      <c r="B207" s="149"/>
      <c r="C207" s="151"/>
      <c r="D207" s="133"/>
      <c r="E207" s="133"/>
      <c r="F207" s="133"/>
      <c r="G207" s="133"/>
      <c r="H207" s="133"/>
      <c r="I207" s="133"/>
      <c r="J207" s="133"/>
      <c r="K207" s="133"/>
      <c r="L207" s="133"/>
      <c r="M207" s="133"/>
      <c r="N207" s="103" t="str">
        <f t="shared" si="6"/>
        <v/>
      </c>
      <c r="O207" s="104" t="str">
        <f t="shared" si="7"/>
        <v/>
      </c>
    </row>
    <row r="208" spans="2:15" ht="21" customHeight="1">
      <c r="B208" s="149"/>
      <c r="C208" s="151"/>
      <c r="D208" s="133"/>
      <c r="E208" s="133"/>
      <c r="F208" s="133"/>
      <c r="G208" s="133"/>
      <c r="H208" s="133"/>
      <c r="I208" s="133"/>
      <c r="J208" s="133"/>
      <c r="K208" s="133"/>
      <c r="L208" s="133"/>
      <c r="M208" s="133"/>
      <c r="N208" s="103" t="str">
        <f t="shared" si="6"/>
        <v/>
      </c>
      <c r="O208" s="104" t="str">
        <f t="shared" si="7"/>
        <v/>
      </c>
    </row>
    <row r="209" spans="2:15" ht="21" customHeight="1">
      <c r="B209" s="149"/>
      <c r="C209" s="151"/>
      <c r="D209" s="133"/>
      <c r="E209" s="133"/>
      <c r="F209" s="133"/>
      <c r="G209" s="133"/>
      <c r="H209" s="133"/>
      <c r="I209" s="133"/>
      <c r="J209" s="133"/>
      <c r="K209" s="133"/>
      <c r="L209" s="133"/>
      <c r="M209" s="133"/>
      <c r="N209" s="103" t="str">
        <f t="shared" si="6"/>
        <v/>
      </c>
      <c r="O209" s="104" t="str">
        <f t="shared" si="7"/>
        <v/>
      </c>
    </row>
    <row r="210" spans="2:15" ht="21" customHeight="1">
      <c r="B210" s="149"/>
      <c r="C210" s="151"/>
      <c r="D210" s="133"/>
      <c r="E210" s="133"/>
      <c r="F210" s="133"/>
      <c r="G210" s="133"/>
      <c r="H210" s="133"/>
      <c r="I210" s="133"/>
      <c r="J210" s="133"/>
      <c r="K210" s="133"/>
      <c r="L210" s="133"/>
      <c r="M210" s="133"/>
      <c r="N210" s="103" t="str">
        <f t="shared" si="6"/>
        <v/>
      </c>
      <c r="O210" s="104" t="str">
        <f t="shared" si="7"/>
        <v/>
      </c>
    </row>
    <row r="211" spans="2:15" ht="21" customHeight="1">
      <c r="B211" s="149"/>
      <c r="C211" s="151"/>
      <c r="D211" s="133"/>
      <c r="E211" s="133"/>
      <c r="F211" s="133"/>
      <c r="G211" s="133"/>
      <c r="H211" s="133"/>
      <c r="I211" s="133"/>
      <c r="J211" s="133"/>
      <c r="K211" s="133"/>
      <c r="L211" s="133"/>
      <c r="M211" s="133"/>
      <c r="N211" s="103" t="str">
        <f t="shared" si="6"/>
        <v/>
      </c>
      <c r="O211" s="104" t="str">
        <f t="shared" si="7"/>
        <v/>
      </c>
    </row>
    <row r="212" spans="2:15" ht="21" customHeight="1">
      <c r="B212" s="149"/>
      <c r="C212" s="151"/>
      <c r="D212" s="133"/>
      <c r="E212" s="133"/>
      <c r="F212" s="133"/>
      <c r="G212" s="133"/>
      <c r="H212" s="133"/>
      <c r="I212" s="133"/>
      <c r="J212" s="133"/>
      <c r="K212" s="133"/>
      <c r="L212" s="133"/>
      <c r="M212" s="133"/>
      <c r="N212" s="103" t="str">
        <f t="shared" si="6"/>
        <v/>
      </c>
      <c r="O212" s="104" t="str">
        <f t="shared" si="7"/>
        <v/>
      </c>
    </row>
    <row r="213" spans="2:15" ht="21" customHeight="1">
      <c r="B213" s="149"/>
      <c r="C213" s="151"/>
      <c r="D213" s="133"/>
      <c r="E213" s="133"/>
      <c r="F213" s="133"/>
      <c r="G213" s="133"/>
      <c r="H213" s="133"/>
      <c r="I213" s="133"/>
      <c r="J213" s="133"/>
      <c r="K213" s="133"/>
      <c r="L213" s="133"/>
      <c r="M213" s="133"/>
      <c r="N213" s="103" t="str">
        <f t="shared" si="6"/>
        <v/>
      </c>
      <c r="O213" s="104" t="str">
        <f t="shared" si="7"/>
        <v/>
      </c>
    </row>
    <row r="214" spans="2:15" ht="21" customHeight="1">
      <c r="B214" s="149"/>
      <c r="C214" s="151"/>
      <c r="D214" s="133"/>
      <c r="E214" s="133"/>
      <c r="F214" s="133"/>
      <c r="G214" s="133"/>
      <c r="H214" s="133"/>
      <c r="I214" s="133"/>
      <c r="J214" s="133"/>
      <c r="K214" s="133"/>
      <c r="L214" s="133"/>
      <c r="M214" s="133"/>
      <c r="N214" s="103" t="str">
        <f t="shared" si="6"/>
        <v/>
      </c>
      <c r="O214" s="104" t="str">
        <f t="shared" si="7"/>
        <v/>
      </c>
    </row>
    <row r="215" spans="2:15" ht="21" customHeight="1">
      <c r="B215" s="149"/>
      <c r="C215" s="151"/>
      <c r="D215" s="133"/>
      <c r="E215" s="133"/>
      <c r="F215" s="133"/>
      <c r="G215" s="133"/>
      <c r="H215" s="133"/>
      <c r="I215" s="133"/>
      <c r="J215" s="133"/>
      <c r="K215" s="133"/>
      <c r="L215" s="133"/>
      <c r="M215" s="133"/>
      <c r="N215" s="103" t="str">
        <f t="shared" si="6"/>
        <v/>
      </c>
      <c r="O215" s="104" t="str">
        <f t="shared" si="7"/>
        <v/>
      </c>
    </row>
    <row r="216" spans="2:15" ht="21" customHeight="1">
      <c r="B216" s="149"/>
      <c r="C216" s="151"/>
      <c r="D216" s="133"/>
      <c r="E216" s="133"/>
      <c r="F216" s="133"/>
      <c r="G216" s="133"/>
      <c r="H216" s="133"/>
      <c r="I216" s="133"/>
      <c r="J216" s="133"/>
      <c r="K216" s="133"/>
      <c r="L216" s="133"/>
      <c r="M216" s="133"/>
      <c r="N216" s="103" t="str">
        <f t="shared" si="6"/>
        <v/>
      </c>
      <c r="O216" s="104" t="str">
        <f t="shared" si="7"/>
        <v/>
      </c>
    </row>
    <row r="217" spans="2:15" ht="21" customHeight="1">
      <c r="B217" s="149"/>
      <c r="C217" s="151"/>
      <c r="D217" s="133"/>
      <c r="E217" s="133"/>
      <c r="F217" s="133"/>
      <c r="G217" s="133"/>
      <c r="H217" s="133"/>
      <c r="I217" s="133"/>
      <c r="J217" s="133"/>
      <c r="K217" s="133"/>
      <c r="L217" s="133"/>
      <c r="M217" s="133"/>
      <c r="N217" s="103" t="str">
        <f t="shared" si="6"/>
        <v/>
      </c>
      <c r="O217" s="104" t="str">
        <f t="shared" si="7"/>
        <v/>
      </c>
    </row>
    <row r="218" spans="2:15" ht="21" customHeight="1">
      <c r="B218" s="149"/>
      <c r="C218" s="151"/>
      <c r="D218" s="133"/>
      <c r="E218" s="133"/>
      <c r="F218" s="133"/>
      <c r="G218" s="133"/>
      <c r="H218" s="133"/>
      <c r="I218" s="133"/>
      <c r="J218" s="133"/>
      <c r="K218" s="133"/>
      <c r="L218" s="133"/>
      <c r="M218" s="133"/>
      <c r="N218" s="103" t="str">
        <f t="shared" si="6"/>
        <v/>
      </c>
      <c r="O218" s="104" t="str">
        <f t="shared" si="7"/>
        <v/>
      </c>
    </row>
    <row r="219" spans="2:15" ht="21" customHeight="1">
      <c r="B219" s="149"/>
      <c r="C219" s="151"/>
      <c r="D219" s="133"/>
      <c r="E219" s="133"/>
      <c r="F219" s="133"/>
      <c r="G219" s="133"/>
      <c r="H219" s="133"/>
      <c r="I219" s="133"/>
      <c r="J219" s="133"/>
      <c r="K219" s="133"/>
      <c r="L219" s="133"/>
      <c r="M219" s="133"/>
      <c r="N219" s="103" t="str">
        <f t="shared" si="6"/>
        <v/>
      </c>
      <c r="O219" s="104" t="str">
        <f t="shared" si="7"/>
        <v/>
      </c>
    </row>
    <row r="220" spans="2:15" ht="21" customHeight="1">
      <c r="B220" s="149"/>
      <c r="C220" s="151"/>
      <c r="D220" s="133"/>
      <c r="E220" s="133"/>
      <c r="F220" s="133"/>
      <c r="G220" s="133"/>
      <c r="H220" s="133"/>
      <c r="I220" s="133"/>
      <c r="J220" s="133"/>
      <c r="K220" s="133"/>
      <c r="L220" s="133"/>
      <c r="M220" s="133"/>
      <c r="N220" s="103" t="str">
        <f t="shared" si="6"/>
        <v/>
      </c>
      <c r="O220" s="104" t="str">
        <f t="shared" si="7"/>
        <v/>
      </c>
    </row>
    <row r="221" spans="2:15" ht="21" customHeight="1">
      <c r="B221" s="149"/>
      <c r="C221" s="151"/>
      <c r="D221" s="133"/>
      <c r="E221" s="133"/>
      <c r="F221" s="133"/>
      <c r="G221" s="133"/>
      <c r="H221" s="133"/>
      <c r="I221" s="133"/>
      <c r="J221" s="133"/>
      <c r="K221" s="133"/>
      <c r="L221" s="133"/>
      <c r="M221" s="133"/>
      <c r="N221" s="103" t="str">
        <f t="shared" si="6"/>
        <v/>
      </c>
      <c r="O221" s="104" t="str">
        <f t="shared" si="7"/>
        <v/>
      </c>
    </row>
    <row r="222" spans="2:15" ht="21" customHeight="1">
      <c r="B222" s="149"/>
      <c r="C222" s="151"/>
      <c r="D222" s="133"/>
      <c r="E222" s="133"/>
      <c r="F222" s="133"/>
      <c r="G222" s="133"/>
      <c r="H222" s="133"/>
      <c r="I222" s="133"/>
      <c r="J222" s="133"/>
      <c r="K222" s="133"/>
      <c r="L222" s="133"/>
      <c r="M222" s="133"/>
      <c r="N222" s="103" t="str">
        <f t="shared" si="6"/>
        <v/>
      </c>
      <c r="O222" s="104" t="str">
        <f t="shared" si="7"/>
        <v/>
      </c>
    </row>
    <row r="223" spans="2:15" ht="21" customHeight="1">
      <c r="B223" s="149"/>
      <c r="C223" s="151"/>
      <c r="D223" s="133"/>
      <c r="E223" s="133"/>
      <c r="F223" s="133"/>
      <c r="G223" s="133"/>
      <c r="H223" s="133"/>
      <c r="I223" s="133"/>
      <c r="J223" s="133"/>
      <c r="K223" s="133"/>
      <c r="L223" s="133"/>
      <c r="M223" s="133"/>
      <c r="N223" s="103" t="str">
        <f t="shared" si="6"/>
        <v/>
      </c>
      <c r="O223" s="104" t="str">
        <f t="shared" si="7"/>
        <v/>
      </c>
    </row>
    <row r="224" spans="2:15" ht="21" customHeight="1">
      <c r="B224" s="149"/>
      <c r="C224" s="151"/>
      <c r="D224" s="133"/>
      <c r="E224" s="133"/>
      <c r="F224" s="133"/>
      <c r="G224" s="133"/>
      <c r="H224" s="133"/>
      <c r="I224" s="133"/>
      <c r="J224" s="133"/>
      <c r="K224" s="133"/>
      <c r="L224" s="133"/>
      <c r="M224" s="133"/>
      <c r="N224" s="103" t="str">
        <f t="shared" si="6"/>
        <v/>
      </c>
      <c r="O224" s="104" t="str">
        <f t="shared" si="7"/>
        <v/>
      </c>
    </row>
    <row r="225" spans="2:15" ht="21" customHeight="1">
      <c r="B225" s="149"/>
      <c r="C225" s="151"/>
      <c r="D225" s="133"/>
      <c r="E225" s="133"/>
      <c r="F225" s="133"/>
      <c r="G225" s="133"/>
      <c r="H225" s="133"/>
      <c r="I225" s="133"/>
      <c r="J225" s="133"/>
      <c r="K225" s="133"/>
      <c r="L225" s="133"/>
      <c r="M225" s="133"/>
      <c r="N225" s="103" t="str">
        <f t="shared" si="6"/>
        <v/>
      </c>
      <c r="O225" s="104" t="str">
        <f t="shared" si="7"/>
        <v/>
      </c>
    </row>
    <row r="226" spans="2:15" ht="21" customHeight="1">
      <c r="B226" s="149"/>
      <c r="C226" s="151"/>
      <c r="D226" s="133"/>
      <c r="E226" s="133"/>
      <c r="F226" s="133"/>
      <c r="G226" s="133"/>
      <c r="H226" s="133"/>
      <c r="I226" s="133"/>
      <c r="J226" s="133"/>
      <c r="K226" s="133"/>
      <c r="L226" s="133"/>
      <c r="M226" s="133"/>
      <c r="N226" s="103" t="str">
        <f t="shared" si="6"/>
        <v/>
      </c>
      <c r="O226" s="104" t="str">
        <f t="shared" si="7"/>
        <v/>
      </c>
    </row>
    <row r="227" spans="2:15" ht="21" customHeight="1">
      <c r="B227" s="149"/>
      <c r="C227" s="151"/>
      <c r="D227" s="133"/>
      <c r="E227" s="133"/>
      <c r="F227" s="133"/>
      <c r="G227" s="133"/>
      <c r="H227" s="133"/>
      <c r="I227" s="133"/>
      <c r="J227" s="133"/>
      <c r="K227" s="133"/>
      <c r="L227" s="133"/>
      <c r="M227" s="133"/>
      <c r="N227" s="103" t="str">
        <f t="shared" si="6"/>
        <v/>
      </c>
      <c r="O227" s="104" t="str">
        <f t="shared" si="7"/>
        <v/>
      </c>
    </row>
    <row r="228" spans="2:15" ht="21" customHeight="1">
      <c r="B228" s="149"/>
      <c r="C228" s="151"/>
      <c r="D228" s="133"/>
      <c r="E228" s="133"/>
      <c r="F228" s="133"/>
      <c r="G228" s="133"/>
      <c r="H228" s="133"/>
      <c r="I228" s="133"/>
      <c r="J228" s="133"/>
      <c r="K228" s="133"/>
      <c r="L228" s="133"/>
      <c r="M228" s="133"/>
      <c r="N228" s="103" t="str">
        <f t="shared" si="6"/>
        <v/>
      </c>
      <c r="O228" s="104" t="str">
        <f t="shared" si="7"/>
        <v/>
      </c>
    </row>
    <row r="229" spans="2:15" ht="21" customHeight="1">
      <c r="B229" s="149"/>
      <c r="C229" s="151"/>
      <c r="D229" s="133"/>
      <c r="E229" s="133"/>
      <c r="F229" s="133"/>
      <c r="G229" s="133"/>
      <c r="H229" s="133"/>
      <c r="I229" s="133"/>
      <c r="J229" s="133"/>
      <c r="K229" s="133"/>
      <c r="L229" s="133"/>
      <c r="M229" s="133"/>
      <c r="N229" s="103" t="str">
        <f t="shared" si="6"/>
        <v/>
      </c>
      <c r="O229" s="104" t="str">
        <f t="shared" si="7"/>
        <v/>
      </c>
    </row>
    <row r="230" spans="2:15" ht="21" customHeight="1">
      <c r="B230" s="149"/>
      <c r="C230" s="151"/>
      <c r="D230" s="133"/>
      <c r="E230" s="133"/>
      <c r="F230" s="133"/>
      <c r="G230" s="133"/>
      <c r="H230" s="133"/>
      <c r="I230" s="133"/>
      <c r="J230" s="133"/>
      <c r="K230" s="133"/>
      <c r="L230" s="133"/>
      <c r="M230" s="133"/>
      <c r="N230" s="103" t="str">
        <f t="shared" si="6"/>
        <v/>
      </c>
      <c r="O230" s="104" t="str">
        <f t="shared" si="7"/>
        <v/>
      </c>
    </row>
    <row r="231" spans="2:15" ht="21" customHeight="1">
      <c r="B231" s="149"/>
      <c r="C231" s="151"/>
      <c r="D231" s="133"/>
      <c r="E231" s="133"/>
      <c r="F231" s="133"/>
      <c r="G231" s="133"/>
      <c r="H231" s="133"/>
      <c r="I231" s="133"/>
      <c r="J231" s="133"/>
      <c r="K231" s="133"/>
      <c r="L231" s="133"/>
      <c r="M231" s="133"/>
      <c r="N231" s="103" t="str">
        <f t="shared" si="6"/>
        <v/>
      </c>
      <c r="O231" s="104" t="str">
        <f t="shared" si="7"/>
        <v/>
      </c>
    </row>
    <row r="232" spans="2:15" ht="21" customHeight="1">
      <c r="B232" s="149"/>
      <c r="C232" s="151"/>
      <c r="D232" s="133"/>
      <c r="E232" s="133"/>
      <c r="F232" s="133"/>
      <c r="G232" s="133"/>
      <c r="H232" s="133"/>
      <c r="I232" s="133"/>
      <c r="J232" s="133"/>
      <c r="K232" s="133"/>
      <c r="L232" s="133"/>
      <c r="M232" s="133"/>
      <c r="N232" s="103" t="str">
        <f t="shared" si="6"/>
        <v/>
      </c>
      <c r="O232" s="104" t="str">
        <f t="shared" si="7"/>
        <v/>
      </c>
    </row>
    <row r="233" spans="2:15" ht="21" customHeight="1">
      <c r="B233" s="149"/>
      <c r="C233" s="151"/>
      <c r="D233" s="133"/>
      <c r="E233" s="133"/>
      <c r="F233" s="133"/>
      <c r="G233" s="133"/>
      <c r="H233" s="133"/>
      <c r="I233" s="133"/>
      <c r="J233" s="133"/>
      <c r="K233" s="133"/>
      <c r="L233" s="133"/>
      <c r="M233" s="133"/>
      <c r="N233" s="103" t="str">
        <f t="shared" si="6"/>
        <v/>
      </c>
      <c r="O233" s="104" t="str">
        <f t="shared" si="7"/>
        <v/>
      </c>
    </row>
    <row r="234" spans="2:15" ht="21" customHeight="1">
      <c r="B234" s="149"/>
      <c r="C234" s="151"/>
      <c r="D234" s="133"/>
      <c r="E234" s="133"/>
      <c r="F234" s="133"/>
      <c r="G234" s="133"/>
      <c r="H234" s="133"/>
      <c r="I234" s="133"/>
      <c r="J234" s="133"/>
      <c r="K234" s="133"/>
      <c r="L234" s="133"/>
      <c r="M234" s="133"/>
      <c r="N234" s="103" t="str">
        <f t="shared" si="6"/>
        <v/>
      </c>
      <c r="O234" s="104" t="str">
        <f t="shared" si="7"/>
        <v/>
      </c>
    </row>
    <row r="235" spans="2:15" ht="21" customHeight="1">
      <c r="B235" s="149"/>
      <c r="C235" s="151"/>
      <c r="D235" s="133"/>
      <c r="E235" s="133"/>
      <c r="F235" s="133"/>
      <c r="G235" s="133"/>
      <c r="H235" s="133"/>
      <c r="I235" s="133"/>
      <c r="J235" s="133"/>
      <c r="K235" s="133"/>
      <c r="L235" s="133"/>
      <c r="M235" s="133"/>
      <c r="N235" s="103" t="str">
        <f t="shared" si="6"/>
        <v/>
      </c>
      <c r="O235" s="104" t="str">
        <f t="shared" si="7"/>
        <v/>
      </c>
    </row>
    <row r="236" spans="2:15" ht="21" customHeight="1">
      <c r="B236" s="149"/>
      <c r="C236" s="151"/>
      <c r="D236" s="133"/>
      <c r="E236" s="133"/>
      <c r="F236" s="133"/>
      <c r="G236" s="133"/>
      <c r="H236" s="133"/>
      <c r="I236" s="133"/>
      <c r="J236" s="133"/>
      <c r="K236" s="133"/>
      <c r="L236" s="133"/>
      <c r="M236" s="133"/>
      <c r="N236" s="103" t="str">
        <f t="shared" si="6"/>
        <v/>
      </c>
      <c r="O236" s="104" t="str">
        <f t="shared" si="7"/>
        <v/>
      </c>
    </row>
    <row r="237" spans="2:15" ht="21" customHeight="1">
      <c r="B237" s="149"/>
      <c r="C237" s="151"/>
      <c r="D237" s="133"/>
      <c r="E237" s="133"/>
      <c r="F237" s="133"/>
      <c r="G237" s="133"/>
      <c r="H237" s="133"/>
      <c r="I237" s="133"/>
      <c r="J237" s="133"/>
      <c r="K237" s="133"/>
      <c r="L237" s="133"/>
      <c r="M237" s="133"/>
      <c r="N237" s="103" t="str">
        <f t="shared" si="6"/>
        <v/>
      </c>
      <c r="O237" s="104" t="str">
        <f t="shared" si="7"/>
        <v/>
      </c>
    </row>
    <row r="238" spans="2:15" ht="21" customHeight="1">
      <c r="B238" s="149"/>
      <c r="C238" s="151"/>
      <c r="D238" s="133"/>
      <c r="E238" s="133"/>
      <c r="F238" s="133"/>
      <c r="G238" s="133"/>
      <c r="H238" s="133"/>
      <c r="I238" s="133"/>
      <c r="J238" s="133"/>
      <c r="K238" s="133"/>
      <c r="L238" s="133"/>
      <c r="M238" s="133"/>
      <c r="N238" s="103" t="str">
        <f t="shared" si="6"/>
        <v/>
      </c>
      <c r="O238" s="104" t="str">
        <f t="shared" si="7"/>
        <v/>
      </c>
    </row>
    <row r="239" spans="2:15" ht="21" customHeight="1">
      <c r="B239" s="149"/>
      <c r="C239" s="151"/>
      <c r="D239" s="133"/>
      <c r="E239" s="133"/>
      <c r="F239" s="133"/>
      <c r="G239" s="133"/>
      <c r="H239" s="133"/>
      <c r="I239" s="133"/>
      <c r="J239" s="133"/>
      <c r="K239" s="133"/>
      <c r="L239" s="133"/>
      <c r="M239" s="133"/>
      <c r="N239" s="103" t="str">
        <f t="shared" si="6"/>
        <v/>
      </c>
      <c r="O239" s="104" t="str">
        <f t="shared" si="7"/>
        <v/>
      </c>
    </row>
    <row r="240" spans="2:15" ht="21" customHeight="1">
      <c r="B240" s="149"/>
      <c r="C240" s="151"/>
      <c r="D240" s="133"/>
      <c r="E240" s="133"/>
      <c r="F240" s="133"/>
      <c r="G240" s="133"/>
      <c r="H240" s="133"/>
      <c r="I240" s="133"/>
      <c r="J240" s="133"/>
      <c r="K240" s="133"/>
      <c r="L240" s="133"/>
      <c r="M240" s="133"/>
      <c r="N240" s="103" t="str">
        <f t="shared" si="6"/>
        <v/>
      </c>
      <c r="O240" s="104" t="str">
        <f t="shared" si="7"/>
        <v/>
      </c>
    </row>
    <row r="241" spans="2:15" ht="21" customHeight="1">
      <c r="B241" s="149"/>
      <c r="C241" s="151"/>
      <c r="D241" s="133"/>
      <c r="E241" s="133"/>
      <c r="F241" s="133"/>
      <c r="G241" s="133"/>
      <c r="H241" s="133"/>
      <c r="I241" s="133"/>
      <c r="J241" s="133"/>
      <c r="K241" s="133"/>
      <c r="L241" s="133"/>
      <c r="M241" s="133"/>
      <c r="N241" s="103" t="str">
        <f t="shared" si="6"/>
        <v/>
      </c>
      <c r="O241" s="104" t="str">
        <f t="shared" si="7"/>
        <v/>
      </c>
    </row>
    <row r="242" spans="2:15" ht="21" customHeight="1">
      <c r="B242" s="149"/>
      <c r="C242" s="151"/>
      <c r="D242" s="133"/>
      <c r="E242" s="133"/>
      <c r="F242" s="133"/>
      <c r="G242" s="133"/>
      <c r="H242" s="133"/>
      <c r="I242" s="133"/>
      <c r="J242" s="133"/>
      <c r="K242" s="133"/>
      <c r="L242" s="133"/>
      <c r="M242" s="133"/>
      <c r="N242" s="103" t="str">
        <f t="shared" si="6"/>
        <v/>
      </c>
      <c r="O242" s="104" t="str">
        <f t="shared" si="7"/>
        <v/>
      </c>
    </row>
    <row r="243" spans="2:15" ht="21" customHeight="1">
      <c r="B243" s="149"/>
      <c r="C243" s="151"/>
      <c r="D243" s="133"/>
      <c r="E243" s="133"/>
      <c r="F243" s="133"/>
      <c r="G243" s="133"/>
      <c r="H243" s="133"/>
      <c r="I243" s="133"/>
      <c r="J243" s="133"/>
      <c r="K243" s="133"/>
      <c r="L243" s="133"/>
      <c r="M243" s="133"/>
      <c r="N243" s="103" t="str">
        <f t="shared" si="6"/>
        <v/>
      </c>
      <c r="O243" s="104" t="str">
        <f t="shared" si="7"/>
        <v/>
      </c>
    </row>
    <row r="244" spans="2:15" ht="21" customHeight="1">
      <c r="B244" s="149"/>
      <c r="C244" s="151"/>
      <c r="D244" s="133"/>
      <c r="E244" s="133"/>
      <c r="F244" s="133"/>
      <c r="G244" s="133"/>
      <c r="H244" s="133"/>
      <c r="I244" s="133"/>
      <c r="J244" s="133"/>
      <c r="K244" s="133"/>
      <c r="L244" s="133"/>
      <c r="M244" s="133"/>
      <c r="N244" s="103" t="str">
        <f t="shared" si="6"/>
        <v/>
      </c>
      <c r="O244" s="104" t="str">
        <f t="shared" si="7"/>
        <v/>
      </c>
    </row>
    <row r="245" spans="2:15" ht="21" customHeight="1">
      <c r="B245" s="149"/>
      <c r="C245" s="151"/>
      <c r="D245" s="133"/>
      <c r="E245" s="133"/>
      <c r="F245" s="133"/>
      <c r="G245" s="133"/>
      <c r="H245" s="133"/>
      <c r="I245" s="133"/>
      <c r="J245" s="133"/>
      <c r="K245" s="133"/>
      <c r="L245" s="133"/>
      <c r="M245" s="133"/>
      <c r="N245" s="103" t="str">
        <f t="shared" si="6"/>
        <v/>
      </c>
      <c r="O245" s="104" t="str">
        <f t="shared" si="7"/>
        <v/>
      </c>
    </row>
    <row r="246" spans="2:15" ht="21" customHeight="1">
      <c r="B246" s="149"/>
      <c r="C246" s="151"/>
      <c r="D246" s="133"/>
      <c r="E246" s="133"/>
      <c r="F246" s="133"/>
      <c r="G246" s="133"/>
      <c r="H246" s="133"/>
      <c r="I246" s="133"/>
      <c r="J246" s="133"/>
      <c r="K246" s="133"/>
      <c r="L246" s="133"/>
      <c r="M246" s="133"/>
      <c r="N246" s="103" t="str">
        <f t="shared" si="6"/>
        <v/>
      </c>
      <c r="O246" s="104" t="str">
        <f t="shared" si="7"/>
        <v/>
      </c>
    </row>
    <row r="247" spans="2:15" ht="21" customHeight="1">
      <c r="B247" s="149"/>
      <c r="C247" s="151"/>
      <c r="D247" s="133"/>
      <c r="E247" s="133"/>
      <c r="F247" s="133"/>
      <c r="G247" s="133"/>
      <c r="H247" s="133"/>
      <c r="I247" s="133"/>
      <c r="J247" s="133"/>
      <c r="K247" s="133"/>
      <c r="L247" s="133"/>
      <c r="M247" s="133"/>
      <c r="N247" s="103" t="str">
        <f t="shared" si="6"/>
        <v/>
      </c>
      <c r="O247" s="104" t="str">
        <f t="shared" si="7"/>
        <v/>
      </c>
    </row>
    <row r="248" spans="2:15" ht="21" customHeight="1">
      <c r="B248" s="149"/>
      <c r="C248" s="151"/>
      <c r="D248" s="133"/>
      <c r="E248" s="133"/>
      <c r="F248" s="133"/>
      <c r="G248" s="133"/>
      <c r="H248" s="133"/>
      <c r="I248" s="133"/>
      <c r="J248" s="133"/>
      <c r="K248" s="133"/>
      <c r="L248" s="133"/>
      <c r="M248" s="133"/>
      <c r="N248" s="103" t="str">
        <f t="shared" si="6"/>
        <v/>
      </c>
      <c r="O248" s="104" t="str">
        <f t="shared" si="7"/>
        <v/>
      </c>
    </row>
    <row r="249" spans="2:15" ht="21" customHeight="1">
      <c r="B249" s="149"/>
      <c r="C249" s="151"/>
      <c r="D249" s="133"/>
      <c r="E249" s="133"/>
      <c r="F249" s="133"/>
      <c r="G249" s="133"/>
      <c r="H249" s="133"/>
      <c r="I249" s="133"/>
      <c r="J249" s="133"/>
      <c r="K249" s="133"/>
      <c r="L249" s="133"/>
      <c r="M249" s="133"/>
      <c r="N249" s="103" t="str">
        <f t="shared" si="6"/>
        <v/>
      </c>
      <c r="O249" s="104" t="str">
        <f t="shared" si="7"/>
        <v/>
      </c>
    </row>
    <row r="250" spans="2:15" ht="21" customHeight="1">
      <c r="B250" s="149"/>
      <c r="C250" s="151"/>
      <c r="D250" s="133"/>
      <c r="E250" s="133"/>
      <c r="F250" s="133"/>
      <c r="G250" s="133"/>
      <c r="H250" s="133"/>
      <c r="I250" s="133"/>
      <c r="J250" s="133"/>
      <c r="K250" s="133"/>
      <c r="L250" s="133"/>
      <c r="M250" s="133"/>
      <c r="N250" s="103" t="str">
        <f t="shared" si="6"/>
        <v/>
      </c>
      <c r="O250" s="104" t="str">
        <f t="shared" si="7"/>
        <v/>
      </c>
    </row>
    <row r="251" spans="2:15" ht="21" customHeight="1">
      <c r="B251" s="149"/>
      <c r="C251" s="151"/>
      <c r="D251" s="133"/>
      <c r="E251" s="133"/>
      <c r="F251" s="133"/>
      <c r="G251" s="133"/>
      <c r="H251" s="133"/>
      <c r="I251" s="133"/>
      <c r="J251" s="133"/>
      <c r="K251" s="133"/>
      <c r="L251" s="133"/>
      <c r="M251" s="133"/>
      <c r="N251" s="103" t="str">
        <f t="shared" si="6"/>
        <v/>
      </c>
      <c r="O251" s="104" t="str">
        <f t="shared" si="7"/>
        <v/>
      </c>
    </row>
    <row r="252" spans="2:15" ht="21" customHeight="1">
      <c r="B252" s="149"/>
      <c r="C252" s="151"/>
      <c r="D252" s="133"/>
      <c r="E252" s="133"/>
      <c r="F252" s="133"/>
      <c r="G252" s="133"/>
      <c r="H252" s="133"/>
      <c r="I252" s="133"/>
      <c r="J252" s="133"/>
      <c r="K252" s="133"/>
      <c r="L252" s="133"/>
      <c r="M252" s="133"/>
      <c r="N252" s="103" t="str">
        <f t="shared" si="6"/>
        <v/>
      </c>
      <c r="O252" s="104" t="str">
        <f t="shared" si="7"/>
        <v/>
      </c>
    </row>
    <row r="253" spans="2:15" ht="21" customHeight="1">
      <c r="B253" s="149"/>
      <c r="C253" s="151"/>
      <c r="D253" s="133"/>
      <c r="E253" s="133"/>
      <c r="F253" s="133"/>
      <c r="G253" s="133"/>
      <c r="H253" s="133"/>
      <c r="I253" s="133"/>
      <c r="J253" s="133"/>
      <c r="K253" s="133"/>
      <c r="L253" s="133"/>
      <c r="M253" s="133"/>
      <c r="N253" s="103" t="str">
        <f t="shared" si="6"/>
        <v/>
      </c>
      <c r="O253" s="104" t="str">
        <f t="shared" si="7"/>
        <v/>
      </c>
    </row>
    <row r="254" spans="2:15" ht="21" customHeight="1">
      <c r="B254" s="149"/>
      <c r="C254" s="151"/>
      <c r="D254" s="133"/>
      <c r="E254" s="133"/>
      <c r="F254" s="133"/>
      <c r="G254" s="133"/>
      <c r="H254" s="133"/>
      <c r="I254" s="133"/>
      <c r="J254" s="133"/>
      <c r="K254" s="133"/>
      <c r="L254" s="133"/>
      <c r="M254" s="133"/>
      <c r="N254" s="103" t="str">
        <f t="shared" si="6"/>
        <v/>
      </c>
      <c r="O254" s="104" t="str">
        <f t="shared" si="7"/>
        <v/>
      </c>
    </row>
    <row r="255" spans="2:15" ht="21" customHeight="1">
      <c r="B255" s="149"/>
      <c r="C255" s="151"/>
      <c r="D255" s="133"/>
      <c r="E255" s="133"/>
      <c r="F255" s="133"/>
      <c r="G255" s="133"/>
      <c r="H255" s="133"/>
      <c r="I255" s="133"/>
      <c r="J255" s="133"/>
      <c r="K255" s="133"/>
      <c r="L255" s="133"/>
      <c r="M255" s="133"/>
      <c r="N255" s="103" t="str">
        <f t="shared" si="6"/>
        <v/>
      </c>
      <c r="O255" s="104" t="str">
        <f t="shared" si="7"/>
        <v/>
      </c>
    </row>
    <row r="256" spans="2:15" ht="21" customHeight="1">
      <c r="B256" s="149"/>
      <c r="C256" s="151"/>
      <c r="D256" s="133"/>
      <c r="E256" s="133"/>
      <c r="F256" s="133"/>
      <c r="G256" s="133"/>
      <c r="H256" s="133"/>
      <c r="I256" s="133"/>
      <c r="J256" s="133"/>
      <c r="K256" s="133"/>
      <c r="L256" s="133"/>
      <c r="M256" s="133"/>
      <c r="N256" s="103" t="str">
        <f t="shared" si="6"/>
        <v/>
      </c>
      <c r="O256" s="104" t="str">
        <f t="shared" si="7"/>
        <v/>
      </c>
    </row>
    <row r="257" spans="2:15" ht="21" customHeight="1">
      <c r="B257" s="149"/>
      <c r="C257" s="151"/>
      <c r="D257" s="133"/>
      <c r="E257" s="133"/>
      <c r="F257" s="133"/>
      <c r="G257" s="133"/>
      <c r="H257" s="133"/>
      <c r="I257" s="133"/>
      <c r="J257" s="133"/>
      <c r="K257" s="133"/>
      <c r="L257" s="133"/>
      <c r="M257" s="133"/>
      <c r="N257" s="103" t="str">
        <f t="shared" si="6"/>
        <v/>
      </c>
      <c r="O257" s="104" t="str">
        <f t="shared" si="7"/>
        <v/>
      </c>
    </row>
    <row r="258" spans="2:15" ht="21" customHeight="1">
      <c r="B258" s="149"/>
      <c r="C258" s="151"/>
      <c r="D258" s="133"/>
      <c r="E258" s="133"/>
      <c r="F258" s="133"/>
      <c r="G258" s="133"/>
      <c r="H258" s="133"/>
      <c r="I258" s="133"/>
      <c r="J258" s="133"/>
      <c r="K258" s="133"/>
      <c r="L258" s="133"/>
      <c r="M258" s="133"/>
      <c r="N258" s="103" t="str">
        <f t="shared" si="6"/>
        <v/>
      </c>
      <c r="O258" s="104" t="str">
        <f t="shared" si="7"/>
        <v/>
      </c>
    </row>
    <row r="259" spans="2:15" ht="21" customHeight="1">
      <c r="B259" s="149"/>
      <c r="C259" s="151"/>
      <c r="D259" s="133"/>
      <c r="E259" s="133"/>
      <c r="F259" s="133"/>
      <c r="G259" s="133"/>
      <c r="H259" s="133"/>
      <c r="I259" s="133"/>
      <c r="J259" s="133"/>
      <c r="K259" s="133"/>
      <c r="L259" s="133"/>
      <c r="M259" s="133"/>
      <c r="N259" s="103" t="str">
        <f t="shared" si="6"/>
        <v/>
      </c>
      <c r="O259" s="104" t="str">
        <f t="shared" si="7"/>
        <v/>
      </c>
    </row>
    <row r="260" spans="2:15" ht="21" customHeight="1">
      <c r="B260" s="149"/>
      <c r="C260" s="151"/>
      <c r="D260" s="133"/>
      <c r="E260" s="133"/>
      <c r="F260" s="133"/>
      <c r="G260" s="133"/>
      <c r="H260" s="133"/>
      <c r="I260" s="133"/>
      <c r="J260" s="133"/>
      <c r="K260" s="133"/>
      <c r="L260" s="133"/>
      <c r="M260" s="133"/>
      <c r="N260" s="103" t="str">
        <f t="shared" si="6"/>
        <v/>
      </c>
      <c r="O260" s="104" t="str">
        <f t="shared" si="7"/>
        <v/>
      </c>
    </row>
    <row r="261" spans="2:15" ht="21" customHeight="1">
      <c r="B261" s="149"/>
      <c r="C261" s="151"/>
      <c r="D261" s="133"/>
      <c r="E261" s="133"/>
      <c r="F261" s="133"/>
      <c r="G261" s="133"/>
      <c r="H261" s="133"/>
      <c r="I261" s="133"/>
      <c r="J261" s="133"/>
      <c r="K261" s="133"/>
      <c r="L261" s="133"/>
      <c r="M261" s="133"/>
      <c r="N261" s="103" t="str">
        <f t="shared" si="6"/>
        <v/>
      </c>
      <c r="O261" s="104" t="str">
        <f t="shared" si="7"/>
        <v/>
      </c>
    </row>
    <row r="262" spans="2:15" ht="21" customHeight="1">
      <c r="B262" s="149"/>
      <c r="C262" s="151"/>
      <c r="D262" s="133"/>
      <c r="E262" s="133"/>
      <c r="F262" s="133"/>
      <c r="G262" s="133"/>
      <c r="H262" s="133"/>
      <c r="I262" s="133"/>
      <c r="J262" s="133"/>
      <c r="K262" s="133"/>
      <c r="L262" s="133"/>
      <c r="M262" s="133"/>
      <c r="N262" s="103" t="str">
        <f t="shared" si="6"/>
        <v/>
      </c>
      <c r="O262" s="104" t="str">
        <f t="shared" si="7"/>
        <v/>
      </c>
    </row>
    <row r="263" spans="2:15" ht="21" customHeight="1">
      <c r="B263" s="149"/>
      <c r="C263" s="151"/>
      <c r="D263" s="133"/>
      <c r="E263" s="133"/>
      <c r="F263" s="133"/>
      <c r="G263" s="133"/>
      <c r="H263" s="133"/>
      <c r="I263" s="133"/>
      <c r="J263" s="133"/>
      <c r="K263" s="133"/>
      <c r="L263" s="133"/>
      <c r="M263" s="133"/>
      <c r="N263" s="103" t="str">
        <f t="shared" si="6"/>
        <v/>
      </c>
      <c r="O263" s="104" t="str">
        <f t="shared" si="7"/>
        <v/>
      </c>
    </row>
    <row r="264" spans="2:15" ht="21" customHeight="1">
      <c r="B264" s="149"/>
      <c r="C264" s="151"/>
      <c r="D264" s="133"/>
      <c r="E264" s="133"/>
      <c r="F264" s="133"/>
      <c r="G264" s="133"/>
      <c r="H264" s="133"/>
      <c r="I264" s="133"/>
      <c r="J264" s="133"/>
      <c r="K264" s="133"/>
      <c r="L264" s="133"/>
      <c r="M264" s="133"/>
      <c r="N264" s="103" t="str">
        <f t="shared" si="6"/>
        <v/>
      </c>
      <c r="O264" s="104" t="str">
        <f t="shared" si="7"/>
        <v/>
      </c>
    </row>
    <row r="265" spans="2:15" ht="21" customHeight="1">
      <c r="B265" s="149"/>
      <c r="C265" s="151"/>
      <c r="D265" s="133"/>
      <c r="E265" s="133"/>
      <c r="F265" s="133"/>
      <c r="G265" s="133"/>
      <c r="H265" s="133"/>
      <c r="I265" s="133"/>
      <c r="J265" s="133"/>
      <c r="K265" s="133"/>
      <c r="L265" s="133"/>
      <c r="M265" s="133"/>
      <c r="N265" s="103" t="str">
        <f t="shared" si="6"/>
        <v/>
      </c>
      <c r="O265" s="104" t="str">
        <f t="shared" si="7"/>
        <v/>
      </c>
    </row>
    <row r="266" spans="2:15" ht="21" customHeight="1">
      <c r="B266" s="149"/>
      <c r="C266" s="151"/>
      <c r="D266" s="133"/>
      <c r="E266" s="133"/>
      <c r="F266" s="133"/>
      <c r="G266" s="133"/>
      <c r="H266" s="133"/>
      <c r="I266" s="133"/>
      <c r="J266" s="133"/>
      <c r="K266" s="133"/>
      <c r="L266" s="133"/>
      <c r="M266" s="133"/>
      <c r="N266" s="103" t="str">
        <f t="shared" si="6"/>
        <v/>
      </c>
      <c r="O266" s="104" t="str">
        <f t="shared" si="7"/>
        <v/>
      </c>
    </row>
    <row r="267" spans="2:15" ht="21" customHeight="1">
      <c r="B267" s="149"/>
      <c r="C267" s="151"/>
      <c r="D267" s="133"/>
      <c r="E267" s="133"/>
      <c r="F267" s="133"/>
      <c r="G267" s="133"/>
      <c r="H267" s="133"/>
      <c r="I267" s="133"/>
      <c r="J267" s="133"/>
      <c r="K267" s="133"/>
      <c r="L267" s="133"/>
      <c r="M267" s="133"/>
      <c r="N267" s="103" t="str">
        <f t="shared" si="6"/>
        <v/>
      </c>
      <c r="O267" s="104" t="str">
        <f t="shared" si="7"/>
        <v/>
      </c>
    </row>
    <row r="268" spans="2:15" ht="21" customHeight="1">
      <c r="B268" s="149"/>
      <c r="C268" s="151"/>
      <c r="D268" s="133"/>
      <c r="E268" s="133"/>
      <c r="F268" s="133"/>
      <c r="G268" s="133"/>
      <c r="H268" s="133"/>
      <c r="I268" s="133"/>
      <c r="J268" s="133"/>
      <c r="K268" s="133"/>
      <c r="L268" s="133"/>
      <c r="M268" s="133"/>
      <c r="N268" s="103" t="str">
        <f t="shared" si="6"/>
        <v/>
      </c>
      <c r="O268" s="104" t="str">
        <f t="shared" si="7"/>
        <v/>
      </c>
    </row>
    <row r="269" spans="2:15" ht="21" customHeight="1">
      <c r="B269" s="149"/>
      <c r="C269" s="151"/>
      <c r="D269" s="133"/>
      <c r="E269" s="133"/>
      <c r="F269" s="133"/>
      <c r="G269" s="133"/>
      <c r="H269" s="133"/>
      <c r="I269" s="133"/>
      <c r="J269" s="133"/>
      <c r="K269" s="133"/>
      <c r="L269" s="133"/>
      <c r="M269" s="133"/>
      <c r="N269" s="103" t="str">
        <f t="shared" ref="N269:N332" si="8">IF(O269&lt;&gt;"","Erreur","")</f>
        <v/>
      </c>
      <c r="O269" s="104" t="str">
        <f t="shared" ref="O269:O332" si="9">IF(AND(B269&lt;&gt;"",B268=""),"La ligne précédente ne doit pas être vide",IF(AND(B269&lt;&gt;"",C269=""),"Veuillez compléter le type de code du réassureur en colonne C0020",""))</f>
        <v/>
      </c>
    </row>
    <row r="270" spans="2:15" ht="21" customHeight="1">
      <c r="B270" s="149"/>
      <c r="C270" s="151"/>
      <c r="D270" s="133"/>
      <c r="E270" s="133"/>
      <c r="F270" s="133"/>
      <c r="G270" s="133"/>
      <c r="H270" s="133"/>
      <c r="I270" s="133"/>
      <c r="J270" s="133"/>
      <c r="K270" s="133"/>
      <c r="L270" s="133"/>
      <c r="M270" s="133"/>
      <c r="N270" s="103" t="str">
        <f t="shared" si="8"/>
        <v/>
      </c>
      <c r="O270" s="104" t="str">
        <f t="shared" si="9"/>
        <v/>
      </c>
    </row>
    <row r="271" spans="2:15" ht="21" customHeight="1">
      <c r="B271" s="149"/>
      <c r="C271" s="151"/>
      <c r="D271" s="133"/>
      <c r="E271" s="133"/>
      <c r="F271" s="133"/>
      <c r="G271" s="133"/>
      <c r="H271" s="133"/>
      <c r="I271" s="133"/>
      <c r="J271" s="133"/>
      <c r="K271" s="133"/>
      <c r="L271" s="133"/>
      <c r="M271" s="133"/>
      <c r="N271" s="103" t="str">
        <f t="shared" si="8"/>
        <v/>
      </c>
      <c r="O271" s="104" t="str">
        <f t="shared" si="9"/>
        <v/>
      </c>
    </row>
    <row r="272" spans="2:15" ht="21" customHeight="1">
      <c r="B272" s="149"/>
      <c r="C272" s="151"/>
      <c r="D272" s="133"/>
      <c r="E272" s="133"/>
      <c r="F272" s="133"/>
      <c r="G272" s="133"/>
      <c r="H272" s="133"/>
      <c r="I272" s="133"/>
      <c r="J272" s="133"/>
      <c r="K272" s="133"/>
      <c r="L272" s="133"/>
      <c r="M272" s="133"/>
      <c r="N272" s="103" t="str">
        <f t="shared" si="8"/>
        <v/>
      </c>
      <c r="O272" s="104" t="str">
        <f t="shared" si="9"/>
        <v/>
      </c>
    </row>
    <row r="273" spans="2:15" ht="21" customHeight="1">
      <c r="B273" s="149"/>
      <c r="C273" s="151"/>
      <c r="D273" s="133"/>
      <c r="E273" s="133"/>
      <c r="F273" s="133"/>
      <c r="G273" s="133"/>
      <c r="H273" s="133"/>
      <c r="I273" s="133"/>
      <c r="J273" s="133"/>
      <c r="K273" s="133"/>
      <c r="L273" s="133"/>
      <c r="M273" s="133"/>
      <c r="N273" s="103" t="str">
        <f t="shared" si="8"/>
        <v/>
      </c>
      <c r="O273" s="104" t="str">
        <f t="shared" si="9"/>
        <v/>
      </c>
    </row>
    <row r="274" spans="2:15" ht="21" customHeight="1">
      <c r="B274" s="149"/>
      <c r="C274" s="151"/>
      <c r="D274" s="133"/>
      <c r="E274" s="133"/>
      <c r="F274" s="133"/>
      <c r="G274" s="133"/>
      <c r="H274" s="133"/>
      <c r="I274" s="133"/>
      <c r="J274" s="133"/>
      <c r="K274" s="133"/>
      <c r="L274" s="133"/>
      <c r="M274" s="133"/>
      <c r="N274" s="103" t="str">
        <f t="shared" si="8"/>
        <v/>
      </c>
      <c r="O274" s="104" t="str">
        <f t="shared" si="9"/>
        <v/>
      </c>
    </row>
    <row r="275" spans="2:15" ht="21" customHeight="1">
      <c r="B275" s="149"/>
      <c r="C275" s="151"/>
      <c r="D275" s="133"/>
      <c r="E275" s="133"/>
      <c r="F275" s="133"/>
      <c r="G275" s="133"/>
      <c r="H275" s="133"/>
      <c r="I275" s="133"/>
      <c r="J275" s="133"/>
      <c r="K275" s="133"/>
      <c r="L275" s="133"/>
      <c r="M275" s="133"/>
      <c r="N275" s="103" t="str">
        <f t="shared" si="8"/>
        <v/>
      </c>
      <c r="O275" s="104" t="str">
        <f t="shared" si="9"/>
        <v/>
      </c>
    </row>
    <row r="276" spans="2:15" ht="21" customHeight="1">
      <c r="B276" s="149"/>
      <c r="C276" s="151"/>
      <c r="D276" s="133"/>
      <c r="E276" s="133"/>
      <c r="F276" s="133"/>
      <c r="G276" s="133"/>
      <c r="H276" s="133"/>
      <c r="I276" s="133"/>
      <c r="J276" s="133"/>
      <c r="K276" s="133"/>
      <c r="L276" s="133"/>
      <c r="M276" s="133"/>
      <c r="N276" s="103" t="str">
        <f t="shared" si="8"/>
        <v/>
      </c>
      <c r="O276" s="104" t="str">
        <f t="shared" si="9"/>
        <v/>
      </c>
    </row>
    <row r="277" spans="2:15" ht="21" customHeight="1">
      <c r="B277" s="149"/>
      <c r="C277" s="151"/>
      <c r="D277" s="133"/>
      <c r="E277" s="133"/>
      <c r="F277" s="133"/>
      <c r="G277" s="133"/>
      <c r="H277" s="133"/>
      <c r="I277" s="133"/>
      <c r="J277" s="133"/>
      <c r="K277" s="133"/>
      <c r="L277" s="133"/>
      <c r="M277" s="133"/>
      <c r="N277" s="103" t="str">
        <f t="shared" si="8"/>
        <v/>
      </c>
      <c r="O277" s="104" t="str">
        <f t="shared" si="9"/>
        <v/>
      </c>
    </row>
    <row r="278" spans="2:15" ht="21" customHeight="1">
      <c r="B278" s="149"/>
      <c r="C278" s="151"/>
      <c r="D278" s="133"/>
      <c r="E278" s="133"/>
      <c r="F278" s="133"/>
      <c r="G278" s="133"/>
      <c r="H278" s="133"/>
      <c r="I278" s="133"/>
      <c r="J278" s="133"/>
      <c r="K278" s="133"/>
      <c r="L278" s="133"/>
      <c r="M278" s="133"/>
      <c r="N278" s="103" t="str">
        <f t="shared" si="8"/>
        <v/>
      </c>
      <c r="O278" s="104" t="str">
        <f t="shared" si="9"/>
        <v/>
      </c>
    </row>
    <row r="279" spans="2:15" ht="21" customHeight="1">
      <c r="B279" s="149"/>
      <c r="C279" s="151"/>
      <c r="D279" s="133"/>
      <c r="E279" s="133"/>
      <c r="F279" s="133"/>
      <c r="G279" s="133"/>
      <c r="H279" s="133"/>
      <c r="I279" s="133"/>
      <c r="J279" s="133"/>
      <c r="K279" s="133"/>
      <c r="L279" s="133"/>
      <c r="M279" s="133"/>
      <c r="N279" s="103" t="str">
        <f t="shared" si="8"/>
        <v/>
      </c>
      <c r="O279" s="104" t="str">
        <f t="shared" si="9"/>
        <v/>
      </c>
    </row>
    <row r="280" spans="2:15" ht="21" customHeight="1">
      <c r="B280" s="149"/>
      <c r="C280" s="151"/>
      <c r="D280" s="133"/>
      <c r="E280" s="133"/>
      <c r="F280" s="133"/>
      <c r="G280" s="133"/>
      <c r="H280" s="133"/>
      <c r="I280" s="133"/>
      <c r="J280" s="133"/>
      <c r="K280" s="133"/>
      <c r="L280" s="133"/>
      <c r="M280" s="133"/>
      <c r="N280" s="103" t="str">
        <f t="shared" si="8"/>
        <v/>
      </c>
      <c r="O280" s="104" t="str">
        <f t="shared" si="9"/>
        <v/>
      </c>
    </row>
    <row r="281" spans="2:15" ht="21" customHeight="1">
      <c r="B281" s="149"/>
      <c r="C281" s="151"/>
      <c r="D281" s="133"/>
      <c r="E281" s="133"/>
      <c r="F281" s="133"/>
      <c r="G281" s="133"/>
      <c r="H281" s="133"/>
      <c r="I281" s="133"/>
      <c r="J281" s="133"/>
      <c r="K281" s="133"/>
      <c r="L281" s="133"/>
      <c r="M281" s="133"/>
      <c r="N281" s="103" t="str">
        <f t="shared" si="8"/>
        <v/>
      </c>
      <c r="O281" s="104" t="str">
        <f t="shared" si="9"/>
        <v/>
      </c>
    </row>
    <row r="282" spans="2:15" ht="21" customHeight="1">
      <c r="B282" s="149"/>
      <c r="C282" s="151"/>
      <c r="D282" s="133"/>
      <c r="E282" s="133"/>
      <c r="F282" s="133"/>
      <c r="G282" s="133"/>
      <c r="H282" s="133"/>
      <c r="I282" s="133"/>
      <c r="J282" s="133"/>
      <c r="K282" s="133"/>
      <c r="L282" s="133"/>
      <c r="M282" s="133"/>
      <c r="N282" s="103" t="str">
        <f t="shared" si="8"/>
        <v/>
      </c>
      <c r="O282" s="104" t="str">
        <f t="shared" si="9"/>
        <v/>
      </c>
    </row>
    <row r="283" spans="2:15" ht="21" customHeight="1">
      <c r="B283" s="149"/>
      <c r="C283" s="151"/>
      <c r="D283" s="133"/>
      <c r="E283" s="133"/>
      <c r="F283" s="133"/>
      <c r="G283" s="133"/>
      <c r="H283" s="133"/>
      <c r="I283" s="133"/>
      <c r="J283" s="133"/>
      <c r="K283" s="133"/>
      <c r="L283" s="133"/>
      <c r="M283" s="133"/>
      <c r="N283" s="103" t="str">
        <f t="shared" si="8"/>
        <v/>
      </c>
      <c r="O283" s="104" t="str">
        <f t="shared" si="9"/>
        <v/>
      </c>
    </row>
    <row r="284" spans="2:15" ht="21" customHeight="1">
      <c r="B284" s="149"/>
      <c r="C284" s="151"/>
      <c r="D284" s="133"/>
      <c r="E284" s="133"/>
      <c r="F284" s="133"/>
      <c r="G284" s="133"/>
      <c r="H284" s="133"/>
      <c r="I284" s="133"/>
      <c r="J284" s="133"/>
      <c r="K284" s="133"/>
      <c r="L284" s="133"/>
      <c r="M284" s="133"/>
      <c r="N284" s="103" t="str">
        <f t="shared" si="8"/>
        <v/>
      </c>
      <c r="O284" s="104" t="str">
        <f t="shared" si="9"/>
        <v/>
      </c>
    </row>
    <row r="285" spans="2:15" ht="21" customHeight="1">
      <c r="B285" s="149"/>
      <c r="C285" s="151"/>
      <c r="D285" s="133"/>
      <c r="E285" s="133"/>
      <c r="F285" s="133"/>
      <c r="G285" s="133"/>
      <c r="H285" s="133"/>
      <c r="I285" s="133"/>
      <c r="J285" s="133"/>
      <c r="K285" s="133"/>
      <c r="L285" s="133"/>
      <c r="M285" s="133"/>
      <c r="N285" s="103" t="str">
        <f t="shared" si="8"/>
        <v/>
      </c>
      <c r="O285" s="104" t="str">
        <f t="shared" si="9"/>
        <v/>
      </c>
    </row>
    <row r="286" spans="2:15" ht="21" customHeight="1">
      <c r="B286" s="149"/>
      <c r="C286" s="151"/>
      <c r="D286" s="133"/>
      <c r="E286" s="133"/>
      <c r="F286" s="133"/>
      <c r="G286" s="133"/>
      <c r="H286" s="133"/>
      <c r="I286" s="133"/>
      <c r="J286" s="133"/>
      <c r="K286" s="133"/>
      <c r="L286" s="133"/>
      <c r="M286" s="133"/>
      <c r="N286" s="103" t="str">
        <f t="shared" si="8"/>
        <v/>
      </c>
      <c r="O286" s="104" t="str">
        <f t="shared" si="9"/>
        <v/>
      </c>
    </row>
    <row r="287" spans="2:15" ht="21" customHeight="1">
      <c r="B287" s="149"/>
      <c r="C287" s="151"/>
      <c r="D287" s="133"/>
      <c r="E287" s="133"/>
      <c r="F287" s="133"/>
      <c r="G287" s="133"/>
      <c r="H287" s="133"/>
      <c r="I287" s="133"/>
      <c r="J287" s="133"/>
      <c r="K287" s="133"/>
      <c r="L287" s="133"/>
      <c r="M287" s="133"/>
      <c r="N287" s="103" t="str">
        <f t="shared" si="8"/>
        <v/>
      </c>
      <c r="O287" s="104" t="str">
        <f t="shared" si="9"/>
        <v/>
      </c>
    </row>
    <row r="288" spans="2:15" ht="21" customHeight="1">
      <c r="B288" s="149"/>
      <c r="C288" s="151"/>
      <c r="D288" s="133"/>
      <c r="E288" s="133"/>
      <c r="F288" s="133"/>
      <c r="G288" s="133"/>
      <c r="H288" s="133"/>
      <c r="I288" s="133"/>
      <c r="J288" s="133"/>
      <c r="K288" s="133"/>
      <c r="L288" s="133"/>
      <c r="M288" s="133"/>
      <c r="N288" s="103" t="str">
        <f t="shared" si="8"/>
        <v/>
      </c>
      <c r="O288" s="104" t="str">
        <f t="shared" si="9"/>
        <v/>
      </c>
    </row>
    <row r="289" spans="2:15" ht="21" customHeight="1">
      <c r="B289" s="149"/>
      <c r="C289" s="151"/>
      <c r="D289" s="133"/>
      <c r="E289" s="133"/>
      <c r="F289" s="133"/>
      <c r="G289" s="133"/>
      <c r="H289" s="133"/>
      <c r="I289" s="133"/>
      <c r="J289" s="133"/>
      <c r="K289" s="133"/>
      <c r="L289" s="133"/>
      <c r="M289" s="133"/>
      <c r="N289" s="103" t="str">
        <f t="shared" si="8"/>
        <v/>
      </c>
      <c r="O289" s="104" t="str">
        <f t="shared" si="9"/>
        <v/>
      </c>
    </row>
    <row r="290" spans="2:15" ht="21" customHeight="1">
      <c r="B290" s="149"/>
      <c r="C290" s="151"/>
      <c r="D290" s="133"/>
      <c r="E290" s="133"/>
      <c r="F290" s="133"/>
      <c r="G290" s="133"/>
      <c r="H290" s="133"/>
      <c r="I290" s="133"/>
      <c r="J290" s="133"/>
      <c r="K290" s="133"/>
      <c r="L290" s="133"/>
      <c r="M290" s="133"/>
      <c r="N290" s="103" t="str">
        <f t="shared" si="8"/>
        <v/>
      </c>
      <c r="O290" s="104" t="str">
        <f t="shared" si="9"/>
        <v/>
      </c>
    </row>
    <row r="291" spans="2:15" ht="21" customHeight="1">
      <c r="B291" s="149"/>
      <c r="C291" s="151"/>
      <c r="D291" s="133"/>
      <c r="E291" s="133"/>
      <c r="F291" s="133"/>
      <c r="G291" s="133"/>
      <c r="H291" s="133"/>
      <c r="I291" s="133"/>
      <c r="J291" s="133"/>
      <c r="K291" s="133"/>
      <c r="L291" s="133"/>
      <c r="M291" s="133"/>
      <c r="N291" s="103" t="str">
        <f t="shared" si="8"/>
        <v/>
      </c>
      <c r="O291" s="104" t="str">
        <f t="shared" si="9"/>
        <v/>
      </c>
    </row>
    <row r="292" spans="2:15" ht="21" customHeight="1">
      <c r="B292" s="149"/>
      <c r="C292" s="151"/>
      <c r="D292" s="133"/>
      <c r="E292" s="133"/>
      <c r="F292" s="133"/>
      <c r="G292" s="133"/>
      <c r="H292" s="133"/>
      <c r="I292" s="133"/>
      <c r="J292" s="133"/>
      <c r="K292" s="133"/>
      <c r="L292" s="133"/>
      <c r="M292" s="133"/>
      <c r="N292" s="103" t="str">
        <f t="shared" si="8"/>
        <v/>
      </c>
      <c r="O292" s="104" t="str">
        <f t="shared" si="9"/>
        <v/>
      </c>
    </row>
    <row r="293" spans="2:15" ht="21" customHeight="1">
      <c r="B293" s="149"/>
      <c r="C293" s="151"/>
      <c r="D293" s="133"/>
      <c r="E293" s="133"/>
      <c r="F293" s="133"/>
      <c r="G293" s="133"/>
      <c r="H293" s="133"/>
      <c r="I293" s="133"/>
      <c r="J293" s="133"/>
      <c r="K293" s="133"/>
      <c r="L293" s="133"/>
      <c r="M293" s="133"/>
      <c r="N293" s="103" t="str">
        <f t="shared" si="8"/>
        <v/>
      </c>
      <c r="O293" s="104" t="str">
        <f t="shared" si="9"/>
        <v/>
      </c>
    </row>
    <row r="294" spans="2:15" ht="21" customHeight="1">
      <c r="B294" s="149"/>
      <c r="C294" s="151"/>
      <c r="D294" s="133"/>
      <c r="E294" s="133"/>
      <c r="F294" s="133"/>
      <c r="G294" s="133"/>
      <c r="H294" s="133"/>
      <c r="I294" s="133"/>
      <c r="J294" s="133"/>
      <c r="K294" s="133"/>
      <c r="L294" s="133"/>
      <c r="M294" s="133"/>
      <c r="N294" s="103" t="str">
        <f t="shared" si="8"/>
        <v/>
      </c>
      <c r="O294" s="104" t="str">
        <f t="shared" si="9"/>
        <v/>
      </c>
    </row>
    <row r="295" spans="2:15" ht="21" customHeight="1">
      <c r="B295" s="149"/>
      <c r="C295" s="151"/>
      <c r="D295" s="133"/>
      <c r="E295" s="133"/>
      <c r="F295" s="133"/>
      <c r="G295" s="133"/>
      <c r="H295" s="133"/>
      <c r="I295" s="133"/>
      <c r="J295" s="133"/>
      <c r="K295" s="133"/>
      <c r="L295" s="133"/>
      <c r="M295" s="133"/>
      <c r="N295" s="103" t="str">
        <f t="shared" si="8"/>
        <v/>
      </c>
      <c r="O295" s="104" t="str">
        <f t="shared" si="9"/>
        <v/>
      </c>
    </row>
    <row r="296" spans="2:15" ht="21" customHeight="1">
      <c r="B296" s="149"/>
      <c r="C296" s="151"/>
      <c r="D296" s="133"/>
      <c r="E296" s="133"/>
      <c r="F296" s="133"/>
      <c r="G296" s="133"/>
      <c r="H296" s="133"/>
      <c r="I296" s="133"/>
      <c r="J296" s="133"/>
      <c r="K296" s="133"/>
      <c r="L296" s="133"/>
      <c r="M296" s="133"/>
      <c r="N296" s="103" t="str">
        <f t="shared" si="8"/>
        <v/>
      </c>
      <c r="O296" s="104" t="str">
        <f t="shared" si="9"/>
        <v/>
      </c>
    </row>
    <row r="297" spans="2:15" ht="21" customHeight="1">
      <c r="B297" s="149"/>
      <c r="C297" s="151"/>
      <c r="D297" s="133"/>
      <c r="E297" s="133"/>
      <c r="F297" s="133"/>
      <c r="G297" s="133"/>
      <c r="H297" s="133"/>
      <c r="I297" s="133"/>
      <c r="J297" s="133"/>
      <c r="K297" s="133"/>
      <c r="L297" s="133"/>
      <c r="M297" s="133"/>
      <c r="N297" s="103" t="str">
        <f t="shared" si="8"/>
        <v/>
      </c>
      <c r="O297" s="104" t="str">
        <f t="shared" si="9"/>
        <v/>
      </c>
    </row>
    <row r="298" spans="2:15" ht="21" customHeight="1">
      <c r="B298" s="149"/>
      <c r="C298" s="151"/>
      <c r="D298" s="133"/>
      <c r="E298" s="133"/>
      <c r="F298" s="133"/>
      <c r="G298" s="133"/>
      <c r="H298" s="133"/>
      <c r="I298" s="133"/>
      <c r="J298" s="133"/>
      <c r="K298" s="133"/>
      <c r="L298" s="133"/>
      <c r="M298" s="133"/>
      <c r="N298" s="103" t="str">
        <f t="shared" si="8"/>
        <v/>
      </c>
      <c r="O298" s="104" t="str">
        <f t="shared" si="9"/>
        <v/>
      </c>
    </row>
    <row r="299" spans="2:15" ht="21" customHeight="1">
      <c r="B299" s="149"/>
      <c r="C299" s="151"/>
      <c r="D299" s="133"/>
      <c r="E299" s="133"/>
      <c r="F299" s="133"/>
      <c r="G299" s="133"/>
      <c r="H299" s="133"/>
      <c r="I299" s="133"/>
      <c r="J299" s="133"/>
      <c r="K299" s="133"/>
      <c r="L299" s="133"/>
      <c r="M299" s="133"/>
      <c r="N299" s="103" t="str">
        <f t="shared" si="8"/>
        <v/>
      </c>
      <c r="O299" s="104" t="str">
        <f t="shared" si="9"/>
        <v/>
      </c>
    </row>
    <row r="300" spans="2:15" ht="21" customHeight="1">
      <c r="B300" s="149"/>
      <c r="C300" s="151"/>
      <c r="D300" s="133"/>
      <c r="E300" s="133"/>
      <c r="F300" s="133"/>
      <c r="G300" s="133"/>
      <c r="H300" s="133"/>
      <c r="I300" s="133"/>
      <c r="J300" s="133"/>
      <c r="K300" s="133"/>
      <c r="L300" s="133"/>
      <c r="M300" s="133"/>
      <c r="N300" s="103" t="str">
        <f t="shared" si="8"/>
        <v/>
      </c>
      <c r="O300" s="104" t="str">
        <f t="shared" si="9"/>
        <v/>
      </c>
    </row>
    <row r="301" spans="2:15" ht="21" customHeight="1">
      <c r="B301" s="149"/>
      <c r="C301" s="151"/>
      <c r="D301" s="133"/>
      <c r="E301" s="133"/>
      <c r="F301" s="133"/>
      <c r="G301" s="133"/>
      <c r="H301" s="133"/>
      <c r="I301" s="133"/>
      <c r="J301" s="133"/>
      <c r="K301" s="133"/>
      <c r="L301" s="133"/>
      <c r="M301" s="133"/>
      <c r="N301" s="103" t="str">
        <f t="shared" si="8"/>
        <v/>
      </c>
      <c r="O301" s="104" t="str">
        <f t="shared" si="9"/>
        <v/>
      </c>
    </row>
    <row r="302" spans="2:15" ht="21" customHeight="1">
      <c r="B302" s="149"/>
      <c r="C302" s="151"/>
      <c r="D302" s="133"/>
      <c r="E302" s="133"/>
      <c r="F302" s="133"/>
      <c r="G302" s="133"/>
      <c r="H302" s="133"/>
      <c r="I302" s="133"/>
      <c r="J302" s="133"/>
      <c r="K302" s="133"/>
      <c r="L302" s="133"/>
      <c r="M302" s="133"/>
      <c r="N302" s="103" t="str">
        <f t="shared" si="8"/>
        <v/>
      </c>
      <c r="O302" s="104" t="str">
        <f t="shared" si="9"/>
        <v/>
      </c>
    </row>
    <row r="303" spans="2:15" ht="21" customHeight="1">
      <c r="B303" s="149"/>
      <c r="C303" s="151"/>
      <c r="D303" s="133"/>
      <c r="E303" s="133"/>
      <c r="F303" s="133"/>
      <c r="G303" s="133"/>
      <c r="H303" s="133"/>
      <c r="I303" s="133"/>
      <c r="J303" s="133"/>
      <c r="K303" s="133"/>
      <c r="L303" s="133"/>
      <c r="M303" s="133"/>
      <c r="N303" s="103" t="str">
        <f t="shared" si="8"/>
        <v/>
      </c>
      <c r="O303" s="104" t="str">
        <f t="shared" si="9"/>
        <v/>
      </c>
    </row>
    <row r="304" spans="2:15" ht="21" customHeight="1">
      <c r="B304" s="149"/>
      <c r="C304" s="151"/>
      <c r="D304" s="133"/>
      <c r="E304" s="133"/>
      <c r="F304" s="133"/>
      <c r="G304" s="133"/>
      <c r="H304" s="133"/>
      <c r="I304" s="133"/>
      <c r="J304" s="133"/>
      <c r="K304" s="133"/>
      <c r="L304" s="133"/>
      <c r="M304" s="133"/>
      <c r="N304" s="103" t="str">
        <f t="shared" si="8"/>
        <v/>
      </c>
      <c r="O304" s="104" t="str">
        <f t="shared" si="9"/>
        <v/>
      </c>
    </row>
    <row r="305" spans="2:15" ht="21" customHeight="1">
      <c r="B305" s="149"/>
      <c r="C305" s="151"/>
      <c r="D305" s="133"/>
      <c r="E305" s="133"/>
      <c r="F305" s="133"/>
      <c r="G305" s="133"/>
      <c r="H305" s="133"/>
      <c r="I305" s="133"/>
      <c r="J305" s="133"/>
      <c r="K305" s="133"/>
      <c r="L305" s="133"/>
      <c r="M305" s="133"/>
      <c r="N305" s="103" t="str">
        <f t="shared" si="8"/>
        <v/>
      </c>
      <c r="O305" s="104" t="str">
        <f t="shared" si="9"/>
        <v/>
      </c>
    </row>
    <row r="306" spans="2:15" ht="21" customHeight="1">
      <c r="B306" s="149"/>
      <c r="C306" s="151"/>
      <c r="D306" s="133"/>
      <c r="E306" s="133"/>
      <c r="F306" s="133"/>
      <c r="G306" s="133"/>
      <c r="H306" s="133"/>
      <c r="I306" s="133"/>
      <c r="J306" s="133"/>
      <c r="K306" s="133"/>
      <c r="L306" s="133"/>
      <c r="M306" s="133"/>
      <c r="N306" s="103" t="str">
        <f t="shared" si="8"/>
        <v/>
      </c>
      <c r="O306" s="104" t="str">
        <f t="shared" si="9"/>
        <v/>
      </c>
    </row>
    <row r="307" spans="2:15" ht="21" customHeight="1">
      <c r="B307" s="149"/>
      <c r="C307" s="151"/>
      <c r="D307" s="133"/>
      <c r="E307" s="133"/>
      <c r="F307" s="133"/>
      <c r="G307" s="133"/>
      <c r="H307" s="133"/>
      <c r="I307" s="133"/>
      <c r="J307" s="133"/>
      <c r="K307" s="133"/>
      <c r="L307" s="133"/>
      <c r="M307" s="133"/>
      <c r="N307" s="103" t="str">
        <f t="shared" si="8"/>
        <v/>
      </c>
      <c r="O307" s="104" t="str">
        <f t="shared" si="9"/>
        <v/>
      </c>
    </row>
    <row r="308" spans="2:15" ht="21" customHeight="1">
      <c r="B308" s="149"/>
      <c r="C308" s="151"/>
      <c r="D308" s="133"/>
      <c r="E308" s="133"/>
      <c r="F308" s="133"/>
      <c r="G308" s="133"/>
      <c r="H308" s="133"/>
      <c r="I308" s="133"/>
      <c r="J308" s="133"/>
      <c r="K308" s="133"/>
      <c r="L308" s="133"/>
      <c r="M308" s="133"/>
      <c r="N308" s="103" t="str">
        <f t="shared" si="8"/>
        <v/>
      </c>
      <c r="O308" s="104" t="str">
        <f t="shared" si="9"/>
        <v/>
      </c>
    </row>
    <row r="309" spans="2:15" ht="21" customHeight="1">
      <c r="B309" s="149"/>
      <c r="C309" s="151"/>
      <c r="D309" s="133"/>
      <c r="E309" s="133"/>
      <c r="F309" s="133"/>
      <c r="G309" s="133"/>
      <c r="H309" s="133"/>
      <c r="I309" s="133"/>
      <c r="J309" s="133"/>
      <c r="K309" s="133"/>
      <c r="L309" s="133"/>
      <c r="M309" s="133"/>
      <c r="N309" s="103" t="str">
        <f t="shared" si="8"/>
        <v/>
      </c>
      <c r="O309" s="104" t="str">
        <f t="shared" si="9"/>
        <v/>
      </c>
    </row>
    <row r="310" spans="2:15" ht="21" customHeight="1">
      <c r="B310" s="149"/>
      <c r="C310" s="151"/>
      <c r="D310" s="133"/>
      <c r="E310" s="133"/>
      <c r="F310" s="133"/>
      <c r="G310" s="133"/>
      <c r="H310" s="133"/>
      <c r="I310" s="133"/>
      <c r="J310" s="133"/>
      <c r="K310" s="133"/>
      <c r="L310" s="133"/>
      <c r="M310" s="133"/>
      <c r="N310" s="103" t="str">
        <f t="shared" si="8"/>
        <v/>
      </c>
      <c r="O310" s="104" t="str">
        <f t="shared" si="9"/>
        <v/>
      </c>
    </row>
    <row r="311" spans="2:15" ht="21" customHeight="1">
      <c r="B311" s="149"/>
      <c r="C311" s="151"/>
      <c r="D311" s="133"/>
      <c r="E311" s="133"/>
      <c r="F311" s="133"/>
      <c r="G311" s="133"/>
      <c r="H311" s="133"/>
      <c r="I311" s="133"/>
      <c r="J311" s="133"/>
      <c r="K311" s="133"/>
      <c r="L311" s="133"/>
      <c r="M311" s="133"/>
      <c r="N311" s="103" t="str">
        <f t="shared" si="8"/>
        <v/>
      </c>
      <c r="O311" s="104" t="str">
        <f t="shared" si="9"/>
        <v/>
      </c>
    </row>
    <row r="312" spans="2:15" ht="21" customHeight="1">
      <c r="B312" s="149"/>
      <c r="C312" s="151"/>
      <c r="D312" s="133"/>
      <c r="E312" s="133"/>
      <c r="F312" s="133"/>
      <c r="G312" s="133"/>
      <c r="H312" s="133"/>
      <c r="I312" s="133"/>
      <c r="J312" s="133"/>
      <c r="K312" s="133"/>
      <c r="L312" s="133"/>
      <c r="M312" s="133"/>
      <c r="N312" s="103" t="str">
        <f t="shared" si="8"/>
        <v/>
      </c>
      <c r="O312" s="104" t="str">
        <f t="shared" si="9"/>
        <v/>
      </c>
    </row>
    <row r="313" spans="2:15" ht="21" customHeight="1">
      <c r="B313" s="149"/>
      <c r="C313" s="151"/>
      <c r="D313" s="133"/>
      <c r="E313" s="133"/>
      <c r="F313" s="133"/>
      <c r="G313" s="133"/>
      <c r="H313" s="133"/>
      <c r="I313" s="133"/>
      <c r="J313" s="133"/>
      <c r="K313" s="133"/>
      <c r="L313" s="133"/>
      <c r="M313" s="133"/>
      <c r="N313" s="103" t="str">
        <f t="shared" si="8"/>
        <v/>
      </c>
      <c r="O313" s="104" t="str">
        <f t="shared" si="9"/>
        <v/>
      </c>
    </row>
    <row r="314" spans="2:15" ht="21" customHeight="1">
      <c r="B314" s="149"/>
      <c r="C314" s="151"/>
      <c r="D314" s="133"/>
      <c r="E314" s="133"/>
      <c r="F314" s="133"/>
      <c r="G314" s="133"/>
      <c r="H314" s="133"/>
      <c r="I314" s="133"/>
      <c r="J314" s="133"/>
      <c r="K314" s="133"/>
      <c r="L314" s="133"/>
      <c r="M314" s="133"/>
      <c r="N314" s="103" t="str">
        <f t="shared" si="8"/>
        <v/>
      </c>
      <c r="O314" s="104" t="str">
        <f t="shared" si="9"/>
        <v/>
      </c>
    </row>
    <row r="315" spans="2:15" ht="21" customHeight="1">
      <c r="B315" s="149"/>
      <c r="C315" s="151"/>
      <c r="D315" s="133"/>
      <c r="E315" s="133"/>
      <c r="F315" s="133"/>
      <c r="G315" s="133"/>
      <c r="H315" s="133"/>
      <c r="I315" s="133"/>
      <c r="J315" s="133"/>
      <c r="K315" s="133"/>
      <c r="L315" s="133"/>
      <c r="M315" s="133"/>
      <c r="N315" s="103" t="str">
        <f t="shared" si="8"/>
        <v/>
      </c>
      <c r="O315" s="104" t="str">
        <f t="shared" si="9"/>
        <v/>
      </c>
    </row>
    <row r="316" spans="2:15" ht="21" customHeight="1">
      <c r="B316" s="149"/>
      <c r="C316" s="151"/>
      <c r="D316" s="133"/>
      <c r="E316" s="133"/>
      <c r="F316" s="133"/>
      <c r="G316" s="133"/>
      <c r="H316" s="133"/>
      <c r="I316" s="133"/>
      <c r="J316" s="133"/>
      <c r="K316" s="133"/>
      <c r="L316" s="133"/>
      <c r="M316" s="133"/>
      <c r="N316" s="103" t="str">
        <f t="shared" si="8"/>
        <v/>
      </c>
      <c r="O316" s="104" t="str">
        <f t="shared" si="9"/>
        <v/>
      </c>
    </row>
    <row r="317" spans="2:15" ht="21" customHeight="1">
      <c r="B317" s="149"/>
      <c r="C317" s="151"/>
      <c r="D317" s="133"/>
      <c r="E317" s="133"/>
      <c r="F317" s="133"/>
      <c r="G317" s="133"/>
      <c r="H317" s="133"/>
      <c r="I317" s="133"/>
      <c r="J317" s="133"/>
      <c r="K317" s="133"/>
      <c r="L317" s="133"/>
      <c r="M317" s="133"/>
      <c r="N317" s="103" t="str">
        <f t="shared" si="8"/>
        <v/>
      </c>
      <c r="O317" s="104" t="str">
        <f t="shared" si="9"/>
        <v/>
      </c>
    </row>
    <row r="318" spans="2:15" ht="21" customHeight="1">
      <c r="B318" s="149"/>
      <c r="C318" s="151"/>
      <c r="D318" s="133"/>
      <c r="E318" s="133"/>
      <c r="F318" s="133"/>
      <c r="G318" s="133"/>
      <c r="H318" s="133"/>
      <c r="I318" s="133"/>
      <c r="J318" s="133"/>
      <c r="K318" s="133"/>
      <c r="L318" s="133"/>
      <c r="M318" s="133"/>
      <c r="N318" s="103" t="str">
        <f t="shared" si="8"/>
        <v/>
      </c>
      <c r="O318" s="104" t="str">
        <f t="shared" si="9"/>
        <v/>
      </c>
    </row>
    <row r="319" spans="2:15" ht="21" customHeight="1">
      <c r="B319" s="149"/>
      <c r="C319" s="151"/>
      <c r="D319" s="133"/>
      <c r="E319" s="133"/>
      <c r="F319" s="133"/>
      <c r="G319" s="133"/>
      <c r="H319" s="133"/>
      <c r="I319" s="133"/>
      <c r="J319" s="133"/>
      <c r="K319" s="133"/>
      <c r="L319" s="133"/>
      <c r="M319" s="133"/>
      <c r="N319" s="103" t="str">
        <f t="shared" si="8"/>
        <v/>
      </c>
      <c r="O319" s="104" t="str">
        <f t="shared" si="9"/>
        <v/>
      </c>
    </row>
    <row r="320" spans="2:15" ht="21" customHeight="1">
      <c r="B320" s="149"/>
      <c r="C320" s="151"/>
      <c r="D320" s="133"/>
      <c r="E320" s="133"/>
      <c r="F320" s="133"/>
      <c r="G320" s="133"/>
      <c r="H320" s="133"/>
      <c r="I320" s="133"/>
      <c r="J320" s="133"/>
      <c r="K320" s="133"/>
      <c r="L320" s="133"/>
      <c r="M320" s="133"/>
      <c r="N320" s="103" t="str">
        <f t="shared" si="8"/>
        <v/>
      </c>
      <c r="O320" s="104" t="str">
        <f t="shared" si="9"/>
        <v/>
      </c>
    </row>
    <row r="321" spans="2:15" ht="21" customHeight="1">
      <c r="B321" s="149"/>
      <c r="C321" s="151"/>
      <c r="D321" s="133"/>
      <c r="E321" s="133"/>
      <c r="F321" s="133"/>
      <c r="G321" s="133"/>
      <c r="H321" s="133"/>
      <c r="I321" s="133"/>
      <c r="J321" s="133"/>
      <c r="K321" s="133"/>
      <c r="L321" s="133"/>
      <c r="M321" s="133"/>
      <c r="N321" s="103" t="str">
        <f t="shared" si="8"/>
        <v/>
      </c>
      <c r="O321" s="104" t="str">
        <f t="shared" si="9"/>
        <v/>
      </c>
    </row>
    <row r="322" spans="2:15" ht="21" customHeight="1">
      <c r="B322" s="149"/>
      <c r="C322" s="151"/>
      <c r="D322" s="133"/>
      <c r="E322" s="133"/>
      <c r="F322" s="133"/>
      <c r="G322" s="133"/>
      <c r="H322" s="133"/>
      <c r="I322" s="133"/>
      <c r="J322" s="133"/>
      <c r="K322" s="133"/>
      <c r="L322" s="133"/>
      <c r="M322" s="133"/>
      <c r="N322" s="103" t="str">
        <f t="shared" si="8"/>
        <v/>
      </c>
      <c r="O322" s="104" t="str">
        <f t="shared" si="9"/>
        <v/>
      </c>
    </row>
    <row r="323" spans="2:15" ht="21" customHeight="1">
      <c r="B323" s="149"/>
      <c r="C323" s="151"/>
      <c r="D323" s="133"/>
      <c r="E323" s="133"/>
      <c r="F323" s="133"/>
      <c r="G323" s="133"/>
      <c r="H323" s="133"/>
      <c r="I323" s="133"/>
      <c r="J323" s="133"/>
      <c r="K323" s="133"/>
      <c r="L323" s="133"/>
      <c r="M323" s="133"/>
      <c r="N323" s="103" t="str">
        <f t="shared" si="8"/>
        <v/>
      </c>
      <c r="O323" s="104" t="str">
        <f t="shared" si="9"/>
        <v/>
      </c>
    </row>
    <row r="324" spans="2:15" ht="21" customHeight="1">
      <c r="B324" s="149"/>
      <c r="C324" s="151"/>
      <c r="D324" s="133"/>
      <c r="E324" s="133"/>
      <c r="F324" s="133"/>
      <c r="G324" s="133"/>
      <c r="H324" s="133"/>
      <c r="I324" s="133"/>
      <c r="J324" s="133"/>
      <c r="K324" s="133"/>
      <c r="L324" s="133"/>
      <c r="M324" s="133"/>
      <c r="N324" s="103" t="str">
        <f t="shared" si="8"/>
        <v/>
      </c>
      <c r="O324" s="104" t="str">
        <f t="shared" si="9"/>
        <v/>
      </c>
    </row>
    <row r="325" spans="2:15" ht="21" customHeight="1">
      <c r="B325" s="149"/>
      <c r="C325" s="151"/>
      <c r="D325" s="133"/>
      <c r="E325" s="133"/>
      <c r="F325" s="133"/>
      <c r="G325" s="133"/>
      <c r="H325" s="133"/>
      <c r="I325" s="133"/>
      <c r="J325" s="133"/>
      <c r="K325" s="133"/>
      <c r="L325" s="133"/>
      <c r="M325" s="133"/>
      <c r="N325" s="103" t="str">
        <f t="shared" si="8"/>
        <v/>
      </c>
      <c r="O325" s="104" t="str">
        <f t="shared" si="9"/>
        <v/>
      </c>
    </row>
    <row r="326" spans="2:15" ht="21" customHeight="1">
      <c r="B326" s="149"/>
      <c r="C326" s="151"/>
      <c r="D326" s="133"/>
      <c r="E326" s="133"/>
      <c r="F326" s="133"/>
      <c r="G326" s="133"/>
      <c r="H326" s="133"/>
      <c r="I326" s="133"/>
      <c r="J326" s="133"/>
      <c r="K326" s="133"/>
      <c r="L326" s="133"/>
      <c r="M326" s="133"/>
      <c r="N326" s="103" t="str">
        <f t="shared" si="8"/>
        <v/>
      </c>
      <c r="O326" s="104" t="str">
        <f t="shared" si="9"/>
        <v/>
      </c>
    </row>
    <row r="327" spans="2:15" ht="21" customHeight="1">
      <c r="B327" s="149"/>
      <c r="C327" s="151"/>
      <c r="D327" s="133"/>
      <c r="E327" s="133"/>
      <c r="F327" s="133"/>
      <c r="G327" s="133"/>
      <c r="H327" s="133"/>
      <c r="I327" s="133"/>
      <c r="J327" s="133"/>
      <c r="K327" s="133"/>
      <c r="L327" s="133"/>
      <c r="M327" s="133"/>
      <c r="N327" s="103" t="str">
        <f t="shared" si="8"/>
        <v/>
      </c>
      <c r="O327" s="104" t="str">
        <f t="shared" si="9"/>
        <v/>
      </c>
    </row>
    <row r="328" spans="2:15" ht="21" customHeight="1">
      <c r="B328" s="149"/>
      <c r="C328" s="151"/>
      <c r="D328" s="133"/>
      <c r="E328" s="133"/>
      <c r="F328" s="133"/>
      <c r="G328" s="133"/>
      <c r="H328" s="133"/>
      <c r="I328" s="133"/>
      <c r="J328" s="133"/>
      <c r="K328" s="133"/>
      <c r="L328" s="133"/>
      <c r="M328" s="133"/>
      <c r="N328" s="103" t="str">
        <f t="shared" si="8"/>
        <v/>
      </c>
      <c r="O328" s="104" t="str">
        <f t="shared" si="9"/>
        <v/>
      </c>
    </row>
    <row r="329" spans="2:15" ht="21" customHeight="1">
      <c r="B329" s="149"/>
      <c r="C329" s="151"/>
      <c r="D329" s="133"/>
      <c r="E329" s="133"/>
      <c r="F329" s="133"/>
      <c r="G329" s="133"/>
      <c r="H329" s="133"/>
      <c r="I329" s="133"/>
      <c r="J329" s="133"/>
      <c r="K329" s="133"/>
      <c r="L329" s="133"/>
      <c r="M329" s="133"/>
      <c r="N329" s="103" t="str">
        <f t="shared" si="8"/>
        <v/>
      </c>
      <c r="O329" s="104" t="str">
        <f t="shared" si="9"/>
        <v/>
      </c>
    </row>
    <row r="330" spans="2:15" ht="21" customHeight="1">
      <c r="B330" s="149"/>
      <c r="C330" s="151"/>
      <c r="D330" s="133"/>
      <c r="E330" s="133"/>
      <c r="F330" s="133"/>
      <c r="G330" s="133"/>
      <c r="H330" s="133"/>
      <c r="I330" s="133"/>
      <c r="J330" s="133"/>
      <c r="K330" s="133"/>
      <c r="L330" s="133"/>
      <c r="M330" s="133"/>
      <c r="N330" s="103" t="str">
        <f t="shared" si="8"/>
        <v/>
      </c>
      <c r="O330" s="104" t="str">
        <f t="shared" si="9"/>
        <v/>
      </c>
    </row>
    <row r="331" spans="2:15" ht="21" customHeight="1">
      <c r="B331" s="149"/>
      <c r="C331" s="151"/>
      <c r="D331" s="133"/>
      <c r="E331" s="133"/>
      <c r="F331" s="133"/>
      <c r="G331" s="133"/>
      <c r="H331" s="133"/>
      <c r="I331" s="133"/>
      <c r="J331" s="133"/>
      <c r="K331" s="133"/>
      <c r="L331" s="133"/>
      <c r="M331" s="133"/>
      <c r="N331" s="103" t="str">
        <f t="shared" si="8"/>
        <v/>
      </c>
      <c r="O331" s="104" t="str">
        <f t="shared" si="9"/>
        <v/>
      </c>
    </row>
    <row r="332" spans="2:15" ht="21" customHeight="1">
      <c r="B332" s="149"/>
      <c r="C332" s="151"/>
      <c r="D332" s="133"/>
      <c r="E332" s="133"/>
      <c r="F332" s="133"/>
      <c r="G332" s="133"/>
      <c r="H332" s="133"/>
      <c r="I332" s="133"/>
      <c r="J332" s="133"/>
      <c r="K332" s="133"/>
      <c r="L332" s="133"/>
      <c r="M332" s="133"/>
      <c r="N332" s="103" t="str">
        <f t="shared" si="8"/>
        <v/>
      </c>
      <c r="O332" s="104" t="str">
        <f t="shared" si="9"/>
        <v/>
      </c>
    </row>
    <row r="333" spans="2:15" ht="21" customHeight="1">
      <c r="B333" s="149"/>
      <c r="C333" s="151"/>
      <c r="D333" s="133"/>
      <c r="E333" s="133"/>
      <c r="F333" s="133"/>
      <c r="G333" s="133"/>
      <c r="H333" s="133"/>
      <c r="I333" s="133"/>
      <c r="J333" s="133"/>
      <c r="K333" s="133"/>
      <c r="L333" s="133"/>
      <c r="M333" s="133"/>
      <c r="N333" s="103" t="str">
        <f t="shared" ref="N333:N396" si="10">IF(O333&lt;&gt;"","Erreur","")</f>
        <v/>
      </c>
      <c r="O333" s="104" t="str">
        <f t="shared" ref="O333:O396" si="11">IF(AND(B333&lt;&gt;"",B332=""),"La ligne précédente ne doit pas être vide",IF(AND(B333&lt;&gt;"",C333=""),"Veuillez compléter le type de code du réassureur en colonne C0020",""))</f>
        <v/>
      </c>
    </row>
    <row r="334" spans="2:15" ht="21" customHeight="1">
      <c r="B334" s="149"/>
      <c r="C334" s="151"/>
      <c r="D334" s="133"/>
      <c r="E334" s="133"/>
      <c r="F334" s="133"/>
      <c r="G334" s="133"/>
      <c r="H334" s="133"/>
      <c r="I334" s="133"/>
      <c r="J334" s="133"/>
      <c r="K334" s="133"/>
      <c r="L334" s="133"/>
      <c r="M334" s="133"/>
      <c r="N334" s="103" t="str">
        <f t="shared" si="10"/>
        <v/>
      </c>
      <c r="O334" s="104" t="str">
        <f t="shared" si="11"/>
        <v/>
      </c>
    </row>
    <row r="335" spans="2:15" ht="21" customHeight="1">
      <c r="B335" s="149"/>
      <c r="C335" s="151"/>
      <c r="D335" s="133"/>
      <c r="E335" s="133"/>
      <c r="F335" s="133"/>
      <c r="G335" s="133"/>
      <c r="H335" s="133"/>
      <c r="I335" s="133"/>
      <c r="J335" s="133"/>
      <c r="K335" s="133"/>
      <c r="L335" s="133"/>
      <c r="M335" s="133"/>
      <c r="N335" s="103" t="str">
        <f t="shared" si="10"/>
        <v/>
      </c>
      <c r="O335" s="104" t="str">
        <f t="shared" si="11"/>
        <v/>
      </c>
    </row>
    <row r="336" spans="2:15" ht="21" customHeight="1">
      <c r="B336" s="149"/>
      <c r="C336" s="151"/>
      <c r="D336" s="133"/>
      <c r="E336" s="133"/>
      <c r="F336" s="133"/>
      <c r="G336" s="133"/>
      <c r="H336" s="133"/>
      <c r="I336" s="133"/>
      <c r="J336" s="133"/>
      <c r="K336" s="133"/>
      <c r="L336" s="133"/>
      <c r="M336" s="133"/>
      <c r="N336" s="103" t="str">
        <f t="shared" si="10"/>
        <v/>
      </c>
      <c r="O336" s="104" t="str">
        <f t="shared" si="11"/>
        <v/>
      </c>
    </row>
    <row r="337" spans="2:15" ht="21" customHeight="1">
      <c r="B337" s="149"/>
      <c r="C337" s="151"/>
      <c r="D337" s="133"/>
      <c r="E337" s="133"/>
      <c r="F337" s="133"/>
      <c r="G337" s="133"/>
      <c r="H337" s="133"/>
      <c r="I337" s="133"/>
      <c r="J337" s="133"/>
      <c r="K337" s="133"/>
      <c r="L337" s="133"/>
      <c r="M337" s="133"/>
      <c r="N337" s="103" t="str">
        <f t="shared" si="10"/>
        <v/>
      </c>
      <c r="O337" s="104" t="str">
        <f t="shared" si="11"/>
        <v/>
      </c>
    </row>
    <row r="338" spans="2:15" ht="21" customHeight="1">
      <c r="B338" s="149"/>
      <c r="C338" s="151"/>
      <c r="D338" s="133"/>
      <c r="E338" s="133"/>
      <c r="F338" s="133"/>
      <c r="G338" s="133"/>
      <c r="H338" s="133"/>
      <c r="I338" s="133"/>
      <c r="J338" s="133"/>
      <c r="K338" s="133"/>
      <c r="L338" s="133"/>
      <c r="M338" s="133"/>
      <c r="N338" s="103" t="str">
        <f t="shared" si="10"/>
        <v/>
      </c>
      <c r="O338" s="104" t="str">
        <f t="shared" si="11"/>
        <v/>
      </c>
    </row>
    <row r="339" spans="2:15" ht="21" customHeight="1">
      <c r="B339" s="149"/>
      <c r="C339" s="151"/>
      <c r="D339" s="133"/>
      <c r="E339" s="133"/>
      <c r="F339" s="133"/>
      <c r="G339" s="133"/>
      <c r="H339" s="133"/>
      <c r="I339" s="133"/>
      <c r="J339" s="133"/>
      <c r="K339" s="133"/>
      <c r="L339" s="133"/>
      <c r="M339" s="133"/>
      <c r="N339" s="103" t="str">
        <f t="shared" si="10"/>
        <v/>
      </c>
      <c r="O339" s="104" t="str">
        <f t="shared" si="11"/>
        <v/>
      </c>
    </row>
    <row r="340" spans="2:15" ht="21" customHeight="1">
      <c r="B340" s="149"/>
      <c r="C340" s="151"/>
      <c r="D340" s="133"/>
      <c r="E340" s="133"/>
      <c r="F340" s="133"/>
      <c r="G340" s="133"/>
      <c r="H340" s="133"/>
      <c r="I340" s="133"/>
      <c r="J340" s="133"/>
      <c r="K340" s="133"/>
      <c r="L340" s="133"/>
      <c r="M340" s="133"/>
      <c r="N340" s="103" t="str">
        <f t="shared" si="10"/>
        <v/>
      </c>
      <c r="O340" s="104" t="str">
        <f t="shared" si="11"/>
        <v/>
      </c>
    </row>
    <row r="341" spans="2:15" ht="21" customHeight="1">
      <c r="B341" s="149"/>
      <c r="C341" s="151"/>
      <c r="D341" s="133"/>
      <c r="E341" s="133"/>
      <c r="F341" s="133"/>
      <c r="G341" s="133"/>
      <c r="H341" s="133"/>
      <c r="I341" s="133"/>
      <c r="J341" s="133"/>
      <c r="K341" s="133"/>
      <c r="L341" s="133"/>
      <c r="M341" s="133"/>
      <c r="N341" s="103" t="str">
        <f t="shared" si="10"/>
        <v/>
      </c>
      <c r="O341" s="104" t="str">
        <f t="shared" si="11"/>
        <v/>
      </c>
    </row>
    <row r="342" spans="2:15" ht="21" customHeight="1">
      <c r="B342" s="149"/>
      <c r="C342" s="151"/>
      <c r="D342" s="133"/>
      <c r="E342" s="133"/>
      <c r="F342" s="133"/>
      <c r="G342" s="133"/>
      <c r="H342" s="133"/>
      <c r="I342" s="133"/>
      <c r="J342" s="133"/>
      <c r="K342" s="133"/>
      <c r="L342" s="133"/>
      <c r="M342" s="133"/>
      <c r="N342" s="103" t="str">
        <f t="shared" si="10"/>
        <v/>
      </c>
      <c r="O342" s="104" t="str">
        <f t="shared" si="11"/>
        <v/>
      </c>
    </row>
    <row r="343" spans="2:15" ht="21" customHeight="1">
      <c r="B343" s="149"/>
      <c r="C343" s="151"/>
      <c r="D343" s="133"/>
      <c r="E343" s="133"/>
      <c r="F343" s="133"/>
      <c r="G343" s="133"/>
      <c r="H343" s="133"/>
      <c r="I343" s="133"/>
      <c r="J343" s="133"/>
      <c r="K343" s="133"/>
      <c r="L343" s="133"/>
      <c r="M343" s="133"/>
      <c r="N343" s="103" t="str">
        <f t="shared" si="10"/>
        <v/>
      </c>
      <c r="O343" s="104" t="str">
        <f t="shared" si="11"/>
        <v/>
      </c>
    </row>
    <row r="344" spans="2:15" ht="21" customHeight="1">
      <c r="B344" s="149"/>
      <c r="C344" s="151"/>
      <c r="D344" s="133"/>
      <c r="E344" s="133"/>
      <c r="F344" s="133"/>
      <c r="G344" s="133"/>
      <c r="H344" s="133"/>
      <c r="I344" s="133"/>
      <c r="J344" s="133"/>
      <c r="K344" s="133"/>
      <c r="L344" s="133"/>
      <c r="M344" s="133"/>
      <c r="N344" s="103" t="str">
        <f t="shared" si="10"/>
        <v/>
      </c>
      <c r="O344" s="104" t="str">
        <f t="shared" si="11"/>
        <v/>
      </c>
    </row>
    <row r="345" spans="2:15" ht="21" customHeight="1">
      <c r="B345" s="149"/>
      <c r="C345" s="151"/>
      <c r="D345" s="133"/>
      <c r="E345" s="133"/>
      <c r="F345" s="133"/>
      <c r="G345" s="133"/>
      <c r="H345" s="133"/>
      <c r="I345" s="133"/>
      <c r="J345" s="133"/>
      <c r="K345" s="133"/>
      <c r="L345" s="133"/>
      <c r="M345" s="133"/>
      <c r="N345" s="103" t="str">
        <f t="shared" si="10"/>
        <v/>
      </c>
      <c r="O345" s="104" t="str">
        <f t="shared" si="11"/>
        <v/>
      </c>
    </row>
    <row r="346" spans="2:15" ht="21" customHeight="1">
      <c r="B346" s="149"/>
      <c r="C346" s="151"/>
      <c r="D346" s="133"/>
      <c r="E346" s="133"/>
      <c r="F346" s="133"/>
      <c r="G346" s="133"/>
      <c r="H346" s="133"/>
      <c r="I346" s="133"/>
      <c r="J346" s="133"/>
      <c r="K346" s="133"/>
      <c r="L346" s="133"/>
      <c r="M346" s="133"/>
      <c r="N346" s="103" t="str">
        <f t="shared" si="10"/>
        <v/>
      </c>
      <c r="O346" s="104" t="str">
        <f t="shared" si="11"/>
        <v/>
      </c>
    </row>
    <row r="347" spans="2:15" ht="21" customHeight="1">
      <c r="B347" s="149"/>
      <c r="C347" s="151"/>
      <c r="D347" s="133"/>
      <c r="E347" s="133"/>
      <c r="F347" s="133"/>
      <c r="G347" s="133"/>
      <c r="H347" s="133"/>
      <c r="I347" s="133"/>
      <c r="J347" s="133"/>
      <c r="K347" s="133"/>
      <c r="L347" s="133"/>
      <c r="M347" s="133"/>
      <c r="N347" s="103" t="str">
        <f t="shared" si="10"/>
        <v/>
      </c>
      <c r="O347" s="104" t="str">
        <f t="shared" si="11"/>
        <v/>
      </c>
    </row>
    <row r="348" spans="2:15" ht="21" customHeight="1">
      <c r="B348" s="149"/>
      <c r="C348" s="151"/>
      <c r="D348" s="133"/>
      <c r="E348" s="133"/>
      <c r="F348" s="133"/>
      <c r="G348" s="133"/>
      <c r="H348" s="133"/>
      <c r="I348" s="133"/>
      <c r="J348" s="133"/>
      <c r="K348" s="133"/>
      <c r="L348" s="133"/>
      <c r="M348" s="133"/>
      <c r="N348" s="103" t="str">
        <f t="shared" si="10"/>
        <v/>
      </c>
      <c r="O348" s="104" t="str">
        <f t="shared" si="11"/>
        <v/>
      </c>
    </row>
    <row r="349" spans="2:15" ht="21" customHeight="1">
      <c r="B349" s="149"/>
      <c r="C349" s="151"/>
      <c r="D349" s="133"/>
      <c r="E349" s="133"/>
      <c r="F349" s="133"/>
      <c r="G349" s="133"/>
      <c r="H349" s="133"/>
      <c r="I349" s="133"/>
      <c r="J349" s="133"/>
      <c r="K349" s="133"/>
      <c r="L349" s="133"/>
      <c r="M349" s="133"/>
      <c r="N349" s="103" t="str">
        <f t="shared" si="10"/>
        <v/>
      </c>
      <c r="O349" s="104" t="str">
        <f t="shared" si="11"/>
        <v/>
      </c>
    </row>
    <row r="350" spans="2:15" ht="21" customHeight="1">
      <c r="B350" s="149"/>
      <c r="C350" s="151"/>
      <c r="D350" s="133"/>
      <c r="E350" s="133"/>
      <c r="F350" s="133"/>
      <c r="G350" s="133"/>
      <c r="H350" s="133"/>
      <c r="I350" s="133"/>
      <c r="J350" s="133"/>
      <c r="K350" s="133"/>
      <c r="L350" s="133"/>
      <c r="M350" s="133"/>
      <c r="N350" s="103" t="str">
        <f t="shared" si="10"/>
        <v/>
      </c>
      <c r="O350" s="104" t="str">
        <f t="shared" si="11"/>
        <v/>
      </c>
    </row>
    <row r="351" spans="2:15" ht="21" customHeight="1">
      <c r="B351" s="149"/>
      <c r="C351" s="151"/>
      <c r="D351" s="133"/>
      <c r="E351" s="133"/>
      <c r="F351" s="133"/>
      <c r="G351" s="133"/>
      <c r="H351" s="133"/>
      <c r="I351" s="133"/>
      <c r="J351" s="133"/>
      <c r="K351" s="133"/>
      <c r="L351" s="133"/>
      <c r="M351" s="133"/>
      <c r="N351" s="103" t="str">
        <f t="shared" si="10"/>
        <v/>
      </c>
      <c r="O351" s="104" t="str">
        <f t="shared" si="11"/>
        <v/>
      </c>
    </row>
    <row r="352" spans="2:15" ht="21" customHeight="1">
      <c r="B352" s="149"/>
      <c r="C352" s="151"/>
      <c r="D352" s="133"/>
      <c r="E352" s="133"/>
      <c r="F352" s="133"/>
      <c r="G352" s="133"/>
      <c r="H352" s="133"/>
      <c r="I352" s="133"/>
      <c r="J352" s="133"/>
      <c r="K352" s="133"/>
      <c r="L352" s="133"/>
      <c r="M352" s="133"/>
      <c r="N352" s="103" t="str">
        <f t="shared" si="10"/>
        <v/>
      </c>
      <c r="O352" s="104" t="str">
        <f t="shared" si="11"/>
        <v/>
      </c>
    </row>
    <row r="353" spans="2:15" ht="21" customHeight="1">
      <c r="B353" s="149"/>
      <c r="C353" s="151"/>
      <c r="D353" s="133"/>
      <c r="E353" s="133"/>
      <c r="F353" s="133"/>
      <c r="G353" s="133"/>
      <c r="H353" s="133"/>
      <c r="I353" s="133"/>
      <c r="J353" s="133"/>
      <c r="K353" s="133"/>
      <c r="L353" s="133"/>
      <c r="M353" s="133"/>
      <c r="N353" s="103" t="str">
        <f t="shared" si="10"/>
        <v/>
      </c>
      <c r="O353" s="104" t="str">
        <f t="shared" si="11"/>
        <v/>
      </c>
    </row>
    <row r="354" spans="2:15" ht="21" customHeight="1">
      <c r="B354" s="149"/>
      <c r="C354" s="151"/>
      <c r="D354" s="133"/>
      <c r="E354" s="133"/>
      <c r="F354" s="133"/>
      <c r="G354" s="133"/>
      <c r="H354" s="133"/>
      <c r="I354" s="133"/>
      <c r="J354" s="133"/>
      <c r="K354" s="133"/>
      <c r="L354" s="133"/>
      <c r="M354" s="133"/>
      <c r="N354" s="103" t="str">
        <f t="shared" si="10"/>
        <v/>
      </c>
      <c r="O354" s="104" t="str">
        <f t="shared" si="11"/>
        <v/>
      </c>
    </row>
    <row r="355" spans="2:15" ht="21" customHeight="1">
      <c r="B355" s="149"/>
      <c r="C355" s="151"/>
      <c r="D355" s="133"/>
      <c r="E355" s="133"/>
      <c r="F355" s="133"/>
      <c r="G355" s="133"/>
      <c r="H355" s="133"/>
      <c r="I355" s="133"/>
      <c r="J355" s="133"/>
      <c r="K355" s="133"/>
      <c r="L355" s="133"/>
      <c r="M355" s="133"/>
      <c r="N355" s="103" t="str">
        <f t="shared" si="10"/>
        <v/>
      </c>
      <c r="O355" s="104" t="str">
        <f t="shared" si="11"/>
        <v/>
      </c>
    </row>
    <row r="356" spans="2:15" ht="21" customHeight="1">
      <c r="B356" s="149"/>
      <c r="C356" s="151"/>
      <c r="D356" s="133"/>
      <c r="E356" s="133"/>
      <c r="F356" s="133"/>
      <c r="G356" s="133"/>
      <c r="H356" s="133"/>
      <c r="I356" s="133"/>
      <c r="J356" s="133"/>
      <c r="K356" s="133"/>
      <c r="L356" s="133"/>
      <c r="M356" s="133"/>
      <c r="N356" s="103" t="str">
        <f t="shared" si="10"/>
        <v/>
      </c>
      <c r="O356" s="104" t="str">
        <f t="shared" si="11"/>
        <v/>
      </c>
    </row>
    <row r="357" spans="2:15" ht="21" customHeight="1">
      <c r="B357" s="149"/>
      <c r="C357" s="151"/>
      <c r="D357" s="133"/>
      <c r="E357" s="133"/>
      <c r="F357" s="133"/>
      <c r="G357" s="133"/>
      <c r="H357" s="133"/>
      <c r="I357" s="133"/>
      <c r="J357" s="133"/>
      <c r="K357" s="133"/>
      <c r="L357" s="133"/>
      <c r="M357" s="133"/>
      <c r="N357" s="103" t="str">
        <f t="shared" si="10"/>
        <v/>
      </c>
      <c r="O357" s="104" t="str">
        <f t="shared" si="11"/>
        <v/>
      </c>
    </row>
    <row r="358" spans="2:15" ht="21" customHeight="1">
      <c r="B358" s="149"/>
      <c r="C358" s="151"/>
      <c r="D358" s="133"/>
      <c r="E358" s="133"/>
      <c r="F358" s="133"/>
      <c r="G358" s="133"/>
      <c r="H358" s="133"/>
      <c r="I358" s="133"/>
      <c r="J358" s="133"/>
      <c r="K358" s="133"/>
      <c r="L358" s="133"/>
      <c r="M358" s="133"/>
      <c r="N358" s="103" t="str">
        <f t="shared" si="10"/>
        <v/>
      </c>
      <c r="O358" s="104" t="str">
        <f t="shared" si="11"/>
        <v/>
      </c>
    </row>
    <row r="359" spans="2:15" ht="21" customHeight="1">
      <c r="B359" s="149"/>
      <c r="C359" s="151"/>
      <c r="D359" s="133"/>
      <c r="E359" s="133"/>
      <c r="F359" s="133"/>
      <c r="G359" s="133"/>
      <c r="H359" s="133"/>
      <c r="I359" s="133"/>
      <c r="J359" s="133"/>
      <c r="K359" s="133"/>
      <c r="L359" s="133"/>
      <c r="M359" s="133"/>
      <c r="N359" s="103" t="str">
        <f t="shared" si="10"/>
        <v/>
      </c>
      <c r="O359" s="104" t="str">
        <f t="shared" si="11"/>
        <v/>
      </c>
    </row>
    <row r="360" spans="2:15" ht="21" customHeight="1">
      <c r="B360" s="149"/>
      <c r="C360" s="151"/>
      <c r="D360" s="133"/>
      <c r="E360" s="133"/>
      <c r="F360" s="133"/>
      <c r="G360" s="133"/>
      <c r="H360" s="133"/>
      <c r="I360" s="133"/>
      <c r="J360" s="133"/>
      <c r="K360" s="133"/>
      <c r="L360" s="133"/>
      <c r="M360" s="133"/>
      <c r="N360" s="103" t="str">
        <f t="shared" si="10"/>
        <v/>
      </c>
      <c r="O360" s="104" t="str">
        <f t="shared" si="11"/>
        <v/>
      </c>
    </row>
    <row r="361" spans="2:15" ht="21" customHeight="1">
      <c r="B361" s="149"/>
      <c r="C361" s="151"/>
      <c r="D361" s="133"/>
      <c r="E361" s="133"/>
      <c r="F361" s="133"/>
      <c r="G361" s="133"/>
      <c r="H361" s="133"/>
      <c r="I361" s="133"/>
      <c r="J361" s="133"/>
      <c r="K361" s="133"/>
      <c r="L361" s="133"/>
      <c r="M361" s="133"/>
      <c r="N361" s="103" t="str">
        <f t="shared" si="10"/>
        <v/>
      </c>
      <c r="O361" s="104" t="str">
        <f t="shared" si="11"/>
        <v/>
      </c>
    </row>
    <row r="362" spans="2:15" ht="21" customHeight="1">
      <c r="B362" s="149"/>
      <c r="C362" s="151"/>
      <c r="D362" s="133"/>
      <c r="E362" s="133"/>
      <c r="F362" s="133"/>
      <c r="G362" s="133"/>
      <c r="H362" s="133"/>
      <c r="I362" s="133"/>
      <c r="J362" s="133"/>
      <c r="K362" s="133"/>
      <c r="L362" s="133"/>
      <c r="M362" s="133"/>
      <c r="N362" s="103" t="str">
        <f t="shared" si="10"/>
        <v/>
      </c>
      <c r="O362" s="104" t="str">
        <f t="shared" si="11"/>
        <v/>
      </c>
    </row>
    <row r="363" spans="2:15" ht="21" customHeight="1">
      <c r="B363" s="149"/>
      <c r="C363" s="151"/>
      <c r="D363" s="133"/>
      <c r="E363" s="133"/>
      <c r="F363" s="133"/>
      <c r="G363" s="133"/>
      <c r="H363" s="133"/>
      <c r="I363" s="133"/>
      <c r="J363" s="133"/>
      <c r="K363" s="133"/>
      <c r="L363" s="133"/>
      <c r="M363" s="133"/>
      <c r="N363" s="103" t="str">
        <f t="shared" si="10"/>
        <v/>
      </c>
      <c r="O363" s="104" t="str">
        <f t="shared" si="11"/>
        <v/>
      </c>
    </row>
    <row r="364" spans="2:15" ht="21" customHeight="1">
      <c r="B364" s="149"/>
      <c r="C364" s="151"/>
      <c r="D364" s="133"/>
      <c r="E364" s="133"/>
      <c r="F364" s="133"/>
      <c r="G364" s="133"/>
      <c r="H364" s="133"/>
      <c r="I364" s="133"/>
      <c r="J364" s="133"/>
      <c r="K364" s="133"/>
      <c r="L364" s="133"/>
      <c r="M364" s="133"/>
      <c r="N364" s="103" t="str">
        <f t="shared" si="10"/>
        <v/>
      </c>
      <c r="O364" s="104" t="str">
        <f t="shared" si="11"/>
        <v/>
      </c>
    </row>
    <row r="365" spans="2:15" ht="21" customHeight="1">
      <c r="B365" s="149"/>
      <c r="C365" s="151"/>
      <c r="D365" s="133"/>
      <c r="E365" s="133"/>
      <c r="F365" s="133"/>
      <c r="G365" s="133"/>
      <c r="H365" s="133"/>
      <c r="I365" s="133"/>
      <c r="J365" s="133"/>
      <c r="K365" s="133"/>
      <c r="L365" s="133"/>
      <c r="M365" s="133"/>
      <c r="N365" s="103" t="str">
        <f t="shared" si="10"/>
        <v/>
      </c>
      <c r="O365" s="104" t="str">
        <f t="shared" si="11"/>
        <v/>
      </c>
    </row>
    <row r="366" spans="2:15" ht="21" customHeight="1">
      <c r="B366" s="149"/>
      <c r="C366" s="151"/>
      <c r="D366" s="133"/>
      <c r="E366" s="133"/>
      <c r="F366" s="133"/>
      <c r="G366" s="133"/>
      <c r="H366" s="133"/>
      <c r="I366" s="133"/>
      <c r="J366" s="133"/>
      <c r="K366" s="133"/>
      <c r="L366" s="133"/>
      <c r="M366" s="133"/>
      <c r="N366" s="103" t="str">
        <f t="shared" si="10"/>
        <v/>
      </c>
      <c r="O366" s="104" t="str">
        <f t="shared" si="11"/>
        <v/>
      </c>
    </row>
    <row r="367" spans="2:15" ht="21" customHeight="1">
      <c r="B367" s="149"/>
      <c r="C367" s="151"/>
      <c r="D367" s="133"/>
      <c r="E367" s="133"/>
      <c r="F367" s="133"/>
      <c r="G367" s="133"/>
      <c r="H367" s="133"/>
      <c r="I367" s="133"/>
      <c r="J367" s="133"/>
      <c r="K367" s="133"/>
      <c r="L367" s="133"/>
      <c r="M367" s="133"/>
      <c r="N367" s="103" t="str">
        <f t="shared" si="10"/>
        <v/>
      </c>
      <c r="O367" s="104" t="str">
        <f t="shared" si="11"/>
        <v/>
      </c>
    </row>
    <row r="368" spans="2:15" ht="21" customHeight="1">
      <c r="B368" s="149"/>
      <c r="C368" s="151"/>
      <c r="D368" s="133"/>
      <c r="E368" s="133"/>
      <c r="F368" s="133"/>
      <c r="G368" s="133"/>
      <c r="H368" s="133"/>
      <c r="I368" s="133"/>
      <c r="J368" s="133"/>
      <c r="K368" s="133"/>
      <c r="L368" s="133"/>
      <c r="M368" s="133"/>
      <c r="N368" s="103" t="str">
        <f t="shared" si="10"/>
        <v/>
      </c>
      <c r="O368" s="104" t="str">
        <f t="shared" si="11"/>
        <v/>
      </c>
    </row>
    <row r="369" spans="2:15" ht="21" customHeight="1">
      <c r="B369" s="149"/>
      <c r="C369" s="151"/>
      <c r="D369" s="133"/>
      <c r="E369" s="133"/>
      <c r="F369" s="133"/>
      <c r="G369" s="133"/>
      <c r="H369" s="133"/>
      <c r="I369" s="133"/>
      <c r="J369" s="133"/>
      <c r="K369" s="133"/>
      <c r="L369" s="133"/>
      <c r="M369" s="133"/>
      <c r="N369" s="103" t="str">
        <f t="shared" si="10"/>
        <v/>
      </c>
      <c r="O369" s="104" t="str">
        <f t="shared" si="11"/>
        <v/>
      </c>
    </row>
    <row r="370" spans="2:15" ht="21" customHeight="1">
      <c r="B370" s="149"/>
      <c r="C370" s="151"/>
      <c r="D370" s="133"/>
      <c r="E370" s="133"/>
      <c r="F370" s="133"/>
      <c r="G370" s="133"/>
      <c r="H370" s="133"/>
      <c r="I370" s="133"/>
      <c r="J370" s="133"/>
      <c r="K370" s="133"/>
      <c r="L370" s="133"/>
      <c r="M370" s="133"/>
      <c r="N370" s="103" t="str">
        <f t="shared" si="10"/>
        <v/>
      </c>
      <c r="O370" s="104" t="str">
        <f t="shared" si="11"/>
        <v/>
      </c>
    </row>
    <row r="371" spans="2:15" ht="21" customHeight="1">
      <c r="B371" s="149"/>
      <c r="C371" s="151"/>
      <c r="D371" s="133"/>
      <c r="E371" s="133"/>
      <c r="F371" s="133"/>
      <c r="G371" s="133"/>
      <c r="H371" s="133"/>
      <c r="I371" s="133"/>
      <c r="J371" s="133"/>
      <c r="K371" s="133"/>
      <c r="L371" s="133"/>
      <c r="M371" s="133"/>
      <c r="N371" s="103" t="str">
        <f t="shared" si="10"/>
        <v/>
      </c>
      <c r="O371" s="104" t="str">
        <f t="shared" si="11"/>
        <v/>
      </c>
    </row>
    <row r="372" spans="2:15" ht="21" customHeight="1">
      <c r="B372" s="149"/>
      <c r="C372" s="151"/>
      <c r="D372" s="133"/>
      <c r="E372" s="133"/>
      <c r="F372" s="133"/>
      <c r="G372" s="133"/>
      <c r="H372" s="133"/>
      <c r="I372" s="133"/>
      <c r="J372" s="133"/>
      <c r="K372" s="133"/>
      <c r="L372" s="133"/>
      <c r="M372" s="133"/>
      <c r="N372" s="103" t="str">
        <f t="shared" si="10"/>
        <v/>
      </c>
      <c r="O372" s="104" t="str">
        <f t="shared" si="11"/>
        <v/>
      </c>
    </row>
    <row r="373" spans="2:15" ht="21" customHeight="1">
      <c r="B373" s="149"/>
      <c r="C373" s="151"/>
      <c r="D373" s="133"/>
      <c r="E373" s="133"/>
      <c r="F373" s="133"/>
      <c r="G373" s="133"/>
      <c r="H373" s="133"/>
      <c r="I373" s="133"/>
      <c r="J373" s="133"/>
      <c r="K373" s="133"/>
      <c r="L373" s="133"/>
      <c r="M373" s="133"/>
      <c r="N373" s="103" t="str">
        <f t="shared" si="10"/>
        <v/>
      </c>
      <c r="O373" s="104" t="str">
        <f t="shared" si="11"/>
        <v/>
      </c>
    </row>
    <row r="374" spans="2:15" ht="21" customHeight="1">
      <c r="B374" s="149"/>
      <c r="C374" s="151"/>
      <c r="D374" s="133"/>
      <c r="E374" s="133"/>
      <c r="F374" s="133"/>
      <c r="G374" s="133"/>
      <c r="H374" s="133"/>
      <c r="I374" s="133"/>
      <c r="J374" s="133"/>
      <c r="K374" s="133"/>
      <c r="L374" s="133"/>
      <c r="M374" s="133"/>
      <c r="N374" s="103" t="str">
        <f t="shared" si="10"/>
        <v/>
      </c>
      <c r="O374" s="104" t="str">
        <f t="shared" si="11"/>
        <v/>
      </c>
    </row>
    <row r="375" spans="2:15" ht="21" customHeight="1">
      <c r="B375" s="149"/>
      <c r="C375" s="151"/>
      <c r="D375" s="133"/>
      <c r="E375" s="133"/>
      <c r="F375" s="133"/>
      <c r="G375" s="133"/>
      <c r="H375" s="133"/>
      <c r="I375" s="133"/>
      <c r="J375" s="133"/>
      <c r="K375" s="133"/>
      <c r="L375" s="133"/>
      <c r="M375" s="133"/>
      <c r="N375" s="103" t="str">
        <f t="shared" si="10"/>
        <v/>
      </c>
      <c r="O375" s="104" t="str">
        <f t="shared" si="11"/>
        <v/>
      </c>
    </row>
    <row r="376" spans="2:15" ht="21" customHeight="1">
      <c r="B376" s="149"/>
      <c r="C376" s="151"/>
      <c r="D376" s="133"/>
      <c r="E376" s="133"/>
      <c r="F376" s="133"/>
      <c r="G376" s="133"/>
      <c r="H376" s="133"/>
      <c r="I376" s="133"/>
      <c r="J376" s="133"/>
      <c r="K376" s="133"/>
      <c r="L376" s="133"/>
      <c r="M376" s="133"/>
      <c r="N376" s="103" t="str">
        <f t="shared" si="10"/>
        <v/>
      </c>
      <c r="O376" s="104" t="str">
        <f t="shared" si="11"/>
        <v/>
      </c>
    </row>
    <row r="377" spans="2:15" ht="21" customHeight="1">
      <c r="B377" s="149"/>
      <c r="C377" s="151"/>
      <c r="D377" s="133"/>
      <c r="E377" s="133"/>
      <c r="F377" s="133"/>
      <c r="G377" s="133"/>
      <c r="H377" s="133"/>
      <c r="I377" s="133"/>
      <c r="J377" s="133"/>
      <c r="K377" s="133"/>
      <c r="L377" s="133"/>
      <c r="M377" s="133"/>
      <c r="N377" s="103" t="str">
        <f t="shared" si="10"/>
        <v/>
      </c>
      <c r="O377" s="104" t="str">
        <f t="shared" si="11"/>
        <v/>
      </c>
    </row>
    <row r="378" spans="2:15" ht="21" customHeight="1">
      <c r="B378" s="149"/>
      <c r="C378" s="151"/>
      <c r="D378" s="133"/>
      <c r="E378" s="133"/>
      <c r="F378" s="133"/>
      <c r="G378" s="133"/>
      <c r="H378" s="133"/>
      <c r="I378" s="133"/>
      <c r="J378" s="133"/>
      <c r="K378" s="133"/>
      <c r="L378" s="133"/>
      <c r="M378" s="133"/>
      <c r="N378" s="103" t="str">
        <f t="shared" si="10"/>
        <v/>
      </c>
      <c r="O378" s="104" t="str">
        <f t="shared" si="11"/>
        <v/>
      </c>
    </row>
    <row r="379" spans="2:15" ht="21" customHeight="1">
      <c r="B379" s="149"/>
      <c r="C379" s="151"/>
      <c r="D379" s="133"/>
      <c r="E379" s="133"/>
      <c r="F379" s="133"/>
      <c r="G379" s="133"/>
      <c r="H379" s="133"/>
      <c r="I379" s="133"/>
      <c r="J379" s="133"/>
      <c r="K379" s="133"/>
      <c r="L379" s="133"/>
      <c r="M379" s="133"/>
      <c r="N379" s="103" t="str">
        <f t="shared" si="10"/>
        <v/>
      </c>
      <c r="O379" s="104" t="str">
        <f t="shared" si="11"/>
        <v/>
      </c>
    </row>
    <row r="380" spans="2:15" ht="21" customHeight="1">
      <c r="B380" s="149"/>
      <c r="C380" s="151"/>
      <c r="D380" s="133"/>
      <c r="E380" s="133"/>
      <c r="F380" s="133"/>
      <c r="G380" s="133"/>
      <c r="H380" s="133"/>
      <c r="I380" s="133"/>
      <c r="J380" s="133"/>
      <c r="K380" s="133"/>
      <c r="L380" s="133"/>
      <c r="M380" s="133"/>
      <c r="N380" s="103" t="str">
        <f t="shared" si="10"/>
        <v/>
      </c>
      <c r="O380" s="104" t="str">
        <f t="shared" si="11"/>
        <v/>
      </c>
    </row>
    <row r="381" spans="2:15" ht="21" customHeight="1">
      <c r="B381" s="149"/>
      <c r="C381" s="151"/>
      <c r="D381" s="133"/>
      <c r="E381" s="133"/>
      <c r="F381" s="133"/>
      <c r="G381" s="133"/>
      <c r="H381" s="133"/>
      <c r="I381" s="133"/>
      <c r="J381" s="133"/>
      <c r="K381" s="133"/>
      <c r="L381" s="133"/>
      <c r="M381" s="133"/>
      <c r="N381" s="103" t="str">
        <f t="shared" si="10"/>
        <v/>
      </c>
      <c r="O381" s="104" t="str">
        <f t="shared" si="11"/>
        <v/>
      </c>
    </row>
    <row r="382" spans="2:15" ht="21" customHeight="1">
      <c r="B382" s="149"/>
      <c r="C382" s="151"/>
      <c r="D382" s="133"/>
      <c r="E382" s="133"/>
      <c r="F382" s="133"/>
      <c r="G382" s="133"/>
      <c r="H382" s="133"/>
      <c r="I382" s="133"/>
      <c r="J382" s="133"/>
      <c r="K382" s="133"/>
      <c r="L382" s="133"/>
      <c r="M382" s="133"/>
      <c r="N382" s="103" t="str">
        <f t="shared" si="10"/>
        <v/>
      </c>
      <c r="O382" s="104" t="str">
        <f t="shared" si="11"/>
        <v/>
      </c>
    </row>
    <row r="383" spans="2:15" ht="21" customHeight="1">
      <c r="B383" s="149"/>
      <c r="C383" s="151"/>
      <c r="D383" s="133"/>
      <c r="E383" s="133"/>
      <c r="F383" s="133"/>
      <c r="G383" s="133"/>
      <c r="H383" s="133"/>
      <c r="I383" s="133"/>
      <c r="J383" s="133"/>
      <c r="K383" s="133"/>
      <c r="L383" s="133"/>
      <c r="M383" s="133"/>
      <c r="N383" s="103" t="str">
        <f t="shared" si="10"/>
        <v/>
      </c>
      <c r="O383" s="104" t="str">
        <f t="shared" si="11"/>
        <v/>
      </c>
    </row>
    <row r="384" spans="2:15" ht="21" customHeight="1">
      <c r="B384" s="149"/>
      <c r="C384" s="151"/>
      <c r="D384" s="133"/>
      <c r="E384" s="133"/>
      <c r="F384" s="133"/>
      <c r="G384" s="133"/>
      <c r="H384" s="133"/>
      <c r="I384" s="133"/>
      <c r="J384" s="133"/>
      <c r="K384" s="133"/>
      <c r="L384" s="133"/>
      <c r="M384" s="133"/>
      <c r="N384" s="103" t="str">
        <f t="shared" si="10"/>
        <v/>
      </c>
      <c r="O384" s="104" t="str">
        <f t="shared" si="11"/>
        <v/>
      </c>
    </row>
    <row r="385" spans="2:15" ht="21" customHeight="1">
      <c r="B385" s="149"/>
      <c r="C385" s="151"/>
      <c r="D385" s="133"/>
      <c r="E385" s="133"/>
      <c r="F385" s="133"/>
      <c r="G385" s="133"/>
      <c r="H385" s="133"/>
      <c r="I385" s="133"/>
      <c r="J385" s="133"/>
      <c r="K385" s="133"/>
      <c r="L385" s="133"/>
      <c r="M385" s="133"/>
      <c r="N385" s="103" t="str">
        <f t="shared" si="10"/>
        <v/>
      </c>
      <c r="O385" s="104" t="str">
        <f t="shared" si="11"/>
        <v/>
      </c>
    </row>
    <row r="386" spans="2:15" ht="21" customHeight="1">
      <c r="B386" s="149"/>
      <c r="C386" s="151"/>
      <c r="D386" s="133"/>
      <c r="E386" s="133"/>
      <c r="F386" s="133"/>
      <c r="G386" s="133"/>
      <c r="H386" s="133"/>
      <c r="I386" s="133"/>
      <c r="J386" s="133"/>
      <c r="K386" s="133"/>
      <c r="L386" s="133"/>
      <c r="M386" s="133"/>
      <c r="N386" s="103" t="str">
        <f t="shared" si="10"/>
        <v/>
      </c>
      <c r="O386" s="104" t="str">
        <f t="shared" si="11"/>
        <v/>
      </c>
    </row>
    <row r="387" spans="2:15" ht="21" customHeight="1">
      <c r="B387" s="149"/>
      <c r="C387" s="151"/>
      <c r="D387" s="133"/>
      <c r="E387" s="133"/>
      <c r="F387" s="133"/>
      <c r="G387" s="133"/>
      <c r="H387" s="133"/>
      <c r="I387" s="133"/>
      <c r="J387" s="133"/>
      <c r="K387" s="133"/>
      <c r="L387" s="133"/>
      <c r="M387" s="133"/>
      <c r="N387" s="103" t="str">
        <f t="shared" si="10"/>
        <v/>
      </c>
      <c r="O387" s="104" t="str">
        <f t="shared" si="11"/>
        <v/>
      </c>
    </row>
    <row r="388" spans="2:15" ht="21" customHeight="1">
      <c r="B388" s="149"/>
      <c r="C388" s="151"/>
      <c r="D388" s="133"/>
      <c r="E388" s="133"/>
      <c r="F388" s="133"/>
      <c r="G388" s="133"/>
      <c r="H388" s="133"/>
      <c r="I388" s="133"/>
      <c r="J388" s="133"/>
      <c r="K388" s="133"/>
      <c r="L388" s="133"/>
      <c r="M388" s="133"/>
      <c r="N388" s="103" t="str">
        <f t="shared" si="10"/>
        <v/>
      </c>
      <c r="O388" s="104" t="str">
        <f t="shared" si="11"/>
        <v/>
      </c>
    </row>
    <row r="389" spans="2:15" ht="21" customHeight="1">
      <c r="B389" s="149"/>
      <c r="C389" s="151"/>
      <c r="D389" s="133"/>
      <c r="E389" s="133"/>
      <c r="F389" s="133"/>
      <c r="G389" s="133"/>
      <c r="H389" s="133"/>
      <c r="I389" s="133"/>
      <c r="J389" s="133"/>
      <c r="K389" s="133"/>
      <c r="L389" s="133"/>
      <c r="M389" s="133"/>
      <c r="N389" s="103" t="str">
        <f t="shared" si="10"/>
        <v/>
      </c>
      <c r="O389" s="104" t="str">
        <f t="shared" si="11"/>
        <v/>
      </c>
    </row>
    <row r="390" spans="2:15" ht="21" customHeight="1">
      <c r="B390" s="149"/>
      <c r="C390" s="151"/>
      <c r="D390" s="133"/>
      <c r="E390" s="133"/>
      <c r="F390" s="133"/>
      <c r="G390" s="133"/>
      <c r="H390" s="133"/>
      <c r="I390" s="133"/>
      <c r="J390" s="133"/>
      <c r="K390" s="133"/>
      <c r="L390" s="133"/>
      <c r="M390" s="133"/>
      <c r="N390" s="103" t="str">
        <f t="shared" si="10"/>
        <v/>
      </c>
      <c r="O390" s="104" t="str">
        <f t="shared" si="11"/>
        <v/>
      </c>
    </row>
    <row r="391" spans="2:15" ht="21" customHeight="1">
      <c r="B391" s="149"/>
      <c r="C391" s="151"/>
      <c r="D391" s="133"/>
      <c r="E391" s="133"/>
      <c r="F391" s="133"/>
      <c r="G391" s="133"/>
      <c r="H391" s="133"/>
      <c r="I391" s="133"/>
      <c r="J391" s="133"/>
      <c r="K391" s="133"/>
      <c r="L391" s="133"/>
      <c r="M391" s="133"/>
      <c r="N391" s="103" t="str">
        <f t="shared" si="10"/>
        <v/>
      </c>
      <c r="O391" s="104" t="str">
        <f t="shared" si="11"/>
        <v/>
      </c>
    </row>
    <row r="392" spans="2:15" ht="21" customHeight="1">
      <c r="B392" s="149"/>
      <c r="C392" s="151"/>
      <c r="D392" s="133"/>
      <c r="E392" s="133"/>
      <c r="F392" s="133"/>
      <c r="G392" s="133"/>
      <c r="H392" s="133"/>
      <c r="I392" s="133"/>
      <c r="J392" s="133"/>
      <c r="K392" s="133"/>
      <c r="L392" s="133"/>
      <c r="M392" s="133"/>
      <c r="N392" s="103" t="str">
        <f t="shared" si="10"/>
        <v/>
      </c>
      <c r="O392" s="104" t="str">
        <f t="shared" si="11"/>
        <v/>
      </c>
    </row>
    <row r="393" spans="2:15" ht="21" customHeight="1">
      <c r="B393" s="149"/>
      <c r="C393" s="151"/>
      <c r="D393" s="133"/>
      <c r="E393" s="133"/>
      <c r="F393" s="133"/>
      <c r="G393" s="133"/>
      <c r="H393" s="133"/>
      <c r="I393" s="133"/>
      <c r="J393" s="133"/>
      <c r="K393" s="133"/>
      <c r="L393" s="133"/>
      <c r="M393" s="133"/>
      <c r="N393" s="103" t="str">
        <f t="shared" si="10"/>
        <v/>
      </c>
      <c r="O393" s="104" t="str">
        <f t="shared" si="11"/>
        <v/>
      </c>
    </row>
    <row r="394" spans="2:15" ht="21" customHeight="1">
      <c r="B394" s="149"/>
      <c r="C394" s="151"/>
      <c r="D394" s="133"/>
      <c r="E394" s="133"/>
      <c r="F394" s="133"/>
      <c r="G394" s="133"/>
      <c r="H394" s="133"/>
      <c r="I394" s="133"/>
      <c r="J394" s="133"/>
      <c r="K394" s="133"/>
      <c r="L394" s="133"/>
      <c r="M394" s="133"/>
      <c r="N394" s="103" t="str">
        <f t="shared" si="10"/>
        <v/>
      </c>
      <c r="O394" s="104" t="str">
        <f t="shared" si="11"/>
        <v/>
      </c>
    </row>
    <row r="395" spans="2:15" ht="21" customHeight="1">
      <c r="B395" s="149"/>
      <c r="C395" s="151"/>
      <c r="D395" s="133"/>
      <c r="E395" s="133"/>
      <c r="F395" s="133"/>
      <c r="G395" s="133"/>
      <c r="H395" s="133"/>
      <c r="I395" s="133"/>
      <c r="J395" s="133"/>
      <c r="K395" s="133"/>
      <c r="L395" s="133"/>
      <c r="M395" s="133"/>
      <c r="N395" s="103" t="str">
        <f t="shared" si="10"/>
        <v/>
      </c>
      <c r="O395" s="104" t="str">
        <f t="shared" si="11"/>
        <v/>
      </c>
    </row>
    <row r="396" spans="2:15" ht="21" customHeight="1">
      <c r="B396" s="149"/>
      <c r="C396" s="151"/>
      <c r="D396" s="133"/>
      <c r="E396" s="133"/>
      <c r="F396" s="133"/>
      <c r="G396" s="133"/>
      <c r="H396" s="133"/>
      <c r="I396" s="133"/>
      <c r="J396" s="133"/>
      <c r="K396" s="133"/>
      <c r="L396" s="133"/>
      <c r="M396" s="133"/>
      <c r="N396" s="103" t="str">
        <f t="shared" si="10"/>
        <v/>
      </c>
      <c r="O396" s="104" t="str">
        <f t="shared" si="11"/>
        <v/>
      </c>
    </row>
    <row r="397" spans="2:15" ht="21" customHeight="1">
      <c r="B397" s="149"/>
      <c r="C397" s="151"/>
      <c r="D397" s="133"/>
      <c r="E397" s="133"/>
      <c r="F397" s="133"/>
      <c r="G397" s="133"/>
      <c r="H397" s="133"/>
      <c r="I397" s="133"/>
      <c r="J397" s="133"/>
      <c r="K397" s="133"/>
      <c r="L397" s="133"/>
      <c r="M397" s="133"/>
      <c r="N397" s="103" t="str">
        <f t="shared" ref="N397:N460" si="12">IF(O397&lt;&gt;"","Erreur","")</f>
        <v/>
      </c>
      <c r="O397" s="104" t="str">
        <f t="shared" ref="O397:O460" si="13">IF(AND(B397&lt;&gt;"",B396=""),"La ligne précédente ne doit pas être vide",IF(AND(B397&lt;&gt;"",C397=""),"Veuillez compléter le type de code du réassureur en colonne C0020",""))</f>
        <v/>
      </c>
    </row>
    <row r="398" spans="2:15" ht="21" customHeight="1">
      <c r="B398" s="149"/>
      <c r="C398" s="151"/>
      <c r="D398" s="133"/>
      <c r="E398" s="133"/>
      <c r="F398" s="133"/>
      <c r="G398" s="133"/>
      <c r="H398" s="133"/>
      <c r="I398" s="133"/>
      <c r="J398" s="133"/>
      <c r="K398" s="133"/>
      <c r="L398" s="133"/>
      <c r="M398" s="133"/>
      <c r="N398" s="103" t="str">
        <f t="shared" si="12"/>
        <v/>
      </c>
      <c r="O398" s="104" t="str">
        <f t="shared" si="13"/>
        <v/>
      </c>
    </row>
    <row r="399" spans="2:15" ht="21" customHeight="1">
      <c r="B399" s="149"/>
      <c r="C399" s="151"/>
      <c r="D399" s="133"/>
      <c r="E399" s="133"/>
      <c r="F399" s="133"/>
      <c r="G399" s="133"/>
      <c r="H399" s="133"/>
      <c r="I399" s="133"/>
      <c r="J399" s="133"/>
      <c r="K399" s="133"/>
      <c r="L399" s="133"/>
      <c r="M399" s="133"/>
      <c r="N399" s="103" t="str">
        <f t="shared" si="12"/>
        <v/>
      </c>
      <c r="O399" s="104" t="str">
        <f t="shared" si="13"/>
        <v/>
      </c>
    </row>
    <row r="400" spans="2:15" ht="21" customHeight="1">
      <c r="B400" s="149"/>
      <c r="C400" s="151"/>
      <c r="D400" s="133"/>
      <c r="E400" s="133"/>
      <c r="F400" s="133"/>
      <c r="G400" s="133"/>
      <c r="H400" s="133"/>
      <c r="I400" s="133"/>
      <c r="J400" s="133"/>
      <c r="K400" s="133"/>
      <c r="L400" s="133"/>
      <c r="M400" s="133"/>
      <c r="N400" s="103" t="str">
        <f t="shared" si="12"/>
        <v/>
      </c>
      <c r="O400" s="104" t="str">
        <f t="shared" si="13"/>
        <v/>
      </c>
    </row>
    <row r="401" spans="2:15" ht="21" customHeight="1">
      <c r="B401" s="149"/>
      <c r="C401" s="151"/>
      <c r="D401" s="133"/>
      <c r="E401" s="133"/>
      <c r="F401" s="133"/>
      <c r="G401" s="133"/>
      <c r="H401" s="133"/>
      <c r="I401" s="133"/>
      <c r="J401" s="133"/>
      <c r="K401" s="133"/>
      <c r="L401" s="133"/>
      <c r="M401" s="133"/>
      <c r="N401" s="103" t="str">
        <f t="shared" si="12"/>
        <v/>
      </c>
      <c r="O401" s="104" t="str">
        <f t="shared" si="13"/>
        <v/>
      </c>
    </row>
    <row r="402" spans="2:15" ht="21" customHeight="1">
      <c r="B402" s="149"/>
      <c r="C402" s="151"/>
      <c r="D402" s="133"/>
      <c r="E402" s="133"/>
      <c r="F402" s="133"/>
      <c r="G402" s="133"/>
      <c r="H402" s="133"/>
      <c r="I402" s="133"/>
      <c r="J402" s="133"/>
      <c r="K402" s="133"/>
      <c r="L402" s="133"/>
      <c r="M402" s="133"/>
      <c r="N402" s="103" t="str">
        <f t="shared" si="12"/>
        <v/>
      </c>
      <c r="O402" s="104" t="str">
        <f t="shared" si="13"/>
        <v/>
      </c>
    </row>
    <row r="403" spans="2:15" ht="21" customHeight="1">
      <c r="B403" s="149"/>
      <c r="C403" s="151"/>
      <c r="D403" s="133"/>
      <c r="E403" s="133"/>
      <c r="F403" s="133"/>
      <c r="G403" s="133"/>
      <c r="H403" s="133"/>
      <c r="I403" s="133"/>
      <c r="J403" s="133"/>
      <c r="K403" s="133"/>
      <c r="L403" s="133"/>
      <c r="M403" s="133"/>
      <c r="N403" s="103" t="str">
        <f t="shared" si="12"/>
        <v/>
      </c>
      <c r="O403" s="104" t="str">
        <f t="shared" si="13"/>
        <v/>
      </c>
    </row>
    <row r="404" spans="2:15" ht="21" customHeight="1">
      <c r="B404" s="149"/>
      <c r="C404" s="151"/>
      <c r="D404" s="133"/>
      <c r="E404" s="133"/>
      <c r="F404" s="133"/>
      <c r="G404" s="133"/>
      <c r="H404" s="133"/>
      <c r="I404" s="133"/>
      <c r="J404" s="133"/>
      <c r="K404" s="133"/>
      <c r="L404" s="133"/>
      <c r="M404" s="133"/>
      <c r="N404" s="103" t="str">
        <f t="shared" si="12"/>
        <v/>
      </c>
      <c r="O404" s="104" t="str">
        <f t="shared" si="13"/>
        <v/>
      </c>
    </row>
    <row r="405" spans="2:15" ht="21" customHeight="1">
      <c r="B405" s="149"/>
      <c r="C405" s="151"/>
      <c r="D405" s="133"/>
      <c r="E405" s="133"/>
      <c r="F405" s="133"/>
      <c r="G405" s="133"/>
      <c r="H405" s="133"/>
      <c r="I405" s="133"/>
      <c r="J405" s="133"/>
      <c r="K405" s="133"/>
      <c r="L405" s="133"/>
      <c r="M405" s="133"/>
      <c r="N405" s="103" t="str">
        <f t="shared" si="12"/>
        <v/>
      </c>
      <c r="O405" s="104" t="str">
        <f t="shared" si="13"/>
        <v/>
      </c>
    </row>
    <row r="406" spans="2:15" ht="21" customHeight="1">
      <c r="B406" s="149"/>
      <c r="C406" s="151"/>
      <c r="D406" s="133"/>
      <c r="E406" s="133"/>
      <c r="F406" s="133"/>
      <c r="G406" s="133"/>
      <c r="H406" s="133"/>
      <c r="I406" s="133"/>
      <c r="J406" s="133"/>
      <c r="K406" s="133"/>
      <c r="L406" s="133"/>
      <c r="M406" s="133"/>
      <c r="N406" s="103" t="str">
        <f t="shared" si="12"/>
        <v/>
      </c>
      <c r="O406" s="104" t="str">
        <f t="shared" si="13"/>
        <v/>
      </c>
    </row>
    <row r="407" spans="2:15" ht="21" customHeight="1">
      <c r="B407" s="149"/>
      <c r="C407" s="151"/>
      <c r="D407" s="133"/>
      <c r="E407" s="133"/>
      <c r="F407" s="133"/>
      <c r="G407" s="133"/>
      <c r="H407" s="133"/>
      <c r="I407" s="133"/>
      <c r="J407" s="133"/>
      <c r="K407" s="133"/>
      <c r="L407" s="133"/>
      <c r="M407" s="133"/>
      <c r="N407" s="103" t="str">
        <f t="shared" si="12"/>
        <v/>
      </c>
      <c r="O407" s="104" t="str">
        <f t="shared" si="13"/>
        <v/>
      </c>
    </row>
    <row r="408" spans="2:15" ht="21" customHeight="1">
      <c r="B408" s="149"/>
      <c r="C408" s="151"/>
      <c r="D408" s="133"/>
      <c r="E408" s="133"/>
      <c r="F408" s="133"/>
      <c r="G408" s="133"/>
      <c r="H408" s="133"/>
      <c r="I408" s="133"/>
      <c r="J408" s="133"/>
      <c r="K408" s="133"/>
      <c r="L408" s="133"/>
      <c r="M408" s="133"/>
      <c r="N408" s="103" t="str">
        <f t="shared" si="12"/>
        <v/>
      </c>
      <c r="O408" s="104" t="str">
        <f t="shared" si="13"/>
        <v/>
      </c>
    </row>
    <row r="409" spans="2:15" ht="21" customHeight="1">
      <c r="B409" s="149"/>
      <c r="C409" s="151"/>
      <c r="D409" s="133"/>
      <c r="E409" s="133"/>
      <c r="F409" s="133"/>
      <c r="G409" s="133"/>
      <c r="H409" s="133"/>
      <c r="I409" s="133"/>
      <c r="J409" s="133"/>
      <c r="K409" s="133"/>
      <c r="L409" s="133"/>
      <c r="M409" s="133"/>
      <c r="N409" s="103" t="str">
        <f t="shared" si="12"/>
        <v/>
      </c>
      <c r="O409" s="104" t="str">
        <f t="shared" si="13"/>
        <v/>
      </c>
    </row>
    <row r="410" spans="2:15" ht="21" customHeight="1">
      <c r="B410" s="149"/>
      <c r="C410" s="151"/>
      <c r="D410" s="133"/>
      <c r="E410" s="133"/>
      <c r="F410" s="133"/>
      <c r="G410" s="133"/>
      <c r="H410" s="133"/>
      <c r="I410" s="133"/>
      <c r="J410" s="133"/>
      <c r="K410" s="133"/>
      <c r="L410" s="133"/>
      <c r="M410" s="133"/>
      <c r="N410" s="103" t="str">
        <f t="shared" si="12"/>
        <v/>
      </c>
      <c r="O410" s="104" t="str">
        <f t="shared" si="13"/>
        <v/>
      </c>
    </row>
    <row r="411" spans="2:15" ht="21" customHeight="1">
      <c r="B411" s="149"/>
      <c r="C411" s="151"/>
      <c r="D411" s="133"/>
      <c r="E411" s="133"/>
      <c r="F411" s="133"/>
      <c r="G411" s="133"/>
      <c r="H411" s="133"/>
      <c r="I411" s="133"/>
      <c r="J411" s="133"/>
      <c r="K411" s="133"/>
      <c r="L411" s="133"/>
      <c r="M411" s="133"/>
      <c r="N411" s="103" t="str">
        <f t="shared" si="12"/>
        <v/>
      </c>
      <c r="O411" s="104" t="str">
        <f t="shared" si="13"/>
        <v/>
      </c>
    </row>
    <row r="412" spans="2:15" ht="21" customHeight="1">
      <c r="B412" s="149"/>
      <c r="C412" s="151"/>
      <c r="D412" s="133"/>
      <c r="E412" s="133"/>
      <c r="F412" s="133"/>
      <c r="G412" s="133"/>
      <c r="H412" s="133"/>
      <c r="I412" s="133"/>
      <c r="J412" s="133"/>
      <c r="K412" s="133"/>
      <c r="L412" s="133"/>
      <c r="M412" s="133"/>
      <c r="N412" s="103" t="str">
        <f t="shared" si="12"/>
        <v/>
      </c>
      <c r="O412" s="104" t="str">
        <f t="shared" si="13"/>
        <v/>
      </c>
    </row>
    <row r="413" spans="2:15" ht="21" customHeight="1">
      <c r="B413" s="149"/>
      <c r="C413" s="151"/>
      <c r="D413" s="133"/>
      <c r="E413" s="133"/>
      <c r="F413" s="133"/>
      <c r="G413" s="133"/>
      <c r="H413" s="133"/>
      <c r="I413" s="133"/>
      <c r="J413" s="133"/>
      <c r="K413" s="133"/>
      <c r="L413" s="133"/>
      <c r="M413" s="133"/>
      <c r="N413" s="103" t="str">
        <f t="shared" si="12"/>
        <v/>
      </c>
      <c r="O413" s="104" t="str">
        <f t="shared" si="13"/>
        <v/>
      </c>
    </row>
    <row r="414" spans="2:15" ht="21" customHeight="1">
      <c r="B414" s="149"/>
      <c r="C414" s="151"/>
      <c r="D414" s="133"/>
      <c r="E414" s="133"/>
      <c r="F414" s="133"/>
      <c r="G414" s="133"/>
      <c r="H414" s="133"/>
      <c r="I414" s="133"/>
      <c r="J414" s="133"/>
      <c r="K414" s="133"/>
      <c r="L414" s="133"/>
      <c r="M414" s="133"/>
      <c r="N414" s="103" t="str">
        <f t="shared" si="12"/>
        <v/>
      </c>
      <c r="O414" s="104" t="str">
        <f t="shared" si="13"/>
        <v/>
      </c>
    </row>
    <row r="415" spans="2:15" ht="21" customHeight="1">
      <c r="B415" s="149"/>
      <c r="C415" s="151"/>
      <c r="D415" s="133"/>
      <c r="E415" s="133"/>
      <c r="F415" s="133"/>
      <c r="G415" s="133"/>
      <c r="H415" s="133"/>
      <c r="I415" s="133"/>
      <c r="J415" s="133"/>
      <c r="K415" s="133"/>
      <c r="L415" s="133"/>
      <c r="M415" s="133"/>
      <c r="N415" s="103" t="str">
        <f t="shared" si="12"/>
        <v/>
      </c>
      <c r="O415" s="104" t="str">
        <f t="shared" si="13"/>
        <v/>
      </c>
    </row>
    <row r="416" spans="2:15" ht="21" customHeight="1">
      <c r="B416" s="149"/>
      <c r="C416" s="151"/>
      <c r="D416" s="133"/>
      <c r="E416" s="133"/>
      <c r="F416" s="133"/>
      <c r="G416" s="133"/>
      <c r="H416" s="133"/>
      <c r="I416" s="133"/>
      <c r="J416" s="133"/>
      <c r="K416" s="133"/>
      <c r="L416" s="133"/>
      <c r="M416" s="133"/>
      <c r="N416" s="103" t="str">
        <f t="shared" si="12"/>
        <v/>
      </c>
      <c r="O416" s="104" t="str">
        <f t="shared" si="13"/>
        <v/>
      </c>
    </row>
    <row r="417" spans="2:15" ht="21" customHeight="1">
      <c r="B417" s="149"/>
      <c r="C417" s="151"/>
      <c r="D417" s="133"/>
      <c r="E417" s="133"/>
      <c r="F417" s="133"/>
      <c r="G417" s="133"/>
      <c r="H417" s="133"/>
      <c r="I417" s="133"/>
      <c r="J417" s="133"/>
      <c r="K417" s="133"/>
      <c r="L417" s="133"/>
      <c r="M417" s="133"/>
      <c r="N417" s="103" t="str">
        <f t="shared" si="12"/>
        <v/>
      </c>
      <c r="O417" s="104" t="str">
        <f t="shared" si="13"/>
        <v/>
      </c>
    </row>
    <row r="418" spans="2:15" ht="21" customHeight="1">
      <c r="B418" s="149"/>
      <c r="C418" s="151"/>
      <c r="D418" s="133"/>
      <c r="E418" s="133"/>
      <c r="F418" s="133"/>
      <c r="G418" s="133"/>
      <c r="H418" s="133"/>
      <c r="I418" s="133"/>
      <c r="J418" s="133"/>
      <c r="K418" s="133"/>
      <c r="L418" s="133"/>
      <c r="M418" s="133"/>
      <c r="N418" s="103" t="str">
        <f t="shared" si="12"/>
        <v/>
      </c>
      <c r="O418" s="104" t="str">
        <f t="shared" si="13"/>
        <v/>
      </c>
    </row>
    <row r="419" spans="2:15" ht="21" customHeight="1">
      <c r="B419" s="149"/>
      <c r="C419" s="151"/>
      <c r="D419" s="133"/>
      <c r="E419" s="133"/>
      <c r="F419" s="133"/>
      <c r="G419" s="133"/>
      <c r="H419" s="133"/>
      <c r="I419" s="133"/>
      <c r="J419" s="133"/>
      <c r="K419" s="133"/>
      <c r="L419" s="133"/>
      <c r="M419" s="133"/>
      <c r="N419" s="103" t="str">
        <f t="shared" si="12"/>
        <v/>
      </c>
      <c r="O419" s="104" t="str">
        <f t="shared" si="13"/>
        <v/>
      </c>
    </row>
    <row r="420" spans="2:15" ht="21" customHeight="1">
      <c r="B420" s="149"/>
      <c r="C420" s="151"/>
      <c r="D420" s="133"/>
      <c r="E420" s="133"/>
      <c r="F420" s="133"/>
      <c r="G420" s="133"/>
      <c r="H420" s="133"/>
      <c r="I420" s="133"/>
      <c r="J420" s="133"/>
      <c r="K420" s="133"/>
      <c r="L420" s="133"/>
      <c r="M420" s="133"/>
      <c r="N420" s="103" t="str">
        <f t="shared" si="12"/>
        <v/>
      </c>
      <c r="O420" s="104" t="str">
        <f t="shared" si="13"/>
        <v/>
      </c>
    </row>
    <row r="421" spans="2:15" ht="21" customHeight="1">
      <c r="B421" s="149"/>
      <c r="C421" s="151"/>
      <c r="D421" s="133"/>
      <c r="E421" s="133"/>
      <c r="F421" s="133"/>
      <c r="G421" s="133"/>
      <c r="H421" s="133"/>
      <c r="I421" s="133"/>
      <c r="J421" s="133"/>
      <c r="K421" s="133"/>
      <c r="L421" s="133"/>
      <c r="M421" s="133"/>
      <c r="N421" s="103" t="str">
        <f t="shared" si="12"/>
        <v/>
      </c>
      <c r="O421" s="104" t="str">
        <f t="shared" si="13"/>
        <v/>
      </c>
    </row>
    <row r="422" spans="2:15" ht="21" customHeight="1">
      <c r="B422" s="149"/>
      <c r="C422" s="151"/>
      <c r="D422" s="133"/>
      <c r="E422" s="133"/>
      <c r="F422" s="133"/>
      <c r="G422" s="133"/>
      <c r="H422" s="133"/>
      <c r="I422" s="133"/>
      <c r="J422" s="133"/>
      <c r="K422" s="133"/>
      <c r="L422" s="133"/>
      <c r="M422" s="133"/>
      <c r="N422" s="103" t="str">
        <f t="shared" si="12"/>
        <v/>
      </c>
      <c r="O422" s="104" t="str">
        <f t="shared" si="13"/>
        <v/>
      </c>
    </row>
    <row r="423" spans="2:15" ht="21" customHeight="1">
      <c r="B423" s="149"/>
      <c r="C423" s="151"/>
      <c r="D423" s="133"/>
      <c r="E423" s="133"/>
      <c r="F423" s="133"/>
      <c r="G423" s="133"/>
      <c r="H423" s="133"/>
      <c r="I423" s="133"/>
      <c r="J423" s="133"/>
      <c r="K423" s="133"/>
      <c r="L423" s="133"/>
      <c r="M423" s="133"/>
      <c r="N423" s="103" t="str">
        <f t="shared" si="12"/>
        <v/>
      </c>
      <c r="O423" s="104" t="str">
        <f t="shared" si="13"/>
        <v/>
      </c>
    </row>
    <row r="424" spans="2:15" ht="21" customHeight="1">
      <c r="B424" s="149"/>
      <c r="C424" s="151"/>
      <c r="D424" s="133"/>
      <c r="E424" s="133"/>
      <c r="F424" s="133"/>
      <c r="G424" s="133"/>
      <c r="H424" s="133"/>
      <c r="I424" s="133"/>
      <c r="J424" s="133"/>
      <c r="K424" s="133"/>
      <c r="L424" s="133"/>
      <c r="M424" s="133"/>
      <c r="N424" s="103" t="str">
        <f t="shared" si="12"/>
        <v/>
      </c>
      <c r="O424" s="104" t="str">
        <f t="shared" si="13"/>
        <v/>
      </c>
    </row>
    <row r="425" spans="2:15" ht="21" customHeight="1">
      <c r="B425" s="149"/>
      <c r="C425" s="151"/>
      <c r="D425" s="133"/>
      <c r="E425" s="133"/>
      <c r="F425" s="133"/>
      <c r="G425" s="133"/>
      <c r="H425" s="133"/>
      <c r="I425" s="133"/>
      <c r="J425" s="133"/>
      <c r="K425" s="133"/>
      <c r="L425" s="133"/>
      <c r="M425" s="133"/>
      <c r="N425" s="103" t="str">
        <f t="shared" si="12"/>
        <v/>
      </c>
      <c r="O425" s="104" t="str">
        <f t="shared" si="13"/>
        <v/>
      </c>
    </row>
    <row r="426" spans="2:15" ht="21" customHeight="1">
      <c r="B426" s="149"/>
      <c r="C426" s="151"/>
      <c r="D426" s="133"/>
      <c r="E426" s="133"/>
      <c r="F426" s="133"/>
      <c r="G426" s="133"/>
      <c r="H426" s="133"/>
      <c r="I426" s="133"/>
      <c r="J426" s="133"/>
      <c r="K426" s="133"/>
      <c r="L426" s="133"/>
      <c r="M426" s="133"/>
      <c r="N426" s="103" t="str">
        <f t="shared" si="12"/>
        <v/>
      </c>
      <c r="O426" s="104" t="str">
        <f t="shared" si="13"/>
        <v/>
      </c>
    </row>
    <row r="427" spans="2:15" ht="21" customHeight="1">
      <c r="B427" s="149"/>
      <c r="C427" s="151"/>
      <c r="D427" s="133"/>
      <c r="E427" s="133"/>
      <c r="F427" s="133"/>
      <c r="G427" s="133"/>
      <c r="H427" s="133"/>
      <c r="I427" s="133"/>
      <c r="J427" s="133"/>
      <c r="K427" s="133"/>
      <c r="L427" s="133"/>
      <c r="M427" s="133"/>
      <c r="N427" s="103" t="str">
        <f t="shared" si="12"/>
        <v/>
      </c>
      <c r="O427" s="104" t="str">
        <f t="shared" si="13"/>
        <v/>
      </c>
    </row>
    <row r="428" spans="2:15" ht="21" customHeight="1">
      <c r="B428" s="149"/>
      <c r="C428" s="151"/>
      <c r="D428" s="133"/>
      <c r="E428" s="133"/>
      <c r="F428" s="133"/>
      <c r="G428" s="133"/>
      <c r="H428" s="133"/>
      <c r="I428" s="133"/>
      <c r="J428" s="133"/>
      <c r="K428" s="133"/>
      <c r="L428" s="133"/>
      <c r="M428" s="133"/>
      <c r="N428" s="103" t="str">
        <f t="shared" si="12"/>
        <v/>
      </c>
      <c r="O428" s="104" t="str">
        <f t="shared" si="13"/>
        <v/>
      </c>
    </row>
    <row r="429" spans="2:15" ht="21" customHeight="1">
      <c r="B429" s="149"/>
      <c r="C429" s="151"/>
      <c r="D429" s="133"/>
      <c r="E429" s="133"/>
      <c r="F429" s="133"/>
      <c r="G429" s="133"/>
      <c r="H429" s="133"/>
      <c r="I429" s="133"/>
      <c r="J429" s="133"/>
      <c r="K429" s="133"/>
      <c r="L429" s="133"/>
      <c r="M429" s="133"/>
      <c r="N429" s="103" t="str">
        <f t="shared" si="12"/>
        <v/>
      </c>
      <c r="O429" s="104" t="str">
        <f t="shared" si="13"/>
        <v/>
      </c>
    </row>
    <row r="430" spans="2:15" ht="21" customHeight="1">
      <c r="B430" s="149"/>
      <c r="C430" s="151"/>
      <c r="D430" s="133"/>
      <c r="E430" s="133"/>
      <c r="F430" s="133"/>
      <c r="G430" s="133"/>
      <c r="H430" s="133"/>
      <c r="I430" s="133"/>
      <c r="J430" s="133"/>
      <c r="K430" s="133"/>
      <c r="L430" s="133"/>
      <c r="M430" s="133"/>
      <c r="N430" s="103" t="str">
        <f t="shared" si="12"/>
        <v/>
      </c>
      <c r="O430" s="104" t="str">
        <f t="shared" si="13"/>
        <v/>
      </c>
    </row>
    <row r="431" spans="2:15" ht="21" customHeight="1">
      <c r="B431" s="149"/>
      <c r="C431" s="151"/>
      <c r="D431" s="133"/>
      <c r="E431" s="133"/>
      <c r="F431" s="133"/>
      <c r="G431" s="133"/>
      <c r="H431" s="133"/>
      <c r="I431" s="133"/>
      <c r="J431" s="133"/>
      <c r="K431" s="133"/>
      <c r="L431" s="133"/>
      <c r="M431" s="133"/>
      <c r="N431" s="103" t="str">
        <f t="shared" si="12"/>
        <v/>
      </c>
      <c r="O431" s="104" t="str">
        <f t="shared" si="13"/>
        <v/>
      </c>
    </row>
    <row r="432" spans="2:15" ht="21" customHeight="1">
      <c r="B432" s="149"/>
      <c r="C432" s="151"/>
      <c r="D432" s="133"/>
      <c r="E432" s="133"/>
      <c r="F432" s="133"/>
      <c r="G432" s="133"/>
      <c r="H432" s="133"/>
      <c r="I432" s="133"/>
      <c r="J432" s="133"/>
      <c r="K432" s="133"/>
      <c r="L432" s="133"/>
      <c r="M432" s="133"/>
      <c r="N432" s="103" t="str">
        <f t="shared" si="12"/>
        <v/>
      </c>
      <c r="O432" s="104" t="str">
        <f t="shared" si="13"/>
        <v/>
      </c>
    </row>
    <row r="433" spans="2:15" ht="21" customHeight="1">
      <c r="B433" s="149"/>
      <c r="C433" s="151"/>
      <c r="D433" s="133"/>
      <c r="E433" s="133"/>
      <c r="F433" s="133"/>
      <c r="G433" s="133"/>
      <c r="H433" s="133"/>
      <c r="I433" s="133"/>
      <c r="J433" s="133"/>
      <c r="K433" s="133"/>
      <c r="L433" s="133"/>
      <c r="M433" s="133"/>
      <c r="N433" s="103" t="str">
        <f t="shared" si="12"/>
        <v/>
      </c>
      <c r="O433" s="104" t="str">
        <f t="shared" si="13"/>
        <v/>
      </c>
    </row>
    <row r="434" spans="2:15" ht="21" customHeight="1">
      <c r="B434" s="149"/>
      <c r="C434" s="151"/>
      <c r="D434" s="133"/>
      <c r="E434" s="133"/>
      <c r="F434" s="133"/>
      <c r="G434" s="133"/>
      <c r="H434" s="133"/>
      <c r="I434" s="133"/>
      <c r="J434" s="133"/>
      <c r="K434" s="133"/>
      <c r="L434" s="133"/>
      <c r="M434" s="133"/>
      <c r="N434" s="103" t="str">
        <f t="shared" si="12"/>
        <v/>
      </c>
      <c r="O434" s="104" t="str">
        <f t="shared" si="13"/>
        <v/>
      </c>
    </row>
    <row r="435" spans="2:15" ht="21" customHeight="1">
      <c r="B435" s="149"/>
      <c r="C435" s="151"/>
      <c r="D435" s="133"/>
      <c r="E435" s="133"/>
      <c r="F435" s="133"/>
      <c r="G435" s="133"/>
      <c r="H435" s="133"/>
      <c r="I435" s="133"/>
      <c r="J435" s="133"/>
      <c r="K435" s="133"/>
      <c r="L435" s="133"/>
      <c r="M435" s="133"/>
      <c r="N435" s="103" t="str">
        <f t="shared" si="12"/>
        <v/>
      </c>
      <c r="O435" s="104" t="str">
        <f t="shared" si="13"/>
        <v/>
      </c>
    </row>
    <row r="436" spans="2:15" ht="21" customHeight="1">
      <c r="B436" s="149"/>
      <c r="C436" s="151"/>
      <c r="D436" s="133"/>
      <c r="E436" s="133"/>
      <c r="F436" s="133"/>
      <c r="G436" s="133"/>
      <c r="H436" s="133"/>
      <c r="I436" s="133"/>
      <c r="J436" s="133"/>
      <c r="K436" s="133"/>
      <c r="L436" s="133"/>
      <c r="M436" s="133"/>
      <c r="N436" s="103" t="str">
        <f t="shared" si="12"/>
        <v/>
      </c>
      <c r="O436" s="104" t="str">
        <f t="shared" si="13"/>
        <v/>
      </c>
    </row>
    <row r="437" spans="2:15" ht="21" customHeight="1">
      <c r="B437" s="149"/>
      <c r="C437" s="151"/>
      <c r="D437" s="133"/>
      <c r="E437" s="133"/>
      <c r="F437" s="133"/>
      <c r="G437" s="133"/>
      <c r="H437" s="133"/>
      <c r="I437" s="133"/>
      <c r="J437" s="133"/>
      <c r="K437" s="133"/>
      <c r="L437" s="133"/>
      <c r="M437" s="133"/>
      <c r="N437" s="103" t="str">
        <f t="shared" si="12"/>
        <v/>
      </c>
      <c r="O437" s="104" t="str">
        <f t="shared" si="13"/>
        <v/>
      </c>
    </row>
    <row r="438" spans="2:15" ht="21" customHeight="1">
      <c r="B438" s="149"/>
      <c r="C438" s="151"/>
      <c r="D438" s="133"/>
      <c r="E438" s="133"/>
      <c r="F438" s="133"/>
      <c r="G438" s="133"/>
      <c r="H438" s="133"/>
      <c r="I438" s="133"/>
      <c r="J438" s="133"/>
      <c r="K438" s="133"/>
      <c r="L438" s="133"/>
      <c r="M438" s="133"/>
      <c r="N438" s="103" t="str">
        <f t="shared" si="12"/>
        <v/>
      </c>
      <c r="O438" s="104" t="str">
        <f t="shared" si="13"/>
        <v/>
      </c>
    </row>
    <row r="439" spans="2:15" ht="21" customHeight="1">
      <c r="B439" s="149"/>
      <c r="C439" s="151"/>
      <c r="D439" s="133"/>
      <c r="E439" s="133"/>
      <c r="F439" s="133"/>
      <c r="G439" s="133"/>
      <c r="H439" s="133"/>
      <c r="I439" s="133"/>
      <c r="J439" s="133"/>
      <c r="K439" s="133"/>
      <c r="L439" s="133"/>
      <c r="M439" s="133"/>
      <c r="N439" s="103" t="str">
        <f t="shared" si="12"/>
        <v/>
      </c>
      <c r="O439" s="104" t="str">
        <f t="shared" si="13"/>
        <v/>
      </c>
    </row>
    <row r="440" spans="2:15" ht="21" customHeight="1">
      <c r="B440" s="149"/>
      <c r="C440" s="151"/>
      <c r="D440" s="133"/>
      <c r="E440" s="133"/>
      <c r="F440" s="133"/>
      <c r="G440" s="133"/>
      <c r="H440" s="133"/>
      <c r="I440" s="133"/>
      <c r="J440" s="133"/>
      <c r="K440" s="133"/>
      <c r="L440" s="133"/>
      <c r="M440" s="133"/>
      <c r="N440" s="103" t="str">
        <f t="shared" si="12"/>
        <v/>
      </c>
      <c r="O440" s="104" t="str">
        <f t="shared" si="13"/>
        <v/>
      </c>
    </row>
    <row r="441" spans="2:15" ht="21" customHeight="1">
      <c r="B441" s="149"/>
      <c r="C441" s="151"/>
      <c r="D441" s="133"/>
      <c r="E441" s="133"/>
      <c r="F441" s="133"/>
      <c r="G441" s="133"/>
      <c r="H441" s="133"/>
      <c r="I441" s="133"/>
      <c r="J441" s="133"/>
      <c r="K441" s="133"/>
      <c r="L441" s="133"/>
      <c r="M441" s="133"/>
      <c r="N441" s="103" t="str">
        <f t="shared" si="12"/>
        <v/>
      </c>
      <c r="O441" s="104" t="str">
        <f t="shared" si="13"/>
        <v/>
      </c>
    </row>
    <row r="442" spans="2:15" ht="21" customHeight="1">
      <c r="B442" s="149"/>
      <c r="C442" s="151"/>
      <c r="D442" s="133"/>
      <c r="E442" s="133"/>
      <c r="F442" s="133"/>
      <c r="G442" s="133"/>
      <c r="H442" s="133"/>
      <c r="I442" s="133"/>
      <c r="J442" s="133"/>
      <c r="K442" s="133"/>
      <c r="L442" s="133"/>
      <c r="M442" s="133"/>
      <c r="N442" s="103" t="str">
        <f t="shared" si="12"/>
        <v/>
      </c>
      <c r="O442" s="104" t="str">
        <f t="shared" si="13"/>
        <v/>
      </c>
    </row>
    <row r="443" spans="2:15" ht="21" customHeight="1">
      <c r="B443" s="149"/>
      <c r="C443" s="151"/>
      <c r="D443" s="133"/>
      <c r="E443" s="133"/>
      <c r="F443" s="133"/>
      <c r="G443" s="133"/>
      <c r="H443" s="133"/>
      <c r="I443" s="133"/>
      <c r="J443" s="133"/>
      <c r="K443" s="133"/>
      <c r="L443" s="133"/>
      <c r="M443" s="133"/>
      <c r="N443" s="103" t="str">
        <f t="shared" si="12"/>
        <v/>
      </c>
      <c r="O443" s="104" t="str">
        <f t="shared" si="13"/>
        <v/>
      </c>
    </row>
    <row r="444" spans="2:15" ht="21" customHeight="1">
      <c r="B444" s="149"/>
      <c r="C444" s="151"/>
      <c r="D444" s="133"/>
      <c r="E444" s="133"/>
      <c r="F444" s="133"/>
      <c r="G444" s="133"/>
      <c r="H444" s="133"/>
      <c r="I444" s="133"/>
      <c r="J444" s="133"/>
      <c r="K444" s="133"/>
      <c r="L444" s="133"/>
      <c r="M444" s="133"/>
      <c r="N444" s="103" t="str">
        <f t="shared" si="12"/>
        <v/>
      </c>
      <c r="O444" s="104" t="str">
        <f t="shared" si="13"/>
        <v/>
      </c>
    </row>
    <row r="445" spans="2:15" ht="21" customHeight="1">
      <c r="B445" s="149"/>
      <c r="C445" s="151"/>
      <c r="D445" s="133"/>
      <c r="E445" s="133"/>
      <c r="F445" s="133"/>
      <c r="G445" s="133"/>
      <c r="H445" s="133"/>
      <c r="I445" s="133"/>
      <c r="J445" s="133"/>
      <c r="K445" s="133"/>
      <c r="L445" s="133"/>
      <c r="M445" s="133"/>
      <c r="N445" s="103" t="str">
        <f t="shared" si="12"/>
        <v/>
      </c>
      <c r="O445" s="104" t="str">
        <f t="shared" si="13"/>
        <v/>
      </c>
    </row>
    <row r="446" spans="2:15" ht="21" customHeight="1">
      <c r="B446" s="149"/>
      <c r="C446" s="151"/>
      <c r="D446" s="133"/>
      <c r="E446" s="133"/>
      <c r="F446" s="133"/>
      <c r="G446" s="133"/>
      <c r="H446" s="133"/>
      <c r="I446" s="133"/>
      <c r="J446" s="133"/>
      <c r="K446" s="133"/>
      <c r="L446" s="133"/>
      <c r="M446" s="133"/>
      <c r="N446" s="103" t="str">
        <f t="shared" si="12"/>
        <v/>
      </c>
      <c r="O446" s="104" t="str">
        <f t="shared" si="13"/>
        <v/>
      </c>
    </row>
    <row r="447" spans="2:15" ht="21" customHeight="1">
      <c r="B447" s="149"/>
      <c r="C447" s="151"/>
      <c r="D447" s="133"/>
      <c r="E447" s="133"/>
      <c r="F447" s="133"/>
      <c r="G447" s="133"/>
      <c r="H447" s="133"/>
      <c r="I447" s="133"/>
      <c r="J447" s="133"/>
      <c r="K447" s="133"/>
      <c r="L447" s="133"/>
      <c r="M447" s="133"/>
      <c r="N447" s="103" t="str">
        <f t="shared" si="12"/>
        <v/>
      </c>
      <c r="O447" s="104" t="str">
        <f t="shared" si="13"/>
        <v/>
      </c>
    </row>
    <row r="448" spans="2:15" ht="21" customHeight="1">
      <c r="B448" s="149"/>
      <c r="C448" s="151"/>
      <c r="D448" s="133"/>
      <c r="E448" s="133"/>
      <c r="F448" s="133"/>
      <c r="G448" s="133"/>
      <c r="H448" s="133"/>
      <c r="I448" s="133"/>
      <c r="J448" s="133"/>
      <c r="K448" s="133"/>
      <c r="L448" s="133"/>
      <c r="M448" s="133"/>
      <c r="N448" s="103" t="str">
        <f t="shared" si="12"/>
        <v/>
      </c>
      <c r="O448" s="104" t="str">
        <f t="shared" si="13"/>
        <v/>
      </c>
    </row>
    <row r="449" spans="2:15" ht="21" customHeight="1">
      <c r="B449" s="149"/>
      <c r="C449" s="151"/>
      <c r="D449" s="133"/>
      <c r="E449" s="133"/>
      <c r="F449" s="133"/>
      <c r="G449" s="133"/>
      <c r="H449" s="133"/>
      <c r="I449" s="133"/>
      <c r="J449" s="133"/>
      <c r="K449" s="133"/>
      <c r="L449" s="133"/>
      <c r="M449" s="133"/>
      <c r="N449" s="103" t="str">
        <f t="shared" si="12"/>
        <v/>
      </c>
      <c r="O449" s="104" t="str">
        <f t="shared" si="13"/>
        <v/>
      </c>
    </row>
    <row r="450" spans="2:15" ht="21" customHeight="1">
      <c r="B450" s="149"/>
      <c r="C450" s="151"/>
      <c r="D450" s="133"/>
      <c r="E450" s="133"/>
      <c r="F450" s="133"/>
      <c r="G450" s="133"/>
      <c r="H450" s="133"/>
      <c r="I450" s="133"/>
      <c r="J450" s="133"/>
      <c r="K450" s="133"/>
      <c r="L450" s="133"/>
      <c r="M450" s="133"/>
      <c r="N450" s="103" t="str">
        <f t="shared" si="12"/>
        <v/>
      </c>
      <c r="O450" s="104" t="str">
        <f t="shared" si="13"/>
        <v/>
      </c>
    </row>
    <row r="451" spans="2:15" ht="21" customHeight="1">
      <c r="B451" s="149"/>
      <c r="C451" s="151"/>
      <c r="D451" s="133"/>
      <c r="E451" s="133"/>
      <c r="F451" s="133"/>
      <c r="G451" s="133"/>
      <c r="H451" s="133"/>
      <c r="I451" s="133"/>
      <c r="J451" s="133"/>
      <c r="K451" s="133"/>
      <c r="L451" s="133"/>
      <c r="M451" s="133"/>
      <c r="N451" s="103" t="str">
        <f t="shared" si="12"/>
        <v/>
      </c>
      <c r="O451" s="104" t="str">
        <f t="shared" si="13"/>
        <v/>
      </c>
    </row>
    <row r="452" spans="2:15" ht="21" customHeight="1">
      <c r="B452" s="149"/>
      <c r="C452" s="151"/>
      <c r="D452" s="133"/>
      <c r="E452" s="133"/>
      <c r="F452" s="133"/>
      <c r="G452" s="133"/>
      <c r="H452" s="133"/>
      <c r="I452" s="133"/>
      <c r="J452" s="133"/>
      <c r="K452" s="133"/>
      <c r="L452" s="133"/>
      <c r="M452" s="133"/>
      <c r="N452" s="103" t="str">
        <f t="shared" si="12"/>
        <v/>
      </c>
      <c r="O452" s="104" t="str">
        <f t="shared" si="13"/>
        <v/>
      </c>
    </row>
    <row r="453" spans="2:15" ht="21" customHeight="1">
      <c r="B453" s="149"/>
      <c r="C453" s="151"/>
      <c r="D453" s="133"/>
      <c r="E453" s="133"/>
      <c r="F453" s="133"/>
      <c r="G453" s="133"/>
      <c r="H453" s="133"/>
      <c r="I453" s="133"/>
      <c r="J453" s="133"/>
      <c r="K453" s="133"/>
      <c r="L453" s="133"/>
      <c r="M453" s="133"/>
      <c r="N453" s="103" t="str">
        <f t="shared" si="12"/>
        <v/>
      </c>
      <c r="O453" s="104" t="str">
        <f t="shared" si="13"/>
        <v/>
      </c>
    </row>
    <row r="454" spans="2:15" ht="21" customHeight="1">
      <c r="B454" s="149"/>
      <c r="C454" s="151"/>
      <c r="D454" s="133"/>
      <c r="E454" s="133"/>
      <c r="F454" s="133"/>
      <c r="G454" s="133"/>
      <c r="H454" s="133"/>
      <c r="I454" s="133"/>
      <c r="J454" s="133"/>
      <c r="K454" s="133"/>
      <c r="L454" s="133"/>
      <c r="M454" s="133"/>
      <c r="N454" s="103" t="str">
        <f t="shared" si="12"/>
        <v/>
      </c>
      <c r="O454" s="104" t="str">
        <f t="shared" si="13"/>
        <v/>
      </c>
    </row>
    <row r="455" spans="2:15" ht="21" customHeight="1">
      <c r="B455" s="149"/>
      <c r="C455" s="151"/>
      <c r="D455" s="133"/>
      <c r="E455" s="133"/>
      <c r="F455" s="133"/>
      <c r="G455" s="133"/>
      <c r="H455" s="133"/>
      <c r="I455" s="133"/>
      <c r="J455" s="133"/>
      <c r="K455" s="133"/>
      <c r="L455" s="133"/>
      <c r="M455" s="133"/>
      <c r="N455" s="103" t="str">
        <f t="shared" si="12"/>
        <v/>
      </c>
      <c r="O455" s="104" t="str">
        <f t="shared" si="13"/>
        <v/>
      </c>
    </row>
    <row r="456" spans="2:15" ht="21" customHeight="1">
      <c r="B456" s="149"/>
      <c r="C456" s="151"/>
      <c r="D456" s="133"/>
      <c r="E456" s="133"/>
      <c r="F456" s="133"/>
      <c r="G456" s="133"/>
      <c r="H456" s="133"/>
      <c r="I456" s="133"/>
      <c r="J456" s="133"/>
      <c r="K456" s="133"/>
      <c r="L456" s="133"/>
      <c r="M456" s="133"/>
      <c r="N456" s="103" t="str">
        <f t="shared" si="12"/>
        <v/>
      </c>
      <c r="O456" s="104" t="str">
        <f t="shared" si="13"/>
        <v/>
      </c>
    </row>
    <row r="457" spans="2:15" ht="21" customHeight="1">
      <c r="B457" s="149"/>
      <c r="C457" s="151"/>
      <c r="D457" s="133"/>
      <c r="E457" s="133"/>
      <c r="F457" s="133"/>
      <c r="G457" s="133"/>
      <c r="H457" s="133"/>
      <c r="I457" s="133"/>
      <c r="J457" s="133"/>
      <c r="K457" s="133"/>
      <c r="L457" s="133"/>
      <c r="M457" s="133"/>
      <c r="N457" s="103" t="str">
        <f t="shared" si="12"/>
        <v/>
      </c>
      <c r="O457" s="104" t="str">
        <f t="shared" si="13"/>
        <v/>
      </c>
    </row>
    <row r="458" spans="2:15" ht="21" customHeight="1">
      <c r="B458" s="149"/>
      <c r="C458" s="151"/>
      <c r="D458" s="133"/>
      <c r="E458" s="133"/>
      <c r="F458" s="133"/>
      <c r="G458" s="133"/>
      <c r="H458" s="133"/>
      <c r="I458" s="133"/>
      <c r="J458" s="133"/>
      <c r="K458" s="133"/>
      <c r="L458" s="133"/>
      <c r="M458" s="133"/>
      <c r="N458" s="103" t="str">
        <f t="shared" si="12"/>
        <v/>
      </c>
      <c r="O458" s="104" t="str">
        <f t="shared" si="13"/>
        <v/>
      </c>
    </row>
    <row r="459" spans="2:15" ht="21" customHeight="1">
      <c r="B459" s="149"/>
      <c r="C459" s="151"/>
      <c r="D459" s="133"/>
      <c r="E459" s="133"/>
      <c r="F459" s="133"/>
      <c r="G459" s="133"/>
      <c r="H459" s="133"/>
      <c r="I459" s="133"/>
      <c r="J459" s="133"/>
      <c r="K459" s="133"/>
      <c r="L459" s="133"/>
      <c r="M459" s="133"/>
      <c r="N459" s="103" t="str">
        <f t="shared" si="12"/>
        <v/>
      </c>
      <c r="O459" s="104" t="str">
        <f t="shared" si="13"/>
        <v/>
      </c>
    </row>
    <row r="460" spans="2:15" ht="21" customHeight="1">
      <c r="B460" s="149"/>
      <c r="C460" s="151"/>
      <c r="D460" s="133"/>
      <c r="E460" s="133"/>
      <c r="F460" s="133"/>
      <c r="G460" s="133"/>
      <c r="H460" s="133"/>
      <c r="I460" s="133"/>
      <c r="J460" s="133"/>
      <c r="K460" s="133"/>
      <c r="L460" s="133"/>
      <c r="M460" s="133"/>
      <c r="N460" s="103" t="str">
        <f t="shared" si="12"/>
        <v/>
      </c>
      <c r="O460" s="104" t="str">
        <f t="shared" si="13"/>
        <v/>
      </c>
    </row>
    <row r="461" spans="2:15" ht="21" customHeight="1">
      <c r="B461" s="149"/>
      <c r="C461" s="151"/>
      <c r="D461" s="133"/>
      <c r="E461" s="133"/>
      <c r="F461" s="133"/>
      <c r="G461" s="133"/>
      <c r="H461" s="133"/>
      <c r="I461" s="133"/>
      <c r="J461" s="133"/>
      <c r="K461" s="133"/>
      <c r="L461" s="133"/>
      <c r="M461" s="133"/>
      <c r="N461" s="103" t="str">
        <f t="shared" ref="N461:N500" si="14">IF(O461&lt;&gt;"","Erreur","")</f>
        <v/>
      </c>
      <c r="O461" s="104" t="str">
        <f t="shared" ref="O461:O500" si="15">IF(AND(B461&lt;&gt;"",B460=""),"La ligne précédente ne doit pas être vide",IF(AND(B461&lt;&gt;"",C461=""),"Veuillez compléter le type de code du réassureur en colonne C0020",""))</f>
        <v/>
      </c>
    </row>
    <row r="462" spans="2:15" ht="21" customHeight="1">
      <c r="B462" s="149"/>
      <c r="C462" s="151"/>
      <c r="D462" s="133"/>
      <c r="E462" s="133"/>
      <c r="F462" s="133"/>
      <c r="G462" s="133"/>
      <c r="H462" s="133"/>
      <c r="I462" s="133"/>
      <c r="J462" s="133"/>
      <c r="K462" s="133"/>
      <c r="L462" s="133"/>
      <c r="M462" s="133"/>
      <c r="N462" s="103" t="str">
        <f t="shared" si="14"/>
        <v/>
      </c>
      <c r="O462" s="104" t="str">
        <f t="shared" si="15"/>
        <v/>
      </c>
    </row>
    <row r="463" spans="2:15" ht="21" customHeight="1">
      <c r="B463" s="149"/>
      <c r="C463" s="151"/>
      <c r="D463" s="133"/>
      <c r="E463" s="133"/>
      <c r="F463" s="133"/>
      <c r="G463" s="133"/>
      <c r="H463" s="133"/>
      <c r="I463" s="133"/>
      <c r="J463" s="133"/>
      <c r="K463" s="133"/>
      <c r="L463" s="133"/>
      <c r="M463" s="133"/>
      <c r="N463" s="103" t="str">
        <f t="shared" si="14"/>
        <v/>
      </c>
      <c r="O463" s="104" t="str">
        <f t="shared" si="15"/>
        <v/>
      </c>
    </row>
    <row r="464" spans="2:15" ht="21" customHeight="1">
      <c r="B464" s="149"/>
      <c r="C464" s="151"/>
      <c r="D464" s="133"/>
      <c r="E464" s="133"/>
      <c r="F464" s="133"/>
      <c r="G464" s="133"/>
      <c r="H464" s="133"/>
      <c r="I464" s="133"/>
      <c r="J464" s="133"/>
      <c r="K464" s="133"/>
      <c r="L464" s="133"/>
      <c r="M464" s="133"/>
      <c r="N464" s="103" t="str">
        <f t="shared" si="14"/>
        <v/>
      </c>
      <c r="O464" s="104" t="str">
        <f t="shared" si="15"/>
        <v/>
      </c>
    </row>
    <row r="465" spans="2:15" ht="21" customHeight="1">
      <c r="B465" s="149"/>
      <c r="C465" s="151"/>
      <c r="D465" s="133"/>
      <c r="E465" s="133"/>
      <c r="F465" s="133"/>
      <c r="G465" s="133"/>
      <c r="H465" s="133"/>
      <c r="I465" s="133"/>
      <c r="J465" s="133"/>
      <c r="K465" s="133"/>
      <c r="L465" s="133"/>
      <c r="M465" s="133"/>
      <c r="N465" s="103" t="str">
        <f t="shared" si="14"/>
        <v/>
      </c>
      <c r="O465" s="104" t="str">
        <f t="shared" si="15"/>
        <v/>
      </c>
    </row>
    <row r="466" spans="2:15" ht="21" customHeight="1">
      <c r="B466" s="149"/>
      <c r="C466" s="151"/>
      <c r="D466" s="133"/>
      <c r="E466" s="133"/>
      <c r="F466" s="133"/>
      <c r="G466" s="133"/>
      <c r="H466" s="133"/>
      <c r="I466" s="133"/>
      <c r="J466" s="133"/>
      <c r="K466" s="133"/>
      <c r="L466" s="133"/>
      <c r="M466" s="133"/>
      <c r="N466" s="103" t="str">
        <f t="shared" si="14"/>
        <v/>
      </c>
      <c r="O466" s="104" t="str">
        <f t="shared" si="15"/>
        <v/>
      </c>
    </row>
    <row r="467" spans="2:15" ht="21" customHeight="1">
      <c r="B467" s="149"/>
      <c r="C467" s="151"/>
      <c r="D467" s="133"/>
      <c r="E467" s="133"/>
      <c r="F467" s="133"/>
      <c r="G467" s="133"/>
      <c r="H467" s="133"/>
      <c r="I467" s="133"/>
      <c r="J467" s="133"/>
      <c r="K467" s="133"/>
      <c r="L467" s="133"/>
      <c r="M467" s="133"/>
      <c r="N467" s="103" t="str">
        <f t="shared" si="14"/>
        <v/>
      </c>
      <c r="O467" s="104" t="str">
        <f t="shared" si="15"/>
        <v/>
      </c>
    </row>
    <row r="468" spans="2:15" ht="21" customHeight="1">
      <c r="B468" s="149"/>
      <c r="C468" s="151"/>
      <c r="D468" s="133"/>
      <c r="E468" s="133"/>
      <c r="F468" s="133"/>
      <c r="G468" s="133"/>
      <c r="H468" s="133"/>
      <c r="I468" s="133"/>
      <c r="J468" s="133"/>
      <c r="K468" s="133"/>
      <c r="L468" s="133"/>
      <c r="M468" s="133"/>
      <c r="N468" s="103" t="str">
        <f t="shared" si="14"/>
        <v/>
      </c>
      <c r="O468" s="104" t="str">
        <f t="shared" si="15"/>
        <v/>
      </c>
    </row>
    <row r="469" spans="2:15" ht="21" customHeight="1">
      <c r="B469" s="149"/>
      <c r="C469" s="151"/>
      <c r="D469" s="133"/>
      <c r="E469" s="133"/>
      <c r="F469" s="133"/>
      <c r="G469" s="133"/>
      <c r="H469" s="133"/>
      <c r="I469" s="133"/>
      <c r="J469" s="133"/>
      <c r="K469" s="133"/>
      <c r="L469" s="133"/>
      <c r="M469" s="133"/>
      <c r="N469" s="103" t="str">
        <f t="shared" si="14"/>
        <v/>
      </c>
      <c r="O469" s="104" t="str">
        <f t="shared" si="15"/>
        <v/>
      </c>
    </row>
    <row r="470" spans="2:15" ht="21" customHeight="1">
      <c r="B470" s="149"/>
      <c r="C470" s="151"/>
      <c r="D470" s="133"/>
      <c r="E470" s="133"/>
      <c r="F470" s="133"/>
      <c r="G470" s="133"/>
      <c r="H470" s="133"/>
      <c r="I470" s="133"/>
      <c r="J470" s="133"/>
      <c r="K470" s="133"/>
      <c r="L470" s="133"/>
      <c r="M470" s="133"/>
      <c r="N470" s="103" t="str">
        <f t="shared" si="14"/>
        <v/>
      </c>
      <c r="O470" s="104" t="str">
        <f t="shared" si="15"/>
        <v/>
      </c>
    </row>
    <row r="471" spans="2:15" ht="21" customHeight="1">
      <c r="B471" s="149"/>
      <c r="C471" s="151"/>
      <c r="D471" s="133"/>
      <c r="E471" s="133"/>
      <c r="F471" s="133"/>
      <c r="G471" s="133"/>
      <c r="H471" s="133"/>
      <c r="I471" s="133"/>
      <c r="J471" s="133"/>
      <c r="K471" s="133"/>
      <c r="L471" s="133"/>
      <c r="M471" s="133"/>
      <c r="N471" s="103" t="str">
        <f t="shared" si="14"/>
        <v/>
      </c>
      <c r="O471" s="104" t="str">
        <f t="shared" si="15"/>
        <v/>
      </c>
    </row>
    <row r="472" spans="2:15" ht="21" customHeight="1">
      <c r="B472" s="149"/>
      <c r="C472" s="151"/>
      <c r="D472" s="133"/>
      <c r="E472" s="133"/>
      <c r="F472" s="133"/>
      <c r="G472" s="133"/>
      <c r="H472" s="133"/>
      <c r="I472" s="133"/>
      <c r="J472" s="133"/>
      <c r="K472" s="133"/>
      <c r="L472" s="133"/>
      <c r="M472" s="133"/>
      <c r="N472" s="103" t="str">
        <f t="shared" si="14"/>
        <v/>
      </c>
      <c r="O472" s="104" t="str">
        <f t="shared" si="15"/>
        <v/>
      </c>
    </row>
    <row r="473" spans="2:15" ht="21" customHeight="1">
      <c r="B473" s="149"/>
      <c r="C473" s="151"/>
      <c r="D473" s="133"/>
      <c r="E473" s="133"/>
      <c r="F473" s="133"/>
      <c r="G473" s="133"/>
      <c r="H473" s="133"/>
      <c r="I473" s="133"/>
      <c r="J473" s="133"/>
      <c r="K473" s="133"/>
      <c r="L473" s="133"/>
      <c r="M473" s="133"/>
      <c r="N473" s="103" t="str">
        <f t="shared" si="14"/>
        <v/>
      </c>
      <c r="O473" s="104" t="str">
        <f t="shared" si="15"/>
        <v/>
      </c>
    </row>
    <row r="474" spans="2:15" ht="21" customHeight="1">
      <c r="B474" s="149"/>
      <c r="C474" s="151"/>
      <c r="D474" s="133"/>
      <c r="E474" s="133"/>
      <c r="F474" s="133"/>
      <c r="G474" s="133"/>
      <c r="H474" s="133"/>
      <c r="I474" s="133"/>
      <c r="J474" s="133"/>
      <c r="K474" s="133"/>
      <c r="L474" s="133"/>
      <c r="M474" s="133"/>
      <c r="N474" s="103" t="str">
        <f t="shared" si="14"/>
        <v/>
      </c>
      <c r="O474" s="104" t="str">
        <f t="shared" si="15"/>
        <v/>
      </c>
    </row>
    <row r="475" spans="2:15" ht="21" customHeight="1">
      <c r="B475" s="149"/>
      <c r="C475" s="151"/>
      <c r="D475" s="133"/>
      <c r="E475" s="133"/>
      <c r="F475" s="133"/>
      <c r="G475" s="133"/>
      <c r="H475" s="133"/>
      <c r="I475" s="133"/>
      <c r="J475" s="133"/>
      <c r="K475" s="133"/>
      <c r="L475" s="133"/>
      <c r="M475" s="133"/>
      <c r="N475" s="103" t="str">
        <f t="shared" si="14"/>
        <v/>
      </c>
      <c r="O475" s="104" t="str">
        <f t="shared" si="15"/>
        <v/>
      </c>
    </row>
    <row r="476" spans="2:15" ht="21" customHeight="1">
      <c r="B476" s="149"/>
      <c r="C476" s="151"/>
      <c r="D476" s="133"/>
      <c r="E476" s="133"/>
      <c r="F476" s="133"/>
      <c r="G476" s="133"/>
      <c r="H476" s="133"/>
      <c r="I476" s="133"/>
      <c r="J476" s="133"/>
      <c r="K476" s="133"/>
      <c r="L476" s="133"/>
      <c r="M476" s="133"/>
      <c r="N476" s="103" t="str">
        <f t="shared" si="14"/>
        <v/>
      </c>
      <c r="O476" s="104" t="str">
        <f t="shared" si="15"/>
        <v/>
      </c>
    </row>
    <row r="477" spans="2:15" ht="21" customHeight="1">
      <c r="B477" s="149"/>
      <c r="C477" s="151"/>
      <c r="D477" s="133"/>
      <c r="E477" s="133"/>
      <c r="F477" s="133"/>
      <c r="G477" s="133"/>
      <c r="H477" s="133"/>
      <c r="I477" s="133"/>
      <c r="J477" s="133"/>
      <c r="K477" s="133"/>
      <c r="L477" s="133"/>
      <c r="M477" s="133"/>
      <c r="N477" s="103" t="str">
        <f t="shared" si="14"/>
        <v/>
      </c>
      <c r="O477" s="104" t="str">
        <f t="shared" si="15"/>
        <v/>
      </c>
    </row>
    <row r="478" spans="2:15" ht="21" customHeight="1">
      <c r="B478" s="149"/>
      <c r="C478" s="151"/>
      <c r="D478" s="133"/>
      <c r="E478" s="133"/>
      <c r="F478" s="133"/>
      <c r="G478" s="133"/>
      <c r="H478" s="133"/>
      <c r="I478" s="133"/>
      <c r="J478" s="133"/>
      <c r="K478" s="133"/>
      <c r="L478" s="133"/>
      <c r="M478" s="133"/>
      <c r="N478" s="103" t="str">
        <f t="shared" si="14"/>
        <v/>
      </c>
      <c r="O478" s="104" t="str">
        <f t="shared" si="15"/>
        <v/>
      </c>
    </row>
    <row r="479" spans="2:15" ht="21" customHeight="1">
      <c r="B479" s="149"/>
      <c r="C479" s="151"/>
      <c r="D479" s="133"/>
      <c r="E479" s="133"/>
      <c r="F479" s="133"/>
      <c r="G479" s="133"/>
      <c r="H479" s="133"/>
      <c r="I479" s="133"/>
      <c r="J479" s="133"/>
      <c r="K479" s="133"/>
      <c r="L479" s="133"/>
      <c r="M479" s="133"/>
      <c r="N479" s="103" t="str">
        <f t="shared" si="14"/>
        <v/>
      </c>
      <c r="O479" s="104" t="str">
        <f t="shared" si="15"/>
        <v/>
      </c>
    </row>
    <row r="480" spans="2:15" ht="21" customHeight="1">
      <c r="B480" s="149"/>
      <c r="C480" s="151"/>
      <c r="D480" s="133"/>
      <c r="E480" s="133"/>
      <c r="F480" s="133"/>
      <c r="G480" s="133"/>
      <c r="H480" s="133"/>
      <c r="I480" s="133"/>
      <c r="J480" s="133"/>
      <c r="K480" s="133"/>
      <c r="L480" s="133"/>
      <c r="M480" s="133"/>
      <c r="N480" s="103" t="str">
        <f t="shared" si="14"/>
        <v/>
      </c>
      <c r="O480" s="104" t="str">
        <f t="shared" si="15"/>
        <v/>
      </c>
    </row>
    <row r="481" spans="2:15" ht="21" customHeight="1">
      <c r="B481" s="149"/>
      <c r="C481" s="151"/>
      <c r="D481" s="133"/>
      <c r="E481" s="133"/>
      <c r="F481" s="133"/>
      <c r="G481" s="133"/>
      <c r="H481" s="133"/>
      <c r="I481" s="133"/>
      <c r="J481" s="133"/>
      <c r="K481" s="133"/>
      <c r="L481" s="133"/>
      <c r="M481" s="133"/>
      <c r="N481" s="103" t="str">
        <f t="shared" si="14"/>
        <v/>
      </c>
      <c r="O481" s="104" t="str">
        <f t="shared" si="15"/>
        <v/>
      </c>
    </row>
    <row r="482" spans="2:15" ht="21" customHeight="1">
      <c r="B482" s="149"/>
      <c r="C482" s="151"/>
      <c r="D482" s="133"/>
      <c r="E482" s="133"/>
      <c r="F482" s="133"/>
      <c r="G482" s="133"/>
      <c r="H482" s="133"/>
      <c r="I482" s="133"/>
      <c r="J482" s="133"/>
      <c r="K482" s="133"/>
      <c r="L482" s="133"/>
      <c r="M482" s="133"/>
      <c r="N482" s="103" t="str">
        <f t="shared" si="14"/>
        <v/>
      </c>
      <c r="O482" s="104" t="str">
        <f t="shared" si="15"/>
        <v/>
      </c>
    </row>
    <row r="483" spans="2:15" ht="21" customHeight="1">
      <c r="B483" s="149"/>
      <c r="C483" s="151"/>
      <c r="D483" s="133"/>
      <c r="E483" s="133"/>
      <c r="F483" s="133"/>
      <c r="G483" s="133"/>
      <c r="H483" s="133"/>
      <c r="I483" s="133"/>
      <c r="J483" s="133"/>
      <c r="K483" s="133"/>
      <c r="L483" s="133"/>
      <c r="M483" s="133"/>
      <c r="N483" s="103" t="str">
        <f t="shared" si="14"/>
        <v/>
      </c>
      <c r="O483" s="104" t="str">
        <f t="shared" si="15"/>
        <v/>
      </c>
    </row>
    <row r="484" spans="2:15" ht="21" customHeight="1">
      <c r="B484" s="149"/>
      <c r="C484" s="151"/>
      <c r="D484" s="133"/>
      <c r="E484" s="133"/>
      <c r="F484" s="133"/>
      <c r="G484" s="133"/>
      <c r="H484" s="133"/>
      <c r="I484" s="133"/>
      <c r="J484" s="133"/>
      <c r="K484" s="133"/>
      <c r="L484" s="133"/>
      <c r="M484" s="133"/>
      <c r="N484" s="103" t="str">
        <f t="shared" si="14"/>
        <v/>
      </c>
      <c r="O484" s="104" t="str">
        <f t="shared" si="15"/>
        <v/>
      </c>
    </row>
    <row r="485" spans="2:15" ht="21" customHeight="1">
      <c r="B485" s="149"/>
      <c r="C485" s="151"/>
      <c r="D485" s="133"/>
      <c r="E485" s="133"/>
      <c r="F485" s="133"/>
      <c r="G485" s="133"/>
      <c r="H485" s="133"/>
      <c r="I485" s="133"/>
      <c r="J485" s="133"/>
      <c r="K485" s="133"/>
      <c r="L485" s="133"/>
      <c r="M485" s="133"/>
      <c r="N485" s="103" t="str">
        <f t="shared" si="14"/>
        <v/>
      </c>
      <c r="O485" s="104" t="str">
        <f t="shared" si="15"/>
        <v/>
      </c>
    </row>
    <row r="486" spans="2:15" ht="21" customHeight="1">
      <c r="B486" s="149"/>
      <c r="C486" s="151"/>
      <c r="D486" s="133"/>
      <c r="E486" s="133"/>
      <c r="F486" s="133"/>
      <c r="G486" s="133"/>
      <c r="H486" s="133"/>
      <c r="I486" s="133"/>
      <c r="J486" s="133"/>
      <c r="K486" s="133"/>
      <c r="L486" s="133"/>
      <c r="M486" s="133"/>
      <c r="N486" s="103" t="str">
        <f t="shared" si="14"/>
        <v/>
      </c>
      <c r="O486" s="104" t="str">
        <f t="shared" si="15"/>
        <v/>
      </c>
    </row>
    <row r="487" spans="2:15" ht="21" customHeight="1">
      <c r="B487" s="149"/>
      <c r="C487" s="151"/>
      <c r="D487" s="133"/>
      <c r="E487" s="133"/>
      <c r="F487" s="133"/>
      <c r="G487" s="133"/>
      <c r="H487" s="133"/>
      <c r="I487" s="133"/>
      <c r="J487" s="133"/>
      <c r="K487" s="133"/>
      <c r="L487" s="133"/>
      <c r="M487" s="133"/>
      <c r="N487" s="103" t="str">
        <f t="shared" si="14"/>
        <v/>
      </c>
      <c r="O487" s="104" t="str">
        <f t="shared" si="15"/>
        <v/>
      </c>
    </row>
    <row r="488" spans="2:15" ht="21" customHeight="1">
      <c r="B488" s="149"/>
      <c r="C488" s="151"/>
      <c r="D488" s="133"/>
      <c r="E488" s="133"/>
      <c r="F488" s="133"/>
      <c r="G488" s="133"/>
      <c r="H488" s="133"/>
      <c r="I488" s="133"/>
      <c r="J488" s="133"/>
      <c r="K488" s="133"/>
      <c r="L488" s="133"/>
      <c r="M488" s="133"/>
      <c r="N488" s="103" t="str">
        <f t="shared" si="14"/>
        <v/>
      </c>
      <c r="O488" s="104" t="str">
        <f t="shared" si="15"/>
        <v/>
      </c>
    </row>
    <row r="489" spans="2:15" ht="21" customHeight="1">
      <c r="B489" s="149"/>
      <c r="C489" s="151"/>
      <c r="D489" s="133"/>
      <c r="E489" s="133"/>
      <c r="F489" s="133"/>
      <c r="G489" s="133"/>
      <c r="H489" s="133"/>
      <c r="I489" s="133"/>
      <c r="J489" s="133"/>
      <c r="K489" s="133"/>
      <c r="L489" s="133"/>
      <c r="M489" s="133"/>
      <c r="N489" s="103" t="str">
        <f t="shared" si="14"/>
        <v/>
      </c>
      <c r="O489" s="104" t="str">
        <f t="shared" si="15"/>
        <v/>
      </c>
    </row>
    <row r="490" spans="2:15" ht="21" customHeight="1">
      <c r="B490" s="149"/>
      <c r="C490" s="151"/>
      <c r="D490" s="133"/>
      <c r="E490" s="133"/>
      <c r="F490" s="133"/>
      <c r="G490" s="133"/>
      <c r="H490" s="133"/>
      <c r="I490" s="133"/>
      <c r="J490" s="133"/>
      <c r="K490" s="133"/>
      <c r="L490" s="133"/>
      <c r="M490" s="133"/>
      <c r="N490" s="103" t="str">
        <f t="shared" si="14"/>
        <v/>
      </c>
      <c r="O490" s="104" t="str">
        <f t="shared" si="15"/>
        <v/>
      </c>
    </row>
    <row r="491" spans="2:15" ht="21" customHeight="1">
      <c r="B491" s="149"/>
      <c r="C491" s="151"/>
      <c r="D491" s="133"/>
      <c r="E491" s="133"/>
      <c r="F491" s="133"/>
      <c r="G491" s="133"/>
      <c r="H491" s="133"/>
      <c r="I491" s="133"/>
      <c r="J491" s="133"/>
      <c r="K491" s="133"/>
      <c r="L491" s="133"/>
      <c r="M491" s="133"/>
      <c r="N491" s="103" t="str">
        <f t="shared" si="14"/>
        <v/>
      </c>
      <c r="O491" s="104" t="str">
        <f t="shared" si="15"/>
        <v/>
      </c>
    </row>
    <row r="492" spans="2:15" ht="21" customHeight="1">
      <c r="B492" s="149"/>
      <c r="C492" s="151"/>
      <c r="D492" s="133"/>
      <c r="E492" s="133"/>
      <c r="F492" s="133"/>
      <c r="G492" s="133"/>
      <c r="H492" s="133"/>
      <c r="I492" s="133"/>
      <c r="J492" s="133"/>
      <c r="K492" s="133"/>
      <c r="L492" s="133"/>
      <c r="M492" s="133"/>
      <c r="N492" s="103" t="str">
        <f t="shared" si="14"/>
        <v/>
      </c>
      <c r="O492" s="104" t="str">
        <f t="shared" si="15"/>
        <v/>
      </c>
    </row>
    <row r="493" spans="2:15" ht="21" customHeight="1">
      <c r="B493" s="149"/>
      <c r="C493" s="151"/>
      <c r="D493" s="133"/>
      <c r="E493" s="133"/>
      <c r="F493" s="133"/>
      <c r="G493" s="133"/>
      <c r="H493" s="133"/>
      <c r="I493" s="133"/>
      <c r="J493" s="133"/>
      <c r="K493" s="133"/>
      <c r="L493" s="133"/>
      <c r="M493" s="133"/>
      <c r="N493" s="103" t="str">
        <f t="shared" si="14"/>
        <v/>
      </c>
      <c r="O493" s="104" t="str">
        <f t="shared" si="15"/>
        <v/>
      </c>
    </row>
    <row r="494" spans="2:15" ht="21" customHeight="1">
      <c r="B494" s="149"/>
      <c r="C494" s="151"/>
      <c r="D494" s="133"/>
      <c r="E494" s="133"/>
      <c r="F494" s="133"/>
      <c r="G494" s="133"/>
      <c r="H494" s="133"/>
      <c r="I494" s="133"/>
      <c r="J494" s="133"/>
      <c r="K494" s="133"/>
      <c r="L494" s="133"/>
      <c r="M494" s="133"/>
      <c r="N494" s="103" t="str">
        <f t="shared" si="14"/>
        <v/>
      </c>
      <c r="O494" s="104" t="str">
        <f t="shared" si="15"/>
        <v/>
      </c>
    </row>
    <row r="495" spans="2:15" ht="21" customHeight="1">
      <c r="B495" s="149"/>
      <c r="C495" s="151"/>
      <c r="D495" s="133"/>
      <c r="E495" s="133"/>
      <c r="F495" s="133"/>
      <c r="G495" s="133"/>
      <c r="H495" s="133"/>
      <c r="I495" s="133"/>
      <c r="J495" s="133"/>
      <c r="K495" s="133"/>
      <c r="L495" s="133"/>
      <c r="M495" s="133"/>
      <c r="N495" s="103" t="str">
        <f t="shared" si="14"/>
        <v/>
      </c>
      <c r="O495" s="104" t="str">
        <f t="shared" si="15"/>
        <v/>
      </c>
    </row>
    <row r="496" spans="2:15" ht="21" customHeight="1">
      <c r="B496" s="149"/>
      <c r="C496" s="151"/>
      <c r="D496" s="133"/>
      <c r="E496" s="133"/>
      <c r="F496" s="133"/>
      <c r="G496" s="133"/>
      <c r="H496" s="133"/>
      <c r="I496" s="133"/>
      <c r="J496" s="133"/>
      <c r="K496" s="133"/>
      <c r="L496" s="133"/>
      <c r="M496" s="133"/>
      <c r="N496" s="103" t="str">
        <f t="shared" si="14"/>
        <v/>
      </c>
      <c r="O496" s="104" t="str">
        <f t="shared" si="15"/>
        <v/>
      </c>
    </row>
    <row r="497" spans="2:15" ht="21" customHeight="1">
      <c r="B497" s="149"/>
      <c r="C497" s="151"/>
      <c r="D497" s="133"/>
      <c r="E497" s="133"/>
      <c r="F497" s="133"/>
      <c r="G497" s="133"/>
      <c r="H497" s="133"/>
      <c r="I497" s="133"/>
      <c r="J497" s="133"/>
      <c r="K497" s="133"/>
      <c r="L497" s="133"/>
      <c r="M497" s="133"/>
      <c r="N497" s="103" t="str">
        <f t="shared" si="14"/>
        <v/>
      </c>
      <c r="O497" s="104" t="str">
        <f t="shared" si="15"/>
        <v/>
      </c>
    </row>
    <row r="498" spans="2:15" ht="21" customHeight="1">
      <c r="B498" s="149"/>
      <c r="C498" s="151"/>
      <c r="D498" s="133"/>
      <c r="E498" s="133"/>
      <c r="F498" s="133"/>
      <c r="G498" s="133"/>
      <c r="H498" s="133"/>
      <c r="I498" s="133"/>
      <c r="J498" s="133"/>
      <c r="K498" s="133"/>
      <c r="L498" s="133"/>
      <c r="M498" s="133"/>
      <c r="N498" s="103" t="str">
        <f t="shared" si="14"/>
        <v/>
      </c>
      <c r="O498" s="104" t="str">
        <f t="shared" si="15"/>
        <v/>
      </c>
    </row>
    <row r="499" spans="2:15" ht="21" customHeight="1">
      <c r="B499" s="149"/>
      <c r="C499" s="151"/>
      <c r="D499" s="133"/>
      <c r="E499" s="133"/>
      <c r="F499" s="133"/>
      <c r="G499" s="133"/>
      <c r="H499" s="133"/>
      <c r="I499" s="133"/>
      <c r="J499" s="133"/>
      <c r="K499" s="133"/>
      <c r="L499" s="133"/>
      <c r="M499" s="133"/>
      <c r="N499" s="103" t="str">
        <f t="shared" si="14"/>
        <v/>
      </c>
      <c r="O499" s="104" t="str">
        <f t="shared" si="15"/>
        <v/>
      </c>
    </row>
    <row r="500" spans="2:15" ht="21" customHeight="1">
      <c r="B500" s="149"/>
      <c r="C500" s="151"/>
      <c r="D500" s="133"/>
      <c r="E500" s="133"/>
      <c r="F500" s="133"/>
      <c r="G500" s="133"/>
      <c r="H500" s="133"/>
      <c r="I500" s="133"/>
      <c r="J500" s="133"/>
      <c r="K500" s="133"/>
      <c r="L500" s="133"/>
      <c r="M500" s="133"/>
      <c r="N500" s="103" t="str">
        <f t="shared" si="14"/>
        <v/>
      </c>
      <c r="O500" s="104" t="str">
        <f t="shared" si="15"/>
        <v/>
      </c>
    </row>
  </sheetData>
  <sheetProtection algorithmName="SHA-512" hashValue="Ue1G8CHD6fTbeg0W2LBod8esOfTko4AvG9ojyoDf5FCyblqzU7k/imOCTLH9ij0B2FWlhXv+ljYLAtcZQReHLw==" saltValue="7aAVScRGHhqusTX2p6/U+g==" spinCount="100000" sheet="1" objects="1" scenarios="1" selectLockedCells="1"/>
  <mergeCells count="1">
    <mergeCell ref="B8:E8"/>
  </mergeCells>
  <conditionalFormatting sqref="C11:C500">
    <cfRule type="expression" dxfId="8" priority="1">
      <formula>$N11="Erreur"</formula>
    </cfRule>
  </conditionalFormatting>
  <dataValidations count="1">
    <dataValidation type="decimal" allowBlank="1" showInputMessage="1" showErrorMessage="1" error="Seuls les montants sont autorisés" sqref="D11:M11" xr:uid="{00000000-0002-0000-17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'@lists_2'!$A$58:$B$58</xm:f>
          </x14:formula1>
          <xm:sqref>C11:C500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outlinePr summaryBelow="0" summaryRight="0"/>
  </sheetPr>
  <dimension ref="A1:J500"/>
  <sheetViews>
    <sheetView workbookViewId="0">
      <selection activeCell="B11" sqref="B11"/>
    </sheetView>
  </sheetViews>
  <sheetFormatPr defaultColWidth="11.5703125" defaultRowHeight="13.15"/>
  <cols>
    <col min="1" max="1" width="13" style="105" customWidth="1"/>
    <col min="2" max="8" width="21.5703125" style="105" customWidth="1"/>
    <col min="9" max="9" width="5.7109375" style="127" customWidth="1"/>
    <col min="10" max="10" width="29" style="104" customWidth="1"/>
    <col min="11" max="16384" width="11.5703125" style="105"/>
  </cols>
  <sheetData>
    <row r="1" spans="1:10"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row>
    <row r="2" spans="1:10" ht="13.9">
      <c r="A2" s="106" t="s">
        <v>4</v>
      </c>
      <c r="B2" s="120">
        <f>'RP0101'!B2</f>
        <v>0</v>
      </c>
      <c r="C2" s="121" t="s">
        <v>5</v>
      </c>
      <c r="D2" s="122">
        <f>'RP0101'!D2</f>
        <v>46022</v>
      </c>
      <c r="E2" s="102"/>
      <c r="F2" s="102"/>
      <c r="G2" s="102"/>
      <c r="H2" s="102"/>
    </row>
    <row r="3" spans="1:10" ht="13.9">
      <c r="A3" s="106"/>
      <c r="B3" s="120"/>
      <c r="C3" s="121"/>
      <c r="D3" s="123"/>
      <c r="E3" s="111">
        <v>2</v>
      </c>
      <c r="F3" s="102"/>
      <c r="G3" s="102"/>
      <c r="H3" s="102"/>
    </row>
    <row r="4" spans="1:10" ht="13.9">
      <c r="A4" s="106" t="s">
        <v>6</v>
      </c>
      <c r="B4" s="120">
        <f>'RP0101'!B4</f>
        <v>0</v>
      </c>
      <c r="C4" s="121" t="s">
        <v>7</v>
      </c>
      <c r="D4" s="124" t="s">
        <v>8</v>
      </c>
      <c r="E4" s="111">
        <v>4</v>
      </c>
      <c r="F4" s="102"/>
      <c r="G4" s="102"/>
      <c r="H4" s="102"/>
    </row>
    <row r="5" spans="1:10" ht="13.9">
      <c r="A5" s="113" t="s">
        <v>9</v>
      </c>
      <c r="B5" s="114" t="str">
        <f>IF('RP0101'!D26="1-Reporté",B7,IF(OR('RP0101'!D26="0-Non reporté",'RP0101'!D26="2-Non reporté car l'ORPS n'a pas réalisé ce type d'opération"),CONCATENATE(B7,"_unfiled"),""))</f>
        <v/>
      </c>
      <c r="C5" s="125"/>
      <c r="D5" s="126"/>
      <c r="E5" s="111">
        <v>4</v>
      </c>
      <c r="F5" s="102"/>
      <c r="G5" s="102"/>
      <c r="H5" s="102"/>
    </row>
    <row r="6" spans="1:10">
      <c r="A6" s="102"/>
      <c r="B6" s="102"/>
      <c r="C6" s="102"/>
      <c r="D6" s="102"/>
      <c r="E6" s="102"/>
      <c r="F6" s="102"/>
      <c r="G6" s="102"/>
      <c r="H6" s="102"/>
    </row>
    <row r="7" spans="1:10" ht="13.9">
      <c r="A7" s="102"/>
      <c r="B7" s="117" t="s">
        <v>518</v>
      </c>
      <c r="C7" s="102"/>
      <c r="D7" s="102"/>
      <c r="E7" s="102"/>
      <c r="F7" s="102"/>
      <c r="G7" s="102"/>
      <c r="H7" s="102"/>
    </row>
    <row r="8" spans="1:10">
      <c r="A8" s="102"/>
      <c r="B8" s="191" t="s">
        <v>530</v>
      </c>
      <c r="C8" s="192"/>
      <c r="D8" s="192"/>
      <c r="E8" s="192"/>
      <c r="F8" s="102"/>
      <c r="G8" s="102"/>
      <c r="H8" s="102"/>
    </row>
    <row r="9" spans="1:10" ht="27" customHeight="1">
      <c r="A9" s="102"/>
      <c r="B9" s="118" t="s">
        <v>498</v>
      </c>
      <c r="C9" s="118" t="s">
        <v>499</v>
      </c>
      <c r="D9" s="118" t="s">
        <v>511</v>
      </c>
      <c r="E9" s="118" t="s">
        <v>512</v>
      </c>
      <c r="F9" s="118" t="s">
        <v>513</v>
      </c>
      <c r="G9" s="118" t="s">
        <v>514</v>
      </c>
      <c r="H9" s="118" t="s">
        <v>329</v>
      </c>
    </row>
    <row r="10" spans="1:10" ht="15" customHeight="1">
      <c r="A10" s="102"/>
      <c r="B10" s="119" t="s">
        <v>14</v>
      </c>
      <c r="C10" s="119" t="s">
        <v>109</v>
      </c>
      <c r="D10" s="119" t="s">
        <v>278</v>
      </c>
      <c r="E10" s="119" t="s">
        <v>279</v>
      </c>
      <c r="F10" s="119" t="s">
        <v>280</v>
      </c>
      <c r="G10" s="119" t="s">
        <v>281</v>
      </c>
      <c r="H10" s="119" t="s">
        <v>313</v>
      </c>
    </row>
    <row r="11" spans="1:10" ht="21" customHeight="1">
      <c r="A11" s="102"/>
      <c r="B11" s="154"/>
      <c r="C11" s="150"/>
      <c r="D11" s="150"/>
      <c r="E11" s="150"/>
      <c r="F11" s="150"/>
      <c r="G11" s="150"/>
      <c r="H11" s="154"/>
      <c r="I11" s="127" t="str">
        <f>IF(J11&lt;&gt;"","Erreur","")</f>
        <v/>
      </c>
      <c r="J11" s="104" t="str">
        <f>IF(AND(B11&lt;&gt;"",OR(C11="",D11="",E11="",F11="")),"Veuillez compléter les informations d'identification du réassureur.",IF(AND(B11="",OR(C11&lt;&gt;"",D11&lt;&gt;"",E11&lt;&gt;"",F11&lt;&gt;"",G11&lt;&gt;"",H11&lt;&gt;"")),"Veuillez compléter le code du réassureur en colonne C0010",""))</f>
        <v/>
      </c>
    </row>
    <row r="12" spans="1:10" ht="21" customHeight="1">
      <c r="A12" s="102"/>
      <c r="B12" s="154"/>
      <c r="C12" s="150"/>
      <c r="D12" s="150"/>
      <c r="E12" s="150"/>
      <c r="F12" s="150"/>
      <c r="G12" s="150"/>
      <c r="H12" s="154"/>
      <c r="I12" s="127" t="str">
        <f>IF(J12&lt;&gt;"","Erreur","")</f>
        <v/>
      </c>
      <c r="J12" s="104" t="str">
        <f>IF(AND(B12&lt;&gt;"",B11=""),"La ligne précédente ne doit pas être vide",IF(AND(B12&lt;&gt;"",OR(C12="",D12="",E12="",F12="")),"Veuillez compléter les informations d'identification du réassureur.",IF(AND(B11="",OR(C12&lt;&gt;"",D12&lt;&gt;"",E12&lt;&gt;"",F12&lt;&gt;"")),"Veuillez compléter le code du réassureur en colonne C0010","")))</f>
        <v/>
      </c>
    </row>
    <row r="13" spans="1:10" ht="21" customHeight="1">
      <c r="A13" s="102"/>
      <c r="B13" s="154"/>
      <c r="C13" s="150"/>
      <c r="D13" s="150"/>
      <c r="E13" s="150"/>
      <c r="F13" s="150"/>
      <c r="G13" s="150"/>
      <c r="H13" s="154"/>
      <c r="I13" s="127" t="str">
        <f t="shared" ref="I13:I76" si="0">IF(J13&lt;&gt;"","Erreur","")</f>
        <v/>
      </c>
      <c r="J13" s="104" t="str">
        <f t="shared" ref="J13:J76" si="1">IF(AND(B13&lt;&gt;"",B12=""),"La ligne précédente ne doit pas être vide",IF(AND(B13&lt;&gt;"",OR(C13="",D13="",E13="",F13="")),"Veuillez compléter les informations d'identification du réassureur.",IF(AND(B12="",OR(C13&lt;&gt;"",D13&lt;&gt;"",E13&lt;&gt;"",F13&lt;&gt;"")),"Veuillez compléter le code du réassureur en colonne C0010","")))</f>
        <v/>
      </c>
    </row>
    <row r="14" spans="1:10" ht="21" customHeight="1">
      <c r="A14" s="102"/>
      <c r="B14" s="154"/>
      <c r="C14" s="150"/>
      <c r="D14" s="150"/>
      <c r="E14" s="150"/>
      <c r="F14" s="150"/>
      <c r="G14" s="150"/>
      <c r="H14" s="154"/>
      <c r="I14" s="127" t="str">
        <f t="shared" si="0"/>
        <v/>
      </c>
      <c r="J14" s="104" t="str">
        <f t="shared" si="1"/>
        <v/>
      </c>
    </row>
    <row r="15" spans="1:10" ht="21" customHeight="1">
      <c r="A15" s="102"/>
      <c r="B15" s="154"/>
      <c r="C15" s="150"/>
      <c r="D15" s="150"/>
      <c r="E15" s="150"/>
      <c r="F15" s="150"/>
      <c r="G15" s="150"/>
      <c r="H15" s="154"/>
      <c r="I15" s="127" t="str">
        <f t="shared" si="0"/>
        <v/>
      </c>
      <c r="J15" s="104" t="str">
        <f t="shared" si="1"/>
        <v/>
      </c>
    </row>
    <row r="16" spans="1:10" ht="21" customHeight="1">
      <c r="A16" s="102"/>
      <c r="B16" s="154"/>
      <c r="C16" s="150"/>
      <c r="D16" s="150"/>
      <c r="E16" s="150"/>
      <c r="F16" s="150"/>
      <c r="G16" s="150"/>
      <c r="H16" s="154"/>
      <c r="I16" s="127" t="str">
        <f t="shared" si="0"/>
        <v/>
      </c>
      <c r="J16" s="104" t="str">
        <f t="shared" si="1"/>
        <v/>
      </c>
    </row>
    <row r="17" spans="1:10" ht="21" customHeight="1">
      <c r="A17" s="102"/>
      <c r="B17" s="154"/>
      <c r="C17" s="150"/>
      <c r="D17" s="150"/>
      <c r="E17" s="150"/>
      <c r="F17" s="150"/>
      <c r="G17" s="150"/>
      <c r="H17" s="154"/>
      <c r="I17" s="127" t="str">
        <f t="shared" si="0"/>
        <v/>
      </c>
      <c r="J17" s="104" t="str">
        <f t="shared" si="1"/>
        <v/>
      </c>
    </row>
    <row r="18" spans="1:10" ht="21" customHeight="1">
      <c r="A18" s="102"/>
      <c r="B18" s="154"/>
      <c r="C18" s="150"/>
      <c r="D18" s="150"/>
      <c r="E18" s="150"/>
      <c r="F18" s="150"/>
      <c r="G18" s="150"/>
      <c r="H18" s="154"/>
      <c r="I18" s="127" t="str">
        <f t="shared" si="0"/>
        <v/>
      </c>
      <c r="J18" s="104" t="str">
        <f t="shared" si="1"/>
        <v/>
      </c>
    </row>
    <row r="19" spans="1:10" ht="21" customHeight="1">
      <c r="B19" s="154"/>
      <c r="C19" s="150"/>
      <c r="D19" s="150"/>
      <c r="E19" s="150"/>
      <c r="F19" s="150"/>
      <c r="G19" s="150"/>
      <c r="H19" s="154"/>
      <c r="I19" s="127" t="str">
        <f t="shared" si="0"/>
        <v/>
      </c>
      <c r="J19" s="104" t="str">
        <f t="shared" si="1"/>
        <v/>
      </c>
    </row>
    <row r="20" spans="1:10" ht="21" customHeight="1">
      <c r="B20" s="154"/>
      <c r="C20" s="150"/>
      <c r="D20" s="150"/>
      <c r="E20" s="150"/>
      <c r="F20" s="150"/>
      <c r="G20" s="150"/>
      <c r="H20" s="154"/>
      <c r="I20" s="127" t="str">
        <f t="shared" si="0"/>
        <v/>
      </c>
      <c r="J20" s="104" t="str">
        <f t="shared" si="1"/>
        <v/>
      </c>
    </row>
    <row r="21" spans="1:10" ht="21" customHeight="1">
      <c r="B21" s="154"/>
      <c r="C21" s="150"/>
      <c r="D21" s="150"/>
      <c r="E21" s="150"/>
      <c r="F21" s="150"/>
      <c r="G21" s="150"/>
      <c r="H21" s="154"/>
      <c r="I21" s="127" t="str">
        <f t="shared" si="0"/>
        <v/>
      </c>
      <c r="J21" s="104" t="str">
        <f t="shared" si="1"/>
        <v/>
      </c>
    </row>
    <row r="22" spans="1:10" ht="21" customHeight="1">
      <c r="B22" s="154"/>
      <c r="C22" s="150"/>
      <c r="D22" s="150"/>
      <c r="E22" s="150"/>
      <c r="F22" s="150"/>
      <c r="G22" s="150"/>
      <c r="H22" s="154"/>
      <c r="I22" s="127" t="str">
        <f t="shared" si="0"/>
        <v/>
      </c>
      <c r="J22" s="104" t="str">
        <f t="shared" si="1"/>
        <v/>
      </c>
    </row>
    <row r="23" spans="1:10" ht="21" customHeight="1">
      <c r="B23" s="154"/>
      <c r="C23" s="150"/>
      <c r="D23" s="150"/>
      <c r="E23" s="150"/>
      <c r="F23" s="150"/>
      <c r="G23" s="150"/>
      <c r="H23" s="154"/>
      <c r="I23" s="127" t="str">
        <f t="shared" si="0"/>
        <v/>
      </c>
      <c r="J23" s="104" t="str">
        <f t="shared" si="1"/>
        <v/>
      </c>
    </row>
    <row r="24" spans="1:10" ht="21" customHeight="1">
      <c r="B24" s="154"/>
      <c r="C24" s="150"/>
      <c r="D24" s="150"/>
      <c r="E24" s="150"/>
      <c r="F24" s="150"/>
      <c r="G24" s="150"/>
      <c r="H24" s="154"/>
      <c r="I24" s="127" t="str">
        <f t="shared" si="0"/>
        <v/>
      </c>
      <c r="J24" s="104" t="str">
        <f t="shared" si="1"/>
        <v/>
      </c>
    </row>
    <row r="25" spans="1:10" ht="21" customHeight="1">
      <c r="B25" s="154"/>
      <c r="C25" s="150"/>
      <c r="D25" s="150"/>
      <c r="E25" s="150"/>
      <c r="F25" s="150"/>
      <c r="G25" s="150"/>
      <c r="H25" s="154"/>
      <c r="I25" s="127" t="str">
        <f t="shared" si="0"/>
        <v/>
      </c>
      <c r="J25" s="104" t="str">
        <f t="shared" si="1"/>
        <v/>
      </c>
    </row>
    <row r="26" spans="1:10" ht="21" customHeight="1">
      <c r="B26" s="154"/>
      <c r="C26" s="150"/>
      <c r="D26" s="150"/>
      <c r="E26" s="150"/>
      <c r="F26" s="150"/>
      <c r="G26" s="150"/>
      <c r="H26" s="154"/>
      <c r="I26" s="127" t="str">
        <f t="shared" si="0"/>
        <v/>
      </c>
      <c r="J26" s="104" t="str">
        <f t="shared" si="1"/>
        <v/>
      </c>
    </row>
    <row r="27" spans="1:10" ht="21" customHeight="1">
      <c r="B27" s="154"/>
      <c r="C27" s="150"/>
      <c r="D27" s="150"/>
      <c r="E27" s="150"/>
      <c r="F27" s="150"/>
      <c r="G27" s="150"/>
      <c r="H27" s="154"/>
      <c r="I27" s="127" t="str">
        <f t="shared" si="0"/>
        <v/>
      </c>
      <c r="J27" s="104" t="str">
        <f t="shared" si="1"/>
        <v/>
      </c>
    </row>
    <row r="28" spans="1:10" ht="21" customHeight="1">
      <c r="B28" s="154"/>
      <c r="C28" s="150"/>
      <c r="D28" s="150"/>
      <c r="E28" s="150"/>
      <c r="F28" s="150"/>
      <c r="G28" s="150"/>
      <c r="H28" s="154"/>
      <c r="I28" s="127" t="str">
        <f t="shared" si="0"/>
        <v/>
      </c>
      <c r="J28" s="104" t="str">
        <f t="shared" si="1"/>
        <v/>
      </c>
    </row>
    <row r="29" spans="1:10" ht="21" customHeight="1">
      <c r="B29" s="154"/>
      <c r="C29" s="150"/>
      <c r="D29" s="150"/>
      <c r="E29" s="150"/>
      <c r="F29" s="150"/>
      <c r="G29" s="150"/>
      <c r="H29" s="154"/>
      <c r="I29" s="127" t="str">
        <f t="shared" si="0"/>
        <v/>
      </c>
      <c r="J29" s="104" t="str">
        <f t="shared" si="1"/>
        <v/>
      </c>
    </row>
    <row r="30" spans="1:10" ht="21" customHeight="1">
      <c r="B30" s="154"/>
      <c r="C30" s="150"/>
      <c r="D30" s="150"/>
      <c r="E30" s="150"/>
      <c r="F30" s="150"/>
      <c r="G30" s="150"/>
      <c r="H30" s="154"/>
      <c r="I30" s="127" t="str">
        <f t="shared" si="0"/>
        <v/>
      </c>
      <c r="J30" s="104" t="str">
        <f t="shared" si="1"/>
        <v/>
      </c>
    </row>
    <row r="31" spans="1:10" ht="21" customHeight="1">
      <c r="B31" s="154"/>
      <c r="C31" s="150"/>
      <c r="D31" s="150"/>
      <c r="E31" s="150"/>
      <c r="F31" s="150"/>
      <c r="G31" s="150"/>
      <c r="H31" s="154"/>
      <c r="I31" s="127" t="str">
        <f t="shared" si="0"/>
        <v/>
      </c>
      <c r="J31" s="104" t="str">
        <f t="shared" si="1"/>
        <v/>
      </c>
    </row>
    <row r="32" spans="1:10" ht="21" customHeight="1">
      <c r="B32" s="154"/>
      <c r="C32" s="150"/>
      <c r="D32" s="150"/>
      <c r="E32" s="150"/>
      <c r="F32" s="150"/>
      <c r="G32" s="150"/>
      <c r="H32" s="154"/>
      <c r="I32" s="127" t="str">
        <f t="shared" si="0"/>
        <v/>
      </c>
      <c r="J32" s="104" t="str">
        <f t="shared" si="1"/>
        <v/>
      </c>
    </row>
    <row r="33" spans="2:10" ht="21" customHeight="1">
      <c r="B33" s="154"/>
      <c r="C33" s="150"/>
      <c r="D33" s="150"/>
      <c r="E33" s="150"/>
      <c r="F33" s="150"/>
      <c r="G33" s="150"/>
      <c r="H33" s="154"/>
      <c r="I33" s="127" t="str">
        <f t="shared" si="0"/>
        <v/>
      </c>
      <c r="J33" s="104" t="str">
        <f t="shared" si="1"/>
        <v/>
      </c>
    </row>
    <row r="34" spans="2:10" ht="21" customHeight="1">
      <c r="B34" s="154"/>
      <c r="C34" s="150"/>
      <c r="D34" s="150"/>
      <c r="E34" s="150"/>
      <c r="F34" s="150"/>
      <c r="G34" s="150"/>
      <c r="H34" s="154"/>
      <c r="I34" s="127" t="str">
        <f t="shared" si="0"/>
        <v/>
      </c>
      <c r="J34" s="104" t="str">
        <f t="shared" si="1"/>
        <v/>
      </c>
    </row>
    <row r="35" spans="2:10" ht="21" customHeight="1">
      <c r="B35" s="154"/>
      <c r="C35" s="150"/>
      <c r="D35" s="150"/>
      <c r="E35" s="150"/>
      <c r="F35" s="150"/>
      <c r="G35" s="150"/>
      <c r="H35" s="154"/>
      <c r="I35" s="127" t="str">
        <f t="shared" si="0"/>
        <v/>
      </c>
      <c r="J35" s="104" t="str">
        <f t="shared" si="1"/>
        <v/>
      </c>
    </row>
    <row r="36" spans="2:10" ht="21" customHeight="1">
      <c r="B36" s="154"/>
      <c r="C36" s="150"/>
      <c r="D36" s="150"/>
      <c r="E36" s="150"/>
      <c r="F36" s="150"/>
      <c r="G36" s="150"/>
      <c r="H36" s="154"/>
      <c r="I36" s="127" t="str">
        <f t="shared" si="0"/>
        <v/>
      </c>
      <c r="J36" s="104" t="str">
        <f t="shared" si="1"/>
        <v/>
      </c>
    </row>
    <row r="37" spans="2:10" ht="21" customHeight="1">
      <c r="B37" s="154"/>
      <c r="C37" s="150"/>
      <c r="D37" s="150"/>
      <c r="E37" s="150"/>
      <c r="F37" s="150"/>
      <c r="G37" s="150"/>
      <c r="H37" s="154"/>
      <c r="I37" s="127" t="str">
        <f t="shared" si="0"/>
        <v/>
      </c>
      <c r="J37" s="104" t="str">
        <f t="shared" si="1"/>
        <v/>
      </c>
    </row>
    <row r="38" spans="2:10" ht="21" customHeight="1">
      <c r="B38" s="154"/>
      <c r="C38" s="150"/>
      <c r="D38" s="150"/>
      <c r="E38" s="150"/>
      <c r="F38" s="150"/>
      <c r="G38" s="150"/>
      <c r="H38" s="154"/>
      <c r="I38" s="127" t="str">
        <f t="shared" si="0"/>
        <v/>
      </c>
      <c r="J38" s="104" t="str">
        <f t="shared" si="1"/>
        <v/>
      </c>
    </row>
    <row r="39" spans="2:10" ht="21" customHeight="1">
      <c r="B39" s="154"/>
      <c r="C39" s="150"/>
      <c r="D39" s="150"/>
      <c r="E39" s="150"/>
      <c r="F39" s="150"/>
      <c r="G39" s="150"/>
      <c r="H39" s="154"/>
      <c r="I39" s="127" t="str">
        <f t="shared" si="0"/>
        <v/>
      </c>
      <c r="J39" s="104" t="str">
        <f t="shared" si="1"/>
        <v/>
      </c>
    </row>
    <row r="40" spans="2:10" ht="21" customHeight="1">
      <c r="B40" s="154"/>
      <c r="C40" s="150"/>
      <c r="D40" s="150"/>
      <c r="E40" s="150"/>
      <c r="F40" s="150"/>
      <c r="G40" s="150"/>
      <c r="H40" s="154"/>
      <c r="I40" s="127" t="str">
        <f t="shared" si="0"/>
        <v/>
      </c>
      <c r="J40" s="104" t="str">
        <f t="shared" si="1"/>
        <v/>
      </c>
    </row>
    <row r="41" spans="2:10" ht="21" customHeight="1">
      <c r="B41" s="154"/>
      <c r="C41" s="150"/>
      <c r="D41" s="150"/>
      <c r="E41" s="150"/>
      <c r="F41" s="150"/>
      <c r="G41" s="150"/>
      <c r="H41" s="154"/>
      <c r="I41" s="127" t="str">
        <f t="shared" si="0"/>
        <v/>
      </c>
      <c r="J41" s="104" t="str">
        <f t="shared" si="1"/>
        <v/>
      </c>
    </row>
    <row r="42" spans="2:10" ht="21" customHeight="1">
      <c r="B42" s="154"/>
      <c r="C42" s="150"/>
      <c r="D42" s="150"/>
      <c r="E42" s="150"/>
      <c r="F42" s="150"/>
      <c r="G42" s="150"/>
      <c r="H42" s="154"/>
      <c r="I42" s="127" t="str">
        <f t="shared" si="0"/>
        <v/>
      </c>
      <c r="J42" s="104" t="str">
        <f t="shared" si="1"/>
        <v/>
      </c>
    </row>
    <row r="43" spans="2:10" ht="21" customHeight="1">
      <c r="B43" s="154"/>
      <c r="C43" s="150"/>
      <c r="D43" s="150"/>
      <c r="E43" s="150"/>
      <c r="F43" s="150"/>
      <c r="G43" s="150"/>
      <c r="H43" s="154"/>
      <c r="I43" s="127" t="str">
        <f t="shared" si="0"/>
        <v/>
      </c>
      <c r="J43" s="104" t="str">
        <f t="shared" si="1"/>
        <v/>
      </c>
    </row>
    <row r="44" spans="2:10" ht="21" customHeight="1">
      <c r="B44" s="154"/>
      <c r="C44" s="150"/>
      <c r="D44" s="150"/>
      <c r="E44" s="150"/>
      <c r="F44" s="150"/>
      <c r="G44" s="150"/>
      <c r="H44" s="154"/>
      <c r="I44" s="127" t="str">
        <f t="shared" si="0"/>
        <v/>
      </c>
      <c r="J44" s="104" t="str">
        <f t="shared" si="1"/>
        <v/>
      </c>
    </row>
    <row r="45" spans="2:10" ht="21" customHeight="1">
      <c r="B45" s="154"/>
      <c r="C45" s="150"/>
      <c r="D45" s="150"/>
      <c r="E45" s="150"/>
      <c r="F45" s="150"/>
      <c r="G45" s="150"/>
      <c r="H45" s="154"/>
      <c r="I45" s="127" t="str">
        <f t="shared" si="0"/>
        <v/>
      </c>
      <c r="J45" s="104" t="str">
        <f t="shared" si="1"/>
        <v/>
      </c>
    </row>
    <row r="46" spans="2:10" ht="21" customHeight="1">
      <c r="B46" s="154"/>
      <c r="C46" s="150"/>
      <c r="D46" s="150"/>
      <c r="E46" s="150"/>
      <c r="F46" s="150"/>
      <c r="G46" s="150"/>
      <c r="H46" s="154"/>
      <c r="I46" s="127" t="str">
        <f t="shared" si="0"/>
        <v/>
      </c>
      <c r="J46" s="104" t="str">
        <f t="shared" si="1"/>
        <v/>
      </c>
    </row>
    <row r="47" spans="2:10" ht="21" customHeight="1">
      <c r="B47" s="154"/>
      <c r="C47" s="150"/>
      <c r="D47" s="150"/>
      <c r="E47" s="150"/>
      <c r="F47" s="150"/>
      <c r="G47" s="150"/>
      <c r="H47" s="154"/>
      <c r="I47" s="127" t="str">
        <f t="shared" si="0"/>
        <v/>
      </c>
      <c r="J47" s="104" t="str">
        <f t="shared" si="1"/>
        <v/>
      </c>
    </row>
    <row r="48" spans="2:10" ht="21" customHeight="1">
      <c r="B48" s="154"/>
      <c r="C48" s="150"/>
      <c r="D48" s="150"/>
      <c r="E48" s="150"/>
      <c r="F48" s="150"/>
      <c r="G48" s="150"/>
      <c r="H48" s="154"/>
      <c r="I48" s="127" t="str">
        <f t="shared" si="0"/>
        <v/>
      </c>
      <c r="J48" s="104" t="str">
        <f t="shared" si="1"/>
        <v/>
      </c>
    </row>
    <row r="49" spans="2:10" ht="21" customHeight="1">
      <c r="B49" s="154"/>
      <c r="C49" s="150"/>
      <c r="D49" s="150"/>
      <c r="E49" s="150"/>
      <c r="F49" s="150"/>
      <c r="G49" s="150"/>
      <c r="H49" s="154"/>
      <c r="I49" s="127" t="str">
        <f t="shared" si="0"/>
        <v/>
      </c>
      <c r="J49" s="104" t="str">
        <f t="shared" si="1"/>
        <v/>
      </c>
    </row>
    <row r="50" spans="2:10" ht="21" customHeight="1">
      <c r="B50" s="154"/>
      <c r="C50" s="150"/>
      <c r="D50" s="150"/>
      <c r="E50" s="150"/>
      <c r="F50" s="150"/>
      <c r="G50" s="150"/>
      <c r="H50" s="154"/>
      <c r="I50" s="127" t="str">
        <f t="shared" si="0"/>
        <v/>
      </c>
      <c r="J50" s="104" t="str">
        <f t="shared" si="1"/>
        <v/>
      </c>
    </row>
    <row r="51" spans="2:10" ht="21" customHeight="1">
      <c r="B51" s="154"/>
      <c r="C51" s="150"/>
      <c r="D51" s="150"/>
      <c r="E51" s="150"/>
      <c r="F51" s="150"/>
      <c r="G51" s="150"/>
      <c r="H51" s="154"/>
      <c r="I51" s="127" t="str">
        <f t="shared" si="0"/>
        <v/>
      </c>
      <c r="J51" s="104" t="str">
        <f t="shared" si="1"/>
        <v/>
      </c>
    </row>
    <row r="52" spans="2:10" ht="21" customHeight="1">
      <c r="B52" s="154"/>
      <c r="C52" s="150"/>
      <c r="D52" s="150"/>
      <c r="E52" s="150"/>
      <c r="F52" s="150"/>
      <c r="G52" s="150"/>
      <c r="H52" s="154"/>
      <c r="I52" s="127" t="str">
        <f t="shared" si="0"/>
        <v/>
      </c>
      <c r="J52" s="104" t="str">
        <f t="shared" si="1"/>
        <v/>
      </c>
    </row>
    <row r="53" spans="2:10" ht="21" customHeight="1">
      <c r="B53" s="154"/>
      <c r="C53" s="150"/>
      <c r="D53" s="150"/>
      <c r="E53" s="150"/>
      <c r="F53" s="150"/>
      <c r="G53" s="150"/>
      <c r="H53" s="154"/>
      <c r="I53" s="127" t="str">
        <f t="shared" si="0"/>
        <v/>
      </c>
      <c r="J53" s="104" t="str">
        <f t="shared" si="1"/>
        <v/>
      </c>
    </row>
    <row r="54" spans="2:10" ht="21" customHeight="1">
      <c r="B54" s="154"/>
      <c r="C54" s="150"/>
      <c r="D54" s="150"/>
      <c r="E54" s="150"/>
      <c r="F54" s="150"/>
      <c r="G54" s="150"/>
      <c r="H54" s="154"/>
      <c r="I54" s="127" t="str">
        <f t="shared" si="0"/>
        <v/>
      </c>
      <c r="J54" s="104" t="str">
        <f t="shared" si="1"/>
        <v/>
      </c>
    </row>
    <row r="55" spans="2:10" ht="21" customHeight="1">
      <c r="B55" s="154"/>
      <c r="C55" s="150"/>
      <c r="D55" s="150"/>
      <c r="E55" s="150"/>
      <c r="F55" s="150"/>
      <c r="G55" s="150"/>
      <c r="H55" s="154"/>
      <c r="I55" s="127" t="str">
        <f t="shared" si="0"/>
        <v/>
      </c>
      <c r="J55" s="104" t="str">
        <f t="shared" si="1"/>
        <v/>
      </c>
    </row>
    <row r="56" spans="2:10" ht="21" customHeight="1">
      <c r="B56" s="154"/>
      <c r="C56" s="150"/>
      <c r="D56" s="150"/>
      <c r="E56" s="150"/>
      <c r="F56" s="150"/>
      <c r="G56" s="150"/>
      <c r="H56" s="154"/>
      <c r="I56" s="127" t="str">
        <f t="shared" si="0"/>
        <v/>
      </c>
      <c r="J56" s="104" t="str">
        <f t="shared" si="1"/>
        <v/>
      </c>
    </row>
    <row r="57" spans="2:10" ht="21" customHeight="1">
      <c r="B57" s="154"/>
      <c r="C57" s="150"/>
      <c r="D57" s="150"/>
      <c r="E57" s="150"/>
      <c r="F57" s="150"/>
      <c r="G57" s="150"/>
      <c r="H57" s="154"/>
      <c r="I57" s="127" t="str">
        <f t="shared" si="0"/>
        <v/>
      </c>
      <c r="J57" s="104" t="str">
        <f t="shared" si="1"/>
        <v/>
      </c>
    </row>
    <row r="58" spans="2:10" ht="21" customHeight="1">
      <c r="B58" s="154"/>
      <c r="C58" s="150"/>
      <c r="D58" s="150"/>
      <c r="E58" s="150"/>
      <c r="F58" s="150"/>
      <c r="G58" s="150"/>
      <c r="H58" s="154"/>
      <c r="I58" s="127" t="str">
        <f t="shared" si="0"/>
        <v/>
      </c>
      <c r="J58" s="104" t="str">
        <f t="shared" si="1"/>
        <v/>
      </c>
    </row>
    <row r="59" spans="2:10" ht="21" customHeight="1">
      <c r="B59" s="154"/>
      <c r="C59" s="150"/>
      <c r="D59" s="150"/>
      <c r="E59" s="150"/>
      <c r="F59" s="150"/>
      <c r="G59" s="150"/>
      <c r="H59" s="154"/>
      <c r="I59" s="127" t="str">
        <f t="shared" si="0"/>
        <v/>
      </c>
      <c r="J59" s="104" t="str">
        <f t="shared" si="1"/>
        <v/>
      </c>
    </row>
    <row r="60" spans="2:10" ht="21" customHeight="1">
      <c r="B60" s="154"/>
      <c r="C60" s="150"/>
      <c r="D60" s="150"/>
      <c r="E60" s="150"/>
      <c r="F60" s="150"/>
      <c r="G60" s="150"/>
      <c r="H60" s="154"/>
      <c r="I60" s="127" t="str">
        <f t="shared" si="0"/>
        <v/>
      </c>
      <c r="J60" s="104" t="str">
        <f t="shared" si="1"/>
        <v/>
      </c>
    </row>
    <row r="61" spans="2:10" ht="21" customHeight="1">
      <c r="B61" s="154"/>
      <c r="C61" s="150"/>
      <c r="D61" s="150"/>
      <c r="E61" s="150"/>
      <c r="F61" s="150"/>
      <c r="G61" s="150"/>
      <c r="H61" s="154"/>
      <c r="I61" s="127" t="str">
        <f t="shared" si="0"/>
        <v/>
      </c>
      <c r="J61" s="104" t="str">
        <f t="shared" si="1"/>
        <v/>
      </c>
    </row>
    <row r="62" spans="2:10" ht="21" customHeight="1">
      <c r="B62" s="154"/>
      <c r="C62" s="150"/>
      <c r="D62" s="150"/>
      <c r="E62" s="150"/>
      <c r="F62" s="150"/>
      <c r="G62" s="150"/>
      <c r="H62" s="154"/>
      <c r="I62" s="127" t="str">
        <f t="shared" si="0"/>
        <v/>
      </c>
      <c r="J62" s="104" t="str">
        <f t="shared" si="1"/>
        <v/>
      </c>
    </row>
    <row r="63" spans="2:10" ht="21" customHeight="1">
      <c r="B63" s="154"/>
      <c r="C63" s="150"/>
      <c r="D63" s="150"/>
      <c r="E63" s="150"/>
      <c r="F63" s="150"/>
      <c r="G63" s="150"/>
      <c r="H63" s="154"/>
      <c r="I63" s="127" t="str">
        <f t="shared" si="0"/>
        <v/>
      </c>
      <c r="J63" s="104" t="str">
        <f t="shared" si="1"/>
        <v/>
      </c>
    </row>
    <row r="64" spans="2:10" ht="21" customHeight="1">
      <c r="B64" s="154"/>
      <c r="C64" s="150"/>
      <c r="D64" s="150"/>
      <c r="E64" s="150"/>
      <c r="F64" s="150"/>
      <c r="G64" s="150"/>
      <c r="H64" s="154"/>
      <c r="I64" s="127" t="str">
        <f t="shared" si="0"/>
        <v/>
      </c>
      <c r="J64" s="104" t="str">
        <f t="shared" si="1"/>
        <v/>
      </c>
    </row>
    <row r="65" spans="2:10" ht="21" customHeight="1">
      <c r="B65" s="154"/>
      <c r="C65" s="150"/>
      <c r="D65" s="150"/>
      <c r="E65" s="150"/>
      <c r="F65" s="150"/>
      <c r="G65" s="150"/>
      <c r="H65" s="154"/>
      <c r="I65" s="127" t="str">
        <f t="shared" si="0"/>
        <v/>
      </c>
      <c r="J65" s="104" t="str">
        <f t="shared" si="1"/>
        <v/>
      </c>
    </row>
    <row r="66" spans="2:10" ht="21" customHeight="1">
      <c r="B66" s="154"/>
      <c r="C66" s="150"/>
      <c r="D66" s="150"/>
      <c r="E66" s="150"/>
      <c r="F66" s="150"/>
      <c r="G66" s="150"/>
      <c r="H66" s="154"/>
      <c r="I66" s="127" t="str">
        <f t="shared" si="0"/>
        <v/>
      </c>
      <c r="J66" s="104" t="str">
        <f t="shared" si="1"/>
        <v/>
      </c>
    </row>
    <row r="67" spans="2:10" ht="21" customHeight="1">
      <c r="B67" s="154"/>
      <c r="C67" s="150"/>
      <c r="D67" s="150"/>
      <c r="E67" s="150"/>
      <c r="F67" s="150"/>
      <c r="G67" s="150"/>
      <c r="H67" s="154"/>
      <c r="I67" s="127" t="str">
        <f t="shared" si="0"/>
        <v/>
      </c>
      <c r="J67" s="104" t="str">
        <f t="shared" si="1"/>
        <v/>
      </c>
    </row>
    <row r="68" spans="2:10" ht="21" customHeight="1">
      <c r="B68" s="154"/>
      <c r="C68" s="150"/>
      <c r="D68" s="150"/>
      <c r="E68" s="150"/>
      <c r="F68" s="150"/>
      <c r="G68" s="150"/>
      <c r="H68" s="154"/>
      <c r="I68" s="127" t="str">
        <f t="shared" si="0"/>
        <v/>
      </c>
      <c r="J68" s="104" t="str">
        <f t="shared" si="1"/>
        <v/>
      </c>
    </row>
    <row r="69" spans="2:10" ht="21" customHeight="1">
      <c r="B69" s="154"/>
      <c r="C69" s="150"/>
      <c r="D69" s="150"/>
      <c r="E69" s="150"/>
      <c r="F69" s="150"/>
      <c r="G69" s="150"/>
      <c r="H69" s="154"/>
      <c r="I69" s="127" t="str">
        <f t="shared" si="0"/>
        <v/>
      </c>
      <c r="J69" s="104" t="str">
        <f t="shared" si="1"/>
        <v/>
      </c>
    </row>
    <row r="70" spans="2:10" ht="21" customHeight="1">
      <c r="B70" s="154"/>
      <c r="C70" s="150"/>
      <c r="D70" s="150"/>
      <c r="E70" s="150"/>
      <c r="F70" s="150"/>
      <c r="G70" s="150"/>
      <c r="H70" s="154"/>
      <c r="I70" s="127" t="str">
        <f t="shared" si="0"/>
        <v/>
      </c>
      <c r="J70" s="104" t="str">
        <f t="shared" si="1"/>
        <v/>
      </c>
    </row>
    <row r="71" spans="2:10" ht="21" customHeight="1">
      <c r="B71" s="154"/>
      <c r="C71" s="150"/>
      <c r="D71" s="150"/>
      <c r="E71" s="150"/>
      <c r="F71" s="150"/>
      <c r="G71" s="150"/>
      <c r="H71" s="154"/>
      <c r="I71" s="127" t="str">
        <f t="shared" si="0"/>
        <v/>
      </c>
      <c r="J71" s="104" t="str">
        <f t="shared" si="1"/>
        <v/>
      </c>
    </row>
    <row r="72" spans="2:10" ht="21" customHeight="1">
      <c r="B72" s="154"/>
      <c r="C72" s="150"/>
      <c r="D72" s="150"/>
      <c r="E72" s="150"/>
      <c r="F72" s="150"/>
      <c r="G72" s="150"/>
      <c r="H72" s="154"/>
      <c r="I72" s="127" t="str">
        <f t="shared" si="0"/>
        <v/>
      </c>
      <c r="J72" s="104" t="str">
        <f t="shared" si="1"/>
        <v/>
      </c>
    </row>
    <row r="73" spans="2:10" ht="21" customHeight="1">
      <c r="B73" s="154"/>
      <c r="C73" s="150"/>
      <c r="D73" s="150"/>
      <c r="E73" s="150"/>
      <c r="F73" s="150"/>
      <c r="G73" s="150"/>
      <c r="H73" s="154"/>
      <c r="I73" s="127" t="str">
        <f t="shared" si="0"/>
        <v/>
      </c>
      <c r="J73" s="104" t="str">
        <f t="shared" si="1"/>
        <v/>
      </c>
    </row>
    <row r="74" spans="2:10" ht="21" customHeight="1">
      <c r="B74" s="154"/>
      <c r="C74" s="150"/>
      <c r="D74" s="150"/>
      <c r="E74" s="150"/>
      <c r="F74" s="150"/>
      <c r="G74" s="150"/>
      <c r="H74" s="154"/>
      <c r="I74" s="127" t="str">
        <f t="shared" si="0"/>
        <v/>
      </c>
      <c r="J74" s="104" t="str">
        <f t="shared" si="1"/>
        <v/>
      </c>
    </row>
    <row r="75" spans="2:10" ht="21" customHeight="1">
      <c r="B75" s="154"/>
      <c r="C75" s="150"/>
      <c r="D75" s="150"/>
      <c r="E75" s="150"/>
      <c r="F75" s="150"/>
      <c r="G75" s="150"/>
      <c r="H75" s="154"/>
      <c r="I75" s="127" t="str">
        <f t="shared" si="0"/>
        <v/>
      </c>
      <c r="J75" s="104" t="str">
        <f t="shared" si="1"/>
        <v/>
      </c>
    </row>
    <row r="76" spans="2:10" ht="21" customHeight="1">
      <c r="B76" s="154"/>
      <c r="C76" s="150"/>
      <c r="D76" s="150"/>
      <c r="E76" s="150"/>
      <c r="F76" s="150"/>
      <c r="G76" s="150"/>
      <c r="H76" s="154"/>
      <c r="I76" s="127" t="str">
        <f t="shared" si="0"/>
        <v/>
      </c>
      <c r="J76" s="104" t="str">
        <f t="shared" si="1"/>
        <v/>
      </c>
    </row>
    <row r="77" spans="2:10" ht="21" customHeight="1">
      <c r="B77" s="154"/>
      <c r="C77" s="150"/>
      <c r="D77" s="150"/>
      <c r="E77" s="150"/>
      <c r="F77" s="150"/>
      <c r="G77" s="150"/>
      <c r="H77" s="154"/>
      <c r="I77" s="127" t="str">
        <f t="shared" ref="I77:I140" si="2">IF(J77&lt;&gt;"","Erreur","")</f>
        <v/>
      </c>
      <c r="J77" s="104" t="str">
        <f t="shared" ref="J77:J140" si="3">IF(AND(B77&lt;&gt;"",B76=""),"La ligne précédente ne doit pas être vide",IF(AND(B77&lt;&gt;"",OR(C77="",D77="",E77="",F77="")),"Veuillez compléter les informations d'identification du réassureur.",IF(AND(B76="",OR(C77&lt;&gt;"",D77&lt;&gt;"",E77&lt;&gt;"",F77&lt;&gt;"")),"Veuillez compléter le code du réassureur en colonne C0010","")))</f>
        <v/>
      </c>
    </row>
    <row r="78" spans="2:10" ht="21" customHeight="1">
      <c r="B78" s="154"/>
      <c r="C78" s="150"/>
      <c r="D78" s="150"/>
      <c r="E78" s="150"/>
      <c r="F78" s="150"/>
      <c r="G78" s="150"/>
      <c r="H78" s="154"/>
      <c r="I78" s="127" t="str">
        <f t="shared" si="2"/>
        <v/>
      </c>
      <c r="J78" s="104" t="str">
        <f t="shared" si="3"/>
        <v/>
      </c>
    </row>
    <row r="79" spans="2:10" ht="21" customHeight="1">
      <c r="B79" s="154"/>
      <c r="C79" s="150"/>
      <c r="D79" s="150"/>
      <c r="E79" s="150"/>
      <c r="F79" s="150"/>
      <c r="G79" s="150"/>
      <c r="H79" s="154"/>
      <c r="I79" s="127" t="str">
        <f t="shared" si="2"/>
        <v/>
      </c>
      <c r="J79" s="104" t="str">
        <f t="shared" si="3"/>
        <v/>
      </c>
    </row>
    <row r="80" spans="2:10" ht="21" customHeight="1">
      <c r="B80" s="154"/>
      <c r="C80" s="150"/>
      <c r="D80" s="150"/>
      <c r="E80" s="150"/>
      <c r="F80" s="150"/>
      <c r="G80" s="150"/>
      <c r="H80" s="154"/>
      <c r="I80" s="127" t="str">
        <f t="shared" si="2"/>
        <v/>
      </c>
      <c r="J80" s="104" t="str">
        <f t="shared" si="3"/>
        <v/>
      </c>
    </row>
    <row r="81" spans="2:10" ht="21" customHeight="1">
      <c r="B81" s="154"/>
      <c r="C81" s="150"/>
      <c r="D81" s="150"/>
      <c r="E81" s="150"/>
      <c r="F81" s="150"/>
      <c r="G81" s="150"/>
      <c r="H81" s="154"/>
      <c r="I81" s="127" t="str">
        <f t="shared" si="2"/>
        <v/>
      </c>
      <c r="J81" s="104" t="str">
        <f t="shared" si="3"/>
        <v/>
      </c>
    </row>
    <row r="82" spans="2:10" ht="21" customHeight="1">
      <c r="B82" s="154"/>
      <c r="C82" s="150"/>
      <c r="D82" s="150"/>
      <c r="E82" s="150"/>
      <c r="F82" s="150"/>
      <c r="G82" s="150"/>
      <c r="H82" s="154"/>
      <c r="I82" s="127" t="str">
        <f t="shared" si="2"/>
        <v/>
      </c>
      <c r="J82" s="104" t="str">
        <f t="shared" si="3"/>
        <v/>
      </c>
    </row>
    <row r="83" spans="2:10" ht="21" customHeight="1">
      <c r="B83" s="154"/>
      <c r="C83" s="150"/>
      <c r="D83" s="150"/>
      <c r="E83" s="150"/>
      <c r="F83" s="150"/>
      <c r="G83" s="150"/>
      <c r="H83" s="154"/>
      <c r="I83" s="127" t="str">
        <f t="shared" si="2"/>
        <v/>
      </c>
      <c r="J83" s="104" t="str">
        <f t="shared" si="3"/>
        <v/>
      </c>
    </row>
    <row r="84" spans="2:10" ht="21" customHeight="1">
      <c r="B84" s="154"/>
      <c r="C84" s="150"/>
      <c r="D84" s="150"/>
      <c r="E84" s="150"/>
      <c r="F84" s="150"/>
      <c r="G84" s="150"/>
      <c r="H84" s="154"/>
      <c r="I84" s="127" t="str">
        <f t="shared" si="2"/>
        <v/>
      </c>
      <c r="J84" s="104" t="str">
        <f t="shared" si="3"/>
        <v/>
      </c>
    </row>
    <row r="85" spans="2:10" ht="21" customHeight="1">
      <c r="B85" s="154"/>
      <c r="C85" s="150"/>
      <c r="D85" s="150"/>
      <c r="E85" s="150"/>
      <c r="F85" s="150"/>
      <c r="G85" s="150"/>
      <c r="H85" s="154"/>
      <c r="I85" s="127" t="str">
        <f t="shared" si="2"/>
        <v/>
      </c>
      <c r="J85" s="104" t="str">
        <f t="shared" si="3"/>
        <v/>
      </c>
    </row>
    <row r="86" spans="2:10" ht="21" customHeight="1">
      <c r="B86" s="154"/>
      <c r="C86" s="150"/>
      <c r="D86" s="150"/>
      <c r="E86" s="150"/>
      <c r="F86" s="150"/>
      <c r="G86" s="150"/>
      <c r="H86" s="154"/>
      <c r="I86" s="127" t="str">
        <f t="shared" si="2"/>
        <v/>
      </c>
      <c r="J86" s="104" t="str">
        <f t="shared" si="3"/>
        <v/>
      </c>
    </row>
    <row r="87" spans="2:10" ht="21" customHeight="1">
      <c r="B87" s="154"/>
      <c r="C87" s="150"/>
      <c r="D87" s="150"/>
      <c r="E87" s="150"/>
      <c r="F87" s="150"/>
      <c r="G87" s="150"/>
      <c r="H87" s="154"/>
      <c r="I87" s="127" t="str">
        <f t="shared" si="2"/>
        <v/>
      </c>
      <c r="J87" s="104" t="str">
        <f t="shared" si="3"/>
        <v/>
      </c>
    </row>
    <row r="88" spans="2:10" ht="21" customHeight="1">
      <c r="B88" s="154"/>
      <c r="C88" s="150"/>
      <c r="D88" s="150"/>
      <c r="E88" s="150"/>
      <c r="F88" s="150"/>
      <c r="G88" s="150"/>
      <c r="H88" s="154"/>
      <c r="I88" s="127" t="str">
        <f t="shared" si="2"/>
        <v/>
      </c>
      <c r="J88" s="104" t="str">
        <f t="shared" si="3"/>
        <v/>
      </c>
    </row>
    <row r="89" spans="2:10" ht="21" customHeight="1">
      <c r="B89" s="154"/>
      <c r="C89" s="150"/>
      <c r="D89" s="150"/>
      <c r="E89" s="150"/>
      <c r="F89" s="150"/>
      <c r="G89" s="150"/>
      <c r="H89" s="154"/>
      <c r="I89" s="127" t="str">
        <f t="shared" si="2"/>
        <v/>
      </c>
      <c r="J89" s="104" t="str">
        <f t="shared" si="3"/>
        <v/>
      </c>
    </row>
    <row r="90" spans="2:10" ht="21" customHeight="1">
      <c r="B90" s="154"/>
      <c r="C90" s="150"/>
      <c r="D90" s="150"/>
      <c r="E90" s="150"/>
      <c r="F90" s="150"/>
      <c r="G90" s="150"/>
      <c r="H90" s="154"/>
      <c r="I90" s="127" t="str">
        <f t="shared" si="2"/>
        <v/>
      </c>
      <c r="J90" s="104" t="str">
        <f t="shared" si="3"/>
        <v/>
      </c>
    </row>
    <row r="91" spans="2:10" ht="21" customHeight="1">
      <c r="B91" s="154"/>
      <c r="C91" s="150"/>
      <c r="D91" s="150"/>
      <c r="E91" s="150"/>
      <c r="F91" s="150"/>
      <c r="G91" s="150"/>
      <c r="H91" s="154"/>
      <c r="I91" s="127" t="str">
        <f t="shared" si="2"/>
        <v/>
      </c>
      <c r="J91" s="104" t="str">
        <f t="shared" si="3"/>
        <v/>
      </c>
    </row>
    <row r="92" spans="2:10" ht="21" customHeight="1">
      <c r="B92" s="154"/>
      <c r="C92" s="150"/>
      <c r="D92" s="150"/>
      <c r="E92" s="150"/>
      <c r="F92" s="150"/>
      <c r="G92" s="150"/>
      <c r="H92" s="154"/>
      <c r="I92" s="127" t="str">
        <f t="shared" si="2"/>
        <v/>
      </c>
      <c r="J92" s="104" t="str">
        <f t="shared" si="3"/>
        <v/>
      </c>
    </row>
    <row r="93" spans="2:10" ht="21" customHeight="1">
      <c r="B93" s="154"/>
      <c r="C93" s="150"/>
      <c r="D93" s="150"/>
      <c r="E93" s="150"/>
      <c r="F93" s="150"/>
      <c r="G93" s="150"/>
      <c r="H93" s="154"/>
      <c r="I93" s="127" t="str">
        <f t="shared" si="2"/>
        <v/>
      </c>
      <c r="J93" s="104" t="str">
        <f t="shared" si="3"/>
        <v/>
      </c>
    </row>
    <row r="94" spans="2:10" ht="21" customHeight="1">
      <c r="B94" s="154"/>
      <c r="C94" s="150"/>
      <c r="D94" s="150"/>
      <c r="E94" s="150"/>
      <c r="F94" s="150"/>
      <c r="G94" s="150"/>
      <c r="H94" s="154"/>
      <c r="I94" s="127" t="str">
        <f t="shared" si="2"/>
        <v/>
      </c>
      <c r="J94" s="104" t="str">
        <f t="shared" si="3"/>
        <v/>
      </c>
    </row>
    <row r="95" spans="2:10" ht="21" customHeight="1">
      <c r="B95" s="154"/>
      <c r="C95" s="150"/>
      <c r="D95" s="150"/>
      <c r="E95" s="150"/>
      <c r="F95" s="150"/>
      <c r="G95" s="150"/>
      <c r="H95" s="154"/>
      <c r="I95" s="127" t="str">
        <f t="shared" si="2"/>
        <v/>
      </c>
      <c r="J95" s="104" t="str">
        <f t="shared" si="3"/>
        <v/>
      </c>
    </row>
    <row r="96" spans="2:10" ht="21" customHeight="1">
      <c r="B96" s="154"/>
      <c r="C96" s="150"/>
      <c r="D96" s="150"/>
      <c r="E96" s="150"/>
      <c r="F96" s="150"/>
      <c r="G96" s="150"/>
      <c r="H96" s="154"/>
      <c r="I96" s="127" t="str">
        <f t="shared" si="2"/>
        <v/>
      </c>
      <c r="J96" s="104" t="str">
        <f t="shared" si="3"/>
        <v/>
      </c>
    </row>
    <row r="97" spans="2:10" ht="21" customHeight="1">
      <c r="B97" s="154"/>
      <c r="C97" s="150"/>
      <c r="D97" s="150"/>
      <c r="E97" s="150"/>
      <c r="F97" s="150"/>
      <c r="G97" s="150"/>
      <c r="H97" s="154"/>
      <c r="I97" s="127" t="str">
        <f t="shared" si="2"/>
        <v/>
      </c>
      <c r="J97" s="104" t="str">
        <f t="shared" si="3"/>
        <v/>
      </c>
    </row>
    <row r="98" spans="2:10" ht="21" customHeight="1">
      <c r="B98" s="154"/>
      <c r="C98" s="150"/>
      <c r="D98" s="150"/>
      <c r="E98" s="150"/>
      <c r="F98" s="150"/>
      <c r="G98" s="150"/>
      <c r="H98" s="154"/>
      <c r="I98" s="127" t="str">
        <f t="shared" si="2"/>
        <v/>
      </c>
      <c r="J98" s="104" t="str">
        <f t="shared" si="3"/>
        <v/>
      </c>
    </row>
    <row r="99" spans="2:10" ht="21" customHeight="1">
      <c r="B99" s="154"/>
      <c r="C99" s="150"/>
      <c r="D99" s="150"/>
      <c r="E99" s="150"/>
      <c r="F99" s="150"/>
      <c r="G99" s="150"/>
      <c r="H99" s="154"/>
      <c r="I99" s="127" t="str">
        <f t="shared" si="2"/>
        <v/>
      </c>
      <c r="J99" s="104" t="str">
        <f t="shared" si="3"/>
        <v/>
      </c>
    </row>
    <row r="100" spans="2:10" ht="21" customHeight="1">
      <c r="B100" s="154"/>
      <c r="C100" s="150"/>
      <c r="D100" s="150"/>
      <c r="E100" s="150"/>
      <c r="F100" s="150"/>
      <c r="G100" s="150"/>
      <c r="H100" s="154"/>
      <c r="I100" s="127" t="str">
        <f t="shared" si="2"/>
        <v/>
      </c>
      <c r="J100" s="104" t="str">
        <f t="shared" si="3"/>
        <v/>
      </c>
    </row>
    <row r="101" spans="2:10" ht="21" customHeight="1">
      <c r="B101" s="154"/>
      <c r="C101" s="150"/>
      <c r="D101" s="150"/>
      <c r="E101" s="150"/>
      <c r="F101" s="150"/>
      <c r="G101" s="150"/>
      <c r="H101" s="154"/>
      <c r="I101" s="127" t="str">
        <f t="shared" si="2"/>
        <v/>
      </c>
      <c r="J101" s="104" t="str">
        <f t="shared" si="3"/>
        <v/>
      </c>
    </row>
    <row r="102" spans="2:10" ht="21" customHeight="1">
      <c r="B102" s="154"/>
      <c r="C102" s="150"/>
      <c r="D102" s="150"/>
      <c r="E102" s="150"/>
      <c r="F102" s="150"/>
      <c r="G102" s="150"/>
      <c r="H102" s="154"/>
      <c r="I102" s="127" t="str">
        <f t="shared" si="2"/>
        <v/>
      </c>
      <c r="J102" s="104" t="str">
        <f t="shared" si="3"/>
        <v/>
      </c>
    </row>
    <row r="103" spans="2:10" ht="21" customHeight="1">
      <c r="B103" s="154"/>
      <c r="C103" s="150"/>
      <c r="D103" s="150"/>
      <c r="E103" s="150"/>
      <c r="F103" s="150"/>
      <c r="G103" s="150"/>
      <c r="H103" s="154"/>
      <c r="I103" s="127" t="str">
        <f t="shared" si="2"/>
        <v/>
      </c>
      <c r="J103" s="104" t="str">
        <f t="shared" si="3"/>
        <v/>
      </c>
    </row>
    <row r="104" spans="2:10" ht="21" customHeight="1">
      <c r="B104" s="154"/>
      <c r="C104" s="150"/>
      <c r="D104" s="150"/>
      <c r="E104" s="150"/>
      <c r="F104" s="150"/>
      <c r="G104" s="150"/>
      <c r="H104" s="154"/>
      <c r="I104" s="127" t="str">
        <f t="shared" si="2"/>
        <v/>
      </c>
      <c r="J104" s="104" t="str">
        <f t="shared" si="3"/>
        <v/>
      </c>
    </row>
    <row r="105" spans="2:10" ht="21" customHeight="1">
      <c r="B105" s="154"/>
      <c r="C105" s="150"/>
      <c r="D105" s="150"/>
      <c r="E105" s="150"/>
      <c r="F105" s="150"/>
      <c r="G105" s="150"/>
      <c r="H105" s="154"/>
      <c r="I105" s="127" t="str">
        <f t="shared" si="2"/>
        <v/>
      </c>
      <c r="J105" s="104" t="str">
        <f t="shared" si="3"/>
        <v/>
      </c>
    </row>
    <row r="106" spans="2:10" ht="21" customHeight="1">
      <c r="B106" s="154"/>
      <c r="C106" s="150"/>
      <c r="D106" s="150"/>
      <c r="E106" s="150"/>
      <c r="F106" s="150"/>
      <c r="G106" s="150"/>
      <c r="H106" s="154"/>
      <c r="I106" s="127" t="str">
        <f t="shared" si="2"/>
        <v/>
      </c>
      <c r="J106" s="104" t="str">
        <f t="shared" si="3"/>
        <v/>
      </c>
    </row>
    <row r="107" spans="2:10" ht="21" customHeight="1">
      <c r="B107" s="154"/>
      <c r="C107" s="150"/>
      <c r="D107" s="150"/>
      <c r="E107" s="150"/>
      <c r="F107" s="150"/>
      <c r="G107" s="150"/>
      <c r="H107" s="154"/>
      <c r="I107" s="127" t="str">
        <f t="shared" si="2"/>
        <v/>
      </c>
      <c r="J107" s="104" t="str">
        <f t="shared" si="3"/>
        <v/>
      </c>
    </row>
    <row r="108" spans="2:10" ht="21" customHeight="1">
      <c r="B108" s="154"/>
      <c r="C108" s="150"/>
      <c r="D108" s="150"/>
      <c r="E108" s="150"/>
      <c r="F108" s="150"/>
      <c r="G108" s="150"/>
      <c r="H108" s="154"/>
      <c r="I108" s="127" t="str">
        <f t="shared" si="2"/>
        <v/>
      </c>
      <c r="J108" s="104" t="str">
        <f t="shared" si="3"/>
        <v/>
      </c>
    </row>
    <row r="109" spans="2:10" ht="21" customHeight="1">
      <c r="B109" s="154"/>
      <c r="C109" s="150"/>
      <c r="D109" s="150"/>
      <c r="E109" s="150"/>
      <c r="F109" s="150"/>
      <c r="G109" s="150"/>
      <c r="H109" s="154"/>
      <c r="I109" s="127" t="str">
        <f t="shared" si="2"/>
        <v/>
      </c>
      <c r="J109" s="104" t="str">
        <f t="shared" si="3"/>
        <v/>
      </c>
    </row>
    <row r="110" spans="2:10" ht="21" customHeight="1">
      <c r="B110" s="154"/>
      <c r="C110" s="150"/>
      <c r="D110" s="150"/>
      <c r="E110" s="150"/>
      <c r="F110" s="150"/>
      <c r="G110" s="150"/>
      <c r="H110" s="154"/>
      <c r="I110" s="127" t="str">
        <f t="shared" si="2"/>
        <v/>
      </c>
      <c r="J110" s="104" t="str">
        <f t="shared" si="3"/>
        <v/>
      </c>
    </row>
    <row r="111" spans="2:10" ht="21" customHeight="1">
      <c r="B111" s="154"/>
      <c r="C111" s="150"/>
      <c r="D111" s="150"/>
      <c r="E111" s="150"/>
      <c r="F111" s="150"/>
      <c r="G111" s="150"/>
      <c r="H111" s="154"/>
      <c r="I111" s="127" t="str">
        <f t="shared" si="2"/>
        <v/>
      </c>
      <c r="J111" s="104" t="str">
        <f t="shared" si="3"/>
        <v/>
      </c>
    </row>
    <row r="112" spans="2:10" ht="21" customHeight="1">
      <c r="B112" s="154"/>
      <c r="C112" s="150"/>
      <c r="D112" s="150"/>
      <c r="E112" s="150"/>
      <c r="F112" s="150"/>
      <c r="G112" s="150"/>
      <c r="H112" s="154"/>
      <c r="I112" s="127" t="str">
        <f t="shared" si="2"/>
        <v/>
      </c>
      <c r="J112" s="104" t="str">
        <f t="shared" si="3"/>
        <v/>
      </c>
    </row>
    <row r="113" spans="2:10" ht="21" customHeight="1">
      <c r="B113" s="154"/>
      <c r="C113" s="150"/>
      <c r="D113" s="150"/>
      <c r="E113" s="150"/>
      <c r="F113" s="150"/>
      <c r="G113" s="150"/>
      <c r="H113" s="154"/>
      <c r="I113" s="127" t="str">
        <f t="shared" si="2"/>
        <v/>
      </c>
      <c r="J113" s="104" t="str">
        <f t="shared" si="3"/>
        <v/>
      </c>
    </row>
    <row r="114" spans="2:10" ht="21" customHeight="1">
      <c r="B114" s="154"/>
      <c r="C114" s="150"/>
      <c r="D114" s="150"/>
      <c r="E114" s="150"/>
      <c r="F114" s="150"/>
      <c r="G114" s="150"/>
      <c r="H114" s="154"/>
      <c r="I114" s="127" t="str">
        <f t="shared" si="2"/>
        <v/>
      </c>
      <c r="J114" s="104" t="str">
        <f t="shared" si="3"/>
        <v/>
      </c>
    </row>
    <row r="115" spans="2:10" ht="21" customHeight="1">
      <c r="B115" s="154"/>
      <c r="C115" s="150"/>
      <c r="D115" s="150"/>
      <c r="E115" s="150"/>
      <c r="F115" s="150"/>
      <c r="G115" s="150"/>
      <c r="H115" s="154"/>
      <c r="I115" s="127" t="str">
        <f t="shared" si="2"/>
        <v/>
      </c>
      <c r="J115" s="104" t="str">
        <f t="shared" si="3"/>
        <v/>
      </c>
    </row>
    <row r="116" spans="2:10" ht="21" customHeight="1">
      <c r="B116" s="154"/>
      <c r="C116" s="150"/>
      <c r="D116" s="150"/>
      <c r="E116" s="150"/>
      <c r="F116" s="150"/>
      <c r="G116" s="150"/>
      <c r="H116" s="154"/>
      <c r="I116" s="127" t="str">
        <f t="shared" si="2"/>
        <v/>
      </c>
      <c r="J116" s="104" t="str">
        <f t="shared" si="3"/>
        <v/>
      </c>
    </row>
    <row r="117" spans="2:10" ht="21" customHeight="1">
      <c r="B117" s="154"/>
      <c r="C117" s="150"/>
      <c r="D117" s="150"/>
      <c r="E117" s="150"/>
      <c r="F117" s="150"/>
      <c r="G117" s="150"/>
      <c r="H117" s="154"/>
      <c r="I117" s="127" t="str">
        <f t="shared" si="2"/>
        <v/>
      </c>
      <c r="J117" s="104" t="str">
        <f t="shared" si="3"/>
        <v/>
      </c>
    </row>
    <row r="118" spans="2:10" ht="21" customHeight="1">
      <c r="B118" s="154"/>
      <c r="C118" s="150"/>
      <c r="D118" s="150"/>
      <c r="E118" s="150"/>
      <c r="F118" s="150"/>
      <c r="G118" s="150"/>
      <c r="H118" s="154"/>
      <c r="I118" s="127" t="str">
        <f t="shared" si="2"/>
        <v/>
      </c>
      <c r="J118" s="104" t="str">
        <f t="shared" si="3"/>
        <v/>
      </c>
    </row>
    <row r="119" spans="2:10" ht="21" customHeight="1">
      <c r="B119" s="154"/>
      <c r="C119" s="150"/>
      <c r="D119" s="150"/>
      <c r="E119" s="150"/>
      <c r="F119" s="150"/>
      <c r="G119" s="150"/>
      <c r="H119" s="154"/>
      <c r="I119" s="127" t="str">
        <f t="shared" si="2"/>
        <v/>
      </c>
      <c r="J119" s="104" t="str">
        <f t="shared" si="3"/>
        <v/>
      </c>
    </row>
    <row r="120" spans="2:10" ht="21" customHeight="1">
      <c r="B120" s="154"/>
      <c r="C120" s="150"/>
      <c r="D120" s="150"/>
      <c r="E120" s="150"/>
      <c r="F120" s="150"/>
      <c r="G120" s="150"/>
      <c r="H120" s="154"/>
      <c r="I120" s="127" t="str">
        <f t="shared" si="2"/>
        <v/>
      </c>
      <c r="J120" s="104" t="str">
        <f t="shared" si="3"/>
        <v/>
      </c>
    </row>
    <row r="121" spans="2:10" ht="21" customHeight="1">
      <c r="B121" s="154"/>
      <c r="C121" s="150"/>
      <c r="D121" s="150"/>
      <c r="E121" s="150"/>
      <c r="F121" s="150"/>
      <c r="G121" s="150"/>
      <c r="H121" s="154"/>
      <c r="I121" s="127" t="str">
        <f t="shared" si="2"/>
        <v/>
      </c>
      <c r="J121" s="104" t="str">
        <f t="shared" si="3"/>
        <v/>
      </c>
    </row>
    <row r="122" spans="2:10" ht="21" customHeight="1">
      <c r="B122" s="154"/>
      <c r="C122" s="150"/>
      <c r="D122" s="150"/>
      <c r="E122" s="150"/>
      <c r="F122" s="150"/>
      <c r="G122" s="150"/>
      <c r="H122" s="154"/>
      <c r="I122" s="127" t="str">
        <f t="shared" si="2"/>
        <v/>
      </c>
      <c r="J122" s="104" t="str">
        <f t="shared" si="3"/>
        <v/>
      </c>
    </row>
    <row r="123" spans="2:10" ht="21" customHeight="1">
      <c r="B123" s="154"/>
      <c r="C123" s="150"/>
      <c r="D123" s="150"/>
      <c r="E123" s="150"/>
      <c r="F123" s="150"/>
      <c r="G123" s="150"/>
      <c r="H123" s="154"/>
      <c r="I123" s="127" t="str">
        <f t="shared" si="2"/>
        <v/>
      </c>
      <c r="J123" s="104" t="str">
        <f t="shared" si="3"/>
        <v/>
      </c>
    </row>
    <row r="124" spans="2:10" ht="21" customHeight="1">
      <c r="B124" s="154"/>
      <c r="C124" s="150"/>
      <c r="D124" s="150"/>
      <c r="E124" s="150"/>
      <c r="F124" s="150"/>
      <c r="G124" s="150"/>
      <c r="H124" s="154"/>
      <c r="I124" s="127" t="str">
        <f t="shared" si="2"/>
        <v/>
      </c>
      <c r="J124" s="104" t="str">
        <f t="shared" si="3"/>
        <v/>
      </c>
    </row>
    <row r="125" spans="2:10" ht="21" customHeight="1">
      <c r="B125" s="154"/>
      <c r="C125" s="150"/>
      <c r="D125" s="150"/>
      <c r="E125" s="150"/>
      <c r="F125" s="150"/>
      <c r="G125" s="150"/>
      <c r="H125" s="154"/>
      <c r="I125" s="127" t="str">
        <f t="shared" si="2"/>
        <v/>
      </c>
      <c r="J125" s="104" t="str">
        <f t="shared" si="3"/>
        <v/>
      </c>
    </row>
    <row r="126" spans="2:10" ht="21" customHeight="1">
      <c r="B126" s="154"/>
      <c r="C126" s="150"/>
      <c r="D126" s="150"/>
      <c r="E126" s="150"/>
      <c r="F126" s="150"/>
      <c r="G126" s="150"/>
      <c r="H126" s="154"/>
      <c r="I126" s="127" t="str">
        <f t="shared" si="2"/>
        <v/>
      </c>
      <c r="J126" s="104" t="str">
        <f t="shared" si="3"/>
        <v/>
      </c>
    </row>
    <row r="127" spans="2:10" ht="21" customHeight="1">
      <c r="B127" s="154"/>
      <c r="C127" s="150"/>
      <c r="D127" s="150"/>
      <c r="E127" s="150"/>
      <c r="F127" s="150"/>
      <c r="G127" s="150"/>
      <c r="H127" s="154"/>
      <c r="I127" s="127" t="str">
        <f t="shared" si="2"/>
        <v/>
      </c>
      <c r="J127" s="104" t="str">
        <f t="shared" si="3"/>
        <v/>
      </c>
    </row>
    <row r="128" spans="2:10" ht="21" customHeight="1">
      <c r="B128" s="154"/>
      <c r="C128" s="150"/>
      <c r="D128" s="150"/>
      <c r="E128" s="150"/>
      <c r="F128" s="150"/>
      <c r="G128" s="150"/>
      <c r="H128" s="154"/>
      <c r="I128" s="127" t="str">
        <f t="shared" si="2"/>
        <v/>
      </c>
      <c r="J128" s="104" t="str">
        <f t="shared" si="3"/>
        <v/>
      </c>
    </row>
    <row r="129" spans="2:10" ht="21" customHeight="1">
      <c r="B129" s="154"/>
      <c r="C129" s="150"/>
      <c r="D129" s="150"/>
      <c r="E129" s="150"/>
      <c r="F129" s="150"/>
      <c r="G129" s="150"/>
      <c r="H129" s="154"/>
      <c r="I129" s="127" t="str">
        <f t="shared" si="2"/>
        <v/>
      </c>
      <c r="J129" s="104" t="str">
        <f t="shared" si="3"/>
        <v/>
      </c>
    </row>
    <row r="130" spans="2:10" ht="21" customHeight="1">
      <c r="B130" s="154"/>
      <c r="C130" s="150"/>
      <c r="D130" s="150"/>
      <c r="E130" s="150"/>
      <c r="F130" s="150"/>
      <c r="G130" s="150"/>
      <c r="H130" s="154"/>
      <c r="I130" s="127" t="str">
        <f t="shared" si="2"/>
        <v/>
      </c>
      <c r="J130" s="104" t="str">
        <f t="shared" si="3"/>
        <v/>
      </c>
    </row>
    <row r="131" spans="2:10" ht="21" customHeight="1">
      <c r="B131" s="154"/>
      <c r="C131" s="150"/>
      <c r="D131" s="150"/>
      <c r="E131" s="150"/>
      <c r="F131" s="150"/>
      <c r="G131" s="150"/>
      <c r="H131" s="154"/>
      <c r="I131" s="127" t="str">
        <f t="shared" si="2"/>
        <v/>
      </c>
      <c r="J131" s="104" t="str">
        <f t="shared" si="3"/>
        <v/>
      </c>
    </row>
    <row r="132" spans="2:10" ht="21" customHeight="1">
      <c r="B132" s="154"/>
      <c r="C132" s="150"/>
      <c r="D132" s="150"/>
      <c r="E132" s="150"/>
      <c r="F132" s="150"/>
      <c r="G132" s="150"/>
      <c r="H132" s="154"/>
      <c r="I132" s="127" t="str">
        <f t="shared" si="2"/>
        <v/>
      </c>
      <c r="J132" s="104" t="str">
        <f t="shared" si="3"/>
        <v/>
      </c>
    </row>
    <row r="133" spans="2:10" ht="21" customHeight="1">
      <c r="B133" s="154"/>
      <c r="C133" s="150"/>
      <c r="D133" s="150"/>
      <c r="E133" s="150"/>
      <c r="F133" s="150"/>
      <c r="G133" s="150"/>
      <c r="H133" s="154"/>
      <c r="I133" s="127" t="str">
        <f t="shared" si="2"/>
        <v/>
      </c>
      <c r="J133" s="104" t="str">
        <f t="shared" si="3"/>
        <v/>
      </c>
    </row>
    <row r="134" spans="2:10" ht="21" customHeight="1">
      <c r="B134" s="154"/>
      <c r="C134" s="150"/>
      <c r="D134" s="150"/>
      <c r="E134" s="150"/>
      <c r="F134" s="150"/>
      <c r="G134" s="150"/>
      <c r="H134" s="154"/>
      <c r="I134" s="127" t="str">
        <f t="shared" si="2"/>
        <v/>
      </c>
      <c r="J134" s="104" t="str">
        <f t="shared" si="3"/>
        <v/>
      </c>
    </row>
    <row r="135" spans="2:10" ht="21" customHeight="1">
      <c r="B135" s="154"/>
      <c r="C135" s="150"/>
      <c r="D135" s="150"/>
      <c r="E135" s="150"/>
      <c r="F135" s="150"/>
      <c r="G135" s="150"/>
      <c r="H135" s="154"/>
      <c r="I135" s="127" t="str">
        <f t="shared" si="2"/>
        <v/>
      </c>
      <c r="J135" s="104" t="str">
        <f t="shared" si="3"/>
        <v/>
      </c>
    </row>
    <row r="136" spans="2:10" ht="21" customHeight="1">
      <c r="B136" s="154"/>
      <c r="C136" s="150"/>
      <c r="D136" s="150"/>
      <c r="E136" s="150"/>
      <c r="F136" s="150"/>
      <c r="G136" s="150"/>
      <c r="H136" s="154"/>
      <c r="I136" s="127" t="str">
        <f t="shared" si="2"/>
        <v/>
      </c>
      <c r="J136" s="104" t="str">
        <f t="shared" si="3"/>
        <v/>
      </c>
    </row>
    <row r="137" spans="2:10" ht="21" customHeight="1">
      <c r="B137" s="154"/>
      <c r="C137" s="150"/>
      <c r="D137" s="150"/>
      <c r="E137" s="150"/>
      <c r="F137" s="150"/>
      <c r="G137" s="150"/>
      <c r="H137" s="154"/>
      <c r="I137" s="127" t="str">
        <f t="shared" si="2"/>
        <v/>
      </c>
      <c r="J137" s="104" t="str">
        <f t="shared" si="3"/>
        <v/>
      </c>
    </row>
    <row r="138" spans="2:10" ht="21" customHeight="1">
      <c r="B138" s="154"/>
      <c r="C138" s="150"/>
      <c r="D138" s="150"/>
      <c r="E138" s="150"/>
      <c r="F138" s="150"/>
      <c r="G138" s="150"/>
      <c r="H138" s="154"/>
      <c r="I138" s="127" t="str">
        <f t="shared" si="2"/>
        <v/>
      </c>
      <c r="J138" s="104" t="str">
        <f t="shared" si="3"/>
        <v/>
      </c>
    </row>
    <row r="139" spans="2:10" ht="21" customHeight="1">
      <c r="B139" s="154"/>
      <c r="C139" s="150"/>
      <c r="D139" s="150"/>
      <c r="E139" s="150"/>
      <c r="F139" s="150"/>
      <c r="G139" s="150"/>
      <c r="H139" s="154"/>
      <c r="I139" s="127" t="str">
        <f t="shared" si="2"/>
        <v/>
      </c>
      <c r="J139" s="104" t="str">
        <f t="shared" si="3"/>
        <v/>
      </c>
    </row>
    <row r="140" spans="2:10" ht="21" customHeight="1">
      <c r="B140" s="154"/>
      <c r="C140" s="150"/>
      <c r="D140" s="150"/>
      <c r="E140" s="150"/>
      <c r="F140" s="150"/>
      <c r="G140" s="150"/>
      <c r="H140" s="154"/>
      <c r="I140" s="127" t="str">
        <f t="shared" si="2"/>
        <v/>
      </c>
      <c r="J140" s="104" t="str">
        <f t="shared" si="3"/>
        <v/>
      </c>
    </row>
    <row r="141" spans="2:10" ht="21" customHeight="1">
      <c r="B141" s="154"/>
      <c r="C141" s="150"/>
      <c r="D141" s="150"/>
      <c r="E141" s="150"/>
      <c r="F141" s="150"/>
      <c r="G141" s="150"/>
      <c r="H141" s="154"/>
      <c r="I141" s="127" t="str">
        <f t="shared" ref="I141:I204" si="4">IF(J141&lt;&gt;"","Erreur","")</f>
        <v/>
      </c>
      <c r="J141" s="104" t="str">
        <f t="shared" ref="J141:J204" si="5">IF(AND(B141&lt;&gt;"",B140=""),"La ligne précédente ne doit pas être vide",IF(AND(B141&lt;&gt;"",OR(C141="",D141="",E141="",F141="")),"Veuillez compléter les informations d'identification du réassureur.",IF(AND(B140="",OR(C141&lt;&gt;"",D141&lt;&gt;"",E141&lt;&gt;"",F141&lt;&gt;"")),"Veuillez compléter le code du réassureur en colonne C0010","")))</f>
        <v/>
      </c>
    </row>
    <row r="142" spans="2:10" ht="21" customHeight="1">
      <c r="B142" s="154"/>
      <c r="C142" s="150"/>
      <c r="D142" s="150"/>
      <c r="E142" s="150"/>
      <c r="F142" s="150"/>
      <c r="G142" s="150"/>
      <c r="H142" s="154"/>
      <c r="I142" s="127" t="str">
        <f t="shared" si="4"/>
        <v/>
      </c>
      <c r="J142" s="104" t="str">
        <f t="shared" si="5"/>
        <v/>
      </c>
    </row>
    <row r="143" spans="2:10" ht="21" customHeight="1">
      <c r="B143" s="154"/>
      <c r="C143" s="150"/>
      <c r="D143" s="150"/>
      <c r="E143" s="150"/>
      <c r="F143" s="150"/>
      <c r="G143" s="150"/>
      <c r="H143" s="154"/>
      <c r="I143" s="127" t="str">
        <f t="shared" si="4"/>
        <v/>
      </c>
      <c r="J143" s="104" t="str">
        <f t="shared" si="5"/>
        <v/>
      </c>
    </row>
    <row r="144" spans="2:10" ht="21" customHeight="1">
      <c r="B144" s="154"/>
      <c r="C144" s="150"/>
      <c r="D144" s="150"/>
      <c r="E144" s="150"/>
      <c r="F144" s="150"/>
      <c r="G144" s="150"/>
      <c r="H144" s="154"/>
      <c r="I144" s="127" t="str">
        <f t="shared" si="4"/>
        <v/>
      </c>
      <c r="J144" s="104" t="str">
        <f t="shared" si="5"/>
        <v/>
      </c>
    </row>
    <row r="145" spans="2:10" ht="21" customHeight="1">
      <c r="B145" s="154"/>
      <c r="C145" s="150"/>
      <c r="D145" s="150"/>
      <c r="E145" s="150"/>
      <c r="F145" s="150"/>
      <c r="G145" s="150"/>
      <c r="H145" s="154"/>
      <c r="I145" s="127" t="str">
        <f t="shared" si="4"/>
        <v/>
      </c>
      <c r="J145" s="104" t="str">
        <f t="shared" si="5"/>
        <v/>
      </c>
    </row>
    <row r="146" spans="2:10" ht="21" customHeight="1">
      <c r="B146" s="154"/>
      <c r="C146" s="150"/>
      <c r="D146" s="150"/>
      <c r="E146" s="150"/>
      <c r="F146" s="150"/>
      <c r="G146" s="150"/>
      <c r="H146" s="154"/>
      <c r="I146" s="127" t="str">
        <f t="shared" si="4"/>
        <v/>
      </c>
      <c r="J146" s="104" t="str">
        <f t="shared" si="5"/>
        <v/>
      </c>
    </row>
    <row r="147" spans="2:10" ht="21" customHeight="1">
      <c r="B147" s="154"/>
      <c r="C147" s="150"/>
      <c r="D147" s="150"/>
      <c r="E147" s="150"/>
      <c r="F147" s="150"/>
      <c r="G147" s="150"/>
      <c r="H147" s="154"/>
      <c r="I147" s="127" t="str">
        <f t="shared" si="4"/>
        <v/>
      </c>
      <c r="J147" s="104" t="str">
        <f t="shared" si="5"/>
        <v/>
      </c>
    </row>
    <row r="148" spans="2:10" ht="21" customHeight="1">
      <c r="B148" s="154"/>
      <c r="C148" s="150"/>
      <c r="D148" s="150"/>
      <c r="E148" s="150"/>
      <c r="F148" s="150"/>
      <c r="G148" s="150"/>
      <c r="H148" s="154"/>
      <c r="I148" s="127" t="str">
        <f t="shared" si="4"/>
        <v/>
      </c>
      <c r="J148" s="104" t="str">
        <f t="shared" si="5"/>
        <v/>
      </c>
    </row>
    <row r="149" spans="2:10" ht="21" customHeight="1">
      <c r="B149" s="154"/>
      <c r="C149" s="150"/>
      <c r="D149" s="150"/>
      <c r="E149" s="150"/>
      <c r="F149" s="150"/>
      <c r="G149" s="150"/>
      <c r="H149" s="154"/>
      <c r="I149" s="127" t="str">
        <f t="shared" si="4"/>
        <v/>
      </c>
      <c r="J149" s="104" t="str">
        <f t="shared" si="5"/>
        <v/>
      </c>
    </row>
    <row r="150" spans="2:10" ht="21" customHeight="1">
      <c r="B150" s="154"/>
      <c r="C150" s="150"/>
      <c r="D150" s="150"/>
      <c r="E150" s="150"/>
      <c r="F150" s="150"/>
      <c r="G150" s="150"/>
      <c r="H150" s="154"/>
      <c r="I150" s="127" t="str">
        <f t="shared" si="4"/>
        <v/>
      </c>
      <c r="J150" s="104" t="str">
        <f t="shared" si="5"/>
        <v/>
      </c>
    </row>
    <row r="151" spans="2:10" ht="21" customHeight="1">
      <c r="B151" s="154"/>
      <c r="C151" s="150"/>
      <c r="D151" s="150"/>
      <c r="E151" s="150"/>
      <c r="F151" s="150"/>
      <c r="G151" s="150"/>
      <c r="H151" s="154"/>
      <c r="I151" s="127" t="str">
        <f t="shared" si="4"/>
        <v/>
      </c>
      <c r="J151" s="104" t="str">
        <f t="shared" si="5"/>
        <v/>
      </c>
    </row>
    <row r="152" spans="2:10" ht="21" customHeight="1">
      <c r="B152" s="154"/>
      <c r="C152" s="150"/>
      <c r="D152" s="150"/>
      <c r="E152" s="150"/>
      <c r="F152" s="150"/>
      <c r="G152" s="150"/>
      <c r="H152" s="154"/>
      <c r="I152" s="127" t="str">
        <f t="shared" si="4"/>
        <v/>
      </c>
      <c r="J152" s="104" t="str">
        <f t="shared" si="5"/>
        <v/>
      </c>
    </row>
    <row r="153" spans="2:10" ht="21" customHeight="1">
      <c r="B153" s="154"/>
      <c r="C153" s="150"/>
      <c r="D153" s="150"/>
      <c r="E153" s="150"/>
      <c r="F153" s="150"/>
      <c r="G153" s="150"/>
      <c r="H153" s="154"/>
      <c r="I153" s="127" t="str">
        <f t="shared" si="4"/>
        <v/>
      </c>
      <c r="J153" s="104" t="str">
        <f t="shared" si="5"/>
        <v/>
      </c>
    </row>
    <row r="154" spans="2:10" ht="21" customHeight="1">
      <c r="B154" s="154"/>
      <c r="C154" s="150"/>
      <c r="D154" s="150"/>
      <c r="E154" s="150"/>
      <c r="F154" s="150"/>
      <c r="G154" s="150"/>
      <c r="H154" s="154"/>
      <c r="I154" s="127" t="str">
        <f t="shared" si="4"/>
        <v/>
      </c>
      <c r="J154" s="104" t="str">
        <f t="shared" si="5"/>
        <v/>
      </c>
    </row>
    <row r="155" spans="2:10" ht="21" customHeight="1">
      <c r="B155" s="154"/>
      <c r="C155" s="150"/>
      <c r="D155" s="150"/>
      <c r="E155" s="150"/>
      <c r="F155" s="150"/>
      <c r="G155" s="150"/>
      <c r="H155" s="154"/>
      <c r="I155" s="127" t="str">
        <f t="shared" si="4"/>
        <v/>
      </c>
      <c r="J155" s="104" t="str">
        <f t="shared" si="5"/>
        <v/>
      </c>
    </row>
    <row r="156" spans="2:10" ht="21" customHeight="1">
      <c r="B156" s="154"/>
      <c r="C156" s="150"/>
      <c r="D156" s="150"/>
      <c r="E156" s="150"/>
      <c r="F156" s="150"/>
      <c r="G156" s="150"/>
      <c r="H156" s="154"/>
      <c r="I156" s="127" t="str">
        <f t="shared" si="4"/>
        <v/>
      </c>
      <c r="J156" s="104" t="str">
        <f t="shared" si="5"/>
        <v/>
      </c>
    </row>
    <row r="157" spans="2:10" ht="21" customHeight="1">
      <c r="B157" s="154"/>
      <c r="C157" s="150"/>
      <c r="D157" s="150"/>
      <c r="E157" s="150"/>
      <c r="F157" s="150"/>
      <c r="G157" s="150"/>
      <c r="H157" s="154"/>
      <c r="I157" s="127" t="str">
        <f t="shared" si="4"/>
        <v/>
      </c>
      <c r="J157" s="104" t="str">
        <f t="shared" si="5"/>
        <v/>
      </c>
    </row>
    <row r="158" spans="2:10" ht="21" customHeight="1">
      <c r="B158" s="154"/>
      <c r="C158" s="150"/>
      <c r="D158" s="150"/>
      <c r="E158" s="150"/>
      <c r="F158" s="150"/>
      <c r="G158" s="150"/>
      <c r="H158" s="154"/>
      <c r="I158" s="127" t="str">
        <f t="shared" si="4"/>
        <v/>
      </c>
      <c r="J158" s="104" t="str">
        <f t="shared" si="5"/>
        <v/>
      </c>
    </row>
    <row r="159" spans="2:10" ht="21" customHeight="1">
      <c r="B159" s="154"/>
      <c r="C159" s="150"/>
      <c r="D159" s="150"/>
      <c r="E159" s="150"/>
      <c r="F159" s="150"/>
      <c r="G159" s="150"/>
      <c r="H159" s="154"/>
      <c r="I159" s="127" t="str">
        <f t="shared" si="4"/>
        <v/>
      </c>
      <c r="J159" s="104" t="str">
        <f t="shared" si="5"/>
        <v/>
      </c>
    </row>
    <row r="160" spans="2:10" ht="21" customHeight="1">
      <c r="B160" s="154"/>
      <c r="C160" s="150"/>
      <c r="D160" s="150"/>
      <c r="E160" s="150"/>
      <c r="F160" s="150"/>
      <c r="G160" s="150"/>
      <c r="H160" s="154"/>
      <c r="I160" s="127" t="str">
        <f t="shared" si="4"/>
        <v/>
      </c>
      <c r="J160" s="104" t="str">
        <f t="shared" si="5"/>
        <v/>
      </c>
    </row>
    <row r="161" spans="2:10" ht="21" customHeight="1">
      <c r="B161" s="154"/>
      <c r="C161" s="150"/>
      <c r="D161" s="150"/>
      <c r="E161" s="150"/>
      <c r="F161" s="150"/>
      <c r="G161" s="150"/>
      <c r="H161" s="154"/>
      <c r="I161" s="127" t="str">
        <f t="shared" si="4"/>
        <v/>
      </c>
      <c r="J161" s="104" t="str">
        <f t="shared" si="5"/>
        <v/>
      </c>
    </row>
    <row r="162" spans="2:10" ht="21" customHeight="1">
      <c r="B162" s="154"/>
      <c r="C162" s="150"/>
      <c r="D162" s="150"/>
      <c r="E162" s="150"/>
      <c r="F162" s="150"/>
      <c r="G162" s="150"/>
      <c r="H162" s="154"/>
      <c r="I162" s="127" t="str">
        <f t="shared" si="4"/>
        <v/>
      </c>
      <c r="J162" s="104" t="str">
        <f t="shared" si="5"/>
        <v/>
      </c>
    </row>
    <row r="163" spans="2:10" ht="21" customHeight="1">
      <c r="B163" s="154"/>
      <c r="C163" s="150"/>
      <c r="D163" s="150"/>
      <c r="E163" s="150"/>
      <c r="F163" s="150"/>
      <c r="G163" s="150"/>
      <c r="H163" s="154"/>
      <c r="I163" s="127" t="str">
        <f t="shared" si="4"/>
        <v/>
      </c>
      <c r="J163" s="104" t="str">
        <f t="shared" si="5"/>
        <v/>
      </c>
    </row>
    <row r="164" spans="2:10" ht="21" customHeight="1">
      <c r="B164" s="154"/>
      <c r="C164" s="150"/>
      <c r="D164" s="150"/>
      <c r="E164" s="150"/>
      <c r="F164" s="150"/>
      <c r="G164" s="150"/>
      <c r="H164" s="154"/>
      <c r="I164" s="127" t="str">
        <f t="shared" si="4"/>
        <v/>
      </c>
      <c r="J164" s="104" t="str">
        <f t="shared" si="5"/>
        <v/>
      </c>
    </row>
    <row r="165" spans="2:10" ht="21" customHeight="1">
      <c r="B165" s="154"/>
      <c r="C165" s="150"/>
      <c r="D165" s="150"/>
      <c r="E165" s="150"/>
      <c r="F165" s="150"/>
      <c r="G165" s="150"/>
      <c r="H165" s="154"/>
      <c r="I165" s="127" t="str">
        <f t="shared" si="4"/>
        <v/>
      </c>
      <c r="J165" s="104" t="str">
        <f t="shared" si="5"/>
        <v/>
      </c>
    </row>
    <row r="166" spans="2:10" ht="21" customHeight="1">
      <c r="B166" s="154"/>
      <c r="C166" s="150"/>
      <c r="D166" s="150"/>
      <c r="E166" s="150"/>
      <c r="F166" s="150"/>
      <c r="G166" s="150"/>
      <c r="H166" s="154"/>
      <c r="I166" s="127" t="str">
        <f t="shared" si="4"/>
        <v/>
      </c>
      <c r="J166" s="104" t="str">
        <f t="shared" si="5"/>
        <v/>
      </c>
    </row>
    <row r="167" spans="2:10" ht="21" customHeight="1">
      <c r="B167" s="154"/>
      <c r="C167" s="150"/>
      <c r="D167" s="150"/>
      <c r="E167" s="150"/>
      <c r="F167" s="150"/>
      <c r="G167" s="150"/>
      <c r="H167" s="154"/>
      <c r="I167" s="127" t="str">
        <f t="shared" si="4"/>
        <v/>
      </c>
      <c r="J167" s="104" t="str">
        <f t="shared" si="5"/>
        <v/>
      </c>
    </row>
    <row r="168" spans="2:10" ht="21" customHeight="1">
      <c r="B168" s="154"/>
      <c r="C168" s="150"/>
      <c r="D168" s="150"/>
      <c r="E168" s="150"/>
      <c r="F168" s="150"/>
      <c r="G168" s="150"/>
      <c r="H168" s="154"/>
      <c r="I168" s="127" t="str">
        <f t="shared" si="4"/>
        <v/>
      </c>
      <c r="J168" s="104" t="str">
        <f t="shared" si="5"/>
        <v/>
      </c>
    </row>
    <row r="169" spans="2:10" ht="21" customHeight="1">
      <c r="B169" s="154"/>
      <c r="C169" s="150"/>
      <c r="D169" s="150"/>
      <c r="E169" s="150"/>
      <c r="F169" s="150"/>
      <c r="G169" s="150"/>
      <c r="H169" s="154"/>
      <c r="I169" s="127" t="str">
        <f t="shared" si="4"/>
        <v/>
      </c>
      <c r="J169" s="104" t="str">
        <f t="shared" si="5"/>
        <v/>
      </c>
    </row>
    <row r="170" spans="2:10" ht="21" customHeight="1">
      <c r="B170" s="154"/>
      <c r="C170" s="150"/>
      <c r="D170" s="150"/>
      <c r="E170" s="150"/>
      <c r="F170" s="150"/>
      <c r="G170" s="150"/>
      <c r="H170" s="154"/>
      <c r="I170" s="127" t="str">
        <f t="shared" si="4"/>
        <v/>
      </c>
      <c r="J170" s="104" t="str">
        <f t="shared" si="5"/>
        <v/>
      </c>
    </row>
    <row r="171" spans="2:10" ht="21" customHeight="1">
      <c r="B171" s="154"/>
      <c r="C171" s="150"/>
      <c r="D171" s="150"/>
      <c r="E171" s="150"/>
      <c r="F171" s="150"/>
      <c r="G171" s="150"/>
      <c r="H171" s="154"/>
      <c r="I171" s="127" t="str">
        <f t="shared" si="4"/>
        <v/>
      </c>
      <c r="J171" s="104" t="str">
        <f t="shared" si="5"/>
        <v/>
      </c>
    </row>
    <row r="172" spans="2:10" ht="21" customHeight="1">
      <c r="B172" s="154"/>
      <c r="C172" s="150"/>
      <c r="D172" s="150"/>
      <c r="E172" s="150"/>
      <c r="F172" s="150"/>
      <c r="G172" s="150"/>
      <c r="H172" s="154"/>
      <c r="I172" s="127" t="str">
        <f t="shared" si="4"/>
        <v/>
      </c>
      <c r="J172" s="104" t="str">
        <f t="shared" si="5"/>
        <v/>
      </c>
    </row>
    <row r="173" spans="2:10" ht="21" customHeight="1">
      <c r="B173" s="154"/>
      <c r="C173" s="150"/>
      <c r="D173" s="150"/>
      <c r="E173" s="150"/>
      <c r="F173" s="150"/>
      <c r="G173" s="150"/>
      <c r="H173" s="154"/>
      <c r="I173" s="127" t="str">
        <f t="shared" si="4"/>
        <v/>
      </c>
      <c r="J173" s="104" t="str">
        <f t="shared" si="5"/>
        <v/>
      </c>
    </row>
    <row r="174" spans="2:10" ht="21" customHeight="1">
      <c r="B174" s="154"/>
      <c r="C174" s="150"/>
      <c r="D174" s="150"/>
      <c r="E174" s="150"/>
      <c r="F174" s="150"/>
      <c r="G174" s="150"/>
      <c r="H174" s="154"/>
      <c r="I174" s="127" t="str">
        <f t="shared" si="4"/>
        <v/>
      </c>
      <c r="J174" s="104" t="str">
        <f t="shared" si="5"/>
        <v/>
      </c>
    </row>
    <row r="175" spans="2:10" ht="21" customHeight="1">
      <c r="B175" s="154"/>
      <c r="C175" s="150"/>
      <c r="D175" s="150"/>
      <c r="E175" s="150"/>
      <c r="F175" s="150"/>
      <c r="G175" s="150"/>
      <c r="H175" s="154"/>
      <c r="I175" s="127" t="str">
        <f t="shared" si="4"/>
        <v/>
      </c>
      <c r="J175" s="104" t="str">
        <f t="shared" si="5"/>
        <v/>
      </c>
    </row>
    <row r="176" spans="2:10" ht="21" customHeight="1">
      <c r="B176" s="154"/>
      <c r="C176" s="150"/>
      <c r="D176" s="150"/>
      <c r="E176" s="150"/>
      <c r="F176" s="150"/>
      <c r="G176" s="150"/>
      <c r="H176" s="154"/>
      <c r="I176" s="127" t="str">
        <f t="shared" si="4"/>
        <v/>
      </c>
      <c r="J176" s="104" t="str">
        <f t="shared" si="5"/>
        <v/>
      </c>
    </row>
    <row r="177" spans="2:10" ht="21" customHeight="1">
      <c r="B177" s="154"/>
      <c r="C177" s="150"/>
      <c r="D177" s="150"/>
      <c r="E177" s="150"/>
      <c r="F177" s="150"/>
      <c r="G177" s="150"/>
      <c r="H177" s="154"/>
      <c r="I177" s="127" t="str">
        <f t="shared" si="4"/>
        <v/>
      </c>
      <c r="J177" s="104" t="str">
        <f t="shared" si="5"/>
        <v/>
      </c>
    </row>
    <row r="178" spans="2:10" ht="21" customHeight="1">
      <c r="B178" s="154"/>
      <c r="C178" s="150"/>
      <c r="D178" s="150"/>
      <c r="E178" s="150"/>
      <c r="F178" s="150"/>
      <c r="G178" s="150"/>
      <c r="H178" s="154"/>
      <c r="I178" s="127" t="str">
        <f t="shared" si="4"/>
        <v/>
      </c>
      <c r="J178" s="104" t="str">
        <f t="shared" si="5"/>
        <v/>
      </c>
    </row>
    <row r="179" spans="2:10" ht="21" customHeight="1">
      <c r="B179" s="154"/>
      <c r="C179" s="150"/>
      <c r="D179" s="150"/>
      <c r="E179" s="150"/>
      <c r="F179" s="150"/>
      <c r="G179" s="150"/>
      <c r="H179" s="154"/>
      <c r="I179" s="127" t="str">
        <f t="shared" si="4"/>
        <v/>
      </c>
      <c r="J179" s="104" t="str">
        <f t="shared" si="5"/>
        <v/>
      </c>
    </row>
    <row r="180" spans="2:10" ht="21" customHeight="1">
      <c r="B180" s="154"/>
      <c r="C180" s="150"/>
      <c r="D180" s="150"/>
      <c r="E180" s="150"/>
      <c r="F180" s="150"/>
      <c r="G180" s="150"/>
      <c r="H180" s="154"/>
      <c r="I180" s="127" t="str">
        <f t="shared" si="4"/>
        <v/>
      </c>
      <c r="J180" s="104" t="str">
        <f t="shared" si="5"/>
        <v/>
      </c>
    </row>
    <row r="181" spans="2:10" ht="21" customHeight="1">
      <c r="B181" s="154"/>
      <c r="C181" s="150"/>
      <c r="D181" s="150"/>
      <c r="E181" s="150"/>
      <c r="F181" s="150"/>
      <c r="G181" s="150"/>
      <c r="H181" s="154"/>
      <c r="I181" s="127" t="str">
        <f t="shared" si="4"/>
        <v/>
      </c>
      <c r="J181" s="104" t="str">
        <f t="shared" si="5"/>
        <v/>
      </c>
    </row>
    <row r="182" spans="2:10" ht="21" customHeight="1">
      <c r="B182" s="154"/>
      <c r="C182" s="150"/>
      <c r="D182" s="150"/>
      <c r="E182" s="150"/>
      <c r="F182" s="150"/>
      <c r="G182" s="150"/>
      <c r="H182" s="154"/>
      <c r="I182" s="127" t="str">
        <f t="shared" si="4"/>
        <v/>
      </c>
      <c r="J182" s="104" t="str">
        <f t="shared" si="5"/>
        <v/>
      </c>
    </row>
    <row r="183" spans="2:10" ht="21" customHeight="1">
      <c r="B183" s="154"/>
      <c r="C183" s="150"/>
      <c r="D183" s="150"/>
      <c r="E183" s="150"/>
      <c r="F183" s="150"/>
      <c r="G183" s="150"/>
      <c r="H183" s="154"/>
      <c r="I183" s="127" t="str">
        <f t="shared" si="4"/>
        <v/>
      </c>
      <c r="J183" s="104" t="str">
        <f t="shared" si="5"/>
        <v/>
      </c>
    </row>
    <row r="184" spans="2:10" ht="21" customHeight="1">
      <c r="B184" s="154"/>
      <c r="C184" s="150"/>
      <c r="D184" s="150"/>
      <c r="E184" s="150"/>
      <c r="F184" s="150"/>
      <c r="G184" s="150"/>
      <c r="H184" s="154"/>
      <c r="I184" s="127" t="str">
        <f t="shared" si="4"/>
        <v/>
      </c>
      <c r="J184" s="104" t="str">
        <f t="shared" si="5"/>
        <v/>
      </c>
    </row>
    <row r="185" spans="2:10" ht="21" customHeight="1">
      <c r="B185" s="154"/>
      <c r="C185" s="150"/>
      <c r="D185" s="150"/>
      <c r="E185" s="150"/>
      <c r="F185" s="150"/>
      <c r="G185" s="150"/>
      <c r="H185" s="154"/>
      <c r="I185" s="127" t="str">
        <f t="shared" si="4"/>
        <v/>
      </c>
      <c r="J185" s="104" t="str">
        <f t="shared" si="5"/>
        <v/>
      </c>
    </row>
    <row r="186" spans="2:10" ht="21" customHeight="1">
      <c r="B186" s="154"/>
      <c r="C186" s="150"/>
      <c r="D186" s="150"/>
      <c r="E186" s="150"/>
      <c r="F186" s="150"/>
      <c r="G186" s="150"/>
      <c r="H186" s="154"/>
      <c r="I186" s="127" t="str">
        <f t="shared" si="4"/>
        <v/>
      </c>
      <c r="J186" s="104" t="str">
        <f t="shared" si="5"/>
        <v/>
      </c>
    </row>
    <row r="187" spans="2:10" ht="21" customHeight="1">
      <c r="B187" s="154"/>
      <c r="C187" s="150"/>
      <c r="D187" s="150"/>
      <c r="E187" s="150"/>
      <c r="F187" s="150"/>
      <c r="G187" s="150"/>
      <c r="H187" s="154"/>
      <c r="I187" s="127" t="str">
        <f t="shared" si="4"/>
        <v/>
      </c>
      <c r="J187" s="104" t="str">
        <f t="shared" si="5"/>
        <v/>
      </c>
    </row>
    <row r="188" spans="2:10" ht="21" customHeight="1">
      <c r="B188" s="154"/>
      <c r="C188" s="150"/>
      <c r="D188" s="150"/>
      <c r="E188" s="150"/>
      <c r="F188" s="150"/>
      <c r="G188" s="150"/>
      <c r="H188" s="154"/>
      <c r="I188" s="127" t="str">
        <f t="shared" si="4"/>
        <v/>
      </c>
      <c r="J188" s="104" t="str">
        <f t="shared" si="5"/>
        <v/>
      </c>
    </row>
    <row r="189" spans="2:10" ht="21" customHeight="1">
      <c r="B189" s="154"/>
      <c r="C189" s="150"/>
      <c r="D189" s="150"/>
      <c r="E189" s="150"/>
      <c r="F189" s="150"/>
      <c r="G189" s="150"/>
      <c r="H189" s="154"/>
      <c r="I189" s="127" t="str">
        <f t="shared" si="4"/>
        <v/>
      </c>
      <c r="J189" s="104" t="str">
        <f t="shared" si="5"/>
        <v/>
      </c>
    </row>
    <row r="190" spans="2:10" ht="21" customHeight="1">
      <c r="B190" s="154"/>
      <c r="C190" s="150"/>
      <c r="D190" s="150"/>
      <c r="E190" s="150"/>
      <c r="F190" s="150"/>
      <c r="G190" s="150"/>
      <c r="H190" s="154"/>
      <c r="I190" s="127" t="str">
        <f t="shared" si="4"/>
        <v/>
      </c>
      <c r="J190" s="104" t="str">
        <f t="shared" si="5"/>
        <v/>
      </c>
    </row>
    <row r="191" spans="2:10" ht="21" customHeight="1">
      <c r="B191" s="154"/>
      <c r="C191" s="150"/>
      <c r="D191" s="150"/>
      <c r="E191" s="150"/>
      <c r="F191" s="150"/>
      <c r="G191" s="150"/>
      <c r="H191" s="154"/>
      <c r="I191" s="127" t="str">
        <f t="shared" si="4"/>
        <v/>
      </c>
      <c r="J191" s="104" t="str">
        <f t="shared" si="5"/>
        <v/>
      </c>
    </row>
    <row r="192" spans="2:10" ht="21" customHeight="1">
      <c r="B192" s="154"/>
      <c r="C192" s="150"/>
      <c r="D192" s="150"/>
      <c r="E192" s="150"/>
      <c r="F192" s="150"/>
      <c r="G192" s="150"/>
      <c r="H192" s="154"/>
      <c r="I192" s="127" t="str">
        <f t="shared" si="4"/>
        <v/>
      </c>
      <c r="J192" s="104" t="str">
        <f t="shared" si="5"/>
        <v/>
      </c>
    </row>
    <row r="193" spans="2:10" ht="21" customHeight="1">
      <c r="B193" s="154"/>
      <c r="C193" s="150"/>
      <c r="D193" s="150"/>
      <c r="E193" s="150"/>
      <c r="F193" s="150"/>
      <c r="G193" s="150"/>
      <c r="H193" s="154"/>
      <c r="I193" s="127" t="str">
        <f t="shared" si="4"/>
        <v/>
      </c>
      <c r="J193" s="104" t="str">
        <f t="shared" si="5"/>
        <v/>
      </c>
    </row>
    <row r="194" spans="2:10" ht="21" customHeight="1">
      <c r="B194" s="154"/>
      <c r="C194" s="150"/>
      <c r="D194" s="150"/>
      <c r="E194" s="150"/>
      <c r="F194" s="150"/>
      <c r="G194" s="150"/>
      <c r="H194" s="154"/>
      <c r="I194" s="127" t="str">
        <f t="shared" si="4"/>
        <v/>
      </c>
      <c r="J194" s="104" t="str">
        <f t="shared" si="5"/>
        <v/>
      </c>
    </row>
    <row r="195" spans="2:10" ht="21" customHeight="1">
      <c r="B195" s="154"/>
      <c r="C195" s="150"/>
      <c r="D195" s="150"/>
      <c r="E195" s="150"/>
      <c r="F195" s="150"/>
      <c r="G195" s="150"/>
      <c r="H195" s="154"/>
      <c r="I195" s="127" t="str">
        <f t="shared" si="4"/>
        <v/>
      </c>
      <c r="J195" s="104" t="str">
        <f t="shared" si="5"/>
        <v/>
      </c>
    </row>
    <row r="196" spans="2:10" ht="21" customHeight="1">
      <c r="B196" s="154"/>
      <c r="C196" s="150"/>
      <c r="D196" s="150"/>
      <c r="E196" s="150"/>
      <c r="F196" s="150"/>
      <c r="G196" s="150"/>
      <c r="H196" s="154"/>
      <c r="I196" s="127" t="str">
        <f t="shared" si="4"/>
        <v/>
      </c>
      <c r="J196" s="104" t="str">
        <f t="shared" si="5"/>
        <v/>
      </c>
    </row>
    <row r="197" spans="2:10" ht="21" customHeight="1">
      <c r="B197" s="154"/>
      <c r="C197" s="150"/>
      <c r="D197" s="150"/>
      <c r="E197" s="150"/>
      <c r="F197" s="150"/>
      <c r="G197" s="150"/>
      <c r="H197" s="154"/>
      <c r="I197" s="127" t="str">
        <f t="shared" si="4"/>
        <v/>
      </c>
      <c r="J197" s="104" t="str">
        <f t="shared" si="5"/>
        <v/>
      </c>
    </row>
    <row r="198" spans="2:10" ht="21" customHeight="1">
      <c r="B198" s="154"/>
      <c r="C198" s="150"/>
      <c r="D198" s="150"/>
      <c r="E198" s="150"/>
      <c r="F198" s="150"/>
      <c r="G198" s="150"/>
      <c r="H198" s="154"/>
      <c r="I198" s="127" t="str">
        <f t="shared" si="4"/>
        <v/>
      </c>
      <c r="J198" s="104" t="str">
        <f t="shared" si="5"/>
        <v/>
      </c>
    </row>
    <row r="199" spans="2:10" ht="21" customHeight="1">
      <c r="B199" s="154"/>
      <c r="C199" s="150"/>
      <c r="D199" s="150"/>
      <c r="E199" s="150"/>
      <c r="F199" s="150"/>
      <c r="G199" s="150"/>
      <c r="H199" s="154"/>
      <c r="I199" s="127" t="str">
        <f t="shared" si="4"/>
        <v/>
      </c>
      <c r="J199" s="104" t="str">
        <f t="shared" si="5"/>
        <v/>
      </c>
    </row>
    <row r="200" spans="2:10" ht="21" customHeight="1">
      <c r="B200" s="154"/>
      <c r="C200" s="150"/>
      <c r="D200" s="150"/>
      <c r="E200" s="150"/>
      <c r="F200" s="150"/>
      <c r="G200" s="150"/>
      <c r="H200" s="154"/>
      <c r="I200" s="127" t="str">
        <f t="shared" si="4"/>
        <v/>
      </c>
      <c r="J200" s="104" t="str">
        <f t="shared" si="5"/>
        <v/>
      </c>
    </row>
    <row r="201" spans="2:10" ht="21" customHeight="1">
      <c r="B201" s="154"/>
      <c r="C201" s="150"/>
      <c r="D201" s="150"/>
      <c r="E201" s="150"/>
      <c r="F201" s="150"/>
      <c r="G201" s="150"/>
      <c r="H201" s="154"/>
      <c r="I201" s="127" t="str">
        <f t="shared" si="4"/>
        <v/>
      </c>
      <c r="J201" s="104" t="str">
        <f t="shared" si="5"/>
        <v/>
      </c>
    </row>
    <row r="202" spans="2:10" ht="21" customHeight="1">
      <c r="B202" s="154"/>
      <c r="C202" s="150"/>
      <c r="D202" s="150"/>
      <c r="E202" s="150"/>
      <c r="F202" s="150"/>
      <c r="G202" s="150"/>
      <c r="H202" s="154"/>
      <c r="I202" s="127" t="str">
        <f t="shared" si="4"/>
        <v/>
      </c>
      <c r="J202" s="104" t="str">
        <f t="shared" si="5"/>
        <v/>
      </c>
    </row>
    <row r="203" spans="2:10" ht="21" customHeight="1">
      <c r="B203" s="154"/>
      <c r="C203" s="150"/>
      <c r="D203" s="150"/>
      <c r="E203" s="150"/>
      <c r="F203" s="150"/>
      <c r="G203" s="150"/>
      <c r="H203" s="154"/>
      <c r="I203" s="127" t="str">
        <f t="shared" si="4"/>
        <v/>
      </c>
      <c r="J203" s="104" t="str">
        <f t="shared" si="5"/>
        <v/>
      </c>
    </row>
    <row r="204" spans="2:10" ht="21" customHeight="1">
      <c r="B204" s="154"/>
      <c r="C204" s="150"/>
      <c r="D204" s="150"/>
      <c r="E204" s="150"/>
      <c r="F204" s="150"/>
      <c r="G204" s="150"/>
      <c r="H204" s="154"/>
      <c r="I204" s="127" t="str">
        <f t="shared" si="4"/>
        <v/>
      </c>
      <c r="J204" s="104" t="str">
        <f t="shared" si="5"/>
        <v/>
      </c>
    </row>
    <row r="205" spans="2:10" ht="21" customHeight="1">
      <c r="B205" s="154"/>
      <c r="C205" s="150"/>
      <c r="D205" s="150"/>
      <c r="E205" s="150"/>
      <c r="F205" s="150"/>
      <c r="G205" s="150"/>
      <c r="H205" s="154"/>
      <c r="I205" s="127" t="str">
        <f t="shared" ref="I205:I268" si="6">IF(J205&lt;&gt;"","Erreur","")</f>
        <v/>
      </c>
      <c r="J205" s="104" t="str">
        <f t="shared" ref="J205:J268" si="7">IF(AND(B205&lt;&gt;"",B204=""),"La ligne précédente ne doit pas être vide",IF(AND(B205&lt;&gt;"",OR(C205="",D205="",E205="",F205="")),"Veuillez compléter les informations d'identification du réassureur.",IF(AND(B204="",OR(C205&lt;&gt;"",D205&lt;&gt;"",E205&lt;&gt;"",F205&lt;&gt;"")),"Veuillez compléter le code du réassureur en colonne C0010","")))</f>
        <v/>
      </c>
    </row>
    <row r="206" spans="2:10" ht="21" customHeight="1">
      <c r="B206" s="154"/>
      <c r="C206" s="150"/>
      <c r="D206" s="150"/>
      <c r="E206" s="150"/>
      <c r="F206" s="150"/>
      <c r="G206" s="150"/>
      <c r="H206" s="154"/>
      <c r="I206" s="127" t="str">
        <f t="shared" si="6"/>
        <v/>
      </c>
      <c r="J206" s="104" t="str">
        <f t="shared" si="7"/>
        <v/>
      </c>
    </row>
    <row r="207" spans="2:10" ht="21" customHeight="1">
      <c r="B207" s="154"/>
      <c r="C207" s="150"/>
      <c r="D207" s="150"/>
      <c r="E207" s="150"/>
      <c r="F207" s="150"/>
      <c r="G207" s="150"/>
      <c r="H207" s="154"/>
      <c r="I207" s="127" t="str">
        <f t="shared" si="6"/>
        <v/>
      </c>
      <c r="J207" s="104" t="str">
        <f t="shared" si="7"/>
        <v/>
      </c>
    </row>
    <row r="208" spans="2:10" ht="21" customHeight="1">
      <c r="B208" s="154"/>
      <c r="C208" s="150"/>
      <c r="D208" s="150"/>
      <c r="E208" s="150"/>
      <c r="F208" s="150"/>
      <c r="G208" s="150"/>
      <c r="H208" s="154"/>
      <c r="I208" s="127" t="str">
        <f t="shared" si="6"/>
        <v/>
      </c>
      <c r="J208" s="104" t="str">
        <f t="shared" si="7"/>
        <v/>
      </c>
    </row>
    <row r="209" spans="2:10" ht="21" customHeight="1">
      <c r="B209" s="154"/>
      <c r="C209" s="150"/>
      <c r="D209" s="150"/>
      <c r="E209" s="150"/>
      <c r="F209" s="150"/>
      <c r="G209" s="150"/>
      <c r="H209" s="154"/>
      <c r="I209" s="127" t="str">
        <f t="shared" si="6"/>
        <v/>
      </c>
      <c r="J209" s="104" t="str">
        <f t="shared" si="7"/>
        <v/>
      </c>
    </row>
    <row r="210" spans="2:10" ht="21" customHeight="1">
      <c r="B210" s="154"/>
      <c r="C210" s="150"/>
      <c r="D210" s="150"/>
      <c r="E210" s="150"/>
      <c r="F210" s="150"/>
      <c r="G210" s="150"/>
      <c r="H210" s="154"/>
      <c r="I210" s="127" t="str">
        <f t="shared" si="6"/>
        <v/>
      </c>
      <c r="J210" s="104" t="str">
        <f t="shared" si="7"/>
        <v/>
      </c>
    </row>
    <row r="211" spans="2:10" ht="21" customHeight="1">
      <c r="B211" s="154"/>
      <c r="C211" s="150"/>
      <c r="D211" s="150"/>
      <c r="E211" s="150"/>
      <c r="F211" s="150"/>
      <c r="G211" s="150"/>
      <c r="H211" s="154"/>
      <c r="I211" s="127" t="str">
        <f t="shared" si="6"/>
        <v/>
      </c>
      <c r="J211" s="104" t="str">
        <f t="shared" si="7"/>
        <v/>
      </c>
    </row>
    <row r="212" spans="2:10" ht="21" customHeight="1">
      <c r="B212" s="154"/>
      <c r="C212" s="150"/>
      <c r="D212" s="150"/>
      <c r="E212" s="150"/>
      <c r="F212" s="150"/>
      <c r="G212" s="150"/>
      <c r="H212" s="154"/>
      <c r="I212" s="127" t="str">
        <f t="shared" si="6"/>
        <v/>
      </c>
      <c r="J212" s="104" t="str">
        <f t="shared" si="7"/>
        <v/>
      </c>
    </row>
    <row r="213" spans="2:10" ht="21" customHeight="1">
      <c r="B213" s="154"/>
      <c r="C213" s="150"/>
      <c r="D213" s="150"/>
      <c r="E213" s="150"/>
      <c r="F213" s="150"/>
      <c r="G213" s="150"/>
      <c r="H213" s="154"/>
      <c r="I213" s="127" t="str">
        <f t="shared" si="6"/>
        <v/>
      </c>
      <c r="J213" s="104" t="str">
        <f t="shared" si="7"/>
        <v/>
      </c>
    </row>
    <row r="214" spans="2:10" ht="21" customHeight="1">
      <c r="B214" s="154"/>
      <c r="C214" s="150"/>
      <c r="D214" s="150"/>
      <c r="E214" s="150"/>
      <c r="F214" s="150"/>
      <c r="G214" s="150"/>
      <c r="H214" s="154"/>
      <c r="I214" s="127" t="str">
        <f t="shared" si="6"/>
        <v/>
      </c>
      <c r="J214" s="104" t="str">
        <f t="shared" si="7"/>
        <v/>
      </c>
    </row>
    <row r="215" spans="2:10" ht="21" customHeight="1">
      <c r="B215" s="154"/>
      <c r="C215" s="150"/>
      <c r="D215" s="150"/>
      <c r="E215" s="150"/>
      <c r="F215" s="150"/>
      <c r="G215" s="150"/>
      <c r="H215" s="154"/>
      <c r="I215" s="127" t="str">
        <f t="shared" si="6"/>
        <v/>
      </c>
      <c r="J215" s="104" t="str">
        <f t="shared" si="7"/>
        <v/>
      </c>
    </row>
    <row r="216" spans="2:10" ht="21" customHeight="1">
      <c r="B216" s="154"/>
      <c r="C216" s="150"/>
      <c r="D216" s="150"/>
      <c r="E216" s="150"/>
      <c r="F216" s="150"/>
      <c r="G216" s="150"/>
      <c r="H216" s="154"/>
      <c r="I216" s="127" t="str">
        <f t="shared" si="6"/>
        <v/>
      </c>
      <c r="J216" s="104" t="str">
        <f t="shared" si="7"/>
        <v/>
      </c>
    </row>
    <row r="217" spans="2:10" ht="21" customHeight="1">
      <c r="B217" s="154"/>
      <c r="C217" s="150"/>
      <c r="D217" s="150"/>
      <c r="E217" s="150"/>
      <c r="F217" s="150"/>
      <c r="G217" s="150"/>
      <c r="H217" s="154"/>
      <c r="I217" s="127" t="str">
        <f t="shared" si="6"/>
        <v/>
      </c>
      <c r="J217" s="104" t="str">
        <f t="shared" si="7"/>
        <v/>
      </c>
    </row>
    <row r="218" spans="2:10" ht="21" customHeight="1">
      <c r="B218" s="154"/>
      <c r="C218" s="150"/>
      <c r="D218" s="150"/>
      <c r="E218" s="150"/>
      <c r="F218" s="150"/>
      <c r="G218" s="150"/>
      <c r="H218" s="154"/>
      <c r="I218" s="127" t="str">
        <f t="shared" si="6"/>
        <v/>
      </c>
      <c r="J218" s="104" t="str">
        <f t="shared" si="7"/>
        <v/>
      </c>
    </row>
    <row r="219" spans="2:10" ht="21" customHeight="1">
      <c r="B219" s="154"/>
      <c r="C219" s="150"/>
      <c r="D219" s="150"/>
      <c r="E219" s="150"/>
      <c r="F219" s="150"/>
      <c r="G219" s="150"/>
      <c r="H219" s="154"/>
      <c r="I219" s="127" t="str">
        <f t="shared" si="6"/>
        <v/>
      </c>
      <c r="J219" s="104" t="str">
        <f t="shared" si="7"/>
        <v/>
      </c>
    </row>
    <row r="220" spans="2:10" ht="21" customHeight="1">
      <c r="B220" s="154"/>
      <c r="C220" s="150"/>
      <c r="D220" s="150"/>
      <c r="E220" s="150"/>
      <c r="F220" s="150"/>
      <c r="G220" s="150"/>
      <c r="H220" s="154"/>
      <c r="I220" s="127" t="str">
        <f t="shared" si="6"/>
        <v/>
      </c>
      <c r="J220" s="104" t="str">
        <f t="shared" si="7"/>
        <v/>
      </c>
    </row>
    <row r="221" spans="2:10" ht="21" customHeight="1">
      <c r="B221" s="154"/>
      <c r="C221" s="150"/>
      <c r="D221" s="150"/>
      <c r="E221" s="150"/>
      <c r="F221" s="150"/>
      <c r="G221" s="150"/>
      <c r="H221" s="154"/>
      <c r="I221" s="127" t="str">
        <f t="shared" si="6"/>
        <v/>
      </c>
      <c r="J221" s="104" t="str">
        <f t="shared" si="7"/>
        <v/>
      </c>
    </row>
    <row r="222" spans="2:10" ht="21" customHeight="1">
      <c r="B222" s="154"/>
      <c r="C222" s="150"/>
      <c r="D222" s="150"/>
      <c r="E222" s="150"/>
      <c r="F222" s="150"/>
      <c r="G222" s="150"/>
      <c r="H222" s="154"/>
      <c r="I222" s="127" t="str">
        <f t="shared" si="6"/>
        <v/>
      </c>
      <c r="J222" s="104" t="str">
        <f t="shared" si="7"/>
        <v/>
      </c>
    </row>
    <row r="223" spans="2:10" ht="21" customHeight="1">
      <c r="B223" s="154"/>
      <c r="C223" s="150"/>
      <c r="D223" s="150"/>
      <c r="E223" s="150"/>
      <c r="F223" s="150"/>
      <c r="G223" s="150"/>
      <c r="H223" s="154"/>
      <c r="I223" s="127" t="str">
        <f t="shared" si="6"/>
        <v/>
      </c>
      <c r="J223" s="104" t="str">
        <f t="shared" si="7"/>
        <v/>
      </c>
    </row>
    <row r="224" spans="2:10" ht="21" customHeight="1">
      <c r="B224" s="154"/>
      <c r="C224" s="150"/>
      <c r="D224" s="150"/>
      <c r="E224" s="150"/>
      <c r="F224" s="150"/>
      <c r="G224" s="150"/>
      <c r="H224" s="154"/>
      <c r="I224" s="127" t="str">
        <f t="shared" si="6"/>
        <v/>
      </c>
      <c r="J224" s="104" t="str">
        <f t="shared" si="7"/>
        <v/>
      </c>
    </row>
    <row r="225" spans="2:10" ht="21" customHeight="1">
      <c r="B225" s="154"/>
      <c r="C225" s="150"/>
      <c r="D225" s="150"/>
      <c r="E225" s="150"/>
      <c r="F225" s="150"/>
      <c r="G225" s="150"/>
      <c r="H225" s="154"/>
      <c r="I225" s="127" t="str">
        <f t="shared" si="6"/>
        <v/>
      </c>
      <c r="J225" s="104" t="str">
        <f t="shared" si="7"/>
        <v/>
      </c>
    </row>
    <row r="226" spans="2:10" ht="21" customHeight="1">
      <c r="B226" s="154"/>
      <c r="C226" s="150"/>
      <c r="D226" s="150"/>
      <c r="E226" s="150"/>
      <c r="F226" s="150"/>
      <c r="G226" s="150"/>
      <c r="H226" s="154"/>
      <c r="I226" s="127" t="str">
        <f t="shared" si="6"/>
        <v/>
      </c>
      <c r="J226" s="104" t="str">
        <f t="shared" si="7"/>
        <v/>
      </c>
    </row>
    <row r="227" spans="2:10" ht="21" customHeight="1">
      <c r="B227" s="154"/>
      <c r="C227" s="150"/>
      <c r="D227" s="150"/>
      <c r="E227" s="150"/>
      <c r="F227" s="150"/>
      <c r="G227" s="150"/>
      <c r="H227" s="154"/>
      <c r="I227" s="127" t="str">
        <f t="shared" si="6"/>
        <v/>
      </c>
      <c r="J227" s="104" t="str">
        <f t="shared" si="7"/>
        <v/>
      </c>
    </row>
    <row r="228" spans="2:10" ht="21" customHeight="1">
      <c r="B228" s="154"/>
      <c r="C228" s="150"/>
      <c r="D228" s="150"/>
      <c r="E228" s="150"/>
      <c r="F228" s="150"/>
      <c r="G228" s="150"/>
      <c r="H228" s="154"/>
      <c r="I228" s="127" t="str">
        <f t="shared" si="6"/>
        <v/>
      </c>
      <c r="J228" s="104" t="str">
        <f t="shared" si="7"/>
        <v/>
      </c>
    </row>
    <row r="229" spans="2:10" ht="21" customHeight="1">
      <c r="B229" s="154"/>
      <c r="C229" s="150"/>
      <c r="D229" s="150"/>
      <c r="E229" s="150"/>
      <c r="F229" s="150"/>
      <c r="G229" s="150"/>
      <c r="H229" s="154"/>
      <c r="I229" s="127" t="str">
        <f t="shared" si="6"/>
        <v/>
      </c>
      <c r="J229" s="104" t="str">
        <f t="shared" si="7"/>
        <v/>
      </c>
    </row>
    <row r="230" spans="2:10" ht="21" customHeight="1">
      <c r="B230" s="154"/>
      <c r="C230" s="150"/>
      <c r="D230" s="150"/>
      <c r="E230" s="150"/>
      <c r="F230" s="150"/>
      <c r="G230" s="150"/>
      <c r="H230" s="154"/>
      <c r="I230" s="127" t="str">
        <f t="shared" si="6"/>
        <v/>
      </c>
      <c r="J230" s="104" t="str">
        <f t="shared" si="7"/>
        <v/>
      </c>
    </row>
    <row r="231" spans="2:10" ht="21" customHeight="1">
      <c r="B231" s="154"/>
      <c r="C231" s="150"/>
      <c r="D231" s="150"/>
      <c r="E231" s="150"/>
      <c r="F231" s="150"/>
      <c r="G231" s="150"/>
      <c r="H231" s="154"/>
      <c r="I231" s="127" t="str">
        <f t="shared" si="6"/>
        <v/>
      </c>
      <c r="J231" s="104" t="str">
        <f t="shared" si="7"/>
        <v/>
      </c>
    </row>
    <row r="232" spans="2:10" ht="21" customHeight="1">
      <c r="B232" s="154"/>
      <c r="C232" s="150"/>
      <c r="D232" s="150"/>
      <c r="E232" s="150"/>
      <c r="F232" s="150"/>
      <c r="G232" s="150"/>
      <c r="H232" s="154"/>
      <c r="I232" s="127" t="str">
        <f t="shared" si="6"/>
        <v/>
      </c>
      <c r="J232" s="104" t="str">
        <f t="shared" si="7"/>
        <v/>
      </c>
    </row>
    <row r="233" spans="2:10" ht="21" customHeight="1">
      <c r="B233" s="154"/>
      <c r="C233" s="150"/>
      <c r="D233" s="150"/>
      <c r="E233" s="150"/>
      <c r="F233" s="150"/>
      <c r="G233" s="150"/>
      <c r="H233" s="154"/>
      <c r="I233" s="127" t="str">
        <f t="shared" si="6"/>
        <v/>
      </c>
      <c r="J233" s="104" t="str">
        <f t="shared" si="7"/>
        <v/>
      </c>
    </row>
    <row r="234" spans="2:10" ht="21" customHeight="1">
      <c r="B234" s="154"/>
      <c r="C234" s="150"/>
      <c r="D234" s="150"/>
      <c r="E234" s="150"/>
      <c r="F234" s="150"/>
      <c r="G234" s="150"/>
      <c r="H234" s="154"/>
      <c r="I234" s="127" t="str">
        <f t="shared" si="6"/>
        <v/>
      </c>
      <c r="J234" s="104" t="str">
        <f t="shared" si="7"/>
        <v/>
      </c>
    </row>
    <row r="235" spans="2:10" ht="21" customHeight="1">
      <c r="B235" s="154"/>
      <c r="C235" s="150"/>
      <c r="D235" s="150"/>
      <c r="E235" s="150"/>
      <c r="F235" s="150"/>
      <c r="G235" s="150"/>
      <c r="H235" s="154"/>
      <c r="I235" s="127" t="str">
        <f t="shared" si="6"/>
        <v/>
      </c>
      <c r="J235" s="104" t="str">
        <f t="shared" si="7"/>
        <v/>
      </c>
    </row>
    <row r="236" spans="2:10" ht="21" customHeight="1">
      <c r="B236" s="154"/>
      <c r="C236" s="150"/>
      <c r="D236" s="150"/>
      <c r="E236" s="150"/>
      <c r="F236" s="150"/>
      <c r="G236" s="150"/>
      <c r="H236" s="154"/>
      <c r="I236" s="127" t="str">
        <f t="shared" si="6"/>
        <v/>
      </c>
      <c r="J236" s="104" t="str">
        <f t="shared" si="7"/>
        <v/>
      </c>
    </row>
    <row r="237" spans="2:10" ht="21" customHeight="1">
      <c r="B237" s="154"/>
      <c r="C237" s="150"/>
      <c r="D237" s="150"/>
      <c r="E237" s="150"/>
      <c r="F237" s="150"/>
      <c r="G237" s="150"/>
      <c r="H237" s="154"/>
      <c r="I237" s="127" t="str">
        <f t="shared" si="6"/>
        <v/>
      </c>
      <c r="J237" s="104" t="str">
        <f t="shared" si="7"/>
        <v/>
      </c>
    </row>
    <row r="238" spans="2:10" ht="21" customHeight="1">
      <c r="B238" s="154"/>
      <c r="C238" s="150"/>
      <c r="D238" s="150"/>
      <c r="E238" s="150"/>
      <c r="F238" s="150"/>
      <c r="G238" s="150"/>
      <c r="H238" s="154"/>
      <c r="I238" s="127" t="str">
        <f t="shared" si="6"/>
        <v/>
      </c>
      <c r="J238" s="104" t="str">
        <f t="shared" si="7"/>
        <v/>
      </c>
    </row>
    <row r="239" spans="2:10" ht="21" customHeight="1">
      <c r="B239" s="154"/>
      <c r="C239" s="150"/>
      <c r="D239" s="150"/>
      <c r="E239" s="150"/>
      <c r="F239" s="150"/>
      <c r="G239" s="150"/>
      <c r="H239" s="154"/>
      <c r="I239" s="127" t="str">
        <f t="shared" si="6"/>
        <v/>
      </c>
      <c r="J239" s="104" t="str">
        <f t="shared" si="7"/>
        <v/>
      </c>
    </row>
    <row r="240" spans="2:10" ht="21" customHeight="1">
      <c r="B240" s="154"/>
      <c r="C240" s="150"/>
      <c r="D240" s="150"/>
      <c r="E240" s="150"/>
      <c r="F240" s="150"/>
      <c r="G240" s="150"/>
      <c r="H240" s="154"/>
      <c r="I240" s="127" t="str">
        <f t="shared" si="6"/>
        <v/>
      </c>
      <c r="J240" s="104" t="str">
        <f t="shared" si="7"/>
        <v/>
      </c>
    </row>
    <row r="241" spans="2:10" ht="21" customHeight="1">
      <c r="B241" s="154"/>
      <c r="C241" s="150"/>
      <c r="D241" s="150"/>
      <c r="E241" s="150"/>
      <c r="F241" s="150"/>
      <c r="G241" s="150"/>
      <c r="H241" s="154"/>
      <c r="I241" s="127" t="str">
        <f t="shared" si="6"/>
        <v/>
      </c>
      <c r="J241" s="104" t="str">
        <f t="shared" si="7"/>
        <v/>
      </c>
    </row>
    <row r="242" spans="2:10" ht="21" customHeight="1">
      <c r="B242" s="154"/>
      <c r="C242" s="150"/>
      <c r="D242" s="150"/>
      <c r="E242" s="150"/>
      <c r="F242" s="150"/>
      <c r="G242" s="150"/>
      <c r="H242" s="154"/>
      <c r="I242" s="127" t="str">
        <f t="shared" si="6"/>
        <v/>
      </c>
      <c r="J242" s="104" t="str">
        <f t="shared" si="7"/>
        <v/>
      </c>
    </row>
    <row r="243" spans="2:10" ht="21" customHeight="1">
      <c r="B243" s="154"/>
      <c r="C243" s="150"/>
      <c r="D243" s="150"/>
      <c r="E243" s="150"/>
      <c r="F243" s="150"/>
      <c r="G243" s="150"/>
      <c r="H243" s="154"/>
      <c r="I243" s="127" t="str">
        <f t="shared" si="6"/>
        <v/>
      </c>
      <c r="J243" s="104" t="str">
        <f t="shared" si="7"/>
        <v/>
      </c>
    </row>
    <row r="244" spans="2:10" ht="21" customHeight="1">
      <c r="B244" s="154"/>
      <c r="C244" s="150"/>
      <c r="D244" s="150"/>
      <c r="E244" s="150"/>
      <c r="F244" s="150"/>
      <c r="G244" s="150"/>
      <c r="H244" s="154"/>
      <c r="I244" s="127" t="str">
        <f t="shared" si="6"/>
        <v/>
      </c>
      <c r="J244" s="104" t="str">
        <f t="shared" si="7"/>
        <v/>
      </c>
    </row>
    <row r="245" spans="2:10" ht="21" customHeight="1">
      <c r="B245" s="154"/>
      <c r="C245" s="150"/>
      <c r="D245" s="150"/>
      <c r="E245" s="150"/>
      <c r="F245" s="150"/>
      <c r="G245" s="150"/>
      <c r="H245" s="154"/>
      <c r="I245" s="127" t="str">
        <f t="shared" si="6"/>
        <v/>
      </c>
      <c r="J245" s="104" t="str">
        <f t="shared" si="7"/>
        <v/>
      </c>
    </row>
    <row r="246" spans="2:10" ht="21" customHeight="1">
      <c r="B246" s="154"/>
      <c r="C246" s="150"/>
      <c r="D246" s="150"/>
      <c r="E246" s="150"/>
      <c r="F246" s="150"/>
      <c r="G246" s="150"/>
      <c r="H246" s="154"/>
      <c r="I246" s="127" t="str">
        <f t="shared" si="6"/>
        <v/>
      </c>
      <c r="J246" s="104" t="str">
        <f t="shared" si="7"/>
        <v/>
      </c>
    </row>
    <row r="247" spans="2:10" ht="21" customHeight="1">
      <c r="B247" s="154"/>
      <c r="C247" s="150"/>
      <c r="D247" s="150"/>
      <c r="E247" s="150"/>
      <c r="F247" s="150"/>
      <c r="G247" s="150"/>
      <c r="H247" s="154"/>
      <c r="I247" s="127" t="str">
        <f t="shared" si="6"/>
        <v/>
      </c>
      <c r="J247" s="104" t="str">
        <f t="shared" si="7"/>
        <v/>
      </c>
    </row>
    <row r="248" spans="2:10" ht="21" customHeight="1">
      <c r="B248" s="154"/>
      <c r="C248" s="150"/>
      <c r="D248" s="150"/>
      <c r="E248" s="150"/>
      <c r="F248" s="150"/>
      <c r="G248" s="150"/>
      <c r="H248" s="154"/>
      <c r="I248" s="127" t="str">
        <f t="shared" si="6"/>
        <v/>
      </c>
      <c r="J248" s="104" t="str">
        <f t="shared" si="7"/>
        <v/>
      </c>
    </row>
    <row r="249" spans="2:10" ht="21" customHeight="1">
      <c r="B249" s="154"/>
      <c r="C249" s="150"/>
      <c r="D249" s="150"/>
      <c r="E249" s="150"/>
      <c r="F249" s="150"/>
      <c r="G249" s="150"/>
      <c r="H249" s="154"/>
      <c r="I249" s="127" t="str">
        <f t="shared" si="6"/>
        <v/>
      </c>
      <c r="J249" s="104" t="str">
        <f t="shared" si="7"/>
        <v/>
      </c>
    </row>
    <row r="250" spans="2:10" ht="21" customHeight="1">
      <c r="B250" s="154"/>
      <c r="C250" s="150"/>
      <c r="D250" s="150"/>
      <c r="E250" s="150"/>
      <c r="F250" s="150"/>
      <c r="G250" s="150"/>
      <c r="H250" s="154"/>
      <c r="I250" s="127" t="str">
        <f t="shared" si="6"/>
        <v/>
      </c>
      <c r="J250" s="104" t="str">
        <f t="shared" si="7"/>
        <v/>
      </c>
    </row>
    <row r="251" spans="2:10" ht="21" customHeight="1">
      <c r="B251" s="154"/>
      <c r="C251" s="150"/>
      <c r="D251" s="150"/>
      <c r="E251" s="150"/>
      <c r="F251" s="150"/>
      <c r="G251" s="150"/>
      <c r="H251" s="154"/>
      <c r="I251" s="127" t="str">
        <f t="shared" si="6"/>
        <v/>
      </c>
      <c r="J251" s="104" t="str">
        <f t="shared" si="7"/>
        <v/>
      </c>
    </row>
    <row r="252" spans="2:10" ht="21" customHeight="1">
      <c r="B252" s="154"/>
      <c r="C252" s="150"/>
      <c r="D252" s="150"/>
      <c r="E252" s="150"/>
      <c r="F252" s="150"/>
      <c r="G252" s="150"/>
      <c r="H252" s="154"/>
      <c r="I252" s="127" t="str">
        <f t="shared" si="6"/>
        <v/>
      </c>
      <c r="J252" s="104" t="str">
        <f t="shared" si="7"/>
        <v/>
      </c>
    </row>
    <row r="253" spans="2:10" ht="21" customHeight="1">
      <c r="B253" s="154"/>
      <c r="C253" s="150"/>
      <c r="D253" s="150"/>
      <c r="E253" s="150"/>
      <c r="F253" s="150"/>
      <c r="G253" s="150"/>
      <c r="H253" s="154"/>
      <c r="I253" s="127" t="str">
        <f t="shared" si="6"/>
        <v/>
      </c>
      <c r="J253" s="104" t="str">
        <f t="shared" si="7"/>
        <v/>
      </c>
    </row>
    <row r="254" spans="2:10" ht="21" customHeight="1">
      <c r="B254" s="154"/>
      <c r="C254" s="150"/>
      <c r="D254" s="150"/>
      <c r="E254" s="150"/>
      <c r="F254" s="150"/>
      <c r="G254" s="150"/>
      <c r="H254" s="154"/>
      <c r="I254" s="127" t="str">
        <f t="shared" si="6"/>
        <v/>
      </c>
      <c r="J254" s="104" t="str">
        <f t="shared" si="7"/>
        <v/>
      </c>
    </row>
    <row r="255" spans="2:10" ht="21" customHeight="1">
      <c r="B255" s="154"/>
      <c r="C255" s="150"/>
      <c r="D255" s="150"/>
      <c r="E255" s="150"/>
      <c r="F255" s="150"/>
      <c r="G255" s="150"/>
      <c r="H255" s="154"/>
      <c r="I255" s="127" t="str">
        <f t="shared" si="6"/>
        <v/>
      </c>
      <c r="J255" s="104" t="str">
        <f t="shared" si="7"/>
        <v/>
      </c>
    </row>
    <row r="256" spans="2:10" ht="21" customHeight="1">
      <c r="B256" s="154"/>
      <c r="C256" s="150"/>
      <c r="D256" s="150"/>
      <c r="E256" s="150"/>
      <c r="F256" s="150"/>
      <c r="G256" s="150"/>
      <c r="H256" s="154"/>
      <c r="I256" s="127" t="str">
        <f t="shared" si="6"/>
        <v/>
      </c>
      <c r="J256" s="104" t="str">
        <f t="shared" si="7"/>
        <v/>
      </c>
    </row>
    <row r="257" spans="2:10" ht="21" customHeight="1">
      <c r="B257" s="154"/>
      <c r="C257" s="150"/>
      <c r="D257" s="150"/>
      <c r="E257" s="150"/>
      <c r="F257" s="150"/>
      <c r="G257" s="150"/>
      <c r="H257" s="154"/>
      <c r="I257" s="127" t="str">
        <f t="shared" si="6"/>
        <v/>
      </c>
      <c r="J257" s="104" t="str">
        <f t="shared" si="7"/>
        <v/>
      </c>
    </row>
    <row r="258" spans="2:10" ht="21" customHeight="1">
      <c r="B258" s="154"/>
      <c r="C258" s="150"/>
      <c r="D258" s="150"/>
      <c r="E258" s="150"/>
      <c r="F258" s="150"/>
      <c r="G258" s="150"/>
      <c r="H258" s="154"/>
      <c r="I258" s="127" t="str">
        <f t="shared" si="6"/>
        <v/>
      </c>
      <c r="J258" s="104" t="str">
        <f t="shared" si="7"/>
        <v/>
      </c>
    </row>
    <row r="259" spans="2:10" ht="21" customHeight="1">
      <c r="B259" s="154"/>
      <c r="C259" s="150"/>
      <c r="D259" s="150"/>
      <c r="E259" s="150"/>
      <c r="F259" s="150"/>
      <c r="G259" s="150"/>
      <c r="H259" s="154"/>
      <c r="I259" s="127" t="str">
        <f t="shared" si="6"/>
        <v/>
      </c>
      <c r="J259" s="104" t="str">
        <f t="shared" si="7"/>
        <v/>
      </c>
    </row>
    <row r="260" spans="2:10" ht="21" customHeight="1">
      <c r="B260" s="154"/>
      <c r="C260" s="150"/>
      <c r="D260" s="150"/>
      <c r="E260" s="150"/>
      <c r="F260" s="150"/>
      <c r="G260" s="150"/>
      <c r="H260" s="154"/>
      <c r="I260" s="127" t="str">
        <f t="shared" si="6"/>
        <v/>
      </c>
      <c r="J260" s="104" t="str">
        <f t="shared" si="7"/>
        <v/>
      </c>
    </row>
    <row r="261" spans="2:10" ht="21" customHeight="1">
      <c r="B261" s="154"/>
      <c r="C261" s="150"/>
      <c r="D261" s="150"/>
      <c r="E261" s="150"/>
      <c r="F261" s="150"/>
      <c r="G261" s="150"/>
      <c r="H261" s="154"/>
      <c r="I261" s="127" t="str">
        <f t="shared" si="6"/>
        <v/>
      </c>
      <c r="J261" s="104" t="str">
        <f t="shared" si="7"/>
        <v/>
      </c>
    </row>
    <row r="262" spans="2:10" ht="21" customHeight="1">
      <c r="B262" s="154"/>
      <c r="C262" s="150"/>
      <c r="D262" s="150"/>
      <c r="E262" s="150"/>
      <c r="F262" s="150"/>
      <c r="G262" s="150"/>
      <c r="H262" s="154"/>
      <c r="I262" s="127" t="str">
        <f t="shared" si="6"/>
        <v/>
      </c>
      <c r="J262" s="104" t="str">
        <f t="shared" si="7"/>
        <v/>
      </c>
    </row>
    <row r="263" spans="2:10" ht="21" customHeight="1">
      <c r="B263" s="154"/>
      <c r="C263" s="150"/>
      <c r="D263" s="150"/>
      <c r="E263" s="150"/>
      <c r="F263" s="150"/>
      <c r="G263" s="150"/>
      <c r="H263" s="154"/>
      <c r="I263" s="127" t="str">
        <f t="shared" si="6"/>
        <v/>
      </c>
      <c r="J263" s="104" t="str">
        <f t="shared" si="7"/>
        <v/>
      </c>
    </row>
    <row r="264" spans="2:10" ht="21" customHeight="1">
      <c r="B264" s="154"/>
      <c r="C264" s="150"/>
      <c r="D264" s="150"/>
      <c r="E264" s="150"/>
      <c r="F264" s="150"/>
      <c r="G264" s="150"/>
      <c r="H264" s="154"/>
      <c r="I264" s="127" t="str">
        <f t="shared" si="6"/>
        <v/>
      </c>
      <c r="J264" s="104" t="str">
        <f t="shared" si="7"/>
        <v/>
      </c>
    </row>
    <row r="265" spans="2:10" ht="21" customHeight="1">
      <c r="B265" s="154"/>
      <c r="C265" s="150"/>
      <c r="D265" s="150"/>
      <c r="E265" s="150"/>
      <c r="F265" s="150"/>
      <c r="G265" s="150"/>
      <c r="H265" s="154"/>
      <c r="I265" s="127" t="str">
        <f t="shared" si="6"/>
        <v/>
      </c>
      <c r="J265" s="104" t="str">
        <f t="shared" si="7"/>
        <v/>
      </c>
    </row>
    <row r="266" spans="2:10" ht="21" customHeight="1">
      <c r="B266" s="154"/>
      <c r="C266" s="150"/>
      <c r="D266" s="150"/>
      <c r="E266" s="150"/>
      <c r="F266" s="150"/>
      <c r="G266" s="150"/>
      <c r="H266" s="154"/>
      <c r="I266" s="127" t="str">
        <f t="shared" si="6"/>
        <v/>
      </c>
      <c r="J266" s="104" t="str">
        <f t="shared" si="7"/>
        <v/>
      </c>
    </row>
    <row r="267" spans="2:10" ht="21" customHeight="1">
      <c r="B267" s="154"/>
      <c r="C267" s="150"/>
      <c r="D267" s="150"/>
      <c r="E267" s="150"/>
      <c r="F267" s="150"/>
      <c r="G267" s="150"/>
      <c r="H267" s="154"/>
      <c r="I267" s="127" t="str">
        <f t="shared" si="6"/>
        <v/>
      </c>
      <c r="J267" s="104" t="str">
        <f t="shared" si="7"/>
        <v/>
      </c>
    </row>
    <row r="268" spans="2:10" ht="21" customHeight="1">
      <c r="B268" s="154"/>
      <c r="C268" s="150"/>
      <c r="D268" s="150"/>
      <c r="E268" s="150"/>
      <c r="F268" s="150"/>
      <c r="G268" s="150"/>
      <c r="H268" s="154"/>
      <c r="I268" s="127" t="str">
        <f t="shared" si="6"/>
        <v/>
      </c>
      <c r="J268" s="104" t="str">
        <f t="shared" si="7"/>
        <v/>
      </c>
    </row>
    <row r="269" spans="2:10" ht="21" customHeight="1">
      <c r="B269" s="154"/>
      <c r="C269" s="150"/>
      <c r="D269" s="150"/>
      <c r="E269" s="150"/>
      <c r="F269" s="150"/>
      <c r="G269" s="150"/>
      <c r="H269" s="154"/>
      <c r="I269" s="127" t="str">
        <f t="shared" ref="I269:I332" si="8">IF(J269&lt;&gt;"","Erreur","")</f>
        <v/>
      </c>
      <c r="J269" s="104" t="str">
        <f t="shared" ref="J269:J332" si="9">IF(AND(B269&lt;&gt;"",B268=""),"La ligne précédente ne doit pas être vide",IF(AND(B269&lt;&gt;"",OR(C269="",D269="",E269="",F269="")),"Veuillez compléter les informations d'identification du réassureur.",IF(AND(B268="",OR(C269&lt;&gt;"",D269&lt;&gt;"",E269&lt;&gt;"",F269&lt;&gt;"")),"Veuillez compléter le code du réassureur en colonne C0010","")))</f>
        <v/>
      </c>
    </row>
    <row r="270" spans="2:10" ht="21" customHeight="1">
      <c r="B270" s="154"/>
      <c r="C270" s="150"/>
      <c r="D270" s="150"/>
      <c r="E270" s="150"/>
      <c r="F270" s="150"/>
      <c r="G270" s="150"/>
      <c r="H270" s="154"/>
      <c r="I270" s="127" t="str">
        <f t="shared" si="8"/>
        <v/>
      </c>
      <c r="J270" s="104" t="str">
        <f t="shared" si="9"/>
        <v/>
      </c>
    </row>
    <row r="271" spans="2:10" ht="21" customHeight="1">
      <c r="B271" s="154"/>
      <c r="C271" s="150"/>
      <c r="D271" s="150"/>
      <c r="E271" s="150"/>
      <c r="F271" s="150"/>
      <c r="G271" s="150"/>
      <c r="H271" s="154"/>
      <c r="I271" s="127" t="str">
        <f t="shared" si="8"/>
        <v/>
      </c>
      <c r="J271" s="104" t="str">
        <f t="shared" si="9"/>
        <v/>
      </c>
    </row>
    <row r="272" spans="2:10" ht="21" customHeight="1">
      <c r="B272" s="154"/>
      <c r="C272" s="150"/>
      <c r="D272" s="150"/>
      <c r="E272" s="150"/>
      <c r="F272" s="150"/>
      <c r="G272" s="150"/>
      <c r="H272" s="154"/>
      <c r="I272" s="127" t="str">
        <f t="shared" si="8"/>
        <v/>
      </c>
      <c r="J272" s="104" t="str">
        <f t="shared" si="9"/>
        <v/>
      </c>
    </row>
    <row r="273" spans="2:10" ht="21" customHeight="1">
      <c r="B273" s="154"/>
      <c r="C273" s="150"/>
      <c r="D273" s="150"/>
      <c r="E273" s="150"/>
      <c r="F273" s="150"/>
      <c r="G273" s="150"/>
      <c r="H273" s="154"/>
      <c r="I273" s="127" t="str">
        <f t="shared" si="8"/>
        <v/>
      </c>
      <c r="J273" s="104" t="str">
        <f t="shared" si="9"/>
        <v/>
      </c>
    </row>
    <row r="274" spans="2:10" ht="21" customHeight="1">
      <c r="B274" s="154"/>
      <c r="C274" s="150"/>
      <c r="D274" s="150"/>
      <c r="E274" s="150"/>
      <c r="F274" s="150"/>
      <c r="G274" s="150"/>
      <c r="H274" s="154"/>
      <c r="I274" s="127" t="str">
        <f t="shared" si="8"/>
        <v/>
      </c>
      <c r="J274" s="104" t="str">
        <f t="shared" si="9"/>
        <v/>
      </c>
    </row>
    <row r="275" spans="2:10" ht="21" customHeight="1">
      <c r="B275" s="154"/>
      <c r="C275" s="150"/>
      <c r="D275" s="150"/>
      <c r="E275" s="150"/>
      <c r="F275" s="150"/>
      <c r="G275" s="150"/>
      <c r="H275" s="154"/>
      <c r="I275" s="127" t="str">
        <f t="shared" si="8"/>
        <v/>
      </c>
      <c r="J275" s="104" t="str">
        <f t="shared" si="9"/>
        <v/>
      </c>
    </row>
    <row r="276" spans="2:10" ht="21" customHeight="1">
      <c r="B276" s="154"/>
      <c r="C276" s="150"/>
      <c r="D276" s="150"/>
      <c r="E276" s="150"/>
      <c r="F276" s="150"/>
      <c r="G276" s="150"/>
      <c r="H276" s="154"/>
      <c r="I276" s="127" t="str">
        <f t="shared" si="8"/>
        <v/>
      </c>
      <c r="J276" s="104" t="str">
        <f t="shared" si="9"/>
        <v/>
      </c>
    </row>
    <row r="277" spans="2:10" ht="21" customHeight="1">
      <c r="B277" s="154"/>
      <c r="C277" s="150"/>
      <c r="D277" s="150"/>
      <c r="E277" s="150"/>
      <c r="F277" s="150"/>
      <c r="G277" s="150"/>
      <c r="H277" s="154"/>
      <c r="I277" s="127" t="str">
        <f t="shared" si="8"/>
        <v/>
      </c>
      <c r="J277" s="104" t="str">
        <f t="shared" si="9"/>
        <v/>
      </c>
    </row>
    <row r="278" spans="2:10" ht="21" customHeight="1">
      <c r="B278" s="154"/>
      <c r="C278" s="150"/>
      <c r="D278" s="150"/>
      <c r="E278" s="150"/>
      <c r="F278" s="150"/>
      <c r="G278" s="150"/>
      <c r="H278" s="154"/>
      <c r="I278" s="127" t="str">
        <f t="shared" si="8"/>
        <v/>
      </c>
      <c r="J278" s="104" t="str">
        <f t="shared" si="9"/>
        <v/>
      </c>
    </row>
    <row r="279" spans="2:10" ht="21" customHeight="1">
      <c r="B279" s="154"/>
      <c r="C279" s="150"/>
      <c r="D279" s="150"/>
      <c r="E279" s="150"/>
      <c r="F279" s="150"/>
      <c r="G279" s="150"/>
      <c r="H279" s="154"/>
      <c r="I279" s="127" t="str">
        <f t="shared" si="8"/>
        <v/>
      </c>
      <c r="J279" s="104" t="str">
        <f t="shared" si="9"/>
        <v/>
      </c>
    </row>
    <row r="280" spans="2:10" ht="21" customHeight="1">
      <c r="B280" s="154"/>
      <c r="C280" s="150"/>
      <c r="D280" s="150"/>
      <c r="E280" s="150"/>
      <c r="F280" s="150"/>
      <c r="G280" s="150"/>
      <c r="H280" s="154"/>
      <c r="I280" s="127" t="str">
        <f t="shared" si="8"/>
        <v/>
      </c>
      <c r="J280" s="104" t="str">
        <f t="shared" si="9"/>
        <v/>
      </c>
    </row>
    <row r="281" spans="2:10" ht="21" customHeight="1">
      <c r="B281" s="154"/>
      <c r="C281" s="150"/>
      <c r="D281" s="150"/>
      <c r="E281" s="150"/>
      <c r="F281" s="150"/>
      <c r="G281" s="150"/>
      <c r="H281" s="154"/>
      <c r="I281" s="127" t="str">
        <f t="shared" si="8"/>
        <v/>
      </c>
      <c r="J281" s="104" t="str">
        <f t="shared" si="9"/>
        <v/>
      </c>
    </row>
    <row r="282" spans="2:10" ht="21" customHeight="1">
      <c r="B282" s="154"/>
      <c r="C282" s="150"/>
      <c r="D282" s="150"/>
      <c r="E282" s="150"/>
      <c r="F282" s="150"/>
      <c r="G282" s="150"/>
      <c r="H282" s="154"/>
      <c r="I282" s="127" t="str">
        <f t="shared" si="8"/>
        <v/>
      </c>
      <c r="J282" s="104" t="str">
        <f t="shared" si="9"/>
        <v/>
      </c>
    </row>
    <row r="283" spans="2:10" ht="21" customHeight="1">
      <c r="B283" s="154"/>
      <c r="C283" s="150"/>
      <c r="D283" s="150"/>
      <c r="E283" s="150"/>
      <c r="F283" s="150"/>
      <c r="G283" s="150"/>
      <c r="H283" s="154"/>
      <c r="I283" s="127" t="str">
        <f t="shared" si="8"/>
        <v/>
      </c>
      <c r="J283" s="104" t="str">
        <f t="shared" si="9"/>
        <v/>
      </c>
    </row>
    <row r="284" spans="2:10" ht="21" customHeight="1">
      <c r="B284" s="154"/>
      <c r="C284" s="150"/>
      <c r="D284" s="150"/>
      <c r="E284" s="150"/>
      <c r="F284" s="150"/>
      <c r="G284" s="150"/>
      <c r="H284" s="154"/>
      <c r="I284" s="127" t="str">
        <f t="shared" si="8"/>
        <v/>
      </c>
      <c r="J284" s="104" t="str">
        <f t="shared" si="9"/>
        <v/>
      </c>
    </row>
    <row r="285" spans="2:10" ht="21" customHeight="1">
      <c r="B285" s="154"/>
      <c r="C285" s="150"/>
      <c r="D285" s="150"/>
      <c r="E285" s="150"/>
      <c r="F285" s="150"/>
      <c r="G285" s="150"/>
      <c r="H285" s="154"/>
      <c r="I285" s="127" t="str">
        <f t="shared" si="8"/>
        <v/>
      </c>
      <c r="J285" s="104" t="str">
        <f t="shared" si="9"/>
        <v/>
      </c>
    </row>
    <row r="286" spans="2:10" ht="21" customHeight="1">
      <c r="B286" s="154"/>
      <c r="C286" s="150"/>
      <c r="D286" s="150"/>
      <c r="E286" s="150"/>
      <c r="F286" s="150"/>
      <c r="G286" s="150"/>
      <c r="H286" s="154"/>
      <c r="I286" s="127" t="str">
        <f t="shared" si="8"/>
        <v/>
      </c>
      <c r="J286" s="104" t="str">
        <f t="shared" si="9"/>
        <v/>
      </c>
    </row>
    <row r="287" spans="2:10" ht="21" customHeight="1">
      <c r="B287" s="154"/>
      <c r="C287" s="150"/>
      <c r="D287" s="150"/>
      <c r="E287" s="150"/>
      <c r="F287" s="150"/>
      <c r="G287" s="150"/>
      <c r="H287" s="154"/>
      <c r="I287" s="127" t="str">
        <f t="shared" si="8"/>
        <v/>
      </c>
      <c r="J287" s="104" t="str">
        <f t="shared" si="9"/>
        <v/>
      </c>
    </row>
    <row r="288" spans="2:10" ht="21" customHeight="1">
      <c r="B288" s="154"/>
      <c r="C288" s="150"/>
      <c r="D288" s="150"/>
      <c r="E288" s="150"/>
      <c r="F288" s="150"/>
      <c r="G288" s="150"/>
      <c r="H288" s="154"/>
      <c r="I288" s="127" t="str">
        <f t="shared" si="8"/>
        <v/>
      </c>
      <c r="J288" s="104" t="str">
        <f t="shared" si="9"/>
        <v/>
      </c>
    </row>
    <row r="289" spans="2:10" ht="21" customHeight="1">
      <c r="B289" s="154"/>
      <c r="C289" s="150"/>
      <c r="D289" s="150"/>
      <c r="E289" s="150"/>
      <c r="F289" s="150"/>
      <c r="G289" s="150"/>
      <c r="H289" s="154"/>
      <c r="I289" s="127" t="str">
        <f t="shared" si="8"/>
        <v/>
      </c>
      <c r="J289" s="104" t="str">
        <f t="shared" si="9"/>
        <v/>
      </c>
    </row>
    <row r="290" spans="2:10" ht="21" customHeight="1">
      <c r="B290" s="154"/>
      <c r="C290" s="150"/>
      <c r="D290" s="150"/>
      <c r="E290" s="150"/>
      <c r="F290" s="150"/>
      <c r="G290" s="150"/>
      <c r="H290" s="154"/>
      <c r="I290" s="127" t="str">
        <f t="shared" si="8"/>
        <v/>
      </c>
      <c r="J290" s="104" t="str">
        <f t="shared" si="9"/>
        <v/>
      </c>
    </row>
    <row r="291" spans="2:10" ht="21" customHeight="1">
      <c r="B291" s="154"/>
      <c r="C291" s="150"/>
      <c r="D291" s="150"/>
      <c r="E291" s="150"/>
      <c r="F291" s="150"/>
      <c r="G291" s="150"/>
      <c r="H291" s="154"/>
      <c r="I291" s="127" t="str">
        <f t="shared" si="8"/>
        <v/>
      </c>
      <c r="J291" s="104" t="str">
        <f t="shared" si="9"/>
        <v/>
      </c>
    </row>
    <row r="292" spans="2:10" ht="21" customHeight="1">
      <c r="B292" s="154"/>
      <c r="C292" s="150"/>
      <c r="D292" s="150"/>
      <c r="E292" s="150"/>
      <c r="F292" s="150"/>
      <c r="G292" s="150"/>
      <c r="H292" s="154"/>
      <c r="I292" s="127" t="str">
        <f t="shared" si="8"/>
        <v/>
      </c>
      <c r="J292" s="104" t="str">
        <f t="shared" si="9"/>
        <v/>
      </c>
    </row>
    <row r="293" spans="2:10" ht="21" customHeight="1">
      <c r="B293" s="154"/>
      <c r="C293" s="150"/>
      <c r="D293" s="150"/>
      <c r="E293" s="150"/>
      <c r="F293" s="150"/>
      <c r="G293" s="150"/>
      <c r="H293" s="154"/>
      <c r="I293" s="127" t="str">
        <f t="shared" si="8"/>
        <v/>
      </c>
      <c r="J293" s="104" t="str">
        <f t="shared" si="9"/>
        <v/>
      </c>
    </row>
    <row r="294" spans="2:10" ht="21" customHeight="1">
      <c r="B294" s="154"/>
      <c r="C294" s="150"/>
      <c r="D294" s="150"/>
      <c r="E294" s="150"/>
      <c r="F294" s="150"/>
      <c r="G294" s="150"/>
      <c r="H294" s="154"/>
      <c r="I294" s="127" t="str">
        <f t="shared" si="8"/>
        <v/>
      </c>
      <c r="J294" s="104" t="str">
        <f t="shared" si="9"/>
        <v/>
      </c>
    </row>
    <row r="295" spans="2:10" ht="21" customHeight="1">
      <c r="B295" s="154"/>
      <c r="C295" s="150"/>
      <c r="D295" s="150"/>
      <c r="E295" s="150"/>
      <c r="F295" s="150"/>
      <c r="G295" s="150"/>
      <c r="H295" s="154"/>
      <c r="I295" s="127" t="str">
        <f t="shared" si="8"/>
        <v/>
      </c>
      <c r="J295" s="104" t="str">
        <f t="shared" si="9"/>
        <v/>
      </c>
    </row>
    <row r="296" spans="2:10" ht="21" customHeight="1">
      <c r="B296" s="154"/>
      <c r="C296" s="150"/>
      <c r="D296" s="150"/>
      <c r="E296" s="150"/>
      <c r="F296" s="150"/>
      <c r="G296" s="150"/>
      <c r="H296" s="154"/>
      <c r="I296" s="127" t="str">
        <f t="shared" si="8"/>
        <v/>
      </c>
      <c r="J296" s="104" t="str">
        <f t="shared" si="9"/>
        <v/>
      </c>
    </row>
    <row r="297" spans="2:10" ht="21" customHeight="1">
      <c r="B297" s="154"/>
      <c r="C297" s="150"/>
      <c r="D297" s="150"/>
      <c r="E297" s="150"/>
      <c r="F297" s="150"/>
      <c r="G297" s="150"/>
      <c r="H297" s="154"/>
      <c r="I297" s="127" t="str">
        <f t="shared" si="8"/>
        <v/>
      </c>
      <c r="J297" s="104" t="str">
        <f t="shared" si="9"/>
        <v/>
      </c>
    </row>
    <row r="298" spans="2:10" ht="21" customHeight="1">
      <c r="B298" s="154"/>
      <c r="C298" s="150"/>
      <c r="D298" s="150"/>
      <c r="E298" s="150"/>
      <c r="F298" s="150"/>
      <c r="G298" s="150"/>
      <c r="H298" s="154"/>
      <c r="I298" s="127" t="str">
        <f t="shared" si="8"/>
        <v/>
      </c>
      <c r="J298" s="104" t="str">
        <f t="shared" si="9"/>
        <v/>
      </c>
    </row>
    <row r="299" spans="2:10" ht="21" customHeight="1">
      <c r="B299" s="154"/>
      <c r="C299" s="150"/>
      <c r="D299" s="150"/>
      <c r="E299" s="150"/>
      <c r="F299" s="150"/>
      <c r="G299" s="150"/>
      <c r="H299" s="154"/>
      <c r="I299" s="127" t="str">
        <f t="shared" si="8"/>
        <v/>
      </c>
      <c r="J299" s="104" t="str">
        <f t="shared" si="9"/>
        <v/>
      </c>
    </row>
    <row r="300" spans="2:10" ht="21" customHeight="1">
      <c r="B300" s="154"/>
      <c r="C300" s="150"/>
      <c r="D300" s="150"/>
      <c r="E300" s="150"/>
      <c r="F300" s="150"/>
      <c r="G300" s="150"/>
      <c r="H300" s="154"/>
      <c r="I300" s="127" t="str">
        <f t="shared" si="8"/>
        <v/>
      </c>
      <c r="J300" s="104" t="str">
        <f t="shared" si="9"/>
        <v/>
      </c>
    </row>
    <row r="301" spans="2:10" ht="21" customHeight="1">
      <c r="B301" s="154"/>
      <c r="C301" s="150"/>
      <c r="D301" s="150"/>
      <c r="E301" s="150"/>
      <c r="F301" s="150"/>
      <c r="G301" s="150"/>
      <c r="H301" s="154"/>
      <c r="I301" s="127" t="str">
        <f t="shared" si="8"/>
        <v/>
      </c>
      <c r="J301" s="104" t="str">
        <f t="shared" si="9"/>
        <v/>
      </c>
    </row>
    <row r="302" spans="2:10" ht="21" customHeight="1">
      <c r="B302" s="154"/>
      <c r="C302" s="150"/>
      <c r="D302" s="150"/>
      <c r="E302" s="150"/>
      <c r="F302" s="150"/>
      <c r="G302" s="150"/>
      <c r="H302" s="154"/>
      <c r="I302" s="127" t="str">
        <f t="shared" si="8"/>
        <v/>
      </c>
      <c r="J302" s="104" t="str">
        <f t="shared" si="9"/>
        <v/>
      </c>
    </row>
    <row r="303" spans="2:10" ht="21" customHeight="1">
      <c r="B303" s="154"/>
      <c r="C303" s="150"/>
      <c r="D303" s="150"/>
      <c r="E303" s="150"/>
      <c r="F303" s="150"/>
      <c r="G303" s="150"/>
      <c r="H303" s="154"/>
      <c r="I303" s="127" t="str">
        <f t="shared" si="8"/>
        <v/>
      </c>
      <c r="J303" s="104" t="str">
        <f t="shared" si="9"/>
        <v/>
      </c>
    </row>
    <row r="304" spans="2:10" ht="21" customHeight="1">
      <c r="B304" s="154"/>
      <c r="C304" s="150"/>
      <c r="D304" s="150"/>
      <c r="E304" s="150"/>
      <c r="F304" s="150"/>
      <c r="G304" s="150"/>
      <c r="H304" s="154"/>
      <c r="I304" s="127" t="str">
        <f t="shared" si="8"/>
        <v/>
      </c>
      <c r="J304" s="104" t="str">
        <f t="shared" si="9"/>
        <v/>
      </c>
    </row>
    <row r="305" spans="2:10" ht="21" customHeight="1">
      <c r="B305" s="154"/>
      <c r="C305" s="150"/>
      <c r="D305" s="150"/>
      <c r="E305" s="150"/>
      <c r="F305" s="150"/>
      <c r="G305" s="150"/>
      <c r="H305" s="154"/>
      <c r="I305" s="127" t="str">
        <f t="shared" si="8"/>
        <v/>
      </c>
      <c r="J305" s="104" t="str">
        <f t="shared" si="9"/>
        <v/>
      </c>
    </row>
    <row r="306" spans="2:10" ht="21" customHeight="1">
      <c r="B306" s="154"/>
      <c r="C306" s="150"/>
      <c r="D306" s="150"/>
      <c r="E306" s="150"/>
      <c r="F306" s="150"/>
      <c r="G306" s="150"/>
      <c r="H306" s="154"/>
      <c r="I306" s="127" t="str">
        <f t="shared" si="8"/>
        <v/>
      </c>
      <c r="J306" s="104" t="str">
        <f t="shared" si="9"/>
        <v/>
      </c>
    </row>
    <row r="307" spans="2:10" ht="21" customHeight="1">
      <c r="B307" s="154"/>
      <c r="C307" s="150"/>
      <c r="D307" s="150"/>
      <c r="E307" s="150"/>
      <c r="F307" s="150"/>
      <c r="G307" s="150"/>
      <c r="H307" s="154"/>
      <c r="I307" s="127" t="str">
        <f t="shared" si="8"/>
        <v/>
      </c>
      <c r="J307" s="104" t="str">
        <f t="shared" si="9"/>
        <v/>
      </c>
    </row>
    <row r="308" spans="2:10" ht="21" customHeight="1">
      <c r="B308" s="154"/>
      <c r="C308" s="150"/>
      <c r="D308" s="150"/>
      <c r="E308" s="150"/>
      <c r="F308" s="150"/>
      <c r="G308" s="150"/>
      <c r="H308" s="154"/>
      <c r="I308" s="127" t="str">
        <f t="shared" si="8"/>
        <v/>
      </c>
      <c r="J308" s="104" t="str">
        <f t="shared" si="9"/>
        <v/>
      </c>
    </row>
    <row r="309" spans="2:10" ht="21" customHeight="1">
      <c r="B309" s="154"/>
      <c r="C309" s="150"/>
      <c r="D309" s="150"/>
      <c r="E309" s="150"/>
      <c r="F309" s="150"/>
      <c r="G309" s="150"/>
      <c r="H309" s="154"/>
      <c r="I309" s="127" t="str">
        <f t="shared" si="8"/>
        <v/>
      </c>
      <c r="J309" s="104" t="str">
        <f t="shared" si="9"/>
        <v/>
      </c>
    </row>
    <row r="310" spans="2:10" ht="21" customHeight="1">
      <c r="B310" s="154"/>
      <c r="C310" s="150"/>
      <c r="D310" s="150"/>
      <c r="E310" s="150"/>
      <c r="F310" s="150"/>
      <c r="G310" s="150"/>
      <c r="H310" s="154"/>
      <c r="I310" s="127" t="str">
        <f t="shared" si="8"/>
        <v/>
      </c>
      <c r="J310" s="104" t="str">
        <f t="shared" si="9"/>
        <v/>
      </c>
    </row>
    <row r="311" spans="2:10" ht="21" customHeight="1">
      <c r="B311" s="154"/>
      <c r="C311" s="150"/>
      <c r="D311" s="150"/>
      <c r="E311" s="150"/>
      <c r="F311" s="150"/>
      <c r="G311" s="150"/>
      <c r="H311" s="154"/>
      <c r="I311" s="127" t="str">
        <f t="shared" si="8"/>
        <v/>
      </c>
      <c r="J311" s="104" t="str">
        <f t="shared" si="9"/>
        <v/>
      </c>
    </row>
    <row r="312" spans="2:10" ht="21" customHeight="1">
      <c r="B312" s="154"/>
      <c r="C312" s="150"/>
      <c r="D312" s="150"/>
      <c r="E312" s="150"/>
      <c r="F312" s="150"/>
      <c r="G312" s="150"/>
      <c r="H312" s="154"/>
      <c r="I312" s="127" t="str">
        <f t="shared" si="8"/>
        <v/>
      </c>
      <c r="J312" s="104" t="str">
        <f t="shared" si="9"/>
        <v/>
      </c>
    </row>
    <row r="313" spans="2:10" ht="21" customHeight="1">
      <c r="B313" s="154"/>
      <c r="C313" s="150"/>
      <c r="D313" s="150"/>
      <c r="E313" s="150"/>
      <c r="F313" s="150"/>
      <c r="G313" s="150"/>
      <c r="H313" s="154"/>
      <c r="I313" s="127" t="str">
        <f t="shared" si="8"/>
        <v/>
      </c>
      <c r="J313" s="104" t="str">
        <f t="shared" si="9"/>
        <v/>
      </c>
    </row>
    <row r="314" spans="2:10" ht="21" customHeight="1">
      <c r="B314" s="154"/>
      <c r="C314" s="150"/>
      <c r="D314" s="150"/>
      <c r="E314" s="150"/>
      <c r="F314" s="150"/>
      <c r="G314" s="150"/>
      <c r="H314" s="154"/>
      <c r="I314" s="127" t="str">
        <f t="shared" si="8"/>
        <v/>
      </c>
      <c r="J314" s="104" t="str">
        <f t="shared" si="9"/>
        <v/>
      </c>
    </row>
    <row r="315" spans="2:10" ht="21" customHeight="1">
      <c r="B315" s="154"/>
      <c r="C315" s="150"/>
      <c r="D315" s="150"/>
      <c r="E315" s="150"/>
      <c r="F315" s="150"/>
      <c r="G315" s="150"/>
      <c r="H315" s="154"/>
      <c r="I315" s="127" t="str">
        <f t="shared" si="8"/>
        <v/>
      </c>
      <c r="J315" s="104" t="str">
        <f t="shared" si="9"/>
        <v/>
      </c>
    </row>
    <row r="316" spans="2:10" ht="21" customHeight="1">
      <c r="B316" s="154"/>
      <c r="C316" s="150"/>
      <c r="D316" s="150"/>
      <c r="E316" s="150"/>
      <c r="F316" s="150"/>
      <c r="G316" s="150"/>
      <c r="H316" s="154"/>
      <c r="I316" s="127" t="str">
        <f t="shared" si="8"/>
        <v/>
      </c>
      <c r="J316" s="104" t="str">
        <f t="shared" si="9"/>
        <v/>
      </c>
    </row>
    <row r="317" spans="2:10" ht="21" customHeight="1">
      <c r="B317" s="154"/>
      <c r="C317" s="150"/>
      <c r="D317" s="150"/>
      <c r="E317" s="150"/>
      <c r="F317" s="150"/>
      <c r="G317" s="150"/>
      <c r="H317" s="154"/>
      <c r="I317" s="127" t="str">
        <f t="shared" si="8"/>
        <v/>
      </c>
      <c r="J317" s="104" t="str">
        <f t="shared" si="9"/>
        <v/>
      </c>
    </row>
    <row r="318" spans="2:10" ht="21" customHeight="1">
      <c r="B318" s="154"/>
      <c r="C318" s="150"/>
      <c r="D318" s="150"/>
      <c r="E318" s="150"/>
      <c r="F318" s="150"/>
      <c r="G318" s="150"/>
      <c r="H318" s="154"/>
      <c r="I318" s="127" t="str">
        <f t="shared" si="8"/>
        <v/>
      </c>
      <c r="J318" s="104" t="str">
        <f t="shared" si="9"/>
        <v/>
      </c>
    </row>
    <row r="319" spans="2:10" ht="21" customHeight="1">
      <c r="B319" s="154"/>
      <c r="C319" s="150"/>
      <c r="D319" s="150"/>
      <c r="E319" s="150"/>
      <c r="F319" s="150"/>
      <c r="G319" s="150"/>
      <c r="H319" s="154"/>
      <c r="I319" s="127" t="str">
        <f t="shared" si="8"/>
        <v/>
      </c>
      <c r="J319" s="104" t="str">
        <f t="shared" si="9"/>
        <v/>
      </c>
    </row>
    <row r="320" spans="2:10" ht="21" customHeight="1">
      <c r="B320" s="154"/>
      <c r="C320" s="150"/>
      <c r="D320" s="150"/>
      <c r="E320" s="150"/>
      <c r="F320" s="150"/>
      <c r="G320" s="150"/>
      <c r="H320" s="154"/>
      <c r="I320" s="127" t="str">
        <f t="shared" si="8"/>
        <v/>
      </c>
      <c r="J320" s="104" t="str">
        <f t="shared" si="9"/>
        <v/>
      </c>
    </row>
    <row r="321" spans="2:10" ht="21" customHeight="1">
      <c r="B321" s="154"/>
      <c r="C321" s="150"/>
      <c r="D321" s="150"/>
      <c r="E321" s="150"/>
      <c r="F321" s="150"/>
      <c r="G321" s="150"/>
      <c r="H321" s="154"/>
      <c r="I321" s="127" t="str">
        <f t="shared" si="8"/>
        <v/>
      </c>
      <c r="J321" s="104" t="str">
        <f t="shared" si="9"/>
        <v/>
      </c>
    </row>
    <row r="322" spans="2:10" ht="21" customHeight="1">
      <c r="B322" s="154"/>
      <c r="C322" s="150"/>
      <c r="D322" s="150"/>
      <c r="E322" s="150"/>
      <c r="F322" s="150"/>
      <c r="G322" s="150"/>
      <c r="H322" s="154"/>
      <c r="I322" s="127" t="str">
        <f t="shared" si="8"/>
        <v/>
      </c>
      <c r="J322" s="104" t="str">
        <f t="shared" si="9"/>
        <v/>
      </c>
    </row>
    <row r="323" spans="2:10" ht="21" customHeight="1">
      <c r="B323" s="154"/>
      <c r="C323" s="150"/>
      <c r="D323" s="150"/>
      <c r="E323" s="150"/>
      <c r="F323" s="150"/>
      <c r="G323" s="150"/>
      <c r="H323" s="154"/>
      <c r="I323" s="127" t="str">
        <f t="shared" si="8"/>
        <v/>
      </c>
      <c r="J323" s="104" t="str">
        <f t="shared" si="9"/>
        <v/>
      </c>
    </row>
    <row r="324" spans="2:10" ht="21" customHeight="1">
      <c r="B324" s="154"/>
      <c r="C324" s="150"/>
      <c r="D324" s="150"/>
      <c r="E324" s="150"/>
      <c r="F324" s="150"/>
      <c r="G324" s="150"/>
      <c r="H324" s="154"/>
      <c r="I324" s="127" t="str">
        <f t="shared" si="8"/>
        <v/>
      </c>
      <c r="J324" s="104" t="str">
        <f t="shared" si="9"/>
        <v/>
      </c>
    </row>
    <row r="325" spans="2:10" ht="21" customHeight="1">
      <c r="B325" s="154"/>
      <c r="C325" s="150"/>
      <c r="D325" s="150"/>
      <c r="E325" s="150"/>
      <c r="F325" s="150"/>
      <c r="G325" s="150"/>
      <c r="H325" s="154"/>
      <c r="I325" s="127" t="str">
        <f t="shared" si="8"/>
        <v/>
      </c>
      <c r="J325" s="104" t="str">
        <f t="shared" si="9"/>
        <v/>
      </c>
    </row>
    <row r="326" spans="2:10" ht="21" customHeight="1">
      <c r="B326" s="154"/>
      <c r="C326" s="150"/>
      <c r="D326" s="150"/>
      <c r="E326" s="150"/>
      <c r="F326" s="150"/>
      <c r="G326" s="150"/>
      <c r="H326" s="154"/>
      <c r="I326" s="127" t="str">
        <f t="shared" si="8"/>
        <v/>
      </c>
      <c r="J326" s="104" t="str">
        <f t="shared" si="9"/>
        <v/>
      </c>
    </row>
    <row r="327" spans="2:10" ht="21" customHeight="1">
      <c r="B327" s="154"/>
      <c r="C327" s="150"/>
      <c r="D327" s="150"/>
      <c r="E327" s="150"/>
      <c r="F327" s="150"/>
      <c r="G327" s="150"/>
      <c r="H327" s="154"/>
      <c r="I327" s="127" t="str">
        <f t="shared" si="8"/>
        <v/>
      </c>
      <c r="J327" s="104" t="str">
        <f t="shared" si="9"/>
        <v/>
      </c>
    </row>
    <row r="328" spans="2:10" ht="21" customHeight="1">
      <c r="B328" s="154"/>
      <c r="C328" s="150"/>
      <c r="D328" s="150"/>
      <c r="E328" s="150"/>
      <c r="F328" s="150"/>
      <c r="G328" s="150"/>
      <c r="H328" s="154"/>
      <c r="I328" s="127" t="str">
        <f t="shared" si="8"/>
        <v/>
      </c>
      <c r="J328" s="104" t="str">
        <f t="shared" si="9"/>
        <v/>
      </c>
    </row>
    <row r="329" spans="2:10" ht="21" customHeight="1">
      <c r="B329" s="154"/>
      <c r="C329" s="150"/>
      <c r="D329" s="150"/>
      <c r="E329" s="150"/>
      <c r="F329" s="150"/>
      <c r="G329" s="150"/>
      <c r="H329" s="154"/>
      <c r="I329" s="127" t="str">
        <f t="shared" si="8"/>
        <v/>
      </c>
      <c r="J329" s="104" t="str">
        <f t="shared" si="9"/>
        <v/>
      </c>
    </row>
    <row r="330" spans="2:10" ht="21" customHeight="1">
      <c r="B330" s="154"/>
      <c r="C330" s="150"/>
      <c r="D330" s="150"/>
      <c r="E330" s="150"/>
      <c r="F330" s="150"/>
      <c r="G330" s="150"/>
      <c r="H330" s="154"/>
      <c r="I330" s="127" t="str">
        <f t="shared" si="8"/>
        <v/>
      </c>
      <c r="J330" s="104" t="str">
        <f t="shared" si="9"/>
        <v/>
      </c>
    </row>
    <row r="331" spans="2:10" ht="21" customHeight="1">
      <c r="B331" s="154"/>
      <c r="C331" s="150"/>
      <c r="D331" s="150"/>
      <c r="E331" s="150"/>
      <c r="F331" s="150"/>
      <c r="G331" s="150"/>
      <c r="H331" s="154"/>
      <c r="I331" s="127" t="str">
        <f t="shared" si="8"/>
        <v/>
      </c>
      <c r="J331" s="104" t="str">
        <f t="shared" si="9"/>
        <v/>
      </c>
    </row>
    <row r="332" spans="2:10" ht="21" customHeight="1">
      <c r="B332" s="154"/>
      <c r="C332" s="150"/>
      <c r="D332" s="150"/>
      <c r="E332" s="150"/>
      <c r="F332" s="150"/>
      <c r="G332" s="150"/>
      <c r="H332" s="154"/>
      <c r="I332" s="127" t="str">
        <f t="shared" si="8"/>
        <v/>
      </c>
      <c r="J332" s="104" t="str">
        <f t="shared" si="9"/>
        <v/>
      </c>
    </row>
    <row r="333" spans="2:10" ht="21" customHeight="1">
      <c r="B333" s="154"/>
      <c r="C333" s="150"/>
      <c r="D333" s="150"/>
      <c r="E333" s="150"/>
      <c r="F333" s="150"/>
      <c r="G333" s="150"/>
      <c r="H333" s="154"/>
      <c r="I333" s="127" t="str">
        <f t="shared" ref="I333:I396" si="10">IF(J333&lt;&gt;"","Erreur","")</f>
        <v/>
      </c>
      <c r="J333" s="104" t="str">
        <f t="shared" ref="J333:J396" si="11">IF(AND(B333&lt;&gt;"",B332=""),"La ligne précédente ne doit pas être vide",IF(AND(B333&lt;&gt;"",OR(C333="",D333="",E333="",F333="")),"Veuillez compléter les informations d'identification du réassureur.",IF(AND(B332="",OR(C333&lt;&gt;"",D333&lt;&gt;"",E333&lt;&gt;"",F333&lt;&gt;"")),"Veuillez compléter le code du réassureur en colonne C0010","")))</f>
        <v/>
      </c>
    </row>
    <row r="334" spans="2:10" ht="21" customHeight="1">
      <c r="B334" s="154"/>
      <c r="C334" s="150"/>
      <c r="D334" s="150"/>
      <c r="E334" s="150"/>
      <c r="F334" s="150"/>
      <c r="G334" s="150"/>
      <c r="H334" s="154"/>
      <c r="I334" s="127" t="str">
        <f t="shared" si="10"/>
        <v/>
      </c>
      <c r="J334" s="104" t="str">
        <f t="shared" si="11"/>
        <v/>
      </c>
    </row>
    <row r="335" spans="2:10" ht="21" customHeight="1">
      <c r="B335" s="154"/>
      <c r="C335" s="150"/>
      <c r="D335" s="150"/>
      <c r="E335" s="150"/>
      <c r="F335" s="150"/>
      <c r="G335" s="150"/>
      <c r="H335" s="154"/>
      <c r="I335" s="127" t="str">
        <f t="shared" si="10"/>
        <v/>
      </c>
      <c r="J335" s="104" t="str">
        <f t="shared" si="11"/>
        <v/>
      </c>
    </row>
    <row r="336" spans="2:10" ht="21" customHeight="1">
      <c r="B336" s="154"/>
      <c r="C336" s="150"/>
      <c r="D336" s="150"/>
      <c r="E336" s="150"/>
      <c r="F336" s="150"/>
      <c r="G336" s="150"/>
      <c r="H336" s="154"/>
      <c r="I336" s="127" t="str">
        <f t="shared" si="10"/>
        <v/>
      </c>
      <c r="J336" s="104" t="str">
        <f t="shared" si="11"/>
        <v/>
      </c>
    </row>
    <row r="337" spans="2:10" ht="21" customHeight="1">
      <c r="B337" s="154"/>
      <c r="C337" s="150"/>
      <c r="D337" s="150"/>
      <c r="E337" s="150"/>
      <c r="F337" s="150"/>
      <c r="G337" s="150"/>
      <c r="H337" s="154"/>
      <c r="I337" s="127" t="str">
        <f t="shared" si="10"/>
        <v/>
      </c>
      <c r="J337" s="104" t="str">
        <f t="shared" si="11"/>
        <v/>
      </c>
    </row>
    <row r="338" spans="2:10" ht="21" customHeight="1">
      <c r="B338" s="154"/>
      <c r="C338" s="150"/>
      <c r="D338" s="150"/>
      <c r="E338" s="150"/>
      <c r="F338" s="150"/>
      <c r="G338" s="150"/>
      <c r="H338" s="154"/>
      <c r="I338" s="127" t="str">
        <f t="shared" si="10"/>
        <v/>
      </c>
      <c r="J338" s="104" t="str">
        <f t="shared" si="11"/>
        <v/>
      </c>
    </row>
    <row r="339" spans="2:10" ht="21" customHeight="1">
      <c r="B339" s="154"/>
      <c r="C339" s="150"/>
      <c r="D339" s="150"/>
      <c r="E339" s="150"/>
      <c r="F339" s="150"/>
      <c r="G339" s="150"/>
      <c r="H339" s="154"/>
      <c r="I339" s="127" t="str">
        <f t="shared" si="10"/>
        <v/>
      </c>
      <c r="J339" s="104" t="str">
        <f t="shared" si="11"/>
        <v/>
      </c>
    </row>
    <row r="340" spans="2:10" ht="21" customHeight="1">
      <c r="B340" s="154"/>
      <c r="C340" s="150"/>
      <c r="D340" s="150"/>
      <c r="E340" s="150"/>
      <c r="F340" s="150"/>
      <c r="G340" s="150"/>
      <c r="H340" s="154"/>
      <c r="I340" s="127" t="str">
        <f t="shared" si="10"/>
        <v/>
      </c>
      <c r="J340" s="104" t="str">
        <f t="shared" si="11"/>
        <v/>
      </c>
    </row>
    <row r="341" spans="2:10" ht="21" customHeight="1">
      <c r="B341" s="154"/>
      <c r="C341" s="150"/>
      <c r="D341" s="150"/>
      <c r="E341" s="150"/>
      <c r="F341" s="150"/>
      <c r="G341" s="150"/>
      <c r="H341" s="154"/>
      <c r="I341" s="127" t="str">
        <f t="shared" si="10"/>
        <v/>
      </c>
      <c r="J341" s="104" t="str">
        <f t="shared" si="11"/>
        <v/>
      </c>
    </row>
    <row r="342" spans="2:10" ht="21" customHeight="1">
      <c r="B342" s="154"/>
      <c r="C342" s="150"/>
      <c r="D342" s="150"/>
      <c r="E342" s="150"/>
      <c r="F342" s="150"/>
      <c r="G342" s="150"/>
      <c r="H342" s="154"/>
      <c r="I342" s="127" t="str">
        <f t="shared" si="10"/>
        <v/>
      </c>
      <c r="J342" s="104" t="str">
        <f t="shared" si="11"/>
        <v/>
      </c>
    </row>
    <row r="343" spans="2:10" ht="21" customHeight="1">
      <c r="B343" s="154"/>
      <c r="C343" s="150"/>
      <c r="D343" s="150"/>
      <c r="E343" s="150"/>
      <c r="F343" s="150"/>
      <c r="G343" s="150"/>
      <c r="H343" s="154"/>
      <c r="I343" s="127" t="str">
        <f t="shared" si="10"/>
        <v/>
      </c>
      <c r="J343" s="104" t="str">
        <f t="shared" si="11"/>
        <v/>
      </c>
    </row>
    <row r="344" spans="2:10" ht="21" customHeight="1">
      <c r="B344" s="154"/>
      <c r="C344" s="150"/>
      <c r="D344" s="150"/>
      <c r="E344" s="150"/>
      <c r="F344" s="150"/>
      <c r="G344" s="150"/>
      <c r="H344" s="154"/>
      <c r="I344" s="127" t="str">
        <f t="shared" si="10"/>
        <v/>
      </c>
      <c r="J344" s="104" t="str">
        <f t="shared" si="11"/>
        <v/>
      </c>
    </row>
    <row r="345" spans="2:10" ht="21" customHeight="1">
      <c r="B345" s="154"/>
      <c r="C345" s="150"/>
      <c r="D345" s="150"/>
      <c r="E345" s="150"/>
      <c r="F345" s="150"/>
      <c r="G345" s="150"/>
      <c r="H345" s="154"/>
      <c r="I345" s="127" t="str">
        <f t="shared" si="10"/>
        <v/>
      </c>
      <c r="J345" s="104" t="str">
        <f t="shared" si="11"/>
        <v/>
      </c>
    </row>
    <row r="346" spans="2:10" ht="21" customHeight="1">
      <c r="B346" s="154"/>
      <c r="C346" s="150"/>
      <c r="D346" s="150"/>
      <c r="E346" s="150"/>
      <c r="F346" s="150"/>
      <c r="G346" s="150"/>
      <c r="H346" s="154"/>
      <c r="I346" s="127" t="str">
        <f t="shared" si="10"/>
        <v/>
      </c>
      <c r="J346" s="104" t="str">
        <f t="shared" si="11"/>
        <v/>
      </c>
    </row>
    <row r="347" spans="2:10" ht="21" customHeight="1">
      <c r="B347" s="154"/>
      <c r="C347" s="150"/>
      <c r="D347" s="150"/>
      <c r="E347" s="150"/>
      <c r="F347" s="150"/>
      <c r="G347" s="150"/>
      <c r="H347" s="154"/>
      <c r="I347" s="127" t="str">
        <f t="shared" si="10"/>
        <v/>
      </c>
      <c r="J347" s="104" t="str">
        <f t="shared" si="11"/>
        <v/>
      </c>
    </row>
    <row r="348" spans="2:10" ht="21" customHeight="1">
      <c r="B348" s="154"/>
      <c r="C348" s="150"/>
      <c r="D348" s="150"/>
      <c r="E348" s="150"/>
      <c r="F348" s="150"/>
      <c r="G348" s="150"/>
      <c r="H348" s="154"/>
      <c r="I348" s="127" t="str">
        <f t="shared" si="10"/>
        <v/>
      </c>
      <c r="J348" s="104" t="str">
        <f t="shared" si="11"/>
        <v/>
      </c>
    </row>
    <row r="349" spans="2:10" ht="21" customHeight="1">
      <c r="B349" s="154"/>
      <c r="C349" s="150"/>
      <c r="D349" s="150"/>
      <c r="E349" s="150"/>
      <c r="F349" s="150"/>
      <c r="G349" s="150"/>
      <c r="H349" s="154"/>
      <c r="I349" s="127" t="str">
        <f t="shared" si="10"/>
        <v/>
      </c>
      <c r="J349" s="104" t="str">
        <f t="shared" si="11"/>
        <v/>
      </c>
    </row>
    <row r="350" spans="2:10" ht="21" customHeight="1">
      <c r="B350" s="154"/>
      <c r="C350" s="150"/>
      <c r="D350" s="150"/>
      <c r="E350" s="150"/>
      <c r="F350" s="150"/>
      <c r="G350" s="150"/>
      <c r="H350" s="154"/>
      <c r="I350" s="127" t="str">
        <f t="shared" si="10"/>
        <v/>
      </c>
      <c r="J350" s="104" t="str">
        <f t="shared" si="11"/>
        <v/>
      </c>
    </row>
    <row r="351" spans="2:10" ht="21" customHeight="1">
      <c r="B351" s="154"/>
      <c r="C351" s="150"/>
      <c r="D351" s="150"/>
      <c r="E351" s="150"/>
      <c r="F351" s="150"/>
      <c r="G351" s="150"/>
      <c r="H351" s="154"/>
      <c r="I351" s="127" t="str">
        <f t="shared" si="10"/>
        <v/>
      </c>
      <c r="J351" s="104" t="str">
        <f t="shared" si="11"/>
        <v/>
      </c>
    </row>
    <row r="352" spans="2:10" ht="21" customHeight="1">
      <c r="B352" s="154"/>
      <c r="C352" s="150"/>
      <c r="D352" s="150"/>
      <c r="E352" s="150"/>
      <c r="F352" s="150"/>
      <c r="G352" s="150"/>
      <c r="H352" s="154"/>
      <c r="I352" s="127" t="str">
        <f t="shared" si="10"/>
        <v/>
      </c>
      <c r="J352" s="104" t="str">
        <f t="shared" si="11"/>
        <v/>
      </c>
    </row>
    <row r="353" spans="2:10" ht="21" customHeight="1">
      <c r="B353" s="154"/>
      <c r="C353" s="150"/>
      <c r="D353" s="150"/>
      <c r="E353" s="150"/>
      <c r="F353" s="150"/>
      <c r="G353" s="150"/>
      <c r="H353" s="154"/>
      <c r="I353" s="127" t="str">
        <f t="shared" si="10"/>
        <v/>
      </c>
      <c r="J353" s="104" t="str">
        <f t="shared" si="11"/>
        <v/>
      </c>
    </row>
    <row r="354" spans="2:10" ht="21" customHeight="1">
      <c r="B354" s="154"/>
      <c r="C354" s="150"/>
      <c r="D354" s="150"/>
      <c r="E354" s="150"/>
      <c r="F354" s="150"/>
      <c r="G354" s="150"/>
      <c r="H354" s="154"/>
      <c r="I354" s="127" t="str">
        <f t="shared" si="10"/>
        <v/>
      </c>
      <c r="J354" s="104" t="str">
        <f t="shared" si="11"/>
        <v/>
      </c>
    </row>
    <row r="355" spans="2:10" ht="21" customHeight="1">
      <c r="B355" s="154"/>
      <c r="C355" s="150"/>
      <c r="D355" s="150"/>
      <c r="E355" s="150"/>
      <c r="F355" s="150"/>
      <c r="G355" s="150"/>
      <c r="H355" s="154"/>
      <c r="I355" s="127" t="str">
        <f t="shared" si="10"/>
        <v/>
      </c>
      <c r="J355" s="104" t="str">
        <f t="shared" si="11"/>
        <v/>
      </c>
    </row>
    <row r="356" spans="2:10" ht="21" customHeight="1">
      <c r="B356" s="154"/>
      <c r="C356" s="150"/>
      <c r="D356" s="150"/>
      <c r="E356" s="150"/>
      <c r="F356" s="150"/>
      <c r="G356" s="150"/>
      <c r="H356" s="154"/>
      <c r="I356" s="127" t="str">
        <f t="shared" si="10"/>
        <v/>
      </c>
      <c r="J356" s="104" t="str">
        <f t="shared" si="11"/>
        <v/>
      </c>
    </row>
    <row r="357" spans="2:10" ht="21" customHeight="1">
      <c r="B357" s="154"/>
      <c r="C357" s="150"/>
      <c r="D357" s="150"/>
      <c r="E357" s="150"/>
      <c r="F357" s="150"/>
      <c r="G357" s="150"/>
      <c r="H357" s="154"/>
      <c r="I357" s="127" t="str">
        <f t="shared" si="10"/>
        <v/>
      </c>
      <c r="J357" s="104" t="str">
        <f t="shared" si="11"/>
        <v/>
      </c>
    </row>
    <row r="358" spans="2:10" ht="21" customHeight="1">
      <c r="B358" s="154"/>
      <c r="C358" s="150"/>
      <c r="D358" s="150"/>
      <c r="E358" s="150"/>
      <c r="F358" s="150"/>
      <c r="G358" s="150"/>
      <c r="H358" s="154"/>
      <c r="I358" s="127" t="str">
        <f t="shared" si="10"/>
        <v/>
      </c>
      <c r="J358" s="104" t="str">
        <f t="shared" si="11"/>
        <v/>
      </c>
    </row>
    <row r="359" spans="2:10" ht="21" customHeight="1">
      <c r="B359" s="154"/>
      <c r="C359" s="150"/>
      <c r="D359" s="150"/>
      <c r="E359" s="150"/>
      <c r="F359" s="150"/>
      <c r="G359" s="150"/>
      <c r="H359" s="154"/>
      <c r="I359" s="127" t="str">
        <f t="shared" si="10"/>
        <v/>
      </c>
      <c r="J359" s="104" t="str">
        <f t="shared" si="11"/>
        <v/>
      </c>
    </row>
    <row r="360" spans="2:10" ht="21" customHeight="1">
      <c r="B360" s="154"/>
      <c r="C360" s="150"/>
      <c r="D360" s="150"/>
      <c r="E360" s="150"/>
      <c r="F360" s="150"/>
      <c r="G360" s="150"/>
      <c r="H360" s="154"/>
      <c r="I360" s="127" t="str">
        <f t="shared" si="10"/>
        <v/>
      </c>
      <c r="J360" s="104" t="str">
        <f t="shared" si="11"/>
        <v/>
      </c>
    </row>
    <row r="361" spans="2:10" ht="21" customHeight="1">
      <c r="B361" s="154"/>
      <c r="C361" s="150"/>
      <c r="D361" s="150"/>
      <c r="E361" s="150"/>
      <c r="F361" s="150"/>
      <c r="G361" s="150"/>
      <c r="H361" s="154"/>
      <c r="I361" s="127" t="str">
        <f t="shared" si="10"/>
        <v/>
      </c>
      <c r="J361" s="104" t="str">
        <f t="shared" si="11"/>
        <v/>
      </c>
    </row>
    <row r="362" spans="2:10" ht="21" customHeight="1">
      <c r="B362" s="154"/>
      <c r="C362" s="150"/>
      <c r="D362" s="150"/>
      <c r="E362" s="150"/>
      <c r="F362" s="150"/>
      <c r="G362" s="150"/>
      <c r="H362" s="154"/>
      <c r="I362" s="127" t="str">
        <f t="shared" si="10"/>
        <v/>
      </c>
      <c r="J362" s="104" t="str">
        <f t="shared" si="11"/>
        <v/>
      </c>
    </row>
    <row r="363" spans="2:10" ht="21" customHeight="1">
      <c r="B363" s="154"/>
      <c r="C363" s="150"/>
      <c r="D363" s="150"/>
      <c r="E363" s="150"/>
      <c r="F363" s="150"/>
      <c r="G363" s="150"/>
      <c r="H363" s="154"/>
      <c r="I363" s="127" t="str">
        <f t="shared" si="10"/>
        <v/>
      </c>
      <c r="J363" s="104" t="str">
        <f t="shared" si="11"/>
        <v/>
      </c>
    </row>
    <row r="364" spans="2:10" ht="21" customHeight="1">
      <c r="B364" s="154"/>
      <c r="C364" s="150"/>
      <c r="D364" s="150"/>
      <c r="E364" s="150"/>
      <c r="F364" s="150"/>
      <c r="G364" s="150"/>
      <c r="H364" s="154"/>
      <c r="I364" s="127" t="str">
        <f t="shared" si="10"/>
        <v/>
      </c>
      <c r="J364" s="104" t="str">
        <f t="shared" si="11"/>
        <v/>
      </c>
    </row>
    <row r="365" spans="2:10" ht="21" customHeight="1">
      <c r="B365" s="154"/>
      <c r="C365" s="150"/>
      <c r="D365" s="150"/>
      <c r="E365" s="150"/>
      <c r="F365" s="150"/>
      <c r="G365" s="150"/>
      <c r="H365" s="154"/>
      <c r="I365" s="127" t="str">
        <f t="shared" si="10"/>
        <v/>
      </c>
      <c r="J365" s="104" t="str">
        <f t="shared" si="11"/>
        <v/>
      </c>
    </row>
    <row r="366" spans="2:10" ht="21" customHeight="1">
      <c r="B366" s="154"/>
      <c r="C366" s="150"/>
      <c r="D366" s="150"/>
      <c r="E366" s="150"/>
      <c r="F366" s="150"/>
      <c r="G366" s="150"/>
      <c r="H366" s="154"/>
      <c r="I366" s="127" t="str">
        <f t="shared" si="10"/>
        <v/>
      </c>
      <c r="J366" s="104" t="str">
        <f t="shared" si="11"/>
        <v/>
      </c>
    </row>
    <row r="367" spans="2:10" ht="21" customHeight="1">
      <c r="B367" s="154"/>
      <c r="C367" s="150"/>
      <c r="D367" s="150"/>
      <c r="E367" s="150"/>
      <c r="F367" s="150"/>
      <c r="G367" s="150"/>
      <c r="H367" s="154"/>
      <c r="I367" s="127" t="str">
        <f t="shared" si="10"/>
        <v/>
      </c>
      <c r="J367" s="104" t="str">
        <f t="shared" si="11"/>
        <v/>
      </c>
    </row>
    <row r="368" spans="2:10" ht="21" customHeight="1">
      <c r="B368" s="154"/>
      <c r="C368" s="150"/>
      <c r="D368" s="150"/>
      <c r="E368" s="150"/>
      <c r="F368" s="150"/>
      <c r="G368" s="150"/>
      <c r="H368" s="154"/>
      <c r="I368" s="127" t="str">
        <f t="shared" si="10"/>
        <v/>
      </c>
      <c r="J368" s="104" t="str">
        <f t="shared" si="11"/>
        <v/>
      </c>
    </row>
    <row r="369" spans="2:10" ht="21" customHeight="1">
      <c r="B369" s="154"/>
      <c r="C369" s="150"/>
      <c r="D369" s="150"/>
      <c r="E369" s="150"/>
      <c r="F369" s="150"/>
      <c r="G369" s="150"/>
      <c r="H369" s="154"/>
      <c r="I369" s="127" t="str">
        <f t="shared" si="10"/>
        <v/>
      </c>
      <c r="J369" s="104" t="str">
        <f t="shared" si="11"/>
        <v/>
      </c>
    </row>
    <row r="370" spans="2:10" ht="21" customHeight="1">
      <c r="B370" s="154"/>
      <c r="C370" s="150"/>
      <c r="D370" s="150"/>
      <c r="E370" s="150"/>
      <c r="F370" s="150"/>
      <c r="G370" s="150"/>
      <c r="H370" s="154"/>
      <c r="I370" s="127" t="str">
        <f t="shared" si="10"/>
        <v/>
      </c>
      <c r="J370" s="104" t="str">
        <f t="shared" si="11"/>
        <v/>
      </c>
    </row>
    <row r="371" spans="2:10" ht="21" customHeight="1">
      <c r="B371" s="154"/>
      <c r="C371" s="150"/>
      <c r="D371" s="150"/>
      <c r="E371" s="150"/>
      <c r="F371" s="150"/>
      <c r="G371" s="150"/>
      <c r="H371" s="154"/>
      <c r="I371" s="127" t="str">
        <f t="shared" si="10"/>
        <v/>
      </c>
      <c r="J371" s="104" t="str">
        <f t="shared" si="11"/>
        <v/>
      </c>
    </row>
    <row r="372" spans="2:10" ht="21" customHeight="1">
      <c r="B372" s="154"/>
      <c r="C372" s="150"/>
      <c r="D372" s="150"/>
      <c r="E372" s="150"/>
      <c r="F372" s="150"/>
      <c r="G372" s="150"/>
      <c r="H372" s="154"/>
      <c r="I372" s="127" t="str">
        <f t="shared" si="10"/>
        <v/>
      </c>
      <c r="J372" s="104" t="str">
        <f t="shared" si="11"/>
        <v/>
      </c>
    </row>
    <row r="373" spans="2:10" ht="21" customHeight="1">
      <c r="B373" s="154"/>
      <c r="C373" s="150"/>
      <c r="D373" s="150"/>
      <c r="E373" s="150"/>
      <c r="F373" s="150"/>
      <c r="G373" s="150"/>
      <c r="H373" s="154"/>
      <c r="I373" s="127" t="str">
        <f t="shared" si="10"/>
        <v/>
      </c>
      <c r="J373" s="104" t="str">
        <f t="shared" si="11"/>
        <v/>
      </c>
    </row>
    <row r="374" spans="2:10" ht="21" customHeight="1">
      <c r="B374" s="154"/>
      <c r="C374" s="150"/>
      <c r="D374" s="150"/>
      <c r="E374" s="150"/>
      <c r="F374" s="150"/>
      <c r="G374" s="150"/>
      <c r="H374" s="154"/>
      <c r="I374" s="127" t="str">
        <f t="shared" si="10"/>
        <v/>
      </c>
      <c r="J374" s="104" t="str">
        <f t="shared" si="11"/>
        <v/>
      </c>
    </row>
    <row r="375" spans="2:10" ht="21" customHeight="1">
      <c r="B375" s="154"/>
      <c r="C375" s="150"/>
      <c r="D375" s="150"/>
      <c r="E375" s="150"/>
      <c r="F375" s="150"/>
      <c r="G375" s="150"/>
      <c r="H375" s="154"/>
      <c r="I375" s="127" t="str">
        <f t="shared" si="10"/>
        <v/>
      </c>
      <c r="J375" s="104" t="str">
        <f t="shared" si="11"/>
        <v/>
      </c>
    </row>
    <row r="376" spans="2:10" ht="21" customHeight="1">
      <c r="B376" s="154"/>
      <c r="C376" s="150"/>
      <c r="D376" s="150"/>
      <c r="E376" s="150"/>
      <c r="F376" s="150"/>
      <c r="G376" s="150"/>
      <c r="H376" s="154"/>
      <c r="I376" s="127" t="str">
        <f t="shared" si="10"/>
        <v/>
      </c>
      <c r="J376" s="104" t="str">
        <f t="shared" si="11"/>
        <v/>
      </c>
    </row>
    <row r="377" spans="2:10" ht="21" customHeight="1">
      <c r="B377" s="154"/>
      <c r="C377" s="150"/>
      <c r="D377" s="150"/>
      <c r="E377" s="150"/>
      <c r="F377" s="150"/>
      <c r="G377" s="150"/>
      <c r="H377" s="154"/>
      <c r="I377" s="127" t="str">
        <f t="shared" si="10"/>
        <v/>
      </c>
      <c r="J377" s="104" t="str">
        <f t="shared" si="11"/>
        <v/>
      </c>
    </row>
    <row r="378" spans="2:10" ht="21" customHeight="1">
      <c r="B378" s="154"/>
      <c r="C378" s="150"/>
      <c r="D378" s="150"/>
      <c r="E378" s="150"/>
      <c r="F378" s="150"/>
      <c r="G378" s="150"/>
      <c r="H378" s="154"/>
      <c r="I378" s="127" t="str">
        <f t="shared" si="10"/>
        <v/>
      </c>
      <c r="J378" s="104" t="str">
        <f t="shared" si="11"/>
        <v/>
      </c>
    </row>
    <row r="379" spans="2:10" ht="21" customHeight="1">
      <c r="B379" s="154"/>
      <c r="C379" s="150"/>
      <c r="D379" s="150"/>
      <c r="E379" s="150"/>
      <c r="F379" s="150"/>
      <c r="G379" s="150"/>
      <c r="H379" s="154"/>
      <c r="I379" s="127" t="str">
        <f t="shared" si="10"/>
        <v/>
      </c>
      <c r="J379" s="104" t="str">
        <f t="shared" si="11"/>
        <v/>
      </c>
    </row>
    <row r="380" spans="2:10" ht="21" customHeight="1">
      <c r="B380" s="154"/>
      <c r="C380" s="150"/>
      <c r="D380" s="150"/>
      <c r="E380" s="150"/>
      <c r="F380" s="150"/>
      <c r="G380" s="150"/>
      <c r="H380" s="154"/>
      <c r="I380" s="127" t="str">
        <f t="shared" si="10"/>
        <v/>
      </c>
      <c r="J380" s="104" t="str">
        <f t="shared" si="11"/>
        <v/>
      </c>
    </row>
    <row r="381" spans="2:10" ht="21" customHeight="1">
      <c r="B381" s="154"/>
      <c r="C381" s="150"/>
      <c r="D381" s="150"/>
      <c r="E381" s="150"/>
      <c r="F381" s="150"/>
      <c r="G381" s="150"/>
      <c r="H381" s="154"/>
      <c r="I381" s="127" t="str">
        <f t="shared" si="10"/>
        <v/>
      </c>
      <c r="J381" s="104" t="str">
        <f t="shared" si="11"/>
        <v/>
      </c>
    </row>
    <row r="382" spans="2:10" ht="21" customHeight="1">
      <c r="B382" s="154"/>
      <c r="C382" s="150"/>
      <c r="D382" s="150"/>
      <c r="E382" s="150"/>
      <c r="F382" s="150"/>
      <c r="G382" s="150"/>
      <c r="H382" s="154"/>
      <c r="I382" s="127" t="str">
        <f t="shared" si="10"/>
        <v/>
      </c>
      <c r="J382" s="104" t="str">
        <f t="shared" si="11"/>
        <v/>
      </c>
    </row>
    <row r="383" spans="2:10" ht="21" customHeight="1">
      <c r="B383" s="154"/>
      <c r="C383" s="150"/>
      <c r="D383" s="150"/>
      <c r="E383" s="150"/>
      <c r="F383" s="150"/>
      <c r="G383" s="150"/>
      <c r="H383" s="154"/>
      <c r="I383" s="127" t="str">
        <f t="shared" si="10"/>
        <v/>
      </c>
      <c r="J383" s="104" t="str">
        <f t="shared" si="11"/>
        <v/>
      </c>
    </row>
    <row r="384" spans="2:10" ht="21" customHeight="1">
      <c r="B384" s="154"/>
      <c r="C384" s="150"/>
      <c r="D384" s="150"/>
      <c r="E384" s="150"/>
      <c r="F384" s="150"/>
      <c r="G384" s="150"/>
      <c r="H384" s="154"/>
      <c r="I384" s="127" t="str">
        <f t="shared" si="10"/>
        <v/>
      </c>
      <c r="J384" s="104" t="str">
        <f t="shared" si="11"/>
        <v/>
      </c>
    </row>
    <row r="385" spans="2:10" ht="21" customHeight="1">
      <c r="B385" s="154"/>
      <c r="C385" s="150"/>
      <c r="D385" s="150"/>
      <c r="E385" s="150"/>
      <c r="F385" s="150"/>
      <c r="G385" s="150"/>
      <c r="H385" s="154"/>
      <c r="I385" s="127" t="str">
        <f t="shared" si="10"/>
        <v/>
      </c>
      <c r="J385" s="104" t="str">
        <f t="shared" si="11"/>
        <v/>
      </c>
    </row>
    <row r="386" spans="2:10" ht="21" customHeight="1">
      <c r="B386" s="154"/>
      <c r="C386" s="150"/>
      <c r="D386" s="150"/>
      <c r="E386" s="150"/>
      <c r="F386" s="150"/>
      <c r="G386" s="150"/>
      <c r="H386" s="154"/>
      <c r="I386" s="127" t="str">
        <f t="shared" si="10"/>
        <v/>
      </c>
      <c r="J386" s="104" t="str">
        <f t="shared" si="11"/>
        <v/>
      </c>
    </row>
    <row r="387" spans="2:10" ht="21" customHeight="1">
      <c r="B387" s="154"/>
      <c r="C387" s="150"/>
      <c r="D387" s="150"/>
      <c r="E387" s="150"/>
      <c r="F387" s="150"/>
      <c r="G387" s="150"/>
      <c r="H387" s="154"/>
      <c r="I387" s="127" t="str">
        <f t="shared" si="10"/>
        <v/>
      </c>
      <c r="J387" s="104" t="str">
        <f t="shared" si="11"/>
        <v/>
      </c>
    </row>
    <row r="388" spans="2:10" ht="21" customHeight="1">
      <c r="B388" s="154"/>
      <c r="C388" s="150"/>
      <c r="D388" s="150"/>
      <c r="E388" s="150"/>
      <c r="F388" s="150"/>
      <c r="G388" s="150"/>
      <c r="H388" s="154"/>
      <c r="I388" s="127" t="str">
        <f t="shared" si="10"/>
        <v/>
      </c>
      <c r="J388" s="104" t="str">
        <f t="shared" si="11"/>
        <v/>
      </c>
    </row>
    <row r="389" spans="2:10" ht="21" customHeight="1">
      <c r="B389" s="154"/>
      <c r="C389" s="150"/>
      <c r="D389" s="150"/>
      <c r="E389" s="150"/>
      <c r="F389" s="150"/>
      <c r="G389" s="150"/>
      <c r="H389" s="154"/>
      <c r="I389" s="127" t="str">
        <f t="shared" si="10"/>
        <v/>
      </c>
      <c r="J389" s="104" t="str">
        <f t="shared" si="11"/>
        <v/>
      </c>
    </row>
    <row r="390" spans="2:10" ht="21" customHeight="1">
      <c r="B390" s="154"/>
      <c r="C390" s="150"/>
      <c r="D390" s="150"/>
      <c r="E390" s="150"/>
      <c r="F390" s="150"/>
      <c r="G390" s="150"/>
      <c r="H390" s="154"/>
      <c r="I390" s="127" t="str">
        <f t="shared" si="10"/>
        <v/>
      </c>
      <c r="J390" s="104" t="str">
        <f t="shared" si="11"/>
        <v/>
      </c>
    </row>
    <row r="391" spans="2:10" ht="21" customHeight="1">
      <c r="B391" s="154"/>
      <c r="C391" s="150"/>
      <c r="D391" s="150"/>
      <c r="E391" s="150"/>
      <c r="F391" s="150"/>
      <c r="G391" s="150"/>
      <c r="H391" s="154"/>
      <c r="I391" s="127" t="str">
        <f t="shared" si="10"/>
        <v/>
      </c>
      <c r="J391" s="104" t="str">
        <f t="shared" si="11"/>
        <v/>
      </c>
    </row>
    <row r="392" spans="2:10" ht="21" customHeight="1">
      <c r="B392" s="154"/>
      <c r="C392" s="150"/>
      <c r="D392" s="150"/>
      <c r="E392" s="150"/>
      <c r="F392" s="150"/>
      <c r="G392" s="150"/>
      <c r="H392" s="154"/>
      <c r="I392" s="127" t="str">
        <f t="shared" si="10"/>
        <v/>
      </c>
      <c r="J392" s="104" t="str">
        <f t="shared" si="11"/>
        <v/>
      </c>
    </row>
    <row r="393" spans="2:10" ht="21" customHeight="1">
      <c r="B393" s="154"/>
      <c r="C393" s="150"/>
      <c r="D393" s="150"/>
      <c r="E393" s="150"/>
      <c r="F393" s="150"/>
      <c r="G393" s="150"/>
      <c r="H393" s="154"/>
      <c r="I393" s="127" t="str">
        <f t="shared" si="10"/>
        <v/>
      </c>
      <c r="J393" s="104" t="str">
        <f t="shared" si="11"/>
        <v/>
      </c>
    </row>
    <row r="394" spans="2:10" ht="21" customHeight="1">
      <c r="B394" s="154"/>
      <c r="C394" s="150"/>
      <c r="D394" s="150"/>
      <c r="E394" s="150"/>
      <c r="F394" s="150"/>
      <c r="G394" s="150"/>
      <c r="H394" s="154"/>
      <c r="I394" s="127" t="str">
        <f t="shared" si="10"/>
        <v/>
      </c>
      <c r="J394" s="104" t="str">
        <f t="shared" si="11"/>
        <v/>
      </c>
    </row>
    <row r="395" spans="2:10" ht="21" customHeight="1">
      <c r="B395" s="154"/>
      <c r="C395" s="150"/>
      <c r="D395" s="150"/>
      <c r="E395" s="150"/>
      <c r="F395" s="150"/>
      <c r="G395" s="150"/>
      <c r="H395" s="154"/>
      <c r="I395" s="127" t="str">
        <f t="shared" si="10"/>
        <v/>
      </c>
      <c r="J395" s="104" t="str">
        <f t="shared" si="11"/>
        <v/>
      </c>
    </row>
    <row r="396" spans="2:10" ht="21" customHeight="1">
      <c r="B396" s="154"/>
      <c r="C396" s="150"/>
      <c r="D396" s="150"/>
      <c r="E396" s="150"/>
      <c r="F396" s="150"/>
      <c r="G396" s="150"/>
      <c r="H396" s="154"/>
      <c r="I396" s="127" t="str">
        <f t="shared" si="10"/>
        <v/>
      </c>
      <c r="J396" s="104" t="str">
        <f t="shared" si="11"/>
        <v/>
      </c>
    </row>
    <row r="397" spans="2:10" ht="21" customHeight="1">
      <c r="B397" s="154"/>
      <c r="C397" s="150"/>
      <c r="D397" s="150"/>
      <c r="E397" s="150"/>
      <c r="F397" s="150"/>
      <c r="G397" s="150"/>
      <c r="H397" s="154"/>
      <c r="I397" s="127" t="str">
        <f t="shared" ref="I397:I460" si="12">IF(J397&lt;&gt;"","Erreur","")</f>
        <v/>
      </c>
      <c r="J397" s="104" t="str">
        <f t="shared" ref="J397:J460" si="13">IF(AND(B397&lt;&gt;"",B396=""),"La ligne précédente ne doit pas être vide",IF(AND(B397&lt;&gt;"",OR(C397="",D397="",E397="",F397="")),"Veuillez compléter les informations d'identification du réassureur.",IF(AND(B396="",OR(C397&lt;&gt;"",D397&lt;&gt;"",E397&lt;&gt;"",F397&lt;&gt;"")),"Veuillez compléter le code du réassureur en colonne C0010","")))</f>
        <v/>
      </c>
    </row>
    <row r="398" spans="2:10" ht="21" customHeight="1">
      <c r="B398" s="154"/>
      <c r="C398" s="150"/>
      <c r="D398" s="150"/>
      <c r="E398" s="150"/>
      <c r="F398" s="150"/>
      <c r="G398" s="150"/>
      <c r="H398" s="154"/>
      <c r="I398" s="127" t="str">
        <f t="shared" si="12"/>
        <v/>
      </c>
      <c r="J398" s="104" t="str">
        <f t="shared" si="13"/>
        <v/>
      </c>
    </row>
    <row r="399" spans="2:10" ht="21" customHeight="1">
      <c r="B399" s="154"/>
      <c r="C399" s="150"/>
      <c r="D399" s="150"/>
      <c r="E399" s="150"/>
      <c r="F399" s="150"/>
      <c r="G399" s="150"/>
      <c r="H399" s="154"/>
      <c r="I399" s="127" t="str">
        <f t="shared" si="12"/>
        <v/>
      </c>
      <c r="J399" s="104" t="str">
        <f t="shared" si="13"/>
        <v/>
      </c>
    </row>
    <row r="400" spans="2:10" ht="21" customHeight="1">
      <c r="B400" s="154"/>
      <c r="C400" s="150"/>
      <c r="D400" s="150"/>
      <c r="E400" s="150"/>
      <c r="F400" s="150"/>
      <c r="G400" s="150"/>
      <c r="H400" s="154"/>
      <c r="I400" s="127" t="str">
        <f t="shared" si="12"/>
        <v/>
      </c>
      <c r="J400" s="104" t="str">
        <f t="shared" si="13"/>
        <v/>
      </c>
    </row>
    <row r="401" spans="2:10" ht="21" customHeight="1">
      <c r="B401" s="154"/>
      <c r="C401" s="150"/>
      <c r="D401" s="150"/>
      <c r="E401" s="150"/>
      <c r="F401" s="150"/>
      <c r="G401" s="150"/>
      <c r="H401" s="154"/>
      <c r="I401" s="127" t="str">
        <f t="shared" si="12"/>
        <v/>
      </c>
      <c r="J401" s="104" t="str">
        <f t="shared" si="13"/>
        <v/>
      </c>
    </row>
    <row r="402" spans="2:10" ht="21" customHeight="1">
      <c r="B402" s="154"/>
      <c r="C402" s="150"/>
      <c r="D402" s="150"/>
      <c r="E402" s="150"/>
      <c r="F402" s="150"/>
      <c r="G402" s="150"/>
      <c r="H402" s="154"/>
      <c r="I402" s="127" t="str">
        <f t="shared" si="12"/>
        <v/>
      </c>
      <c r="J402" s="104" t="str">
        <f t="shared" si="13"/>
        <v/>
      </c>
    </row>
    <row r="403" spans="2:10" ht="21" customHeight="1">
      <c r="B403" s="154"/>
      <c r="C403" s="150"/>
      <c r="D403" s="150"/>
      <c r="E403" s="150"/>
      <c r="F403" s="150"/>
      <c r="G403" s="150"/>
      <c r="H403" s="154"/>
      <c r="I403" s="127" t="str">
        <f t="shared" si="12"/>
        <v/>
      </c>
      <c r="J403" s="104" t="str">
        <f t="shared" si="13"/>
        <v/>
      </c>
    </row>
    <row r="404" spans="2:10" ht="21" customHeight="1">
      <c r="B404" s="154"/>
      <c r="C404" s="150"/>
      <c r="D404" s="150"/>
      <c r="E404" s="150"/>
      <c r="F404" s="150"/>
      <c r="G404" s="150"/>
      <c r="H404" s="154"/>
      <c r="I404" s="127" t="str">
        <f t="shared" si="12"/>
        <v/>
      </c>
      <c r="J404" s="104" t="str">
        <f t="shared" si="13"/>
        <v/>
      </c>
    </row>
    <row r="405" spans="2:10" ht="21" customHeight="1">
      <c r="B405" s="154"/>
      <c r="C405" s="150"/>
      <c r="D405" s="150"/>
      <c r="E405" s="150"/>
      <c r="F405" s="150"/>
      <c r="G405" s="150"/>
      <c r="H405" s="154"/>
      <c r="I405" s="127" t="str">
        <f t="shared" si="12"/>
        <v/>
      </c>
      <c r="J405" s="104" t="str">
        <f t="shared" si="13"/>
        <v/>
      </c>
    </row>
    <row r="406" spans="2:10" ht="21" customHeight="1">
      <c r="B406" s="154"/>
      <c r="C406" s="150"/>
      <c r="D406" s="150"/>
      <c r="E406" s="150"/>
      <c r="F406" s="150"/>
      <c r="G406" s="150"/>
      <c r="H406" s="154"/>
      <c r="I406" s="127" t="str">
        <f t="shared" si="12"/>
        <v/>
      </c>
      <c r="J406" s="104" t="str">
        <f t="shared" si="13"/>
        <v/>
      </c>
    </row>
    <row r="407" spans="2:10" ht="21" customHeight="1">
      <c r="B407" s="154"/>
      <c r="C407" s="150"/>
      <c r="D407" s="150"/>
      <c r="E407" s="150"/>
      <c r="F407" s="150"/>
      <c r="G407" s="150"/>
      <c r="H407" s="154"/>
      <c r="I407" s="127" t="str">
        <f t="shared" si="12"/>
        <v/>
      </c>
      <c r="J407" s="104" t="str">
        <f t="shared" si="13"/>
        <v/>
      </c>
    </row>
    <row r="408" spans="2:10" ht="21" customHeight="1">
      <c r="B408" s="154"/>
      <c r="C408" s="150"/>
      <c r="D408" s="150"/>
      <c r="E408" s="150"/>
      <c r="F408" s="150"/>
      <c r="G408" s="150"/>
      <c r="H408" s="154"/>
      <c r="I408" s="127" t="str">
        <f t="shared" si="12"/>
        <v/>
      </c>
      <c r="J408" s="104" t="str">
        <f t="shared" si="13"/>
        <v/>
      </c>
    </row>
    <row r="409" spans="2:10" ht="21" customHeight="1">
      <c r="B409" s="154"/>
      <c r="C409" s="150"/>
      <c r="D409" s="150"/>
      <c r="E409" s="150"/>
      <c r="F409" s="150"/>
      <c r="G409" s="150"/>
      <c r="H409" s="154"/>
      <c r="I409" s="127" t="str">
        <f t="shared" si="12"/>
        <v/>
      </c>
      <c r="J409" s="104" t="str">
        <f t="shared" si="13"/>
        <v/>
      </c>
    </row>
    <row r="410" spans="2:10" ht="21" customHeight="1">
      <c r="B410" s="154"/>
      <c r="C410" s="150"/>
      <c r="D410" s="150"/>
      <c r="E410" s="150"/>
      <c r="F410" s="150"/>
      <c r="G410" s="150"/>
      <c r="H410" s="154"/>
      <c r="I410" s="127" t="str">
        <f t="shared" si="12"/>
        <v/>
      </c>
      <c r="J410" s="104" t="str">
        <f t="shared" si="13"/>
        <v/>
      </c>
    </row>
    <row r="411" spans="2:10" ht="21" customHeight="1">
      <c r="B411" s="154"/>
      <c r="C411" s="150"/>
      <c r="D411" s="150"/>
      <c r="E411" s="150"/>
      <c r="F411" s="150"/>
      <c r="G411" s="150"/>
      <c r="H411" s="154"/>
      <c r="I411" s="127" t="str">
        <f t="shared" si="12"/>
        <v/>
      </c>
      <c r="J411" s="104" t="str">
        <f t="shared" si="13"/>
        <v/>
      </c>
    </row>
    <row r="412" spans="2:10" ht="21" customHeight="1">
      <c r="B412" s="154"/>
      <c r="C412" s="150"/>
      <c r="D412" s="150"/>
      <c r="E412" s="150"/>
      <c r="F412" s="150"/>
      <c r="G412" s="150"/>
      <c r="H412" s="154"/>
      <c r="I412" s="127" t="str">
        <f t="shared" si="12"/>
        <v/>
      </c>
      <c r="J412" s="104" t="str">
        <f t="shared" si="13"/>
        <v/>
      </c>
    </row>
    <row r="413" spans="2:10" ht="21" customHeight="1">
      <c r="B413" s="154"/>
      <c r="C413" s="150"/>
      <c r="D413" s="150"/>
      <c r="E413" s="150"/>
      <c r="F413" s="150"/>
      <c r="G413" s="150"/>
      <c r="H413" s="154"/>
      <c r="I413" s="127" t="str">
        <f t="shared" si="12"/>
        <v/>
      </c>
      <c r="J413" s="104" t="str">
        <f t="shared" si="13"/>
        <v/>
      </c>
    </row>
    <row r="414" spans="2:10" ht="21" customHeight="1">
      <c r="B414" s="154"/>
      <c r="C414" s="150"/>
      <c r="D414" s="150"/>
      <c r="E414" s="150"/>
      <c r="F414" s="150"/>
      <c r="G414" s="150"/>
      <c r="H414" s="154"/>
      <c r="I414" s="127" t="str">
        <f t="shared" si="12"/>
        <v/>
      </c>
      <c r="J414" s="104" t="str">
        <f t="shared" si="13"/>
        <v/>
      </c>
    </row>
    <row r="415" spans="2:10" ht="21" customHeight="1">
      <c r="B415" s="154"/>
      <c r="C415" s="150"/>
      <c r="D415" s="150"/>
      <c r="E415" s="150"/>
      <c r="F415" s="150"/>
      <c r="G415" s="150"/>
      <c r="H415" s="154"/>
      <c r="I415" s="127" t="str">
        <f t="shared" si="12"/>
        <v/>
      </c>
      <c r="J415" s="104" t="str">
        <f t="shared" si="13"/>
        <v/>
      </c>
    </row>
    <row r="416" spans="2:10" ht="21" customHeight="1">
      <c r="B416" s="154"/>
      <c r="C416" s="150"/>
      <c r="D416" s="150"/>
      <c r="E416" s="150"/>
      <c r="F416" s="150"/>
      <c r="G416" s="150"/>
      <c r="H416" s="154"/>
      <c r="I416" s="127" t="str">
        <f t="shared" si="12"/>
        <v/>
      </c>
      <c r="J416" s="104" t="str">
        <f t="shared" si="13"/>
        <v/>
      </c>
    </row>
    <row r="417" spans="2:10" ht="21" customHeight="1">
      <c r="B417" s="154"/>
      <c r="C417" s="150"/>
      <c r="D417" s="150"/>
      <c r="E417" s="150"/>
      <c r="F417" s="150"/>
      <c r="G417" s="150"/>
      <c r="H417" s="154"/>
      <c r="I417" s="127" t="str">
        <f t="shared" si="12"/>
        <v/>
      </c>
      <c r="J417" s="104" t="str">
        <f t="shared" si="13"/>
        <v/>
      </c>
    </row>
    <row r="418" spans="2:10" ht="21" customHeight="1">
      <c r="B418" s="154"/>
      <c r="C418" s="150"/>
      <c r="D418" s="150"/>
      <c r="E418" s="150"/>
      <c r="F418" s="150"/>
      <c r="G418" s="150"/>
      <c r="H418" s="154"/>
      <c r="I418" s="127" t="str">
        <f t="shared" si="12"/>
        <v/>
      </c>
      <c r="J418" s="104" t="str">
        <f t="shared" si="13"/>
        <v/>
      </c>
    </row>
    <row r="419" spans="2:10" ht="21" customHeight="1">
      <c r="B419" s="154"/>
      <c r="C419" s="150"/>
      <c r="D419" s="150"/>
      <c r="E419" s="150"/>
      <c r="F419" s="150"/>
      <c r="G419" s="150"/>
      <c r="H419" s="154"/>
      <c r="I419" s="127" t="str">
        <f t="shared" si="12"/>
        <v/>
      </c>
      <c r="J419" s="104" t="str">
        <f t="shared" si="13"/>
        <v/>
      </c>
    </row>
    <row r="420" spans="2:10" ht="21" customHeight="1">
      <c r="B420" s="154"/>
      <c r="C420" s="150"/>
      <c r="D420" s="150"/>
      <c r="E420" s="150"/>
      <c r="F420" s="150"/>
      <c r="G420" s="150"/>
      <c r="H420" s="154"/>
      <c r="I420" s="127" t="str">
        <f t="shared" si="12"/>
        <v/>
      </c>
      <c r="J420" s="104" t="str">
        <f t="shared" si="13"/>
        <v/>
      </c>
    </row>
    <row r="421" spans="2:10" ht="21" customHeight="1">
      <c r="B421" s="154"/>
      <c r="C421" s="150"/>
      <c r="D421" s="150"/>
      <c r="E421" s="150"/>
      <c r="F421" s="150"/>
      <c r="G421" s="150"/>
      <c r="H421" s="154"/>
      <c r="I421" s="127" t="str">
        <f t="shared" si="12"/>
        <v/>
      </c>
      <c r="J421" s="104" t="str">
        <f t="shared" si="13"/>
        <v/>
      </c>
    </row>
    <row r="422" spans="2:10" ht="21" customHeight="1">
      <c r="B422" s="154"/>
      <c r="C422" s="150"/>
      <c r="D422" s="150"/>
      <c r="E422" s="150"/>
      <c r="F422" s="150"/>
      <c r="G422" s="150"/>
      <c r="H422" s="154"/>
      <c r="I422" s="127" t="str">
        <f t="shared" si="12"/>
        <v/>
      </c>
      <c r="J422" s="104" t="str">
        <f t="shared" si="13"/>
        <v/>
      </c>
    </row>
    <row r="423" spans="2:10" ht="21" customHeight="1">
      <c r="B423" s="154"/>
      <c r="C423" s="150"/>
      <c r="D423" s="150"/>
      <c r="E423" s="150"/>
      <c r="F423" s="150"/>
      <c r="G423" s="150"/>
      <c r="H423" s="154"/>
      <c r="I423" s="127" t="str">
        <f t="shared" si="12"/>
        <v/>
      </c>
      <c r="J423" s="104" t="str">
        <f t="shared" si="13"/>
        <v/>
      </c>
    </row>
    <row r="424" spans="2:10" ht="21" customHeight="1">
      <c r="B424" s="154"/>
      <c r="C424" s="150"/>
      <c r="D424" s="150"/>
      <c r="E424" s="150"/>
      <c r="F424" s="150"/>
      <c r="G424" s="150"/>
      <c r="H424" s="154"/>
      <c r="I424" s="127" t="str">
        <f t="shared" si="12"/>
        <v/>
      </c>
      <c r="J424" s="104" t="str">
        <f t="shared" si="13"/>
        <v/>
      </c>
    </row>
    <row r="425" spans="2:10" ht="21" customHeight="1">
      <c r="B425" s="154"/>
      <c r="C425" s="150"/>
      <c r="D425" s="150"/>
      <c r="E425" s="150"/>
      <c r="F425" s="150"/>
      <c r="G425" s="150"/>
      <c r="H425" s="154"/>
      <c r="I425" s="127" t="str">
        <f t="shared" si="12"/>
        <v/>
      </c>
      <c r="J425" s="104" t="str">
        <f t="shared" si="13"/>
        <v/>
      </c>
    </row>
    <row r="426" spans="2:10" ht="21" customHeight="1">
      <c r="B426" s="154"/>
      <c r="C426" s="150"/>
      <c r="D426" s="150"/>
      <c r="E426" s="150"/>
      <c r="F426" s="150"/>
      <c r="G426" s="150"/>
      <c r="H426" s="154"/>
      <c r="I426" s="127" t="str">
        <f t="shared" si="12"/>
        <v/>
      </c>
      <c r="J426" s="104" t="str">
        <f t="shared" si="13"/>
        <v/>
      </c>
    </row>
    <row r="427" spans="2:10" ht="21" customHeight="1">
      <c r="B427" s="154"/>
      <c r="C427" s="150"/>
      <c r="D427" s="150"/>
      <c r="E427" s="150"/>
      <c r="F427" s="150"/>
      <c r="G427" s="150"/>
      <c r="H427" s="154"/>
      <c r="I427" s="127" t="str">
        <f t="shared" si="12"/>
        <v/>
      </c>
      <c r="J427" s="104" t="str">
        <f t="shared" si="13"/>
        <v/>
      </c>
    </row>
    <row r="428" spans="2:10" ht="21" customHeight="1">
      <c r="B428" s="154"/>
      <c r="C428" s="150"/>
      <c r="D428" s="150"/>
      <c r="E428" s="150"/>
      <c r="F428" s="150"/>
      <c r="G428" s="150"/>
      <c r="H428" s="154"/>
      <c r="I428" s="127" t="str">
        <f t="shared" si="12"/>
        <v/>
      </c>
      <c r="J428" s="104" t="str">
        <f t="shared" si="13"/>
        <v/>
      </c>
    </row>
    <row r="429" spans="2:10" ht="21" customHeight="1">
      <c r="B429" s="154"/>
      <c r="C429" s="150"/>
      <c r="D429" s="150"/>
      <c r="E429" s="150"/>
      <c r="F429" s="150"/>
      <c r="G429" s="150"/>
      <c r="H429" s="154"/>
      <c r="I429" s="127" t="str">
        <f t="shared" si="12"/>
        <v/>
      </c>
      <c r="J429" s="104" t="str">
        <f t="shared" si="13"/>
        <v/>
      </c>
    </row>
    <row r="430" spans="2:10" ht="21" customHeight="1">
      <c r="B430" s="154"/>
      <c r="C430" s="150"/>
      <c r="D430" s="150"/>
      <c r="E430" s="150"/>
      <c r="F430" s="150"/>
      <c r="G430" s="150"/>
      <c r="H430" s="154"/>
      <c r="I430" s="127" t="str">
        <f t="shared" si="12"/>
        <v/>
      </c>
      <c r="J430" s="104" t="str">
        <f t="shared" si="13"/>
        <v/>
      </c>
    </row>
    <row r="431" spans="2:10" ht="21" customHeight="1">
      <c r="B431" s="154"/>
      <c r="C431" s="150"/>
      <c r="D431" s="150"/>
      <c r="E431" s="150"/>
      <c r="F431" s="150"/>
      <c r="G431" s="150"/>
      <c r="H431" s="154"/>
      <c r="I431" s="127" t="str">
        <f t="shared" si="12"/>
        <v/>
      </c>
      <c r="J431" s="104" t="str">
        <f t="shared" si="13"/>
        <v/>
      </c>
    </row>
    <row r="432" spans="2:10" ht="21" customHeight="1">
      <c r="B432" s="154"/>
      <c r="C432" s="150"/>
      <c r="D432" s="150"/>
      <c r="E432" s="150"/>
      <c r="F432" s="150"/>
      <c r="G432" s="150"/>
      <c r="H432" s="154"/>
      <c r="I432" s="127" t="str">
        <f t="shared" si="12"/>
        <v/>
      </c>
      <c r="J432" s="104" t="str">
        <f t="shared" si="13"/>
        <v/>
      </c>
    </row>
    <row r="433" spans="2:10" ht="21" customHeight="1">
      <c r="B433" s="154"/>
      <c r="C433" s="150"/>
      <c r="D433" s="150"/>
      <c r="E433" s="150"/>
      <c r="F433" s="150"/>
      <c r="G433" s="150"/>
      <c r="H433" s="154"/>
      <c r="I433" s="127" t="str">
        <f t="shared" si="12"/>
        <v/>
      </c>
      <c r="J433" s="104" t="str">
        <f t="shared" si="13"/>
        <v/>
      </c>
    </row>
    <row r="434" spans="2:10" ht="21" customHeight="1">
      <c r="B434" s="154"/>
      <c r="C434" s="150"/>
      <c r="D434" s="150"/>
      <c r="E434" s="150"/>
      <c r="F434" s="150"/>
      <c r="G434" s="150"/>
      <c r="H434" s="154"/>
      <c r="I434" s="127" t="str">
        <f t="shared" si="12"/>
        <v/>
      </c>
      <c r="J434" s="104" t="str">
        <f t="shared" si="13"/>
        <v/>
      </c>
    </row>
    <row r="435" spans="2:10" ht="21" customHeight="1">
      <c r="B435" s="154"/>
      <c r="C435" s="150"/>
      <c r="D435" s="150"/>
      <c r="E435" s="150"/>
      <c r="F435" s="150"/>
      <c r="G435" s="150"/>
      <c r="H435" s="154"/>
      <c r="I435" s="127" t="str">
        <f t="shared" si="12"/>
        <v/>
      </c>
      <c r="J435" s="104" t="str">
        <f t="shared" si="13"/>
        <v/>
      </c>
    </row>
    <row r="436" spans="2:10" ht="21" customHeight="1">
      <c r="B436" s="154"/>
      <c r="C436" s="150"/>
      <c r="D436" s="150"/>
      <c r="E436" s="150"/>
      <c r="F436" s="150"/>
      <c r="G436" s="150"/>
      <c r="H436" s="154"/>
      <c r="I436" s="127" t="str">
        <f t="shared" si="12"/>
        <v/>
      </c>
      <c r="J436" s="104" t="str">
        <f t="shared" si="13"/>
        <v/>
      </c>
    </row>
    <row r="437" spans="2:10" ht="21" customHeight="1">
      <c r="B437" s="154"/>
      <c r="C437" s="150"/>
      <c r="D437" s="150"/>
      <c r="E437" s="150"/>
      <c r="F437" s="150"/>
      <c r="G437" s="150"/>
      <c r="H437" s="154"/>
      <c r="I437" s="127" t="str">
        <f t="shared" si="12"/>
        <v/>
      </c>
      <c r="J437" s="104" t="str">
        <f t="shared" si="13"/>
        <v/>
      </c>
    </row>
    <row r="438" spans="2:10" ht="21" customHeight="1">
      <c r="B438" s="154"/>
      <c r="C438" s="150"/>
      <c r="D438" s="150"/>
      <c r="E438" s="150"/>
      <c r="F438" s="150"/>
      <c r="G438" s="150"/>
      <c r="H438" s="154"/>
      <c r="I438" s="127" t="str">
        <f t="shared" si="12"/>
        <v/>
      </c>
      <c r="J438" s="104" t="str">
        <f t="shared" si="13"/>
        <v/>
      </c>
    </row>
    <row r="439" spans="2:10" ht="21" customHeight="1">
      <c r="B439" s="154"/>
      <c r="C439" s="150"/>
      <c r="D439" s="150"/>
      <c r="E439" s="150"/>
      <c r="F439" s="150"/>
      <c r="G439" s="150"/>
      <c r="H439" s="154"/>
      <c r="I439" s="127" t="str">
        <f t="shared" si="12"/>
        <v/>
      </c>
      <c r="J439" s="104" t="str">
        <f t="shared" si="13"/>
        <v/>
      </c>
    </row>
    <row r="440" spans="2:10" ht="21" customHeight="1">
      <c r="B440" s="154"/>
      <c r="C440" s="150"/>
      <c r="D440" s="150"/>
      <c r="E440" s="150"/>
      <c r="F440" s="150"/>
      <c r="G440" s="150"/>
      <c r="H440" s="154"/>
      <c r="I440" s="127" t="str">
        <f t="shared" si="12"/>
        <v/>
      </c>
      <c r="J440" s="104" t="str">
        <f t="shared" si="13"/>
        <v/>
      </c>
    </row>
    <row r="441" spans="2:10" ht="21" customHeight="1">
      <c r="B441" s="154"/>
      <c r="C441" s="150"/>
      <c r="D441" s="150"/>
      <c r="E441" s="150"/>
      <c r="F441" s="150"/>
      <c r="G441" s="150"/>
      <c r="H441" s="154"/>
      <c r="I441" s="127" t="str">
        <f t="shared" si="12"/>
        <v/>
      </c>
      <c r="J441" s="104" t="str">
        <f t="shared" si="13"/>
        <v/>
      </c>
    </row>
    <row r="442" spans="2:10" ht="21" customHeight="1">
      <c r="B442" s="154"/>
      <c r="C442" s="150"/>
      <c r="D442" s="150"/>
      <c r="E442" s="150"/>
      <c r="F442" s="150"/>
      <c r="G442" s="150"/>
      <c r="H442" s="154"/>
      <c r="I442" s="127" t="str">
        <f t="shared" si="12"/>
        <v/>
      </c>
      <c r="J442" s="104" t="str">
        <f t="shared" si="13"/>
        <v/>
      </c>
    </row>
    <row r="443" spans="2:10" ht="21" customHeight="1">
      <c r="B443" s="154"/>
      <c r="C443" s="150"/>
      <c r="D443" s="150"/>
      <c r="E443" s="150"/>
      <c r="F443" s="150"/>
      <c r="G443" s="150"/>
      <c r="H443" s="154"/>
      <c r="I443" s="127" t="str">
        <f t="shared" si="12"/>
        <v/>
      </c>
      <c r="J443" s="104" t="str">
        <f t="shared" si="13"/>
        <v/>
      </c>
    </row>
    <row r="444" spans="2:10" ht="21" customHeight="1">
      <c r="B444" s="154"/>
      <c r="C444" s="150"/>
      <c r="D444" s="150"/>
      <c r="E444" s="150"/>
      <c r="F444" s="150"/>
      <c r="G444" s="150"/>
      <c r="H444" s="154"/>
      <c r="I444" s="127" t="str">
        <f t="shared" si="12"/>
        <v/>
      </c>
      <c r="J444" s="104" t="str">
        <f t="shared" si="13"/>
        <v/>
      </c>
    </row>
    <row r="445" spans="2:10" ht="21" customHeight="1">
      <c r="B445" s="154"/>
      <c r="C445" s="150"/>
      <c r="D445" s="150"/>
      <c r="E445" s="150"/>
      <c r="F445" s="150"/>
      <c r="G445" s="150"/>
      <c r="H445" s="154"/>
      <c r="I445" s="127" t="str">
        <f t="shared" si="12"/>
        <v/>
      </c>
      <c r="J445" s="104" t="str">
        <f t="shared" si="13"/>
        <v/>
      </c>
    </row>
    <row r="446" spans="2:10" ht="21" customHeight="1">
      <c r="B446" s="154"/>
      <c r="C446" s="150"/>
      <c r="D446" s="150"/>
      <c r="E446" s="150"/>
      <c r="F446" s="150"/>
      <c r="G446" s="150"/>
      <c r="H446" s="154"/>
      <c r="I446" s="127" t="str">
        <f t="shared" si="12"/>
        <v/>
      </c>
      <c r="J446" s="104" t="str">
        <f t="shared" si="13"/>
        <v/>
      </c>
    </row>
    <row r="447" spans="2:10" ht="21" customHeight="1">
      <c r="B447" s="154"/>
      <c r="C447" s="150"/>
      <c r="D447" s="150"/>
      <c r="E447" s="150"/>
      <c r="F447" s="150"/>
      <c r="G447" s="150"/>
      <c r="H447" s="154"/>
      <c r="I447" s="127" t="str">
        <f t="shared" si="12"/>
        <v/>
      </c>
      <c r="J447" s="104" t="str">
        <f t="shared" si="13"/>
        <v/>
      </c>
    </row>
    <row r="448" spans="2:10" ht="21" customHeight="1">
      <c r="B448" s="154"/>
      <c r="C448" s="150"/>
      <c r="D448" s="150"/>
      <c r="E448" s="150"/>
      <c r="F448" s="150"/>
      <c r="G448" s="150"/>
      <c r="H448" s="154"/>
      <c r="I448" s="127" t="str">
        <f t="shared" si="12"/>
        <v/>
      </c>
      <c r="J448" s="104" t="str">
        <f t="shared" si="13"/>
        <v/>
      </c>
    </row>
    <row r="449" spans="2:10" ht="21" customHeight="1">
      <c r="B449" s="154"/>
      <c r="C449" s="150"/>
      <c r="D449" s="150"/>
      <c r="E449" s="150"/>
      <c r="F449" s="150"/>
      <c r="G449" s="150"/>
      <c r="H449" s="154"/>
      <c r="I449" s="127" t="str">
        <f t="shared" si="12"/>
        <v/>
      </c>
      <c r="J449" s="104" t="str">
        <f t="shared" si="13"/>
        <v/>
      </c>
    </row>
    <row r="450" spans="2:10" ht="21" customHeight="1">
      <c r="B450" s="154"/>
      <c r="C450" s="150"/>
      <c r="D450" s="150"/>
      <c r="E450" s="150"/>
      <c r="F450" s="150"/>
      <c r="G450" s="150"/>
      <c r="H450" s="154"/>
      <c r="I450" s="127" t="str">
        <f t="shared" si="12"/>
        <v/>
      </c>
      <c r="J450" s="104" t="str">
        <f t="shared" si="13"/>
        <v/>
      </c>
    </row>
    <row r="451" spans="2:10" ht="21" customHeight="1">
      <c r="B451" s="154"/>
      <c r="C451" s="150"/>
      <c r="D451" s="150"/>
      <c r="E451" s="150"/>
      <c r="F451" s="150"/>
      <c r="G451" s="150"/>
      <c r="H451" s="154"/>
      <c r="I451" s="127" t="str">
        <f t="shared" si="12"/>
        <v/>
      </c>
      <c r="J451" s="104" t="str">
        <f t="shared" si="13"/>
        <v/>
      </c>
    </row>
    <row r="452" spans="2:10" ht="21" customHeight="1">
      <c r="B452" s="154"/>
      <c r="C452" s="150"/>
      <c r="D452" s="150"/>
      <c r="E452" s="150"/>
      <c r="F452" s="150"/>
      <c r="G452" s="150"/>
      <c r="H452" s="154"/>
      <c r="I452" s="127" t="str">
        <f t="shared" si="12"/>
        <v/>
      </c>
      <c r="J452" s="104" t="str">
        <f t="shared" si="13"/>
        <v/>
      </c>
    </row>
    <row r="453" spans="2:10" ht="21" customHeight="1">
      <c r="B453" s="154"/>
      <c r="C453" s="150"/>
      <c r="D453" s="150"/>
      <c r="E453" s="150"/>
      <c r="F453" s="150"/>
      <c r="G453" s="150"/>
      <c r="H453" s="154"/>
      <c r="I453" s="127" t="str">
        <f t="shared" si="12"/>
        <v/>
      </c>
      <c r="J453" s="104" t="str">
        <f t="shared" si="13"/>
        <v/>
      </c>
    </row>
    <row r="454" spans="2:10" ht="21" customHeight="1">
      <c r="B454" s="154"/>
      <c r="C454" s="150"/>
      <c r="D454" s="150"/>
      <c r="E454" s="150"/>
      <c r="F454" s="150"/>
      <c r="G454" s="150"/>
      <c r="H454" s="154"/>
      <c r="I454" s="127" t="str">
        <f t="shared" si="12"/>
        <v/>
      </c>
      <c r="J454" s="104" t="str">
        <f t="shared" si="13"/>
        <v/>
      </c>
    </row>
    <row r="455" spans="2:10" ht="21" customHeight="1">
      <c r="B455" s="154"/>
      <c r="C455" s="150"/>
      <c r="D455" s="150"/>
      <c r="E455" s="150"/>
      <c r="F455" s="150"/>
      <c r="G455" s="150"/>
      <c r="H455" s="154"/>
      <c r="I455" s="127" t="str">
        <f t="shared" si="12"/>
        <v/>
      </c>
      <c r="J455" s="104" t="str">
        <f t="shared" si="13"/>
        <v/>
      </c>
    </row>
    <row r="456" spans="2:10" ht="21" customHeight="1">
      <c r="B456" s="154"/>
      <c r="C456" s="150"/>
      <c r="D456" s="150"/>
      <c r="E456" s="150"/>
      <c r="F456" s="150"/>
      <c r="G456" s="150"/>
      <c r="H456" s="154"/>
      <c r="I456" s="127" t="str">
        <f t="shared" si="12"/>
        <v/>
      </c>
      <c r="J456" s="104" t="str">
        <f t="shared" si="13"/>
        <v/>
      </c>
    </row>
    <row r="457" spans="2:10" ht="21" customHeight="1">
      <c r="B457" s="154"/>
      <c r="C457" s="150"/>
      <c r="D457" s="150"/>
      <c r="E457" s="150"/>
      <c r="F457" s="150"/>
      <c r="G457" s="150"/>
      <c r="H457" s="154"/>
      <c r="I457" s="127" t="str">
        <f t="shared" si="12"/>
        <v/>
      </c>
      <c r="J457" s="104" t="str">
        <f t="shared" si="13"/>
        <v/>
      </c>
    </row>
    <row r="458" spans="2:10" ht="21" customHeight="1">
      <c r="B458" s="154"/>
      <c r="C458" s="150"/>
      <c r="D458" s="150"/>
      <c r="E458" s="150"/>
      <c r="F458" s="150"/>
      <c r="G458" s="150"/>
      <c r="H458" s="154"/>
      <c r="I458" s="127" t="str">
        <f t="shared" si="12"/>
        <v/>
      </c>
      <c r="J458" s="104" t="str">
        <f t="shared" si="13"/>
        <v/>
      </c>
    </row>
    <row r="459" spans="2:10" ht="21" customHeight="1">
      <c r="B459" s="154"/>
      <c r="C459" s="150"/>
      <c r="D459" s="150"/>
      <c r="E459" s="150"/>
      <c r="F459" s="150"/>
      <c r="G459" s="150"/>
      <c r="H459" s="154"/>
      <c r="I459" s="127" t="str">
        <f t="shared" si="12"/>
        <v/>
      </c>
      <c r="J459" s="104" t="str">
        <f t="shared" si="13"/>
        <v/>
      </c>
    </row>
    <row r="460" spans="2:10" ht="21" customHeight="1">
      <c r="B460" s="154"/>
      <c r="C460" s="150"/>
      <c r="D460" s="150"/>
      <c r="E460" s="150"/>
      <c r="F460" s="150"/>
      <c r="G460" s="150"/>
      <c r="H460" s="154"/>
      <c r="I460" s="127" t="str">
        <f t="shared" si="12"/>
        <v/>
      </c>
      <c r="J460" s="104" t="str">
        <f t="shared" si="13"/>
        <v/>
      </c>
    </row>
    <row r="461" spans="2:10" ht="21" customHeight="1">
      <c r="B461" s="154"/>
      <c r="C461" s="150"/>
      <c r="D461" s="150"/>
      <c r="E461" s="150"/>
      <c r="F461" s="150"/>
      <c r="G461" s="150"/>
      <c r="H461" s="154"/>
      <c r="I461" s="127" t="str">
        <f t="shared" ref="I461:I500" si="14">IF(J461&lt;&gt;"","Erreur","")</f>
        <v/>
      </c>
      <c r="J461" s="104" t="str">
        <f t="shared" ref="J461:J500" si="15">IF(AND(B461&lt;&gt;"",B460=""),"La ligne précédente ne doit pas être vide",IF(AND(B461&lt;&gt;"",OR(C461="",D461="",E461="",F461="")),"Veuillez compléter les informations d'identification du réassureur.",IF(AND(B460="",OR(C461&lt;&gt;"",D461&lt;&gt;"",E461&lt;&gt;"",F461&lt;&gt;"")),"Veuillez compléter le code du réassureur en colonne C0010","")))</f>
        <v/>
      </c>
    </row>
    <row r="462" spans="2:10" ht="21" customHeight="1">
      <c r="B462" s="154"/>
      <c r="C462" s="150"/>
      <c r="D462" s="150"/>
      <c r="E462" s="150"/>
      <c r="F462" s="150"/>
      <c r="G462" s="150"/>
      <c r="H462" s="154"/>
      <c r="I462" s="127" t="str">
        <f t="shared" si="14"/>
        <v/>
      </c>
      <c r="J462" s="104" t="str">
        <f t="shared" si="15"/>
        <v/>
      </c>
    </row>
    <row r="463" spans="2:10" ht="21" customHeight="1">
      <c r="B463" s="154"/>
      <c r="C463" s="150"/>
      <c r="D463" s="150"/>
      <c r="E463" s="150"/>
      <c r="F463" s="150"/>
      <c r="G463" s="150"/>
      <c r="H463" s="154"/>
      <c r="I463" s="127" t="str">
        <f t="shared" si="14"/>
        <v/>
      </c>
      <c r="J463" s="104" t="str">
        <f t="shared" si="15"/>
        <v/>
      </c>
    </row>
    <row r="464" spans="2:10" ht="21" customHeight="1">
      <c r="B464" s="154"/>
      <c r="C464" s="150"/>
      <c r="D464" s="150"/>
      <c r="E464" s="150"/>
      <c r="F464" s="150"/>
      <c r="G464" s="150"/>
      <c r="H464" s="154"/>
      <c r="I464" s="127" t="str">
        <f t="shared" si="14"/>
        <v/>
      </c>
      <c r="J464" s="104" t="str">
        <f t="shared" si="15"/>
        <v/>
      </c>
    </row>
    <row r="465" spans="2:10" ht="21" customHeight="1">
      <c r="B465" s="154"/>
      <c r="C465" s="150"/>
      <c r="D465" s="150"/>
      <c r="E465" s="150"/>
      <c r="F465" s="150"/>
      <c r="G465" s="150"/>
      <c r="H465" s="154"/>
      <c r="I465" s="127" t="str">
        <f t="shared" si="14"/>
        <v/>
      </c>
      <c r="J465" s="104" t="str">
        <f t="shared" si="15"/>
        <v/>
      </c>
    </row>
    <row r="466" spans="2:10" ht="21" customHeight="1">
      <c r="B466" s="154"/>
      <c r="C466" s="150"/>
      <c r="D466" s="150"/>
      <c r="E466" s="150"/>
      <c r="F466" s="150"/>
      <c r="G466" s="150"/>
      <c r="H466" s="154"/>
      <c r="I466" s="127" t="str">
        <f t="shared" si="14"/>
        <v/>
      </c>
      <c r="J466" s="104" t="str">
        <f t="shared" si="15"/>
        <v/>
      </c>
    </row>
    <row r="467" spans="2:10" ht="21" customHeight="1">
      <c r="B467" s="154"/>
      <c r="C467" s="150"/>
      <c r="D467" s="150"/>
      <c r="E467" s="150"/>
      <c r="F467" s="150"/>
      <c r="G467" s="150"/>
      <c r="H467" s="154"/>
      <c r="I467" s="127" t="str">
        <f t="shared" si="14"/>
        <v/>
      </c>
      <c r="J467" s="104" t="str">
        <f t="shared" si="15"/>
        <v/>
      </c>
    </row>
    <row r="468" spans="2:10" ht="21" customHeight="1">
      <c r="B468" s="154"/>
      <c r="C468" s="150"/>
      <c r="D468" s="150"/>
      <c r="E468" s="150"/>
      <c r="F468" s="150"/>
      <c r="G468" s="150"/>
      <c r="H468" s="154"/>
      <c r="I468" s="127" t="str">
        <f t="shared" si="14"/>
        <v/>
      </c>
      <c r="J468" s="104" t="str">
        <f t="shared" si="15"/>
        <v/>
      </c>
    </row>
    <row r="469" spans="2:10" ht="21" customHeight="1">
      <c r="B469" s="154"/>
      <c r="C469" s="150"/>
      <c r="D469" s="150"/>
      <c r="E469" s="150"/>
      <c r="F469" s="150"/>
      <c r="G469" s="150"/>
      <c r="H469" s="154"/>
      <c r="I469" s="127" t="str">
        <f t="shared" si="14"/>
        <v/>
      </c>
      <c r="J469" s="104" t="str">
        <f t="shared" si="15"/>
        <v/>
      </c>
    </row>
    <row r="470" spans="2:10" ht="21" customHeight="1">
      <c r="B470" s="154"/>
      <c r="C470" s="150"/>
      <c r="D470" s="150"/>
      <c r="E470" s="150"/>
      <c r="F470" s="150"/>
      <c r="G470" s="150"/>
      <c r="H470" s="154"/>
      <c r="I470" s="127" t="str">
        <f t="shared" si="14"/>
        <v/>
      </c>
      <c r="J470" s="104" t="str">
        <f t="shared" si="15"/>
        <v/>
      </c>
    </row>
    <row r="471" spans="2:10" ht="21" customHeight="1">
      <c r="B471" s="154"/>
      <c r="C471" s="150"/>
      <c r="D471" s="150"/>
      <c r="E471" s="150"/>
      <c r="F471" s="150"/>
      <c r="G471" s="150"/>
      <c r="H471" s="154"/>
      <c r="I471" s="127" t="str">
        <f t="shared" si="14"/>
        <v/>
      </c>
      <c r="J471" s="104" t="str">
        <f t="shared" si="15"/>
        <v/>
      </c>
    </row>
    <row r="472" spans="2:10" ht="21" customHeight="1">
      <c r="B472" s="154"/>
      <c r="C472" s="150"/>
      <c r="D472" s="150"/>
      <c r="E472" s="150"/>
      <c r="F472" s="150"/>
      <c r="G472" s="150"/>
      <c r="H472" s="154"/>
      <c r="I472" s="127" t="str">
        <f t="shared" si="14"/>
        <v/>
      </c>
      <c r="J472" s="104" t="str">
        <f t="shared" si="15"/>
        <v/>
      </c>
    </row>
    <row r="473" spans="2:10" ht="21" customHeight="1">
      <c r="B473" s="154"/>
      <c r="C473" s="150"/>
      <c r="D473" s="150"/>
      <c r="E473" s="150"/>
      <c r="F473" s="150"/>
      <c r="G473" s="150"/>
      <c r="H473" s="154"/>
      <c r="I473" s="127" t="str">
        <f t="shared" si="14"/>
        <v/>
      </c>
      <c r="J473" s="104" t="str">
        <f t="shared" si="15"/>
        <v/>
      </c>
    </row>
    <row r="474" spans="2:10" ht="21" customHeight="1">
      <c r="B474" s="154"/>
      <c r="C474" s="150"/>
      <c r="D474" s="150"/>
      <c r="E474" s="150"/>
      <c r="F474" s="150"/>
      <c r="G474" s="150"/>
      <c r="H474" s="154"/>
      <c r="I474" s="127" t="str">
        <f t="shared" si="14"/>
        <v/>
      </c>
      <c r="J474" s="104" t="str">
        <f t="shared" si="15"/>
        <v/>
      </c>
    </row>
    <row r="475" spans="2:10" ht="21" customHeight="1">
      <c r="B475" s="154"/>
      <c r="C475" s="150"/>
      <c r="D475" s="150"/>
      <c r="E475" s="150"/>
      <c r="F475" s="150"/>
      <c r="G475" s="150"/>
      <c r="H475" s="154"/>
      <c r="I475" s="127" t="str">
        <f t="shared" si="14"/>
        <v/>
      </c>
      <c r="J475" s="104" t="str">
        <f t="shared" si="15"/>
        <v/>
      </c>
    </row>
    <row r="476" spans="2:10" ht="21" customHeight="1">
      <c r="B476" s="154"/>
      <c r="C476" s="150"/>
      <c r="D476" s="150"/>
      <c r="E476" s="150"/>
      <c r="F476" s="150"/>
      <c r="G476" s="150"/>
      <c r="H476" s="154"/>
      <c r="I476" s="127" t="str">
        <f t="shared" si="14"/>
        <v/>
      </c>
      <c r="J476" s="104" t="str">
        <f t="shared" si="15"/>
        <v/>
      </c>
    </row>
    <row r="477" spans="2:10" ht="21" customHeight="1">
      <c r="B477" s="154"/>
      <c r="C477" s="150"/>
      <c r="D477" s="150"/>
      <c r="E477" s="150"/>
      <c r="F477" s="150"/>
      <c r="G477" s="150"/>
      <c r="H477" s="154"/>
      <c r="I477" s="127" t="str">
        <f t="shared" si="14"/>
        <v/>
      </c>
      <c r="J477" s="104" t="str">
        <f t="shared" si="15"/>
        <v/>
      </c>
    </row>
    <row r="478" spans="2:10" ht="21" customHeight="1">
      <c r="B478" s="154"/>
      <c r="C478" s="150"/>
      <c r="D478" s="150"/>
      <c r="E478" s="150"/>
      <c r="F478" s="150"/>
      <c r="G478" s="150"/>
      <c r="H478" s="154"/>
      <c r="I478" s="127" t="str">
        <f t="shared" si="14"/>
        <v/>
      </c>
      <c r="J478" s="104" t="str">
        <f t="shared" si="15"/>
        <v/>
      </c>
    </row>
    <row r="479" spans="2:10" ht="21" customHeight="1">
      <c r="B479" s="154"/>
      <c r="C479" s="150"/>
      <c r="D479" s="150"/>
      <c r="E479" s="150"/>
      <c r="F479" s="150"/>
      <c r="G479" s="150"/>
      <c r="H479" s="154"/>
      <c r="I479" s="127" t="str">
        <f t="shared" si="14"/>
        <v/>
      </c>
      <c r="J479" s="104" t="str">
        <f t="shared" si="15"/>
        <v/>
      </c>
    </row>
    <row r="480" spans="2:10" ht="21" customHeight="1">
      <c r="B480" s="154"/>
      <c r="C480" s="150"/>
      <c r="D480" s="150"/>
      <c r="E480" s="150"/>
      <c r="F480" s="150"/>
      <c r="G480" s="150"/>
      <c r="H480" s="154"/>
      <c r="I480" s="127" t="str">
        <f t="shared" si="14"/>
        <v/>
      </c>
      <c r="J480" s="104" t="str">
        <f t="shared" si="15"/>
        <v/>
      </c>
    </row>
    <row r="481" spans="2:10" ht="21" customHeight="1">
      <c r="B481" s="154"/>
      <c r="C481" s="150"/>
      <c r="D481" s="150"/>
      <c r="E481" s="150"/>
      <c r="F481" s="150"/>
      <c r="G481" s="150"/>
      <c r="H481" s="154"/>
      <c r="I481" s="127" t="str">
        <f t="shared" si="14"/>
        <v/>
      </c>
      <c r="J481" s="104" t="str">
        <f t="shared" si="15"/>
        <v/>
      </c>
    </row>
    <row r="482" spans="2:10" ht="21" customHeight="1">
      <c r="B482" s="154"/>
      <c r="C482" s="150"/>
      <c r="D482" s="150"/>
      <c r="E482" s="150"/>
      <c r="F482" s="150"/>
      <c r="G482" s="150"/>
      <c r="H482" s="154"/>
      <c r="I482" s="127" t="str">
        <f t="shared" si="14"/>
        <v/>
      </c>
      <c r="J482" s="104" t="str">
        <f t="shared" si="15"/>
        <v/>
      </c>
    </row>
    <row r="483" spans="2:10" ht="21" customHeight="1">
      <c r="B483" s="154"/>
      <c r="C483" s="150"/>
      <c r="D483" s="150"/>
      <c r="E483" s="150"/>
      <c r="F483" s="150"/>
      <c r="G483" s="150"/>
      <c r="H483" s="154"/>
      <c r="I483" s="127" t="str">
        <f t="shared" si="14"/>
        <v/>
      </c>
      <c r="J483" s="104" t="str">
        <f t="shared" si="15"/>
        <v/>
      </c>
    </row>
    <row r="484" spans="2:10" ht="21" customHeight="1">
      <c r="B484" s="154"/>
      <c r="C484" s="150"/>
      <c r="D484" s="150"/>
      <c r="E484" s="150"/>
      <c r="F484" s="150"/>
      <c r="G484" s="150"/>
      <c r="H484" s="154"/>
      <c r="I484" s="127" t="str">
        <f t="shared" si="14"/>
        <v/>
      </c>
      <c r="J484" s="104" t="str">
        <f t="shared" si="15"/>
        <v/>
      </c>
    </row>
    <row r="485" spans="2:10" ht="21" customHeight="1">
      <c r="B485" s="154"/>
      <c r="C485" s="150"/>
      <c r="D485" s="150"/>
      <c r="E485" s="150"/>
      <c r="F485" s="150"/>
      <c r="G485" s="150"/>
      <c r="H485" s="154"/>
      <c r="I485" s="127" t="str">
        <f t="shared" si="14"/>
        <v/>
      </c>
      <c r="J485" s="104" t="str">
        <f t="shared" si="15"/>
        <v/>
      </c>
    </row>
    <row r="486" spans="2:10" ht="21" customHeight="1">
      <c r="B486" s="154"/>
      <c r="C486" s="150"/>
      <c r="D486" s="150"/>
      <c r="E486" s="150"/>
      <c r="F486" s="150"/>
      <c r="G486" s="150"/>
      <c r="H486" s="154"/>
      <c r="I486" s="127" t="str">
        <f t="shared" si="14"/>
        <v/>
      </c>
      <c r="J486" s="104" t="str">
        <f t="shared" si="15"/>
        <v/>
      </c>
    </row>
    <row r="487" spans="2:10" ht="21" customHeight="1">
      <c r="B487" s="154"/>
      <c r="C487" s="150"/>
      <c r="D487" s="150"/>
      <c r="E487" s="150"/>
      <c r="F487" s="150"/>
      <c r="G487" s="150"/>
      <c r="H487" s="154"/>
      <c r="I487" s="127" t="str">
        <f t="shared" si="14"/>
        <v/>
      </c>
      <c r="J487" s="104" t="str">
        <f t="shared" si="15"/>
        <v/>
      </c>
    </row>
    <row r="488" spans="2:10" ht="21" customHeight="1">
      <c r="B488" s="154"/>
      <c r="C488" s="150"/>
      <c r="D488" s="150"/>
      <c r="E488" s="150"/>
      <c r="F488" s="150"/>
      <c r="G488" s="150"/>
      <c r="H488" s="154"/>
      <c r="I488" s="127" t="str">
        <f t="shared" si="14"/>
        <v/>
      </c>
      <c r="J488" s="104" t="str">
        <f t="shared" si="15"/>
        <v/>
      </c>
    </row>
    <row r="489" spans="2:10" ht="21" customHeight="1">
      <c r="B489" s="154"/>
      <c r="C489" s="150"/>
      <c r="D489" s="150"/>
      <c r="E489" s="150"/>
      <c r="F489" s="150"/>
      <c r="G489" s="150"/>
      <c r="H489" s="154"/>
      <c r="I489" s="127" t="str">
        <f t="shared" si="14"/>
        <v/>
      </c>
      <c r="J489" s="104" t="str">
        <f t="shared" si="15"/>
        <v/>
      </c>
    </row>
    <row r="490" spans="2:10" ht="21" customHeight="1">
      <c r="B490" s="154"/>
      <c r="C490" s="150"/>
      <c r="D490" s="150"/>
      <c r="E490" s="150"/>
      <c r="F490" s="150"/>
      <c r="G490" s="150"/>
      <c r="H490" s="154"/>
      <c r="I490" s="127" t="str">
        <f t="shared" si="14"/>
        <v/>
      </c>
      <c r="J490" s="104" t="str">
        <f t="shared" si="15"/>
        <v/>
      </c>
    </row>
    <row r="491" spans="2:10" ht="21" customHeight="1">
      <c r="B491" s="154"/>
      <c r="C491" s="150"/>
      <c r="D491" s="150"/>
      <c r="E491" s="150"/>
      <c r="F491" s="150"/>
      <c r="G491" s="150"/>
      <c r="H491" s="154"/>
      <c r="I491" s="127" t="str">
        <f t="shared" si="14"/>
        <v/>
      </c>
      <c r="J491" s="104" t="str">
        <f t="shared" si="15"/>
        <v/>
      </c>
    </row>
    <row r="492" spans="2:10" ht="21" customHeight="1">
      <c r="B492" s="154"/>
      <c r="C492" s="150"/>
      <c r="D492" s="150"/>
      <c r="E492" s="150"/>
      <c r="F492" s="150"/>
      <c r="G492" s="150"/>
      <c r="H492" s="154"/>
      <c r="I492" s="127" t="str">
        <f t="shared" si="14"/>
        <v/>
      </c>
      <c r="J492" s="104" t="str">
        <f t="shared" si="15"/>
        <v/>
      </c>
    </row>
    <row r="493" spans="2:10" ht="21" customHeight="1">
      <c r="B493" s="154"/>
      <c r="C493" s="150"/>
      <c r="D493" s="150"/>
      <c r="E493" s="150"/>
      <c r="F493" s="150"/>
      <c r="G493" s="150"/>
      <c r="H493" s="154"/>
      <c r="I493" s="127" t="str">
        <f t="shared" si="14"/>
        <v/>
      </c>
      <c r="J493" s="104" t="str">
        <f t="shared" si="15"/>
        <v/>
      </c>
    </row>
    <row r="494" spans="2:10" ht="21" customHeight="1">
      <c r="B494" s="154"/>
      <c r="C494" s="150"/>
      <c r="D494" s="150"/>
      <c r="E494" s="150"/>
      <c r="F494" s="150"/>
      <c r="G494" s="150"/>
      <c r="H494" s="154"/>
      <c r="I494" s="127" t="str">
        <f t="shared" si="14"/>
        <v/>
      </c>
      <c r="J494" s="104" t="str">
        <f t="shared" si="15"/>
        <v/>
      </c>
    </row>
    <row r="495" spans="2:10" ht="21" customHeight="1">
      <c r="B495" s="154"/>
      <c r="C495" s="150"/>
      <c r="D495" s="150"/>
      <c r="E495" s="150"/>
      <c r="F495" s="150"/>
      <c r="G495" s="150"/>
      <c r="H495" s="154"/>
      <c r="I495" s="127" t="str">
        <f t="shared" si="14"/>
        <v/>
      </c>
      <c r="J495" s="104" t="str">
        <f t="shared" si="15"/>
        <v/>
      </c>
    </row>
    <row r="496" spans="2:10" ht="21" customHeight="1">
      <c r="B496" s="154"/>
      <c r="C496" s="150"/>
      <c r="D496" s="150"/>
      <c r="E496" s="150"/>
      <c r="F496" s="150"/>
      <c r="G496" s="150"/>
      <c r="H496" s="154"/>
      <c r="I496" s="127" t="str">
        <f t="shared" si="14"/>
        <v/>
      </c>
      <c r="J496" s="104" t="str">
        <f t="shared" si="15"/>
        <v/>
      </c>
    </row>
    <row r="497" spans="2:10" ht="21" customHeight="1">
      <c r="B497" s="154"/>
      <c r="C497" s="150"/>
      <c r="D497" s="150"/>
      <c r="E497" s="150"/>
      <c r="F497" s="150"/>
      <c r="G497" s="150"/>
      <c r="H497" s="154"/>
      <c r="I497" s="127" t="str">
        <f t="shared" si="14"/>
        <v/>
      </c>
      <c r="J497" s="104" t="str">
        <f t="shared" si="15"/>
        <v/>
      </c>
    </row>
    <row r="498" spans="2:10" ht="21" customHeight="1">
      <c r="B498" s="154"/>
      <c r="C498" s="150"/>
      <c r="D498" s="150"/>
      <c r="E498" s="150"/>
      <c r="F498" s="150"/>
      <c r="G498" s="150"/>
      <c r="H498" s="154"/>
      <c r="I498" s="127" t="str">
        <f t="shared" si="14"/>
        <v/>
      </c>
      <c r="J498" s="104" t="str">
        <f t="shared" si="15"/>
        <v/>
      </c>
    </row>
    <row r="499" spans="2:10" ht="21" customHeight="1">
      <c r="B499" s="154"/>
      <c r="C499" s="150"/>
      <c r="D499" s="150"/>
      <c r="E499" s="150"/>
      <c r="F499" s="150"/>
      <c r="G499" s="150"/>
      <c r="H499" s="154"/>
      <c r="I499" s="127" t="str">
        <f t="shared" si="14"/>
        <v/>
      </c>
      <c r="J499" s="104" t="str">
        <f t="shared" si="15"/>
        <v/>
      </c>
    </row>
    <row r="500" spans="2:10" ht="21" customHeight="1">
      <c r="B500" s="149"/>
      <c r="C500" s="151"/>
      <c r="D500" s="151"/>
      <c r="E500" s="151"/>
      <c r="F500" s="151"/>
      <c r="G500" s="151"/>
      <c r="H500" s="149"/>
      <c r="I500" s="127" t="str">
        <f t="shared" si="14"/>
        <v/>
      </c>
      <c r="J500" s="104" t="str">
        <f t="shared" si="15"/>
        <v/>
      </c>
    </row>
  </sheetData>
  <sheetProtection algorithmName="SHA-512" hashValue="LM+AJXSsTQZCTlCLvJvuVm9UuVhSV7jMTmXbG2Z63xM7whNG45xSZe+F93uWuWYXeKdVqOrHT+xUnsYGdkBHnQ==" saltValue="7hlikIxQ2ufmpO45OAzpag==" spinCount="100000" sheet="1" objects="1" scenarios="1" selectLockedCells="1"/>
  <mergeCells count="1">
    <mergeCell ref="B8:E8"/>
  </mergeCells>
  <conditionalFormatting sqref="C11:F500">
    <cfRule type="expression" dxfId="7" priority="1">
      <formula>$I11="erreur"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'@lists_2'!$A$60:$IX$60</xm:f>
          </x14:formula1>
          <xm:sqref>F11:F500</xm:sqref>
        </x14:dataValidation>
        <x14:dataValidation type="list" allowBlank="1" showInputMessage="1" showErrorMessage="1" xr:uid="{00000000-0002-0000-1800-000001000000}">
          <x14:formula1>
            <xm:f>'@lists_2'!$A$73:$K$73</xm:f>
          </x14:formula1>
          <xm:sqref>E11:E500</xm:sqref>
        </x14:dataValidation>
        <x14:dataValidation type="list" allowBlank="1" showInputMessage="1" showErrorMessage="1" xr:uid="{00000000-0002-0000-1800-000002000000}">
          <x14:formula1>
            <xm:f>'@lists_2'!$A$58:$B$58</xm:f>
          </x14:formula1>
          <xm:sqref>C11:C500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outlinePr summaryBelow="0" summaryRight="0"/>
  </sheetPr>
  <dimension ref="A1:M500"/>
  <sheetViews>
    <sheetView workbookViewId="0">
      <selection activeCell="B11" sqref="B11"/>
    </sheetView>
  </sheetViews>
  <sheetFormatPr defaultColWidth="11.5703125" defaultRowHeight="13.15"/>
  <cols>
    <col min="1" max="1" width="13" style="105" customWidth="1"/>
    <col min="2" max="11" width="21.5703125" style="105" customWidth="1"/>
    <col min="12" max="12" width="6.5703125" style="103" customWidth="1"/>
    <col min="13" max="13" width="27.5703125" style="104" customWidth="1"/>
    <col min="14" max="16384" width="11.5703125" style="105"/>
  </cols>
  <sheetData>
    <row r="1" spans="1:13"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row>
    <row r="2" spans="1:13" ht="13.9">
      <c r="A2" s="106" t="s">
        <v>4</v>
      </c>
      <c r="B2" s="107">
        <f>'RP0101'!B2</f>
        <v>0</v>
      </c>
      <c r="C2" s="108" t="s">
        <v>5</v>
      </c>
      <c r="D2" s="109">
        <f>'RP0101'!D2</f>
        <v>46022</v>
      </c>
      <c r="E2" s="102"/>
      <c r="F2" s="102"/>
      <c r="G2" s="102"/>
      <c r="H2" s="102"/>
      <c r="I2" s="102"/>
      <c r="J2" s="102"/>
      <c r="K2" s="102"/>
    </row>
    <row r="3" spans="1:13" ht="13.9">
      <c r="A3" s="106"/>
      <c r="B3" s="107"/>
      <c r="C3" s="108"/>
      <c r="D3" s="110"/>
      <c r="E3" s="111"/>
      <c r="F3" s="102"/>
      <c r="G3" s="102"/>
      <c r="H3" s="102"/>
      <c r="I3" s="102"/>
      <c r="J3" s="102"/>
      <c r="K3" s="102"/>
    </row>
    <row r="4" spans="1:13" ht="13.9">
      <c r="A4" s="106" t="s">
        <v>6</v>
      </c>
      <c r="B4" s="107">
        <f>'RP0101'!B4</f>
        <v>0</v>
      </c>
      <c r="C4" s="108" t="s">
        <v>7</v>
      </c>
      <c r="D4" s="112" t="s">
        <v>8</v>
      </c>
      <c r="E4" s="111">
        <v>4</v>
      </c>
      <c r="F4" s="102"/>
      <c r="G4" s="102"/>
      <c r="H4" s="102"/>
      <c r="I4" s="102"/>
      <c r="J4" s="102"/>
      <c r="K4" s="102"/>
    </row>
    <row r="5" spans="1:13" ht="13.9">
      <c r="A5" s="113" t="s">
        <v>9</v>
      </c>
      <c r="B5" s="114" t="str">
        <f>IF('RP0101'!D27="1-Reporté",B7,IF(OR('RP0101'!D27="0-Non reporté",'RP0101'!D27="2-Non reporté car l'ORPS n'a pas réalisé ce type d'opération"),CONCATENATE(B7,"_unfiled"),""))</f>
        <v/>
      </c>
      <c r="C5" s="115"/>
      <c r="D5" s="116"/>
      <c r="E5" s="111">
        <v>4</v>
      </c>
      <c r="F5" s="102"/>
      <c r="G5" s="102"/>
      <c r="H5" s="102"/>
      <c r="I5" s="102"/>
      <c r="J5" s="102"/>
      <c r="K5" s="102"/>
    </row>
    <row r="6" spans="1:13">
      <c r="A6" s="102"/>
      <c r="B6" s="102"/>
      <c r="C6" s="102"/>
      <c r="D6" s="102"/>
      <c r="E6" s="102"/>
      <c r="F6" s="102"/>
      <c r="G6" s="102"/>
      <c r="H6" s="102"/>
      <c r="I6" s="102"/>
      <c r="J6" s="102"/>
      <c r="K6" s="102"/>
    </row>
    <row r="7" spans="1:13" ht="13.9">
      <c r="A7" s="102"/>
      <c r="B7" s="117" t="s">
        <v>531</v>
      </c>
      <c r="C7" s="102"/>
      <c r="D7" s="102"/>
      <c r="E7" s="102"/>
      <c r="F7" s="102"/>
      <c r="G7" s="102"/>
      <c r="H7" s="102"/>
      <c r="I7" s="102"/>
      <c r="J7" s="102"/>
      <c r="K7" s="102"/>
    </row>
    <row r="8" spans="1:13">
      <c r="A8" s="102"/>
      <c r="B8" s="191" t="s">
        <v>532</v>
      </c>
      <c r="C8" s="192"/>
      <c r="D8" s="192"/>
      <c r="E8" s="192"/>
      <c r="F8" s="102"/>
      <c r="G8" s="102"/>
      <c r="H8" s="102"/>
      <c r="I8" s="102"/>
      <c r="J8" s="102"/>
      <c r="K8" s="102"/>
    </row>
    <row r="9" spans="1:13" ht="27" customHeight="1">
      <c r="A9" s="102"/>
      <c r="B9" s="118" t="s">
        <v>533</v>
      </c>
      <c r="C9" s="118" t="s">
        <v>86</v>
      </c>
      <c r="D9" s="118" t="s">
        <v>87</v>
      </c>
      <c r="E9" s="118" t="s">
        <v>534</v>
      </c>
      <c r="F9" s="118" t="s">
        <v>535</v>
      </c>
      <c r="G9" s="118" t="s">
        <v>536</v>
      </c>
      <c r="H9" s="118" t="s">
        <v>537</v>
      </c>
      <c r="I9" s="118" t="s">
        <v>538</v>
      </c>
      <c r="J9" s="118" t="s">
        <v>539</v>
      </c>
      <c r="K9" s="118" t="s">
        <v>540</v>
      </c>
    </row>
    <row r="10" spans="1:13">
      <c r="A10" s="102"/>
      <c r="B10" s="119" t="s">
        <v>14</v>
      </c>
      <c r="C10" s="119" t="s">
        <v>109</v>
      </c>
      <c r="D10" s="119" t="s">
        <v>110</v>
      </c>
      <c r="E10" s="119" t="s">
        <v>111</v>
      </c>
      <c r="F10" s="119" t="s">
        <v>116</v>
      </c>
      <c r="G10" s="119" t="s">
        <v>117</v>
      </c>
      <c r="H10" s="119" t="s">
        <v>118</v>
      </c>
      <c r="I10" s="119" t="s">
        <v>203</v>
      </c>
      <c r="J10" s="119" t="s">
        <v>204</v>
      </c>
      <c r="K10" s="119" t="s">
        <v>205</v>
      </c>
    </row>
    <row r="11" spans="1:13" ht="21" customHeight="1">
      <c r="A11" s="102"/>
      <c r="B11" s="150"/>
      <c r="C11" s="154"/>
      <c r="D11" s="150"/>
      <c r="E11" s="150"/>
      <c r="F11" s="150"/>
      <c r="G11" s="150"/>
      <c r="H11" s="150"/>
      <c r="I11" s="150"/>
      <c r="J11" s="137"/>
      <c r="K11" s="137"/>
      <c r="L11" s="103" t="str">
        <f>IF(M11&lt;&gt;"","Erreur","")</f>
        <v/>
      </c>
      <c r="M11" s="104" t="str">
        <f>IF(AND(C11&lt;&gt;"",OR(B11="",D11="",E11="",F11="",G11="",H11="")),"Veuillez compléter les informations d'identification de l'entreprise liée.",IF(AND(C11="",OR(B11&lt;&gt;"",D11&lt;&gt;"",E11&lt;&gt;"",F11&lt;&gt;"",H11&lt;&gt;"")),"Veuillez compléter le code d'identification de l'entreprise en colonne C0020",""))</f>
        <v/>
      </c>
    </row>
    <row r="12" spans="1:13" ht="21" customHeight="1">
      <c r="A12" s="102"/>
      <c r="B12" s="150"/>
      <c r="C12" s="154"/>
      <c r="D12" s="150"/>
      <c r="E12" s="150"/>
      <c r="F12" s="150"/>
      <c r="G12" s="150"/>
      <c r="H12" s="150"/>
      <c r="I12" s="150"/>
      <c r="J12" s="137"/>
      <c r="K12" s="137"/>
      <c r="L12" s="103" t="str">
        <f t="shared" ref="L12:L75" si="0">IF(M12&lt;&gt;"","Erreur","")</f>
        <v/>
      </c>
      <c r="M12" s="104" t="str">
        <f>IF(AND(C12&lt;&gt;"",C11=""),"La ligne précédente ne doit pas être vide",IF(AND(C12&lt;&gt;"",OR(B12="",D12="",E12="",F12="",G12="",H12="")),"Veuillez compléter les informations d'identification de l'entreprise liée.",IF(AND(C12="",OR(B12&lt;&gt;"",D12&lt;&gt;"",E12&lt;&gt;"",F12&lt;&gt;"",H12&lt;&gt;"")),"Veuillez compléter le code d'identification de l'entreprise en colonne C0020","")))</f>
        <v/>
      </c>
    </row>
    <row r="13" spans="1:13" ht="21" customHeight="1">
      <c r="A13" s="102"/>
      <c r="B13" s="150"/>
      <c r="C13" s="154"/>
      <c r="D13" s="150"/>
      <c r="E13" s="150"/>
      <c r="F13" s="150"/>
      <c r="G13" s="150"/>
      <c r="H13" s="150"/>
      <c r="I13" s="150"/>
      <c r="J13" s="137"/>
      <c r="K13" s="137"/>
      <c r="L13" s="103" t="str">
        <f t="shared" si="0"/>
        <v/>
      </c>
      <c r="M13" s="104" t="str">
        <f t="shared" ref="M13:M76" si="1">IF(AND(C13&lt;&gt;"",C12=""),"La ligne précédente ne doit pas être vide",IF(AND(C13&lt;&gt;"",OR(B13="",D13="",E13="",F13="",G13="",H13="")),"Veuillez compléter les informations d'identification de l'entreprise liée.",IF(AND(C13="",OR(B13&lt;&gt;"",D13&lt;&gt;"",E13&lt;&gt;"",F13&lt;&gt;"",H13&lt;&gt;"")),"Veuillez compléter le code d'identification de l'entreprise en colonne C0020","")))</f>
        <v/>
      </c>
    </row>
    <row r="14" spans="1:13" ht="21" customHeight="1">
      <c r="A14" s="102"/>
      <c r="B14" s="150"/>
      <c r="C14" s="154"/>
      <c r="D14" s="150"/>
      <c r="E14" s="150"/>
      <c r="F14" s="150"/>
      <c r="G14" s="150"/>
      <c r="H14" s="150"/>
      <c r="I14" s="150"/>
      <c r="J14" s="137"/>
      <c r="K14" s="137"/>
      <c r="L14" s="103" t="str">
        <f t="shared" si="0"/>
        <v/>
      </c>
      <c r="M14" s="104" t="str">
        <f t="shared" si="1"/>
        <v/>
      </c>
    </row>
    <row r="15" spans="1:13" ht="21" customHeight="1">
      <c r="A15" s="102"/>
      <c r="B15" s="150"/>
      <c r="C15" s="154"/>
      <c r="D15" s="150"/>
      <c r="E15" s="150"/>
      <c r="F15" s="150"/>
      <c r="G15" s="150"/>
      <c r="H15" s="150"/>
      <c r="I15" s="150"/>
      <c r="J15" s="137"/>
      <c r="K15" s="137"/>
      <c r="L15" s="103" t="str">
        <f t="shared" si="0"/>
        <v/>
      </c>
      <c r="M15" s="104" t="str">
        <f t="shared" si="1"/>
        <v/>
      </c>
    </row>
    <row r="16" spans="1:13" ht="21" customHeight="1">
      <c r="A16" s="102"/>
      <c r="B16" s="150"/>
      <c r="C16" s="154"/>
      <c r="D16" s="150"/>
      <c r="E16" s="150"/>
      <c r="F16" s="150"/>
      <c r="G16" s="150"/>
      <c r="H16" s="150"/>
      <c r="I16" s="150"/>
      <c r="J16" s="137"/>
      <c r="K16" s="137"/>
      <c r="L16" s="103" t="str">
        <f t="shared" si="0"/>
        <v/>
      </c>
      <c r="M16" s="104" t="str">
        <f t="shared" si="1"/>
        <v/>
      </c>
    </row>
    <row r="17" spans="1:13" ht="21" customHeight="1">
      <c r="A17" s="102"/>
      <c r="B17" s="150"/>
      <c r="C17" s="154"/>
      <c r="D17" s="150"/>
      <c r="E17" s="150"/>
      <c r="F17" s="150"/>
      <c r="G17" s="150"/>
      <c r="H17" s="150"/>
      <c r="I17" s="150"/>
      <c r="J17" s="137"/>
      <c r="K17" s="137"/>
      <c r="L17" s="103" t="str">
        <f t="shared" si="0"/>
        <v/>
      </c>
      <c r="M17" s="104" t="str">
        <f t="shared" si="1"/>
        <v/>
      </c>
    </row>
    <row r="18" spans="1:13" ht="21" customHeight="1">
      <c r="A18" s="102"/>
      <c r="B18" s="150"/>
      <c r="C18" s="154"/>
      <c r="D18" s="150"/>
      <c r="E18" s="150"/>
      <c r="F18" s="150"/>
      <c r="G18" s="150"/>
      <c r="H18" s="150"/>
      <c r="I18" s="150"/>
      <c r="J18" s="137"/>
      <c r="K18" s="137"/>
      <c r="L18" s="103" t="str">
        <f t="shared" si="0"/>
        <v/>
      </c>
      <c r="M18" s="104" t="str">
        <f t="shared" si="1"/>
        <v/>
      </c>
    </row>
    <row r="19" spans="1:13" ht="21" customHeight="1">
      <c r="A19" s="102"/>
      <c r="B19" s="150"/>
      <c r="C19" s="154"/>
      <c r="D19" s="150"/>
      <c r="E19" s="150"/>
      <c r="F19" s="150"/>
      <c r="G19" s="150"/>
      <c r="H19" s="150"/>
      <c r="I19" s="150"/>
      <c r="J19" s="137"/>
      <c r="K19" s="137"/>
      <c r="L19" s="103" t="str">
        <f t="shared" si="0"/>
        <v/>
      </c>
      <c r="M19" s="104" t="str">
        <f t="shared" si="1"/>
        <v/>
      </c>
    </row>
    <row r="20" spans="1:13" ht="21" customHeight="1">
      <c r="A20" s="102"/>
      <c r="B20" s="150"/>
      <c r="C20" s="154"/>
      <c r="D20" s="150"/>
      <c r="E20" s="150"/>
      <c r="F20" s="150"/>
      <c r="G20" s="150"/>
      <c r="H20" s="150"/>
      <c r="I20" s="150"/>
      <c r="J20" s="137"/>
      <c r="K20" s="137"/>
      <c r="L20" s="103" t="str">
        <f t="shared" si="0"/>
        <v/>
      </c>
      <c r="M20" s="104" t="str">
        <f t="shared" si="1"/>
        <v/>
      </c>
    </row>
    <row r="21" spans="1:13" ht="21" customHeight="1">
      <c r="A21" s="102"/>
      <c r="B21" s="150"/>
      <c r="C21" s="154"/>
      <c r="D21" s="150"/>
      <c r="E21" s="150"/>
      <c r="F21" s="150"/>
      <c r="G21" s="150"/>
      <c r="H21" s="150"/>
      <c r="I21" s="150"/>
      <c r="J21" s="137"/>
      <c r="K21" s="137"/>
      <c r="L21" s="103" t="str">
        <f t="shared" si="0"/>
        <v/>
      </c>
      <c r="M21" s="104" t="str">
        <f t="shared" si="1"/>
        <v/>
      </c>
    </row>
    <row r="22" spans="1:13" ht="21" customHeight="1">
      <c r="A22" s="102"/>
      <c r="B22" s="150"/>
      <c r="C22" s="154"/>
      <c r="D22" s="150"/>
      <c r="E22" s="150"/>
      <c r="F22" s="150"/>
      <c r="G22" s="150"/>
      <c r="H22" s="150"/>
      <c r="I22" s="150"/>
      <c r="J22" s="137"/>
      <c r="K22" s="137"/>
      <c r="L22" s="103" t="str">
        <f t="shared" si="0"/>
        <v/>
      </c>
      <c r="M22" s="104" t="str">
        <f t="shared" si="1"/>
        <v/>
      </c>
    </row>
    <row r="23" spans="1:13" ht="21" customHeight="1">
      <c r="A23" s="102"/>
      <c r="B23" s="150"/>
      <c r="C23" s="154"/>
      <c r="D23" s="150"/>
      <c r="E23" s="150"/>
      <c r="F23" s="150"/>
      <c r="G23" s="150"/>
      <c r="H23" s="150"/>
      <c r="I23" s="150"/>
      <c r="J23" s="137"/>
      <c r="K23" s="137"/>
      <c r="L23" s="103" t="str">
        <f t="shared" si="0"/>
        <v/>
      </c>
      <c r="M23" s="104" t="str">
        <f t="shared" si="1"/>
        <v/>
      </c>
    </row>
    <row r="24" spans="1:13" ht="21" customHeight="1">
      <c r="A24" s="102"/>
      <c r="B24" s="150"/>
      <c r="C24" s="154"/>
      <c r="D24" s="150"/>
      <c r="E24" s="150"/>
      <c r="F24" s="150"/>
      <c r="G24" s="150"/>
      <c r="H24" s="150"/>
      <c r="I24" s="150"/>
      <c r="J24" s="137"/>
      <c r="K24" s="137"/>
      <c r="L24" s="103" t="str">
        <f t="shared" si="0"/>
        <v/>
      </c>
      <c r="M24" s="104" t="str">
        <f t="shared" si="1"/>
        <v/>
      </c>
    </row>
    <row r="25" spans="1:13" ht="21" customHeight="1">
      <c r="A25" s="102"/>
      <c r="B25" s="150"/>
      <c r="C25" s="154"/>
      <c r="D25" s="150"/>
      <c r="E25" s="150"/>
      <c r="F25" s="150"/>
      <c r="G25" s="150"/>
      <c r="H25" s="150"/>
      <c r="I25" s="150"/>
      <c r="J25" s="137"/>
      <c r="K25" s="137"/>
      <c r="L25" s="103" t="str">
        <f t="shared" si="0"/>
        <v/>
      </c>
      <c r="M25" s="104" t="str">
        <f t="shared" si="1"/>
        <v/>
      </c>
    </row>
    <row r="26" spans="1:13" ht="21" customHeight="1">
      <c r="A26" s="102"/>
      <c r="B26" s="150"/>
      <c r="C26" s="154"/>
      <c r="D26" s="150"/>
      <c r="E26" s="150"/>
      <c r="F26" s="150"/>
      <c r="G26" s="150"/>
      <c r="H26" s="150"/>
      <c r="I26" s="150"/>
      <c r="J26" s="137"/>
      <c r="K26" s="137"/>
      <c r="L26" s="103" t="str">
        <f t="shared" si="0"/>
        <v/>
      </c>
      <c r="M26" s="104" t="str">
        <f t="shared" si="1"/>
        <v/>
      </c>
    </row>
    <row r="27" spans="1:13" ht="21" customHeight="1">
      <c r="A27" s="102"/>
      <c r="B27" s="150"/>
      <c r="C27" s="154"/>
      <c r="D27" s="150"/>
      <c r="E27" s="150"/>
      <c r="F27" s="150"/>
      <c r="G27" s="150"/>
      <c r="H27" s="150"/>
      <c r="I27" s="150"/>
      <c r="J27" s="137"/>
      <c r="K27" s="137"/>
      <c r="L27" s="103" t="str">
        <f t="shared" si="0"/>
        <v/>
      </c>
      <c r="M27" s="104" t="str">
        <f t="shared" si="1"/>
        <v/>
      </c>
    </row>
    <row r="28" spans="1:13" ht="21" customHeight="1">
      <c r="A28" s="102"/>
      <c r="B28" s="150"/>
      <c r="C28" s="154"/>
      <c r="D28" s="150"/>
      <c r="E28" s="150"/>
      <c r="F28" s="150"/>
      <c r="G28" s="150"/>
      <c r="H28" s="150"/>
      <c r="I28" s="150"/>
      <c r="J28" s="137"/>
      <c r="K28" s="137"/>
      <c r="L28" s="103" t="str">
        <f t="shared" si="0"/>
        <v/>
      </c>
      <c r="M28" s="104" t="str">
        <f t="shared" si="1"/>
        <v/>
      </c>
    </row>
    <row r="29" spans="1:13" ht="21" customHeight="1">
      <c r="A29" s="102"/>
      <c r="B29" s="150"/>
      <c r="C29" s="154"/>
      <c r="D29" s="150"/>
      <c r="E29" s="150"/>
      <c r="F29" s="150"/>
      <c r="G29" s="150"/>
      <c r="H29" s="150"/>
      <c r="I29" s="150"/>
      <c r="J29" s="137"/>
      <c r="K29" s="137"/>
      <c r="L29" s="103" t="str">
        <f t="shared" si="0"/>
        <v/>
      </c>
      <c r="M29" s="104" t="str">
        <f t="shared" si="1"/>
        <v/>
      </c>
    </row>
    <row r="30" spans="1:13" ht="21" customHeight="1">
      <c r="A30" s="102"/>
      <c r="B30" s="150"/>
      <c r="C30" s="154"/>
      <c r="D30" s="150"/>
      <c r="E30" s="150"/>
      <c r="F30" s="150"/>
      <c r="G30" s="150"/>
      <c r="H30" s="150"/>
      <c r="I30" s="150"/>
      <c r="J30" s="137"/>
      <c r="K30" s="137"/>
      <c r="L30" s="103" t="str">
        <f t="shared" si="0"/>
        <v/>
      </c>
      <c r="M30" s="104" t="str">
        <f t="shared" si="1"/>
        <v/>
      </c>
    </row>
    <row r="31" spans="1:13" ht="21" customHeight="1">
      <c r="A31" s="102"/>
      <c r="B31" s="150"/>
      <c r="C31" s="154"/>
      <c r="D31" s="150"/>
      <c r="E31" s="150"/>
      <c r="F31" s="150"/>
      <c r="G31" s="150"/>
      <c r="H31" s="150"/>
      <c r="I31" s="150"/>
      <c r="J31" s="137"/>
      <c r="K31" s="137"/>
      <c r="L31" s="103" t="str">
        <f t="shared" si="0"/>
        <v/>
      </c>
      <c r="M31" s="104" t="str">
        <f t="shared" si="1"/>
        <v/>
      </c>
    </row>
    <row r="32" spans="1:13" ht="21" customHeight="1">
      <c r="A32" s="102"/>
      <c r="B32" s="150"/>
      <c r="C32" s="154"/>
      <c r="D32" s="150"/>
      <c r="E32" s="150"/>
      <c r="F32" s="150"/>
      <c r="G32" s="150"/>
      <c r="H32" s="150"/>
      <c r="I32" s="150"/>
      <c r="J32" s="137"/>
      <c r="K32" s="137"/>
      <c r="L32" s="103" t="str">
        <f t="shared" si="0"/>
        <v/>
      </c>
      <c r="M32" s="104" t="str">
        <f t="shared" si="1"/>
        <v/>
      </c>
    </row>
    <row r="33" spans="1:13" ht="21" customHeight="1">
      <c r="A33" s="102"/>
      <c r="B33" s="150"/>
      <c r="C33" s="154"/>
      <c r="D33" s="150"/>
      <c r="E33" s="150"/>
      <c r="F33" s="150"/>
      <c r="G33" s="150"/>
      <c r="H33" s="150"/>
      <c r="I33" s="150"/>
      <c r="J33" s="137"/>
      <c r="K33" s="137"/>
      <c r="L33" s="103" t="str">
        <f t="shared" si="0"/>
        <v/>
      </c>
      <c r="M33" s="104" t="str">
        <f t="shared" si="1"/>
        <v/>
      </c>
    </row>
    <row r="34" spans="1:13" ht="21" customHeight="1">
      <c r="A34" s="102"/>
      <c r="B34" s="150"/>
      <c r="C34" s="154"/>
      <c r="D34" s="150"/>
      <c r="E34" s="150"/>
      <c r="F34" s="150"/>
      <c r="G34" s="150"/>
      <c r="H34" s="150"/>
      <c r="I34" s="150"/>
      <c r="J34" s="137"/>
      <c r="K34" s="137"/>
      <c r="L34" s="103" t="str">
        <f t="shared" si="0"/>
        <v/>
      </c>
      <c r="M34" s="104" t="str">
        <f t="shared" si="1"/>
        <v/>
      </c>
    </row>
    <row r="35" spans="1:13" ht="21" customHeight="1">
      <c r="A35" s="102"/>
      <c r="B35" s="150"/>
      <c r="C35" s="154"/>
      <c r="D35" s="150"/>
      <c r="E35" s="150"/>
      <c r="F35" s="150"/>
      <c r="G35" s="150"/>
      <c r="H35" s="150"/>
      <c r="I35" s="150"/>
      <c r="J35" s="137"/>
      <c r="K35" s="137"/>
      <c r="L35" s="103" t="str">
        <f t="shared" si="0"/>
        <v/>
      </c>
      <c r="M35" s="104" t="str">
        <f t="shared" si="1"/>
        <v/>
      </c>
    </row>
    <row r="36" spans="1:13" ht="21" customHeight="1">
      <c r="A36" s="102"/>
      <c r="B36" s="150"/>
      <c r="C36" s="154"/>
      <c r="D36" s="150"/>
      <c r="E36" s="150"/>
      <c r="F36" s="150"/>
      <c r="G36" s="150"/>
      <c r="H36" s="150"/>
      <c r="I36" s="150"/>
      <c r="J36" s="137"/>
      <c r="K36" s="137"/>
      <c r="L36" s="103" t="str">
        <f t="shared" si="0"/>
        <v/>
      </c>
      <c r="M36" s="104" t="str">
        <f t="shared" si="1"/>
        <v/>
      </c>
    </row>
    <row r="37" spans="1:13" ht="21" customHeight="1">
      <c r="A37" s="102"/>
      <c r="B37" s="150"/>
      <c r="C37" s="154"/>
      <c r="D37" s="150"/>
      <c r="E37" s="150"/>
      <c r="F37" s="150"/>
      <c r="G37" s="150"/>
      <c r="H37" s="150"/>
      <c r="I37" s="150"/>
      <c r="J37" s="137"/>
      <c r="K37" s="137"/>
      <c r="L37" s="103" t="str">
        <f t="shared" si="0"/>
        <v/>
      </c>
      <c r="M37" s="104" t="str">
        <f t="shared" si="1"/>
        <v/>
      </c>
    </row>
    <row r="38" spans="1:13" ht="21" customHeight="1">
      <c r="A38" s="102"/>
      <c r="B38" s="150"/>
      <c r="C38" s="154"/>
      <c r="D38" s="150"/>
      <c r="E38" s="150"/>
      <c r="F38" s="150"/>
      <c r="G38" s="150"/>
      <c r="H38" s="150"/>
      <c r="I38" s="150"/>
      <c r="J38" s="137"/>
      <c r="K38" s="137"/>
      <c r="L38" s="103" t="str">
        <f t="shared" si="0"/>
        <v/>
      </c>
      <c r="M38" s="104" t="str">
        <f t="shared" si="1"/>
        <v/>
      </c>
    </row>
    <row r="39" spans="1:13" ht="21" customHeight="1">
      <c r="A39" s="102"/>
      <c r="B39" s="150"/>
      <c r="C39" s="154"/>
      <c r="D39" s="150"/>
      <c r="E39" s="150"/>
      <c r="F39" s="150"/>
      <c r="G39" s="150"/>
      <c r="H39" s="150"/>
      <c r="I39" s="150"/>
      <c r="J39" s="137"/>
      <c r="K39" s="137"/>
      <c r="L39" s="103" t="str">
        <f t="shared" si="0"/>
        <v/>
      </c>
      <c r="M39" s="104" t="str">
        <f t="shared" si="1"/>
        <v/>
      </c>
    </row>
    <row r="40" spans="1:13" ht="21" customHeight="1">
      <c r="A40" s="102"/>
      <c r="B40" s="150"/>
      <c r="C40" s="154"/>
      <c r="D40" s="150"/>
      <c r="E40" s="150"/>
      <c r="F40" s="150"/>
      <c r="G40" s="150"/>
      <c r="H40" s="150"/>
      <c r="I40" s="150"/>
      <c r="J40" s="137"/>
      <c r="K40" s="137"/>
      <c r="L40" s="103" t="str">
        <f t="shared" si="0"/>
        <v/>
      </c>
      <c r="M40" s="104" t="str">
        <f t="shared" si="1"/>
        <v/>
      </c>
    </row>
    <row r="41" spans="1:13" ht="21" customHeight="1">
      <c r="A41" s="102"/>
      <c r="B41" s="150"/>
      <c r="C41" s="154"/>
      <c r="D41" s="150"/>
      <c r="E41" s="150"/>
      <c r="F41" s="150"/>
      <c r="G41" s="150"/>
      <c r="H41" s="150"/>
      <c r="I41" s="150"/>
      <c r="J41" s="137"/>
      <c r="K41" s="137"/>
      <c r="L41" s="103" t="str">
        <f t="shared" si="0"/>
        <v/>
      </c>
      <c r="M41" s="104" t="str">
        <f t="shared" si="1"/>
        <v/>
      </c>
    </row>
    <row r="42" spans="1:13" ht="21" customHeight="1">
      <c r="A42" s="102"/>
      <c r="B42" s="150"/>
      <c r="C42" s="154"/>
      <c r="D42" s="150"/>
      <c r="E42" s="150"/>
      <c r="F42" s="150"/>
      <c r="G42" s="150"/>
      <c r="H42" s="150"/>
      <c r="I42" s="150"/>
      <c r="J42" s="137"/>
      <c r="K42" s="137"/>
      <c r="L42" s="103" t="str">
        <f t="shared" si="0"/>
        <v/>
      </c>
      <c r="M42" s="104" t="str">
        <f t="shared" si="1"/>
        <v/>
      </c>
    </row>
    <row r="43" spans="1:13" ht="21" customHeight="1">
      <c r="B43" s="150"/>
      <c r="C43" s="154"/>
      <c r="D43" s="150"/>
      <c r="E43" s="150"/>
      <c r="F43" s="150"/>
      <c r="G43" s="150"/>
      <c r="H43" s="150"/>
      <c r="I43" s="150"/>
      <c r="J43" s="137"/>
      <c r="K43" s="137"/>
      <c r="L43" s="103" t="str">
        <f t="shared" si="0"/>
        <v/>
      </c>
      <c r="M43" s="104" t="str">
        <f t="shared" si="1"/>
        <v/>
      </c>
    </row>
    <row r="44" spans="1:13" ht="21" customHeight="1">
      <c r="B44" s="150"/>
      <c r="C44" s="154"/>
      <c r="D44" s="150"/>
      <c r="E44" s="150"/>
      <c r="F44" s="150"/>
      <c r="G44" s="150"/>
      <c r="H44" s="150"/>
      <c r="I44" s="150"/>
      <c r="J44" s="137"/>
      <c r="K44" s="137"/>
      <c r="L44" s="103" t="str">
        <f t="shared" si="0"/>
        <v/>
      </c>
      <c r="M44" s="104" t="str">
        <f t="shared" si="1"/>
        <v/>
      </c>
    </row>
    <row r="45" spans="1:13" ht="21" customHeight="1">
      <c r="B45" s="150"/>
      <c r="C45" s="154"/>
      <c r="D45" s="150"/>
      <c r="E45" s="150"/>
      <c r="F45" s="150"/>
      <c r="G45" s="150"/>
      <c r="H45" s="150"/>
      <c r="I45" s="150"/>
      <c r="J45" s="137"/>
      <c r="K45" s="137"/>
      <c r="L45" s="103" t="str">
        <f t="shared" si="0"/>
        <v/>
      </c>
      <c r="M45" s="104" t="str">
        <f t="shared" si="1"/>
        <v/>
      </c>
    </row>
    <row r="46" spans="1:13" ht="21" customHeight="1">
      <c r="B46" s="150"/>
      <c r="C46" s="154"/>
      <c r="D46" s="150"/>
      <c r="E46" s="150"/>
      <c r="F46" s="150"/>
      <c r="G46" s="150"/>
      <c r="H46" s="150"/>
      <c r="I46" s="150"/>
      <c r="J46" s="137"/>
      <c r="K46" s="137"/>
      <c r="L46" s="103" t="str">
        <f t="shared" si="0"/>
        <v/>
      </c>
      <c r="M46" s="104" t="str">
        <f t="shared" si="1"/>
        <v/>
      </c>
    </row>
    <row r="47" spans="1:13" ht="21" customHeight="1">
      <c r="B47" s="150"/>
      <c r="C47" s="154"/>
      <c r="D47" s="150"/>
      <c r="E47" s="150"/>
      <c r="F47" s="150"/>
      <c r="G47" s="150"/>
      <c r="H47" s="150"/>
      <c r="I47" s="150"/>
      <c r="J47" s="137"/>
      <c r="K47" s="137"/>
      <c r="L47" s="103" t="str">
        <f t="shared" si="0"/>
        <v/>
      </c>
      <c r="M47" s="104" t="str">
        <f t="shared" si="1"/>
        <v/>
      </c>
    </row>
    <row r="48" spans="1:13" ht="21" customHeight="1">
      <c r="B48" s="150"/>
      <c r="C48" s="154"/>
      <c r="D48" s="150"/>
      <c r="E48" s="150"/>
      <c r="F48" s="150"/>
      <c r="G48" s="150"/>
      <c r="H48" s="150"/>
      <c r="I48" s="150"/>
      <c r="J48" s="137"/>
      <c r="K48" s="137"/>
      <c r="L48" s="103" t="str">
        <f t="shared" si="0"/>
        <v/>
      </c>
      <c r="M48" s="104" t="str">
        <f t="shared" si="1"/>
        <v/>
      </c>
    </row>
    <row r="49" spans="2:13" ht="21" customHeight="1">
      <c r="B49" s="150"/>
      <c r="C49" s="154"/>
      <c r="D49" s="150"/>
      <c r="E49" s="150"/>
      <c r="F49" s="150"/>
      <c r="G49" s="150"/>
      <c r="H49" s="150"/>
      <c r="I49" s="150"/>
      <c r="J49" s="137"/>
      <c r="K49" s="137"/>
      <c r="L49" s="103" t="str">
        <f t="shared" si="0"/>
        <v/>
      </c>
      <c r="M49" s="104" t="str">
        <f t="shared" si="1"/>
        <v/>
      </c>
    </row>
    <row r="50" spans="2:13" ht="21" customHeight="1">
      <c r="B50" s="150"/>
      <c r="C50" s="154"/>
      <c r="D50" s="150"/>
      <c r="E50" s="150"/>
      <c r="F50" s="150"/>
      <c r="G50" s="150"/>
      <c r="H50" s="150"/>
      <c r="I50" s="150"/>
      <c r="J50" s="137"/>
      <c r="K50" s="137"/>
      <c r="L50" s="103" t="str">
        <f t="shared" si="0"/>
        <v/>
      </c>
      <c r="M50" s="104" t="str">
        <f t="shared" si="1"/>
        <v/>
      </c>
    </row>
    <row r="51" spans="2:13" ht="21" customHeight="1">
      <c r="B51" s="150"/>
      <c r="C51" s="154"/>
      <c r="D51" s="150"/>
      <c r="E51" s="150"/>
      <c r="F51" s="150"/>
      <c r="G51" s="150"/>
      <c r="H51" s="150"/>
      <c r="I51" s="150"/>
      <c r="J51" s="137"/>
      <c r="K51" s="137"/>
      <c r="L51" s="103" t="str">
        <f t="shared" si="0"/>
        <v/>
      </c>
      <c r="M51" s="104" t="str">
        <f t="shared" si="1"/>
        <v/>
      </c>
    </row>
    <row r="52" spans="2:13" ht="21" customHeight="1">
      <c r="B52" s="150"/>
      <c r="C52" s="154"/>
      <c r="D52" s="150"/>
      <c r="E52" s="150"/>
      <c r="F52" s="150"/>
      <c r="G52" s="150"/>
      <c r="H52" s="150"/>
      <c r="I52" s="150"/>
      <c r="J52" s="137"/>
      <c r="K52" s="137"/>
      <c r="L52" s="103" t="str">
        <f t="shared" si="0"/>
        <v/>
      </c>
      <c r="M52" s="104" t="str">
        <f t="shared" si="1"/>
        <v/>
      </c>
    </row>
    <row r="53" spans="2:13" ht="21" customHeight="1">
      <c r="B53" s="150"/>
      <c r="C53" s="154"/>
      <c r="D53" s="150"/>
      <c r="E53" s="150"/>
      <c r="F53" s="150"/>
      <c r="G53" s="150"/>
      <c r="H53" s="150"/>
      <c r="I53" s="150"/>
      <c r="J53" s="137"/>
      <c r="K53" s="137"/>
      <c r="L53" s="103" t="str">
        <f t="shared" si="0"/>
        <v/>
      </c>
      <c r="M53" s="104" t="str">
        <f t="shared" si="1"/>
        <v/>
      </c>
    </row>
    <row r="54" spans="2:13" ht="21" customHeight="1">
      <c r="B54" s="150"/>
      <c r="C54" s="154"/>
      <c r="D54" s="150"/>
      <c r="E54" s="150"/>
      <c r="F54" s="150"/>
      <c r="G54" s="150"/>
      <c r="H54" s="150"/>
      <c r="I54" s="150"/>
      <c r="J54" s="137"/>
      <c r="K54" s="137"/>
      <c r="L54" s="103" t="str">
        <f t="shared" si="0"/>
        <v/>
      </c>
      <c r="M54" s="104" t="str">
        <f t="shared" si="1"/>
        <v/>
      </c>
    </row>
    <row r="55" spans="2:13" ht="21" customHeight="1">
      <c r="B55" s="150"/>
      <c r="C55" s="154"/>
      <c r="D55" s="150"/>
      <c r="E55" s="150"/>
      <c r="F55" s="150"/>
      <c r="G55" s="150"/>
      <c r="H55" s="150"/>
      <c r="I55" s="150"/>
      <c r="J55" s="137"/>
      <c r="K55" s="137"/>
      <c r="L55" s="103" t="str">
        <f t="shared" si="0"/>
        <v/>
      </c>
      <c r="M55" s="104" t="str">
        <f t="shared" si="1"/>
        <v/>
      </c>
    </row>
    <row r="56" spans="2:13" ht="21" customHeight="1">
      <c r="B56" s="150"/>
      <c r="C56" s="154"/>
      <c r="D56" s="150"/>
      <c r="E56" s="150"/>
      <c r="F56" s="150"/>
      <c r="G56" s="150"/>
      <c r="H56" s="150"/>
      <c r="I56" s="150"/>
      <c r="J56" s="137"/>
      <c r="K56" s="137"/>
      <c r="L56" s="103" t="str">
        <f t="shared" si="0"/>
        <v/>
      </c>
      <c r="M56" s="104" t="str">
        <f t="shared" si="1"/>
        <v/>
      </c>
    </row>
    <row r="57" spans="2:13" ht="21" customHeight="1">
      <c r="B57" s="150"/>
      <c r="C57" s="154"/>
      <c r="D57" s="150"/>
      <c r="E57" s="150"/>
      <c r="F57" s="150"/>
      <c r="G57" s="150"/>
      <c r="H57" s="150"/>
      <c r="I57" s="150"/>
      <c r="J57" s="137"/>
      <c r="K57" s="137"/>
      <c r="L57" s="103" t="str">
        <f t="shared" si="0"/>
        <v/>
      </c>
      <c r="M57" s="104" t="str">
        <f t="shared" si="1"/>
        <v/>
      </c>
    </row>
    <row r="58" spans="2:13" ht="21" customHeight="1">
      <c r="B58" s="150"/>
      <c r="C58" s="154"/>
      <c r="D58" s="150"/>
      <c r="E58" s="150"/>
      <c r="F58" s="150"/>
      <c r="G58" s="150"/>
      <c r="H58" s="150"/>
      <c r="I58" s="150"/>
      <c r="J58" s="137"/>
      <c r="K58" s="137"/>
      <c r="L58" s="103" t="str">
        <f t="shared" si="0"/>
        <v/>
      </c>
      <c r="M58" s="104" t="str">
        <f t="shared" si="1"/>
        <v/>
      </c>
    </row>
    <row r="59" spans="2:13" ht="21" customHeight="1">
      <c r="B59" s="150"/>
      <c r="C59" s="154"/>
      <c r="D59" s="150"/>
      <c r="E59" s="150"/>
      <c r="F59" s="150"/>
      <c r="G59" s="150"/>
      <c r="H59" s="150"/>
      <c r="I59" s="150"/>
      <c r="J59" s="137"/>
      <c r="K59" s="137"/>
      <c r="L59" s="103" t="str">
        <f t="shared" si="0"/>
        <v/>
      </c>
      <c r="M59" s="104" t="str">
        <f t="shared" si="1"/>
        <v/>
      </c>
    </row>
    <row r="60" spans="2:13" ht="21" customHeight="1">
      <c r="B60" s="150"/>
      <c r="C60" s="154"/>
      <c r="D60" s="150"/>
      <c r="E60" s="150"/>
      <c r="F60" s="150"/>
      <c r="G60" s="150"/>
      <c r="H60" s="150"/>
      <c r="I60" s="150"/>
      <c r="J60" s="137"/>
      <c r="K60" s="137"/>
      <c r="L60" s="103" t="str">
        <f t="shared" si="0"/>
        <v/>
      </c>
      <c r="M60" s="104" t="str">
        <f t="shared" si="1"/>
        <v/>
      </c>
    </row>
    <row r="61" spans="2:13" ht="21" customHeight="1">
      <c r="B61" s="150"/>
      <c r="C61" s="154"/>
      <c r="D61" s="150"/>
      <c r="E61" s="150"/>
      <c r="F61" s="150"/>
      <c r="G61" s="150"/>
      <c r="H61" s="150"/>
      <c r="I61" s="150"/>
      <c r="J61" s="137"/>
      <c r="K61" s="137"/>
      <c r="L61" s="103" t="str">
        <f t="shared" si="0"/>
        <v/>
      </c>
      <c r="M61" s="104" t="str">
        <f t="shared" si="1"/>
        <v/>
      </c>
    </row>
    <row r="62" spans="2:13" ht="21" customHeight="1">
      <c r="B62" s="150"/>
      <c r="C62" s="154"/>
      <c r="D62" s="150"/>
      <c r="E62" s="150"/>
      <c r="F62" s="150"/>
      <c r="G62" s="150"/>
      <c r="H62" s="150"/>
      <c r="I62" s="150"/>
      <c r="J62" s="137"/>
      <c r="K62" s="137"/>
      <c r="L62" s="103" t="str">
        <f t="shared" si="0"/>
        <v/>
      </c>
      <c r="M62" s="104" t="str">
        <f t="shared" si="1"/>
        <v/>
      </c>
    </row>
    <row r="63" spans="2:13" ht="21" customHeight="1">
      <c r="B63" s="150"/>
      <c r="C63" s="154"/>
      <c r="D63" s="150"/>
      <c r="E63" s="150"/>
      <c r="F63" s="150"/>
      <c r="G63" s="150"/>
      <c r="H63" s="150"/>
      <c r="I63" s="150"/>
      <c r="J63" s="137"/>
      <c r="K63" s="137"/>
      <c r="L63" s="103" t="str">
        <f t="shared" si="0"/>
        <v/>
      </c>
      <c r="M63" s="104" t="str">
        <f t="shared" si="1"/>
        <v/>
      </c>
    </row>
    <row r="64" spans="2:13" ht="21" customHeight="1">
      <c r="B64" s="150"/>
      <c r="C64" s="154"/>
      <c r="D64" s="150"/>
      <c r="E64" s="150"/>
      <c r="F64" s="150"/>
      <c r="G64" s="150"/>
      <c r="H64" s="150"/>
      <c r="I64" s="150"/>
      <c r="J64" s="137"/>
      <c r="K64" s="137"/>
      <c r="L64" s="103" t="str">
        <f t="shared" si="0"/>
        <v/>
      </c>
      <c r="M64" s="104" t="str">
        <f t="shared" si="1"/>
        <v/>
      </c>
    </row>
    <row r="65" spans="2:13" ht="21" customHeight="1">
      <c r="B65" s="150"/>
      <c r="C65" s="154"/>
      <c r="D65" s="150"/>
      <c r="E65" s="150"/>
      <c r="F65" s="150"/>
      <c r="G65" s="150"/>
      <c r="H65" s="150"/>
      <c r="I65" s="150"/>
      <c r="J65" s="137"/>
      <c r="K65" s="137"/>
      <c r="L65" s="103" t="str">
        <f t="shared" si="0"/>
        <v/>
      </c>
      <c r="M65" s="104" t="str">
        <f t="shared" si="1"/>
        <v/>
      </c>
    </row>
    <row r="66" spans="2:13" ht="21" customHeight="1">
      <c r="B66" s="150"/>
      <c r="C66" s="154"/>
      <c r="D66" s="150"/>
      <c r="E66" s="150"/>
      <c r="F66" s="150"/>
      <c r="G66" s="150"/>
      <c r="H66" s="150"/>
      <c r="I66" s="150"/>
      <c r="J66" s="137"/>
      <c r="K66" s="137"/>
      <c r="L66" s="103" t="str">
        <f t="shared" si="0"/>
        <v/>
      </c>
      <c r="M66" s="104" t="str">
        <f t="shared" si="1"/>
        <v/>
      </c>
    </row>
    <row r="67" spans="2:13" ht="21" customHeight="1">
      <c r="B67" s="150"/>
      <c r="C67" s="154"/>
      <c r="D67" s="150"/>
      <c r="E67" s="150"/>
      <c r="F67" s="150"/>
      <c r="G67" s="150"/>
      <c r="H67" s="150"/>
      <c r="I67" s="150"/>
      <c r="J67" s="137"/>
      <c r="K67" s="137"/>
      <c r="L67" s="103" t="str">
        <f t="shared" si="0"/>
        <v/>
      </c>
      <c r="M67" s="104" t="str">
        <f t="shared" si="1"/>
        <v/>
      </c>
    </row>
    <row r="68" spans="2:13" ht="21" customHeight="1">
      <c r="B68" s="150"/>
      <c r="C68" s="154"/>
      <c r="D68" s="150"/>
      <c r="E68" s="150"/>
      <c r="F68" s="150"/>
      <c r="G68" s="150"/>
      <c r="H68" s="150"/>
      <c r="I68" s="150"/>
      <c r="J68" s="137"/>
      <c r="K68" s="137"/>
      <c r="L68" s="103" t="str">
        <f t="shared" si="0"/>
        <v/>
      </c>
      <c r="M68" s="104" t="str">
        <f t="shared" si="1"/>
        <v/>
      </c>
    </row>
    <row r="69" spans="2:13" ht="21" customHeight="1">
      <c r="B69" s="150"/>
      <c r="C69" s="154"/>
      <c r="D69" s="150"/>
      <c r="E69" s="150"/>
      <c r="F69" s="150"/>
      <c r="G69" s="150"/>
      <c r="H69" s="150"/>
      <c r="I69" s="150"/>
      <c r="J69" s="137"/>
      <c r="K69" s="137"/>
      <c r="L69" s="103" t="str">
        <f t="shared" si="0"/>
        <v/>
      </c>
      <c r="M69" s="104" t="str">
        <f t="shared" si="1"/>
        <v/>
      </c>
    </row>
    <row r="70" spans="2:13" ht="21" customHeight="1">
      <c r="B70" s="150"/>
      <c r="C70" s="154"/>
      <c r="D70" s="150"/>
      <c r="E70" s="150"/>
      <c r="F70" s="150"/>
      <c r="G70" s="150"/>
      <c r="H70" s="150"/>
      <c r="I70" s="150"/>
      <c r="J70" s="137"/>
      <c r="K70" s="137"/>
      <c r="L70" s="103" t="str">
        <f t="shared" si="0"/>
        <v/>
      </c>
      <c r="M70" s="104" t="str">
        <f t="shared" si="1"/>
        <v/>
      </c>
    </row>
    <row r="71" spans="2:13" ht="21" customHeight="1">
      <c r="B71" s="150"/>
      <c r="C71" s="154"/>
      <c r="D71" s="150"/>
      <c r="E71" s="150"/>
      <c r="F71" s="150"/>
      <c r="G71" s="150"/>
      <c r="H71" s="150"/>
      <c r="I71" s="150"/>
      <c r="J71" s="137"/>
      <c r="K71" s="137"/>
      <c r="L71" s="103" t="str">
        <f t="shared" si="0"/>
        <v/>
      </c>
      <c r="M71" s="104" t="str">
        <f t="shared" si="1"/>
        <v/>
      </c>
    </row>
    <row r="72" spans="2:13" ht="21" customHeight="1">
      <c r="B72" s="150"/>
      <c r="C72" s="154"/>
      <c r="D72" s="150"/>
      <c r="E72" s="150"/>
      <c r="F72" s="150"/>
      <c r="G72" s="150"/>
      <c r="H72" s="150"/>
      <c r="I72" s="150"/>
      <c r="J72" s="137"/>
      <c r="K72" s="137"/>
      <c r="L72" s="103" t="str">
        <f t="shared" si="0"/>
        <v/>
      </c>
      <c r="M72" s="104" t="str">
        <f t="shared" si="1"/>
        <v/>
      </c>
    </row>
    <row r="73" spans="2:13" ht="21" customHeight="1">
      <c r="B73" s="150"/>
      <c r="C73" s="154"/>
      <c r="D73" s="150"/>
      <c r="E73" s="150"/>
      <c r="F73" s="150"/>
      <c r="G73" s="150"/>
      <c r="H73" s="150"/>
      <c r="I73" s="150"/>
      <c r="J73" s="137"/>
      <c r="K73" s="137"/>
      <c r="L73" s="103" t="str">
        <f t="shared" si="0"/>
        <v/>
      </c>
      <c r="M73" s="104" t="str">
        <f t="shared" si="1"/>
        <v/>
      </c>
    </row>
    <row r="74" spans="2:13" ht="21" customHeight="1">
      <c r="B74" s="150"/>
      <c r="C74" s="154"/>
      <c r="D74" s="150"/>
      <c r="E74" s="150"/>
      <c r="F74" s="150"/>
      <c r="G74" s="150"/>
      <c r="H74" s="150"/>
      <c r="I74" s="150"/>
      <c r="J74" s="137"/>
      <c r="K74" s="137"/>
      <c r="L74" s="103" t="str">
        <f t="shared" si="0"/>
        <v/>
      </c>
      <c r="M74" s="104" t="str">
        <f t="shared" si="1"/>
        <v/>
      </c>
    </row>
    <row r="75" spans="2:13" ht="21" customHeight="1">
      <c r="B75" s="150"/>
      <c r="C75" s="154"/>
      <c r="D75" s="150"/>
      <c r="E75" s="150"/>
      <c r="F75" s="150"/>
      <c r="G75" s="150"/>
      <c r="H75" s="150"/>
      <c r="I75" s="150"/>
      <c r="J75" s="137"/>
      <c r="K75" s="137"/>
      <c r="L75" s="103" t="str">
        <f t="shared" si="0"/>
        <v/>
      </c>
      <c r="M75" s="104" t="str">
        <f t="shared" si="1"/>
        <v/>
      </c>
    </row>
    <row r="76" spans="2:13" ht="21" customHeight="1">
      <c r="B76" s="150"/>
      <c r="C76" s="154"/>
      <c r="D76" s="150"/>
      <c r="E76" s="150"/>
      <c r="F76" s="150"/>
      <c r="G76" s="150"/>
      <c r="H76" s="150"/>
      <c r="I76" s="150"/>
      <c r="J76" s="137"/>
      <c r="K76" s="137"/>
      <c r="L76" s="103" t="str">
        <f t="shared" ref="L76:L139" si="2">IF(M76&lt;&gt;"","Erreur","")</f>
        <v/>
      </c>
      <c r="M76" s="104" t="str">
        <f t="shared" si="1"/>
        <v/>
      </c>
    </row>
    <row r="77" spans="2:13" ht="21" customHeight="1">
      <c r="B77" s="150"/>
      <c r="C77" s="154"/>
      <c r="D77" s="150"/>
      <c r="E77" s="150"/>
      <c r="F77" s="150"/>
      <c r="G77" s="150"/>
      <c r="H77" s="150"/>
      <c r="I77" s="150"/>
      <c r="J77" s="137"/>
      <c r="K77" s="137"/>
      <c r="L77" s="103" t="str">
        <f t="shared" si="2"/>
        <v/>
      </c>
      <c r="M77" s="104" t="str">
        <f t="shared" ref="M77:M140" si="3">IF(AND(C77&lt;&gt;"",C76=""),"La ligne précédente ne doit pas être vide",IF(AND(C77&lt;&gt;"",OR(B77="",D77="",E77="",F77="",G77="",H77="")),"Veuillez compléter les informations d'identification de l'entreprise liée.",IF(AND(C77="",OR(B77&lt;&gt;"",D77&lt;&gt;"",E77&lt;&gt;"",F77&lt;&gt;"",H77&lt;&gt;"")),"Veuillez compléter le code d'identification de l'entreprise en colonne C0020","")))</f>
        <v/>
      </c>
    </row>
    <row r="78" spans="2:13" ht="21" customHeight="1">
      <c r="B78" s="150"/>
      <c r="C78" s="154"/>
      <c r="D78" s="150"/>
      <c r="E78" s="150"/>
      <c r="F78" s="150"/>
      <c r="G78" s="150"/>
      <c r="H78" s="150"/>
      <c r="I78" s="150"/>
      <c r="J78" s="137"/>
      <c r="K78" s="137"/>
      <c r="L78" s="103" t="str">
        <f t="shared" si="2"/>
        <v/>
      </c>
      <c r="M78" s="104" t="str">
        <f t="shared" si="3"/>
        <v/>
      </c>
    </row>
    <row r="79" spans="2:13" ht="21" customHeight="1">
      <c r="B79" s="150"/>
      <c r="C79" s="154"/>
      <c r="D79" s="150"/>
      <c r="E79" s="150"/>
      <c r="F79" s="150"/>
      <c r="G79" s="150"/>
      <c r="H79" s="150"/>
      <c r="I79" s="150"/>
      <c r="J79" s="137"/>
      <c r="K79" s="137"/>
      <c r="L79" s="103" t="str">
        <f t="shared" si="2"/>
        <v/>
      </c>
      <c r="M79" s="104" t="str">
        <f t="shared" si="3"/>
        <v/>
      </c>
    </row>
    <row r="80" spans="2:13" ht="21" customHeight="1">
      <c r="B80" s="150"/>
      <c r="C80" s="154"/>
      <c r="D80" s="150"/>
      <c r="E80" s="150"/>
      <c r="F80" s="150"/>
      <c r="G80" s="150"/>
      <c r="H80" s="150"/>
      <c r="I80" s="150"/>
      <c r="J80" s="137"/>
      <c r="K80" s="137"/>
      <c r="L80" s="103" t="str">
        <f t="shared" si="2"/>
        <v/>
      </c>
      <c r="M80" s="104" t="str">
        <f t="shared" si="3"/>
        <v/>
      </c>
    </row>
    <row r="81" spans="2:13" ht="21" customHeight="1">
      <c r="B81" s="150"/>
      <c r="C81" s="154"/>
      <c r="D81" s="150"/>
      <c r="E81" s="150"/>
      <c r="F81" s="150"/>
      <c r="G81" s="150"/>
      <c r="H81" s="150"/>
      <c r="I81" s="150"/>
      <c r="J81" s="137"/>
      <c r="K81" s="137"/>
      <c r="L81" s="103" t="str">
        <f t="shared" si="2"/>
        <v/>
      </c>
      <c r="M81" s="104" t="str">
        <f t="shared" si="3"/>
        <v/>
      </c>
    </row>
    <row r="82" spans="2:13" ht="21" customHeight="1">
      <c r="B82" s="150"/>
      <c r="C82" s="154"/>
      <c r="D82" s="150"/>
      <c r="E82" s="150"/>
      <c r="F82" s="150"/>
      <c r="G82" s="150"/>
      <c r="H82" s="150"/>
      <c r="I82" s="150"/>
      <c r="J82" s="137"/>
      <c r="K82" s="137"/>
      <c r="L82" s="103" t="str">
        <f t="shared" si="2"/>
        <v/>
      </c>
      <c r="M82" s="104" t="str">
        <f t="shared" si="3"/>
        <v/>
      </c>
    </row>
    <row r="83" spans="2:13" ht="21" customHeight="1">
      <c r="B83" s="150"/>
      <c r="C83" s="154"/>
      <c r="D83" s="150"/>
      <c r="E83" s="150"/>
      <c r="F83" s="150"/>
      <c r="G83" s="150"/>
      <c r="H83" s="150"/>
      <c r="I83" s="150"/>
      <c r="J83" s="137"/>
      <c r="K83" s="137"/>
      <c r="L83" s="103" t="str">
        <f t="shared" si="2"/>
        <v/>
      </c>
      <c r="M83" s="104" t="str">
        <f t="shared" si="3"/>
        <v/>
      </c>
    </row>
    <row r="84" spans="2:13" ht="21" customHeight="1">
      <c r="B84" s="150"/>
      <c r="C84" s="154"/>
      <c r="D84" s="150"/>
      <c r="E84" s="150"/>
      <c r="F84" s="150"/>
      <c r="G84" s="150"/>
      <c r="H84" s="150"/>
      <c r="I84" s="150"/>
      <c r="J84" s="137"/>
      <c r="K84" s="137"/>
      <c r="L84" s="103" t="str">
        <f t="shared" si="2"/>
        <v/>
      </c>
      <c r="M84" s="104" t="str">
        <f t="shared" si="3"/>
        <v/>
      </c>
    </row>
    <row r="85" spans="2:13" ht="21" customHeight="1">
      <c r="B85" s="150"/>
      <c r="C85" s="154"/>
      <c r="D85" s="150"/>
      <c r="E85" s="150"/>
      <c r="F85" s="150"/>
      <c r="G85" s="150"/>
      <c r="H85" s="150"/>
      <c r="I85" s="150"/>
      <c r="J85" s="137"/>
      <c r="K85" s="137"/>
      <c r="L85" s="103" t="str">
        <f t="shared" si="2"/>
        <v/>
      </c>
      <c r="M85" s="104" t="str">
        <f t="shared" si="3"/>
        <v/>
      </c>
    </row>
    <row r="86" spans="2:13" ht="21" customHeight="1">
      <c r="B86" s="150"/>
      <c r="C86" s="154"/>
      <c r="D86" s="150"/>
      <c r="E86" s="150"/>
      <c r="F86" s="150"/>
      <c r="G86" s="150"/>
      <c r="H86" s="150"/>
      <c r="I86" s="150"/>
      <c r="J86" s="137"/>
      <c r="K86" s="137"/>
      <c r="L86" s="103" t="str">
        <f t="shared" si="2"/>
        <v/>
      </c>
      <c r="M86" s="104" t="str">
        <f t="shared" si="3"/>
        <v/>
      </c>
    </row>
    <row r="87" spans="2:13" ht="21" customHeight="1">
      <c r="B87" s="150"/>
      <c r="C87" s="154"/>
      <c r="D87" s="150"/>
      <c r="E87" s="150"/>
      <c r="F87" s="150"/>
      <c r="G87" s="150"/>
      <c r="H87" s="150"/>
      <c r="I87" s="150"/>
      <c r="J87" s="137"/>
      <c r="K87" s="137"/>
      <c r="L87" s="103" t="str">
        <f t="shared" si="2"/>
        <v/>
      </c>
      <c r="M87" s="104" t="str">
        <f t="shared" si="3"/>
        <v/>
      </c>
    </row>
    <row r="88" spans="2:13" ht="21" customHeight="1">
      <c r="B88" s="150"/>
      <c r="C88" s="154"/>
      <c r="D88" s="150"/>
      <c r="E88" s="150"/>
      <c r="F88" s="150"/>
      <c r="G88" s="150"/>
      <c r="H88" s="150"/>
      <c r="I88" s="150"/>
      <c r="J88" s="137"/>
      <c r="K88" s="137"/>
      <c r="L88" s="103" t="str">
        <f t="shared" si="2"/>
        <v/>
      </c>
      <c r="M88" s="104" t="str">
        <f t="shared" si="3"/>
        <v/>
      </c>
    </row>
    <row r="89" spans="2:13" ht="21" customHeight="1">
      <c r="B89" s="150"/>
      <c r="C89" s="154"/>
      <c r="D89" s="150"/>
      <c r="E89" s="150"/>
      <c r="F89" s="150"/>
      <c r="G89" s="150"/>
      <c r="H89" s="150"/>
      <c r="I89" s="150"/>
      <c r="J89" s="137"/>
      <c r="K89" s="137"/>
      <c r="L89" s="103" t="str">
        <f t="shared" si="2"/>
        <v/>
      </c>
      <c r="M89" s="104" t="str">
        <f t="shared" si="3"/>
        <v/>
      </c>
    </row>
    <row r="90" spans="2:13" ht="21" customHeight="1">
      <c r="B90" s="150"/>
      <c r="C90" s="154"/>
      <c r="D90" s="150"/>
      <c r="E90" s="150"/>
      <c r="F90" s="150"/>
      <c r="G90" s="150"/>
      <c r="H90" s="150"/>
      <c r="I90" s="150"/>
      <c r="J90" s="137"/>
      <c r="K90" s="137"/>
      <c r="L90" s="103" t="str">
        <f t="shared" si="2"/>
        <v/>
      </c>
      <c r="M90" s="104" t="str">
        <f t="shared" si="3"/>
        <v/>
      </c>
    </row>
    <row r="91" spans="2:13" ht="21" customHeight="1">
      <c r="B91" s="150"/>
      <c r="C91" s="154"/>
      <c r="D91" s="150"/>
      <c r="E91" s="150"/>
      <c r="F91" s="150"/>
      <c r="G91" s="150"/>
      <c r="H91" s="150"/>
      <c r="I91" s="150"/>
      <c r="J91" s="137"/>
      <c r="K91" s="137"/>
      <c r="L91" s="103" t="str">
        <f t="shared" si="2"/>
        <v/>
      </c>
      <c r="M91" s="104" t="str">
        <f t="shared" si="3"/>
        <v/>
      </c>
    </row>
    <row r="92" spans="2:13" ht="21" customHeight="1">
      <c r="B92" s="150"/>
      <c r="C92" s="154"/>
      <c r="D92" s="150"/>
      <c r="E92" s="150"/>
      <c r="F92" s="150"/>
      <c r="G92" s="150"/>
      <c r="H92" s="150"/>
      <c r="I92" s="150"/>
      <c r="J92" s="137"/>
      <c r="K92" s="137"/>
      <c r="L92" s="103" t="str">
        <f t="shared" si="2"/>
        <v/>
      </c>
      <c r="M92" s="104" t="str">
        <f t="shared" si="3"/>
        <v/>
      </c>
    </row>
    <row r="93" spans="2:13" ht="21" customHeight="1">
      <c r="B93" s="150"/>
      <c r="C93" s="154"/>
      <c r="D93" s="150"/>
      <c r="E93" s="150"/>
      <c r="F93" s="150"/>
      <c r="G93" s="150"/>
      <c r="H93" s="150"/>
      <c r="I93" s="150"/>
      <c r="J93" s="137"/>
      <c r="K93" s="137"/>
      <c r="L93" s="103" t="str">
        <f t="shared" si="2"/>
        <v/>
      </c>
      <c r="M93" s="104" t="str">
        <f t="shared" si="3"/>
        <v/>
      </c>
    </row>
    <row r="94" spans="2:13" ht="21" customHeight="1">
      <c r="B94" s="150"/>
      <c r="C94" s="154"/>
      <c r="D94" s="150"/>
      <c r="E94" s="150"/>
      <c r="F94" s="150"/>
      <c r="G94" s="150"/>
      <c r="H94" s="150"/>
      <c r="I94" s="150"/>
      <c r="J94" s="137"/>
      <c r="K94" s="137"/>
      <c r="L94" s="103" t="str">
        <f t="shared" si="2"/>
        <v/>
      </c>
      <c r="M94" s="104" t="str">
        <f t="shared" si="3"/>
        <v/>
      </c>
    </row>
    <row r="95" spans="2:13" ht="21" customHeight="1">
      <c r="B95" s="150"/>
      <c r="C95" s="154"/>
      <c r="D95" s="150"/>
      <c r="E95" s="150"/>
      <c r="F95" s="150"/>
      <c r="G95" s="150"/>
      <c r="H95" s="150"/>
      <c r="I95" s="150"/>
      <c r="J95" s="137"/>
      <c r="K95" s="137"/>
      <c r="L95" s="103" t="str">
        <f t="shared" si="2"/>
        <v/>
      </c>
      <c r="M95" s="104" t="str">
        <f t="shared" si="3"/>
        <v/>
      </c>
    </row>
    <row r="96" spans="2:13" ht="21" customHeight="1">
      <c r="B96" s="150"/>
      <c r="C96" s="154"/>
      <c r="D96" s="150"/>
      <c r="E96" s="150"/>
      <c r="F96" s="150"/>
      <c r="G96" s="150"/>
      <c r="H96" s="150"/>
      <c r="I96" s="150"/>
      <c r="J96" s="137"/>
      <c r="K96" s="137"/>
      <c r="L96" s="103" t="str">
        <f t="shared" si="2"/>
        <v/>
      </c>
      <c r="M96" s="104" t="str">
        <f t="shared" si="3"/>
        <v/>
      </c>
    </row>
    <row r="97" spans="2:13" ht="21" customHeight="1">
      <c r="B97" s="150"/>
      <c r="C97" s="154"/>
      <c r="D97" s="150"/>
      <c r="E97" s="150"/>
      <c r="F97" s="150"/>
      <c r="G97" s="150"/>
      <c r="H97" s="150"/>
      <c r="I97" s="150"/>
      <c r="J97" s="137"/>
      <c r="K97" s="137"/>
      <c r="L97" s="103" t="str">
        <f t="shared" si="2"/>
        <v/>
      </c>
      <c r="M97" s="104" t="str">
        <f t="shared" si="3"/>
        <v/>
      </c>
    </row>
    <row r="98" spans="2:13" ht="21" customHeight="1">
      <c r="B98" s="150"/>
      <c r="C98" s="154"/>
      <c r="D98" s="150"/>
      <c r="E98" s="150"/>
      <c r="F98" s="150"/>
      <c r="G98" s="150"/>
      <c r="H98" s="150"/>
      <c r="I98" s="150"/>
      <c r="J98" s="137"/>
      <c r="K98" s="137"/>
      <c r="L98" s="103" t="str">
        <f t="shared" si="2"/>
        <v/>
      </c>
      <c r="M98" s="104" t="str">
        <f t="shared" si="3"/>
        <v/>
      </c>
    </row>
    <row r="99" spans="2:13" ht="21" customHeight="1">
      <c r="B99" s="150"/>
      <c r="C99" s="154"/>
      <c r="D99" s="150"/>
      <c r="E99" s="150"/>
      <c r="F99" s="150"/>
      <c r="G99" s="150"/>
      <c r="H99" s="150"/>
      <c r="I99" s="150"/>
      <c r="J99" s="137"/>
      <c r="K99" s="137"/>
      <c r="L99" s="103" t="str">
        <f t="shared" si="2"/>
        <v/>
      </c>
      <c r="M99" s="104" t="str">
        <f t="shared" si="3"/>
        <v/>
      </c>
    </row>
    <row r="100" spans="2:13" ht="21" customHeight="1">
      <c r="B100" s="150"/>
      <c r="C100" s="154"/>
      <c r="D100" s="150"/>
      <c r="E100" s="150"/>
      <c r="F100" s="150"/>
      <c r="G100" s="150"/>
      <c r="H100" s="150"/>
      <c r="I100" s="150"/>
      <c r="J100" s="137"/>
      <c r="K100" s="137"/>
      <c r="L100" s="103" t="str">
        <f t="shared" si="2"/>
        <v/>
      </c>
      <c r="M100" s="104" t="str">
        <f t="shared" si="3"/>
        <v/>
      </c>
    </row>
    <row r="101" spans="2:13" ht="21" customHeight="1">
      <c r="B101" s="150"/>
      <c r="C101" s="154"/>
      <c r="D101" s="150"/>
      <c r="E101" s="150"/>
      <c r="F101" s="150"/>
      <c r="G101" s="150"/>
      <c r="H101" s="150"/>
      <c r="I101" s="150"/>
      <c r="J101" s="137"/>
      <c r="K101" s="137"/>
      <c r="L101" s="103" t="str">
        <f t="shared" si="2"/>
        <v/>
      </c>
      <c r="M101" s="104" t="str">
        <f t="shared" si="3"/>
        <v/>
      </c>
    </row>
    <row r="102" spans="2:13" ht="21" customHeight="1">
      <c r="B102" s="150"/>
      <c r="C102" s="154"/>
      <c r="D102" s="150"/>
      <c r="E102" s="150"/>
      <c r="F102" s="150"/>
      <c r="G102" s="150"/>
      <c r="H102" s="150"/>
      <c r="I102" s="150"/>
      <c r="J102" s="137"/>
      <c r="K102" s="137"/>
      <c r="L102" s="103" t="str">
        <f t="shared" si="2"/>
        <v/>
      </c>
      <c r="M102" s="104" t="str">
        <f t="shared" si="3"/>
        <v/>
      </c>
    </row>
    <row r="103" spans="2:13" ht="21" customHeight="1">
      <c r="B103" s="150"/>
      <c r="C103" s="154"/>
      <c r="D103" s="150"/>
      <c r="E103" s="150"/>
      <c r="F103" s="150"/>
      <c r="G103" s="150"/>
      <c r="H103" s="150"/>
      <c r="I103" s="150"/>
      <c r="J103" s="137"/>
      <c r="K103" s="137"/>
      <c r="L103" s="103" t="str">
        <f t="shared" si="2"/>
        <v/>
      </c>
      <c r="M103" s="104" t="str">
        <f t="shared" si="3"/>
        <v/>
      </c>
    </row>
    <row r="104" spans="2:13" ht="21" customHeight="1">
      <c r="B104" s="150"/>
      <c r="C104" s="154"/>
      <c r="D104" s="150"/>
      <c r="E104" s="150"/>
      <c r="F104" s="150"/>
      <c r="G104" s="150"/>
      <c r="H104" s="150"/>
      <c r="I104" s="150"/>
      <c r="J104" s="137"/>
      <c r="K104" s="137"/>
      <c r="L104" s="103" t="str">
        <f t="shared" si="2"/>
        <v/>
      </c>
      <c r="M104" s="104" t="str">
        <f t="shared" si="3"/>
        <v/>
      </c>
    </row>
    <row r="105" spans="2:13" ht="21" customHeight="1">
      <c r="B105" s="150"/>
      <c r="C105" s="154"/>
      <c r="D105" s="150"/>
      <c r="E105" s="150"/>
      <c r="F105" s="150"/>
      <c r="G105" s="150"/>
      <c r="H105" s="150"/>
      <c r="I105" s="150"/>
      <c r="J105" s="137"/>
      <c r="K105" s="137"/>
      <c r="L105" s="103" t="str">
        <f t="shared" si="2"/>
        <v/>
      </c>
      <c r="M105" s="104" t="str">
        <f t="shared" si="3"/>
        <v/>
      </c>
    </row>
    <row r="106" spans="2:13" ht="21" customHeight="1">
      <c r="B106" s="150"/>
      <c r="C106" s="154"/>
      <c r="D106" s="150"/>
      <c r="E106" s="150"/>
      <c r="F106" s="150"/>
      <c r="G106" s="150"/>
      <c r="H106" s="150"/>
      <c r="I106" s="150"/>
      <c r="J106" s="137"/>
      <c r="K106" s="137"/>
      <c r="L106" s="103" t="str">
        <f t="shared" si="2"/>
        <v/>
      </c>
      <c r="M106" s="104" t="str">
        <f t="shared" si="3"/>
        <v/>
      </c>
    </row>
    <row r="107" spans="2:13" ht="21" customHeight="1">
      <c r="B107" s="150"/>
      <c r="C107" s="154"/>
      <c r="D107" s="150"/>
      <c r="E107" s="150"/>
      <c r="F107" s="150"/>
      <c r="G107" s="150"/>
      <c r="H107" s="150"/>
      <c r="I107" s="150"/>
      <c r="J107" s="137"/>
      <c r="K107" s="137"/>
      <c r="L107" s="103" t="str">
        <f t="shared" si="2"/>
        <v/>
      </c>
      <c r="M107" s="104" t="str">
        <f t="shared" si="3"/>
        <v/>
      </c>
    </row>
    <row r="108" spans="2:13" ht="21" customHeight="1">
      <c r="B108" s="150"/>
      <c r="C108" s="154"/>
      <c r="D108" s="150"/>
      <c r="E108" s="150"/>
      <c r="F108" s="150"/>
      <c r="G108" s="150"/>
      <c r="H108" s="150"/>
      <c r="I108" s="150"/>
      <c r="J108" s="137"/>
      <c r="K108" s="137"/>
      <c r="L108" s="103" t="str">
        <f t="shared" si="2"/>
        <v/>
      </c>
      <c r="M108" s="104" t="str">
        <f t="shared" si="3"/>
        <v/>
      </c>
    </row>
    <row r="109" spans="2:13" ht="21" customHeight="1">
      <c r="B109" s="150"/>
      <c r="C109" s="154"/>
      <c r="D109" s="150"/>
      <c r="E109" s="150"/>
      <c r="F109" s="150"/>
      <c r="G109" s="150"/>
      <c r="H109" s="150"/>
      <c r="I109" s="150"/>
      <c r="J109" s="137"/>
      <c r="K109" s="137"/>
      <c r="L109" s="103" t="str">
        <f t="shared" si="2"/>
        <v/>
      </c>
      <c r="M109" s="104" t="str">
        <f t="shared" si="3"/>
        <v/>
      </c>
    </row>
    <row r="110" spans="2:13" ht="21" customHeight="1">
      <c r="B110" s="150"/>
      <c r="C110" s="154"/>
      <c r="D110" s="150"/>
      <c r="E110" s="150"/>
      <c r="F110" s="150"/>
      <c r="G110" s="150"/>
      <c r="H110" s="150"/>
      <c r="I110" s="150"/>
      <c r="J110" s="137"/>
      <c r="K110" s="137"/>
      <c r="L110" s="103" t="str">
        <f t="shared" si="2"/>
        <v/>
      </c>
      <c r="M110" s="104" t="str">
        <f t="shared" si="3"/>
        <v/>
      </c>
    </row>
    <row r="111" spans="2:13" ht="21" customHeight="1">
      <c r="B111" s="150"/>
      <c r="C111" s="154"/>
      <c r="D111" s="150"/>
      <c r="E111" s="150"/>
      <c r="F111" s="150"/>
      <c r="G111" s="150"/>
      <c r="H111" s="150"/>
      <c r="I111" s="150"/>
      <c r="J111" s="137"/>
      <c r="K111" s="137"/>
      <c r="L111" s="103" t="str">
        <f t="shared" si="2"/>
        <v/>
      </c>
      <c r="M111" s="104" t="str">
        <f t="shared" si="3"/>
        <v/>
      </c>
    </row>
    <row r="112" spans="2:13" ht="21" customHeight="1">
      <c r="B112" s="150"/>
      <c r="C112" s="154"/>
      <c r="D112" s="150"/>
      <c r="E112" s="150"/>
      <c r="F112" s="150"/>
      <c r="G112" s="150"/>
      <c r="H112" s="150"/>
      <c r="I112" s="150"/>
      <c r="J112" s="137"/>
      <c r="K112" s="137"/>
      <c r="L112" s="103" t="str">
        <f t="shared" si="2"/>
        <v/>
      </c>
      <c r="M112" s="104" t="str">
        <f t="shared" si="3"/>
        <v/>
      </c>
    </row>
    <row r="113" spans="2:13" ht="21" customHeight="1">
      <c r="B113" s="150"/>
      <c r="C113" s="154"/>
      <c r="D113" s="150"/>
      <c r="E113" s="150"/>
      <c r="F113" s="150"/>
      <c r="G113" s="150"/>
      <c r="H113" s="150"/>
      <c r="I113" s="150"/>
      <c r="J113" s="137"/>
      <c r="K113" s="137"/>
      <c r="L113" s="103" t="str">
        <f t="shared" si="2"/>
        <v/>
      </c>
      <c r="M113" s="104" t="str">
        <f t="shared" si="3"/>
        <v/>
      </c>
    </row>
    <row r="114" spans="2:13" ht="21" customHeight="1">
      <c r="B114" s="150"/>
      <c r="C114" s="154"/>
      <c r="D114" s="150"/>
      <c r="E114" s="150"/>
      <c r="F114" s="150"/>
      <c r="G114" s="150"/>
      <c r="H114" s="150"/>
      <c r="I114" s="150"/>
      <c r="J114" s="137"/>
      <c r="K114" s="137"/>
      <c r="L114" s="103" t="str">
        <f t="shared" si="2"/>
        <v/>
      </c>
      <c r="M114" s="104" t="str">
        <f t="shared" si="3"/>
        <v/>
      </c>
    </row>
    <row r="115" spans="2:13" ht="21" customHeight="1">
      <c r="B115" s="150"/>
      <c r="C115" s="154"/>
      <c r="D115" s="150"/>
      <c r="E115" s="150"/>
      <c r="F115" s="150"/>
      <c r="G115" s="150"/>
      <c r="H115" s="150"/>
      <c r="I115" s="150"/>
      <c r="J115" s="137"/>
      <c r="K115" s="137"/>
      <c r="L115" s="103" t="str">
        <f t="shared" si="2"/>
        <v/>
      </c>
      <c r="M115" s="104" t="str">
        <f t="shared" si="3"/>
        <v/>
      </c>
    </row>
    <row r="116" spans="2:13" ht="21" customHeight="1">
      <c r="B116" s="150"/>
      <c r="C116" s="154"/>
      <c r="D116" s="150"/>
      <c r="E116" s="150"/>
      <c r="F116" s="150"/>
      <c r="G116" s="150"/>
      <c r="H116" s="150"/>
      <c r="I116" s="150"/>
      <c r="J116" s="137"/>
      <c r="K116" s="137"/>
      <c r="L116" s="103" t="str">
        <f t="shared" si="2"/>
        <v/>
      </c>
      <c r="M116" s="104" t="str">
        <f t="shared" si="3"/>
        <v/>
      </c>
    </row>
    <row r="117" spans="2:13" ht="21" customHeight="1">
      <c r="B117" s="150"/>
      <c r="C117" s="154"/>
      <c r="D117" s="150"/>
      <c r="E117" s="150"/>
      <c r="F117" s="150"/>
      <c r="G117" s="150"/>
      <c r="H117" s="150"/>
      <c r="I117" s="150"/>
      <c r="J117" s="137"/>
      <c r="K117" s="137"/>
      <c r="L117" s="103" t="str">
        <f t="shared" si="2"/>
        <v/>
      </c>
      <c r="M117" s="104" t="str">
        <f t="shared" si="3"/>
        <v/>
      </c>
    </row>
    <row r="118" spans="2:13" ht="21" customHeight="1">
      <c r="B118" s="150"/>
      <c r="C118" s="154"/>
      <c r="D118" s="150"/>
      <c r="E118" s="150"/>
      <c r="F118" s="150"/>
      <c r="G118" s="150"/>
      <c r="H118" s="150"/>
      <c r="I118" s="150"/>
      <c r="J118" s="137"/>
      <c r="K118" s="137"/>
      <c r="L118" s="103" t="str">
        <f t="shared" si="2"/>
        <v/>
      </c>
      <c r="M118" s="104" t="str">
        <f t="shared" si="3"/>
        <v/>
      </c>
    </row>
    <row r="119" spans="2:13" ht="21" customHeight="1">
      <c r="B119" s="150"/>
      <c r="C119" s="154"/>
      <c r="D119" s="150"/>
      <c r="E119" s="150"/>
      <c r="F119" s="150"/>
      <c r="G119" s="150"/>
      <c r="H119" s="150"/>
      <c r="I119" s="150"/>
      <c r="J119" s="137"/>
      <c r="K119" s="137"/>
      <c r="L119" s="103" t="str">
        <f t="shared" si="2"/>
        <v/>
      </c>
      <c r="M119" s="104" t="str">
        <f t="shared" si="3"/>
        <v/>
      </c>
    </row>
    <row r="120" spans="2:13" ht="21" customHeight="1">
      <c r="B120" s="150"/>
      <c r="C120" s="154"/>
      <c r="D120" s="150"/>
      <c r="E120" s="150"/>
      <c r="F120" s="150"/>
      <c r="G120" s="150"/>
      <c r="H120" s="150"/>
      <c r="I120" s="150"/>
      <c r="J120" s="137"/>
      <c r="K120" s="137"/>
      <c r="L120" s="103" t="str">
        <f t="shared" si="2"/>
        <v/>
      </c>
      <c r="M120" s="104" t="str">
        <f t="shared" si="3"/>
        <v/>
      </c>
    </row>
    <row r="121" spans="2:13" ht="21" customHeight="1">
      <c r="B121" s="150"/>
      <c r="C121" s="154"/>
      <c r="D121" s="150"/>
      <c r="E121" s="150"/>
      <c r="F121" s="150"/>
      <c r="G121" s="150"/>
      <c r="H121" s="150"/>
      <c r="I121" s="150"/>
      <c r="J121" s="137"/>
      <c r="K121" s="137"/>
      <c r="L121" s="103" t="str">
        <f t="shared" si="2"/>
        <v/>
      </c>
      <c r="M121" s="104" t="str">
        <f t="shared" si="3"/>
        <v/>
      </c>
    </row>
    <row r="122" spans="2:13" ht="21" customHeight="1">
      <c r="B122" s="150"/>
      <c r="C122" s="154"/>
      <c r="D122" s="150"/>
      <c r="E122" s="150"/>
      <c r="F122" s="150"/>
      <c r="G122" s="150"/>
      <c r="H122" s="150"/>
      <c r="I122" s="150"/>
      <c r="J122" s="137"/>
      <c r="K122" s="137"/>
      <c r="L122" s="103" t="str">
        <f t="shared" si="2"/>
        <v/>
      </c>
      <c r="M122" s="104" t="str">
        <f t="shared" si="3"/>
        <v/>
      </c>
    </row>
    <row r="123" spans="2:13" ht="21" customHeight="1">
      <c r="B123" s="150"/>
      <c r="C123" s="154"/>
      <c r="D123" s="150"/>
      <c r="E123" s="150"/>
      <c r="F123" s="150"/>
      <c r="G123" s="150"/>
      <c r="H123" s="150"/>
      <c r="I123" s="150"/>
      <c r="J123" s="137"/>
      <c r="K123" s="137"/>
      <c r="L123" s="103" t="str">
        <f t="shared" si="2"/>
        <v/>
      </c>
      <c r="M123" s="104" t="str">
        <f t="shared" si="3"/>
        <v/>
      </c>
    </row>
    <row r="124" spans="2:13" ht="21" customHeight="1">
      <c r="B124" s="150"/>
      <c r="C124" s="154"/>
      <c r="D124" s="150"/>
      <c r="E124" s="150"/>
      <c r="F124" s="150"/>
      <c r="G124" s="150"/>
      <c r="H124" s="150"/>
      <c r="I124" s="150"/>
      <c r="J124" s="137"/>
      <c r="K124" s="137"/>
      <c r="L124" s="103" t="str">
        <f t="shared" si="2"/>
        <v/>
      </c>
      <c r="M124" s="104" t="str">
        <f t="shared" si="3"/>
        <v/>
      </c>
    </row>
    <row r="125" spans="2:13" ht="21" customHeight="1">
      <c r="B125" s="150"/>
      <c r="C125" s="154"/>
      <c r="D125" s="150"/>
      <c r="E125" s="150"/>
      <c r="F125" s="150"/>
      <c r="G125" s="150"/>
      <c r="H125" s="150"/>
      <c r="I125" s="150"/>
      <c r="J125" s="137"/>
      <c r="K125" s="137"/>
      <c r="L125" s="103" t="str">
        <f t="shared" si="2"/>
        <v/>
      </c>
      <c r="M125" s="104" t="str">
        <f t="shared" si="3"/>
        <v/>
      </c>
    </row>
    <row r="126" spans="2:13" ht="21" customHeight="1">
      <c r="B126" s="150"/>
      <c r="C126" s="154"/>
      <c r="D126" s="150"/>
      <c r="E126" s="150"/>
      <c r="F126" s="150"/>
      <c r="G126" s="150"/>
      <c r="H126" s="150"/>
      <c r="I126" s="150"/>
      <c r="J126" s="137"/>
      <c r="K126" s="137"/>
      <c r="L126" s="103" t="str">
        <f t="shared" si="2"/>
        <v/>
      </c>
      <c r="M126" s="104" t="str">
        <f t="shared" si="3"/>
        <v/>
      </c>
    </row>
    <row r="127" spans="2:13" ht="21" customHeight="1">
      <c r="B127" s="150"/>
      <c r="C127" s="154"/>
      <c r="D127" s="150"/>
      <c r="E127" s="150"/>
      <c r="F127" s="150"/>
      <c r="G127" s="150"/>
      <c r="H127" s="150"/>
      <c r="I127" s="150"/>
      <c r="J127" s="137"/>
      <c r="K127" s="137"/>
      <c r="L127" s="103" t="str">
        <f t="shared" si="2"/>
        <v/>
      </c>
      <c r="M127" s="104" t="str">
        <f t="shared" si="3"/>
        <v/>
      </c>
    </row>
    <row r="128" spans="2:13" ht="21" customHeight="1">
      <c r="B128" s="150"/>
      <c r="C128" s="154"/>
      <c r="D128" s="150"/>
      <c r="E128" s="150"/>
      <c r="F128" s="150"/>
      <c r="G128" s="150"/>
      <c r="H128" s="150"/>
      <c r="I128" s="150"/>
      <c r="J128" s="137"/>
      <c r="K128" s="137"/>
      <c r="L128" s="103" t="str">
        <f t="shared" si="2"/>
        <v/>
      </c>
      <c r="M128" s="104" t="str">
        <f t="shared" si="3"/>
        <v/>
      </c>
    </row>
    <row r="129" spans="2:13" ht="21" customHeight="1">
      <c r="B129" s="150"/>
      <c r="C129" s="154"/>
      <c r="D129" s="150"/>
      <c r="E129" s="150"/>
      <c r="F129" s="150"/>
      <c r="G129" s="150"/>
      <c r="H129" s="150"/>
      <c r="I129" s="150"/>
      <c r="J129" s="137"/>
      <c r="K129" s="137"/>
      <c r="L129" s="103" t="str">
        <f t="shared" si="2"/>
        <v/>
      </c>
      <c r="M129" s="104" t="str">
        <f t="shared" si="3"/>
        <v/>
      </c>
    </row>
    <row r="130" spans="2:13" ht="21" customHeight="1">
      <c r="B130" s="150"/>
      <c r="C130" s="154"/>
      <c r="D130" s="150"/>
      <c r="E130" s="150"/>
      <c r="F130" s="150"/>
      <c r="G130" s="150"/>
      <c r="H130" s="150"/>
      <c r="I130" s="150"/>
      <c r="J130" s="137"/>
      <c r="K130" s="137"/>
      <c r="L130" s="103" t="str">
        <f t="shared" si="2"/>
        <v/>
      </c>
      <c r="M130" s="104" t="str">
        <f t="shared" si="3"/>
        <v/>
      </c>
    </row>
    <row r="131" spans="2:13" ht="21" customHeight="1">
      <c r="B131" s="150"/>
      <c r="C131" s="154"/>
      <c r="D131" s="150"/>
      <c r="E131" s="150"/>
      <c r="F131" s="150"/>
      <c r="G131" s="150"/>
      <c r="H131" s="150"/>
      <c r="I131" s="150"/>
      <c r="J131" s="137"/>
      <c r="K131" s="137"/>
      <c r="L131" s="103" t="str">
        <f t="shared" si="2"/>
        <v/>
      </c>
      <c r="M131" s="104" t="str">
        <f t="shared" si="3"/>
        <v/>
      </c>
    </row>
    <row r="132" spans="2:13" ht="21" customHeight="1">
      <c r="B132" s="150"/>
      <c r="C132" s="154"/>
      <c r="D132" s="150"/>
      <c r="E132" s="150"/>
      <c r="F132" s="150"/>
      <c r="G132" s="150"/>
      <c r="H132" s="150"/>
      <c r="I132" s="150"/>
      <c r="J132" s="137"/>
      <c r="K132" s="137"/>
      <c r="L132" s="103" t="str">
        <f t="shared" si="2"/>
        <v/>
      </c>
      <c r="M132" s="104" t="str">
        <f t="shared" si="3"/>
        <v/>
      </c>
    </row>
    <row r="133" spans="2:13" ht="21" customHeight="1">
      <c r="B133" s="150"/>
      <c r="C133" s="154"/>
      <c r="D133" s="150"/>
      <c r="E133" s="150"/>
      <c r="F133" s="150"/>
      <c r="G133" s="150"/>
      <c r="H133" s="150"/>
      <c r="I133" s="150"/>
      <c r="J133" s="137"/>
      <c r="K133" s="137"/>
      <c r="L133" s="103" t="str">
        <f t="shared" si="2"/>
        <v/>
      </c>
      <c r="M133" s="104" t="str">
        <f t="shared" si="3"/>
        <v/>
      </c>
    </row>
    <row r="134" spans="2:13" ht="21" customHeight="1">
      <c r="B134" s="150"/>
      <c r="C134" s="154"/>
      <c r="D134" s="150"/>
      <c r="E134" s="150"/>
      <c r="F134" s="150"/>
      <c r="G134" s="150"/>
      <c r="H134" s="150"/>
      <c r="I134" s="150"/>
      <c r="J134" s="137"/>
      <c r="K134" s="137"/>
      <c r="L134" s="103" t="str">
        <f t="shared" si="2"/>
        <v/>
      </c>
      <c r="M134" s="104" t="str">
        <f t="shared" si="3"/>
        <v/>
      </c>
    </row>
    <row r="135" spans="2:13" ht="21" customHeight="1">
      <c r="B135" s="150"/>
      <c r="C135" s="154"/>
      <c r="D135" s="150"/>
      <c r="E135" s="150"/>
      <c r="F135" s="150"/>
      <c r="G135" s="150"/>
      <c r="H135" s="150"/>
      <c r="I135" s="150"/>
      <c r="J135" s="137"/>
      <c r="K135" s="137"/>
      <c r="L135" s="103" t="str">
        <f t="shared" si="2"/>
        <v/>
      </c>
      <c r="M135" s="104" t="str">
        <f t="shared" si="3"/>
        <v/>
      </c>
    </row>
    <row r="136" spans="2:13" ht="21" customHeight="1">
      <c r="B136" s="150"/>
      <c r="C136" s="154"/>
      <c r="D136" s="150"/>
      <c r="E136" s="150"/>
      <c r="F136" s="150"/>
      <c r="G136" s="150"/>
      <c r="H136" s="150"/>
      <c r="I136" s="150"/>
      <c r="J136" s="137"/>
      <c r="K136" s="137"/>
      <c r="L136" s="103" t="str">
        <f t="shared" si="2"/>
        <v/>
      </c>
      <c r="M136" s="104" t="str">
        <f t="shared" si="3"/>
        <v/>
      </c>
    </row>
    <row r="137" spans="2:13" ht="21" customHeight="1">
      <c r="B137" s="150"/>
      <c r="C137" s="154"/>
      <c r="D137" s="150"/>
      <c r="E137" s="150"/>
      <c r="F137" s="150"/>
      <c r="G137" s="150"/>
      <c r="H137" s="150"/>
      <c r="I137" s="150"/>
      <c r="J137" s="137"/>
      <c r="K137" s="137"/>
      <c r="L137" s="103" t="str">
        <f t="shared" si="2"/>
        <v/>
      </c>
      <c r="M137" s="104" t="str">
        <f t="shared" si="3"/>
        <v/>
      </c>
    </row>
    <row r="138" spans="2:13" ht="21" customHeight="1">
      <c r="B138" s="150"/>
      <c r="C138" s="154"/>
      <c r="D138" s="150"/>
      <c r="E138" s="150"/>
      <c r="F138" s="150"/>
      <c r="G138" s="150"/>
      <c r="H138" s="150"/>
      <c r="I138" s="150"/>
      <c r="J138" s="137"/>
      <c r="K138" s="137"/>
      <c r="L138" s="103" t="str">
        <f t="shared" si="2"/>
        <v/>
      </c>
      <c r="M138" s="104" t="str">
        <f t="shared" si="3"/>
        <v/>
      </c>
    </row>
    <row r="139" spans="2:13" ht="21" customHeight="1">
      <c r="B139" s="150"/>
      <c r="C139" s="154"/>
      <c r="D139" s="150"/>
      <c r="E139" s="150"/>
      <c r="F139" s="150"/>
      <c r="G139" s="150"/>
      <c r="H139" s="150"/>
      <c r="I139" s="150"/>
      <c r="J139" s="137"/>
      <c r="K139" s="137"/>
      <c r="L139" s="103" t="str">
        <f t="shared" si="2"/>
        <v/>
      </c>
      <c r="M139" s="104" t="str">
        <f t="shared" si="3"/>
        <v/>
      </c>
    </row>
    <row r="140" spans="2:13" ht="21" customHeight="1">
      <c r="B140" s="150"/>
      <c r="C140" s="154"/>
      <c r="D140" s="150"/>
      <c r="E140" s="150"/>
      <c r="F140" s="150"/>
      <c r="G140" s="150"/>
      <c r="H140" s="150"/>
      <c r="I140" s="150"/>
      <c r="J140" s="137"/>
      <c r="K140" s="137"/>
      <c r="L140" s="103" t="str">
        <f t="shared" ref="L140:L203" si="4">IF(M140&lt;&gt;"","Erreur","")</f>
        <v/>
      </c>
      <c r="M140" s="104" t="str">
        <f t="shared" si="3"/>
        <v/>
      </c>
    </row>
    <row r="141" spans="2:13" ht="21" customHeight="1">
      <c r="B141" s="150"/>
      <c r="C141" s="154"/>
      <c r="D141" s="150"/>
      <c r="E141" s="150"/>
      <c r="F141" s="150"/>
      <c r="G141" s="150"/>
      <c r="H141" s="150"/>
      <c r="I141" s="150"/>
      <c r="J141" s="137"/>
      <c r="K141" s="137"/>
      <c r="L141" s="103" t="str">
        <f t="shared" si="4"/>
        <v/>
      </c>
      <c r="M141" s="104" t="str">
        <f t="shared" ref="M141:M204" si="5">IF(AND(C141&lt;&gt;"",C140=""),"La ligne précédente ne doit pas être vide",IF(AND(C141&lt;&gt;"",OR(B141="",D141="",E141="",F141="",G141="",H141="")),"Veuillez compléter les informations d'identification de l'entreprise liée.",IF(AND(C141="",OR(B141&lt;&gt;"",D141&lt;&gt;"",E141&lt;&gt;"",F141&lt;&gt;"",H141&lt;&gt;"")),"Veuillez compléter le code d'identification de l'entreprise en colonne C0020","")))</f>
        <v/>
      </c>
    </row>
    <row r="142" spans="2:13" ht="21" customHeight="1">
      <c r="B142" s="150"/>
      <c r="C142" s="154"/>
      <c r="D142" s="150"/>
      <c r="E142" s="150"/>
      <c r="F142" s="150"/>
      <c r="G142" s="150"/>
      <c r="H142" s="150"/>
      <c r="I142" s="150"/>
      <c r="J142" s="137"/>
      <c r="K142" s="137"/>
      <c r="L142" s="103" t="str">
        <f t="shared" si="4"/>
        <v/>
      </c>
      <c r="M142" s="104" t="str">
        <f t="shared" si="5"/>
        <v/>
      </c>
    </row>
    <row r="143" spans="2:13" ht="21" customHeight="1">
      <c r="B143" s="150"/>
      <c r="C143" s="154"/>
      <c r="D143" s="150"/>
      <c r="E143" s="150"/>
      <c r="F143" s="150"/>
      <c r="G143" s="150"/>
      <c r="H143" s="150"/>
      <c r="I143" s="150"/>
      <c r="J143" s="137"/>
      <c r="K143" s="137"/>
      <c r="L143" s="103" t="str">
        <f t="shared" si="4"/>
        <v/>
      </c>
      <c r="M143" s="104" t="str">
        <f t="shared" si="5"/>
        <v/>
      </c>
    </row>
    <row r="144" spans="2:13" ht="21" customHeight="1">
      <c r="B144" s="150"/>
      <c r="C144" s="154"/>
      <c r="D144" s="150"/>
      <c r="E144" s="150"/>
      <c r="F144" s="150"/>
      <c r="G144" s="150"/>
      <c r="H144" s="150"/>
      <c r="I144" s="150"/>
      <c r="J144" s="137"/>
      <c r="K144" s="137"/>
      <c r="L144" s="103" t="str">
        <f t="shared" si="4"/>
        <v/>
      </c>
      <c r="M144" s="104" t="str">
        <f t="shared" si="5"/>
        <v/>
      </c>
    </row>
    <row r="145" spans="2:13" ht="21" customHeight="1">
      <c r="B145" s="150"/>
      <c r="C145" s="154"/>
      <c r="D145" s="150"/>
      <c r="E145" s="150"/>
      <c r="F145" s="150"/>
      <c r="G145" s="150"/>
      <c r="H145" s="150"/>
      <c r="I145" s="150"/>
      <c r="J145" s="137"/>
      <c r="K145" s="137"/>
      <c r="L145" s="103" t="str">
        <f t="shared" si="4"/>
        <v/>
      </c>
      <c r="M145" s="104" t="str">
        <f t="shared" si="5"/>
        <v/>
      </c>
    </row>
    <row r="146" spans="2:13" ht="21" customHeight="1">
      <c r="B146" s="150"/>
      <c r="C146" s="154"/>
      <c r="D146" s="150"/>
      <c r="E146" s="150"/>
      <c r="F146" s="150"/>
      <c r="G146" s="150"/>
      <c r="H146" s="150"/>
      <c r="I146" s="150"/>
      <c r="J146" s="137"/>
      <c r="K146" s="137"/>
      <c r="L146" s="103" t="str">
        <f t="shared" si="4"/>
        <v/>
      </c>
      <c r="M146" s="104" t="str">
        <f t="shared" si="5"/>
        <v/>
      </c>
    </row>
    <row r="147" spans="2:13" ht="21" customHeight="1">
      <c r="B147" s="150"/>
      <c r="C147" s="154"/>
      <c r="D147" s="150"/>
      <c r="E147" s="150"/>
      <c r="F147" s="150"/>
      <c r="G147" s="150"/>
      <c r="H147" s="150"/>
      <c r="I147" s="150"/>
      <c r="J147" s="137"/>
      <c r="K147" s="137"/>
      <c r="L147" s="103" t="str">
        <f t="shared" si="4"/>
        <v/>
      </c>
      <c r="M147" s="104" t="str">
        <f t="shared" si="5"/>
        <v/>
      </c>
    </row>
    <row r="148" spans="2:13" ht="21" customHeight="1">
      <c r="B148" s="150"/>
      <c r="C148" s="154"/>
      <c r="D148" s="150"/>
      <c r="E148" s="150"/>
      <c r="F148" s="150"/>
      <c r="G148" s="150"/>
      <c r="H148" s="150"/>
      <c r="I148" s="150"/>
      <c r="J148" s="137"/>
      <c r="K148" s="137"/>
      <c r="L148" s="103" t="str">
        <f t="shared" si="4"/>
        <v/>
      </c>
      <c r="M148" s="104" t="str">
        <f t="shared" si="5"/>
        <v/>
      </c>
    </row>
    <row r="149" spans="2:13" ht="21" customHeight="1">
      <c r="B149" s="150"/>
      <c r="C149" s="154"/>
      <c r="D149" s="150"/>
      <c r="E149" s="150"/>
      <c r="F149" s="150"/>
      <c r="G149" s="150"/>
      <c r="H149" s="150"/>
      <c r="I149" s="150"/>
      <c r="J149" s="137"/>
      <c r="K149" s="137"/>
      <c r="L149" s="103" t="str">
        <f t="shared" si="4"/>
        <v/>
      </c>
      <c r="M149" s="104" t="str">
        <f t="shared" si="5"/>
        <v/>
      </c>
    </row>
    <row r="150" spans="2:13" ht="21" customHeight="1">
      <c r="B150" s="150"/>
      <c r="C150" s="154"/>
      <c r="D150" s="150"/>
      <c r="E150" s="150"/>
      <c r="F150" s="150"/>
      <c r="G150" s="150"/>
      <c r="H150" s="150"/>
      <c r="I150" s="150"/>
      <c r="J150" s="137"/>
      <c r="K150" s="137"/>
      <c r="L150" s="103" t="str">
        <f t="shared" si="4"/>
        <v/>
      </c>
      <c r="M150" s="104" t="str">
        <f t="shared" si="5"/>
        <v/>
      </c>
    </row>
    <row r="151" spans="2:13" ht="21" customHeight="1">
      <c r="B151" s="150"/>
      <c r="C151" s="154"/>
      <c r="D151" s="150"/>
      <c r="E151" s="150"/>
      <c r="F151" s="150"/>
      <c r="G151" s="150"/>
      <c r="H151" s="150"/>
      <c r="I151" s="150"/>
      <c r="J151" s="137"/>
      <c r="K151" s="137"/>
      <c r="L151" s="103" t="str">
        <f t="shared" si="4"/>
        <v/>
      </c>
      <c r="M151" s="104" t="str">
        <f t="shared" si="5"/>
        <v/>
      </c>
    </row>
    <row r="152" spans="2:13" ht="21" customHeight="1">
      <c r="B152" s="150"/>
      <c r="C152" s="154"/>
      <c r="D152" s="150"/>
      <c r="E152" s="150"/>
      <c r="F152" s="150"/>
      <c r="G152" s="150"/>
      <c r="H152" s="150"/>
      <c r="I152" s="150"/>
      <c r="J152" s="137"/>
      <c r="K152" s="137"/>
      <c r="L152" s="103" t="str">
        <f t="shared" si="4"/>
        <v/>
      </c>
      <c r="M152" s="104" t="str">
        <f t="shared" si="5"/>
        <v/>
      </c>
    </row>
    <row r="153" spans="2:13" ht="21" customHeight="1">
      <c r="B153" s="150"/>
      <c r="C153" s="154"/>
      <c r="D153" s="150"/>
      <c r="E153" s="150"/>
      <c r="F153" s="150"/>
      <c r="G153" s="150"/>
      <c r="H153" s="150"/>
      <c r="I153" s="150"/>
      <c r="J153" s="137"/>
      <c r="K153" s="137"/>
      <c r="L153" s="103" t="str">
        <f t="shared" si="4"/>
        <v/>
      </c>
      <c r="M153" s="104" t="str">
        <f t="shared" si="5"/>
        <v/>
      </c>
    </row>
    <row r="154" spans="2:13" ht="21" customHeight="1">
      <c r="B154" s="150"/>
      <c r="C154" s="154"/>
      <c r="D154" s="150"/>
      <c r="E154" s="150"/>
      <c r="F154" s="150"/>
      <c r="G154" s="150"/>
      <c r="H154" s="150"/>
      <c r="I154" s="150"/>
      <c r="J154" s="137"/>
      <c r="K154" s="137"/>
      <c r="L154" s="103" t="str">
        <f t="shared" si="4"/>
        <v/>
      </c>
      <c r="M154" s="104" t="str">
        <f t="shared" si="5"/>
        <v/>
      </c>
    </row>
    <row r="155" spans="2:13" ht="21" customHeight="1">
      <c r="B155" s="150"/>
      <c r="C155" s="154"/>
      <c r="D155" s="150"/>
      <c r="E155" s="150"/>
      <c r="F155" s="150"/>
      <c r="G155" s="150"/>
      <c r="H155" s="150"/>
      <c r="I155" s="150"/>
      <c r="J155" s="137"/>
      <c r="K155" s="137"/>
      <c r="L155" s="103" t="str">
        <f t="shared" si="4"/>
        <v/>
      </c>
      <c r="M155" s="104" t="str">
        <f t="shared" si="5"/>
        <v/>
      </c>
    </row>
    <row r="156" spans="2:13" ht="21" customHeight="1">
      <c r="B156" s="150"/>
      <c r="C156" s="154"/>
      <c r="D156" s="150"/>
      <c r="E156" s="150"/>
      <c r="F156" s="150"/>
      <c r="G156" s="150"/>
      <c r="H156" s="150"/>
      <c r="I156" s="150"/>
      <c r="J156" s="137"/>
      <c r="K156" s="137"/>
      <c r="L156" s="103" t="str">
        <f t="shared" si="4"/>
        <v/>
      </c>
      <c r="M156" s="104" t="str">
        <f t="shared" si="5"/>
        <v/>
      </c>
    </row>
    <row r="157" spans="2:13" ht="21" customHeight="1">
      <c r="B157" s="150"/>
      <c r="C157" s="154"/>
      <c r="D157" s="150"/>
      <c r="E157" s="150"/>
      <c r="F157" s="150"/>
      <c r="G157" s="150"/>
      <c r="H157" s="150"/>
      <c r="I157" s="150"/>
      <c r="J157" s="137"/>
      <c r="K157" s="137"/>
      <c r="L157" s="103" t="str">
        <f t="shared" si="4"/>
        <v/>
      </c>
      <c r="M157" s="104" t="str">
        <f t="shared" si="5"/>
        <v/>
      </c>
    </row>
    <row r="158" spans="2:13" ht="21" customHeight="1">
      <c r="B158" s="150"/>
      <c r="C158" s="154"/>
      <c r="D158" s="150"/>
      <c r="E158" s="150"/>
      <c r="F158" s="150"/>
      <c r="G158" s="150"/>
      <c r="H158" s="150"/>
      <c r="I158" s="150"/>
      <c r="J158" s="137"/>
      <c r="K158" s="137"/>
      <c r="L158" s="103" t="str">
        <f t="shared" si="4"/>
        <v/>
      </c>
      <c r="M158" s="104" t="str">
        <f t="shared" si="5"/>
        <v/>
      </c>
    </row>
    <row r="159" spans="2:13" ht="21" customHeight="1">
      <c r="B159" s="150"/>
      <c r="C159" s="154"/>
      <c r="D159" s="150"/>
      <c r="E159" s="150"/>
      <c r="F159" s="150"/>
      <c r="G159" s="150"/>
      <c r="H159" s="150"/>
      <c r="I159" s="150"/>
      <c r="J159" s="137"/>
      <c r="K159" s="137"/>
      <c r="L159" s="103" t="str">
        <f t="shared" si="4"/>
        <v/>
      </c>
      <c r="M159" s="104" t="str">
        <f t="shared" si="5"/>
        <v/>
      </c>
    </row>
    <row r="160" spans="2:13" ht="21" customHeight="1">
      <c r="B160" s="150"/>
      <c r="C160" s="154"/>
      <c r="D160" s="150"/>
      <c r="E160" s="150"/>
      <c r="F160" s="150"/>
      <c r="G160" s="150"/>
      <c r="H160" s="150"/>
      <c r="I160" s="150"/>
      <c r="J160" s="137"/>
      <c r="K160" s="137"/>
      <c r="L160" s="103" t="str">
        <f t="shared" si="4"/>
        <v/>
      </c>
      <c r="M160" s="104" t="str">
        <f t="shared" si="5"/>
        <v/>
      </c>
    </row>
    <row r="161" spans="2:13" ht="21" customHeight="1">
      <c r="B161" s="150"/>
      <c r="C161" s="154"/>
      <c r="D161" s="150"/>
      <c r="E161" s="150"/>
      <c r="F161" s="150"/>
      <c r="G161" s="150"/>
      <c r="H161" s="150"/>
      <c r="I161" s="150"/>
      <c r="J161" s="137"/>
      <c r="K161" s="137"/>
      <c r="L161" s="103" t="str">
        <f t="shared" si="4"/>
        <v/>
      </c>
      <c r="M161" s="104" t="str">
        <f t="shared" si="5"/>
        <v/>
      </c>
    </row>
    <row r="162" spans="2:13" ht="21" customHeight="1">
      <c r="B162" s="150"/>
      <c r="C162" s="154"/>
      <c r="D162" s="150"/>
      <c r="E162" s="150"/>
      <c r="F162" s="150"/>
      <c r="G162" s="150"/>
      <c r="H162" s="150"/>
      <c r="I162" s="150"/>
      <c r="J162" s="137"/>
      <c r="K162" s="137"/>
      <c r="L162" s="103" t="str">
        <f t="shared" si="4"/>
        <v/>
      </c>
      <c r="M162" s="104" t="str">
        <f t="shared" si="5"/>
        <v/>
      </c>
    </row>
    <row r="163" spans="2:13" ht="21" customHeight="1">
      <c r="B163" s="150"/>
      <c r="C163" s="154"/>
      <c r="D163" s="150"/>
      <c r="E163" s="150"/>
      <c r="F163" s="150"/>
      <c r="G163" s="150"/>
      <c r="H163" s="150"/>
      <c r="I163" s="150"/>
      <c r="J163" s="137"/>
      <c r="K163" s="137"/>
      <c r="L163" s="103" t="str">
        <f t="shared" si="4"/>
        <v/>
      </c>
      <c r="M163" s="104" t="str">
        <f t="shared" si="5"/>
        <v/>
      </c>
    </row>
    <row r="164" spans="2:13" ht="21" customHeight="1">
      <c r="B164" s="150"/>
      <c r="C164" s="154"/>
      <c r="D164" s="150"/>
      <c r="E164" s="150"/>
      <c r="F164" s="150"/>
      <c r="G164" s="150"/>
      <c r="H164" s="150"/>
      <c r="I164" s="150"/>
      <c r="J164" s="137"/>
      <c r="K164" s="137"/>
      <c r="L164" s="103" t="str">
        <f t="shared" si="4"/>
        <v/>
      </c>
      <c r="M164" s="104" t="str">
        <f t="shared" si="5"/>
        <v/>
      </c>
    </row>
    <row r="165" spans="2:13" ht="21" customHeight="1">
      <c r="B165" s="150"/>
      <c r="C165" s="154"/>
      <c r="D165" s="150"/>
      <c r="E165" s="150"/>
      <c r="F165" s="150"/>
      <c r="G165" s="150"/>
      <c r="H165" s="150"/>
      <c r="I165" s="150"/>
      <c r="J165" s="137"/>
      <c r="K165" s="137"/>
      <c r="L165" s="103" t="str">
        <f t="shared" si="4"/>
        <v/>
      </c>
      <c r="M165" s="104" t="str">
        <f t="shared" si="5"/>
        <v/>
      </c>
    </row>
    <row r="166" spans="2:13" ht="21" customHeight="1">
      <c r="B166" s="150"/>
      <c r="C166" s="154"/>
      <c r="D166" s="150"/>
      <c r="E166" s="150"/>
      <c r="F166" s="150"/>
      <c r="G166" s="150"/>
      <c r="H166" s="150"/>
      <c r="I166" s="150"/>
      <c r="J166" s="137"/>
      <c r="K166" s="137"/>
      <c r="L166" s="103" t="str">
        <f t="shared" si="4"/>
        <v/>
      </c>
      <c r="M166" s="104" t="str">
        <f t="shared" si="5"/>
        <v/>
      </c>
    </row>
    <row r="167" spans="2:13" ht="21" customHeight="1">
      <c r="B167" s="150"/>
      <c r="C167" s="154"/>
      <c r="D167" s="150"/>
      <c r="E167" s="150"/>
      <c r="F167" s="150"/>
      <c r="G167" s="150"/>
      <c r="H167" s="150"/>
      <c r="I167" s="150"/>
      <c r="J167" s="137"/>
      <c r="K167" s="137"/>
      <c r="L167" s="103" t="str">
        <f t="shared" si="4"/>
        <v/>
      </c>
      <c r="M167" s="104" t="str">
        <f t="shared" si="5"/>
        <v/>
      </c>
    </row>
    <row r="168" spans="2:13" ht="21" customHeight="1">
      <c r="B168" s="150"/>
      <c r="C168" s="154"/>
      <c r="D168" s="150"/>
      <c r="E168" s="150"/>
      <c r="F168" s="150"/>
      <c r="G168" s="150"/>
      <c r="H168" s="150"/>
      <c r="I168" s="150"/>
      <c r="J168" s="137"/>
      <c r="K168" s="137"/>
      <c r="L168" s="103" t="str">
        <f t="shared" si="4"/>
        <v/>
      </c>
      <c r="M168" s="104" t="str">
        <f t="shared" si="5"/>
        <v/>
      </c>
    </row>
    <row r="169" spans="2:13" ht="21" customHeight="1">
      <c r="B169" s="150"/>
      <c r="C169" s="154"/>
      <c r="D169" s="150"/>
      <c r="E169" s="150"/>
      <c r="F169" s="150"/>
      <c r="G169" s="150"/>
      <c r="H169" s="150"/>
      <c r="I169" s="150"/>
      <c r="J169" s="137"/>
      <c r="K169" s="137"/>
      <c r="L169" s="103" t="str">
        <f t="shared" si="4"/>
        <v/>
      </c>
      <c r="M169" s="104" t="str">
        <f t="shared" si="5"/>
        <v/>
      </c>
    </row>
    <row r="170" spans="2:13" ht="21" customHeight="1">
      <c r="B170" s="150"/>
      <c r="C170" s="154"/>
      <c r="D170" s="150"/>
      <c r="E170" s="150"/>
      <c r="F170" s="150"/>
      <c r="G170" s="150"/>
      <c r="H170" s="150"/>
      <c r="I170" s="150"/>
      <c r="J170" s="137"/>
      <c r="K170" s="137"/>
      <c r="L170" s="103" t="str">
        <f t="shared" si="4"/>
        <v/>
      </c>
      <c r="M170" s="104" t="str">
        <f t="shared" si="5"/>
        <v/>
      </c>
    </row>
    <row r="171" spans="2:13" ht="21" customHeight="1">
      <c r="B171" s="150"/>
      <c r="C171" s="154"/>
      <c r="D171" s="150"/>
      <c r="E171" s="150"/>
      <c r="F171" s="150"/>
      <c r="G171" s="150"/>
      <c r="H171" s="150"/>
      <c r="I171" s="150"/>
      <c r="J171" s="137"/>
      <c r="K171" s="137"/>
      <c r="L171" s="103" t="str">
        <f t="shared" si="4"/>
        <v/>
      </c>
      <c r="M171" s="104" t="str">
        <f t="shared" si="5"/>
        <v/>
      </c>
    </row>
    <row r="172" spans="2:13" ht="21" customHeight="1">
      <c r="B172" s="150"/>
      <c r="C172" s="154"/>
      <c r="D172" s="150"/>
      <c r="E172" s="150"/>
      <c r="F172" s="150"/>
      <c r="G172" s="150"/>
      <c r="H172" s="150"/>
      <c r="I172" s="150"/>
      <c r="J172" s="137"/>
      <c r="K172" s="137"/>
      <c r="L172" s="103" t="str">
        <f t="shared" si="4"/>
        <v/>
      </c>
      <c r="M172" s="104" t="str">
        <f t="shared" si="5"/>
        <v/>
      </c>
    </row>
    <row r="173" spans="2:13" ht="21" customHeight="1">
      <c r="B173" s="150"/>
      <c r="C173" s="154"/>
      <c r="D173" s="150"/>
      <c r="E173" s="150"/>
      <c r="F173" s="150"/>
      <c r="G173" s="150"/>
      <c r="H173" s="150"/>
      <c r="I173" s="150"/>
      <c r="J173" s="137"/>
      <c r="K173" s="137"/>
      <c r="L173" s="103" t="str">
        <f t="shared" si="4"/>
        <v/>
      </c>
      <c r="M173" s="104" t="str">
        <f t="shared" si="5"/>
        <v/>
      </c>
    </row>
    <row r="174" spans="2:13" ht="21" customHeight="1">
      <c r="B174" s="150"/>
      <c r="C174" s="154"/>
      <c r="D174" s="150"/>
      <c r="E174" s="150"/>
      <c r="F174" s="150"/>
      <c r="G174" s="150"/>
      <c r="H174" s="150"/>
      <c r="I174" s="150"/>
      <c r="J174" s="137"/>
      <c r="K174" s="137"/>
      <c r="L174" s="103" t="str">
        <f t="shared" si="4"/>
        <v/>
      </c>
      <c r="M174" s="104" t="str">
        <f t="shared" si="5"/>
        <v/>
      </c>
    </row>
    <row r="175" spans="2:13" ht="21" customHeight="1">
      <c r="B175" s="150"/>
      <c r="C175" s="154"/>
      <c r="D175" s="150"/>
      <c r="E175" s="150"/>
      <c r="F175" s="150"/>
      <c r="G175" s="150"/>
      <c r="H175" s="150"/>
      <c r="I175" s="150"/>
      <c r="J175" s="137"/>
      <c r="K175" s="137"/>
      <c r="L175" s="103" t="str">
        <f t="shared" si="4"/>
        <v/>
      </c>
      <c r="M175" s="104" t="str">
        <f t="shared" si="5"/>
        <v/>
      </c>
    </row>
    <row r="176" spans="2:13" ht="21" customHeight="1">
      <c r="B176" s="150"/>
      <c r="C176" s="154"/>
      <c r="D176" s="150"/>
      <c r="E176" s="150"/>
      <c r="F176" s="150"/>
      <c r="G176" s="150"/>
      <c r="H176" s="150"/>
      <c r="I176" s="150"/>
      <c r="J176" s="137"/>
      <c r="K176" s="137"/>
      <c r="L176" s="103" t="str">
        <f t="shared" si="4"/>
        <v/>
      </c>
      <c r="M176" s="104" t="str">
        <f t="shared" si="5"/>
        <v/>
      </c>
    </row>
    <row r="177" spans="2:13" ht="21" customHeight="1">
      <c r="B177" s="150"/>
      <c r="C177" s="154"/>
      <c r="D177" s="150"/>
      <c r="E177" s="150"/>
      <c r="F177" s="150"/>
      <c r="G177" s="150"/>
      <c r="H177" s="150"/>
      <c r="I177" s="150"/>
      <c r="J177" s="137"/>
      <c r="K177" s="137"/>
      <c r="L177" s="103" t="str">
        <f t="shared" si="4"/>
        <v/>
      </c>
      <c r="M177" s="104" t="str">
        <f t="shared" si="5"/>
        <v/>
      </c>
    </row>
    <row r="178" spans="2:13" ht="21" customHeight="1">
      <c r="B178" s="150"/>
      <c r="C178" s="154"/>
      <c r="D178" s="150"/>
      <c r="E178" s="150"/>
      <c r="F178" s="150"/>
      <c r="G178" s="150"/>
      <c r="H178" s="150"/>
      <c r="I178" s="150"/>
      <c r="J178" s="137"/>
      <c r="K178" s="137"/>
      <c r="L178" s="103" t="str">
        <f t="shared" si="4"/>
        <v/>
      </c>
      <c r="M178" s="104" t="str">
        <f t="shared" si="5"/>
        <v/>
      </c>
    </row>
    <row r="179" spans="2:13" ht="21" customHeight="1">
      <c r="B179" s="150"/>
      <c r="C179" s="154"/>
      <c r="D179" s="150"/>
      <c r="E179" s="150"/>
      <c r="F179" s="150"/>
      <c r="G179" s="150"/>
      <c r="H179" s="150"/>
      <c r="I179" s="150"/>
      <c r="J179" s="137"/>
      <c r="K179" s="137"/>
      <c r="L179" s="103" t="str">
        <f t="shared" si="4"/>
        <v/>
      </c>
      <c r="M179" s="104" t="str">
        <f t="shared" si="5"/>
        <v/>
      </c>
    </row>
    <row r="180" spans="2:13" ht="21" customHeight="1">
      <c r="B180" s="150"/>
      <c r="C180" s="154"/>
      <c r="D180" s="150"/>
      <c r="E180" s="150"/>
      <c r="F180" s="150"/>
      <c r="G180" s="150"/>
      <c r="H180" s="150"/>
      <c r="I180" s="150"/>
      <c r="J180" s="137"/>
      <c r="K180" s="137"/>
      <c r="L180" s="103" t="str">
        <f t="shared" si="4"/>
        <v/>
      </c>
      <c r="M180" s="104" t="str">
        <f t="shared" si="5"/>
        <v/>
      </c>
    </row>
    <row r="181" spans="2:13" ht="21" customHeight="1">
      <c r="B181" s="150"/>
      <c r="C181" s="154"/>
      <c r="D181" s="150"/>
      <c r="E181" s="150"/>
      <c r="F181" s="150"/>
      <c r="G181" s="150"/>
      <c r="H181" s="150"/>
      <c r="I181" s="150"/>
      <c r="J181" s="137"/>
      <c r="K181" s="137"/>
      <c r="L181" s="103" t="str">
        <f t="shared" si="4"/>
        <v/>
      </c>
      <c r="M181" s="104" t="str">
        <f t="shared" si="5"/>
        <v/>
      </c>
    </row>
    <row r="182" spans="2:13" ht="21" customHeight="1">
      <c r="B182" s="150"/>
      <c r="C182" s="154"/>
      <c r="D182" s="150"/>
      <c r="E182" s="150"/>
      <c r="F182" s="150"/>
      <c r="G182" s="150"/>
      <c r="H182" s="150"/>
      <c r="I182" s="150"/>
      <c r="J182" s="137"/>
      <c r="K182" s="137"/>
      <c r="L182" s="103" t="str">
        <f t="shared" si="4"/>
        <v/>
      </c>
      <c r="M182" s="104" t="str">
        <f t="shared" si="5"/>
        <v/>
      </c>
    </row>
    <row r="183" spans="2:13" ht="21" customHeight="1">
      <c r="B183" s="150"/>
      <c r="C183" s="154"/>
      <c r="D183" s="150"/>
      <c r="E183" s="150"/>
      <c r="F183" s="150"/>
      <c r="G183" s="150"/>
      <c r="H183" s="150"/>
      <c r="I183" s="150"/>
      <c r="J183" s="137"/>
      <c r="K183" s="137"/>
      <c r="L183" s="103" t="str">
        <f t="shared" si="4"/>
        <v/>
      </c>
      <c r="M183" s="104" t="str">
        <f t="shared" si="5"/>
        <v/>
      </c>
    </row>
    <row r="184" spans="2:13" ht="21" customHeight="1">
      <c r="B184" s="150"/>
      <c r="C184" s="154"/>
      <c r="D184" s="150"/>
      <c r="E184" s="150"/>
      <c r="F184" s="150"/>
      <c r="G184" s="150"/>
      <c r="H184" s="150"/>
      <c r="I184" s="150"/>
      <c r="J184" s="137"/>
      <c r="K184" s="137"/>
      <c r="L184" s="103" t="str">
        <f t="shared" si="4"/>
        <v/>
      </c>
      <c r="M184" s="104" t="str">
        <f t="shared" si="5"/>
        <v/>
      </c>
    </row>
    <row r="185" spans="2:13" ht="21" customHeight="1">
      <c r="B185" s="150"/>
      <c r="C185" s="154"/>
      <c r="D185" s="150"/>
      <c r="E185" s="150"/>
      <c r="F185" s="150"/>
      <c r="G185" s="150"/>
      <c r="H185" s="150"/>
      <c r="I185" s="150"/>
      <c r="J185" s="137"/>
      <c r="K185" s="137"/>
      <c r="L185" s="103" t="str">
        <f t="shared" si="4"/>
        <v/>
      </c>
      <c r="M185" s="104" t="str">
        <f t="shared" si="5"/>
        <v/>
      </c>
    </row>
    <row r="186" spans="2:13" ht="21" customHeight="1">
      <c r="B186" s="150"/>
      <c r="C186" s="154"/>
      <c r="D186" s="150"/>
      <c r="E186" s="150"/>
      <c r="F186" s="150"/>
      <c r="G186" s="150"/>
      <c r="H186" s="150"/>
      <c r="I186" s="150"/>
      <c r="J186" s="137"/>
      <c r="K186" s="137"/>
      <c r="L186" s="103" t="str">
        <f t="shared" si="4"/>
        <v/>
      </c>
      <c r="M186" s="104" t="str">
        <f t="shared" si="5"/>
        <v/>
      </c>
    </row>
    <row r="187" spans="2:13" ht="21" customHeight="1">
      <c r="B187" s="150"/>
      <c r="C187" s="154"/>
      <c r="D187" s="150"/>
      <c r="E187" s="150"/>
      <c r="F187" s="150"/>
      <c r="G187" s="150"/>
      <c r="H187" s="150"/>
      <c r="I187" s="150"/>
      <c r="J187" s="137"/>
      <c r="K187" s="137"/>
      <c r="L187" s="103" t="str">
        <f t="shared" si="4"/>
        <v/>
      </c>
      <c r="M187" s="104" t="str">
        <f t="shared" si="5"/>
        <v/>
      </c>
    </row>
    <row r="188" spans="2:13" ht="21" customHeight="1">
      <c r="B188" s="150"/>
      <c r="C188" s="154"/>
      <c r="D188" s="150"/>
      <c r="E188" s="150"/>
      <c r="F188" s="150"/>
      <c r="G188" s="150"/>
      <c r="H188" s="150"/>
      <c r="I188" s="150"/>
      <c r="J188" s="137"/>
      <c r="K188" s="137"/>
      <c r="L188" s="103" t="str">
        <f t="shared" si="4"/>
        <v/>
      </c>
      <c r="M188" s="104" t="str">
        <f t="shared" si="5"/>
        <v/>
      </c>
    </row>
    <row r="189" spans="2:13" ht="21" customHeight="1">
      <c r="B189" s="150"/>
      <c r="C189" s="154"/>
      <c r="D189" s="150"/>
      <c r="E189" s="150"/>
      <c r="F189" s="150"/>
      <c r="G189" s="150"/>
      <c r="H189" s="150"/>
      <c r="I189" s="150"/>
      <c r="J189" s="137"/>
      <c r="K189" s="137"/>
      <c r="L189" s="103" t="str">
        <f t="shared" si="4"/>
        <v/>
      </c>
      <c r="M189" s="104" t="str">
        <f t="shared" si="5"/>
        <v/>
      </c>
    </row>
    <row r="190" spans="2:13" ht="21" customHeight="1">
      <c r="B190" s="150"/>
      <c r="C190" s="154"/>
      <c r="D190" s="150"/>
      <c r="E190" s="150"/>
      <c r="F190" s="150"/>
      <c r="G190" s="150"/>
      <c r="H190" s="150"/>
      <c r="I190" s="150"/>
      <c r="J190" s="137"/>
      <c r="K190" s="137"/>
      <c r="L190" s="103" t="str">
        <f t="shared" si="4"/>
        <v/>
      </c>
      <c r="M190" s="104" t="str">
        <f t="shared" si="5"/>
        <v/>
      </c>
    </row>
    <row r="191" spans="2:13" ht="21" customHeight="1">
      <c r="B191" s="150"/>
      <c r="C191" s="154"/>
      <c r="D191" s="150"/>
      <c r="E191" s="150"/>
      <c r="F191" s="150"/>
      <c r="G191" s="150"/>
      <c r="H191" s="150"/>
      <c r="I191" s="150"/>
      <c r="J191" s="137"/>
      <c r="K191" s="137"/>
      <c r="L191" s="103" t="str">
        <f t="shared" si="4"/>
        <v/>
      </c>
      <c r="M191" s="104" t="str">
        <f t="shared" si="5"/>
        <v/>
      </c>
    </row>
    <row r="192" spans="2:13" ht="21" customHeight="1">
      <c r="B192" s="150"/>
      <c r="C192" s="154"/>
      <c r="D192" s="150"/>
      <c r="E192" s="150"/>
      <c r="F192" s="150"/>
      <c r="G192" s="150"/>
      <c r="H192" s="150"/>
      <c r="I192" s="150"/>
      <c r="J192" s="137"/>
      <c r="K192" s="137"/>
      <c r="L192" s="103" t="str">
        <f t="shared" si="4"/>
        <v/>
      </c>
      <c r="M192" s="104" t="str">
        <f t="shared" si="5"/>
        <v/>
      </c>
    </row>
    <row r="193" spans="2:13" ht="21" customHeight="1">
      <c r="B193" s="150"/>
      <c r="C193" s="154"/>
      <c r="D193" s="150"/>
      <c r="E193" s="150"/>
      <c r="F193" s="150"/>
      <c r="G193" s="150"/>
      <c r="H193" s="150"/>
      <c r="I193" s="150"/>
      <c r="J193" s="137"/>
      <c r="K193" s="137"/>
      <c r="L193" s="103" t="str">
        <f t="shared" si="4"/>
        <v/>
      </c>
      <c r="M193" s="104" t="str">
        <f t="shared" si="5"/>
        <v/>
      </c>
    </row>
    <row r="194" spans="2:13" ht="21" customHeight="1">
      <c r="B194" s="150"/>
      <c r="C194" s="154"/>
      <c r="D194" s="150"/>
      <c r="E194" s="150"/>
      <c r="F194" s="150"/>
      <c r="G194" s="150"/>
      <c r="H194" s="150"/>
      <c r="I194" s="150"/>
      <c r="J194" s="137"/>
      <c r="K194" s="137"/>
      <c r="L194" s="103" t="str">
        <f t="shared" si="4"/>
        <v/>
      </c>
      <c r="M194" s="104" t="str">
        <f t="shared" si="5"/>
        <v/>
      </c>
    </row>
    <row r="195" spans="2:13" ht="21" customHeight="1">
      <c r="B195" s="150"/>
      <c r="C195" s="154"/>
      <c r="D195" s="150"/>
      <c r="E195" s="150"/>
      <c r="F195" s="150"/>
      <c r="G195" s="150"/>
      <c r="H195" s="150"/>
      <c r="I195" s="150"/>
      <c r="J195" s="137"/>
      <c r="K195" s="137"/>
      <c r="L195" s="103" t="str">
        <f t="shared" si="4"/>
        <v/>
      </c>
      <c r="M195" s="104" t="str">
        <f t="shared" si="5"/>
        <v/>
      </c>
    </row>
    <row r="196" spans="2:13" ht="21" customHeight="1">
      <c r="B196" s="150"/>
      <c r="C196" s="154"/>
      <c r="D196" s="150"/>
      <c r="E196" s="150"/>
      <c r="F196" s="150"/>
      <c r="G196" s="150"/>
      <c r="H196" s="150"/>
      <c r="I196" s="150"/>
      <c r="J196" s="137"/>
      <c r="K196" s="137"/>
      <c r="L196" s="103" t="str">
        <f t="shared" si="4"/>
        <v/>
      </c>
      <c r="M196" s="104" t="str">
        <f t="shared" si="5"/>
        <v/>
      </c>
    </row>
    <row r="197" spans="2:13" ht="21" customHeight="1">
      <c r="B197" s="150"/>
      <c r="C197" s="154"/>
      <c r="D197" s="150"/>
      <c r="E197" s="150"/>
      <c r="F197" s="150"/>
      <c r="G197" s="150"/>
      <c r="H197" s="150"/>
      <c r="I197" s="150"/>
      <c r="J197" s="137"/>
      <c r="K197" s="137"/>
      <c r="L197" s="103" t="str">
        <f t="shared" si="4"/>
        <v/>
      </c>
      <c r="M197" s="104" t="str">
        <f t="shared" si="5"/>
        <v/>
      </c>
    </row>
    <row r="198" spans="2:13" ht="21" customHeight="1">
      <c r="B198" s="150"/>
      <c r="C198" s="154"/>
      <c r="D198" s="150"/>
      <c r="E198" s="150"/>
      <c r="F198" s="150"/>
      <c r="G198" s="150"/>
      <c r="H198" s="150"/>
      <c r="I198" s="150"/>
      <c r="J198" s="137"/>
      <c r="K198" s="137"/>
      <c r="L198" s="103" t="str">
        <f t="shared" si="4"/>
        <v/>
      </c>
      <c r="M198" s="104" t="str">
        <f t="shared" si="5"/>
        <v/>
      </c>
    </row>
    <row r="199" spans="2:13" ht="21" customHeight="1">
      <c r="B199" s="150"/>
      <c r="C199" s="154"/>
      <c r="D199" s="150"/>
      <c r="E199" s="150"/>
      <c r="F199" s="150"/>
      <c r="G199" s="150"/>
      <c r="H199" s="150"/>
      <c r="I199" s="150"/>
      <c r="J199" s="137"/>
      <c r="K199" s="137"/>
      <c r="L199" s="103" t="str">
        <f t="shared" si="4"/>
        <v/>
      </c>
      <c r="M199" s="104" t="str">
        <f t="shared" si="5"/>
        <v/>
      </c>
    </row>
    <row r="200" spans="2:13" ht="21" customHeight="1">
      <c r="B200" s="150"/>
      <c r="C200" s="154"/>
      <c r="D200" s="150"/>
      <c r="E200" s="150"/>
      <c r="F200" s="150"/>
      <c r="G200" s="150"/>
      <c r="H200" s="150"/>
      <c r="I200" s="150"/>
      <c r="J200" s="137"/>
      <c r="K200" s="137"/>
      <c r="L200" s="103" t="str">
        <f t="shared" si="4"/>
        <v/>
      </c>
      <c r="M200" s="104" t="str">
        <f t="shared" si="5"/>
        <v/>
      </c>
    </row>
    <row r="201" spans="2:13" ht="21" customHeight="1">
      <c r="B201" s="150"/>
      <c r="C201" s="154"/>
      <c r="D201" s="150"/>
      <c r="E201" s="150"/>
      <c r="F201" s="150"/>
      <c r="G201" s="150"/>
      <c r="H201" s="150"/>
      <c r="I201" s="150"/>
      <c r="J201" s="137"/>
      <c r="K201" s="137"/>
      <c r="L201" s="103" t="str">
        <f t="shared" si="4"/>
        <v/>
      </c>
      <c r="M201" s="104" t="str">
        <f t="shared" si="5"/>
        <v/>
      </c>
    </row>
    <row r="202" spans="2:13" ht="21" customHeight="1">
      <c r="B202" s="150"/>
      <c r="C202" s="154"/>
      <c r="D202" s="150"/>
      <c r="E202" s="150"/>
      <c r="F202" s="150"/>
      <c r="G202" s="150"/>
      <c r="H202" s="150"/>
      <c r="I202" s="150"/>
      <c r="J202" s="137"/>
      <c r="K202" s="137"/>
      <c r="L202" s="103" t="str">
        <f t="shared" si="4"/>
        <v/>
      </c>
      <c r="M202" s="104" t="str">
        <f t="shared" si="5"/>
        <v/>
      </c>
    </row>
    <row r="203" spans="2:13" ht="21" customHeight="1">
      <c r="B203" s="150"/>
      <c r="C203" s="154"/>
      <c r="D203" s="150"/>
      <c r="E203" s="150"/>
      <c r="F203" s="150"/>
      <c r="G203" s="150"/>
      <c r="H203" s="150"/>
      <c r="I203" s="150"/>
      <c r="J203" s="137"/>
      <c r="K203" s="137"/>
      <c r="L203" s="103" t="str">
        <f t="shared" si="4"/>
        <v/>
      </c>
      <c r="M203" s="104" t="str">
        <f t="shared" si="5"/>
        <v/>
      </c>
    </row>
    <row r="204" spans="2:13" ht="21" customHeight="1">
      <c r="B204" s="150"/>
      <c r="C204" s="154"/>
      <c r="D204" s="150"/>
      <c r="E204" s="150"/>
      <c r="F204" s="150"/>
      <c r="G204" s="150"/>
      <c r="H204" s="150"/>
      <c r="I204" s="150"/>
      <c r="J204" s="137"/>
      <c r="K204" s="137"/>
      <c r="L204" s="103" t="str">
        <f t="shared" ref="L204:L267" si="6">IF(M204&lt;&gt;"","Erreur","")</f>
        <v/>
      </c>
      <c r="M204" s="104" t="str">
        <f t="shared" si="5"/>
        <v/>
      </c>
    </row>
    <row r="205" spans="2:13" ht="21" customHeight="1">
      <c r="B205" s="150"/>
      <c r="C205" s="154"/>
      <c r="D205" s="150"/>
      <c r="E205" s="150"/>
      <c r="F205" s="150"/>
      <c r="G205" s="150"/>
      <c r="H205" s="150"/>
      <c r="I205" s="150"/>
      <c r="J205" s="137"/>
      <c r="K205" s="137"/>
      <c r="L205" s="103" t="str">
        <f t="shared" si="6"/>
        <v/>
      </c>
      <c r="M205" s="104" t="str">
        <f t="shared" ref="M205:M268" si="7">IF(AND(C205&lt;&gt;"",C204=""),"La ligne précédente ne doit pas être vide",IF(AND(C205&lt;&gt;"",OR(B205="",D205="",E205="",F205="",G205="",H205="")),"Veuillez compléter les informations d'identification de l'entreprise liée.",IF(AND(C205="",OR(B205&lt;&gt;"",D205&lt;&gt;"",E205&lt;&gt;"",F205&lt;&gt;"",H205&lt;&gt;"")),"Veuillez compléter le code d'identification de l'entreprise en colonne C0020","")))</f>
        <v/>
      </c>
    </row>
    <row r="206" spans="2:13" ht="21" customHeight="1">
      <c r="B206" s="150"/>
      <c r="C206" s="154"/>
      <c r="D206" s="150"/>
      <c r="E206" s="150"/>
      <c r="F206" s="150"/>
      <c r="G206" s="150"/>
      <c r="H206" s="150"/>
      <c r="I206" s="150"/>
      <c r="J206" s="137"/>
      <c r="K206" s="137"/>
      <c r="L206" s="103" t="str">
        <f t="shared" si="6"/>
        <v/>
      </c>
      <c r="M206" s="104" t="str">
        <f t="shared" si="7"/>
        <v/>
      </c>
    </row>
    <row r="207" spans="2:13" ht="21" customHeight="1">
      <c r="B207" s="150"/>
      <c r="C207" s="154"/>
      <c r="D207" s="150"/>
      <c r="E207" s="150"/>
      <c r="F207" s="150"/>
      <c r="G207" s="150"/>
      <c r="H207" s="150"/>
      <c r="I207" s="150"/>
      <c r="J207" s="137"/>
      <c r="K207" s="137"/>
      <c r="L207" s="103" t="str">
        <f t="shared" si="6"/>
        <v/>
      </c>
      <c r="M207" s="104" t="str">
        <f t="shared" si="7"/>
        <v/>
      </c>
    </row>
    <row r="208" spans="2:13" ht="21" customHeight="1">
      <c r="B208" s="150"/>
      <c r="C208" s="154"/>
      <c r="D208" s="150"/>
      <c r="E208" s="150"/>
      <c r="F208" s="150"/>
      <c r="G208" s="150"/>
      <c r="H208" s="150"/>
      <c r="I208" s="150"/>
      <c r="J208" s="137"/>
      <c r="K208" s="137"/>
      <c r="L208" s="103" t="str">
        <f t="shared" si="6"/>
        <v/>
      </c>
      <c r="M208" s="104" t="str">
        <f t="shared" si="7"/>
        <v/>
      </c>
    </row>
    <row r="209" spans="2:13" ht="21" customHeight="1">
      <c r="B209" s="150"/>
      <c r="C209" s="154"/>
      <c r="D209" s="150"/>
      <c r="E209" s="150"/>
      <c r="F209" s="150"/>
      <c r="G209" s="150"/>
      <c r="H209" s="150"/>
      <c r="I209" s="150"/>
      <c r="J209" s="137"/>
      <c r="K209" s="137"/>
      <c r="L209" s="103" t="str">
        <f t="shared" si="6"/>
        <v/>
      </c>
      <c r="M209" s="104" t="str">
        <f t="shared" si="7"/>
        <v/>
      </c>
    </row>
    <row r="210" spans="2:13" ht="21" customHeight="1">
      <c r="B210" s="150"/>
      <c r="C210" s="154"/>
      <c r="D210" s="150"/>
      <c r="E210" s="150"/>
      <c r="F210" s="150"/>
      <c r="G210" s="150"/>
      <c r="H210" s="150"/>
      <c r="I210" s="150"/>
      <c r="J210" s="137"/>
      <c r="K210" s="137"/>
      <c r="L210" s="103" t="str">
        <f t="shared" si="6"/>
        <v/>
      </c>
      <c r="M210" s="104" t="str">
        <f t="shared" si="7"/>
        <v/>
      </c>
    </row>
    <row r="211" spans="2:13" ht="21" customHeight="1">
      <c r="B211" s="150"/>
      <c r="C211" s="154"/>
      <c r="D211" s="150"/>
      <c r="E211" s="150"/>
      <c r="F211" s="150"/>
      <c r="G211" s="150"/>
      <c r="H211" s="150"/>
      <c r="I211" s="150"/>
      <c r="J211" s="137"/>
      <c r="K211" s="137"/>
      <c r="L211" s="103" t="str">
        <f t="shared" si="6"/>
        <v/>
      </c>
      <c r="M211" s="104" t="str">
        <f t="shared" si="7"/>
        <v/>
      </c>
    </row>
    <row r="212" spans="2:13" ht="21" customHeight="1">
      <c r="B212" s="150"/>
      <c r="C212" s="154"/>
      <c r="D212" s="150"/>
      <c r="E212" s="150"/>
      <c r="F212" s="150"/>
      <c r="G212" s="150"/>
      <c r="H212" s="150"/>
      <c r="I212" s="150"/>
      <c r="J212" s="137"/>
      <c r="K212" s="137"/>
      <c r="L212" s="103" t="str">
        <f t="shared" si="6"/>
        <v/>
      </c>
      <c r="M212" s="104" t="str">
        <f t="shared" si="7"/>
        <v/>
      </c>
    </row>
    <row r="213" spans="2:13" ht="21" customHeight="1">
      <c r="B213" s="150"/>
      <c r="C213" s="154"/>
      <c r="D213" s="150"/>
      <c r="E213" s="150"/>
      <c r="F213" s="150"/>
      <c r="G213" s="150"/>
      <c r="H213" s="150"/>
      <c r="I213" s="150"/>
      <c r="J213" s="137"/>
      <c r="K213" s="137"/>
      <c r="L213" s="103" t="str">
        <f t="shared" si="6"/>
        <v/>
      </c>
      <c r="M213" s="104" t="str">
        <f t="shared" si="7"/>
        <v/>
      </c>
    </row>
    <row r="214" spans="2:13" ht="21" customHeight="1">
      <c r="B214" s="150"/>
      <c r="C214" s="154"/>
      <c r="D214" s="150"/>
      <c r="E214" s="150"/>
      <c r="F214" s="150"/>
      <c r="G214" s="150"/>
      <c r="H214" s="150"/>
      <c r="I214" s="150"/>
      <c r="J214" s="137"/>
      <c r="K214" s="137"/>
      <c r="L214" s="103" t="str">
        <f t="shared" si="6"/>
        <v/>
      </c>
      <c r="M214" s="104" t="str">
        <f t="shared" si="7"/>
        <v/>
      </c>
    </row>
    <row r="215" spans="2:13" ht="21" customHeight="1">
      <c r="B215" s="150"/>
      <c r="C215" s="154"/>
      <c r="D215" s="150"/>
      <c r="E215" s="150"/>
      <c r="F215" s="150"/>
      <c r="G215" s="150"/>
      <c r="H215" s="150"/>
      <c r="I215" s="150"/>
      <c r="J215" s="137"/>
      <c r="K215" s="137"/>
      <c r="L215" s="103" t="str">
        <f t="shared" si="6"/>
        <v/>
      </c>
      <c r="M215" s="104" t="str">
        <f t="shared" si="7"/>
        <v/>
      </c>
    </row>
    <row r="216" spans="2:13" ht="21" customHeight="1">
      <c r="B216" s="150"/>
      <c r="C216" s="154"/>
      <c r="D216" s="150"/>
      <c r="E216" s="150"/>
      <c r="F216" s="150"/>
      <c r="G216" s="150"/>
      <c r="H216" s="150"/>
      <c r="I216" s="150"/>
      <c r="J216" s="137"/>
      <c r="K216" s="137"/>
      <c r="L216" s="103" t="str">
        <f t="shared" si="6"/>
        <v/>
      </c>
      <c r="M216" s="104" t="str">
        <f t="shared" si="7"/>
        <v/>
      </c>
    </row>
    <row r="217" spans="2:13" ht="21" customHeight="1">
      <c r="B217" s="150"/>
      <c r="C217" s="154"/>
      <c r="D217" s="150"/>
      <c r="E217" s="150"/>
      <c r="F217" s="150"/>
      <c r="G217" s="150"/>
      <c r="H217" s="150"/>
      <c r="I217" s="150"/>
      <c r="J217" s="137"/>
      <c r="K217" s="137"/>
      <c r="L217" s="103" t="str">
        <f t="shared" si="6"/>
        <v/>
      </c>
      <c r="M217" s="104" t="str">
        <f t="shared" si="7"/>
        <v/>
      </c>
    </row>
    <row r="218" spans="2:13" ht="21" customHeight="1">
      <c r="B218" s="150"/>
      <c r="C218" s="154"/>
      <c r="D218" s="150"/>
      <c r="E218" s="150"/>
      <c r="F218" s="150"/>
      <c r="G218" s="150"/>
      <c r="H218" s="150"/>
      <c r="I218" s="150"/>
      <c r="J218" s="137"/>
      <c r="K218" s="137"/>
      <c r="L218" s="103" t="str">
        <f t="shared" si="6"/>
        <v/>
      </c>
      <c r="M218" s="104" t="str">
        <f t="shared" si="7"/>
        <v/>
      </c>
    </row>
    <row r="219" spans="2:13" ht="21" customHeight="1">
      <c r="B219" s="150"/>
      <c r="C219" s="154"/>
      <c r="D219" s="150"/>
      <c r="E219" s="150"/>
      <c r="F219" s="150"/>
      <c r="G219" s="150"/>
      <c r="H219" s="150"/>
      <c r="I219" s="150"/>
      <c r="J219" s="137"/>
      <c r="K219" s="137"/>
      <c r="L219" s="103" t="str">
        <f t="shared" si="6"/>
        <v/>
      </c>
      <c r="M219" s="104" t="str">
        <f t="shared" si="7"/>
        <v/>
      </c>
    </row>
    <row r="220" spans="2:13" ht="21" customHeight="1">
      <c r="B220" s="150"/>
      <c r="C220" s="154"/>
      <c r="D220" s="150"/>
      <c r="E220" s="150"/>
      <c r="F220" s="150"/>
      <c r="G220" s="150"/>
      <c r="H220" s="150"/>
      <c r="I220" s="150"/>
      <c r="J220" s="137"/>
      <c r="K220" s="137"/>
      <c r="L220" s="103" t="str">
        <f t="shared" si="6"/>
        <v/>
      </c>
      <c r="M220" s="104" t="str">
        <f t="shared" si="7"/>
        <v/>
      </c>
    </row>
    <row r="221" spans="2:13" ht="21" customHeight="1">
      <c r="B221" s="150"/>
      <c r="C221" s="154"/>
      <c r="D221" s="150"/>
      <c r="E221" s="150"/>
      <c r="F221" s="150"/>
      <c r="G221" s="150"/>
      <c r="H221" s="150"/>
      <c r="I221" s="150"/>
      <c r="J221" s="137"/>
      <c r="K221" s="137"/>
      <c r="L221" s="103" t="str">
        <f t="shared" si="6"/>
        <v/>
      </c>
      <c r="M221" s="104" t="str">
        <f t="shared" si="7"/>
        <v/>
      </c>
    </row>
    <row r="222" spans="2:13" ht="21" customHeight="1">
      <c r="B222" s="150"/>
      <c r="C222" s="154"/>
      <c r="D222" s="150"/>
      <c r="E222" s="150"/>
      <c r="F222" s="150"/>
      <c r="G222" s="150"/>
      <c r="H222" s="150"/>
      <c r="I222" s="150"/>
      <c r="J222" s="137"/>
      <c r="K222" s="137"/>
      <c r="L222" s="103" t="str">
        <f t="shared" si="6"/>
        <v/>
      </c>
      <c r="M222" s="104" t="str">
        <f t="shared" si="7"/>
        <v/>
      </c>
    </row>
    <row r="223" spans="2:13" ht="21" customHeight="1">
      <c r="B223" s="150"/>
      <c r="C223" s="154"/>
      <c r="D223" s="150"/>
      <c r="E223" s="150"/>
      <c r="F223" s="150"/>
      <c r="G223" s="150"/>
      <c r="H223" s="150"/>
      <c r="I223" s="150"/>
      <c r="J223" s="137"/>
      <c r="K223" s="137"/>
      <c r="L223" s="103" t="str">
        <f t="shared" si="6"/>
        <v/>
      </c>
      <c r="M223" s="104" t="str">
        <f t="shared" si="7"/>
        <v/>
      </c>
    </row>
    <row r="224" spans="2:13" ht="21" customHeight="1">
      <c r="B224" s="150"/>
      <c r="C224" s="154"/>
      <c r="D224" s="150"/>
      <c r="E224" s="150"/>
      <c r="F224" s="150"/>
      <c r="G224" s="150"/>
      <c r="H224" s="150"/>
      <c r="I224" s="150"/>
      <c r="J224" s="137"/>
      <c r="K224" s="137"/>
      <c r="L224" s="103" t="str">
        <f t="shared" si="6"/>
        <v/>
      </c>
      <c r="M224" s="104" t="str">
        <f t="shared" si="7"/>
        <v/>
      </c>
    </row>
    <row r="225" spans="2:13" ht="21" customHeight="1">
      <c r="B225" s="150"/>
      <c r="C225" s="154"/>
      <c r="D225" s="150"/>
      <c r="E225" s="150"/>
      <c r="F225" s="150"/>
      <c r="G225" s="150"/>
      <c r="H225" s="150"/>
      <c r="I225" s="150"/>
      <c r="J225" s="137"/>
      <c r="K225" s="137"/>
      <c r="L225" s="103" t="str">
        <f t="shared" si="6"/>
        <v/>
      </c>
      <c r="M225" s="104" t="str">
        <f t="shared" si="7"/>
        <v/>
      </c>
    </row>
    <row r="226" spans="2:13" ht="21" customHeight="1">
      <c r="B226" s="150"/>
      <c r="C226" s="154"/>
      <c r="D226" s="150"/>
      <c r="E226" s="150"/>
      <c r="F226" s="150"/>
      <c r="G226" s="150"/>
      <c r="H226" s="150"/>
      <c r="I226" s="150"/>
      <c r="J226" s="137"/>
      <c r="K226" s="137"/>
      <c r="L226" s="103" t="str">
        <f t="shared" si="6"/>
        <v/>
      </c>
      <c r="M226" s="104" t="str">
        <f t="shared" si="7"/>
        <v/>
      </c>
    </row>
    <row r="227" spans="2:13" ht="21" customHeight="1">
      <c r="B227" s="150"/>
      <c r="C227" s="154"/>
      <c r="D227" s="150"/>
      <c r="E227" s="150"/>
      <c r="F227" s="150"/>
      <c r="G227" s="150"/>
      <c r="H227" s="150"/>
      <c r="I227" s="150"/>
      <c r="J227" s="137"/>
      <c r="K227" s="137"/>
      <c r="L227" s="103" t="str">
        <f t="shared" si="6"/>
        <v/>
      </c>
      <c r="M227" s="104" t="str">
        <f t="shared" si="7"/>
        <v/>
      </c>
    </row>
    <row r="228" spans="2:13" ht="21" customHeight="1">
      <c r="B228" s="150"/>
      <c r="C228" s="154"/>
      <c r="D228" s="150"/>
      <c r="E228" s="150"/>
      <c r="F228" s="150"/>
      <c r="G228" s="150"/>
      <c r="H228" s="150"/>
      <c r="I228" s="150"/>
      <c r="J228" s="137"/>
      <c r="K228" s="137"/>
      <c r="L228" s="103" t="str">
        <f t="shared" si="6"/>
        <v/>
      </c>
      <c r="M228" s="104" t="str">
        <f t="shared" si="7"/>
        <v/>
      </c>
    </row>
    <row r="229" spans="2:13" ht="21" customHeight="1">
      <c r="B229" s="150"/>
      <c r="C229" s="154"/>
      <c r="D229" s="150"/>
      <c r="E229" s="150"/>
      <c r="F229" s="150"/>
      <c r="G229" s="150"/>
      <c r="H229" s="150"/>
      <c r="I229" s="150"/>
      <c r="J229" s="137"/>
      <c r="K229" s="137"/>
      <c r="L229" s="103" t="str">
        <f t="shared" si="6"/>
        <v/>
      </c>
      <c r="M229" s="104" t="str">
        <f t="shared" si="7"/>
        <v/>
      </c>
    </row>
    <row r="230" spans="2:13" ht="21" customHeight="1">
      <c r="B230" s="150"/>
      <c r="C230" s="154"/>
      <c r="D230" s="150"/>
      <c r="E230" s="150"/>
      <c r="F230" s="150"/>
      <c r="G230" s="150"/>
      <c r="H230" s="150"/>
      <c r="I230" s="150"/>
      <c r="J230" s="137"/>
      <c r="K230" s="137"/>
      <c r="L230" s="103" t="str">
        <f t="shared" si="6"/>
        <v/>
      </c>
      <c r="M230" s="104" t="str">
        <f t="shared" si="7"/>
        <v/>
      </c>
    </row>
    <row r="231" spans="2:13" ht="21" customHeight="1">
      <c r="B231" s="150"/>
      <c r="C231" s="154"/>
      <c r="D231" s="150"/>
      <c r="E231" s="150"/>
      <c r="F231" s="150"/>
      <c r="G231" s="150"/>
      <c r="H231" s="150"/>
      <c r="I231" s="150"/>
      <c r="J231" s="137"/>
      <c r="K231" s="137"/>
      <c r="L231" s="103" t="str">
        <f t="shared" si="6"/>
        <v/>
      </c>
      <c r="M231" s="104" t="str">
        <f t="shared" si="7"/>
        <v/>
      </c>
    </row>
    <row r="232" spans="2:13" ht="21" customHeight="1">
      <c r="B232" s="150"/>
      <c r="C232" s="154"/>
      <c r="D232" s="150"/>
      <c r="E232" s="150"/>
      <c r="F232" s="150"/>
      <c r="G232" s="150"/>
      <c r="H232" s="150"/>
      <c r="I232" s="150"/>
      <c r="J232" s="137"/>
      <c r="K232" s="137"/>
      <c r="L232" s="103" t="str">
        <f t="shared" si="6"/>
        <v/>
      </c>
      <c r="M232" s="104" t="str">
        <f t="shared" si="7"/>
        <v/>
      </c>
    </row>
    <row r="233" spans="2:13" ht="21" customHeight="1">
      <c r="B233" s="150"/>
      <c r="C233" s="154"/>
      <c r="D233" s="150"/>
      <c r="E233" s="150"/>
      <c r="F233" s="150"/>
      <c r="G233" s="150"/>
      <c r="H233" s="150"/>
      <c r="I233" s="150"/>
      <c r="J233" s="137"/>
      <c r="K233" s="137"/>
      <c r="L233" s="103" t="str">
        <f t="shared" si="6"/>
        <v/>
      </c>
      <c r="M233" s="104" t="str">
        <f t="shared" si="7"/>
        <v/>
      </c>
    </row>
    <row r="234" spans="2:13" ht="21" customHeight="1">
      <c r="B234" s="150"/>
      <c r="C234" s="154"/>
      <c r="D234" s="150"/>
      <c r="E234" s="150"/>
      <c r="F234" s="150"/>
      <c r="G234" s="150"/>
      <c r="H234" s="150"/>
      <c r="I234" s="150"/>
      <c r="J234" s="137"/>
      <c r="K234" s="137"/>
      <c r="L234" s="103" t="str">
        <f t="shared" si="6"/>
        <v/>
      </c>
      <c r="M234" s="104" t="str">
        <f t="shared" si="7"/>
        <v/>
      </c>
    </row>
    <row r="235" spans="2:13" ht="21" customHeight="1">
      <c r="B235" s="150"/>
      <c r="C235" s="154"/>
      <c r="D235" s="150"/>
      <c r="E235" s="150"/>
      <c r="F235" s="150"/>
      <c r="G235" s="150"/>
      <c r="H235" s="150"/>
      <c r="I235" s="150"/>
      <c r="J235" s="137"/>
      <c r="K235" s="137"/>
      <c r="L235" s="103" t="str">
        <f t="shared" si="6"/>
        <v/>
      </c>
      <c r="M235" s="104" t="str">
        <f t="shared" si="7"/>
        <v/>
      </c>
    </row>
    <row r="236" spans="2:13" ht="21" customHeight="1">
      <c r="B236" s="150"/>
      <c r="C236" s="154"/>
      <c r="D236" s="150"/>
      <c r="E236" s="150"/>
      <c r="F236" s="150"/>
      <c r="G236" s="150"/>
      <c r="H236" s="150"/>
      <c r="I236" s="150"/>
      <c r="J236" s="137"/>
      <c r="K236" s="137"/>
      <c r="L236" s="103" t="str">
        <f t="shared" si="6"/>
        <v/>
      </c>
      <c r="M236" s="104" t="str">
        <f t="shared" si="7"/>
        <v/>
      </c>
    </row>
    <row r="237" spans="2:13" ht="21" customHeight="1">
      <c r="B237" s="150"/>
      <c r="C237" s="154"/>
      <c r="D237" s="150"/>
      <c r="E237" s="150"/>
      <c r="F237" s="150"/>
      <c r="G237" s="150"/>
      <c r="H237" s="150"/>
      <c r="I237" s="150"/>
      <c r="J237" s="137"/>
      <c r="K237" s="137"/>
      <c r="L237" s="103" t="str">
        <f t="shared" si="6"/>
        <v/>
      </c>
      <c r="M237" s="104" t="str">
        <f t="shared" si="7"/>
        <v/>
      </c>
    </row>
    <row r="238" spans="2:13" ht="21" customHeight="1">
      <c r="B238" s="150"/>
      <c r="C238" s="154"/>
      <c r="D238" s="150"/>
      <c r="E238" s="150"/>
      <c r="F238" s="150"/>
      <c r="G238" s="150"/>
      <c r="H238" s="150"/>
      <c r="I238" s="150"/>
      <c r="J238" s="137"/>
      <c r="K238" s="137"/>
      <c r="L238" s="103" t="str">
        <f t="shared" si="6"/>
        <v/>
      </c>
      <c r="M238" s="104" t="str">
        <f t="shared" si="7"/>
        <v/>
      </c>
    </row>
    <row r="239" spans="2:13" ht="21" customHeight="1">
      <c r="B239" s="150"/>
      <c r="C239" s="154"/>
      <c r="D239" s="150"/>
      <c r="E239" s="150"/>
      <c r="F239" s="150"/>
      <c r="G239" s="150"/>
      <c r="H239" s="150"/>
      <c r="I239" s="150"/>
      <c r="J239" s="137"/>
      <c r="K239" s="137"/>
      <c r="L239" s="103" t="str">
        <f t="shared" si="6"/>
        <v/>
      </c>
      <c r="M239" s="104" t="str">
        <f t="shared" si="7"/>
        <v/>
      </c>
    </row>
    <row r="240" spans="2:13" ht="21" customHeight="1">
      <c r="B240" s="150"/>
      <c r="C240" s="154"/>
      <c r="D240" s="150"/>
      <c r="E240" s="150"/>
      <c r="F240" s="150"/>
      <c r="G240" s="150"/>
      <c r="H240" s="150"/>
      <c r="I240" s="150"/>
      <c r="J240" s="137"/>
      <c r="K240" s="137"/>
      <c r="L240" s="103" t="str">
        <f t="shared" si="6"/>
        <v/>
      </c>
      <c r="M240" s="104" t="str">
        <f t="shared" si="7"/>
        <v/>
      </c>
    </row>
    <row r="241" spans="2:13" ht="21" customHeight="1">
      <c r="B241" s="150"/>
      <c r="C241" s="154"/>
      <c r="D241" s="150"/>
      <c r="E241" s="150"/>
      <c r="F241" s="150"/>
      <c r="G241" s="150"/>
      <c r="H241" s="150"/>
      <c r="I241" s="150"/>
      <c r="J241" s="137"/>
      <c r="K241" s="137"/>
      <c r="L241" s="103" t="str">
        <f t="shared" si="6"/>
        <v/>
      </c>
      <c r="M241" s="104" t="str">
        <f t="shared" si="7"/>
        <v/>
      </c>
    </row>
    <row r="242" spans="2:13" ht="21" customHeight="1">
      <c r="B242" s="150"/>
      <c r="C242" s="154"/>
      <c r="D242" s="150"/>
      <c r="E242" s="150"/>
      <c r="F242" s="150"/>
      <c r="G242" s="150"/>
      <c r="H242" s="150"/>
      <c r="I242" s="150"/>
      <c r="J242" s="137"/>
      <c r="K242" s="137"/>
      <c r="L242" s="103" t="str">
        <f t="shared" si="6"/>
        <v/>
      </c>
      <c r="M242" s="104" t="str">
        <f t="shared" si="7"/>
        <v/>
      </c>
    </row>
    <row r="243" spans="2:13" ht="21" customHeight="1">
      <c r="B243" s="150"/>
      <c r="C243" s="154"/>
      <c r="D243" s="150"/>
      <c r="E243" s="150"/>
      <c r="F243" s="150"/>
      <c r="G243" s="150"/>
      <c r="H243" s="150"/>
      <c r="I243" s="150"/>
      <c r="J243" s="137"/>
      <c r="K243" s="137"/>
      <c r="L243" s="103" t="str">
        <f t="shared" si="6"/>
        <v/>
      </c>
      <c r="M243" s="104" t="str">
        <f t="shared" si="7"/>
        <v/>
      </c>
    </row>
    <row r="244" spans="2:13" ht="21" customHeight="1">
      <c r="B244" s="150"/>
      <c r="C244" s="154"/>
      <c r="D244" s="150"/>
      <c r="E244" s="150"/>
      <c r="F244" s="150"/>
      <c r="G244" s="150"/>
      <c r="H244" s="150"/>
      <c r="I244" s="150"/>
      <c r="J244" s="137"/>
      <c r="K244" s="137"/>
      <c r="L244" s="103" t="str">
        <f t="shared" si="6"/>
        <v/>
      </c>
      <c r="M244" s="104" t="str">
        <f t="shared" si="7"/>
        <v/>
      </c>
    </row>
    <row r="245" spans="2:13" ht="21" customHeight="1">
      <c r="B245" s="150"/>
      <c r="C245" s="154"/>
      <c r="D245" s="150"/>
      <c r="E245" s="150"/>
      <c r="F245" s="150"/>
      <c r="G245" s="150"/>
      <c r="H245" s="150"/>
      <c r="I245" s="150"/>
      <c r="J245" s="137"/>
      <c r="K245" s="137"/>
      <c r="L245" s="103" t="str">
        <f t="shared" si="6"/>
        <v/>
      </c>
      <c r="M245" s="104" t="str">
        <f t="shared" si="7"/>
        <v/>
      </c>
    </row>
    <row r="246" spans="2:13" ht="21" customHeight="1">
      <c r="B246" s="150"/>
      <c r="C246" s="154"/>
      <c r="D246" s="150"/>
      <c r="E246" s="150"/>
      <c r="F246" s="150"/>
      <c r="G246" s="150"/>
      <c r="H246" s="150"/>
      <c r="I246" s="150"/>
      <c r="J246" s="137"/>
      <c r="K246" s="137"/>
      <c r="L246" s="103" t="str">
        <f t="shared" si="6"/>
        <v/>
      </c>
      <c r="M246" s="104" t="str">
        <f t="shared" si="7"/>
        <v/>
      </c>
    </row>
    <row r="247" spans="2:13" ht="21" customHeight="1">
      <c r="B247" s="150"/>
      <c r="C247" s="154"/>
      <c r="D247" s="150"/>
      <c r="E247" s="150"/>
      <c r="F247" s="150"/>
      <c r="G247" s="150"/>
      <c r="H247" s="150"/>
      <c r="I247" s="150"/>
      <c r="J247" s="137"/>
      <c r="K247" s="137"/>
      <c r="L247" s="103" t="str">
        <f t="shared" si="6"/>
        <v/>
      </c>
      <c r="M247" s="104" t="str">
        <f t="shared" si="7"/>
        <v/>
      </c>
    </row>
    <row r="248" spans="2:13" ht="21" customHeight="1">
      <c r="B248" s="150"/>
      <c r="C248" s="154"/>
      <c r="D248" s="150"/>
      <c r="E248" s="150"/>
      <c r="F248" s="150"/>
      <c r="G248" s="150"/>
      <c r="H248" s="150"/>
      <c r="I248" s="150"/>
      <c r="J248" s="137"/>
      <c r="K248" s="137"/>
      <c r="L248" s="103" t="str">
        <f t="shared" si="6"/>
        <v/>
      </c>
      <c r="M248" s="104" t="str">
        <f t="shared" si="7"/>
        <v/>
      </c>
    </row>
    <row r="249" spans="2:13" ht="21" customHeight="1">
      <c r="B249" s="150"/>
      <c r="C249" s="154"/>
      <c r="D249" s="150"/>
      <c r="E249" s="150"/>
      <c r="F249" s="150"/>
      <c r="G249" s="150"/>
      <c r="H249" s="150"/>
      <c r="I249" s="150"/>
      <c r="J249" s="137"/>
      <c r="K249" s="137"/>
      <c r="L249" s="103" t="str">
        <f t="shared" si="6"/>
        <v/>
      </c>
      <c r="M249" s="104" t="str">
        <f t="shared" si="7"/>
        <v/>
      </c>
    </row>
    <row r="250" spans="2:13" ht="21" customHeight="1">
      <c r="B250" s="150"/>
      <c r="C250" s="154"/>
      <c r="D250" s="150"/>
      <c r="E250" s="150"/>
      <c r="F250" s="150"/>
      <c r="G250" s="150"/>
      <c r="H250" s="150"/>
      <c r="I250" s="150"/>
      <c r="J250" s="137"/>
      <c r="K250" s="137"/>
      <c r="L250" s="103" t="str">
        <f t="shared" si="6"/>
        <v/>
      </c>
      <c r="M250" s="104" t="str">
        <f t="shared" si="7"/>
        <v/>
      </c>
    </row>
    <row r="251" spans="2:13" ht="21" customHeight="1">
      <c r="B251" s="150"/>
      <c r="C251" s="154"/>
      <c r="D251" s="150"/>
      <c r="E251" s="150"/>
      <c r="F251" s="150"/>
      <c r="G251" s="150"/>
      <c r="H251" s="150"/>
      <c r="I251" s="150"/>
      <c r="J251" s="137"/>
      <c r="K251" s="137"/>
      <c r="L251" s="103" t="str">
        <f t="shared" si="6"/>
        <v/>
      </c>
      <c r="M251" s="104" t="str">
        <f t="shared" si="7"/>
        <v/>
      </c>
    </row>
    <row r="252" spans="2:13" ht="21" customHeight="1">
      <c r="B252" s="150"/>
      <c r="C252" s="154"/>
      <c r="D252" s="150"/>
      <c r="E252" s="150"/>
      <c r="F252" s="150"/>
      <c r="G252" s="150"/>
      <c r="H252" s="150"/>
      <c r="I252" s="150"/>
      <c r="J252" s="137"/>
      <c r="K252" s="137"/>
      <c r="L252" s="103" t="str">
        <f t="shared" si="6"/>
        <v/>
      </c>
      <c r="M252" s="104" t="str">
        <f t="shared" si="7"/>
        <v/>
      </c>
    </row>
    <row r="253" spans="2:13" ht="21" customHeight="1">
      <c r="B253" s="150"/>
      <c r="C253" s="154"/>
      <c r="D253" s="150"/>
      <c r="E253" s="150"/>
      <c r="F253" s="150"/>
      <c r="G253" s="150"/>
      <c r="H253" s="150"/>
      <c r="I253" s="150"/>
      <c r="J253" s="137"/>
      <c r="K253" s="137"/>
      <c r="L253" s="103" t="str">
        <f t="shared" si="6"/>
        <v/>
      </c>
      <c r="M253" s="104" t="str">
        <f t="shared" si="7"/>
        <v/>
      </c>
    </row>
    <row r="254" spans="2:13" ht="21" customHeight="1">
      <c r="B254" s="150"/>
      <c r="C254" s="154"/>
      <c r="D254" s="150"/>
      <c r="E254" s="150"/>
      <c r="F254" s="150"/>
      <c r="G254" s="150"/>
      <c r="H254" s="150"/>
      <c r="I254" s="150"/>
      <c r="J254" s="137"/>
      <c r="K254" s="137"/>
      <c r="L254" s="103" t="str">
        <f t="shared" si="6"/>
        <v/>
      </c>
      <c r="M254" s="104" t="str">
        <f t="shared" si="7"/>
        <v/>
      </c>
    </row>
    <row r="255" spans="2:13" ht="21" customHeight="1">
      <c r="B255" s="150"/>
      <c r="C255" s="154"/>
      <c r="D255" s="150"/>
      <c r="E255" s="150"/>
      <c r="F255" s="150"/>
      <c r="G255" s="150"/>
      <c r="H255" s="150"/>
      <c r="I255" s="150"/>
      <c r="J255" s="137"/>
      <c r="K255" s="137"/>
      <c r="L255" s="103" t="str">
        <f t="shared" si="6"/>
        <v/>
      </c>
      <c r="M255" s="104" t="str">
        <f t="shared" si="7"/>
        <v/>
      </c>
    </row>
    <row r="256" spans="2:13" ht="21" customHeight="1">
      <c r="B256" s="150"/>
      <c r="C256" s="154"/>
      <c r="D256" s="150"/>
      <c r="E256" s="150"/>
      <c r="F256" s="150"/>
      <c r="G256" s="150"/>
      <c r="H256" s="150"/>
      <c r="I256" s="150"/>
      <c r="J256" s="137"/>
      <c r="K256" s="137"/>
      <c r="L256" s="103" t="str">
        <f t="shared" si="6"/>
        <v/>
      </c>
      <c r="M256" s="104" t="str">
        <f t="shared" si="7"/>
        <v/>
      </c>
    </row>
    <row r="257" spans="2:13" ht="21" customHeight="1">
      <c r="B257" s="150"/>
      <c r="C257" s="154"/>
      <c r="D257" s="150"/>
      <c r="E257" s="150"/>
      <c r="F257" s="150"/>
      <c r="G257" s="150"/>
      <c r="H257" s="150"/>
      <c r="I257" s="150"/>
      <c r="J257" s="137"/>
      <c r="K257" s="137"/>
      <c r="L257" s="103" t="str">
        <f t="shared" si="6"/>
        <v/>
      </c>
      <c r="M257" s="104" t="str">
        <f t="shared" si="7"/>
        <v/>
      </c>
    </row>
    <row r="258" spans="2:13" ht="21" customHeight="1">
      <c r="B258" s="150"/>
      <c r="C258" s="154"/>
      <c r="D258" s="150"/>
      <c r="E258" s="150"/>
      <c r="F258" s="150"/>
      <c r="G258" s="150"/>
      <c r="H258" s="150"/>
      <c r="I258" s="150"/>
      <c r="J258" s="137"/>
      <c r="K258" s="137"/>
      <c r="L258" s="103" t="str">
        <f t="shared" si="6"/>
        <v/>
      </c>
      <c r="M258" s="104" t="str">
        <f t="shared" si="7"/>
        <v/>
      </c>
    </row>
    <row r="259" spans="2:13" ht="21" customHeight="1">
      <c r="B259" s="150"/>
      <c r="C259" s="154"/>
      <c r="D259" s="150"/>
      <c r="E259" s="150"/>
      <c r="F259" s="150"/>
      <c r="G259" s="150"/>
      <c r="H259" s="150"/>
      <c r="I259" s="150"/>
      <c r="J259" s="137"/>
      <c r="K259" s="137"/>
      <c r="L259" s="103" t="str">
        <f t="shared" si="6"/>
        <v/>
      </c>
      <c r="M259" s="104" t="str">
        <f t="shared" si="7"/>
        <v/>
      </c>
    </row>
    <row r="260" spans="2:13" ht="21" customHeight="1">
      <c r="B260" s="150"/>
      <c r="C260" s="154"/>
      <c r="D260" s="150"/>
      <c r="E260" s="150"/>
      <c r="F260" s="150"/>
      <c r="G260" s="150"/>
      <c r="H260" s="150"/>
      <c r="I260" s="150"/>
      <c r="J260" s="137"/>
      <c r="K260" s="137"/>
      <c r="L260" s="103" t="str">
        <f t="shared" si="6"/>
        <v/>
      </c>
      <c r="M260" s="104" t="str">
        <f t="shared" si="7"/>
        <v/>
      </c>
    </row>
    <row r="261" spans="2:13" ht="21" customHeight="1">
      <c r="B261" s="150"/>
      <c r="C261" s="154"/>
      <c r="D261" s="150"/>
      <c r="E261" s="150"/>
      <c r="F261" s="150"/>
      <c r="G261" s="150"/>
      <c r="H261" s="150"/>
      <c r="I261" s="150"/>
      <c r="J261" s="137"/>
      <c r="K261" s="137"/>
      <c r="L261" s="103" t="str">
        <f t="shared" si="6"/>
        <v/>
      </c>
      <c r="M261" s="104" t="str">
        <f t="shared" si="7"/>
        <v/>
      </c>
    </row>
    <row r="262" spans="2:13" ht="21" customHeight="1">
      <c r="B262" s="150"/>
      <c r="C262" s="154"/>
      <c r="D262" s="150"/>
      <c r="E262" s="150"/>
      <c r="F262" s="150"/>
      <c r="G262" s="150"/>
      <c r="H262" s="150"/>
      <c r="I262" s="150"/>
      <c r="J262" s="137"/>
      <c r="K262" s="137"/>
      <c r="L262" s="103" t="str">
        <f t="shared" si="6"/>
        <v/>
      </c>
      <c r="M262" s="104" t="str">
        <f t="shared" si="7"/>
        <v/>
      </c>
    </row>
    <row r="263" spans="2:13" ht="21" customHeight="1">
      <c r="B263" s="150"/>
      <c r="C263" s="154"/>
      <c r="D263" s="150"/>
      <c r="E263" s="150"/>
      <c r="F263" s="150"/>
      <c r="G263" s="150"/>
      <c r="H263" s="150"/>
      <c r="I263" s="150"/>
      <c r="J263" s="137"/>
      <c r="K263" s="137"/>
      <c r="L263" s="103" t="str">
        <f t="shared" si="6"/>
        <v/>
      </c>
      <c r="M263" s="104" t="str">
        <f t="shared" si="7"/>
        <v/>
      </c>
    </row>
    <row r="264" spans="2:13" ht="21" customHeight="1">
      <c r="B264" s="150"/>
      <c r="C264" s="154"/>
      <c r="D264" s="150"/>
      <c r="E264" s="150"/>
      <c r="F264" s="150"/>
      <c r="G264" s="150"/>
      <c r="H264" s="150"/>
      <c r="I264" s="150"/>
      <c r="J264" s="137"/>
      <c r="K264" s="137"/>
      <c r="L264" s="103" t="str">
        <f t="shared" si="6"/>
        <v/>
      </c>
      <c r="M264" s="104" t="str">
        <f t="shared" si="7"/>
        <v/>
      </c>
    </row>
    <row r="265" spans="2:13" ht="21" customHeight="1">
      <c r="B265" s="150"/>
      <c r="C265" s="154"/>
      <c r="D265" s="150"/>
      <c r="E265" s="150"/>
      <c r="F265" s="150"/>
      <c r="G265" s="150"/>
      <c r="H265" s="150"/>
      <c r="I265" s="150"/>
      <c r="J265" s="137"/>
      <c r="K265" s="137"/>
      <c r="L265" s="103" t="str">
        <f t="shared" si="6"/>
        <v/>
      </c>
      <c r="M265" s="104" t="str">
        <f t="shared" si="7"/>
        <v/>
      </c>
    </row>
    <row r="266" spans="2:13" ht="21" customHeight="1">
      <c r="B266" s="150"/>
      <c r="C266" s="154"/>
      <c r="D266" s="150"/>
      <c r="E266" s="150"/>
      <c r="F266" s="150"/>
      <c r="G266" s="150"/>
      <c r="H266" s="150"/>
      <c r="I266" s="150"/>
      <c r="J266" s="137"/>
      <c r="K266" s="137"/>
      <c r="L266" s="103" t="str">
        <f t="shared" si="6"/>
        <v/>
      </c>
      <c r="M266" s="104" t="str">
        <f t="shared" si="7"/>
        <v/>
      </c>
    </row>
    <row r="267" spans="2:13" ht="21" customHeight="1">
      <c r="B267" s="150"/>
      <c r="C267" s="154"/>
      <c r="D267" s="150"/>
      <c r="E267" s="150"/>
      <c r="F267" s="150"/>
      <c r="G267" s="150"/>
      <c r="H267" s="150"/>
      <c r="I267" s="150"/>
      <c r="J267" s="137"/>
      <c r="K267" s="137"/>
      <c r="L267" s="103" t="str">
        <f t="shared" si="6"/>
        <v/>
      </c>
      <c r="M267" s="104" t="str">
        <f t="shared" si="7"/>
        <v/>
      </c>
    </row>
    <row r="268" spans="2:13" ht="21" customHeight="1">
      <c r="B268" s="150"/>
      <c r="C268" s="154"/>
      <c r="D268" s="150"/>
      <c r="E268" s="150"/>
      <c r="F268" s="150"/>
      <c r="G268" s="150"/>
      <c r="H268" s="150"/>
      <c r="I268" s="150"/>
      <c r="J268" s="137"/>
      <c r="K268" s="137"/>
      <c r="L268" s="103" t="str">
        <f t="shared" ref="L268:L331" si="8">IF(M268&lt;&gt;"","Erreur","")</f>
        <v/>
      </c>
      <c r="M268" s="104" t="str">
        <f t="shared" si="7"/>
        <v/>
      </c>
    </row>
    <row r="269" spans="2:13" ht="21" customHeight="1">
      <c r="B269" s="150"/>
      <c r="C269" s="154"/>
      <c r="D269" s="150"/>
      <c r="E269" s="150"/>
      <c r="F269" s="150"/>
      <c r="G269" s="150"/>
      <c r="H269" s="150"/>
      <c r="I269" s="150"/>
      <c r="J269" s="137"/>
      <c r="K269" s="137"/>
      <c r="L269" s="103" t="str">
        <f t="shared" si="8"/>
        <v/>
      </c>
      <c r="M269" s="104" t="str">
        <f t="shared" ref="M269:M332" si="9">IF(AND(C269&lt;&gt;"",C268=""),"La ligne précédente ne doit pas être vide",IF(AND(C269&lt;&gt;"",OR(B269="",D269="",E269="",F269="",G269="",H269="")),"Veuillez compléter les informations d'identification de l'entreprise liée.",IF(AND(C269="",OR(B269&lt;&gt;"",D269&lt;&gt;"",E269&lt;&gt;"",F269&lt;&gt;"",H269&lt;&gt;"")),"Veuillez compléter le code d'identification de l'entreprise en colonne C0020","")))</f>
        <v/>
      </c>
    </row>
    <row r="270" spans="2:13" ht="21" customHeight="1">
      <c r="B270" s="150"/>
      <c r="C270" s="154"/>
      <c r="D270" s="150"/>
      <c r="E270" s="150"/>
      <c r="F270" s="150"/>
      <c r="G270" s="150"/>
      <c r="H270" s="150"/>
      <c r="I270" s="150"/>
      <c r="J270" s="137"/>
      <c r="K270" s="137"/>
      <c r="L270" s="103" t="str">
        <f t="shared" si="8"/>
        <v/>
      </c>
      <c r="M270" s="104" t="str">
        <f t="shared" si="9"/>
        <v/>
      </c>
    </row>
    <row r="271" spans="2:13" ht="21" customHeight="1">
      <c r="B271" s="150"/>
      <c r="C271" s="154"/>
      <c r="D271" s="150"/>
      <c r="E271" s="150"/>
      <c r="F271" s="150"/>
      <c r="G271" s="150"/>
      <c r="H271" s="150"/>
      <c r="I271" s="150"/>
      <c r="J271" s="137"/>
      <c r="K271" s="137"/>
      <c r="L271" s="103" t="str">
        <f t="shared" si="8"/>
        <v/>
      </c>
      <c r="M271" s="104" t="str">
        <f t="shared" si="9"/>
        <v/>
      </c>
    </row>
    <row r="272" spans="2:13" ht="21" customHeight="1">
      <c r="B272" s="150"/>
      <c r="C272" s="154"/>
      <c r="D272" s="150"/>
      <c r="E272" s="150"/>
      <c r="F272" s="150"/>
      <c r="G272" s="150"/>
      <c r="H272" s="150"/>
      <c r="I272" s="150"/>
      <c r="J272" s="137"/>
      <c r="K272" s="137"/>
      <c r="L272" s="103" t="str">
        <f t="shared" si="8"/>
        <v/>
      </c>
      <c r="M272" s="104" t="str">
        <f t="shared" si="9"/>
        <v/>
      </c>
    </row>
    <row r="273" spans="2:13" ht="21" customHeight="1">
      <c r="B273" s="150"/>
      <c r="C273" s="154"/>
      <c r="D273" s="150"/>
      <c r="E273" s="150"/>
      <c r="F273" s="150"/>
      <c r="G273" s="150"/>
      <c r="H273" s="150"/>
      <c r="I273" s="150"/>
      <c r="J273" s="137"/>
      <c r="K273" s="137"/>
      <c r="L273" s="103" t="str">
        <f t="shared" si="8"/>
        <v/>
      </c>
      <c r="M273" s="104" t="str">
        <f t="shared" si="9"/>
        <v/>
      </c>
    </row>
    <row r="274" spans="2:13" ht="21" customHeight="1">
      <c r="B274" s="150"/>
      <c r="C274" s="154"/>
      <c r="D274" s="150"/>
      <c r="E274" s="150"/>
      <c r="F274" s="150"/>
      <c r="G274" s="150"/>
      <c r="H274" s="150"/>
      <c r="I274" s="150"/>
      <c r="J274" s="137"/>
      <c r="K274" s="137"/>
      <c r="L274" s="103" t="str">
        <f t="shared" si="8"/>
        <v/>
      </c>
      <c r="M274" s="104" t="str">
        <f t="shared" si="9"/>
        <v/>
      </c>
    </row>
    <row r="275" spans="2:13" ht="21" customHeight="1">
      <c r="B275" s="150"/>
      <c r="C275" s="154"/>
      <c r="D275" s="150"/>
      <c r="E275" s="150"/>
      <c r="F275" s="150"/>
      <c r="G275" s="150"/>
      <c r="H275" s="150"/>
      <c r="I275" s="150"/>
      <c r="J275" s="137"/>
      <c r="K275" s="137"/>
      <c r="L275" s="103" t="str">
        <f t="shared" si="8"/>
        <v/>
      </c>
      <c r="M275" s="104" t="str">
        <f t="shared" si="9"/>
        <v/>
      </c>
    </row>
    <row r="276" spans="2:13" ht="21" customHeight="1">
      <c r="B276" s="150"/>
      <c r="C276" s="154"/>
      <c r="D276" s="150"/>
      <c r="E276" s="150"/>
      <c r="F276" s="150"/>
      <c r="G276" s="150"/>
      <c r="H276" s="150"/>
      <c r="I276" s="150"/>
      <c r="J276" s="137"/>
      <c r="K276" s="137"/>
      <c r="L276" s="103" t="str">
        <f t="shared" si="8"/>
        <v/>
      </c>
      <c r="M276" s="104" t="str">
        <f t="shared" si="9"/>
        <v/>
      </c>
    </row>
    <row r="277" spans="2:13" ht="21" customHeight="1">
      <c r="B277" s="150"/>
      <c r="C277" s="154"/>
      <c r="D277" s="150"/>
      <c r="E277" s="150"/>
      <c r="F277" s="150"/>
      <c r="G277" s="150"/>
      <c r="H277" s="150"/>
      <c r="I277" s="150"/>
      <c r="J277" s="137"/>
      <c r="K277" s="137"/>
      <c r="L277" s="103" t="str">
        <f t="shared" si="8"/>
        <v/>
      </c>
      <c r="M277" s="104" t="str">
        <f t="shared" si="9"/>
        <v/>
      </c>
    </row>
    <row r="278" spans="2:13" ht="21" customHeight="1">
      <c r="B278" s="150"/>
      <c r="C278" s="154"/>
      <c r="D278" s="150"/>
      <c r="E278" s="150"/>
      <c r="F278" s="150"/>
      <c r="G278" s="150"/>
      <c r="H278" s="150"/>
      <c r="I278" s="150"/>
      <c r="J278" s="137"/>
      <c r="K278" s="137"/>
      <c r="L278" s="103" t="str">
        <f t="shared" si="8"/>
        <v/>
      </c>
      <c r="M278" s="104" t="str">
        <f t="shared" si="9"/>
        <v/>
      </c>
    </row>
    <row r="279" spans="2:13" ht="21" customHeight="1">
      <c r="B279" s="150"/>
      <c r="C279" s="154"/>
      <c r="D279" s="150"/>
      <c r="E279" s="150"/>
      <c r="F279" s="150"/>
      <c r="G279" s="150"/>
      <c r="H279" s="150"/>
      <c r="I279" s="150"/>
      <c r="J279" s="137"/>
      <c r="K279" s="137"/>
      <c r="L279" s="103" t="str">
        <f t="shared" si="8"/>
        <v/>
      </c>
      <c r="M279" s="104" t="str">
        <f t="shared" si="9"/>
        <v/>
      </c>
    </row>
    <row r="280" spans="2:13" ht="21" customHeight="1">
      <c r="B280" s="150"/>
      <c r="C280" s="154"/>
      <c r="D280" s="150"/>
      <c r="E280" s="150"/>
      <c r="F280" s="150"/>
      <c r="G280" s="150"/>
      <c r="H280" s="150"/>
      <c r="I280" s="150"/>
      <c r="J280" s="137"/>
      <c r="K280" s="137"/>
      <c r="L280" s="103" t="str">
        <f t="shared" si="8"/>
        <v/>
      </c>
      <c r="M280" s="104" t="str">
        <f t="shared" si="9"/>
        <v/>
      </c>
    </row>
    <row r="281" spans="2:13" ht="21" customHeight="1">
      <c r="B281" s="150"/>
      <c r="C281" s="154"/>
      <c r="D281" s="150"/>
      <c r="E281" s="150"/>
      <c r="F281" s="150"/>
      <c r="G281" s="150"/>
      <c r="H281" s="150"/>
      <c r="I281" s="150"/>
      <c r="J281" s="137"/>
      <c r="K281" s="137"/>
      <c r="L281" s="103" t="str">
        <f t="shared" si="8"/>
        <v/>
      </c>
      <c r="M281" s="104" t="str">
        <f t="shared" si="9"/>
        <v/>
      </c>
    </row>
    <row r="282" spans="2:13" ht="21" customHeight="1">
      <c r="B282" s="150"/>
      <c r="C282" s="154"/>
      <c r="D282" s="150"/>
      <c r="E282" s="150"/>
      <c r="F282" s="150"/>
      <c r="G282" s="150"/>
      <c r="H282" s="150"/>
      <c r="I282" s="150"/>
      <c r="J282" s="137"/>
      <c r="K282" s="137"/>
      <c r="L282" s="103" t="str">
        <f t="shared" si="8"/>
        <v/>
      </c>
      <c r="M282" s="104" t="str">
        <f t="shared" si="9"/>
        <v/>
      </c>
    </row>
    <row r="283" spans="2:13" ht="21" customHeight="1">
      <c r="B283" s="150"/>
      <c r="C283" s="154"/>
      <c r="D283" s="150"/>
      <c r="E283" s="150"/>
      <c r="F283" s="150"/>
      <c r="G283" s="150"/>
      <c r="H283" s="150"/>
      <c r="I283" s="150"/>
      <c r="J283" s="137"/>
      <c r="K283" s="137"/>
      <c r="L283" s="103" t="str">
        <f t="shared" si="8"/>
        <v/>
      </c>
      <c r="M283" s="104" t="str">
        <f t="shared" si="9"/>
        <v/>
      </c>
    </row>
    <row r="284" spans="2:13" ht="21" customHeight="1">
      <c r="B284" s="150"/>
      <c r="C284" s="154"/>
      <c r="D284" s="150"/>
      <c r="E284" s="150"/>
      <c r="F284" s="150"/>
      <c r="G284" s="150"/>
      <c r="H284" s="150"/>
      <c r="I284" s="150"/>
      <c r="J284" s="137"/>
      <c r="K284" s="137"/>
      <c r="L284" s="103" t="str">
        <f t="shared" si="8"/>
        <v/>
      </c>
      <c r="M284" s="104" t="str">
        <f t="shared" si="9"/>
        <v/>
      </c>
    </row>
    <row r="285" spans="2:13" ht="21" customHeight="1">
      <c r="B285" s="150"/>
      <c r="C285" s="154"/>
      <c r="D285" s="150"/>
      <c r="E285" s="150"/>
      <c r="F285" s="150"/>
      <c r="G285" s="150"/>
      <c r="H285" s="150"/>
      <c r="I285" s="150"/>
      <c r="J285" s="137"/>
      <c r="K285" s="137"/>
      <c r="L285" s="103" t="str">
        <f t="shared" si="8"/>
        <v/>
      </c>
      <c r="M285" s="104" t="str">
        <f t="shared" si="9"/>
        <v/>
      </c>
    </row>
    <row r="286" spans="2:13" ht="21" customHeight="1">
      <c r="B286" s="150"/>
      <c r="C286" s="154"/>
      <c r="D286" s="150"/>
      <c r="E286" s="150"/>
      <c r="F286" s="150"/>
      <c r="G286" s="150"/>
      <c r="H286" s="150"/>
      <c r="I286" s="150"/>
      <c r="J286" s="137"/>
      <c r="K286" s="137"/>
      <c r="L286" s="103" t="str">
        <f t="shared" si="8"/>
        <v/>
      </c>
      <c r="M286" s="104" t="str">
        <f t="shared" si="9"/>
        <v/>
      </c>
    </row>
    <row r="287" spans="2:13" ht="21" customHeight="1">
      <c r="B287" s="150"/>
      <c r="C287" s="154"/>
      <c r="D287" s="150"/>
      <c r="E287" s="150"/>
      <c r="F287" s="150"/>
      <c r="G287" s="150"/>
      <c r="H287" s="150"/>
      <c r="I287" s="150"/>
      <c r="J287" s="137"/>
      <c r="K287" s="137"/>
      <c r="L287" s="103" t="str">
        <f t="shared" si="8"/>
        <v/>
      </c>
      <c r="M287" s="104" t="str">
        <f t="shared" si="9"/>
        <v/>
      </c>
    </row>
    <row r="288" spans="2:13" ht="21" customHeight="1">
      <c r="B288" s="150"/>
      <c r="C288" s="154"/>
      <c r="D288" s="150"/>
      <c r="E288" s="150"/>
      <c r="F288" s="150"/>
      <c r="G288" s="150"/>
      <c r="H288" s="150"/>
      <c r="I288" s="150"/>
      <c r="J288" s="137"/>
      <c r="K288" s="137"/>
      <c r="L288" s="103" t="str">
        <f t="shared" si="8"/>
        <v/>
      </c>
      <c r="M288" s="104" t="str">
        <f t="shared" si="9"/>
        <v/>
      </c>
    </row>
    <row r="289" spans="2:13" ht="21" customHeight="1">
      <c r="B289" s="150"/>
      <c r="C289" s="154"/>
      <c r="D289" s="150"/>
      <c r="E289" s="150"/>
      <c r="F289" s="150"/>
      <c r="G289" s="150"/>
      <c r="H289" s="150"/>
      <c r="I289" s="150"/>
      <c r="J289" s="137"/>
      <c r="K289" s="137"/>
      <c r="L289" s="103" t="str">
        <f t="shared" si="8"/>
        <v/>
      </c>
      <c r="M289" s="104" t="str">
        <f t="shared" si="9"/>
        <v/>
      </c>
    </row>
    <row r="290" spans="2:13" ht="21" customHeight="1">
      <c r="B290" s="150"/>
      <c r="C290" s="154"/>
      <c r="D290" s="150"/>
      <c r="E290" s="150"/>
      <c r="F290" s="150"/>
      <c r="G290" s="150"/>
      <c r="H290" s="150"/>
      <c r="I290" s="150"/>
      <c r="J290" s="137"/>
      <c r="K290" s="137"/>
      <c r="L290" s="103" t="str">
        <f t="shared" si="8"/>
        <v/>
      </c>
      <c r="M290" s="104" t="str">
        <f t="shared" si="9"/>
        <v/>
      </c>
    </row>
    <row r="291" spans="2:13" ht="21" customHeight="1">
      <c r="B291" s="150"/>
      <c r="C291" s="154"/>
      <c r="D291" s="150"/>
      <c r="E291" s="150"/>
      <c r="F291" s="150"/>
      <c r="G291" s="150"/>
      <c r="H291" s="150"/>
      <c r="I291" s="150"/>
      <c r="J291" s="137"/>
      <c r="K291" s="137"/>
      <c r="L291" s="103" t="str">
        <f t="shared" si="8"/>
        <v/>
      </c>
      <c r="M291" s="104" t="str">
        <f t="shared" si="9"/>
        <v/>
      </c>
    </row>
    <row r="292" spans="2:13" ht="21" customHeight="1">
      <c r="B292" s="150"/>
      <c r="C292" s="154"/>
      <c r="D292" s="150"/>
      <c r="E292" s="150"/>
      <c r="F292" s="150"/>
      <c r="G292" s="150"/>
      <c r="H292" s="150"/>
      <c r="I292" s="150"/>
      <c r="J292" s="137"/>
      <c r="K292" s="137"/>
      <c r="L292" s="103" t="str">
        <f t="shared" si="8"/>
        <v/>
      </c>
      <c r="M292" s="104" t="str">
        <f t="shared" si="9"/>
        <v/>
      </c>
    </row>
    <row r="293" spans="2:13" ht="21" customHeight="1">
      <c r="B293" s="150"/>
      <c r="C293" s="154"/>
      <c r="D293" s="150"/>
      <c r="E293" s="150"/>
      <c r="F293" s="150"/>
      <c r="G293" s="150"/>
      <c r="H293" s="150"/>
      <c r="I293" s="150"/>
      <c r="J293" s="137"/>
      <c r="K293" s="137"/>
      <c r="L293" s="103" t="str">
        <f t="shared" si="8"/>
        <v/>
      </c>
      <c r="M293" s="104" t="str">
        <f t="shared" si="9"/>
        <v/>
      </c>
    </row>
    <row r="294" spans="2:13" ht="21" customHeight="1">
      <c r="B294" s="150"/>
      <c r="C294" s="154"/>
      <c r="D294" s="150"/>
      <c r="E294" s="150"/>
      <c r="F294" s="150"/>
      <c r="G294" s="150"/>
      <c r="H294" s="150"/>
      <c r="I294" s="150"/>
      <c r="J294" s="137"/>
      <c r="K294" s="137"/>
      <c r="L294" s="103" t="str">
        <f t="shared" si="8"/>
        <v/>
      </c>
      <c r="M294" s="104" t="str">
        <f t="shared" si="9"/>
        <v/>
      </c>
    </row>
    <row r="295" spans="2:13" ht="21" customHeight="1">
      <c r="B295" s="150"/>
      <c r="C295" s="154"/>
      <c r="D295" s="150"/>
      <c r="E295" s="150"/>
      <c r="F295" s="150"/>
      <c r="G295" s="150"/>
      <c r="H295" s="150"/>
      <c r="I295" s="150"/>
      <c r="J295" s="137"/>
      <c r="K295" s="137"/>
      <c r="L295" s="103" t="str">
        <f t="shared" si="8"/>
        <v/>
      </c>
      <c r="M295" s="104" t="str">
        <f t="shared" si="9"/>
        <v/>
      </c>
    </row>
    <row r="296" spans="2:13" ht="21" customHeight="1">
      <c r="B296" s="150"/>
      <c r="C296" s="154"/>
      <c r="D296" s="150"/>
      <c r="E296" s="150"/>
      <c r="F296" s="150"/>
      <c r="G296" s="150"/>
      <c r="H296" s="150"/>
      <c r="I296" s="150"/>
      <c r="J296" s="137"/>
      <c r="K296" s="137"/>
      <c r="L296" s="103" t="str">
        <f t="shared" si="8"/>
        <v/>
      </c>
      <c r="M296" s="104" t="str">
        <f t="shared" si="9"/>
        <v/>
      </c>
    </row>
    <row r="297" spans="2:13" ht="21" customHeight="1">
      <c r="B297" s="150"/>
      <c r="C297" s="154"/>
      <c r="D297" s="150"/>
      <c r="E297" s="150"/>
      <c r="F297" s="150"/>
      <c r="G297" s="150"/>
      <c r="H297" s="150"/>
      <c r="I297" s="150"/>
      <c r="J297" s="137"/>
      <c r="K297" s="137"/>
      <c r="L297" s="103" t="str">
        <f t="shared" si="8"/>
        <v/>
      </c>
      <c r="M297" s="104" t="str">
        <f t="shared" si="9"/>
        <v/>
      </c>
    </row>
    <row r="298" spans="2:13" ht="21" customHeight="1">
      <c r="B298" s="150"/>
      <c r="C298" s="154"/>
      <c r="D298" s="150"/>
      <c r="E298" s="150"/>
      <c r="F298" s="150"/>
      <c r="G298" s="150"/>
      <c r="H298" s="150"/>
      <c r="I298" s="150"/>
      <c r="J298" s="137"/>
      <c r="K298" s="137"/>
      <c r="L298" s="103" t="str">
        <f t="shared" si="8"/>
        <v/>
      </c>
      <c r="M298" s="104" t="str">
        <f t="shared" si="9"/>
        <v/>
      </c>
    </row>
    <row r="299" spans="2:13" ht="21" customHeight="1">
      <c r="B299" s="150"/>
      <c r="C299" s="154"/>
      <c r="D299" s="150"/>
      <c r="E299" s="150"/>
      <c r="F299" s="150"/>
      <c r="G299" s="150"/>
      <c r="H299" s="150"/>
      <c r="I299" s="150"/>
      <c r="J299" s="137"/>
      <c r="K299" s="137"/>
      <c r="L299" s="103" t="str">
        <f t="shared" si="8"/>
        <v/>
      </c>
      <c r="M299" s="104" t="str">
        <f t="shared" si="9"/>
        <v/>
      </c>
    </row>
    <row r="300" spans="2:13" ht="21" customHeight="1">
      <c r="B300" s="150"/>
      <c r="C300" s="154"/>
      <c r="D300" s="150"/>
      <c r="E300" s="150"/>
      <c r="F300" s="150"/>
      <c r="G300" s="150"/>
      <c r="H300" s="150"/>
      <c r="I300" s="150"/>
      <c r="J300" s="137"/>
      <c r="K300" s="137"/>
      <c r="L300" s="103" t="str">
        <f t="shared" si="8"/>
        <v/>
      </c>
      <c r="M300" s="104" t="str">
        <f t="shared" si="9"/>
        <v/>
      </c>
    </row>
    <row r="301" spans="2:13" ht="21" customHeight="1">
      <c r="B301" s="150"/>
      <c r="C301" s="154"/>
      <c r="D301" s="150"/>
      <c r="E301" s="150"/>
      <c r="F301" s="150"/>
      <c r="G301" s="150"/>
      <c r="H301" s="150"/>
      <c r="I301" s="150"/>
      <c r="J301" s="137"/>
      <c r="K301" s="137"/>
      <c r="L301" s="103" t="str">
        <f t="shared" si="8"/>
        <v/>
      </c>
      <c r="M301" s="104" t="str">
        <f t="shared" si="9"/>
        <v/>
      </c>
    </row>
    <row r="302" spans="2:13" ht="21" customHeight="1">
      <c r="B302" s="150"/>
      <c r="C302" s="154"/>
      <c r="D302" s="150"/>
      <c r="E302" s="150"/>
      <c r="F302" s="150"/>
      <c r="G302" s="150"/>
      <c r="H302" s="150"/>
      <c r="I302" s="150"/>
      <c r="J302" s="137"/>
      <c r="K302" s="137"/>
      <c r="L302" s="103" t="str">
        <f t="shared" si="8"/>
        <v/>
      </c>
      <c r="M302" s="104" t="str">
        <f t="shared" si="9"/>
        <v/>
      </c>
    </row>
    <row r="303" spans="2:13" ht="21" customHeight="1">
      <c r="B303" s="150"/>
      <c r="C303" s="154"/>
      <c r="D303" s="150"/>
      <c r="E303" s="150"/>
      <c r="F303" s="150"/>
      <c r="G303" s="150"/>
      <c r="H303" s="150"/>
      <c r="I303" s="150"/>
      <c r="J303" s="137"/>
      <c r="K303" s="137"/>
      <c r="L303" s="103" t="str">
        <f t="shared" si="8"/>
        <v/>
      </c>
      <c r="M303" s="104" t="str">
        <f t="shared" si="9"/>
        <v/>
      </c>
    </row>
    <row r="304" spans="2:13" ht="21" customHeight="1">
      <c r="B304" s="150"/>
      <c r="C304" s="154"/>
      <c r="D304" s="150"/>
      <c r="E304" s="150"/>
      <c r="F304" s="150"/>
      <c r="G304" s="150"/>
      <c r="H304" s="150"/>
      <c r="I304" s="150"/>
      <c r="J304" s="137"/>
      <c r="K304" s="137"/>
      <c r="L304" s="103" t="str">
        <f t="shared" si="8"/>
        <v/>
      </c>
      <c r="M304" s="104" t="str">
        <f t="shared" si="9"/>
        <v/>
      </c>
    </row>
    <row r="305" spans="2:13" ht="21" customHeight="1">
      <c r="B305" s="150"/>
      <c r="C305" s="154"/>
      <c r="D305" s="150"/>
      <c r="E305" s="150"/>
      <c r="F305" s="150"/>
      <c r="G305" s="150"/>
      <c r="H305" s="150"/>
      <c r="I305" s="150"/>
      <c r="J305" s="137"/>
      <c r="K305" s="137"/>
      <c r="L305" s="103" t="str">
        <f t="shared" si="8"/>
        <v/>
      </c>
      <c r="M305" s="104" t="str">
        <f t="shared" si="9"/>
        <v/>
      </c>
    </row>
    <row r="306" spans="2:13" ht="21" customHeight="1">
      <c r="B306" s="150"/>
      <c r="C306" s="154"/>
      <c r="D306" s="150"/>
      <c r="E306" s="150"/>
      <c r="F306" s="150"/>
      <c r="G306" s="150"/>
      <c r="H306" s="150"/>
      <c r="I306" s="150"/>
      <c r="J306" s="137"/>
      <c r="K306" s="137"/>
      <c r="L306" s="103" t="str">
        <f t="shared" si="8"/>
        <v/>
      </c>
      <c r="M306" s="104" t="str">
        <f t="shared" si="9"/>
        <v/>
      </c>
    </row>
    <row r="307" spans="2:13" ht="21" customHeight="1">
      <c r="B307" s="150"/>
      <c r="C307" s="154"/>
      <c r="D307" s="150"/>
      <c r="E307" s="150"/>
      <c r="F307" s="150"/>
      <c r="G307" s="150"/>
      <c r="H307" s="150"/>
      <c r="I307" s="150"/>
      <c r="J307" s="137"/>
      <c r="K307" s="137"/>
      <c r="L307" s="103" t="str">
        <f t="shared" si="8"/>
        <v/>
      </c>
      <c r="M307" s="104" t="str">
        <f t="shared" si="9"/>
        <v/>
      </c>
    </row>
    <row r="308" spans="2:13" ht="21" customHeight="1">
      <c r="B308" s="150"/>
      <c r="C308" s="154"/>
      <c r="D308" s="150"/>
      <c r="E308" s="150"/>
      <c r="F308" s="150"/>
      <c r="G308" s="150"/>
      <c r="H308" s="150"/>
      <c r="I308" s="150"/>
      <c r="J308" s="137"/>
      <c r="K308" s="137"/>
      <c r="L308" s="103" t="str">
        <f t="shared" si="8"/>
        <v/>
      </c>
      <c r="M308" s="104" t="str">
        <f t="shared" si="9"/>
        <v/>
      </c>
    </row>
    <row r="309" spans="2:13" ht="21" customHeight="1">
      <c r="B309" s="150"/>
      <c r="C309" s="154"/>
      <c r="D309" s="150"/>
      <c r="E309" s="150"/>
      <c r="F309" s="150"/>
      <c r="G309" s="150"/>
      <c r="H309" s="150"/>
      <c r="I309" s="150"/>
      <c r="J309" s="137"/>
      <c r="K309" s="137"/>
      <c r="L309" s="103" t="str">
        <f t="shared" si="8"/>
        <v/>
      </c>
      <c r="M309" s="104" t="str">
        <f t="shared" si="9"/>
        <v/>
      </c>
    </row>
    <row r="310" spans="2:13" ht="21" customHeight="1">
      <c r="B310" s="150"/>
      <c r="C310" s="154"/>
      <c r="D310" s="150"/>
      <c r="E310" s="150"/>
      <c r="F310" s="150"/>
      <c r="G310" s="150"/>
      <c r="H310" s="150"/>
      <c r="I310" s="150"/>
      <c r="J310" s="137"/>
      <c r="K310" s="137"/>
      <c r="L310" s="103" t="str">
        <f t="shared" si="8"/>
        <v/>
      </c>
      <c r="M310" s="104" t="str">
        <f t="shared" si="9"/>
        <v/>
      </c>
    </row>
    <row r="311" spans="2:13" ht="21" customHeight="1">
      <c r="B311" s="150"/>
      <c r="C311" s="154"/>
      <c r="D311" s="150"/>
      <c r="E311" s="150"/>
      <c r="F311" s="150"/>
      <c r="G311" s="150"/>
      <c r="H311" s="150"/>
      <c r="I311" s="150"/>
      <c r="J311" s="137"/>
      <c r="K311" s="137"/>
      <c r="L311" s="103" t="str">
        <f t="shared" si="8"/>
        <v/>
      </c>
      <c r="M311" s="104" t="str">
        <f t="shared" si="9"/>
        <v/>
      </c>
    </row>
    <row r="312" spans="2:13" ht="21" customHeight="1">
      <c r="B312" s="150"/>
      <c r="C312" s="154"/>
      <c r="D312" s="150"/>
      <c r="E312" s="150"/>
      <c r="F312" s="150"/>
      <c r="G312" s="150"/>
      <c r="H312" s="150"/>
      <c r="I312" s="150"/>
      <c r="J312" s="137"/>
      <c r="K312" s="137"/>
      <c r="L312" s="103" t="str">
        <f t="shared" si="8"/>
        <v/>
      </c>
      <c r="M312" s="104" t="str">
        <f t="shared" si="9"/>
        <v/>
      </c>
    </row>
    <row r="313" spans="2:13" ht="21" customHeight="1">
      <c r="B313" s="150"/>
      <c r="C313" s="154"/>
      <c r="D313" s="150"/>
      <c r="E313" s="150"/>
      <c r="F313" s="150"/>
      <c r="G313" s="150"/>
      <c r="H313" s="150"/>
      <c r="I313" s="150"/>
      <c r="J313" s="137"/>
      <c r="K313" s="137"/>
      <c r="L313" s="103" t="str">
        <f t="shared" si="8"/>
        <v/>
      </c>
      <c r="M313" s="104" t="str">
        <f t="shared" si="9"/>
        <v/>
      </c>
    </row>
    <row r="314" spans="2:13" ht="21" customHeight="1">
      <c r="B314" s="150"/>
      <c r="C314" s="154"/>
      <c r="D314" s="150"/>
      <c r="E314" s="150"/>
      <c r="F314" s="150"/>
      <c r="G314" s="150"/>
      <c r="H314" s="150"/>
      <c r="I314" s="150"/>
      <c r="J314" s="137"/>
      <c r="K314" s="137"/>
      <c r="L314" s="103" t="str">
        <f t="shared" si="8"/>
        <v/>
      </c>
      <c r="M314" s="104" t="str">
        <f t="shared" si="9"/>
        <v/>
      </c>
    </row>
    <row r="315" spans="2:13" ht="21" customHeight="1">
      <c r="B315" s="150"/>
      <c r="C315" s="154"/>
      <c r="D315" s="150"/>
      <c r="E315" s="150"/>
      <c r="F315" s="150"/>
      <c r="G315" s="150"/>
      <c r="H315" s="150"/>
      <c r="I315" s="150"/>
      <c r="J315" s="137"/>
      <c r="K315" s="137"/>
      <c r="L315" s="103" t="str">
        <f t="shared" si="8"/>
        <v/>
      </c>
      <c r="M315" s="104" t="str">
        <f t="shared" si="9"/>
        <v/>
      </c>
    </row>
    <row r="316" spans="2:13" ht="21" customHeight="1">
      <c r="B316" s="150"/>
      <c r="C316" s="154"/>
      <c r="D316" s="150"/>
      <c r="E316" s="150"/>
      <c r="F316" s="150"/>
      <c r="G316" s="150"/>
      <c r="H316" s="150"/>
      <c r="I316" s="150"/>
      <c r="J316" s="137"/>
      <c r="K316" s="137"/>
      <c r="L316" s="103" t="str">
        <f t="shared" si="8"/>
        <v/>
      </c>
      <c r="M316" s="104" t="str">
        <f t="shared" si="9"/>
        <v/>
      </c>
    </row>
    <row r="317" spans="2:13" ht="21" customHeight="1">
      <c r="B317" s="150"/>
      <c r="C317" s="154"/>
      <c r="D317" s="150"/>
      <c r="E317" s="150"/>
      <c r="F317" s="150"/>
      <c r="G317" s="150"/>
      <c r="H317" s="150"/>
      <c r="I317" s="150"/>
      <c r="J317" s="137"/>
      <c r="K317" s="137"/>
      <c r="L317" s="103" t="str">
        <f t="shared" si="8"/>
        <v/>
      </c>
      <c r="M317" s="104" t="str">
        <f t="shared" si="9"/>
        <v/>
      </c>
    </row>
    <row r="318" spans="2:13" ht="21" customHeight="1">
      <c r="B318" s="150"/>
      <c r="C318" s="154"/>
      <c r="D318" s="150"/>
      <c r="E318" s="150"/>
      <c r="F318" s="150"/>
      <c r="G318" s="150"/>
      <c r="H318" s="150"/>
      <c r="I318" s="150"/>
      <c r="J318" s="137"/>
      <c r="K318" s="137"/>
      <c r="L318" s="103" t="str">
        <f t="shared" si="8"/>
        <v/>
      </c>
      <c r="M318" s="104" t="str">
        <f t="shared" si="9"/>
        <v/>
      </c>
    </row>
    <row r="319" spans="2:13" ht="21" customHeight="1">
      <c r="B319" s="150"/>
      <c r="C319" s="154"/>
      <c r="D319" s="150"/>
      <c r="E319" s="150"/>
      <c r="F319" s="150"/>
      <c r="G319" s="150"/>
      <c r="H319" s="150"/>
      <c r="I319" s="150"/>
      <c r="J319" s="137"/>
      <c r="K319" s="137"/>
      <c r="L319" s="103" t="str">
        <f t="shared" si="8"/>
        <v/>
      </c>
      <c r="M319" s="104" t="str">
        <f t="shared" si="9"/>
        <v/>
      </c>
    </row>
    <row r="320" spans="2:13" ht="21" customHeight="1">
      <c r="B320" s="150"/>
      <c r="C320" s="154"/>
      <c r="D320" s="150"/>
      <c r="E320" s="150"/>
      <c r="F320" s="150"/>
      <c r="G320" s="150"/>
      <c r="H320" s="150"/>
      <c r="I320" s="150"/>
      <c r="J320" s="137"/>
      <c r="K320" s="137"/>
      <c r="L320" s="103" t="str">
        <f t="shared" si="8"/>
        <v/>
      </c>
      <c r="M320" s="104" t="str">
        <f t="shared" si="9"/>
        <v/>
      </c>
    </row>
    <row r="321" spans="2:13" ht="21" customHeight="1">
      <c r="B321" s="150"/>
      <c r="C321" s="154"/>
      <c r="D321" s="150"/>
      <c r="E321" s="150"/>
      <c r="F321" s="150"/>
      <c r="G321" s="150"/>
      <c r="H321" s="150"/>
      <c r="I321" s="150"/>
      <c r="J321" s="137"/>
      <c r="K321" s="137"/>
      <c r="L321" s="103" t="str">
        <f t="shared" si="8"/>
        <v/>
      </c>
      <c r="M321" s="104" t="str">
        <f t="shared" si="9"/>
        <v/>
      </c>
    </row>
    <row r="322" spans="2:13" ht="21" customHeight="1">
      <c r="B322" s="150"/>
      <c r="C322" s="154"/>
      <c r="D322" s="150"/>
      <c r="E322" s="150"/>
      <c r="F322" s="150"/>
      <c r="G322" s="150"/>
      <c r="H322" s="150"/>
      <c r="I322" s="150"/>
      <c r="J322" s="137"/>
      <c r="K322" s="137"/>
      <c r="L322" s="103" t="str">
        <f t="shared" si="8"/>
        <v/>
      </c>
      <c r="M322" s="104" t="str">
        <f t="shared" si="9"/>
        <v/>
      </c>
    </row>
    <row r="323" spans="2:13" ht="21" customHeight="1">
      <c r="B323" s="150"/>
      <c r="C323" s="154"/>
      <c r="D323" s="150"/>
      <c r="E323" s="150"/>
      <c r="F323" s="150"/>
      <c r="G323" s="150"/>
      <c r="H323" s="150"/>
      <c r="I323" s="150"/>
      <c r="J323" s="137"/>
      <c r="K323" s="137"/>
      <c r="L323" s="103" t="str">
        <f t="shared" si="8"/>
        <v/>
      </c>
      <c r="M323" s="104" t="str">
        <f t="shared" si="9"/>
        <v/>
      </c>
    </row>
    <row r="324" spans="2:13" ht="21" customHeight="1">
      <c r="B324" s="150"/>
      <c r="C324" s="154"/>
      <c r="D324" s="150"/>
      <c r="E324" s="150"/>
      <c r="F324" s="150"/>
      <c r="G324" s="150"/>
      <c r="H324" s="150"/>
      <c r="I324" s="150"/>
      <c r="J324" s="137"/>
      <c r="K324" s="137"/>
      <c r="L324" s="103" t="str">
        <f t="shared" si="8"/>
        <v/>
      </c>
      <c r="M324" s="104" t="str">
        <f t="shared" si="9"/>
        <v/>
      </c>
    </row>
    <row r="325" spans="2:13" ht="21" customHeight="1">
      <c r="B325" s="150"/>
      <c r="C325" s="154"/>
      <c r="D325" s="150"/>
      <c r="E325" s="150"/>
      <c r="F325" s="150"/>
      <c r="G325" s="150"/>
      <c r="H325" s="150"/>
      <c r="I325" s="150"/>
      <c r="J325" s="137"/>
      <c r="K325" s="137"/>
      <c r="L325" s="103" t="str">
        <f t="shared" si="8"/>
        <v/>
      </c>
      <c r="M325" s="104" t="str">
        <f t="shared" si="9"/>
        <v/>
      </c>
    </row>
    <row r="326" spans="2:13" ht="21" customHeight="1">
      <c r="B326" s="150"/>
      <c r="C326" s="154"/>
      <c r="D326" s="150"/>
      <c r="E326" s="150"/>
      <c r="F326" s="150"/>
      <c r="G326" s="150"/>
      <c r="H326" s="150"/>
      <c r="I326" s="150"/>
      <c r="J326" s="137"/>
      <c r="K326" s="137"/>
      <c r="L326" s="103" t="str">
        <f t="shared" si="8"/>
        <v/>
      </c>
      <c r="M326" s="104" t="str">
        <f t="shared" si="9"/>
        <v/>
      </c>
    </row>
    <row r="327" spans="2:13" ht="21" customHeight="1">
      <c r="B327" s="150"/>
      <c r="C327" s="154"/>
      <c r="D327" s="150"/>
      <c r="E327" s="150"/>
      <c r="F327" s="150"/>
      <c r="G327" s="150"/>
      <c r="H327" s="150"/>
      <c r="I327" s="150"/>
      <c r="J327" s="137"/>
      <c r="K327" s="137"/>
      <c r="L327" s="103" t="str">
        <f t="shared" si="8"/>
        <v/>
      </c>
      <c r="M327" s="104" t="str">
        <f t="shared" si="9"/>
        <v/>
      </c>
    </row>
    <row r="328" spans="2:13" ht="21" customHeight="1">
      <c r="B328" s="150"/>
      <c r="C328" s="154"/>
      <c r="D328" s="150"/>
      <c r="E328" s="150"/>
      <c r="F328" s="150"/>
      <c r="G328" s="150"/>
      <c r="H328" s="150"/>
      <c r="I328" s="150"/>
      <c r="J328" s="137"/>
      <c r="K328" s="137"/>
      <c r="L328" s="103" t="str">
        <f t="shared" si="8"/>
        <v/>
      </c>
      <c r="M328" s="104" t="str">
        <f t="shared" si="9"/>
        <v/>
      </c>
    </row>
    <row r="329" spans="2:13" ht="21" customHeight="1">
      <c r="B329" s="150"/>
      <c r="C329" s="154"/>
      <c r="D329" s="150"/>
      <c r="E329" s="150"/>
      <c r="F329" s="150"/>
      <c r="G329" s="150"/>
      <c r="H329" s="150"/>
      <c r="I329" s="150"/>
      <c r="J329" s="137"/>
      <c r="K329" s="137"/>
      <c r="L329" s="103" t="str">
        <f t="shared" si="8"/>
        <v/>
      </c>
      <c r="M329" s="104" t="str">
        <f t="shared" si="9"/>
        <v/>
      </c>
    </row>
    <row r="330" spans="2:13" ht="21" customHeight="1">
      <c r="B330" s="150"/>
      <c r="C330" s="154"/>
      <c r="D330" s="150"/>
      <c r="E330" s="150"/>
      <c r="F330" s="150"/>
      <c r="G330" s="150"/>
      <c r="H330" s="150"/>
      <c r="I330" s="150"/>
      <c r="J330" s="137"/>
      <c r="K330" s="137"/>
      <c r="L330" s="103" t="str">
        <f t="shared" si="8"/>
        <v/>
      </c>
      <c r="M330" s="104" t="str">
        <f t="shared" si="9"/>
        <v/>
      </c>
    </row>
    <row r="331" spans="2:13" ht="21" customHeight="1">
      <c r="B331" s="150"/>
      <c r="C331" s="154"/>
      <c r="D331" s="150"/>
      <c r="E331" s="150"/>
      <c r="F331" s="150"/>
      <c r="G331" s="150"/>
      <c r="H331" s="150"/>
      <c r="I331" s="150"/>
      <c r="J331" s="137"/>
      <c r="K331" s="137"/>
      <c r="L331" s="103" t="str">
        <f t="shared" si="8"/>
        <v/>
      </c>
      <c r="M331" s="104" t="str">
        <f t="shared" si="9"/>
        <v/>
      </c>
    </row>
    <row r="332" spans="2:13" ht="21" customHeight="1">
      <c r="B332" s="150"/>
      <c r="C332" s="154"/>
      <c r="D332" s="150"/>
      <c r="E332" s="150"/>
      <c r="F332" s="150"/>
      <c r="G332" s="150"/>
      <c r="H332" s="150"/>
      <c r="I332" s="150"/>
      <c r="J332" s="137"/>
      <c r="K332" s="137"/>
      <c r="L332" s="103" t="str">
        <f t="shared" ref="L332:L395" si="10">IF(M332&lt;&gt;"","Erreur","")</f>
        <v/>
      </c>
      <c r="M332" s="104" t="str">
        <f t="shared" si="9"/>
        <v/>
      </c>
    </row>
    <row r="333" spans="2:13" ht="21" customHeight="1">
      <c r="B333" s="150"/>
      <c r="C333" s="154"/>
      <c r="D333" s="150"/>
      <c r="E333" s="150"/>
      <c r="F333" s="150"/>
      <c r="G333" s="150"/>
      <c r="H333" s="150"/>
      <c r="I333" s="150"/>
      <c r="J333" s="137"/>
      <c r="K333" s="137"/>
      <c r="L333" s="103" t="str">
        <f t="shared" si="10"/>
        <v/>
      </c>
      <c r="M333" s="104" t="str">
        <f t="shared" ref="M333:M396" si="11">IF(AND(C333&lt;&gt;"",C332=""),"La ligne précédente ne doit pas être vide",IF(AND(C333&lt;&gt;"",OR(B333="",D333="",E333="",F333="",G333="",H333="")),"Veuillez compléter les informations d'identification de l'entreprise liée.",IF(AND(C333="",OR(B333&lt;&gt;"",D333&lt;&gt;"",E333&lt;&gt;"",F333&lt;&gt;"",H333&lt;&gt;"")),"Veuillez compléter le code d'identification de l'entreprise en colonne C0020","")))</f>
        <v/>
      </c>
    </row>
    <row r="334" spans="2:13" ht="21" customHeight="1">
      <c r="B334" s="150"/>
      <c r="C334" s="154"/>
      <c r="D334" s="150"/>
      <c r="E334" s="150"/>
      <c r="F334" s="150"/>
      <c r="G334" s="150"/>
      <c r="H334" s="150"/>
      <c r="I334" s="150"/>
      <c r="J334" s="137"/>
      <c r="K334" s="137"/>
      <c r="L334" s="103" t="str">
        <f t="shared" si="10"/>
        <v/>
      </c>
      <c r="M334" s="104" t="str">
        <f t="shared" si="11"/>
        <v/>
      </c>
    </row>
    <row r="335" spans="2:13" ht="21" customHeight="1">
      <c r="B335" s="150"/>
      <c r="C335" s="154"/>
      <c r="D335" s="150"/>
      <c r="E335" s="150"/>
      <c r="F335" s="150"/>
      <c r="G335" s="150"/>
      <c r="H335" s="150"/>
      <c r="I335" s="150"/>
      <c r="J335" s="137"/>
      <c r="K335" s="137"/>
      <c r="L335" s="103" t="str">
        <f t="shared" si="10"/>
        <v/>
      </c>
      <c r="M335" s="104" t="str">
        <f t="shared" si="11"/>
        <v/>
      </c>
    </row>
    <row r="336" spans="2:13" ht="21" customHeight="1">
      <c r="B336" s="150"/>
      <c r="C336" s="154"/>
      <c r="D336" s="150"/>
      <c r="E336" s="150"/>
      <c r="F336" s="150"/>
      <c r="G336" s="150"/>
      <c r="H336" s="150"/>
      <c r="I336" s="150"/>
      <c r="J336" s="137"/>
      <c r="K336" s="137"/>
      <c r="L336" s="103" t="str">
        <f t="shared" si="10"/>
        <v/>
      </c>
      <c r="M336" s="104" t="str">
        <f t="shared" si="11"/>
        <v/>
      </c>
    </row>
    <row r="337" spans="2:13" ht="21" customHeight="1">
      <c r="B337" s="150"/>
      <c r="C337" s="154"/>
      <c r="D337" s="150"/>
      <c r="E337" s="150"/>
      <c r="F337" s="150"/>
      <c r="G337" s="150"/>
      <c r="H337" s="150"/>
      <c r="I337" s="150"/>
      <c r="J337" s="137"/>
      <c r="K337" s="137"/>
      <c r="L337" s="103" t="str">
        <f t="shared" si="10"/>
        <v/>
      </c>
      <c r="M337" s="104" t="str">
        <f t="shared" si="11"/>
        <v/>
      </c>
    </row>
    <row r="338" spans="2:13" ht="21" customHeight="1">
      <c r="B338" s="150"/>
      <c r="C338" s="154"/>
      <c r="D338" s="150"/>
      <c r="E338" s="150"/>
      <c r="F338" s="150"/>
      <c r="G338" s="150"/>
      <c r="H338" s="150"/>
      <c r="I338" s="150"/>
      <c r="J338" s="137"/>
      <c r="K338" s="137"/>
      <c r="L338" s="103" t="str">
        <f t="shared" si="10"/>
        <v/>
      </c>
      <c r="M338" s="104" t="str">
        <f t="shared" si="11"/>
        <v/>
      </c>
    </row>
    <row r="339" spans="2:13" ht="21" customHeight="1">
      <c r="B339" s="150"/>
      <c r="C339" s="154"/>
      <c r="D339" s="150"/>
      <c r="E339" s="150"/>
      <c r="F339" s="150"/>
      <c r="G339" s="150"/>
      <c r="H339" s="150"/>
      <c r="I339" s="150"/>
      <c r="J339" s="137"/>
      <c r="K339" s="137"/>
      <c r="L339" s="103" t="str">
        <f t="shared" si="10"/>
        <v/>
      </c>
      <c r="M339" s="104" t="str">
        <f t="shared" si="11"/>
        <v/>
      </c>
    </row>
    <row r="340" spans="2:13" ht="21" customHeight="1">
      <c r="B340" s="150"/>
      <c r="C340" s="154"/>
      <c r="D340" s="150"/>
      <c r="E340" s="150"/>
      <c r="F340" s="150"/>
      <c r="G340" s="150"/>
      <c r="H340" s="150"/>
      <c r="I340" s="150"/>
      <c r="J340" s="137"/>
      <c r="K340" s="137"/>
      <c r="L340" s="103" t="str">
        <f t="shared" si="10"/>
        <v/>
      </c>
      <c r="M340" s="104" t="str">
        <f t="shared" si="11"/>
        <v/>
      </c>
    </row>
    <row r="341" spans="2:13" ht="21" customHeight="1">
      <c r="B341" s="150"/>
      <c r="C341" s="154"/>
      <c r="D341" s="150"/>
      <c r="E341" s="150"/>
      <c r="F341" s="150"/>
      <c r="G341" s="150"/>
      <c r="H341" s="150"/>
      <c r="I341" s="150"/>
      <c r="J341" s="137"/>
      <c r="K341" s="137"/>
      <c r="L341" s="103" t="str">
        <f t="shared" si="10"/>
        <v/>
      </c>
      <c r="M341" s="104" t="str">
        <f t="shared" si="11"/>
        <v/>
      </c>
    </row>
    <row r="342" spans="2:13" ht="21" customHeight="1">
      <c r="B342" s="150"/>
      <c r="C342" s="154"/>
      <c r="D342" s="150"/>
      <c r="E342" s="150"/>
      <c r="F342" s="150"/>
      <c r="G342" s="150"/>
      <c r="H342" s="150"/>
      <c r="I342" s="150"/>
      <c r="J342" s="137"/>
      <c r="K342" s="137"/>
      <c r="L342" s="103" t="str">
        <f t="shared" si="10"/>
        <v/>
      </c>
      <c r="M342" s="104" t="str">
        <f t="shared" si="11"/>
        <v/>
      </c>
    </row>
    <row r="343" spans="2:13" ht="21" customHeight="1">
      <c r="B343" s="150"/>
      <c r="C343" s="154"/>
      <c r="D343" s="150"/>
      <c r="E343" s="150"/>
      <c r="F343" s="150"/>
      <c r="G343" s="150"/>
      <c r="H343" s="150"/>
      <c r="I343" s="150"/>
      <c r="J343" s="137"/>
      <c r="K343" s="137"/>
      <c r="L343" s="103" t="str">
        <f t="shared" si="10"/>
        <v/>
      </c>
      <c r="M343" s="104" t="str">
        <f t="shared" si="11"/>
        <v/>
      </c>
    </row>
    <row r="344" spans="2:13" ht="21" customHeight="1">
      <c r="B344" s="150"/>
      <c r="C344" s="154"/>
      <c r="D344" s="150"/>
      <c r="E344" s="150"/>
      <c r="F344" s="150"/>
      <c r="G344" s="150"/>
      <c r="H344" s="150"/>
      <c r="I344" s="150"/>
      <c r="J344" s="137"/>
      <c r="K344" s="137"/>
      <c r="L344" s="103" t="str">
        <f t="shared" si="10"/>
        <v/>
      </c>
      <c r="M344" s="104" t="str">
        <f t="shared" si="11"/>
        <v/>
      </c>
    </row>
    <row r="345" spans="2:13" ht="21" customHeight="1">
      <c r="B345" s="150"/>
      <c r="C345" s="154"/>
      <c r="D345" s="150"/>
      <c r="E345" s="150"/>
      <c r="F345" s="150"/>
      <c r="G345" s="150"/>
      <c r="H345" s="150"/>
      <c r="I345" s="150"/>
      <c r="J345" s="137"/>
      <c r="K345" s="137"/>
      <c r="L345" s="103" t="str">
        <f t="shared" si="10"/>
        <v/>
      </c>
      <c r="M345" s="104" t="str">
        <f t="shared" si="11"/>
        <v/>
      </c>
    </row>
    <row r="346" spans="2:13" ht="21" customHeight="1">
      <c r="B346" s="150"/>
      <c r="C346" s="154"/>
      <c r="D346" s="150"/>
      <c r="E346" s="150"/>
      <c r="F346" s="150"/>
      <c r="G346" s="150"/>
      <c r="H346" s="150"/>
      <c r="I346" s="150"/>
      <c r="J346" s="137"/>
      <c r="K346" s="137"/>
      <c r="L346" s="103" t="str">
        <f t="shared" si="10"/>
        <v/>
      </c>
      <c r="M346" s="104" t="str">
        <f t="shared" si="11"/>
        <v/>
      </c>
    </row>
    <row r="347" spans="2:13" ht="21" customHeight="1">
      <c r="B347" s="150"/>
      <c r="C347" s="154"/>
      <c r="D347" s="150"/>
      <c r="E347" s="150"/>
      <c r="F347" s="150"/>
      <c r="G347" s="150"/>
      <c r="H347" s="150"/>
      <c r="I347" s="150"/>
      <c r="J347" s="137"/>
      <c r="K347" s="137"/>
      <c r="L347" s="103" t="str">
        <f t="shared" si="10"/>
        <v/>
      </c>
      <c r="M347" s="104" t="str">
        <f t="shared" si="11"/>
        <v/>
      </c>
    </row>
    <row r="348" spans="2:13" ht="21" customHeight="1">
      <c r="B348" s="150"/>
      <c r="C348" s="154"/>
      <c r="D348" s="150"/>
      <c r="E348" s="150"/>
      <c r="F348" s="150"/>
      <c r="G348" s="150"/>
      <c r="H348" s="150"/>
      <c r="I348" s="150"/>
      <c r="J348" s="137"/>
      <c r="K348" s="137"/>
      <c r="L348" s="103" t="str">
        <f t="shared" si="10"/>
        <v/>
      </c>
      <c r="M348" s="104" t="str">
        <f t="shared" si="11"/>
        <v/>
      </c>
    </row>
    <row r="349" spans="2:13" ht="21" customHeight="1">
      <c r="B349" s="150"/>
      <c r="C349" s="154"/>
      <c r="D349" s="150"/>
      <c r="E349" s="150"/>
      <c r="F349" s="150"/>
      <c r="G349" s="150"/>
      <c r="H349" s="150"/>
      <c r="I349" s="150"/>
      <c r="J349" s="137"/>
      <c r="K349" s="137"/>
      <c r="L349" s="103" t="str">
        <f t="shared" si="10"/>
        <v/>
      </c>
      <c r="M349" s="104" t="str">
        <f t="shared" si="11"/>
        <v/>
      </c>
    </row>
    <row r="350" spans="2:13" ht="21" customHeight="1">
      <c r="B350" s="150"/>
      <c r="C350" s="154"/>
      <c r="D350" s="150"/>
      <c r="E350" s="150"/>
      <c r="F350" s="150"/>
      <c r="G350" s="150"/>
      <c r="H350" s="150"/>
      <c r="I350" s="150"/>
      <c r="J350" s="137"/>
      <c r="K350" s="137"/>
      <c r="L350" s="103" t="str">
        <f t="shared" si="10"/>
        <v/>
      </c>
      <c r="M350" s="104" t="str">
        <f t="shared" si="11"/>
        <v/>
      </c>
    </row>
    <row r="351" spans="2:13" ht="21" customHeight="1">
      <c r="B351" s="150"/>
      <c r="C351" s="154"/>
      <c r="D351" s="150"/>
      <c r="E351" s="150"/>
      <c r="F351" s="150"/>
      <c r="G351" s="150"/>
      <c r="H351" s="150"/>
      <c r="I351" s="150"/>
      <c r="J351" s="137"/>
      <c r="K351" s="137"/>
      <c r="L351" s="103" t="str">
        <f t="shared" si="10"/>
        <v/>
      </c>
      <c r="M351" s="104" t="str">
        <f t="shared" si="11"/>
        <v/>
      </c>
    </row>
    <row r="352" spans="2:13" ht="21" customHeight="1">
      <c r="B352" s="150"/>
      <c r="C352" s="154"/>
      <c r="D352" s="150"/>
      <c r="E352" s="150"/>
      <c r="F352" s="150"/>
      <c r="G352" s="150"/>
      <c r="H352" s="150"/>
      <c r="I352" s="150"/>
      <c r="J352" s="137"/>
      <c r="K352" s="137"/>
      <c r="L352" s="103" t="str">
        <f t="shared" si="10"/>
        <v/>
      </c>
      <c r="M352" s="104" t="str">
        <f t="shared" si="11"/>
        <v/>
      </c>
    </row>
    <row r="353" spans="2:13" ht="21" customHeight="1">
      <c r="B353" s="150"/>
      <c r="C353" s="154"/>
      <c r="D353" s="150"/>
      <c r="E353" s="150"/>
      <c r="F353" s="150"/>
      <c r="G353" s="150"/>
      <c r="H353" s="150"/>
      <c r="I353" s="150"/>
      <c r="J353" s="137"/>
      <c r="K353" s="137"/>
      <c r="L353" s="103" t="str">
        <f t="shared" si="10"/>
        <v/>
      </c>
      <c r="M353" s="104" t="str">
        <f t="shared" si="11"/>
        <v/>
      </c>
    </row>
    <row r="354" spans="2:13" ht="21" customHeight="1">
      <c r="B354" s="150"/>
      <c r="C354" s="154"/>
      <c r="D354" s="150"/>
      <c r="E354" s="150"/>
      <c r="F354" s="150"/>
      <c r="G354" s="150"/>
      <c r="H354" s="150"/>
      <c r="I354" s="150"/>
      <c r="J354" s="137"/>
      <c r="K354" s="137"/>
      <c r="L354" s="103" t="str">
        <f t="shared" si="10"/>
        <v/>
      </c>
      <c r="M354" s="104" t="str">
        <f t="shared" si="11"/>
        <v/>
      </c>
    </row>
    <row r="355" spans="2:13" ht="21" customHeight="1">
      <c r="B355" s="150"/>
      <c r="C355" s="154"/>
      <c r="D355" s="150"/>
      <c r="E355" s="150"/>
      <c r="F355" s="150"/>
      <c r="G355" s="150"/>
      <c r="H355" s="150"/>
      <c r="I355" s="150"/>
      <c r="J355" s="137"/>
      <c r="K355" s="137"/>
      <c r="L355" s="103" t="str">
        <f t="shared" si="10"/>
        <v/>
      </c>
      <c r="M355" s="104" t="str">
        <f t="shared" si="11"/>
        <v/>
      </c>
    </row>
    <row r="356" spans="2:13" ht="21" customHeight="1">
      <c r="B356" s="150"/>
      <c r="C356" s="154"/>
      <c r="D356" s="150"/>
      <c r="E356" s="150"/>
      <c r="F356" s="150"/>
      <c r="G356" s="150"/>
      <c r="H356" s="150"/>
      <c r="I356" s="150"/>
      <c r="J356" s="137"/>
      <c r="K356" s="137"/>
      <c r="L356" s="103" t="str">
        <f t="shared" si="10"/>
        <v/>
      </c>
      <c r="M356" s="104" t="str">
        <f t="shared" si="11"/>
        <v/>
      </c>
    </row>
    <row r="357" spans="2:13" ht="21" customHeight="1">
      <c r="B357" s="150"/>
      <c r="C357" s="154"/>
      <c r="D357" s="150"/>
      <c r="E357" s="150"/>
      <c r="F357" s="150"/>
      <c r="G357" s="150"/>
      <c r="H357" s="150"/>
      <c r="I357" s="150"/>
      <c r="J357" s="137"/>
      <c r="K357" s="137"/>
      <c r="L357" s="103" t="str">
        <f t="shared" si="10"/>
        <v/>
      </c>
      <c r="M357" s="104" t="str">
        <f t="shared" si="11"/>
        <v/>
      </c>
    </row>
    <row r="358" spans="2:13" ht="21" customHeight="1">
      <c r="B358" s="150"/>
      <c r="C358" s="154"/>
      <c r="D358" s="150"/>
      <c r="E358" s="150"/>
      <c r="F358" s="150"/>
      <c r="G358" s="150"/>
      <c r="H358" s="150"/>
      <c r="I358" s="150"/>
      <c r="J358" s="137"/>
      <c r="K358" s="137"/>
      <c r="L358" s="103" t="str">
        <f t="shared" si="10"/>
        <v/>
      </c>
      <c r="M358" s="104" t="str">
        <f t="shared" si="11"/>
        <v/>
      </c>
    </row>
    <row r="359" spans="2:13" ht="21" customHeight="1">
      <c r="B359" s="150"/>
      <c r="C359" s="154"/>
      <c r="D359" s="150"/>
      <c r="E359" s="150"/>
      <c r="F359" s="150"/>
      <c r="G359" s="150"/>
      <c r="H359" s="150"/>
      <c r="I359" s="150"/>
      <c r="J359" s="137"/>
      <c r="K359" s="137"/>
      <c r="L359" s="103" t="str">
        <f t="shared" si="10"/>
        <v/>
      </c>
      <c r="M359" s="104" t="str">
        <f t="shared" si="11"/>
        <v/>
      </c>
    </row>
    <row r="360" spans="2:13" ht="21" customHeight="1">
      <c r="B360" s="150"/>
      <c r="C360" s="154"/>
      <c r="D360" s="150"/>
      <c r="E360" s="150"/>
      <c r="F360" s="150"/>
      <c r="G360" s="150"/>
      <c r="H360" s="150"/>
      <c r="I360" s="150"/>
      <c r="J360" s="137"/>
      <c r="K360" s="137"/>
      <c r="L360" s="103" t="str">
        <f t="shared" si="10"/>
        <v/>
      </c>
      <c r="M360" s="104" t="str">
        <f t="shared" si="11"/>
        <v/>
      </c>
    </row>
    <row r="361" spans="2:13" ht="21" customHeight="1">
      <c r="B361" s="150"/>
      <c r="C361" s="154"/>
      <c r="D361" s="150"/>
      <c r="E361" s="150"/>
      <c r="F361" s="150"/>
      <c r="G361" s="150"/>
      <c r="H361" s="150"/>
      <c r="I361" s="150"/>
      <c r="J361" s="137"/>
      <c r="K361" s="137"/>
      <c r="L361" s="103" t="str">
        <f t="shared" si="10"/>
        <v/>
      </c>
      <c r="M361" s="104" t="str">
        <f t="shared" si="11"/>
        <v/>
      </c>
    </row>
    <row r="362" spans="2:13" ht="21" customHeight="1">
      <c r="B362" s="150"/>
      <c r="C362" s="154"/>
      <c r="D362" s="150"/>
      <c r="E362" s="150"/>
      <c r="F362" s="150"/>
      <c r="G362" s="150"/>
      <c r="H362" s="150"/>
      <c r="I362" s="150"/>
      <c r="J362" s="137"/>
      <c r="K362" s="137"/>
      <c r="L362" s="103" t="str">
        <f t="shared" si="10"/>
        <v/>
      </c>
      <c r="M362" s="104" t="str">
        <f t="shared" si="11"/>
        <v/>
      </c>
    </row>
    <row r="363" spans="2:13" ht="21" customHeight="1">
      <c r="B363" s="150"/>
      <c r="C363" s="154"/>
      <c r="D363" s="150"/>
      <c r="E363" s="150"/>
      <c r="F363" s="150"/>
      <c r="G363" s="150"/>
      <c r="H363" s="150"/>
      <c r="I363" s="150"/>
      <c r="J363" s="137"/>
      <c r="K363" s="137"/>
      <c r="L363" s="103" t="str">
        <f t="shared" si="10"/>
        <v/>
      </c>
      <c r="M363" s="104" t="str">
        <f t="shared" si="11"/>
        <v/>
      </c>
    </row>
    <row r="364" spans="2:13" ht="21" customHeight="1">
      <c r="B364" s="150"/>
      <c r="C364" s="154"/>
      <c r="D364" s="150"/>
      <c r="E364" s="150"/>
      <c r="F364" s="150"/>
      <c r="G364" s="150"/>
      <c r="H364" s="150"/>
      <c r="I364" s="150"/>
      <c r="J364" s="137"/>
      <c r="K364" s="137"/>
      <c r="L364" s="103" t="str">
        <f t="shared" si="10"/>
        <v/>
      </c>
      <c r="M364" s="104" t="str">
        <f t="shared" si="11"/>
        <v/>
      </c>
    </row>
    <row r="365" spans="2:13" ht="21" customHeight="1">
      <c r="B365" s="150"/>
      <c r="C365" s="154"/>
      <c r="D365" s="150"/>
      <c r="E365" s="150"/>
      <c r="F365" s="150"/>
      <c r="G365" s="150"/>
      <c r="H365" s="150"/>
      <c r="I365" s="150"/>
      <c r="J365" s="137"/>
      <c r="K365" s="137"/>
      <c r="L365" s="103" t="str">
        <f t="shared" si="10"/>
        <v/>
      </c>
      <c r="M365" s="104" t="str">
        <f t="shared" si="11"/>
        <v/>
      </c>
    </row>
    <row r="366" spans="2:13" ht="21" customHeight="1">
      <c r="B366" s="150"/>
      <c r="C366" s="154"/>
      <c r="D366" s="150"/>
      <c r="E366" s="150"/>
      <c r="F366" s="150"/>
      <c r="G366" s="150"/>
      <c r="H366" s="150"/>
      <c r="I366" s="150"/>
      <c r="J366" s="137"/>
      <c r="K366" s="137"/>
      <c r="L366" s="103" t="str">
        <f t="shared" si="10"/>
        <v/>
      </c>
      <c r="M366" s="104" t="str">
        <f t="shared" si="11"/>
        <v/>
      </c>
    </row>
    <row r="367" spans="2:13" ht="21" customHeight="1">
      <c r="B367" s="150"/>
      <c r="C367" s="154"/>
      <c r="D367" s="150"/>
      <c r="E367" s="150"/>
      <c r="F367" s="150"/>
      <c r="G367" s="150"/>
      <c r="H367" s="150"/>
      <c r="I367" s="150"/>
      <c r="J367" s="137"/>
      <c r="K367" s="137"/>
      <c r="L367" s="103" t="str">
        <f t="shared" si="10"/>
        <v/>
      </c>
      <c r="M367" s="104" t="str">
        <f t="shared" si="11"/>
        <v/>
      </c>
    </row>
    <row r="368" spans="2:13" ht="21" customHeight="1">
      <c r="B368" s="150"/>
      <c r="C368" s="154"/>
      <c r="D368" s="150"/>
      <c r="E368" s="150"/>
      <c r="F368" s="150"/>
      <c r="G368" s="150"/>
      <c r="H368" s="150"/>
      <c r="I368" s="150"/>
      <c r="J368" s="137"/>
      <c r="K368" s="137"/>
      <c r="L368" s="103" t="str">
        <f t="shared" si="10"/>
        <v/>
      </c>
      <c r="M368" s="104" t="str">
        <f t="shared" si="11"/>
        <v/>
      </c>
    </row>
    <row r="369" spans="2:13" ht="21" customHeight="1">
      <c r="B369" s="150"/>
      <c r="C369" s="154"/>
      <c r="D369" s="150"/>
      <c r="E369" s="150"/>
      <c r="F369" s="150"/>
      <c r="G369" s="150"/>
      <c r="H369" s="150"/>
      <c r="I369" s="150"/>
      <c r="J369" s="137"/>
      <c r="K369" s="137"/>
      <c r="L369" s="103" t="str">
        <f t="shared" si="10"/>
        <v/>
      </c>
      <c r="M369" s="104" t="str">
        <f t="shared" si="11"/>
        <v/>
      </c>
    </row>
    <row r="370" spans="2:13" ht="21" customHeight="1">
      <c r="B370" s="150"/>
      <c r="C370" s="154"/>
      <c r="D370" s="150"/>
      <c r="E370" s="150"/>
      <c r="F370" s="150"/>
      <c r="G370" s="150"/>
      <c r="H370" s="150"/>
      <c r="I370" s="150"/>
      <c r="J370" s="137"/>
      <c r="K370" s="137"/>
      <c r="L370" s="103" t="str">
        <f t="shared" si="10"/>
        <v/>
      </c>
      <c r="M370" s="104" t="str">
        <f t="shared" si="11"/>
        <v/>
      </c>
    </row>
    <row r="371" spans="2:13" ht="21" customHeight="1">
      <c r="B371" s="150"/>
      <c r="C371" s="154"/>
      <c r="D371" s="150"/>
      <c r="E371" s="150"/>
      <c r="F371" s="150"/>
      <c r="G371" s="150"/>
      <c r="H371" s="150"/>
      <c r="I371" s="150"/>
      <c r="J371" s="137"/>
      <c r="K371" s="137"/>
      <c r="L371" s="103" t="str">
        <f t="shared" si="10"/>
        <v/>
      </c>
      <c r="M371" s="104" t="str">
        <f t="shared" si="11"/>
        <v/>
      </c>
    </row>
    <row r="372" spans="2:13" ht="21" customHeight="1">
      <c r="B372" s="150"/>
      <c r="C372" s="154"/>
      <c r="D372" s="150"/>
      <c r="E372" s="150"/>
      <c r="F372" s="150"/>
      <c r="G372" s="150"/>
      <c r="H372" s="150"/>
      <c r="I372" s="150"/>
      <c r="J372" s="137"/>
      <c r="K372" s="137"/>
      <c r="L372" s="103" t="str">
        <f t="shared" si="10"/>
        <v/>
      </c>
      <c r="M372" s="104" t="str">
        <f t="shared" si="11"/>
        <v/>
      </c>
    </row>
    <row r="373" spans="2:13" ht="21" customHeight="1">
      <c r="B373" s="150"/>
      <c r="C373" s="154"/>
      <c r="D373" s="150"/>
      <c r="E373" s="150"/>
      <c r="F373" s="150"/>
      <c r="G373" s="150"/>
      <c r="H373" s="150"/>
      <c r="I373" s="150"/>
      <c r="J373" s="137"/>
      <c r="K373" s="137"/>
      <c r="L373" s="103" t="str">
        <f t="shared" si="10"/>
        <v/>
      </c>
      <c r="M373" s="104" t="str">
        <f t="shared" si="11"/>
        <v/>
      </c>
    </row>
    <row r="374" spans="2:13" ht="21" customHeight="1">
      <c r="B374" s="150"/>
      <c r="C374" s="154"/>
      <c r="D374" s="150"/>
      <c r="E374" s="150"/>
      <c r="F374" s="150"/>
      <c r="G374" s="150"/>
      <c r="H374" s="150"/>
      <c r="I374" s="150"/>
      <c r="J374" s="137"/>
      <c r="K374" s="137"/>
      <c r="L374" s="103" t="str">
        <f t="shared" si="10"/>
        <v/>
      </c>
      <c r="M374" s="104" t="str">
        <f t="shared" si="11"/>
        <v/>
      </c>
    </row>
    <row r="375" spans="2:13" ht="21" customHeight="1">
      <c r="B375" s="150"/>
      <c r="C375" s="154"/>
      <c r="D375" s="150"/>
      <c r="E375" s="150"/>
      <c r="F375" s="150"/>
      <c r="G375" s="150"/>
      <c r="H375" s="150"/>
      <c r="I375" s="150"/>
      <c r="J375" s="137"/>
      <c r="K375" s="137"/>
      <c r="L375" s="103" t="str">
        <f t="shared" si="10"/>
        <v/>
      </c>
      <c r="M375" s="104" t="str">
        <f t="shared" si="11"/>
        <v/>
      </c>
    </row>
    <row r="376" spans="2:13" ht="21" customHeight="1">
      <c r="B376" s="150"/>
      <c r="C376" s="154"/>
      <c r="D376" s="150"/>
      <c r="E376" s="150"/>
      <c r="F376" s="150"/>
      <c r="G376" s="150"/>
      <c r="H376" s="150"/>
      <c r="I376" s="150"/>
      <c r="J376" s="137"/>
      <c r="K376" s="137"/>
      <c r="L376" s="103" t="str">
        <f t="shared" si="10"/>
        <v/>
      </c>
      <c r="M376" s="104" t="str">
        <f t="shared" si="11"/>
        <v/>
      </c>
    </row>
    <row r="377" spans="2:13" ht="21" customHeight="1">
      <c r="B377" s="150"/>
      <c r="C377" s="154"/>
      <c r="D377" s="150"/>
      <c r="E377" s="150"/>
      <c r="F377" s="150"/>
      <c r="G377" s="150"/>
      <c r="H377" s="150"/>
      <c r="I377" s="150"/>
      <c r="J377" s="137"/>
      <c r="K377" s="137"/>
      <c r="L377" s="103" t="str">
        <f t="shared" si="10"/>
        <v/>
      </c>
      <c r="M377" s="104" t="str">
        <f t="shared" si="11"/>
        <v/>
      </c>
    </row>
    <row r="378" spans="2:13" ht="21" customHeight="1">
      <c r="B378" s="150"/>
      <c r="C378" s="154"/>
      <c r="D378" s="150"/>
      <c r="E378" s="150"/>
      <c r="F378" s="150"/>
      <c r="G378" s="150"/>
      <c r="H378" s="150"/>
      <c r="I378" s="150"/>
      <c r="J378" s="137"/>
      <c r="K378" s="137"/>
      <c r="L378" s="103" t="str">
        <f t="shared" si="10"/>
        <v/>
      </c>
      <c r="M378" s="104" t="str">
        <f t="shared" si="11"/>
        <v/>
      </c>
    </row>
    <row r="379" spans="2:13" ht="21" customHeight="1">
      <c r="B379" s="150"/>
      <c r="C379" s="154"/>
      <c r="D379" s="150"/>
      <c r="E379" s="150"/>
      <c r="F379" s="150"/>
      <c r="G379" s="150"/>
      <c r="H379" s="150"/>
      <c r="I379" s="150"/>
      <c r="J379" s="137"/>
      <c r="K379" s="137"/>
      <c r="L379" s="103" t="str">
        <f t="shared" si="10"/>
        <v/>
      </c>
      <c r="M379" s="104" t="str">
        <f t="shared" si="11"/>
        <v/>
      </c>
    </row>
    <row r="380" spans="2:13" ht="21" customHeight="1">
      <c r="B380" s="150"/>
      <c r="C380" s="154"/>
      <c r="D380" s="150"/>
      <c r="E380" s="150"/>
      <c r="F380" s="150"/>
      <c r="G380" s="150"/>
      <c r="H380" s="150"/>
      <c r="I380" s="150"/>
      <c r="J380" s="137"/>
      <c r="K380" s="137"/>
      <c r="L380" s="103" t="str">
        <f t="shared" si="10"/>
        <v/>
      </c>
      <c r="M380" s="104" t="str">
        <f t="shared" si="11"/>
        <v/>
      </c>
    </row>
    <row r="381" spans="2:13" ht="21" customHeight="1">
      <c r="B381" s="150"/>
      <c r="C381" s="154"/>
      <c r="D381" s="150"/>
      <c r="E381" s="150"/>
      <c r="F381" s="150"/>
      <c r="G381" s="150"/>
      <c r="H381" s="150"/>
      <c r="I381" s="150"/>
      <c r="J381" s="137"/>
      <c r="K381" s="137"/>
      <c r="L381" s="103" t="str">
        <f t="shared" si="10"/>
        <v/>
      </c>
      <c r="M381" s="104" t="str">
        <f t="shared" si="11"/>
        <v/>
      </c>
    </row>
    <row r="382" spans="2:13" ht="21" customHeight="1">
      <c r="B382" s="150"/>
      <c r="C382" s="154"/>
      <c r="D382" s="150"/>
      <c r="E382" s="150"/>
      <c r="F382" s="150"/>
      <c r="G382" s="150"/>
      <c r="H382" s="150"/>
      <c r="I382" s="150"/>
      <c r="J382" s="137"/>
      <c r="K382" s="137"/>
      <c r="L382" s="103" t="str">
        <f t="shared" si="10"/>
        <v/>
      </c>
      <c r="M382" s="104" t="str">
        <f t="shared" si="11"/>
        <v/>
      </c>
    </row>
    <row r="383" spans="2:13" ht="21" customHeight="1">
      <c r="B383" s="150"/>
      <c r="C383" s="154"/>
      <c r="D383" s="150"/>
      <c r="E383" s="150"/>
      <c r="F383" s="150"/>
      <c r="G383" s="150"/>
      <c r="H383" s="150"/>
      <c r="I383" s="150"/>
      <c r="J383" s="137"/>
      <c r="K383" s="137"/>
      <c r="L383" s="103" t="str">
        <f t="shared" si="10"/>
        <v/>
      </c>
      <c r="M383" s="104" t="str">
        <f t="shared" si="11"/>
        <v/>
      </c>
    </row>
    <row r="384" spans="2:13" ht="21" customHeight="1">
      <c r="B384" s="150"/>
      <c r="C384" s="154"/>
      <c r="D384" s="150"/>
      <c r="E384" s="150"/>
      <c r="F384" s="150"/>
      <c r="G384" s="150"/>
      <c r="H384" s="150"/>
      <c r="I384" s="150"/>
      <c r="J384" s="137"/>
      <c r="K384" s="137"/>
      <c r="L384" s="103" t="str">
        <f t="shared" si="10"/>
        <v/>
      </c>
      <c r="M384" s="104" t="str">
        <f t="shared" si="11"/>
        <v/>
      </c>
    </row>
    <row r="385" spans="2:13" ht="21" customHeight="1">
      <c r="B385" s="150"/>
      <c r="C385" s="154"/>
      <c r="D385" s="150"/>
      <c r="E385" s="150"/>
      <c r="F385" s="150"/>
      <c r="G385" s="150"/>
      <c r="H385" s="150"/>
      <c r="I385" s="150"/>
      <c r="J385" s="137"/>
      <c r="K385" s="137"/>
      <c r="L385" s="103" t="str">
        <f t="shared" si="10"/>
        <v/>
      </c>
      <c r="M385" s="104" t="str">
        <f t="shared" si="11"/>
        <v/>
      </c>
    </row>
    <row r="386" spans="2:13" ht="21" customHeight="1">
      <c r="B386" s="150"/>
      <c r="C386" s="154"/>
      <c r="D386" s="150"/>
      <c r="E386" s="150"/>
      <c r="F386" s="150"/>
      <c r="G386" s="150"/>
      <c r="H386" s="150"/>
      <c r="I386" s="150"/>
      <c r="J386" s="137"/>
      <c r="K386" s="137"/>
      <c r="L386" s="103" t="str">
        <f t="shared" si="10"/>
        <v/>
      </c>
      <c r="M386" s="104" t="str">
        <f t="shared" si="11"/>
        <v/>
      </c>
    </row>
    <row r="387" spans="2:13" ht="21" customHeight="1">
      <c r="B387" s="150"/>
      <c r="C387" s="154"/>
      <c r="D387" s="150"/>
      <c r="E387" s="150"/>
      <c r="F387" s="150"/>
      <c r="G387" s="150"/>
      <c r="H387" s="150"/>
      <c r="I387" s="150"/>
      <c r="J387" s="137"/>
      <c r="K387" s="137"/>
      <c r="L387" s="103" t="str">
        <f t="shared" si="10"/>
        <v/>
      </c>
      <c r="M387" s="104" t="str">
        <f t="shared" si="11"/>
        <v/>
      </c>
    </row>
    <row r="388" spans="2:13" ht="21" customHeight="1">
      <c r="B388" s="150"/>
      <c r="C388" s="154"/>
      <c r="D388" s="150"/>
      <c r="E388" s="150"/>
      <c r="F388" s="150"/>
      <c r="G388" s="150"/>
      <c r="H388" s="150"/>
      <c r="I388" s="150"/>
      <c r="J388" s="137"/>
      <c r="K388" s="137"/>
      <c r="L388" s="103" t="str">
        <f t="shared" si="10"/>
        <v/>
      </c>
      <c r="M388" s="104" t="str">
        <f t="shared" si="11"/>
        <v/>
      </c>
    </row>
    <row r="389" spans="2:13" ht="21" customHeight="1">
      <c r="B389" s="150"/>
      <c r="C389" s="154"/>
      <c r="D389" s="150"/>
      <c r="E389" s="150"/>
      <c r="F389" s="150"/>
      <c r="G389" s="150"/>
      <c r="H389" s="150"/>
      <c r="I389" s="150"/>
      <c r="J389" s="137"/>
      <c r="K389" s="137"/>
      <c r="L389" s="103" t="str">
        <f t="shared" si="10"/>
        <v/>
      </c>
      <c r="M389" s="104" t="str">
        <f t="shared" si="11"/>
        <v/>
      </c>
    </row>
    <row r="390" spans="2:13" ht="21" customHeight="1">
      <c r="B390" s="150"/>
      <c r="C390" s="154"/>
      <c r="D390" s="150"/>
      <c r="E390" s="150"/>
      <c r="F390" s="150"/>
      <c r="G390" s="150"/>
      <c r="H390" s="150"/>
      <c r="I390" s="150"/>
      <c r="J390" s="137"/>
      <c r="K390" s="137"/>
      <c r="L390" s="103" t="str">
        <f t="shared" si="10"/>
        <v/>
      </c>
      <c r="M390" s="104" t="str">
        <f t="shared" si="11"/>
        <v/>
      </c>
    </row>
    <row r="391" spans="2:13" ht="21" customHeight="1">
      <c r="B391" s="150"/>
      <c r="C391" s="154"/>
      <c r="D391" s="150"/>
      <c r="E391" s="150"/>
      <c r="F391" s="150"/>
      <c r="G391" s="150"/>
      <c r="H391" s="150"/>
      <c r="I391" s="150"/>
      <c r="J391" s="137"/>
      <c r="K391" s="137"/>
      <c r="L391" s="103" t="str">
        <f t="shared" si="10"/>
        <v/>
      </c>
      <c r="M391" s="104" t="str">
        <f t="shared" si="11"/>
        <v/>
      </c>
    </row>
    <row r="392" spans="2:13" ht="21" customHeight="1">
      <c r="B392" s="150"/>
      <c r="C392" s="154"/>
      <c r="D392" s="150"/>
      <c r="E392" s="150"/>
      <c r="F392" s="150"/>
      <c r="G392" s="150"/>
      <c r="H392" s="150"/>
      <c r="I392" s="150"/>
      <c r="J392" s="137"/>
      <c r="K392" s="137"/>
      <c r="L392" s="103" t="str">
        <f t="shared" si="10"/>
        <v/>
      </c>
      <c r="M392" s="104" t="str">
        <f t="shared" si="11"/>
        <v/>
      </c>
    </row>
    <row r="393" spans="2:13" ht="21" customHeight="1">
      <c r="B393" s="150"/>
      <c r="C393" s="154"/>
      <c r="D393" s="150"/>
      <c r="E393" s="150"/>
      <c r="F393" s="150"/>
      <c r="G393" s="150"/>
      <c r="H393" s="150"/>
      <c r="I393" s="150"/>
      <c r="J393" s="137"/>
      <c r="K393" s="137"/>
      <c r="L393" s="103" t="str">
        <f t="shared" si="10"/>
        <v/>
      </c>
      <c r="M393" s="104" t="str">
        <f t="shared" si="11"/>
        <v/>
      </c>
    </row>
    <row r="394" spans="2:13" ht="21" customHeight="1">
      <c r="B394" s="150"/>
      <c r="C394" s="154"/>
      <c r="D394" s="150"/>
      <c r="E394" s="150"/>
      <c r="F394" s="150"/>
      <c r="G394" s="150"/>
      <c r="H394" s="150"/>
      <c r="I394" s="150"/>
      <c r="J394" s="137"/>
      <c r="K394" s="137"/>
      <c r="L394" s="103" t="str">
        <f t="shared" si="10"/>
        <v/>
      </c>
      <c r="M394" s="104" t="str">
        <f t="shared" si="11"/>
        <v/>
      </c>
    </row>
    <row r="395" spans="2:13" ht="21" customHeight="1">
      <c r="B395" s="150"/>
      <c r="C395" s="154"/>
      <c r="D395" s="150"/>
      <c r="E395" s="150"/>
      <c r="F395" s="150"/>
      <c r="G395" s="150"/>
      <c r="H395" s="150"/>
      <c r="I395" s="150"/>
      <c r="J395" s="137"/>
      <c r="K395" s="137"/>
      <c r="L395" s="103" t="str">
        <f t="shared" si="10"/>
        <v/>
      </c>
      <c r="M395" s="104" t="str">
        <f t="shared" si="11"/>
        <v/>
      </c>
    </row>
    <row r="396" spans="2:13" ht="21" customHeight="1">
      <c r="B396" s="150"/>
      <c r="C396" s="154"/>
      <c r="D396" s="150"/>
      <c r="E396" s="150"/>
      <c r="F396" s="150"/>
      <c r="G396" s="150"/>
      <c r="H396" s="150"/>
      <c r="I396" s="150"/>
      <c r="J396" s="137"/>
      <c r="K396" s="137"/>
      <c r="L396" s="103" t="str">
        <f t="shared" ref="L396:L459" si="12">IF(M396&lt;&gt;"","Erreur","")</f>
        <v/>
      </c>
      <c r="M396" s="104" t="str">
        <f t="shared" si="11"/>
        <v/>
      </c>
    </row>
    <row r="397" spans="2:13" ht="21" customHeight="1">
      <c r="B397" s="150"/>
      <c r="C397" s="154"/>
      <c r="D397" s="150"/>
      <c r="E397" s="150"/>
      <c r="F397" s="150"/>
      <c r="G397" s="150"/>
      <c r="H397" s="150"/>
      <c r="I397" s="150"/>
      <c r="J397" s="137"/>
      <c r="K397" s="137"/>
      <c r="L397" s="103" t="str">
        <f t="shared" si="12"/>
        <v/>
      </c>
      <c r="M397" s="104" t="str">
        <f t="shared" ref="M397:M460" si="13">IF(AND(C397&lt;&gt;"",C396=""),"La ligne précédente ne doit pas être vide",IF(AND(C397&lt;&gt;"",OR(B397="",D397="",E397="",F397="",G397="",H397="")),"Veuillez compléter les informations d'identification de l'entreprise liée.",IF(AND(C397="",OR(B397&lt;&gt;"",D397&lt;&gt;"",E397&lt;&gt;"",F397&lt;&gt;"",H397&lt;&gt;"")),"Veuillez compléter le code d'identification de l'entreprise en colonne C0020","")))</f>
        <v/>
      </c>
    </row>
    <row r="398" spans="2:13" ht="21" customHeight="1">
      <c r="B398" s="150"/>
      <c r="C398" s="154"/>
      <c r="D398" s="150"/>
      <c r="E398" s="150"/>
      <c r="F398" s="150"/>
      <c r="G398" s="150"/>
      <c r="H398" s="150"/>
      <c r="I398" s="150"/>
      <c r="J398" s="137"/>
      <c r="K398" s="137"/>
      <c r="L398" s="103" t="str">
        <f t="shared" si="12"/>
        <v/>
      </c>
      <c r="M398" s="104" t="str">
        <f t="shared" si="13"/>
        <v/>
      </c>
    </row>
    <row r="399" spans="2:13" ht="21" customHeight="1">
      <c r="B399" s="150"/>
      <c r="C399" s="154"/>
      <c r="D399" s="150"/>
      <c r="E399" s="150"/>
      <c r="F399" s="150"/>
      <c r="G399" s="150"/>
      <c r="H399" s="150"/>
      <c r="I399" s="150"/>
      <c r="J399" s="137"/>
      <c r="K399" s="137"/>
      <c r="L399" s="103" t="str">
        <f t="shared" si="12"/>
        <v/>
      </c>
      <c r="M399" s="104" t="str">
        <f t="shared" si="13"/>
        <v/>
      </c>
    </row>
    <row r="400" spans="2:13" ht="21" customHeight="1">
      <c r="B400" s="150"/>
      <c r="C400" s="154"/>
      <c r="D400" s="150"/>
      <c r="E400" s="150"/>
      <c r="F400" s="150"/>
      <c r="G400" s="150"/>
      <c r="H400" s="150"/>
      <c r="I400" s="150"/>
      <c r="J400" s="137"/>
      <c r="K400" s="137"/>
      <c r="L400" s="103" t="str">
        <f t="shared" si="12"/>
        <v/>
      </c>
      <c r="M400" s="104" t="str">
        <f t="shared" si="13"/>
        <v/>
      </c>
    </row>
    <row r="401" spans="2:13" ht="21" customHeight="1">
      <c r="B401" s="150"/>
      <c r="C401" s="154"/>
      <c r="D401" s="150"/>
      <c r="E401" s="150"/>
      <c r="F401" s="150"/>
      <c r="G401" s="150"/>
      <c r="H401" s="150"/>
      <c r="I401" s="150"/>
      <c r="J401" s="137"/>
      <c r="K401" s="137"/>
      <c r="L401" s="103" t="str">
        <f t="shared" si="12"/>
        <v/>
      </c>
      <c r="M401" s="104" t="str">
        <f t="shared" si="13"/>
        <v/>
      </c>
    </row>
    <row r="402" spans="2:13" ht="21" customHeight="1">
      <c r="B402" s="150"/>
      <c r="C402" s="154"/>
      <c r="D402" s="150"/>
      <c r="E402" s="150"/>
      <c r="F402" s="150"/>
      <c r="G402" s="150"/>
      <c r="H402" s="150"/>
      <c r="I402" s="150"/>
      <c r="J402" s="137"/>
      <c r="K402" s="137"/>
      <c r="L402" s="103" t="str">
        <f t="shared" si="12"/>
        <v/>
      </c>
      <c r="M402" s="104" t="str">
        <f t="shared" si="13"/>
        <v/>
      </c>
    </row>
    <row r="403" spans="2:13" ht="21" customHeight="1">
      <c r="B403" s="150"/>
      <c r="C403" s="154"/>
      <c r="D403" s="150"/>
      <c r="E403" s="150"/>
      <c r="F403" s="150"/>
      <c r="G403" s="150"/>
      <c r="H403" s="150"/>
      <c r="I403" s="150"/>
      <c r="J403" s="137"/>
      <c r="K403" s="137"/>
      <c r="L403" s="103" t="str">
        <f t="shared" si="12"/>
        <v/>
      </c>
      <c r="M403" s="104" t="str">
        <f t="shared" si="13"/>
        <v/>
      </c>
    </row>
    <row r="404" spans="2:13" ht="21" customHeight="1">
      <c r="B404" s="150"/>
      <c r="C404" s="154"/>
      <c r="D404" s="150"/>
      <c r="E404" s="150"/>
      <c r="F404" s="150"/>
      <c r="G404" s="150"/>
      <c r="H404" s="150"/>
      <c r="I404" s="150"/>
      <c r="J404" s="137"/>
      <c r="K404" s="137"/>
      <c r="L404" s="103" t="str">
        <f t="shared" si="12"/>
        <v/>
      </c>
      <c r="M404" s="104" t="str">
        <f t="shared" si="13"/>
        <v/>
      </c>
    </row>
    <row r="405" spans="2:13" ht="21" customHeight="1">
      <c r="B405" s="150"/>
      <c r="C405" s="154"/>
      <c r="D405" s="150"/>
      <c r="E405" s="150"/>
      <c r="F405" s="150"/>
      <c r="G405" s="150"/>
      <c r="H405" s="150"/>
      <c r="I405" s="150"/>
      <c r="J405" s="137"/>
      <c r="K405" s="137"/>
      <c r="L405" s="103" t="str">
        <f t="shared" si="12"/>
        <v/>
      </c>
      <c r="M405" s="104" t="str">
        <f t="shared" si="13"/>
        <v/>
      </c>
    </row>
    <row r="406" spans="2:13" ht="21" customHeight="1">
      <c r="B406" s="150"/>
      <c r="C406" s="154"/>
      <c r="D406" s="150"/>
      <c r="E406" s="150"/>
      <c r="F406" s="150"/>
      <c r="G406" s="150"/>
      <c r="H406" s="150"/>
      <c r="I406" s="150"/>
      <c r="J406" s="137"/>
      <c r="K406" s="137"/>
      <c r="L406" s="103" t="str">
        <f t="shared" si="12"/>
        <v/>
      </c>
      <c r="M406" s="104" t="str">
        <f t="shared" si="13"/>
        <v/>
      </c>
    </row>
    <row r="407" spans="2:13" ht="21" customHeight="1">
      <c r="B407" s="150"/>
      <c r="C407" s="154"/>
      <c r="D407" s="150"/>
      <c r="E407" s="150"/>
      <c r="F407" s="150"/>
      <c r="G407" s="150"/>
      <c r="H407" s="150"/>
      <c r="I407" s="150"/>
      <c r="J407" s="137"/>
      <c r="K407" s="137"/>
      <c r="L407" s="103" t="str">
        <f t="shared" si="12"/>
        <v/>
      </c>
      <c r="M407" s="104" t="str">
        <f t="shared" si="13"/>
        <v/>
      </c>
    </row>
    <row r="408" spans="2:13" ht="21" customHeight="1">
      <c r="B408" s="150"/>
      <c r="C408" s="154"/>
      <c r="D408" s="150"/>
      <c r="E408" s="150"/>
      <c r="F408" s="150"/>
      <c r="G408" s="150"/>
      <c r="H408" s="150"/>
      <c r="I408" s="150"/>
      <c r="J408" s="137"/>
      <c r="K408" s="137"/>
      <c r="L408" s="103" t="str">
        <f t="shared" si="12"/>
        <v/>
      </c>
      <c r="M408" s="104" t="str">
        <f t="shared" si="13"/>
        <v/>
      </c>
    </row>
    <row r="409" spans="2:13" ht="21" customHeight="1">
      <c r="B409" s="150"/>
      <c r="C409" s="154"/>
      <c r="D409" s="150"/>
      <c r="E409" s="150"/>
      <c r="F409" s="150"/>
      <c r="G409" s="150"/>
      <c r="H409" s="150"/>
      <c r="I409" s="150"/>
      <c r="J409" s="137"/>
      <c r="K409" s="137"/>
      <c r="L409" s="103" t="str">
        <f t="shared" si="12"/>
        <v/>
      </c>
      <c r="M409" s="104" t="str">
        <f t="shared" si="13"/>
        <v/>
      </c>
    </row>
    <row r="410" spans="2:13" ht="21" customHeight="1">
      <c r="B410" s="150"/>
      <c r="C410" s="154"/>
      <c r="D410" s="150"/>
      <c r="E410" s="150"/>
      <c r="F410" s="150"/>
      <c r="G410" s="150"/>
      <c r="H410" s="150"/>
      <c r="I410" s="150"/>
      <c r="J410" s="137"/>
      <c r="K410" s="137"/>
      <c r="L410" s="103" t="str">
        <f t="shared" si="12"/>
        <v/>
      </c>
      <c r="M410" s="104" t="str">
        <f t="shared" si="13"/>
        <v/>
      </c>
    </row>
    <row r="411" spans="2:13" ht="21" customHeight="1">
      <c r="B411" s="150"/>
      <c r="C411" s="154"/>
      <c r="D411" s="150"/>
      <c r="E411" s="150"/>
      <c r="F411" s="150"/>
      <c r="G411" s="150"/>
      <c r="H411" s="150"/>
      <c r="I411" s="150"/>
      <c r="J411" s="137"/>
      <c r="K411" s="137"/>
      <c r="L411" s="103" t="str">
        <f t="shared" si="12"/>
        <v/>
      </c>
      <c r="M411" s="104" t="str">
        <f t="shared" si="13"/>
        <v/>
      </c>
    </row>
    <row r="412" spans="2:13" ht="21" customHeight="1">
      <c r="B412" s="150"/>
      <c r="C412" s="154"/>
      <c r="D412" s="150"/>
      <c r="E412" s="150"/>
      <c r="F412" s="150"/>
      <c r="G412" s="150"/>
      <c r="H412" s="150"/>
      <c r="I412" s="150"/>
      <c r="J412" s="137"/>
      <c r="K412" s="137"/>
      <c r="L412" s="103" t="str">
        <f t="shared" si="12"/>
        <v/>
      </c>
      <c r="M412" s="104" t="str">
        <f t="shared" si="13"/>
        <v/>
      </c>
    </row>
    <row r="413" spans="2:13" ht="21" customHeight="1">
      <c r="B413" s="150"/>
      <c r="C413" s="154"/>
      <c r="D413" s="150"/>
      <c r="E413" s="150"/>
      <c r="F413" s="150"/>
      <c r="G413" s="150"/>
      <c r="H413" s="150"/>
      <c r="I413" s="150"/>
      <c r="J413" s="137"/>
      <c r="K413" s="137"/>
      <c r="L413" s="103" t="str">
        <f t="shared" si="12"/>
        <v/>
      </c>
      <c r="M413" s="104" t="str">
        <f t="shared" si="13"/>
        <v/>
      </c>
    </row>
    <row r="414" spans="2:13" ht="21" customHeight="1">
      <c r="B414" s="150"/>
      <c r="C414" s="154"/>
      <c r="D414" s="150"/>
      <c r="E414" s="150"/>
      <c r="F414" s="150"/>
      <c r="G414" s="150"/>
      <c r="H414" s="150"/>
      <c r="I414" s="150"/>
      <c r="J414" s="137"/>
      <c r="K414" s="137"/>
      <c r="L414" s="103" t="str">
        <f t="shared" si="12"/>
        <v/>
      </c>
      <c r="M414" s="104" t="str">
        <f t="shared" si="13"/>
        <v/>
      </c>
    </row>
    <row r="415" spans="2:13" ht="21" customHeight="1">
      <c r="B415" s="150"/>
      <c r="C415" s="154"/>
      <c r="D415" s="150"/>
      <c r="E415" s="150"/>
      <c r="F415" s="150"/>
      <c r="G415" s="150"/>
      <c r="H415" s="150"/>
      <c r="I415" s="150"/>
      <c r="J415" s="137"/>
      <c r="K415" s="137"/>
      <c r="L415" s="103" t="str">
        <f t="shared" si="12"/>
        <v/>
      </c>
      <c r="M415" s="104" t="str">
        <f t="shared" si="13"/>
        <v/>
      </c>
    </row>
    <row r="416" spans="2:13" ht="21" customHeight="1">
      <c r="B416" s="150"/>
      <c r="C416" s="154"/>
      <c r="D416" s="150"/>
      <c r="E416" s="150"/>
      <c r="F416" s="150"/>
      <c r="G416" s="150"/>
      <c r="H416" s="150"/>
      <c r="I416" s="150"/>
      <c r="J416" s="137"/>
      <c r="K416" s="137"/>
      <c r="L416" s="103" t="str">
        <f t="shared" si="12"/>
        <v/>
      </c>
      <c r="M416" s="104" t="str">
        <f t="shared" si="13"/>
        <v/>
      </c>
    </row>
    <row r="417" spans="2:13" ht="21" customHeight="1">
      <c r="B417" s="150"/>
      <c r="C417" s="154"/>
      <c r="D417" s="150"/>
      <c r="E417" s="150"/>
      <c r="F417" s="150"/>
      <c r="G417" s="150"/>
      <c r="H417" s="150"/>
      <c r="I417" s="150"/>
      <c r="J417" s="137"/>
      <c r="K417" s="137"/>
      <c r="L417" s="103" t="str">
        <f t="shared" si="12"/>
        <v/>
      </c>
      <c r="M417" s="104" t="str">
        <f t="shared" si="13"/>
        <v/>
      </c>
    </row>
    <row r="418" spans="2:13" ht="21" customHeight="1">
      <c r="B418" s="150"/>
      <c r="C418" s="154"/>
      <c r="D418" s="150"/>
      <c r="E418" s="150"/>
      <c r="F418" s="150"/>
      <c r="G418" s="150"/>
      <c r="H418" s="150"/>
      <c r="I418" s="150"/>
      <c r="J418" s="137"/>
      <c r="K418" s="137"/>
      <c r="L418" s="103" t="str">
        <f t="shared" si="12"/>
        <v/>
      </c>
      <c r="M418" s="104" t="str">
        <f t="shared" si="13"/>
        <v/>
      </c>
    </row>
    <row r="419" spans="2:13" ht="21" customHeight="1">
      <c r="B419" s="150"/>
      <c r="C419" s="154"/>
      <c r="D419" s="150"/>
      <c r="E419" s="150"/>
      <c r="F419" s="150"/>
      <c r="G419" s="150"/>
      <c r="H419" s="150"/>
      <c r="I419" s="150"/>
      <c r="J419" s="137"/>
      <c r="K419" s="137"/>
      <c r="L419" s="103" t="str">
        <f t="shared" si="12"/>
        <v/>
      </c>
      <c r="M419" s="104" t="str">
        <f t="shared" si="13"/>
        <v/>
      </c>
    </row>
    <row r="420" spans="2:13" ht="21" customHeight="1">
      <c r="B420" s="150"/>
      <c r="C420" s="154"/>
      <c r="D420" s="150"/>
      <c r="E420" s="150"/>
      <c r="F420" s="150"/>
      <c r="G420" s="150"/>
      <c r="H420" s="150"/>
      <c r="I420" s="150"/>
      <c r="J420" s="137"/>
      <c r="K420" s="137"/>
      <c r="L420" s="103" t="str">
        <f t="shared" si="12"/>
        <v/>
      </c>
      <c r="M420" s="104" t="str">
        <f t="shared" si="13"/>
        <v/>
      </c>
    </row>
    <row r="421" spans="2:13" ht="21" customHeight="1">
      <c r="B421" s="150"/>
      <c r="C421" s="154"/>
      <c r="D421" s="150"/>
      <c r="E421" s="150"/>
      <c r="F421" s="150"/>
      <c r="G421" s="150"/>
      <c r="H421" s="150"/>
      <c r="I421" s="150"/>
      <c r="J421" s="137"/>
      <c r="K421" s="137"/>
      <c r="L421" s="103" t="str">
        <f t="shared" si="12"/>
        <v/>
      </c>
      <c r="M421" s="104" t="str">
        <f t="shared" si="13"/>
        <v/>
      </c>
    </row>
    <row r="422" spans="2:13" ht="21" customHeight="1">
      <c r="B422" s="150"/>
      <c r="C422" s="154"/>
      <c r="D422" s="150"/>
      <c r="E422" s="150"/>
      <c r="F422" s="150"/>
      <c r="G422" s="150"/>
      <c r="H422" s="150"/>
      <c r="I422" s="150"/>
      <c r="J422" s="137"/>
      <c r="K422" s="137"/>
      <c r="L422" s="103" t="str">
        <f t="shared" si="12"/>
        <v/>
      </c>
      <c r="M422" s="104" t="str">
        <f t="shared" si="13"/>
        <v/>
      </c>
    </row>
    <row r="423" spans="2:13" ht="21" customHeight="1">
      <c r="B423" s="150"/>
      <c r="C423" s="154"/>
      <c r="D423" s="150"/>
      <c r="E423" s="150"/>
      <c r="F423" s="150"/>
      <c r="G423" s="150"/>
      <c r="H423" s="150"/>
      <c r="I423" s="150"/>
      <c r="J423" s="137"/>
      <c r="K423" s="137"/>
      <c r="L423" s="103" t="str">
        <f t="shared" si="12"/>
        <v/>
      </c>
      <c r="M423" s="104" t="str">
        <f t="shared" si="13"/>
        <v/>
      </c>
    </row>
    <row r="424" spans="2:13" ht="21" customHeight="1">
      <c r="B424" s="150"/>
      <c r="C424" s="154"/>
      <c r="D424" s="150"/>
      <c r="E424" s="150"/>
      <c r="F424" s="150"/>
      <c r="G424" s="150"/>
      <c r="H424" s="150"/>
      <c r="I424" s="150"/>
      <c r="J424" s="137"/>
      <c r="K424" s="137"/>
      <c r="L424" s="103" t="str">
        <f t="shared" si="12"/>
        <v/>
      </c>
      <c r="M424" s="104" t="str">
        <f t="shared" si="13"/>
        <v/>
      </c>
    </row>
    <row r="425" spans="2:13" ht="21" customHeight="1">
      <c r="B425" s="150"/>
      <c r="C425" s="154"/>
      <c r="D425" s="150"/>
      <c r="E425" s="150"/>
      <c r="F425" s="150"/>
      <c r="G425" s="150"/>
      <c r="H425" s="150"/>
      <c r="I425" s="150"/>
      <c r="J425" s="137"/>
      <c r="K425" s="137"/>
      <c r="L425" s="103" t="str">
        <f t="shared" si="12"/>
        <v/>
      </c>
      <c r="M425" s="104" t="str">
        <f t="shared" si="13"/>
        <v/>
      </c>
    </row>
    <row r="426" spans="2:13" ht="21" customHeight="1">
      <c r="B426" s="150"/>
      <c r="C426" s="154"/>
      <c r="D426" s="150"/>
      <c r="E426" s="150"/>
      <c r="F426" s="150"/>
      <c r="G426" s="150"/>
      <c r="H426" s="150"/>
      <c r="I426" s="150"/>
      <c r="J426" s="137"/>
      <c r="K426" s="137"/>
      <c r="L426" s="103" t="str">
        <f t="shared" si="12"/>
        <v/>
      </c>
      <c r="M426" s="104" t="str">
        <f t="shared" si="13"/>
        <v/>
      </c>
    </row>
    <row r="427" spans="2:13" ht="21" customHeight="1">
      <c r="B427" s="150"/>
      <c r="C427" s="154"/>
      <c r="D427" s="150"/>
      <c r="E427" s="150"/>
      <c r="F427" s="150"/>
      <c r="G427" s="150"/>
      <c r="H427" s="150"/>
      <c r="I427" s="150"/>
      <c r="J427" s="137"/>
      <c r="K427" s="137"/>
      <c r="L427" s="103" t="str">
        <f t="shared" si="12"/>
        <v/>
      </c>
      <c r="M427" s="104" t="str">
        <f t="shared" si="13"/>
        <v/>
      </c>
    </row>
    <row r="428" spans="2:13" ht="21" customHeight="1">
      <c r="B428" s="150"/>
      <c r="C428" s="154"/>
      <c r="D428" s="150"/>
      <c r="E428" s="150"/>
      <c r="F428" s="150"/>
      <c r="G428" s="150"/>
      <c r="H428" s="150"/>
      <c r="I428" s="150"/>
      <c r="J428" s="137"/>
      <c r="K428" s="137"/>
      <c r="L428" s="103" t="str">
        <f t="shared" si="12"/>
        <v/>
      </c>
      <c r="M428" s="104" t="str">
        <f t="shared" si="13"/>
        <v/>
      </c>
    </row>
    <row r="429" spans="2:13" ht="21" customHeight="1">
      <c r="B429" s="150"/>
      <c r="C429" s="154"/>
      <c r="D429" s="150"/>
      <c r="E429" s="150"/>
      <c r="F429" s="150"/>
      <c r="G429" s="150"/>
      <c r="H429" s="150"/>
      <c r="I429" s="150"/>
      <c r="J429" s="137"/>
      <c r="K429" s="137"/>
      <c r="L429" s="103" t="str">
        <f t="shared" si="12"/>
        <v/>
      </c>
      <c r="M429" s="104" t="str">
        <f t="shared" si="13"/>
        <v/>
      </c>
    </row>
    <row r="430" spans="2:13" ht="21" customHeight="1">
      <c r="B430" s="150"/>
      <c r="C430" s="154"/>
      <c r="D430" s="150"/>
      <c r="E430" s="150"/>
      <c r="F430" s="150"/>
      <c r="G430" s="150"/>
      <c r="H430" s="150"/>
      <c r="I430" s="150"/>
      <c r="J430" s="137"/>
      <c r="K430" s="137"/>
      <c r="L430" s="103" t="str">
        <f t="shared" si="12"/>
        <v/>
      </c>
      <c r="M430" s="104" t="str">
        <f t="shared" si="13"/>
        <v/>
      </c>
    </row>
    <row r="431" spans="2:13" ht="21" customHeight="1">
      <c r="B431" s="150"/>
      <c r="C431" s="154"/>
      <c r="D431" s="150"/>
      <c r="E431" s="150"/>
      <c r="F431" s="150"/>
      <c r="G431" s="150"/>
      <c r="H431" s="150"/>
      <c r="I431" s="150"/>
      <c r="J431" s="137"/>
      <c r="K431" s="137"/>
      <c r="L431" s="103" t="str">
        <f t="shared" si="12"/>
        <v/>
      </c>
      <c r="M431" s="104" t="str">
        <f t="shared" si="13"/>
        <v/>
      </c>
    </row>
    <row r="432" spans="2:13" ht="21" customHeight="1">
      <c r="B432" s="150"/>
      <c r="C432" s="154"/>
      <c r="D432" s="150"/>
      <c r="E432" s="150"/>
      <c r="F432" s="150"/>
      <c r="G432" s="150"/>
      <c r="H432" s="150"/>
      <c r="I432" s="150"/>
      <c r="J432" s="137"/>
      <c r="K432" s="137"/>
      <c r="L432" s="103" t="str">
        <f t="shared" si="12"/>
        <v/>
      </c>
      <c r="M432" s="104" t="str">
        <f t="shared" si="13"/>
        <v/>
      </c>
    </row>
    <row r="433" spans="2:13" ht="21" customHeight="1">
      <c r="B433" s="150"/>
      <c r="C433" s="154"/>
      <c r="D433" s="150"/>
      <c r="E433" s="150"/>
      <c r="F433" s="150"/>
      <c r="G433" s="150"/>
      <c r="H433" s="150"/>
      <c r="I433" s="150"/>
      <c r="J433" s="137"/>
      <c r="K433" s="137"/>
      <c r="L433" s="103" t="str">
        <f t="shared" si="12"/>
        <v/>
      </c>
      <c r="M433" s="104" t="str">
        <f t="shared" si="13"/>
        <v/>
      </c>
    </row>
    <row r="434" spans="2:13" ht="21" customHeight="1">
      <c r="B434" s="150"/>
      <c r="C434" s="154"/>
      <c r="D434" s="150"/>
      <c r="E434" s="150"/>
      <c r="F434" s="150"/>
      <c r="G434" s="150"/>
      <c r="H434" s="150"/>
      <c r="I434" s="150"/>
      <c r="J434" s="137"/>
      <c r="K434" s="137"/>
      <c r="L434" s="103" t="str">
        <f t="shared" si="12"/>
        <v/>
      </c>
      <c r="M434" s="104" t="str">
        <f t="shared" si="13"/>
        <v/>
      </c>
    </row>
    <row r="435" spans="2:13" ht="21" customHeight="1">
      <c r="B435" s="150"/>
      <c r="C435" s="154"/>
      <c r="D435" s="150"/>
      <c r="E435" s="150"/>
      <c r="F435" s="150"/>
      <c r="G435" s="150"/>
      <c r="H435" s="150"/>
      <c r="I435" s="150"/>
      <c r="J435" s="137"/>
      <c r="K435" s="137"/>
      <c r="L435" s="103" t="str">
        <f t="shared" si="12"/>
        <v/>
      </c>
      <c r="M435" s="104" t="str">
        <f t="shared" si="13"/>
        <v/>
      </c>
    </row>
    <row r="436" spans="2:13" ht="21" customHeight="1">
      <c r="B436" s="150"/>
      <c r="C436" s="154"/>
      <c r="D436" s="150"/>
      <c r="E436" s="150"/>
      <c r="F436" s="150"/>
      <c r="G436" s="150"/>
      <c r="H436" s="150"/>
      <c r="I436" s="150"/>
      <c r="J436" s="137"/>
      <c r="K436" s="137"/>
      <c r="L436" s="103" t="str">
        <f t="shared" si="12"/>
        <v/>
      </c>
      <c r="M436" s="104" t="str">
        <f t="shared" si="13"/>
        <v/>
      </c>
    </row>
    <row r="437" spans="2:13" ht="21" customHeight="1">
      <c r="B437" s="150"/>
      <c r="C437" s="154"/>
      <c r="D437" s="150"/>
      <c r="E437" s="150"/>
      <c r="F437" s="150"/>
      <c r="G437" s="150"/>
      <c r="H437" s="150"/>
      <c r="I437" s="150"/>
      <c r="J437" s="137"/>
      <c r="K437" s="137"/>
      <c r="L437" s="103" t="str">
        <f t="shared" si="12"/>
        <v/>
      </c>
      <c r="M437" s="104" t="str">
        <f t="shared" si="13"/>
        <v/>
      </c>
    </row>
    <row r="438" spans="2:13" ht="21" customHeight="1">
      <c r="B438" s="150"/>
      <c r="C438" s="154"/>
      <c r="D438" s="150"/>
      <c r="E438" s="150"/>
      <c r="F438" s="150"/>
      <c r="G438" s="150"/>
      <c r="H438" s="150"/>
      <c r="I438" s="150"/>
      <c r="J438" s="137"/>
      <c r="K438" s="137"/>
      <c r="L438" s="103" t="str">
        <f t="shared" si="12"/>
        <v/>
      </c>
      <c r="M438" s="104" t="str">
        <f t="shared" si="13"/>
        <v/>
      </c>
    </row>
    <row r="439" spans="2:13" ht="21" customHeight="1">
      <c r="B439" s="150"/>
      <c r="C439" s="154"/>
      <c r="D439" s="150"/>
      <c r="E439" s="150"/>
      <c r="F439" s="150"/>
      <c r="G439" s="150"/>
      <c r="H439" s="150"/>
      <c r="I439" s="150"/>
      <c r="J439" s="137"/>
      <c r="K439" s="137"/>
      <c r="L439" s="103" t="str">
        <f t="shared" si="12"/>
        <v/>
      </c>
      <c r="M439" s="104" t="str">
        <f t="shared" si="13"/>
        <v/>
      </c>
    </row>
    <row r="440" spans="2:13" ht="21" customHeight="1">
      <c r="B440" s="150"/>
      <c r="C440" s="154"/>
      <c r="D440" s="150"/>
      <c r="E440" s="150"/>
      <c r="F440" s="150"/>
      <c r="G440" s="150"/>
      <c r="H440" s="150"/>
      <c r="I440" s="150"/>
      <c r="J440" s="137"/>
      <c r="K440" s="137"/>
      <c r="L440" s="103" t="str">
        <f t="shared" si="12"/>
        <v/>
      </c>
      <c r="M440" s="104" t="str">
        <f t="shared" si="13"/>
        <v/>
      </c>
    </row>
    <row r="441" spans="2:13" ht="21" customHeight="1">
      <c r="B441" s="150"/>
      <c r="C441" s="154"/>
      <c r="D441" s="150"/>
      <c r="E441" s="150"/>
      <c r="F441" s="150"/>
      <c r="G441" s="150"/>
      <c r="H441" s="150"/>
      <c r="I441" s="150"/>
      <c r="J441" s="137"/>
      <c r="K441" s="137"/>
      <c r="L441" s="103" t="str">
        <f t="shared" si="12"/>
        <v/>
      </c>
      <c r="M441" s="104" t="str">
        <f t="shared" si="13"/>
        <v/>
      </c>
    </row>
    <row r="442" spans="2:13" ht="21" customHeight="1">
      <c r="B442" s="150"/>
      <c r="C442" s="154"/>
      <c r="D442" s="150"/>
      <c r="E442" s="150"/>
      <c r="F442" s="150"/>
      <c r="G442" s="150"/>
      <c r="H442" s="150"/>
      <c r="I442" s="150"/>
      <c r="J442" s="137"/>
      <c r="K442" s="137"/>
      <c r="L442" s="103" t="str">
        <f t="shared" si="12"/>
        <v/>
      </c>
      <c r="M442" s="104" t="str">
        <f t="shared" si="13"/>
        <v/>
      </c>
    </row>
    <row r="443" spans="2:13" ht="21" customHeight="1">
      <c r="B443" s="150"/>
      <c r="C443" s="154"/>
      <c r="D443" s="150"/>
      <c r="E443" s="150"/>
      <c r="F443" s="150"/>
      <c r="G443" s="150"/>
      <c r="H443" s="150"/>
      <c r="I443" s="150"/>
      <c r="J443" s="137"/>
      <c r="K443" s="137"/>
      <c r="L443" s="103" t="str">
        <f t="shared" si="12"/>
        <v/>
      </c>
      <c r="M443" s="104" t="str">
        <f t="shared" si="13"/>
        <v/>
      </c>
    </row>
    <row r="444" spans="2:13" ht="21" customHeight="1">
      <c r="B444" s="150"/>
      <c r="C444" s="154"/>
      <c r="D444" s="150"/>
      <c r="E444" s="150"/>
      <c r="F444" s="150"/>
      <c r="G444" s="150"/>
      <c r="H444" s="150"/>
      <c r="I444" s="150"/>
      <c r="J444" s="137"/>
      <c r="K444" s="137"/>
      <c r="L444" s="103" t="str">
        <f t="shared" si="12"/>
        <v/>
      </c>
      <c r="M444" s="104" t="str">
        <f t="shared" si="13"/>
        <v/>
      </c>
    </row>
    <row r="445" spans="2:13" ht="21" customHeight="1">
      <c r="B445" s="150"/>
      <c r="C445" s="154"/>
      <c r="D445" s="150"/>
      <c r="E445" s="150"/>
      <c r="F445" s="150"/>
      <c r="G445" s="150"/>
      <c r="H445" s="150"/>
      <c r="I445" s="150"/>
      <c r="J445" s="137"/>
      <c r="K445" s="137"/>
      <c r="L445" s="103" t="str">
        <f t="shared" si="12"/>
        <v/>
      </c>
      <c r="M445" s="104" t="str">
        <f t="shared" si="13"/>
        <v/>
      </c>
    </row>
    <row r="446" spans="2:13" ht="21" customHeight="1">
      <c r="B446" s="150"/>
      <c r="C446" s="154"/>
      <c r="D446" s="150"/>
      <c r="E446" s="150"/>
      <c r="F446" s="150"/>
      <c r="G446" s="150"/>
      <c r="H446" s="150"/>
      <c r="I446" s="150"/>
      <c r="J446" s="137"/>
      <c r="K446" s="137"/>
      <c r="L446" s="103" t="str">
        <f t="shared" si="12"/>
        <v/>
      </c>
      <c r="M446" s="104" t="str">
        <f t="shared" si="13"/>
        <v/>
      </c>
    </row>
    <row r="447" spans="2:13" ht="21" customHeight="1">
      <c r="B447" s="150"/>
      <c r="C447" s="154"/>
      <c r="D447" s="150"/>
      <c r="E447" s="150"/>
      <c r="F447" s="150"/>
      <c r="G447" s="150"/>
      <c r="H447" s="150"/>
      <c r="I447" s="150"/>
      <c r="J447" s="137"/>
      <c r="K447" s="137"/>
      <c r="L447" s="103" t="str">
        <f t="shared" si="12"/>
        <v/>
      </c>
      <c r="M447" s="104" t="str">
        <f t="shared" si="13"/>
        <v/>
      </c>
    </row>
    <row r="448" spans="2:13" ht="21" customHeight="1">
      <c r="B448" s="150"/>
      <c r="C448" s="154"/>
      <c r="D448" s="150"/>
      <c r="E448" s="150"/>
      <c r="F448" s="150"/>
      <c r="G448" s="150"/>
      <c r="H448" s="150"/>
      <c r="I448" s="150"/>
      <c r="J448" s="137"/>
      <c r="K448" s="137"/>
      <c r="L448" s="103" t="str">
        <f t="shared" si="12"/>
        <v/>
      </c>
      <c r="M448" s="104" t="str">
        <f t="shared" si="13"/>
        <v/>
      </c>
    </row>
    <row r="449" spans="2:13" ht="21" customHeight="1">
      <c r="B449" s="150"/>
      <c r="C449" s="154"/>
      <c r="D449" s="150"/>
      <c r="E449" s="150"/>
      <c r="F449" s="150"/>
      <c r="G449" s="150"/>
      <c r="H449" s="150"/>
      <c r="I449" s="150"/>
      <c r="J449" s="137"/>
      <c r="K449" s="137"/>
      <c r="L449" s="103" t="str">
        <f t="shared" si="12"/>
        <v/>
      </c>
      <c r="M449" s="104" t="str">
        <f t="shared" si="13"/>
        <v/>
      </c>
    </row>
    <row r="450" spans="2:13" ht="21" customHeight="1">
      <c r="B450" s="150"/>
      <c r="C450" s="154"/>
      <c r="D450" s="150"/>
      <c r="E450" s="150"/>
      <c r="F450" s="150"/>
      <c r="G450" s="150"/>
      <c r="H450" s="150"/>
      <c r="I450" s="150"/>
      <c r="J450" s="137"/>
      <c r="K450" s="137"/>
      <c r="L450" s="103" t="str">
        <f t="shared" si="12"/>
        <v/>
      </c>
      <c r="M450" s="104" t="str">
        <f t="shared" si="13"/>
        <v/>
      </c>
    </row>
    <row r="451" spans="2:13" ht="21" customHeight="1">
      <c r="B451" s="150"/>
      <c r="C451" s="154"/>
      <c r="D451" s="150"/>
      <c r="E451" s="150"/>
      <c r="F451" s="150"/>
      <c r="G451" s="150"/>
      <c r="H451" s="150"/>
      <c r="I451" s="150"/>
      <c r="J451" s="137"/>
      <c r="K451" s="137"/>
      <c r="L451" s="103" t="str">
        <f t="shared" si="12"/>
        <v/>
      </c>
      <c r="M451" s="104" t="str">
        <f t="shared" si="13"/>
        <v/>
      </c>
    </row>
    <row r="452" spans="2:13" ht="21" customHeight="1">
      <c r="B452" s="150"/>
      <c r="C452" s="154"/>
      <c r="D452" s="150"/>
      <c r="E452" s="150"/>
      <c r="F452" s="150"/>
      <c r="G452" s="150"/>
      <c r="H452" s="150"/>
      <c r="I452" s="150"/>
      <c r="J452" s="137"/>
      <c r="K452" s="137"/>
      <c r="L452" s="103" t="str">
        <f t="shared" si="12"/>
        <v/>
      </c>
      <c r="M452" s="104" t="str">
        <f t="shared" si="13"/>
        <v/>
      </c>
    </row>
    <row r="453" spans="2:13" ht="21" customHeight="1">
      <c r="B453" s="150"/>
      <c r="C453" s="154"/>
      <c r="D453" s="150"/>
      <c r="E453" s="150"/>
      <c r="F453" s="150"/>
      <c r="G453" s="150"/>
      <c r="H453" s="150"/>
      <c r="I453" s="150"/>
      <c r="J453" s="137"/>
      <c r="K453" s="137"/>
      <c r="L453" s="103" t="str">
        <f t="shared" si="12"/>
        <v/>
      </c>
      <c r="M453" s="104" t="str">
        <f t="shared" si="13"/>
        <v/>
      </c>
    </row>
    <row r="454" spans="2:13" ht="21" customHeight="1">
      <c r="B454" s="150"/>
      <c r="C454" s="154"/>
      <c r="D454" s="150"/>
      <c r="E454" s="150"/>
      <c r="F454" s="150"/>
      <c r="G454" s="150"/>
      <c r="H454" s="150"/>
      <c r="I454" s="150"/>
      <c r="J454" s="137"/>
      <c r="K454" s="137"/>
      <c r="L454" s="103" t="str">
        <f t="shared" si="12"/>
        <v/>
      </c>
      <c r="M454" s="104" t="str">
        <f t="shared" si="13"/>
        <v/>
      </c>
    </row>
    <row r="455" spans="2:13" ht="21" customHeight="1">
      <c r="B455" s="150"/>
      <c r="C455" s="154"/>
      <c r="D455" s="150"/>
      <c r="E455" s="150"/>
      <c r="F455" s="150"/>
      <c r="G455" s="150"/>
      <c r="H455" s="150"/>
      <c r="I455" s="150"/>
      <c r="J455" s="137"/>
      <c r="K455" s="137"/>
      <c r="L455" s="103" t="str">
        <f t="shared" si="12"/>
        <v/>
      </c>
      <c r="M455" s="104" t="str">
        <f t="shared" si="13"/>
        <v/>
      </c>
    </row>
    <row r="456" spans="2:13" ht="21" customHeight="1">
      <c r="B456" s="150"/>
      <c r="C456" s="154"/>
      <c r="D456" s="150"/>
      <c r="E456" s="150"/>
      <c r="F456" s="150"/>
      <c r="G456" s="150"/>
      <c r="H456" s="150"/>
      <c r="I456" s="150"/>
      <c r="J456" s="137"/>
      <c r="K456" s="137"/>
      <c r="L456" s="103" t="str">
        <f t="shared" si="12"/>
        <v/>
      </c>
      <c r="M456" s="104" t="str">
        <f t="shared" si="13"/>
        <v/>
      </c>
    </row>
    <row r="457" spans="2:13" ht="21" customHeight="1">
      <c r="B457" s="150"/>
      <c r="C457" s="154"/>
      <c r="D457" s="150"/>
      <c r="E457" s="150"/>
      <c r="F457" s="150"/>
      <c r="G457" s="150"/>
      <c r="H457" s="150"/>
      <c r="I457" s="150"/>
      <c r="J457" s="137"/>
      <c r="K457" s="137"/>
      <c r="L457" s="103" t="str">
        <f t="shared" si="12"/>
        <v/>
      </c>
      <c r="M457" s="104" t="str">
        <f t="shared" si="13"/>
        <v/>
      </c>
    </row>
    <row r="458" spans="2:13" ht="21" customHeight="1">
      <c r="B458" s="150"/>
      <c r="C458" s="154"/>
      <c r="D458" s="150"/>
      <c r="E458" s="150"/>
      <c r="F458" s="150"/>
      <c r="G458" s="150"/>
      <c r="H458" s="150"/>
      <c r="I458" s="150"/>
      <c r="J458" s="137"/>
      <c r="K458" s="137"/>
      <c r="L458" s="103" t="str">
        <f t="shared" si="12"/>
        <v/>
      </c>
      <c r="M458" s="104" t="str">
        <f t="shared" si="13"/>
        <v/>
      </c>
    </row>
    <row r="459" spans="2:13" ht="21" customHeight="1">
      <c r="B459" s="150"/>
      <c r="C459" s="154"/>
      <c r="D459" s="150"/>
      <c r="E459" s="150"/>
      <c r="F459" s="150"/>
      <c r="G459" s="150"/>
      <c r="H459" s="150"/>
      <c r="I459" s="150"/>
      <c r="J459" s="137"/>
      <c r="K459" s="137"/>
      <c r="L459" s="103" t="str">
        <f t="shared" si="12"/>
        <v/>
      </c>
      <c r="M459" s="104" t="str">
        <f t="shared" si="13"/>
        <v/>
      </c>
    </row>
    <row r="460" spans="2:13" ht="21" customHeight="1">
      <c r="B460" s="150"/>
      <c r="C460" s="154"/>
      <c r="D460" s="150"/>
      <c r="E460" s="150"/>
      <c r="F460" s="150"/>
      <c r="G460" s="150"/>
      <c r="H460" s="150"/>
      <c r="I460" s="150"/>
      <c r="J460" s="137"/>
      <c r="K460" s="137"/>
      <c r="L460" s="103" t="str">
        <f t="shared" ref="L460:L500" si="14">IF(M460&lt;&gt;"","Erreur","")</f>
        <v/>
      </c>
      <c r="M460" s="104" t="str">
        <f t="shared" si="13"/>
        <v/>
      </c>
    </row>
    <row r="461" spans="2:13" ht="21" customHeight="1">
      <c r="B461" s="150"/>
      <c r="C461" s="154"/>
      <c r="D461" s="150"/>
      <c r="E461" s="150"/>
      <c r="F461" s="150"/>
      <c r="G461" s="150"/>
      <c r="H461" s="150"/>
      <c r="I461" s="150"/>
      <c r="J461" s="137"/>
      <c r="K461" s="137"/>
      <c r="L461" s="103" t="str">
        <f t="shared" si="14"/>
        <v/>
      </c>
      <c r="M461" s="104" t="str">
        <f t="shared" ref="M461:M500" si="15">IF(AND(C461&lt;&gt;"",C460=""),"La ligne précédente ne doit pas être vide",IF(AND(C461&lt;&gt;"",OR(B461="",D461="",E461="",F461="",G461="",H461="")),"Veuillez compléter les informations d'identification de l'entreprise liée.",IF(AND(C461="",OR(B461&lt;&gt;"",D461&lt;&gt;"",E461&lt;&gt;"",F461&lt;&gt;"",H461&lt;&gt;"")),"Veuillez compléter le code d'identification de l'entreprise en colonne C0020","")))</f>
        <v/>
      </c>
    </row>
    <row r="462" spans="2:13" ht="21" customHeight="1">
      <c r="B462" s="150"/>
      <c r="C462" s="154"/>
      <c r="D462" s="150"/>
      <c r="E462" s="150"/>
      <c r="F462" s="150"/>
      <c r="G462" s="150"/>
      <c r="H462" s="150"/>
      <c r="I462" s="150"/>
      <c r="J462" s="137"/>
      <c r="K462" s="137"/>
      <c r="L462" s="103" t="str">
        <f t="shared" si="14"/>
        <v/>
      </c>
      <c r="M462" s="104" t="str">
        <f t="shared" si="15"/>
        <v/>
      </c>
    </row>
    <row r="463" spans="2:13" ht="21" customHeight="1">
      <c r="B463" s="150"/>
      <c r="C463" s="154"/>
      <c r="D463" s="150"/>
      <c r="E463" s="150"/>
      <c r="F463" s="150"/>
      <c r="G463" s="150"/>
      <c r="H463" s="150"/>
      <c r="I463" s="150"/>
      <c r="J463" s="137"/>
      <c r="K463" s="137"/>
      <c r="L463" s="103" t="str">
        <f t="shared" si="14"/>
        <v/>
      </c>
      <c r="M463" s="104" t="str">
        <f t="shared" si="15"/>
        <v/>
      </c>
    </row>
    <row r="464" spans="2:13" ht="21" customHeight="1">
      <c r="B464" s="150"/>
      <c r="C464" s="154"/>
      <c r="D464" s="150"/>
      <c r="E464" s="150"/>
      <c r="F464" s="150"/>
      <c r="G464" s="150"/>
      <c r="H464" s="150"/>
      <c r="I464" s="150"/>
      <c r="J464" s="137"/>
      <c r="K464" s="137"/>
      <c r="L464" s="103" t="str">
        <f t="shared" si="14"/>
        <v/>
      </c>
      <c r="M464" s="104" t="str">
        <f t="shared" si="15"/>
        <v/>
      </c>
    </row>
    <row r="465" spans="2:13" ht="21" customHeight="1">
      <c r="B465" s="150"/>
      <c r="C465" s="154"/>
      <c r="D465" s="150"/>
      <c r="E465" s="150"/>
      <c r="F465" s="150"/>
      <c r="G465" s="150"/>
      <c r="H465" s="150"/>
      <c r="I465" s="150"/>
      <c r="J465" s="137"/>
      <c r="K465" s="137"/>
      <c r="L465" s="103" t="str">
        <f t="shared" si="14"/>
        <v/>
      </c>
      <c r="M465" s="104" t="str">
        <f t="shared" si="15"/>
        <v/>
      </c>
    </row>
    <row r="466" spans="2:13" ht="21" customHeight="1">
      <c r="B466" s="150"/>
      <c r="C466" s="154"/>
      <c r="D466" s="150"/>
      <c r="E466" s="150"/>
      <c r="F466" s="150"/>
      <c r="G466" s="150"/>
      <c r="H466" s="150"/>
      <c r="I466" s="150"/>
      <c r="J466" s="137"/>
      <c r="K466" s="137"/>
      <c r="L466" s="103" t="str">
        <f t="shared" si="14"/>
        <v/>
      </c>
      <c r="M466" s="104" t="str">
        <f t="shared" si="15"/>
        <v/>
      </c>
    </row>
    <row r="467" spans="2:13" ht="21" customHeight="1">
      <c r="B467" s="150"/>
      <c r="C467" s="154"/>
      <c r="D467" s="150"/>
      <c r="E467" s="150"/>
      <c r="F467" s="150"/>
      <c r="G467" s="150"/>
      <c r="H467" s="150"/>
      <c r="I467" s="150"/>
      <c r="J467" s="137"/>
      <c r="K467" s="137"/>
      <c r="L467" s="103" t="str">
        <f t="shared" si="14"/>
        <v/>
      </c>
      <c r="M467" s="104" t="str">
        <f t="shared" si="15"/>
        <v/>
      </c>
    </row>
    <row r="468" spans="2:13" ht="21" customHeight="1">
      <c r="B468" s="150"/>
      <c r="C468" s="154"/>
      <c r="D468" s="150"/>
      <c r="E468" s="150"/>
      <c r="F468" s="150"/>
      <c r="G468" s="150"/>
      <c r="H468" s="150"/>
      <c r="I468" s="150"/>
      <c r="J468" s="137"/>
      <c r="K468" s="137"/>
      <c r="L468" s="103" t="str">
        <f t="shared" si="14"/>
        <v/>
      </c>
      <c r="M468" s="104" t="str">
        <f t="shared" si="15"/>
        <v/>
      </c>
    </row>
    <row r="469" spans="2:13" ht="21" customHeight="1">
      <c r="B469" s="150"/>
      <c r="C469" s="154"/>
      <c r="D469" s="150"/>
      <c r="E469" s="150"/>
      <c r="F469" s="150"/>
      <c r="G469" s="150"/>
      <c r="H469" s="150"/>
      <c r="I469" s="150"/>
      <c r="J469" s="137"/>
      <c r="K469" s="137"/>
      <c r="L469" s="103" t="str">
        <f t="shared" si="14"/>
        <v/>
      </c>
      <c r="M469" s="104" t="str">
        <f t="shared" si="15"/>
        <v/>
      </c>
    </row>
    <row r="470" spans="2:13" ht="21" customHeight="1">
      <c r="B470" s="150"/>
      <c r="C470" s="154"/>
      <c r="D470" s="150"/>
      <c r="E470" s="150"/>
      <c r="F470" s="150"/>
      <c r="G470" s="150"/>
      <c r="H470" s="150"/>
      <c r="I470" s="150"/>
      <c r="J470" s="137"/>
      <c r="K470" s="137"/>
      <c r="L470" s="103" t="str">
        <f t="shared" si="14"/>
        <v/>
      </c>
      <c r="M470" s="104" t="str">
        <f t="shared" si="15"/>
        <v/>
      </c>
    </row>
    <row r="471" spans="2:13" ht="21" customHeight="1">
      <c r="B471" s="150"/>
      <c r="C471" s="154"/>
      <c r="D471" s="150"/>
      <c r="E471" s="150"/>
      <c r="F471" s="150"/>
      <c r="G471" s="150"/>
      <c r="H471" s="150"/>
      <c r="I471" s="150"/>
      <c r="J471" s="137"/>
      <c r="K471" s="137"/>
      <c r="L471" s="103" t="str">
        <f t="shared" si="14"/>
        <v/>
      </c>
      <c r="M471" s="104" t="str">
        <f t="shared" si="15"/>
        <v/>
      </c>
    </row>
    <row r="472" spans="2:13" ht="21" customHeight="1">
      <c r="B472" s="150"/>
      <c r="C472" s="154"/>
      <c r="D472" s="150"/>
      <c r="E472" s="150"/>
      <c r="F472" s="150"/>
      <c r="G472" s="150"/>
      <c r="H472" s="150"/>
      <c r="I472" s="150"/>
      <c r="J472" s="137"/>
      <c r="K472" s="137"/>
      <c r="L472" s="103" t="str">
        <f t="shared" si="14"/>
        <v/>
      </c>
      <c r="M472" s="104" t="str">
        <f t="shared" si="15"/>
        <v/>
      </c>
    </row>
    <row r="473" spans="2:13" ht="21" customHeight="1">
      <c r="B473" s="150"/>
      <c r="C473" s="154"/>
      <c r="D473" s="150"/>
      <c r="E473" s="150"/>
      <c r="F473" s="150"/>
      <c r="G473" s="150"/>
      <c r="H473" s="150"/>
      <c r="I473" s="150"/>
      <c r="J473" s="137"/>
      <c r="K473" s="137"/>
      <c r="L473" s="103" t="str">
        <f t="shared" si="14"/>
        <v/>
      </c>
      <c r="M473" s="104" t="str">
        <f t="shared" si="15"/>
        <v/>
      </c>
    </row>
    <row r="474" spans="2:13" ht="21" customHeight="1">
      <c r="B474" s="150"/>
      <c r="C474" s="154"/>
      <c r="D474" s="150"/>
      <c r="E474" s="150"/>
      <c r="F474" s="150"/>
      <c r="G474" s="150"/>
      <c r="H474" s="150"/>
      <c r="I474" s="150"/>
      <c r="J474" s="137"/>
      <c r="K474" s="137"/>
      <c r="L474" s="103" t="str">
        <f t="shared" si="14"/>
        <v/>
      </c>
      <c r="M474" s="104" t="str">
        <f t="shared" si="15"/>
        <v/>
      </c>
    </row>
    <row r="475" spans="2:13" ht="21" customHeight="1">
      <c r="B475" s="150"/>
      <c r="C475" s="154"/>
      <c r="D475" s="150"/>
      <c r="E475" s="150"/>
      <c r="F475" s="150"/>
      <c r="G475" s="150"/>
      <c r="H475" s="150"/>
      <c r="I475" s="150"/>
      <c r="J475" s="137"/>
      <c r="K475" s="137"/>
      <c r="L475" s="103" t="str">
        <f t="shared" si="14"/>
        <v/>
      </c>
      <c r="M475" s="104" t="str">
        <f t="shared" si="15"/>
        <v/>
      </c>
    </row>
    <row r="476" spans="2:13" ht="21" customHeight="1">
      <c r="B476" s="150"/>
      <c r="C476" s="154"/>
      <c r="D476" s="150"/>
      <c r="E476" s="150"/>
      <c r="F476" s="150"/>
      <c r="G476" s="150"/>
      <c r="H476" s="150"/>
      <c r="I476" s="150"/>
      <c r="J476" s="137"/>
      <c r="K476" s="137"/>
      <c r="L476" s="103" t="str">
        <f t="shared" si="14"/>
        <v/>
      </c>
      <c r="M476" s="104" t="str">
        <f t="shared" si="15"/>
        <v/>
      </c>
    </row>
    <row r="477" spans="2:13" ht="21" customHeight="1">
      <c r="B477" s="150"/>
      <c r="C477" s="154"/>
      <c r="D477" s="150"/>
      <c r="E477" s="150"/>
      <c r="F477" s="150"/>
      <c r="G477" s="150"/>
      <c r="H477" s="150"/>
      <c r="I477" s="150"/>
      <c r="J477" s="137"/>
      <c r="K477" s="137"/>
      <c r="L477" s="103" t="str">
        <f t="shared" si="14"/>
        <v/>
      </c>
      <c r="M477" s="104" t="str">
        <f t="shared" si="15"/>
        <v/>
      </c>
    </row>
    <row r="478" spans="2:13" ht="21" customHeight="1">
      <c r="B478" s="150"/>
      <c r="C478" s="154"/>
      <c r="D478" s="150"/>
      <c r="E478" s="150"/>
      <c r="F478" s="150"/>
      <c r="G478" s="150"/>
      <c r="H478" s="150"/>
      <c r="I478" s="150"/>
      <c r="J478" s="137"/>
      <c r="K478" s="137"/>
      <c r="L478" s="103" t="str">
        <f t="shared" si="14"/>
        <v/>
      </c>
      <c r="M478" s="104" t="str">
        <f t="shared" si="15"/>
        <v/>
      </c>
    </row>
    <row r="479" spans="2:13" ht="21" customHeight="1">
      <c r="B479" s="150"/>
      <c r="C479" s="154"/>
      <c r="D479" s="150"/>
      <c r="E479" s="150"/>
      <c r="F479" s="150"/>
      <c r="G479" s="150"/>
      <c r="H479" s="150"/>
      <c r="I479" s="150"/>
      <c r="J479" s="137"/>
      <c r="K479" s="137"/>
      <c r="L479" s="103" t="str">
        <f t="shared" si="14"/>
        <v/>
      </c>
      <c r="M479" s="104" t="str">
        <f t="shared" si="15"/>
        <v/>
      </c>
    </row>
    <row r="480" spans="2:13" ht="21" customHeight="1">
      <c r="B480" s="150"/>
      <c r="C480" s="154"/>
      <c r="D480" s="150"/>
      <c r="E480" s="150"/>
      <c r="F480" s="150"/>
      <c r="G480" s="150"/>
      <c r="H480" s="150"/>
      <c r="I480" s="150"/>
      <c r="J480" s="137"/>
      <c r="K480" s="137"/>
      <c r="L480" s="103" t="str">
        <f t="shared" si="14"/>
        <v/>
      </c>
      <c r="M480" s="104" t="str">
        <f t="shared" si="15"/>
        <v/>
      </c>
    </row>
    <row r="481" spans="2:13" ht="21" customHeight="1">
      <c r="B481" s="150"/>
      <c r="C481" s="154"/>
      <c r="D481" s="150"/>
      <c r="E481" s="150"/>
      <c r="F481" s="150"/>
      <c r="G481" s="150"/>
      <c r="H481" s="150"/>
      <c r="I481" s="150"/>
      <c r="J481" s="137"/>
      <c r="K481" s="137"/>
      <c r="L481" s="103" t="str">
        <f t="shared" si="14"/>
        <v/>
      </c>
      <c r="M481" s="104" t="str">
        <f t="shared" si="15"/>
        <v/>
      </c>
    </row>
    <row r="482" spans="2:13" ht="21" customHeight="1">
      <c r="B482" s="150"/>
      <c r="C482" s="154"/>
      <c r="D482" s="150"/>
      <c r="E482" s="150"/>
      <c r="F482" s="150"/>
      <c r="G482" s="150"/>
      <c r="H482" s="150"/>
      <c r="I482" s="150"/>
      <c r="J482" s="137"/>
      <c r="K482" s="137"/>
      <c r="L482" s="103" t="str">
        <f t="shared" si="14"/>
        <v/>
      </c>
      <c r="M482" s="104" t="str">
        <f t="shared" si="15"/>
        <v/>
      </c>
    </row>
    <row r="483" spans="2:13" ht="21" customHeight="1">
      <c r="B483" s="150"/>
      <c r="C483" s="154"/>
      <c r="D483" s="150"/>
      <c r="E483" s="150"/>
      <c r="F483" s="150"/>
      <c r="G483" s="150"/>
      <c r="H483" s="150"/>
      <c r="I483" s="150"/>
      <c r="J483" s="137"/>
      <c r="K483" s="137"/>
      <c r="L483" s="103" t="str">
        <f t="shared" si="14"/>
        <v/>
      </c>
      <c r="M483" s="104" t="str">
        <f t="shared" si="15"/>
        <v/>
      </c>
    </row>
    <row r="484" spans="2:13" ht="21" customHeight="1">
      <c r="B484" s="150"/>
      <c r="C484" s="154"/>
      <c r="D484" s="150"/>
      <c r="E484" s="150"/>
      <c r="F484" s="150"/>
      <c r="G484" s="150"/>
      <c r="H484" s="150"/>
      <c r="I484" s="150"/>
      <c r="J484" s="137"/>
      <c r="K484" s="137"/>
      <c r="L484" s="103" t="str">
        <f t="shared" si="14"/>
        <v/>
      </c>
      <c r="M484" s="104" t="str">
        <f t="shared" si="15"/>
        <v/>
      </c>
    </row>
    <row r="485" spans="2:13" ht="21" customHeight="1">
      <c r="B485" s="150"/>
      <c r="C485" s="154"/>
      <c r="D485" s="150"/>
      <c r="E485" s="150"/>
      <c r="F485" s="150"/>
      <c r="G485" s="150"/>
      <c r="H485" s="150"/>
      <c r="I485" s="150"/>
      <c r="J485" s="137"/>
      <c r="K485" s="137"/>
      <c r="L485" s="103" t="str">
        <f t="shared" si="14"/>
        <v/>
      </c>
      <c r="M485" s="104" t="str">
        <f t="shared" si="15"/>
        <v/>
      </c>
    </row>
    <row r="486" spans="2:13" ht="21" customHeight="1">
      <c r="B486" s="150"/>
      <c r="C486" s="154"/>
      <c r="D486" s="150"/>
      <c r="E486" s="150"/>
      <c r="F486" s="150"/>
      <c r="G486" s="150"/>
      <c r="H486" s="150"/>
      <c r="I486" s="150"/>
      <c r="J486" s="137"/>
      <c r="K486" s="137"/>
      <c r="L486" s="103" t="str">
        <f t="shared" si="14"/>
        <v/>
      </c>
      <c r="M486" s="104" t="str">
        <f t="shared" si="15"/>
        <v/>
      </c>
    </row>
    <row r="487" spans="2:13" ht="21" customHeight="1">
      <c r="B487" s="150"/>
      <c r="C487" s="154"/>
      <c r="D487" s="150"/>
      <c r="E487" s="150"/>
      <c r="F487" s="150"/>
      <c r="G487" s="150"/>
      <c r="H487" s="150"/>
      <c r="I487" s="150"/>
      <c r="J487" s="137"/>
      <c r="K487" s="137"/>
      <c r="L487" s="103" t="str">
        <f t="shared" si="14"/>
        <v/>
      </c>
      <c r="M487" s="104" t="str">
        <f t="shared" si="15"/>
        <v/>
      </c>
    </row>
    <row r="488" spans="2:13" ht="21" customHeight="1">
      <c r="B488" s="150"/>
      <c r="C488" s="154"/>
      <c r="D488" s="150"/>
      <c r="E488" s="150"/>
      <c r="F488" s="150"/>
      <c r="G488" s="150"/>
      <c r="H488" s="150"/>
      <c r="I488" s="150"/>
      <c r="J488" s="137"/>
      <c r="K488" s="137"/>
      <c r="L488" s="103" t="str">
        <f t="shared" si="14"/>
        <v/>
      </c>
      <c r="M488" s="104" t="str">
        <f t="shared" si="15"/>
        <v/>
      </c>
    </row>
    <row r="489" spans="2:13" ht="21" customHeight="1">
      <c r="B489" s="150"/>
      <c r="C489" s="154"/>
      <c r="D489" s="150"/>
      <c r="E489" s="150"/>
      <c r="F489" s="150"/>
      <c r="G489" s="150"/>
      <c r="H489" s="150"/>
      <c r="I489" s="150"/>
      <c r="J489" s="137"/>
      <c r="K489" s="137"/>
      <c r="L489" s="103" t="str">
        <f t="shared" si="14"/>
        <v/>
      </c>
      <c r="M489" s="104" t="str">
        <f t="shared" si="15"/>
        <v/>
      </c>
    </row>
    <row r="490" spans="2:13" ht="21" customHeight="1">
      <c r="B490" s="150"/>
      <c r="C490" s="154"/>
      <c r="D490" s="150"/>
      <c r="E490" s="150"/>
      <c r="F490" s="150"/>
      <c r="G490" s="150"/>
      <c r="H490" s="150"/>
      <c r="I490" s="150"/>
      <c r="J490" s="137"/>
      <c r="K490" s="137"/>
      <c r="L490" s="103" t="str">
        <f t="shared" si="14"/>
        <v/>
      </c>
      <c r="M490" s="104" t="str">
        <f t="shared" si="15"/>
        <v/>
      </c>
    </row>
    <row r="491" spans="2:13" ht="21" customHeight="1">
      <c r="B491" s="150"/>
      <c r="C491" s="154"/>
      <c r="D491" s="150"/>
      <c r="E491" s="150"/>
      <c r="F491" s="150"/>
      <c r="G491" s="150"/>
      <c r="H491" s="150"/>
      <c r="I491" s="150"/>
      <c r="J491" s="137"/>
      <c r="K491" s="137"/>
      <c r="L491" s="103" t="str">
        <f t="shared" si="14"/>
        <v/>
      </c>
      <c r="M491" s="104" t="str">
        <f t="shared" si="15"/>
        <v/>
      </c>
    </row>
    <row r="492" spans="2:13" ht="21" customHeight="1">
      <c r="B492" s="150"/>
      <c r="C492" s="154"/>
      <c r="D492" s="150"/>
      <c r="E492" s="150"/>
      <c r="F492" s="150"/>
      <c r="G492" s="150"/>
      <c r="H492" s="150"/>
      <c r="I492" s="150"/>
      <c r="J492" s="137"/>
      <c r="K492" s="137"/>
      <c r="L492" s="103" t="str">
        <f t="shared" si="14"/>
        <v/>
      </c>
      <c r="M492" s="104" t="str">
        <f t="shared" si="15"/>
        <v/>
      </c>
    </row>
    <row r="493" spans="2:13" ht="21" customHeight="1">
      <c r="B493" s="150"/>
      <c r="C493" s="154"/>
      <c r="D493" s="150"/>
      <c r="E493" s="150"/>
      <c r="F493" s="150"/>
      <c r="G493" s="150"/>
      <c r="H493" s="150"/>
      <c r="I493" s="150"/>
      <c r="J493" s="137"/>
      <c r="K493" s="137"/>
      <c r="L493" s="103" t="str">
        <f t="shared" si="14"/>
        <v/>
      </c>
      <c r="M493" s="104" t="str">
        <f t="shared" si="15"/>
        <v/>
      </c>
    </row>
    <row r="494" spans="2:13" ht="21" customHeight="1">
      <c r="B494" s="150"/>
      <c r="C494" s="154"/>
      <c r="D494" s="150"/>
      <c r="E494" s="150"/>
      <c r="F494" s="150"/>
      <c r="G494" s="150"/>
      <c r="H494" s="150"/>
      <c r="I494" s="150"/>
      <c r="J494" s="137"/>
      <c r="K494" s="137"/>
      <c r="L494" s="103" t="str">
        <f t="shared" si="14"/>
        <v/>
      </c>
      <c r="M494" s="104" t="str">
        <f t="shared" si="15"/>
        <v/>
      </c>
    </row>
    <row r="495" spans="2:13" ht="21" customHeight="1">
      <c r="B495" s="150"/>
      <c r="C495" s="154"/>
      <c r="D495" s="150"/>
      <c r="E495" s="150"/>
      <c r="F495" s="150"/>
      <c r="G495" s="150"/>
      <c r="H495" s="150"/>
      <c r="I495" s="150"/>
      <c r="J495" s="137"/>
      <c r="K495" s="137"/>
      <c r="L495" s="103" t="str">
        <f t="shared" si="14"/>
        <v/>
      </c>
      <c r="M495" s="104" t="str">
        <f t="shared" si="15"/>
        <v/>
      </c>
    </row>
    <row r="496" spans="2:13" ht="21" customHeight="1">
      <c r="B496" s="150"/>
      <c r="C496" s="154"/>
      <c r="D496" s="150"/>
      <c r="E496" s="150"/>
      <c r="F496" s="150"/>
      <c r="G496" s="150"/>
      <c r="H496" s="150"/>
      <c r="I496" s="150"/>
      <c r="J496" s="137"/>
      <c r="K496" s="137"/>
      <c r="L496" s="103" t="str">
        <f t="shared" si="14"/>
        <v/>
      </c>
      <c r="M496" s="104" t="str">
        <f t="shared" si="15"/>
        <v/>
      </c>
    </row>
    <row r="497" spans="2:13" ht="21" customHeight="1">
      <c r="B497" s="150"/>
      <c r="C497" s="154"/>
      <c r="D497" s="150"/>
      <c r="E497" s="150"/>
      <c r="F497" s="150"/>
      <c r="G497" s="150"/>
      <c r="H497" s="150"/>
      <c r="I497" s="150"/>
      <c r="J497" s="137"/>
      <c r="K497" s="137"/>
      <c r="L497" s="103" t="str">
        <f t="shared" si="14"/>
        <v/>
      </c>
      <c r="M497" s="104" t="str">
        <f t="shared" si="15"/>
        <v/>
      </c>
    </row>
    <row r="498" spans="2:13" ht="21" customHeight="1">
      <c r="B498" s="150"/>
      <c r="C498" s="154"/>
      <c r="D498" s="150"/>
      <c r="E498" s="150"/>
      <c r="F498" s="150"/>
      <c r="G498" s="150"/>
      <c r="H498" s="150"/>
      <c r="I498" s="150"/>
      <c r="J498" s="137"/>
      <c r="K498" s="137"/>
      <c r="L498" s="103" t="str">
        <f t="shared" si="14"/>
        <v/>
      </c>
      <c r="M498" s="104" t="str">
        <f t="shared" si="15"/>
        <v/>
      </c>
    </row>
    <row r="499" spans="2:13" ht="21" customHeight="1">
      <c r="B499" s="150"/>
      <c r="C499" s="154"/>
      <c r="D499" s="150"/>
      <c r="E499" s="150"/>
      <c r="F499" s="150"/>
      <c r="G499" s="150"/>
      <c r="H499" s="150"/>
      <c r="I499" s="150"/>
      <c r="J499" s="137"/>
      <c r="K499" s="137"/>
      <c r="L499" s="103" t="str">
        <f t="shared" si="14"/>
        <v/>
      </c>
      <c r="M499" s="104" t="str">
        <f t="shared" si="15"/>
        <v/>
      </c>
    </row>
    <row r="500" spans="2:13" ht="21" customHeight="1">
      <c r="B500" s="151"/>
      <c r="C500" s="149"/>
      <c r="D500" s="151"/>
      <c r="E500" s="151"/>
      <c r="F500" s="151"/>
      <c r="G500" s="151"/>
      <c r="H500" s="151"/>
      <c r="I500" s="151"/>
      <c r="J500" s="146"/>
      <c r="K500" s="146"/>
      <c r="L500" s="103" t="str">
        <f t="shared" si="14"/>
        <v/>
      </c>
      <c r="M500" s="104" t="str">
        <f t="shared" si="15"/>
        <v/>
      </c>
    </row>
  </sheetData>
  <sheetProtection algorithmName="SHA-512" hashValue="ZvUwTzrBy0Adm7libmVQm4nzzc4j8KLDL1yTfVrJX4SCTV+I0WA9GZXuxOCwdB2hqyEqS+s/tdcHWfaOZw0INg==" saltValue="10E5JMtkyyx5ND+umHF/gw==" spinCount="100000" sheet="1" objects="1" scenarios="1" selectLockedCells="1"/>
  <mergeCells count="1">
    <mergeCell ref="B8:E8"/>
  </mergeCells>
  <conditionalFormatting sqref="B11:H500">
    <cfRule type="expression" dxfId="6" priority="1">
      <formula>$L11="erreur"</formula>
    </cfRule>
  </conditionalFormatting>
  <dataValidations count="1">
    <dataValidation type="decimal" allowBlank="1" showInputMessage="1" showErrorMessage="1" error="Seuls les nombres en pourcentage sont autorisés" sqref="J11:K500" xr:uid="{00000000-0002-0000-1900-000000000000}">
      <formula1>0</formula1>
      <formula2>1</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'@lists_2'!$A$78:$H$78</xm:f>
          </x14:formula1>
          <xm:sqref>G11:G500</xm:sqref>
        </x14:dataValidation>
        <x14:dataValidation type="list" allowBlank="1" showInputMessage="1" showErrorMessage="1" xr:uid="{00000000-0002-0000-1900-000002000000}">
          <x14:formula1>
            <xm:f>'@lists_2'!$A$77:$Q$77</xm:f>
          </x14:formula1>
          <xm:sqref>F11:F500</xm:sqref>
        </x14:dataValidation>
        <x14:dataValidation type="list" allowBlank="1" showInputMessage="1" showErrorMessage="1" xr:uid="{00000000-0002-0000-1900-000003000000}">
          <x14:formula1>
            <xm:f>'@lists_2'!$A$58:$B$58</xm:f>
          </x14:formula1>
          <xm:sqref>D11:D500</xm:sqref>
        </x14:dataValidation>
        <x14:dataValidation type="list" allowBlank="1" showInputMessage="1" showErrorMessage="1" xr:uid="{00000000-0002-0000-1900-000004000000}">
          <x14:formula1>
            <xm:f>'@lists_2'!$A$76:$IN$76</xm:f>
          </x14:formula1>
          <xm:sqref>B11:B500</xm:sqref>
        </x14:dataValidation>
        <x14:dataValidation type="list" allowBlank="1" showInputMessage="1" showErrorMessage="1" xr:uid="{00000000-0002-0000-1900-000005000000}">
          <x14:formula1>
            <xm:f>'@lists_2'!$A$79:$C$79</xm:f>
          </x14:formula1>
          <xm:sqref>H11:H500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outlinePr summaryBelow="0" summaryRight="0"/>
  </sheetPr>
  <dimension ref="A1:W500"/>
  <sheetViews>
    <sheetView zoomScale="90" zoomScaleNormal="90" workbookViewId="0">
      <selection activeCell="C11" sqref="C11"/>
    </sheetView>
  </sheetViews>
  <sheetFormatPr defaultColWidth="11.5703125" defaultRowHeight="13.15"/>
  <cols>
    <col min="1" max="1" width="13" style="105" customWidth="1"/>
    <col min="2" max="21" width="21.5703125" style="105" customWidth="1"/>
    <col min="22" max="22" width="4.85546875" style="103" customWidth="1"/>
    <col min="23" max="23" width="11.5703125" style="104"/>
    <col min="24" max="16384" width="11.5703125" style="105"/>
  </cols>
  <sheetData>
    <row r="1" spans="1:23"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c r="O1" s="102"/>
      <c r="P1" s="102"/>
      <c r="Q1" s="102"/>
      <c r="R1" s="102"/>
      <c r="S1" s="102"/>
      <c r="T1" s="102"/>
      <c r="U1" s="102"/>
    </row>
    <row r="2" spans="1:23" ht="13.9">
      <c r="A2" s="106" t="s">
        <v>4</v>
      </c>
      <c r="B2" s="107">
        <f>'RP0101'!B2</f>
        <v>0</v>
      </c>
      <c r="C2" s="108" t="s">
        <v>5</v>
      </c>
      <c r="D2" s="109">
        <f>'RP0101'!D2</f>
        <v>46022</v>
      </c>
      <c r="E2" s="102"/>
      <c r="F2" s="102"/>
      <c r="G2" s="102"/>
      <c r="H2" s="102"/>
      <c r="I2" s="102"/>
      <c r="J2" s="102"/>
      <c r="K2" s="102"/>
      <c r="L2" s="102"/>
      <c r="M2" s="102"/>
      <c r="N2" s="102"/>
      <c r="O2" s="102"/>
      <c r="P2" s="102"/>
      <c r="Q2" s="102"/>
      <c r="R2" s="102"/>
      <c r="S2" s="102"/>
      <c r="T2" s="102"/>
      <c r="U2" s="102"/>
    </row>
    <row r="3" spans="1:23" ht="13.9">
      <c r="A3" s="106"/>
      <c r="B3" s="107"/>
      <c r="C3" s="108"/>
      <c r="D3" s="110"/>
      <c r="E3" s="111">
        <v>2</v>
      </c>
      <c r="F3" s="102"/>
      <c r="G3" s="102"/>
      <c r="H3" s="102"/>
      <c r="I3" s="102"/>
      <c r="J3" s="102"/>
      <c r="K3" s="102"/>
      <c r="L3" s="102"/>
      <c r="M3" s="102"/>
      <c r="N3" s="102"/>
      <c r="O3" s="102"/>
      <c r="P3" s="102"/>
      <c r="Q3" s="102"/>
      <c r="R3" s="102"/>
      <c r="S3" s="102"/>
      <c r="T3" s="102"/>
      <c r="U3" s="102"/>
    </row>
    <row r="4" spans="1:23" ht="13.9">
      <c r="A4" s="106" t="s">
        <v>6</v>
      </c>
      <c r="B4" s="107">
        <f>'RP0101'!B4</f>
        <v>0</v>
      </c>
      <c r="C4" s="108" t="s">
        <v>7</v>
      </c>
      <c r="D4" s="112" t="s">
        <v>8</v>
      </c>
      <c r="E4" s="111">
        <v>4</v>
      </c>
      <c r="F4" s="102"/>
      <c r="G4" s="102"/>
      <c r="H4" s="102"/>
      <c r="I4" s="102"/>
      <c r="J4" s="102"/>
      <c r="K4" s="102"/>
      <c r="L4" s="102"/>
      <c r="M4" s="102"/>
      <c r="N4" s="102"/>
      <c r="O4" s="102"/>
      <c r="P4" s="102"/>
      <c r="Q4" s="102"/>
      <c r="R4" s="102"/>
      <c r="S4" s="102"/>
      <c r="T4" s="102"/>
      <c r="U4" s="102"/>
    </row>
    <row r="5" spans="1:23" ht="13.9">
      <c r="A5" s="113" t="s">
        <v>9</v>
      </c>
      <c r="B5" s="114" t="str">
        <f>IF('RP0101'!D28="1-Reporté",B7,IF(OR('RP0101'!D28="0-Non reporté",'RP0101'!D28="2-Non reporté car l'ORPS n'a pas réalisé ce type d'opération",'RP0101'!D28="12-Non reporté car l’ORPS fait partie d’un groupe soumis au contrôle de groupe dont l’entreprise mère relève des deuxième ou troisième alinéas de l’article L.356-2 du code des assurances"),CONCATENATE(B7,"_unfiled"),""))</f>
        <v/>
      </c>
      <c r="C5" s="115"/>
      <c r="D5" s="116"/>
      <c r="E5" s="111">
        <v>4</v>
      </c>
      <c r="F5" s="102"/>
      <c r="G5" s="102"/>
      <c r="H5" s="102"/>
      <c r="I5" s="102"/>
      <c r="J5" s="102"/>
      <c r="K5" s="102"/>
      <c r="L5" s="102"/>
      <c r="M5" s="102"/>
      <c r="N5" s="102"/>
      <c r="O5" s="102"/>
      <c r="P5" s="102"/>
      <c r="Q5" s="102"/>
      <c r="R5" s="102"/>
      <c r="S5" s="102"/>
      <c r="T5" s="102"/>
      <c r="U5" s="102"/>
    </row>
    <row r="6" spans="1:23">
      <c r="A6" s="102"/>
      <c r="B6" s="102"/>
      <c r="C6" s="102"/>
      <c r="D6" s="102"/>
      <c r="E6" s="102"/>
      <c r="F6" s="102"/>
      <c r="G6" s="102"/>
      <c r="H6" s="102"/>
      <c r="I6" s="102"/>
      <c r="J6" s="102"/>
      <c r="K6" s="102"/>
      <c r="L6" s="102"/>
      <c r="M6" s="102"/>
      <c r="N6" s="102"/>
      <c r="O6" s="102"/>
      <c r="P6" s="102"/>
      <c r="Q6" s="102"/>
      <c r="R6" s="102"/>
      <c r="S6" s="102"/>
      <c r="T6" s="102"/>
      <c r="U6" s="102"/>
    </row>
    <row r="7" spans="1:23" ht="13.9">
      <c r="A7" s="102"/>
      <c r="B7" s="117" t="s">
        <v>541</v>
      </c>
      <c r="C7" s="102"/>
      <c r="D7" s="102"/>
      <c r="E7" s="102"/>
      <c r="F7" s="102"/>
      <c r="G7" s="102"/>
      <c r="H7" s="102"/>
      <c r="I7" s="102"/>
      <c r="J7" s="102"/>
      <c r="K7" s="102"/>
      <c r="L7" s="102"/>
      <c r="M7" s="102"/>
      <c r="N7" s="102"/>
      <c r="O7" s="102"/>
      <c r="P7" s="102"/>
      <c r="Q7" s="102"/>
      <c r="R7" s="102"/>
      <c r="S7" s="102"/>
      <c r="T7" s="102"/>
      <c r="U7" s="102"/>
    </row>
    <row r="8" spans="1:23">
      <c r="A8" s="102"/>
      <c r="B8" s="191" t="s">
        <v>542</v>
      </c>
      <c r="C8" s="192"/>
      <c r="D8" s="192"/>
      <c r="E8" s="192"/>
      <c r="F8" s="102"/>
      <c r="G8" s="102"/>
      <c r="H8" s="102"/>
      <c r="I8" s="102"/>
      <c r="J8" s="102"/>
      <c r="K8" s="102"/>
      <c r="L8" s="102"/>
      <c r="M8" s="102"/>
      <c r="N8" s="102"/>
      <c r="O8" s="102"/>
      <c r="P8" s="102"/>
      <c r="Q8" s="102"/>
      <c r="R8" s="102"/>
      <c r="S8" s="102"/>
      <c r="T8" s="102"/>
      <c r="U8" s="102"/>
    </row>
    <row r="9" spans="1:23" ht="53.45" customHeight="1">
      <c r="A9" s="102"/>
      <c r="B9" s="118" t="s">
        <v>260</v>
      </c>
      <c r="C9" s="118" t="s">
        <v>543</v>
      </c>
      <c r="D9" s="118" t="s">
        <v>544</v>
      </c>
      <c r="E9" s="118" t="s">
        <v>545</v>
      </c>
      <c r="F9" s="118" t="s">
        <v>546</v>
      </c>
      <c r="G9" s="118" t="s">
        <v>547</v>
      </c>
      <c r="H9" s="118" t="s">
        <v>548</v>
      </c>
      <c r="I9" s="118" t="s">
        <v>549</v>
      </c>
      <c r="J9" s="118" t="s">
        <v>550</v>
      </c>
      <c r="K9" s="118" t="s">
        <v>551</v>
      </c>
      <c r="L9" s="118" t="s">
        <v>552</v>
      </c>
      <c r="M9" s="118" t="s">
        <v>553</v>
      </c>
      <c r="N9" s="118" t="s">
        <v>554</v>
      </c>
      <c r="O9" s="118" t="s">
        <v>555</v>
      </c>
      <c r="P9" s="118" t="s">
        <v>556</v>
      </c>
      <c r="Q9" s="118" t="s">
        <v>557</v>
      </c>
      <c r="R9" s="118" t="s">
        <v>558</v>
      </c>
      <c r="S9" s="118" t="s">
        <v>559</v>
      </c>
      <c r="T9" s="118" t="s">
        <v>560</v>
      </c>
      <c r="U9" s="118" t="s">
        <v>561</v>
      </c>
    </row>
    <row r="10" spans="1:23">
      <c r="A10" s="102"/>
      <c r="B10" s="119" t="s">
        <v>277</v>
      </c>
      <c r="C10" s="119" t="s">
        <v>14</v>
      </c>
      <c r="D10" s="119" t="s">
        <v>109</v>
      </c>
      <c r="E10" s="119" t="s">
        <v>110</v>
      </c>
      <c r="F10" s="119" t="s">
        <v>111</v>
      </c>
      <c r="G10" s="119" t="s">
        <v>116</v>
      </c>
      <c r="H10" s="119" t="s">
        <v>117</v>
      </c>
      <c r="I10" s="119" t="s">
        <v>118</v>
      </c>
      <c r="J10" s="119" t="s">
        <v>203</v>
      </c>
      <c r="K10" s="119" t="s">
        <v>204</v>
      </c>
      <c r="L10" s="119" t="s">
        <v>205</v>
      </c>
      <c r="M10" s="119" t="s">
        <v>233</v>
      </c>
      <c r="N10" s="119" t="s">
        <v>234</v>
      </c>
      <c r="O10" s="119" t="s">
        <v>278</v>
      </c>
      <c r="P10" s="119" t="s">
        <v>279</v>
      </c>
      <c r="Q10" s="119" t="s">
        <v>280</v>
      </c>
      <c r="R10" s="119" t="s">
        <v>281</v>
      </c>
      <c r="S10" s="119" t="s">
        <v>313</v>
      </c>
      <c r="T10" s="119" t="s">
        <v>314</v>
      </c>
      <c r="U10" s="119" t="s">
        <v>315</v>
      </c>
    </row>
    <row r="11" spans="1:23" ht="21" customHeight="1">
      <c r="A11" s="102"/>
      <c r="B11" s="174" t="str">
        <f>IF(COUNTA(C11:U11)&gt;0,1,"")</f>
        <v/>
      </c>
      <c r="C11" s="154"/>
      <c r="D11" s="150"/>
      <c r="E11" s="154"/>
      <c r="F11" s="150"/>
      <c r="G11" s="150"/>
      <c r="H11" s="154"/>
      <c r="I11" s="150"/>
      <c r="J11" s="154"/>
      <c r="K11" s="150"/>
      <c r="L11" s="150"/>
      <c r="M11" s="157"/>
      <c r="N11" s="157"/>
      <c r="O11" s="154"/>
      <c r="P11" s="131"/>
      <c r="Q11" s="131"/>
      <c r="R11" s="131"/>
      <c r="S11" s="131"/>
      <c r="T11" s="131"/>
      <c r="U11" s="150"/>
      <c r="V11" s="103" t="str">
        <f>IF(W11&lt;&gt;"","Erreur","")</f>
        <v/>
      </c>
      <c r="W11" s="104" t="str">
        <f>IF(AND(B11&lt;&gt;"",OR(C11="",D11="",E11="",F11="",G11="",H11="",I11="",J11="",K11="",L11="")),"Veuillez compléter les informations d'identification de la transaction en colonnes C0010 à C0100","")</f>
        <v/>
      </c>
    </row>
    <row r="12" spans="1:23" ht="21" customHeight="1">
      <c r="A12" s="102"/>
      <c r="B12" s="174" t="str">
        <f>IF(COUNTA(C12:U12)&gt;0,B11+1,"")</f>
        <v/>
      </c>
      <c r="C12" s="154"/>
      <c r="D12" s="150"/>
      <c r="E12" s="154"/>
      <c r="F12" s="150"/>
      <c r="G12" s="150"/>
      <c r="H12" s="154"/>
      <c r="I12" s="150"/>
      <c r="J12" s="154"/>
      <c r="K12" s="150"/>
      <c r="L12" s="150"/>
      <c r="M12" s="157"/>
      <c r="N12" s="157"/>
      <c r="O12" s="154"/>
      <c r="P12" s="131"/>
      <c r="Q12" s="131"/>
      <c r="R12" s="131"/>
      <c r="S12" s="131"/>
      <c r="T12" s="131"/>
      <c r="U12" s="150"/>
      <c r="V12" s="103" t="str">
        <f>IF(W12&lt;&gt;"","Erreur","")</f>
        <v/>
      </c>
      <c r="W12" s="104" t="str">
        <f t="shared" ref="W12:W75" si="0">IF(AND(B12&lt;&gt;"",OR(C12="",D12="",E12="",F12="",G12="",H12="",I12="",J12="",K12="",L12="")),"Veuillez compléter les informations d'identification de la transaction en colonnes C0010 à C0100","")</f>
        <v/>
      </c>
    </row>
    <row r="13" spans="1:23" ht="21" customHeight="1">
      <c r="A13" s="102"/>
      <c r="B13" s="174" t="str">
        <f>IF(COUNTA(C13:U13)&gt;0,B12+1,"")</f>
        <v/>
      </c>
      <c r="C13" s="154"/>
      <c r="D13" s="150"/>
      <c r="E13" s="154"/>
      <c r="F13" s="150"/>
      <c r="G13" s="150"/>
      <c r="H13" s="154"/>
      <c r="I13" s="150"/>
      <c r="J13" s="154"/>
      <c r="K13" s="150"/>
      <c r="L13" s="150"/>
      <c r="M13" s="157"/>
      <c r="N13" s="157"/>
      <c r="O13" s="154"/>
      <c r="P13" s="131"/>
      <c r="Q13" s="131"/>
      <c r="R13" s="131"/>
      <c r="S13" s="131"/>
      <c r="T13" s="131"/>
      <c r="U13" s="150"/>
      <c r="V13" s="103" t="str">
        <f t="shared" ref="V13:V76" si="1">IF(W13&lt;&gt;"","Erreur","")</f>
        <v/>
      </c>
      <c r="W13" s="104" t="str">
        <f t="shared" si="0"/>
        <v/>
      </c>
    </row>
    <row r="14" spans="1:23" ht="21" customHeight="1">
      <c r="A14" s="102"/>
      <c r="B14" s="174" t="str">
        <f t="shared" ref="B14:B77" si="2">IF(COUNTA(C14:U14)&gt;0,B13+1,"")</f>
        <v/>
      </c>
      <c r="C14" s="154"/>
      <c r="D14" s="150"/>
      <c r="E14" s="154"/>
      <c r="F14" s="150"/>
      <c r="G14" s="150"/>
      <c r="H14" s="154"/>
      <c r="I14" s="150"/>
      <c r="J14" s="154"/>
      <c r="K14" s="150"/>
      <c r="L14" s="150"/>
      <c r="M14" s="157"/>
      <c r="N14" s="157"/>
      <c r="O14" s="154"/>
      <c r="P14" s="131"/>
      <c r="Q14" s="131"/>
      <c r="R14" s="131"/>
      <c r="S14" s="131"/>
      <c r="T14" s="131"/>
      <c r="U14" s="150"/>
      <c r="V14" s="103" t="str">
        <f t="shared" si="1"/>
        <v/>
      </c>
      <c r="W14" s="104" t="str">
        <f t="shared" si="0"/>
        <v/>
      </c>
    </row>
    <row r="15" spans="1:23" ht="21" customHeight="1">
      <c r="A15" s="102"/>
      <c r="B15" s="174" t="str">
        <f t="shared" si="2"/>
        <v/>
      </c>
      <c r="C15" s="154"/>
      <c r="D15" s="150"/>
      <c r="E15" s="154"/>
      <c r="F15" s="150"/>
      <c r="G15" s="150"/>
      <c r="H15" s="154"/>
      <c r="I15" s="150"/>
      <c r="J15" s="154"/>
      <c r="K15" s="150"/>
      <c r="L15" s="150"/>
      <c r="M15" s="157"/>
      <c r="N15" s="157"/>
      <c r="O15" s="154"/>
      <c r="P15" s="131"/>
      <c r="Q15" s="131"/>
      <c r="R15" s="131"/>
      <c r="S15" s="131"/>
      <c r="T15" s="131"/>
      <c r="U15" s="150"/>
      <c r="V15" s="103" t="str">
        <f t="shared" si="1"/>
        <v/>
      </c>
      <c r="W15" s="104" t="str">
        <f t="shared" si="0"/>
        <v/>
      </c>
    </row>
    <row r="16" spans="1:23" ht="21" customHeight="1">
      <c r="A16" s="102"/>
      <c r="B16" s="174" t="str">
        <f t="shared" si="2"/>
        <v/>
      </c>
      <c r="C16" s="154"/>
      <c r="D16" s="150"/>
      <c r="E16" s="154"/>
      <c r="F16" s="150"/>
      <c r="G16" s="150"/>
      <c r="H16" s="154"/>
      <c r="I16" s="150"/>
      <c r="J16" s="154"/>
      <c r="K16" s="150"/>
      <c r="L16" s="150"/>
      <c r="M16" s="157"/>
      <c r="N16" s="157"/>
      <c r="O16" s="154"/>
      <c r="P16" s="131"/>
      <c r="Q16" s="131"/>
      <c r="R16" s="131"/>
      <c r="S16" s="131"/>
      <c r="T16" s="131"/>
      <c r="U16" s="150"/>
      <c r="V16" s="103" t="str">
        <f t="shared" si="1"/>
        <v/>
      </c>
      <c r="W16" s="104" t="str">
        <f t="shared" si="0"/>
        <v/>
      </c>
    </row>
    <row r="17" spans="1:23" ht="21" customHeight="1">
      <c r="A17" s="102"/>
      <c r="B17" s="174" t="str">
        <f t="shared" si="2"/>
        <v/>
      </c>
      <c r="C17" s="154"/>
      <c r="D17" s="150"/>
      <c r="E17" s="154"/>
      <c r="F17" s="150"/>
      <c r="G17" s="150"/>
      <c r="H17" s="154"/>
      <c r="I17" s="150"/>
      <c r="J17" s="154"/>
      <c r="K17" s="150"/>
      <c r="L17" s="150"/>
      <c r="M17" s="157"/>
      <c r="N17" s="157"/>
      <c r="O17" s="154"/>
      <c r="P17" s="131"/>
      <c r="Q17" s="131"/>
      <c r="R17" s="131"/>
      <c r="S17" s="131"/>
      <c r="T17" s="131"/>
      <c r="U17" s="150"/>
      <c r="V17" s="103" t="str">
        <f t="shared" si="1"/>
        <v/>
      </c>
      <c r="W17" s="104" t="str">
        <f t="shared" si="0"/>
        <v/>
      </c>
    </row>
    <row r="18" spans="1:23" ht="21" customHeight="1">
      <c r="A18" s="102"/>
      <c r="B18" s="174" t="str">
        <f t="shared" si="2"/>
        <v/>
      </c>
      <c r="C18" s="154"/>
      <c r="D18" s="150"/>
      <c r="E18" s="154"/>
      <c r="F18" s="150"/>
      <c r="G18" s="150"/>
      <c r="H18" s="154"/>
      <c r="I18" s="150"/>
      <c r="J18" s="154"/>
      <c r="K18" s="150"/>
      <c r="L18" s="150"/>
      <c r="M18" s="157"/>
      <c r="N18" s="157"/>
      <c r="O18" s="154"/>
      <c r="P18" s="131"/>
      <c r="Q18" s="131"/>
      <c r="R18" s="131"/>
      <c r="S18" s="131"/>
      <c r="T18" s="131"/>
      <c r="U18" s="150"/>
      <c r="V18" s="103" t="str">
        <f t="shared" si="1"/>
        <v/>
      </c>
      <c r="W18" s="104" t="str">
        <f t="shared" si="0"/>
        <v/>
      </c>
    </row>
    <row r="19" spans="1:23" ht="21" customHeight="1">
      <c r="A19" s="102"/>
      <c r="B19" s="174" t="str">
        <f t="shared" si="2"/>
        <v/>
      </c>
      <c r="C19" s="154"/>
      <c r="D19" s="150"/>
      <c r="E19" s="154"/>
      <c r="F19" s="150"/>
      <c r="G19" s="150"/>
      <c r="H19" s="154"/>
      <c r="I19" s="150"/>
      <c r="J19" s="154"/>
      <c r="K19" s="150"/>
      <c r="L19" s="150"/>
      <c r="M19" s="157"/>
      <c r="N19" s="157"/>
      <c r="O19" s="154"/>
      <c r="P19" s="131"/>
      <c r="Q19" s="131"/>
      <c r="R19" s="131"/>
      <c r="S19" s="131"/>
      <c r="T19" s="131"/>
      <c r="U19" s="150"/>
      <c r="V19" s="103" t="str">
        <f t="shared" si="1"/>
        <v/>
      </c>
      <c r="W19" s="104" t="str">
        <f t="shared" si="0"/>
        <v/>
      </c>
    </row>
    <row r="20" spans="1:23" ht="21" customHeight="1">
      <c r="A20" s="102"/>
      <c r="B20" s="174" t="str">
        <f t="shared" si="2"/>
        <v/>
      </c>
      <c r="C20" s="154"/>
      <c r="D20" s="150"/>
      <c r="E20" s="154"/>
      <c r="F20" s="150"/>
      <c r="G20" s="150"/>
      <c r="H20" s="154"/>
      <c r="I20" s="150"/>
      <c r="J20" s="154"/>
      <c r="K20" s="150"/>
      <c r="L20" s="150"/>
      <c r="M20" s="157"/>
      <c r="N20" s="157"/>
      <c r="O20" s="154"/>
      <c r="P20" s="131"/>
      <c r="Q20" s="131"/>
      <c r="R20" s="131"/>
      <c r="S20" s="131"/>
      <c r="T20" s="131"/>
      <c r="U20" s="150"/>
      <c r="V20" s="103" t="str">
        <f t="shared" si="1"/>
        <v/>
      </c>
      <c r="W20" s="104" t="str">
        <f t="shared" si="0"/>
        <v/>
      </c>
    </row>
    <row r="21" spans="1:23" ht="21" customHeight="1">
      <c r="A21" s="102"/>
      <c r="B21" s="174" t="str">
        <f t="shared" si="2"/>
        <v/>
      </c>
      <c r="C21" s="154"/>
      <c r="D21" s="150"/>
      <c r="E21" s="154"/>
      <c r="F21" s="150"/>
      <c r="G21" s="150"/>
      <c r="H21" s="154"/>
      <c r="I21" s="150"/>
      <c r="J21" s="154"/>
      <c r="K21" s="150"/>
      <c r="L21" s="150"/>
      <c r="M21" s="157"/>
      <c r="N21" s="157"/>
      <c r="O21" s="154"/>
      <c r="P21" s="131"/>
      <c r="Q21" s="131"/>
      <c r="R21" s="131"/>
      <c r="S21" s="131"/>
      <c r="T21" s="131"/>
      <c r="U21" s="150"/>
      <c r="V21" s="103" t="str">
        <f t="shared" si="1"/>
        <v/>
      </c>
      <c r="W21" s="104" t="str">
        <f t="shared" si="0"/>
        <v/>
      </c>
    </row>
    <row r="22" spans="1:23" ht="21" customHeight="1">
      <c r="A22" s="102"/>
      <c r="B22" s="174" t="str">
        <f t="shared" si="2"/>
        <v/>
      </c>
      <c r="C22" s="154"/>
      <c r="D22" s="150"/>
      <c r="E22" s="154"/>
      <c r="F22" s="150"/>
      <c r="G22" s="150"/>
      <c r="H22" s="154"/>
      <c r="I22" s="150"/>
      <c r="J22" s="154"/>
      <c r="K22" s="150"/>
      <c r="L22" s="150"/>
      <c r="M22" s="157"/>
      <c r="N22" s="157"/>
      <c r="O22" s="154"/>
      <c r="P22" s="131"/>
      <c r="Q22" s="131"/>
      <c r="R22" s="131"/>
      <c r="S22" s="131"/>
      <c r="T22" s="131"/>
      <c r="U22" s="150"/>
      <c r="V22" s="103" t="str">
        <f t="shared" si="1"/>
        <v/>
      </c>
      <c r="W22" s="104" t="str">
        <f t="shared" si="0"/>
        <v/>
      </c>
    </row>
    <row r="23" spans="1:23" ht="21" customHeight="1">
      <c r="A23" s="102"/>
      <c r="B23" s="174" t="str">
        <f t="shared" si="2"/>
        <v/>
      </c>
      <c r="C23" s="154"/>
      <c r="D23" s="150"/>
      <c r="E23" s="154"/>
      <c r="F23" s="150"/>
      <c r="G23" s="150"/>
      <c r="H23" s="154"/>
      <c r="I23" s="150"/>
      <c r="J23" s="154"/>
      <c r="K23" s="150"/>
      <c r="L23" s="150"/>
      <c r="M23" s="157"/>
      <c r="N23" s="157"/>
      <c r="O23" s="154"/>
      <c r="P23" s="131"/>
      <c r="Q23" s="131"/>
      <c r="R23" s="131"/>
      <c r="S23" s="131"/>
      <c r="T23" s="131"/>
      <c r="U23" s="150"/>
      <c r="V23" s="103" t="str">
        <f t="shared" si="1"/>
        <v/>
      </c>
      <c r="W23" s="104" t="str">
        <f t="shared" si="0"/>
        <v/>
      </c>
    </row>
    <row r="24" spans="1:23" ht="21" customHeight="1">
      <c r="A24" s="102"/>
      <c r="B24" s="174" t="str">
        <f t="shared" si="2"/>
        <v/>
      </c>
      <c r="C24" s="154"/>
      <c r="D24" s="150"/>
      <c r="E24" s="154"/>
      <c r="F24" s="150"/>
      <c r="G24" s="150"/>
      <c r="H24" s="154"/>
      <c r="I24" s="150"/>
      <c r="J24" s="154"/>
      <c r="K24" s="150"/>
      <c r="L24" s="150"/>
      <c r="M24" s="157"/>
      <c r="N24" s="157"/>
      <c r="O24" s="154"/>
      <c r="P24" s="131"/>
      <c r="Q24" s="131"/>
      <c r="R24" s="131"/>
      <c r="S24" s="131"/>
      <c r="T24" s="131"/>
      <c r="U24" s="150"/>
      <c r="V24" s="103" t="str">
        <f t="shared" si="1"/>
        <v/>
      </c>
      <c r="W24" s="104" t="str">
        <f t="shared" si="0"/>
        <v/>
      </c>
    </row>
    <row r="25" spans="1:23" ht="21" customHeight="1">
      <c r="A25" s="102"/>
      <c r="B25" s="174" t="str">
        <f t="shared" si="2"/>
        <v/>
      </c>
      <c r="C25" s="154"/>
      <c r="D25" s="150"/>
      <c r="E25" s="154"/>
      <c r="F25" s="150"/>
      <c r="G25" s="150"/>
      <c r="H25" s="154"/>
      <c r="I25" s="150"/>
      <c r="J25" s="154"/>
      <c r="K25" s="150"/>
      <c r="L25" s="150"/>
      <c r="M25" s="157"/>
      <c r="N25" s="157"/>
      <c r="O25" s="154"/>
      <c r="P25" s="131"/>
      <c r="Q25" s="131"/>
      <c r="R25" s="131"/>
      <c r="S25" s="131"/>
      <c r="T25" s="131"/>
      <c r="U25" s="150"/>
      <c r="V25" s="103" t="str">
        <f t="shared" si="1"/>
        <v/>
      </c>
      <c r="W25" s="104" t="str">
        <f t="shared" si="0"/>
        <v/>
      </c>
    </row>
    <row r="26" spans="1:23" ht="21" customHeight="1">
      <c r="A26" s="102"/>
      <c r="B26" s="174" t="str">
        <f t="shared" si="2"/>
        <v/>
      </c>
      <c r="C26" s="154"/>
      <c r="D26" s="150"/>
      <c r="E26" s="154"/>
      <c r="F26" s="150"/>
      <c r="G26" s="150"/>
      <c r="H26" s="154"/>
      <c r="I26" s="150"/>
      <c r="J26" s="154"/>
      <c r="K26" s="150"/>
      <c r="L26" s="150"/>
      <c r="M26" s="157"/>
      <c r="N26" s="157"/>
      <c r="O26" s="154"/>
      <c r="P26" s="131"/>
      <c r="Q26" s="131"/>
      <c r="R26" s="131"/>
      <c r="S26" s="131"/>
      <c r="T26" s="131"/>
      <c r="U26" s="150"/>
      <c r="V26" s="103" t="str">
        <f t="shared" si="1"/>
        <v/>
      </c>
      <c r="W26" s="104" t="str">
        <f t="shared" si="0"/>
        <v/>
      </c>
    </row>
    <row r="27" spans="1:23" ht="21" customHeight="1">
      <c r="B27" s="174" t="str">
        <f t="shared" si="2"/>
        <v/>
      </c>
      <c r="C27" s="154"/>
      <c r="D27" s="150"/>
      <c r="E27" s="154"/>
      <c r="F27" s="150"/>
      <c r="G27" s="150"/>
      <c r="H27" s="154"/>
      <c r="I27" s="150"/>
      <c r="J27" s="154"/>
      <c r="K27" s="150"/>
      <c r="L27" s="150"/>
      <c r="M27" s="157"/>
      <c r="N27" s="157"/>
      <c r="O27" s="154"/>
      <c r="P27" s="131"/>
      <c r="Q27" s="131"/>
      <c r="R27" s="131"/>
      <c r="S27" s="131"/>
      <c r="T27" s="131"/>
      <c r="U27" s="150"/>
      <c r="V27" s="103" t="str">
        <f t="shared" si="1"/>
        <v/>
      </c>
      <c r="W27" s="104" t="str">
        <f t="shared" si="0"/>
        <v/>
      </c>
    </row>
    <row r="28" spans="1:23" ht="21" customHeight="1">
      <c r="B28" s="174" t="str">
        <f t="shared" si="2"/>
        <v/>
      </c>
      <c r="C28" s="154"/>
      <c r="D28" s="150"/>
      <c r="E28" s="154"/>
      <c r="F28" s="150"/>
      <c r="G28" s="150"/>
      <c r="H28" s="154"/>
      <c r="I28" s="150"/>
      <c r="J28" s="154"/>
      <c r="K28" s="150"/>
      <c r="L28" s="150"/>
      <c r="M28" s="157"/>
      <c r="N28" s="157"/>
      <c r="O28" s="154"/>
      <c r="P28" s="131"/>
      <c r="Q28" s="131"/>
      <c r="R28" s="131"/>
      <c r="S28" s="131"/>
      <c r="T28" s="131"/>
      <c r="U28" s="150"/>
      <c r="V28" s="103" t="str">
        <f t="shared" si="1"/>
        <v/>
      </c>
      <c r="W28" s="104" t="str">
        <f t="shared" si="0"/>
        <v/>
      </c>
    </row>
    <row r="29" spans="1:23" ht="21" customHeight="1">
      <c r="B29" s="174" t="str">
        <f t="shared" si="2"/>
        <v/>
      </c>
      <c r="C29" s="154"/>
      <c r="D29" s="150"/>
      <c r="E29" s="154"/>
      <c r="F29" s="150"/>
      <c r="G29" s="150"/>
      <c r="H29" s="154"/>
      <c r="I29" s="150"/>
      <c r="J29" s="154"/>
      <c r="K29" s="150"/>
      <c r="L29" s="150"/>
      <c r="M29" s="157"/>
      <c r="N29" s="157"/>
      <c r="O29" s="154"/>
      <c r="P29" s="131"/>
      <c r="Q29" s="131"/>
      <c r="R29" s="131"/>
      <c r="S29" s="131"/>
      <c r="T29" s="131"/>
      <c r="U29" s="150"/>
      <c r="V29" s="103" t="str">
        <f t="shared" si="1"/>
        <v/>
      </c>
      <c r="W29" s="104" t="str">
        <f t="shared" si="0"/>
        <v/>
      </c>
    </row>
    <row r="30" spans="1:23" ht="21" customHeight="1">
      <c r="B30" s="174" t="str">
        <f t="shared" si="2"/>
        <v/>
      </c>
      <c r="C30" s="154"/>
      <c r="D30" s="150"/>
      <c r="E30" s="154"/>
      <c r="F30" s="150"/>
      <c r="G30" s="150"/>
      <c r="H30" s="154"/>
      <c r="I30" s="150"/>
      <c r="J30" s="154"/>
      <c r="K30" s="150"/>
      <c r="L30" s="150"/>
      <c r="M30" s="157"/>
      <c r="N30" s="157"/>
      <c r="O30" s="154"/>
      <c r="P30" s="131"/>
      <c r="Q30" s="131"/>
      <c r="R30" s="131"/>
      <c r="S30" s="131"/>
      <c r="T30" s="131"/>
      <c r="U30" s="150"/>
      <c r="V30" s="103" t="str">
        <f t="shared" si="1"/>
        <v/>
      </c>
      <c r="W30" s="104" t="str">
        <f t="shared" si="0"/>
        <v/>
      </c>
    </row>
    <row r="31" spans="1:23" ht="21" customHeight="1">
      <c r="B31" s="174" t="str">
        <f t="shared" si="2"/>
        <v/>
      </c>
      <c r="C31" s="154"/>
      <c r="D31" s="150"/>
      <c r="E31" s="154"/>
      <c r="F31" s="150"/>
      <c r="G31" s="150"/>
      <c r="H31" s="154"/>
      <c r="I31" s="150"/>
      <c r="J31" s="154"/>
      <c r="K31" s="150"/>
      <c r="L31" s="150"/>
      <c r="M31" s="157"/>
      <c r="N31" s="157"/>
      <c r="O31" s="154"/>
      <c r="P31" s="131"/>
      <c r="Q31" s="131"/>
      <c r="R31" s="131"/>
      <c r="S31" s="131"/>
      <c r="T31" s="131"/>
      <c r="U31" s="150"/>
      <c r="V31" s="103" t="str">
        <f t="shared" si="1"/>
        <v/>
      </c>
      <c r="W31" s="104" t="str">
        <f t="shared" si="0"/>
        <v/>
      </c>
    </row>
    <row r="32" spans="1:23" ht="21" customHeight="1">
      <c r="B32" s="174" t="str">
        <f t="shared" si="2"/>
        <v/>
      </c>
      <c r="C32" s="154"/>
      <c r="D32" s="150"/>
      <c r="E32" s="154"/>
      <c r="F32" s="150"/>
      <c r="G32" s="150"/>
      <c r="H32" s="154"/>
      <c r="I32" s="150"/>
      <c r="J32" s="154"/>
      <c r="K32" s="150"/>
      <c r="L32" s="150"/>
      <c r="M32" s="157"/>
      <c r="N32" s="157"/>
      <c r="O32" s="154"/>
      <c r="P32" s="131"/>
      <c r="Q32" s="131"/>
      <c r="R32" s="131"/>
      <c r="S32" s="131"/>
      <c r="T32" s="131"/>
      <c r="U32" s="150"/>
      <c r="V32" s="103" t="str">
        <f t="shared" si="1"/>
        <v/>
      </c>
      <c r="W32" s="104" t="str">
        <f t="shared" si="0"/>
        <v/>
      </c>
    </row>
    <row r="33" spans="2:23" ht="21" customHeight="1">
      <c r="B33" s="174" t="str">
        <f t="shared" si="2"/>
        <v/>
      </c>
      <c r="C33" s="154"/>
      <c r="D33" s="150"/>
      <c r="E33" s="154"/>
      <c r="F33" s="150"/>
      <c r="G33" s="150"/>
      <c r="H33" s="154"/>
      <c r="I33" s="150"/>
      <c r="J33" s="154"/>
      <c r="K33" s="150"/>
      <c r="L33" s="150"/>
      <c r="M33" s="157"/>
      <c r="N33" s="157"/>
      <c r="O33" s="154"/>
      <c r="P33" s="131"/>
      <c r="Q33" s="131"/>
      <c r="R33" s="131"/>
      <c r="S33" s="131"/>
      <c r="T33" s="131"/>
      <c r="U33" s="150"/>
      <c r="V33" s="103" t="str">
        <f t="shared" si="1"/>
        <v/>
      </c>
      <c r="W33" s="104" t="str">
        <f t="shared" si="0"/>
        <v/>
      </c>
    </row>
    <row r="34" spans="2:23" ht="21" customHeight="1">
      <c r="B34" s="174" t="str">
        <f t="shared" si="2"/>
        <v/>
      </c>
      <c r="C34" s="154"/>
      <c r="D34" s="150"/>
      <c r="E34" s="154"/>
      <c r="F34" s="150"/>
      <c r="G34" s="150"/>
      <c r="H34" s="154"/>
      <c r="I34" s="150"/>
      <c r="J34" s="154"/>
      <c r="K34" s="150"/>
      <c r="L34" s="150"/>
      <c r="M34" s="157"/>
      <c r="N34" s="157"/>
      <c r="O34" s="154"/>
      <c r="P34" s="131"/>
      <c r="Q34" s="131"/>
      <c r="R34" s="131"/>
      <c r="S34" s="131"/>
      <c r="T34" s="131"/>
      <c r="U34" s="150"/>
      <c r="V34" s="103" t="str">
        <f t="shared" si="1"/>
        <v/>
      </c>
      <c r="W34" s="104" t="str">
        <f t="shared" si="0"/>
        <v/>
      </c>
    </row>
    <row r="35" spans="2:23" ht="21" customHeight="1">
      <c r="B35" s="174" t="str">
        <f t="shared" si="2"/>
        <v/>
      </c>
      <c r="C35" s="154"/>
      <c r="D35" s="150"/>
      <c r="E35" s="154"/>
      <c r="F35" s="150"/>
      <c r="G35" s="150"/>
      <c r="H35" s="154"/>
      <c r="I35" s="150"/>
      <c r="J35" s="154"/>
      <c r="K35" s="150"/>
      <c r="L35" s="150"/>
      <c r="M35" s="157"/>
      <c r="N35" s="157"/>
      <c r="O35" s="154"/>
      <c r="P35" s="131"/>
      <c r="Q35" s="131"/>
      <c r="R35" s="131"/>
      <c r="S35" s="131"/>
      <c r="T35" s="131"/>
      <c r="U35" s="150"/>
      <c r="V35" s="103" t="str">
        <f t="shared" si="1"/>
        <v/>
      </c>
      <c r="W35" s="104" t="str">
        <f t="shared" si="0"/>
        <v/>
      </c>
    </row>
    <row r="36" spans="2:23" ht="21" customHeight="1">
      <c r="B36" s="174" t="str">
        <f t="shared" si="2"/>
        <v/>
      </c>
      <c r="C36" s="154"/>
      <c r="D36" s="150"/>
      <c r="E36" s="154"/>
      <c r="F36" s="150"/>
      <c r="G36" s="150"/>
      <c r="H36" s="154"/>
      <c r="I36" s="150"/>
      <c r="J36" s="154"/>
      <c r="K36" s="150"/>
      <c r="L36" s="150"/>
      <c r="M36" s="157"/>
      <c r="N36" s="157"/>
      <c r="O36" s="154"/>
      <c r="P36" s="131"/>
      <c r="Q36" s="131"/>
      <c r="R36" s="131"/>
      <c r="S36" s="131"/>
      <c r="T36" s="131"/>
      <c r="U36" s="150"/>
      <c r="V36" s="103" t="str">
        <f t="shared" si="1"/>
        <v/>
      </c>
      <c r="W36" s="104" t="str">
        <f t="shared" si="0"/>
        <v/>
      </c>
    </row>
    <row r="37" spans="2:23" ht="21" customHeight="1">
      <c r="B37" s="174" t="str">
        <f t="shared" si="2"/>
        <v/>
      </c>
      <c r="C37" s="154"/>
      <c r="D37" s="150"/>
      <c r="E37" s="154"/>
      <c r="F37" s="150"/>
      <c r="G37" s="150"/>
      <c r="H37" s="154"/>
      <c r="I37" s="150"/>
      <c r="J37" s="154"/>
      <c r="K37" s="150"/>
      <c r="L37" s="150"/>
      <c r="M37" s="157"/>
      <c r="N37" s="157"/>
      <c r="O37" s="154"/>
      <c r="P37" s="131"/>
      <c r="Q37" s="131"/>
      <c r="R37" s="131"/>
      <c r="S37" s="131"/>
      <c r="T37" s="131"/>
      <c r="U37" s="150"/>
      <c r="V37" s="103" t="str">
        <f t="shared" si="1"/>
        <v/>
      </c>
      <c r="W37" s="104" t="str">
        <f t="shared" si="0"/>
        <v/>
      </c>
    </row>
    <row r="38" spans="2:23" ht="21" customHeight="1">
      <c r="B38" s="174" t="str">
        <f t="shared" si="2"/>
        <v/>
      </c>
      <c r="C38" s="154"/>
      <c r="D38" s="150"/>
      <c r="E38" s="154"/>
      <c r="F38" s="150"/>
      <c r="G38" s="150"/>
      <c r="H38" s="154"/>
      <c r="I38" s="150"/>
      <c r="J38" s="154"/>
      <c r="K38" s="150"/>
      <c r="L38" s="150"/>
      <c r="M38" s="157"/>
      <c r="N38" s="157"/>
      <c r="O38" s="154"/>
      <c r="P38" s="131"/>
      <c r="Q38" s="131"/>
      <c r="R38" s="131"/>
      <c r="S38" s="131"/>
      <c r="T38" s="131"/>
      <c r="U38" s="150"/>
      <c r="V38" s="103" t="str">
        <f t="shared" si="1"/>
        <v/>
      </c>
      <c r="W38" s="104" t="str">
        <f t="shared" si="0"/>
        <v/>
      </c>
    </row>
    <row r="39" spans="2:23" ht="21" customHeight="1">
      <c r="B39" s="174" t="str">
        <f t="shared" si="2"/>
        <v/>
      </c>
      <c r="C39" s="154"/>
      <c r="D39" s="150"/>
      <c r="E39" s="154"/>
      <c r="F39" s="150"/>
      <c r="G39" s="150"/>
      <c r="H39" s="154"/>
      <c r="I39" s="150"/>
      <c r="J39" s="154"/>
      <c r="K39" s="150"/>
      <c r="L39" s="150"/>
      <c r="M39" s="157"/>
      <c r="N39" s="157"/>
      <c r="O39" s="154"/>
      <c r="P39" s="131"/>
      <c r="Q39" s="131"/>
      <c r="R39" s="131"/>
      <c r="S39" s="131"/>
      <c r="T39" s="131"/>
      <c r="U39" s="150"/>
      <c r="V39" s="103" t="str">
        <f t="shared" si="1"/>
        <v/>
      </c>
      <c r="W39" s="104" t="str">
        <f t="shared" si="0"/>
        <v/>
      </c>
    </row>
    <row r="40" spans="2:23" ht="21" customHeight="1">
      <c r="B40" s="174" t="str">
        <f t="shared" si="2"/>
        <v/>
      </c>
      <c r="C40" s="154"/>
      <c r="D40" s="150"/>
      <c r="E40" s="154"/>
      <c r="F40" s="150"/>
      <c r="G40" s="150"/>
      <c r="H40" s="154"/>
      <c r="I40" s="150"/>
      <c r="J40" s="154"/>
      <c r="K40" s="150"/>
      <c r="L40" s="150"/>
      <c r="M40" s="157"/>
      <c r="N40" s="157"/>
      <c r="O40" s="154"/>
      <c r="P40" s="131"/>
      <c r="Q40" s="131"/>
      <c r="R40" s="131"/>
      <c r="S40" s="131"/>
      <c r="T40" s="131"/>
      <c r="U40" s="150"/>
      <c r="V40" s="103" t="str">
        <f t="shared" si="1"/>
        <v/>
      </c>
      <c r="W40" s="104" t="str">
        <f t="shared" si="0"/>
        <v/>
      </c>
    </row>
    <row r="41" spans="2:23" ht="21" customHeight="1">
      <c r="B41" s="174" t="str">
        <f t="shared" si="2"/>
        <v/>
      </c>
      <c r="C41" s="154"/>
      <c r="D41" s="150"/>
      <c r="E41" s="154"/>
      <c r="F41" s="150"/>
      <c r="G41" s="150"/>
      <c r="H41" s="154"/>
      <c r="I41" s="150"/>
      <c r="J41" s="154"/>
      <c r="K41" s="150"/>
      <c r="L41" s="150"/>
      <c r="M41" s="157"/>
      <c r="N41" s="157"/>
      <c r="O41" s="154"/>
      <c r="P41" s="131"/>
      <c r="Q41" s="131"/>
      <c r="R41" s="131"/>
      <c r="S41" s="131"/>
      <c r="T41" s="131"/>
      <c r="U41" s="150"/>
      <c r="V41" s="103" t="str">
        <f t="shared" si="1"/>
        <v/>
      </c>
      <c r="W41" s="104" t="str">
        <f t="shared" si="0"/>
        <v/>
      </c>
    </row>
    <row r="42" spans="2:23" ht="21" customHeight="1">
      <c r="B42" s="174" t="str">
        <f t="shared" si="2"/>
        <v/>
      </c>
      <c r="C42" s="154"/>
      <c r="D42" s="150"/>
      <c r="E42" s="154"/>
      <c r="F42" s="150"/>
      <c r="G42" s="150"/>
      <c r="H42" s="154"/>
      <c r="I42" s="150"/>
      <c r="J42" s="154"/>
      <c r="K42" s="150"/>
      <c r="L42" s="150"/>
      <c r="M42" s="157"/>
      <c r="N42" s="157"/>
      <c r="O42" s="154"/>
      <c r="P42" s="131"/>
      <c r="Q42" s="131"/>
      <c r="R42" s="131"/>
      <c r="S42" s="131"/>
      <c r="T42" s="131"/>
      <c r="U42" s="150"/>
      <c r="V42" s="103" t="str">
        <f t="shared" si="1"/>
        <v/>
      </c>
      <c r="W42" s="104" t="str">
        <f t="shared" si="0"/>
        <v/>
      </c>
    </row>
    <row r="43" spans="2:23" ht="21" customHeight="1">
      <c r="B43" s="174" t="str">
        <f t="shared" si="2"/>
        <v/>
      </c>
      <c r="C43" s="154"/>
      <c r="D43" s="150"/>
      <c r="E43" s="154"/>
      <c r="F43" s="150"/>
      <c r="G43" s="150"/>
      <c r="H43" s="154"/>
      <c r="I43" s="150"/>
      <c r="J43" s="154"/>
      <c r="K43" s="150"/>
      <c r="L43" s="150"/>
      <c r="M43" s="157"/>
      <c r="N43" s="157"/>
      <c r="O43" s="154"/>
      <c r="P43" s="131"/>
      <c r="Q43" s="131"/>
      <c r="R43" s="131"/>
      <c r="S43" s="131"/>
      <c r="T43" s="131"/>
      <c r="U43" s="150"/>
      <c r="V43" s="103" t="str">
        <f t="shared" si="1"/>
        <v/>
      </c>
      <c r="W43" s="104" t="str">
        <f t="shared" si="0"/>
        <v/>
      </c>
    </row>
    <row r="44" spans="2:23" ht="21" customHeight="1">
      <c r="B44" s="174" t="str">
        <f t="shared" si="2"/>
        <v/>
      </c>
      <c r="C44" s="154"/>
      <c r="D44" s="150"/>
      <c r="E44" s="154"/>
      <c r="F44" s="150"/>
      <c r="G44" s="150"/>
      <c r="H44" s="154"/>
      <c r="I44" s="150"/>
      <c r="J44" s="154"/>
      <c r="K44" s="150"/>
      <c r="L44" s="150"/>
      <c r="M44" s="157"/>
      <c r="N44" s="157"/>
      <c r="O44" s="154"/>
      <c r="P44" s="131"/>
      <c r="Q44" s="131"/>
      <c r="R44" s="131"/>
      <c r="S44" s="131"/>
      <c r="T44" s="131"/>
      <c r="U44" s="150"/>
      <c r="V44" s="103" t="str">
        <f t="shared" si="1"/>
        <v/>
      </c>
      <c r="W44" s="104" t="str">
        <f t="shared" si="0"/>
        <v/>
      </c>
    </row>
    <row r="45" spans="2:23" ht="21" customHeight="1">
      <c r="B45" s="174" t="str">
        <f t="shared" si="2"/>
        <v/>
      </c>
      <c r="C45" s="154"/>
      <c r="D45" s="150"/>
      <c r="E45" s="154"/>
      <c r="F45" s="150"/>
      <c r="G45" s="150"/>
      <c r="H45" s="154"/>
      <c r="I45" s="150"/>
      <c r="J45" s="154"/>
      <c r="K45" s="150"/>
      <c r="L45" s="150"/>
      <c r="M45" s="157"/>
      <c r="N45" s="157"/>
      <c r="O45" s="154"/>
      <c r="P45" s="131"/>
      <c r="Q45" s="131"/>
      <c r="R45" s="131"/>
      <c r="S45" s="131"/>
      <c r="T45" s="131"/>
      <c r="U45" s="150"/>
      <c r="V45" s="103" t="str">
        <f t="shared" si="1"/>
        <v/>
      </c>
      <c r="W45" s="104" t="str">
        <f t="shared" si="0"/>
        <v/>
      </c>
    </row>
    <row r="46" spans="2:23" ht="21" customHeight="1">
      <c r="B46" s="174" t="str">
        <f t="shared" si="2"/>
        <v/>
      </c>
      <c r="C46" s="154"/>
      <c r="D46" s="150"/>
      <c r="E46" s="154"/>
      <c r="F46" s="150"/>
      <c r="G46" s="150"/>
      <c r="H46" s="154"/>
      <c r="I46" s="150"/>
      <c r="J46" s="154"/>
      <c r="K46" s="150"/>
      <c r="L46" s="150"/>
      <c r="M46" s="157"/>
      <c r="N46" s="157"/>
      <c r="O46" s="154"/>
      <c r="P46" s="131"/>
      <c r="Q46" s="131"/>
      <c r="R46" s="131"/>
      <c r="S46" s="131"/>
      <c r="T46" s="131"/>
      <c r="U46" s="150"/>
      <c r="V46" s="103" t="str">
        <f t="shared" si="1"/>
        <v/>
      </c>
      <c r="W46" s="104" t="str">
        <f t="shared" si="0"/>
        <v/>
      </c>
    </row>
    <row r="47" spans="2:23" ht="21" customHeight="1">
      <c r="B47" s="174" t="str">
        <f t="shared" si="2"/>
        <v/>
      </c>
      <c r="C47" s="154"/>
      <c r="D47" s="150"/>
      <c r="E47" s="154"/>
      <c r="F47" s="150"/>
      <c r="G47" s="150"/>
      <c r="H47" s="154"/>
      <c r="I47" s="150"/>
      <c r="J47" s="154"/>
      <c r="K47" s="150"/>
      <c r="L47" s="150"/>
      <c r="M47" s="157"/>
      <c r="N47" s="157"/>
      <c r="O47" s="154"/>
      <c r="P47" s="131"/>
      <c r="Q47" s="131"/>
      <c r="R47" s="131"/>
      <c r="S47" s="131"/>
      <c r="T47" s="131"/>
      <c r="U47" s="150"/>
      <c r="V47" s="103" t="str">
        <f t="shared" si="1"/>
        <v/>
      </c>
      <c r="W47" s="104" t="str">
        <f t="shared" si="0"/>
        <v/>
      </c>
    </row>
    <row r="48" spans="2:23" ht="21" customHeight="1">
      <c r="B48" s="174" t="str">
        <f t="shared" si="2"/>
        <v/>
      </c>
      <c r="C48" s="154"/>
      <c r="D48" s="150"/>
      <c r="E48" s="154"/>
      <c r="F48" s="150"/>
      <c r="G48" s="150"/>
      <c r="H48" s="154"/>
      <c r="I48" s="150"/>
      <c r="J48" s="154"/>
      <c r="K48" s="150"/>
      <c r="L48" s="150"/>
      <c r="M48" s="157"/>
      <c r="N48" s="157"/>
      <c r="O48" s="154"/>
      <c r="P48" s="131"/>
      <c r="Q48" s="131"/>
      <c r="R48" s="131"/>
      <c r="S48" s="131"/>
      <c r="T48" s="131"/>
      <c r="U48" s="150"/>
      <c r="V48" s="103" t="str">
        <f t="shared" si="1"/>
        <v/>
      </c>
      <c r="W48" s="104" t="str">
        <f t="shared" si="0"/>
        <v/>
      </c>
    </row>
    <row r="49" spans="2:23" ht="21" customHeight="1">
      <c r="B49" s="174" t="str">
        <f t="shared" si="2"/>
        <v/>
      </c>
      <c r="C49" s="154"/>
      <c r="D49" s="150"/>
      <c r="E49" s="154"/>
      <c r="F49" s="150"/>
      <c r="G49" s="150"/>
      <c r="H49" s="154"/>
      <c r="I49" s="150"/>
      <c r="J49" s="154"/>
      <c r="K49" s="150"/>
      <c r="L49" s="150"/>
      <c r="M49" s="157"/>
      <c r="N49" s="157"/>
      <c r="O49" s="154"/>
      <c r="P49" s="131"/>
      <c r="Q49" s="131"/>
      <c r="R49" s="131"/>
      <c r="S49" s="131"/>
      <c r="T49" s="131"/>
      <c r="U49" s="150"/>
      <c r="V49" s="103" t="str">
        <f t="shared" si="1"/>
        <v/>
      </c>
      <c r="W49" s="104" t="str">
        <f t="shared" si="0"/>
        <v/>
      </c>
    </row>
    <row r="50" spans="2:23" ht="21" customHeight="1">
      <c r="B50" s="174" t="str">
        <f t="shared" si="2"/>
        <v/>
      </c>
      <c r="C50" s="154"/>
      <c r="D50" s="150"/>
      <c r="E50" s="154"/>
      <c r="F50" s="150"/>
      <c r="G50" s="150"/>
      <c r="H50" s="154"/>
      <c r="I50" s="150"/>
      <c r="J50" s="154"/>
      <c r="K50" s="150"/>
      <c r="L50" s="150"/>
      <c r="M50" s="157"/>
      <c r="N50" s="157"/>
      <c r="O50" s="154"/>
      <c r="P50" s="131"/>
      <c r="Q50" s="131"/>
      <c r="R50" s="131"/>
      <c r="S50" s="131"/>
      <c r="T50" s="131"/>
      <c r="U50" s="150"/>
      <c r="V50" s="103" t="str">
        <f t="shared" si="1"/>
        <v/>
      </c>
      <c r="W50" s="104" t="str">
        <f t="shared" si="0"/>
        <v/>
      </c>
    </row>
    <row r="51" spans="2:23" ht="21" customHeight="1">
      <c r="B51" s="174" t="str">
        <f t="shared" si="2"/>
        <v/>
      </c>
      <c r="C51" s="154"/>
      <c r="D51" s="150"/>
      <c r="E51" s="154"/>
      <c r="F51" s="150"/>
      <c r="G51" s="150"/>
      <c r="H51" s="154"/>
      <c r="I51" s="150"/>
      <c r="J51" s="154"/>
      <c r="K51" s="150"/>
      <c r="L51" s="150"/>
      <c r="M51" s="157"/>
      <c r="N51" s="157"/>
      <c r="O51" s="154"/>
      <c r="P51" s="131"/>
      <c r="Q51" s="131"/>
      <c r="R51" s="131"/>
      <c r="S51" s="131"/>
      <c r="T51" s="131"/>
      <c r="U51" s="150"/>
      <c r="V51" s="103" t="str">
        <f t="shared" si="1"/>
        <v/>
      </c>
      <c r="W51" s="104" t="str">
        <f t="shared" si="0"/>
        <v/>
      </c>
    </row>
    <row r="52" spans="2:23" ht="21" customHeight="1">
      <c r="B52" s="174" t="str">
        <f t="shared" si="2"/>
        <v/>
      </c>
      <c r="C52" s="154"/>
      <c r="D52" s="150"/>
      <c r="E52" s="154"/>
      <c r="F52" s="150"/>
      <c r="G52" s="150"/>
      <c r="H52" s="154"/>
      <c r="I52" s="150"/>
      <c r="J52" s="154"/>
      <c r="K52" s="150"/>
      <c r="L52" s="150"/>
      <c r="M52" s="157"/>
      <c r="N52" s="157"/>
      <c r="O52" s="154"/>
      <c r="P52" s="131"/>
      <c r="Q52" s="131"/>
      <c r="R52" s="131"/>
      <c r="S52" s="131"/>
      <c r="T52" s="131"/>
      <c r="U52" s="150"/>
      <c r="V52" s="103" t="str">
        <f t="shared" si="1"/>
        <v/>
      </c>
      <c r="W52" s="104" t="str">
        <f t="shared" si="0"/>
        <v/>
      </c>
    </row>
    <row r="53" spans="2:23" ht="21" customHeight="1">
      <c r="B53" s="174" t="str">
        <f t="shared" si="2"/>
        <v/>
      </c>
      <c r="C53" s="154"/>
      <c r="D53" s="150"/>
      <c r="E53" s="154"/>
      <c r="F53" s="150"/>
      <c r="G53" s="150"/>
      <c r="H53" s="154"/>
      <c r="I53" s="150"/>
      <c r="J53" s="154"/>
      <c r="K53" s="150"/>
      <c r="L53" s="150"/>
      <c r="M53" s="157"/>
      <c r="N53" s="157"/>
      <c r="O53" s="154"/>
      <c r="P53" s="131"/>
      <c r="Q53" s="131"/>
      <c r="R53" s="131"/>
      <c r="S53" s="131"/>
      <c r="T53" s="131"/>
      <c r="U53" s="150"/>
      <c r="V53" s="103" t="str">
        <f t="shared" si="1"/>
        <v/>
      </c>
      <c r="W53" s="104" t="str">
        <f t="shared" si="0"/>
        <v/>
      </c>
    </row>
    <row r="54" spans="2:23" ht="21" customHeight="1">
      <c r="B54" s="174" t="str">
        <f t="shared" si="2"/>
        <v/>
      </c>
      <c r="C54" s="154"/>
      <c r="D54" s="150"/>
      <c r="E54" s="154"/>
      <c r="F54" s="150"/>
      <c r="G54" s="150"/>
      <c r="H54" s="154"/>
      <c r="I54" s="150"/>
      <c r="J54" s="154"/>
      <c r="K54" s="150"/>
      <c r="L54" s="150"/>
      <c r="M54" s="157"/>
      <c r="N54" s="157"/>
      <c r="O54" s="154"/>
      <c r="P54" s="131"/>
      <c r="Q54" s="131"/>
      <c r="R54" s="131"/>
      <c r="S54" s="131"/>
      <c r="T54" s="131"/>
      <c r="U54" s="150"/>
      <c r="V54" s="103" t="str">
        <f t="shared" si="1"/>
        <v/>
      </c>
      <c r="W54" s="104" t="str">
        <f t="shared" si="0"/>
        <v/>
      </c>
    </row>
    <row r="55" spans="2:23" ht="21" customHeight="1">
      <c r="B55" s="174" t="str">
        <f t="shared" si="2"/>
        <v/>
      </c>
      <c r="C55" s="154"/>
      <c r="D55" s="150"/>
      <c r="E55" s="154"/>
      <c r="F55" s="150"/>
      <c r="G55" s="150"/>
      <c r="H55" s="154"/>
      <c r="I55" s="150"/>
      <c r="J55" s="154"/>
      <c r="K55" s="150"/>
      <c r="L55" s="150"/>
      <c r="M55" s="157"/>
      <c r="N55" s="157"/>
      <c r="O55" s="154"/>
      <c r="P55" s="131"/>
      <c r="Q55" s="131"/>
      <c r="R55" s="131"/>
      <c r="S55" s="131"/>
      <c r="T55" s="131"/>
      <c r="U55" s="150"/>
      <c r="V55" s="103" t="str">
        <f t="shared" si="1"/>
        <v/>
      </c>
      <c r="W55" s="104" t="str">
        <f t="shared" si="0"/>
        <v/>
      </c>
    </row>
    <row r="56" spans="2:23" ht="21" customHeight="1">
      <c r="B56" s="174" t="str">
        <f t="shared" si="2"/>
        <v/>
      </c>
      <c r="C56" s="154"/>
      <c r="D56" s="150"/>
      <c r="E56" s="154"/>
      <c r="F56" s="150"/>
      <c r="G56" s="150"/>
      <c r="H56" s="154"/>
      <c r="I56" s="150"/>
      <c r="J56" s="154"/>
      <c r="K56" s="150"/>
      <c r="L56" s="150"/>
      <c r="M56" s="157"/>
      <c r="N56" s="157"/>
      <c r="O56" s="154"/>
      <c r="P56" s="131"/>
      <c r="Q56" s="131"/>
      <c r="R56" s="131"/>
      <c r="S56" s="131"/>
      <c r="T56" s="131"/>
      <c r="U56" s="150"/>
      <c r="V56" s="103" t="str">
        <f t="shared" si="1"/>
        <v/>
      </c>
      <c r="W56" s="104" t="str">
        <f t="shared" si="0"/>
        <v/>
      </c>
    </row>
    <row r="57" spans="2:23" ht="21" customHeight="1">
      <c r="B57" s="174" t="str">
        <f t="shared" si="2"/>
        <v/>
      </c>
      <c r="C57" s="154"/>
      <c r="D57" s="150"/>
      <c r="E57" s="154"/>
      <c r="F57" s="150"/>
      <c r="G57" s="150"/>
      <c r="H57" s="154"/>
      <c r="I57" s="150"/>
      <c r="J57" s="154"/>
      <c r="K57" s="150"/>
      <c r="L57" s="150"/>
      <c r="M57" s="157"/>
      <c r="N57" s="157"/>
      <c r="O57" s="154"/>
      <c r="P57" s="131"/>
      <c r="Q57" s="131"/>
      <c r="R57" s="131"/>
      <c r="S57" s="131"/>
      <c r="T57" s="131"/>
      <c r="U57" s="150"/>
      <c r="V57" s="103" t="str">
        <f t="shared" si="1"/>
        <v/>
      </c>
      <c r="W57" s="104" t="str">
        <f t="shared" si="0"/>
        <v/>
      </c>
    </row>
    <row r="58" spans="2:23" ht="21" customHeight="1">
      <c r="B58" s="174" t="str">
        <f t="shared" si="2"/>
        <v/>
      </c>
      <c r="C58" s="154"/>
      <c r="D58" s="150"/>
      <c r="E58" s="154"/>
      <c r="F58" s="150"/>
      <c r="G58" s="150"/>
      <c r="H58" s="154"/>
      <c r="I58" s="150"/>
      <c r="J58" s="154"/>
      <c r="K58" s="150"/>
      <c r="L58" s="150"/>
      <c r="M58" s="157"/>
      <c r="N58" s="157"/>
      <c r="O58" s="154"/>
      <c r="P58" s="131"/>
      <c r="Q58" s="131"/>
      <c r="R58" s="131"/>
      <c r="S58" s="131"/>
      <c r="T58" s="131"/>
      <c r="U58" s="150"/>
      <c r="V58" s="103" t="str">
        <f t="shared" si="1"/>
        <v/>
      </c>
      <c r="W58" s="104" t="str">
        <f t="shared" si="0"/>
        <v/>
      </c>
    </row>
    <row r="59" spans="2:23" ht="21" customHeight="1">
      <c r="B59" s="174" t="str">
        <f t="shared" si="2"/>
        <v/>
      </c>
      <c r="C59" s="154"/>
      <c r="D59" s="150"/>
      <c r="E59" s="154"/>
      <c r="F59" s="150"/>
      <c r="G59" s="150"/>
      <c r="H59" s="154"/>
      <c r="I59" s="150"/>
      <c r="J59" s="154"/>
      <c r="K59" s="150"/>
      <c r="L59" s="150"/>
      <c r="M59" s="157"/>
      <c r="N59" s="157"/>
      <c r="O59" s="154"/>
      <c r="P59" s="131"/>
      <c r="Q59" s="131"/>
      <c r="R59" s="131"/>
      <c r="S59" s="131"/>
      <c r="T59" s="131"/>
      <c r="U59" s="150"/>
      <c r="V59" s="103" t="str">
        <f t="shared" si="1"/>
        <v/>
      </c>
      <c r="W59" s="104" t="str">
        <f t="shared" si="0"/>
        <v/>
      </c>
    </row>
    <row r="60" spans="2:23" ht="21" customHeight="1">
      <c r="B60" s="174" t="str">
        <f t="shared" si="2"/>
        <v/>
      </c>
      <c r="C60" s="154"/>
      <c r="D60" s="150"/>
      <c r="E60" s="154"/>
      <c r="F60" s="150"/>
      <c r="G60" s="150"/>
      <c r="H60" s="154"/>
      <c r="I60" s="150"/>
      <c r="J60" s="154"/>
      <c r="K60" s="150"/>
      <c r="L60" s="150"/>
      <c r="M60" s="157"/>
      <c r="N60" s="157"/>
      <c r="O60" s="154"/>
      <c r="P60" s="131"/>
      <c r="Q60" s="131"/>
      <c r="R60" s="131"/>
      <c r="S60" s="131"/>
      <c r="T60" s="131"/>
      <c r="U60" s="150"/>
      <c r="V60" s="103" t="str">
        <f t="shared" si="1"/>
        <v/>
      </c>
      <c r="W60" s="104" t="str">
        <f t="shared" si="0"/>
        <v/>
      </c>
    </row>
    <row r="61" spans="2:23" ht="21" customHeight="1">
      <c r="B61" s="174" t="str">
        <f t="shared" si="2"/>
        <v/>
      </c>
      <c r="C61" s="154"/>
      <c r="D61" s="150"/>
      <c r="E61" s="154"/>
      <c r="F61" s="150"/>
      <c r="G61" s="150"/>
      <c r="H61" s="154"/>
      <c r="I61" s="150"/>
      <c r="J61" s="154"/>
      <c r="K61" s="150"/>
      <c r="L61" s="150"/>
      <c r="M61" s="157"/>
      <c r="N61" s="157"/>
      <c r="O61" s="154"/>
      <c r="P61" s="131"/>
      <c r="Q61" s="131"/>
      <c r="R61" s="131"/>
      <c r="S61" s="131"/>
      <c r="T61" s="131"/>
      <c r="U61" s="150"/>
      <c r="V61" s="103" t="str">
        <f t="shared" si="1"/>
        <v/>
      </c>
      <c r="W61" s="104" t="str">
        <f t="shared" si="0"/>
        <v/>
      </c>
    </row>
    <row r="62" spans="2:23" ht="21" customHeight="1">
      <c r="B62" s="174" t="str">
        <f t="shared" si="2"/>
        <v/>
      </c>
      <c r="C62" s="154"/>
      <c r="D62" s="150"/>
      <c r="E62" s="154"/>
      <c r="F62" s="150"/>
      <c r="G62" s="150"/>
      <c r="H62" s="154"/>
      <c r="I62" s="150"/>
      <c r="J62" s="154"/>
      <c r="K62" s="150"/>
      <c r="L62" s="150"/>
      <c r="M62" s="157"/>
      <c r="N62" s="157"/>
      <c r="O62" s="154"/>
      <c r="P62" s="131"/>
      <c r="Q62" s="131"/>
      <c r="R62" s="131"/>
      <c r="S62" s="131"/>
      <c r="T62" s="131"/>
      <c r="U62" s="150"/>
      <c r="V62" s="103" t="str">
        <f t="shared" si="1"/>
        <v/>
      </c>
      <c r="W62" s="104" t="str">
        <f t="shared" si="0"/>
        <v/>
      </c>
    </row>
    <row r="63" spans="2:23" ht="21" customHeight="1">
      <c r="B63" s="174" t="str">
        <f t="shared" si="2"/>
        <v/>
      </c>
      <c r="C63" s="154"/>
      <c r="D63" s="150"/>
      <c r="E63" s="154"/>
      <c r="F63" s="150"/>
      <c r="G63" s="150"/>
      <c r="H63" s="154"/>
      <c r="I63" s="150"/>
      <c r="J63" s="154"/>
      <c r="K63" s="150"/>
      <c r="L63" s="150"/>
      <c r="M63" s="157"/>
      <c r="N63" s="157"/>
      <c r="O63" s="154"/>
      <c r="P63" s="131"/>
      <c r="Q63" s="131"/>
      <c r="R63" s="131"/>
      <c r="S63" s="131"/>
      <c r="T63" s="131"/>
      <c r="U63" s="150"/>
      <c r="V63" s="103" t="str">
        <f t="shared" si="1"/>
        <v/>
      </c>
      <c r="W63" s="104" t="str">
        <f t="shared" si="0"/>
        <v/>
      </c>
    </row>
    <row r="64" spans="2:23" ht="21" customHeight="1">
      <c r="B64" s="174" t="str">
        <f t="shared" si="2"/>
        <v/>
      </c>
      <c r="C64" s="154"/>
      <c r="D64" s="150"/>
      <c r="E64" s="154"/>
      <c r="F64" s="150"/>
      <c r="G64" s="150"/>
      <c r="H64" s="154"/>
      <c r="I64" s="150"/>
      <c r="J64" s="154"/>
      <c r="K64" s="150"/>
      <c r="L64" s="150"/>
      <c r="M64" s="157"/>
      <c r="N64" s="157"/>
      <c r="O64" s="154"/>
      <c r="P64" s="131"/>
      <c r="Q64" s="131"/>
      <c r="R64" s="131"/>
      <c r="S64" s="131"/>
      <c r="T64" s="131"/>
      <c r="U64" s="150"/>
      <c r="V64" s="103" t="str">
        <f t="shared" si="1"/>
        <v/>
      </c>
      <c r="W64" s="104" t="str">
        <f t="shared" si="0"/>
        <v/>
      </c>
    </row>
    <row r="65" spans="2:23" ht="21" customHeight="1">
      <c r="B65" s="174" t="str">
        <f t="shared" si="2"/>
        <v/>
      </c>
      <c r="C65" s="154"/>
      <c r="D65" s="150"/>
      <c r="E65" s="154"/>
      <c r="F65" s="150"/>
      <c r="G65" s="150"/>
      <c r="H65" s="154"/>
      <c r="I65" s="150"/>
      <c r="J65" s="154"/>
      <c r="K65" s="150"/>
      <c r="L65" s="150"/>
      <c r="M65" s="157"/>
      <c r="N65" s="157"/>
      <c r="O65" s="154"/>
      <c r="P65" s="131"/>
      <c r="Q65" s="131"/>
      <c r="R65" s="131"/>
      <c r="S65" s="131"/>
      <c r="T65" s="131"/>
      <c r="U65" s="150"/>
      <c r="V65" s="103" t="str">
        <f t="shared" si="1"/>
        <v/>
      </c>
      <c r="W65" s="104" t="str">
        <f t="shared" si="0"/>
        <v/>
      </c>
    </row>
    <row r="66" spans="2:23" ht="21" customHeight="1">
      <c r="B66" s="174" t="str">
        <f t="shared" si="2"/>
        <v/>
      </c>
      <c r="C66" s="154"/>
      <c r="D66" s="150"/>
      <c r="E66" s="154"/>
      <c r="F66" s="150"/>
      <c r="G66" s="150"/>
      <c r="H66" s="154"/>
      <c r="I66" s="150"/>
      <c r="J66" s="154"/>
      <c r="K66" s="150"/>
      <c r="L66" s="150"/>
      <c r="M66" s="157"/>
      <c r="N66" s="157"/>
      <c r="O66" s="154"/>
      <c r="P66" s="131"/>
      <c r="Q66" s="131"/>
      <c r="R66" s="131"/>
      <c r="S66" s="131"/>
      <c r="T66" s="131"/>
      <c r="U66" s="150"/>
      <c r="V66" s="103" t="str">
        <f t="shared" si="1"/>
        <v/>
      </c>
      <c r="W66" s="104" t="str">
        <f t="shared" si="0"/>
        <v/>
      </c>
    </row>
    <row r="67" spans="2:23" ht="21" customHeight="1">
      <c r="B67" s="174" t="str">
        <f t="shared" si="2"/>
        <v/>
      </c>
      <c r="C67" s="154"/>
      <c r="D67" s="150"/>
      <c r="E67" s="154"/>
      <c r="F67" s="150"/>
      <c r="G67" s="150"/>
      <c r="H67" s="154"/>
      <c r="I67" s="150"/>
      <c r="J67" s="154"/>
      <c r="K67" s="150"/>
      <c r="L67" s="150"/>
      <c r="M67" s="157"/>
      <c r="N67" s="157"/>
      <c r="O67" s="154"/>
      <c r="P67" s="131"/>
      <c r="Q67" s="131"/>
      <c r="R67" s="131"/>
      <c r="S67" s="131"/>
      <c r="T67" s="131"/>
      <c r="U67" s="150"/>
      <c r="V67" s="103" t="str">
        <f t="shared" si="1"/>
        <v/>
      </c>
      <c r="W67" s="104" t="str">
        <f t="shared" si="0"/>
        <v/>
      </c>
    </row>
    <row r="68" spans="2:23" ht="21" customHeight="1">
      <c r="B68" s="174" t="str">
        <f t="shared" si="2"/>
        <v/>
      </c>
      <c r="C68" s="154"/>
      <c r="D68" s="150"/>
      <c r="E68" s="154"/>
      <c r="F68" s="150"/>
      <c r="G68" s="150"/>
      <c r="H68" s="154"/>
      <c r="I68" s="150"/>
      <c r="J68" s="154"/>
      <c r="K68" s="150"/>
      <c r="L68" s="150"/>
      <c r="M68" s="157"/>
      <c r="N68" s="157"/>
      <c r="O68" s="154"/>
      <c r="P68" s="131"/>
      <c r="Q68" s="131"/>
      <c r="R68" s="131"/>
      <c r="S68" s="131"/>
      <c r="T68" s="131"/>
      <c r="U68" s="150"/>
      <c r="V68" s="103" t="str">
        <f t="shared" si="1"/>
        <v/>
      </c>
      <c r="W68" s="104" t="str">
        <f t="shared" si="0"/>
        <v/>
      </c>
    </row>
    <row r="69" spans="2:23" ht="21" customHeight="1">
      <c r="B69" s="174" t="str">
        <f t="shared" si="2"/>
        <v/>
      </c>
      <c r="C69" s="154"/>
      <c r="D69" s="150"/>
      <c r="E69" s="154"/>
      <c r="F69" s="150"/>
      <c r="G69" s="150"/>
      <c r="H69" s="154"/>
      <c r="I69" s="150"/>
      <c r="J69" s="154"/>
      <c r="K69" s="150"/>
      <c r="L69" s="150"/>
      <c r="M69" s="157"/>
      <c r="N69" s="157"/>
      <c r="O69" s="154"/>
      <c r="P69" s="131"/>
      <c r="Q69" s="131"/>
      <c r="R69" s="131"/>
      <c r="S69" s="131"/>
      <c r="T69" s="131"/>
      <c r="U69" s="150"/>
      <c r="V69" s="103" t="str">
        <f t="shared" si="1"/>
        <v/>
      </c>
      <c r="W69" s="104" t="str">
        <f t="shared" si="0"/>
        <v/>
      </c>
    </row>
    <row r="70" spans="2:23" ht="21" customHeight="1">
      <c r="B70" s="174" t="str">
        <f t="shared" si="2"/>
        <v/>
      </c>
      <c r="C70" s="154"/>
      <c r="D70" s="150"/>
      <c r="E70" s="154"/>
      <c r="F70" s="150"/>
      <c r="G70" s="150"/>
      <c r="H70" s="154"/>
      <c r="I70" s="150"/>
      <c r="J70" s="154"/>
      <c r="K70" s="150"/>
      <c r="L70" s="150"/>
      <c r="M70" s="157"/>
      <c r="N70" s="157"/>
      <c r="O70" s="154"/>
      <c r="P70" s="131"/>
      <c r="Q70" s="131"/>
      <c r="R70" s="131"/>
      <c r="S70" s="131"/>
      <c r="T70" s="131"/>
      <c r="U70" s="150"/>
      <c r="V70" s="103" t="str">
        <f t="shared" si="1"/>
        <v/>
      </c>
      <c r="W70" s="104" t="str">
        <f t="shared" si="0"/>
        <v/>
      </c>
    </row>
    <row r="71" spans="2:23" ht="21" customHeight="1">
      <c r="B71" s="174" t="str">
        <f t="shared" si="2"/>
        <v/>
      </c>
      <c r="C71" s="154"/>
      <c r="D71" s="150"/>
      <c r="E71" s="154"/>
      <c r="F71" s="150"/>
      <c r="G71" s="150"/>
      <c r="H71" s="154"/>
      <c r="I71" s="150"/>
      <c r="J71" s="154"/>
      <c r="K71" s="150"/>
      <c r="L71" s="150"/>
      <c r="M71" s="157"/>
      <c r="N71" s="157"/>
      <c r="O71" s="154"/>
      <c r="P71" s="131"/>
      <c r="Q71" s="131"/>
      <c r="R71" s="131"/>
      <c r="S71" s="131"/>
      <c r="T71" s="131"/>
      <c r="U71" s="150"/>
      <c r="V71" s="103" t="str">
        <f t="shared" si="1"/>
        <v/>
      </c>
      <c r="W71" s="104" t="str">
        <f t="shared" si="0"/>
        <v/>
      </c>
    </row>
    <row r="72" spans="2:23" ht="21" customHeight="1">
      <c r="B72" s="174" t="str">
        <f t="shared" si="2"/>
        <v/>
      </c>
      <c r="C72" s="154"/>
      <c r="D72" s="150"/>
      <c r="E72" s="154"/>
      <c r="F72" s="150"/>
      <c r="G72" s="150"/>
      <c r="H72" s="154"/>
      <c r="I72" s="150"/>
      <c r="J72" s="154"/>
      <c r="K72" s="150"/>
      <c r="L72" s="150"/>
      <c r="M72" s="157"/>
      <c r="N72" s="157"/>
      <c r="O72" s="154"/>
      <c r="P72" s="131"/>
      <c r="Q72" s="131"/>
      <c r="R72" s="131"/>
      <c r="S72" s="131"/>
      <c r="T72" s="131"/>
      <c r="U72" s="150"/>
      <c r="V72" s="103" t="str">
        <f t="shared" si="1"/>
        <v/>
      </c>
      <c r="W72" s="104" t="str">
        <f t="shared" si="0"/>
        <v/>
      </c>
    </row>
    <row r="73" spans="2:23" ht="21" customHeight="1">
      <c r="B73" s="174" t="str">
        <f t="shared" si="2"/>
        <v/>
      </c>
      <c r="C73" s="154"/>
      <c r="D73" s="150"/>
      <c r="E73" s="154"/>
      <c r="F73" s="150"/>
      <c r="G73" s="150"/>
      <c r="H73" s="154"/>
      <c r="I73" s="150"/>
      <c r="J73" s="154"/>
      <c r="K73" s="150"/>
      <c r="L73" s="150"/>
      <c r="M73" s="157"/>
      <c r="N73" s="157"/>
      <c r="O73" s="154"/>
      <c r="P73" s="131"/>
      <c r="Q73" s="131"/>
      <c r="R73" s="131"/>
      <c r="S73" s="131"/>
      <c r="T73" s="131"/>
      <c r="U73" s="150"/>
      <c r="V73" s="103" t="str">
        <f t="shared" si="1"/>
        <v/>
      </c>
      <c r="W73" s="104" t="str">
        <f t="shared" si="0"/>
        <v/>
      </c>
    </row>
    <row r="74" spans="2:23" ht="21" customHeight="1">
      <c r="B74" s="174" t="str">
        <f t="shared" si="2"/>
        <v/>
      </c>
      <c r="C74" s="154"/>
      <c r="D74" s="150"/>
      <c r="E74" s="154"/>
      <c r="F74" s="150"/>
      <c r="G74" s="150"/>
      <c r="H74" s="154"/>
      <c r="I74" s="150"/>
      <c r="J74" s="154"/>
      <c r="K74" s="150"/>
      <c r="L74" s="150"/>
      <c r="M74" s="157"/>
      <c r="N74" s="157"/>
      <c r="O74" s="154"/>
      <c r="P74" s="131"/>
      <c r="Q74" s="131"/>
      <c r="R74" s="131"/>
      <c r="S74" s="131"/>
      <c r="T74" s="131"/>
      <c r="U74" s="150"/>
      <c r="V74" s="103" t="str">
        <f t="shared" si="1"/>
        <v/>
      </c>
      <c r="W74" s="104" t="str">
        <f t="shared" si="0"/>
        <v/>
      </c>
    </row>
    <row r="75" spans="2:23" ht="21" customHeight="1">
      <c r="B75" s="174" t="str">
        <f t="shared" si="2"/>
        <v/>
      </c>
      <c r="C75" s="154"/>
      <c r="D75" s="150"/>
      <c r="E75" s="154"/>
      <c r="F75" s="150"/>
      <c r="G75" s="150"/>
      <c r="H75" s="154"/>
      <c r="I75" s="150"/>
      <c r="J75" s="154"/>
      <c r="K75" s="150"/>
      <c r="L75" s="150"/>
      <c r="M75" s="157"/>
      <c r="N75" s="157"/>
      <c r="O75" s="154"/>
      <c r="P75" s="131"/>
      <c r="Q75" s="131"/>
      <c r="R75" s="131"/>
      <c r="S75" s="131"/>
      <c r="T75" s="131"/>
      <c r="U75" s="150"/>
      <c r="V75" s="103" t="str">
        <f t="shared" si="1"/>
        <v/>
      </c>
      <c r="W75" s="104" t="str">
        <f t="shared" si="0"/>
        <v/>
      </c>
    </row>
    <row r="76" spans="2:23" ht="21" customHeight="1">
      <c r="B76" s="174" t="str">
        <f t="shared" si="2"/>
        <v/>
      </c>
      <c r="C76" s="154"/>
      <c r="D76" s="150"/>
      <c r="E76" s="154"/>
      <c r="F76" s="150"/>
      <c r="G76" s="150"/>
      <c r="H76" s="154"/>
      <c r="I76" s="150"/>
      <c r="J76" s="154"/>
      <c r="K76" s="150"/>
      <c r="L76" s="150"/>
      <c r="M76" s="157"/>
      <c r="N76" s="157"/>
      <c r="O76" s="154"/>
      <c r="P76" s="131"/>
      <c r="Q76" s="131"/>
      <c r="R76" s="131"/>
      <c r="S76" s="131"/>
      <c r="T76" s="131"/>
      <c r="U76" s="150"/>
      <c r="V76" s="103" t="str">
        <f t="shared" si="1"/>
        <v/>
      </c>
      <c r="W76" s="104" t="str">
        <f t="shared" ref="W76:W139" si="3">IF(AND(B76&lt;&gt;"",OR(C76="",D76="",E76="",F76="",G76="",H76="",I76="",J76="",K76="",L76="")),"Veuillez compléter les informations d'identification de la transaction en colonnes C0010 à C0100","")</f>
        <v/>
      </c>
    </row>
    <row r="77" spans="2:23" ht="21" customHeight="1">
      <c r="B77" s="174" t="str">
        <f t="shared" si="2"/>
        <v/>
      </c>
      <c r="C77" s="154"/>
      <c r="D77" s="150"/>
      <c r="E77" s="154"/>
      <c r="F77" s="150"/>
      <c r="G77" s="150"/>
      <c r="H77" s="154"/>
      <c r="I77" s="150"/>
      <c r="J77" s="154"/>
      <c r="K77" s="150"/>
      <c r="L77" s="150"/>
      <c r="M77" s="157"/>
      <c r="N77" s="157"/>
      <c r="O77" s="154"/>
      <c r="P77" s="131"/>
      <c r="Q77" s="131"/>
      <c r="R77" s="131"/>
      <c r="S77" s="131"/>
      <c r="T77" s="131"/>
      <c r="U77" s="150"/>
      <c r="V77" s="103" t="str">
        <f t="shared" ref="V77:V140" si="4">IF(W77&lt;&gt;"","Erreur","")</f>
        <v/>
      </c>
      <c r="W77" s="104" t="str">
        <f t="shared" si="3"/>
        <v/>
      </c>
    </row>
    <row r="78" spans="2:23" ht="21" customHeight="1">
      <c r="B78" s="174" t="str">
        <f t="shared" ref="B78:B141" si="5">IF(COUNTA(C78:U78)&gt;0,B77+1,"")</f>
        <v/>
      </c>
      <c r="C78" s="154"/>
      <c r="D78" s="150"/>
      <c r="E78" s="154"/>
      <c r="F78" s="150"/>
      <c r="G78" s="150"/>
      <c r="H78" s="154"/>
      <c r="I78" s="150"/>
      <c r="J78" s="154"/>
      <c r="K78" s="150"/>
      <c r="L78" s="150"/>
      <c r="M78" s="157"/>
      <c r="N78" s="157"/>
      <c r="O78" s="154"/>
      <c r="P78" s="131"/>
      <c r="Q78" s="131"/>
      <c r="R78" s="131"/>
      <c r="S78" s="131"/>
      <c r="T78" s="131"/>
      <c r="U78" s="150"/>
      <c r="V78" s="103" t="str">
        <f t="shared" si="4"/>
        <v/>
      </c>
      <c r="W78" s="104" t="str">
        <f t="shared" si="3"/>
        <v/>
      </c>
    </row>
    <row r="79" spans="2:23" ht="21" customHeight="1">
      <c r="B79" s="174" t="str">
        <f t="shared" si="5"/>
        <v/>
      </c>
      <c r="C79" s="154"/>
      <c r="D79" s="150"/>
      <c r="E79" s="154"/>
      <c r="F79" s="150"/>
      <c r="G79" s="150"/>
      <c r="H79" s="154"/>
      <c r="I79" s="150"/>
      <c r="J79" s="154"/>
      <c r="K79" s="150"/>
      <c r="L79" s="150"/>
      <c r="M79" s="157"/>
      <c r="N79" s="157"/>
      <c r="O79" s="154"/>
      <c r="P79" s="131"/>
      <c r="Q79" s="131"/>
      <c r="R79" s="131"/>
      <c r="S79" s="131"/>
      <c r="T79" s="131"/>
      <c r="U79" s="150"/>
      <c r="V79" s="103" t="str">
        <f t="shared" si="4"/>
        <v/>
      </c>
      <c r="W79" s="104" t="str">
        <f t="shared" si="3"/>
        <v/>
      </c>
    </row>
    <row r="80" spans="2:23" ht="21" customHeight="1">
      <c r="B80" s="174" t="str">
        <f t="shared" si="5"/>
        <v/>
      </c>
      <c r="C80" s="154"/>
      <c r="D80" s="150"/>
      <c r="E80" s="154"/>
      <c r="F80" s="150"/>
      <c r="G80" s="150"/>
      <c r="H80" s="154"/>
      <c r="I80" s="150"/>
      <c r="J80" s="154"/>
      <c r="K80" s="150"/>
      <c r="L80" s="150"/>
      <c r="M80" s="157"/>
      <c r="N80" s="157"/>
      <c r="O80" s="154"/>
      <c r="P80" s="131"/>
      <c r="Q80" s="131"/>
      <c r="R80" s="131"/>
      <c r="S80" s="131"/>
      <c r="T80" s="131"/>
      <c r="U80" s="150"/>
      <c r="V80" s="103" t="str">
        <f t="shared" si="4"/>
        <v/>
      </c>
      <c r="W80" s="104" t="str">
        <f t="shared" si="3"/>
        <v/>
      </c>
    </row>
    <row r="81" spans="2:23" ht="21" customHeight="1">
      <c r="B81" s="174" t="str">
        <f t="shared" si="5"/>
        <v/>
      </c>
      <c r="C81" s="154"/>
      <c r="D81" s="150"/>
      <c r="E81" s="154"/>
      <c r="F81" s="150"/>
      <c r="G81" s="150"/>
      <c r="H81" s="154"/>
      <c r="I81" s="150"/>
      <c r="J81" s="154"/>
      <c r="K81" s="150"/>
      <c r="L81" s="150"/>
      <c r="M81" s="157"/>
      <c r="N81" s="157"/>
      <c r="O81" s="154"/>
      <c r="P81" s="131"/>
      <c r="Q81" s="131"/>
      <c r="R81" s="131"/>
      <c r="S81" s="131"/>
      <c r="T81" s="131"/>
      <c r="U81" s="150"/>
      <c r="V81" s="103" t="str">
        <f t="shared" si="4"/>
        <v/>
      </c>
      <c r="W81" s="104" t="str">
        <f t="shared" si="3"/>
        <v/>
      </c>
    </row>
    <row r="82" spans="2:23" ht="21" customHeight="1">
      <c r="B82" s="174" t="str">
        <f t="shared" si="5"/>
        <v/>
      </c>
      <c r="C82" s="154"/>
      <c r="D82" s="150"/>
      <c r="E82" s="154"/>
      <c r="F82" s="150"/>
      <c r="G82" s="150"/>
      <c r="H82" s="154"/>
      <c r="I82" s="150"/>
      <c r="J82" s="154"/>
      <c r="K82" s="150"/>
      <c r="L82" s="150"/>
      <c r="M82" s="157"/>
      <c r="N82" s="157"/>
      <c r="O82" s="154"/>
      <c r="P82" s="131"/>
      <c r="Q82" s="131"/>
      <c r="R82" s="131"/>
      <c r="S82" s="131"/>
      <c r="T82" s="131"/>
      <c r="U82" s="150"/>
      <c r="V82" s="103" t="str">
        <f t="shared" si="4"/>
        <v/>
      </c>
      <c r="W82" s="104" t="str">
        <f t="shared" si="3"/>
        <v/>
      </c>
    </row>
    <row r="83" spans="2:23" ht="21" customHeight="1">
      <c r="B83" s="174" t="str">
        <f t="shared" si="5"/>
        <v/>
      </c>
      <c r="C83" s="154"/>
      <c r="D83" s="150"/>
      <c r="E83" s="154"/>
      <c r="F83" s="150"/>
      <c r="G83" s="150"/>
      <c r="H83" s="154"/>
      <c r="I83" s="150"/>
      <c r="J83" s="154"/>
      <c r="K83" s="150"/>
      <c r="L83" s="150"/>
      <c r="M83" s="157"/>
      <c r="N83" s="157"/>
      <c r="O83" s="154"/>
      <c r="P83" s="131"/>
      <c r="Q83" s="131"/>
      <c r="R83" s="131"/>
      <c r="S83" s="131"/>
      <c r="T83" s="131"/>
      <c r="U83" s="150"/>
      <c r="V83" s="103" t="str">
        <f t="shared" si="4"/>
        <v/>
      </c>
      <c r="W83" s="104" t="str">
        <f t="shared" si="3"/>
        <v/>
      </c>
    </row>
    <row r="84" spans="2:23" ht="21" customHeight="1">
      <c r="B84" s="174" t="str">
        <f t="shared" si="5"/>
        <v/>
      </c>
      <c r="C84" s="154"/>
      <c r="D84" s="150"/>
      <c r="E84" s="154"/>
      <c r="F84" s="150"/>
      <c r="G84" s="150"/>
      <c r="H84" s="154"/>
      <c r="I84" s="150"/>
      <c r="J84" s="154"/>
      <c r="K84" s="150"/>
      <c r="L84" s="150"/>
      <c r="M84" s="157"/>
      <c r="N84" s="157"/>
      <c r="O84" s="154"/>
      <c r="P84" s="131"/>
      <c r="Q84" s="131"/>
      <c r="R84" s="131"/>
      <c r="S84" s="131"/>
      <c r="T84" s="131"/>
      <c r="U84" s="150"/>
      <c r="V84" s="103" t="str">
        <f t="shared" si="4"/>
        <v/>
      </c>
      <c r="W84" s="104" t="str">
        <f t="shared" si="3"/>
        <v/>
      </c>
    </row>
    <row r="85" spans="2:23" ht="21" customHeight="1">
      <c r="B85" s="174" t="str">
        <f t="shared" si="5"/>
        <v/>
      </c>
      <c r="C85" s="154"/>
      <c r="D85" s="150"/>
      <c r="E85" s="154"/>
      <c r="F85" s="150"/>
      <c r="G85" s="150"/>
      <c r="H85" s="154"/>
      <c r="I85" s="150"/>
      <c r="J85" s="154"/>
      <c r="K85" s="150"/>
      <c r="L85" s="150"/>
      <c r="M85" s="157"/>
      <c r="N85" s="157"/>
      <c r="O85" s="154"/>
      <c r="P85" s="131"/>
      <c r="Q85" s="131"/>
      <c r="R85" s="131"/>
      <c r="S85" s="131"/>
      <c r="T85" s="131"/>
      <c r="U85" s="150"/>
      <c r="V85" s="103" t="str">
        <f t="shared" si="4"/>
        <v/>
      </c>
      <c r="W85" s="104" t="str">
        <f t="shared" si="3"/>
        <v/>
      </c>
    </row>
    <row r="86" spans="2:23" ht="21" customHeight="1">
      <c r="B86" s="174" t="str">
        <f t="shared" si="5"/>
        <v/>
      </c>
      <c r="C86" s="154"/>
      <c r="D86" s="150"/>
      <c r="E86" s="154"/>
      <c r="F86" s="150"/>
      <c r="G86" s="150"/>
      <c r="H86" s="154"/>
      <c r="I86" s="150"/>
      <c r="J86" s="154"/>
      <c r="K86" s="150"/>
      <c r="L86" s="150"/>
      <c r="M86" s="157"/>
      <c r="N86" s="157"/>
      <c r="O86" s="154"/>
      <c r="P86" s="131"/>
      <c r="Q86" s="131"/>
      <c r="R86" s="131"/>
      <c r="S86" s="131"/>
      <c r="T86" s="131"/>
      <c r="U86" s="150"/>
      <c r="V86" s="103" t="str">
        <f t="shared" si="4"/>
        <v/>
      </c>
      <c r="W86" s="104" t="str">
        <f t="shared" si="3"/>
        <v/>
      </c>
    </row>
    <row r="87" spans="2:23" ht="21" customHeight="1">
      <c r="B87" s="174" t="str">
        <f t="shared" si="5"/>
        <v/>
      </c>
      <c r="C87" s="154"/>
      <c r="D87" s="150"/>
      <c r="E87" s="154"/>
      <c r="F87" s="150"/>
      <c r="G87" s="150"/>
      <c r="H87" s="154"/>
      <c r="I87" s="150"/>
      <c r="J87" s="154"/>
      <c r="K87" s="150"/>
      <c r="L87" s="150"/>
      <c r="M87" s="157"/>
      <c r="N87" s="157"/>
      <c r="O87" s="154"/>
      <c r="P87" s="131"/>
      <c r="Q87" s="131"/>
      <c r="R87" s="131"/>
      <c r="S87" s="131"/>
      <c r="T87" s="131"/>
      <c r="U87" s="150"/>
      <c r="V87" s="103" t="str">
        <f t="shared" si="4"/>
        <v/>
      </c>
      <c r="W87" s="104" t="str">
        <f t="shared" si="3"/>
        <v/>
      </c>
    </row>
    <row r="88" spans="2:23" ht="21" customHeight="1">
      <c r="B88" s="174" t="str">
        <f t="shared" si="5"/>
        <v/>
      </c>
      <c r="C88" s="154"/>
      <c r="D88" s="150"/>
      <c r="E88" s="154"/>
      <c r="F88" s="150"/>
      <c r="G88" s="150"/>
      <c r="H88" s="154"/>
      <c r="I88" s="150"/>
      <c r="J88" s="154"/>
      <c r="K88" s="150"/>
      <c r="L88" s="150"/>
      <c r="M88" s="157"/>
      <c r="N88" s="157"/>
      <c r="O88" s="154"/>
      <c r="P88" s="131"/>
      <c r="Q88" s="131"/>
      <c r="R88" s="131"/>
      <c r="S88" s="131"/>
      <c r="T88" s="131"/>
      <c r="U88" s="150"/>
      <c r="V88" s="103" t="str">
        <f t="shared" si="4"/>
        <v/>
      </c>
      <c r="W88" s="104" t="str">
        <f t="shared" si="3"/>
        <v/>
      </c>
    </row>
    <row r="89" spans="2:23" ht="21" customHeight="1">
      <c r="B89" s="174" t="str">
        <f t="shared" si="5"/>
        <v/>
      </c>
      <c r="C89" s="154"/>
      <c r="D89" s="150"/>
      <c r="E89" s="154"/>
      <c r="F89" s="150"/>
      <c r="G89" s="150"/>
      <c r="H89" s="154"/>
      <c r="I89" s="150"/>
      <c r="J89" s="154"/>
      <c r="K89" s="150"/>
      <c r="L89" s="150"/>
      <c r="M89" s="157"/>
      <c r="N89" s="157"/>
      <c r="O89" s="154"/>
      <c r="P89" s="131"/>
      <c r="Q89" s="131"/>
      <c r="R89" s="131"/>
      <c r="S89" s="131"/>
      <c r="T89" s="131"/>
      <c r="U89" s="150"/>
      <c r="V89" s="103" t="str">
        <f t="shared" si="4"/>
        <v/>
      </c>
      <c r="W89" s="104" t="str">
        <f t="shared" si="3"/>
        <v/>
      </c>
    </row>
    <row r="90" spans="2:23" ht="21" customHeight="1">
      <c r="B90" s="174" t="str">
        <f t="shared" si="5"/>
        <v/>
      </c>
      <c r="C90" s="154"/>
      <c r="D90" s="150"/>
      <c r="E90" s="154"/>
      <c r="F90" s="150"/>
      <c r="G90" s="150"/>
      <c r="H90" s="154"/>
      <c r="I90" s="150"/>
      <c r="J90" s="154"/>
      <c r="K90" s="150"/>
      <c r="L90" s="150"/>
      <c r="M90" s="157"/>
      <c r="N90" s="157"/>
      <c r="O90" s="154"/>
      <c r="P90" s="131"/>
      <c r="Q90" s="131"/>
      <c r="R90" s="131"/>
      <c r="S90" s="131"/>
      <c r="T90" s="131"/>
      <c r="U90" s="150"/>
      <c r="V90" s="103" t="str">
        <f t="shared" si="4"/>
        <v/>
      </c>
      <c r="W90" s="104" t="str">
        <f t="shared" si="3"/>
        <v/>
      </c>
    </row>
    <row r="91" spans="2:23" ht="21" customHeight="1">
      <c r="B91" s="174" t="str">
        <f t="shared" si="5"/>
        <v/>
      </c>
      <c r="C91" s="154"/>
      <c r="D91" s="150"/>
      <c r="E91" s="154"/>
      <c r="F91" s="150"/>
      <c r="G91" s="150"/>
      <c r="H91" s="154"/>
      <c r="I91" s="150"/>
      <c r="J91" s="154"/>
      <c r="K91" s="150"/>
      <c r="L91" s="150"/>
      <c r="M91" s="157"/>
      <c r="N91" s="157"/>
      <c r="O91" s="154"/>
      <c r="P91" s="131"/>
      <c r="Q91" s="131"/>
      <c r="R91" s="131"/>
      <c r="S91" s="131"/>
      <c r="T91" s="131"/>
      <c r="U91" s="150"/>
      <c r="V91" s="103" t="str">
        <f t="shared" si="4"/>
        <v/>
      </c>
      <c r="W91" s="104" t="str">
        <f t="shared" si="3"/>
        <v/>
      </c>
    </row>
    <row r="92" spans="2:23" ht="21" customHeight="1">
      <c r="B92" s="174" t="str">
        <f t="shared" si="5"/>
        <v/>
      </c>
      <c r="C92" s="154"/>
      <c r="D92" s="150"/>
      <c r="E92" s="154"/>
      <c r="F92" s="150"/>
      <c r="G92" s="150"/>
      <c r="H92" s="154"/>
      <c r="I92" s="150"/>
      <c r="J92" s="154"/>
      <c r="K92" s="150"/>
      <c r="L92" s="150"/>
      <c r="M92" s="157"/>
      <c r="N92" s="157"/>
      <c r="O92" s="154"/>
      <c r="P92" s="131"/>
      <c r="Q92" s="131"/>
      <c r="R92" s="131"/>
      <c r="S92" s="131"/>
      <c r="T92" s="131"/>
      <c r="U92" s="150"/>
      <c r="V92" s="103" t="str">
        <f t="shared" si="4"/>
        <v/>
      </c>
      <c r="W92" s="104" t="str">
        <f t="shared" si="3"/>
        <v/>
      </c>
    </row>
    <row r="93" spans="2:23" ht="21" customHeight="1">
      <c r="B93" s="174" t="str">
        <f t="shared" si="5"/>
        <v/>
      </c>
      <c r="C93" s="154"/>
      <c r="D93" s="150"/>
      <c r="E93" s="154"/>
      <c r="F93" s="150"/>
      <c r="G93" s="150"/>
      <c r="H93" s="154"/>
      <c r="I93" s="150"/>
      <c r="J93" s="154"/>
      <c r="K93" s="150"/>
      <c r="L93" s="150"/>
      <c r="M93" s="157"/>
      <c r="N93" s="157"/>
      <c r="O93" s="154"/>
      <c r="P93" s="131"/>
      <c r="Q93" s="131"/>
      <c r="R93" s="131"/>
      <c r="S93" s="131"/>
      <c r="T93" s="131"/>
      <c r="U93" s="150"/>
      <c r="V93" s="103" t="str">
        <f t="shared" si="4"/>
        <v/>
      </c>
      <c r="W93" s="104" t="str">
        <f t="shared" si="3"/>
        <v/>
      </c>
    </row>
    <row r="94" spans="2:23" ht="21" customHeight="1">
      <c r="B94" s="174" t="str">
        <f t="shared" si="5"/>
        <v/>
      </c>
      <c r="C94" s="154"/>
      <c r="D94" s="150"/>
      <c r="E94" s="154"/>
      <c r="F94" s="150"/>
      <c r="G94" s="150"/>
      <c r="H94" s="154"/>
      <c r="I94" s="150"/>
      <c r="J94" s="154"/>
      <c r="K94" s="150"/>
      <c r="L94" s="150"/>
      <c r="M94" s="157"/>
      <c r="N94" s="157"/>
      <c r="O94" s="154"/>
      <c r="P94" s="131"/>
      <c r="Q94" s="131"/>
      <c r="R94" s="131"/>
      <c r="S94" s="131"/>
      <c r="T94" s="131"/>
      <c r="U94" s="150"/>
      <c r="V94" s="103" t="str">
        <f t="shared" si="4"/>
        <v/>
      </c>
      <c r="W94" s="104" t="str">
        <f t="shared" si="3"/>
        <v/>
      </c>
    </row>
    <row r="95" spans="2:23" ht="21" customHeight="1">
      <c r="B95" s="174" t="str">
        <f t="shared" si="5"/>
        <v/>
      </c>
      <c r="C95" s="154"/>
      <c r="D95" s="150"/>
      <c r="E95" s="154"/>
      <c r="F95" s="150"/>
      <c r="G95" s="150"/>
      <c r="H95" s="154"/>
      <c r="I95" s="150"/>
      <c r="J95" s="154"/>
      <c r="K95" s="150"/>
      <c r="L95" s="150"/>
      <c r="M95" s="157"/>
      <c r="N95" s="157"/>
      <c r="O95" s="154"/>
      <c r="P95" s="131"/>
      <c r="Q95" s="131"/>
      <c r="R95" s="131"/>
      <c r="S95" s="131"/>
      <c r="T95" s="131"/>
      <c r="U95" s="150"/>
      <c r="V95" s="103" t="str">
        <f t="shared" si="4"/>
        <v/>
      </c>
      <c r="W95" s="104" t="str">
        <f t="shared" si="3"/>
        <v/>
      </c>
    </row>
    <row r="96" spans="2:23" ht="21" customHeight="1">
      <c r="B96" s="174" t="str">
        <f t="shared" si="5"/>
        <v/>
      </c>
      <c r="C96" s="154"/>
      <c r="D96" s="150"/>
      <c r="E96" s="154"/>
      <c r="F96" s="150"/>
      <c r="G96" s="150"/>
      <c r="H96" s="154"/>
      <c r="I96" s="150"/>
      <c r="J96" s="154"/>
      <c r="K96" s="150"/>
      <c r="L96" s="150"/>
      <c r="M96" s="157"/>
      <c r="N96" s="157"/>
      <c r="O96" s="154"/>
      <c r="P96" s="131"/>
      <c r="Q96" s="131"/>
      <c r="R96" s="131"/>
      <c r="S96" s="131"/>
      <c r="T96" s="131"/>
      <c r="U96" s="150"/>
      <c r="V96" s="103" t="str">
        <f t="shared" si="4"/>
        <v/>
      </c>
      <c r="W96" s="104" t="str">
        <f t="shared" si="3"/>
        <v/>
      </c>
    </row>
    <row r="97" spans="2:23" ht="21" customHeight="1">
      <c r="B97" s="174" t="str">
        <f t="shared" si="5"/>
        <v/>
      </c>
      <c r="C97" s="154"/>
      <c r="D97" s="150"/>
      <c r="E97" s="154"/>
      <c r="F97" s="150"/>
      <c r="G97" s="150"/>
      <c r="H97" s="154"/>
      <c r="I97" s="150"/>
      <c r="J97" s="154"/>
      <c r="K97" s="150"/>
      <c r="L97" s="150"/>
      <c r="M97" s="157"/>
      <c r="N97" s="157"/>
      <c r="O97" s="154"/>
      <c r="P97" s="131"/>
      <c r="Q97" s="131"/>
      <c r="R97" s="131"/>
      <c r="S97" s="131"/>
      <c r="T97" s="131"/>
      <c r="U97" s="150"/>
      <c r="V97" s="103" t="str">
        <f t="shared" si="4"/>
        <v/>
      </c>
      <c r="W97" s="104" t="str">
        <f t="shared" si="3"/>
        <v/>
      </c>
    </row>
    <row r="98" spans="2:23" ht="21" customHeight="1">
      <c r="B98" s="174" t="str">
        <f t="shared" si="5"/>
        <v/>
      </c>
      <c r="C98" s="154"/>
      <c r="D98" s="150"/>
      <c r="E98" s="154"/>
      <c r="F98" s="150"/>
      <c r="G98" s="150"/>
      <c r="H98" s="154"/>
      <c r="I98" s="150"/>
      <c r="J98" s="154"/>
      <c r="K98" s="150"/>
      <c r="L98" s="150"/>
      <c r="M98" s="157"/>
      <c r="N98" s="157"/>
      <c r="O98" s="154"/>
      <c r="P98" s="131"/>
      <c r="Q98" s="131"/>
      <c r="R98" s="131"/>
      <c r="S98" s="131"/>
      <c r="T98" s="131"/>
      <c r="U98" s="150"/>
      <c r="V98" s="103" t="str">
        <f t="shared" si="4"/>
        <v/>
      </c>
      <c r="W98" s="104" t="str">
        <f t="shared" si="3"/>
        <v/>
      </c>
    </row>
    <row r="99" spans="2:23" ht="21" customHeight="1">
      <c r="B99" s="174" t="str">
        <f t="shared" si="5"/>
        <v/>
      </c>
      <c r="C99" s="154"/>
      <c r="D99" s="150"/>
      <c r="E99" s="154"/>
      <c r="F99" s="150"/>
      <c r="G99" s="150"/>
      <c r="H99" s="154"/>
      <c r="I99" s="150"/>
      <c r="J99" s="154"/>
      <c r="K99" s="150"/>
      <c r="L99" s="150"/>
      <c r="M99" s="157"/>
      <c r="N99" s="157"/>
      <c r="O99" s="154"/>
      <c r="P99" s="131"/>
      <c r="Q99" s="131"/>
      <c r="R99" s="131"/>
      <c r="S99" s="131"/>
      <c r="T99" s="131"/>
      <c r="U99" s="150"/>
      <c r="V99" s="103" t="str">
        <f t="shared" si="4"/>
        <v/>
      </c>
      <c r="W99" s="104" t="str">
        <f t="shared" si="3"/>
        <v/>
      </c>
    </row>
    <row r="100" spans="2:23" ht="21" customHeight="1">
      <c r="B100" s="174" t="str">
        <f t="shared" si="5"/>
        <v/>
      </c>
      <c r="C100" s="154"/>
      <c r="D100" s="150"/>
      <c r="E100" s="154"/>
      <c r="F100" s="150"/>
      <c r="G100" s="150"/>
      <c r="H100" s="154"/>
      <c r="I100" s="150"/>
      <c r="J100" s="154"/>
      <c r="K100" s="150"/>
      <c r="L100" s="150"/>
      <c r="M100" s="157"/>
      <c r="N100" s="157"/>
      <c r="O100" s="154"/>
      <c r="P100" s="131"/>
      <c r="Q100" s="131"/>
      <c r="R100" s="131"/>
      <c r="S100" s="131"/>
      <c r="T100" s="131"/>
      <c r="U100" s="150"/>
      <c r="V100" s="103" t="str">
        <f t="shared" si="4"/>
        <v/>
      </c>
      <c r="W100" s="104" t="str">
        <f t="shared" si="3"/>
        <v/>
      </c>
    </row>
    <row r="101" spans="2:23" ht="21" customHeight="1">
      <c r="B101" s="174" t="str">
        <f t="shared" si="5"/>
        <v/>
      </c>
      <c r="C101" s="154"/>
      <c r="D101" s="150"/>
      <c r="E101" s="154"/>
      <c r="F101" s="150"/>
      <c r="G101" s="150"/>
      <c r="H101" s="154"/>
      <c r="I101" s="150"/>
      <c r="J101" s="154"/>
      <c r="K101" s="150"/>
      <c r="L101" s="150"/>
      <c r="M101" s="157"/>
      <c r="N101" s="157"/>
      <c r="O101" s="154"/>
      <c r="P101" s="131"/>
      <c r="Q101" s="131"/>
      <c r="R101" s="131"/>
      <c r="S101" s="131"/>
      <c r="T101" s="131"/>
      <c r="U101" s="150"/>
      <c r="V101" s="103" t="str">
        <f t="shared" si="4"/>
        <v/>
      </c>
      <c r="W101" s="104" t="str">
        <f t="shared" si="3"/>
        <v/>
      </c>
    </row>
    <row r="102" spans="2:23" ht="21" customHeight="1">
      <c r="B102" s="174" t="str">
        <f t="shared" si="5"/>
        <v/>
      </c>
      <c r="C102" s="154"/>
      <c r="D102" s="150"/>
      <c r="E102" s="154"/>
      <c r="F102" s="150"/>
      <c r="G102" s="150"/>
      <c r="H102" s="154"/>
      <c r="I102" s="150"/>
      <c r="J102" s="154"/>
      <c r="K102" s="150"/>
      <c r="L102" s="150"/>
      <c r="M102" s="157"/>
      <c r="N102" s="157"/>
      <c r="O102" s="154"/>
      <c r="P102" s="131"/>
      <c r="Q102" s="131"/>
      <c r="R102" s="131"/>
      <c r="S102" s="131"/>
      <c r="T102" s="131"/>
      <c r="U102" s="150"/>
      <c r="V102" s="103" t="str">
        <f t="shared" si="4"/>
        <v/>
      </c>
      <c r="W102" s="104" t="str">
        <f t="shared" si="3"/>
        <v/>
      </c>
    </row>
    <row r="103" spans="2:23" ht="21" customHeight="1">
      <c r="B103" s="174" t="str">
        <f t="shared" si="5"/>
        <v/>
      </c>
      <c r="C103" s="154"/>
      <c r="D103" s="150"/>
      <c r="E103" s="154"/>
      <c r="F103" s="150"/>
      <c r="G103" s="150"/>
      <c r="H103" s="154"/>
      <c r="I103" s="150"/>
      <c r="J103" s="154"/>
      <c r="K103" s="150"/>
      <c r="L103" s="150"/>
      <c r="M103" s="157"/>
      <c r="N103" s="157"/>
      <c r="O103" s="154"/>
      <c r="P103" s="131"/>
      <c r="Q103" s="131"/>
      <c r="R103" s="131"/>
      <c r="S103" s="131"/>
      <c r="T103" s="131"/>
      <c r="U103" s="150"/>
      <c r="V103" s="103" t="str">
        <f t="shared" si="4"/>
        <v/>
      </c>
      <c r="W103" s="104" t="str">
        <f t="shared" si="3"/>
        <v/>
      </c>
    </row>
    <row r="104" spans="2:23" ht="21" customHeight="1">
      <c r="B104" s="174" t="str">
        <f t="shared" si="5"/>
        <v/>
      </c>
      <c r="C104" s="154"/>
      <c r="D104" s="150"/>
      <c r="E104" s="154"/>
      <c r="F104" s="150"/>
      <c r="G104" s="150"/>
      <c r="H104" s="154"/>
      <c r="I104" s="150"/>
      <c r="J104" s="154"/>
      <c r="K104" s="150"/>
      <c r="L104" s="150"/>
      <c r="M104" s="157"/>
      <c r="N104" s="157"/>
      <c r="O104" s="154"/>
      <c r="P104" s="131"/>
      <c r="Q104" s="131"/>
      <c r="R104" s="131"/>
      <c r="S104" s="131"/>
      <c r="T104" s="131"/>
      <c r="U104" s="150"/>
      <c r="V104" s="103" t="str">
        <f t="shared" si="4"/>
        <v/>
      </c>
      <c r="W104" s="104" t="str">
        <f t="shared" si="3"/>
        <v/>
      </c>
    </row>
    <row r="105" spans="2:23" ht="21" customHeight="1">
      <c r="B105" s="174" t="str">
        <f t="shared" si="5"/>
        <v/>
      </c>
      <c r="C105" s="154"/>
      <c r="D105" s="150"/>
      <c r="E105" s="154"/>
      <c r="F105" s="150"/>
      <c r="G105" s="150"/>
      <c r="H105" s="154"/>
      <c r="I105" s="150"/>
      <c r="J105" s="154"/>
      <c r="K105" s="150"/>
      <c r="L105" s="150"/>
      <c r="M105" s="157"/>
      <c r="N105" s="157"/>
      <c r="O105" s="154"/>
      <c r="P105" s="131"/>
      <c r="Q105" s="131"/>
      <c r="R105" s="131"/>
      <c r="S105" s="131"/>
      <c r="T105" s="131"/>
      <c r="U105" s="150"/>
      <c r="V105" s="103" t="str">
        <f t="shared" si="4"/>
        <v/>
      </c>
      <c r="W105" s="104" t="str">
        <f t="shared" si="3"/>
        <v/>
      </c>
    </row>
    <row r="106" spans="2:23" ht="21" customHeight="1">
      <c r="B106" s="174" t="str">
        <f t="shared" si="5"/>
        <v/>
      </c>
      <c r="C106" s="154"/>
      <c r="D106" s="150"/>
      <c r="E106" s="154"/>
      <c r="F106" s="150"/>
      <c r="G106" s="150"/>
      <c r="H106" s="154"/>
      <c r="I106" s="150"/>
      <c r="J106" s="154"/>
      <c r="K106" s="150"/>
      <c r="L106" s="150"/>
      <c r="M106" s="157"/>
      <c r="N106" s="157"/>
      <c r="O106" s="154"/>
      <c r="P106" s="131"/>
      <c r="Q106" s="131"/>
      <c r="R106" s="131"/>
      <c r="S106" s="131"/>
      <c r="T106" s="131"/>
      <c r="U106" s="150"/>
      <c r="V106" s="103" t="str">
        <f t="shared" si="4"/>
        <v/>
      </c>
      <c r="W106" s="104" t="str">
        <f t="shared" si="3"/>
        <v/>
      </c>
    </row>
    <row r="107" spans="2:23" ht="21" customHeight="1">
      <c r="B107" s="174" t="str">
        <f t="shared" si="5"/>
        <v/>
      </c>
      <c r="C107" s="154"/>
      <c r="D107" s="150"/>
      <c r="E107" s="154"/>
      <c r="F107" s="150"/>
      <c r="G107" s="150"/>
      <c r="H107" s="154"/>
      <c r="I107" s="150"/>
      <c r="J107" s="154"/>
      <c r="K107" s="150"/>
      <c r="L107" s="150"/>
      <c r="M107" s="157"/>
      <c r="N107" s="157"/>
      <c r="O107" s="154"/>
      <c r="P107" s="131"/>
      <c r="Q107" s="131"/>
      <c r="R107" s="131"/>
      <c r="S107" s="131"/>
      <c r="T107" s="131"/>
      <c r="U107" s="150"/>
      <c r="V107" s="103" t="str">
        <f t="shared" si="4"/>
        <v/>
      </c>
      <c r="W107" s="104" t="str">
        <f t="shared" si="3"/>
        <v/>
      </c>
    </row>
    <row r="108" spans="2:23" ht="21" customHeight="1">
      <c r="B108" s="174" t="str">
        <f t="shared" si="5"/>
        <v/>
      </c>
      <c r="C108" s="154"/>
      <c r="D108" s="150"/>
      <c r="E108" s="154"/>
      <c r="F108" s="150"/>
      <c r="G108" s="150"/>
      <c r="H108" s="154"/>
      <c r="I108" s="150"/>
      <c r="J108" s="154"/>
      <c r="K108" s="150"/>
      <c r="L108" s="150"/>
      <c r="M108" s="157"/>
      <c r="N108" s="157"/>
      <c r="O108" s="154"/>
      <c r="P108" s="131"/>
      <c r="Q108" s="131"/>
      <c r="R108" s="131"/>
      <c r="S108" s="131"/>
      <c r="T108" s="131"/>
      <c r="U108" s="150"/>
      <c r="V108" s="103" t="str">
        <f t="shared" si="4"/>
        <v/>
      </c>
      <c r="W108" s="104" t="str">
        <f t="shared" si="3"/>
        <v/>
      </c>
    </row>
    <row r="109" spans="2:23" ht="21" customHeight="1">
      <c r="B109" s="174" t="str">
        <f t="shared" si="5"/>
        <v/>
      </c>
      <c r="C109" s="154"/>
      <c r="D109" s="150"/>
      <c r="E109" s="154"/>
      <c r="F109" s="150"/>
      <c r="G109" s="150"/>
      <c r="H109" s="154"/>
      <c r="I109" s="150"/>
      <c r="J109" s="154"/>
      <c r="K109" s="150"/>
      <c r="L109" s="150"/>
      <c r="M109" s="157"/>
      <c r="N109" s="157"/>
      <c r="O109" s="154"/>
      <c r="P109" s="131"/>
      <c r="Q109" s="131"/>
      <c r="R109" s="131"/>
      <c r="S109" s="131"/>
      <c r="T109" s="131"/>
      <c r="U109" s="150"/>
      <c r="V109" s="103" t="str">
        <f t="shared" si="4"/>
        <v/>
      </c>
      <c r="W109" s="104" t="str">
        <f t="shared" si="3"/>
        <v/>
      </c>
    </row>
    <row r="110" spans="2:23" ht="21" customHeight="1">
      <c r="B110" s="174" t="str">
        <f t="shared" si="5"/>
        <v/>
      </c>
      <c r="C110" s="154"/>
      <c r="D110" s="150"/>
      <c r="E110" s="154"/>
      <c r="F110" s="150"/>
      <c r="G110" s="150"/>
      <c r="H110" s="154"/>
      <c r="I110" s="150"/>
      <c r="J110" s="154"/>
      <c r="K110" s="150"/>
      <c r="L110" s="150"/>
      <c r="M110" s="157"/>
      <c r="N110" s="157"/>
      <c r="O110" s="154"/>
      <c r="P110" s="131"/>
      <c r="Q110" s="131"/>
      <c r="R110" s="131"/>
      <c r="S110" s="131"/>
      <c r="T110" s="131"/>
      <c r="U110" s="150"/>
      <c r="V110" s="103" t="str">
        <f t="shared" si="4"/>
        <v/>
      </c>
      <c r="W110" s="104" t="str">
        <f t="shared" si="3"/>
        <v/>
      </c>
    </row>
    <row r="111" spans="2:23" ht="21" customHeight="1">
      <c r="B111" s="174" t="str">
        <f t="shared" si="5"/>
        <v/>
      </c>
      <c r="C111" s="154"/>
      <c r="D111" s="150"/>
      <c r="E111" s="154"/>
      <c r="F111" s="150"/>
      <c r="G111" s="150"/>
      <c r="H111" s="154"/>
      <c r="I111" s="150"/>
      <c r="J111" s="154"/>
      <c r="K111" s="150"/>
      <c r="L111" s="150"/>
      <c r="M111" s="157"/>
      <c r="N111" s="157"/>
      <c r="O111" s="154"/>
      <c r="P111" s="131"/>
      <c r="Q111" s="131"/>
      <c r="R111" s="131"/>
      <c r="S111" s="131"/>
      <c r="T111" s="131"/>
      <c r="U111" s="150"/>
      <c r="V111" s="103" t="str">
        <f t="shared" si="4"/>
        <v/>
      </c>
      <c r="W111" s="104" t="str">
        <f t="shared" si="3"/>
        <v/>
      </c>
    </row>
    <row r="112" spans="2:23" ht="21" customHeight="1">
      <c r="B112" s="174" t="str">
        <f t="shared" si="5"/>
        <v/>
      </c>
      <c r="C112" s="154"/>
      <c r="D112" s="150"/>
      <c r="E112" s="154"/>
      <c r="F112" s="150"/>
      <c r="G112" s="150"/>
      <c r="H112" s="154"/>
      <c r="I112" s="150"/>
      <c r="J112" s="154"/>
      <c r="K112" s="150"/>
      <c r="L112" s="150"/>
      <c r="M112" s="157"/>
      <c r="N112" s="157"/>
      <c r="O112" s="154"/>
      <c r="P112" s="131"/>
      <c r="Q112" s="131"/>
      <c r="R112" s="131"/>
      <c r="S112" s="131"/>
      <c r="T112" s="131"/>
      <c r="U112" s="150"/>
      <c r="V112" s="103" t="str">
        <f t="shared" si="4"/>
        <v/>
      </c>
      <c r="W112" s="104" t="str">
        <f t="shared" si="3"/>
        <v/>
      </c>
    </row>
    <row r="113" spans="2:23" ht="21" customHeight="1">
      <c r="B113" s="174" t="str">
        <f t="shared" si="5"/>
        <v/>
      </c>
      <c r="C113" s="154"/>
      <c r="D113" s="150"/>
      <c r="E113" s="154"/>
      <c r="F113" s="150"/>
      <c r="G113" s="150"/>
      <c r="H113" s="154"/>
      <c r="I113" s="150"/>
      <c r="J113" s="154"/>
      <c r="K113" s="150"/>
      <c r="L113" s="150"/>
      <c r="M113" s="157"/>
      <c r="N113" s="157"/>
      <c r="O113" s="154"/>
      <c r="P113" s="131"/>
      <c r="Q113" s="131"/>
      <c r="R113" s="131"/>
      <c r="S113" s="131"/>
      <c r="T113" s="131"/>
      <c r="U113" s="150"/>
      <c r="V113" s="103" t="str">
        <f t="shared" si="4"/>
        <v/>
      </c>
      <c r="W113" s="104" t="str">
        <f t="shared" si="3"/>
        <v/>
      </c>
    </row>
    <row r="114" spans="2:23" ht="21" customHeight="1">
      <c r="B114" s="174" t="str">
        <f t="shared" si="5"/>
        <v/>
      </c>
      <c r="C114" s="154"/>
      <c r="D114" s="150"/>
      <c r="E114" s="154"/>
      <c r="F114" s="150"/>
      <c r="G114" s="150"/>
      <c r="H114" s="154"/>
      <c r="I114" s="150"/>
      <c r="J114" s="154"/>
      <c r="K114" s="150"/>
      <c r="L114" s="150"/>
      <c r="M114" s="157"/>
      <c r="N114" s="157"/>
      <c r="O114" s="154"/>
      <c r="P114" s="131"/>
      <c r="Q114" s="131"/>
      <c r="R114" s="131"/>
      <c r="S114" s="131"/>
      <c r="T114" s="131"/>
      <c r="U114" s="150"/>
      <c r="V114" s="103" t="str">
        <f t="shared" si="4"/>
        <v/>
      </c>
      <c r="W114" s="104" t="str">
        <f t="shared" si="3"/>
        <v/>
      </c>
    </row>
    <row r="115" spans="2:23" ht="21" customHeight="1">
      <c r="B115" s="174" t="str">
        <f t="shared" si="5"/>
        <v/>
      </c>
      <c r="C115" s="154"/>
      <c r="D115" s="150"/>
      <c r="E115" s="154"/>
      <c r="F115" s="150"/>
      <c r="G115" s="150"/>
      <c r="H115" s="154"/>
      <c r="I115" s="150"/>
      <c r="J115" s="154"/>
      <c r="K115" s="150"/>
      <c r="L115" s="150"/>
      <c r="M115" s="157"/>
      <c r="N115" s="157"/>
      <c r="O115" s="154"/>
      <c r="P115" s="131"/>
      <c r="Q115" s="131"/>
      <c r="R115" s="131"/>
      <c r="S115" s="131"/>
      <c r="T115" s="131"/>
      <c r="U115" s="150"/>
      <c r="V115" s="103" t="str">
        <f t="shared" si="4"/>
        <v/>
      </c>
      <c r="W115" s="104" t="str">
        <f t="shared" si="3"/>
        <v/>
      </c>
    </row>
    <row r="116" spans="2:23" ht="21" customHeight="1">
      <c r="B116" s="174" t="str">
        <f t="shared" si="5"/>
        <v/>
      </c>
      <c r="C116" s="154"/>
      <c r="D116" s="150"/>
      <c r="E116" s="154"/>
      <c r="F116" s="150"/>
      <c r="G116" s="150"/>
      <c r="H116" s="154"/>
      <c r="I116" s="150"/>
      <c r="J116" s="154"/>
      <c r="K116" s="150"/>
      <c r="L116" s="150"/>
      <c r="M116" s="157"/>
      <c r="N116" s="157"/>
      <c r="O116" s="154"/>
      <c r="P116" s="131"/>
      <c r="Q116" s="131"/>
      <c r="R116" s="131"/>
      <c r="S116" s="131"/>
      <c r="T116" s="131"/>
      <c r="U116" s="150"/>
      <c r="V116" s="103" t="str">
        <f t="shared" si="4"/>
        <v/>
      </c>
      <c r="W116" s="104" t="str">
        <f t="shared" si="3"/>
        <v/>
      </c>
    </row>
    <row r="117" spans="2:23" ht="21" customHeight="1">
      <c r="B117" s="174" t="str">
        <f t="shared" si="5"/>
        <v/>
      </c>
      <c r="C117" s="154"/>
      <c r="D117" s="150"/>
      <c r="E117" s="154"/>
      <c r="F117" s="150"/>
      <c r="G117" s="150"/>
      <c r="H117" s="154"/>
      <c r="I117" s="150"/>
      <c r="J117" s="154"/>
      <c r="K117" s="150"/>
      <c r="L117" s="150"/>
      <c r="M117" s="157"/>
      <c r="N117" s="157"/>
      <c r="O117" s="154"/>
      <c r="P117" s="131"/>
      <c r="Q117" s="131"/>
      <c r="R117" s="131"/>
      <c r="S117" s="131"/>
      <c r="T117" s="131"/>
      <c r="U117" s="150"/>
      <c r="V117" s="103" t="str">
        <f t="shared" si="4"/>
        <v/>
      </c>
      <c r="W117" s="104" t="str">
        <f t="shared" si="3"/>
        <v/>
      </c>
    </row>
    <row r="118" spans="2:23" ht="21" customHeight="1">
      <c r="B118" s="174" t="str">
        <f t="shared" si="5"/>
        <v/>
      </c>
      <c r="C118" s="154"/>
      <c r="D118" s="150"/>
      <c r="E118" s="154"/>
      <c r="F118" s="150"/>
      <c r="G118" s="150"/>
      <c r="H118" s="154"/>
      <c r="I118" s="150"/>
      <c r="J118" s="154"/>
      <c r="K118" s="150"/>
      <c r="L118" s="150"/>
      <c r="M118" s="157"/>
      <c r="N118" s="157"/>
      <c r="O118" s="154"/>
      <c r="P118" s="131"/>
      <c r="Q118" s="131"/>
      <c r="R118" s="131"/>
      <c r="S118" s="131"/>
      <c r="T118" s="131"/>
      <c r="U118" s="150"/>
      <c r="V118" s="103" t="str">
        <f t="shared" si="4"/>
        <v/>
      </c>
      <c r="W118" s="104" t="str">
        <f t="shared" si="3"/>
        <v/>
      </c>
    </row>
    <row r="119" spans="2:23" ht="21" customHeight="1">
      <c r="B119" s="174" t="str">
        <f t="shared" si="5"/>
        <v/>
      </c>
      <c r="C119" s="154"/>
      <c r="D119" s="150"/>
      <c r="E119" s="154"/>
      <c r="F119" s="150"/>
      <c r="G119" s="150"/>
      <c r="H119" s="154"/>
      <c r="I119" s="150"/>
      <c r="J119" s="154"/>
      <c r="K119" s="150"/>
      <c r="L119" s="150"/>
      <c r="M119" s="157"/>
      <c r="N119" s="157"/>
      <c r="O119" s="154"/>
      <c r="P119" s="131"/>
      <c r="Q119" s="131"/>
      <c r="R119" s="131"/>
      <c r="S119" s="131"/>
      <c r="T119" s="131"/>
      <c r="U119" s="150"/>
      <c r="V119" s="103" t="str">
        <f t="shared" si="4"/>
        <v/>
      </c>
      <c r="W119" s="104" t="str">
        <f t="shared" si="3"/>
        <v/>
      </c>
    </row>
    <row r="120" spans="2:23" ht="21" customHeight="1">
      <c r="B120" s="174" t="str">
        <f t="shared" si="5"/>
        <v/>
      </c>
      <c r="C120" s="154"/>
      <c r="D120" s="150"/>
      <c r="E120" s="154"/>
      <c r="F120" s="150"/>
      <c r="G120" s="150"/>
      <c r="H120" s="154"/>
      <c r="I120" s="150"/>
      <c r="J120" s="154"/>
      <c r="K120" s="150"/>
      <c r="L120" s="150"/>
      <c r="M120" s="157"/>
      <c r="N120" s="157"/>
      <c r="O120" s="154"/>
      <c r="P120" s="131"/>
      <c r="Q120" s="131"/>
      <c r="R120" s="131"/>
      <c r="S120" s="131"/>
      <c r="T120" s="131"/>
      <c r="U120" s="150"/>
      <c r="V120" s="103" t="str">
        <f t="shared" si="4"/>
        <v/>
      </c>
      <c r="W120" s="104" t="str">
        <f t="shared" si="3"/>
        <v/>
      </c>
    </row>
    <row r="121" spans="2:23" ht="21" customHeight="1">
      <c r="B121" s="174" t="str">
        <f t="shared" si="5"/>
        <v/>
      </c>
      <c r="C121" s="154"/>
      <c r="D121" s="150"/>
      <c r="E121" s="154"/>
      <c r="F121" s="150"/>
      <c r="G121" s="150"/>
      <c r="H121" s="154"/>
      <c r="I121" s="150"/>
      <c r="J121" s="154"/>
      <c r="K121" s="150"/>
      <c r="L121" s="150"/>
      <c r="M121" s="157"/>
      <c r="N121" s="157"/>
      <c r="O121" s="154"/>
      <c r="P121" s="131"/>
      <c r="Q121" s="131"/>
      <c r="R121" s="131"/>
      <c r="S121" s="131"/>
      <c r="T121" s="131"/>
      <c r="U121" s="150"/>
      <c r="V121" s="103" t="str">
        <f t="shared" si="4"/>
        <v/>
      </c>
      <c r="W121" s="104" t="str">
        <f t="shared" si="3"/>
        <v/>
      </c>
    </row>
    <row r="122" spans="2:23" ht="21" customHeight="1">
      <c r="B122" s="174" t="str">
        <f t="shared" si="5"/>
        <v/>
      </c>
      <c r="C122" s="154"/>
      <c r="D122" s="150"/>
      <c r="E122" s="154"/>
      <c r="F122" s="150"/>
      <c r="G122" s="150"/>
      <c r="H122" s="154"/>
      <c r="I122" s="150"/>
      <c r="J122" s="154"/>
      <c r="K122" s="150"/>
      <c r="L122" s="150"/>
      <c r="M122" s="157"/>
      <c r="N122" s="157"/>
      <c r="O122" s="154"/>
      <c r="P122" s="131"/>
      <c r="Q122" s="131"/>
      <c r="R122" s="131"/>
      <c r="S122" s="131"/>
      <c r="T122" s="131"/>
      <c r="U122" s="150"/>
      <c r="V122" s="103" t="str">
        <f t="shared" si="4"/>
        <v/>
      </c>
      <c r="W122" s="104" t="str">
        <f t="shared" si="3"/>
        <v/>
      </c>
    </row>
    <row r="123" spans="2:23" ht="21" customHeight="1">
      <c r="B123" s="174" t="str">
        <f t="shared" si="5"/>
        <v/>
      </c>
      <c r="C123" s="154"/>
      <c r="D123" s="150"/>
      <c r="E123" s="154"/>
      <c r="F123" s="150"/>
      <c r="G123" s="150"/>
      <c r="H123" s="154"/>
      <c r="I123" s="150"/>
      <c r="J123" s="154"/>
      <c r="K123" s="150"/>
      <c r="L123" s="150"/>
      <c r="M123" s="157"/>
      <c r="N123" s="157"/>
      <c r="O123" s="154"/>
      <c r="P123" s="131"/>
      <c r="Q123" s="131"/>
      <c r="R123" s="131"/>
      <c r="S123" s="131"/>
      <c r="T123" s="131"/>
      <c r="U123" s="150"/>
      <c r="V123" s="103" t="str">
        <f t="shared" si="4"/>
        <v/>
      </c>
      <c r="W123" s="104" t="str">
        <f t="shared" si="3"/>
        <v/>
      </c>
    </row>
    <row r="124" spans="2:23" ht="21" customHeight="1">
      <c r="B124" s="174" t="str">
        <f t="shared" si="5"/>
        <v/>
      </c>
      <c r="C124" s="154"/>
      <c r="D124" s="150"/>
      <c r="E124" s="154"/>
      <c r="F124" s="150"/>
      <c r="G124" s="150"/>
      <c r="H124" s="154"/>
      <c r="I124" s="150"/>
      <c r="J124" s="154"/>
      <c r="K124" s="150"/>
      <c r="L124" s="150"/>
      <c r="M124" s="157"/>
      <c r="N124" s="157"/>
      <c r="O124" s="154"/>
      <c r="P124" s="131"/>
      <c r="Q124" s="131"/>
      <c r="R124" s="131"/>
      <c r="S124" s="131"/>
      <c r="T124" s="131"/>
      <c r="U124" s="150"/>
      <c r="V124" s="103" t="str">
        <f t="shared" si="4"/>
        <v/>
      </c>
      <c r="W124" s="104" t="str">
        <f t="shared" si="3"/>
        <v/>
      </c>
    </row>
    <row r="125" spans="2:23" ht="21" customHeight="1">
      <c r="B125" s="174" t="str">
        <f t="shared" si="5"/>
        <v/>
      </c>
      <c r="C125" s="154"/>
      <c r="D125" s="150"/>
      <c r="E125" s="154"/>
      <c r="F125" s="150"/>
      <c r="G125" s="150"/>
      <c r="H125" s="154"/>
      <c r="I125" s="150"/>
      <c r="J125" s="154"/>
      <c r="K125" s="150"/>
      <c r="L125" s="150"/>
      <c r="M125" s="157"/>
      <c r="N125" s="157"/>
      <c r="O125" s="154"/>
      <c r="P125" s="131"/>
      <c r="Q125" s="131"/>
      <c r="R125" s="131"/>
      <c r="S125" s="131"/>
      <c r="T125" s="131"/>
      <c r="U125" s="150"/>
      <c r="V125" s="103" t="str">
        <f t="shared" si="4"/>
        <v/>
      </c>
      <c r="W125" s="104" t="str">
        <f t="shared" si="3"/>
        <v/>
      </c>
    </row>
    <row r="126" spans="2:23" ht="21" customHeight="1">
      <c r="B126" s="174" t="str">
        <f t="shared" si="5"/>
        <v/>
      </c>
      <c r="C126" s="154"/>
      <c r="D126" s="150"/>
      <c r="E126" s="154"/>
      <c r="F126" s="150"/>
      <c r="G126" s="150"/>
      <c r="H126" s="154"/>
      <c r="I126" s="150"/>
      <c r="J126" s="154"/>
      <c r="K126" s="150"/>
      <c r="L126" s="150"/>
      <c r="M126" s="157"/>
      <c r="N126" s="157"/>
      <c r="O126" s="154"/>
      <c r="P126" s="131"/>
      <c r="Q126" s="131"/>
      <c r="R126" s="131"/>
      <c r="S126" s="131"/>
      <c r="T126" s="131"/>
      <c r="U126" s="150"/>
      <c r="V126" s="103" t="str">
        <f t="shared" si="4"/>
        <v/>
      </c>
      <c r="W126" s="104" t="str">
        <f t="shared" si="3"/>
        <v/>
      </c>
    </row>
    <row r="127" spans="2:23" ht="21" customHeight="1">
      <c r="B127" s="174" t="str">
        <f t="shared" si="5"/>
        <v/>
      </c>
      <c r="C127" s="154"/>
      <c r="D127" s="150"/>
      <c r="E127" s="154"/>
      <c r="F127" s="150"/>
      <c r="G127" s="150"/>
      <c r="H127" s="154"/>
      <c r="I127" s="150"/>
      <c r="J127" s="154"/>
      <c r="K127" s="150"/>
      <c r="L127" s="150"/>
      <c r="M127" s="157"/>
      <c r="N127" s="157"/>
      <c r="O127" s="154"/>
      <c r="P127" s="131"/>
      <c r="Q127" s="131"/>
      <c r="R127" s="131"/>
      <c r="S127" s="131"/>
      <c r="T127" s="131"/>
      <c r="U127" s="150"/>
      <c r="V127" s="103" t="str">
        <f t="shared" si="4"/>
        <v/>
      </c>
      <c r="W127" s="104" t="str">
        <f t="shared" si="3"/>
        <v/>
      </c>
    </row>
    <row r="128" spans="2:23" ht="21" customHeight="1">
      <c r="B128" s="174" t="str">
        <f t="shared" si="5"/>
        <v/>
      </c>
      <c r="C128" s="154"/>
      <c r="D128" s="150"/>
      <c r="E128" s="154"/>
      <c r="F128" s="150"/>
      <c r="G128" s="150"/>
      <c r="H128" s="154"/>
      <c r="I128" s="150"/>
      <c r="J128" s="154"/>
      <c r="K128" s="150"/>
      <c r="L128" s="150"/>
      <c r="M128" s="157"/>
      <c r="N128" s="157"/>
      <c r="O128" s="154"/>
      <c r="P128" s="131"/>
      <c r="Q128" s="131"/>
      <c r="R128" s="131"/>
      <c r="S128" s="131"/>
      <c r="T128" s="131"/>
      <c r="U128" s="150"/>
      <c r="V128" s="103" t="str">
        <f t="shared" si="4"/>
        <v/>
      </c>
      <c r="W128" s="104" t="str">
        <f t="shared" si="3"/>
        <v/>
      </c>
    </row>
    <row r="129" spans="2:23" ht="21" customHeight="1">
      <c r="B129" s="174" t="str">
        <f t="shared" si="5"/>
        <v/>
      </c>
      <c r="C129" s="154"/>
      <c r="D129" s="150"/>
      <c r="E129" s="154"/>
      <c r="F129" s="150"/>
      <c r="G129" s="150"/>
      <c r="H129" s="154"/>
      <c r="I129" s="150"/>
      <c r="J129" s="154"/>
      <c r="K129" s="150"/>
      <c r="L129" s="150"/>
      <c r="M129" s="157"/>
      <c r="N129" s="157"/>
      <c r="O129" s="154"/>
      <c r="P129" s="131"/>
      <c r="Q129" s="131"/>
      <c r="R129" s="131"/>
      <c r="S129" s="131"/>
      <c r="T129" s="131"/>
      <c r="U129" s="150"/>
      <c r="V129" s="103" t="str">
        <f t="shared" si="4"/>
        <v/>
      </c>
      <c r="W129" s="104" t="str">
        <f t="shared" si="3"/>
        <v/>
      </c>
    </row>
    <row r="130" spans="2:23" ht="21" customHeight="1">
      <c r="B130" s="174" t="str">
        <f t="shared" si="5"/>
        <v/>
      </c>
      <c r="C130" s="154"/>
      <c r="D130" s="150"/>
      <c r="E130" s="154"/>
      <c r="F130" s="150"/>
      <c r="G130" s="150"/>
      <c r="H130" s="154"/>
      <c r="I130" s="150"/>
      <c r="J130" s="154"/>
      <c r="K130" s="150"/>
      <c r="L130" s="150"/>
      <c r="M130" s="157"/>
      <c r="N130" s="157"/>
      <c r="O130" s="154"/>
      <c r="P130" s="131"/>
      <c r="Q130" s="131"/>
      <c r="R130" s="131"/>
      <c r="S130" s="131"/>
      <c r="T130" s="131"/>
      <c r="U130" s="150"/>
      <c r="V130" s="103" t="str">
        <f t="shared" si="4"/>
        <v/>
      </c>
      <c r="W130" s="104" t="str">
        <f t="shared" si="3"/>
        <v/>
      </c>
    </row>
    <row r="131" spans="2:23" ht="21" customHeight="1">
      <c r="B131" s="174" t="str">
        <f t="shared" si="5"/>
        <v/>
      </c>
      <c r="C131" s="154"/>
      <c r="D131" s="150"/>
      <c r="E131" s="154"/>
      <c r="F131" s="150"/>
      <c r="G131" s="150"/>
      <c r="H131" s="154"/>
      <c r="I131" s="150"/>
      <c r="J131" s="154"/>
      <c r="K131" s="150"/>
      <c r="L131" s="150"/>
      <c r="M131" s="157"/>
      <c r="N131" s="157"/>
      <c r="O131" s="154"/>
      <c r="P131" s="131"/>
      <c r="Q131" s="131"/>
      <c r="R131" s="131"/>
      <c r="S131" s="131"/>
      <c r="T131" s="131"/>
      <c r="U131" s="150"/>
      <c r="V131" s="103" t="str">
        <f t="shared" si="4"/>
        <v/>
      </c>
      <c r="W131" s="104" t="str">
        <f t="shared" si="3"/>
        <v/>
      </c>
    </row>
    <row r="132" spans="2:23" ht="21" customHeight="1">
      <c r="B132" s="174" t="str">
        <f t="shared" si="5"/>
        <v/>
      </c>
      <c r="C132" s="154"/>
      <c r="D132" s="150"/>
      <c r="E132" s="154"/>
      <c r="F132" s="150"/>
      <c r="G132" s="150"/>
      <c r="H132" s="154"/>
      <c r="I132" s="150"/>
      <c r="J132" s="154"/>
      <c r="K132" s="150"/>
      <c r="L132" s="150"/>
      <c r="M132" s="157"/>
      <c r="N132" s="157"/>
      <c r="O132" s="154"/>
      <c r="P132" s="131"/>
      <c r="Q132" s="131"/>
      <c r="R132" s="131"/>
      <c r="S132" s="131"/>
      <c r="T132" s="131"/>
      <c r="U132" s="150"/>
      <c r="V132" s="103" t="str">
        <f t="shared" si="4"/>
        <v/>
      </c>
      <c r="W132" s="104" t="str">
        <f t="shared" si="3"/>
        <v/>
      </c>
    </row>
    <row r="133" spans="2:23" ht="21" customHeight="1">
      <c r="B133" s="174" t="str">
        <f t="shared" si="5"/>
        <v/>
      </c>
      <c r="C133" s="154"/>
      <c r="D133" s="150"/>
      <c r="E133" s="154"/>
      <c r="F133" s="150"/>
      <c r="G133" s="150"/>
      <c r="H133" s="154"/>
      <c r="I133" s="150"/>
      <c r="J133" s="154"/>
      <c r="K133" s="150"/>
      <c r="L133" s="150"/>
      <c r="M133" s="157"/>
      <c r="N133" s="157"/>
      <c r="O133" s="154"/>
      <c r="P133" s="131"/>
      <c r="Q133" s="131"/>
      <c r="R133" s="131"/>
      <c r="S133" s="131"/>
      <c r="T133" s="131"/>
      <c r="U133" s="150"/>
      <c r="V133" s="103" t="str">
        <f t="shared" si="4"/>
        <v/>
      </c>
      <c r="W133" s="104" t="str">
        <f t="shared" si="3"/>
        <v/>
      </c>
    </row>
    <row r="134" spans="2:23" ht="21" customHeight="1">
      <c r="B134" s="174" t="str">
        <f t="shared" si="5"/>
        <v/>
      </c>
      <c r="C134" s="154"/>
      <c r="D134" s="150"/>
      <c r="E134" s="154"/>
      <c r="F134" s="150"/>
      <c r="G134" s="150"/>
      <c r="H134" s="154"/>
      <c r="I134" s="150"/>
      <c r="J134" s="154"/>
      <c r="K134" s="150"/>
      <c r="L134" s="150"/>
      <c r="M134" s="157"/>
      <c r="N134" s="157"/>
      <c r="O134" s="154"/>
      <c r="P134" s="131"/>
      <c r="Q134" s="131"/>
      <c r="R134" s="131"/>
      <c r="S134" s="131"/>
      <c r="T134" s="131"/>
      <c r="U134" s="150"/>
      <c r="V134" s="103" t="str">
        <f t="shared" si="4"/>
        <v/>
      </c>
      <c r="W134" s="104" t="str">
        <f t="shared" si="3"/>
        <v/>
      </c>
    </row>
    <row r="135" spans="2:23" ht="21" customHeight="1">
      <c r="B135" s="174" t="str">
        <f t="shared" si="5"/>
        <v/>
      </c>
      <c r="C135" s="154"/>
      <c r="D135" s="150"/>
      <c r="E135" s="154"/>
      <c r="F135" s="150"/>
      <c r="G135" s="150"/>
      <c r="H135" s="154"/>
      <c r="I135" s="150"/>
      <c r="J135" s="154"/>
      <c r="K135" s="150"/>
      <c r="L135" s="150"/>
      <c r="M135" s="157"/>
      <c r="N135" s="157"/>
      <c r="O135" s="154"/>
      <c r="P135" s="131"/>
      <c r="Q135" s="131"/>
      <c r="R135" s="131"/>
      <c r="S135" s="131"/>
      <c r="T135" s="131"/>
      <c r="U135" s="150"/>
      <c r="V135" s="103" t="str">
        <f t="shared" si="4"/>
        <v/>
      </c>
      <c r="W135" s="104" t="str">
        <f t="shared" si="3"/>
        <v/>
      </c>
    </row>
    <row r="136" spans="2:23" ht="21" customHeight="1">
      <c r="B136" s="174" t="str">
        <f t="shared" si="5"/>
        <v/>
      </c>
      <c r="C136" s="154"/>
      <c r="D136" s="150"/>
      <c r="E136" s="154"/>
      <c r="F136" s="150"/>
      <c r="G136" s="150"/>
      <c r="H136" s="154"/>
      <c r="I136" s="150"/>
      <c r="J136" s="154"/>
      <c r="K136" s="150"/>
      <c r="L136" s="150"/>
      <c r="M136" s="157"/>
      <c r="N136" s="157"/>
      <c r="O136" s="154"/>
      <c r="P136" s="131"/>
      <c r="Q136" s="131"/>
      <c r="R136" s="131"/>
      <c r="S136" s="131"/>
      <c r="T136" s="131"/>
      <c r="U136" s="150"/>
      <c r="V136" s="103" t="str">
        <f t="shared" si="4"/>
        <v/>
      </c>
      <c r="W136" s="104" t="str">
        <f t="shared" si="3"/>
        <v/>
      </c>
    </row>
    <row r="137" spans="2:23" ht="21" customHeight="1">
      <c r="B137" s="174" t="str">
        <f t="shared" si="5"/>
        <v/>
      </c>
      <c r="C137" s="154"/>
      <c r="D137" s="150"/>
      <c r="E137" s="154"/>
      <c r="F137" s="150"/>
      <c r="G137" s="150"/>
      <c r="H137" s="154"/>
      <c r="I137" s="150"/>
      <c r="J137" s="154"/>
      <c r="K137" s="150"/>
      <c r="L137" s="150"/>
      <c r="M137" s="157"/>
      <c r="N137" s="157"/>
      <c r="O137" s="154"/>
      <c r="P137" s="131"/>
      <c r="Q137" s="131"/>
      <c r="R137" s="131"/>
      <c r="S137" s="131"/>
      <c r="T137" s="131"/>
      <c r="U137" s="150"/>
      <c r="V137" s="103" t="str">
        <f t="shared" si="4"/>
        <v/>
      </c>
      <c r="W137" s="104" t="str">
        <f t="shared" si="3"/>
        <v/>
      </c>
    </row>
    <row r="138" spans="2:23" ht="21" customHeight="1">
      <c r="B138" s="174" t="str">
        <f t="shared" si="5"/>
        <v/>
      </c>
      <c r="C138" s="154"/>
      <c r="D138" s="150"/>
      <c r="E138" s="154"/>
      <c r="F138" s="150"/>
      <c r="G138" s="150"/>
      <c r="H138" s="154"/>
      <c r="I138" s="150"/>
      <c r="J138" s="154"/>
      <c r="K138" s="150"/>
      <c r="L138" s="150"/>
      <c r="M138" s="157"/>
      <c r="N138" s="157"/>
      <c r="O138" s="154"/>
      <c r="P138" s="131"/>
      <c r="Q138" s="131"/>
      <c r="R138" s="131"/>
      <c r="S138" s="131"/>
      <c r="T138" s="131"/>
      <c r="U138" s="150"/>
      <c r="V138" s="103" t="str">
        <f t="shared" si="4"/>
        <v/>
      </c>
      <c r="W138" s="104" t="str">
        <f t="shared" si="3"/>
        <v/>
      </c>
    </row>
    <row r="139" spans="2:23" ht="21" customHeight="1">
      <c r="B139" s="174" t="str">
        <f t="shared" si="5"/>
        <v/>
      </c>
      <c r="C139" s="154"/>
      <c r="D139" s="150"/>
      <c r="E139" s="154"/>
      <c r="F139" s="150"/>
      <c r="G139" s="150"/>
      <c r="H139" s="154"/>
      <c r="I139" s="150"/>
      <c r="J139" s="154"/>
      <c r="K139" s="150"/>
      <c r="L139" s="150"/>
      <c r="M139" s="157"/>
      <c r="N139" s="157"/>
      <c r="O139" s="154"/>
      <c r="P139" s="131"/>
      <c r="Q139" s="131"/>
      <c r="R139" s="131"/>
      <c r="S139" s="131"/>
      <c r="T139" s="131"/>
      <c r="U139" s="150"/>
      <c r="V139" s="103" t="str">
        <f t="shared" si="4"/>
        <v/>
      </c>
      <c r="W139" s="104" t="str">
        <f t="shared" si="3"/>
        <v/>
      </c>
    </row>
    <row r="140" spans="2:23" ht="21" customHeight="1">
      <c r="B140" s="174" t="str">
        <f t="shared" si="5"/>
        <v/>
      </c>
      <c r="C140" s="154"/>
      <c r="D140" s="150"/>
      <c r="E140" s="154"/>
      <c r="F140" s="150"/>
      <c r="G140" s="150"/>
      <c r="H140" s="154"/>
      <c r="I140" s="150"/>
      <c r="J140" s="154"/>
      <c r="K140" s="150"/>
      <c r="L140" s="150"/>
      <c r="M140" s="157"/>
      <c r="N140" s="157"/>
      <c r="O140" s="154"/>
      <c r="P140" s="131"/>
      <c r="Q140" s="131"/>
      <c r="R140" s="131"/>
      <c r="S140" s="131"/>
      <c r="T140" s="131"/>
      <c r="U140" s="150"/>
      <c r="V140" s="103" t="str">
        <f t="shared" si="4"/>
        <v/>
      </c>
      <c r="W140" s="104" t="str">
        <f t="shared" ref="W140:W203" si="6">IF(AND(B140&lt;&gt;"",OR(C140="",D140="",E140="",F140="",G140="",H140="",I140="",J140="",K140="",L140="")),"Veuillez compléter les informations d'identification de la transaction en colonnes C0010 à C0100","")</f>
        <v/>
      </c>
    </row>
    <row r="141" spans="2:23" ht="21" customHeight="1">
      <c r="B141" s="174" t="str">
        <f t="shared" si="5"/>
        <v/>
      </c>
      <c r="C141" s="154"/>
      <c r="D141" s="150"/>
      <c r="E141" s="154"/>
      <c r="F141" s="150"/>
      <c r="G141" s="150"/>
      <c r="H141" s="154"/>
      <c r="I141" s="150"/>
      <c r="J141" s="154"/>
      <c r="K141" s="150"/>
      <c r="L141" s="150"/>
      <c r="M141" s="157"/>
      <c r="N141" s="157"/>
      <c r="O141" s="154"/>
      <c r="P141" s="131"/>
      <c r="Q141" s="131"/>
      <c r="R141" s="131"/>
      <c r="S141" s="131"/>
      <c r="T141" s="131"/>
      <c r="U141" s="150"/>
      <c r="V141" s="103" t="str">
        <f t="shared" ref="V141:V204" si="7">IF(W141&lt;&gt;"","Erreur","")</f>
        <v/>
      </c>
      <c r="W141" s="104" t="str">
        <f t="shared" si="6"/>
        <v/>
      </c>
    </row>
    <row r="142" spans="2:23" ht="21" customHeight="1">
      <c r="B142" s="174" t="str">
        <f t="shared" ref="B142:B205" si="8">IF(COUNTA(C142:U142)&gt;0,B141+1,"")</f>
        <v/>
      </c>
      <c r="C142" s="154"/>
      <c r="D142" s="150"/>
      <c r="E142" s="154"/>
      <c r="F142" s="150"/>
      <c r="G142" s="150"/>
      <c r="H142" s="154"/>
      <c r="I142" s="150"/>
      <c r="J142" s="154"/>
      <c r="K142" s="150"/>
      <c r="L142" s="150"/>
      <c r="M142" s="157"/>
      <c r="N142" s="157"/>
      <c r="O142" s="154"/>
      <c r="P142" s="131"/>
      <c r="Q142" s="131"/>
      <c r="R142" s="131"/>
      <c r="S142" s="131"/>
      <c r="T142" s="131"/>
      <c r="U142" s="150"/>
      <c r="V142" s="103" t="str">
        <f t="shared" si="7"/>
        <v/>
      </c>
      <c r="W142" s="104" t="str">
        <f t="shared" si="6"/>
        <v/>
      </c>
    </row>
    <row r="143" spans="2:23" ht="21" customHeight="1">
      <c r="B143" s="174" t="str">
        <f t="shared" si="8"/>
        <v/>
      </c>
      <c r="C143" s="154"/>
      <c r="D143" s="150"/>
      <c r="E143" s="154"/>
      <c r="F143" s="150"/>
      <c r="G143" s="150"/>
      <c r="H143" s="154"/>
      <c r="I143" s="150"/>
      <c r="J143" s="154"/>
      <c r="K143" s="150"/>
      <c r="L143" s="150"/>
      <c r="M143" s="157"/>
      <c r="N143" s="157"/>
      <c r="O143" s="154"/>
      <c r="P143" s="131"/>
      <c r="Q143" s="131"/>
      <c r="R143" s="131"/>
      <c r="S143" s="131"/>
      <c r="T143" s="131"/>
      <c r="U143" s="150"/>
      <c r="V143" s="103" t="str">
        <f t="shared" si="7"/>
        <v/>
      </c>
      <c r="W143" s="104" t="str">
        <f t="shared" si="6"/>
        <v/>
      </c>
    </row>
    <row r="144" spans="2:23" ht="21" customHeight="1">
      <c r="B144" s="174" t="str">
        <f t="shared" si="8"/>
        <v/>
      </c>
      <c r="C144" s="154"/>
      <c r="D144" s="150"/>
      <c r="E144" s="154"/>
      <c r="F144" s="150"/>
      <c r="G144" s="150"/>
      <c r="H144" s="154"/>
      <c r="I144" s="150"/>
      <c r="J144" s="154"/>
      <c r="K144" s="150"/>
      <c r="L144" s="150"/>
      <c r="M144" s="157"/>
      <c r="N144" s="157"/>
      <c r="O144" s="154"/>
      <c r="P144" s="131"/>
      <c r="Q144" s="131"/>
      <c r="R144" s="131"/>
      <c r="S144" s="131"/>
      <c r="T144" s="131"/>
      <c r="U144" s="150"/>
      <c r="V144" s="103" t="str">
        <f t="shared" si="7"/>
        <v/>
      </c>
      <c r="W144" s="104" t="str">
        <f t="shared" si="6"/>
        <v/>
      </c>
    </row>
    <row r="145" spans="2:23" ht="21" customHeight="1">
      <c r="B145" s="174" t="str">
        <f t="shared" si="8"/>
        <v/>
      </c>
      <c r="C145" s="154"/>
      <c r="D145" s="150"/>
      <c r="E145" s="154"/>
      <c r="F145" s="150"/>
      <c r="G145" s="150"/>
      <c r="H145" s="154"/>
      <c r="I145" s="150"/>
      <c r="J145" s="154"/>
      <c r="K145" s="150"/>
      <c r="L145" s="150"/>
      <c r="M145" s="157"/>
      <c r="N145" s="157"/>
      <c r="O145" s="154"/>
      <c r="P145" s="131"/>
      <c r="Q145" s="131"/>
      <c r="R145" s="131"/>
      <c r="S145" s="131"/>
      <c r="T145" s="131"/>
      <c r="U145" s="150"/>
      <c r="V145" s="103" t="str">
        <f t="shared" si="7"/>
        <v/>
      </c>
      <c r="W145" s="104" t="str">
        <f t="shared" si="6"/>
        <v/>
      </c>
    </row>
    <row r="146" spans="2:23" ht="21" customHeight="1">
      <c r="B146" s="174" t="str">
        <f t="shared" si="8"/>
        <v/>
      </c>
      <c r="C146" s="154"/>
      <c r="D146" s="150"/>
      <c r="E146" s="154"/>
      <c r="F146" s="150"/>
      <c r="G146" s="150"/>
      <c r="H146" s="154"/>
      <c r="I146" s="150"/>
      <c r="J146" s="154"/>
      <c r="K146" s="150"/>
      <c r="L146" s="150"/>
      <c r="M146" s="157"/>
      <c r="N146" s="157"/>
      <c r="O146" s="154"/>
      <c r="P146" s="131"/>
      <c r="Q146" s="131"/>
      <c r="R146" s="131"/>
      <c r="S146" s="131"/>
      <c r="T146" s="131"/>
      <c r="U146" s="150"/>
      <c r="V146" s="103" t="str">
        <f t="shared" si="7"/>
        <v/>
      </c>
      <c r="W146" s="104" t="str">
        <f t="shared" si="6"/>
        <v/>
      </c>
    </row>
    <row r="147" spans="2:23" ht="21" customHeight="1">
      <c r="B147" s="174" t="str">
        <f t="shared" si="8"/>
        <v/>
      </c>
      <c r="C147" s="154"/>
      <c r="D147" s="150"/>
      <c r="E147" s="154"/>
      <c r="F147" s="150"/>
      <c r="G147" s="150"/>
      <c r="H147" s="154"/>
      <c r="I147" s="150"/>
      <c r="J147" s="154"/>
      <c r="K147" s="150"/>
      <c r="L147" s="150"/>
      <c r="M147" s="157"/>
      <c r="N147" s="157"/>
      <c r="O147" s="154"/>
      <c r="P147" s="131"/>
      <c r="Q147" s="131"/>
      <c r="R147" s="131"/>
      <c r="S147" s="131"/>
      <c r="T147" s="131"/>
      <c r="U147" s="150"/>
      <c r="V147" s="103" t="str">
        <f t="shared" si="7"/>
        <v/>
      </c>
      <c r="W147" s="104" t="str">
        <f t="shared" si="6"/>
        <v/>
      </c>
    </row>
    <row r="148" spans="2:23" ht="21" customHeight="1">
      <c r="B148" s="174" t="str">
        <f t="shared" si="8"/>
        <v/>
      </c>
      <c r="C148" s="154"/>
      <c r="D148" s="150"/>
      <c r="E148" s="154"/>
      <c r="F148" s="150"/>
      <c r="G148" s="150"/>
      <c r="H148" s="154"/>
      <c r="I148" s="150"/>
      <c r="J148" s="154"/>
      <c r="K148" s="150"/>
      <c r="L148" s="150"/>
      <c r="M148" s="157"/>
      <c r="N148" s="157"/>
      <c r="O148" s="154"/>
      <c r="P148" s="131"/>
      <c r="Q148" s="131"/>
      <c r="R148" s="131"/>
      <c r="S148" s="131"/>
      <c r="T148" s="131"/>
      <c r="U148" s="150"/>
      <c r="V148" s="103" t="str">
        <f t="shared" si="7"/>
        <v/>
      </c>
      <c r="W148" s="104" t="str">
        <f t="shared" si="6"/>
        <v/>
      </c>
    </row>
    <row r="149" spans="2:23" ht="21" customHeight="1">
      <c r="B149" s="174" t="str">
        <f t="shared" si="8"/>
        <v/>
      </c>
      <c r="C149" s="154"/>
      <c r="D149" s="150"/>
      <c r="E149" s="154"/>
      <c r="F149" s="150"/>
      <c r="G149" s="150"/>
      <c r="H149" s="154"/>
      <c r="I149" s="150"/>
      <c r="J149" s="154"/>
      <c r="K149" s="150"/>
      <c r="L149" s="150"/>
      <c r="M149" s="157"/>
      <c r="N149" s="157"/>
      <c r="O149" s="154"/>
      <c r="P149" s="131"/>
      <c r="Q149" s="131"/>
      <c r="R149" s="131"/>
      <c r="S149" s="131"/>
      <c r="T149" s="131"/>
      <c r="U149" s="150"/>
      <c r="V149" s="103" t="str">
        <f t="shared" si="7"/>
        <v/>
      </c>
      <c r="W149" s="104" t="str">
        <f t="shared" si="6"/>
        <v/>
      </c>
    </row>
    <row r="150" spans="2:23" ht="21" customHeight="1">
      <c r="B150" s="174" t="str">
        <f t="shared" si="8"/>
        <v/>
      </c>
      <c r="C150" s="154"/>
      <c r="D150" s="150"/>
      <c r="E150" s="154"/>
      <c r="F150" s="150"/>
      <c r="G150" s="150"/>
      <c r="H150" s="154"/>
      <c r="I150" s="150"/>
      <c r="J150" s="154"/>
      <c r="K150" s="150"/>
      <c r="L150" s="150"/>
      <c r="M150" s="157"/>
      <c r="N150" s="157"/>
      <c r="O150" s="154"/>
      <c r="P150" s="131"/>
      <c r="Q150" s="131"/>
      <c r="R150" s="131"/>
      <c r="S150" s="131"/>
      <c r="T150" s="131"/>
      <c r="U150" s="150"/>
      <c r="V150" s="103" t="str">
        <f t="shared" si="7"/>
        <v/>
      </c>
      <c r="W150" s="104" t="str">
        <f t="shared" si="6"/>
        <v/>
      </c>
    </row>
    <row r="151" spans="2:23" ht="21" customHeight="1">
      <c r="B151" s="174" t="str">
        <f t="shared" si="8"/>
        <v/>
      </c>
      <c r="C151" s="154"/>
      <c r="D151" s="150"/>
      <c r="E151" s="154"/>
      <c r="F151" s="150"/>
      <c r="G151" s="150"/>
      <c r="H151" s="154"/>
      <c r="I151" s="150"/>
      <c r="J151" s="154"/>
      <c r="K151" s="150"/>
      <c r="L151" s="150"/>
      <c r="M151" s="157"/>
      <c r="N151" s="157"/>
      <c r="O151" s="154"/>
      <c r="P151" s="131"/>
      <c r="Q151" s="131"/>
      <c r="R151" s="131"/>
      <c r="S151" s="131"/>
      <c r="T151" s="131"/>
      <c r="U151" s="150"/>
      <c r="V151" s="103" t="str">
        <f t="shared" si="7"/>
        <v/>
      </c>
      <c r="W151" s="104" t="str">
        <f t="shared" si="6"/>
        <v/>
      </c>
    </row>
    <row r="152" spans="2:23" ht="21" customHeight="1">
      <c r="B152" s="174" t="str">
        <f t="shared" si="8"/>
        <v/>
      </c>
      <c r="C152" s="154"/>
      <c r="D152" s="150"/>
      <c r="E152" s="154"/>
      <c r="F152" s="150"/>
      <c r="G152" s="150"/>
      <c r="H152" s="154"/>
      <c r="I152" s="150"/>
      <c r="J152" s="154"/>
      <c r="K152" s="150"/>
      <c r="L152" s="150"/>
      <c r="M152" s="157"/>
      <c r="N152" s="157"/>
      <c r="O152" s="154"/>
      <c r="P152" s="131"/>
      <c r="Q152" s="131"/>
      <c r="R152" s="131"/>
      <c r="S152" s="131"/>
      <c r="T152" s="131"/>
      <c r="U152" s="150"/>
      <c r="V152" s="103" t="str">
        <f t="shared" si="7"/>
        <v/>
      </c>
      <c r="W152" s="104" t="str">
        <f t="shared" si="6"/>
        <v/>
      </c>
    </row>
    <row r="153" spans="2:23" ht="21" customHeight="1">
      <c r="B153" s="174" t="str">
        <f t="shared" si="8"/>
        <v/>
      </c>
      <c r="C153" s="154"/>
      <c r="D153" s="150"/>
      <c r="E153" s="154"/>
      <c r="F153" s="150"/>
      <c r="G153" s="150"/>
      <c r="H153" s="154"/>
      <c r="I153" s="150"/>
      <c r="J153" s="154"/>
      <c r="K153" s="150"/>
      <c r="L153" s="150"/>
      <c r="M153" s="157"/>
      <c r="N153" s="157"/>
      <c r="O153" s="154"/>
      <c r="P153" s="131"/>
      <c r="Q153" s="131"/>
      <c r="R153" s="131"/>
      <c r="S153" s="131"/>
      <c r="T153" s="131"/>
      <c r="U153" s="150"/>
      <c r="V153" s="103" t="str">
        <f t="shared" si="7"/>
        <v/>
      </c>
      <c r="W153" s="104" t="str">
        <f t="shared" si="6"/>
        <v/>
      </c>
    </row>
    <row r="154" spans="2:23" ht="21" customHeight="1">
      <c r="B154" s="174" t="str">
        <f t="shared" si="8"/>
        <v/>
      </c>
      <c r="C154" s="154"/>
      <c r="D154" s="150"/>
      <c r="E154" s="154"/>
      <c r="F154" s="150"/>
      <c r="G154" s="150"/>
      <c r="H154" s="154"/>
      <c r="I154" s="150"/>
      <c r="J154" s="154"/>
      <c r="K154" s="150"/>
      <c r="L154" s="150"/>
      <c r="M154" s="157"/>
      <c r="N154" s="157"/>
      <c r="O154" s="154"/>
      <c r="P154" s="131"/>
      <c r="Q154" s="131"/>
      <c r="R154" s="131"/>
      <c r="S154" s="131"/>
      <c r="T154" s="131"/>
      <c r="U154" s="150"/>
      <c r="V154" s="103" t="str">
        <f t="shared" si="7"/>
        <v/>
      </c>
      <c r="W154" s="104" t="str">
        <f t="shared" si="6"/>
        <v/>
      </c>
    </row>
    <row r="155" spans="2:23" ht="21" customHeight="1">
      <c r="B155" s="174" t="str">
        <f t="shared" si="8"/>
        <v/>
      </c>
      <c r="C155" s="154"/>
      <c r="D155" s="150"/>
      <c r="E155" s="154"/>
      <c r="F155" s="150"/>
      <c r="G155" s="150"/>
      <c r="H155" s="154"/>
      <c r="I155" s="150"/>
      <c r="J155" s="154"/>
      <c r="K155" s="150"/>
      <c r="L155" s="150"/>
      <c r="M155" s="157"/>
      <c r="N155" s="157"/>
      <c r="O155" s="154"/>
      <c r="P155" s="131"/>
      <c r="Q155" s="131"/>
      <c r="R155" s="131"/>
      <c r="S155" s="131"/>
      <c r="T155" s="131"/>
      <c r="U155" s="150"/>
      <c r="V155" s="103" t="str">
        <f t="shared" si="7"/>
        <v/>
      </c>
      <c r="W155" s="104" t="str">
        <f t="shared" si="6"/>
        <v/>
      </c>
    </row>
    <row r="156" spans="2:23" ht="21" customHeight="1">
      <c r="B156" s="174" t="str">
        <f t="shared" si="8"/>
        <v/>
      </c>
      <c r="C156" s="154"/>
      <c r="D156" s="150"/>
      <c r="E156" s="154"/>
      <c r="F156" s="150"/>
      <c r="G156" s="150"/>
      <c r="H156" s="154"/>
      <c r="I156" s="150"/>
      <c r="J156" s="154"/>
      <c r="K156" s="150"/>
      <c r="L156" s="150"/>
      <c r="M156" s="157"/>
      <c r="N156" s="157"/>
      <c r="O156" s="154"/>
      <c r="P156" s="131"/>
      <c r="Q156" s="131"/>
      <c r="R156" s="131"/>
      <c r="S156" s="131"/>
      <c r="T156" s="131"/>
      <c r="U156" s="150"/>
      <c r="V156" s="103" t="str">
        <f t="shared" si="7"/>
        <v/>
      </c>
      <c r="W156" s="104" t="str">
        <f t="shared" si="6"/>
        <v/>
      </c>
    </row>
    <row r="157" spans="2:23" ht="21" customHeight="1">
      <c r="B157" s="174" t="str">
        <f t="shared" si="8"/>
        <v/>
      </c>
      <c r="C157" s="154"/>
      <c r="D157" s="150"/>
      <c r="E157" s="154"/>
      <c r="F157" s="150"/>
      <c r="G157" s="150"/>
      <c r="H157" s="154"/>
      <c r="I157" s="150"/>
      <c r="J157" s="154"/>
      <c r="K157" s="150"/>
      <c r="L157" s="150"/>
      <c r="M157" s="157"/>
      <c r="N157" s="157"/>
      <c r="O157" s="154"/>
      <c r="P157" s="131"/>
      <c r="Q157" s="131"/>
      <c r="R157" s="131"/>
      <c r="S157" s="131"/>
      <c r="T157" s="131"/>
      <c r="U157" s="150"/>
      <c r="V157" s="103" t="str">
        <f t="shared" si="7"/>
        <v/>
      </c>
      <c r="W157" s="104" t="str">
        <f t="shared" si="6"/>
        <v/>
      </c>
    </row>
    <row r="158" spans="2:23" ht="21" customHeight="1">
      <c r="B158" s="174" t="str">
        <f t="shared" si="8"/>
        <v/>
      </c>
      <c r="C158" s="154"/>
      <c r="D158" s="150"/>
      <c r="E158" s="154"/>
      <c r="F158" s="150"/>
      <c r="G158" s="150"/>
      <c r="H158" s="154"/>
      <c r="I158" s="150"/>
      <c r="J158" s="154"/>
      <c r="K158" s="150"/>
      <c r="L158" s="150"/>
      <c r="M158" s="157"/>
      <c r="N158" s="157"/>
      <c r="O158" s="154"/>
      <c r="P158" s="131"/>
      <c r="Q158" s="131"/>
      <c r="R158" s="131"/>
      <c r="S158" s="131"/>
      <c r="T158" s="131"/>
      <c r="U158" s="150"/>
      <c r="V158" s="103" t="str">
        <f t="shared" si="7"/>
        <v/>
      </c>
      <c r="W158" s="104" t="str">
        <f t="shared" si="6"/>
        <v/>
      </c>
    </row>
    <row r="159" spans="2:23" ht="21" customHeight="1">
      <c r="B159" s="174" t="str">
        <f t="shared" si="8"/>
        <v/>
      </c>
      <c r="C159" s="154"/>
      <c r="D159" s="150"/>
      <c r="E159" s="154"/>
      <c r="F159" s="150"/>
      <c r="G159" s="150"/>
      <c r="H159" s="154"/>
      <c r="I159" s="150"/>
      <c r="J159" s="154"/>
      <c r="K159" s="150"/>
      <c r="L159" s="150"/>
      <c r="M159" s="157"/>
      <c r="N159" s="157"/>
      <c r="O159" s="154"/>
      <c r="P159" s="131"/>
      <c r="Q159" s="131"/>
      <c r="R159" s="131"/>
      <c r="S159" s="131"/>
      <c r="T159" s="131"/>
      <c r="U159" s="150"/>
      <c r="V159" s="103" t="str">
        <f t="shared" si="7"/>
        <v/>
      </c>
      <c r="W159" s="104" t="str">
        <f t="shared" si="6"/>
        <v/>
      </c>
    </row>
    <row r="160" spans="2:23" ht="21" customHeight="1">
      <c r="B160" s="174" t="str">
        <f t="shared" si="8"/>
        <v/>
      </c>
      <c r="C160" s="154"/>
      <c r="D160" s="150"/>
      <c r="E160" s="154"/>
      <c r="F160" s="150"/>
      <c r="G160" s="150"/>
      <c r="H160" s="154"/>
      <c r="I160" s="150"/>
      <c r="J160" s="154"/>
      <c r="K160" s="150"/>
      <c r="L160" s="150"/>
      <c r="M160" s="157"/>
      <c r="N160" s="157"/>
      <c r="O160" s="154"/>
      <c r="P160" s="131"/>
      <c r="Q160" s="131"/>
      <c r="R160" s="131"/>
      <c r="S160" s="131"/>
      <c r="T160" s="131"/>
      <c r="U160" s="150"/>
      <c r="V160" s="103" t="str">
        <f t="shared" si="7"/>
        <v/>
      </c>
      <c r="W160" s="104" t="str">
        <f t="shared" si="6"/>
        <v/>
      </c>
    </row>
    <row r="161" spans="2:23" ht="21" customHeight="1">
      <c r="B161" s="174" t="str">
        <f t="shared" si="8"/>
        <v/>
      </c>
      <c r="C161" s="154"/>
      <c r="D161" s="150"/>
      <c r="E161" s="154"/>
      <c r="F161" s="150"/>
      <c r="G161" s="150"/>
      <c r="H161" s="154"/>
      <c r="I161" s="150"/>
      <c r="J161" s="154"/>
      <c r="K161" s="150"/>
      <c r="L161" s="150"/>
      <c r="M161" s="157"/>
      <c r="N161" s="157"/>
      <c r="O161" s="154"/>
      <c r="P161" s="131"/>
      <c r="Q161" s="131"/>
      <c r="R161" s="131"/>
      <c r="S161" s="131"/>
      <c r="T161" s="131"/>
      <c r="U161" s="150"/>
      <c r="V161" s="103" t="str">
        <f t="shared" si="7"/>
        <v/>
      </c>
      <c r="W161" s="104" t="str">
        <f t="shared" si="6"/>
        <v/>
      </c>
    </row>
    <row r="162" spans="2:23" ht="21" customHeight="1">
      <c r="B162" s="174" t="str">
        <f t="shared" si="8"/>
        <v/>
      </c>
      <c r="C162" s="154"/>
      <c r="D162" s="150"/>
      <c r="E162" s="154"/>
      <c r="F162" s="150"/>
      <c r="G162" s="150"/>
      <c r="H162" s="154"/>
      <c r="I162" s="150"/>
      <c r="J162" s="154"/>
      <c r="K162" s="150"/>
      <c r="L162" s="150"/>
      <c r="M162" s="157"/>
      <c r="N162" s="157"/>
      <c r="O162" s="154"/>
      <c r="P162" s="131"/>
      <c r="Q162" s="131"/>
      <c r="R162" s="131"/>
      <c r="S162" s="131"/>
      <c r="T162" s="131"/>
      <c r="U162" s="150"/>
      <c r="V162" s="103" t="str">
        <f t="shared" si="7"/>
        <v/>
      </c>
      <c r="W162" s="104" t="str">
        <f t="shared" si="6"/>
        <v/>
      </c>
    </row>
    <row r="163" spans="2:23" ht="21" customHeight="1">
      <c r="B163" s="174" t="str">
        <f t="shared" si="8"/>
        <v/>
      </c>
      <c r="C163" s="154"/>
      <c r="D163" s="150"/>
      <c r="E163" s="154"/>
      <c r="F163" s="150"/>
      <c r="G163" s="150"/>
      <c r="H163" s="154"/>
      <c r="I163" s="150"/>
      <c r="J163" s="154"/>
      <c r="K163" s="150"/>
      <c r="L163" s="150"/>
      <c r="M163" s="157"/>
      <c r="N163" s="157"/>
      <c r="O163" s="154"/>
      <c r="P163" s="131"/>
      <c r="Q163" s="131"/>
      <c r="R163" s="131"/>
      <c r="S163" s="131"/>
      <c r="T163" s="131"/>
      <c r="U163" s="150"/>
      <c r="V163" s="103" t="str">
        <f t="shared" si="7"/>
        <v/>
      </c>
      <c r="W163" s="104" t="str">
        <f t="shared" si="6"/>
        <v/>
      </c>
    </row>
    <row r="164" spans="2:23" ht="21" customHeight="1">
      <c r="B164" s="174" t="str">
        <f t="shared" si="8"/>
        <v/>
      </c>
      <c r="C164" s="154"/>
      <c r="D164" s="150"/>
      <c r="E164" s="154"/>
      <c r="F164" s="150"/>
      <c r="G164" s="150"/>
      <c r="H164" s="154"/>
      <c r="I164" s="150"/>
      <c r="J164" s="154"/>
      <c r="K164" s="150"/>
      <c r="L164" s="150"/>
      <c r="M164" s="157"/>
      <c r="N164" s="157"/>
      <c r="O164" s="154"/>
      <c r="P164" s="131"/>
      <c r="Q164" s="131"/>
      <c r="R164" s="131"/>
      <c r="S164" s="131"/>
      <c r="T164" s="131"/>
      <c r="U164" s="150"/>
      <c r="V164" s="103" t="str">
        <f t="shared" si="7"/>
        <v/>
      </c>
      <c r="W164" s="104" t="str">
        <f t="shared" si="6"/>
        <v/>
      </c>
    </row>
    <row r="165" spans="2:23" ht="21" customHeight="1">
      <c r="B165" s="174" t="str">
        <f t="shared" si="8"/>
        <v/>
      </c>
      <c r="C165" s="154"/>
      <c r="D165" s="150"/>
      <c r="E165" s="154"/>
      <c r="F165" s="150"/>
      <c r="G165" s="150"/>
      <c r="H165" s="154"/>
      <c r="I165" s="150"/>
      <c r="J165" s="154"/>
      <c r="K165" s="150"/>
      <c r="L165" s="150"/>
      <c r="M165" s="157"/>
      <c r="N165" s="157"/>
      <c r="O165" s="154"/>
      <c r="P165" s="131"/>
      <c r="Q165" s="131"/>
      <c r="R165" s="131"/>
      <c r="S165" s="131"/>
      <c r="T165" s="131"/>
      <c r="U165" s="150"/>
      <c r="V165" s="103" t="str">
        <f t="shared" si="7"/>
        <v/>
      </c>
      <c r="W165" s="104" t="str">
        <f t="shared" si="6"/>
        <v/>
      </c>
    </row>
    <row r="166" spans="2:23" ht="21" customHeight="1">
      <c r="B166" s="174" t="str">
        <f t="shared" si="8"/>
        <v/>
      </c>
      <c r="C166" s="154"/>
      <c r="D166" s="150"/>
      <c r="E166" s="154"/>
      <c r="F166" s="150"/>
      <c r="G166" s="150"/>
      <c r="H166" s="154"/>
      <c r="I166" s="150"/>
      <c r="J166" s="154"/>
      <c r="K166" s="150"/>
      <c r="L166" s="150"/>
      <c r="M166" s="157"/>
      <c r="N166" s="157"/>
      <c r="O166" s="154"/>
      <c r="P166" s="131"/>
      <c r="Q166" s="131"/>
      <c r="R166" s="131"/>
      <c r="S166" s="131"/>
      <c r="T166" s="131"/>
      <c r="U166" s="150"/>
      <c r="V166" s="103" t="str">
        <f t="shared" si="7"/>
        <v/>
      </c>
      <c r="W166" s="104" t="str">
        <f t="shared" si="6"/>
        <v/>
      </c>
    </row>
    <row r="167" spans="2:23" ht="21" customHeight="1">
      <c r="B167" s="174" t="str">
        <f t="shared" si="8"/>
        <v/>
      </c>
      <c r="C167" s="154"/>
      <c r="D167" s="150"/>
      <c r="E167" s="154"/>
      <c r="F167" s="150"/>
      <c r="G167" s="150"/>
      <c r="H167" s="154"/>
      <c r="I167" s="150"/>
      <c r="J167" s="154"/>
      <c r="K167" s="150"/>
      <c r="L167" s="150"/>
      <c r="M167" s="157"/>
      <c r="N167" s="157"/>
      <c r="O167" s="154"/>
      <c r="P167" s="131"/>
      <c r="Q167" s="131"/>
      <c r="R167" s="131"/>
      <c r="S167" s="131"/>
      <c r="T167" s="131"/>
      <c r="U167" s="150"/>
      <c r="V167" s="103" t="str">
        <f t="shared" si="7"/>
        <v/>
      </c>
      <c r="W167" s="104" t="str">
        <f t="shared" si="6"/>
        <v/>
      </c>
    </row>
    <row r="168" spans="2:23" ht="21" customHeight="1">
      <c r="B168" s="174" t="str">
        <f t="shared" si="8"/>
        <v/>
      </c>
      <c r="C168" s="154"/>
      <c r="D168" s="150"/>
      <c r="E168" s="154"/>
      <c r="F168" s="150"/>
      <c r="G168" s="150"/>
      <c r="H168" s="154"/>
      <c r="I168" s="150"/>
      <c r="J168" s="154"/>
      <c r="K168" s="150"/>
      <c r="L168" s="150"/>
      <c r="M168" s="157"/>
      <c r="N168" s="157"/>
      <c r="O168" s="154"/>
      <c r="P168" s="131"/>
      <c r="Q168" s="131"/>
      <c r="R168" s="131"/>
      <c r="S168" s="131"/>
      <c r="T168" s="131"/>
      <c r="U168" s="150"/>
      <c r="V168" s="103" t="str">
        <f t="shared" si="7"/>
        <v/>
      </c>
      <c r="W168" s="104" t="str">
        <f t="shared" si="6"/>
        <v/>
      </c>
    </row>
    <row r="169" spans="2:23" ht="21" customHeight="1">
      <c r="B169" s="174" t="str">
        <f t="shared" si="8"/>
        <v/>
      </c>
      <c r="C169" s="154"/>
      <c r="D169" s="150"/>
      <c r="E169" s="154"/>
      <c r="F169" s="150"/>
      <c r="G169" s="150"/>
      <c r="H169" s="154"/>
      <c r="I169" s="150"/>
      <c r="J169" s="154"/>
      <c r="K169" s="150"/>
      <c r="L169" s="150"/>
      <c r="M169" s="157"/>
      <c r="N169" s="157"/>
      <c r="O169" s="154"/>
      <c r="P169" s="131"/>
      <c r="Q169" s="131"/>
      <c r="R169" s="131"/>
      <c r="S169" s="131"/>
      <c r="T169" s="131"/>
      <c r="U169" s="150"/>
      <c r="V169" s="103" t="str">
        <f t="shared" si="7"/>
        <v/>
      </c>
      <c r="W169" s="104" t="str">
        <f t="shared" si="6"/>
        <v/>
      </c>
    </row>
    <row r="170" spans="2:23" ht="21" customHeight="1">
      <c r="B170" s="174" t="str">
        <f t="shared" si="8"/>
        <v/>
      </c>
      <c r="C170" s="154"/>
      <c r="D170" s="150"/>
      <c r="E170" s="154"/>
      <c r="F170" s="150"/>
      <c r="G170" s="150"/>
      <c r="H170" s="154"/>
      <c r="I170" s="150"/>
      <c r="J170" s="154"/>
      <c r="K170" s="150"/>
      <c r="L170" s="150"/>
      <c r="M170" s="157"/>
      <c r="N170" s="157"/>
      <c r="O170" s="154"/>
      <c r="P170" s="131"/>
      <c r="Q170" s="131"/>
      <c r="R170" s="131"/>
      <c r="S170" s="131"/>
      <c r="T170" s="131"/>
      <c r="U170" s="150"/>
      <c r="V170" s="103" t="str">
        <f t="shared" si="7"/>
        <v/>
      </c>
      <c r="W170" s="104" t="str">
        <f t="shared" si="6"/>
        <v/>
      </c>
    </row>
    <row r="171" spans="2:23" ht="21" customHeight="1">
      <c r="B171" s="174" t="str">
        <f t="shared" si="8"/>
        <v/>
      </c>
      <c r="C171" s="154"/>
      <c r="D171" s="150"/>
      <c r="E171" s="154"/>
      <c r="F171" s="150"/>
      <c r="G171" s="150"/>
      <c r="H171" s="154"/>
      <c r="I171" s="150"/>
      <c r="J171" s="154"/>
      <c r="K171" s="150"/>
      <c r="L171" s="150"/>
      <c r="M171" s="157"/>
      <c r="N171" s="157"/>
      <c r="O171" s="154"/>
      <c r="P171" s="131"/>
      <c r="Q171" s="131"/>
      <c r="R171" s="131"/>
      <c r="S171" s="131"/>
      <c r="T171" s="131"/>
      <c r="U171" s="150"/>
      <c r="V171" s="103" t="str">
        <f t="shared" si="7"/>
        <v/>
      </c>
      <c r="W171" s="104" t="str">
        <f t="shared" si="6"/>
        <v/>
      </c>
    </row>
    <row r="172" spans="2:23" ht="21" customHeight="1">
      <c r="B172" s="174" t="str">
        <f t="shared" si="8"/>
        <v/>
      </c>
      <c r="C172" s="154"/>
      <c r="D172" s="150"/>
      <c r="E172" s="154"/>
      <c r="F172" s="150"/>
      <c r="G172" s="150"/>
      <c r="H172" s="154"/>
      <c r="I172" s="150"/>
      <c r="J172" s="154"/>
      <c r="K172" s="150"/>
      <c r="L172" s="150"/>
      <c r="M172" s="157"/>
      <c r="N172" s="157"/>
      <c r="O172" s="154"/>
      <c r="P172" s="131"/>
      <c r="Q172" s="131"/>
      <c r="R172" s="131"/>
      <c r="S172" s="131"/>
      <c r="T172" s="131"/>
      <c r="U172" s="150"/>
      <c r="V172" s="103" t="str">
        <f t="shared" si="7"/>
        <v/>
      </c>
      <c r="W172" s="104" t="str">
        <f t="shared" si="6"/>
        <v/>
      </c>
    </row>
    <row r="173" spans="2:23" ht="21" customHeight="1">
      <c r="B173" s="174" t="str">
        <f t="shared" si="8"/>
        <v/>
      </c>
      <c r="C173" s="154"/>
      <c r="D173" s="150"/>
      <c r="E173" s="154"/>
      <c r="F173" s="150"/>
      <c r="G173" s="150"/>
      <c r="H173" s="154"/>
      <c r="I173" s="150"/>
      <c r="J173" s="154"/>
      <c r="K173" s="150"/>
      <c r="L173" s="150"/>
      <c r="M173" s="157"/>
      <c r="N173" s="157"/>
      <c r="O173" s="154"/>
      <c r="P173" s="131"/>
      <c r="Q173" s="131"/>
      <c r="R173" s="131"/>
      <c r="S173" s="131"/>
      <c r="T173" s="131"/>
      <c r="U173" s="150"/>
      <c r="V173" s="103" t="str">
        <f t="shared" si="7"/>
        <v/>
      </c>
      <c r="W173" s="104" t="str">
        <f t="shared" si="6"/>
        <v/>
      </c>
    </row>
    <row r="174" spans="2:23" ht="21" customHeight="1">
      <c r="B174" s="174" t="str">
        <f t="shared" si="8"/>
        <v/>
      </c>
      <c r="C174" s="154"/>
      <c r="D174" s="150"/>
      <c r="E174" s="154"/>
      <c r="F174" s="150"/>
      <c r="G174" s="150"/>
      <c r="H174" s="154"/>
      <c r="I174" s="150"/>
      <c r="J174" s="154"/>
      <c r="K174" s="150"/>
      <c r="L174" s="150"/>
      <c r="M174" s="157"/>
      <c r="N174" s="157"/>
      <c r="O174" s="154"/>
      <c r="P174" s="131"/>
      <c r="Q174" s="131"/>
      <c r="R174" s="131"/>
      <c r="S174" s="131"/>
      <c r="T174" s="131"/>
      <c r="U174" s="150"/>
      <c r="V174" s="103" t="str">
        <f t="shared" si="7"/>
        <v/>
      </c>
      <c r="W174" s="104" t="str">
        <f t="shared" si="6"/>
        <v/>
      </c>
    </row>
    <row r="175" spans="2:23" ht="21" customHeight="1">
      <c r="B175" s="174" t="str">
        <f t="shared" si="8"/>
        <v/>
      </c>
      <c r="C175" s="154"/>
      <c r="D175" s="150"/>
      <c r="E175" s="154"/>
      <c r="F175" s="150"/>
      <c r="G175" s="150"/>
      <c r="H175" s="154"/>
      <c r="I175" s="150"/>
      <c r="J175" s="154"/>
      <c r="K175" s="150"/>
      <c r="L175" s="150"/>
      <c r="M175" s="157"/>
      <c r="N175" s="157"/>
      <c r="O175" s="154"/>
      <c r="P175" s="131"/>
      <c r="Q175" s="131"/>
      <c r="R175" s="131"/>
      <c r="S175" s="131"/>
      <c r="T175" s="131"/>
      <c r="U175" s="150"/>
      <c r="V175" s="103" t="str">
        <f t="shared" si="7"/>
        <v/>
      </c>
      <c r="W175" s="104" t="str">
        <f t="shared" si="6"/>
        <v/>
      </c>
    </row>
    <row r="176" spans="2:23" ht="21" customHeight="1">
      <c r="B176" s="174" t="str">
        <f t="shared" si="8"/>
        <v/>
      </c>
      <c r="C176" s="154"/>
      <c r="D176" s="150"/>
      <c r="E176" s="154"/>
      <c r="F176" s="150"/>
      <c r="G176" s="150"/>
      <c r="H176" s="154"/>
      <c r="I176" s="150"/>
      <c r="J176" s="154"/>
      <c r="K176" s="150"/>
      <c r="L176" s="150"/>
      <c r="M176" s="157"/>
      <c r="N176" s="157"/>
      <c r="O176" s="154"/>
      <c r="P176" s="131"/>
      <c r="Q176" s="131"/>
      <c r="R176" s="131"/>
      <c r="S176" s="131"/>
      <c r="T176" s="131"/>
      <c r="U176" s="150"/>
      <c r="V176" s="103" t="str">
        <f t="shared" si="7"/>
        <v/>
      </c>
      <c r="W176" s="104" t="str">
        <f t="shared" si="6"/>
        <v/>
      </c>
    </row>
    <row r="177" spans="2:23" ht="21" customHeight="1">
      <c r="B177" s="174" t="str">
        <f t="shared" si="8"/>
        <v/>
      </c>
      <c r="C177" s="154"/>
      <c r="D177" s="150"/>
      <c r="E177" s="154"/>
      <c r="F177" s="150"/>
      <c r="G177" s="150"/>
      <c r="H177" s="154"/>
      <c r="I177" s="150"/>
      <c r="J177" s="154"/>
      <c r="K177" s="150"/>
      <c r="L177" s="150"/>
      <c r="M177" s="157"/>
      <c r="N177" s="157"/>
      <c r="O177" s="154"/>
      <c r="P177" s="131"/>
      <c r="Q177" s="131"/>
      <c r="R177" s="131"/>
      <c r="S177" s="131"/>
      <c r="T177" s="131"/>
      <c r="U177" s="150"/>
      <c r="V177" s="103" t="str">
        <f t="shared" si="7"/>
        <v/>
      </c>
      <c r="W177" s="104" t="str">
        <f t="shared" si="6"/>
        <v/>
      </c>
    </row>
    <row r="178" spans="2:23" ht="21" customHeight="1">
      <c r="B178" s="174" t="str">
        <f t="shared" si="8"/>
        <v/>
      </c>
      <c r="C178" s="154"/>
      <c r="D178" s="150"/>
      <c r="E178" s="154"/>
      <c r="F178" s="150"/>
      <c r="G178" s="150"/>
      <c r="H178" s="154"/>
      <c r="I178" s="150"/>
      <c r="J178" s="154"/>
      <c r="K178" s="150"/>
      <c r="L178" s="150"/>
      <c r="M178" s="157"/>
      <c r="N178" s="157"/>
      <c r="O178" s="154"/>
      <c r="P178" s="131"/>
      <c r="Q178" s="131"/>
      <c r="R178" s="131"/>
      <c r="S178" s="131"/>
      <c r="T178" s="131"/>
      <c r="U178" s="150"/>
      <c r="V178" s="103" t="str">
        <f t="shared" si="7"/>
        <v/>
      </c>
      <c r="W178" s="104" t="str">
        <f t="shared" si="6"/>
        <v/>
      </c>
    </row>
    <row r="179" spans="2:23" ht="21" customHeight="1">
      <c r="B179" s="174" t="str">
        <f t="shared" si="8"/>
        <v/>
      </c>
      <c r="C179" s="154"/>
      <c r="D179" s="150"/>
      <c r="E179" s="154"/>
      <c r="F179" s="150"/>
      <c r="G179" s="150"/>
      <c r="H179" s="154"/>
      <c r="I179" s="150"/>
      <c r="J179" s="154"/>
      <c r="K179" s="150"/>
      <c r="L179" s="150"/>
      <c r="M179" s="157"/>
      <c r="N179" s="157"/>
      <c r="O179" s="154"/>
      <c r="P179" s="131"/>
      <c r="Q179" s="131"/>
      <c r="R179" s="131"/>
      <c r="S179" s="131"/>
      <c r="T179" s="131"/>
      <c r="U179" s="150"/>
      <c r="V179" s="103" t="str">
        <f t="shared" si="7"/>
        <v/>
      </c>
      <c r="W179" s="104" t="str">
        <f t="shared" si="6"/>
        <v/>
      </c>
    </row>
    <row r="180" spans="2:23" ht="21" customHeight="1">
      <c r="B180" s="174" t="str">
        <f t="shared" si="8"/>
        <v/>
      </c>
      <c r="C180" s="154"/>
      <c r="D180" s="150"/>
      <c r="E180" s="154"/>
      <c r="F180" s="150"/>
      <c r="G180" s="150"/>
      <c r="H180" s="154"/>
      <c r="I180" s="150"/>
      <c r="J180" s="154"/>
      <c r="K180" s="150"/>
      <c r="L180" s="150"/>
      <c r="M180" s="157"/>
      <c r="N180" s="157"/>
      <c r="O180" s="154"/>
      <c r="P180" s="131"/>
      <c r="Q180" s="131"/>
      <c r="R180" s="131"/>
      <c r="S180" s="131"/>
      <c r="T180" s="131"/>
      <c r="U180" s="150"/>
      <c r="V180" s="103" t="str">
        <f t="shared" si="7"/>
        <v/>
      </c>
      <c r="W180" s="104" t="str">
        <f t="shared" si="6"/>
        <v/>
      </c>
    </row>
    <row r="181" spans="2:23" ht="21" customHeight="1">
      <c r="B181" s="174" t="str">
        <f t="shared" si="8"/>
        <v/>
      </c>
      <c r="C181" s="154"/>
      <c r="D181" s="150"/>
      <c r="E181" s="154"/>
      <c r="F181" s="150"/>
      <c r="G181" s="150"/>
      <c r="H181" s="154"/>
      <c r="I181" s="150"/>
      <c r="J181" s="154"/>
      <c r="K181" s="150"/>
      <c r="L181" s="150"/>
      <c r="M181" s="157"/>
      <c r="N181" s="157"/>
      <c r="O181" s="154"/>
      <c r="P181" s="131"/>
      <c r="Q181" s="131"/>
      <c r="R181" s="131"/>
      <c r="S181" s="131"/>
      <c r="T181" s="131"/>
      <c r="U181" s="150"/>
      <c r="V181" s="103" t="str">
        <f t="shared" si="7"/>
        <v/>
      </c>
      <c r="W181" s="104" t="str">
        <f t="shared" si="6"/>
        <v/>
      </c>
    </row>
    <row r="182" spans="2:23" ht="21" customHeight="1">
      <c r="B182" s="174" t="str">
        <f t="shared" si="8"/>
        <v/>
      </c>
      <c r="C182" s="154"/>
      <c r="D182" s="150"/>
      <c r="E182" s="154"/>
      <c r="F182" s="150"/>
      <c r="G182" s="150"/>
      <c r="H182" s="154"/>
      <c r="I182" s="150"/>
      <c r="J182" s="154"/>
      <c r="K182" s="150"/>
      <c r="L182" s="150"/>
      <c r="M182" s="157"/>
      <c r="N182" s="157"/>
      <c r="O182" s="154"/>
      <c r="P182" s="131"/>
      <c r="Q182" s="131"/>
      <c r="R182" s="131"/>
      <c r="S182" s="131"/>
      <c r="T182" s="131"/>
      <c r="U182" s="150"/>
      <c r="V182" s="103" t="str">
        <f t="shared" si="7"/>
        <v/>
      </c>
      <c r="W182" s="104" t="str">
        <f t="shared" si="6"/>
        <v/>
      </c>
    </row>
    <row r="183" spans="2:23" ht="21" customHeight="1">
      <c r="B183" s="174" t="str">
        <f t="shared" si="8"/>
        <v/>
      </c>
      <c r="C183" s="154"/>
      <c r="D183" s="150"/>
      <c r="E183" s="154"/>
      <c r="F183" s="150"/>
      <c r="G183" s="150"/>
      <c r="H183" s="154"/>
      <c r="I183" s="150"/>
      <c r="J183" s="154"/>
      <c r="K183" s="150"/>
      <c r="L183" s="150"/>
      <c r="M183" s="157"/>
      <c r="N183" s="157"/>
      <c r="O183" s="154"/>
      <c r="P183" s="131"/>
      <c r="Q183" s="131"/>
      <c r="R183" s="131"/>
      <c r="S183" s="131"/>
      <c r="T183" s="131"/>
      <c r="U183" s="150"/>
      <c r="V183" s="103" t="str">
        <f t="shared" si="7"/>
        <v/>
      </c>
      <c r="W183" s="104" t="str">
        <f t="shared" si="6"/>
        <v/>
      </c>
    </row>
    <row r="184" spans="2:23" ht="21" customHeight="1">
      <c r="B184" s="174" t="str">
        <f t="shared" si="8"/>
        <v/>
      </c>
      <c r="C184" s="154"/>
      <c r="D184" s="150"/>
      <c r="E184" s="154"/>
      <c r="F184" s="150"/>
      <c r="G184" s="150"/>
      <c r="H184" s="154"/>
      <c r="I184" s="150"/>
      <c r="J184" s="154"/>
      <c r="K184" s="150"/>
      <c r="L184" s="150"/>
      <c r="M184" s="157"/>
      <c r="N184" s="157"/>
      <c r="O184" s="154"/>
      <c r="P184" s="131"/>
      <c r="Q184" s="131"/>
      <c r="R184" s="131"/>
      <c r="S184" s="131"/>
      <c r="T184" s="131"/>
      <c r="U184" s="150"/>
      <c r="V184" s="103" t="str">
        <f t="shared" si="7"/>
        <v/>
      </c>
      <c r="W184" s="104" t="str">
        <f t="shared" si="6"/>
        <v/>
      </c>
    </row>
    <row r="185" spans="2:23" ht="21" customHeight="1">
      <c r="B185" s="174" t="str">
        <f t="shared" si="8"/>
        <v/>
      </c>
      <c r="C185" s="154"/>
      <c r="D185" s="150"/>
      <c r="E185" s="154"/>
      <c r="F185" s="150"/>
      <c r="G185" s="150"/>
      <c r="H185" s="154"/>
      <c r="I185" s="150"/>
      <c r="J185" s="154"/>
      <c r="K185" s="150"/>
      <c r="L185" s="150"/>
      <c r="M185" s="157"/>
      <c r="N185" s="157"/>
      <c r="O185" s="154"/>
      <c r="P185" s="131"/>
      <c r="Q185" s="131"/>
      <c r="R185" s="131"/>
      <c r="S185" s="131"/>
      <c r="T185" s="131"/>
      <c r="U185" s="150"/>
      <c r="V185" s="103" t="str">
        <f t="shared" si="7"/>
        <v/>
      </c>
      <c r="W185" s="104" t="str">
        <f t="shared" si="6"/>
        <v/>
      </c>
    </row>
    <row r="186" spans="2:23" ht="21" customHeight="1">
      <c r="B186" s="174" t="str">
        <f t="shared" si="8"/>
        <v/>
      </c>
      <c r="C186" s="154"/>
      <c r="D186" s="150"/>
      <c r="E186" s="154"/>
      <c r="F186" s="150"/>
      <c r="G186" s="150"/>
      <c r="H186" s="154"/>
      <c r="I186" s="150"/>
      <c r="J186" s="154"/>
      <c r="K186" s="150"/>
      <c r="L186" s="150"/>
      <c r="M186" s="157"/>
      <c r="N186" s="157"/>
      <c r="O186" s="154"/>
      <c r="P186" s="131"/>
      <c r="Q186" s="131"/>
      <c r="R186" s="131"/>
      <c r="S186" s="131"/>
      <c r="T186" s="131"/>
      <c r="U186" s="150"/>
      <c r="V186" s="103" t="str">
        <f t="shared" si="7"/>
        <v/>
      </c>
      <c r="W186" s="104" t="str">
        <f t="shared" si="6"/>
        <v/>
      </c>
    </row>
    <row r="187" spans="2:23" ht="21" customHeight="1">
      <c r="B187" s="174" t="str">
        <f t="shared" si="8"/>
        <v/>
      </c>
      <c r="C187" s="154"/>
      <c r="D187" s="150"/>
      <c r="E187" s="154"/>
      <c r="F187" s="150"/>
      <c r="G187" s="150"/>
      <c r="H187" s="154"/>
      <c r="I187" s="150"/>
      <c r="J187" s="154"/>
      <c r="K187" s="150"/>
      <c r="L187" s="150"/>
      <c r="M187" s="157"/>
      <c r="N187" s="157"/>
      <c r="O187" s="154"/>
      <c r="P187" s="131"/>
      <c r="Q187" s="131"/>
      <c r="R187" s="131"/>
      <c r="S187" s="131"/>
      <c r="T187" s="131"/>
      <c r="U187" s="150"/>
      <c r="V187" s="103" t="str">
        <f t="shared" si="7"/>
        <v/>
      </c>
      <c r="W187" s="104" t="str">
        <f t="shared" si="6"/>
        <v/>
      </c>
    </row>
    <row r="188" spans="2:23" ht="21" customHeight="1">
      <c r="B188" s="174" t="str">
        <f t="shared" si="8"/>
        <v/>
      </c>
      <c r="C188" s="154"/>
      <c r="D188" s="150"/>
      <c r="E188" s="154"/>
      <c r="F188" s="150"/>
      <c r="G188" s="150"/>
      <c r="H188" s="154"/>
      <c r="I188" s="150"/>
      <c r="J188" s="154"/>
      <c r="K188" s="150"/>
      <c r="L188" s="150"/>
      <c r="M188" s="157"/>
      <c r="N188" s="157"/>
      <c r="O188" s="154"/>
      <c r="P188" s="131"/>
      <c r="Q188" s="131"/>
      <c r="R188" s="131"/>
      <c r="S188" s="131"/>
      <c r="T188" s="131"/>
      <c r="U188" s="150"/>
      <c r="V188" s="103" t="str">
        <f t="shared" si="7"/>
        <v/>
      </c>
      <c r="W188" s="104" t="str">
        <f t="shared" si="6"/>
        <v/>
      </c>
    </row>
    <row r="189" spans="2:23" ht="21" customHeight="1">
      <c r="B189" s="174" t="str">
        <f t="shared" si="8"/>
        <v/>
      </c>
      <c r="C189" s="154"/>
      <c r="D189" s="150"/>
      <c r="E189" s="154"/>
      <c r="F189" s="150"/>
      <c r="G189" s="150"/>
      <c r="H189" s="154"/>
      <c r="I189" s="150"/>
      <c r="J189" s="154"/>
      <c r="K189" s="150"/>
      <c r="L189" s="150"/>
      <c r="M189" s="157"/>
      <c r="N189" s="157"/>
      <c r="O189" s="154"/>
      <c r="P189" s="131"/>
      <c r="Q189" s="131"/>
      <c r="R189" s="131"/>
      <c r="S189" s="131"/>
      <c r="T189" s="131"/>
      <c r="U189" s="150"/>
      <c r="V189" s="103" t="str">
        <f t="shared" si="7"/>
        <v/>
      </c>
      <c r="W189" s="104" t="str">
        <f t="shared" si="6"/>
        <v/>
      </c>
    </row>
    <row r="190" spans="2:23" ht="21" customHeight="1">
      <c r="B190" s="174" t="str">
        <f t="shared" si="8"/>
        <v/>
      </c>
      <c r="C190" s="154"/>
      <c r="D190" s="150"/>
      <c r="E190" s="154"/>
      <c r="F190" s="150"/>
      <c r="G190" s="150"/>
      <c r="H190" s="154"/>
      <c r="I190" s="150"/>
      <c r="J190" s="154"/>
      <c r="K190" s="150"/>
      <c r="L190" s="150"/>
      <c r="M190" s="157"/>
      <c r="N190" s="157"/>
      <c r="O190" s="154"/>
      <c r="P190" s="131"/>
      <c r="Q190" s="131"/>
      <c r="R190" s="131"/>
      <c r="S190" s="131"/>
      <c r="T190" s="131"/>
      <c r="U190" s="150"/>
      <c r="V190" s="103" t="str">
        <f t="shared" si="7"/>
        <v/>
      </c>
      <c r="W190" s="104" t="str">
        <f t="shared" si="6"/>
        <v/>
      </c>
    </row>
    <row r="191" spans="2:23" ht="21" customHeight="1">
      <c r="B191" s="174" t="str">
        <f t="shared" si="8"/>
        <v/>
      </c>
      <c r="C191" s="154"/>
      <c r="D191" s="150"/>
      <c r="E191" s="154"/>
      <c r="F191" s="150"/>
      <c r="G191" s="150"/>
      <c r="H191" s="154"/>
      <c r="I191" s="150"/>
      <c r="J191" s="154"/>
      <c r="K191" s="150"/>
      <c r="L191" s="150"/>
      <c r="M191" s="157"/>
      <c r="N191" s="157"/>
      <c r="O191" s="154"/>
      <c r="P191" s="131"/>
      <c r="Q191" s="131"/>
      <c r="R191" s="131"/>
      <c r="S191" s="131"/>
      <c r="T191" s="131"/>
      <c r="U191" s="150"/>
      <c r="V191" s="103" t="str">
        <f t="shared" si="7"/>
        <v/>
      </c>
      <c r="W191" s="104" t="str">
        <f t="shared" si="6"/>
        <v/>
      </c>
    </row>
    <row r="192" spans="2:23" ht="21" customHeight="1">
      <c r="B192" s="174" t="str">
        <f t="shared" si="8"/>
        <v/>
      </c>
      <c r="C192" s="154"/>
      <c r="D192" s="150"/>
      <c r="E192" s="154"/>
      <c r="F192" s="150"/>
      <c r="G192" s="150"/>
      <c r="H192" s="154"/>
      <c r="I192" s="150"/>
      <c r="J192" s="154"/>
      <c r="K192" s="150"/>
      <c r="L192" s="150"/>
      <c r="M192" s="157"/>
      <c r="N192" s="157"/>
      <c r="O192" s="154"/>
      <c r="P192" s="131"/>
      <c r="Q192" s="131"/>
      <c r="R192" s="131"/>
      <c r="S192" s="131"/>
      <c r="T192" s="131"/>
      <c r="U192" s="150"/>
      <c r="V192" s="103" t="str">
        <f t="shared" si="7"/>
        <v/>
      </c>
      <c r="W192" s="104" t="str">
        <f t="shared" si="6"/>
        <v/>
      </c>
    </row>
    <row r="193" spans="2:23" ht="21" customHeight="1">
      <c r="B193" s="174" t="str">
        <f t="shared" si="8"/>
        <v/>
      </c>
      <c r="C193" s="154"/>
      <c r="D193" s="150"/>
      <c r="E193" s="154"/>
      <c r="F193" s="150"/>
      <c r="G193" s="150"/>
      <c r="H193" s="154"/>
      <c r="I193" s="150"/>
      <c r="J193" s="154"/>
      <c r="K193" s="150"/>
      <c r="L193" s="150"/>
      <c r="M193" s="157"/>
      <c r="N193" s="157"/>
      <c r="O193" s="154"/>
      <c r="P193" s="131"/>
      <c r="Q193" s="131"/>
      <c r="R193" s="131"/>
      <c r="S193" s="131"/>
      <c r="T193" s="131"/>
      <c r="U193" s="150"/>
      <c r="V193" s="103" t="str">
        <f t="shared" si="7"/>
        <v/>
      </c>
      <c r="W193" s="104" t="str">
        <f t="shared" si="6"/>
        <v/>
      </c>
    </row>
    <row r="194" spans="2:23" ht="21" customHeight="1">
      <c r="B194" s="174" t="str">
        <f t="shared" si="8"/>
        <v/>
      </c>
      <c r="C194" s="154"/>
      <c r="D194" s="150"/>
      <c r="E194" s="154"/>
      <c r="F194" s="150"/>
      <c r="G194" s="150"/>
      <c r="H194" s="154"/>
      <c r="I194" s="150"/>
      <c r="J194" s="154"/>
      <c r="K194" s="150"/>
      <c r="L194" s="150"/>
      <c r="M194" s="157"/>
      <c r="N194" s="157"/>
      <c r="O194" s="154"/>
      <c r="P194" s="131"/>
      <c r="Q194" s="131"/>
      <c r="R194" s="131"/>
      <c r="S194" s="131"/>
      <c r="T194" s="131"/>
      <c r="U194" s="150"/>
      <c r="V194" s="103" t="str">
        <f t="shared" si="7"/>
        <v/>
      </c>
      <c r="W194" s="104" t="str">
        <f t="shared" si="6"/>
        <v/>
      </c>
    </row>
    <row r="195" spans="2:23" ht="21" customHeight="1">
      <c r="B195" s="174" t="str">
        <f t="shared" si="8"/>
        <v/>
      </c>
      <c r="C195" s="154"/>
      <c r="D195" s="150"/>
      <c r="E195" s="154"/>
      <c r="F195" s="150"/>
      <c r="G195" s="150"/>
      <c r="H195" s="154"/>
      <c r="I195" s="150"/>
      <c r="J195" s="154"/>
      <c r="K195" s="150"/>
      <c r="L195" s="150"/>
      <c r="M195" s="157"/>
      <c r="N195" s="157"/>
      <c r="O195" s="154"/>
      <c r="P195" s="131"/>
      <c r="Q195" s="131"/>
      <c r="R195" s="131"/>
      <c r="S195" s="131"/>
      <c r="T195" s="131"/>
      <c r="U195" s="150"/>
      <c r="V195" s="103" t="str">
        <f t="shared" si="7"/>
        <v/>
      </c>
      <c r="W195" s="104" t="str">
        <f t="shared" si="6"/>
        <v/>
      </c>
    </row>
    <row r="196" spans="2:23" ht="21" customHeight="1">
      <c r="B196" s="174" t="str">
        <f t="shared" si="8"/>
        <v/>
      </c>
      <c r="C196" s="154"/>
      <c r="D196" s="150"/>
      <c r="E196" s="154"/>
      <c r="F196" s="150"/>
      <c r="G196" s="150"/>
      <c r="H196" s="154"/>
      <c r="I196" s="150"/>
      <c r="J196" s="154"/>
      <c r="K196" s="150"/>
      <c r="L196" s="150"/>
      <c r="M196" s="157"/>
      <c r="N196" s="157"/>
      <c r="O196" s="154"/>
      <c r="P196" s="131"/>
      <c r="Q196" s="131"/>
      <c r="R196" s="131"/>
      <c r="S196" s="131"/>
      <c r="T196" s="131"/>
      <c r="U196" s="150"/>
      <c r="V196" s="103" t="str">
        <f t="shared" si="7"/>
        <v/>
      </c>
      <c r="W196" s="104" t="str">
        <f t="shared" si="6"/>
        <v/>
      </c>
    </row>
    <row r="197" spans="2:23" ht="21" customHeight="1">
      <c r="B197" s="174" t="str">
        <f t="shared" si="8"/>
        <v/>
      </c>
      <c r="C197" s="154"/>
      <c r="D197" s="150"/>
      <c r="E197" s="154"/>
      <c r="F197" s="150"/>
      <c r="G197" s="150"/>
      <c r="H197" s="154"/>
      <c r="I197" s="150"/>
      <c r="J197" s="154"/>
      <c r="K197" s="150"/>
      <c r="L197" s="150"/>
      <c r="M197" s="157"/>
      <c r="N197" s="157"/>
      <c r="O197" s="154"/>
      <c r="P197" s="131"/>
      <c r="Q197" s="131"/>
      <c r="R197" s="131"/>
      <c r="S197" s="131"/>
      <c r="T197" s="131"/>
      <c r="U197" s="150"/>
      <c r="V197" s="103" t="str">
        <f t="shared" si="7"/>
        <v/>
      </c>
      <c r="W197" s="104" t="str">
        <f t="shared" si="6"/>
        <v/>
      </c>
    </row>
    <row r="198" spans="2:23" ht="21" customHeight="1">
      <c r="B198" s="174" t="str">
        <f t="shared" si="8"/>
        <v/>
      </c>
      <c r="C198" s="154"/>
      <c r="D198" s="150"/>
      <c r="E198" s="154"/>
      <c r="F198" s="150"/>
      <c r="G198" s="150"/>
      <c r="H198" s="154"/>
      <c r="I198" s="150"/>
      <c r="J198" s="154"/>
      <c r="K198" s="150"/>
      <c r="L198" s="150"/>
      <c r="M198" s="157"/>
      <c r="N198" s="157"/>
      <c r="O198" s="154"/>
      <c r="P198" s="131"/>
      <c r="Q198" s="131"/>
      <c r="R198" s="131"/>
      <c r="S198" s="131"/>
      <c r="T198" s="131"/>
      <c r="U198" s="150"/>
      <c r="V198" s="103" t="str">
        <f t="shared" si="7"/>
        <v/>
      </c>
      <c r="W198" s="104" t="str">
        <f t="shared" si="6"/>
        <v/>
      </c>
    </row>
    <row r="199" spans="2:23" ht="21" customHeight="1">
      <c r="B199" s="174" t="str">
        <f t="shared" si="8"/>
        <v/>
      </c>
      <c r="C199" s="154"/>
      <c r="D199" s="150"/>
      <c r="E199" s="154"/>
      <c r="F199" s="150"/>
      <c r="G199" s="150"/>
      <c r="H199" s="154"/>
      <c r="I199" s="150"/>
      <c r="J199" s="154"/>
      <c r="K199" s="150"/>
      <c r="L199" s="150"/>
      <c r="M199" s="157"/>
      <c r="N199" s="157"/>
      <c r="O199" s="154"/>
      <c r="P199" s="131"/>
      <c r="Q199" s="131"/>
      <c r="R199" s="131"/>
      <c r="S199" s="131"/>
      <c r="T199" s="131"/>
      <c r="U199" s="150"/>
      <c r="V199" s="103" t="str">
        <f t="shared" si="7"/>
        <v/>
      </c>
      <c r="W199" s="104" t="str">
        <f t="shared" si="6"/>
        <v/>
      </c>
    </row>
    <row r="200" spans="2:23" ht="21" customHeight="1">
      <c r="B200" s="174" t="str">
        <f t="shared" si="8"/>
        <v/>
      </c>
      <c r="C200" s="154"/>
      <c r="D200" s="150"/>
      <c r="E200" s="154"/>
      <c r="F200" s="150"/>
      <c r="G200" s="150"/>
      <c r="H200" s="154"/>
      <c r="I200" s="150"/>
      <c r="J200" s="154"/>
      <c r="K200" s="150"/>
      <c r="L200" s="150"/>
      <c r="M200" s="157"/>
      <c r="N200" s="157"/>
      <c r="O200" s="154"/>
      <c r="P200" s="131"/>
      <c r="Q200" s="131"/>
      <c r="R200" s="131"/>
      <c r="S200" s="131"/>
      <c r="T200" s="131"/>
      <c r="U200" s="150"/>
      <c r="V200" s="103" t="str">
        <f t="shared" si="7"/>
        <v/>
      </c>
      <c r="W200" s="104" t="str">
        <f t="shared" si="6"/>
        <v/>
      </c>
    </row>
    <row r="201" spans="2:23" ht="21" customHeight="1">
      <c r="B201" s="174" t="str">
        <f t="shared" si="8"/>
        <v/>
      </c>
      <c r="C201" s="154"/>
      <c r="D201" s="150"/>
      <c r="E201" s="154"/>
      <c r="F201" s="150"/>
      <c r="G201" s="150"/>
      <c r="H201" s="154"/>
      <c r="I201" s="150"/>
      <c r="J201" s="154"/>
      <c r="K201" s="150"/>
      <c r="L201" s="150"/>
      <c r="M201" s="157"/>
      <c r="N201" s="157"/>
      <c r="O201" s="154"/>
      <c r="P201" s="131"/>
      <c r="Q201" s="131"/>
      <c r="R201" s="131"/>
      <c r="S201" s="131"/>
      <c r="T201" s="131"/>
      <c r="U201" s="150"/>
      <c r="V201" s="103" t="str">
        <f t="shared" si="7"/>
        <v/>
      </c>
      <c r="W201" s="104" t="str">
        <f t="shared" si="6"/>
        <v/>
      </c>
    </row>
    <row r="202" spans="2:23" ht="21" customHeight="1">
      <c r="B202" s="174" t="str">
        <f t="shared" si="8"/>
        <v/>
      </c>
      <c r="C202" s="154"/>
      <c r="D202" s="150"/>
      <c r="E202" s="154"/>
      <c r="F202" s="150"/>
      <c r="G202" s="150"/>
      <c r="H202" s="154"/>
      <c r="I202" s="150"/>
      <c r="J202" s="154"/>
      <c r="K202" s="150"/>
      <c r="L202" s="150"/>
      <c r="M202" s="157"/>
      <c r="N202" s="157"/>
      <c r="O202" s="154"/>
      <c r="P202" s="131"/>
      <c r="Q202" s="131"/>
      <c r="R202" s="131"/>
      <c r="S202" s="131"/>
      <c r="T202" s="131"/>
      <c r="U202" s="150"/>
      <c r="V202" s="103" t="str">
        <f t="shared" si="7"/>
        <v/>
      </c>
      <c r="W202" s="104" t="str">
        <f t="shared" si="6"/>
        <v/>
      </c>
    </row>
    <row r="203" spans="2:23" ht="21" customHeight="1">
      <c r="B203" s="174" t="str">
        <f t="shared" si="8"/>
        <v/>
      </c>
      <c r="C203" s="154"/>
      <c r="D203" s="150"/>
      <c r="E203" s="154"/>
      <c r="F203" s="150"/>
      <c r="G203" s="150"/>
      <c r="H203" s="154"/>
      <c r="I203" s="150"/>
      <c r="J203" s="154"/>
      <c r="K203" s="150"/>
      <c r="L203" s="150"/>
      <c r="M203" s="157"/>
      <c r="N203" s="157"/>
      <c r="O203" s="154"/>
      <c r="P203" s="131"/>
      <c r="Q203" s="131"/>
      <c r="R203" s="131"/>
      <c r="S203" s="131"/>
      <c r="T203" s="131"/>
      <c r="U203" s="150"/>
      <c r="V203" s="103" t="str">
        <f t="shared" si="7"/>
        <v/>
      </c>
      <c r="W203" s="104" t="str">
        <f t="shared" si="6"/>
        <v/>
      </c>
    </row>
    <row r="204" spans="2:23" ht="21" customHeight="1">
      <c r="B204" s="174" t="str">
        <f t="shared" si="8"/>
        <v/>
      </c>
      <c r="C204" s="154"/>
      <c r="D204" s="150"/>
      <c r="E204" s="154"/>
      <c r="F204" s="150"/>
      <c r="G204" s="150"/>
      <c r="H204" s="154"/>
      <c r="I204" s="150"/>
      <c r="J204" s="154"/>
      <c r="K204" s="150"/>
      <c r="L204" s="150"/>
      <c r="M204" s="157"/>
      <c r="N204" s="157"/>
      <c r="O204" s="154"/>
      <c r="P204" s="131"/>
      <c r="Q204" s="131"/>
      <c r="R204" s="131"/>
      <c r="S204" s="131"/>
      <c r="T204" s="131"/>
      <c r="U204" s="150"/>
      <c r="V204" s="103" t="str">
        <f t="shared" si="7"/>
        <v/>
      </c>
      <c r="W204" s="104" t="str">
        <f t="shared" ref="W204:W267" si="9">IF(AND(B204&lt;&gt;"",OR(C204="",D204="",E204="",F204="",G204="",H204="",I204="",J204="",K204="",L204="")),"Veuillez compléter les informations d'identification de la transaction en colonnes C0010 à C0100","")</f>
        <v/>
      </c>
    </row>
    <row r="205" spans="2:23" ht="21" customHeight="1">
      <c r="B205" s="174" t="str">
        <f t="shared" si="8"/>
        <v/>
      </c>
      <c r="C205" s="154"/>
      <c r="D205" s="150"/>
      <c r="E205" s="154"/>
      <c r="F205" s="150"/>
      <c r="G205" s="150"/>
      <c r="H205" s="154"/>
      <c r="I205" s="150"/>
      <c r="J205" s="154"/>
      <c r="K205" s="150"/>
      <c r="L205" s="150"/>
      <c r="M205" s="157"/>
      <c r="N205" s="157"/>
      <c r="O205" s="154"/>
      <c r="P205" s="131"/>
      <c r="Q205" s="131"/>
      <c r="R205" s="131"/>
      <c r="S205" s="131"/>
      <c r="T205" s="131"/>
      <c r="U205" s="150"/>
      <c r="V205" s="103" t="str">
        <f t="shared" ref="V205:V268" si="10">IF(W205&lt;&gt;"","Erreur","")</f>
        <v/>
      </c>
      <c r="W205" s="104" t="str">
        <f t="shared" si="9"/>
        <v/>
      </c>
    </row>
    <row r="206" spans="2:23" ht="21" customHeight="1">
      <c r="B206" s="174" t="str">
        <f t="shared" ref="B206:B269" si="11">IF(COUNTA(C206:U206)&gt;0,B205+1,"")</f>
        <v/>
      </c>
      <c r="C206" s="154"/>
      <c r="D206" s="150"/>
      <c r="E206" s="154"/>
      <c r="F206" s="150"/>
      <c r="G206" s="150"/>
      <c r="H206" s="154"/>
      <c r="I206" s="150"/>
      <c r="J206" s="154"/>
      <c r="K206" s="150"/>
      <c r="L206" s="150"/>
      <c r="M206" s="157"/>
      <c r="N206" s="157"/>
      <c r="O206" s="154"/>
      <c r="P206" s="131"/>
      <c r="Q206" s="131"/>
      <c r="R206" s="131"/>
      <c r="S206" s="131"/>
      <c r="T206" s="131"/>
      <c r="U206" s="150"/>
      <c r="V206" s="103" t="str">
        <f t="shared" si="10"/>
        <v/>
      </c>
      <c r="W206" s="104" t="str">
        <f t="shared" si="9"/>
        <v/>
      </c>
    </row>
    <row r="207" spans="2:23" ht="21" customHeight="1">
      <c r="B207" s="174" t="str">
        <f t="shared" si="11"/>
        <v/>
      </c>
      <c r="C207" s="154"/>
      <c r="D207" s="150"/>
      <c r="E207" s="154"/>
      <c r="F207" s="150"/>
      <c r="G207" s="150"/>
      <c r="H207" s="154"/>
      <c r="I207" s="150"/>
      <c r="J207" s="154"/>
      <c r="K207" s="150"/>
      <c r="L207" s="150"/>
      <c r="M207" s="157"/>
      <c r="N207" s="157"/>
      <c r="O207" s="154"/>
      <c r="P207" s="131"/>
      <c r="Q207" s="131"/>
      <c r="R207" s="131"/>
      <c r="S207" s="131"/>
      <c r="T207" s="131"/>
      <c r="U207" s="150"/>
      <c r="V207" s="103" t="str">
        <f t="shared" si="10"/>
        <v/>
      </c>
      <c r="W207" s="104" t="str">
        <f t="shared" si="9"/>
        <v/>
      </c>
    </row>
    <row r="208" spans="2:23" ht="21" customHeight="1">
      <c r="B208" s="174" t="str">
        <f t="shared" si="11"/>
        <v/>
      </c>
      <c r="C208" s="154"/>
      <c r="D208" s="150"/>
      <c r="E208" s="154"/>
      <c r="F208" s="150"/>
      <c r="G208" s="150"/>
      <c r="H208" s="154"/>
      <c r="I208" s="150"/>
      <c r="J208" s="154"/>
      <c r="K208" s="150"/>
      <c r="L208" s="150"/>
      <c r="M208" s="157"/>
      <c r="N208" s="157"/>
      <c r="O208" s="154"/>
      <c r="P208" s="131"/>
      <c r="Q208" s="131"/>
      <c r="R208" s="131"/>
      <c r="S208" s="131"/>
      <c r="T208" s="131"/>
      <c r="U208" s="150"/>
      <c r="V208" s="103" t="str">
        <f t="shared" si="10"/>
        <v/>
      </c>
      <c r="W208" s="104" t="str">
        <f t="shared" si="9"/>
        <v/>
      </c>
    </row>
    <row r="209" spans="2:23" ht="21" customHeight="1">
      <c r="B209" s="174" t="str">
        <f t="shared" si="11"/>
        <v/>
      </c>
      <c r="C209" s="154"/>
      <c r="D209" s="150"/>
      <c r="E209" s="154"/>
      <c r="F209" s="150"/>
      <c r="G209" s="150"/>
      <c r="H209" s="154"/>
      <c r="I209" s="150"/>
      <c r="J209" s="154"/>
      <c r="K209" s="150"/>
      <c r="L209" s="150"/>
      <c r="M209" s="157"/>
      <c r="N209" s="157"/>
      <c r="O209" s="154"/>
      <c r="P209" s="131"/>
      <c r="Q209" s="131"/>
      <c r="R209" s="131"/>
      <c r="S209" s="131"/>
      <c r="T209" s="131"/>
      <c r="U209" s="150"/>
      <c r="V209" s="103" t="str">
        <f t="shared" si="10"/>
        <v/>
      </c>
      <c r="W209" s="104" t="str">
        <f t="shared" si="9"/>
        <v/>
      </c>
    </row>
    <row r="210" spans="2:23" ht="21" customHeight="1">
      <c r="B210" s="174" t="str">
        <f t="shared" si="11"/>
        <v/>
      </c>
      <c r="C210" s="154"/>
      <c r="D210" s="150"/>
      <c r="E210" s="154"/>
      <c r="F210" s="150"/>
      <c r="G210" s="150"/>
      <c r="H210" s="154"/>
      <c r="I210" s="150"/>
      <c r="J210" s="154"/>
      <c r="K210" s="150"/>
      <c r="L210" s="150"/>
      <c r="M210" s="157"/>
      <c r="N210" s="157"/>
      <c r="O210" s="154"/>
      <c r="P210" s="131"/>
      <c r="Q210" s="131"/>
      <c r="R210" s="131"/>
      <c r="S210" s="131"/>
      <c r="T210" s="131"/>
      <c r="U210" s="150"/>
      <c r="V210" s="103" t="str">
        <f t="shared" si="10"/>
        <v/>
      </c>
      <c r="W210" s="104" t="str">
        <f t="shared" si="9"/>
        <v/>
      </c>
    </row>
    <row r="211" spans="2:23" ht="21" customHeight="1">
      <c r="B211" s="174" t="str">
        <f t="shared" si="11"/>
        <v/>
      </c>
      <c r="C211" s="154"/>
      <c r="D211" s="150"/>
      <c r="E211" s="154"/>
      <c r="F211" s="150"/>
      <c r="G211" s="150"/>
      <c r="H211" s="154"/>
      <c r="I211" s="150"/>
      <c r="J211" s="154"/>
      <c r="K211" s="150"/>
      <c r="L211" s="150"/>
      <c r="M211" s="157"/>
      <c r="N211" s="157"/>
      <c r="O211" s="154"/>
      <c r="P211" s="131"/>
      <c r="Q211" s="131"/>
      <c r="R211" s="131"/>
      <c r="S211" s="131"/>
      <c r="T211" s="131"/>
      <c r="U211" s="150"/>
      <c r="V211" s="103" t="str">
        <f t="shared" si="10"/>
        <v/>
      </c>
      <c r="W211" s="104" t="str">
        <f t="shared" si="9"/>
        <v/>
      </c>
    </row>
    <row r="212" spans="2:23" ht="21" customHeight="1">
      <c r="B212" s="174" t="str">
        <f t="shared" si="11"/>
        <v/>
      </c>
      <c r="C212" s="154"/>
      <c r="D212" s="150"/>
      <c r="E212" s="154"/>
      <c r="F212" s="150"/>
      <c r="G212" s="150"/>
      <c r="H212" s="154"/>
      <c r="I212" s="150"/>
      <c r="J212" s="154"/>
      <c r="K212" s="150"/>
      <c r="L212" s="150"/>
      <c r="M212" s="157"/>
      <c r="N212" s="157"/>
      <c r="O212" s="154"/>
      <c r="P212" s="131"/>
      <c r="Q212" s="131"/>
      <c r="R212" s="131"/>
      <c r="S212" s="131"/>
      <c r="T212" s="131"/>
      <c r="U212" s="150"/>
      <c r="V212" s="103" t="str">
        <f t="shared" si="10"/>
        <v/>
      </c>
      <c r="W212" s="104" t="str">
        <f t="shared" si="9"/>
        <v/>
      </c>
    </row>
    <row r="213" spans="2:23" ht="21" customHeight="1">
      <c r="B213" s="174" t="str">
        <f t="shared" si="11"/>
        <v/>
      </c>
      <c r="C213" s="154"/>
      <c r="D213" s="150"/>
      <c r="E213" s="154"/>
      <c r="F213" s="150"/>
      <c r="G213" s="150"/>
      <c r="H213" s="154"/>
      <c r="I213" s="150"/>
      <c r="J213" s="154"/>
      <c r="K213" s="150"/>
      <c r="L213" s="150"/>
      <c r="M213" s="157"/>
      <c r="N213" s="157"/>
      <c r="O213" s="154"/>
      <c r="P213" s="131"/>
      <c r="Q213" s="131"/>
      <c r="R213" s="131"/>
      <c r="S213" s="131"/>
      <c r="T213" s="131"/>
      <c r="U213" s="150"/>
      <c r="V213" s="103" t="str">
        <f t="shared" si="10"/>
        <v/>
      </c>
      <c r="W213" s="104" t="str">
        <f t="shared" si="9"/>
        <v/>
      </c>
    </row>
    <row r="214" spans="2:23" ht="21" customHeight="1">
      <c r="B214" s="174" t="str">
        <f t="shared" si="11"/>
        <v/>
      </c>
      <c r="C214" s="154"/>
      <c r="D214" s="150"/>
      <c r="E214" s="154"/>
      <c r="F214" s="150"/>
      <c r="G214" s="150"/>
      <c r="H214" s="154"/>
      <c r="I214" s="150"/>
      <c r="J214" s="154"/>
      <c r="K214" s="150"/>
      <c r="L214" s="150"/>
      <c r="M214" s="157"/>
      <c r="N214" s="157"/>
      <c r="O214" s="154"/>
      <c r="P214" s="131"/>
      <c r="Q214" s="131"/>
      <c r="R214" s="131"/>
      <c r="S214" s="131"/>
      <c r="T214" s="131"/>
      <c r="U214" s="150"/>
      <c r="V214" s="103" t="str">
        <f t="shared" si="10"/>
        <v/>
      </c>
      <c r="W214" s="104" t="str">
        <f t="shared" si="9"/>
        <v/>
      </c>
    </row>
    <row r="215" spans="2:23" ht="21" customHeight="1">
      <c r="B215" s="174" t="str">
        <f t="shared" si="11"/>
        <v/>
      </c>
      <c r="C215" s="154"/>
      <c r="D215" s="150"/>
      <c r="E215" s="154"/>
      <c r="F215" s="150"/>
      <c r="G215" s="150"/>
      <c r="H215" s="154"/>
      <c r="I215" s="150"/>
      <c r="J215" s="154"/>
      <c r="K215" s="150"/>
      <c r="L215" s="150"/>
      <c r="M215" s="157"/>
      <c r="N215" s="157"/>
      <c r="O215" s="154"/>
      <c r="P215" s="131"/>
      <c r="Q215" s="131"/>
      <c r="R215" s="131"/>
      <c r="S215" s="131"/>
      <c r="T215" s="131"/>
      <c r="U215" s="150"/>
      <c r="V215" s="103" t="str">
        <f t="shared" si="10"/>
        <v/>
      </c>
      <c r="W215" s="104" t="str">
        <f t="shared" si="9"/>
        <v/>
      </c>
    </row>
    <row r="216" spans="2:23" ht="21" customHeight="1">
      <c r="B216" s="174" t="str">
        <f t="shared" si="11"/>
        <v/>
      </c>
      <c r="C216" s="154"/>
      <c r="D216" s="150"/>
      <c r="E216" s="154"/>
      <c r="F216" s="150"/>
      <c r="G216" s="150"/>
      <c r="H216" s="154"/>
      <c r="I216" s="150"/>
      <c r="J216" s="154"/>
      <c r="K216" s="150"/>
      <c r="L216" s="150"/>
      <c r="M216" s="157"/>
      <c r="N216" s="157"/>
      <c r="O216" s="154"/>
      <c r="P216" s="131"/>
      <c r="Q216" s="131"/>
      <c r="R216" s="131"/>
      <c r="S216" s="131"/>
      <c r="T216" s="131"/>
      <c r="U216" s="150"/>
      <c r="V216" s="103" t="str">
        <f t="shared" si="10"/>
        <v/>
      </c>
      <c r="W216" s="104" t="str">
        <f t="shared" si="9"/>
        <v/>
      </c>
    </row>
    <row r="217" spans="2:23" ht="21" customHeight="1">
      <c r="B217" s="174" t="str">
        <f t="shared" si="11"/>
        <v/>
      </c>
      <c r="C217" s="154"/>
      <c r="D217" s="150"/>
      <c r="E217" s="154"/>
      <c r="F217" s="150"/>
      <c r="G217" s="150"/>
      <c r="H217" s="154"/>
      <c r="I217" s="150"/>
      <c r="J217" s="154"/>
      <c r="K217" s="150"/>
      <c r="L217" s="150"/>
      <c r="M217" s="157"/>
      <c r="N217" s="157"/>
      <c r="O217" s="154"/>
      <c r="P217" s="131"/>
      <c r="Q217" s="131"/>
      <c r="R217" s="131"/>
      <c r="S217" s="131"/>
      <c r="T217" s="131"/>
      <c r="U217" s="150"/>
      <c r="V217" s="103" t="str">
        <f t="shared" si="10"/>
        <v/>
      </c>
      <c r="W217" s="104" t="str">
        <f t="shared" si="9"/>
        <v/>
      </c>
    </row>
    <row r="218" spans="2:23" ht="21" customHeight="1">
      <c r="B218" s="174" t="str">
        <f t="shared" si="11"/>
        <v/>
      </c>
      <c r="C218" s="154"/>
      <c r="D218" s="150"/>
      <c r="E218" s="154"/>
      <c r="F218" s="150"/>
      <c r="G218" s="150"/>
      <c r="H218" s="154"/>
      <c r="I218" s="150"/>
      <c r="J218" s="154"/>
      <c r="K218" s="150"/>
      <c r="L218" s="150"/>
      <c r="M218" s="157"/>
      <c r="N218" s="157"/>
      <c r="O218" s="154"/>
      <c r="P218" s="131"/>
      <c r="Q218" s="131"/>
      <c r="R218" s="131"/>
      <c r="S218" s="131"/>
      <c r="T218" s="131"/>
      <c r="U218" s="150"/>
      <c r="V218" s="103" t="str">
        <f t="shared" si="10"/>
        <v/>
      </c>
      <c r="W218" s="104" t="str">
        <f t="shared" si="9"/>
        <v/>
      </c>
    </row>
    <row r="219" spans="2:23" ht="21" customHeight="1">
      <c r="B219" s="174" t="str">
        <f t="shared" si="11"/>
        <v/>
      </c>
      <c r="C219" s="154"/>
      <c r="D219" s="150"/>
      <c r="E219" s="154"/>
      <c r="F219" s="150"/>
      <c r="G219" s="150"/>
      <c r="H219" s="154"/>
      <c r="I219" s="150"/>
      <c r="J219" s="154"/>
      <c r="K219" s="150"/>
      <c r="L219" s="150"/>
      <c r="M219" s="157"/>
      <c r="N219" s="157"/>
      <c r="O219" s="154"/>
      <c r="P219" s="131"/>
      <c r="Q219" s="131"/>
      <c r="R219" s="131"/>
      <c r="S219" s="131"/>
      <c r="T219" s="131"/>
      <c r="U219" s="150"/>
      <c r="V219" s="103" t="str">
        <f t="shared" si="10"/>
        <v/>
      </c>
      <c r="W219" s="104" t="str">
        <f t="shared" si="9"/>
        <v/>
      </c>
    </row>
    <row r="220" spans="2:23" ht="21" customHeight="1">
      <c r="B220" s="174" t="str">
        <f t="shared" si="11"/>
        <v/>
      </c>
      <c r="C220" s="154"/>
      <c r="D220" s="150"/>
      <c r="E220" s="154"/>
      <c r="F220" s="150"/>
      <c r="G220" s="150"/>
      <c r="H220" s="154"/>
      <c r="I220" s="150"/>
      <c r="J220" s="154"/>
      <c r="K220" s="150"/>
      <c r="L220" s="150"/>
      <c r="M220" s="157"/>
      <c r="N220" s="157"/>
      <c r="O220" s="154"/>
      <c r="P220" s="131"/>
      <c r="Q220" s="131"/>
      <c r="R220" s="131"/>
      <c r="S220" s="131"/>
      <c r="T220" s="131"/>
      <c r="U220" s="150"/>
      <c r="V220" s="103" t="str">
        <f t="shared" si="10"/>
        <v/>
      </c>
      <c r="W220" s="104" t="str">
        <f t="shared" si="9"/>
        <v/>
      </c>
    </row>
    <row r="221" spans="2:23" ht="21" customHeight="1">
      <c r="B221" s="174" t="str">
        <f t="shared" si="11"/>
        <v/>
      </c>
      <c r="C221" s="154"/>
      <c r="D221" s="150"/>
      <c r="E221" s="154"/>
      <c r="F221" s="150"/>
      <c r="G221" s="150"/>
      <c r="H221" s="154"/>
      <c r="I221" s="150"/>
      <c r="J221" s="154"/>
      <c r="K221" s="150"/>
      <c r="L221" s="150"/>
      <c r="M221" s="157"/>
      <c r="N221" s="157"/>
      <c r="O221" s="154"/>
      <c r="P221" s="131"/>
      <c r="Q221" s="131"/>
      <c r="R221" s="131"/>
      <c r="S221" s="131"/>
      <c r="T221" s="131"/>
      <c r="U221" s="150"/>
      <c r="V221" s="103" t="str">
        <f t="shared" si="10"/>
        <v/>
      </c>
      <c r="W221" s="104" t="str">
        <f t="shared" si="9"/>
        <v/>
      </c>
    </row>
    <row r="222" spans="2:23" ht="21" customHeight="1">
      <c r="B222" s="174" t="str">
        <f t="shared" si="11"/>
        <v/>
      </c>
      <c r="C222" s="154"/>
      <c r="D222" s="150"/>
      <c r="E222" s="154"/>
      <c r="F222" s="150"/>
      <c r="G222" s="150"/>
      <c r="H222" s="154"/>
      <c r="I222" s="150"/>
      <c r="J222" s="154"/>
      <c r="K222" s="150"/>
      <c r="L222" s="150"/>
      <c r="M222" s="157"/>
      <c r="N222" s="157"/>
      <c r="O222" s="154"/>
      <c r="P222" s="131"/>
      <c r="Q222" s="131"/>
      <c r="R222" s="131"/>
      <c r="S222" s="131"/>
      <c r="T222" s="131"/>
      <c r="U222" s="150"/>
      <c r="V222" s="103" t="str">
        <f t="shared" si="10"/>
        <v/>
      </c>
      <c r="W222" s="104" t="str">
        <f t="shared" si="9"/>
        <v/>
      </c>
    </row>
    <row r="223" spans="2:23" ht="21" customHeight="1">
      <c r="B223" s="174" t="str">
        <f t="shared" si="11"/>
        <v/>
      </c>
      <c r="C223" s="154"/>
      <c r="D223" s="150"/>
      <c r="E223" s="154"/>
      <c r="F223" s="150"/>
      <c r="G223" s="150"/>
      <c r="H223" s="154"/>
      <c r="I223" s="150"/>
      <c r="J223" s="154"/>
      <c r="K223" s="150"/>
      <c r="L223" s="150"/>
      <c r="M223" s="157"/>
      <c r="N223" s="157"/>
      <c r="O223" s="154"/>
      <c r="P223" s="131"/>
      <c r="Q223" s="131"/>
      <c r="R223" s="131"/>
      <c r="S223" s="131"/>
      <c r="T223" s="131"/>
      <c r="U223" s="150"/>
      <c r="V223" s="103" t="str">
        <f t="shared" si="10"/>
        <v/>
      </c>
      <c r="W223" s="104" t="str">
        <f t="shared" si="9"/>
        <v/>
      </c>
    </row>
    <row r="224" spans="2:23" ht="21" customHeight="1">
      <c r="B224" s="174" t="str">
        <f t="shared" si="11"/>
        <v/>
      </c>
      <c r="C224" s="154"/>
      <c r="D224" s="150"/>
      <c r="E224" s="154"/>
      <c r="F224" s="150"/>
      <c r="G224" s="150"/>
      <c r="H224" s="154"/>
      <c r="I224" s="150"/>
      <c r="J224" s="154"/>
      <c r="K224" s="150"/>
      <c r="L224" s="150"/>
      <c r="M224" s="157"/>
      <c r="N224" s="157"/>
      <c r="O224" s="154"/>
      <c r="P224" s="131"/>
      <c r="Q224" s="131"/>
      <c r="R224" s="131"/>
      <c r="S224" s="131"/>
      <c r="T224" s="131"/>
      <c r="U224" s="150"/>
      <c r="V224" s="103" t="str">
        <f t="shared" si="10"/>
        <v/>
      </c>
      <c r="W224" s="104" t="str">
        <f t="shared" si="9"/>
        <v/>
      </c>
    </row>
    <row r="225" spans="2:23" ht="21" customHeight="1">
      <c r="B225" s="174" t="str">
        <f t="shared" si="11"/>
        <v/>
      </c>
      <c r="C225" s="154"/>
      <c r="D225" s="150"/>
      <c r="E225" s="154"/>
      <c r="F225" s="150"/>
      <c r="G225" s="150"/>
      <c r="H225" s="154"/>
      <c r="I225" s="150"/>
      <c r="J225" s="154"/>
      <c r="K225" s="150"/>
      <c r="L225" s="150"/>
      <c r="M225" s="157"/>
      <c r="N225" s="157"/>
      <c r="O225" s="154"/>
      <c r="P225" s="131"/>
      <c r="Q225" s="131"/>
      <c r="R225" s="131"/>
      <c r="S225" s="131"/>
      <c r="T225" s="131"/>
      <c r="U225" s="150"/>
      <c r="V225" s="103" t="str">
        <f t="shared" si="10"/>
        <v/>
      </c>
      <c r="W225" s="104" t="str">
        <f t="shared" si="9"/>
        <v/>
      </c>
    </row>
    <row r="226" spans="2:23" ht="21" customHeight="1">
      <c r="B226" s="174" t="str">
        <f t="shared" si="11"/>
        <v/>
      </c>
      <c r="C226" s="154"/>
      <c r="D226" s="150"/>
      <c r="E226" s="154"/>
      <c r="F226" s="150"/>
      <c r="G226" s="150"/>
      <c r="H226" s="154"/>
      <c r="I226" s="150"/>
      <c r="J226" s="154"/>
      <c r="K226" s="150"/>
      <c r="L226" s="150"/>
      <c r="M226" s="157"/>
      <c r="N226" s="157"/>
      <c r="O226" s="154"/>
      <c r="P226" s="131"/>
      <c r="Q226" s="131"/>
      <c r="R226" s="131"/>
      <c r="S226" s="131"/>
      <c r="T226" s="131"/>
      <c r="U226" s="150"/>
      <c r="V226" s="103" t="str">
        <f t="shared" si="10"/>
        <v/>
      </c>
      <c r="W226" s="104" t="str">
        <f t="shared" si="9"/>
        <v/>
      </c>
    </row>
    <row r="227" spans="2:23" ht="21" customHeight="1">
      <c r="B227" s="174" t="str">
        <f t="shared" si="11"/>
        <v/>
      </c>
      <c r="C227" s="154"/>
      <c r="D227" s="150"/>
      <c r="E227" s="154"/>
      <c r="F227" s="150"/>
      <c r="G227" s="150"/>
      <c r="H227" s="154"/>
      <c r="I227" s="150"/>
      <c r="J227" s="154"/>
      <c r="K227" s="150"/>
      <c r="L227" s="150"/>
      <c r="M227" s="157"/>
      <c r="N227" s="157"/>
      <c r="O227" s="154"/>
      <c r="P227" s="131"/>
      <c r="Q227" s="131"/>
      <c r="R227" s="131"/>
      <c r="S227" s="131"/>
      <c r="T227" s="131"/>
      <c r="U227" s="150"/>
      <c r="V227" s="103" t="str">
        <f t="shared" si="10"/>
        <v/>
      </c>
      <c r="W227" s="104" t="str">
        <f t="shared" si="9"/>
        <v/>
      </c>
    </row>
    <row r="228" spans="2:23" ht="21" customHeight="1">
      <c r="B228" s="174" t="str">
        <f t="shared" si="11"/>
        <v/>
      </c>
      <c r="C228" s="154"/>
      <c r="D228" s="150"/>
      <c r="E228" s="154"/>
      <c r="F228" s="150"/>
      <c r="G228" s="150"/>
      <c r="H228" s="154"/>
      <c r="I228" s="150"/>
      <c r="J228" s="154"/>
      <c r="K228" s="150"/>
      <c r="L228" s="150"/>
      <c r="M228" s="157"/>
      <c r="N228" s="157"/>
      <c r="O228" s="154"/>
      <c r="P228" s="131"/>
      <c r="Q228" s="131"/>
      <c r="R228" s="131"/>
      <c r="S228" s="131"/>
      <c r="T228" s="131"/>
      <c r="U228" s="150"/>
      <c r="V228" s="103" t="str">
        <f t="shared" si="10"/>
        <v/>
      </c>
      <c r="W228" s="104" t="str">
        <f t="shared" si="9"/>
        <v/>
      </c>
    </row>
    <row r="229" spans="2:23" ht="21" customHeight="1">
      <c r="B229" s="174" t="str">
        <f t="shared" si="11"/>
        <v/>
      </c>
      <c r="C229" s="154"/>
      <c r="D229" s="150"/>
      <c r="E229" s="154"/>
      <c r="F229" s="150"/>
      <c r="G229" s="150"/>
      <c r="H229" s="154"/>
      <c r="I229" s="150"/>
      <c r="J229" s="154"/>
      <c r="K229" s="150"/>
      <c r="L229" s="150"/>
      <c r="M229" s="157"/>
      <c r="N229" s="157"/>
      <c r="O229" s="154"/>
      <c r="P229" s="131"/>
      <c r="Q229" s="131"/>
      <c r="R229" s="131"/>
      <c r="S229" s="131"/>
      <c r="T229" s="131"/>
      <c r="U229" s="150"/>
      <c r="V229" s="103" t="str">
        <f t="shared" si="10"/>
        <v/>
      </c>
      <c r="W229" s="104" t="str">
        <f t="shared" si="9"/>
        <v/>
      </c>
    </row>
    <row r="230" spans="2:23" ht="21" customHeight="1">
      <c r="B230" s="174" t="str">
        <f t="shared" si="11"/>
        <v/>
      </c>
      <c r="C230" s="154"/>
      <c r="D230" s="150"/>
      <c r="E230" s="154"/>
      <c r="F230" s="150"/>
      <c r="G230" s="150"/>
      <c r="H230" s="154"/>
      <c r="I230" s="150"/>
      <c r="J230" s="154"/>
      <c r="K230" s="150"/>
      <c r="L230" s="150"/>
      <c r="M230" s="157"/>
      <c r="N230" s="157"/>
      <c r="O230" s="154"/>
      <c r="P230" s="131"/>
      <c r="Q230" s="131"/>
      <c r="R230" s="131"/>
      <c r="S230" s="131"/>
      <c r="T230" s="131"/>
      <c r="U230" s="150"/>
      <c r="V230" s="103" t="str">
        <f t="shared" si="10"/>
        <v/>
      </c>
      <c r="W230" s="104" t="str">
        <f t="shared" si="9"/>
        <v/>
      </c>
    </row>
    <row r="231" spans="2:23" ht="21" customHeight="1">
      <c r="B231" s="174" t="str">
        <f t="shared" si="11"/>
        <v/>
      </c>
      <c r="C231" s="154"/>
      <c r="D231" s="150"/>
      <c r="E231" s="154"/>
      <c r="F231" s="150"/>
      <c r="G231" s="150"/>
      <c r="H231" s="154"/>
      <c r="I231" s="150"/>
      <c r="J231" s="154"/>
      <c r="K231" s="150"/>
      <c r="L231" s="150"/>
      <c r="M231" s="157"/>
      <c r="N231" s="157"/>
      <c r="O231" s="154"/>
      <c r="P231" s="131"/>
      <c r="Q231" s="131"/>
      <c r="R231" s="131"/>
      <c r="S231" s="131"/>
      <c r="T231" s="131"/>
      <c r="U231" s="150"/>
      <c r="V231" s="103" t="str">
        <f t="shared" si="10"/>
        <v/>
      </c>
      <c r="W231" s="104" t="str">
        <f t="shared" si="9"/>
        <v/>
      </c>
    </row>
    <row r="232" spans="2:23" ht="21" customHeight="1">
      <c r="B232" s="174" t="str">
        <f t="shared" si="11"/>
        <v/>
      </c>
      <c r="C232" s="154"/>
      <c r="D232" s="150"/>
      <c r="E232" s="154"/>
      <c r="F232" s="150"/>
      <c r="G232" s="150"/>
      <c r="H232" s="154"/>
      <c r="I232" s="150"/>
      <c r="J232" s="154"/>
      <c r="K232" s="150"/>
      <c r="L232" s="150"/>
      <c r="M232" s="157"/>
      <c r="N232" s="157"/>
      <c r="O232" s="154"/>
      <c r="P232" s="131"/>
      <c r="Q232" s="131"/>
      <c r="R232" s="131"/>
      <c r="S232" s="131"/>
      <c r="T232" s="131"/>
      <c r="U232" s="150"/>
      <c r="V232" s="103" t="str">
        <f t="shared" si="10"/>
        <v/>
      </c>
      <c r="W232" s="104" t="str">
        <f t="shared" si="9"/>
        <v/>
      </c>
    </row>
    <row r="233" spans="2:23" ht="21" customHeight="1">
      <c r="B233" s="174" t="str">
        <f t="shared" si="11"/>
        <v/>
      </c>
      <c r="C233" s="154"/>
      <c r="D233" s="150"/>
      <c r="E233" s="154"/>
      <c r="F233" s="150"/>
      <c r="G233" s="150"/>
      <c r="H233" s="154"/>
      <c r="I233" s="150"/>
      <c r="J233" s="154"/>
      <c r="K233" s="150"/>
      <c r="L233" s="150"/>
      <c r="M233" s="157"/>
      <c r="N233" s="157"/>
      <c r="O233" s="154"/>
      <c r="P233" s="131"/>
      <c r="Q233" s="131"/>
      <c r="R233" s="131"/>
      <c r="S233" s="131"/>
      <c r="T233" s="131"/>
      <c r="U233" s="150"/>
      <c r="V233" s="103" t="str">
        <f t="shared" si="10"/>
        <v/>
      </c>
      <c r="W233" s="104" t="str">
        <f t="shared" si="9"/>
        <v/>
      </c>
    </row>
    <row r="234" spans="2:23" ht="21" customHeight="1">
      <c r="B234" s="174" t="str">
        <f t="shared" si="11"/>
        <v/>
      </c>
      <c r="C234" s="154"/>
      <c r="D234" s="150"/>
      <c r="E234" s="154"/>
      <c r="F234" s="150"/>
      <c r="G234" s="150"/>
      <c r="H234" s="154"/>
      <c r="I234" s="150"/>
      <c r="J234" s="154"/>
      <c r="K234" s="150"/>
      <c r="L234" s="150"/>
      <c r="M234" s="157"/>
      <c r="N234" s="157"/>
      <c r="O234" s="154"/>
      <c r="P234" s="131"/>
      <c r="Q234" s="131"/>
      <c r="R234" s="131"/>
      <c r="S234" s="131"/>
      <c r="T234" s="131"/>
      <c r="U234" s="150"/>
      <c r="V234" s="103" t="str">
        <f t="shared" si="10"/>
        <v/>
      </c>
      <c r="W234" s="104" t="str">
        <f t="shared" si="9"/>
        <v/>
      </c>
    </row>
    <row r="235" spans="2:23" ht="21" customHeight="1">
      <c r="B235" s="174" t="str">
        <f t="shared" si="11"/>
        <v/>
      </c>
      <c r="C235" s="154"/>
      <c r="D235" s="150"/>
      <c r="E235" s="154"/>
      <c r="F235" s="150"/>
      <c r="G235" s="150"/>
      <c r="H235" s="154"/>
      <c r="I235" s="150"/>
      <c r="J235" s="154"/>
      <c r="K235" s="150"/>
      <c r="L235" s="150"/>
      <c r="M235" s="157"/>
      <c r="N235" s="157"/>
      <c r="O235" s="154"/>
      <c r="P235" s="131"/>
      <c r="Q235" s="131"/>
      <c r="R235" s="131"/>
      <c r="S235" s="131"/>
      <c r="T235" s="131"/>
      <c r="U235" s="150"/>
      <c r="V235" s="103" t="str">
        <f t="shared" si="10"/>
        <v/>
      </c>
      <c r="W235" s="104" t="str">
        <f t="shared" si="9"/>
        <v/>
      </c>
    </row>
    <row r="236" spans="2:23" ht="21" customHeight="1">
      <c r="B236" s="174" t="str">
        <f t="shared" si="11"/>
        <v/>
      </c>
      <c r="C236" s="154"/>
      <c r="D236" s="150"/>
      <c r="E236" s="154"/>
      <c r="F236" s="150"/>
      <c r="G236" s="150"/>
      <c r="H236" s="154"/>
      <c r="I236" s="150"/>
      <c r="J236" s="154"/>
      <c r="K236" s="150"/>
      <c r="L236" s="150"/>
      <c r="M236" s="157"/>
      <c r="N236" s="157"/>
      <c r="O236" s="154"/>
      <c r="P236" s="131"/>
      <c r="Q236" s="131"/>
      <c r="R236" s="131"/>
      <c r="S236" s="131"/>
      <c r="T236" s="131"/>
      <c r="U236" s="150"/>
      <c r="V236" s="103" t="str">
        <f t="shared" si="10"/>
        <v/>
      </c>
      <c r="W236" s="104" t="str">
        <f t="shared" si="9"/>
        <v/>
      </c>
    </row>
    <row r="237" spans="2:23" ht="21" customHeight="1">
      <c r="B237" s="174" t="str">
        <f t="shared" si="11"/>
        <v/>
      </c>
      <c r="C237" s="154"/>
      <c r="D237" s="150"/>
      <c r="E237" s="154"/>
      <c r="F237" s="150"/>
      <c r="G237" s="150"/>
      <c r="H237" s="154"/>
      <c r="I237" s="150"/>
      <c r="J237" s="154"/>
      <c r="K237" s="150"/>
      <c r="L237" s="150"/>
      <c r="M237" s="157"/>
      <c r="N237" s="157"/>
      <c r="O237" s="154"/>
      <c r="P237" s="131"/>
      <c r="Q237" s="131"/>
      <c r="R237" s="131"/>
      <c r="S237" s="131"/>
      <c r="T237" s="131"/>
      <c r="U237" s="150"/>
      <c r="V237" s="103" t="str">
        <f t="shared" si="10"/>
        <v/>
      </c>
      <c r="W237" s="104" t="str">
        <f t="shared" si="9"/>
        <v/>
      </c>
    </row>
    <row r="238" spans="2:23" ht="21" customHeight="1">
      <c r="B238" s="174" t="str">
        <f t="shared" si="11"/>
        <v/>
      </c>
      <c r="C238" s="154"/>
      <c r="D238" s="150"/>
      <c r="E238" s="154"/>
      <c r="F238" s="150"/>
      <c r="G238" s="150"/>
      <c r="H238" s="154"/>
      <c r="I238" s="150"/>
      <c r="J238" s="154"/>
      <c r="K238" s="150"/>
      <c r="L238" s="150"/>
      <c r="M238" s="157"/>
      <c r="N238" s="157"/>
      <c r="O238" s="154"/>
      <c r="P238" s="131"/>
      <c r="Q238" s="131"/>
      <c r="R238" s="131"/>
      <c r="S238" s="131"/>
      <c r="T238" s="131"/>
      <c r="U238" s="150"/>
      <c r="V238" s="103" t="str">
        <f t="shared" si="10"/>
        <v/>
      </c>
      <c r="W238" s="104" t="str">
        <f t="shared" si="9"/>
        <v/>
      </c>
    </row>
    <row r="239" spans="2:23" ht="21" customHeight="1">
      <c r="B239" s="174" t="str">
        <f t="shared" si="11"/>
        <v/>
      </c>
      <c r="C239" s="154"/>
      <c r="D239" s="150"/>
      <c r="E239" s="154"/>
      <c r="F239" s="150"/>
      <c r="G239" s="150"/>
      <c r="H239" s="154"/>
      <c r="I239" s="150"/>
      <c r="J239" s="154"/>
      <c r="K239" s="150"/>
      <c r="L239" s="150"/>
      <c r="M239" s="157"/>
      <c r="N239" s="157"/>
      <c r="O239" s="154"/>
      <c r="P239" s="131"/>
      <c r="Q239" s="131"/>
      <c r="R239" s="131"/>
      <c r="S239" s="131"/>
      <c r="T239" s="131"/>
      <c r="U239" s="150"/>
      <c r="V239" s="103" t="str">
        <f t="shared" si="10"/>
        <v/>
      </c>
      <c r="W239" s="104" t="str">
        <f t="shared" si="9"/>
        <v/>
      </c>
    </row>
    <row r="240" spans="2:23" ht="21" customHeight="1">
      <c r="B240" s="174" t="str">
        <f t="shared" si="11"/>
        <v/>
      </c>
      <c r="C240" s="154"/>
      <c r="D240" s="150"/>
      <c r="E240" s="154"/>
      <c r="F240" s="150"/>
      <c r="G240" s="150"/>
      <c r="H240" s="154"/>
      <c r="I240" s="150"/>
      <c r="J240" s="154"/>
      <c r="K240" s="150"/>
      <c r="L240" s="150"/>
      <c r="M240" s="157"/>
      <c r="N240" s="157"/>
      <c r="O240" s="154"/>
      <c r="P240" s="131"/>
      <c r="Q240" s="131"/>
      <c r="R240" s="131"/>
      <c r="S240" s="131"/>
      <c r="T240" s="131"/>
      <c r="U240" s="150"/>
      <c r="V240" s="103" t="str">
        <f t="shared" si="10"/>
        <v/>
      </c>
      <c r="W240" s="104" t="str">
        <f t="shared" si="9"/>
        <v/>
      </c>
    </row>
    <row r="241" spans="2:23" ht="21" customHeight="1">
      <c r="B241" s="174" t="str">
        <f t="shared" si="11"/>
        <v/>
      </c>
      <c r="C241" s="154"/>
      <c r="D241" s="150"/>
      <c r="E241" s="154"/>
      <c r="F241" s="150"/>
      <c r="G241" s="150"/>
      <c r="H241" s="154"/>
      <c r="I241" s="150"/>
      <c r="J241" s="154"/>
      <c r="K241" s="150"/>
      <c r="L241" s="150"/>
      <c r="M241" s="157"/>
      <c r="N241" s="157"/>
      <c r="O241" s="154"/>
      <c r="P241" s="131"/>
      <c r="Q241" s="131"/>
      <c r="R241" s="131"/>
      <c r="S241" s="131"/>
      <c r="T241" s="131"/>
      <c r="U241" s="150"/>
      <c r="V241" s="103" t="str">
        <f t="shared" si="10"/>
        <v/>
      </c>
      <c r="W241" s="104" t="str">
        <f t="shared" si="9"/>
        <v/>
      </c>
    </row>
    <row r="242" spans="2:23" ht="21" customHeight="1">
      <c r="B242" s="174" t="str">
        <f t="shared" si="11"/>
        <v/>
      </c>
      <c r="C242" s="154"/>
      <c r="D242" s="150"/>
      <c r="E242" s="154"/>
      <c r="F242" s="150"/>
      <c r="G242" s="150"/>
      <c r="H242" s="154"/>
      <c r="I242" s="150"/>
      <c r="J242" s="154"/>
      <c r="K242" s="150"/>
      <c r="L242" s="150"/>
      <c r="M242" s="157"/>
      <c r="N242" s="157"/>
      <c r="O242" s="154"/>
      <c r="P242" s="131"/>
      <c r="Q242" s="131"/>
      <c r="R242" s="131"/>
      <c r="S242" s="131"/>
      <c r="T242" s="131"/>
      <c r="U242" s="150"/>
      <c r="V242" s="103" t="str">
        <f t="shared" si="10"/>
        <v/>
      </c>
      <c r="W242" s="104" t="str">
        <f t="shared" si="9"/>
        <v/>
      </c>
    </row>
    <row r="243" spans="2:23" ht="21" customHeight="1">
      <c r="B243" s="174" t="str">
        <f t="shared" si="11"/>
        <v/>
      </c>
      <c r="C243" s="154"/>
      <c r="D243" s="150"/>
      <c r="E243" s="154"/>
      <c r="F243" s="150"/>
      <c r="G243" s="150"/>
      <c r="H243" s="154"/>
      <c r="I243" s="150"/>
      <c r="J243" s="154"/>
      <c r="K243" s="150"/>
      <c r="L243" s="150"/>
      <c r="M243" s="157"/>
      <c r="N243" s="157"/>
      <c r="O243" s="154"/>
      <c r="P243" s="131"/>
      <c r="Q243" s="131"/>
      <c r="R243" s="131"/>
      <c r="S243" s="131"/>
      <c r="T243" s="131"/>
      <c r="U243" s="150"/>
      <c r="V243" s="103" t="str">
        <f t="shared" si="10"/>
        <v/>
      </c>
      <c r="W243" s="104" t="str">
        <f t="shared" si="9"/>
        <v/>
      </c>
    </row>
    <row r="244" spans="2:23" ht="21" customHeight="1">
      <c r="B244" s="174" t="str">
        <f t="shared" si="11"/>
        <v/>
      </c>
      <c r="C244" s="154"/>
      <c r="D244" s="150"/>
      <c r="E244" s="154"/>
      <c r="F244" s="150"/>
      <c r="G244" s="150"/>
      <c r="H244" s="154"/>
      <c r="I244" s="150"/>
      <c r="J244" s="154"/>
      <c r="K244" s="150"/>
      <c r="L244" s="150"/>
      <c r="M244" s="157"/>
      <c r="N244" s="157"/>
      <c r="O244" s="154"/>
      <c r="P244" s="131"/>
      <c r="Q244" s="131"/>
      <c r="R244" s="131"/>
      <c r="S244" s="131"/>
      <c r="T244" s="131"/>
      <c r="U244" s="150"/>
      <c r="V244" s="103" t="str">
        <f t="shared" si="10"/>
        <v/>
      </c>
      <c r="W244" s="104" t="str">
        <f t="shared" si="9"/>
        <v/>
      </c>
    </row>
    <row r="245" spans="2:23" ht="21" customHeight="1">
      <c r="B245" s="174" t="str">
        <f t="shared" si="11"/>
        <v/>
      </c>
      <c r="C245" s="154"/>
      <c r="D245" s="150"/>
      <c r="E245" s="154"/>
      <c r="F245" s="150"/>
      <c r="G245" s="150"/>
      <c r="H245" s="154"/>
      <c r="I245" s="150"/>
      <c r="J245" s="154"/>
      <c r="K245" s="150"/>
      <c r="L245" s="150"/>
      <c r="M245" s="157"/>
      <c r="N245" s="157"/>
      <c r="O245" s="154"/>
      <c r="P245" s="131"/>
      <c r="Q245" s="131"/>
      <c r="R245" s="131"/>
      <c r="S245" s="131"/>
      <c r="T245" s="131"/>
      <c r="U245" s="150"/>
      <c r="V245" s="103" t="str">
        <f t="shared" si="10"/>
        <v/>
      </c>
      <c r="W245" s="104" t="str">
        <f t="shared" si="9"/>
        <v/>
      </c>
    </row>
    <row r="246" spans="2:23" ht="21" customHeight="1">
      <c r="B246" s="174" t="str">
        <f t="shared" si="11"/>
        <v/>
      </c>
      <c r="C246" s="154"/>
      <c r="D246" s="150"/>
      <c r="E246" s="154"/>
      <c r="F246" s="150"/>
      <c r="G246" s="150"/>
      <c r="H246" s="154"/>
      <c r="I246" s="150"/>
      <c r="J246" s="154"/>
      <c r="K246" s="150"/>
      <c r="L246" s="150"/>
      <c r="M246" s="157"/>
      <c r="N246" s="157"/>
      <c r="O246" s="154"/>
      <c r="P246" s="131"/>
      <c r="Q246" s="131"/>
      <c r="R246" s="131"/>
      <c r="S246" s="131"/>
      <c r="T246" s="131"/>
      <c r="U246" s="150"/>
      <c r="V246" s="103" t="str">
        <f t="shared" si="10"/>
        <v/>
      </c>
      <c r="W246" s="104" t="str">
        <f t="shared" si="9"/>
        <v/>
      </c>
    </row>
    <row r="247" spans="2:23" ht="21" customHeight="1">
      <c r="B247" s="174" t="str">
        <f t="shared" si="11"/>
        <v/>
      </c>
      <c r="C247" s="154"/>
      <c r="D247" s="150"/>
      <c r="E247" s="154"/>
      <c r="F247" s="150"/>
      <c r="G247" s="150"/>
      <c r="H247" s="154"/>
      <c r="I247" s="150"/>
      <c r="J247" s="154"/>
      <c r="K247" s="150"/>
      <c r="L247" s="150"/>
      <c r="M247" s="157"/>
      <c r="N247" s="157"/>
      <c r="O247" s="154"/>
      <c r="P247" s="131"/>
      <c r="Q247" s="131"/>
      <c r="R247" s="131"/>
      <c r="S247" s="131"/>
      <c r="T247" s="131"/>
      <c r="U247" s="150"/>
      <c r="V247" s="103" t="str">
        <f t="shared" si="10"/>
        <v/>
      </c>
      <c r="W247" s="104" t="str">
        <f t="shared" si="9"/>
        <v/>
      </c>
    </row>
    <row r="248" spans="2:23" ht="21" customHeight="1">
      <c r="B248" s="174" t="str">
        <f t="shared" si="11"/>
        <v/>
      </c>
      <c r="C248" s="154"/>
      <c r="D248" s="150"/>
      <c r="E248" s="154"/>
      <c r="F248" s="150"/>
      <c r="G248" s="150"/>
      <c r="H248" s="154"/>
      <c r="I248" s="150"/>
      <c r="J248" s="154"/>
      <c r="K248" s="150"/>
      <c r="L248" s="150"/>
      <c r="M248" s="157"/>
      <c r="N248" s="157"/>
      <c r="O248" s="154"/>
      <c r="P248" s="131"/>
      <c r="Q248" s="131"/>
      <c r="R248" s="131"/>
      <c r="S248" s="131"/>
      <c r="T248" s="131"/>
      <c r="U248" s="150"/>
      <c r="V248" s="103" t="str">
        <f t="shared" si="10"/>
        <v/>
      </c>
      <c r="W248" s="104" t="str">
        <f t="shared" si="9"/>
        <v/>
      </c>
    </row>
    <row r="249" spans="2:23" ht="21" customHeight="1">
      <c r="B249" s="174" t="str">
        <f t="shared" si="11"/>
        <v/>
      </c>
      <c r="C249" s="154"/>
      <c r="D249" s="150"/>
      <c r="E249" s="154"/>
      <c r="F249" s="150"/>
      <c r="G249" s="150"/>
      <c r="H249" s="154"/>
      <c r="I249" s="150"/>
      <c r="J249" s="154"/>
      <c r="K249" s="150"/>
      <c r="L249" s="150"/>
      <c r="M249" s="157"/>
      <c r="N249" s="157"/>
      <c r="O249" s="154"/>
      <c r="P249" s="131"/>
      <c r="Q249" s="131"/>
      <c r="R249" s="131"/>
      <c r="S249" s="131"/>
      <c r="T249" s="131"/>
      <c r="U249" s="150"/>
      <c r="V249" s="103" t="str">
        <f t="shared" si="10"/>
        <v/>
      </c>
      <c r="W249" s="104" t="str">
        <f t="shared" si="9"/>
        <v/>
      </c>
    </row>
    <row r="250" spans="2:23" ht="21" customHeight="1">
      <c r="B250" s="174" t="str">
        <f t="shared" si="11"/>
        <v/>
      </c>
      <c r="C250" s="154"/>
      <c r="D250" s="150"/>
      <c r="E250" s="154"/>
      <c r="F250" s="150"/>
      <c r="G250" s="150"/>
      <c r="H250" s="154"/>
      <c r="I250" s="150"/>
      <c r="J250" s="154"/>
      <c r="K250" s="150"/>
      <c r="L250" s="150"/>
      <c r="M250" s="157"/>
      <c r="N250" s="157"/>
      <c r="O250" s="154"/>
      <c r="P250" s="131"/>
      <c r="Q250" s="131"/>
      <c r="R250" s="131"/>
      <c r="S250" s="131"/>
      <c r="T250" s="131"/>
      <c r="U250" s="150"/>
      <c r="V250" s="103" t="str">
        <f t="shared" si="10"/>
        <v/>
      </c>
      <c r="W250" s="104" t="str">
        <f t="shared" si="9"/>
        <v/>
      </c>
    </row>
    <row r="251" spans="2:23" ht="21" customHeight="1">
      <c r="B251" s="174" t="str">
        <f t="shared" si="11"/>
        <v/>
      </c>
      <c r="C251" s="154"/>
      <c r="D251" s="150"/>
      <c r="E251" s="154"/>
      <c r="F251" s="150"/>
      <c r="G251" s="150"/>
      <c r="H251" s="154"/>
      <c r="I251" s="150"/>
      <c r="J251" s="154"/>
      <c r="K251" s="150"/>
      <c r="L251" s="150"/>
      <c r="M251" s="157"/>
      <c r="N251" s="157"/>
      <c r="O251" s="154"/>
      <c r="P251" s="131"/>
      <c r="Q251" s="131"/>
      <c r="R251" s="131"/>
      <c r="S251" s="131"/>
      <c r="T251" s="131"/>
      <c r="U251" s="150"/>
      <c r="V251" s="103" t="str">
        <f t="shared" si="10"/>
        <v/>
      </c>
      <c r="W251" s="104" t="str">
        <f t="shared" si="9"/>
        <v/>
      </c>
    </row>
    <row r="252" spans="2:23" ht="21" customHeight="1">
      <c r="B252" s="174" t="str">
        <f t="shared" si="11"/>
        <v/>
      </c>
      <c r="C252" s="154"/>
      <c r="D252" s="150"/>
      <c r="E252" s="154"/>
      <c r="F252" s="150"/>
      <c r="G252" s="150"/>
      <c r="H252" s="154"/>
      <c r="I252" s="150"/>
      <c r="J252" s="154"/>
      <c r="K252" s="150"/>
      <c r="L252" s="150"/>
      <c r="M252" s="157"/>
      <c r="N252" s="157"/>
      <c r="O252" s="154"/>
      <c r="P252" s="131"/>
      <c r="Q252" s="131"/>
      <c r="R252" s="131"/>
      <c r="S252" s="131"/>
      <c r="T252" s="131"/>
      <c r="U252" s="150"/>
      <c r="V252" s="103" t="str">
        <f t="shared" si="10"/>
        <v/>
      </c>
      <c r="W252" s="104" t="str">
        <f t="shared" si="9"/>
        <v/>
      </c>
    </row>
    <row r="253" spans="2:23" ht="21" customHeight="1">
      <c r="B253" s="174" t="str">
        <f t="shared" si="11"/>
        <v/>
      </c>
      <c r="C253" s="154"/>
      <c r="D253" s="150"/>
      <c r="E253" s="154"/>
      <c r="F253" s="150"/>
      <c r="G253" s="150"/>
      <c r="H253" s="154"/>
      <c r="I253" s="150"/>
      <c r="J253" s="154"/>
      <c r="K253" s="150"/>
      <c r="L253" s="150"/>
      <c r="M253" s="157"/>
      <c r="N253" s="157"/>
      <c r="O253" s="154"/>
      <c r="P253" s="131"/>
      <c r="Q253" s="131"/>
      <c r="R253" s="131"/>
      <c r="S253" s="131"/>
      <c r="T253" s="131"/>
      <c r="U253" s="150"/>
      <c r="V253" s="103" t="str">
        <f t="shared" si="10"/>
        <v/>
      </c>
      <c r="W253" s="104" t="str">
        <f t="shared" si="9"/>
        <v/>
      </c>
    </row>
    <row r="254" spans="2:23" ht="21" customHeight="1">
      <c r="B254" s="174" t="str">
        <f t="shared" si="11"/>
        <v/>
      </c>
      <c r="C254" s="154"/>
      <c r="D254" s="150"/>
      <c r="E254" s="154"/>
      <c r="F254" s="150"/>
      <c r="G254" s="150"/>
      <c r="H254" s="154"/>
      <c r="I254" s="150"/>
      <c r="J254" s="154"/>
      <c r="K254" s="150"/>
      <c r="L254" s="150"/>
      <c r="M254" s="157"/>
      <c r="N254" s="157"/>
      <c r="O254" s="154"/>
      <c r="P254" s="131"/>
      <c r="Q254" s="131"/>
      <c r="R254" s="131"/>
      <c r="S254" s="131"/>
      <c r="T254" s="131"/>
      <c r="U254" s="150"/>
      <c r="V254" s="103" t="str">
        <f t="shared" si="10"/>
        <v/>
      </c>
      <c r="W254" s="104" t="str">
        <f t="shared" si="9"/>
        <v/>
      </c>
    </row>
    <row r="255" spans="2:23" ht="21" customHeight="1">
      <c r="B255" s="174" t="str">
        <f t="shared" si="11"/>
        <v/>
      </c>
      <c r="C255" s="154"/>
      <c r="D255" s="150"/>
      <c r="E255" s="154"/>
      <c r="F255" s="150"/>
      <c r="G255" s="150"/>
      <c r="H255" s="154"/>
      <c r="I255" s="150"/>
      <c r="J255" s="154"/>
      <c r="K255" s="150"/>
      <c r="L255" s="150"/>
      <c r="M255" s="157"/>
      <c r="N255" s="157"/>
      <c r="O255" s="154"/>
      <c r="P255" s="131"/>
      <c r="Q255" s="131"/>
      <c r="R255" s="131"/>
      <c r="S255" s="131"/>
      <c r="T255" s="131"/>
      <c r="U255" s="150"/>
      <c r="V255" s="103" t="str">
        <f t="shared" si="10"/>
        <v/>
      </c>
      <c r="W255" s="104" t="str">
        <f t="shared" si="9"/>
        <v/>
      </c>
    </row>
    <row r="256" spans="2:23" ht="21" customHeight="1">
      <c r="B256" s="174" t="str">
        <f t="shared" si="11"/>
        <v/>
      </c>
      <c r="C256" s="154"/>
      <c r="D256" s="150"/>
      <c r="E256" s="154"/>
      <c r="F256" s="150"/>
      <c r="G256" s="150"/>
      <c r="H256" s="154"/>
      <c r="I256" s="150"/>
      <c r="J256" s="154"/>
      <c r="K256" s="150"/>
      <c r="L256" s="150"/>
      <c r="M256" s="157"/>
      <c r="N256" s="157"/>
      <c r="O256" s="154"/>
      <c r="P256" s="131"/>
      <c r="Q256" s="131"/>
      <c r="R256" s="131"/>
      <c r="S256" s="131"/>
      <c r="T256" s="131"/>
      <c r="U256" s="150"/>
      <c r="V256" s="103" t="str">
        <f t="shared" si="10"/>
        <v/>
      </c>
      <c r="W256" s="104" t="str">
        <f t="shared" si="9"/>
        <v/>
      </c>
    </row>
    <row r="257" spans="2:23" ht="21" customHeight="1">
      <c r="B257" s="174" t="str">
        <f t="shared" si="11"/>
        <v/>
      </c>
      <c r="C257" s="154"/>
      <c r="D257" s="150"/>
      <c r="E257" s="154"/>
      <c r="F257" s="150"/>
      <c r="G257" s="150"/>
      <c r="H257" s="154"/>
      <c r="I257" s="150"/>
      <c r="J257" s="154"/>
      <c r="K257" s="150"/>
      <c r="L257" s="150"/>
      <c r="M257" s="157"/>
      <c r="N257" s="157"/>
      <c r="O257" s="154"/>
      <c r="P257" s="131"/>
      <c r="Q257" s="131"/>
      <c r="R257" s="131"/>
      <c r="S257" s="131"/>
      <c r="T257" s="131"/>
      <c r="U257" s="150"/>
      <c r="V257" s="103" t="str">
        <f t="shared" si="10"/>
        <v/>
      </c>
      <c r="W257" s="104" t="str">
        <f t="shared" si="9"/>
        <v/>
      </c>
    </row>
    <row r="258" spans="2:23" ht="21" customHeight="1">
      <c r="B258" s="174" t="str">
        <f t="shared" si="11"/>
        <v/>
      </c>
      <c r="C258" s="154"/>
      <c r="D258" s="150"/>
      <c r="E258" s="154"/>
      <c r="F258" s="150"/>
      <c r="G258" s="150"/>
      <c r="H258" s="154"/>
      <c r="I258" s="150"/>
      <c r="J258" s="154"/>
      <c r="K258" s="150"/>
      <c r="L258" s="150"/>
      <c r="M258" s="157"/>
      <c r="N258" s="157"/>
      <c r="O258" s="154"/>
      <c r="P258" s="131"/>
      <c r="Q258" s="131"/>
      <c r="R258" s="131"/>
      <c r="S258" s="131"/>
      <c r="T258" s="131"/>
      <c r="U258" s="150"/>
      <c r="V258" s="103" t="str">
        <f t="shared" si="10"/>
        <v/>
      </c>
      <c r="W258" s="104" t="str">
        <f t="shared" si="9"/>
        <v/>
      </c>
    </row>
    <row r="259" spans="2:23" ht="21" customHeight="1">
      <c r="B259" s="174" t="str">
        <f t="shared" si="11"/>
        <v/>
      </c>
      <c r="C259" s="154"/>
      <c r="D259" s="150"/>
      <c r="E259" s="154"/>
      <c r="F259" s="150"/>
      <c r="G259" s="150"/>
      <c r="H259" s="154"/>
      <c r="I259" s="150"/>
      <c r="J259" s="154"/>
      <c r="K259" s="150"/>
      <c r="L259" s="150"/>
      <c r="M259" s="157"/>
      <c r="N259" s="157"/>
      <c r="O259" s="154"/>
      <c r="P259" s="131"/>
      <c r="Q259" s="131"/>
      <c r="R259" s="131"/>
      <c r="S259" s="131"/>
      <c r="T259" s="131"/>
      <c r="U259" s="150"/>
      <c r="V259" s="103" t="str">
        <f t="shared" si="10"/>
        <v/>
      </c>
      <c r="W259" s="104" t="str">
        <f t="shared" si="9"/>
        <v/>
      </c>
    </row>
    <row r="260" spans="2:23" ht="21" customHeight="1">
      <c r="B260" s="174" t="str">
        <f t="shared" si="11"/>
        <v/>
      </c>
      <c r="C260" s="154"/>
      <c r="D260" s="150"/>
      <c r="E260" s="154"/>
      <c r="F260" s="150"/>
      <c r="G260" s="150"/>
      <c r="H260" s="154"/>
      <c r="I260" s="150"/>
      <c r="J260" s="154"/>
      <c r="K260" s="150"/>
      <c r="L260" s="150"/>
      <c r="M260" s="157"/>
      <c r="N260" s="157"/>
      <c r="O260" s="154"/>
      <c r="P260" s="131"/>
      <c r="Q260" s="131"/>
      <c r="R260" s="131"/>
      <c r="S260" s="131"/>
      <c r="T260" s="131"/>
      <c r="U260" s="150"/>
      <c r="V260" s="103" t="str">
        <f t="shared" si="10"/>
        <v/>
      </c>
      <c r="W260" s="104" t="str">
        <f t="shared" si="9"/>
        <v/>
      </c>
    </row>
    <row r="261" spans="2:23" ht="21" customHeight="1">
      <c r="B261" s="174" t="str">
        <f t="shared" si="11"/>
        <v/>
      </c>
      <c r="C261" s="154"/>
      <c r="D261" s="150"/>
      <c r="E261" s="154"/>
      <c r="F261" s="150"/>
      <c r="G261" s="150"/>
      <c r="H261" s="154"/>
      <c r="I261" s="150"/>
      <c r="J261" s="154"/>
      <c r="K261" s="150"/>
      <c r="L261" s="150"/>
      <c r="M261" s="157"/>
      <c r="N261" s="157"/>
      <c r="O261" s="154"/>
      <c r="P261" s="131"/>
      <c r="Q261" s="131"/>
      <c r="R261" s="131"/>
      <c r="S261" s="131"/>
      <c r="T261" s="131"/>
      <c r="U261" s="150"/>
      <c r="V261" s="103" t="str">
        <f t="shared" si="10"/>
        <v/>
      </c>
      <c r="W261" s="104" t="str">
        <f t="shared" si="9"/>
        <v/>
      </c>
    </row>
    <row r="262" spans="2:23" ht="21" customHeight="1">
      <c r="B262" s="174" t="str">
        <f t="shared" si="11"/>
        <v/>
      </c>
      <c r="C262" s="154"/>
      <c r="D262" s="150"/>
      <c r="E262" s="154"/>
      <c r="F262" s="150"/>
      <c r="G262" s="150"/>
      <c r="H262" s="154"/>
      <c r="I262" s="150"/>
      <c r="J262" s="154"/>
      <c r="K262" s="150"/>
      <c r="L262" s="150"/>
      <c r="M262" s="157"/>
      <c r="N262" s="157"/>
      <c r="O262" s="154"/>
      <c r="P262" s="131"/>
      <c r="Q262" s="131"/>
      <c r="R262" s="131"/>
      <c r="S262" s="131"/>
      <c r="T262" s="131"/>
      <c r="U262" s="150"/>
      <c r="V262" s="103" t="str">
        <f t="shared" si="10"/>
        <v/>
      </c>
      <c r="W262" s="104" t="str">
        <f t="shared" si="9"/>
        <v/>
      </c>
    </row>
    <row r="263" spans="2:23" ht="21" customHeight="1">
      <c r="B263" s="174" t="str">
        <f t="shared" si="11"/>
        <v/>
      </c>
      <c r="C263" s="154"/>
      <c r="D263" s="150"/>
      <c r="E263" s="154"/>
      <c r="F263" s="150"/>
      <c r="G263" s="150"/>
      <c r="H263" s="154"/>
      <c r="I263" s="150"/>
      <c r="J263" s="154"/>
      <c r="K263" s="150"/>
      <c r="L263" s="150"/>
      <c r="M263" s="157"/>
      <c r="N263" s="157"/>
      <c r="O263" s="154"/>
      <c r="P263" s="131"/>
      <c r="Q263" s="131"/>
      <c r="R263" s="131"/>
      <c r="S263" s="131"/>
      <c r="T263" s="131"/>
      <c r="U263" s="150"/>
      <c r="V263" s="103" t="str">
        <f t="shared" si="10"/>
        <v/>
      </c>
      <c r="W263" s="104" t="str">
        <f t="shared" si="9"/>
        <v/>
      </c>
    </row>
    <row r="264" spans="2:23" ht="21" customHeight="1">
      <c r="B264" s="174" t="str">
        <f t="shared" si="11"/>
        <v/>
      </c>
      <c r="C264" s="154"/>
      <c r="D264" s="150"/>
      <c r="E264" s="154"/>
      <c r="F264" s="150"/>
      <c r="G264" s="150"/>
      <c r="H264" s="154"/>
      <c r="I264" s="150"/>
      <c r="J264" s="154"/>
      <c r="K264" s="150"/>
      <c r="L264" s="150"/>
      <c r="M264" s="157"/>
      <c r="N264" s="157"/>
      <c r="O264" s="154"/>
      <c r="P264" s="131"/>
      <c r="Q264" s="131"/>
      <c r="R264" s="131"/>
      <c r="S264" s="131"/>
      <c r="T264" s="131"/>
      <c r="U264" s="150"/>
      <c r="V264" s="103" t="str">
        <f t="shared" si="10"/>
        <v/>
      </c>
      <c r="W264" s="104" t="str">
        <f t="shared" si="9"/>
        <v/>
      </c>
    </row>
    <row r="265" spans="2:23" ht="21" customHeight="1">
      <c r="B265" s="174" t="str">
        <f t="shared" si="11"/>
        <v/>
      </c>
      <c r="C265" s="154"/>
      <c r="D265" s="150"/>
      <c r="E265" s="154"/>
      <c r="F265" s="150"/>
      <c r="G265" s="150"/>
      <c r="H265" s="154"/>
      <c r="I265" s="150"/>
      <c r="J265" s="154"/>
      <c r="K265" s="150"/>
      <c r="L265" s="150"/>
      <c r="M265" s="157"/>
      <c r="N265" s="157"/>
      <c r="O265" s="154"/>
      <c r="P265" s="131"/>
      <c r="Q265" s="131"/>
      <c r="R265" s="131"/>
      <c r="S265" s="131"/>
      <c r="T265" s="131"/>
      <c r="U265" s="150"/>
      <c r="V265" s="103" t="str">
        <f t="shared" si="10"/>
        <v/>
      </c>
      <c r="W265" s="104" t="str">
        <f t="shared" si="9"/>
        <v/>
      </c>
    </row>
    <row r="266" spans="2:23" ht="21" customHeight="1">
      <c r="B266" s="174" t="str">
        <f t="shared" si="11"/>
        <v/>
      </c>
      <c r="C266" s="154"/>
      <c r="D266" s="150"/>
      <c r="E266" s="154"/>
      <c r="F266" s="150"/>
      <c r="G266" s="150"/>
      <c r="H266" s="154"/>
      <c r="I266" s="150"/>
      <c r="J266" s="154"/>
      <c r="K266" s="150"/>
      <c r="L266" s="150"/>
      <c r="M266" s="157"/>
      <c r="N266" s="157"/>
      <c r="O266" s="154"/>
      <c r="P266" s="131"/>
      <c r="Q266" s="131"/>
      <c r="R266" s="131"/>
      <c r="S266" s="131"/>
      <c r="T266" s="131"/>
      <c r="U266" s="150"/>
      <c r="V266" s="103" t="str">
        <f t="shared" si="10"/>
        <v/>
      </c>
      <c r="W266" s="104" t="str">
        <f t="shared" si="9"/>
        <v/>
      </c>
    </row>
    <row r="267" spans="2:23" ht="21" customHeight="1">
      <c r="B267" s="174" t="str">
        <f t="shared" si="11"/>
        <v/>
      </c>
      <c r="C267" s="154"/>
      <c r="D267" s="150"/>
      <c r="E267" s="154"/>
      <c r="F267" s="150"/>
      <c r="G267" s="150"/>
      <c r="H267" s="154"/>
      <c r="I267" s="150"/>
      <c r="J267" s="154"/>
      <c r="K267" s="150"/>
      <c r="L267" s="150"/>
      <c r="M267" s="157"/>
      <c r="N267" s="157"/>
      <c r="O267" s="154"/>
      <c r="P267" s="131"/>
      <c r="Q267" s="131"/>
      <c r="R267" s="131"/>
      <c r="S267" s="131"/>
      <c r="T267" s="131"/>
      <c r="U267" s="150"/>
      <c r="V267" s="103" t="str">
        <f t="shared" si="10"/>
        <v/>
      </c>
      <c r="W267" s="104" t="str">
        <f t="shared" si="9"/>
        <v/>
      </c>
    </row>
    <row r="268" spans="2:23" ht="21" customHeight="1">
      <c r="B268" s="174" t="str">
        <f t="shared" si="11"/>
        <v/>
      </c>
      <c r="C268" s="154"/>
      <c r="D268" s="150"/>
      <c r="E268" s="154"/>
      <c r="F268" s="150"/>
      <c r="G268" s="150"/>
      <c r="H268" s="154"/>
      <c r="I268" s="150"/>
      <c r="J268" s="154"/>
      <c r="K268" s="150"/>
      <c r="L268" s="150"/>
      <c r="M268" s="157"/>
      <c r="N268" s="157"/>
      <c r="O268" s="154"/>
      <c r="P268" s="131"/>
      <c r="Q268" s="131"/>
      <c r="R268" s="131"/>
      <c r="S268" s="131"/>
      <c r="T268" s="131"/>
      <c r="U268" s="150"/>
      <c r="V268" s="103" t="str">
        <f t="shared" si="10"/>
        <v/>
      </c>
      <c r="W268" s="104" t="str">
        <f t="shared" ref="W268:W331" si="12">IF(AND(B268&lt;&gt;"",OR(C268="",D268="",E268="",F268="",G268="",H268="",I268="",J268="",K268="",L268="")),"Veuillez compléter les informations d'identification de la transaction en colonnes C0010 à C0100","")</f>
        <v/>
      </c>
    </row>
    <row r="269" spans="2:23" ht="21" customHeight="1">
      <c r="B269" s="174" t="str">
        <f t="shared" si="11"/>
        <v/>
      </c>
      <c r="C269" s="154"/>
      <c r="D269" s="150"/>
      <c r="E269" s="154"/>
      <c r="F269" s="150"/>
      <c r="G269" s="150"/>
      <c r="H269" s="154"/>
      <c r="I269" s="150"/>
      <c r="J269" s="154"/>
      <c r="K269" s="150"/>
      <c r="L269" s="150"/>
      <c r="M269" s="157"/>
      <c r="N269" s="157"/>
      <c r="O269" s="154"/>
      <c r="P269" s="131"/>
      <c r="Q269" s="131"/>
      <c r="R269" s="131"/>
      <c r="S269" s="131"/>
      <c r="T269" s="131"/>
      <c r="U269" s="150"/>
      <c r="V269" s="103" t="str">
        <f t="shared" ref="V269:V332" si="13">IF(W269&lt;&gt;"","Erreur","")</f>
        <v/>
      </c>
      <c r="W269" s="104" t="str">
        <f t="shared" si="12"/>
        <v/>
      </c>
    </row>
    <row r="270" spans="2:23" ht="21" customHeight="1">
      <c r="B270" s="174" t="str">
        <f t="shared" ref="B270:B333" si="14">IF(COUNTA(C270:U270)&gt;0,B269+1,"")</f>
        <v/>
      </c>
      <c r="C270" s="154"/>
      <c r="D270" s="150"/>
      <c r="E270" s="154"/>
      <c r="F270" s="150"/>
      <c r="G270" s="150"/>
      <c r="H270" s="154"/>
      <c r="I270" s="150"/>
      <c r="J270" s="154"/>
      <c r="K270" s="150"/>
      <c r="L270" s="150"/>
      <c r="M270" s="157"/>
      <c r="N270" s="157"/>
      <c r="O270" s="154"/>
      <c r="P270" s="131"/>
      <c r="Q270" s="131"/>
      <c r="R270" s="131"/>
      <c r="S270" s="131"/>
      <c r="T270" s="131"/>
      <c r="U270" s="150"/>
      <c r="V270" s="103" t="str">
        <f t="shared" si="13"/>
        <v/>
      </c>
      <c r="W270" s="104" t="str">
        <f t="shared" si="12"/>
        <v/>
      </c>
    </row>
    <row r="271" spans="2:23" ht="21" customHeight="1">
      <c r="B271" s="174" t="str">
        <f t="shared" si="14"/>
        <v/>
      </c>
      <c r="C271" s="154"/>
      <c r="D271" s="150"/>
      <c r="E271" s="154"/>
      <c r="F271" s="150"/>
      <c r="G271" s="150"/>
      <c r="H271" s="154"/>
      <c r="I271" s="150"/>
      <c r="J271" s="154"/>
      <c r="K271" s="150"/>
      <c r="L271" s="150"/>
      <c r="M271" s="157"/>
      <c r="N271" s="157"/>
      <c r="O271" s="154"/>
      <c r="P271" s="131"/>
      <c r="Q271" s="131"/>
      <c r="R271" s="131"/>
      <c r="S271" s="131"/>
      <c r="T271" s="131"/>
      <c r="U271" s="150"/>
      <c r="V271" s="103" t="str">
        <f t="shared" si="13"/>
        <v/>
      </c>
      <c r="W271" s="104" t="str">
        <f t="shared" si="12"/>
        <v/>
      </c>
    </row>
    <row r="272" spans="2:23" ht="21" customHeight="1">
      <c r="B272" s="174" t="str">
        <f t="shared" si="14"/>
        <v/>
      </c>
      <c r="C272" s="154"/>
      <c r="D272" s="150"/>
      <c r="E272" s="154"/>
      <c r="F272" s="150"/>
      <c r="G272" s="150"/>
      <c r="H272" s="154"/>
      <c r="I272" s="150"/>
      <c r="J272" s="154"/>
      <c r="K272" s="150"/>
      <c r="L272" s="150"/>
      <c r="M272" s="157"/>
      <c r="N272" s="157"/>
      <c r="O272" s="154"/>
      <c r="P272" s="131"/>
      <c r="Q272" s="131"/>
      <c r="R272" s="131"/>
      <c r="S272" s="131"/>
      <c r="T272" s="131"/>
      <c r="U272" s="150"/>
      <c r="V272" s="103" t="str">
        <f t="shared" si="13"/>
        <v/>
      </c>
      <c r="W272" s="104" t="str">
        <f t="shared" si="12"/>
        <v/>
      </c>
    </row>
    <row r="273" spans="2:23" ht="21" customHeight="1">
      <c r="B273" s="174" t="str">
        <f t="shared" si="14"/>
        <v/>
      </c>
      <c r="C273" s="154"/>
      <c r="D273" s="150"/>
      <c r="E273" s="154"/>
      <c r="F273" s="150"/>
      <c r="G273" s="150"/>
      <c r="H273" s="154"/>
      <c r="I273" s="150"/>
      <c r="J273" s="154"/>
      <c r="K273" s="150"/>
      <c r="L273" s="150"/>
      <c r="M273" s="157"/>
      <c r="N273" s="157"/>
      <c r="O273" s="154"/>
      <c r="P273" s="131"/>
      <c r="Q273" s="131"/>
      <c r="R273" s="131"/>
      <c r="S273" s="131"/>
      <c r="T273" s="131"/>
      <c r="U273" s="150"/>
      <c r="V273" s="103" t="str">
        <f t="shared" si="13"/>
        <v/>
      </c>
      <c r="W273" s="104" t="str">
        <f t="shared" si="12"/>
        <v/>
      </c>
    </row>
    <row r="274" spans="2:23" ht="21" customHeight="1">
      <c r="B274" s="174" t="str">
        <f t="shared" si="14"/>
        <v/>
      </c>
      <c r="C274" s="154"/>
      <c r="D274" s="150"/>
      <c r="E274" s="154"/>
      <c r="F274" s="150"/>
      <c r="G274" s="150"/>
      <c r="H274" s="154"/>
      <c r="I274" s="150"/>
      <c r="J274" s="154"/>
      <c r="K274" s="150"/>
      <c r="L274" s="150"/>
      <c r="M274" s="157"/>
      <c r="N274" s="157"/>
      <c r="O274" s="154"/>
      <c r="P274" s="131"/>
      <c r="Q274" s="131"/>
      <c r="R274" s="131"/>
      <c r="S274" s="131"/>
      <c r="T274" s="131"/>
      <c r="U274" s="150"/>
      <c r="V274" s="103" t="str">
        <f t="shared" si="13"/>
        <v/>
      </c>
      <c r="W274" s="104" t="str">
        <f t="shared" si="12"/>
        <v/>
      </c>
    </row>
    <row r="275" spans="2:23" ht="21" customHeight="1">
      <c r="B275" s="174" t="str">
        <f t="shared" si="14"/>
        <v/>
      </c>
      <c r="C275" s="154"/>
      <c r="D275" s="150"/>
      <c r="E275" s="154"/>
      <c r="F275" s="150"/>
      <c r="G275" s="150"/>
      <c r="H275" s="154"/>
      <c r="I275" s="150"/>
      <c r="J275" s="154"/>
      <c r="K275" s="150"/>
      <c r="L275" s="150"/>
      <c r="M275" s="157"/>
      <c r="N275" s="157"/>
      <c r="O275" s="154"/>
      <c r="P275" s="131"/>
      <c r="Q275" s="131"/>
      <c r="R275" s="131"/>
      <c r="S275" s="131"/>
      <c r="T275" s="131"/>
      <c r="U275" s="150"/>
      <c r="V275" s="103" t="str">
        <f t="shared" si="13"/>
        <v/>
      </c>
      <c r="W275" s="104" t="str">
        <f t="shared" si="12"/>
        <v/>
      </c>
    </row>
    <row r="276" spans="2:23" ht="21" customHeight="1">
      <c r="B276" s="174" t="str">
        <f t="shared" si="14"/>
        <v/>
      </c>
      <c r="C276" s="154"/>
      <c r="D276" s="150"/>
      <c r="E276" s="154"/>
      <c r="F276" s="150"/>
      <c r="G276" s="150"/>
      <c r="H276" s="154"/>
      <c r="I276" s="150"/>
      <c r="J276" s="154"/>
      <c r="K276" s="150"/>
      <c r="L276" s="150"/>
      <c r="M276" s="157"/>
      <c r="N276" s="157"/>
      <c r="O276" s="154"/>
      <c r="P276" s="131"/>
      <c r="Q276" s="131"/>
      <c r="R276" s="131"/>
      <c r="S276" s="131"/>
      <c r="T276" s="131"/>
      <c r="U276" s="150"/>
      <c r="V276" s="103" t="str">
        <f t="shared" si="13"/>
        <v/>
      </c>
      <c r="W276" s="104" t="str">
        <f t="shared" si="12"/>
        <v/>
      </c>
    </row>
    <row r="277" spans="2:23" ht="21" customHeight="1">
      <c r="B277" s="174" t="str">
        <f t="shared" si="14"/>
        <v/>
      </c>
      <c r="C277" s="154"/>
      <c r="D277" s="150"/>
      <c r="E277" s="154"/>
      <c r="F277" s="150"/>
      <c r="G277" s="150"/>
      <c r="H277" s="154"/>
      <c r="I277" s="150"/>
      <c r="J277" s="154"/>
      <c r="K277" s="150"/>
      <c r="L277" s="150"/>
      <c r="M277" s="157"/>
      <c r="N277" s="157"/>
      <c r="O277" s="154"/>
      <c r="P277" s="131"/>
      <c r="Q277" s="131"/>
      <c r="R277" s="131"/>
      <c r="S277" s="131"/>
      <c r="T277" s="131"/>
      <c r="U277" s="150"/>
      <c r="V277" s="103" t="str">
        <f t="shared" si="13"/>
        <v/>
      </c>
      <c r="W277" s="104" t="str">
        <f t="shared" si="12"/>
        <v/>
      </c>
    </row>
    <row r="278" spans="2:23" ht="21" customHeight="1">
      <c r="B278" s="174" t="str">
        <f t="shared" si="14"/>
        <v/>
      </c>
      <c r="C278" s="154"/>
      <c r="D278" s="150"/>
      <c r="E278" s="154"/>
      <c r="F278" s="150"/>
      <c r="G278" s="150"/>
      <c r="H278" s="154"/>
      <c r="I278" s="150"/>
      <c r="J278" s="154"/>
      <c r="K278" s="150"/>
      <c r="L278" s="150"/>
      <c r="M278" s="157"/>
      <c r="N278" s="157"/>
      <c r="O278" s="154"/>
      <c r="P278" s="131"/>
      <c r="Q278" s="131"/>
      <c r="R278" s="131"/>
      <c r="S278" s="131"/>
      <c r="T278" s="131"/>
      <c r="U278" s="150"/>
      <c r="V278" s="103" t="str">
        <f t="shared" si="13"/>
        <v/>
      </c>
      <c r="W278" s="104" t="str">
        <f t="shared" si="12"/>
        <v/>
      </c>
    </row>
    <row r="279" spans="2:23" ht="21" customHeight="1">
      <c r="B279" s="174" t="str">
        <f t="shared" si="14"/>
        <v/>
      </c>
      <c r="C279" s="154"/>
      <c r="D279" s="150"/>
      <c r="E279" s="154"/>
      <c r="F279" s="150"/>
      <c r="G279" s="150"/>
      <c r="H279" s="154"/>
      <c r="I279" s="150"/>
      <c r="J279" s="154"/>
      <c r="K279" s="150"/>
      <c r="L279" s="150"/>
      <c r="M279" s="157"/>
      <c r="N279" s="157"/>
      <c r="O279" s="154"/>
      <c r="P279" s="131"/>
      <c r="Q279" s="131"/>
      <c r="R279" s="131"/>
      <c r="S279" s="131"/>
      <c r="T279" s="131"/>
      <c r="U279" s="150"/>
      <c r="V279" s="103" t="str">
        <f t="shared" si="13"/>
        <v/>
      </c>
      <c r="W279" s="104" t="str">
        <f t="shared" si="12"/>
        <v/>
      </c>
    </row>
    <row r="280" spans="2:23" ht="21" customHeight="1">
      <c r="B280" s="174" t="str">
        <f t="shared" si="14"/>
        <v/>
      </c>
      <c r="C280" s="154"/>
      <c r="D280" s="150"/>
      <c r="E280" s="154"/>
      <c r="F280" s="150"/>
      <c r="G280" s="150"/>
      <c r="H280" s="154"/>
      <c r="I280" s="150"/>
      <c r="J280" s="154"/>
      <c r="K280" s="150"/>
      <c r="L280" s="150"/>
      <c r="M280" s="157"/>
      <c r="N280" s="157"/>
      <c r="O280" s="154"/>
      <c r="P280" s="131"/>
      <c r="Q280" s="131"/>
      <c r="R280" s="131"/>
      <c r="S280" s="131"/>
      <c r="T280" s="131"/>
      <c r="U280" s="150"/>
      <c r="V280" s="103" t="str">
        <f t="shared" si="13"/>
        <v/>
      </c>
      <c r="W280" s="104" t="str">
        <f t="shared" si="12"/>
        <v/>
      </c>
    </row>
    <row r="281" spans="2:23" ht="21" customHeight="1">
      <c r="B281" s="174" t="str">
        <f t="shared" si="14"/>
        <v/>
      </c>
      <c r="C281" s="154"/>
      <c r="D281" s="150"/>
      <c r="E281" s="154"/>
      <c r="F281" s="150"/>
      <c r="G281" s="150"/>
      <c r="H281" s="154"/>
      <c r="I281" s="150"/>
      <c r="J281" s="154"/>
      <c r="K281" s="150"/>
      <c r="L281" s="150"/>
      <c r="M281" s="157"/>
      <c r="N281" s="157"/>
      <c r="O281" s="154"/>
      <c r="P281" s="131"/>
      <c r="Q281" s="131"/>
      <c r="R281" s="131"/>
      <c r="S281" s="131"/>
      <c r="T281" s="131"/>
      <c r="U281" s="150"/>
      <c r="V281" s="103" t="str">
        <f t="shared" si="13"/>
        <v/>
      </c>
      <c r="W281" s="104" t="str">
        <f t="shared" si="12"/>
        <v/>
      </c>
    </row>
    <row r="282" spans="2:23" ht="21" customHeight="1">
      <c r="B282" s="174" t="str">
        <f t="shared" si="14"/>
        <v/>
      </c>
      <c r="C282" s="154"/>
      <c r="D282" s="150"/>
      <c r="E282" s="154"/>
      <c r="F282" s="150"/>
      <c r="G282" s="150"/>
      <c r="H282" s="154"/>
      <c r="I282" s="150"/>
      <c r="J282" s="154"/>
      <c r="K282" s="150"/>
      <c r="L282" s="150"/>
      <c r="M282" s="157"/>
      <c r="N282" s="157"/>
      <c r="O282" s="154"/>
      <c r="P282" s="131"/>
      <c r="Q282" s="131"/>
      <c r="R282" s="131"/>
      <c r="S282" s="131"/>
      <c r="T282" s="131"/>
      <c r="U282" s="150"/>
      <c r="V282" s="103" t="str">
        <f t="shared" si="13"/>
        <v/>
      </c>
      <c r="W282" s="104" t="str">
        <f t="shared" si="12"/>
        <v/>
      </c>
    </row>
    <row r="283" spans="2:23" ht="21" customHeight="1">
      <c r="B283" s="174" t="str">
        <f t="shared" si="14"/>
        <v/>
      </c>
      <c r="C283" s="154"/>
      <c r="D283" s="150"/>
      <c r="E283" s="154"/>
      <c r="F283" s="150"/>
      <c r="G283" s="150"/>
      <c r="H283" s="154"/>
      <c r="I283" s="150"/>
      <c r="J283" s="154"/>
      <c r="K283" s="150"/>
      <c r="L283" s="150"/>
      <c r="M283" s="157"/>
      <c r="N283" s="157"/>
      <c r="O283" s="154"/>
      <c r="P283" s="131"/>
      <c r="Q283" s="131"/>
      <c r="R283" s="131"/>
      <c r="S283" s="131"/>
      <c r="T283" s="131"/>
      <c r="U283" s="150"/>
      <c r="V283" s="103" t="str">
        <f t="shared" si="13"/>
        <v/>
      </c>
      <c r="W283" s="104" t="str">
        <f t="shared" si="12"/>
        <v/>
      </c>
    </row>
    <row r="284" spans="2:23" ht="21" customHeight="1">
      <c r="B284" s="174" t="str">
        <f t="shared" si="14"/>
        <v/>
      </c>
      <c r="C284" s="154"/>
      <c r="D284" s="150"/>
      <c r="E284" s="154"/>
      <c r="F284" s="150"/>
      <c r="G284" s="150"/>
      <c r="H284" s="154"/>
      <c r="I284" s="150"/>
      <c r="J284" s="154"/>
      <c r="K284" s="150"/>
      <c r="L284" s="150"/>
      <c r="M284" s="157"/>
      <c r="N284" s="157"/>
      <c r="O284" s="154"/>
      <c r="P284" s="131"/>
      <c r="Q284" s="131"/>
      <c r="R284" s="131"/>
      <c r="S284" s="131"/>
      <c r="T284" s="131"/>
      <c r="U284" s="150"/>
      <c r="V284" s="103" t="str">
        <f t="shared" si="13"/>
        <v/>
      </c>
      <c r="W284" s="104" t="str">
        <f t="shared" si="12"/>
        <v/>
      </c>
    </row>
    <row r="285" spans="2:23" ht="21" customHeight="1">
      <c r="B285" s="174" t="str">
        <f t="shared" si="14"/>
        <v/>
      </c>
      <c r="C285" s="154"/>
      <c r="D285" s="150"/>
      <c r="E285" s="154"/>
      <c r="F285" s="150"/>
      <c r="G285" s="150"/>
      <c r="H285" s="154"/>
      <c r="I285" s="150"/>
      <c r="J285" s="154"/>
      <c r="K285" s="150"/>
      <c r="L285" s="150"/>
      <c r="M285" s="157"/>
      <c r="N285" s="157"/>
      <c r="O285" s="154"/>
      <c r="P285" s="131"/>
      <c r="Q285" s="131"/>
      <c r="R285" s="131"/>
      <c r="S285" s="131"/>
      <c r="T285" s="131"/>
      <c r="U285" s="150"/>
      <c r="V285" s="103" t="str">
        <f t="shared" si="13"/>
        <v/>
      </c>
      <c r="W285" s="104" t="str">
        <f t="shared" si="12"/>
        <v/>
      </c>
    </row>
    <row r="286" spans="2:23" ht="21" customHeight="1">
      <c r="B286" s="174" t="str">
        <f t="shared" si="14"/>
        <v/>
      </c>
      <c r="C286" s="154"/>
      <c r="D286" s="150"/>
      <c r="E286" s="154"/>
      <c r="F286" s="150"/>
      <c r="G286" s="150"/>
      <c r="H286" s="154"/>
      <c r="I286" s="150"/>
      <c r="J286" s="154"/>
      <c r="K286" s="150"/>
      <c r="L286" s="150"/>
      <c r="M286" s="157"/>
      <c r="N286" s="157"/>
      <c r="O286" s="154"/>
      <c r="P286" s="131"/>
      <c r="Q286" s="131"/>
      <c r="R286" s="131"/>
      <c r="S286" s="131"/>
      <c r="T286" s="131"/>
      <c r="U286" s="150"/>
      <c r="V286" s="103" t="str">
        <f t="shared" si="13"/>
        <v/>
      </c>
      <c r="W286" s="104" t="str">
        <f t="shared" si="12"/>
        <v/>
      </c>
    </row>
    <row r="287" spans="2:23" ht="21" customHeight="1">
      <c r="B287" s="174" t="str">
        <f t="shared" si="14"/>
        <v/>
      </c>
      <c r="C287" s="154"/>
      <c r="D287" s="150"/>
      <c r="E287" s="154"/>
      <c r="F287" s="150"/>
      <c r="G287" s="150"/>
      <c r="H287" s="154"/>
      <c r="I287" s="150"/>
      <c r="J287" s="154"/>
      <c r="K287" s="150"/>
      <c r="L287" s="150"/>
      <c r="M287" s="157"/>
      <c r="N287" s="157"/>
      <c r="O287" s="154"/>
      <c r="P287" s="131"/>
      <c r="Q287" s="131"/>
      <c r="R287" s="131"/>
      <c r="S287" s="131"/>
      <c r="T287" s="131"/>
      <c r="U287" s="150"/>
      <c r="V287" s="103" t="str">
        <f t="shared" si="13"/>
        <v/>
      </c>
      <c r="W287" s="104" t="str">
        <f t="shared" si="12"/>
        <v/>
      </c>
    </row>
    <row r="288" spans="2:23" ht="21" customHeight="1">
      <c r="B288" s="174" t="str">
        <f t="shared" si="14"/>
        <v/>
      </c>
      <c r="C288" s="154"/>
      <c r="D288" s="150"/>
      <c r="E288" s="154"/>
      <c r="F288" s="150"/>
      <c r="G288" s="150"/>
      <c r="H288" s="154"/>
      <c r="I288" s="150"/>
      <c r="J288" s="154"/>
      <c r="K288" s="150"/>
      <c r="L288" s="150"/>
      <c r="M288" s="157"/>
      <c r="N288" s="157"/>
      <c r="O288" s="154"/>
      <c r="P288" s="131"/>
      <c r="Q288" s="131"/>
      <c r="R288" s="131"/>
      <c r="S288" s="131"/>
      <c r="T288" s="131"/>
      <c r="U288" s="150"/>
      <c r="V288" s="103" t="str">
        <f t="shared" si="13"/>
        <v/>
      </c>
      <c r="W288" s="104" t="str">
        <f t="shared" si="12"/>
        <v/>
      </c>
    </row>
    <row r="289" spans="2:23" ht="21" customHeight="1">
      <c r="B289" s="174" t="str">
        <f t="shared" si="14"/>
        <v/>
      </c>
      <c r="C289" s="154"/>
      <c r="D289" s="150"/>
      <c r="E289" s="154"/>
      <c r="F289" s="150"/>
      <c r="G289" s="150"/>
      <c r="H289" s="154"/>
      <c r="I289" s="150"/>
      <c r="J289" s="154"/>
      <c r="K289" s="150"/>
      <c r="L289" s="150"/>
      <c r="M289" s="157"/>
      <c r="N289" s="157"/>
      <c r="O289" s="154"/>
      <c r="P289" s="131"/>
      <c r="Q289" s="131"/>
      <c r="R289" s="131"/>
      <c r="S289" s="131"/>
      <c r="T289" s="131"/>
      <c r="U289" s="150"/>
      <c r="V289" s="103" t="str">
        <f t="shared" si="13"/>
        <v/>
      </c>
      <c r="W289" s="104" t="str">
        <f t="shared" si="12"/>
        <v/>
      </c>
    </row>
    <row r="290" spans="2:23" ht="21" customHeight="1">
      <c r="B290" s="174" t="str">
        <f t="shared" si="14"/>
        <v/>
      </c>
      <c r="C290" s="154"/>
      <c r="D290" s="150"/>
      <c r="E290" s="154"/>
      <c r="F290" s="150"/>
      <c r="G290" s="150"/>
      <c r="H290" s="154"/>
      <c r="I290" s="150"/>
      <c r="J290" s="154"/>
      <c r="K290" s="150"/>
      <c r="L290" s="150"/>
      <c r="M290" s="157"/>
      <c r="N290" s="157"/>
      <c r="O290" s="154"/>
      <c r="P290" s="131"/>
      <c r="Q290" s="131"/>
      <c r="R290" s="131"/>
      <c r="S290" s="131"/>
      <c r="T290" s="131"/>
      <c r="U290" s="150"/>
      <c r="V290" s="103" t="str">
        <f t="shared" si="13"/>
        <v/>
      </c>
      <c r="W290" s="104" t="str">
        <f t="shared" si="12"/>
        <v/>
      </c>
    </row>
    <row r="291" spans="2:23" ht="21" customHeight="1">
      <c r="B291" s="174" t="str">
        <f t="shared" si="14"/>
        <v/>
      </c>
      <c r="C291" s="154"/>
      <c r="D291" s="150"/>
      <c r="E291" s="154"/>
      <c r="F291" s="150"/>
      <c r="G291" s="150"/>
      <c r="H291" s="154"/>
      <c r="I291" s="150"/>
      <c r="J291" s="154"/>
      <c r="K291" s="150"/>
      <c r="L291" s="150"/>
      <c r="M291" s="157"/>
      <c r="N291" s="157"/>
      <c r="O291" s="154"/>
      <c r="P291" s="131"/>
      <c r="Q291" s="131"/>
      <c r="R291" s="131"/>
      <c r="S291" s="131"/>
      <c r="T291" s="131"/>
      <c r="U291" s="150"/>
      <c r="V291" s="103" t="str">
        <f t="shared" si="13"/>
        <v/>
      </c>
      <c r="W291" s="104" t="str">
        <f t="shared" si="12"/>
        <v/>
      </c>
    </row>
    <row r="292" spans="2:23" ht="21" customHeight="1">
      <c r="B292" s="174" t="str">
        <f t="shared" si="14"/>
        <v/>
      </c>
      <c r="C292" s="154"/>
      <c r="D292" s="150"/>
      <c r="E292" s="154"/>
      <c r="F292" s="150"/>
      <c r="G292" s="150"/>
      <c r="H292" s="154"/>
      <c r="I292" s="150"/>
      <c r="J292" s="154"/>
      <c r="K292" s="150"/>
      <c r="L292" s="150"/>
      <c r="M292" s="157"/>
      <c r="N292" s="157"/>
      <c r="O292" s="154"/>
      <c r="P292" s="131"/>
      <c r="Q292" s="131"/>
      <c r="R292" s="131"/>
      <c r="S292" s="131"/>
      <c r="T292" s="131"/>
      <c r="U292" s="150"/>
      <c r="V292" s="103" t="str">
        <f t="shared" si="13"/>
        <v/>
      </c>
      <c r="W292" s="104" t="str">
        <f t="shared" si="12"/>
        <v/>
      </c>
    </row>
    <row r="293" spans="2:23" ht="21" customHeight="1">
      <c r="B293" s="174" t="str">
        <f t="shared" si="14"/>
        <v/>
      </c>
      <c r="C293" s="154"/>
      <c r="D293" s="150"/>
      <c r="E293" s="154"/>
      <c r="F293" s="150"/>
      <c r="G293" s="150"/>
      <c r="H293" s="154"/>
      <c r="I293" s="150"/>
      <c r="J293" s="154"/>
      <c r="K293" s="150"/>
      <c r="L293" s="150"/>
      <c r="M293" s="157"/>
      <c r="N293" s="157"/>
      <c r="O293" s="154"/>
      <c r="P293" s="131"/>
      <c r="Q293" s="131"/>
      <c r="R293" s="131"/>
      <c r="S293" s="131"/>
      <c r="T293" s="131"/>
      <c r="U293" s="150"/>
      <c r="V293" s="103" t="str">
        <f t="shared" si="13"/>
        <v/>
      </c>
      <c r="W293" s="104" t="str">
        <f t="shared" si="12"/>
        <v/>
      </c>
    </row>
    <row r="294" spans="2:23" ht="21" customHeight="1">
      <c r="B294" s="174" t="str">
        <f t="shared" si="14"/>
        <v/>
      </c>
      <c r="C294" s="154"/>
      <c r="D294" s="150"/>
      <c r="E294" s="154"/>
      <c r="F294" s="150"/>
      <c r="G294" s="150"/>
      <c r="H294" s="154"/>
      <c r="I294" s="150"/>
      <c r="J294" s="154"/>
      <c r="K294" s="150"/>
      <c r="L294" s="150"/>
      <c r="M294" s="157"/>
      <c r="N294" s="157"/>
      <c r="O294" s="154"/>
      <c r="P294" s="131"/>
      <c r="Q294" s="131"/>
      <c r="R294" s="131"/>
      <c r="S294" s="131"/>
      <c r="T294" s="131"/>
      <c r="U294" s="150"/>
      <c r="V294" s="103" t="str">
        <f t="shared" si="13"/>
        <v/>
      </c>
      <c r="W294" s="104" t="str">
        <f t="shared" si="12"/>
        <v/>
      </c>
    </row>
    <row r="295" spans="2:23" ht="21" customHeight="1">
      <c r="B295" s="174" t="str">
        <f t="shared" si="14"/>
        <v/>
      </c>
      <c r="C295" s="154"/>
      <c r="D295" s="150"/>
      <c r="E295" s="154"/>
      <c r="F295" s="150"/>
      <c r="G295" s="150"/>
      <c r="H295" s="154"/>
      <c r="I295" s="150"/>
      <c r="J295" s="154"/>
      <c r="K295" s="150"/>
      <c r="L295" s="150"/>
      <c r="M295" s="157"/>
      <c r="N295" s="157"/>
      <c r="O295" s="154"/>
      <c r="P295" s="131"/>
      <c r="Q295" s="131"/>
      <c r="R295" s="131"/>
      <c r="S295" s="131"/>
      <c r="T295" s="131"/>
      <c r="U295" s="150"/>
      <c r="V295" s="103" t="str">
        <f t="shared" si="13"/>
        <v/>
      </c>
      <c r="W295" s="104" t="str">
        <f t="shared" si="12"/>
        <v/>
      </c>
    </row>
    <row r="296" spans="2:23" ht="21" customHeight="1">
      <c r="B296" s="174" t="str">
        <f t="shared" si="14"/>
        <v/>
      </c>
      <c r="C296" s="154"/>
      <c r="D296" s="150"/>
      <c r="E296" s="154"/>
      <c r="F296" s="150"/>
      <c r="G296" s="150"/>
      <c r="H296" s="154"/>
      <c r="I296" s="150"/>
      <c r="J296" s="154"/>
      <c r="K296" s="150"/>
      <c r="L296" s="150"/>
      <c r="M296" s="157"/>
      <c r="N296" s="157"/>
      <c r="O296" s="154"/>
      <c r="P296" s="131"/>
      <c r="Q296" s="131"/>
      <c r="R296" s="131"/>
      <c r="S296" s="131"/>
      <c r="T296" s="131"/>
      <c r="U296" s="150"/>
      <c r="V296" s="103" t="str">
        <f t="shared" si="13"/>
        <v/>
      </c>
      <c r="W296" s="104" t="str">
        <f t="shared" si="12"/>
        <v/>
      </c>
    </row>
    <row r="297" spans="2:23" ht="21" customHeight="1">
      <c r="B297" s="174" t="str">
        <f t="shared" si="14"/>
        <v/>
      </c>
      <c r="C297" s="154"/>
      <c r="D297" s="150"/>
      <c r="E297" s="154"/>
      <c r="F297" s="150"/>
      <c r="G297" s="150"/>
      <c r="H297" s="154"/>
      <c r="I297" s="150"/>
      <c r="J297" s="154"/>
      <c r="K297" s="150"/>
      <c r="L297" s="150"/>
      <c r="M297" s="157"/>
      <c r="N297" s="157"/>
      <c r="O297" s="154"/>
      <c r="P297" s="131"/>
      <c r="Q297" s="131"/>
      <c r="R297" s="131"/>
      <c r="S297" s="131"/>
      <c r="T297" s="131"/>
      <c r="U297" s="150"/>
      <c r="V297" s="103" t="str">
        <f t="shared" si="13"/>
        <v/>
      </c>
      <c r="W297" s="104" t="str">
        <f t="shared" si="12"/>
        <v/>
      </c>
    </row>
    <row r="298" spans="2:23" ht="21" customHeight="1">
      <c r="B298" s="174" t="str">
        <f t="shared" si="14"/>
        <v/>
      </c>
      <c r="C298" s="154"/>
      <c r="D298" s="150"/>
      <c r="E298" s="154"/>
      <c r="F298" s="150"/>
      <c r="G298" s="150"/>
      <c r="H298" s="154"/>
      <c r="I298" s="150"/>
      <c r="J298" s="154"/>
      <c r="K298" s="150"/>
      <c r="L298" s="150"/>
      <c r="M298" s="157"/>
      <c r="N298" s="157"/>
      <c r="O298" s="154"/>
      <c r="P298" s="131"/>
      <c r="Q298" s="131"/>
      <c r="R298" s="131"/>
      <c r="S298" s="131"/>
      <c r="T298" s="131"/>
      <c r="U298" s="150"/>
      <c r="V298" s="103" t="str">
        <f t="shared" si="13"/>
        <v/>
      </c>
      <c r="W298" s="104" t="str">
        <f t="shared" si="12"/>
        <v/>
      </c>
    </row>
    <row r="299" spans="2:23" ht="21" customHeight="1">
      <c r="B299" s="174" t="str">
        <f t="shared" si="14"/>
        <v/>
      </c>
      <c r="C299" s="154"/>
      <c r="D299" s="150"/>
      <c r="E299" s="154"/>
      <c r="F299" s="150"/>
      <c r="G299" s="150"/>
      <c r="H299" s="154"/>
      <c r="I299" s="150"/>
      <c r="J299" s="154"/>
      <c r="K299" s="150"/>
      <c r="L299" s="150"/>
      <c r="M299" s="157"/>
      <c r="N299" s="157"/>
      <c r="O299" s="154"/>
      <c r="P299" s="131"/>
      <c r="Q299" s="131"/>
      <c r="R299" s="131"/>
      <c r="S299" s="131"/>
      <c r="T299" s="131"/>
      <c r="U299" s="150"/>
      <c r="V299" s="103" t="str">
        <f t="shared" si="13"/>
        <v/>
      </c>
      <c r="W299" s="104" t="str">
        <f t="shared" si="12"/>
        <v/>
      </c>
    </row>
    <row r="300" spans="2:23" ht="21" customHeight="1">
      <c r="B300" s="174" t="str">
        <f t="shared" si="14"/>
        <v/>
      </c>
      <c r="C300" s="154"/>
      <c r="D300" s="150"/>
      <c r="E300" s="154"/>
      <c r="F300" s="150"/>
      <c r="G300" s="150"/>
      <c r="H300" s="154"/>
      <c r="I300" s="150"/>
      <c r="J300" s="154"/>
      <c r="K300" s="150"/>
      <c r="L300" s="150"/>
      <c r="M300" s="157"/>
      <c r="N300" s="157"/>
      <c r="O300" s="154"/>
      <c r="P300" s="131"/>
      <c r="Q300" s="131"/>
      <c r="R300" s="131"/>
      <c r="S300" s="131"/>
      <c r="T300" s="131"/>
      <c r="U300" s="150"/>
      <c r="V300" s="103" t="str">
        <f t="shared" si="13"/>
        <v/>
      </c>
      <c r="W300" s="104" t="str">
        <f t="shared" si="12"/>
        <v/>
      </c>
    </row>
    <row r="301" spans="2:23" ht="21" customHeight="1">
      <c r="B301" s="174" t="str">
        <f t="shared" si="14"/>
        <v/>
      </c>
      <c r="C301" s="154"/>
      <c r="D301" s="150"/>
      <c r="E301" s="154"/>
      <c r="F301" s="150"/>
      <c r="G301" s="150"/>
      <c r="H301" s="154"/>
      <c r="I301" s="150"/>
      <c r="J301" s="154"/>
      <c r="K301" s="150"/>
      <c r="L301" s="150"/>
      <c r="M301" s="157"/>
      <c r="N301" s="157"/>
      <c r="O301" s="154"/>
      <c r="P301" s="131"/>
      <c r="Q301" s="131"/>
      <c r="R301" s="131"/>
      <c r="S301" s="131"/>
      <c r="T301" s="131"/>
      <c r="U301" s="150"/>
      <c r="V301" s="103" t="str">
        <f t="shared" si="13"/>
        <v/>
      </c>
      <c r="W301" s="104" t="str">
        <f t="shared" si="12"/>
        <v/>
      </c>
    </row>
    <row r="302" spans="2:23" ht="21" customHeight="1">
      <c r="B302" s="174" t="str">
        <f t="shared" si="14"/>
        <v/>
      </c>
      <c r="C302" s="154"/>
      <c r="D302" s="150"/>
      <c r="E302" s="154"/>
      <c r="F302" s="150"/>
      <c r="G302" s="150"/>
      <c r="H302" s="154"/>
      <c r="I302" s="150"/>
      <c r="J302" s="154"/>
      <c r="K302" s="150"/>
      <c r="L302" s="150"/>
      <c r="M302" s="157"/>
      <c r="N302" s="157"/>
      <c r="O302" s="154"/>
      <c r="P302" s="131"/>
      <c r="Q302" s="131"/>
      <c r="R302" s="131"/>
      <c r="S302" s="131"/>
      <c r="T302" s="131"/>
      <c r="U302" s="150"/>
      <c r="V302" s="103" t="str">
        <f t="shared" si="13"/>
        <v/>
      </c>
      <c r="W302" s="104" t="str">
        <f t="shared" si="12"/>
        <v/>
      </c>
    </row>
    <row r="303" spans="2:23" ht="21" customHeight="1">
      <c r="B303" s="174" t="str">
        <f t="shared" si="14"/>
        <v/>
      </c>
      <c r="C303" s="154"/>
      <c r="D303" s="150"/>
      <c r="E303" s="154"/>
      <c r="F303" s="150"/>
      <c r="G303" s="150"/>
      <c r="H303" s="154"/>
      <c r="I303" s="150"/>
      <c r="J303" s="154"/>
      <c r="K303" s="150"/>
      <c r="L303" s="150"/>
      <c r="M303" s="157"/>
      <c r="N303" s="157"/>
      <c r="O303" s="154"/>
      <c r="P303" s="131"/>
      <c r="Q303" s="131"/>
      <c r="R303" s="131"/>
      <c r="S303" s="131"/>
      <c r="T303" s="131"/>
      <c r="U303" s="150"/>
      <c r="V303" s="103" t="str">
        <f t="shared" si="13"/>
        <v/>
      </c>
      <c r="W303" s="104" t="str">
        <f t="shared" si="12"/>
        <v/>
      </c>
    </row>
    <row r="304" spans="2:23" ht="21" customHeight="1">
      <c r="B304" s="174" t="str">
        <f t="shared" si="14"/>
        <v/>
      </c>
      <c r="C304" s="154"/>
      <c r="D304" s="150"/>
      <c r="E304" s="154"/>
      <c r="F304" s="150"/>
      <c r="G304" s="150"/>
      <c r="H304" s="154"/>
      <c r="I304" s="150"/>
      <c r="J304" s="154"/>
      <c r="K304" s="150"/>
      <c r="L304" s="150"/>
      <c r="M304" s="157"/>
      <c r="N304" s="157"/>
      <c r="O304" s="154"/>
      <c r="P304" s="131"/>
      <c r="Q304" s="131"/>
      <c r="R304" s="131"/>
      <c r="S304" s="131"/>
      <c r="T304" s="131"/>
      <c r="U304" s="150"/>
      <c r="V304" s="103" t="str">
        <f t="shared" si="13"/>
        <v/>
      </c>
      <c r="W304" s="104" t="str">
        <f t="shared" si="12"/>
        <v/>
      </c>
    </row>
    <row r="305" spans="2:23" ht="21" customHeight="1">
      <c r="B305" s="174" t="str">
        <f t="shared" si="14"/>
        <v/>
      </c>
      <c r="C305" s="154"/>
      <c r="D305" s="150"/>
      <c r="E305" s="154"/>
      <c r="F305" s="150"/>
      <c r="G305" s="150"/>
      <c r="H305" s="154"/>
      <c r="I305" s="150"/>
      <c r="J305" s="154"/>
      <c r="K305" s="150"/>
      <c r="L305" s="150"/>
      <c r="M305" s="157"/>
      <c r="N305" s="157"/>
      <c r="O305" s="154"/>
      <c r="P305" s="131"/>
      <c r="Q305" s="131"/>
      <c r="R305" s="131"/>
      <c r="S305" s="131"/>
      <c r="T305" s="131"/>
      <c r="U305" s="150"/>
      <c r="V305" s="103" t="str">
        <f t="shared" si="13"/>
        <v/>
      </c>
      <c r="W305" s="104" t="str">
        <f t="shared" si="12"/>
        <v/>
      </c>
    </row>
    <row r="306" spans="2:23" ht="21" customHeight="1">
      <c r="B306" s="174" t="str">
        <f t="shared" si="14"/>
        <v/>
      </c>
      <c r="C306" s="154"/>
      <c r="D306" s="150"/>
      <c r="E306" s="154"/>
      <c r="F306" s="150"/>
      <c r="G306" s="150"/>
      <c r="H306" s="154"/>
      <c r="I306" s="150"/>
      <c r="J306" s="154"/>
      <c r="K306" s="150"/>
      <c r="L306" s="150"/>
      <c r="M306" s="157"/>
      <c r="N306" s="157"/>
      <c r="O306" s="154"/>
      <c r="P306" s="131"/>
      <c r="Q306" s="131"/>
      <c r="R306" s="131"/>
      <c r="S306" s="131"/>
      <c r="T306" s="131"/>
      <c r="U306" s="150"/>
      <c r="V306" s="103" t="str">
        <f t="shared" si="13"/>
        <v/>
      </c>
      <c r="W306" s="104" t="str">
        <f t="shared" si="12"/>
        <v/>
      </c>
    </row>
    <row r="307" spans="2:23" ht="21" customHeight="1">
      <c r="B307" s="174" t="str">
        <f t="shared" si="14"/>
        <v/>
      </c>
      <c r="C307" s="154"/>
      <c r="D307" s="150"/>
      <c r="E307" s="154"/>
      <c r="F307" s="150"/>
      <c r="G307" s="150"/>
      <c r="H307" s="154"/>
      <c r="I307" s="150"/>
      <c r="J307" s="154"/>
      <c r="K307" s="150"/>
      <c r="L307" s="150"/>
      <c r="M307" s="157"/>
      <c r="N307" s="157"/>
      <c r="O307" s="154"/>
      <c r="P307" s="131"/>
      <c r="Q307" s="131"/>
      <c r="R307" s="131"/>
      <c r="S307" s="131"/>
      <c r="T307" s="131"/>
      <c r="U307" s="150"/>
      <c r="V307" s="103" t="str">
        <f t="shared" si="13"/>
        <v/>
      </c>
      <c r="W307" s="104" t="str">
        <f t="shared" si="12"/>
        <v/>
      </c>
    </row>
    <row r="308" spans="2:23" ht="21" customHeight="1">
      <c r="B308" s="174" t="str">
        <f t="shared" si="14"/>
        <v/>
      </c>
      <c r="C308" s="154"/>
      <c r="D308" s="150"/>
      <c r="E308" s="154"/>
      <c r="F308" s="150"/>
      <c r="G308" s="150"/>
      <c r="H308" s="154"/>
      <c r="I308" s="150"/>
      <c r="J308" s="154"/>
      <c r="K308" s="150"/>
      <c r="L308" s="150"/>
      <c r="M308" s="157"/>
      <c r="N308" s="157"/>
      <c r="O308" s="154"/>
      <c r="P308" s="131"/>
      <c r="Q308" s="131"/>
      <c r="R308" s="131"/>
      <c r="S308" s="131"/>
      <c r="T308" s="131"/>
      <c r="U308" s="150"/>
      <c r="V308" s="103" t="str">
        <f t="shared" si="13"/>
        <v/>
      </c>
      <c r="W308" s="104" t="str">
        <f t="shared" si="12"/>
        <v/>
      </c>
    </row>
    <row r="309" spans="2:23" ht="21" customHeight="1">
      <c r="B309" s="174" t="str">
        <f t="shared" si="14"/>
        <v/>
      </c>
      <c r="C309" s="154"/>
      <c r="D309" s="150"/>
      <c r="E309" s="154"/>
      <c r="F309" s="150"/>
      <c r="G309" s="150"/>
      <c r="H309" s="154"/>
      <c r="I309" s="150"/>
      <c r="J309" s="154"/>
      <c r="K309" s="150"/>
      <c r="L309" s="150"/>
      <c r="M309" s="157"/>
      <c r="N309" s="157"/>
      <c r="O309" s="154"/>
      <c r="P309" s="131"/>
      <c r="Q309" s="131"/>
      <c r="R309" s="131"/>
      <c r="S309" s="131"/>
      <c r="T309" s="131"/>
      <c r="U309" s="150"/>
      <c r="V309" s="103" t="str">
        <f t="shared" si="13"/>
        <v/>
      </c>
      <c r="W309" s="104" t="str">
        <f t="shared" si="12"/>
        <v/>
      </c>
    </row>
    <row r="310" spans="2:23" ht="21" customHeight="1">
      <c r="B310" s="174" t="str">
        <f t="shared" si="14"/>
        <v/>
      </c>
      <c r="C310" s="154"/>
      <c r="D310" s="150"/>
      <c r="E310" s="154"/>
      <c r="F310" s="150"/>
      <c r="G310" s="150"/>
      <c r="H310" s="154"/>
      <c r="I310" s="150"/>
      <c r="J310" s="154"/>
      <c r="K310" s="150"/>
      <c r="L310" s="150"/>
      <c r="M310" s="157"/>
      <c r="N310" s="157"/>
      <c r="O310" s="154"/>
      <c r="P310" s="131"/>
      <c r="Q310" s="131"/>
      <c r="R310" s="131"/>
      <c r="S310" s="131"/>
      <c r="T310" s="131"/>
      <c r="U310" s="150"/>
      <c r="V310" s="103" t="str">
        <f t="shared" si="13"/>
        <v/>
      </c>
      <c r="W310" s="104" t="str">
        <f t="shared" si="12"/>
        <v/>
      </c>
    </row>
    <row r="311" spans="2:23" ht="21" customHeight="1">
      <c r="B311" s="174" t="str">
        <f t="shared" si="14"/>
        <v/>
      </c>
      <c r="C311" s="154"/>
      <c r="D311" s="150"/>
      <c r="E311" s="154"/>
      <c r="F311" s="150"/>
      <c r="G311" s="150"/>
      <c r="H311" s="154"/>
      <c r="I311" s="150"/>
      <c r="J311" s="154"/>
      <c r="K311" s="150"/>
      <c r="L311" s="150"/>
      <c r="M311" s="157"/>
      <c r="N311" s="157"/>
      <c r="O311" s="154"/>
      <c r="P311" s="131"/>
      <c r="Q311" s="131"/>
      <c r="R311" s="131"/>
      <c r="S311" s="131"/>
      <c r="T311" s="131"/>
      <c r="U311" s="150"/>
      <c r="V311" s="103" t="str">
        <f t="shared" si="13"/>
        <v/>
      </c>
      <c r="W311" s="104" t="str">
        <f t="shared" si="12"/>
        <v/>
      </c>
    </row>
    <row r="312" spans="2:23" ht="21" customHeight="1">
      <c r="B312" s="174" t="str">
        <f t="shared" si="14"/>
        <v/>
      </c>
      <c r="C312" s="154"/>
      <c r="D312" s="150"/>
      <c r="E312" s="154"/>
      <c r="F312" s="150"/>
      <c r="G312" s="150"/>
      <c r="H312" s="154"/>
      <c r="I312" s="150"/>
      <c r="J312" s="154"/>
      <c r="K312" s="150"/>
      <c r="L312" s="150"/>
      <c r="M312" s="157"/>
      <c r="N312" s="157"/>
      <c r="O312" s="154"/>
      <c r="P312" s="131"/>
      <c r="Q312" s="131"/>
      <c r="R312" s="131"/>
      <c r="S312" s="131"/>
      <c r="T312" s="131"/>
      <c r="U312" s="150"/>
      <c r="V312" s="103" t="str">
        <f t="shared" si="13"/>
        <v/>
      </c>
      <c r="W312" s="104" t="str">
        <f t="shared" si="12"/>
        <v/>
      </c>
    </row>
    <row r="313" spans="2:23" ht="21" customHeight="1">
      <c r="B313" s="174" t="str">
        <f t="shared" si="14"/>
        <v/>
      </c>
      <c r="C313" s="154"/>
      <c r="D313" s="150"/>
      <c r="E313" s="154"/>
      <c r="F313" s="150"/>
      <c r="G313" s="150"/>
      <c r="H313" s="154"/>
      <c r="I313" s="150"/>
      <c r="J313" s="154"/>
      <c r="K313" s="150"/>
      <c r="L313" s="150"/>
      <c r="M313" s="157"/>
      <c r="N313" s="157"/>
      <c r="O313" s="154"/>
      <c r="P313" s="131"/>
      <c r="Q313" s="131"/>
      <c r="R313" s="131"/>
      <c r="S313" s="131"/>
      <c r="T313" s="131"/>
      <c r="U313" s="150"/>
      <c r="V313" s="103" t="str">
        <f t="shared" si="13"/>
        <v/>
      </c>
      <c r="W313" s="104" t="str">
        <f t="shared" si="12"/>
        <v/>
      </c>
    </row>
    <row r="314" spans="2:23" ht="21" customHeight="1">
      <c r="B314" s="174" t="str">
        <f t="shared" si="14"/>
        <v/>
      </c>
      <c r="C314" s="154"/>
      <c r="D314" s="150"/>
      <c r="E314" s="154"/>
      <c r="F314" s="150"/>
      <c r="G314" s="150"/>
      <c r="H314" s="154"/>
      <c r="I314" s="150"/>
      <c r="J314" s="154"/>
      <c r="K314" s="150"/>
      <c r="L314" s="150"/>
      <c r="M314" s="157"/>
      <c r="N314" s="157"/>
      <c r="O314" s="154"/>
      <c r="P314" s="131"/>
      <c r="Q314" s="131"/>
      <c r="R314" s="131"/>
      <c r="S314" s="131"/>
      <c r="T314" s="131"/>
      <c r="U314" s="150"/>
      <c r="V314" s="103" t="str">
        <f t="shared" si="13"/>
        <v/>
      </c>
      <c r="W314" s="104" t="str">
        <f t="shared" si="12"/>
        <v/>
      </c>
    </row>
    <row r="315" spans="2:23" ht="21" customHeight="1">
      <c r="B315" s="174" t="str">
        <f t="shared" si="14"/>
        <v/>
      </c>
      <c r="C315" s="154"/>
      <c r="D315" s="150"/>
      <c r="E315" s="154"/>
      <c r="F315" s="150"/>
      <c r="G315" s="150"/>
      <c r="H315" s="154"/>
      <c r="I315" s="150"/>
      <c r="J315" s="154"/>
      <c r="K315" s="150"/>
      <c r="L315" s="150"/>
      <c r="M315" s="157"/>
      <c r="N315" s="157"/>
      <c r="O315" s="154"/>
      <c r="P315" s="131"/>
      <c r="Q315" s="131"/>
      <c r="R315" s="131"/>
      <c r="S315" s="131"/>
      <c r="T315" s="131"/>
      <c r="U315" s="150"/>
      <c r="V315" s="103" t="str">
        <f t="shared" si="13"/>
        <v/>
      </c>
      <c r="W315" s="104" t="str">
        <f t="shared" si="12"/>
        <v/>
      </c>
    </row>
    <row r="316" spans="2:23" ht="21" customHeight="1">
      <c r="B316" s="174" t="str">
        <f t="shared" si="14"/>
        <v/>
      </c>
      <c r="C316" s="154"/>
      <c r="D316" s="150"/>
      <c r="E316" s="154"/>
      <c r="F316" s="150"/>
      <c r="G316" s="150"/>
      <c r="H316" s="154"/>
      <c r="I316" s="150"/>
      <c r="J316" s="154"/>
      <c r="K316" s="150"/>
      <c r="L316" s="150"/>
      <c r="M316" s="157"/>
      <c r="N316" s="157"/>
      <c r="O316" s="154"/>
      <c r="P316" s="131"/>
      <c r="Q316" s="131"/>
      <c r="R316" s="131"/>
      <c r="S316" s="131"/>
      <c r="T316" s="131"/>
      <c r="U316" s="150"/>
      <c r="V316" s="103" t="str">
        <f t="shared" si="13"/>
        <v/>
      </c>
      <c r="W316" s="104" t="str">
        <f t="shared" si="12"/>
        <v/>
      </c>
    </row>
    <row r="317" spans="2:23" ht="21" customHeight="1">
      <c r="B317" s="174" t="str">
        <f t="shared" si="14"/>
        <v/>
      </c>
      <c r="C317" s="154"/>
      <c r="D317" s="150"/>
      <c r="E317" s="154"/>
      <c r="F317" s="150"/>
      <c r="G317" s="150"/>
      <c r="H317" s="154"/>
      <c r="I317" s="150"/>
      <c r="J317" s="154"/>
      <c r="K317" s="150"/>
      <c r="L317" s="150"/>
      <c r="M317" s="157"/>
      <c r="N317" s="157"/>
      <c r="O317" s="154"/>
      <c r="P317" s="131"/>
      <c r="Q317" s="131"/>
      <c r="R317" s="131"/>
      <c r="S317" s="131"/>
      <c r="T317" s="131"/>
      <c r="U317" s="150"/>
      <c r="V317" s="103" t="str">
        <f t="shared" si="13"/>
        <v/>
      </c>
      <c r="W317" s="104" t="str">
        <f t="shared" si="12"/>
        <v/>
      </c>
    </row>
    <row r="318" spans="2:23" ht="21" customHeight="1">
      <c r="B318" s="174" t="str">
        <f t="shared" si="14"/>
        <v/>
      </c>
      <c r="C318" s="154"/>
      <c r="D318" s="150"/>
      <c r="E318" s="154"/>
      <c r="F318" s="150"/>
      <c r="G318" s="150"/>
      <c r="H318" s="154"/>
      <c r="I318" s="150"/>
      <c r="J318" s="154"/>
      <c r="K318" s="150"/>
      <c r="L318" s="150"/>
      <c r="M318" s="157"/>
      <c r="N318" s="157"/>
      <c r="O318" s="154"/>
      <c r="P318" s="131"/>
      <c r="Q318" s="131"/>
      <c r="R318" s="131"/>
      <c r="S318" s="131"/>
      <c r="T318" s="131"/>
      <c r="U318" s="150"/>
      <c r="V318" s="103" t="str">
        <f t="shared" si="13"/>
        <v/>
      </c>
      <c r="W318" s="104" t="str">
        <f t="shared" si="12"/>
        <v/>
      </c>
    </row>
    <row r="319" spans="2:23" ht="21" customHeight="1">
      <c r="B319" s="174" t="str">
        <f t="shared" si="14"/>
        <v/>
      </c>
      <c r="C319" s="154"/>
      <c r="D319" s="150"/>
      <c r="E319" s="154"/>
      <c r="F319" s="150"/>
      <c r="G319" s="150"/>
      <c r="H319" s="154"/>
      <c r="I319" s="150"/>
      <c r="J319" s="154"/>
      <c r="K319" s="150"/>
      <c r="L319" s="150"/>
      <c r="M319" s="157"/>
      <c r="N319" s="157"/>
      <c r="O319" s="154"/>
      <c r="P319" s="131"/>
      <c r="Q319" s="131"/>
      <c r="R319" s="131"/>
      <c r="S319" s="131"/>
      <c r="T319" s="131"/>
      <c r="U319" s="150"/>
      <c r="V319" s="103" t="str">
        <f t="shared" si="13"/>
        <v/>
      </c>
      <c r="W319" s="104" t="str">
        <f t="shared" si="12"/>
        <v/>
      </c>
    </row>
    <row r="320" spans="2:23" ht="21" customHeight="1">
      <c r="B320" s="174" t="str">
        <f t="shared" si="14"/>
        <v/>
      </c>
      <c r="C320" s="154"/>
      <c r="D320" s="150"/>
      <c r="E320" s="154"/>
      <c r="F320" s="150"/>
      <c r="G320" s="150"/>
      <c r="H320" s="154"/>
      <c r="I320" s="150"/>
      <c r="J320" s="154"/>
      <c r="K320" s="150"/>
      <c r="L320" s="150"/>
      <c r="M320" s="157"/>
      <c r="N320" s="157"/>
      <c r="O320" s="154"/>
      <c r="P320" s="131"/>
      <c r="Q320" s="131"/>
      <c r="R320" s="131"/>
      <c r="S320" s="131"/>
      <c r="T320" s="131"/>
      <c r="U320" s="150"/>
      <c r="V320" s="103" t="str">
        <f t="shared" si="13"/>
        <v/>
      </c>
      <c r="W320" s="104" t="str">
        <f t="shared" si="12"/>
        <v/>
      </c>
    </row>
    <row r="321" spans="2:23" ht="21" customHeight="1">
      <c r="B321" s="174" t="str">
        <f t="shared" si="14"/>
        <v/>
      </c>
      <c r="C321" s="154"/>
      <c r="D321" s="150"/>
      <c r="E321" s="154"/>
      <c r="F321" s="150"/>
      <c r="G321" s="150"/>
      <c r="H321" s="154"/>
      <c r="I321" s="150"/>
      <c r="J321" s="154"/>
      <c r="K321" s="150"/>
      <c r="L321" s="150"/>
      <c r="M321" s="157"/>
      <c r="N321" s="157"/>
      <c r="O321" s="154"/>
      <c r="P321" s="131"/>
      <c r="Q321" s="131"/>
      <c r="R321" s="131"/>
      <c r="S321" s="131"/>
      <c r="T321" s="131"/>
      <c r="U321" s="150"/>
      <c r="V321" s="103" t="str">
        <f t="shared" si="13"/>
        <v/>
      </c>
      <c r="W321" s="104" t="str">
        <f t="shared" si="12"/>
        <v/>
      </c>
    </row>
    <row r="322" spans="2:23" ht="21" customHeight="1">
      <c r="B322" s="174" t="str">
        <f t="shared" si="14"/>
        <v/>
      </c>
      <c r="C322" s="154"/>
      <c r="D322" s="150"/>
      <c r="E322" s="154"/>
      <c r="F322" s="150"/>
      <c r="G322" s="150"/>
      <c r="H322" s="154"/>
      <c r="I322" s="150"/>
      <c r="J322" s="154"/>
      <c r="K322" s="150"/>
      <c r="L322" s="150"/>
      <c r="M322" s="157"/>
      <c r="N322" s="157"/>
      <c r="O322" s="154"/>
      <c r="P322" s="131"/>
      <c r="Q322" s="131"/>
      <c r="R322" s="131"/>
      <c r="S322" s="131"/>
      <c r="T322" s="131"/>
      <c r="U322" s="150"/>
      <c r="V322" s="103" t="str">
        <f t="shared" si="13"/>
        <v/>
      </c>
      <c r="W322" s="104" t="str">
        <f t="shared" si="12"/>
        <v/>
      </c>
    </row>
    <row r="323" spans="2:23" ht="21" customHeight="1">
      <c r="B323" s="174" t="str">
        <f t="shared" si="14"/>
        <v/>
      </c>
      <c r="C323" s="154"/>
      <c r="D323" s="150"/>
      <c r="E323" s="154"/>
      <c r="F323" s="150"/>
      <c r="G323" s="150"/>
      <c r="H323" s="154"/>
      <c r="I323" s="150"/>
      <c r="J323" s="154"/>
      <c r="K323" s="150"/>
      <c r="L323" s="150"/>
      <c r="M323" s="157"/>
      <c r="N323" s="157"/>
      <c r="O323" s="154"/>
      <c r="P323" s="131"/>
      <c r="Q323" s="131"/>
      <c r="R323" s="131"/>
      <c r="S323" s="131"/>
      <c r="T323" s="131"/>
      <c r="U323" s="150"/>
      <c r="V323" s="103" t="str">
        <f t="shared" si="13"/>
        <v/>
      </c>
      <c r="W323" s="104" t="str">
        <f t="shared" si="12"/>
        <v/>
      </c>
    </row>
    <row r="324" spans="2:23" ht="21" customHeight="1">
      <c r="B324" s="174" t="str">
        <f t="shared" si="14"/>
        <v/>
      </c>
      <c r="C324" s="154"/>
      <c r="D324" s="150"/>
      <c r="E324" s="154"/>
      <c r="F324" s="150"/>
      <c r="G324" s="150"/>
      <c r="H324" s="154"/>
      <c r="I324" s="150"/>
      <c r="J324" s="154"/>
      <c r="K324" s="150"/>
      <c r="L324" s="150"/>
      <c r="M324" s="157"/>
      <c r="N324" s="157"/>
      <c r="O324" s="154"/>
      <c r="P324" s="131"/>
      <c r="Q324" s="131"/>
      <c r="R324" s="131"/>
      <c r="S324" s="131"/>
      <c r="T324" s="131"/>
      <c r="U324" s="150"/>
      <c r="V324" s="103" t="str">
        <f t="shared" si="13"/>
        <v/>
      </c>
      <c r="W324" s="104" t="str">
        <f t="shared" si="12"/>
        <v/>
      </c>
    </row>
    <row r="325" spans="2:23" ht="21" customHeight="1">
      <c r="B325" s="174" t="str">
        <f t="shared" si="14"/>
        <v/>
      </c>
      <c r="C325" s="154"/>
      <c r="D325" s="150"/>
      <c r="E325" s="154"/>
      <c r="F325" s="150"/>
      <c r="G325" s="150"/>
      <c r="H325" s="154"/>
      <c r="I325" s="150"/>
      <c r="J325" s="154"/>
      <c r="K325" s="150"/>
      <c r="L325" s="150"/>
      <c r="M325" s="157"/>
      <c r="N325" s="157"/>
      <c r="O325" s="154"/>
      <c r="P325" s="131"/>
      <c r="Q325" s="131"/>
      <c r="R325" s="131"/>
      <c r="S325" s="131"/>
      <c r="T325" s="131"/>
      <c r="U325" s="150"/>
      <c r="V325" s="103" t="str">
        <f t="shared" si="13"/>
        <v/>
      </c>
      <c r="W325" s="104" t="str">
        <f t="shared" si="12"/>
        <v/>
      </c>
    </row>
    <row r="326" spans="2:23" ht="21" customHeight="1">
      <c r="B326" s="174" t="str">
        <f t="shared" si="14"/>
        <v/>
      </c>
      <c r="C326" s="154"/>
      <c r="D326" s="150"/>
      <c r="E326" s="154"/>
      <c r="F326" s="150"/>
      <c r="G326" s="150"/>
      <c r="H326" s="154"/>
      <c r="I326" s="150"/>
      <c r="J326" s="154"/>
      <c r="K326" s="150"/>
      <c r="L326" s="150"/>
      <c r="M326" s="157"/>
      <c r="N326" s="157"/>
      <c r="O326" s="154"/>
      <c r="P326" s="131"/>
      <c r="Q326" s="131"/>
      <c r="R326" s="131"/>
      <c r="S326" s="131"/>
      <c r="T326" s="131"/>
      <c r="U326" s="150"/>
      <c r="V326" s="103" t="str">
        <f t="shared" si="13"/>
        <v/>
      </c>
      <c r="W326" s="104" t="str">
        <f t="shared" si="12"/>
        <v/>
      </c>
    </row>
    <row r="327" spans="2:23" ht="21" customHeight="1">
      <c r="B327" s="174" t="str">
        <f t="shared" si="14"/>
        <v/>
      </c>
      <c r="C327" s="154"/>
      <c r="D327" s="150"/>
      <c r="E327" s="154"/>
      <c r="F327" s="150"/>
      <c r="G327" s="150"/>
      <c r="H327" s="154"/>
      <c r="I327" s="150"/>
      <c r="J327" s="154"/>
      <c r="K327" s="150"/>
      <c r="L327" s="150"/>
      <c r="M327" s="157"/>
      <c r="N327" s="157"/>
      <c r="O327" s="154"/>
      <c r="P327" s="131"/>
      <c r="Q327" s="131"/>
      <c r="R327" s="131"/>
      <c r="S327" s="131"/>
      <c r="T327" s="131"/>
      <c r="U327" s="150"/>
      <c r="V327" s="103" t="str">
        <f t="shared" si="13"/>
        <v/>
      </c>
      <c r="W327" s="104" t="str">
        <f t="shared" si="12"/>
        <v/>
      </c>
    </row>
    <row r="328" spans="2:23" ht="21" customHeight="1">
      <c r="B328" s="174" t="str">
        <f t="shared" si="14"/>
        <v/>
      </c>
      <c r="C328" s="154"/>
      <c r="D328" s="150"/>
      <c r="E328" s="154"/>
      <c r="F328" s="150"/>
      <c r="G328" s="150"/>
      <c r="H328" s="154"/>
      <c r="I328" s="150"/>
      <c r="J328" s="154"/>
      <c r="K328" s="150"/>
      <c r="L328" s="150"/>
      <c r="M328" s="157"/>
      <c r="N328" s="157"/>
      <c r="O328" s="154"/>
      <c r="P328" s="131"/>
      <c r="Q328" s="131"/>
      <c r="R328" s="131"/>
      <c r="S328" s="131"/>
      <c r="T328" s="131"/>
      <c r="U328" s="150"/>
      <c r="V328" s="103" t="str">
        <f t="shared" si="13"/>
        <v/>
      </c>
      <c r="W328" s="104" t="str">
        <f t="shared" si="12"/>
        <v/>
      </c>
    </row>
    <row r="329" spans="2:23" ht="21" customHeight="1">
      <c r="B329" s="174" t="str">
        <f t="shared" si="14"/>
        <v/>
      </c>
      <c r="C329" s="154"/>
      <c r="D329" s="150"/>
      <c r="E329" s="154"/>
      <c r="F329" s="150"/>
      <c r="G329" s="150"/>
      <c r="H329" s="154"/>
      <c r="I329" s="150"/>
      <c r="J329" s="154"/>
      <c r="K329" s="150"/>
      <c r="L329" s="150"/>
      <c r="M329" s="157"/>
      <c r="N329" s="157"/>
      <c r="O329" s="154"/>
      <c r="P329" s="131"/>
      <c r="Q329" s="131"/>
      <c r="R329" s="131"/>
      <c r="S329" s="131"/>
      <c r="T329" s="131"/>
      <c r="U329" s="150"/>
      <c r="V329" s="103" t="str">
        <f t="shared" si="13"/>
        <v/>
      </c>
      <c r="W329" s="104" t="str">
        <f t="shared" si="12"/>
        <v/>
      </c>
    </row>
    <row r="330" spans="2:23" ht="21" customHeight="1">
      <c r="B330" s="174" t="str">
        <f t="shared" si="14"/>
        <v/>
      </c>
      <c r="C330" s="154"/>
      <c r="D330" s="150"/>
      <c r="E330" s="154"/>
      <c r="F330" s="150"/>
      <c r="G330" s="150"/>
      <c r="H330" s="154"/>
      <c r="I330" s="150"/>
      <c r="J330" s="154"/>
      <c r="K330" s="150"/>
      <c r="L330" s="150"/>
      <c r="M330" s="157"/>
      <c r="N330" s="157"/>
      <c r="O330" s="154"/>
      <c r="P330" s="131"/>
      <c r="Q330" s="131"/>
      <c r="R330" s="131"/>
      <c r="S330" s="131"/>
      <c r="T330" s="131"/>
      <c r="U330" s="150"/>
      <c r="V330" s="103" t="str">
        <f t="shared" si="13"/>
        <v/>
      </c>
      <c r="W330" s="104" t="str">
        <f t="shared" si="12"/>
        <v/>
      </c>
    </row>
    <row r="331" spans="2:23" ht="21" customHeight="1">
      <c r="B331" s="174" t="str">
        <f t="shared" si="14"/>
        <v/>
      </c>
      <c r="C331" s="154"/>
      <c r="D331" s="150"/>
      <c r="E331" s="154"/>
      <c r="F331" s="150"/>
      <c r="G331" s="150"/>
      <c r="H331" s="154"/>
      <c r="I331" s="150"/>
      <c r="J331" s="154"/>
      <c r="K331" s="150"/>
      <c r="L331" s="150"/>
      <c r="M331" s="157"/>
      <c r="N331" s="157"/>
      <c r="O331" s="154"/>
      <c r="P331" s="131"/>
      <c r="Q331" s="131"/>
      <c r="R331" s="131"/>
      <c r="S331" s="131"/>
      <c r="T331" s="131"/>
      <c r="U331" s="150"/>
      <c r="V331" s="103" t="str">
        <f t="shared" si="13"/>
        <v/>
      </c>
      <c r="W331" s="104" t="str">
        <f t="shared" si="12"/>
        <v/>
      </c>
    </row>
    <row r="332" spans="2:23" ht="21" customHeight="1">
      <c r="B332" s="174" t="str">
        <f t="shared" si="14"/>
        <v/>
      </c>
      <c r="C332" s="154"/>
      <c r="D332" s="150"/>
      <c r="E332" s="154"/>
      <c r="F332" s="150"/>
      <c r="G332" s="150"/>
      <c r="H332" s="154"/>
      <c r="I332" s="150"/>
      <c r="J332" s="154"/>
      <c r="K332" s="150"/>
      <c r="L332" s="150"/>
      <c r="M332" s="157"/>
      <c r="N332" s="157"/>
      <c r="O332" s="154"/>
      <c r="P332" s="131"/>
      <c r="Q332" s="131"/>
      <c r="R332" s="131"/>
      <c r="S332" s="131"/>
      <c r="T332" s="131"/>
      <c r="U332" s="150"/>
      <c r="V332" s="103" t="str">
        <f t="shared" si="13"/>
        <v/>
      </c>
      <c r="W332" s="104" t="str">
        <f t="shared" ref="W332:W395" si="15">IF(AND(B332&lt;&gt;"",OR(C332="",D332="",E332="",F332="",G332="",H332="",I332="",J332="",K332="",L332="")),"Veuillez compléter les informations d'identification de la transaction en colonnes C0010 à C0100","")</f>
        <v/>
      </c>
    </row>
    <row r="333" spans="2:23" ht="21" customHeight="1">
      <c r="B333" s="174" t="str">
        <f t="shared" si="14"/>
        <v/>
      </c>
      <c r="C333" s="154"/>
      <c r="D333" s="150"/>
      <c r="E333" s="154"/>
      <c r="F333" s="150"/>
      <c r="G333" s="150"/>
      <c r="H333" s="154"/>
      <c r="I333" s="150"/>
      <c r="J333" s="154"/>
      <c r="K333" s="150"/>
      <c r="L333" s="150"/>
      <c r="M333" s="157"/>
      <c r="N333" s="157"/>
      <c r="O333" s="154"/>
      <c r="P333" s="131"/>
      <c r="Q333" s="131"/>
      <c r="R333" s="131"/>
      <c r="S333" s="131"/>
      <c r="T333" s="131"/>
      <c r="U333" s="150"/>
      <c r="V333" s="103" t="str">
        <f t="shared" ref="V333:V396" si="16">IF(W333&lt;&gt;"","Erreur","")</f>
        <v/>
      </c>
      <c r="W333" s="104" t="str">
        <f t="shared" si="15"/>
        <v/>
      </c>
    </row>
    <row r="334" spans="2:23" ht="21" customHeight="1">
      <c r="B334" s="174" t="str">
        <f t="shared" ref="B334:B397" si="17">IF(COUNTA(C334:U334)&gt;0,B333+1,"")</f>
        <v/>
      </c>
      <c r="C334" s="154"/>
      <c r="D334" s="150"/>
      <c r="E334" s="154"/>
      <c r="F334" s="150"/>
      <c r="G334" s="150"/>
      <c r="H334" s="154"/>
      <c r="I334" s="150"/>
      <c r="J334" s="154"/>
      <c r="K334" s="150"/>
      <c r="L334" s="150"/>
      <c r="M334" s="157"/>
      <c r="N334" s="157"/>
      <c r="O334" s="154"/>
      <c r="P334" s="131"/>
      <c r="Q334" s="131"/>
      <c r="R334" s="131"/>
      <c r="S334" s="131"/>
      <c r="T334" s="131"/>
      <c r="U334" s="150"/>
      <c r="V334" s="103" t="str">
        <f t="shared" si="16"/>
        <v/>
      </c>
      <c r="W334" s="104" t="str">
        <f t="shared" si="15"/>
        <v/>
      </c>
    </row>
    <row r="335" spans="2:23" ht="21" customHeight="1">
      <c r="B335" s="174" t="str">
        <f t="shared" si="17"/>
        <v/>
      </c>
      <c r="C335" s="154"/>
      <c r="D335" s="150"/>
      <c r="E335" s="154"/>
      <c r="F335" s="150"/>
      <c r="G335" s="150"/>
      <c r="H335" s="154"/>
      <c r="I335" s="150"/>
      <c r="J335" s="154"/>
      <c r="K335" s="150"/>
      <c r="L335" s="150"/>
      <c r="M335" s="157"/>
      <c r="N335" s="157"/>
      <c r="O335" s="154"/>
      <c r="P335" s="131"/>
      <c r="Q335" s="131"/>
      <c r="R335" s="131"/>
      <c r="S335" s="131"/>
      <c r="T335" s="131"/>
      <c r="U335" s="150"/>
      <c r="V335" s="103" t="str">
        <f t="shared" si="16"/>
        <v/>
      </c>
      <c r="W335" s="104" t="str">
        <f t="shared" si="15"/>
        <v/>
      </c>
    </row>
    <row r="336" spans="2:23" ht="21" customHeight="1">
      <c r="B336" s="174" t="str">
        <f t="shared" si="17"/>
        <v/>
      </c>
      <c r="C336" s="154"/>
      <c r="D336" s="150"/>
      <c r="E336" s="154"/>
      <c r="F336" s="150"/>
      <c r="G336" s="150"/>
      <c r="H336" s="154"/>
      <c r="I336" s="150"/>
      <c r="J336" s="154"/>
      <c r="K336" s="150"/>
      <c r="L336" s="150"/>
      <c r="M336" s="157"/>
      <c r="N336" s="157"/>
      <c r="O336" s="154"/>
      <c r="P336" s="131"/>
      <c r="Q336" s="131"/>
      <c r="R336" s="131"/>
      <c r="S336" s="131"/>
      <c r="T336" s="131"/>
      <c r="U336" s="150"/>
      <c r="V336" s="103" t="str">
        <f t="shared" si="16"/>
        <v/>
      </c>
      <c r="W336" s="104" t="str">
        <f t="shared" si="15"/>
        <v/>
      </c>
    </row>
    <row r="337" spans="2:23" ht="21" customHeight="1">
      <c r="B337" s="174" t="str">
        <f t="shared" si="17"/>
        <v/>
      </c>
      <c r="C337" s="154"/>
      <c r="D337" s="150"/>
      <c r="E337" s="154"/>
      <c r="F337" s="150"/>
      <c r="G337" s="150"/>
      <c r="H337" s="154"/>
      <c r="I337" s="150"/>
      <c r="J337" s="154"/>
      <c r="K337" s="150"/>
      <c r="L337" s="150"/>
      <c r="M337" s="157"/>
      <c r="N337" s="157"/>
      <c r="O337" s="154"/>
      <c r="P337" s="131"/>
      <c r="Q337" s="131"/>
      <c r="R337" s="131"/>
      <c r="S337" s="131"/>
      <c r="T337" s="131"/>
      <c r="U337" s="150"/>
      <c r="V337" s="103" t="str">
        <f t="shared" si="16"/>
        <v/>
      </c>
      <c r="W337" s="104" t="str">
        <f t="shared" si="15"/>
        <v/>
      </c>
    </row>
    <row r="338" spans="2:23" ht="21" customHeight="1">
      <c r="B338" s="174" t="str">
        <f t="shared" si="17"/>
        <v/>
      </c>
      <c r="C338" s="154"/>
      <c r="D338" s="150"/>
      <c r="E338" s="154"/>
      <c r="F338" s="150"/>
      <c r="G338" s="150"/>
      <c r="H338" s="154"/>
      <c r="I338" s="150"/>
      <c r="J338" s="154"/>
      <c r="K338" s="150"/>
      <c r="L338" s="150"/>
      <c r="M338" s="157"/>
      <c r="N338" s="157"/>
      <c r="O338" s="154"/>
      <c r="P338" s="131"/>
      <c r="Q338" s="131"/>
      <c r="R338" s="131"/>
      <c r="S338" s="131"/>
      <c r="T338" s="131"/>
      <c r="U338" s="150"/>
      <c r="V338" s="103" t="str">
        <f t="shared" si="16"/>
        <v/>
      </c>
      <c r="W338" s="104" t="str">
        <f t="shared" si="15"/>
        <v/>
      </c>
    </row>
    <row r="339" spans="2:23" ht="21" customHeight="1">
      <c r="B339" s="174" t="str">
        <f t="shared" si="17"/>
        <v/>
      </c>
      <c r="C339" s="154"/>
      <c r="D339" s="150"/>
      <c r="E339" s="154"/>
      <c r="F339" s="150"/>
      <c r="G339" s="150"/>
      <c r="H339" s="154"/>
      <c r="I339" s="150"/>
      <c r="J339" s="154"/>
      <c r="K339" s="150"/>
      <c r="L339" s="150"/>
      <c r="M339" s="157"/>
      <c r="N339" s="157"/>
      <c r="O339" s="154"/>
      <c r="P339" s="131"/>
      <c r="Q339" s="131"/>
      <c r="R339" s="131"/>
      <c r="S339" s="131"/>
      <c r="T339" s="131"/>
      <c r="U339" s="150"/>
      <c r="V339" s="103" t="str">
        <f t="shared" si="16"/>
        <v/>
      </c>
      <c r="W339" s="104" t="str">
        <f t="shared" si="15"/>
        <v/>
      </c>
    </row>
    <row r="340" spans="2:23" ht="21" customHeight="1">
      <c r="B340" s="174" t="str">
        <f t="shared" si="17"/>
        <v/>
      </c>
      <c r="C340" s="154"/>
      <c r="D340" s="150"/>
      <c r="E340" s="154"/>
      <c r="F340" s="150"/>
      <c r="G340" s="150"/>
      <c r="H340" s="154"/>
      <c r="I340" s="150"/>
      <c r="J340" s="154"/>
      <c r="K340" s="150"/>
      <c r="L340" s="150"/>
      <c r="M340" s="157"/>
      <c r="N340" s="157"/>
      <c r="O340" s="154"/>
      <c r="P340" s="131"/>
      <c r="Q340" s="131"/>
      <c r="R340" s="131"/>
      <c r="S340" s="131"/>
      <c r="T340" s="131"/>
      <c r="U340" s="150"/>
      <c r="V340" s="103" t="str">
        <f t="shared" si="16"/>
        <v/>
      </c>
      <c r="W340" s="104" t="str">
        <f t="shared" si="15"/>
        <v/>
      </c>
    </row>
    <row r="341" spans="2:23" ht="21" customHeight="1">
      <c r="B341" s="174" t="str">
        <f t="shared" si="17"/>
        <v/>
      </c>
      <c r="C341" s="154"/>
      <c r="D341" s="150"/>
      <c r="E341" s="154"/>
      <c r="F341" s="150"/>
      <c r="G341" s="150"/>
      <c r="H341" s="154"/>
      <c r="I341" s="150"/>
      <c r="J341" s="154"/>
      <c r="K341" s="150"/>
      <c r="L341" s="150"/>
      <c r="M341" s="157"/>
      <c r="N341" s="157"/>
      <c r="O341" s="154"/>
      <c r="P341" s="131"/>
      <c r="Q341" s="131"/>
      <c r="R341" s="131"/>
      <c r="S341" s="131"/>
      <c r="T341" s="131"/>
      <c r="U341" s="150"/>
      <c r="V341" s="103" t="str">
        <f t="shared" si="16"/>
        <v/>
      </c>
      <c r="W341" s="104" t="str">
        <f t="shared" si="15"/>
        <v/>
      </c>
    </row>
    <row r="342" spans="2:23" ht="21" customHeight="1">
      <c r="B342" s="174" t="str">
        <f t="shared" si="17"/>
        <v/>
      </c>
      <c r="C342" s="154"/>
      <c r="D342" s="150"/>
      <c r="E342" s="154"/>
      <c r="F342" s="150"/>
      <c r="G342" s="150"/>
      <c r="H342" s="154"/>
      <c r="I342" s="150"/>
      <c r="J342" s="154"/>
      <c r="K342" s="150"/>
      <c r="L342" s="150"/>
      <c r="M342" s="157"/>
      <c r="N342" s="157"/>
      <c r="O342" s="154"/>
      <c r="P342" s="131"/>
      <c r="Q342" s="131"/>
      <c r="R342" s="131"/>
      <c r="S342" s="131"/>
      <c r="T342" s="131"/>
      <c r="U342" s="150"/>
      <c r="V342" s="103" t="str">
        <f t="shared" si="16"/>
        <v/>
      </c>
      <c r="W342" s="104" t="str">
        <f t="shared" si="15"/>
        <v/>
      </c>
    </row>
    <row r="343" spans="2:23" ht="21" customHeight="1">
      <c r="B343" s="174" t="str">
        <f t="shared" si="17"/>
        <v/>
      </c>
      <c r="C343" s="154"/>
      <c r="D343" s="150"/>
      <c r="E343" s="154"/>
      <c r="F343" s="150"/>
      <c r="G343" s="150"/>
      <c r="H343" s="154"/>
      <c r="I343" s="150"/>
      <c r="J343" s="154"/>
      <c r="K343" s="150"/>
      <c r="L343" s="150"/>
      <c r="M343" s="157"/>
      <c r="N343" s="157"/>
      <c r="O343" s="154"/>
      <c r="P343" s="131"/>
      <c r="Q343" s="131"/>
      <c r="R343" s="131"/>
      <c r="S343" s="131"/>
      <c r="T343" s="131"/>
      <c r="U343" s="150"/>
      <c r="V343" s="103" t="str">
        <f t="shared" si="16"/>
        <v/>
      </c>
      <c r="W343" s="104" t="str">
        <f t="shared" si="15"/>
        <v/>
      </c>
    </row>
    <row r="344" spans="2:23" ht="21" customHeight="1">
      <c r="B344" s="174" t="str">
        <f t="shared" si="17"/>
        <v/>
      </c>
      <c r="C344" s="154"/>
      <c r="D344" s="150"/>
      <c r="E344" s="154"/>
      <c r="F344" s="150"/>
      <c r="G344" s="150"/>
      <c r="H344" s="154"/>
      <c r="I344" s="150"/>
      <c r="J344" s="154"/>
      <c r="K344" s="150"/>
      <c r="L344" s="150"/>
      <c r="M344" s="157"/>
      <c r="N344" s="157"/>
      <c r="O344" s="154"/>
      <c r="P344" s="131"/>
      <c r="Q344" s="131"/>
      <c r="R344" s="131"/>
      <c r="S344" s="131"/>
      <c r="T344" s="131"/>
      <c r="U344" s="150"/>
      <c r="V344" s="103" t="str">
        <f t="shared" si="16"/>
        <v/>
      </c>
      <c r="W344" s="104" t="str">
        <f t="shared" si="15"/>
        <v/>
      </c>
    </row>
    <row r="345" spans="2:23" ht="21" customHeight="1">
      <c r="B345" s="174" t="str">
        <f t="shared" si="17"/>
        <v/>
      </c>
      <c r="C345" s="154"/>
      <c r="D345" s="150"/>
      <c r="E345" s="154"/>
      <c r="F345" s="150"/>
      <c r="G345" s="150"/>
      <c r="H345" s="154"/>
      <c r="I345" s="150"/>
      <c r="J345" s="154"/>
      <c r="K345" s="150"/>
      <c r="L345" s="150"/>
      <c r="M345" s="157"/>
      <c r="N345" s="157"/>
      <c r="O345" s="154"/>
      <c r="P345" s="131"/>
      <c r="Q345" s="131"/>
      <c r="R345" s="131"/>
      <c r="S345" s="131"/>
      <c r="T345" s="131"/>
      <c r="U345" s="150"/>
      <c r="V345" s="103" t="str">
        <f t="shared" si="16"/>
        <v/>
      </c>
      <c r="W345" s="104" t="str">
        <f t="shared" si="15"/>
        <v/>
      </c>
    </row>
    <row r="346" spans="2:23" ht="21" customHeight="1">
      <c r="B346" s="174" t="str">
        <f t="shared" si="17"/>
        <v/>
      </c>
      <c r="C346" s="154"/>
      <c r="D346" s="150"/>
      <c r="E346" s="154"/>
      <c r="F346" s="150"/>
      <c r="G346" s="150"/>
      <c r="H346" s="154"/>
      <c r="I346" s="150"/>
      <c r="J346" s="154"/>
      <c r="K346" s="150"/>
      <c r="L346" s="150"/>
      <c r="M346" s="157"/>
      <c r="N346" s="157"/>
      <c r="O346" s="154"/>
      <c r="P346" s="131"/>
      <c r="Q346" s="131"/>
      <c r="R346" s="131"/>
      <c r="S346" s="131"/>
      <c r="T346" s="131"/>
      <c r="U346" s="150"/>
      <c r="V346" s="103" t="str">
        <f t="shared" si="16"/>
        <v/>
      </c>
      <c r="W346" s="104" t="str">
        <f t="shared" si="15"/>
        <v/>
      </c>
    </row>
    <row r="347" spans="2:23" ht="21" customHeight="1">
      <c r="B347" s="174" t="str">
        <f t="shared" si="17"/>
        <v/>
      </c>
      <c r="C347" s="154"/>
      <c r="D347" s="150"/>
      <c r="E347" s="154"/>
      <c r="F347" s="150"/>
      <c r="G347" s="150"/>
      <c r="H347" s="154"/>
      <c r="I347" s="150"/>
      <c r="J347" s="154"/>
      <c r="K347" s="150"/>
      <c r="L347" s="150"/>
      <c r="M347" s="157"/>
      <c r="N347" s="157"/>
      <c r="O347" s="154"/>
      <c r="P347" s="131"/>
      <c r="Q347" s="131"/>
      <c r="R347" s="131"/>
      <c r="S347" s="131"/>
      <c r="T347" s="131"/>
      <c r="U347" s="150"/>
      <c r="V347" s="103" t="str">
        <f t="shared" si="16"/>
        <v/>
      </c>
      <c r="W347" s="104" t="str">
        <f t="shared" si="15"/>
        <v/>
      </c>
    </row>
    <row r="348" spans="2:23" ht="21" customHeight="1">
      <c r="B348" s="174" t="str">
        <f t="shared" si="17"/>
        <v/>
      </c>
      <c r="C348" s="154"/>
      <c r="D348" s="150"/>
      <c r="E348" s="154"/>
      <c r="F348" s="150"/>
      <c r="G348" s="150"/>
      <c r="H348" s="154"/>
      <c r="I348" s="150"/>
      <c r="J348" s="154"/>
      <c r="K348" s="150"/>
      <c r="L348" s="150"/>
      <c r="M348" s="157"/>
      <c r="N348" s="157"/>
      <c r="O348" s="154"/>
      <c r="P348" s="131"/>
      <c r="Q348" s="131"/>
      <c r="R348" s="131"/>
      <c r="S348" s="131"/>
      <c r="T348" s="131"/>
      <c r="U348" s="150"/>
      <c r="V348" s="103" t="str">
        <f t="shared" si="16"/>
        <v/>
      </c>
      <c r="W348" s="104" t="str">
        <f t="shared" si="15"/>
        <v/>
      </c>
    </row>
    <row r="349" spans="2:23" ht="21" customHeight="1">
      <c r="B349" s="174" t="str">
        <f t="shared" si="17"/>
        <v/>
      </c>
      <c r="C349" s="154"/>
      <c r="D349" s="150"/>
      <c r="E349" s="154"/>
      <c r="F349" s="150"/>
      <c r="G349" s="150"/>
      <c r="H349" s="154"/>
      <c r="I349" s="150"/>
      <c r="J349" s="154"/>
      <c r="K349" s="150"/>
      <c r="L349" s="150"/>
      <c r="M349" s="157"/>
      <c r="N349" s="157"/>
      <c r="O349" s="154"/>
      <c r="P349" s="131"/>
      <c r="Q349" s="131"/>
      <c r="R349" s="131"/>
      <c r="S349" s="131"/>
      <c r="T349" s="131"/>
      <c r="U349" s="150"/>
      <c r="V349" s="103" t="str">
        <f t="shared" si="16"/>
        <v/>
      </c>
      <c r="W349" s="104" t="str">
        <f t="shared" si="15"/>
        <v/>
      </c>
    </row>
    <row r="350" spans="2:23" ht="21" customHeight="1">
      <c r="B350" s="174" t="str">
        <f t="shared" si="17"/>
        <v/>
      </c>
      <c r="C350" s="154"/>
      <c r="D350" s="150"/>
      <c r="E350" s="154"/>
      <c r="F350" s="150"/>
      <c r="G350" s="150"/>
      <c r="H350" s="154"/>
      <c r="I350" s="150"/>
      <c r="J350" s="154"/>
      <c r="K350" s="150"/>
      <c r="L350" s="150"/>
      <c r="M350" s="157"/>
      <c r="N350" s="157"/>
      <c r="O350" s="154"/>
      <c r="P350" s="131"/>
      <c r="Q350" s="131"/>
      <c r="R350" s="131"/>
      <c r="S350" s="131"/>
      <c r="T350" s="131"/>
      <c r="U350" s="150"/>
      <c r="V350" s="103" t="str">
        <f t="shared" si="16"/>
        <v/>
      </c>
      <c r="W350" s="104" t="str">
        <f t="shared" si="15"/>
        <v/>
      </c>
    </row>
    <row r="351" spans="2:23" ht="21" customHeight="1">
      <c r="B351" s="174" t="str">
        <f t="shared" si="17"/>
        <v/>
      </c>
      <c r="C351" s="154"/>
      <c r="D351" s="150"/>
      <c r="E351" s="154"/>
      <c r="F351" s="150"/>
      <c r="G351" s="150"/>
      <c r="H351" s="154"/>
      <c r="I351" s="150"/>
      <c r="J351" s="154"/>
      <c r="K351" s="150"/>
      <c r="L351" s="150"/>
      <c r="M351" s="157"/>
      <c r="N351" s="157"/>
      <c r="O351" s="154"/>
      <c r="P351" s="131"/>
      <c r="Q351" s="131"/>
      <c r="R351" s="131"/>
      <c r="S351" s="131"/>
      <c r="T351" s="131"/>
      <c r="U351" s="150"/>
      <c r="V351" s="103" t="str">
        <f t="shared" si="16"/>
        <v/>
      </c>
      <c r="W351" s="104" t="str">
        <f t="shared" si="15"/>
        <v/>
      </c>
    </row>
    <row r="352" spans="2:23" ht="21" customHeight="1">
      <c r="B352" s="174" t="str">
        <f t="shared" si="17"/>
        <v/>
      </c>
      <c r="C352" s="154"/>
      <c r="D352" s="150"/>
      <c r="E352" s="154"/>
      <c r="F352" s="150"/>
      <c r="G352" s="150"/>
      <c r="H352" s="154"/>
      <c r="I352" s="150"/>
      <c r="J352" s="154"/>
      <c r="K352" s="150"/>
      <c r="L352" s="150"/>
      <c r="M352" s="157"/>
      <c r="N352" s="157"/>
      <c r="O352" s="154"/>
      <c r="P352" s="131"/>
      <c r="Q352" s="131"/>
      <c r="R352" s="131"/>
      <c r="S352" s="131"/>
      <c r="T352" s="131"/>
      <c r="U352" s="150"/>
      <c r="V352" s="103" t="str">
        <f t="shared" si="16"/>
        <v/>
      </c>
      <c r="W352" s="104" t="str">
        <f t="shared" si="15"/>
        <v/>
      </c>
    </row>
    <row r="353" spans="2:23" ht="21" customHeight="1">
      <c r="B353" s="174" t="str">
        <f t="shared" si="17"/>
        <v/>
      </c>
      <c r="C353" s="154"/>
      <c r="D353" s="150"/>
      <c r="E353" s="154"/>
      <c r="F353" s="150"/>
      <c r="G353" s="150"/>
      <c r="H353" s="154"/>
      <c r="I353" s="150"/>
      <c r="J353" s="154"/>
      <c r="K353" s="150"/>
      <c r="L353" s="150"/>
      <c r="M353" s="157"/>
      <c r="N353" s="157"/>
      <c r="O353" s="154"/>
      <c r="P353" s="131"/>
      <c r="Q353" s="131"/>
      <c r="R353" s="131"/>
      <c r="S353" s="131"/>
      <c r="T353" s="131"/>
      <c r="U353" s="150"/>
      <c r="V353" s="103" t="str">
        <f t="shared" si="16"/>
        <v/>
      </c>
      <c r="W353" s="104" t="str">
        <f t="shared" si="15"/>
        <v/>
      </c>
    </row>
    <row r="354" spans="2:23" ht="21" customHeight="1">
      <c r="B354" s="174" t="str">
        <f t="shared" si="17"/>
        <v/>
      </c>
      <c r="C354" s="154"/>
      <c r="D354" s="150"/>
      <c r="E354" s="154"/>
      <c r="F354" s="150"/>
      <c r="G354" s="150"/>
      <c r="H354" s="154"/>
      <c r="I354" s="150"/>
      <c r="J354" s="154"/>
      <c r="K354" s="150"/>
      <c r="L354" s="150"/>
      <c r="M354" s="157"/>
      <c r="N354" s="157"/>
      <c r="O354" s="154"/>
      <c r="P354" s="131"/>
      <c r="Q354" s="131"/>
      <c r="R354" s="131"/>
      <c r="S354" s="131"/>
      <c r="T354" s="131"/>
      <c r="U354" s="150"/>
      <c r="V354" s="103" t="str">
        <f t="shared" si="16"/>
        <v/>
      </c>
      <c r="W354" s="104" t="str">
        <f t="shared" si="15"/>
        <v/>
      </c>
    </row>
    <row r="355" spans="2:23" ht="21" customHeight="1">
      <c r="B355" s="174" t="str">
        <f t="shared" si="17"/>
        <v/>
      </c>
      <c r="C355" s="154"/>
      <c r="D355" s="150"/>
      <c r="E355" s="154"/>
      <c r="F355" s="150"/>
      <c r="G355" s="150"/>
      <c r="H355" s="154"/>
      <c r="I355" s="150"/>
      <c r="J355" s="154"/>
      <c r="K355" s="150"/>
      <c r="L355" s="150"/>
      <c r="M355" s="157"/>
      <c r="N355" s="157"/>
      <c r="O355" s="154"/>
      <c r="P355" s="131"/>
      <c r="Q355" s="131"/>
      <c r="R355" s="131"/>
      <c r="S355" s="131"/>
      <c r="T355" s="131"/>
      <c r="U355" s="150"/>
      <c r="V355" s="103" t="str">
        <f t="shared" si="16"/>
        <v/>
      </c>
      <c r="W355" s="104" t="str">
        <f t="shared" si="15"/>
        <v/>
      </c>
    </row>
    <row r="356" spans="2:23" ht="21" customHeight="1">
      <c r="B356" s="174" t="str">
        <f t="shared" si="17"/>
        <v/>
      </c>
      <c r="C356" s="154"/>
      <c r="D356" s="150"/>
      <c r="E356" s="154"/>
      <c r="F356" s="150"/>
      <c r="G356" s="150"/>
      <c r="H356" s="154"/>
      <c r="I356" s="150"/>
      <c r="J356" s="154"/>
      <c r="K356" s="150"/>
      <c r="L356" s="150"/>
      <c r="M356" s="157"/>
      <c r="N356" s="157"/>
      <c r="O356" s="154"/>
      <c r="P356" s="131"/>
      <c r="Q356" s="131"/>
      <c r="R356" s="131"/>
      <c r="S356" s="131"/>
      <c r="T356" s="131"/>
      <c r="U356" s="150"/>
      <c r="V356" s="103" t="str">
        <f t="shared" si="16"/>
        <v/>
      </c>
      <c r="W356" s="104" t="str">
        <f t="shared" si="15"/>
        <v/>
      </c>
    </row>
    <row r="357" spans="2:23" ht="21" customHeight="1">
      <c r="B357" s="174" t="str">
        <f t="shared" si="17"/>
        <v/>
      </c>
      <c r="C357" s="154"/>
      <c r="D357" s="150"/>
      <c r="E357" s="154"/>
      <c r="F357" s="150"/>
      <c r="G357" s="150"/>
      <c r="H357" s="154"/>
      <c r="I357" s="150"/>
      <c r="J357" s="154"/>
      <c r="K357" s="150"/>
      <c r="L357" s="150"/>
      <c r="M357" s="157"/>
      <c r="N357" s="157"/>
      <c r="O357" s="154"/>
      <c r="P357" s="131"/>
      <c r="Q357" s="131"/>
      <c r="R357" s="131"/>
      <c r="S357" s="131"/>
      <c r="T357" s="131"/>
      <c r="U357" s="150"/>
      <c r="V357" s="103" t="str">
        <f t="shared" si="16"/>
        <v/>
      </c>
      <c r="W357" s="104" t="str">
        <f t="shared" si="15"/>
        <v/>
      </c>
    </row>
    <row r="358" spans="2:23" ht="21" customHeight="1">
      <c r="B358" s="174" t="str">
        <f t="shared" si="17"/>
        <v/>
      </c>
      <c r="C358" s="154"/>
      <c r="D358" s="150"/>
      <c r="E358" s="154"/>
      <c r="F358" s="150"/>
      <c r="G358" s="150"/>
      <c r="H358" s="154"/>
      <c r="I358" s="150"/>
      <c r="J358" s="154"/>
      <c r="K358" s="150"/>
      <c r="L358" s="150"/>
      <c r="M358" s="157"/>
      <c r="N358" s="157"/>
      <c r="O358" s="154"/>
      <c r="P358" s="131"/>
      <c r="Q358" s="131"/>
      <c r="R358" s="131"/>
      <c r="S358" s="131"/>
      <c r="T358" s="131"/>
      <c r="U358" s="150"/>
      <c r="V358" s="103" t="str">
        <f t="shared" si="16"/>
        <v/>
      </c>
      <c r="W358" s="104" t="str">
        <f t="shared" si="15"/>
        <v/>
      </c>
    </row>
    <row r="359" spans="2:23" ht="21" customHeight="1">
      <c r="B359" s="174" t="str">
        <f t="shared" si="17"/>
        <v/>
      </c>
      <c r="C359" s="154"/>
      <c r="D359" s="150"/>
      <c r="E359" s="154"/>
      <c r="F359" s="150"/>
      <c r="G359" s="150"/>
      <c r="H359" s="154"/>
      <c r="I359" s="150"/>
      <c r="J359" s="154"/>
      <c r="K359" s="150"/>
      <c r="L359" s="150"/>
      <c r="M359" s="157"/>
      <c r="N359" s="157"/>
      <c r="O359" s="154"/>
      <c r="P359" s="131"/>
      <c r="Q359" s="131"/>
      <c r="R359" s="131"/>
      <c r="S359" s="131"/>
      <c r="T359" s="131"/>
      <c r="U359" s="150"/>
      <c r="V359" s="103" t="str">
        <f t="shared" si="16"/>
        <v/>
      </c>
      <c r="W359" s="104" t="str">
        <f t="shared" si="15"/>
        <v/>
      </c>
    </row>
    <row r="360" spans="2:23" ht="21" customHeight="1">
      <c r="B360" s="174" t="str">
        <f t="shared" si="17"/>
        <v/>
      </c>
      <c r="C360" s="154"/>
      <c r="D360" s="150"/>
      <c r="E360" s="154"/>
      <c r="F360" s="150"/>
      <c r="G360" s="150"/>
      <c r="H360" s="154"/>
      <c r="I360" s="150"/>
      <c r="J360" s="154"/>
      <c r="K360" s="150"/>
      <c r="L360" s="150"/>
      <c r="M360" s="157"/>
      <c r="N360" s="157"/>
      <c r="O360" s="154"/>
      <c r="P360" s="131"/>
      <c r="Q360" s="131"/>
      <c r="R360" s="131"/>
      <c r="S360" s="131"/>
      <c r="T360" s="131"/>
      <c r="U360" s="150"/>
      <c r="V360" s="103" t="str">
        <f t="shared" si="16"/>
        <v/>
      </c>
      <c r="W360" s="104" t="str">
        <f t="shared" si="15"/>
        <v/>
      </c>
    </row>
    <row r="361" spans="2:23" ht="21" customHeight="1">
      <c r="B361" s="174" t="str">
        <f t="shared" si="17"/>
        <v/>
      </c>
      <c r="C361" s="154"/>
      <c r="D361" s="150"/>
      <c r="E361" s="154"/>
      <c r="F361" s="150"/>
      <c r="G361" s="150"/>
      <c r="H361" s="154"/>
      <c r="I361" s="150"/>
      <c r="J361" s="154"/>
      <c r="K361" s="150"/>
      <c r="L361" s="150"/>
      <c r="M361" s="157"/>
      <c r="N361" s="157"/>
      <c r="O361" s="154"/>
      <c r="P361" s="131"/>
      <c r="Q361" s="131"/>
      <c r="R361" s="131"/>
      <c r="S361" s="131"/>
      <c r="T361" s="131"/>
      <c r="U361" s="150"/>
      <c r="V361" s="103" t="str">
        <f t="shared" si="16"/>
        <v/>
      </c>
      <c r="W361" s="104" t="str">
        <f t="shared" si="15"/>
        <v/>
      </c>
    </row>
    <row r="362" spans="2:23" ht="21" customHeight="1">
      <c r="B362" s="174" t="str">
        <f t="shared" si="17"/>
        <v/>
      </c>
      <c r="C362" s="154"/>
      <c r="D362" s="150"/>
      <c r="E362" s="154"/>
      <c r="F362" s="150"/>
      <c r="G362" s="150"/>
      <c r="H362" s="154"/>
      <c r="I362" s="150"/>
      <c r="J362" s="154"/>
      <c r="K362" s="150"/>
      <c r="L362" s="150"/>
      <c r="M362" s="157"/>
      <c r="N362" s="157"/>
      <c r="O362" s="154"/>
      <c r="P362" s="131"/>
      <c r="Q362" s="131"/>
      <c r="R362" s="131"/>
      <c r="S362" s="131"/>
      <c r="T362" s="131"/>
      <c r="U362" s="150"/>
      <c r="V362" s="103" t="str">
        <f t="shared" si="16"/>
        <v/>
      </c>
      <c r="W362" s="104" t="str">
        <f t="shared" si="15"/>
        <v/>
      </c>
    </row>
    <row r="363" spans="2:23" ht="21" customHeight="1">
      <c r="B363" s="174" t="str">
        <f t="shared" si="17"/>
        <v/>
      </c>
      <c r="C363" s="154"/>
      <c r="D363" s="150"/>
      <c r="E363" s="154"/>
      <c r="F363" s="150"/>
      <c r="G363" s="150"/>
      <c r="H363" s="154"/>
      <c r="I363" s="150"/>
      <c r="J363" s="154"/>
      <c r="K363" s="150"/>
      <c r="L363" s="150"/>
      <c r="M363" s="157"/>
      <c r="N363" s="157"/>
      <c r="O363" s="154"/>
      <c r="P363" s="131"/>
      <c r="Q363" s="131"/>
      <c r="R363" s="131"/>
      <c r="S363" s="131"/>
      <c r="T363" s="131"/>
      <c r="U363" s="150"/>
      <c r="V363" s="103" t="str">
        <f t="shared" si="16"/>
        <v/>
      </c>
      <c r="W363" s="104" t="str">
        <f t="shared" si="15"/>
        <v/>
      </c>
    </row>
    <row r="364" spans="2:23" ht="21" customHeight="1">
      <c r="B364" s="174" t="str">
        <f t="shared" si="17"/>
        <v/>
      </c>
      <c r="C364" s="154"/>
      <c r="D364" s="150"/>
      <c r="E364" s="154"/>
      <c r="F364" s="150"/>
      <c r="G364" s="150"/>
      <c r="H364" s="154"/>
      <c r="I364" s="150"/>
      <c r="J364" s="154"/>
      <c r="K364" s="150"/>
      <c r="L364" s="150"/>
      <c r="M364" s="157"/>
      <c r="N364" s="157"/>
      <c r="O364" s="154"/>
      <c r="P364" s="131"/>
      <c r="Q364" s="131"/>
      <c r="R364" s="131"/>
      <c r="S364" s="131"/>
      <c r="T364" s="131"/>
      <c r="U364" s="150"/>
      <c r="V364" s="103" t="str">
        <f t="shared" si="16"/>
        <v/>
      </c>
      <c r="W364" s="104" t="str">
        <f t="shared" si="15"/>
        <v/>
      </c>
    </row>
    <row r="365" spans="2:23" ht="21" customHeight="1">
      <c r="B365" s="174" t="str">
        <f t="shared" si="17"/>
        <v/>
      </c>
      <c r="C365" s="154"/>
      <c r="D365" s="150"/>
      <c r="E365" s="154"/>
      <c r="F365" s="150"/>
      <c r="G365" s="150"/>
      <c r="H365" s="154"/>
      <c r="I365" s="150"/>
      <c r="J365" s="154"/>
      <c r="K365" s="150"/>
      <c r="L365" s="150"/>
      <c r="M365" s="157"/>
      <c r="N365" s="157"/>
      <c r="O365" s="154"/>
      <c r="P365" s="131"/>
      <c r="Q365" s="131"/>
      <c r="R365" s="131"/>
      <c r="S365" s="131"/>
      <c r="T365" s="131"/>
      <c r="U365" s="150"/>
      <c r="V365" s="103" t="str">
        <f t="shared" si="16"/>
        <v/>
      </c>
      <c r="W365" s="104" t="str">
        <f t="shared" si="15"/>
        <v/>
      </c>
    </row>
    <row r="366" spans="2:23" ht="21" customHeight="1">
      <c r="B366" s="174" t="str">
        <f t="shared" si="17"/>
        <v/>
      </c>
      <c r="C366" s="154"/>
      <c r="D366" s="150"/>
      <c r="E366" s="154"/>
      <c r="F366" s="150"/>
      <c r="G366" s="150"/>
      <c r="H366" s="154"/>
      <c r="I366" s="150"/>
      <c r="J366" s="154"/>
      <c r="K366" s="150"/>
      <c r="L366" s="150"/>
      <c r="M366" s="157"/>
      <c r="N366" s="157"/>
      <c r="O366" s="154"/>
      <c r="P366" s="131"/>
      <c r="Q366" s="131"/>
      <c r="R366" s="131"/>
      <c r="S366" s="131"/>
      <c r="T366" s="131"/>
      <c r="U366" s="150"/>
      <c r="V366" s="103" t="str">
        <f t="shared" si="16"/>
        <v/>
      </c>
      <c r="W366" s="104" t="str">
        <f t="shared" si="15"/>
        <v/>
      </c>
    </row>
    <row r="367" spans="2:23" ht="21" customHeight="1">
      <c r="B367" s="174" t="str">
        <f t="shared" si="17"/>
        <v/>
      </c>
      <c r="C367" s="154"/>
      <c r="D367" s="150"/>
      <c r="E367" s="154"/>
      <c r="F367" s="150"/>
      <c r="G367" s="150"/>
      <c r="H367" s="154"/>
      <c r="I367" s="150"/>
      <c r="J367" s="154"/>
      <c r="K367" s="150"/>
      <c r="L367" s="150"/>
      <c r="M367" s="157"/>
      <c r="N367" s="157"/>
      <c r="O367" s="154"/>
      <c r="P367" s="131"/>
      <c r="Q367" s="131"/>
      <c r="R367" s="131"/>
      <c r="S367" s="131"/>
      <c r="T367" s="131"/>
      <c r="U367" s="150"/>
      <c r="V367" s="103" t="str">
        <f t="shared" si="16"/>
        <v/>
      </c>
      <c r="W367" s="104" t="str">
        <f t="shared" si="15"/>
        <v/>
      </c>
    </row>
    <row r="368" spans="2:23" ht="21" customHeight="1">
      <c r="B368" s="174" t="str">
        <f t="shared" si="17"/>
        <v/>
      </c>
      <c r="C368" s="154"/>
      <c r="D368" s="150"/>
      <c r="E368" s="154"/>
      <c r="F368" s="150"/>
      <c r="G368" s="150"/>
      <c r="H368" s="154"/>
      <c r="I368" s="150"/>
      <c r="J368" s="154"/>
      <c r="K368" s="150"/>
      <c r="L368" s="150"/>
      <c r="M368" s="157"/>
      <c r="N368" s="157"/>
      <c r="O368" s="154"/>
      <c r="P368" s="131"/>
      <c r="Q368" s="131"/>
      <c r="R368" s="131"/>
      <c r="S368" s="131"/>
      <c r="T368" s="131"/>
      <c r="U368" s="150"/>
      <c r="V368" s="103" t="str">
        <f t="shared" si="16"/>
        <v/>
      </c>
      <c r="W368" s="104" t="str">
        <f t="shared" si="15"/>
        <v/>
      </c>
    </row>
    <row r="369" spans="2:23" ht="21" customHeight="1">
      <c r="B369" s="174" t="str">
        <f t="shared" si="17"/>
        <v/>
      </c>
      <c r="C369" s="154"/>
      <c r="D369" s="150"/>
      <c r="E369" s="154"/>
      <c r="F369" s="150"/>
      <c r="G369" s="150"/>
      <c r="H369" s="154"/>
      <c r="I369" s="150"/>
      <c r="J369" s="154"/>
      <c r="K369" s="150"/>
      <c r="L369" s="150"/>
      <c r="M369" s="157"/>
      <c r="N369" s="157"/>
      <c r="O369" s="154"/>
      <c r="P369" s="131"/>
      <c r="Q369" s="131"/>
      <c r="R369" s="131"/>
      <c r="S369" s="131"/>
      <c r="T369" s="131"/>
      <c r="U369" s="150"/>
      <c r="V369" s="103" t="str">
        <f t="shared" si="16"/>
        <v/>
      </c>
      <c r="W369" s="104" t="str">
        <f t="shared" si="15"/>
        <v/>
      </c>
    </row>
    <row r="370" spans="2:23" ht="21" customHeight="1">
      <c r="B370" s="174" t="str">
        <f t="shared" si="17"/>
        <v/>
      </c>
      <c r="C370" s="154"/>
      <c r="D370" s="150"/>
      <c r="E370" s="154"/>
      <c r="F370" s="150"/>
      <c r="G370" s="150"/>
      <c r="H370" s="154"/>
      <c r="I370" s="150"/>
      <c r="J370" s="154"/>
      <c r="K370" s="150"/>
      <c r="L370" s="150"/>
      <c r="M370" s="157"/>
      <c r="N370" s="157"/>
      <c r="O370" s="154"/>
      <c r="P370" s="131"/>
      <c r="Q370" s="131"/>
      <c r="R370" s="131"/>
      <c r="S370" s="131"/>
      <c r="T370" s="131"/>
      <c r="U370" s="150"/>
      <c r="V370" s="103" t="str">
        <f t="shared" si="16"/>
        <v/>
      </c>
      <c r="W370" s="104" t="str">
        <f t="shared" si="15"/>
        <v/>
      </c>
    </row>
    <row r="371" spans="2:23" ht="21" customHeight="1">
      <c r="B371" s="174" t="str">
        <f t="shared" si="17"/>
        <v/>
      </c>
      <c r="C371" s="154"/>
      <c r="D371" s="150"/>
      <c r="E371" s="154"/>
      <c r="F371" s="150"/>
      <c r="G371" s="150"/>
      <c r="H371" s="154"/>
      <c r="I371" s="150"/>
      <c r="J371" s="154"/>
      <c r="K371" s="150"/>
      <c r="L371" s="150"/>
      <c r="M371" s="157"/>
      <c r="N371" s="157"/>
      <c r="O371" s="154"/>
      <c r="P371" s="131"/>
      <c r="Q371" s="131"/>
      <c r="R371" s="131"/>
      <c r="S371" s="131"/>
      <c r="T371" s="131"/>
      <c r="U371" s="150"/>
      <c r="V371" s="103" t="str">
        <f t="shared" si="16"/>
        <v/>
      </c>
      <c r="W371" s="104" t="str">
        <f t="shared" si="15"/>
        <v/>
      </c>
    </row>
    <row r="372" spans="2:23" ht="21" customHeight="1">
      <c r="B372" s="174" t="str">
        <f t="shared" si="17"/>
        <v/>
      </c>
      <c r="C372" s="154"/>
      <c r="D372" s="150"/>
      <c r="E372" s="154"/>
      <c r="F372" s="150"/>
      <c r="G372" s="150"/>
      <c r="H372" s="154"/>
      <c r="I372" s="150"/>
      <c r="J372" s="154"/>
      <c r="K372" s="150"/>
      <c r="L372" s="150"/>
      <c r="M372" s="157"/>
      <c r="N372" s="157"/>
      <c r="O372" s="154"/>
      <c r="P372" s="131"/>
      <c r="Q372" s="131"/>
      <c r="R372" s="131"/>
      <c r="S372" s="131"/>
      <c r="T372" s="131"/>
      <c r="U372" s="150"/>
      <c r="V372" s="103" t="str">
        <f t="shared" si="16"/>
        <v/>
      </c>
      <c r="W372" s="104" t="str">
        <f t="shared" si="15"/>
        <v/>
      </c>
    </row>
    <row r="373" spans="2:23" ht="21" customHeight="1">
      <c r="B373" s="174" t="str">
        <f t="shared" si="17"/>
        <v/>
      </c>
      <c r="C373" s="154"/>
      <c r="D373" s="150"/>
      <c r="E373" s="154"/>
      <c r="F373" s="150"/>
      <c r="G373" s="150"/>
      <c r="H373" s="154"/>
      <c r="I373" s="150"/>
      <c r="J373" s="154"/>
      <c r="K373" s="150"/>
      <c r="L373" s="150"/>
      <c r="M373" s="157"/>
      <c r="N373" s="157"/>
      <c r="O373" s="154"/>
      <c r="P373" s="131"/>
      <c r="Q373" s="131"/>
      <c r="R373" s="131"/>
      <c r="S373" s="131"/>
      <c r="T373" s="131"/>
      <c r="U373" s="150"/>
      <c r="V373" s="103" t="str">
        <f t="shared" si="16"/>
        <v/>
      </c>
      <c r="W373" s="104" t="str">
        <f t="shared" si="15"/>
        <v/>
      </c>
    </row>
    <row r="374" spans="2:23" ht="21" customHeight="1">
      <c r="B374" s="174" t="str">
        <f t="shared" si="17"/>
        <v/>
      </c>
      <c r="C374" s="154"/>
      <c r="D374" s="150"/>
      <c r="E374" s="154"/>
      <c r="F374" s="150"/>
      <c r="G374" s="150"/>
      <c r="H374" s="154"/>
      <c r="I374" s="150"/>
      <c r="J374" s="154"/>
      <c r="K374" s="150"/>
      <c r="L374" s="150"/>
      <c r="M374" s="157"/>
      <c r="N374" s="157"/>
      <c r="O374" s="154"/>
      <c r="P374" s="131"/>
      <c r="Q374" s="131"/>
      <c r="R374" s="131"/>
      <c r="S374" s="131"/>
      <c r="T374" s="131"/>
      <c r="U374" s="150"/>
      <c r="V374" s="103" t="str">
        <f t="shared" si="16"/>
        <v/>
      </c>
      <c r="W374" s="104" t="str">
        <f t="shared" si="15"/>
        <v/>
      </c>
    </row>
    <row r="375" spans="2:23" ht="21" customHeight="1">
      <c r="B375" s="174" t="str">
        <f t="shared" si="17"/>
        <v/>
      </c>
      <c r="C375" s="154"/>
      <c r="D375" s="150"/>
      <c r="E375" s="154"/>
      <c r="F375" s="150"/>
      <c r="G375" s="150"/>
      <c r="H375" s="154"/>
      <c r="I375" s="150"/>
      <c r="J375" s="154"/>
      <c r="K375" s="150"/>
      <c r="L375" s="150"/>
      <c r="M375" s="157"/>
      <c r="N375" s="157"/>
      <c r="O375" s="154"/>
      <c r="P375" s="131"/>
      <c r="Q375" s="131"/>
      <c r="R375" s="131"/>
      <c r="S375" s="131"/>
      <c r="T375" s="131"/>
      <c r="U375" s="150"/>
      <c r="V375" s="103" t="str">
        <f t="shared" si="16"/>
        <v/>
      </c>
      <c r="W375" s="104" t="str">
        <f t="shared" si="15"/>
        <v/>
      </c>
    </row>
    <row r="376" spans="2:23" ht="21" customHeight="1">
      <c r="B376" s="174" t="str">
        <f t="shared" si="17"/>
        <v/>
      </c>
      <c r="C376" s="154"/>
      <c r="D376" s="150"/>
      <c r="E376" s="154"/>
      <c r="F376" s="150"/>
      <c r="G376" s="150"/>
      <c r="H376" s="154"/>
      <c r="I376" s="150"/>
      <c r="J376" s="154"/>
      <c r="K376" s="150"/>
      <c r="L376" s="150"/>
      <c r="M376" s="157"/>
      <c r="N376" s="157"/>
      <c r="O376" s="154"/>
      <c r="P376" s="131"/>
      <c r="Q376" s="131"/>
      <c r="R376" s="131"/>
      <c r="S376" s="131"/>
      <c r="T376" s="131"/>
      <c r="U376" s="150"/>
      <c r="V376" s="103" t="str">
        <f t="shared" si="16"/>
        <v/>
      </c>
      <c r="W376" s="104" t="str">
        <f t="shared" si="15"/>
        <v/>
      </c>
    </row>
    <row r="377" spans="2:23" ht="21" customHeight="1">
      <c r="B377" s="174" t="str">
        <f t="shared" si="17"/>
        <v/>
      </c>
      <c r="C377" s="154"/>
      <c r="D377" s="150"/>
      <c r="E377" s="154"/>
      <c r="F377" s="150"/>
      <c r="G377" s="150"/>
      <c r="H377" s="154"/>
      <c r="I377" s="150"/>
      <c r="J377" s="154"/>
      <c r="K377" s="150"/>
      <c r="L377" s="150"/>
      <c r="M377" s="157"/>
      <c r="N377" s="157"/>
      <c r="O377" s="154"/>
      <c r="P377" s="131"/>
      <c r="Q377" s="131"/>
      <c r="R377" s="131"/>
      <c r="S377" s="131"/>
      <c r="T377" s="131"/>
      <c r="U377" s="150"/>
      <c r="V377" s="103" t="str">
        <f t="shared" si="16"/>
        <v/>
      </c>
      <c r="W377" s="104" t="str">
        <f t="shared" si="15"/>
        <v/>
      </c>
    </row>
    <row r="378" spans="2:23" ht="21" customHeight="1">
      <c r="B378" s="174" t="str">
        <f t="shared" si="17"/>
        <v/>
      </c>
      <c r="C378" s="154"/>
      <c r="D378" s="150"/>
      <c r="E378" s="154"/>
      <c r="F378" s="150"/>
      <c r="G378" s="150"/>
      <c r="H378" s="154"/>
      <c r="I378" s="150"/>
      <c r="J378" s="154"/>
      <c r="K378" s="150"/>
      <c r="L378" s="150"/>
      <c r="M378" s="157"/>
      <c r="N378" s="157"/>
      <c r="O378" s="154"/>
      <c r="P378" s="131"/>
      <c r="Q378" s="131"/>
      <c r="R378" s="131"/>
      <c r="S378" s="131"/>
      <c r="T378" s="131"/>
      <c r="U378" s="150"/>
      <c r="V378" s="103" t="str">
        <f t="shared" si="16"/>
        <v/>
      </c>
      <c r="W378" s="104" t="str">
        <f t="shared" si="15"/>
        <v/>
      </c>
    </row>
    <row r="379" spans="2:23" ht="21" customHeight="1">
      <c r="B379" s="174" t="str">
        <f t="shared" si="17"/>
        <v/>
      </c>
      <c r="C379" s="154"/>
      <c r="D379" s="150"/>
      <c r="E379" s="154"/>
      <c r="F379" s="150"/>
      <c r="G379" s="150"/>
      <c r="H379" s="154"/>
      <c r="I379" s="150"/>
      <c r="J379" s="154"/>
      <c r="K379" s="150"/>
      <c r="L379" s="150"/>
      <c r="M379" s="157"/>
      <c r="N379" s="157"/>
      <c r="O379" s="154"/>
      <c r="P379" s="131"/>
      <c r="Q379" s="131"/>
      <c r="R379" s="131"/>
      <c r="S379" s="131"/>
      <c r="T379" s="131"/>
      <c r="U379" s="150"/>
      <c r="V379" s="103" t="str">
        <f t="shared" si="16"/>
        <v/>
      </c>
      <c r="W379" s="104" t="str">
        <f t="shared" si="15"/>
        <v/>
      </c>
    </row>
    <row r="380" spans="2:23" ht="21" customHeight="1">
      <c r="B380" s="174" t="str">
        <f t="shared" si="17"/>
        <v/>
      </c>
      <c r="C380" s="154"/>
      <c r="D380" s="150"/>
      <c r="E380" s="154"/>
      <c r="F380" s="150"/>
      <c r="G380" s="150"/>
      <c r="H380" s="154"/>
      <c r="I380" s="150"/>
      <c r="J380" s="154"/>
      <c r="K380" s="150"/>
      <c r="L380" s="150"/>
      <c r="M380" s="157"/>
      <c r="N380" s="157"/>
      <c r="O380" s="154"/>
      <c r="P380" s="131"/>
      <c r="Q380" s="131"/>
      <c r="R380" s="131"/>
      <c r="S380" s="131"/>
      <c r="T380" s="131"/>
      <c r="U380" s="150"/>
      <c r="V380" s="103" t="str">
        <f t="shared" si="16"/>
        <v/>
      </c>
      <c r="W380" s="104" t="str">
        <f t="shared" si="15"/>
        <v/>
      </c>
    </row>
    <row r="381" spans="2:23" ht="21" customHeight="1">
      <c r="B381" s="174" t="str">
        <f t="shared" si="17"/>
        <v/>
      </c>
      <c r="C381" s="154"/>
      <c r="D381" s="150"/>
      <c r="E381" s="154"/>
      <c r="F381" s="150"/>
      <c r="G381" s="150"/>
      <c r="H381" s="154"/>
      <c r="I381" s="150"/>
      <c r="J381" s="154"/>
      <c r="K381" s="150"/>
      <c r="L381" s="150"/>
      <c r="M381" s="157"/>
      <c r="N381" s="157"/>
      <c r="O381" s="154"/>
      <c r="P381" s="131"/>
      <c r="Q381" s="131"/>
      <c r="R381" s="131"/>
      <c r="S381" s="131"/>
      <c r="T381" s="131"/>
      <c r="U381" s="150"/>
      <c r="V381" s="103" t="str">
        <f t="shared" si="16"/>
        <v/>
      </c>
      <c r="W381" s="104" t="str">
        <f t="shared" si="15"/>
        <v/>
      </c>
    </row>
    <row r="382" spans="2:23" ht="21" customHeight="1">
      <c r="B382" s="174" t="str">
        <f t="shared" si="17"/>
        <v/>
      </c>
      <c r="C382" s="154"/>
      <c r="D382" s="150"/>
      <c r="E382" s="154"/>
      <c r="F382" s="150"/>
      <c r="G382" s="150"/>
      <c r="H382" s="154"/>
      <c r="I382" s="150"/>
      <c r="J382" s="154"/>
      <c r="K382" s="150"/>
      <c r="L382" s="150"/>
      <c r="M382" s="157"/>
      <c r="N382" s="157"/>
      <c r="O382" s="154"/>
      <c r="P382" s="131"/>
      <c r="Q382" s="131"/>
      <c r="R382" s="131"/>
      <c r="S382" s="131"/>
      <c r="T382" s="131"/>
      <c r="U382" s="150"/>
      <c r="V382" s="103" t="str">
        <f t="shared" si="16"/>
        <v/>
      </c>
      <c r="W382" s="104" t="str">
        <f t="shared" si="15"/>
        <v/>
      </c>
    </row>
    <row r="383" spans="2:23" ht="21" customHeight="1">
      <c r="B383" s="174" t="str">
        <f t="shared" si="17"/>
        <v/>
      </c>
      <c r="C383" s="154"/>
      <c r="D383" s="150"/>
      <c r="E383" s="154"/>
      <c r="F383" s="150"/>
      <c r="G383" s="150"/>
      <c r="H383" s="154"/>
      <c r="I383" s="150"/>
      <c r="J383" s="154"/>
      <c r="K383" s="150"/>
      <c r="L383" s="150"/>
      <c r="M383" s="157"/>
      <c r="N383" s="157"/>
      <c r="O383" s="154"/>
      <c r="P383" s="131"/>
      <c r="Q383" s="131"/>
      <c r="R383" s="131"/>
      <c r="S383" s="131"/>
      <c r="T383" s="131"/>
      <c r="U383" s="150"/>
      <c r="V383" s="103" t="str">
        <f t="shared" si="16"/>
        <v/>
      </c>
      <c r="W383" s="104" t="str">
        <f t="shared" si="15"/>
        <v/>
      </c>
    </row>
    <row r="384" spans="2:23" ht="21" customHeight="1">
      <c r="B384" s="174" t="str">
        <f t="shared" si="17"/>
        <v/>
      </c>
      <c r="C384" s="154"/>
      <c r="D384" s="150"/>
      <c r="E384" s="154"/>
      <c r="F384" s="150"/>
      <c r="G384" s="150"/>
      <c r="H384" s="154"/>
      <c r="I384" s="150"/>
      <c r="J384" s="154"/>
      <c r="K384" s="150"/>
      <c r="L384" s="150"/>
      <c r="M384" s="157"/>
      <c r="N384" s="157"/>
      <c r="O384" s="154"/>
      <c r="P384" s="131"/>
      <c r="Q384" s="131"/>
      <c r="R384" s="131"/>
      <c r="S384" s="131"/>
      <c r="T384" s="131"/>
      <c r="U384" s="150"/>
      <c r="V384" s="103" t="str">
        <f t="shared" si="16"/>
        <v/>
      </c>
      <c r="W384" s="104" t="str">
        <f t="shared" si="15"/>
        <v/>
      </c>
    </row>
    <row r="385" spans="2:23" ht="21" customHeight="1">
      <c r="B385" s="174" t="str">
        <f t="shared" si="17"/>
        <v/>
      </c>
      <c r="C385" s="154"/>
      <c r="D385" s="150"/>
      <c r="E385" s="154"/>
      <c r="F385" s="150"/>
      <c r="G385" s="150"/>
      <c r="H385" s="154"/>
      <c r="I385" s="150"/>
      <c r="J385" s="154"/>
      <c r="K385" s="150"/>
      <c r="L385" s="150"/>
      <c r="M385" s="157"/>
      <c r="N385" s="157"/>
      <c r="O385" s="154"/>
      <c r="P385" s="131"/>
      <c r="Q385" s="131"/>
      <c r="R385" s="131"/>
      <c r="S385" s="131"/>
      <c r="T385" s="131"/>
      <c r="U385" s="150"/>
      <c r="V385" s="103" t="str">
        <f t="shared" si="16"/>
        <v/>
      </c>
      <c r="W385" s="104" t="str">
        <f t="shared" si="15"/>
        <v/>
      </c>
    </row>
    <row r="386" spans="2:23" ht="21" customHeight="1">
      <c r="B386" s="174" t="str">
        <f t="shared" si="17"/>
        <v/>
      </c>
      <c r="C386" s="154"/>
      <c r="D386" s="150"/>
      <c r="E386" s="154"/>
      <c r="F386" s="150"/>
      <c r="G386" s="150"/>
      <c r="H386" s="154"/>
      <c r="I386" s="150"/>
      <c r="J386" s="154"/>
      <c r="K386" s="150"/>
      <c r="L386" s="150"/>
      <c r="M386" s="157"/>
      <c r="N386" s="157"/>
      <c r="O386" s="154"/>
      <c r="P386" s="131"/>
      <c r="Q386" s="131"/>
      <c r="R386" s="131"/>
      <c r="S386" s="131"/>
      <c r="T386" s="131"/>
      <c r="U386" s="150"/>
      <c r="V386" s="103" t="str">
        <f t="shared" si="16"/>
        <v/>
      </c>
      <c r="W386" s="104" t="str">
        <f t="shared" si="15"/>
        <v/>
      </c>
    </row>
    <row r="387" spans="2:23" ht="21" customHeight="1">
      <c r="B387" s="174" t="str">
        <f t="shared" si="17"/>
        <v/>
      </c>
      <c r="C387" s="154"/>
      <c r="D387" s="150"/>
      <c r="E387" s="154"/>
      <c r="F387" s="150"/>
      <c r="G387" s="150"/>
      <c r="H387" s="154"/>
      <c r="I387" s="150"/>
      <c r="J387" s="154"/>
      <c r="K387" s="150"/>
      <c r="L387" s="150"/>
      <c r="M387" s="157"/>
      <c r="N387" s="157"/>
      <c r="O387" s="154"/>
      <c r="P387" s="131"/>
      <c r="Q387" s="131"/>
      <c r="R387" s="131"/>
      <c r="S387" s="131"/>
      <c r="T387" s="131"/>
      <c r="U387" s="150"/>
      <c r="V387" s="103" t="str">
        <f t="shared" si="16"/>
        <v/>
      </c>
      <c r="W387" s="104" t="str">
        <f t="shared" si="15"/>
        <v/>
      </c>
    </row>
    <row r="388" spans="2:23" ht="21" customHeight="1">
      <c r="B388" s="174" t="str">
        <f t="shared" si="17"/>
        <v/>
      </c>
      <c r="C388" s="154"/>
      <c r="D388" s="150"/>
      <c r="E388" s="154"/>
      <c r="F388" s="150"/>
      <c r="G388" s="150"/>
      <c r="H388" s="154"/>
      <c r="I388" s="150"/>
      <c r="J388" s="154"/>
      <c r="K388" s="150"/>
      <c r="L388" s="150"/>
      <c r="M388" s="157"/>
      <c r="N388" s="157"/>
      <c r="O388" s="154"/>
      <c r="P388" s="131"/>
      <c r="Q388" s="131"/>
      <c r="R388" s="131"/>
      <c r="S388" s="131"/>
      <c r="T388" s="131"/>
      <c r="U388" s="150"/>
      <c r="V388" s="103" t="str">
        <f t="shared" si="16"/>
        <v/>
      </c>
      <c r="W388" s="104" t="str">
        <f t="shared" si="15"/>
        <v/>
      </c>
    </row>
    <row r="389" spans="2:23" ht="21" customHeight="1">
      <c r="B389" s="174" t="str">
        <f t="shared" si="17"/>
        <v/>
      </c>
      <c r="C389" s="154"/>
      <c r="D389" s="150"/>
      <c r="E389" s="154"/>
      <c r="F389" s="150"/>
      <c r="G389" s="150"/>
      <c r="H389" s="154"/>
      <c r="I389" s="150"/>
      <c r="J389" s="154"/>
      <c r="K389" s="150"/>
      <c r="L389" s="150"/>
      <c r="M389" s="157"/>
      <c r="N389" s="157"/>
      <c r="O389" s="154"/>
      <c r="P389" s="131"/>
      <c r="Q389" s="131"/>
      <c r="R389" s="131"/>
      <c r="S389" s="131"/>
      <c r="T389" s="131"/>
      <c r="U389" s="150"/>
      <c r="V389" s="103" t="str">
        <f t="shared" si="16"/>
        <v/>
      </c>
      <c r="W389" s="104" t="str">
        <f t="shared" si="15"/>
        <v/>
      </c>
    </row>
    <row r="390" spans="2:23" ht="21" customHeight="1">
      <c r="B390" s="174" t="str">
        <f t="shared" si="17"/>
        <v/>
      </c>
      <c r="C390" s="154"/>
      <c r="D390" s="150"/>
      <c r="E390" s="154"/>
      <c r="F390" s="150"/>
      <c r="G390" s="150"/>
      <c r="H390" s="154"/>
      <c r="I390" s="150"/>
      <c r="J390" s="154"/>
      <c r="K390" s="150"/>
      <c r="L390" s="150"/>
      <c r="M390" s="157"/>
      <c r="N390" s="157"/>
      <c r="O390" s="154"/>
      <c r="P390" s="131"/>
      <c r="Q390" s="131"/>
      <c r="R390" s="131"/>
      <c r="S390" s="131"/>
      <c r="T390" s="131"/>
      <c r="U390" s="150"/>
      <c r="V390" s="103" t="str">
        <f t="shared" si="16"/>
        <v/>
      </c>
      <c r="W390" s="104" t="str">
        <f t="shared" si="15"/>
        <v/>
      </c>
    </row>
    <row r="391" spans="2:23" ht="21" customHeight="1">
      <c r="B391" s="174" t="str">
        <f t="shared" si="17"/>
        <v/>
      </c>
      <c r="C391" s="154"/>
      <c r="D391" s="150"/>
      <c r="E391" s="154"/>
      <c r="F391" s="150"/>
      <c r="G391" s="150"/>
      <c r="H391" s="154"/>
      <c r="I391" s="150"/>
      <c r="J391" s="154"/>
      <c r="K391" s="150"/>
      <c r="L391" s="150"/>
      <c r="M391" s="157"/>
      <c r="N391" s="157"/>
      <c r="O391" s="154"/>
      <c r="P391" s="131"/>
      <c r="Q391" s="131"/>
      <c r="R391" s="131"/>
      <c r="S391" s="131"/>
      <c r="T391" s="131"/>
      <c r="U391" s="150"/>
      <c r="V391" s="103" t="str">
        <f t="shared" si="16"/>
        <v/>
      </c>
      <c r="W391" s="104" t="str">
        <f t="shared" si="15"/>
        <v/>
      </c>
    </row>
    <row r="392" spans="2:23" ht="21" customHeight="1">
      <c r="B392" s="174" t="str">
        <f t="shared" si="17"/>
        <v/>
      </c>
      <c r="C392" s="154"/>
      <c r="D392" s="150"/>
      <c r="E392" s="154"/>
      <c r="F392" s="150"/>
      <c r="G392" s="150"/>
      <c r="H392" s="154"/>
      <c r="I392" s="150"/>
      <c r="J392" s="154"/>
      <c r="K392" s="150"/>
      <c r="L392" s="150"/>
      <c r="M392" s="157"/>
      <c r="N392" s="157"/>
      <c r="O392" s="154"/>
      <c r="P392" s="131"/>
      <c r="Q392" s="131"/>
      <c r="R392" s="131"/>
      <c r="S392" s="131"/>
      <c r="T392" s="131"/>
      <c r="U392" s="150"/>
      <c r="V392" s="103" t="str">
        <f t="shared" si="16"/>
        <v/>
      </c>
      <c r="W392" s="104" t="str">
        <f t="shared" si="15"/>
        <v/>
      </c>
    </row>
    <row r="393" spans="2:23" ht="21" customHeight="1">
      <c r="B393" s="174" t="str">
        <f t="shared" si="17"/>
        <v/>
      </c>
      <c r="C393" s="154"/>
      <c r="D393" s="150"/>
      <c r="E393" s="154"/>
      <c r="F393" s="150"/>
      <c r="G393" s="150"/>
      <c r="H393" s="154"/>
      <c r="I393" s="150"/>
      <c r="J393" s="154"/>
      <c r="K393" s="150"/>
      <c r="L393" s="150"/>
      <c r="M393" s="157"/>
      <c r="N393" s="157"/>
      <c r="O393" s="154"/>
      <c r="P393" s="131"/>
      <c r="Q393" s="131"/>
      <c r="R393" s="131"/>
      <c r="S393" s="131"/>
      <c r="T393" s="131"/>
      <c r="U393" s="150"/>
      <c r="V393" s="103" t="str">
        <f t="shared" si="16"/>
        <v/>
      </c>
      <c r="W393" s="104" t="str">
        <f t="shared" si="15"/>
        <v/>
      </c>
    </row>
    <row r="394" spans="2:23" ht="21" customHeight="1">
      <c r="B394" s="174" t="str">
        <f t="shared" si="17"/>
        <v/>
      </c>
      <c r="C394" s="154"/>
      <c r="D394" s="150"/>
      <c r="E394" s="154"/>
      <c r="F394" s="150"/>
      <c r="G394" s="150"/>
      <c r="H394" s="154"/>
      <c r="I394" s="150"/>
      <c r="J394" s="154"/>
      <c r="K394" s="150"/>
      <c r="L394" s="150"/>
      <c r="M394" s="157"/>
      <c r="N394" s="157"/>
      <c r="O394" s="154"/>
      <c r="P394" s="131"/>
      <c r="Q394" s="131"/>
      <c r="R394" s="131"/>
      <c r="S394" s="131"/>
      <c r="T394" s="131"/>
      <c r="U394" s="150"/>
      <c r="V394" s="103" t="str">
        <f t="shared" si="16"/>
        <v/>
      </c>
      <c r="W394" s="104" t="str">
        <f t="shared" si="15"/>
        <v/>
      </c>
    </row>
    <row r="395" spans="2:23" ht="21" customHeight="1">
      <c r="B395" s="174" t="str">
        <f t="shared" si="17"/>
        <v/>
      </c>
      <c r="C395" s="154"/>
      <c r="D395" s="150"/>
      <c r="E395" s="154"/>
      <c r="F395" s="150"/>
      <c r="G395" s="150"/>
      <c r="H395" s="154"/>
      <c r="I395" s="150"/>
      <c r="J395" s="154"/>
      <c r="K395" s="150"/>
      <c r="L395" s="150"/>
      <c r="M395" s="157"/>
      <c r="N395" s="157"/>
      <c r="O395" s="154"/>
      <c r="P395" s="131"/>
      <c r="Q395" s="131"/>
      <c r="R395" s="131"/>
      <c r="S395" s="131"/>
      <c r="T395" s="131"/>
      <c r="U395" s="150"/>
      <c r="V395" s="103" t="str">
        <f t="shared" si="16"/>
        <v/>
      </c>
      <c r="W395" s="104" t="str">
        <f t="shared" si="15"/>
        <v/>
      </c>
    </row>
    <row r="396" spans="2:23" ht="21" customHeight="1">
      <c r="B396" s="174" t="str">
        <f t="shared" si="17"/>
        <v/>
      </c>
      <c r="C396" s="154"/>
      <c r="D396" s="150"/>
      <c r="E396" s="154"/>
      <c r="F396" s="150"/>
      <c r="G396" s="150"/>
      <c r="H396" s="154"/>
      <c r="I396" s="150"/>
      <c r="J396" s="154"/>
      <c r="K396" s="150"/>
      <c r="L396" s="150"/>
      <c r="M396" s="157"/>
      <c r="N396" s="157"/>
      <c r="O396" s="154"/>
      <c r="P396" s="131"/>
      <c r="Q396" s="131"/>
      <c r="R396" s="131"/>
      <c r="S396" s="131"/>
      <c r="T396" s="131"/>
      <c r="U396" s="150"/>
      <c r="V396" s="103" t="str">
        <f t="shared" si="16"/>
        <v/>
      </c>
      <c r="W396" s="104" t="str">
        <f t="shared" ref="W396:W459" si="18">IF(AND(B396&lt;&gt;"",OR(C396="",D396="",E396="",F396="",G396="",H396="",I396="",J396="",K396="",L396="")),"Veuillez compléter les informations d'identification de la transaction en colonnes C0010 à C0100","")</f>
        <v/>
      </c>
    </row>
    <row r="397" spans="2:23" ht="21" customHeight="1">
      <c r="B397" s="174" t="str">
        <f t="shared" si="17"/>
        <v/>
      </c>
      <c r="C397" s="154"/>
      <c r="D397" s="150"/>
      <c r="E397" s="154"/>
      <c r="F397" s="150"/>
      <c r="G397" s="150"/>
      <c r="H397" s="154"/>
      <c r="I397" s="150"/>
      <c r="J397" s="154"/>
      <c r="K397" s="150"/>
      <c r="L397" s="150"/>
      <c r="M397" s="157"/>
      <c r="N397" s="157"/>
      <c r="O397" s="154"/>
      <c r="P397" s="131"/>
      <c r="Q397" s="131"/>
      <c r="R397" s="131"/>
      <c r="S397" s="131"/>
      <c r="T397" s="131"/>
      <c r="U397" s="150"/>
      <c r="V397" s="103" t="str">
        <f t="shared" ref="V397:V460" si="19">IF(W397&lt;&gt;"","Erreur","")</f>
        <v/>
      </c>
      <c r="W397" s="104" t="str">
        <f t="shared" si="18"/>
        <v/>
      </c>
    </row>
    <row r="398" spans="2:23" ht="21" customHeight="1">
      <c r="B398" s="174" t="str">
        <f t="shared" ref="B398:B461" si="20">IF(COUNTA(C398:U398)&gt;0,B397+1,"")</f>
        <v/>
      </c>
      <c r="C398" s="154"/>
      <c r="D398" s="150"/>
      <c r="E398" s="154"/>
      <c r="F398" s="150"/>
      <c r="G398" s="150"/>
      <c r="H398" s="154"/>
      <c r="I398" s="150"/>
      <c r="J398" s="154"/>
      <c r="K398" s="150"/>
      <c r="L398" s="150"/>
      <c r="M398" s="157"/>
      <c r="N398" s="157"/>
      <c r="O398" s="154"/>
      <c r="P398" s="131"/>
      <c r="Q398" s="131"/>
      <c r="R398" s="131"/>
      <c r="S398" s="131"/>
      <c r="T398" s="131"/>
      <c r="U398" s="150"/>
      <c r="V398" s="103" t="str">
        <f t="shared" si="19"/>
        <v/>
      </c>
      <c r="W398" s="104" t="str">
        <f t="shared" si="18"/>
        <v/>
      </c>
    </row>
    <row r="399" spans="2:23" ht="21" customHeight="1">
      <c r="B399" s="174" t="str">
        <f t="shared" si="20"/>
        <v/>
      </c>
      <c r="C399" s="154"/>
      <c r="D399" s="150"/>
      <c r="E399" s="154"/>
      <c r="F399" s="150"/>
      <c r="G399" s="150"/>
      <c r="H399" s="154"/>
      <c r="I399" s="150"/>
      <c r="J399" s="154"/>
      <c r="K399" s="150"/>
      <c r="L399" s="150"/>
      <c r="M399" s="157"/>
      <c r="N399" s="157"/>
      <c r="O399" s="154"/>
      <c r="P399" s="131"/>
      <c r="Q399" s="131"/>
      <c r="R399" s="131"/>
      <c r="S399" s="131"/>
      <c r="T399" s="131"/>
      <c r="U399" s="150"/>
      <c r="V399" s="103" t="str">
        <f t="shared" si="19"/>
        <v/>
      </c>
      <c r="W399" s="104" t="str">
        <f t="shared" si="18"/>
        <v/>
      </c>
    </row>
    <row r="400" spans="2:23" ht="21" customHeight="1">
      <c r="B400" s="174" t="str">
        <f t="shared" si="20"/>
        <v/>
      </c>
      <c r="C400" s="154"/>
      <c r="D400" s="150"/>
      <c r="E400" s="154"/>
      <c r="F400" s="150"/>
      <c r="G400" s="150"/>
      <c r="H400" s="154"/>
      <c r="I400" s="150"/>
      <c r="J400" s="154"/>
      <c r="K400" s="150"/>
      <c r="L400" s="150"/>
      <c r="M400" s="157"/>
      <c r="N400" s="157"/>
      <c r="O400" s="154"/>
      <c r="P400" s="131"/>
      <c r="Q400" s="131"/>
      <c r="R400" s="131"/>
      <c r="S400" s="131"/>
      <c r="T400" s="131"/>
      <c r="U400" s="150"/>
      <c r="V400" s="103" t="str">
        <f t="shared" si="19"/>
        <v/>
      </c>
      <c r="W400" s="104" t="str">
        <f t="shared" si="18"/>
        <v/>
      </c>
    </row>
    <row r="401" spans="2:23" ht="21" customHeight="1">
      <c r="B401" s="174" t="str">
        <f t="shared" si="20"/>
        <v/>
      </c>
      <c r="C401" s="154"/>
      <c r="D401" s="150"/>
      <c r="E401" s="154"/>
      <c r="F401" s="150"/>
      <c r="G401" s="150"/>
      <c r="H401" s="154"/>
      <c r="I401" s="150"/>
      <c r="J401" s="154"/>
      <c r="K401" s="150"/>
      <c r="L401" s="150"/>
      <c r="M401" s="157"/>
      <c r="N401" s="157"/>
      <c r="O401" s="154"/>
      <c r="P401" s="131"/>
      <c r="Q401" s="131"/>
      <c r="R401" s="131"/>
      <c r="S401" s="131"/>
      <c r="T401" s="131"/>
      <c r="U401" s="150"/>
      <c r="V401" s="103" t="str">
        <f t="shared" si="19"/>
        <v/>
      </c>
      <c r="W401" s="104" t="str">
        <f t="shared" si="18"/>
        <v/>
      </c>
    </row>
    <row r="402" spans="2:23" ht="21" customHeight="1">
      <c r="B402" s="174" t="str">
        <f t="shared" si="20"/>
        <v/>
      </c>
      <c r="C402" s="154"/>
      <c r="D402" s="150"/>
      <c r="E402" s="154"/>
      <c r="F402" s="150"/>
      <c r="G402" s="150"/>
      <c r="H402" s="154"/>
      <c r="I402" s="150"/>
      <c r="J402" s="154"/>
      <c r="K402" s="150"/>
      <c r="L402" s="150"/>
      <c r="M402" s="157"/>
      <c r="N402" s="157"/>
      <c r="O402" s="154"/>
      <c r="P402" s="131"/>
      <c r="Q402" s="131"/>
      <c r="R402" s="131"/>
      <c r="S402" s="131"/>
      <c r="T402" s="131"/>
      <c r="U402" s="150"/>
      <c r="V402" s="103" t="str">
        <f t="shared" si="19"/>
        <v/>
      </c>
      <c r="W402" s="104" t="str">
        <f t="shared" si="18"/>
        <v/>
      </c>
    </row>
    <row r="403" spans="2:23" ht="21" customHeight="1">
      <c r="B403" s="174" t="str">
        <f t="shared" si="20"/>
        <v/>
      </c>
      <c r="C403" s="154"/>
      <c r="D403" s="150"/>
      <c r="E403" s="154"/>
      <c r="F403" s="150"/>
      <c r="G403" s="150"/>
      <c r="H403" s="154"/>
      <c r="I403" s="150"/>
      <c r="J403" s="154"/>
      <c r="K403" s="150"/>
      <c r="L403" s="150"/>
      <c r="M403" s="157"/>
      <c r="N403" s="157"/>
      <c r="O403" s="154"/>
      <c r="P403" s="131"/>
      <c r="Q403" s="131"/>
      <c r="R403" s="131"/>
      <c r="S403" s="131"/>
      <c r="T403" s="131"/>
      <c r="U403" s="150"/>
      <c r="V403" s="103" t="str">
        <f t="shared" si="19"/>
        <v/>
      </c>
      <c r="W403" s="104" t="str">
        <f t="shared" si="18"/>
        <v/>
      </c>
    </row>
    <row r="404" spans="2:23" ht="21" customHeight="1">
      <c r="B404" s="174" t="str">
        <f t="shared" si="20"/>
        <v/>
      </c>
      <c r="C404" s="154"/>
      <c r="D404" s="150"/>
      <c r="E404" s="154"/>
      <c r="F404" s="150"/>
      <c r="G404" s="150"/>
      <c r="H404" s="154"/>
      <c r="I404" s="150"/>
      <c r="J404" s="154"/>
      <c r="K404" s="150"/>
      <c r="L404" s="150"/>
      <c r="M404" s="157"/>
      <c r="N404" s="157"/>
      <c r="O404" s="154"/>
      <c r="P404" s="131"/>
      <c r="Q404" s="131"/>
      <c r="R404" s="131"/>
      <c r="S404" s="131"/>
      <c r="T404" s="131"/>
      <c r="U404" s="150"/>
      <c r="V404" s="103" t="str">
        <f t="shared" si="19"/>
        <v/>
      </c>
      <c r="W404" s="104" t="str">
        <f t="shared" si="18"/>
        <v/>
      </c>
    </row>
    <row r="405" spans="2:23" ht="21" customHeight="1">
      <c r="B405" s="174" t="str">
        <f t="shared" si="20"/>
        <v/>
      </c>
      <c r="C405" s="154"/>
      <c r="D405" s="150"/>
      <c r="E405" s="154"/>
      <c r="F405" s="150"/>
      <c r="G405" s="150"/>
      <c r="H405" s="154"/>
      <c r="I405" s="150"/>
      <c r="J405" s="154"/>
      <c r="K405" s="150"/>
      <c r="L405" s="150"/>
      <c r="M405" s="157"/>
      <c r="N405" s="157"/>
      <c r="O405" s="154"/>
      <c r="P405" s="131"/>
      <c r="Q405" s="131"/>
      <c r="R405" s="131"/>
      <c r="S405" s="131"/>
      <c r="T405" s="131"/>
      <c r="U405" s="150"/>
      <c r="V405" s="103" t="str">
        <f t="shared" si="19"/>
        <v/>
      </c>
      <c r="W405" s="104" t="str">
        <f t="shared" si="18"/>
        <v/>
      </c>
    </row>
    <row r="406" spans="2:23" ht="21" customHeight="1">
      <c r="B406" s="174" t="str">
        <f t="shared" si="20"/>
        <v/>
      </c>
      <c r="C406" s="154"/>
      <c r="D406" s="150"/>
      <c r="E406" s="154"/>
      <c r="F406" s="150"/>
      <c r="G406" s="150"/>
      <c r="H406" s="154"/>
      <c r="I406" s="150"/>
      <c r="J406" s="154"/>
      <c r="K406" s="150"/>
      <c r="L406" s="150"/>
      <c r="M406" s="157"/>
      <c r="N406" s="157"/>
      <c r="O406" s="154"/>
      <c r="P406" s="131"/>
      <c r="Q406" s="131"/>
      <c r="R406" s="131"/>
      <c r="S406" s="131"/>
      <c r="T406" s="131"/>
      <c r="U406" s="150"/>
      <c r="V406" s="103" t="str">
        <f t="shared" si="19"/>
        <v/>
      </c>
      <c r="W406" s="104" t="str">
        <f t="shared" si="18"/>
        <v/>
      </c>
    </row>
    <row r="407" spans="2:23" ht="21" customHeight="1">
      <c r="B407" s="174" t="str">
        <f t="shared" si="20"/>
        <v/>
      </c>
      <c r="C407" s="154"/>
      <c r="D407" s="150"/>
      <c r="E407" s="154"/>
      <c r="F407" s="150"/>
      <c r="G407" s="150"/>
      <c r="H407" s="154"/>
      <c r="I407" s="150"/>
      <c r="J407" s="154"/>
      <c r="K407" s="150"/>
      <c r="L407" s="150"/>
      <c r="M407" s="157"/>
      <c r="N407" s="157"/>
      <c r="O407" s="154"/>
      <c r="P407" s="131"/>
      <c r="Q407" s="131"/>
      <c r="R407" s="131"/>
      <c r="S407" s="131"/>
      <c r="T407" s="131"/>
      <c r="U407" s="150"/>
      <c r="V407" s="103" t="str">
        <f t="shared" si="19"/>
        <v/>
      </c>
      <c r="W407" s="104" t="str">
        <f t="shared" si="18"/>
        <v/>
      </c>
    </row>
    <row r="408" spans="2:23" ht="21" customHeight="1">
      <c r="B408" s="174" t="str">
        <f t="shared" si="20"/>
        <v/>
      </c>
      <c r="C408" s="154"/>
      <c r="D408" s="150"/>
      <c r="E408" s="154"/>
      <c r="F408" s="150"/>
      <c r="G408" s="150"/>
      <c r="H408" s="154"/>
      <c r="I408" s="150"/>
      <c r="J408" s="154"/>
      <c r="K408" s="150"/>
      <c r="L408" s="150"/>
      <c r="M408" s="157"/>
      <c r="N408" s="157"/>
      <c r="O408" s="154"/>
      <c r="P408" s="131"/>
      <c r="Q408" s="131"/>
      <c r="R408" s="131"/>
      <c r="S408" s="131"/>
      <c r="T408" s="131"/>
      <c r="U408" s="150"/>
      <c r="V408" s="103" t="str">
        <f t="shared" si="19"/>
        <v/>
      </c>
      <c r="W408" s="104" t="str">
        <f t="shared" si="18"/>
        <v/>
      </c>
    </row>
    <row r="409" spans="2:23" ht="21" customHeight="1">
      <c r="B409" s="174" t="str">
        <f t="shared" si="20"/>
        <v/>
      </c>
      <c r="C409" s="154"/>
      <c r="D409" s="150"/>
      <c r="E409" s="154"/>
      <c r="F409" s="150"/>
      <c r="G409" s="150"/>
      <c r="H409" s="154"/>
      <c r="I409" s="150"/>
      <c r="J409" s="154"/>
      <c r="K409" s="150"/>
      <c r="L409" s="150"/>
      <c r="M409" s="157"/>
      <c r="N409" s="157"/>
      <c r="O409" s="154"/>
      <c r="P409" s="131"/>
      <c r="Q409" s="131"/>
      <c r="R409" s="131"/>
      <c r="S409" s="131"/>
      <c r="T409" s="131"/>
      <c r="U409" s="150"/>
      <c r="V409" s="103" t="str">
        <f t="shared" si="19"/>
        <v/>
      </c>
      <c r="W409" s="104" t="str">
        <f t="shared" si="18"/>
        <v/>
      </c>
    </row>
    <row r="410" spans="2:23" ht="21" customHeight="1">
      <c r="B410" s="174" t="str">
        <f t="shared" si="20"/>
        <v/>
      </c>
      <c r="C410" s="154"/>
      <c r="D410" s="150"/>
      <c r="E410" s="154"/>
      <c r="F410" s="150"/>
      <c r="G410" s="150"/>
      <c r="H410" s="154"/>
      <c r="I410" s="150"/>
      <c r="J410" s="154"/>
      <c r="K410" s="150"/>
      <c r="L410" s="150"/>
      <c r="M410" s="157"/>
      <c r="N410" s="157"/>
      <c r="O410" s="154"/>
      <c r="P410" s="131"/>
      <c r="Q410" s="131"/>
      <c r="R410" s="131"/>
      <c r="S410" s="131"/>
      <c r="T410" s="131"/>
      <c r="U410" s="150"/>
      <c r="V410" s="103" t="str">
        <f t="shared" si="19"/>
        <v/>
      </c>
      <c r="W410" s="104" t="str">
        <f t="shared" si="18"/>
        <v/>
      </c>
    </row>
    <row r="411" spans="2:23" ht="21" customHeight="1">
      <c r="B411" s="174" t="str">
        <f t="shared" si="20"/>
        <v/>
      </c>
      <c r="C411" s="154"/>
      <c r="D411" s="150"/>
      <c r="E411" s="154"/>
      <c r="F411" s="150"/>
      <c r="G411" s="150"/>
      <c r="H411" s="154"/>
      <c r="I411" s="150"/>
      <c r="J411" s="154"/>
      <c r="K411" s="150"/>
      <c r="L411" s="150"/>
      <c r="M411" s="157"/>
      <c r="N411" s="157"/>
      <c r="O411" s="154"/>
      <c r="P411" s="131"/>
      <c r="Q411" s="131"/>
      <c r="R411" s="131"/>
      <c r="S411" s="131"/>
      <c r="T411" s="131"/>
      <c r="U411" s="150"/>
      <c r="V411" s="103" t="str">
        <f t="shared" si="19"/>
        <v/>
      </c>
      <c r="W411" s="104" t="str">
        <f t="shared" si="18"/>
        <v/>
      </c>
    </row>
    <row r="412" spans="2:23" ht="21" customHeight="1">
      <c r="B412" s="174" t="str">
        <f t="shared" si="20"/>
        <v/>
      </c>
      <c r="C412" s="154"/>
      <c r="D412" s="150"/>
      <c r="E412" s="154"/>
      <c r="F412" s="150"/>
      <c r="G412" s="150"/>
      <c r="H412" s="154"/>
      <c r="I412" s="150"/>
      <c r="J412" s="154"/>
      <c r="K412" s="150"/>
      <c r="L412" s="150"/>
      <c r="M412" s="157"/>
      <c r="N412" s="157"/>
      <c r="O412" s="154"/>
      <c r="P412" s="131"/>
      <c r="Q412" s="131"/>
      <c r="R412" s="131"/>
      <c r="S412" s="131"/>
      <c r="T412" s="131"/>
      <c r="U412" s="150"/>
      <c r="V412" s="103" t="str">
        <f t="shared" si="19"/>
        <v/>
      </c>
      <c r="W412" s="104" t="str">
        <f t="shared" si="18"/>
        <v/>
      </c>
    </row>
    <row r="413" spans="2:23" ht="21" customHeight="1">
      <c r="B413" s="174" t="str">
        <f t="shared" si="20"/>
        <v/>
      </c>
      <c r="C413" s="154"/>
      <c r="D413" s="150"/>
      <c r="E413" s="154"/>
      <c r="F413" s="150"/>
      <c r="G413" s="150"/>
      <c r="H413" s="154"/>
      <c r="I413" s="150"/>
      <c r="J413" s="154"/>
      <c r="K413" s="150"/>
      <c r="L413" s="150"/>
      <c r="M413" s="157"/>
      <c r="N413" s="157"/>
      <c r="O413" s="154"/>
      <c r="P413" s="131"/>
      <c r="Q413" s="131"/>
      <c r="R413" s="131"/>
      <c r="S413" s="131"/>
      <c r="T413" s="131"/>
      <c r="U413" s="150"/>
      <c r="V413" s="103" t="str">
        <f t="shared" si="19"/>
        <v/>
      </c>
      <c r="W413" s="104" t="str">
        <f t="shared" si="18"/>
        <v/>
      </c>
    </row>
    <row r="414" spans="2:23" ht="21" customHeight="1">
      <c r="B414" s="174" t="str">
        <f t="shared" si="20"/>
        <v/>
      </c>
      <c r="C414" s="154"/>
      <c r="D414" s="150"/>
      <c r="E414" s="154"/>
      <c r="F414" s="150"/>
      <c r="G414" s="150"/>
      <c r="H414" s="154"/>
      <c r="I414" s="150"/>
      <c r="J414" s="154"/>
      <c r="K414" s="150"/>
      <c r="L414" s="150"/>
      <c r="M414" s="157"/>
      <c r="N414" s="157"/>
      <c r="O414" s="154"/>
      <c r="P414" s="131"/>
      <c r="Q414" s="131"/>
      <c r="R414" s="131"/>
      <c r="S414" s="131"/>
      <c r="T414" s="131"/>
      <c r="U414" s="150"/>
      <c r="V414" s="103" t="str">
        <f t="shared" si="19"/>
        <v/>
      </c>
      <c r="W414" s="104" t="str">
        <f t="shared" si="18"/>
        <v/>
      </c>
    </row>
    <row r="415" spans="2:23" ht="21" customHeight="1">
      <c r="B415" s="174" t="str">
        <f t="shared" si="20"/>
        <v/>
      </c>
      <c r="C415" s="154"/>
      <c r="D415" s="150"/>
      <c r="E415" s="154"/>
      <c r="F415" s="150"/>
      <c r="G415" s="150"/>
      <c r="H415" s="154"/>
      <c r="I415" s="150"/>
      <c r="J415" s="154"/>
      <c r="K415" s="150"/>
      <c r="L415" s="150"/>
      <c r="M415" s="157"/>
      <c r="N415" s="157"/>
      <c r="O415" s="154"/>
      <c r="P415" s="131"/>
      <c r="Q415" s="131"/>
      <c r="R415" s="131"/>
      <c r="S415" s="131"/>
      <c r="T415" s="131"/>
      <c r="U415" s="150"/>
      <c r="V415" s="103" t="str">
        <f t="shared" si="19"/>
        <v/>
      </c>
      <c r="W415" s="104" t="str">
        <f t="shared" si="18"/>
        <v/>
      </c>
    </row>
    <row r="416" spans="2:23" ht="21" customHeight="1">
      <c r="B416" s="174" t="str">
        <f t="shared" si="20"/>
        <v/>
      </c>
      <c r="C416" s="154"/>
      <c r="D416" s="150"/>
      <c r="E416" s="154"/>
      <c r="F416" s="150"/>
      <c r="G416" s="150"/>
      <c r="H416" s="154"/>
      <c r="I416" s="150"/>
      <c r="J416" s="154"/>
      <c r="K416" s="150"/>
      <c r="L416" s="150"/>
      <c r="M416" s="157"/>
      <c r="N416" s="157"/>
      <c r="O416" s="154"/>
      <c r="P416" s="131"/>
      <c r="Q416" s="131"/>
      <c r="R416" s="131"/>
      <c r="S416" s="131"/>
      <c r="T416" s="131"/>
      <c r="U416" s="150"/>
      <c r="V416" s="103" t="str">
        <f t="shared" si="19"/>
        <v/>
      </c>
      <c r="W416" s="104" t="str">
        <f t="shared" si="18"/>
        <v/>
      </c>
    </row>
    <row r="417" spans="2:23" ht="21" customHeight="1">
      <c r="B417" s="174" t="str">
        <f t="shared" si="20"/>
        <v/>
      </c>
      <c r="C417" s="154"/>
      <c r="D417" s="150"/>
      <c r="E417" s="154"/>
      <c r="F417" s="150"/>
      <c r="G417" s="150"/>
      <c r="H417" s="154"/>
      <c r="I417" s="150"/>
      <c r="J417" s="154"/>
      <c r="K417" s="150"/>
      <c r="L417" s="150"/>
      <c r="M417" s="157"/>
      <c r="N417" s="157"/>
      <c r="O417" s="154"/>
      <c r="P417" s="131"/>
      <c r="Q417" s="131"/>
      <c r="R417" s="131"/>
      <c r="S417" s="131"/>
      <c r="T417" s="131"/>
      <c r="U417" s="150"/>
      <c r="V417" s="103" t="str">
        <f t="shared" si="19"/>
        <v/>
      </c>
      <c r="W417" s="104" t="str">
        <f t="shared" si="18"/>
        <v/>
      </c>
    </row>
    <row r="418" spans="2:23" ht="21" customHeight="1">
      <c r="B418" s="174" t="str">
        <f t="shared" si="20"/>
        <v/>
      </c>
      <c r="C418" s="154"/>
      <c r="D418" s="150"/>
      <c r="E418" s="154"/>
      <c r="F418" s="150"/>
      <c r="G418" s="150"/>
      <c r="H418" s="154"/>
      <c r="I418" s="150"/>
      <c r="J418" s="154"/>
      <c r="K418" s="150"/>
      <c r="L418" s="150"/>
      <c r="M418" s="157"/>
      <c r="N418" s="157"/>
      <c r="O418" s="154"/>
      <c r="P418" s="131"/>
      <c r="Q418" s="131"/>
      <c r="R418" s="131"/>
      <c r="S418" s="131"/>
      <c r="T418" s="131"/>
      <c r="U418" s="150"/>
      <c r="V418" s="103" t="str">
        <f t="shared" si="19"/>
        <v/>
      </c>
      <c r="W418" s="104" t="str">
        <f t="shared" si="18"/>
        <v/>
      </c>
    </row>
    <row r="419" spans="2:23" ht="21" customHeight="1">
      <c r="B419" s="174" t="str">
        <f t="shared" si="20"/>
        <v/>
      </c>
      <c r="C419" s="154"/>
      <c r="D419" s="150"/>
      <c r="E419" s="154"/>
      <c r="F419" s="150"/>
      <c r="G419" s="150"/>
      <c r="H419" s="154"/>
      <c r="I419" s="150"/>
      <c r="J419" s="154"/>
      <c r="K419" s="150"/>
      <c r="L419" s="150"/>
      <c r="M419" s="157"/>
      <c r="N419" s="157"/>
      <c r="O419" s="154"/>
      <c r="P419" s="131"/>
      <c r="Q419" s="131"/>
      <c r="R419" s="131"/>
      <c r="S419" s="131"/>
      <c r="T419" s="131"/>
      <c r="U419" s="150"/>
      <c r="V419" s="103" t="str">
        <f t="shared" si="19"/>
        <v/>
      </c>
      <c r="W419" s="104" t="str">
        <f t="shared" si="18"/>
        <v/>
      </c>
    </row>
    <row r="420" spans="2:23" ht="21" customHeight="1">
      <c r="B420" s="174" t="str">
        <f t="shared" si="20"/>
        <v/>
      </c>
      <c r="C420" s="154"/>
      <c r="D420" s="150"/>
      <c r="E420" s="154"/>
      <c r="F420" s="150"/>
      <c r="G420" s="150"/>
      <c r="H420" s="154"/>
      <c r="I420" s="150"/>
      <c r="J420" s="154"/>
      <c r="K420" s="150"/>
      <c r="L420" s="150"/>
      <c r="M420" s="157"/>
      <c r="N420" s="157"/>
      <c r="O420" s="154"/>
      <c r="P420" s="131"/>
      <c r="Q420" s="131"/>
      <c r="R420" s="131"/>
      <c r="S420" s="131"/>
      <c r="T420" s="131"/>
      <c r="U420" s="150"/>
      <c r="V420" s="103" t="str">
        <f t="shared" si="19"/>
        <v/>
      </c>
      <c r="W420" s="104" t="str">
        <f t="shared" si="18"/>
        <v/>
      </c>
    </row>
    <row r="421" spans="2:23" ht="21" customHeight="1">
      <c r="B421" s="174" t="str">
        <f t="shared" si="20"/>
        <v/>
      </c>
      <c r="C421" s="154"/>
      <c r="D421" s="150"/>
      <c r="E421" s="154"/>
      <c r="F421" s="150"/>
      <c r="G421" s="150"/>
      <c r="H421" s="154"/>
      <c r="I421" s="150"/>
      <c r="J421" s="154"/>
      <c r="K421" s="150"/>
      <c r="L421" s="150"/>
      <c r="M421" s="157"/>
      <c r="N421" s="157"/>
      <c r="O421" s="154"/>
      <c r="P421" s="131"/>
      <c r="Q421" s="131"/>
      <c r="R421" s="131"/>
      <c r="S421" s="131"/>
      <c r="T421" s="131"/>
      <c r="U421" s="150"/>
      <c r="V421" s="103" t="str">
        <f t="shared" si="19"/>
        <v/>
      </c>
      <c r="W421" s="104" t="str">
        <f t="shared" si="18"/>
        <v/>
      </c>
    </row>
    <row r="422" spans="2:23" ht="21" customHeight="1">
      <c r="B422" s="174" t="str">
        <f t="shared" si="20"/>
        <v/>
      </c>
      <c r="C422" s="154"/>
      <c r="D422" s="150"/>
      <c r="E422" s="154"/>
      <c r="F422" s="150"/>
      <c r="G422" s="150"/>
      <c r="H422" s="154"/>
      <c r="I422" s="150"/>
      <c r="J422" s="154"/>
      <c r="K422" s="150"/>
      <c r="L422" s="150"/>
      <c r="M422" s="157"/>
      <c r="N422" s="157"/>
      <c r="O422" s="154"/>
      <c r="P422" s="131"/>
      <c r="Q422" s="131"/>
      <c r="R422" s="131"/>
      <c r="S422" s="131"/>
      <c r="T422" s="131"/>
      <c r="U422" s="150"/>
      <c r="V422" s="103" t="str">
        <f t="shared" si="19"/>
        <v/>
      </c>
      <c r="W422" s="104" t="str">
        <f t="shared" si="18"/>
        <v/>
      </c>
    </row>
    <row r="423" spans="2:23" ht="21" customHeight="1">
      <c r="B423" s="174" t="str">
        <f t="shared" si="20"/>
        <v/>
      </c>
      <c r="C423" s="154"/>
      <c r="D423" s="150"/>
      <c r="E423" s="154"/>
      <c r="F423" s="150"/>
      <c r="G423" s="150"/>
      <c r="H423" s="154"/>
      <c r="I423" s="150"/>
      <c r="J423" s="154"/>
      <c r="K423" s="150"/>
      <c r="L423" s="150"/>
      <c r="M423" s="157"/>
      <c r="N423" s="157"/>
      <c r="O423" s="154"/>
      <c r="P423" s="131"/>
      <c r="Q423" s="131"/>
      <c r="R423" s="131"/>
      <c r="S423" s="131"/>
      <c r="T423" s="131"/>
      <c r="U423" s="150"/>
      <c r="V423" s="103" t="str">
        <f t="shared" si="19"/>
        <v/>
      </c>
      <c r="W423" s="104" t="str">
        <f t="shared" si="18"/>
        <v/>
      </c>
    </row>
    <row r="424" spans="2:23" ht="21" customHeight="1">
      <c r="B424" s="174" t="str">
        <f t="shared" si="20"/>
        <v/>
      </c>
      <c r="C424" s="154"/>
      <c r="D424" s="150"/>
      <c r="E424" s="154"/>
      <c r="F424" s="150"/>
      <c r="G424" s="150"/>
      <c r="H424" s="154"/>
      <c r="I424" s="150"/>
      <c r="J424" s="154"/>
      <c r="K424" s="150"/>
      <c r="L424" s="150"/>
      <c r="M424" s="157"/>
      <c r="N424" s="157"/>
      <c r="O424" s="154"/>
      <c r="P424" s="131"/>
      <c r="Q424" s="131"/>
      <c r="R424" s="131"/>
      <c r="S424" s="131"/>
      <c r="T424" s="131"/>
      <c r="U424" s="150"/>
      <c r="V424" s="103" t="str">
        <f t="shared" si="19"/>
        <v/>
      </c>
      <c r="W424" s="104" t="str">
        <f t="shared" si="18"/>
        <v/>
      </c>
    </row>
    <row r="425" spans="2:23" ht="21" customHeight="1">
      <c r="B425" s="174" t="str">
        <f t="shared" si="20"/>
        <v/>
      </c>
      <c r="C425" s="154"/>
      <c r="D425" s="150"/>
      <c r="E425" s="154"/>
      <c r="F425" s="150"/>
      <c r="G425" s="150"/>
      <c r="H425" s="154"/>
      <c r="I425" s="150"/>
      <c r="J425" s="154"/>
      <c r="K425" s="150"/>
      <c r="L425" s="150"/>
      <c r="M425" s="157"/>
      <c r="N425" s="157"/>
      <c r="O425" s="154"/>
      <c r="P425" s="131"/>
      <c r="Q425" s="131"/>
      <c r="R425" s="131"/>
      <c r="S425" s="131"/>
      <c r="T425" s="131"/>
      <c r="U425" s="150"/>
      <c r="V425" s="103" t="str">
        <f t="shared" si="19"/>
        <v/>
      </c>
      <c r="W425" s="104" t="str">
        <f t="shared" si="18"/>
        <v/>
      </c>
    </row>
    <row r="426" spans="2:23" ht="21" customHeight="1">
      <c r="B426" s="174" t="str">
        <f t="shared" si="20"/>
        <v/>
      </c>
      <c r="C426" s="154"/>
      <c r="D426" s="150"/>
      <c r="E426" s="154"/>
      <c r="F426" s="150"/>
      <c r="G426" s="150"/>
      <c r="H426" s="154"/>
      <c r="I426" s="150"/>
      <c r="J426" s="154"/>
      <c r="K426" s="150"/>
      <c r="L426" s="150"/>
      <c r="M426" s="157"/>
      <c r="N426" s="157"/>
      <c r="O426" s="154"/>
      <c r="P426" s="131"/>
      <c r="Q426" s="131"/>
      <c r="R426" s="131"/>
      <c r="S426" s="131"/>
      <c r="T426" s="131"/>
      <c r="U426" s="150"/>
      <c r="V426" s="103" t="str">
        <f t="shared" si="19"/>
        <v/>
      </c>
      <c r="W426" s="104" t="str">
        <f t="shared" si="18"/>
        <v/>
      </c>
    </row>
    <row r="427" spans="2:23" ht="21" customHeight="1">
      <c r="B427" s="174" t="str">
        <f t="shared" si="20"/>
        <v/>
      </c>
      <c r="C427" s="154"/>
      <c r="D427" s="150"/>
      <c r="E427" s="154"/>
      <c r="F427" s="150"/>
      <c r="G427" s="150"/>
      <c r="H427" s="154"/>
      <c r="I427" s="150"/>
      <c r="J427" s="154"/>
      <c r="K427" s="150"/>
      <c r="L427" s="150"/>
      <c r="M427" s="157"/>
      <c r="N427" s="157"/>
      <c r="O427" s="154"/>
      <c r="P427" s="131"/>
      <c r="Q427" s="131"/>
      <c r="R427" s="131"/>
      <c r="S427" s="131"/>
      <c r="T427" s="131"/>
      <c r="U427" s="150"/>
      <c r="V427" s="103" t="str">
        <f t="shared" si="19"/>
        <v/>
      </c>
      <c r="W427" s="104" t="str">
        <f t="shared" si="18"/>
        <v/>
      </c>
    </row>
    <row r="428" spans="2:23" ht="21" customHeight="1">
      <c r="B428" s="174" t="str">
        <f t="shared" si="20"/>
        <v/>
      </c>
      <c r="C428" s="154"/>
      <c r="D428" s="150"/>
      <c r="E428" s="154"/>
      <c r="F428" s="150"/>
      <c r="G428" s="150"/>
      <c r="H428" s="154"/>
      <c r="I428" s="150"/>
      <c r="J428" s="154"/>
      <c r="K428" s="150"/>
      <c r="L428" s="150"/>
      <c r="M428" s="157"/>
      <c r="N428" s="157"/>
      <c r="O428" s="154"/>
      <c r="P428" s="131"/>
      <c r="Q428" s="131"/>
      <c r="R428" s="131"/>
      <c r="S428" s="131"/>
      <c r="T428" s="131"/>
      <c r="U428" s="150"/>
      <c r="V428" s="103" t="str">
        <f t="shared" si="19"/>
        <v/>
      </c>
      <c r="W428" s="104" t="str">
        <f t="shared" si="18"/>
        <v/>
      </c>
    </row>
    <row r="429" spans="2:23" ht="21" customHeight="1">
      <c r="B429" s="174" t="str">
        <f t="shared" si="20"/>
        <v/>
      </c>
      <c r="C429" s="154"/>
      <c r="D429" s="150"/>
      <c r="E429" s="154"/>
      <c r="F429" s="150"/>
      <c r="G429" s="150"/>
      <c r="H429" s="154"/>
      <c r="I429" s="150"/>
      <c r="J429" s="154"/>
      <c r="K429" s="150"/>
      <c r="L429" s="150"/>
      <c r="M429" s="157"/>
      <c r="N429" s="157"/>
      <c r="O429" s="154"/>
      <c r="P429" s="131"/>
      <c r="Q429" s="131"/>
      <c r="R429" s="131"/>
      <c r="S429" s="131"/>
      <c r="T429" s="131"/>
      <c r="U429" s="150"/>
      <c r="V429" s="103" t="str">
        <f t="shared" si="19"/>
        <v/>
      </c>
      <c r="W429" s="104" t="str">
        <f t="shared" si="18"/>
        <v/>
      </c>
    </row>
    <row r="430" spans="2:23" ht="21" customHeight="1">
      <c r="B430" s="174" t="str">
        <f t="shared" si="20"/>
        <v/>
      </c>
      <c r="C430" s="154"/>
      <c r="D430" s="150"/>
      <c r="E430" s="154"/>
      <c r="F430" s="150"/>
      <c r="G430" s="150"/>
      <c r="H430" s="154"/>
      <c r="I430" s="150"/>
      <c r="J430" s="154"/>
      <c r="K430" s="150"/>
      <c r="L430" s="150"/>
      <c r="M430" s="157"/>
      <c r="N430" s="157"/>
      <c r="O430" s="154"/>
      <c r="P430" s="131"/>
      <c r="Q430" s="131"/>
      <c r="R430" s="131"/>
      <c r="S430" s="131"/>
      <c r="T430" s="131"/>
      <c r="U430" s="150"/>
      <c r="V430" s="103" t="str">
        <f t="shared" si="19"/>
        <v/>
      </c>
      <c r="W430" s="104" t="str">
        <f t="shared" si="18"/>
        <v/>
      </c>
    </row>
    <row r="431" spans="2:23" ht="21" customHeight="1">
      <c r="B431" s="174" t="str">
        <f t="shared" si="20"/>
        <v/>
      </c>
      <c r="C431" s="154"/>
      <c r="D431" s="150"/>
      <c r="E431" s="154"/>
      <c r="F431" s="150"/>
      <c r="G431" s="150"/>
      <c r="H431" s="154"/>
      <c r="I431" s="150"/>
      <c r="J431" s="154"/>
      <c r="K431" s="150"/>
      <c r="L431" s="150"/>
      <c r="M431" s="157"/>
      <c r="N431" s="157"/>
      <c r="O431" s="154"/>
      <c r="P431" s="131"/>
      <c r="Q431" s="131"/>
      <c r="R431" s="131"/>
      <c r="S431" s="131"/>
      <c r="T431" s="131"/>
      <c r="U431" s="150"/>
      <c r="V431" s="103" t="str">
        <f t="shared" si="19"/>
        <v/>
      </c>
      <c r="W431" s="104" t="str">
        <f t="shared" si="18"/>
        <v/>
      </c>
    </row>
    <row r="432" spans="2:23" ht="21" customHeight="1">
      <c r="B432" s="174" t="str">
        <f t="shared" si="20"/>
        <v/>
      </c>
      <c r="C432" s="154"/>
      <c r="D432" s="150"/>
      <c r="E432" s="154"/>
      <c r="F432" s="150"/>
      <c r="G432" s="150"/>
      <c r="H432" s="154"/>
      <c r="I432" s="150"/>
      <c r="J432" s="154"/>
      <c r="K432" s="150"/>
      <c r="L432" s="150"/>
      <c r="M432" s="157"/>
      <c r="N432" s="157"/>
      <c r="O432" s="154"/>
      <c r="P432" s="131"/>
      <c r="Q432" s="131"/>
      <c r="R432" s="131"/>
      <c r="S432" s="131"/>
      <c r="T432" s="131"/>
      <c r="U432" s="150"/>
      <c r="V432" s="103" t="str">
        <f t="shared" si="19"/>
        <v/>
      </c>
      <c r="W432" s="104" t="str">
        <f t="shared" si="18"/>
        <v/>
      </c>
    </row>
    <row r="433" spans="2:23" ht="21" customHeight="1">
      <c r="B433" s="174" t="str">
        <f t="shared" si="20"/>
        <v/>
      </c>
      <c r="C433" s="154"/>
      <c r="D433" s="150"/>
      <c r="E433" s="154"/>
      <c r="F433" s="150"/>
      <c r="G433" s="150"/>
      <c r="H433" s="154"/>
      <c r="I433" s="150"/>
      <c r="J433" s="154"/>
      <c r="K433" s="150"/>
      <c r="L433" s="150"/>
      <c r="M433" s="157"/>
      <c r="N433" s="157"/>
      <c r="O433" s="154"/>
      <c r="P433" s="131"/>
      <c r="Q433" s="131"/>
      <c r="R433" s="131"/>
      <c r="S433" s="131"/>
      <c r="T433" s="131"/>
      <c r="U433" s="150"/>
      <c r="V433" s="103" t="str">
        <f t="shared" si="19"/>
        <v/>
      </c>
      <c r="W433" s="104" t="str">
        <f t="shared" si="18"/>
        <v/>
      </c>
    </row>
    <row r="434" spans="2:23" ht="21" customHeight="1">
      <c r="B434" s="174" t="str">
        <f t="shared" si="20"/>
        <v/>
      </c>
      <c r="C434" s="154"/>
      <c r="D434" s="150"/>
      <c r="E434" s="154"/>
      <c r="F434" s="150"/>
      <c r="G434" s="150"/>
      <c r="H434" s="154"/>
      <c r="I434" s="150"/>
      <c r="J434" s="154"/>
      <c r="K434" s="150"/>
      <c r="L434" s="150"/>
      <c r="M434" s="157"/>
      <c r="N434" s="157"/>
      <c r="O434" s="154"/>
      <c r="P434" s="131"/>
      <c r="Q434" s="131"/>
      <c r="R434" s="131"/>
      <c r="S434" s="131"/>
      <c r="T434" s="131"/>
      <c r="U434" s="150"/>
      <c r="V434" s="103" t="str">
        <f t="shared" si="19"/>
        <v/>
      </c>
      <c r="W434" s="104" t="str">
        <f t="shared" si="18"/>
        <v/>
      </c>
    </row>
    <row r="435" spans="2:23" ht="21" customHeight="1">
      <c r="B435" s="174" t="str">
        <f t="shared" si="20"/>
        <v/>
      </c>
      <c r="C435" s="154"/>
      <c r="D435" s="150"/>
      <c r="E435" s="154"/>
      <c r="F435" s="150"/>
      <c r="G435" s="150"/>
      <c r="H435" s="154"/>
      <c r="I435" s="150"/>
      <c r="J435" s="154"/>
      <c r="K435" s="150"/>
      <c r="L435" s="150"/>
      <c r="M435" s="157"/>
      <c r="N435" s="157"/>
      <c r="O435" s="154"/>
      <c r="P435" s="131"/>
      <c r="Q435" s="131"/>
      <c r="R435" s="131"/>
      <c r="S435" s="131"/>
      <c r="T435" s="131"/>
      <c r="U435" s="150"/>
      <c r="V435" s="103" t="str">
        <f t="shared" si="19"/>
        <v/>
      </c>
      <c r="W435" s="104" t="str">
        <f t="shared" si="18"/>
        <v/>
      </c>
    </row>
    <row r="436" spans="2:23" ht="21" customHeight="1">
      <c r="B436" s="174" t="str">
        <f t="shared" si="20"/>
        <v/>
      </c>
      <c r="C436" s="154"/>
      <c r="D436" s="150"/>
      <c r="E436" s="154"/>
      <c r="F436" s="150"/>
      <c r="G436" s="150"/>
      <c r="H436" s="154"/>
      <c r="I436" s="150"/>
      <c r="J436" s="154"/>
      <c r="K436" s="150"/>
      <c r="L436" s="150"/>
      <c r="M436" s="157"/>
      <c r="N436" s="157"/>
      <c r="O436" s="154"/>
      <c r="P436" s="131"/>
      <c r="Q436" s="131"/>
      <c r="R436" s="131"/>
      <c r="S436" s="131"/>
      <c r="T436" s="131"/>
      <c r="U436" s="150"/>
      <c r="V436" s="103" t="str">
        <f t="shared" si="19"/>
        <v/>
      </c>
      <c r="W436" s="104" t="str">
        <f t="shared" si="18"/>
        <v/>
      </c>
    </row>
    <row r="437" spans="2:23" ht="21" customHeight="1">
      <c r="B437" s="174" t="str">
        <f t="shared" si="20"/>
        <v/>
      </c>
      <c r="C437" s="154"/>
      <c r="D437" s="150"/>
      <c r="E437" s="154"/>
      <c r="F437" s="150"/>
      <c r="G437" s="150"/>
      <c r="H437" s="154"/>
      <c r="I437" s="150"/>
      <c r="J437" s="154"/>
      <c r="K437" s="150"/>
      <c r="L437" s="150"/>
      <c r="M437" s="157"/>
      <c r="N437" s="157"/>
      <c r="O437" s="154"/>
      <c r="P437" s="131"/>
      <c r="Q437" s="131"/>
      <c r="R437" s="131"/>
      <c r="S437" s="131"/>
      <c r="T437" s="131"/>
      <c r="U437" s="150"/>
      <c r="V437" s="103" t="str">
        <f t="shared" si="19"/>
        <v/>
      </c>
      <c r="W437" s="104" t="str">
        <f t="shared" si="18"/>
        <v/>
      </c>
    </row>
    <row r="438" spans="2:23" ht="21" customHeight="1">
      <c r="B438" s="174" t="str">
        <f t="shared" si="20"/>
        <v/>
      </c>
      <c r="C438" s="154"/>
      <c r="D438" s="150"/>
      <c r="E438" s="154"/>
      <c r="F438" s="150"/>
      <c r="G438" s="150"/>
      <c r="H438" s="154"/>
      <c r="I438" s="150"/>
      <c r="J438" s="154"/>
      <c r="K438" s="150"/>
      <c r="L438" s="150"/>
      <c r="M438" s="157"/>
      <c r="N438" s="157"/>
      <c r="O438" s="154"/>
      <c r="P438" s="131"/>
      <c r="Q438" s="131"/>
      <c r="R438" s="131"/>
      <c r="S438" s="131"/>
      <c r="T438" s="131"/>
      <c r="U438" s="150"/>
      <c r="V438" s="103" t="str">
        <f t="shared" si="19"/>
        <v/>
      </c>
      <c r="W438" s="104" t="str">
        <f t="shared" si="18"/>
        <v/>
      </c>
    </row>
    <row r="439" spans="2:23" ht="21" customHeight="1">
      <c r="B439" s="174" t="str">
        <f t="shared" si="20"/>
        <v/>
      </c>
      <c r="C439" s="154"/>
      <c r="D439" s="150"/>
      <c r="E439" s="154"/>
      <c r="F439" s="150"/>
      <c r="G439" s="150"/>
      <c r="H439" s="154"/>
      <c r="I439" s="150"/>
      <c r="J439" s="154"/>
      <c r="K439" s="150"/>
      <c r="L439" s="150"/>
      <c r="M439" s="157"/>
      <c r="N439" s="157"/>
      <c r="O439" s="154"/>
      <c r="P439" s="131"/>
      <c r="Q439" s="131"/>
      <c r="R439" s="131"/>
      <c r="S439" s="131"/>
      <c r="T439" s="131"/>
      <c r="U439" s="150"/>
      <c r="V439" s="103" t="str">
        <f t="shared" si="19"/>
        <v/>
      </c>
      <c r="W439" s="104" t="str">
        <f t="shared" si="18"/>
        <v/>
      </c>
    </row>
    <row r="440" spans="2:23" ht="21" customHeight="1">
      <c r="B440" s="174" t="str">
        <f t="shared" si="20"/>
        <v/>
      </c>
      <c r="C440" s="154"/>
      <c r="D440" s="150"/>
      <c r="E440" s="154"/>
      <c r="F440" s="150"/>
      <c r="G440" s="150"/>
      <c r="H440" s="154"/>
      <c r="I440" s="150"/>
      <c r="J440" s="154"/>
      <c r="K440" s="150"/>
      <c r="L440" s="150"/>
      <c r="M440" s="157"/>
      <c r="N440" s="157"/>
      <c r="O440" s="154"/>
      <c r="P440" s="131"/>
      <c r="Q440" s="131"/>
      <c r="R440" s="131"/>
      <c r="S440" s="131"/>
      <c r="T440" s="131"/>
      <c r="U440" s="150"/>
      <c r="V440" s="103" t="str">
        <f t="shared" si="19"/>
        <v/>
      </c>
      <c r="W440" s="104" t="str">
        <f t="shared" si="18"/>
        <v/>
      </c>
    </row>
    <row r="441" spans="2:23" ht="21" customHeight="1">
      <c r="B441" s="174" t="str">
        <f t="shared" si="20"/>
        <v/>
      </c>
      <c r="C441" s="154"/>
      <c r="D441" s="150"/>
      <c r="E441" s="154"/>
      <c r="F441" s="150"/>
      <c r="G441" s="150"/>
      <c r="H441" s="154"/>
      <c r="I441" s="150"/>
      <c r="J441" s="154"/>
      <c r="K441" s="150"/>
      <c r="L441" s="150"/>
      <c r="M441" s="157"/>
      <c r="N441" s="157"/>
      <c r="O441" s="154"/>
      <c r="P441" s="131"/>
      <c r="Q441" s="131"/>
      <c r="R441" s="131"/>
      <c r="S441" s="131"/>
      <c r="T441" s="131"/>
      <c r="U441" s="150"/>
      <c r="V441" s="103" t="str">
        <f t="shared" si="19"/>
        <v/>
      </c>
      <c r="W441" s="104" t="str">
        <f t="shared" si="18"/>
        <v/>
      </c>
    </row>
    <row r="442" spans="2:23" ht="21" customHeight="1">
      <c r="B442" s="174" t="str">
        <f t="shared" si="20"/>
        <v/>
      </c>
      <c r="C442" s="154"/>
      <c r="D442" s="150"/>
      <c r="E442" s="154"/>
      <c r="F442" s="150"/>
      <c r="G442" s="150"/>
      <c r="H442" s="154"/>
      <c r="I442" s="150"/>
      <c r="J442" s="154"/>
      <c r="K442" s="150"/>
      <c r="L442" s="150"/>
      <c r="M442" s="157"/>
      <c r="N442" s="157"/>
      <c r="O442" s="154"/>
      <c r="P442" s="131"/>
      <c r="Q442" s="131"/>
      <c r="R442" s="131"/>
      <c r="S442" s="131"/>
      <c r="T442" s="131"/>
      <c r="U442" s="150"/>
      <c r="V442" s="103" t="str">
        <f t="shared" si="19"/>
        <v/>
      </c>
      <c r="W442" s="104" t="str">
        <f t="shared" si="18"/>
        <v/>
      </c>
    </row>
    <row r="443" spans="2:23" ht="21" customHeight="1">
      <c r="B443" s="174" t="str">
        <f t="shared" si="20"/>
        <v/>
      </c>
      <c r="C443" s="154"/>
      <c r="D443" s="150"/>
      <c r="E443" s="154"/>
      <c r="F443" s="150"/>
      <c r="G443" s="150"/>
      <c r="H443" s="154"/>
      <c r="I443" s="150"/>
      <c r="J443" s="154"/>
      <c r="K443" s="150"/>
      <c r="L443" s="150"/>
      <c r="M443" s="157"/>
      <c r="N443" s="157"/>
      <c r="O443" s="154"/>
      <c r="P443" s="131"/>
      <c r="Q443" s="131"/>
      <c r="R443" s="131"/>
      <c r="S443" s="131"/>
      <c r="T443" s="131"/>
      <c r="U443" s="150"/>
      <c r="V443" s="103" t="str">
        <f t="shared" si="19"/>
        <v/>
      </c>
      <c r="W443" s="104" t="str">
        <f t="shared" si="18"/>
        <v/>
      </c>
    </row>
    <row r="444" spans="2:23" ht="21" customHeight="1">
      <c r="B444" s="174" t="str">
        <f t="shared" si="20"/>
        <v/>
      </c>
      <c r="C444" s="154"/>
      <c r="D444" s="150"/>
      <c r="E444" s="154"/>
      <c r="F444" s="150"/>
      <c r="G444" s="150"/>
      <c r="H444" s="154"/>
      <c r="I444" s="150"/>
      <c r="J444" s="154"/>
      <c r="K444" s="150"/>
      <c r="L444" s="150"/>
      <c r="M444" s="157"/>
      <c r="N444" s="157"/>
      <c r="O444" s="154"/>
      <c r="P444" s="131"/>
      <c r="Q444" s="131"/>
      <c r="R444" s="131"/>
      <c r="S444" s="131"/>
      <c r="T444" s="131"/>
      <c r="U444" s="150"/>
      <c r="V444" s="103" t="str">
        <f t="shared" si="19"/>
        <v/>
      </c>
      <c r="W444" s="104" t="str">
        <f t="shared" si="18"/>
        <v/>
      </c>
    </row>
    <row r="445" spans="2:23" ht="21" customHeight="1">
      <c r="B445" s="174" t="str">
        <f t="shared" si="20"/>
        <v/>
      </c>
      <c r="C445" s="154"/>
      <c r="D445" s="150"/>
      <c r="E445" s="154"/>
      <c r="F445" s="150"/>
      <c r="G445" s="150"/>
      <c r="H445" s="154"/>
      <c r="I445" s="150"/>
      <c r="J445" s="154"/>
      <c r="K445" s="150"/>
      <c r="L445" s="150"/>
      <c r="M445" s="157"/>
      <c r="N445" s="157"/>
      <c r="O445" s="154"/>
      <c r="P445" s="131"/>
      <c r="Q445" s="131"/>
      <c r="R445" s="131"/>
      <c r="S445" s="131"/>
      <c r="T445" s="131"/>
      <c r="U445" s="150"/>
      <c r="V445" s="103" t="str">
        <f t="shared" si="19"/>
        <v/>
      </c>
      <c r="W445" s="104" t="str">
        <f t="shared" si="18"/>
        <v/>
      </c>
    </row>
    <row r="446" spans="2:23" ht="21" customHeight="1">
      <c r="B446" s="174" t="str">
        <f t="shared" si="20"/>
        <v/>
      </c>
      <c r="C446" s="154"/>
      <c r="D446" s="150"/>
      <c r="E446" s="154"/>
      <c r="F446" s="150"/>
      <c r="G446" s="150"/>
      <c r="H446" s="154"/>
      <c r="I446" s="150"/>
      <c r="J446" s="154"/>
      <c r="K446" s="150"/>
      <c r="L446" s="150"/>
      <c r="M446" s="157"/>
      <c r="N446" s="157"/>
      <c r="O446" s="154"/>
      <c r="P446" s="131"/>
      <c r="Q446" s="131"/>
      <c r="R446" s="131"/>
      <c r="S446" s="131"/>
      <c r="T446" s="131"/>
      <c r="U446" s="150"/>
      <c r="V446" s="103" t="str">
        <f t="shared" si="19"/>
        <v/>
      </c>
      <c r="W446" s="104" t="str">
        <f t="shared" si="18"/>
        <v/>
      </c>
    </row>
    <row r="447" spans="2:23" ht="21" customHeight="1">
      <c r="B447" s="174" t="str">
        <f t="shared" si="20"/>
        <v/>
      </c>
      <c r="C447" s="154"/>
      <c r="D447" s="150"/>
      <c r="E447" s="154"/>
      <c r="F447" s="150"/>
      <c r="G447" s="150"/>
      <c r="H447" s="154"/>
      <c r="I447" s="150"/>
      <c r="J447" s="154"/>
      <c r="K447" s="150"/>
      <c r="L447" s="150"/>
      <c r="M447" s="157"/>
      <c r="N447" s="157"/>
      <c r="O447" s="154"/>
      <c r="P447" s="131"/>
      <c r="Q447" s="131"/>
      <c r="R447" s="131"/>
      <c r="S447" s="131"/>
      <c r="T447" s="131"/>
      <c r="U447" s="150"/>
      <c r="V447" s="103" t="str">
        <f t="shared" si="19"/>
        <v/>
      </c>
      <c r="W447" s="104" t="str">
        <f t="shared" si="18"/>
        <v/>
      </c>
    </row>
    <row r="448" spans="2:23" ht="21" customHeight="1">
      <c r="B448" s="174" t="str">
        <f t="shared" si="20"/>
        <v/>
      </c>
      <c r="C448" s="154"/>
      <c r="D448" s="150"/>
      <c r="E448" s="154"/>
      <c r="F448" s="150"/>
      <c r="G448" s="150"/>
      <c r="H448" s="154"/>
      <c r="I448" s="150"/>
      <c r="J448" s="154"/>
      <c r="K448" s="150"/>
      <c r="L448" s="150"/>
      <c r="M448" s="157"/>
      <c r="N448" s="157"/>
      <c r="O448" s="154"/>
      <c r="P448" s="131"/>
      <c r="Q448" s="131"/>
      <c r="R448" s="131"/>
      <c r="S448" s="131"/>
      <c r="T448" s="131"/>
      <c r="U448" s="150"/>
      <c r="V448" s="103" t="str">
        <f t="shared" si="19"/>
        <v/>
      </c>
      <c r="W448" s="104" t="str">
        <f t="shared" si="18"/>
        <v/>
      </c>
    </row>
    <row r="449" spans="2:23" ht="21" customHeight="1">
      <c r="B449" s="174" t="str">
        <f t="shared" si="20"/>
        <v/>
      </c>
      <c r="C449" s="154"/>
      <c r="D449" s="150"/>
      <c r="E449" s="154"/>
      <c r="F449" s="150"/>
      <c r="G449" s="150"/>
      <c r="H449" s="154"/>
      <c r="I449" s="150"/>
      <c r="J449" s="154"/>
      <c r="K449" s="150"/>
      <c r="L449" s="150"/>
      <c r="M449" s="157"/>
      <c r="N449" s="157"/>
      <c r="O449" s="154"/>
      <c r="P449" s="131"/>
      <c r="Q449" s="131"/>
      <c r="R449" s="131"/>
      <c r="S449" s="131"/>
      <c r="T449" s="131"/>
      <c r="U449" s="150"/>
      <c r="V449" s="103" t="str">
        <f t="shared" si="19"/>
        <v/>
      </c>
      <c r="W449" s="104" t="str">
        <f t="shared" si="18"/>
        <v/>
      </c>
    </row>
    <row r="450" spans="2:23" ht="21" customHeight="1">
      <c r="B450" s="174" t="str">
        <f t="shared" si="20"/>
        <v/>
      </c>
      <c r="C450" s="154"/>
      <c r="D450" s="150"/>
      <c r="E450" s="154"/>
      <c r="F450" s="150"/>
      <c r="G450" s="150"/>
      <c r="H450" s="154"/>
      <c r="I450" s="150"/>
      <c r="J450" s="154"/>
      <c r="K450" s="150"/>
      <c r="L450" s="150"/>
      <c r="M450" s="157"/>
      <c r="N450" s="157"/>
      <c r="O450" s="154"/>
      <c r="P450" s="131"/>
      <c r="Q450" s="131"/>
      <c r="R450" s="131"/>
      <c r="S450" s="131"/>
      <c r="T450" s="131"/>
      <c r="U450" s="150"/>
      <c r="V450" s="103" t="str">
        <f t="shared" si="19"/>
        <v/>
      </c>
      <c r="W450" s="104" t="str">
        <f t="shared" si="18"/>
        <v/>
      </c>
    </row>
    <row r="451" spans="2:23" ht="21" customHeight="1">
      <c r="B451" s="174" t="str">
        <f t="shared" si="20"/>
        <v/>
      </c>
      <c r="C451" s="154"/>
      <c r="D451" s="150"/>
      <c r="E451" s="154"/>
      <c r="F451" s="150"/>
      <c r="G451" s="150"/>
      <c r="H451" s="154"/>
      <c r="I451" s="150"/>
      <c r="J451" s="154"/>
      <c r="K451" s="150"/>
      <c r="L451" s="150"/>
      <c r="M451" s="157"/>
      <c r="N451" s="157"/>
      <c r="O451" s="154"/>
      <c r="P451" s="131"/>
      <c r="Q451" s="131"/>
      <c r="R451" s="131"/>
      <c r="S451" s="131"/>
      <c r="T451" s="131"/>
      <c r="U451" s="150"/>
      <c r="V451" s="103" t="str">
        <f t="shared" si="19"/>
        <v/>
      </c>
      <c r="W451" s="104" t="str">
        <f t="shared" si="18"/>
        <v/>
      </c>
    </row>
    <row r="452" spans="2:23" ht="21" customHeight="1">
      <c r="B452" s="174" t="str">
        <f t="shared" si="20"/>
        <v/>
      </c>
      <c r="C452" s="154"/>
      <c r="D452" s="150"/>
      <c r="E452" s="154"/>
      <c r="F452" s="150"/>
      <c r="G452" s="150"/>
      <c r="H452" s="154"/>
      <c r="I452" s="150"/>
      <c r="J452" s="154"/>
      <c r="K452" s="150"/>
      <c r="L452" s="150"/>
      <c r="M452" s="157"/>
      <c r="N452" s="157"/>
      <c r="O452" s="154"/>
      <c r="P452" s="131"/>
      <c r="Q452" s="131"/>
      <c r="R452" s="131"/>
      <c r="S452" s="131"/>
      <c r="T452" s="131"/>
      <c r="U452" s="150"/>
      <c r="V452" s="103" t="str">
        <f t="shared" si="19"/>
        <v/>
      </c>
      <c r="W452" s="104" t="str">
        <f t="shared" si="18"/>
        <v/>
      </c>
    </row>
    <row r="453" spans="2:23" ht="21" customHeight="1">
      <c r="B453" s="174" t="str">
        <f t="shared" si="20"/>
        <v/>
      </c>
      <c r="C453" s="154"/>
      <c r="D453" s="150"/>
      <c r="E453" s="154"/>
      <c r="F453" s="150"/>
      <c r="G453" s="150"/>
      <c r="H453" s="154"/>
      <c r="I453" s="150"/>
      <c r="J453" s="154"/>
      <c r="K453" s="150"/>
      <c r="L453" s="150"/>
      <c r="M453" s="157"/>
      <c r="N453" s="157"/>
      <c r="O453" s="154"/>
      <c r="P453" s="131"/>
      <c r="Q453" s="131"/>
      <c r="R453" s="131"/>
      <c r="S453" s="131"/>
      <c r="T453" s="131"/>
      <c r="U453" s="150"/>
      <c r="V453" s="103" t="str">
        <f t="shared" si="19"/>
        <v/>
      </c>
      <c r="W453" s="104" t="str">
        <f t="shared" si="18"/>
        <v/>
      </c>
    </row>
    <row r="454" spans="2:23" ht="21" customHeight="1">
      <c r="B454" s="174" t="str">
        <f t="shared" si="20"/>
        <v/>
      </c>
      <c r="C454" s="154"/>
      <c r="D454" s="150"/>
      <c r="E454" s="154"/>
      <c r="F454" s="150"/>
      <c r="G454" s="150"/>
      <c r="H454" s="154"/>
      <c r="I454" s="150"/>
      <c r="J454" s="154"/>
      <c r="K454" s="150"/>
      <c r="L454" s="150"/>
      <c r="M454" s="157"/>
      <c r="N454" s="157"/>
      <c r="O454" s="154"/>
      <c r="P454" s="131"/>
      <c r="Q454" s="131"/>
      <c r="R454" s="131"/>
      <c r="S454" s="131"/>
      <c r="T454" s="131"/>
      <c r="U454" s="150"/>
      <c r="V454" s="103" t="str">
        <f t="shared" si="19"/>
        <v/>
      </c>
      <c r="W454" s="104" t="str">
        <f t="shared" si="18"/>
        <v/>
      </c>
    </row>
    <row r="455" spans="2:23" ht="21" customHeight="1">
      <c r="B455" s="174" t="str">
        <f t="shared" si="20"/>
        <v/>
      </c>
      <c r="C455" s="154"/>
      <c r="D455" s="150"/>
      <c r="E455" s="154"/>
      <c r="F455" s="150"/>
      <c r="G455" s="150"/>
      <c r="H455" s="154"/>
      <c r="I455" s="150"/>
      <c r="J455" s="154"/>
      <c r="K455" s="150"/>
      <c r="L455" s="150"/>
      <c r="M455" s="157"/>
      <c r="N455" s="157"/>
      <c r="O455" s="154"/>
      <c r="P455" s="131"/>
      <c r="Q455" s="131"/>
      <c r="R455" s="131"/>
      <c r="S455" s="131"/>
      <c r="T455" s="131"/>
      <c r="U455" s="150"/>
      <c r="V455" s="103" t="str">
        <f t="shared" si="19"/>
        <v/>
      </c>
      <c r="W455" s="104" t="str">
        <f t="shared" si="18"/>
        <v/>
      </c>
    </row>
    <row r="456" spans="2:23" ht="21" customHeight="1">
      <c r="B456" s="174" t="str">
        <f t="shared" si="20"/>
        <v/>
      </c>
      <c r="C456" s="154"/>
      <c r="D456" s="150"/>
      <c r="E456" s="154"/>
      <c r="F456" s="150"/>
      <c r="G456" s="150"/>
      <c r="H456" s="154"/>
      <c r="I456" s="150"/>
      <c r="J456" s="154"/>
      <c r="K456" s="150"/>
      <c r="L456" s="150"/>
      <c r="M456" s="157"/>
      <c r="N456" s="157"/>
      <c r="O456" s="154"/>
      <c r="P456" s="131"/>
      <c r="Q456" s="131"/>
      <c r="R456" s="131"/>
      <c r="S456" s="131"/>
      <c r="T456" s="131"/>
      <c r="U456" s="150"/>
      <c r="V456" s="103" t="str">
        <f t="shared" si="19"/>
        <v/>
      </c>
      <c r="W456" s="104" t="str">
        <f t="shared" si="18"/>
        <v/>
      </c>
    </row>
    <row r="457" spans="2:23" ht="21" customHeight="1">
      <c r="B457" s="174" t="str">
        <f t="shared" si="20"/>
        <v/>
      </c>
      <c r="C457" s="154"/>
      <c r="D457" s="150"/>
      <c r="E457" s="154"/>
      <c r="F457" s="150"/>
      <c r="G457" s="150"/>
      <c r="H457" s="154"/>
      <c r="I457" s="150"/>
      <c r="J457" s="154"/>
      <c r="K457" s="150"/>
      <c r="L457" s="150"/>
      <c r="M457" s="157"/>
      <c r="N457" s="157"/>
      <c r="O457" s="154"/>
      <c r="P457" s="131"/>
      <c r="Q457" s="131"/>
      <c r="R457" s="131"/>
      <c r="S457" s="131"/>
      <c r="T457" s="131"/>
      <c r="U457" s="150"/>
      <c r="V457" s="103" t="str">
        <f t="shared" si="19"/>
        <v/>
      </c>
      <c r="W457" s="104" t="str">
        <f t="shared" si="18"/>
        <v/>
      </c>
    </row>
    <row r="458" spans="2:23" ht="21" customHeight="1">
      <c r="B458" s="174" t="str">
        <f t="shared" si="20"/>
        <v/>
      </c>
      <c r="C458" s="154"/>
      <c r="D458" s="150"/>
      <c r="E458" s="154"/>
      <c r="F458" s="150"/>
      <c r="G458" s="150"/>
      <c r="H458" s="154"/>
      <c r="I458" s="150"/>
      <c r="J458" s="154"/>
      <c r="K458" s="150"/>
      <c r="L458" s="150"/>
      <c r="M458" s="157"/>
      <c r="N458" s="157"/>
      <c r="O458" s="154"/>
      <c r="P458" s="131"/>
      <c r="Q458" s="131"/>
      <c r="R458" s="131"/>
      <c r="S458" s="131"/>
      <c r="T458" s="131"/>
      <c r="U458" s="150"/>
      <c r="V458" s="103" t="str">
        <f t="shared" si="19"/>
        <v/>
      </c>
      <c r="W458" s="104" t="str">
        <f t="shared" si="18"/>
        <v/>
      </c>
    </row>
    <row r="459" spans="2:23" ht="21" customHeight="1">
      <c r="B459" s="174" t="str">
        <f t="shared" si="20"/>
        <v/>
      </c>
      <c r="C459" s="154"/>
      <c r="D459" s="150"/>
      <c r="E459" s="154"/>
      <c r="F459" s="150"/>
      <c r="G459" s="150"/>
      <c r="H459" s="154"/>
      <c r="I459" s="150"/>
      <c r="J459" s="154"/>
      <c r="K459" s="150"/>
      <c r="L459" s="150"/>
      <c r="M459" s="157"/>
      <c r="N459" s="157"/>
      <c r="O459" s="154"/>
      <c r="P459" s="131"/>
      <c r="Q459" s="131"/>
      <c r="R459" s="131"/>
      <c r="S459" s="131"/>
      <c r="T459" s="131"/>
      <c r="U459" s="150"/>
      <c r="V459" s="103" t="str">
        <f t="shared" si="19"/>
        <v/>
      </c>
      <c r="W459" s="104" t="str">
        <f t="shared" si="18"/>
        <v/>
      </c>
    </row>
    <row r="460" spans="2:23" ht="21" customHeight="1">
      <c r="B460" s="174" t="str">
        <f t="shared" si="20"/>
        <v/>
      </c>
      <c r="C460" s="154"/>
      <c r="D460" s="150"/>
      <c r="E460" s="154"/>
      <c r="F460" s="150"/>
      <c r="G460" s="150"/>
      <c r="H460" s="154"/>
      <c r="I460" s="150"/>
      <c r="J460" s="154"/>
      <c r="K460" s="150"/>
      <c r="L460" s="150"/>
      <c r="M460" s="157"/>
      <c r="N460" s="157"/>
      <c r="O460" s="154"/>
      <c r="P460" s="131"/>
      <c r="Q460" s="131"/>
      <c r="R460" s="131"/>
      <c r="S460" s="131"/>
      <c r="T460" s="131"/>
      <c r="U460" s="150"/>
      <c r="V460" s="103" t="str">
        <f t="shared" si="19"/>
        <v/>
      </c>
      <c r="W460" s="104" t="str">
        <f t="shared" ref="W460:W500" si="21">IF(AND(B460&lt;&gt;"",OR(C460="",D460="",E460="",F460="",G460="",H460="",I460="",J460="",K460="",L460="")),"Veuillez compléter les informations d'identification de la transaction en colonnes C0010 à C0100","")</f>
        <v/>
      </c>
    </row>
    <row r="461" spans="2:23" ht="21" customHeight="1">
      <c r="B461" s="174" t="str">
        <f t="shared" si="20"/>
        <v/>
      </c>
      <c r="C461" s="154"/>
      <c r="D461" s="150"/>
      <c r="E461" s="154"/>
      <c r="F461" s="150"/>
      <c r="G461" s="150"/>
      <c r="H461" s="154"/>
      <c r="I461" s="150"/>
      <c r="J461" s="154"/>
      <c r="K461" s="150"/>
      <c r="L461" s="150"/>
      <c r="M461" s="157"/>
      <c r="N461" s="157"/>
      <c r="O461" s="154"/>
      <c r="P461" s="131"/>
      <c r="Q461" s="131"/>
      <c r="R461" s="131"/>
      <c r="S461" s="131"/>
      <c r="T461" s="131"/>
      <c r="U461" s="150"/>
      <c r="V461" s="103" t="str">
        <f t="shared" ref="V461:V500" si="22">IF(W461&lt;&gt;"","Erreur","")</f>
        <v/>
      </c>
      <c r="W461" s="104" t="str">
        <f t="shared" si="21"/>
        <v/>
      </c>
    </row>
    <row r="462" spans="2:23" ht="21" customHeight="1">
      <c r="B462" s="174" t="str">
        <f t="shared" ref="B462:B500" si="23">IF(COUNTA(C462:U462)&gt;0,B461+1,"")</f>
        <v/>
      </c>
      <c r="C462" s="154"/>
      <c r="D462" s="150"/>
      <c r="E462" s="154"/>
      <c r="F462" s="150"/>
      <c r="G462" s="150"/>
      <c r="H462" s="154"/>
      <c r="I462" s="150"/>
      <c r="J462" s="154"/>
      <c r="K462" s="150"/>
      <c r="L462" s="150"/>
      <c r="M462" s="157"/>
      <c r="N462" s="157"/>
      <c r="O462" s="154"/>
      <c r="P462" s="131"/>
      <c r="Q462" s="131"/>
      <c r="R462" s="131"/>
      <c r="S462" s="131"/>
      <c r="T462" s="131"/>
      <c r="U462" s="150"/>
      <c r="V462" s="103" t="str">
        <f t="shared" si="22"/>
        <v/>
      </c>
      <c r="W462" s="104" t="str">
        <f t="shared" si="21"/>
        <v/>
      </c>
    </row>
    <row r="463" spans="2:23" ht="21" customHeight="1">
      <c r="B463" s="174" t="str">
        <f t="shared" si="23"/>
        <v/>
      </c>
      <c r="C463" s="154"/>
      <c r="D463" s="150"/>
      <c r="E463" s="154"/>
      <c r="F463" s="150"/>
      <c r="G463" s="150"/>
      <c r="H463" s="154"/>
      <c r="I463" s="150"/>
      <c r="J463" s="154"/>
      <c r="K463" s="150"/>
      <c r="L463" s="150"/>
      <c r="M463" s="157"/>
      <c r="N463" s="157"/>
      <c r="O463" s="154"/>
      <c r="P463" s="131"/>
      <c r="Q463" s="131"/>
      <c r="R463" s="131"/>
      <c r="S463" s="131"/>
      <c r="T463" s="131"/>
      <c r="U463" s="150"/>
      <c r="V463" s="103" t="str">
        <f t="shared" si="22"/>
        <v/>
      </c>
      <c r="W463" s="104" t="str">
        <f t="shared" si="21"/>
        <v/>
      </c>
    </row>
    <row r="464" spans="2:23" ht="21" customHeight="1">
      <c r="B464" s="174" t="str">
        <f t="shared" si="23"/>
        <v/>
      </c>
      <c r="C464" s="154"/>
      <c r="D464" s="150"/>
      <c r="E464" s="154"/>
      <c r="F464" s="150"/>
      <c r="G464" s="150"/>
      <c r="H464" s="154"/>
      <c r="I464" s="150"/>
      <c r="J464" s="154"/>
      <c r="K464" s="150"/>
      <c r="L464" s="150"/>
      <c r="M464" s="157"/>
      <c r="N464" s="157"/>
      <c r="O464" s="154"/>
      <c r="P464" s="131"/>
      <c r="Q464" s="131"/>
      <c r="R464" s="131"/>
      <c r="S464" s="131"/>
      <c r="T464" s="131"/>
      <c r="U464" s="150"/>
      <c r="V464" s="103" t="str">
        <f t="shared" si="22"/>
        <v/>
      </c>
      <c r="W464" s="104" t="str">
        <f t="shared" si="21"/>
        <v/>
      </c>
    </row>
    <row r="465" spans="2:23" ht="21" customHeight="1">
      <c r="B465" s="174" t="str">
        <f t="shared" si="23"/>
        <v/>
      </c>
      <c r="C465" s="154"/>
      <c r="D465" s="150"/>
      <c r="E465" s="154"/>
      <c r="F465" s="150"/>
      <c r="G465" s="150"/>
      <c r="H465" s="154"/>
      <c r="I465" s="150"/>
      <c r="J465" s="154"/>
      <c r="K465" s="150"/>
      <c r="L465" s="150"/>
      <c r="M465" s="157"/>
      <c r="N465" s="157"/>
      <c r="O465" s="154"/>
      <c r="P465" s="131"/>
      <c r="Q465" s="131"/>
      <c r="R465" s="131"/>
      <c r="S465" s="131"/>
      <c r="T465" s="131"/>
      <c r="U465" s="150"/>
      <c r="V465" s="103" t="str">
        <f t="shared" si="22"/>
        <v/>
      </c>
      <c r="W465" s="104" t="str">
        <f t="shared" si="21"/>
        <v/>
      </c>
    </row>
    <row r="466" spans="2:23" ht="21" customHeight="1">
      <c r="B466" s="174" t="str">
        <f t="shared" si="23"/>
        <v/>
      </c>
      <c r="C466" s="154"/>
      <c r="D466" s="150"/>
      <c r="E466" s="154"/>
      <c r="F466" s="150"/>
      <c r="G466" s="150"/>
      <c r="H466" s="154"/>
      <c r="I466" s="150"/>
      <c r="J466" s="154"/>
      <c r="K466" s="150"/>
      <c r="L466" s="150"/>
      <c r="M466" s="157"/>
      <c r="N466" s="157"/>
      <c r="O466" s="154"/>
      <c r="P466" s="131"/>
      <c r="Q466" s="131"/>
      <c r="R466" s="131"/>
      <c r="S466" s="131"/>
      <c r="T466" s="131"/>
      <c r="U466" s="150"/>
      <c r="V466" s="103" t="str">
        <f t="shared" si="22"/>
        <v/>
      </c>
      <c r="W466" s="104" t="str">
        <f t="shared" si="21"/>
        <v/>
      </c>
    </row>
    <row r="467" spans="2:23" ht="21" customHeight="1">
      <c r="B467" s="174" t="str">
        <f t="shared" si="23"/>
        <v/>
      </c>
      <c r="C467" s="154"/>
      <c r="D467" s="150"/>
      <c r="E467" s="154"/>
      <c r="F467" s="150"/>
      <c r="G467" s="150"/>
      <c r="H467" s="154"/>
      <c r="I467" s="150"/>
      <c r="J467" s="154"/>
      <c r="K467" s="150"/>
      <c r="L467" s="150"/>
      <c r="M467" s="157"/>
      <c r="N467" s="157"/>
      <c r="O467" s="154"/>
      <c r="P467" s="131"/>
      <c r="Q467" s="131"/>
      <c r="R467" s="131"/>
      <c r="S467" s="131"/>
      <c r="T467" s="131"/>
      <c r="U467" s="150"/>
      <c r="V467" s="103" t="str">
        <f t="shared" si="22"/>
        <v/>
      </c>
      <c r="W467" s="104" t="str">
        <f t="shared" si="21"/>
        <v/>
      </c>
    </row>
    <row r="468" spans="2:23" ht="21" customHeight="1">
      <c r="B468" s="174" t="str">
        <f t="shared" si="23"/>
        <v/>
      </c>
      <c r="C468" s="154"/>
      <c r="D468" s="150"/>
      <c r="E468" s="154"/>
      <c r="F468" s="150"/>
      <c r="G468" s="150"/>
      <c r="H468" s="154"/>
      <c r="I468" s="150"/>
      <c r="J468" s="154"/>
      <c r="K468" s="150"/>
      <c r="L468" s="150"/>
      <c r="M468" s="157"/>
      <c r="N468" s="157"/>
      <c r="O468" s="154"/>
      <c r="P468" s="131"/>
      <c r="Q468" s="131"/>
      <c r="R468" s="131"/>
      <c r="S468" s="131"/>
      <c r="T468" s="131"/>
      <c r="U468" s="150"/>
      <c r="V468" s="103" t="str">
        <f t="shared" si="22"/>
        <v/>
      </c>
      <c r="W468" s="104" t="str">
        <f t="shared" si="21"/>
        <v/>
      </c>
    </row>
    <row r="469" spans="2:23" ht="21" customHeight="1">
      <c r="B469" s="174" t="str">
        <f t="shared" si="23"/>
        <v/>
      </c>
      <c r="C469" s="154"/>
      <c r="D469" s="150"/>
      <c r="E469" s="154"/>
      <c r="F469" s="150"/>
      <c r="G469" s="150"/>
      <c r="H469" s="154"/>
      <c r="I469" s="150"/>
      <c r="J469" s="154"/>
      <c r="K469" s="150"/>
      <c r="L469" s="150"/>
      <c r="M469" s="157"/>
      <c r="N469" s="157"/>
      <c r="O469" s="154"/>
      <c r="P469" s="131"/>
      <c r="Q469" s="131"/>
      <c r="R469" s="131"/>
      <c r="S469" s="131"/>
      <c r="T469" s="131"/>
      <c r="U469" s="150"/>
      <c r="V469" s="103" t="str">
        <f t="shared" si="22"/>
        <v/>
      </c>
      <c r="W469" s="104" t="str">
        <f t="shared" si="21"/>
        <v/>
      </c>
    </row>
    <row r="470" spans="2:23" ht="21" customHeight="1">
      <c r="B470" s="174" t="str">
        <f t="shared" si="23"/>
        <v/>
      </c>
      <c r="C470" s="154"/>
      <c r="D470" s="150"/>
      <c r="E470" s="154"/>
      <c r="F470" s="150"/>
      <c r="G470" s="150"/>
      <c r="H470" s="154"/>
      <c r="I470" s="150"/>
      <c r="J470" s="154"/>
      <c r="K470" s="150"/>
      <c r="L470" s="150"/>
      <c r="M470" s="157"/>
      <c r="N470" s="157"/>
      <c r="O470" s="154"/>
      <c r="P470" s="131"/>
      <c r="Q470" s="131"/>
      <c r="R470" s="131"/>
      <c r="S470" s="131"/>
      <c r="T470" s="131"/>
      <c r="U470" s="150"/>
      <c r="V470" s="103" t="str">
        <f t="shared" si="22"/>
        <v/>
      </c>
      <c r="W470" s="104" t="str">
        <f t="shared" si="21"/>
        <v/>
      </c>
    </row>
    <row r="471" spans="2:23" ht="21" customHeight="1">
      <c r="B471" s="174" t="str">
        <f t="shared" si="23"/>
        <v/>
      </c>
      <c r="C471" s="154"/>
      <c r="D471" s="150"/>
      <c r="E471" s="154"/>
      <c r="F471" s="150"/>
      <c r="G471" s="150"/>
      <c r="H471" s="154"/>
      <c r="I471" s="150"/>
      <c r="J471" s="154"/>
      <c r="K471" s="150"/>
      <c r="L471" s="150"/>
      <c r="M471" s="157"/>
      <c r="N471" s="157"/>
      <c r="O471" s="154"/>
      <c r="P471" s="131"/>
      <c r="Q471" s="131"/>
      <c r="R471" s="131"/>
      <c r="S471" s="131"/>
      <c r="T471" s="131"/>
      <c r="U471" s="150"/>
      <c r="V471" s="103" t="str">
        <f t="shared" si="22"/>
        <v/>
      </c>
      <c r="W471" s="104" t="str">
        <f t="shared" si="21"/>
        <v/>
      </c>
    </row>
    <row r="472" spans="2:23" ht="21" customHeight="1">
      <c r="B472" s="174" t="str">
        <f t="shared" si="23"/>
        <v/>
      </c>
      <c r="C472" s="154"/>
      <c r="D472" s="150"/>
      <c r="E472" s="154"/>
      <c r="F472" s="150"/>
      <c r="G472" s="150"/>
      <c r="H472" s="154"/>
      <c r="I472" s="150"/>
      <c r="J472" s="154"/>
      <c r="K472" s="150"/>
      <c r="L472" s="150"/>
      <c r="M472" s="157"/>
      <c r="N472" s="157"/>
      <c r="O472" s="154"/>
      <c r="P472" s="131"/>
      <c r="Q472" s="131"/>
      <c r="R472" s="131"/>
      <c r="S472" s="131"/>
      <c r="T472" s="131"/>
      <c r="U472" s="150"/>
      <c r="V472" s="103" t="str">
        <f t="shared" si="22"/>
        <v/>
      </c>
      <c r="W472" s="104" t="str">
        <f t="shared" si="21"/>
        <v/>
      </c>
    </row>
    <row r="473" spans="2:23" ht="21" customHeight="1">
      <c r="B473" s="174" t="str">
        <f t="shared" si="23"/>
        <v/>
      </c>
      <c r="C473" s="154"/>
      <c r="D473" s="150"/>
      <c r="E473" s="154"/>
      <c r="F473" s="150"/>
      <c r="G473" s="150"/>
      <c r="H473" s="154"/>
      <c r="I473" s="150"/>
      <c r="J473" s="154"/>
      <c r="K473" s="150"/>
      <c r="L473" s="150"/>
      <c r="M473" s="157"/>
      <c r="N473" s="157"/>
      <c r="O473" s="154"/>
      <c r="P473" s="131"/>
      <c r="Q473" s="131"/>
      <c r="R473" s="131"/>
      <c r="S473" s="131"/>
      <c r="T473" s="131"/>
      <c r="U473" s="150"/>
      <c r="V473" s="103" t="str">
        <f t="shared" si="22"/>
        <v/>
      </c>
      <c r="W473" s="104" t="str">
        <f t="shared" si="21"/>
        <v/>
      </c>
    </row>
    <row r="474" spans="2:23" ht="21" customHeight="1">
      <c r="B474" s="174" t="str">
        <f t="shared" si="23"/>
        <v/>
      </c>
      <c r="C474" s="154"/>
      <c r="D474" s="150"/>
      <c r="E474" s="154"/>
      <c r="F474" s="150"/>
      <c r="G474" s="150"/>
      <c r="H474" s="154"/>
      <c r="I474" s="150"/>
      <c r="J474" s="154"/>
      <c r="K474" s="150"/>
      <c r="L474" s="150"/>
      <c r="M474" s="157"/>
      <c r="N474" s="157"/>
      <c r="O474" s="154"/>
      <c r="P474" s="131"/>
      <c r="Q474" s="131"/>
      <c r="R474" s="131"/>
      <c r="S474" s="131"/>
      <c r="T474" s="131"/>
      <c r="U474" s="150"/>
      <c r="V474" s="103" t="str">
        <f t="shared" si="22"/>
        <v/>
      </c>
      <c r="W474" s="104" t="str">
        <f t="shared" si="21"/>
        <v/>
      </c>
    </row>
    <row r="475" spans="2:23" ht="21" customHeight="1">
      <c r="B475" s="174" t="str">
        <f t="shared" si="23"/>
        <v/>
      </c>
      <c r="C475" s="154"/>
      <c r="D475" s="150"/>
      <c r="E475" s="154"/>
      <c r="F475" s="150"/>
      <c r="G475" s="150"/>
      <c r="H475" s="154"/>
      <c r="I475" s="150"/>
      <c r="J475" s="154"/>
      <c r="K475" s="150"/>
      <c r="L475" s="150"/>
      <c r="M475" s="157"/>
      <c r="N475" s="157"/>
      <c r="O475" s="154"/>
      <c r="P475" s="131"/>
      <c r="Q475" s="131"/>
      <c r="R475" s="131"/>
      <c r="S475" s="131"/>
      <c r="T475" s="131"/>
      <c r="U475" s="150"/>
      <c r="V475" s="103" t="str">
        <f t="shared" si="22"/>
        <v/>
      </c>
      <c r="W475" s="104" t="str">
        <f t="shared" si="21"/>
        <v/>
      </c>
    </row>
    <row r="476" spans="2:23" ht="21" customHeight="1">
      <c r="B476" s="174" t="str">
        <f t="shared" si="23"/>
        <v/>
      </c>
      <c r="C476" s="154"/>
      <c r="D476" s="150"/>
      <c r="E476" s="154"/>
      <c r="F476" s="150"/>
      <c r="G476" s="150"/>
      <c r="H476" s="154"/>
      <c r="I476" s="150"/>
      <c r="J476" s="154"/>
      <c r="K476" s="150"/>
      <c r="L476" s="150"/>
      <c r="M476" s="157"/>
      <c r="N476" s="157"/>
      <c r="O476" s="154"/>
      <c r="P476" s="131"/>
      <c r="Q476" s="131"/>
      <c r="R476" s="131"/>
      <c r="S476" s="131"/>
      <c r="T476" s="131"/>
      <c r="U476" s="150"/>
      <c r="V476" s="103" t="str">
        <f t="shared" si="22"/>
        <v/>
      </c>
      <c r="W476" s="104" t="str">
        <f t="shared" si="21"/>
        <v/>
      </c>
    </row>
    <row r="477" spans="2:23" ht="21" customHeight="1">
      <c r="B477" s="174" t="str">
        <f t="shared" si="23"/>
        <v/>
      </c>
      <c r="C477" s="154"/>
      <c r="D477" s="150"/>
      <c r="E477" s="154"/>
      <c r="F477" s="150"/>
      <c r="G477" s="150"/>
      <c r="H477" s="154"/>
      <c r="I477" s="150"/>
      <c r="J477" s="154"/>
      <c r="K477" s="150"/>
      <c r="L477" s="150"/>
      <c r="M477" s="157"/>
      <c r="N477" s="157"/>
      <c r="O477" s="154"/>
      <c r="P477" s="131"/>
      <c r="Q477" s="131"/>
      <c r="R477" s="131"/>
      <c r="S477" s="131"/>
      <c r="T477" s="131"/>
      <c r="U477" s="150"/>
      <c r="V477" s="103" t="str">
        <f t="shared" si="22"/>
        <v/>
      </c>
      <c r="W477" s="104" t="str">
        <f t="shared" si="21"/>
        <v/>
      </c>
    </row>
    <row r="478" spans="2:23" ht="21" customHeight="1">
      <c r="B478" s="174" t="str">
        <f t="shared" si="23"/>
        <v/>
      </c>
      <c r="C478" s="154"/>
      <c r="D478" s="150"/>
      <c r="E478" s="154"/>
      <c r="F478" s="150"/>
      <c r="G478" s="150"/>
      <c r="H478" s="154"/>
      <c r="I478" s="150"/>
      <c r="J478" s="154"/>
      <c r="K478" s="150"/>
      <c r="L478" s="150"/>
      <c r="M478" s="157"/>
      <c r="N478" s="157"/>
      <c r="O478" s="154"/>
      <c r="P478" s="131"/>
      <c r="Q478" s="131"/>
      <c r="R478" s="131"/>
      <c r="S478" s="131"/>
      <c r="T478" s="131"/>
      <c r="U478" s="150"/>
      <c r="V478" s="103" t="str">
        <f t="shared" si="22"/>
        <v/>
      </c>
      <c r="W478" s="104" t="str">
        <f t="shared" si="21"/>
        <v/>
      </c>
    </row>
    <row r="479" spans="2:23" ht="21" customHeight="1">
      <c r="B479" s="174" t="str">
        <f t="shared" si="23"/>
        <v/>
      </c>
      <c r="C479" s="154"/>
      <c r="D479" s="150"/>
      <c r="E479" s="154"/>
      <c r="F479" s="150"/>
      <c r="G479" s="150"/>
      <c r="H479" s="154"/>
      <c r="I479" s="150"/>
      <c r="J479" s="154"/>
      <c r="K479" s="150"/>
      <c r="L479" s="150"/>
      <c r="M479" s="157"/>
      <c r="N479" s="157"/>
      <c r="O479" s="154"/>
      <c r="P479" s="131"/>
      <c r="Q479" s="131"/>
      <c r="R479" s="131"/>
      <c r="S479" s="131"/>
      <c r="T479" s="131"/>
      <c r="U479" s="150"/>
      <c r="V479" s="103" t="str">
        <f t="shared" si="22"/>
        <v/>
      </c>
      <c r="W479" s="104" t="str">
        <f t="shared" si="21"/>
        <v/>
      </c>
    </row>
    <row r="480" spans="2:23" ht="21" customHeight="1">
      <c r="B480" s="174" t="str">
        <f t="shared" si="23"/>
        <v/>
      </c>
      <c r="C480" s="154"/>
      <c r="D480" s="150"/>
      <c r="E480" s="154"/>
      <c r="F480" s="150"/>
      <c r="G480" s="150"/>
      <c r="H480" s="154"/>
      <c r="I480" s="150"/>
      <c r="J480" s="154"/>
      <c r="K480" s="150"/>
      <c r="L480" s="150"/>
      <c r="M480" s="157"/>
      <c r="N480" s="157"/>
      <c r="O480" s="154"/>
      <c r="P480" s="131"/>
      <c r="Q480" s="131"/>
      <c r="R480" s="131"/>
      <c r="S480" s="131"/>
      <c r="T480" s="131"/>
      <c r="U480" s="150"/>
      <c r="V480" s="103" t="str">
        <f t="shared" si="22"/>
        <v/>
      </c>
      <c r="W480" s="104" t="str">
        <f t="shared" si="21"/>
        <v/>
      </c>
    </row>
    <row r="481" spans="2:23" ht="21" customHeight="1">
      <c r="B481" s="174" t="str">
        <f t="shared" si="23"/>
        <v/>
      </c>
      <c r="C481" s="154"/>
      <c r="D481" s="150"/>
      <c r="E481" s="154"/>
      <c r="F481" s="150"/>
      <c r="G481" s="150"/>
      <c r="H481" s="154"/>
      <c r="I481" s="150"/>
      <c r="J481" s="154"/>
      <c r="K481" s="150"/>
      <c r="L481" s="150"/>
      <c r="M481" s="157"/>
      <c r="N481" s="157"/>
      <c r="O481" s="154"/>
      <c r="P481" s="131"/>
      <c r="Q481" s="131"/>
      <c r="R481" s="131"/>
      <c r="S481" s="131"/>
      <c r="T481" s="131"/>
      <c r="U481" s="150"/>
      <c r="V481" s="103" t="str">
        <f t="shared" si="22"/>
        <v/>
      </c>
      <c r="W481" s="104" t="str">
        <f t="shared" si="21"/>
        <v/>
      </c>
    </row>
    <row r="482" spans="2:23" ht="21" customHeight="1">
      <c r="B482" s="174" t="str">
        <f t="shared" si="23"/>
        <v/>
      </c>
      <c r="C482" s="154"/>
      <c r="D482" s="150"/>
      <c r="E482" s="154"/>
      <c r="F482" s="150"/>
      <c r="G482" s="150"/>
      <c r="H482" s="154"/>
      <c r="I482" s="150"/>
      <c r="J482" s="154"/>
      <c r="K482" s="150"/>
      <c r="L482" s="150"/>
      <c r="M482" s="157"/>
      <c r="N482" s="157"/>
      <c r="O482" s="154"/>
      <c r="P482" s="131"/>
      <c r="Q482" s="131"/>
      <c r="R482" s="131"/>
      <c r="S482" s="131"/>
      <c r="T482" s="131"/>
      <c r="U482" s="150"/>
      <c r="V482" s="103" t="str">
        <f t="shared" si="22"/>
        <v/>
      </c>
      <c r="W482" s="104" t="str">
        <f t="shared" si="21"/>
        <v/>
      </c>
    </row>
    <row r="483" spans="2:23" ht="21" customHeight="1">
      <c r="B483" s="174" t="str">
        <f t="shared" si="23"/>
        <v/>
      </c>
      <c r="C483" s="154"/>
      <c r="D483" s="150"/>
      <c r="E483" s="154"/>
      <c r="F483" s="150"/>
      <c r="G483" s="150"/>
      <c r="H483" s="154"/>
      <c r="I483" s="150"/>
      <c r="J483" s="154"/>
      <c r="K483" s="150"/>
      <c r="L483" s="150"/>
      <c r="M483" s="157"/>
      <c r="N483" s="157"/>
      <c r="O483" s="154"/>
      <c r="P483" s="131"/>
      <c r="Q483" s="131"/>
      <c r="R483" s="131"/>
      <c r="S483" s="131"/>
      <c r="T483" s="131"/>
      <c r="U483" s="150"/>
      <c r="V483" s="103" t="str">
        <f t="shared" si="22"/>
        <v/>
      </c>
      <c r="W483" s="104" t="str">
        <f t="shared" si="21"/>
        <v/>
      </c>
    </row>
    <row r="484" spans="2:23" ht="21" customHeight="1">
      <c r="B484" s="174" t="str">
        <f t="shared" si="23"/>
        <v/>
      </c>
      <c r="C484" s="154"/>
      <c r="D484" s="150"/>
      <c r="E484" s="154"/>
      <c r="F484" s="150"/>
      <c r="G484" s="150"/>
      <c r="H484" s="154"/>
      <c r="I484" s="150"/>
      <c r="J484" s="154"/>
      <c r="K484" s="150"/>
      <c r="L484" s="150"/>
      <c r="M484" s="157"/>
      <c r="N484" s="157"/>
      <c r="O484" s="154"/>
      <c r="P484" s="131"/>
      <c r="Q484" s="131"/>
      <c r="R484" s="131"/>
      <c r="S484" s="131"/>
      <c r="T484" s="131"/>
      <c r="U484" s="150"/>
      <c r="V484" s="103" t="str">
        <f t="shared" si="22"/>
        <v/>
      </c>
      <c r="W484" s="104" t="str">
        <f t="shared" si="21"/>
        <v/>
      </c>
    </row>
    <row r="485" spans="2:23" ht="21" customHeight="1">
      <c r="B485" s="174" t="str">
        <f t="shared" si="23"/>
        <v/>
      </c>
      <c r="C485" s="154"/>
      <c r="D485" s="150"/>
      <c r="E485" s="154"/>
      <c r="F485" s="150"/>
      <c r="G485" s="150"/>
      <c r="H485" s="154"/>
      <c r="I485" s="150"/>
      <c r="J485" s="154"/>
      <c r="K485" s="150"/>
      <c r="L485" s="150"/>
      <c r="M485" s="157"/>
      <c r="N485" s="157"/>
      <c r="O485" s="154"/>
      <c r="P485" s="131"/>
      <c r="Q485" s="131"/>
      <c r="R485" s="131"/>
      <c r="S485" s="131"/>
      <c r="T485" s="131"/>
      <c r="U485" s="150"/>
      <c r="V485" s="103" t="str">
        <f t="shared" si="22"/>
        <v/>
      </c>
      <c r="W485" s="104" t="str">
        <f t="shared" si="21"/>
        <v/>
      </c>
    </row>
    <row r="486" spans="2:23" ht="21" customHeight="1">
      <c r="B486" s="174" t="str">
        <f t="shared" si="23"/>
        <v/>
      </c>
      <c r="C486" s="154"/>
      <c r="D486" s="150"/>
      <c r="E486" s="154"/>
      <c r="F486" s="150"/>
      <c r="G486" s="150"/>
      <c r="H486" s="154"/>
      <c r="I486" s="150"/>
      <c r="J486" s="154"/>
      <c r="K486" s="150"/>
      <c r="L486" s="150"/>
      <c r="M486" s="157"/>
      <c r="N486" s="157"/>
      <c r="O486" s="154"/>
      <c r="P486" s="131"/>
      <c r="Q486" s="131"/>
      <c r="R486" s="131"/>
      <c r="S486" s="131"/>
      <c r="T486" s="131"/>
      <c r="U486" s="150"/>
      <c r="V486" s="103" t="str">
        <f t="shared" si="22"/>
        <v/>
      </c>
      <c r="W486" s="104" t="str">
        <f t="shared" si="21"/>
        <v/>
      </c>
    </row>
    <row r="487" spans="2:23" ht="21" customHeight="1">
      <c r="B487" s="174" t="str">
        <f t="shared" si="23"/>
        <v/>
      </c>
      <c r="C487" s="154"/>
      <c r="D487" s="150"/>
      <c r="E487" s="154"/>
      <c r="F487" s="150"/>
      <c r="G487" s="150"/>
      <c r="H487" s="154"/>
      <c r="I487" s="150"/>
      <c r="J487" s="154"/>
      <c r="K487" s="150"/>
      <c r="L487" s="150"/>
      <c r="M487" s="157"/>
      <c r="N487" s="157"/>
      <c r="O487" s="154"/>
      <c r="P487" s="131"/>
      <c r="Q487" s="131"/>
      <c r="R487" s="131"/>
      <c r="S487" s="131"/>
      <c r="T487" s="131"/>
      <c r="U487" s="150"/>
      <c r="V487" s="103" t="str">
        <f t="shared" si="22"/>
        <v/>
      </c>
      <c r="W487" s="104" t="str">
        <f t="shared" si="21"/>
        <v/>
      </c>
    </row>
    <row r="488" spans="2:23" ht="21" customHeight="1">
      <c r="B488" s="174" t="str">
        <f t="shared" si="23"/>
        <v/>
      </c>
      <c r="C488" s="154"/>
      <c r="D488" s="150"/>
      <c r="E488" s="154"/>
      <c r="F488" s="150"/>
      <c r="G488" s="150"/>
      <c r="H488" s="154"/>
      <c r="I488" s="150"/>
      <c r="J488" s="154"/>
      <c r="K488" s="150"/>
      <c r="L488" s="150"/>
      <c r="M488" s="157"/>
      <c r="N488" s="157"/>
      <c r="O488" s="154"/>
      <c r="P488" s="131"/>
      <c r="Q488" s="131"/>
      <c r="R488" s="131"/>
      <c r="S488" s="131"/>
      <c r="T488" s="131"/>
      <c r="U488" s="150"/>
      <c r="V488" s="103" t="str">
        <f t="shared" si="22"/>
        <v/>
      </c>
      <c r="W488" s="104" t="str">
        <f t="shared" si="21"/>
        <v/>
      </c>
    </row>
    <row r="489" spans="2:23" ht="21" customHeight="1">
      <c r="B489" s="174" t="str">
        <f t="shared" si="23"/>
        <v/>
      </c>
      <c r="C489" s="154"/>
      <c r="D489" s="150"/>
      <c r="E489" s="154"/>
      <c r="F489" s="150"/>
      <c r="G489" s="150"/>
      <c r="H489" s="154"/>
      <c r="I489" s="150"/>
      <c r="J489" s="154"/>
      <c r="K489" s="150"/>
      <c r="L489" s="150"/>
      <c r="M489" s="157"/>
      <c r="N489" s="157"/>
      <c r="O489" s="154"/>
      <c r="P489" s="131"/>
      <c r="Q489" s="131"/>
      <c r="R489" s="131"/>
      <c r="S489" s="131"/>
      <c r="T489" s="131"/>
      <c r="U489" s="150"/>
      <c r="V489" s="103" t="str">
        <f t="shared" si="22"/>
        <v/>
      </c>
      <c r="W489" s="104" t="str">
        <f t="shared" si="21"/>
        <v/>
      </c>
    </row>
    <row r="490" spans="2:23" ht="21" customHeight="1">
      <c r="B490" s="174" t="str">
        <f t="shared" si="23"/>
        <v/>
      </c>
      <c r="C490" s="154"/>
      <c r="D490" s="150"/>
      <c r="E490" s="154"/>
      <c r="F490" s="150"/>
      <c r="G490" s="150"/>
      <c r="H490" s="154"/>
      <c r="I490" s="150"/>
      <c r="J490" s="154"/>
      <c r="K490" s="150"/>
      <c r="L490" s="150"/>
      <c r="M490" s="157"/>
      <c r="N490" s="157"/>
      <c r="O490" s="154"/>
      <c r="P490" s="131"/>
      <c r="Q490" s="131"/>
      <c r="R490" s="131"/>
      <c r="S490" s="131"/>
      <c r="T490" s="131"/>
      <c r="U490" s="150"/>
      <c r="V490" s="103" t="str">
        <f t="shared" si="22"/>
        <v/>
      </c>
      <c r="W490" s="104" t="str">
        <f t="shared" si="21"/>
        <v/>
      </c>
    </row>
    <row r="491" spans="2:23" ht="21" customHeight="1">
      <c r="B491" s="174" t="str">
        <f t="shared" si="23"/>
        <v/>
      </c>
      <c r="C491" s="154"/>
      <c r="D491" s="150"/>
      <c r="E491" s="154"/>
      <c r="F491" s="150"/>
      <c r="G491" s="150"/>
      <c r="H491" s="154"/>
      <c r="I491" s="150"/>
      <c r="J491" s="154"/>
      <c r="K491" s="150"/>
      <c r="L491" s="150"/>
      <c r="M491" s="157"/>
      <c r="N491" s="157"/>
      <c r="O491" s="154"/>
      <c r="P491" s="131"/>
      <c r="Q491" s="131"/>
      <c r="R491" s="131"/>
      <c r="S491" s="131"/>
      <c r="T491" s="131"/>
      <c r="U491" s="150"/>
      <c r="V491" s="103" t="str">
        <f t="shared" si="22"/>
        <v/>
      </c>
      <c r="W491" s="104" t="str">
        <f t="shared" si="21"/>
        <v/>
      </c>
    </row>
    <row r="492" spans="2:23" ht="21" customHeight="1">
      <c r="B492" s="174" t="str">
        <f t="shared" si="23"/>
        <v/>
      </c>
      <c r="C492" s="154"/>
      <c r="D492" s="150"/>
      <c r="E492" s="154"/>
      <c r="F492" s="150"/>
      <c r="G492" s="150"/>
      <c r="H492" s="154"/>
      <c r="I492" s="150"/>
      <c r="J492" s="154"/>
      <c r="K492" s="150"/>
      <c r="L492" s="150"/>
      <c r="M492" s="157"/>
      <c r="N492" s="157"/>
      <c r="O492" s="154"/>
      <c r="P492" s="131"/>
      <c r="Q492" s="131"/>
      <c r="R492" s="131"/>
      <c r="S492" s="131"/>
      <c r="T492" s="131"/>
      <c r="U492" s="150"/>
      <c r="V492" s="103" t="str">
        <f t="shared" si="22"/>
        <v/>
      </c>
      <c r="W492" s="104" t="str">
        <f t="shared" si="21"/>
        <v/>
      </c>
    </row>
    <row r="493" spans="2:23" ht="21" customHeight="1">
      <c r="B493" s="174" t="str">
        <f t="shared" si="23"/>
        <v/>
      </c>
      <c r="C493" s="154"/>
      <c r="D493" s="150"/>
      <c r="E493" s="154"/>
      <c r="F493" s="150"/>
      <c r="G493" s="150"/>
      <c r="H493" s="154"/>
      <c r="I493" s="150"/>
      <c r="J493" s="154"/>
      <c r="K493" s="150"/>
      <c r="L493" s="150"/>
      <c r="M493" s="157"/>
      <c r="N493" s="157"/>
      <c r="O493" s="154"/>
      <c r="P493" s="131"/>
      <c r="Q493" s="131"/>
      <c r="R493" s="131"/>
      <c r="S493" s="131"/>
      <c r="T493" s="131"/>
      <c r="U493" s="150"/>
      <c r="V493" s="103" t="str">
        <f t="shared" si="22"/>
        <v/>
      </c>
      <c r="W493" s="104" t="str">
        <f t="shared" si="21"/>
        <v/>
      </c>
    </row>
    <row r="494" spans="2:23" ht="21" customHeight="1">
      <c r="B494" s="174" t="str">
        <f t="shared" si="23"/>
        <v/>
      </c>
      <c r="C494" s="154"/>
      <c r="D494" s="150"/>
      <c r="E494" s="154"/>
      <c r="F494" s="150"/>
      <c r="G494" s="150"/>
      <c r="H494" s="154"/>
      <c r="I494" s="150"/>
      <c r="J494" s="154"/>
      <c r="K494" s="150"/>
      <c r="L494" s="150"/>
      <c r="M494" s="157"/>
      <c r="N494" s="157"/>
      <c r="O494" s="154"/>
      <c r="P494" s="131"/>
      <c r="Q494" s="131"/>
      <c r="R494" s="131"/>
      <c r="S494" s="131"/>
      <c r="T494" s="131"/>
      <c r="U494" s="150"/>
      <c r="V494" s="103" t="str">
        <f t="shared" si="22"/>
        <v/>
      </c>
      <c r="W494" s="104" t="str">
        <f t="shared" si="21"/>
        <v/>
      </c>
    </row>
    <row r="495" spans="2:23" ht="21" customHeight="1">
      <c r="B495" s="174" t="str">
        <f t="shared" si="23"/>
        <v/>
      </c>
      <c r="C495" s="154"/>
      <c r="D495" s="150"/>
      <c r="E495" s="154"/>
      <c r="F495" s="150"/>
      <c r="G495" s="150"/>
      <c r="H495" s="154"/>
      <c r="I495" s="150"/>
      <c r="J495" s="154"/>
      <c r="K495" s="150"/>
      <c r="L495" s="150"/>
      <c r="M495" s="157"/>
      <c r="N495" s="157"/>
      <c r="O495" s="154"/>
      <c r="P495" s="131"/>
      <c r="Q495" s="131"/>
      <c r="R495" s="131"/>
      <c r="S495" s="131"/>
      <c r="T495" s="131"/>
      <c r="U495" s="150"/>
      <c r="V495" s="103" t="str">
        <f t="shared" si="22"/>
        <v/>
      </c>
      <c r="W495" s="104" t="str">
        <f t="shared" si="21"/>
        <v/>
      </c>
    </row>
    <row r="496" spans="2:23" ht="21" customHeight="1">
      <c r="B496" s="174" t="str">
        <f t="shared" si="23"/>
        <v/>
      </c>
      <c r="C496" s="154"/>
      <c r="D496" s="150"/>
      <c r="E496" s="154"/>
      <c r="F496" s="150"/>
      <c r="G496" s="150"/>
      <c r="H496" s="154"/>
      <c r="I496" s="150"/>
      <c r="J496" s="154"/>
      <c r="K496" s="150"/>
      <c r="L496" s="150"/>
      <c r="M496" s="157"/>
      <c r="N496" s="157"/>
      <c r="O496" s="154"/>
      <c r="P496" s="131"/>
      <c r="Q496" s="131"/>
      <c r="R496" s="131"/>
      <c r="S496" s="131"/>
      <c r="T496" s="131"/>
      <c r="U496" s="150"/>
      <c r="V496" s="103" t="str">
        <f t="shared" si="22"/>
        <v/>
      </c>
      <c r="W496" s="104" t="str">
        <f t="shared" si="21"/>
        <v/>
      </c>
    </row>
    <row r="497" spans="2:23" ht="21" customHeight="1">
      <c r="B497" s="174" t="str">
        <f t="shared" si="23"/>
        <v/>
      </c>
      <c r="C497" s="154"/>
      <c r="D497" s="150"/>
      <c r="E497" s="154"/>
      <c r="F497" s="150"/>
      <c r="G497" s="150"/>
      <c r="H497" s="154"/>
      <c r="I497" s="150"/>
      <c r="J497" s="154"/>
      <c r="K497" s="150"/>
      <c r="L497" s="150"/>
      <c r="M497" s="157"/>
      <c r="N497" s="157"/>
      <c r="O497" s="154"/>
      <c r="P497" s="131"/>
      <c r="Q497" s="131"/>
      <c r="R497" s="131"/>
      <c r="S497" s="131"/>
      <c r="T497" s="131"/>
      <c r="U497" s="150"/>
      <c r="V497" s="103" t="str">
        <f t="shared" si="22"/>
        <v/>
      </c>
      <c r="W497" s="104" t="str">
        <f t="shared" si="21"/>
        <v/>
      </c>
    </row>
    <row r="498" spans="2:23" ht="21" customHeight="1">
      <c r="B498" s="174" t="str">
        <f t="shared" si="23"/>
        <v/>
      </c>
      <c r="C498" s="154"/>
      <c r="D498" s="150"/>
      <c r="E498" s="154"/>
      <c r="F498" s="150"/>
      <c r="G498" s="150"/>
      <c r="H498" s="154"/>
      <c r="I498" s="150"/>
      <c r="J498" s="154"/>
      <c r="K498" s="150"/>
      <c r="L498" s="150"/>
      <c r="M498" s="157"/>
      <c r="N498" s="157"/>
      <c r="O498" s="154"/>
      <c r="P498" s="131"/>
      <c r="Q498" s="131"/>
      <c r="R498" s="131"/>
      <c r="S498" s="131"/>
      <c r="T498" s="131"/>
      <c r="U498" s="150"/>
      <c r="V498" s="103" t="str">
        <f t="shared" si="22"/>
        <v/>
      </c>
      <c r="W498" s="104" t="str">
        <f t="shared" si="21"/>
        <v/>
      </c>
    </row>
    <row r="499" spans="2:23" ht="21" customHeight="1">
      <c r="B499" s="174" t="str">
        <f t="shared" si="23"/>
        <v/>
      </c>
      <c r="C499" s="154"/>
      <c r="D499" s="150"/>
      <c r="E499" s="154"/>
      <c r="F499" s="150"/>
      <c r="G499" s="150"/>
      <c r="H499" s="154"/>
      <c r="I499" s="150"/>
      <c r="J499" s="154"/>
      <c r="K499" s="150"/>
      <c r="L499" s="150"/>
      <c r="M499" s="157"/>
      <c r="N499" s="157"/>
      <c r="O499" s="154"/>
      <c r="P499" s="131"/>
      <c r="Q499" s="131"/>
      <c r="R499" s="131"/>
      <c r="S499" s="131"/>
      <c r="T499" s="131"/>
      <c r="U499" s="150"/>
      <c r="V499" s="103" t="str">
        <f t="shared" si="22"/>
        <v/>
      </c>
      <c r="W499" s="104" t="str">
        <f t="shared" si="21"/>
        <v/>
      </c>
    </row>
    <row r="500" spans="2:23" ht="21" customHeight="1">
      <c r="B500" s="175" t="str">
        <f t="shared" si="23"/>
        <v/>
      </c>
      <c r="C500" s="149"/>
      <c r="D500" s="151"/>
      <c r="E500" s="149"/>
      <c r="F500" s="151"/>
      <c r="G500" s="151"/>
      <c r="H500" s="149"/>
      <c r="I500" s="151"/>
      <c r="J500" s="149"/>
      <c r="K500" s="151"/>
      <c r="L500" s="151"/>
      <c r="M500" s="158"/>
      <c r="N500" s="158"/>
      <c r="O500" s="149"/>
      <c r="P500" s="133"/>
      <c r="Q500" s="133"/>
      <c r="R500" s="133"/>
      <c r="S500" s="133"/>
      <c r="T500" s="133"/>
      <c r="U500" s="151"/>
      <c r="V500" s="103" t="str">
        <f t="shared" si="22"/>
        <v/>
      </c>
      <c r="W500" s="104" t="str">
        <f t="shared" si="21"/>
        <v/>
      </c>
    </row>
  </sheetData>
  <sheetProtection algorithmName="SHA-512" hashValue="vZszhN1sSxDWqT+px3WeoMJ5q/fcafBkvBctLWWvV3w3IwGij0JOgCMZMuOYdibmldA4pLHqBOpHMGW5TflTLw==" saltValue="R46iqADnbFl7tRhFA9M6Vw==" spinCount="100000" sheet="1" objects="1" scenarios="1" selectLockedCells="1"/>
  <mergeCells count="1">
    <mergeCell ref="B8:E8"/>
  </mergeCells>
  <conditionalFormatting sqref="C11:L500">
    <cfRule type="expression" dxfId="5" priority="1">
      <formula>$V11="erreur"</formula>
    </cfRule>
  </conditionalFormatting>
  <dataValidations count="2">
    <dataValidation type="decimal" allowBlank="1" showInputMessage="1" showErrorMessage="1" error="Seuls les montants sont autorisés" sqref="P11:T500" xr:uid="{00000000-0002-0000-1A00-000000000000}">
      <formula1>-999999999999.99</formula1>
      <formula2>999999999999.99</formula2>
    </dataValidation>
    <dataValidation type="date" allowBlank="1" showInputMessage="1" showErrorMessage="1" error="Seules les dates sont autorisées" sqref="M11:N500" xr:uid="{00000000-0002-0000-1A00-000001000000}">
      <formula1>1</formula1>
      <formula2>2958465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2000000}">
          <x14:formula1>
            <xm:f>'@lists_2'!$A$14:$GJ$14</xm:f>
          </x14:formula1>
          <xm:sqref>O11:O500</xm:sqref>
        </x14:dataValidation>
        <x14:dataValidation type="list" allowBlank="1" showInputMessage="1" showErrorMessage="1" xr:uid="{00000000-0002-0000-1A00-000003000000}">
          <x14:formula1>
            <xm:f>'@lists_2'!$A$33:$J$33</xm:f>
          </x14:formula1>
          <xm:sqref>K11:K500</xm:sqref>
        </x14:dataValidation>
        <x14:dataValidation type="list" allowBlank="1" showInputMessage="1" showErrorMessage="1" xr:uid="{00000000-0002-0000-1A00-000004000000}">
          <x14:formula1>
            <xm:f>'@lists_2'!$A$81:$F$81</xm:f>
          </x14:formula1>
          <xm:sqref>L11:L500</xm:sqref>
        </x14:dataValidation>
        <x14:dataValidation type="list" allowBlank="1" showInputMessage="1" showErrorMessage="1" xr:uid="{00000000-0002-0000-1A00-000005000000}">
          <x14:formula1>
            <xm:f>'@lists_2'!$A$58:$B$58</xm:f>
          </x14:formula1>
          <xm:sqref>I11:I500 F11:F500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outlinePr summaryBelow="0" summaryRight="0"/>
  </sheetPr>
  <dimension ref="A1:AB500"/>
  <sheetViews>
    <sheetView workbookViewId="0">
      <selection activeCell="C12" sqref="C12"/>
    </sheetView>
  </sheetViews>
  <sheetFormatPr defaultColWidth="11.5703125" defaultRowHeight="13.15"/>
  <cols>
    <col min="1" max="1" width="13" style="105" customWidth="1"/>
    <col min="2" max="26" width="21.5703125" style="105" customWidth="1"/>
    <col min="27" max="27" width="6.7109375" style="103" customWidth="1"/>
    <col min="28" max="28" width="27.28515625" style="104" customWidth="1"/>
    <col min="29" max="16384" width="11.5703125" style="105"/>
  </cols>
  <sheetData>
    <row r="1" spans="1:28"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c r="O1" s="102"/>
      <c r="P1" s="102"/>
      <c r="Q1" s="102"/>
      <c r="R1" s="102"/>
      <c r="S1" s="102"/>
      <c r="T1" s="102"/>
      <c r="U1" s="102"/>
      <c r="V1" s="102"/>
      <c r="W1" s="102"/>
      <c r="X1" s="102"/>
      <c r="Y1" s="102"/>
      <c r="Z1" s="102"/>
    </row>
    <row r="2" spans="1:28" ht="13.9">
      <c r="A2" s="106" t="s">
        <v>4</v>
      </c>
      <c r="B2" s="107">
        <f>'RP0101'!B2</f>
        <v>0</v>
      </c>
      <c r="C2" s="108" t="s">
        <v>5</v>
      </c>
      <c r="D2" s="109">
        <f>'RP0101'!D2</f>
        <v>46022</v>
      </c>
      <c r="E2" s="102"/>
      <c r="F2" s="102"/>
      <c r="G2" s="102"/>
      <c r="H2" s="102"/>
      <c r="I2" s="102"/>
      <c r="J2" s="102"/>
      <c r="K2" s="102"/>
      <c r="L2" s="102"/>
      <c r="M2" s="102"/>
      <c r="N2" s="102"/>
      <c r="O2" s="102"/>
      <c r="P2" s="102"/>
      <c r="Q2" s="102"/>
      <c r="R2" s="102"/>
      <c r="S2" s="102"/>
      <c r="T2" s="102"/>
      <c r="U2" s="102"/>
      <c r="V2" s="102"/>
      <c r="W2" s="102"/>
      <c r="X2" s="102"/>
      <c r="Y2" s="102"/>
      <c r="Z2" s="102"/>
    </row>
    <row r="3" spans="1:28" ht="13.9">
      <c r="A3" s="106"/>
      <c r="B3" s="107"/>
      <c r="C3" s="108"/>
      <c r="D3" s="110"/>
      <c r="E3" s="111">
        <v>2</v>
      </c>
      <c r="F3" s="102"/>
      <c r="G3" s="102"/>
      <c r="H3" s="102"/>
      <c r="I3" s="102"/>
      <c r="J3" s="102"/>
      <c r="K3" s="102"/>
      <c r="L3" s="102"/>
      <c r="M3" s="102"/>
      <c r="N3" s="102"/>
      <c r="O3" s="102"/>
      <c r="P3" s="102"/>
      <c r="Q3" s="102"/>
      <c r="R3" s="102"/>
      <c r="S3" s="102"/>
      <c r="T3" s="102"/>
      <c r="U3" s="102"/>
      <c r="V3" s="102"/>
      <c r="W3" s="102"/>
      <c r="X3" s="102"/>
      <c r="Y3" s="102"/>
      <c r="Z3" s="102"/>
    </row>
    <row r="4" spans="1:28" ht="13.9">
      <c r="A4" s="106" t="s">
        <v>6</v>
      </c>
      <c r="B4" s="107">
        <f>'RP0101'!B4</f>
        <v>0</v>
      </c>
      <c r="C4" s="108" t="s">
        <v>7</v>
      </c>
      <c r="D4" s="112" t="s">
        <v>8</v>
      </c>
      <c r="E4" s="111">
        <v>4</v>
      </c>
      <c r="F4" s="102"/>
      <c r="G4" s="102"/>
      <c r="H4" s="102"/>
      <c r="I4" s="102"/>
      <c r="J4" s="102"/>
      <c r="K4" s="102"/>
      <c r="L4" s="102"/>
      <c r="M4" s="102"/>
      <c r="N4" s="102"/>
      <c r="O4" s="102"/>
      <c r="P4" s="102"/>
      <c r="Q4" s="102"/>
      <c r="R4" s="102"/>
      <c r="S4" s="102"/>
      <c r="T4" s="102"/>
      <c r="U4" s="102"/>
      <c r="V4" s="102"/>
      <c r="W4" s="102"/>
      <c r="X4" s="102"/>
      <c r="Y4" s="102"/>
      <c r="Z4" s="102"/>
    </row>
    <row r="5" spans="1:28" ht="13.9">
      <c r="A5" s="113" t="s">
        <v>9</v>
      </c>
      <c r="B5" s="114" t="str">
        <f>IF('RP0101'!D29="1-Reporté",B7,IF(OR('RP0101'!D29="0-Non reporté",'RP0101'!D29="2-Non reporté car l'ORPS n'a pas réalisé ce type d'opération",'RP0101'!D29="12-Non reporté car l’ORPS fait partie d’un groupe soumis au contrôle de groupe dont l’entreprise mère relève des deuxième ou troisième alinéas de l’article L.356-2 du code des assurances"),CONCATENATE(B7,"_unfiled"),""))</f>
        <v/>
      </c>
      <c r="C5" s="115"/>
      <c r="D5" s="116"/>
      <c r="E5" s="111">
        <v>4</v>
      </c>
      <c r="F5" s="102"/>
      <c r="G5" s="102"/>
      <c r="H5" s="102"/>
      <c r="I5" s="102"/>
      <c r="J5" s="102"/>
      <c r="K5" s="102"/>
      <c r="L5" s="102"/>
      <c r="M5" s="102"/>
      <c r="N5" s="102"/>
      <c r="O5" s="102"/>
      <c r="P5" s="102"/>
      <c r="Q5" s="102"/>
      <c r="R5" s="102"/>
      <c r="S5" s="102"/>
      <c r="T5" s="102"/>
      <c r="U5" s="102"/>
      <c r="V5" s="102"/>
      <c r="W5" s="102"/>
      <c r="X5" s="102"/>
      <c r="Y5" s="102"/>
      <c r="Z5" s="102"/>
    </row>
    <row r="6" spans="1:28">
      <c r="A6" s="102"/>
      <c r="B6" s="102"/>
      <c r="C6" s="102"/>
      <c r="D6" s="102"/>
      <c r="E6" s="102"/>
      <c r="F6" s="102"/>
      <c r="G6" s="102"/>
      <c r="H6" s="102"/>
      <c r="I6" s="102"/>
      <c r="J6" s="102"/>
      <c r="K6" s="102"/>
      <c r="L6" s="102"/>
      <c r="M6" s="102"/>
      <c r="N6" s="102"/>
      <c r="O6" s="102"/>
      <c r="P6" s="102"/>
      <c r="Q6" s="102"/>
      <c r="R6" s="102"/>
      <c r="S6" s="102"/>
      <c r="T6" s="102"/>
      <c r="U6" s="102"/>
      <c r="V6" s="102"/>
      <c r="W6" s="102"/>
      <c r="X6" s="102"/>
      <c r="Y6" s="102"/>
      <c r="Z6" s="102"/>
    </row>
    <row r="7" spans="1:28" ht="13.9">
      <c r="A7" s="102"/>
      <c r="B7" s="117" t="s">
        <v>562</v>
      </c>
      <c r="C7" s="102"/>
      <c r="D7" s="102"/>
      <c r="E7" s="102"/>
      <c r="F7" s="102"/>
      <c r="G7" s="102"/>
      <c r="H7" s="102"/>
      <c r="I7" s="102"/>
      <c r="J7" s="102"/>
      <c r="K7" s="102"/>
      <c r="L7" s="102"/>
      <c r="M7" s="102"/>
      <c r="N7" s="102"/>
      <c r="O7" s="102"/>
      <c r="P7" s="102"/>
      <c r="Q7" s="102"/>
      <c r="R7" s="102"/>
      <c r="S7" s="102"/>
      <c r="T7" s="102"/>
      <c r="U7" s="102"/>
      <c r="V7" s="102"/>
      <c r="W7" s="102"/>
      <c r="X7" s="102"/>
      <c r="Y7" s="102"/>
      <c r="Z7" s="102"/>
    </row>
    <row r="8" spans="1:28">
      <c r="A8" s="102"/>
      <c r="B8" s="191" t="s">
        <v>563</v>
      </c>
      <c r="C8" s="192"/>
      <c r="D8" s="192"/>
      <c r="E8" s="192"/>
      <c r="F8" s="102"/>
      <c r="G8" s="102"/>
      <c r="H8" s="102"/>
      <c r="I8" s="102"/>
      <c r="J8" s="102"/>
      <c r="K8" s="102"/>
      <c r="L8" s="102"/>
      <c r="M8" s="102"/>
      <c r="N8" s="102"/>
      <c r="O8" s="102"/>
      <c r="P8" s="102"/>
      <c r="Q8" s="102"/>
      <c r="R8" s="102"/>
      <c r="S8" s="102"/>
      <c r="T8" s="102"/>
      <c r="U8" s="102"/>
      <c r="V8" s="102"/>
      <c r="W8" s="102"/>
      <c r="X8" s="102"/>
      <c r="Y8" s="102"/>
      <c r="Z8" s="102"/>
    </row>
    <row r="9" spans="1:28" ht="20.45">
      <c r="A9" s="102"/>
      <c r="B9" s="193" t="s">
        <v>260</v>
      </c>
      <c r="C9" s="193" t="s">
        <v>543</v>
      </c>
      <c r="D9" s="193" t="s">
        <v>564</v>
      </c>
      <c r="E9" s="193" t="s">
        <v>565</v>
      </c>
      <c r="F9" s="193" t="s">
        <v>566</v>
      </c>
      <c r="G9" s="193" t="s">
        <v>567</v>
      </c>
      <c r="H9" s="193" t="s">
        <v>568</v>
      </c>
      <c r="I9" s="193" t="s">
        <v>569</v>
      </c>
      <c r="J9" s="193" t="s">
        <v>550</v>
      </c>
      <c r="K9" s="193" t="s">
        <v>551</v>
      </c>
      <c r="L9" s="193" t="s">
        <v>552</v>
      </c>
      <c r="M9" s="193" t="s">
        <v>570</v>
      </c>
      <c r="N9" s="193" t="s">
        <v>340</v>
      </c>
      <c r="O9" s="193" t="s">
        <v>334</v>
      </c>
      <c r="P9" s="193" t="s">
        <v>571</v>
      </c>
      <c r="Q9" s="193" t="s">
        <v>572</v>
      </c>
      <c r="R9" s="193" t="s">
        <v>573</v>
      </c>
      <c r="S9" s="193" t="s">
        <v>574</v>
      </c>
      <c r="T9" s="193" t="s">
        <v>575</v>
      </c>
      <c r="U9" s="193" t="s">
        <v>576</v>
      </c>
      <c r="V9" s="118" t="s">
        <v>577</v>
      </c>
      <c r="W9" s="193" t="s">
        <v>578</v>
      </c>
      <c r="X9" s="194"/>
      <c r="Y9" s="194"/>
      <c r="Z9" s="193"/>
    </row>
    <row r="10" spans="1:28" ht="30.6">
      <c r="A10" s="102"/>
      <c r="B10" s="193"/>
      <c r="C10" s="193"/>
      <c r="D10" s="193"/>
      <c r="E10" s="193"/>
      <c r="F10" s="193"/>
      <c r="G10" s="193"/>
      <c r="H10" s="193"/>
      <c r="I10" s="193"/>
      <c r="J10" s="193"/>
      <c r="K10" s="193"/>
      <c r="L10" s="193"/>
      <c r="M10" s="193"/>
      <c r="N10" s="193"/>
      <c r="O10" s="193"/>
      <c r="P10" s="193"/>
      <c r="Q10" s="193"/>
      <c r="R10" s="193"/>
      <c r="S10" s="193"/>
      <c r="T10" s="193"/>
      <c r="U10" s="193"/>
      <c r="V10" s="118" t="s">
        <v>579</v>
      </c>
      <c r="W10" s="118" t="s">
        <v>580</v>
      </c>
      <c r="X10" s="118" t="s">
        <v>581</v>
      </c>
      <c r="Y10" s="118" t="s">
        <v>582</v>
      </c>
      <c r="Z10" s="118" t="s">
        <v>583</v>
      </c>
    </row>
    <row r="11" spans="1:28">
      <c r="A11" s="102"/>
      <c r="B11" s="119" t="s">
        <v>277</v>
      </c>
      <c r="C11" s="119" t="s">
        <v>14</v>
      </c>
      <c r="D11" s="119" t="s">
        <v>109</v>
      </c>
      <c r="E11" s="119" t="s">
        <v>110</v>
      </c>
      <c r="F11" s="119" t="s">
        <v>111</v>
      </c>
      <c r="G11" s="119" t="s">
        <v>116</v>
      </c>
      <c r="H11" s="119" t="s">
        <v>117</v>
      </c>
      <c r="I11" s="119" t="s">
        <v>118</v>
      </c>
      <c r="J11" s="119" t="s">
        <v>203</v>
      </c>
      <c r="K11" s="119" t="s">
        <v>204</v>
      </c>
      <c r="L11" s="119" t="s">
        <v>205</v>
      </c>
      <c r="M11" s="119" t="s">
        <v>233</v>
      </c>
      <c r="N11" s="119" t="s">
        <v>234</v>
      </c>
      <c r="O11" s="119" t="s">
        <v>278</v>
      </c>
      <c r="P11" s="119" t="s">
        <v>279</v>
      </c>
      <c r="Q11" s="119" t="s">
        <v>280</v>
      </c>
      <c r="R11" s="119" t="s">
        <v>281</v>
      </c>
      <c r="S11" s="119" t="s">
        <v>313</v>
      </c>
      <c r="T11" s="119" t="s">
        <v>314</v>
      </c>
      <c r="U11" s="119" t="s">
        <v>315</v>
      </c>
      <c r="V11" s="119" t="s">
        <v>316</v>
      </c>
      <c r="W11" s="119" t="s">
        <v>317</v>
      </c>
      <c r="X11" s="119" t="s">
        <v>318</v>
      </c>
      <c r="Y11" s="119" t="s">
        <v>319</v>
      </c>
      <c r="Z11" s="119" t="s">
        <v>320</v>
      </c>
    </row>
    <row r="12" spans="1:28" ht="21" customHeight="1">
      <c r="A12" s="102"/>
      <c r="B12" s="174" t="str">
        <f>IF(COUNTA(C12:Z12)&gt;0,1,"")</f>
        <v/>
      </c>
      <c r="C12" s="154"/>
      <c r="D12" s="150"/>
      <c r="E12" s="154"/>
      <c r="F12" s="150"/>
      <c r="G12" s="150"/>
      <c r="H12" s="154"/>
      <c r="I12" s="150"/>
      <c r="J12" s="154"/>
      <c r="K12" s="150"/>
      <c r="L12" s="150"/>
      <c r="M12" s="155"/>
      <c r="N12" s="155"/>
      <c r="O12" s="154"/>
      <c r="P12" s="131"/>
      <c r="Q12" s="131"/>
      <c r="R12" s="131"/>
      <c r="S12" s="150"/>
      <c r="T12" s="154"/>
      <c r="U12" s="150"/>
      <c r="V12" s="150"/>
      <c r="W12" s="150"/>
      <c r="X12" s="150"/>
      <c r="Y12" s="154"/>
      <c r="Z12" s="154"/>
      <c r="AA12" s="103" t="str">
        <f>IF(AB12&lt;&gt;"","Erreur","")</f>
        <v/>
      </c>
      <c r="AB12" s="104" t="str">
        <f>IF(AND(B12&lt;&gt;"",OR(C12="",D12="",E12="",F12="",G12="",H12="",I12="",J12="",K12="",L12="")),"Veuillez compléter les informations d'identification de la transaction.",IF(AND(B12&lt;&gt;"",S12=""),"Veuillez sélectionner Total/NA dans la liste de la colonne C0170 si vous n'avez rien à déclarer.",IF(AND(B12&lt;&gt;"",T12&lt;&gt;"",U12=""),"Veuillez compléter la colonne C0190 Type de code.",IF(AND(B12&lt;&gt;"",U12=""),"Veuillez sélectionner Total/NA dans la liste de la colonne C0190 si vous n'avez rien à déclarer.",""))))</f>
        <v/>
      </c>
    </row>
    <row r="13" spans="1:28" ht="21" customHeight="1">
      <c r="A13" s="102"/>
      <c r="B13" s="174" t="str">
        <f>IF(COUNTA(C13:Z13)&gt;0,B12+1,"")</f>
        <v/>
      </c>
      <c r="C13" s="154"/>
      <c r="D13" s="150"/>
      <c r="E13" s="154"/>
      <c r="F13" s="150"/>
      <c r="G13" s="150"/>
      <c r="H13" s="154"/>
      <c r="I13" s="150"/>
      <c r="J13" s="154"/>
      <c r="K13" s="150"/>
      <c r="L13" s="150"/>
      <c r="M13" s="155"/>
      <c r="N13" s="155"/>
      <c r="O13" s="154"/>
      <c r="P13" s="131"/>
      <c r="Q13" s="131"/>
      <c r="R13" s="131"/>
      <c r="S13" s="150"/>
      <c r="T13" s="154"/>
      <c r="U13" s="150"/>
      <c r="V13" s="150"/>
      <c r="W13" s="150"/>
      <c r="X13" s="150"/>
      <c r="Y13" s="154"/>
      <c r="Z13" s="154"/>
      <c r="AA13" s="103" t="str">
        <f t="shared" ref="AA13:AA76" si="0">IF(AB13&lt;&gt;"","Erreur","")</f>
        <v/>
      </c>
      <c r="AB13" s="104" t="str">
        <f>IF(AND(B13&lt;&gt;"",OR(C13="",D13="",E13="",F13="",G13="",H13="",I13="",J13="",K13="",L13="")),"Veuillez compléter les informations d'identification de la transaction.",IF(AND(B13&lt;&gt;"",S13=""),"Veuillez sélectionner Total/NA dans la liste de la colonne C0170 si vous n'avez rien à déclarer.",IF(AND(B13&lt;&gt;"",T13&lt;&gt;"",U13=""),"Veuillez compléter la colonne C0190 Type de code.",IF(AND(B13&lt;&gt;"",U13=""),"Veuillez sélectionner Total/NA dans la liste de la colonne C0190 si vous n'avez rien à déclarer.",""))))</f>
        <v/>
      </c>
    </row>
    <row r="14" spans="1:28" ht="21" customHeight="1">
      <c r="A14" s="102"/>
      <c r="B14" s="174" t="str">
        <f t="shared" ref="B14:B77" si="1">IF(COUNTA(C14:Z14)&gt;0,B13+1,"")</f>
        <v/>
      </c>
      <c r="C14" s="154"/>
      <c r="D14" s="150"/>
      <c r="E14" s="154"/>
      <c r="F14" s="150"/>
      <c r="G14" s="150"/>
      <c r="H14" s="154"/>
      <c r="I14" s="150"/>
      <c r="J14" s="154"/>
      <c r="K14" s="150"/>
      <c r="L14" s="150"/>
      <c r="M14" s="155"/>
      <c r="N14" s="155"/>
      <c r="O14" s="154"/>
      <c r="P14" s="131"/>
      <c r="Q14" s="131"/>
      <c r="R14" s="131"/>
      <c r="S14" s="150"/>
      <c r="T14" s="154"/>
      <c r="U14" s="150"/>
      <c r="V14" s="150"/>
      <c r="W14" s="150"/>
      <c r="X14" s="150"/>
      <c r="Y14" s="154"/>
      <c r="Z14" s="154"/>
      <c r="AA14" s="103" t="str">
        <f t="shared" si="0"/>
        <v/>
      </c>
      <c r="AB14" s="104" t="str">
        <f t="shared" ref="AB14:AB77" si="2">IF(AND(B14&lt;&gt;"",OR(C14="",D14="",E14="",F14="",G14="",H14="",I14="",J14="",K14="",L14="")),"Veuillez compléter les informations d'identification de la transaction.",IF(AND(B14&lt;&gt;"",S14=""),"Veuillez sélectionner Total/NA dans la liste de la colonne C0170 si vous n'avez rien à déclarer.",IF(AND(B14&lt;&gt;"",T14&lt;&gt;"",U14=""),"Veuillez compléter la colonne C0190 Type de code.",IF(AND(B14&lt;&gt;"",U14=""),"Veuillez sélectionner Total/NA dans la liste de la colonne C0190 si vous n'avez rien à déclarer.",""))))</f>
        <v/>
      </c>
    </row>
    <row r="15" spans="1:28" ht="21" customHeight="1">
      <c r="A15" s="102"/>
      <c r="B15" s="174" t="str">
        <f t="shared" si="1"/>
        <v/>
      </c>
      <c r="C15" s="154"/>
      <c r="D15" s="150"/>
      <c r="E15" s="154"/>
      <c r="F15" s="150"/>
      <c r="G15" s="150"/>
      <c r="H15" s="154"/>
      <c r="I15" s="150"/>
      <c r="J15" s="154"/>
      <c r="K15" s="150"/>
      <c r="L15" s="150"/>
      <c r="M15" s="155"/>
      <c r="N15" s="155"/>
      <c r="O15" s="154"/>
      <c r="P15" s="131"/>
      <c r="Q15" s="131"/>
      <c r="R15" s="131"/>
      <c r="S15" s="150"/>
      <c r="T15" s="154"/>
      <c r="U15" s="150"/>
      <c r="V15" s="150"/>
      <c r="W15" s="150"/>
      <c r="X15" s="150"/>
      <c r="Y15" s="154"/>
      <c r="Z15" s="154"/>
      <c r="AA15" s="103" t="str">
        <f t="shared" si="0"/>
        <v/>
      </c>
      <c r="AB15" s="104" t="str">
        <f t="shared" si="2"/>
        <v/>
      </c>
    </row>
    <row r="16" spans="1:28" ht="21" customHeight="1">
      <c r="A16" s="102"/>
      <c r="B16" s="174" t="str">
        <f t="shared" si="1"/>
        <v/>
      </c>
      <c r="C16" s="154"/>
      <c r="D16" s="150"/>
      <c r="E16" s="154"/>
      <c r="F16" s="150"/>
      <c r="G16" s="150"/>
      <c r="H16" s="154"/>
      <c r="I16" s="150"/>
      <c r="J16" s="154"/>
      <c r="K16" s="150"/>
      <c r="L16" s="150"/>
      <c r="M16" s="155"/>
      <c r="N16" s="155"/>
      <c r="O16" s="154"/>
      <c r="P16" s="131"/>
      <c r="Q16" s="131"/>
      <c r="R16" s="131"/>
      <c r="S16" s="150"/>
      <c r="T16" s="154"/>
      <c r="U16" s="150"/>
      <c r="V16" s="150"/>
      <c r="W16" s="150"/>
      <c r="X16" s="150"/>
      <c r="Y16" s="154"/>
      <c r="Z16" s="154"/>
      <c r="AA16" s="103" t="str">
        <f t="shared" si="0"/>
        <v/>
      </c>
      <c r="AB16" s="104" t="str">
        <f t="shared" si="2"/>
        <v/>
      </c>
    </row>
    <row r="17" spans="1:28" ht="21" customHeight="1">
      <c r="A17" s="102"/>
      <c r="B17" s="174" t="str">
        <f t="shared" si="1"/>
        <v/>
      </c>
      <c r="C17" s="154"/>
      <c r="D17" s="150"/>
      <c r="E17" s="154"/>
      <c r="F17" s="150"/>
      <c r="G17" s="150"/>
      <c r="H17" s="154"/>
      <c r="I17" s="150"/>
      <c r="J17" s="154"/>
      <c r="K17" s="150"/>
      <c r="L17" s="150"/>
      <c r="M17" s="155"/>
      <c r="N17" s="155"/>
      <c r="O17" s="154"/>
      <c r="P17" s="131"/>
      <c r="Q17" s="131"/>
      <c r="R17" s="131"/>
      <c r="S17" s="150"/>
      <c r="T17" s="154"/>
      <c r="U17" s="150"/>
      <c r="V17" s="150"/>
      <c r="W17" s="150"/>
      <c r="X17" s="150"/>
      <c r="Y17" s="154"/>
      <c r="Z17" s="154"/>
      <c r="AA17" s="103" t="str">
        <f t="shared" si="0"/>
        <v/>
      </c>
      <c r="AB17" s="104" t="str">
        <f t="shared" si="2"/>
        <v/>
      </c>
    </row>
    <row r="18" spans="1:28" ht="21" customHeight="1">
      <c r="A18" s="102"/>
      <c r="B18" s="174" t="str">
        <f t="shared" si="1"/>
        <v/>
      </c>
      <c r="C18" s="154"/>
      <c r="D18" s="150"/>
      <c r="E18" s="154"/>
      <c r="F18" s="150"/>
      <c r="G18" s="150"/>
      <c r="H18" s="154"/>
      <c r="I18" s="150"/>
      <c r="J18" s="154"/>
      <c r="K18" s="150"/>
      <c r="L18" s="150"/>
      <c r="M18" s="155"/>
      <c r="N18" s="155"/>
      <c r="O18" s="154"/>
      <c r="P18" s="131"/>
      <c r="Q18" s="131"/>
      <c r="R18" s="131"/>
      <c r="S18" s="150"/>
      <c r="T18" s="154"/>
      <c r="U18" s="150"/>
      <c r="V18" s="150"/>
      <c r="W18" s="150"/>
      <c r="X18" s="150"/>
      <c r="Y18" s="154"/>
      <c r="Z18" s="154"/>
      <c r="AA18" s="103" t="str">
        <f t="shared" si="0"/>
        <v/>
      </c>
      <c r="AB18" s="104" t="str">
        <f t="shared" si="2"/>
        <v/>
      </c>
    </row>
    <row r="19" spans="1:28" ht="21" customHeight="1">
      <c r="A19" s="102"/>
      <c r="B19" s="174" t="str">
        <f t="shared" si="1"/>
        <v/>
      </c>
      <c r="C19" s="154"/>
      <c r="D19" s="150"/>
      <c r="E19" s="154"/>
      <c r="F19" s="150"/>
      <c r="G19" s="150"/>
      <c r="H19" s="154"/>
      <c r="I19" s="150"/>
      <c r="J19" s="154"/>
      <c r="K19" s="150"/>
      <c r="L19" s="150"/>
      <c r="M19" s="155"/>
      <c r="N19" s="155"/>
      <c r="O19" s="154"/>
      <c r="P19" s="131"/>
      <c r="Q19" s="131"/>
      <c r="R19" s="131"/>
      <c r="S19" s="150"/>
      <c r="T19" s="154"/>
      <c r="U19" s="150"/>
      <c r="V19" s="150"/>
      <c r="W19" s="150"/>
      <c r="X19" s="150"/>
      <c r="Y19" s="154"/>
      <c r="Z19" s="154"/>
      <c r="AA19" s="103" t="str">
        <f t="shared" si="0"/>
        <v/>
      </c>
      <c r="AB19" s="104" t="str">
        <f t="shared" si="2"/>
        <v/>
      </c>
    </row>
    <row r="20" spans="1:28" ht="21" customHeight="1">
      <c r="A20" s="102"/>
      <c r="B20" s="174" t="str">
        <f t="shared" si="1"/>
        <v/>
      </c>
      <c r="C20" s="154"/>
      <c r="D20" s="150"/>
      <c r="E20" s="154"/>
      <c r="F20" s="150"/>
      <c r="G20" s="150"/>
      <c r="H20" s="154"/>
      <c r="I20" s="150"/>
      <c r="J20" s="154"/>
      <c r="K20" s="150"/>
      <c r="L20" s="150"/>
      <c r="M20" s="155"/>
      <c r="N20" s="155"/>
      <c r="O20" s="154"/>
      <c r="P20" s="131"/>
      <c r="Q20" s="131"/>
      <c r="R20" s="131"/>
      <c r="S20" s="150"/>
      <c r="T20" s="154"/>
      <c r="U20" s="150"/>
      <c r="V20" s="150"/>
      <c r="W20" s="150"/>
      <c r="X20" s="150"/>
      <c r="Y20" s="154"/>
      <c r="Z20" s="154"/>
      <c r="AA20" s="103" t="str">
        <f t="shared" si="0"/>
        <v/>
      </c>
      <c r="AB20" s="104" t="str">
        <f t="shared" si="2"/>
        <v/>
      </c>
    </row>
    <row r="21" spans="1:28" ht="21" customHeight="1">
      <c r="A21" s="102"/>
      <c r="B21" s="174" t="str">
        <f t="shared" si="1"/>
        <v/>
      </c>
      <c r="C21" s="154"/>
      <c r="D21" s="150"/>
      <c r="E21" s="154"/>
      <c r="F21" s="150"/>
      <c r="G21" s="150"/>
      <c r="H21" s="154"/>
      <c r="I21" s="150"/>
      <c r="J21" s="154"/>
      <c r="K21" s="150"/>
      <c r="L21" s="150"/>
      <c r="M21" s="155"/>
      <c r="N21" s="155"/>
      <c r="O21" s="154"/>
      <c r="P21" s="131"/>
      <c r="Q21" s="131"/>
      <c r="R21" s="131"/>
      <c r="S21" s="150"/>
      <c r="T21" s="154"/>
      <c r="U21" s="150"/>
      <c r="V21" s="150"/>
      <c r="W21" s="150"/>
      <c r="X21" s="150"/>
      <c r="Y21" s="154"/>
      <c r="Z21" s="154"/>
      <c r="AA21" s="103" t="str">
        <f t="shared" si="0"/>
        <v/>
      </c>
      <c r="AB21" s="104" t="str">
        <f t="shared" si="2"/>
        <v/>
      </c>
    </row>
    <row r="22" spans="1:28" ht="21" customHeight="1">
      <c r="A22" s="102"/>
      <c r="B22" s="174" t="str">
        <f t="shared" si="1"/>
        <v/>
      </c>
      <c r="C22" s="154"/>
      <c r="D22" s="150"/>
      <c r="E22" s="154"/>
      <c r="F22" s="150"/>
      <c r="G22" s="150"/>
      <c r="H22" s="154"/>
      <c r="I22" s="150"/>
      <c r="J22" s="154"/>
      <c r="K22" s="150"/>
      <c r="L22" s="150"/>
      <c r="M22" s="155"/>
      <c r="N22" s="155"/>
      <c r="O22" s="154"/>
      <c r="P22" s="131"/>
      <c r="Q22" s="131"/>
      <c r="R22" s="131"/>
      <c r="S22" s="150"/>
      <c r="T22" s="154"/>
      <c r="U22" s="150"/>
      <c r="V22" s="150"/>
      <c r="W22" s="150"/>
      <c r="X22" s="150"/>
      <c r="Y22" s="154"/>
      <c r="Z22" s="154"/>
      <c r="AA22" s="103" t="str">
        <f t="shared" si="0"/>
        <v/>
      </c>
      <c r="AB22" s="104" t="str">
        <f t="shared" si="2"/>
        <v/>
      </c>
    </row>
    <row r="23" spans="1:28" ht="21" customHeight="1">
      <c r="A23" s="102"/>
      <c r="B23" s="174" t="str">
        <f t="shared" si="1"/>
        <v/>
      </c>
      <c r="C23" s="154"/>
      <c r="D23" s="150"/>
      <c r="E23" s="154"/>
      <c r="F23" s="150"/>
      <c r="G23" s="150"/>
      <c r="H23" s="154"/>
      <c r="I23" s="150"/>
      <c r="J23" s="154"/>
      <c r="K23" s="150"/>
      <c r="L23" s="150"/>
      <c r="M23" s="155"/>
      <c r="N23" s="155"/>
      <c r="O23" s="154"/>
      <c r="P23" s="131"/>
      <c r="Q23" s="131"/>
      <c r="R23" s="131"/>
      <c r="S23" s="150"/>
      <c r="T23" s="154"/>
      <c r="U23" s="150"/>
      <c r="V23" s="150"/>
      <c r="W23" s="150"/>
      <c r="X23" s="150"/>
      <c r="Y23" s="154"/>
      <c r="Z23" s="154"/>
      <c r="AA23" s="103" t="str">
        <f t="shared" si="0"/>
        <v/>
      </c>
      <c r="AB23" s="104" t="str">
        <f t="shared" si="2"/>
        <v/>
      </c>
    </row>
    <row r="24" spans="1:28" ht="21" customHeight="1">
      <c r="A24" s="102"/>
      <c r="B24" s="174" t="str">
        <f t="shared" si="1"/>
        <v/>
      </c>
      <c r="C24" s="154"/>
      <c r="D24" s="150"/>
      <c r="E24" s="154"/>
      <c r="F24" s="150"/>
      <c r="G24" s="150"/>
      <c r="H24" s="154"/>
      <c r="I24" s="150"/>
      <c r="J24" s="154"/>
      <c r="K24" s="150"/>
      <c r="L24" s="150"/>
      <c r="M24" s="155"/>
      <c r="N24" s="155"/>
      <c r="O24" s="154"/>
      <c r="P24" s="131"/>
      <c r="Q24" s="131"/>
      <c r="R24" s="131"/>
      <c r="S24" s="150"/>
      <c r="T24" s="154"/>
      <c r="U24" s="150"/>
      <c r="V24" s="150"/>
      <c r="W24" s="150"/>
      <c r="X24" s="150"/>
      <c r="Y24" s="154"/>
      <c r="Z24" s="154"/>
      <c r="AA24" s="103" t="str">
        <f t="shared" si="0"/>
        <v/>
      </c>
      <c r="AB24" s="104" t="str">
        <f t="shared" si="2"/>
        <v/>
      </c>
    </row>
    <row r="25" spans="1:28" ht="21" customHeight="1">
      <c r="A25" s="102"/>
      <c r="B25" s="174" t="str">
        <f t="shared" si="1"/>
        <v/>
      </c>
      <c r="C25" s="154"/>
      <c r="D25" s="150"/>
      <c r="E25" s="154"/>
      <c r="F25" s="150"/>
      <c r="G25" s="150"/>
      <c r="H25" s="154"/>
      <c r="I25" s="150"/>
      <c r="J25" s="154"/>
      <c r="K25" s="150"/>
      <c r="L25" s="150"/>
      <c r="M25" s="155"/>
      <c r="N25" s="155"/>
      <c r="O25" s="154"/>
      <c r="P25" s="131"/>
      <c r="Q25" s="131"/>
      <c r="R25" s="131"/>
      <c r="S25" s="150"/>
      <c r="T25" s="154"/>
      <c r="U25" s="150"/>
      <c r="V25" s="150"/>
      <c r="W25" s="150"/>
      <c r="X25" s="150"/>
      <c r="Y25" s="154"/>
      <c r="Z25" s="154"/>
      <c r="AA25" s="103" t="str">
        <f t="shared" si="0"/>
        <v/>
      </c>
      <c r="AB25" s="104" t="str">
        <f t="shared" si="2"/>
        <v/>
      </c>
    </row>
    <row r="26" spans="1:28" ht="21" customHeight="1">
      <c r="A26" s="102"/>
      <c r="B26" s="174" t="str">
        <f t="shared" si="1"/>
        <v/>
      </c>
      <c r="C26" s="154"/>
      <c r="D26" s="150"/>
      <c r="E26" s="154"/>
      <c r="F26" s="150"/>
      <c r="G26" s="150"/>
      <c r="H26" s="154"/>
      <c r="I26" s="150"/>
      <c r="J26" s="154"/>
      <c r="K26" s="150"/>
      <c r="L26" s="150"/>
      <c r="M26" s="155"/>
      <c r="N26" s="155"/>
      <c r="O26" s="154"/>
      <c r="P26" s="131"/>
      <c r="Q26" s="131"/>
      <c r="R26" s="131"/>
      <c r="S26" s="150"/>
      <c r="T26" s="154"/>
      <c r="U26" s="150"/>
      <c r="V26" s="150"/>
      <c r="W26" s="150"/>
      <c r="X26" s="150"/>
      <c r="Y26" s="154"/>
      <c r="Z26" s="154"/>
      <c r="AA26" s="103" t="str">
        <f t="shared" si="0"/>
        <v/>
      </c>
      <c r="AB26" s="104" t="str">
        <f t="shared" si="2"/>
        <v/>
      </c>
    </row>
    <row r="27" spans="1:28" ht="21" customHeight="1">
      <c r="A27" s="102"/>
      <c r="B27" s="174" t="str">
        <f t="shared" si="1"/>
        <v/>
      </c>
      <c r="C27" s="154"/>
      <c r="D27" s="150"/>
      <c r="E27" s="154"/>
      <c r="F27" s="150"/>
      <c r="G27" s="150"/>
      <c r="H27" s="154"/>
      <c r="I27" s="150"/>
      <c r="J27" s="154"/>
      <c r="K27" s="150"/>
      <c r="L27" s="150"/>
      <c r="M27" s="155"/>
      <c r="N27" s="155"/>
      <c r="O27" s="154"/>
      <c r="P27" s="131"/>
      <c r="Q27" s="131"/>
      <c r="R27" s="131"/>
      <c r="S27" s="150"/>
      <c r="T27" s="154"/>
      <c r="U27" s="150"/>
      <c r="V27" s="150"/>
      <c r="W27" s="150"/>
      <c r="X27" s="150"/>
      <c r="Y27" s="154"/>
      <c r="Z27" s="154"/>
      <c r="AA27" s="103" t="str">
        <f t="shared" si="0"/>
        <v/>
      </c>
      <c r="AB27" s="104" t="str">
        <f t="shared" si="2"/>
        <v/>
      </c>
    </row>
    <row r="28" spans="1:28" ht="21" customHeight="1">
      <c r="A28" s="102"/>
      <c r="B28" s="174" t="str">
        <f t="shared" si="1"/>
        <v/>
      </c>
      <c r="C28" s="154"/>
      <c r="D28" s="150"/>
      <c r="E28" s="154"/>
      <c r="F28" s="150"/>
      <c r="G28" s="150"/>
      <c r="H28" s="154"/>
      <c r="I28" s="150"/>
      <c r="J28" s="154"/>
      <c r="K28" s="150"/>
      <c r="L28" s="150"/>
      <c r="M28" s="155"/>
      <c r="N28" s="155"/>
      <c r="O28" s="154"/>
      <c r="P28" s="131"/>
      <c r="Q28" s="131"/>
      <c r="R28" s="131"/>
      <c r="S28" s="150"/>
      <c r="T28" s="154"/>
      <c r="U28" s="150"/>
      <c r="V28" s="150"/>
      <c r="W28" s="150"/>
      <c r="X28" s="150"/>
      <c r="Y28" s="154"/>
      <c r="Z28" s="154"/>
      <c r="AA28" s="103" t="str">
        <f t="shared" si="0"/>
        <v/>
      </c>
      <c r="AB28" s="104" t="str">
        <f t="shared" si="2"/>
        <v/>
      </c>
    </row>
    <row r="29" spans="1:28" ht="21" customHeight="1">
      <c r="A29" s="102"/>
      <c r="B29" s="174" t="str">
        <f t="shared" si="1"/>
        <v/>
      </c>
      <c r="C29" s="154"/>
      <c r="D29" s="150"/>
      <c r="E29" s="154"/>
      <c r="F29" s="150"/>
      <c r="G29" s="150"/>
      <c r="H29" s="154"/>
      <c r="I29" s="150"/>
      <c r="J29" s="154"/>
      <c r="K29" s="150"/>
      <c r="L29" s="150"/>
      <c r="M29" s="155"/>
      <c r="N29" s="155"/>
      <c r="O29" s="154"/>
      <c r="P29" s="131"/>
      <c r="Q29" s="131"/>
      <c r="R29" s="131"/>
      <c r="S29" s="150"/>
      <c r="T29" s="154"/>
      <c r="U29" s="150"/>
      <c r="V29" s="150"/>
      <c r="W29" s="150"/>
      <c r="X29" s="150"/>
      <c r="Y29" s="154"/>
      <c r="Z29" s="154"/>
      <c r="AA29" s="103" t="str">
        <f t="shared" si="0"/>
        <v/>
      </c>
      <c r="AB29" s="104" t="str">
        <f t="shared" si="2"/>
        <v/>
      </c>
    </row>
    <row r="30" spans="1:28" ht="21" customHeight="1">
      <c r="A30" s="102"/>
      <c r="B30" s="174" t="str">
        <f t="shared" si="1"/>
        <v/>
      </c>
      <c r="C30" s="154"/>
      <c r="D30" s="150"/>
      <c r="E30" s="154"/>
      <c r="F30" s="150"/>
      <c r="G30" s="150"/>
      <c r="H30" s="154"/>
      <c r="I30" s="150"/>
      <c r="J30" s="154"/>
      <c r="K30" s="150"/>
      <c r="L30" s="150"/>
      <c r="M30" s="155"/>
      <c r="N30" s="155"/>
      <c r="O30" s="154"/>
      <c r="P30" s="131"/>
      <c r="Q30" s="131"/>
      <c r="R30" s="131"/>
      <c r="S30" s="150"/>
      <c r="T30" s="154"/>
      <c r="U30" s="150"/>
      <c r="V30" s="150"/>
      <c r="W30" s="150"/>
      <c r="X30" s="150"/>
      <c r="Y30" s="154"/>
      <c r="Z30" s="154"/>
      <c r="AA30" s="103" t="str">
        <f t="shared" si="0"/>
        <v/>
      </c>
      <c r="AB30" s="104" t="str">
        <f t="shared" si="2"/>
        <v/>
      </c>
    </row>
    <row r="31" spans="1:28" ht="21" customHeight="1">
      <c r="A31" s="102"/>
      <c r="B31" s="174" t="str">
        <f t="shared" si="1"/>
        <v/>
      </c>
      <c r="C31" s="154"/>
      <c r="D31" s="150"/>
      <c r="E31" s="154"/>
      <c r="F31" s="150"/>
      <c r="G31" s="150"/>
      <c r="H31" s="154"/>
      <c r="I31" s="150"/>
      <c r="J31" s="154"/>
      <c r="K31" s="150"/>
      <c r="L31" s="150"/>
      <c r="M31" s="155"/>
      <c r="N31" s="155"/>
      <c r="O31" s="154"/>
      <c r="P31" s="131"/>
      <c r="Q31" s="131"/>
      <c r="R31" s="131"/>
      <c r="S31" s="150"/>
      <c r="T31" s="154"/>
      <c r="U31" s="150"/>
      <c r="V31" s="150"/>
      <c r="W31" s="150"/>
      <c r="X31" s="150"/>
      <c r="Y31" s="154"/>
      <c r="Z31" s="154"/>
      <c r="AA31" s="103" t="str">
        <f t="shared" si="0"/>
        <v/>
      </c>
      <c r="AB31" s="104" t="str">
        <f t="shared" si="2"/>
        <v/>
      </c>
    </row>
    <row r="32" spans="1:28" ht="21" customHeight="1">
      <c r="A32" s="102"/>
      <c r="B32" s="174" t="str">
        <f t="shared" si="1"/>
        <v/>
      </c>
      <c r="C32" s="154"/>
      <c r="D32" s="150"/>
      <c r="E32" s="154"/>
      <c r="F32" s="150"/>
      <c r="G32" s="150"/>
      <c r="H32" s="154"/>
      <c r="I32" s="150"/>
      <c r="J32" s="154"/>
      <c r="K32" s="150"/>
      <c r="L32" s="150"/>
      <c r="M32" s="155"/>
      <c r="N32" s="155"/>
      <c r="O32" s="154"/>
      <c r="P32" s="131"/>
      <c r="Q32" s="131"/>
      <c r="R32" s="131"/>
      <c r="S32" s="150"/>
      <c r="T32" s="154"/>
      <c r="U32" s="150"/>
      <c r="V32" s="150"/>
      <c r="W32" s="150"/>
      <c r="X32" s="150"/>
      <c r="Y32" s="154"/>
      <c r="Z32" s="154"/>
      <c r="AA32" s="103" t="str">
        <f t="shared" si="0"/>
        <v/>
      </c>
      <c r="AB32" s="104" t="str">
        <f t="shared" si="2"/>
        <v/>
      </c>
    </row>
    <row r="33" spans="1:28" ht="21" customHeight="1">
      <c r="A33" s="102"/>
      <c r="B33" s="174" t="str">
        <f t="shared" si="1"/>
        <v/>
      </c>
      <c r="C33" s="154"/>
      <c r="D33" s="150"/>
      <c r="E33" s="154"/>
      <c r="F33" s="150"/>
      <c r="G33" s="150"/>
      <c r="H33" s="154"/>
      <c r="I33" s="150"/>
      <c r="J33" s="154"/>
      <c r="K33" s="150"/>
      <c r="L33" s="150"/>
      <c r="M33" s="155"/>
      <c r="N33" s="155"/>
      <c r="O33" s="154"/>
      <c r="P33" s="131"/>
      <c r="Q33" s="131"/>
      <c r="R33" s="131"/>
      <c r="S33" s="150"/>
      <c r="T33" s="154"/>
      <c r="U33" s="150"/>
      <c r="V33" s="150"/>
      <c r="W33" s="150"/>
      <c r="X33" s="150"/>
      <c r="Y33" s="154"/>
      <c r="Z33" s="154"/>
      <c r="AA33" s="103" t="str">
        <f t="shared" si="0"/>
        <v/>
      </c>
      <c r="AB33" s="104" t="str">
        <f t="shared" si="2"/>
        <v/>
      </c>
    </row>
    <row r="34" spans="1:28" ht="21" customHeight="1">
      <c r="A34" s="102"/>
      <c r="B34" s="174" t="str">
        <f t="shared" si="1"/>
        <v/>
      </c>
      <c r="C34" s="154"/>
      <c r="D34" s="150"/>
      <c r="E34" s="154"/>
      <c r="F34" s="150"/>
      <c r="G34" s="150"/>
      <c r="H34" s="154"/>
      <c r="I34" s="150"/>
      <c r="J34" s="154"/>
      <c r="K34" s="150"/>
      <c r="L34" s="150"/>
      <c r="M34" s="155"/>
      <c r="N34" s="155"/>
      <c r="O34" s="154"/>
      <c r="P34" s="131"/>
      <c r="Q34" s="131"/>
      <c r="R34" s="131"/>
      <c r="S34" s="150"/>
      <c r="T34" s="154"/>
      <c r="U34" s="150"/>
      <c r="V34" s="150"/>
      <c r="W34" s="150"/>
      <c r="X34" s="150"/>
      <c r="Y34" s="154"/>
      <c r="Z34" s="154"/>
      <c r="AA34" s="103" t="str">
        <f t="shared" si="0"/>
        <v/>
      </c>
      <c r="AB34" s="104" t="str">
        <f t="shared" si="2"/>
        <v/>
      </c>
    </row>
    <row r="35" spans="1:28" ht="21" customHeight="1">
      <c r="A35" s="102"/>
      <c r="B35" s="174" t="str">
        <f t="shared" si="1"/>
        <v/>
      </c>
      <c r="C35" s="154"/>
      <c r="D35" s="150"/>
      <c r="E35" s="154"/>
      <c r="F35" s="150"/>
      <c r="G35" s="150"/>
      <c r="H35" s="154"/>
      <c r="I35" s="150"/>
      <c r="J35" s="154"/>
      <c r="K35" s="150"/>
      <c r="L35" s="150"/>
      <c r="M35" s="155"/>
      <c r="N35" s="155"/>
      <c r="O35" s="154"/>
      <c r="P35" s="131"/>
      <c r="Q35" s="131"/>
      <c r="R35" s="131"/>
      <c r="S35" s="150"/>
      <c r="T35" s="154"/>
      <c r="U35" s="150"/>
      <c r="V35" s="150"/>
      <c r="W35" s="150"/>
      <c r="X35" s="150"/>
      <c r="Y35" s="154"/>
      <c r="Z35" s="154"/>
      <c r="AA35" s="103" t="str">
        <f t="shared" si="0"/>
        <v/>
      </c>
      <c r="AB35" s="104" t="str">
        <f t="shared" si="2"/>
        <v/>
      </c>
    </row>
    <row r="36" spans="1:28" ht="21" customHeight="1">
      <c r="A36" s="102"/>
      <c r="B36" s="174" t="str">
        <f t="shared" si="1"/>
        <v/>
      </c>
      <c r="C36" s="154"/>
      <c r="D36" s="150"/>
      <c r="E36" s="154"/>
      <c r="F36" s="150"/>
      <c r="G36" s="150"/>
      <c r="H36" s="154"/>
      <c r="I36" s="150"/>
      <c r="J36" s="154"/>
      <c r="K36" s="150"/>
      <c r="L36" s="150"/>
      <c r="M36" s="155"/>
      <c r="N36" s="155"/>
      <c r="O36" s="154"/>
      <c r="P36" s="131"/>
      <c r="Q36" s="131"/>
      <c r="R36" s="131"/>
      <c r="S36" s="150"/>
      <c r="T36" s="154"/>
      <c r="U36" s="150"/>
      <c r="V36" s="150"/>
      <c r="W36" s="150"/>
      <c r="X36" s="150"/>
      <c r="Y36" s="154"/>
      <c r="Z36" s="154"/>
      <c r="AA36" s="103" t="str">
        <f t="shared" si="0"/>
        <v/>
      </c>
      <c r="AB36" s="104" t="str">
        <f t="shared" si="2"/>
        <v/>
      </c>
    </row>
    <row r="37" spans="1:28" ht="21" customHeight="1">
      <c r="A37" s="102"/>
      <c r="B37" s="174" t="str">
        <f t="shared" si="1"/>
        <v/>
      </c>
      <c r="C37" s="154"/>
      <c r="D37" s="150"/>
      <c r="E37" s="154"/>
      <c r="F37" s="150"/>
      <c r="G37" s="150"/>
      <c r="H37" s="154"/>
      <c r="I37" s="150"/>
      <c r="J37" s="154"/>
      <c r="K37" s="150"/>
      <c r="L37" s="150"/>
      <c r="M37" s="155"/>
      <c r="N37" s="155"/>
      <c r="O37" s="154"/>
      <c r="P37" s="131"/>
      <c r="Q37" s="131"/>
      <c r="R37" s="131"/>
      <c r="S37" s="150"/>
      <c r="T37" s="154"/>
      <c r="U37" s="150"/>
      <c r="V37" s="150"/>
      <c r="W37" s="150"/>
      <c r="X37" s="150"/>
      <c r="Y37" s="154"/>
      <c r="Z37" s="154"/>
      <c r="AA37" s="103" t="str">
        <f t="shared" si="0"/>
        <v/>
      </c>
      <c r="AB37" s="104" t="str">
        <f t="shared" si="2"/>
        <v/>
      </c>
    </row>
    <row r="38" spans="1:28" ht="21" customHeight="1">
      <c r="A38" s="102"/>
      <c r="B38" s="174" t="str">
        <f t="shared" si="1"/>
        <v/>
      </c>
      <c r="C38" s="154"/>
      <c r="D38" s="150"/>
      <c r="E38" s="154"/>
      <c r="F38" s="150"/>
      <c r="G38" s="150"/>
      <c r="H38" s="154"/>
      <c r="I38" s="150"/>
      <c r="J38" s="154"/>
      <c r="K38" s="150"/>
      <c r="L38" s="150"/>
      <c r="M38" s="155"/>
      <c r="N38" s="155"/>
      <c r="O38" s="154"/>
      <c r="P38" s="131"/>
      <c r="Q38" s="131"/>
      <c r="R38" s="131"/>
      <c r="S38" s="150"/>
      <c r="T38" s="154"/>
      <c r="U38" s="150"/>
      <c r="V38" s="150"/>
      <c r="W38" s="150"/>
      <c r="X38" s="150"/>
      <c r="Y38" s="154"/>
      <c r="Z38" s="154"/>
      <c r="AA38" s="103" t="str">
        <f t="shared" si="0"/>
        <v/>
      </c>
      <c r="AB38" s="104" t="str">
        <f t="shared" si="2"/>
        <v/>
      </c>
    </row>
    <row r="39" spans="1:28" ht="21" customHeight="1">
      <c r="A39" s="102"/>
      <c r="B39" s="174" t="str">
        <f t="shared" si="1"/>
        <v/>
      </c>
      <c r="C39" s="154"/>
      <c r="D39" s="150"/>
      <c r="E39" s="154"/>
      <c r="F39" s="150"/>
      <c r="G39" s="150"/>
      <c r="H39" s="154"/>
      <c r="I39" s="150"/>
      <c r="J39" s="154"/>
      <c r="K39" s="150"/>
      <c r="L39" s="150"/>
      <c r="M39" s="155"/>
      <c r="N39" s="155"/>
      <c r="O39" s="154"/>
      <c r="P39" s="131"/>
      <c r="Q39" s="131"/>
      <c r="R39" s="131"/>
      <c r="S39" s="150"/>
      <c r="T39" s="154"/>
      <c r="U39" s="150"/>
      <c r="V39" s="150"/>
      <c r="W39" s="150"/>
      <c r="X39" s="150"/>
      <c r="Y39" s="154"/>
      <c r="Z39" s="154"/>
      <c r="AA39" s="103" t="str">
        <f t="shared" si="0"/>
        <v/>
      </c>
      <c r="AB39" s="104" t="str">
        <f t="shared" si="2"/>
        <v/>
      </c>
    </row>
    <row r="40" spans="1:28" ht="21" customHeight="1">
      <c r="A40" s="102"/>
      <c r="B40" s="174" t="str">
        <f t="shared" si="1"/>
        <v/>
      </c>
      <c r="C40" s="154"/>
      <c r="D40" s="150"/>
      <c r="E40" s="154"/>
      <c r="F40" s="150"/>
      <c r="G40" s="150"/>
      <c r="H40" s="154"/>
      <c r="I40" s="150"/>
      <c r="J40" s="154"/>
      <c r="K40" s="150"/>
      <c r="L40" s="150"/>
      <c r="M40" s="155"/>
      <c r="N40" s="155"/>
      <c r="O40" s="154"/>
      <c r="P40" s="131"/>
      <c r="Q40" s="131"/>
      <c r="R40" s="131"/>
      <c r="S40" s="150"/>
      <c r="T40" s="154"/>
      <c r="U40" s="150"/>
      <c r="V40" s="150"/>
      <c r="W40" s="150"/>
      <c r="X40" s="150"/>
      <c r="Y40" s="154"/>
      <c r="Z40" s="154"/>
      <c r="AA40" s="103" t="str">
        <f t="shared" si="0"/>
        <v/>
      </c>
      <c r="AB40" s="104" t="str">
        <f t="shared" si="2"/>
        <v/>
      </c>
    </row>
    <row r="41" spans="1:28" ht="21" customHeight="1">
      <c r="A41" s="102"/>
      <c r="B41" s="174" t="str">
        <f t="shared" si="1"/>
        <v/>
      </c>
      <c r="C41" s="154"/>
      <c r="D41" s="150"/>
      <c r="E41" s="154"/>
      <c r="F41" s="150"/>
      <c r="G41" s="150"/>
      <c r="H41" s="154"/>
      <c r="I41" s="150"/>
      <c r="J41" s="154"/>
      <c r="K41" s="150"/>
      <c r="L41" s="150"/>
      <c r="M41" s="155"/>
      <c r="N41" s="155"/>
      <c r="O41" s="154"/>
      <c r="P41" s="131"/>
      <c r="Q41" s="131"/>
      <c r="R41" s="131"/>
      <c r="S41" s="150"/>
      <c r="T41" s="154"/>
      <c r="U41" s="150"/>
      <c r="V41" s="150"/>
      <c r="W41" s="150"/>
      <c r="X41" s="150"/>
      <c r="Y41" s="154"/>
      <c r="Z41" s="154"/>
      <c r="AA41" s="103" t="str">
        <f t="shared" si="0"/>
        <v/>
      </c>
      <c r="AB41" s="104" t="str">
        <f t="shared" si="2"/>
        <v/>
      </c>
    </row>
    <row r="42" spans="1:28" ht="21" customHeight="1">
      <c r="A42" s="102"/>
      <c r="B42" s="174" t="str">
        <f t="shared" si="1"/>
        <v/>
      </c>
      <c r="C42" s="154"/>
      <c r="D42" s="150"/>
      <c r="E42" s="154"/>
      <c r="F42" s="150"/>
      <c r="G42" s="150"/>
      <c r="H42" s="154"/>
      <c r="I42" s="150"/>
      <c r="J42" s="154"/>
      <c r="K42" s="150"/>
      <c r="L42" s="150"/>
      <c r="M42" s="155"/>
      <c r="N42" s="155"/>
      <c r="O42" s="154"/>
      <c r="P42" s="131"/>
      <c r="Q42" s="131"/>
      <c r="R42" s="131"/>
      <c r="S42" s="150"/>
      <c r="T42" s="154"/>
      <c r="U42" s="150"/>
      <c r="V42" s="150"/>
      <c r="W42" s="150"/>
      <c r="X42" s="150"/>
      <c r="Y42" s="154"/>
      <c r="Z42" s="154"/>
      <c r="AA42" s="103" t="str">
        <f t="shared" si="0"/>
        <v/>
      </c>
      <c r="AB42" s="104" t="str">
        <f t="shared" si="2"/>
        <v/>
      </c>
    </row>
    <row r="43" spans="1:28" ht="21" customHeight="1">
      <c r="A43" s="102"/>
      <c r="B43" s="174" t="str">
        <f t="shared" si="1"/>
        <v/>
      </c>
      <c r="C43" s="154"/>
      <c r="D43" s="150"/>
      <c r="E43" s="154"/>
      <c r="F43" s="150"/>
      <c r="G43" s="150"/>
      <c r="H43" s="154"/>
      <c r="I43" s="150"/>
      <c r="J43" s="154"/>
      <c r="K43" s="150"/>
      <c r="L43" s="150"/>
      <c r="M43" s="155"/>
      <c r="N43" s="155"/>
      <c r="O43" s="154"/>
      <c r="P43" s="131"/>
      <c r="Q43" s="131"/>
      <c r="R43" s="131"/>
      <c r="S43" s="150"/>
      <c r="T43" s="154"/>
      <c r="U43" s="150"/>
      <c r="V43" s="150"/>
      <c r="W43" s="150"/>
      <c r="X43" s="150"/>
      <c r="Y43" s="154"/>
      <c r="Z43" s="154"/>
      <c r="AA43" s="103" t="str">
        <f t="shared" si="0"/>
        <v/>
      </c>
      <c r="AB43" s="104" t="str">
        <f t="shared" si="2"/>
        <v/>
      </c>
    </row>
    <row r="44" spans="1:28" ht="21" customHeight="1">
      <c r="A44" s="102"/>
      <c r="B44" s="174" t="str">
        <f t="shared" si="1"/>
        <v/>
      </c>
      <c r="C44" s="154"/>
      <c r="D44" s="150"/>
      <c r="E44" s="154"/>
      <c r="F44" s="150"/>
      <c r="G44" s="150"/>
      <c r="H44" s="154"/>
      <c r="I44" s="150"/>
      <c r="J44" s="154"/>
      <c r="K44" s="150"/>
      <c r="L44" s="150"/>
      <c r="M44" s="155"/>
      <c r="N44" s="155"/>
      <c r="O44" s="154"/>
      <c r="P44" s="131"/>
      <c r="Q44" s="131"/>
      <c r="R44" s="131"/>
      <c r="S44" s="150"/>
      <c r="T44" s="154"/>
      <c r="U44" s="150"/>
      <c r="V44" s="150"/>
      <c r="W44" s="150"/>
      <c r="X44" s="150"/>
      <c r="Y44" s="154"/>
      <c r="Z44" s="154"/>
      <c r="AA44" s="103" t="str">
        <f t="shared" si="0"/>
        <v/>
      </c>
      <c r="AB44" s="104" t="str">
        <f t="shared" si="2"/>
        <v/>
      </c>
    </row>
    <row r="45" spans="1:28" ht="21" customHeight="1">
      <c r="A45" s="102"/>
      <c r="B45" s="174" t="str">
        <f t="shared" si="1"/>
        <v/>
      </c>
      <c r="C45" s="154"/>
      <c r="D45" s="150"/>
      <c r="E45" s="154"/>
      <c r="F45" s="150"/>
      <c r="G45" s="150"/>
      <c r="H45" s="154"/>
      <c r="I45" s="150"/>
      <c r="J45" s="154"/>
      <c r="K45" s="150"/>
      <c r="L45" s="150"/>
      <c r="M45" s="155"/>
      <c r="N45" s="155"/>
      <c r="O45" s="154"/>
      <c r="P45" s="131"/>
      <c r="Q45" s="131"/>
      <c r="R45" s="131"/>
      <c r="S45" s="150"/>
      <c r="T45" s="154"/>
      <c r="U45" s="150"/>
      <c r="V45" s="150"/>
      <c r="W45" s="150"/>
      <c r="X45" s="150"/>
      <c r="Y45" s="154"/>
      <c r="Z45" s="154"/>
      <c r="AA45" s="103" t="str">
        <f t="shared" si="0"/>
        <v/>
      </c>
      <c r="AB45" s="104" t="str">
        <f t="shared" si="2"/>
        <v/>
      </c>
    </row>
    <row r="46" spans="1:28" ht="21" customHeight="1">
      <c r="A46" s="102"/>
      <c r="B46" s="174" t="str">
        <f t="shared" si="1"/>
        <v/>
      </c>
      <c r="C46" s="154"/>
      <c r="D46" s="150"/>
      <c r="E46" s="154"/>
      <c r="F46" s="150"/>
      <c r="G46" s="150"/>
      <c r="H46" s="154"/>
      <c r="I46" s="150"/>
      <c r="J46" s="154"/>
      <c r="K46" s="150"/>
      <c r="L46" s="150"/>
      <c r="M46" s="155"/>
      <c r="N46" s="155"/>
      <c r="O46" s="154"/>
      <c r="P46" s="131"/>
      <c r="Q46" s="131"/>
      <c r="R46" s="131"/>
      <c r="S46" s="150"/>
      <c r="T46" s="154"/>
      <c r="U46" s="150"/>
      <c r="V46" s="150"/>
      <c r="W46" s="150"/>
      <c r="X46" s="150"/>
      <c r="Y46" s="154"/>
      <c r="Z46" s="154"/>
      <c r="AA46" s="103" t="str">
        <f t="shared" si="0"/>
        <v/>
      </c>
      <c r="AB46" s="104" t="str">
        <f t="shared" si="2"/>
        <v/>
      </c>
    </row>
    <row r="47" spans="1:28" ht="21" customHeight="1">
      <c r="A47" s="102"/>
      <c r="B47" s="174" t="str">
        <f t="shared" si="1"/>
        <v/>
      </c>
      <c r="C47" s="154"/>
      <c r="D47" s="150"/>
      <c r="E47" s="154"/>
      <c r="F47" s="150"/>
      <c r="G47" s="150"/>
      <c r="H47" s="154"/>
      <c r="I47" s="150"/>
      <c r="J47" s="154"/>
      <c r="K47" s="150"/>
      <c r="L47" s="150"/>
      <c r="M47" s="155"/>
      <c r="N47" s="155"/>
      <c r="O47" s="154"/>
      <c r="P47" s="131"/>
      <c r="Q47" s="131"/>
      <c r="R47" s="131"/>
      <c r="S47" s="150"/>
      <c r="T47" s="154"/>
      <c r="U47" s="150"/>
      <c r="V47" s="150"/>
      <c r="W47" s="150"/>
      <c r="X47" s="150"/>
      <c r="Y47" s="154"/>
      <c r="Z47" s="154"/>
      <c r="AA47" s="103" t="str">
        <f t="shared" si="0"/>
        <v/>
      </c>
      <c r="AB47" s="104" t="str">
        <f t="shared" si="2"/>
        <v/>
      </c>
    </row>
    <row r="48" spans="1:28" ht="21" customHeight="1">
      <c r="A48" s="102"/>
      <c r="B48" s="174" t="str">
        <f t="shared" si="1"/>
        <v/>
      </c>
      <c r="C48" s="154"/>
      <c r="D48" s="150"/>
      <c r="E48" s="154"/>
      <c r="F48" s="150"/>
      <c r="G48" s="150"/>
      <c r="H48" s="154"/>
      <c r="I48" s="150"/>
      <c r="J48" s="154"/>
      <c r="K48" s="150"/>
      <c r="L48" s="150"/>
      <c r="M48" s="155"/>
      <c r="N48" s="155"/>
      <c r="O48" s="154"/>
      <c r="P48" s="131"/>
      <c r="Q48" s="131"/>
      <c r="R48" s="131"/>
      <c r="S48" s="150"/>
      <c r="T48" s="154"/>
      <c r="U48" s="150"/>
      <c r="V48" s="150"/>
      <c r="W48" s="150"/>
      <c r="X48" s="150"/>
      <c r="Y48" s="154"/>
      <c r="Z48" s="154"/>
      <c r="AA48" s="103" t="str">
        <f t="shared" si="0"/>
        <v/>
      </c>
      <c r="AB48" s="104" t="str">
        <f t="shared" si="2"/>
        <v/>
      </c>
    </row>
    <row r="49" spans="1:28" ht="21" customHeight="1">
      <c r="A49" s="102"/>
      <c r="B49" s="174" t="str">
        <f t="shared" si="1"/>
        <v/>
      </c>
      <c r="C49" s="154"/>
      <c r="D49" s="150"/>
      <c r="E49" s="154"/>
      <c r="F49" s="150"/>
      <c r="G49" s="150"/>
      <c r="H49" s="154"/>
      <c r="I49" s="150"/>
      <c r="J49" s="154"/>
      <c r="K49" s="150"/>
      <c r="L49" s="150"/>
      <c r="M49" s="155"/>
      <c r="N49" s="155"/>
      <c r="O49" s="154"/>
      <c r="P49" s="131"/>
      <c r="Q49" s="131"/>
      <c r="R49" s="131"/>
      <c r="S49" s="150"/>
      <c r="T49" s="154"/>
      <c r="U49" s="150"/>
      <c r="V49" s="150"/>
      <c r="W49" s="150"/>
      <c r="X49" s="150"/>
      <c r="Y49" s="154"/>
      <c r="Z49" s="154"/>
      <c r="AA49" s="103" t="str">
        <f t="shared" si="0"/>
        <v/>
      </c>
      <c r="AB49" s="104" t="str">
        <f t="shared" si="2"/>
        <v/>
      </c>
    </row>
    <row r="50" spans="1:28" ht="21" customHeight="1">
      <c r="A50" s="102"/>
      <c r="B50" s="174" t="str">
        <f t="shared" si="1"/>
        <v/>
      </c>
      <c r="C50" s="154"/>
      <c r="D50" s="150"/>
      <c r="E50" s="154"/>
      <c r="F50" s="150"/>
      <c r="G50" s="150"/>
      <c r="H50" s="154"/>
      <c r="I50" s="150"/>
      <c r="J50" s="154"/>
      <c r="K50" s="150"/>
      <c r="L50" s="150"/>
      <c r="M50" s="155"/>
      <c r="N50" s="155"/>
      <c r="O50" s="154"/>
      <c r="P50" s="131"/>
      <c r="Q50" s="131"/>
      <c r="R50" s="131"/>
      <c r="S50" s="150"/>
      <c r="T50" s="154"/>
      <c r="U50" s="150"/>
      <c r="V50" s="150"/>
      <c r="W50" s="150"/>
      <c r="X50" s="150"/>
      <c r="Y50" s="154"/>
      <c r="Z50" s="154"/>
      <c r="AA50" s="103" t="str">
        <f t="shared" si="0"/>
        <v/>
      </c>
      <c r="AB50" s="104" t="str">
        <f t="shared" si="2"/>
        <v/>
      </c>
    </row>
    <row r="51" spans="1:28" ht="21" customHeight="1">
      <c r="A51" s="102"/>
      <c r="B51" s="174" t="str">
        <f t="shared" si="1"/>
        <v/>
      </c>
      <c r="C51" s="154"/>
      <c r="D51" s="150"/>
      <c r="E51" s="154"/>
      <c r="F51" s="150"/>
      <c r="G51" s="150"/>
      <c r="H51" s="154"/>
      <c r="I51" s="150"/>
      <c r="J51" s="154"/>
      <c r="K51" s="150"/>
      <c r="L51" s="150"/>
      <c r="M51" s="155"/>
      <c r="N51" s="155"/>
      <c r="O51" s="154"/>
      <c r="P51" s="131"/>
      <c r="Q51" s="131"/>
      <c r="R51" s="131"/>
      <c r="S51" s="150"/>
      <c r="T51" s="154"/>
      <c r="U51" s="150"/>
      <c r="V51" s="150"/>
      <c r="W51" s="150"/>
      <c r="X51" s="150"/>
      <c r="Y51" s="154"/>
      <c r="Z51" s="154"/>
      <c r="AA51" s="103" t="str">
        <f t="shared" si="0"/>
        <v/>
      </c>
      <c r="AB51" s="104" t="str">
        <f t="shared" si="2"/>
        <v/>
      </c>
    </row>
    <row r="52" spans="1:28" ht="21" customHeight="1">
      <c r="A52" s="102"/>
      <c r="B52" s="174" t="str">
        <f t="shared" si="1"/>
        <v/>
      </c>
      <c r="C52" s="154"/>
      <c r="D52" s="150"/>
      <c r="E52" s="154"/>
      <c r="F52" s="150"/>
      <c r="G52" s="150"/>
      <c r="H52" s="154"/>
      <c r="I52" s="150"/>
      <c r="J52" s="154"/>
      <c r="K52" s="150"/>
      <c r="L52" s="150"/>
      <c r="M52" s="155"/>
      <c r="N52" s="155"/>
      <c r="O52" s="154"/>
      <c r="P52" s="131"/>
      <c r="Q52" s="131"/>
      <c r="R52" s="131"/>
      <c r="S52" s="150"/>
      <c r="T52" s="154"/>
      <c r="U52" s="150"/>
      <c r="V52" s="150"/>
      <c r="W52" s="150"/>
      <c r="X52" s="150"/>
      <c r="Y52" s="154"/>
      <c r="Z52" s="154"/>
      <c r="AA52" s="103" t="str">
        <f t="shared" si="0"/>
        <v/>
      </c>
      <c r="AB52" s="104" t="str">
        <f t="shared" si="2"/>
        <v/>
      </c>
    </row>
    <row r="53" spans="1:28" ht="21" customHeight="1">
      <c r="A53" s="102"/>
      <c r="B53" s="174" t="str">
        <f t="shared" si="1"/>
        <v/>
      </c>
      <c r="C53" s="154"/>
      <c r="D53" s="150"/>
      <c r="E53" s="154"/>
      <c r="F53" s="150"/>
      <c r="G53" s="150"/>
      <c r="H53" s="154"/>
      <c r="I53" s="150"/>
      <c r="J53" s="154"/>
      <c r="K53" s="150"/>
      <c r="L53" s="150"/>
      <c r="M53" s="155"/>
      <c r="N53" s="155"/>
      <c r="O53" s="154"/>
      <c r="P53" s="131"/>
      <c r="Q53" s="131"/>
      <c r="R53" s="131"/>
      <c r="S53" s="150"/>
      <c r="T53" s="154"/>
      <c r="U53" s="150"/>
      <c r="V53" s="150"/>
      <c r="W53" s="150"/>
      <c r="X53" s="150"/>
      <c r="Y53" s="154"/>
      <c r="Z53" s="154"/>
      <c r="AA53" s="103" t="str">
        <f t="shared" si="0"/>
        <v/>
      </c>
      <c r="AB53" s="104" t="str">
        <f t="shared" si="2"/>
        <v/>
      </c>
    </row>
    <row r="54" spans="1:28" ht="21" customHeight="1">
      <c r="A54" s="102"/>
      <c r="B54" s="174" t="str">
        <f t="shared" si="1"/>
        <v/>
      </c>
      <c r="C54" s="154"/>
      <c r="D54" s="150"/>
      <c r="E54" s="154"/>
      <c r="F54" s="150"/>
      <c r="G54" s="150"/>
      <c r="H54" s="154"/>
      <c r="I54" s="150"/>
      <c r="J54" s="154"/>
      <c r="K54" s="150"/>
      <c r="L54" s="150"/>
      <c r="M54" s="155"/>
      <c r="N54" s="155"/>
      <c r="O54" s="154"/>
      <c r="P54" s="131"/>
      <c r="Q54" s="131"/>
      <c r="R54" s="131"/>
      <c r="S54" s="150"/>
      <c r="T54" s="154"/>
      <c r="U54" s="150"/>
      <c r="V54" s="150"/>
      <c r="W54" s="150"/>
      <c r="X54" s="150"/>
      <c r="Y54" s="154"/>
      <c r="Z54" s="154"/>
      <c r="AA54" s="103" t="str">
        <f t="shared" si="0"/>
        <v/>
      </c>
      <c r="AB54" s="104" t="str">
        <f t="shared" si="2"/>
        <v/>
      </c>
    </row>
    <row r="55" spans="1:28" ht="21" customHeight="1">
      <c r="A55" s="102"/>
      <c r="B55" s="174" t="str">
        <f t="shared" si="1"/>
        <v/>
      </c>
      <c r="C55" s="154"/>
      <c r="D55" s="150"/>
      <c r="E55" s="154"/>
      <c r="F55" s="150"/>
      <c r="G55" s="150"/>
      <c r="H55" s="154"/>
      <c r="I55" s="150"/>
      <c r="J55" s="154"/>
      <c r="K55" s="150"/>
      <c r="L55" s="150"/>
      <c r="M55" s="155"/>
      <c r="N55" s="155"/>
      <c r="O55" s="154"/>
      <c r="P55" s="131"/>
      <c r="Q55" s="131"/>
      <c r="R55" s="131"/>
      <c r="S55" s="150"/>
      <c r="T55" s="154"/>
      <c r="U55" s="150"/>
      <c r="V55" s="150"/>
      <c r="W55" s="150"/>
      <c r="X55" s="150"/>
      <c r="Y55" s="154"/>
      <c r="Z55" s="154"/>
      <c r="AA55" s="103" t="str">
        <f t="shared" si="0"/>
        <v/>
      </c>
      <c r="AB55" s="104" t="str">
        <f t="shared" si="2"/>
        <v/>
      </c>
    </row>
    <row r="56" spans="1:28" ht="21" customHeight="1">
      <c r="A56" s="102"/>
      <c r="B56" s="174" t="str">
        <f t="shared" si="1"/>
        <v/>
      </c>
      <c r="C56" s="154"/>
      <c r="D56" s="150"/>
      <c r="E56" s="154"/>
      <c r="F56" s="150"/>
      <c r="G56" s="150"/>
      <c r="H56" s="154"/>
      <c r="I56" s="150"/>
      <c r="J56" s="154"/>
      <c r="K56" s="150"/>
      <c r="L56" s="150"/>
      <c r="M56" s="155"/>
      <c r="N56" s="155"/>
      <c r="O56" s="154"/>
      <c r="P56" s="131"/>
      <c r="Q56" s="131"/>
      <c r="R56" s="131"/>
      <c r="S56" s="150"/>
      <c r="T56" s="154"/>
      <c r="U56" s="150"/>
      <c r="V56" s="150"/>
      <c r="W56" s="150"/>
      <c r="X56" s="150"/>
      <c r="Y56" s="154"/>
      <c r="Z56" s="154"/>
      <c r="AA56" s="103" t="str">
        <f t="shared" si="0"/>
        <v/>
      </c>
      <c r="AB56" s="104" t="str">
        <f t="shared" si="2"/>
        <v/>
      </c>
    </row>
    <row r="57" spans="1:28" ht="21" customHeight="1">
      <c r="A57" s="102"/>
      <c r="B57" s="174" t="str">
        <f t="shared" si="1"/>
        <v/>
      </c>
      <c r="C57" s="154"/>
      <c r="D57" s="150"/>
      <c r="E57" s="154"/>
      <c r="F57" s="150"/>
      <c r="G57" s="150"/>
      <c r="H57" s="154"/>
      <c r="I57" s="150"/>
      <c r="J57" s="154"/>
      <c r="K57" s="150"/>
      <c r="L57" s="150"/>
      <c r="M57" s="155"/>
      <c r="N57" s="155"/>
      <c r="O57" s="154"/>
      <c r="P57" s="131"/>
      <c r="Q57" s="131"/>
      <c r="R57" s="131"/>
      <c r="S57" s="150"/>
      <c r="T57" s="154"/>
      <c r="U57" s="150"/>
      <c r="V57" s="150"/>
      <c r="W57" s="150"/>
      <c r="X57" s="150"/>
      <c r="Y57" s="154"/>
      <c r="Z57" s="154"/>
      <c r="AA57" s="103" t="str">
        <f t="shared" si="0"/>
        <v/>
      </c>
      <c r="AB57" s="104" t="str">
        <f t="shared" si="2"/>
        <v/>
      </c>
    </row>
    <row r="58" spans="1:28" ht="21" customHeight="1">
      <c r="A58" s="102"/>
      <c r="B58" s="174" t="str">
        <f t="shared" si="1"/>
        <v/>
      </c>
      <c r="C58" s="154"/>
      <c r="D58" s="150"/>
      <c r="E58" s="154"/>
      <c r="F58" s="150"/>
      <c r="G58" s="150"/>
      <c r="H58" s="154"/>
      <c r="I58" s="150"/>
      <c r="J58" s="154"/>
      <c r="K58" s="150"/>
      <c r="L58" s="150"/>
      <c r="M58" s="155"/>
      <c r="N58" s="155"/>
      <c r="O58" s="154"/>
      <c r="P58" s="131"/>
      <c r="Q58" s="131"/>
      <c r="R58" s="131"/>
      <c r="S58" s="150"/>
      <c r="T58" s="154"/>
      <c r="U58" s="150"/>
      <c r="V58" s="150"/>
      <c r="W58" s="150"/>
      <c r="X58" s="150"/>
      <c r="Y58" s="154"/>
      <c r="Z58" s="154"/>
      <c r="AA58" s="103" t="str">
        <f t="shared" si="0"/>
        <v/>
      </c>
      <c r="AB58" s="104" t="str">
        <f t="shared" si="2"/>
        <v/>
      </c>
    </row>
    <row r="59" spans="1:28" ht="21" customHeight="1">
      <c r="A59" s="102"/>
      <c r="B59" s="174" t="str">
        <f t="shared" si="1"/>
        <v/>
      </c>
      <c r="C59" s="154"/>
      <c r="D59" s="150"/>
      <c r="E59" s="154"/>
      <c r="F59" s="150"/>
      <c r="G59" s="150"/>
      <c r="H59" s="154"/>
      <c r="I59" s="150"/>
      <c r="J59" s="154"/>
      <c r="K59" s="150"/>
      <c r="L59" s="150"/>
      <c r="M59" s="155"/>
      <c r="N59" s="155"/>
      <c r="O59" s="154"/>
      <c r="P59" s="131"/>
      <c r="Q59" s="131"/>
      <c r="R59" s="131"/>
      <c r="S59" s="150"/>
      <c r="T59" s="154"/>
      <c r="U59" s="150"/>
      <c r="V59" s="150"/>
      <c r="W59" s="150"/>
      <c r="X59" s="150"/>
      <c r="Y59" s="154"/>
      <c r="Z59" s="154"/>
      <c r="AA59" s="103" t="str">
        <f t="shared" si="0"/>
        <v/>
      </c>
      <c r="AB59" s="104" t="str">
        <f t="shared" si="2"/>
        <v/>
      </c>
    </row>
    <row r="60" spans="1:28" ht="21" customHeight="1">
      <c r="A60" s="102"/>
      <c r="B60" s="174" t="str">
        <f t="shared" si="1"/>
        <v/>
      </c>
      <c r="C60" s="154"/>
      <c r="D60" s="150"/>
      <c r="E60" s="154"/>
      <c r="F60" s="150"/>
      <c r="G60" s="150"/>
      <c r="H60" s="154"/>
      <c r="I60" s="150"/>
      <c r="J60" s="154"/>
      <c r="K60" s="150"/>
      <c r="L60" s="150"/>
      <c r="M60" s="155"/>
      <c r="N60" s="155"/>
      <c r="O60" s="154"/>
      <c r="P60" s="131"/>
      <c r="Q60" s="131"/>
      <c r="R60" s="131"/>
      <c r="S60" s="150"/>
      <c r="T60" s="154"/>
      <c r="U60" s="150"/>
      <c r="V60" s="150"/>
      <c r="W60" s="150"/>
      <c r="X60" s="150"/>
      <c r="Y60" s="154"/>
      <c r="Z60" s="154"/>
      <c r="AA60" s="103" t="str">
        <f t="shared" si="0"/>
        <v/>
      </c>
      <c r="AB60" s="104" t="str">
        <f t="shared" si="2"/>
        <v/>
      </c>
    </row>
    <row r="61" spans="1:28" ht="21" customHeight="1">
      <c r="A61" s="102"/>
      <c r="B61" s="174" t="str">
        <f t="shared" si="1"/>
        <v/>
      </c>
      <c r="C61" s="154"/>
      <c r="D61" s="150"/>
      <c r="E61" s="154"/>
      <c r="F61" s="150"/>
      <c r="G61" s="150"/>
      <c r="H61" s="154"/>
      <c r="I61" s="150"/>
      <c r="J61" s="154"/>
      <c r="K61" s="150"/>
      <c r="L61" s="150"/>
      <c r="M61" s="155"/>
      <c r="N61" s="155"/>
      <c r="O61" s="154"/>
      <c r="P61" s="131"/>
      <c r="Q61" s="131"/>
      <c r="R61" s="131"/>
      <c r="S61" s="150"/>
      <c r="T61" s="154"/>
      <c r="U61" s="150"/>
      <c r="V61" s="150"/>
      <c r="W61" s="150"/>
      <c r="X61" s="150"/>
      <c r="Y61" s="154"/>
      <c r="Z61" s="154"/>
      <c r="AA61" s="103" t="str">
        <f t="shared" si="0"/>
        <v/>
      </c>
      <c r="AB61" s="104" t="str">
        <f t="shared" si="2"/>
        <v/>
      </c>
    </row>
    <row r="62" spans="1:28" ht="21" customHeight="1">
      <c r="A62" s="102"/>
      <c r="B62" s="174" t="str">
        <f t="shared" si="1"/>
        <v/>
      </c>
      <c r="C62" s="154"/>
      <c r="D62" s="150"/>
      <c r="E62" s="154"/>
      <c r="F62" s="150"/>
      <c r="G62" s="150"/>
      <c r="H62" s="154"/>
      <c r="I62" s="150"/>
      <c r="J62" s="154"/>
      <c r="K62" s="150"/>
      <c r="L62" s="150"/>
      <c r="M62" s="155"/>
      <c r="N62" s="155"/>
      <c r="O62" s="154"/>
      <c r="P62" s="131"/>
      <c r="Q62" s="131"/>
      <c r="R62" s="131"/>
      <c r="S62" s="150"/>
      <c r="T62" s="154"/>
      <c r="U62" s="150"/>
      <c r="V62" s="150"/>
      <c r="W62" s="150"/>
      <c r="X62" s="150"/>
      <c r="Y62" s="154"/>
      <c r="Z62" s="154"/>
      <c r="AA62" s="103" t="str">
        <f t="shared" si="0"/>
        <v/>
      </c>
      <c r="AB62" s="104" t="str">
        <f t="shared" si="2"/>
        <v/>
      </c>
    </row>
    <row r="63" spans="1:28" ht="21" customHeight="1">
      <c r="A63" s="102"/>
      <c r="B63" s="174" t="str">
        <f t="shared" si="1"/>
        <v/>
      </c>
      <c r="C63" s="154"/>
      <c r="D63" s="150"/>
      <c r="E63" s="154"/>
      <c r="F63" s="150"/>
      <c r="G63" s="150"/>
      <c r="H63" s="154"/>
      <c r="I63" s="150"/>
      <c r="J63" s="154"/>
      <c r="K63" s="150"/>
      <c r="L63" s="150"/>
      <c r="M63" s="155"/>
      <c r="N63" s="155"/>
      <c r="O63" s="154"/>
      <c r="P63" s="131"/>
      <c r="Q63" s="131"/>
      <c r="R63" s="131"/>
      <c r="S63" s="150"/>
      <c r="T63" s="154"/>
      <c r="U63" s="150"/>
      <c r="V63" s="150"/>
      <c r="W63" s="150"/>
      <c r="X63" s="150"/>
      <c r="Y63" s="154"/>
      <c r="Z63" s="154"/>
      <c r="AA63" s="103" t="str">
        <f t="shared" si="0"/>
        <v/>
      </c>
      <c r="AB63" s="104" t="str">
        <f t="shared" si="2"/>
        <v/>
      </c>
    </row>
    <row r="64" spans="1:28" ht="21" customHeight="1">
      <c r="A64" s="102"/>
      <c r="B64" s="174" t="str">
        <f t="shared" si="1"/>
        <v/>
      </c>
      <c r="C64" s="154"/>
      <c r="D64" s="150"/>
      <c r="E64" s="154"/>
      <c r="F64" s="150"/>
      <c r="G64" s="150"/>
      <c r="H64" s="154"/>
      <c r="I64" s="150"/>
      <c r="J64" s="154"/>
      <c r="K64" s="150"/>
      <c r="L64" s="150"/>
      <c r="M64" s="155"/>
      <c r="N64" s="155"/>
      <c r="O64" s="154"/>
      <c r="P64" s="131"/>
      <c r="Q64" s="131"/>
      <c r="R64" s="131"/>
      <c r="S64" s="150"/>
      <c r="T64" s="154"/>
      <c r="U64" s="150"/>
      <c r="V64" s="150"/>
      <c r="W64" s="150"/>
      <c r="X64" s="150"/>
      <c r="Y64" s="154"/>
      <c r="Z64" s="154"/>
      <c r="AA64" s="103" t="str">
        <f t="shared" si="0"/>
        <v/>
      </c>
      <c r="AB64" s="104" t="str">
        <f t="shared" si="2"/>
        <v/>
      </c>
    </row>
    <row r="65" spans="1:28" ht="21" customHeight="1">
      <c r="A65" s="102"/>
      <c r="B65" s="174" t="str">
        <f t="shared" si="1"/>
        <v/>
      </c>
      <c r="C65" s="154"/>
      <c r="D65" s="150"/>
      <c r="E65" s="154"/>
      <c r="F65" s="150"/>
      <c r="G65" s="150"/>
      <c r="H65" s="154"/>
      <c r="I65" s="150"/>
      <c r="J65" s="154"/>
      <c r="K65" s="150"/>
      <c r="L65" s="150"/>
      <c r="M65" s="155"/>
      <c r="N65" s="155"/>
      <c r="O65" s="154"/>
      <c r="P65" s="131"/>
      <c r="Q65" s="131"/>
      <c r="R65" s="131"/>
      <c r="S65" s="150"/>
      <c r="T65" s="154"/>
      <c r="U65" s="150"/>
      <c r="V65" s="150"/>
      <c r="W65" s="150"/>
      <c r="X65" s="150"/>
      <c r="Y65" s="154"/>
      <c r="Z65" s="154"/>
      <c r="AA65" s="103" t="str">
        <f t="shared" si="0"/>
        <v/>
      </c>
      <c r="AB65" s="104" t="str">
        <f t="shared" si="2"/>
        <v/>
      </c>
    </row>
    <row r="66" spans="1:28" ht="21" customHeight="1">
      <c r="A66" s="102"/>
      <c r="B66" s="174" t="str">
        <f t="shared" si="1"/>
        <v/>
      </c>
      <c r="C66" s="154"/>
      <c r="D66" s="150"/>
      <c r="E66" s="154"/>
      <c r="F66" s="150"/>
      <c r="G66" s="150"/>
      <c r="H66" s="154"/>
      <c r="I66" s="150"/>
      <c r="J66" s="154"/>
      <c r="K66" s="150"/>
      <c r="L66" s="150"/>
      <c r="M66" s="155"/>
      <c r="N66" s="155"/>
      <c r="O66" s="154"/>
      <c r="P66" s="131"/>
      <c r="Q66" s="131"/>
      <c r="R66" s="131"/>
      <c r="S66" s="150"/>
      <c r="T66" s="154"/>
      <c r="U66" s="150"/>
      <c r="V66" s="150"/>
      <c r="W66" s="150"/>
      <c r="X66" s="150"/>
      <c r="Y66" s="154"/>
      <c r="Z66" s="154"/>
      <c r="AA66" s="103" t="str">
        <f t="shared" si="0"/>
        <v/>
      </c>
      <c r="AB66" s="104" t="str">
        <f t="shared" si="2"/>
        <v/>
      </c>
    </row>
    <row r="67" spans="1:28" ht="21" customHeight="1">
      <c r="A67" s="102"/>
      <c r="B67" s="174" t="str">
        <f t="shared" si="1"/>
        <v/>
      </c>
      <c r="C67" s="154"/>
      <c r="D67" s="150"/>
      <c r="E67" s="154"/>
      <c r="F67" s="150"/>
      <c r="G67" s="150"/>
      <c r="H67" s="154"/>
      <c r="I67" s="150"/>
      <c r="J67" s="154"/>
      <c r="K67" s="150"/>
      <c r="L67" s="150"/>
      <c r="M67" s="155"/>
      <c r="N67" s="155"/>
      <c r="O67" s="154"/>
      <c r="P67" s="131"/>
      <c r="Q67" s="131"/>
      <c r="R67" s="131"/>
      <c r="S67" s="150"/>
      <c r="T67" s="154"/>
      <c r="U67" s="150"/>
      <c r="V67" s="150"/>
      <c r="W67" s="150"/>
      <c r="X67" s="150"/>
      <c r="Y67" s="154"/>
      <c r="Z67" s="154"/>
      <c r="AA67" s="103" t="str">
        <f t="shared" si="0"/>
        <v/>
      </c>
      <c r="AB67" s="104" t="str">
        <f t="shared" si="2"/>
        <v/>
      </c>
    </row>
    <row r="68" spans="1:28" ht="21" customHeight="1">
      <c r="A68" s="102"/>
      <c r="B68" s="174" t="str">
        <f t="shared" si="1"/>
        <v/>
      </c>
      <c r="C68" s="154"/>
      <c r="D68" s="150"/>
      <c r="E68" s="154"/>
      <c r="F68" s="150"/>
      <c r="G68" s="150"/>
      <c r="H68" s="154"/>
      <c r="I68" s="150"/>
      <c r="J68" s="154"/>
      <c r="K68" s="150"/>
      <c r="L68" s="150"/>
      <c r="M68" s="155"/>
      <c r="N68" s="155"/>
      <c r="O68" s="154"/>
      <c r="P68" s="131"/>
      <c r="Q68" s="131"/>
      <c r="R68" s="131"/>
      <c r="S68" s="150"/>
      <c r="T68" s="154"/>
      <c r="U68" s="150"/>
      <c r="V68" s="150"/>
      <c r="W68" s="150"/>
      <c r="X68" s="150"/>
      <c r="Y68" s="154"/>
      <c r="Z68" s="154"/>
      <c r="AA68" s="103" t="str">
        <f t="shared" si="0"/>
        <v/>
      </c>
      <c r="AB68" s="104" t="str">
        <f t="shared" si="2"/>
        <v/>
      </c>
    </row>
    <row r="69" spans="1:28" ht="21" customHeight="1">
      <c r="A69" s="102"/>
      <c r="B69" s="174" t="str">
        <f t="shared" si="1"/>
        <v/>
      </c>
      <c r="C69" s="154"/>
      <c r="D69" s="150"/>
      <c r="E69" s="154"/>
      <c r="F69" s="150"/>
      <c r="G69" s="150"/>
      <c r="H69" s="154"/>
      <c r="I69" s="150"/>
      <c r="J69" s="154"/>
      <c r="K69" s="150"/>
      <c r="L69" s="150"/>
      <c r="M69" s="155"/>
      <c r="N69" s="155"/>
      <c r="O69" s="154"/>
      <c r="P69" s="131"/>
      <c r="Q69" s="131"/>
      <c r="R69" s="131"/>
      <c r="S69" s="150"/>
      <c r="T69" s="154"/>
      <c r="U69" s="150"/>
      <c r="V69" s="150"/>
      <c r="W69" s="150"/>
      <c r="X69" s="150"/>
      <c r="Y69" s="154"/>
      <c r="Z69" s="154"/>
      <c r="AA69" s="103" t="str">
        <f t="shared" si="0"/>
        <v/>
      </c>
      <c r="AB69" s="104" t="str">
        <f t="shared" si="2"/>
        <v/>
      </c>
    </row>
    <row r="70" spans="1:28" ht="21" customHeight="1">
      <c r="A70" s="102"/>
      <c r="B70" s="174" t="str">
        <f t="shared" si="1"/>
        <v/>
      </c>
      <c r="C70" s="154"/>
      <c r="D70" s="150"/>
      <c r="E70" s="154"/>
      <c r="F70" s="150"/>
      <c r="G70" s="150"/>
      <c r="H70" s="154"/>
      <c r="I70" s="150"/>
      <c r="J70" s="154"/>
      <c r="K70" s="150"/>
      <c r="L70" s="150"/>
      <c r="M70" s="155"/>
      <c r="N70" s="155"/>
      <c r="O70" s="154"/>
      <c r="P70" s="131"/>
      <c r="Q70" s="131"/>
      <c r="R70" s="131"/>
      <c r="S70" s="150"/>
      <c r="T70" s="154"/>
      <c r="U70" s="150"/>
      <c r="V70" s="150"/>
      <c r="W70" s="150"/>
      <c r="X70" s="150"/>
      <c r="Y70" s="154"/>
      <c r="Z70" s="154"/>
      <c r="AA70" s="103" t="str">
        <f t="shared" si="0"/>
        <v/>
      </c>
      <c r="AB70" s="104" t="str">
        <f t="shared" si="2"/>
        <v/>
      </c>
    </row>
    <row r="71" spans="1:28" ht="21" customHeight="1">
      <c r="A71" s="102"/>
      <c r="B71" s="174" t="str">
        <f t="shared" si="1"/>
        <v/>
      </c>
      <c r="C71" s="154"/>
      <c r="D71" s="150"/>
      <c r="E71" s="154"/>
      <c r="F71" s="150"/>
      <c r="G71" s="150"/>
      <c r="H71" s="154"/>
      <c r="I71" s="150"/>
      <c r="J71" s="154"/>
      <c r="K71" s="150"/>
      <c r="L71" s="150"/>
      <c r="M71" s="155"/>
      <c r="N71" s="155"/>
      <c r="O71" s="154"/>
      <c r="P71" s="131"/>
      <c r="Q71" s="131"/>
      <c r="R71" s="131"/>
      <c r="S71" s="150"/>
      <c r="T71" s="154"/>
      <c r="U71" s="150"/>
      <c r="V71" s="150"/>
      <c r="W71" s="150"/>
      <c r="X71" s="150"/>
      <c r="Y71" s="154"/>
      <c r="Z71" s="154"/>
      <c r="AA71" s="103" t="str">
        <f t="shared" si="0"/>
        <v/>
      </c>
      <c r="AB71" s="104" t="str">
        <f t="shared" si="2"/>
        <v/>
      </c>
    </row>
    <row r="72" spans="1:28" ht="21" customHeight="1">
      <c r="A72" s="102"/>
      <c r="B72" s="174" t="str">
        <f t="shared" si="1"/>
        <v/>
      </c>
      <c r="C72" s="154"/>
      <c r="D72" s="150"/>
      <c r="E72" s="154"/>
      <c r="F72" s="150"/>
      <c r="G72" s="150"/>
      <c r="H72" s="154"/>
      <c r="I72" s="150"/>
      <c r="J72" s="154"/>
      <c r="K72" s="150"/>
      <c r="L72" s="150"/>
      <c r="M72" s="155"/>
      <c r="N72" s="155"/>
      <c r="O72" s="154"/>
      <c r="P72" s="131"/>
      <c r="Q72" s="131"/>
      <c r="R72" s="131"/>
      <c r="S72" s="150"/>
      <c r="T72" s="154"/>
      <c r="U72" s="150"/>
      <c r="V72" s="150"/>
      <c r="W72" s="150"/>
      <c r="X72" s="150"/>
      <c r="Y72" s="154"/>
      <c r="Z72" s="154"/>
      <c r="AA72" s="103" t="str">
        <f t="shared" si="0"/>
        <v/>
      </c>
      <c r="AB72" s="104" t="str">
        <f t="shared" si="2"/>
        <v/>
      </c>
    </row>
    <row r="73" spans="1:28" ht="21" customHeight="1">
      <c r="A73" s="102"/>
      <c r="B73" s="174" t="str">
        <f t="shared" si="1"/>
        <v/>
      </c>
      <c r="C73" s="154"/>
      <c r="D73" s="150"/>
      <c r="E73" s="154"/>
      <c r="F73" s="150"/>
      <c r="G73" s="150"/>
      <c r="H73" s="154"/>
      <c r="I73" s="150"/>
      <c r="J73" s="154"/>
      <c r="K73" s="150"/>
      <c r="L73" s="150"/>
      <c r="M73" s="155"/>
      <c r="N73" s="155"/>
      <c r="O73" s="154"/>
      <c r="P73" s="131"/>
      <c r="Q73" s="131"/>
      <c r="R73" s="131"/>
      <c r="S73" s="150"/>
      <c r="T73" s="154"/>
      <c r="U73" s="150"/>
      <c r="V73" s="150"/>
      <c r="W73" s="150"/>
      <c r="X73" s="150"/>
      <c r="Y73" s="154"/>
      <c r="Z73" s="154"/>
      <c r="AA73" s="103" t="str">
        <f t="shared" si="0"/>
        <v/>
      </c>
      <c r="AB73" s="104" t="str">
        <f t="shared" si="2"/>
        <v/>
      </c>
    </row>
    <row r="74" spans="1:28" ht="21" customHeight="1">
      <c r="A74" s="102"/>
      <c r="B74" s="174" t="str">
        <f t="shared" si="1"/>
        <v/>
      </c>
      <c r="C74" s="154"/>
      <c r="D74" s="150"/>
      <c r="E74" s="154"/>
      <c r="F74" s="150"/>
      <c r="G74" s="150"/>
      <c r="H74" s="154"/>
      <c r="I74" s="150"/>
      <c r="J74" s="154"/>
      <c r="K74" s="150"/>
      <c r="L74" s="150"/>
      <c r="M74" s="155"/>
      <c r="N74" s="155"/>
      <c r="O74" s="154"/>
      <c r="P74" s="131"/>
      <c r="Q74" s="131"/>
      <c r="R74" s="131"/>
      <c r="S74" s="150"/>
      <c r="T74" s="154"/>
      <c r="U74" s="150"/>
      <c r="V74" s="150"/>
      <c r="W74" s="150"/>
      <c r="X74" s="150"/>
      <c r="Y74" s="154"/>
      <c r="Z74" s="154"/>
      <c r="AA74" s="103" t="str">
        <f t="shared" si="0"/>
        <v/>
      </c>
      <c r="AB74" s="104" t="str">
        <f t="shared" si="2"/>
        <v/>
      </c>
    </row>
    <row r="75" spans="1:28" ht="21" customHeight="1">
      <c r="A75" s="102"/>
      <c r="B75" s="174" t="str">
        <f t="shared" si="1"/>
        <v/>
      </c>
      <c r="C75" s="154"/>
      <c r="D75" s="150"/>
      <c r="E75" s="154"/>
      <c r="F75" s="150"/>
      <c r="G75" s="150"/>
      <c r="H75" s="154"/>
      <c r="I75" s="150"/>
      <c r="J75" s="154"/>
      <c r="K75" s="150"/>
      <c r="L75" s="150"/>
      <c r="M75" s="155"/>
      <c r="N75" s="155"/>
      <c r="O75" s="154"/>
      <c r="P75" s="131"/>
      <c r="Q75" s="131"/>
      <c r="R75" s="131"/>
      <c r="S75" s="150"/>
      <c r="T75" s="154"/>
      <c r="U75" s="150"/>
      <c r="V75" s="150"/>
      <c r="W75" s="150"/>
      <c r="X75" s="150"/>
      <c r="Y75" s="154"/>
      <c r="Z75" s="154"/>
      <c r="AA75" s="103" t="str">
        <f t="shared" si="0"/>
        <v/>
      </c>
      <c r="AB75" s="104" t="str">
        <f t="shared" si="2"/>
        <v/>
      </c>
    </row>
    <row r="76" spans="1:28" ht="21" customHeight="1">
      <c r="B76" s="174" t="str">
        <f t="shared" si="1"/>
        <v/>
      </c>
      <c r="C76" s="154"/>
      <c r="D76" s="150"/>
      <c r="E76" s="154"/>
      <c r="F76" s="150"/>
      <c r="G76" s="150"/>
      <c r="H76" s="154"/>
      <c r="I76" s="150"/>
      <c r="J76" s="154"/>
      <c r="K76" s="150"/>
      <c r="L76" s="150"/>
      <c r="M76" s="155"/>
      <c r="N76" s="155"/>
      <c r="O76" s="154"/>
      <c r="P76" s="131"/>
      <c r="Q76" s="131"/>
      <c r="R76" s="131"/>
      <c r="S76" s="150"/>
      <c r="T76" s="154"/>
      <c r="U76" s="150"/>
      <c r="V76" s="150"/>
      <c r="W76" s="150"/>
      <c r="X76" s="150"/>
      <c r="Y76" s="154"/>
      <c r="Z76" s="154"/>
      <c r="AA76" s="103" t="str">
        <f t="shared" si="0"/>
        <v/>
      </c>
      <c r="AB76" s="104" t="str">
        <f t="shared" si="2"/>
        <v/>
      </c>
    </row>
    <row r="77" spans="1:28" ht="21" customHeight="1">
      <c r="B77" s="174" t="str">
        <f t="shared" si="1"/>
        <v/>
      </c>
      <c r="C77" s="154"/>
      <c r="D77" s="150"/>
      <c r="E77" s="154"/>
      <c r="F77" s="150"/>
      <c r="G77" s="150"/>
      <c r="H77" s="154"/>
      <c r="I77" s="150"/>
      <c r="J77" s="154"/>
      <c r="K77" s="150"/>
      <c r="L77" s="150"/>
      <c r="M77" s="155"/>
      <c r="N77" s="155"/>
      <c r="O77" s="154"/>
      <c r="P77" s="131"/>
      <c r="Q77" s="131"/>
      <c r="R77" s="131"/>
      <c r="S77" s="150"/>
      <c r="T77" s="154"/>
      <c r="U77" s="150"/>
      <c r="V77" s="150"/>
      <c r="W77" s="150"/>
      <c r="X77" s="150"/>
      <c r="Y77" s="154"/>
      <c r="Z77" s="154"/>
      <c r="AA77" s="103" t="str">
        <f t="shared" ref="AA77:AA140" si="3">IF(AB77&lt;&gt;"","Erreur","")</f>
        <v/>
      </c>
      <c r="AB77" s="104" t="str">
        <f t="shared" si="2"/>
        <v/>
      </c>
    </row>
    <row r="78" spans="1:28" ht="21" customHeight="1">
      <c r="B78" s="174" t="str">
        <f t="shared" ref="B78:B141" si="4">IF(COUNTA(C78:Z78)&gt;0,B77+1,"")</f>
        <v/>
      </c>
      <c r="C78" s="154"/>
      <c r="D78" s="150"/>
      <c r="E78" s="154"/>
      <c r="F78" s="150"/>
      <c r="G78" s="150"/>
      <c r="H78" s="154"/>
      <c r="I78" s="150"/>
      <c r="J78" s="154"/>
      <c r="K78" s="150"/>
      <c r="L78" s="150"/>
      <c r="M78" s="155"/>
      <c r="N78" s="155"/>
      <c r="O78" s="154"/>
      <c r="P78" s="131"/>
      <c r="Q78" s="131"/>
      <c r="R78" s="131"/>
      <c r="S78" s="150"/>
      <c r="T78" s="154"/>
      <c r="U78" s="150"/>
      <c r="V78" s="150"/>
      <c r="W78" s="150"/>
      <c r="X78" s="150"/>
      <c r="Y78" s="154"/>
      <c r="Z78" s="154"/>
      <c r="AA78" s="103" t="str">
        <f t="shared" si="3"/>
        <v/>
      </c>
      <c r="AB78" s="104" t="str">
        <f t="shared" ref="AB78:AB141" si="5">IF(AND(B78&lt;&gt;"",OR(C78="",D78="",E78="",F78="",G78="",H78="",I78="",J78="",K78="",L78="")),"Veuillez compléter les informations d'identification de la transaction.",IF(AND(B78&lt;&gt;"",S78=""),"Veuillez sélectionner Total/NA dans la liste de la colonne C0170 si vous n'avez rien à déclarer.",IF(AND(B78&lt;&gt;"",T78&lt;&gt;"",U78=""),"Veuillez compléter la colonne C0190 Type de code.",IF(AND(B78&lt;&gt;"",U78=""),"Veuillez sélectionner Total/NA dans la liste de la colonne C0190 si vous n'avez rien à déclarer.",""))))</f>
        <v/>
      </c>
    </row>
    <row r="79" spans="1:28" ht="21" customHeight="1">
      <c r="B79" s="174" t="str">
        <f t="shared" si="4"/>
        <v/>
      </c>
      <c r="C79" s="154"/>
      <c r="D79" s="150"/>
      <c r="E79" s="154"/>
      <c r="F79" s="150"/>
      <c r="G79" s="150"/>
      <c r="H79" s="154"/>
      <c r="I79" s="150"/>
      <c r="J79" s="154"/>
      <c r="K79" s="150"/>
      <c r="L79" s="150"/>
      <c r="M79" s="155"/>
      <c r="N79" s="155"/>
      <c r="O79" s="154"/>
      <c r="P79" s="131"/>
      <c r="Q79" s="131"/>
      <c r="R79" s="131"/>
      <c r="S79" s="150"/>
      <c r="T79" s="154"/>
      <c r="U79" s="150"/>
      <c r="V79" s="150"/>
      <c r="W79" s="150"/>
      <c r="X79" s="150"/>
      <c r="Y79" s="154"/>
      <c r="Z79" s="154"/>
      <c r="AA79" s="103" t="str">
        <f t="shared" si="3"/>
        <v/>
      </c>
      <c r="AB79" s="104" t="str">
        <f t="shared" si="5"/>
        <v/>
      </c>
    </row>
    <row r="80" spans="1:28" ht="21" customHeight="1">
      <c r="B80" s="174" t="str">
        <f t="shared" si="4"/>
        <v/>
      </c>
      <c r="C80" s="154"/>
      <c r="D80" s="150"/>
      <c r="E80" s="154"/>
      <c r="F80" s="150"/>
      <c r="G80" s="150"/>
      <c r="H80" s="154"/>
      <c r="I80" s="150"/>
      <c r="J80" s="154"/>
      <c r="K80" s="150"/>
      <c r="L80" s="150"/>
      <c r="M80" s="155"/>
      <c r="N80" s="155"/>
      <c r="O80" s="154"/>
      <c r="P80" s="131"/>
      <c r="Q80" s="131"/>
      <c r="R80" s="131"/>
      <c r="S80" s="150"/>
      <c r="T80" s="154"/>
      <c r="U80" s="150"/>
      <c r="V80" s="150"/>
      <c r="W80" s="150"/>
      <c r="X80" s="150"/>
      <c r="Y80" s="154"/>
      <c r="Z80" s="154"/>
      <c r="AA80" s="103" t="str">
        <f t="shared" si="3"/>
        <v/>
      </c>
      <c r="AB80" s="104" t="str">
        <f t="shared" si="5"/>
        <v/>
      </c>
    </row>
    <row r="81" spans="2:28" ht="21" customHeight="1">
      <c r="B81" s="174" t="str">
        <f t="shared" si="4"/>
        <v/>
      </c>
      <c r="C81" s="154"/>
      <c r="D81" s="150"/>
      <c r="E81" s="154"/>
      <c r="F81" s="150"/>
      <c r="G81" s="150"/>
      <c r="H81" s="154"/>
      <c r="I81" s="150"/>
      <c r="J81" s="154"/>
      <c r="K81" s="150"/>
      <c r="L81" s="150"/>
      <c r="M81" s="155"/>
      <c r="N81" s="155"/>
      <c r="O81" s="154"/>
      <c r="P81" s="131"/>
      <c r="Q81" s="131"/>
      <c r="R81" s="131"/>
      <c r="S81" s="150"/>
      <c r="T81" s="154"/>
      <c r="U81" s="150"/>
      <c r="V81" s="150"/>
      <c r="W81" s="150"/>
      <c r="X81" s="150"/>
      <c r="Y81" s="154"/>
      <c r="Z81" s="154"/>
      <c r="AA81" s="103" t="str">
        <f t="shared" si="3"/>
        <v/>
      </c>
      <c r="AB81" s="104" t="str">
        <f t="shared" si="5"/>
        <v/>
      </c>
    </row>
    <row r="82" spans="2:28" ht="21" customHeight="1">
      <c r="B82" s="174" t="str">
        <f t="shared" si="4"/>
        <v/>
      </c>
      <c r="C82" s="154"/>
      <c r="D82" s="150"/>
      <c r="E82" s="154"/>
      <c r="F82" s="150"/>
      <c r="G82" s="150"/>
      <c r="H82" s="154"/>
      <c r="I82" s="150"/>
      <c r="J82" s="154"/>
      <c r="K82" s="150"/>
      <c r="L82" s="150"/>
      <c r="M82" s="155"/>
      <c r="N82" s="155"/>
      <c r="O82" s="154"/>
      <c r="P82" s="131"/>
      <c r="Q82" s="131"/>
      <c r="R82" s="131"/>
      <c r="S82" s="150"/>
      <c r="T82" s="154"/>
      <c r="U82" s="150"/>
      <c r="V82" s="150"/>
      <c r="W82" s="150"/>
      <c r="X82" s="150"/>
      <c r="Y82" s="154"/>
      <c r="Z82" s="154"/>
      <c r="AA82" s="103" t="str">
        <f t="shared" si="3"/>
        <v/>
      </c>
      <c r="AB82" s="104" t="str">
        <f t="shared" si="5"/>
        <v/>
      </c>
    </row>
    <row r="83" spans="2:28" ht="21" customHeight="1">
      <c r="B83" s="174" t="str">
        <f t="shared" si="4"/>
        <v/>
      </c>
      <c r="C83" s="154"/>
      <c r="D83" s="150"/>
      <c r="E83" s="154"/>
      <c r="F83" s="150"/>
      <c r="G83" s="150"/>
      <c r="H83" s="154"/>
      <c r="I83" s="150"/>
      <c r="J83" s="154"/>
      <c r="K83" s="150"/>
      <c r="L83" s="150"/>
      <c r="M83" s="155"/>
      <c r="N83" s="155"/>
      <c r="O83" s="154"/>
      <c r="P83" s="131"/>
      <c r="Q83" s="131"/>
      <c r="R83" s="131"/>
      <c r="S83" s="150"/>
      <c r="T83" s="154"/>
      <c r="U83" s="150"/>
      <c r="V83" s="150"/>
      <c r="W83" s="150"/>
      <c r="X83" s="150"/>
      <c r="Y83" s="154"/>
      <c r="Z83" s="154"/>
      <c r="AA83" s="103" t="str">
        <f t="shared" si="3"/>
        <v/>
      </c>
      <c r="AB83" s="104" t="str">
        <f t="shared" si="5"/>
        <v/>
      </c>
    </row>
    <row r="84" spans="2:28" ht="21" customHeight="1">
      <c r="B84" s="174" t="str">
        <f t="shared" si="4"/>
        <v/>
      </c>
      <c r="C84" s="154"/>
      <c r="D84" s="150"/>
      <c r="E84" s="154"/>
      <c r="F84" s="150"/>
      <c r="G84" s="150"/>
      <c r="H84" s="154"/>
      <c r="I84" s="150"/>
      <c r="J84" s="154"/>
      <c r="K84" s="150"/>
      <c r="L84" s="150"/>
      <c r="M84" s="155"/>
      <c r="N84" s="155"/>
      <c r="O84" s="154"/>
      <c r="P84" s="131"/>
      <c r="Q84" s="131"/>
      <c r="R84" s="131"/>
      <c r="S84" s="150"/>
      <c r="T84" s="154"/>
      <c r="U84" s="150"/>
      <c r="V84" s="150"/>
      <c r="W84" s="150"/>
      <c r="X84" s="150"/>
      <c r="Y84" s="154"/>
      <c r="Z84" s="154"/>
      <c r="AA84" s="103" t="str">
        <f t="shared" si="3"/>
        <v/>
      </c>
      <c r="AB84" s="104" t="str">
        <f t="shared" si="5"/>
        <v/>
      </c>
    </row>
    <row r="85" spans="2:28" ht="21" customHeight="1">
      <c r="B85" s="174" t="str">
        <f t="shared" si="4"/>
        <v/>
      </c>
      <c r="C85" s="154"/>
      <c r="D85" s="150"/>
      <c r="E85" s="154"/>
      <c r="F85" s="150"/>
      <c r="G85" s="150"/>
      <c r="H85" s="154"/>
      <c r="I85" s="150"/>
      <c r="J85" s="154"/>
      <c r="K85" s="150"/>
      <c r="L85" s="150"/>
      <c r="M85" s="155"/>
      <c r="N85" s="155"/>
      <c r="O85" s="154"/>
      <c r="P85" s="131"/>
      <c r="Q85" s="131"/>
      <c r="R85" s="131"/>
      <c r="S85" s="150"/>
      <c r="T85" s="154"/>
      <c r="U85" s="150"/>
      <c r="V85" s="150"/>
      <c r="W85" s="150"/>
      <c r="X85" s="150"/>
      <c r="Y85" s="154"/>
      <c r="Z85" s="154"/>
      <c r="AA85" s="103" t="str">
        <f t="shared" si="3"/>
        <v/>
      </c>
      <c r="AB85" s="104" t="str">
        <f t="shared" si="5"/>
        <v/>
      </c>
    </row>
    <row r="86" spans="2:28" ht="21" customHeight="1">
      <c r="B86" s="174" t="str">
        <f t="shared" si="4"/>
        <v/>
      </c>
      <c r="C86" s="154"/>
      <c r="D86" s="150"/>
      <c r="E86" s="154"/>
      <c r="F86" s="150"/>
      <c r="G86" s="150"/>
      <c r="H86" s="154"/>
      <c r="I86" s="150"/>
      <c r="J86" s="154"/>
      <c r="K86" s="150"/>
      <c r="L86" s="150"/>
      <c r="M86" s="155"/>
      <c r="N86" s="155"/>
      <c r="O86" s="154"/>
      <c r="P86" s="131"/>
      <c r="Q86" s="131"/>
      <c r="R86" s="131"/>
      <c r="S86" s="150"/>
      <c r="T86" s="154"/>
      <c r="U86" s="150"/>
      <c r="V86" s="150"/>
      <c r="W86" s="150"/>
      <c r="X86" s="150"/>
      <c r="Y86" s="154"/>
      <c r="Z86" s="154"/>
      <c r="AA86" s="103" t="str">
        <f t="shared" si="3"/>
        <v/>
      </c>
      <c r="AB86" s="104" t="str">
        <f t="shared" si="5"/>
        <v/>
      </c>
    </row>
    <row r="87" spans="2:28" ht="21" customHeight="1">
      <c r="B87" s="174" t="str">
        <f t="shared" si="4"/>
        <v/>
      </c>
      <c r="C87" s="154"/>
      <c r="D87" s="150"/>
      <c r="E87" s="154"/>
      <c r="F87" s="150"/>
      <c r="G87" s="150"/>
      <c r="H87" s="154"/>
      <c r="I87" s="150"/>
      <c r="J87" s="154"/>
      <c r="K87" s="150"/>
      <c r="L87" s="150"/>
      <c r="M87" s="155"/>
      <c r="N87" s="155"/>
      <c r="O87" s="154"/>
      <c r="P87" s="131"/>
      <c r="Q87" s="131"/>
      <c r="R87" s="131"/>
      <c r="S87" s="150"/>
      <c r="T87" s="154"/>
      <c r="U87" s="150"/>
      <c r="V87" s="150"/>
      <c r="W87" s="150"/>
      <c r="X87" s="150"/>
      <c r="Y87" s="154"/>
      <c r="Z87" s="154"/>
      <c r="AA87" s="103" t="str">
        <f t="shared" si="3"/>
        <v/>
      </c>
      <c r="AB87" s="104" t="str">
        <f t="shared" si="5"/>
        <v/>
      </c>
    </row>
    <row r="88" spans="2:28" ht="21" customHeight="1">
      <c r="B88" s="174" t="str">
        <f t="shared" si="4"/>
        <v/>
      </c>
      <c r="C88" s="154"/>
      <c r="D88" s="150"/>
      <c r="E88" s="154"/>
      <c r="F88" s="150"/>
      <c r="G88" s="150"/>
      <c r="H88" s="154"/>
      <c r="I88" s="150"/>
      <c r="J88" s="154"/>
      <c r="K88" s="150"/>
      <c r="L88" s="150"/>
      <c r="M88" s="155"/>
      <c r="N88" s="155"/>
      <c r="O88" s="154"/>
      <c r="P88" s="131"/>
      <c r="Q88" s="131"/>
      <c r="R88" s="131"/>
      <c r="S88" s="150"/>
      <c r="T88" s="154"/>
      <c r="U88" s="150"/>
      <c r="V88" s="150"/>
      <c r="W88" s="150"/>
      <c r="X88" s="150"/>
      <c r="Y88" s="154"/>
      <c r="Z88" s="154"/>
      <c r="AA88" s="103" t="str">
        <f t="shared" si="3"/>
        <v/>
      </c>
      <c r="AB88" s="104" t="str">
        <f t="shared" si="5"/>
        <v/>
      </c>
    </row>
    <row r="89" spans="2:28" ht="21" customHeight="1">
      <c r="B89" s="174" t="str">
        <f t="shared" si="4"/>
        <v/>
      </c>
      <c r="C89" s="154"/>
      <c r="D89" s="150"/>
      <c r="E89" s="154"/>
      <c r="F89" s="150"/>
      <c r="G89" s="150"/>
      <c r="H89" s="154"/>
      <c r="I89" s="150"/>
      <c r="J89" s="154"/>
      <c r="K89" s="150"/>
      <c r="L89" s="150"/>
      <c r="M89" s="155"/>
      <c r="N89" s="155"/>
      <c r="O89" s="154"/>
      <c r="P89" s="131"/>
      <c r="Q89" s="131"/>
      <c r="R89" s="131"/>
      <c r="S89" s="150"/>
      <c r="T89" s="154"/>
      <c r="U89" s="150"/>
      <c r="V89" s="150"/>
      <c r="W89" s="150"/>
      <c r="X89" s="150"/>
      <c r="Y89" s="154"/>
      <c r="Z89" s="154"/>
      <c r="AA89" s="103" t="str">
        <f t="shared" si="3"/>
        <v/>
      </c>
      <c r="AB89" s="104" t="str">
        <f t="shared" si="5"/>
        <v/>
      </c>
    </row>
    <row r="90" spans="2:28" ht="21" customHeight="1">
      <c r="B90" s="174" t="str">
        <f t="shared" si="4"/>
        <v/>
      </c>
      <c r="C90" s="154"/>
      <c r="D90" s="150"/>
      <c r="E90" s="154"/>
      <c r="F90" s="150"/>
      <c r="G90" s="150"/>
      <c r="H90" s="154"/>
      <c r="I90" s="150"/>
      <c r="J90" s="154"/>
      <c r="K90" s="150"/>
      <c r="L90" s="150"/>
      <c r="M90" s="155"/>
      <c r="N90" s="155"/>
      <c r="O90" s="154"/>
      <c r="P90" s="131"/>
      <c r="Q90" s="131"/>
      <c r="R90" s="131"/>
      <c r="S90" s="150"/>
      <c r="T90" s="154"/>
      <c r="U90" s="150"/>
      <c r="V90" s="150"/>
      <c r="W90" s="150"/>
      <c r="X90" s="150"/>
      <c r="Y90" s="154"/>
      <c r="Z90" s="154"/>
      <c r="AA90" s="103" t="str">
        <f t="shared" si="3"/>
        <v/>
      </c>
      <c r="AB90" s="104" t="str">
        <f t="shared" si="5"/>
        <v/>
      </c>
    </row>
    <row r="91" spans="2:28" ht="21" customHeight="1">
      <c r="B91" s="174" t="str">
        <f t="shared" si="4"/>
        <v/>
      </c>
      <c r="C91" s="154"/>
      <c r="D91" s="150"/>
      <c r="E91" s="154"/>
      <c r="F91" s="150"/>
      <c r="G91" s="150"/>
      <c r="H91" s="154"/>
      <c r="I91" s="150"/>
      <c r="J91" s="154"/>
      <c r="K91" s="150"/>
      <c r="L91" s="150"/>
      <c r="M91" s="155"/>
      <c r="N91" s="155"/>
      <c r="O91" s="154"/>
      <c r="P91" s="131"/>
      <c r="Q91" s="131"/>
      <c r="R91" s="131"/>
      <c r="S91" s="150"/>
      <c r="T91" s="154"/>
      <c r="U91" s="150"/>
      <c r="V91" s="150"/>
      <c r="W91" s="150"/>
      <c r="X91" s="150"/>
      <c r="Y91" s="154"/>
      <c r="Z91" s="154"/>
      <c r="AA91" s="103" t="str">
        <f t="shared" si="3"/>
        <v/>
      </c>
      <c r="AB91" s="104" t="str">
        <f t="shared" si="5"/>
        <v/>
      </c>
    </row>
    <row r="92" spans="2:28" ht="21" customHeight="1">
      <c r="B92" s="174" t="str">
        <f t="shared" si="4"/>
        <v/>
      </c>
      <c r="C92" s="154"/>
      <c r="D92" s="150"/>
      <c r="E92" s="154"/>
      <c r="F92" s="150"/>
      <c r="G92" s="150"/>
      <c r="H92" s="154"/>
      <c r="I92" s="150"/>
      <c r="J92" s="154"/>
      <c r="K92" s="150"/>
      <c r="L92" s="150"/>
      <c r="M92" s="155"/>
      <c r="N92" s="155"/>
      <c r="O92" s="154"/>
      <c r="P92" s="131"/>
      <c r="Q92" s="131"/>
      <c r="R92" s="131"/>
      <c r="S92" s="150"/>
      <c r="T92" s="154"/>
      <c r="U92" s="150"/>
      <c r="V92" s="150"/>
      <c r="W92" s="150"/>
      <c r="X92" s="150"/>
      <c r="Y92" s="154"/>
      <c r="Z92" s="154"/>
      <c r="AA92" s="103" t="str">
        <f t="shared" si="3"/>
        <v/>
      </c>
      <c r="AB92" s="104" t="str">
        <f t="shared" si="5"/>
        <v/>
      </c>
    </row>
    <row r="93" spans="2:28" ht="21" customHeight="1">
      <c r="B93" s="174" t="str">
        <f t="shared" si="4"/>
        <v/>
      </c>
      <c r="C93" s="154"/>
      <c r="D93" s="150"/>
      <c r="E93" s="154"/>
      <c r="F93" s="150"/>
      <c r="G93" s="150"/>
      <c r="H93" s="154"/>
      <c r="I93" s="150"/>
      <c r="J93" s="154"/>
      <c r="K93" s="150"/>
      <c r="L93" s="150"/>
      <c r="M93" s="155"/>
      <c r="N93" s="155"/>
      <c r="O93" s="154"/>
      <c r="P93" s="131"/>
      <c r="Q93" s="131"/>
      <c r="R93" s="131"/>
      <c r="S93" s="150"/>
      <c r="T93" s="154"/>
      <c r="U93" s="150"/>
      <c r="V93" s="150"/>
      <c r="W93" s="150"/>
      <c r="X93" s="150"/>
      <c r="Y93" s="154"/>
      <c r="Z93" s="154"/>
      <c r="AA93" s="103" t="str">
        <f t="shared" si="3"/>
        <v/>
      </c>
      <c r="AB93" s="104" t="str">
        <f t="shared" si="5"/>
        <v/>
      </c>
    </row>
    <row r="94" spans="2:28" ht="21" customHeight="1">
      <c r="B94" s="174" t="str">
        <f t="shared" si="4"/>
        <v/>
      </c>
      <c r="C94" s="154"/>
      <c r="D94" s="150"/>
      <c r="E94" s="154"/>
      <c r="F94" s="150"/>
      <c r="G94" s="150"/>
      <c r="H94" s="154"/>
      <c r="I94" s="150"/>
      <c r="J94" s="154"/>
      <c r="K94" s="150"/>
      <c r="L94" s="150"/>
      <c r="M94" s="155"/>
      <c r="N94" s="155"/>
      <c r="O94" s="154"/>
      <c r="P94" s="131"/>
      <c r="Q94" s="131"/>
      <c r="R94" s="131"/>
      <c r="S94" s="150"/>
      <c r="T94" s="154"/>
      <c r="U94" s="150"/>
      <c r="V94" s="150"/>
      <c r="W94" s="150"/>
      <c r="X94" s="150"/>
      <c r="Y94" s="154"/>
      <c r="Z94" s="154"/>
      <c r="AA94" s="103" t="str">
        <f t="shared" si="3"/>
        <v/>
      </c>
      <c r="AB94" s="104" t="str">
        <f t="shared" si="5"/>
        <v/>
      </c>
    </row>
    <row r="95" spans="2:28" ht="21" customHeight="1">
      <c r="B95" s="174" t="str">
        <f t="shared" si="4"/>
        <v/>
      </c>
      <c r="C95" s="154"/>
      <c r="D95" s="150"/>
      <c r="E95" s="154"/>
      <c r="F95" s="150"/>
      <c r="G95" s="150"/>
      <c r="H95" s="154"/>
      <c r="I95" s="150"/>
      <c r="J95" s="154"/>
      <c r="K95" s="150"/>
      <c r="L95" s="150"/>
      <c r="M95" s="155"/>
      <c r="N95" s="155"/>
      <c r="O95" s="154"/>
      <c r="P95" s="131"/>
      <c r="Q95" s="131"/>
      <c r="R95" s="131"/>
      <c r="S95" s="150"/>
      <c r="T95" s="154"/>
      <c r="U95" s="150"/>
      <c r="V95" s="150"/>
      <c r="W95" s="150"/>
      <c r="X95" s="150"/>
      <c r="Y95" s="154"/>
      <c r="Z95" s="154"/>
      <c r="AA95" s="103" t="str">
        <f t="shared" si="3"/>
        <v/>
      </c>
      <c r="AB95" s="104" t="str">
        <f t="shared" si="5"/>
        <v/>
      </c>
    </row>
    <row r="96" spans="2:28" ht="21" customHeight="1">
      <c r="B96" s="174" t="str">
        <f t="shared" si="4"/>
        <v/>
      </c>
      <c r="C96" s="154"/>
      <c r="D96" s="150"/>
      <c r="E96" s="154"/>
      <c r="F96" s="150"/>
      <c r="G96" s="150"/>
      <c r="H96" s="154"/>
      <c r="I96" s="150"/>
      <c r="J96" s="154"/>
      <c r="K96" s="150"/>
      <c r="L96" s="150"/>
      <c r="M96" s="155"/>
      <c r="N96" s="155"/>
      <c r="O96" s="154"/>
      <c r="P96" s="131"/>
      <c r="Q96" s="131"/>
      <c r="R96" s="131"/>
      <c r="S96" s="150"/>
      <c r="T96" s="154"/>
      <c r="U96" s="150"/>
      <c r="V96" s="150"/>
      <c r="W96" s="150"/>
      <c r="X96" s="150"/>
      <c r="Y96" s="154"/>
      <c r="Z96" s="154"/>
      <c r="AA96" s="103" t="str">
        <f t="shared" si="3"/>
        <v/>
      </c>
      <c r="AB96" s="104" t="str">
        <f t="shared" si="5"/>
        <v/>
      </c>
    </row>
    <row r="97" spans="2:28" ht="21" customHeight="1">
      <c r="B97" s="174" t="str">
        <f t="shared" si="4"/>
        <v/>
      </c>
      <c r="C97" s="154"/>
      <c r="D97" s="150"/>
      <c r="E97" s="154"/>
      <c r="F97" s="150"/>
      <c r="G97" s="150"/>
      <c r="H97" s="154"/>
      <c r="I97" s="150"/>
      <c r="J97" s="154"/>
      <c r="K97" s="150"/>
      <c r="L97" s="150"/>
      <c r="M97" s="155"/>
      <c r="N97" s="155"/>
      <c r="O97" s="154"/>
      <c r="P97" s="131"/>
      <c r="Q97" s="131"/>
      <c r="R97" s="131"/>
      <c r="S97" s="150"/>
      <c r="T97" s="154"/>
      <c r="U97" s="150"/>
      <c r="V97" s="150"/>
      <c r="W97" s="150"/>
      <c r="X97" s="150"/>
      <c r="Y97" s="154"/>
      <c r="Z97" s="154"/>
      <c r="AA97" s="103" t="str">
        <f t="shared" si="3"/>
        <v/>
      </c>
      <c r="AB97" s="104" t="str">
        <f t="shared" si="5"/>
        <v/>
      </c>
    </row>
    <row r="98" spans="2:28" ht="21" customHeight="1">
      <c r="B98" s="174" t="str">
        <f t="shared" si="4"/>
        <v/>
      </c>
      <c r="C98" s="154"/>
      <c r="D98" s="150"/>
      <c r="E98" s="154"/>
      <c r="F98" s="150"/>
      <c r="G98" s="150"/>
      <c r="H98" s="154"/>
      <c r="I98" s="150"/>
      <c r="J98" s="154"/>
      <c r="K98" s="150"/>
      <c r="L98" s="150"/>
      <c r="M98" s="155"/>
      <c r="N98" s="155"/>
      <c r="O98" s="154"/>
      <c r="P98" s="131"/>
      <c r="Q98" s="131"/>
      <c r="R98" s="131"/>
      <c r="S98" s="150"/>
      <c r="T98" s="154"/>
      <c r="U98" s="150"/>
      <c r="V98" s="150"/>
      <c r="W98" s="150"/>
      <c r="X98" s="150"/>
      <c r="Y98" s="154"/>
      <c r="Z98" s="154"/>
      <c r="AA98" s="103" t="str">
        <f t="shared" si="3"/>
        <v/>
      </c>
      <c r="AB98" s="104" t="str">
        <f t="shared" si="5"/>
        <v/>
      </c>
    </row>
    <row r="99" spans="2:28" ht="21" customHeight="1">
      <c r="B99" s="174" t="str">
        <f t="shared" si="4"/>
        <v/>
      </c>
      <c r="C99" s="154"/>
      <c r="D99" s="150"/>
      <c r="E99" s="154"/>
      <c r="F99" s="150"/>
      <c r="G99" s="150"/>
      <c r="H99" s="154"/>
      <c r="I99" s="150"/>
      <c r="J99" s="154"/>
      <c r="K99" s="150"/>
      <c r="L99" s="150"/>
      <c r="M99" s="155"/>
      <c r="N99" s="155"/>
      <c r="O99" s="154"/>
      <c r="P99" s="131"/>
      <c r="Q99" s="131"/>
      <c r="R99" s="131"/>
      <c r="S99" s="150"/>
      <c r="T99" s="154"/>
      <c r="U99" s="150"/>
      <c r="V99" s="150"/>
      <c r="W99" s="150"/>
      <c r="X99" s="150"/>
      <c r="Y99" s="154"/>
      <c r="Z99" s="154"/>
      <c r="AA99" s="103" t="str">
        <f t="shared" si="3"/>
        <v/>
      </c>
      <c r="AB99" s="104" t="str">
        <f t="shared" si="5"/>
        <v/>
      </c>
    </row>
    <row r="100" spans="2:28" ht="21" customHeight="1">
      <c r="B100" s="174" t="str">
        <f t="shared" si="4"/>
        <v/>
      </c>
      <c r="C100" s="154"/>
      <c r="D100" s="150"/>
      <c r="E100" s="154"/>
      <c r="F100" s="150"/>
      <c r="G100" s="150"/>
      <c r="H100" s="154"/>
      <c r="I100" s="150"/>
      <c r="J100" s="154"/>
      <c r="K100" s="150"/>
      <c r="L100" s="150"/>
      <c r="M100" s="155"/>
      <c r="N100" s="155"/>
      <c r="O100" s="154"/>
      <c r="P100" s="131"/>
      <c r="Q100" s="131"/>
      <c r="R100" s="131"/>
      <c r="S100" s="150"/>
      <c r="T100" s="154"/>
      <c r="U100" s="150"/>
      <c r="V100" s="150"/>
      <c r="W100" s="150"/>
      <c r="X100" s="150"/>
      <c r="Y100" s="154"/>
      <c r="Z100" s="154"/>
      <c r="AA100" s="103" t="str">
        <f t="shared" si="3"/>
        <v/>
      </c>
      <c r="AB100" s="104" t="str">
        <f t="shared" si="5"/>
        <v/>
      </c>
    </row>
    <row r="101" spans="2:28" ht="21" customHeight="1">
      <c r="B101" s="174" t="str">
        <f t="shared" si="4"/>
        <v/>
      </c>
      <c r="C101" s="154"/>
      <c r="D101" s="150"/>
      <c r="E101" s="154"/>
      <c r="F101" s="150"/>
      <c r="G101" s="150"/>
      <c r="H101" s="154"/>
      <c r="I101" s="150"/>
      <c r="J101" s="154"/>
      <c r="K101" s="150"/>
      <c r="L101" s="150"/>
      <c r="M101" s="155"/>
      <c r="N101" s="155"/>
      <c r="O101" s="154"/>
      <c r="P101" s="131"/>
      <c r="Q101" s="131"/>
      <c r="R101" s="131"/>
      <c r="S101" s="150"/>
      <c r="T101" s="154"/>
      <c r="U101" s="150"/>
      <c r="V101" s="150"/>
      <c r="W101" s="150"/>
      <c r="X101" s="150"/>
      <c r="Y101" s="154"/>
      <c r="Z101" s="154"/>
      <c r="AA101" s="103" t="str">
        <f t="shared" si="3"/>
        <v/>
      </c>
      <c r="AB101" s="104" t="str">
        <f t="shared" si="5"/>
        <v/>
      </c>
    </row>
    <row r="102" spans="2:28" ht="21" customHeight="1">
      <c r="B102" s="174" t="str">
        <f t="shared" si="4"/>
        <v/>
      </c>
      <c r="C102" s="154"/>
      <c r="D102" s="150"/>
      <c r="E102" s="154"/>
      <c r="F102" s="150"/>
      <c r="G102" s="150"/>
      <c r="H102" s="154"/>
      <c r="I102" s="150"/>
      <c r="J102" s="154"/>
      <c r="K102" s="150"/>
      <c r="L102" s="150"/>
      <c r="M102" s="155"/>
      <c r="N102" s="155"/>
      <c r="O102" s="154"/>
      <c r="P102" s="131"/>
      <c r="Q102" s="131"/>
      <c r="R102" s="131"/>
      <c r="S102" s="150"/>
      <c r="T102" s="154"/>
      <c r="U102" s="150"/>
      <c r="V102" s="150"/>
      <c r="W102" s="150"/>
      <c r="X102" s="150"/>
      <c r="Y102" s="154"/>
      <c r="Z102" s="154"/>
      <c r="AA102" s="103" t="str">
        <f t="shared" si="3"/>
        <v/>
      </c>
      <c r="AB102" s="104" t="str">
        <f t="shared" si="5"/>
        <v/>
      </c>
    </row>
    <row r="103" spans="2:28" ht="21" customHeight="1">
      <c r="B103" s="174" t="str">
        <f t="shared" si="4"/>
        <v/>
      </c>
      <c r="C103" s="154"/>
      <c r="D103" s="150"/>
      <c r="E103" s="154"/>
      <c r="F103" s="150"/>
      <c r="G103" s="150"/>
      <c r="H103" s="154"/>
      <c r="I103" s="150"/>
      <c r="J103" s="154"/>
      <c r="K103" s="150"/>
      <c r="L103" s="150"/>
      <c r="M103" s="155"/>
      <c r="N103" s="155"/>
      <c r="O103" s="154"/>
      <c r="P103" s="131"/>
      <c r="Q103" s="131"/>
      <c r="R103" s="131"/>
      <c r="S103" s="150"/>
      <c r="T103" s="154"/>
      <c r="U103" s="150"/>
      <c r="V103" s="150"/>
      <c r="W103" s="150"/>
      <c r="X103" s="150"/>
      <c r="Y103" s="154"/>
      <c r="Z103" s="154"/>
      <c r="AA103" s="103" t="str">
        <f t="shared" si="3"/>
        <v/>
      </c>
      <c r="AB103" s="104" t="str">
        <f t="shared" si="5"/>
        <v/>
      </c>
    </row>
    <row r="104" spans="2:28" ht="21" customHeight="1">
      <c r="B104" s="174" t="str">
        <f t="shared" si="4"/>
        <v/>
      </c>
      <c r="C104" s="154"/>
      <c r="D104" s="150"/>
      <c r="E104" s="154"/>
      <c r="F104" s="150"/>
      <c r="G104" s="150"/>
      <c r="H104" s="154"/>
      <c r="I104" s="150"/>
      <c r="J104" s="154"/>
      <c r="K104" s="150"/>
      <c r="L104" s="150"/>
      <c r="M104" s="155"/>
      <c r="N104" s="155"/>
      <c r="O104" s="154"/>
      <c r="P104" s="131"/>
      <c r="Q104" s="131"/>
      <c r="R104" s="131"/>
      <c r="S104" s="150"/>
      <c r="T104" s="154"/>
      <c r="U104" s="150"/>
      <c r="V104" s="150"/>
      <c r="W104" s="150"/>
      <c r="X104" s="150"/>
      <c r="Y104" s="154"/>
      <c r="Z104" s="154"/>
      <c r="AA104" s="103" t="str">
        <f t="shared" si="3"/>
        <v/>
      </c>
      <c r="AB104" s="104" t="str">
        <f t="shared" si="5"/>
        <v/>
      </c>
    </row>
    <row r="105" spans="2:28" ht="21" customHeight="1">
      <c r="B105" s="174" t="str">
        <f t="shared" si="4"/>
        <v/>
      </c>
      <c r="C105" s="154"/>
      <c r="D105" s="150"/>
      <c r="E105" s="154"/>
      <c r="F105" s="150"/>
      <c r="G105" s="150"/>
      <c r="H105" s="154"/>
      <c r="I105" s="150"/>
      <c r="J105" s="154"/>
      <c r="K105" s="150"/>
      <c r="L105" s="150"/>
      <c r="M105" s="155"/>
      <c r="N105" s="155"/>
      <c r="O105" s="154"/>
      <c r="P105" s="131"/>
      <c r="Q105" s="131"/>
      <c r="R105" s="131"/>
      <c r="S105" s="150"/>
      <c r="T105" s="154"/>
      <c r="U105" s="150"/>
      <c r="V105" s="150"/>
      <c r="W105" s="150"/>
      <c r="X105" s="150"/>
      <c r="Y105" s="154"/>
      <c r="Z105" s="154"/>
      <c r="AA105" s="103" t="str">
        <f t="shared" si="3"/>
        <v/>
      </c>
      <c r="AB105" s="104" t="str">
        <f t="shared" si="5"/>
        <v/>
      </c>
    </row>
    <row r="106" spans="2:28" ht="21" customHeight="1">
      <c r="B106" s="174" t="str">
        <f t="shared" si="4"/>
        <v/>
      </c>
      <c r="C106" s="154"/>
      <c r="D106" s="150"/>
      <c r="E106" s="154"/>
      <c r="F106" s="150"/>
      <c r="G106" s="150"/>
      <c r="H106" s="154"/>
      <c r="I106" s="150"/>
      <c r="J106" s="154"/>
      <c r="K106" s="150"/>
      <c r="L106" s="150"/>
      <c r="M106" s="155"/>
      <c r="N106" s="155"/>
      <c r="O106" s="154"/>
      <c r="P106" s="131"/>
      <c r="Q106" s="131"/>
      <c r="R106" s="131"/>
      <c r="S106" s="150"/>
      <c r="T106" s="154"/>
      <c r="U106" s="150"/>
      <c r="V106" s="150"/>
      <c r="W106" s="150"/>
      <c r="X106" s="150"/>
      <c r="Y106" s="154"/>
      <c r="Z106" s="154"/>
      <c r="AA106" s="103" t="str">
        <f t="shared" si="3"/>
        <v/>
      </c>
      <c r="AB106" s="104" t="str">
        <f t="shared" si="5"/>
        <v/>
      </c>
    </row>
    <row r="107" spans="2:28" ht="21" customHeight="1">
      <c r="B107" s="174" t="str">
        <f t="shared" si="4"/>
        <v/>
      </c>
      <c r="C107" s="154"/>
      <c r="D107" s="150"/>
      <c r="E107" s="154"/>
      <c r="F107" s="150"/>
      <c r="G107" s="150"/>
      <c r="H107" s="154"/>
      <c r="I107" s="150"/>
      <c r="J107" s="154"/>
      <c r="K107" s="150"/>
      <c r="L107" s="150"/>
      <c r="M107" s="155"/>
      <c r="N107" s="155"/>
      <c r="O107" s="154"/>
      <c r="P107" s="131"/>
      <c r="Q107" s="131"/>
      <c r="R107" s="131"/>
      <c r="S107" s="150"/>
      <c r="T107" s="154"/>
      <c r="U107" s="150"/>
      <c r="V107" s="150"/>
      <c r="W107" s="150"/>
      <c r="X107" s="150"/>
      <c r="Y107" s="154"/>
      <c r="Z107" s="154"/>
      <c r="AA107" s="103" t="str">
        <f t="shared" si="3"/>
        <v/>
      </c>
      <c r="AB107" s="104" t="str">
        <f t="shared" si="5"/>
        <v/>
      </c>
    </row>
    <row r="108" spans="2:28" ht="21" customHeight="1">
      <c r="B108" s="174" t="str">
        <f t="shared" si="4"/>
        <v/>
      </c>
      <c r="C108" s="154"/>
      <c r="D108" s="150"/>
      <c r="E108" s="154"/>
      <c r="F108" s="150"/>
      <c r="G108" s="150"/>
      <c r="H108" s="154"/>
      <c r="I108" s="150"/>
      <c r="J108" s="154"/>
      <c r="K108" s="150"/>
      <c r="L108" s="150"/>
      <c r="M108" s="155"/>
      <c r="N108" s="155"/>
      <c r="O108" s="154"/>
      <c r="P108" s="131"/>
      <c r="Q108" s="131"/>
      <c r="R108" s="131"/>
      <c r="S108" s="150"/>
      <c r="T108" s="154"/>
      <c r="U108" s="150"/>
      <c r="V108" s="150"/>
      <c r="W108" s="150"/>
      <c r="X108" s="150"/>
      <c r="Y108" s="154"/>
      <c r="Z108" s="154"/>
      <c r="AA108" s="103" t="str">
        <f t="shared" si="3"/>
        <v/>
      </c>
      <c r="AB108" s="104" t="str">
        <f t="shared" si="5"/>
        <v/>
      </c>
    </row>
    <row r="109" spans="2:28" ht="21" customHeight="1">
      <c r="B109" s="174" t="str">
        <f t="shared" si="4"/>
        <v/>
      </c>
      <c r="C109" s="154"/>
      <c r="D109" s="150"/>
      <c r="E109" s="154"/>
      <c r="F109" s="150"/>
      <c r="G109" s="150"/>
      <c r="H109" s="154"/>
      <c r="I109" s="150"/>
      <c r="J109" s="154"/>
      <c r="K109" s="150"/>
      <c r="L109" s="150"/>
      <c r="M109" s="155"/>
      <c r="N109" s="155"/>
      <c r="O109" s="154"/>
      <c r="P109" s="131"/>
      <c r="Q109" s="131"/>
      <c r="R109" s="131"/>
      <c r="S109" s="150"/>
      <c r="T109" s="154"/>
      <c r="U109" s="150"/>
      <c r="V109" s="150"/>
      <c r="W109" s="150"/>
      <c r="X109" s="150"/>
      <c r="Y109" s="154"/>
      <c r="Z109" s="154"/>
      <c r="AA109" s="103" t="str">
        <f t="shared" si="3"/>
        <v/>
      </c>
      <c r="AB109" s="104" t="str">
        <f t="shared" si="5"/>
        <v/>
      </c>
    </row>
    <row r="110" spans="2:28" ht="21" customHeight="1">
      <c r="B110" s="174" t="str">
        <f t="shared" si="4"/>
        <v/>
      </c>
      <c r="C110" s="154"/>
      <c r="D110" s="150"/>
      <c r="E110" s="154"/>
      <c r="F110" s="150"/>
      <c r="G110" s="150"/>
      <c r="H110" s="154"/>
      <c r="I110" s="150"/>
      <c r="J110" s="154"/>
      <c r="K110" s="150"/>
      <c r="L110" s="150"/>
      <c r="M110" s="155"/>
      <c r="N110" s="155"/>
      <c r="O110" s="154"/>
      <c r="P110" s="131"/>
      <c r="Q110" s="131"/>
      <c r="R110" s="131"/>
      <c r="S110" s="150"/>
      <c r="T110" s="154"/>
      <c r="U110" s="150"/>
      <c r="V110" s="150"/>
      <c r="W110" s="150"/>
      <c r="X110" s="150"/>
      <c r="Y110" s="154"/>
      <c r="Z110" s="154"/>
      <c r="AA110" s="103" t="str">
        <f t="shared" si="3"/>
        <v/>
      </c>
      <c r="AB110" s="104" t="str">
        <f t="shared" si="5"/>
        <v/>
      </c>
    </row>
    <row r="111" spans="2:28" ht="21" customHeight="1">
      <c r="B111" s="174" t="str">
        <f t="shared" si="4"/>
        <v/>
      </c>
      <c r="C111" s="154"/>
      <c r="D111" s="150"/>
      <c r="E111" s="154"/>
      <c r="F111" s="150"/>
      <c r="G111" s="150"/>
      <c r="H111" s="154"/>
      <c r="I111" s="150"/>
      <c r="J111" s="154"/>
      <c r="K111" s="150"/>
      <c r="L111" s="150"/>
      <c r="M111" s="155"/>
      <c r="N111" s="155"/>
      <c r="O111" s="154"/>
      <c r="P111" s="131"/>
      <c r="Q111" s="131"/>
      <c r="R111" s="131"/>
      <c r="S111" s="150"/>
      <c r="T111" s="154"/>
      <c r="U111" s="150"/>
      <c r="V111" s="150"/>
      <c r="W111" s="150"/>
      <c r="X111" s="150"/>
      <c r="Y111" s="154"/>
      <c r="Z111" s="154"/>
      <c r="AA111" s="103" t="str">
        <f t="shared" si="3"/>
        <v/>
      </c>
      <c r="AB111" s="104" t="str">
        <f t="shared" si="5"/>
        <v/>
      </c>
    </row>
    <row r="112" spans="2:28" ht="21" customHeight="1">
      <c r="B112" s="174" t="str">
        <f t="shared" si="4"/>
        <v/>
      </c>
      <c r="C112" s="154"/>
      <c r="D112" s="150"/>
      <c r="E112" s="154"/>
      <c r="F112" s="150"/>
      <c r="G112" s="150"/>
      <c r="H112" s="154"/>
      <c r="I112" s="150"/>
      <c r="J112" s="154"/>
      <c r="K112" s="150"/>
      <c r="L112" s="150"/>
      <c r="M112" s="155"/>
      <c r="N112" s="155"/>
      <c r="O112" s="154"/>
      <c r="P112" s="131"/>
      <c r="Q112" s="131"/>
      <c r="R112" s="131"/>
      <c r="S112" s="150"/>
      <c r="T112" s="154"/>
      <c r="U112" s="150"/>
      <c r="V112" s="150"/>
      <c r="W112" s="150"/>
      <c r="X112" s="150"/>
      <c r="Y112" s="154"/>
      <c r="Z112" s="154"/>
      <c r="AA112" s="103" t="str">
        <f t="shared" si="3"/>
        <v/>
      </c>
      <c r="AB112" s="104" t="str">
        <f t="shared" si="5"/>
        <v/>
      </c>
    </row>
    <row r="113" spans="2:28" ht="21" customHeight="1">
      <c r="B113" s="174" t="str">
        <f t="shared" si="4"/>
        <v/>
      </c>
      <c r="C113" s="154"/>
      <c r="D113" s="150"/>
      <c r="E113" s="154"/>
      <c r="F113" s="150"/>
      <c r="G113" s="150"/>
      <c r="H113" s="154"/>
      <c r="I113" s="150"/>
      <c r="J113" s="154"/>
      <c r="K113" s="150"/>
      <c r="L113" s="150"/>
      <c r="M113" s="155"/>
      <c r="N113" s="155"/>
      <c r="O113" s="154"/>
      <c r="P113" s="131"/>
      <c r="Q113" s="131"/>
      <c r="R113" s="131"/>
      <c r="S113" s="150"/>
      <c r="T113" s="154"/>
      <c r="U113" s="150"/>
      <c r="V113" s="150"/>
      <c r="W113" s="150"/>
      <c r="X113" s="150"/>
      <c r="Y113" s="154"/>
      <c r="Z113" s="154"/>
      <c r="AA113" s="103" t="str">
        <f t="shared" si="3"/>
        <v/>
      </c>
      <c r="AB113" s="104" t="str">
        <f t="shared" si="5"/>
        <v/>
      </c>
    </row>
    <row r="114" spans="2:28" ht="21" customHeight="1">
      <c r="B114" s="174" t="str">
        <f t="shared" si="4"/>
        <v/>
      </c>
      <c r="C114" s="154"/>
      <c r="D114" s="150"/>
      <c r="E114" s="154"/>
      <c r="F114" s="150"/>
      <c r="G114" s="150"/>
      <c r="H114" s="154"/>
      <c r="I114" s="150"/>
      <c r="J114" s="154"/>
      <c r="K114" s="150"/>
      <c r="L114" s="150"/>
      <c r="M114" s="155"/>
      <c r="N114" s="155"/>
      <c r="O114" s="154"/>
      <c r="P114" s="131"/>
      <c r="Q114" s="131"/>
      <c r="R114" s="131"/>
      <c r="S114" s="150"/>
      <c r="T114" s="154"/>
      <c r="U114" s="150"/>
      <c r="V114" s="150"/>
      <c r="W114" s="150"/>
      <c r="X114" s="150"/>
      <c r="Y114" s="154"/>
      <c r="Z114" s="154"/>
      <c r="AA114" s="103" t="str">
        <f t="shared" si="3"/>
        <v/>
      </c>
      <c r="AB114" s="104" t="str">
        <f t="shared" si="5"/>
        <v/>
      </c>
    </row>
    <row r="115" spans="2:28" ht="21" customHeight="1">
      <c r="B115" s="174" t="str">
        <f t="shared" si="4"/>
        <v/>
      </c>
      <c r="C115" s="154"/>
      <c r="D115" s="150"/>
      <c r="E115" s="154"/>
      <c r="F115" s="150"/>
      <c r="G115" s="150"/>
      <c r="H115" s="154"/>
      <c r="I115" s="150"/>
      <c r="J115" s="154"/>
      <c r="K115" s="150"/>
      <c r="L115" s="150"/>
      <c r="M115" s="155"/>
      <c r="N115" s="155"/>
      <c r="O115" s="154"/>
      <c r="P115" s="131"/>
      <c r="Q115" s="131"/>
      <c r="R115" s="131"/>
      <c r="S115" s="150"/>
      <c r="T115" s="154"/>
      <c r="U115" s="150"/>
      <c r="V115" s="150"/>
      <c r="W115" s="150"/>
      <c r="X115" s="150"/>
      <c r="Y115" s="154"/>
      <c r="Z115" s="154"/>
      <c r="AA115" s="103" t="str">
        <f t="shared" si="3"/>
        <v/>
      </c>
      <c r="AB115" s="104" t="str">
        <f t="shared" si="5"/>
        <v/>
      </c>
    </row>
    <row r="116" spans="2:28" ht="21" customHeight="1">
      <c r="B116" s="174" t="str">
        <f t="shared" si="4"/>
        <v/>
      </c>
      <c r="C116" s="154"/>
      <c r="D116" s="150"/>
      <c r="E116" s="154"/>
      <c r="F116" s="150"/>
      <c r="G116" s="150"/>
      <c r="H116" s="154"/>
      <c r="I116" s="150"/>
      <c r="J116" s="154"/>
      <c r="K116" s="150"/>
      <c r="L116" s="150"/>
      <c r="M116" s="155"/>
      <c r="N116" s="155"/>
      <c r="O116" s="154"/>
      <c r="P116" s="131"/>
      <c r="Q116" s="131"/>
      <c r="R116" s="131"/>
      <c r="S116" s="150"/>
      <c r="T116" s="154"/>
      <c r="U116" s="150"/>
      <c r="V116" s="150"/>
      <c r="W116" s="150"/>
      <c r="X116" s="150"/>
      <c r="Y116" s="154"/>
      <c r="Z116" s="154"/>
      <c r="AA116" s="103" t="str">
        <f t="shared" si="3"/>
        <v/>
      </c>
      <c r="AB116" s="104" t="str">
        <f t="shared" si="5"/>
        <v/>
      </c>
    </row>
    <row r="117" spans="2:28" ht="21" customHeight="1">
      <c r="B117" s="174" t="str">
        <f t="shared" si="4"/>
        <v/>
      </c>
      <c r="C117" s="154"/>
      <c r="D117" s="150"/>
      <c r="E117" s="154"/>
      <c r="F117" s="150"/>
      <c r="G117" s="150"/>
      <c r="H117" s="154"/>
      <c r="I117" s="150"/>
      <c r="J117" s="154"/>
      <c r="K117" s="150"/>
      <c r="L117" s="150"/>
      <c r="M117" s="155"/>
      <c r="N117" s="155"/>
      <c r="O117" s="154"/>
      <c r="P117" s="131"/>
      <c r="Q117" s="131"/>
      <c r="R117" s="131"/>
      <c r="S117" s="150"/>
      <c r="T117" s="154"/>
      <c r="U117" s="150"/>
      <c r="V117" s="150"/>
      <c r="W117" s="150"/>
      <c r="X117" s="150"/>
      <c r="Y117" s="154"/>
      <c r="Z117" s="154"/>
      <c r="AA117" s="103" t="str">
        <f t="shared" si="3"/>
        <v/>
      </c>
      <c r="AB117" s="104" t="str">
        <f t="shared" si="5"/>
        <v/>
      </c>
    </row>
    <row r="118" spans="2:28" ht="21" customHeight="1">
      <c r="B118" s="174" t="str">
        <f t="shared" si="4"/>
        <v/>
      </c>
      <c r="C118" s="154"/>
      <c r="D118" s="150"/>
      <c r="E118" s="154"/>
      <c r="F118" s="150"/>
      <c r="G118" s="150"/>
      <c r="H118" s="154"/>
      <c r="I118" s="150"/>
      <c r="J118" s="154"/>
      <c r="K118" s="150"/>
      <c r="L118" s="150"/>
      <c r="M118" s="155"/>
      <c r="N118" s="155"/>
      <c r="O118" s="154"/>
      <c r="P118" s="131"/>
      <c r="Q118" s="131"/>
      <c r="R118" s="131"/>
      <c r="S118" s="150"/>
      <c r="T118" s="154"/>
      <c r="U118" s="150"/>
      <c r="V118" s="150"/>
      <c r="W118" s="150"/>
      <c r="X118" s="150"/>
      <c r="Y118" s="154"/>
      <c r="Z118" s="154"/>
      <c r="AA118" s="103" t="str">
        <f t="shared" si="3"/>
        <v/>
      </c>
      <c r="AB118" s="104" t="str">
        <f t="shared" si="5"/>
        <v/>
      </c>
    </row>
    <row r="119" spans="2:28" ht="21" customHeight="1">
      <c r="B119" s="174" t="str">
        <f t="shared" si="4"/>
        <v/>
      </c>
      <c r="C119" s="154"/>
      <c r="D119" s="150"/>
      <c r="E119" s="154"/>
      <c r="F119" s="150"/>
      <c r="G119" s="150"/>
      <c r="H119" s="154"/>
      <c r="I119" s="150"/>
      <c r="J119" s="154"/>
      <c r="K119" s="150"/>
      <c r="L119" s="150"/>
      <c r="M119" s="155"/>
      <c r="N119" s="155"/>
      <c r="O119" s="154"/>
      <c r="P119" s="131"/>
      <c r="Q119" s="131"/>
      <c r="R119" s="131"/>
      <c r="S119" s="150"/>
      <c r="T119" s="154"/>
      <c r="U119" s="150"/>
      <c r="V119" s="150"/>
      <c r="W119" s="150"/>
      <c r="X119" s="150"/>
      <c r="Y119" s="154"/>
      <c r="Z119" s="154"/>
      <c r="AA119" s="103" t="str">
        <f t="shared" si="3"/>
        <v/>
      </c>
      <c r="AB119" s="104" t="str">
        <f t="shared" si="5"/>
        <v/>
      </c>
    </row>
    <row r="120" spans="2:28" ht="21" customHeight="1">
      <c r="B120" s="174" t="str">
        <f t="shared" si="4"/>
        <v/>
      </c>
      <c r="C120" s="154"/>
      <c r="D120" s="150"/>
      <c r="E120" s="154"/>
      <c r="F120" s="150"/>
      <c r="G120" s="150"/>
      <c r="H120" s="154"/>
      <c r="I120" s="150"/>
      <c r="J120" s="154"/>
      <c r="K120" s="150"/>
      <c r="L120" s="150"/>
      <c r="M120" s="155"/>
      <c r="N120" s="155"/>
      <c r="O120" s="154"/>
      <c r="P120" s="131"/>
      <c r="Q120" s="131"/>
      <c r="R120" s="131"/>
      <c r="S120" s="150"/>
      <c r="T120" s="154"/>
      <c r="U120" s="150"/>
      <c r="V120" s="150"/>
      <c r="W120" s="150"/>
      <c r="X120" s="150"/>
      <c r="Y120" s="154"/>
      <c r="Z120" s="154"/>
      <c r="AA120" s="103" t="str">
        <f t="shared" si="3"/>
        <v/>
      </c>
      <c r="AB120" s="104" t="str">
        <f t="shared" si="5"/>
        <v/>
      </c>
    </row>
    <row r="121" spans="2:28" ht="21" customHeight="1">
      <c r="B121" s="174" t="str">
        <f t="shared" si="4"/>
        <v/>
      </c>
      <c r="C121" s="154"/>
      <c r="D121" s="150"/>
      <c r="E121" s="154"/>
      <c r="F121" s="150"/>
      <c r="G121" s="150"/>
      <c r="H121" s="154"/>
      <c r="I121" s="150"/>
      <c r="J121" s="154"/>
      <c r="K121" s="150"/>
      <c r="L121" s="150"/>
      <c r="M121" s="155"/>
      <c r="N121" s="155"/>
      <c r="O121" s="154"/>
      <c r="P121" s="131"/>
      <c r="Q121" s="131"/>
      <c r="R121" s="131"/>
      <c r="S121" s="150"/>
      <c r="T121" s="154"/>
      <c r="U121" s="150"/>
      <c r="V121" s="150"/>
      <c r="W121" s="150"/>
      <c r="X121" s="150"/>
      <c r="Y121" s="154"/>
      <c r="Z121" s="154"/>
      <c r="AA121" s="103" t="str">
        <f t="shared" si="3"/>
        <v/>
      </c>
      <c r="AB121" s="104" t="str">
        <f t="shared" si="5"/>
        <v/>
      </c>
    </row>
    <row r="122" spans="2:28" ht="21" customHeight="1">
      <c r="B122" s="174" t="str">
        <f t="shared" si="4"/>
        <v/>
      </c>
      <c r="C122" s="154"/>
      <c r="D122" s="150"/>
      <c r="E122" s="154"/>
      <c r="F122" s="150"/>
      <c r="G122" s="150"/>
      <c r="H122" s="154"/>
      <c r="I122" s="150"/>
      <c r="J122" s="154"/>
      <c r="K122" s="150"/>
      <c r="L122" s="150"/>
      <c r="M122" s="155"/>
      <c r="N122" s="155"/>
      <c r="O122" s="154"/>
      <c r="P122" s="131"/>
      <c r="Q122" s="131"/>
      <c r="R122" s="131"/>
      <c r="S122" s="150"/>
      <c r="T122" s="154"/>
      <c r="U122" s="150"/>
      <c r="V122" s="150"/>
      <c r="W122" s="150"/>
      <c r="X122" s="150"/>
      <c r="Y122" s="154"/>
      <c r="Z122" s="154"/>
      <c r="AA122" s="103" t="str">
        <f t="shared" si="3"/>
        <v/>
      </c>
      <c r="AB122" s="104" t="str">
        <f t="shared" si="5"/>
        <v/>
      </c>
    </row>
    <row r="123" spans="2:28" ht="21" customHeight="1">
      <c r="B123" s="174" t="str">
        <f t="shared" si="4"/>
        <v/>
      </c>
      <c r="C123" s="154"/>
      <c r="D123" s="150"/>
      <c r="E123" s="154"/>
      <c r="F123" s="150"/>
      <c r="G123" s="150"/>
      <c r="H123" s="154"/>
      <c r="I123" s="150"/>
      <c r="J123" s="154"/>
      <c r="K123" s="150"/>
      <c r="L123" s="150"/>
      <c r="M123" s="155"/>
      <c r="N123" s="155"/>
      <c r="O123" s="154"/>
      <c r="P123" s="131"/>
      <c r="Q123" s="131"/>
      <c r="R123" s="131"/>
      <c r="S123" s="150"/>
      <c r="T123" s="154"/>
      <c r="U123" s="150"/>
      <c r="V123" s="150"/>
      <c r="W123" s="150"/>
      <c r="X123" s="150"/>
      <c r="Y123" s="154"/>
      <c r="Z123" s="154"/>
      <c r="AA123" s="103" t="str">
        <f t="shared" si="3"/>
        <v/>
      </c>
      <c r="AB123" s="104" t="str">
        <f t="shared" si="5"/>
        <v/>
      </c>
    </row>
    <row r="124" spans="2:28" ht="21" customHeight="1">
      <c r="B124" s="174" t="str">
        <f t="shared" si="4"/>
        <v/>
      </c>
      <c r="C124" s="154"/>
      <c r="D124" s="150"/>
      <c r="E124" s="154"/>
      <c r="F124" s="150"/>
      <c r="G124" s="150"/>
      <c r="H124" s="154"/>
      <c r="I124" s="150"/>
      <c r="J124" s="154"/>
      <c r="K124" s="150"/>
      <c r="L124" s="150"/>
      <c r="M124" s="155"/>
      <c r="N124" s="155"/>
      <c r="O124" s="154"/>
      <c r="P124" s="131"/>
      <c r="Q124" s="131"/>
      <c r="R124" s="131"/>
      <c r="S124" s="150"/>
      <c r="T124" s="154"/>
      <c r="U124" s="150"/>
      <c r="V124" s="150"/>
      <c r="W124" s="150"/>
      <c r="X124" s="150"/>
      <c r="Y124" s="154"/>
      <c r="Z124" s="154"/>
      <c r="AA124" s="103" t="str">
        <f t="shared" si="3"/>
        <v/>
      </c>
      <c r="AB124" s="104" t="str">
        <f t="shared" si="5"/>
        <v/>
      </c>
    </row>
    <row r="125" spans="2:28" ht="21" customHeight="1">
      <c r="B125" s="174" t="str">
        <f t="shared" si="4"/>
        <v/>
      </c>
      <c r="C125" s="154"/>
      <c r="D125" s="150"/>
      <c r="E125" s="154"/>
      <c r="F125" s="150"/>
      <c r="G125" s="150"/>
      <c r="H125" s="154"/>
      <c r="I125" s="150"/>
      <c r="J125" s="154"/>
      <c r="K125" s="150"/>
      <c r="L125" s="150"/>
      <c r="M125" s="155"/>
      <c r="N125" s="155"/>
      <c r="O125" s="154"/>
      <c r="P125" s="131"/>
      <c r="Q125" s="131"/>
      <c r="R125" s="131"/>
      <c r="S125" s="150"/>
      <c r="T125" s="154"/>
      <c r="U125" s="150"/>
      <c r="V125" s="150"/>
      <c r="W125" s="150"/>
      <c r="X125" s="150"/>
      <c r="Y125" s="154"/>
      <c r="Z125" s="154"/>
      <c r="AA125" s="103" t="str">
        <f t="shared" si="3"/>
        <v/>
      </c>
      <c r="AB125" s="104" t="str">
        <f t="shared" si="5"/>
        <v/>
      </c>
    </row>
    <row r="126" spans="2:28" ht="21" customHeight="1">
      <c r="B126" s="174" t="str">
        <f t="shared" si="4"/>
        <v/>
      </c>
      <c r="C126" s="154"/>
      <c r="D126" s="150"/>
      <c r="E126" s="154"/>
      <c r="F126" s="150"/>
      <c r="G126" s="150"/>
      <c r="H126" s="154"/>
      <c r="I126" s="150"/>
      <c r="J126" s="154"/>
      <c r="K126" s="150"/>
      <c r="L126" s="150"/>
      <c r="M126" s="155"/>
      <c r="N126" s="155"/>
      <c r="O126" s="154"/>
      <c r="P126" s="131"/>
      <c r="Q126" s="131"/>
      <c r="R126" s="131"/>
      <c r="S126" s="150"/>
      <c r="T126" s="154"/>
      <c r="U126" s="150"/>
      <c r="V126" s="150"/>
      <c r="W126" s="150"/>
      <c r="X126" s="150"/>
      <c r="Y126" s="154"/>
      <c r="Z126" s="154"/>
      <c r="AA126" s="103" t="str">
        <f t="shared" si="3"/>
        <v/>
      </c>
      <c r="AB126" s="104" t="str">
        <f t="shared" si="5"/>
        <v/>
      </c>
    </row>
    <row r="127" spans="2:28" ht="21" customHeight="1">
      <c r="B127" s="174" t="str">
        <f t="shared" si="4"/>
        <v/>
      </c>
      <c r="C127" s="154"/>
      <c r="D127" s="150"/>
      <c r="E127" s="154"/>
      <c r="F127" s="150"/>
      <c r="G127" s="150"/>
      <c r="H127" s="154"/>
      <c r="I127" s="150"/>
      <c r="J127" s="154"/>
      <c r="K127" s="150"/>
      <c r="L127" s="150"/>
      <c r="M127" s="155"/>
      <c r="N127" s="155"/>
      <c r="O127" s="154"/>
      <c r="P127" s="131"/>
      <c r="Q127" s="131"/>
      <c r="R127" s="131"/>
      <c r="S127" s="150"/>
      <c r="T127" s="154"/>
      <c r="U127" s="150"/>
      <c r="V127" s="150"/>
      <c r="W127" s="150"/>
      <c r="X127" s="150"/>
      <c r="Y127" s="154"/>
      <c r="Z127" s="154"/>
      <c r="AA127" s="103" t="str">
        <f t="shared" si="3"/>
        <v/>
      </c>
      <c r="AB127" s="104" t="str">
        <f t="shared" si="5"/>
        <v/>
      </c>
    </row>
    <row r="128" spans="2:28" ht="21" customHeight="1">
      <c r="B128" s="174" t="str">
        <f t="shared" si="4"/>
        <v/>
      </c>
      <c r="C128" s="154"/>
      <c r="D128" s="150"/>
      <c r="E128" s="154"/>
      <c r="F128" s="150"/>
      <c r="G128" s="150"/>
      <c r="H128" s="154"/>
      <c r="I128" s="150"/>
      <c r="J128" s="154"/>
      <c r="K128" s="150"/>
      <c r="L128" s="150"/>
      <c r="M128" s="155"/>
      <c r="N128" s="155"/>
      <c r="O128" s="154"/>
      <c r="P128" s="131"/>
      <c r="Q128" s="131"/>
      <c r="R128" s="131"/>
      <c r="S128" s="150"/>
      <c r="T128" s="154"/>
      <c r="U128" s="150"/>
      <c r="V128" s="150"/>
      <c r="W128" s="150"/>
      <c r="X128" s="150"/>
      <c r="Y128" s="154"/>
      <c r="Z128" s="154"/>
      <c r="AA128" s="103" t="str">
        <f t="shared" si="3"/>
        <v/>
      </c>
      <c r="AB128" s="104" t="str">
        <f t="shared" si="5"/>
        <v/>
      </c>
    </row>
    <row r="129" spans="2:28" ht="21" customHeight="1">
      <c r="B129" s="174" t="str">
        <f t="shared" si="4"/>
        <v/>
      </c>
      <c r="C129" s="154"/>
      <c r="D129" s="150"/>
      <c r="E129" s="154"/>
      <c r="F129" s="150"/>
      <c r="G129" s="150"/>
      <c r="H129" s="154"/>
      <c r="I129" s="150"/>
      <c r="J129" s="154"/>
      <c r="K129" s="150"/>
      <c r="L129" s="150"/>
      <c r="M129" s="155"/>
      <c r="N129" s="155"/>
      <c r="O129" s="154"/>
      <c r="P129" s="131"/>
      <c r="Q129" s="131"/>
      <c r="R129" s="131"/>
      <c r="S129" s="150"/>
      <c r="T129" s="154"/>
      <c r="U129" s="150"/>
      <c r="V129" s="150"/>
      <c r="W129" s="150"/>
      <c r="X129" s="150"/>
      <c r="Y129" s="154"/>
      <c r="Z129" s="154"/>
      <c r="AA129" s="103" t="str">
        <f t="shared" si="3"/>
        <v/>
      </c>
      <c r="AB129" s="104" t="str">
        <f t="shared" si="5"/>
        <v/>
      </c>
    </row>
    <row r="130" spans="2:28" ht="21" customHeight="1">
      <c r="B130" s="174" t="str">
        <f t="shared" si="4"/>
        <v/>
      </c>
      <c r="C130" s="154"/>
      <c r="D130" s="150"/>
      <c r="E130" s="154"/>
      <c r="F130" s="150"/>
      <c r="G130" s="150"/>
      <c r="H130" s="154"/>
      <c r="I130" s="150"/>
      <c r="J130" s="154"/>
      <c r="K130" s="150"/>
      <c r="L130" s="150"/>
      <c r="M130" s="155"/>
      <c r="N130" s="155"/>
      <c r="O130" s="154"/>
      <c r="P130" s="131"/>
      <c r="Q130" s="131"/>
      <c r="R130" s="131"/>
      <c r="S130" s="150"/>
      <c r="T130" s="154"/>
      <c r="U130" s="150"/>
      <c r="V130" s="150"/>
      <c r="W130" s="150"/>
      <c r="X130" s="150"/>
      <c r="Y130" s="154"/>
      <c r="Z130" s="154"/>
      <c r="AA130" s="103" t="str">
        <f t="shared" si="3"/>
        <v/>
      </c>
      <c r="AB130" s="104" t="str">
        <f t="shared" si="5"/>
        <v/>
      </c>
    </row>
    <row r="131" spans="2:28" ht="21" customHeight="1">
      <c r="B131" s="174" t="str">
        <f t="shared" si="4"/>
        <v/>
      </c>
      <c r="C131" s="154"/>
      <c r="D131" s="150"/>
      <c r="E131" s="154"/>
      <c r="F131" s="150"/>
      <c r="G131" s="150"/>
      <c r="H131" s="154"/>
      <c r="I131" s="150"/>
      <c r="J131" s="154"/>
      <c r="K131" s="150"/>
      <c r="L131" s="150"/>
      <c r="M131" s="155"/>
      <c r="N131" s="155"/>
      <c r="O131" s="154"/>
      <c r="P131" s="131"/>
      <c r="Q131" s="131"/>
      <c r="R131" s="131"/>
      <c r="S131" s="150"/>
      <c r="T131" s="154"/>
      <c r="U131" s="150"/>
      <c r="V131" s="150"/>
      <c r="W131" s="150"/>
      <c r="X131" s="150"/>
      <c r="Y131" s="154"/>
      <c r="Z131" s="154"/>
      <c r="AA131" s="103" t="str">
        <f t="shared" si="3"/>
        <v/>
      </c>
      <c r="AB131" s="104" t="str">
        <f t="shared" si="5"/>
        <v/>
      </c>
    </row>
    <row r="132" spans="2:28" ht="21" customHeight="1">
      <c r="B132" s="174" t="str">
        <f t="shared" si="4"/>
        <v/>
      </c>
      <c r="C132" s="154"/>
      <c r="D132" s="150"/>
      <c r="E132" s="154"/>
      <c r="F132" s="150"/>
      <c r="G132" s="150"/>
      <c r="H132" s="154"/>
      <c r="I132" s="150"/>
      <c r="J132" s="154"/>
      <c r="K132" s="150"/>
      <c r="L132" s="150"/>
      <c r="M132" s="155"/>
      <c r="N132" s="155"/>
      <c r="O132" s="154"/>
      <c r="P132" s="131"/>
      <c r="Q132" s="131"/>
      <c r="R132" s="131"/>
      <c r="S132" s="150"/>
      <c r="T132" s="154"/>
      <c r="U132" s="150"/>
      <c r="V132" s="150"/>
      <c r="W132" s="150"/>
      <c r="X132" s="150"/>
      <c r="Y132" s="154"/>
      <c r="Z132" s="154"/>
      <c r="AA132" s="103" t="str">
        <f t="shared" si="3"/>
        <v/>
      </c>
      <c r="AB132" s="104" t="str">
        <f t="shared" si="5"/>
        <v/>
      </c>
    </row>
    <row r="133" spans="2:28" ht="21" customHeight="1">
      <c r="B133" s="174" t="str">
        <f t="shared" si="4"/>
        <v/>
      </c>
      <c r="C133" s="154"/>
      <c r="D133" s="150"/>
      <c r="E133" s="154"/>
      <c r="F133" s="150"/>
      <c r="G133" s="150"/>
      <c r="H133" s="154"/>
      <c r="I133" s="150"/>
      <c r="J133" s="154"/>
      <c r="K133" s="150"/>
      <c r="L133" s="150"/>
      <c r="M133" s="155"/>
      <c r="N133" s="155"/>
      <c r="O133" s="154"/>
      <c r="P133" s="131"/>
      <c r="Q133" s="131"/>
      <c r="R133" s="131"/>
      <c r="S133" s="150"/>
      <c r="T133" s="154"/>
      <c r="U133" s="150"/>
      <c r="V133" s="150"/>
      <c r="W133" s="150"/>
      <c r="X133" s="150"/>
      <c r="Y133" s="154"/>
      <c r="Z133" s="154"/>
      <c r="AA133" s="103" t="str">
        <f t="shared" si="3"/>
        <v/>
      </c>
      <c r="AB133" s="104" t="str">
        <f t="shared" si="5"/>
        <v/>
      </c>
    </row>
    <row r="134" spans="2:28" ht="21" customHeight="1">
      <c r="B134" s="174" t="str">
        <f t="shared" si="4"/>
        <v/>
      </c>
      <c r="C134" s="154"/>
      <c r="D134" s="150"/>
      <c r="E134" s="154"/>
      <c r="F134" s="150"/>
      <c r="G134" s="150"/>
      <c r="H134" s="154"/>
      <c r="I134" s="150"/>
      <c r="J134" s="154"/>
      <c r="K134" s="150"/>
      <c r="L134" s="150"/>
      <c r="M134" s="155"/>
      <c r="N134" s="155"/>
      <c r="O134" s="154"/>
      <c r="P134" s="131"/>
      <c r="Q134" s="131"/>
      <c r="R134" s="131"/>
      <c r="S134" s="150"/>
      <c r="T134" s="154"/>
      <c r="U134" s="150"/>
      <c r="V134" s="150"/>
      <c r="W134" s="150"/>
      <c r="X134" s="150"/>
      <c r="Y134" s="154"/>
      <c r="Z134" s="154"/>
      <c r="AA134" s="103" t="str">
        <f t="shared" si="3"/>
        <v/>
      </c>
      <c r="AB134" s="104" t="str">
        <f t="shared" si="5"/>
        <v/>
      </c>
    </row>
    <row r="135" spans="2:28" ht="21" customHeight="1">
      <c r="B135" s="174" t="str">
        <f t="shared" si="4"/>
        <v/>
      </c>
      <c r="C135" s="154"/>
      <c r="D135" s="150"/>
      <c r="E135" s="154"/>
      <c r="F135" s="150"/>
      <c r="G135" s="150"/>
      <c r="H135" s="154"/>
      <c r="I135" s="150"/>
      <c r="J135" s="154"/>
      <c r="K135" s="150"/>
      <c r="L135" s="150"/>
      <c r="M135" s="155"/>
      <c r="N135" s="155"/>
      <c r="O135" s="154"/>
      <c r="P135" s="131"/>
      <c r="Q135" s="131"/>
      <c r="R135" s="131"/>
      <c r="S135" s="150"/>
      <c r="T135" s="154"/>
      <c r="U135" s="150"/>
      <c r="V135" s="150"/>
      <c r="W135" s="150"/>
      <c r="X135" s="150"/>
      <c r="Y135" s="154"/>
      <c r="Z135" s="154"/>
      <c r="AA135" s="103" t="str">
        <f t="shared" si="3"/>
        <v/>
      </c>
      <c r="AB135" s="104" t="str">
        <f t="shared" si="5"/>
        <v/>
      </c>
    </row>
    <row r="136" spans="2:28" ht="21" customHeight="1">
      <c r="B136" s="174" t="str">
        <f t="shared" si="4"/>
        <v/>
      </c>
      <c r="C136" s="154"/>
      <c r="D136" s="150"/>
      <c r="E136" s="154"/>
      <c r="F136" s="150"/>
      <c r="G136" s="150"/>
      <c r="H136" s="154"/>
      <c r="I136" s="150"/>
      <c r="J136" s="154"/>
      <c r="K136" s="150"/>
      <c r="L136" s="150"/>
      <c r="M136" s="155"/>
      <c r="N136" s="155"/>
      <c r="O136" s="154"/>
      <c r="P136" s="131"/>
      <c r="Q136" s="131"/>
      <c r="R136" s="131"/>
      <c r="S136" s="150"/>
      <c r="T136" s="154"/>
      <c r="U136" s="150"/>
      <c r="V136" s="150"/>
      <c r="W136" s="150"/>
      <c r="X136" s="150"/>
      <c r="Y136" s="154"/>
      <c r="Z136" s="154"/>
      <c r="AA136" s="103" t="str">
        <f t="shared" si="3"/>
        <v/>
      </c>
      <c r="AB136" s="104" t="str">
        <f t="shared" si="5"/>
        <v/>
      </c>
    </row>
    <row r="137" spans="2:28" ht="21" customHeight="1">
      <c r="B137" s="174" t="str">
        <f t="shared" si="4"/>
        <v/>
      </c>
      <c r="C137" s="154"/>
      <c r="D137" s="150"/>
      <c r="E137" s="154"/>
      <c r="F137" s="150"/>
      <c r="G137" s="150"/>
      <c r="H137" s="154"/>
      <c r="I137" s="150"/>
      <c r="J137" s="154"/>
      <c r="K137" s="150"/>
      <c r="L137" s="150"/>
      <c r="M137" s="155"/>
      <c r="N137" s="155"/>
      <c r="O137" s="154"/>
      <c r="P137" s="131"/>
      <c r="Q137" s="131"/>
      <c r="R137" s="131"/>
      <c r="S137" s="150"/>
      <c r="T137" s="154"/>
      <c r="U137" s="150"/>
      <c r="V137" s="150"/>
      <c r="W137" s="150"/>
      <c r="X137" s="150"/>
      <c r="Y137" s="154"/>
      <c r="Z137" s="154"/>
      <c r="AA137" s="103" t="str">
        <f t="shared" si="3"/>
        <v/>
      </c>
      <c r="AB137" s="104" t="str">
        <f t="shared" si="5"/>
        <v/>
      </c>
    </row>
    <row r="138" spans="2:28" ht="21" customHeight="1">
      <c r="B138" s="174" t="str">
        <f t="shared" si="4"/>
        <v/>
      </c>
      <c r="C138" s="154"/>
      <c r="D138" s="150"/>
      <c r="E138" s="154"/>
      <c r="F138" s="150"/>
      <c r="G138" s="150"/>
      <c r="H138" s="154"/>
      <c r="I138" s="150"/>
      <c r="J138" s="154"/>
      <c r="K138" s="150"/>
      <c r="L138" s="150"/>
      <c r="M138" s="155"/>
      <c r="N138" s="155"/>
      <c r="O138" s="154"/>
      <c r="P138" s="131"/>
      <c r="Q138" s="131"/>
      <c r="R138" s="131"/>
      <c r="S138" s="150"/>
      <c r="T138" s="154"/>
      <c r="U138" s="150"/>
      <c r="V138" s="150"/>
      <c r="W138" s="150"/>
      <c r="X138" s="150"/>
      <c r="Y138" s="154"/>
      <c r="Z138" s="154"/>
      <c r="AA138" s="103" t="str">
        <f t="shared" si="3"/>
        <v/>
      </c>
      <c r="AB138" s="104" t="str">
        <f t="shared" si="5"/>
        <v/>
      </c>
    </row>
    <row r="139" spans="2:28" ht="21" customHeight="1">
      <c r="B139" s="174" t="str">
        <f t="shared" si="4"/>
        <v/>
      </c>
      <c r="C139" s="154"/>
      <c r="D139" s="150"/>
      <c r="E139" s="154"/>
      <c r="F139" s="150"/>
      <c r="G139" s="150"/>
      <c r="H139" s="154"/>
      <c r="I139" s="150"/>
      <c r="J139" s="154"/>
      <c r="K139" s="150"/>
      <c r="L139" s="150"/>
      <c r="M139" s="155"/>
      <c r="N139" s="155"/>
      <c r="O139" s="154"/>
      <c r="P139" s="131"/>
      <c r="Q139" s="131"/>
      <c r="R139" s="131"/>
      <c r="S139" s="150"/>
      <c r="T139" s="154"/>
      <c r="U139" s="150"/>
      <c r="V139" s="150"/>
      <c r="W139" s="150"/>
      <c r="X139" s="150"/>
      <c r="Y139" s="154"/>
      <c r="Z139" s="154"/>
      <c r="AA139" s="103" t="str">
        <f t="shared" si="3"/>
        <v/>
      </c>
      <c r="AB139" s="104" t="str">
        <f t="shared" si="5"/>
        <v/>
      </c>
    </row>
    <row r="140" spans="2:28" ht="21" customHeight="1">
      <c r="B140" s="174" t="str">
        <f t="shared" si="4"/>
        <v/>
      </c>
      <c r="C140" s="154"/>
      <c r="D140" s="150"/>
      <c r="E140" s="154"/>
      <c r="F140" s="150"/>
      <c r="G140" s="150"/>
      <c r="H140" s="154"/>
      <c r="I140" s="150"/>
      <c r="J140" s="154"/>
      <c r="K140" s="150"/>
      <c r="L140" s="150"/>
      <c r="M140" s="155"/>
      <c r="N140" s="155"/>
      <c r="O140" s="154"/>
      <c r="P140" s="131"/>
      <c r="Q140" s="131"/>
      <c r="R140" s="131"/>
      <c r="S140" s="150"/>
      <c r="T140" s="154"/>
      <c r="U140" s="150"/>
      <c r="V140" s="150"/>
      <c r="W140" s="150"/>
      <c r="X140" s="150"/>
      <c r="Y140" s="154"/>
      <c r="Z140" s="154"/>
      <c r="AA140" s="103" t="str">
        <f t="shared" si="3"/>
        <v/>
      </c>
      <c r="AB140" s="104" t="str">
        <f t="shared" si="5"/>
        <v/>
      </c>
    </row>
    <row r="141" spans="2:28" ht="21" customHeight="1">
      <c r="B141" s="174" t="str">
        <f t="shared" si="4"/>
        <v/>
      </c>
      <c r="C141" s="154"/>
      <c r="D141" s="150"/>
      <c r="E141" s="154"/>
      <c r="F141" s="150"/>
      <c r="G141" s="150"/>
      <c r="H141" s="154"/>
      <c r="I141" s="150"/>
      <c r="J141" s="154"/>
      <c r="K141" s="150"/>
      <c r="L141" s="150"/>
      <c r="M141" s="155"/>
      <c r="N141" s="155"/>
      <c r="O141" s="154"/>
      <c r="P141" s="131"/>
      <c r="Q141" s="131"/>
      <c r="R141" s="131"/>
      <c r="S141" s="150"/>
      <c r="T141" s="154"/>
      <c r="U141" s="150"/>
      <c r="V141" s="150"/>
      <c r="W141" s="150"/>
      <c r="X141" s="150"/>
      <c r="Y141" s="154"/>
      <c r="Z141" s="154"/>
      <c r="AA141" s="103" t="str">
        <f t="shared" ref="AA141:AA204" si="6">IF(AB141&lt;&gt;"","Erreur","")</f>
        <v/>
      </c>
      <c r="AB141" s="104" t="str">
        <f t="shared" si="5"/>
        <v/>
      </c>
    </row>
    <row r="142" spans="2:28" ht="21" customHeight="1">
      <c r="B142" s="174" t="str">
        <f t="shared" ref="B142:B205" si="7">IF(COUNTA(C142:Z142)&gt;0,B141+1,"")</f>
        <v/>
      </c>
      <c r="C142" s="154"/>
      <c r="D142" s="150"/>
      <c r="E142" s="154"/>
      <c r="F142" s="150"/>
      <c r="G142" s="150"/>
      <c r="H142" s="154"/>
      <c r="I142" s="150"/>
      <c r="J142" s="154"/>
      <c r="K142" s="150"/>
      <c r="L142" s="150"/>
      <c r="M142" s="155"/>
      <c r="N142" s="155"/>
      <c r="O142" s="154"/>
      <c r="P142" s="131"/>
      <c r="Q142" s="131"/>
      <c r="R142" s="131"/>
      <c r="S142" s="150"/>
      <c r="T142" s="154"/>
      <c r="U142" s="150"/>
      <c r="V142" s="150"/>
      <c r="W142" s="150"/>
      <c r="X142" s="150"/>
      <c r="Y142" s="154"/>
      <c r="Z142" s="154"/>
      <c r="AA142" s="103" t="str">
        <f t="shared" si="6"/>
        <v/>
      </c>
      <c r="AB142" s="104" t="str">
        <f t="shared" ref="AB142:AB205" si="8">IF(AND(B142&lt;&gt;"",OR(C142="",D142="",E142="",F142="",G142="",H142="",I142="",J142="",K142="",L142="")),"Veuillez compléter les informations d'identification de la transaction.",IF(AND(B142&lt;&gt;"",S142=""),"Veuillez sélectionner Total/NA dans la liste de la colonne C0170 si vous n'avez rien à déclarer.",IF(AND(B142&lt;&gt;"",T142&lt;&gt;"",U142=""),"Veuillez compléter la colonne C0190 Type de code.",IF(AND(B142&lt;&gt;"",U142=""),"Veuillez sélectionner Total/NA dans la liste de la colonne C0190 si vous n'avez rien à déclarer.",""))))</f>
        <v/>
      </c>
    </row>
    <row r="143" spans="2:28" ht="21" customHeight="1">
      <c r="B143" s="174" t="str">
        <f t="shared" si="7"/>
        <v/>
      </c>
      <c r="C143" s="154"/>
      <c r="D143" s="150"/>
      <c r="E143" s="154"/>
      <c r="F143" s="150"/>
      <c r="G143" s="150"/>
      <c r="H143" s="154"/>
      <c r="I143" s="150"/>
      <c r="J143" s="154"/>
      <c r="K143" s="150"/>
      <c r="L143" s="150"/>
      <c r="M143" s="155"/>
      <c r="N143" s="155"/>
      <c r="O143" s="154"/>
      <c r="P143" s="131"/>
      <c r="Q143" s="131"/>
      <c r="R143" s="131"/>
      <c r="S143" s="150"/>
      <c r="T143" s="154"/>
      <c r="U143" s="150"/>
      <c r="V143" s="150"/>
      <c r="W143" s="150"/>
      <c r="X143" s="150"/>
      <c r="Y143" s="154"/>
      <c r="Z143" s="154"/>
      <c r="AA143" s="103" t="str">
        <f t="shared" si="6"/>
        <v/>
      </c>
      <c r="AB143" s="104" t="str">
        <f t="shared" si="8"/>
        <v/>
      </c>
    </row>
    <row r="144" spans="2:28" ht="21" customHeight="1">
      <c r="B144" s="174" t="str">
        <f t="shared" si="7"/>
        <v/>
      </c>
      <c r="C144" s="154"/>
      <c r="D144" s="150"/>
      <c r="E144" s="154"/>
      <c r="F144" s="150"/>
      <c r="G144" s="150"/>
      <c r="H144" s="154"/>
      <c r="I144" s="150"/>
      <c r="J144" s="154"/>
      <c r="K144" s="150"/>
      <c r="L144" s="150"/>
      <c r="M144" s="155"/>
      <c r="N144" s="155"/>
      <c r="O144" s="154"/>
      <c r="P144" s="131"/>
      <c r="Q144" s="131"/>
      <c r="R144" s="131"/>
      <c r="S144" s="150"/>
      <c r="T144" s="154"/>
      <c r="U144" s="150"/>
      <c r="V144" s="150"/>
      <c r="W144" s="150"/>
      <c r="X144" s="150"/>
      <c r="Y144" s="154"/>
      <c r="Z144" s="154"/>
      <c r="AA144" s="103" t="str">
        <f t="shared" si="6"/>
        <v/>
      </c>
      <c r="AB144" s="104" t="str">
        <f t="shared" si="8"/>
        <v/>
      </c>
    </row>
    <row r="145" spans="2:28" ht="21" customHeight="1">
      <c r="B145" s="174" t="str">
        <f t="shared" si="7"/>
        <v/>
      </c>
      <c r="C145" s="154"/>
      <c r="D145" s="150"/>
      <c r="E145" s="154"/>
      <c r="F145" s="150"/>
      <c r="G145" s="150"/>
      <c r="H145" s="154"/>
      <c r="I145" s="150"/>
      <c r="J145" s="154"/>
      <c r="K145" s="150"/>
      <c r="L145" s="150"/>
      <c r="M145" s="155"/>
      <c r="N145" s="155"/>
      <c r="O145" s="154"/>
      <c r="P145" s="131"/>
      <c r="Q145" s="131"/>
      <c r="R145" s="131"/>
      <c r="S145" s="150"/>
      <c r="T145" s="154"/>
      <c r="U145" s="150"/>
      <c r="V145" s="150"/>
      <c r="W145" s="150"/>
      <c r="X145" s="150"/>
      <c r="Y145" s="154"/>
      <c r="Z145" s="154"/>
      <c r="AA145" s="103" t="str">
        <f t="shared" si="6"/>
        <v/>
      </c>
      <c r="AB145" s="104" t="str">
        <f t="shared" si="8"/>
        <v/>
      </c>
    </row>
    <row r="146" spans="2:28" ht="21" customHeight="1">
      <c r="B146" s="174" t="str">
        <f t="shared" si="7"/>
        <v/>
      </c>
      <c r="C146" s="154"/>
      <c r="D146" s="150"/>
      <c r="E146" s="154"/>
      <c r="F146" s="150"/>
      <c r="G146" s="150"/>
      <c r="H146" s="154"/>
      <c r="I146" s="150"/>
      <c r="J146" s="154"/>
      <c r="K146" s="150"/>
      <c r="L146" s="150"/>
      <c r="M146" s="155"/>
      <c r="N146" s="155"/>
      <c r="O146" s="154"/>
      <c r="P146" s="131"/>
      <c r="Q146" s="131"/>
      <c r="R146" s="131"/>
      <c r="S146" s="150"/>
      <c r="T146" s="154"/>
      <c r="U146" s="150"/>
      <c r="V146" s="150"/>
      <c r="W146" s="150"/>
      <c r="X146" s="150"/>
      <c r="Y146" s="154"/>
      <c r="Z146" s="154"/>
      <c r="AA146" s="103" t="str">
        <f t="shared" si="6"/>
        <v/>
      </c>
      <c r="AB146" s="104" t="str">
        <f t="shared" si="8"/>
        <v/>
      </c>
    </row>
    <row r="147" spans="2:28" ht="21" customHeight="1">
      <c r="B147" s="174" t="str">
        <f t="shared" si="7"/>
        <v/>
      </c>
      <c r="C147" s="154"/>
      <c r="D147" s="150"/>
      <c r="E147" s="154"/>
      <c r="F147" s="150"/>
      <c r="G147" s="150"/>
      <c r="H147" s="154"/>
      <c r="I147" s="150"/>
      <c r="J147" s="154"/>
      <c r="K147" s="150"/>
      <c r="L147" s="150"/>
      <c r="M147" s="155"/>
      <c r="N147" s="155"/>
      <c r="O147" s="154"/>
      <c r="P147" s="131"/>
      <c r="Q147" s="131"/>
      <c r="R147" s="131"/>
      <c r="S147" s="150"/>
      <c r="T147" s="154"/>
      <c r="U147" s="150"/>
      <c r="V147" s="150"/>
      <c r="W147" s="150"/>
      <c r="X147" s="150"/>
      <c r="Y147" s="154"/>
      <c r="Z147" s="154"/>
      <c r="AA147" s="103" t="str">
        <f t="shared" si="6"/>
        <v/>
      </c>
      <c r="AB147" s="104" t="str">
        <f t="shared" si="8"/>
        <v/>
      </c>
    </row>
    <row r="148" spans="2:28" ht="21" customHeight="1">
      <c r="B148" s="174" t="str">
        <f t="shared" si="7"/>
        <v/>
      </c>
      <c r="C148" s="154"/>
      <c r="D148" s="150"/>
      <c r="E148" s="154"/>
      <c r="F148" s="150"/>
      <c r="G148" s="150"/>
      <c r="H148" s="154"/>
      <c r="I148" s="150"/>
      <c r="J148" s="154"/>
      <c r="K148" s="150"/>
      <c r="L148" s="150"/>
      <c r="M148" s="155"/>
      <c r="N148" s="155"/>
      <c r="O148" s="154"/>
      <c r="P148" s="131"/>
      <c r="Q148" s="131"/>
      <c r="R148" s="131"/>
      <c r="S148" s="150"/>
      <c r="T148" s="154"/>
      <c r="U148" s="150"/>
      <c r="V148" s="150"/>
      <c r="W148" s="150"/>
      <c r="X148" s="150"/>
      <c r="Y148" s="154"/>
      <c r="Z148" s="154"/>
      <c r="AA148" s="103" t="str">
        <f t="shared" si="6"/>
        <v/>
      </c>
      <c r="AB148" s="104" t="str">
        <f t="shared" si="8"/>
        <v/>
      </c>
    </row>
    <row r="149" spans="2:28" ht="21" customHeight="1">
      <c r="B149" s="174" t="str">
        <f t="shared" si="7"/>
        <v/>
      </c>
      <c r="C149" s="154"/>
      <c r="D149" s="150"/>
      <c r="E149" s="154"/>
      <c r="F149" s="150"/>
      <c r="G149" s="150"/>
      <c r="H149" s="154"/>
      <c r="I149" s="150"/>
      <c r="J149" s="154"/>
      <c r="K149" s="150"/>
      <c r="L149" s="150"/>
      <c r="M149" s="155"/>
      <c r="N149" s="155"/>
      <c r="O149" s="154"/>
      <c r="P149" s="131"/>
      <c r="Q149" s="131"/>
      <c r="R149" s="131"/>
      <c r="S149" s="150"/>
      <c r="T149" s="154"/>
      <c r="U149" s="150"/>
      <c r="V149" s="150"/>
      <c r="W149" s="150"/>
      <c r="X149" s="150"/>
      <c r="Y149" s="154"/>
      <c r="Z149" s="154"/>
      <c r="AA149" s="103" t="str">
        <f t="shared" si="6"/>
        <v/>
      </c>
      <c r="AB149" s="104" t="str">
        <f t="shared" si="8"/>
        <v/>
      </c>
    </row>
    <row r="150" spans="2:28" ht="21" customHeight="1">
      <c r="B150" s="174" t="str">
        <f t="shared" si="7"/>
        <v/>
      </c>
      <c r="C150" s="154"/>
      <c r="D150" s="150"/>
      <c r="E150" s="154"/>
      <c r="F150" s="150"/>
      <c r="G150" s="150"/>
      <c r="H150" s="154"/>
      <c r="I150" s="150"/>
      <c r="J150" s="154"/>
      <c r="K150" s="150"/>
      <c r="L150" s="150"/>
      <c r="M150" s="155"/>
      <c r="N150" s="155"/>
      <c r="O150" s="154"/>
      <c r="P150" s="131"/>
      <c r="Q150" s="131"/>
      <c r="R150" s="131"/>
      <c r="S150" s="150"/>
      <c r="T150" s="154"/>
      <c r="U150" s="150"/>
      <c r="V150" s="150"/>
      <c r="W150" s="150"/>
      <c r="X150" s="150"/>
      <c r="Y150" s="154"/>
      <c r="Z150" s="154"/>
      <c r="AA150" s="103" t="str">
        <f t="shared" si="6"/>
        <v/>
      </c>
      <c r="AB150" s="104" t="str">
        <f t="shared" si="8"/>
        <v/>
      </c>
    </row>
    <row r="151" spans="2:28" ht="21" customHeight="1">
      <c r="B151" s="174" t="str">
        <f t="shared" si="7"/>
        <v/>
      </c>
      <c r="C151" s="154"/>
      <c r="D151" s="150"/>
      <c r="E151" s="154"/>
      <c r="F151" s="150"/>
      <c r="G151" s="150"/>
      <c r="H151" s="154"/>
      <c r="I151" s="150"/>
      <c r="J151" s="154"/>
      <c r="K151" s="150"/>
      <c r="L151" s="150"/>
      <c r="M151" s="155"/>
      <c r="N151" s="155"/>
      <c r="O151" s="154"/>
      <c r="P151" s="131"/>
      <c r="Q151" s="131"/>
      <c r="R151" s="131"/>
      <c r="S151" s="150"/>
      <c r="T151" s="154"/>
      <c r="U151" s="150"/>
      <c r="V151" s="150"/>
      <c r="W151" s="150"/>
      <c r="X151" s="150"/>
      <c r="Y151" s="154"/>
      <c r="Z151" s="154"/>
      <c r="AA151" s="103" t="str">
        <f t="shared" si="6"/>
        <v/>
      </c>
      <c r="AB151" s="104" t="str">
        <f t="shared" si="8"/>
        <v/>
      </c>
    </row>
    <row r="152" spans="2:28" ht="21" customHeight="1">
      <c r="B152" s="174" t="str">
        <f t="shared" si="7"/>
        <v/>
      </c>
      <c r="C152" s="154"/>
      <c r="D152" s="150"/>
      <c r="E152" s="154"/>
      <c r="F152" s="150"/>
      <c r="G152" s="150"/>
      <c r="H152" s="154"/>
      <c r="I152" s="150"/>
      <c r="J152" s="154"/>
      <c r="K152" s="150"/>
      <c r="L152" s="150"/>
      <c r="M152" s="155"/>
      <c r="N152" s="155"/>
      <c r="O152" s="154"/>
      <c r="P152" s="131"/>
      <c r="Q152" s="131"/>
      <c r="R152" s="131"/>
      <c r="S152" s="150"/>
      <c r="T152" s="154"/>
      <c r="U152" s="150"/>
      <c r="V152" s="150"/>
      <c r="W152" s="150"/>
      <c r="X152" s="150"/>
      <c r="Y152" s="154"/>
      <c r="Z152" s="154"/>
      <c r="AA152" s="103" t="str">
        <f t="shared" si="6"/>
        <v/>
      </c>
      <c r="AB152" s="104" t="str">
        <f t="shared" si="8"/>
        <v/>
      </c>
    </row>
    <row r="153" spans="2:28" ht="21" customHeight="1">
      <c r="B153" s="174" t="str">
        <f t="shared" si="7"/>
        <v/>
      </c>
      <c r="C153" s="154"/>
      <c r="D153" s="150"/>
      <c r="E153" s="154"/>
      <c r="F153" s="150"/>
      <c r="G153" s="150"/>
      <c r="H153" s="154"/>
      <c r="I153" s="150"/>
      <c r="J153" s="154"/>
      <c r="K153" s="150"/>
      <c r="L153" s="150"/>
      <c r="M153" s="155"/>
      <c r="N153" s="155"/>
      <c r="O153" s="154"/>
      <c r="P153" s="131"/>
      <c r="Q153" s="131"/>
      <c r="R153" s="131"/>
      <c r="S153" s="150"/>
      <c r="T153" s="154"/>
      <c r="U153" s="150"/>
      <c r="V153" s="150"/>
      <c r="W153" s="150"/>
      <c r="X153" s="150"/>
      <c r="Y153" s="154"/>
      <c r="Z153" s="154"/>
      <c r="AA153" s="103" t="str">
        <f t="shared" si="6"/>
        <v/>
      </c>
      <c r="AB153" s="104" t="str">
        <f t="shared" si="8"/>
        <v/>
      </c>
    </row>
    <row r="154" spans="2:28" ht="21" customHeight="1">
      <c r="B154" s="174" t="str">
        <f t="shared" si="7"/>
        <v/>
      </c>
      <c r="C154" s="154"/>
      <c r="D154" s="150"/>
      <c r="E154" s="154"/>
      <c r="F154" s="150"/>
      <c r="G154" s="150"/>
      <c r="H154" s="154"/>
      <c r="I154" s="150"/>
      <c r="J154" s="154"/>
      <c r="K154" s="150"/>
      <c r="L154" s="150"/>
      <c r="M154" s="155"/>
      <c r="N154" s="155"/>
      <c r="O154" s="154"/>
      <c r="P154" s="131"/>
      <c r="Q154" s="131"/>
      <c r="R154" s="131"/>
      <c r="S154" s="150"/>
      <c r="T154" s="154"/>
      <c r="U154" s="150"/>
      <c r="V154" s="150"/>
      <c r="W154" s="150"/>
      <c r="X154" s="150"/>
      <c r="Y154" s="154"/>
      <c r="Z154" s="154"/>
      <c r="AA154" s="103" t="str">
        <f t="shared" si="6"/>
        <v/>
      </c>
      <c r="AB154" s="104" t="str">
        <f t="shared" si="8"/>
        <v/>
      </c>
    </row>
    <row r="155" spans="2:28" ht="21" customHeight="1">
      <c r="B155" s="174" t="str">
        <f t="shared" si="7"/>
        <v/>
      </c>
      <c r="C155" s="154"/>
      <c r="D155" s="150"/>
      <c r="E155" s="154"/>
      <c r="F155" s="150"/>
      <c r="G155" s="150"/>
      <c r="H155" s="154"/>
      <c r="I155" s="150"/>
      <c r="J155" s="154"/>
      <c r="K155" s="150"/>
      <c r="L155" s="150"/>
      <c r="M155" s="155"/>
      <c r="N155" s="155"/>
      <c r="O155" s="154"/>
      <c r="P155" s="131"/>
      <c r="Q155" s="131"/>
      <c r="R155" s="131"/>
      <c r="S155" s="150"/>
      <c r="T155" s="154"/>
      <c r="U155" s="150"/>
      <c r="V155" s="150"/>
      <c r="W155" s="150"/>
      <c r="X155" s="150"/>
      <c r="Y155" s="154"/>
      <c r="Z155" s="154"/>
      <c r="AA155" s="103" t="str">
        <f t="shared" si="6"/>
        <v/>
      </c>
      <c r="AB155" s="104" t="str">
        <f t="shared" si="8"/>
        <v/>
      </c>
    </row>
    <row r="156" spans="2:28" ht="21" customHeight="1">
      <c r="B156" s="174" t="str">
        <f t="shared" si="7"/>
        <v/>
      </c>
      <c r="C156" s="154"/>
      <c r="D156" s="150"/>
      <c r="E156" s="154"/>
      <c r="F156" s="150"/>
      <c r="G156" s="150"/>
      <c r="H156" s="154"/>
      <c r="I156" s="150"/>
      <c r="J156" s="154"/>
      <c r="K156" s="150"/>
      <c r="L156" s="150"/>
      <c r="M156" s="155"/>
      <c r="N156" s="155"/>
      <c r="O156" s="154"/>
      <c r="P156" s="131"/>
      <c r="Q156" s="131"/>
      <c r="R156" s="131"/>
      <c r="S156" s="150"/>
      <c r="T156" s="154"/>
      <c r="U156" s="150"/>
      <c r="V156" s="150"/>
      <c r="W156" s="150"/>
      <c r="X156" s="150"/>
      <c r="Y156" s="154"/>
      <c r="Z156" s="154"/>
      <c r="AA156" s="103" t="str">
        <f t="shared" si="6"/>
        <v/>
      </c>
      <c r="AB156" s="104" t="str">
        <f t="shared" si="8"/>
        <v/>
      </c>
    </row>
    <row r="157" spans="2:28" ht="21" customHeight="1">
      <c r="B157" s="174" t="str">
        <f t="shared" si="7"/>
        <v/>
      </c>
      <c r="C157" s="154"/>
      <c r="D157" s="150"/>
      <c r="E157" s="154"/>
      <c r="F157" s="150"/>
      <c r="G157" s="150"/>
      <c r="H157" s="154"/>
      <c r="I157" s="150"/>
      <c r="J157" s="154"/>
      <c r="K157" s="150"/>
      <c r="L157" s="150"/>
      <c r="M157" s="155"/>
      <c r="N157" s="155"/>
      <c r="O157" s="154"/>
      <c r="P157" s="131"/>
      <c r="Q157" s="131"/>
      <c r="R157" s="131"/>
      <c r="S157" s="150"/>
      <c r="T157" s="154"/>
      <c r="U157" s="150"/>
      <c r="V157" s="150"/>
      <c r="W157" s="150"/>
      <c r="X157" s="150"/>
      <c r="Y157" s="154"/>
      <c r="Z157" s="154"/>
      <c r="AA157" s="103" t="str">
        <f t="shared" si="6"/>
        <v/>
      </c>
      <c r="AB157" s="104" t="str">
        <f t="shared" si="8"/>
        <v/>
      </c>
    </row>
    <row r="158" spans="2:28" ht="21" customHeight="1">
      <c r="B158" s="174" t="str">
        <f t="shared" si="7"/>
        <v/>
      </c>
      <c r="C158" s="154"/>
      <c r="D158" s="150"/>
      <c r="E158" s="154"/>
      <c r="F158" s="150"/>
      <c r="G158" s="150"/>
      <c r="H158" s="154"/>
      <c r="I158" s="150"/>
      <c r="J158" s="154"/>
      <c r="K158" s="150"/>
      <c r="L158" s="150"/>
      <c r="M158" s="155"/>
      <c r="N158" s="155"/>
      <c r="O158" s="154"/>
      <c r="P158" s="131"/>
      <c r="Q158" s="131"/>
      <c r="R158" s="131"/>
      <c r="S158" s="150"/>
      <c r="T158" s="154"/>
      <c r="U158" s="150"/>
      <c r="V158" s="150"/>
      <c r="W158" s="150"/>
      <c r="X158" s="150"/>
      <c r="Y158" s="154"/>
      <c r="Z158" s="154"/>
      <c r="AA158" s="103" t="str">
        <f t="shared" si="6"/>
        <v/>
      </c>
      <c r="AB158" s="104" t="str">
        <f t="shared" si="8"/>
        <v/>
      </c>
    </row>
    <row r="159" spans="2:28" ht="21" customHeight="1">
      <c r="B159" s="174" t="str">
        <f t="shared" si="7"/>
        <v/>
      </c>
      <c r="C159" s="154"/>
      <c r="D159" s="150"/>
      <c r="E159" s="154"/>
      <c r="F159" s="150"/>
      <c r="G159" s="150"/>
      <c r="H159" s="154"/>
      <c r="I159" s="150"/>
      <c r="J159" s="154"/>
      <c r="K159" s="150"/>
      <c r="L159" s="150"/>
      <c r="M159" s="155"/>
      <c r="N159" s="155"/>
      <c r="O159" s="154"/>
      <c r="P159" s="131"/>
      <c r="Q159" s="131"/>
      <c r="R159" s="131"/>
      <c r="S159" s="150"/>
      <c r="T159" s="154"/>
      <c r="U159" s="150"/>
      <c r="V159" s="150"/>
      <c r="W159" s="150"/>
      <c r="X159" s="150"/>
      <c r="Y159" s="154"/>
      <c r="Z159" s="154"/>
      <c r="AA159" s="103" t="str">
        <f t="shared" si="6"/>
        <v/>
      </c>
      <c r="AB159" s="104" t="str">
        <f t="shared" si="8"/>
        <v/>
      </c>
    </row>
    <row r="160" spans="2:28" ht="21" customHeight="1">
      <c r="B160" s="174" t="str">
        <f t="shared" si="7"/>
        <v/>
      </c>
      <c r="C160" s="154"/>
      <c r="D160" s="150"/>
      <c r="E160" s="154"/>
      <c r="F160" s="150"/>
      <c r="G160" s="150"/>
      <c r="H160" s="154"/>
      <c r="I160" s="150"/>
      <c r="J160" s="154"/>
      <c r="K160" s="150"/>
      <c r="L160" s="150"/>
      <c r="M160" s="155"/>
      <c r="N160" s="155"/>
      <c r="O160" s="154"/>
      <c r="P160" s="131"/>
      <c r="Q160" s="131"/>
      <c r="R160" s="131"/>
      <c r="S160" s="150"/>
      <c r="T160" s="154"/>
      <c r="U160" s="150"/>
      <c r="V160" s="150"/>
      <c r="W160" s="150"/>
      <c r="X160" s="150"/>
      <c r="Y160" s="154"/>
      <c r="Z160" s="154"/>
      <c r="AA160" s="103" t="str">
        <f t="shared" si="6"/>
        <v/>
      </c>
      <c r="AB160" s="104" t="str">
        <f t="shared" si="8"/>
        <v/>
      </c>
    </row>
    <row r="161" spans="2:28" ht="21" customHeight="1">
      <c r="B161" s="174" t="str">
        <f t="shared" si="7"/>
        <v/>
      </c>
      <c r="C161" s="154"/>
      <c r="D161" s="150"/>
      <c r="E161" s="154"/>
      <c r="F161" s="150"/>
      <c r="G161" s="150"/>
      <c r="H161" s="154"/>
      <c r="I161" s="150"/>
      <c r="J161" s="154"/>
      <c r="K161" s="150"/>
      <c r="L161" s="150"/>
      <c r="M161" s="155"/>
      <c r="N161" s="155"/>
      <c r="O161" s="154"/>
      <c r="P161" s="131"/>
      <c r="Q161" s="131"/>
      <c r="R161" s="131"/>
      <c r="S161" s="150"/>
      <c r="T161" s="154"/>
      <c r="U161" s="150"/>
      <c r="V161" s="150"/>
      <c r="W161" s="150"/>
      <c r="X161" s="150"/>
      <c r="Y161" s="154"/>
      <c r="Z161" s="154"/>
      <c r="AA161" s="103" t="str">
        <f t="shared" si="6"/>
        <v/>
      </c>
      <c r="AB161" s="104" t="str">
        <f t="shared" si="8"/>
        <v/>
      </c>
    </row>
    <row r="162" spans="2:28" ht="21" customHeight="1">
      <c r="B162" s="174" t="str">
        <f t="shared" si="7"/>
        <v/>
      </c>
      <c r="C162" s="154"/>
      <c r="D162" s="150"/>
      <c r="E162" s="154"/>
      <c r="F162" s="150"/>
      <c r="G162" s="150"/>
      <c r="H162" s="154"/>
      <c r="I162" s="150"/>
      <c r="J162" s="154"/>
      <c r="K162" s="150"/>
      <c r="L162" s="150"/>
      <c r="M162" s="155"/>
      <c r="N162" s="155"/>
      <c r="O162" s="154"/>
      <c r="P162" s="131"/>
      <c r="Q162" s="131"/>
      <c r="R162" s="131"/>
      <c r="S162" s="150"/>
      <c r="T162" s="154"/>
      <c r="U162" s="150"/>
      <c r="V162" s="150"/>
      <c r="W162" s="150"/>
      <c r="X162" s="150"/>
      <c r="Y162" s="154"/>
      <c r="Z162" s="154"/>
      <c r="AA162" s="103" t="str">
        <f t="shared" si="6"/>
        <v/>
      </c>
      <c r="AB162" s="104" t="str">
        <f t="shared" si="8"/>
        <v/>
      </c>
    </row>
    <row r="163" spans="2:28" ht="21" customHeight="1">
      <c r="B163" s="174" t="str">
        <f t="shared" si="7"/>
        <v/>
      </c>
      <c r="C163" s="154"/>
      <c r="D163" s="150"/>
      <c r="E163" s="154"/>
      <c r="F163" s="150"/>
      <c r="G163" s="150"/>
      <c r="H163" s="154"/>
      <c r="I163" s="150"/>
      <c r="J163" s="154"/>
      <c r="K163" s="150"/>
      <c r="L163" s="150"/>
      <c r="M163" s="155"/>
      <c r="N163" s="155"/>
      <c r="O163" s="154"/>
      <c r="P163" s="131"/>
      <c r="Q163" s="131"/>
      <c r="R163" s="131"/>
      <c r="S163" s="150"/>
      <c r="T163" s="154"/>
      <c r="U163" s="150"/>
      <c r="V163" s="150"/>
      <c r="W163" s="150"/>
      <c r="X163" s="150"/>
      <c r="Y163" s="154"/>
      <c r="Z163" s="154"/>
      <c r="AA163" s="103" t="str">
        <f t="shared" si="6"/>
        <v/>
      </c>
      <c r="AB163" s="104" t="str">
        <f t="shared" si="8"/>
        <v/>
      </c>
    </row>
    <row r="164" spans="2:28" ht="21" customHeight="1">
      <c r="B164" s="174" t="str">
        <f t="shared" si="7"/>
        <v/>
      </c>
      <c r="C164" s="154"/>
      <c r="D164" s="150"/>
      <c r="E164" s="154"/>
      <c r="F164" s="150"/>
      <c r="G164" s="150"/>
      <c r="H164" s="154"/>
      <c r="I164" s="150"/>
      <c r="J164" s="154"/>
      <c r="K164" s="150"/>
      <c r="L164" s="150"/>
      <c r="M164" s="155"/>
      <c r="N164" s="155"/>
      <c r="O164" s="154"/>
      <c r="P164" s="131"/>
      <c r="Q164" s="131"/>
      <c r="R164" s="131"/>
      <c r="S164" s="150"/>
      <c r="T164" s="154"/>
      <c r="U164" s="150"/>
      <c r="V164" s="150"/>
      <c r="W164" s="150"/>
      <c r="X164" s="150"/>
      <c r="Y164" s="154"/>
      <c r="Z164" s="154"/>
      <c r="AA164" s="103" t="str">
        <f t="shared" si="6"/>
        <v/>
      </c>
      <c r="AB164" s="104" t="str">
        <f t="shared" si="8"/>
        <v/>
      </c>
    </row>
    <row r="165" spans="2:28" ht="21" customHeight="1">
      <c r="B165" s="174" t="str">
        <f t="shared" si="7"/>
        <v/>
      </c>
      <c r="C165" s="154"/>
      <c r="D165" s="150"/>
      <c r="E165" s="154"/>
      <c r="F165" s="150"/>
      <c r="G165" s="150"/>
      <c r="H165" s="154"/>
      <c r="I165" s="150"/>
      <c r="J165" s="154"/>
      <c r="K165" s="150"/>
      <c r="L165" s="150"/>
      <c r="M165" s="155"/>
      <c r="N165" s="155"/>
      <c r="O165" s="154"/>
      <c r="P165" s="131"/>
      <c r="Q165" s="131"/>
      <c r="R165" s="131"/>
      <c r="S165" s="150"/>
      <c r="T165" s="154"/>
      <c r="U165" s="150"/>
      <c r="V165" s="150"/>
      <c r="W165" s="150"/>
      <c r="X165" s="150"/>
      <c r="Y165" s="154"/>
      <c r="Z165" s="154"/>
      <c r="AA165" s="103" t="str">
        <f t="shared" si="6"/>
        <v/>
      </c>
      <c r="AB165" s="104" t="str">
        <f t="shared" si="8"/>
        <v/>
      </c>
    </row>
    <row r="166" spans="2:28" ht="21" customHeight="1">
      <c r="B166" s="174" t="str">
        <f t="shared" si="7"/>
        <v/>
      </c>
      <c r="C166" s="154"/>
      <c r="D166" s="150"/>
      <c r="E166" s="154"/>
      <c r="F166" s="150"/>
      <c r="G166" s="150"/>
      <c r="H166" s="154"/>
      <c r="I166" s="150"/>
      <c r="J166" s="154"/>
      <c r="K166" s="150"/>
      <c r="L166" s="150"/>
      <c r="M166" s="155"/>
      <c r="N166" s="155"/>
      <c r="O166" s="154"/>
      <c r="P166" s="131"/>
      <c r="Q166" s="131"/>
      <c r="R166" s="131"/>
      <c r="S166" s="150"/>
      <c r="T166" s="154"/>
      <c r="U166" s="150"/>
      <c r="V166" s="150"/>
      <c r="W166" s="150"/>
      <c r="X166" s="150"/>
      <c r="Y166" s="154"/>
      <c r="Z166" s="154"/>
      <c r="AA166" s="103" t="str">
        <f t="shared" si="6"/>
        <v/>
      </c>
      <c r="AB166" s="104" t="str">
        <f t="shared" si="8"/>
        <v/>
      </c>
    </row>
    <row r="167" spans="2:28" ht="21" customHeight="1">
      <c r="B167" s="174" t="str">
        <f t="shared" si="7"/>
        <v/>
      </c>
      <c r="C167" s="154"/>
      <c r="D167" s="150"/>
      <c r="E167" s="154"/>
      <c r="F167" s="150"/>
      <c r="G167" s="150"/>
      <c r="H167" s="154"/>
      <c r="I167" s="150"/>
      <c r="J167" s="154"/>
      <c r="K167" s="150"/>
      <c r="L167" s="150"/>
      <c r="M167" s="155"/>
      <c r="N167" s="155"/>
      <c r="O167" s="154"/>
      <c r="P167" s="131"/>
      <c r="Q167" s="131"/>
      <c r="R167" s="131"/>
      <c r="S167" s="150"/>
      <c r="T167" s="154"/>
      <c r="U167" s="150"/>
      <c r="V167" s="150"/>
      <c r="W167" s="150"/>
      <c r="X167" s="150"/>
      <c r="Y167" s="154"/>
      <c r="Z167" s="154"/>
      <c r="AA167" s="103" t="str">
        <f t="shared" si="6"/>
        <v/>
      </c>
      <c r="AB167" s="104" t="str">
        <f t="shared" si="8"/>
        <v/>
      </c>
    </row>
    <row r="168" spans="2:28" ht="21" customHeight="1">
      <c r="B168" s="174" t="str">
        <f t="shared" si="7"/>
        <v/>
      </c>
      <c r="C168" s="154"/>
      <c r="D168" s="150"/>
      <c r="E168" s="154"/>
      <c r="F168" s="150"/>
      <c r="G168" s="150"/>
      <c r="H168" s="154"/>
      <c r="I168" s="150"/>
      <c r="J168" s="154"/>
      <c r="K168" s="150"/>
      <c r="L168" s="150"/>
      <c r="M168" s="155"/>
      <c r="N168" s="155"/>
      <c r="O168" s="154"/>
      <c r="P168" s="131"/>
      <c r="Q168" s="131"/>
      <c r="R168" s="131"/>
      <c r="S168" s="150"/>
      <c r="T168" s="154"/>
      <c r="U168" s="150"/>
      <c r="V168" s="150"/>
      <c r="W168" s="150"/>
      <c r="X168" s="150"/>
      <c r="Y168" s="154"/>
      <c r="Z168" s="154"/>
      <c r="AA168" s="103" t="str">
        <f t="shared" si="6"/>
        <v/>
      </c>
      <c r="AB168" s="104" t="str">
        <f t="shared" si="8"/>
        <v/>
      </c>
    </row>
    <row r="169" spans="2:28" ht="21" customHeight="1">
      <c r="B169" s="174" t="str">
        <f t="shared" si="7"/>
        <v/>
      </c>
      <c r="C169" s="154"/>
      <c r="D169" s="150"/>
      <c r="E169" s="154"/>
      <c r="F169" s="150"/>
      <c r="G169" s="150"/>
      <c r="H169" s="154"/>
      <c r="I169" s="150"/>
      <c r="J169" s="154"/>
      <c r="K169" s="150"/>
      <c r="L169" s="150"/>
      <c r="M169" s="155"/>
      <c r="N169" s="155"/>
      <c r="O169" s="154"/>
      <c r="P169" s="131"/>
      <c r="Q169" s="131"/>
      <c r="R169" s="131"/>
      <c r="S169" s="150"/>
      <c r="T169" s="154"/>
      <c r="U169" s="150"/>
      <c r="V169" s="150"/>
      <c r="W169" s="150"/>
      <c r="X169" s="150"/>
      <c r="Y169" s="154"/>
      <c r="Z169" s="154"/>
      <c r="AA169" s="103" t="str">
        <f t="shared" si="6"/>
        <v/>
      </c>
      <c r="AB169" s="104" t="str">
        <f t="shared" si="8"/>
        <v/>
      </c>
    </row>
    <row r="170" spans="2:28" ht="21" customHeight="1">
      <c r="B170" s="174" t="str">
        <f t="shared" si="7"/>
        <v/>
      </c>
      <c r="C170" s="154"/>
      <c r="D170" s="150"/>
      <c r="E170" s="154"/>
      <c r="F170" s="150"/>
      <c r="G170" s="150"/>
      <c r="H170" s="154"/>
      <c r="I170" s="150"/>
      <c r="J170" s="154"/>
      <c r="K170" s="150"/>
      <c r="L170" s="150"/>
      <c r="M170" s="155"/>
      <c r="N170" s="155"/>
      <c r="O170" s="154"/>
      <c r="P170" s="131"/>
      <c r="Q170" s="131"/>
      <c r="R170" s="131"/>
      <c r="S170" s="150"/>
      <c r="T170" s="154"/>
      <c r="U170" s="150"/>
      <c r="V170" s="150"/>
      <c r="W170" s="150"/>
      <c r="X170" s="150"/>
      <c r="Y170" s="154"/>
      <c r="Z170" s="154"/>
      <c r="AA170" s="103" t="str">
        <f t="shared" si="6"/>
        <v/>
      </c>
      <c r="AB170" s="104" t="str">
        <f t="shared" si="8"/>
        <v/>
      </c>
    </row>
    <row r="171" spans="2:28" ht="21" customHeight="1">
      <c r="B171" s="174" t="str">
        <f t="shared" si="7"/>
        <v/>
      </c>
      <c r="C171" s="154"/>
      <c r="D171" s="150"/>
      <c r="E171" s="154"/>
      <c r="F171" s="150"/>
      <c r="G171" s="150"/>
      <c r="H171" s="154"/>
      <c r="I171" s="150"/>
      <c r="J171" s="154"/>
      <c r="K171" s="150"/>
      <c r="L171" s="150"/>
      <c r="M171" s="155"/>
      <c r="N171" s="155"/>
      <c r="O171" s="154"/>
      <c r="P171" s="131"/>
      <c r="Q171" s="131"/>
      <c r="R171" s="131"/>
      <c r="S171" s="150"/>
      <c r="T171" s="154"/>
      <c r="U171" s="150"/>
      <c r="V171" s="150"/>
      <c r="W171" s="150"/>
      <c r="X171" s="150"/>
      <c r="Y171" s="154"/>
      <c r="Z171" s="154"/>
      <c r="AA171" s="103" t="str">
        <f t="shared" si="6"/>
        <v/>
      </c>
      <c r="AB171" s="104" t="str">
        <f t="shared" si="8"/>
        <v/>
      </c>
    </row>
    <row r="172" spans="2:28" ht="21" customHeight="1">
      <c r="B172" s="174" t="str">
        <f t="shared" si="7"/>
        <v/>
      </c>
      <c r="C172" s="154"/>
      <c r="D172" s="150"/>
      <c r="E172" s="154"/>
      <c r="F172" s="150"/>
      <c r="G172" s="150"/>
      <c r="H172" s="154"/>
      <c r="I172" s="150"/>
      <c r="J172" s="154"/>
      <c r="K172" s="150"/>
      <c r="L172" s="150"/>
      <c r="M172" s="155"/>
      <c r="N172" s="155"/>
      <c r="O172" s="154"/>
      <c r="P172" s="131"/>
      <c r="Q172" s="131"/>
      <c r="R172" s="131"/>
      <c r="S172" s="150"/>
      <c r="T172" s="154"/>
      <c r="U172" s="150"/>
      <c r="V172" s="150"/>
      <c r="W172" s="150"/>
      <c r="X172" s="150"/>
      <c r="Y172" s="154"/>
      <c r="Z172" s="154"/>
      <c r="AA172" s="103" t="str">
        <f t="shared" si="6"/>
        <v/>
      </c>
      <c r="AB172" s="104" t="str">
        <f t="shared" si="8"/>
        <v/>
      </c>
    </row>
    <row r="173" spans="2:28" ht="21" customHeight="1">
      <c r="B173" s="174" t="str">
        <f t="shared" si="7"/>
        <v/>
      </c>
      <c r="C173" s="154"/>
      <c r="D173" s="150"/>
      <c r="E173" s="154"/>
      <c r="F173" s="150"/>
      <c r="G173" s="150"/>
      <c r="H173" s="154"/>
      <c r="I173" s="150"/>
      <c r="J173" s="154"/>
      <c r="K173" s="150"/>
      <c r="L173" s="150"/>
      <c r="M173" s="155"/>
      <c r="N173" s="155"/>
      <c r="O173" s="154"/>
      <c r="P173" s="131"/>
      <c r="Q173" s="131"/>
      <c r="R173" s="131"/>
      <c r="S173" s="150"/>
      <c r="T173" s="154"/>
      <c r="U173" s="150"/>
      <c r="V173" s="150"/>
      <c r="W173" s="150"/>
      <c r="X173" s="150"/>
      <c r="Y173" s="154"/>
      <c r="Z173" s="154"/>
      <c r="AA173" s="103" t="str">
        <f t="shared" si="6"/>
        <v/>
      </c>
      <c r="AB173" s="104" t="str">
        <f t="shared" si="8"/>
        <v/>
      </c>
    </row>
    <row r="174" spans="2:28" ht="21" customHeight="1">
      <c r="B174" s="174" t="str">
        <f t="shared" si="7"/>
        <v/>
      </c>
      <c r="C174" s="154"/>
      <c r="D174" s="150"/>
      <c r="E174" s="154"/>
      <c r="F174" s="150"/>
      <c r="G174" s="150"/>
      <c r="H174" s="154"/>
      <c r="I174" s="150"/>
      <c r="J174" s="154"/>
      <c r="K174" s="150"/>
      <c r="L174" s="150"/>
      <c r="M174" s="155"/>
      <c r="N174" s="155"/>
      <c r="O174" s="154"/>
      <c r="P174" s="131"/>
      <c r="Q174" s="131"/>
      <c r="R174" s="131"/>
      <c r="S174" s="150"/>
      <c r="T174" s="154"/>
      <c r="U174" s="150"/>
      <c r="V174" s="150"/>
      <c r="W174" s="150"/>
      <c r="X174" s="150"/>
      <c r="Y174" s="154"/>
      <c r="Z174" s="154"/>
      <c r="AA174" s="103" t="str">
        <f t="shared" si="6"/>
        <v/>
      </c>
      <c r="AB174" s="104" t="str">
        <f t="shared" si="8"/>
        <v/>
      </c>
    </row>
    <row r="175" spans="2:28" ht="21" customHeight="1">
      <c r="B175" s="174" t="str">
        <f t="shared" si="7"/>
        <v/>
      </c>
      <c r="C175" s="154"/>
      <c r="D175" s="150"/>
      <c r="E175" s="154"/>
      <c r="F175" s="150"/>
      <c r="G175" s="150"/>
      <c r="H175" s="154"/>
      <c r="I175" s="150"/>
      <c r="J175" s="154"/>
      <c r="K175" s="150"/>
      <c r="L175" s="150"/>
      <c r="M175" s="155"/>
      <c r="N175" s="155"/>
      <c r="O175" s="154"/>
      <c r="P175" s="131"/>
      <c r="Q175" s="131"/>
      <c r="R175" s="131"/>
      <c r="S175" s="150"/>
      <c r="T175" s="154"/>
      <c r="U175" s="150"/>
      <c r="V175" s="150"/>
      <c r="W175" s="150"/>
      <c r="X175" s="150"/>
      <c r="Y175" s="154"/>
      <c r="Z175" s="154"/>
      <c r="AA175" s="103" t="str">
        <f t="shared" si="6"/>
        <v/>
      </c>
      <c r="AB175" s="104" t="str">
        <f t="shared" si="8"/>
        <v/>
      </c>
    </row>
    <row r="176" spans="2:28" ht="21" customHeight="1">
      <c r="B176" s="174" t="str">
        <f t="shared" si="7"/>
        <v/>
      </c>
      <c r="C176" s="154"/>
      <c r="D176" s="150"/>
      <c r="E176" s="154"/>
      <c r="F176" s="150"/>
      <c r="G176" s="150"/>
      <c r="H176" s="154"/>
      <c r="I176" s="150"/>
      <c r="J176" s="154"/>
      <c r="K176" s="150"/>
      <c r="L176" s="150"/>
      <c r="M176" s="155"/>
      <c r="N176" s="155"/>
      <c r="O176" s="154"/>
      <c r="P176" s="131"/>
      <c r="Q176" s="131"/>
      <c r="R176" s="131"/>
      <c r="S176" s="150"/>
      <c r="T176" s="154"/>
      <c r="U176" s="150"/>
      <c r="V176" s="150"/>
      <c r="W176" s="150"/>
      <c r="X176" s="150"/>
      <c r="Y176" s="154"/>
      <c r="Z176" s="154"/>
      <c r="AA176" s="103" t="str">
        <f t="shared" si="6"/>
        <v/>
      </c>
      <c r="AB176" s="104" t="str">
        <f t="shared" si="8"/>
        <v/>
      </c>
    </row>
    <row r="177" spans="2:28" ht="21" customHeight="1">
      <c r="B177" s="174" t="str">
        <f t="shared" si="7"/>
        <v/>
      </c>
      <c r="C177" s="154"/>
      <c r="D177" s="150"/>
      <c r="E177" s="154"/>
      <c r="F177" s="150"/>
      <c r="G177" s="150"/>
      <c r="H177" s="154"/>
      <c r="I177" s="150"/>
      <c r="J177" s="154"/>
      <c r="K177" s="150"/>
      <c r="L177" s="150"/>
      <c r="M177" s="155"/>
      <c r="N177" s="155"/>
      <c r="O177" s="154"/>
      <c r="P177" s="131"/>
      <c r="Q177" s="131"/>
      <c r="R177" s="131"/>
      <c r="S177" s="150"/>
      <c r="T177" s="154"/>
      <c r="U177" s="150"/>
      <c r="V177" s="150"/>
      <c r="W177" s="150"/>
      <c r="X177" s="150"/>
      <c r="Y177" s="154"/>
      <c r="Z177" s="154"/>
      <c r="AA177" s="103" t="str">
        <f t="shared" si="6"/>
        <v/>
      </c>
      <c r="AB177" s="104" t="str">
        <f t="shared" si="8"/>
        <v/>
      </c>
    </row>
    <row r="178" spans="2:28" ht="21" customHeight="1">
      <c r="B178" s="174" t="str">
        <f t="shared" si="7"/>
        <v/>
      </c>
      <c r="C178" s="154"/>
      <c r="D178" s="150"/>
      <c r="E178" s="154"/>
      <c r="F178" s="150"/>
      <c r="G178" s="150"/>
      <c r="H178" s="154"/>
      <c r="I178" s="150"/>
      <c r="J178" s="154"/>
      <c r="K178" s="150"/>
      <c r="L178" s="150"/>
      <c r="M178" s="155"/>
      <c r="N178" s="155"/>
      <c r="O178" s="154"/>
      <c r="P178" s="131"/>
      <c r="Q178" s="131"/>
      <c r="R178" s="131"/>
      <c r="S178" s="150"/>
      <c r="T178" s="154"/>
      <c r="U178" s="150"/>
      <c r="V178" s="150"/>
      <c r="W178" s="150"/>
      <c r="X178" s="150"/>
      <c r="Y178" s="154"/>
      <c r="Z178" s="154"/>
      <c r="AA178" s="103" t="str">
        <f t="shared" si="6"/>
        <v/>
      </c>
      <c r="AB178" s="104" t="str">
        <f t="shared" si="8"/>
        <v/>
      </c>
    </row>
    <row r="179" spans="2:28" ht="21" customHeight="1">
      <c r="B179" s="174" t="str">
        <f t="shared" si="7"/>
        <v/>
      </c>
      <c r="C179" s="154"/>
      <c r="D179" s="150"/>
      <c r="E179" s="154"/>
      <c r="F179" s="150"/>
      <c r="G179" s="150"/>
      <c r="H179" s="154"/>
      <c r="I179" s="150"/>
      <c r="J179" s="154"/>
      <c r="K179" s="150"/>
      <c r="L179" s="150"/>
      <c r="M179" s="155"/>
      <c r="N179" s="155"/>
      <c r="O179" s="154"/>
      <c r="P179" s="131"/>
      <c r="Q179" s="131"/>
      <c r="R179" s="131"/>
      <c r="S179" s="150"/>
      <c r="T179" s="154"/>
      <c r="U179" s="150"/>
      <c r="V179" s="150"/>
      <c r="W179" s="150"/>
      <c r="X179" s="150"/>
      <c r="Y179" s="154"/>
      <c r="Z179" s="154"/>
      <c r="AA179" s="103" t="str">
        <f t="shared" si="6"/>
        <v/>
      </c>
      <c r="AB179" s="104" t="str">
        <f t="shared" si="8"/>
        <v/>
      </c>
    </row>
    <row r="180" spans="2:28" ht="21" customHeight="1">
      <c r="B180" s="174" t="str">
        <f t="shared" si="7"/>
        <v/>
      </c>
      <c r="C180" s="154"/>
      <c r="D180" s="150"/>
      <c r="E180" s="154"/>
      <c r="F180" s="150"/>
      <c r="G180" s="150"/>
      <c r="H180" s="154"/>
      <c r="I180" s="150"/>
      <c r="J180" s="154"/>
      <c r="K180" s="150"/>
      <c r="L180" s="150"/>
      <c r="M180" s="155"/>
      <c r="N180" s="155"/>
      <c r="O180" s="154"/>
      <c r="P180" s="131"/>
      <c r="Q180" s="131"/>
      <c r="R180" s="131"/>
      <c r="S180" s="150"/>
      <c r="T180" s="154"/>
      <c r="U180" s="150"/>
      <c r="V180" s="150"/>
      <c r="W180" s="150"/>
      <c r="X180" s="150"/>
      <c r="Y180" s="154"/>
      <c r="Z180" s="154"/>
      <c r="AA180" s="103" t="str">
        <f t="shared" si="6"/>
        <v/>
      </c>
      <c r="AB180" s="104" t="str">
        <f t="shared" si="8"/>
        <v/>
      </c>
    </row>
    <row r="181" spans="2:28" ht="21" customHeight="1">
      <c r="B181" s="174" t="str">
        <f t="shared" si="7"/>
        <v/>
      </c>
      <c r="C181" s="154"/>
      <c r="D181" s="150"/>
      <c r="E181" s="154"/>
      <c r="F181" s="150"/>
      <c r="G181" s="150"/>
      <c r="H181" s="154"/>
      <c r="I181" s="150"/>
      <c r="J181" s="154"/>
      <c r="K181" s="150"/>
      <c r="L181" s="150"/>
      <c r="M181" s="155"/>
      <c r="N181" s="155"/>
      <c r="O181" s="154"/>
      <c r="P181" s="131"/>
      <c r="Q181" s="131"/>
      <c r="R181" s="131"/>
      <c r="S181" s="150"/>
      <c r="T181" s="154"/>
      <c r="U181" s="150"/>
      <c r="V181" s="150"/>
      <c r="W181" s="150"/>
      <c r="X181" s="150"/>
      <c r="Y181" s="154"/>
      <c r="Z181" s="154"/>
      <c r="AA181" s="103" t="str">
        <f t="shared" si="6"/>
        <v/>
      </c>
      <c r="AB181" s="104" t="str">
        <f t="shared" si="8"/>
        <v/>
      </c>
    </row>
    <row r="182" spans="2:28" ht="21" customHeight="1">
      <c r="B182" s="174" t="str">
        <f t="shared" si="7"/>
        <v/>
      </c>
      <c r="C182" s="154"/>
      <c r="D182" s="150"/>
      <c r="E182" s="154"/>
      <c r="F182" s="150"/>
      <c r="G182" s="150"/>
      <c r="H182" s="154"/>
      <c r="I182" s="150"/>
      <c r="J182" s="154"/>
      <c r="K182" s="150"/>
      <c r="L182" s="150"/>
      <c r="M182" s="155"/>
      <c r="N182" s="155"/>
      <c r="O182" s="154"/>
      <c r="P182" s="131"/>
      <c r="Q182" s="131"/>
      <c r="R182" s="131"/>
      <c r="S182" s="150"/>
      <c r="T182" s="154"/>
      <c r="U182" s="150"/>
      <c r="V182" s="150"/>
      <c r="W182" s="150"/>
      <c r="X182" s="150"/>
      <c r="Y182" s="154"/>
      <c r="Z182" s="154"/>
      <c r="AA182" s="103" t="str">
        <f t="shared" si="6"/>
        <v/>
      </c>
      <c r="AB182" s="104" t="str">
        <f t="shared" si="8"/>
        <v/>
      </c>
    </row>
    <row r="183" spans="2:28" ht="21" customHeight="1">
      <c r="B183" s="174" t="str">
        <f t="shared" si="7"/>
        <v/>
      </c>
      <c r="C183" s="154"/>
      <c r="D183" s="150"/>
      <c r="E183" s="154"/>
      <c r="F183" s="150"/>
      <c r="G183" s="150"/>
      <c r="H183" s="154"/>
      <c r="I183" s="150"/>
      <c r="J183" s="154"/>
      <c r="K183" s="150"/>
      <c r="L183" s="150"/>
      <c r="M183" s="155"/>
      <c r="N183" s="155"/>
      <c r="O183" s="154"/>
      <c r="P183" s="131"/>
      <c r="Q183" s="131"/>
      <c r="R183" s="131"/>
      <c r="S183" s="150"/>
      <c r="T183" s="154"/>
      <c r="U183" s="150"/>
      <c r="V183" s="150"/>
      <c r="W183" s="150"/>
      <c r="X183" s="150"/>
      <c r="Y183" s="154"/>
      <c r="Z183" s="154"/>
      <c r="AA183" s="103" t="str">
        <f t="shared" si="6"/>
        <v/>
      </c>
      <c r="AB183" s="104" t="str">
        <f t="shared" si="8"/>
        <v/>
      </c>
    </row>
    <row r="184" spans="2:28" ht="21" customHeight="1">
      <c r="B184" s="174" t="str">
        <f t="shared" si="7"/>
        <v/>
      </c>
      <c r="C184" s="154"/>
      <c r="D184" s="150"/>
      <c r="E184" s="154"/>
      <c r="F184" s="150"/>
      <c r="G184" s="150"/>
      <c r="H184" s="154"/>
      <c r="I184" s="150"/>
      <c r="J184" s="154"/>
      <c r="K184" s="150"/>
      <c r="L184" s="150"/>
      <c r="M184" s="155"/>
      <c r="N184" s="155"/>
      <c r="O184" s="154"/>
      <c r="P184" s="131"/>
      <c r="Q184" s="131"/>
      <c r="R184" s="131"/>
      <c r="S184" s="150"/>
      <c r="T184" s="154"/>
      <c r="U184" s="150"/>
      <c r="V184" s="150"/>
      <c r="W184" s="150"/>
      <c r="X184" s="150"/>
      <c r="Y184" s="154"/>
      <c r="Z184" s="154"/>
      <c r="AA184" s="103" t="str">
        <f t="shared" si="6"/>
        <v/>
      </c>
      <c r="AB184" s="104" t="str">
        <f t="shared" si="8"/>
        <v/>
      </c>
    </row>
    <row r="185" spans="2:28" ht="21" customHeight="1">
      <c r="B185" s="174" t="str">
        <f t="shared" si="7"/>
        <v/>
      </c>
      <c r="C185" s="154"/>
      <c r="D185" s="150"/>
      <c r="E185" s="154"/>
      <c r="F185" s="150"/>
      <c r="G185" s="150"/>
      <c r="H185" s="154"/>
      <c r="I185" s="150"/>
      <c r="J185" s="154"/>
      <c r="K185" s="150"/>
      <c r="L185" s="150"/>
      <c r="M185" s="155"/>
      <c r="N185" s="155"/>
      <c r="O185" s="154"/>
      <c r="P185" s="131"/>
      <c r="Q185" s="131"/>
      <c r="R185" s="131"/>
      <c r="S185" s="150"/>
      <c r="T185" s="154"/>
      <c r="U185" s="150"/>
      <c r="V185" s="150"/>
      <c r="W185" s="150"/>
      <c r="X185" s="150"/>
      <c r="Y185" s="154"/>
      <c r="Z185" s="154"/>
      <c r="AA185" s="103" t="str">
        <f t="shared" si="6"/>
        <v/>
      </c>
      <c r="AB185" s="104" t="str">
        <f t="shared" si="8"/>
        <v/>
      </c>
    </row>
    <row r="186" spans="2:28" ht="21" customHeight="1">
      <c r="B186" s="174" t="str">
        <f t="shared" si="7"/>
        <v/>
      </c>
      <c r="C186" s="154"/>
      <c r="D186" s="150"/>
      <c r="E186" s="154"/>
      <c r="F186" s="150"/>
      <c r="G186" s="150"/>
      <c r="H186" s="154"/>
      <c r="I186" s="150"/>
      <c r="J186" s="154"/>
      <c r="K186" s="150"/>
      <c r="L186" s="150"/>
      <c r="M186" s="155"/>
      <c r="N186" s="155"/>
      <c r="O186" s="154"/>
      <c r="P186" s="131"/>
      <c r="Q186" s="131"/>
      <c r="R186" s="131"/>
      <c r="S186" s="150"/>
      <c r="T186" s="154"/>
      <c r="U186" s="150"/>
      <c r="V186" s="150"/>
      <c r="W186" s="150"/>
      <c r="X186" s="150"/>
      <c r="Y186" s="154"/>
      <c r="Z186" s="154"/>
      <c r="AA186" s="103" t="str">
        <f t="shared" si="6"/>
        <v/>
      </c>
      <c r="AB186" s="104" t="str">
        <f t="shared" si="8"/>
        <v/>
      </c>
    </row>
    <row r="187" spans="2:28" ht="21" customHeight="1">
      <c r="B187" s="174" t="str">
        <f t="shared" si="7"/>
        <v/>
      </c>
      <c r="C187" s="154"/>
      <c r="D187" s="150"/>
      <c r="E187" s="154"/>
      <c r="F187" s="150"/>
      <c r="G187" s="150"/>
      <c r="H187" s="154"/>
      <c r="I187" s="150"/>
      <c r="J187" s="154"/>
      <c r="K187" s="150"/>
      <c r="L187" s="150"/>
      <c r="M187" s="155"/>
      <c r="N187" s="155"/>
      <c r="O187" s="154"/>
      <c r="P187" s="131"/>
      <c r="Q187" s="131"/>
      <c r="R187" s="131"/>
      <c r="S187" s="150"/>
      <c r="T187" s="154"/>
      <c r="U187" s="150"/>
      <c r="V187" s="150"/>
      <c r="W187" s="150"/>
      <c r="X187" s="150"/>
      <c r="Y187" s="154"/>
      <c r="Z187" s="154"/>
      <c r="AA187" s="103" t="str">
        <f t="shared" si="6"/>
        <v/>
      </c>
      <c r="AB187" s="104" t="str">
        <f t="shared" si="8"/>
        <v/>
      </c>
    </row>
    <row r="188" spans="2:28" ht="21" customHeight="1">
      <c r="B188" s="174" t="str">
        <f t="shared" si="7"/>
        <v/>
      </c>
      <c r="C188" s="154"/>
      <c r="D188" s="150"/>
      <c r="E188" s="154"/>
      <c r="F188" s="150"/>
      <c r="G188" s="150"/>
      <c r="H188" s="154"/>
      <c r="I188" s="150"/>
      <c r="J188" s="154"/>
      <c r="K188" s="150"/>
      <c r="L188" s="150"/>
      <c r="M188" s="155"/>
      <c r="N188" s="155"/>
      <c r="O188" s="154"/>
      <c r="P188" s="131"/>
      <c r="Q188" s="131"/>
      <c r="R188" s="131"/>
      <c r="S188" s="150"/>
      <c r="T188" s="154"/>
      <c r="U188" s="150"/>
      <c r="V188" s="150"/>
      <c r="W188" s="150"/>
      <c r="X188" s="150"/>
      <c r="Y188" s="154"/>
      <c r="Z188" s="154"/>
      <c r="AA188" s="103" t="str">
        <f t="shared" si="6"/>
        <v/>
      </c>
      <c r="AB188" s="104" t="str">
        <f t="shared" si="8"/>
        <v/>
      </c>
    </row>
    <row r="189" spans="2:28" ht="21" customHeight="1">
      <c r="B189" s="174" t="str">
        <f t="shared" si="7"/>
        <v/>
      </c>
      <c r="C189" s="154"/>
      <c r="D189" s="150"/>
      <c r="E189" s="154"/>
      <c r="F189" s="150"/>
      <c r="G189" s="150"/>
      <c r="H189" s="154"/>
      <c r="I189" s="150"/>
      <c r="J189" s="154"/>
      <c r="K189" s="150"/>
      <c r="L189" s="150"/>
      <c r="M189" s="155"/>
      <c r="N189" s="155"/>
      <c r="O189" s="154"/>
      <c r="P189" s="131"/>
      <c r="Q189" s="131"/>
      <c r="R189" s="131"/>
      <c r="S189" s="150"/>
      <c r="T189" s="154"/>
      <c r="U189" s="150"/>
      <c r="V189" s="150"/>
      <c r="W189" s="150"/>
      <c r="X189" s="150"/>
      <c r="Y189" s="154"/>
      <c r="Z189" s="154"/>
      <c r="AA189" s="103" t="str">
        <f t="shared" si="6"/>
        <v/>
      </c>
      <c r="AB189" s="104" t="str">
        <f t="shared" si="8"/>
        <v/>
      </c>
    </row>
    <row r="190" spans="2:28" ht="21" customHeight="1">
      <c r="B190" s="174" t="str">
        <f t="shared" si="7"/>
        <v/>
      </c>
      <c r="C190" s="154"/>
      <c r="D190" s="150"/>
      <c r="E190" s="154"/>
      <c r="F190" s="150"/>
      <c r="G190" s="150"/>
      <c r="H190" s="154"/>
      <c r="I190" s="150"/>
      <c r="J190" s="154"/>
      <c r="K190" s="150"/>
      <c r="L190" s="150"/>
      <c r="M190" s="155"/>
      <c r="N190" s="155"/>
      <c r="O190" s="154"/>
      <c r="P190" s="131"/>
      <c r="Q190" s="131"/>
      <c r="R190" s="131"/>
      <c r="S190" s="150"/>
      <c r="T190" s="154"/>
      <c r="U190" s="150"/>
      <c r="V190" s="150"/>
      <c r="W190" s="150"/>
      <c r="X190" s="150"/>
      <c r="Y190" s="154"/>
      <c r="Z190" s="154"/>
      <c r="AA190" s="103" t="str">
        <f t="shared" si="6"/>
        <v/>
      </c>
      <c r="AB190" s="104" t="str">
        <f t="shared" si="8"/>
        <v/>
      </c>
    </row>
    <row r="191" spans="2:28" ht="21" customHeight="1">
      <c r="B191" s="174" t="str">
        <f t="shared" si="7"/>
        <v/>
      </c>
      <c r="C191" s="154"/>
      <c r="D191" s="150"/>
      <c r="E191" s="154"/>
      <c r="F191" s="150"/>
      <c r="G191" s="150"/>
      <c r="H191" s="154"/>
      <c r="I191" s="150"/>
      <c r="J191" s="154"/>
      <c r="K191" s="150"/>
      <c r="L191" s="150"/>
      <c r="M191" s="155"/>
      <c r="N191" s="155"/>
      <c r="O191" s="154"/>
      <c r="P191" s="131"/>
      <c r="Q191" s="131"/>
      <c r="R191" s="131"/>
      <c r="S191" s="150"/>
      <c r="T191" s="154"/>
      <c r="U191" s="150"/>
      <c r="V191" s="150"/>
      <c r="W191" s="150"/>
      <c r="X191" s="150"/>
      <c r="Y191" s="154"/>
      <c r="Z191" s="154"/>
      <c r="AA191" s="103" t="str">
        <f t="shared" si="6"/>
        <v/>
      </c>
      <c r="AB191" s="104" t="str">
        <f t="shared" si="8"/>
        <v/>
      </c>
    </row>
    <row r="192" spans="2:28" ht="21" customHeight="1">
      <c r="B192" s="174" t="str">
        <f t="shared" si="7"/>
        <v/>
      </c>
      <c r="C192" s="154"/>
      <c r="D192" s="150"/>
      <c r="E192" s="154"/>
      <c r="F192" s="150"/>
      <c r="G192" s="150"/>
      <c r="H192" s="154"/>
      <c r="I192" s="150"/>
      <c r="J192" s="154"/>
      <c r="K192" s="150"/>
      <c r="L192" s="150"/>
      <c r="M192" s="155"/>
      <c r="N192" s="155"/>
      <c r="O192" s="154"/>
      <c r="P192" s="131"/>
      <c r="Q192" s="131"/>
      <c r="R192" s="131"/>
      <c r="S192" s="150"/>
      <c r="T192" s="154"/>
      <c r="U192" s="150"/>
      <c r="V192" s="150"/>
      <c r="W192" s="150"/>
      <c r="X192" s="150"/>
      <c r="Y192" s="154"/>
      <c r="Z192" s="154"/>
      <c r="AA192" s="103" t="str">
        <f t="shared" si="6"/>
        <v/>
      </c>
      <c r="AB192" s="104" t="str">
        <f t="shared" si="8"/>
        <v/>
      </c>
    </row>
    <row r="193" spans="2:28" ht="21" customHeight="1">
      <c r="B193" s="174" t="str">
        <f t="shared" si="7"/>
        <v/>
      </c>
      <c r="C193" s="154"/>
      <c r="D193" s="150"/>
      <c r="E193" s="154"/>
      <c r="F193" s="150"/>
      <c r="G193" s="150"/>
      <c r="H193" s="154"/>
      <c r="I193" s="150"/>
      <c r="J193" s="154"/>
      <c r="K193" s="150"/>
      <c r="L193" s="150"/>
      <c r="M193" s="155"/>
      <c r="N193" s="155"/>
      <c r="O193" s="154"/>
      <c r="P193" s="131"/>
      <c r="Q193" s="131"/>
      <c r="R193" s="131"/>
      <c r="S193" s="150"/>
      <c r="T193" s="154"/>
      <c r="U193" s="150"/>
      <c r="V193" s="150"/>
      <c r="W193" s="150"/>
      <c r="X193" s="150"/>
      <c r="Y193" s="154"/>
      <c r="Z193" s="154"/>
      <c r="AA193" s="103" t="str">
        <f t="shared" si="6"/>
        <v/>
      </c>
      <c r="AB193" s="104" t="str">
        <f t="shared" si="8"/>
        <v/>
      </c>
    </row>
    <row r="194" spans="2:28" ht="21" customHeight="1">
      <c r="B194" s="174" t="str">
        <f t="shared" si="7"/>
        <v/>
      </c>
      <c r="C194" s="154"/>
      <c r="D194" s="150"/>
      <c r="E194" s="154"/>
      <c r="F194" s="150"/>
      <c r="G194" s="150"/>
      <c r="H194" s="154"/>
      <c r="I194" s="150"/>
      <c r="J194" s="154"/>
      <c r="K194" s="150"/>
      <c r="L194" s="150"/>
      <c r="M194" s="155"/>
      <c r="N194" s="155"/>
      <c r="O194" s="154"/>
      <c r="P194" s="131"/>
      <c r="Q194" s="131"/>
      <c r="R194" s="131"/>
      <c r="S194" s="150"/>
      <c r="T194" s="154"/>
      <c r="U194" s="150"/>
      <c r="V194" s="150"/>
      <c r="W194" s="150"/>
      <c r="X194" s="150"/>
      <c r="Y194" s="154"/>
      <c r="Z194" s="154"/>
      <c r="AA194" s="103" t="str">
        <f t="shared" si="6"/>
        <v/>
      </c>
      <c r="AB194" s="104" t="str">
        <f t="shared" si="8"/>
        <v/>
      </c>
    </row>
    <row r="195" spans="2:28" ht="21" customHeight="1">
      <c r="B195" s="174" t="str">
        <f t="shared" si="7"/>
        <v/>
      </c>
      <c r="C195" s="154"/>
      <c r="D195" s="150"/>
      <c r="E195" s="154"/>
      <c r="F195" s="150"/>
      <c r="G195" s="150"/>
      <c r="H195" s="154"/>
      <c r="I195" s="150"/>
      <c r="J195" s="154"/>
      <c r="K195" s="150"/>
      <c r="L195" s="150"/>
      <c r="M195" s="155"/>
      <c r="N195" s="155"/>
      <c r="O195" s="154"/>
      <c r="P195" s="131"/>
      <c r="Q195" s="131"/>
      <c r="R195" s="131"/>
      <c r="S195" s="150"/>
      <c r="T195" s="154"/>
      <c r="U195" s="150"/>
      <c r="V195" s="150"/>
      <c r="W195" s="150"/>
      <c r="X195" s="150"/>
      <c r="Y195" s="154"/>
      <c r="Z195" s="154"/>
      <c r="AA195" s="103" t="str">
        <f t="shared" si="6"/>
        <v/>
      </c>
      <c r="AB195" s="104" t="str">
        <f t="shared" si="8"/>
        <v/>
      </c>
    </row>
    <row r="196" spans="2:28" ht="21" customHeight="1">
      <c r="B196" s="174" t="str">
        <f t="shared" si="7"/>
        <v/>
      </c>
      <c r="C196" s="154"/>
      <c r="D196" s="150"/>
      <c r="E196" s="154"/>
      <c r="F196" s="150"/>
      <c r="G196" s="150"/>
      <c r="H196" s="154"/>
      <c r="I196" s="150"/>
      <c r="J196" s="154"/>
      <c r="K196" s="150"/>
      <c r="L196" s="150"/>
      <c r="M196" s="155"/>
      <c r="N196" s="155"/>
      <c r="O196" s="154"/>
      <c r="P196" s="131"/>
      <c r="Q196" s="131"/>
      <c r="R196" s="131"/>
      <c r="S196" s="150"/>
      <c r="T196" s="154"/>
      <c r="U196" s="150"/>
      <c r="V196" s="150"/>
      <c r="W196" s="150"/>
      <c r="X196" s="150"/>
      <c r="Y196" s="154"/>
      <c r="Z196" s="154"/>
      <c r="AA196" s="103" t="str">
        <f t="shared" si="6"/>
        <v/>
      </c>
      <c r="AB196" s="104" t="str">
        <f t="shared" si="8"/>
        <v/>
      </c>
    </row>
    <row r="197" spans="2:28" ht="21" customHeight="1">
      <c r="B197" s="174" t="str">
        <f t="shared" si="7"/>
        <v/>
      </c>
      <c r="C197" s="154"/>
      <c r="D197" s="150"/>
      <c r="E197" s="154"/>
      <c r="F197" s="150"/>
      <c r="G197" s="150"/>
      <c r="H197" s="154"/>
      <c r="I197" s="150"/>
      <c r="J197" s="154"/>
      <c r="K197" s="150"/>
      <c r="L197" s="150"/>
      <c r="M197" s="155"/>
      <c r="N197" s="155"/>
      <c r="O197" s="154"/>
      <c r="P197" s="131"/>
      <c r="Q197" s="131"/>
      <c r="R197" s="131"/>
      <c r="S197" s="150"/>
      <c r="T197" s="154"/>
      <c r="U197" s="150"/>
      <c r="V197" s="150"/>
      <c r="W197" s="150"/>
      <c r="X197" s="150"/>
      <c r="Y197" s="154"/>
      <c r="Z197" s="154"/>
      <c r="AA197" s="103" t="str">
        <f t="shared" si="6"/>
        <v/>
      </c>
      <c r="AB197" s="104" t="str">
        <f t="shared" si="8"/>
        <v/>
      </c>
    </row>
    <row r="198" spans="2:28" ht="21" customHeight="1">
      <c r="B198" s="174" t="str">
        <f t="shared" si="7"/>
        <v/>
      </c>
      <c r="C198" s="154"/>
      <c r="D198" s="150"/>
      <c r="E198" s="154"/>
      <c r="F198" s="150"/>
      <c r="G198" s="150"/>
      <c r="H198" s="154"/>
      <c r="I198" s="150"/>
      <c r="J198" s="154"/>
      <c r="K198" s="150"/>
      <c r="L198" s="150"/>
      <c r="M198" s="155"/>
      <c r="N198" s="155"/>
      <c r="O198" s="154"/>
      <c r="P198" s="131"/>
      <c r="Q198" s="131"/>
      <c r="R198" s="131"/>
      <c r="S198" s="150"/>
      <c r="T198" s="154"/>
      <c r="U198" s="150"/>
      <c r="V198" s="150"/>
      <c r="W198" s="150"/>
      <c r="X198" s="150"/>
      <c r="Y198" s="154"/>
      <c r="Z198" s="154"/>
      <c r="AA198" s="103" t="str">
        <f t="shared" si="6"/>
        <v/>
      </c>
      <c r="AB198" s="104" t="str">
        <f t="shared" si="8"/>
        <v/>
      </c>
    </row>
    <row r="199" spans="2:28" ht="21" customHeight="1">
      <c r="B199" s="174" t="str">
        <f t="shared" si="7"/>
        <v/>
      </c>
      <c r="C199" s="154"/>
      <c r="D199" s="150"/>
      <c r="E199" s="154"/>
      <c r="F199" s="150"/>
      <c r="G199" s="150"/>
      <c r="H199" s="154"/>
      <c r="I199" s="150"/>
      <c r="J199" s="154"/>
      <c r="K199" s="150"/>
      <c r="L199" s="150"/>
      <c r="M199" s="155"/>
      <c r="N199" s="155"/>
      <c r="O199" s="154"/>
      <c r="P199" s="131"/>
      <c r="Q199" s="131"/>
      <c r="R199" s="131"/>
      <c r="S199" s="150"/>
      <c r="T199" s="154"/>
      <c r="U199" s="150"/>
      <c r="V199" s="150"/>
      <c r="W199" s="150"/>
      <c r="X199" s="150"/>
      <c r="Y199" s="154"/>
      <c r="Z199" s="154"/>
      <c r="AA199" s="103" t="str">
        <f t="shared" si="6"/>
        <v/>
      </c>
      <c r="AB199" s="104" t="str">
        <f t="shared" si="8"/>
        <v/>
      </c>
    </row>
    <row r="200" spans="2:28" ht="21" customHeight="1">
      <c r="B200" s="174" t="str">
        <f t="shared" si="7"/>
        <v/>
      </c>
      <c r="C200" s="154"/>
      <c r="D200" s="150"/>
      <c r="E200" s="154"/>
      <c r="F200" s="150"/>
      <c r="G200" s="150"/>
      <c r="H200" s="154"/>
      <c r="I200" s="150"/>
      <c r="J200" s="154"/>
      <c r="K200" s="150"/>
      <c r="L200" s="150"/>
      <c r="M200" s="155"/>
      <c r="N200" s="155"/>
      <c r="O200" s="154"/>
      <c r="P200" s="131"/>
      <c r="Q200" s="131"/>
      <c r="R200" s="131"/>
      <c r="S200" s="150"/>
      <c r="T200" s="154"/>
      <c r="U200" s="150"/>
      <c r="V200" s="150"/>
      <c r="W200" s="150"/>
      <c r="X200" s="150"/>
      <c r="Y200" s="154"/>
      <c r="Z200" s="154"/>
      <c r="AA200" s="103" t="str">
        <f t="shared" si="6"/>
        <v/>
      </c>
      <c r="AB200" s="104" t="str">
        <f t="shared" si="8"/>
        <v/>
      </c>
    </row>
    <row r="201" spans="2:28" ht="21" customHeight="1">
      <c r="B201" s="174" t="str">
        <f t="shared" si="7"/>
        <v/>
      </c>
      <c r="C201" s="154"/>
      <c r="D201" s="150"/>
      <c r="E201" s="154"/>
      <c r="F201" s="150"/>
      <c r="G201" s="150"/>
      <c r="H201" s="154"/>
      <c r="I201" s="150"/>
      <c r="J201" s="154"/>
      <c r="K201" s="150"/>
      <c r="L201" s="150"/>
      <c r="M201" s="155"/>
      <c r="N201" s="155"/>
      <c r="O201" s="154"/>
      <c r="P201" s="131"/>
      <c r="Q201" s="131"/>
      <c r="R201" s="131"/>
      <c r="S201" s="150"/>
      <c r="T201" s="154"/>
      <c r="U201" s="150"/>
      <c r="V201" s="150"/>
      <c r="W201" s="150"/>
      <c r="X201" s="150"/>
      <c r="Y201" s="154"/>
      <c r="Z201" s="154"/>
      <c r="AA201" s="103" t="str">
        <f t="shared" si="6"/>
        <v/>
      </c>
      <c r="AB201" s="104" t="str">
        <f t="shared" si="8"/>
        <v/>
      </c>
    </row>
    <row r="202" spans="2:28" ht="21" customHeight="1">
      <c r="B202" s="174" t="str">
        <f t="shared" si="7"/>
        <v/>
      </c>
      <c r="C202" s="154"/>
      <c r="D202" s="150"/>
      <c r="E202" s="154"/>
      <c r="F202" s="150"/>
      <c r="G202" s="150"/>
      <c r="H202" s="154"/>
      <c r="I202" s="150"/>
      <c r="J202" s="154"/>
      <c r="K202" s="150"/>
      <c r="L202" s="150"/>
      <c r="M202" s="155"/>
      <c r="N202" s="155"/>
      <c r="O202" s="154"/>
      <c r="P202" s="131"/>
      <c r="Q202" s="131"/>
      <c r="R202" s="131"/>
      <c r="S202" s="150"/>
      <c r="T202" s="154"/>
      <c r="U202" s="150"/>
      <c r="V202" s="150"/>
      <c r="W202" s="150"/>
      <c r="X202" s="150"/>
      <c r="Y202" s="154"/>
      <c r="Z202" s="154"/>
      <c r="AA202" s="103" t="str">
        <f t="shared" si="6"/>
        <v/>
      </c>
      <c r="AB202" s="104" t="str">
        <f t="shared" si="8"/>
        <v/>
      </c>
    </row>
    <row r="203" spans="2:28" ht="21" customHeight="1">
      <c r="B203" s="174" t="str">
        <f t="shared" si="7"/>
        <v/>
      </c>
      <c r="C203" s="154"/>
      <c r="D203" s="150"/>
      <c r="E203" s="154"/>
      <c r="F203" s="150"/>
      <c r="G203" s="150"/>
      <c r="H203" s="154"/>
      <c r="I203" s="150"/>
      <c r="J203" s="154"/>
      <c r="K203" s="150"/>
      <c r="L203" s="150"/>
      <c r="M203" s="155"/>
      <c r="N203" s="155"/>
      <c r="O203" s="154"/>
      <c r="P203" s="131"/>
      <c r="Q203" s="131"/>
      <c r="R203" s="131"/>
      <c r="S203" s="150"/>
      <c r="T203" s="154"/>
      <c r="U203" s="150"/>
      <c r="V203" s="150"/>
      <c r="W203" s="150"/>
      <c r="X203" s="150"/>
      <c r="Y203" s="154"/>
      <c r="Z203" s="154"/>
      <c r="AA203" s="103" t="str">
        <f t="shared" si="6"/>
        <v/>
      </c>
      <c r="AB203" s="104" t="str">
        <f t="shared" si="8"/>
        <v/>
      </c>
    </row>
    <row r="204" spans="2:28" ht="21" customHeight="1">
      <c r="B204" s="174" t="str">
        <f t="shared" si="7"/>
        <v/>
      </c>
      <c r="C204" s="154"/>
      <c r="D204" s="150"/>
      <c r="E204" s="154"/>
      <c r="F204" s="150"/>
      <c r="G204" s="150"/>
      <c r="H204" s="154"/>
      <c r="I204" s="150"/>
      <c r="J204" s="154"/>
      <c r="K204" s="150"/>
      <c r="L204" s="150"/>
      <c r="M204" s="155"/>
      <c r="N204" s="155"/>
      <c r="O204" s="154"/>
      <c r="P204" s="131"/>
      <c r="Q204" s="131"/>
      <c r="R204" s="131"/>
      <c r="S204" s="150"/>
      <c r="T204" s="154"/>
      <c r="U204" s="150"/>
      <c r="V204" s="150"/>
      <c r="W204" s="150"/>
      <c r="X204" s="150"/>
      <c r="Y204" s="154"/>
      <c r="Z204" s="154"/>
      <c r="AA204" s="103" t="str">
        <f t="shared" si="6"/>
        <v/>
      </c>
      <c r="AB204" s="104" t="str">
        <f t="shared" si="8"/>
        <v/>
      </c>
    </row>
    <row r="205" spans="2:28" ht="21" customHeight="1">
      <c r="B205" s="174" t="str">
        <f t="shared" si="7"/>
        <v/>
      </c>
      <c r="C205" s="154"/>
      <c r="D205" s="150"/>
      <c r="E205" s="154"/>
      <c r="F205" s="150"/>
      <c r="G205" s="150"/>
      <c r="H205" s="154"/>
      <c r="I205" s="150"/>
      <c r="J205" s="154"/>
      <c r="K205" s="150"/>
      <c r="L205" s="150"/>
      <c r="M205" s="155"/>
      <c r="N205" s="155"/>
      <c r="O205" s="154"/>
      <c r="P205" s="131"/>
      <c r="Q205" s="131"/>
      <c r="R205" s="131"/>
      <c r="S205" s="150"/>
      <c r="T205" s="154"/>
      <c r="U205" s="150"/>
      <c r="V205" s="150"/>
      <c r="W205" s="150"/>
      <c r="X205" s="150"/>
      <c r="Y205" s="154"/>
      <c r="Z205" s="154"/>
      <c r="AA205" s="103" t="str">
        <f t="shared" ref="AA205:AA268" si="9">IF(AB205&lt;&gt;"","Erreur","")</f>
        <v/>
      </c>
      <c r="AB205" s="104" t="str">
        <f t="shared" si="8"/>
        <v/>
      </c>
    </row>
    <row r="206" spans="2:28" ht="21" customHeight="1">
      <c r="B206" s="174" t="str">
        <f t="shared" ref="B206:B269" si="10">IF(COUNTA(C206:Z206)&gt;0,B205+1,"")</f>
        <v/>
      </c>
      <c r="C206" s="154"/>
      <c r="D206" s="150"/>
      <c r="E206" s="154"/>
      <c r="F206" s="150"/>
      <c r="G206" s="150"/>
      <c r="H206" s="154"/>
      <c r="I206" s="150"/>
      <c r="J206" s="154"/>
      <c r="K206" s="150"/>
      <c r="L206" s="150"/>
      <c r="M206" s="155"/>
      <c r="N206" s="155"/>
      <c r="O206" s="154"/>
      <c r="P206" s="131"/>
      <c r="Q206" s="131"/>
      <c r="R206" s="131"/>
      <c r="S206" s="150"/>
      <c r="T206" s="154"/>
      <c r="U206" s="150"/>
      <c r="V206" s="150"/>
      <c r="W206" s="150"/>
      <c r="X206" s="150"/>
      <c r="Y206" s="154"/>
      <c r="Z206" s="154"/>
      <c r="AA206" s="103" t="str">
        <f t="shared" si="9"/>
        <v/>
      </c>
      <c r="AB206" s="104" t="str">
        <f t="shared" ref="AB206:AB269" si="11">IF(AND(B206&lt;&gt;"",OR(C206="",D206="",E206="",F206="",G206="",H206="",I206="",J206="",K206="",L206="")),"Veuillez compléter les informations d'identification de la transaction.",IF(AND(B206&lt;&gt;"",S206=""),"Veuillez sélectionner Total/NA dans la liste de la colonne C0170 si vous n'avez rien à déclarer.",IF(AND(B206&lt;&gt;"",T206&lt;&gt;"",U206=""),"Veuillez compléter la colonne C0190 Type de code.",IF(AND(B206&lt;&gt;"",U206=""),"Veuillez sélectionner Total/NA dans la liste de la colonne C0190 si vous n'avez rien à déclarer.",""))))</f>
        <v/>
      </c>
    </row>
    <row r="207" spans="2:28" ht="21" customHeight="1">
      <c r="B207" s="174" t="str">
        <f t="shared" si="10"/>
        <v/>
      </c>
      <c r="C207" s="154"/>
      <c r="D207" s="150"/>
      <c r="E207" s="154"/>
      <c r="F207" s="150"/>
      <c r="G207" s="150"/>
      <c r="H207" s="154"/>
      <c r="I207" s="150"/>
      <c r="J207" s="154"/>
      <c r="K207" s="150"/>
      <c r="L207" s="150"/>
      <c r="M207" s="155"/>
      <c r="N207" s="155"/>
      <c r="O207" s="154"/>
      <c r="P207" s="131"/>
      <c r="Q207" s="131"/>
      <c r="R207" s="131"/>
      <c r="S207" s="150"/>
      <c r="T207" s="154"/>
      <c r="U207" s="150"/>
      <c r="V207" s="150"/>
      <c r="W207" s="150"/>
      <c r="X207" s="150"/>
      <c r="Y207" s="154"/>
      <c r="Z207" s="154"/>
      <c r="AA207" s="103" t="str">
        <f t="shared" si="9"/>
        <v/>
      </c>
      <c r="AB207" s="104" t="str">
        <f t="shared" si="11"/>
        <v/>
      </c>
    </row>
    <row r="208" spans="2:28" ht="21" customHeight="1">
      <c r="B208" s="174" t="str">
        <f t="shared" si="10"/>
        <v/>
      </c>
      <c r="C208" s="154"/>
      <c r="D208" s="150"/>
      <c r="E208" s="154"/>
      <c r="F208" s="150"/>
      <c r="G208" s="150"/>
      <c r="H208" s="154"/>
      <c r="I208" s="150"/>
      <c r="J208" s="154"/>
      <c r="K208" s="150"/>
      <c r="L208" s="150"/>
      <c r="M208" s="155"/>
      <c r="N208" s="155"/>
      <c r="O208" s="154"/>
      <c r="P208" s="131"/>
      <c r="Q208" s="131"/>
      <c r="R208" s="131"/>
      <c r="S208" s="150"/>
      <c r="T208" s="154"/>
      <c r="U208" s="150"/>
      <c r="V208" s="150"/>
      <c r="W208" s="150"/>
      <c r="X208" s="150"/>
      <c r="Y208" s="154"/>
      <c r="Z208" s="154"/>
      <c r="AA208" s="103" t="str">
        <f t="shared" si="9"/>
        <v/>
      </c>
      <c r="AB208" s="104" t="str">
        <f t="shared" si="11"/>
        <v/>
      </c>
    </row>
    <row r="209" spans="2:28" ht="21" customHeight="1">
      <c r="B209" s="174" t="str">
        <f t="shared" si="10"/>
        <v/>
      </c>
      <c r="C209" s="154"/>
      <c r="D209" s="150"/>
      <c r="E209" s="154"/>
      <c r="F209" s="150"/>
      <c r="G209" s="150"/>
      <c r="H209" s="154"/>
      <c r="I209" s="150"/>
      <c r="J209" s="154"/>
      <c r="K209" s="150"/>
      <c r="L209" s="150"/>
      <c r="M209" s="155"/>
      <c r="N209" s="155"/>
      <c r="O209" s="154"/>
      <c r="P209" s="131"/>
      <c r="Q209" s="131"/>
      <c r="R209" s="131"/>
      <c r="S209" s="150"/>
      <c r="T209" s="154"/>
      <c r="U209" s="150"/>
      <c r="V209" s="150"/>
      <c r="W209" s="150"/>
      <c r="X209" s="150"/>
      <c r="Y209" s="154"/>
      <c r="Z209" s="154"/>
      <c r="AA209" s="103" t="str">
        <f t="shared" si="9"/>
        <v/>
      </c>
      <c r="AB209" s="104" t="str">
        <f t="shared" si="11"/>
        <v/>
      </c>
    </row>
    <row r="210" spans="2:28" ht="21" customHeight="1">
      <c r="B210" s="174" t="str">
        <f t="shared" si="10"/>
        <v/>
      </c>
      <c r="C210" s="154"/>
      <c r="D210" s="150"/>
      <c r="E210" s="154"/>
      <c r="F210" s="150"/>
      <c r="G210" s="150"/>
      <c r="H210" s="154"/>
      <c r="I210" s="150"/>
      <c r="J210" s="154"/>
      <c r="K210" s="150"/>
      <c r="L210" s="150"/>
      <c r="M210" s="155"/>
      <c r="N210" s="155"/>
      <c r="O210" s="154"/>
      <c r="P210" s="131"/>
      <c r="Q210" s="131"/>
      <c r="R210" s="131"/>
      <c r="S210" s="150"/>
      <c r="T210" s="154"/>
      <c r="U210" s="150"/>
      <c r="V210" s="150"/>
      <c r="W210" s="150"/>
      <c r="X210" s="150"/>
      <c r="Y210" s="154"/>
      <c r="Z210" s="154"/>
      <c r="AA210" s="103" t="str">
        <f t="shared" si="9"/>
        <v/>
      </c>
      <c r="AB210" s="104" t="str">
        <f t="shared" si="11"/>
        <v/>
      </c>
    </row>
    <row r="211" spans="2:28" ht="21" customHeight="1">
      <c r="B211" s="174" t="str">
        <f t="shared" si="10"/>
        <v/>
      </c>
      <c r="C211" s="154"/>
      <c r="D211" s="150"/>
      <c r="E211" s="154"/>
      <c r="F211" s="150"/>
      <c r="G211" s="150"/>
      <c r="H211" s="154"/>
      <c r="I211" s="150"/>
      <c r="J211" s="154"/>
      <c r="K211" s="150"/>
      <c r="L211" s="150"/>
      <c r="M211" s="155"/>
      <c r="N211" s="155"/>
      <c r="O211" s="154"/>
      <c r="P211" s="131"/>
      <c r="Q211" s="131"/>
      <c r="R211" s="131"/>
      <c r="S211" s="150"/>
      <c r="T211" s="154"/>
      <c r="U211" s="150"/>
      <c r="V211" s="150"/>
      <c r="W211" s="150"/>
      <c r="X211" s="150"/>
      <c r="Y211" s="154"/>
      <c r="Z211" s="154"/>
      <c r="AA211" s="103" t="str">
        <f t="shared" si="9"/>
        <v/>
      </c>
      <c r="AB211" s="104" t="str">
        <f t="shared" si="11"/>
        <v/>
      </c>
    </row>
    <row r="212" spans="2:28" ht="21" customHeight="1">
      <c r="B212" s="174" t="str">
        <f t="shared" si="10"/>
        <v/>
      </c>
      <c r="C212" s="154"/>
      <c r="D212" s="150"/>
      <c r="E212" s="154"/>
      <c r="F212" s="150"/>
      <c r="G212" s="150"/>
      <c r="H212" s="154"/>
      <c r="I212" s="150"/>
      <c r="J212" s="154"/>
      <c r="K212" s="150"/>
      <c r="L212" s="150"/>
      <c r="M212" s="155"/>
      <c r="N212" s="155"/>
      <c r="O212" s="154"/>
      <c r="P212" s="131"/>
      <c r="Q212" s="131"/>
      <c r="R212" s="131"/>
      <c r="S212" s="150"/>
      <c r="T212" s="154"/>
      <c r="U212" s="150"/>
      <c r="V212" s="150"/>
      <c r="W212" s="150"/>
      <c r="X212" s="150"/>
      <c r="Y212" s="154"/>
      <c r="Z212" s="154"/>
      <c r="AA212" s="103" t="str">
        <f t="shared" si="9"/>
        <v/>
      </c>
      <c r="AB212" s="104" t="str">
        <f t="shared" si="11"/>
        <v/>
      </c>
    </row>
    <row r="213" spans="2:28" ht="21" customHeight="1">
      <c r="B213" s="174" t="str">
        <f t="shared" si="10"/>
        <v/>
      </c>
      <c r="C213" s="154"/>
      <c r="D213" s="150"/>
      <c r="E213" s="154"/>
      <c r="F213" s="150"/>
      <c r="G213" s="150"/>
      <c r="H213" s="154"/>
      <c r="I213" s="150"/>
      <c r="J213" s="154"/>
      <c r="K213" s="150"/>
      <c r="L213" s="150"/>
      <c r="M213" s="155"/>
      <c r="N213" s="155"/>
      <c r="O213" s="154"/>
      <c r="P213" s="131"/>
      <c r="Q213" s="131"/>
      <c r="R213" s="131"/>
      <c r="S213" s="150"/>
      <c r="T213" s="154"/>
      <c r="U213" s="150"/>
      <c r="V213" s="150"/>
      <c r="W213" s="150"/>
      <c r="X213" s="150"/>
      <c r="Y213" s="154"/>
      <c r="Z213" s="154"/>
      <c r="AA213" s="103" t="str">
        <f t="shared" si="9"/>
        <v/>
      </c>
      <c r="AB213" s="104" t="str">
        <f t="shared" si="11"/>
        <v/>
      </c>
    </row>
    <row r="214" spans="2:28" ht="21" customHeight="1">
      <c r="B214" s="174" t="str">
        <f t="shared" si="10"/>
        <v/>
      </c>
      <c r="C214" s="154"/>
      <c r="D214" s="150"/>
      <c r="E214" s="154"/>
      <c r="F214" s="150"/>
      <c r="G214" s="150"/>
      <c r="H214" s="154"/>
      <c r="I214" s="150"/>
      <c r="J214" s="154"/>
      <c r="K214" s="150"/>
      <c r="L214" s="150"/>
      <c r="M214" s="155"/>
      <c r="N214" s="155"/>
      <c r="O214" s="154"/>
      <c r="P214" s="131"/>
      <c r="Q214" s="131"/>
      <c r="R214" s="131"/>
      <c r="S214" s="150"/>
      <c r="T214" s="154"/>
      <c r="U214" s="150"/>
      <c r="V214" s="150"/>
      <c r="W214" s="150"/>
      <c r="X214" s="150"/>
      <c r="Y214" s="154"/>
      <c r="Z214" s="154"/>
      <c r="AA214" s="103" t="str">
        <f t="shared" si="9"/>
        <v/>
      </c>
      <c r="AB214" s="104" t="str">
        <f t="shared" si="11"/>
        <v/>
      </c>
    </row>
    <row r="215" spans="2:28" ht="21" customHeight="1">
      <c r="B215" s="174" t="str">
        <f t="shared" si="10"/>
        <v/>
      </c>
      <c r="C215" s="154"/>
      <c r="D215" s="150"/>
      <c r="E215" s="154"/>
      <c r="F215" s="150"/>
      <c r="G215" s="150"/>
      <c r="H215" s="154"/>
      <c r="I215" s="150"/>
      <c r="J215" s="154"/>
      <c r="K215" s="150"/>
      <c r="L215" s="150"/>
      <c r="M215" s="155"/>
      <c r="N215" s="155"/>
      <c r="O215" s="154"/>
      <c r="P215" s="131"/>
      <c r="Q215" s="131"/>
      <c r="R215" s="131"/>
      <c r="S215" s="150"/>
      <c r="T215" s="154"/>
      <c r="U215" s="150"/>
      <c r="V215" s="150"/>
      <c r="W215" s="150"/>
      <c r="X215" s="150"/>
      <c r="Y215" s="154"/>
      <c r="Z215" s="154"/>
      <c r="AA215" s="103" t="str">
        <f t="shared" si="9"/>
        <v/>
      </c>
      <c r="AB215" s="104" t="str">
        <f t="shared" si="11"/>
        <v/>
      </c>
    </row>
    <row r="216" spans="2:28" ht="21" customHeight="1">
      <c r="B216" s="174" t="str">
        <f t="shared" si="10"/>
        <v/>
      </c>
      <c r="C216" s="154"/>
      <c r="D216" s="150"/>
      <c r="E216" s="154"/>
      <c r="F216" s="150"/>
      <c r="G216" s="150"/>
      <c r="H216" s="154"/>
      <c r="I216" s="150"/>
      <c r="J216" s="154"/>
      <c r="K216" s="150"/>
      <c r="L216" s="150"/>
      <c r="M216" s="155"/>
      <c r="N216" s="155"/>
      <c r="O216" s="154"/>
      <c r="P216" s="131"/>
      <c r="Q216" s="131"/>
      <c r="R216" s="131"/>
      <c r="S216" s="150"/>
      <c r="T216" s="154"/>
      <c r="U216" s="150"/>
      <c r="V216" s="150"/>
      <c r="W216" s="150"/>
      <c r="X216" s="150"/>
      <c r="Y216" s="154"/>
      <c r="Z216" s="154"/>
      <c r="AA216" s="103" t="str">
        <f t="shared" si="9"/>
        <v/>
      </c>
      <c r="AB216" s="104" t="str">
        <f t="shared" si="11"/>
        <v/>
      </c>
    </row>
    <row r="217" spans="2:28" ht="21" customHeight="1">
      <c r="B217" s="174" t="str">
        <f t="shared" si="10"/>
        <v/>
      </c>
      <c r="C217" s="154"/>
      <c r="D217" s="150"/>
      <c r="E217" s="154"/>
      <c r="F217" s="150"/>
      <c r="G217" s="150"/>
      <c r="H217" s="154"/>
      <c r="I217" s="150"/>
      <c r="J217" s="154"/>
      <c r="K217" s="150"/>
      <c r="L217" s="150"/>
      <c r="M217" s="155"/>
      <c r="N217" s="155"/>
      <c r="O217" s="154"/>
      <c r="P217" s="131"/>
      <c r="Q217" s="131"/>
      <c r="R217" s="131"/>
      <c r="S217" s="150"/>
      <c r="T217" s="154"/>
      <c r="U217" s="150"/>
      <c r="V217" s="150"/>
      <c r="W217" s="150"/>
      <c r="X217" s="150"/>
      <c r="Y217" s="154"/>
      <c r="Z217" s="154"/>
      <c r="AA217" s="103" t="str">
        <f t="shared" si="9"/>
        <v/>
      </c>
      <c r="AB217" s="104" t="str">
        <f t="shared" si="11"/>
        <v/>
      </c>
    </row>
    <row r="218" spans="2:28" ht="21" customHeight="1">
      <c r="B218" s="174" t="str">
        <f t="shared" si="10"/>
        <v/>
      </c>
      <c r="C218" s="154"/>
      <c r="D218" s="150"/>
      <c r="E218" s="154"/>
      <c r="F218" s="150"/>
      <c r="G218" s="150"/>
      <c r="H218" s="154"/>
      <c r="I218" s="150"/>
      <c r="J218" s="154"/>
      <c r="K218" s="150"/>
      <c r="L218" s="150"/>
      <c r="M218" s="155"/>
      <c r="N218" s="155"/>
      <c r="O218" s="154"/>
      <c r="P218" s="131"/>
      <c r="Q218" s="131"/>
      <c r="R218" s="131"/>
      <c r="S218" s="150"/>
      <c r="T218" s="154"/>
      <c r="U218" s="150"/>
      <c r="V218" s="150"/>
      <c r="W218" s="150"/>
      <c r="X218" s="150"/>
      <c r="Y218" s="154"/>
      <c r="Z218" s="154"/>
      <c r="AA218" s="103" t="str">
        <f t="shared" si="9"/>
        <v/>
      </c>
      <c r="AB218" s="104" t="str">
        <f t="shared" si="11"/>
        <v/>
      </c>
    </row>
    <row r="219" spans="2:28" ht="21" customHeight="1">
      <c r="B219" s="174" t="str">
        <f t="shared" si="10"/>
        <v/>
      </c>
      <c r="C219" s="154"/>
      <c r="D219" s="150"/>
      <c r="E219" s="154"/>
      <c r="F219" s="150"/>
      <c r="G219" s="150"/>
      <c r="H219" s="154"/>
      <c r="I219" s="150"/>
      <c r="J219" s="154"/>
      <c r="K219" s="150"/>
      <c r="L219" s="150"/>
      <c r="M219" s="155"/>
      <c r="N219" s="155"/>
      <c r="O219" s="154"/>
      <c r="P219" s="131"/>
      <c r="Q219" s="131"/>
      <c r="R219" s="131"/>
      <c r="S219" s="150"/>
      <c r="T219" s="154"/>
      <c r="U219" s="150"/>
      <c r="V219" s="150"/>
      <c r="W219" s="150"/>
      <c r="X219" s="150"/>
      <c r="Y219" s="154"/>
      <c r="Z219" s="154"/>
      <c r="AA219" s="103" t="str">
        <f t="shared" si="9"/>
        <v/>
      </c>
      <c r="AB219" s="104" t="str">
        <f t="shared" si="11"/>
        <v/>
      </c>
    </row>
    <row r="220" spans="2:28" ht="21" customHeight="1">
      <c r="B220" s="174" t="str">
        <f t="shared" si="10"/>
        <v/>
      </c>
      <c r="C220" s="154"/>
      <c r="D220" s="150"/>
      <c r="E220" s="154"/>
      <c r="F220" s="150"/>
      <c r="G220" s="150"/>
      <c r="H220" s="154"/>
      <c r="I220" s="150"/>
      <c r="J220" s="154"/>
      <c r="K220" s="150"/>
      <c r="L220" s="150"/>
      <c r="M220" s="155"/>
      <c r="N220" s="155"/>
      <c r="O220" s="154"/>
      <c r="P220" s="131"/>
      <c r="Q220" s="131"/>
      <c r="R220" s="131"/>
      <c r="S220" s="150"/>
      <c r="T220" s="154"/>
      <c r="U220" s="150"/>
      <c r="V220" s="150"/>
      <c r="W220" s="150"/>
      <c r="X220" s="150"/>
      <c r="Y220" s="154"/>
      <c r="Z220" s="154"/>
      <c r="AA220" s="103" t="str">
        <f t="shared" si="9"/>
        <v/>
      </c>
      <c r="AB220" s="104" t="str">
        <f t="shared" si="11"/>
        <v/>
      </c>
    </row>
    <row r="221" spans="2:28" ht="21" customHeight="1">
      <c r="B221" s="174" t="str">
        <f t="shared" si="10"/>
        <v/>
      </c>
      <c r="C221" s="154"/>
      <c r="D221" s="150"/>
      <c r="E221" s="154"/>
      <c r="F221" s="150"/>
      <c r="G221" s="150"/>
      <c r="H221" s="154"/>
      <c r="I221" s="150"/>
      <c r="J221" s="154"/>
      <c r="K221" s="150"/>
      <c r="L221" s="150"/>
      <c r="M221" s="155"/>
      <c r="N221" s="155"/>
      <c r="O221" s="154"/>
      <c r="P221" s="131"/>
      <c r="Q221" s="131"/>
      <c r="R221" s="131"/>
      <c r="S221" s="150"/>
      <c r="T221" s="154"/>
      <c r="U221" s="150"/>
      <c r="V221" s="150"/>
      <c r="W221" s="150"/>
      <c r="X221" s="150"/>
      <c r="Y221" s="154"/>
      <c r="Z221" s="154"/>
      <c r="AA221" s="103" t="str">
        <f t="shared" si="9"/>
        <v/>
      </c>
      <c r="AB221" s="104" t="str">
        <f t="shared" si="11"/>
        <v/>
      </c>
    </row>
    <row r="222" spans="2:28" ht="21" customHeight="1">
      <c r="B222" s="174" t="str">
        <f t="shared" si="10"/>
        <v/>
      </c>
      <c r="C222" s="154"/>
      <c r="D222" s="150"/>
      <c r="E222" s="154"/>
      <c r="F222" s="150"/>
      <c r="G222" s="150"/>
      <c r="H222" s="154"/>
      <c r="I222" s="150"/>
      <c r="J222" s="154"/>
      <c r="K222" s="150"/>
      <c r="L222" s="150"/>
      <c r="M222" s="155"/>
      <c r="N222" s="155"/>
      <c r="O222" s="154"/>
      <c r="P222" s="131"/>
      <c r="Q222" s="131"/>
      <c r="R222" s="131"/>
      <c r="S222" s="150"/>
      <c r="T222" s="154"/>
      <c r="U222" s="150"/>
      <c r="V222" s="150"/>
      <c r="W222" s="150"/>
      <c r="X222" s="150"/>
      <c r="Y222" s="154"/>
      <c r="Z222" s="154"/>
      <c r="AA222" s="103" t="str">
        <f t="shared" si="9"/>
        <v/>
      </c>
      <c r="AB222" s="104" t="str">
        <f t="shared" si="11"/>
        <v/>
      </c>
    </row>
    <row r="223" spans="2:28" ht="21" customHeight="1">
      <c r="B223" s="174" t="str">
        <f t="shared" si="10"/>
        <v/>
      </c>
      <c r="C223" s="154"/>
      <c r="D223" s="150"/>
      <c r="E223" s="154"/>
      <c r="F223" s="150"/>
      <c r="G223" s="150"/>
      <c r="H223" s="154"/>
      <c r="I223" s="150"/>
      <c r="J223" s="154"/>
      <c r="K223" s="150"/>
      <c r="L223" s="150"/>
      <c r="M223" s="155"/>
      <c r="N223" s="155"/>
      <c r="O223" s="154"/>
      <c r="P223" s="131"/>
      <c r="Q223" s="131"/>
      <c r="R223" s="131"/>
      <c r="S223" s="150"/>
      <c r="T223" s="154"/>
      <c r="U223" s="150"/>
      <c r="V223" s="150"/>
      <c r="W223" s="150"/>
      <c r="X223" s="150"/>
      <c r="Y223" s="154"/>
      <c r="Z223" s="154"/>
      <c r="AA223" s="103" t="str">
        <f t="shared" si="9"/>
        <v/>
      </c>
      <c r="AB223" s="104" t="str">
        <f t="shared" si="11"/>
        <v/>
      </c>
    </row>
    <row r="224" spans="2:28" ht="21" customHeight="1">
      <c r="B224" s="174" t="str">
        <f t="shared" si="10"/>
        <v/>
      </c>
      <c r="C224" s="154"/>
      <c r="D224" s="150"/>
      <c r="E224" s="154"/>
      <c r="F224" s="150"/>
      <c r="G224" s="150"/>
      <c r="H224" s="154"/>
      <c r="I224" s="150"/>
      <c r="J224" s="154"/>
      <c r="K224" s="150"/>
      <c r="L224" s="150"/>
      <c r="M224" s="155"/>
      <c r="N224" s="155"/>
      <c r="O224" s="154"/>
      <c r="P224" s="131"/>
      <c r="Q224" s="131"/>
      <c r="R224" s="131"/>
      <c r="S224" s="150"/>
      <c r="T224" s="154"/>
      <c r="U224" s="150"/>
      <c r="V224" s="150"/>
      <c r="W224" s="150"/>
      <c r="X224" s="150"/>
      <c r="Y224" s="154"/>
      <c r="Z224" s="154"/>
      <c r="AA224" s="103" t="str">
        <f t="shared" si="9"/>
        <v/>
      </c>
      <c r="AB224" s="104" t="str">
        <f t="shared" si="11"/>
        <v/>
      </c>
    </row>
    <row r="225" spans="2:28" ht="21" customHeight="1">
      <c r="B225" s="174" t="str">
        <f t="shared" si="10"/>
        <v/>
      </c>
      <c r="C225" s="154"/>
      <c r="D225" s="150"/>
      <c r="E225" s="154"/>
      <c r="F225" s="150"/>
      <c r="G225" s="150"/>
      <c r="H225" s="154"/>
      <c r="I225" s="150"/>
      <c r="J225" s="154"/>
      <c r="K225" s="150"/>
      <c r="L225" s="150"/>
      <c r="M225" s="155"/>
      <c r="N225" s="155"/>
      <c r="O225" s="154"/>
      <c r="P225" s="131"/>
      <c r="Q225" s="131"/>
      <c r="R225" s="131"/>
      <c r="S225" s="150"/>
      <c r="T225" s="154"/>
      <c r="U225" s="150"/>
      <c r="V225" s="150"/>
      <c r="W225" s="150"/>
      <c r="X225" s="150"/>
      <c r="Y225" s="154"/>
      <c r="Z225" s="154"/>
      <c r="AA225" s="103" t="str">
        <f t="shared" si="9"/>
        <v/>
      </c>
      <c r="AB225" s="104" t="str">
        <f t="shared" si="11"/>
        <v/>
      </c>
    </row>
    <row r="226" spans="2:28" ht="21" customHeight="1">
      <c r="B226" s="174" t="str">
        <f t="shared" si="10"/>
        <v/>
      </c>
      <c r="C226" s="154"/>
      <c r="D226" s="150"/>
      <c r="E226" s="154"/>
      <c r="F226" s="150"/>
      <c r="G226" s="150"/>
      <c r="H226" s="154"/>
      <c r="I226" s="150"/>
      <c r="J226" s="154"/>
      <c r="K226" s="150"/>
      <c r="L226" s="150"/>
      <c r="M226" s="155"/>
      <c r="N226" s="155"/>
      <c r="O226" s="154"/>
      <c r="P226" s="131"/>
      <c r="Q226" s="131"/>
      <c r="R226" s="131"/>
      <c r="S226" s="150"/>
      <c r="T226" s="154"/>
      <c r="U226" s="150"/>
      <c r="V226" s="150"/>
      <c r="W226" s="150"/>
      <c r="X226" s="150"/>
      <c r="Y226" s="154"/>
      <c r="Z226" s="154"/>
      <c r="AA226" s="103" t="str">
        <f t="shared" si="9"/>
        <v/>
      </c>
      <c r="AB226" s="104" t="str">
        <f t="shared" si="11"/>
        <v/>
      </c>
    </row>
    <row r="227" spans="2:28" ht="21" customHeight="1">
      <c r="B227" s="174" t="str">
        <f t="shared" si="10"/>
        <v/>
      </c>
      <c r="C227" s="154"/>
      <c r="D227" s="150"/>
      <c r="E227" s="154"/>
      <c r="F227" s="150"/>
      <c r="G227" s="150"/>
      <c r="H227" s="154"/>
      <c r="I227" s="150"/>
      <c r="J227" s="154"/>
      <c r="K227" s="150"/>
      <c r="L227" s="150"/>
      <c r="M227" s="155"/>
      <c r="N227" s="155"/>
      <c r="O227" s="154"/>
      <c r="P227" s="131"/>
      <c r="Q227" s="131"/>
      <c r="R227" s="131"/>
      <c r="S227" s="150"/>
      <c r="T227" s="154"/>
      <c r="U227" s="150"/>
      <c r="V227" s="150"/>
      <c r="W227" s="150"/>
      <c r="X227" s="150"/>
      <c r="Y227" s="154"/>
      <c r="Z227" s="154"/>
      <c r="AA227" s="103" t="str">
        <f t="shared" si="9"/>
        <v/>
      </c>
      <c r="AB227" s="104" t="str">
        <f t="shared" si="11"/>
        <v/>
      </c>
    </row>
    <row r="228" spans="2:28" ht="21" customHeight="1">
      <c r="B228" s="174" t="str">
        <f t="shared" si="10"/>
        <v/>
      </c>
      <c r="C228" s="154"/>
      <c r="D228" s="150"/>
      <c r="E228" s="154"/>
      <c r="F228" s="150"/>
      <c r="G228" s="150"/>
      <c r="H228" s="154"/>
      <c r="I228" s="150"/>
      <c r="J228" s="154"/>
      <c r="K228" s="150"/>
      <c r="L228" s="150"/>
      <c r="M228" s="155"/>
      <c r="N228" s="155"/>
      <c r="O228" s="154"/>
      <c r="P228" s="131"/>
      <c r="Q228" s="131"/>
      <c r="R228" s="131"/>
      <c r="S228" s="150"/>
      <c r="T228" s="154"/>
      <c r="U228" s="150"/>
      <c r="V228" s="150"/>
      <c r="W228" s="150"/>
      <c r="X228" s="150"/>
      <c r="Y228" s="154"/>
      <c r="Z228" s="154"/>
      <c r="AA228" s="103" t="str">
        <f t="shared" si="9"/>
        <v/>
      </c>
      <c r="AB228" s="104" t="str">
        <f t="shared" si="11"/>
        <v/>
      </c>
    </row>
    <row r="229" spans="2:28" ht="21" customHeight="1">
      <c r="B229" s="174" t="str">
        <f t="shared" si="10"/>
        <v/>
      </c>
      <c r="C229" s="154"/>
      <c r="D229" s="150"/>
      <c r="E229" s="154"/>
      <c r="F229" s="150"/>
      <c r="G229" s="150"/>
      <c r="H229" s="154"/>
      <c r="I229" s="150"/>
      <c r="J229" s="154"/>
      <c r="K229" s="150"/>
      <c r="L229" s="150"/>
      <c r="M229" s="155"/>
      <c r="N229" s="155"/>
      <c r="O229" s="154"/>
      <c r="P229" s="131"/>
      <c r="Q229" s="131"/>
      <c r="R229" s="131"/>
      <c r="S229" s="150"/>
      <c r="T229" s="154"/>
      <c r="U229" s="150"/>
      <c r="V229" s="150"/>
      <c r="W229" s="150"/>
      <c r="X229" s="150"/>
      <c r="Y229" s="154"/>
      <c r="Z229" s="154"/>
      <c r="AA229" s="103" t="str">
        <f t="shared" si="9"/>
        <v/>
      </c>
      <c r="AB229" s="104" t="str">
        <f t="shared" si="11"/>
        <v/>
      </c>
    </row>
    <row r="230" spans="2:28" ht="21" customHeight="1">
      <c r="B230" s="174" t="str">
        <f t="shared" si="10"/>
        <v/>
      </c>
      <c r="C230" s="154"/>
      <c r="D230" s="150"/>
      <c r="E230" s="154"/>
      <c r="F230" s="150"/>
      <c r="G230" s="150"/>
      <c r="H230" s="154"/>
      <c r="I230" s="150"/>
      <c r="J230" s="154"/>
      <c r="K230" s="150"/>
      <c r="L230" s="150"/>
      <c r="M230" s="155"/>
      <c r="N230" s="155"/>
      <c r="O230" s="154"/>
      <c r="P230" s="131"/>
      <c r="Q230" s="131"/>
      <c r="R230" s="131"/>
      <c r="S230" s="150"/>
      <c r="T230" s="154"/>
      <c r="U230" s="150"/>
      <c r="V230" s="150"/>
      <c r="W230" s="150"/>
      <c r="X230" s="150"/>
      <c r="Y230" s="154"/>
      <c r="Z230" s="154"/>
      <c r="AA230" s="103" t="str">
        <f t="shared" si="9"/>
        <v/>
      </c>
      <c r="AB230" s="104" t="str">
        <f t="shared" si="11"/>
        <v/>
      </c>
    </row>
    <row r="231" spans="2:28" ht="21" customHeight="1">
      <c r="B231" s="174" t="str">
        <f t="shared" si="10"/>
        <v/>
      </c>
      <c r="C231" s="154"/>
      <c r="D231" s="150"/>
      <c r="E231" s="154"/>
      <c r="F231" s="150"/>
      <c r="G231" s="150"/>
      <c r="H231" s="154"/>
      <c r="I231" s="150"/>
      <c r="J231" s="154"/>
      <c r="K231" s="150"/>
      <c r="L231" s="150"/>
      <c r="M231" s="155"/>
      <c r="N231" s="155"/>
      <c r="O231" s="154"/>
      <c r="P231" s="131"/>
      <c r="Q231" s="131"/>
      <c r="R231" s="131"/>
      <c r="S231" s="150"/>
      <c r="T231" s="154"/>
      <c r="U231" s="150"/>
      <c r="V231" s="150"/>
      <c r="W231" s="150"/>
      <c r="X231" s="150"/>
      <c r="Y231" s="154"/>
      <c r="Z231" s="154"/>
      <c r="AA231" s="103" t="str">
        <f t="shared" si="9"/>
        <v/>
      </c>
      <c r="AB231" s="104" t="str">
        <f t="shared" si="11"/>
        <v/>
      </c>
    </row>
    <row r="232" spans="2:28" ht="21" customHeight="1">
      <c r="B232" s="174" t="str">
        <f t="shared" si="10"/>
        <v/>
      </c>
      <c r="C232" s="154"/>
      <c r="D232" s="150"/>
      <c r="E232" s="154"/>
      <c r="F232" s="150"/>
      <c r="G232" s="150"/>
      <c r="H232" s="154"/>
      <c r="I232" s="150"/>
      <c r="J232" s="154"/>
      <c r="K232" s="150"/>
      <c r="L232" s="150"/>
      <c r="M232" s="155"/>
      <c r="N232" s="155"/>
      <c r="O232" s="154"/>
      <c r="P232" s="131"/>
      <c r="Q232" s="131"/>
      <c r="R232" s="131"/>
      <c r="S232" s="150"/>
      <c r="T232" s="154"/>
      <c r="U232" s="150"/>
      <c r="V232" s="150"/>
      <c r="W232" s="150"/>
      <c r="X232" s="150"/>
      <c r="Y232" s="154"/>
      <c r="Z232" s="154"/>
      <c r="AA232" s="103" t="str">
        <f t="shared" si="9"/>
        <v/>
      </c>
      <c r="AB232" s="104" t="str">
        <f t="shared" si="11"/>
        <v/>
      </c>
    </row>
    <row r="233" spans="2:28" ht="21" customHeight="1">
      <c r="B233" s="174" t="str">
        <f t="shared" si="10"/>
        <v/>
      </c>
      <c r="C233" s="154"/>
      <c r="D233" s="150"/>
      <c r="E233" s="154"/>
      <c r="F233" s="150"/>
      <c r="G233" s="150"/>
      <c r="H233" s="154"/>
      <c r="I233" s="150"/>
      <c r="J233" s="154"/>
      <c r="K233" s="150"/>
      <c r="L233" s="150"/>
      <c r="M233" s="155"/>
      <c r="N233" s="155"/>
      <c r="O233" s="154"/>
      <c r="P233" s="131"/>
      <c r="Q233" s="131"/>
      <c r="R233" s="131"/>
      <c r="S233" s="150"/>
      <c r="T233" s="154"/>
      <c r="U233" s="150"/>
      <c r="V233" s="150"/>
      <c r="W233" s="150"/>
      <c r="X233" s="150"/>
      <c r="Y233" s="154"/>
      <c r="Z233" s="154"/>
      <c r="AA233" s="103" t="str">
        <f t="shared" si="9"/>
        <v/>
      </c>
      <c r="AB233" s="104" t="str">
        <f t="shared" si="11"/>
        <v/>
      </c>
    </row>
    <row r="234" spans="2:28" ht="21" customHeight="1">
      <c r="B234" s="174" t="str">
        <f t="shared" si="10"/>
        <v/>
      </c>
      <c r="C234" s="154"/>
      <c r="D234" s="150"/>
      <c r="E234" s="154"/>
      <c r="F234" s="150"/>
      <c r="G234" s="150"/>
      <c r="H234" s="154"/>
      <c r="I234" s="150"/>
      <c r="J234" s="154"/>
      <c r="K234" s="150"/>
      <c r="L234" s="150"/>
      <c r="M234" s="155"/>
      <c r="N234" s="155"/>
      <c r="O234" s="154"/>
      <c r="P234" s="131"/>
      <c r="Q234" s="131"/>
      <c r="R234" s="131"/>
      <c r="S234" s="150"/>
      <c r="T234" s="154"/>
      <c r="U234" s="150"/>
      <c r="V234" s="150"/>
      <c r="W234" s="150"/>
      <c r="X234" s="150"/>
      <c r="Y234" s="154"/>
      <c r="Z234" s="154"/>
      <c r="AA234" s="103" t="str">
        <f t="shared" si="9"/>
        <v/>
      </c>
      <c r="AB234" s="104" t="str">
        <f t="shared" si="11"/>
        <v/>
      </c>
    </row>
    <row r="235" spans="2:28" ht="21" customHeight="1">
      <c r="B235" s="174" t="str">
        <f t="shared" si="10"/>
        <v/>
      </c>
      <c r="C235" s="154"/>
      <c r="D235" s="150"/>
      <c r="E235" s="154"/>
      <c r="F235" s="150"/>
      <c r="G235" s="150"/>
      <c r="H235" s="154"/>
      <c r="I235" s="150"/>
      <c r="J235" s="154"/>
      <c r="K235" s="150"/>
      <c r="L235" s="150"/>
      <c r="M235" s="155"/>
      <c r="N235" s="155"/>
      <c r="O235" s="154"/>
      <c r="P235" s="131"/>
      <c r="Q235" s="131"/>
      <c r="R235" s="131"/>
      <c r="S235" s="150"/>
      <c r="T235" s="154"/>
      <c r="U235" s="150"/>
      <c r="V235" s="150"/>
      <c r="W235" s="150"/>
      <c r="X235" s="150"/>
      <c r="Y235" s="154"/>
      <c r="Z235" s="154"/>
      <c r="AA235" s="103" t="str">
        <f t="shared" si="9"/>
        <v/>
      </c>
      <c r="AB235" s="104" t="str">
        <f t="shared" si="11"/>
        <v/>
      </c>
    </row>
    <row r="236" spans="2:28" ht="21" customHeight="1">
      <c r="B236" s="174" t="str">
        <f t="shared" si="10"/>
        <v/>
      </c>
      <c r="C236" s="154"/>
      <c r="D236" s="150"/>
      <c r="E236" s="154"/>
      <c r="F236" s="150"/>
      <c r="G236" s="150"/>
      <c r="H236" s="154"/>
      <c r="I236" s="150"/>
      <c r="J236" s="154"/>
      <c r="K236" s="150"/>
      <c r="L236" s="150"/>
      <c r="M236" s="155"/>
      <c r="N236" s="155"/>
      <c r="O236" s="154"/>
      <c r="P236" s="131"/>
      <c r="Q236" s="131"/>
      <c r="R236" s="131"/>
      <c r="S236" s="150"/>
      <c r="T236" s="154"/>
      <c r="U236" s="150"/>
      <c r="V236" s="150"/>
      <c r="W236" s="150"/>
      <c r="X236" s="150"/>
      <c r="Y236" s="154"/>
      <c r="Z236" s="154"/>
      <c r="AA236" s="103" t="str">
        <f t="shared" si="9"/>
        <v/>
      </c>
      <c r="AB236" s="104" t="str">
        <f t="shared" si="11"/>
        <v/>
      </c>
    </row>
    <row r="237" spans="2:28" ht="21" customHeight="1">
      <c r="B237" s="174" t="str">
        <f t="shared" si="10"/>
        <v/>
      </c>
      <c r="C237" s="154"/>
      <c r="D237" s="150"/>
      <c r="E237" s="154"/>
      <c r="F237" s="150"/>
      <c r="G237" s="150"/>
      <c r="H237" s="154"/>
      <c r="I237" s="150"/>
      <c r="J237" s="154"/>
      <c r="K237" s="150"/>
      <c r="L237" s="150"/>
      <c r="M237" s="155"/>
      <c r="N237" s="155"/>
      <c r="O237" s="154"/>
      <c r="P237" s="131"/>
      <c r="Q237" s="131"/>
      <c r="R237" s="131"/>
      <c r="S237" s="150"/>
      <c r="T237" s="154"/>
      <c r="U237" s="150"/>
      <c r="V237" s="150"/>
      <c r="W237" s="150"/>
      <c r="X237" s="150"/>
      <c r="Y237" s="154"/>
      <c r="Z237" s="154"/>
      <c r="AA237" s="103" t="str">
        <f t="shared" si="9"/>
        <v/>
      </c>
      <c r="AB237" s="104" t="str">
        <f t="shared" si="11"/>
        <v/>
      </c>
    </row>
    <row r="238" spans="2:28" ht="21" customHeight="1">
      <c r="B238" s="174" t="str">
        <f t="shared" si="10"/>
        <v/>
      </c>
      <c r="C238" s="154"/>
      <c r="D238" s="150"/>
      <c r="E238" s="154"/>
      <c r="F238" s="150"/>
      <c r="G238" s="150"/>
      <c r="H238" s="154"/>
      <c r="I238" s="150"/>
      <c r="J238" s="154"/>
      <c r="K238" s="150"/>
      <c r="L238" s="150"/>
      <c r="M238" s="155"/>
      <c r="N238" s="155"/>
      <c r="O238" s="154"/>
      <c r="P238" s="131"/>
      <c r="Q238" s="131"/>
      <c r="R238" s="131"/>
      <c r="S238" s="150"/>
      <c r="T238" s="154"/>
      <c r="U238" s="150"/>
      <c r="V238" s="150"/>
      <c r="W238" s="150"/>
      <c r="X238" s="150"/>
      <c r="Y238" s="154"/>
      <c r="Z238" s="154"/>
      <c r="AA238" s="103" t="str">
        <f t="shared" si="9"/>
        <v/>
      </c>
      <c r="AB238" s="104" t="str">
        <f t="shared" si="11"/>
        <v/>
      </c>
    </row>
    <row r="239" spans="2:28" ht="21" customHeight="1">
      <c r="B239" s="174" t="str">
        <f t="shared" si="10"/>
        <v/>
      </c>
      <c r="C239" s="154"/>
      <c r="D239" s="150"/>
      <c r="E239" s="154"/>
      <c r="F239" s="150"/>
      <c r="G239" s="150"/>
      <c r="H239" s="154"/>
      <c r="I239" s="150"/>
      <c r="J239" s="154"/>
      <c r="K239" s="150"/>
      <c r="L239" s="150"/>
      <c r="M239" s="155"/>
      <c r="N239" s="155"/>
      <c r="O239" s="154"/>
      <c r="P239" s="131"/>
      <c r="Q239" s="131"/>
      <c r="R239" s="131"/>
      <c r="S239" s="150"/>
      <c r="T239" s="154"/>
      <c r="U239" s="150"/>
      <c r="V239" s="150"/>
      <c r="W239" s="150"/>
      <c r="X239" s="150"/>
      <c r="Y239" s="154"/>
      <c r="Z239" s="154"/>
      <c r="AA239" s="103" t="str">
        <f t="shared" si="9"/>
        <v/>
      </c>
      <c r="AB239" s="104" t="str">
        <f t="shared" si="11"/>
        <v/>
      </c>
    </row>
    <row r="240" spans="2:28" ht="21" customHeight="1">
      <c r="B240" s="174" t="str">
        <f t="shared" si="10"/>
        <v/>
      </c>
      <c r="C240" s="154"/>
      <c r="D240" s="150"/>
      <c r="E240" s="154"/>
      <c r="F240" s="150"/>
      <c r="G240" s="150"/>
      <c r="H240" s="154"/>
      <c r="I240" s="150"/>
      <c r="J240" s="154"/>
      <c r="K240" s="150"/>
      <c r="L240" s="150"/>
      <c r="M240" s="155"/>
      <c r="N240" s="155"/>
      <c r="O240" s="154"/>
      <c r="P240" s="131"/>
      <c r="Q240" s="131"/>
      <c r="R240" s="131"/>
      <c r="S240" s="150"/>
      <c r="T240" s="154"/>
      <c r="U240" s="150"/>
      <c r="V240" s="150"/>
      <c r="W240" s="150"/>
      <c r="X240" s="150"/>
      <c r="Y240" s="154"/>
      <c r="Z240" s="154"/>
      <c r="AA240" s="103" t="str">
        <f t="shared" si="9"/>
        <v/>
      </c>
      <c r="AB240" s="104" t="str">
        <f t="shared" si="11"/>
        <v/>
      </c>
    </row>
    <row r="241" spans="2:28" ht="21" customHeight="1">
      <c r="B241" s="174" t="str">
        <f t="shared" si="10"/>
        <v/>
      </c>
      <c r="C241" s="154"/>
      <c r="D241" s="150"/>
      <c r="E241" s="154"/>
      <c r="F241" s="150"/>
      <c r="G241" s="150"/>
      <c r="H241" s="154"/>
      <c r="I241" s="150"/>
      <c r="J241" s="154"/>
      <c r="K241" s="150"/>
      <c r="L241" s="150"/>
      <c r="M241" s="155"/>
      <c r="N241" s="155"/>
      <c r="O241" s="154"/>
      <c r="P241" s="131"/>
      <c r="Q241" s="131"/>
      <c r="R241" s="131"/>
      <c r="S241" s="150"/>
      <c r="T241" s="154"/>
      <c r="U241" s="150"/>
      <c r="V241" s="150"/>
      <c r="W241" s="150"/>
      <c r="X241" s="150"/>
      <c r="Y241" s="154"/>
      <c r="Z241" s="154"/>
      <c r="AA241" s="103" t="str">
        <f t="shared" si="9"/>
        <v/>
      </c>
      <c r="AB241" s="104" t="str">
        <f t="shared" si="11"/>
        <v/>
      </c>
    </row>
    <row r="242" spans="2:28" ht="21" customHeight="1">
      <c r="B242" s="174" t="str">
        <f t="shared" si="10"/>
        <v/>
      </c>
      <c r="C242" s="154"/>
      <c r="D242" s="150"/>
      <c r="E242" s="154"/>
      <c r="F242" s="150"/>
      <c r="G242" s="150"/>
      <c r="H242" s="154"/>
      <c r="I242" s="150"/>
      <c r="J242" s="154"/>
      <c r="K242" s="150"/>
      <c r="L242" s="150"/>
      <c r="M242" s="155"/>
      <c r="N242" s="155"/>
      <c r="O242" s="154"/>
      <c r="P242" s="131"/>
      <c r="Q242" s="131"/>
      <c r="R242" s="131"/>
      <c r="S242" s="150"/>
      <c r="T242" s="154"/>
      <c r="U242" s="150"/>
      <c r="V242" s="150"/>
      <c r="W242" s="150"/>
      <c r="X242" s="150"/>
      <c r="Y242" s="154"/>
      <c r="Z242" s="154"/>
      <c r="AA242" s="103" t="str">
        <f t="shared" si="9"/>
        <v/>
      </c>
      <c r="AB242" s="104" t="str">
        <f t="shared" si="11"/>
        <v/>
      </c>
    </row>
    <row r="243" spans="2:28" ht="21" customHeight="1">
      <c r="B243" s="174" t="str">
        <f t="shared" si="10"/>
        <v/>
      </c>
      <c r="C243" s="154"/>
      <c r="D243" s="150"/>
      <c r="E243" s="154"/>
      <c r="F243" s="150"/>
      <c r="G243" s="150"/>
      <c r="H243" s="154"/>
      <c r="I243" s="150"/>
      <c r="J243" s="154"/>
      <c r="K243" s="150"/>
      <c r="L243" s="150"/>
      <c r="M243" s="155"/>
      <c r="N243" s="155"/>
      <c r="O243" s="154"/>
      <c r="P243" s="131"/>
      <c r="Q243" s="131"/>
      <c r="R243" s="131"/>
      <c r="S243" s="150"/>
      <c r="T243" s="154"/>
      <c r="U243" s="150"/>
      <c r="V243" s="150"/>
      <c r="W243" s="150"/>
      <c r="X243" s="150"/>
      <c r="Y243" s="154"/>
      <c r="Z243" s="154"/>
      <c r="AA243" s="103" t="str">
        <f t="shared" si="9"/>
        <v/>
      </c>
      <c r="AB243" s="104" t="str">
        <f t="shared" si="11"/>
        <v/>
      </c>
    </row>
    <row r="244" spans="2:28" ht="21" customHeight="1">
      <c r="B244" s="174" t="str">
        <f t="shared" si="10"/>
        <v/>
      </c>
      <c r="C244" s="154"/>
      <c r="D244" s="150"/>
      <c r="E244" s="154"/>
      <c r="F244" s="150"/>
      <c r="G244" s="150"/>
      <c r="H244" s="154"/>
      <c r="I244" s="150"/>
      <c r="J244" s="154"/>
      <c r="K244" s="150"/>
      <c r="L244" s="150"/>
      <c r="M244" s="155"/>
      <c r="N244" s="155"/>
      <c r="O244" s="154"/>
      <c r="P244" s="131"/>
      <c r="Q244" s="131"/>
      <c r="R244" s="131"/>
      <c r="S244" s="150"/>
      <c r="T244" s="154"/>
      <c r="U244" s="150"/>
      <c r="V244" s="150"/>
      <c r="W244" s="150"/>
      <c r="X244" s="150"/>
      <c r="Y244" s="154"/>
      <c r="Z244" s="154"/>
      <c r="AA244" s="103" t="str">
        <f t="shared" si="9"/>
        <v/>
      </c>
      <c r="AB244" s="104" t="str">
        <f t="shared" si="11"/>
        <v/>
      </c>
    </row>
    <row r="245" spans="2:28" ht="21" customHeight="1">
      <c r="B245" s="174" t="str">
        <f t="shared" si="10"/>
        <v/>
      </c>
      <c r="C245" s="154"/>
      <c r="D245" s="150"/>
      <c r="E245" s="154"/>
      <c r="F245" s="150"/>
      <c r="G245" s="150"/>
      <c r="H245" s="154"/>
      <c r="I245" s="150"/>
      <c r="J245" s="154"/>
      <c r="K245" s="150"/>
      <c r="L245" s="150"/>
      <c r="M245" s="155"/>
      <c r="N245" s="155"/>
      <c r="O245" s="154"/>
      <c r="P245" s="131"/>
      <c r="Q245" s="131"/>
      <c r="R245" s="131"/>
      <c r="S245" s="150"/>
      <c r="T245" s="154"/>
      <c r="U245" s="150"/>
      <c r="V245" s="150"/>
      <c r="W245" s="150"/>
      <c r="X245" s="150"/>
      <c r="Y245" s="154"/>
      <c r="Z245" s="154"/>
      <c r="AA245" s="103" t="str">
        <f t="shared" si="9"/>
        <v/>
      </c>
      <c r="AB245" s="104" t="str">
        <f t="shared" si="11"/>
        <v/>
      </c>
    </row>
    <row r="246" spans="2:28" ht="21" customHeight="1">
      <c r="B246" s="174" t="str">
        <f t="shared" si="10"/>
        <v/>
      </c>
      <c r="C246" s="154"/>
      <c r="D246" s="150"/>
      <c r="E246" s="154"/>
      <c r="F246" s="150"/>
      <c r="G246" s="150"/>
      <c r="H246" s="154"/>
      <c r="I246" s="150"/>
      <c r="J246" s="154"/>
      <c r="K246" s="150"/>
      <c r="L246" s="150"/>
      <c r="M246" s="155"/>
      <c r="N246" s="155"/>
      <c r="O246" s="154"/>
      <c r="P246" s="131"/>
      <c r="Q246" s="131"/>
      <c r="R246" s="131"/>
      <c r="S246" s="150"/>
      <c r="T246" s="154"/>
      <c r="U246" s="150"/>
      <c r="V246" s="150"/>
      <c r="W246" s="150"/>
      <c r="X246" s="150"/>
      <c r="Y246" s="154"/>
      <c r="Z246" s="154"/>
      <c r="AA246" s="103" t="str">
        <f t="shared" si="9"/>
        <v/>
      </c>
      <c r="AB246" s="104" t="str">
        <f t="shared" si="11"/>
        <v/>
      </c>
    </row>
    <row r="247" spans="2:28" ht="21" customHeight="1">
      <c r="B247" s="174" t="str">
        <f t="shared" si="10"/>
        <v/>
      </c>
      <c r="C247" s="154"/>
      <c r="D247" s="150"/>
      <c r="E247" s="154"/>
      <c r="F247" s="150"/>
      <c r="G247" s="150"/>
      <c r="H247" s="154"/>
      <c r="I247" s="150"/>
      <c r="J247" s="154"/>
      <c r="K247" s="150"/>
      <c r="L247" s="150"/>
      <c r="M247" s="155"/>
      <c r="N247" s="155"/>
      <c r="O247" s="154"/>
      <c r="P247" s="131"/>
      <c r="Q247" s="131"/>
      <c r="R247" s="131"/>
      <c r="S247" s="150"/>
      <c r="T247" s="154"/>
      <c r="U247" s="150"/>
      <c r="V247" s="150"/>
      <c r="W247" s="150"/>
      <c r="X247" s="150"/>
      <c r="Y247" s="154"/>
      <c r="Z247" s="154"/>
      <c r="AA247" s="103" t="str">
        <f t="shared" si="9"/>
        <v/>
      </c>
      <c r="AB247" s="104" t="str">
        <f t="shared" si="11"/>
        <v/>
      </c>
    </row>
    <row r="248" spans="2:28" ht="21" customHeight="1">
      <c r="B248" s="174" t="str">
        <f t="shared" si="10"/>
        <v/>
      </c>
      <c r="C248" s="154"/>
      <c r="D248" s="150"/>
      <c r="E248" s="154"/>
      <c r="F248" s="150"/>
      <c r="G248" s="150"/>
      <c r="H248" s="154"/>
      <c r="I248" s="150"/>
      <c r="J248" s="154"/>
      <c r="K248" s="150"/>
      <c r="L248" s="150"/>
      <c r="M248" s="155"/>
      <c r="N248" s="155"/>
      <c r="O248" s="154"/>
      <c r="P248" s="131"/>
      <c r="Q248" s="131"/>
      <c r="R248" s="131"/>
      <c r="S248" s="150"/>
      <c r="T248" s="154"/>
      <c r="U248" s="150"/>
      <c r="V248" s="150"/>
      <c r="W248" s="150"/>
      <c r="X248" s="150"/>
      <c r="Y248" s="154"/>
      <c r="Z248" s="154"/>
      <c r="AA248" s="103" t="str">
        <f t="shared" si="9"/>
        <v/>
      </c>
      <c r="AB248" s="104" t="str">
        <f t="shared" si="11"/>
        <v/>
      </c>
    </row>
    <row r="249" spans="2:28" ht="21" customHeight="1">
      <c r="B249" s="174" t="str">
        <f t="shared" si="10"/>
        <v/>
      </c>
      <c r="C249" s="154"/>
      <c r="D249" s="150"/>
      <c r="E249" s="154"/>
      <c r="F249" s="150"/>
      <c r="G249" s="150"/>
      <c r="H249" s="154"/>
      <c r="I249" s="150"/>
      <c r="J249" s="154"/>
      <c r="K249" s="150"/>
      <c r="L249" s="150"/>
      <c r="M249" s="155"/>
      <c r="N249" s="155"/>
      <c r="O249" s="154"/>
      <c r="P249" s="131"/>
      <c r="Q249" s="131"/>
      <c r="R249" s="131"/>
      <c r="S249" s="150"/>
      <c r="T249" s="154"/>
      <c r="U249" s="150"/>
      <c r="V249" s="150"/>
      <c r="W249" s="150"/>
      <c r="X249" s="150"/>
      <c r="Y249" s="154"/>
      <c r="Z249" s="154"/>
      <c r="AA249" s="103" t="str">
        <f t="shared" si="9"/>
        <v/>
      </c>
      <c r="AB249" s="104" t="str">
        <f t="shared" si="11"/>
        <v/>
      </c>
    </row>
    <row r="250" spans="2:28" ht="21" customHeight="1">
      <c r="B250" s="174" t="str">
        <f t="shared" si="10"/>
        <v/>
      </c>
      <c r="C250" s="154"/>
      <c r="D250" s="150"/>
      <c r="E250" s="154"/>
      <c r="F250" s="150"/>
      <c r="G250" s="150"/>
      <c r="H250" s="154"/>
      <c r="I250" s="150"/>
      <c r="J250" s="154"/>
      <c r="K250" s="150"/>
      <c r="L250" s="150"/>
      <c r="M250" s="155"/>
      <c r="N250" s="155"/>
      <c r="O250" s="154"/>
      <c r="P250" s="131"/>
      <c r="Q250" s="131"/>
      <c r="R250" s="131"/>
      <c r="S250" s="150"/>
      <c r="T250" s="154"/>
      <c r="U250" s="150"/>
      <c r="V250" s="150"/>
      <c r="W250" s="150"/>
      <c r="X250" s="150"/>
      <c r="Y250" s="154"/>
      <c r="Z250" s="154"/>
      <c r="AA250" s="103" t="str">
        <f t="shared" si="9"/>
        <v/>
      </c>
      <c r="AB250" s="104" t="str">
        <f t="shared" si="11"/>
        <v/>
      </c>
    </row>
    <row r="251" spans="2:28" ht="21" customHeight="1">
      <c r="B251" s="174" t="str">
        <f t="shared" si="10"/>
        <v/>
      </c>
      <c r="C251" s="154"/>
      <c r="D251" s="150"/>
      <c r="E251" s="154"/>
      <c r="F251" s="150"/>
      <c r="G251" s="150"/>
      <c r="H251" s="154"/>
      <c r="I251" s="150"/>
      <c r="J251" s="154"/>
      <c r="K251" s="150"/>
      <c r="L251" s="150"/>
      <c r="M251" s="155"/>
      <c r="N251" s="155"/>
      <c r="O251" s="154"/>
      <c r="P251" s="131"/>
      <c r="Q251" s="131"/>
      <c r="R251" s="131"/>
      <c r="S251" s="150"/>
      <c r="T251" s="154"/>
      <c r="U251" s="150"/>
      <c r="V251" s="150"/>
      <c r="W251" s="150"/>
      <c r="X251" s="150"/>
      <c r="Y251" s="154"/>
      <c r="Z251" s="154"/>
      <c r="AA251" s="103" t="str">
        <f t="shared" si="9"/>
        <v/>
      </c>
      <c r="AB251" s="104" t="str">
        <f t="shared" si="11"/>
        <v/>
      </c>
    </row>
    <row r="252" spans="2:28" ht="21" customHeight="1">
      <c r="B252" s="174" t="str">
        <f t="shared" si="10"/>
        <v/>
      </c>
      <c r="C252" s="154"/>
      <c r="D252" s="150"/>
      <c r="E252" s="154"/>
      <c r="F252" s="150"/>
      <c r="G252" s="150"/>
      <c r="H252" s="154"/>
      <c r="I252" s="150"/>
      <c r="J252" s="154"/>
      <c r="K252" s="150"/>
      <c r="L252" s="150"/>
      <c r="M252" s="155"/>
      <c r="N252" s="155"/>
      <c r="O252" s="154"/>
      <c r="P252" s="131"/>
      <c r="Q252" s="131"/>
      <c r="R252" s="131"/>
      <c r="S252" s="150"/>
      <c r="T252" s="154"/>
      <c r="U252" s="150"/>
      <c r="V252" s="150"/>
      <c r="W252" s="150"/>
      <c r="X252" s="150"/>
      <c r="Y252" s="154"/>
      <c r="Z252" s="154"/>
      <c r="AA252" s="103" t="str">
        <f t="shared" si="9"/>
        <v/>
      </c>
      <c r="AB252" s="104" t="str">
        <f t="shared" si="11"/>
        <v/>
      </c>
    </row>
    <row r="253" spans="2:28" ht="21" customHeight="1">
      <c r="B253" s="174" t="str">
        <f t="shared" si="10"/>
        <v/>
      </c>
      <c r="C253" s="154"/>
      <c r="D253" s="150"/>
      <c r="E253" s="154"/>
      <c r="F253" s="150"/>
      <c r="G253" s="150"/>
      <c r="H253" s="154"/>
      <c r="I253" s="150"/>
      <c r="J253" s="154"/>
      <c r="K253" s="150"/>
      <c r="L253" s="150"/>
      <c r="M253" s="155"/>
      <c r="N253" s="155"/>
      <c r="O253" s="154"/>
      <c r="P253" s="131"/>
      <c r="Q253" s="131"/>
      <c r="R253" s="131"/>
      <c r="S253" s="150"/>
      <c r="T253" s="154"/>
      <c r="U253" s="150"/>
      <c r="V253" s="150"/>
      <c r="W253" s="150"/>
      <c r="X253" s="150"/>
      <c r="Y253" s="154"/>
      <c r="Z253" s="154"/>
      <c r="AA253" s="103" t="str">
        <f t="shared" si="9"/>
        <v/>
      </c>
      <c r="AB253" s="104" t="str">
        <f t="shared" si="11"/>
        <v/>
      </c>
    </row>
    <row r="254" spans="2:28" ht="21" customHeight="1">
      <c r="B254" s="174" t="str">
        <f t="shared" si="10"/>
        <v/>
      </c>
      <c r="C254" s="154"/>
      <c r="D254" s="150"/>
      <c r="E254" s="154"/>
      <c r="F254" s="150"/>
      <c r="G254" s="150"/>
      <c r="H254" s="154"/>
      <c r="I254" s="150"/>
      <c r="J254" s="154"/>
      <c r="K254" s="150"/>
      <c r="L254" s="150"/>
      <c r="M254" s="155"/>
      <c r="N254" s="155"/>
      <c r="O254" s="154"/>
      <c r="P254" s="131"/>
      <c r="Q254" s="131"/>
      <c r="R254" s="131"/>
      <c r="S254" s="150"/>
      <c r="T254" s="154"/>
      <c r="U254" s="150"/>
      <c r="V254" s="150"/>
      <c r="W254" s="150"/>
      <c r="X254" s="150"/>
      <c r="Y254" s="154"/>
      <c r="Z254" s="154"/>
      <c r="AA254" s="103" t="str">
        <f t="shared" si="9"/>
        <v/>
      </c>
      <c r="AB254" s="104" t="str">
        <f t="shared" si="11"/>
        <v/>
      </c>
    </row>
    <row r="255" spans="2:28" ht="21" customHeight="1">
      <c r="B255" s="174" t="str">
        <f t="shared" si="10"/>
        <v/>
      </c>
      <c r="C255" s="154"/>
      <c r="D255" s="150"/>
      <c r="E255" s="154"/>
      <c r="F255" s="150"/>
      <c r="G255" s="150"/>
      <c r="H255" s="154"/>
      <c r="I255" s="150"/>
      <c r="J255" s="154"/>
      <c r="K255" s="150"/>
      <c r="L255" s="150"/>
      <c r="M255" s="155"/>
      <c r="N255" s="155"/>
      <c r="O255" s="154"/>
      <c r="P255" s="131"/>
      <c r="Q255" s="131"/>
      <c r="R255" s="131"/>
      <c r="S255" s="150"/>
      <c r="T255" s="154"/>
      <c r="U255" s="150"/>
      <c r="V255" s="150"/>
      <c r="W255" s="150"/>
      <c r="X255" s="150"/>
      <c r="Y255" s="154"/>
      <c r="Z255" s="154"/>
      <c r="AA255" s="103" t="str">
        <f t="shared" si="9"/>
        <v/>
      </c>
      <c r="AB255" s="104" t="str">
        <f t="shared" si="11"/>
        <v/>
      </c>
    </row>
    <row r="256" spans="2:28" ht="21" customHeight="1">
      <c r="B256" s="174" t="str">
        <f t="shared" si="10"/>
        <v/>
      </c>
      <c r="C256" s="154"/>
      <c r="D256" s="150"/>
      <c r="E256" s="154"/>
      <c r="F256" s="150"/>
      <c r="G256" s="150"/>
      <c r="H256" s="154"/>
      <c r="I256" s="150"/>
      <c r="J256" s="154"/>
      <c r="K256" s="150"/>
      <c r="L256" s="150"/>
      <c r="M256" s="155"/>
      <c r="N256" s="155"/>
      <c r="O256" s="154"/>
      <c r="P256" s="131"/>
      <c r="Q256" s="131"/>
      <c r="R256" s="131"/>
      <c r="S256" s="150"/>
      <c r="T256" s="154"/>
      <c r="U256" s="150"/>
      <c r="V256" s="150"/>
      <c r="W256" s="150"/>
      <c r="X256" s="150"/>
      <c r="Y256" s="154"/>
      <c r="Z256" s="154"/>
      <c r="AA256" s="103" t="str">
        <f t="shared" si="9"/>
        <v/>
      </c>
      <c r="AB256" s="104" t="str">
        <f t="shared" si="11"/>
        <v/>
      </c>
    </row>
    <row r="257" spans="2:28" ht="21" customHeight="1">
      <c r="B257" s="174" t="str">
        <f t="shared" si="10"/>
        <v/>
      </c>
      <c r="C257" s="154"/>
      <c r="D257" s="150"/>
      <c r="E257" s="154"/>
      <c r="F257" s="150"/>
      <c r="G257" s="150"/>
      <c r="H257" s="154"/>
      <c r="I257" s="150"/>
      <c r="J257" s="154"/>
      <c r="K257" s="150"/>
      <c r="L257" s="150"/>
      <c r="M257" s="155"/>
      <c r="N257" s="155"/>
      <c r="O257" s="154"/>
      <c r="P257" s="131"/>
      <c r="Q257" s="131"/>
      <c r="R257" s="131"/>
      <c r="S257" s="150"/>
      <c r="T257" s="154"/>
      <c r="U257" s="150"/>
      <c r="V257" s="150"/>
      <c r="W257" s="150"/>
      <c r="X257" s="150"/>
      <c r="Y257" s="154"/>
      <c r="Z257" s="154"/>
      <c r="AA257" s="103" t="str">
        <f t="shared" si="9"/>
        <v/>
      </c>
      <c r="AB257" s="104" t="str">
        <f t="shared" si="11"/>
        <v/>
      </c>
    </row>
    <row r="258" spans="2:28" ht="21" customHeight="1">
      <c r="B258" s="174" t="str">
        <f t="shared" si="10"/>
        <v/>
      </c>
      <c r="C258" s="154"/>
      <c r="D258" s="150"/>
      <c r="E258" s="154"/>
      <c r="F258" s="150"/>
      <c r="G258" s="150"/>
      <c r="H258" s="154"/>
      <c r="I258" s="150"/>
      <c r="J258" s="154"/>
      <c r="K258" s="150"/>
      <c r="L258" s="150"/>
      <c r="M258" s="155"/>
      <c r="N258" s="155"/>
      <c r="O258" s="154"/>
      <c r="P258" s="131"/>
      <c r="Q258" s="131"/>
      <c r="R258" s="131"/>
      <c r="S258" s="150"/>
      <c r="T258" s="154"/>
      <c r="U258" s="150"/>
      <c r="V258" s="150"/>
      <c r="W258" s="150"/>
      <c r="X258" s="150"/>
      <c r="Y258" s="154"/>
      <c r="Z258" s="154"/>
      <c r="AA258" s="103" t="str">
        <f t="shared" si="9"/>
        <v/>
      </c>
      <c r="AB258" s="104" t="str">
        <f t="shared" si="11"/>
        <v/>
      </c>
    </row>
    <row r="259" spans="2:28" ht="21" customHeight="1">
      <c r="B259" s="174" t="str">
        <f t="shared" si="10"/>
        <v/>
      </c>
      <c r="C259" s="154"/>
      <c r="D259" s="150"/>
      <c r="E259" s="154"/>
      <c r="F259" s="150"/>
      <c r="G259" s="150"/>
      <c r="H259" s="154"/>
      <c r="I259" s="150"/>
      <c r="J259" s="154"/>
      <c r="K259" s="150"/>
      <c r="L259" s="150"/>
      <c r="M259" s="155"/>
      <c r="N259" s="155"/>
      <c r="O259" s="154"/>
      <c r="P259" s="131"/>
      <c r="Q259" s="131"/>
      <c r="R259" s="131"/>
      <c r="S259" s="150"/>
      <c r="T259" s="154"/>
      <c r="U259" s="150"/>
      <c r="V259" s="150"/>
      <c r="W259" s="150"/>
      <c r="X259" s="150"/>
      <c r="Y259" s="154"/>
      <c r="Z259" s="154"/>
      <c r="AA259" s="103" t="str">
        <f t="shared" si="9"/>
        <v/>
      </c>
      <c r="AB259" s="104" t="str">
        <f t="shared" si="11"/>
        <v/>
      </c>
    </row>
    <row r="260" spans="2:28" ht="21" customHeight="1">
      <c r="B260" s="174" t="str">
        <f t="shared" si="10"/>
        <v/>
      </c>
      <c r="C260" s="154"/>
      <c r="D260" s="150"/>
      <c r="E260" s="154"/>
      <c r="F260" s="150"/>
      <c r="G260" s="150"/>
      <c r="H260" s="154"/>
      <c r="I260" s="150"/>
      <c r="J260" s="154"/>
      <c r="K260" s="150"/>
      <c r="L260" s="150"/>
      <c r="M260" s="155"/>
      <c r="N260" s="155"/>
      <c r="O260" s="154"/>
      <c r="P260" s="131"/>
      <c r="Q260" s="131"/>
      <c r="R260" s="131"/>
      <c r="S260" s="150"/>
      <c r="T260" s="154"/>
      <c r="U260" s="150"/>
      <c r="V260" s="150"/>
      <c r="W260" s="150"/>
      <c r="X260" s="150"/>
      <c r="Y260" s="154"/>
      <c r="Z260" s="154"/>
      <c r="AA260" s="103" t="str">
        <f t="shared" si="9"/>
        <v/>
      </c>
      <c r="AB260" s="104" t="str">
        <f t="shared" si="11"/>
        <v/>
      </c>
    </row>
    <row r="261" spans="2:28" ht="21" customHeight="1">
      <c r="B261" s="174" t="str">
        <f t="shared" si="10"/>
        <v/>
      </c>
      <c r="C261" s="154"/>
      <c r="D261" s="150"/>
      <c r="E261" s="154"/>
      <c r="F261" s="150"/>
      <c r="G261" s="150"/>
      <c r="H261" s="154"/>
      <c r="I261" s="150"/>
      <c r="J261" s="154"/>
      <c r="K261" s="150"/>
      <c r="L261" s="150"/>
      <c r="M261" s="155"/>
      <c r="N261" s="155"/>
      <c r="O261" s="154"/>
      <c r="P261" s="131"/>
      <c r="Q261" s="131"/>
      <c r="R261" s="131"/>
      <c r="S261" s="150"/>
      <c r="T261" s="154"/>
      <c r="U261" s="150"/>
      <c r="V261" s="150"/>
      <c r="W261" s="150"/>
      <c r="X261" s="150"/>
      <c r="Y261" s="154"/>
      <c r="Z261" s="154"/>
      <c r="AA261" s="103" t="str">
        <f t="shared" si="9"/>
        <v/>
      </c>
      <c r="AB261" s="104" t="str">
        <f t="shared" si="11"/>
        <v/>
      </c>
    </row>
    <row r="262" spans="2:28" ht="21" customHeight="1">
      <c r="B262" s="174" t="str">
        <f t="shared" si="10"/>
        <v/>
      </c>
      <c r="C262" s="154"/>
      <c r="D262" s="150"/>
      <c r="E262" s="154"/>
      <c r="F262" s="150"/>
      <c r="G262" s="150"/>
      <c r="H262" s="154"/>
      <c r="I262" s="150"/>
      <c r="J262" s="154"/>
      <c r="K262" s="150"/>
      <c r="L262" s="150"/>
      <c r="M262" s="155"/>
      <c r="N262" s="155"/>
      <c r="O262" s="154"/>
      <c r="P262" s="131"/>
      <c r="Q262" s="131"/>
      <c r="R262" s="131"/>
      <c r="S262" s="150"/>
      <c r="T262" s="154"/>
      <c r="U262" s="150"/>
      <c r="V262" s="150"/>
      <c r="W262" s="150"/>
      <c r="X262" s="150"/>
      <c r="Y262" s="154"/>
      <c r="Z262" s="154"/>
      <c r="AA262" s="103" t="str">
        <f t="shared" si="9"/>
        <v/>
      </c>
      <c r="AB262" s="104" t="str">
        <f t="shared" si="11"/>
        <v/>
      </c>
    </row>
    <row r="263" spans="2:28" ht="21" customHeight="1">
      <c r="B263" s="174" t="str">
        <f t="shared" si="10"/>
        <v/>
      </c>
      <c r="C263" s="154"/>
      <c r="D263" s="150"/>
      <c r="E263" s="154"/>
      <c r="F263" s="150"/>
      <c r="G263" s="150"/>
      <c r="H263" s="154"/>
      <c r="I263" s="150"/>
      <c r="J263" s="154"/>
      <c r="K263" s="150"/>
      <c r="L263" s="150"/>
      <c r="M263" s="155"/>
      <c r="N263" s="155"/>
      <c r="O263" s="154"/>
      <c r="P263" s="131"/>
      <c r="Q263" s="131"/>
      <c r="R263" s="131"/>
      <c r="S263" s="150"/>
      <c r="T263" s="154"/>
      <c r="U263" s="150"/>
      <c r="V263" s="150"/>
      <c r="W263" s="150"/>
      <c r="X263" s="150"/>
      <c r="Y263" s="154"/>
      <c r="Z263" s="154"/>
      <c r="AA263" s="103" t="str">
        <f t="shared" si="9"/>
        <v/>
      </c>
      <c r="AB263" s="104" t="str">
        <f t="shared" si="11"/>
        <v/>
      </c>
    </row>
    <row r="264" spans="2:28" ht="21" customHeight="1">
      <c r="B264" s="174" t="str">
        <f t="shared" si="10"/>
        <v/>
      </c>
      <c r="C264" s="154"/>
      <c r="D264" s="150"/>
      <c r="E264" s="154"/>
      <c r="F264" s="150"/>
      <c r="G264" s="150"/>
      <c r="H264" s="154"/>
      <c r="I264" s="150"/>
      <c r="J264" s="154"/>
      <c r="K264" s="150"/>
      <c r="L264" s="150"/>
      <c r="M264" s="155"/>
      <c r="N264" s="155"/>
      <c r="O264" s="154"/>
      <c r="P264" s="131"/>
      <c r="Q264" s="131"/>
      <c r="R264" s="131"/>
      <c r="S264" s="150"/>
      <c r="T264" s="154"/>
      <c r="U264" s="150"/>
      <c r="V264" s="150"/>
      <c r="W264" s="150"/>
      <c r="X264" s="150"/>
      <c r="Y264" s="154"/>
      <c r="Z264" s="154"/>
      <c r="AA264" s="103" t="str">
        <f t="shared" si="9"/>
        <v/>
      </c>
      <c r="AB264" s="104" t="str">
        <f t="shared" si="11"/>
        <v/>
      </c>
    </row>
    <row r="265" spans="2:28" ht="21" customHeight="1">
      <c r="B265" s="174" t="str">
        <f t="shared" si="10"/>
        <v/>
      </c>
      <c r="C265" s="154"/>
      <c r="D265" s="150"/>
      <c r="E265" s="154"/>
      <c r="F265" s="150"/>
      <c r="G265" s="150"/>
      <c r="H265" s="154"/>
      <c r="I265" s="150"/>
      <c r="J265" s="154"/>
      <c r="K265" s="150"/>
      <c r="L265" s="150"/>
      <c r="M265" s="155"/>
      <c r="N265" s="155"/>
      <c r="O265" s="154"/>
      <c r="P265" s="131"/>
      <c r="Q265" s="131"/>
      <c r="R265" s="131"/>
      <c r="S265" s="150"/>
      <c r="T265" s="154"/>
      <c r="U265" s="150"/>
      <c r="V265" s="150"/>
      <c r="W265" s="150"/>
      <c r="X265" s="150"/>
      <c r="Y265" s="154"/>
      <c r="Z265" s="154"/>
      <c r="AA265" s="103" t="str">
        <f t="shared" si="9"/>
        <v/>
      </c>
      <c r="AB265" s="104" t="str">
        <f t="shared" si="11"/>
        <v/>
      </c>
    </row>
    <row r="266" spans="2:28" ht="21" customHeight="1">
      <c r="B266" s="174" t="str">
        <f t="shared" si="10"/>
        <v/>
      </c>
      <c r="C266" s="154"/>
      <c r="D266" s="150"/>
      <c r="E266" s="154"/>
      <c r="F266" s="150"/>
      <c r="G266" s="150"/>
      <c r="H266" s="154"/>
      <c r="I266" s="150"/>
      <c r="J266" s="154"/>
      <c r="K266" s="150"/>
      <c r="L266" s="150"/>
      <c r="M266" s="155"/>
      <c r="N266" s="155"/>
      <c r="O266" s="154"/>
      <c r="P266" s="131"/>
      <c r="Q266" s="131"/>
      <c r="R266" s="131"/>
      <c r="S266" s="150"/>
      <c r="T266" s="154"/>
      <c r="U266" s="150"/>
      <c r="V266" s="150"/>
      <c r="W266" s="150"/>
      <c r="X266" s="150"/>
      <c r="Y266" s="154"/>
      <c r="Z266" s="154"/>
      <c r="AA266" s="103" t="str">
        <f t="shared" si="9"/>
        <v/>
      </c>
      <c r="AB266" s="104" t="str">
        <f t="shared" si="11"/>
        <v/>
      </c>
    </row>
    <row r="267" spans="2:28" ht="21" customHeight="1">
      <c r="B267" s="174" t="str">
        <f t="shared" si="10"/>
        <v/>
      </c>
      <c r="C267" s="154"/>
      <c r="D267" s="150"/>
      <c r="E267" s="154"/>
      <c r="F267" s="150"/>
      <c r="G267" s="150"/>
      <c r="H267" s="154"/>
      <c r="I267" s="150"/>
      <c r="J267" s="154"/>
      <c r="K267" s="150"/>
      <c r="L267" s="150"/>
      <c r="M267" s="155"/>
      <c r="N267" s="155"/>
      <c r="O267" s="154"/>
      <c r="P267" s="131"/>
      <c r="Q267" s="131"/>
      <c r="R267" s="131"/>
      <c r="S267" s="150"/>
      <c r="T267" s="154"/>
      <c r="U267" s="150"/>
      <c r="V267" s="150"/>
      <c r="W267" s="150"/>
      <c r="X267" s="150"/>
      <c r="Y267" s="154"/>
      <c r="Z267" s="154"/>
      <c r="AA267" s="103" t="str">
        <f t="shared" si="9"/>
        <v/>
      </c>
      <c r="AB267" s="104" t="str">
        <f t="shared" si="11"/>
        <v/>
      </c>
    </row>
    <row r="268" spans="2:28" ht="21" customHeight="1">
      <c r="B268" s="174" t="str">
        <f t="shared" si="10"/>
        <v/>
      </c>
      <c r="C268" s="154"/>
      <c r="D268" s="150"/>
      <c r="E268" s="154"/>
      <c r="F268" s="150"/>
      <c r="G268" s="150"/>
      <c r="H268" s="154"/>
      <c r="I268" s="150"/>
      <c r="J268" s="154"/>
      <c r="K268" s="150"/>
      <c r="L268" s="150"/>
      <c r="M268" s="155"/>
      <c r="N268" s="155"/>
      <c r="O268" s="154"/>
      <c r="P268" s="131"/>
      <c r="Q268" s="131"/>
      <c r="R268" s="131"/>
      <c r="S268" s="150"/>
      <c r="T268" s="154"/>
      <c r="U268" s="150"/>
      <c r="V268" s="150"/>
      <c r="W268" s="150"/>
      <c r="X268" s="150"/>
      <c r="Y268" s="154"/>
      <c r="Z268" s="154"/>
      <c r="AA268" s="103" t="str">
        <f t="shared" si="9"/>
        <v/>
      </c>
      <c r="AB268" s="104" t="str">
        <f t="shared" si="11"/>
        <v/>
      </c>
    </row>
    <row r="269" spans="2:28" ht="21" customHeight="1">
      <c r="B269" s="174" t="str">
        <f t="shared" si="10"/>
        <v/>
      </c>
      <c r="C269" s="154"/>
      <c r="D269" s="150"/>
      <c r="E269" s="154"/>
      <c r="F269" s="150"/>
      <c r="G269" s="150"/>
      <c r="H269" s="154"/>
      <c r="I269" s="150"/>
      <c r="J269" s="154"/>
      <c r="K269" s="150"/>
      <c r="L269" s="150"/>
      <c r="M269" s="155"/>
      <c r="N269" s="155"/>
      <c r="O269" s="154"/>
      <c r="P269" s="131"/>
      <c r="Q269" s="131"/>
      <c r="R269" s="131"/>
      <c r="S269" s="150"/>
      <c r="T269" s="154"/>
      <c r="U269" s="150"/>
      <c r="V269" s="150"/>
      <c r="W269" s="150"/>
      <c r="X269" s="150"/>
      <c r="Y269" s="154"/>
      <c r="Z269" s="154"/>
      <c r="AA269" s="103" t="str">
        <f t="shared" ref="AA269:AA332" si="12">IF(AB269&lt;&gt;"","Erreur","")</f>
        <v/>
      </c>
      <c r="AB269" s="104" t="str">
        <f t="shared" si="11"/>
        <v/>
      </c>
    </row>
    <row r="270" spans="2:28" ht="21" customHeight="1">
      <c r="B270" s="174" t="str">
        <f t="shared" ref="B270:B333" si="13">IF(COUNTA(C270:Z270)&gt;0,B269+1,"")</f>
        <v/>
      </c>
      <c r="C270" s="154"/>
      <c r="D270" s="150"/>
      <c r="E270" s="154"/>
      <c r="F270" s="150"/>
      <c r="G270" s="150"/>
      <c r="H270" s="154"/>
      <c r="I270" s="150"/>
      <c r="J270" s="154"/>
      <c r="K270" s="150"/>
      <c r="L270" s="150"/>
      <c r="M270" s="155"/>
      <c r="N270" s="155"/>
      <c r="O270" s="154"/>
      <c r="P270" s="131"/>
      <c r="Q270" s="131"/>
      <c r="R270" s="131"/>
      <c r="S270" s="150"/>
      <c r="T270" s="154"/>
      <c r="U270" s="150"/>
      <c r="V270" s="150"/>
      <c r="W270" s="150"/>
      <c r="X270" s="150"/>
      <c r="Y270" s="154"/>
      <c r="Z270" s="154"/>
      <c r="AA270" s="103" t="str">
        <f t="shared" si="12"/>
        <v/>
      </c>
      <c r="AB270" s="104" t="str">
        <f t="shared" ref="AB270:AB333" si="14">IF(AND(B270&lt;&gt;"",OR(C270="",D270="",E270="",F270="",G270="",H270="",I270="",J270="",K270="",L270="")),"Veuillez compléter les informations d'identification de la transaction.",IF(AND(B270&lt;&gt;"",S270=""),"Veuillez sélectionner Total/NA dans la liste de la colonne C0170 si vous n'avez rien à déclarer.",IF(AND(B270&lt;&gt;"",T270&lt;&gt;"",U270=""),"Veuillez compléter la colonne C0190 Type de code.",IF(AND(B270&lt;&gt;"",U270=""),"Veuillez sélectionner Total/NA dans la liste de la colonne C0190 si vous n'avez rien à déclarer.",""))))</f>
        <v/>
      </c>
    </row>
    <row r="271" spans="2:28" ht="21" customHeight="1">
      <c r="B271" s="174" t="str">
        <f t="shared" si="13"/>
        <v/>
      </c>
      <c r="C271" s="154"/>
      <c r="D271" s="150"/>
      <c r="E271" s="154"/>
      <c r="F271" s="150"/>
      <c r="G271" s="150"/>
      <c r="H271" s="154"/>
      <c r="I271" s="150"/>
      <c r="J271" s="154"/>
      <c r="K271" s="150"/>
      <c r="L271" s="150"/>
      <c r="M271" s="155"/>
      <c r="N271" s="155"/>
      <c r="O271" s="154"/>
      <c r="P271" s="131"/>
      <c r="Q271" s="131"/>
      <c r="R271" s="131"/>
      <c r="S271" s="150"/>
      <c r="T271" s="154"/>
      <c r="U271" s="150"/>
      <c r="V271" s="150"/>
      <c r="W271" s="150"/>
      <c r="X271" s="150"/>
      <c r="Y271" s="154"/>
      <c r="Z271" s="154"/>
      <c r="AA271" s="103" t="str">
        <f t="shared" si="12"/>
        <v/>
      </c>
      <c r="AB271" s="104" t="str">
        <f t="shared" si="14"/>
        <v/>
      </c>
    </row>
    <row r="272" spans="2:28" ht="21" customHeight="1">
      <c r="B272" s="174" t="str">
        <f t="shared" si="13"/>
        <v/>
      </c>
      <c r="C272" s="154"/>
      <c r="D272" s="150"/>
      <c r="E272" s="154"/>
      <c r="F272" s="150"/>
      <c r="G272" s="150"/>
      <c r="H272" s="154"/>
      <c r="I272" s="150"/>
      <c r="J272" s="154"/>
      <c r="K272" s="150"/>
      <c r="L272" s="150"/>
      <c r="M272" s="155"/>
      <c r="N272" s="155"/>
      <c r="O272" s="154"/>
      <c r="P272" s="131"/>
      <c r="Q272" s="131"/>
      <c r="R272" s="131"/>
      <c r="S272" s="150"/>
      <c r="T272" s="154"/>
      <c r="U272" s="150"/>
      <c r="V272" s="150"/>
      <c r="W272" s="150"/>
      <c r="X272" s="150"/>
      <c r="Y272" s="154"/>
      <c r="Z272" s="154"/>
      <c r="AA272" s="103" t="str">
        <f t="shared" si="12"/>
        <v/>
      </c>
      <c r="AB272" s="104" t="str">
        <f t="shared" si="14"/>
        <v/>
      </c>
    </row>
    <row r="273" spans="2:28" ht="21" customHeight="1">
      <c r="B273" s="174" t="str">
        <f t="shared" si="13"/>
        <v/>
      </c>
      <c r="C273" s="154"/>
      <c r="D273" s="150"/>
      <c r="E273" s="154"/>
      <c r="F273" s="150"/>
      <c r="G273" s="150"/>
      <c r="H273" s="154"/>
      <c r="I273" s="150"/>
      <c r="J273" s="154"/>
      <c r="K273" s="150"/>
      <c r="L273" s="150"/>
      <c r="M273" s="155"/>
      <c r="N273" s="155"/>
      <c r="O273" s="154"/>
      <c r="P273" s="131"/>
      <c r="Q273" s="131"/>
      <c r="R273" s="131"/>
      <c r="S273" s="150"/>
      <c r="T273" s="154"/>
      <c r="U273" s="150"/>
      <c r="V273" s="150"/>
      <c r="W273" s="150"/>
      <c r="X273" s="150"/>
      <c r="Y273" s="154"/>
      <c r="Z273" s="154"/>
      <c r="AA273" s="103" t="str">
        <f t="shared" si="12"/>
        <v/>
      </c>
      <c r="AB273" s="104" t="str">
        <f t="shared" si="14"/>
        <v/>
      </c>
    </row>
    <row r="274" spans="2:28" ht="21" customHeight="1">
      <c r="B274" s="174" t="str">
        <f t="shared" si="13"/>
        <v/>
      </c>
      <c r="C274" s="154"/>
      <c r="D274" s="150"/>
      <c r="E274" s="154"/>
      <c r="F274" s="150"/>
      <c r="G274" s="150"/>
      <c r="H274" s="154"/>
      <c r="I274" s="150"/>
      <c r="J274" s="154"/>
      <c r="K274" s="150"/>
      <c r="L274" s="150"/>
      <c r="M274" s="155"/>
      <c r="N274" s="155"/>
      <c r="O274" s="154"/>
      <c r="P274" s="131"/>
      <c r="Q274" s="131"/>
      <c r="R274" s="131"/>
      <c r="S274" s="150"/>
      <c r="T274" s="154"/>
      <c r="U274" s="150"/>
      <c r="V274" s="150"/>
      <c r="W274" s="150"/>
      <c r="X274" s="150"/>
      <c r="Y274" s="154"/>
      <c r="Z274" s="154"/>
      <c r="AA274" s="103" t="str">
        <f t="shared" si="12"/>
        <v/>
      </c>
      <c r="AB274" s="104" t="str">
        <f t="shared" si="14"/>
        <v/>
      </c>
    </row>
    <row r="275" spans="2:28" ht="21" customHeight="1">
      <c r="B275" s="174" t="str">
        <f t="shared" si="13"/>
        <v/>
      </c>
      <c r="C275" s="154"/>
      <c r="D275" s="150"/>
      <c r="E275" s="154"/>
      <c r="F275" s="150"/>
      <c r="G275" s="150"/>
      <c r="H275" s="154"/>
      <c r="I275" s="150"/>
      <c r="J275" s="154"/>
      <c r="K275" s="150"/>
      <c r="L275" s="150"/>
      <c r="M275" s="155"/>
      <c r="N275" s="155"/>
      <c r="O275" s="154"/>
      <c r="P275" s="131"/>
      <c r="Q275" s="131"/>
      <c r="R275" s="131"/>
      <c r="S275" s="150"/>
      <c r="T275" s="154"/>
      <c r="U275" s="150"/>
      <c r="V275" s="150"/>
      <c r="W275" s="150"/>
      <c r="X275" s="150"/>
      <c r="Y275" s="154"/>
      <c r="Z275" s="154"/>
      <c r="AA275" s="103" t="str">
        <f t="shared" si="12"/>
        <v/>
      </c>
      <c r="AB275" s="104" t="str">
        <f t="shared" si="14"/>
        <v/>
      </c>
    </row>
    <row r="276" spans="2:28" ht="21" customHeight="1">
      <c r="B276" s="174" t="str">
        <f t="shared" si="13"/>
        <v/>
      </c>
      <c r="C276" s="154"/>
      <c r="D276" s="150"/>
      <c r="E276" s="154"/>
      <c r="F276" s="150"/>
      <c r="G276" s="150"/>
      <c r="H276" s="154"/>
      <c r="I276" s="150"/>
      <c r="J276" s="154"/>
      <c r="K276" s="150"/>
      <c r="L276" s="150"/>
      <c r="M276" s="155"/>
      <c r="N276" s="155"/>
      <c r="O276" s="154"/>
      <c r="P276" s="131"/>
      <c r="Q276" s="131"/>
      <c r="R276" s="131"/>
      <c r="S276" s="150"/>
      <c r="T276" s="154"/>
      <c r="U276" s="150"/>
      <c r="V276" s="150"/>
      <c r="W276" s="150"/>
      <c r="X276" s="150"/>
      <c r="Y276" s="154"/>
      <c r="Z276" s="154"/>
      <c r="AA276" s="103" t="str">
        <f t="shared" si="12"/>
        <v/>
      </c>
      <c r="AB276" s="104" t="str">
        <f t="shared" si="14"/>
        <v/>
      </c>
    </row>
    <row r="277" spans="2:28" ht="21" customHeight="1">
      <c r="B277" s="174" t="str">
        <f t="shared" si="13"/>
        <v/>
      </c>
      <c r="C277" s="154"/>
      <c r="D277" s="150"/>
      <c r="E277" s="154"/>
      <c r="F277" s="150"/>
      <c r="G277" s="150"/>
      <c r="H277" s="154"/>
      <c r="I277" s="150"/>
      <c r="J277" s="154"/>
      <c r="K277" s="150"/>
      <c r="L277" s="150"/>
      <c r="M277" s="155"/>
      <c r="N277" s="155"/>
      <c r="O277" s="154"/>
      <c r="P277" s="131"/>
      <c r="Q277" s="131"/>
      <c r="R277" s="131"/>
      <c r="S277" s="150"/>
      <c r="T277" s="154"/>
      <c r="U277" s="150"/>
      <c r="V277" s="150"/>
      <c r="W277" s="150"/>
      <c r="X277" s="150"/>
      <c r="Y277" s="154"/>
      <c r="Z277" s="154"/>
      <c r="AA277" s="103" t="str">
        <f t="shared" si="12"/>
        <v/>
      </c>
      <c r="AB277" s="104" t="str">
        <f t="shared" si="14"/>
        <v/>
      </c>
    </row>
    <row r="278" spans="2:28" ht="21" customHeight="1">
      <c r="B278" s="174" t="str">
        <f t="shared" si="13"/>
        <v/>
      </c>
      <c r="C278" s="154"/>
      <c r="D278" s="150"/>
      <c r="E278" s="154"/>
      <c r="F278" s="150"/>
      <c r="G278" s="150"/>
      <c r="H278" s="154"/>
      <c r="I278" s="150"/>
      <c r="J278" s="154"/>
      <c r="K278" s="150"/>
      <c r="L278" s="150"/>
      <c r="M278" s="155"/>
      <c r="N278" s="155"/>
      <c r="O278" s="154"/>
      <c r="P278" s="131"/>
      <c r="Q278" s="131"/>
      <c r="R278" s="131"/>
      <c r="S278" s="150"/>
      <c r="T278" s="154"/>
      <c r="U278" s="150"/>
      <c r="V278" s="150"/>
      <c r="W278" s="150"/>
      <c r="X278" s="150"/>
      <c r="Y278" s="154"/>
      <c r="Z278" s="154"/>
      <c r="AA278" s="103" t="str">
        <f t="shared" si="12"/>
        <v/>
      </c>
      <c r="AB278" s="104" t="str">
        <f t="shared" si="14"/>
        <v/>
      </c>
    </row>
    <row r="279" spans="2:28" ht="21" customHeight="1">
      <c r="B279" s="174" t="str">
        <f t="shared" si="13"/>
        <v/>
      </c>
      <c r="C279" s="154"/>
      <c r="D279" s="150"/>
      <c r="E279" s="154"/>
      <c r="F279" s="150"/>
      <c r="G279" s="150"/>
      <c r="H279" s="154"/>
      <c r="I279" s="150"/>
      <c r="J279" s="154"/>
      <c r="K279" s="150"/>
      <c r="L279" s="150"/>
      <c r="M279" s="155"/>
      <c r="N279" s="155"/>
      <c r="O279" s="154"/>
      <c r="P279" s="131"/>
      <c r="Q279" s="131"/>
      <c r="R279" s="131"/>
      <c r="S279" s="150"/>
      <c r="T279" s="154"/>
      <c r="U279" s="150"/>
      <c r="V279" s="150"/>
      <c r="W279" s="150"/>
      <c r="X279" s="150"/>
      <c r="Y279" s="154"/>
      <c r="Z279" s="154"/>
      <c r="AA279" s="103" t="str">
        <f t="shared" si="12"/>
        <v/>
      </c>
      <c r="AB279" s="104" t="str">
        <f t="shared" si="14"/>
        <v/>
      </c>
    </row>
    <row r="280" spans="2:28" ht="21" customHeight="1">
      <c r="B280" s="174" t="str">
        <f t="shared" si="13"/>
        <v/>
      </c>
      <c r="C280" s="154"/>
      <c r="D280" s="150"/>
      <c r="E280" s="154"/>
      <c r="F280" s="150"/>
      <c r="G280" s="150"/>
      <c r="H280" s="154"/>
      <c r="I280" s="150"/>
      <c r="J280" s="154"/>
      <c r="K280" s="150"/>
      <c r="L280" s="150"/>
      <c r="M280" s="155"/>
      <c r="N280" s="155"/>
      <c r="O280" s="154"/>
      <c r="P280" s="131"/>
      <c r="Q280" s="131"/>
      <c r="R280" s="131"/>
      <c r="S280" s="150"/>
      <c r="T280" s="154"/>
      <c r="U280" s="150"/>
      <c r="V280" s="150"/>
      <c r="W280" s="150"/>
      <c r="X280" s="150"/>
      <c r="Y280" s="154"/>
      <c r="Z280" s="154"/>
      <c r="AA280" s="103" t="str">
        <f t="shared" si="12"/>
        <v/>
      </c>
      <c r="AB280" s="104" t="str">
        <f t="shared" si="14"/>
        <v/>
      </c>
    </row>
    <row r="281" spans="2:28" ht="21" customHeight="1">
      <c r="B281" s="174" t="str">
        <f t="shared" si="13"/>
        <v/>
      </c>
      <c r="C281" s="154"/>
      <c r="D281" s="150"/>
      <c r="E281" s="154"/>
      <c r="F281" s="150"/>
      <c r="G281" s="150"/>
      <c r="H281" s="154"/>
      <c r="I281" s="150"/>
      <c r="J281" s="154"/>
      <c r="K281" s="150"/>
      <c r="L281" s="150"/>
      <c r="M281" s="155"/>
      <c r="N281" s="155"/>
      <c r="O281" s="154"/>
      <c r="P281" s="131"/>
      <c r="Q281" s="131"/>
      <c r="R281" s="131"/>
      <c r="S281" s="150"/>
      <c r="T281" s="154"/>
      <c r="U281" s="150"/>
      <c r="V281" s="150"/>
      <c r="W281" s="150"/>
      <c r="X281" s="150"/>
      <c r="Y281" s="154"/>
      <c r="Z281" s="154"/>
      <c r="AA281" s="103" t="str">
        <f t="shared" si="12"/>
        <v/>
      </c>
      <c r="AB281" s="104" t="str">
        <f t="shared" si="14"/>
        <v/>
      </c>
    </row>
    <row r="282" spans="2:28" ht="21" customHeight="1">
      <c r="B282" s="174" t="str">
        <f t="shared" si="13"/>
        <v/>
      </c>
      <c r="C282" s="154"/>
      <c r="D282" s="150"/>
      <c r="E282" s="154"/>
      <c r="F282" s="150"/>
      <c r="G282" s="150"/>
      <c r="H282" s="154"/>
      <c r="I282" s="150"/>
      <c r="J282" s="154"/>
      <c r="K282" s="150"/>
      <c r="L282" s="150"/>
      <c r="M282" s="155"/>
      <c r="N282" s="155"/>
      <c r="O282" s="154"/>
      <c r="P282" s="131"/>
      <c r="Q282" s="131"/>
      <c r="R282" s="131"/>
      <c r="S282" s="150"/>
      <c r="T282" s="154"/>
      <c r="U282" s="150"/>
      <c r="V282" s="150"/>
      <c r="W282" s="150"/>
      <c r="X282" s="150"/>
      <c r="Y282" s="154"/>
      <c r="Z282" s="154"/>
      <c r="AA282" s="103" t="str">
        <f t="shared" si="12"/>
        <v/>
      </c>
      <c r="AB282" s="104" t="str">
        <f t="shared" si="14"/>
        <v/>
      </c>
    </row>
    <row r="283" spans="2:28" ht="21" customHeight="1">
      <c r="B283" s="174" t="str">
        <f t="shared" si="13"/>
        <v/>
      </c>
      <c r="C283" s="154"/>
      <c r="D283" s="150"/>
      <c r="E283" s="154"/>
      <c r="F283" s="150"/>
      <c r="G283" s="150"/>
      <c r="H283" s="154"/>
      <c r="I283" s="150"/>
      <c r="J283" s="154"/>
      <c r="K283" s="150"/>
      <c r="L283" s="150"/>
      <c r="M283" s="155"/>
      <c r="N283" s="155"/>
      <c r="O283" s="154"/>
      <c r="P283" s="131"/>
      <c r="Q283" s="131"/>
      <c r="R283" s="131"/>
      <c r="S283" s="150"/>
      <c r="T283" s="154"/>
      <c r="U283" s="150"/>
      <c r="V283" s="150"/>
      <c r="W283" s="150"/>
      <c r="X283" s="150"/>
      <c r="Y283" s="154"/>
      <c r="Z283" s="154"/>
      <c r="AA283" s="103" t="str">
        <f t="shared" si="12"/>
        <v/>
      </c>
      <c r="AB283" s="104" t="str">
        <f t="shared" si="14"/>
        <v/>
      </c>
    </row>
    <row r="284" spans="2:28" ht="21" customHeight="1">
      <c r="B284" s="174" t="str">
        <f t="shared" si="13"/>
        <v/>
      </c>
      <c r="C284" s="154"/>
      <c r="D284" s="150"/>
      <c r="E284" s="154"/>
      <c r="F284" s="150"/>
      <c r="G284" s="150"/>
      <c r="H284" s="154"/>
      <c r="I284" s="150"/>
      <c r="J284" s="154"/>
      <c r="K284" s="150"/>
      <c r="L284" s="150"/>
      <c r="M284" s="155"/>
      <c r="N284" s="155"/>
      <c r="O284" s="154"/>
      <c r="P284" s="131"/>
      <c r="Q284" s="131"/>
      <c r="R284" s="131"/>
      <c r="S284" s="150"/>
      <c r="T284" s="154"/>
      <c r="U284" s="150"/>
      <c r="V284" s="150"/>
      <c r="W284" s="150"/>
      <c r="X284" s="150"/>
      <c r="Y284" s="154"/>
      <c r="Z284" s="154"/>
      <c r="AA284" s="103" t="str">
        <f t="shared" si="12"/>
        <v/>
      </c>
      <c r="AB284" s="104" t="str">
        <f t="shared" si="14"/>
        <v/>
      </c>
    </row>
    <row r="285" spans="2:28" ht="21" customHeight="1">
      <c r="B285" s="174" t="str">
        <f t="shared" si="13"/>
        <v/>
      </c>
      <c r="C285" s="154"/>
      <c r="D285" s="150"/>
      <c r="E285" s="154"/>
      <c r="F285" s="150"/>
      <c r="G285" s="150"/>
      <c r="H285" s="154"/>
      <c r="I285" s="150"/>
      <c r="J285" s="154"/>
      <c r="K285" s="150"/>
      <c r="L285" s="150"/>
      <c r="M285" s="155"/>
      <c r="N285" s="155"/>
      <c r="O285" s="154"/>
      <c r="P285" s="131"/>
      <c r="Q285" s="131"/>
      <c r="R285" s="131"/>
      <c r="S285" s="150"/>
      <c r="T285" s="154"/>
      <c r="U285" s="150"/>
      <c r="V285" s="150"/>
      <c r="W285" s="150"/>
      <c r="X285" s="150"/>
      <c r="Y285" s="154"/>
      <c r="Z285" s="154"/>
      <c r="AA285" s="103" t="str">
        <f t="shared" si="12"/>
        <v/>
      </c>
      <c r="AB285" s="104" t="str">
        <f t="shared" si="14"/>
        <v/>
      </c>
    </row>
    <row r="286" spans="2:28" ht="21" customHeight="1">
      <c r="B286" s="174" t="str">
        <f t="shared" si="13"/>
        <v/>
      </c>
      <c r="C286" s="154"/>
      <c r="D286" s="150"/>
      <c r="E286" s="154"/>
      <c r="F286" s="150"/>
      <c r="G286" s="150"/>
      <c r="H286" s="154"/>
      <c r="I286" s="150"/>
      <c r="J286" s="154"/>
      <c r="K286" s="150"/>
      <c r="L286" s="150"/>
      <c r="M286" s="155"/>
      <c r="N286" s="155"/>
      <c r="O286" s="154"/>
      <c r="P286" s="131"/>
      <c r="Q286" s="131"/>
      <c r="R286" s="131"/>
      <c r="S286" s="150"/>
      <c r="T286" s="154"/>
      <c r="U286" s="150"/>
      <c r="V286" s="150"/>
      <c r="W286" s="150"/>
      <c r="X286" s="150"/>
      <c r="Y286" s="154"/>
      <c r="Z286" s="154"/>
      <c r="AA286" s="103" t="str">
        <f t="shared" si="12"/>
        <v/>
      </c>
      <c r="AB286" s="104" t="str">
        <f t="shared" si="14"/>
        <v/>
      </c>
    </row>
    <row r="287" spans="2:28" ht="21" customHeight="1">
      <c r="B287" s="174" t="str">
        <f t="shared" si="13"/>
        <v/>
      </c>
      <c r="C287" s="154"/>
      <c r="D287" s="150"/>
      <c r="E287" s="154"/>
      <c r="F287" s="150"/>
      <c r="G287" s="150"/>
      <c r="H287" s="154"/>
      <c r="I287" s="150"/>
      <c r="J287" s="154"/>
      <c r="K287" s="150"/>
      <c r="L287" s="150"/>
      <c r="M287" s="155"/>
      <c r="N287" s="155"/>
      <c r="O287" s="154"/>
      <c r="P287" s="131"/>
      <c r="Q287" s="131"/>
      <c r="R287" s="131"/>
      <c r="S287" s="150"/>
      <c r="T287" s="154"/>
      <c r="U287" s="150"/>
      <c r="V287" s="150"/>
      <c r="W287" s="150"/>
      <c r="X287" s="150"/>
      <c r="Y287" s="154"/>
      <c r="Z287" s="154"/>
      <c r="AA287" s="103" t="str">
        <f t="shared" si="12"/>
        <v/>
      </c>
      <c r="AB287" s="104" t="str">
        <f t="shared" si="14"/>
        <v/>
      </c>
    </row>
    <row r="288" spans="2:28" ht="21" customHeight="1">
      <c r="B288" s="174" t="str">
        <f t="shared" si="13"/>
        <v/>
      </c>
      <c r="C288" s="154"/>
      <c r="D288" s="150"/>
      <c r="E288" s="154"/>
      <c r="F288" s="150"/>
      <c r="G288" s="150"/>
      <c r="H288" s="154"/>
      <c r="I288" s="150"/>
      <c r="J288" s="154"/>
      <c r="K288" s="150"/>
      <c r="L288" s="150"/>
      <c r="M288" s="155"/>
      <c r="N288" s="155"/>
      <c r="O288" s="154"/>
      <c r="P288" s="131"/>
      <c r="Q288" s="131"/>
      <c r="R288" s="131"/>
      <c r="S288" s="150"/>
      <c r="T288" s="154"/>
      <c r="U288" s="150"/>
      <c r="V288" s="150"/>
      <c r="W288" s="150"/>
      <c r="X288" s="150"/>
      <c r="Y288" s="154"/>
      <c r="Z288" s="154"/>
      <c r="AA288" s="103" t="str">
        <f t="shared" si="12"/>
        <v/>
      </c>
      <c r="AB288" s="104" t="str">
        <f t="shared" si="14"/>
        <v/>
      </c>
    </row>
    <row r="289" spans="2:28" ht="21" customHeight="1">
      <c r="B289" s="174" t="str">
        <f t="shared" si="13"/>
        <v/>
      </c>
      <c r="C289" s="154"/>
      <c r="D289" s="150"/>
      <c r="E289" s="154"/>
      <c r="F289" s="150"/>
      <c r="G289" s="150"/>
      <c r="H289" s="154"/>
      <c r="I289" s="150"/>
      <c r="J289" s="154"/>
      <c r="K289" s="150"/>
      <c r="L289" s="150"/>
      <c r="M289" s="155"/>
      <c r="N289" s="155"/>
      <c r="O289" s="154"/>
      <c r="P289" s="131"/>
      <c r="Q289" s="131"/>
      <c r="R289" s="131"/>
      <c r="S289" s="150"/>
      <c r="T289" s="154"/>
      <c r="U289" s="150"/>
      <c r="V289" s="150"/>
      <c r="W289" s="150"/>
      <c r="X289" s="150"/>
      <c r="Y289" s="154"/>
      <c r="Z289" s="154"/>
      <c r="AA289" s="103" t="str">
        <f t="shared" si="12"/>
        <v/>
      </c>
      <c r="AB289" s="104" t="str">
        <f t="shared" si="14"/>
        <v/>
      </c>
    </row>
    <row r="290" spans="2:28" ht="21" customHeight="1">
      <c r="B290" s="174" t="str">
        <f t="shared" si="13"/>
        <v/>
      </c>
      <c r="C290" s="154"/>
      <c r="D290" s="150"/>
      <c r="E290" s="154"/>
      <c r="F290" s="150"/>
      <c r="G290" s="150"/>
      <c r="H290" s="154"/>
      <c r="I290" s="150"/>
      <c r="J290" s="154"/>
      <c r="K290" s="150"/>
      <c r="L290" s="150"/>
      <c r="M290" s="155"/>
      <c r="N290" s="155"/>
      <c r="O290" s="154"/>
      <c r="P290" s="131"/>
      <c r="Q290" s="131"/>
      <c r="R290" s="131"/>
      <c r="S290" s="150"/>
      <c r="T290" s="154"/>
      <c r="U290" s="150"/>
      <c r="V290" s="150"/>
      <c r="W290" s="150"/>
      <c r="X290" s="150"/>
      <c r="Y290" s="154"/>
      <c r="Z290" s="154"/>
      <c r="AA290" s="103" t="str">
        <f t="shared" si="12"/>
        <v/>
      </c>
      <c r="AB290" s="104" t="str">
        <f t="shared" si="14"/>
        <v/>
      </c>
    </row>
    <row r="291" spans="2:28" ht="21" customHeight="1">
      <c r="B291" s="174" t="str">
        <f t="shared" si="13"/>
        <v/>
      </c>
      <c r="C291" s="154"/>
      <c r="D291" s="150"/>
      <c r="E291" s="154"/>
      <c r="F291" s="150"/>
      <c r="G291" s="150"/>
      <c r="H291" s="154"/>
      <c r="I291" s="150"/>
      <c r="J291" s="154"/>
      <c r="K291" s="150"/>
      <c r="L291" s="150"/>
      <c r="M291" s="155"/>
      <c r="N291" s="155"/>
      <c r="O291" s="154"/>
      <c r="P291" s="131"/>
      <c r="Q291" s="131"/>
      <c r="R291" s="131"/>
      <c r="S291" s="150"/>
      <c r="T291" s="154"/>
      <c r="U291" s="150"/>
      <c r="V291" s="150"/>
      <c r="W291" s="150"/>
      <c r="X291" s="150"/>
      <c r="Y291" s="154"/>
      <c r="Z291" s="154"/>
      <c r="AA291" s="103" t="str">
        <f t="shared" si="12"/>
        <v/>
      </c>
      <c r="AB291" s="104" t="str">
        <f t="shared" si="14"/>
        <v/>
      </c>
    </row>
    <row r="292" spans="2:28" ht="21" customHeight="1">
      <c r="B292" s="174" t="str">
        <f t="shared" si="13"/>
        <v/>
      </c>
      <c r="C292" s="154"/>
      <c r="D292" s="150"/>
      <c r="E292" s="154"/>
      <c r="F292" s="150"/>
      <c r="G292" s="150"/>
      <c r="H292" s="154"/>
      <c r="I292" s="150"/>
      <c r="J292" s="154"/>
      <c r="K292" s="150"/>
      <c r="L292" s="150"/>
      <c r="M292" s="155"/>
      <c r="N292" s="155"/>
      <c r="O292" s="154"/>
      <c r="P292" s="131"/>
      <c r="Q292" s="131"/>
      <c r="R292" s="131"/>
      <c r="S292" s="150"/>
      <c r="T292" s="154"/>
      <c r="U292" s="150"/>
      <c r="V292" s="150"/>
      <c r="W292" s="150"/>
      <c r="X292" s="150"/>
      <c r="Y292" s="154"/>
      <c r="Z292" s="154"/>
      <c r="AA292" s="103" t="str">
        <f t="shared" si="12"/>
        <v/>
      </c>
      <c r="AB292" s="104" t="str">
        <f t="shared" si="14"/>
        <v/>
      </c>
    </row>
    <row r="293" spans="2:28" ht="21" customHeight="1">
      <c r="B293" s="174" t="str">
        <f t="shared" si="13"/>
        <v/>
      </c>
      <c r="C293" s="154"/>
      <c r="D293" s="150"/>
      <c r="E293" s="154"/>
      <c r="F293" s="150"/>
      <c r="G293" s="150"/>
      <c r="H293" s="154"/>
      <c r="I293" s="150"/>
      <c r="J293" s="154"/>
      <c r="K293" s="150"/>
      <c r="L293" s="150"/>
      <c r="M293" s="155"/>
      <c r="N293" s="155"/>
      <c r="O293" s="154"/>
      <c r="P293" s="131"/>
      <c r="Q293" s="131"/>
      <c r="R293" s="131"/>
      <c r="S293" s="150"/>
      <c r="T293" s="154"/>
      <c r="U293" s="150"/>
      <c r="V293" s="150"/>
      <c r="W293" s="150"/>
      <c r="X293" s="150"/>
      <c r="Y293" s="154"/>
      <c r="Z293" s="154"/>
      <c r="AA293" s="103" t="str">
        <f t="shared" si="12"/>
        <v/>
      </c>
      <c r="AB293" s="104" t="str">
        <f t="shared" si="14"/>
        <v/>
      </c>
    </row>
    <row r="294" spans="2:28" ht="21" customHeight="1">
      <c r="B294" s="174" t="str">
        <f t="shared" si="13"/>
        <v/>
      </c>
      <c r="C294" s="154"/>
      <c r="D294" s="150"/>
      <c r="E294" s="154"/>
      <c r="F294" s="150"/>
      <c r="G294" s="150"/>
      <c r="H294" s="154"/>
      <c r="I294" s="150"/>
      <c r="J294" s="154"/>
      <c r="K294" s="150"/>
      <c r="L294" s="150"/>
      <c r="M294" s="155"/>
      <c r="N294" s="155"/>
      <c r="O294" s="154"/>
      <c r="P294" s="131"/>
      <c r="Q294" s="131"/>
      <c r="R294" s="131"/>
      <c r="S294" s="150"/>
      <c r="T294" s="154"/>
      <c r="U294" s="150"/>
      <c r="V294" s="150"/>
      <c r="W294" s="150"/>
      <c r="X294" s="150"/>
      <c r="Y294" s="154"/>
      <c r="Z294" s="154"/>
      <c r="AA294" s="103" t="str">
        <f t="shared" si="12"/>
        <v/>
      </c>
      <c r="AB294" s="104" t="str">
        <f t="shared" si="14"/>
        <v/>
      </c>
    </row>
    <row r="295" spans="2:28" ht="21" customHeight="1">
      <c r="B295" s="174" t="str">
        <f t="shared" si="13"/>
        <v/>
      </c>
      <c r="C295" s="154"/>
      <c r="D295" s="150"/>
      <c r="E295" s="154"/>
      <c r="F295" s="150"/>
      <c r="G295" s="150"/>
      <c r="H295" s="154"/>
      <c r="I295" s="150"/>
      <c r="J295" s="154"/>
      <c r="K295" s="150"/>
      <c r="L295" s="150"/>
      <c r="M295" s="155"/>
      <c r="N295" s="155"/>
      <c r="O295" s="154"/>
      <c r="P295" s="131"/>
      <c r="Q295" s="131"/>
      <c r="R295" s="131"/>
      <c r="S295" s="150"/>
      <c r="T295" s="154"/>
      <c r="U295" s="150"/>
      <c r="V295" s="150"/>
      <c r="W295" s="150"/>
      <c r="X295" s="150"/>
      <c r="Y295" s="154"/>
      <c r="Z295" s="154"/>
      <c r="AA295" s="103" t="str">
        <f t="shared" si="12"/>
        <v/>
      </c>
      <c r="AB295" s="104" t="str">
        <f t="shared" si="14"/>
        <v/>
      </c>
    </row>
    <row r="296" spans="2:28" ht="21" customHeight="1">
      <c r="B296" s="174" t="str">
        <f t="shared" si="13"/>
        <v/>
      </c>
      <c r="C296" s="154"/>
      <c r="D296" s="150"/>
      <c r="E296" s="154"/>
      <c r="F296" s="150"/>
      <c r="G296" s="150"/>
      <c r="H296" s="154"/>
      <c r="I296" s="150"/>
      <c r="J296" s="154"/>
      <c r="K296" s="150"/>
      <c r="L296" s="150"/>
      <c r="M296" s="155"/>
      <c r="N296" s="155"/>
      <c r="O296" s="154"/>
      <c r="P296" s="131"/>
      <c r="Q296" s="131"/>
      <c r="R296" s="131"/>
      <c r="S296" s="150"/>
      <c r="T296" s="154"/>
      <c r="U296" s="150"/>
      <c r="V296" s="150"/>
      <c r="W296" s="150"/>
      <c r="X296" s="150"/>
      <c r="Y296" s="154"/>
      <c r="Z296" s="154"/>
      <c r="AA296" s="103" t="str">
        <f t="shared" si="12"/>
        <v/>
      </c>
      <c r="AB296" s="104" t="str">
        <f t="shared" si="14"/>
        <v/>
      </c>
    </row>
    <row r="297" spans="2:28" ht="21" customHeight="1">
      <c r="B297" s="174" t="str">
        <f t="shared" si="13"/>
        <v/>
      </c>
      <c r="C297" s="154"/>
      <c r="D297" s="150"/>
      <c r="E297" s="154"/>
      <c r="F297" s="150"/>
      <c r="G297" s="150"/>
      <c r="H297" s="154"/>
      <c r="I297" s="150"/>
      <c r="J297" s="154"/>
      <c r="K297" s="150"/>
      <c r="L297" s="150"/>
      <c r="M297" s="155"/>
      <c r="N297" s="155"/>
      <c r="O297" s="154"/>
      <c r="P297" s="131"/>
      <c r="Q297" s="131"/>
      <c r="R297" s="131"/>
      <c r="S297" s="150"/>
      <c r="T297" s="154"/>
      <c r="U297" s="150"/>
      <c r="V297" s="150"/>
      <c r="W297" s="150"/>
      <c r="X297" s="150"/>
      <c r="Y297" s="154"/>
      <c r="Z297" s="154"/>
      <c r="AA297" s="103" t="str">
        <f t="shared" si="12"/>
        <v/>
      </c>
      <c r="AB297" s="104" t="str">
        <f t="shared" si="14"/>
        <v/>
      </c>
    </row>
    <row r="298" spans="2:28" ht="21" customHeight="1">
      <c r="B298" s="174" t="str">
        <f t="shared" si="13"/>
        <v/>
      </c>
      <c r="C298" s="154"/>
      <c r="D298" s="150"/>
      <c r="E298" s="154"/>
      <c r="F298" s="150"/>
      <c r="G298" s="150"/>
      <c r="H298" s="154"/>
      <c r="I298" s="150"/>
      <c r="J298" s="154"/>
      <c r="K298" s="150"/>
      <c r="L298" s="150"/>
      <c r="M298" s="155"/>
      <c r="N298" s="155"/>
      <c r="O298" s="154"/>
      <c r="P298" s="131"/>
      <c r="Q298" s="131"/>
      <c r="R298" s="131"/>
      <c r="S298" s="150"/>
      <c r="T298" s="154"/>
      <c r="U298" s="150"/>
      <c r="V298" s="150"/>
      <c r="W298" s="150"/>
      <c r="X298" s="150"/>
      <c r="Y298" s="154"/>
      <c r="Z298" s="154"/>
      <c r="AA298" s="103" t="str">
        <f t="shared" si="12"/>
        <v/>
      </c>
      <c r="AB298" s="104" t="str">
        <f t="shared" si="14"/>
        <v/>
      </c>
    </row>
    <row r="299" spans="2:28" ht="21" customHeight="1">
      <c r="B299" s="174" t="str">
        <f t="shared" si="13"/>
        <v/>
      </c>
      <c r="C299" s="154"/>
      <c r="D299" s="150"/>
      <c r="E299" s="154"/>
      <c r="F299" s="150"/>
      <c r="G299" s="150"/>
      <c r="H299" s="154"/>
      <c r="I299" s="150"/>
      <c r="J299" s="154"/>
      <c r="K299" s="150"/>
      <c r="L299" s="150"/>
      <c r="M299" s="155"/>
      <c r="N299" s="155"/>
      <c r="O299" s="154"/>
      <c r="P299" s="131"/>
      <c r="Q299" s="131"/>
      <c r="R299" s="131"/>
      <c r="S299" s="150"/>
      <c r="T299" s="154"/>
      <c r="U299" s="150"/>
      <c r="V299" s="150"/>
      <c r="W299" s="150"/>
      <c r="X299" s="150"/>
      <c r="Y299" s="154"/>
      <c r="Z299" s="154"/>
      <c r="AA299" s="103" t="str">
        <f t="shared" si="12"/>
        <v/>
      </c>
      <c r="AB299" s="104" t="str">
        <f t="shared" si="14"/>
        <v/>
      </c>
    </row>
    <row r="300" spans="2:28" ht="21" customHeight="1">
      <c r="B300" s="174" t="str">
        <f t="shared" si="13"/>
        <v/>
      </c>
      <c r="C300" s="154"/>
      <c r="D300" s="150"/>
      <c r="E300" s="154"/>
      <c r="F300" s="150"/>
      <c r="G300" s="150"/>
      <c r="H300" s="154"/>
      <c r="I300" s="150"/>
      <c r="J300" s="154"/>
      <c r="K300" s="150"/>
      <c r="L300" s="150"/>
      <c r="M300" s="155"/>
      <c r="N300" s="155"/>
      <c r="O300" s="154"/>
      <c r="P300" s="131"/>
      <c r="Q300" s="131"/>
      <c r="R300" s="131"/>
      <c r="S300" s="150"/>
      <c r="T300" s="154"/>
      <c r="U300" s="150"/>
      <c r="V300" s="150"/>
      <c r="W300" s="150"/>
      <c r="X300" s="150"/>
      <c r="Y300" s="154"/>
      <c r="Z300" s="154"/>
      <c r="AA300" s="103" t="str">
        <f t="shared" si="12"/>
        <v/>
      </c>
      <c r="AB300" s="104" t="str">
        <f t="shared" si="14"/>
        <v/>
      </c>
    </row>
    <row r="301" spans="2:28" ht="21" customHeight="1">
      <c r="B301" s="174" t="str">
        <f t="shared" si="13"/>
        <v/>
      </c>
      <c r="C301" s="154"/>
      <c r="D301" s="150"/>
      <c r="E301" s="154"/>
      <c r="F301" s="150"/>
      <c r="G301" s="150"/>
      <c r="H301" s="154"/>
      <c r="I301" s="150"/>
      <c r="J301" s="154"/>
      <c r="K301" s="150"/>
      <c r="L301" s="150"/>
      <c r="M301" s="155"/>
      <c r="N301" s="155"/>
      <c r="O301" s="154"/>
      <c r="P301" s="131"/>
      <c r="Q301" s="131"/>
      <c r="R301" s="131"/>
      <c r="S301" s="150"/>
      <c r="T301" s="154"/>
      <c r="U301" s="150"/>
      <c r="V301" s="150"/>
      <c r="W301" s="150"/>
      <c r="X301" s="150"/>
      <c r="Y301" s="154"/>
      <c r="Z301" s="154"/>
      <c r="AA301" s="103" t="str">
        <f t="shared" si="12"/>
        <v/>
      </c>
      <c r="AB301" s="104" t="str">
        <f t="shared" si="14"/>
        <v/>
      </c>
    </row>
    <row r="302" spans="2:28" ht="21" customHeight="1">
      <c r="B302" s="174" t="str">
        <f t="shared" si="13"/>
        <v/>
      </c>
      <c r="C302" s="154"/>
      <c r="D302" s="150"/>
      <c r="E302" s="154"/>
      <c r="F302" s="150"/>
      <c r="G302" s="150"/>
      <c r="H302" s="154"/>
      <c r="I302" s="150"/>
      <c r="J302" s="154"/>
      <c r="K302" s="150"/>
      <c r="L302" s="150"/>
      <c r="M302" s="155"/>
      <c r="N302" s="155"/>
      <c r="O302" s="154"/>
      <c r="P302" s="131"/>
      <c r="Q302" s="131"/>
      <c r="R302" s="131"/>
      <c r="S302" s="150"/>
      <c r="T302" s="154"/>
      <c r="U302" s="150"/>
      <c r="V302" s="150"/>
      <c r="W302" s="150"/>
      <c r="X302" s="150"/>
      <c r="Y302" s="154"/>
      <c r="Z302" s="154"/>
      <c r="AA302" s="103" t="str">
        <f t="shared" si="12"/>
        <v/>
      </c>
      <c r="AB302" s="104" t="str">
        <f t="shared" si="14"/>
        <v/>
      </c>
    </row>
    <row r="303" spans="2:28" ht="21" customHeight="1">
      <c r="B303" s="174" t="str">
        <f t="shared" si="13"/>
        <v/>
      </c>
      <c r="C303" s="154"/>
      <c r="D303" s="150"/>
      <c r="E303" s="154"/>
      <c r="F303" s="150"/>
      <c r="G303" s="150"/>
      <c r="H303" s="154"/>
      <c r="I303" s="150"/>
      <c r="J303" s="154"/>
      <c r="K303" s="150"/>
      <c r="L303" s="150"/>
      <c r="M303" s="155"/>
      <c r="N303" s="155"/>
      <c r="O303" s="154"/>
      <c r="P303" s="131"/>
      <c r="Q303" s="131"/>
      <c r="R303" s="131"/>
      <c r="S303" s="150"/>
      <c r="T303" s="154"/>
      <c r="U303" s="150"/>
      <c r="V303" s="150"/>
      <c r="W303" s="150"/>
      <c r="X303" s="150"/>
      <c r="Y303" s="154"/>
      <c r="Z303" s="154"/>
      <c r="AA303" s="103" t="str">
        <f t="shared" si="12"/>
        <v/>
      </c>
      <c r="AB303" s="104" t="str">
        <f t="shared" si="14"/>
        <v/>
      </c>
    </row>
    <row r="304" spans="2:28" ht="21" customHeight="1">
      <c r="B304" s="174" t="str">
        <f t="shared" si="13"/>
        <v/>
      </c>
      <c r="C304" s="154"/>
      <c r="D304" s="150"/>
      <c r="E304" s="154"/>
      <c r="F304" s="150"/>
      <c r="G304" s="150"/>
      <c r="H304" s="154"/>
      <c r="I304" s="150"/>
      <c r="J304" s="154"/>
      <c r="K304" s="150"/>
      <c r="L304" s="150"/>
      <c r="M304" s="155"/>
      <c r="N304" s="155"/>
      <c r="O304" s="154"/>
      <c r="P304" s="131"/>
      <c r="Q304" s="131"/>
      <c r="R304" s="131"/>
      <c r="S304" s="150"/>
      <c r="T304" s="154"/>
      <c r="U304" s="150"/>
      <c r="V304" s="150"/>
      <c r="W304" s="150"/>
      <c r="X304" s="150"/>
      <c r="Y304" s="154"/>
      <c r="Z304" s="154"/>
      <c r="AA304" s="103" t="str">
        <f t="shared" si="12"/>
        <v/>
      </c>
      <c r="AB304" s="104" t="str">
        <f t="shared" si="14"/>
        <v/>
      </c>
    </row>
    <row r="305" spans="2:28" ht="21" customHeight="1">
      <c r="B305" s="174" t="str">
        <f t="shared" si="13"/>
        <v/>
      </c>
      <c r="C305" s="154"/>
      <c r="D305" s="150"/>
      <c r="E305" s="154"/>
      <c r="F305" s="150"/>
      <c r="G305" s="150"/>
      <c r="H305" s="154"/>
      <c r="I305" s="150"/>
      <c r="J305" s="154"/>
      <c r="K305" s="150"/>
      <c r="L305" s="150"/>
      <c r="M305" s="155"/>
      <c r="N305" s="155"/>
      <c r="O305" s="154"/>
      <c r="P305" s="131"/>
      <c r="Q305" s="131"/>
      <c r="R305" s="131"/>
      <c r="S305" s="150"/>
      <c r="T305" s="154"/>
      <c r="U305" s="150"/>
      <c r="V305" s="150"/>
      <c r="W305" s="150"/>
      <c r="X305" s="150"/>
      <c r="Y305" s="154"/>
      <c r="Z305" s="154"/>
      <c r="AA305" s="103" t="str">
        <f t="shared" si="12"/>
        <v/>
      </c>
      <c r="AB305" s="104" t="str">
        <f t="shared" si="14"/>
        <v/>
      </c>
    </row>
    <row r="306" spans="2:28" ht="21" customHeight="1">
      <c r="B306" s="174" t="str">
        <f t="shared" si="13"/>
        <v/>
      </c>
      <c r="C306" s="154"/>
      <c r="D306" s="150"/>
      <c r="E306" s="154"/>
      <c r="F306" s="150"/>
      <c r="G306" s="150"/>
      <c r="H306" s="154"/>
      <c r="I306" s="150"/>
      <c r="J306" s="154"/>
      <c r="K306" s="150"/>
      <c r="L306" s="150"/>
      <c r="M306" s="155"/>
      <c r="N306" s="155"/>
      <c r="O306" s="154"/>
      <c r="P306" s="131"/>
      <c r="Q306" s="131"/>
      <c r="R306" s="131"/>
      <c r="S306" s="150"/>
      <c r="T306" s="154"/>
      <c r="U306" s="150"/>
      <c r="V306" s="150"/>
      <c r="W306" s="150"/>
      <c r="X306" s="150"/>
      <c r="Y306" s="154"/>
      <c r="Z306" s="154"/>
      <c r="AA306" s="103" t="str">
        <f t="shared" si="12"/>
        <v/>
      </c>
      <c r="AB306" s="104" t="str">
        <f t="shared" si="14"/>
        <v/>
      </c>
    </row>
    <row r="307" spans="2:28" ht="21" customHeight="1">
      <c r="B307" s="174" t="str">
        <f t="shared" si="13"/>
        <v/>
      </c>
      <c r="C307" s="154"/>
      <c r="D307" s="150"/>
      <c r="E307" s="154"/>
      <c r="F307" s="150"/>
      <c r="G307" s="150"/>
      <c r="H307" s="154"/>
      <c r="I307" s="150"/>
      <c r="J307" s="154"/>
      <c r="K307" s="150"/>
      <c r="L307" s="150"/>
      <c r="M307" s="155"/>
      <c r="N307" s="155"/>
      <c r="O307" s="154"/>
      <c r="P307" s="131"/>
      <c r="Q307" s="131"/>
      <c r="R307" s="131"/>
      <c r="S307" s="150"/>
      <c r="T307" s="154"/>
      <c r="U307" s="150"/>
      <c r="V307" s="150"/>
      <c r="W307" s="150"/>
      <c r="X307" s="150"/>
      <c r="Y307" s="154"/>
      <c r="Z307" s="154"/>
      <c r="AA307" s="103" t="str">
        <f t="shared" si="12"/>
        <v/>
      </c>
      <c r="AB307" s="104" t="str">
        <f t="shared" si="14"/>
        <v/>
      </c>
    </row>
    <row r="308" spans="2:28" ht="21" customHeight="1">
      <c r="B308" s="174" t="str">
        <f t="shared" si="13"/>
        <v/>
      </c>
      <c r="C308" s="154"/>
      <c r="D308" s="150"/>
      <c r="E308" s="154"/>
      <c r="F308" s="150"/>
      <c r="G308" s="150"/>
      <c r="H308" s="154"/>
      <c r="I308" s="150"/>
      <c r="J308" s="154"/>
      <c r="K308" s="150"/>
      <c r="L308" s="150"/>
      <c r="M308" s="155"/>
      <c r="N308" s="155"/>
      <c r="O308" s="154"/>
      <c r="P308" s="131"/>
      <c r="Q308" s="131"/>
      <c r="R308" s="131"/>
      <c r="S308" s="150"/>
      <c r="T308" s="154"/>
      <c r="U308" s="150"/>
      <c r="V308" s="150"/>
      <c r="W308" s="150"/>
      <c r="X308" s="150"/>
      <c r="Y308" s="154"/>
      <c r="Z308" s="154"/>
      <c r="AA308" s="103" t="str">
        <f t="shared" si="12"/>
        <v/>
      </c>
      <c r="AB308" s="104" t="str">
        <f t="shared" si="14"/>
        <v/>
      </c>
    </row>
    <row r="309" spans="2:28" ht="21" customHeight="1">
      <c r="B309" s="174" t="str">
        <f t="shared" si="13"/>
        <v/>
      </c>
      <c r="C309" s="154"/>
      <c r="D309" s="150"/>
      <c r="E309" s="154"/>
      <c r="F309" s="150"/>
      <c r="G309" s="150"/>
      <c r="H309" s="154"/>
      <c r="I309" s="150"/>
      <c r="J309" s="154"/>
      <c r="K309" s="150"/>
      <c r="L309" s="150"/>
      <c r="M309" s="155"/>
      <c r="N309" s="155"/>
      <c r="O309" s="154"/>
      <c r="P309" s="131"/>
      <c r="Q309" s="131"/>
      <c r="R309" s="131"/>
      <c r="S309" s="150"/>
      <c r="T309" s="154"/>
      <c r="U309" s="150"/>
      <c r="V309" s="150"/>
      <c r="W309" s="150"/>
      <c r="X309" s="150"/>
      <c r="Y309" s="154"/>
      <c r="Z309" s="154"/>
      <c r="AA309" s="103" t="str">
        <f t="shared" si="12"/>
        <v/>
      </c>
      <c r="AB309" s="104" t="str">
        <f t="shared" si="14"/>
        <v/>
      </c>
    </row>
    <row r="310" spans="2:28" ht="21" customHeight="1">
      <c r="B310" s="174" t="str">
        <f t="shared" si="13"/>
        <v/>
      </c>
      <c r="C310" s="154"/>
      <c r="D310" s="150"/>
      <c r="E310" s="154"/>
      <c r="F310" s="150"/>
      <c r="G310" s="150"/>
      <c r="H310" s="154"/>
      <c r="I310" s="150"/>
      <c r="J310" s="154"/>
      <c r="K310" s="150"/>
      <c r="L310" s="150"/>
      <c r="M310" s="155"/>
      <c r="N310" s="155"/>
      <c r="O310" s="154"/>
      <c r="P310" s="131"/>
      <c r="Q310" s="131"/>
      <c r="R310" s="131"/>
      <c r="S310" s="150"/>
      <c r="T310" s="154"/>
      <c r="U310" s="150"/>
      <c r="V310" s="150"/>
      <c r="W310" s="150"/>
      <c r="X310" s="150"/>
      <c r="Y310" s="154"/>
      <c r="Z310" s="154"/>
      <c r="AA310" s="103" t="str">
        <f t="shared" si="12"/>
        <v/>
      </c>
      <c r="AB310" s="104" t="str">
        <f t="shared" si="14"/>
        <v/>
      </c>
    </row>
    <row r="311" spans="2:28" ht="21" customHeight="1">
      <c r="B311" s="174" t="str">
        <f t="shared" si="13"/>
        <v/>
      </c>
      <c r="C311" s="154"/>
      <c r="D311" s="150"/>
      <c r="E311" s="154"/>
      <c r="F311" s="150"/>
      <c r="G311" s="150"/>
      <c r="H311" s="154"/>
      <c r="I311" s="150"/>
      <c r="J311" s="154"/>
      <c r="K311" s="150"/>
      <c r="L311" s="150"/>
      <c r="M311" s="155"/>
      <c r="N311" s="155"/>
      <c r="O311" s="154"/>
      <c r="P311" s="131"/>
      <c r="Q311" s="131"/>
      <c r="R311" s="131"/>
      <c r="S311" s="150"/>
      <c r="T311" s="154"/>
      <c r="U311" s="150"/>
      <c r="V311" s="150"/>
      <c r="W311" s="150"/>
      <c r="X311" s="150"/>
      <c r="Y311" s="154"/>
      <c r="Z311" s="154"/>
      <c r="AA311" s="103" t="str">
        <f t="shared" si="12"/>
        <v/>
      </c>
      <c r="AB311" s="104" t="str">
        <f t="shared" si="14"/>
        <v/>
      </c>
    </row>
    <row r="312" spans="2:28" ht="21" customHeight="1">
      <c r="B312" s="174" t="str">
        <f t="shared" si="13"/>
        <v/>
      </c>
      <c r="C312" s="154"/>
      <c r="D312" s="150"/>
      <c r="E312" s="154"/>
      <c r="F312" s="150"/>
      <c r="G312" s="150"/>
      <c r="H312" s="154"/>
      <c r="I312" s="150"/>
      <c r="J312" s="154"/>
      <c r="K312" s="150"/>
      <c r="L312" s="150"/>
      <c r="M312" s="155"/>
      <c r="N312" s="155"/>
      <c r="O312" s="154"/>
      <c r="P312" s="131"/>
      <c r="Q312" s="131"/>
      <c r="R312" s="131"/>
      <c r="S312" s="150"/>
      <c r="T312" s="154"/>
      <c r="U312" s="150"/>
      <c r="V312" s="150"/>
      <c r="W312" s="150"/>
      <c r="X312" s="150"/>
      <c r="Y312" s="154"/>
      <c r="Z312" s="154"/>
      <c r="AA312" s="103" t="str">
        <f t="shared" si="12"/>
        <v/>
      </c>
      <c r="AB312" s="104" t="str">
        <f t="shared" si="14"/>
        <v/>
      </c>
    </row>
    <row r="313" spans="2:28" ht="21" customHeight="1">
      <c r="B313" s="174" t="str">
        <f t="shared" si="13"/>
        <v/>
      </c>
      <c r="C313" s="154"/>
      <c r="D313" s="150"/>
      <c r="E313" s="154"/>
      <c r="F313" s="150"/>
      <c r="G313" s="150"/>
      <c r="H313" s="154"/>
      <c r="I313" s="150"/>
      <c r="J313" s="154"/>
      <c r="K313" s="150"/>
      <c r="L313" s="150"/>
      <c r="M313" s="155"/>
      <c r="N313" s="155"/>
      <c r="O313" s="154"/>
      <c r="P313" s="131"/>
      <c r="Q313" s="131"/>
      <c r="R313" s="131"/>
      <c r="S313" s="150"/>
      <c r="T313" s="154"/>
      <c r="U313" s="150"/>
      <c r="V313" s="150"/>
      <c r="W313" s="150"/>
      <c r="X313" s="150"/>
      <c r="Y313" s="154"/>
      <c r="Z313" s="154"/>
      <c r="AA313" s="103" t="str">
        <f t="shared" si="12"/>
        <v/>
      </c>
      <c r="AB313" s="104" t="str">
        <f t="shared" si="14"/>
        <v/>
      </c>
    </row>
    <row r="314" spans="2:28" ht="21" customHeight="1">
      <c r="B314" s="174" t="str">
        <f t="shared" si="13"/>
        <v/>
      </c>
      <c r="C314" s="154"/>
      <c r="D314" s="150"/>
      <c r="E314" s="154"/>
      <c r="F314" s="150"/>
      <c r="G314" s="150"/>
      <c r="H314" s="154"/>
      <c r="I314" s="150"/>
      <c r="J314" s="154"/>
      <c r="K314" s="150"/>
      <c r="L314" s="150"/>
      <c r="M314" s="155"/>
      <c r="N314" s="155"/>
      <c r="O314" s="154"/>
      <c r="P314" s="131"/>
      <c r="Q314" s="131"/>
      <c r="R314" s="131"/>
      <c r="S314" s="150"/>
      <c r="T314" s="154"/>
      <c r="U314" s="150"/>
      <c r="V314" s="150"/>
      <c r="W314" s="150"/>
      <c r="X314" s="150"/>
      <c r="Y314" s="154"/>
      <c r="Z314" s="154"/>
      <c r="AA314" s="103" t="str">
        <f t="shared" si="12"/>
        <v/>
      </c>
      <c r="AB314" s="104" t="str">
        <f t="shared" si="14"/>
        <v/>
      </c>
    </row>
    <row r="315" spans="2:28" ht="21" customHeight="1">
      <c r="B315" s="174" t="str">
        <f t="shared" si="13"/>
        <v/>
      </c>
      <c r="C315" s="154"/>
      <c r="D315" s="150"/>
      <c r="E315" s="154"/>
      <c r="F315" s="150"/>
      <c r="G315" s="150"/>
      <c r="H315" s="154"/>
      <c r="I315" s="150"/>
      <c r="J315" s="154"/>
      <c r="K315" s="150"/>
      <c r="L315" s="150"/>
      <c r="M315" s="155"/>
      <c r="N315" s="155"/>
      <c r="O315" s="154"/>
      <c r="P315" s="131"/>
      <c r="Q315" s="131"/>
      <c r="R315" s="131"/>
      <c r="S315" s="150"/>
      <c r="T315" s="154"/>
      <c r="U315" s="150"/>
      <c r="V315" s="150"/>
      <c r="W315" s="150"/>
      <c r="X315" s="150"/>
      <c r="Y315" s="154"/>
      <c r="Z315" s="154"/>
      <c r="AA315" s="103" t="str">
        <f t="shared" si="12"/>
        <v/>
      </c>
      <c r="AB315" s="104" t="str">
        <f t="shared" si="14"/>
        <v/>
      </c>
    </row>
    <row r="316" spans="2:28" ht="21" customHeight="1">
      <c r="B316" s="174" t="str">
        <f t="shared" si="13"/>
        <v/>
      </c>
      <c r="C316" s="154"/>
      <c r="D316" s="150"/>
      <c r="E316" s="154"/>
      <c r="F316" s="150"/>
      <c r="G316" s="150"/>
      <c r="H316" s="154"/>
      <c r="I316" s="150"/>
      <c r="J316" s="154"/>
      <c r="K316" s="150"/>
      <c r="L316" s="150"/>
      <c r="M316" s="155"/>
      <c r="N316" s="155"/>
      <c r="O316" s="154"/>
      <c r="P316" s="131"/>
      <c r="Q316" s="131"/>
      <c r="R316" s="131"/>
      <c r="S316" s="150"/>
      <c r="T316" s="154"/>
      <c r="U316" s="150"/>
      <c r="V316" s="150"/>
      <c r="W316" s="150"/>
      <c r="X316" s="150"/>
      <c r="Y316" s="154"/>
      <c r="Z316" s="154"/>
      <c r="AA316" s="103" t="str">
        <f t="shared" si="12"/>
        <v/>
      </c>
      <c r="AB316" s="104" t="str">
        <f t="shared" si="14"/>
        <v/>
      </c>
    </row>
    <row r="317" spans="2:28" ht="21" customHeight="1">
      <c r="B317" s="174" t="str">
        <f t="shared" si="13"/>
        <v/>
      </c>
      <c r="C317" s="154"/>
      <c r="D317" s="150"/>
      <c r="E317" s="154"/>
      <c r="F317" s="150"/>
      <c r="G317" s="150"/>
      <c r="H317" s="154"/>
      <c r="I317" s="150"/>
      <c r="J317" s="154"/>
      <c r="K317" s="150"/>
      <c r="L317" s="150"/>
      <c r="M317" s="155"/>
      <c r="N317" s="155"/>
      <c r="O317" s="154"/>
      <c r="P317" s="131"/>
      <c r="Q317" s="131"/>
      <c r="R317" s="131"/>
      <c r="S317" s="150"/>
      <c r="T317" s="154"/>
      <c r="U317" s="150"/>
      <c r="V317" s="150"/>
      <c r="W317" s="150"/>
      <c r="X317" s="150"/>
      <c r="Y317" s="154"/>
      <c r="Z317" s="154"/>
      <c r="AA317" s="103" t="str">
        <f t="shared" si="12"/>
        <v/>
      </c>
      <c r="AB317" s="104" t="str">
        <f t="shared" si="14"/>
        <v/>
      </c>
    </row>
    <row r="318" spans="2:28" ht="21" customHeight="1">
      <c r="B318" s="174" t="str">
        <f t="shared" si="13"/>
        <v/>
      </c>
      <c r="C318" s="154"/>
      <c r="D318" s="150"/>
      <c r="E318" s="154"/>
      <c r="F318" s="150"/>
      <c r="G318" s="150"/>
      <c r="H318" s="154"/>
      <c r="I318" s="150"/>
      <c r="J318" s="154"/>
      <c r="K318" s="150"/>
      <c r="L318" s="150"/>
      <c r="M318" s="155"/>
      <c r="N318" s="155"/>
      <c r="O318" s="154"/>
      <c r="P318" s="131"/>
      <c r="Q318" s="131"/>
      <c r="R318" s="131"/>
      <c r="S318" s="150"/>
      <c r="T318" s="154"/>
      <c r="U318" s="150"/>
      <c r="V318" s="150"/>
      <c r="W318" s="150"/>
      <c r="X318" s="150"/>
      <c r="Y318" s="154"/>
      <c r="Z318" s="154"/>
      <c r="AA318" s="103" t="str">
        <f t="shared" si="12"/>
        <v/>
      </c>
      <c r="AB318" s="104" t="str">
        <f t="shared" si="14"/>
        <v/>
      </c>
    </row>
    <row r="319" spans="2:28" ht="21" customHeight="1">
      <c r="B319" s="174" t="str">
        <f t="shared" si="13"/>
        <v/>
      </c>
      <c r="C319" s="154"/>
      <c r="D319" s="150"/>
      <c r="E319" s="154"/>
      <c r="F319" s="150"/>
      <c r="G319" s="150"/>
      <c r="H319" s="154"/>
      <c r="I319" s="150"/>
      <c r="J319" s="154"/>
      <c r="K319" s="150"/>
      <c r="L319" s="150"/>
      <c r="M319" s="155"/>
      <c r="N319" s="155"/>
      <c r="O319" s="154"/>
      <c r="P319" s="131"/>
      <c r="Q319" s="131"/>
      <c r="R319" s="131"/>
      <c r="S319" s="150"/>
      <c r="T319" s="154"/>
      <c r="U319" s="150"/>
      <c r="V319" s="150"/>
      <c r="W319" s="150"/>
      <c r="X319" s="150"/>
      <c r="Y319" s="154"/>
      <c r="Z319" s="154"/>
      <c r="AA319" s="103" t="str">
        <f t="shared" si="12"/>
        <v/>
      </c>
      <c r="AB319" s="104" t="str">
        <f t="shared" si="14"/>
        <v/>
      </c>
    </row>
    <row r="320" spans="2:28" ht="21" customHeight="1">
      <c r="B320" s="174" t="str">
        <f t="shared" si="13"/>
        <v/>
      </c>
      <c r="C320" s="154"/>
      <c r="D320" s="150"/>
      <c r="E320" s="154"/>
      <c r="F320" s="150"/>
      <c r="G320" s="150"/>
      <c r="H320" s="154"/>
      <c r="I320" s="150"/>
      <c r="J320" s="154"/>
      <c r="K320" s="150"/>
      <c r="L320" s="150"/>
      <c r="M320" s="155"/>
      <c r="N320" s="155"/>
      <c r="O320" s="154"/>
      <c r="P320" s="131"/>
      <c r="Q320" s="131"/>
      <c r="R320" s="131"/>
      <c r="S320" s="150"/>
      <c r="T320" s="154"/>
      <c r="U320" s="150"/>
      <c r="V320" s="150"/>
      <c r="W320" s="150"/>
      <c r="X320" s="150"/>
      <c r="Y320" s="154"/>
      <c r="Z320" s="154"/>
      <c r="AA320" s="103" t="str">
        <f t="shared" si="12"/>
        <v/>
      </c>
      <c r="AB320" s="104" t="str">
        <f t="shared" si="14"/>
        <v/>
      </c>
    </row>
    <row r="321" spans="2:28" ht="21" customHeight="1">
      <c r="B321" s="174" t="str">
        <f t="shared" si="13"/>
        <v/>
      </c>
      <c r="C321" s="154"/>
      <c r="D321" s="150"/>
      <c r="E321" s="154"/>
      <c r="F321" s="150"/>
      <c r="G321" s="150"/>
      <c r="H321" s="154"/>
      <c r="I321" s="150"/>
      <c r="J321" s="154"/>
      <c r="K321" s="150"/>
      <c r="L321" s="150"/>
      <c r="M321" s="155"/>
      <c r="N321" s="155"/>
      <c r="O321" s="154"/>
      <c r="P321" s="131"/>
      <c r="Q321" s="131"/>
      <c r="R321" s="131"/>
      <c r="S321" s="150"/>
      <c r="T321" s="154"/>
      <c r="U321" s="150"/>
      <c r="V321" s="150"/>
      <c r="W321" s="150"/>
      <c r="X321" s="150"/>
      <c r="Y321" s="154"/>
      <c r="Z321" s="154"/>
      <c r="AA321" s="103" t="str">
        <f t="shared" si="12"/>
        <v/>
      </c>
      <c r="AB321" s="104" t="str">
        <f t="shared" si="14"/>
        <v/>
      </c>
    </row>
    <row r="322" spans="2:28" ht="21" customHeight="1">
      <c r="B322" s="174" t="str">
        <f t="shared" si="13"/>
        <v/>
      </c>
      <c r="C322" s="154"/>
      <c r="D322" s="150"/>
      <c r="E322" s="154"/>
      <c r="F322" s="150"/>
      <c r="G322" s="150"/>
      <c r="H322" s="154"/>
      <c r="I322" s="150"/>
      <c r="J322" s="154"/>
      <c r="K322" s="150"/>
      <c r="L322" s="150"/>
      <c r="M322" s="155"/>
      <c r="N322" s="155"/>
      <c r="O322" s="154"/>
      <c r="P322" s="131"/>
      <c r="Q322" s="131"/>
      <c r="R322" s="131"/>
      <c r="S322" s="150"/>
      <c r="T322" s="154"/>
      <c r="U322" s="150"/>
      <c r="V322" s="150"/>
      <c r="W322" s="150"/>
      <c r="X322" s="150"/>
      <c r="Y322" s="154"/>
      <c r="Z322" s="154"/>
      <c r="AA322" s="103" t="str">
        <f t="shared" si="12"/>
        <v/>
      </c>
      <c r="AB322" s="104" t="str">
        <f t="shared" si="14"/>
        <v/>
      </c>
    </row>
    <row r="323" spans="2:28" ht="21" customHeight="1">
      <c r="B323" s="174" t="str">
        <f t="shared" si="13"/>
        <v/>
      </c>
      <c r="C323" s="154"/>
      <c r="D323" s="150"/>
      <c r="E323" s="154"/>
      <c r="F323" s="150"/>
      <c r="G323" s="150"/>
      <c r="H323" s="154"/>
      <c r="I323" s="150"/>
      <c r="J323" s="154"/>
      <c r="K323" s="150"/>
      <c r="L323" s="150"/>
      <c r="M323" s="155"/>
      <c r="N323" s="155"/>
      <c r="O323" s="154"/>
      <c r="P323" s="131"/>
      <c r="Q323" s="131"/>
      <c r="R323" s="131"/>
      <c r="S323" s="150"/>
      <c r="T323" s="154"/>
      <c r="U323" s="150"/>
      <c r="V323" s="150"/>
      <c r="W323" s="150"/>
      <c r="X323" s="150"/>
      <c r="Y323" s="154"/>
      <c r="Z323" s="154"/>
      <c r="AA323" s="103" t="str">
        <f t="shared" si="12"/>
        <v/>
      </c>
      <c r="AB323" s="104" t="str">
        <f t="shared" si="14"/>
        <v/>
      </c>
    </row>
    <row r="324" spans="2:28" ht="21" customHeight="1">
      <c r="B324" s="174" t="str">
        <f t="shared" si="13"/>
        <v/>
      </c>
      <c r="C324" s="154"/>
      <c r="D324" s="150"/>
      <c r="E324" s="154"/>
      <c r="F324" s="150"/>
      <c r="G324" s="150"/>
      <c r="H324" s="154"/>
      <c r="I324" s="150"/>
      <c r="J324" s="154"/>
      <c r="K324" s="150"/>
      <c r="L324" s="150"/>
      <c r="M324" s="155"/>
      <c r="N324" s="155"/>
      <c r="O324" s="154"/>
      <c r="P324" s="131"/>
      <c r="Q324" s="131"/>
      <c r="R324" s="131"/>
      <c r="S324" s="150"/>
      <c r="T324" s="154"/>
      <c r="U324" s="150"/>
      <c r="V324" s="150"/>
      <c r="W324" s="150"/>
      <c r="X324" s="150"/>
      <c r="Y324" s="154"/>
      <c r="Z324" s="154"/>
      <c r="AA324" s="103" t="str">
        <f t="shared" si="12"/>
        <v/>
      </c>
      <c r="AB324" s="104" t="str">
        <f t="shared" si="14"/>
        <v/>
      </c>
    </row>
    <row r="325" spans="2:28" ht="21" customHeight="1">
      <c r="B325" s="174" t="str">
        <f t="shared" si="13"/>
        <v/>
      </c>
      <c r="C325" s="154"/>
      <c r="D325" s="150"/>
      <c r="E325" s="154"/>
      <c r="F325" s="150"/>
      <c r="G325" s="150"/>
      <c r="H325" s="154"/>
      <c r="I325" s="150"/>
      <c r="J325" s="154"/>
      <c r="K325" s="150"/>
      <c r="L325" s="150"/>
      <c r="M325" s="155"/>
      <c r="N325" s="155"/>
      <c r="O325" s="154"/>
      <c r="P325" s="131"/>
      <c r="Q325" s="131"/>
      <c r="R325" s="131"/>
      <c r="S325" s="150"/>
      <c r="T325" s="154"/>
      <c r="U325" s="150"/>
      <c r="V325" s="150"/>
      <c r="W325" s="150"/>
      <c r="X325" s="150"/>
      <c r="Y325" s="154"/>
      <c r="Z325" s="154"/>
      <c r="AA325" s="103" t="str">
        <f t="shared" si="12"/>
        <v/>
      </c>
      <c r="AB325" s="104" t="str">
        <f t="shared" si="14"/>
        <v/>
      </c>
    </row>
    <row r="326" spans="2:28" ht="21" customHeight="1">
      <c r="B326" s="174" t="str">
        <f t="shared" si="13"/>
        <v/>
      </c>
      <c r="C326" s="154"/>
      <c r="D326" s="150"/>
      <c r="E326" s="154"/>
      <c r="F326" s="150"/>
      <c r="G326" s="150"/>
      <c r="H326" s="154"/>
      <c r="I326" s="150"/>
      <c r="J326" s="154"/>
      <c r="K326" s="150"/>
      <c r="L326" s="150"/>
      <c r="M326" s="155"/>
      <c r="N326" s="155"/>
      <c r="O326" s="154"/>
      <c r="P326" s="131"/>
      <c r="Q326" s="131"/>
      <c r="R326" s="131"/>
      <c r="S326" s="150"/>
      <c r="T326" s="154"/>
      <c r="U326" s="150"/>
      <c r="V326" s="150"/>
      <c r="W326" s="150"/>
      <c r="X326" s="150"/>
      <c r="Y326" s="154"/>
      <c r="Z326" s="154"/>
      <c r="AA326" s="103" t="str">
        <f t="shared" si="12"/>
        <v/>
      </c>
      <c r="AB326" s="104" t="str">
        <f t="shared" si="14"/>
        <v/>
      </c>
    </row>
    <row r="327" spans="2:28" ht="21" customHeight="1">
      <c r="B327" s="174" t="str">
        <f t="shared" si="13"/>
        <v/>
      </c>
      <c r="C327" s="154"/>
      <c r="D327" s="150"/>
      <c r="E327" s="154"/>
      <c r="F327" s="150"/>
      <c r="G327" s="150"/>
      <c r="H327" s="154"/>
      <c r="I327" s="150"/>
      <c r="J327" s="154"/>
      <c r="K327" s="150"/>
      <c r="L327" s="150"/>
      <c r="M327" s="155"/>
      <c r="N327" s="155"/>
      <c r="O327" s="154"/>
      <c r="P327" s="131"/>
      <c r="Q327" s="131"/>
      <c r="R327" s="131"/>
      <c r="S327" s="150"/>
      <c r="T327" s="154"/>
      <c r="U327" s="150"/>
      <c r="V327" s="150"/>
      <c r="W327" s="150"/>
      <c r="X327" s="150"/>
      <c r="Y327" s="154"/>
      <c r="Z327" s="154"/>
      <c r="AA327" s="103" t="str">
        <f t="shared" si="12"/>
        <v/>
      </c>
      <c r="AB327" s="104" t="str">
        <f t="shared" si="14"/>
        <v/>
      </c>
    </row>
    <row r="328" spans="2:28" ht="21" customHeight="1">
      <c r="B328" s="174" t="str">
        <f t="shared" si="13"/>
        <v/>
      </c>
      <c r="C328" s="154"/>
      <c r="D328" s="150"/>
      <c r="E328" s="154"/>
      <c r="F328" s="150"/>
      <c r="G328" s="150"/>
      <c r="H328" s="154"/>
      <c r="I328" s="150"/>
      <c r="J328" s="154"/>
      <c r="K328" s="150"/>
      <c r="L328" s="150"/>
      <c r="M328" s="155"/>
      <c r="N328" s="155"/>
      <c r="O328" s="154"/>
      <c r="P328" s="131"/>
      <c r="Q328" s="131"/>
      <c r="R328" s="131"/>
      <c r="S328" s="150"/>
      <c r="T328" s="154"/>
      <c r="U328" s="150"/>
      <c r="V328" s="150"/>
      <c r="W328" s="150"/>
      <c r="X328" s="150"/>
      <c r="Y328" s="154"/>
      <c r="Z328" s="154"/>
      <c r="AA328" s="103" t="str">
        <f t="shared" si="12"/>
        <v/>
      </c>
      <c r="AB328" s="104" t="str">
        <f t="shared" si="14"/>
        <v/>
      </c>
    </row>
    <row r="329" spans="2:28" ht="21" customHeight="1">
      <c r="B329" s="174" t="str">
        <f t="shared" si="13"/>
        <v/>
      </c>
      <c r="C329" s="154"/>
      <c r="D329" s="150"/>
      <c r="E329" s="154"/>
      <c r="F329" s="150"/>
      <c r="G329" s="150"/>
      <c r="H329" s="154"/>
      <c r="I329" s="150"/>
      <c r="J329" s="154"/>
      <c r="K329" s="150"/>
      <c r="L329" s="150"/>
      <c r="M329" s="155"/>
      <c r="N329" s="155"/>
      <c r="O329" s="154"/>
      <c r="P329" s="131"/>
      <c r="Q329" s="131"/>
      <c r="R329" s="131"/>
      <c r="S329" s="150"/>
      <c r="T329" s="154"/>
      <c r="U329" s="150"/>
      <c r="V329" s="150"/>
      <c r="W329" s="150"/>
      <c r="X329" s="150"/>
      <c r="Y329" s="154"/>
      <c r="Z329" s="154"/>
      <c r="AA329" s="103" t="str">
        <f t="shared" si="12"/>
        <v/>
      </c>
      <c r="AB329" s="104" t="str">
        <f t="shared" si="14"/>
        <v/>
      </c>
    </row>
    <row r="330" spans="2:28" ht="21" customHeight="1">
      <c r="B330" s="174" t="str">
        <f t="shared" si="13"/>
        <v/>
      </c>
      <c r="C330" s="154"/>
      <c r="D330" s="150"/>
      <c r="E330" s="154"/>
      <c r="F330" s="150"/>
      <c r="G330" s="150"/>
      <c r="H330" s="154"/>
      <c r="I330" s="150"/>
      <c r="J330" s="154"/>
      <c r="K330" s="150"/>
      <c r="L330" s="150"/>
      <c r="M330" s="155"/>
      <c r="N330" s="155"/>
      <c r="O330" s="154"/>
      <c r="P330" s="131"/>
      <c r="Q330" s="131"/>
      <c r="R330" s="131"/>
      <c r="S330" s="150"/>
      <c r="T330" s="154"/>
      <c r="U330" s="150"/>
      <c r="V330" s="150"/>
      <c r="W330" s="150"/>
      <c r="X330" s="150"/>
      <c r="Y330" s="154"/>
      <c r="Z330" s="154"/>
      <c r="AA330" s="103" t="str">
        <f t="shared" si="12"/>
        <v/>
      </c>
      <c r="AB330" s="104" t="str">
        <f t="shared" si="14"/>
        <v/>
      </c>
    </row>
    <row r="331" spans="2:28" ht="21" customHeight="1">
      <c r="B331" s="174" t="str">
        <f t="shared" si="13"/>
        <v/>
      </c>
      <c r="C331" s="154"/>
      <c r="D331" s="150"/>
      <c r="E331" s="154"/>
      <c r="F331" s="150"/>
      <c r="G331" s="150"/>
      <c r="H331" s="154"/>
      <c r="I331" s="150"/>
      <c r="J331" s="154"/>
      <c r="K331" s="150"/>
      <c r="L331" s="150"/>
      <c r="M331" s="155"/>
      <c r="N331" s="155"/>
      <c r="O331" s="154"/>
      <c r="P331" s="131"/>
      <c r="Q331" s="131"/>
      <c r="R331" s="131"/>
      <c r="S331" s="150"/>
      <c r="T331" s="154"/>
      <c r="U331" s="150"/>
      <c r="V331" s="150"/>
      <c r="W331" s="150"/>
      <c r="X331" s="150"/>
      <c r="Y331" s="154"/>
      <c r="Z331" s="154"/>
      <c r="AA331" s="103" t="str">
        <f t="shared" si="12"/>
        <v/>
      </c>
      <c r="AB331" s="104" t="str">
        <f t="shared" si="14"/>
        <v/>
      </c>
    </row>
    <row r="332" spans="2:28" ht="21" customHeight="1">
      <c r="B332" s="174" t="str">
        <f t="shared" si="13"/>
        <v/>
      </c>
      <c r="C332" s="154"/>
      <c r="D332" s="150"/>
      <c r="E332" s="154"/>
      <c r="F332" s="150"/>
      <c r="G332" s="150"/>
      <c r="H332" s="154"/>
      <c r="I332" s="150"/>
      <c r="J332" s="154"/>
      <c r="K332" s="150"/>
      <c r="L332" s="150"/>
      <c r="M332" s="155"/>
      <c r="N332" s="155"/>
      <c r="O332" s="154"/>
      <c r="P332" s="131"/>
      <c r="Q332" s="131"/>
      <c r="R332" s="131"/>
      <c r="S332" s="150"/>
      <c r="T332" s="154"/>
      <c r="U332" s="150"/>
      <c r="V332" s="150"/>
      <c r="W332" s="150"/>
      <c r="X332" s="150"/>
      <c r="Y332" s="154"/>
      <c r="Z332" s="154"/>
      <c r="AA332" s="103" t="str">
        <f t="shared" si="12"/>
        <v/>
      </c>
      <c r="AB332" s="104" t="str">
        <f t="shared" si="14"/>
        <v/>
      </c>
    </row>
    <row r="333" spans="2:28" ht="21" customHeight="1">
      <c r="B333" s="174" t="str">
        <f t="shared" si="13"/>
        <v/>
      </c>
      <c r="C333" s="154"/>
      <c r="D333" s="150"/>
      <c r="E333" s="154"/>
      <c r="F333" s="150"/>
      <c r="G333" s="150"/>
      <c r="H333" s="154"/>
      <c r="I333" s="150"/>
      <c r="J333" s="154"/>
      <c r="K333" s="150"/>
      <c r="L333" s="150"/>
      <c r="M333" s="155"/>
      <c r="N333" s="155"/>
      <c r="O333" s="154"/>
      <c r="P333" s="131"/>
      <c r="Q333" s="131"/>
      <c r="R333" s="131"/>
      <c r="S333" s="150"/>
      <c r="T333" s="154"/>
      <c r="U333" s="150"/>
      <c r="V333" s="150"/>
      <c r="W333" s="150"/>
      <c r="X333" s="150"/>
      <c r="Y333" s="154"/>
      <c r="Z333" s="154"/>
      <c r="AA333" s="103" t="str">
        <f t="shared" ref="AA333:AA396" si="15">IF(AB333&lt;&gt;"","Erreur","")</f>
        <v/>
      </c>
      <c r="AB333" s="104" t="str">
        <f t="shared" si="14"/>
        <v/>
      </c>
    </row>
    <row r="334" spans="2:28" ht="21" customHeight="1">
      <c r="B334" s="174" t="str">
        <f t="shared" ref="B334:B397" si="16">IF(COUNTA(C334:Z334)&gt;0,B333+1,"")</f>
        <v/>
      </c>
      <c r="C334" s="154"/>
      <c r="D334" s="150"/>
      <c r="E334" s="154"/>
      <c r="F334" s="150"/>
      <c r="G334" s="150"/>
      <c r="H334" s="154"/>
      <c r="I334" s="150"/>
      <c r="J334" s="154"/>
      <c r="K334" s="150"/>
      <c r="L334" s="150"/>
      <c r="M334" s="155"/>
      <c r="N334" s="155"/>
      <c r="O334" s="154"/>
      <c r="P334" s="131"/>
      <c r="Q334" s="131"/>
      <c r="R334" s="131"/>
      <c r="S334" s="150"/>
      <c r="T334" s="154"/>
      <c r="U334" s="150"/>
      <c r="V334" s="150"/>
      <c r="W334" s="150"/>
      <c r="X334" s="150"/>
      <c r="Y334" s="154"/>
      <c r="Z334" s="154"/>
      <c r="AA334" s="103" t="str">
        <f t="shared" si="15"/>
        <v/>
      </c>
      <c r="AB334" s="104" t="str">
        <f t="shared" ref="AB334:AB397" si="17">IF(AND(B334&lt;&gt;"",OR(C334="",D334="",E334="",F334="",G334="",H334="",I334="",J334="",K334="",L334="")),"Veuillez compléter les informations d'identification de la transaction.",IF(AND(B334&lt;&gt;"",S334=""),"Veuillez sélectionner Total/NA dans la liste de la colonne C0170 si vous n'avez rien à déclarer.",IF(AND(B334&lt;&gt;"",T334&lt;&gt;"",U334=""),"Veuillez compléter la colonne C0190 Type de code.",IF(AND(B334&lt;&gt;"",U334=""),"Veuillez sélectionner Total/NA dans la liste de la colonne C0190 si vous n'avez rien à déclarer.",""))))</f>
        <v/>
      </c>
    </row>
    <row r="335" spans="2:28" ht="21" customHeight="1">
      <c r="B335" s="174" t="str">
        <f t="shared" si="16"/>
        <v/>
      </c>
      <c r="C335" s="154"/>
      <c r="D335" s="150"/>
      <c r="E335" s="154"/>
      <c r="F335" s="150"/>
      <c r="G335" s="150"/>
      <c r="H335" s="154"/>
      <c r="I335" s="150"/>
      <c r="J335" s="154"/>
      <c r="K335" s="150"/>
      <c r="L335" s="150"/>
      <c r="M335" s="155"/>
      <c r="N335" s="155"/>
      <c r="O335" s="154"/>
      <c r="P335" s="131"/>
      <c r="Q335" s="131"/>
      <c r="R335" s="131"/>
      <c r="S335" s="150"/>
      <c r="T335" s="154"/>
      <c r="U335" s="150"/>
      <c r="V335" s="150"/>
      <c r="W335" s="150"/>
      <c r="X335" s="150"/>
      <c r="Y335" s="154"/>
      <c r="Z335" s="154"/>
      <c r="AA335" s="103" t="str">
        <f t="shared" si="15"/>
        <v/>
      </c>
      <c r="AB335" s="104" t="str">
        <f t="shared" si="17"/>
        <v/>
      </c>
    </row>
    <row r="336" spans="2:28" ht="21" customHeight="1">
      <c r="B336" s="174" t="str">
        <f t="shared" si="16"/>
        <v/>
      </c>
      <c r="C336" s="154"/>
      <c r="D336" s="150"/>
      <c r="E336" s="154"/>
      <c r="F336" s="150"/>
      <c r="G336" s="150"/>
      <c r="H336" s="154"/>
      <c r="I336" s="150"/>
      <c r="J336" s="154"/>
      <c r="K336" s="150"/>
      <c r="L336" s="150"/>
      <c r="M336" s="155"/>
      <c r="N336" s="155"/>
      <c r="O336" s="154"/>
      <c r="P336" s="131"/>
      <c r="Q336" s="131"/>
      <c r="R336" s="131"/>
      <c r="S336" s="150"/>
      <c r="T336" s="154"/>
      <c r="U336" s="150"/>
      <c r="V336" s="150"/>
      <c r="W336" s="150"/>
      <c r="X336" s="150"/>
      <c r="Y336" s="154"/>
      <c r="Z336" s="154"/>
      <c r="AA336" s="103" t="str">
        <f t="shared" si="15"/>
        <v/>
      </c>
      <c r="AB336" s="104" t="str">
        <f t="shared" si="17"/>
        <v/>
      </c>
    </row>
    <row r="337" spans="2:28" ht="21" customHeight="1">
      <c r="B337" s="174" t="str">
        <f t="shared" si="16"/>
        <v/>
      </c>
      <c r="C337" s="154"/>
      <c r="D337" s="150"/>
      <c r="E337" s="154"/>
      <c r="F337" s="150"/>
      <c r="G337" s="150"/>
      <c r="H337" s="154"/>
      <c r="I337" s="150"/>
      <c r="J337" s="154"/>
      <c r="K337" s="150"/>
      <c r="L337" s="150"/>
      <c r="M337" s="155"/>
      <c r="N337" s="155"/>
      <c r="O337" s="154"/>
      <c r="P337" s="131"/>
      <c r="Q337" s="131"/>
      <c r="R337" s="131"/>
      <c r="S337" s="150"/>
      <c r="T337" s="154"/>
      <c r="U337" s="150"/>
      <c r="V337" s="150"/>
      <c r="W337" s="150"/>
      <c r="X337" s="150"/>
      <c r="Y337" s="154"/>
      <c r="Z337" s="154"/>
      <c r="AA337" s="103" t="str">
        <f t="shared" si="15"/>
        <v/>
      </c>
      <c r="AB337" s="104" t="str">
        <f t="shared" si="17"/>
        <v/>
      </c>
    </row>
    <row r="338" spans="2:28" ht="21" customHeight="1">
      <c r="B338" s="174" t="str">
        <f t="shared" si="16"/>
        <v/>
      </c>
      <c r="C338" s="154"/>
      <c r="D338" s="150"/>
      <c r="E338" s="154"/>
      <c r="F338" s="150"/>
      <c r="G338" s="150"/>
      <c r="H338" s="154"/>
      <c r="I338" s="150"/>
      <c r="J338" s="154"/>
      <c r="K338" s="150"/>
      <c r="L338" s="150"/>
      <c r="M338" s="155"/>
      <c r="N338" s="155"/>
      <c r="O338" s="154"/>
      <c r="P338" s="131"/>
      <c r="Q338" s="131"/>
      <c r="R338" s="131"/>
      <c r="S338" s="150"/>
      <c r="T338" s="154"/>
      <c r="U338" s="150"/>
      <c r="V338" s="150"/>
      <c r="W338" s="150"/>
      <c r="X338" s="150"/>
      <c r="Y338" s="154"/>
      <c r="Z338" s="154"/>
      <c r="AA338" s="103" t="str">
        <f t="shared" si="15"/>
        <v/>
      </c>
      <c r="AB338" s="104" t="str">
        <f t="shared" si="17"/>
        <v/>
      </c>
    </row>
    <row r="339" spans="2:28" ht="21" customHeight="1">
      <c r="B339" s="174" t="str">
        <f t="shared" si="16"/>
        <v/>
      </c>
      <c r="C339" s="154"/>
      <c r="D339" s="150"/>
      <c r="E339" s="154"/>
      <c r="F339" s="150"/>
      <c r="G339" s="150"/>
      <c r="H339" s="154"/>
      <c r="I339" s="150"/>
      <c r="J339" s="154"/>
      <c r="K339" s="150"/>
      <c r="L339" s="150"/>
      <c r="M339" s="155"/>
      <c r="N339" s="155"/>
      <c r="O339" s="154"/>
      <c r="P339" s="131"/>
      <c r="Q339" s="131"/>
      <c r="R339" s="131"/>
      <c r="S339" s="150"/>
      <c r="T339" s="154"/>
      <c r="U339" s="150"/>
      <c r="V339" s="150"/>
      <c r="W339" s="150"/>
      <c r="X339" s="150"/>
      <c r="Y339" s="154"/>
      <c r="Z339" s="154"/>
      <c r="AA339" s="103" t="str">
        <f t="shared" si="15"/>
        <v/>
      </c>
      <c r="AB339" s="104" t="str">
        <f t="shared" si="17"/>
        <v/>
      </c>
    </row>
    <row r="340" spans="2:28" ht="21" customHeight="1">
      <c r="B340" s="174" t="str">
        <f t="shared" si="16"/>
        <v/>
      </c>
      <c r="C340" s="154"/>
      <c r="D340" s="150"/>
      <c r="E340" s="154"/>
      <c r="F340" s="150"/>
      <c r="G340" s="150"/>
      <c r="H340" s="154"/>
      <c r="I340" s="150"/>
      <c r="J340" s="154"/>
      <c r="K340" s="150"/>
      <c r="L340" s="150"/>
      <c r="M340" s="155"/>
      <c r="N340" s="155"/>
      <c r="O340" s="154"/>
      <c r="P340" s="131"/>
      <c r="Q340" s="131"/>
      <c r="R340" s="131"/>
      <c r="S340" s="150"/>
      <c r="T340" s="154"/>
      <c r="U340" s="150"/>
      <c r="V340" s="150"/>
      <c r="W340" s="150"/>
      <c r="X340" s="150"/>
      <c r="Y340" s="154"/>
      <c r="Z340" s="154"/>
      <c r="AA340" s="103" t="str">
        <f t="shared" si="15"/>
        <v/>
      </c>
      <c r="AB340" s="104" t="str">
        <f t="shared" si="17"/>
        <v/>
      </c>
    </row>
    <row r="341" spans="2:28" ht="21" customHeight="1">
      <c r="B341" s="174" t="str">
        <f t="shared" si="16"/>
        <v/>
      </c>
      <c r="C341" s="154"/>
      <c r="D341" s="150"/>
      <c r="E341" s="154"/>
      <c r="F341" s="150"/>
      <c r="G341" s="150"/>
      <c r="H341" s="154"/>
      <c r="I341" s="150"/>
      <c r="J341" s="154"/>
      <c r="K341" s="150"/>
      <c r="L341" s="150"/>
      <c r="M341" s="155"/>
      <c r="N341" s="155"/>
      <c r="O341" s="154"/>
      <c r="P341" s="131"/>
      <c r="Q341" s="131"/>
      <c r="R341" s="131"/>
      <c r="S341" s="150"/>
      <c r="T341" s="154"/>
      <c r="U341" s="150"/>
      <c r="V341" s="150"/>
      <c r="W341" s="150"/>
      <c r="X341" s="150"/>
      <c r="Y341" s="154"/>
      <c r="Z341" s="154"/>
      <c r="AA341" s="103" t="str">
        <f t="shared" si="15"/>
        <v/>
      </c>
      <c r="AB341" s="104" t="str">
        <f t="shared" si="17"/>
        <v/>
      </c>
    </row>
    <row r="342" spans="2:28" ht="21" customHeight="1">
      <c r="B342" s="174" t="str">
        <f t="shared" si="16"/>
        <v/>
      </c>
      <c r="C342" s="154"/>
      <c r="D342" s="150"/>
      <c r="E342" s="154"/>
      <c r="F342" s="150"/>
      <c r="G342" s="150"/>
      <c r="H342" s="154"/>
      <c r="I342" s="150"/>
      <c r="J342" s="154"/>
      <c r="K342" s="150"/>
      <c r="L342" s="150"/>
      <c r="M342" s="155"/>
      <c r="N342" s="155"/>
      <c r="O342" s="154"/>
      <c r="P342" s="131"/>
      <c r="Q342" s="131"/>
      <c r="R342" s="131"/>
      <c r="S342" s="150"/>
      <c r="T342" s="154"/>
      <c r="U342" s="150"/>
      <c r="V342" s="150"/>
      <c r="W342" s="150"/>
      <c r="X342" s="150"/>
      <c r="Y342" s="154"/>
      <c r="Z342" s="154"/>
      <c r="AA342" s="103" t="str">
        <f t="shared" si="15"/>
        <v/>
      </c>
      <c r="AB342" s="104" t="str">
        <f t="shared" si="17"/>
        <v/>
      </c>
    </row>
    <row r="343" spans="2:28" ht="21" customHeight="1">
      <c r="B343" s="174" t="str">
        <f t="shared" si="16"/>
        <v/>
      </c>
      <c r="C343" s="154"/>
      <c r="D343" s="150"/>
      <c r="E343" s="154"/>
      <c r="F343" s="150"/>
      <c r="G343" s="150"/>
      <c r="H343" s="154"/>
      <c r="I343" s="150"/>
      <c r="J343" s="154"/>
      <c r="K343" s="150"/>
      <c r="L343" s="150"/>
      <c r="M343" s="155"/>
      <c r="N343" s="155"/>
      <c r="O343" s="154"/>
      <c r="P343" s="131"/>
      <c r="Q343" s="131"/>
      <c r="R343" s="131"/>
      <c r="S343" s="150"/>
      <c r="T343" s="154"/>
      <c r="U343" s="150"/>
      <c r="V343" s="150"/>
      <c r="W343" s="150"/>
      <c r="X343" s="150"/>
      <c r="Y343" s="154"/>
      <c r="Z343" s="154"/>
      <c r="AA343" s="103" t="str">
        <f t="shared" si="15"/>
        <v/>
      </c>
      <c r="AB343" s="104" t="str">
        <f t="shared" si="17"/>
        <v/>
      </c>
    </row>
    <row r="344" spans="2:28" ht="21" customHeight="1">
      <c r="B344" s="174" t="str">
        <f t="shared" si="16"/>
        <v/>
      </c>
      <c r="C344" s="154"/>
      <c r="D344" s="150"/>
      <c r="E344" s="154"/>
      <c r="F344" s="150"/>
      <c r="G344" s="150"/>
      <c r="H344" s="154"/>
      <c r="I344" s="150"/>
      <c r="J344" s="154"/>
      <c r="K344" s="150"/>
      <c r="L344" s="150"/>
      <c r="M344" s="155"/>
      <c r="N344" s="155"/>
      <c r="O344" s="154"/>
      <c r="P344" s="131"/>
      <c r="Q344" s="131"/>
      <c r="R344" s="131"/>
      <c r="S344" s="150"/>
      <c r="T344" s="154"/>
      <c r="U344" s="150"/>
      <c r="V344" s="150"/>
      <c r="W344" s="150"/>
      <c r="X344" s="150"/>
      <c r="Y344" s="154"/>
      <c r="Z344" s="154"/>
      <c r="AA344" s="103" t="str">
        <f t="shared" si="15"/>
        <v/>
      </c>
      <c r="AB344" s="104" t="str">
        <f t="shared" si="17"/>
        <v/>
      </c>
    </row>
    <row r="345" spans="2:28" ht="21" customHeight="1">
      <c r="B345" s="174" t="str">
        <f t="shared" si="16"/>
        <v/>
      </c>
      <c r="C345" s="154"/>
      <c r="D345" s="150"/>
      <c r="E345" s="154"/>
      <c r="F345" s="150"/>
      <c r="G345" s="150"/>
      <c r="H345" s="154"/>
      <c r="I345" s="150"/>
      <c r="J345" s="154"/>
      <c r="K345" s="150"/>
      <c r="L345" s="150"/>
      <c r="M345" s="155"/>
      <c r="N345" s="155"/>
      <c r="O345" s="154"/>
      <c r="P345" s="131"/>
      <c r="Q345" s="131"/>
      <c r="R345" s="131"/>
      <c r="S345" s="150"/>
      <c r="T345" s="154"/>
      <c r="U345" s="150"/>
      <c r="V345" s="150"/>
      <c r="W345" s="150"/>
      <c r="X345" s="150"/>
      <c r="Y345" s="154"/>
      <c r="Z345" s="154"/>
      <c r="AA345" s="103" t="str">
        <f t="shared" si="15"/>
        <v/>
      </c>
      <c r="AB345" s="104" t="str">
        <f t="shared" si="17"/>
        <v/>
      </c>
    </row>
    <row r="346" spans="2:28" ht="21" customHeight="1">
      <c r="B346" s="174" t="str">
        <f t="shared" si="16"/>
        <v/>
      </c>
      <c r="C346" s="154"/>
      <c r="D346" s="150"/>
      <c r="E346" s="154"/>
      <c r="F346" s="150"/>
      <c r="G346" s="150"/>
      <c r="H346" s="154"/>
      <c r="I346" s="150"/>
      <c r="J346" s="154"/>
      <c r="K346" s="150"/>
      <c r="L346" s="150"/>
      <c r="M346" s="155"/>
      <c r="N346" s="155"/>
      <c r="O346" s="154"/>
      <c r="P346" s="131"/>
      <c r="Q346" s="131"/>
      <c r="R346" s="131"/>
      <c r="S346" s="150"/>
      <c r="T346" s="154"/>
      <c r="U346" s="150"/>
      <c r="V346" s="150"/>
      <c r="W346" s="150"/>
      <c r="X346" s="150"/>
      <c r="Y346" s="154"/>
      <c r="Z346" s="154"/>
      <c r="AA346" s="103" t="str">
        <f t="shared" si="15"/>
        <v/>
      </c>
      <c r="AB346" s="104" t="str">
        <f t="shared" si="17"/>
        <v/>
      </c>
    </row>
    <row r="347" spans="2:28" ht="21" customHeight="1">
      <c r="B347" s="174" t="str">
        <f t="shared" si="16"/>
        <v/>
      </c>
      <c r="C347" s="154"/>
      <c r="D347" s="150"/>
      <c r="E347" s="154"/>
      <c r="F347" s="150"/>
      <c r="G347" s="150"/>
      <c r="H347" s="154"/>
      <c r="I347" s="150"/>
      <c r="J347" s="154"/>
      <c r="K347" s="150"/>
      <c r="L347" s="150"/>
      <c r="M347" s="155"/>
      <c r="N347" s="155"/>
      <c r="O347" s="154"/>
      <c r="P347" s="131"/>
      <c r="Q347" s="131"/>
      <c r="R347" s="131"/>
      <c r="S347" s="150"/>
      <c r="T347" s="154"/>
      <c r="U347" s="150"/>
      <c r="V347" s="150"/>
      <c r="W347" s="150"/>
      <c r="X347" s="150"/>
      <c r="Y347" s="154"/>
      <c r="Z347" s="154"/>
      <c r="AA347" s="103" t="str">
        <f t="shared" si="15"/>
        <v/>
      </c>
      <c r="AB347" s="104" t="str">
        <f t="shared" si="17"/>
        <v/>
      </c>
    </row>
    <row r="348" spans="2:28" ht="21" customHeight="1">
      <c r="B348" s="174" t="str">
        <f t="shared" si="16"/>
        <v/>
      </c>
      <c r="C348" s="154"/>
      <c r="D348" s="150"/>
      <c r="E348" s="154"/>
      <c r="F348" s="150"/>
      <c r="G348" s="150"/>
      <c r="H348" s="154"/>
      <c r="I348" s="150"/>
      <c r="J348" s="154"/>
      <c r="K348" s="150"/>
      <c r="L348" s="150"/>
      <c r="M348" s="155"/>
      <c r="N348" s="155"/>
      <c r="O348" s="154"/>
      <c r="P348" s="131"/>
      <c r="Q348" s="131"/>
      <c r="R348" s="131"/>
      <c r="S348" s="150"/>
      <c r="T348" s="154"/>
      <c r="U348" s="150"/>
      <c r="V348" s="150"/>
      <c r="W348" s="150"/>
      <c r="X348" s="150"/>
      <c r="Y348" s="154"/>
      <c r="Z348" s="154"/>
      <c r="AA348" s="103" t="str">
        <f t="shared" si="15"/>
        <v/>
      </c>
      <c r="AB348" s="104" t="str">
        <f t="shared" si="17"/>
        <v/>
      </c>
    </row>
    <row r="349" spans="2:28" ht="21" customHeight="1">
      <c r="B349" s="174" t="str">
        <f t="shared" si="16"/>
        <v/>
      </c>
      <c r="C349" s="154"/>
      <c r="D349" s="150"/>
      <c r="E349" s="154"/>
      <c r="F349" s="150"/>
      <c r="G349" s="150"/>
      <c r="H349" s="154"/>
      <c r="I349" s="150"/>
      <c r="J349" s="154"/>
      <c r="K349" s="150"/>
      <c r="L349" s="150"/>
      <c r="M349" s="155"/>
      <c r="N349" s="155"/>
      <c r="O349" s="154"/>
      <c r="P349" s="131"/>
      <c r="Q349" s="131"/>
      <c r="R349" s="131"/>
      <c r="S349" s="150"/>
      <c r="T349" s="154"/>
      <c r="U349" s="150"/>
      <c r="V349" s="150"/>
      <c r="W349" s="150"/>
      <c r="X349" s="150"/>
      <c r="Y349" s="154"/>
      <c r="Z349" s="154"/>
      <c r="AA349" s="103" t="str">
        <f t="shared" si="15"/>
        <v/>
      </c>
      <c r="AB349" s="104" t="str">
        <f t="shared" si="17"/>
        <v/>
      </c>
    </row>
    <row r="350" spans="2:28" ht="21" customHeight="1">
      <c r="B350" s="174" t="str">
        <f t="shared" si="16"/>
        <v/>
      </c>
      <c r="C350" s="154"/>
      <c r="D350" s="150"/>
      <c r="E350" s="154"/>
      <c r="F350" s="150"/>
      <c r="G350" s="150"/>
      <c r="H350" s="154"/>
      <c r="I350" s="150"/>
      <c r="J350" s="154"/>
      <c r="K350" s="150"/>
      <c r="L350" s="150"/>
      <c r="M350" s="155"/>
      <c r="N350" s="155"/>
      <c r="O350" s="154"/>
      <c r="P350" s="131"/>
      <c r="Q350" s="131"/>
      <c r="R350" s="131"/>
      <c r="S350" s="150"/>
      <c r="T350" s="154"/>
      <c r="U350" s="150"/>
      <c r="V350" s="150"/>
      <c r="W350" s="150"/>
      <c r="X350" s="150"/>
      <c r="Y350" s="154"/>
      <c r="Z350" s="154"/>
      <c r="AA350" s="103" t="str">
        <f t="shared" si="15"/>
        <v/>
      </c>
      <c r="AB350" s="104" t="str">
        <f t="shared" si="17"/>
        <v/>
      </c>
    </row>
    <row r="351" spans="2:28" ht="21" customHeight="1">
      <c r="B351" s="174" t="str">
        <f t="shared" si="16"/>
        <v/>
      </c>
      <c r="C351" s="154"/>
      <c r="D351" s="150"/>
      <c r="E351" s="154"/>
      <c r="F351" s="150"/>
      <c r="G351" s="150"/>
      <c r="H351" s="154"/>
      <c r="I351" s="150"/>
      <c r="J351" s="154"/>
      <c r="K351" s="150"/>
      <c r="L351" s="150"/>
      <c r="M351" s="155"/>
      <c r="N351" s="155"/>
      <c r="O351" s="154"/>
      <c r="P351" s="131"/>
      <c r="Q351" s="131"/>
      <c r="R351" s="131"/>
      <c r="S351" s="150"/>
      <c r="T351" s="154"/>
      <c r="U351" s="150"/>
      <c r="V351" s="150"/>
      <c r="W351" s="150"/>
      <c r="X351" s="150"/>
      <c r="Y351" s="154"/>
      <c r="Z351" s="154"/>
      <c r="AA351" s="103" t="str">
        <f t="shared" si="15"/>
        <v/>
      </c>
      <c r="AB351" s="104" t="str">
        <f t="shared" si="17"/>
        <v/>
      </c>
    </row>
    <row r="352" spans="2:28" ht="21" customHeight="1">
      <c r="B352" s="174" t="str">
        <f t="shared" si="16"/>
        <v/>
      </c>
      <c r="C352" s="154"/>
      <c r="D352" s="150"/>
      <c r="E352" s="154"/>
      <c r="F352" s="150"/>
      <c r="G352" s="150"/>
      <c r="H352" s="154"/>
      <c r="I352" s="150"/>
      <c r="J352" s="154"/>
      <c r="K352" s="150"/>
      <c r="L352" s="150"/>
      <c r="M352" s="155"/>
      <c r="N352" s="155"/>
      <c r="O352" s="154"/>
      <c r="P352" s="131"/>
      <c r="Q352" s="131"/>
      <c r="R352" s="131"/>
      <c r="S352" s="150"/>
      <c r="T352" s="154"/>
      <c r="U352" s="150"/>
      <c r="V352" s="150"/>
      <c r="W352" s="150"/>
      <c r="X352" s="150"/>
      <c r="Y352" s="154"/>
      <c r="Z352" s="154"/>
      <c r="AA352" s="103" t="str">
        <f t="shared" si="15"/>
        <v/>
      </c>
      <c r="AB352" s="104" t="str">
        <f t="shared" si="17"/>
        <v/>
      </c>
    </row>
    <row r="353" spans="2:28" ht="21" customHeight="1">
      <c r="B353" s="174" t="str">
        <f t="shared" si="16"/>
        <v/>
      </c>
      <c r="C353" s="154"/>
      <c r="D353" s="150"/>
      <c r="E353" s="154"/>
      <c r="F353" s="150"/>
      <c r="G353" s="150"/>
      <c r="H353" s="154"/>
      <c r="I353" s="150"/>
      <c r="J353" s="154"/>
      <c r="K353" s="150"/>
      <c r="L353" s="150"/>
      <c r="M353" s="155"/>
      <c r="N353" s="155"/>
      <c r="O353" s="154"/>
      <c r="P353" s="131"/>
      <c r="Q353" s="131"/>
      <c r="R353" s="131"/>
      <c r="S353" s="150"/>
      <c r="T353" s="154"/>
      <c r="U353" s="150"/>
      <c r="V353" s="150"/>
      <c r="W353" s="150"/>
      <c r="X353" s="150"/>
      <c r="Y353" s="154"/>
      <c r="Z353" s="154"/>
      <c r="AA353" s="103" t="str">
        <f t="shared" si="15"/>
        <v/>
      </c>
      <c r="AB353" s="104" t="str">
        <f t="shared" si="17"/>
        <v/>
      </c>
    </row>
    <row r="354" spans="2:28" ht="21" customHeight="1">
      <c r="B354" s="174" t="str">
        <f t="shared" si="16"/>
        <v/>
      </c>
      <c r="C354" s="154"/>
      <c r="D354" s="150"/>
      <c r="E354" s="154"/>
      <c r="F354" s="150"/>
      <c r="G354" s="150"/>
      <c r="H354" s="154"/>
      <c r="I354" s="150"/>
      <c r="J354" s="154"/>
      <c r="K354" s="150"/>
      <c r="L354" s="150"/>
      <c r="M354" s="155"/>
      <c r="N354" s="155"/>
      <c r="O354" s="154"/>
      <c r="P354" s="131"/>
      <c r="Q354" s="131"/>
      <c r="R354" s="131"/>
      <c r="S354" s="150"/>
      <c r="T354" s="154"/>
      <c r="U354" s="150"/>
      <c r="V354" s="150"/>
      <c r="W354" s="150"/>
      <c r="X354" s="150"/>
      <c r="Y354" s="154"/>
      <c r="Z354" s="154"/>
      <c r="AA354" s="103" t="str">
        <f t="shared" si="15"/>
        <v/>
      </c>
      <c r="AB354" s="104" t="str">
        <f t="shared" si="17"/>
        <v/>
      </c>
    </row>
    <row r="355" spans="2:28" ht="21" customHeight="1">
      <c r="B355" s="174" t="str">
        <f t="shared" si="16"/>
        <v/>
      </c>
      <c r="C355" s="154"/>
      <c r="D355" s="150"/>
      <c r="E355" s="154"/>
      <c r="F355" s="150"/>
      <c r="G355" s="150"/>
      <c r="H355" s="154"/>
      <c r="I355" s="150"/>
      <c r="J355" s="154"/>
      <c r="K355" s="150"/>
      <c r="L355" s="150"/>
      <c r="M355" s="155"/>
      <c r="N355" s="155"/>
      <c r="O355" s="154"/>
      <c r="P355" s="131"/>
      <c r="Q355" s="131"/>
      <c r="R355" s="131"/>
      <c r="S355" s="150"/>
      <c r="T355" s="154"/>
      <c r="U355" s="150"/>
      <c r="V355" s="150"/>
      <c r="W355" s="150"/>
      <c r="X355" s="150"/>
      <c r="Y355" s="154"/>
      <c r="Z355" s="154"/>
      <c r="AA355" s="103" t="str">
        <f t="shared" si="15"/>
        <v/>
      </c>
      <c r="AB355" s="104" t="str">
        <f t="shared" si="17"/>
        <v/>
      </c>
    </row>
    <row r="356" spans="2:28" ht="21" customHeight="1">
      <c r="B356" s="174" t="str">
        <f t="shared" si="16"/>
        <v/>
      </c>
      <c r="C356" s="154"/>
      <c r="D356" s="150"/>
      <c r="E356" s="154"/>
      <c r="F356" s="150"/>
      <c r="G356" s="150"/>
      <c r="H356" s="154"/>
      <c r="I356" s="150"/>
      <c r="J356" s="154"/>
      <c r="K356" s="150"/>
      <c r="L356" s="150"/>
      <c r="M356" s="155"/>
      <c r="N356" s="155"/>
      <c r="O356" s="154"/>
      <c r="P356" s="131"/>
      <c r="Q356" s="131"/>
      <c r="R356" s="131"/>
      <c r="S356" s="150"/>
      <c r="T356" s="154"/>
      <c r="U356" s="150"/>
      <c r="V356" s="150"/>
      <c r="W356" s="150"/>
      <c r="X356" s="150"/>
      <c r="Y356" s="154"/>
      <c r="Z356" s="154"/>
      <c r="AA356" s="103" t="str">
        <f t="shared" si="15"/>
        <v/>
      </c>
      <c r="AB356" s="104" t="str">
        <f t="shared" si="17"/>
        <v/>
      </c>
    </row>
    <row r="357" spans="2:28" ht="21" customHeight="1">
      <c r="B357" s="174" t="str">
        <f t="shared" si="16"/>
        <v/>
      </c>
      <c r="C357" s="154"/>
      <c r="D357" s="150"/>
      <c r="E357" s="154"/>
      <c r="F357" s="150"/>
      <c r="G357" s="150"/>
      <c r="H357" s="154"/>
      <c r="I357" s="150"/>
      <c r="J357" s="154"/>
      <c r="K357" s="150"/>
      <c r="L357" s="150"/>
      <c r="M357" s="155"/>
      <c r="N357" s="155"/>
      <c r="O357" s="154"/>
      <c r="P357" s="131"/>
      <c r="Q357" s="131"/>
      <c r="R357" s="131"/>
      <c r="S357" s="150"/>
      <c r="T357" s="154"/>
      <c r="U357" s="150"/>
      <c r="V357" s="150"/>
      <c r="W357" s="150"/>
      <c r="X357" s="150"/>
      <c r="Y357" s="154"/>
      <c r="Z357" s="154"/>
      <c r="AA357" s="103" t="str">
        <f t="shared" si="15"/>
        <v/>
      </c>
      <c r="AB357" s="104" t="str">
        <f t="shared" si="17"/>
        <v/>
      </c>
    </row>
    <row r="358" spans="2:28" ht="21" customHeight="1">
      <c r="B358" s="174" t="str">
        <f t="shared" si="16"/>
        <v/>
      </c>
      <c r="C358" s="154"/>
      <c r="D358" s="150"/>
      <c r="E358" s="154"/>
      <c r="F358" s="150"/>
      <c r="G358" s="150"/>
      <c r="H358" s="154"/>
      <c r="I358" s="150"/>
      <c r="J358" s="154"/>
      <c r="K358" s="150"/>
      <c r="L358" s="150"/>
      <c r="M358" s="155"/>
      <c r="N358" s="155"/>
      <c r="O358" s="154"/>
      <c r="P358" s="131"/>
      <c r="Q358" s="131"/>
      <c r="R358" s="131"/>
      <c r="S358" s="150"/>
      <c r="T358" s="154"/>
      <c r="U358" s="150"/>
      <c r="V358" s="150"/>
      <c r="W358" s="150"/>
      <c r="X358" s="150"/>
      <c r="Y358" s="154"/>
      <c r="Z358" s="154"/>
      <c r="AA358" s="103" t="str">
        <f t="shared" si="15"/>
        <v/>
      </c>
      <c r="AB358" s="104" t="str">
        <f t="shared" si="17"/>
        <v/>
      </c>
    </row>
    <row r="359" spans="2:28" ht="21" customHeight="1">
      <c r="B359" s="174" t="str">
        <f t="shared" si="16"/>
        <v/>
      </c>
      <c r="C359" s="154"/>
      <c r="D359" s="150"/>
      <c r="E359" s="154"/>
      <c r="F359" s="150"/>
      <c r="G359" s="150"/>
      <c r="H359" s="154"/>
      <c r="I359" s="150"/>
      <c r="J359" s="154"/>
      <c r="K359" s="150"/>
      <c r="L359" s="150"/>
      <c r="M359" s="155"/>
      <c r="N359" s="155"/>
      <c r="O359" s="154"/>
      <c r="P359" s="131"/>
      <c r="Q359" s="131"/>
      <c r="R359" s="131"/>
      <c r="S359" s="150"/>
      <c r="T359" s="154"/>
      <c r="U359" s="150"/>
      <c r="V359" s="150"/>
      <c r="W359" s="150"/>
      <c r="X359" s="150"/>
      <c r="Y359" s="154"/>
      <c r="Z359" s="154"/>
      <c r="AA359" s="103" t="str">
        <f t="shared" si="15"/>
        <v/>
      </c>
      <c r="AB359" s="104" t="str">
        <f t="shared" si="17"/>
        <v/>
      </c>
    </row>
    <row r="360" spans="2:28" ht="21" customHeight="1">
      <c r="B360" s="174" t="str">
        <f t="shared" si="16"/>
        <v/>
      </c>
      <c r="C360" s="154"/>
      <c r="D360" s="150"/>
      <c r="E360" s="154"/>
      <c r="F360" s="150"/>
      <c r="G360" s="150"/>
      <c r="H360" s="154"/>
      <c r="I360" s="150"/>
      <c r="J360" s="154"/>
      <c r="K360" s="150"/>
      <c r="L360" s="150"/>
      <c r="M360" s="155"/>
      <c r="N360" s="155"/>
      <c r="O360" s="154"/>
      <c r="P360" s="131"/>
      <c r="Q360" s="131"/>
      <c r="R360" s="131"/>
      <c r="S360" s="150"/>
      <c r="T360" s="154"/>
      <c r="U360" s="150"/>
      <c r="V360" s="150"/>
      <c r="W360" s="150"/>
      <c r="X360" s="150"/>
      <c r="Y360" s="154"/>
      <c r="Z360" s="154"/>
      <c r="AA360" s="103" t="str">
        <f t="shared" si="15"/>
        <v/>
      </c>
      <c r="AB360" s="104" t="str">
        <f t="shared" si="17"/>
        <v/>
      </c>
    </row>
    <row r="361" spans="2:28" ht="21" customHeight="1">
      <c r="B361" s="174" t="str">
        <f t="shared" si="16"/>
        <v/>
      </c>
      <c r="C361" s="154"/>
      <c r="D361" s="150"/>
      <c r="E361" s="154"/>
      <c r="F361" s="150"/>
      <c r="G361" s="150"/>
      <c r="H361" s="154"/>
      <c r="I361" s="150"/>
      <c r="J361" s="154"/>
      <c r="K361" s="150"/>
      <c r="L361" s="150"/>
      <c r="M361" s="155"/>
      <c r="N361" s="155"/>
      <c r="O361" s="154"/>
      <c r="P361" s="131"/>
      <c r="Q361" s="131"/>
      <c r="R361" s="131"/>
      <c r="S361" s="150"/>
      <c r="T361" s="154"/>
      <c r="U361" s="150"/>
      <c r="V361" s="150"/>
      <c r="W361" s="150"/>
      <c r="X361" s="150"/>
      <c r="Y361" s="154"/>
      <c r="Z361" s="154"/>
      <c r="AA361" s="103" t="str">
        <f t="shared" si="15"/>
        <v/>
      </c>
      <c r="AB361" s="104" t="str">
        <f t="shared" si="17"/>
        <v/>
      </c>
    </row>
    <row r="362" spans="2:28" ht="21" customHeight="1">
      <c r="B362" s="174" t="str">
        <f t="shared" si="16"/>
        <v/>
      </c>
      <c r="C362" s="154"/>
      <c r="D362" s="150"/>
      <c r="E362" s="154"/>
      <c r="F362" s="150"/>
      <c r="G362" s="150"/>
      <c r="H362" s="154"/>
      <c r="I362" s="150"/>
      <c r="J362" s="154"/>
      <c r="K362" s="150"/>
      <c r="L362" s="150"/>
      <c r="M362" s="155"/>
      <c r="N362" s="155"/>
      <c r="O362" s="154"/>
      <c r="P362" s="131"/>
      <c r="Q362" s="131"/>
      <c r="R362" s="131"/>
      <c r="S362" s="150"/>
      <c r="T362" s="154"/>
      <c r="U362" s="150"/>
      <c r="V362" s="150"/>
      <c r="W362" s="150"/>
      <c r="X362" s="150"/>
      <c r="Y362" s="154"/>
      <c r="Z362" s="154"/>
      <c r="AA362" s="103" t="str">
        <f t="shared" si="15"/>
        <v/>
      </c>
      <c r="AB362" s="104" t="str">
        <f t="shared" si="17"/>
        <v/>
      </c>
    </row>
    <row r="363" spans="2:28" ht="21" customHeight="1">
      <c r="B363" s="174" t="str">
        <f t="shared" si="16"/>
        <v/>
      </c>
      <c r="C363" s="154"/>
      <c r="D363" s="150"/>
      <c r="E363" s="154"/>
      <c r="F363" s="150"/>
      <c r="G363" s="150"/>
      <c r="H363" s="154"/>
      <c r="I363" s="150"/>
      <c r="J363" s="154"/>
      <c r="K363" s="150"/>
      <c r="L363" s="150"/>
      <c r="M363" s="155"/>
      <c r="N363" s="155"/>
      <c r="O363" s="154"/>
      <c r="P363" s="131"/>
      <c r="Q363" s="131"/>
      <c r="R363" s="131"/>
      <c r="S363" s="150"/>
      <c r="T363" s="154"/>
      <c r="U363" s="150"/>
      <c r="V363" s="150"/>
      <c r="W363" s="150"/>
      <c r="X363" s="150"/>
      <c r="Y363" s="154"/>
      <c r="Z363" s="154"/>
      <c r="AA363" s="103" t="str">
        <f t="shared" si="15"/>
        <v/>
      </c>
      <c r="AB363" s="104" t="str">
        <f t="shared" si="17"/>
        <v/>
      </c>
    </row>
    <row r="364" spans="2:28" ht="21" customHeight="1">
      <c r="B364" s="174" t="str">
        <f t="shared" si="16"/>
        <v/>
      </c>
      <c r="C364" s="154"/>
      <c r="D364" s="150"/>
      <c r="E364" s="154"/>
      <c r="F364" s="150"/>
      <c r="G364" s="150"/>
      <c r="H364" s="154"/>
      <c r="I364" s="150"/>
      <c r="J364" s="154"/>
      <c r="K364" s="150"/>
      <c r="L364" s="150"/>
      <c r="M364" s="155"/>
      <c r="N364" s="155"/>
      <c r="O364" s="154"/>
      <c r="P364" s="131"/>
      <c r="Q364" s="131"/>
      <c r="R364" s="131"/>
      <c r="S364" s="150"/>
      <c r="T364" s="154"/>
      <c r="U364" s="150"/>
      <c r="V364" s="150"/>
      <c r="W364" s="150"/>
      <c r="X364" s="150"/>
      <c r="Y364" s="154"/>
      <c r="Z364" s="154"/>
      <c r="AA364" s="103" t="str">
        <f t="shared" si="15"/>
        <v/>
      </c>
      <c r="AB364" s="104" t="str">
        <f t="shared" si="17"/>
        <v/>
      </c>
    </row>
    <row r="365" spans="2:28" ht="21" customHeight="1">
      <c r="B365" s="174" t="str">
        <f t="shared" si="16"/>
        <v/>
      </c>
      <c r="C365" s="154"/>
      <c r="D365" s="150"/>
      <c r="E365" s="154"/>
      <c r="F365" s="150"/>
      <c r="G365" s="150"/>
      <c r="H365" s="154"/>
      <c r="I365" s="150"/>
      <c r="J365" s="154"/>
      <c r="K365" s="150"/>
      <c r="L365" s="150"/>
      <c r="M365" s="155"/>
      <c r="N365" s="155"/>
      <c r="O365" s="154"/>
      <c r="P365" s="131"/>
      <c r="Q365" s="131"/>
      <c r="R365" s="131"/>
      <c r="S365" s="150"/>
      <c r="T365" s="154"/>
      <c r="U365" s="150"/>
      <c r="V365" s="150"/>
      <c r="W365" s="150"/>
      <c r="X365" s="150"/>
      <c r="Y365" s="154"/>
      <c r="Z365" s="154"/>
      <c r="AA365" s="103" t="str">
        <f t="shared" si="15"/>
        <v/>
      </c>
      <c r="AB365" s="104" t="str">
        <f t="shared" si="17"/>
        <v/>
      </c>
    </row>
    <row r="366" spans="2:28" ht="21" customHeight="1">
      <c r="B366" s="174" t="str">
        <f t="shared" si="16"/>
        <v/>
      </c>
      <c r="C366" s="154"/>
      <c r="D366" s="150"/>
      <c r="E366" s="154"/>
      <c r="F366" s="150"/>
      <c r="G366" s="150"/>
      <c r="H366" s="154"/>
      <c r="I366" s="150"/>
      <c r="J366" s="154"/>
      <c r="K366" s="150"/>
      <c r="L366" s="150"/>
      <c r="M366" s="155"/>
      <c r="N366" s="155"/>
      <c r="O366" s="154"/>
      <c r="P366" s="131"/>
      <c r="Q366" s="131"/>
      <c r="R366" s="131"/>
      <c r="S366" s="150"/>
      <c r="T366" s="154"/>
      <c r="U366" s="150"/>
      <c r="V366" s="150"/>
      <c r="W366" s="150"/>
      <c r="X366" s="150"/>
      <c r="Y366" s="154"/>
      <c r="Z366" s="154"/>
      <c r="AA366" s="103" t="str">
        <f t="shared" si="15"/>
        <v/>
      </c>
      <c r="AB366" s="104" t="str">
        <f t="shared" si="17"/>
        <v/>
      </c>
    </row>
    <row r="367" spans="2:28" ht="21" customHeight="1">
      <c r="B367" s="174" t="str">
        <f t="shared" si="16"/>
        <v/>
      </c>
      <c r="C367" s="154"/>
      <c r="D367" s="150"/>
      <c r="E367" s="154"/>
      <c r="F367" s="150"/>
      <c r="G367" s="150"/>
      <c r="H367" s="154"/>
      <c r="I367" s="150"/>
      <c r="J367" s="154"/>
      <c r="K367" s="150"/>
      <c r="L367" s="150"/>
      <c r="M367" s="155"/>
      <c r="N367" s="155"/>
      <c r="O367" s="154"/>
      <c r="P367" s="131"/>
      <c r="Q367" s="131"/>
      <c r="R367" s="131"/>
      <c r="S367" s="150"/>
      <c r="T367" s="154"/>
      <c r="U367" s="150"/>
      <c r="V367" s="150"/>
      <c r="W367" s="150"/>
      <c r="X367" s="150"/>
      <c r="Y367" s="154"/>
      <c r="Z367" s="154"/>
      <c r="AA367" s="103" t="str">
        <f t="shared" si="15"/>
        <v/>
      </c>
      <c r="AB367" s="104" t="str">
        <f t="shared" si="17"/>
        <v/>
      </c>
    </row>
    <row r="368" spans="2:28" ht="21" customHeight="1">
      <c r="B368" s="174" t="str">
        <f t="shared" si="16"/>
        <v/>
      </c>
      <c r="C368" s="154"/>
      <c r="D368" s="150"/>
      <c r="E368" s="154"/>
      <c r="F368" s="150"/>
      <c r="G368" s="150"/>
      <c r="H368" s="154"/>
      <c r="I368" s="150"/>
      <c r="J368" s="154"/>
      <c r="K368" s="150"/>
      <c r="L368" s="150"/>
      <c r="M368" s="155"/>
      <c r="N368" s="155"/>
      <c r="O368" s="154"/>
      <c r="P368" s="131"/>
      <c r="Q368" s="131"/>
      <c r="R368" s="131"/>
      <c r="S368" s="150"/>
      <c r="T368" s="154"/>
      <c r="U368" s="150"/>
      <c r="V368" s="150"/>
      <c r="W368" s="150"/>
      <c r="X368" s="150"/>
      <c r="Y368" s="154"/>
      <c r="Z368" s="154"/>
      <c r="AA368" s="103" t="str">
        <f t="shared" si="15"/>
        <v/>
      </c>
      <c r="AB368" s="104" t="str">
        <f t="shared" si="17"/>
        <v/>
      </c>
    </row>
    <row r="369" spans="2:28" ht="21" customHeight="1">
      <c r="B369" s="174" t="str">
        <f t="shared" si="16"/>
        <v/>
      </c>
      <c r="C369" s="154"/>
      <c r="D369" s="150"/>
      <c r="E369" s="154"/>
      <c r="F369" s="150"/>
      <c r="G369" s="150"/>
      <c r="H369" s="154"/>
      <c r="I369" s="150"/>
      <c r="J369" s="154"/>
      <c r="K369" s="150"/>
      <c r="L369" s="150"/>
      <c r="M369" s="155"/>
      <c r="N369" s="155"/>
      <c r="O369" s="154"/>
      <c r="P369" s="131"/>
      <c r="Q369" s="131"/>
      <c r="R369" s="131"/>
      <c r="S369" s="150"/>
      <c r="T369" s="154"/>
      <c r="U369" s="150"/>
      <c r="V369" s="150"/>
      <c r="W369" s="150"/>
      <c r="X369" s="150"/>
      <c r="Y369" s="154"/>
      <c r="Z369" s="154"/>
      <c r="AA369" s="103" t="str">
        <f t="shared" si="15"/>
        <v/>
      </c>
      <c r="AB369" s="104" t="str">
        <f t="shared" si="17"/>
        <v/>
      </c>
    </row>
    <row r="370" spans="2:28" ht="21" customHeight="1">
      <c r="B370" s="174" t="str">
        <f t="shared" si="16"/>
        <v/>
      </c>
      <c r="C370" s="154"/>
      <c r="D370" s="150"/>
      <c r="E370" s="154"/>
      <c r="F370" s="150"/>
      <c r="G370" s="150"/>
      <c r="H370" s="154"/>
      <c r="I370" s="150"/>
      <c r="J370" s="154"/>
      <c r="K370" s="150"/>
      <c r="L370" s="150"/>
      <c r="M370" s="155"/>
      <c r="N370" s="155"/>
      <c r="O370" s="154"/>
      <c r="P370" s="131"/>
      <c r="Q370" s="131"/>
      <c r="R370" s="131"/>
      <c r="S370" s="150"/>
      <c r="T370" s="154"/>
      <c r="U370" s="150"/>
      <c r="V370" s="150"/>
      <c r="W370" s="150"/>
      <c r="X370" s="150"/>
      <c r="Y370" s="154"/>
      <c r="Z370" s="154"/>
      <c r="AA370" s="103" t="str">
        <f t="shared" si="15"/>
        <v/>
      </c>
      <c r="AB370" s="104" t="str">
        <f t="shared" si="17"/>
        <v/>
      </c>
    </row>
    <row r="371" spans="2:28" ht="21" customHeight="1">
      <c r="B371" s="174" t="str">
        <f t="shared" si="16"/>
        <v/>
      </c>
      <c r="C371" s="154"/>
      <c r="D371" s="150"/>
      <c r="E371" s="154"/>
      <c r="F371" s="150"/>
      <c r="G371" s="150"/>
      <c r="H371" s="154"/>
      <c r="I371" s="150"/>
      <c r="J371" s="154"/>
      <c r="K371" s="150"/>
      <c r="L371" s="150"/>
      <c r="M371" s="155"/>
      <c r="N371" s="155"/>
      <c r="O371" s="154"/>
      <c r="P371" s="131"/>
      <c r="Q371" s="131"/>
      <c r="R371" s="131"/>
      <c r="S371" s="150"/>
      <c r="T371" s="154"/>
      <c r="U371" s="150"/>
      <c r="V371" s="150"/>
      <c r="W371" s="150"/>
      <c r="X371" s="150"/>
      <c r="Y371" s="154"/>
      <c r="Z371" s="154"/>
      <c r="AA371" s="103" t="str">
        <f t="shared" si="15"/>
        <v/>
      </c>
      <c r="AB371" s="104" t="str">
        <f t="shared" si="17"/>
        <v/>
      </c>
    </row>
    <row r="372" spans="2:28" ht="21" customHeight="1">
      <c r="B372" s="174" t="str">
        <f t="shared" si="16"/>
        <v/>
      </c>
      <c r="C372" s="154"/>
      <c r="D372" s="150"/>
      <c r="E372" s="154"/>
      <c r="F372" s="150"/>
      <c r="G372" s="150"/>
      <c r="H372" s="154"/>
      <c r="I372" s="150"/>
      <c r="J372" s="154"/>
      <c r="K372" s="150"/>
      <c r="L372" s="150"/>
      <c r="M372" s="155"/>
      <c r="N372" s="155"/>
      <c r="O372" s="154"/>
      <c r="P372" s="131"/>
      <c r="Q372" s="131"/>
      <c r="R372" s="131"/>
      <c r="S372" s="150"/>
      <c r="T372" s="154"/>
      <c r="U372" s="150"/>
      <c r="V372" s="150"/>
      <c r="W372" s="150"/>
      <c r="X372" s="150"/>
      <c r="Y372" s="154"/>
      <c r="Z372" s="154"/>
      <c r="AA372" s="103" t="str">
        <f t="shared" si="15"/>
        <v/>
      </c>
      <c r="AB372" s="104" t="str">
        <f t="shared" si="17"/>
        <v/>
      </c>
    </row>
    <row r="373" spans="2:28" ht="21" customHeight="1">
      <c r="B373" s="174" t="str">
        <f t="shared" si="16"/>
        <v/>
      </c>
      <c r="C373" s="154"/>
      <c r="D373" s="150"/>
      <c r="E373" s="154"/>
      <c r="F373" s="150"/>
      <c r="G373" s="150"/>
      <c r="H373" s="154"/>
      <c r="I373" s="150"/>
      <c r="J373" s="154"/>
      <c r="K373" s="150"/>
      <c r="L373" s="150"/>
      <c r="M373" s="155"/>
      <c r="N373" s="155"/>
      <c r="O373" s="154"/>
      <c r="P373" s="131"/>
      <c r="Q373" s="131"/>
      <c r="R373" s="131"/>
      <c r="S373" s="150"/>
      <c r="T373" s="154"/>
      <c r="U373" s="150"/>
      <c r="V373" s="150"/>
      <c r="W373" s="150"/>
      <c r="X373" s="150"/>
      <c r="Y373" s="154"/>
      <c r="Z373" s="154"/>
      <c r="AA373" s="103" t="str">
        <f t="shared" si="15"/>
        <v/>
      </c>
      <c r="AB373" s="104" t="str">
        <f t="shared" si="17"/>
        <v/>
      </c>
    </row>
    <row r="374" spans="2:28" ht="21" customHeight="1">
      <c r="B374" s="174" t="str">
        <f t="shared" si="16"/>
        <v/>
      </c>
      <c r="C374" s="154"/>
      <c r="D374" s="150"/>
      <c r="E374" s="154"/>
      <c r="F374" s="150"/>
      <c r="G374" s="150"/>
      <c r="H374" s="154"/>
      <c r="I374" s="150"/>
      <c r="J374" s="154"/>
      <c r="K374" s="150"/>
      <c r="L374" s="150"/>
      <c r="M374" s="155"/>
      <c r="N374" s="155"/>
      <c r="O374" s="154"/>
      <c r="P374" s="131"/>
      <c r="Q374" s="131"/>
      <c r="R374" s="131"/>
      <c r="S374" s="150"/>
      <c r="T374" s="154"/>
      <c r="U374" s="150"/>
      <c r="V374" s="150"/>
      <c r="W374" s="150"/>
      <c r="X374" s="150"/>
      <c r="Y374" s="154"/>
      <c r="Z374" s="154"/>
      <c r="AA374" s="103" t="str">
        <f t="shared" si="15"/>
        <v/>
      </c>
      <c r="AB374" s="104" t="str">
        <f t="shared" si="17"/>
        <v/>
      </c>
    </row>
    <row r="375" spans="2:28" ht="21" customHeight="1">
      <c r="B375" s="174" t="str">
        <f t="shared" si="16"/>
        <v/>
      </c>
      <c r="C375" s="154"/>
      <c r="D375" s="150"/>
      <c r="E375" s="154"/>
      <c r="F375" s="150"/>
      <c r="G375" s="150"/>
      <c r="H375" s="154"/>
      <c r="I375" s="150"/>
      <c r="J375" s="154"/>
      <c r="K375" s="150"/>
      <c r="L375" s="150"/>
      <c r="M375" s="155"/>
      <c r="N375" s="155"/>
      <c r="O375" s="154"/>
      <c r="P375" s="131"/>
      <c r="Q375" s="131"/>
      <c r="R375" s="131"/>
      <c r="S375" s="150"/>
      <c r="T375" s="154"/>
      <c r="U375" s="150"/>
      <c r="V375" s="150"/>
      <c r="W375" s="150"/>
      <c r="X375" s="150"/>
      <c r="Y375" s="154"/>
      <c r="Z375" s="154"/>
      <c r="AA375" s="103" t="str">
        <f t="shared" si="15"/>
        <v/>
      </c>
      <c r="AB375" s="104" t="str">
        <f t="shared" si="17"/>
        <v/>
      </c>
    </row>
    <row r="376" spans="2:28" ht="21" customHeight="1">
      <c r="B376" s="174" t="str">
        <f t="shared" si="16"/>
        <v/>
      </c>
      <c r="C376" s="154"/>
      <c r="D376" s="150"/>
      <c r="E376" s="154"/>
      <c r="F376" s="150"/>
      <c r="G376" s="150"/>
      <c r="H376" s="154"/>
      <c r="I376" s="150"/>
      <c r="J376" s="154"/>
      <c r="K376" s="150"/>
      <c r="L376" s="150"/>
      <c r="M376" s="155"/>
      <c r="N376" s="155"/>
      <c r="O376" s="154"/>
      <c r="P376" s="131"/>
      <c r="Q376" s="131"/>
      <c r="R376" s="131"/>
      <c r="S376" s="150"/>
      <c r="T376" s="154"/>
      <c r="U376" s="150"/>
      <c r="V376" s="150"/>
      <c r="W376" s="150"/>
      <c r="X376" s="150"/>
      <c r="Y376" s="154"/>
      <c r="Z376" s="154"/>
      <c r="AA376" s="103" t="str">
        <f t="shared" si="15"/>
        <v/>
      </c>
      <c r="AB376" s="104" t="str">
        <f t="shared" si="17"/>
        <v/>
      </c>
    </row>
    <row r="377" spans="2:28" ht="21" customHeight="1">
      <c r="B377" s="174" t="str">
        <f t="shared" si="16"/>
        <v/>
      </c>
      <c r="C377" s="154"/>
      <c r="D377" s="150"/>
      <c r="E377" s="154"/>
      <c r="F377" s="150"/>
      <c r="G377" s="150"/>
      <c r="H377" s="154"/>
      <c r="I377" s="150"/>
      <c r="J377" s="154"/>
      <c r="K377" s="150"/>
      <c r="L377" s="150"/>
      <c r="M377" s="155"/>
      <c r="N377" s="155"/>
      <c r="O377" s="154"/>
      <c r="P377" s="131"/>
      <c r="Q377" s="131"/>
      <c r="R377" s="131"/>
      <c r="S377" s="150"/>
      <c r="T377" s="154"/>
      <c r="U377" s="150"/>
      <c r="V377" s="150"/>
      <c r="W377" s="150"/>
      <c r="X377" s="150"/>
      <c r="Y377" s="154"/>
      <c r="Z377" s="154"/>
      <c r="AA377" s="103" t="str">
        <f t="shared" si="15"/>
        <v/>
      </c>
      <c r="AB377" s="104" t="str">
        <f t="shared" si="17"/>
        <v/>
      </c>
    </row>
    <row r="378" spans="2:28" ht="21" customHeight="1">
      <c r="B378" s="174" t="str">
        <f t="shared" si="16"/>
        <v/>
      </c>
      <c r="C378" s="154"/>
      <c r="D378" s="150"/>
      <c r="E378" s="154"/>
      <c r="F378" s="150"/>
      <c r="G378" s="150"/>
      <c r="H378" s="154"/>
      <c r="I378" s="150"/>
      <c r="J378" s="154"/>
      <c r="K378" s="150"/>
      <c r="L378" s="150"/>
      <c r="M378" s="155"/>
      <c r="N378" s="155"/>
      <c r="O378" s="154"/>
      <c r="P378" s="131"/>
      <c r="Q378" s="131"/>
      <c r="R378" s="131"/>
      <c r="S378" s="150"/>
      <c r="T378" s="154"/>
      <c r="U378" s="150"/>
      <c r="V378" s="150"/>
      <c r="W378" s="150"/>
      <c r="X378" s="150"/>
      <c r="Y378" s="154"/>
      <c r="Z378" s="154"/>
      <c r="AA378" s="103" t="str">
        <f t="shared" si="15"/>
        <v/>
      </c>
      <c r="AB378" s="104" t="str">
        <f t="shared" si="17"/>
        <v/>
      </c>
    </row>
    <row r="379" spans="2:28" ht="21" customHeight="1">
      <c r="B379" s="174" t="str">
        <f t="shared" si="16"/>
        <v/>
      </c>
      <c r="C379" s="154"/>
      <c r="D379" s="150"/>
      <c r="E379" s="154"/>
      <c r="F379" s="150"/>
      <c r="G379" s="150"/>
      <c r="H379" s="154"/>
      <c r="I379" s="150"/>
      <c r="J379" s="154"/>
      <c r="K379" s="150"/>
      <c r="L379" s="150"/>
      <c r="M379" s="155"/>
      <c r="N379" s="155"/>
      <c r="O379" s="154"/>
      <c r="P379" s="131"/>
      <c r="Q379" s="131"/>
      <c r="R379" s="131"/>
      <c r="S379" s="150"/>
      <c r="T379" s="154"/>
      <c r="U379" s="150"/>
      <c r="V379" s="150"/>
      <c r="W379" s="150"/>
      <c r="X379" s="150"/>
      <c r="Y379" s="154"/>
      <c r="Z379" s="154"/>
      <c r="AA379" s="103" t="str">
        <f t="shared" si="15"/>
        <v/>
      </c>
      <c r="AB379" s="104" t="str">
        <f t="shared" si="17"/>
        <v/>
      </c>
    </row>
    <row r="380" spans="2:28" ht="21" customHeight="1">
      <c r="B380" s="174" t="str">
        <f t="shared" si="16"/>
        <v/>
      </c>
      <c r="C380" s="154"/>
      <c r="D380" s="150"/>
      <c r="E380" s="154"/>
      <c r="F380" s="150"/>
      <c r="G380" s="150"/>
      <c r="H380" s="154"/>
      <c r="I380" s="150"/>
      <c r="J380" s="154"/>
      <c r="K380" s="150"/>
      <c r="L380" s="150"/>
      <c r="M380" s="155"/>
      <c r="N380" s="155"/>
      <c r="O380" s="154"/>
      <c r="P380" s="131"/>
      <c r="Q380" s="131"/>
      <c r="R380" s="131"/>
      <c r="S380" s="150"/>
      <c r="T380" s="154"/>
      <c r="U380" s="150"/>
      <c r="V380" s="150"/>
      <c r="W380" s="150"/>
      <c r="X380" s="150"/>
      <c r="Y380" s="154"/>
      <c r="Z380" s="154"/>
      <c r="AA380" s="103" t="str">
        <f t="shared" si="15"/>
        <v/>
      </c>
      <c r="AB380" s="104" t="str">
        <f t="shared" si="17"/>
        <v/>
      </c>
    </row>
    <row r="381" spans="2:28" ht="21" customHeight="1">
      <c r="B381" s="174" t="str">
        <f t="shared" si="16"/>
        <v/>
      </c>
      <c r="C381" s="154"/>
      <c r="D381" s="150"/>
      <c r="E381" s="154"/>
      <c r="F381" s="150"/>
      <c r="G381" s="150"/>
      <c r="H381" s="154"/>
      <c r="I381" s="150"/>
      <c r="J381" s="154"/>
      <c r="K381" s="150"/>
      <c r="L381" s="150"/>
      <c r="M381" s="155"/>
      <c r="N381" s="155"/>
      <c r="O381" s="154"/>
      <c r="P381" s="131"/>
      <c r="Q381" s="131"/>
      <c r="R381" s="131"/>
      <c r="S381" s="150"/>
      <c r="T381" s="154"/>
      <c r="U381" s="150"/>
      <c r="V381" s="150"/>
      <c r="W381" s="150"/>
      <c r="X381" s="150"/>
      <c r="Y381" s="154"/>
      <c r="Z381" s="154"/>
      <c r="AA381" s="103" t="str">
        <f t="shared" si="15"/>
        <v/>
      </c>
      <c r="AB381" s="104" t="str">
        <f t="shared" si="17"/>
        <v/>
      </c>
    </row>
    <row r="382" spans="2:28" ht="21" customHeight="1">
      <c r="B382" s="174" t="str">
        <f t="shared" si="16"/>
        <v/>
      </c>
      <c r="C382" s="154"/>
      <c r="D382" s="150"/>
      <c r="E382" s="154"/>
      <c r="F382" s="150"/>
      <c r="G382" s="150"/>
      <c r="H382" s="154"/>
      <c r="I382" s="150"/>
      <c r="J382" s="154"/>
      <c r="K382" s="150"/>
      <c r="L382" s="150"/>
      <c r="M382" s="155"/>
      <c r="N382" s="155"/>
      <c r="O382" s="154"/>
      <c r="P382" s="131"/>
      <c r="Q382" s="131"/>
      <c r="R382" s="131"/>
      <c r="S382" s="150"/>
      <c r="T382" s="154"/>
      <c r="U382" s="150"/>
      <c r="V382" s="150"/>
      <c r="W382" s="150"/>
      <c r="X382" s="150"/>
      <c r="Y382" s="154"/>
      <c r="Z382" s="154"/>
      <c r="AA382" s="103" t="str">
        <f t="shared" si="15"/>
        <v/>
      </c>
      <c r="AB382" s="104" t="str">
        <f t="shared" si="17"/>
        <v/>
      </c>
    </row>
    <row r="383" spans="2:28" ht="21" customHeight="1">
      <c r="B383" s="174" t="str">
        <f t="shared" si="16"/>
        <v/>
      </c>
      <c r="C383" s="154"/>
      <c r="D383" s="150"/>
      <c r="E383" s="154"/>
      <c r="F383" s="150"/>
      <c r="G383" s="150"/>
      <c r="H383" s="154"/>
      <c r="I383" s="150"/>
      <c r="J383" s="154"/>
      <c r="K383" s="150"/>
      <c r="L383" s="150"/>
      <c r="M383" s="155"/>
      <c r="N383" s="155"/>
      <c r="O383" s="154"/>
      <c r="P383" s="131"/>
      <c r="Q383" s="131"/>
      <c r="R383" s="131"/>
      <c r="S383" s="150"/>
      <c r="T383" s="154"/>
      <c r="U383" s="150"/>
      <c r="V383" s="150"/>
      <c r="W383" s="150"/>
      <c r="X383" s="150"/>
      <c r="Y383" s="154"/>
      <c r="Z383" s="154"/>
      <c r="AA383" s="103" t="str">
        <f t="shared" si="15"/>
        <v/>
      </c>
      <c r="AB383" s="104" t="str">
        <f t="shared" si="17"/>
        <v/>
      </c>
    </row>
    <row r="384" spans="2:28" ht="21" customHeight="1">
      <c r="B384" s="174" t="str">
        <f t="shared" si="16"/>
        <v/>
      </c>
      <c r="C384" s="154"/>
      <c r="D384" s="150"/>
      <c r="E384" s="154"/>
      <c r="F384" s="150"/>
      <c r="G384" s="150"/>
      <c r="H384" s="154"/>
      <c r="I384" s="150"/>
      <c r="J384" s="154"/>
      <c r="K384" s="150"/>
      <c r="L384" s="150"/>
      <c r="M384" s="155"/>
      <c r="N384" s="155"/>
      <c r="O384" s="154"/>
      <c r="P384" s="131"/>
      <c r="Q384" s="131"/>
      <c r="R384" s="131"/>
      <c r="S384" s="150"/>
      <c r="T384" s="154"/>
      <c r="U384" s="150"/>
      <c r="V384" s="150"/>
      <c r="W384" s="150"/>
      <c r="X384" s="150"/>
      <c r="Y384" s="154"/>
      <c r="Z384" s="154"/>
      <c r="AA384" s="103" t="str">
        <f t="shared" si="15"/>
        <v/>
      </c>
      <c r="AB384" s="104" t="str">
        <f t="shared" si="17"/>
        <v/>
      </c>
    </row>
    <row r="385" spans="2:28" ht="21" customHeight="1">
      <c r="B385" s="174" t="str">
        <f t="shared" si="16"/>
        <v/>
      </c>
      <c r="C385" s="154"/>
      <c r="D385" s="150"/>
      <c r="E385" s="154"/>
      <c r="F385" s="150"/>
      <c r="G385" s="150"/>
      <c r="H385" s="154"/>
      <c r="I385" s="150"/>
      <c r="J385" s="154"/>
      <c r="K385" s="150"/>
      <c r="L385" s="150"/>
      <c r="M385" s="155"/>
      <c r="N385" s="155"/>
      <c r="O385" s="154"/>
      <c r="P385" s="131"/>
      <c r="Q385" s="131"/>
      <c r="R385" s="131"/>
      <c r="S385" s="150"/>
      <c r="T385" s="154"/>
      <c r="U385" s="150"/>
      <c r="V385" s="150"/>
      <c r="W385" s="150"/>
      <c r="X385" s="150"/>
      <c r="Y385" s="154"/>
      <c r="Z385" s="154"/>
      <c r="AA385" s="103" t="str">
        <f t="shared" si="15"/>
        <v/>
      </c>
      <c r="AB385" s="104" t="str">
        <f t="shared" si="17"/>
        <v/>
      </c>
    </row>
    <row r="386" spans="2:28" ht="21" customHeight="1">
      <c r="B386" s="174" t="str">
        <f t="shared" si="16"/>
        <v/>
      </c>
      <c r="C386" s="154"/>
      <c r="D386" s="150"/>
      <c r="E386" s="154"/>
      <c r="F386" s="150"/>
      <c r="G386" s="150"/>
      <c r="H386" s="154"/>
      <c r="I386" s="150"/>
      <c r="J386" s="154"/>
      <c r="K386" s="150"/>
      <c r="L386" s="150"/>
      <c r="M386" s="155"/>
      <c r="N386" s="155"/>
      <c r="O386" s="154"/>
      <c r="P386" s="131"/>
      <c r="Q386" s="131"/>
      <c r="R386" s="131"/>
      <c r="S386" s="150"/>
      <c r="T386" s="154"/>
      <c r="U386" s="150"/>
      <c r="V386" s="150"/>
      <c r="W386" s="150"/>
      <c r="X386" s="150"/>
      <c r="Y386" s="154"/>
      <c r="Z386" s="154"/>
      <c r="AA386" s="103" t="str">
        <f t="shared" si="15"/>
        <v/>
      </c>
      <c r="AB386" s="104" t="str">
        <f t="shared" si="17"/>
        <v/>
      </c>
    </row>
    <row r="387" spans="2:28" ht="21" customHeight="1">
      <c r="B387" s="174" t="str">
        <f t="shared" si="16"/>
        <v/>
      </c>
      <c r="C387" s="154"/>
      <c r="D387" s="150"/>
      <c r="E387" s="154"/>
      <c r="F387" s="150"/>
      <c r="G387" s="150"/>
      <c r="H387" s="154"/>
      <c r="I387" s="150"/>
      <c r="J387" s="154"/>
      <c r="K387" s="150"/>
      <c r="L387" s="150"/>
      <c r="M387" s="155"/>
      <c r="N387" s="155"/>
      <c r="O387" s="154"/>
      <c r="P387" s="131"/>
      <c r="Q387" s="131"/>
      <c r="R387" s="131"/>
      <c r="S387" s="150"/>
      <c r="T387" s="154"/>
      <c r="U387" s="150"/>
      <c r="V387" s="150"/>
      <c r="W387" s="150"/>
      <c r="X387" s="150"/>
      <c r="Y387" s="154"/>
      <c r="Z387" s="154"/>
      <c r="AA387" s="103" t="str">
        <f t="shared" si="15"/>
        <v/>
      </c>
      <c r="AB387" s="104" t="str">
        <f t="shared" si="17"/>
        <v/>
      </c>
    </row>
    <row r="388" spans="2:28" ht="21" customHeight="1">
      <c r="B388" s="174" t="str">
        <f t="shared" si="16"/>
        <v/>
      </c>
      <c r="C388" s="154"/>
      <c r="D388" s="150"/>
      <c r="E388" s="154"/>
      <c r="F388" s="150"/>
      <c r="G388" s="150"/>
      <c r="H388" s="154"/>
      <c r="I388" s="150"/>
      <c r="J388" s="154"/>
      <c r="K388" s="150"/>
      <c r="L388" s="150"/>
      <c r="M388" s="155"/>
      <c r="N388" s="155"/>
      <c r="O388" s="154"/>
      <c r="P388" s="131"/>
      <c r="Q388" s="131"/>
      <c r="R388" s="131"/>
      <c r="S388" s="150"/>
      <c r="T388" s="154"/>
      <c r="U388" s="150"/>
      <c r="V388" s="150"/>
      <c r="W388" s="150"/>
      <c r="X388" s="150"/>
      <c r="Y388" s="154"/>
      <c r="Z388" s="154"/>
      <c r="AA388" s="103" t="str">
        <f t="shared" si="15"/>
        <v/>
      </c>
      <c r="AB388" s="104" t="str">
        <f t="shared" si="17"/>
        <v/>
      </c>
    </row>
    <row r="389" spans="2:28" ht="21" customHeight="1">
      <c r="B389" s="174" t="str">
        <f t="shared" si="16"/>
        <v/>
      </c>
      <c r="C389" s="154"/>
      <c r="D389" s="150"/>
      <c r="E389" s="154"/>
      <c r="F389" s="150"/>
      <c r="G389" s="150"/>
      <c r="H389" s="154"/>
      <c r="I389" s="150"/>
      <c r="J389" s="154"/>
      <c r="K389" s="150"/>
      <c r="L389" s="150"/>
      <c r="M389" s="155"/>
      <c r="N389" s="155"/>
      <c r="O389" s="154"/>
      <c r="P389" s="131"/>
      <c r="Q389" s="131"/>
      <c r="R389" s="131"/>
      <c r="S389" s="150"/>
      <c r="T389" s="154"/>
      <c r="U389" s="150"/>
      <c r="V389" s="150"/>
      <c r="W389" s="150"/>
      <c r="X389" s="150"/>
      <c r="Y389" s="154"/>
      <c r="Z389" s="154"/>
      <c r="AA389" s="103" t="str">
        <f t="shared" si="15"/>
        <v/>
      </c>
      <c r="AB389" s="104" t="str">
        <f t="shared" si="17"/>
        <v/>
      </c>
    </row>
    <row r="390" spans="2:28" ht="21" customHeight="1">
      <c r="B390" s="174" t="str">
        <f t="shared" si="16"/>
        <v/>
      </c>
      <c r="C390" s="154"/>
      <c r="D390" s="150"/>
      <c r="E390" s="154"/>
      <c r="F390" s="150"/>
      <c r="G390" s="150"/>
      <c r="H390" s="154"/>
      <c r="I390" s="150"/>
      <c r="J390" s="154"/>
      <c r="K390" s="150"/>
      <c r="L390" s="150"/>
      <c r="M390" s="155"/>
      <c r="N390" s="155"/>
      <c r="O390" s="154"/>
      <c r="P390" s="131"/>
      <c r="Q390" s="131"/>
      <c r="R390" s="131"/>
      <c r="S390" s="150"/>
      <c r="T390" s="154"/>
      <c r="U390" s="150"/>
      <c r="V390" s="150"/>
      <c r="W390" s="150"/>
      <c r="X390" s="150"/>
      <c r="Y390" s="154"/>
      <c r="Z390" s="154"/>
      <c r="AA390" s="103" t="str">
        <f t="shared" si="15"/>
        <v/>
      </c>
      <c r="AB390" s="104" t="str">
        <f t="shared" si="17"/>
        <v/>
      </c>
    </row>
    <row r="391" spans="2:28" ht="21" customHeight="1">
      <c r="B391" s="174" t="str">
        <f t="shared" si="16"/>
        <v/>
      </c>
      <c r="C391" s="154"/>
      <c r="D391" s="150"/>
      <c r="E391" s="154"/>
      <c r="F391" s="150"/>
      <c r="G391" s="150"/>
      <c r="H391" s="154"/>
      <c r="I391" s="150"/>
      <c r="J391" s="154"/>
      <c r="K391" s="150"/>
      <c r="L391" s="150"/>
      <c r="M391" s="155"/>
      <c r="N391" s="155"/>
      <c r="O391" s="154"/>
      <c r="P391" s="131"/>
      <c r="Q391" s="131"/>
      <c r="R391" s="131"/>
      <c r="S391" s="150"/>
      <c r="T391" s="154"/>
      <c r="U391" s="150"/>
      <c r="V391" s="150"/>
      <c r="W391" s="150"/>
      <c r="X391" s="150"/>
      <c r="Y391" s="154"/>
      <c r="Z391" s="154"/>
      <c r="AA391" s="103" t="str">
        <f t="shared" si="15"/>
        <v/>
      </c>
      <c r="AB391" s="104" t="str">
        <f t="shared" si="17"/>
        <v/>
      </c>
    </row>
    <row r="392" spans="2:28" ht="21" customHeight="1">
      <c r="B392" s="174" t="str">
        <f t="shared" si="16"/>
        <v/>
      </c>
      <c r="C392" s="154"/>
      <c r="D392" s="150"/>
      <c r="E392" s="154"/>
      <c r="F392" s="150"/>
      <c r="G392" s="150"/>
      <c r="H392" s="154"/>
      <c r="I392" s="150"/>
      <c r="J392" s="154"/>
      <c r="K392" s="150"/>
      <c r="L392" s="150"/>
      <c r="M392" s="155"/>
      <c r="N392" s="155"/>
      <c r="O392" s="154"/>
      <c r="P392" s="131"/>
      <c r="Q392" s="131"/>
      <c r="R392" s="131"/>
      <c r="S392" s="150"/>
      <c r="T392" s="154"/>
      <c r="U392" s="150"/>
      <c r="V392" s="150"/>
      <c r="W392" s="150"/>
      <c r="X392" s="150"/>
      <c r="Y392" s="154"/>
      <c r="Z392" s="154"/>
      <c r="AA392" s="103" t="str">
        <f t="shared" si="15"/>
        <v/>
      </c>
      <c r="AB392" s="104" t="str">
        <f t="shared" si="17"/>
        <v/>
      </c>
    </row>
    <row r="393" spans="2:28" ht="21" customHeight="1">
      <c r="B393" s="174" t="str">
        <f t="shared" si="16"/>
        <v/>
      </c>
      <c r="C393" s="154"/>
      <c r="D393" s="150"/>
      <c r="E393" s="154"/>
      <c r="F393" s="150"/>
      <c r="G393" s="150"/>
      <c r="H393" s="154"/>
      <c r="I393" s="150"/>
      <c r="J393" s="154"/>
      <c r="K393" s="150"/>
      <c r="L393" s="150"/>
      <c r="M393" s="155"/>
      <c r="N393" s="155"/>
      <c r="O393" s="154"/>
      <c r="P393" s="131"/>
      <c r="Q393" s="131"/>
      <c r="R393" s="131"/>
      <c r="S393" s="150"/>
      <c r="T393" s="154"/>
      <c r="U393" s="150"/>
      <c r="V393" s="150"/>
      <c r="W393" s="150"/>
      <c r="X393" s="150"/>
      <c r="Y393" s="154"/>
      <c r="Z393" s="154"/>
      <c r="AA393" s="103" t="str">
        <f t="shared" si="15"/>
        <v/>
      </c>
      <c r="AB393" s="104" t="str">
        <f t="shared" si="17"/>
        <v/>
      </c>
    </row>
    <row r="394" spans="2:28" ht="21" customHeight="1">
      <c r="B394" s="174" t="str">
        <f t="shared" si="16"/>
        <v/>
      </c>
      <c r="C394" s="154"/>
      <c r="D394" s="150"/>
      <c r="E394" s="154"/>
      <c r="F394" s="150"/>
      <c r="G394" s="150"/>
      <c r="H394" s="154"/>
      <c r="I394" s="150"/>
      <c r="J394" s="154"/>
      <c r="K394" s="150"/>
      <c r="L394" s="150"/>
      <c r="M394" s="155"/>
      <c r="N394" s="155"/>
      <c r="O394" s="154"/>
      <c r="P394" s="131"/>
      <c r="Q394" s="131"/>
      <c r="R394" s="131"/>
      <c r="S394" s="150"/>
      <c r="T394" s="154"/>
      <c r="U394" s="150"/>
      <c r="V394" s="150"/>
      <c r="W394" s="150"/>
      <c r="X394" s="150"/>
      <c r="Y394" s="154"/>
      <c r="Z394" s="154"/>
      <c r="AA394" s="103" t="str">
        <f t="shared" si="15"/>
        <v/>
      </c>
      <c r="AB394" s="104" t="str">
        <f t="shared" si="17"/>
        <v/>
      </c>
    </row>
    <row r="395" spans="2:28" ht="21" customHeight="1">
      <c r="B395" s="174" t="str">
        <f t="shared" si="16"/>
        <v/>
      </c>
      <c r="C395" s="154"/>
      <c r="D395" s="150"/>
      <c r="E395" s="154"/>
      <c r="F395" s="150"/>
      <c r="G395" s="150"/>
      <c r="H395" s="154"/>
      <c r="I395" s="150"/>
      <c r="J395" s="154"/>
      <c r="K395" s="150"/>
      <c r="L395" s="150"/>
      <c r="M395" s="155"/>
      <c r="N395" s="155"/>
      <c r="O395" s="154"/>
      <c r="P395" s="131"/>
      <c r="Q395" s="131"/>
      <c r="R395" s="131"/>
      <c r="S395" s="150"/>
      <c r="T395" s="154"/>
      <c r="U395" s="150"/>
      <c r="V395" s="150"/>
      <c r="W395" s="150"/>
      <c r="X395" s="150"/>
      <c r="Y395" s="154"/>
      <c r="Z395" s="154"/>
      <c r="AA395" s="103" t="str">
        <f t="shared" si="15"/>
        <v/>
      </c>
      <c r="AB395" s="104" t="str">
        <f t="shared" si="17"/>
        <v/>
      </c>
    </row>
    <row r="396" spans="2:28" ht="21" customHeight="1">
      <c r="B396" s="174" t="str">
        <f t="shared" si="16"/>
        <v/>
      </c>
      <c r="C396" s="154"/>
      <c r="D396" s="150"/>
      <c r="E396" s="154"/>
      <c r="F396" s="150"/>
      <c r="G396" s="150"/>
      <c r="H396" s="154"/>
      <c r="I396" s="150"/>
      <c r="J396" s="154"/>
      <c r="K396" s="150"/>
      <c r="L396" s="150"/>
      <c r="M396" s="155"/>
      <c r="N396" s="155"/>
      <c r="O396" s="154"/>
      <c r="P396" s="131"/>
      <c r="Q396" s="131"/>
      <c r="R396" s="131"/>
      <c r="S396" s="150"/>
      <c r="T396" s="154"/>
      <c r="U396" s="150"/>
      <c r="V396" s="150"/>
      <c r="W396" s="150"/>
      <c r="X396" s="150"/>
      <c r="Y396" s="154"/>
      <c r="Z396" s="154"/>
      <c r="AA396" s="103" t="str">
        <f t="shared" si="15"/>
        <v/>
      </c>
      <c r="AB396" s="104" t="str">
        <f t="shared" si="17"/>
        <v/>
      </c>
    </row>
    <row r="397" spans="2:28" ht="21" customHeight="1">
      <c r="B397" s="174" t="str">
        <f t="shared" si="16"/>
        <v/>
      </c>
      <c r="C397" s="154"/>
      <c r="D397" s="150"/>
      <c r="E397" s="154"/>
      <c r="F397" s="150"/>
      <c r="G397" s="150"/>
      <c r="H397" s="154"/>
      <c r="I397" s="150"/>
      <c r="J397" s="154"/>
      <c r="K397" s="150"/>
      <c r="L397" s="150"/>
      <c r="M397" s="155"/>
      <c r="N397" s="155"/>
      <c r="O397" s="154"/>
      <c r="P397" s="131"/>
      <c r="Q397" s="131"/>
      <c r="R397" s="131"/>
      <c r="S397" s="150"/>
      <c r="T397" s="154"/>
      <c r="U397" s="150"/>
      <c r="V397" s="150"/>
      <c r="W397" s="150"/>
      <c r="X397" s="150"/>
      <c r="Y397" s="154"/>
      <c r="Z397" s="154"/>
      <c r="AA397" s="103" t="str">
        <f t="shared" ref="AA397:AA460" si="18">IF(AB397&lt;&gt;"","Erreur","")</f>
        <v/>
      </c>
      <c r="AB397" s="104" t="str">
        <f t="shared" si="17"/>
        <v/>
      </c>
    </row>
    <row r="398" spans="2:28" ht="21" customHeight="1">
      <c r="B398" s="174" t="str">
        <f t="shared" ref="B398:B461" si="19">IF(COUNTA(C398:Z398)&gt;0,B397+1,"")</f>
        <v/>
      </c>
      <c r="C398" s="154"/>
      <c r="D398" s="150"/>
      <c r="E398" s="154"/>
      <c r="F398" s="150"/>
      <c r="G398" s="150"/>
      <c r="H398" s="154"/>
      <c r="I398" s="150"/>
      <c r="J398" s="154"/>
      <c r="K398" s="150"/>
      <c r="L398" s="150"/>
      <c r="M398" s="155"/>
      <c r="N398" s="155"/>
      <c r="O398" s="154"/>
      <c r="P398" s="131"/>
      <c r="Q398" s="131"/>
      <c r="R398" s="131"/>
      <c r="S398" s="150"/>
      <c r="T398" s="154"/>
      <c r="U398" s="150"/>
      <c r="V398" s="150"/>
      <c r="W398" s="150"/>
      <c r="X398" s="150"/>
      <c r="Y398" s="154"/>
      <c r="Z398" s="154"/>
      <c r="AA398" s="103" t="str">
        <f t="shared" si="18"/>
        <v/>
      </c>
      <c r="AB398" s="104" t="str">
        <f t="shared" ref="AB398:AB461" si="20">IF(AND(B398&lt;&gt;"",OR(C398="",D398="",E398="",F398="",G398="",H398="",I398="",J398="",K398="",L398="")),"Veuillez compléter les informations d'identification de la transaction.",IF(AND(B398&lt;&gt;"",S398=""),"Veuillez sélectionner Total/NA dans la liste de la colonne C0170 si vous n'avez rien à déclarer.",IF(AND(B398&lt;&gt;"",T398&lt;&gt;"",U398=""),"Veuillez compléter la colonne C0190 Type de code.",IF(AND(B398&lt;&gt;"",U398=""),"Veuillez sélectionner Total/NA dans la liste de la colonne C0190 si vous n'avez rien à déclarer.",""))))</f>
        <v/>
      </c>
    </row>
    <row r="399" spans="2:28" ht="21" customHeight="1">
      <c r="B399" s="174" t="str">
        <f t="shared" si="19"/>
        <v/>
      </c>
      <c r="C399" s="154"/>
      <c r="D399" s="150"/>
      <c r="E399" s="154"/>
      <c r="F399" s="150"/>
      <c r="G399" s="150"/>
      <c r="H399" s="154"/>
      <c r="I399" s="150"/>
      <c r="J399" s="154"/>
      <c r="K399" s="150"/>
      <c r="L399" s="150"/>
      <c r="M399" s="155"/>
      <c r="N399" s="155"/>
      <c r="O399" s="154"/>
      <c r="P399" s="131"/>
      <c r="Q399" s="131"/>
      <c r="R399" s="131"/>
      <c r="S399" s="150"/>
      <c r="T399" s="154"/>
      <c r="U399" s="150"/>
      <c r="V399" s="150"/>
      <c r="W399" s="150"/>
      <c r="X399" s="150"/>
      <c r="Y399" s="154"/>
      <c r="Z399" s="154"/>
      <c r="AA399" s="103" t="str">
        <f t="shared" si="18"/>
        <v/>
      </c>
      <c r="AB399" s="104" t="str">
        <f t="shared" si="20"/>
        <v/>
      </c>
    </row>
    <row r="400" spans="2:28" ht="21" customHeight="1">
      <c r="B400" s="174" t="str">
        <f t="shared" si="19"/>
        <v/>
      </c>
      <c r="C400" s="154"/>
      <c r="D400" s="150"/>
      <c r="E400" s="154"/>
      <c r="F400" s="150"/>
      <c r="G400" s="150"/>
      <c r="H400" s="154"/>
      <c r="I400" s="150"/>
      <c r="J400" s="154"/>
      <c r="K400" s="150"/>
      <c r="L400" s="150"/>
      <c r="M400" s="155"/>
      <c r="N400" s="155"/>
      <c r="O400" s="154"/>
      <c r="P400" s="131"/>
      <c r="Q400" s="131"/>
      <c r="R400" s="131"/>
      <c r="S400" s="150"/>
      <c r="T400" s="154"/>
      <c r="U400" s="150"/>
      <c r="V400" s="150"/>
      <c r="W400" s="150"/>
      <c r="X400" s="150"/>
      <c r="Y400" s="154"/>
      <c r="Z400" s="154"/>
      <c r="AA400" s="103" t="str">
        <f t="shared" si="18"/>
        <v/>
      </c>
      <c r="AB400" s="104" t="str">
        <f t="shared" si="20"/>
        <v/>
      </c>
    </row>
    <row r="401" spans="2:28" ht="21" customHeight="1">
      <c r="B401" s="174" t="str">
        <f t="shared" si="19"/>
        <v/>
      </c>
      <c r="C401" s="154"/>
      <c r="D401" s="150"/>
      <c r="E401" s="154"/>
      <c r="F401" s="150"/>
      <c r="G401" s="150"/>
      <c r="H401" s="154"/>
      <c r="I401" s="150"/>
      <c r="J401" s="154"/>
      <c r="K401" s="150"/>
      <c r="L401" s="150"/>
      <c r="M401" s="155"/>
      <c r="N401" s="155"/>
      <c r="O401" s="154"/>
      <c r="P401" s="131"/>
      <c r="Q401" s="131"/>
      <c r="R401" s="131"/>
      <c r="S401" s="150"/>
      <c r="T401" s="154"/>
      <c r="U401" s="150"/>
      <c r="V401" s="150"/>
      <c r="W401" s="150"/>
      <c r="X401" s="150"/>
      <c r="Y401" s="154"/>
      <c r="Z401" s="154"/>
      <c r="AA401" s="103" t="str">
        <f t="shared" si="18"/>
        <v/>
      </c>
      <c r="AB401" s="104" t="str">
        <f t="shared" si="20"/>
        <v/>
      </c>
    </row>
    <row r="402" spans="2:28" ht="21" customHeight="1">
      <c r="B402" s="174" t="str">
        <f t="shared" si="19"/>
        <v/>
      </c>
      <c r="C402" s="154"/>
      <c r="D402" s="150"/>
      <c r="E402" s="154"/>
      <c r="F402" s="150"/>
      <c r="G402" s="150"/>
      <c r="H402" s="154"/>
      <c r="I402" s="150"/>
      <c r="J402" s="154"/>
      <c r="K402" s="150"/>
      <c r="L402" s="150"/>
      <c r="M402" s="155"/>
      <c r="N402" s="155"/>
      <c r="O402" s="154"/>
      <c r="P402" s="131"/>
      <c r="Q402" s="131"/>
      <c r="R402" s="131"/>
      <c r="S402" s="150"/>
      <c r="T402" s="154"/>
      <c r="U402" s="150"/>
      <c r="V402" s="150"/>
      <c r="W402" s="150"/>
      <c r="X402" s="150"/>
      <c r="Y402" s="154"/>
      <c r="Z402" s="154"/>
      <c r="AA402" s="103" t="str">
        <f t="shared" si="18"/>
        <v/>
      </c>
      <c r="AB402" s="104" t="str">
        <f t="shared" si="20"/>
        <v/>
      </c>
    </row>
    <row r="403" spans="2:28" ht="21" customHeight="1">
      <c r="B403" s="174" t="str">
        <f t="shared" si="19"/>
        <v/>
      </c>
      <c r="C403" s="154"/>
      <c r="D403" s="150"/>
      <c r="E403" s="154"/>
      <c r="F403" s="150"/>
      <c r="G403" s="150"/>
      <c r="H403" s="154"/>
      <c r="I403" s="150"/>
      <c r="J403" s="154"/>
      <c r="K403" s="150"/>
      <c r="L403" s="150"/>
      <c r="M403" s="155"/>
      <c r="N403" s="155"/>
      <c r="O403" s="154"/>
      <c r="P403" s="131"/>
      <c r="Q403" s="131"/>
      <c r="R403" s="131"/>
      <c r="S403" s="150"/>
      <c r="T403" s="154"/>
      <c r="U403" s="150"/>
      <c r="V403" s="150"/>
      <c r="W403" s="150"/>
      <c r="X403" s="150"/>
      <c r="Y403" s="154"/>
      <c r="Z403" s="154"/>
      <c r="AA403" s="103" t="str">
        <f t="shared" si="18"/>
        <v/>
      </c>
      <c r="AB403" s="104" t="str">
        <f t="shared" si="20"/>
        <v/>
      </c>
    </row>
    <row r="404" spans="2:28" ht="21" customHeight="1">
      <c r="B404" s="174" t="str">
        <f t="shared" si="19"/>
        <v/>
      </c>
      <c r="C404" s="154"/>
      <c r="D404" s="150"/>
      <c r="E404" s="154"/>
      <c r="F404" s="150"/>
      <c r="G404" s="150"/>
      <c r="H404" s="154"/>
      <c r="I404" s="150"/>
      <c r="J404" s="154"/>
      <c r="K404" s="150"/>
      <c r="L404" s="150"/>
      <c r="M404" s="155"/>
      <c r="N404" s="155"/>
      <c r="O404" s="154"/>
      <c r="P404" s="131"/>
      <c r="Q404" s="131"/>
      <c r="R404" s="131"/>
      <c r="S404" s="150"/>
      <c r="T404" s="154"/>
      <c r="U404" s="150"/>
      <c r="V404" s="150"/>
      <c r="W404" s="150"/>
      <c r="X404" s="150"/>
      <c r="Y404" s="154"/>
      <c r="Z404" s="154"/>
      <c r="AA404" s="103" t="str">
        <f t="shared" si="18"/>
        <v/>
      </c>
      <c r="AB404" s="104" t="str">
        <f t="shared" si="20"/>
        <v/>
      </c>
    </row>
    <row r="405" spans="2:28" ht="21" customHeight="1">
      <c r="B405" s="174" t="str">
        <f t="shared" si="19"/>
        <v/>
      </c>
      <c r="C405" s="154"/>
      <c r="D405" s="150"/>
      <c r="E405" s="154"/>
      <c r="F405" s="150"/>
      <c r="G405" s="150"/>
      <c r="H405" s="154"/>
      <c r="I405" s="150"/>
      <c r="J405" s="154"/>
      <c r="K405" s="150"/>
      <c r="L405" s="150"/>
      <c r="M405" s="155"/>
      <c r="N405" s="155"/>
      <c r="O405" s="154"/>
      <c r="P405" s="131"/>
      <c r="Q405" s="131"/>
      <c r="R405" s="131"/>
      <c r="S405" s="150"/>
      <c r="T405" s="154"/>
      <c r="U405" s="150"/>
      <c r="V405" s="150"/>
      <c r="W405" s="150"/>
      <c r="X405" s="150"/>
      <c r="Y405" s="154"/>
      <c r="Z405" s="154"/>
      <c r="AA405" s="103" t="str">
        <f t="shared" si="18"/>
        <v/>
      </c>
      <c r="AB405" s="104" t="str">
        <f t="shared" si="20"/>
        <v/>
      </c>
    </row>
    <row r="406" spans="2:28" ht="21" customHeight="1">
      <c r="B406" s="174" t="str">
        <f t="shared" si="19"/>
        <v/>
      </c>
      <c r="C406" s="154"/>
      <c r="D406" s="150"/>
      <c r="E406" s="154"/>
      <c r="F406" s="150"/>
      <c r="G406" s="150"/>
      <c r="H406" s="154"/>
      <c r="I406" s="150"/>
      <c r="J406" s="154"/>
      <c r="K406" s="150"/>
      <c r="L406" s="150"/>
      <c r="M406" s="155"/>
      <c r="N406" s="155"/>
      <c r="O406" s="154"/>
      <c r="P406" s="131"/>
      <c r="Q406" s="131"/>
      <c r="R406" s="131"/>
      <c r="S406" s="150"/>
      <c r="T406" s="154"/>
      <c r="U406" s="150"/>
      <c r="V406" s="150"/>
      <c r="W406" s="150"/>
      <c r="X406" s="150"/>
      <c r="Y406" s="154"/>
      <c r="Z406" s="154"/>
      <c r="AA406" s="103" t="str">
        <f t="shared" si="18"/>
        <v/>
      </c>
      <c r="AB406" s="104" t="str">
        <f t="shared" si="20"/>
        <v/>
      </c>
    </row>
    <row r="407" spans="2:28" ht="21" customHeight="1">
      <c r="B407" s="174" t="str">
        <f t="shared" si="19"/>
        <v/>
      </c>
      <c r="C407" s="154"/>
      <c r="D407" s="150"/>
      <c r="E407" s="154"/>
      <c r="F407" s="150"/>
      <c r="G407" s="150"/>
      <c r="H407" s="154"/>
      <c r="I407" s="150"/>
      <c r="J407" s="154"/>
      <c r="K407" s="150"/>
      <c r="L407" s="150"/>
      <c r="M407" s="155"/>
      <c r="N407" s="155"/>
      <c r="O407" s="154"/>
      <c r="P407" s="131"/>
      <c r="Q407" s="131"/>
      <c r="R407" s="131"/>
      <c r="S407" s="150"/>
      <c r="T407" s="154"/>
      <c r="U407" s="150"/>
      <c r="V407" s="150"/>
      <c r="W407" s="150"/>
      <c r="X407" s="150"/>
      <c r="Y407" s="154"/>
      <c r="Z407" s="154"/>
      <c r="AA407" s="103" t="str">
        <f t="shared" si="18"/>
        <v/>
      </c>
      <c r="AB407" s="104" t="str">
        <f t="shared" si="20"/>
        <v/>
      </c>
    </row>
    <row r="408" spans="2:28" ht="21" customHeight="1">
      <c r="B408" s="174" t="str">
        <f t="shared" si="19"/>
        <v/>
      </c>
      <c r="C408" s="154"/>
      <c r="D408" s="150"/>
      <c r="E408" s="154"/>
      <c r="F408" s="150"/>
      <c r="G408" s="150"/>
      <c r="H408" s="154"/>
      <c r="I408" s="150"/>
      <c r="J408" s="154"/>
      <c r="K408" s="150"/>
      <c r="L408" s="150"/>
      <c r="M408" s="155"/>
      <c r="N408" s="155"/>
      <c r="O408" s="154"/>
      <c r="P408" s="131"/>
      <c r="Q408" s="131"/>
      <c r="R408" s="131"/>
      <c r="S408" s="150"/>
      <c r="T408" s="154"/>
      <c r="U408" s="150"/>
      <c r="V408" s="150"/>
      <c r="W408" s="150"/>
      <c r="X408" s="150"/>
      <c r="Y408" s="154"/>
      <c r="Z408" s="154"/>
      <c r="AA408" s="103" t="str">
        <f t="shared" si="18"/>
        <v/>
      </c>
      <c r="AB408" s="104" t="str">
        <f t="shared" si="20"/>
        <v/>
      </c>
    </row>
    <row r="409" spans="2:28" ht="21" customHeight="1">
      <c r="B409" s="174" t="str">
        <f t="shared" si="19"/>
        <v/>
      </c>
      <c r="C409" s="154"/>
      <c r="D409" s="150"/>
      <c r="E409" s="154"/>
      <c r="F409" s="150"/>
      <c r="G409" s="150"/>
      <c r="H409" s="154"/>
      <c r="I409" s="150"/>
      <c r="J409" s="154"/>
      <c r="K409" s="150"/>
      <c r="L409" s="150"/>
      <c r="M409" s="155"/>
      <c r="N409" s="155"/>
      <c r="O409" s="154"/>
      <c r="P409" s="131"/>
      <c r="Q409" s="131"/>
      <c r="R409" s="131"/>
      <c r="S409" s="150"/>
      <c r="T409" s="154"/>
      <c r="U409" s="150"/>
      <c r="V409" s="150"/>
      <c r="W409" s="150"/>
      <c r="X409" s="150"/>
      <c r="Y409" s="154"/>
      <c r="Z409" s="154"/>
      <c r="AA409" s="103" t="str">
        <f t="shared" si="18"/>
        <v/>
      </c>
      <c r="AB409" s="104" t="str">
        <f t="shared" si="20"/>
        <v/>
      </c>
    </row>
    <row r="410" spans="2:28" ht="21" customHeight="1">
      <c r="B410" s="174" t="str">
        <f t="shared" si="19"/>
        <v/>
      </c>
      <c r="C410" s="154"/>
      <c r="D410" s="150"/>
      <c r="E410" s="154"/>
      <c r="F410" s="150"/>
      <c r="G410" s="150"/>
      <c r="H410" s="154"/>
      <c r="I410" s="150"/>
      <c r="J410" s="154"/>
      <c r="K410" s="150"/>
      <c r="L410" s="150"/>
      <c r="M410" s="155"/>
      <c r="N410" s="155"/>
      <c r="O410" s="154"/>
      <c r="P410" s="131"/>
      <c r="Q410" s="131"/>
      <c r="R410" s="131"/>
      <c r="S410" s="150"/>
      <c r="T410" s="154"/>
      <c r="U410" s="150"/>
      <c r="V410" s="150"/>
      <c r="W410" s="150"/>
      <c r="X410" s="150"/>
      <c r="Y410" s="154"/>
      <c r="Z410" s="154"/>
      <c r="AA410" s="103" t="str">
        <f t="shared" si="18"/>
        <v/>
      </c>
      <c r="AB410" s="104" t="str">
        <f t="shared" si="20"/>
        <v/>
      </c>
    </row>
    <row r="411" spans="2:28" ht="21" customHeight="1">
      <c r="B411" s="174" t="str">
        <f t="shared" si="19"/>
        <v/>
      </c>
      <c r="C411" s="154"/>
      <c r="D411" s="150"/>
      <c r="E411" s="154"/>
      <c r="F411" s="150"/>
      <c r="G411" s="150"/>
      <c r="H411" s="154"/>
      <c r="I411" s="150"/>
      <c r="J411" s="154"/>
      <c r="K411" s="150"/>
      <c r="L411" s="150"/>
      <c r="M411" s="155"/>
      <c r="N411" s="155"/>
      <c r="O411" s="154"/>
      <c r="P411" s="131"/>
      <c r="Q411" s="131"/>
      <c r="R411" s="131"/>
      <c r="S411" s="150"/>
      <c r="T411" s="154"/>
      <c r="U411" s="150"/>
      <c r="V411" s="150"/>
      <c r="W411" s="150"/>
      <c r="X411" s="150"/>
      <c r="Y411" s="154"/>
      <c r="Z411" s="154"/>
      <c r="AA411" s="103" t="str">
        <f t="shared" si="18"/>
        <v/>
      </c>
      <c r="AB411" s="104" t="str">
        <f t="shared" si="20"/>
        <v/>
      </c>
    </row>
    <row r="412" spans="2:28" ht="21" customHeight="1">
      <c r="B412" s="174" t="str">
        <f t="shared" si="19"/>
        <v/>
      </c>
      <c r="C412" s="154"/>
      <c r="D412" s="150"/>
      <c r="E412" s="154"/>
      <c r="F412" s="150"/>
      <c r="G412" s="150"/>
      <c r="H412" s="154"/>
      <c r="I412" s="150"/>
      <c r="J412" s="154"/>
      <c r="K412" s="150"/>
      <c r="L412" s="150"/>
      <c r="M412" s="155"/>
      <c r="N412" s="155"/>
      <c r="O412" s="154"/>
      <c r="P412" s="131"/>
      <c r="Q412" s="131"/>
      <c r="R412" s="131"/>
      <c r="S412" s="150"/>
      <c r="T412" s="154"/>
      <c r="U412" s="150"/>
      <c r="V412" s="150"/>
      <c r="W412" s="150"/>
      <c r="X412" s="150"/>
      <c r="Y412" s="154"/>
      <c r="Z412" s="154"/>
      <c r="AA412" s="103" t="str">
        <f t="shared" si="18"/>
        <v/>
      </c>
      <c r="AB412" s="104" t="str">
        <f t="shared" si="20"/>
        <v/>
      </c>
    </row>
    <row r="413" spans="2:28" ht="21" customHeight="1">
      <c r="B413" s="174" t="str">
        <f t="shared" si="19"/>
        <v/>
      </c>
      <c r="C413" s="154"/>
      <c r="D413" s="150"/>
      <c r="E413" s="154"/>
      <c r="F413" s="150"/>
      <c r="G413" s="150"/>
      <c r="H413" s="154"/>
      <c r="I413" s="150"/>
      <c r="J413" s="154"/>
      <c r="K413" s="150"/>
      <c r="L413" s="150"/>
      <c r="M413" s="155"/>
      <c r="N413" s="155"/>
      <c r="O413" s="154"/>
      <c r="P413" s="131"/>
      <c r="Q413" s="131"/>
      <c r="R413" s="131"/>
      <c r="S413" s="150"/>
      <c r="T413" s="154"/>
      <c r="U413" s="150"/>
      <c r="V413" s="150"/>
      <c r="W413" s="150"/>
      <c r="X413" s="150"/>
      <c r="Y413" s="154"/>
      <c r="Z413" s="154"/>
      <c r="AA413" s="103" t="str">
        <f t="shared" si="18"/>
        <v/>
      </c>
      <c r="AB413" s="104" t="str">
        <f t="shared" si="20"/>
        <v/>
      </c>
    </row>
    <row r="414" spans="2:28" ht="21" customHeight="1">
      <c r="B414" s="174" t="str">
        <f t="shared" si="19"/>
        <v/>
      </c>
      <c r="C414" s="154"/>
      <c r="D414" s="150"/>
      <c r="E414" s="154"/>
      <c r="F414" s="150"/>
      <c r="G414" s="150"/>
      <c r="H414" s="154"/>
      <c r="I414" s="150"/>
      <c r="J414" s="154"/>
      <c r="K414" s="150"/>
      <c r="L414" s="150"/>
      <c r="M414" s="155"/>
      <c r="N414" s="155"/>
      <c r="O414" s="154"/>
      <c r="P414" s="131"/>
      <c r="Q414" s="131"/>
      <c r="R414" s="131"/>
      <c r="S414" s="150"/>
      <c r="T414" s="154"/>
      <c r="U414" s="150"/>
      <c r="V414" s="150"/>
      <c r="W414" s="150"/>
      <c r="X414" s="150"/>
      <c r="Y414" s="154"/>
      <c r="Z414" s="154"/>
      <c r="AA414" s="103" t="str">
        <f t="shared" si="18"/>
        <v/>
      </c>
      <c r="AB414" s="104" t="str">
        <f t="shared" si="20"/>
        <v/>
      </c>
    </row>
    <row r="415" spans="2:28" ht="21" customHeight="1">
      <c r="B415" s="174" t="str">
        <f t="shared" si="19"/>
        <v/>
      </c>
      <c r="C415" s="154"/>
      <c r="D415" s="150"/>
      <c r="E415" s="154"/>
      <c r="F415" s="150"/>
      <c r="G415" s="150"/>
      <c r="H415" s="154"/>
      <c r="I415" s="150"/>
      <c r="J415" s="154"/>
      <c r="K415" s="150"/>
      <c r="L415" s="150"/>
      <c r="M415" s="155"/>
      <c r="N415" s="155"/>
      <c r="O415" s="154"/>
      <c r="P415" s="131"/>
      <c r="Q415" s="131"/>
      <c r="R415" s="131"/>
      <c r="S415" s="150"/>
      <c r="T415" s="154"/>
      <c r="U415" s="150"/>
      <c r="V415" s="150"/>
      <c r="W415" s="150"/>
      <c r="X415" s="150"/>
      <c r="Y415" s="154"/>
      <c r="Z415" s="154"/>
      <c r="AA415" s="103" t="str">
        <f t="shared" si="18"/>
        <v/>
      </c>
      <c r="AB415" s="104" t="str">
        <f t="shared" si="20"/>
        <v/>
      </c>
    </row>
    <row r="416" spans="2:28" ht="21" customHeight="1">
      <c r="B416" s="174" t="str">
        <f t="shared" si="19"/>
        <v/>
      </c>
      <c r="C416" s="154"/>
      <c r="D416" s="150"/>
      <c r="E416" s="154"/>
      <c r="F416" s="150"/>
      <c r="G416" s="150"/>
      <c r="H416" s="154"/>
      <c r="I416" s="150"/>
      <c r="J416" s="154"/>
      <c r="K416" s="150"/>
      <c r="L416" s="150"/>
      <c r="M416" s="155"/>
      <c r="N416" s="155"/>
      <c r="O416" s="154"/>
      <c r="P416" s="131"/>
      <c r="Q416" s="131"/>
      <c r="R416" s="131"/>
      <c r="S416" s="150"/>
      <c r="T416" s="154"/>
      <c r="U416" s="150"/>
      <c r="V416" s="150"/>
      <c r="W416" s="150"/>
      <c r="X416" s="150"/>
      <c r="Y416" s="154"/>
      <c r="Z416" s="154"/>
      <c r="AA416" s="103" t="str">
        <f t="shared" si="18"/>
        <v/>
      </c>
      <c r="AB416" s="104" t="str">
        <f t="shared" si="20"/>
        <v/>
      </c>
    </row>
    <row r="417" spans="2:28" ht="21" customHeight="1">
      <c r="B417" s="174" t="str">
        <f t="shared" si="19"/>
        <v/>
      </c>
      <c r="C417" s="154"/>
      <c r="D417" s="150"/>
      <c r="E417" s="154"/>
      <c r="F417" s="150"/>
      <c r="G417" s="150"/>
      <c r="H417" s="154"/>
      <c r="I417" s="150"/>
      <c r="J417" s="154"/>
      <c r="K417" s="150"/>
      <c r="L417" s="150"/>
      <c r="M417" s="155"/>
      <c r="N417" s="155"/>
      <c r="O417" s="154"/>
      <c r="P417" s="131"/>
      <c r="Q417" s="131"/>
      <c r="R417" s="131"/>
      <c r="S417" s="150"/>
      <c r="T417" s="154"/>
      <c r="U417" s="150"/>
      <c r="V417" s="150"/>
      <c r="W417" s="150"/>
      <c r="X417" s="150"/>
      <c r="Y417" s="154"/>
      <c r="Z417" s="154"/>
      <c r="AA417" s="103" t="str">
        <f t="shared" si="18"/>
        <v/>
      </c>
      <c r="AB417" s="104" t="str">
        <f t="shared" si="20"/>
        <v/>
      </c>
    </row>
    <row r="418" spans="2:28" ht="21" customHeight="1">
      <c r="B418" s="174" t="str">
        <f t="shared" si="19"/>
        <v/>
      </c>
      <c r="C418" s="154"/>
      <c r="D418" s="150"/>
      <c r="E418" s="154"/>
      <c r="F418" s="150"/>
      <c r="G418" s="150"/>
      <c r="H418" s="154"/>
      <c r="I418" s="150"/>
      <c r="J418" s="154"/>
      <c r="K418" s="150"/>
      <c r="L418" s="150"/>
      <c r="M418" s="155"/>
      <c r="N418" s="155"/>
      <c r="O418" s="154"/>
      <c r="P418" s="131"/>
      <c r="Q418" s="131"/>
      <c r="R418" s="131"/>
      <c r="S418" s="150"/>
      <c r="T418" s="154"/>
      <c r="U418" s="150"/>
      <c r="V418" s="150"/>
      <c r="W418" s="150"/>
      <c r="X418" s="150"/>
      <c r="Y418" s="154"/>
      <c r="Z418" s="154"/>
      <c r="AA418" s="103" t="str">
        <f t="shared" si="18"/>
        <v/>
      </c>
      <c r="AB418" s="104" t="str">
        <f t="shared" si="20"/>
        <v/>
      </c>
    </row>
    <row r="419" spans="2:28" ht="21" customHeight="1">
      <c r="B419" s="174" t="str">
        <f t="shared" si="19"/>
        <v/>
      </c>
      <c r="C419" s="154"/>
      <c r="D419" s="150"/>
      <c r="E419" s="154"/>
      <c r="F419" s="150"/>
      <c r="G419" s="150"/>
      <c r="H419" s="154"/>
      <c r="I419" s="150"/>
      <c r="J419" s="154"/>
      <c r="K419" s="150"/>
      <c r="L419" s="150"/>
      <c r="M419" s="155"/>
      <c r="N419" s="155"/>
      <c r="O419" s="154"/>
      <c r="P419" s="131"/>
      <c r="Q419" s="131"/>
      <c r="R419" s="131"/>
      <c r="S419" s="150"/>
      <c r="T419" s="154"/>
      <c r="U419" s="150"/>
      <c r="V419" s="150"/>
      <c r="W419" s="150"/>
      <c r="X419" s="150"/>
      <c r="Y419" s="154"/>
      <c r="Z419" s="154"/>
      <c r="AA419" s="103" t="str">
        <f t="shared" si="18"/>
        <v/>
      </c>
      <c r="AB419" s="104" t="str">
        <f t="shared" si="20"/>
        <v/>
      </c>
    </row>
    <row r="420" spans="2:28" ht="21" customHeight="1">
      <c r="B420" s="174" t="str">
        <f t="shared" si="19"/>
        <v/>
      </c>
      <c r="C420" s="154"/>
      <c r="D420" s="150"/>
      <c r="E420" s="154"/>
      <c r="F420" s="150"/>
      <c r="G420" s="150"/>
      <c r="H420" s="154"/>
      <c r="I420" s="150"/>
      <c r="J420" s="154"/>
      <c r="K420" s="150"/>
      <c r="L420" s="150"/>
      <c r="M420" s="155"/>
      <c r="N420" s="155"/>
      <c r="O420" s="154"/>
      <c r="P420" s="131"/>
      <c r="Q420" s="131"/>
      <c r="R420" s="131"/>
      <c r="S420" s="150"/>
      <c r="T420" s="154"/>
      <c r="U420" s="150"/>
      <c r="V420" s="150"/>
      <c r="W420" s="150"/>
      <c r="X420" s="150"/>
      <c r="Y420" s="154"/>
      <c r="Z420" s="154"/>
      <c r="AA420" s="103" t="str">
        <f t="shared" si="18"/>
        <v/>
      </c>
      <c r="AB420" s="104" t="str">
        <f t="shared" si="20"/>
        <v/>
      </c>
    </row>
    <row r="421" spans="2:28" ht="21" customHeight="1">
      <c r="B421" s="174" t="str">
        <f t="shared" si="19"/>
        <v/>
      </c>
      <c r="C421" s="154"/>
      <c r="D421" s="150"/>
      <c r="E421" s="154"/>
      <c r="F421" s="150"/>
      <c r="G421" s="150"/>
      <c r="H421" s="154"/>
      <c r="I421" s="150"/>
      <c r="J421" s="154"/>
      <c r="K421" s="150"/>
      <c r="L421" s="150"/>
      <c r="M421" s="155"/>
      <c r="N421" s="155"/>
      <c r="O421" s="154"/>
      <c r="P421" s="131"/>
      <c r="Q421" s="131"/>
      <c r="R421" s="131"/>
      <c r="S421" s="150"/>
      <c r="T421" s="154"/>
      <c r="U421" s="150"/>
      <c r="V421" s="150"/>
      <c r="W421" s="150"/>
      <c r="X421" s="150"/>
      <c r="Y421" s="154"/>
      <c r="Z421" s="154"/>
      <c r="AA421" s="103" t="str">
        <f t="shared" si="18"/>
        <v/>
      </c>
      <c r="AB421" s="104" t="str">
        <f t="shared" si="20"/>
        <v/>
      </c>
    </row>
    <row r="422" spans="2:28" ht="21" customHeight="1">
      <c r="B422" s="174" t="str">
        <f t="shared" si="19"/>
        <v/>
      </c>
      <c r="C422" s="154"/>
      <c r="D422" s="150"/>
      <c r="E422" s="154"/>
      <c r="F422" s="150"/>
      <c r="G422" s="150"/>
      <c r="H422" s="154"/>
      <c r="I422" s="150"/>
      <c r="J422" s="154"/>
      <c r="K422" s="150"/>
      <c r="L422" s="150"/>
      <c r="M422" s="155"/>
      <c r="N422" s="155"/>
      <c r="O422" s="154"/>
      <c r="P422" s="131"/>
      <c r="Q422" s="131"/>
      <c r="R422" s="131"/>
      <c r="S422" s="150"/>
      <c r="T422" s="154"/>
      <c r="U422" s="150"/>
      <c r="V422" s="150"/>
      <c r="W422" s="150"/>
      <c r="X422" s="150"/>
      <c r="Y422" s="154"/>
      <c r="Z422" s="154"/>
      <c r="AA422" s="103" t="str">
        <f t="shared" si="18"/>
        <v/>
      </c>
      <c r="AB422" s="104" t="str">
        <f t="shared" si="20"/>
        <v/>
      </c>
    </row>
    <row r="423" spans="2:28" ht="21" customHeight="1">
      <c r="B423" s="174" t="str">
        <f t="shared" si="19"/>
        <v/>
      </c>
      <c r="C423" s="154"/>
      <c r="D423" s="150"/>
      <c r="E423" s="154"/>
      <c r="F423" s="150"/>
      <c r="G423" s="150"/>
      <c r="H423" s="154"/>
      <c r="I423" s="150"/>
      <c r="J423" s="154"/>
      <c r="K423" s="150"/>
      <c r="L423" s="150"/>
      <c r="M423" s="155"/>
      <c r="N423" s="155"/>
      <c r="O423" s="154"/>
      <c r="P423" s="131"/>
      <c r="Q423" s="131"/>
      <c r="R423" s="131"/>
      <c r="S423" s="150"/>
      <c r="T423" s="154"/>
      <c r="U423" s="150"/>
      <c r="V423" s="150"/>
      <c r="W423" s="150"/>
      <c r="X423" s="150"/>
      <c r="Y423" s="154"/>
      <c r="Z423" s="154"/>
      <c r="AA423" s="103" t="str">
        <f t="shared" si="18"/>
        <v/>
      </c>
      <c r="AB423" s="104" t="str">
        <f t="shared" si="20"/>
        <v/>
      </c>
    </row>
    <row r="424" spans="2:28" ht="21" customHeight="1">
      <c r="B424" s="174" t="str">
        <f t="shared" si="19"/>
        <v/>
      </c>
      <c r="C424" s="154"/>
      <c r="D424" s="150"/>
      <c r="E424" s="154"/>
      <c r="F424" s="150"/>
      <c r="G424" s="150"/>
      <c r="H424" s="154"/>
      <c r="I424" s="150"/>
      <c r="J424" s="154"/>
      <c r="K424" s="150"/>
      <c r="L424" s="150"/>
      <c r="M424" s="155"/>
      <c r="N424" s="155"/>
      <c r="O424" s="154"/>
      <c r="P424" s="131"/>
      <c r="Q424" s="131"/>
      <c r="R424" s="131"/>
      <c r="S424" s="150"/>
      <c r="T424" s="154"/>
      <c r="U424" s="150"/>
      <c r="V424" s="150"/>
      <c r="W424" s="150"/>
      <c r="X424" s="150"/>
      <c r="Y424" s="154"/>
      <c r="Z424" s="154"/>
      <c r="AA424" s="103" t="str">
        <f t="shared" si="18"/>
        <v/>
      </c>
      <c r="AB424" s="104" t="str">
        <f t="shared" si="20"/>
        <v/>
      </c>
    </row>
    <row r="425" spans="2:28" ht="21" customHeight="1">
      <c r="B425" s="174" t="str">
        <f t="shared" si="19"/>
        <v/>
      </c>
      <c r="C425" s="154"/>
      <c r="D425" s="150"/>
      <c r="E425" s="154"/>
      <c r="F425" s="150"/>
      <c r="G425" s="150"/>
      <c r="H425" s="154"/>
      <c r="I425" s="150"/>
      <c r="J425" s="154"/>
      <c r="K425" s="150"/>
      <c r="L425" s="150"/>
      <c r="M425" s="155"/>
      <c r="N425" s="155"/>
      <c r="O425" s="154"/>
      <c r="P425" s="131"/>
      <c r="Q425" s="131"/>
      <c r="R425" s="131"/>
      <c r="S425" s="150"/>
      <c r="T425" s="154"/>
      <c r="U425" s="150"/>
      <c r="V425" s="150"/>
      <c r="W425" s="150"/>
      <c r="X425" s="150"/>
      <c r="Y425" s="154"/>
      <c r="Z425" s="154"/>
      <c r="AA425" s="103" t="str">
        <f t="shared" si="18"/>
        <v/>
      </c>
      <c r="AB425" s="104" t="str">
        <f t="shared" si="20"/>
        <v/>
      </c>
    </row>
    <row r="426" spans="2:28" ht="21" customHeight="1">
      <c r="B426" s="174" t="str">
        <f t="shared" si="19"/>
        <v/>
      </c>
      <c r="C426" s="154"/>
      <c r="D426" s="150"/>
      <c r="E426" s="154"/>
      <c r="F426" s="150"/>
      <c r="G426" s="150"/>
      <c r="H426" s="154"/>
      <c r="I426" s="150"/>
      <c r="J426" s="154"/>
      <c r="K426" s="150"/>
      <c r="L426" s="150"/>
      <c r="M426" s="155"/>
      <c r="N426" s="155"/>
      <c r="O426" s="154"/>
      <c r="P426" s="131"/>
      <c r="Q426" s="131"/>
      <c r="R426" s="131"/>
      <c r="S426" s="150"/>
      <c r="T426" s="154"/>
      <c r="U426" s="150"/>
      <c r="V426" s="150"/>
      <c r="W426" s="150"/>
      <c r="X426" s="150"/>
      <c r="Y426" s="154"/>
      <c r="Z426" s="154"/>
      <c r="AA426" s="103" t="str">
        <f t="shared" si="18"/>
        <v/>
      </c>
      <c r="AB426" s="104" t="str">
        <f t="shared" si="20"/>
        <v/>
      </c>
    </row>
    <row r="427" spans="2:28" ht="21" customHeight="1">
      <c r="B427" s="174" t="str">
        <f t="shared" si="19"/>
        <v/>
      </c>
      <c r="C427" s="154"/>
      <c r="D427" s="150"/>
      <c r="E427" s="154"/>
      <c r="F427" s="150"/>
      <c r="G427" s="150"/>
      <c r="H427" s="154"/>
      <c r="I427" s="150"/>
      <c r="J427" s="154"/>
      <c r="K427" s="150"/>
      <c r="L427" s="150"/>
      <c r="M427" s="155"/>
      <c r="N427" s="155"/>
      <c r="O427" s="154"/>
      <c r="P427" s="131"/>
      <c r="Q427" s="131"/>
      <c r="R427" s="131"/>
      <c r="S427" s="150"/>
      <c r="T427" s="154"/>
      <c r="U427" s="150"/>
      <c r="V427" s="150"/>
      <c r="W427" s="150"/>
      <c r="X427" s="150"/>
      <c r="Y427" s="154"/>
      <c r="Z427" s="154"/>
      <c r="AA427" s="103" t="str">
        <f t="shared" si="18"/>
        <v/>
      </c>
      <c r="AB427" s="104" t="str">
        <f t="shared" si="20"/>
        <v/>
      </c>
    </row>
    <row r="428" spans="2:28" ht="21" customHeight="1">
      <c r="B428" s="174" t="str">
        <f t="shared" si="19"/>
        <v/>
      </c>
      <c r="C428" s="154"/>
      <c r="D428" s="150"/>
      <c r="E428" s="154"/>
      <c r="F428" s="150"/>
      <c r="G428" s="150"/>
      <c r="H428" s="154"/>
      <c r="I428" s="150"/>
      <c r="J428" s="154"/>
      <c r="K428" s="150"/>
      <c r="L428" s="150"/>
      <c r="M428" s="155"/>
      <c r="N428" s="155"/>
      <c r="O428" s="154"/>
      <c r="P428" s="131"/>
      <c r="Q428" s="131"/>
      <c r="R428" s="131"/>
      <c r="S428" s="150"/>
      <c r="T428" s="154"/>
      <c r="U428" s="150"/>
      <c r="V428" s="150"/>
      <c r="W428" s="150"/>
      <c r="X428" s="150"/>
      <c r="Y428" s="154"/>
      <c r="Z428" s="154"/>
      <c r="AA428" s="103" t="str">
        <f t="shared" si="18"/>
        <v/>
      </c>
      <c r="AB428" s="104" t="str">
        <f t="shared" si="20"/>
        <v/>
      </c>
    </row>
    <row r="429" spans="2:28" ht="21" customHeight="1">
      <c r="B429" s="174" t="str">
        <f t="shared" si="19"/>
        <v/>
      </c>
      <c r="C429" s="154"/>
      <c r="D429" s="150"/>
      <c r="E429" s="154"/>
      <c r="F429" s="150"/>
      <c r="G429" s="150"/>
      <c r="H429" s="154"/>
      <c r="I429" s="150"/>
      <c r="J429" s="154"/>
      <c r="K429" s="150"/>
      <c r="L429" s="150"/>
      <c r="M429" s="155"/>
      <c r="N429" s="155"/>
      <c r="O429" s="154"/>
      <c r="P429" s="131"/>
      <c r="Q429" s="131"/>
      <c r="R429" s="131"/>
      <c r="S429" s="150"/>
      <c r="T429" s="154"/>
      <c r="U429" s="150"/>
      <c r="V429" s="150"/>
      <c r="W429" s="150"/>
      <c r="X429" s="150"/>
      <c r="Y429" s="154"/>
      <c r="Z429" s="154"/>
      <c r="AA429" s="103" t="str">
        <f t="shared" si="18"/>
        <v/>
      </c>
      <c r="AB429" s="104" t="str">
        <f t="shared" si="20"/>
        <v/>
      </c>
    </row>
    <row r="430" spans="2:28" ht="21" customHeight="1">
      <c r="B430" s="174" t="str">
        <f t="shared" si="19"/>
        <v/>
      </c>
      <c r="C430" s="154"/>
      <c r="D430" s="150"/>
      <c r="E430" s="154"/>
      <c r="F430" s="150"/>
      <c r="G430" s="150"/>
      <c r="H430" s="154"/>
      <c r="I430" s="150"/>
      <c r="J430" s="154"/>
      <c r="K430" s="150"/>
      <c r="L430" s="150"/>
      <c r="M430" s="155"/>
      <c r="N430" s="155"/>
      <c r="O430" s="154"/>
      <c r="P430" s="131"/>
      <c r="Q430" s="131"/>
      <c r="R430" s="131"/>
      <c r="S430" s="150"/>
      <c r="T430" s="154"/>
      <c r="U430" s="150"/>
      <c r="V430" s="150"/>
      <c r="W430" s="150"/>
      <c r="X430" s="150"/>
      <c r="Y430" s="154"/>
      <c r="Z430" s="154"/>
      <c r="AA430" s="103" t="str">
        <f t="shared" si="18"/>
        <v/>
      </c>
      <c r="AB430" s="104" t="str">
        <f t="shared" si="20"/>
        <v/>
      </c>
    </row>
    <row r="431" spans="2:28" ht="21" customHeight="1">
      <c r="B431" s="174" t="str">
        <f t="shared" si="19"/>
        <v/>
      </c>
      <c r="C431" s="154"/>
      <c r="D431" s="150"/>
      <c r="E431" s="154"/>
      <c r="F431" s="150"/>
      <c r="G431" s="150"/>
      <c r="H431" s="154"/>
      <c r="I431" s="150"/>
      <c r="J431" s="154"/>
      <c r="K431" s="150"/>
      <c r="L431" s="150"/>
      <c r="M431" s="155"/>
      <c r="N431" s="155"/>
      <c r="O431" s="154"/>
      <c r="P431" s="131"/>
      <c r="Q431" s="131"/>
      <c r="R431" s="131"/>
      <c r="S431" s="150"/>
      <c r="T431" s="154"/>
      <c r="U431" s="150"/>
      <c r="V431" s="150"/>
      <c r="W431" s="150"/>
      <c r="X431" s="150"/>
      <c r="Y431" s="154"/>
      <c r="Z431" s="154"/>
      <c r="AA431" s="103" t="str">
        <f t="shared" si="18"/>
        <v/>
      </c>
      <c r="AB431" s="104" t="str">
        <f t="shared" si="20"/>
        <v/>
      </c>
    </row>
    <row r="432" spans="2:28" ht="21" customHeight="1">
      <c r="B432" s="174" t="str">
        <f t="shared" si="19"/>
        <v/>
      </c>
      <c r="C432" s="154"/>
      <c r="D432" s="150"/>
      <c r="E432" s="154"/>
      <c r="F432" s="150"/>
      <c r="G432" s="150"/>
      <c r="H432" s="154"/>
      <c r="I432" s="150"/>
      <c r="J432" s="154"/>
      <c r="K432" s="150"/>
      <c r="L432" s="150"/>
      <c r="M432" s="155"/>
      <c r="N432" s="155"/>
      <c r="O432" s="154"/>
      <c r="P432" s="131"/>
      <c r="Q432" s="131"/>
      <c r="R432" s="131"/>
      <c r="S432" s="150"/>
      <c r="T432" s="154"/>
      <c r="U432" s="150"/>
      <c r="V432" s="150"/>
      <c r="W432" s="150"/>
      <c r="X432" s="150"/>
      <c r="Y432" s="154"/>
      <c r="Z432" s="154"/>
      <c r="AA432" s="103" t="str">
        <f t="shared" si="18"/>
        <v/>
      </c>
      <c r="AB432" s="104" t="str">
        <f t="shared" si="20"/>
        <v/>
      </c>
    </row>
    <row r="433" spans="2:28" ht="21" customHeight="1">
      <c r="B433" s="174" t="str">
        <f t="shared" si="19"/>
        <v/>
      </c>
      <c r="C433" s="154"/>
      <c r="D433" s="150"/>
      <c r="E433" s="154"/>
      <c r="F433" s="150"/>
      <c r="G433" s="150"/>
      <c r="H433" s="154"/>
      <c r="I433" s="150"/>
      <c r="J433" s="154"/>
      <c r="K433" s="150"/>
      <c r="L433" s="150"/>
      <c r="M433" s="155"/>
      <c r="N433" s="155"/>
      <c r="O433" s="154"/>
      <c r="P433" s="131"/>
      <c r="Q433" s="131"/>
      <c r="R433" s="131"/>
      <c r="S433" s="150"/>
      <c r="T433" s="154"/>
      <c r="U433" s="150"/>
      <c r="V433" s="150"/>
      <c r="W433" s="150"/>
      <c r="X433" s="150"/>
      <c r="Y433" s="154"/>
      <c r="Z433" s="154"/>
      <c r="AA433" s="103" t="str">
        <f t="shared" si="18"/>
        <v/>
      </c>
      <c r="AB433" s="104" t="str">
        <f t="shared" si="20"/>
        <v/>
      </c>
    </row>
    <row r="434" spans="2:28" ht="21" customHeight="1">
      <c r="B434" s="174" t="str">
        <f t="shared" si="19"/>
        <v/>
      </c>
      <c r="C434" s="154"/>
      <c r="D434" s="150"/>
      <c r="E434" s="154"/>
      <c r="F434" s="150"/>
      <c r="G434" s="150"/>
      <c r="H434" s="154"/>
      <c r="I434" s="150"/>
      <c r="J434" s="154"/>
      <c r="K434" s="150"/>
      <c r="L434" s="150"/>
      <c r="M434" s="155"/>
      <c r="N434" s="155"/>
      <c r="O434" s="154"/>
      <c r="P434" s="131"/>
      <c r="Q434" s="131"/>
      <c r="R434" s="131"/>
      <c r="S434" s="150"/>
      <c r="T434" s="154"/>
      <c r="U434" s="150"/>
      <c r="V434" s="150"/>
      <c r="W434" s="150"/>
      <c r="X434" s="150"/>
      <c r="Y434" s="154"/>
      <c r="Z434" s="154"/>
      <c r="AA434" s="103" t="str">
        <f t="shared" si="18"/>
        <v/>
      </c>
      <c r="AB434" s="104" t="str">
        <f t="shared" si="20"/>
        <v/>
      </c>
    </row>
    <row r="435" spans="2:28" ht="21" customHeight="1">
      <c r="B435" s="174" t="str">
        <f t="shared" si="19"/>
        <v/>
      </c>
      <c r="C435" s="154"/>
      <c r="D435" s="150"/>
      <c r="E435" s="154"/>
      <c r="F435" s="150"/>
      <c r="G435" s="150"/>
      <c r="H435" s="154"/>
      <c r="I435" s="150"/>
      <c r="J435" s="154"/>
      <c r="K435" s="150"/>
      <c r="L435" s="150"/>
      <c r="M435" s="155"/>
      <c r="N435" s="155"/>
      <c r="O435" s="154"/>
      <c r="P435" s="131"/>
      <c r="Q435" s="131"/>
      <c r="R435" s="131"/>
      <c r="S435" s="150"/>
      <c r="T435" s="154"/>
      <c r="U435" s="150"/>
      <c r="V435" s="150"/>
      <c r="W435" s="150"/>
      <c r="X435" s="150"/>
      <c r="Y435" s="154"/>
      <c r="Z435" s="154"/>
      <c r="AA435" s="103" t="str">
        <f t="shared" si="18"/>
        <v/>
      </c>
      <c r="AB435" s="104" t="str">
        <f t="shared" si="20"/>
        <v/>
      </c>
    </row>
    <row r="436" spans="2:28" ht="21" customHeight="1">
      <c r="B436" s="174" t="str">
        <f t="shared" si="19"/>
        <v/>
      </c>
      <c r="C436" s="154"/>
      <c r="D436" s="150"/>
      <c r="E436" s="154"/>
      <c r="F436" s="150"/>
      <c r="G436" s="150"/>
      <c r="H436" s="154"/>
      <c r="I436" s="150"/>
      <c r="J436" s="154"/>
      <c r="K436" s="150"/>
      <c r="L436" s="150"/>
      <c r="M436" s="155"/>
      <c r="N436" s="155"/>
      <c r="O436" s="154"/>
      <c r="P436" s="131"/>
      <c r="Q436" s="131"/>
      <c r="R436" s="131"/>
      <c r="S436" s="150"/>
      <c r="T436" s="154"/>
      <c r="U436" s="150"/>
      <c r="V436" s="150"/>
      <c r="W436" s="150"/>
      <c r="X436" s="150"/>
      <c r="Y436" s="154"/>
      <c r="Z436" s="154"/>
      <c r="AA436" s="103" t="str">
        <f t="shared" si="18"/>
        <v/>
      </c>
      <c r="AB436" s="104" t="str">
        <f t="shared" si="20"/>
        <v/>
      </c>
    </row>
    <row r="437" spans="2:28" ht="21" customHeight="1">
      <c r="B437" s="174" t="str">
        <f t="shared" si="19"/>
        <v/>
      </c>
      <c r="C437" s="154"/>
      <c r="D437" s="150"/>
      <c r="E437" s="154"/>
      <c r="F437" s="150"/>
      <c r="G437" s="150"/>
      <c r="H437" s="154"/>
      <c r="I437" s="150"/>
      <c r="J437" s="154"/>
      <c r="K437" s="150"/>
      <c r="L437" s="150"/>
      <c r="M437" s="155"/>
      <c r="N437" s="155"/>
      <c r="O437" s="154"/>
      <c r="P437" s="131"/>
      <c r="Q437" s="131"/>
      <c r="R437" s="131"/>
      <c r="S437" s="150"/>
      <c r="T437" s="154"/>
      <c r="U437" s="150"/>
      <c r="V437" s="150"/>
      <c r="W437" s="150"/>
      <c r="X437" s="150"/>
      <c r="Y437" s="154"/>
      <c r="Z437" s="154"/>
      <c r="AA437" s="103" t="str">
        <f t="shared" si="18"/>
        <v/>
      </c>
      <c r="AB437" s="104" t="str">
        <f t="shared" si="20"/>
        <v/>
      </c>
    </row>
    <row r="438" spans="2:28" ht="21" customHeight="1">
      <c r="B438" s="174" t="str">
        <f t="shared" si="19"/>
        <v/>
      </c>
      <c r="C438" s="154"/>
      <c r="D438" s="150"/>
      <c r="E438" s="154"/>
      <c r="F438" s="150"/>
      <c r="G438" s="150"/>
      <c r="H438" s="154"/>
      <c r="I438" s="150"/>
      <c r="J438" s="154"/>
      <c r="K438" s="150"/>
      <c r="L438" s="150"/>
      <c r="M438" s="155"/>
      <c r="N438" s="155"/>
      <c r="O438" s="154"/>
      <c r="P438" s="131"/>
      <c r="Q438" s="131"/>
      <c r="R438" s="131"/>
      <c r="S438" s="150"/>
      <c r="T438" s="154"/>
      <c r="U438" s="150"/>
      <c r="V438" s="150"/>
      <c r="W438" s="150"/>
      <c r="X438" s="150"/>
      <c r="Y438" s="154"/>
      <c r="Z438" s="154"/>
      <c r="AA438" s="103" t="str">
        <f t="shared" si="18"/>
        <v/>
      </c>
      <c r="AB438" s="104" t="str">
        <f t="shared" si="20"/>
        <v/>
      </c>
    </row>
    <row r="439" spans="2:28" ht="21" customHeight="1">
      <c r="B439" s="174" t="str">
        <f t="shared" si="19"/>
        <v/>
      </c>
      <c r="C439" s="154"/>
      <c r="D439" s="150"/>
      <c r="E439" s="154"/>
      <c r="F439" s="150"/>
      <c r="G439" s="150"/>
      <c r="H439" s="154"/>
      <c r="I439" s="150"/>
      <c r="J439" s="154"/>
      <c r="K439" s="150"/>
      <c r="L439" s="150"/>
      <c r="M439" s="155"/>
      <c r="N439" s="155"/>
      <c r="O439" s="154"/>
      <c r="P439" s="131"/>
      <c r="Q439" s="131"/>
      <c r="R439" s="131"/>
      <c r="S439" s="150"/>
      <c r="T439" s="154"/>
      <c r="U439" s="150"/>
      <c r="V439" s="150"/>
      <c r="W439" s="150"/>
      <c r="X439" s="150"/>
      <c r="Y439" s="154"/>
      <c r="Z439" s="154"/>
      <c r="AA439" s="103" t="str">
        <f t="shared" si="18"/>
        <v/>
      </c>
      <c r="AB439" s="104" t="str">
        <f t="shared" si="20"/>
        <v/>
      </c>
    </row>
    <row r="440" spans="2:28" ht="21" customHeight="1">
      <c r="B440" s="174" t="str">
        <f t="shared" si="19"/>
        <v/>
      </c>
      <c r="C440" s="154"/>
      <c r="D440" s="150"/>
      <c r="E440" s="154"/>
      <c r="F440" s="150"/>
      <c r="G440" s="150"/>
      <c r="H440" s="154"/>
      <c r="I440" s="150"/>
      <c r="J440" s="154"/>
      <c r="K440" s="150"/>
      <c r="L440" s="150"/>
      <c r="M440" s="155"/>
      <c r="N440" s="155"/>
      <c r="O440" s="154"/>
      <c r="P440" s="131"/>
      <c r="Q440" s="131"/>
      <c r="R440" s="131"/>
      <c r="S440" s="150"/>
      <c r="T440" s="154"/>
      <c r="U440" s="150"/>
      <c r="V440" s="150"/>
      <c r="W440" s="150"/>
      <c r="X440" s="150"/>
      <c r="Y440" s="154"/>
      <c r="Z440" s="154"/>
      <c r="AA440" s="103" t="str">
        <f t="shared" si="18"/>
        <v/>
      </c>
      <c r="AB440" s="104" t="str">
        <f t="shared" si="20"/>
        <v/>
      </c>
    </row>
    <row r="441" spans="2:28" ht="21" customHeight="1">
      <c r="B441" s="174" t="str">
        <f t="shared" si="19"/>
        <v/>
      </c>
      <c r="C441" s="154"/>
      <c r="D441" s="150"/>
      <c r="E441" s="154"/>
      <c r="F441" s="150"/>
      <c r="G441" s="150"/>
      <c r="H441" s="154"/>
      <c r="I441" s="150"/>
      <c r="J441" s="154"/>
      <c r="K441" s="150"/>
      <c r="L441" s="150"/>
      <c r="M441" s="155"/>
      <c r="N441" s="155"/>
      <c r="O441" s="154"/>
      <c r="P441" s="131"/>
      <c r="Q441" s="131"/>
      <c r="R441" s="131"/>
      <c r="S441" s="150"/>
      <c r="T441" s="154"/>
      <c r="U441" s="150"/>
      <c r="V441" s="150"/>
      <c r="W441" s="150"/>
      <c r="X441" s="150"/>
      <c r="Y441" s="154"/>
      <c r="Z441" s="154"/>
      <c r="AA441" s="103" t="str">
        <f t="shared" si="18"/>
        <v/>
      </c>
      <c r="AB441" s="104" t="str">
        <f t="shared" si="20"/>
        <v/>
      </c>
    </row>
    <row r="442" spans="2:28" ht="21" customHeight="1">
      <c r="B442" s="174" t="str">
        <f t="shared" si="19"/>
        <v/>
      </c>
      <c r="C442" s="154"/>
      <c r="D442" s="150"/>
      <c r="E442" s="154"/>
      <c r="F442" s="150"/>
      <c r="G442" s="150"/>
      <c r="H442" s="154"/>
      <c r="I442" s="150"/>
      <c r="J442" s="154"/>
      <c r="K442" s="150"/>
      <c r="L442" s="150"/>
      <c r="M442" s="155"/>
      <c r="N442" s="155"/>
      <c r="O442" s="154"/>
      <c r="P442" s="131"/>
      <c r="Q442" s="131"/>
      <c r="R442" s="131"/>
      <c r="S442" s="150"/>
      <c r="T442" s="154"/>
      <c r="U442" s="150"/>
      <c r="V442" s="150"/>
      <c r="W442" s="150"/>
      <c r="X442" s="150"/>
      <c r="Y442" s="154"/>
      <c r="Z442" s="154"/>
      <c r="AA442" s="103" t="str">
        <f t="shared" si="18"/>
        <v/>
      </c>
      <c r="AB442" s="104" t="str">
        <f t="shared" si="20"/>
        <v/>
      </c>
    </row>
    <row r="443" spans="2:28" ht="21" customHeight="1">
      <c r="B443" s="174" t="str">
        <f t="shared" si="19"/>
        <v/>
      </c>
      <c r="C443" s="154"/>
      <c r="D443" s="150"/>
      <c r="E443" s="154"/>
      <c r="F443" s="150"/>
      <c r="G443" s="150"/>
      <c r="H443" s="154"/>
      <c r="I443" s="150"/>
      <c r="J443" s="154"/>
      <c r="K443" s="150"/>
      <c r="L443" s="150"/>
      <c r="M443" s="155"/>
      <c r="N443" s="155"/>
      <c r="O443" s="154"/>
      <c r="P443" s="131"/>
      <c r="Q443" s="131"/>
      <c r="R443" s="131"/>
      <c r="S443" s="150"/>
      <c r="T443" s="154"/>
      <c r="U443" s="150"/>
      <c r="V443" s="150"/>
      <c r="W443" s="150"/>
      <c r="X443" s="150"/>
      <c r="Y443" s="154"/>
      <c r="Z443" s="154"/>
      <c r="AA443" s="103" t="str">
        <f t="shared" si="18"/>
        <v/>
      </c>
      <c r="AB443" s="104" t="str">
        <f t="shared" si="20"/>
        <v/>
      </c>
    </row>
    <row r="444" spans="2:28" ht="21" customHeight="1">
      <c r="B444" s="174" t="str">
        <f t="shared" si="19"/>
        <v/>
      </c>
      <c r="C444" s="154"/>
      <c r="D444" s="150"/>
      <c r="E444" s="154"/>
      <c r="F444" s="150"/>
      <c r="G444" s="150"/>
      <c r="H444" s="154"/>
      <c r="I444" s="150"/>
      <c r="J444" s="154"/>
      <c r="K444" s="150"/>
      <c r="L444" s="150"/>
      <c r="M444" s="155"/>
      <c r="N444" s="155"/>
      <c r="O444" s="154"/>
      <c r="P444" s="131"/>
      <c r="Q444" s="131"/>
      <c r="R444" s="131"/>
      <c r="S444" s="150"/>
      <c r="T444" s="154"/>
      <c r="U444" s="150"/>
      <c r="V444" s="150"/>
      <c r="W444" s="150"/>
      <c r="X444" s="150"/>
      <c r="Y444" s="154"/>
      <c r="Z444" s="154"/>
      <c r="AA444" s="103" t="str">
        <f t="shared" si="18"/>
        <v/>
      </c>
      <c r="AB444" s="104" t="str">
        <f t="shared" si="20"/>
        <v/>
      </c>
    </row>
    <row r="445" spans="2:28" ht="21" customHeight="1">
      <c r="B445" s="174" t="str">
        <f t="shared" si="19"/>
        <v/>
      </c>
      <c r="C445" s="154"/>
      <c r="D445" s="150"/>
      <c r="E445" s="154"/>
      <c r="F445" s="150"/>
      <c r="G445" s="150"/>
      <c r="H445" s="154"/>
      <c r="I445" s="150"/>
      <c r="J445" s="154"/>
      <c r="K445" s="150"/>
      <c r="L445" s="150"/>
      <c r="M445" s="155"/>
      <c r="N445" s="155"/>
      <c r="O445" s="154"/>
      <c r="P445" s="131"/>
      <c r="Q445" s="131"/>
      <c r="R445" s="131"/>
      <c r="S445" s="150"/>
      <c r="T445" s="154"/>
      <c r="U445" s="150"/>
      <c r="V445" s="150"/>
      <c r="W445" s="150"/>
      <c r="X445" s="150"/>
      <c r="Y445" s="154"/>
      <c r="Z445" s="154"/>
      <c r="AA445" s="103" t="str">
        <f t="shared" si="18"/>
        <v/>
      </c>
      <c r="AB445" s="104" t="str">
        <f t="shared" si="20"/>
        <v/>
      </c>
    </row>
    <row r="446" spans="2:28" ht="21" customHeight="1">
      <c r="B446" s="174" t="str">
        <f t="shared" si="19"/>
        <v/>
      </c>
      <c r="C446" s="154"/>
      <c r="D446" s="150"/>
      <c r="E446" s="154"/>
      <c r="F446" s="150"/>
      <c r="G446" s="150"/>
      <c r="H446" s="154"/>
      <c r="I446" s="150"/>
      <c r="J446" s="154"/>
      <c r="K446" s="150"/>
      <c r="L446" s="150"/>
      <c r="M446" s="155"/>
      <c r="N446" s="155"/>
      <c r="O446" s="154"/>
      <c r="P446" s="131"/>
      <c r="Q446" s="131"/>
      <c r="R446" s="131"/>
      <c r="S446" s="150"/>
      <c r="T446" s="154"/>
      <c r="U446" s="150"/>
      <c r="V446" s="150"/>
      <c r="W446" s="150"/>
      <c r="X446" s="150"/>
      <c r="Y446" s="154"/>
      <c r="Z446" s="154"/>
      <c r="AA446" s="103" t="str">
        <f t="shared" si="18"/>
        <v/>
      </c>
      <c r="AB446" s="104" t="str">
        <f t="shared" si="20"/>
        <v/>
      </c>
    </row>
    <row r="447" spans="2:28" ht="21" customHeight="1">
      <c r="B447" s="174" t="str">
        <f t="shared" si="19"/>
        <v/>
      </c>
      <c r="C447" s="154"/>
      <c r="D447" s="150"/>
      <c r="E447" s="154"/>
      <c r="F447" s="150"/>
      <c r="G447" s="150"/>
      <c r="H447" s="154"/>
      <c r="I447" s="150"/>
      <c r="J447" s="154"/>
      <c r="K447" s="150"/>
      <c r="L447" s="150"/>
      <c r="M447" s="155"/>
      <c r="N447" s="155"/>
      <c r="O447" s="154"/>
      <c r="P447" s="131"/>
      <c r="Q447" s="131"/>
      <c r="R447" s="131"/>
      <c r="S447" s="150"/>
      <c r="T447" s="154"/>
      <c r="U447" s="150"/>
      <c r="V447" s="150"/>
      <c r="W447" s="150"/>
      <c r="X447" s="150"/>
      <c r="Y447" s="154"/>
      <c r="Z447" s="154"/>
      <c r="AA447" s="103" t="str">
        <f t="shared" si="18"/>
        <v/>
      </c>
      <c r="AB447" s="104" t="str">
        <f t="shared" si="20"/>
        <v/>
      </c>
    </row>
    <row r="448" spans="2:28" ht="21" customHeight="1">
      <c r="B448" s="174" t="str">
        <f t="shared" si="19"/>
        <v/>
      </c>
      <c r="C448" s="154"/>
      <c r="D448" s="150"/>
      <c r="E448" s="154"/>
      <c r="F448" s="150"/>
      <c r="G448" s="150"/>
      <c r="H448" s="154"/>
      <c r="I448" s="150"/>
      <c r="J448" s="154"/>
      <c r="K448" s="150"/>
      <c r="L448" s="150"/>
      <c r="M448" s="155"/>
      <c r="N448" s="155"/>
      <c r="O448" s="154"/>
      <c r="P448" s="131"/>
      <c r="Q448" s="131"/>
      <c r="R448" s="131"/>
      <c r="S448" s="150"/>
      <c r="T448" s="154"/>
      <c r="U448" s="150"/>
      <c r="V448" s="150"/>
      <c r="W448" s="150"/>
      <c r="X448" s="150"/>
      <c r="Y448" s="154"/>
      <c r="Z448" s="154"/>
      <c r="AA448" s="103" t="str">
        <f t="shared" si="18"/>
        <v/>
      </c>
      <c r="AB448" s="104" t="str">
        <f t="shared" si="20"/>
        <v/>
      </c>
    </row>
    <row r="449" spans="2:28" ht="21" customHeight="1">
      <c r="B449" s="174" t="str">
        <f t="shared" si="19"/>
        <v/>
      </c>
      <c r="C449" s="154"/>
      <c r="D449" s="150"/>
      <c r="E449" s="154"/>
      <c r="F449" s="150"/>
      <c r="G449" s="150"/>
      <c r="H449" s="154"/>
      <c r="I449" s="150"/>
      <c r="J449" s="154"/>
      <c r="K449" s="150"/>
      <c r="L449" s="150"/>
      <c r="M449" s="155"/>
      <c r="N449" s="155"/>
      <c r="O449" s="154"/>
      <c r="P449" s="131"/>
      <c r="Q449" s="131"/>
      <c r="R449" s="131"/>
      <c r="S449" s="150"/>
      <c r="T449" s="154"/>
      <c r="U449" s="150"/>
      <c r="V449" s="150"/>
      <c r="W449" s="150"/>
      <c r="X449" s="150"/>
      <c r="Y449" s="154"/>
      <c r="Z449" s="154"/>
      <c r="AA449" s="103" t="str">
        <f t="shared" si="18"/>
        <v/>
      </c>
      <c r="AB449" s="104" t="str">
        <f t="shared" si="20"/>
        <v/>
      </c>
    </row>
    <row r="450" spans="2:28" ht="21" customHeight="1">
      <c r="B450" s="174" t="str">
        <f t="shared" si="19"/>
        <v/>
      </c>
      <c r="C450" s="154"/>
      <c r="D450" s="150"/>
      <c r="E450" s="154"/>
      <c r="F450" s="150"/>
      <c r="G450" s="150"/>
      <c r="H450" s="154"/>
      <c r="I450" s="150"/>
      <c r="J450" s="154"/>
      <c r="K450" s="150"/>
      <c r="L450" s="150"/>
      <c r="M450" s="155"/>
      <c r="N450" s="155"/>
      <c r="O450" s="154"/>
      <c r="P450" s="131"/>
      <c r="Q450" s="131"/>
      <c r="R450" s="131"/>
      <c r="S450" s="150"/>
      <c r="T450" s="154"/>
      <c r="U450" s="150"/>
      <c r="V450" s="150"/>
      <c r="W450" s="150"/>
      <c r="X450" s="150"/>
      <c r="Y450" s="154"/>
      <c r="Z450" s="154"/>
      <c r="AA450" s="103" t="str">
        <f t="shared" si="18"/>
        <v/>
      </c>
      <c r="AB450" s="104" t="str">
        <f t="shared" si="20"/>
        <v/>
      </c>
    </row>
    <row r="451" spans="2:28" ht="21" customHeight="1">
      <c r="B451" s="174" t="str">
        <f t="shared" si="19"/>
        <v/>
      </c>
      <c r="C451" s="154"/>
      <c r="D451" s="150"/>
      <c r="E451" s="154"/>
      <c r="F451" s="150"/>
      <c r="G451" s="150"/>
      <c r="H451" s="154"/>
      <c r="I451" s="150"/>
      <c r="J451" s="154"/>
      <c r="K451" s="150"/>
      <c r="L451" s="150"/>
      <c r="M451" s="155"/>
      <c r="N451" s="155"/>
      <c r="O451" s="154"/>
      <c r="P451" s="131"/>
      <c r="Q451" s="131"/>
      <c r="R451" s="131"/>
      <c r="S451" s="150"/>
      <c r="T451" s="154"/>
      <c r="U451" s="150"/>
      <c r="V451" s="150"/>
      <c r="W451" s="150"/>
      <c r="X451" s="150"/>
      <c r="Y451" s="154"/>
      <c r="Z451" s="154"/>
      <c r="AA451" s="103" t="str">
        <f t="shared" si="18"/>
        <v/>
      </c>
      <c r="AB451" s="104" t="str">
        <f t="shared" si="20"/>
        <v/>
      </c>
    </row>
    <row r="452" spans="2:28" ht="21" customHeight="1">
      <c r="B452" s="174" t="str">
        <f t="shared" si="19"/>
        <v/>
      </c>
      <c r="C452" s="154"/>
      <c r="D452" s="150"/>
      <c r="E452" s="154"/>
      <c r="F452" s="150"/>
      <c r="G452" s="150"/>
      <c r="H452" s="154"/>
      <c r="I452" s="150"/>
      <c r="J452" s="154"/>
      <c r="K452" s="150"/>
      <c r="L452" s="150"/>
      <c r="M452" s="155"/>
      <c r="N452" s="155"/>
      <c r="O452" s="154"/>
      <c r="P452" s="131"/>
      <c r="Q452" s="131"/>
      <c r="R452" s="131"/>
      <c r="S452" s="150"/>
      <c r="T452" s="154"/>
      <c r="U452" s="150"/>
      <c r="V452" s="150"/>
      <c r="W452" s="150"/>
      <c r="X452" s="150"/>
      <c r="Y452" s="154"/>
      <c r="Z452" s="154"/>
      <c r="AA452" s="103" t="str">
        <f t="shared" si="18"/>
        <v/>
      </c>
      <c r="AB452" s="104" t="str">
        <f t="shared" si="20"/>
        <v/>
      </c>
    </row>
    <row r="453" spans="2:28" ht="21" customHeight="1">
      <c r="B453" s="174" t="str">
        <f t="shared" si="19"/>
        <v/>
      </c>
      <c r="C453" s="154"/>
      <c r="D453" s="150"/>
      <c r="E453" s="154"/>
      <c r="F453" s="150"/>
      <c r="G453" s="150"/>
      <c r="H453" s="154"/>
      <c r="I453" s="150"/>
      <c r="J453" s="154"/>
      <c r="K453" s="150"/>
      <c r="L453" s="150"/>
      <c r="M453" s="155"/>
      <c r="N453" s="155"/>
      <c r="O453" s="154"/>
      <c r="P453" s="131"/>
      <c r="Q453" s="131"/>
      <c r="R453" s="131"/>
      <c r="S453" s="150"/>
      <c r="T453" s="154"/>
      <c r="U453" s="150"/>
      <c r="V453" s="150"/>
      <c r="W453" s="150"/>
      <c r="X453" s="150"/>
      <c r="Y453" s="154"/>
      <c r="Z453" s="154"/>
      <c r="AA453" s="103" t="str">
        <f t="shared" si="18"/>
        <v/>
      </c>
      <c r="AB453" s="104" t="str">
        <f t="shared" si="20"/>
        <v/>
      </c>
    </row>
    <row r="454" spans="2:28" ht="21" customHeight="1">
      <c r="B454" s="174" t="str">
        <f t="shared" si="19"/>
        <v/>
      </c>
      <c r="C454" s="154"/>
      <c r="D454" s="150"/>
      <c r="E454" s="154"/>
      <c r="F454" s="150"/>
      <c r="G454" s="150"/>
      <c r="H454" s="154"/>
      <c r="I454" s="150"/>
      <c r="J454" s="154"/>
      <c r="K454" s="150"/>
      <c r="L454" s="150"/>
      <c r="M454" s="155"/>
      <c r="N454" s="155"/>
      <c r="O454" s="154"/>
      <c r="P454" s="131"/>
      <c r="Q454" s="131"/>
      <c r="R454" s="131"/>
      <c r="S454" s="150"/>
      <c r="T454" s="154"/>
      <c r="U454" s="150"/>
      <c r="V454" s="150"/>
      <c r="W454" s="150"/>
      <c r="X454" s="150"/>
      <c r="Y454" s="154"/>
      <c r="Z454" s="154"/>
      <c r="AA454" s="103" t="str">
        <f t="shared" si="18"/>
        <v/>
      </c>
      <c r="AB454" s="104" t="str">
        <f t="shared" si="20"/>
        <v/>
      </c>
    </row>
    <row r="455" spans="2:28" ht="21" customHeight="1">
      <c r="B455" s="174" t="str">
        <f t="shared" si="19"/>
        <v/>
      </c>
      <c r="C455" s="154"/>
      <c r="D455" s="150"/>
      <c r="E455" s="154"/>
      <c r="F455" s="150"/>
      <c r="G455" s="150"/>
      <c r="H455" s="154"/>
      <c r="I455" s="150"/>
      <c r="J455" s="154"/>
      <c r="K455" s="150"/>
      <c r="L455" s="150"/>
      <c r="M455" s="155"/>
      <c r="N455" s="155"/>
      <c r="O455" s="154"/>
      <c r="P455" s="131"/>
      <c r="Q455" s="131"/>
      <c r="R455" s="131"/>
      <c r="S455" s="150"/>
      <c r="T455" s="154"/>
      <c r="U455" s="150"/>
      <c r="V455" s="150"/>
      <c r="W455" s="150"/>
      <c r="X455" s="150"/>
      <c r="Y455" s="154"/>
      <c r="Z455" s="154"/>
      <c r="AA455" s="103" t="str">
        <f t="shared" si="18"/>
        <v/>
      </c>
      <c r="AB455" s="104" t="str">
        <f t="shared" si="20"/>
        <v/>
      </c>
    </row>
    <row r="456" spans="2:28" ht="21" customHeight="1">
      <c r="B456" s="174" t="str">
        <f t="shared" si="19"/>
        <v/>
      </c>
      <c r="C456" s="154"/>
      <c r="D456" s="150"/>
      <c r="E456" s="154"/>
      <c r="F456" s="150"/>
      <c r="G456" s="150"/>
      <c r="H456" s="154"/>
      <c r="I456" s="150"/>
      <c r="J456" s="154"/>
      <c r="K456" s="150"/>
      <c r="L456" s="150"/>
      <c r="M456" s="155"/>
      <c r="N456" s="155"/>
      <c r="O456" s="154"/>
      <c r="P456" s="131"/>
      <c r="Q456" s="131"/>
      <c r="R456" s="131"/>
      <c r="S456" s="150"/>
      <c r="T456" s="154"/>
      <c r="U456" s="150"/>
      <c r="V456" s="150"/>
      <c r="W456" s="150"/>
      <c r="X456" s="150"/>
      <c r="Y456" s="154"/>
      <c r="Z456" s="154"/>
      <c r="AA456" s="103" t="str">
        <f t="shared" si="18"/>
        <v/>
      </c>
      <c r="AB456" s="104" t="str">
        <f t="shared" si="20"/>
        <v/>
      </c>
    </row>
    <row r="457" spans="2:28" ht="21" customHeight="1">
      <c r="B457" s="174" t="str">
        <f t="shared" si="19"/>
        <v/>
      </c>
      <c r="C457" s="154"/>
      <c r="D457" s="150"/>
      <c r="E457" s="154"/>
      <c r="F457" s="150"/>
      <c r="G457" s="150"/>
      <c r="H457" s="154"/>
      <c r="I457" s="150"/>
      <c r="J457" s="154"/>
      <c r="K457" s="150"/>
      <c r="L457" s="150"/>
      <c r="M457" s="155"/>
      <c r="N457" s="155"/>
      <c r="O457" s="154"/>
      <c r="P457" s="131"/>
      <c r="Q457" s="131"/>
      <c r="R457" s="131"/>
      <c r="S457" s="150"/>
      <c r="T457" s="154"/>
      <c r="U457" s="150"/>
      <c r="V457" s="150"/>
      <c r="W457" s="150"/>
      <c r="X457" s="150"/>
      <c r="Y457" s="154"/>
      <c r="Z457" s="154"/>
      <c r="AA457" s="103" t="str">
        <f t="shared" si="18"/>
        <v/>
      </c>
      <c r="AB457" s="104" t="str">
        <f t="shared" si="20"/>
        <v/>
      </c>
    </row>
    <row r="458" spans="2:28" ht="21" customHeight="1">
      <c r="B458" s="174" t="str">
        <f t="shared" si="19"/>
        <v/>
      </c>
      <c r="C458" s="154"/>
      <c r="D458" s="150"/>
      <c r="E458" s="154"/>
      <c r="F458" s="150"/>
      <c r="G458" s="150"/>
      <c r="H458" s="154"/>
      <c r="I458" s="150"/>
      <c r="J458" s="154"/>
      <c r="K458" s="150"/>
      <c r="L458" s="150"/>
      <c r="M458" s="155"/>
      <c r="N458" s="155"/>
      <c r="O458" s="154"/>
      <c r="P458" s="131"/>
      <c r="Q458" s="131"/>
      <c r="R458" s="131"/>
      <c r="S458" s="150"/>
      <c r="T458" s="154"/>
      <c r="U458" s="150"/>
      <c r="V458" s="150"/>
      <c r="W458" s="150"/>
      <c r="X458" s="150"/>
      <c r="Y458" s="154"/>
      <c r="Z458" s="154"/>
      <c r="AA458" s="103" t="str">
        <f t="shared" si="18"/>
        <v/>
      </c>
      <c r="AB458" s="104" t="str">
        <f t="shared" si="20"/>
        <v/>
      </c>
    </row>
    <row r="459" spans="2:28" ht="21" customHeight="1">
      <c r="B459" s="174" t="str">
        <f t="shared" si="19"/>
        <v/>
      </c>
      <c r="C459" s="154"/>
      <c r="D459" s="150"/>
      <c r="E459" s="154"/>
      <c r="F459" s="150"/>
      <c r="G459" s="150"/>
      <c r="H459" s="154"/>
      <c r="I459" s="150"/>
      <c r="J459" s="154"/>
      <c r="K459" s="150"/>
      <c r="L459" s="150"/>
      <c r="M459" s="155"/>
      <c r="N459" s="155"/>
      <c r="O459" s="154"/>
      <c r="P459" s="131"/>
      <c r="Q459" s="131"/>
      <c r="R459" s="131"/>
      <c r="S459" s="150"/>
      <c r="T459" s="154"/>
      <c r="U459" s="150"/>
      <c r="V459" s="150"/>
      <c r="W459" s="150"/>
      <c r="X459" s="150"/>
      <c r="Y459" s="154"/>
      <c r="Z459" s="154"/>
      <c r="AA459" s="103" t="str">
        <f t="shared" si="18"/>
        <v/>
      </c>
      <c r="AB459" s="104" t="str">
        <f t="shared" si="20"/>
        <v/>
      </c>
    </row>
    <row r="460" spans="2:28" ht="21" customHeight="1">
      <c r="B460" s="174" t="str">
        <f t="shared" si="19"/>
        <v/>
      </c>
      <c r="C460" s="154"/>
      <c r="D460" s="150"/>
      <c r="E460" s="154"/>
      <c r="F460" s="150"/>
      <c r="G460" s="150"/>
      <c r="H460" s="154"/>
      <c r="I460" s="150"/>
      <c r="J460" s="154"/>
      <c r="K460" s="150"/>
      <c r="L460" s="150"/>
      <c r="M460" s="155"/>
      <c r="N460" s="155"/>
      <c r="O460" s="154"/>
      <c r="P460" s="131"/>
      <c r="Q460" s="131"/>
      <c r="R460" s="131"/>
      <c r="S460" s="150"/>
      <c r="T460" s="154"/>
      <c r="U460" s="150"/>
      <c r="V460" s="150"/>
      <c r="W460" s="150"/>
      <c r="X460" s="150"/>
      <c r="Y460" s="154"/>
      <c r="Z460" s="154"/>
      <c r="AA460" s="103" t="str">
        <f t="shared" si="18"/>
        <v/>
      </c>
      <c r="AB460" s="104" t="str">
        <f t="shared" si="20"/>
        <v/>
      </c>
    </row>
    <row r="461" spans="2:28" ht="21" customHeight="1">
      <c r="B461" s="174" t="str">
        <f t="shared" si="19"/>
        <v/>
      </c>
      <c r="C461" s="154"/>
      <c r="D461" s="150"/>
      <c r="E461" s="154"/>
      <c r="F461" s="150"/>
      <c r="G461" s="150"/>
      <c r="H461" s="154"/>
      <c r="I461" s="150"/>
      <c r="J461" s="154"/>
      <c r="K461" s="150"/>
      <c r="L461" s="150"/>
      <c r="M461" s="155"/>
      <c r="N461" s="155"/>
      <c r="O461" s="154"/>
      <c r="P461" s="131"/>
      <c r="Q461" s="131"/>
      <c r="R461" s="131"/>
      <c r="S461" s="150"/>
      <c r="T461" s="154"/>
      <c r="U461" s="150"/>
      <c r="V461" s="150"/>
      <c r="W461" s="150"/>
      <c r="X461" s="150"/>
      <c r="Y461" s="154"/>
      <c r="Z461" s="154"/>
      <c r="AA461" s="103" t="str">
        <f t="shared" ref="AA461:AA500" si="21">IF(AB461&lt;&gt;"","Erreur","")</f>
        <v/>
      </c>
      <c r="AB461" s="104" t="str">
        <f t="shared" si="20"/>
        <v/>
      </c>
    </row>
    <row r="462" spans="2:28" ht="21" customHeight="1">
      <c r="B462" s="174" t="str">
        <f t="shared" ref="B462:B500" si="22">IF(COUNTA(C462:Z462)&gt;0,B461+1,"")</f>
        <v/>
      </c>
      <c r="C462" s="154"/>
      <c r="D462" s="150"/>
      <c r="E462" s="154"/>
      <c r="F462" s="150"/>
      <c r="G462" s="150"/>
      <c r="H462" s="154"/>
      <c r="I462" s="150"/>
      <c r="J462" s="154"/>
      <c r="K462" s="150"/>
      <c r="L462" s="150"/>
      <c r="M462" s="155"/>
      <c r="N462" s="155"/>
      <c r="O462" s="154"/>
      <c r="P462" s="131"/>
      <c r="Q462" s="131"/>
      <c r="R462" s="131"/>
      <c r="S462" s="150"/>
      <c r="T462" s="154"/>
      <c r="U462" s="150"/>
      <c r="V462" s="150"/>
      <c r="W462" s="150"/>
      <c r="X462" s="150"/>
      <c r="Y462" s="154"/>
      <c r="Z462" s="154"/>
      <c r="AA462" s="103" t="str">
        <f t="shared" si="21"/>
        <v/>
      </c>
      <c r="AB462" s="104" t="str">
        <f t="shared" ref="AB462:AB500" si="23">IF(AND(B462&lt;&gt;"",OR(C462="",D462="",E462="",F462="",G462="",H462="",I462="",J462="",K462="",L462="")),"Veuillez compléter les informations d'identification de la transaction.",IF(AND(B462&lt;&gt;"",S462=""),"Veuillez sélectionner Total/NA dans la liste de la colonne C0170 si vous n'avez rien à déclarer.",IF(AND(B462&lt;&gt;"",T462&lt;&gt;"",U462=""),"Veuillez compléter la colonne C0190 Type de code.",IF(AND(B462&lt;&gt;"",U462=""),"Veuillez sélectionner Total/NA dans la liste de la colonne C0190 si vous n'avez rien à déclarer.",""))))</f>
        <v/>
      </c>
    </row>
    <row r="463" spans="2:28" ht="21" customHeight="1">
      <c r="B463" s="174" t="str">
        <f t="shared" si="22"/>
        <v/>
      </c>
      <c r="C463" s="154"/>
      <c r="D463" s="150"/>
      <c r="E463" s="154"/>
      <c r="F463" s="150"/>
      <c r="G463" s="150"/>
      <c r="H463" s="154"/>
      <c r="I463" s="150"/>
      <c r="J463" s="154"/>
      <c r="K463" s="150"/>
      <c r="L463" s="150"/>
      <c r="M463" s="155"/>
      <c r="N463" s="155"/>
      <c r="O463" s="154"/>
      <c r="P463" s="131"/>
      <c r="Q463" s="131"/>
      <c r="R463" s="131"/>
      <c r="S463" s="150"/>
      <c r="T463" s="154"/>
      <c r="U463" s="150"/>
      <c r="V463" s="150"/>
      <c r="W463" s="150"/>
      <c r="X463" s="150"/>
      <c r="Y463" s="154"/>
      <c r="Z463" s="154"/>
      <c r="AA463" s="103" t="str">
        <f t="shared" si="21"/>
        <v/>
      </c>
      <c r="AB463" s="104" t="str">
        <f t="shared" si="23"/>
        <v/>
      </c>
    </row>
    <row r="464" spans="2:28" ht="21" customHeight="1">
      <c r="B464" s="174" t="str">
        <f t="shared" si="22"/>
        <v/>
      </c>
      <c r="C464" s="154"/>
      <c r="D464" s="150"/>
      <c r="E464" s="154"/>
      <c r="F464" s="150"/>
      <c r="G464" s="150"/>
      <c r="H464" s="154"/>
      <c r="I464" s="150"/>
      <c r="J464" s="154"/>
      <c r="K464" s="150"/>
      <c r="L464" s="150"/>
      <c r="M464" s="155"/>
      <c r="N464" s="155"/>
      <c r="O464" s="154"/>
      <c r="P464" s="131"/>
      <c r="Q464" s="131"/>
      <c r="R464" s="131"/>
      <c r="S464" s="150"/>
      <c r="T464" s="154"/>
      <c r="U464" s="150"/>
      <c r="V464" s="150"/>
      <c r="W464" s="150"/>
      <c r="X464" s="150"/>
      <c r="Y464" s="154"/>
      <c r="Z464" s="154"/>
      <c r="AA464" s="103" t="str">
        <f t="shared" si="21"/>
        <v/>
      </c>
      <c r="AB464" s="104" t="str">
        <f t="shared" si="23"/>
        <v/>
      </c>
    </row>
    <row r="465" spans="2:28" ht="21" customHeight="1">
      <c r="B465" s="174" t="str">
        <f t="shared" si="22"/>
        <v/>
      </c>
      <c r="C465" s="154"/>
      <c r="D465" s="150"/>
      <c r="E465" s="154"/>
      <c r="F465" s="150"/>
      <c r="G465" s="150"/>
      <c r="H465" s="154"/>
      <c r="I465" s="150"/>
      <c r="J465" s="154"/>
      <c r="K465" s="150"/>
      <c r="L465" s="150"/>
      <c r="M465" s="155"/>
      <c r="N465" s="155"/>
      <c r="O465" s="154"/>
      <c r="P465" s="131"/>
      <c r="Q465" s="131"/>
      <c r="R465" s="131"/>
      <c r="S465" s="150"/>
      <c r="T465" s="154"/>
      <c r="U465" s="150"/>
      <c r="V465" s="150"/>
      <c r="W465" s="150"/>
      <c r="X465" s="150"/>
      <c r="Y465" s="154"/>
      <c r="Z465" s="154"/>
      <c r="AA465" s="103" t="str">
        <f t="shared" si="21"/>
        <v/>
      </c>
      <c r="AB465" s="104" t="str">
        <f t="shared" si="23"/>
        <v/>
      </c>
    </row>
    <row r="466" spans="2:28" ht="21" customHeight="1">
      <c r="B466" s="174" t="str">
        <f t="shared" si="22"/>
        <v/>
      </c>
      <c r="C466" s="154"/>
      <c r="D466" s="150"/>
      <c r="E466" s="154"/>
      <c r="F466" s="150"/>
      <c r="G466" s="150"/>
      <c r="H466" s="154"/>
      <c r="I466" s="150"/>
      <c r="J466" s="154"/>
      <c r="K466" s="150"/>
      <c r="L466" s="150"/>
      <c r="M466" s="155"/>
      <c r="N466" s="155"/>
      <c r="O466" s="154"/>
      <c r="P466" s="131"/>
      <c r="Q466" s="131"/>
      <c r="R466" s="131"/>
      <c r="S466" s="150"/>
      <c r="T466" s="154"/>
      <c r="U466" s="150"/>
      <c r="V466" s="150"/>
      <c r="W466" s="150"/>
      <c r="X466" s="150"/>
      <c r="Y466" s="154"/>
      <c r="Z466" s="154"/>
      <c r="AA466" s="103" t="str">
        <f t="shared" si="21"/>
        <v/>
      </c>
      <c r="AB466" s="104" t="str">
        <f t="shared" si="23"/>
        <v/>
      </c>
    </row>
    <row r="467" spans="2:28" ht="21" customHeight="1">
      <c r="B467" s="174" t="str">
        <f t="shared" si="22"/>
        <v/>
      </c>
      <c r="C467" s="154"/>
      <c r="D467" s="150"/>
      <c r="E467" s="154"/>
      <c r="F467" s="150"/>
      <c r="G467" s="150"/>
      <c r="H467" s="154"/>
      <c r="I467" s="150"/>
      <c r="J467" s="154"/>
      <c r="K467" s="150"/>
      <c r="L467" s="150"/>
      <c r="M467" s="155"/>
      <c r="N467" s="155"/>
      <c r="O467" s="154"/>
      <c r="P467" s="131"/>
      <c r="Q467" s="131"/>
      <c r="R467" s="131"/>
      <c r="S467" s="150"/>
      <c r="T467" s="154"/>
      <c r="U467" s="150"/>
      <c r="V467" s="150"/>
      <c r="W467" s="150"/>
      <c r="X467" s="150"/>
      <c r="Y467" s="154"/>
      <c r="Z467" s="154"/>
      <c r="AA467" s="103" t="str">
        <f t="shared" si="21"/>
        <v/>
      </c>
      <c r="AB467" s="104" t="str">
        <f t="shared" si="23"/>
        <v/>
      </c>
    </row>
    <row r="468" spans="2:28" ht="21" customHeight="1">
      <c r="B468" s="174" t="str">
        <f t="shared" si="22"/>
        <v/>
      </c>
      <c r="C468" s="154"/>
      <c r="D468" s="150"/>
      <c r="E468" s="154"/>
      <c r="F468" s="150"/>
      <c r="G468" s="150"/>
      <c r="H468" s="154"/>
      <c r="I468" s="150"/>
      <c r="J468" s="154"/>
      <c r="K468" s="150"/>
      <c r="L468" s="150"/>
      <c r="M468" s="155"/>
      <c r="N468" s="155"/>
      <c r="O468" s="154"/>
      <c r="P468" s="131"/>
      <c r="Q468" s="131"/>
      <c r="R468" s="131"/>
      <c r="S468" s="150"/>
      <c r="T468" s="154"/>
      <c r="U468" s="150"/>
      <c r="V468" s="150"/>
      <c r="W468" s="150"/>
      <c r="X468" s="150"/>
      <c r="Y468" s="154"/>
      <c r="Z468" s="154"/>
      <c r="AA468" s="103" t="str">
        <f t="shared" si="21"/>
        <v/>
      </c>
      <c r="AB468" s="104" t="str">
        <f t="shared" si="23"/>
        <v/>
      </c>
    </row>
    <row r="469" spans="2:28" ht="21" customHeight="1">
      <c r="B469" s="174" t="str">
        <f t="shared" si="22"/>
        <v/>
      </c>
      <c r="C469" s="154"/>
      <c r="D469" s="150"/>
      <c r="E469" s="154"/>
      <c r="F469" s="150"/>
      <c r="G469" s="150"/>
      <c r="H469" s="154"/>
      <c r="I469" s="150"/>
      <c r="J469" s="154"/>
      <c r="K469" s="150"/>
      <c r="L469" s="150"/>
      <c r="M469" s="155"/>
      <c r="N469" s="155"/>
      <c r="O469" s="154"/>
      <c r="P469" s="131"/>
      <c r="Q469" s="131"/>
      <c r="R469" s="131"/>
      <c r="S469" s="150"/>
      <c r="T469" s="154"/>
      <c r="U469" s="150"/>
      <c r="V469" s="150"/>
      <c r="W469" s="150"/>
      <c r="X469" s="150"/>
      <c r="Y469" s="154"/>
      <c r="Z469" s="154"/>
      <c r="AA469" s="103" t="str">
        <f t="shared" si="21"/>
        <v/>
      </c>
      <c r="AB469" s="104" t="str">
        <f t="shared" si="23"/>
        <v/>
      </c>
    </row>
    <row r="470" spans="2:28" ht="21" customHeight="1">
      <c r="B470" s="174" t="str">
        <f t="shared" si="22"/>
        <v/>
      </c>
      <c r="C470" s="154"/>
      <c r="D470" s="150"/>
      <c r="E470" s="154"/>
      <c r="F470" s="150"/>
      <c r="G470" s="150"/>
      <c r="H470" s="154"/>
      <c r="I470" s="150"/>
      <c r="J470" s="154"/>
      <c r="K470" s="150"/>
      <c r="L470" s="150"/>
      <c r="M470" s="155"/>
      <c r="N470" s="155"/>
      <c r="O470" s="154"/>
      <c r="P470" s="131"/>
      <c r="Q470" s="131"/>
      <c r="R470" s="131"/>
      <c r="S470" s="150"/>
      <c r="T470" s="154"/>
      <c r="U470" s="150"/>
      <c r="V470" s="150"/>
      <c r="W470" s="150"/>
      <c r="X470" s="150"/>
      <c r="Y470" s="154"/>
      <c r="Z470" s="154"/>
      <c r="AA470" s="103" t="str">
        <f t="shared" si="21"/>
        <v/>
      </c>
      <c r="AB470" s="104" t="str">
        <f t="shared" si="23"/>
        <v/>
      </c>
    </row>
    <row r="471" spans="2:28" ht="21" customHeight="1">
      <c r="B471" s="174" t="str">
        <f t="shared" si="22"/>
        <v/>
      </c>
      <c r="C471" s="154"/>
      <c r="D471" s="150"/>
      <c r="E471" s="154"/>
      <c r="F471" s="150"/>
      <c r="G471" s="150"/>
      <c r="H471" s="154"/>
      <c r="I471" s="150"/>
      <c r="J471" s="154"/>
      <c r="K471" s="150"/>
      <c r="L471" s="150"/>
      <c r="M471" s="155"/>
      <c r="N471" s="155"/>
      <c r="O471" s="154"/>
      <c r="P471" s="131"/>
      <c r="Q471" s="131"/>
      <c r="R471" s="131"/>
      <c r="S471" s="150"/>
      <c r="T471" s="154"/>
      <c r="U471" s="150"/>
      <c r="V471" s="150"/>
      <c r="W471" s="150"/>
      <c r="X471" s="150"/>
      <c r="Y471" s="154"/>
      <c r="Z471" s="154"/>
      <c r="AA471" s="103" t="str">
        <f t="shared" si="21"/>
        <v/>
      </c>
      <c r="AB471" s="104" t="str">
        <f t="shared" si="23"/>
        <v/>
      </c>
    </row>
    <row r="472" spans="2:28" ht="21" customHeight="1">
      <c r="B472" s="174" t="str">
        <f t="shared" si="22"/>
        <v/>
      </c>
      <c r="C472" s="154"/>
      <c r="D472" s="150"/>
      <c r="E472" s="154"/>
      <c r="F472" s="150"/>
      <c r="G472" s="150"/>
      <c r="H472" s="154"/>
      <c r="I472" s="150"/>
      <c r="J472" s="154"/>
      <c r="K472" s="150"/>
      <c r="L472" s="150"/>
      <c r="M472" s="155"/>
      <c r="N472" s="155"/>
      <c r="O472" s="154"/>
      <c r="P472" s="131"/>
      <c r="Q472" s="131"/>
      <c r="R472" s="131"/>
      <c r="S472" s="150"/>
      <c r="T472" s="154"/>
      <c r="U472" s="150"/>
      <c r="V472" s="150"/>
      <c r="W472" s="150"/>
      <c r="X472" s="150"/>
      <c r="Y472" s="154"/>
      <c r="Z472" s="154"/>
      <c r="AA472" s="103" t="str">
        <f t="shared" si="21"/>
        <v/>
      </c>
      <c r="AB472" s="104" t="str">
        <f t="shared" si="23"/>
        <v/>
      </c>
    </row>
    <row r="473" spans="2:28" ht="21" customHeight="1">
      <c r="B473" s="174" t="str">
        <f t="shared" si="22"/>
        <v/>
      </c>
      <c r="C473" s="154"/>
      <c r="D473" s="150"/>
      <c r="E473" s="154"/>
      <c r="F473" s="150"/>
      <c r="G473" s="150"/>
      <c r="H473" s="154"/>
      <c r="I473" s="150"/>
      <c r="J473" s="154"/>
      <c r="K473" s="150"/>
      <c r="L473" s="150"/>
      <c r="M473" s="155"/>
      <c r="N473" s="155"/>
      <c r="O473" s="154"/>
      <c r="P473" s="131"/>
      <c r="Q473" s="131"/>
      <c r="R473" s="131"/>
      <c r="S473" s="150"/>
      <c r="T473" s="154"/>
      <c r="U473" s="150"/>
      <c r="V473" s="150"/>
      <c r="W473" s="150"/>
      <c r="X473" s="150"/>
      <c r="Y473" s="154"/>
      <c r="Z473" s="154"/>
      <c r="AA473" s="103" t="str">
        <f t="shared" si="21"/>
        <v/>
      </c>
      <c r="AB473" s="104" t="str">
        <f t="shared" si="23"/>
        <v/>
      </c>
    </row>
    <row r="474" spans="2:28" ht="21" customHeight="1">
      <c r="B474" s="174" t="str">
        <f t="shared" si="22"/>
        <v/>
      </c>
      <c r="C474" s="154"/>
      <c r="D474" s="150"/>
      <c r="E474" s="154"/>
      <c r="F474" s="150"/>
      <c r="G474" s="150"/>
      <c r="H474" s="154"/>
      <c r="I474" s="150"/>
      <c r="J474" s="154"/>
      <c r="K474" s="150"/>
      <c r="L474" s="150"/>
      <c r="M474" s="155"/>
      <c r="N474" s="155"/>
      <c r="O474" s="154"/>
      <c r="P474" s="131"/>
      <c r="Q474" s="131"/>
      <c r="R474" s="131"/>
      <c r="S474" s="150"/>
      <c r="T474" s="154"/>
      <c r="U474" s="150"/>
      <c r="V474" s="150"/>
      <c r="W474" s="150"/>
      <c r="X474" s="150"/>
      <c r="Y474" s="154"/>
      <c r="Z474" s="154"/>
      <c r="AA474" s="103" t="str">
        <f t="shared" si="21"/>
        <v/>
      </c>
      <c r="AB474" s="104" t="str">
        <f t="shared" si="23"/>
        <v/>
      </c>
    </row>
    <row r="475" spans="2:28" ht="21" customHeight="1">
      <c r="B475" s="174" t="str">
        <f t="shared" si="22"/>
        <v/>
      </c>
      <c r="C475" s="154"/>
      <c r="D475" s="150"/>
      <c r="E475" s="154"/>
      <c r="F475" s="150"/>
      <c r="G475" s="150"/>
      <c r="H475" s="154"/>
      <c r="I475" s="150"/>
      <c r="J475" s="154"/>
      <c r="K475" s="150"/>
      <c r="L475" s="150"/>
      <c r="M475" s="155"/>
      <c r="N475" s="155"/>
      <c r="O475" s="154"/>
      <c r="P475" s="131"/>
      <c r="Q475" s="131"/>
      <c r="R475" s="131"/>
      <c r="S475" s="150"/>
      <c r="T475" s="154"/>
      <c r="U475" s="150"/>
      <c r="V475" s="150"/>
      <c r="W475" s="150"/>
      <c r="X475" s="150"/>
      <c r="Y475" s="154"/>
      <c r="Z475" s="154"/>
      <c r="AA475" s="103" t="str">
        <f t="shared" si="21"/>
        <v/>
      </c>
      <c r="AB475" s="104" t="str">
        <f t="shared" si="23"/>
        <v/>
      </c>
    </row>
    <row r="476" spans="2:28" ht="21" customHeight="1">
      <c r="B476" s="174" t="str">
        <f t="shared" si="22"/>
        <v/>
      </c>
      <c r="C476" s="154"/>
      <c r="D476" s="150"/>
      <c r="E476" s="154"/>
      <c r="F476" s="150"/>
      <c r="G476" s="150"/>
      <c r="H476" s="154"/>
      <c r="I476" s="150"/>
      <c r="J476" s="154"/>
      <c r="K476" s="150"/>
      <c r="L476" s="150"/>
      <c r="M476" s="155"/>
      <c r="N476" s="155"/>
      <c r="O476" s="154"/>
      <c r="P476" s="131"/>
      <c r="Q476" s="131"/>
      <c r="R476" s="131"/>
      <c r="S476" s="150"/>
      <c r="T476" s="154"/>
      <c r="U476" s="150"/>
      <c r="V476" s="150"/>
      <c r="W476" s="150"/>
      <c r="X476" s="150"/>
      <c r="Y476" s="154"/>
      <c r="Z476" s="154"/>
      <c r="AA476" s="103" t="str">
        <f t="shared" si="21"/>
        <v/>
      </c>
      <c r="AB476" s="104" t="str">
        <f t="shared" si="23"/>
        <v/>
      </c>
    </row>
    <row r="477" spans="2:28" ht="21" customHeight="1">
      <c r="B477" s="174" t="str">
        <f t="shared" si="22"/>
        <v/>
      </c>
      <c r="C477" s="154"/>
      <c r="D477" s="150"/>
      <c r="E477" s="154"/>
      <c r="F477" s="150"/>
      <c r="G477" s="150"/>
      <c r="H477" s="154"/>
      <c r="I477" s="150"/>
      <c r="J477" s="154"/>
      <c r="K477" s="150"/>
      <c r="L477" s="150"/>
      <c r="M477" s="155"/>
      <c r="N477" s="155"/>
      <c r="O477" s="154"/>
      <c r="P477" s="131"/>
      <c r="Q477" s="131"/>
      <c r="R477" s="131"/>
      <c r="S477" s="150"/>
      <c r="T477" s="154"/>
      <c r="U477" s="150"/>
      <c r="V477" s="150"/>
      <c r="W477" s="150"/>
      <c r="X477" s="150"/>
      <c r="Y477" s="154"/>
      <c r="Z477" s="154"/>
      <c r="AA477" s="103" t="str">
        <f t="shared" si="21"/>
        <v/>
      </c>
      <c r="AB477" s="104" t="str">
        <f t="shared" si="23"/>
        <v/>
      </c>
    </row>
    <row r="478" spans="2:28" ht="21" customHeight="1">
      <c r="B478" s="174" t="str">
        <f t="shared" si="22"/>
        <v/>
      </c>
      <c r="C478" s="154"/>
      <c r="D478" s="150"/>
      <c r="E478" s="154"/>
      <c r="F478" s="150"/>
      <c r="G478" s="150"/>
      <c r="H478" s="154"/>
      <c r="I478" s="150"/>
      <c r="J478" s="154"/>
      <c r="K478" s="150"/>
      <c r="L478" s="150"/>
      <c r="M478" s="155"/>
      <c r="N478" s="155"/>
      <c r="O478" s="154"/>
      <c r="P478" s="131"/>
      <c r="Q478" s="131"/>
      <c r="R478" s="131"/>
      <c r="S478" s="150"/>
      <c r="T478" s="154"/>
      <c r="U478" s="150"/>
      <c r="V478" s="150"/>
      <c r="W478" s="150"/>
      <c r="X478" s="150"/>
      <c r="Y478" s="154"/>
      <c r="Z478" s="154"/>
      <c r="AA478" s="103" t="str">
        <f t="shared" si="21"/>
        <v/>
      </c>
      <c r="AB478" s="104" t="str">
        <f t="shared" si="23"/>
        <v/>
      </c>
    </row>
    <row r="479" spans="2:28" ht="21" customHeight="1">
      <c r="B479" s="174" t="str">
        <f t="shared" si="22"/>
        <v/>
      </c>
      <c r="C479" s="154"/>
      <c r="D479" s="150"/>
      <c r="E479" s="154"/>
      <c r="F479" s="150"/>
      <c r="G479" s="150"/>
      <c r="H479" s="154"/>
      <c r="I479" s="150"/>
      <c r="J479" s="154"/>
      <c r="K479" s="150"/>
      <c r="L479" s="150"/>
      <c r="M479" s="155"/>
      <c r="N479" s="155"/>
      <c r="O479" s="154"/>
      <c r="P479" s="131"/>
      <c r="Q479" s="131"/>
      <c r="R479" s="131"/>
      <c r="S479" s="150"/>
      <c r="T479" s="154"/>
      <c r="U479" s="150"/>
      <c r="V479" s="150"/>
      <c r="W479" s="150"/>
      <c r="X479" s="150"/>
      <c r="Y479" s="154"/>
      <c r="Z479" s="154"/>
      <c r="AA479" s="103" t="str">
        <f t="shared" si="21"/>
        <v/>
      </c>
      <c r="AB479" s="104" t="str">
        <f t="shared" si="23"/>
        <v/>
      </c>
    </row>
    <row r="480" spans="2:28" ht="21" customHeight="1">
      <c r="B480" s="174" t="str">
        <f t="shared" si="22"/>
        <v/>
      </c>
      <c r="C480" s="154"/>
      <c r="D480" s="150"/>
      <c r="E480" s="154"/>
      <c r="F480" s="150"/>
      <c r="G480" s="150"/>
      <c r="H480" s="154"/>
      <c r="I480" s="150"/>
      <c r="J480" s="154"/>
      <c r="K480" s="150"/>
      <c r="L480" s="150"/>
      <c r="M480" s="155"/>
      <c r="N480" s="155"/>
      <c r="O480" s="154"/>
      <c r="P480" s="131"/>
      <c r="Q480" s="131"/>
      <c r="R480" s="131"/>
      <c r="S480" s="150"/>
      <c r="T480" s="154"/>
      <c r="U480" s="150"/>
      <c r="V480" s="150"/>
      <c r="W480" s="150"/>
      <c r="X480" s="150"/>
      <c r="Y480" s="154"/>
      <c r="Z480" s="154"/>
      <c r="AA480" s="103" t="str">
        <f t="shared" si="21"/>
        <v/>
      </c>
      <c r="AB480" s="104" t="str">
        <f t="shared" si="23"/>
        <v/>
      </c>
    </row>
    <row r="481" spans="2:28" ht="21" customHeight="1">
      <c r="B481" s="174" t="str">
        <f t="shared" si="22"/>
        <v/>
      </c>
      <c r="C481" s="154"/>
      <c r="D481" s="150"/>
      <c r="E481" s="154"/>
      <c r="F481" s="150"/>
      <c r="G481" s="150"/>
      <c r="H481" s="154"/>
      <c r="I481" s="150"/>
      <c r="J481" s="154"/>
      <c r="K481" s="150"/>
      <c r="L481" s="150"/>
      <c r="M481" s="155"/>
      <c r="N481" s="155"/>
      <c r="O481" s="154"/>
      <c r="P481" s="131"/>
      <c r="Q481" s="131"/>
      <c r="R481" s="131"/>
      <c r="S481" s="150"/>
      <c r="T481" s="154"/>
      <c r="U481" s="150"/>
      <c r="V481" s="150"/>
      <c r="W481" s="150"/>
      <c r="X481" s="150"/>
      <c r="Y481" s="154"/>
      <c r="Z481" s="154"/>
      <c r="AA481" s="103" t="str">
        <f t="shared" si="21"/>
        <v/>
      </c>
      <c r="AB481" s="104" t="str">
        <f t="shared" si="23"/>
        <v/>
      </c>
    </row>
    <row r="482" spans="2:28" ht="21" customHeight="1">
      <c r="B482" s="174" t="str">
        <f t="shared" si="22"/>
        <v/>
      </c>
      <c r="C482" s="154"/>
      <c r="D482" s="150"/>
      <c r="E482" s="154"/>
      <c r="F482" s="150"/>
      <c r="G482" s="150"/>
      <c r="H482" s="154"/>
      <c r="I482" s="150"/>
      <c r="J482" s="154"/>
      <c r="K482" s="150"/>
      <c r="L482" s="150"/>
      <c r="M482" s="155"/>
      <c r="N482" s="155"/>
      <c r="O482" s="154"/>
      <c r="P482" s="131"/>
      <c r="Q482" s="131"/>
      <c r="R482" s="131"/>
      <c r="S482" s="150"/>
      <c r="T482" s="154"/>
      <c r="U482" s="150"/>
      <c r="V482" s="150"/>
      <c r="W482" s="150"/>
      <c r="X482" s="150"/>
      <c r="Y482" s="154"/>
      <c r="Z482" s="154"/>
      <c r="AA482" s="103" t="str">
        <f t="shared" si="21"/>
        <v/>
      </c>
      <c r="AB482" s="104" t="str">
        <f t="shared" si="23"/>
        <v/>
      </c>
    </row>
    <row r="483" spans="2:28" ht="21" customHeight="1">
      <c r="B483" s="174" t="str">
        <f t="shared" si="22"/>
        <v/>
      </c>
      <c r="C483" s="154"/>
      <c r="D483" s="150"/>
      <c r="E483" s="154"/>
      <c r="F483" s="150"/>
      <c r="G483" s="150"/>
      <c r="H483" s="154"/>
      <c r="I483" s="150"/>
      <c r="J483" s="154"/>
      <c r="K483" s="150"/>
      <c r="L483" s="150"/>
      <c r="M483" s="155"/>
      <c r="N483" s="155"/>
      <c r="O483" s="154"/>
      <c r="P483" s="131"/>
      <c r="Q483" s="131"/>
      <c r="R483" s="131"/>
      <c r="S483" s="150"/>
      <c r="T483" s="154"/>
      <c r="U483" s="150"/>
      <c r="V483" s="150"/>
      <c r="W483" s="150"/>
      <c r="X483" s="150"/>
      <c r="Y483" s="154"/>
      <c r="Z483" s="154"/>
      <c r="AA483" s="103" t="str">
        <f t="shared" si="21"/>
        <v/>
      </c>
      <c r="AB483" s="104" t="str">
        <f t="shared" si="23"/>
        <v/>
      </c>
    </row>
    <row r="484" spans="2:28" ht="21" customHeight="1">
      <c r="B484" s="174" t="str">
        <f t="shared" si="22"/>
        <v/>
      </c>
      <c r="C484" s="154"/>
      <c r="D484" s="150"/>
      <c r="E484" s="154"/>
      <c r="F484" s="150"/>
      <c r="G484" s="150"/>
      <c r="H484" s="154"/>
      <c r="I484" s="150"/>
      <c r="J484" s="154"/>
      <c r="K484" s="150"/>
      <c r="L484" s="150"/>
      <c r="M484" s="155"/>
      <c r="N484" s="155"/>
      <c r="O484" s="154"/>
      <c r="P484" s="131"/>
      <c r="Q484" s="131"/>
      <c r="R484" s="131"/>
      <c r="S484" s="150"/>
      <c r="T484" s="154"/>
      <c r="U484" s="150"/>
      <c r="V484" s="150"/>
      <c r="W484" s="150"/>
      <c r="X484" s="150"/>
      <c r="Y484" s="154"/>
      <c r="Z484" s="154"/>
      <c r="AA484" s="103" t="str">
        <f t="shared" si="21"/>
        <v/>
      </c>
      <c r="AB484" s="104" t="str">
        <f t="shared" si="23"/>
        <v/>
      </c>
    </row>
    <row r="485" spans="2:28" ht="21" customHeight="1">
      <c r="B485" s="174" t="str">
        <f t="shared" si="22"/>
        <v/>
      </c>
      <c r="C485" s="154"/>
      <c r="D485" s="150"/>
      <c r="E485" s="154"/>
      <c r="F485" s="150"/>
      <c r="G485" s="150"/>
      <c r="H485" s="154"/>
      <c r="I485" s="150"/>
      <c r="J485" s="154"/>
      <c r="K485" s="150"/>
      <c r="L485" s="150"/>
      <c r="M485" s="155"/>
      <c r="N485" s="155"/>
      <c r="O485" s="154"/>
      <c r="P485" s="131"/>
      <c r="Q485" s="131"/>
      <c r="R485" s="131"/>
      <c r="S485" s="150"/>
      <c r="T485" s="154"/>
      <c r="U485" s="150"/>
      <c r="V485" s="150"/>
      <c r="W485" s="150"/>
      <c r="X485" s="150"/>
      <c r="Y485" s="154"/>
      <c r="Z485" s="154"/>
      <c r="AA485" s="103" t="str">
        <f t="shared" si="21"/>
        <v/>
      </c>
      <c r="AB485" s="104" t="str">
        <f t="shared" si="23"/>
        <v/>
      </c>
    </row>
    <row r="486" spans="2:28" ht="21" customHeight="1">
      <c r="B486" s="174" t="str">
        <f t="shared" si="22"/>
        <v/>
      </c>
      <c r="C486" s="154"/>
      <c r="D486" s="150"/>
      <c r="E486" s="154"/>
      <c r="F486" s="150"/>
      <c r="G486" s="150"/>
      <c r="H486" s="154"/>
      <c r="I486" s="150"/>
      <c r="J486" s="154"/>
      <c r="K486" s="150"/>
      <c r="L486" s="150"/>
      <c r="M486" s="155"/>
      <c r="N486" s="155"/>
      <c r="O486" s="154"/>
      <c r="P486" s="131"/>
      <c r="Q486" s="131"/>
      <c r="R486" s="131"/>
      <c r="S486" s="150"/>
      <c r="T486" s="154"/>
      <c r="U486" s="150"/>
      <c r="V486" s="150"/>
      <c r="W486" s="150"/>
      <c r="X486" s="150"/>
      <c r="Y486" s="154"/>
      <c r="Z486" s="154"/>
      <c r="AA486" s="103" t="str">
        <f t="shared" si="21"/>
        <v/>
      </c>
      <c r="AB486" s="104" t="str">
        <f t="shared" si="23"/>
        <v/>
      </c>
    </row>
    <row r="487" spans="2:28" ht="21" customHeight="1">
      <c r="B487" s="174" t="str">
        <f t="shared" si="22"/>
        <v/>
      </c>
      <c r="C487" s="154"/>
      <c r="D487" s="150"/>
      <c r="E487" s="154"/>
      <c r="F487" s="150"/>
      <c r="G487" s="150"/>
      <c r="H487" s="154"/>
      <c r="I487" s="150"/>
      <c r="J487" s="154"/>
      <c r="K487" s="150"/>
      <c r="L487" s="150"/>
      <c r="M487" s="155"/>
      <c r="N487" s="155"/>
      <c r="O487" s="154"/>
      <c r="P487" s="131"/>
      <c r="Q487" s="131"/>
      <c r="R487" s="131"/>
      <c r="S487" s="150"/>
      <c r="T487" s="154"/>
      <c r="U487" s="150"/>
      <c r="V487" s="150"/>
      <c r="W487" s="150"/>
      <c r="X487" s="150"/>
      <c r="Y487" s="154"/>
      <c r="Z487" s="154"/>
      <c r="AA487" s="103" t="str">
        <f t="shared" si="21"/>
        <v/>
      </c>
      <c r="AB487" s="104" t="str">
        <f t="shared" si="23"/>
        <v/>
      </c>
    </row>
    <row r="488" spans="2:28" ht="21" customHeight="1">
      <c r="B488" s="174" t="str">
        <f t="shared" si="22"/>
        <v/>
      </c>
      <c r="C488" s="154"/>
      <c r="D488" s="150"/>
      <c r="E488" s="154"/>
      <c r="F488" s="150"/>
      <c r="G488" s="150"/>
      <c r="H488" s="154"/>
      <c r="I488" s="150"/>
      <c r="J488" s="154"/>
      <c r="K488" s="150"/>
      <c r="L488" s="150"/>
      <c r="M488" s="155"/>
      <c r="N488" s="155"/>
      <c r="O488" s="154"/>
      <c r="P488" s="131"/>
      <c r="Q488" s="131"/>
      <c r="R488" s="131"/>
      <c r="S488" s="150"/>
      <c r="T488" s="154"/>
      <c r="U488" s="150"/>
      <c r="V488" s="150"/>
      <c r="W488" s="150"/>
      <c r="X488" s="150"/>
      <c r="Y488" s="154"/>
      <c r="Z488" s="154"/>
      <c r="AA488" s="103" t="str">
        <f t="shared" si="21"/>
        <v/>
      </c>
      <c r="AB488" s="104" t="str">
        <f t="shared" si="23"/>
        <v/>
      </c>
    </row>
    <row r="489" spans="2:28" ht="21" customHeight="1">
      <c r="B489" s="174" t="str">
        <f t="shared" si="22"/>
        <v/>
      </c>
      <c r="C489" s="154"/>
      <c r="D489" s="150"/>
      <c r="E489" s="154"/>
      <c r="F489" s="150"/>
      <c r="G489" s="150"/>
      <c r="H489" s="154"/>
      <c r="I489" s="150"/>
      <c r="J489" s="154"/>
      <c r="K489" s="150"/>
      <c r="L489" s="150"/>
      <c r="M489" s="155"/>
      <c r="N489" s="155"/>
      <c r="O489" s="154"/>
      <c r="P489" s="131"/>
      <c r="Q489" s="131"/>
      <c r="R489" s="131"/>
      <c r="S489" s="150"/>
      <c r="T489" s="154"/>
      <c r="U489" s="150"/>
      <c r="V489" s="150"/>
      <c r="W489" s="150"/>
      <c r="X489" s="150"/>
      <c r="Y489" s="154"/>
      <c r="Z489" s="154"/>
      <c r="AA489" s="103" t="str">
        <f t="shared" si="21"/>
        <v/>
      </c>
      <c r="AB489" s="104" t="str">
        <f t="shared" si="23"/>
        <v/>
      </c>
    </row>
    <row r="490" spans="2:28" ht="21" customHeight="1">
      <c r="B490" s="174" t="str">
        <f t="shared" si="22"/>
        <v/>
      </c>
      <c r="C490" s="154"/>
      <c r="D490" s="150"/>
      <c r="E490" s="154"/>
      <c r="F490" s="150"/>
      <c r="G490" s="150"/>
      <c r="H490" s="154"/>
      <c r="I490" s="150"/>
      <c r="J490" s="154"/>
      <c r="K490" s="150"/>
      <c r="L490" s="150"/>
      <c r="M490" s="155"/>
      <c r="N490" s="155"/>
      <c r="O490" s="154"/>
      <c r="P490" s="131"/>
      <c r="Q490" s="131"/>
      <c r="R490" s="131"/>
      <c r="S490" s="150"/>
      <c r="T490" s="154"/>
      <c r="U490" s="150"/>
      <c r="V490" s="150"/>
      <c r="W490" s="150"/>
      <c r="X490" s="150"/>
      <c r="Y490" s="154"/>
      <c r="Z490" s="154"/>
      <c r="AA490" s="103" t="str">
        <f t="shared" si="21"/>
        <v/>
      </c>
      <c r="AB490" s="104" t="str">
        <f t="shared" si="23"/>
        <v/>
      </c>
    </row>
    <row r="491" spans="2:28" ht="21" customHeight="1">
      <c r="B491" s="174" t="str">
        <f t="shared" si="22"/>
        <v/>
      </c>
      <c r="C491" s="154"/>
      <c r="D491" s="150"/>
      <c r="E491" s="154"/>
      <c r="F491" s="150"/>
      <c r="G491" s="150"/>
      <c r="H491" s="154"/>
      <c r="I491" s="150"/>
      <c r="J491" s="154"/>
      <c r="K491" s="150"/>
      <c r="L491" s="150"/>
      <c r="M491" s="155"/>
      <c r="N491" s="155"/>
      <c r="O491" s="154"/>
      <c r="P491" s="131"/>
      <c r="Q491" s="131"/>
      <c r="R491" s="131"/>
      <c r="S491" s="150"/>
      <c r="T491" s="154"/>
      <c r="U491" s="150"/>
      <c r="V491" s="150"/>
      <c r="W491" s="150"/>
      <c r="X491" s="150"/>
      <c r="Y491" s="154"/>
      <c r="Z491" s="154"/>
      <c r="AA491" s="103" t="str">
        <f t="shared" si="21"/>
        <v/>
      </c>
      <c r="AB491" s="104" t="str">
        <f t="shared" si="23"/>
        <v/>
      </c>
    </row>
    <row r="492" spans="2:28" ht="21" customHeight="1">
      <c r="B492" s="174" t="str">
        <f t="shared" si="22"/>
        <v/>
      </c>
      <c r="C492" s="154"/>
      <c r="D492" s="150"/>
      <c r="E492" s="154"/>
      <c r="F492" s="150"/>
      <c r="G492" s="150"/>
      <c r="H492" s="154"/>
      <c r="I492" s="150"/>
      <c r="J492" s="154"/>
      <c r="K492" s="150"/>
      <c r="L492" s="150"/>
      <c r="M492" s="155"/>
      <c r="N492" s="155"/>
      <c r="O492" s="154"/>
      <c r="P492" s="131"/>
      <c r="Q492" s="131"/>
      <c r="R492" s="131"/>
      <c r="S492" s="150"/>
      <c r="T492" s="154"/>
      <c r="U492" s="150"/>
      <c r="V492" s="150"/>
      <c r="W492" s="150"/>
      <c r="X492" s="150"/>
      <c r="Y492" s="154"/>
      <c r="Z492" s="154"/>
      <c r="AA492" s="103" t="str">
        <f t="shared" si="21"/>
        <v/>
      </c>
      <c r="AB492" s="104" t="str">
        <f t="shared" si="23"/>
        <v/>
      </c>
    </row>
    <row r="493" spans="2:28" ht="21" customHeight="1">
      <c r="B493" s="174" t="str">
        <f t="shared" si="22"/>
        <v/>
      </c>
      <c r="C493" s="154"/>
      <c r="D493" s="150"/>
      <c r="E493" s="154"/>
      <c r="F493" s="150"/>
      <c r="G493" s="150"/>
      <c r="H493" s="154"/>
      <c r="I493" s="150"/>
      <c r="J493" s="154"/>
      <c r="K493" s="150"/>
      <c r="L493" s="150"/>
      <c r="M493" s="155"/>
      <c r="N493" s="155"/>
      <c r="O493" s="154"/>
      <c r="P493" s="131"/>
      <c r="Q493" s="131"/>
      <c r="R493" s="131"/>
      <c r="S493" s="150"/>
      <c r="T493" s="154"/>
      <c r="U493" s="150"/>
      <c r="V493" s="150"/>
      <c r="W493" s="150"/>
      <c r="X493" s="150"/>
      <c r="Y493" s="154"/>
      <c r="Z493" s="154"/>
      <c r="AA493" s="103" t="str">
        <f t="shared" si="21"/>
        <v/>
      </c>
      <c r="AB493" s="104" t="str">
        <f t="shared" si="23"/>
        <v/>
      </c>
    </row>
    <row r="494" spans="2:28" ht="21" customHeight="1">
      <c r="B494" s="174" t="str">
        <f t="shared" si="22"/>
        <v/>
      </c>
      <c r="C494" s="154"/>
      <c r="D494" s="150"/>
      <c r="E494" s="154"/>
      <c r="F494" s="150"/>
      <c r="G494" s="150"/>
      <c r="H494" s="154"/>
      <c r="I494" s="150"/>
      <c r="J494" s="154"/>
      <c r="K494" s="150"/>
      <c r="L494" s="150"/>
      <c r="M494" s="155"/>
      <c r="N494" s="155"/>
      <c r="O494" s="154"/>
      <c r="P494" s="131"/>
      <c r="Q494" s="131"/>
      <c r="R494" s="131"/>
      <c r="S494" s="150"/>
      <c r="T494" s="154"/>
      <c r="U494" s="150"/>
      <c r="V494" s="150"/>
      <c r="W494" s="150"/>
      <c r="X494" s="150"/>
      <c r="Y494" s="154"/>
      <c r="Z494" s="154"/>
      <c r="AA494" s="103" t="str">
        <f t="shared" si="21"/>
        <v/>
      </c>
      <c r="AB494" s="104" t="str">
        <f t="shared" si="23"/>
        <v/>
      </c>
    </row>
    <row r="495" spans="2:28" ht="21" customHeight="1">
      <c r="B495" s="174" t="str">
        <f t="shared" si="22"/>
        <v/>
      </c>
      <c r="C495" s="154"/>
      <c r="D495" s="150"/>
      <c r="E495" s="154"/>
      <c r="F495" s="150"/>
      <c r="G495" s="150"/>
      <c r="H495" s="154"/>
      <c r="I495" s="150"/>
      <c r="J495" s="154"/>
      <c r="K495" s="150"/>
      <c r="L495" s="150"/>
      <c r="M495" s="155"/>
      <c r="N495" s="155"/>
      <c r="O495" s="154"/>
      <c r="P495" s="131"/>
      <c r="Q495" s="131"/>
      <c r="R495" s="131"/>
      <c r="S495" s="150"/>
      <c r="T495" s="154"/>
      <c r="U495" s="150"/>
      <c r="V495" s="150"/>
      <c r="W495" s="150"/>
      <c r="X495" s="150"/>
      <c r="Y495" s="154"/>
      <c r="Z495" s="154"/>
      <c r="AA495" s="103" t="str">
        <f t="shared" si="21"/>
        <v/>
      </c>
      <c r="AB495" s="104" t="str">
        <f t="shared" si="23"/>
        <v/>
      </c>
    </row>
    <row r="496" spans="2:28" ht="21" customHeight="1">
      <c r="B496" s="174" t="str">
        <f t="shared" si="22"/>
        <v/>
      </c>
      <c r="C496" s="154"/>
      <c r="D496" s="150"/>
      <c r="E496" s="154"/>
      <c r="F496" s="150"/>
      <c r="G496" s="150"/>
      <c r="H496" s="154"/>
      <c r="I496" s="150"/>
      <c r="J496" s="154"/>
      <c r="K496" s="150"/>
      <c r="L496" s="150"/>
      <c r="M496" s="155"/>
      <c r="N496" s="155"/>
      <c r="O496" s="154"/>
      <c r="P496" s="131"/>
      <c r="Q496" s="131"/>
      <c r="R496" s="131"/>
      <c r="S496" s="150"/>
      <c r="T496" s="154"/>
      <c r="U496" s="150"/>
      <c r="V496" s="150"/>
      <c r="W496" s="150"/>
      <c r="X496" s="150"/>
      <c r="Y496" s="154"/>
      <c r="Z496" s="154"/>
      <c r="AA496" s="103" t="str">
        <f t="shared" si="21"/>
        <v/>
      </c>
      <c r="AB496" s="104" t="str">
        <f t="shared" si="23"/>
        <v/>
      </c>
    </row>
    <row r="497" spans="2:28" ht="21" customHeight="1">
      <c r="B497" s="174" t="str">
        <f t="shared" si="22"/>
        <v/>
      </c>
      <c r="C497" s="154"/>
      <c r="D497" s="150"/>
      <c r="E497" s="154"/>
      <c r="F497" s="150"/>
      <c r="G497" s="150"/>
      <c r="H497" s="154"/>
      <c r="I497" s="150"/>
      <c r="J497" s="154"/>
      <c r="K497" s="150"/>
      <c r="L497" s="150"/>
      <c r="M497" s="155"/>
      <c r="N497" s="155"/>
      <c r="O497" s="154"/>
      <c r="P497" s="131"/>
      <c r="Q497" s="131"/>
      <c r="R497" s="131"/>
      <c r="S497" s="150"/>
      <c r="T497" s="154"/>
      <c r="U497" s="150"/>
      <c r="V497" s="150"/>
      <c r="W497" s="150"/>
      <c r="X497" s="150"/>
      <c r="Y497" s="154"/>
      <c r="Z497" s="154"/>
      <c r="AA497" s="103" t="str">
        <f t="shared" si="21"/>
        <v/>
      </c>
      <c r="AB497" s="104" t="str">
        <f t="shared" si="23"/>
        <v/>
      </c>
    </row>
    <row r="498" spans="2:28" ht="21" customHeight="1">
      <c r="B498" s="174" t="str">
        <f t="shared" si="22"/>
        <v/>
      </c>
      <c r="C498" s="154"/>
      <c r="D498" s="150"/>
      <c r="E498" s="154"/>
      <c r="F498" s="150"/>
      <c r="G498" s="150"/>
      <c r="H498" s="154"/>
      <c r="I498" s="150"/>
      <c r="J498" s="154"/>
      <c r="K498" s="150"/>
      <c r="L498" s="150"/>
      <c r="M498" s="155"/>
      <c r="N498" s="155"/>
      <c r="O498" s="154"/>
      <c r="P498" s="131"/>
      <c r="Q498" s="131"/>
      <c r="R498" s="131"/>
      <c r="S498" s="150"/>
      <c r="T498" s="154"/>
      <c r="U498" s="150"/>
      <c r="V498" s="150"/>
      <c r="W498" s="150"/>
      <c r="X498" s="150"/>
      <c r="Y498" s="154"/>
      <c r="Z498" s="154"/>
      <c r="AA498" s="103" t="str">
        <f t="shared" si="21"/>
        <v/>
      </c>
      <c r="AB498" s="104" t="str">
        <f t="shared" si="23"/>
        <v/>
      </c>
    </row>
    <row r="499" spans="2:28" ht="21" customHeight="1">
      <c r="B499" s="174" t="str">
        <f t="shared" si="22"/>
        <v/>
      </c>
      <c r="C499" s="154"/>
      <c r="D499" s="150"/>
      <c r="E499" s="154"/>
      <c r="F499" s="150"/>
      <c r="G499" s="150"/>
      <c r="H499" s="154"/>
      <c r="I499" s="150"/>
      <c r="J499" s="154"/>
      <c r="K499" s="150"/>
      <c r="L499" s="150"/>
      <c r="M499" s="155"/>
      <c r="N499" s="155"/>
      <c r="O499" s="154"/>
      <c r="P499" s="131"/>
      <c r="Q499" s="131"/>
      <c r="R499" s="131"/>
      <c r="S499" s="150"/>
      <c r="T499" s="154"/>
      <c r="U499" s="150"/>
      <c r="V499" s="150"/>
      <c r="W499" s="150"/>
      <c r="X499" s="150"/>
      <c r="Y499" s="154"/>
      <c r="Z499" s="154"/>
      <c r="AA499" s="103" t="str">
        <f t="shared" si="21"/>
        <v/>
      </c>
      <c r="AB499" s="104" t="str">
        <f t="shared" si="23"/>
        <v/>
      </c>
    </row>
    <row r="500" spans="2:28" ht="21" customHeight="1">
      <c r="B500" s="174" t="str">
        <f t="shared" si="22"/>
        <v/>
      </c>
      <c r="C500" s="149"/>
      <c r="D500" s="151"/>
      <c r="E500" s="149"/>
      <c r="F500" s="151"/>
      <c r="G500" s="151"/>
      <c r="H500" s="149"/>
      <c r="I500" s="151"/>
      <c r="J500" s="149"/>
      <c r="K500" s="151"/>
      <c r="L500" s="151"/>
      <c r="M500" s="156"/>
      <c r="N500" s="156"/>
      <c r="O500" s="149"/>
      <c r="P500" s="133"/>
      <c r="Q500" s="133"/>
      <c r="R500" s="133"/>
      <c r="S500" s="151"/>
      <c r="T500" s="149"/>
      <c r="U500" s="151"/>
      <c r="V500" s="151"/>
      <c r="W500" s="151"/>
      <c r="X500" s="151"/>
      <c r="Y500" s="149"/>
      <c r="Z500" s="149"/>
      <c r="AA500" s="103" t="str">
        <f t="shared" si="21"/>
        <v/>
      </c>
      <c r="AB500" s="104" t="str">
        <f t="shared" si="23"/>
        <v/>
      </c>
    </row>
  </sheetData>
  <sheetProtection algorithmName="SHA-512" hashValue="K6DmmDft0N0FirrYrpc9ix5NznyzUFIQM7NQ98aJajDaBzO6JX4y0hTNdkJ2ft9CxJ3VEiYVbLTA1+lM66mzIw==" saltValue="aPgksAfdgoUKxqEnnYq5oA==" spinCount="100000" sheet="1" objects="1" scenarios="1" selectLockedCells="1"/>
  <mergeCells count="22">
    <mergeCell ref="S9:S10"/>
    <mergeCell ref="T9:T10"/>
    <mergeCell ref="U9:U10"/>
    <mergeCell ref="W9:Z9"/>
    <mergeCell ref="M9:M10"/>
    <mergeCell ref="N9:N10"/>
    <mergeCell ref="O9:O10"/>
    <mergeCell ref="P9:P10"/>
    <mergeCell ref="Q9:Q10"/>
    <mergeCell ref="R9:R10"/>
    <mergeCell ref="L9:L10"/>
    <mergeCell ref="B8:E8"/>
    <mergeCell ref="B9:B10"/>
    <mergeCell ref="C9:C10"/>
    <mergeCell ref="D9:D10"/>
    <mergeCell ref="E9:E10"/>
    <mergeCell ref="F9:F10"/>
    <mergeCell ref="G9:G10"/>
    <mergeCell ref="H9:H10"/>
    <mergeCell ref="I9:I10"/>
    <mergeCell ref="J9:J10"/>
    <mergeCell ref="K9:K10"/>
  </mergeCells>
  <conditionalFormatting sqref="C12:L500">
    <cfRule type="expression" dxfId="4" priority="1">
      <formula>$AA12="erreur"</formula>
    </cfRule>
  </conditionalFormatting>
  <dataValidations count="2">
    <dataValidation type="decimal" allowBlank="1" showInputMessage="1" showErrorMessage="1" error="Seuls les montants sont autorisés" sqref="P12:R500" xr:uid="{00000000-0002-0000-1B00-000000000000}">
      <formula1>-999999999999.99</formula1>
      <formula2>999999999999.99</formula2>
    </dataValidation>
    <dataValidation type="date" allowBlank="1" showInputMessage="1" showErrorMessage="1" error="Seules les dates sont autorisées" sqref="M12:N500" xr:uid="{00000000-0002-0000-1B00-000001000000}">
      <formula1>1</formula1>
      <formula2>2958465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2000000}">
          <x14:formula1>
            <xm:f>'@lists_2'!$A$45:$L$45</xm:f>
          </x14:formula1>
          <xm:sqref>U12:U500</xm:sqref>
        </x14:dataValidation>
        <x14:dataValidation type="list" allowBlank="1" showInputMessage="1" showErrorMessage="1" xr:uid="{00000000-0002-0000-1B00-000003000000}">
          <x14:formula1>
            <xm:f>'@lists_2'!$A$84:$E$84</xm:f>
          </x14:formula1>
          <xm:sqref>S12:S500</xm:sqref>
        </x14:dataValidation>
        <x14:dataValidation type="list" allowBlank="1" showInputMessage="1" showErrorMessage="1" xr:uid="{00000000-0002-0000-1B00-000004000000}">
          <x14:formula1>
            <xm:f>'@lists_2'!$A$33:$J$33</xm:f>
          </x14:formula1>
          <xm:sqref>K12:K500</xm:sqref>
        </x14:dataValidation>
        <x14:dataValidation type="list" allowBlank="1" showInputMessage="1" showErrorMessage="1" xr:uid="{00000000-0002-0000-1B00-000005000000}">
          <x14:formula1>
            <xm:f>'@lists_2'!$A$58:$B$58</xm:f>
          </x14:formula1>
          <xm:sqref>I12:I500 F12:F500</xm:sqref>
        </x14:dataValidation>
        <x14:dataValidation type="list" allowBlank="1" showInputMessage="1" showErrorMessage="1" xr:uid="{00000000-0002-0000-1B00-000006000000}">
          <x14:formula1>
            <xm:f>'@lists_2'!$A$83:$J$83</xm:f>
          </x14:formula1>
          <xm:sqref>L12:L500</xm:sqref>
        </x14:dataValidation>
        <x14:dataValidation type="list" allowBlank="1" showInputMessage="1" showErrorMessage="1" xr:uid="{00000000-0002-0000-1B00-000007000000}">
          <x14:formula1>
            <xm:f>'@lists_2'!$A$14:$GJ$14</xm:f>
          </x14:formula1>
          <xm:sqref>Y12:Z500 O12:O500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outlinePr summaryBelow="0" summaryRight="0"/>
  </sheetPr>
  <dimension ref="A1:T500"/>
  <sheetViews>
    <sheetView zoomScaleNormal="100" workbookViewId="0">
      <selection activeCell="C11" sqref="C11"/>
    </sheetView>
  </sheetViews>
  <sheetFormatPr defaultColWidth="11.5703125" defaultRowHeight="13.15"/>
  <cols>
    <col min="1" max="1" width="13" style="105" customWidth="1"/>
    <col min="2" max="12" width="21.5703125" style="105" customWidth="1"/>
    <col min="13" max="13" width="32.7109375" style="105" customWidth="1"/>
    <col min="14" max="18" width="21.5703125" style="105" customWidth="1"/>
    <col min="19" max="19" width="6.5703125" style="103" customWidth="1"/>
    <col min="20" max="20" width="77.28515625" style="104" customWidth="1"/>
    <col min="21" max="16384" width="11.5703125" style="105"/>
  </cols>
  <sheetData>
    <row r="1" spans="1:20"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c r="O1" s="102"/>
      <c r="P1" s="102"/>
      <c r="Q1" s="102"/>
      <c r="R1" s="102"/>
    </row>
    <row r="2" spans="1:20" ht="13.9">
      <c r="A2" s="106" t="s">
        <v>4</v>
      </c>
      <c r="B2" s="107">
        <f>'RP0101'!B2</f>
        <v>0</v>
      </c>
      <c r="C2" s="108" t="s">
        <v>5</v>
      </c>
      <c r="D2" s="109">
        <f>'RP0101'!D2</f>
        <v>46022</v>
      </c>
      <c r="E2" s="102"/>
      <c r="F2" s="102"/>
      <c r="G2" s="102"/>
      <c r="H2" s="102"/>
      <c r="I2" s="102"/>
      <c r="J2" s="102"/>
      <c r="K2" s="102"/>
      <c r="L2" s="102"/>
      <c r="M2" s="102"/>
      <c r="N2" s="102"/>
      <c r="O2" s="102"/>
      <c r="P2" s="102"/>
      <c r="Q2" s="102"/>
      <c r="R2" s="102"/>
    </row>
    <row r="3" spans="1:20" ht="13.9">
      <c r="A3" s="106"/>
      <c r="B3" s="107"/>
      <c r="C3" s="108"/>
      <c r="D3" s="110"/>
      <c r="E3" s="111">
        <v>2</v>
      </c>
      <c r="F3" s="102"/>
      <c r="G3" s="102"/>
      <c r="H3" s="102"/>
      <c r="I3" s="102"/>
      <c r="J3" s="102"/>
      <c r="K3" s="102"/>
      <c r="L3" s="102"/>
      <c r="M3" s="102"/>
      <c r="N3" s="102"/>
      <c r="O3" s="102"/>
      <c r="P3" s="102"/>
      <c r="Q3" s="102"/>
      <c r="R3" s="102"/>
    </row>
    <row r="4" spans="1:20" ht="13.9">
      <c r="A4" s="106" t="s">
        <v>6</v>
      </c>
      <c r="B4" s="107">
        <f>'RP0101'!B4</f>
        <v>0</v>
      </c>
      <c r="C4" s="108" t="s">
        <v>7</v>
      </c>
      <c r="D4" s="112" t="s">
        <v>8</v>
      </c>
      <c r="E4" s="111">
        <v>4</v>
      </c>
      <c r="F4" s="102"/>
      <c r="G4" s="102"/>
      <c r="H4" s="102"/>
      <c r="I4" s="102"/>
      <c r="J4" s="102"/>
      <c r="K4" s="102"/>
      <c r="L4" s="102"/>
      <c r="M4" s="102"/>
      <c r="N4" s="102"/>
      <c r="O4" s="102"/>
      <c r="P4" s="102"/>
      <c r="Q4" s="102"/>
      <c r="R4" s="102"/>
    </row>
    <row r="5" spans="1:20" ht="13.9">
      <c r="A5" s="113" t="s">
        <v>9</v>
      </c>
      <c r="B5" s="114" t="str">
        <f>IF('RP0101'!D30="1-Reporté",B7,IF(OR('RP0101'!D30="0-Non reporté",'RP0101'!D30="2-Non reporté car l'ORPS n'a pas réalisé ce type d'opération",'RP0101'!D30="12-Non reporté car l’ORPS fait partie d’un groupe soumis au contrôle de groupe dont l’entreprise mère relève des deuxième ou troisième alinéas de l’article L.356-2 du code des assurances"),CONCATENATE(B7,"_unfiled"),""))</f>
        <v/>
      </c>
      <c r="C5" s="115"/>
      <c r="D5" s="116"/>
      <c r="E5" s="111">
        <v>4</v>
      </c>
      <c r="F5" s="102"/>
      <c r="G5" s="102"/>
      <c r="H5" s="102"/>
      <c r="I5" s="102"/>
      <c r="J5" s="102"/>
      <c r="K5" s="102"/>
      <c r="L5" s="102"/>
      <c r="M5" s="102"/>
      <c r="N5" s="102"/>
      <c r="O5" s="102"/>
      <c r="P5" s="102"/>
      <c r="Q5" s="102"/>
      <c r="R5" s="102"/>
    </row>
    <row r="6" spans="1:20">
      <c r="A6" s="102"/>
      <c r="B6" s="102"/>
      <c r="C6" s="102"/>
      <c r="D6" s="102"/>
      <c r="E6" s="102"/>
      <c r="F6" s="102"/>
      <c r="G6" s="102"/>
      <c r="H6" s="102"/>
      <c r="I6" s="102"/>
      <c r="J6" s="102"/>
      <c r="K6" s="102"/>
      <c r="L6" s="102"/>
      <c r="M6" s="102"/>
      <c r="N6" s="102"/>
      <c r="O6" s="102"/>
      <c r="P6" s="102"/>
      <c r="Q6" s="102"/>
      <c r="R6" s="102"/>
    </row>
    <row r="7" spans="1:20" ht="13.9">
      <c r="A7" s="102"/>
      <c r="B7" s="117" t="s">
        <v>584</v>
      </c>
      <c r="C7" s="102"/>
      <c r="D7" s="102"/>
      <c r="E7" s="102"/>
      <c r="F7" s="102"/>
      <c r="G7" s="102"/>
      <c r="H7" s="102"/>
      <c r="I7" s="102"/>
      <c r="J7" s="102"/>
      <c r="K7" s="102"/>
      <c r="L7" s="102"/>
      <c r="M7" s="102"/>
      <c r="N7" s="102"/>
      <c r="O7" s="102"/>
      <c r="P7" s="102"/>
      <c r="Q7" s="102"/>
      <c r="R7" s="102"/>
    </row>
    <row r="8" spans="1:20">
      <c r="A8" s="102"/>
      <c r="B8" s="191" t="s">
        <v>585</v>
      </c>
      <c r="C8" s="192"/>
      <c r="D8" s="192"/>
      <c r="E8" s="192"/>
      <c r="F8" s="102"/>
      <c r="G8" s="102"/>
      <c r="H8" s="102"/>
      <c r="I8" s="102"/>
      <c r="J8" s="102"/>
      <c r="K8" s="102"/>
      <c r="L8" s="102"/>
      <c r="M8" s="102"/>
      <c r="N8" s="102"/>
      <c r="O8" s="102"/>
      <c r="P8" s="102"/>
      <c r="Q8" s="102"/>
      <c r="R8" s="102"/>
    </row>
    <row r="9" spans="1:20" ht="30.6">
      <c r="A9" s="102"/>
      <c r="B9" s="118" t="s">
        <v>260</v>
      </c>
      <c r="C9" s="118" t="s">
        <v>543</v>
      </c>
      <c r="D9" s="118" t="s">
        <v>586</v>
      </c>
      <c r="E9" s="118" t="s">
        <v>587</v>
      </c>
      <c r="F9" s="118" t="s">
        <v>588</v>
      </c>
      <c r="G9" s="118" t="s">
        <v>589</v>
      </c>
      <c r="H9" s="118" t="s">
        <v>590</v>
      </c>
      <c r="I9" s="118" t="s">
        <v>591</v>
      </c>
      <c r="J9" s="118" t="s">
        <v>469</v>
      </c>
      <c r="K9" s="118" t="s">
        <v>470</v>
      </c>
      <c r="L9" s="118" t="s">
        <v>592</v>
      </c>
      <c r="M9" s="118" t="s">
        <v>593</v>
      </c>
      <c r="N9" s="118" t="s">
        <v>594</v>
      </c>
      <c r="O9" s="118" t="s">
        <v>525</v>
      </c>
      <c r="P9" s="118" t="s">
        <v>595</v>
      </c>
      <c r="Q9" s="118" t="s">
        <v>596</v>
      </c>
      <c r="R9" s="118" t="s">
        <v>597</v>
      </c>
    </row>
    <row r="10" spans="1:20">
      <c r="A10" s="102"/>
      <c r="B10" s="119" t="s">
        <v>277</v>
      </c>
      <c r="C10" s="119" t="s">
        <v>14</v>
      </c>
      <c r="D10" s="119" t="s">
        <v>109</v>
      </c>
      <c r="E10" s="119" t="s">
        <v>110</v>
      </c>
      <c r="F10" s="119" t="s">
        <v>111</v>
      </c>
      <c r="G10" s="119" t="s">
        <v>116</v>
      </c>
      <c r="H10" s="119" t="s">
        <v>117</v>
      </c>
      <c r="I10" s="119" t="s">
        <v>118</v>
      </c>
      <c r="J10" s="119" t="s">
        <v>203</v>
      </c>
      <c r="K10" s="119" t="s">
        <v>204</v>
      </c>
      <c r="L10" s="119" t="s">
        <v>205</v>
      </c>
      <c r="M10" s="119" t="s">
        <v>233</v>
      </c>
      <c r="N10" s="119" t="s">
        <v>234</v>
      </c>
      <c r="O10" s="119" t="s">
        <v>278</v>
      </c>
      <c r="P10" s="119" t="s">
        <v>279</v>
      </c>
      <c r="Q10" s="119" t="s">
        <v>280</v>
      </c>
      <c r="R10" s="119" t="s">
        <v>281</v>
      </c>
    </row>
    <row r="11" spans="1:20" ht="21" customHeight="1">
      <c r="A11" s="102"/>
      <c r="B11" s="174" t="str">
        <f>IF(COUNTA(C11:R11)&gt;0,1,"")</f>
        <v/>
      </c>
      <c r="C11" s="154"/>
      <c r="D11" s="150"/>
      <c r="E11" s="154"/>
      <c r="F11" s="150"/>
      <c r="G11" s="150"/>
      <c r="H11" s="154"/>
      <c r="I11" s="150"/>
      <c r="J11" s="150"/>
      <c r="K11" s="150"/>
      <c r="L11" s="154"/>
      <c r="M11" s="150"/>
      <c r="N11" s="131"/>
      <c r="O11" s="131"/>
      <c r="P11" s="131"/>
      <c r="Q11" s="131"/>
      <c r="R11" s="150"/>
      <c r="S11" s="103" t="str">
        <f>IF(T11&lt;&gt;"","Erreur","")</f>
        <v/>
      </c>
      <c r="T11" s="104" t="str">
        <f>IF(AND(B11&lt;&gt;"",OR(C11="",D11="",E11="",F11="",G11="",H11="",I11="",M11="",R11="")),"Veuillez compléter les informations d'identification de la transaction.","")</f>
        <v/>
      </c>
    </row>
    <row r="12" spans="1:20" ht="21" customHeight="1">
      <c r="A12" s="102"/>
      <c r="B12" s="174" t="str">
        <f>IF(COUNTA(C12:R12)&gt;0,B11+1,"")</f>
        <v/>
      </c>
      <c r="C12" s="154"/>
      <c r="D12" s="150"/>
      <c r="E12" s="154"/>
      <c r="F12" s="150"/>
      <c r="G12" s="150"/>
      <c r="H12" s="154"/>
      <c r="I12" s="150"/>
      <c r="J12" s="150"/>
      <c r="K12" s="150"/>
      <c r="L12" s="154"/>
      <c r="M12" s="150"/>
      <c r="N12" s="131"/>
      <c r="O12" s="131"/>
      <c r="P12" s="131"/>
      <c r="Q12" s="131"/>
      <c r="R12" s="150"/>
      <c r="S12" s="103" t="str">
        <f t="shared" ref="S12:S75" si="0">IF(T12&lt;&gt;"","Erreur","")</f>
        <v/>
      </c>
      <c r="T12" s="104" t="str">
        <f t="shared" ref="T12:T75" si="1">IF(AND(B12&lt;&gt;"",OR(C12="",D12="",E12="",F12="",G12="",H12="",I12="",M12="",R12="")),"Veuillez compléter les informations d'identification de la transaction.","")</f>
        <v/>
      </c>
    </row>
    <row r="13" spans="1:20" ht="21" customHeight="1">
      <c r="A13" s="102"/>
      <c r="B13" s="174" t="str">
        <f t="shared" ref="B13:B76" si="2">IF(COUNTA(C13:R13)&gt;0,B12+1,"")</f>
        <v/>
      </c>
      <c r="C13" s="154"/>
      <c r="D13" s="150"/>
      <c r="E13" s="154"/>
      <c r="F13" s="150"/>
      <c r="G13" s="150"/>
      <c r="H13" s="154"/>
      <c r="I13" s="150"/>
      <c r="J13" s="150"/>
      <c r="K13" s="150"/>
      <c r="L13" s="154"/>
      <c r="M13" s="150"/>
      <c r="N13" s="131"/>
      <c r="O13" s="131"/>
      <c r="P13" s="131"/>
      <c r="Q13" s="131"/>
      <c r="R13" s="150"/>
      <c r="S13" s="103" t="str">
        <f t="shared" si="0"/>
        <v/>
      </c>
      <c r="T13" s="104" t="str">
        <f t="shared" si="1"/>
        <v/>
      </c>
    </row>
    <row r="14" spans="1:20" ht="21" customHeight="1">
      <c r="A14" s="102"/>
      <c r="B14" s="174" t="str">
        <f t="shared" si="2"/>
        <v/>
      </c>
      <c r="C14" s="154"/>
      <c r="D14" s="150"/>
      <c r="E14" s="154"/>
      <c r="F14" s="150"/>
      <c r="G14" s="150"/>
      <c r="H14" s="154"/>
      <c r="I14" s="150"/>
      <c r="J14" s="150"/>
      <c r="K14" s="150"/>
      <c r="L14" s="154"/>
      <c r="M14" s="150"/>
      <c r="N14" s="131"/>
      <c r="O14" s="131"/>
      <c r="P14" s="131"/>
      <c r="Q14" s="131"/>
      <c r="R14" s="150"/>
      <c r="S14" s="103" t="str">
        <f t="shared" si="0"/>
        <v/>
      </c>
      <c r="T14" s="104" t="str">
        <f t="shared" si="1"/>
        <v/>
      </c>
    </row>
    <row r="15" spans="1:20" ht="21" customHeight="1">
      <c r="A15" s="102"/>
      <c r="B15" s="174" t="str">
        <f t="shared" si="2"/>
        <v/>
      </c>
      <c r="C15" s="154"/>
      <c r="D15" s="150"/>
      <c r="E15" s="154"/>
      <c r="F15" s="150"/>
      <c r="G15" s="150"/>
      <c r="H15" s="154"/>
      <c r="I15" s="150"/>
      <c r="J15" s="150"/>
      <c r="K15" s="150"/>
      <c r="L15" s="154"/>
      <c r="M15" s="150"/>
      <c r="N15" s="131"/>
      <c r="O15" s="131"/>
      <c r="P15" s="131"/>
      <c r="Q15" s="131"/>
      <c r="R15" s="150"/>
      <c r="S15" s="103" t="str">
        <f t="shared" si="0"/>
        <v/>
      </c>
      <c r="T15" s="104" t="str">
        <f t="shared" si="1"/>
        <v/>
      </c>
    </row>
    <row r="16" spans="1:20" ht="21" customHeight="1">
      <c r="A16" s="102"/>
      <c r="B16" s="174" t="str">
        <f t="shared" si="2"/>
        <v/>
      </c>
      <c r="C16" s="154"/>
      <c r="D16" s="150"/>
      <c r="E16" s="154"/>
      <c r="F16" s="150"/>
      <c r="G16" s="150"/>
      <c r="H16" s="154"/>
      <c r="I16" s="150"/>
      <c r="J16" s="150"/>
      <c r="K16" s="150"/>
      <c r="L16" s="154"/>
      <c r="M16" s="150"/>
      <c r="N16" s="131"/>
      <c r="O16" s="131"/>
      <c r="P16" s="131"/>
      <c r="Q16" s="131"/>
      <c r="R16" s="150"/>
      <c r="S16" s="103" t="str">
        <f t="shared" si="0"/>
        <v/>
      </c>
      <c r="T16" s="104" t="str">
        <f t="shared" si="1"/>
        <v/>
      </c>
    </row>
    <row r="17" spans="1:20" ht="21" customHeight="1">
      <c r="A17" s="102"/>
      <c r="B17" s="174" t="str">
        <f t="shared" si="2"/>
        <v/>
      </c>
      <c r="C17" s="154"/>
      <c r="D17" s="150"/>
      <c r="E17" s="154"/>
      <c r="F17" s="150"/>
      <c r="G17" s="150"/>
      <c r="H17" s="154"/>
      <c r="I17" s="150"/>
      <c r="J17" s="150"/>
      <c r="K17" s="150"/>
      <c r="L17" s="154"/>
      <c r="M17" s="150"/>
      <c r="N17" s="131"/>
      <c r="O17" s="131"/>
      <c r="P17" s="131"/>
      <c r="Q17" s="131"/>
      <c r="R17" s="150"/>
      <c r="S17" s="103" t="str">
        <f t="shared" si="0"/>
        <v/>
      </c>
      <c r="T17" s="104" t="str">
        <f t="shared" si="1"/>
        <v/>
      </c>
    </row>
    <row r="18" spans="1:20" ht="21" customHeight="1">
      <c r="A18" s="102"/>
      <c r="B18" s="174" t="str">
        <f t="shared" si="2"/>
        <v/>
      </c>
      <c r="C18" s="154"/>
      <c r="D18" s="150"/>
      <c r="E18" s="154"/>
      <c r="F18" s="150"/>
      <c r="G18" s="150"/>
      <c r="H18" s="154"/>
      <c r="I18" s="150"/>
      <c r="J18" s="150"/>
      <c r="K18" s="150"/>
      <c r="L18" s="154"/>
      <c r="M18" s="150"/>
      <c r="N18" s="131"/>
      <c r="O18" s="131"/>
      <c r="P18" s="131"/>
      <c r="Q18" s="131"/>
      <c r="R18" s="150"/>
      <c r="S18" s="103" t="str">
        <f t="shared" si="0"/>
        <v/>
      </c>
      <c r="T18" s="104" t="str">
        <f t="shared" si="1"/>
        <v/>
      </c>
    </row>
    <row r="19" spans="1:20" ht="21" customHeight="1">
      <c r="A19" s="102"/>
      <c r="B19" s="174" t="str">
        <f t="shared" si="2"/>
        <v/>
      </c>
      <c r="C19" s="154"/>
      <c r="D19" s="150"/>
      <c r="E19" s="154"/>
      <c r="F19" s="150"/>
      <c r="G19" s="150"/>
      <c r="H19" s="154"/>
      <c r="I19" s="150"/>
      <c r="J19" s="150"/>
      <c r="K19" s="150"/>
      <c r="L19" s="154"/>
      <c r="M19" s="150"/>
      <c r="N19" s="131"/>
      <c r="O19" s="131"/>
      <c r="P19" s="131"/>
      <c r="Q19" s="131"/>
      <c r="R19" s="150"/>
      <c r="S19" s="103" t="str">
        <f t="shared" si="0"/>
        <v/>
      </c>
      <c r="T19" s="104" t="str">
        <f t="shared" si="1"/>
        <v/>
      </c>
    </row>
    <row r="20" spans="1:20" ht="21" customHeight="1">
      <c r="A20" s="102"/>
      <c r="B20" s="174" t="str">
        <f t="shared" si="2"/>
        <v/>
      </c>
      <c r="C20" s="154"/>
      <c r="D20" s="150"/>
      <c r="E20" s="154"/>
      <c r="F20" s="150"/>
      <c r="G20" s="150"/>
      <c r="H20" s="154"/>
      <c r="I20" s="150"/>
      <c r="J20" s="150"/>
      <c r="K20" s="150"/>
      <c r="L20" s="154"/>
      <c r="M20" s="150"/>
      <c r="N20" s="131"/>
      <c r="O20" s="131"/>
      <c r="P20" s="131"/>
      <c r="Q20" s="131"/>
      <c r="R20" s="150"/>
      <c r="S20" s="103" t="str">
        <f t="shared" si="0"/>
        <v/>
      </c>
      <c r="T20" s="104" t="str">
        <f t="shared" si="1"/>
        <v/>
      </c>
    </row>
    <row r="21" spans="1:20" ht="21" customHeight="1">
      <c r="A21" s="102"/>
      <c r="B21" s="174" t="str">
        <f t="shared" si="2"/>
        <v/>
      </c>
      <c r="C21" s="154"/>
      <c r="D21" s="150"/>
      <c r="E21" s="154"/>
      <c r="F21" s="150"/>
      <c r="G21" s="150"/>
      <c r="H21" s="154"/>
      <c r="I21" s="150"/>
      <c r="J21" s="150"/>
      <c r="K21" s="150"/>
      <c r="L21" s="154"/>
      <c r="M21" s="150"/>
      <c r="N21" s="131"/>
      <c r="O21" s="131"/>
      <c r="P21" s="131"/>
      <c r="Q21" s="131"/>
      <c r="R21" s="150"/>
      <c r="S21" s="103" t="str">
        <f t="shared" si="0"/>
        <v/>
      </c>
      <c r="T21" s="104" t="str">
        <f t="shared" si="1"/>
        <v/>
      </c>
    </row>
    <row r="22" spans="1:20" ht="21" customHeight="1">
      <c r="A22" s="102"/>
      <c r="B22" s="174" t="str">
        <f t="shared" si="2"/>
        <v/>
      </c>
      <c r="C22" s="154"/>
      <c r="D22" s="150"/>
      <c r="E22" s="154"/>
      <c r="F22" s="150"/>
      <c r="G22" s="150"/>
      <c r="H22" s="154"/>
      <c r="I22" s="150"/>
      <c r="J22" s="150"/>
      <c r="K22" s="150"/>
      <c r="L22" s="154"/>
      <c r="M22" s="150"/>
      <c r="N22" s="131"/>
      <c r="O22" s="131"/>
      <c r="P22" s="131"/>
      <c r="Q22" s="131"/>
      <c r="R22" s="150"/>
      <c r="S22" s="103" t="str">
        <f t="shared" si="0"/>
        <v/>
      </c>
      <c r="T22" s="104" t="str">
        <f t="shared" si="1"/>
        <v/>
      </c>
    </row>
    <row r="23" spans="1:20" ht="21" customHeight="1">
      <c r="A23" s="102"/>
      <c r="B23" s="174" t="str">
        <f t="shared" si="2"/>
        <v/>
      </c>
      <c r="C23" s="154"/>
      <c r="D23" s="150"/>
      <c r="E23" s="154"/>
      <c r="F23" s="150"/>
      <c r="G23" s="150"/>
      <c r="H23" s="154"/>
      <c r="I23" s="150"/>
      <c r="J23" s="150"/>
      <c r="K23" s="150"/>
      <c r="L23" s="154"/>
      <c r="M23" s="150"/>
      <c r="N23" s="131"/>
      <c r="O23" s="131"/>
      <c r="P23" s="131"/>
      <c r="Q23" s="131"/>
      <c r="R23" s="150"/>
      <c r="S23" s="103" t="str">
        <f t="shared" si="0"/>
        <v/>
      </c>
      <c r="T23" s="104" t="str">
        <f t="shared" si="1"/>
        <v/>
      </c>
    </row>
    <row r="24" spans="1:20" ht="21" customHeight="1">
      <c r="A24" s="102"/>
      <c r="B24" s="174" t="str">
        <f t="shared" si="2"/>
        <v/>
      </c>
      <c r="C24" s="154"/>
      <c r="D24" s="150"/>
      <c r="E24" s="154"/>
      <c r="F24" s="150"/>
      <c r="G24" s="150"/>
      <c r="H24" s="154"/>
      <c r="I24" s="150"/>
      <c r="J24" s="150"/>
      <c r="K24" s="150"/>
      <c r="L24" s="154"/>
      <c r="M24" s="150"/>
      <c r="N24" s="131"/>
      <c r="O24" s="131"/>
      <c r="P24" s="131"/>
      <c r="Q24" s="131"/>
      <c r="R24" s="150"/>
      <c r="S24" s="103" t="str">
        <f t="shared" si="0"/>
        <v/>
      </c>
      <c r="T24" s="104" t="str">
        <f t="shared" si="1"/>
        <v/>
      </c>
    </row>
    <row r="25" spans="1:20" ht="21" customHeight="1">
      <c r="A25" s="102"/>
      <c r="B25" s="174" t="str">
        <f t="shared" si="2"/>
        <v/>
      </c>
      <c r="C25" s="154"/>
      <c r="D25" s="150"/>
      <c r="E25" s="154"/>
      <c r="F25" s="150"/>
      <c r="G25" s="150"/>
      <c r="H25" s="154"/>
      <c r="I25" s="150"/>
      <c r="J25" s="150"/>
      <c r="K25" s="150"/>
      <c r="L25" s="154"/>
      <c r="M25" s="150"/>
      <c r="N25" s="131"/>
      <c r="O25" s="131"/>
      <c r="P25" s="131"/>
      <c r="Q25" s="131"/>
      <c r="R25" s="150"/>
      <c r="S25" s="103" t="str">
        <f t="shared" si="0"/>
        <v/>
      </c>
      <c r="T25" s="104" t="str">
        <f t="shared" si="1"/>
        <v/>
      </c>
    </row>
    <row r="26" spans="1:20" ht="21" customHeight="1">
      <c r="A26" s="102"/>
      <c r="B26" s="174" t="str">
        <f t="shared" si="2"/>
        <v/>
      </c>
      <c r="C26" s="154"/>
      <c r="D26" s="150"/>
      <c r="E26" s="154"/>
      <c r="F26" s="150"/>
      <c r="G26" s="150"/>
      <c r="H26" s="154"/>
      <c r="I26" s="150"/>
      <c r="J26" s="150"/>
      <c r="K26" s="150"/>
      <c r="L26" s="154"/>
      <c r="M26" s="150"/>
      <c r="N26" s="131"/>
      <c r="O26" s="131"/>
      <c r="P26" s="131"/>
      <c r="Q26" s="131"/>
      <c r="R26" s="150"/>
      <c r="S26" s="103" t="str">
        <f t="shared" si="0"/>
        <v/>
      </c>
      <c r="T26" s="104" t="str">
        <f t="shared" si="1"/>
        <v/>
      </c>
    </row>
    <row r="27" spans="1:20" ht="21" customHeight="1">
      <c r="B27" s="174" t="str">
        <f t="shared" si="2"/>
        <v/>
      </c>
      <c r="C27" s="154"/>
      <c r="D27" s="150"/>
      <c r="E27" s="154"/>
      <c r="F27" s="150"/>
      <c r="G27" s="150"/>
      <c r="H27" s="154"/>
      <c r="I27" s="150"/>
      <c r="J27" s="150"/>
      <c r="K27" s="150"/>
      <c r="L27" s="154"/>
      <c r="M27" s="150"/>
      <c r="N27" s="131"/>
      <c r="O27" s="131"/>
      <c r="P27" s="131"/>
      <c r="Q27" s="131"/>
      <c r="R27" s="150"/>
      <c r="S27" s="103" t="str">
        <f t="shared" si="0"/>
        <v/>
      </c>
      <c r="T27" s="104" t="str">
        <f t="shared" si="1"/>
        <v/>
      </c>
    </row>
    <row r="28" spans="1:20" ht="21" customHeight="1">
      <c r="B28" s="174" t="str">
        <f t="shared" si="2"/>
        <v/>
      </c>
      <c r="C28" s="154"/>
      <c r="D28" s="150"/>
      <c r="E28" s="154"/>
      <c r="F28" s="150"/>
      <c r="G28" s="150"/>
      <c r="H28" s="154"/>
      <c r="I28" s="150"/>
      <c r="J28" s="150"/>
      <c r="K28" s="150"/>
      <c r="L28" s="154"/>
      <c r="M28" s="150"/>
      <c r="N28" s="131"/>
      <c r="O28" s="131"/>
      <c r="P28" s="131"/>
      <c r="Q28" s="131"/>
      <c r="R28" s="150"/>
      <c r="S28" s="103" t="str">
        <f t="shared" si="0"/>
        <v/>
      </c>
      <c r="T28" s="104" t="str">
        <f t="shared" si="1"/>
        <v/>
      </c>
    </row>
    <row r="29" spans="1:20" ht="21" customHeight="1">
      <c r="B29" s="174" t="str">
        <f t="shared" si="2"/>
        <v/>
      </c>
      <c r="C29" s="154"/>
      <c r="D29" s="150"/>
      <c r="E29" s="154"/>
      <c r="F29" s="150"/>
      <c r="G29" s="150"/>
      <c r="H29" s="154"/>
      <c r="I29" s="150"/>
      <c r="J29" s="150"/>
      <c r="K29" s="150"/>
      <c r="L29" s="154"/>
      <c r="M29" s="150"/>
      <c r="N29" s="131"/>
      <c r="O29" s="131"/>
      <c r="P29" s="131"/>
      <c r="Q29" s="131"/>
      <c r="R29" s="150"/>
      <c r="S29" s="103" t="str">
        <f t="shared" si="0"/>
        <v/>
      </c>
      <c r="T29" s="104" t="str">
        <f t="shared" si="1"/>
        <v/>
      </c>
    </row>
    <row r="30" spans="1:20" ht="21" customHeight="1">
      <c r="B30" s="174" t="str">
        <f t="shared" si="2"/>
        <v/>
      </c>
      <c r="C30" s="154"/>
      <c r="D30" s="150"/>
      <c r="E30" s="154"/>
      <c r="F30" s="150"/>
      <c r="G30" s="150"/>
      <c r="H30" s="154"/>
      <c r="I30" s="150"/>
      <c r="J30" s="150"/>
      <c r="K30" s="150"/>
      <c r="L30" s="154"/>
      <c r="M30" s="150"/>
      <c r="N30" s="131"/>
      <c r="O30" s="131"/>
      <c r="P30" s="131"/>
      <c r="Q30" s="131"/>
      <c r="R30" s="150"/>
      <c r="S30" s="103" t="str">
        <f t="shared" si="0"/>
        <v/>
      </c>
      <c r="T30" s="104" t="str">
        <f t="shared" si="1"/>
        <v/>
      </c>
    </row>
    <row r="31" spans="1:20" ht="21" customHeight="1">
      <c r="B31" s="174" t="str">
        <f t="shared" si="2"/>
        <v/>
      </c>
      <c r="C31" s="154"/>
      <c r="D31" s="150"/>
      <c r="E31" s="154"/>
      <c r="F31" s="150"/>
      <c r="G31" s="150"/>
      <c r="H31" s="154"/>
      <c r="I31" s="150"/>
      <c r="J31" s="150"/>
      <c r="K31" s="150"/>
      <c r="L31" s="154"/>
      <c r="M31" s="150"/>
      <c r="N31" s="131"/>
      <c r="O31" s="131"/>
      <c r="P31" s="131"/>
      <c r="Q31" s="131"/>
      <c r="R31" s="150"/>
      <c r="S31" s="103" t="str">
        <f t="shared" si="0"/>
        <v/>
      </c>
      <c r="T31" s="104" t="str">
        <f t="shared" si="1"/>
        <v/>
      </c>
    </row>
    <row r="32" spans="1:20" ht="21" customHeight="1">
      <c r="B32" s="174" t="str">
        <f t="shared" si="2"/>
        <v/>
      </c>
      <c r="C32" s="154"/>
      <c r="D32" s="150"/>
      <c r="E32" s="154"/>
      <c r="F32" s="150"/>
      <c r="G32" s="150"/>
      <c r="H32" s="154"/>
      <c r="I32" s="150"/>
      <c r="J32" s="150"/>
      <c r="K32" s="150"/>
      <c r="L32" s="154"/>
      <c r="M32" s="150"/>
      <c r="N32" s="131"/>
      <c r="O32" s="131"/>
      <c r="P32" s="131"/>
      <c r="Q32" s="131"/>
      <c r="R32" s="150"/>
      <c r="S32" s="103" t="str">
        <f t="shared" si="0"/>
        <v/>
      </c>
      <c r="T32" s="104" t="str">
        <f t="shared" si="1"/>
        <v/>
      </c>
    </row>
    <row r="33" spans="2:20" ht="21" customHeight="1">
      <c r="B33" s="174" t="str">
        <f t="shared" si="2"/>
        <v/>
      </c>
      <c r="C33" s="154"/>
      <c r="D33" s="150"/>
      <c r="E33" s="154"/>
      <c r="F33" s="150"/>
      <c r="G33" s="150"/>
      <c r="H33" s="154"/>
      <c r="I33" s="150"/>
      <c r="J33" s="150"/>
      <c r="K33" s="150"/>
      <c r="L33" s="154"/>
      <c r="M33" s="150"/>
      <c r="N33" s="131"/>
      <c r="O33" s="131"/>
      <c r="P33" s="131"/>
      <c r="Q33" s="131"/>
      <c r="R33" s="150"/>
      <c r="S33" s="103" t="str">
        <f t="shared" si="0"/>
        <v/>
      </c>
      <c r="T33" s="104" t="str">
        <f t="shared" si="1"/>
        <v/>
      </c>
    </row>
    <row r="34" spans="2:20" ht="21" customHeight="1">
      <c r="B34" s="174" t="str">
        <f t="shared" si="2"/>
        <v/>
      </c>
      <c r="C34" s="154"/>
      <c r="D34" s="150"/>
      <c r="E34" s="154"/>
      <c r="F34" s="150"/>
      <c r="G34" s="150"/>
      <c r="H34" s="154"/>
      <c r="I34" s="150"/>
      <c r="J34" s="150"/>
      <c r="K34" s="150"/>
      <c r="L34" s="154"/>
      <c r="M34" s="150"/>
      <c r="N34" s="131"/>
      <c r="O34" s="131"/>
      <c r="P34" s="131"/>
      <c r="Q34" s="131"/>
      <c r="R34" s="150"/>
      <c r="S34" s="103" t="str">
        <f t="shared" si="0"/>
        <v/>
      </c>
      <c r="T34" s="104" t="str">
        <f t="shared" si="1"/>
        <v/>
      </c>
    </row>
    <row r="35" spans="2:20" ht="21" customHeight="1">
      <c r="B35" s="174" t="str">
        <f t="shared" si="2"/>
        <v/>
      </c>
      <c r="C35" s="154"/>
      <c r="D35" s="150"/>
      <c r="E35" s="154"/>
      <c r="F35" s="150"/>
      <c r="G35" s="150"/>
      <c r="H35" s="154"/>
      <c r="I35" s="150"/>
      <c r="J35" s="150"/>
      <c r="K35" s="150"/>
      <c r="L35" s="154"/>
      <c r="M35" s="150"/>
      <c r="N35" s="131"/>
      <c r="O35" s="131"/>
      <c r="P35" s="131"/>
      <c r="Q35" s="131"/>
      <c r="R35" s="150"/>
      <c r="S35" s="103" t="str">
        <f t="shared" si="0"/>
        <v/>
      </c>
      <c r="T35" s="104" t="str">
        <f t="shared" si="1"/>
        <v/>
      </c>
    </row>
    <row r="36" spans="2:20" ht="21" customHeight="1">
      <c r="B36" s="174" t="str">
        <f t="shared" si="2"/>
        <v/>
      </c>
      <c r="C36" s="154"/>
      <c r="D36" s="150"/>
      <c r="E36" s="154"/>
      <c r="F36" s="150"/>
      <c r="G36" s="150"/>
      <c r="H36" s="154"/>
      <c r="I36" s="150"/>
      <c r="J36" s="150"/>
      <c r="K36" s="150"/>
      <c r="L36" s="154"/>
      <c r="M36" s="150"/>
      <c r="N36" s="131"/>
      <c r="O36" s="131"/>
      <c r="P36" s="131"/>
      <c r="Q36" s="131"/>
      <c r="R36" s="150"/>
      <c r="S36" s="103" t="str">
        <f t="shared" si="0"/>
        <v/>
      </c>
      <c r="T36" s="104" t="str">
        <f t="shared" si="1"/>
        <v/>
      </c>
    </row>
    <row r="37" spans="2:20" ht="21" customHeight="1">
      <c r="B37" s="174" t="str">
        <f t="shared" si="2"/>
        <v/>
      </c>
      <c r="C37" s="154"/>
      <c r="D37" s="150"/>
      <c r="E37" s="154"/>
      <c r="F37" s="150"/>
      <c r="G37" s="150"/>
      <c r="H37" s="154"/>
      <c r="I37" s="150"/>
      <c r="J37" s="150"/>
      <c r="K37" s="150"/>
      <c r="L37" s="154"/>
      <c r="M37" s="150"/>
      <c r="N37" s="131"/>
      <c r="O37" s="131"/>
      <c r="P37" s="131"/>
      <c r="Q37" s="131"/>
      <c r="R37" s="150"/>
      <c r="S37" s="103" t="str">
        <f t="shared" si="0"/>
        <v/>
      </c>
      <c r="T37" s="104" t="str">
        <f t="shared" si="1"/>
        <v/>
      </c>
    </row>
    <row r="38" spans="2:20" ht="21" customHeight="1">
      <c r="B38" s="174" t="str">
        <f t="shared" si="2"/>
        <v/>
      </c>
      <c r="C38" s="154"/>
      <c r="D38" s="150"/>
      <c r="E38" s="154"/>
      <c r="F38" s="150"/>
      <c r="G38" s="150"/>
      <c r="H38" s="154"/>
      <c r="I38" s="150"/>
      <c r="J38" s="150"/>
      <c r="K38" s="150"/>
      <c r="L38" s="154"/>
      <c r="M38" s="150"/>
      <c r="N38" s="131"/>
      <c r="O38" s="131"/>
      <c r="P38" s="131"/>
      <c r="Q38" s="131"/>
      <c r="R38" s="150"/>
      <c r="S38" s="103" t="str">
        <f t="shared" si="0"/>
        <v/>
      </c>
      <c r="T38" s="104" t="str">
        <f t="shared" si="1"/>
        <v/>
      </c>
    </row>
    <row r="39" spans="2:20" ht="21" customHeight="1">
      <c r="B39" s="174" t="str">
        <f t="shared" si="2"/>
        <v/>
      </c>
      <c r="C39" s="154"/>
      <c r="D39" s="150"/>
      <c r="E39" s="154"/>
      <c r="F39" s="150"/>
      <c r="G39" s="150"/>
      <c r="H39" s="154"/>
      <c r="I39" s="150"/>
      <c r="J39" s="150"/>
      <c r="K39" s="150"/>
      <c r="L39" s="154"/>
      <c r="M39" s="150"/>
      <c r="N39" s="131"/>
      <c r="O39" s="131"/>
      <c r="P39" s="131"/>
      <c r="Q39" s="131"/>
      <c r="R39" s="150"/>
      <c r="S39" s="103" t="str">
        <f t="shared" si="0"/>
        <v/>
      </c>
      <c r="T39" s="104" t="str">
        <f t="shared" si="1"/>
        <v/>
      </c>
    </row>
    <row r="40" spans="2:20" ht="21" customHeight="1">
      <c r="B40" s="174" t="str">
        <f t="shared" si="2"/>
        <v/>
      </c>
      <c r="C40" s="154"/>
      <c r="D40" s="150"/>
      <c r="E40" s="154"/>
      <c r="F40" s="150"/>
      <c r="G40" s="150"/>
      <c r="H40" s="154"/>
      <c r="I40" s="150"/>
      <c r="J40" s="150"/>
      <c r="K40" s="150"/>
      <c r="L40" s="154"/>
      <c r="M40" s="150"/>
      <c r="N40" s="131"/>
      <c r="O40" s="131"/>
      <c r="P40" s="131"/>
      <c r="Q40" s="131"/>
      <c r="R40" s="150"/>
      <c r="S40" s="103" t="str">
        <f t="shared" si="0"/>
        <v/>
      </c>
      <c r="T40" s="104" t="str">
        <f t="shared" si="1"/>
        <v/>
      </c>
    </row>
    <row r="41" spans="2:20" ht="21" customHeight="1">
      <c r="B41" s="174" t="str">
        <f t="shared" si="2"/>
        <v/>
      </c>
      <c r="C41" s="154"/>
      <c r="D41" s="150"/>
      <c r="E41" s="154"/>
      <c r="F41" s="150"/>
      <c r="G41" s="150"/>
      <c r="H41" s="154"/>
      <c r="I41" s="150"/>
      <c r="J41" s="150"/>
      <c r="K41" s="150"/>
      <c r="L41" s="154"/>
      <c r="M41" s="150"/>
      <c r="N41" s="131"/>
      <c r="O41" s="131"/>
      <c r="P41" s="131"/>
      <c r="Q41" s="131"/>
      <c r="R41" s="150"/>
      <c r="S41" s="103" t="str">
        <f t="shared" si="0"/>
        <v/>
      </c>
      <c r="T41" s="104" t="str">
        <f t="shared" si="1"/>
        <v/>
      </c>
    </row>
    <row r="42" spans="2:20" ht="21" customHeight="1">
      <c r="B42" s="174" t="str">
        <f t="shared" si="2"/>
        <v/>
      </c>
      <c r="C42" s="154"/>
      <c r="D42" s="150"/>
      <c r="E42" s="154"/>
      <c r="F42" s="150"/>
      <c r="G42" s="150"/>
      <c r="H42" s="154"/>
      <c r="I42" s="150"/>
      <c r="J42" s="150"/>
      <c r="K42" s="150"/>
      <c r="L42" s="154"/>
      <c r="M42" s="150"/>
      <c r="N42" s="131"/>
      <c r="O42" s="131"/>
      <c r="P42" s="131"/>
      <c r="Q42" s="131"/>
      <c r="R42" s="150"/>
      <c r="S42" s="103" t="str">
        <f t="shared" si="0"/>
        <v/>
      </c>
      <c r="T42" s="104" t="str">
        <f t="shared" si="1"/>
        <v/>
      </c>
    </row>
    <row r="43" spans="2:20" ht="21" customHeight="1">
      <c r="B43" s="174" t="str">
        <f t="shared" si="2"/>
        <v/>
      </c>
      <c r="C43" s="154"/>
      <c r="D43" s="150"/>
      <c r="E43" s="154"/>
      <c r="F43" s="150"/>
      <c r="G43" s="150"/>
      <c r="H43" s="154"/>
      <c r="I43" s="150"/>
      <c r="J43" s="150"/>
      <c r="K43" s="150"/>
      <c r="L43" s="154"/>
      <c r="M43" s="150"/>
      <c r="N43" s="131"/>
      <c r="O43" s="131"/>
      <c r="P43" s="131"/>
      <c r="Q43" s="131"/>
      <c r="R43" s="150"/>
      <c r="S43" s="103" t="str">
        <f t="shared" si="0"/>
        <v/>
      </c>
      <c r="T43" s="104" t="str">
        <f t="shared" si="1"/>
        <v/>
      </c>
    </row>
    <row r="44" spans="2:20" ht="21" customHeight="1">
      <c r="B44" s="174" t="str">
        <f t="shared" si="2"/>
        <v/>
      </c>
      <c r="C44" s="154"/>
      <c r="D44" s="150"/>
      <c r="E44" s="154"/>
      <c r="F44" s="150"/>
      <c r="G44" s="150"/>
      <c r="H44" s="154"/>
      <c r="I44" s="150"/>
      <c r="J44" s="150"/>
      <c r="K44" s="150"/>
      <c r="L44" s="154"/>
      <c r="M44" s="150"/>
      <c r="N44" s="131"/>
      <c r="O44" s="131"/>
      <c r="P44" s="131"/>
      <c r="Q44" s="131"/>
      <c r="R44" s="150"/>
      <c r="S44" s="103" t="str">
        <f t="shared" si="0"/>
        <v/>
      </c>
      <c r="T44" s="104" t="str">
        <f t="shared" si="1"/>
        <v/>
      </c>
    </row>
    <row r="45" spans="2:20" ht="21" customHeight="1">
      <c r="B45" s="174" t="str">
        <f t="shared" si="2"/>
        <v/>
      </c>
      <c r="C45" s="154"/>
      <c r="D45" s="150"/>
      <c r="E45" s="154"/>
      <c r="F45" s="150"/>
      <c r="G45" s="150"/>
      <c r="H45" s="154"/>
      <c r="I45" s="150"/>
      <c r="J45" s="150"/>
      <c r="K45" s="150"/>
      <c r="L45" s="154"/>
      <c r="M45" s="150"/>
      <c r="N45" s="131"/>
      <c r="O45" s="131"/>
      <c r="P45" s="131"/>
      <c r="Q45" s="131"/>
      <c r="R45" s="150"/>
      <c r="S45" s="103" t="str">
        <f t="shared" si="0"/>
        <v/>
      </c>
      <c r="T45" s="104" t="str">
        <f t="shared" si="1"/>
        <v/>
      </c>
    </row>
    <row r="46" spans="2:20" ht="21" customHeight="1">
      <c r="B46" s="174" t="str">
        <f t="shared" si="2"/>
        <v/>
      </c>
      <c r="C46" s="154"/>
      <c r="D46" s="150"/>
      <c r="E46" s="154"/>
      <c r="F46" s="150"/>
      <c r="G46" s="150"/>
      <c r="H46" s="154"/>
      <c r="I46" s="150"/>
      <c r="J46" s="150"/>
      <c r="K46" s="150"/>
      <c r="L46" s="154"/>
      <c r="M46" s="150"/>
      <c r="N46" s="131"/>
      <c r="O46" s="131"/>
      <c r="P46" s="131"/>
      <c r="Q46" s="131"/>
      <c r="R46" s="150"/>
      <c r="S46" s="103" t="str">
        <f t="shared" si="0"/>
        <v/>
      </c>
      <c r="T46" s="104" t="str">
        <f t="shared" si="1"/>
        <v/>
      </c>
    </row>
    <row r="47" spans="2:20" ht="21" customHeight="1">
      <c r="B47" s="174" t="str">
        <f t="shared" si="2"/>
        <v/>
      </c>
      <c r="C47" s="154"/>
      <c r="D47" s="150"/>
      <c r="E47" s="154"/>
      <c r="F47" s="150"/>
      <c r="G47" s="150"/>
      <c r="H47" s="154"/>
      <c r="I47" s="150"/>
      <c r="J47" s="150"/>
      <c r="K47" s="150"/>
      <c r="L47" s="154"/>
      <c r="M47" s="150"/>
      <c r="N47" s="131"/>
      <c r="O47" s="131"/>
      <c r="P47" s="131"/>
      <c r="Q47" s="131"/>
      <c r="R47" s="150"/>
      <c r="S47" s="103" t="str">
        <f t="shared" si="0"/>
        <v/>
      </c>
      <c r="T47" s="104" t="str">
        <f t="shared" si="1"/>
        <v/>
      </c>
    </row>
    <row r="48" spans="2:20" ht="21" customHeight="1">
      <c r="B48" s="174" t="str">
        <f t="shared" si="2"/>
        <v/>
      </c>
      <c r="C48" s="154"/>
      <c r="D48" s="150"/>
      <c r="E48" s="154"/>
      <c r="F48" s="150"/>
      <c r="G48" s="150"/>
      <c r="H48" s="154"/>
      <c r="I48" s="150"/>
      <c r="J48" s="150"/>
      <c r="K48" s="150"/>
      <c r="L48" s="154"/>
      <c r="M48" s="150"/>
      <c r="N48" s="131"/>
      <c r="O48" s="131"/>
      <c r="P48" s="131"/>
      <c r="Q48" s="131"/>
      <c r="R48" s="150"/>
      <c r="S48" s="103" t="str">
        <f t="shared" si="0"/>
        <v/>
      </c>
      <c r="T48" s="104" t="str">
        <f t="shared" si="1"/>
        <v/>
      </c>
    </row>
    <row r="49" spans="2:20" ht="21" customHeight="1">
      <c r="B49" s="174" t="str">
        <f t="shared" si="2"/>
        <v/>
      </c>
      <c r="C49" s="154"/>
      <c r="D49" s="150"/>
      <c r="E49" s="154"/>
      <c r="F49" s="150"/>
      <c r="G49" s="150"/>
      <c r="H49" s="154"/>
      <c r="I49" s="150"/>
      <c r="J49" s="150"/>
      <c r="K49" s="150"/>
      <c r="L49" s="154"/>
      <c r="M49" s="150"/>
      <c r="N49" s="131"/>
      <c r="O49" s="131"/>
      <c r="P49" s="131"/>
      <c r="Q49" s="131"/>
      <c r="R49" s="150"/>
      <c r="S49" s="103" t="str">
        <f t="shared" si="0"/>
        <v/>
      </c>
      <c r="T49" s="104" t="str">
        <f t="shared" si="1"/>
        <v/>
      </c>
    </row>
    <row r="50" spans="2:20" ht="21" customHeight="1">
      <c r="B50" s="174" t="str">
        <f t="shared" si="2"/>
        <v/>
      </c>
      <c r="C50" s="154"/>
      <c r="D50" s="150"/>
      <c r="E50" s="154"/>
      <c r="F50" s="150"/>
      <c r="G50" s="150"/>
      <c r="H50" s="154"/>
      <c r="I50" s="150"/>
      <c r="J50" s="150"/>
      <c r="K50" s="150"/>
      <c r="L50" s="154"/>
      <c r="M50" s="150"/>
      <c r="N50" s="131"/>
      <c r="O50" s="131"/>
      <c r="P50" s="131"/>
      <c r="Q50" s="131"/>
      <c r="R50" s="150"/>
      <c r="S50" s="103" t="str">
        <f t="shared" si="0"/>
        <v/>
      </c>
      <c r="T50" s="104" t="str">
        <f t="shared" si="1"/>
        <v/>
      </c>
    </row>
    <row r="51" spans="2:20" ht="21" customHeight="1">
      <c r="B51" s="174" t="str">
        <f t="shared" si="2"/>
        <v/>
      </c>
      <c r="C51" s="154"/>
      <c r="D51" s="150"/>
      <c r="E51" s="154"/>
      <c r="F51" s="150"/>
      <c r="G51" s="150"/>
      <c r="H51" s="154"/>
      <c r="I51" s="150"/>
      <c r="J51" s="150"/>
      <c r="K51" s="150"/>
      <c r="L51" s="154"/>
      <c r="M51" s="150"/>
      <c r="N51" s="131"/>
      <c r="O51" s="131"/>
      <c r="P51" s="131"/>
      <c r="Q51" s="131"/>
      <c r="R51" s="150"/>
      <c r="S51" s="103" t="str">
        <f t="shared" si="0"/>
        <v/>
      </c>
      <c r="T51" s="104" t="str">
        <f t="shared" si="1"/>
        <v/>
      </c>
    </row>
    <row r="52" spans="2:20" ht="21" customHeight="1">
      <c r="B52" s="174" t="str">
        <f t="shared" si="2"/>
        <v/>
      </c>
      <c r="C52" s="154"/>
      <c r="D52" s="150"/>
      <c r="E52" s="154"/>
      <c r="F52" s="150"/>
      <c r="G52" s="150"/>
      <c r="H52" s="154"/>
      <c r="I52" s="150"/>
      <c r="J52" s="150"/>
      <c r="K52" s="150"/>
      <c r="L52" s="154"/>
      <c r="M52" s="150"/>
      <c r="N52" s="131"/>
      <c r="O52" s="131"/>
      <c r="P52" s="131"/>
      <c r="Q52" s="131"/>
      <c r="R52" s="150"/>
      <c r="S52" s="103" t="str">
        <f t="shared" si="0"/>
        <v/>
      </c>
      <c r="T52" s="104" t="str">
        <f t="shared" si="1"/>
        <v/>
      </c>
    </row>
    <row r="53" spans="2:20" ht="21" customHeight="1">
      <c r="B53" s="174" t="str">
        <f t="shared" si="2"/>
        <v/>
      </c>
      <c r="C53" s="154"/>
      <c r="D53" s="150"/>
      <c r="E53" s="154"/>
      <c r="F53" s="150"/>
      <c r="G53" s="150"/>
      <c r="H53" s="154"/>
      <c r="I53" s="150"/>
      <c r="J53" s="150"/>
      <c r="K53" s="150"/>
      <c r="L53" s="154"/>
      <c r="M53" s="150"/>
      <c r="N53" s="131"/>
      <c r="O53" s="131"/>
      <c r="P53" s="131"/>
      <c r="Q53" s="131"/>
      <c r="R53" s="150"/>
      <c r="S53" s="103" t="str">
        <f t="shared" si="0"/>
        <v/>
      </c>
      <c r="T53" s="104" t="str">
        <f t="shared" si="1"/>
        <v/>
      </c>
    </row>
    <row r="54" spans="2:20" ht="21" customHeight="1">
      <c r="B54" s="174" t="str">
        <f t="shared" si="2"/>
        <v/>
      </c>
      <c r="C54" s="154"/>
      <c r="D54" s="150"/>
      <c r="E54" s="154"/>
      <c r="F54" s="150"/>
      <c r="G54" s="150"/>
      <c r="H54" s="154"/>
      <c r="I54" s="150"/>
      <c r="J54" s="150"/>
      <c r="K54" s="150"/>
      <c r="L54" s="154"/>
      <c r="M54" s="150"/>
      <c r="N54" s="131"/>
      <c r="O54" s="131"/>
      <c r="P54" s="131"/>
      <c r="Q54" s="131"/>
      <c r="R54" s="150"/>
      <c r="S54" s="103" t="str">
        <f t="shared" si="0"/>
        <v/>
      </c>
      <c r="T54" s="104" t="str">
        <f t="shared" si="1"/>
        <v/>
      </c>
    </row>
    <row r="55" spans="2:20" ht="21" customHeight="1">
      <c r="B55" s="174" t="str">
        <f t="shared" si="2"/>
        <v/>
      </c>
      <c r="C55" s="154"/>
      <c r="D55" s="150"/>
      <c r="E55" s="154"/>
      <c r="F55" s="150"/>
      <c r="G55" s="150"/>
      <c r="H55" s="154"/>
      <c r="I55" s="150"/>
      <c r="J55" s="150"/>
      <c r="K55" s="150"/>
      <c r="L55" s="154"/>
      <c r="M55" s="150"/>
      <c r="N55" s="131"/>
      <c r="O55" s="131"/>
      <c r="P55" s="131"/>
      <c r="Q55" s="131"/>
      <c r="R55" s="150"/>
      <c r="S55" s="103" t="str">
        <f t="shared" si="0"/>
        <v/>
      </c>
      <c r="T55" s="104" t="str">
        <f t="shared" si="1"/>
        <v/>
      </c>
    </row>
    <row r="56" spans="2:20" ht="21" customHeight="1">
      <c r="B56" s="174" t="str">
        <f t="shared" si="2"/>
        <v/>
      </c>
      <c r="C56" s="154"/>
      <c r="D56" s="150"/>
      <c r="E56" s="154"/>
      <c r="F56" s="150"/>
      <c r="G56" s="150"/>
      <c r="H56" s="154"/>
      <c r="I56" s="150"/>
      <c r="J56" s="150"/>
      <c r="K56" s="150"/>
      <c r="L56" s="154"/>
      <c r="M56" s="150"/>
      <c r="N56" s="131"/>
      <c r="O56" s="131"/>
      <c r="P56" s="131"/>
      <c r="Q56" s="131"/>
      <c r="R56" s="150"/>
      <c r="S56" s="103" t="str">
        <f t="shared" si="0"/>
        <v/>
      </c>
      <c r="T56" s="104" t="str">
        <f t="shared" si="1"/>
        <v/>
      </c>
    </row>
    <row r="57" spans="2:20" ht="21" customHeight="1">
      <c r="B57" s="174" t="str">
        <f t="shared" si="2"/>
        <v/>
      </c>
      <c r="C57" s="154"/>
      <c r="D57" s="150"/>
      <c r="E57" s="154"/>
      <c r="F57" s="150"/>
      <c r="G57" s="150"/>
      <c r="H57" s="154"/>
      <c r="I57" s="150"/>
      <c r="J57" s="150"/>
      <c r="K57" s="150"/>
      <c r="L57" s="154"/>
      <c r="M57" s="150"/>
      <c r="N57" s="131"/>
      <c r="O57" s="131"/>
      <c r="P57" s="131"/>
      <c r="Q57" s="131"/>
      <c r="R57" s="150"/>
      <c r="S57" s="103" t="str">
        <f t="shared" si="0"/>
        <v/>
      </c>
      <c r="T57" s="104" t="str">
        <f t="shared" si="1"/>
        <v/>
      </c>
    </row>
    <row r="58" spans="2:20" ht="21" customHeight="1">
      <c r="B58" s="174" t="str">
        <f t="shared" si="2"/>
        <v/>
      </c>
      <c r="C58" s="154"/>
      <c r="D58" s="150"/>
      <c r="E58" s="154"/>
      <c r="F58" s="150"/>
      <c r="G58" s="150"/>
      <c r="H58" s="154"/>
      <c r="I58" s="150"/>
      <c r="J58" s="150"/>
      <c r="K58" s="150"/>
      <c r="L58" s="154"/>
      <c r="M58" s="150"/>
      <c r="N58" s="131"/>
      <c r="O58" s="131"/>
      <c r="P58" s="131"/>
      <c r="Q58" s="131"/>
      <c r="R58" s="150"/>
      <c r="S58" s="103" t="str">
        <f t="shared" si="0"/>
        <v/>
      </c>
      <c r="T58" s="104" t="str">
        <f t="shared" si="1"/>
        <v/>
      </c>
    </row>
    <row r="59" spans="2:20" ht="21" customHeight="1">
      <c r="B59" s="174" t="str">
        <f t="shared" si="2"/>
        <v/>
      </c>
      <c r="C59" s="154"/>
      <c r="D59" s="150"/>
      <c r="E59" s="154"/>
      <c r="F59" s="150"/>
      <c r="G59" s="150"/>
      <c r="H59" s="154"/>
      <c r="I59" s="150"/>
      <c r="J59" s="150"/>
      <c r="K59" s="150"/>
      <c r="L59" s="154"/>
      <c r="M59" s="150"/>
      <c r="N59" s="131"/>
      <c r="O59" s="131"/>
      <c r="P59" s="131"/>
      <c r="Q59" s="131"/>
      <c r="R59" s="150"/>
      <c r="S59" s="103" t="str">
        <f t="shared" si="0"/>
        <v/>
      </c>
      <c r="T59" s="104" t="str">
        <f t="shared" si="1"/>
        <v/>
      </c>
    </row>
    <row r="60" spans="2:20" ht="21" customHeight="1">
      <c r="B60" s="174" t="str">
        <f t="shared" si="2"/>
        <v/>
      </c>
      <c r="C60" s="154"/>
      <c r="D60" s="150"/>
      <c r="E60" s="154"/>
      <c r="F60" s="150"/>
      <c r="G60" s="150"/>
      <c r="H60" s="154"/>
      <c r="I60" s="150"/>
      <c r="J60" s="150"/>
      <c r="K60" s="150"/>
      <c r="L60" s="154"/>
      <c r="M60" s="150"/>
      <c r="N60" s="131"/>
      <c r="O60" s="131"/>
      <c r="P60" s="131"/>
      <c r="Q60" s="131"/>
      <c r="R60" s="150"/>
      <c r="S60" s="103" t="str">
        <f t="shared" si="0"/>
        <v/>
      </c>
      <c r="T60" s="104" t="str">
        <f t="shared" si="1"/>
        <v/>
      </c>
    </row>
    <row r="61" spans="2:20" ht="21" customHeight="1">
      <c r="B61" s="174" t="str">
        <f t="shared" si="2"/>
        <v/>
      </c>
      <c r="C61" s="154"/>
      <c r="D61" s="150"/>
      <c r="E61" s="154"/>
      <c r="F61" s="150"/>
      <c r="G61" s="150"/>
      <c r="H61" s="154"/>
      <c r="I61" s="150"/>
      <c r="J61" s="150"/>
      <c r="K61" s="150"/>
      <c r="L61" s="154"/>
      <c r="M61" s="150"/>
      <c r="N61" s="131"/>
      <c r="O61" s="131"/>
      <c r="P61" s="131"/>
      <c r="Q61" s="131"/>
      <c r="R61" s="150"/>
      <c r="S61" s="103" t="str">
        <f t="shared" si="0"/>
        <v/>
      </c>
      <c r="T61" s="104" t="str">
        <f t="shared" si="1"/>
        <v/>
      </c>
    </row>
    <row r="62" spans="2:20" ht="21" customHeight="1">
      <c r="B62" s="174" t="str">
        <f t="shared" si="2"/>
        <v/>
      </c>
      <c r="C62" s="154"/>
      <c r="D62" s="150"/>
      <c r="E62" s="154"/>
      <c r="F62" s="150"/>
      <c r="G62" s="150"/>
      <c r="H62" s="154"/>
      <c r="I62" s="150"/>
      <c r="J62" s="150"/>
      <c r="K62" s="150"/>
      <c r="L62" s="154"/>
      <c r="M62" s="150"/>
      <c r="N62" s="131"/>
      <c r="O62" s="131"/>
      <c r="P62" s="131"/>
      <c r="Q62" s="131"/>
      <c r="R62" s="150"/>
      <c r="S62" s="103" t="str">
        <f t="shared" si="0"/>
        <v/>
      </c>
      <c r="T62" s="104" t="str">
        <f t="shared" si="1"/>
        <v/>
      </c>
    </row>
    <row r="63" spans="2:20" ht="21" customHeight="1">
      <c r="B63" s="174" t="str">
        <f t="shared" si="2"/>
        <v/>
      </c>
      <c r="C63" s="154"/>
      <c r="D63" s="150"/>
      <c r="E63" s="154"/>
      <c r="F63" s="150"/>
      <c r="G63" s="150"/>
      <c r="H63" s="154"/>
      <c r="I63" s="150"/>
      <c r="J63" s="150"/>
      <c r="K63" s="150"/>
      <c r="L63" s="154"/>
      <c r="M63" s="150"/>
      <c r="N63" s="131"/>
      <c r="O63" s="131"/>
      <c r="P63" s="131"/>
      <c r="Q63" s="131"/>
      <c r="R63" s="150"/>
      <c r="S63" s="103" t="str">
        <f t="shared" si="0"/>
        <v/>
      </c>
      <c r="T63" s="104" t="str">
        <f t="shared" si="1"/>
        <v/>
      </c>
    </row>
    <row r="64" spans="2:20" ht="21" customHeight="1">
      <c r="B64" s="174" t="str">
        <f t="shared" si="2"/>
        <v/>
      </c>
      <c r="C64" s="154"/>
      <c r="D64" s="150"/>
      <c r="E64" s="154"/>
      <c r="F64" s="150"/>
      <c r="G64" s="150"/>
      <c r="H64" s="154"/>
      <c r="I64" s="150"/>
      <c r="J64" s="150"/>
      <c r="K64" s="150"/>
      <c r="L64" s="154"/>
      <c r="M64" s="150"/>
      <c r="N64" s="131"/>
      <c r="O64" s="131"/>
      <c r="P64" s="131"/>
      <c r="Q64" s="131"/>
      <c r="R64" s="150"/>
      <c r="S64" s="103" t="str">
        <f t="shared" si="0"/>
        <v/>
      </c>
      <c r="T64" s="104" t="str">
        <f t="shared" si="1"/>
        <v/>
      </c>
    </row>
    <row r="65" spans="2:20" ht="21" customHeight="1">
      <c r="B65" s="174" t="str">
        <f t="shared" si="2"/>
        <v/>
      </c>
      <c r="C65" s="154"/>
      <c r="D65" s="150"/>
      <c r="E65" s="154"/>
      <c r="F65" s="150"/>
      <c r="G65" s="150"/>
      <c r="H65" s="154"/>
      <c r="I65" s="150"/>
      <c r="J65" s="150"/>
      <c r="K65" s="150"/>
      <c r="L65" s="154"/>
      <c r="M65" s="150"/>
      <c r="N65" s="131"/>
      <c r="O65" s="131"/>
      <c r="P65" s="131"/>
      <c r="Q65" s="131"/>
      <c r="R65" s="150"/>
      <c r="S65" s="103" t="str">
        <f t="shared" si="0"/>
        <v/>
      </c>
      <c r="T65" s="104" t="str">
        <f t="shared" si="1"/>
        <v/>
      </c>
    </row>
    <row r="66" spans="2:20" ht="21" customHeight="1">
      <c r="B66" s="174" t="str">
        <f t="shared" si="2"/>
        <v/>
      </c>
      <c r="C66" s="154"/>
      <c r="D66" s="150"/>
      <c r="E66" s="154"/>
      <c r="F66" s="150"/>
      <c r="G66" s="150"/>
      <c r="H66" s="154"/>
      <c r="I66" s="150"/>
      <c r="J66" s="150"/>
      <c r="K66" s="150"/>
      <c r="L66" s="154"/>
      <c r="M66" s="150"/>
      <c r="N66" s="131"/>
      <c r="O66" s="131"/>
      <c r="P66" s="131"/>
      <c r="Q66" s="131"/>
      <c r="R66" s="150"/>
      <c r="S66" s="103" t="str">
        <f t="shared" si="0"/>
        <v/>
      </c>
      <c r="T66" s="104" t="str">
        <f t="shared" si="1"/>
        <v/>
      </c>
    </row>
    <row r="67" spans="2:20" ht="21" customHeight="1">
      <c r="B67" s="174" t="str">
        <f t="shared" si="2"/>
        <v/>
      </c>
      <c r="C67" s="154"/>
      <c r="D67" s="150"/>
      <c r="E67" s="154"/>
      <c r="F67" s="150"/>
      <c r="G67" s="150"/>
      <c r="H67" s="154"/>
      <c r="I67" s="150"/>
      <c r="J67" s="150"/>
      <c r="K67" s="150"/>
      <c r="L67" s="154"/>
      <c r="M67" s="150"/>
      <c r="N67" s="131"/>
      <c r="O67" s="131"/>
      <c r="P67" s="131"/>
      <c r="Q67" s="131"/>
      <c r="R67" s="150"/>
      <c r="S67" s="103" t="str">
        <f t="shared" si="0"/>
        <v/>
      </c>
      <c r="T67" s="104" t="str">
        <f t="shared" si="1"/>
        <v/>
      </c>
    </row>
    <row r="68" spans="2:20" ht="21" customHeight="1">
      <c r="B68" s="174" t="str">
        <f t="shared" si="2"/>
        <v/>
      </c>
      <c r="C68" s="154"/>
      <c r="D68" s="150"/>
      <c r="E68" s="154"/>
      <c r="F68" s="150"/>
      <c r="G68" s="150"/>
      <c r="H68" s="154"/>
      <c r="I68" s="150"/>
      <c r="J68" s="150"/>
      <c r="K68" s="150"/>
      <c r="L68" s="154"/>
      <c r="M68" s="150"/>
      <c r="N68" s="131"/>
      <c r="O68" s="131"/>
      <c r="P68" s="131"/>
      <c r="Q68" s="131"/>
      <c r="R68" s="150"/>
      <c r="S68" s="103" t="str">
        <f t="shared" si="0"/>
        <v/>
      </c>
      <c r="T68" s="104" t="str">
        <f t="shared" si="1"/>
        <v/>
      </c>
    </row>
    <row r="69" spans="2:20" ht="21" customHeight="1">
      <c r="B69" s="174" t="str">
        <f t="shared" si="2"/>
        <v/>
      </c>
      <c r="C69" s="154"/>
      <c r="D69" s="150"/>
      <c r="E69" s="154"/>
      <c r="F69" s="150"/>
      <c r="G69" s="150"/>
      <c r="H69" s="154"/>
      <c r="I69" s="150"/>
      <c r="J69" s="150"/>
      <c r="K69" s="150"/>
      <c r="L69" s="154"/>
      <c r="M69" s="150"/>
      <c r="N69" s="131"/>
      <c r="O69" s="131"/>
      <c r="P69" s="131"/>
      <c r="Q69" s="131"/>
      <c r="R69" s="150"/>
      <c r="S69" s="103" t="str">
        <f t="shared" si="0"/>
        <v/>
      </c>
      <c r="T69" s="104" t="str">
        <f t="shared" si="1"/>
        <v/>
      </c>
    </row>
    <row r="70" spans="2:20" ht="21" customHeight="1">
      <c r="B70" s="174" t="str">
        <f t="shared" si="2"/>
        <v/>
      </c>
      <c r="C70" s="154"/>
      <c r="D70" s="150"/>
      <c r="E70" s="154"/>
      <c r="F70" s="150"/>
      <c r="G70" s="150"/>
      <c r="H70" s="154"/>
      <c r="I70" s="150"/>
      <c r="J70" s="150"/>
      <c r="K70" s="150"/>
      <c r="L70" s="154"/>
      <c r="M70" s="150"/>
      <c r="N70" s="131"/>
      <c r="O70" s="131"/>
      <c r="P70" s="131"/>
      <c r="Q70" s="131"/>
      <c r="R70" s="150"/>
      <c r="S70" s="103" t="str">
        <f t="shared" si="0"/>
        <v/>
      </c>
      <c r="T70" s="104" t="str">
        <f t="shared" si="1"/>
        <v/>
      </c>
    </row>
    <row r="71" spans="2:20" ht="21" customHeight="1">
      <c r="B71" s="174" t="str">
        <f t="shared" si="2"/>
        <v/>
      </c>
      <c r="C71" s="154"/>
      <c r="D71" s="150"/>
      <c r="E71" s="154"/>
      <c r="F71" s="150"/>
      <c r="G71" s="150"/>
      <c r="H71" s="154"/>
      <c r="I71" s="150"/>
      <c r="J71" s="150"/>
      <c r="K71" s="150"/>
      <c r="L71" s="154"/>
      <c r="M71" s="150"/>
      <c r="N71" s="131"/>
      <c r="O71" s="131"/>
      <c r="P71" s="131"/>
      <c r="Q71" s="131"/>
      <c r="R71" s="150"/>
      <c r="S71" s="103" t="str">
        <f t="shared" si="0"/>
        <v/>
      </c>
      <c r="T71" s="104" t="str">
        <f t="shared" si="1"/>
        <v/>
      </c>
    </row>
    <row r="72" spans="2:20" ht="21" customHeight="1">
      <c r="B72" s="174" t="str">
        <f t="shared" si="2"/>
        <v/>
      </c>
      <c r="C72" s="154"/>
      <c r="D72" s="150"/>
      <c r="E72" s="154"/>
      <c r="F72" s="150"/>
      <c r="G72" s="150"/>
      <c r="H72" s="154"/>
      <c r="I72" s="150"/>
      <c r="J72" s="150"/>
      <c r="K72" s="150"/>
      <c r="L72" s="154"/>
      <c r="M72" s="150"/>
      <c r="N72" s="131"/>
      <c r="O72" s="131"/>
      <c r="P72" s="131"/>
      <c r="Q72" s="131"/>
      <c r="R72" s="150"/>
      <c r="S72" s="103" t="str">
        <f t="shared" si="0"/>
        <v/>
      </c>
      <c r="T72" s="104" t="str">
        <f t="shared" si="1"/>
        <v/>
      </c>
    </row>
    <row r="73" spans="2:20" ht="21" customHeight="1">
      <c r="B73" s="174" t="str">
        <f t="shared" si="2"/>
        <v/>
      </c>
      <c r="C73" s="154"/>
      <c r="D73" s="150"/>
      <c r="E73" s="154"/>
      <c r="F73" s="150"/>
      <c r="G73" s="150"/>
      <c r="H73" s="154"/>
      <c r="I73" s="150"/>
      <c r="J73" s="150"/>
      <c r="K73" s="150"/>
      <c r="L73" s="154"/>
      <c r="M73" s="150"/>
      <c r="N73" s="131"/>
      <c r="O73" s="131"/>
      <c r="P73" s="131"/>
      <c r="Q73" s="131"/>
      <c r="R73" s="150"/>
      <c r="S73" s="103" t="str">
        <f t="shared" si="0"/>
        <v/>
      </c>
      <c r="T73" s="104" t="str">
        <f t="shared" si="1"/>
        <v/>
      </c>
    </row>
    <row r="74" spans="2:20" ht="21" customHeight="1">
      <c r="B74" s="174" t="str">
        <f t="shared" si="2"/>
        <v/>
      </c>
      <c r="C74" s="154"/>
      <c r="D74" s="150"/>
      <c r="E74" s="154"/>
      <c r="F74" s="150"/>
      <c r="G74" s="150"/>
      <c r="H74" s="154"/>
      <c r="I74" s="150"/>
      <c r="J74" s="150"/>
      <c r="K74" s="150"/>
      <c r="L74" s="154"/>
      <c r="M74" s="150"/>
      <c r="N74" s="131"/>
      <c r="O74" s="131"/>
      <c r="P74" s="131"/>
      <c r="Q74" s="131"/>
      <c r="R74" s="150"/>
      <c r="S74" s="103" t="str">
        <f t="shared" si="0"/>
        <v/>
      </c>
      <c r="T74" s="104" t="str">
        <f t="shared" si="1"/>
        <v/>
      </c>
    </row>
    <row r="75" spans="2:20" ht="21" customHeight="1">
      <c r="B75" s="174" t="str">
        <f t="shared" si="2"/>
        <v/>
      </c>
      <c r="C75" s="154"/>
      <c r="D75" s="150"/>
      <c r="E75" s="154"/>
      <c r="F75" s="150"/>
      <c r="G75" s="150"/>
      <c r="H75" s="154"/>
      <c r="I75" s="150"/>
      <c r="J75" s="150"/>
      <c r="K75" s="150"/>
      <c r="L75" s="154"/>
      <c r="M75" s="150"/>
      <c r="N75" s="131"/>
      <c r="O75" s="131"/>
      <c r="P75" s="131"/>
      <c r="Q75" s="131"/>
      <c r="R75" s="150"/>
      <c r="S75" s="103" t="str">
        <f t="shared" si="0"/>
        <v/>
      </c>
      <c r="T75" s="104" t="str">
        <f t="shared" si="1"/>
        <v/>
      </c>
    </row>
    <row r="76" spans="2:20" ht="21" customHeight="1">
      <c r="B76" s="174" t="str">
        <f t="shared" si="2"/>
        <v/>
      </c>
      <c r="C76" s="154"/>
      <c r="D76" s="150"/>
      <c r="E76" s="154"/>
      <c r="F76" s="150"/>
      <c r="G76" s="150"/>
      <c r="H76" s="154"/>
      <c r="I76" s="150"/>
      <c r="J76" s="150"/>
      <c r="K76" s="150"/>
      <c r="L76" s="154"/>
      <c r="M76" s="150"/>
      <c r="N76" s="131"/>
      <c r="O76" s="131"/>
      <c r="P76" s="131"/>
      <c r="Q76" s="131"/>
      <c r="R76" s="150"/>
      <c r="S76" s="103" t="str">
        <f t="shared" ref="S76:S139" si="3">IF(T76&lt;&gt;"","Erreur","")</f>
        <v/>
      </c>
      <c r="T76" s="104" t="str">
        <f t="shared" ref="T76:T139" si="4">IF(AND(B76&lt;&gt;"",OR(C76="",D76="",E76="",F76="",G76="",H76="",I76="",M76="",R76="")),"Veuillez compléter les informations d'identification de la transaction.","")</f>
        <v/>
      </c>
    </row>
    <row r="77" spans="2:20" ht="21" customHeight="1">
      <c r="B77" s="174" t="str">
        <f t="shared" ref="B77:B140" si="5">IF(COUNTA(C77:R77)&gt;0,B76+1,"")</f>
        <v/>
      </c>
      <c r="C77" s="154"/>
      <c r="D77" s="150"/>
      <c r="E77" s="154"/>
      <c r="F77" s="150"/>
      <c r="G77" s="150"/>
      <c r="H77" s="154"/>
      <c r="I77" s="150"/>
      <c r="J77" s="150"/>
      <c r="K77" s="150"/>
      <c r="L77" s="154"/>
      <c r="M77" s="150"/>
      <c r="N77" s="131"/>
      <c r="O77" s="131"/>
      <c r="P77" s="131"/>
      <c r="Q77" s="131"/>
      <c r="R77" s="150"/>
      <c r="S77" s="103" t="str">
        <f t="shared" si="3"/>
        <v/>
      </c>
      <c r="T77" s="104" t="str">
        <f t="shared" si="4"/>
        <v/>
      </c>
    </row>
    <row r="78" spans="2:20" ht="21" customHeight="1">
      <c r="B78" s="174" t="str">
        <f t="shared" si="5"/>
        <v/>
      </c>
      <c r="C78" s="154"/>
      <c r="D78" s="150"/>
      <c r="E78" s="154"/>
      <c r="F78" s="150"/>
      <c r="G78" s="150"/>
      <c r="H78" s="154"/>
      <c r="I78" s="150"/>
      <c r="J78" s="150"/>
      <c r="K78" s="150"/>
      <c r="L78" s="154"/>
      <c r="M78" s="150"/>
      <c r="N78" s="131"/>
      <c r="O78" s="131"/>
      <c r="P78" s="131"/>
      <c r="Q78" s="131"/>
      <c r="R78" s="150"/>
      <c r="S78" s="103" t="str">
        <f t="shared" si="3"/>
        <v/>
      </c>
      <c r="T78" s="104" t="str">
        <f t="shared" si="4"/>
        <v/>
      </c>
    </row>
    <row r="79" spans="2:20" ht="21" customHeight="1">
      <c r="B79" s="174" t="str">
        <f t="shared" si="5"/>
        <v/>
      </c>
      <c r="C79" s="154"/>
      <c r="D79" s="150"/>
      <c r="E79" s="154"/>
      <c r="F79" s="150"/>
      <c r="G79" s="150"/>
      <c r="H79" s="154"/>
      <c r="I79" s="150"/>
      <c r="J79" s="150"/>
      <c r="K79" s="150"/>
      <c r="L79" s="154"/>
      <c r="M79" s="150"/>
      <c r="N79" s="131"/>
      <c r="O79" s="131"/>
      <c r="P79" s="131"/>
      <c r="Q79" s="131"/>
      <c r="R79" s="150"/>
      <c r="S79" s="103" t="str">
        <f t="shared" si="3"/>
        <v/>
      </c>
      <c r="T79" s="104" t="str">
        <f t="shared" si="4"/>
        <v/>
      </c>
    </row>
    <row r="80" spans="2:20" ht="21" customHeight="1">
      <c r="B80" s="174" t="str">
        <f t="shared" si="5"/>
        <v/>
      </c>
      <c r="C80" s="154"/>
      <c r="D80" s="150"/>
      <c r="E80" s="154"/>
      <c r="F80" s="150"/>
      <c r="G80" s="150"/>
      <c r="H80" s="154"/>
      <c r="I80" s="150"/>
      <c r="J80" s="150"/>
      <c r="K80" s="150"/>
      <c r="L80" s="154"/>
      <c r="M80" s="150"/>
      <c r="N80" s="131"/>
      <c r="O80" s="131"/>
      <c r="P80" s="131"/>
      <c r="Q80" s="131"/>
      <c r="R80" s="150"/>
      <c r="S80" s="103" t="str">
        <f t="shared" si="3"/>
        <v/>
      </c>
      <c r="T80" s="104" t="str">
        <f t="shared" si="4"/>
        <v/>
      </c>
    </row>
    <row r="81" spans="2:20" ht="21" customHeight="1">
      <c r="B81" s="174" t="str">
        <f t="shared" si="5"/>
        <v/>
      </c>
      <c r="C81" s="154"/>
      <c r="D81" s="150"/>
      <c r="E81" s="154"/>
      <c r="F81" s="150"/>
      <c r="G81" s="150"/>
      <c r="H81" s="154"/>
      <c r="I81" s="150"/>
      <c r="J81" s="150"/>
      <c r="K81" s="150"/>
      <c r="L81" s="154"/>
      <c r="M81" s="150"/>
      <c r="N81" s="131"/>
      <c r="O81" s="131"/>
      <c r="P81" s="131"/>
      <c r="Q81" s="131"/>
      <c r="R81" s="150"/>
      <c r="S81" s="103" t="str">
        <f t="shared" si="3"/>
        <v/>
      </c>
      <c r="T81" s="104" t="str">
        <f t="shared" si="4"/>
        <v/>
      </c>
    </row>
    <row r="82" spans="2:20" ht="21" customHeight="1">
      <c r="B82" s="174" t="str">
        <f t="shared" si="5"/>
        <v/>
      </c>
      <c r="C82" s="154"/>
      <c r="D82" s="150"/>
      <c r="E82" s="154"/>
      <c r="F82" s="150"/>
      <c r="G82" s="150"/>
      <c r="H82" s="154"/>
      <c r="I82" s="150"/>
      <c r="J82" s="150"/>
      <c r="K82" s="150"/>
      <c r="L82" s="154"/>
      <c r="M82" s="150"/>
      <c r="N82" s="131"/>
      <c r="O82" s="131"/>
      <c r="P82" s="131"/>
      <c r="Q82" s="131"/>
      <c r="R82" s="150"/>
      <c r="S82" s="103" t="str">
        <f t="shared" si="3"/>
        <v/>
      </c>
      <c r="T82" s="104" t="str">
        <f t="shared" si="4"/>
        <v/>
      </c>
    </row>
    <row r="83" spans="2:20" ht="21" customHeight="1">
      <c r="B83" s="174" t="str">
        <f t="shared" si="5"/>
        <v/>
      </c>
      <c r="C83" s="154"/>
      <c r="D83" s="150"/>
      <c r="E83" s="154"/>
      <c r="F83" s="150"/>
      <c r="G83" s="150"/>
      <c r="H83" s="154"/>
      <c r="I83" s="150"/>
      <c r="J83" s="150"/>
      <c r="K83" s="150"/>
      <c r="L83" s="154"/>
      <c r="M83" s="150"/>
      <c r="N83" s="131"/>
      <c r="O83" s="131"/>
      <c r="P83" s="131"/>
      <c r="Q83" s="131"/>
      <c r="R83" s="150"/>
      <c r="S83" s="103" t="str">
        <f t="shared" si="3"/>
        <v/>
      </c>
      <c r="T83" s="104" t="str">
        <f t="shared" si="4"/>
        <v/>
      </c>
    </row>
    <row r="84" spans="2:20" ht="21" customHeight="1">
      <c r="B84" s="174" t="str">
        <f t="shared" si="5"/>
        <v/>
      </c>
      <c r="C84" s="154"/>
      <c r="D84" s="150"/>
      <c r="E84" s="154"/>
      <c r="F84" s="150"/>
      <c r="G84" s="150"/>
      <c r="H84" s="154"/>
      <c r="I84" s="150"/>
      <c r="J84" s="150"/>
      <c r="K84" s="150"/>
      <c r="L84" s="154"/>
      <c r="M84" s="150"/>
      <c r="N84" s="131"/>
      <c r="O84" s="131"/>
      <c r="P84" s="131"/>
      <c r="Q84" s="131"/>
      <c r="R84" s="150"/>
      <c r="S84" s="103" t="str">
        <f t="shared" si="3"/>
        <v/>
      </c>
      <c r="T84" s="104" t="str">
        <f t="shared" si="4"/>
        <v/>
      </c>
    </row>
    <row r="85" spans="2:20" ht="21" customHeight="1">
      <c r="B85" s="174" t="str">
        <f t="shared" si="5"/>
        <v/>
      </c>
      <c r="C85" s="154"/>
      <c r="D85" s="150"/>
      <c r="E85" s="154"/>
      <c r="F85" s="150"/>
      <c r="G85" s="150"/>
      <c r="H85" s="154"/>
      <c r="I85" s="150"/>
      <c r="J85" s="150"/>
      <c r="K85" s="150"/>
      <c r="L85" s="154"/>
      <c r="M85" s="150"/>
      <c r="N85" s="131"/>
      <c r="O85" s="131"/>
      <c r="P85" s="131"/>
      <c r="Q85" s="131"/>
      <c r="R85" s="150"/>
      <c r="S85" s="103" t="str">
        <f t="shared" si="3"/>
        <v/>
      </c>
      <c r="T85" s="104" t="str">
        <f t="shared" si="4"/>
        <v/>
      </c>
    </row>
    <row r="86" spans="2:20" ht="21" customHeight="1">
      <c r="B86" s="174" t="str">
        <f t="shared" si="5"/>
        <v/>
      </c>
      <c r="C86" s="154"/>
      <c r="D86" s="150"/>
      <c r="E86" s="154"/>
      <c r="F86" s="150"/>
      <c r="G86" s="150"/>
      <c r="H86" s="154"/>
      <c r="I86" s="150"/>
      <c r="J86" s="150"/>
      <c r="K86" s="150"/>
      <c r="L86" s="154"/>
      <c r="M86" s="150"/>
      <c r="N86" s="131"/>
      <c r="O86" s="131"/>
      <c r="P86" s="131"/>
      <c r="Q86" s="131"/>
      <c r="R86" s="150"/>
      <c r="S86" s="103" t="str">
        <f t="shared" si="3"/>
        <v/>
      </c>
      <c r="T86" s="104" t="str">
        <f t="shared" si="4"/>
        <v/>
      </c>
    </row>
    <row r="87" spans="2:20" ht="21" customHeight="1">
      <c r="B87" s="174" t="str">
        <f t="shared" si="5"/>
        <v/>
      </c>
      <c r="C87" s="154"/>
      <c r="D87" s="150"/>
      <c r="E87" s="154"/>
      <c r="F87" s="150"/>
      <c r="G87" s="150"/>
      <c r="H87" s="154"/>
      <c r="I87" s="150"/>
      <c r="J87" s="150"/>
      <c r="K87" s="150"/>
      <c r="L87" s="154"/>
      <c r="M87" s="150"/>
      <c r="N87" s="131"/>
      <c r="O87" s="131"/>
      <c r="P87" s="131"/>
      <c r="Q87" s="131"/>
      <c r="R87" s="150"/>
      <c r="S87" s="103" t="str">
        <f t="shared" si="3"/>
        <v/>
      </c>
      <c r="T87" s="104" t="str">
        <f t="shared" si="4"/>
        <v/>
      </c>
    </row>
    <row r="88" spans="2:20" ht="21" customHeight="1">
      <c r="B88" s="174" t="str">
        <f t="shared" si="5"/>
        <v/>
      </c>
      <c r="C88" s="154"/>
      <c r="D88" s="150"/>
      <c r="E88" s="154"/>
      <c r="F88" s="150"/>
      <c r="G88" s="150"/>
      <c r="H88" s="154"/>
      <c r="I88" s="150"/>
      <c r="J88" s="150"/>
      <c r="K88" s="150"/>
      <c r="L88" s="154"/>
      <c r="M88" s="150"/>
      <c r="N88" s="131"/>
      <c r="O88" s="131"/>
      <c r="P88" s="131"/>
      <c r="Q88" s="131"/>
      <c r="R88" s="150"/>
      <c r="S88" s="103" t="str">
        <f t="shared" si="3"/>
        <v/>
      </c>
      <c r="T88" s="104" t="str">
        <f t="shared" si="4"/>
        <v/>
      </c>
    </row>
    <row r="89" spans="2:20" ht="21" customHeight="1">
      <c r="B89" s="174" t="str">
        <f t="shared" si="5"/>
        <v/>
      </c>
      <c r="C89" s="154"/>
      <c r="D89" s="150"/>
      <c r="E89" s="154"/>
      <c r="F89" s="150"/>
      <c r="G89" s="150"/>
      <c r="H89" s="154"/>
      <c r="I89" s="150"/>
      <c r="J89" s="150"/>
      <c r="K89" s="150"/>
      <c r="L89" s="154"/>
      <c r="M89" s="150"/>
      <c r="N89" s="131"/>
      <c r="O89" s="131"/>
      <c r="P89" s="131"/>
      <c r="Q89" s="131"/>
      <c r="R89" s="150"/>
      <c r="S89" s="103" t="str">
        <f t="shared" si="3"/>
        <v/>
      </c>
      <c r="T89" s="104" t="str">
        <f t="shared" si="4"/>
        <v/>
      </c>
    </row>
    <row r="90" spans="2:20" ht="21" customHeight="1">
      <c r="B90" s="174" t="str">
        <f t="shared" si="5"/>
        <v/>
      </c>
      <c r="C90" s="154"/>
      <c r="D90" s="150"/>
      <c r="E90" s="154"/>
      <c r="F90" s="150"/>
      <c r="G90" s="150"/>
      <c r="H90" s="154"/>
      <c r="I90" s="150"/>
      <c r="J90" s="150"/>
      <c r="K90" s="150"/>
      <c r="L90" s="154"/>
      <c r="M90" s="150"/>
      <c r="N90" s="131"/>
      <c r="O90" s="131"/>
      <c r="P90" s="131"/>
      <c r="Q90" s="131"/>
      <c r="R90" s="150"/>
      <c r="S90" s="103" t="str">
        <f t="shared" si="3"/>
        <v/>
      </c>
      <c r="T90" s="104" t="str">
        <f t="shared" si="4"/>
        <v/>
      </c>
    </row>
    <row r="91" spans="2:20" ht="21" customHeight="1">
      <c r="B91" s="174" t="str">
        <f t="shared" si="5"/>
        <v/>
      </c>
      <c r="C91" s="154"/>
      <c r="D91" s="150"/>
      <c r="E91" s="154"/>
      <c r="F91" s="150"/>
      <c r="G91" s="150"/>
      <c r="H91" s="154"/>
      <c r="I91" s="150"/>
      <c r="J91" s="150"/>
      <c r="K91" s="150"/>
      <c r="L91" s="154"/>
      <c r="M91" s="150"/>
      <c r="N91" s="131"/>
      <c r="O91" s="131"/>
      <c r="P91" s="131"/>
      <c r="Q91" s="131"/>
      <c r="R91" s="150"/>
      <c r="S91" s="103" t="str">
        <f t="shared" si="3"/>
        <v/>
      </c>
      <c r="T91" s="104" t="str">
        <f t="shared" si="4"/>
        <v/>
      </c>
    </row>
    <row r="92" spans="2:20" ht="21" customHeight="1">
      <c r="B92" s="174" t="str">
        <f t="shared" si="5"/>
        <v/>
      </c>
      <c r="C92" s="154"/>
      <c r="D92" s="150"/>
      <c r="E92" s="154"/>
      <c r="F92" s="150"/>
      <c r="G92" s="150"/>
      <c r="H92" s="154"/>
      <c r="I92" s="150"/>
      <c r="J92" s="150"/>
      <c r="K92" s="150"/>
      <c r="L92" s="154"/>
      <c r="M92" s="150"/>
      <c r="N92" s="131"/>
      <c r="O92" s="131"/>
      <c r="P92" s="131"/>
      <c r="Q92" s="131"/>
      <c r="R92" s="150"/>
      <c r="S92" s="103" t="str">
        <f t="shared" si="3"/>
        <v/>
      </c>
      <c r="T92" s="104" t="str">
        <f t="shared" si="4"/>
        <v/>
      </c>
    </row>
    <row r="93" spans="2:20" ht="21" customHeight="1">
      <c r="B93" s="174" t="str">
        <f t="shared" si="5"/>
        <v/>
      </c>
      <c r="C93" s="154"/>
      <c r="D93" s="150"/>
      <c r="E93" s="154"/>
      <c r="F93" s="150"/>
      <c r="G93" s="150"/>
      <c r="H93" s="154"/>
      <c r="I93" s="150"/>
      <c r="J93" s="150"/>
      <c r="K93" s="150"/>
      <c r="L93" s="154"/>
      <c r="M93" s="150"/>
      <c r="N93" s="131"/>
      <c r="O93" s="131"/>
      <c r="P93" s="131"/>
      <c r="Q93" s="131"/>
      <c r="R93" s="150"/>
      <c r="S93" s="103" t="str">
        <f t="shared" si="3"/>
        <v/>
      </c>
      <c r="T93" s="104" t="str">
        <f t="shared" si="4"/>
        <v/>
      </c>
    </row>
    <row r="94" spans="2:20" ht="21" customHeight="1">
      <c r="B94" s="174" t="str">
        <f t="shared" si="5"/>
        <v/>
      </c>
      <c r="C94" s="154"/>
      <c r="D94" s="150"/>
      <c r="E94" s="154"/>
      <c r="F94" s="150"/>
      <c r="G94" s="150"/>
      <c r="H94" s="154"/>
      <c r="I94" s="150"/>
      <c r="J94" s="150"/>
      <c r="K94" s="150"/>
      <c r="L94" s="154"/>
      <c r="M94" s="150"/>
      <c r="N94" s="131"/>
      <c r="O94" s="131"/>
      <c r="P94" s="131"/>
      <c r="Q94" s="131"/>
      <c r="R94" s="150"/>
      <c r="S94" s="103" t="str">
        <f t="shared" si="3"/>
        <v/>
      </c>
      <c r="T94" s="104" t="str">
        <f t="shared" si="4"/>
        <v/>
      </c>
    </row>
    <row r="95" spans="2:20" ht="21" customHeight="1">
      <c r="B95" s="174" t="str">
        <f t="shared" si="5"/>
        <v/>
      </c>
      <c r="C95" s="154"/>
      <c r="D95" s="150"/>
      <c r="E95" s="154"/>
      <c r="F95" s="150"/>
      <c r="G95" s="150"/>
      <c r="H95" s="154"/>
      <c r="I95" s="150"/>
      <c r="J95" s="150"/>
      <c r="K95" s="150"/>
      <c r="L95" s="154"/>
      <c r="M95" s="150"/>
      <c r="N95" s="131"/>
      <c r="O95" s="131"/>
      <c r="P95" s="131"/>
      <c r="Q95" s="131"/>
      <c r="R95" s="150"/>
      <c r="S95" s="103" t="str">
        <f t="shared" si="3"/>
        <v/>
      </c>
      <c r="T95" s="104" t="str">
        <f t="shared" si="4"/>
        <v/>
      </c>
    </row>
    <row r="96" spans="2:20" ht="21" customHeight="1">
      <c r="B96" s="174" t="str">
        <f t="shared" si="5"/>
        <v/>
      </c>
      <c r="C96" s="154"/>
      <c r="D96" s="150"/>
      <c r="E96" s="154"/>
      <c r="F96" s="150"/>
      <c r="G96" s="150"/>
      <c r="H96" s="154"/>
      <c r="I96" s="150"/>
      <c r="J96" s="150"/>
      <c r="K96" s="150"/>
      <c r="L96" s="154"/>
      <c r="M96" s="150"/>
      <c r="N96" s="131"/>
      <c r="O96" s="131"/>
      <c r="P96" s="131"/>
      <c r="Q96" s="131"/>
      <c r="R96" s="150"/>
      <c r="S96" s="103" t="str">
        <f t="shared" si="3"/>
        <v/>
      </c>
      <c r="T96" s="104" t="str">
        <f t="shared" si="4"/>
        <v/>
      </c>
    </row>
    <row r="97" spans="2:20" ht="21" customHeight="1">
      <c r="B97" s="174" t="str">
        <f t="shared" si="5"/>
        <v/>
      </c>
      <c r="C97" s="154"/>
      <c r="D97" s="150"/>
      <c r="E97" s="154"/>
      <c r="F97" s="150"/>
      <c r="G97" s="150"/>
      <c r="H97" s="154"/>
      <c r="I97" s="150"/>
      <c r="J97" s="150"/>
      <c r="K97" s="150"/>
      <c r="L97" s="154"/>
      <c r="M97" s="150"/>
      <c r="N97" s="131"/>
      <c r="O97" s="131"/>
      <c r="P97" s="131"/>
      <c r="Q97" s="131"/>
      <c r="R97" s="150"/>
      <c r="S97" s="103" t="str">
        <f t="shared" si="3"/>
        <v/>
      </c>
      <c r="T97" s="104" t="str">
        <f t="shared" si="4"/>
        <v/>
      </c>
    </row>
    <row r="98" spans="2:20" ht="21" customHeight="1">
      <c r="B98" s="174" t="str">
        <f t="shared" si="5"/>
        <v/>
      </c>
      <c r="C98" s="154"/>
      <c r="D98" s="150"/>
      <c r="E98" s="154"/>
      <c r="F98" s="150"/>
      <c r="G98" s="150"/>
      <c r="H98" s="154"/>
      <c r="I98" s="150"/>
      <c r="J98" s="150"/>
      <c r="K98" s="150"/>
      <c r="L98" s="154"/>
      <c r="M98" s="150"/>
      <c r="N98" s="131"/>
      <c r="O98" s="131"/>
      <c r="P98" s="131"/>
      <c r="Q98" s="131"/>
      <c r="R98" s="150"/>
      <c r="S98" s="103" t="str">
        <f t="shared" si="3"/>
        <v/>
      </c>
      <c r="T98" s="104" t="str">
        <f t="shared" si="4"/>
        <v/>
      </c>
    </row>
    <row r="99" spans="2:20" ht="21" customHeight="1">
      <c r="B99" s="174" t="str">
        <f t="shared" si="5"/>
        <v/>
      </c>
      <c r="C99" s="154"/>
      <c r="D99" s="150"/>
      <c r="E99" s="154"/>
      <c r="F99" s="150"/>
      <c r="G99" s="150"/>
      <c r="H99" s="154"/>
      <c r="I99" s="150"/>
      <c r="J99" s="150"/>
      <c r="K99" s="150"/>
      <c r="L99" s="154"/>
      <c r="M99" s="150"/>
      <c r="N99" s="131"/>
      <c r="O99" s="131"/>
      <c r="P99" s="131"/>
      <c r="Q99" s="131"/>
      <c r="R99" s="150"/>
      <c r="S99" s="103" t="str">
        <f t="shared" si="3"/>
        <v/>
      </c>
      <c r="T99" s="104" t="str">
        <f t="shared" si="4"/>
        <v/>
      </c>
    </row>
    <row r="100" spans="2:20" ht="21" customHeight="1">
      <c r="B100" s="174" t="str">
        <f t="shared" si="5"/>
        <v/>
      </c>
      <c r="C100" s="154"/>
      <c r="D100" s="150"/>
      <c r="E100" s="154"/>
      <c r="F100" s="150"/>
      <c r="G100" s="150"/>
      <c r="H100" s="154"/>
      <c r="I100" s="150"/>
      <c r="J100" s="150"/>
      <c r="K100" s="150"/>
      <c r="L100" s="154"/>
      <c r="M100" s="150"/>
      <c r="N100" s="131"/>
      <c r="O100" s="131"/>
      <c r="P100" s="131"/>
      <c r="Q100" s="131"/>
      <c r="R100" s="150"/>
      <c r="S100" s="103" t="str">
        <f t="shared" si="3"/>
        <v/>
      </c>
      <c r="T100" s="104" t="str">
        <f t="shared" si="4"/>
        <v/>
      </c>
    </row>
    <row r="101" spans="2:20" ht="21" customHeight="1">
      <c r="B101" s="174" t="str">
        <f t="shared" si="5"/>
        <v/>
      </c>
      <c r="C101" s="154"/>
      <c r="D101" s="150"/>
      <c r="E101" s="154"/>
      <c r="F101" s="150"/>
      <c r="G101" s="150"/>
      <c r="H101" s="154"/>
      <c r="I101" s="150"/>
      <c r="J101" s="150"/>
      <c r="K101" s="150"/>
      <c r="L101" s="154"/>
      <c r="M101" s="150"/>
      <c r="N101" s="131"/>
      <c r="O101" s="131"/>
      <c r="P101" s="131"/>
      <c r="Q101" s="131"/>
      <c r="R101" s="150"/>
      <c r="S101" s="103" t="str">
        <f t="shared" si="3"/>
        <v/>
      </c>
      <c r="T101" s="104" t="str">
        <f t="shared" si="4"/>
        <v/>
      </c>
    </row>
    <row r="102" spans="2:20" ht="21" customHeight="1">
      <c r="B102" s="174" t="str">
        <f t="shared" si="5"/>
        <v/>
      </c>
      <c r="C102" s="154"/>
      <c r="D102" s="150"/>
      <c r="E102" s="154"/>
      <c r="F102" s="150"/>
      <c r="G102" s="150"/>
      <c r="H102" s="154"/>
      <c r="I102" s="150"/>
      <c r="J102" s="150"/>
      <c r="K102" s="150"/>
      <c r="L102" s="154"/>
      <c r="M102" s="150"/>
      <c r="N102" s="131"/>
      <c r="O102" s="131"/>
      <c r="P102" s="131"/>
      <c r="Q102" s="131"/>
      <c r="R102" s="150"/>
      <c r="S102" s="103" t="str">
        <f t="shared" si="3"/>
        <v/>
      </c>
      <c r="T102" s="104" t="str">
        <f t="shared" si="4"/>
        <v/>
      </c>
    </row>
    <row r="103" spans="2:20" ht="21" customHeight="1">
      <c r="B103" s="174" t="str">
        <f t="shared" si="5"/>
        <v/>
      </c>
      <c r="C103" s="154"/>
      <c r="D103" s="150"/>
      <c r="E103" s="154"/>
      <c r="F103" s="150"/>
      <c r="G103" s="150"/>
      <c r="H103" s="154"/>
      <c r="I103" s="150"/>
      <c r="J103" s="150"/>
      <c r="K103" s="150"/>
      <c r="L103" s="154"/>
      <c r="M103" s="150"/>
      <c r="N103" s="131"/>
      <c r="O103" s="131"/>
      <c r="P103" s="131"/>
      <c r="Q103" s="131"/>
      <c r="R103" s="150"/>
      <c r="S103" s="103" t="str">
        <f t="shared" si="3"/>
        <v/>
      </c>
      <c r="T103" s="104" t="str">
        <f t="shared" si="4"/>
        <v/>
      </c>
    </row>
    <row r="104" spans="2:20" ht="21" customHeight="1">
      <c r="B104" s="174" t="str">
        <f t="shared" si="5"/>
        <v/>
      </c>
      <c r="C104" s="154"/>
      <c r="D104" s="150"/>
      <c r="E104" s="154"/>
      <c r="F104" s="150"/>
      <c r="G104" s="150"/>
      <c r="H104" s="154"/>
      <c r="I104" s="150"/>
      <c r="J104" s="150"/>
      <c r="K104" s="150"/>
      <c r="L104" s="154"/>
      <c r="M104" s="150"/>
      <c r="N104" s="131"/>
      <c r="O104" s="131"/>
      <c r="P104" s="131"/>
      <c r="Q104" s="131"/>
      <c r="R104" s="150"/>
      <c r="S104" s="103" t="str">
        <f t="shared" si="3"/>
        <v/>
      </c>
      <c r="T104" s="104" t="str">
        <f t="shared" si="4"/>
        <v/>
      </c>
    </row>
    <row r="105" spans="2:20" ht="21" customHeight="1">
      <c r="B105" s="174" t="str">
        <f t="shared" si="5"/>
        <v/>
      </c>
      <c r="C105" s="154"/>
      <c r="D105" s="150"/>
      <c r="E105" s="154"/>
      <c r="F105" s="150"/>
      <c r="G105" s="150"/>
      <c r="H105" s="154"/>
      <c r="I105" s="150"/>
      <c r="J105" s="150"/>
      <c r="K105" s="150"/>
      <c r="L105" s="154"/>
      <c r="M105" s="150"/>
      <c r="N105" s="131"/>
      <c r="O105" s="131"/>
      <c r="P105" s="131"/>
      <c r="Q105" s="131"/>
      <c r="R105" s="150"/>
      <c r="S105" s="103" t="str">
        <f t="shared" si="3"/>
        <v/>
      </c>
      <c r="T105" s="104" t="str">
        <f t="shared" si="4"/>
        <v/>
      </c>
    </row>
    <row r="106" spans="2:20" ht="21" customHeight="1">
      <c r="B106" s="174" t="str">
        <f t="shared" si="5"/>
        <v/>
      </c>
      <c r="C106" s="154"/>
      <c r="D106" s="150"/>
      <c r="E106" s="154"/>
      <c r="F106" s="150"/>
      <c r="G106" s="150"/>
      <c r="H106" s="154"/>
      <c r="I106" s="150"/>
      <c r="J106" s="150"/>
      <c r="K106" s="150"/>
      <c r="L106" s="154"/>
      <c r="M106" s="150"/>
      <c r="N106" s="131"/>
      <c r="O106" s="131"/>
      <c r="P106" s="131"/>
      <c r="Q106" s="131"/>
      <c r="R106" s="150"/>
      <c r="S106" s="103" t="str">
        <f t="shared" si="3"/>
        <v/>
      </c>
      <c r="T106" s="104" t="str">
        <f t="shared" si="4"/>
        <v/>
      </c>
    </row>
    <row r="107" spans="2:20" ht="21" customHeight="1">
      <c r="B107" s="174" t="str">
        <f t="shared" si="5"/>
        <v/>
      </c>
      <c r="C107" s="154"/>
      <c r="D107" s="150"/>
      <c r="E107" s="154"/>
      <c r="F107" s="150"/>
      <c r="G107" s="150"/>
      <c r="H107" s="154"/>
      <c r="I107" s="150"/>
      <c r="J107" s="150"/>
      <c r="K107" s="150"/>
      <c r="L107" s="154"/>
      <c r="M107" s="150"/>
      <c r="N107" s="131"/>
      <c r="O107" s="131"/>
      <c r="P107" s="131"/>
      <c r="Q107" s="131"/>
      <c r="R107" s="150"/>
      <c r="S107" s="103" t="str">
        <f t="shared" si="3"/>
        <v/>
      </c>
      <c r="T107" s="104" t="str">
        <f t="shared" si="4"/>
        <v/>
      </c>
    </row>
    <row r="108" spans="2:20" ht="21" customHeight="1">
      <c r="B108" s="174" t="str">
        <f t="shared" si="5"/>
        <v/>
      </c>
      <c r="C108" s="154"/>
      <c r="D108" s="150"/>
      <c r="E108" s="154"/>
      <c r="F108" s="150"/>
      <c r="G108" s="150"/>
      <c r="H108" s="154"/>
      <c r="I108" s="150"/>
      <c r="J108" s="150"/>
      <c r="K108" s="150"/>
      <c r="L108" s="154"/>
      <c r="M108" s="150"/>
      <c r="N108" s="131"/>
      <c r="O108" s="131"/>
      <c r="P108" s="131"/>
      <c r="Q108" s="131"/>
      <c r="R108" s="150"/>
      <c r="S108" s="103" t="str">
        <f t="shared" si="3"/>
        <v/>
      </c>
      <c r="T108" s="104" t="str">
        <f t="shared" si="4"/>
        <v/>
      </c>
    </row>
    <row r="109" spans="2:20" ht="21" customHeight="1">
      <c r="B109" s="174" t="str">
        <f t="shared" si="5"/>
        <v/>
      </c>
      <c r="C109" s="154"/>
      <c r="D109" s="150"/>
      <c r="E109" s="154"/>
      <c r="F109" s="150"/>
      <c r="G109" s="150"/>
      <c r="H109" s="154"/>
      <c r="I109" s="150"/>
      <c r="J109" s="150"/>
      <c r="K109" s="150"/>
      <c r="L109" s="154"/>
      <c r="M109" s="150"/>
      <c r="N109" s="131"/>
      <c r="O109" s="131"/>
      <c r="P109" s="131"/>
      <c r="Q109" s="131"/>
      <c r="R109" s="150"/>
      <c r="S109" s="103" t="str">
        <f t="shared" si="3"/>
        <v/>
      </c>
      <c r="T109" s="104" t="str">
        <f t="shared" si="4"/>
        <v/>
      </c>
    </row>
    <row r="110" spans="2:20" ht="21" customHeight="1">
      <c r="B110" s="174" t="str">
        <f t="shared" si="5"/>
        <v/>
      </c>
      <c r="C110" s="154"/>
      <c r="D110" s="150"/>
      <c r="E110" s="154"/>
      <c r="F110" s="150"/>
      <c r="G110" s="150"/>
      <c r="H110" s="154"/>
      <c r="I110" s="150"/>
      <c r="J110" s="150"/>
      <c r="K110" s="150"/>
      <c r="L110" s="154"/>
      <c r="M110" s="150"/>
      <c r="N110" s="131"/>
      <c r="O110" s="131"/>
      <c r="P110" s="131"/>
      <c r="Q110" s="131"/>
      <c r="R110" s="150"/>
      <c r="S110" s="103" t="str">
        <f t="shared" si="3"/>
        <v/>
      </c>
      <c r="T110" s="104" t="str">
        <f t="shared" si="4"/>
        <v/>
      </c>
    </row>
    <row r="111" spans="2:20" ht="21" customHeight="1">
      <c r="B111" s="174" t="str">
        <f t="shared" si="5"/>
        <v/>
      </c>
      <c r="C111" s="154"/>
      <c r="D111" s="150"/>
      <c r="E111" s="154"/>
      <c r="F111" s="150"/>
      <c r="G111" s="150"/>
      <c r="H111" s="154"/>
      <c r="I111" s="150"/>
      <c r="J111" s="150"/>
      <c r="K111" s="150"/>
      <c r="L111" s="154"/>
      <c r="M111" s="150"/>
      <c r="N111" s="131"/>
      <c r="O111" s="131"/>
      <c r="P111" s="131"/>
      <c r="Q111" s="131"/>
      <c r="R111" s="150"/>
      <c r="S111" s="103" t="str">
        <f t="shared" si="3"/>
        <v/>
      </c>
      <c r="T111" s="104" t="str">
        <f t="shared" si="4"/>
        <v/>
      </c>
    </row>
    <row r="112" spans="2:20" ht="21" customHeight="1">
      <c r="B112" s="174" t="str">
        <f t="shared" si="5"/>
        <v/>
      </c>
      <c r="C112" s="154"/>
      <c r="D112" s="150"/>
      <c r="E112" s="154"/>
      <c r="F112" s="150"/>
      <c r="G112" s="150"/>
      <c r="H112" s="154"/>
      <c r="I112" s="150"/>
      <c r="J112" s="150"/>
      <c r="K112" s="150"/>
      <c r="L112" s="154"/>
      <c r="M112" s="150"/>
      <c r="N112" s="131"/>
      <c r="O112" s="131"/>
      <c r="P112" s="131"/>
      <c r="Q112" s="131"/>
      <c r="R112" s="150"/>
      <c r="S112" s="103" t="str">
        <f t="shared" si="3"/>
        <v/>
      </c>
      <c r="T112" s="104" t="str">
        <f t="shared" si="4"/>
        <v/>
      </c>
    </row>
    <row r="113" spans="2:20" ht="21" customHeight="1">
      <c r="B113" s="174" t="str">
        <f t="shared" si="5"/>
        <v/>
      </c>
      <c r="C113" s="154"/>
      <c r="D113" s="150"/>
      <c r="E113" s="154"/>
      <c r="F113" s="150"/>
      <c r="G113" s="150"/>
      <c r="H113" s="154"/>
      <c r="I113" s="150"/>
      <c r="J113" s="150"/>
      <c r="K113" s="150"/>
      <c r="L113" s="154"/>
      <c r="M113" s="150"/>
      <c r="N113" s="131"/>
      <c r="O113" s="131"/>
      <c r="P113" s="131"/>
      <c r="Q113" s="131"/>
      <c r="R113" s="150"/>
      <c r="S113" s="103" t="str">
        <f t="shared" si="3"/>
        <v/>
      </c>
      <c r="T113" s="104" t="str">
        <f t="shared" si="4"/>
        <v/>
      </c>
    </row>
    <row r="114" spans="2:20" ht="21" customHeight="1">
      <c r="B114" s="174" t="str">
        <f t="shared" si="5"/>
        <v/>
      </c>
      <c r="C114" s="154"/>
      <c r="D114" s="150"/>
      <c r="E114" s="154"/>
      <c r="F114" s="150"/>
      <c r="G114" s="150"/>
      <c r="H114" s="154"/>
      <c r="I114" s="150"/>
      <c r="J114" s="150"/>
      <c r="K114" s="150"/>
      <c r="L114" s="154"/>
      <c r="M114" s="150"/>
      <c r="N114" s="131"/>
      <c r="O114" s="131"/>
      <c r="P114" s="131"/>
      <c r="Q114" s="131"/>
      <c r="R114" s="150"/>
      <c r="S114" s="103" t="str">
        <f t="shared" si="3"/>
        <v/>
      </c>
      <c r="T114" s="104" t="str">
        <f t="shared" si="4"/>
        <v/>
      </c>
    </row>
    <row r="115" spans="2:20" ht="21" customHeight="1">
      <c r="B115" s="174" t="str">
        <f t="shared" si="5"/>
        <v/>
      </c>
      <c r="C115" s="154"/>
      <c r="D115" s="150"/>
      <c r="E115" s="154"/>
      <c r="F115" s="150"/>
      <c r="G115" s="150"/>
      <c r="H115" s="154"/>
      <c r="I115" s="150"/>
      <c r="J115" s="150"/>
      <c r="K115" s="150"/>
      <c r="L115" s="154"/>
      <c r="M115" s="150"/>
      <c r="N115" s="131"/>
      <c r="O115" s="131"/>
      <c r="P115" s="131"/>
      <c r="Q115" s="131"/>
      <c r="R115" s="150"/>
      <c r="S115" s="103" t="str">
        <f t="shared" si="3"/>
        <v/>
      </c>
      <c r="T115" s="104" t="str">
        <f t="shared" si="4"/>
        <v/>
      </c>
    </row>
    <row r="116" spans="2:20" ht="21" customHeight="1">
      <c r="B116" s="174" t="str">
        <f t="shared" si="5"/>
        <v/>
      </c>
      <c r="C116" s="154"/>
      <c r="D116" s="150"/>
      <c r="E116" s="154"/>
      <c r="F116" s="150"/>
      <c r="G116" s="150"/>
      <c r="H116" s="154"/>
      <c r="I116" s="150"/>
      <c r="J116" s="150"/>
      <c r="K116" s="150"/>
      <c r="L116" s="154"/>
      <c r="M116" s="150"/>
      <c r="N116" s="131"/>
      <c r="O116" s="131"/>
      <c r="P116" s="131"/>
      <c r="Q116" s="131"/>
      <c r="R116" s="150"/>
      <c r="S116" s="103" t="str">
        <f t="shared" si="3"/>
        <v/>
      </c>
      <c r="T116" s="104" t="str">
        <f t="shared" si="4"/>
        <v/>
      </c>
    </row>
    <row r="117" spans="2:20" ht="21" customHeight="1">
      <c r="B117" s="174" t="str">
        <f t="shared" si="5"/>
        <v/>
      </c>
      <c r="C117" s="154"/>
      <c r="D117" s="150"/>
      <c r="E117" s="154"/>
      <c r="F117" s="150"/>
      <c r="G117" s="150"/>
      <c r="H117" s="154"/>
      <c r="I117" s="150"/>
      <c r="J117" s="150"/>
      <c r="K117" s="150"/>
      <c r="L117" s="154"/>
      <c r="M117" s="150"/>
      <c r="N117" s="131"/>
      <c r="O117" s="131"/>
      <c r="P117" s="131"/>
      <c r="Q117" s="131"/>
      <c r="R117" s="150"/>
      <c r="S117" s="103" t="str">
        <f t="shared" si="3"/>
        <v/>
      </c>
      <c r="T117" s="104" t="str">
        <f t="shared" si="4"/>
        <v/>
      </c>
    </row>
    <row r="118" spans="2:20" ht="21" customHeight="1">
      <c r="B118" s="174" t="str">
        <f t="shared" si="5"/>
        <v/>
      </c>
      <c r="C118" s="154"/>
      <c r="D118" s="150"/>
      <c r="E118" s="154"/>
      <c r="F118" s="150"/>
      <c r="G118" s="150"/>
      <c r="H118" s="154"/>
      <c r="I118" s="150"/>
      <c r="J118" s="150"/>
      <c r="K118" s="150"/>
      <c r="L118" s="154"/>
      <c r="M118" s="150"/>
      <c r="N118" s="131"/>
      <c r="O118" s="131"/>
      <c r="P118" s="131"/>
      <c r="Q118" s="131"/>
      <c r="R118" s="150"/>
      <c r="S118" s="103" t="str">
        <f t="shared" si="3"/>
        <v/>
      </c>
      <c r="T118" s="104" t="str">
        <f t="shared" si="4"/>
        <v/>
      </c>
    </row>
    <row r="119" spans="2:20" ht="21" customHeight="1">
      <c r="B119" s="174" t="str">
        <f t="shared" si="5"/>
        <v/>
      </c>
      <c r="C119" s="154"/>
      <c r="D119" s="150"/>
      <c r="E119" s="154"/>
      <c r="F119" s="150"/>
      <c r="G119" s="150"/>
      <c r="H119" s="154"/>
      <c r="I119" s="150"/>
      <c r="J119" s="150"/>
      <c r="K119" s="150"/>
      <c r="L119" s="154"/>
      <c r="M119" s="150"/>
      <c r="N119" s="131"/>
      <c r="O119" s="131"/>
      <c r="P119" s="131"/>
      <c r="Q119" s="131"/>
      <c r="R119" s="150"/>
      <c r="S119" s="103" t="str">
        <f t="shared" si="3"/>
        <v/>
      </c>
      <c r="T119" s="104" t="str">
        <f t="shared" si="4"/>
        <v/>
      </c>
    </row>
    <row r="120" spans="2:20" ht="21" customHeight="1">
      <c r="B120" s="174" t="str">
        <f t="shared" si="5"/>
        <v/>
      </c>
      <c r="C120" s="154"/>
      <c r="D120" s="150"/>
      <c r="E120" s="154"/>
      <c r="F120" s="150"/>
      <c r="G120" s="150"/>
      <c r="H120" s="154"/>
      <c r="I120" s="150"/>
      <c r="J120" s="150"/>
      <c r="K120" s="150"/>
      <c r="L120" s="154"/>
      <c r="M120" s="150"/>
      <c r="N120" s="131"/>
      <c r="O120" s="131"/>
      <c r="P120" s="131"/>
      <c r="Q120" s="131"/>
      <c r="R120" s="150"/>
      <c r="S120" s="103" t="str">
        <f t="shared" si="3"/>
        <v/>
      </c>
      <c r="T120" s="104" t="str">
        <f t="shared" si="4"/>
        <v/>
      </c>
    </row>
    <row r="121" spans="2:20" ht="21" customHeight="1">
      <c r="B121" s="174" t="str">
        <f t="shared" si="5"/>
        <v/>
      </c>
      <c r="C121" s="154"/>
      <c r="D121" s="150"/>
      <c r="E121" s="154"/>
      <c r="F121" s="150"/>
      <c r="G121" s="150"/>
      <c r="H121" s="154"/>
      <c r="I121" s="150"/>
      <c r="J121" s="150"/>
      <c r="K121" s="150"/>
      <c r="L121" s="154"/>
      <c r="M121" s="150"/>
      <c r="N121" s="131"/>
      <c r="O121" s="131"/>
      <c r="P121" s="131"/>
      <c r="Q121" s="131"/>
      <c r="R121" s="150"/>
      <c r="S121" s="103" t="str">
        <f t="shared" si="3"/>
        <v/>
      </c>
      <c r="T121" s="104" t="str">
        <f t="shared" si="4"/>
        <v/>
      </c>
    </row>
    <row r="122" spans="2:20" ht="21" customHeight="1">
      <c r="B122" s="174" t="str">
        <f t="shared" si="5"/>
        <v/>
      </c>
      <c r="C122" s="154"/>
      <c r="D122" s="150"/>
      <c r="E122" s="154"/>
      <c r="F122" s="150"/>
      <c r="G122" s="150"/>
      <c r="H122" s="154"/>
      <c r="I122" s="150"/>
      <c r="J122" s="150"/>
      <c r="K122" s="150"/>
      <c r="L122" s="154"/>
      <c r="M122" s="150"/>
      <c r="N122" s="131"/>
      <c r="O122" s="131"/>
      <c r="P122" s="131"/>
      <c r="Q122" s="131"/>
      <c r="R122" s="150"/>
      <c r="S122" s="103" t="str">
        <f t="shared" si="3"/>
        <v/>
      </c>
      <c r="T122" s="104" t="str">
        <f t="shared" si="4"/>
        <v/>
      </c>
    </row>
    <row r="123" spans="2:20" ht="21" customHeight="1">
      <c r="B123" s="174" t="str">
        <f t="shared" si="5"/>
        <v/>
      </c>
      <c r="C123" s="154"/>
      <c r="D123" s="150"/>
      <c r="E123" s="154"/>
      <c r="F123" s="150"/>
      <c r="G123" s="150"/>
      <c r="H123" s="154"/>
      <c r="I123" s="150"/>
      <c r="J123" s="150"/>
      <c r="K123" s="150"/>
      <c r="L123" s="154"/>
      <c r="M123" s="150"/>
      <c r="N123" s="131"/>
      <c r="O123" s="131"/>
      <c r="P123" s="131"/>
      <c r="Q123" s="131"/>
      <c r="R123" s="150"/>
      <c r="S123" s="103" t="str">
        <f t="shared" si="3"/>
        <v/>
      </c>
      <c r="T123" s="104" t="str">
        <f t="shared" si="4"/>
        <v/>
      </c>
    </row>
    <row r="124" spans="2:20" ht="21" customHeight="1">
      <c r="B124" s="174" t="str">
        <f t="shared" si="5"/>
        <v/>
      </c>
      <c r="C124" s="154"/>
      <c r="D124" s="150"/>
      <c r="E124" s="154"/>
      <c r="F124" s="150"/>
      <c r="G124" s="150"/>
      <c r="H124" s="154"/>
      <c r="I124" s="150"/>
      <c r="J124" s="150"/>
      <c r="K124" s="150"/>
      <c r="L124" s="154"/>
      <c r="M124" s="150"/>
      <c r="N124" s="131"/>
      <c r="O124" s="131"/>
      <c r="P124" s="131"/>
      <c r="Q124" s="131"/>
      <c r="R124" s="150"/>
      <c r="S124" s="103" t="str">
        <f t="shared" si="3"/>
        <v/>
      </c>
      <c r="T124" s="104" t="str">
        <f t="shared" si="4"/>
        <v/>
      </c>
    </row>
    <row r="125" spans="2:20" ht="21" customHeight="1">
      <c r="B125" s="174" t="str">
        <f t="shared" si="5"/>
        <v/>
      </c>
      <c r="C125" s="154"/>
      <c r="D125" s="150"/>
      <c r="E125" s="154"/>
      <c r="F125" s="150"/>
      <c r="G125" s="150"/>
      <c r="H125" s="154"/>
      <c r="I125" s="150"/>
      <c r="J125" s="150"/>
      <c r="K125" s="150"/>
      <c r="L125" s="154"/>
      <c r="M125" s="150"/>
      <c r="N125" s="131"/>
      <c r="O125" s="131"/>
      <c r="P125" s="131"/>
      <c r="Q125" s="131"/>
      <c r="R125" s="150"/>
      <c r="S125" s="103" t="str">
        <f t="shared" si="3"/>
        <v/>
      </c>
      <c r="T125" s="104" t="str">
        <f t="shared" si="4"/>
        <v/>
      </c>
    </row>
    <row r="126" spans="2:20" ht="21" customHeight="1">
      <c r="B126" s="174" t="str">
        <f t="shared" si="5"/>
        <v/>
      </c>
      <c r="C126" s="154"/>
      <c r="D126" s="150"/>
      <c r="E126" s="154"/>
      <c r="F126" s="150"/>
      <c r="G126" s="150"/>
      <c r="H126" s="154"/>
      <c r="I126" s="150"/>
      <c r="J126" s="150"/>
      <c r="K126" s="150"/>
      <c r="L126" s="154"/>
      <c r="M126" s="150"/>
      <c r="N126" s="131"/>
      <c r="O126" s="131"/>
      <c r="P126" s="131"/>
      <c r="Q126" s="131"/>
      <c r="R126" s="150"/>
      <c r="S126" s="103" t="str">
        <f t="shared" si="3"/>
        <v/>
      </c>
      <c r="T126" s="104" t="str">
        <f t="shared" si="4"/>
        <v/>
      </c>
    </row>
    <row r="127" spans="2:20" ht="21" customHeight="1">
      <c r="B127" s="174" t="str">
        <f t="shared" si="5"/>
        <v/>
      </c>
      <c r="C127" s="154"/>
      <c r="D127" s="150"/>
      <c r="E127" s="154"/>
      <c r="F127" s="150"/>
      <c r="G127" s="150"/>
      <c r="H127" s="154"/>
      <c r="I127" s="150"/>
      <c r="J127" s="150"/>
      <c r="K127" s="150"/>
      <c r="L127" s="154"/>
      <c r="M127" s="150"/>
      <c r="N127" s="131"/>
      <c r="O127" s="131"/>
      <c r="P127" s="131"/>
      <c r="Q127" s="131"/>
      <c r="R127" s="150"/>
      <c r="S127" s="103" t="str">
        <f t="shared" si="3"/>
        <v/>
      </c>
      <c r="T127" s="104" t="str">
        <f t="shared" si="4"/>
        <v/>
      </c>
    </row>
    <row r="128" spans="2:20" ht="21" customHeight="1">
      <c r="B128" s="174" t="str">
        <f t="shared" si="5"/>
        <v/>
      </c>
      <c r="C128" s="154"/>
      <c r="D128" s="150"/>
      <c r="E128" s="154"/>
      <c r="F128" s="150"/>
      <c r="G128" s="150"/>
      <c r="H128" s="154"/>
      <c r="I128" s="150"/>
      <c r="J128" s="150"/>
      <c r="K128" s="150"/>
      <c r="L128" s="154"/>
      <c r="M128" s="150"/>
      <c r="N128" s="131"/>
      <c r="O128" s="131"/>
      <c r="P128" s="131"/>
      <c r="Q128" s="131"/>
      <c r="R128" s="150"/>
      <c r="S128" s="103" t="str">
        <f t="shared" si="3"/>
        <v/>
      </c>
      <c r="T128" s="104" t="str">
        <f t="shared" si="4"/>
        <v/>
      </c>
    </row>
    <row r="129" spans="2:20" ht="21" customHeight="1">
      <c r="B129" s="174" t="str">
        <f t="shared" si="5"/>
        <v/>
      </c>
      <c r="C129" s="154"/>
      <c r="D129" s="150"/>
      <c r="E129" s="154"/>
      <c r="F129" s="150"/>
      <c r="G129" s="150"/>
      <c r="H129" s="154"/>
      <c r="I129" s="150"/>
      <c r="J129" s="150"/>
      <c r="K129" s="150"/>
      <c r="L129" s="154"/>
      <c r="M129" s="150"/>
      <c r="N129" s="131"/>
      <c r="O129" s="131"/>
      <c r="P129" s="131"/>
      <c r="Q129" s="131"/>
      <c r="R129" s="150"/>
      <c r="S129" s="103" t="str">
        <f t="shared" si="3"/>
        <v/>
      </c>
      <c r="T129" s="104" t="str">
        <f t="shared" si="4"/>
        <v/>
      </c>
    </row>
    <row r="130" spans="2:20" ht="21" customHeight="1">
      <c r="B130" s="174" t="str">
        <f t="shared" si="5"/>
        <v/>
      </c>
      <c r="C130" s="154"/>
      <c r="D130" s="150"/>
      <c r="E130" s="154"/>
      <c r="F130" s="150"/>
      <c r="G130" s="150"/>
      <c r="H130" s="154"/>
      <c r="I130" s="150"/>
      <c r="J130" s="150"/>
      <c r="K130" s="150"/>
      <c r="L130" s="154"/>
      <c r="M130" s="150"/>
      <c r="N130" s="131"/>
      <c r="O130" s="131"/>
      <c r="P130" s="131"/>
      <c r="Q130" s="131"/>
      <c r="R130" s="150"/>
      <c r="S130" s="103" t="str">
        <f t="shared" si="3"/>
        <v/>
      </c>
      <c r="T130" s="104" t="str">
        <f t="shared" si="4"/>
        <v/>
      </c>
    </row>
    <row r="131" spans="2:20" ht="21" customHeight="1">
      <c r="B131" s="174" t="str">
        <f t="shared" si="5"/>
        <v/>
      </c>
      <c r="C131" s="154"/>
      <c r="D131" s="150"/>
      <c r="E131" s="154"/>
      <c r="F131" s="150"/>
      <c r="G131" s="150"/>
      <c r="H131" s="154"/>
      <c r="I131" s="150"/>
      <c r="J131" s="150"/>
      <c r="K131" s="150"/>
      <c r="L131" s="154"/>
      <c r="M131" s="150"/>
      <c r="N131" s="131"/>
      <c r="O131" s="131"/>
      <c r="P131" s="131"/>
      <c r="Q131" s="131"/>
      <c r="R131" s="150"/>
      <c r="S131" s="103" t="str">
        <f t="shared" si="3"/>
        <v/>
      </c>
      <c r="T131" s="104" t="str">
        <f t="shared" si="4"/>
        <v/>
      </c>
    </row>
    <row r="132" spans="2:20" ht="21" customHeight="1">
      <c r="B132" s="174" t="str">
        <f t="shared" si="5"/>
        <v/>
      </c>
      <c r="C132" s="154"/>
      <c r="D132" s="150"/>
      <c r="E132" s="154"/>
      <c r="F132" s="150"/>
      <c r="G132" s="150"/>
      <c r="H132" s="154"/>
      <c r="I132" s="150"/>
      <c r="J132" s="150"/>
      <c r="K132" s="150"/>
      <c r="L132" s="154"/>
      <c r="M132" s="150"/>
      <c r="N132" s="131"/>
      <c r="O132" s="131"/>
      <c r="P132" s="131"/>
      <c r="Q132" s="131"/>
      <c r="R132" s="150"/>
      <c r="S132" s="103" t="str">
        <f t="shared" si="3"/>
        <v/>
      </c>
      <c r="T132" s="104" t="str">
        <f t="shared" si="4"/>
        <v/>
      </c>
    </row>
    <row r="133" spans="2:20" ht="21" customHeight="1">
      <c r="B133" s="174" t="str">
        <f t="shared" si="5"/>
        <v/>
      </c>
      <c r="C133" s="154"/>
      <c r="D133" s="150"/>
      <c r="E133" s="154"/>
      <c r="F133" s="150"/>
      <c r="G133" s="150"/>
      <c r="H133" s="154"/>
      <c r="I133" s="150"/>
      <c r="J133" s="150"/>
      <c r="K133" s="150"/>
      <c r="L133" s="154"/>
      <c r="M133" s="150"/>
      <c r="N133" s="131"/>
      <c r="O133" s="131"/>
      <c r="P133" s="131"/>
      <c r="Q133" s="131"/>
      <c r="R133" s="150"/>
      <c r="S133" s="103" t="str">
        <f t="shared" si="3"/>
        <v/>
      </c>
      <c r="T133" s="104" t="str">
        <f t="shared" si="4"/>
        <v/>
      </c>
    </row>
    <row r="134" spans="2:20" ht="21" customHeight="1">
      <c r="B134" s="174" t="str">
        <f t="shared" si="5"/>
        <v/>
      </c>
      <c r="C134" s="154"/>
      <c r="D134" s="150"/>
      <c r="E134" s="154"/>
      <c r="F134" s="150"/>
      <c r="G134" s="150"/>
      <c r="H134" s="154"/>
      <c r="I134" s="150"/>
      <c r="J134" s="150"/>
      <c r="K134" s="150"/>
      <c r="L134" s="154"/>
      <c r="M134" s="150"/>
      <c r="N134" s="131"/>
      <c r="O134" s="131"/>
      <c r="P134" s="131"/>
      <c r="Q134" s="131"/>
      <c r="R134" s="150"/>
      <c r="S134" s="103" t="str">
        <f t="shared" si="3"/>
        <v/>
      </c>
      <c r="T134" s="104" t="str">
        <f t="shared" si="4"/>
        <v/>
      </c>
    </row>
    <row r="135" spans="2:20" ht="21" customHeight="1">
      <c r="B135" s="174" t="str">
        <f t="shared" si="5"/>
        <v/>
      </c>
      <c r="C135" s="154"/>
      <c r="D135" s="150"/>
      <c r="E135" s="154"/>
      <c r="F135" s="150"/>
      <c r="G135" s="150"/>
      <c r="H135" s="154"/>
      <c r="I135" s="150"/>
      <c r="J135" s="150"/>
      <c r="K135" s="150"/>
      <c r="L135" s="154"/>
      <c r="M135" s="150"/>
      <c r="N135" s="131"/>
      <c r="O135" s="131"/>
      <c r="P135" s="131"/>
      <c r="Q135" s="131"/>
      <c r="R135" s="150"/>
      <c r="S135" s="103" t="str">
        <f t="shared" si="3"/>
        <v/>
      </c>
      <c r="T135" s="104" t="str">
        <f t="shared" si="4"/>
        <v/>
      </c>
    </row>
    <row r="136" spans="2:20" ht="21" customHeight="1">
      <c r="B136" s="174" t="str">
        <f t="shared" si="5"/>
        <v/>
      </c>
      <c r="C136" s="154"/>
      <c r="D136" s="150"/>
      <c r="E136" s="154"/>
      <c r="F136" s="150"/>
      <c r="G136" s="150"/>
      <c r="H136" s="154"/>
      <c r="I136" s="150"/>
      <c r="J136" s="150"/>
      <c r="K136" s="150"/>
      <c r="L136" s="154"/>
      <c r="M136" s="150"/>
      <c r="N136" s="131"/>
      <c r="O136" s="131"/>
      <c r="P136" s="131"/>
      <c r="Q136" s="131"/>
      <c r="R136" s="150"/>
      <c r="S136" s="103" t="str">
        <f t="shared" si="3"/>
        <v/>
      </c>
      <c r="T136" s="104" t="str">
        <f t="shared" si="4"/>
        <v/>
      </c>
    </row>
    <row r="137" spans="2:20" ht="21" customHeight="1">
      <c r="B137" s="174" t="str">
        <f t="shared" si="5"/>
        <v/>
      </c>
      <c r="C137" s="154"/>
      <c r="D137" s="150"/>
      <c r="E137" s="154"/>
      <c r="F137" s="150"/>
      <c r="G137" s="150"/>
      <c r="H137" s="154"/>
      <c r="I137" s="150"/>
      <c r="J137" s="150"/>
      <c r="K137" s="150"/>
      <c r="L137" s="154"/>
      <c r="M137" s="150"/>
      <c r="N137" s="131"/>
      <c r="O137" s="131"/>
      <c r="P137" s="131"/>
      <c r="Q137" s="131"/>
      <c r="R137" s="150"/>
      <c r="S137" s="103" t="str">
        <f t="shared" si="3"/>
        <v/>
      </c>
      <c r="T137" s="104" t="str">
        <f t="shared" si="4"/>
        <v/>
      </c>
    </row>
    <row r="138" spans="2:20" ht="21" customHeight="1">
      <c r="B138" s="174" t="str">
        <f t="shared" si="5"/>
        <v/>
      </c>
      <c r="C138" s="154"/>
      <c r="D138" s="150"/>
      <c r="E138" s="154"/>
      <c r="F138" s="150"/>
      <c r="G138" s="150"/>
      <c r="H138" s="154"/>
      <c r="I138" s="150"/>
      <c r="J138" s="150"/>
      <c r="K138" s="150"/>
      <c r="L138" s="154"/>
      <c r="M138" s="150"/>
      <c r="N138" s="131"/>
      <c r="O138" s="131"/>
      <c r="P138" s="131"/>
      <c r="Q138" s="131"/>
      <c r="R138" s="150"/>
      <c r="S138" s="103" t="str">
        <f t="shared" si="3"/>
        <v/>
      </c>
      <c r="T138" s="104" t="str">
        <f t="shared" si="4"/>
        <v/>
      </c>
    </row>
    <row r="139" spans="2:20" ht="21" customHeight="1">
      <c r="B139" s="174" t="str">
        <f t="shared" si="5"/>
        <v/>
      </c>
      <c r="C139" s="154"/>
      <c r="D139" s="150"/>
      <c r="E139" s="154"/>
      <c r="F139" s="150"/>
      <c r="G139" s="150"/>
      <c r="H139" s="154"/>
      <c r="I139" s="150"/>
      <c r="J139" s="150"/>
      <c r="K139" s="150"/>
      <c r="L139" s="154"/>
      <c r="M139" s="150"/>
      <c r="N139" s="131"/>
      <c r="O139" s="131"/>
      <c r="P139" s="131"/>
      <c r="Q139" s="131"/>
      <c r="R139" s="150"/>
      <c r="S139" s="103" t="str">
        <f t="shared" si="3"/>
        <v/>
      </c>
      <c r="T139" s="104" t="str">
        <f t="shared" si="4"/>
        <v/>
      </c>
    </row>
    <row r="140" spans="2:20" ht="21" customHeight="1">
      <c r="B140" s="174" t="str">
        <f t="shared" si="5"/>
        <v/>
      </c>
      <c r="C140" s="154"/>
      <c r="D140" s="150"/>
      <c r="E140" s="154"/>
      <c r="F140" s="150"/>
      <c r="G140" s="150"/>
      <c r="H140" s="154"/>
      <c r="I140" s="150"/>
      <c r="J140" s="150"/>
      <c r="K140" s="150"/>
      <c r="L140" s="154"/>
      <c r="M140" s="150"/>
      <c r="N140" s="131"/>
      <c r="O140" s="131"/>
      <c r="P140" s="131"/>
      <c r="Q140" s="131"/>
      <c r="R140" s="150"/>
      <c r="S140" s="103" t="str">
        <f t="shared" ref="S140:S203" si="6">IF(T140&lt;&gt;"","Erreur","")</f>
        <v/>
      </c>
      <c r="T140" s="104" t="str">
        <f t="shared" ref="T140:T203" si="7">IF(AND(B140&lt;&gt;"",OR(C140="",D140="",E140="",F140="",G140="",H140="",I140="",M140="",R140="")),"Veuillez compléter les informations d'identification de la transaction.","")</f>
        <v/>
      </c>
    </row>
    <row r="141" spans="2:20" ht="21" customHeight="1">
      <c r="B141" s="174" t="str">
        <f t="shared" ref="B141:B204" si="8">IF(COUNTA(C141:R141)&gt;0,B140+1,"")</f>
        <v/>
      </c>
      <c r="C141" s="154"/>
      <c r="D141" s="150"/>
      <c r="E141" s="154"/>
      <c r="F141" s="150"/>
      <c r="G141" s="150"/>
      <c r="H141" s="154"/>
      <c r="I141" s="150"/>
      <c r="J141" s="150"/>
      <c r="K141" s="150"/>
      <c r="L141" s="154"/>
      <c r="M141" s="150"/>
      <c r="N141" s="131"/>
      <c r="O141" s="131"/>
      <c r="P141" s="131"/>
      <c r="Q141" s="131"/>
      <c r="R141" s="150"/>
      <c r="S141" s="103" t="str">
        <f t="shared" si="6"/>
        <v/>
      </c>
      <c r="T141" s="104" t="str">
        <f t="shared" si="7"/>
        <v/>
      </c>
    </row>
    <row r="142" spans="2:20" ht="21" customHeight="1">
      <c r="B142" s="174" t="str">
        <f t="shared" si="8"/>
        <v/>
      </c>
      <c r="C142" s="154"/>
      <c r="D142" s="150"/>
      <c r="E142" s="154"/>
      <c r="F142" s="150"/>
      <c r="G142" s="150"/>
      <c r="H142" s="154"/>
      <c r="I142" s="150"/>
      <c r="J142" s="150"/>
      <c r="K142" s="150"/>
      <c r="L142" s="154"/>
      <c r="M142" s="150"/>
      <c r="N142" s="131"/>
      <c r="O142" s="131"/>
      <c r="P142" s="131"/>
      <c r="Q142" s="131"/>
      <c r="R142" s="150"/>
      <c r="S142" s="103" t="str">
        <f t="shared" si="6"/>
        <v/>
      </c>
      <c r="T142" s="104" t="str">
        <f t="shared" si="7"/>
        <v/>
      </c>
    </row>
    <row r="143" spans="2:20" ht="21" customHeight="1">
      <c r="B143" s="174" t="str">
        <f t="shared" si="8"/>
        <v/>
      </c>
      <c r="C143" s="154"/>
      <c r="D143" s="150"/>
      <c r="E143" s="154"/>
      <c r="F143" s="150"/>
      <c r="G143" s="150"/>
      <c r="H143" s="154"/>
      <c r="I143" s="150"/>
      <c r="J143" s="150"/>
      <c r="K143" s="150"/>
      <c r="L143" s="154"/>
      <c r="M143" s="150"/>
      <c r="N143" s="131"/>
      <c r="O143" s="131"/>
      <c r="P143" s="131"/>
      <c r="Q143" s="131"/>
      <c r="R143" s="150"/>
      <c r="S143" s="103" t="str">
        <f t="shared" si="6"/>
        <v/>
      </c>
      <c r="T143" s="104" t="str">
        <f t="shared" si="7"/>
        <v/>
      </c>
    </row>
    <row r="144" spans="2:20" ht="21" customHeight="1">
      <c r="B144" s="174" t="str">
        <f t="shared" si="8"/>
        <v/>
      </c>
      <c r="C144" s="154"/>
      <c r="D144" s="150"/>
      <c r="E144" s="154"/>
      <c r="F144" s="150"/>
      <c r="G144" s="150"/>
      <c r="H144" s="154"/>
      <c r="I144" s="150"/>
      <c r="J144" s="150"/>
      <c r="K144" s="150"/>
      <c r="L144" s="154"/>
      <c r="M144" s="150"/>
      <c r="N144" s="131"/>
      <c r="O144" s="131"/>
      <c r="P144" s="131"/>
      <c r="Q144" s="131"/>
      <c r="R144" s="150"/>
      <c r="S144" s="103" t="str">
        <f t="shared" si="6"/>
        <v/>
      </c>
      <c r="T144" s="104" t="str">
        <f t="shared" si="7"/>
        <v/>
      </c>
    </row>
    <row r="145" spans="2:20" ht="21" customHeight="1">
      <c r="B145" s="174" t="str">
        <f t="shared" si="8"/>
        <v/>
      </c>
      <c r="C145" s="154"/>
      <c r="D145" s="150"/>
      <c r="E145" s="154"/>
      <c r="F145" s="150"/>
      <c r="G145" s="150"/>
      <c r="H145" s="154"/>
      <c r="I145" s="150"/>
      <c r="J145" s="150"/>
      <c r="K145" s="150"/>
      <c r="L145" s="154"/>
      <c r="M145" s="150"/>
      <c r="N145" s="131"/>
      <c r="O145" s="131"/>
      <c r="P145" s="131"/>
      <c r="Q145" s="131"/>
      <c r="R145" s="150"/>
      <c r="S145" s="103" t="str">
        <f t="shared" si="6"/>
        <v/>
      </c>
      <c r="T145" s="104" t="str">
        <f t="shared" si="7"/>
        <v/>
      </c>
    </row>
    <row r="146" spans="2:20" ht="21" customHeight="1">
      <c r="B146" s="174" t="str">
        <f t="shared" si="8"/>
        <v/>
      </c>
      <c r="C146" s="154"/>
      <c r="D146" s="150"/>
      <c r="E146" s="154"/>
      <c r="F146" s="150"/>
      <c r="G146" s="150"/>
      <c r="H146" s="154"/>
      <c r="I146" s="150"/>
      <c r="J146" s="150"/>
      <c r="K146" s="150"/>
      <c r="L146" s="154"/>
      <c r="M146" s="150"/>
      <c r="N146" s="131"/>
      <c r="O146" s="131"/>
      <c r="P146" s="131"/>
      <c r="Q146" s="131"/>
      <c r="R146" s="150"/>
      <c r="S146" s="103" t="str">
        <f t="shared" si="6"/>
        <v/>
      </c>
      <c r="T146" s="104" t="str">
        <f t="shared" si="7"/>
        <v/>
      </c>
    </row>
    <row r="147" spans="2:20" ht="21" customHeight="1">
      <c r="B147" s="174" t="str">
        <f t="shared" si="8"/>
        <v/>
      </c>
      <c r="C147" s="154"/>
      <c r="D147" s="150"/>
      <c r="E147" s="154"/>
      <c r="F147" s="150"/>
      <c r="G147" s="150"/>
      <c r="H147" s="154"/>
      <c r="I147" s="150"/>
      <c r="J147" s="150"/>
      <c r="K147" s="150"/>
      <c r="L147" s="154"/>
      <c r="M147" s="150"/>
      <c r="N147" s="131"/>
      <c r="O147" s="131"/>
      <c r="P147" s="131"/>
      <c r="Q147" s="131"/>
      <c r="R147" s="150"/>
      <c r="S147" s="103" t="str">
        <f t="shared" si="6"/>
        <v/>
      </c>
      <c r="T147" s="104" t="str">
        <f t="shared" si="7"/>
        <v/>
      </c>
    </row>
    <row r="148" spans="2:20" ht="21" customHeight="1">
      <c r="B148" s="174" t="str">
        <f t="shared" si="8"/>
        <v/>
      </c>
      <c r="C148" s="154"/>
      <c r="D148" s="150"/>
      <c r="E148" s="154"/>
      <c r="F148" s="150"/>
      <c r="G148" s="150"/>
      <c r="H148" s="154"/>
      <c r="I148" s="150"/>
      <c r="J148" s="150"/>
      <c r="K148" s="150"/>
      <c r="L148" s="154"/>
      <c r="M148" s="150"/>
      <c r="N148" s="131"/>
      <c r="O148" s="131"/>
      <c r="P148" s="131"/>
      <c r="Q148" s="131"/>
      <c r="R148" s="150"/>
      <c r="S148" s="103" t="str">
        <f t="shared" si="6"/>
        <v/>
      </c>
      <c r="T148" s="104" t="str">
        <f t="shared" si="7"/>
        <v/>
      </c>
    </row>
    <row r="149" spans="2:20" ht="21" customHeight="1">
      <c r="B149" s="174" t="str">
        <f t="shared" si="8"/>
        <v/>
      </c>
      <c r="C149" s="154"/>
      <c r="D149" s="150"/>
      <c r="E149" s="154"/>
      <c r="F149" s="150"/>
      <c r="G149" s="150"/>
      <c r="H149" s="154"/>
      <c r="I149" s="150"/>
      <c r="J149" s="150"/>
      <c r="K149" s="150"/>
      <c r="L149" s="154"/>
      <c r="M149" s="150"/>
      <c r="N149" s="131"/>
      <c r="O149" s="131"/>
      <c r="P149" s="131"/>
      <c r="Q149" s="131"/>
      <c r="R149" s="150"/>
      <c r="S149" s="103" t="str">
        <f t="shared" si="6"/>
        <v/>
      </c>
      <c r="T149" s="104" t="str">
        <f t="shared" si="7"/>
        <v/>
      </c>
    </row>
    <row r="150" spans="2:20" ht="21" customHeight="1">
      <c r="B150" s="174" t="str">
        <f t="shared" si="8"/>
        <v/>
      </c>
      <c r="C150" s="154"/>
      <c r="D150" s="150"/>
      <c r="E150" s="154"/>
      <c r="F150" s="150"/>
      <c r="G150" s="150"/>
      <c r="H150" s="154"/>
      <c r="I150" s="150"/>
      <c r="J150" s="150"/>
      <c r="K150" s="150"/>
      <c r="L150" s="154"/>
      <c r="M150" s="150"/>
      <c r="N150" s="131"/>
      <c r="O150" s="131"/>
      <c r="P150" s="131"/>
      <c r="Q150" s="131"/>
      <c r="R150" s="150"/>
      <c r="S150" s="103" t="str">
        <f t="shared" si="6"/>
        <v/>
      </c>
      <c r="T150" s="104" t="str">
        <f t="shared" si="7"/>
        <v/>
      </c>
    </row>
    <row r="151" spans="2:20" ht="21" customHeight="1">
      <c r="B151" s="174" t="str">
        <f t="shared" si="8"/>
        <v/>
      </c>
      <c r="C151" s="154"/>
      <c r="D151" s="150"/>
      <c r="E151" s="154"/>
      <c r="F151" s="150"/>
      <c r="G151" s="150"/>
      <c r="H151" s="154"/>
      <c r="I151" s="150"/>
      <c r="J151" s="150"/>
      <c r="K151" s="150"/>
      <c r="L151" s="154"/>
      <c r="M151" s="150"/>
      <c r="N151" s="131"/>
      <c r="O151" s="131"/>
      <c r="P151" s="131"/>
      <c r="Q151" s="131"/>
      <c r="R151" s="150"/>
      <c r="S151" s="103" t="str">
        <f t="shared" si="6"/>
        <v/>
      </c>
      <c r="T151" s="104" t="str">
        <f t="shared" si="7"/>
        <v/>
      </c>
    </row>
    <row r="152" spans="2:20" ht="21" customHeight="1">
      <c r="B152" s="174" t="str">
        <f t="shared" si="8"/>
        <v/>
      </c>
      <c r="C152" s="154"/>
      <c r="D152" s="150"/>
      <c r="E152" s="154"/>
      <c r="F152" s="150"/>
      <c r="G152" s="150"/>
      <c r="H152" s="154"/>
      <c r="I152" s="150"/>
      <c r="J152" s="150"/>
      <c r="K152" s="150"/>
      <c r="L152" s="154"/>
      <c r="M152" s="150"/>
      <c r="N152" s="131"/>
      <c r="O152" s="131"/>
      <c r="P152" s="131"/>
      <c r="Q152" s="131"/>
      <c r="R152" s="150"/>
      <c r="S152" s="103" t="str">
        <f t="shared" si="6"/>
        <v/>
      </c>
      <c r="T152" s="104" t="str">
        <f t="shared" si="7"/>
        <v/>
      </c>
    </row>
    <row r="153" spans="2:20" ht="21" customHeight="1">
      <c r="B153" s="174" t="str">
        <f t="shared" si="8"/>
        <v/>
      </c>
      <c r="C153" s="154"/>
      <c r="D153" s="150"/>
      <c r="E153" s="154"/>
      <c r="F153" s="150"/>
      <c r="G153" s="150"/>
      <c r="H153" s="154"/>
      <c r="I153" s="150"/>
      <c r="J153" s="150"/>
      <c r="K153" s="150"/>
      <c r="L153" s="154"/>
      <c r="M153" s="150"/>
      <c r="N153" s="131"/>
      <c r="O153" s="131"/>
      <c r="P153" s="131"/>
      <c r="Q153" s="131"/>
      <c r="R153" s="150"/>
      <c r="S153" s="103" t="str">
        <f t="shared" si="6"/>
        <v/>
      </c>
      <c r="T153" s="104" t="str">
        <f t="shared" si="7"/>
        <v/>
      </c>
    </row>
    <row r="154" spans="2:20" ht="21" customHeight="1">
      <c r="B154" s="174" t="str">
        <f t="shared" si="8"/>
        <v/>
      </c>
      <c r="C154" s="154"/>
      <c r="D154" s="150"/>
      <c r="E154" s="154"/>
      <c r="F154" s="150"/>
      <c r="G154" s="150"/>
      <c r="H154" s="154"/>
      <c r="I154" s="150"/>
      <c r="J154" s="150"/>
      <c r="K154" s="150"/>
      <c r="L154" s="154"/>
      <c r="M154" s="150"/>
      <c r="N154" s="131"/>
      <c r="O154" s="131"/>
      <c r="P154" s="131"/>
      <c r="Q154" s="131"/>
      <c r="R154" s="150"/>
      <c r="S154" s="103" t="str">
        <f t="shared" si="6"/>
        <v/>
      </c>
      <c r="T154" s="104" t="str">
        <f t="shared" si="7"/>
        <v/>
      </c>
    </row>
    <row r="155" spans="2:20" ht="21" customHeight="1">
      <c r="B155" s="174" t="str">
        <f t="shared" si="8"/>
        <v/>
      </c>
      <c r="C155" s="154"/>
      <c r="D155" s="150"/>
      <c r="E155" s="154"/>
      <c r="F155" s="150"/>
      <c r="G155" s="150"/>
      <c r="H155" s="154"/>
      <c r="I155" s="150"/>
      <c r="J155" s="150"/>
      <c r="K155" s="150"/>
      <c r="L155" s="154"/>
      <c r="M155" s="150"/>
      <c r="N155" s="131"/>
      <c r="O155" s="131"/>
      <c r="P155" s="131"/>
      <c r="Q155" s="131"/>
      <c r="R155" s="150"/>
      <c r="S155" s="103" t="str">
        <f t="shared" si="6"/>
        <v/>
      </c>
      <c r="T155" s="104" t="str">
        <f t="shared" si="7"/>
        <v/>
      </c>
    </row>
    <row r="156" spans="2:20" ht="21" customHeight="1">
      <c r="B156" s="174" t="str">
        <f t="shared" si="8"/>
        <v/>
      </c>
      <c r="C156" s="154"/>
      <c r="D156" s="150"/>
      <c r="E156" s="154"/>
      <c r="F156" s="150"/>
      <c r="G156" s="150"/>
      <c r="H156" s="154"/>
      <c r="I156" s="150"/>
      <c r="J156" s="150"/>
      <c r="K156" s="150"/>
      <c r="L156" s="154"/>
      <c r="M156" s="150"/>
      <c r="N156" s="131"/>
      <c r="O156" s="131"/>
      <c r="P156" s="131"/>
      <c r="Q156" s="131"/>
      <c r="R156" s="150"/>
      <c r="S156" s="103" t="str">
        <f t="shared" si="6"/>
        <v/>
      </c>
      <c r="T156" s="104" t="str">
        <f t="shared" si="7"/>
        <v/>
      </c>
    </row>
    <row r="157" spans="2:20" ht="21" customHeight="1">
      <c r="B157" s="174" t="str">
        <f t="shared" si="8"/>
        <v/>
      </c>
      <c r="C157" s="154"/>
      <c r="D157" s="150"/>
      <c r="E157" s="154"/>
      <c r="F157" s="150"/>
      <c r="G157" s="150"/>
      <c r="H157" s="154"/>
      <c r="I157" s="150"/>
      <c r="J157" s="150"/>
      <c r="K157" s="150"/>
      <c r="L157" s="154"/>
      <c r="M157" s="150"/>
      <c r="N157" s="131"/>
      <c r="O157" s="131"/>
      <c r="P157" s="131"/>
      <c r="Q157" s="131"/>
      <c r="R157" s="150"/>
      <c r="S157" s="103" t="str">
        <f t="shared" si="6"/>
        <v/>
      </c>
      <c r="T157" s="104" t="str">
        <f t="shared" si="7"/>
        <v/>
      </c>
    </row>
    <row r="158" spans="2:20" ht="21" customHeight="1">
      <c r="B158" s="174" t="str">
        <f t="shared" si="8"/>
        <v/>
      </c>
      <c r="C158" s="154"/>
      <c r="D158" s="150"/>
      <c r="E158" s="154"/>
      <c r="F158" s="150"/>
      <c r="G158" s="150"/>
      <c r="H158" s="154"/>
      <c r="I158" s="150"/>
      <c r="J158" s="150"/>
      <c r="K158" s="150"/>
      <c r="L158" s="154"/>
      <c r="M158" s="150"/>
      <c r="N158" s="131"/>
      <c r="O158" s="131"/>
      <c r="P158" s="131"/>
      <c r="Q158" s="131"/>
      <c r="R158" s="150"/>
      <c r="S158" s="103" t="str">
        <f t="shared" si="6"/>
        <v/>
      </c>
      <c r="T158" s="104" t="str">
        <f t="shared" si="7"/>
        <v/>
      </c>
    </row>
    <row r="159" spans="2:20" ht="21" customHeight="1">
      <c r="B159" s="174" t="str">
        <f t="shared" si="8"/>
        <v/>
      </c>
      <c r="C159" s="154"/>
      <c r="D159" s="150"/>
      <c r="E159" s="154"/>
      <c r="F159" s="150"/>
      <c r="G159" s="150"/>
      <c r="H159" s="154"/>
      <c r="I159" s="150"/>
      <c r="J159" s="150"/>
      <c r="K159" s="150"/>
      <c r="L159" s="154"/>
      <c r="M159" s="150"/>
      <c r="N159" s="131"/>
      <c r="O159" s="131"/>
      <c r="P159" s="131"/>
      <c r="Q159" s="131"/>
      <c r="R159" s="150"/>
      <c r="S159" s="103" t="str">
        <f t="shared" si="6"/>
        <v/>
      </c>
      <c r="T159" s="104" t="str">
        <f t="shared" si="7"/>
        <v/>
      </c>
    </row>
    <row r="160" spans="2:20" ht="21" customHeight="1">
      <c r="B160" s="174" t="str">
        <f t="shared" si="8"/>
        <v/>
      </c>
      <c r="C160" s="154"/>
      <c r="D160" s="150"/>
      <c r="E160" s="154"/>
      <c r="F160" s="150"/>
      <c r="G160" s="150"/>
      <c r="H160" s="154"/>
      <c r="I160" s="150"/>
      <c r="J160" s="150"/>
      <c r="K160" s="150"/>
      <c r="L160" s="154"/>
      <c r="M160" s="150"/>
      <c r="N160" s="131"/>
      <c r="O160" s="131"/>
      <c r="P160" s="131"/>
      <c r="Q160" s="131"/>
      <c r="R160" s="150"/>
      <c r="S160" s="103" t="str">
        <f t="shared" si="6"/>
        <v/>
      </c>
      <c r="T160" s="104" t="str">
        <f t="shared" si="7"/>
        <v/>
      </c>
    </row>
    <row r="161" spans="2:20" ht="21" customHeight="1">
      <c r="B161" s="174" t="str">
        <f t="shared" si="8"/>
        <v/>
      </c>
      <c r="C161" s="154"/>
      <c r="D161" s="150"/>
      <c r="E161" s="154"/>
      <c r="F161" s="150"/>
      <c r="G161" s="150"/>
      <c r="H161" s="154"/>
      <c r="I161" s="150"/>
      <c r="J161" s="150"/>
      <c r="K161" s="150"/>
      <c r="L161" s="154"/>
      <c r="M161" s="150"/>
      <c r="N161" s="131"/>
      <c r="O161" s="131"/>
      <c r="P161" s="131"/>
      <c r="Q161" s="131"/>
      <c r="R161" s="150"/>
      <c r="S161" s="103" t="str">
        <f t="shared" si="6"/>
        <v/>
      </c>
      <c r="T161" s="104" t="str">
        <f t="shared" si="7"/>
        <v/>
      </c>
    </row>
    <row r="162" spans="2:20" ht="21" customHeight="1">
      <c r="B162" s="174" t="str">
        <f t="shared" si="8"/>
        <v/>
      </c>
      <c r="C162" s="154"/>
      <c r="D162" s="150"/>
      <c r="E162" s="154"/>
      <c r="F162" s="150"/>
      <c r="G162" s="150"/>
      <c r="H162" s="154"/>
      <c r="I162" s="150"/>
      <c r="J162" s="150"/>
      <c r="K162" s="150"/>
      <c r="L162" s="154"/>
      <c r="M162" s="150"/>
      <c r="N162" s="131"/>
      <c r="O162" s="131"/>
      <c r="P162" s="131"/>
      <c r="Q162" s="131"/>
      <c r="R162" s="150"/>
      <c r="S162" s="103" t="str">
        <f t="shared" si="6"/>
        <v/>
      </c>
      <c r="T162" s="104" t="str">
        <f t="shared" si="7"/>
        <v/>
      </c>
    </row>
    <row r="163" spans="2:20" ht="21" customHeight="1">
      <c r="B163" s="174" t="str">
        <f t="shared" si="8"/>
        <v/>
      </c>
      <c r="C163" s="154"/>
      <c r="D163" s="150"/>
      <c r="E163" s="154"/>
      <c r="F163" s="150"/>
      <c r="G163" s="150"/>
      <c r="H163" s="154"/>
      <c r="I163" s="150"/>
      <c r="J163" s="150"/>
      <c r="K163" s="150"/>
      <c r="L163" s="154"/>
      <c r="M163" s="150"/>
      <c r="N163" s="131"/>
      <c r="O163" s="131"/>
      <c r="P163" s="131"/>
      <c r="Q163" s="131"/>
      <c r="R163" s="150"/>
      <c r="S163" s="103" t="str">
        <f t="shared" si="6"/>
        <v/>
      </c>
      <c r="T163" s="104" t="str">
        <f t="shared" si="7"/>
        <v/>
      </c>
    </row>
    <row r="164" spans="2:20" ht="21" customHeight="1">
      <c r="B164" s="174" t="str">
        <f t="shared" si="8"/>
        <v/>
      </c>
      <c r="C164" s="154"/>
      <c r="D164" s="150"/>
      <c r="E164" s="154"/>
      <c r="F164" s="150"/>
      <c r="G164" s="150"/>
      <c r="H164" s="154"/>
      <c r="I164" s="150"/>
      <c r="J164" s="150"/>
      <c r="K164" s="150"/>
      <c r="L164" s="154"/>
      <c r="M164" s="150"/>
      <c r="N164" s="131"/>
      <c r="O164" s="131"/>
      <c r="P164" s="131"/>
      <c r="Q164" s="131"/>
      <c r="R164" s="150"/>
      <c r="S164" s="103" t="str">
        <f t="shared" si="6"/>
        <v/>
      </c>
      <c r="T164" s="104" t="str">
        <f t="shared" si="7"/>
        <v/>
      </c>
    </row>
    <row r="165" spans="2:20" ht="21" customHeight="1">
      <c r="B165" s="174" t="str">
        <f t="shared" si="8"/>
        <v/>
      </c>
      <c r="C165" s="154"/>
      <c r="D165" s="150"/>
      <c r="E165" s="154"/>
      <c r="F165" s="150"/>
      <c r="G165" s="150"/>
      <c r="H165" s="154"/>
      <c r="I165" s="150"/>
      <c r="J165" s="150"/>
      <c r="K165" s="150"/>
      <c r="L165" s="154"/>
      <c r="M165" s="150"/>
      <c r="N165" s="131"/>
      <c r="O165" s="131"/>
      <c r="P165" s="131"/>
      <c r="Q165" s="131"/>
      <c r="R165" s="150"/>
      <c r="S165" s="103" t="str">
        <f t="shared" si="6"/>
        <v/>
      </c>
      <c r="T165" s="104" t="str">
        <f t="shared" si="7"/>
        <v/>
      </c>
    </row>
    <row r="166" spans="2:20" ht="21" customHeight="1">
      <c r="B166" s="174" t="str">
        <f t="shared" si="8"/>
        <v/>
      </c>
      <c r="C166" s="154"/>
      <c r="D166" s="150"/>
      <c r="E166" s="154"/>
      <c r="F166" s="150"/>
      <c r="G166" s="150"/>
      <c r="H166" s="154"/>
      <c r="I166" s="150"/>
      <c r="J166" s="150"/>
      <c r="K166" s="150"/>
      <c r="L166" s="154"/>
      <c r="M166" s="150"/>
      <c r="N166" s="131"/>
      <c r="O166" s="131"/>
      <c r="P166" s="131"/>
      <c r="Q166" s="131"/>
      <c r="R166" s="150"/>
      <c r="S166" s="103" t="str">
        <f t="shared" si="6"/>
        <v/>
      </c>
      <c r="T166" s="104" t="str">
        <f t="shared" si="7"/>
        <v/>
      </c>
    </row>
    <row r="167" spans="2:20" ht="21" customHeight="1">
      <c r="B167" s="174" t="str">
        <f t="shared" si="8"/>
        <v/>
      </c>
      <c r="C167" s="154"/>
      <c r="D167" s="150"/>
      <c r="E167" s="154"/>
      <c r="F167" s="150"/>
      <c r="G167" s="150"/>
      <c r="H167" s="154"/>
      <c r="I167" s="150"/>
      <c r="J167" s="150"/>
      <c r="K167" s="150"/>
      <c r="L167" s="154"/>
      <c r="M167" s="150"/>
      <c r="N167" s="131"/>
      <c r="O167" s="131"/>
      <c r="P167" s="131"/>
      <c r="Q167" s="131"/>
      <c r="R167" s="150"/>
      <c r="S167" s="103" t="str">
        <f t="shared" si="6"/>
        <v/>
      </c>
      <c r="T167" s="104" t="str">
        <f t="shared" si="7"/>
        <v/>
      </c>
    </row>
    <row r="168" spans="2:20" ht="21" customHeight="1">
      <c r="B168" s="174" t="str">
        <f t="shared" si="8"/>
        <v/>
      </c>
      <c r="C168" s="154"/>
      <c r="D168" s="150"/>
      <c r="E168" s="154"/>
      <c r="F168" s="150"/>
      <c r="G168" s="150"/>
      <c r="H168" s="154"/>
      <c r="I168" s="150"/>
      <c r="J168" s="150"/>
      <c r="K168" s="150"/>
      <c r="L168" s="154"/>
      <c r="M168" s="150"/>
      <c r="N168" s="131"/>
      <c r="O168" s="131"/>
      <c r="P168" s="131"/>
      <c r="Q168" s="131"/>
      <c r="R168" s="150"/>
      <c r="S168" s="103" t="str">
        <f t="shared" si="6"/>
        <v/>
      </c>
      <c r="T168" s="104" t="str">
        <f t="shared" si="7"/>
        <v/>
      </c>
    </row>
    <row r="169" spans="2:20" ht="21" customHeight="1">
      <c r="B169" s="174" t="str">
        <f t="shared" si="8"/>
        <v/>
      </c>
      <c r="C169" s="154"/>
      <c r="D169" s="150"/>
      <c r="E169" s="154"/>
      <c r="F169" s="150"/>
      <c r="G169" s="150"/>
      <c r="H169" s="154"/>
      <c r="I169" s="150"/>
      <c r="J169" s="150"/>
      <c r="K169" s="150"/>
      <c r="L169" s="154"/>
      <c r="M169" s="150"/>
      <c r="N169" s="131"/>
      <c r="O169" s="131"/>
      <c r="P169" s="131"/>
      <c r="Q169" s="131"/>
      <c r="R169" s="150"/>
      <c r="S169" s="103" t="str">
        <f t="shared" si="6"/>
        <v/>
      </c>
      <c r="T169" s="104" t="str">
        <f t="shared" si="7"/>
        <v/>
      </c>
    </row>
    <row r="170" spans="2:20" ht="21" customHeight="1">
      <c r="B170" s="174" t="str">
        <f t="shared" si="8"/>
        <v/>
      </c>
      <c r="C170" s="154"/>
      <c r="D170" s="150"/>
      <c r="E170" s="154"/>
      <c r="F170" s="150"/>
      <c r="G170" s="150"/>
      <c r="H170" s="154"/>
      <c r="I170" s="150"/>
      <c r="J170" s="150"/>
      <c r="K170" s="150"/>
      <c r="L170" s="154"/>
      <c r="M170" s="150"/>
      <c r="N170" s="131"/>
      <c r="O170" s="131"/>
      <c r="P170" s="131"/>
      <c r="Q170" s="131"/>
      <c r="R170" s="150"/>
      <c r="S170" s="103" t="str">
        <f t="shared" si="6"/>
        <v/>
      </c>
      <c r="T170" s="104" t="str">
        <f t="shared" si="7"/>
        <v/>
      </c>
    </row>
    <row r="171" spans="2:20" ht="21" customHeight="1">
      <c r="B171" s="174" t="str">
        <f t="shared" si="8"/>
        <v/>
      </c>
      <c r="C171" s="154"/>
      <c r="D171" s="150"/>
      <c r="E171" s="154"/>
      <c r="F171" s="150"/>
      <c r="G171" s="150"/>
      <c r="H171" s="154"/>
      <c r="I171" s="150"/>
      <c r="J171" s="150"/>
      <c r="K171" s="150"/>
      <c r="L171" s="154"/>
      <c r="M171" s="150"/>
      <c r="N171" s="131"/>
      <c r="O171" s="131"/>
      <c r="P171" s="131"/>
      <c r="Q171" s="131"/>
      <c r="R171" s="150"/>
      <c r="S171" s="103" t="str">
        <f t="shared" si="6"/>
        <v/>
      </c>
      <c r="T171" s="104" t="str">
        <f t="shared" si="7"/>
        <v/>
      </c>
    </row>
    <row r="172" spans="2:20" ht="21" customHeight="1">
      <c r="B172" s="174" t="str">
        <f t="shared" si="8"/>
        <v/>
      </c>
      <c r="C172" s="154"/>
      <c r="D172" s="150"/>
      <c r="E172" s="154"/>
      <c r="F172" s="150"/>
      <c r="G172" s="150"/>
      <c r="H172" s="154"/>
      <c r="I172" s="150"/>
      <c r="J172" s="150"/>
      <c r="K172" s="150"/>
      <c r="L172" s="154"/>
      <c r="M172" s="150"/>
      <c r="N172" s="131"/>
      <c r="O172" s="131"/>
      <c r="P172" s="131"/>
      <c r="Q172" s="131"/>
      <c r="R172" s="150"/>
      <c r="S172" s="103" t="str">
        <f t="shared" si="6"/>
        <v/>
      </c>
      <c r="T172" s="104" t="str">
        <f t="shared" si="7"/>
        <v/>
      </c>
    </row>
    <row r="173" spans="2:20" ht="21" customHeight="1">
      <c r="B173" s="174" t="str">
        <f t="shared" si="8"/>
        <v/>
      </c>
      <c r="C173" s="154"/>
      <c r="D173" s="150"/>
      <c r="E173" s="154"/>
      <c r="F173" s="150"/>
      <c r="G173" s="150"/>
      <c r="H173" s="154"/>
      <c r="I173" s="150"/>
      <c r="J173" s="150"/>
      <c r="K173" s="150"/>
      <c r="L173" s="154"/>
      <c r="M173" s="150"/>
      <c r="N173" s="131"/>
      <c r="O173" s="131"/>
      <c r="P173" s="131"/>
      <c r="Q173" s="131"/>
      <c r="R173" s="150"/>
      <c r="S173" s="103" t="str">
        <f t="shared" si="6"/>
        <v/>
      </c>
      <c r="T173" s="104" t="str">
        <f t="shared" si="7"/>
        <v/>
      </c>
    </row>
    <row r="174" spans="2:20" ht="21" customHeight="1">
      <c r="B174" s="174" t="str">
        <f t="shared" si="8"/>
        <v/>
      </c>
      <c r="C174" s="154"/>
      <c r="D174" s="150"/>
      <c r="E174" s="154"/>
      <c r="F174" s="150"/>
      <c r="G174" s="150"/>
      <c r="H174" s="154"/>
      <c r="I174" s="150"/>
      <c r="J174" s="150"/>
      <c r="K174" s="150"/>
      <c r="L174" s="154"/>
      <c r="M174" s="150"/>
      <c r="N174" s="131"/>
      <c r="O174" s="131"/>
      <c r="P174" s="131"/>
      <c r="Q174" s="131"/>
      <c r="R174" s="150"/>
      <c r="S174" s="103" t="str">
        <f t="shared" si="6"/>
        <v/>
      </c>
      <c r="T174" s="104" t="str">
        <f t="shared" si="7"/>
        <v/>
      </c>
    </row>
    <row r="175" spans="2:20" ht="21" customHeight="1">
      <c r="B175" s="174" t="str">
        <f t="shared" si="8"/>
        <v/>
      </c>
      <c r="C175" s="154"/>
      <c r="D175" s="150"/>
      <c r="E175" s="154"/>
      <c r="F175" s="150"/>
      <c r="G175" s="150"/>
      <c r="H175" s="154"/>
      <c r="I175" s="150"/>
      <c r="J175" s="150"/>
      <c r="K175" s="150"/>
      <c r="L175" s="154"/>
      <c r="M175" s="150"/>
      <c r="N175" s="131"/>
      <c r="O175" s="131"/>
      <c r="P175" s="131"/>
      <c r="Q175" s="131"/>
      <c r="R175" s="150"/>
      <c r="S175" s="103" t="str">
        <f t="shared" si="6"/>
        <v/>
      </c>
      <c r="T175" s="104" t="str">
        <f t="shared" si="7"/>
        <v/>
      </c>
    </row>
    <row r="176" spans="2:20" ht="21" customHeight="1">
      <c r="B176" s="174" t="str">
        <f t="shared" si="8"/>
        <v/>
      </c>
      <c r="C176" s="154"/>
      <c r="D176" s="150"/>
      <c r="E176" s="154"/>
      <c r="F176" s="150"/>
      <c r="G176" s="150"/>
      <c r="H176" s="154"/>
      <c r="I176" s="150"/>
      <c r="J176" s="150"/>
      <c r="K176" s="150"/>
      <c r="L176" s="154"/>
      <c r="M176" s="150"/>
      <c r="N176" s="131"/>
      <c r="O176" s="131"/>
      <c r="P176" s="131"/>
      <c r="Q176" s="131"/>
      <c r="R176" s="150"/>
      <c r="S176" s="103" t="str">
        <f t="shared" si="6"/>
        <v/>
      </c>
      <c r="T176" s="104" t="str">
        <f t="shared" si="7"/>
        <v/>
      </c>
    </row>
    <row r="177" spans="2:20" ht="21" customHeight="1">
      <c r="B177" s="174" t="str">
        <f t="shared" si="8"/>
        <v/>
      </c>
      <c r="C177" s="154"/>
      <c r="D177" s="150"/>
      <c r="E177" s="154"/>
      <c r="F177" s="150"/>
      <c r="G177" s="150"/>
      <c r="H177" s="154"/>
      <c r="I177" s="150"/>
      <c r="J177" s="150"/>
      <c r="K177" s="150"/>
      <c r="L177" s="154"/>
      <c r="M177" s="150"/>
      <c r="N177" s="131"/>
      <c r="O177" s="131"/>
      <c r="P177" s="131"/>
      <c r="Q177" s="131"/>
      <c r="R177" s="150"/>
      <c r="S177" s="103" t="str">
        <f t="shared" si="6"/>
        <v/>
      </c>
      <c r="T177" s="104" t="str">
        <f t="shared" si="7"/>
        <v/>
      </c>
    </row>
    <row r="178" spans="2:20" ht="21" customHeight="1">
      <c r="B178" s="174" t="str">
        <f t="shared" si="8"/>
        <v/>
      </c>
      <c r="C178" s="154"/>
      <c r="D178" s="150"/>
      <c r="E178" s="154"/>
      <c r="F178" s="150"/>
      <c r="G178" s="150"/>
      <c r="H178" s="154"/>
      <c r="I178" s="150"/>
      <c r="J178" s="150"/>
      <c r="K178" s="150"/>
      <c r="L178" s="154"/>
      <c r="M178" s="150"/>
      <c r="N178" s="131"/>
      <c r="O178" s="131"/>
      <c r="P178" s="131"/>
      <c r="Q178" s="131"/>
      <c r="R178" s="150"/>
      <c r="S178" s="103" t="str">
        <f t="shared" si="6"/>
        <v/>
      </c>
      <c r="T178" s="104" t="str">
        <f t="shared" si="7"/>
        <v/>
      </c>
    </row>
    <row r="179" spans="2:20" ht="21" customHeight="1">
      <c r="B179" s="174" t="str">
        <f t="shared" si="8"/>
        <v/>
      </c>
      <c r="C179" s="154"/>
      <c r="D179" s="150"/>
      <c r="E179" s="154"/>
      <c r="F179" s="150"/>
      <c r="G179" s="150"/>
      <c r="H179" s="154"/>
      <c r="I179" s="150"/>
      <c r="J179" s="150"/>
      <c r="K179" s="150"/>
      <c r="L179" s="154"/>
      <c r="M179" s="150"/>
      <c r="N179" s="131"/>
      <c r="O179" s="131"/>
      <c r="P179" s="131"/>
      <c r="Q179" s="131"/>
      <c r="R179" s="150"/>
      <c r="S179" s="103" t="str">
        <f t="shared" si="6"/>
        <v/>
      </c>
      <c r="T179" s="104" t="str">
        <f t="shared" si="7"/>
        <v/>
      </c>
    </row>
    <row r="180" spans="2:20" ht="21" customHeight="1">
      <c r="B180" s="174" t="str">
        <f t="shared" si="8"/>
        <v/>
      </c>
      <c r="C180" s="154"/>
      <c r="D180" s="150"/>
      <c r="E180" s="154"/>
      <c r="F180" s="150"/>
      <c r="G180" s="150"/>
      <c r="H180" s="154"/>
      <c r="I180" s="150"/>
      <c r="J180" s="150"/>
      <c r="K180" s="150"/>
      <c r="L180" s="154"/>
      <c r="M180" s="150"/>
      <c r="N180" s="131"/>
      <c r="O180" s="131"/>
      <c r="P180" s="131"/>
      <c r="Q180" s="131"/>
      <c r="R180" s="150"/>
      <c r="S180" s="103" t="str">
        <f t="shared" si="6"/>
        <v/>
      </c>
      <c r="T180" s="104" t="str">
        <f t="shared" si="7"/>
        <v/>
      </c>
    </row>
    <row r="181" spans="2:20" ht="21" customHeight="1">
      <c r="B181" s="174" t="str">
        <f t="shared" si="8"/>
        <v/>
      </c>
      <c r="C181" s="154"/>
      <c r="D181" s="150"/>
      <c r="E181" s="154"/>
      <c r="F181" s="150"/>
      <c r="G181" s="150"/>
      <c r="H181" s="154"/>
      <c r="I181" s="150"/>
      <c r="J181" s="150"/>
      <c r="K181" s="150"/>
      <c r="L181" s="154"/>
      <c r="M181" s="150"/>
      <c r="N181" s="131"/>
      <c r="O181" s="131"/>
      <c r="P181" s="131"/>
      <c r="Q181" s="131"/>
      <c r="R181" s="150"/>
      <c r="S181" s="103" t="str">
        <f t="shared" si="6"/>
        <v/>
      </c>
      <c r="T181" s="104" t="str">
        <f t="shared" si="7"/>
        <v/>
      </c>
    </row>
    <row r="182" spans="2:20" ht="21" customHeight="1">
      <c r="B182" s="174" t="str">
        <f t="shared" si="8"/>
        <v/>
      </c>
      <c r="C182" s="154"/>
      <c r="D182" s="150"/>
      <c r="E182" s="154"/>
      <c r="F182" s="150"/>
      <c r="G182" s="150"/>
      <c r="H182" s="154"/>
      <c r="I182" s="150"/>
      <c r="J182" s="150"/>
      <c r="K182" s="150"/>
      <c r="L182" s="154"/>
      <c r="M182" s="150"/>
      <c r="N182" s="131"/>
      <c r="O182" s="131"/>
      <c r="P182" s="131"/>
      <c r="Q182" s="131"/>
      <c r="R182" s="150"/>
      <c r="S182" s="103" t="str">
        <f t="shared" si="6"/>
        <v/>
      </c>
      <c r="T182" s="104" t="str">
        <f t="shared" si="7"/>
        <v/>
      </c>
    </row>
    <row r="183" spans="2:20" ht="21" customHeight="1">
      <c r="B183" s="174" t="str">
        <f t="shared" si="8"/>
        <v/>
      </c>
      <c r="C183" s="154"/>
      <c r="D183" s="150"/>
      <c r="E183" s="154"/>
      <c r="F183" s="150"/>
      <c r="G183" s="150"/>
      <c r="H183" s="154"/>
      <c r="I183" s="150"/>
      <c r="J183" s="150"/>
      <c r="K183" s="150"/>
      <c r="L183" s="154"/>
      <c r="M183" s="150"/>
      <c r="N183" s="131"/>
      <c r="O183" s="131"/>
      <c r="P183" s="131"/>
      <c r="Q183" s="131"/>
      <c r="R183" s="150"/>
      <c r="S183" s="103" t="str">
        <f t="shared" si="6"/>
        <v/>
      </c>
      <c r="T183" s="104" t="str">
        <f t="shared" si="7"/>
        <v/>
      </c>
    </row>
    <row r="184" spans="2:20" ht="21" customHeight="1">
      <c r="B184" s="174" t="str">
        <f t="shared" si="8"/>
        <v/>
      </c>
      <c r="C184" s="154"/>
      <c r="D184" s="150"/>
      <c r="E184" s="154"/>
      <c r="F184" s="150"/>
      <c r="G184" s="150"/>
      <c r="H184" s="154"/>
      <c r="I184" s="150"/>
      <c r="J184" s="150"/>
      <c r="K184" s="150"/>
      <c r="L184" s="154"/>
      <c r="M184" s="150"/>
      <c r="N184" s="131"/>
      <c r="O184" s="131"/>
      <c r="P184" s="131"/>
      <c r="Q184" s="131"/>
      <c r="R184" s="150"/>
      <c r="S184" s="103" t="str">
        <f t="shared" si="6"/>
        <v/>
      </c>
      <c r="T184" s="104" t="str">
        <f t="shared" si="7"/>
        <v/>
      </c>
    </row>
    <row r="185" spans="2:20" ht="21" customHeight="1">
      <c r="B185" s="174" t="str">
        <f t="shared" si="8"/>
        <v/>
      </c>
      <c r="C185" s="154"/>
      <c r="D185" s="150"/>
      <c r="E185" s="154"/>
      <c r="F185" s="150"/>
      <c r="G185" s="150"/>
      <c r="H185" s="154"/>
      <c r="I185" s="150"/>
      <c r="J185" s="150"/>
      <c r="K185" s="150"/>
      <c r="L185" s="154"/>
      <c r="M185" s="150"/>
      <c r="N185" s="131"/>
      <c r="O185" s="131"/>
      <c r="P185" s="131"/>
      <c r="Q185" s="131"/>
      <c r="R185" s="150"/>
      <c r="S185" s="103" t="str">
        <f t="shared" si="6"/>
        <v/>
      </c>
      <c r="T185" s="104" t="str">
        <f t="shared" si="7"/>
        <v/>
      </c>
    </row>
    <row r="186" spans="2:20" ht="21" customHeight="1">
      <c r="B186" s="174" t="str">
        <f t="shared" si="8"/>
        <v/>
      </c>
      <c r="C186" s="154"/>
      <c r="D186" s="150"/>
      <c r="E186" s="154"/>
      <c r="F186" s="150"/>
      <c r="G186" s="150"/>
      <c r="H186" s="154"/>
      <c r="I186" s="150"/>
      <c r="J186" s="150"/>
      <c r="K186" s="150"/>
      <c r="L186" s="154"/>
      <c r="M186" s="150"/>
      <c r="N186" s="131"/>
      <c r="O186" s="131"/>
      <c r="P186" s="131"/>
      <c r="Q186" s="131"/>
      <c r="R186" s="150"/>
      <c r="S186" s="103" t="str">
        <f t="shared" si="6"/>
        <v/>
      </c>
      <c r="T186" s="104" t="str">
        <f t="shared" si="7"/>
        <v/>
      </c>
    </row>
    <row r="187" spans="2:20" ht="21" customHeight="1">
      <c r="B187" s="174" t="str">
        <f t="shared" si="8"/>
        <v/>
      </c>
      <c r="C187" s="154"/>
      <c r="D187" s="150"/>
      <c r="E187" s="154"/>
      <c r="F187" s="150"/>
      <c r="G187" s="150"/>
      <c r="H187" s="154"/>
      <c r="I187" s="150"/>
      <c r="J187" s="150"/>
      <c r="K187" s="150"/>
      <c r="L187" s="154"/>
      <c r="M187" s="150"/>
      <c r="N187" s="131"/>
      <c r="O187" s="131"/>
      <c r="P187" s="131"/>
      <c r="Q187" s="131"/>
      <c r="R187" s="150"/>
      <c r="S187" s="103" t="str">
        <f t="shared" si="6"/>
        <v/>
      </c>
      <c r="T187" s="104" t="str">
        <f t="shared" si="7"/>
        <v/>
      </c>
    </row>
    <row r="188" spans="2:20" ht="21" customHeight="1">
      <c r="B188" s="174" t="str">
        <f t="shared" si="8"/>
        <v/>
      </c>
      <c r="C188" s="154"/>
      <c r="D188" s="150"/>
      <c r="E188" s="154"/>
      <c r="F188" s="150"/>
      <c r="G188" s="150"/>
      <c r="H188" s="154"/>
      <c r="I188" s="150"/>
      <c r="J188" s="150"/>
      <c r="K188" s="150"/>
      <c r="L188" s="154"/>
      <c r="M188" s="150"/>
      <c r="N188" s="131"/>
      <c r="O188" s="131"/>
      <c r="P188" s="131"/>
      <c r="Q188" s="131"/>
      <c r="R188" s="150"/>
      <c r="S188" s="103" t="str">
        <f t="shared" si="6"/>
        <v/>
      </c>
      <c r="T188" s="104" t="str">
        <f t="shared" si="7"/>
        <v/>
      </c>
    </row>
    <row r="189" spans="2:20" ht="21" customHeight="1">
      <c r="B189" s="174" t="str">
        <f t="shared" si="8"/>
        <v/>
      </c>
      <c r="C189" s="154"/>
      <c r="D189" s="150"/>
      <c r="E189" s="154"/>
      <c r="F189" s="150"/>
      <c r="G189" s="150"/>
      <c r="H189" s="154"/>
      <c r="I189" s="150"/>
      <c r="J189" s="150"/>
      <c r="K189" s="150"/>
      <c r="L189" s="154"/>
      <c r="M189" s="150"/>
      <c r="N189" s="131"/>
      <c r="O189" s="131"/>
      <c r="P189" s="131"/>
      <c r="Q189" s="131"/>
      <c r="R189" s="150"/>
      <c r="S189" s="103" t="str">
        <f t="shared" si="6"/>
        <v/>
      </c>
      <c r="T189" s="104" t="str">
        <f t="shared" si="7"/>
        <v/>
      </c>
    </row>
    <row r="190" spans="2:20" ht="21" customHeight="1">
      <c r="B190" s="174" t="str">
        <f t="shared" si="8"/>
        <v/>
      </c>
      <c r="C190" s="154"/>
      <c r="D190" s="150"/>
      <c r="E190" s="154"/>
      <c r="F190" s="150"/>
      <c r="G190" s="150"/>
      <c r="H190" s="154"/>
      <c r="I190" s="150"/>
      <c r="J190" s="150"/>
      <c r="K190" s="150"/>
      <c r="L190" s="154"/>
      <c r="M190" s="150"/>
      <c r="N190" s="131"/>
      <c r="O190" s="131"/>
      <c r="P190" s="131"/>
      <c r="Q190" s="131"/>
      <c r="R190" s="150"/>
      <c r="S190" s="103" t="str">
        <f t="shared" si="6"/>
        <v/>
      </c>
      <c r="T190" s="104" t="str">
        <f t="shared" si="7"/>
        <v/>
      </c>
    </row>
    <row r="191" spans="2:20" ht="21" customHeight="1">
      <c r="B191" s="174" t="str">
        <f t="shared" si="8"/>
        <v/>
      </c>
      <c r="C191" s="154"/>
      <c r="D191" s="150"/>
      <c r="E191" s="154"/>
      <c r="F191" s="150"/>
      <c r="G191" s="150"/>
      <c r="H191" s="154"/>
      <c r="I191" s="150"/>
      <c r="J191" s="150"/>
      <c r="K191" s="150"/>
      <c r="L191" s="154"/>
      <c r="M191" s="150"/>
      <c r="N191" s="131"/>
      <c r="O191" s="131"/>
      <c r="P191" s="131"/>
      <c r="Q191" s="131"/>
      <c r="R191" s="150"/>
      <c r="S191" s="103" t="str">
        <f t="shared" si="6"/>
        <v/>
      </c>
      <c r="T191" s="104" t="str">
        <f t="shared" si="7"/>
        <v/>
      </c>
    </row>
    <row r="192" spans="2:20" ht="21" customHeight="1">
      <c r="B192" s="174" t="str">
        <f t="shared" si="8"/>
        <v/>
      </c>
      <c r="C192" s="154"/>
      <c r="D192" s="150"/>
      <c r="E192" s="154"/>
      <c r="F192" s="150"/>
      <c r="G192" s="150"/>
      <c r="H192" s="154"/>
      <c r="I192" s="150"/>
      <c r="J192" s="150"/>
      <c r="K192" s="150"/>
      <c r="L192" s="154"/>
      <c r="M192" s="150"/>
      <c r="N192" s="131"/>
      <c r="O192" s="131"/>
      <c r="P192" s="131"/>
      <c r="Q192" s="131"/>
      <c r="R192" s="150"/>
      <c r="S192" s="103" t="str">
        <f t="shared" si="6"/>
        <v/>
      </c>
      <c r="T192" s="104" t="str">
        <f t="shared" si="7"/>
        <v/>
      </c>
    </row>
    <row r="193" spans="2:20" ht="21" customHeight="1">
      <c r="B193" s="174" t="str">
        <f t="shared" si="8"/>
        <v/>
      </c>
      <c r="C193" s="154"/>
      <c r="D193" s="150"/>
      <c r="E193" s="154"/>
      <c r="F193" s="150"/>
      <c r="G193" s="150"/>
      <c r="H193" s="154"/>
      <c r="I193" s="150"/>
      <c r="J193" s="150"/>
      <c r="K193" s="150"/>
      <c r="L193" s="154"/>
      <c r="M193" s="150"/>
      <c r="N193" s="131"/>
      <c r="O193" s="131"/>
      <c r="P193" s="131"/>
      <c r="Q193" s="131"/>
      <c r="R193" s="150"/>
      <c r="S193" s="103" t="str">
        <f t="shared" si="6"/>
        <v/>
      </c>
      <c r="T193" s="104" t="str">
        <f t="shared" si="7"/>
        <v/>
      </c>
    </row>
    <row r="194" spans="2:20" ht="21" customHeight="1">
      <c r="B194" s="174" t="str">
        <f t="shared" si="8"/>
        <v/>
      </c>
      <c r="C194" s="154"/>
      <c r="D194" s="150"/>
      <c r="E194" s="154"/>
      <c r="F194" s="150"/>
      <c r="G194" s="150"/>
      <c r="H194" s="154"/>
      <c r="I194" s="150"/>
      <c r="J194" s="150"/>
      <c r="K194" s="150"/>
      <c r="L194" s="154"/>
      <c r="M194" s="150"/>
      <c r="N194" s="131"/>
      <c r="O194" s="131"/>
      <c r="P194" s="131"/>
      <c r="Q194" s="131"/>
      <c r="R194" s="150"/>
      <c r="S194" s="103" t="str">
        <f t="shared" si="6"/>
        <v/>
      </c>
      <c r="T194" s="104" t="str">
        <f t="shared" si="7"/>
        <v/>
      </c>
    </row>
    <row r="195" spans="2:20" ht="21" customHeight="1">
      <c r="B195" s="174" t="str">
        <f t="shared" si="8"/>
        <v/>
      </c>
      <c r="C195" s="154"/>
      <c r="D195" s="150"/>
      <c r="E195" s="154"/>
      <c r="F195" s="150"/>
      <c r="G195" s="150"/>
      <c r="H195" s="154"/>
      <c r="I195" s="150"/>
      <c r="J195" s="150"/>
      <c r="K195" s="150"/>
      <c r="L195" s="154"/>
      <c r="M195" s="150"/>
      <c r="N195" s="131"/>
      <c r="O195" s="131"/>
      <c r="P195" s="131"/>
      <c r="Q195" s="131"/>
      <c r="R195" s="150"/>
      <c r="S195" s="103" t="str">
        <f t="shared" si="6"/>
        <v/>
      </c>
      <c r="T195" s="104" t="str">
        <f t="shared" si="7"/>
        <v/>
      </c>
    </row>
    <row r="196" spans="2:20" ht="21" customHeight="1">
      <c r="B196" s="174" t="str">
        <f t="shared" si="8"/>
        <v/>
      </c>
      <c r="C196" s="154"/>
      <c r="D196" s="150"/>
      <c r="E196" s="154"/>
      <c r="F196" s="150"/>
      <c r="G196" s="150"/>
      <c r="H196" s="154"/>
      <c r="I196" s="150"/>
      <c r="J196" s="150"/>
      <c r="K196" s="150"/>
      <c r="L196" s="154"/>
      <c r="M196" s="150"/>
      <c r="N196" s="131"/>
      <c r="O196" s="131"/>
      <c r="P196" s="131"/>
      <c r="Q196" s="131"/>
      <c r="R196" s="150"/>
      <c r="S196" s="103" t="str">
        <f t="shared" si="6"/>
        <v/>
      </c>
      <c r="T196" s="104" t="str">
        <f t="shared" si="7"/>
        <v/>
      </c>
    </row>
    <row r="197" spans="2:20" ht="21" customHeight="1">
      <c r="B197" s="174" t="str">
        <f t="shared" si="8"/>
        <v/>
      </c>
      <c r="C197" s="154"/>
      <c r="D197" s="150"/>
      <c r="E197" s="154"/>
      <c r="F197" s="150"/>
      <c r="G197" s="150"/>
      <c r="H197" s="154"/>
      <c r="I197" s="150"/>
      <c r="J197" s="150"/>
      <c r="K197" s="150"/>
      <c r="L197" s="154"/>
      <c r="M197" s="150"/>
      <c r="N197" s="131"/>
      <c r="O197" s="131"/>
      <c r="P197" s="131"/>
      <c r="Q197" s="131"/>
      <c r="R197" s="150"/>
      <c r="S197" s="103" t="str">
        <f t="shared" si="6"/>
        <v/>
      </c>
      <c r="T197" s="104" t="str">
        <f t="shared" si="7"/>
        <v/>
      </c>
    </row>
    <row r="198" spans="2:20" ht="21" customHeight="1">
      <c r="B198" s="174" t="str">
        <f t="shared" si="8"/>
        <v/>
      </c>
      <c r="C198" s="154"/>
      <c r="D198" s="150"/>
      <c r="E198" s="154"/>
      <c r="F198" s="150"/>
      <c r="G198" s="150"/>
      <c r="H198" s="154"/>
      <c r="I198" s="150"/>
      <c r="J198" s="150"/>
      <c r="K198" s="150"/>
      <c r="L198" s="154"/>
      <c r="M198" s="150"/>
      <c r="N198" s="131"/>
      <c r="O198" s="131"/>
      <c r="P198" s="131"/>
      <c r="Q198" s="131"/>
      <c r="R198" s="150"/>
      <c r="S198" s="103" t="str">
        <f t="shared" si="6"/>
        <v/>
      </c>
      <c r="T198" s="104" t="str">
        <f t="shared" si="7"/>
        <v/>
      </c>
    </row>
    <row r="199" spans="2:20" ht="21" customHeight="1">
      <c r="B199" s="174" t="str">
        <f t="shared" si="8"/>
        <v/>
      </c>
      <c r="C199" s="154"/>
      <c r="D199" s="150"/>
      <c r="E199" s="154"/>
      <c r="F199" s="150"/>
      <c r="G199" s="150"/>
      <c r="H199" s="154"/>
      <c r="I199" s="150"/>
      <c r="J199" s="150"/>
      <c r="K199" s="150"/>
      <c r="L199" s="154"/>
      <c r="M199" s="150"/>
      <c r="N199" s="131"/>
      <c r="O199" s="131"/>
      <c r="P199" s="131"/>
      <c r="Q199" s="131"/>
      <c r="R199" s="150"/>
      <c r="S199" s="103" t="str">
        <f t="shared" si="6"/>
        <v/>
      </c>
      <c r="T199" s="104" t="str">
        <f t="shared" si="7"/>
        <v/>
      </c>
    </row>
    <row r="200" spans="2:20" ht="21" customHeight="1">
      <c r="B200" s="174" t="str">
        <f t="shared" si="8"/>
        <v/>
      </c>
      <c r="C200" s="154"/>
      <c r="D200" s="150"/>
      <c r="E200" s="154"/>
      <c r="F200" s="150"/>
      <c r="G200" s="150"/>
      <c r="H200" s="154"/>
      <c r="I200" s="150"/>
      <c r="J200" s="150"/>
      <c r="K200" s="150"/>
      <c r="L200" s="154"/>
      <c r="M200" s="150"/>
      <c r="N200" s="131"/>
      <c r="O200" s="131"/>
      <c r="P200" s="131"/>
      <c r="Q200" s="131"/>
      <c r="R200" s="150"/>
      <c r="S200" s="103" t="str">
        <f t="shared" si="6"/>
        <v/>
      </c>
      <c r="T200" s="104" t="str">
        <f t="shared" si="7"/>
        <v/>
      </c>
    </row>
    <row r="201" spans="2:20" ht="21" customHeight="1">
      <c r="B201" s="174" t="str">
        <f t="shared" si="8"/>
        <v/>
      </c>
      <c r="C201" s="154"/>
      <c r="D201" s="150"/>
      <c r="E201" s="154"/>
      <c r="F201" s="150"/>
      <c r="G201" s="150"/>
      <c r="H201" s="154"/>
      <c r="I201" s="150"/>
      <c r="J201" s="150"/>
      <c r="K201" s="150"/>
      <c r="L201" s="154"/>
      <c r="M201" s="150"/>
      <c r="N201" s="131"/>
      <c r="O201" s="131"/>
      <c r="P201" s="131"/>
      <c r="Q201" s="131"/>
      <c r="R201" s="150"/>
      <c r="S201" s="103" t="str">
        <f t="shared" si="6"/>
        <v/>
      </c>
      <c r="T201" s="104" t="str">
        <f t="shared" si="7"/>
        <v/>
      </c>
    </row>
    <row r="202" spans="2:20" ht="21" customHeight="1">
      <c r="B202" s="174" t="str">
        <f t="shared" si="8"/>
        <v/>
      </c>
      <c r="C202" s="154"/>
      <c r="D202" s="150"/>
      <c r="E202" s="154"/>
      <c r="F202" s="150"/>
      <c r="G202" s="150"/>
      <c r="H202" s="154"/>
      <c r="I202" s="150"/>
      <c r="J202" s="150"/>
      <c r="K202" s="150"/>
      <c r="L202" s="154"/>
      <c r="M202" s="150"/>
      <c r="N202" s="131"/>
      <c r="O202" s="131"/>
      <c r="P202" s="131"/>
      <c r="Q202" s="131"/>
      <c r="R202" s="150"/>
      <c r="S202" s="103" t="str">
        <f t="shared" si="6"/>
        <v/>
      </c>
      <c r="T202" s="104" t="str">
        <f t="shared" si="7"/>
        <v/>
      </c>
    </row>
    <row r="203" spans="2:20" ht="21" customHeight="1">
      <c r="B203" s="174" t="str">
        <f t="shared" si="8"/>
        <v/>
      </c>
      <c r="C203" s="154"/>
      <c r="D203" s="150"/>
      <c r="E203" s="154"/>
      <c r="F203" s="150"/>
      <c r="G203" s="150"/>
      <c r="H203" s="154"/>
      <c r="I203" s="150"/>
      <c r="J203" s="150"/>
      <c r="K203" s="150"/>
      <c r="L203" s="154"/>
      <c r="M203" s="150"/>
      <c r="N203" s="131"/>
      <c r="O203" s="131"/>
      <c r="P203" s="131"/>
      <c r="Q203" s="131"/>
      <c r="R203" s="150"/>
      <c r="S203" s="103" t="str">
        <f t="shared" si="6"/>
        <v/>
      </c>
      <c r="T203" s="104" t="str">
        <f t="shared" si="7"/>
        <v/>
      </c>
    </row>
    <row r="204" spans="2:20" ht="21" customHeight="1">
      <c r="B204" s="174" t="str">
        <f t="shared" si="8"/>
        <v/>
      </c>
      <c r="C204" s="154"/>
      <c r="D204" s="150"/>
      <c r="E204" s="154"/>
      <c r="F204" s="150"/>
      <c r="G204" s="150"/>
      <c r="H204" s="154"/>
      <c r="I204" s="150"/>
      <c r="J204" s="150"/>
      <c r="K204" s="150"/>
      <c r="L204" s="154"/>
      <c r="M204" s="150"/>
      <c r="N204" s="131"/>
      <c r="O204" s="131"/>
      <c r="P204" s="131"/>
      <c r="Q204" s="131"/>
      <c r="R204" s="150"/>
      <c r="S204" s="103" t="str">
        <f t="shared" ref="S204:S267" si="9">IF(T204&lt;&gt;"","Erreur","")</f>
        <v/>
      </c>
      <c r="T204" s="104" t="str">
        <f t="shared" ref="T204:T267" si="10">IF(AND(B204&lt;&gt;"",OR(C204="",D204="",E204="",F204="",G204="",H204="",I204="",M204="",R204="")),"Veuillez compléter les informations d'identification de la transaction.","")</f>
        <v/>
      </c>
    </row>
    <row r="205" spans="2:20" ht="21" customHeight="1">
      <c r="B205" s="174" t="str">
        <f t="shared" ref="B205:B268" si="11">IF(COUNTA(C205:R205)&gt;0,B204+1,"")</f>
        <v/>
      </c>
      <c r="C205" s="154"/>
      <c r="D205" s="150"/>
      <c r="E205" s="154"/>
      <c r="F205" s="150"/>
      <c r="G205" s="150"/>
      <c r="H205" s="154"/>
      <c r="I205" s="150"/>
      <c r="J205" s="150"/>
      <c r="K205" s="150"/>
      <c r="L205" s="154"/>
      <c r="M205" s="150"/>
      <c r="N205" s="131"/>
      <c r="O205" s="131"/>
      <c r="P205" s="131"/>
      <c r="Q205" s="131"/>
      <c r="R205" s="150"/>
      <c r="S205" s="103" t="str">
        <f t="shared" si="9"/>
        <v/>
      </c>
      <c r="T205" s="104" t="str">
        <f t="shared" si="10"/>
        <v/>
      </c>
    </row>
    <row r="206" spans="2:20" ht="21" customHeight="1">
      <c r="B206" s="174" t="str">
        <f t="shared" si="11"/>
        <v/>
      </c>
      <c r="C206" s="154"/>
      <c r="D206" s="150"/>
      <c r="E206" s="154"/>
      <c r="F206" s="150"/>
      <c r="G206" s="150"/>
      <c r="H206" s="154"/>
      <c r="I206" s="150"/>
      <c r="J206" s="150"/>
      <c r="K206" s="150"/>
      <c r="L206" s="154"/>
      <c r="M206" s="150"/>
      <c r="N206" s="131"/>
      <c r="O206" s="131"/>
      <c r="P206" s="131"/>
      <c r="Q206" s="131"/>
      <c r="R206" s="150"/>
      <c r="S206" s="103" t="str">
        <f t="shared" si="9"/>
        <v/>
      </c>
      <c r="T206" s="104" t="str">
        <f t="shared" si="10"/>
        <v/>
      </c>
    </row>
    <row r="207" spans="2:20" ht="21" customHeight="1">
      <c r="B207" s="174" t="str">
        <f t="shared" si="11"/>
        <v/>
      </c>
      <c r="C207" s="154"/>
      <c r="D207" s="150"/>
      <c r="E207" s="154"/>
      <c r="F207" s="150"/>
      <c r="G207" s="150"/>
      <c r="H207" s="154"/>
      <c r="I207" s="150"/>
      <c r="J207" s="150"/>
      <c r="K207" s="150"/>
      <c r="L207" s="154"/>
      <c r="M207" s="150"/>
      <c r="N207" s="131"/>
      <c r="O207" s="131"/>
      <c r="P207" s="131"/>
      <c r="Q207" s="131"/>
      <c r="R207" s="150"/>
      <c r="S207" s="103" t="str">
        <f t="shared" si="9"/>
        <v/>
      </c>
      <c r="T207" s="104" t="str">
        <f t="shared" si="10"/>
        <v/>
      </c>
    </row>
    <row r="208" spans="2:20" ht="21" customHeight="1">
      <c r="B208" s="174" t="str">
        <f t="shared" si="11"/>
        <v/>
      </c>
      <c r="C208" s="154"/>
      <c r="D208" s="150"/>
      <c r="E208" s="154"/>
      <c r="F208" s="150"/>
      <c r="G208" s="150"/>
      <c r="H208" s="154"/>
      <c r="I208" s="150"/>
      <c r="J208" s="150"/>
      <c r="K208" s="150"/>
      <c r="L208" s="154"/>
      <c r="M208" s="150"/>
      <c r="N208" s="131"/>
      <c r="O208" s="131"/>
      <c r="P208" s="131"/>
      <c r="Q208" s="131"/>
      <c r="R208" s="150"/>
      <c r="S208" s="103" t="str">
        <f t="shared" si="9"/>
        <v/>
      </c>
      <c r="T208" s="104" t="str">
        <f t="shared" si="10"/>
        <v/>
      </c>
    </row>
    <row r="209" spans="2:20" ht="21" customHeight="1">
      <c r="B209" s="174" t="str">
        <f t="shared" si="11"/>
        <v/>
      </c>
      <c r="C209" s="154"/>
      <c r="D209" s="150"/>
      <c r="E209" s="154"/>
      <c r="F209" s="150"/>
      <c r="G209" s="150"/>
      <c r="H209" s="154"/>
      <c r="I209" s="150"/>
      <c r="J209" s="150"/>
      <c r="K209" s="150"/>
      <c r="L209" s="154"/>
      <c r="M209" s="150"/>
      <c r="N209" s="131"/>
      <c r="O209" s="131"/>
      <c r="P209" s="131"/>
      <c r="Q209" s="131"/>
      <c r="R209" s="150"/>
      <c r="S209" s="103" t="str">
        <f t="shared" si="9"/>
        <v/>
      </c>
      <c r="T209" s="104" t="str">
        <f t="shared" si="10"/>
        <v/>
      </c>
    </row>
    <row r="210" spans="2:20" ht="21" customHeight="1">
      <c r="B210" s="174" t="str">
        <f t="shared" si="11"/>
        <v/>
      </c>
      <c r="C210" s="154"/>
      <c r="D210" s="150"/>
      <c r="E210" s="154"/>
      <c r="F210" s="150"/>
      <c r="G210" s="150"/>
      <c r="H210" s="154"/>
      <c r="I210" s="150"/>
      <c r="J210" s="150"/>
      <c r="K210" s="150"/>
      <c r="L210" s="154"/>
      <c r="M210" s="150"/>
      <c r="N210" s="131"/>
      <c r="O210" s="131"/>
      <c r="P210" s="131"/>
      <c r="Q210" s="131"/>
      <c r="R210" s="150"/>
      <c r="S210" s="103" t="str">
        <f t="shared" si="9"/>
        <v/>
      </c>
      <c r="T210" s="104" t="str">
        <f t="shared" si="10"/>
        <v/>
      </c>
    </row>
    <row r="211" spans="2:20" ht="21" customHeight="1">
      <c r="B211" s="174" t="str">
        <f t="shared" si="11"/>
        <v/>
      </c>
      <c r="C211" s="154"/>
      <c r="D211" s="150"/>
      <c r="E211" s="154"/>
      <c r="F211" s="150"/>
      <c r="G211" s="150"/>
      <c r="H211" s="154"/>
      <c r="I211" s="150"/>
      <c r="J211" s="150"/>
      <c r="K211" s="150"/>
      <c r="L211" s="154"/>
      <c r="M211" s="150"/>
      <c r="N211" s="131"/>
      <c r="O211" s="131"/>
      <c r="P211" s="131"/>
      <c r="Q211" s="131"/>
      <c r="R211" s="150"/>
      <c r="S211" s="103" t="str">
        <f t="shared" si="9"/>
        <v/>
      </c>
      <c r="T211" s="104" t="str">
        <f t="shared" si="10"/>
        <v/>
      </c>
    </row>
    <row r="212" spans="2:20" ht="21" customHeight="1">
      <c r="B212" s="174" t="str">
        <f t="shared" si="11"/>
        <v/>
      </c>
      <c r="C212" s="154"/>
      <c r="D212" s="150"/>
      <c r="E212" s="154"/>
      <c r="F212" s="150"/>
      <c r="G212" s="150"/>
      <c r="H212" s="154"/>
      <c r="I212" s="150"/>
      <c r="J212" s="150"/>
      <c r="K212" s="150"/>
      <c r="L212" s="154"/>
      <c r="M212" s="150"/>
      <c r="N212" s="131"/>
      <c r="O212" s="131"/>
      <c r="P212" s="131"/>
      <c r="Q212" s="131"/>
      <c r="R212" s="150"/>
      <c r="S212" s="103" t="str">
        <f t="shared" si="9"/>
        <v/>
      </c>
      <c r="T212" s="104" t="str">
        <f t="shared" si="10"/>
        <v/>
      </c>
    </row>
    <row r="213" spans="2:20" ht="21" customHeight="1">
      <c r="B213" s="174" t="str">
        <f t="shared" si="11"/>
        <v/>
      </c>
      <c r="C213" s="154"/>
      <c r="D213" s="150"/>
      <c r="E213" s="154"/>
      <c r="F213" s="150"/>
      <c r="G213" s="150"/>
      <c r="H213" s="154"/>
      <c r="I213" s="150"/>
      <c r="J213" s="150"/>
      <c r="K213" s="150"/>
      <c r="L213" s="154"/>
      <c r="M213" s="150"/>
      <c r="N213" s="131"/>
      <c r="O213" s="131"/>
      <c r="P213" s="131"/>
      <c r="Q213" s="131"/>
      <c r="R213" s="150"/>
      <c r="S213" s="103" t="str">
        <f t="shared" si="9"/>
        <v/>
      </c>
      <c r="T213" s="104" t="str">
        <f t="shared" si="10"/>
        <v/>
      </c>
    </row>
    <row r="214" spans="2:20" ht="21" customHeight="1">
      <c r="B214" s="174" t="str">
        <f t="shared" si="11"/>
        <v/>
      </c>
      <c r="C214" s="154"/>
      <c r="D214" s="150"/>
      <c r="E214" s="154"/>
      <c r="F214" s="150"/>
      <c r="G214" s="150"/>
      <c r="H214" s="154"/>
      <c r="I214" s="150"/>
      <c r="J214" s="150"/>
      <c r="K214" s="150"/>
      <c r="L214" s="154"/>
      <c r="M214" s="150"/>
      <c r="N214" s="131"/>
      <c r="O214" s="131"/>
      <c r="P214" s="131"/>
      <c r="Q214" s="131"/>
      <c r="R214" s="150"/>
      <c r="S214" s="103" t="str">
        <f t="shared" si="9"/>
        <v/>
      </c>
      <c r="T214" s="104" t="str">
        <f t="shared" si="10"/>
        <v/>
      </c>
    </row>
    <row r="215" spans="2:20" ht="21" customHeight="1">
      <c r="B215" s="174" t="str">
        <f t="shared" si="11"/>
        <v/>
      </c>
      <c r="C215" s="154"/>
      <c r="D215" s="150"/>
      <c r="E215" s="154"/>
      <c r="F215" s="150"/>
      <c r="G215" s="150"/>
      <c r="H215" s="154"/>
      <c r="I215" s="150"/>
      <c r="J215" s="150"/>
      <c r="K215" s="150"/>
      <c r="L215" s="154"/>
      <c r="M215" s="150"/>
      <c r="N215" s="131"/>
      <c r="O215" s="131"/>
      <c r="P215" s="131"/>
      <c r="Q215" s="131"/>
      <c r="R215" s="150"/>
      <c r="S215" s="103" t="str">
        <f t="shared" si="9"/>
        <v/>
      </c>
      <c r="T215" s="104" t="str">
        <f t="shared" si="10"/>
        <v/>
      </c>
    </row>
    <row r="216" spans="2:20" ht="21" customHeight="1">
      <c r="B216" s="174" t="str">
        <f t="shared" si="11"/>
        <v/>
      </c>
      <c r="C216" s="154"/>
      <c r="D216" s="150"/>
      <c r="E216" s="154"/>
      <c r="F216" s="150"/>
      <c r="G216" s="150"/>
      <c r="H216" s="154"/>
      <c r="I216" s="150"/>
      <c r="J216" s="150"/>
      <c r="K216" s="150"/>
      <c r="L216" s="154"/>
      <c r="M216" s="150"/>
      <c r="N216" s="131"/>
      <c r="O216" s="131"/>
      <c r="P216" s="131"/>
      <c r="Q216" s="131"/>
      <c r="R216" s="150"/>
      <c r="S216" s="103" t="str">
        <f t="shared" si="9"/>
        <v/>
      </c>
      <c r="T216" s="104" t="str">
        <f t="shared" si="10"/>
        <v/>
      </c>
    </row>
    <row r="217" spans="2:20" ht="21" customHeight="1">
      <c r="B217" s="174" t="str">
        <f t="shared" si="11"/>
        <v/>
      </c>
      <c r="C217" s="154"/>
      <c r="D217" s="150"/>
      <c r="E217" s="154"/>
      <c r="F217" s="150"/>
      <c r="G217" s="150"/>
      <c r="H217" s="154"/>
      <c r="I217" s="150"/>
      <c r="J217" s="150"/>
      <c r="K217" s="150"/>
      <c r="L217" s="154"/>
      <c r="M217" s="150"/>
      <c r="N217" s="131"/>
      <c r="O217" s="131"/>
      <c r="P217" s="131"/>
      <c r="Q217" s="131"/>
      <c r="R217" s="150"/>
      <c r="S217" s="103" t="str">
        <f t="shared" si="9"/>
        <v/>
      </c>
      <c r="T217" s="104" t="str">
        <f t="shared" si="10"/>
        <v/>
      </c>
    </row>
    <row r="218" spans="2:20" ht="21" customHeight="1">
      <c r="B218" s="174" t="str">
        <f t="shared" si="11"/>
        <v/>
      </c>
      <c r="C218" s="154"/>
      <c r="D218" s="150"/>
      <c r="E218" s="154"/>
      <c r="F218" s="150"/>
      <c r="G218" s="150"/>
      <c r="H218" s="154"/>
      <c r="I218" s="150"/>
      <c r="J218" s="150"/>
      <c r="K218" s="150"/>
      <c r="L218" s="154"/>
      <c r="M218" s="150"/>
      <c r="N218" s="131"/>
      <c r="O218" s="131"/>
      <c r="P218" s="131"/>
      <c r="Q218" s="131"/>
      <c r="R218" s="150"/>
      <c r="S218" s="103" t="str">
        <f t="shared" si="9"/>
        <v/>
      </c>
      <c r="T218" s="104" t="str">
        <f t="shared" si="10"/>
        <v/>
      </c>
    </row>
    <row r="219" spans="2:20" ht="21" customHeight="1">
      <c r="B219" s="174" t="str">
        <f t="shared" si="11"/>
        <v/>
      </c>
      <c r="C219" s="154"/>
      <c r="D219" s="150"/>
      <c r="E219" s="154"/>
      <c r="F219" s="150"/>
      <c r="G219" s="150"/>
      <c r="H219" s="154"/>
      <c r="I219" s="150"/>
      <c r="J219" s="150"/>
      <c r="K219" s="150"/>
      <c r="L219" s="154"/>
      <c r="M219" s="150"/>
      <c r="N219" s="131"/>
      <c r="O219" s="131"/>
      <c r="P219" s="131"/>
      <c r="Q219" s="131"/>
      <c r="R219" s="150"/>
      <c r="S219" s="103" t="str">
        <f t="shared" si="9"/>
        <v/>
      </c>
      <c r="T219" s="104" t="str">
        <f t="shared" si="10"/>
        <v/>
      </c>
    </row>
    <row r="220" spans="2:20" ht="21" customHeight="1">
      <c r="B220" s="174" t="str">
        <f t="shared" si="11"/>
        <v/>
      </c>
      <c r="C220" s="154"/>
      <c r="D220" s="150"/>
      <c r="E220" s="154"/>
      <c r="F220" s="150"/>
      <c r="G220" s="150"/>
      <c r="H220" s="154"/>
      <c r="I220" s="150"/>
      <c r="J220" s="150"/>
      <c r="K220" s="150"/>
      <c r="L220" s="154"/>
      <c r="M220" s="150"/>
      <c r="N220" s="131"/>
      <c r="O220" s="131"/>
      <c r="P220" s="131"/>
      <c r="Q220" s="131"/>
      <c r="R220" s="150"/>
      <c r="S220" s="103" t="str">
        <f t="shared" si="9"/>
        <v/>
      </c>
      <c r="T220" s="104" t="str">
        <f t="shared" si="10"/>
        <v/>
      </c>
    </row>
    <row r="221" spans="2:20" ht="21" customHeight="1">
      <c r="B221" s="174" t="str">
        <f t="shared" si="11"/>
        <v/>
      </c>
      <c r="C221" s="154"/>
      <c r="D221" s="150"/>
      <c r="E221" s="154"/>
      <c r="F221" s="150"/>
      <c r="G221" s="150"/>
      <c r="H221" s="154"/>
      <c r="I221" s="150"/>
      <c r="J221" s="150"/>
      <c r="K221" s="150"/>
      <c r="L221" s="154"/>
      <c r="M221" s="150"/>
      <c r="N221" s="131"/>
      <c r="O221" s="131"/>
      <c r="P221" s="131"/>
      <c r="Q221" s="131"/>
      <c r="R221" s="150"/>
      <c r="S221" s="103" t="str">
        <f t="shared" si="9"/>
        <v/>
      </c>
      <c r="T221" s="104" t="str">
        <f t="shared" si="10"/>
        <v/>
      </c>
    </row>
    <row r="222" spans="2:20" ht="21" customHeight="1">
      <c r="B222" s="174" t="str">
        <f t="shared" si="11"/>
        <v/>
      </c>
      <c r="C222" s="154"/>
      <c r="D222" s="150"/>
      <c r="E222" s="154"/>
      <c r="F222" s="150"/>
      <c r="G222" s="150"/>
      <c r="H222" s="154"/>
      <c r="I222" s="150"/>
      <c r="J222" s="150"/>
      <c r="K222" s="150"/>
      <c r="L222" s="154"/>
      <c r="M222" s="150"/>
      <c r="N222" s="131"/>
      <c r="O222" s="131"/>
      <c r="P222" s="131"/>
      <c r="Q222" s="131"/>
      <c r="R222" s="150"/>
      <c r="S222" s="103" t="str">
        <f t="shared" si="9"/>
        <v/>
      </c>
      <c r="T222" s="104" t="str">
        <f t="shared" si="10"/>
        <v/>
      </c>
    </row>
    <row r="223" spans="2:20" ht="21" customHeight="1">
      <c r="B223" s="174" t="str">
        <f t="shared" si="11"/>
        <v/>
      </c>
      <c r="C223" s="154"/>
      <c r="D223" s="150"/>
      <c r="E223" s="154"/>
      <c r="F223" s="150"/>
      <c r="G223" s="150"/>
      <c r="H223" s="154"/>
      <c r="I223" s="150"/>
      <c r="J223" s="150"/>
      <c r="K223" s="150"/>
      <c r="L223" s="154"/>
      <c r="M223" s="150"/>
      <c r="N223" s="131"/>
      <c r="O223" s="131"/>
      <c r="P223" s="131"/>
      <c r="Q223" s="131"/>
      <c r="R223" s="150"/>
      <c r="S223" s="103" t="str">
        <f t="shared" si="9"/>
        <v/>
      </c>
      <c r="T223" s="104" t="str">
        <f t="shared" si="10"/>
        <v/>
      </c>
    </row>
    <row r="224" spans="2:20" ht="21" customHeight="1">
      <c r="B224" s="174" t="str">
        <f t="shared" si="11"/>
        <v/>
      </c>
      <c r="C224" s="154"/>
      <c r="D224" s="150"/>
      <c r="E224" s="154"/>
      <c r="F224" s="150"/>
      <c r="G224" s="150"/>
      <c r="H224" s="154"/>
      <c r="I224" s="150"/>
      <c r="J224" s="150"/>
      <c r="K224" s="150"/>
      <c r="L224" s="154"/>
      <c r="M224" s="150"/>
      <c r="N224" s="131"/>
      <c r="O224" s="131"/>
      <c r="P224" s="131"/>
      <c r="Q224" s="131"/>
      <c r="R224" s="150"/>
      <c r="S224" s="103" t="str">
        <f t="shared" si="9"/>
        <v/>
      </c>
      <c r="T224" s="104" t="str">
        <f t="shared" si="10"/>
        <v/>
      </c>
    </row>
    <row r="225" spans="2:20" ht="21" customHeight="1">
      <c r="B225" s="174" t="str">
        <f t="shared" si="11"/>
        <v/>
      </c>
      <c r="C225" s="154"/>
      <c r="D225" s="150"/>
      <c r="E225" s="154"/>
      <c r="F225" s="150"/>
      <c r="G225" s="150"/>
      <c r="H225" s="154"/>
      <c r="I225" s="150"/>
      <c r="J225" s="150"/>
      <c r="K225" s="150"/>
      <c r="L225" s="154"/>
      <c r="M225" s="150"/>
      <c r="N225" s="131"/>
      <c r="O225" s="131"/>
      <c r="P225" s="131"/>
      <c r="Q225" s="131"/>
      <c r="R225" s="150"/>
      <c r="S225" s="103" t="str">
        <f t="shared" si="9"/>
        <v/>
      </c>
      <c r="T225" s="104" t="str">
        <f t="shared" si="10"/>
        <v/>
      </c>
    </row>
    <row r="226" spans="2:20" ht="21" customHeight="1">
      <c r="B226" s="174" t="str">
        <f t="shared" si="11"/>
        <v/>
      </c>
      <c r="C226" s="154"/>
      <c r="D226" s="150"/>
      <c r="E226" s="154"/>
      <c r="F226" s="150"/>
      <c r="G226" s="150"/>
      <c r="H226" s="154"/>
      <c r="I226" s="150"/>
      <c r="J226" s="150"/>
      <c r="K226" s="150"/>
      <c r="L226" s="154"/>
      <c r="M226" s="150"/>
      <c r="N226" s="131"/>
      <c r="O226" s="131"/>
      <c r="P226" s="131"/>
      <c r="Q226" s="131"/>
      <c r="R226" s="150"/>
      <c r="S226" s="103" t="str">
        <f t="shared" si="9"/>
        <v/>
      </c>
      <c r="T226" s="104" t="str">
        <f t="shared" si="10"/>
        <v/>
      </c>
    </row>
    <row r="227" spans="2:20" ht="21" customHeight="1">
      <c r="B227" s="174" t="str">
        <f t="shared" si="11"/>
        <v/>
      </c>
      <c r="C227" s="154"/>
      <c r="D227" s="150"/>
      <c r="E227" s="154"/>
      <c r="F227" s="150"/>
      <c r="G227" s="150"/>
      <c r="H227" s="154"/>
      <c r="I227" s="150"/>
      <c r="J227" s="150"/>
      <c r="K227" s="150"/>
      <c r="L227" s="154"/>
      <c r="M227" s="150"/>
      <c r="N227" s="131"/>
      <c r="O227" s="131"/>
      <c r="P227" s="131"/>
      <c r="Q227" s="131"/>
      <c r="R227" s="150"/>
      <c r="S227" s="103" t="str">
        <f t="shared" si="9"/>
        <v/>
      </c>
      <c r="T227" s="104" t="str">
        <f t="shared" si="10"/>
        <v/>
      </c>
    </row>
    <row r="228" spans="2:20" ht="21" customHeight="1">
      <c r="B228" s="174" t="str">
        <f t="shared" si="11"/>
        <v/>
      </c>
      <c r="C228" s="154"/>
      <c r="D228" s="150"/>
      <c r="E228" s="154"/>
      <c r="F228" s="150"/>
      <c r="G228" s="150"/>
      <c r="H228" s="154"/>
      <c r="I228" s="150"/>
      <c r="J228" s="150"/>
      <c r="K228" s="150"/>
      <c r="L228" s="154"/>
      <c r="M228" s="150"/>
      <c r="N228" s="131"/>
      <c r="O228" s="131"/>
      <c r="P228" s="131"/>
      <c r="Q228" s="131"/>
      <c r="R228" s="150"/>
      <c r="S228" s="103" t="str">
        <f t="shared" si="9"/>
        <v/>
      </c>
      <c r="T228" s="104" t="str">
        <f t="shared" si="10"/>
        <v/>
      </c>
    </row>
    <row r="229" spans="2:20" ht="21" customHeight="1">
      <c r="B229" s="174" t="str">
        <f t="shared" si="11"/>
        <v/>
      </c>
      <c r="C229" s="154"/>
      <c r="D229" s="150"/>
      <c r="E229" s="154"/>
      <c r="F229" s="150"/>
      <c r="G229" s="150"/>
      <c r="H229" s="154"/>
      <c r="I229" s="150"/>
      <c r="J229" s="150"/>
      <c r="K229" s="150"/>
      <c r="L229" s="154"/>
      <c r="M229" s="150"/>
      <c r="N229" s="131"/>
      <c r="O229" s="131"/>
      <c r="P229" s="131"/>
      <c r="Q229" s="131"/>
      <c r="R229" s="150"/>
      <c r="S229" s="103" t="str">
        <f t="shared" si="9"/>
        <v/>
      </c>
      <c r="T229" s="104" t="str">
        <f t="shared" si="10"/>
        <v/>
      </c>
    </row>
    <row r="230" spans="2:20" ht="21" customHeight="1">
      <c r="B230" s="174" t="str">
        <f t="shared" si="11"/>
        <v/>
      </c>
      <c r="C230" s="154"/>
      <c r="D230" s="150"/>
      <c r="E230" s="154"/>
      <c r="F230" s="150"/>
      <c r="G230" s="150"/>
      <c r="H230" s="154"/>
      <c r="I230" s="150"/>
      <c r="J230" s="150"/>
      <c r="K230" s="150"/>
      <c r="L230" s="154"/>
      <c r="M230" s="150"/>
      <c r="N230" s="131"/>
      <c r="O230" s="131"/>
      <c r="P230" s="131"/>
      <c r="Q230" s="131"/>
      <c r="R230" s="150"/>
      <c r="S230" s="103" t="str">
        <f t="shared" si="9"/>
        <v/>
      </c>
      <c r="T230" s="104" t="str">
        <f t="shared" si="10"/>
        <v/>
      </c>
    </row>
    <row r="231" spans="2:20" ht="21" customHeight="1">
      <c r="B231" s="174" t="str">
        <f t="shared" si="11"/>
        <v/>
      </c>
      <c r="C231" s="154"/>
      <c r="D231" s="150"/>
      <c r="E231" s="154"/>
      <c r="F231" s="150"/>
      <c r="G231" s="150"/>
      <c r="H231" s="154"/>
      <c r="I231" s="150"/>
      <c r="J231" s="150"/>
      <c r="K231" s="150"/>
      <c r="L231" s="154"/>
      <c r="M231" s="150"/>
      <c r="N231" s="131"/>
      <c r="O231" s="131"/>
      <c r="P231" s="131"/>
      <c r="Q231" s="131"/>
      <c r="R231" s="150"/>
      <c r="S231" s="103" t="str">
        <f t="shared" si="9"/>
        <v/>
      </c>
      <c r="T231" s="104" t="str">
        <f t="shared" si="10"/>
        <v/>
      </c>
    </row>
    <row r="232" spans="2:20" ht="21" customHeight="1">
      <c r="B232" s="174" t="str">
        <f t="shared" si="11"/>
        <v/>
      </c>
      <c r="C232" s="154"/>
      <c r="D232" s="150"/>
      <c r="E232" s="154"/>
      <c r="F232" s="150"/>
      <c r="G232" s="150"/>
      <c r="H232" s="154"/>
      <c r="I232" s="150"/>
      <c r="J232" s="150"/>
      <c r="K232" s="150"/>
      <c r="L232" s="154"/>
      <c r="M232" s="150"/>
      <c r="N232" s="131"/>
      <c r="O232" s="131"/>
      <c r="P232" s="131"/>
      <c r="Q232" s="131"/>
      <c r="R232" s="150"/>
      <c r="S232" s="103" t="str">
        <f t="shared" si="9"/>
        <v/>
      </c>
      <c r="T232" s="104" t="str">
        <f t="shared" si="10"/>
        <v/>
      </c>
    </row>
    <row r="233" spans="2:20" ht="21" customHeight="1">
      <c r="B233" s="174" t="str">
        <f t="shared" si="11"/>
        <v/>
      </c>
      <c r="C233" s="154"/>
      <c r="D233" s="150"/>
      <c r="E233" s="154"/>
      <c r="F233" s="150"/>
      <c r="G233" s="150"/>
      <c r="H233" s="154"/>
      <c r="I233" s="150"/>
      <c r="J233" s="150"/>
      <c r="K233" s="150"/>
      <c r="L233" s="154"/>
      <c r="M233" s="150"/>
      <c r="N233" s="131"/>
      <c r="O233" s="131"/>
      <c r="P233" s="131"/>
      <c r="Q233" s="131"/>
      <c r="R233" s="150"/>
      <c r="S233" s="103" t="str">
        <f t="shared" si="9"/>
        <v/>
      </c>
      <c r="T233" s="104" t="str">
        <f t="shared" si="10"/>
        <v/>
      </c>
    </row>
    <row r="234" spans="2:20" ht="21" customHeight="1">
      <c r="B234" s="174" t="str">
        <f t="shared" si="11"/>
        <v/>
      </c>
      <c r="C234" s="154"/>
      <c r="D234" s="150"/>
      <c r="E234" s="154"/>
      <c r="F234" s="150"/>
      <c r="G234" s="150"/>
      <c r="H234" s="154"/>
      <c r="I234" s="150"/>
      <c r="J234" s="150"/>
      <c r="K234" s="150"/>
      <c r="L234" s="154"/>
      <c r="M234" s="150"/>
      <c r="N234" s="131"/>
      <c r="O234" s="131"/>
      <c r="P234" s="131"/>
      <c r="Q234" s="131"/>
      <c r="R234" s="150"/>
      <c r="S234" s="103" t="str">
        <f t="shared" si="9"/>
        <v/>
      </c>
      <c r="T234" s="104" t="str">
        <f t="shared" si="10"/>
        <v/>
      </c>
    </row>
    <row r="235" spans="2:20" ht="21" customHeight="1">
      <c r="B235" s="174" t="str">
        <f t="shared" si="11"/>
        <v/>
      </c>
      <c r="C235" s="154"/>
      <c r="D235" s="150"/>
      <c r="E235" s="154"/>
      <c r="F235" s="150"/>
      <c r="G235" s="150"/>
      <c r="H235" s="154"/>
      <c r="I235" s="150"/>
      <c r="J235" s="150"/>
      <c r="K235" s="150"/>
      <c r="L235" s="154"/>
      <c r="M235" s="150"/>
      <c r="N235" s="131"/>
      <c r="O235" s="131"/>
      <c r="P235" s="131"/>
      <c r="Q235" s="131"/>
      <c r="R235" s="150"/>
      <c r="S235" s="103" t="str">
        <f t="shared" si="9"/>
        <v/>
      </c>
      <c r="T235" s="104" t="str">
        <f t="shared" si="10"/>
        <v/>
      </c>
    </row>
    <row r="236" spans="2:20" ht="21" customHeight="1">
      <c r="B236" s="174" t="str">
        <f t="shared" si="11"/>
        <v/>
      </c>
      <c r="C236" s="154"/>
      <c r="D236" s="150"/>
      <c r="E236" s="154"/>
      <c r="F236" s="150"/>
      <c r="G236" s="150"/>
      <c r="H236" s="154"/>
      <c r="I236" s="150"/>
      <c r="J236" s="150"/>
      <c r="K236" s="150"/>
      <c r="L236" s="154"/>
      <c r="M236" s="150"/>
      <c r="N236" s="131"/>
      <c r="O236" s="131"/>
      <c r="P236" s="131"/>
      <c r="Q236" s="131"/>
      <c r="R236" s="150"/>
      <c r="S236" s="103" t="str">
        <f t="shared" si="9"/>
        <v/>
      </c>
      <c r="T236" s="104" t="str">
        <f t="shared" si="10"/>
        <v/>
      </c>
    </row>
    <row r="237" spans="2:20" ht="21" customHeight="1">
      <c r="B237" s="174" t="str">
        <f t="shared" si="11"/>
        <v/>
      </c>
      <c r="C237" s="154"/>
      <c r="D237" s="150"/>
      <c r="E237" s="154"/>
      <c r="F237" s="150"/>
      <c r="G237" s="150"/>
      <c r="H237" s="154"/>
      <c r="I237" s="150"/>
      <c r="J237" s="150"/>
      <c r="K237" s="150"/>
      <c r="L237" s="154"/>
      <c r="M237" s="150"/>
      <c r="N237" s="131"/>
      <c r="O237" s="131"/>
      <c r="P237" s="131"/>
      <c r="Q237" s="131"/>
      <c r="R237" s="150"/>
      <c r="S237" s="103" t="str">
        <f t="shared" si="9"/>
        <v/>
      </c>
      <c r="T237" s="104" t="str">
        <f t="shared" si="10"/>
        <v/>
      </c>
    </row>
    <row r="238" spans="2:20" ht="21" customHeight="1">
      <c r="B238" s="174" t="str">
        <f t="shared" si="11"/>
        <v/>
      </c>
      <c r="C238" s="154"/>
      <c r="D238" s="150"/>
      <c r="E238" s="154"/>
      <c r="F238" s="150"/>
      <c r="G238" s="150"/>
      <c r="H238" s="154"/>
      <c r="I238" s="150"/>
      <c r="J238" s="150"/>
      <c r="K238" s="150"/>
      <c r="L238" s="154"/>
      <c r="M238" s="150"/>
      <c r="N238" s="131"/>
      <c r="O238" s="131"/>
      <c r="P238" s="131"/>
      <c r="Q238" s="131"/>
      <c r="R238" s="150"/>
      <c r="S238" s="103" t="str">
        <f t="shared" si="9"/>
        <v/>
      </c>
      <c r="T238" s="104" t="str">
        <f t="shared" si="10"/>
        <v/>
      </c>
    </row>
    <row r="239" spans="2:20" ht="21" customHeight="1">
      <c r="B239" s="174" t="str">
        <f t="shared" si="11"/>
        <v/>
      </c>
      <c r="C239" s="154"/>
      <c r="D239" s="150"/>
      <c r="E239" s="154"/>
      <c r="F239" s="150"/>
      <c r="G239" s="150"/>
      <c r="H239" s="154"/>
      <c r="I239" s="150"/>
      <c r="J239" s="150"/>
      <c r="K239" s="150"/>
      <c r="L239" s="154"/>
      <c r="M239" s="150"/>
      <c r="N239" s="131"/>
      <c r="O239" s="131"/>
      <c r="P239" s="131"/>
      <c r="Q239" s="131"/>
      <c r="R239" s="150"/>
      <c r="S239" s="103" t="str">
        <f t="shared" si="9"/>
        <v/>
      </c>
      <c r="T239" s="104" t="str">
        <f t="shared" si="10"/>
        <v/>
      </c>
    </row>
    <row r="240" spans="2:20" ht="21" customHeight="1">
      <c r="B240" s="174" t="str">
        <f t="shared" si="11"/>
        <v/>
      </c>
      <c r="C240" s="154"/>
      <c r="D240" s="150"/>
      <c r="E240" s="154"/>
      <c r="F240" s="150"/>
      <c r="G240" s="150"/>
      <c r="H240" s="154"/>
      <c r="I240" s="150"/>
      <c r="J240" s="150"/>
      <c r="K240" s="150"/>
      <c r="L240" s="154"/>
      <c r="M240" s="150"/>
      <c r="N240" s="131"/>
      <c r="O240" s="131"/>
      <c r="P240" s="131"/>
      <c r="Q240" s="131"/>
      <c r="R240" s="150"/>
      <c r="S240" s="103" t="str">
        <f t="shared" si="9"/>
        <v/>
      </c>
      <c r="T240" s="104" t="str">
        <f t="shared" si="10"/>
        <v/>
      </c>
    </row>
    <row r="241" spans="2:20" ht="21" customHeight="1">
      <c r="B241" s="174" t="str">
        <f t="shared" si="11"/>
        <v/>
      </c>
      <c r="C241" s="154"/>
      <c r="D241" s="150"/>
      <c r="E241" s="154"/>
      <c r="F241" s="150"/>
      <c r="G241" s="150"/>
      <c r="H241" s="154"/>
      <c r="I241" s="150"/>
      <c r="J241" s="150"/>
      <c r="K241" s="150"/>
      <c r="L241" s="154"/>
      <c r="M241" s="150"/>
      <c r="N241" s="131"/>
      <c r="O241" s="131"/>
      <c r="P241" s="131"/>
      <c r="Q241" s="131"/>
      <c r="R241" s="150"/>
      <c r="S241" s="103" t="str">
        <f t="shared" si="9"/>
        <v/>
      </c>
      <c r="T241" s="104" t="str">
        <f t="shared" si="10"/>
        <v/>
      </c>
    </row>
    <row r="242" spans="2:20" ht="21" customHeight="1">
      <c r="B242" s="174" t="str">
        <f t="shared" si="11"/>
        <v/>
      </c>
      <c r="C242" s="154"/>
      <c r="D242" s="150"/>
      <c r="E242" s="154"/>
      <c r="F242" s="150"/>
      <c r="G242" s="150"/>
      <c r="H242" s="154"/>
      <c r="I242" s="150"/>
      <c r="J242" s="150"/>
      <c r="K242" s="150"/>
      <c r="L242" s="154"/>
      <c r="M242" s="150"/>
      <c r="N242" s="131"/>
      <c r="O242" s="131"/>
      <c r="P242" s="131"/>
      <c r="Q242" s="131"/>
      <c r="R242" s="150"/>
      <c r="S242" s="103" t="str">
        <f t="shared" si="9"/>
        <v/>
      </c>
      <c r="T242" s="104" t="str">
        <f t="shared" si="10"/>
        <v/>
      </c>
    </row>
    <row r="243" spans="2:20" ht="21" customHeight="1">
      <c r="B243" s="174" t="str">
        <f t="shared" si="11"/>
        <v/>
      </c>
      <c r="C243" s="154"/>
      <c r="D243" s="150"/>
      <c r="E243" s="154"/>
      <c r="F243" s="150"/>
      <c r="G243" s="150"/>
      <c r="H243" s="154"/>
      <c r="I243" s="150"/>
      <c r="J243" s="150"/>
      <c r="K243" s="150"/>
      <c r="L243" s="154"/>
      <c r="M243" s="150"/>
      <c r="N243" s="131"/>
      <c r="O243" s="131"/>
      <c r="P243" s="131"/>
      <c r="Q243" s="131"/>
      <c r="R243" s="150"/>
      <c r="S243" s="103" t="str">
        <f t="shared" si="9"/>
        <v/>
      </c>
      <c r="T243" s="104" t="str">
        <f t="shared" si="10"/>
        <v/>
      </c>
    </row>
    <row r="244" spans="2:20" ht="21" customHeight="1">
      <c r="B244" s="174" t="str">
        <f t="shared" si="11"/>
        <v/>
      </c>
      <c r="C244" s="154"/>
      <c r="D244" s="150"/>
      <c r="E244" s="154"/>
      <c r="F244" s="150"/>
      <c r="G244" s="150"/>
      <c r="H244" s="154"/>
      <c r="I244" s="150"/>
      <c r="J244" s="150"/>
      <c r="K244" s="150"/>
      <c r="L244" s="154"/>
      <c r="M244" s="150"/>
      <c r="N244" s="131"/>
      <c r="O244" s="131"/>
      <c r="P244" s="131"/>
      <c r="Q244" s="131"/>
      <c r="R244" s="150"/>
      <c r="S244" s="103" t="str">
        <f t="shared" si="9"/>
        <v/>
      </c>
      <c r="T244" s="104" t="str">
        <f t="shared" si="10"/>
        <v/>
      </c>
    </row>
    <row r="245" spans="2:20" ht="21" customHeight="1">
      <c r="B245" s="174" t="str">
        <f t="shared" si="11"/>
        <v/>
      </c>
      <c r="C245" s="154"/>
      <c r="D245" s="150"/>
      <c r="E245" s="154"/>
      <c r="F245" s="150"/>
      <c r="G245" s="150"/>
      <c r="H245" s="154"/>
      <c r="I245" s="150"/>
      <c r="J245" s="150"/>
      <c r="K245" s="150"/>
      <c r="L245" s="154"/>
      <c r="M245" s="150"/>
      <c r="N245" s="131"/>
      <c r="O245" s="131"/>
      <c r="P245" s="131"/>
      <c r="Q245" s="131"/>
      <c r="R245" s="150"/>
      <c r="S245" s="103" t="str">
        <f t="shared" si="9"/>
        <v/>
      </c>
      <c r="T245" s="104" t="str">
        <f t="shared" si="10"/>
        <v/>
      </c>
    </row>
    <row r="246" spans="2:20" ht="21" customHeight="1">
      <c r="B246" s="174" t="str">
        <f t="shared" si="11"/>
        <v/>
      </c>
      <c r="C246" s="154"/>
      <c r="D246" s="150"/>
      <c r="E246" s="154"/>
      <c r="F246" s="150"/>
      <c r="G246" s="150"/>
      <c r="H246" s="154"/>
      <c r="I246" s="150"/>
      <c r="J246" s="150"/>
      <c r="K246" s="150"/>
      <c r="L246" s="154"/>
      <c r="M246" s="150"/>
      <c r="N246" s="131"/>
      <c r="O246" s="131"/>
      <c r="P246" s="131"/>
      <c r="Q246" s="131"/>
      <c r="R246" s="150"/>
      <c r="S246" s="103" t="str">
        <f t="shared" si="9"/>
        <v/>
      </c>
      <c r="T246" s="104" t="str">
        <f t="shared" si="10"/>
        <v/>
      </c>
    </row>
    <row r="247" spans="2:20" ht="21" customHeight="1">
      <c r="B247" s="174" t="str">
        <f t="shared" si="11"/>
        <v/>
      </c>
      <c r="C247" s="154"/>
      <c r="D247" s="150"/>
      <c r="E247" s="154"/>
      <c r="F247" s="150"/>
      <c r="G247" s="150"/>
      <c r="H247" s="154"/>
      <c r="I247" s="150"/>
      <c r="J247" s="150"/>
      <c r="K247" s="150"/>
      <c r="L247" s="154"/>
      <c r="M247" s="150"/>
      <c r="N247" s="131"/>
      <c r="O247" s="131"/>
      <c r="P247" s="131"/>
      <c r="Q247" s="131"/>
      <c r="R247" s="150"/>
      <c r="S247" s="103" t="str">
        <f t="shared" si="9"/>
        <v/>
      </c>
      <c r="T247" s="104" t="str">
        <f t="shared" si="10"/>
        <v/>
      </c>
    </row>
    <row r="248" spans="2:20" ht="21" customHeight="1">
      <c r="B248" s="174" t="str">
        <f t="shared" si="11"/>
        <v/>
      </c>
      <c r="C248" s="154"/>
      <c r="D248" s="150"/>
      <c r="E248" s="154"/>
      <c r="F248" s="150"/>
      <c r="G248" s="150"/>
      <c r="H248" s="154"/>
      <c r="I248" s="150"/>
      <c r="J248" s="150"/>
      <c r="K248" s="150"/>
      <c r="L248" s="154"/>
      <c r="M248" s="150"/>
      <c r="N248" s="131"/>
      <c r="O248" s="131"/>
      <c r="P248" s="131"/>
      <c r="Q248" s="131"/>
      <c r="R248" s="150"/>
      <c r="S248" s="103" t="str">
        <f t="shared" si="9"/>
        <v/>
      </c>
      <c r="T248" s="104" t="str">
        <f t="shared" si="10"/>
        <v/>
      </c>
    </row>
    <row r="249" spans="2:20" ht="21" customHeight="1">
      <c r="B249" s="174" t="str">
        <f t="shared" si="11"/>
        <v/>
      </c>
      <c r="C249" s="154"/>
      <c r="D249" s="150"/>
      <c r="E249" s="154"/>
      <c r="F249" s="150"/>
      <c r="G249" s="150"/>
      <c r="H249" s="154"/>
      <c r="I249" s="150"/>
      <c r="J249" s="150"/>
      <c r="K249" s="150"/>
      <c r="L249" s="154"/>
      <c r="M249" s="150"/>
      <c r="N249" s="131"/>
      <c r="O249" s="131"/>
      <c r="P249" s="131"/>
      <c r="Q249" s="131"/>
      <c r="R249" s="150"/>
      <c r="S249" s="103" t="str">
        <f t="shared" si="9"/>
        <v/>
      </c>
      <c r="T249" s="104" t="str">
        <f t="shared" si="10"/>
        <v/>
      </c>
    </row>
    <row r="250" spans="2:20" ht="21" customHeight="1">
      <c r="B250" s="174" t="str">
        <f t="shared" si="11"/>
        <v/>
      </c>
      <c r="C250" s="154"/>
      <c r="D250" s="150"/>
      <c r="E250" s="154"/>
      <c r="F250" s="150"/>
      <c r="G250" s="150"/>
      <c r="H250" s="154"/>
      <c r="I250" s="150"/>
      <c r="J250" s="150"/>
      <c r="K250" s="150"/>
      <c r="L250" s="154"/>
      <c r="M250" s="150"/>
      <c r="N250" s="131"/>
      <c r="O250" s="131"/>
      <c r="P250" s="131"/>
      <c r="Q250" s="131"/>
      <c r="R250" s="150"/>
      <c r="S250" s="103" t="str">
        <f t="shared" si="9"/>
        <v/>
      </c>
      <c r="T250" s="104" t="str">
        <f t="shared" si="10"/>
        <v/>
      </c>
    </row>
    <row r="251" spans="2:20" ht="21" customHeight="1">
      <c r="B251" s="174" t="str">
        <f t="shared" si="11"/>
        <v/>
      </c>
      <c r="C251" s="154"/>
      <c r="D251" s="150"/>
      <c r="E251" s="154"/>
      <c r="F251" s="150"/>
      <c r="G251" s="150"/>
      <c r="H251" s="154"/>
      <c r="I251" s="150"/>
      <c r="J251" s="150"/>
      <c r="K251" s="150"/>
      <c r="L251" s="154"/>
      <c r="M251" s="150"/>
      <c r="N251" s="131"/>
      <c r="O251" s="131"/>
      <c r="P251" s="131"/>
      <c r="Q251" s="131"/>
      <c r="R251" s="150"/>
      <c r="S251" s="103" t="str">
        <f t="shared" si="9"/>
        <v/>
      </c>
      <c r="T251" s="104" t="str">
        <f t="shared" si="10"/>
        <v/>
      </c>
    </row>
    <row r="252" spans="2:20" ht="21" customHeight="1">
      <c r="B252" s="174" t="str">
        <f t="shared" si="11"/>
        <v/>
      </c>
      <c r="C252" s="154"/>
      <c r="D252" s="150"/>
      <c r="E252" s="154"/>
      <c r="F252" s="150"/>
      <c r="G252" s="150"/>
      <c r="H252" s="154"/>
      <c r="I252" s="150"/>
      <c r="J252" s="150"/>
      <c r="K252" s="150"/>
      <c r="L252" s="154"/>
      <c r="M252" s="150"/>
      <c r="N252" s="131"/>
      <c r="O252" s="131"/>
      <c r="P252" s="131"/>
      <c r="Q252" s="131"/>
      <c r="R252" s="150"/>
      <c r="S252" s="103" t="str">
        <f t="shared" si="9"/>
        <v/>
      </c>
      <c r="T252" s="104" t="str">
        <f t="shared" si="10"/>
        <v/>
      </c>
    </row>
    <row r="253" spans="2:20" ht="21" customHeight="1">
      <c r="B253" s="174" t="str">
        <f t="shared" si="11"/>
        <v/>
      </c>
      <c r="C253" s="154"/>
      <c r="D253" s="150"/>
      <c r="E253" s="154"/>
      <c r="F253" s="150"/>
      <c r="G253" s="150"/>
      <c r="H253" s="154"/>
      <c r="I253" s="150"/>
      <c r="J253" s="150"/>
      <c r="K253" s="150"/>
      <c r="L253" s="154"/>
      <c r="M253" s="150"/>
      <c r="N253" s="131"/>
      <c r="O253" s="131"/>
      <c r="P253" s="131"/>
      <c r="Q253" s="131"/>
      <c r="R253" s="150"/>
      <c r="S253" s="103" t="str">
        <f t="shared" si="9"/>
        <v/>
      </c>
      <c r="T253" s="104" t="str">
        <f t="shared" si="10"/>
        <v/>
      </c>
    </row>
    <row r="254" spans="2:20" ht="21" customHeight="1">
      <c r="B254" s="174" t="str">
        <f t="shared" si="11"/>
        <v/>
      </c>
      <c r="C254" s="154"/>
      <c r="D254" s="150"/>
      <c r="E254" s="154"/>
      <c r="F254" s="150"/>
      <c r="G254" s="150"/>
      <c r="H254" s="154"/>
      <c r="I254" s="150"/>
      <c r="J254" s="150"/>
      <c r="K254" s="150"/>
      <c r="L254" s="154"/>
      <c r="M254" s="150"/>
      <c r="N254" s="131"/>
      <c r="O254" s="131"/>
      <c r="P254" s="131"/>
      <c r="Q254" s="131"/>
      <c r="R254" s="150"/>
      <c r="S254" s="103" t="str">
        <f t="shared" si="9"/>
        <v/>
      </c>
      <c r="T254" s="104" t="str">
        <f t="shared" si="10"/>
        <v/>
      </c>
    </row>
    <row r="255" spans="2:20" ht="21" customHeight="1">
      <c r="B255" s="174" t="str">
        <f t="shared" si="11"/>
        <v/>
      </c>
      <c r="C255" s="154"/>
      <c r="D255" s="150"/>
      <c r="E255" s="154"/>
      <c r="F255" s="150"/>
      <c r="G255" s="150"/>
      <c r="H255" s="154"/>
      <c r="I255" s="150"/>
      <c r="J255" s="150"/>
      <c r="K255" s="150"/>
      <c r="L255" s="154"/>
      <c r="M255" s="150"/>
      <c r="N255" s="131"/>
      <c r="O255" s="131"/>
      <c r="P255" s="131"/>
      <c r="Q255" s="131"/>
      <c r="R255" s="150"/>
      <c r="S255" s="103" t="str">
        <f t="shared" si="9"/>
        <v/>
      </c>
      <c r="T255" s="104" t="str">
        <f t="shared" si="10"/>
        <v/>
      </c>
    </row>
    <row r="256" spans="2:20" ht="21" customHeight="1">
      <c r="B256" s="174" t="str">
        <f t="shared" si="11"/>
        <v/>
      </c>
      <c r="C256" s="154"/>
      <c r="D256" s="150"/>
      <c r="E256" s="154"/>
      <c r="F256" s="150"/>
      <c r="G256" s="150"/>
      <c r="H256" s="154"/>
      <c r="I256" s="150"/>
      <c r="J256" s="150"/>
      <c r="K256" s="150"/>
      <c r="L256" s="154"/>
      <c r="M256" s="150"/>
      <c r="N256" s="131"/>
      <c r="O256" s="131"/>
      <c r="P256" s="131"/>
      <c r="Q256" s="131"/>
      <c r="R256" s="150"/>
      <c r="S256" s="103" t="str">
        <f t="shared" si="9"/>
        <v/>
      </c>
      <c r="T256" s="104" t="str">
        <f t="shared" si="10"/>
        <v/>
      </c>
    </row>
    <row r="257" spans="2:20" ht="21" customHeight="1">
      <c r="B257" s="174" t="str">
        <f t="shared" si="11"/>
        <v/>
      </c>
      <c r="C257" s="154"/>
      <c r="D257" s="150"/>
      <c r="E257" s="154"/>
      <c r="F257" s="150"/>
      <c r="G257" s="150"/>
      <c r="H257" s="154"/>
      <c r="I257" s="150"/>
      <c r="J257" s="150"/>
      <c r="K257" s="150"/>
      <c r="L257" s="154"/>
      <c r="M257" s="150"/>
      <c r="N257" s="131"/>
      <c r="O257" s="131"/>
      <c r="P257" s="131"/>
      <c r="Q257" s="131"/>
      <c r="R257" s="150"/>
      <c r="S257" s="103" t="str">
        <f t="shared" si="9"/>
        <v/>
      </c>
      <c r="T257" s="104" t="str">
        <f t="shared" si="10"/>
        <v/>
      </c>
    </row>
    <row r="258" spans="2:20" ht="21" customHeight="1">
      <c r="B258" s="174" t="str">
        <f t="shared" si="11"/>
        <v/>
      </c>
      <c r="C258" s="154"/>
      <c r="D258" s="150"/>
      <c r="E258" s="154"/>
      <c r="F258" s="150"/>
      <c r="G258" s="150"/>
      <c r="H258" s="154"/>
      <c r="I258" s="150"/>
      <c r="J258" s="150"/>
      <c r="K258" s="150"/>
      <c r="L258" s="154"/>
      <c r="M258" s="150"/>
      <c r="N258" s="131"/>
      <c r="O258" s="131"/>
      <c r="P258" s="131"/>
      <c r="Q258" s="131"/>
      <c r="R258" s="150"/>
      <c r="S258" s="103" t="str">
        <f t="shared" si="9"/>
        <v/>
      </c>
      <c r="T258" s="104" t="str">
        <f t="shared" si="10"/>
        <v/>
      </c>
    </row>
    <row r="259" spans="2:20" ht="21" customHeight="1">
      <c r="B259" s="174" t="str">
        <f t="shared" si="11"/>
        <v/>
      </c>
      <c r="C259" s="154"/>
      <c r="D259" s="150"/>
      <c r="E259" s="154"/>
      <c r="F259" s="150"/>
      <c r="G259" s="150"/>
      <c r="H259" s="154"/>
      <c r="I259" s="150"/>
      <c r="J259" s="150"/>
      <c r="K259" s="150"/>
      <c r="L259" s="154"/>
      <c r="M259" s="150"/>
      <c r="N259" s="131"/>
      <c r="O259" s="131"/>
      <c r="P259" s="131"/>
      <c r="Q259" s="131"/>
      <c r="R259" s="150"/>
      <c r="S259" s="103" t="str">
        <f t="shared" si="9"/>
        <v/>
      </c>
      <c r="T259" s="104" t="str">
        <f t="shared" si="10"/>
        <v/>
      </c>
    </row>
    <row r="260" spans="2:20" ht="21" customHeight="1">
      <c r="B260" s="174" t="str">
        <f t="shared" si="11"/>
        <v/>
      </c>
      <c r="C260" s="154"/>
      <c r="D260" s="150"/>
      <c r="E260" s="154"/>
      <c r="F260" s="150"/>
      <c r="G260" s="150"/>
      <c r="H260" s="154"/>
      <c r="I260" s="150"/>
      <c r="J260" s="150"/>
      <c r="K260" s="150"/>
      <c r="L260" s="154"/>
      <c r="M260" s="150"/>
      <c r="N260" s="131"/>
      <c r="O260" s="131"/>
      <c r="P260" s="131"/>
      <c r="Q260" s="131"/>
      <c r="R260" s="150"/>
      <c r="S260" s="103" t="str">
        <f t="shared" si="9"/>
        <v/>
      </c>
      <c r="T260" s="104" t="str">
        <f t="shared" si="10"/>
        <v/>
      </c>
    </row>
    <row r="261" spans="2:20" ht="21" customHeight="1">
      <c r="B261" s="174" t="str">
        <f t="shared" si="11"/>
        <v/>
      </c>
      <c r="C261" s="154"/>
      <c r="D261" s="150"/>
      <c r="E261" s="154"/>
      <c r="F261" s="150"/>
      <c r="G261" s="150"/>
      <c r="H261" s="154"/>
      <c r="I261" s="150"/>
      <c r="J261" s="150"/>
      <c r="K261" s="150"/>
      <c r="L261" s="154"/>
      <c r="M261" s="150"/>
      <c r="N261" s="131"/>
      <c r="O261" s="131"/>
      <c r="P261" s="131"/>
      <c r="Q261" s="131"/>
      <c r="R261" s="150"/>
      <c r="S261" s="103" t="str">
        <f t="shared" si="9"/>
        <v/>
      </c>
      <c r="T261" s="104" t="str">
        <f t="shared" si="10"/>
        <v/>
      </c>
    </row>
    <row r="262" spans="2:20" ht="21" customHeight="1">
      <c r="B262" s="174" t="str">
        <f t="shared" si="11"/>
        <v/>
      </c>
      <c r="C262" s="154"/>
      <c r="D262" s="150"/>
      <c r="E262" s="154"/>
      <c r="F262" s="150"/>
      <c r="G262" s="150"/>
      <c r="H262" s="154"/>
      <c r="I262" s="150"/>
      <c r="J262" s="150"/>
      <c r="K262" s="150"/>
      <c r="L262" s="154"/>
      <c r="M262" s="150"/>
      <c r="N262" s="131"/>
      <c r="O262" s="131"/>
      <c r="P262" s="131"/>
      <c r="Q262" s="131"/>
      <c r="R262" s="150"/>
      <c r="S262" s="103" t="str">
        <f t="shared" si="9"/>
        <v/>
      </c>
      <c r="T262" s="104" t="str">
        <f t="shared" si="10"/>
        <v/>
      </c>
    </row>
    <row r="263" spans="2:20" ht="21" customHeight="1">
      <c r="B263" s="174" t="str">
        <f t="shared" si="11"/>
        <v/>
      </c>
      <c r="C263" s="154"/>
      <c r="D263" s="150"/>
      <c r="E263" s="154"/>
      <c r="F263" s="150"/>
      <c r="G263" s="150"/>
      <c r="H263" s="154"/>
      <c r="I263" s="150"/>
      <c r="J263" s="150"/>
      <c r="K263" s="150"/>
      <c r="L263" s="154"/>
      <c r="M263" s="150"/>
      <c r="N263" s="131"/>
      <c r="O263" s="131"/>
      <c r="P263" s="131"/>
      <c r="Q263" s="131"/>
      <c r="R263" s="150"/>
      <c r="S263" s="103" t="str">
        <f t="shared" si="9"/>
        <v/>
      </c>
      <c r="T263" s="104" t="str">
        <f t="shared" si="10"/>
        <v/>
      </c>
    </row>
    <row r="264" spans="2:20" ht="21" customHeight="1">
      <c r="B264" s="174" t="str">
        <f t="shared" si="11"/>
        <v/>
      </c>
      <c r="C264" s="154"/>
      <c r="D264" s="150"/>
      <c r="E264" s="154"/>
      <c r="F264" s="150"/>
      <c r="G264" s="150"/>
      <c r="H264" s="154"/>
      <c r="I264" s="150"/>
      <c r="J264" s="150"/>
      <c r="K264" s="150"/>
      <c r="L264" s="154"/>
      <c r="M264" s="150"/>
      <c r="N264" s="131"/>
      <c r="O264" s="131"/>
      <c r="P264" s="131"/>
      <c r="Q264" s="131"/>
      <c r="R264" s="150"/>
      <c r="S264" s="103" t="str">
        <f t="shared" si="9"/>
        <v/>
      </c>
      <c r="T264" s="104" t="str">
        <f t="shared" si="10"/>
        <v/>
      </c>
    </row>
    <row r="265" spans="2:20" ht="21" customHeight="1">
      <c r="B265" s="174" t="str">
        <f t="shared" si="11"/>
        <v/>
      </c>
      <c r="C265" s="154"/>
      <c r="D265" s="150"/>
      <c r="E265" s="154"/>
      <c r="F265" s="150"/>
      <c r="G265" s="150"/>
      <c r="H265" s="154"/>
      <c r="I265" s="150"/>
      <c r="J265" s="150"/>
      <c r="K265" s="150"/>
      <c r="L265" s="154"/>
      <c r="M265" s="150"/>
      <c r="N265" s="131"/>
      <c r="O265" s="131"/>
      <c r="P265" s="131"/>
      <c r="Q265" s="131"/>
      <c r="R265" s="150"/>
      <c r="S265" s="103" t="str">
        <f t="shared" si="9"/>
        <v/>
      </c>
      <c r="T265" s="104" t="str">
        <f t="shared" si="10"/>
        <v/>
      </c>
    </row>
    <row r="266" spans="2:20" ht="21" customHeight="1">
      <c r="B266" s="174" t="str">
        <f t="shared" si="11"/>
        <v/>
      </c>
      <c r="C266" s="154"/>
      <c r="D266" s="150"/>
      <c r="E266" s="154"/>
      <c r="F266" s="150"/>
      <c r="G266" s="150"/>
      <c r="H266" s="154"/>
      <c r="I266" s="150"/>
      <c r="J266" s="150"/>
      <c r="K266" s="150"/>
      <c r="L266" s="154"/>
      <c r="M266" s="150"/>
      <c r="N266" s="131"/>
      <c r="O266" s="131"/>
      <c r="P266" s="131"/>
      <c r="Q266" s="131"/>
      <c r="R266" s="150"/>
      <c r="S266" s="103" t="str">
        <f t="shared" si="9"/>
        <v/>
      </c>
      <c r="T266" s="104" t="str">
        <f t="shared" si="10"/>
        <v/>
      </c>
    </row>
    <row r="267" spans="2:20" ht="21" customHeight="1">
      <c r="B267" s="174" t="str">
        <f t="shared" si="11"/>
        <v/>
      </c>
      <c r="C267" s="154"/>
      <c r="D267" s="150"/>
      <c r="E267" s="154"/>
      <c r="F267" s="150"/>
      <c r="G267" s="150"/>
      <c r="H267" s="154"/>
      <c r="I267" s="150"/>
      <c r="J267" s="150"/>
      <c r="K267" s="150"/>
      <c r="L267" s="154"/>
      <c r="M267" s="150"/>
      <c r="N267" s="131"/>
      <c r="O267" s="131"/>
      <c r="P267" s="131"/>
      <c r="Q267" s="131"/>
      <c r="R267" s="150"/>
      <c r="S267" s="103" t="str">
        <f t="shared" si="9"/>
        <v/>
      </c>
      <c r="T267" s="104" t="str">
        <f t="shared" si="10"/>
        <v/>
      </c>
    </row>
    <row r="268" spans="2:20" ht="21" customHeight="1">
      <c r="B268" s="174" t="str">
        <f t="shared" si="11"/>
        <v/>
      </c>
      <c r="C268" s="154"/>
      <c r="D268" s="150"/>
      <c r="E268" s="154"/>
      <c r="F268" s="150"/>
      <c r="G268" s="150"/>
      <c r="H268" s="154"/>
      <c r="I268" s="150"/>
      <c r="J268" s="150"/>
      <c r="K268" s="150"/>
      <c r="L268" s="154"/>
      <c r="M268" s="150"/>
      <c r="N268" s="131"/>
      <c r="O268" s="131"/>
      <c r="P268" s="131"/>
      <c r="Q268" s="131"/>
      <c r="R268" s="150"/>
      <c r="S268" s="103" t="str">
        <f t="shared" ref="S268:S331" si="12">IF(T268&lt;&gt;"","Erreur","")</f>
        <v/>
      </c>
      <c r="T268" s="104" t="str">
        <f t="shared" ref="T268:T331" si="13">IF(AND(B268&lt;&gt;"",OR(C268="",D268="",E268="",F268="",G268="",H268="",I268="",M268="",R268="")),"Veuillez compléter les informations d'identification de la transaction.","")</f>
        <v/>
      </c>
    </row>
    <row r="269" spans="2:20" ht="21" customHeight="1">
      <c r="B269" s="174" t="str">
        <f t="shared" ref="B269:B332" si="14">IF(COUNTA(C269:R269)&gt;0,B268+1,"")</f>
        <v/>
      </c>
      <c r="C269" s="154"/>
      <c r="D269" s="150"/>
      <c r="E269" s="154"/>
      <c r="F269" s="150"/>
      <c r="G269" s="150"/>
      <c r="H269" s="154"/>
      <c r="I269" s="150"/>
      <c r="J269" s="150"/>
      <c r="K269" s="150"/>
      <c r="L269" s="154"/>
      <c r="M269" s="150"/>
      <c r="N269" s="131"/>
      <c r="O269" s="131"/>
      <c r="P269" s="131"/>
      <c r="Q269" s="131"/>
      <c r="R269" s="150"/>
      <c r="S269" s="103" t="str">
        <f t="shared" si="12"/>
        <v/>
      </c>
      <c r="T269" s="104" t="str">
        <f t="shared" si="13"/>
        <v/>
      </c>
    </row>
    <row r="270" spans="2:20" ht="21" customHeight="1">
      <c r="B270" s="174" t="str">
        <f t="shared" si="14"/>
        <v/>
      </c>
      <c r="C270" s="154"/>
      <c r="D270" s="150"/>
      <c r="E270" s="154"/>
      <c r="F270" s="150"/>
      <c r="G270" s="150"/>
      <c r="H270" s="154"/>
      <c r="I270" s="150"/>
      <c r="J270" s="150"/>
      <c r="K270" s="150"/>
      <c r="L270" s="154"/>
      <c r="M270" s="150"/>
      <c r="N270" s="131"/>
      <c r="O270" s="131"/>
      <c r="P270" s="131"/>
      <c r="Q270" s="131"/>
      <c r="R270" s="150"/>
      <c r="S270" s="103" t="str">
        <f t="shared" si="12"/>
        <v/>
      </c>
      <c r="T270" s="104" t="str">
        <f t="shared" si="13"/>
        <v/>
      </c>
    </row>
    <row r="271" spans="2:20" ht="21" customHeight="1">
      <c r="B271" s="174" t="str">
        <f t="shared" si="14"/>
        <v/>
      </c>
      <c r="C271" s="154"/>
      <c r="D271" s="150"/>
      <c r="E271" s="154"/>
      <c r="F271" s="150"/>
      <c r="G271" s="150"/>
      <c r="H271" s="154"/>
      <c r="I271" s="150"/>
      <c r="J271" s="150"/>
      <c r="K271" s="150"/>
      <c r="L271" s="154"/>
      <c r="M271" s="150"/>
      <c r="N271" s="131"/>
      <c r="O271" s="131"/>
      <c r="P271" s="131"/>
      <c r="Q271" s="131"/>
      <c r="R271" s="150"/>
      <c r="S271" s="103" t="str">
        <f t="shared" si="12"/>
        <v/>
      </c>
      <c r="T271" s="104" t="str">
        <f t="shared" si="13"/>
        <v/>
      </c>
    </row>
    <row r="272" spans="2:20" ht="21" customHeight="1">
      <c r="B272" s="174" t="str">
        <f t="shared" si="14"/>
        <v/>
      </c>
      <c r="C272" s="154"/>
      <c r="D272" s="150"/>
      <c r="E272" s="154"/>
      <c r="F272" s="150"/>
      <c r="G272" s="150"/>
      <c r="H272" s="154"/>
      <c r="I272" s="150"/>
      <c r="J272" s="150"/>
      <c r="K272" s="150"/>
      <c r="L272" s="154"/>
      <c r="M272" s="150"/>
      <c r="N272" s="131"/>
      <c r="O272" s="131"/>
      <c r="P272" s="131"/>
      <c r="Q272" s="131"/>
      <c r="R272" s="150"/>
      <c r="S272" s="103" t="str">
        <f t="shared" si="12"/>
        <v/>
      </c>
      <c r="T272" s="104" t="str">
        <f t="shared" si="13"/>
        <v/>
      </c>
    </row>
    <row r="273" spans="2:20" ht="21" customHeight="1">
      <c r="B273" s="174" t="str">
        <f t="shared" si="14"/>
        <v/>
      </c>
      <c r="C273" s="154"/>
      <c r="D273" s="150"/>
      <c r="E273" s="154"/>
      <c r="F273" s="150"/>
      <c r="G273" s="150"/>
      <c r="H273" s="154"/>
      <c r="I273" s="150"/>
      <c r="J273" s="150"/>
      <c r="K273" s="150"/>
      <c r="L273" s="154"/>
      <c r="M273" s="150"/>
      <c r="N273" s="131"/>
      <c r="O273" s="131"/>
      <c r="P273" s="131"/>
      <c r="Q273" s="131"/>
      <c r="R273" s="150"/>
      <c r="S273" s="103" t="str">
        <f t="shared" si="12"/>
        <v/>
      </c>
      <c r="T273" s="104" t="str">
        <f t="shared" si="13"/>
        <v/>
      </c>
    </row>
    <row r="274" spans="2:20" ht="21" customHeight="1">
      <c r="B274" s="174" t="str">
        <f t="shared" si="14"/>
        <v/>
      </c>
      <c r="C274" s="154"/>
      <c r="D274" s="150"/>
      <c r="E274" s="154"/>
      <c r="F274" s="150"/>
      <c r="G274" s="150"/>
      <c r="H274" s="154"/>
      <c r="I274" s="150"/>
      <c r="J274" s="150"/>
      <c r="K274" s="150"/>
      <c r="L274" s="154"/>
      <c r="M274" s="150"/>
      <c r="N274" s="131"/>
      <c r="O274" s="131"/>
      <c r="P274" s="131"/>
      <c r="Q274" s="131"/>
      <c r="R274" s="150"/>
      <c r="S274" s="103" t="str">
        <f t="shared" si="12"/>
        <v/>
      </c>
      <c r="T274" s="104" t="str">
        <f t="shared" si="13"/>
        <v/>
      </c>
    </row>
    <row r="275" spans="2:20" ht="21" customHeight="1">
      <c r="B275" s="174" t="str">
        <f t="shared" si="14"/>
        <v/>
      </c>
      <c r="C275" s="154"/>
      <c r="D275" s="150"/>
      <c r="E275" s="154"/>
      <c r="F275" s="150"/>
      <c r="G275" s="150"/>
      <c r="H275" s="154"/>
      <c r="I275" s="150"/>
      <c r="J275" s="150"/>
      <c r="K275" s="150"/>
      <c r="L275" s="154"/>
      <c r="M275" s="150"/>
      <c r="N275" s="131"/>
      <c r="O275" s="131"/>
      <c r="P275" s="131"/>
      <c r="Q275" s="131"/>
      <c r="R275" s="150"/>
      <c r="S275" s="103" t="str">
        <f t="shared" si="12"/>
        <v/>
      </c>
      <c r="T275" s="104" t="str">
        <f t="shared" si="13"/>
        <v/>
      </c>
    </row>
    <row r="276" spans="2:20" ht="21" customHeight="1">
      <c r="B276" s="174" t="str">
        <f t="shared" si="14"/>
        <v/>
      </c>
      <c r="C276" s="154"/>
      <c r="D276" s="150"/>
      <c r="E276" s="154"/>
      <c r="F276" s="150"/>
      <c r="G276" s="150"/>
      <c r="H276" s="154"/>
      <c r="I276" s="150"/>
      <c r="J276" s="150"/>
      <c r="K276" s="150"/>
      <c r="L276" s="154"/>
      <c r="M276" s="150"/>
      <c r="N276" s="131"/>
      <c r="O276" s="131"/>
      <c r="P276" s="131"/>
      <c r="Q276" s="131"/>
      <c r="R276" s="150"/>
      <c r="S276" s="103" t="str">
        <f t="shared" si="12"/>
        <v/>
      </c>
      <c r="T276" s="104" t="str">
        <f t="shared" si="13"/>
        <v/>
      </c>
    </row>
    <row r="277" spans="2:20" ht="21" customHeight="1">
      <c r="B277" s="174" t="str">
        <f t="shared" si="14"/>
        <v/>
      </c>
      <c r="C277" s="154"/>
      <c r="D277" s="150"/>
      <c r="E277" s="154"/>
      <c r="F277" s="150"/>
      <c r="G277" s="150"/>
      <c r="H277" s="154"/>
      <c r="I277" s="150"/>
      <c r="J277" s="150"/>
      <c r="K277" s="150"/>
      <c r="L277" s="154"/>
      <c r="M277" s="150"/>
      <c r="N277" s="131"/>
      <c r="O277" s="131"/>
      <c r="P277" s="131"/>
      <c r="Q277" s="131"/>
      <c r="R277" s="150"/>
      <c r="S277" s="103" t="str">
        <f t="shared" si="12"/>
        <v/>
      </c>
      <c r="T277" s="104" t="str">
        <f t="shared" si="13"/>
        <v/>
      </c>
    </row>
    <row r="278" spans="2:20" ht="21" customHeight="1">
      <c r="B278" s="174" t="str">
        <f t="shared" si="14"/>
        <v/>
      </c>
      <c r="C278" s="154"/>
      <c r="D278" s="150"/>
      <c r="E278" s="154"/>
      <c r="F278" s="150"/>
      <c r="G278" s="150"/>
      <c r="H278" s="154"/>
      <c r="I278" s="150"/>
      <c r="J278" s="150"/>
      <c r="K278" s="150"/>
      <c r="L278" s="154"/>
      <c r="M278" s="150"/>
      <c r="N278" s="131"/>
      <c r="O278" s="131"/>
      <c r="P278" s="131"/>
      <c r="Q278" s="131"/>
      <c r="R278" s="150"/>
      <c r="S278" s="103" t="str">
        <f t="shared" si="12"/>
        <v/>
      </c>
      <c r="T278" s="104" t="str">
        <f t="shared" si="13"/>
        <v/>
      </c>
    </row>
    <row r="279" spans="2:20" ht="21" customHeight="1">
      <c r="B279" s="174" t="str">
        <f t="shared" si="14"/>
        <v/>
      </c>
      <c r="C279" s="154"/>
      <c r="D279" s="150"/>
      <c r="E279" s="154"/>
      <c r="F279" s="150"/>
      <c r="G279" s="150"/>
      <c r="H279" s="154"/>
      <c r="I279" s="150"/>
      <c r="J279" s="150"/>
      <c r="K279" s="150"/>
      <c r="L279" s="154"/>
      <c r="M279" s="150"/>
      <c r="N279" s="131"/>
      <c r="O279" s="131"/>
      <c r="P279" s="131"/>
      <c r="Q279" s="131"/>
      <c r="R279" s="150"/>
      <c r="S279" s="103" t="str">
        <f t="shared" si="12"/>
        <v/>
      </c>
      <c r="T279" s="104" t="str">
        <f t="shared" si="13"/>
        <v/>
      </c>
    </row>
    <row r="280" spans="2:20" ht="21" customHeight="1">
      <c r="B280" s="174" t="str">
        <f t="shared" si="14"/>
        <v/>
      </c>
      <c r="C280" s="154"/>
      <c r="D280" s="150"/>
      <c r="E280" s="154"/>
      <c r="F280" s="150"/>
      <c r="G280" s="150"/>
      <c r="H280" s="154"/>
      <c r="I280" s="150"/>
      <c r="J280" s="150"/>
      <c r="K280" s="150"/>
      <c r="L280" s="154"/>
      <c r="M280" s="150"/>
      <c r="N280" s="131"/>
      <c r="O280" s="131"/>
      <c r="P280" s="131"/>
      <c r="Q280" s="131"/>
      <c r="R280" s="150"/>
      <c r="S280" s="103" t="str">
        <f t="shared" si="12"/>
        <v/>
      </c>
      <c r="T280" s="104" t="str">
        <f t="shared" si="13"/>
        <v/>
      </c>
    </row>
    <row r="281" spans="2:20" ht="21" customHeight="1">
      <c r="B281" s="174" t="str">
        <f t="shared" si="14"/>
        <v/>
      </c>
      <c r="C281" s="154"/>
      <c r="D281" s="150"/>
      <c r="E281" s="154"/>
      <c r="F281" s="150"/>
      <c r="G281" s="150"/>
      <c r="H281" s="154"/>
      <c r="I281" s="150"/>
      <c r="J281" s="150"/>
      <c r="K281" s="150"/>
      <c r="L281" s="154"/>
      <c r="M281" s="150"/>
      <c r="N281" s="131"/>
      <c r="O281" s="131"/>
      <c r="P281" s="131"/>
      <c r="Q281" s="131"/>
      <c r="R281" s="150"/>
      <c r="S281" s="103" t="str">
        <f t="shared" si="12"/>
        <v/>
      </c>
      <c r="T281" s="104" t="str">
        <f t="shared" si="13"/>
        <v/>
      </c>
    </row>
    <row r="282" spans="2:20" ht="21" customHeight="1">
      <c r="B282" s="174" t="str">
        <f t="shared" si="14"/>
        <v/>
      </c>
      <c r="C282" s="154"/>
      <c r="D282" s="150"/>
      <c r="E282" s="154"/>
      <c r="F282" s="150"/>
      <c r="G282" s="150"/>
      <c r="H282" s="154"/>
      <c r="I282" s="150"/>
      <c r="J282" s="150"/>
      <c r="K282" s="150"/>
      <c r="L282" s="154"/>
      <c r="M282" s="150"/>
      <c r="N282" s="131"/>
      <c r="O282" s="131"/>
      <c r="P282" s="131"/>
      <c r="Q282" s="131"/>
      <c r="R282" s="150"/>
      <c r="S282" s="103" t="str">
        <f t="shared" si="12"/>
        <v/>
      </c>
      <c r="T282" s="104" t="str">
        <f t="shared" si="13"/>
        <v/>
      </c>
    </row>
    <row r="283" spans="2:20" ht="21" customHeight="1">
      <c r="B283" s="174" t="str">
        <f t="shared" si="14"/>
        <v/>
      </c>
      <c r="C283" s="154"/>
      <c r="D283" s="150"/>
      <c r="E283" s="154"/>
      <c r="F283" s="150"/>
      <c r="G283" s="150"/>
      <c r="H283" s="154"/>
      <c r="I283" s="150"/>
      <c r="J283" s="150"/>
      <c r="K283" s="150"/>
      <c r="L283" s="154"/>
      <c r="M283" s="150"/>
      <c r="N283" s="131"/>
      <c r="O283" s="131"/>
      <c r="P283" s="131"/>
      <c r="Q283" s="131"/>
      <c r="R283" s="150"/>
      <c r="S283" s="103" t="str">
        <f t="shared" si="12"/>
        <v/>
      </c>
      <c r="T283" s="104" t="str">
        <f t="shared" si="13"/>
        <v/>
      </c>
    </row>
    <row r="284" spans="2:20" ht="21" customHeight="1">
      <c r="B284" s="174" t="str">
        <f t="shared" si="14"/>
        <v/>
      </c>
      <c r="C284" s="154"/>
      <c r="D284" s="150"/>
      <c r="E284" s="154"/>
      <c r="F284" s="150"/>
      <c r="G284" s="150"/>
      <c r="H284" s="154"/>
      <c r="I284" s="150"/>
      <c r="J284" s="150"/>
      <c r="K284" s="150"/>
      <c r="L284" s="154"/>
      <c r="M284" s="150"/>
      <c r="N284" s="131"/>
      <c r="O284" s="131"/>
      <c r="P284" s="131"/>
      <c r="Q284" s="131"/>
      <c r="R284" s="150"/>
      <c r="S284" s="103" t="str">
        <f t="shared" si="12"/>
        <v/>
      </c>
      <c r="T284" s="104" t="str">
        <f t="shared" si="13"/>
        <v/>
      </c>
    </row>
    <row r="285" spans="2:20" ht="21" customHeight="1">
      <c r="B285" s="174" t="str">
        <f t="shared" si="14"/>
        <v/>
      </c>
      <c r="C285" s="154"/>
      <c r="D285" s="150"/>
      <c r="E285" s="154"/>
      <c r="F285" s="150"/>
      <c r="G285" s="150"/>
      <c r="H285" s="154"/>
      <c r="I285" s="150"/>
      <c r="J285" s="150"/>
      <c r="K285" s="150"/>
      <c r="L285" s="154"/>
      <c r="M285" s="150"/>
      <c r="N285" s="131"/>
      <c r="O285" s="131"/>
      <c r="P285" s="131"/>
      <c r="Q285" s="131"/>
      <c r="R285" s="150"/>
      <c r="S285" s="103" t="str">
        <f t="shared" si="12"/>
        <v/>
      </c>
      <c r="T285" s="104" t="str">
        <f t="shared" si="13"/>
        <v/>
      </c>
    </row>
    <row r="286" spans="2:20" ht="21" customHeight="1">
      <c r="B286" s="174" t="str">
        <f t="shared" si="14"/>
        <v/>
      </c>
      <c r="C286" s="154"/>
      <c r="D286" s="150"/>
      <c r="E286" s="154"/>
      <c r="F286" s="150"/>
      <c r="G286" s="150"/>
      <c r="H286" s="154"/>
      <c r="I286" s="150"/>
      <c r="J286" s="150"/>
      <c r="K286" s="150"/>
      <c r="L286" s="154"/>
      <c r="M286" s="150"/>
      <c r="N286" s="131"/>
      <c r="O286" s="131"/>
      <c r="P286" s="131"/>
      <c r="Q286" s="131"/>
      <c r="R286" s="150"/>
      <c r="S286" s="103" t="str">
        <f t="shared" si="12"/>
        <v/>
      </c>
      <c r="T286" s="104" t="str">
        <f t="shared" si="13"/>
        <v/>
      </c>
    </row>
    <row r="287" spans="2:20" ht="21" customHeight="1">
      <c r="B287" s="174" t="str">
        <f t="shared" si="14"/>
        <v/>
      </c>
      <c r="C287" s="154"/>
      <c r="D287" s="150"/>
      <c r="E287" s="154"/>
      <c r="F287" s="150"/>
      <c r="G287" s="150"/>
      <c r="H287" s="154"/>
      <c r="I287" s="150"/>
      <c r="J287" s="150"/>
      <c r="K287" s="150"/>
      <c r="L287" s="154"/>
      <c r="M287" s="150"/>
      <c r="N287" s="131"/>
      <c r="O287" s="131"/>
      <c r="P287" s="131"/>
      <c r="Q287" s="131"/>
      <c r="R287" s="150"/>
      <c r="S287" s="103" t="str">
        <f t="shared" si="12"/>
        <v/>
      </c>
      <c r="T287" s="104" t="str">
        <f t="shared" si="13"/>
        <v/>
      </c>
    </row>
    <row r="288" spans="2:20" ht="21" customHeight="1">
      <c r="B288" s="174" t="str">
        <f t="shared" si="14"/>
        <v/>
      </c>
      <c r="C288" s="154"/>
      <c r="D288" s="150"/>
      <c r="E288" s="154"/>
      <c r="F288" s="150"/>
      <c r="G288" s="150"/>
      <c r="H288" s="154"/>
      <c r="I288" s="150"/>
      <c r="J288" s="150"/>
      <c r="K288" s="150"/>
      <c r="L288" s="154"/>
      <c r="M288" s="150"/>
      <c r="N288" s="131"/>
      <c r="O288" s="131"/>
      <c r="P288" s="131"/>
      <c r="Q288" s="131"/>
      <c r="R288" s="150"/>
      <c r="S288" s="103" t="str">
        <f t="shared" si="12"/>
        <v/>
      </c>
      <c r="T288" s="104" t="str">
        <f t="shared" si="13"/>
        <v/>
      </c>
    </row>
    <row r="289" spans="2:20" ht="21" customHeight="1">
      <c r="B289" s="174" t="str">
        <f t="shared" si="14"/>
        <v/>
      </c>
      <c r="C289" s="154"/>
      <c r="D289" s="150"/>
      <c r="E289" s="154"/>
      <c r="F289" s="150"/>
      <c r="G289" s="150"/>
      <c r="H289" s="154"/>
      <c r="I289" s="150"/>
      <c r="J289" s="150"/>
      <c r="K289" s="150"/>
      <c r="L289" s="154"/>
      <c r="M289" s="150"/>
      <c r="N289" s="131"/>
      <c r="O289" s="131"/>
      <c r="P289" s="131"/>
      <c r="Q289" s="131"/>
      <c r="R289" s="150"/>
      <c r="S289" s="103" t="str">
        <f t="shared" si="12"/>
        <v/>
      </c>
      <c r="T289" s="104" t="str">
        <f t="shared" si="13"/>
        <v/>
      </c>
    </row>
    <row r="290" spans="2:20" ht="21" customHeight="1">
      <c r="B290" s="174" t="str">
        <f t="shared" si="14"/>
        <v/>
      </c>
      <c r="C290" s="154"/>
      <c r="D290" s="150"/>
      <c r="E290" s="154"/>
      <c r="F290" s="150"/>
      <c r="G290" s="150"/>
      <c r="H290" s="154"/>
      <c r="I290" s="150"/>
      <c r="J290" s="150"/>
      <c r="K290" s="150"/>
      <c r="L290" s="154"/>
      <c r="M290" s="150"/>
      <c r="N290" s="131"/>
      <c r="O290" s="131"/>
      <c r="P290" s="131"/>
      <c r="Q290" s="131"/>
      <c r="R290" s="150"/>
      <c r="S290" s="103" t="str">
        <f t="shared" si="12"/>
        <v/>
      </c>
      <c r="T290" s="104" t="str">
        <f t="shared" si="13"/>
        <v/>
      </c>
    </row>
    <row r="291" spans="2:20" ht="21" customHeight="1">
      <c r="B291" s="174" t="str">
        <f t="shared" si="14"/>
        <v/>
      </c>
      <c r="C291" s="154"/>
      <c r="D291" s="150"/>
      <c r="E291" s="154"/>
      <c r="F291" s="150"/>
      <c r="G291" s="150"/>
      <c r="H291" s="154"/>
      <c r="I291" s="150"/>
      <c r="J291" s="150"/>
      <c r="K291" s="150"/>
      <c r="L291" s="154"/>
      <c r="M291" s="150"/>
      <c r="N291" s="131"/>
      <c r="O291" s="131"/>
      <c r="P291" s="131"/>
      <c r="Q291" s="131"/>
      <c r="R291" s="150"/>
      <c r="S291" s="103" t="str">
        <f t="shared" si="12"/>
        <v/>
      </c>
      <c r="T291" s="104" t="str">
        <f t="shared" si="13"/>
        <v/>
      </c>
    </row>
    <row r="292" spans="2:20" ht="21" customHeight="1">
      <c r="B292" s="174" t="str">
        <f t="shared" si="14"/>
        <v/>
      </c>
      <c r="C292" s="154"/>
      <c r="D292" s="150"/>
      <c r="E292" s="154"/>
      <c r="F292" s="150"/>
      <c r="G292" s="150"/>
      <c r="H292" s="154"/>
      <c r="I292" s="150"/>
      <c r="J292" s="150"/>
      <c r="K292" s="150"/>
      <c r="L292" s="154"/>
      <c r="M292" s="150"/>
      <c r="N292" s="131"/>
      <c r="O292" s="131"/>
      <c r="P292" s="131"/>
      <c r="Q292" s="131"/>
      <c r="R292" s="150"/>
      <c r="S292" s="103" t="str">
        <f t="shared" si="12"/>
        <v/>
      </c>
      <c r="T292" s="104" t="str">
        <f t="shared" si="13"/>
        <v/>
      </c>
    </row>
    <row r="293" spans="2:20" ht="21" customHeight="1">
      <c r="B293" s="174" t="str">
        <f t="shared" si="14"/>
        <v/>
      </c>
      <c r="C293" s="154"/>
      <c r="D293" s="150"/>
      <c r="E293" s="154"/>
      <c r="F293" s="150"/>
      <c r="G293" s="150"/>
      <c r="H293" s="154"/>
      <c r="I293" s="150"/>
      <c r="J293" s="150"/>
      <c r="K293" s="150"/>
      <c r="L293" s="154"/>
      <c r="M293" s="150"/>
      <c r="N293" s="131"/>
      <c r="O293" s="131"/>
      <c r="P293" s="131"/>
      <c r="Q293" s="131"/>
      <c r="R293" s="150"/>
      <c r="S293" s="103" t="str">
        <f t="shared" si="12"/>
        <v/>
      </c>
      <c r="T293" s="104" t="str">
        <f t="shared" si="13"/>
        <v/>
      </c>
    </row>
    <row r="294" spans="2:20" ht="21" customHeight="1">
      <c r="B294" s="174" t="str">
        <f t="shared" si="14"/>
        <v/>
      </c>
      <c r="C294" s="154"/>
      <c r="D294" s="150"/>
      <c r="E294" s="154"/>
      <c r="F294" s="150"/>
      <c r="G294" s="150"/>
      <c r="H294" s="154"/>
      <c r="I294" s="150"/>
      <c r="J294" s="150"/>
      <c r="K294" s="150"/>
      <c r="L294" s="154"/>
      <c r="M294" s="150"/>
      <c r="N294" s="131"/>
      <c r="O294" s="131"/>
      <c r="P294" s="131"/>
      <c r="Q294" s="131"/>
      <c r="R294" s="150"/>
      <c r="S294" s="103" t="str">
        <f t="shared" si="12"/>
        <v/>
      </c>
      <c r="T294" s="104" t="str">
        <f t="shared" si="13"/>
        <v/>
      </c>
    </row>
    <row r="295" spans="2:20" ht="21" customHeight="1">
      <c r="B295" s="174" t="str">
        <f t="shared" si="14"/>
        <v/>
      </c>
      <c r="C295" s="154"/>
      <c r="D295" s="150"/>
      <c r="E295" s="154"/>
      <c r="F295" s="150"/>
      <c r="G295" s="150"/>
      <c r="H295" s="154"/>
      <c r="I295" s="150"/>
      <c r="J295" s="150"/>
      <c r="K295" s="150"/>
      <c r="L295" s="154"/>
      <c r="M295" s="150"/>
      <c r="N295" s="131"/>
      <c r="O295" s="131"/>
      <c r="P295" s="131"/>
      <c r="Q295" s="131"/>
      <c r="R295" s="150"/>
      <c r="S295" s="103" t="str">
        <f t="shared" si="12"/>
        <v/>
      </c>
      <c r="T295" s="104" t="str">
        <f t="shared" si="13"/>
        <v/>
      </c>
    </row>
    <row r="296" spans="2:20" ht="21" customHeight="1">
      <c r="B296" s="174" t="str">
        <f t="shared" si="14"/>
        <v/>
      </c>
      <c r="C296" s="154"/>
      <c r="D296" s="150"/>
      <c r="E296" s="154"/>
      <c r="F296" s="150"/>
      <c r="G296" s="150"/>
      <c r="H296" s="154"/>
      <c r="I296" s="150"/>
      <c r="J296" s="150"/>
      <c r="K296" s="150"/>
      <c r="L296" s="154"/>
      <c r="M296" s="150"/>
      <c r="N296" s="131"/>
      <c r="O296" s="131"/>
      <c r="P296" s="131"/>
      <c r="Q296" s="131"/>
      <c r="R296" s="150"/>
      <c r="S296" s="103" t="str">
        <f t="shared" si="12"/>
        <v/>
      </c>
      <c r="T296" s="104" t="str">
        <f t="shared" si="13"/>
        <v/>
      </c>
    </row>
    <row r="297" spans="2:20" ht="21" customHeight="1">
      <c r="B297" s="174" t="str">
        <f t="shared" si="14"/>
        <v/>
      </c>
      <c r="C297" s="154"/>
      <c r="D297" s="150"/>
      <c r="E297" s="154"/>
      <c r="F297" s="150"/>
      <c r="G297" s="150"/>
      <c r="H297" s="154"/>
      <c r="I297" s="150"/>
      <c r="J297" s="150"/>
      <c r="K297" s="150"/>
      <c r="L297" s="154"/>
      <c r="M297" s="150"/>
      <c r="N297" s="131"/>
      <c r="O297" s="131"/>
      <c r="P297" s="131"/>
      <c r="Q297" s="131"/>
      <c r="R297" s="150"/>
      <c r="S297" s="103" t="str">
        <f t="shared" si="12"/>
        <v/>
      </c>
      <c r="T297" s="104" t="str">
        <f t="shared" si="13"/>
        <v/>
      </c>
    </row>
    <row r="298" spans="2:20" ht="21" customHeight="1">
      <c r="B298" s="174" t="str">
        <f t="shared" si="14"/>
        <v/>
      </c>
      <c r="C298" s="154"/>
      <c r="D298" s="150"/>
      <c r="E298" s="154"/>
      <c r="F298" s="150"/>
      <c r="G298" s="150"/>
      <c r="H298" s="154"/>
      <c r="I298" s="150"/>
      <c r="J298" s="150"/>
      <c r="K298" s="150"/>
      <c r="L298" s="154"/>
      <c r="M298" s="150"/>
      <c r="N298" s="131"/>
      <c r="O298" s="131"/>
      <c r="P298" s="131"/>
      <c r="Q298" s="131"/>
      <c r="R298" s="150"/>
      <c r="S298" s="103" t="str">
        <f t="shared" si="12"/>
        <v/>
      </c>
      <c r="T298" s="104" t="str">
        <f t="shared" si="13"/>
        <v/>
      </c>
    </row>
    <row r="299" spans="2:20" ht="21" customHeight="1">
      <c r="B299" s="174" t="str">
        <f t="shared" si="14"/>
        <v/>
      </c>
      <c r="C299" s="154"/>
      <c r="D299" s="150"/>
      <c r="E299" s="154"/>
      <c r="F299" s="150"/>
      <c r="G299" s="150"/>
      <c r="H299" s="154"/>
      <c r="I299" s="150"/>
      <c r="J299" s="150"/>
      <c r="K299" s="150"/>
      <c r="L299" s="154"/>
      <c r="M299" s="150"/>
      <c r="N299" s="131"/>
      <c r="O299" s="131"/>
      <c r="P299" s="131"/>
      <c r="Q299" s="131"/>
      <c r="R299" s="150"/>
      <c r="S299" s="103" t="str">
        <f t="shared" si="12"/>
        <v/>
      </c>
      <c r="T299" s="104" t="str">
        <f t="shared" si="13"/>
        <v/>
      </c>
    </row>
    <row r="300" spans="2:20" ht="21" customHeight="1">
      <c r="B300" s="174" t="str">
        <f t="shared" si="14"/>
        <v/>
      </c>
      <c r="C300" s="154"/>
      <c r="D300" s="150"/>
      <c r="E300" s="154"/>
      <c r="F300" s="150"/>
      <c r="G300" s="150"/>
      <c r="H300" s="154"/>
      <c r="I300" s="150"/>
      <c r="J300" s="150"/>
      <c r="K300" s="150"/>
      <c r="L300" s="154"/>
      <c r="M300" s="150"/>
      <c r="N300" s="131"/>
      <c r="O300" s="131"/>
      <c r="P300" s="131"/>
      <c r="Q300" s="131"/>
      <c r="R300" s="150"/>
      <c r="S300" s="103" t="str">
        <f t="shared" si="12"/>
        <v/>
      </c>
      <c r="T300" s="104" t="str">
        <f t="shared" si="13"/>
        <v/>
      </c>
    </row>
    <row r="301" spans="2:20" ht="21" customHeight="1">
      <c r="B301" s="174" t="str">
        <f t="shared" si="14"/>
        <v/>
      </c>
      <c r="C301" s="154"/>
      <c r="D301" s="150"/>
      <c r="E301" s="154"/>
      <c r="F301" s="150"/>
      <c r="G301" s="150"/>
      <c r="H301" s="154"/>
      <c r="I301" s="150"/>
      <c r="J301" s="150"/>
      <c r="K301" s="150"/>
      <c r="L301" s="154"/>
      <c r="M301" s="150"/>
      <c r="N301" s="131"/>
      <c r="O301" s="131"/>
      <c r="P301" s="131"/>
      <c r="Q301" s="131"/>
      <c r="R301" s="150"/>
      <c r="S301" s="103" t="str">
        <f t="shared" si="12"/>
        <v/>
      </c>
      <c r="T301" s="104" t="str">
        <f t="shared" si="13"/>
        <v/>
      </c>
    </row>
    <row r="302" spans="2:20" ht="21" customHeight="1">
      <c r="B302" s="174" t="str">
        <f t="shared" si="14"/>
        <v/>
      </c>
      <c r="C302" s="154"/>
      <c r="D302" s="150"/>
      <c r="E302" s="154"/>
      <c r="F302" s="150"/>
      <c r="G302" s="150"/>
      <c r="H302" s="154"/>
      <c r="I302" s="150"/>
      <c r="J302" s="150"/>
      <c r="K302" s="150"/>
      <c r="L302" s="154"/>
      <c r="M302" s="150"/>
      <c r="N302" s="131"/>
      <c r="O302" s="131"/>
      <c r="P302" s="131"/>
      <c r="Q302" s="131"/>
      <c r="R302" s="150"/>
      <c r="S302" s="103" t="str">
        <f t="shared" si="12"/>
        <v/>
      </c>
      <c r="T302" s="104" t="str">
        <f t="shared" si="13"/>
        <v/>
      </c>
    </row>
    <row r="303" spans="2:20" ht="21" customHeight="1">
      <c r="B303" s="174" t="str">
        <f t="shared" si="14"/>
        <v/>
      </c>
      <c r="C303" s="154"/>
      <c r="D303" s="150"/>
      <c r="E303" s="154"/>
      <c r="F303" s="150"/>
      <c r="G303" s="150"/>
      <c r="H303" s="154"/>
      <c r="I303" s="150"/>
      <c r="J303" s="150"/>
      <c r="K303" s="150"/>
      <c r="L303" s="154"/>
      <c r="M303" s="150"/>
      <c r="N303" s="131"/>
      <c r="O303" s="131"/>
      <c r="P303" s="131"/>
      <c r="Q303" s="131"/>
      <c r="R303" s="150"/>
      <c r="S303" s="103" t="str">
        <f t="shared" si="12"/>
        <v/>
      </c>
      <c r="T303" s="104" t="str">
        <f t="shared" si="13"/>
        <v/>
      </c>
    </row>
    <row r="304" spans="2:20" ht="21" customHeight="1">
      <c r="B304" s="174" t="str">
        <f t="shared" si="14"/>
        <v/>
      </c>
      <c r="C304" s="154"/>
      <c r="D304" s="150"/>
      <c r="E304" s="154"/>
      <c r="F304" s="150"/>
      <c r="G304" s="150"/>
      <c r="H304" s="154"/>
      <c r="I304" s="150"/>
      <c r="J304" s="150"/>
      <c r="K304" s="150"/>
      <c r="L304" s="154"/>
      <c r="M304" s="150"/>
      <c r="N304" s="131"/>
      <c r="O304" s="131"/>
      <c r="P304" s="131"/>
      <c r="Q304" s="131"/>
      <c r="R304" s="150"/>
      <c r="S304" s="103" t="str">
        <f t="shared" si="12"/>
        <v/>
      </c>
      <c r="T304" s="104" t="str">
        <f t="shared" si="13"/>
        <v/>
      </c>
    </row>
    <row r="305" spans="2:20" ht="21" customHeight="1">
      <c r="B305" s="174" t="str">
        <f t="shared" si="14"/>
        <v/>
      </c>
      <c r="C305" s="154"/>
      <c r="D305" s="150"/>
      <c r="E305" s="154"/>
      <c r="F305" s="150"/>
      <c r="G305" s="150"/>
      <c r="H305" s="154"/>
      <c r="I305" s="150"/>
      <c r="J305" s="150"/>
      <c r="K305" s="150"/>
      <c r="L305" s="154"/>
      <c r="M305" s="150"/>
      <c r="N305" s="131"/>
      <c r="O305" s="131"/>
      <c r="P305" s="131"/>
      <c r="Q305" s="131"/>
      <c r="R305" s="150"/>
      <c r="S305" s="103" t="str">
        <f t="shared" si="12"/>
        <v/>
      </c>
      <c r="T305" s="104" t="str">
        <f t="shared" si="13"/>
        <v/>
      </c>
    </row>
    <row r="306" spans="2:20" ht="21" customHeight="1">
      <c r="B306" s="174" t="str">
        <f t="shared" si="14"/>
        <v/>
      </c>
      <c r="C306" s="154"/>
      <c r="D306" s="150"/>
      <c r="E306" s="154"/>
      <c r="F306" s="150"/>
      <c r="G306" s="150"/>
      <c r="H306" s="154"/>
      <c r="I306" s="150"/>
      <c r="J306" s="150"/>
      <c r="K306" s="150"/>
      <c r="L306" s="154"/>
      <c r="M306" s="150"/>
      <c r="N306" s="131"/>
      <c r="O306" s="131"/>
      <c r="P306" s="131"/>
      <c r="Q306" s="131"/>
      <c r="R306" s="150"/>
      <c r="S306" s="103" t="str">
        <f t="shared" si="12"/>
        <v/>
      </c>
      <c r="T306" s="104" t="str">
        <f t="shared" si="13"/>
        <v/>
      </c>
    </row>
    <row r="307" spans="2:20" ht="21" customHeight="1">
      <c r="B307" s="174" t="str">
        <f t="shared" si="14"/>
        <v/>
      </c>
      <c r="C307" s="154"/>
      <c r="D307" s="150"/>
      <c r="E307" s="154"/>
      <c r="F307" s="150"/>
      <c r="G307" s="150"/>
      <c r="H307" s="154"/>
      <c r="I307" s="150"/>
      <c r="J307" s="150"/>
      <c r="K307" s="150"/>
      <c r="L307" s="154"/>
      <c r="M307" s="150"/>
      <c r="N307" s="131"/>
      <c r="O307" s="131"/>
      <c r="P307" s="131"/>
      <c r="Q307" s="131"/>
      <c r="R307" s="150"/>
      <c r="S307" s="103" t="str">
        <f t="shared" si="12"/>
        <v/>
      </c>
      <c r="T307" s="104" t="str">
        <f t="shared" si="13"/>
        <v/>
      </c>
    </row>
    <row r="308" spans="2:20" ht="21" customHeight="1">
      <c r="B308" s="174" t="str">
        <f t="shared" si="14"/>
        <v/>
      </c>
      <c r="C308" s="154"/>
      <c r="D308" s="150"/>
      <c r="E308" s="154"/>
      <c r="F308" s="150"/>
      <c r="G308" s="150"/>
      <c r="H308" s="154"/>
      <c r="I308" s="150"/>
      <c r="J308" s="150"/>
      <c r="K308" s="150"/>
      <c r="L308" s="154"/>
      <c r="M308" s="150"/>
      <c r="N308" s="131"/>
      <c r="O308" s="131"/>
      <c r="P308" s="131"/>
      <c r="Q308" s="131"/>
      <c r="R308" s="150"/>
      <c r="S308" s="103" t="str">
        <f t="shared" si="12"/>
        <v/>
      </c>
      <c r="T308" s="104" t="str">
        <f t="shared" si="13"/>
        <v/>
      </c>
    </row>
    <row r="309" spans="2:20" ht="21" customHeight="1">
      <c r="B309" s="174" t="str">
        <f t="shared" si="14"/>
        <v/>
      </c>
      <c r="C309" s="154"/>
      <c r="D309" s="150"/>
      <c r="E309" s="154"/>
      <c r="F309" s="150"/>
      <c r="G309" s="150"/>
      <c r="H309" s="154"/>
      <c r="I309" s="150"/>
      <c r="J309" s="150"/>
      <c r="K309" s="150"/>
      <c r="L309" s="154"/>
      <c r="M309" s="150"/>
      <c r="N309" s="131"/>
      <c r="O309" s="131"/>
      <c r="P309" s="131"/>
      <c r="Q309" s="131"/>
      <c r="R309" s="150"/>
      <c r="S309" s="103" t="str">
        <f t="shared" si="12"/>
        <v/>
      </c>
      <c r="T309" s="104" t="str">
        <f t="shared" si="13"/>
        <v/>
      </c>
    </row>
    <row r="310" spans="2:20" ht="21" customHeight="1">
      <c r="B310" s="174" t="str">
        <f t="shared" si="14"/>
        <v/>
      </c>
      <c r="C310" s="154"/>
      <c r="D310" s="150"/>
      <c r="E310" s="154"/>
      <c r="F310" s="150"/>
      <c r="G310" s="150"/>
      <c r="H310" s="154"/>
      <c r="I310" s="150"/>
      <c r="J310" s="150"/>
      <c r="K310" s="150"/>
      <c r="L310" s="154"/>
      <c r="M310" s="150"/>
      <c r="N310" s="131"/>
      <c r="O310" s="131"/>
      <c r="P310" s="131"/>
      <c r="Q310" s="131"/>
      <c r="R310" s="150"/>
      <c r="S310" s="103" t="str">
        <f t="shared" si="12"/>
        <v/>
      </c>
      <c r="T310" s="104" t="str">
        <f t="shared" si="13"/>
        <v/>
      </c>
    </row>
    <row r="311" spans="2:20" ht="21" customHeight="1">
      <c r="B311" s="174" t="str">
        <f t="shared" si="14"/>
        <v/>
      </c>
      <c r="C311" s="154"/>
      <c r="D311" s="150"/>
      <c r="E311" s="154"/>
      <c r="F311" s="150"/>
      <c r="G311" s="150"/>
      <c r="H311" s="154"/>
      <c r="I311" s="150"/>
      <c r="J311" s="150"/>
      <c r="K311" s="150"/>
      <c r="L311" s="154"/>
      <c r="M311" s="150"/>
      <c r="N311" s="131"/>
      <c r="O311" s="131"/>
      <c r="P311" s="131"/>
      <c r="Q311" s="131"/>
      <c r="R311" s="150"/>
      <c r="S311" s="103" t="str">
        <f t="shared" si="12"/>
        <v/>
      </c>
      <c r="T311" s="104" t="str">
        <f t="shared" si="13"/>
        <v/>
      </c>
    </row>
    <row r="312" spans="2:20" ht="21" customHeight="1">
      <c r="B312" s="174" t="str">
        <f t="shared" si="14"/>
        <v/>
      </c>
      <c r="C312" s="154"/>
      <c r="D312" s="150"/>
      <c r="E312" s="154"/>
      <c r="F312" s="150"/>
      <c r="G312" s="150"/>
      <c r="H312" s="154"/>
      <c r="I312" s="150"/>
      <c r="J312" s="150"/>
      <c r="K312" s="150"/>
      <c r="L312" s="154"/>
      <c r="M312" s="150"/>
      <c r="N312" s="131"/>
      <c r="O312" s="131"/>
      <c r="P312" s="131"/>
      <c r="Q312" s="131"/>
      <c r="R312" s="150"/>
      <c r="S312" s="103" t="str">
        <f t="shared" si="12"/>
        <v/>
      </c>
      <c r="T312" s="104" t="str">
        <f t="shared" si="13"/>
        <v/>
      </c>
    </row>
    <row r="313" spans="2:20" ht="21" customHeight="1">
      <c r="B313" s="174" t="str">
        <f t="shared" si="14"/>
        <v/>
      </c>
      <c r="C313" s="154"/>
      <c r="D313" s="150"/>
      <c r="E313" s="154"/>
      <c r="F313" s="150"/>
      <c r="G313" s="150"/>
      <c r="H313" s="154"/>
      <c r="I313" s="150"/>
      <c r="J313" s="150"/>
      <c r="K313" s="150"/>
      <c r="L313" s="154"/>
      <c r="M313" s="150"/>
      <c r="N313" s="131"/>
      <c r="O313" s="131"/>
      <c r="P313" s="131"/>
      <c r="Q313" s="131"/>
      <c r="R313" s="150"/>
      <c r="S313" s="103" t="str">
        <f t="shared" si="12"/>
        <v/>
      </c>
      <c r="T313" s="104" t="str">
        <f t="shared" si="13"/>
        <v/>
      </c>
    </row>
    <row r="314" spans="2:20" ht="21" customHeight="1">
      <c r="B314" s="174" t="str">
        <f t="shared" si="14"/>
        <v/>
      </c>
      <c r="C314" s="154"/>
      <c r="D314" s="150"/>
      <c r="E314" s="154"/>
      <c r="F314" s="150"/>
      <c r="G314" s="150"/>
      <c r="H314" s="154"/>
      <c r="I314" s="150"/>
      <c r="J314" s="150"/>
      <c r="K314" s="150"/>
      <c r="L314" s="154"/>
      <c r="M314" s="150"/>
      <c r="N314" s="131"/>
      <c r="O314" s="131"/>
      <c r="P314" s="131"/>
      <c r="Q314" s="131"/>
      <c r="R314" s="150"/>
      <c r="S314" s="103" t="str">
        <f t="shared" si="12"/>
        <v/>
      </c>
      <c r="T314" s="104" t="str">
        <f t="shared" si="13"/>
        <v/>
      </c>
    </row>
    <row r="315" spans="2:20" ht="21" customHeight="1">
      <c r="B315" s="174" t="str">
        <f t="shared" si="14"/>
        <v/>
      </c>
      <c r="C315" s="154"/>
      <c r="D315" s="150"/>
      <c r="E315" s="154"/>
      <c r="F315" s="150"/>
      <c r="G315" s="150"/>
      <c r="H315" s="154"/>
      <c r="I315" s="150"/>
      <c r="J315" s="150"/>
      <c r="K315" s="150"/>
      <c r="L315" s="154"/>
      <c r="M315" s="150"/>
      <c r="N315" s="131"/>
      <c r="O315" s="131"/>
      <c r="P315" s="131"/>
      <c r="Q315" s="131"/>
      <c r="R315" s="150"/>
      <c r="S315" s="103" t="str">
        <f t="shared" si="12"/>
        <v/>
      </c>
      <c r="T315" s="104" t="str">
        <f t="shared" si="13"/>
        <v/>
      </c>
    </row>
    <row r="316" spans="2:20" ht="21" customHeight="1">
      <c r="B316" s="174" t="str">
        <f t="shared" si="14"/>
        <v/>
      </c>
      <c r="C316" s="154"/>
      <c r="D316" s="150"/>
      <c r="E316" s="154"/>
      <c r="F316" s="150"/>
      <c r="G316" s="150"/>
      <c r="H316" s="154"/>
      <c r="I316" s="150"/>
      <c r="J316" s="150"/>
      <c r="K316" s="150"/>
      <c r="L316" s="154"/>
      <c r="M316" s="150"/>
      <c r="N316" s="131"/>
      <c r="O316" s="131"/>
      <c r="P316" s="131"/>
      <c r="Q316" s="131"/>
      <c r="R316" s="150"/>
      <c r="S316" s="103" t="str">
        <f t="shared" si="12"/>
        <v/>
      </c>
      <c r="T316" s="104" t="str">
        <f t="shared" si="13"/>
        <v/>
      </c>
    </row>
    <row r="317" spans="2:20" ht="21" customHeight="1">
      <c r="B317" s="174" t="str">
        <f t="shared" si="14"/>
        <v/>
      </c>
      <c r="C317" s="154"/>
      <c r="D317" s="150"/>
      <c r="E317" s="154"/>
      <c r="F317" s="150"/>
      <c r="G317" s="150"/>
      <c r="H317" s="154"/>
      <c r="I317" s="150"/>
      <c r="J317" s="150"/>
      <c r="K317" s="150"/>
      <c r="L317" s="154"/>
      <c r="M317" s="150"/>
      <c r="N317" s="131"/>
      <c r="O317" s="131"/>
      <c r="P317" s="131"/>
      <c r="Q317" s="131"/>
      <c r="R317" s="150"/>
      <c r="S317" s="103" t="str">
        <f t="shared" si="12"/>
        <v/>
      </c>
      <c r="T317" s="104" t="str">
        <f t="shared" si="13"/>
        <v/>
      </c>
    </row>
    <row r="318" spans="2:20" ht="21" customHeight="1">
      <c r="B318" s="174" t="str">
        <f t="shared" si="14"/>
        <v/>
      </c>
      <c r="C318" s="154"/>
      <c r="D318" s="150"/>
      <c r="E318" s="154"/>
      <c r="F318" s="150"/>
      <c r="G318" s="150"/>
      <c r="H318" s="154"/>
      <c r="I318" s="150"/>
      <c r="J318" s="150"/>
      <c r="K318" s="150"/>
      <c r="L318" s="154"/>
      <c r="M318" s="150"/>
      <c r="N318" s="131"/>
      <c r="O318" s="131"/>
      <c r="P318" s="131"/>
      <c r="Q318" s="131"/>
      <c r="R318" s="150"/>
      <c r="S318" s="103" t="str">
        <f t="shared" si="12"/>
        <v/>
      </c>
      <c r="T318" s="104" t="str">
        <f t="shared" si="13"/>
        <v/>
      </c>
    </row>
    <row r="319" spans="2:20" ht="21" customHeight="1">
      <c r="B319" s="174" t="str">
        <f t="shared" si="14"/>
        <v/>
      </c>
      <c r="C319" s="154"/>
      <c r="D319" s="150"/>
      <c r="E319" s="154"/>
      <c r="F319" s="150"/>
      <c r="G319" s="150"/>
      <c r="H319" s="154"/>
      <c r="I319" s="150"/>
      <c r="J319" s="150"/>
      <c r="K319" s="150"/>
      <c r="L319" s="154"/>
      <c r="M319" s="150"/>
      <c r="N319" s="131"/>
      <c r="O319" s="131"/>
      <c r="P319" s="131"/>
      <c r="Q319" s="131"/>
      <c r="R319" s="150"/>
      <c r="S319" s="103" t="str">
        <f t="shared" si="12"/>
        <v/>
      </c>
      <c r="T319" s="104" t="str">
        <f t="shared" si="13"/>
        <v/>
      </c>
    </row>
    <row r="320" spans="2:20" ht="21" customHeight="1">
      <c r="B320" s="174" t="str">
        <f t="shared" si="14"/>
        <v/>
      </c>
      <c r="C320" s="154"/>
      <c r="D320" s="150"/>
      <c r="E320" s="154"/>
      <c r="F320" s="150"/>
      <c r="G320" s="150"/>
      <c r="H320" s="154"/>
      <c r="I320" s="150"/>
      <c r="J320" s="150"/>
      <c r="K320" s="150"/>
      <c r="L320" s="154"/>
      <c r="M320" s="150"/>
      <c r="N320" s="131"/>
      <c r="O320" s="131"/>
      <c r="P320" s="131"/>
      <c r="Q320" s="131"/>
      <c r="R320" s="150"/>
      <c r="S320" s="103" t="str">
        <f t="shared" si="12"/>
        <v/>
      </c>
      <c r="T320" s="104" t="str">
        <f t="shared" si="13"/>
        <v/>
      </c>
    </row>
    <row r="321" spans="2:20" ht="21" customHeight="1">
      <c r="B321" s="174" t="str">
        <f t="shared" si="14"/>
        <v/>
      </c>
      <c r="C321" s="154"/>
      <c r="D321" s="150"/>
      <c r="E321" s="154"/>
      <c r="F321" s="150"/>
      <c r="G321" s="150"/>
      <c r="H321" s="154"/>
      <c r="I321" s="150"/>
      <c r="J321" s="150"/>
      <c r="K321" s="150"/>
      <c r="L321" s="154"/>
      <c r="M321" s="150"/>
      <c r="N321" s="131"/>
      <c r="O321" s="131"/>
      <c r="P321" s="131"/>
      <c r="Q321" s="131"/>
      <c r="R321" s="150"/>
      <c r="S321" s="103" t="str">
        <f t="shared" si="12"/>
        <v/>
      </c>
      <c r="T321" s="104" t="str">
        <f t="shared" si="13"/>
        <v/>
      </c>
    </row>
    <row r="322" spans="2:20" ht="21" customHeight="1">
      <c r="B322" s="174" t="str">
        <f t="shared" si="14"/>
        <v/>
      </c>
      <c r="C322" s="154"/>
      <c r="D322" s="150"/>
      <c r="E322" s="154"/>
      <c r="F322" s="150"/>
      <c r="G322" s="150"/>
      <c r="H322" s="154"/>
      <c r="I322" s="150"/>
      <c r="J322" s="150"/>
      <c r="K322" s="150"/>
      <c r="L322" s="154"/>
      <c r="M322" s="150"/>
      <c r="N322" s="131"/>
      <c r="O322" s="131"/>
      <c r="P322" s="131"/>
      <c r="Q322" s="131"/>
      <c r="R322" s="150"/>
      <c r="S322" s="103" t="str">
        <f t="shared" si="12"/>
        <v/>
      </c>
      <c r="T322" s="104" t="str">
        <f t="shared" si="13"/>
        <v/>
      </c>
    </row>
    <row r="323" spans="2:20" ht="21" customHeight="1">
      <c r="B323" s="174" t="str">
        <f t="shared" si="14"/>
        <v/>
      </c>
      <c r="C323" s="154"/>
      <c r="D323" s="150"/>
      <c r="E323" s="154"/>
      <c r="F323" s="150"/>
      <c r="G323" s="150"/>
      <c r="H323" s="154"/>
      <c r="I323" s="150"/>
      <c r="J323" s="150"/>
      <c r="K323" s="150"/>
      <c r="L323" s="154"/>
      <c r="M323" s="150"/>
      <c r="N323" s="131"/>
      <c r="O323" s="131"/>
      <c r="P323" s="131"/>
      <c r="Q323" s="131"/>
      <c r="R323" s="150"/>
      <c r="S323" s="103" t="str">
        <f t="shared" si="12"/>
        <v/>
      </c>
      <c r="T323" s="104" t="str">
        <f t="shared" si="13"/>
        <v/>
      </c>
    </row>
    <row r="324" spans="2:20" ht="21" customHeight="1">
      <c r="B324" s="174" t="str">
        <f t="shared" si="14"/>
        <v/>
      </c>
      <c r="C324" s="154"/>
      <c r="D324" s="150"/>
      <c r="E324" s="154"/>
      <c r="F324" s="150"/>
      <c r="G324" s="150"/>
      <c r="H324" s="154"/>
      <c r="I324" s="150"/>
      <c r="J324" s="150"/>
      <c r="K324" s="150"/>
      <c r="L324" s="154"/>
      <c r="M324" s="150"/>
      <c r="N324" s="131"/>
      <c r="O324" s="131"/>
      <c r="P324" s="131"/>
      <c r="Q324" s="131"/>
      <c r="R324" s="150"/>
      <c r="S324" s="103" t="str">
        <f t="shared" si="12"/>
        <v/>
      </c>
      <c r="T324" s="104" t="str">
        <f t="shared" si="13"/>
        <v/>
      </c>
    </row>
    <row r="325" spans="2:20" ht="21" customHeight="1">
      <c r="B325" s="174" t="str">
        <f t="shared" si="14"/>
        <v/>
      </c>
      <c r="C325" s="154"/>
      <c r="D325" s="150"/>
      <c r="E325" s="154"/>
      <c r="F325" s="150"/>
      <c r="G325" s="150"/>
      <c r="H325" s="154"/>
      <c r="I325" s="150"/>
      <c r="J325" s="150"/>
      <c r="K325" s="150"/>
      <c r="L325" s="154"/>
      <c r="M325" s="150"/>
      <c r="N325" s="131"/>
      <c r="O325" s="131"/>
      <c r="P325" s="131"/>
      <c r="Q325" s="131"/>
      <c r="R325" s="150"/>
      <c r="S325" s="103" t="str">
        <f t="shared" si="12"/>
        <v/>
      </c>
      <c r="T325" s="104" t="str">
        <f t="shared" si="13"/>
        <v/>
      </c>
    </row>
    <row r="326" spans="2:20" ht="21" customHeight="1">
      <c r="B326" s="174" t="str">
        <f t="shared" si="14"/>
        <v/>
      </c>
      <c r="C326" s="154"/>
      <c r="D326" s="150"/>
      <c r="E326" s="154"/>
      <c r="F326" s="150"/>
      <c r="G326" s="150"/>
      <c r="H326" s="154"/>
      <c r="I326" s="150"/>
      <c r="J326" s="150"/>
      <c r="K326" s="150"/>
      <c r="L326" s="154"/>
      <c r="M326" s="150"/>
      <c r="N326" s="131"/>
      <c r="O326" s="131"/>
      <c r="P326" s="131"/>
      <c r="Q326" s="131"/>
      <c r="R326" s="150"/>
      <c r="S326" s="103" t="str">
        <f t="shared" si="12"/>
        <v/>
      </c>
      <c r="T326" s="104" t="str">
        <f t="shared" si="13"/>
        <v/>
      </c>
    </row>
    <row r="327" spans="2:20" ht="21" customHeight="1">
      <c r="B327" s="174" t="str">
        <f t="shared" si="14"/>
        <v/>
      </c>
      <c r="C327" s="154"/>
      <c r="D327" s="150"/>
      <c r="E327" s="154"/>
      <c r="F327" s="150"/>
      <c r="G327" s="150"/>
      <c r="H327" s="154"/>
      <c r="I327" s="150"/>
      <c r="J327" s="150"/>
      <c r="K327" s="150"/>
      <c r="L327" s="154"/>
      <c r="M327" s="150"/>
      <c r="N327" s="131"/>
      <c r="O327" s="131"/>
      <c r="P327" s="131"/>
      <c r="Q327" s="131"/>
      <c r="R327" s="150"/>
      <c r="S327" s="103" t="str">
        <f t="shared" si="12"/>
        <v/>
      </c>
      <c r="T327" s="104" t="str">
        <f t="shared" si="13"/>
        <v/>
      </c>
    </row>
    <row r="328" spans="2:20" ht="21" customHeight="1">
      <c r="B328" s="174" t="str">
        <f t="shared" si="14"/>
        <v/>
      </c>
      <c r="C328" s="154"/>
      <c r="D328" s="150"/>
      <c r="E328" s="154"/>
      <c r="F328" s="150"/>
      <c r="G328" s="150"/>
      <c r="H328" s="154"/>
      <c r="I328" s="150"/>
      <c r="J328" s="150"/>
      <c r="K328" s="150"/>
      <c r="L328" s="154"/>
      <c r="M328" s="150"/>
      <c r="N328" s="131"/>
      <c r="O328" s="131"/>
      <c r="P328" s="131"/>
      <c r="Q328" s="131"/>
      <c r="R328" s="150"/>
      <c r="S328" s="103" t="str">
        <f t="shared" si="12"/>
        <v/>
      </c>
      <c r="T328" s="104" t="str">
        <f t="shared" si="13"/>
        <v/>
      </c>
    </row>
    <row r="329" spans="2:20" ht="21" customHeight="1">
      <c r="B329" s="174" t="str">
        <f t="shared" si="14"/>
        <v/>
      </c>
      <c r="C329" s="154"/>
      <c r="D329" s="150"/>
      <c r="E329" s="154"/>
      <c r="F329" s="150"/>
      <c r="G329" s="150"/>
      <c r="H329" s="154"/>
      <c r="I329" s="150"/>
      <c r="J329" s="150"/>
      <c r="K329" s="150"/>
      <c r="L329" s="154"/>
      <c r="M329" s="150"/>
      <c r="N329" s="131"/>
      <c r="O329" s="131"/>
      <c r="P329" s="131"/>
      <c r="Q329" s="131"/>
      <c r="R329" s="150"/>
      <c r="S329" s="103" t="str">
        <f t="shared" si="12"/>
        <v/>
      </c>
      <c r="T329" s="104" t="str">
        <f t="shared" si="13"/>
        <v/>
      </c>
    </row>
    <row r="330" spans="2:20" ht="21" customHeight="1">
      <c r="B330" s="174" t="str">
        <f t="shared" si="14"/>
        <v/>
      </c>
      <c r="C330" s="154"/>
      <c r="D330" s="150"/>
      <c r="E330" s="154"/>
      <c r="F330" s="150"/>
      <c r="G330" s="150"/>
      <c r="H330" s="154"/>
      <c r="I330" s="150"/>
      <c r="J330" s="150"/>
      <c r="K330" s="150"/>
      <c r="L330" s="154"/>
      <c r="M330" s="150"/>
      <c r="N330" s="131"/>
      <c r="O330" s="131"/>
      <c r="P330" s="131"/>
      <c r="Q330" s="131"/>
      <c r="R330" s="150"/>
      <c r="S330" s="103" t="str">
        <f t="shared" si="12"/>
        <v/>
      </c>
      <c r="T330" s="104" t="str">
        <f t="shared" si="13"/>
        <v/>
      </c>
    </row>
    <row r="331" spans="2:20" ht="21" customHeight="1">
      <c r="B331" s="174" t="str">
        <f t="shared" si="14"/>
        <v/>
      </c>
      <c r="C331" s="154"/>
      <c r="D331" s="150"/>
      <c r="E331" s="154"/>
      <c r="F331" s="150"/>
      <c r="G331" s="150"/>
      <c r="H331" s="154"/>
      <c r="I331" s="150"/>
      <c r="J331" s="150"/>
      <c r="K331" s="150"/>
      <c r="L331" s="154"/>
      <c r="M331" s="150"/>
      <c r="N331" s="131"/>
      <c r="O331" s="131"/>
      <c r="P331" s="131"/>
      <c r="Q331" s="131"/>
      <c r="R331" s="150"/>
      <c r="S331" s="103" t="str">
        <f t="shared" si="12"/>
        <v/>
      </c>
      <c r="T331" s="104" t="str">
        <f t="shared" si="13"/>
        <v/>
      </c>
    </row>
    <row r="332" spans="2:20" ht="21" customHeight="1">
      <c r="B332" s="174" t="str">
        <f t="shared" si="14"/>
        <v/>
      </c>
      <c r="C332" s="154"/>
      <c r="D332" s="150"/>
      <c r="E332" s="154"/>
      <c r="F332" s="150"/>
      <c r="G332" s="150"/>
      <c r="H332" s="154"/>
      <c r="I332" s="150"/>
      <c r="J332" s="150"/>
      <c r="K332" s="150"/>
      <c r="L332" s="154"/>
      <c r="M332" s="150"/>
      <c r="N332" s="131"/>
      <c r="O332" s="131"/>
      <c r="P332" s="131"/>
      <c r="Q332" s="131"/>
      <c r="R332" s="150"/>
      <c r="S332" s="103" t="str">
        <f t="shared" ref="S332:S395" si="15">IF(T332&lt;&gt;"","Erreur","")</f>
        <v/>
      </c>
      <c r="T332" s="104" t="str">
        <f t="shared" ref="T332:T395" si="16">IF(AND(B332&lt;&gt;"",OR(C332="",D332="",E332="",F332="",G332="",H332="",I332="",M332="",R332="")),"Veuillez compléter les informations d'identification de la transaction.","")</f>
        <v/>
      </c>
    </row>
    <row r="333" spans="2:20" ht="21" customHeight="1">
      <c r="B333" s="174" t="str">
        <f t="shared" ref="B333:B396" si="17">IF(COUNTA(C333:R333)&gt;0,B332+1,"")</f>
        <v/>
      </c>
      <c r="C333" s="154"/>
      <c r="D333" s="150"/>
      <c r="E333" s="154"/>
      <c r="F333" s="150"/>
      <c r="G333" s="150"/>
      <c r="H333" s="154"/>
      <c r="I333" s="150"/>
      <c r="J333" s="150"/>
      <c r="K333" s="150"/>
      <c r="L333" s="154"/>
      <c r="M333" s="150"/>
      <c r="N333" s="131"/>
      <c r="O333" s="131"/>
      <c r="P333" s="131"/>
      <c r="Q333" s="131"/>
      <c r="R333" s="150"/>
      <c r="S333" s="103" t="str">
        <f t="shared" si="15"/>
        <v/>
      </c>
      <c r="T333" s="104" t="str">
        <f t="shared" si="16"/>
        <v/>
      </c>
    </row>
    <row r="334" spans="2:20" ht="21" customHeight="1">
      <c r="B334" s="174" t="str">
        <f t="shared" si="17"/>
        <v/>
      </c>
      <c r="C334" s="154"/>
      <c r="D334" s="150"/>
      <c r="E334" s="154"/>
      <c r="F334" s="150"/>
      <c r="G334" s="150"/>
      <c r="H334" s="154"/>
      <c r="I334" s="150"/>
      <c r="J334" s="150"/>
      <c r="K334" s="150"/>
      <c r="L334" s="154"/>
      <c r="M334" s="150"/>
      <c r="N334" s="131"/>
      <c r="O334" s="131"/>
      <c r="P334" s="131"/>
      <c r="Q334" s="131"/>
      <c r="R334" s="150"/>
      <c r="S334" s="103" t="str">
        <f t="shared" si="15"/>
        <v/>
      </c>
      <c r="T334" s="104" t="str">
        <f t="shared" si="16"/>
        <v/>
      </c>
    </row>
    <row r="335" spans="2:20" ht="21" customHeight="1">
      <c r="B335" s="174" t="str">
        <f t="shared" si="17"/>
        <v/>
      </c>
      <c r="C335" s="154"/>
      <c r="D335" s="150"/>
      <c r="E335" s="154"/>
      <c r="F335" s="150"/>
      <c r="G335" s="150"/>
      <c r="H335" s="154"/>
      <c r="I335" s="150"/>
      <c r="J335" s="150"/>
      <c r="K335" s="150"/>
      <c r="L335" s="154"/>
      <c r="M335" s="150"/>
      <c r="N335" s="131"/>
      <c r="O335" s="131"/>
      <c r="P335" s="131"/>
      <c r="Q335" s="131"/>
      <c r="R335" s="150"/>
      <c r="S335" s="103" t="str">
        <f t="shared" si="15"/>
        <v/>
      </c>
      <c r="T335" s="104" t="str">
        <f t="shared" si="16"/>
        <v/>
      </c>
    </row>
    <row r="336" spans="2:20" ht="21" customHeight="1">
      <c r="B336" s="174" t="str">
        <f t="shared" si="17"/>
        <v/>
      </c>
      <c r="C336" s="154"/>
      <c r="D336" s="150"/>
      <c r="E336" s="154"/>
      <c r="F336" s="150"/>
      <c r="G336" s="150"/>
      <c r="H336" s="154"/>
      <c r="I336" s="150"/>
      <c r="J336" s="150"/>
      <c r="K336" s="150"/>
      <c r="L336" s="154"/>
      <c r="M336" s="150"/>
      <c r="N336" s="131"/>
      <c r="O336" s="131"/>
      <c r="P336" s="131"/>
      <c r="Q336" s="131"/>
      <c r="R336" s="150"/>
      <c r="S336" s="103" t="str">
        <f t="shared" si="15"/>
        <v/>
      </c>
      <c r="T336" s="104" t="str">
        <f t="shared" si="16"/>
        <v/>
      </c>
    </row>
    <row r="337" spans="2:20" ht="21" customHeight="1">
      <c r="B337" s="174" t="str">
        <f t="shared" si="17"/>
        <v/>
      </c>
      <c r="C337" s="154"/>
      <c r="D337" s="150"/>
      <c r="E337" s="154"/>
      <c r="F337" s="150"/>
      <c r="G337" s="150"/>
      <c r="H337" s="154"/>
      <c r="I337" s="150"/>
      <c r="J337" s="150"/>
      <c r="K337" s="150"/>
      <c r="L337" s="154"/>
      <c r="M337" s="150"/>
      <c r="N337" s="131"/>
      <c r="O337" s="131"/>
      <c r="P337" s="131"/>
      <c r="Q337" s="131"/>
      <c r="R337" s="150"/>
      <c r="S337" s="103" t="str">
        <f t="shared" si="15"/>
        <v/>
      </c>
      <c r="T337" s="104" t="str">
        <f t="shared" si="16"/>
        <v/>
      </c>
    </row>
    <row r="338" spans="2:20" ht="21" customHeight="1">
      <c r="B338" s="174" t="str">
        <f t="shared" si="17"/>
        <v/>
      </c>
      <c r="C338" s="154"/>
      <c r="D338" s="150"/>
      <c r="E338" s="154"/>
      <c r="F338" s="150"/>
      <c r="G338" s="150"/>
      <c r="H338" s="154"/>
      <c r="I338" s="150"/>
      <c r="J338" s="150"/>
      <c r="K338" s="150"/>
      <c r="L338" s="154"/>
      <c r="M338" s="150"/>
      <c r="N338" s="131"/>
      <c r="O338" s="131"/>
      <c r="P338" s="131"/>
      <c r="Q338" s="131"/>
      <c r="R338" s="150"/>
      <c r="S338" s="103" t="str">
        <f t="shared" si="15"/>
        <v/>
      </c>
      <c r="T338" s="104" t="str">
        <f t="shared" si="16"/>
        <v/>
      </c>
    </row>
    <row r="339" spans="2:20" ht="21" customHeight="1">
      <c r="B339" s="174" t="str">
        <f t="shared" si="17"/>
        <v/>
      </c>
      <c r="C339" s="154"/>
      <c r="D339" s="150"/>
      <c r="E339" s="154"/>
      <c r="F339" s="150"/>
      <c r="G339" s="150"/>
      <c r="H339" s="154"/>
      <c r="I339" s="150"/>
      <c r="J339" s="150"/>
      <c r="K339" s="150"/>
      <c r="L339" s="154"/>
      <c r="M339" s="150"/>
      <c r="N339" s="131"/>
      <c r="O339" s="131"/>
      <c r="P339" s="131"/>
      <c r="Q339" s="131"/>
      <c r="R339" s="150"/>
      <c r="S339" s="103" t="str">
        <f t="shared" si="15"/>
        <v/>
      </c>
      <c r="T339" s="104" t="str">
        <f t="shared" si="16"/>
        <v/>
      </c>
    </row>
    <row r="340" spans="2:20" ht="21" customHeight="1">
      <c r="B340" s="174" t="str">
        <f t="shared" si="17"/>
        <v/>
      </c>
      <c r="C340" s="154"/>
      <c r="D340" s="150"/>
      <c r="E340" s="154"/>
      <c r="F340" s="150"/>
      <c r="G340" s="150"/>
      <c r="H340" s="154"/>
      <c r="I340" s="150"/>
      <c r="J340" s="150"/>
      <c r="K340" s="150"/>
      <c r="L340" s="154"/>
      <c r="M340" s="150"/>
      <c r="N340" s="131"/>
      <c r="O340" s="131"/>
      <c r="P340" s="131"/>
      <c r="Q340" s="131"/>
      <c r="R340" s="150"/>
      <c r="S340" s="103" t="str">
        <f t="shared" si="15"/>
        <v/>
      </c>
      <c r="T340" s="104" t="str">
        <f t="shared" si="16"/>
        <v/>
      </c>
    </row>
    <row r="341" spans="2:20" ht="21" customHeight="1">
      <c r="B341" s="174" t="str">
        <f t="shared" si="17"/>
        <v/>
      </c>
      <c r="C341" s="154"/>
      <c r="D341" s="150"/>
      <c r="E341" s="154"/>
      <c r="F341" s="150"/>
      <c r="G341" s="150"/>
      <c r="H341" s="154"/>
      <c r="I341" s="150"/>
      <c r="J341" s="150"/>
      <c r="K341" s="150"/>
      <c r="L341" s="154"/>
      <c r="M341" s="150"/>
      <c r="N341" s="131"/>
      <c r="O341" s="131"/>
      <c r="P341" s="131"/>
      <c r="Q341" s="131"/>
      <c r="R341" s="150"/>
      <c r="S341" s="103" t="str">
        <f t="shared" si="15"/>
        <v/>
      </c>
      <c r="T341" s="104" t="str">
        <f t="shared" si="16"/>
        <v/>
      </c>
    </row>
    <row r="342" spans="2:20" ht="21" customHeight="1">
      <c r="B342" s="174" t="str">
        <f t="shared" si="17"/>
        <v/>
      </c>
      <c r="C342" s="154"/>
      <c r="D342" s="150"/>
      <c r="E342" s="154"/>
      <c r="F342" s="150"/>
      <c r="G342" s="150"/>
      <c r="H342" s="154"/>
      <c r="I342" s="150"/>
      <c r="J342" s="150"/>
      <c r="K342" s="150"/>
      <c r="L342" s="154"/>
      <c r="M342" s="150"/>
      <c r="N342" s="131"/>
      <c r="O342" s="131"/>
      <c r="P342" s="131"/>
      <c r="Q342" s="131"/>
      <c r="R342" s="150"/>
      <c r="S342" s="103" t="str">
        <f t="shared" si="15"/>
        <v/>
      </c>
      <c r="T342" s="104" t="str">
        <f t="shared" si="16"/>
        <v/>
      </c>
    </row>
    <row r="343" spans="2:20" ht="21" customHeight="1">
      <c r="B343" s="174" t="str">
        <f t="shared" si="17"/>
        <v/>
      </c>
      <c r="C343" s="154"/>
      <c r="D343" s="150"/>
      <c r="E343" s="154"/>
      <c r="F343" s="150"/>
      <c r="G343" s="150"/>
      <c r="H343" s="154"/>
      <c r="I343" s="150"/>
      <c r="J343" s="150"/>
      <c r="K343" s="150"/>
      <c r="L343" s="154"/>
      <c r="M343" s="150"/>
      <c r="N343" s="131"/>
      <c r="O343" s="131"/>
      <c r="P343" s="131"/>
      <c r="Q343" s="131"/>
      <c r="R343" s="150"/>
      <c r="S343" s="103" t="str">
        <f t="shared" si="15"/>
        <v/>
      </c>
      <c r="T343" s="104" t="str">
        <f t="shared" si="16"/>
        <v/>
      </c>
    </row>
    <row r="344" spans="2:20" ht="21" customHeight="1">
      <c r="B344" s="174" t="str">
        <f t="shared" si="17"/>
        <v/>
      </c>
      <c r="C344" s="154"/>
      <c r="D344" s="150"/>
      <c r="E344" s="154"/>
      <c r="F344" s="150"/>
      <c r="G344" s="150"/>
      <c r="H344" s="154"/>
      <c r="I344" s="150"/>
      <c r="J344" s="150"/>
      <c r="K344" s="150"/>
      <c r="L344" s="154"/>
      <c r="M344" s="150"/>
      <c r="N344" s="131"/>
      <c r="O344" s="131"/>
      <c r="P344" s="131"/>
      <c r="Q344" s="131"/>
      <c r="R344" s="150"/>
      <c r="S344" s="103" t="str">
        <f t="shared" si="15"/>
        <v/>
      </c>
      <c r="T344" s="104" t="str">
        <f t="shared" si="16"/>
        <v/>
      </c>
    </row>
    <row r="345" spans="2:20" ht="21" customHeight="1">
      <c r="B345" s="174" t="str">
        <f t="shared" si="17"/>
        <v/>
      </c>
      <c r="C345" s="154"/>
      <c r="D345" s="150"/>
      <c r="E345" s="154"/>
      <c r="F345" s="150"/>
      <c r="G345" s="150"/>
      <c r="H345" s="154"/>
      <c r="I345" s="150"/>
      <c r="J345" s="150"/>
      <c r="K345" s="150"/>
      <c r="L345" s="154"/>
      <c r="M345" s="150"/>
      <c r="N345" s="131"/>
      <c r="O345" s="131"/>
      <c r="P345" s="131"/>
      <c r="Q345" s="131"/>
      <c r="R345" s="150"/>
      <c r="S345" s="103" t="str">
        <f t="shared" si="15"/>
        <v/>
      </c>
      <c r="T345" s="104" t="str">
        <f t="shared" si="16"/>
        <v/>
      </c>
    </row>
    <row r="346" spans="2:20" ht="21" customHeight="1">
      <c r="B346" s="174" t="str">
        <f t="shared" si="17"/>
        <v/>
      </c>
      <c r="C346" s="154"/>
      <c r="D346" s="150"/>
      <c r="E346" s="154"/>
      <c r="F346" s="150"/>
      <c r="G346" s="150"/>
      <c r="H346" s="154"/>
      <c r="I346" s="150"/>
      <c r="J346" s="150"/>
      <c r="K346" s="150"/>
      <c r="L346" s="154"/>
      <c r="M346" s="150"/>
      <c r="N346" s="131"/>
      <c r="O346" s="131"/>
      <c r="P346" s="131"/>
      <c r="Q346" s="131"/>
      <c r="R346" s="150"/>
      <c r="S346" s="103" t="str">
        <f t="shared" si="15"/>
        <v/>
      </c>
      <c r="T346" s="104" t="str">
        <f t="shared" si="16"/>
        <v/>
      </c>
    </row>
    <row r="347" spans="2:20" ht="21" customHeight="1">
      <c r="B347" s="174" t="str">
        <f t="shared" si="17"/>
        <v/>
      </c>
      <c r="C347" s="154"/>
      <c r="D347" s="150"/>
      <c r="E347" s="154"/>
      <c r="F347" s="150"/>
      <c r="G347" s="150"/>
      <c r="H347" s="154"/>
      <c r="I347" s="150"/>
      <c r="J347" s="150"/>
      <c r="K347" s="150"/>
      <c r="L347" s="154"/>
      <c r="M347" s="150"/>
      <c r="N347" s="131"/>
      <c r="O347" s="131"/>
      <c r="P347" s="131"/>
      <c r="Q347" s="131"/>
      <c r="R347" s="150"/>
      <c r="S347" s="103" t="str">
        <f t="shared" si="15"/>
        <v/>
      </c>
      <c r="T347" s="104" t="str">
        <f t="shared" si="16"/>
        <v/>
      </c>
    </row>
    <row r="348" spans="2:20" ht="21" customHeight="1">
      <c r="B348" s="174" t="str">
        <f t="shared" si="17"/>
        <v/>
      </c>
      <c r="C348" s="154"/>
      <c r="D348" s="150"/>
      <c r="E348" s="154"/>
      <c r="F348" s="150"/>
      <c r="G348" s="150"/>
      <c r="H348" s="154"/>
      <c r="I348" s="150"/>
      <c r="J348" s="150"/>
      <c r="K348" s="150"/>
      <c r="L348" s="154"/>
      <c r="M348" s="150"/>
      <c r="N348" s="131"/>
      <c r="O348" s="131"/>
      <c r="P348" s="131"/>
      <c r="Q348" s="131"/>
      <c r="R348" s="150"/>
      <c r="S348" s="103" t="str">
        <f t="shared" si="15"/>
        <v/>
      </c>
      <c r="T348" s="104" t="str">
        <f t="shared" si="16"/>
        <v/>
      </c>
    </row>
    <row r="349" spans="2:20" ht="21" customHeight="1">
      <c r="B349" s="174" t="str">
        <f t="shared" si="17"/>
        <v/>
      </c>
      <c r="C349" s="154"/>
      <c r="D349" s="150"/>
      <c r="E349" s="154"/>
      <c r="F349" s="150"/>
      <c r="G349" s="150"/>
      <c r="H349" s="154"/>
      <c r="I349" s="150"/>
      <c r="J349" s="150"/>
      <c r="K349" s="150"/>
      <c r="L349" s="154"/>
      <c r="M349" s="150"/>
      <c r="N349" s="131"/>
      <c r="O349" s="131"/>
      <c r="P349" s="131"/>
      <c r="Q349" s="131"/>
      <c r="R349" s="150"/>
      <c r="S349" s="103" t="str">
        <f t="shared" si="15"/>
        <v/>
      </c>
      <c r="T349" s="104" t="str">
        <f t="shared" si="16"/>
        <v/>
      </c>
    </row>
    <row r="350" spans="2:20" ht="21" customHeight="1">
      <c r="B350" s="174" t="str">
        <f t="shared" si="17"/>
        <v/>
      </c>
      <c r="C350" s="154"/>
      <c r="D350" s="150"/>
      <c r="E350" s="154"/>
      <c r="F350" s="150"/>
      <c r="G350" s="150"/>
      <c r="H350" s="154"/>
      <c r="I350" s="150"/>
      <c r="J350" s="150"/>
      <c r="K350" s="150"/>
      <c r="L350" s="154"/>
      <c r="M350" s="150"/>
      <c r="N350" s="131"/>
      <c r="O350" s="131"/>
      <c r="P350" s="131"/>
      <c r="Q350" s="131"/>
      <c r="R350" s="150"/>
      <c r="S350" s="103" t="str">
        <f t="shared" si="15"/>
        <v/>
      </c>
      <c r="T350" s="104" t="str">
        <f t="shared" si="16"/>
        <v/>
      </c>
    </row>
    <row r="351" spans="2:20" ht="21" customHeight="1">
      <c r="B351" s="174" t="str">
        <f t="shared" si="17"/>
        <v/>
      </c>
      <c r="C351" s="154"/>
      <c r="D351" s="150"/>
      <c r="E351" s="154"/>
      <c r="F351" s="150"/>
      <c r="G351" s="150"/>
      <c r="H351" s="154"/>
      <c r="I351" s="150"/>
      <c r="J351" s="150"/>
      <c r="K351" s="150"/>
      <c r="L351" s="154"/>
      <c r="M351" s="150"/>
      <c r="N351" s="131"/>
      <c r="O351" s="131"/>
      <c r="P351" s="131"/>
      <c r="Q351" s="131"/>
      <c r="R351" s="150"/>
      <c r="S351" s="103" t="str">
        <f t="shared" si="15"/>
        <v/>
      </c>
      <c r="T351" s="104" t="str">
        <f t="shared" si="16"/>
        <v/>
      </c>
    </row>
    <row r="352" spans="2:20" ht="21" customHeight="1">
      <c r="B352" s="174" t="str">
        <f t="shared" si="17"/>
        <v/>
      </c>
      <c r="C352" s="154"/>
      <c r="D352" s="150"/>
      <c r="E352" s="154"/>
      <c r="F352" s="150"/>
      <c r="G352" s="150"/>
      <c r="H352" s="154"/>
      <c r="I352" s="150"/>
      <c r="J352" s="150"/>
      <c r="K352" s="150"/>
      <c r="L352" s="154"/>
      <c r="M352" s="150"/>
      <c r="N352" s="131"/>
      <c r="O352" s="131"/>
      <c r="P352" s="131"/>
      <c r="Q352" s="131"/>
      <c r="R352" s="150"/>
      <c r="S352" s="103" t="str">
        <f t="shared" si="15"/>
        <v/>
      </c>
      <c r="T352" s="104" t="str">
        <f t="shared" si="16"/>
        <v/>
      </c>
    </row>
    <row r="353" spans="2:20" ht="21" customHeight="1">
      <c r="B353" s="174" t="str">
        <f t="shared" si="17"/>
        <v/>
      </c>
      <c r="C353" s="154"/>
      <c r="D353" s="150"/>
      <c r="E353" s="154"/>
      <c r="F353" s="150"/>
      <c r="G353" s="150"/>
      <c r="H353" s="154"/>
      <c r="I353" s="150"/>
      <c r="J353" s="150"/>
      <c r="K353" s="150"/>
      <c r="L353" s="154"/>
      <c r="M353" s="150"/>
      <c r="N353" s="131"/>
      <c r="O353" s="131"/>
      <c r="P353" s="131"/>
      <c r="Q353" s="131"/>
      <c r="R353" s="150"/>
      <c r="S353" s="103" t="str">
        <f t="shared" si="15"/>
        <v/>
      </c>
      <c r="T353" s="104" t="str">
        <f t="shared" si="16"/>
        <v/>
      </c>
    </row>
    <row r="354" spans="2:20" ht="21" customHeight="1">
      <c r="B354" s="174" t="str">
        <f t="shared" si="17"/>
        <v/>
      </c>
      <c r="C354" s="154"/>
      <c r="D354" s="150"/>
      <c r="E354" s="154"/>
      <c r="F354" s="150"/>
      <c r="G354" s="150"/>
      <c r="H354" s="154"/>
      <c r="I354" s="150"/>
      <c r="J354" s="150"/>
      <c r="K354" s="150"/>
      <c r="L354" s="154"/>
      <c r="M354" s="150"/>
      <c r="N354" s="131"/>
      <c r="O354" s="131"/>
      <c r="P354" s="131"/>
      <c r="Q354" s="131"/>
      <c r="R354" s="150"/>
      <c r="S354" s="103" t="str">
        <f t="shared" si="15"/>
        <v/>
      </c>
      <c r="T354" s="104" t="str">
        <f t="shared" si="16"/>
        <v/>
      </c>
    </row>
    <row r="355" spans="2:20" ht="21" customHeight="1">
      <c r="B355" s="174" t="str">
        <f t="shared" si="17"/>
        <v/>
      </c>
      <c r="C355" s="154"/>
      <c r="D355" s="150"/>
      <c r="E355" s="154"/>
      <c r="F355" s="150"/>
      <c r="G355" s="150"/>
      <c r="H355" s="154"/>
      <c r="I355" s="150"/>
      <c r="J355" s="150"/>
      <c r="K355" s="150"/>
      <c r="L355" s="154"/>
      <c r="M355" s="150"/>
      <c r="N355" s="131"/>
      <c r="O355" s="131"/>
      <c r="P355" s="131"/>
      <c r="Q355" s="131"/>
      <c r="R355" s="150"/>
      <c r="S355" s="103" t="str">
        <f t="shared" si="15"/>
        <v/>
      </c>
      <c r="T355" s="104" t="str">
        <f t="shared" si="16"/>
        <v/>
      </c>
    </row>
    <row r="356" spans="2:20" ht="21" customHeight="1">
      <c r="B356" s="174" t="str">
        <f t="shared" si="17"/>
        <v/>
      </c>
      <c r="C356" s="154"/>
      <c r="D356" s="150"/>
      <c r="E356" s="154"/>
      <c r="F356" s="150"/>
      <c r="G356" s="150"/>
      <c r="H356" s="154"/>
      <c r="I356" s="150"/>
      <c r="J356" s="150"/>
      <c r="K356" s="150"/>
      <c r="L356" s="154"/>
      <c r="M356" s="150"/>
      <c r="N356" s="131"/>
      <c r="O356" s="131"/>
      <c r="P356" s="131"/>
      <c r="Q356" s="131"/>
      <c r="R356" s="150"/>
      <c r="S356" s="103" t="str">
        <f t="shared" si="15"/>
        <v/>
      </c>
      <c r="T356" s="104" t="str">
        <f t="shared" si="16"/>
        <v/>
      </c>
    </row>
    <row r="357" spans="2:20" ht="21" customHeight="1">
      <c r="B357" s="174" t="str">
        <f t="shared" si="17"/>
        <v/>
      </c>
      <c r="C357" s="154"/>
      <c r="D357" s="150"/>
      <c r="E357" s="154"/>
      <c r="F357" s="150"/>
      <c r="G357" s="150"/>
      <c r="H357" s="154"/>
      <c r="I357" s="150"/>
      <c r="J357" s="150"/>
      <c r="K357" s="150"/>
      <c r="L357" s="154"/>
      <c r="M357" s="150"/>
      <c r="N357" s="131"/>
      <c r="O357" s="131"/>
      <c r="P357" s="131"/>
      <c r="Q357" s="131"/>
      <c r="R357" s="150"/>
      <c r="S357" s="103" t="str">
        <f t="shared" si="15"/>
        <v/>
      </c>
      <c r="T357" s="104" t="str">
        <f t="shared" si="16"/>
        <v/>
      </c>
    </row>
    <row r="358" spans="2:20" ht="21" customHeight="1">
      <c r="B358" s="174" t="str">
        <f t="shared" si="17"/>
        <v/>
      </c>
      <c r="C358" s="154"/>
      <c r="D358" s="150"/>
      <c r="E358" s="154"/>
      <c r="F358" s="150"/>
      <c r="G358" s="150"/>
      <c r="H358" s="154"/>
      <c r="I358" s="150"/>
      <c r="J358" s="150"/>
      <c r="K358" s="150"/>
      <c r="L358" s="154"/>
      <c r="M358" s="150"/>
      <c r="N358" s="131"/>
      <c r="O358" s="131"/>
      <c r="P358" s="131"/>
      <c r="Q358" s="131"/>
      <c r="R358" s="150"/>
      <c r="S358" s="103" t="str">
        <f t="shared" si="15"/>
        <v/>
      </c>
      <c r="T358" s="104" t="str">
        <f t="shared" si="16"/>
        <v/>
      </c>
    </row>
    <row r="359" spans="2:20" ht="21" customHeight="1">
      <c r="B359" s="174" t="str">
        <f t="shared" si="17"/>
        <v/>
      </c>
      <c r="C359" s="154"/>
      <c r="D359" s="150"/>
      <c r="E359" s="154"/>
      <c r="F359" s="150"/>
      <c r="G359" s="150"/>
      <c r="H359" s="154"/>
      <c r="I359" s="150"/>
      <c r="J359" s="150"/>
      <c r="K359" s="150"/>
      <c r="L359" s="154"/>
      <c r="M359" s="150"/>
      <c r="N359" s="131"/>
      <c r="O359" s="131"/>
      <c r="P359" s="131"/>
      <c r="Q359" s="131"/>
      <c r="R359" s="150"/>
      <c r="S359" s="103" t="str">
        <f t="shared" si="15"/>
        <v/>
      </c>
      <c r="T359" s="104" t="str">
        <f t="shared" si="16"/>
        <v/>
      </c>
    </row>
    <row r="360" spans="2:20" ht="21" customHeight="1">
      <c r="B360" s="174" t="str">
        <f t="shared" si="17"/>
        <v/>
      </c>
      <c r="C360" s="154"/>
      <c r="D360" s="150"/>
      <c r="E360" s="154"/>
      <c r="F360" s="150"/>
      <c r="G360" s="150"/>
      <c r="H360" s="154"/>
      <c r="I360" s="150"/>
      <c r="J360" s="150"/>
      <c r="K360" s="150"/>
      <c r="L360" s="154"/>
      <c r="M360" s="150"/>
      <c r="N360" s="131"/>
      <c r="O360" s="131"/>
      <c r="P360" s="131"/>
      <c r="Q360" s="131"/>
      <c r="R360" s="150"/>
      <c r="S360" s="103" t="str">
        <f t="shared" si="15"/>
        <v/>
      </c>
      <c r="T360" s="104" t="str">
        <f t="shared" si="16"/>
        <v/>
      </c>
    </row>
    <row r="361" spans="2:20" ht="21" customHeight="1">
      <c r="B361" s="174" t="str">
        <f t="shared" si="17"/>
        <v/>
      </c>
      <c r="C361" s="154"/>
      <c r="D361" s="150"/>
      <c r="E361" s="154"/>
      <c r="F361" s="150"/>
      <c r="G361" s="150"/>
      <c r="H361" s="154"/>
      <c r="I361" s="150"/>
      <c r="J361" s="150"/>
      <c r="K361" s="150"/>
      <c r="L361" s="154"/>
      <c r="M361" s="150"/>
      <c r="N361" s="131"/>
      <c r="O361" s="131"/>
      <c r="P361" s="131"/>
      <c r="Q361" s="131"/>
      <c r="R361" s="150"/>
      <c r="S361" s="103" t="str">
        <f t="shared" si="15"/>
        <v/>
      </c>
      <c r="T361" s="104" t="str">
        <f t="shared" si="16"/>
        <v/>
      </c>
    </row>
    <row r="362" spans="2:20" ht="21" customHeight="1">
      <c r="B362" s="174" t="str">
        <f t="shared" si="17"/>
        <v/>
      </c>
      <c r="C362" s="154"/>
      <c r="D362" s="150"/>
      <c r="E362" s="154"/>
      <c r="F362" s="150"/>
      <c r="G362" s="150"/>
      <c r="H362" s="154"/>
      <c r="I362" s="150"/>
      <c r="J362" s="150"/>
      <c r="K362" s="150"/>
      <c r="L362" s="154"/>
      <c r="M362" s="150"/>
      <c r="N362" s="131"/>
      <c r="O362" s="131"/>
      <c r="P362" s="131"/>
      <c r="Q362" s="131"/>
      <c r="R362" s="150"/>
      <c r="S362" s="103" t="str">
        <f t="shared" si="15"/>
        <v/>
      </c>
      <c r="T362" s="104" t="str">
        <f t="shared" si="16"/>
        <v/>
      </c>
    </row>
    <row r="363" spans="2:20" ht="21" customHeight="1">
      <c r="B363" s="174" t="str">
        <f t="shared" si="17"/>
        <v/>
      </c>
      <c r="C363" s="154"/>
      <c r="D363" s="150"/>
      <c r="E363" s="154"/>
      <c r="F363" s="150"/>
      <c r="G363" s="150"/>
      <c r="H363" s="154"/>
      <c r="I363" s="150"/>
      <c r="J363" s="150"/>
      <c r="K363" s="150"/>
      <c r="L363" s="154"/>
      <c r="M363" s="150"/>
      <c r="N363" s="131"/>
      <c r="O363" s="131"/>
      <c r="P363" s="131"/>
      <c r="Q363" s="131"/>
      <c r="R363" s="150"/>
      <c r="S363" s="103" t="str">
        <f t="shared" si="15"/>
        <v/>
      </c>
      <c r="T363" s="104" t="str">
        <f t="shared" si="16"/>
        <v/>
      </c>
    </row>
    <row r="364" spans="2:20" ht="21" customHeight="1">
      <c r="B364" s="174" t="str">
        <f t="shared" si="17"/>
        <v/>
      </c>
      <c r="C364" s="154"/>
      <c r="D364" s="150"/>
      <c r="E364" s="154"/>
      <c r="F364" s="150"/>
      <c r="G364" s="150"/>
      <c r="H364" s="154"/>
      <c r="I364" s="150"/>
      <c r="J364" s="150"/>
      <c r="K364" s="150"/>
      <c r="L364" s="154"/>
      <c r="M364" s="150"/>
      <c r="N364" s="131"/>
      <c r="O364" s="131"/>
      <c r="P364" s="131"/>
      <c r="Q364" s="131"/>
      <c r="R364" s="150"/>
      <c r="S364" s="103" t="str">
        <f t="shared" si="15"/>
        <v/>
      </c>
      <c r="T364" s="104" t="str">
        <f t="shared" si="16"/>
        <v/>
      </c>
    </row>
    <row r="365" spans="2:20" ht="21" customHeight="1">
      <c r="B365" s="174" t="str">
        <f t="shared" si="17"/>
        <v/>
      </c>
      <c r="C365" s="154"/>
      <c r="D365" s="150"/>
      <c r="E365" s="154"/>
      <c r="F365" s="150"/>
      <c r="G365" s="150"/>
      <c r="H365" s="154"/>
      <c r="I365" s="150"/>
      <c r="J365" s="150"/>
      <c r="K365" s="150"/>
      <c r="L365" s="154"/>
      <c r="M365" s="150"/>
      <c r="N365" s="131"/>
      <c r="O365" s="131"/>
      <c r="P365" s="131"/>
      <c r="Q365" s="131"/>
      <c r="R365" s="150"/>
      <c r="S365" s="103" t="str">
        <f t="shared" si="15"/>
        <v/>
      </c>
      <c r="T365" s="104" t="str">
        <f t="shared" si="16"/>
        <v/>
      </c>
    </row>
    <row r="366" spans="2:20" ht="21" customHeight="1">
      <c r="B366" s="174" t="str">
        <f t="shared" si="17"/>
        <v/>
      </c>
      <c r="C366" s="154"/>
      <c r="D366" s="150"/>
      <c r="E366" s="154"/>
      <c r="F366" s="150"/>
      <c r="G366" s="150"/>
      <c r="H366" s="154"/>
      <c r="I366" s="150"/>
      <c r="J366" s="150"/>
      <c r="K366" s="150"/>
      <c r="L366" s="154"/>
      <c r="M366" s="150"/>
      <c r="N366" s="131"/>
      <c r="O366" s="131"/>
      <c r="P366" s="131"/>
      <c r="Q366" s="131"/>
      <c r="R366" s="150"/>
      <c r="S366" s="103" t="str">
        <f t="shared" si="15"/>
        <v/>
      </c>
      <c r="T366" s="104" t="str">
        <f t="shared" si="16"/>
        <v/>
      </c>
    </row>
    <row r="367" spans="2:20" ht="21" customHeight="1">
      <c r="B367" s="174" t="str">
        <f t="shared" si="17"/>
        <v/>
      </c>
      <c r="C367" s="154"/>
      <c r="D367" s="150"/>
      <c r="E367" s="154"/>
      <c r="F367" s="150"/>
      <c r="G367" s="150"/>
      <c r="H367" s="154"/>
      <c r="I367" s="150"/>
      <c r="J367" s="150"/>
      <c r="K367" s="150"/>
      <c r="L367" s="154"/>
      <c r="M367" s="150"/>
      <c r="N367" s="131"/>
      <c r="O367" s="131"/>
      <c r="P367" s="131"/>
      <c r="Q367" s="131"/>
      <c r="R367" s="150"/>
      <c r="S367" s="103" t="str">
        <f t="shared" si="15"/>
        <v/>
      </c>
      <c r="T367" s="104" t="str">
        <f t="shared" si="16"/>
        <v/>
      </c>
    </row>
    <row r="368" spans="2:20" ht="21" customHeight="1">
      <c r="B368" s="174" t="str">
        <f t="shared" si="17"/>
        <v/>
      </c>
      <c r="C368" s="154"/>
      <c r="D368" s="150"/>
      <c r="E368" s="154"/>
      <c r="F368" s="150"/>
      <c r="G368" s="150"/>
      <c r="H368" s="154"/>
      <c r="I368" s="150"/>
      <c r="J368" s="150"/>
      <c r="K368" s="150"/>
      <c r="L368" s="154"/>
      <c r="M368" s="150"/>
      <c r="N368" s="131"/>
      <c r="O368" s="131"/>
      <c r="P368" s="131"/>
      <c r="Q368" s="131"/>
      <c r="R368" s="150"/>
      <c r="S368" s="103" t="str">
        <f t="shared" si="15"/>
        <v/>
      </c>
      <c r="T368" s="104" t="str">
        <f t="shared" si="16"/>
        <v/>
      </c>
    </row>
    <row r="369" spans="2:20" ht="21" customHeight="1">
      <c r="B369" s="174" t="str">
        <f t="shared" si="17"/>
        <v/>
      </c>
      <c r="C369" s="154"/>
      <c r="D369" s="150"/>
      <c r="E369" s="154"/>
      <c r="F369" s="150"/>
      <c r="G369" s="150"/>
      <c r="H369" s="154"/>
      <c r="I369" s="150"/>
      <c r="J369" s="150"/>
      <c r="K369" s="150"/>
      <c r="L369" s="154"/>
      <c r="M369" s="150"/>
      <c r="N369" s="131"/>
      <c r="O369" s="131"/>
      <c r="P369" s="131"/>
      <c r="Q369" s="131"/>
      <c r="R369" s="150"/>
      <c r="S369" s="103" t="str">
        <f t="shared" si="15"/>
        <v/>
      </c>
      <c r="T369" s="104" t="str">
        <f t="shared" si="16"/>
        <v/>
      </c>
    </row>
    <row r="370" spans="2:20" ht="21" customHeight="1">
      <c r="B370" s="174" t="str">
        <f t="shared" si="17"/>
        <v/>
      </c>
      <c r="C370" s="154"/>
      <c r="D370" s="150"/>
      <c r="E370" s="154"/>
      <c r="F370" s="150"/>
      <c r="G370" s="150"/>
      <c r="H370" s="154"/>
      <c r="I370" s="150"/>
      <c r="J370" s="150"/>
      <c r="K370" s="150"/>
      <c r="L370" s="154"/>
      <c r="M370" s="150"/>
      <c r="N370" s="131"/>
      <c r="O370" s="131"/>
      <c r="P370" s="131"/>
      <c r="Q370" s="131"/>
      <c r="R370" s="150"/>
      <c r="S370" s="103" t="str">
        <f t="shared" si="15"/>
        <v/>
      </c>
      <c r="T370" s="104" t="str">
        <f t="shared" si="16"/>
        <v/>
      </c>
    </row>
    <row r="371" spans="2:20" ht="21" customHeight="1">
      <c r="B371" s="174" t="str">
        <f t="shared" si="17"/>
        <v/>
      </c>
      <c r="C371" s="154"/>
      <c r="D371" s="150"/>
      <c r="E371" s="154"/>
      <c r="F371" s="150"/>
      <c r="G371" s="150"/>
      <c r="H371" s="154"/>
      <c r="I371" s="150"/>
      <c r="J371" s="150"/>
      <c r="K371" s="150"/>
      <c r="L371" s="154"/>
      <c r="M371" s="150"/>
      <c r="N371" s="131"/>
      <c r="O371" s="131"/>
      <c r="P371" s="131"/>
      <c r="Q371" s="131"/>
      <c r="R371" s="150"/>
      <c r="S371" s="103" t="str">
        <f t="shared" si="15"/>
        <v/>
      </c>
      <c r="T371" s="104" t="str">
        <f t="shared" si="16"/>
        <v/>
      </c>
    </row>
    <row r="372" spans="2:20" ht="21" customHeight="1">
      <c r="B372" s="174" t="str">
        <f t="shared" si="17"/>
        <v/>
      </c>
      <c r="C372" s="154"/>
      <c r="D372" s="150"/>
      <c r="E372" s="154"/>
      <c r="F372" s="150"/>
      <c r="G372" s="150"/>
      <c r="H372" s="154"/>
      <c r="I372" s="150"/>
      <c r="J372" s="150"/>
      <c r="K372" s="150"/>
      <c r="L372" s="154"/>
      <c r="M372" s="150"/>
      <c r="N372" s="131"/>
      <c r="O372" s="131"/>
      <c r="P372" s="131"/>
      <c r="Q372" s="131"/>
      <c r="R372" s="150"/>
      <c r="S372" s="103" t="str">
        <f t="shared" si="15"/>
        <v/>
      </c>
      <c r="T372" s="104" t="str">
        <f t="shared" si="16"/>
        <v/>
      </c>
    </row>
    <row r="373" spans="2:20" ht="21" customHeight="1">
      <c r="B373" s="174" t="str">
        <f t="shared" si="17"/>
        <v/>
      </c>
      <c r="C373" s="154"/>
      <c r="D373" s="150"/>
      <c r="E373" s="154"/>
      <c r="F373" s="150"/>
      <c r="G373" s="150"/>
      <c r="H373" s="154"/>
      <c r="I373" s="150"/>
      <c r="J373" s="150"/>
      <c r="K373" s="150"/>
      <c r="L373" s="154"/>
      <c r="M373" s="150"/>
      <c r="N373" s="131"/>
      <c r="O373" s="131"/>
      <c r="P373" s="131"/>
      <c r="Q373" s="131"/>
      <c r="R373" s="150"/>
      <c r="S373" s="103" t="str">
        <f t="shared" si="15"/>
        <v/>
      </c>
      <c r="T373" s="104" t="str">
        <f t="shared" si="16"/>
        <v/>
      </c>
    </row>
    <row r="374" spans="2:20" ht="21" customHeight="1">
      <c r="B374" s="174" t="str">
        <f t="shared" si="17"/>
        <v/>
      </c>
      <c r="C374" s="154"/>
      <c r="D374" s="150"/>
      <c r="E374" s="154"/>
      <c r="F374" s="150"/>
      <c r="G374" s="150"/>
      <c r="H374" s="154"/>
      <c r="I374" s="150"/>
      <c r="J374" s="150"/>
      <c r="K374" s="150"/>
      <c r="L374" s="154"/>
      <c r="M374" s="150"/>
      <c r="N374" s="131"/>
      <c r="O374" s="131"/>
      <c r="P374" s="131"/>
      <c r="Q374" s="131"/>
      <c r="R374" s="150"/>
      <c r="S374" s="103" t="str">
        <f t="shared" si="15"/>
        <v/>
      </c>
      <c r="T374" s="104" t="str">
        <f t="shared" si="16"/>
        <v/>
      </c>
    </row>
    <row r="375" spans="2:20" ht="21" customHeight="1">
      <c r="B375" s="174" t="str">
        <f t="shared" si="17"/>
        <v/>
      </c>
      <c r="C375" s="154"/>
      <c r="D375" s="150"/>
      <c r="E375" s="154"/>
      <c r="F375" s="150"/>
      <c r="G375" s="150"/>
      <c r="H375" s="154"/>
      <c r="I375" s="150"/>
      <c r="J375" s="150"/>
      <c r="K375" s="150"/>
      <c r="L375" s="154"/>
      <c r="M375" s="150"/>
      <c r="N375" s="131"/>
      <c r="O375" s="131"/>
      <c r="P375" s="131"/>
      <c r="Q375" s="131"/>
      <c r="R375" s="150"/>
      <c r="S375" s="103" t="str">
        <f t="shared" si="15"/>
        <v/>
      </c>
      <c r="T375" s="104" t="str">
        <f t="shared" si="16"/>
        <v/>
      </c>
    </row>
    <row r="376" spans="2:20" ht="21" customHeight="1">
      <c r="B376" s="174" t="str">
        <f t="shared" si="17"/>
        <v/>
      </c>
      <c r="C376" s="154"/>
      <c r="D376" s="150"/>
      <c r="E376" s="154"/>
      <c r="F376" s="150"/>
      <c r="G376" s="150"/>
      <c r="H376" s="154"/>
      <c r="I376" s="150"/>
      <c r="J376" s="150"/>
      <c r="K376" s="150"/>
      <c r="L376" s="154"/>
      <c r="M376" s="150"/>
      <c r="N376" s="131"/>
      <c r="O376" s="131"/>
      <c r="P376" s="131"/>
      <c r="Q376" s="131"/>
      <c r="R376" s="150"/>
      <c r="S376" s="103" t="str">
        <f t="shared" si="15"/>
        <v/>
      </c>
      <c r="T376" s="104" t="str">
        <f t="shared" si="16"/>
        <v/>
      </c>
    </row>
    <row r="377" spans="2:20" ht="21" customHeight="1">
      <c r="B377" s="174" t="str">
        <f t="shared" si="17"/>
        <v/>
      </c>
      <c r="C377" s="154"/>
      <c r="D377" s="150"/>
      <c r="E377" s="154"/>
      <c r="F377" s="150"/>
      <c r="G377" s="150"/>
      <c r="H377" s="154"/>
      <c r="I377" s="150"/>
      <c r="J377" s="150"/>
      <c r="K377" s="150"/>
      <c r="L377" s="154"/>
      <c r="M377" s="150"/>
      <c r="N377" s="131"/>
      <c r="O377" s="131"/>
      <c r="P377" s="131"/>
      <c r="Q377" s="131"/>
      <c r="R377" s="150"/>
      <c r="S377" s="103" t="str">
        <f t="shared" si="15"/>
        <v/>
      </c>
      <c r="T377" s="104" t="str">
        <f t="shared" si="16"/>
        <v/>
      </c>
    </row>
    <row r="378" spans="2:20" ht="21" customHeight="1">
      <c r="B378" s="174" t="str">
        <f t="shared" si="17"/>
        <v/>
      </c>
      <c r="C378" s="154"/>
      <c r="D378" s="150"/>
      <c r="E378" s="154"/>
      <c r="F378" s="150"/>
      <c r="G378" s="150"/>
      <c r="H378" s="154"/>
      <c r="I378" s="150"/>
      <c r="J378" s="150"/>
      <c r="K378" s="150"/>
      <c r="L378" s="154"/>
      <c r="M378" s="150"/>
      <c r="N378" s="131"/>
      <c r="O378" s="131"/>
      <c r="P378" s="131"/>
      <c r="Q378" s="131"/>
      <c r="R378" s="150"/>
      <c r="S378" s="103" t="str">
        <f t="shared" si="15"/>
        <v/>
      </c>
      <c r="T378" s="104" t="str">
        <f t="shared" si="16"/>
        <v/>
      </c>
    </row>
    <row r="379" spans="2:20" ht="21" customHeight="1">
      <c r="B379" s="174" t="str">
        <f t="shared" si="17"/>
        <v/>
      </c>
      <c r="C379" s="154"/>
      <c r="D379" s="150"/>
      <c r="E379" s="154"/>
      <c r="F379" s="150"/>
      <c r="G379" s="150"/>
      <c r="H379" s="154"/>
      <c r="I379" s="150"/>
      <c r="J379" s="150"/>
      <c r="K379" s="150"/>
      <c r="L379" s="154"/>
      <c r="M379" s="150"/>
      <c r="N379" s="131"/>
      <c r="O379" s="131"/>
      <c r="P379" s="131"/>
      <c r="Q379" s="131"/>
      <c r="R379" s="150"/>
      <c r="S379" s="103" t="str">
        <f t="shared" si="15"/>
        <v/>
      </c>
      <c r="T379" s="104" t="str">
        <f t="shared" si="16"/>
        <v/>
      </c>
    </row>
    <row r="380" spans="2:20" ht="21" customHeight="1">
      <c r="B380" s="174" t="str">
        <f t="shared" si="17"/>
        <v/>
      </c>
      <c r="C380" s="154"/>
      <c r="D380" s="150"/>
      <c r="E380" s="154"/>
      <c r="F380" s="150"/>
      <c r="G380" s="150"/>
      <c r="H380" s="154"/>
      <c r="I380" s="150"/>
      <c r="J380" s="150"/>
      <c r="K380" s="150"/>
      <c r="L380" s="154"/>
      <c r="M380" s="150"/>
      <c r="N380" s="131"/>
      <c r="O380" s="131"/>
      <c r="P380" s="131"/>
      <c r="Q380" s="131"/>
      <c r="R380" s="150"/>
      <c r="S380" s="103" t="str">
        <f t="shared" si="15"/>
        <v/>
      </c>
      <c r="T380" s="104" t="str">
        <f t="shared" si="16"/>
        <v/>
      </c>
    </row>
    <row r="381" spans="2:20" ht="21" customHeight="1">
      <c r="B381" s="174" t="str">
        <f t="shared" si="17"/>
        <v/>
      </c>
      <c r="C381" s="154"/>
      <c r="D381" s="150"/>
      <c r="E381" s="154"/>
      <c r="F381" s="150"/>
      <c r="G381" s="150"/>
      <c r="H381" s="154"/>
      <c r="I381" s="150"/>
      <c r="J381" s="150"/>
      <c r="K381" s="150"/>
      <c r="L381" s="154"/>
      <c r="M381" s="150"/>
      <c r="N381" s="131"/>
      <c r="O381" s="131"/>
      <c r="P381" s="131"/>
      <c r="Q381" s="131"/>
      <c r="R381" s="150"/>
      <c r="S381" s="103" t="str">
        <f t="shared" si="15"/>
        <v/>
      </c>
      <c r="T381" s="104" t="str">
        <f t="shared" si="16"/>
        <v/>
      </c>
    </row>
    <row r="382" spans="2:20" ht="21" customHeight="1">
      <c r="B382" s="174" t="str">
        <f t="shared" si="17"/>
        <v/>
      </c>
      <c r="C382" s="154"/>
      <c r="D382" s="150"/>
      <c r="E382" s="154"/>
      <c r="F382" s="150"/>
      <c r="G382" s="150"/>
      <c r="H382" s="154"/>
      <c r="I382" s="150"/>
      <c r="J382" s="150"/>
      <c r="K382" s="150"/>
      <c r="L382" s="154"/>
      <c r="M382" s="150"/>
      <c r="N382" s="131"/>
      <c r="O382" s="131"/>
      <c r="P382" s="131"/>
      <c r="Q382" s="131"/>
      <c r="R382" s="150"/>
      <c r="S382" s="103" t="str">
        <f t="shared" si="15"/>
        <v/>
      </c>
      <c r="T382" s="104" t="str">
        <f t="shared" si="16"/>
        <v/>
      </c>
    </row>
    <row r="383" spans="2:20" ht="21" customHeight="1">
      <c r="B383" s="174" t="str">
        <f t="shared" si="17"/>
        <v/>
      </c>
      <c r="C383" s="154"/>
      <c r="D383" s="150"/>
      <c r="E383" s="154"/>
      <c r="F383" s="150"/>
      <c r="G383" s="150"/>
      <c r="H383" s="154"/>
      <c r="I383" s="150"/>
      <c r="J383" s="150"/>
      <c r="K383" s="150"/>
      <c r="L383" s="154"/>
      <c r="M383" s="150"/>
      <c r="N383" s="131"/>
      <c r="O383" s="131"/>
      <c r="P383" s="131"/>
      <c r="Q383" s="131"/>
      <c r="R383" s="150"/>
      <c r="S383" s="103" t="str">
        <f t="shared" si="15"/>
        <v/>
      </c>
      <c r="T383" s="104" t="str">
        <f t="shared" si="16"/>
        <v/>
      </c>
    </row>
    <row r="384" spans="2:20" ht="21" customHeight="1">
      <c r="B384" s="174" t="str">
        <f t="shared" si="17"/>
        <v/>
      </c>
      <c r="C384" s="154"/>
      <c r="D384" s="150"/>
      <c r="E384" s="154"/>
      <c r="F384" s="150"/>
      <c r="G384" s="150"/>
      <c r="H384" s="154"/>
      <c r="I384" s="150"/>
      <c r="J384" s="150"/>
      <c r="K384" s="150"/>
      <c r="L384" s="154"/>
      <c r="M384" s="150"/>
      <c r="N384" s="131"/>
      <c r="O384" s="131"/>
      <c r="P384" s="131"/>
      <c r="Q384" s="131"/>
      <c r="R384" s="150"/>
      <c r="S384" s="103" t="str">
        <f t="shared" si="15"/>
        <v/>
      </c>
      <c r="T384" s="104" t="str">
        <f t="shared" si="16"/>
        <v/>
      </c>
    </row>
    <row r="385" spans="2:20" ht="21" customHeight="1">
      <c r="B385" s="174" t="str">
        <f t="shared" si="17"/>
        <v/>
      </c>
      <c r="C385" s="154"/>
      <c r="D385" s="150"/>
      <c r="E385" s="154"/>
      <c r="F385" s="150"/>
      <c r="G385" s="150"/>
      <c r="H385" s="154"/>
      <c r="I385" s="150"/>
      <c r="J385" s="150"/>
      <c r="K385" s="150"/>
      <c r="L385" s="154"/>
      <c r="M385" s="150"/>
      <c r="N385" s="131"/>
      <c r="O385" s="131"/>
      <c r="P385" s="131"/>
      <c r="Q385" s="131"/>
      <c r="R385" s="150"/>
      <c r="S385" s="103" t="str">
        <f t="shared" si="15"/>
        <v/>
      </c>
      <c r="T385" s="104" t="str">
        <f t="shared" si="16"/>
        <v/>
      </c>
    </row>
    <row r="386" spans="2:20" ht="21" customHeight="1">
      <c r="B386" s="174" t="str">
        <f t="shared" si="17"/>
        <v/>
      </c>
      <c r="C386" s="154"/>
      <c r="D386" s="150"/>
      <c r="E386" s="154"/>
      <c r="F386" s="150"/>
      <c r="G386" s="150"/>
      <c r="H386" s="154"/>
      <c r="I386" s="150"/>
      <c r="J386" s="150"/>
      <c r="K386" s="150"/>
      <c r="L386" s="154"/>
      <c r="M386" s="150"/>
      <c r="N386" s="131"/>
      <c r="O386" s="131"/>
      <c r="P386" s="131"/>
      <c r="Q386" s="131"/>
      <c r="R386" s="150"/>
      <c r="S386" s="103" t="str">
        <f t="shared" si="15"/>
        <v/>
      </c>
      <c r="T386" s="104" t="str">
        <f t="shared" si="16"/>
        <v/>
      </c>
    </row>
    <row r="387" spans="2:20" ht="21" customHeight="1">
      <c r="B387" s="174" t="str">
        <f t="shared" si="17"/>
        <v/>
      </c>
      <c r="C387" s="154"/>
      <c r="D387" s="150"/>
      <c r="E387" s="154"/>
      <c r="F387" s="150"/>
      <c r="G387" s="150"/>
      <c r="H387" s="154"/>
      <c r="I387" s="150"/>
      <c r="J387" s="150"/>
      <c r="K387" s="150"/>
      <c r="L387" s="154"/>
      <c r="M387" s="150"/>
      <c r="N387" s="131"/>
      <c r="O387" s="131"/>
      <c r="P387" s="131"/>
      <c r="Q387" s="131"/>
      <c r="R387" s="150"/>
      <c r="S387" s="103" t="str">
        <f t="shared" si="15"/>
        <v/>
      </c>
      <c r="T387" s="104" t="str">
        <f t="shared" si="16"/>
        <v/>
      </c>
    </row>
    <row r="388" spans="2:20" ht="21" customHeight="1">
      <c r="B388" s="174" t="str">
        <f t="shared" si="17"/>
        <v/>
      </c>
      <c r="C388" s="154"/>
      <c r="D388" s="150"/>
      <c r="E388" s="154"/>
      <c r="F388" s="150"/>
      <c r="G388" s="150"/>
      <c r="H388" s="154"/>
      <c r="I388" s="150"/>
      <c r="J388" s="150"/>
      <c r="K388" s="150"/>
      <c r="L388" s="154"/>
      <c r="M388" s="150"/>
      <c r="N388" s="131"/>
      <c r="O388" s="131"/>
      <c r="P388" s="131"/>
      <c r="Q388" s="131"/>
      <c r="R388" s="150"/>
      <c r="S388" s="103" t="str">
        <f t="shared" si="15"/>
        <v/>
      </c>
      <c r="T388" s="104" t="str">
        <f t="shared" si="16"/>
        <v/>
      </c>
    </row>
    <row r="389" spans="2:20" ht="21" customHeight="1">
      <c r="B389" s="174" t="str">
        <f t="shared" si="17"/>
        <v/>
      </c>
      <c r="C389" s="154"/>
      <c r="D389" s="150"/>
      <c r="E389" s="154"/>
      <c r="F389" s="150"/>
      <c r="G389" s="150"/>
      <c r="H389" s="154"/>
      <c r="I389" s="150"/>
      <c r="J389" s="150"/>
      <c r="K389" s="150"/>
      <c r="L389" s="154"/>
      <c r="M389" s="150"/>
      <c r="N389" s="131"/>
      <c r="O389" s="131"/>
      <c r="P389" s="131"/>
      <c r="Q389" s="131"/>
      <c r="R389" s="150"/>
      <c r="S389" s="103" t="str">
        <f t="shared" si="15"/>
        <v/>
      </c>
      <c r="T389" s="104" t="str">
        <f t="shared" si="16"/>
        <v/>
      </c>
    </row>
    <row r="390" spans="2:20" ht="21" customHeight="1">
      <c r="B390" s="174" t="str">
        <f t="shared" si="17"/>
        <v/>
      </c>
      <c r="C390" s="154"/>
      <c r="D390" s="150"/>
      <c r="E390" s="154"/>
      <c r="F390" s="150"/>
      <c r="G390" s="150"/>
      <c r="H390" s="154"/>
      <c r="I390" s="150"/>
      <c r="J390" s="150"/>
      <c r="K390" s="150"/>
      <c r="L390" s="154"/>
      <c r="M390" s="150"/>
      <c r="N390" s="131"/>
      <c r="O390" s="131"/>
      <c r="P390" s="131"/>
      <c r="Q390" s="131"/>
      <c r="R390" s="150"/>
      <c r="S390" s="103" t="str">
        <f t="shared" si="15"/>
        <v/>
      </c>
      <c r="T390" s="104" t="str">
        <f t="shared" si="16"/>
        <v/>
      </c>
    </row>
    <row r="391" spans="2:20" ht="21" customHeight="1">
      <c r="B391" s="174" t="str">
        <f t="shared" si="17"/>
        <v/>
      </c>
      <c r="C391" s="154"/>
      <c r="D391" s="150"/>
      <c r="E391" s="154"/>
      <c r="F391" s="150"/>
      <c r="G391" s="150"/>
      <c r="H391" s="154"/>
      <c r="I391" s="150"/>
      <c r="J391" s="150"/>
      <c r="K391" s="150"/>
      <c r="L391" s="154"/>
      <c r="M391" s="150"/>
      <c r="N391" s="131"/>
      <c r="O391" s="131"/>
      <c r="P391" s="131"/>
      <c r="Q391" s="131"/>
      <c r="R391" s="150"/>
      <c r="S391" s="103" t="str">
        <f t="shared" si="15"/>
        <v/>
      </c>
      <c r="T391" s="104" t="str">
        <f t="shared" si="16"/>
        <v/>
      </c>
    </row>
    <row r="392" spans="2:20" ht="21" customHeight="1">
      <c r="B392" s="174" t="str">
        <f t="shared" si="17"/>
        <v/>
      </c>
      <c r="C392" s="154"/>
      <c r="D392" s="150"/>
      <c r="E392" s="154"/>
      <c r="F392" s="150"/>
      <c r="G392" s="150"/>
      <c r="H392" s="154"/>
      <c r="I392" s="150"/>
      <c r="J392" s="150"/>
      <c r="K392" s="150"/>
      <c r="L392" s="154"/>
      <c r="M392" s="150"/>
      <c r="N392" s="131"/>
      <c r="O392" s="131"/>
      <c r="P392" s="131"/>
      <c r="Q392" s="131"/>
      <c r="R392" s="150"/>
      <c r="S392" s="103" t="str">
        <f t="shared" si="15"/>
        <v/>
      </c>
      <c r="T392" s="104" t="str">
        <f t="shared" si="16"/>
        <v/>
      </c>
    </row>
    <row r="393" spans="2:20" ht="21" customHeight="1">
      <c r="B393" s="174" t="str">
        <f t="shared" si="17"/>
        <v/>
      </c>
      <c r="C393" s="154"/>
      <c r="D393" s="150"/>
      <c r="E393" s="154"/>
      <c r="F393" s="150"/>
      <c r="G393" s="150"/>
      <c r="H393" s="154"/>
      <c r="I393" s="150"/>
      <c r="J393" s="150"/>
      <c r="K393" s="150"/>
      <c r="L393" s="154"/>
      <c r="M393" s="150"/>
      <c r="N393" s="131"/>
      <c r="O393" s="131"/>
      <c r="P393" s="131"/>
      <c r="Q393" s="131"/>
      <c r="R393" s="150"/>
      <c r="S393" s="103" t="str">
        <f t="shared" si="15"/>
        <v/>
      </c>
      <c r="T393" s="104" t="str">
        <f t="shared" si="16"/>
        <v/>
      </c>
    </row>
    <row r="394" spans="2:20" ht="21" customHeight="1">
      <c r="B394" s="174" t="str">
        <f t="shared" si="17"/>
        <v/>
      </c>
      <c r="C394" s="154"/>
      <c r="D394" s="150"/>
      <c r="E394" s="154"/>
      <c r="F394" s="150"/>
      <c r="G394" s="150"/>
      <c r="H394" s="154"/>
      <c r="I394" s="150"/>
      <c r="J394" s="150"/>
      <c r="K394" s="150"/>
      <c r="L394" s="154"/>
      <c r="M394" s="150"/>
      <c r="N394" s="131"/>
      <c r="O394" s="131"/>
      <c r="P394" s="131"/>
      <c r="Q394" s="131"/>
      <c r="R394" s="150"/>
      <c r="S394" s="103" t="str">
        <f t="shared" si="15"/>
        <v/>
      </c>
      <c r="T394" s="104" t="str">
        <f t="shared" si="16"/>
        <v/>
      </c>
    </row>
    <row r="395" spans="2:20" ht="21" customHeight="1">
      <c r="B395" s="174" t="str">
        <f t="shared" si="17"/>
        <v/>
      </c>
      <c r="C395" s="154"/>
      <c r="D395" s="150"/>
      <c r="E395" s="154"/>
      <c r="F395" s="150"/>
      <c r="G395" s="150"/>
      <c r="H395" s="154"/>
      <c r="I395" s="150"/>
      <c r="J395" s="150"/>
      <c r="K395" s="150"/>
      <c r="L395" s="154"/>
      <c r="M395" s="150"/>
      <c r="N395" s="131"/>
      <c r="O395" s="131"/>
      <c r="P395" s="131"/>
      <c r="Q395" s="131"/>
      <c r="R395" s="150"/>
      <c r="S395" s="103" t="str">
        <f t="shared" si="15"/>
        <v/>
      </c>
      <c r="T395" s="104" t="str">
        <f t="shared" si="16"/>
        <v/>
      </c>
    </row>
    <row r="396" spans="2:20" ht="21" customHeight="1">
      <c r="B396" s="174" t="str">
        <f t="shared" si="17"/>
        <v/>
      </c>
      <c r="C396" s="154"/>
      <c r="D396" s="150"/>
      <c r="E396" s="154"/>
      <c r="F396" s="150"/>
      <c r="G396" s="150"/>
      <c r="H396" s="154"/>
      <c r="I396" s="150"/>
      <c r="J396" s="150"/>
      <c r="K396" s="150"/>
      <c r="L396" s="154"/>
      <c r="M396" s="150"/>
      <c r="N396" s="131"/>
      <c r="O396" s="131"/>
      <c r="P396" s="131"/>
      <c r="Q396" s="131"/>
      <c r="R396" s="150"/>
      <c r="S396" s="103" t="str">
        <f t="shared" ref="S396:S459" si="18">IF(T396&lt;&gt;"","Erreur","")</f>
        <v/>
      </c>
      <c r="T396" s="104" t="str">
        <f t="shared" ref="T396:T459" si="19">IF(AND(B396&lt;&gt;"",OR(C396="",D396="",E396="",F396="",G396="",H396="",I396="",M396="",R396="")),"Veuillez compléter les informations d'identification de la transaction.","")</f>
        <v/>
      </c>
    </row>
    <row r="397" spans="2:20" ht="21" customHeight="1">
      <c r="B397" s="174" t="str">
        <f t="shared" ref="B397:B460" si="20">IF(COUNTA(C397:R397)&gt;0,B396+1,"")</f>
        <v/>
      </c>
      <c r="C397" s="154"/>
      <c r="D397" s="150"/>
      <c r="E397" s="154"/>
      <c r="F397" s="150"/>
      <c r="G397" s="150"/>
      <c r="H397" s="154"/>
      <c r="I397" s="150"/>
      <c r="J397" s="150"/>
      <c r="K397" s="150"/>
      <c r="L397" s="154"/>
      <c r="M397" s="150"/>
      <c r="N397" s="131"/>
      <c r="O397" s="131"/>
      <c r="P397" s="131"/>
      <c r="Q397" s="131"/>
      <c r="R397" s="150"/>
      <c r="S397" s="103" t="str">
        <f t="shared" si="18"/>
        <v/>
      </c>
      <c r="T397" s="104" t="str">
        <f t="shared" si="19"/>
        <v/>
      </c>
    </row>
    <row r="398" spans="2:20" ht="21" customHeight="1">
      <c r="B398" s="174" t="str">
        <f t="shared" si="20"/>
        <v/>
      </c>
      <c r="C398" s="154"/>
      <c r="D398" s="150"/>
      <c r="E398" s="154"/>
      <c r="F398" s="150"/>
      <c r="G398" s="150"/>
      <c r="H398" s="154"/>
      <c r="I398" s="150"/>
      <c r="J398" s="150"/>
      <c r="K398" s="150"/>
      <c r="L398" s="154"/>
      <c r="M398" s="150"/>
      <c r="N398" s="131"/>
      <c r="O398" s="131"/>
      <c r="P398" s="131"/>
      <c r="Q398" s="131"/>
      <c r="R398" s="150"/>
      <c r="S398" s="103" t="str">
        <f t="shared" si="18"/>
        <v/>
      </c>
      <c r="T398" s="104" t="str">
        <f t="shared" si="19"/>
        <v/>
      </c>
    </row>
    <row r="399" spans="2:20" ht="21" customHeight="1">
      <c r="B399" s="174" t="str">
        <f t="shared" si="20"/>
        <v/>
      </c>
      <c r="C399" s="154"/>
      <c r="D399" s="150"/>
      <c r="E399" s="154"/>
      <c r="F399" s="150"/>
      <c r="G399" s="150"/>
      <c r="H399" s="154"/>
      <c r="I399" s="150"/>
      <c r="J399" s="150"/>
      <c r="K399" s="150"/>
      <c r="L399" s="154"/>
      <c r="M399" s="150"/>
      <c r="N399" s="131"/>
      <c r="O399" s="131"/>
      <c r="P399" s="131"/>
      <c r="Q399" s="131"/>
      <c r="R399" s="150"/>
      <c r="S399" s="103" t="str">
        <f t="shared" si="18"/>
        <v/>
      </c>
      <c r="T399" s="104" t="str">
        <f t="shared" si="19"/>
        <v/>
      </c>
    </row>
    <row r="400" spans="2:20" ht="21" customHeight="1">
      <c r="B400" s="174" t="str">
        <f t="shared" si="20"/>
        <v/>
      </c>
      <c r="C400" s="154"/>
      <c r="D400" s="150"/>
      <c r="E400" s="154"/>
      <c r="F400" s="150"/>
      <c r="G400" s="150"/>
      <c r="H400" s="154"/>
      <c r="I400" s="150"/>
      <c r="J400" s="150"/>
      <c r="K400" s="150"/>
      <c r="L400" s="154"/>
      <c r="M400" s="150"/>
      <c r="N400" s="131"/>
      <c r="O400" s="131"/>
      <c r="P400" s="131"/>
      <c r="Q400" s="131"/>
      <c r="R400" s="150"/>
      <c r="S400" s="103" t="str">
        <f t="shared" si="18"/>
        <v/>
      </c>
      <c r="T400" s="104" t="str">
        <f t="shared" si="19"/>
        <v/>
      </c>
    </row>
    <row r="401" spans="2:20" ht="21" customHeight="1">
      <c r="B401" s="174" t="str">
        <f t="shared" si="20"/>
        <v/>
      </c>
      <c r="C401" s="154"/>
      <c r="D401" s="150"/>
      <c r="E401" s="154"/>
      <c r="F401" s="150"/>
      <c r="G401" s="150"/>
      <c r="H401" s="154"/>
      <c r="I401" s="150"/>
      <c r="J401" s="150"/>
      <c r="K401" s="150"/>
      <c r="L401" s="154"/>
      <c r="M401" s="150"/>
      <c r="N401" s="131"/>
      <c r="O401" s="131"/>
      <c r="P401" s="131"/>
      <c r="Q401" s="131"/>
      <c r="R401" s="150"/>
      <c r="S401" s="103" t="str">
        <f t="shared" si="18"/>
        <v/>
      </c>
      <c r="T401" s="104" t="str">
        <f t="shared" si="19"/>
        <v/>
      </c>
    </row>
    <row r="402" spans="2:20" ht="21" customHeight="1">
      <c r="B402" s="174" t="str">
        <f t="shared" si="20"/>
        <v/>
      </c>
      <c r="C402" s="154"/>
      <c r="D402" s="150"/>
      <c r="E402" s="154"/>
      <c r="F402" s="150"/>
      <c r="G402" s="150"/>
      <c r="H402" s="154"/>
      <c r="I402" s="150"/>
      <c r="J402" s="150"/>
      <c r="K402" s="150"/>
      <c r="L402" s="154"/>
      <c r="M402" s="150"/>
      <c r="N402" s="131"/>
      <c r="O402" s="131"/>
      <c r="P402" s="131"/>
      <c r="Q402" s="131"/>
      <c r="R402" s="150"/>
      <c r="S402" s="103" t="str">
        <f t="shared" si="18"/>
        <v/>
      </c>
      <c r="T402" s="104" t="str">
        <f t="shared" si="19"/>
        <v/>
      </c>
    </row>
    <row r="403" spans="2:20" ht="21" customHeight="1">
      <c r="B403" s="174" t="str">
        <f t="shared" si="20"/>
        <v/>
      </c>
      <c r="C403" s="154"/>
      <c r="D403" s="150"/>
      <c r="E403" s="154"/>
      <c r="F403" s="150"/>
      <c r="G403" s="150"/>
      <c r="H403" s="154"/>
      <c r="I403" s="150"/>
      <c r="J403" s="150"/>
      <c r="K403" s="150"/>
      <c r="L403" s="154"/>
      <c r="M403" s="150"/>
      <c r="N403" s="131"/>
      <c r="O403" s="131"/>
      <c r="P403" s="131"/>
      <c r="Q403" s="131"/>
      <c r="R403" s="150"/>
      <c r="S403" s="103" t="str">
        <f t="shared" si="18"/>
        <v/>
      </c>
      <c r="T403" s="104" t="str">
        <f t="shared" si="19"/>
        <v/>
      </c>
    </row>
    <row r="404" spans="2:20" ht="21" customHeight="1">
      <c r="B404" s="174" t="str">
        <f t="shared" si="20"/>
        <v/>
      </c>
      <c r="C404" s="154"/>
      <c r="D404" s="150"/>
      <c r="E404" s="154"/>
      <c r="F404" s="150"/>
      <c r="G404" s="150"/>
      <c r="H404" s="154"/>
      <c r="I404" s="150"/>
      <c r="J404" s="150"/>
      <c r="K404" s="150"/>
      <c r="L404" s="154"/>
      <c r="M404" s="150"/>
      <c r="N404" s="131"/>
      <c r="O404" s="131"/>
      <c r="P404" s="131"/>
      <c r="Q404" s="131"/>
      <c r="R404" s="150"/>
      <c r="S404" s="103" t="str">
        <f t="shared" si="18"/>
        <v/>
      </c>
      <c r="T404" s="104" t="str">
        <f t="shared" si="19"/>
        <v/>
      </c>
    </row>
    <row r="405" spans="2:20" ht="21" customHeight="1">
      <c r="B405" s="174" t="str">
        <f t="shared" si="20"/>
        <v/>
      </c>
      <c r="C405" s="154"/>
      <c r="D405" s="150"/>
      <c r="E405" s="154"/>
      <c r="F405" s="150"/>
      <c r="G405" s="150"/>
      <c r="H405" s="154"/>
      <c r="I405" s="150"/>
      <c r="J405" s="150"/>
      <c r="K405" s="150"/>
      <c r="L405" s="154"/>
      <c r="M405" s="150"/>
      <c r="N405" s="131"/>
      <c r="O405" s="131"/>
      <c r="P405" s="131"/>
      <c r="Q405" s="131"/>
      <c r="R405" s="150"/>
      <c r="S405" s="103" t="str">
        <f t="shared" si="18"/>
        <v/>
      </c>
      <c r="T405" s="104" t="str">
        <f t="shared" si="19"/>
        <v/>
      </c>
    </row>
    <row r="406" spans="2:20" ht="21" customHeight="1">
      <c r="B406" s="174" t="str">
        <f t="shared" si="20"/>
        <v/>
      </c>
      <c r="C406" s="154"/>
      <c r="D406" s="150"/>
      <c r="E406" s="154"/>
      <c r="F406" s="150"/>
      <c r="G406" s="150"/>
      <c r="H406" s="154"/>
      <c r="I406" s="150"/>
      <c r="J406" s="150"/>
      <c r="K406" s="150"/>
      <c r="L406" s="154"/>
      <c r="M406" s="150"/>
      <c r="N406" s="131"/>
      <c r="O406" s="131"/>
      <c r="P406" s="131"/>
      <c r="Q406" s="131"/>
      <c r="R406" s="150"/>
      <c r="S406" s="103" t="str">
        <f t="shared" si="18"/>
        <v/>
      </c>
      <c r="T406" s="104" t="str">
        <f t="shared" si="19"/>
        <v/>
      </c>
    </row>
    <row r="407" spans="2:20" ht="21" customHeight="1">
      <c r="B407" s="174" t="str">
        <f t="shared" si="20"/>
        <v/>
      </c>
      <c r="C407" s="154"/>
      <c r="D407" s="150"/>
      <c r="E407" s="154"/>
      <c r="F407" s="150"/>
      <c r="G407" s="150"/>
      <c r="H407" s="154"/>
      <c r="I407" s="150"/>
      <c r="J407" s="150"/>
      <c r="K407" s="150"/>
      <c r="L407" s="154"/>
      <c r="M407" s="150"/>
      <c r="N407" s="131"/>
      <c r="O407" s="131"/>
      <c r="P407" s="131"/>
      <c r="Q407" s="131"/>
      <c r="R407" s="150"/>
      <c r="S407" s="103" t="str">
        <f t="shared" si="18"/>
        <v/>
      </c>
      <c r="T407" s="104" t="str">
        <f t="shared" si="19"/>
        <v/>
      </c>
    </row>
    <row r="408" spans="2:20" ht="21" customHeight="1">
      <c r="B408" s="174" t="str">
        <f t="shared" si="20"/>
        <v/>
      </c>
      <c r="C408" s="154"/>
      <c r="D408" s="150"/>
      <c r="E408" s="154"/>
      <c r="F408" s="150"/>
      <c r="G408" s="150"/>
      <c r="H408" s="154"/>
      <c r="I408" s="150"/>
      <c r="J408" s="150"/>
      <c r="K408" s="150"/>
      <c r="L408" s="154"/>
      <c r="M408" s="150"/>
      <c r="N408" s="131"/>
      <c r="O408" s="131"/>
      <c r="P408" s="131"/>
      <c r="Q408" s="131"/>
      <c r="R408" s="150"/>
      <c r="S408" s="103" t="str">
        <f t="shared" si="18"/>
        <v/>
      </c>
      <c r="T408" s="104" t="str">
        <f t="shared" si="19"/>
        <v/>
      </c>
    </row>
    <row r="409" spans="2:20" ht="21" customHeight="1">
      <c r="B409" s="174" t="str">
        <f t="shared" si="20"/>
        <v/>
      </c>
      <c r="C409" s="154"/>
      <c r="D409" s="150"/>
      <c r="E409" s="154"/>
      <c r="F409" s="150"/>
      <c r="G409" s="150"/>
      <c r="H409" s="154"/>
      <c r="I409" s="150"/>
      <c r="J409" s="150"/>
      <c r="K409" s="150"/>
      <c r="L409" s="154"/>
      <c r="M409" s="150"/>
      <c r="N409" s="131"/>
      <c r="O409" s="131"/>
      <c r="P409" s="131"/>
      <c r="Q409" s="131"/>
      <c r="R409" s="150"/>
      <c r="S409" s="103" t="str">
        <f t="shared" si="18"/>
        <v/>
      </c>
      <c r="T409" s="104" t="str">
        <f t="shared" si="19"/>
        <v/>
      </c>
    </row>
    <row r="410" spans="2:20" ht="21" customHeight="1">
      <c r="B410" s="174" t="str">
        <f t="shared" si="20"/>
        <v/>
      </c>
      <c r="C410" s="154"/>
      <c r="D410" s="150"/>
      <c r="E410" s="154"/>
      <c r="F410" s="150"/>
      <c r="G410" s="150"/>
      <c r="H410" s="154"/>
      <c r="I410" s="150"/>
      <c r="J410" s="150"/>
      <c r="K410" s="150"/>
      <c r="L410" s="154"/>
      <c r="M410" s="150"/>
      <c r="N410" s="131"/>
      <c r="O410" s="131"/>
      <c r="P410" s="131"/>
      <c r="Q410" s="131"/>
      <c r="R410" s="150"/>
      <c r="S410" s="103" t="str">
        <f t="shared" si="18"/>
        <v/>
      </c>
      <c r="T410" s="104" t="str">
        <f t="shared" si="19"/>
        <v/>
      </c>
    </row>
    <row r="411" spans="2:20" ht="21" customHeight="1">
      <c r="B411" s="174" t="str">
        <f t="shared" si="20"/>
        <v/>
      </c>
      <c r="C411" s="154"/>
      <c r="D411" s="150"/>
      <c r="E411" s="154"/>
      <c r="F411" s="150"/>
      <c r="G411" s="150"/>
      <c r="H411" s="154"/>
      <c r="I411" s="150"/>
      <c r="J411" s="150"/>
      <c r="K411" s="150"/>
      <c r="L411" s="154"/>
      <c r="M411" s="150"/>
      <c r="N411" s="131"/>
      <c r="O411" s="131"/>
      <c r="P411" s="131"/>
      <c r="Q411" s="131"/>
      <c r="R411" s="150"/>
      <c r="S411" s="103" t="str">
        <f t="shared" si="18"/>
        <v/>
      </c>
      <c r="T411" s="104" t="str">
        <f t="shared" si="19"/>
        <v/>
      </c>
    </row>
    <row r="412" spans="2:20" ht="21" customHeight="1">
      <c r="B412" s="174" t="str">
        <f t="shared" si="20"/>
        <v/>
      </c>
      <c r="C412" s="154"/>
      <c r="D412" s="150"/>
      <c r="E412" s="154"/>
      <c r="F412" s="150"/>
      <c r="G412" s="150"/>
      <c r="H412" s="154"/>
      <c r="I412" s="150"/>
      <c r="J412" s="150"/>
      <c r="K412" s="150"/>
      <c r="L412" s="154"/>
      <c r="M412" s="150"/>
      <c r="N412" s="131"/>
      <c r="O412" s="131"/>
      <c r="P412" s="131"/>
      <c r="Q412" s="131"/>
      <c r="R412" s="150"/>
      <c r="S412" s="103" t="str">
        <f t="shared" si="18"/>
        <v/>
      </c>
      <c r="T412" s="104" t="str">
        <f t="shared" si="19"/>
        <v/>
      </c>
    </row>
    <row r="413" spans="2:20" ht="21" customHeight="1">
      <c r="B413" s="174" t="str">
        <f t="shared" si="20"/>
        <v/>
      </c>
      <c r="C413" s="154"/>
      <c r="D413" s="150"/>
      <c r="E413" s="154"/>
      <c r="F413" s="150"/>
      <c r="G413" s="150"/>
      <c r="H413" s="154"/>
      <c r="I413" s="150"/>
      <c r="J413" s="150"/>
      <c r="K413" s="150"/>
      <c r="L413" s="154"/>
      <c r="M413" s="150"/>
      <c r="N413" s="131"/>
      <c r="O413" s="131"/>
      <c r="P413" s="131"/>
      <c r="Q413" s="131"/>
      <c r="R413" s="150"/>
      <c r="S413" s="103" t="str">
        <f t="shared" si="18"/>
        <v/>
      </c>
      <c r="T413" s="104" t="str">
        <f t="shared" si="19"/>
        <v/>
      </c>
    </row>
    <row r="414" spans="2:20" ht="21" customHeight="1">
      <c r="B414" s="174" t="str">
        <f t="shared" si="20"/>
        <v/>
      </c>
      <c r="C414" s="154"/>
      <c r="D414" s="150"/>
      <c r="E414" s="154"/>
      <c r="F414" s="150"/>
      <c r="G414" s="150"/>
      <c r="H414" s="154"/>
      <c r="I414" s="150"/>
      <c r="J414" s="150"/>
      <c r="K414" s="150"/>
      <c r="L414" s="154"/>
      <c r="M414" s="150"/>
      <c r="N414" s="131"/>
      <c r="O414" s="131"/>
      <c r="P414" s="131"/>
      <c r="Q414" s="131"/>
      <c r="R414" s="150"/>
      <c r="S414" s="103" t="str">
        <f t="shared" si="18"/>
        <v/>
      </c>
      <c r="T414" s="104" t="str">
        <f t="shared" si="19"/>
        <v/>
      </c>
    </row>
    <row r="415" spans="2:20" ht="21" customHeight="1">
      <c r="B415" s="174" t="str">
        <f t="shared" si="20"/>
        <v/>
      </c>
      <c r="C415" s="154"/>
      <c r="D415" s="150"/>
      <c r="E415" s="154"/>
      <c r="F415" s="150"/>
      <c r="G415" s="150"/>
      <c r="H415" s="154"/>
      <c r="I415" s="150"/>
      <c r="J415" s="150"/>
      <c r="K415" s="150"/>
      <c r="L415" s="154"/>
      <c r="M415" s="150"/>
      <c r="N415" s="131"/>
      <c r="O415" s="131"/>
      <c r="P415" s="131"/>
      <c r="Q415" s="131"/>
      <c r="R415" s="150"/>
      <c r="S415" s="103" t="str">
        <f t="shared" si="18"/>
        <v/>
      </c>
      <c r="T415" s="104" t="str">
        <f t="shared" si="19"/>
        <v/>
      </c>
    </row>
    <row r="416" spans="2:20" ht="21" customHeight="1">
      <c r="B416" s="174" t="str">
        <f t="shared" si="20"/>
        <v/>
      </c>
      <c r="C416" s="154"/>
      <c r="D416" s="150"/>
      <c r="E416" s="154"/>
      <c r="F416" s="150"/>
      <c r="G416" s="150"/>
      <c r="H416" s="154"/>
      <c r="I416" s="150"/>
      <c r="J416" s="150"/>
      <c r="K416" s="150"/>
      <c r="L416" s="154"/>
      <c r="M416" s="150"/>
      <c r="N416" s="131"/>
      <c r="O416" s="131"/>
      <c r="P416" s="131"/>
      <c r="Q416" s="131"/>
      <c r="R416" s="150"/>
      <c r="S416" s="103" t="str">
        <f t="shared" si="18"/>
        <v/>
      </c>
      <c r="T416" s="104" t="str">
        <f t="shared" si="19"/>
        <v/>
      </c>
    </row>
    <row r="417" spans="2:20" ht="21" customHeight="1">
      <c r="B417" s="174" t="str">
        <f t="shared" si="20"/>
        <v/>
      </c>
      <c r="C417" s="154"/>
      <c r="D417" s="150"/>
      <c r="E417" s="154"/>
      <c r="F417" s="150"/>
      <c r="G417" s="150"/>
      <c r="H417" s="154"/>
      <c r="I417" s="150"/>
      <c r="J417" s="150"/>
      <c r="K417" s="150"/>
      <c r="L417" s="154"/>
      <c r="M417" s="150"/>
      <c r="N417" s="131"/>
      <c r="O417" s="131"/>
      <c r="P417" s="131"/>
      <c r="Q417" s="131"/>
      <c r="R417" s="150"/>
      <c r="S417" s="103" t="str">
        <f t="shared" si="18"/>
        <v/>
      </c>
      <c r="T417" s="104" t="str">
        <f t="shared" si="19"/>
        <v/>
      </c>
    </row>
    <row r="418" spans="2:20" ht="21" customHeight="1">
      <c r="B418" s="174" t="str">
        <f t="shared" si="20"/>
        <v/>
      </c>
      <c r="C418" s="154"/>
      <c r="D418" s="150"/>
      <c r="E418" s="154"/>
      <c r="F418" s="150"/>
      <c r="G418" s="150"/>
      <c r="H418" s="154"/>
      <c r="I418" s="150"/>
      <c r="J418" s="150"/>
      <c r="K418" s="150"/>
      <c r="L418" s="154"/>
      <c r="M418" s="150"/>
      <c r="N418" s="131"/>
      <c r="O418" s="131"/>
      <c r="P418" s="131"/>
      <c r="Q418" s="131"/>
      <c r="R418" s="150"/>
      <c r="S418" s="103" t="str">
        <f t="shared" si="18"/>
        <v/>
      </c>
      <c r="T418" s="104" t="str">
        <f t="shared" si="19"/>
        <v/>
      </c>
    </row>
    <row r="419" spans="2:20" ht="21" customHeight="1">
      <c r="B419" s="174" t="str">
        <f t="shared" si="20"/>
        <v/>
      </c>
      <c r="C419" s="154"/>
      <c r="D419" s="150"/>
      <c r="E419" s="154"/>
      <c r="F419" s="150"/>
      <c r="G419" s="150"/>
      <c r="H419" s="154"/>
      <c r="I419" s="150"/>
      <c r="J419" s="150"/>
      <c r="K419" s="150"/>
      <c r="L419" s="154"/>
      <c r="M419" s="150"/>
      <c r="N419" s="131"/>
      <c r="O419" s="131"/>
      <c r="P419" s="131"/>
      <c r="Q419" s="131"/>
      <c r="R419" s="150"/>
      <c r="S419" s="103" t="str">
        <f t="shared" si="18"/>
        <v/>
      </c>
      <c r="T419" s="104" t="str">
        <f t="shared" si="19"/>
        <v/>
      </c>
    </row>
    <row r="420" spans="2:20" ht="21" customHeight="1">
      <c r="B420" s="174" t="str">
        <f t="shared" si="20"/>
        <v/>
      </c>
      <c r="C420" s="154"/>
      <c r="D420" s="150"/>
      <c r="E420" s="154"/>
      <c r="F420" s="150"/>
      <c r="G420" s="150"/>
      <c r="H420" s="154"/>
      <c r="I420" s="150"/>
      <c r="J420" s="150"/>
      <c r="K420" s="150"/>
      <c r="L420" s="154"/>
      <c r="M420" s="150"/>
      <c r="N420" s="131"/>
      <c r="O420" s="131"/>
      <c r="P420" s="131"/>
      <c r="Q420" s="131"/>
      <c r="R420" s="150"/>
      <c r="S420" s="103" t="str">
        <f t="shared" si="18"/>
        <v/>
      </c>
      <c r="T420" s="104" t="str">
        <f t="shared" si="19"/>
        <v/>
      </c>
    </row>
    <row r="421" spans="2:20" ht="21" customHeight="1">
      <c r="B421" s="174" t="str">
        <f t="shared" si="20"/>
        <v/>
      </c>
      <c r="C421" s="154"/>
      <c r="D421" s="150"/>
      <c r="E421" s="154"/>
      <c r="F421" s="150"/>
      <c r="G421" s="150"/>
      <c r="H421" s="154"/>
      <c r="I421" s="150"/>
      <c r="J421" s="150"/>
      <c r="K421" s="150"/>
      <c r="L421" s="154"/>
      <c r="M421" s="150"/>
      <c r="N421" s="131"/>
      <c r="O421" s="131"/>
      <c r="P421" s="131"/>
      <c r="Q421" s="131"/>
      <c r="R421" s="150"/>
      <c r="S421" s="103" t="str">
        <f t="shared" si="18"/>
        <v/>
      </c>
      <c r="T421" s="104" t="str">
        <f t="shared" si="19"/>
        <v/>
      </c>
    </row>
    <row r="422" spans="2:20" ht="21" customHeight="1">
      <c r="B422" s="174" t="str">
        <f t="shared" si="20"/>
        <v/>
      </c>
      <c r="C422" s="154"/>
      <c r="D422" s="150"/>
      <c r="E422" s="154"/>
      <c r="F422" s="150"/>
      <c r="G422" s="150"/>
      <c r="H422" s="154"/>
      <c r="I422" s="150"/>
      <c r="J422" s="150"/>
      <c r="K422" s="150"/>
      <c r="L422" s="154"/>
      <c r="M422" s="150"/>
      <c r="N422" s="131"/>
      <c r="O422" s="131"/>
      <c r="P422" s="131"/>
      <c r="Q422" s="131"/>
      <c r="R422" s="150"/>
      <c r="S422" s="103" t="str">
        <f t="shared" si="18"/>
        <v/>
      </c>
      <c r="T422" s="104" t="str">
        <f t="shared" si="19"/>
        <v/>
      </c>
    </row>
    <row r="423" spans="2:20" ht="21" customHeight="1">
      <c r="B423" s="174" t="str">
        <f t="shared" si="20"/>
        <v/>
      </c>
      <c r="C423" s="154"/>
      <c r="D423" s="150"/>
      <c r="E423" s="154"/>
      <c r="F423" s="150"/>
      <c r="G423" s="150"/>
      <c r="H423" s="154"/>
      <c r="I423" s="150"/>
      <c r="J423" s="150"/>
      <c r="K423" s="150"/>
      <c r="L423" s="154"/>
      <c r="M423" s="150"/>
      <c r="N423" s="131"/>
      <c r="O423" s="131"/>
      <c r="P423" s="131"/>
      <c r="Q423" s="131"/>
      <c r="R423" s="150"/>
      <c r="S423" s="103" t="str">
        <f t="shared" si="18"/>
        <v/>
      </c>
      <c r="T423" s="104" t="str">
        <f t="shared" si="19"/>
        <v/>
      </c>
    </row>
    <row r="424" spans="2:20" ht="21" customHeight="1">
      <c r="B424" s="174" t="str">
        <f t="shared" si="20"/>
        <v/>
      </c>
      <c r="C424" s="154"/>
      <c r="D424" s="150"/>
      <c r="E424" s="154"/>
      <c r="F424" s="150"/>
      <c r="G424" s="150"/>
      <c r="H424" s="154"/>
      <c r="I424" s="150"/>
      <c r="J424" s="150"/>
      <c r="K424" s="150"/>
      <c r="L424" s="154"/>
      <c r="M424" s="150"/>
      <c r="N424" s="131"/>
      <c r="O424" s="131"/>
      <c r="P424" s="131"/>
      <c r="Q424" s="131"/>
      <c r="R424" s="150"/>
      <c r="S424" s="103" t="str">
        <f t="shared" si="18"/>
        <v/>
      </c>
      <c r="T424" s="104" t="str">
        <f t="shared" si="19"/>
        <v/>
      </c>
    </row>
    <row r="425" spans="2:20" ht="21" customHeight="1">
      <c r="B425" s="174" t="str">
        <f t="shared" si="20"/>
        <v/>
      </c>
      <c r="C425" s="154"/>
      <c r="D425" s="150"/>
      <c r="E425" s="154"/>
      <c r="F425" s="150"/>
      <c r="G425" s="150"/>
      <c r="H425" s="154"/>
      <c r="I425" s="150"/>
      <c r="J425" s="150"/>
      <c r="K425" s="150"/>
      <c r="L425" s="154"/>
      <c r="M425" s="150"/>
      <c r="N425" s="131"/>
      <c r="O425" s="131"/>
      <c r="P425" s="131"/>
      <c r="Q425" s="131"/>
      <c r="R425" s="150"/>
      <c r="S425" s="103" t="str">
        <f t="shared" si="18"/>
        <v/>
      </c>
      <c r="T425" s="104" t="str">
        <f t="shared" si="19"/>
        <v/>
      </c>
    </row>
    <row r="426" spans="2:20" ht="21" customHeight="1">
      <c r="B426" s="174" t="str">
        <f t="shared" si="20"/>
        <v/>
      </c>
      <c r="C426" s="154"/>
      <c r="D426" s="150"/>
      <c r="E426" s="154"/>
      <c r="F426" s="150"/>
      <c r="G426" s="150"/>
      <c r="H426" s="154"/>
      <c r="I426" s="150"/>
      <c r="J426" s="150"/>
      <c r="K426" s="150"/>
      <c r="L426" s="154"/>
      <c r="M426" s="150"/>
      <c r="N426" s="131"/>
      <c r="O426" s="131"/>
      <c r="P426" s="131"/>
      <c r="Q426" s="131"/>
      <c r="R426" s="150"/>
      <c r="S426" s="103" t="str">
        <f t="shared" si="18"/>
        <v/>
      </c>
      <c r="T426" s="104" t="str">
        <f t="shared" si="19"/>
        <v/>
      </c>
    </row>
    <row r="427" spans="2:20" ht="21" customHeight="1">
      <c r="B427" s="174" t="str">
        <f t="shared" si="20"/>
        <v/>
      </c>
      <c r="C427" s="154"/>
      <c r="D427" s="150"/>
      <c r="E427" s="154"/>
      <c r="F427" s="150"/>
      <c r="G427" s="150"/>
      <c r="H427" s="154"/>
      <c r="I427" s="150"/>
      <c r="J427" s="150"/>
      <c r="K427" s="150"/>
      <c r="L427" s="154"/>
      <c r="M427" s="150"/>
      <c r="N427" s="131"/>
      <c r="O427" s="131"/>
      <c r="P427" s="131"/>
      <c r="Q427" s="131"/>
      <c r="R427" s="150"/>
      <c r="S427" s="103" t="str">
        <f t="shared" si="18"/>
        <v/>
      </c>
      <c r="T427" s="104" t="str">
        <f t="shared" si="19"/>
        <v/>
      </c>
    </row>
    <row r="428" spans="2:20" ht="21" customHeight="1">
      <c r="B428" s="174" t="str">
        <f t="shared" si="20"/>
        <v/>
      </c>
      <c r="C428" s="154"/>
      <c r="D428" s="150"/>
      <c r="E428" s="154"/>
      <c r="F428" s="150"/>
      <c r="G428" s="150"/>
      <c r="H428" s="154"/>
      <c r="I428" s="150"/>
      <c r="J428" s="150"/>
      <c r="K428" s="150"/>
      <c r="L428" s="154"/>
      <c r="M428" s="150"/>
      <c r="N428" s="131"/>
      <c r="O428" s="131"/>
      <c r="P428" s="131"/>
      <c r="Q428" s="131"/>
      <c r="R428" s="150"/>
      <c r="S428" s="103" t="str">
        <f t="shared" si="18"/>
        <v/>
      </c>
      <c r="T428" s="104" t="str">
        <f t="shared" si="19"/>
        <v/>
      </c>
    </row>
    <row r="429" spans="2:20" ht="21" customHeight="1">
      <c r="B429" s="174" t="str">
        <f t="shared" si="20"/>
        <v/>
      </c>
      <c r="C429" s="154"/>
      <c r="D429" s="150"/>
      <c r="E429" s="154"/>
      <c r="F429" s="150"/>
      <c r="G429" s="150"/>
      <c r="H429" s="154"/>
      <c r="I429" s="150"/>
      <c r="J429" s="150"/>
      <c r="K429" s="150"/>
      <c r="L429" s="154"/>
      <c r="M429" s="150"/>
      <c r="N429" s="131"/>
      <c r="O429" s="131"/>
      <c r="P429" s="131"/>
      <c r="Q429" s="131"/>
      <c r="R429" s="150"/>
      <c r="S429" s="103" t="str">
        <f t="shared" si="18"/>
        <v/>
      </c>
      <c r="T429" s="104" t="str">
        <f t="shared" si="19"/>
        <v/>
      </c>
    </row>
    <row r="430" spans="2:20" ht="21" customHeight="1">
      <c r="B430" s="174" t="str">
        <f t="shared" si="20"/>
        <v/>
      </c>
      <c r="C430" s="154"/>
      <c r="D430" s="150"/>
      <c r="E430" s="154"/>
      <c r="F430" s="150"/>
      <c r="G430" s="150"/>
      <c r="H430" s="154"/>
      <c r="I430" s="150"/>
      <c r="J430" s="150"/>
      <c r="K430" s="150"/>
      <c r="L430" s="154"/>
      <c r="M430" s="150"/>
      <c r="N430" s="131"/>
      <c r="O430" s="131"/>
      <c r="P430" s="131"/>
      <c r="Q430" s="131"/>
      <c r="R430" s="150"/>
      <c r="S430" s="103" t="str">
        <f t="shared" si="18"/>
        <v/>
      </c>
      <c r="T430" s="104" t="str">
        <f t="shared" si="19"/>
        <v/>
      </c>
    </row>
    <row r="431" spans="2:20" ht="21" customHeight="1">
      <c r="B431" s="174" t="str">
        <f t="shared" si="20"/>
        <v/>
      </c>
      <c r="C431" s="154"/>
      <c r="D431" s="150"/>
      <c r="E431" s="154"/>
      <c r="F431" s="150"/>
      <c r="G431" s="150"/>
      <c r="H431" s="154"/>
      <c r="I431" s="150"/>
      <c r="J431" s="150"/>
      <c r="K431" s="150"/>
      <c r="L431" s="154"/>
      <c r="M431" s="150"/>
      <c r="N431" s="131"/>
      <c r="O431" s="131"/>
      <c r="P431" s="131"/>
      <c r="Q431" s="131"/>
      <c r="R431" s="150"/>
      <c r="S431" s="103" t="str">
        <f t="shared" si="18"/>
        <v/>
      </c>
      <c r="T431" s="104" t="str">
        <f t="shared" si="19"/>
        <v/>
      </c>
    </row>
    <row r="432" spans="2:20" ht="21" customHeight="1">
      <c r="B432" s="174" t="str">
        <f t="shared" si="20"/>
        <v/>
      </c>
      <c r="C432" s="154"/>
      <c r="D432" s="150"/>
      <c r="E432" s="154"/>
      <c r="F432" s="150"/>
      <c r="G432" s="150"/>
      <c r="H432" s="154"/>
      <c r="I432" s="150"/>
      <c r="J432" s="150"/>
      <c r="K432" s="150"/>
      <c r="L432" s="154"/>
      <c r="M432" s="150"/>
      <c r="N432" s="131"/>
      <c r="O432" s="131"/>
      <c r="P432" s="131"/>
      <c r="Q432" s="131"/>
      <c r="R432" s="150"/>
      <c r="S432" s="103" t="str">
        <f t="shared" si="18"/>
        <v/>
      </c>
      <c r="T432" s="104" t="str">
        <f t="shared" si="19"/>
        <v/>
      </c>
    </row>
    <row r="433" spans="2:20" ht="21" customHeight="1">
      <c r="B433" s="174" t="str">
        <f t="shared" si="20"/>
        <v/>
      </c>
      <c r="C433" s="154"/>
      <c r="D433" s="150"/>
      <c r="E433" s="154"/>
      <c r="F433" s="150"/>
      <c r="G433" s="150"/>
      <c r="H433" s="154"/>
      <c r="I433" s="150"/>
      <c r="J433" s="150"/>
      <c r="K433" s="150"/>
      <c r="L433" s="154"/>
      <c r="M433" s="150"/>
      <c r="N433" s="131"/>
      <c r="O433" s="131"/>
      <c r="P433" s="131"/>
      <c r="Q433" s="131"/>
      <c r="R433" s="150"/>
      <c r="S433" s="103" t="str">
        <f t="shared" si="18"/>
        <v/>
      </c>
      <c r="T433" s="104" t="str">
        <f t="shared" si="19"/>
        <v/>
      </c>
    </row>
    <row r="434" spans="2:20" ht="21" customHeight="1">
      <c r="B434" s="174" t="str">
        <f t="shared" si="20"/>
        <v/>
      </c>
      <c r="C434" s="154"/>
      <c r="D434" s="150"/>
      <c r="E434" s="154"/>
      <c r="F434" s="150"/>
      <c r="G434" s="150"/>
      <c r="H434" s="154"/>
      <c r="I434" s="150"/>
      <c r="J434" s="150"/>
      <c r="K434" s="150"/>
      <c r="L434" s="154"/>
      <c r="M434" s="150"/>
      <c r="N434" s="131"/>
      <c r="O434" s="131"/>
      <c r="P434" s="131"/>
      <c r="Q434" s="131"/>
      <c r="R434" s="150"/>
      <c r="S434" s="103" t="str">
        <f t="shared" si="18"/>
        <v/>
      </c>
      <c r="T434" s="104" t="str">
        <f t="shared" si="19"/>
        <v/>
      </c>
    </row>
    <row r="435" spans="2:20" ht="21" customHeight="1">
      <c r="B435" s="174" t="str">
        <f t="shared" si="20"/>
        <v/>
      </c>
      <c r="C435" s="154"/>
      <c r="D435" s="150"/>
      <c r="E435" s="154"/>
      <c r="F435" s="150"/>
      <c r="G435" s="150"/>
      <c r="H435" s="154"/>
      <c r="I435" s="150"/>
      <c r="J435" s="150"/>
      <c r="K435" s="150"/>
      <c r="L435" s="154"/>
      <c r="M435" s="150"/>
      <c r="N435" s="131"/>
      <c r="O435" s="131"/>
      <c r="P435" s="131"/>
      <c r="Q435" s="131"/>
      <c r="R435" s="150"/>
      <c r="S435" s="103" t="str">
        <f t="shared" si="18"/>
        <v/>
      </c>
      <c r="T435" s="104" t="str">
        <f t="shared" si="19"/>
        <v/>
      </c>
    </row>
    <row r="436" spans="2:20" ht="21" customHeight="1">
      <c r="B436" s="174" t="str">
        <f t="shared" si="20"/>
        <v/>
      </c>
      <c r="C436" s="154"/>
      <c r="D436" s="150"/>
      <c r="E436" s="154"/>
      <c r="F436" s="150"/>
      <c r="G436" s="150"/>
      <c r="H436" s="154"/>
      <c r="I436" s="150"/>
      <c r="J436" s="150"/>
      <c r="K436" s="150"/>
      <c r="L436" s="154"/>
      <c r="M436" s="150"/>
      <c r="N436" s="131"/>
      <c r="O436" s="131"/>
      <c r="P436" s="131"/>
      <c r="Q436" s="131"/>
      <c r="R436" s="150"/>
      <c r="S436" s="103" t="str">
        <f t="shared" si="18"/>
        <v/>
      </c>
      <c r="T436" s="104" t="str">
        <f t="shared" si="19"/>
        <v/>
      </c>
    </row>
    <row r="437" spans="2:20" ht="21" customHeight="1">
      <c r="B437" s="174" t="str">
        <f t="shared" si="20"/>
        <v/>
      </c>
      <c r="C437" s="154"/>
      <c r="D437" s="150"/>
      <c r="E437" s="154"/>
      <c r="F437" s="150"/>
      <c r="G437" s="150"/>
      <c r="H437" s="154"/>
      <c r="I437" s="150"/>
      <c r="J437" s="150"/>
      <c r="K437" s="150"/>
      <c r="L437" s="154"/>
      <c r="M437" s="150"/>
      <c r="N437" s="131"/>
      <c r="O437" s="131"/>
      <c r="P437" s="131"/>
      <c r="Q437" s="131"/>
      <c r="R437" s="150"/>
      <c r="S437" s="103" t="str">
        <f t="shared" si="18"/>
        <v/>
      </c>
      <c r="T437" s="104" t="str">
        <f t="shared" si="19"/>
        <v/>
      </c>
    </row>
    <row r="438" spans="2:20" ht="21" customHeight="1">
      <c r="B438" s="174" t="str">
        <f t="shared" si="20"/>
        <v/>
      </c>
      <c r="C438" s="154"/>
      <c r="D438" s="150"/>
      <c r="E438" s="154"/>
      <c r="F438" s="150"/>
      <c r="G438" s="150"/>
      <c r="H438" s="154"/>
      <c r="I438" s="150"/>
      <c r="J438" s="150"/>
      <c r="K438" s="150"/>
      <c r="L438" s="154"/>
      <c r="M438" s="150"/>
      <c r="N438" s="131"/>
      <c r="O438" s="131"/>
      <c r="P438" s="131"/>
      <c r="Q438" s="131"/>
      <c r="R438" s="150"/>
      <c r="S438" s="103" t="str">
        <f t="shared" si="18"/>
        <v/>
      </c>
      <c r="T438" s="104" t="str">
        <f t="shared" si="19"/>
        <v/>
      </c>
    </row>
    <row r="439" spans="2:20" ht="21" customHeight="1">
      <c r="B439" s="174" t="str">
        <f t="shared" si="20"/>
        <v/>
      </c>
      <c r="C439" s="154"/>
      <c r="D439" s="150"/>
      <c r="E439" s="154"/>
      <c r="F439" s="150"/>
      <c r="G439" s="150"/>
      <c r="H439" s="154"/>
      <c r="I439" s="150"/>
      <c r="J439" s="150"/>
      <c r="K439" s="150"/>
      <c r="L439" s="154"/>
      <c r="M439" s="150"/>
      <c r="N439" s="131"/>
      <c r="O439" s="131"/>
      <c r="P439" s="131"/>
      <c r="Q439" s="131"/>
      <c r="R439" s="150"/>
      <c r="S439" s="103" t="str">
        <f t="shared" si="18"/>
        <v/>
      </c>
      <c r="T439" s="104" t="str">
        <f t="shared" si="19"/>
        <v/>
      </c>
    </row>
    <row r="440" spans="2:20" ht="21" customHeight="1">
      <c r="B440" s="174" t="str">
        <f t="shared" si="20"/>
        <v/>
      </c>
      <c r="C440" s="154"/>
      <c r="D440" s="150"/>
      <c r="E440" s="154"/>
      <c r="F440" s="150"/>
      <c r="G440" s="150"/>
      <c r="H440" s="154"/>
      <c r="I440" s="150"/>
      <c r="J440" s="150"/>
      <c r="K440" s="150"/>
      <c r="L440" s="154"/>
      <c r="M440" s="150"/>
      <c r="N440" s="131"/>
      <c r="O440" s="131"/>
      <c r="P440" s="131"/>
      <c r="Q440" s="131"/>
      <c r="R440" s="150"/>
      <c r="S440" s="103" t="str">
        <f t="shared" si="18"/>
        <v/>
      </c>
      <c r="T440" s="104" t="str">
        <f t="shared" si="19"/>
        <v/>
      </c>
    </row>
    <row r="441" spans="2:20" ht="21" customHeight="1">
      <c r="B441" s="174" t="str">
        <f t="shared" si="20"/>
        <v/>
      </c>
      <c r="C441" s="154"/>
      <c r="D441" s="150"/>
      <c r="E441" s="154"/>
      <c r="F441" s="150"/>
      <c r="G441" s="150"/>
      <c r="H441" s="154"/>
      <c r="I441" s="150"/>
      <c r="J441" s="150"/>
      <c r="K441" s="150"/>
      <c r="L441" s="154"/>
      <c r="M441" s="150"/>
      <c r="N441" s="131"/>
      <c r="O441" s="131"/>
      <c r="P441" s="131"/>
      <c r="Q441" s="131"/>
      <c r="R441" s="150"/>
      <c r="S441" s="103" t="str">
        <f t="shared" si="18"/>
        <v/>
      </c>
      <c r="T441" s="104" t="str">
        <f t="shared" si="19"/>
        <v/>
      </c>
    </row>
    <row r="442" spans="2:20" ht="21" customHeight="1">
      <c r="B442" s="174" t="str">
        <f t="shared" si="20"/>
        <v/>
      </c>
      <c r="C442" s="154"/>
      <c r="D442" s="150"/>
      <c r="E442" s="154"/>
      <c r="F442" s="150"/>
      <c r="G442" s="150"/>
      <c r="H442" s="154"/>
      <c r="I442" s="150"/>
      <c r="J442" s="150"/>
      <c r="K442" s="150"/>
      <c r="L442" s="154"/>
      <c r="M442" s="150"/>
      <c r="N442" s="131"/>
      <c r="O442" s="131"/>
      <c r="P442" s="131"/>
      <c r="Q442" s="131"/>
      <c r="R442" s="150"/>
      <c r="S442" s="103" t="str">
        <f t="shared" si="18"/>
        <v/>
      </c>
      <c r="T442" s="104" t="str">
        <f t="shared" si="19"/>
        <v/>
      </c>
    </row>
    <row r="443" spans="2:20" ht="21" customHeight="1">
      <c r="B443" s="174" t="str">
        <f t="shared" si="20"/>
        <v/>
      </c>
      <c r="C443" s="154"/>
      <c r="D443" s="150"/>
      <c r="E443" s="154"/>
      <c r="F443" s="150"/>
      <c r="G443" s="150"/>
      <c r="H443" s="154"/>
      <c r="I443" s="150"/>
      <c r="J443" s="150"/>
      <c r="K443" s="150"/>
      <c r="L443" s="154"/>
      <c r="M443" s="150"/>
      <c r="N443" s="131"/>
      <c r="O443" s="131"/>
      <c r="P443" s="131"/>
      <c r="Q443" s="131"/>
      <c r="R443" s="150"/>
      <c r="S443" s="103" t="str">
        <f t="shared" si="18"/>
        <v/>
      </c>
      <c r="T443" s="104" t="str">
        <f t="shared" si="19"/>
        <v/>
      </c>
    </row>
    <row r="444" spans="2:20" ht="21" customHeight="1">
      <c r="B444" s="174" t="str">
        <f t="shared" si="20"/>
        <v/>
      </c>
      <c r="C444" s="154"/>
      <c r="D444" s="150"/>
      <c r="E444" s="154"/>
      <c r="F444" s="150"/>
      <c r="G444" s="150"/>
      <c r="H444" s="154"/>
      <c r="I444" s="150"/>
      <c r="J444" s="150"/>
      <c r="K444" s="150"/>
      <c r="L444" s="154"/>
      <c r="M444" s="150"/>
      <c r="N444" s="131"/>
      <c r="O444" s="131"/>
      <c r="P444" s="131"/>
      <c r="Q444" s="131"/>
      <c r="R444" s="150"/>
      <c r="S444" s="103" t="str">
        <f t="shared" si="18"/>
        <v/>
      </c>
      <c r="T444" s="104" t="str">
        <f t="shared" si="19"/>
        <v/>
      </c>
    </row>
    <row r="445" spans="2:20" ht="21" customHeight="1">
      <c r="B445" s="174" t="str">
        <f t="shared" si="20"/>
        <v/>
      </c>
      <c r="C445" s="154"/>
      <c r="D445" s="150"/>
      <c r="E445" s="154"/>
      <c r="F445" s="150"/>
      <c r="G445" s="150"/>
      <c r="H445" s="154"/>
      <c r="I445" s="150"/>
      <c r="J445" s="150"/>
      <c r="K445" s="150"/>
      <c r="L445" s="154"/>
      <c r="M445" s="150"/>
      <c r="N445" s="131"/>
      <c r="O445" s="131"/>
      <c r="P445" s="131"/>
      <c r="Q445" s="131"/>
      <c r="R445" s="150"/>
      <c r="S445" s="103" t="str">
        <f t="shared" si="18"/>
        <v/>
      </c>
      <c r="T445" s="104" t="str">
        <f t="shared" si="19"/>
        <v/>
      </c>
    </row>
    <row r="446" spans="2:20" ht="21" customHeight="1">
      <c r="B446" s="174" t="str">
        <f t="shared" si="20"/>
        <v/>
      </c>
      <c r="C446" s="154"/>
      <c r="D446" s="150"/>
      <c r="E446" s="154"/>
      <c r="F446" s="150"/>
      <c r="G446" s="150"/>
      <c r="H446" s="154"/>
      <c r="I446" s="150"/>
      <c r="J446" s="150"/>
      <c r="K446" s="150"/>
      <c r="L446" s="154"/>
      <c r="M446" s="150"/>
      <c r="N446" s="131"/>
      <c r="O446" s="131"/>
      <c r="P446" s="131"/>
      <c r="Q446" s="131"/>
      <c r="R446" s="150"/>
      <c r="S446" s="103" t="str">
        <f t="shared" si="18"/>
        <v/>
      </c>
      <c r="T446" s="104" t="str">
        <f t="shared" si="19"/>
        <v/>
      </c>
    </row>
    <row r="447" spans="2:20" ht="21" customHeight="1">
      <c r="B447" s="174" t="str">
        <f t="shared" si="20"/>
        <v/>
      </c>
      <c r="C447" s="154"/>
      <c r="D447" s="150"/>
      <c r="E447" s="154"/>
      <c r="F447" s="150"/>
      <c r="G447" s="150"/>
      <c r="H447" s="154"/>
      <c r="I447" s="150"/>
      <c r="J447" s="150"/>
      <c r="K447" s="150"/>
      <c r="L447" s="154"/>
      <c r="M447" s="150"/>
      <c r="N447" s="131"/>
      <c r="O447" s="131"/>
      <c r="P447" s="131"/>
      <c r="Q447" s="131"/>
      <c r="R447" s="150"/>
      <c r="S447" s="103" t="str">
        <f t="shared" si="18"/>
        <v/>
      </c>
      <c r="T447" s="104" t="str">
        <f t="shared" si="19"/>
        <v/>
      </c>
    </row>
    <row r="448" spans="2:20" ht="21" customHeight="1">
      <c r="B448" s="174" t="str">
        <f t="shared" si="20"/>
        <v/>
      </c>
      <c r="C448" s="154"/>
      <c r="D448" s="150"/>
      <c r="E448" s="154"/>
      <c r="F448" s="150"/>
      <c r="G448" s="150"/>
      <c r="H448" s="154"/>
      <c r="I448" s="150"/>
      <c r="J448" s="150"/>
      <c r="K448" s="150"/>
      <c r="L448" s="154"/>
      <c r="M448" s="150"/>
      <c r="N448" s="131"/>
      <c r="O448" s="131"/>
      <c r="P448" s="131"/>
      <c r="Q448" s="131"/>
      <c r="R448" s="150"/>
      <c r="S448" s="103" t="str">
        <f t="shared" si="18"/>
        <v/>
      </c>
      <c r="T448" s="104" t="str">
        <f t="shared" si="19"/>
        <v/>
      </c>
    </row>
    <row r="449" spans="2:20" ht="21" customHeight="1">
      <c r="B449" s="174" t="str">
        <f t="shared" si="20"/>
        <v/>
      </c>
      <c r="C449" s="154"/>
      <c r="D449" s="150"/>
      <c r="E449" s="154"/>
      <c r="F449" s="150"/>
      <c r="G449" s="150"/>
      <c r="H449" s="154"/>
      <c r="I449" s="150"/>
      <c r="J449" s="150"/>
      <c r="K449" s="150"/>
      <c r="L449" s="154"/>
      <c r="M449" s="150"/>
      <c r="N449" s="131"/>
      <c r="O449" s="131"/>
      <c r="P449" s="131"/>
      <c r="Q449" s="131"/>
      <c r="R449" s="150"/>
      <c r="S449" s="103" t="str">
        <f t="shared" si="18"/>
        <v/>
      </c>
      <c r="T449" s="104" t="str">
        <f t="shared" si="19"/>
        <v/>
      </c>
    </row>
    <row r="450" spans="2:20" ht="21" customHeight="1">
      <c r="B450" s="174" t="str">
        <f t="shared" si="20"/>
        <v/>
      </c>
      <c r="C450" s="154"/>
      <c r="D450" s="150"/>
      <c r="E450" s="154"/>
      <c r="F450" s="150"/>
      <c r="G450" s="150"/>
      <c r="H450" s="154"/>
      <c r="I450" s="150"/>
      <c r="J450" s="150"/>
      <c r="K450" s="150"/>
      <c r="L450" s="154"/>
      <c r="M450" s="150"/>
      <c r="N450" s="131"/>
      <c r="O450" s="131"/>
      <c r="P450" s="131"/>
      <c r="Q450" s="131"/>
      <c r="R450" s="150"/>
      <c r="S450" s="103" t="str">
        <f t="shared" si="18"/>
        <v/>
      </c>
      <c r="T450" s="104" t="str">
        <f t="shared" si="19"/>
        <v/>
      </c>
    </row>
    <row r="451" spans="2:20" ht="21" customHeight="1">
      <c r="B451" s="174" t="str">
        <f t="shared" si="20"/>
        <v/>
      </c>
      <c r="C451" s="154"/>
      <c r="D451" s="150"/>
      <c r="E451" s="154"/>
      <c r="F451" s="150"/>
      <c r="G451" s="150"/>
      <c r="H451" s="154"/>
      <c r="I451" s="150"/>
      <c r="J451" s="150"/>
      <c r="K451" s="150"/>
      <c r="L451" s="154"/>
      <c r="M451" s="150"/>
      <c r="N451" s="131"/>
      <c r="O451" s="131"/>
      <c r="P451" s="131"/>
      <c r="Q451" s="131"/>
      <c r="R451" s="150"/>
      <c r="S451" s="103" t="str">
        <f t="shared" si="18"/>
        <v/>
      </c>
      <c r="T451" s="104" t="str">
        <f t="shared" si="19"/>
        <v/>
      </c>
    </row>
    <row r="452" spans="2:20" ht="21" customHeight="1">
      <c r="B452" s="174" t="str">
        <f t="shared" si="20"/>
        <v/>
      </c>
      <c r="C452" s="154"/>
      <c r="D452" s="150"/>
      <c r="E452" s="154"/>
      <c r="F452" s="150"/>
      <c r="G452" s="150"/>
      <c r="H452" s="154"/>
      <c r="I452" s="150"/>
      <c r="J452" s="150"/>
      <c r="K452" s="150"/>
      <c r="L452" s="154"/>
      <c r="M452" s="150"/>
      <c r="N452" s="131"/>
      <c r="O452" s="131"/>
      <c r="P452" s="131"/>
      <c r="Q452" s="131"/>
      <c r="R452" s="150"/>
      <c r="S452" s="103" t="str">
        <f t="shared" si="18"/>
        <v/>
      </c>
      <c r="T452" s="104" t="str">
        <f t="shared" si="19"/>
        <v/>
      </c>
    </row>
    <row r="453" spans="2:20" ht="21" customHeight="1">
      <c r="B453" s="174" t="str">
        <f t="shared" si="20"/>
        <v/>
      </c>
      <c r="C453" s="154"/>
      <c r="D453" s="150"/>
      <c r="E453" s="154"/>
      <c r="F453" s="150"/>
      <c r="G453" s="150"/>
      <c r="H453" s="154"/>
      <c r="I453" s="150"/>
      <c r="J453" s="150"/>
      <c r="K453" s="150"/>
      <c r="L453" s="154"/>
      <c r="M453" s="150"/>
      <c r="N453" s="131"/>
      <c r="O453" s="131"/>
      <c r="P453" s="131"/>
      <c r="Q453" s="131"/>
      <c r="R453" s="150"/>
      <c r="S453" s="103" t="str">
        <f t="shared" si="18"/>
        <v/>
      </c>
      <c r="T453" s="104" t="str">
        <f t="shared" si="19"/>
        <v/>
      </c>
    </row>
    <row r="454" spans="2:20" ht="21" customHeight="1">
      <c r="B454" s="174" t="str">
        <f t="shared" si="20"/>
        <v/>
      </c>
      <c r="C454" s="154"/>
      <c r="D454" s="150"/>
      <c r="E454" s="154"/>
      <c r="F454" s="150"/>
      <c r="G454" s="150"/>
      <c r="H454" s="154"/>
      <c r="I454" s="150"/>
      <c r="J454" s="150"/>
      <c r="K454" s="150"/>
      <c r="L454" s="154"/>
      <c r="M454" s="150"/>
      <c r="N454" s="131"/>
      <c r="O454" s="131"/>
      <c r="P454" s="131"/>
      <c r="Q454" s="131"/>
      <c r="R454" s="150"/>
      <c r="S454" s="103" t="str">
        <f t="shared" si="18"/>
        <v/>
      </c>
      <c r="T454" s="104" t="str">
        <f t="shared" si="19"/>
        <v/>
      </c>
    </row>
    <row r="455" spans="2:20" ht="21" customHeight="1">
      <c r="B455" s="174" t="str">
        <f t="shared" si="20"/>
        <v/>
      </c>
      <c r="C455" s="154"/>
      <c r="D455" s="150"/>
      <c r="E455" s="154"/>
      <c r="F455" s="150"/>
      <c r="G455" s="150"/>
      <c r="H455" s="154"/>
      <c r="I455" s="150"/>
      <c r="J455" s="150"/>
      <c r="K455" s="150"/>
      <c r="L455" s="154"/>
      <c r="M455" s="150"/>
      <c r="N455" s="131"/>
      <c r="O455" s="131"/>
      <c r="P455" s="131"/>
      <c r="Q455" s="131"/>
      <c r="R455" s="150"/>
      <c r="S455" s="103" t="str">
        <f t="shared" si="18"/>
        <v/>
      </c>
      <c r="T455" s="104" t="str">
        <f t="shared" si="19"/>
        <v/>
      </c>
    </row>
    <row r="456" spans="2:20" ht="21" customHeight="1">
      <c r="B456" s="174" t="str">
        <f t="shared" si="20"/>
        <v/>
      </c>
      <c r="C456" s="154"/>
      <c r="D456" s="150"/>
      <c r="E456" s="154"/>
      <c r="F456" s="150"/>
      <c r="G456" s="150"/>
      <c r="H456" s="154"/>
      <c r="I456" s="150"/>
      <c r="J456" s="150"/>
      <c r="K456" s="150"/>
      <c r="L456" s="154"/>
      <c r="M456" s="150"/>
      <c r="N456" s="131"/>
      <c r="O456" s="131"/>
      <c r="P456" s="131"/>
      <c r="Q456" s="131"/>
      <c r="R456" s="150"/>
      <c r="S456" s="103" t="str">
        <f t="shared" si="18"/>
        <v/>
      </c>
      <c r="T456" s="104" t="str">
        <f t="shared" si="19"/>
        <v/>
      </c>
    </row>
    <row r="457" spans="2:20" ht="21" customHeight="1">
      <c r="B457" s="174" t="str">
        <f t="shared" si="20"/>
        <v/>
      </c>
      <c r="C457" s="154"/>
      <c r="D457" s="150"/>
      <c r="E457" s="154"/>
      <c r="F457" s="150"/>
      <c r="G457" s="150"/>
      <c r="H457" s="154"/>
      <c r="I457" s="150"/>
      <c r="J457" s="150"/>
      <c r="K457" s="150"/>
      <c r="L457" s="154"/>
      <c r="M457" s="150"/>
      <c r="N457" s="131"/>
      <c r="O457" s="131"/>
      <c r="P457" s="131"/>
      <c r="Q457" s="131"/>
      <c r="R457" s="150"/>
      <c r="S457" s="103" t="str">
        <f t="shared" si="18"/>
        <v/>
      </c>
      <c r="T457" s="104" t="str">
        <f t="shared" si="19"/>
        <v/>
      </c>
    </row>
    <row r="458" spans="2:20" ht="21" customHeight="1">
      <c r="B458" s="174" t="str">
        <f t="shared" si="20"/>
        <v/>
      </c>
      <c r="C458" s="154"/>
      <c r="D458" s="150"/>
      <c r="E458" s="154"/>
      <c r="F458" s="150"/>
      <c r="G458" s="150"/>
      <c r="H458" s="154"/>
      <c r="I458" s="150"/>
      <c r="J458" s="150"/>
      <c r="K458" s="150"/>
      <c r="L458" s="154"/>
      <c r="M458" s="150"/>
      <c r="N458" s="131"/>
      <c r="O458" s="131"/>
      <c r="P458" s="131"/>
      <c r="Q458" s="131"/>
      <c r="R458" s="150"/>
      <c r="S458" s="103" t="str">
        <f t="shared" si="18"/>
        <v/>
      </c>
      <c r="T458" s="104" t="str">
        <f t="shared" si="19"/>
        <v/>
      </c>
    </row>
    <row r="459" spans="2:20" ht="21" customHeight="1">
      <c r="B459" s="174" t="str">
        <f t="shared" si="20"/>
        <v/>
      </c>
      <c r="C459" s="154"/>
      <c r="D459" s="150"/>
      <c r="E459" s="154"/>
      <c r="F459" s="150"/>
      <c r="G459" s="150"/>
      <c r="H459" s="154"/>
      <c r="I459" s="150"/>
      <c r="J459" s="150"/>
      <c r="K459" s="150"/>
      <c r="L459" s="154"/>
      <c r="M459" s="150"/>
      <c r="N459" s="131"/>
      <c r="O459" s="131"/>
      <c r="P459" s="131"/>
      <c r="Q459" s="131"/>
      <c r="R459" s="150"/>
      <c r="S459" s="103" t="str">
        <f t="shared" si="18"/>
        <v/>
      </c>
      <c r="T459" s="104" t="str">
        <f t="shared" si="19"/>
        <v/>
      </c>
    </row>
    <row r="460" spans="2:20" ht="21" customHeight="1">
      <c r="B460" s="174" t="str">
        <f t="shared" si="20"/>
        <v/>
      </c>
      <c r="C460" s="154"/>
      <c r="D460" s="150"/>
      <c r="E460" s="154"/>
      <c r="F460" s="150"/>
      <c r="G460" s="150"/>
      <c r="H460" s="154"/>
      <c r="I460" s="150"/>
      <c r="J460" s="150"/>
      <c r="K460" s="150"/>
      <c r="L460" s="154"/>
      <c r="M460" s="150"/>
      <c r="N460" s="131"/>
      <c r="O460" s="131"/>
      <c r="P460" s="131"/>
      <c r="Q460" s="131"/>
      <c r="R460" s="150"/>
      <c r="S460" s="103" t="str">
        <f t="shared" ref="S460:S500" si="21">IF(T460&lt;&gt;"","Erreur","")</f>
        <v/>
      </c>
      <c r="T460" s="104" t="str">
        <f t="shared" ref="T460:T500" si="22">IF(AND(B460&lt;&gt;"",OR(C460="",D460="",E460="",F460="",G460="",H460="",I460="",M460="",R460="")),"Veuillez compléter les informations d'identification de la transaction.","")</f>
        <v/>
      </c>
    </row>
    <row r="461" spans="2:20" ht="21" customHeight="1">
      <c r="B461" s="174" t="str">
        <f t="shared" ref="B461:B500" si="23">IF(COUNTA(C461:R461)&gt;0,B460+1,"")</f>
        <v/>
      </c>
      <c r="C461" s="154"/>
      <c r="D461" s="150"/>
      <c r="E461" s="154"/>
      <c r="F461" s="150"/>
      <c r="G461" s="150"/>
      <c r="H461" s="154"/>
      <c r="I461" s="150"/>
      <c r="J461" s="150"/>
      <c r="K461" s="150"/>
      <c r="L461" s="154"/>
      <c r="M461" s="150"/>
      <c r="N461" s="131"/>
      <c r="O461" s="131"/>
      <c r="P461" s="131"/>
      <c r="Q461" s="131"/>
      <c r="R461" s="150"/>
      <c r="S461" s="103" t="str">
        <f t="shared" si="21"/>
        <v/>
      </c>
      <c r="T461" s="104" t="str">
        <f t="shared" si="22"/>
        <v/>
      </c>
    </row>
    <row r="462" spans="2:20" ht="21" customHeight="1">
      <c r="B462" s="174" t="str">
        <f t="shared" si="23"/>
        <v/>
      </c>
      <c r="C462" s="154"/>
      <c r="D462" s="150"/>
      <c r="E462" s="154"/>
      <c r="F462" s="150"/>
      <c r="G462" s="150"/>
      <c r="H462" s="154"/>
      <c r="I462" s="150"/>
      <c r="J462" s="150"/>
      <c r="K462" s="150"/>
      <c r="L462" s="154"/>
      <c r="M462" s="150"/>
      <c r="N462" s="131"/>
      <c r="O462" s="131"/>
      <c r="P462" s="131"/>
      <c r="Q462" s="131"/>
      <c r="R462" s="150"/>
      <c r="S462" s="103" t="str">
        <f t="shared" si="21"/>
        <v/>
      </c>
      <c r="T462" s="104" t="str">
        <f t="shared" si="22"/>
        <v/>
      </c>
    </row>
    <row r="463" spans="2:20" ht="21" customHeight="1">
      <c r="B463" s="174" t="str">
        <f t="shared" si="23"/>
        <v/>
      </c>
      <c r="C463" s="154"/>
      <c r="D463" s="150"/>
      <c r="E463" s="154"/>
      <c r="F463" s="150"/>
      <c r="G463" s="150"/>
      <c r="H463" s="154"/>
      <c r="I463" s="150"/>
      <c r="J463" s="150"/>
      <c r="K463" s="150"/>
      <c r="L463" s="154"/>
      <c r="M463" s="150"/>
      <c r="N463" s="131"/>
      <c r="O463" s="131"/>
      <c r="P463" s="131"/>
      <c r="Q463" s="131"/>
      <c r="R463" s="150"/>
      <c r="S463" s="103" t="str">
        <f t="shared" si="21"/>
        <v/>
      </c>
      <c r="T463" s="104" t="str">
        <f t="shared" si="22"/>
        <v/>
      </c>
    </row>
    <row r="464" spans="2:20" ht="21" customHeight="1">
      <c r="B464" s="174" t="str">
        <f t="shared" si="23"/>
        <v/>
      </c>
      <c r="C464" s="154"/>
      <c r="D464" s="150"/>
      <c r="E464" s="154"/>
      <c r="F464" s="150"/>
      <c r="G464" s="150"/>
      <c r="H464" s="154"/>
      <c r="I464" s="150"/>
      <c r="J464" s="150"/>
      <c r="K464" s="150"/>
      <c r="L464" s="154"/>
      <c r="M464" s="150"/>
      <c r="N464" s="131"/>
      <c r="O464" s="131"/>
      <c r="P464" s="131"/>
      <c r="Q464" s="131"/>
      <c r="R464" s="150"/>
      <c r="S464" s="103" t="str">
        <f t="shared" si="21"/>
        <v/>
      </c>
      <c r="T464" s="104" t="str">
        <f t="shared" si="22"/>
        <v/>
      </c>
    </row>
    <row r="465" spans="2:20" ht="21" customHeight="1">
      <c r="B465" s="174" t="str">
        <f t="shared" si="23"/>
        <v/>
      </c>
      <c r="C465" s="154"/>
      <c r="D465" s="150"/>
      <c r="E465" s="154"/>
      <c r="F465" s="150"/>
      <c r="G465" s="150"/>
      <c r="H465" s="154"/>
      <c r="I465" s="150"/>
      <c r="J465" s="150"/>
      <c r="K465" s="150"/>
      <c r="L465" s="154"/>
      <c r="M465" s="150"/>
      <c r="N465" s="131"/>
      <c r="O465" s="131"/>
      <c r="P465" s="131"/>
      <c r="Q465" s="131"/>
      <c r="R465" s="150"/>
      <c r="S465" s="103" t="str">
        <f t="shared" si="21"/>
        <v/>
      </c>
      <c r="T465" s="104" t="str">
        <f t="shared" si="22"/>
        <v/>
      </c>
    </row>
    <row r="466" spans="2:20" ht="21" customHeight="1">
      <c r="B466" s="174" t="str">
        <f t="shared" si="23"/>
        <v/>
      </c>
      <c r="C466" s="154"/>
      <c r="D466" s="150"/>
      <c r="E466" s="154"/>
      <c r="F466" s="150"/>
      <c r="G466" s="150"/>
      <c r="H466" s="154"/>
      <c r="I466" s="150"/>
      <c r="J466" s="150"/>
      <c r="K466" s="150"/>
      <c r="L466" s="154"/>
      <c r="M466" s="150"/>
      <c r="N466" s="131"/>
      <c r="O466" s="131"/>
      <c r="P466" s="131"/>
      <c r="Q466" s="131"/>
      <c r="R466" s="150"/>
      <c r="S466" s="103" t="str">
        <f t="shared" si="21"/>
        <v/>
      </c>
      <c r="T466" s="104" t="str">
        <f t="shared" si="22"/>
        <v/>
      </c>
    </row>
    <row r="467" spans="2:20" ht="21" customHeight="1">
      <c r="B467" s="174" t="str">
        <f t="shared" si="23"/>
        <v/>
      </c>
      <c r="C467" s="154"/>
      <c r="D467" s="150"/>
      <c r="E467" s="154"/>
      <c r="F467" s="150"/>
      <c r="G467" s="150"/>
      <c r="H467" s="154"/>
      <c r="I467" s="150"/>
      <c r="J467" s="150"/>
      <c r="K467" s="150"/>
      <c r="L467" s="154"/>
      <c r="M467" s="150"/>
      <c r="N467" s="131"/>
      <c r="O467" s="131"/>
      <c r="P467" s="131"/>
      <c r="Q467" s="131"/>
      <c r="R467" s="150"/>
      <c r="S467" s="103" t="str">
        <f t="shared" si="21"/>
        <v/>
      </c>
      <c r="T467" s="104" t="str">
        <f t="shared" si="22"/>
        <v/>
      </c>
    </row>
    <row r="468" spans="2:20" ht="21" customHeight="1">
      <c r="B468" s="174" t="str">
        <f t="shared" si="23"/>
        <v/>
      </c>
      <c r="C468" s="154"/>
      <c r="D468" s="150"/>
      <c r="E468" s="154"/>
      <c r="F468" s="150"/>
      <c r="G468" s="150"/>
      <c r="H468" s="154"/>
      <c r="I468" s="150"/>
      <c r="J468" s="150"/>
      <c r="K468" s="150"/>
      <c r="L468" s="154"/>
      <c r="M468" s="150"/>
      <c r="N468" s="131"/>
      <c r="O468" s="131"/>
      <c r="P468" s="131"/>
      <c r="Q468" s="131"/>
      <c r="R468" s="150"/>
      <c r="S468" s="103" t="str">
        <f t="shared" si="21"/>
        <v/>
      </c>
      <c r="T468" s="104" t="str">
        <f t="shared" si="22"/>
        <v/>
      </c>
    </row>
    <row r="469" spans="2:20" ht="21" customHeight="1">
      <c r="B469" s="174" t="str">
        <f t="shared" si="23"/>
        <v/>
      </c>
      <c r="C469" s="154"/>
      <c r="D469" s="150"/>
      <c r="E469" s="154"/>
      <c r="F469" s="150"/>
      <c r="G469" s="150"/>
      <c r="H469" s="154"/>
      <c r="I469" s="150"/>
      <c r="J469" s="150"/>
      <c r="K469" s="150"/>
      <c r="L469" s="154"/>
      <c r="M469" s="150"/>
      <c r="N469" s="131"/>
      <c r="O469" s="131"/>
      <c r="P469" s="131"/>
      <c r="Q469" s="131"/>
      <c r="R469" s="150"/>
      <c r="S469" s="103" t="str">
        <f t="shared" si="21"/>
        <v/>
      </c>
      <c r="T469" s="104" t="str">
        <f t="shared" si="22"/>
        <v/>
      </c>
    </row>
    <row r="470" spans="2:20" ht="21" customHeight="1">
      <c r="B470" s="174" t="str">
        <f t="shared" si="23"/>
        <v/>
      </c>
      <c r="C470" s="154"/>
      <c r="D470" s="150"/>
      <c r="E470" s="154"/>
      <c r="F470" s="150"/>
      <c r="G470" s="150"/>
      <c r="H470" s="154"/>
      <c r="I470" s="150"/>
      <c r="J470" s="150"/>
      <c r="K470" s="150"/>
      <c r="L470" s="154"/>
      <c r="M470" s="150"/>
      <c r="N470" s="131"/>
      <c r="O470" s="131"/>
      <c r="P470" s="131"/>
      <c r="Q470" s="131"/>
      <c r="R470" s="150"/>
      <c r="S470" s="103" t="str">
        <f t="shared" si="21"/>
        <v/>
      </c>
      <c r="T470" s="104" t="str">
        <f t="shared" si="22"/>
        <v/>
      </c>
    </row>
    <row r="471" spans="2:20" ht="21" customHeight="1">
      <c r="B471" s="174" t="str">
        <f t="shared" si="23"/>
        <v/>
      </c>
      <c r="C471" s="154"/>
      <c r="D471" s="150"/>
      <c r="E471" s="154"/>
      <c r="F471" s="150"/>
      <c r="G471" s="150"/>
      <c r="H471" s="154"/>
      <c r="I471" s="150"/>
      <c r="J471" s="150"/>
      <c r="K471" s="150"/>
      <c r="L471" s="154"/>
      <c r="M471" s="150"/>
      <c r="N471" s="131"/>
      <c r="O471" s="131"/>
      <c r="P471" s="131"/>
      <c r="Q471" s="131"/>
      <c r="R471" s="150"/>
      <c r="S471" s="103" t="str">
        <f t="shared" si="21"/>
        <v/>
      </c>
      <c r="T471" s="104" t="str">
        <f t="shared" si="22"/>
        <v/>
      </c>
    </row>
    <row r="472" spans="2:20" ht="21" customHeight="1">
      <c r="B472" s="174" t="str">
        <f t="shared" si="23"/>
        <v/>
      </c>
      <c r="C472" s="154"/>
      <c r="D472" s="150"/>
      <c r="E472" s="154"/>
      <c r="F472" s="150"/>
      <c r="G472" s="150"/>
      <c r="H472" s="154"/>
      <c r="I472" s="150"/>
      <c r="J472" s="150"/>
      <c r="K472" s="150"/>
      <c r="L472" s="154"/>
      <c r="M472" s="150"/>
      <c r="N472" s="131"/>
      <c r="O472" s="131"/>
      <c r="P472" s="131"/>
      <c r="Q472" s="131"/>
      <c r="R472" s="150"/>
      <c r="S472" s="103" t="str">
        <f t="shared" si="21"/>
        <v/>
      </c>
      <c r="T472" s="104" t="str">
        <f t="shared" si="22"/>
        <v/>
      </c>
    </row>
    <row r="473" spans="2:20" ht="21" customHeight="1">
      <c r="B473" s="174" t="str">
        <f t="shared" si="23"/>
        <v/>
      </c>
      <c r="C473" s="154"/>
      <c r="D473" s="150"/>
      <c r="E473" s="154"/>
      <c r="F473" s="150"/>
      <c r="G473" s="150"/>
      <c r="H473" s="154"/>
      <c r="I473" s="150"/>
      <c r="J473" s="150"/>
      <c r="K473" s="150"/>
      <c r="L473" s="154"/>
      <c r="M473" s="150"/>
      <c r="N473" s="131"/>
      <c r="O473" s="131"/>
      <c r="P473" s="131"/>
      <c r="Q473" s="131"/>
      <c r="R473" s="150"/>
      <c r="S473" s="103" t="str">
        <f t="shared" si="21"/>
        <v/>
      </c>
      <c r="T473" s="104" t="str">
        <f t="shared" si="22"/>
        <v/>
      </c>
    </row>
    <row r="474" spans="2:20" ht="21" customHeight="1">
      <c r="B474" s="174" t="str">
        <f t="shared" si="23"/>
        <v/>
      </c>
      <c r="C474" s="154"/>
      <c r="D474" s="150"/>
      <c r="E474" s="154"/>
      <c r="F474" s="150"/>
      <c r="G474" s="150"/>
      <c r="H474" s="154"/>
      <c r="I474" s="150"/>
      <c r="J474" s="150"/>
      <c r="K474" s="150"/>
      <c r="L474" s="154"/>
      <c r="M474" s="150"/>
      <c r="N474" s="131"/>
      <c r="O474" s="131"/>
      <c r="P474" s="131"/>
      <c r="Q474" s="131"/>
      <c r="R474" s="150"/>
      <c r="S474" s="103" t="str">
        <f t="shared" si="21"/>
        <v/>
      </c>
      <c r="T474" s="104" t="str">
        <f t="shared" si="22"/>
        <v/>
      </c>
    </row>
    <row r="475" spans="2:20" ht="21" customHeight="1">
      <c r="B475" s="174" t="str">
        <f t="shared" si="23"/>
        <v/>
      </c>
      <c r="C475" s="154"/>
      <c r="D475" s="150"/>
      <c r="E475" s="154"/>
      <c r="F475" s="150"/>
      <c r="G475" s="150"/>
      <c r="H475" s="154"/>
      <c r="I475" s="150"/>
      <c r="J475" s="150"/>
      <c r="K475" s="150"/>
      <c r="L475" s="154"/>
      <c r="M475" s="150"/>
      <c r="N475" s="131"/>
      <c r="O475" s="131"/>
      <c r="P475" s="131"/>
      <c r="Q475" s="131"/>
      <c r="R475" s="150"/>
      <c r="S475" s="103" t="str">
        <f t="shared" si="21"/>
        <v/>
      </c>
      <c r="T475" s="104" t="str">
        <f t="shared" si="22"/>
        <v/>
      </c>
    </row>
    <row r="476" spans="2:20" ht="21" customHeight="1">
      <c r="B476" s="174" t="str">
        <f t="shared" si="23"/>
        <v/>
      </c>
      <c r="C476" s="154"/>
      <c r="D476" s="150"/>
      <c r="E476" s="154"/>
      <c r="F476" s="150"/>
      <c r="G476" s="150"/>
      <c r="H476" s="154"/>
      <c r="I476" s="150"/>
      <c r="J476" s="150"/>
      <c r="K476" s="150"/>
      <c r="L476" s="154"/>
      <c r="M476" s="150"/>
      <c r="N476" s="131"/>
      <c r="O476" s="131"/>
      <c r="P476" s="131"/>
      <c r="Q476" s="131"/>
      <c r="R476" s="150"/>
      <c r="S476" s="103" t="str">
        <f t="shared" si="21"/>
        <v/>
      </c>
      <c r="T476" s="104" t="str">
        <f t="shared" si="22"/>
        <v/>
      </c>
    </row>
    <row r="477" spans="2:20" ht="21" customHeight="1">
      <c r="B477" s="174" t="str">
        <f t="shared" si="23"/>
        <v/>
      </c>
      <c r="C477" s="154"/>
      <c r="D477" s="150"/>
      <c r="E477" s="154"/>
      <c r="F477" s="150"/>
      <c r="G477" s="150"/>
      <c r="H477" s="154"/>
      <c r="I477" s="150"/>
      <c r="J477" s="150"/>
      <c r="K477" s="150"/>
      <c r="L477" s="154"/>
      <c r="M477" s="150"/>
      <c r="N477" s="131"/>
      <c r="O477" s="131"/>
      <c r="P477" s="131"/>
      <c r="Q477" s="131"/>
      <c r="R477" s="150"/>
      <c r="S477" s="103" t="str">
        <f t="shared" si="21"/>
        <v/>
      </c>
      <c r="T477" s="104" t="str">
        <f t="shared" si="22"/>
        <v/>
      </c>
    </row>
    <row r="478" spans="2:20" ht="21" customHeight="1">
      <c r="B478" s="174" t="str">
        <f t="shared" si="23"/>
        <v/>
      </c>
      <c r="C478" s="154"/>
      <c r="D478" s="150"/>
      <c r="E478" s="154"/>
      <c r="F478" s="150"/>
      <c r="G478" s="150"/>
      <c r="H478" s="154"/>
      <c r="I478" s="150"/>
      <c r="J478" s="150"/>
      <c r="K478" s="150"/>
      <c r="L478" s="154"/>
      <c r="M478" s="150"/>
      <c r="N478" s="131"/>
      <c r="O478" s="131"/>
      <c r="P478" s="131"/>
      <c r="Q478" s="131"/>
      <c r="R478" s="150"/>
      <c r="S478" s="103" t="str">
        <f t="shared" si="21"/>
        <v/>
      </c>
      <c r="T478" s="104" t="str">
        <f t="shared" si="22"/>
        <v/>
      </c>
    </row>
    <row r="479" spans="2:20" ht="21" customHeight="1">
      <c r="B479" s="174" t="str">
        <f t="shared" si="23"/>
        <v/>
      </c>
      <c r="C479" s="154"/>
      <c r="D479" s="150"/>
      <c r="E479" s="154"/>
      <c r="F479" s="150"/>
      <c r="G479" s="150"/>
      <c r="H479" s="154"/>
      <c r="I479" s="150"/>
      <c r="J479" s="150"/>
      <c r="K479" s="150"/>
      <c r="L479" s="154"/>
      <c r="M479" s="150"/>
      <c r="N479" s="131"/>
      <c r="O479" s="131"/>
      <c r="P479" s="131"/>
      <c r="Q479" s="131"/>
      <c r="R479" s="150"/>
      <c r="S479" s="103" t="str">
        <f t="shared" si="21"/>
        <v/>
      </c>
      <c r="T479" s="104" t="str">
        <f t="shared" si="22"/>
        <v/>
      </c>
    </row>
    <row r="480" spans="2:20" ht="21" customHeight="1">
      <c r="B480" s="174" t="str">
        <f t="shared" si="23"/>
        <v/>
      </c>
      <c r="C480" s="154"/>
      <c r="D480" s="150"/>
      <c r="E480" s="154"/>
      <c r="F480" s="150"/>
      <c r="G480" s="150"/>
      <c r="H480" s="154"/>
      <c r="I480" s="150"/>
      <c r="J480" s="150"/>
      <c r="K480" s="150"/>
      <c r="L480" s="154"/>
      <c r="M480" s="150"/>
      <c r="N480" s="131"/>
      <c r="O480" s="131"/>
      <c r="P480" s="131"/>
      <c r="Q480" s="131"/>
      <c r="R480" s="150"/>
      <c r="S480" s="103" t="str">
        <f t="shared" si="21"/>
        <v/>
      </c>
      <c r="T480" s="104" t="str">
        <f t="shared" si="22"/>
        <v/>
      </c>
    </row>
    <row r="481" spans="2:20" ht="21" customHeight="1">
      <c r="B481" s="174" t="str">
        <f t="shared" si="23"/>
        <v/>
      </c>
      <c r="C481" s="154"/>
      <c r="D481" s="150"/>
      <c r="E481" s="154"/>
      <c r="F481" s="150"/>
      <c r="G481" s="150"/>
      <c r="H481" s="154"/>
      <c r="I481" s="150"/>
      <c r="J481" s="150"/>
      <c r="K481" s="150"/>
      <c r="L481" s="154"/>
      <c r="M481" s="150"/>
      <c r="N481" s="131"/>
      <c r="O481" s="131"/>
      <c r="P481" s="131"/>
      <c r="Q481" s="131"/>
      <c r="R481" s="150"/>
      <c r="S481" s="103" t="str">
        <f t="shared" si="21"/>
        <v/>
      </c>
      <c r="T481" s="104" t="str">
        <f t="shared" si="22"/>
        <v/>
      </c>
    </row>
    <row r="482" spans="2:20" ht="21" customHeight="1">
      <c r="B482" s="174" t="str">
        <f t="shared" si="23"/>
        <v/>
      </c>
      <c r="C482" s="154"/>
      <c r="D482" s="150"/>
      <c r="E482" s="154"/>
      <c r="F482" s="150"/>
      <c r="G482" s="150"/>
      <c r="H482" s="154"/>
      <c r="I482" s="150"/>
      <c r="J482" s="150"/>
      <c r="K482" s="150"/>
      <c r="L482" s="154"/>
      <c r="M482" s="150"/>
      <c r="N482" s="131"/>
      <c r="O482" s="131"/>
      <c r="P482" s="131"/>
      <c r="Q482" s="131"/>
      <c r="R482" s="150"/>
      <c r="S482" s="103" t="str">
        <f t="shared" si="21"/>
        <v/>
      </c>
      <c r="T482" s="104" t="str">
        <f t="shared" si="22"/>
        <v/>
      </c>
    </row>
    <row r="483" spans="2:20" ht="21" customHeight="1">
      <c r="B483" s="174" t="str">
        <f t="shared" si="23"/>
        <v/>
      </c>
      <c r="C483" s="154"/>
      <c r="D483" s="150"/>
      <c r="E483" s="154"/>
      <c r="F483" s="150"/>
      <c r="G483" s="150"/>
      <c r="H483" s="154"/>
      <c r="I483" s="150"/>
      <c r="J483" s="150"/>
      <c r="K483" s="150"/>
      <c r="L483" s="154"/>
      <c r="M483" s="150"/>
      <c r="N483" s="131"/>
      <c r="O483" s="131"/>
      <c r="P483" s="131"/>
      <c r="Q483" s="131"/>
      <c r="R483" s="150"/>
      <c r="S483" s="103" t="str">
        <f t="shared" si="21"/>
        <v/>
      </c>
      <c r="T483" s="104" t="str">
        <f t="shared" si="22"/>
        <v/>
      </c>
    </row>
    <row r="484" spans="2:20" ht="21" customHeight="1">
      <c r="B484" s="174" t="str">
        <f t="shared" si="23"/>
        <v/>
      </c>
      <c r="C484" s="154"/>
      <c r="D484" s="150"/>
      <c r="E484" s="154"/>
      <c r="F484" s="150"/>
      <c r="G484" s="150"/>
      <c r="H484" s="154"/>
      <c r="I484" s="150"/>
      <c r="J484" s="150"/>
      <c r="K484" s="150"/>
      <c r="L484" s="154"/>
      <c r="M484" s="150"/>
      <c r="N484" s="131"/>
      <c r="O484" s="131"/>
      <c r="P484" s="131"/>
      <c r="Q484" s="131"/>
      <c r="R484" s="150"/>
      <c r="S484" s="103" t="str">
        <f t="shared" si="21"/>
        <v/>
      </c>
      <c r="T484" s="104" t="str">
        <f t="shared" si="22"/>
        <v/>
      </c>
    </row>
    <row r="485" spans="2:20" ht="21" customHeight="1">
      <c r="B485" s="174" t="str">
        <f t="shared" si="23"/>
        <v/>
      </c>
      <c r="C485" s="154"/>
      <c r="D485" s="150"/>
      <c r="E485" s="154"/>
      <c r="F485" s="150"/>
      <c r="G485" s="150"/>
      <c r="H485" s="154"/>
      <c r="I485" s="150"/>
      <c r="J485" s="150"/>
      <c r="K485" s="150"/>
      <c r="L485" s="154"/>
      <c r="M485" s="150"/>
      <c r="N485" s="131"/>
      <c r="O485" s="131"/>
      <c r="P485" s="131"/>
      <c r="Q485" s="131"/>
      <c r="R485" s="150"/>
      <c r="S485" s="103" t="str">
        <f t="shared" si="21"/>
        <v/>
      </c>
      <c r="T485" s="104" t="str">
        <f t="shared" si="22"/>
        <v/>
      </c>
    </row>
    <row r="486" spans="2:20" ht="21" customHeight="1">
      <c r="B486" s="174" t="str">
        <f t="shared" si="23"/>
        <v/>
      </c>
      <c r="C486" s="154"/>
      <c r="D486" s="150"/>
      <c r="E486" s="154"/>
      <c r="F486" s="150"/>
      <c r="G486" s="150"/>
      <c r="H486" s="154"/>
      <c r="I486" s="150"/>
      <c r="J486" s="150"/>
      <c r="K486" s="150"/>
      <c r="L486" s="154"/>
      <c r="M486" s="150"/>
      <c r="N486" s="131"/>
      <c r="O486" s="131"/>
      <c r="P486" s="131"/>
      <c r="Q486" s="131"/>
      <c r="R486" s="150"/>
      <c r="S486" s="103" t="str">
        <f t="shared" si="21"/>
        <v/>
      </c>
      <c r="T486" s="104" t="str">
        <f t="shared" si="22"/>
        <v/>
      </c>
    </row>
    <row r="487" spans="2:20" ht="21" customHeight="1">
      <c r="B487" s="174" t="str">
        <f t="shared" si="23"/>
        <v/>
      </c>
      <c r="C487" s="154"/>
      <c r="D487" s="150"/>
      <c r="E487" s="154"/>
      <c r="F487" s="150"/>
      <c r="G487" s="150"/>
      <c r="H487" s="154"/>
      <c r="I487" s="150"/>
      <c r="J487" s="150"/>
      <c r="K487" s="150"/>
      <c r="L487" s="154"/>
      <c r="M487" s="150"/>
      <c r="N487" s="131"/>
      <c r="O487" s="131"/>
      <c r="P487" s="131"/>
      <c r="Q487" s="131"/>
      <c r="R487" s="150"/>
      <c r="S487" s="103" t="str">
        <f t="shared" si="21"/>
        <v/>
      </c>
      <c r="T487" s="104" t="str">
        <f t="shared" si="22"/>
        <v/>
      </c>
    </row>
    <row r="488" spans="2:20" ht="21" customHeight="1">
      <c r="B488" s="174" t="str">
        <f t="shared" si="23"/>
        <v/>
      </c>
      <c r="C488" s="154"/>
      <c r="D488" s="150"/>
      <c r="E488" s="154"/>
      <c r="F488" s="150"/>
      <c r="G488" s="150"/>
      <c r="H488" s="154"/>
      <c r="I488" s="150"/>
      <c r="J488" s="150"/>
      <c r="K488" s="150"/>
      <c r="L488" s="154"/>
      <c r="M488" s="150"/>
      <c r="N488" s="131"/>
      <c r="O488" s="131"/>
      <c r="P488" s="131"/>
      <c r="Q488" s="131"/>
      <c r="R488" s="150"/>
      <c r="S488" s="103" t="str">
        <f t="shared" si="21"/>
        <v/>
      </c>
      <c r="T488" s="104" t="str">
        <f t="shared" si="22"/>
        <v/>
      </c>
    </row>
    <row r="489" spans="2:20" ht="21" customHeight="1">
      <c r="B489" s="174" t="str">
        <f t="shared" si="23"/>
        <v/>
      </c>
      <c r="C489" s="154"/>
      <c r="D489" s="150"/>
      <c r="E489" s="154"/>
      <c r="F489" s="150"/>
      <c r="G489" s="150"/>
      <c r="H489" s="154"/>
      <c r="I489" s="150"/>
      <c r="J489" s="150"/>
      <c r="K489" s="150"/>
      <c r="L489" s="154"/>
      <c r="M489" s="150"/>
      <c r="N489" s="131"/>
      <c r="O489" s="131"/>
      <c r="P489" s="131"/>
      <c r="Q489" s="131"/>
      <c r="R489" s="150"/>
      <c r="S489" s="103" t="str">
        <f t="shared" si="21"/>
        <v/>
      </c>
      <c r="T489" s="104" t="str">
        <f t="shared" si="22"/>
        <v/>
      </c>
    </row>
    <row r="490" spans="2:20" ht="21" customHeight="1">
      <c r="B490" s="174" t="str">
        <f t="shared" si="23"/>
        <v/>
      </c>
      <c r="C490" s="154"/>
      <c r="D490" s="150"/>
      <c r="E490" s="154"/>
      <c r="F490" s="150"/>
      <c r="G490" s="150"/>
      <c r="H490" s="154"/>
      <c r="I490" s="150"/>
      <c r="J490" s="150"/>
      <c r="K490" s="150"/>
      <c r="L490" s="154"/>
      <c r="M490" s="150"/>
      <c r="N490" s="131"/>
      <c r="O490" s="131"/>
      <c r="P490" s="131"/>
      <c r="Q490" s="131"/>
      <c r="R490" s="150"/>
      <c r="S490" s="103" t="str">
        <f t="shared" si="21"/>
        <v/>
      </c>
      <c r="T490" s="104" t="str">
        <f t="shared" si="22"/>
        <v/>
      </c>
    </row>
    <row r="491" spans="2:20" ht="21" customHeight="1">
      <c r="B491" s="174" t="str">
        <f t="shared" si="23"/>
        <v/>
      </c>
      <c r="C491" s="154"/>
      <c r="D491" s="150"/>
      <c r="E491" s="154"/>
      <c r="F491" s="150"/>
      <c r="G491" s="150"/>
      <c r="H491" s="154"/>
      <c r="I491" s="150"/>
      <c r="J491" s="150"/>
      <c r="K491" s="150"/>
      <c r="L491" s="154"/>
      <c r="M491" s="150"/>
      <c r="N491" s="131"/>
      <c r="O491" s="131"/>
      <c r="P491" s="131"/>
      <c r="Q491" s="131"/>
      <c r="R491" s="150"/>
      <c r="S491" s="103" t="str">
        <f t="shared" si="21"/>
        <v/>
      </c>
      <c r="T491" s="104" t="str">
        <f t="shared" si="22"/>
        <v/>
      </c>
    </row>
    <row r="492" spans="2:20" ht="21" customHeight="1">
      <c r="B492" s="174" t="str">
        <f t="shared" si="23"/>
        <v/>
      </c>
      <c r="C492" s="154"/>
      <c r="D492" s="150"/>
      <c r="E492" s="154"/>
      <c r="F492" s="150"/>
      <c r="G492" s="150"/>
      <c r="H492" s="154"/>
      <c r="I492" s="150"/>
      <c r="J492" s="150"/>
      <c r="K492" s="150"/>
      <c r="L492" s="154"/>
      <c r="M492" s="150"/>
      <c r="N492" s="131"/>
      <c r="O492" s="131"/>
      <c r="P492" s="131"/>
      <c r="Q492" s="131"/>
      <c r="R492" s="150"/>
      <c r="S492" s="103" t="str">
        <f t="shared" si="21"/>
        <v/>
      </c>
      <c r="T492" s="104" t="str">
        <f t="shared" si="22"/>
        <v/>
      </c>
    </row>
    <row r="493" spans="2:20" ht="21" customHeight="1">
      <c r="B493" s="174" t="str">
        <f t="shared" si="23"/>
        <v/>
      </c>
      <c r="C493" s="154"/>
      <c r="D493" s="150"/>
      <c r="E493" s="154"/>
      <c r="F493" s="150"/>
      <c r="G493" s="150"/>
      <c r="H493" s="154"/>
      <c r="I493" s="150"/>
      <c r="J493" s="150"/>
      <c r="K493" s="150"/>
      <c r="L493" s="154"/>
      <c r="M493" s="150"/>
      <c r="N493" s="131"/>
      <c r="O493" s="131"/>
      <c r="P493" s="131"/>
      <c r="Q493" s="131"/>
      <c r="R493" s="150"/>
      <c r="S493" s="103" t="str">
        <f t="shared" si="21"/>
        <v/>
      </c>
      <c r="T493" s="104" t="str">
        <f t="shared" si="22"/>
        <v/>
      </c>
    </row>
    <row r="494" spans="2:20" ht="21" customHeight="1">
      <c r="B494" s="174" t="str">
        <f t="shared" si="23"/>
        <v/>
      </c>
      <c r="C494" s="154"/>
      <c r="D494" s="150"/>
      <c r="E494" s="154"/>
      <c r="F494" s="150"/>
      <c r="G494" s="150"/>
      <c r="H494" s="154"/>
      <c r="I494" s="150"/>
      <c r="J494" s="150"/>
      <c r="K494" s="150"/>
      <c r="L494" s="154"/>
      <c r="M494" s="150"/>
      <c r="N494" s="131"/>
      <c r="O494" s="131"/>
      <c r="P494" s="131"/>
      <c r="Q494" s="131"/>
      <c r="R494" s="150"/>
      <c r="S494" s="103" t="str">
        <f t="shared" si="21"/>
        <v/>
      </c>
      <c r="T494" s="104" t="str">
        <f t="shared" si="22"/>
        <v/>
      </c>
    </row>
    <row r="495" spans="2:20" ht="21" customHeight="1">
      <c r="B495" s="174" t="str">
        <f t="shared" si="23"/>
        <v/>
      </c>
      <c r="C495" s="154"/>
      <c r="D495" s="150"/>
      <c r="E495" s="154"/>
      <c r="F495" s="150"/>
      <c r="G495" s="150"/>
      <c r="H495" s="154"/>
      <c r="I495" s="150"/>
      <c r="J495" s="150"/>
      <c r="K495" s="150"/>
      <c r="L495" s="154"/>
      <c r="M495" s="150"/>
      <c r="N495" s="131"/>
      <c r="O495" s="131"/>
      <c r="P495" s="131"/>
      <c r="Q495" s="131"/>
      <c r="R495" s="150"/>
      <c r="S495" s="103" t="str">
        <f t="shared" si="21"/>
        <v/>
      </c>
      <c r="T495" s="104" t="str">
        <f t="shared" si="22"/>
        <v/>
      </c>
    </row>
    <row r="496" spans="2:20" ht="21" customHeight="1">
      <c r="B496" s="174" t="str">
        <f t="shared" si="23"/>
        <v/>
      </c>
      <c r="C496" s="154"/>
      <c r="D496" s="150"/>
      <c r="E496" s="154"/>
      <c r="F496" s="150"/>
      <c r="G496" s="150"/>
      <c r="H496" s="154"/>
      <c r="I496" s="150"/>
      <c r="J496" s="150"/>
      <c r="K496" s="150"/>
      <c r="L496" s="154"/>
      <c r="M496" s="150"/>
      <c r="N496" s="131"/>
      <c r="O496" s="131"/>
      <c r="P496" s="131"/>
      <c r="Q496" s="131"/>
      <c r="R496" s="150"/>
      <c r="S496" s="103" t="str">
        <f t="shared" si="21"/>
        <v/>
      </c>
      <c r="T496" s="104" t="str">
        <f t="shared" si="22"/>
        <v/>
      </c>
    </row>
    <row r="497" spans="2:20" ht="21" customHeight="1">
      <c r="B497" s="174" t="str">
        <f t="shared" si="23"/>
        <v/>
      </c>
      <c r="C497" s="154"/>
      <c r="D497" s="150"/>
      <c r="E497" s="154"/>
      <c r="F497" s="150"/>
      <c r="G497" s="150"/>
      <c r="H497" s="154"/>
      <c r="I497" s="150"/>
      <c r="J497" s="150"/>
      <c r="K497" s="150"/>
      <c r="L497" s="154"/>
      <c r="M497" s="150"/>
      <c r="N497" s="131"/>
      <c r="O497" s="131"/>
      <c r="P497" s="131"/>
      <c r="Q497" s="131"/>
      <c r="R497" s="150"/>
      <c r="S497" s="103" t="str">
        <f t="shared" si="21"/>
        <v/>
      </c>
      <c r="T497" s="104" t="str">
        <f t="shared" si="22"/>
        <v/>
      </c>
    </row>
    <row r="498" spans="2:20" ht="21" customHeight="1">
      <c r="B498" s="174" t="str">
        <f t="shared" si="23"/>
        <v/>
      </c>
      <c r="C498" s="154"/>
      <c r="D498" s="150"/>
      <c r="E498" s="154"/>
      <c r="F498" s="150"/>
      <c r="G498" s="150"/>
      <c r="H498" s="154"/>
      <c r="I498" s="150"/>
      <c r="J498" s="150"/>
      <c r="K498" s="150"/>
      <c r="L498" s="154"/>
      <c r="M498" s="150"/>
      <c r="N498" s="131"/>
      <c r="O498" s="131"/>
      <c r="P498" s="131"/>
      <c r="Q498" s="131"/>
      <c r="R498" s="150"/>
      <c r="S498" s="103" t="str">
        <f t="shared" si="21"/>
        <v/>
      </c>
      <c r="T498" s="104" t="str">
        <f t="shared" si="22"/>
        <v/>
      </c>
    </row>
    <row r="499" spans="2:20" ht="21" customHeight="1">
      <c r="B499" s="174" t="str">
        <f t="shared" si="23"/>
        <v/>
      </c>
      <c r="C499" s="154"/>
      <c r="D499" s="150"/>
      <c r="E499" s="154"/>
      <c r="F499" s="150"/>
      <c r="G499" s="150"/>
      <c r="H499" s="154"/>
      <c r="I499" s="150"/>
      <c r="J499" s="150"/>
      <c r="K499" s="150"/>
      <c r="L499" s="154"/>
      <c r="M499" s="150"/>
      <c r="N499" s="131"/>
      <c r="O499" s="131"/>
      <c r="P499" s="131"/>
      <c r="Q499" s="131"/>
      <c r="R499" s="150"/>
      <c r="S499" s="103" t="str">
        <f t="shared" si="21"/>
        <v/>
      </c>
      <c r="T499" s="104" t="str">
        <f t="shared" si="22"/>
        <v/>
      </c>
    </row>
    <row r="500" spans="2:20" ht="21" customHeight="1">
      <c r="B500" s="174" t="str">
        <f t="shared" si="23"/>
        <v/>
      </c>
      <c r="C500" s="149"/>
      <c r="D500" s="151"/>
      <c r="E500" s="149"/>
      <c r="F500" s="151"/>
      <c r="G500" s="151"/>
      <c r="H500" s="149"/>
      <c r="I500" s="151"/>
      <c r="J500" s="151"/>
      <c r="K500" s="151"/>
      <c r="L500" s="149"/>
      <c r="M500" s="151"/>
      <c r="N500" s="133"/>
      <c r="O500" s="133"/>
      <c r="P500" s="133"/>
      <c r="Q500" s="133"/>
      <c r="R500" s="151"/>
      <c r="S500" s="103" t="str">
        <f t="shared" si="21"/>
        <v/>
      </c>
      <c r="T500" s="104" t="str">
        <f t="shared" si="22"/>
        <v/>
      </c>
    </row>
  </sheetData>
  <sheetProtection algorithmName="SHA-512" hashValue="edWcavoFVR7lkd2lhGHG3Cbrx+kXiH5G+hiWTA/5ELT123+pPkgkIxOVVO831z7qwGe7W44x1xvgN1q5uyUZMw==" saltValue="WJUA3EFHID2+IWjAwBQSyQ==" spinCount="100000" sheet="1" objects="1" scenarios="1" selectLockedCells="1"/>
  <mergeCells count="1">
    <mergeCell ref="B8:E8"/>
  </mergeCells>
  <conditionalFormatting sqref="C11:I500">
    <cfRule type="expression" dxfId="3" priority="3">
      <formula>$S11="erreur"</formula>
    </cfRule>
  </conditionalFormatting>
  <conditionalFormatting sqref="M11:M500">
    <cfRule type="expression" dxfId="2" priority="2">
      <formula>$S11="erreur"</formula>
    </cfRule>
  </conditionalFormatting>
  <conditionalFormatting sqref="R11:R500">
    <cfRule type="expression" dxfId="1" priority="1">
      <formula>$S11="erreur"</formula>
    </cfRule>
  </conditionalFormatting>
  <dataValidations count="1">
    <dataValidation type="decimal" allowBlank="1" showInputMessage="1" showErrorMessage="1" error="Seuls les montants sont autorisés" sqref="N11:Q500" xr:uid="{00000000-0002-0000-1C00-000000000000}">
      <formula1>-999999999999.99</formula1>
      <formula2>999999999999.99</formula2>
    </dataValidation>
  </dataValidations>
  <pageMargins left="0.7" right="0.7" top="0.75" bottom="0.75" header="0.3" footer="0.3"/>
  <pageSetup scale="18"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C00-000001000000}">
          <x14:formula1>
            <xm:f>'@lists_2'!$A$86:$Q$86</xm:f>
          </x14:formula1>
          <xm:sqref>M11:M500</xm:sqref>
        </x14:dataValidation>
        <x14:dataValidation type="list" allowBlank="1" showInputMessage="1" showErrorMessage="1" xr:uid="{00000000-0002-0000-1C00-000002000000}">
          <x14:formula1>
            <xm:f>'@lists_2'!$A$58:$B$58</xm:f>
          </x14:formula1>
          <xm:sqref>I11:I500 F11:F500</xm:sqref>
        </x14:dataValidation>
        <x14:dataValidation type="list" allowBlank="1" showInputMessage="1" showErrorMessage="1" xr:uid="{00000000-0002-0000-1C00-000003000000}">
          <x14:formula1>
            <xm:f>'@lists_2'!$A$87:$J$87</xm:f>
          </x14:formula1>
          <xm:sqref>R11:R500</xm:sqref>
        </x14:dataValidation>
        <x14:dataValidation type="list" allowBlank="1" showInputMessage="1" showErrorMessage="1" xr:uid="{00000000-0002-0000-1C00-000004000000}">
          <x14:formula1>
            <xm:f>'@lists_2'!$A$14:$GJ$14</xm:f>
          </x14:formula1>
          <xm:sqref>L11:L500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outlinePr summaryBelow="0" summaryRight="0"/>
  </sheetPr>
  <dimension ref="A1:G100"/>
  <sheetViews>
    <sheetView workbookViewId="0">
      <selection activeCell="B11" sqref="B11"/>
    </sheetView>
  </sheetViews>
  <sheetFormatPr defaultColWidth="11.42578125" defaultRowHeight="13.15"/>
  <cols>
    <col min="1" max="1" width="13" customWidth="1"/>
    <col min="2" max="4" width="21.5703125" customWidth="1"/>
    <col min="5" max="5" width="22.85546875" customWidth="1"/>
    <col min="7" max="7" width="47.28515625" customWidth="1"/>
  </cols>
  <sheetData>
    <row r="1" spans="1:7"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80" t="s">
        <v>1</v>
      </c>
    </row>
    <row r="2" spans="1:7" ht="13.9">
      <c r="A2" s="5" t="s">
        <v>4</v>
      </c>
      <c r="B2" s="41">
        <f>'RP0101'!B2</f>
        <v>0</v>
      </c>
      <c r="C2" s="15" t="s">
        <v>5</v>
      </c>
      <c r="D2" s="21">
        <f>'RP0101'!D2</f>
        <v>46022</v>
      </c>
      <c r="E2" s="81"/>
    </row>
    <row r="3" spans="1:7" ht="13.9">
      <c r="A3" s="5"/>
      <c r="B3" s="41"/>
      <c r="C3" s="15"/>
      <c r="D3" s="4"/>
      <c r="E3" s="81"/>
    </row>
    <row r="4" spans="1:7" ht="13.9">
      <c r="A4" s="5" t="s">
        <v>6</v>
      </c>
      <c r="B4" s="41">
        <f>'RP0101'!B4</f>
        <v>0</v>
      </c>
      <c r="C4" s="15" t="s">
        <v>7</v>
      </c>
      <c r="D4" s="40" t="s">
        <v>8</v>
      </c>
      <c r="E4" s="81"/>
    </row>
    <row r="5" spans="1:7" ht="13.9">
      <c r="A5" s="3" t="s">
        <v>9</v>
      </c>
      <c r="B5" s="42" t="str">
        <f>IF('RP0101'!D11="1-Reporté",B7,IF(OR('RP0101'!D11="0-Non reporté",'RP0101'!D11="2-Non reporté car l'ORPS n'a pas réalisé ce type d'opération"),CONCATENATE(B7,"_unfiled"),""))</f>
        <v/>
      </c>
      <c r="C5" s="16"/>
      <c r="D5" s="22"/>
      <c r="E5" s="81"/>
    </row>
    <row r="6" spans="1:7">
      <c r="A6" s="6"/>
      <c r="B6" s="6"/>
      <c r="C6" s="6"/>
      <c r="D6" s="6"/>
      <c r="E6" s="6"/>
    </row>
    <row r="7" spans="1:7" ht="13.9">
      <c r="A7" s="6"/>
      <c r="B7" s="9" t="s">
        <v>103</v>
      </c>
      <c r="C7" s="6"/>
      <c r="D7" s="6"/>
      <c r="E7" s="6"/>
    </row>
    <row r="8" spans="1:7">
      <c r="A8" s="6"/>
      <c r="B8" s="178" t="s">
        <v>104</v>
      </c>
      <c r="C8" s="179"/>
      <c r="D8" s="179"/>
      <c r="E8" s="179"/>
    </row>
    <row r="9" spans="1:7" ht="30.6">
      <c r="A9" s="6"/>
      <c r="B9" s="19" t="s">
        <v>105</v>
      </c>
      <c r="C9" s="19" t="s">
        <v>106</v>
      </c>
      <c r="D9" s="19" t="s">
        <v>107</v>
      </c>
      <c r="E9" s="19" t="s">
        <v>108</v>
      </c>
    </row>
    <row r="10" spans="1:7">
      <c r="A10" s="6"/>
      <c r="B10" s="17" t="s">
        <v>14</v>
      </c>
      <c r="C10" s="17" t="s">
        <v>109</v>
      </c>
      <c r="D10" s="17" t="s">
        <v>110</v>
      </c>
      <c r="E10" s="17" t="s">
        <v>111</v>
      </c>
    </row>
    <row r="11" spans="1:7" ht="21" customHeight="1">
      <c r="A11" s="6"/>
      <c r="B11" s="29"/>
      <c r="C11" s="33"/>
      <c r="D11" s="33"/>
      <c r="E11" s="33"/>
      <c r="F11" s="77" t="str">
        <f>IF(G11&lt;&gt;"","Erreur","")</f>
        <v/>
      </c>
      <c r="G11" s="62" t="str">
        <f>IF(AND(B11&lt;&gt;"",OR(C11="",D11="",E11="")),"Veuillez compléter les informations d'identification de la comptabilité auxiliaire d'affectation.",IF(AND(B11="",OR(C11&lt;&gt;"",D11&lt;&gt;"",E11&lt;&gt;"")),"Veuillez compléter la colonne C0010",""))</f>
        <v/>
      </c>
    </row>
    <row r="12" spans="1:7" ht="21" customHeight="1">
      <c r="A12" s="6"/>
      <c r="B12" s="29"/>
      <c r="C12" s="33"/>
      <c r="D12" s="33"/>
      <c r="E12" s="33"/>
      <c r="F12" s="77" t="str">
        <f>IF(G12&lt;&gt;"","Erreur","")</f>
        <v/>
      </c>
      <c r="G12" s="70" t="str">
        <f>IF(AND(B12&lt;&gt;"",B11=""),"La ligne précédente ne doit pas être vide",IF(AND(B12&lt;&gt;"",OR(C12="",D12="",E12="")),"Veuillez compléter les informations d'identification de la comptabilité auxiliaire d'affectation.",IF(AND(B12="",OR(C12&lt;&gt;"",D12&lt;&gt;"",E12&lt;&gt;"")),"Veuillez compléter la colonne C0010","")))</f>
        <v/>
      </c>
    </row>
    <row r="13" spans="1:7" ht="21" customHeight="1">
      <c r="A13" s="6"/>
      <c r="B13" s="29"/>
      <c r="C13" s="33"/>
      <c r="D13" s="33"/>
      <c r="E13" s="33"/>
      <c r="F13" s="77" t="str">
        <f t="shared" ref="F13:F76" si="0">IF(G13&lt;&gt;"","Erreur","")</f>
        <v/>
      </c>
      <c r="G13" s="70" t="str">
        <f t="shared" ref="G13:G76" si="1">IF(AND(B13&lt;&gt;"",B12=""),"La ligne précédente ne doit pas être vide",IF(AND(B13&lt;&gt;"",OR(C13="",D13="",E13="")),"Veuillez compléter les informations d'identification de la comptabilité auxiliaire d'affectation.",IF(AND(B13="",OR(C13&lt;&gt;"",D13&lt;&gt;"",E13&lt;&gt;"")),"Veuillez compléter la colonne C0010","")))</f>
        <v/>
      </c>
    </row>
    <row r="14" spans="1:7" ht="21" customHeight="1">
      <c r="A14" s="6"/>
      <c r="B14" s="29"/>
      <c r="C14" s="33"/>
      <c r="D14" s="33"/>
      <c r="E14" s="33"/>
      <c r="F14" s="77" t="str">
        <f t="shared" si="0"/>
        <v/>
      </c>
      <c r="G14" s="70" t="str">
        <f t="shared" si="1"/>
        <v/>
      </c>
    </row>
    <row r="15" spans="1:7" ht="21" customHeight="1">
      <c r="B15" s="29"/>
      <c r="C15" s="33"/>
      <c r="D15" s="33"/>
      <c r="E15" s="33"/>
      <c r="F15" s="77" t="str">
        <f t="shared" si="0"/>
        <v/>
      </c>
      <c r="G15" s="70" t="str">
        <f t="shared" si="1"/>
        <v/>
      </c>
    </row>
    <row r="16" spans="1:7" ht="21" customHeight="1">
      <c r="B16" s="29"/>
      <c r="C16" s="33"/>
      <c r="D16" s="33"/>
      <c r="E16" s="33"/>
      <c r="F16" s="77" t="str">
        <f t="shared" si="0"/>
        <v/>
      </c>
      <c r="G16" s="70" t="str">
        <f t="shared" si="1"/>
        <v/>
      </c>
    </row>
    <row r="17" spans="2:7" ht="21" customHeight="1">
      <c r="B17" s="29"/>
      <c r="C17" s="33"/>
      <c r="D17" s="33"/>
      <c r="E17" s="33"/>
      <c r="F17" s="77" t="str">
        <f t="shared" si="0"/>
        <v/>
      </c>
      <c r="G17" s="70" t="str">
        <f t="shared" si="1"/>
        <v/>
      </c>
    </row>
    <row r="18" spans="2:7" ht="21" customHeight="1">
      <c r="B18" s="29"/>
      <c r="C18" s="33"/>
      <c r="D18" s="33"/>
      <c r="E18" s="33"/>
      <c r="F18" s="77" t="str">
        <f t="shared" si="0"/>
        <v/>
      </c>
      <c r="G18" s="70" t="str">
        <f t="shared" si="1"/>
        <v/>
      </c>
    </row>
    <row r="19" spans="2:7" ht="21" customHeight="1">
      <c r="B19" s="29"/>
      <c r="C19" s="33"/>
      <c r="D19" s="33"/>
      <c r="E19" s="33"/>
      <c r="F19" s="77" t="str">
        <f t="shared" si="0"/>
        <v/>
      </c>
      <c r="G19" s="70" t="str">
        <f t="shared" si="1"/>
        <v/>
      </c>
    </row>
    <row r="20" spans="2:7" ht="21" customHeight="1">
      <c r="B20" s="29"/>
      <c r="C20" s="33"/>
      <c r="D20" s="33"/>
      <c r="E20" s="33"/>
      <c r="F20" s="77" t="str">
        <f t="shared" si="0"/>
        <v/>
      </c>
      <c r="G20" s="70" t="str">
        <f t="shared" si="1"/>
        <v/>
      </c>
    </row>
    <row r="21" spans="2:7" ht="21" customHeight="1">
      <c r="B21" s="29"/>
      <c r="C21" s="33"/>
      <c r="D21" s="33"/>
      <c r="E21" s="33"/>
      <c r="F21" s="77" t="str">
        <f t="shared" si="0"/>
        <v/>
      </c>
      <c r="G21" s="70" t="str">
        <f t="shared" si="1"/>
        <v/>
      </c>
    </row>
    <row r="22" spans="2:7" ht="21" customHeight="1">
      <c r="B22" s="29"/>
      <c r="C22" s="33"/>
      <c r="D22" s="33"/>
      <c r="E22" s="33"/>
      <c r="F22" s="77" t="str">
        <f t="shared" si="0"/>
        <v/>
      </c>
      <c r="G22" s="70" t="str">
        <f t="shared" si="1"/>
        <v/>
      </c>
    </row>
    <row r="23" spans="2:7" ht="21" customHeight="1">
      <c r="B23" s="29"/>
      <c r="C23" s="33"/>
      <c r="D23" s="33"/>
      <c r="E23" s="33"/>
      <c r="F23" s="77" t="str">
        <f t="shared" si="0"/>
        <v/>
      </c>
      <c r="G23" s="70" t="str">
        <f t="shared" si="1"/>
        <v/>
      </c>
    </row>
    <row r="24" spans="2:7" ht="21" customHeight="1">
      <c r="B24" s="29"/>
      <c r="C24" s="33"/>
      <c r="D24" s="33"/>
      <c r="E24" s="33"/>
      <c r="F24" s="77" t="str">
        <f t="shared" si="0"/>
        <v/>
      </c>
      <c r="G24" s="70" t="str">
        <f t="shared" si="1"/>
        <v/>
      </c>
    </row>
    <row r="25" spans="2:7" ht="21" customHeight="1">
      <c r="B25" s="29"/>
      <c r="C25" s="33"/>
      <c r="D25" s="33"/>
      <c r="E25" s="33"/>
      <c r="F25" s="77" t="str">
        <f t="shared" si="0"/>
        <v/>
      </c>
      <c r="G25" s="70" t="str">
        <f t="shared" si="1"/>
        <v/>
      </c>
    </row>
    <row r="26" spans="2:7" ht="21" customHeight="1">
      <c r="B26" s="29"/>
      <c r="C26" s="33"/>
      <c r="D26" s="33"/>
      <c r="E26" s="33"/>
      <c r="F26" s="77" t="str">
        <f t="shared" si="0"/>
        <v/>
      </c>
      <c r="G26" s="70" t="str">
        <f t="shared" si="1"/>
        <v/>
      </c>
    </row>
    <row r="27" spans="2:7" ht="21" customHeight="1">
      <c r="B27" s="29"/>
      <c r="C27" s="33"/>
      <c r="D27" s="33"/>
      <c r="E27" s="33"/>
      <c r="F27" s="77" t="str">
        <f t="shared" si="0"/>
        <v/>
      </c>
      <c r="G27" s="70" t="str">
        <f t="shared" si="1"/>
        <v/>
      </c>
    </row>
    <row r="28" spans="2:7" ht="21" customHeight="1">
      <c r="B28" s="29"/>
      <c r="C28" s="33"/>
      <c r="D28" s="33"/>
      <c r="E28" s="33"/>
      <c r="F28" s="77" t="str">
        <f t="shared" si="0"/>
        <v/>
      </c>
      <c r="G28" s="70" t="str">
        <f t="shared" si="1"/>
        <v/>
      </c>
    </row>
    <row r="29" spans="2:7" ht="21" customHeight="1">
      <c r="B29" s="29"/>
      <c r="C29" s="33"/>
      <c r="D29" s="33"/>
      <c r="E29" s="33"/>
      <c r="F29" s="77" t="str">
        <f t="shared" si="0"/>
        <v/>
      </c>
      <c r="G29" s="70" t="str">
        <f t="shared" si="1"/>
        <v/>
      </c>
    </row>
    <row r="30" spans="2:7" ht="21" customHeight="1">
      <c r="B30" s="29"/>
      <c r="C30" s="33"/>
      <c r="D30" s="33"/>
      <c r="E30" s="33"/>
      <c r="F30" s="77" t="str">
        <f t="shared" si="0"/>
        <v/>
      </c>
      <c r="G30" s="70" t="str">
        <f t="shared" si="1"/>
        <v/>
      </c>
    </row>
    <row r="31" spans="2:7" ht="21" customHeight="1">
      <c r="B31" s="29"/>
      <c r="C31" s="33"/>
      <c r="D31" s="33"/>
      <c r="E31" s="33"/>
      <c r="F31" s="77" t="str">
        <f t="shared" si="0"/>
        <v/>
      </c>
      <c r="G31" s="70" t="str">
        <f t="shared" si="1"/>
        <v/>
      </c>
    </row>
    <row r="32" spans="2:7" ht="21" customHeight="1">
      <c r="B32" s="29"/>
      <c r="C32" s="33"/>
      <c r="D32" s="33"/>
      <c r="E32" s="33"/>
      <c r="F32" s="77" t="str">
        <f t="shared" si="0"/>
        <v/>
      </c>
      <c r="G32" s="70" t="str">
        <f t="shared" si="1"/>
        <v/>
      </c>
    </row>
    <row r="33" spans="2:7" ht="21" customHeight="1">
      <c r="B33" s="29"/>
      <c r="C33" s="33"/>
      <c r="D33" s="33"/>
      <c r="E33" s="33"/>
      <c r="F33" s="77" t="str">
        <f t="shared" si="0"/>
        <v/>
      </c>
      <c r="G33" s="70" t="str">
        <f t="shared" si="1"/>
        <v/>
      </c>
    </row>
    <row r="34" spans="2:7" ht="21" customHeight="1">
      <c r="B34" s="29"/>
      <c r="C34" s="33"/>
      <c r="D34" s="33"/>
      <c r="E34" s="33"/>
      <c r="F34" s="77" t="str">
        <f t="shared" si="0"/>
        <v/>
      </c>
      <c r="G34" s="70" t="str">
        <f t="shared" si="1"/>
        <v/>
      </c>
    </row>
    <row r="35" spans="2:7" ht="21" customHeight="1">
      <c r="B35" s="29"/>
      <c r="C35" s="33"/>
      <c r="D35" s="33"/>
      <c r="E35" s="33"/>
      <c r="F35" s="77" t="str">
        <f t="shared" si="0"/>
        <v/>
      </c>
      <c r="G35" s="70" t="str">
        <f t="shared" si="1"/>
        <v/>
      </c>
    </row>
    <row r="36" spans="2:7" ht="21" customHeight="1">
      <c r="B36" s="29"/>
      <c r="C36" s="33"/>
      <c r="D36" s="33"/>
      <c r="E36" s="33"/>
      <c r="F36" s="77" t="str">
        <f t="shared" si="0"/>
        <v/>
      </c>
      <c r="G36" s="70" t="str">
        <f t="shared" si="1"/>
        <v/>
      </c>
    </row>
    <row r="37" spans="2:7" ht="21" customHeight="1">
      <c r="B37" s="29"/>
      <c r="C37" s="33"/>
      <c r="D37" s="33"/>
      <c r="E37" s="33"/>
      <c r="F37" s="77" t="str">
        <f t="shared" si="0"/>
        <v/>
      </c>
      <c r="G37" s="70" t="str">
        <f t="shared" si="1"/>
        <v/>
      </c>
    </row>
    <row r="38" spans="2:7" ht="21" customHeight="1">
      <c r="B38" s="29"/>
      <c r="C38" s="33"/>
      <c r="D38" s="33"/>
      <c r="E38" s="33"/>
      <c r="F38" s="77" t="str">
        <f t="shared" si="0"/>
        <v/>
      </c>
      <c r="G38" s="70" t="str">
        <f t="shared" si="1"/>
        <v/>
      </c>
    </row>
    <row r="39" spans="2:7" ht="21" customHeight="1">
      <c r="B39" s="29"/>
      <c r="C39" s="33"/>
      <c r="D39" s="33"/>
      <c r="E39" s="33"/>
      <c r="F39" s="77" t="str">
        <f t="shared" si="0"/>
        <v/>
      </c>
      <c r="G39" s="70" t="str">
        <f t="shared" si="1"/>
        <v/>
      </c>
    </row>
    <row r="40" spans="2:7" ht="21" customHeight="1">
      <c r="B40" s="29"/>
      <c r="C40" s="33"/>
      <c r="D40" s="33"/>
      <c r="E40" s="33"/>
      <c r="F40" s="77" t="str">
        <f t="shared" si="0"/>
        <v/>
      </c>
      <c r="G40" s="70" t="str">
        <f t="shared" si="1"/>
        <v/>
      </c>
    </row>
    <row r="41" spans="2:7" ht="21" customHeight="1">
      <c r="B41" s="29"/>
      <c r="C41" s="33"/>
      <c r="D41" s="33"/>
      <c r="E41" s="33"/>
      <c r="F41" s="77" t="str">
        <f t="shared" si="0"/>
        <v/>
      </c>
      <c r="G41" s="70" t="str">
        <f t="shared" si="1"/>
        <v/>
      </c>
    </row>
    <row r="42" spans="2:7" ht="21" customHeight="1">
      <c r="B42" s="29"/>
      <c r="C42" s="33"/>
      <c r="D42" s="33"/>
      <c r="E42" s="33"/>
      <c r="F42" s="77" t="str">
        <f t="shared" si="0"/>
        <v/>
      </c>
      <c r="G42" s="70" t="str">
        <f t="shared" si="1"/>
        <v/>
      </c>
    </row>
    <row r="43" spans="2:7" ht="21" customHeight="1">
      <c r="B43" s="29"/>
      <c r="C43" s="33"/>
      <c r="D43" s="33"/>
      <c r="E43" s="33"/>
      <c r="F43" s="77" t="str">
        <f t="shared" si="0"/>
        <v/>
      </c>
      <c r="G43" s="70" t="str">
        <f t="shared" si="1"/>
        <v/>
      </c>
    </row>
    <row r="44" spans="2:7" ht="21" customHeight="1">
      <c r="B44" s="29"/>
      <c r="C44" s="33"/>
      <c r="D44" s="33"/>
      <c r="E44" s="33"/>
      <c r="F44" s="77" t="str">
        <f t="shared" si="0"/>
        <v/>
      </c>
      <c r="G44" s="70" t="str">
        <f t="shared" si="1"/>
        <v/>
      </c>
    </row>
    <row r="45" spans="2:7" ht="21" customHeight="1">
      <c r="B45" s="29"/>
      <c r="C45" s="33"/>
      <c r="D45" s="33"/>
      <c r="E45" s="33"/>
      <c r="F45" s="77" t="str">
        <f t="shared" si="0"/>
        <v/>
      </c>
      <c r="G45" s="70" t="str">
        <f t="shared" si="1"/>
        <v/>
      </c>
    </row>
    <row r="46" spans="2:7" ht="21" customHeight="1">
      <c r="B46" s="29"/>
      <c r="C46" s="33"/>
      <c r="D46" s="33"/>
      <c r="E46" s="33"/>
      <c r="F46" s="77" t="str">
        <f t="shared" si="0"/>
        <v/>
      </c>
      <c r="G46" s="70" t="str">
        <f t="shared" si="1"/>
        <v/>
      </c>
    </row>
    <row r="47" spans="2:7" ht="21" customHeight="1">
      <c r="B47" s="29"/>
      <c r="C47" s="33"/>
      <c r="D47" s="33"/>
      <c r="E47" s="33"/>
      <c r="F47" s="77" t="str">
        <f t="shared" si="0"/>
        <v/>
      </c>
      <c r="G47" s="70" t="str">
        <f t="shared" si="1"/>
        <v/>
      </c>
    </row>
    <row r="48" spans="2:7" ht="21" customHeight="1">
      <c r="B48" s="29"/>
      <c r="C48" s="33"/>
      <c r="D48" s="33"/>
      <c r="E48" s="33"/>
      <c r="F48" s="77" t="str">
        <f t="shared" si="0"/>
        <v/>
      </c>
      <c r="G48" s="70" t="str">
        <f t="shared" si="1"/>
        <v/>
      </c>
    </row>
    <row r="49" spans="2:7" ht="21" customHeight="1">
      <c r="B49" s="29"/>
      <c r="C49" s="33"/>
      <c r="D49" s="33"/>
      <c r="E49" s="33"/>
      <c r="F49" s="77" t="str">
        <f t="shared" si="0"/>
        <v/>
      </c>
      <c r="G49" s="70" t="str">
        <f t="shared" si="1"/>
        <v/>
      </c>
    </row>
    <row r="50" spans="2:7" ht="21" customHeight="1">
      <c r="B50" s="29"/>
      <c r="C50" s="33"/>
      <c r="D50" s="33"/>
      <c r="E50" s="33"/>
      <c r="F50" s="77" t="str">
        <f t="shared" si="0"/>
        <v/>
      </c>
      <c r="G50" s="70" t="str">
        <f t="shared" si="1"/>
        <v/>
      </c>
    </row>
    <row r="51" spans="2:7" ht="21" customHeight="1">
      <c r="B51" s="29"/>
      <c r="C51" s="33"/>
      <c r="D51" s="33"/>
      <c r="E51" s="33"/>
      <c r="F51" s="77" t="str">
        <f t="shared" si="0"/>
        <v/>
      </c>
      <c r="G51" s="70" t="str">
        <f t="shared" si="1"/>
        <v/>
      </c>
    </row>
    <row r="52" spans="2:7" ht="21" customHeight="1">
      <c r="B52" s="29"/>
      <c r="C52" s="33"/>
      <c r="D52" s="33"/>
      <c r="E52" s="33"/>
      <c r="F52" s="77" t="str">
        <f t="shared" si="0"/>
        <v/>
      </c>
      <c r="G52" s="70" t="str">
        <f t="shared" si="1"/>
        <v/>
      </c>
    </row>
    <row r="53" spans="2:7" ht="21" customHeight="1">
      <c r="B53" s="29"/>
      <c r="C53" s="33"/>
      <c r="D53" s="33"/>
      <c r="E53" s="33"/>
      <c r="F53" s="77" t="str">
        <f t="shared" si="0"/>
        <v/>
      </c>
      <c r="G53" s="70" t="str">
        <f t="shared" si="1"/>
        <v/>
      </c>
    </row>
    <row r="54" spans="2:7" ht="21" customHeight="1">
      <c r="B54" s="29"/>
      <c r="C54" s="33"/>
      <c r="D54" s="33"/>
      <c r="E54" s="33"/>
      <c r="F54" s="77" t="str">
        <f t="shared" si="0"/>
        <v/>
      </c>
      <c r="G54" s="70" t="str">
        <f t="shared" si="1"/>
        <v/>
      </c>
    </row>
    <row r="55" spans="2:7" ht="21" customHeight="1">
      <c r="B55" s="29"/>
      <c r="C55" s="33"/>
      <c r="D55" s="33"/>
      <c r="E55" s="33"/>
      <c r="F55" s="77" t="str">
        <f t="shared" si="0"/>
        <v/>
      </c>
      <c r="G55" s="70" t="str">
        <f t="shared" si="1"/>
        <v/>
      </c>
    </row>
    <row r="56" spans="2:7" ht="21" customHeight="1">
      <c r="B56" s="29"/>
      <c r="C56" s="33"/>
      <c r="D56" s="33"/>
      <c r="E56" s="33"/>
      <c r="F56" s="77" t="str">
        <f t="shared" si="0"/>
        <v/>
      </c>
      <c r="G56" s="70" t="str">
        <f t="shared" si="1"/>
        <v/>
      </c>
    </row>
    <row r="57" spans="2:7" ht="21" customHeight="1">
      <c r="B57" s="29"/>
      <c r="C57" s="33"/>
      <c r="D57" s="33"/>
      <c r="E57" s="33"/>
      <c r="F57" s="77" t="str">
        <f t="shared" si="0"/>
        <v/>
      </c>
      <c r="G57" s="70" t="str">
        <f t="shared" si="1"/>
        <v/>
      </c>
    </row>
    <row r="58" spans="2:7" ht="21" customHeight="1">
      <c r="B58" s="29"/>
      <c r="C58" s="33"/>
      <c r="D58" s="33"/>
      <c r="E58" s="33"/>
      <c r="F58" s="77" t="str">
        <f t="shared" si="0"/>
        <v/>
      </c>
      <c r="G58" s="70" t="str">
        <f t="shared" si="1"/>
        <v/>
      </c>
    </row>
    <row r="59" spans="2:7" ht="21" customHeight="1">
      <c r="B59" s="29"/>
      <c r="C59" s="33"/>
      <c r="D59" s="33"/>
      <c r="E59" s="33"/>
      <c r="F59" s="77" t="str">
        <f t="shared" si="0"/>
        <v/>
      </c>
      <c r="G59" s="70" t="str">
        <f t="shared" si="1"/>
        <v/>
      </c>
    </row>
    <row r="60" spans="2:7" ht="21" customHeight="1">
      <c r="B60" s="29"/>
      <c r="C60" s="33"/>
      <c r="D60" s="33"/>
      <c r="E60" s="33"/>
      <c r="F60" s="77" t="str">
        <f t="shared" si="0"/>
        <v/>
      </c>
      <c r="G60" s="70" t="str">
        <f t="shared" si="1"/>
        <v/>
      </c>
    </row>
    <row r="61" spans="2:7" ht="21" customHeight="1">
      <c r="B61" s="29"/>
      <c r="C61" s="33"/>
      <c r="D61" s="33"/>
      <c r="E61" s="33"/>
      <c r="F61" s="77" t="str">
        <f t="shared" si="0"/>
        <v/>
      </c>
      <c r="G61" s="70" t="str">
        <f t="shared" si="1"/>
        <v/>
      </c>
    </row>
    <row r="62" spans="2:7" ht="21" customHeight="1">
      <c r="B62" s="29"/>
      <c r="C62" s="33"/>
      <c r="D62" s="33"/>
      <c r="E62" s="33"/>
      <c r="F62" s="77" t="str">
        <f t="shared" si="0"/>
        <v/>
      </c>
      <c r="G62" s="70" t="str">
        <f t="shared" si="1"/>
        <v/>
      </c>
    </row>
    <row r="63" spans="2:7" ht="21" customHeight="1">
      <c r="B63" s="29"/>
      <c r="C63" s="33"/>
      <c r="D63" s="33"/>
      <c r="E63" s="33"/>
      <c r="F63" s="77" t="str">
        <f t="shared" si="0"/>
        <v/>
      </c>
      <c r="G63" s="70" t="str">
        <f t="shared" si="1"/>
        <v/>
      </c>
    </row>
    <row r="64" spans="2:7" ht="21" customHeight="1">
      <c r="B64" s="29"/>
      <c r="C64" s="33"/>
      <c r="D64" s="33"/>
      <c r="E64" s="33"/>
      <c r="F64" s="77" t="str">
        <f t="shared" si="0"/>
        <v/>
      </c>
      <c r="G64" s="70" t="str">
        <f t="shared" si="1"/>
        <v/>
      </c>
    </row>
    <row r="65" spans="2:7" ht="21" customHeight="1">
      <c r="B65" s="29"/>
      <c r="C65" s="33"/>
      <c r="D65" s="33"/>
      <c r="E65" s="33"/>
      <c r="F65" s="77" t="str">
        <f t="shared" si="0"/>
        <v/>
      </c>
      <c r="G65" s="70" t="str">
        <f t="shared" si="1"/>
        <v/>
      </c>
    </row>
    <row r="66" spans="2:7" ht="21" customHeight="1">
      <c r="B66" s="29"/>
      <c r="C66" s="33"/>
      <c r="D66" s="33"/>
      <c r="E66" s="33"/>
      <c r="F66" s="77" t="str">
        <f t="shared" si="0"/>
        <v/>
      </c>
      <c r="G66" s="70" t="str">
        <f t="shared" si="1"/>
        <v/>
      </c>
    </row>
    <row r="67" spans="2:7" ht="21" customHeight="1">
      <c r="B67" s="29"/>
      <c r="C67" s="33"/>
      <c r="D67" s="33"/>
      <c r="E67" s="33"/>
      <c r="F67" s="77" t="str">
        <f t="shared" si="0"/>
        <v/>
      </c>
      <c r="G67" s="70" t="str">
        <f t="shared" si="1"/>
        <v/>
      </c>
    </row>
    <row r="68" spans="2:7" ht="21" customHeight="1">
      <c r="B68" s="29"/>
      <c r="C68" s="33"/>
      <c r="D68" s="33"/>
      <c r="E68" s="33"/>
      <c r="F68" s="77" t="str">
        <f t="shared" si="0"/>
        <v/>
      </c>
      <c r="G68" s="70" t="str">
        <f t="shared" si="1"/>
        <v/>
      </c>
    </row>
    <row r="69" spans="2:7" ht="21" customHeight="1">
      <c r="B69" s="29"/>
      <c r="C69" s="33"/>
      <c r="D69" s="33"/>
      <c r="E69" s="33"/>
      <c r="F69" s="77" t="str">
        <f t="shared" si="0"/>
        <v/>
      </c>
      <c r="G69" s="70" t="str">
        <f t="shared" si="1"/>
        <v/>
      </c>
    </row>
    <row r="70" spans="2:7" ht="21" customHeight="1">
      <c r="B70" s="29"/>
      <c r="C70" s="33"/>
      <c r="D70" s="33"/>
      <c r="E70" s="33"/>
      <c r="F70" s="77" t="str">
        <f t="shared" si="0"/>
        <v/>
      </c>
      <c r="G70" s="70" t="str">
        <f t="shared" si="1"/>
        <v/>
      </c>
    </row>
    <row r="71" spans="2:7" ht="21" customHeight="1">
      <c r="B71" s="29"/>
      <c r="C71" s="33"/>
      <c r="D71" s="33"/>
      <c r="E71" s="33"/>
      <c r="F71" s="77" t="str">
        <f t="shared" si="0"/>
        <v/>
      </c>
      <c r="G71" s="70" t="str">
        <f t="shared" si="1"/>
        <v/>
      </c>
    </row>
    <row r="72" spans="2:7" ht="21" customHeight="1">
      <c r="B72" s="29"/>
      <c r="C72" s="33"/>
      <c r="D72" s="33"/>
      <c r="E72" s="33"/>
      <c r="F72" s="77" t="str">
        <f t="shared" si="0"/>
        <v/>
      </c>
      <c r="G72" s="70" t="str">
        <f t="shared" si="1"/>
        <v/>
      </c>
    </row>
    <row r="73" spans="2:7" ht="21" customHeight="1">
      <c r="B73" s="29"/>
      <c r="C73" s="33"/>
      <c r="D73" s="33"/>
      <c r="E73" s="33"/>
      <c r="F73" s="77" t="str">
        <f t="shared" si="0"/>
        <v/>
      </c>
      <c r="G73" s="70" t="str">
        <f t="shared" si="1"/>
        <v/>
      </c>
    </row>
    <row r="74" spans="2:7" ht="21" customHeight="1">
      <c r="B74" s="29"/>
      <c r="C74" s="33"/>
      <c r="D74" s="33"/>
      <c r="E74" s="33"/>
      <c r="F74" s="77" t="str">
        <f t="shared" si="0"/>
        <v/>
      </c>
      <c r="G74" s="70" t="str">
        <f t="shared" si="1"/>
        <v/>
      </c>
    </row>
    <row r="75" spans="2:7" ht="21" customHeight="1">
      <c r="B75" s="29"/>
      <c r="C75" s="33"/>
      <c r="D75" s="33"/>
      <c r="E75" s="33"/>
      <c r="F75" s="77" t="str">
        <f t="shared" si="0"/>
        <v/>
      </c>
      <c r="G75" s="70" t="str">
        <f t="shared" si="1"/>
        <v/>
      </c>
    </row>
    <row r="76" spans="2:7" ht="21" customHeight="1">
      <c r="B76" s="29"/>
      <c r="C76" s="33"/>
      <c r="D76" s="33"/>
      <c r="E76" s="33"/>
      <c r="F76" s="77" t="str">
        <f t="shared" si="0"/>
        <v/>
      </c>
      <c r="G76" s="70" t="str">
        <f t="shared" si="1"/>
        <v/>
      </c>
    </row>
    <row r="77" spans="2:7" ht="21" customHeight="1">
      <c r="B77" s="29"/>
      <c r="C77" s="33"/>
      <c r="D77" s="33"/>
      <c r="E77" s="33"/>
      <c r="F77" s="77" t="str">
        <f t="shared" ref="F77:F100" si="2">IF(G77&lt;&gt;"","Erreur","")</f>
        <v/>
      </c>
      <c r="G77" s="70" t="str">
        <f t="shared" ref="G77:G100" si="3">IF(AND(B77&lt;&gt;"",B76=""),"La ligne précédente ne doit pas être vide",IF(AND(B77&lt;&gt;"",OR(C77="",D77="",E77="")),"Veuillez compléter les informations d'identification de la comptabilité auxiliaire d'affectation.",IF(AND(B77="",OR(C77&lt;&gt;"",D77&lt;&gt;"",E77&lt;&gt;"")),"Veuillez compléter la colonne C0010","")))</f>
        <v/>
      </c>
    </row>
    <row r="78" spans="2:7" ht="21" customHeight="1">
      <c r="B78" s="29"/>
      <c r="C78" s="33"/>
      <c r="D78" s="33"/>
      <c r="E78" s="33"/>
      <c r="F78" s="77" t="str">
        <f t="shared" si="2"/>
        <v/>
      </c>
      <c r="G78" s="70" t="str">
        <f t="shared" si="3"/>
        <v/>
      </c>
    </row>
    <row r="79" spans="2:7" ht="21" customHeight="1">
      <c r="B79" s="29"/>
      <c r="C79" s="33"/>
      <c r="D79" s="33"/>
      <c r="E79" s="33"/>
      <c r="F79" s="77" t="str">
        <f t="shared" si="2"/>
        <v/>
      </c>
      <c r="G79" s="70" t="str">
        <f t="shared" si="3"/>
        <v/>
      </c>
    </row>
    <row r="80" spans="2:7" ht="21" customHeight="1">
      <c r="B80" s="29"/>
      <c r="C80" s="33"/>
      <c r="D80" s="33"/>
      <c r="E80" s="33"/>
      <c r="F80" s="77" t="str">
        <f t="shared" si="2"/>
        <v/>
      </c>
      <c r="G80" s="70" t="str">
        <f t="shared" si="3"/>
        <v/>
      </c>
    </row>
    <row r="81" spans="2:7" ht="21" customHeight="1">
      <c r="B81" s="29"/>
      <c r="C81" s="33"/>
      <c r="D81" s="33"/>
      <c r="E81" s="33"/>
      <c r="F81" s="77" t="str">
        <f t="shared" si="2"/>
        <v/>
      </c>
      <c r="G81" s="70" t="str">
        <f t="shared" si="3"/>
        <v/>
      </c>
    </row>
    <row r="82" spans="2:7" ht="21" customHeight="1">
      <c r="B82" s="29"/>
      <c r="C82" s="33"/>
      <c r="D82" s="33"/>
      <c r="E82" s="33"/>
      <c r="F82" s="77" t="str">
        <f t="shared" si="2"/>
        <v/>
      </c>
      <c r="G82" s="70" t="str">
        <f t="shared" si="3"/>
        <v/>
      </c>
    </row>
    <row r="83" spans="2:7" ht="21" customHeight="1">
      <c r="B83" s="29"/>
      <c r="C83" s="33"/>
      <c r="D83" s="33"/>
      <c r="E83" s="33"/>
      <c r="F83" s="77" t="str">
        <f t="shared" si="2"/>
        <v/>
      </c>
      <c r="G83" s="70" t="str">
        <f t="shared" si="3"/>
        <v/>
      </c>
    </row>
    <row r="84" spans="2:7" ht="21" customHeight="1">
      <c r="B84" s="29"/>
      <c r="C84" s="33"/>
      <c r="D84" s="33"/>
      <c r="E84" s="33"/>
      <c r="F84" s="77" t="str">
        <f t="shared" si="2"/>
        <v/>
      </c>
      <c r="G84" s="70" t="str">
        <f t="shared" si="3"/>
        <v/>
      </c>
    </row>
    <row r="85" spans="2:7" ht="21" customHeight="1">
      <c r="B85" s="29"/>
      <c r="C85" s="33"/>
      <c r="D85" s="33"/>
      <c r="E85" s="33"/>
      <c r="F85" s="77" t="str">
        <f t="shared" si="2"/>
        <v/>
      </c>
      <c r="G85" s="70" t="str">
        <f t="shared" si="3"/>
        <v/>
      </c>
    </row>
    <row r="86" spans="2:7" ht="21" customHeight="1">
      <c r="B86" s="29"/>
      <c r="C86" s="33"/>
      <c r="D86" s="33"/>
      <c r="E86" s="33"/>
      <c r="F86" s="77" t="str">
        <f t="shared" si="2"/>
        <v/>
      </c>
      <c r="G86" s="70" t="str">
        <f t="shared" si="3"/>
        <v/>
      </c>
    </row>
    <row r="87" spans="2:7" ht="21" customHeight="1">
      <c r="B87" s="29"/>
      <c r="C87" s="33"/>
      <c r="D87" s="33"/>
      <c r="E87" s="33"/>
      <c r="F87" s="77" t="str">
        <f t="shared" si="2"/>
        <v/>
      </c>
      <c r="G87" s="70" t="str">
        <f t="shared" si="3"/>
        <v/>
      </c>
    </row>
    <row r="88" spans="2:7" ht="21" customHeight="1">
      <c r="B88" s="29"/>
      <c r="C88" s="33"/>
      <c r="D88" s="33"/>
      <c r="E88" s="33"/>
      <c r="F88" s="77" t="str">
        <f t="shared" si="2"/>
        <v/>
      </c>
      <c r="G88" s="70" t="str">
        <f t="shared" si="3"/>
        <v/>
      </c>
    </row>
    <row r="89" spans="2:7" ht="21" customHeight="1">
      <c r="B89" s="29"/>
      <c r="C89" s="33"/>
      <c r="D89" s="33"/>
      <c r="E89" s="33"/>
      <c r="F89" s="77" t="str">
        <f t="shared" si="2"/>
        <v/>
      </c>
      <c r="G89" s="70" t="str">
        <f t="shared" si="3"/>
        <v/>
      </c>
    </row>
    <row r="90" spans="2:7" ht="21" customHeight="1">
      <c r="B90" s="29"/>
      <c r="C90" s="33"/>
      <c r="D90" s="33"/>
      <c r="E90" s="33"/>
      <c r="F90" s="77" t="str">
        <f t="shared" si="2"/>
        <v/>
      </c>
      <c r="G90" s="70" t="str">
        <f t="shared" si="3"/>
        <v/>
      </c>
    </row>
    <row r="91" spans="2:7" ht="21" customHeight="1">
      <c r="B91" s="29"/>
      <c r="C91" s="33"/>
      <c r="D91" s="33"/>
      <c r="E91" s="33"/>
      <c r="F91" s="77" t="str">
        <f t="shared" si="2"/>
        <v/>
      </c>
      <c r="G91" s="70" t="str">
        <f t="shared" si="3"/>
        <v/>
      </c>
    </row>
    <row r="92" spans="2:7" ht="21" customHeight="1">
      <c r="B92" s="29"/>
      <c r="C92" s="33"/>
      <c r="D92" s="33"/>
      <c r="E92" s="33"/>
      <c r="F92" s="77" t="str">
        <f t="shared" si="2"/>
        <v/>
      </c>
      <c r="G92" s="70" t="str">
        <f t="shared" si="3"/>
        <v/>
      </c>
    </row>
    <row r="93" spans="2:7" ht="21" customHeight="1">
      <c r="B93" s="29"/>
      <c r="C93" s="33"/>
      <c r="D93" s="33"/>
      <c r="E93" s="33"/>
      <c r="F93" s="77" t="str">
        <f t="shared" si="2"/>
        <v/>
      </c>
      <c r="G93" s="70" t="str">
        <f t="shared" si="3"/>
        <v/>
      </c>
    </row>
    <row r="94" spans="2:7" ht="21" customHeight="1">
      <c r="B94" s="29"/>
      <c r="C94" s="33"/>
      <c r="D94" s="33"/>
      <c r="E94" s="33"/>
      <c r="F94" s="77" t="str">
        <f t="shared" si="2"/>
        <v/>
      </c>
      <c r="G94" s="70" t="str">
        <f t="shared" si="3"/>
        <v/>
      </c>
    </row>
    <row r="95" spans="2:7" ht="21" customHeight="1">
      <c r="B95" s="29"/>
      <c r="C95" s="33"/>
      <c r="D95" s="33"/>
      <c r="E95" s="33"/>
      <c r="F95" s="77" t="str">
        <f t="shared" si="2"/>
        <v/>
      </c>
      <c r="G95" s="70" t="str">
        <f t="shared" si="3"/>
        <v/>
      </c>
    </row>
    <row r="96" spans="2:7" ht="21" customHeight="1">
      <c r="B96" s="29"/>
      <c r="C96" s="33"/>
      <c r="D96" s="33"/>
      <c r="E96" s="33"/>
      <c r="F96" s="77" t="str">
        <f t="shared" si="2"/>
        <v/>
      </c>
      <c r="G96" s="70" t="str">
        <f t="shared" si="3"/>
        <v/>
      </c>
    </row>
    <row r="97" spans="2:7" ht="21" customHeight="1">
      <c r="B97" s="29"/>
      <c r="C97" s="33"/>
      <c r="D97" s="33"/>
      <c r="E97" s="33"/>
      <c r="F97" s="77" t="str">
        <f t="shared" si="2"/>
        <v/>
      </c>
      <c r="G97" s="70" t="str">
        <f t="shared" si="3"/>
        <v/>
      </c>
    </row>
    <row r="98" spans="2:7" ht="21" customHeight="1">
      <c r="B98" s="29"/>
      <c r="C98" s="33"/>
      <c r="D98" s="33"/>
      <c r="E98" s="33"/>
      <c r="F98" s="77" t="str">
        <f t="shared" si="2"/>
        <v/>
      </c>
      <c r="G98" s="70" t="str">
        <f t="shared" si="3"/>
        <v/>
      </c>
    </row>
    <row r="99" spans="2:7" ht="21" customHeight="1">
      <c r="B99" s="29"/>
      <c r="C99" s="33"/>
      <c r="D99" s="33"/>
      <c r="E99" s="33"/>
      <c r="F99" s="77" t="str">
        <f t="shared" si="2"/>
        <v/>
      </c>
      <c r="G99" s="70" t="str">
        <f t="shared" si="3"/>
        <v/>
      </c>
    </row>
    <row r="100" spans="2:7" ht="21" customHeight="1">
      <c r="B100" s="78"/>
      <c r="C100" s="71"/>
      <c r="D100" s="71"/>
      <c r="E100" s="71"/>
      <c r="F100" s="77" t="str">
        <f t="shared" si="2"/>
        <v/>
      </c>
      <c r="G100" s="70" t="str">
        <f t="shared" si="3"/>
        <v/>
      </c>
    </row>
  </sheetData>
  <sheetProtection algorithmName="SHA-512" hashValue="SSSUrrzN7lw7WO7NYpNJadaD0Erf2iuFhxwTr/gMGDVOpAGVPx7DAA3bRyg9SGsXr7AQ91dkjf/7ORx85JpiLw==" saltValue="RmGdL+It4vu2AfBqHaupkA==" spinCount="100000" sheet="1" objects="1" scenarios="1" selectLockedCells="1"/>
  <mergeCells count="1">
    <mergeCell ref="B8:E8"/>
  </mergeCells>
  <conditionalFormatting sqref="C11:E100">
    <cfRule type="expression" dxfId="24" priority="1">
      <formula>$F11="Erreur"</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'@lists'!$A$100:$F$100</xm:f>
          </x14:formula1>
          <xm:sqref>D11:D100</xm:sqref>
        </x14:dataValidation>
        <x14:dataValidation type="list" allowBlank="1" showInputMessage="1" showErrorMessage="1" xr:uid="{00000000-0002-0000-0200-000001000000}">
          <x14:formula1>
            <xm:f>'@lists'!$A$101:$B$101</xm:f>
          </x14:formula1>
          <xm:sqref>E11:E100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outlinePr summaryBelow="0" summaryRight="0"/>
  </sheetPr>
  <dimension ref="A1:V500"/>
  <sheetViews>
    <sheetView workbookViewId="0">
      <selection activeCell="C11" sqref="C11"/>
    </sheetView>
  </sheetViews>
  <sheetFormatPr defaultColWidth="11.5703125" defaultRowHeight="13.15"/>
  <cols>
    <col min="1" max="1" width="13" style="105" customWidth="1"/>
    <col min="2" max="20" width="21.5703125" style="105" customWidth="1"/>
    <col min="21" max="21" width="6.140625" style="103" customWidth="1"/>
    <col min="22" max="22" width="49.5703125" style="104" customWidth="1"/>
    <col min="23" max="16384" width="11.5703125" style="105"/>
  </cols>
  <sheetData>
    <row r="1" spans="1:22"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c r="O1" s="102"/>
      <c r="P1" s="102"/>
      <c r="Q1" s="102"/>
      <c r="R1" s="102"/>
      <c r="S1" s="102"/>
      <c r="T1" s="102"/>
    </row>
    <row r="2" spans="1:22" ht="13.9">
      <c r="A2" s="106" t="s">
        <v>4</v>
      </c>
      <c r="B2" s="107">
        <f>'RP0101'!B2</f>
        <v>0</v>
      </c>
      <c r="C2" s="108" t="s">
        <v>5</v>
      </c>
      <c r="D2" s="109">
        <f>'RP0101'!D2</f>
        <v>46022</v>
      </c>
      <c r="E2" s="102"/>
      <c r="F2" s="102"/>
      <c r="G2" s="102"/>
      <c r="H2" s="102"/>
      <c r="I2" s="102"/>
      <c r="J2" s="102"/>
      <c r="K2" s="102"/>
      <c r="L2" s="102"/>
      <c r="M2" s="102"/>
      <c r="N2" s="102"/>
      <c r="O2" s="102"/>
      <c r="P2" s="102"/>
      <c r="Q2" s="102"/>
      <c r="R2" s="102"/>
      <c r="S2" s="102"/>
      <c r="T2" s="102"/>
    </row>
    <row r="3" spans="1:22" ht="13.9">
      <c r="A3" s="106"/>
      <c r="B3" s="107"/>
      <c r="C3" s="108"/>
      <c r="D3" s="110"/>
      <c r="E3" s="111">
        <v>2</v>
      </c>
      <c r="F3" s="102"/>
      <c r="G3" s="102"/>
      <c r="H3" s="102"/>
      <c r="I3" s="102"/>
      <c r="J3" s="102"/>
      <c r="K3" s="102"/>
      <c r="L3" s="102"/>
      <c r="M3" s="102"/>
      <c r="N3" s="102"/>
      <c r="O3" s="102"/>
      <c r="P3" s="102"/>
      <c r="Q3" s="102"/>
      <c r="R3" s="102"/>
      <c r="S3" s="102"/>
      <c r="T3" s="102"/>
    </row>
    <row r="4" spans="1:22" ht="13.9">
      <c r="A4" s="106" t="s">
        <v>6</v>
      </c>
      <c r="B4" s="107">
        <f>'RP0101'!B4</f>
        <v>0</v>
      </c>
      <c r="C4" s="108" t="s">
        <v>7</v>
      </c>
      <c r="D4" s="112" t="s">
        <v>8</v>
      </c>
      <c r="E4" s="111">
        <v>4</v>
      </c>
      <c r="F4" s="102"/>
      <c r="G4" s="102"/>
      <c r="H4" s="102"/>
      <c r="I4" s="102"/>
      <c r="J4" s="102"/>
      <c r="K4" s="102"/>
      <c r="L4" s="102"/>
      <c r="M4" s="102"/>
      <c r="N4" s="102"/>
      <c r="O4" s="102"/>
      <c r="P4" s="102"/>
      <c r="Q4" s="102"/>
      <c r="R4" s="102"/>
      <c r="S4" s="102"/>
      <c r="T4" s="102"/>
    </row>
    <row r="5" spans="1:22" ht="13.9">
      <c r="A5" s="113" t="s">
        <v>9</v>
      </c>
      <c r="B5" s="114" t="str">
        <f>IF('RP0101'!D31="1-Reporté",B7,IF(OR('RP0101'!D31="0-Non reporté",'RP0101'!D31="2-Non reporté car l'ORPS n'a pas réalisé ce type d'opération",'RP0101'!D31="12-Non reporté car l’ORPS fait partie d’un groupe soumis au contrôle de groupe dont l’entreprise mère relève des deuxième ou troisième alinéas de l’article L.356-2 du code des assurances"),CONCATENATE(B7,"_unfiled"),""))</f>
        <v/>
      </c>
      <c r="C5" s="115"/>
      <c r="D5" s="116"/>
      <c r="E5" s="111">
        <v>4</v>
      </c>
      <c r="F5" s="102"/>
      <c r="G5" s="102"/>
      <c r="H5" s="102"/>
      <c r="I5" s="102"/>
      <c r="J5" s="102"/>
      <c r="K5" s="102"/>
      <c r="L5" s="102"/>
      <c r="M5" s="102"/>
      <c r="N5" s="102"/>
      <c r="O5" s="102"/>
      <c r="P5" s="102"/>
      <c r="Q5" s="102"/>
      <c r="R5" s="102"/>
      <c r="S5" s="102"/>
      <c r="T5" s="102"/>
    </row>
    <row r="6" spans="1:22">
      <c r="A6" s="102"/>
      <c r="B6" s="102"/>
      <c r="C6" s="102"/>
      <c r="D6" s="102"/>
      <c r="E6" s="102"/>
      <c r="F6" s="102"/>
      <c r="G6" s="102"/>
      <c r="H6" s="102"/>
      <c r="I6" s="102"/>
      <c r="J6" s="102"/>
      <c r="K6" s="102"/>
      <c r="L6" s="102"/>
      <c r="M6" s="102"/>
      <c r="N6" s="102"/>
      <c r="O6" s="102"/>
      <c r="P6" s="102"/>
      <c r="Q6" s="102"/>
      <c r="R6" s="102"/>
      <c r="S6" s="102"/>
      <c r="T6" s="102"/>
    </row>
    <row r="7" spans="1:22" ht="13.9">
      <c r="A7" s="102"/>
      <c r="B7" s="117" t="s">
        <v>598</v>
      </c>
      <c r="C7" s="102"/>
      <c r="D7" s="102"/>
      <c r="E7" s="102"/>
      <c r="F7" s="102"/>
      <c r="G7" s="102"/>
      <c r="H7" s="102"/>
      <c r="I7" s="102"/>
      <c r="J7" s="102"/>
      <c r="K7" s="102"/>
      <c r="L7" s="102"/>
      <c r="M7" s="102"/>
      <c r="N7" s="102"/>
      <c r="O7" s="102"/>
      <c r="P7" s="102"/>
      <c r="Q7" s="102"/>
      <c r="R7" s="102"/>
      <c r="S7" s="102"/>
      <c r="T7" s="102"/>
    </row>
    <row r="8" spans="1:22">
      <c r="A8" s="102"/>
      <c r="B8" s="191" t="s">
        <v>599</v>
      </c>
      <c r="C8" s="192"/>
      <c r="D8" s="192"/>
      <c r="E8" s="192"/>
      <c r="F8" s="102"/>
      <c r="G8" s="102"/>
      <c r="H8" s="102"/>
      <c r="I8" s="102"/>
      <c r="J8" s="102"/>
      <c r="K8" s="102"/>
      <c r="L8" s="102"/>
      <c r="M8" s="102"/>
      <c r="N8" s="102"/>
      <c r="O8" s="102"/>
      <c r="P8" s="102"/>
      <c r="Q8" s="102"/>
      <c r="R8" s="102"/>
      <c r="S8" s="102"/>
      <c r="T8" s="102"/>
    </row>
    <row r="9" spans="1:22" ht="30.6">
      <c r="A9" s="102"/>
      <c r="B9" s="118" t="s">
        <v>260</v>
      </c>
      <c r="C9" s="118" t="s">
        <v>543</v>
      </c>
      <c r="D9" s="118" t="s">
        <v>600</v>
      </c>
      <c r="E9" s="118" t="s">
        <v>601</v>
      </c>
      <c r="F9" s="118" t="s">
        <v>602</v>
      </c>
      <c r="G9" s="118" t="s">
        <v>603</v>
      </c>
      <c r="H9" s="118" t="s">
        <v>604</v>
      </c>
      <c r="I9" s="118" t="s">
        <v>605</v>
      </c>
      <c r="J9" s="118" t="s">
        <v>552</v>
      </c>
      <c r="K9" s="118" t="s">
        <v>553</v>
      </c>
      <c r="L9" s="118" t="s">
        <v>606</v>
      </c>
      <c r="M9" s="118" t="s">
        <v>607</v>
      </c>
      <c r="N9" s="118" t="s">
        <v>555</v>
      </c>
      <c r="O9" s="118" t="s">
        <v>608</v>
      </c>
      <c r="P9" s="118" t="s">
        <v>609</v>
      </c>
      <c r="Q9" s="118" t="s">
        <v>610</v>
      </c>
      <c r="R9" s="118" t="s">
        <v>611</v>
      </c>
      <c r="S9" s="118" t="s">
        <v>612</v>
      </c>
      <c r="T9" s="118" t="s">
        <v>613</v>
      </c>
    </row>
    <row r="10" spans="1:22">
      <c r="A10" s="102"/>
      <c r="B10" s="119" t="s">
        <v>277</v>
      </c>
      <c r="C10" s="119" t="s">
        <v>14</v>
      </c>
      <c r="D10" s="119" t="s">
        <v>109</v>
      </c>
      <c r="E10" s="119" t="s">
        <v>110</v>
      </c>
      <c r="F10" s="119" t="s">
        <v>111</v>
      </c>
      <c r="G10" s="119" t="s">
        <v>116</v>
      </c>
      <c r="H10" s="119" t="s">
        <v>117</v>
      </c>
      <c r="I10" s="119" t="s">
        <v>118</v>
      </c>
      <c r="J10" s="119" t="s">
        <v>203</v>
      </c>
      <c r="K10" s="119" t="s">
        <v>204</v>
      </c>
      <c r="L10" s="119" t="s">
        <v>205</v>
      </c>
      <c r="M10" s="119" t="s">
        <v>233</v>
      </c>
      <c r="N10" s="119" t="s">
        <v>234</v>
      </c>
      <c r="O10" s="119" t="s">
        <v>278</v>
      </c>
      <c r="P10" s="119" t="s">
        <v>279</v>
      </c>
      <c r="Q10" s="119" t="s">
        <v>280</v>
      </c>
      <c r="R10" s="119" t="s">
        <v>281</v>
      </c>
      <c r="S10" s="119" t="s">
        <v>313</v>
      </c>
      <c r="T10" s="119" t="s">
        <v>314</v>
      </c>
    </row>
    <row r="11" spans="1:22" ht="21" customHeight="1">
      <c r="A11" s="102"/>
      <c r="B11" s="174" t="str">
        <f>IF(COUNTA(C11:T11)&gt;0,1,"")</f>
        <v/>
      </c>
      <c r="C11" s="154"/>
      <c r="D11" s="150"/>
      <c r="E11" s="154"/>
      <c r="F11" s="150"/>
      <c r="G11" s="150"/>
      <c r="H11" s="154"/>
      <c r="I11" s="150"/>
      <c r="J11" s="150"/>
      <c r="K11" s="157"/>
      <c r="L11" s="157"/>
      <c r="M11" s="157"/>
      <c r="N11" s="154"/>
      <c r="O11" s="150"/>
      <c r="P11" s="131"/>
      <c r="Q11" s="131"/>
      <c r="R11" s="131"/>
      <c r="S11" s="131"/>
      <c r="T11" s="131"/>
      <c r="U11" s="103" t="str">
        <f>IF(V11&lt;&gt;"","Erreur","")</f>
        <v/>
      </c>
      <c r="V11" s="104" t="str">
        <f>IF(AND(B11&lt;&gt;"",OR(C11="",D11="",E11="",F11="",G11="",H11="",I11="",J11="")),"Veuillez compléter les informations d'identification de la transaction.","")</f>
        <v/>
      </c>
    </row>
    <row r="12" spans="1:22" ht="21" customHeight="1">
      <c r="A12" s="102"/>
      <c r="B12" s="174" t="str">
        <f>IF(COUNTA(C12:T12)&gt;0,B11+1,"")</f>
        <v/>
      </c>
      <c r="C12" s="154"/>
      <c r="D12" s="150"/>
      <c r="E12" s="154"/>
      <c r="F12" s="150"/>
      <c r="G12" s="150"/>
      <c r="H12" s="154"/>
      <c r="I12" s="150"/>
      <c r="J12" s="150"/>
      <c r="K12" s="157"/>
      <c r="L12" s="157"/>
      <c r="M12" s="157"/>
      <c r="N12" s="154"/>
      <c r="O12" s="150"/>
      <c r="P12" s="131"/>
      <c r="Q12" s="131"/>
      <c r="R12" s="131"/>
      <c r="S12" s="131"/>
      <c r="T12" s="131"/>
      <c r="U12" s="103" t="str">
        <f t="shared" ref="U12:U75" si="0">IF(V12&lt;&gt;"","Erreur","")</f>
        <v/>
      </c>
      <c r="V12" s="104" t="str">
        <f t="shared" ref="V12:V75" si="1">IF(AND(B12&lt;&gt;"",OR(C12="",D12="",E12="",F12="",G12="",H12="",I12="",J12="")),"Veuillez compléter les informations d'identification de la transaction.","")</f>
        <v/>
      </c>
    </row>
    <row r="13" spans="1:22" ht="21" customHeight="1">
      <c r="A13" s="102"/>
      <c r="B13" s="174" t="str">
        <f t="shared" ref="B13:B76" si="2">IF(COUNTA(C13:T13)&gt;0,B12+1,"")</f>
        <v/>
      </c>
      <c r="C13" s="154"/>
      <c r="D13" s="150"/>
      <c r="E13" s="154"/>
      <c r="F13" s="150"/>
      <c r="G13" s="150"/>
      <c r="H13" s="154"/>
      <c r="I13" s="150"/>
      <c r="J13" s="150"/>
      <c r="K13" s="157"/>
      <c r="L13" s="157"/>
      <c r="M13" s="157"/>
      <c r="N13" s="154"/>
      <c r="O13" s="150"/>
      <c r="P13" s="131"/>
      <c r="Q13" s="131"/>
      <c r="R13" s="131"/>
      <c r="S13" s="131"/>
      <c r="T13" s="131"/>
      <c r="U13" s="103" t="str">
        <f t="shared" si="0"/>
        <v/>
      </c>
      <c r="V13" s="104" t="str">
        <f t="shared" si="1"/>
        <v/>
      </c>
    </row>
    <row r="14" spans="1:22" ht="21" customHeight="1">
      <c r="A14" s="102"/>
      <c r="B14" s="174" t="str">
        <f t="shared" si="2"/>
        <v/>
      </c>
      <c r="C14" s="154"/>
      <c r="D14" s="150"/>
      <c r="E14" s="154"/>
      <c r="F14" s="150"/>
      <c r="G14" s="150"/>
      <c r="H14" s="154"/>
      <c r="I14" s="150"/>
      <c r="J14" s="150"/>
      <c r="K14" s="157"/>
      <c r="L14" s="157"/>
      <c r="M14" s="157"/>
      <c r="N14" s="154"/>
      <c r="O14" s="150"/>
      <c r="P14" s="131"/>
      <c r="Q14" s="131"/>
      <c r="R14" s="131"/>
      <c r="S14" s="131"/>
      <c r="T14" s="131"/>
      <c r="U14" s="103" t="str">
        <f t="shared" si="0"/>
        <v/>
      </c>
      <c r="V14" s="104" t="str">
        <f t="shared" si="1"/>
        <v/>
      </c>
    </row>
    <row r="15" spans="1:22" ht="21" customHeight="1">
      <c r="A15" s="102"/>
      <c r="B15" s="174" t="str">
        <f>IF(COUNTA(C15:T15)&gt;0,B14+1,"")</f>
        <v/>
      </c>
      <c r="C15" s="154"/>
      <c r="D15" s="150"/>
      <c r="E15" s="154"/>
      <c r="F15" s="150"/>
      <c r="G15" s="150"/>
      <c r="H15" s="154"/>
      <c r="I15" s="150"/>
      <c r="J15" s="150"/>
      <c r="K15" s="157"/>
      <c r="L15" s="157"/>
      <c r="M15" s="157"/>
      <c r="N15" s="154"/>
      <c r="O15" s="150"/>
      <c r="P15" s="131"/>
      <c r="Q15" s="131"/>
      <c r="R15" s="131"/>
      <c r="S15" s="131"/>
      <c r="T15" s="131"/>
      <c r="U15" s="103" t="str">
        <f t="shared" si="0"/>
        <v/>
      </c>
      <c r="V15" s="104" t="str">
        <f t="shared" si="1"/>
        <v/>
      </c>
    </row>
    <row r="16" spans="1:22" ht="21" customHeight="1">
      <c r="A16" s="102"/>
      <c r="B16" s="174" t="str">
        <f t="shared" si="2"/>
        <v/>
      </c>
      <c r="C16" s="154"/>
      <c r="D16" s="150"/>
      <c r="E16" s="154"/>
      <c r="F16" s="150"/>
      <c r="G16" s="150"/>
      <c r="H16" s="154"/>
      <c r="I16" s="150"/>
      <c r="J16" s="150"/>
      <c r="K16" s="157"/>
      <c r="L16" s="157"/>
      <c r="M16" s="157"/>
      <c r="N16" s="154"/>
      <c r="O16" s="150"/>
      <c r="P16" s="131"/>
      <c r="Q16" s="131"/>
      <c r="R16" s="131"/>
      <c r="S16" s="131"/>
      <c r="T16" s="131"/>
      <c r="U16" s="103" t="str">
        <f t="shared" si="0"/>
        <v/>
      </c>
      <c r="V16" s="104" t="str">
        <f t="shared" si="1"/>
        <v/>
      </c>
    </row>
    <row r="17" spans="1:22" ht="21" customHeight="1">
      <c r="A17" s="102"/>
      <c r="B17" s="174" t="str">
        <f>IF(COUNTA(C17:T17)&gt;0,B16+1,"")</f>
        <v/>
      </c>
      <c r="C17" s="154"/>
      <c r="D17" s="150"/>
      <c r="E17" s="154"/>
      <c r="F17" s="150"/>
      <c r="G17" s="150"/>
      <c r="H17" s="154"/>
      <c r="I17" s="150"/>
      <c r="J17" s="150"/>
      <c r="K17" s="157"/>
      <c r="L17" s="157"/>
      <c r="M17" s="157"/>
      <c r="N17" s="154"/>
      <c r="O17" s="150"/>
      <c r="P17" s="131"/>
      <c r="Q17" s="131"/>
      <c r="R17" s="131"/>
      <c r="S17" s="131"/>
      <c r="T17" s="131"/>
      <c r="U17" s="103" t="str">
        <f t="shared" si="0"/>
        <v/>
      </c>
      <c r="V17" s="104" t="str">
        <f t="shared" si="1"/>
        <v/>
      </c>
    </row>
    <row r="18" spans="1:22" ht="21" customHeight="1">
      <c r="A18" s="102"/>
      <c r="B18" s="174" t="str">
        <f t="shared" si="2"/>
        <v/>
      </c>
      <c r="C18" s="154"/>
      <c r="D18" s="150"/>
      <c r="E18" s="154"/>
      <c r="F18" s="150"/>
      <c r="G18" s="150"/>
      <c r="H18" s="154"/>
      <c r="I18" s="150"/>
      <c r="J18" s="150"/>
      <c r="K18" s="157"/>
      <c r="L18" s="157"/>
      <c r="M18" s="157"/>
      <c r="N18" s="154"/>
      <c r="O18" s="150"/>
      <c r="P18" s="131"/>
      <c r="Q18" s="131"/>
      <c r="R18" s="131"/>
      <c r="S18" s="131"/>
      <c r="T18" s="131"/>
      <c r="U18" s="103" t="str">
        <f t="shared" si="0"/>
        <v/>
      </c>
      <c r="V18" s="104" t="str">
        <f t="shared" si="1"/>
        <v/>
      </c>
    </row>
    <row r="19" spans="1:22" ht="21" customHeight="1">
      <c r="B19" s="174" t="str">
        <f t="shared" si="2"/>
        <v/>
      </c>
      <c r="C19" s="154"/>
      <c r="D19" s="150"/>
      <c r="E19" s="154"/>
      <c r="F19" s="150"/>
      <c r="G19" s="150"/>
      <c r="H19" s="154"/>
      <c r="I19" s="150"/>
      <c r="J19" s="150"/>
      <c r="K19" s="157"/>
      <c r="L19" s="157"/>
      <c r="M19" s="157"/>
      <c r="N19" s="154"/>
      <c r="O19" s="150"/>
      <c r="P19" s="131"/>
      <c r="Q19" s="131"/>
      <c r="R19" s="131"/>
      <c r="S19" s="131"/>
      <c r="T19" s="131"/>
      <c r="U19" s="103" t="str">
        <f t="shared" si="0"/>
        <v/>
      </c>
      <c r="V19" s="104" t="str">
        <f t="shared" si="1"/>
        <v/>
      </c>
    </row>
    <row r="20" spans="1:22" ht="21" customHeight="1">
      <c r="B20" s="174" t="str">
        <f t="shared" si="2"/>
        <v/>
      </c>
      <c r="C20" s="154"/>
      <c r="D20" s="150"/>
      <c r="E20" s="154"/>
      <c r="F20" s="150"/>
      <c r="G20" s="150"/>
      <c r="H20" s="154"/>
      <c r="I20" s="150"/>
      <c r="J20" s="150"/>
      <c r="K20" s="157"/>
      <c r="L20" s="157"/>
      <c r="M20" s="157"/>
      <c r="N20" s="154"/>
      <c r="O20" s="150"/>
      <c r="P20" s="131"/>
      <c r="Q20" s="131"/>
      <c r="R20" s="131"/>
      <c r="S20" s="131"/>
      <c r="T20" s="131"/>
      <c r="U20" s="103" t="str">
        <f t="shared" si="0"/>
        <v/>
      </c>
      <c r="V20" s="104" t="str">
        <f t="shared" si="1"/>
        <v/>
      </c>
    </row>
    <row r="21" spans="1:22" ht="21" customHeight="1">
      <c r="B21" s="174" t="str">
        <f t="shared" si="2"/>
        <v/>
      </c>
      <c r="C21" s="154"/>
      <c r="D21" s="150"/>
      <c r="E21" s="154"/>
      <c r="F21" s="150"/>
      <c r="G21" s="150"/>
      <c r="H21" s="154"/>
      <c r="I21" s="150"/>
      <c r="J21" s="150"/>
      <c r="K21" s="157"/>
      <c r="L21" s="157"/>
      <c r="M21" s="157"/>
      <c r="N21" s="154"/>
      <c r="O21" s="150"/>
      <c r="P21" s="131"/>
      <c r="Q21" s="131"/>
      <c r="R21" s="131"/>
      <c r="S21" s="131"/>
      <c r="T21" s="131"/>
      <c r="U21" s="103" t="str">
        <f t="shared" si="0"/>
        <v/>
      </c>
      <c r="V21" s="104" t="str">
        <f t="shared" si="1"/>
        <v/>
      </c>
    </row>
    <row r="22" spans="1:22" ht="21" customHeight="1">
      <c r="B22" s="174" t="str">
        <f t="shared" si="2"/>
        <v/>
      </c>
      <c r="C22" s="154"/>
      <c r="D22" s="150"/>
      <c r="E22" s="154"/>
      <c r="F22" s="150"/>
      <c r="G22" s="150"/>
      <c r="H22" s="154"/>
      <c r="I22" s="150"/>
      <c r="J22" s="150"/>
      <c r="K22" s="157"/>
      <c r="L22" s="157"/>
      <c r="M22" s="157"/>
      <c r="N22" s="154"/>
      <c r="O22" s="150"/>
      <c r="P22" s="131"/>
      <c r="Q22" s="131"/>
      <c r="R22" s="131"/>
      <c r="S22" s="131"/>
      <c r="T22" s="131"/>
      <c r="U22" s="103" t="str">
        <f t="shared" si="0"/>
        <v/>
      </c>
      <c r="V22" s="104" t="str">
        <f t="shared" si="1"/>
        <v/>
      </c>
    </row>
    <row r="23" spans="1:22" ht="21" customHeight="1">
      <c r="B23" s="174" t="str">
        <f t="shared" si="2"/>
        <v/>
      </c>
      <c r="C23" s="154"/>
      <c r="D23" s="150"/>
      <c r="E23" s="154"/>
      <c r="F23" s="150"/>
      <c r="G23" s="150"/>
      <c r="H23" s="154"/>
      <c r="I23" s="150"/>
      <c r="J23" s="150"/>
      <c r="K23" s="157"/>
      <c r="L23" s="157"/>
      <c r="M23" s="157"/>
      <c r="N23" s="154"/>
      <c r="O23" s="150"/>
      <c r="P23" s="131"/>
      <c r="Q23" s="131"/>
      <c r="R23" s="131"/>
      <c r="S23" s="131"/>
      <c r="T23" s="131"/>
      <c r="U23" s="103" t="str">
        <f t="shared" si="0"/>
        <v/>
      </c>
      <c r="V23" s="104" t="str">
        <f t="shared" si="1"/>
        <v/>
      </c>
    </row>
    <row r="24" spans="1:22" ht="21" customHeight="1">
      <c r="B24" s="174" t="str">
        <f t="shared" si="2"/>
        <v/>
      </c>
      <c r="C24" s="154"/>
      <c r="D24" s="150"/>
      <c r="E24" s="154"/>
      <c r="F24" s="150"/>
      <c r="G24" s="150"/>
      <c r="H24" s="154"/>
      <c r="I24" s="150"/>
      <c r="J24" s="150"/>
      <c r="K24" s="157"/>
      <c r="L24" s="157"/>
      <c r="M24" s="157"/>
      <c r="N24" s="154"/>
      <c r="O24" s="150"/>
      <c r="P24" s="131"/>
      <c r="Q24" s="131"/>
      <c r="R24" s="131"/>
      <c r="S24" s="131"/>
      <c r="T24" s="131"/>
      <c r="U24" s="103" t="str">
        <f t="shared" si="0"/>
        <v/>
      </c>
      <c r="V24" s="104" t="str">
        <f t="shared" si="1"/>
        <v/>
      </c>
    </row>
    <row r="25" spans="1:22" ht="21" customHeight="1">
      <c r="B25" s="174" t="str">
        <f t="shared" si="2"/>
        <v/>
      </c>
      <c r="C25" s="154"/>
      <c r="D25" s="150"/>
      <c r="E25" s="154"/>
      <c r="F25" s="150"/>
      <c r="G25" s="150"/>
      <c r="H25" s="154"/>
      <c r="I25" s="150"/>
      <c r="J25" s="150"/>
      <c r="K25" s="157"/>
      <c r="L25" s="157"/>
      <c r="M25" s="157"/>
      <c r="N25" s="154"/>
      <c r="O25" s="150"/>
      <c r="P25" s="131"/>
      <c r="Q25" s="131"/>
      <c r="R25" s="131"/>
      <c r="S25" s="131"/>
      <c r="T25" s="131"/>
      <c r="U25" s="103" t="str">
        <f t="shared" si="0"/>
        <v/>
      </c>
      <c r="V25" s="104" t="str">
        <f t="shared" si="1"/>
        <v/>
      </c>
    </row>
    <row r="26" spans="1:22" ht="21" customHeight="1">
      <c r="B26" s="174" t="str">
        <f t="shared" si="2"/>
        <v/>
      </c>
      <c r="C26" s="154"/>
      <c r="D26" s="150"/>
      <c r="E26" s="154"/>
      <c r="F26" s="150"/>
      <c r="G26" s="150"/>
      <c r="H26" s="154"/>
      <c r="I26" s="150"/>
      <c r="J26" s="150"/>
      <c r="K26" s="157"/>
      <c r="L26" s="157"/>
      <c r="M26" s="157"/>
      <c r="N26" s="154"/>
      <c r="O26" s="150"/>
      <c r="P26" s="131"/>
      <c r="Q26" s="131"/>
      <c r="R26" s="131"/>
      <c r="S26" s="131"/>
      <c r="T26" s="131"/>
      <c r="U26" s="103" t="str">
        <f t="shared" si="0"/>
        <v/>
      </c>
      <c r="V26" s="104" t="str">
        <f t="shared" si="1"/>
        <v/>
      </c>
    </row>
    <row r="27" spans="1:22" ht="21" customHeight="1">
      <c r="B27" s="174" t="str">
        <f t="shared" si="2"/>
        <v/>
      </c>
      <c r="C27" s="154"/>
      <c r="D27" s="150"/>
      <c r="E27" s="154"/>
      <c r="F27" s="150"/>
      <c r="G27" s="150"/>
      <c r="H27" s="154"/>
      <c r="I27" s="150"/>
      <c r="J27" s="150"/>
      <c r="K27" s="157"/>
      <c r="L27" s="157"/>
      <c r="M27" s="157"/>
      <c r="N27" s="154"/>
      <c r="O27" s="150"/>
      <c r="P27" s="131"/>
      <c r="Q27" s="131"/>
      <c r="R27" s="131"/>
      <c r="S27" s="131"/>
      <c r="T27" s="131"/>
      <c r="U27" s="103" t="str">
        <f t="shared" si="0"/>
        <v/>
      </c>
      <c r="V27" s="104" t="str">
        <f t="shared" si="1"/>
        <v/>
      </c>
    </row>
    <row r="28" spans="1:22" ht="21" customHeight="1">
      <c r="B28" s="174" t="str">
        <f t="shared" si="2"/>
        <v/>
      </c>
      <c r="C28" s="154"/>
      <c r="D28" s="150"/>
      <c r="E28" s="154"/>
      <c r="F28" s="150"/>
      <c r="G28" s="150"/>
      <c r="H28" s="154"/>
      <c r="I28" s="150"/>
      <c r="J28" s="150"/>
      <c r="K28" s="157"/>
      <c r="L28" s="157"/>
      <c r="M28" s="157"/>
      <c r="N28" s="154"/>
      <c r="O28" s="150"/>
      <c r="P28" s="131"/>
      <c r="Q28" s="131"/>
      <c r="R28" s="131"/>
      <c r="S28" s="131"/>
      <c r="T28" s="131"/>
      <c r="U28" s="103" t="str">
        <f t="shared" si="0"/>
        <v/>
      </c>
      <c r="V28" s="104" t="str">
        <f t="shared" si="1"/>
        <v/>
      </c>
    </row>
    <row r="29" spans="1:22" ht="21" customHeight="1">
      <c r="B29" s="174" t="str">
        <f t="shared" si="2"/>
        <v/>
      </c>
      <c r="C29" s="154"/>
      <c r="D29" s="150"/>
      <c r="E29" s="154"/>
      <c r="F29" s="150"/>
      <c r="G29" s="150"/>
      <c r="H29" s="154"/>
      <c r="I29" s="150"/>
      <c r="J29" s="150"/>
      <c r="K29" s="157"/>
      <c r="L29" s="157"/>
      <c r="M29" s="157"/>
      <c r="N29" s="154"/>
      <c r="O29" s="150"/>
      <c r="P29" s="131"/>
      <c r="Q29" s="131"/>
      <c r="R29" s="131"/>
      <c r="S29" s="131"/>
      <c r="T29" s="131"/>
      <c r="U29" s="103" t="str">
        <f t="shared" si="0"/>
        <v/>
      </c>
      <c r="V29" s="104" t="str">
        <f t="shared" si="1"/>
        <v/>
      </c>
    </row>
    <row r="30" spans="1:22" ht="21" customHeight="1">
      <c r="B30" s="174"/>
      <c r="C30" s="154"/>
      <c r="D30" s="150"/>
      <c r="E30" s="154"/>
      <c r="F30" s="150"/>
      <c r="G30" s="150"/>
      <c r="H30" s="154"/>
      <c r="I30" s="150"/>
      <c r="J30" s="150"/>
      <c r="K30" s="157"/>
      <c r="L30" s="157"/>
      <c r="M30" s="157"/>
      <c r="N30" s="154"/>
      <c r="O30" s="150"/>
      <c r="P30" s="131"/>
      <c r="Q30" s="131"/>
      <c r="R30" s="131"/>
      <c r="S30" s="131"/>
      <c r="T30" s="131"/>
      <c r="U30" s="103" t="str">
        <f t="shared" si="0"/>
        <v/>
      </c>
      <c r="V30" s="104" t="str">
        <f t="shared" si="1"/>
        <v/>
      </c>
    </row>
    <row r="31" spans="1:22" ht="21" customHeight="1">
      <c r="B31" s="174" t="str">
        <f t="shared" si="2"/>
        <v/>
      </c>
      <c r="C31" s="154"/>
      <c r="D31" s="150"/>
      <c r="E31" s="154"/>
      <c r="F31" s="150"/>
      <c r="G31" s="150"/>
      <c r="H31" s="154"/>
      <c r="I31" s="150"/>
      <c r="J31" s="150"/>
      <c r="K31" s="157"/>
      <c r="L31" s="157"/>
      <c r="M31" s="157"/>
      <c r="N31" s="154"/>
      <c r="O31" s="150"/>
      <c r="P31" s="131"/>
      <c r="Q31" s="131"/>
      <c r="R31" s="131"/>
      <c r="S31" s="131"/>
      <c r="T31" s="131"/>
      <c r="U31" s="103" t="str">
        <f t="shared" si="0"/>
        <v/>
      </c>
      <c r="V31" s="104" t="str">
        <f t="shared" si="1"/>
        <v/>
      </c>
    </row>
    <row r="32" spans="1:22" ht="21" customHeight="1">
      <c r="B32" s="174" t="str">
        <f t="shared" si="2"/>
        <v/>
      </c>
      <c r="C32" s="154"/>
      <c r="D32" s="150"/>
      <c r="E32" s="154"/>
      <c r="F32" s="150"/>
      <c r="G32" s="150"/>
      <c r="H32" s="154"/>
      <c r="I32" s="150"/>
      <c r="J32" s="150"/>
      <c r="K32" s="157"/>
      <c r="L32" s="157"/>
      <c r="M32" s="157"/>
      <c r="N32" s="154"/>
      <c r="O32" s="150"/>
      <c r="P32" s="131"/>
      <c r="Q32" s="131"/>
      <c r="R32" s="131"/>
      <c r="S32" s="131"/>
      <c r="T32" s="131"/>
      <c r="U32" s="103" t="str">
        <f t="shared" si="0"/>
        <v/>
      </c>
      <c r="V32" s="104" t="str">
        <f t="shared" si="1"/>
        <v/>
      </c>
    </row>
    <row r="33" spans="2:22" ht="21" customHeight="1">
      <c r="B33" s="174" t="str">
        <f t="shared" si="2"/>
        <v/>
      </c>
      <c r="C33" s="154"/>
      <c r="D33" s="150"/>
      <c r="E33" s="154"/>
      <c r="F33" s="150"/>
      <c r="G33" s="150"/>
      <c r="H33" s="154"/>
      <c r="I33" s="150"/>
      <c r="J33" s="150"/>
      <c r="K33" s="157"/>
      <c r="L33" s="157"/>
      <c r="M33" s="157"/>
      <c r="N33" s="154"/>
      <c r="O33" s="150"/>
      <c r="P33" s="131"/>
      <c r="Q33" s="131"/>
      <c r="R33" s="131"/>
      <c r="S33" s="131"/>
      <c r="T33" s="131"/>
      <c r="U33" s="103" t="str">
        <f t="shared" si="0"/>
        <v/>
      </c>
      <c r="V33" s="104" t="str">
        <f t="shared" si="1"/>
        <v/>
      </c>
    </row>
    <row r="34" spans="2:22" ht="21" customHeight="1">
      <c r="B34" s="174" t="str">
        <f t="shared" si="2"/>
        <v/>
      </c>
      <c r="C34" s="154"/>
      <c r="D34" s="150"/>
      <c r="E34" s="154"/>
      <c r="F34" s="150"/>
      <c r="G34" s="150"/>
      <c r="H34" s="154"/>
      <c r="I34" s="150"/>
      <c r="J34" s="150"/>
      <c r="K34" s="157"/>
      <c r="L34" s="157"/>
      <c r="M34" s="157"/>
      <c r="N34" s="154"/>
      <c r="O34" s="150"/>
      <c r="P34" s="131"/>
      <c r="Q34" s="131"/>
      <c r="R34" s="131"/>
      <c r="S34" s="131"/>
      <c r="T34" s="131"/>
      <c r="U34" s="103" t="str">
        <f t="shared" si="0"/>
        <v/>
      </c>
      <c r="V34" s="104" t="str">
        <f t="shared" si="1"/>
        <v/>
      </c>
    </row>
    <row r="35" spans="2:22" ht="21" customHeight="1">
      <c r="B35" s="174" t="str">
        <f t="shared" si="2"/>
        <v/>
      </c>
      <c r="C35" s="154"/>
      <c r="D35" s="150"/>
      <c r="E35" s="154"/>
      <c r="F35" s="150"/>
      <c r="G35" s="150"/>
      <c r="H35" s="154"/>
      <c r="I35" s="150"/>
      <c r="J35" s="150"/>
      <c r="K35" s="157"/>
      <c r="L35" s="157"/>
      <c r="M35" s="157"/>
      <c r="N35" s="154"/>
      <c r="O35" s="150"/>
      <c r="P35" s="131"/>
      <c r="Q35" s="131"/>
      <c r="R35" s="131"/>
      <c r="S35" s="131"/>
      <c r="T35" s="131"/>
      <c r="U35" s="103" t="str">
        <f t="shared" si="0"/>
        <v/>
      </c>
      <c r="V35" s="104" t="str">
        <f t="shared" si="1"/>
        <v/>
      </c>
    </row>
    <row r="36" spans="2:22" ht="21" customHeight="1">
      <c r="B36" s="174" t="str">
        <f t="shared" si="2"/>
        <v/>
      </c>
      <c r="C36" s="154"/>
      <c r="D36" s="150"/>
      <c r="E36" s="154"/>
      <c r="F36" s="150"/>
      <c r="G36" s="150"/>
      <c r="H36" s="154"/>
      <c r="I36" s="150"/>
      <c r="J36" s="150"/>
      <c r="K36" s="157"/>
      <c r="L36" s="157"/>
      <c r="M36" s="157"/>
      <c r="N36" s="154"/>
      <c r="O36" s="150"/>
      <c r="P36" s="131"/>
      <c r="Q36" s="131"/>
      <c r="R36" s="131"/>
      <c r="S36" s="131"/>
      <c r="T36" s="131"/>
      <c r="U36" s="103" t="str">
        <f t="shared" si="0"/>
        <v/>
      </c>
      <c r="V36" s="104" t="str">
        <f t="shared" si="1"/>
        <v/>
      </c>
    </row>
    <row r="37" spans="2:22" ht="21" customHeight="1">
      <c r="B37" s="174" t="str">
        <f t="shared" si="2"/>
        <v/>
      </c>
      <c r="C37" s="154"/>
      <c r="D37" s="150"/>
      <c r="E37" s="154"/>
      <c r="F37" s="150"/>
      <c r="G37" s="150"/>
      <c r="H37" s="154"/>
      <c r="I37" s="150"/>
      <c r="J37" s="150"/>
      <c r="K37" s="157"/>
      <c r="L37" s="157"/>
      <c r="M37" s="157"/>
      <c r="N37" s="154"/>
      <c r="O37" s="150"/>
      <c r="P37" s="131"/>
      <c r="Q37" s="131"/>
      <c r="R37" s="131"/>
      <c r="S37" s="131"/>
      <c r="T37" s="131"/>
      <c r="U37" s="103" t="str">
        <f t="shared" si="0"/>
        <v/>
      </c>
      <c r="V37" s="104" t="str">
        <f t="shared" si="1"/>
        <v/>
      </c>
    </row>
    <row r="38" spans="2:22" ht="21" customHeight="1">
      <c r="B38" s="174" t="str">
        <f t="shared" si="2"/>
        <v/>
      </c>
      <c r="C38" s="154"/>
      <c r="D38" s="150"/>
      <c r="E38" s="154"/>
      <c r="F38" s="150"/>
      <c r="G38" s="150"/>
      <c r="H38" s="154"/>
      <c r="I38" s="150"/>
      <c r="J38" s="150"/>
      <c r="K38" s="157"/>
      <c r="L38" s="157"/>
      <c r="M38" s="157"/>
      <c r="N38" s="154"/>
      <c r="O38" s="150"/>
      <c r="P38" s="131"/>
      <c r="Q38" s="131"/>
      <c r="R38" s="131"/>
      <c r="S38" s="131"/>
      <c r="T38" s="131"/>
      <c r="U38" s="103" t="str">
        <f t="shared" si="0"/>
        <v/>
      </c>
      <c r="V38" s="104" t="str">
        <f t="shared" si="1"/>
        <v/>
      </c>
    </row>
    <row r="39" spans="2:22" ht="21" customHeight="1">
      <c r="B39" s="174" t="str">
        <f t="shared" si="2"/>
        <v/>
      </c>
      <c r="C39" s="154"/>
      <c r="D39" s="150"/>
      <c r="E39" s="154"/>
      <c r="F39" s="150"/>
      <c r="G39" s="150"/>
      <c r="H39" s="154"/>
      <c r="I39" s="150"/>
      <c r="J39" s="150"/>
      <c r="K39" s="157"/>
      <c r="L39" s="157"/>
      <c r="M39" s="157"/>
      <c r="N39" s="154"/>
      <c r="O39" s="150"/>
      <c r="P39" s="131"/>
      <c r="Q39" s="131"/>
      <c r="R39" s="131"/>
      <c r="S39" s="131"/>
      <c r="T39" s="131"/>
      <c r="U39" s="103" t="str">
        <f t="shared" si="0"/>
        <v/>
      </c>
      <c r="V39" s="104" t="str">
        <f t="shared" si="1"/>
        <v/>
      </c>
    </row>
    <row r="40" spans="2:22" ht="21" customHeight="1">
      <c r="B40" s="174" t="str">
        <f t="shared" si="2"/>
        <v/>
      </c>
      <c r="C40" s="154"/>
      <c r="D40" s="150"/>
      <c r="E40" s="154"/>
      <c r="F40" s="150"/>
      <c r="G40" s="150"/>
      <c r="H40" s="154"/>
      <c r="I40" s="150"/>
      <c r="J40" s="150"/>
      <c r="K40" s="157"/>
      <c r="L40" s="157"/>
      <c r="M40" s="157"/>
      <c r="N40" s="154"/>
      <c r="O40" s="150"/>
      <c r="P40" s="131"/>
      <c r="Q40" s="131"/>
      <c r="R40" s="131"/>
      <c r="S40" s="131"/>
      <c r="T40" s="131"/>
      <c r="U40" s="103" t="str">
        <f t="shared" si="0"/>
        <v/>
      </c>
      <c r="V40" s="104" t="str">
        <f t="shared" si="1"/>
        <v/>
      </c>
    </row>
    <row r="41" spans="2:22" ht="21" customHeight="1">
      <c r="B41" s="174" t="str">
        <f t="shared" si="2"/>
        <v/>
      </c>
      <c r="C41" s="154"/>
      <c r="D41" s="150"/>
      <c r="E41" s="154"/>
      <c r="F41" s="150"/>
      <c r="G41" s="150"/>
      <c r="H41" s="154"/>
      <c r="I41" s="150"/>
      <c r="J41" s="150"/>
      <c r="K41" s="157"/>
      <c r="L41" s="157"/>
      <c r="M41" s="157"/>
      <c r="N41" s="154"/>
      <c r="O41" s="150"/>
      <c r="P41" s="131"/>
      <c r="Q41" s="131"/>
      <c r="R41" s="131"/>
      <c r="S41" s="131"/>
      <c r="T41" s="131"/>
      <c r="U41" s="103" t="str">
        <f t="shared" si="0"/>
        <v/>
      </c>
      <c r="V41" s="104" t="str">
        <f t="shared" si="1"/>
        <v/>
      </c>
    </row>
    <row r="42" spans="2:22" ht="21" customHeight="1">
      <c r="B42" s="174" t="str">
        <f t="shared" si="2"/>
        <v/>
      </c>
      <c r="C42" s="154"/>
      <c r="D42" s="150"/>
      <c r="E42" s="154"/>
      <c r="F42" s="150"/>
      <c r="G42" s="150"/>
      <c r="H42" s="154"/>
      <c r="I42" s="150"/>
      <c r="J42" s="150"/>
      <c r="K42" s="157"/>
      <c r="L42" s="157"/>
      <c r="M42" s="157"/>
      <c r="N42" s="154"/>
      <c r="O42" s="150"/>
      <c r="P42" s="131"/>
      <c r="Q42" s="131"/>
      <c r="R42" s="131"/>
      <c r="S42" s="131"/>
      <c r="T42" s="131"/>
      <c r="U42" s="103" t="str">
        <f t="shared" si="0"/>
        <v/>
      </c>
      <c r="V42" s="104" t="str">
        <f t="shared" si="1"/>
        <v/>
      </c>
    </row>
    <row r="43" spans="2:22" ht="21" customHeight="1">
      <c r="B43" s="174" t="str">
        <f t="shared" si="2"/>
        <v/>
      </c>
      <c r="C43" s="154"/>
      <c r="D43" s="150"/>
      <c r="E43" s="154"/>
      <c r="F43" s="150"/>
      <c r="G43" s="150"/>
      <c r="H43" s="154"/>
      <c r="I43" s="150"/>
      <c r="J43" s="150"/>
      <c r="K43" s="157"/>
      <c r="L43" s="157"/>
      <c r="M43" s="157"/>
      <c r="N43" s="154"/>
      <c r="O43" s="150"/>
      <c r="P43" s="131"/>
      <c r="Q43" s="131"/>
      <c r="R43" s="131"/>
      <c r="S43" s="131"/>
      <c r="T43" s="131"/>
      <c r="U43" s="103" t="str">
        <f t="shared" si="0"/>
        <v/>
      </c>
      <c r="V43" s="104" t="str">
        <f t="shared" si="1"/>
        <v/>
      </c>
    </row>
    <row r="44" spans="2:22" ht="21" customHeight="1">
      <c r="B44" s="174" t="str">
        <f t="shared" si="2"/>
        <v/>
      </c>
      <c r="C44" s="154"/>
      <c r="D44" s="150"/>
      <c r="E44" s="154"/>
      <c r="F44" s="150"/>
      <c r="G44" s="150"/>
      <c r="H44" s="154"/>
      <c r="I44" s="150"/>
      <c r="J44" s="150"/>
      <c r="K44" s="157"/>
      <c r="L44" s="157"/>
      <c r="M44" s="157"/>
      <c r="N44" s="154"/>
      <c r="O44" s="150"/>
      <c r="P44" s="131"/>
      <c r="Q44" s="131"/>
      <c r="R44" s="131"/>
      <c r="S44" s="131"/>
      <c r="T44" s="131"/>
      <c r="U44" s="103" t="str">
        <f t="shared" si="0"/>
        <v/>
      </c>
      <c r="V44" s="104" t="str">
        <f t="shared" si="1"/>
        <v/>
      </c>
    </row>
    <row r="45" spans="2:22" ht="21" customHeight="1">
      <c r="B45" s="174" t="str">
        <f t="shared" si="2"/>
        <v/>
      </c>
      <c r="C45" s="154"/>
      <c r="D45" s="150"/>
      <c r="E45" s="154"/>
      <c r="F45" s="150"/>
      <c r="G45" s="150"/>
      <c r="H45" s="154"/>
      <c r="I45" s="150"/>
      <c r="J45" s="150"/>
      <c r="K45" s="157"/>
      <c r="L45" s="157"/>
      <c r="M45" s="157"/>
      <c r="N45" s="154"/>
      <c r="O45" s="150"/>
      <c r="P45" s="131"/>
      <c r="Q45" s="131"/>
      <c r="R45" s="131"/>
      <c r="S45" s="131"/>
      <c r="T45" s="131"/>
      <c r="U45" s="103" t="str">
        <f t="shared" si="0"/>
        <v/>
      </c>
      <c r="V45" s="104" t="str">
        <f t="shared" si="1"/>
        <v/>
      </c>
    </row>
    <row r="46" spans="2:22" ht="21" customHeight="1">
      <c r="B46" s="174" t="str">
        <f t="shared" si="2"/>
        <v/>
      </c>
      <c r="C46" s="154"/>
      <c r="D46" s="150"/>
      <c r="E46" s="154"/>
      <c r="F46" s="150"/>
      <c r="G46" s="150"/>
      <c r="H46" s="154"/>
      <c r="I46" s="150"/>
      <c r="J46" s="150"/>
      <c r="K46" s="157"/>
      <c r="L46" s="157"/>
      <c r="M46" s="157"/>
      <c r="N46" s="154"/>
      <c r="O46" s="150"/>
      <c r="P46" s="131"/>
      <c r="Q46" s="131"/>
      <c r="R46" s="131"/>
      <c r="S46" s="131"/>
      <c r="T46" s="131"/>
      <c r="U46" s="103" t="str">
        <f t="shared" si="0"/>
        <v/>
      </c>
      <c r="V46" s="104" t="str">
        <f t="shared" si="1"/>
        <v/>
      </c>
    </row>
    <row r="47" spans="2:22" ht="21" customHeight="1">
      <c r="B47" s="174" t="str">
        <f t="shared" si="2"/>
        <v/>
      </c>
      <c r="C47" s="154"/>
      <c r="D47" s="150"/>
      <c r="E47" s="154"/>
      <c r="F47" s="150"/>
      <c r="G47" s="150"/>
      <c r="H47" s="154"/>
      <c r="I47" s="150"/>
      <c r="J47" s="150"/>
      <c r="K47" s="157"/>
      <c r="L47" s="157"/>
      <c r="M47" s="157"/>
      <c r="N47" s="154"/>
      <c r="O47" s="150"/>
      <c r="P47" s="131"/>
      <c r="Q47" s="131"/>
      <c r="R47" s="131"/>
      <c r="S47" s="131"/>
      <c r="T47" s="131"/>
      <c r="U47" s="103" t="str">
        <f t="shared" si="0"/>
        <v/>
      </c>
      <c r="V47" s="104" t="str">
        <f t="shared" si="1"/>
        <v/>
      </c>
    </row>
    <row r="48" spans="2:22" ht="21" customHeight="1">
      <c r="B48" s="174" t="str">
        <f t="shared" si="2"/>
        <v/>
      </c>
      <c r="C48" s="154"/>
      <c r="D48" s="150"/>
      <c r="E48" s="154"/>
      <c r="F48" s="150"/>
      <c r="G48" s="150"/>
      <c r="H48" s="154"/>
      <c r="I48" s="150"/>
      <c r="J48" s="150"/>
      <c r="K48" s="157"/>
      <c r="L48" s="157"/>
      <c r="M48" s="157"/>
      <c r="N48" s="154"/>
      <c r="O48" s="150"/>
      <c r="P48" s="131"/>
      <c r="Q48" s="131"/>
      <c r="R48" s="131"/>
      <c r="S48" s="131"/>
      <c r="T48" s="131"/>
      <c r="U48" s="103" t="str">
        <f t="shared" si="0"/>
        <v/>
      </c>
      <c r="V48" s="104" t="str">
        <f t="shared" si="1"/>
        <v/>
      </c>
    </row>
    <row r="49" spans="2:22" ht="21" customHeight="1">
      <c r="B49" s="174" t="str">
        <f t="shared" si="2"/>
        <v/>
      </c>
      <c r="C49" s="154"/>
      <c r="D49" s="150"/>
      <c r="E49" s="154"/>
      <c r="F49" s="150"/>
      <c r="G49" s="150"/>
      <c r="H49" s="154"/>
      <c r="I49" s="150"/>
      <c r="J49" s="150"/>
      <c r="K49" s="157"/>
      <c r="L49" s="157"/>
      <c r="M49" s="157"/>
      <c r="N49" s="154"/>
      <c r="O49" s="150"/>
      <c r="P49" s="131"/>
      <c r="Q49" s="131"/>
      <c r="R49" s="131"/>
      <c r="S49" s="131"/>
      <c r="T49" s="131"/>
      <c r="U49" s="103" t="str">
        <f t="shared" si="0"/>
        <v/>
      </c>
      <c r="V49" s="104" t="str">
        <f t="shared" si="1"/>
        <v/>
      </c>
    </row>
    <row r="50" spans="2:22" ht="21" customHeight="1">
      <c r="B50" s="174" t="str">
        <f t="shared" si="2"/>
        <v/>
      </c>
      <c r="C50" s="154"/>
      <c r="D50" s="150"/>
      <c r="E50" s="154"/>
      <c r="F50" s="150"/>
      <c r="G50" s="150"/>
      <c r="H50" s="154"/>
      <c r="I50" s="150"/>
      <c r="J50" s="150"/>
      <c r="K50" s="157"/>
      <c r="L50" s="157"/>
      <c r="M50" s="157"/>
      <c r="N50" s="154"/>
      <c r="O50" s="150"/>
      <c r="P50" s="131"/>
      <c r="Q50" s="131"/>
      <c r="R50" s="131"/>
      <c r="S50" s="131"/>
      <c r="T50" s="131"/>
      <c r="U50" s="103" t="str">
        <f t="shared" si="0"/>
        <v/>
      </c>
      <c r="V50" s="104" t="str">
        <f t="shared" si="1"/>
        <v/>
      </c>
    </row>
    <row r="51" spans="2:22" ht="21" customHeight="1">
      <c r="B51" s="174" t="str">
        <f t="shared" si="2"/>
        <v/>
      </c>
      <c r="C51" s="154"/>
      <c r="D51" s="150"/>
      <c r="E51" s="154"/>
      <c r="F51" s="150"/>
      <c r="G51" s="150"/>
      <c r="H51" s="154"/>
      <c r="I51" s="150"/>
      <c r="J51" s="150"/>
      <c r="K51" s="157"/>
      <c r="L51" s="157"/>
      <c r="M51" s="157"/>
      <c r="N51" s="154"/>
      <c r="O51" s="150"/>
      <c r="P51" s="131"/>
      <c r="Q51" s="131"/>
      <c r="R51" s="131"/>
      <c r="S51" s="131"/>
      <c r="T51" s="131"/>
      <c r="U51" s="103" t="str">
        <f t="shared" si="0"/>
        <v/>
      </c>
      <c r="V51" s="104" t="str">
        <f t="shared" si="1"/>
        <v/>
      </c>
    </row>
    <row r="52" spans="2:22" ht="21" customHeight="1">
      <c r="B52" s="174" t="str">
        <f t="shared" si="2"/>
        <v/>
      </c>
      <c r="C52" s="154"/>
      <c r="D52" s="150"/>
      <c r="E52" s="154"/>
      <c r="F52" s="150"/>
      <c r="G52" s="150"/>
      <c r="H52" s="154"/>
      <c r="I52" s="150"/>
      <c r="J52" s="150"/>
      <c r="K52" s="157"/>
      <c r="L52" s="157"/>
      <c r="M52" s="157"/>
      <c r="N52" s="154"/>
      <c r="O52" s="150"/>
      <c r="P52" s="131"/>
      <c r="Q52" s="131"/>
      <c r="R52" s="131"/>
      <c r="S52" s="131"/>
      <c r="T52" s="131"/>
      <c r="U52" s="103" t="str">
        <f t="shared" si="0"/>
        <v/>
      </c>
      <c r="V52" s="104" t="str">
        <f t="shared" si="1"/>
        <v/>
      </c>
    </row>
    <row r="53" spans="2:22" ht="21" customHeight="1">
      <c r="B53" s="174" t="str">
        <f t="shared" si="2"/>
        <v/>
      </c>
      <c r="C53" s="154"/>
      <c r="D53" s="150"/>
      <c r="E53" s="154"/>
      <c r="F53" s="150"/>
      <c r="G53" s="150"/>
      <c r="H53" s="154"/>
      <c r="I53" s="150"/>
      <c r="J53" s="150"/>
      <c r="K53" s="157"/>
      <c r="L53" s="157"/>
      <c r="M53" s="157"/>
      <c r="N53" s="154"/>
      <c r="O53" s="150"/>
      <c r="P53" s="131"/>
      <c r="Q53" s="131"/>
      <c r="R53" s="131"/>
      <c r="S53" s="131"/>
      <c r="T53" s="131"/>
      <c r="U53" s="103" t="str">
        <f t="shared" si="0"/>
        <v/>
      </c>
      <c r="V53" s="104" t="str">
        <f t="shared" si="1"/>
        <v/>
      </c>
    </row>
    <row r="54" spans="2:22" ht="21" customHeight="1">
      <c r="B54" s="174" t="str">
        <f t="shared" si="2"/>
        <v/>
      </c>
      <c r="C54" s="154"/>
      <c r="D54" s="150"/>
      <c r="E54" s="154"/>
      <c r="F54" s="150"/>
      <c r="G54" s="150"/>
      <c r="H54" s="154"/>
      <c r="I54" s="150"/>
      <c r="J54" s="150"/>
      <c r="K54" s="157"/>
      <c r="L54" s="157"/>
      <c r="M54" s="157"/>
      <c r="N54" s="154"/>
      <c r="O54" s="150"/>
      <c r="P54" s="131"/>
      <c r="Q54" s="131"/>
      <c r="R54" s="131"/>
      <c r="S54" s="131"/>
      <c r="T54" s="131"/>
      <c r="U54" s="103" t="str">
        <f t="shared" si="0"/>
        <v/>
      </c>
      <c r="V54" s="104" t="str">
        <f t="shared" si="1"/>
        <v/>
      </c>
    </row>
    <row r="55" spans="2:22" ht="21" customHeight="1">
      <c r="B55" s="174" t="str">
        <f t="shared" si="2"/>
        <v/>
      </c>
      <c r="C55" s="154"/>
      <c r="D55" s="150"/>
      <c r="E55" s="154"/>
      <c r="F55" s="150"/>
      <c r="G55" s="150"/>
      <c r="H55" s="154"/>
      <c r="I55" s="150"/>
      <c r="J55" s="150"/>
      <c r="K55" s="157"/>
      <c r="L55" s="157"/>
      <c r="M55" s="157"/>
      <c r="N55" s="154"/>
      <c r="O55" s="150"/>
      <c r="P55" s="131"/>
      <c r="Q55" s="131"/>
      <c r="R55" s="131"/>
      <c r="S55" s="131"/>
      <c r="T55" s="131"/>
      <c r="U55" s="103" t="str">
        <f t="shared" si="0"/>
        <v/>
      </c>
      <c r="V55" s="104" t="str">
        <f t="shared" si="1"/>
        <v/>
      </c>
    </row>
    <row r="56" spans="2:22" ht="21" customHeight="1">
      <c r="B56" s="174" t="str">
        <f t="shared" si="2"/>
        <v/>
      </c>
      <c r="C56" s="154"/>
      <c r="D56" s="150"/>
      <c r="E56" s="154"/>
      <c r="F56" s="150"/>
      <c r="G56" s="150"/>
      <c r="H56" s="154"/>
      <c r="I56" s="150"/>
      <c r="J56" s="150"/>
      <c r="K56" s="157"/>
      <c r="L56" s="157"/>
      <c r="M56" s="157"/>
      <c r="N56" s="154"/>
      <c r="O56" s="150"/>
      <c r="P56" s="131"/>
      <c r="Q56" s="131"/>
      <c r="R56" s="131"/>
      <c r="S56" s="131"/>
      <c r="T56" s="131"/>
      <c r="U56" s="103" t="str">
        <f t="shared" si="0"/>
        <v/>
      </c>
      <c r="V56" s="104" t="str">
        <f t="shared" si="1"/>
        <v/>
      </c>
    </row>
    <row r="57" spans="2:22" ht="21" customHeight="1">
      <c r="B57" s="174" t="str">
        <f t="shared" si="2"/>
        <v/>
      </c>
      <c r="C57" s="154"/>
      <c r="D57" s="150"/>
      <c r="E57" s="154"/>
      <c r="F57" s="150"/>
      <c r="G57" s="150"/>
      <c r="H57" s="154"/>
      <c r="I57" s="150"/>
      <c r="J57" s="150"/>
      <c r="K57" s="157"/>
      <c r="L57" s="157"/>
      <c r="M57" s="157"/>
      <c r="N57" s="154"/>
      <c r="O57" s="150"/>
      <c r="P57" s="131"/>
      <c r="Q57" s="131"/>
      <c r="R57" s="131"/>
      <c r="S57" s="131"/>
      <c r="T57" s="131"/>
      <c r="U57" s="103" t="str">
        <f t="shared" si="0"/>
        <v/>
      </c>
      <c r="V57" s="104" t="str">
        <f t="shared" si="1"/>
        <v/>
      </c>
    </row>
    <row r="58" spans="2:22" ht="21" customHeight="1">
      <c r="B58" s="174" t="str">
        <f t="shared" si="2"/>
        <v/>
      </c>
      <c r="C58" s="154"/>
      <c r="D58" s="150"/>
      <c r="E58" s="154"/>
      <c r="F58" s="150"/>
      <c r="G58" s="150"/>
      <c r="H58" s="154"/>
      <c r="I58" s="150"/>
      <c r="J58" s="150"/>
      <c r="K58" s="157"/>
      <c r="L58" s="157"/>
      <c r="M58" s="157"/>
      <c r="N58" s="154"/>
      <c r="O58" s="150"/>
      <c r="P58" s="131"/>
      <c r="Q58" s="131"/>
      <c r="R58" s="131"/>
      <c r="S58" s="131"/>
      <c r="T58" s="131"/>
      <c r="U58" s="103" t="str">
        <f t="shared" si="0"/>
        <v/>
      </c>
      <c r="V58" s="104" t="str">
        <f t="shared" si="1"/>
        <v/>
      </c>
    </row>
    <row r="59" spans="2:22" ht="21" customHeight="1">
      <c r="B59" s="174" t="str">
        <f t="shared" si="2"/>
        <v/>
      </c>
      <c r="C59" s="154"/>
      <c r="D59" s="150"/>
      <c r="E59" s="154"/>
      <c r="F59" s="150"/>
      <c r="G59" s="150"/>
      <c r="H59" s="154"/>
      <c r="I59" s="150"/>
      <c r="J59" s="150"/>
      <c r="K59" s="157"/>
      <c r="L59" s="157"/>
      <c r="M59" s="157"/>
      <c r="N59" s="154"/>
      <c r="O59" s="150"/>
      <c r="P59" s="131"/>
      <c r="Q59" s="131"/>
      <c r="R59" s="131"/>
      <c r="S59" s="131"/>
      <c r="T59" s="131"/>
      <c r="U59" s="103" t="str">
        <f t="shared" si="0"/>
        <v/>
      </c>
      <c r="V59" s="104" t="str">
        <f t="shared" si="1"/>
        <v/>
      </c>
    </row>
    <row r="60" spans="2:22" ht="21" customHeight="1">
      <c r="B60" s="174" t="str">
        <f t="shared" si="2"/>
        <v/>
      </c>
      <c r="C60" s="154"/>
      <c r="D60" s="150"/>
      <c r="E60" s="154"/>
      <c r="F60" s="150"/>
      <c r="G60" s="150"/>
      <c r="H60" s="154"/>
      <c r="I60" s="150"/>
      <c r="J60" s="150"/>
      <c r="K60" s="157"/>
      <c r="L60" s="157"/>
      <c r="M60" s="157"/>
      <c r="N60" s="154"/>
      <c r="O60" s="150"/>
      <c r="P60" s="131"/>
      <c r="Q60" s="131"/>
      <c r="R60" s="131"/>
      <c r="S60" s="131"/>
      <c r="T60" s="131"/>
      <c r="U60" s="103" t="str">
        <f t="shared" si="0"/>
        <v/>
      </c>
      <c r="V60" s="104" t="str">
        <f t="shared" si="1"/>
        <v/>
      </c>
    </row>
    <row r="61" spans="2:22" ht="21" customHeight="1">
      <c r="B61" s="174" t="str">
        <f t="shared" si="2"/>
        <v/>
      </c>
      <c r="C61" s="154"/>
      <c r="D61" s="150"/>
      <c r="E61" s="154"/>
      <c r="F61" s="150"/>
      <c r="G61" s="150"/>
      <c r="H61" s="154"/>
      <c r="I61" s="150"/>
      <c r="J61" s="150"/>
      <c r="K61" s="157"/>
      <c r="L61" s="157"/>
      <c r="M61" s="157"/>
      <c r="N61" s="154"/>
      <c r="O61" s="150"/>
      <c r="P61" s="131"/>
      <c r="Q61" s="131"/>
      <c r="R61" s="131"/>
      <c r="S61" s="131"/>
      <c r="T61" s="131"/>
      <c r="U61" s="103" t="str">
        <f t="shared" si="0"/>
        <v/>
      </c>
      <c r="V61" s="104" t="str">
        <f t="shared" si="1"/>
        <v/>
      </c>
    </row>
    <row r="62" spans="2:22" ht="21" customHeight="1">
      <c r="B62" s="174" t="str">
        <f t="shared" si="2"/>
        <v/>
      </c>
      <c r="C62" s="154"/>
      <c r="D62" s="150"/>
      <c r="E62" s="154"/>
      <c r="F62" s="150"/>
      <c r="G62" s="150"/>
      <c r="H62" s="154"/>
      <c r="I62" s="150"/>
      <c r="J62" s="150"/>
      <c r="K62" s="157"/>
      <c r="L62" s="157"/>
      <c r="M62" s="157"/>
      <c r="N62" s="154"/>
      <c r="O62" s="150"/>
      <c r="P62" s="131"/>
      <c r="Q62" s="131"/>
      <c r="R62" s="131"/>
      <c r="S62" s="131"/>
      <c r="T62" s="131"/>
      <c r="U62" s="103" t="str">
        <f t="shared" si="0"/>
        <v/>
      </c>
      <c r="V62" s="104" t="str">
        <f t="shared" si="1"/>
        <v/>
      </c>
    </row>
    <row r="63" spans="2:22" ht="21" customHeight="1">
      <c r="B63" s="174" t="str">
        <f t="shared" si="2"/>
        <v/>
      </c>
      <c r="C63" s="154"/>
      <c r="D63" s="150"/>
      <c r="E63" s="154"/>
      <c r="F63" s="150"/>
      <c r="G63" s="150"/>
      <c r="H63" s="154"/>
      <c r="I63" s="150"/>
      <c r="J63" s="150"/>
      <c r="K63" s="157"/>
      <c r="L63" s="157"/>
      <c r="M63" s="157"/>
      <c r="N63" s="154"/>
      <c r="O63" s="150"/>
      <c r="P63" s="131"/>
      <c r="Q63" s="131"/>
      <c r="R63" s="131"/>
      <c r="S63" s="131"/>
      <c r="T63" s="131"/>
      <c r="U63" s="103" t="str">
        <f t="shared" si="0"/>
        <v/>
      </c>
      <c r="V63" s="104" t="str">
        <f t="shared" si="1"/>
        <v/>
      </c>
    </row>
    <row r="64" spans="2:22" ht="21" customHeight="1">
      <c r="B64" s="174" t="str">
        <f t="shared" si="2"/>
        <v/>
      </c>
      <c r="C64" s="154"/>
      <c r="D64" s="150"/>
      <c r="E64" s="154"/>
      <c r="F64" s="150"/>
      <c r="G64" s="150"/>
      <c r="H64" s="154"/>
      <c r="I64" s="150"/>
      <c r="J64" s="150"/>
      <c r="K64" s="157"/>
      <c r="L64" s="157"/>
      <c r="M64" s="157"/>
      <c r="N64" s="154"/>
      <c r="O64" s="150"/>
      <c r="P64" s="131"/>
      <c r="Q64" s="131"/>
      <c r="R64" s="131"/>
      <c r="S64" s="131"/>
      <c r="T64" s="131"/>
      <c r="U64" s="103" t="str">
        <f t="shared" si="0"/>
        <v/>
      </c>
      <c r="V64" s="104" t="str">
        <f t="shared" si="1"/>
        <v/>
      </c>
    </row>
    <row r="65" spans="2:22" ht="21" customHeight="1">
      <c r="B65" s="174" t="str">
        <f t="shared" si="2"/>
        <v/>
      </c>
      <c r="C65" s="154"/>
      <c r="D65" s="150"/>
      <c r="E65" s="154"/>
      <c r="F65" s="150"/>
      <c r="G65" s="150"/>
      <c r="H65" s="154"/>
      <c r="I65" s="150"/>
      <c r="J65" s="150"/>
      <c r="K65" s="157"/>
      <c r="L65" s="157"/>
      <c r="M65" s="157"/>
      <c r="N65" s="154"/>
      <c r="O65" s="150"/>
      <c r="P65" s="131"/>
      <c r="Q65" s="131"/>
      <c r="R65" s="131"/>
      <c r="S65" s="131"/>
      <c r="T65" s="131"/>
      <c r="U65" s="103" t="str">
        <f t="shared" si="0"/>
        <v/>
      </c>
      <c r="V65" s="104" t="str">
        <f t="shared" si="1"/>
        <v/>
      </c>
    </row>
    <row r="66" spans="2:22" ht="21" customHeight="1">
      <c r="B66" s="174" t="str">
        <f t="shared" si="2"/>
        <v/>
      </c>
      <c r="C66" s="154"/>
      <c r="D66" s="150"/>
      <c r="E66" s="154"/>
      <c r="F66" s="150"/>
      <c r="G66" s="150"/>
      <c r="H66" s="154"/>
      <c r="I66" s="150"/>
      <c r="J66" s="150"/>
      <c r="K66" s="157"/>
      <c r="L66" s="157"/>
      <c r="M66" s="157"/>
      <c r="N66" s="154"/>
      <c r="O66" s="150"/>
      <c r="P66" s="131"/>
      <c r="Q66" s="131"/>
      <c r="R66" s="131"/>
      <c r="S66" s="131"/>
      <c r="T66" s="131"/>
      <c r="U66" s="103" t="str">
        <f t="shared" si="0"/>
        <v/>
      </c>
      <c r="V66" s="104" t="str">
        <f t="shared" si="1"/>
        <v/>
      </c>
    </row>
    <row r="67" spans="2:22" ht="21" customHeight="1">
      <c r="B67" s="174" t="str">
        <f t="shared" si="2"/>
        <v/>
      </c>
      <c r="C67" s="154"/>
      <c r="D67" s="150"/>
      <c r="E67" s="154"/>
      <c r="F67" s="150"/>
      <c r="G67" s="150"/>
      <c r="H67" s="154"/>
      <c r="I67" s="150"/>
      <c r="J67" s="150"/>
      <c r="K67" s="157"/>
      <c r="L67" s="157"/>
      <c r="M67" s="157"/>
      <c r="N67" s="154"/>
      <c r="O67" s="150"/>
      <c r="P67" s="131"/>
      <c r="Q67" s="131"/>
      <c r="R67" s="131"/>
      <c r="S67" s="131"/>
      <c r="T67" s="131"/>
      <c r="U67" s="103" t="str">
        <f t="shared" si="0"/>
        <v/>
      </c>
      <c r="V67" s="104" t="str">
        <f t="shared" si="1"/>
        <v/>
      </c>
    </row>
    <row r="68" spans="2:22" ht="21" customHeight="1">
      <c r="B68" s="174" t="str">
        <f t="shared" si="2"/>
        <v/>
      </c>
      <c r="C68" s="154"/>
      <c r="D68" s="150"/>
      <c r="E68" s="154"/>
      <c r="F68" s="150"/>
      <c r="G68" s="150"/>
      <c r="H68" s="154"/>
      <c r="I68" s="150"/>
      <c r="J68" s="150"/>
      <c r="K68" s="157"/>
      <c r="L68" s="157"/>
      <c r="M68" s="157"/>
      <c r="N68" s="154"/>
      <c r="O68" s="150"/>
      <c r="P68" s="131"/>
      <c r="Q68" s="131"/>
      <c r="R68" s="131"/>
      <c r="S68" s="131"/>
      <c r="T68" s="131"/>
      <c r="U68" s="103" t="str">
        <f t="shared" si="0"/>
        <v/>
      </c>
      <c r="V68" s="104" t="str">
        <f t="shared" si="1"/>
        <v/>
      </c>
    </row>
    <row r="69" spans="2:22" ht="21" customHeight="1">
      <c r="B69" s="174" t="str">
        <f t="shared" si="2"/>
        <v/>
      </c>
      <c r="C69" s="154"/>
      <c r="D69" s="150"/>
      <c r="E69" s="154"/>
      <c r="F69" s="150"/>
      <c r="G69" s="150"/>
      <c r="H69" s="154"/>
      <c r="I69" s="150"/>
      <c r="J69" s="150"/>
      <c r="K69" s="157"/>
      <c r="L69" s="157"/>
      <c r="M69" s="157"/>
      <c r="N69" s="154"/>
      <c r="O69" s="150"/>
      <c r="P69" s="131"/>
      <c r="Q69" s="131"/>
      <c r="R69" s="131"/>
      <c r="S69" s="131"/>
      <c r="T69" s="131"/>
      <c r="U69" s="103" t="str">
        <f t="shared" si="0"/>
        <v/>
      </c>
      <c r="V69" s="104" t="str">
        <f t="shared" si="1"/>
        <v/>
      </c>
    </row>
    <row r="70" spans="2:22" ht="21" customHeight="1">
      <c r="B70" s="174" t="str">
        <f t="shared" si="2"/>
        <v/>
      </c>
      <c r="C70" s="154"/>
      <c r="D70" s="150"/>
      <c r="E70" s="154"/>
      <c r="F70" s="150"/>
      <c r="G70" s="150"/>
      <c r="H70" s="154"/>
      <c r="I70" s="150"/>
      <c r="J70" s="150"/>
      <c r="K70" s="157"/>
      <c r="L70" s="157"/>
      <c r="M70" s="157"/>
      <c r="N70" s="154"/>
      <c r="O70" s="150"/>
      <c r="P70" s="131"/>
      <c r="Q70" s="131"/>
      <c r="R70" s="131"/>
      <c r="S70" s="131"/>
      <c r="T70" s="131"/>
      <c r="U70" s="103" t="str">
        <f t="shared" si="0"/>
        <v/>
      </c>
      <c r="V70" s="104" t="str">
        <f t="shared" si="1"/>
        <v/>
      </c>
    </row>
    <row r="71" spans="2:22" ht="21" customHeight="1">
      <c r="B71" s="174" t="str">
        <f t="shared" si="2"/>
        <v/>
      </c>
      <c r="C71" s="154"/>
      <c r="D71" s="150"/>
      <c r="E71" s="154"/>
      <c r="F71" s="150"/>
      <c r="G71" s="150"/>
      <c r="H71" s="154"/>
      <c r="I71" s="150"/>
      <c r="J71" s="150"/>
      <c r="K71" s="157"/>
      <c r="L71" s="157"/>
      <c r="M71" s="157"/>
      <c r="N71" s="154"/>
      <c r="O71" s="150"/>
      <c r="P71" s="131"/>
      <c r="Q71" s="131"/>
      <c r="R71" s="131"/>
      <c r="S71" s="131"/>
      <c r="T71" s="131"/>
      <c r="U71" s="103" t="str">
        <f t="shared" si="0"/>
        <v/>
      </c>
      <c r="V71" s="104" t="str">
        <f t="shared" si="1"/>
        <v/>
      </c>
    </row>
    <row r="72" spans="2:22" ht="21" customHeight="1">
      <c r="B72" s="174" t="str">
        <f t="shared" si="2"/>
        <v/>
      </c>
      <c r="C72" s="154"/>
      <c r="D72" s="150"/>
      <c r="E72" s="154"/>
      <c r="F72" s="150"/>
      <c r="G72" s="150"/>
      <c r="H72" s="154"/>
      <c r="I72" s="150"/>
      <c r="J72" s="150"/>
      <c r="K72" s="157"/>
      <c r="L72" s="157"/>
      <c r="M72" s="157"/>
      <c r="N72" s="154"/>
      <c r="O72" s="150"/>
      <c r="P72" s="131"/>
      <c r="Q72" s="131"/>
      <c r="R72" s="131"/>
      <c r="S72" s="131"/>
      <c r="T72" s="131"/>
      <c r="U72" s="103" t="str">
        <f t="shared" si="0"/>
        <v/>
      </c>
      <c r="V72" s="104" t="str">
        <f t="shared" si="1"/>
        <v/>
      </c>
    </row>
    <row r="73" spans="2:22" ht="21" customHeight="1">
      <c r="B73" s="174" t="str">
        <f t="shared" si="2"/>
        <v/>
      </c>
      <c r="C73" s="154"/>
      <c r="D73" s="150"/>
      <c r="E73" s="154"/>
      <c r="F73" s="150"/>
      <c r="G73" s="150"/>
      <c r="H73" s="154"/>
      <c r="I73" s="150"/>
      <c r="J73" s="150"/>
      <c r="K73" s="157"/>
      <c r="L73" s="157"/>
      <c r="M73" s="157"/>
      <c r="N73" s="154"/>
      <c r="O73" s="150"/>
      <c r="P73" s="131"/>
      <c r="Q73" s="131"/>
      <c r="R73" s="131"/>
      <c r="S73" s="131"/>
      <c r="T73" s="131"/>
      <c r="U73" s="103" t="str">
        <f t="shared" si="0"/>
        <v/>
      </c>
      <c r="V73" s="104" t="str">
        <f t="shared" si="1"/>
        <v/>
      </c>
    </row>
    <row r="74" spans="2:22" ht="21" customHeight="1">
      <c r="B74" s="174" t="str">
        <f t="shared" si="2"/>
        <v/>
      </c>
      <c r="C74" s="154"/>
      <c r="D74" s="150"/>
      <c r="E74" s="154"/>
      <c r="F74" s="150"/>
      <c r="G74" s="150"/>
      <c r="H74" s="154"/>
      <c r="I74" s="150"/>
      <c r="J74" s="150"/>
      <c r="K74" s="157"/>
      <c r="L74" s="157"/>
      <c r="M74" s="157"/>
      <c r="N74" s="154"/>
      <c r="O74" s="150"/>
      <c r="P74" s="131"/>
      <c r="Q74" s="131"/>
      <c r="R74" s="131"/>
      <c r="S74" s="131"/>
      <c r="T74" s="131"/>
      <c r="U74" s="103" t="str">
        <f t="shared" si="0"/>
        <v/>
      </c>
      <c r="V74" s="104" t="str">
        <f t="shared" si="1"/>
        <v/>
      </c>
    </row>
    <row r="75" spans="2:22" ht="21" customHeight="1">
      <c r="B75" s="174" t="str">
        <f t="shared" si="2"/>
        <v/>
      </c>
      <c r="C75" s="154"/>
      <c r="D75" s="150"/>
      <c r="E75" s="154"/>
      <c r="F75" s="150"/>
      <c r="G75" s="150"/>
      <c r="H75" s="154"/>
      <c r="I75" s="150"/>
      <c r="J75" s="150"/>
      <c r="K75" s="157"/>
      <c r="L75" s="157"/>
      <c r="M75" s="157"/>
      <c r="N75" s="154"/>
      <c r="O75" s="150"/>
      <c r="P75" s="131"/>
      <c r="Q75" s="131"/>
      <c r="R75" s="131"/>
      <c r="S75" s="131"/>
      <c r="T75" s="131"/>
      <c r="U75" s="103" t="str">
        <f t="shared" si="0"/>
        <v/>
      </c>
      <c r="V75" s="104" t="str">
        <f t="shared" si="1"/>
        <v/>
      </c>
    </row>
    <row r="76" spans="2:22" ht="21" customHeight="1">
      <c r="B76" s="174" t="str">
        <f t="shared" si="2"/>
        <v/>
      </c>
      <c r="C76" s="154"/>
      <c r="D76" s="150"/>
      <c r="E76" s="154"/>
      <c r="F76" s="150"/>
      <c r="G76" s="150"/>
      <c r="H76" s="154"/>
      <c r="I76" s="150"/>
      <c r="J76" s="150"/>
      <c r="K76" s="157"/>
      <c r="L76" s="157"/>
      <c r="M76" s="157"/>
      <c r="N76" s="154"/>
      <c r="O76" s="150"/>
      <c r="P76" s="131"/>
      <c r="Q76" s="131"/>
      <c r="R76" s="131"/>
      <c r="S76" s="131"/>
      <c r="T76" s="131"/>
      <c r="U76" s="103" t="str">
        <f t="shared" ref="U76:U139" si="3">IF(V76&lt;&gt;"","Erreur","")</f>
        <v/>
      </c>
      <c r="V76" s="104" t="str">
        <f t="shared" ref="V76:V139" si="4">IF(AND(B76&lt;&gt;"",OR(C76="",D76="",E76="",F76="",G76="",H76="",I76="",J76="")),"Veuillez compléter les informations d'identification de la transaction.","")</f>
        <v/>
      </c>
    </row>
    <row r="77" spans="2:22" ht="21" customHeight="1">
      <c r="B77" s="174" t="str">
        <f t="shared" ref="B77:B140" si="5">IF(COUNTA(C77:T77)&gt;0,B76+1,"")</f>
        <v/>
      </c>
      <c r="C77" s="154"/>
      <c r="D77" s="150"/>
      <c r="E77" s="154"/>
      <c r="F77" s="150"/>
      <c r="G77" s="150"/>
      <c r="H77" s="154"/>
      <c r="I77" s="150"/>
      <c r="J77" s="150"/>
      <c r="K77" s="157"/>
      <c r="L77" s="157"/>
      <c r="M77" s="157"/>
      <c r="N77" s="154"/>
      <c r="O77" s="150"/>
      <c r="P77" s="131"/>
      <c r="Q77" s="131"/>
      <c r="R77" s="131"/>
      <c r="S77" s="131"/>
      <c r="T77" s="131"/>
      <c r="U77" s="103" t="str">
        <f t="shared" si="3"/>
        <v/>
      </c>
      <c r="V77" s="104" t="str">
        <f t="shared" si="4"/>
        <v/>
      </c>
    </row>
    <row r="78" spans="2:22" ht="21" customHeight="1">
      <c r="B78" s="174" t="str">
        <f t="shared" si="5"/>
        <v/>
      </c>
      <c r="C78" s="154"/>
      <c r="D78" s="150"/>
      <c r="E78" s="154"/>
      <c r="F78" s="150"/>
      <c r="G78" s="150"/>
      <c r="H78" s="154"/>
      <c r="I78" s="150"/>
      <c r="J78" s="150"/>
      <c r="K78" s="157"/>
      <c r="L78" s="157"/>
      <c r="M78" s="157"/>
      <c r="N78" s="154"/>
      <c r="O78" s="150"/>
      <c r="P78" s="131"/>
      <c r="Q78" s="131"/>
      <c r="R78" s="131"/>
      <c r="S78" s="131"/>
      <c r="T78" s="131"/>
      <c r="U78" s="103" t="str">
        <f t="shared" si="3"/>
        <v/>
      </c>
      <c r="V78" s="104" t="str">
        <f t="shared" si="4"/>
        <v/>
      </c>
    </row>
    <row r="79" spans="2:22" ht="21" customHeight="1">
      <c r="B79" s="174" t="str">
        <f t="shared" si="5"/>
        <v/>
      </c>
      <c r="C79" s="154"/>
      <c r="D79" s="150"/>
      <c r="E79" s="154"/>
      <c r="F79" s="150"/>
      <c r="G79" s="150"/>
      <c r="H79" s="154"/>
      <c r="I79" s="150"/>
      <c r="J79" s="150"/>
      <c r="K79" s="157"/>
      <c r="L79" s="157"/>
      <c r="M79" s="157"/>
      <c r="N79" s="154"/>
      <c r="O79" s="150"/>
      <c r="P79" s="131"/>
      <c r="Q79" s="131"/>
      <c r="R79" s="131"/>
      <c r="S79" s="131"/>
      <c r="T79" s="131"/>
      <c r="U79" s="103" t="str">
        <f t="shared" si="3"/>
        <v/>
      </c>
      <c r="V79" s="104" t="str">
        <f t="shared" si="4"/>
        <v/>
      </c>
    </row>
    <row r="80" spans="2:22" ht="21" customHeight="1">
      <c r="B80" s="174" t="str">
        <f t="shared" si="5"/>
        <v/>
      </c>
      <c r="C80" s="154"/>
      <c r="D80" s="150"/>
      <c r="E80" s="154"/>
      <c r="F80" s="150"/>
      <c r="G80" s="150"/>
      <c r="H80" s="154"/>
      <c r="I80" s="150"/>
      <c r="J80" s="150"/>
      <c r="K80" s="157"/>
      <c r="L80" s="157"/>
      <c r="M80" s="157"/>
      <c r="N80" s="154"/>
      <c r="O80" s="150"/>
      <c r="P80" s="131"/>
      <c r="Q80" s="131"/>
      <c r="R80" s="131"/>
      <c r="S80" s="131"/>
      <c r="T80" s="131"/>
      <c r="U80" s="103" t="str">
        <f t="shared" si="3"/>
        <v/>
      </c>
      <c r="V80" s="104" t="str">
        <f t="shared" si="4"/>
        <v/>
      </c>
    </row>
    <row r="81" spans="2:22" ht="21" customHeight="1">
      <c r="B81" s="174" t="str">
        <f t="shared" si="5"/>
        <v/>
      </c>
      <c r="C81" s="154"/>
      <c r="D81" s="150"/>
      <c r="E81" s="154"/>
      <c r="F81" s="150"/>
      <c r="G81" s="150"/>
      <c r="H81" s="154"/>
      <c r="I81" s="150"/>
      <c r="J81" s="150"/>
      <c r="K81" s="157"/>
      <c r="L81" s="157"/>
      <c r="M81" s="157"/>
      <c r="N81" s="154"/>
      <c r="O81" s="150"/>
      <c r="P81" s="131"/>
      <c r="Q81" s="131"/>
      <c r="R81" s="131"/>
      <c r="S81" s="131"/>
      <c r="T81" s="131"/>
      <c r="U81" s="103" t="str">
        <f t="shared" si="3"/>
        <v/>
      </c>
      <c r="V81" s="104" t="str">
        <f t="shared" si="4"/>
        <v/>
      </c>
    </row>
    <row r="82" spans="2:22" ht="21" customHeight="1">
      <c r="B82" s="174" t="str">
        <f t="shared" si="5"/>
        <v/>
      </c>
      <c r="C82" s="154"/>
      <c r="D82" s="150"/>
      <c r="E82" s="154"/>
      <c r="F82" s="150"/>
      <c r="G82" s="150"/>
      <c r="H82" s="154"/>
      <c r="I82" s="150"/>
      <c r="J82" s="150"/>
      <c r="K82" s="157"/>
      <c r="L82" s="157"/>
      <c r="M82" s="157"/>
      <c r="N82" s="154"/>
      <c r="O82" s="150"/>
      <c r="P82" s="131"/>
      <c r="Q82" s="131"/>
      <c r="R82" s="131"/>
      <c r="S82" s="131"/>
      <c r="T82" s="131"/>
      <c r="U82" s="103" t="str">
        <f t="shared" si="3"/>
        <v/>
      </c>
      <c r="V82" s="104" t="str">
        <f t="shared" si="4"/>
        <v/>
      </c>
    </row>
    <row r="83" spans="2:22" ht="21" customHeight="1">
      <c r="B83" s="174" t="str">
        <f t="shared" si="5"/>
        <v/>
      </c>
      <c r="C83" s="154"/>
      <c r="D83" s="150"/>
      <c r="E83" s="154"/>
      <c r="F83" s="150"/>
      <c r="G83" s="150"/>
      <c r="H83" s="154"/>
      <c r="I83" s="150"/>
      <c r="J83" s="150"/>
      <c r="K83" s="157"/>
      <c r="L83" s="157"/>
      <c r="M83" s="157"/>
      <c r="N83" s="154"/>
      <c r="O83" s="150"/>
      <c r="P83" s="131"/>
      <c r="Q83" s="131"/>
      <c r="R83" s="131"/>
      <c r="S83" s="131"/>
      <c r="T83" s="131"/>
      <c r="U83" s="103" t="str">
        <f t="shared" si="3"/>
        <v/>
      </c>
      <c r="V83" s="104" t="str">
        <f t="shared" si="4"/>
        <v/>
      </c>
    </row>
    <row r="84" spans="2:22" ht="21" customHeight="1">
      <c r="B84" s="174" t="str">
        <f t="shared" si="5"/>
        <v/>
      </c>
      <c r="C84" s="154"/>
      <c r="D84" s="150"/>
      <c r="E84" s="154"/>
      <c r="F84" s="150"/>
      <c r="G84" s="150"/>
      <c r="H84" s="154"/>
      <c r="I84" s="150"/>
      <c r="J84" s="150"/>
      <c r="K84" s="157"/>
      <c r="L84" s="157"/>
      <c r="M84" s="157"/>
      <c r="N84" s="154"/>
      <c r="O84" s="150"/>
      <c r="P84" s="131"/>
      <c r="Q84" s="131"/>
      <c r="R84" s="131"/>
      <c r="S84" s="131"/>
      <c r="T84" s="131"/>
      <c r="U84" s="103" t="str">
        <f t="shared" si="3"/>
        <v/>
      </c>
      <c r="V84" s="104" t="str">
        <f t="shared" si="4"/>
        <v/>
      </c>
    </row>
    <row r="85" spans="2:22" ht="21" customHeight="1">
      <c r="B85" s="174" t="str">
        <f t="shared" si="5"/>
        <v/>
      </c>
      <c r="C85" s="154"/>
      <c r="D85" s="150"/>
      <c r="E85" s="154"/>
      <c r="F85" s="150"/>
      <c r="G85" s="150"/>
      <c r="H85" s="154"/>
      <c r="I85" s="150"/>
      <c r="J85" s="150"/>
      <c r="K85" s="157"/>
      <c r="L85" s="157"/>
      <c r="M85" s="157"/>
      <c r="N85" s="154"/>
      <c r="O85" s="150"/>
      <c r="P85" s="131"/>
      <c r="Q85" s="131"/>
      <c r="R85" s="131"/>
      <c r="S85" s="131"/>
      <c r="T85" s="131"/>
      <c r="U85" s="103" t="str">
        <f t="shared" si="3"/>
        <v/>
      </c>
      <c r="V85" s="104" t="str">
        <f t="shared" si="4"/>
        <v/>
      </c>
    </row>
    <row r="86" spans="2:22" ht="21" customHeight="1">
      <c r="B86" s="174" t="str">
        <f t="shared" si="5"/>
        <v/>
      </c>
      <c r="C86" s="154"/>
      <c r="D86" s="150"/>
      <c r="E86" s="154"/>
      <c r="F86" s="150"/>
      <c r="G86" s="150"/>
      <c r="H86" s="154"/>
      <c r="I86" s="150"/>
      <c r="J86" s="150"/>
      <c r="K86" s="157"/>
      <c r="L86" s="157"/>
      <c r="M86" s="157"/>
      <c r="N86" s="154"/>
      <c r="O86" s="150"/>
      <c r="P86" s="131"/>
      <c r="Q86" s="131"/>
      <c r="R86" s="131"/>
      <c r="S86" s="131"/>
      <c r="T86" s="131"/>
      <c r="U86" s="103" t="str">
        <f t="shared" si="3"/>
        <v/>
      </c>
      <c r="V86" s="104" t="str">
        <f t="shared" si="4"/>
        <v/>
      </c>
    </row>
    <row r="87" spans="2:22" ht="21" customHeight="1">
      <c r="B87" s="174" t="str">
        <f t="shared" si="5"/>
        <v/>
      </c>
      <c r="C87" s="154"/>
      <c r="D87" s="150"/>
      <c r="E87" s="154"/>
      <c r="F87" s="150"/>
      <c r="G87" s="150"/>
      <c r="H87" s="154"/>
      <c r="I87" s="150"/>
      <c r="J87" s="150"/>
      <c r="K87" s="157"/>
      <c r="L87" s="157"/>
      <c r="M87" s="157"/>
      <c r="N87" s="154"/>
      <c r="O87" s="150"/>
      <c r="P87" s="131"/>
      <c r="Q87" s="131"/>
      <c r="R87" s="131"/>
      <c r="S87" s="131"/>
      <c r="T87" s="131"/>
      <c r="U87" s="103" t="str">
        <f t="shared" si="3"/>
        <v/>
      </c>
      <c r="V87" s="104" t="str">
        <f t="shared" si="4"/>
        <v/>
      </c>
    </row>
    <row r="88" spans="2:22" ht="21" customHeight="1">
      <c r="B88" s="174" t="str">
        <f t="shared" si="5"/>
        <v/>
      </c>
      <c r="C88" s="154"/>
      <c r="D88" s="150"/>
      <c r="E88" s="154"/>
      <c r="F88" s="150"/>
      <c r="G88" s="150"/>
      <c r="H88" s="154"/>
      <c r="I88" s="150"/>
      <c r="J88" s="150"/>
      <c r="K88" s="157"/>
      <c r="L88" s="157"/>
      <c r="M88" s="157"/>
      <c r="N88" s="154"/>
      <c r="O88" s="150"/>
      <c r="P88" s="131"/>
      <c r="Q88" s="131"/>
      <c r="R88" s="131"/>
      <c r="S88" s="131"/>
      <c r="T88" s="131"/>
      <c r="U88" s="103" t="str">
        <f t="shared" si="3"/>
        <v/>
      </c>
      <c r="V88" s="104" t="str">
        <f t="shared" si="4"/>
        <v/>
      </c>
    </row>
    <row r="89" spans="2:22" ht="21" customHeight="1">
      <c r="B89" s="174" t="str">
        <f t="shared" si="5"/>
        <v/>
      </c>
      <c r="C89" s="154"/>
      <c r="D89" s="150"/>
      <c r="E89" s="154"/>
      <c r="F89" s="150"/>
      <c r="G89" s="150"/>
      <c r="H89" s="154"/>
      <c r="I89" s="150"/>
      <c r="J89" s="150"/>
      <c r="K89" s="157"/>
      <c r="L89" s="157"/>
      <c r="M89" s="157"/>
      <c r="N89" s="154"/>
      <c r="O89" s="150"/>
      <c r="P89" s="131"/>
      <c r="Q89" s="131"/>
      <c r="R89" s="131"/>
      <c r="S89" s="131"/>
      <c r="T89" s="131"/>
      <c r="U89" s="103" t="str">
        <f t="shared" si="3"/>
        <v/>
      </c>
      <c r="V89" s="104" t="str">
        <f t="shared" si="4"/>
        <v/>
      </c>
    </row>
    <row r="90" spans="2:22" ht="21" customHeight="1">
      <c r="B90" s="174" t="str">
        <f t="shared" si="5"/>
        <v/>
      </c>
      <c r="C90" s="154"/>
      <c r="D90" s="150"/>
      <c r="E90" s="154"/>
      <c r="F90" s="150"/>
      <c r="G90" s="150"/>
      <c r="H90" s="154"/>
      <c r="I90" s="150"/>
      <c r="J90" s="150"/>
      <c r="K90" s="157"/>
      <c r="L90" s="157"/>
      <c r="M90" s="157"/>
      <c r="N90" s="154"/>
      <c r="O90" s="150"/>
      <c r="P90" s="131"/>
      <c r="Q90" s="131"/>
      <c r="R90" s="131"/>
      <c r="S90" s="131"/>
      <c r="T90" s="131"/>
      <c r="U90" s="103" t="str">
        <f t="shared" si="3"/>
        <v/>
      </c>
      <c r="V90" s="104" t="str">
        <f t="shared" si="4"/>
        <v/>
      </c>
    </row>
    <row r="91" spans="2:22" ht="21" customHeight="1">
      <c r="B91" s="174" t="str">
        <f t="shared" si="5"/>
        <v/>
      </c>
      <c r="C91" s="154"/>
      <c r="D91" s="150"/>
      <c r="E91" s="154"/>
      <c r="F91" s="150"/>
      <c r="G91" s="150"/>
      <c r="H91" s="154"/>
      <c r="I91" s="150"/>
      <c r="J91" s="150"/>
      <c r="K91" s="157"/>
      <c r="L91" s="157"/>
      <c r="M91" s="157"/>
      <c r="N91" s="154"/>
      <c r="O91" s="150"/>
      <c r="P91" s="131"/>
      <c r="Q91" s="131"/>
      <c r="R91" s="131"/>
      <c r="S91" s="131"/>
      <c r="T91" s="131"/>
      <c r="U91" s="103" t="str">
        <f t="shared" si="3"/>
        <v/>
      </c>
      <c r="V91" s="104" t="str">
        <f t="shared" si="4"/>
        <v/>
      </c>
    </row>
    <row r="92" spans="2:22" ht="21" customHeight="1">
      <c r="B92" s="174" t="str">
        <f t="shared" si="5"/>
        <v/>
      </c>
      <c r="C92" s="154"/>
      <c r="D92" s="150"/>
      <c r="E92" s="154"/>
      <c r="F92" s="150"/>
      <c r="G92" s="150"/>
      <c r="H92" s="154"/>
      <c r="I92" s="150"/>
      <c r="J92" s="150"/>
      <c r="K92" s="157"/>
      <c r="L92" s="157"/>
      <c r="M92" s="157"/>
      <c r="N92" s="154"/>
      <c r="O92" s="150"/>
      <c r="P92" s="131"/>
      <c r="Q92" s="131"/>
      <c r="R92" s="131"/>
      <c r="S92" s="131"/>
      <c r="T92" s="131"/>
      <c r="U92" s="103" t="str">
        <f t="shared" si="3"/>
        <v/>
      </c>
      <c r="V92" s="104" t="str">
        <f t="shared" si="4"/>
        <v/>
      </c>
    </row>
    <row r="93" spans="2:22" ht="21" customHeight="1">
      <c r="B93" s="174" t="str">
        <f t="shared" si="5"/>
        <v/>
      </c>
      <c r="C93" s="154"/>
      <c r="D93" s="150"/>
      <c r="E93" s="154"/>
      <c r="F93" s="150"/>
      <c r="G93" s="150"/>
      <c r="H93" s="154"/>
      <c r="I93" s="150"/>
      <c r="J93" s="150"/>
      <c r="K93" s="157"/>
      <c r="L93" s="157"/>
      <c r="M93" s="157"/>
      <c r="N93" s="154"/>
      <c r="O93" s="150"/>
      <c r="P93" s="131"/>
      <c r="Q93" s="131"/>
      <c r="R93" s="131"/>
      <c r="S93" s="131"/>
      <c r="T93" s="131"/>
      <c r="U93" s="103" t="str">
        <f t="shared" si="3"/>
        <v/>
      </c>
      <c r="V93" s="104" t="str">
        <f t="shared" si="4"/>
        <v/>
      </c>
    </row>
    <row r="94" spans="2:22" ht="21" customHeight="1">
      <c r="B94" s="174" t="str">
        <f t="shared" si="5"/>
        <v/>
      </c>
      <c r="C94" s="154"/>
      <c r="D94" s="150"/>
      <c r="E94" s="154"/>
      <c r="F94" s="150"/>
      <c r="G94" s="150"/>
      <c r="H94" s="154"/>
      <c r="I94" s="150"/>
      <c r="J94" s="150"/>
      <c r="K94" s="157"/>
      <c r="L94" s="157"/>
      <c r="M94" s="157"/>
      <c r="N94" s="154"/>
      <c r="O94" s="150"/>
      <c r="P94" s="131"/>
      <c r="Q94" s="131"/>
      <c r="R94" s="131"/>
      <c r="S94" s="131"/>
      <c r="T94" s="131"/>
      <c r="U94" s="103" t="str">
        <f t="shared" si="3"/>
        <v/>
      </c>
      <c r="V94" s="104" t="str">
        <f t="shared" si="4"/>
        <v/>
      </c>
    </row>
    <row r="95" spans="2:22" ht="21" customHeight="1">
      <c r="B95" s="174" t="str">
        <f t="shared" si="5"/>
        <v/>
      </c>
      <c r="C95" s="154"/>
      <c r="D95" s="150"/>
      <c r="E95" s="154"/>
      <c r="F95" s="150"/>
      <c r="G95" s="150"/>
      <c r="H95" s="154"/>
      <c r="I95" s="150"/>
      <c r="J95" s="150"/>
      <c r="K95" s="157"/>
      <c r="L95" s="157"/>
      <c r="M95" s="157"/>
      <c r="N95" s="154"/>
      <c r="O95" s="150"/>
      <c r="P95" s="131"/>
      <c r="Q95" s="131"/>
      <c r="R95" s="131"/>
      <c r="S95" s="131"/>
      <c r="T95" s="131"/>
      <c r="U95" s="103" t="str">
        <f t="shared" si="3"/>
        <v/>
      </c>
      <c r="V95" s="104" t="str">
        <f t="shared" si="4"/>
        <v/>
      </c>
    </row>
    <row r="96" spans="2:22" ht="21" customHeight="1">
      <c r="B96" s="174" t="str">
        <f t="shared" si="5"/>
        <v/>
      </c>
      <c r="C96" s="154"/>
      <c r="D96" s="150"/>
      <c r="E96" s="154"/>
      <c r="F96" s="150"/>
      <c r="G96" s="150"/>
      <c r="H96" s="154"/>
      <c r="I96" s="150"/>
      <c r="J96" s="150"/>
      <c r="K96" s="157"/>
      <c r="L96" s="157"/>
      <c r="M96" s="157"/>
      <c r="N96" s="154"/>
      <c r="O96" s="150"/>
      <c r="P96" s="131"/>
      <c r="Q96" s="131"/>
      <c r="R96" s="131"/>
      <c r="S96" s="131"/>
      <c r="T96" s="131"/>
      <c r="U96" s="103" t="str">
        <f t="shared" si="3"/>
        <v/>
      </c>
      <c r="V96" s="104" t="str">
        <f t="shared" si="4"/>
        <v/>
      </c>
    </row>
    <row r="97" spans="2:22" ht="21" customHeight="1">
      <c r="B97" s="174" t="str">
        <f t="shared" si="5"/>
        <v/>
      </c>
      <c r="C97" s="154"/>
      <c r="D97" s="150"/>
      <c r="E97" s="154"/>
      <c r="F97" s="150"/>
      <c r="G97" s="150"/>
      <c r="H97" s="154"/>
      <c r="I97" s="150"/>
      <c r="J97" s="150"/>
      <c r="K97" s="157"/>
      <c r="L97" s="157"/>
      <c r="M97" s="157"/>
      <c r="N97" s="154"/>
      <c r="O97" s="150"/>
      <c r="P97" s="131"/>
      <c r="Q97" s="131"/>
      <c r="R97" s="131"/>
      <c r="S97" s="131"/>
      <c r="T97" s="131"/>
      <c r="U97" s="103" t="str">
        <f t="shared" si="3"/>
        <v/>
      </c>
      <c r="V97" s="104" t="str">
        <f t="shared" si="4"/>
        <v/>
      </c>
    </row>
    <row r="98" spans="2:22" ht="21" customHeight="1">
      <c r="B98" s="174" t="str">
        <f t="shared" si="5"/>
        <v/>
      </c>
      <c r="C98" s="154"/>
      <c r="D98" s="150"/>
      <c r="E98" s="154"/>
      <c r="F98" s="150"/>
      <c r="G98" s="150"/>
      <c r="H98" s="154"/>
      <c r="I98" s="150"/>
      <c r="J98" s="150"/>
      <c r="K98" s="157"/>
      <c r="L98" s="157"/>
      <c r="M98" s="157"/>
      <c r="N98" s="154"/>
      <c r="O98" s="150"/>
      <c r="P98" s="131"/>
      <c r="Q98" s="131"/>
      <c r="R98" s="131"/>
      <c r="S98" s="131"/>
      <c r="T98" s="131"/>
      <c r="U98" s="103" t="str">
        <f t="shared" si="3"/>
        <v/>
      </c>
      <c r="V98" s="104" t="str">
        <f t="shared" si="4"/>
        <v/>
      </c>
    </row>
    <row r="99" spans="2:22" ht="21" customHeight="1">
      <c r="B99" s="174" t="str">
        <f t="shared" si="5"/>
        <v/>
      </c>
      <c r="C99" s="154"/>
      <c r="D99" s="150"/>
      <c r="E99" s="154"/>
      <c r="F99" s="150"/>
      <c r="G99" s="150"/>
      <c r="H99" s="154"/>
      <c r="I99" s="150"/>
      <c r="J99" s="150"/>
      <c r="K99" s="157"/>
      <c r="L99" s="157"/>
      <c r="M99" s="157"/>
      <c r="N99" s="154"/>
      <c r="O99" s="150"/>
      <c r="P99" s="131"/>
      <c r="Q99" s="131"/>
      <c r="R99" s="131"/>
      <c r="S99" s="131"/>
      <c r="T99" s="131"/>
      <c r="U99" s="103" t="str">
        <f t="shared" si="3"/>
        <v/>
      </c>
      <c r="V99" s="104" t="str">
        <f t="shared" si="4"/>
        <v/>
      </c>
    </row>
    <row r="100" spans="2:22" ht="21" customHeight="1">
      <c r="B100" s="174" t="str">
        <f t="shared" si="5"/>
        <v/>
      </c>
      <c r="C100" s="154"/>
      <c r="D100" s="150"/>
      <c r="E100" s="154"/>
      <c r="F100" s="150"/>
      <c r="G100" s="150"/>
      <c r="H100" s="154"/>
      <c r="I100" s="150"/>
      <c r="J100" s="150"/>
      <c r="K100" s="157"/>
      <c r="L100" s="157"/>
      <c r="M100" s="157"/>
      <c r="N100" s="154"/>
      <c r="O100" s="150"/>
      <c r="P100" s="131"/>
      <c r="Q100" s="131"/>
      <c r="R100" s="131"/>
      <c r="S100" s="131"/>
      <c r="T100" s="131"/>
      <c r="U100" s="103" t="str">
        <f t="shared" si="3"/>
        <v/>
      </c>
      <c r="V100" s="104" t="str">
        <f t="shared" si="4"/>
        <v/>
      </c>
    </row>
    <row r="101" spans="2:22" ht="21" customHeight="1">
      <c r="B101" s="174" t="str">
        <f t="shared" si="5"/>
        <v/>
      </c>
      <c r="C101" s="154"/>
      <c r="D101" s="150"/>
      <c r="E101" s="154"/>
      <c r="F101" s="150"/>
      <c r="G101" s="150"/>
      <c r="H101" s="154"/>
      <c r="I101" s="150"/>
      <c r="J101" s="150"/>
      <c r="K101" s="157"/>
      <c r="L101" s="157"/>
      <c r="M101" s="157"/>
      <c r="N101" s="154"/>
      <c r="O101" s="150"/>
      <c r="P101" s="131"/>
      <c r="Q101" s="131"/>
      <c r="R101" s="131"/>
      <c r="S101" s="131"/>
      <c r="T101" s="131"/>
      <c r="U101" s="103" t="str">
        <f t="shared" si="3"/>
        <v/>
      </c>
      <c r="V101" s="104" t="str">
        <f t="shared" si="4"/>
        <v/>
      </c>
    </row>
    <row r="102" spans="2:22" ht="21" customHeight="1">
      <c r="B102" s="174" t="str">
        <f t="shared" si="5"/>
        <v/>
      </c>
      <c r="C102" s="154"/>
      <c r="D102" s="150"/>
      <c r="E102" s="154"/>
      <c r="F102" s="150"/>
      <c r="G102" s="150"/>
      <c r="H102" s="154"/>
      <c r="I102" s="150"/>
      <c r="J102" s="150"/>
      <c r="K102" s="157"/>
      <c r="L102" s="157"/>
      <c r="M102" s="157"/>
      <c r="N102" s="154"/>
      <c r="O102" s="150"/>
      <c r="P102" s="131"/>
      <c r="Q102" s="131"/>
      <c r="R102" s="131"/>
      <c r="S102" s="131"/>
      <c r="T102" s="131"/>
      <c r="U102" s="103" t="str">
        <f t="shared" si="3"/>
        <v/>
      </c>
      <c r="V102" s="104" t="str">
        <f t="shared" si="4"/>
        <v/>
      </c>
    </row>
    <row r="103" spans="2:22" ht="21" customHeight="1">
      <c r="B103" s="174" t="str">
        <f t="shared" si="5"/>
        <v/>
      </c>
      <c r="C103" s="154"/>
      <c r="D103" s="150"/>
      <c r="E103" s="154"/>
      <c r="F103" s="150"/>
      <c r="G103" s="150"/>
      <c r="H103" s="154"/>
      <c r="I103" s="150"/>
      <c r="J103" s="150"/>
      <c r="K103" s="157"/>
      <c r="L103" s="157"/>
      <c r="M103" s="157"/>
      <c r="N103" s="154"/>
      <c r="O103" s="150"/>
      <c r="P103" s="131"/>
      <c r="Q103" s="131"/>
      <c r="R103" s="131"/>
      <c r="S103" s="131"/>
      <c r="T103" s="131"/>
      <c r="U103" s="103" t="str">
        <f t="shared" si="3"/>
        <v/>
      </c>
      <c r="V103" s="104" t="str">
        <f t="shared" si="4"/>
        <v/>
      </c>
    </row>
    <row r="104" spans="2:22" ht="21" customHeight="1">
      <c r="B104" s="174" t="str">
        <f t="shared" si="5"/>
        <v/>
      </c>
      <c r="C104" s="154"/>
      <c r="D104" s="150"/>
      <c r="E104" s="154"/>
      <c r="F104" s="150"/>
      <c r="G104" s="150"/>
      <c r="H104" s="154"/>
      <c r="I104" s="150"/>
      <c r="J104" s="150"/>
      <c r="K104" s="157"/>
      <c r="L104" s="157"/>
      <c r="M104" s="157"/>
      <c r="N104" s="154"/>
      <c r="O104" s="150"/>
      <c r="P104" s="131"/>
      <c r="Q104" s="131"/>
      <c r="R104" s="131"/>
      <c r="S104" s="131"/>
      <c r="T104" s="131"/>
      <c r="U104" s="103" t="str">
        <f t="shared" si="3"/>
        <v/>
      </c>
      <c r="V104" s="104" t="str">
        <f t="shared" si="4"/>
        <v/>
      </c>
    </row>
    <row r="105" spans="2:22" ht="21" customHeight="1">
      <c r="B105" s="174" t="str">
        <f t="shared" si="5"/>
        <v/>
      </c>
      <c r="C105" s="154"/>
      <c r="D105" s="150"/>
      <c r="E105" s="154"/>
      <c r="F105" s="150"/>
      <c r="G105" s="150"/>
      <c r="H105" s="154"/>
      <c r="I105" s="150"/>
      <c r="J105" s="150"/>
      <c r="K105" s="157"/>
      <c r="L105" s="157"/>
      <c r="M105" s="157"/>
      <c r="N105" s="154"/>
      <c r="O105" s="150"/>
      <c r="P105" s="131"/>
      <c r="Q105" s="131"/>
      <c r="R105" s="131"/>
      <c r="S105" s="131"/>
      <c r="T105" s="131"/>
      <c r="U105" s="103" t="str">
        <f t="shared" si="3"/>
        <v/>
      </c>
      <c r="V105" s="104" t="str">
        <f t="shared" si="4"/>
        <v/>
      </c>
    </row>
    <row r="106" spans="2:22" ht="21" customHeight="1">
      <c r="B106" s="174" t="str">
        <f t="shared" si="5"/>
        <v/>
      </c>
      <c r="C106" s="154"/>
      <c r="D106" s="150"/>
      <c r="E106" s="154"/>
      <c r="F106" s="150"/>
      <c r="G106" s="150"/>
      <c r="H106" s="154"/>
      <c r="I106" s="150"/>
      <c r="J106" s="150"/>
      <c r="K106" s="157"/>
      <c r="L106" s="157"/>
      <c r="M106" s="157"/>
      <c r="N106" s="154"/>
      <c r="O106" s="150"/>
      <c r="P106" s="131"/>
      <c r="Q106" s="131"/>
      <c r="R106" s="131"/>
      <c r="S106" s="131"/>
      <c r="T106" s="131"/>
      <c r="U106" s="103" t="str">
        <f t="shared" si="3"/>
        <v/>
      </c>
      <c r="V106" s="104" t="str">
        <f t="shared" si="4"/>
        <v/>
      </c>
    </row>
    <row r="107" spans="2:22" ht="21" customHeight="1">
      <c r="B107" s="174" t="str">
        <f t="shared" si="5"/>
        <v/>
      </c>
      <c r="C107" s="154"/>
      <c r="D107" s="150"/>
      <c r="E107" s="154"/>
      <c r="F107" s="150"/>
      <c r="G107" s="150"/>
      <c r="H107" s="154"/>
      <c r="I107" s="150"/>
      <c r="J107" s="150"/>
      <c r="K107" s="157"/>
      <c r="L107" s="157"/>
      <c r="M107" s="157"/>
      <c r="N107" s="154"/>
      <c r="O107" s="150"/>
      <c r="P107" s="131"/>
      <c r="Q107" s="131"/>
      <c r="R107" s="131"/>
      <c r="S107" s="131"/>
      <c r="T107" s="131"/>
      <c r="U107" s="103" t="str">
        <f t="shared" si="3"/>
        <v/>
      </c>
      <c r="V107" s="104" t="str">
        <f t="shared" si="4"/>
        <v/>
      </c>
    </row>
    <row r="108" spans="2:22" ht="21" customHeight="1">
      <c r="B108" s="174" t="str">
        <f t="shared" si="5"/>
        <v/>
      </c>
      <c r="C108" s="154"/>
      <c r="D108" s="150"/>
      <c r="E108" s="154"/>
      <c r="F108" s="150"/>
      <c r="G108" s="150"/>
      <c r="H108" s="154"/>
      <c r="I108" s="150"/>
      <c r="J108" s="150"/>
      <c r="K108" s="157"/>
      <c r="L108" s="157"/>
      <c r="M108" s="157"/>
      <c r="N108" s="154"/>
      <c r="O108" s="150"/>
      <c r="P108" s="131"/>
      <c r="Q108" s="131"/>
      <c r="R108" s="131"/>
      <c r="S108" s="131"/>
      <c r="T108" s="131"/>
      <c r="U108" s="103" t="str">
        <f t="shared" si="3"/>
        <v/>
      </c>
      <c r="V108" s="104" t="str">
        <f t="shared" si="4"/>
        <v/>
      </c>
    </row>
    <row r="109" spans="2:22" ht="21" customHeight="1">
      <c r="B109" s="174" t="str">
        <f t="shared" si="5"/>
        <v/>
      </c>
      <c r="C109" s="154"/>
      <c r="D109" s="150"/>
      <c r="E109" s="154"/>
      <c r="F109" s="150"/>
      <c r="G109" s="150"/>
      <c r="H109" s="154"/>
      <c r="I109" s="150"/>
      <c r="J109" s="150"/>
      <c r="K109" s="157"/>
      <c r="L109" s="157"/>
      <c r="M109" s="157"/>
      <c r="N109" s="154"/>
      <c r="O109" s="150"/>
      <c r="P109" s="131"/>
      <c r="Q109" s="131"/>
      <c r="R109" s="131"/>
      <c r="S109" s="131"/>
      <c r="T109" s="131"/>
      <c r="U109" s="103" t="str">
        <f t="shared" si="3"/>
        <v/>
      </c>
      <c r="V109" s="104" t="str">
        <f t="shared" si="4"/>
        <v/>
      </c>
    </row>
    <row r="110" spans="2:22" ht="21" customHeight="1">
      <c r="B110" s="174" t="str">
        <f t="shared" si="5"/>
        <v/>
      </c>
      <c r="C110" s="154"/>
      <c r="D110" s="150"/>
      <c r="E110" s="154"/>
      <c r="F110" s="150"/>
      <c r="G110" s="150"/>
      <c r="H110" s="154"/>
      <c r="I110" s="150"/>
      <c r="J110" s="150"/>
      <c r="K110" s="157"/>
      <c r="L110" s="157"/>
      <c r="M110" s="157"/>
      <c r="N110" s="154"/>
      <c r="O110" s="150"/>
      <c r="P110" s="131"/>
      <c r="Q110" s="131"/>
      <c r="R110" s="131"/>
      <c r="S110" s="131"/>
      <c r="T110" s="131"/>
      <c r="U110" s="103" t="str">
        <f t="shared" si="3"/>
        <v/>
      </c>
      <c r="V110" s="104" t="str">
        <f t="shared" si="4"/>
        <v/>
      </c>
    </row>
    <row r="111" spans="2:22" ht="21" customHeight="1">
      <c r="B111" s="174" t="str">
        <f t="shared" si="5"/>
        <v/>
      </c>
      <c r="C111" s="154"/>
      <c r="D111" s="150"/>
      <c r="E111" s="154"/>
      <c r="F111" s="150"/>
      <c r="G111" s="150"/>
      <c r="H111" s="154"/>
      <c r="I111" s="150"/>
      <c r="J111" s="150"/>
      <c r="K111" s="157"/>
      <c r="L111" s="157"/>
      <c r="M111" s="157"/>
      <c r="N111" s="154"/>
      <c r="O111" s="150"/>
      <c r="P111" s="131"/>
      <c r="Q111" s="131"/>
      <c r="R111" s="131"/>
      <c r="S111" s="131"/>
      <c r="T111" s="131"/>
      <c r="U111" s="103" t="str">
        <f t="shared" si="3"/>
        <v/>
      </c>
      <c r="V111" s="104" t="str">
        <f t="shared" si="4"/>
        <v/>
      </c>
    </row>
    <row r="112" spans="2:22" ht="21" customHeight="1">
      <c r="B112" s="174" t="str">
        <f t="shared" si="5"/>
        <v/>
      </c>
      <c r="C112" s="154"/>
      <c r="D112" s="150"/>
      <c r="E112" s="154"/>
      <c r="F112" s="150"/>
      <c r="G112" s="150"/>
      <c r="H112" s="154"/>
      <c r="I112" s="150"/>
      <c r="J112" s="150"/>
      <c r="K112" s="157"/>
      <c r="L112" s="157"/>
      <c r="M112" s="157"/>
      <c r="N112" s="154"/>
      <c r="O112" s="150"/>
      <c r="P112" s="131"/>
      <c r="Q112" s="131"/>
      <c r="R112" s="131"/>
      <c r="S112" s="131"/>
      <c r="T112" s="131"/>
      <c r="U112" s="103" t="str">
        <f t="shared" si="3"/>
        <v/>
      </c>
      <c r="V112" s="104" t="str">
        <f t="shared" si="4"/>
        <v/>
      </c>
    </row>
    <row r="113" spans="2:22" ht="21" customHeight="1">
      <c r="B113" s="174" t="str">
        <f t="shared" si="5"/>
        <v/>
      </c>
      <c r="C113" s="154"/>
      <c r="D113" s="150"/>
      <c r="E113" s="154"/>
      <c r="F113" s="150"/>
      <c r="G113" s="150"/>
      <c r="H113" s="154"/>
      <c r="I113" s="150"/>
      <c r="J113" s="150"/>
      <c r="K113" s="157"/>
      <c r="L113" s="157"/>
      <c r="M113" s="157"/>
      <c r="N113" s="154"/>
      <c r="O113" s="150"/>
      <c r="P113" s="131"/>
      <c r="Q113" s="131"/>
      <c r="R113" s="131"/>
      <c r="S113" s="131"/>
      <c r="T113" s="131"/>
      <c r="U113" s="103" t="str">
        <f t="shared" si="3"/>
        <v/>
      </c>
      <c r="V113" s="104" t="str">
        <f t="shared" si="4"/>
        <v/>
      </c>
    </row>
    <row r="114" spans="2:22" ht="21" customHeight="1">
      <c r="B114" s="174" t="str">
        <f t="shared" si="5"/>
        <v/>
      </c>
      <c r="C114" s="154"/>
      <c r="D114" s="150"/>
      <c r="E114" s="154"/>
      <c r="F114" s="150"/>
      <c r="G114" s="150"/>
      <c r="H114" s="154"/>
      <c r="I114" s="150"/>
      <c r="J114" s="150"/>
      <c r="K114" s="157"/>
      <c r="L114" s="157"/>
      <c r="M114" s="157"/>
      <c r="N114" s="154"/>
      <c r="O114" s="150"/>
      <c r="P114" s="131"/>
      <c r="Q114" s="131"/>
      <c r="R114" s="131"/>
      <c r="S114" s="131"/>
      <c r="T114" s="131"/>
      <c r="U114" s="103" t="str">
        <f t="shared" si="3"/>
        <v/>
      </c>
      <c r="V114" s="104" t="str">
        <f t="shared" si="4"/>
        <v/>
      </c>
    </row>
    <row r="115" spans="2:22" ht="21" customHeight="1">
      <c r="B115" s="174" t="str">
        <f t="shared" si="5"/>
        <v/>
      </c>
      <c r="C115" s="154"/>
      <c r="D115" s="150"/>
      <c r="E115" s="154"/>
      <c r="F115" s="150"/>
      <c r="G115" s="150"/>
      <c r="H115" s="154"/>
      <c r="I115" s="150"/>
      <c r="J115" s="150"/>
      <c r="K115" s="157"/>
      <c r="L115" s="157"/>
      <c r="M115" s="157"/>
      <c r="N115" s="154"/>
      <c r="O115" s="150"/>
      <c r="P115" s="131"/>
      <c r="Q115" s="131"/>
      <c r="R115" s="131"/>
      <c r="S115" s="131"/>
      <c r="T115" s="131"/>
      <c r="U115" s="103" t="str">
        <f t="shared" si="3"/>
        <v/>
      </c>
      <c r="V115" s="104" t="str">
        <f t="shared" si="4"/>
        <v/>
      </c>
    </row>
    <row r="116" spans="2:22" ht="21" customHeight="1">
      <c r="B116" s="174" t="str">
        <f t="shared" si="5"/>
        <v/>
      </c>
      <c r="C116" s="154"/>
      <c r="D116" s="150"/>
      <c r="E116" s="154"/>
      <c r="F116" s="150"/>
      <c r="G116" s="150"/>
      <c r="H116" s="154"/>
      <c r="I116" s="150"/>
      <c r="J116" s="150"/>
      <c r="K116" s="157"/>
      <c r="L116" s="157"/>
      <c r="M116" s="157"/>
      <c r="N116" s="154"/>
      <c r="O116" s="150"/>
      <c r="P116" s="131"/>
      <c r="Q116" s="131"/>
      <c r="R116" s="131"/>
      <c r="S116" s="131"/>
      <c r="T116" s="131"/>
      <c r="U116" s="103" t="str">
        <f t="shared" si="3"/>
        <v/>
      </c>
      <c r="V116" s="104" t="str">
        <f t="shared" si="4"/>
        <v/>
      </c>
    </row>
    <row r="117" spans="2:22" ht="21" customHeight="1">
      <c r="B117" s="174" t="str">
        <f t="shared" si="5"/>
        <v/>
      </c>
      <c r="C117" s="154"/>
      <c r="D117" s="150"/>
      <c r="E117" s="154"/>
      <c r="F117" s="150"/>
      <c r="G117" s="150"/>
      <c r="H117" s="154"/>
      <c r="I117" s="150"/>
      <c r="J117" s="150"/>
      <c r="K117" s="157"/>
      <c r="L117" s="157"/>
      <c r="M117" s="157"/>
      <c r="N117" s="154"/>
      <c r="O117" s="150"/>
      <c r="P117" s="131"/>
      <c r="Q117" s="131"/>
      <c r="R117" s="131"/>
      <c r="S117" s="131"/>
      <c r="T117" s="131"/>
      <c r="U117" s="103" t="str">
        <f t="shared" si="3"/>
        <v/>
      </c>
      <c r="V117" s="104" t="str">
        <f t="shared" si="4"/>
        <v/>
      </c>
    </row>
    <row r="118" spans="2:22" ht="21" customHeight="1">
      <c r="B118" s="174" t="str">
        <f t="shared" si="5"/>
        <v/>
      </c>
      <c r="C118" s="154"/>
      <c r="D118" s="150"/>
      <c r="E118" s="154"/>
      <c r="F118" s="150"/>
      <c r="G118" s="150"/>
      <c r="H118" s="154"/>
      <c r="I118" s="150"/>
      <c r="J118" s="150"/>
      <c r="K118" s="157"/>
      <c r="L118" s="157"/>
      <c r="M118" s="157"/>
      <c r="N118" s="154"/>
      <c r="O118" s="150"/>
      <c r="P118" s="131"/>
      <c r="Q118" s="131"/>
      <c r="R118" s="131"/>
      <c r="S118" s="131"/>
      <c r="T118" s="131"/>
      <c r="U118" s="103" t="str">
        <f t="shared" si="3"/>
        <v/>
      </c>
      <c r="V118" s="104" t="str">
        <f t="shared" si="4"/>
        <v/>
      </c>
    </row>
    <row r="119" spans="2:22" ht="21" customHeight="1">
      <c r="B119" s="174" t="str">
        <f t="shared" si="5"/>
        <v/>
      </c>
      <c r="C119" s="154"/>
      <c r="D119" s="150"/>
      <c r="E119" s="154"/>
      <c r="F119" s="150"/>
      <c r="G119" s="150"/>
      <c r="H119" s="154"/>
      <c r="I119" s="150"/>
      <c r="J119" s="150"/>
      <c r="K119" s="157"/>
      <c r="L119" s="157"/>
      <c r="M119" s="157"/>
      <c r="N119" s="154"/>
      <c r="O119" s="150"/>
      <c r="P119" s="131"/>
      <c r="Q119" s="131"/>
      <c r="R119" s="131"/>
      <c r="S119" s="131"/>
      <c r="T119" s="131"/>
      <c r="U119" s="103" t="str">
        <f t="shared" si="3"/>
        <v/>
      </c>
      <c r="V119" s="104" t="str">
        <f t="shared" si="4"/>
        <v/>
      </c>
    </row>
    <row r="120" spans="2:22" ht="21" customHeight="1">
      <c r="B120" s="174" t="str">
        <f t="shared" si="5"/>
        <v/>
      </c>
      <c r="C120" s="154"/>
      <c r="D120" s="150"/>
      <c r="E120" s="154"/>
      <c r="F120" s="150"/>
      <c r="G120" s="150"/>
      <c r="H120" s="154"/>
      <c r="I120" s="150"/>
      <c r="J120" s="150"/>
      <c r="K120" s="157"/>
      <c r="L120" s="157"/>
      <c r="M120" s="157"/>
      <c r="N120" s="154"/>
      <c r="O120" s="150"/>
      <c r="P120" s="131"/>
      <c r="Q120" s="131"/>
      <c r="R120" s="131"/>
      <c r="S120" s="131"/>
      <c r="T120" s="131"/>
      <c r="U120" s="103" t="str">
        <f t="shared" si="3"/>
        <v/>
      </c>
      <c r="V120" s="104" t="str">
        <f t="shared" si="4"/>
        <v/>
      </c>
    </row>
    <row r="121" spans="2:22" ht="21" customHeight="1">
      <c r="B121" s="174" t="str">
        <f t="shared" si="5"/>
        <v/>
      </c>
      <c r="C121" s="154"/>
      <c r="D121" s="150"/>
      <c r="E121" s="154"/>
      <c r="F121" s="150"/>
      <c r="G121" s="150"/>
      <c r="H121" s="154"/>
      <c r="I121" s="150"/>
      <c r="J121" s="150"/>
      <c r="K121" s="157"/>
      <c r="L121" s="157"/>
      <c r="M121" s="157"/>
      <c r="N121" s="154"/>
      <c r="O121" s="150"/>
      <c r="P121" s="131"/>
      <c r="Q121" s="131"/>
      <c r="R121" s="131"/>
      <c r="S121" s="131"/>
      <c r="T121" s="131"/>
      <c r="U121" s="103" t="str">
        <f t="shared" si="3"/>
        <v/>
      </c>
      <c r="V121" s="104" t="str">
        <f t="shared" si="4"/>
        <v/>
      </c>
    </row>
    <row r="122" spans="2:22" ht="21" customHeight="1">
      <c r="B122" s="174" t="str">
        <f t="shared" si="5"/>
        <v/>
      </c>
      <c r="C122" s="154"/>
      <c r="D122" s="150"/>
      <c r="E122" s="154"/>
      <c r="F122" s="150"/>
      <c r="G122" s="150"/>
      <c r="H122" s="154"/>
      <c r="I122" s="150"/>
      <c r="J122" s="150"/>
      <c r="K122" s="157"/>
      <c r="L122" s="157"/>
      <c r="M122" s="157"/>
      <c r="N122" s="154"/>
      <c r="O122" s="150"/>
      <c r="P122" s="131"/>
      <c r="Q122" s="131"/>
      <c r="R122" s="131"/>
      <c r="S122" s="131"/>
      <c r="T122" s="131"/>
      <c r="U122" s="103" t="str">
        <f t="shared" si="3"/>
        <v/>
      </c>
      <c r="V122" s="104" t="str">
        <f t="shared" si="4"/>
        <v/>
      </c>
    </row>
    <row r="123" spans="2:22" ht="21" customHeight="1">
      <c r="B123" s="174" t="str">
        <f t="shared" si="5"/>
        <v/>
      </c>
      <c r="C123" s="154"/>
      <c r="D123" s="150"/>
      <c r="E123" s="154"/>
      <c r="F123" s="150"/>
      <c r="G123" s="150"/>
      <c r="H123" s="154"/>
      <c r="I123" s="150"/>
      <c r="J123" s="150"/>
      <c r="K123" s="157"/>
      <c r="L123" s="157"/>
      <c r="M123" s="157"/>
      <c r="N123" s="154"/>
      <c r="O123" s="150"/>
      <c r="P123" s="131"/>
      <c r="Q123" s="131"/>
      <c r="R123" s="131"/>
      <c r="S123" s="131"/>
      <c r="T123" s="131"/>
      <c r="U123" s="103" t="str">
        <f t="shared" si="3"/>
        <v/>
      </c>
      <c r="V123" s="104" t="str">
        <f t="shared" si="4"/>
        <v/>
      </c>
    </row>
    <row r="124" spans="2:22" ht="21" customHeight="1">
      <c r="B124" s="174" t="str">
        <f t="shared" si="5"/>
        <v/>
      </c>
      <c r="C124" s="154"/>
      <c r="D124" s="150"/>
      <c r="E124" s="154"/>
      <c r="F124" s="150"/>
      <c r="G124" s="150"/>
      <c r="H124" s="154"/>
      <c r="I124" s="150"/>
      <c r="J124" s="150"/>
      <c r="K124" s="157"/>
      <c r="L124" s="157"/>
      <c r="M124" s="157"/>
      <c r="N124" s="154"/>
      <c r="O124" s="150"/>
      <c r="P124" s="131"/>
      <c r="Q124" s="131"/>
      <c r="R124" s="131"/>
      <c r="S124" s="131"/>
      <c r="T124" s="131"/>
      <c r="U124" s="103" t="str">
        <f t="shared" si="3"/>
        <v/>
      </c>
      <c r="V124" s="104" t="str">
        <f t="shared" si="4"/>
        <v/>
      </c>
    </row>
    <row r="125" spans="2:22" ht="21" customHeight="1">
      <c r="B125" s="174" t="str">
        <f t="shared" si="5"/>
        <v/>
      </c>
      <c r="C125" s="154"/>
      <c r="D125" s="150"/>
      <c r="E125" s="154"/>
      <c r="F125" s="150"/>
      <c r="G125" s="150"/>
      <c r="H125" s="154"/>
      <c r="I125" s="150"/>
      <c r="J125" s="150"/>
      <c r="K125" s="157"/>
      <c r="L125" s="157"/>
      <c r="M125" s="157"/>
      <c r="N125" s="154"/>
      <c r="O125" s="150"/>
      <c r="P125" s="131"/>
      <c r="Q125" s="131"/>
      <c r="R125" s="131"/>
      <c r="S125" s="131"/>
      <c r="T125" s="131"/>
      <c r="U125" s="103" t="str">
        <f t="shared" si="3"/>
        <v/>
      </c>
      <c r="V125" s="104" t="str">
        <f t="shared" si="4"/>
        <v/>
      </c>
    </row>
    <row r="126" spans="2:22" ht="21" customHeight="1">
      <c r="B126" s="174" t="str">
        <f t="shared" si="5"/>
        <v/>
      </c>
      <c r="C126" s="154"/>
      <c r="D126" s="150"/>
      <c r="E126" s="154"/>
      <c r="F126" s="150"/>
      <c r="G126" s="150"/>
      <c r="H126" s="154"/>
      <c r="I126" s="150"/>
      <c r="J126" s="150"/>
      <c r="K126" s="157"/>
      <c r="L126" s="157"/>
      <c r="M126" s="157"/>
      <c r="N126" s="154"/>
      <c r="O126" s="150"/>
      <c r="P126" s="131"/>
      <c r="Q126" s="131"/>
      <c r="R126" s="131"/>
      <c r="S126" s="131"/>
      <c r="T126" s="131"/>
      <c r="U126" s="103" t="str">
        <f t="shared" si="3"/>
        <v/>
      </c>
      <c r="V126" s="104" t="str">
        <f t="shared" si="4"/>
        <v/>
      </c>
    </row>
    <row r="127" spans="2:22" ht="21" customHeight="1">
      <c r="B127" s="174" t="str">
        <f t="shared" si="5"/>
        <v/>
      </c>
      <c r="C127" s="154"/>
      <c r="D127" s="150"/>
      <c r="E127" s="154"/>
      <c r="F127" s="150"/>
      <c r="G127" s="150"/>
      <c r="H127" s="154"/>
      <c r="I127" s="150"/>
      <c r="J127" s="150"/>
      <c r="K127" s="157"/>
      <c r="L127" s="157"/>
      <c r="M127" s="157"/>
      <c r="N127" s="154"/>
      <c r="O127" s="150"/>
      <c r="P127" s="131"/>
      <c r="Q127" s="131"/>
      <c r="R127" s="131"/>
      <c r="S127" s="131"/>
      <c r="T127" s="131"/>
      <c r="U127" s="103" t="str">
        <f t="shared" si="3"/>
        <v/>
      </c>
      <c r="V127" s="104" t="str">
        <f t="shared" si="4"/>
        <v/>
      </c>
    </row>
    <row r="128" spans="2:22" ht="21" customHeight="1">
      <c r="B128" s="174" t="str">
        <f t="shared" si="5"/>
        <v/>
      </c>
      <c r="C128" s="154"/>
      <c r="D128" s="150"/>
      <c r="E128" s="154"/>
      <c r="F128" s="150"/>
      <c r="G128" s="150"/>
      <c r="H128" s="154"/>
      <c r="I128" s="150"/>
      <c r="J128" s="150"/>
      <c r="K128" s="157"/>
      <c r="L128" s="157"/>
      <c r="M128" s="157"/>
      <c r="N128" s="154"/>
      <c r="O128" s="150"/>
      <c r="P128" s="131"/>
      <c r="Q128" s="131"/>
      <c r="R128" s="131"/>
      <c r="S128" s="131"/>
      <c r="T128" s="131"/>
      <c r="U128" s="103" t="str">
        <f t="shared" si="3"/>
        <v/>
      </c>
      <c r="V128" s="104" t="str">
        <f t="shared" si="4"/>
        <v/>
      </c>
    </row>
    <row r="129" spans="2:22" ht="21" customHeight="1">
      <c r="B129" s="174" t="str">
        <f t="shared" si="5"/>
        <v/>
      </c>
      <c r="C129" s="154"/>
      <c r="D129" s="150"/>
      <c r="E129" s="154"/>
      <c r="F129" s="150"/>
      <c r="G129" s="150"/>
      <c r="H129" s="154"/>
      <c r="I129" s="150"/>
      <c r="J129" s="150"/>
      <c r="K129" s="157"/>
      <c r="L129" s="157"/>
      <c r="M129" s="157"/>
      <c r="N129" s="154"/>
      <c r="O129" s="150"/>
      <c r="P129" s="131"/>
      <c r="Q129" s="131"/>
      <c r="R129" s="131"/>
      <c r="S129" s="131"/>
      <c r="T129" s="131"/>
      <c r="U129" s="103" t="str">
        <f t="shared" si="3"/>
        <v/>
      </c>
      <c r="V129" s="104" t="str">
        <f t="shared" si="4"/>
        <v/>
      </c>
    </row>
    <row r="130" spans="2:22" ht="21" customHeight="1">
      <c r="B130" s="174" t="str">
        <f t="shared" si="5"/>
        <v/>
      </c>
      <c r="C130" s="154"/>
      <c r="D130" s="150"/>
      <c r="E130" s="154"/>
      <c r="F130" s="150"/>
      <c r="G130" s="150"/>
      <c r="H130" s="154"/>
      <c r="I130" s="150"/>
      <c r="J130" s="150"/>
      <c r="K130" s="157"/>
      <c r="L130" s="157"/>
      <c r="M130" s="157"/>
      <c r="N130" s="154"/>
      <c r="O130" s="150"/>
      <c r="P130" s="131"/>
      <c r="Q130" s="131"/>
      <c r="R130" s="131"/>
      <c r="S130" s="131"/>
      <c r="T130" s="131"/>
      <c r="U130" s="103" t="str">
        <f t="shared" si="3"/>
        <v/>
      </c>
      <c r="V130" s="104" t="str">
        <f t="shared" si="4"/>
        <v/>
      </c>
    </row>
    <row r="131" spans="2:22" ht="21" customHeight="1">
      <c r="B131" s="174" t="str">
        <f t="shared" si="5"/>
        <v/>
      </c>
      <c r="C131" s="154"/>
      <c r="D131" s="150"/>
      <c r="E131" s="154"/>
      <c r="F131" s="150"/>
      <c r="G131" s="150"/>
      <c r="H131" s="154"/>
      <c r="I131" s="150"/>
      <c r="J131" s="150"/>
      <c r="K131" s="157"/>
      <c r="L131" s="157"/>
      <c r="M131" s="157"/>
      <c r="N131" s="154"/>
      <c r="O131" s="150"/>
      <c r="P131" s="131"/>
      <c r="Q131" s="131"/>
      <c r="R131" s="131"/>
      <c r="S131" s="131"/>
      <c r="T131" s="131"/>
      <c r="U131" s="103" t="str">
        <f t="shared" si="3"/>
        <v/>
      </c>
      <c r="V131" s="104" t="str">
        <f t="shared" si="4"/>
        <v/>
      </c>
    </row>
    <row r="132" spans="2:22" ht="21" customHeight="1">
      <c r="B132" s="174" t="str">
        <f t="shared" si="5"/>
        <v/>
      </c>
      <c r="C132" s="154"/>
      <c r="D132" s="150"/>
      <c r="E132" s="154"/>
      <c r="F132" s="150"/>
      <c r="G132" s="150"/>
      <c r="H132" s="154"/>
      <c r="I132" s="150"/>
      <c r="J132" s="150"/>
      <c r="K132" s="157"/>
      <c r="L132" s="157"/>
      <c r="M132" s="157"/>
      <c r="N132" s="154"/>
      <c r="O132" s="150"/>
      <c r="P132" s="131"/>
      <c r="Q132" s="131"/>
      <c r="R132" s="131"/>
      <c r="S132" s="131"/>
      <c r="T132" s="131"/>
      <c r="U132" s="103" t="str">
        <f t="shared" si="3"/>
        <v/>
      </c>
      <c r="V132" s="104" t="str">
        <f t="shared" si="4"/>
        <v/>
      </c>
    </row>
    <row r="133" spans="2:22" ht="21" customHeight="1">
      <c r="B133" s="174" t="str">
        <f t="shared" si="5"/>
        <v/>
      </c>
      <c r="C133" s="154"/>
      <c r="D133" s="150"/>
      <c r="E133" s="154"/>
      <c r="F133" s="150"/>
      <c r="G133" s="150"/>
      <c r="H133" s="154"/>
      <c r="I133" s="150"/>
      <c r="J133" s="150"/>
      <c r="K133" s="157"/>
      <c r="L133" s="157"/>
      <c r="M133" s="157"/>
      <c r="N133" s="154"/>
      <c r="O133" s="150"/>
      <c r="P133" s="131"/>
      <c r="Q133" s="131"/>
      <c r="R133" s="131"/>
      <c r="S133" s="131"/>
      <c r="T133" s="131"/>
      <c r="U133" s="103" t="str">
        <f t="shared" si="3"/>
        <v/>
      </c>
      <c r="V133" s="104" t="str">
        <f t="shared" si="4"/>
        <v/>
      </c>
    </row>
    <row r="134" spans="2:22" ht="21" customHeight="1">
      <c r="B134" s="174" t="str">
        <f t="shared" si="5"/>
        <v/>
      </c>
      <c r="C134" s="154"/>
      <c r="D134" s="150"/>
      <c r="E134" s="154"/>
      <c r="F134" s="150"/>
      <c r="G134" s="150"/>
      <c r="H134" s="154"/>
      <c r="I134" s="150"/>
      <c r="J134" s="150"/>
      <c r="K134" s="157"/>
      <c r="L134" s="157"/>
      <c r="M134" s="157"/>
      <c r="N134" s="154"/>
      <c r="O134" s="150"/>
      <c r="P134" s="131"/>
      <c r="Q134" s="131"/>
      <c r="R134" s="131"/>
      <c r="S134" s="131"/>
      <c r="T134" s="131"/>
      <c r="U134" s="103" t="str">
        <f t="shared" si="3"/>
        <v/>
      </c>
      <c r="V134" s="104" t="str">
        <f t="shared" si="4"/>
        <v/>
      </c>
    </row>
    <row r="135" spans="2:22" ht="21" customHeight="1">
      <c r="B135" s="174" t="str">
        <f t="shared" si="5"/>
        <v/>
      </c>
      <c r="C135" s="154"/>
      <c r="D135" s="150"/>
      <c r="E135" s="154"/>
      <c r="F135" s="150"/>
      <c r="G135" s="150"/>
      <c r="H135" s="154"/>
      <c r="I135" s="150"/>
      <c r="J135" s="150"/>
      <c r="K135" s="157"/>
      <c r="L135" s="157"/>
      <c r="M135" s="157"/>
      <c r="N135" s="154"/>
      <c r="O135" s="150"/>
      <c r="P135" s="131"/>
      <c r="Q135" s="131"/>
      <c r="R135" s="131"/>
      <c r="S135" s="131"/>
      <c r="T135" s="131"/>
      <c r="U135" s="103" t="str">
        <f t="shared" si="3"/>
        <v/>
      </c>
      <c r="V135" s="104" t="str">
        <f t="shared" si="4"/>
        <v/>
      </c>
    </row>
    <row r="136" spans="2:22" ht="21" customHeight="1">
      <c r="B136" s="174" t="str">
        <f t="shared" si="5"/>
        <v/>
      </c>
      <c r="C136" s="154"/>
      <c r="D136" s="150"/>
      <c r="E136" s="154"/>
      <c r="F136" s="150"/>
      <c r="G136" s="150"/>
      <c r="H136" s="154"/>
      <c r="I136" s="150"/>
      <c r="J136" s="150"/>
      <c r="K136" s="157"/>
      <c r="L136" s="157"/>
      <c r="M136" s="157"/>
      <c r="N136" s="154"/>
      <c r="O136" s="150"/>
      <c r="P136" s="131"/>
      <c r="Q136" s="131"/>
      <c r="R136" s="131"/>
      <c r="S136" s="131"/>
      <c r="T136" s="131"/>
      <c r="U136" s="103" t="str">
        <f t="shared" si="3"/>
        <v/>
      </c>
      <c r="V136" s="104" t="str">
        <f t="shared" si="4"/>
        <v/>
      </c>
    </row>
    <row r="137" spans="2:22" ht="21" customHeight="1">
      <c r="B137" s="174" t="str">
        <f t="shared" si="5"/>
        <v/>
      </c>
      <c r="C137" s="154"/>
      <c r="D137" s="150"/>
      <c r="E137" s="154"/>
      <c r="F137" s="150"/>
      <c r="G137" s="150"/>
      <c r="H137" s="154"/>
      <c r="I137" s="150"/>
      <c r="J137" s="150"/>
      <c r="K137" s="157"/>
      <c r="L137" s="157"/>
      <c r="M137" s="157"/>
      <c r="N137" s="154"/>
      <c r="O137" s="150"/>
      <c r="P137" s="131"/>
      <c r="Q137" s="131"/>
      <c r="R137" s="131"/>
      <c r="S137" s="131"/>
      <c r="T137" s="131"/>
      <c r="U137" s="103" t="str">
        <f t="shared" si="3"/>
        <v/>
      </c>
      <c r="V137" s="104" t="str">
        <f t="shared" si="4"/>
        <v/>
      </c>
    </row>
    <row r="138" spans="2:22" ht="21" customHeight="1">
      <c r="B138" s="174" t="str">
        <f t="shared" si="5"/>
        <v/>
      </c>
      <c r="C138" s="154"/>
      <c r="D138" s="150"/>
      <c r="E138" s="154"/>
      <c r="F138" s="150"/>
      <c r="G138" s="150"/>
      <c r="H138" s="154"/>
      <c r="I138" s="150"/>
      <c r="J138" s="150"/>
      <c r="K138" s="157"/>
      <c r="L138" s="157"/>
      <c r="M138" s="157"/>
      <c r="N138" s="154"/>
      <c r="O138" s="150"/>
      <c r="P138" s="131"/>
      <c r="Q138" s="131"/>
      <c r="R138" s="131"/>
      <c r="S138" s="131"/>
      <c r="T138" s="131"/>
      <c r="U138" s="103" t="str">
        <f t="shared" si="3"/>
        <v/>
      </c>
      <c r="V138" s="104" t="str">
        <f t="shared" si="4"/>
        <v/>
      </c>
    </row>
    <row r="139" spans="2:22" ht="21" customHeight="1">
      <c r="B139" s="174" t="str">
        <f t="shared" si="5"/>
        <v/>
      </c>
      <c r="C139" s="154"/>
      <c r="D139" s="150"/>
      <c r="E139" s="154"/>
      <c r="F139" s="150"/>
      <c r="G139" s="150"/>
      <c r="H139" s="154"/>
      <c r="I139" s="150"/>
      <c r="J139" s="150"/>
      <c r="K139" s="157"/>
      <c r="L139" s="157"/>
      <c r="M139" s="157"/>
      <c r="N139" s="154"/>
      <c r="O139" s="150"/>
      <c r="P139" s="131"/>
      <c r="Q139" s="131"/>
      <c r="R139" s="131"/>
      <c r="S139" s="131"/>
      <c r="T139" s="131"/>
      <c r="U139" s="103" t="str">
        <f t="shared" si="3"/>
        <v/>
      </c>
      <c r="V139" s="104" t="str">
        <f t="shared" si="4"/>
        <v/>
      </c>
    </row>
    <row r="140" spans="2:22" ht="21" customHeight="1">
      <c r="B140" s="174" t="str">
        <f t="shared" si="5"/>
        <v/>
      </c>
      <c r="C140" s="154"/>
      <c r="D140" s="150"/>
      <c r="E140" s="154"/>
      <c r="F140" s="150"/>
      <c r="G140" s="150"/>
      <c r="H140" s="154"/>
      <c r="I140" s="150"/>
      <c r="J140" s="150"/>
      <c r="K140" s="157"/>
      <c r="L140" s="157"/>
      <c r="M140" s="157"/>
      <c r="N140" s="154"/>
      <c r="O140" s="150"/>
      <c r="P140" s="131"/>
      <c r="Q140" s="131"/>
      <c r="R140" s="131"/>
      <c r="S140" s="131"/>
      <c r="T140" s="131"/>
      <c r="U140" s="103" t="str">
        <f t="shared" ref="U140:U203" si="6">IF(V140&lt;&gt;"","Erreur","")</f>
        <v/>
      </c>
      <c r="V140" s="104" t="str">
        <f t="shared" ref="V140:V203" si="7">IF(AND(B140&lt;&gt;"",OR(C140="",D140="",E140="",F140="",G140="",H140="",I140="",J140="")),"Veuillez compléter les informations d'identification de la transaction.","")</f>
        <v/>
      </c>
    </row>
    <row r="141" spans="2:22" ht="21" customHeight="1">
      <c r="B141" s="174" t="str">
        <f t="shared" ref="B141:B204" si="8">IF(COUNTA(C141:T141)&gt;0,B140+1,"")</f>
        <v/>
      </c>
      <c r="C141" s="154"/>
      <c r="D141" s="150"/>
      <c r="E141" s="154"/>
      <c r="F141" s="150"/>
      <c r="G141" s="150"/>
      <c r="H141" s="154"/>
      <c r="I141" s="150"/>
      <c r="J141" s="150"/>
      <c r="K141" s="157"/>
      <c r="L141" s="157"/>
      <c r="M141" s="157"/>
      <c r="N141" s="154"/>
      <c r="O141" s="150"/>
      <c r="P141" s="131"/>
      <c r="Q141" s="131"/>
      <c r="R141" s="131"/>
      <c r="S141" s="131"/>
      <c r="T141" s="131"/>
      <c r="U141" s="103" t="str">
        <f t="shared" si="6"/>
        <v/>
      </c>
      <c r="V141" s="104" t="str">
        <f t="shared" si="7"/>
        <v/>
      </c>
    </row>
    <row r="142" spans="2:22" ht="21" customHeight="1">
      <c r="B142" s="174" t="str">
        <f t="shared" si="8"/>
        <v/>
      </c>
      <c r="C142" s="154"/>
      <c r="D142" s="150"/>
      <c r="E142" s="154"/>
      <c r="F142" s="150"/>
      <c r="G142" s="150"/>
      <c r="H142" s="154"/>
      <c r="I142" s="150"/>
      <c r="J142" s="150"/>
      <c r="K142" s="157"/>
      <c r="L142" s="157"/>
      <c r="M142" s="157"/>
      <c r="N142" s="154"/>
      <c r="O142" s="150"/>
      <c r="P142" s="131"/>
      <c r="Q142" s="131"/>
      <c r="R142" s="131"/>
      <c r="S142" s="131"/>
      <c r="T142" s="131"/>
      <c r="U142" s="103" t="str">
        <f t="shared" si="6"/>
        <v/>
      </c>
      <c r="V142" s="104" t="str">
        <f t="shared" si="7"/>
        <v/>
      </c>
    </row>
    <row r="143" spans="2:22" ht="21" customHeight="1">
      <c r="B143" s="174" t="str">
        <f t="shared" si="8"/>
        <v/>
      </c>
      <c r="C143" s="154"/>
      <c r="D143" s="150"/>
      <c r="E143" s="154"/>
      <c r="F143" s="150"/>
      <c r="G143" s="150"/>
      <c r="H143" s="154"/>
      <c r="I143" s="150"/>
      <c r="J143" s="150"/>
      <c r="K143" s="157"/>
      <c r="L143" s="157"/>
      <c r="M143" s="157"/>
      <c r="N143" s="154"/>
      <c r="O143" s="150"/>
      <c r="P143" s="131"/>
      <c r="Q143" s="131"/>
      <c r="R143" s="131"/>
      <c r="S143" s="131"/>
      <c r="T143" s="131"/>
      <c r="U143" s="103" t="str">
        <f t="shared" si="6"/>
        <v/>
      </c>
      <c r="V143" s="104" t="str">
        <f t="shared" si="7"/>
        <v/>
      </c>
    </row>
    <row r="144" spans="2:22" ht="21" customHeight="1">
      <c r="B144" s="174" t="str">
        <f t="shared" si="8"/>
        <v/>
      </c>
      <c r="C144" s="154"/>
      <c r="D144" s="150"/>
      <c r="E144" s="154"/>
      <c r="F144" s="150"/>
      <c r="G144" s="150"/>
      <c r="H144" s="154"/>
      <c r="I144" s="150"/>
      <c r="J144" s="150"/>
      <c r="K144" s="157"/>
      <c r="L144" s="157"/>
      <c r="M144" s="157"/>
      <c r="N144" s="154"/>
      <c r="O144" s="150"/>
      <c r="P144" s="131"/>
      <c r="Q144" s="131"/>
      <c r="R144" s="131"/>
      <c r="S144" s="131"/>
      <c r="T144" s="131"/>
      <c r="U144" s="103" t="str">
        <f t="shared" si="6"/>
        <v/>
      </c>
      <c r="V144" s="104" t="str">
        <f t="shared" si="7"/>
        <v/>
      </c>
    </row>
    <row r="145" spans="2:22" ht="21" customHeight="1">
      <c r="B145" s="174" t="str">
        <f t="shared" si="8"/>
        <v/>
      </c>
      <c r="C145" s="154"/>
      <c r="D145" s="150"/>
      <c r="E145" s="154"/>
      <c r="F145" s="150"/>
      <c r="G145" s="150"/>
      <c r="H145" s="154"/>
      <c r="I145" s="150"/>
      <c r="J145" s="150"/>
      <c r="K145" s="157"/>
      <c r="L145" s="157"/>
      <c r="M145" s="157"/>
      <c r="N145" s="154"/>
      <c r="O145" s="150"/>
      <c r="P145" s="131"/>
      <c r="Q145" s="131"/>
      <c r="R145" s="131"/>
      <c r="S145" s="131"/>
      <c r="T145" s="131"/>
      <c r="U145" s="103" t="str">
        <f t="shared" si="6"/>
        <v/>
      </c>
      <c r="V145" s="104" t="str">
        <f t="shared" si="7"/>
        <v/>
      </c>
    </row>
    <row r="146" spans="2:22" ht="21" customHeight="1">
      <c r="B146" s="174" t="str">
        <f t="shared" si="8"/>
        <v/>
      </c>
      <c r="C146" s="154"/>
      <c r="D146" s="150"/>
      <c r="E146" s="154"/>
      <c r="F146" s="150"/>
      <c r="G146" s="150"/>
      <c r="H146" s="154"/>
      <c r="I146" s="150"/>
      <c r="J146" s="150"/>
      <c r="K146" s="157"/>
      <c r="L146" s="157"/>
      <c r="M146" s="157"/>
      <c r="N146" s="154"/>
      <c r="O146" s="150"/>
      <c r="P146" s="131"/>
      <c r="Q146" s="131"/>
      <c r="R146" s="131"/>
      <c r="S146" s="131"/>
      <c r="T146" s="131"/>
      <c r="U146" s="103" t="str">
        <f t="shared" si="6"/>
        <v/>
      </c>
      <c r="V146" s="104" t="str">
        <f t="shared" si="7"/>
        <v/>
      </c>
    </row>
    <row r="147" spans="2:22" ht="21" customHeight="1">
      <c r="B147" s="174" t="str">
        <f t="shared" si="8"/>
        <v/>
      </c>
      <c r="C147" s="154"/>
      <c r="D147" s="150"/>
      <c r="E147" s="154"/>
      <c r="F147" s="150"/>
      <c r="G147" s="150"/>
      <c r="H147" s="154"/>
      <c r="I147" s="150"/>
      <c r="J147" s="150"/>
      <c r="K147" s="157"/>
      <c r="L147" s="157"/>
      <c r="M147" s="157"/>
      <c r="N147" s="154"/>
      <c r="O147" s="150"/>
      <c r="P147" s="131"/>
      <c r="Q147" s="131"/>
      <c r="R147" s="131"/>
      <c r="S147" s="131"/>
      <c r="T147" s="131"/>
      <c r="U147" s="103" t="str">
        <f t="shared" si="6"/>
        <v/>
      </c>
      <c r="V147" s="104" t="str">
        <f t="shared" si="7"/>
        <v/>
      </c>
    </row>
    <row r="148" spans="2:22" ht="21" customHeight="1">
      <c r="B148" s="174" t="str">
        <f t="shared" si="8"/>
        <v/>
      </c>
      <c r="C148" s="154"/>
      <c r="D148" s="150"/>
      <c r="E148" s="154"/>
      <c r="F148" s="150"/>
      <c r="G148" s="150"/>
      <c r="H148" s="154"/>
      <c r="I148" s="150"/>
      <c r="J148" s="150"/>
      <c r="K148" s="157"/>
      <c r="L148" s="157"/>
      <c r="M148" s="157"/>
      <c r="N148" s="154"/>
      <c r="O148" s="150"/>
      <c r="P148" s="131"/>
      <c r="Q148" s="131"/>
      <c r="R148" s="131"/>
      <c r="S148" s="131"/>
      <c r="T148" s="131"/>
      <c r="U148" s="103" t="str">
        <f t="shared" si="6"/>
        <v/>
      </c>
      <c r="V148" s="104" t="str">
        <f t="shared" si="7"/>
        <v/>
      </c>
    </row>
    <row r="149" spans="2:22" ht="21" customHeight="1">
      <c r="B149" s="174" t="str">
        <f t="shared" si="8"/>
        <v/>
      </c>
      <c r="C149" s="154"/>
      <c r="D149" s="150"/>
      <c r="E149" s="154"/>
      <c r="F149" s="150"/>
      <c r="G149" s="150"/>
      <c r="H149" s="154"/>
      <c r="I149" s="150"/>
      <c r="J149" s="150"/>
      <c r="K149" s="157"/>
      <c r="L149" s="157"/>
      <c r="M149" s="157"/>
      <c r="N149" s="154"/>
      <c r="O149" s="150"/>
      <c r="P149" s="131"/>
      <c r="Q149" s="131"/>
      <c r="R149" s="131"/>
      <c r="S149" s="131"/>
      <c r="T149" s="131"/>
      <c r="U149" s="103" t="str">
        <f t="shared" si="6"/>
        <v/>
      </c>
      <c r="V149" s="104" t="str">
        <f t="shared" si="7"/>
        <v/>
      </c>
    </row>
    <row r="150" spans="2:22" ht="21" customHeight="1">
      <c r="B150" s="174" t="str">
        <f t="shared" si="8"/>
        <v/>
      </c>
      <c r="C150" s="154"/>
      <c r="D150" s="150"/>
      <c r="E150" s="154"/>
      <c r="F150" s="150"/>
      <c r="G150" s="150"/>
      <c r="H150" s="154"/>
      <c r="I150" s="150"/>
      <c r="J150" s="150"/>
      <c r="K150" s="157"/>
      <c r="L150" s="157"/>
      <c r="M150" s="157"/>
      <c r="N150" s="154"/>
      <c r="O150" s="150"/>
      <c r="P150" s="131"/>
      <c r="Q150" s="131"/>
      <c r="R150" s="131"/>
      <c r="S150" s="131"/>
      <c r="T150" s="131"/>
      <c r="U150" s="103" t="str">
        <f t="shared" si="6"/>
        <v/>
      </c>
      <c r="V150" s="104" t="str">
        <f t="shared" si="7"/>
        <v/>
      </c>
    </row>
    <row r="151" spans="2:22" ht="21" customHeight="1">
      <c r="B151" s="174" t="str">
        <f t="shared" si="8"/>
        <v/>
      </c>
      <c r="C151" s="154"/>
      <c r="D151" s="150"/>
      <c r="E151" s="154"/>
      <c r="F151" s="150"/>
      <c r="G151" s="150"/>
      <c r="H151" s="154"/>
      <c r="I151" s="150"/>
      <c r="J151" s="150"/>
      <c r="K151" s="157"/>
      <c r="L151" s="157"/>
      <c r="M151" s="157"/>
      <c r="N151" s="154"/>
      <c r="O151" s="150"/>
      <c r="P151" s="131"/>
      <c r="Q151" s="131"/>
      <c r="R151" s="131"/>
      <c r="S151" s="131"/>
      <c r="T151" s="131"/>
      <c r="U151" s="103" t="str">
        <f t="shared" si="6"/>
        <v/>
      </c>
      <c r="V151" s="104" t="str">
        <f t="shared" si="7"/>
        <v/>
      </c>
    </row>
    <row r="152" spans="2:22" ht="21" customHeight="1">
      <c r="B152" s="174" t="str">
        <f t="shared" si="8"/>
        <v/>
      </c>
      <c r="C152" s="154"/>
      <c r="D152" s="150"/>
      <c r="E152" s="154"/>
      <c r="F152" s="150"/>
      <c r="G152" s="150"/>
      <c r="H152" s="154"/>
      <c r="I152" s="150"/>
      <c r="J152" s="150"/>
      <c r="K152" s="157"/>
      <c r="L152" s="157"/>
      <c r="M152" s="157"/>
      <c r="N152" s="154"/>
      <c r="O152" s="150"/>
      <c r="P152" s="131"/>
      <c r="Q152" s="131"/>
      <c r="R152" s="131"/>
      <c r="S152" s="131"/>
      <c r="T152" s="131"/>
      <c r="U152" s="103" t="str">
        <f t="shared" si="6"/>
        <v/>
      </c>
      <c r="V152" s="104" t="str">
        <f t="shared" si="7"/>
        <v/>
      </c>
    </row>
    <row r="153" spans="2:22" ht="21" customHeight="1">
      <c r="B153" s="174" t="str">
        <f t="shared" si="8"/>
        <v/>
      </c>
      <c r="C153" s="154"/>
      <c r="D153" s="150"/>
      <c r="E153" s="154"/>
      <c r="F153" s="150"/>
      <c r="G153" s="150"/>
      <c r="H153" s="154"/>
      <c r="I153" s="150"/>
      <c r="J153" s="150"/>
      <c r="K153" s="157"/>
      <c r="L153" s="157"/>
      <c r="M153" s="157"/>
      <c r="N153" s="154"/>
      <c r="O153" s="150"/>
      <c r="P153" s="131"/>
      <c r="Q153" s="131"/>
      <c r="R153" s="131"/>
      <c r="S153" s="131"/>
      <c r="T153" s="131"/>
      <c r="U153" s="103" t="str">
        <f t="shared" si="6"/>
        <v/>
      </c>
      <c r="V153" s="104" t="str">
        <f t="shared" si="7"/>
        <v/>
      </c>
    </row>
    <row r="154" spans="2:22" ht="21" customHeight="1">
      <c r="B154" s="174" t="str">
        <f t="shared" si="8"/>
        <v/>
      </c>
      <c r="C154" s="154"/>
      <c r="D154" s="150"/>
      <c r="E154" s="154"/>
      <c r="F154" s="150"/>
      <c r="G154" s="150"/>
      <c r="H154" s="154"/>
      <c r="I154" s="150"/>
      <c r="J154" s="150"/>
      <c r="K154" s="157"/>
      <c r="L154" s="157"/>
      <c r="M154" s="157"/>
      <c r="N154" s="154"/>
      <c r="O154" s="150"/>
      <c r="P154" s="131"/>
      <c r="Q154" s="131"/>
      <c r="R154" s="131"/>
      <c r="S154" s="131"/>
      <c r="T154" s="131"/>
      <c r="U154" s="103" t="str">
        <f t="shared" si="6"/>
        <v/>
      </c>
      <c r="V154" s="104" t="str">
        <f t="shared" si="7"/>
        <v/>
      </c>
    </row>
    <row r="155" spans="2:22" ht="21" customHeight="1">
      <c r="B155" s="174" t="str">
        <f t="shared" si="8"/>
        <v/>
      </c>
      <c r="C155" s="154"/>
      <c r="D155" s="150"/>
      <c r="E155" s="154"/>
      <c r="F155" s="150"/>
      <c r="G155" s="150"/>
      <c r="H155" s="154"/>
      <c r="I155" s="150"/>
      <c r="J155" s="150"/>
      <c r="K155" s="157"/>
      <c r="L155" s="157"/>
      <c r="M155" s="157"/>
      <c r="N155" s="154"/>
      <c r="O155" s="150"/>
      <c r="P155" s="131"/>
      <c r="Q155" s="131"/>
      <c r="R155" s="131"/>
      <c r="S155" s="131"/>
      <c r="T155" s="131"/>
      <c r="U155" s="103" t="str">
        <f t="shared" si="6"/>
        <v/>
      </c>
      <c r="V155" s="104" t="str">
        <f t="shared" si="7"/>
        <v/>
      </c>
    </row>
    <row r="156" spans="2:22" ht="21" customHeight="1">
      <c r="B156" s="174" t="str">
        <f t="shared" si="8"/>
        <v/>
      </c>
      <c r="C156" s="154"/>
      <c r="D156" s="150"/>
      <c r="E156" s="154"/>
      <c r="F156" s="150"/>
      <c r="G156" s="150"/>
      <c r="H156" s="154"/>
      <c r="I156" s="150"/>
      <c r="J156" s="150"/>
      <c r="K156" s="157"/>
      <c r="L156" s="157"/>
      <c r="M156" s="157"/>
      <c r="N156" s="154"/>
      <c r="O156" s="150"/>
      <c r="P156" s="131"/>
      <c r="Q156" s="131"/>
      <c r="R156" s="131"/>
      <c r="S156" s="131"/>
      <c r="T156" s="131"/>
      <c r="U156" s="103" t="str">
        <f t="shared" si="6"/>
        <v/>
      </c>
      <c r="V156" s="104" t="str">
        <f t="shared" si="7"/>
        <v/>
      </c>
    </row>
    <row r="157" spans="2:22" ht="21" customHeight="1">
      <c r="B157" s="174" t="str">
        <f t="shared" si="8"/>
        <v/>
      </c>
      <c r="C157" s="154"/>
      <c r="D157" s="150"/>
      <c r="E157" s="154"/>
      <c r="F157" s="150"/>
      <c r="G157" s="150"/>
      <c r="H157" s="154"/>
      <c r="I157" s="150"/>
      <c r="J157" s="150"/>
      <c r="K157" s="157"/>
      <c r="L157" s="157"/>
      <c r="M157" s="157"/>
      <c r="N157" s="154"/>
      <c r="O157" s="150"/>
      <c r="P157" s="131"/>
      <c r="Q157" s="131"/>
      <c r="R157" s="131"/>
      <c r="S157" s="131"/>
      <c r="T157" s="131"/>
      <c r="U157" s="103" t="str">
        <f t="shared" si="6"/>
        <v/>
      </c>
      <c r="V157" s="104" t="str">
        <f t="shared" si="7"/>
        <v/>
      </c>
    </row>
    <row r="158" spans="2:22" ht="21" customHeight="1">
      <c r="B158" s="174" t="str">
        <f t="shared" si="8"/>
        <v/>
      </c>
      <c r="C158" s="154"/>
      <c r="D158" s="150"/>
      <c r="E158" s="154"/>
      <c r="F158" s="150"/>
      <c r="G158" s="150"/>
      <c r="H158" s="154"/>
      <c r="I158" s="150"/>
      <c r="J158" s="150"/>
      <c r="K158" s="157"/>
      <c r="L158" s="157"/>
      <c r="M158" s="157"/>
      <c r="N158" s="154"/>
      <c r="O158" s="150"/>
      <c r="P158" s="131"/>
      <c r="Q158" s="131"/>
      <c r="R158" s="131"/>
      <c r="S158" s="131"/>
      <c r="T158" s="131"/>
      <c r="U158" s="103" t="str">
        <f t="shared" si="6"/>
        <v/>
      </c>
      <c r="V158" s="104" t="str">
        <f t="shared" si="7"/>
        <v/>
      </c>
    </row>
    <row r="159" spans="2:22" ht="21" customHeight="1">
      <c r="B159" s="174" t="str">
        <f t="shared" si="8"/>
        <v/>
      </c>
      <c r="C159" s="154"/>
      <c r="D159" s="150"/>
      <c r="E159" s="154"/>
      <c r="F159" s="150"/>
      <c r="G159" s="150"/>
      <c r="H159" s="154"/>
      <c r="I159" s="150"/>
      <c r="J159" s="150"/>
      <c r="K159" s="157"/>
      <c r="L159" s="157"/>
      <c r="M159" s="157"/>
      <c r="N159" s="154"/>
      <c r="O159" s="150"/>
      <c r="P159" s="131"/>
      <c r="Q159" s="131"/>
      <c r="R159" s="131"/>
      <c r="S159" s="131"/>
      <c r="T159" s="131"/>
      <c r="U159" s="103" t="str">
        <f t="shared" si="6"/>
        <v/>
      </c>
      <c r="V159" s="104" t="str">
        <f t="shared" si="7"/>
        <v/>
      </c>
    </row>
    <row r="160" spans="2:22" ht="21" customHeight="1">
      <c r="B160" s="174" t="str">
        <f t="shared" si="8"/>
        <v/>
      </c>
      <c r="C160" s="154"/>
      <c r="D160" s="150"/>
      <c r="E160" s="154"/>
      <c r="F160" s="150"/>
      <c r="G160" s="150"/>
      <c r="H160" s="154"/>
      <c r="I160" s="150"/>
      <c r="J160" s="150"/>
      <c r="K160" s="157"/>
      <c r="L160" s="157"/>
      <c r="M160" s="157"/>
      <c r="N160" s="154"/>
      <c r="O160" s="150"/>
      <c r="P160" s="131"/>
      <c r="Q160" s="131"/>
      <c r="R160" s="131"/>
      <c r="S160" s="131"/>
      <c r="T160" s="131"/>
      <c r="U160" s="103" t="str">
        <f t="shared" si="6"/>
        <v/>
      </c>
      <c r="V160" s="104" t="str">
        <f t="shared" si="7"/>
        <v/>
      </c>
    </row>
    <row r="161" spans="2:22" ht="21" customHeight="1">
      <c r="B161" s="174" t="str">
        <f t="shared" si="8"/>
        <v/>
      </c>
      <c r="C161" s="154"/>
      <c r="D161" s="150"/>
      <c r="E161" s="154"/>
      <c r="F161" s="150"/>
      <c r="G161" s="150"/>
      <c r="H161" s="154"/>
      <c r="I161" s="150"/>
      <c r="J161" s="150"/>
      <c r="K161" s="157"/>
      <c r="L161" s="157"/>
      <c r="M161" s="157"/>
      <c r="N161" s="154"/>
      <c r="O161" s="150"/>
      <c r="P161" s="131"/>
      <c r="Q161" s="131"/>
      <c r="R161" s="131"/>
      <c r="S161" s="131"/>
      <c r="T161" s="131"/>
      <c r="U161" s="103" t="str">
        <f t="shared" si="6"/>
        <v/>
      </c>
      <c r="V161" s="104" t="str">
        <f t="shared" si="7"/>
        <v/>
      </c>
    </row>
    <row r="162" spans="2:22" ht="21" customHeight="1">
      <c r="B162" s="174" t="str">
        <f t="shared" si="8"/>
        <v/>
      </c>
      <c r="C162" s="154"/>
      <c r="D162" s="150"/>
      <c r="E162" s="154"/>
      <c r="F162" s="150"/>
      <c r="G162" s="150"/>
      <c r="H162" s="154"/>
      <c r="I162" s="150"/>
      <c r="J162" s="150"/>
      <c r="K162" s="157"/>
      <c r="L162" s="157"/>
      <c r="M162" s="157"/>
      <c r="N162" s="154"/>
      <c r="O162" s="150"/>
      <c r="P162" s="131"/>
      <c r="Q162" s="131"/>
      <c r="R162" s="131"/>
      <c r="S162" s="131"/>
      <c r="T162" s="131"/>
      <c r="U162" s="103" t="str">
        <f t="shared" si="6"/>
        <v/>
      </c>
      <c r="V162" s="104" t="str">
        <f t="shared" si="7"/>
        <v/>
      </c>
    </row>
    <row r="163" spans="2:22" ht="21" customHeight="1">
      <c r="B163" s="174" t="str">
        <f t="shared" si="8"/>
        <v/>
      </c>
      <c r="C163" s="154"/>
      <c r="D163" s="150"/>
      <c r="E163" s="154"/>
      <c r="F163" s="150"/>
      <c r="G163" s="150"/>
      <c r="H163" s="154"/>
      <c r="I163" s="150"/>
      <c r="J163" s="150"/>
      <c r="K163" s="157"/>
      <c r="L163" s="157"/>
      <c r="M163" s="157"/>
      <c r="N163" s="154"/>
      <c r="O163" s="150"/>
      <c r="P163" s="131"/>
      <c r="Q163" s="131"/>
      <c r="R163" s="131"/>
      <c r="S163" s="131"/>
      <c r="T163" s="131"/>
      <c r="U163" s="103" t="str">
        <f t="shared" si="6"/>
        <v/>
      </c>
      <c r="V163" s="104" t="str">
        <f t="shared" si="7"/>
        <v/>
      </c>
    </row>
    <row r="164" spans="2:22" ht="21" customHeight="1">
      <c r="B164" s="174" t="str">
        <f t="shared" si="8"/>
        <v/>
      </c>
      <c r="C164" s="154"/>
      <c r="D164" s="150"/>
      <c r="E164" s="154"/>
      <c r="F164" s="150"/>
      <c r="G164" s="150"/>
      <c r="H164" s="154"/>
      <c r="I164" s="150"/>
      <c r="J164" s="150"/>
      <c r="K164" s="157"/>
      <c r="L164" s="157"/>
      <c r="M164" s="157"/>
      <c r="N164" s="154"/>
      <c r="O164" s="150"/>
      <c r="P164" s="131"/>
      <c r="Q164" s="131"/>
      <c r="R164" s="131"/>
      <c r="S164" s="131"/>
      <c r="T164" s="131"/>
      <c r="U164" s="103" t="str">
        <f t="shared" si="6"/>
        <v/>
      </c>
      <c r="V164" s="104" t="str">
        <f t="shared" si="7"/>
        <v/>
      </c>
    </row>
    <row r="165" spans="2:22" ht="21" customHeight="1">
      <c r="B165" s="174" t="str">
        <f t="shared" si="8"/>
        <v/>
      </c>
      <c r="C165" s="154"/>
      <c r="D165" s="150"/>
      <c r="E165" s="154"/>
      <c r="F165" s="150"/>
      <c r="G165" s="150"/>
      <c r="H165" s="154"/>
      <c r="I165" s="150"/>
      <c r="J165" s="150"/>
      <c r="K165" s="157"/>
      <c r="L165" s="157"/>
      <c r="M165" s="157"/>
      <c r="N165" s="154"/>
      <c r="O165" s="150"/>
      <c r="P165" s="131"/>
      <c r="Q165" s="131"/>
      <c r="R165" s="131"/>
      <c r="S165" s="131"/>
      <c r="T165" s="131"/>
      <c r="U165" s="103" t="str">
        <f t="shared" si="6"/>
        <v/>
      </c>
      <c r="V165" s="104" t="str">
        <f t="shared" si="7"/>
        <v/>
      </c>
    </row>
    <row r="166" spans="2:22" ht="21" customHeight="1">
      <c r="B166" s="174" t="str">
        <f t="shared" si="8"/>
        <v/>
      </c>
      <c r="C166" s="154"/>
      <c r="D166" s="150"/>
      <c r="E166" s="154"/>
      <c r="F166" s="150"/>
      <c r="G166" s="150"/>
      <c r="H166" s="154"/>
      <c r="I166" s="150"/>
      <c r="J166" s="150"/>
      <c r="K166" s="157"/>
      <c r="L166" s="157"/>
      <c r="M166" s="157"/>
      <c r="N166" s="154"/>
      <c r="O166" s="150"/>
      <c r="P166" s="131"/>
      <c r="Q166" s="131"/>
      <c r="R166" s="131"/>
      <c r="S166" s="131"/>
      <c r="T166" s="131"/>
      <c r="U166" s="103" t="str">
        <f t="shared" si="6"/>
        <v/>
      </c>
      <c r="V166" s="104" t="str">
        <f t="shared" si="7"/>
        <v/>
      </c>
    </row>
    <row r="167" spans="2:22" ht="21" customHeight="1">
      <c r="B167" s="174" t="str">
        <f t="shared" si="8"/>
        <v/>
      </c>
      <c r="C167" s="154"/>
      <c r="D167" s="150"/>
      <c r="E167" s="154"/>
      <c r="F167" s="150"/>
      <c r="G167" s="150"/>
      <c r="H167" s="154"/>
      <c r="I167" s="150"/>
      <c r="J167" s="150"/>
      <c r="K167" s="157"/>
      <c r="L167" s="157"/>
      <c r="M167" s="157"/>
      <c r="N167" s="154"/>
      <c r="O167" s="150"/>
      <c r="P167" s="131"/>
      <c r="Q167" s="131"/>
      <c r="R167" s="131"/>
      <c r="S167" s="131"/>
      <c r="T167" s="131"/>
      <c r="U167" s="103" t="str">
        <f t="shared" si="6"/>
        <v/>
      </c>
      <c r="V167" s="104" t="str">
        <f t="shared" si="7"/>
        <v/>
      </c>
    </row>
    <row r="168" spans="2:22" ht="21" customHeight="1">
      <c r="B168" s="174" t="str">
        <f t="shared" si="8"/>
        <v/>
      </c>
      <c r="C168" s="154"/>
      <c r="D168" s="150"/>
      <c r="E168" s="154"/>
      <c r="F168" s="150"/>
      <c r="G168" s="150"/>
      <c r="H168" s="154"/>
      <c r="I168" s="150"/>
      <c r="J168" s="150"/>
      <c r="K168" s="157"/>
      <c r="L168" s="157"/>
      <c r="M168" s="157"/>
      <c r="N168" s="154"/>
      <c r="O168" s="150"/>
      <c r="P168" s="131"/>
      <c r="Q168" s="131"/>
      <c r="R168" s="131"/>
      <c r="S168" s="131"/>
      <c r="T168" s="131"/>
      <c r="U168" s="103" t="str">
        <f t="shared" si="6"/>
        <v/>
      </c>
      <c r="V168" s="104" t="str">
        <f t="shared" si="7"/>
        <v/>
      </c>
    </row>
    <row r="169" spans="2:22" ht="21" customHeight="1">
      <c r="B169" s="174" t="str">
        <f t="shared" si="8"/>
        <v/>
      </c>
      <c r="C169" s="154"/>
      <c r="D169" s="150"/>
      <c r="E169" s="154"/>
      <c r="F169" s="150"/>
      <c r="G169" s="150"/>
      <c r="H169" s="154"/>
      <c r="I169" s="150"/>
      <c r="J169" s="150"/>
      <c r="K169" s="157"/>
      <c r="L169" s="157"/>
      <c r="M169" s="157"/>
      <c r="N169" s="154"/>
      <c r="O169" s="150"/>
      <c r="P169" s="131"/>
      <c r="Q169" s="131"/>
      <c r="R169" s="131"/>
      <c r="S169" s="131"/>
      <c r="T169" s="131"/>
      <c r="U169" s="103" t="str">
        <f t="shared" si="6"/>
        <v/>
      </c>
      <c r="V169" s="104" t="str">
        <f t="shared" si="7"/>
        <v/>
      </c>
    </row>
    <row r="170" spans="2:22" ht="21" customHeight="1">
      <c r="B170" s="174" t="str">
        <f t="shared" si="8"/>
        <v/>
      </c>
      <c r="C170" s="154"/>
      <c r="D170" s="150"/>
      <c r="E170" s="154"/>
      <c r="F170" s="150"/>
      <c r="G170" s="150"/>
      <c r="H170" s="154"/>
      <c r="I170" s="150"/>
      <c r="J170" s="150"/>
      <c r="K170" s="157"/>
      <c r="L170" s="157"/>
      <c r="M170" s="157"/>
      <c r="N170" s="154"/>
      <c r="O170" s="150"/>
      <c r="P170" s="131"/>
      <c r="Q170" s="131"/>
      <c r="R170" s="131"/>
      <c r="S170" s="131"/>
      <c r="T170" s="131"/>
      <c r="U170" s="103" t="str">
        <f t="shared" si="6"/>
        <v/>
      </c>
      <c r="V170" s="104" t="str">
        <f t="shared" si="7"/>
        <v/>
      </c>
    </row>
    <row r="171" spans="2:22" ht="21" customHeight="1">
      <c r="B171" s="174" t="str">
        <f t="shared" si="8"/>
        <v/>
      </c>
      <c r="C171" s="154"/>
      <c r="D171" s="150"/>
      <c r="E171" s="154"/>
      <c r="F171" s="150"/>
      <c r="G171" s="150"/>
      <c r="H171" s="154"/>
      <c r="I171" s="150"/>
      <c r="J171" s="150"/>
      <c r="K171" s="157"/>
      <c r="L171" s="157"/>
      <c r="M171" s="157"/>
      <c r="N171" s="154"/>
      <c r="O171" s="150"/>
      <c r="P171" s="131"/>
      <c r="Q171" s="131"/>
      <c r="R171" s="131"/>
      <c r="S171" s="131"/>
      <c r="T171" s="131"/>
      <c r="U171" s="103" t="str">
        <f t="shared" si="6"/>
        <v/>
      </c>
      <c r="V171" s="104" t="str">
        <f t="shared" si="7"/>
        <v/>
      </c>
    </row>
    <row r="172" spans="2:22" ht="21" customHeight="1">
      <c r="B172" s="174" t="str">
        <f t="shared" si="8"/>
        <v/>
      </c>
      <c r="C172" s="154"/>
      <c r="D172" s="150"/>
      <c r="E172" s="154"/>
      <c r="F172" s="150"/>
      <c r="G172" s="150"/>
      <c r="H172" s="154"/>
      <c r="I172" s="150"/>
      <c r="J172" s="150"/>
      <c r="K172" s="157"/>
      <c r="L172" s="157"/>
      <c r="M172" s="157"/>
      <c r="N172" s="154"/>
      <c r="O172" s="150"/>
      <c r="P172" s="131"/>
      <c r="Q172" s="131"/>
      <c r="R172" s="131"/>
      <c r="S172" s="131"/>
      <c r="T172" s="131"/>
      <c r="U172" s="103" t="str">
        <f t="shared" si="6"/>
        <v/>
      </c>
      <c r="V172" s="104" t="str">
        <f t="shared" si="7"/>
        <v/>
      </c>
    </row>
    <row r="173" spans="2:22" ht="21" customHeight="1">
      <c r="B173" s="174" t="str">
        <f t="shared" si="8"/>
        <v/>
      </c>
      <c r="C173" s="154"/>
      <c r="D173" s="150"/>
      <c r="E173" s="154"/>
      <c r="F173" s="150"/>
      <c r="G173" s="150"/>
      <c r="H173" s="154"/>
      <c r="I173" s="150"/>
      <c r="J173" s="150"/>
      <c r="K173" s="157"/>
      <c r="L173" s="157"/>
      <c r="M173" s="157"/>
      <c r="N173" s="154"/>
      <c r="O173" s="150"/>
      <c r="P173" s="131"/>
      <c r="Q173" s="131"/>
      <c r="R173" s="131"/>
      <c r="S173" s="131"/>
      <c r="T173" s="131"/>
      <c r="U173" s="103" t="str">
        <f t="shared" si="6"/>
        <v/>
      </c>
      <c r="V173" s="104" t="str">
        <f t="shared" si="7"/>
        <v/>
      </c>
    </row>
    <row r="174" spans="2:22" ht="21" customHeight="1">
      <c r="B174" s="174" t="str">
        <f t="shared" si="8"/>
        <v/>
      </c>
      <c r="C174" s="154"/>
      <c r="D174" s="150"/>
      <c r="E174" s="154"/>
      <c r="F174" s="150"/>
      <c r="G174" s="150"/>
      <c r="H174" s="154"/>
      <c r="I174" s="150"/>
      <c r="J174" s="150"/>
      <c r="K174" s="157"/>
      <c r="L174" s="157"/>
      <c r="M174" s="157"/>
      <c r="N174" s="154"/>
      <c r="O174" s="150"/>
      <c r="P174" s="131"/>
      <c r="Q174" s="131"/>
      <c r="R174" s="131"/>
      <c r="S174" s="131"/>
      <c r="T174" s="131"/>
      <c r="U174" s="103" t="str">
        <f t="shared" si="6"/>
        <v/>
      </c>
      <c r="V174" s="104" t="str">
        <f t="shared" si="7"/>
        <v/>
      </c>
    </row>
    <row r="175" spans="2:22" ht="21" customHeight="1">
      <c r="B175" s="174" t="str">
        <f t="shared" si="8"/>
        <v/>
      </c>
      <c r="C175" s="154"/>
      <c r="D175" s="150"/>
      <c r="E175" s="154"/>
      <c r="F175" s="150"/>
      <c r="G175" s="150"/>
      <c r="H175" s="154"/>
      <c r="I175" s="150"/>
      <c r="J175" s="150"/>
      <c r="K175" s="157"/>
      <c r="L175" s="157"/>
      <c r="M175" s="157"/>
      <c r="N175" s="154"/>
      <c r="O175" s="150"/>
      <c r="P175" s="131"/>
      <c r="Q175" s="131"/>
      <c r="R175" s="131"/>
      <c r="S175" s="131"/>
      <c r="T175" s="131"/>
      <c r="U175" s="103" t="str">
        <f t="shared" si="6"/>
        <v/>
      </c>
      <c r="V175" s="104" t="str">
        <f t="shared" si="7"/>
        <v/>
      </c>
    </row>
    <row r="176" spans="2:22" ht="21" customHeight="1">
      <c r="B176" s="174" t="str">
        <f t="shared" si="8"/>
        <v/>
      </c>
      <c r="C176" s="154"/>
      <c r="D176" s="150"/>
      <c r="E176" s="154"/>
      <c r="F176" s="150"/>
      <c r="G176" s="150"/>
      <c r="H176" s="154"/>
      <c r="I176" s="150"/>
      <c r="J176" s="150"/>
      <c r="K176" s="157"/>
      <c r="L176" s="157"/>
      <c r="M176" s="157"/>
      <c r="N176" s="154"/>
      <c r="O176" s="150"/>
      <c r="P176" s="131"/>
      <c r="Q176" s="131"/>
      <c r="R176" s="131"/>
      <c r="S176" s="131"/>
      <c r="T176" s="131"/>
      <c r="U176" s="103" t="str">
        <f t="shared" si="6"/>
        <v/>
      </c>
      <c r="V176" s="104" t="str">
        <f t="shared" si="7"/>
        <v/>
      </c>
    </row>
    <row r="177" spans="2:22" ht="21" customHeight="1">
      <c r="B177" s="174" t="str">
        <f t="shared" si="8"/>
        <v/>
      </c>
      <c r="C177" s="154"/>
      <c r="D177" s="150"/>
      <c r="E177" s="154"/>
      <c r="F177" s="150"/>
      <c r="G177" s="150"/>
      <c r="H177" s="154"/>
      <c r="I177" s="150"/>
      <c r="J177" s="150"/>
      <c r="K177" s="157"/>
      <c r="L177" s="157"/>
      <c r="M177" s="157"/>
      <c r="N177" s="154"/>
      <c r="O177" s="150"/>
      <c r="P177" s="131"/>
      <c r="Q177" s="131"/>
      <c r="R177" s="131"/>
      <c r="S177" s="131"/>
      <c r="T177" s="131"/>
      <c r="U177" s="103" t="str">
        <f t="shared" si="6"/>
        <v/>
      </c>
      <c r="V177" s="104" t="str">
        <f t="shared" si="7"/>
        <v/>
      </c>
    </row>
    <row r="178" spans="2:22" ht="21" customHeight="1">
      <c r="B178" s="174" t="str">
        <f t="shared" si="8"/>
        <v/>
      </c>
      <c r="C178" s="154"/>
      <c r="D178" s="150"/>
      <c r="E178" s="154"/>
      <c r="F178" s="150"/>
      <c r="G178" s="150"/>
      <c r="H178" s="154"/>
      <c r="I178" s="150"/>
      <c r="J178" s="150"/>
      <c r="K178" s="157"/>
      <c r="L178" s="157"/>
      <c r="M178" s="157"/>
      <c r="N178" s="154"/>
      <c r="O178" s="150"/>
      <c r="P178" s="131"/>
      <c r="Q178" s="131"/>
      <c r="R178" s="131"/>
      <c r="S178" s="131"/>
      <c r="T178" s="131"/>
      <c r="U178" s="103" t="str">
        <f t="shared" si="6"/>
        <v/>
      </c>
      <c r="V178" s="104" t="str">
        <f t="shared" si="7"/>
        <v/>
      </c>
    </row>
    <row r="179" spans="2:22" ht="21" customHeight="1">
      <c r="B179" s="174" t="str">
        <f t="shared" si="8"/>
        <v/>
      </c>
      <c r="C179" s="154"/>
      <c r="D179" s="150"/>
      <c r="E179" s="154"/>
      <c r="F179" s="150"/>
      <c r="G179" s="150"/>
      <c r="H179" s="154"/>
      <c r="I179" s="150"/>
      <c r="J179" s="150"/>
      <c r="K179" s="157"/>
      <c r="L179" s="157"/>
      <c r="M179" s="157"/>
      <c r="N179" s="154"/>
      <c r="O179" s="150"/>
      <c r="P179" s="131"/>
      <c r="Q179" s="131"/>
      <c r="R179" s="131"/>
      <c r="S179" s="131"/>
      <c r="T179" s="131"/>
      <c r="U179" s="103" t="str">
        <f t="shared" si="6"/>
        <v/>
      </c>
      <c r="V179" s="104" t="str">
        <f t="shared" si="7"/>
        <v/>
      </c>
    </row>
    <row r="180" spans="2:22" ht="21" customHeight="1">
      <c r="B180" s="174" t="str">
        <f t="shared" si="8"/>
        <v/>
      </c>
      <c r="C180" s="154"/>
      <c r="D180" s="150"/>
      <c r="E180" s="154"/>
      <c r="F180" s="150"/>
      <c r="G180" s="150"/>
      <c r="H180" s="154"/>
      <c r="I180" s="150"/>
      <c r="J180" s="150"/>
      <c r="K180" s="157"/>
      <c r="L180" s="157"/>
      <c r="M180" s="157"/>
      <c r="N180" s="154"/>
      <c r="O180" s="150"/>
      <c r="P180" s="131"/>
      <c r="Q180" s="131"/>
      <c r="R180" s="131"/>
      <c r="S180" s="131"/>
      <c r="T180" s="131"/>
      <c r="U180" s="103" t="str">
        <f t="shared" si="6"/>
        <v/>
      </c>
      <c r="V180" s="104" t="str">
        <f t="shared" si="7"/>
        <v/>
      </c>
    </row>
    <row r="181" spans="2:22" ht="21" customHeight="1">
      <c r="B181" s="174" t="str">
        <f t="shared" si="8"/>
        <v/>
      </c>
      <c r="C181" s="154"/>
      <c r="D181" s="150"/>
      <c r="E181" s="154"/>
      <c r="F181" s="150"/>
      <c r="G181" s="150"/>
      <c r="H181" s="154"/>
      <c r="I181" s="150"/>
      <c r="J181" s="150"/>
      <c r="K181" s="157"/>
      <c r="L181" s="157"/>
      <c r="M181" s="157"/>
      <c r="N181" s="154"/>
      <c r="O181" s="150"/>
      <c r="P181" s="131"/>
      <c r="Q181" s="131"/>
      <c r="R181" s="131"/>
      <c r="S181" s="131"/>
      <c r="T181" s="131"/>
      <c r="U181" s="103" t="str">
        <f t="shared" si="6"/>
        <v/>
      </c>
      <c r="V181" s="104" t="str">
        <f t="shared" si="7"/>
        <v/>
      </c>
    </row>
    <row r="182" spans="2:22" ht="21" customHeight="1">
      <c r="B182" s="174" t="str">
        <f t="shared" si="8"/>
        <v/>
      </c>
      <c r="C182" s="154"/>
      <c r="D182" s="150"/>
      <c r="E182" s="154"/>
      <c r="F182" s="150"/>
      <c r="G182" s="150"/>
      <c r="H182" s="154"/>
      <c r="I182" s="150"/>
      <c r="J182" s="150"/>
      <c r="K182" s="157"/>
      <c r="L182" s="157"/>
      <c r="M182" s="157"/>
      <c r="N182" s="154"/>
      <c r="O182" s="150"/>
      <c r="P182" s="131"/>
      <c r="Q182" s="131"/>
      <c r="R182" s="131"/>
      <c r="S182" s="131"/>
      <c r="T182" s="131"/>
      <c r="U182" s="103" t="str">
        <f t="shared" si="6"/>
        <v/>
      </c>
      <c r="V182" s="104" t="str">
        <f t="shared" si="7"/>
        <v/>
      </c>
    </row>
    <row r="183" spans="2:22" ht="21" customHeight="1">
      <c r="B183" s="174" t="str">
        <f t="shared" si="8"/>
        <v/>
      </c>
      <c r="C183" s="154"/>
      <c r="D183" s="150"/>
      <c r="E183" s="154"/>
      <c r="F183" s="150"/>
      <c r="G183" s="150"/>
      <c r="H183" s="154"/>
      <c r="I183" s="150"/>
      <c r="J183" s="150"/>
      <c r="K183" s="157"/>
      <c r="L183" s="157"/>
      <c r="M183" s="157"/>
      <c r="N183" s="154"/>
      <c r="O183" s="150"/>
      <c r="P183" s="131"/>
      <c r="Q183" s="131"/>
      <c r="R183" s="131"/>
      <c r="S183" s="131"/>
      <c r="T183" s="131"/>
      <c r="U183" s="103" t="str">
        <f t="shared" si="6"/>
        <v/>
      </c>
      <c r="V183" s="104" t="str">
        <f t="shared" si="7"/>
        <v/>
      </c>
    </row>
    <row r="184" spans="2:22" ht="21" customHeight="1">
      <c r="B184" s="174" t="str">
        <f t="shared" si="8"/>
        <v/>
      </c>
      <c r="C184" s="154"/>
      <c r="D184" s="150"/>
      <c r="E184" s="154"/>
      <c r="F184" s="150"/>
      <c r="G184" s="150"/>
      <c r="H184" s="154"/>
      <c r="I184" s="150"/>
      <c r="J184" s="150"/>
      <c r="K184" s="157"/>
      <c r="L184" s="157"/>
      <c r="M184" s="157"/>
      <c r="N184" s="154"/>
      <c r="O184" s="150"/>
      <c r="P184" s="131"/>
      <c r="Q184" s="131"/>
      <c r="R184" s="131"/>
      <c r="S184" s="131"/>
      <c r="T184" s="131"/>
      <c r="U184" s="103" t="str">
        <f t="shared" si="6"/>
        <v/>
      </c>
      <c r="V184" s="104" t="str">
        <f t="shared" si="7"/>
        <v/>
      </c>
    </row>
    <row r="185" spans="2:22" ht="21" customHeight="1">
      <c r="B185" s="174" t="str">
        <f t="shared" si="8"/>
        <v/>
      </c>
      <c r="C185" s="154"/>
      <c r="D185" s="150"/>
      <c r="E185" s="154"/>
      <c r="F185" s="150"/>
      <c r="G185" s="150"/>
      <c r="H185" s="154"/>
      <c r="I185" s="150"/>
      <c r="J185" s="150"/>
      <c r="K185" s="157"/>
      <c r="L185" s="157"/>
      <c r="M185" s="157"/>
      <c r="N185" s="154"/>
      <c r="O185" s="150"/>
      <c r="P185" s="131"/>
      <c r="Q185" s="131"/>
      <c r="R185" s="131"/>
      <c r="S185" s="131"/>
      <c r="T185" s="131"/>
      <c r="U185" s="103" t="str">
        <f t="shared" si="6"/>
        <v/>
      </c>
      <c r="V185" s="104" t="str">
        <f t="shared" si="7"/>
        <v/>
      </c>
    </row>
    <row r="186" spans="2:22" ht="21" customHeight="1">
      <c r="B186" s="174" t="str">
        <f t="shared" si="8"/>
        <v/>
      </c>
      <c r="C186" s="154"/>
      <c r="D186" s="150"/>
      <c r="E186" s="154"/>
      <c r="F186" s="150"/>
      <c r="G186" s="150"/>
      <c r="H186" s="154"/>
      <c r="I186" s="150"/>
      <c r="J186" s="150"/>
      <c r="K186" s="157"/>
      <c r="L186" s="157"/>
      <c r="M186" s="157"/>
      <c r="N186" s="154"/>
      <c r="O186" s="150"/>
      <c r="P186" s="131"/>
      <c r="Q186" s="131"/>
      <c r="R186" s="131"/>
      <c r="S186" s="131"/>
      <c r="T186" s="131"/>
      <c r="U186" s="103" t="str">
        <f t="shared" si="6"/>
        <v/>
      </c>
      <c r="V186" s="104" t="str">
        <f t="shared" si="7"/>
        <v/>
      </c>
    </row>
    <row r="187" spans="2:22" ht="21" customHeight="1">
      <c r="B187" s="174" t="str">
        <f t="shared" si="8"/>
        <v/>
      </c>
      <c r="C187" s="154"/>
      <c r="D187" s="150"/>
      <c r="E187" s="154"/>
      <c r="F187" s="150"/>
      <c r="G187" s="150"/>
      <c r="H187" s="154"/>
      <c r="I187" s="150"/>
      <c r="J187" s="150"/>
      <c r="K187" s="157"/>
      <c r="L187" s="157"/>
      <c r="M187" s="157"/>
      <c r="N187" s="154"/>
      <c r="O187" s="150"/>
      <c r="P187" s="131"/>
      <c r="Q187" s="131"/>
      <c r="R187" s="131"/>
      <c r="S187" s="131"/>
      <c r="T187" s="131"/>
      <c r="U187" s="103" t="str">
        <f t="shared" si="6"/>
        <v/>
      </c>
      <c r="V187" s="104" t="str">
        <f t="shared" si="7"/>
        <v/>
      </c>
    </row>
    <row r="188" spans="2:22" ht="21" customHeight="1">
      <c r="B188" s="174" t="str">
        <f t="shared" si="8"/>
        <v/>
      </c>
      <c r="C188" s="154"/>
      <c r="D188" s="150"/>
      <c r="E188" s="154"/>
      <c r="F188" s="150"/>
      <c r="G188" s="150"/>
      <c r="H188" s="154"/>
      <c r="I188" s="150"/>
      <c r="J188" s="150"/>
      <c r="K188" s="157"/>
      <c r="L188" s="157"/>
      <c r="M188" s="157"/>
      <c r="N188" s="154"/>
      <c r="O188" s="150"/>
      <c r="P188" s="131"/>
      <c r="Q188" s="131"/>
      <c r="R188" s="131"/>
      <c r="S188" s="131"/>
      <c r="T188" s="131"/>
      <c r="U188" s="103" t="str">
        <f t="shared" si="6"/>
        <v/>
      </c>
      <c r="V188" s="104" t="str">
        <f t="shared" si="7"/>
        <v/>
      </c>
    </row>
    <row r="189" spans="2:22" ht="21" customHeight="1">
      <c r="B189" s="174" t="str">
        <f t="shared" si="8"/>
        <v/>
      </c>
      <c r="C189" s="154"/>
      <c r="D189" s="150"/>
      <c r="E189" s="154"/>
      <c r="F189" s="150"/>
      <c r="G189" s="150"/>
      <c r="H189" s="154"/>
      <c r="I189" s="150"/>
      <c r="J189" s="150"/>
      <c r="K189" s="157"/>
      <c r="L189" s="157"/>
      <c r="M189" s="157"/>
      <c r="N189" s="154"/>
      <c r="O189" s="150"/>
      <c r="P189" s="131"/>
      <c r="Q189" s="131"/>
      <c r="R189" s="131"/>
      <c r="S189" s="131"/>
      <c r="T189" s="131"/>
      <c r="U189" s="103" t="str">
        <f t="shared" si="6"/>
        <v/>
      </c>
      <c r="V189" s="104" t="str">
        <f t="shared" si="7"/>
        <v/>
      </c>
    </row>
    <row r="190" spans="2:22" ht="21" customHeight="1">
      <c r="B190" s="174" t="str">
        <f t="shared" si="8"/>
        <v/>
      </c>
      <c r="C190" s="154"/>
      <c r="D190" s="150"/>
      <c r="E190" s="154"/>
      <c r="F190" s="150"/>
      <c r="G190" s="150"/>
      <c r="H190" s="154"/>
      <c r="I190" s="150"/>
      <c r="J190" s="150"/>
      <c r="K190" s="157"/>
      <c r="L190" s="157"/>
      <c r="M190" s="157"/>
      <c r="N190" s="154"/>
      <c r="O190" s="150"/>
      <c r="P190" s="131"/>
      <c r="Q190" s="131"/>
      <c r="R190" s="131"/>
      <c r="S190" s="131"/>
      <c r="T190" s="131"/>
      <c r="U190" s="103" t="str">
        <f t="shared" si="6"/>
        <v/>
      </c>
      <c r="V190" s="104" t="str">
        <f t="shared" si="7"/>
        <v/>
      </c>
    </row>
    <row r="191" spans="2:22" ht="21" customHeight="1">
      <c r="B191" s="174" t="str">
        <f t="shared" si="8"/>
        <v/>
      </c>
      <c r="C191" s="154"/>
      <c r="D191" s="150"/>
      <c r="E191" s="154"/>
      <c r="F191" s="150"/>
      <c r="G191" s="150"/>
      <c r="H191" s="154"/>
      <c r="I191" s="150"/>
      <c r="J191" s="150"/>
      <c r="K191" s="157"/>
      <c r="L191" s="157"/>
      <c r="M191" s="157"/>
      <c r="N191" s="154"/>
      <c r="O191" s="150"/>
      <c r="P191" s="131"/>
      <c r="Q191" s="131"/>
      <c r="R191" s="131"/>
      <c r="S191" s="131"/>
      <c r="T191" s="131"/>
      <c r="U191" s="103" t="str">
        <f t="shared" si="6"/>
        <v/>
      </c>
      <c r="V191" s="104" t="str">
        <f t="shared" si="7"/>
        <v/>
      </c>
    </row>
    <row r="192" spans="2:22" ht="21" customHeight="1">
      <c r="B192" s="174" t="str">
        <f t="shared" si="8"/>
        <v/>
      </c>
      <c r="C192" s="154"/>
      <c r="D192" s="150"/>
      <c r="E192" s="154"/>
      <c r="F192" s="150"/>
      <c r="G192" s="150"/>
      <c r="H192" s="154"/>
      <c r="I192" s="150"/>
      <c r="J192" s="150"/>
      <c r="K192" s="157"/>
      <c r="L192" s="157"/>
      <c r="M192" s="157"/>
      <c r="N192" s="154"/>
      <c r="O192" s="150"/>
      <c r="P192" s="131"/>
      <c r="Q192" s="131"/>
      <c r="R192" s="131"/>
      <c r="S192" s="131"/>
      <c r="T192" s="131"/>
      <c r="U192" s="103" t="str">
        <f t="shared" si="6"/>
        <v/>
      </c>
      <c r="V192" s="104" t="str">
        <f t="shared" si="7"/>
        <v/>
      </c>
    </row>
    <row r="193" spans="2:22" ht="21" customHeight="1">
      <c r="B193" s="174" t="str">
        <f t="shared" si="8"/>
        <v/>
      </c>
      <c r="C193" s="154"/>
      <c r="D193" s="150"/>
      <c r="E193" s="154"/>
      <c r="F193" s="150"/>
      <c r="G193" s="150"/>
      <c r="H193" s="154"/>
      <c r="I193" s="150"/>
      <c r="J193" s="150"/>
      <c r="K193" s="157"/>
      <c r="L193" s="157"/>
      <c r="M193" s="157"/>
      <c r="N193" s="154"/>
      <c r="O193" s="150"/>
      <c r="P193" s="131"/>
      <c r="Q193" s="131"/>
      <c r="R193" s="131"/>
      <c r="S193" s="131"/>
      <c r="T193" s="131"/>
      <c r="U193" s="103" t="str">
        <f t="shared" si="6"/>
        <v/>
      </c>
      <c r="V193" s="104" t="str">
        <f t="shared" si="7"/>
        <v/>
      </c>
    </row>
    <row r="194" spans="2:22" ht="21" customHeight="1">
      <c r="B194" s="174" t="str">
        <f t="shared" si="8"/>
        <v/>
      </c>
      <c r="C194" s="154"/>
      <c r="D194" s="150"/>
      <c r="E194" s="154"/>
      <c r="F194" s="150"/>
      <c r="G194" s="150"/>
      <c r="H194" s="154"/>
      <c r="I194" s="150"/>
      <c r="J194" s="150"/>
      <c r="K194" s="157"/>
      <c r="L194" s="157"/>
      <c r="M194" s="157"/>
      <c r="N194" s="154"/>
      <c r="O194" s="150"/>
      <c r="P194" s="131"/>
      <c r="Q194" s="131"/>
      <c r="R194" s="131"/>
      <c r="S194" s="131"/>
      <c r="T194" s="131"/>
      <c r="U194" s="103" t="str">
        <f t="shared" si="6"/>
        <v/>
      </c>
      <c r="V194" s="104" t="str">
        <f t="shared" si="7"/>
        <v/>
      </c>
    </row>
    <row r="195" spans="2:22" ht="21" customHeight="1">
      <c r="B195" s="174" t="str">
        <f t="shared" si="8"/>
        <v/>
      </c>
      <c r="C195" s="154"/>
      <c r="D195" s="150"/>
      <c r="E195" s="154"/>
      <c r="F195" s="150"/>
      <c r="G195" s="150"/>
      <c r="H195" s="154"/>
      <c r="I195" s="150"/>
      <c r="J195" s="150"/>
      <c r="K195" s="157"/>
      <c r="L195" s="157"/>
      <c r="M195" s="157"/>
      <c r="N195" s="154"/>
      <c r="O195" s="150"/>
      <c r="P195" s="131"/>
      <c r="Q195" s="131"/>
      <c r="R195" s="131"/>
      <c r="S195" s="131"/>
      <c r="T195" s="131"/>
      <c r="U195" s="103" t="str">
        <f t="shared" si="6"/>
        <v/>
      </c>
      <c r="V195" s="104" t="str">
        <f t="shared" si="7"/>
        <v/>
      </c>
    </row>
    <row r="196" spans="2:22" ht="21" customHeight="1">
      <c r="B196" s="174" t="str">
        <f t="shared" si="8"/>
        <v/>
      </c>
      <c r="C196" s="154"/>
      <c r="D196" s="150"/>
      <c r="E196" s="154"/>
      <c r="F196" s="150"/>
      <c r="G196" s="150"/>
      <c r="H196" s="154"/>
      <c r="I196" s="150"/>
      <c r="J196" s="150"/>
      <c r="K196" s="157"/>
      <c r="L196" s="157"/>
      <c r="M196" s="157"/>
      <c r="N196" s="154"/>
      <c r="O196" s="150"/>
      <c r="P196" s="131"/>
      <c r="Q196" s="131"/>
      <c r="R196" s="131"/>
      <c r="S196" s="131"/>
      <c r="T196" s="131"/>
      <c r="U196" s="103" t="str">
        <f t="shared" si="6"/>
        <v/>
      </c>
      <c r="V196" s="104" t="str">
        <f t="shared" si="7"/>
        <v/>
      </c>
    </row>
    <row r="197" spans="2:22" ht="21" customHeight="1">
      <c r="B197" s="174" t="str">
        <f t="shared" si="8"/>
        <v/>
      </c>
      <c r="C197" s="154"/>
      <c r="D197" s="150"/>
      <c r="E197" s="154"/>
      <c r="F197" s="150"/>
      <c r="G197" s="150"/>
      <c r="H197" s="154"/>
      <c r="I197" s="150"/>
      <c r="J197" s="150"/>
      <c r="K197" s="157"/>
      <c r="L197" s="157"/>
      <c r="M197" s="157"/>
      <c r="N197" s="154"/>
      <c r="O197" s="150"/>
      <c r="P197" s="131"/>
      <c r="Q197" s="131"/>
      <c r="R197" s="131"/>
      <c r="S197" s="131"/>
      <c r="T197" s="131"/>
      <c r="U197" s="103" t="str">
        <f t="shared" si="6"/>
        <v/>
      </c>
      <c r="V197" s="104" t="str">
        <f t="shared" si="7"/>
        <v/>
      </c>
    </row>
    <row r="198" spans="2:22" ht="21" customHeight="1">
      <c r="B198" s="174" t="str">
        <f t="shared" si="8"/>
        <v/>
      </c>
      <c r="C198" s="154"/>
      <c r="D198" s="150"/>
      <c r="E198" s="154"/>
      <c r="F198" s="150"/>
      <c r="G198" s="150"/>
      <c r="H198" s="154"/>
      <c r="I198" s="150"/>
      <c r="J198" s="150"/>
      <c r="K198" s="157"/>
      <c r="L198" s="157"/>
      <c r="M198" s="157"/>
      <c r="N198" s="154"/>
      <c r="O198" s="150"/>
      <c r="P198" s="131"/>
      <c r="Q198" s="131"/>
      <c r="R198" s="131"/>
      <c r="S198" s="131"/>
      <c r="T198" s="131"/>
      <c r="U198" s="103" t="str">
        <f t="shared" si="6"/>
        <v/>
      </c>
      <c r="V198" s="104" t="str">
        <f t="shared" si="7"/>
        <v/>
      </c>
    </row>
    <row r="199" spans="2:22" ht="21" customHeight="1">
      <c r="B199" s="174" t="str">
        <f t="shared" si="8"/>
        <v/>
      </c>
      <c r="C199" s="154"/>
      <c r="D199" s="150"/>
      <c r="E199" s="154"/>
      <c r="F199" s="150"/>
      <c r="G199" s="150"/>
      <c r="H199" s="154"/>
      <c r="I199" s="150"/>
      <c r="J199" s="150"/>
      <c r="K199" s="157"/>
      <c r="L199" s="157"/>
      <c r="M199" s="157"/>
      <c r="N199" s="154"/>
      <c r="O199" s="150"/>
      <c r="P199" s="131"/>
      <c r="Q199" s="131"/>
      <c r="R199" s="131"/>
      <c r="S199" s="131"/>
      <c r="T199" s="131"/>
      <c r="U199" s="103" t="str">
        <f t="shared" si="6"/>
        <v/>
      </c>
      <c r="V199" s="104" t="str">
        <f t="shared" si="7"/>
        <v/>
      </c>
    </row>
    <row r="200" spans="2:22" ht="21" customHeight="1">
      <c r="B200" s="174" t="str">
        <f t="shared" si="8"/>
        <v/>
      </c>
      <c r="C200" s="154"/>
      <c r="D200" s="150"/>
      <c r="E200" s="154"/>
      <c r="F200" s="150"/>
      <c r="G200" s="150"/>
      <c r="H200" s="154"/>
      <c r="I200" s="150"/>
      <c r="J200" s="150"/>
      <c r="K200" s="157"/>
      <c r="L200" s="157"/>
      <c r="M200" s="157"/>
      <c r="N200" s="154"/>
      <c r="O200" s="150"/>
      <c r="P200" s="131"/>
      <c r="Q200" s="131"/>
      <c r="R200" s="131"/>
      <c r="S200" s="131"/>
      <c r="T200" s="131"/>
      <c r="U200" s="103" t="str">
        <f t="shared" si="6"/>
        <v/>
      </c>
      <c r="V200" s="104" t="str">
        <f t="shared" si="7"/>
        <v/>
      </c>
    </row>
    <row r="201" spans="2:22" ht="21" customHeight="1">
      <c r="B201" s="174" t="str">
        <f t="shared" si="8"/>
        <v/>
      </c>
      <c r="C201" s="154"/>
      <c r="D201" s="150"/>
      <c r="E201" s="154"/>
      <c r="F201" s="150"/>
      <c r="G201" s="150"/>
      <c r="H201" s="154"/>
      <c r="I201" s="150"/>
      <c r="J201" s="150"/>
      <c r="K201" s="157"/>
      <c r="L201" s="157"/>
      <c r="M201" s="157"/>
      <c r="N201" s="154"/>
      <c r="O201" s="150"/>
      <c r="P201" s="131"/>
      <c r="Q201" s="131"/>
      <c r="R201" s="131"/>
      <c r="S201" s="131"/>
      <c r="T201" s="131"/>
      <c r="U201" s="103" t="str">
        <f t="shared" si="6"/>
        <v/>
      </c>
      <c r="V201" s="104" t="str">
        <f t="shared" si="7"/>
        <v/>
      </c>
    </row>
    <row r="202" spans="2:22" ht="21" customHeight="1">
      <c r="B202" s="174" t="str">
        <f t="shared" si="8"/>
        <v/>
      </c>
      <c r="C202" s="154"/>
      <c r="D202" s="150"/>
      <c r="E202" s="154"/>
      <c r="F202" s="150"/>
      <c r="G202" s="150"/>
      <c r="H202" s="154"/>
      <c r="I202" s="150"/>
      <c r="J202" s="150"/>
      <c r="K202" s="157"/>
      <c r="L202" s="157"/>
      <c r="M202" s="157"/>
      <c r="N202" s="154"/>
      <c r="O202" s="150"/>
      <c r="P202" s="131"/>
      <c r="Q202" s="131"/>
      <c r="R202" s="131"/>
      <c r="S202" s="131"/>
      <c r="T202" s="131"/>
      <c r="U202" s="103" t="str">
        <f t="shared" si="6"/>
        <v/>
      </c>
      <c r="V202" s="104" t="str">
        <f t="shared" si="7"/>
        <v/>
      </c>
    </row>
    <row r="203" spans="2:22" ht="21" customHeight="1">
      <c r="B203" s="174" t="str">
        <f t="shared" si="8"/>
        <v/>
      </c>
      <c r="C203" s="154"/>
      <c r="D203" s="150"/>
      <c r="E203" s="154"/>
      <c r="F203" s="150"/>
      <c r="G203" s="150"/>
      <c r="H203" s="154"/>
      <c r="I203" s="150"/>
      <c r="J203" s="150"/>
      <c r="K203" s="157"/>
      <c r="L203" s="157"/>
      <c r="M203" s="157"/>
      <c r="N203" s="154"/>
      <c r="O203" s="150"/>
      <c r="P203" s="131"/>
      <c r="Q203" s="131"/>
      <c r="R203" s="131"/>
      <c r="S203" s="131"/>
      <c r="T203" s="131"/>
      <c r="U203" s="103" t="str">
        <f t="shared" si="6"/>
        <v/>
      </c>
      <c r="V203" s="104" t="str">
        <f t="shared" si="7"/>
        <v/>
      </c>
    </row>
    <row r="204" spans="2:22" ht="21" customHeight="1">
      <c r="B204" s="174" t="str">
        <f t="shared" si="8"/>
        <v/>
      </c>
      <c r="C204" s="154"/>
      <c r="D204" s="150"/>
      <c r="E204" s="154"/>
      <c r="F204" s="150"/>
      <c r="G204" s="150"/>
      <c r="H204" s="154"/>
      <c r="I204" s="150"/>
      <c r="J204" s="150"/>
      <c r="K204" s="157"/>
      <c r="L204" s="157"/>
      <c r="M204" s="157"/>
      <c r="N204" s="154"/>
      <c r="O204" s="150"/>
      <c r="P204" s="131"/>
      <c r="Q204" s="131"/>
      <c r="R204" s="131"/>
      <c r="S204" s="131"/>
      <c r="T204" s="131"/>
      <c r="U204" s="103" t="str">
        <f t="shared" ref="U204:U267" si="9">IF(V204&lt;&gt;"","Erreur","")</f>
        <v/>
      </c>
      <c r="V204" s="104" t="str">
        <f t="shared" ref="V204:V267" si="10">IF(AND(B204&lt;&gt;"",OR(C204="",D204="",E204="",F204="",G204="",H204="",I204="",J204="")),"Veuillez compléter les informations d'identification de la transaction.","")</f>
        <v/>
      </c>
    </row>
    <row r="205" spans="2:22" ht="21" customHeight="1">
      <c r="B205" s="174" t="str">
        <f t="shared" ref="B205:B268" si="11">IF(COUNTA(C205:T205)&gt;0,B204+1,"")</f>
        <v/>
      </c>
      <c r="C205" s="154"/>
      <c r="D205" s="150"/>
      <c r="E205" s="154"/>
      <c r="F205" s="150"/>
      <c r="G205" s="150"/>
      <c r="H205" s="154"/>
      <c r="I205" s="150"/>
      <c r="J205" s="150"/>
      <c r="K205" s="157"/>
      <c r="L205" s="157"/>
      <c r="M205" s="157"/>
      <c r="N205" s="154"/>
      <c r="O205" s="150"/>
      <c r="P205" s="131"/>
      <c r="Q205" s="131"/>
      <c r="R205" s="131"/>
      <c r="S205" s="131"/>
      <c r="T205" s="131"/>
      <c r="U205" s="103" t="str">
        <f t="shared" si="9"/>
        <v/>
      </c>
      <c r="V205" s="104" t="str">
        <f t="shared" si="10"/>
        <v/>
      </c>
    </row>
    <row r="206" spans="2:22" ht="21" customHeight="1">
      <c r="B206" s="174" t="str">
        <f t="shared" si="11"/>
        <v/>
      </c>
      <c r="C206" s="154"/>
      <c r="D206" s="150"/>
      <c r="E206" s="154"/>
      <c r="F206" s="150"/>
      <c r="G206" s="150"/>
      <c r="H206" s="154"/>
      <c r="I206" s="150"/>
      <c r="J206" s="150"/>
      <c r="K206" s="157"/>
      <c r="L206" s="157"/>
      <c r="M206" s="157"/>
      <c r="N206" s="154"/>
      <c r="O206" s="150"/>
      <c r="P206" s="131"/>
      <c r="Q206" s="131"/>
      <c r="R206" s="131"/>
      <c r="S206" s="131"/>
      <c r="T206" s="131"/>
      <c r="U206" s="103" t="str">
        <f t="shared" si="9"/>
        <v/>
      </c>
      <c r="V206" s="104" t="str">
        <f t="shared" si="10"/>
        <v/>
      </c>
    </row>
    <row r="207" spans="2:22" ht="21" customHeight="1">
      <c r="B207" s="174" t="str">
        <f t="shared" si="11"/>
        <v/>
      </c>
      <c r="C207" s="154"/>
      <c r="D207" s="150"/>
      <c r="E207" s="154"/>
      <c r="F207" s="150"/>
      <c r="G207" s="150"/>
      <c r="H207" s="154"/>
      <c r="I207" s="150"/>
      <c r="J207" s="150"/>
      <c r="K207" s="157"/>
      <c r="L207" s="157"/>
      <c r="M207" s="157"/>
      <c r="N207" s="154"/>
      <c r="O207" s="150"/>
      <c r="P207" s="131"/>
      <c r="Q207" s="131"/>
      <c r="R207" s="131"/>
      <c r="S207" s="131"/>
      <c r="T207" s="131"/>
      <c r="U207" s="103" t="str">
        <f t="shared" si="9"/>
        <v/>
      </c>
      <c r="V207" s="104" t="str">
        <f t="shared" si="10"/>
        <v/>
      </c>
    </row>
    <row r="208" spans="2:22" ht="21" customHeight="1">
      <c r="B208" s="174" t="str">
        <f t="shared" si="11"/>
        <v/>
      </c>
      <c r="C208" s="154"/>
      <c r="D208" s="150"/>
      <c r="E208" s="154"/>
      <c r="F208" s="150"/>
      <c r="G208" s="150"/>
      <c r="H208" s="154"/>
      <c r="I208" s="150"/>
      <c r="J208" s="150"/>
      <c r="K208" s="157"/>
      <c r="L208" s="157"/>
      <c r="M208" s="157"/>
      <c r="N208" s="154"/>
      <c r="O208" s="150"/>
      <c r="P208" s="131"/>
      <c r="Q208" s="131"/>
      <c r="R208" s="131"/>
      <c r="S208" s="131"/>
      <c r="T208" s="131"/>
      <c r="U208" s="103" t="str">
        <f t="shared" si="9"/>
        <v/>
      </c>
      <c r="V208" s="104" t="str">
        <f t="shared" si="10"/>
        <v/>
      </c>
    </row>
    <row r="209" spans="2:22" ht="21" customHeight="1">
      <c r="B209" s="174" t="str">
        <f t="shared" si="11"/>
        <v/>
      </c>
      <c r="C209" s="154"/>
      <c r="D209" s="150"/>
      <c r="E209" s="154"/>
      <c r="F209" s="150"/>
      <c r="G209" s="150"/>
      <c r="H209" s="154"/>
      <c r="I209" s="150"/>
      <c r="J209" s="150"/>
      <c r="K209" s="157"/>
      <c r="L209" s="157"/>
      <c r="M209" s="157"/>
      <c r="N209" s="154"/>
      <c r="O209" s="150"/>
      <c r="P209" s="131"/>
      <c r="Q209" s="131"/>
      <c r="R209" s="131"/>
      <c r="S209" s="131"/>
      <c r="T209" s="131"/>
      <c r="U209" s="103" t="str">
        <f t="shared" si="9"/>
        <v/>
      </c>
      <c r="V209" s="104" t="str">
        <f t="shared" si="10"/>
        <v/>
      </c>
    </row>
    <row r="210" spans="2:22" ht="21" customHeight="1">
      <c r="B210" s="174" t="str">
        <f t="shared" si="11"/>
        <v/>
      </c>
      <c r="C210" s="154"/>
      <c r="D210" s="150"/>
      <c r="E210" s="154"/>
      <c r="F210" s="150"/>
      <c r="G210" s="150"/>
      <c r="H210" s="154"/>
      <c r="I210" s="150"/>
      <c r="J210" s="150"/>
      <c r="K210" s="157"/>
      <c r="L210" s="157"/>
      <c r="M210" s="157"/>
      <c r="N210" s="154"/>
      <c r="O210" s="150"/>
      <c r="P210" s="131"/>
      <c r="Q210" s="131"/>
      <c r="R210" s="131"/>
      <c r="S210" s="131"/>
      <c r="T210" s="131"/>
      <c r="U210" s="103" t="str">
        <f t="shared" si="9"/>
        <v/>
      </c>
      <c r="V210" s="104" t="str">
        <f t="shared" si="10"/>
        <v/>
      </c>
    </row>
    <row r="211" spans="2:22" ht="21" customHeight="1">
      <c r="B211" s="174" t="str">
        <f t="shared" si="11"/>
        <v/>
      </c>
      <c r="C211" s="154"/>
      <c r="D211" s="150"/>
      <c r="E211" s="154"/>
      <c r="F211" s="150"/>
      <c r="G211" s="150"/>
      <c r="H211" s="154"/>
      <c r="I211" s="150"/>
      <c r="J211" s="150"/>
      <c r="K211" s="157"/>
      <c r="L211" s="157"/>
      <c r="M211" s="157"/>
      <c r="N211" s="154"/>
      <c r="O211" s="150"/>
      <c r="P211" s="131"/>
      <c r="Q211" s="131"/>
      <c r="R211" s="131"/>
      <c r="S211" s="131"/>
      <c r="T211" s="131"/>
      <c r="U211" s="103" t="str">
        <f t="shared" si="9"/>
        <v/>
      </c>
      <c r="V211" s="104" t="str">
        <f t="shared" si="10"/>
        <v/>
      </c>
    </row>
    <row r="212" spans="2:22" ht="21" customHeight="1">
      <c r="B212" s="174" t="str">
        <f t="shared" si="11"/>
        <v/>
      </c>
      <c r="C212" s="154"/>
      <c r="D212" s="150"/>
      <c r="E212" s="154"/>
      <c r="F212" s="150"/>
      <c r="G212" s="150"/>
      <c r="H212" s="154"/>
      <c r="I212" s="150"/>
      <c r="J212" s="150"/>
      <c r="K212" s="157"/>
      <c r="L212" s="157"/>
      <c r="M212" s="157"/>
      <c r="N212" s="154"/>
      <c r="O212" s="150"/>
      <c r="P212" s="131"/>
      <c r="Q212" s="131"/>
      <c r="R212" s="131"/>
      <c r="S212" s="131"/>
      <c r="T212" s="131"/>
      <c r="U212" s="103" t="str">
        <f t="shared" si="9"/>
        <v/>
      </c>
      <c r="V212" s="104" t="str">
        <f t="shared" si="10"/>
        <v/>
      </c>
    </row>
    <row r="213" spans="2:22" ht="21" customHeight="1">
      <c r="B213" s="174" t="str">
        <f t="shared" si="11"/>
        <v/>
      </c>
      <c r="C213" s="154"/>
      <c r="D213" s="150"/>
      <c r="E213" s="154"/>
      <c r="F213" s="150"/>
      <c r="G213" s="150"/>
      <c r="H213" s="154"/>
      <c r="I213" s="150"/>
      <c r="J213" s="150"/>
      <c r="K213" s="157"/>
      <c r="L213" s="157"/>
      <c r="M213" s="157"/>
      <c r="N213" s="154"/>
      <c r="O213" s="150"/>
      <c r="P213" s="131"/>
      <c r="Q213" s="131"/>
      <c r="R213" s="131"/>
      <c r="S213" s="131"/>
      <c r="T213" s="131"/>
      <c r="U213" s="103" t="str">
        <f t="shared" si="9"/>
        <v/>
      </c>
      <c r="V213" s="104" t="str">
        <f t="shared" si="10"/>
        <v/>
      </c>
    </row>
    <row r="214" spans="2:22" ht="21" customHeight="1">
      <c r="B214" s="174" t="str">
        <f t="shared" si="11"/>
        <v/>
      </c>
      <c r="C214" s="154"/>
      <c r="D214" s="150"/>
      <c r="E214" s="154"/>
      <c r="F214" s="150"/>
      <c r="G214" s="150"/>
      <c r="H214" s="154"/>
      <c r="I214" s="150"/>
      <c r="J214" s="150"/>
      <c r="K214" s="157"/>
      <c r="L214" s="157"/>
      <c r="M214" s="157"/>
      <c r="N214" s="154"/>
      <c r="O214" s="150"/>
      <c r="P214" s="131"/>
      <c r="Q214" s="131"/>
      <c r="R214" s="131"/>
      <c r="S214" s="131"/>
      <c r="T214" s="131"/>
      <c r="U214" s="103" t="str">
        <f t="shared" si="9"/>
        <v/>
      </c>
      <c r="V214" s="104" t="str">
        <f t="shared" si="10"/>
        <v/>
      </c>
    </row>
    <row r="215" spans="2:22" ht="21" customHeight="1">
      <c r="B215" s="174" t="str">
        <f t="shared" si="11"/>
        <v/>
      </c>
      <c r="C215" s="154"/>
      <c r="D215" s="150"/>
      <c r="E215" s="154"/>
      <c r="F215" s="150"/>
      <c r="G215" s="150"/>
      <c r="H215" s="154"/>
      <c r="I215" s="150"/>
      <c r="J215" s="150"/>
      <c r="K215" s="157"/>
      <c r="L215" s="157"/>
      <c r="M215" s="157"/>
      <c r="N215" s="154"/>
      <c r="O215" s="150"/>
      <c r="P215" s="131"/>
      <c r="Q215" s="131"/>
      <c r="R215" s="131"/>
      <c r="S215" s="131"/>
      <c r="T215" s="131"/>
      <c r="U215" s="103" t="str">
        <f t="shared" si="9"/>
        <v/>
      </c>
      <c r="V215" s="104" t="str">
        <f t="shared" si="10"/>
        <v/>
      </c>
    </row>
    <row r="216" spans="2:22" ht="21" customHeight="1">
      <c r="B216" s="174" t="str">
        <f t="shared" si="11"/>
        <v/>
      </c>
      <c r="C216" s="154"/>
      <c r="D216" s="150"/>
      <c r="E216" s="154"/>
      <c r="F216" s="150"/>
      <c r="G216" s="150"/>
      <c r="H216" s="154"/>
      <c r="I216" s="150"/>
      <c r="J216" s="150"/>
      <c r="K216" s="157"/>
      <c r="L216" s="157"/>
      <c r="M216" s="157"/>
      <c r="N216" s="154"/>
      <c r="O216" s="150"/>
      <c r="P216" s="131"/>
      <c r="Q216" s="131"/>
      <c r="R216" s="131"/>
      <c r="S216" s="131"/>
      <c r="T216" s="131"/>
      <c r="U216" s="103" t="str">
        <f t="shared" si="9"/>
        <v/>
      </c>
      <c r="V216" s="104" t="str">
        <f t="shared" si="10"/>
        <v/>
      </c>
    </row>
    <row r="217" spans="2:22" ht="21" customHeight="1">
      <c r="B217" s="174" t="str">
        <f t="shared" si="11"/>
        <v/>
      </c>
      <c r="C217" s="154"/>
      <c r="D217" s="150"/>
      <c r="E217" s="154"/>
      <c r="F217" s="150"/>
      <c r="G217" s="150"/>
      <c r="H217" s="154"/>
      <c r="I217" s="150"/>
      <c r="J217" s="150"/>
      <c r="K217" s="157"/>
      <c r="L217" s="157"/>
      <c r="M217" s="157"/>
      <c r="N217" s="154"/>
      <c r="O217" s="150"/>
      <c r="P217" s="131"/>
      <c r="Q217" s="131"/>
      <c r="R217" s="131"/>
      <c r="S217" s="131"/>
      <c r="T217" s="131"/>
      <c r="U217" s="103" t="str">
        <f t="shared" si="9"/>
        <v/>
      </c>
      <c r="V217" s="104" t="str">
        <f t="shared" si="10"/>
        <v/>
      </c>
    </row>
    <row r="218" spans="2:22" ht="21" customHeight="1">
      <c r="B218" s="174" t="str">
        <f t="shared" si="11"/>
        <v/>
      </c>
      <c r="C218" s="154"/>
      <c r="D218" s="150"/>
      <c r="E218" s="154"/>
      <c r="F218" s="150"/>
      <c r="G218" s="150"/>
      <c r="H218" s="154"/>
      <c r="I218" s="150"/>
      <c r="J218" s="150"/>
      <c r="K218" s="157"/>
      <c r="L218" s="157"/>
      <c r="M218" s="157"/>
      <c r="N218" s="154"/>
      <c r="O218" s="150"/>
      <c r="P218" s="131"/>
      <c r="Q218" s="131"/>
      <c r="R218" s="131"/>
      <c r="S218" s="131"/>
      <c r="T218" s="131"/>
      <c r="U218" s="103" t="str">
        <f t="shared" si="9"/>
        <v/>
      </c>
      <c r="V218" s="104" t="str">
        <f t="shared" si="10"/>
        <v/>
      </c>
    </row>
    <row r="219" spans="2:22" ht="21" customHeight="1">
      <c r="B219" s="174" t="str">
        <f t="shared" si="11"/>
        <v/>
      </c>
      <c r="C219" s="154"/>
      <c r="D219" s="150"/>
      <c r="E219" s="154"/>
      <c r="F219" s="150"/>
      <c r="G219" s="150"/>
      <c r="H219" s="154"/>
      <c r="I219" s="150"/>
      <c r="J219" s="150"/>
      <c r="K219" s="157"/>
      <c r="L219" s="157"/>
      <c r="M219" s="157"/>
      <c r="N219" s="154"/>
      <c r="O219" s="150"/>
      <c r="P219" s="131"/>
      <c r="Q219" s="131"/>
      <c r="R219" s="131"/>
      <c r="S219" s="131"/>
      <c r="T219" s="131"/>
      <c r="U219" s="103" t="str">
        <f t="shared" si="9"/>
        <v/>
      </c>
      <c r="V219" s="104" t="str">
        <f t="shared" si="10"/>
        <v/>
      </c>
    </row>
    <row r="220" spans="2:22" ht="21" customHeight="1">
      <c r="B220" s="174" t="str">
        <f t="shared" si="11"/>
        <v/>
      </c>
      <c r="C220" s="154"/>
      <c r="D220" s="150"/>
      <c r="E220" s="154"/>
      <c r="F220" s="150"/>
      <c r="G220" s="150"/>
      <c r="H220" s="154"/>
      <c r="I220" s="150"/>
      <c r="J220" s="150"/>
      <c r="K220" s="157"/>
      <c r="L220" s="157"/>
      <c r="M220" s="157"/>
      <c r="N220" s="154"/>
      <c r="O220" s="150"/>
      <c r="P220" s="131"/>
      <c r="Q220" s="131"/>
      <c r="R220" s="131"/>
      <c r="S220" s="131"/>
      <c r="T220" s="131"/>
      <c r="U220" s="103" t="str">
        <f t="shared" si="9"/>
        <v/>
      </c>
      <c r="V220" s="104" t="str">
        <f t="shared" si="10"/>
        <v/>
      </c>
    </row>
    <row r="221" spans="2:22" ht="21" customHeight="1">
      <c r="B221" s="174" t="str">
        <f t="shared" si="11"/>
        <v/>
      </c>
      <c r="C221" s="154"/>
      <c r="D221" s="150"/>
      <c r="E221" s="154"/>
      <c r="F221" s="150"/>
      <c r="G221" s="150"/>
      <c r="H221" s="154"/>
      <c r="I221" s="150"/>
      <c r="J221" s="150"/>
      <c r="K221" s="157"/>
      <c r="L221" s="157"/>
      <c r="M221" s="157"/>
      <c r="N221" s="154"/>
      <c r="O221" s="150"/>
      <c r="P221" s="131"/>
      <c r="Q221" s="131"/>
      <c r="R221" s="131"/>
      <c r="S221" s="131"/>
      <c r="T221" s="131"/>
      <c r="U221" s="103" t="str">
        <f t="shared" si="9"/>
        <v/>
      </c>
      <c r="V221" s="104" t="str">
        <f t="shared" si="10"/>
        <v/>
      </c>
    </row>
    <row r="222" spans="2:22" ht="21" customHeight="1">
      <c r="B222" s="174" t="str">
        <f t="shared" si="11"/>
        <v/>
      </c>
      <c r="C222" s="154"/>
      <c r="D222" s="150"/>
      <c r="E222" s="154"/>
      <c r="F222" s="150"/>
      <c r="G222" s="150"/>
      <c r="H222" s="154"/>
      <c r="I222" s="150"/>
      <c r="J222" s="150"/>
      <c r="K222" s="157"/>
      <c r="L222" s="157"/>
      <c r="M222" s="157"/>
      <c r="N222" s="154"/>
      <c r="O222" s="150"/>
      <c r="P222" s="131"/>
      <c r="Q222" s="131"/>
      <c r="R222" s="131"/>
      <c r="S222" s="131"/>
      <c r="T222" s="131"/>
      <c r="U222" s="103" t="str">
        <f t="shared" si="9"/>
        <v/>
      </c>
      <c r="V222" s="104" t="str">
        <f t="shared" si="10"/>
        <v/>
      </c>
    </row>
    <row r="223" spans="2:22" ht="21" customHeight="1">
      <c r="B223" s="174" t="str">
        <f t="shared" si="11"/>
        <v/>
      </c>
      <c r="C223" s="154"/>
      <c r="D223" s="150"/>
      <c r="E223" s="154"/>
      <c r="F223" s="150"/>
      <c r="G223" s="150"/>
      <c r="H223" s="154"/>
      <c r="I223" s="150"/>
      <c r="J223" s="150"/>
      <c r="K223" s="157"/>
      <c r="L223" s="157"/>
      <c r="M223" s="157"/>
      <c r="N223" s="154"/>
      <c r="O223" s="150"/>
      <c r="P223" s="131"/>
      <c r="Q223" s="131"/>
      <c r="R223" s="131"/>
      <c r="S223" s="131"/>
      <c r="T223" s="131"/>
      <c r="U223" s="103" t="str">
        <f t="shared" si="9"/>
        <v/>
      </c>
      <c r="V223" s="104" t="str">
        <f t="shared" si="10"/>
        <v/>
      </c>
    </row>
    <row r="224" spans="2:22" ht="21" customHeight="1">
      <c r="B224" s="174" t="str">
        <f t="shared" si="11"/>
        <v/>
      </c>
      <c r="C224" s="154"/>
      <c r="D224" s="150"/>
      <c r="E224" s="154"/>
      <c r="F224" s="150"/>
      <c r="G224" s="150"/>
      <c r="H224" s="154"/>
      <c r="I224" s="150"/>
      <c r="J224" s="150"/>
      <c r="K224" s="157"/>
      <c r="L224" s="157"/>
      <c r="M224" s="157"/>
      <c r="N224" s="154"/>
      <c r="O224" s="150"/>
      <c r="P224" s="131"/>
      <c r="Q224" s="131"/>
      <c r="R224" s="131"/>
      <c r="S224" s="131"/>
      <c r="T224" s="131"/>
      <c r="U224" s="103" t="str">
        <f t="shared" si="9"/>
        <v/>
      </c>
      <c r="V224" s="104" t="str">
        <f t="shared" si="10"/>
        <v/>
      </c>
    </row>
    <row r="225" spans="2:22" ht="21" customHeight="1">
      <c r="B225" s="174" t="str">
        <f t="shared" si="11"/>
        <v/>
      </c>
      <c r="C225" s="154"/>
      <c r="D225" s="150"/>
      <c r="E225" s="154"/>
      <c r="F225" s="150"/>
      <c r="G225" s="150"/>
      <c r="H225" s="154"/>
      <c r="I225" s="150"/>
      <c r="J225" s="150"/>
      <c r="K225" s="157"/>
      <c r="L225" s="157"/>
      <c r="M225" s="157"/>
      <c r="N225" s="154"/>
      <c r="O225" s="150"/>
      <c r="P225" s="131"/>
      <c r="Q225" s="131"/>
      <c r="R225" s="131"/>
      <c r="S225" s="131"/>
      <c r="T225" s="131"/>
      <c r="U225" s="103" t="str">
        <f t="shared" si="9"/>
        <v/>
      </c>
      <c r="V225" s="104" t="str">
        <f t="shared" si="10"/>
        <v/>
      </c>
    </row>
    <row r="226" spans="2:22" ht="21" customHeight="1">
      <c r="B226" s="174" t="str">
        <f t="shared" si="11"/>
        <v/>
      </c>
      <c r="C226" s="154"/>
      <c r="D226" s="150"/>
      <c r="E226" s="154"/>
      <c r="F226" s="150"/>
      <c r="G226" s="150"/>
      <c r="H226" s="154"/>
      <c r="I226" s="150"/>
      <c r="J226" s="150"/>
      <c r="K226" s="157"/>
      <c r="L226" s="157"/>
      <c r="M226" s="157"/>
      <c r="N226" s="154"/>
      <c r="O226" s="150"/>
      <c r="P226" s="131"/>
      <c r="Q226" s="131"/>
      <c r="R226" s="131"/>
      <c r="S226" s="131"/>
      <c r="T226" s="131"/>
      <c r="U226" s="103" t="str">
        <f t="shared" si="9"/>
        <v/>
      </c>
      <c r="V226" s="104" t="str">
        <f t="shared" si="10"/>
        <v/>
      </c>
    </row>
    <row r="227" spans="2:22" ht="21" customHeight="1">
      <c r="B227" s="174" t="str">
        <f t="shared" si="11"/>
        <v/>
      </c>
      <c r="C227" s="154"/>
      <c r="D227" s="150"/>
      <c r="E227" s="154"/>
      <c r="F227" s="150"/>
      <c r="G227" s="150"/>
      <c r="H227" s="154"/>
      <c r="I227" s="150"/>
      <c r="J227" s="150"/>
      <c r="K227" s="157"/>
      <c r="L227" s="157"/>
      <c r="M227" s="157"/>
      <c r="N227" s="154"/>
      <c r="O227" s="150"/>
      <c r="P227" s="131"/>
      <c r="Q227" s="131"/>
      <c r="R227" s="131"/>
      <c r="S227" s="131"/>
      <c r="T227" s="131"/>
      <c r="U227" s="103" t="str">
        <f t="shared" si="9"/>
        <v/>
      </c>
      <c r="V227" s="104" t="str">
        <f t="shared" si="10"/>
        <v/>
      </c>
    </row>
    <row r="228" spans="2:22" ht="21" customHeight="1">
      <c r="B228" s="174" t="str">
        <f t="shared" si="11"/>
        <v/>
      </c>
      <c r="C228" s="154"/>
      <c r="D228" s="150"/>
      <c r="E228" s="154"/>
      <c r="F228" s="150"/>
      <c r="G228" s="150"/>
      <c r="H228" s="154"/>
      <c r="I228" s="150"/>
      <c r="J228" s="150"/>
      <c r="K228" s="157"/>
      <c r="L228" s="157"/>
      <c r="M228" s="157"/>
      <c r="N228" s="154"/>
      <c r="O228" s="150"/>
      <c r="P228" s="131"/>
      <c r="Q228" s="131"/>
      <c r="R228" s="131"/>
      <c r="S228" s="131"/>
      <c r="T228" s="131"/>
      <c r="U228" s="103" t="str">
        <f t="shared" si="9"/>
        <v/>
      </c>
      <c r="V228" s="104" t="str">
        <f t="shared" si="10"/>
        <v/>
      </c>
    </row>
    <row r="229" spans="2:22" ht="21" customHeight="1">
      <c r="B229" s="174" t="str">
        <f t="shared" si="11"/>
        <v/>
      </c>
      <c r="C229" s="154"/>
      <c r="D229" s="150"/>
      <c r="E229" s="154"/>
      <c r="F229" s="150"/>
      <c r="G229" s="150"/>
      <c r="H229" s="154"/>
      <c r="I229" s="150"/>
      <c r="J229" s="150"/>
      <c r="K229" s="157"/>
      <c r="L229" s="157"/>
      <c r="M229" s="157"/>
      <c r="N229" s="154"/>
      <c r="O229" s="150"/>
      <c r="P229" s="131"/>
      <c r="Q229" s="131"/>
      <c r="R229" s="131"/>
      <c r="S229" s="131"/>
      <c r="T229" s="131"/>
      <c r="U229" s="103" t="str">
        <f t="shared" si="9"/>
        <v/>
      </c>
      <c r="V229" s="104" t="str">
        <f t="shared" si="10"/>
        <v/>
      </c>
    </row>
    <row r="230" spans="2:22" ht="21" customHeight="1">
      <c r="B230" s="174" t="str">
        <f t="shared" si="11"/>
        <v/>
      </c>
      <c r="C230" s="154"/>
      <c r="D230" s="150"/>
      <c r="E230" s="154"/>
      <c r="F230" s="150"/>
      <c r="G230" s="150"/>
      <c r="H230" s="154"/>
      <c r="I230" s="150"/>
      <c r="J230" s="150"/>
      <c r="K230" s="157"/>
      <c r="L230" s="157"/>
      <c r="M230" s="157"/>
      <c r="N230" s="154"/>
      <c r="O230" s="150"/>
      <c r="P230" s="131"/>
      <c r="Q230" s="131"/>
      <c r="R230" s="131"/>
      <c r="S230" s="131"/>
      <c r="T230" s="131"/>
      <c r="U230" s="103" t="str">
        <f t="shared" si="9"/>
        <v/>
      </c>
      <c r="V230" s="104" t="str">
        <f t="shared" si="10"/>
        <v/>
      </c>
    </row>
    <row r="231" spans="2:22" ht="21" customHeight="1">
      <c r="B231" s="174" t="str">
        <f t="shared" si="11"/>
        <v/>
      </c>
      <c r="C231" s="154"/>
      <c r="D231" s="150"/>
      <c r="E231" s="154"/>
      <c r="F231" s="150"/>
      <c r="G231" s="150"/>
      <c r="H231" s="154"/>
      <c r="I231" s="150"/>
      <c r="J231" s="150"/>
      <c r="K231" s="157"/>
      <c r="L231" s="157"/>
      <c r="M231" s="157"/>
      <c r="N231" s="154"/>
      <c r="O231" s="150"/>
      <c r="P231" s="131"/>
      <c r="Q231" s="131"/>
      <c r="R231" s="131"/>
      <c r="S231" s="131"/>
      <c r="T231" s="131"/>
      <c r="U231" s="103" t="str">
        <f t="shared" si="9"/>
        <v/>
      </c>
      <c r="V231" s="104" t="str">
        <f t="shared" si="10"/>
        <v/>
      </c>
    </row>
    <row r="232" spans="2:22" ht="21" customHeight="1">
      <c r="B232" s="174" t="str">
        <f t="shared" si="11"/>
        <v/>
      </c>
      <c r="C232" s="154"/>
      <c r="D232" s="150"/>
      <c r="E232" s="154"/>
      <c r="F232" s="150"/>
      <c r="G232" s="150"/>
      <c r="H232" s="154"/>
      <c r="I232" s="150"/>
      <c r="J232" s="150"/>
      <c r="K232" s="157"/>
      <c r="L232" s="157"/>
      <c r="M232" s="157"/>
      <c r="N232" s="154"/>
      <c r="O232" s="150"/>
      <c r="P232" s="131"/>
      <c r="Q232" s="131"/>
      <c r="R232" s="131"/>
      <c r="S232" s="131"/>
      <c r="T232" s="131"/>
      <c r="U232" s="103" t="str">
        <f t="shared" si="9"/>
        <v/>
      </c>
      <c r="V232" s="104" t="str">
        <f t="shared" si="10"/>
        <v/>
      </c>
    </row>
    <row r="233" spans="2:22" ht="21" customHeight="1">
      <c r="B233" s="174" t="str">
        <f t="shared" si="11"/>
        <v/>
      </c>
      <c r="C233" s="154"/>
      <c r="D233" s="150"/>
      <c r="E233" s="154"/>
      <c r="F233" s="150"/>
      <c r="G233" s="150"/>
      <c r="H233" s="154"/>
      <c r="I233" s="150"/>
      <c r="J233" s="150"/>
      <c r="K233" s="157"/>
      <c r="L233" s="157"/>
      <c r="M233" s="157"/>
      <c r="N233" s="154"/>
      <c r="O233" s="150"/>
      <c r="P233" s="131"/>
      <c r="Q233" s="131"/>
      <c r="R233" s="131"/>
      <c r="S233" s="131"/>
      <c r="T233" s="131"/>
      <c r="U233" s="103" t="str">
        <f t="shared" si="9"/>
        <v/>
      </c>
      <c r="V233" s="104" t="str">
        <f t="shared" si="10"/>
        <v/>
      </c>
    </row>
    <row r="234" spans="2:22" ht="21" customHeight="1">
      <c r="B234" s="174" t="str">
        <f t="shared" si="11"/>
        <v/>
      </c>
      <c r="C234" s="154"/>
      <c r="D234" s="150"/>
      <c r="E234" s="154"/>
      <c r="F234" s="150"/>
      <c r="G234" s="150"/>
      <c r="H234" s="154"/>
      <c r="I234" s="150"/>
      <c r="J234" s="150"/>
      <c r="K234" s="157"/>
      <c r="L234" s="157"/>
      <c r="M234" s="157"/>
      <c r="N234" s="154"/>
      <c r="O234" s="150"/>
      <c r="P234" s="131"/>
      <c r="Q234" s="131"/>
      <c r="R234" s="131"/>
      <c r="S234" s="131"/>
      <c r="T234" s="131"/>
      <c r="U234" s="103" t="str">
        <f t="shared" si="9"/>
        <v/>
      </c>
      <c r="V234" s="104" t="str">
        <f t="shared" si="10"/>
        <v/>
      </c>
    </row>
    <row r="235" spans="2:22" ht="21" customHeight="1">
      <c r="B235" s="174" t="str">
        <f t="shared" si="11"/>
        <v/>
      </c>
      <c r="C235" s="154"/>
      <c r="D235" s="150"/>
      <c r="E235" s="154"/>
      <c r="F235" s="150"/>
      <c r="G235" s="150"/>
      <c r="H235" s="154"/>
      <c r="I235" s="150"/>
      <c r="J235" s="150"/>
      <c r="K235" s="157"/>
      <c r="L235" s="157"/>
      <c r="M235" s="157"/>
      <c r="N235" s="154"/>
      <c r="O235" s="150"/>
      <c r="P235" s="131"/>
      <c r="Q235" s="131"/>
      <c r="R235" s="131"/>
      <c r="S235" s="131"/>
      <c r="T235" s="131"/>
      <c r="U235" s="103" t="str">
        <f t="shared" si="9"/>
        <v/>
      </c>
      <c r="V235" s="104" t="str">
        <f t="shared" si="10"/>
        <v/>
      </c>
    </row>
    <row r="236" spans="2:22" ht="21" customHeight="1">
      <c r="B236" s="174" t="str">
        <f t="shared" si="11"/>
        <v/>
      </c>
      <c r="C236" s="154"/>
      <c r="D236" s="150"/>
      <c r="E236" s="154"/>
      <c r="F236" s="150"/>
      <c r="G236" s="150"/>
      <c r="H236" s="154"/>
      <c r="I236" s="150"/>
      <c r="J236" s="150"/>
      <c r="K236" s="157"/>
      <c r="L236" s="157"/>
      <c r="M236" s="157"/>
      <c r="N236" s="154"/>
      <c r="O236" s="150"/>
      <c r="P236" s="131"/>
      <c r="Q236" s="131"/>
      <c r="R236" s="131"/>
      <c r="S236" s="131"/>
      <c r="T236" s="131"/>
      <c r="U236" s="103" t="str">
        <f t="shared" si="9"/>
        <v/>
      </c>
      <c r="V236" s="104" t="str">
        <f t="shared" si="10"/>
        <v/>
      </c>
    </row>
    <row r="237" spans="2:22" ht="21" customHeight="1">
      <c r="B237" s="174" t="str">
        <f t="shared" si="11"/>
        <v/>
      </c>
      <c r="C237" s="154"/>
      <c r="D237" s="150"/>
      <c r="E237" s="154"/>
      <c r="F237" s="150"/>
      <c r="G237" s="150"/>
      <c r="H237" s="154"/>
      <c r="I237" s="150"/>
      <c r="J237" s="150"/>
      <c r="K237" s="157"/>
      <c r="L237" s="157"/>
      <c r="M237" s="157"/>
      <c r="N237" s="154"/>
      <c r="O237" s="150"/>
      <c r="P237" s="131"/>
      <c r="Q237" s="131"/>
      <c r="R237" s="131"/>
      <c r="S237" s="131"/>
      <c r="T237" s="131"/>
      <c r="U237" s="103" t="str">
        <f t="shared" si="9"/>
        <v/>
      </c>
      <c r="V237" s="104" t="str">
        <f t="shared" si="10"/>
        <v/>
      </c>
    </row>
    <row r="238" spans="2:22" ht="21" customHeight="1">
      <c r="B238" s="174" t="str">
        <f t="shared" si="11"/>
        <v/>
      </c>
      <c r="C238" s="154"/>
      <c r="D238" s="150"/>
      <c r="E238" s="154"/>
      <c r="F238" s="150"/>
      <c r="G238" s="150"/>
      <c r="H238" s="154"/>
      <c r="I238" s="150"/>
      <c r="J238" s="150"/>
      <c r="K238" s="157"/>
      <c r="L238" s="157"/>
      <c r="M238" s="157"/>
      <c r="N238" s="154"/>
      <c r="O238" s="150"/>
      <c r="P238" s="131"/>
      <c r="Q238" s="131"/>
      <c r="R238" s="131"/>
      <c r="S238" s="131"/>
      <c r="T238" s="131"/>
      <c r="U238" s="103" t="str">
        <f t="shared" si="9"/>
        <v/>
      </c>
      <c r="V238" s="104" t="str">
        <f t="shared" si="10"/>
        <v/>
      </c>
    </row>
    <row r="239" spans="2:22" ht="21" customHeight="1">
      <c r="B239" s="174" t="str">
        <f t="shared" si="11"/>
        <v/>
      </c>
      <c r="C239" s="154"/>
      <c r="D239" s="150"/>
      <c r="E239" s="154"/>
      <c r="F239" s="150"/>
      <c r="G239" s="150"/>
      <c r="H239" s="154"/>
      <c r="I239" s="150"/>
      <c r="J239" s="150"/>
      <c r="K239" s="157"/>
      <c r="L239" s="157"/>
      <c r="M239" s="157"/>
      <c r="N239" s="154"/>
      <c r="O239" s="150"/>
      <c r="P239" s="131"/>
      <c r="Q239" s="131"/>
      <c r="R239" s="131"/>
      <c r="S239" s="131"/>
      <c r="T239" s="131"/>
      <c r="U239" s="103" t="str">
        <f t="shared" si="9"/>
        <v/>
      </c>
      <c r="V239" s="104" t="str">
        <f t="shared" si="10"/>
        <v/>
      </c>
    </row>
    <row r="240" spans="2:22" ht="21" customHeight="1">
      <c r="B240" s="174" t="str">
        <f t="shared" si="11"/>
        <v/>
      </c>
      <c r="C240" s="154"/>
      <c r="D240" s="150"/>
      <c r="E240" s="154"/>
      <c r="F240" s="150"/>
      <c r="G240" s="150"/>
      <c r="H240" s="154"/>
      <c r="I240" s="150"/>
      <c r="J240" s="150"/>
      <c r="K240" s="157"/>
      <c r="L240" s="157"/>
      <c r="M240" s="157"/>
      <c r="N240" s="154"/>
      <c r="O240" s="150"/>
      <c r="P240" s="131"/>
      <c r="Q240" s="131"/>
      <c r="R240" s="131"/>
      <c r="S240" s="131"/>
      <c r="T240" s="131"/>
      <c r="U240" s="103" t="str">
        <f t="shared" si="9"/>
        <v/>
      </c>
      <c r="V240" s="104" t="str">
        <f t="shared" si="10"/>
        <v/>
      </c>
    </row>
    <row r="241" spans="2:22" ht="21" customHeight="1">
      <c r="B241" s="174" t="str">
        <f t="shared" si="11"/>
        <v/>
      </c>
      <c r="C241" s="154"/>
      <c r="D241" s="150"/>
      <c r="E241" s="154"/>
      <c r="F241" s="150"/>
      <c r="G241" s="150"/>
      <c r="H241" s="154"/>
      <c r="I241" s="150"/>
      <c r="J241" s="150"/>
      <c r="K241" s="157"/>
      <c r="L241" s="157"/>
      <c r="M241" s="157"/>
      <c r="N241" s="154"/>
      <c r="O241" s="150"/>
      <c r="P241" s="131"/>
      <c r="Q241" s="131"/>
      <c r="R241" s="131"/>
      <c r="S241" s="131"/>
      <c r="T241" s="131"/>
      <c r="U241" s="103" t="str">
        <f t="shared" si="9"/>
        <v/>
      </c>
      <c r="V241" s="104" t="str">
        <f t="shared" si="10"/>
        <v/>
      </c>
    </row>
    <row r="242" spans="2:22" ht="21" customHeight="1">
      <c r="B242" s="174" t="str">
        <f t="shared" si="11"/>
        <v/>
      </c>
      <c r="C242" s="154"/>
      <c r="D242" s="150"/>
      <c r="E242" s="154"/>
      <c r="F242" s="150"/>
      <c r="G242" s="150"/>
      <c r="H242" s="154"/>
      <c r="I242" s="150"/>
      <c r="J242" s="150"/>
      <c r="K242" s="157"/>
      <c r="L242" s="157"/>
      <c r="M242" s="157"/>
      <c r="N242" s="154"/>
      <c r="O242" s="150"/>
      <c r="P242" s="131"/>
      <c r="Q242" s="131"/>
      <c r="R242" s="131"/>
      <c r="S242" s="131"/>
      <c r="T242" s="131"/>
      <c r="U242" s="103" t="str">
        <f t="shared" si="9"/>
        <v/>
      </c>
      <c r="V242" s="104" t="str">
        <f t="shared" si="10"/>
        <v/>
      </c>
    </row>
    <row r="243" spans="2:22" ht="21" customHeight="1">
      <c r="B243" s="174" t="str">
        <f t="shared" si="11"/>
        <v/>
      </c>
      <c r="C243" s="154"/>
      <c r="D243" s="150"/>
      <c r="E243" s="154"/>
      <c r="F243" s="150"/>
      <c r="G243" s="150"/>
      <c r="H243" s="154"/>
      <c r="I243" s="150"/>
      <c r="J243" s="150"/>
      <c r="K243" s="157"/>
      <c r="L243" s="157"/>
      <c r="M243" s="157"/>
      <c r="N243" s="154"/>
      <c r="O243" s="150"/>
      <c r="P243" s="131"/>
      <c r="Q243" s="131"/>
      <c r="R243" s="131"/>
      <c r="S243" s="131"/>
      <c r="T243" s="131"/>
      <c r="U243" s="103" t="str">
        <f t="shared" si="9"/>
        <v/>
      </c>
      <c r="V243" s="104" t="str">
        <f t="shared" si="10"/>
        <v/>
      </c>
    </row>
    <row r="244" spans="2:22" ht="21" customHeight="1">
      <c r="B244" s="174" t="str">
        <f t="shared" si="11"/>
        <v/>
      </c>
      <c r="C244" s="154"/>
      <c r="D244" s="150"/>
      <c r="E244" s="154"/>
      <c r="F244" s="150"/>
      <c r="G244" s="150"/>
      <c r="H244" s="154"/>
      <c r="I244" s="150"/>
      <c r="J244" s="150"/>
      <c r="K244" s="157"/>
      <c r="L244" s="157"/>
      <c r="M244" s="157"/>
      <c r="N244" s="154"/>
      <c r="O244" s="150"/>
      <c r="P244" s="131"/>
      <c r="Q244" s="131"/>
      <c r="R244" s="131"/>
      <c r="S244" s="131"/>
      <c r="T244" s="131"/>
      <c r="U244" s="103" t="str">
        <f t="shared" si="9"/>
        <v/>
      </c>
      <c r="V244" s="104" t="str">
        <f t="shared" si="10"/>
        <v/>
      </c>
    </row>
    <row r="245" spans="2:22" ht="21" customHeight="1">
      <c r="B245" s="174" t="str">
        <f t="shared" si="11"/>
        <v/>
      </c>
      <c r="C245" s="154"/>
      <c r="D245" s="150"/>
      <c r="E245" s="154"/>
      <c r="F245" s="150"/>
      <c r="G245" s="150"/>
      <c r="H245" s="154"/>
      <c r="I245" s="150"/>
      <c r="J245" s="150"/>
      <c r="K245" s="157"/>
      <c r="L245" s="157"/>
      <c r="M245" s="157"/>
      <c r="N245" s="154"/>
      <c r="O245" s="150"/>
      <c r="P245" s="131"/>
      <c r="Q245" s="131"/>
      <c r="R245" s="131"/>
      <c r="S245" s="131"/>
      <c r="T245" s="131"/>
      <c r="U245" s="103" t="str">
        <f t="shared" si="9"/>
        <v/>
      </c>
      <c r="V245" s="104" t="str">
        <f t="shared" si="10"/>
        <v/>
      </c>
    </row>
    <row r="246" spans="2:22" ht="21" customHeight="1">
      <c r="B246" s="174" t="str">
        <f t="shared" si="11"/>
        <v/>
      </c>
      <c r="C246" s="154"/>
      <c r="D246" s="150"/>
      <c r="E246" s="154"/>
      <c r="F246" s="150"/>
      <c r="G246" s="150"/>
      <c r="H246" s="154"/>
      <c r="I246" s="150"/>
      <c r="J246" s="150"/>
      <c r="K246" s="157"/>
      <c r="L246" s="157"/>
      <c r="M246" s="157"/>
      <c r="N246" s="154"/>
      <c r="O246" s="150"/>
      <c r="P246" s="131"/>
      <c r="Q246" s="131"/>
      <c r="R246" s="131"/>
      <c r="S246" s="131"/>
      <c r="T246" s="131"/>
      <c r="U246" s="103" t="str">
        <f t="shared" si="9"/>
        <v/>
      </c>
      <c r="V246" s="104" t="str">
        <f t="shared" si="10"/>
        <v/>
      </c>
    </row>
    <row r="247" spans="2:22" ht="21" customHeight="1">
      <c r="B247" s="174" t="str">
        <f t="shared" si="11"/>
        <v/>
      </c>
      <c r="C247" s="154"/>
      <c r="D247" s="150"/>
      <c r="E247" s="154"/>
      <c r="F247" s="150"/>
      <c r="G247" s="150"/>
      <c r="H247" s="154"/>
      <c r="I247" s="150"/>
      <c r="J247" s="150"/>
      <c r="K247" s="157"/>
      <c r="L247" s="157"/>
      <c r="M247" s="157"/>
      <c r="N247" s="154"/>
      <c r="O247" s="150"/>
      <c r="P247" s="131"/>
      <c r="Q247" s="131"/>
      <c r="R247" s="131"/>
      <c r="S247" s="131"/>
      <c r="T247" s="131"/>
      <c r="U247" s="103" t="str">
        <f t="shared" si="9"/>
        <v/>
      </c>
      <c r="V247" s="104" t="str">
        <f t="shared" si="10"/>
        <v/>
      </c>
    </row>
    <row r="248" spans="2:22" ht="21" customHeight="1">
      <c r="B248" s="174" t="str">
        <f t="shared" si="11"/>
        <v/>
      </c>
      <c r="C248" s="154"/>
      <c r="D248" s="150"/>
      <c r="E248" s="154"/>
      <c r="F248" s="150"/>
      <c r="G248" s="150"/>
      <c r="H248" s="154"/>
      <c r="I248" s="150"/>
      <c r="J248" s="150"/>
      <c r="K248" s="157"/>
      <c r="L248" s="157"/>
      <c r="M248" s="157"/>
      <c r="N248" s="154"/>
      <c r="O248" s="150"/>
      <c r="P248" s="131"/>
      <c r="Q248" s="131"/>
      <c r="R248" s="131"/>
      <c r="S248" s="131"/>
      <c r="T248" s="131"/>
      <c r="U248" s="103" t="str">
        <f t="shared" si="9"/>
        <v/>
      </c>
      <c r="V248" s="104" t="str">
        <f t="shared" si="10"/>
        <v/>
      </c>
    </row>
    <row r="249" spans="2:22" ht="21" customHeight="1">
      <c r="B249" s="174" t="str">
        <f t="shared" si="11"/>
        <v/>
      </c>
      <c r="C249" s="154"/>
      <c r="D249" s="150"/>
      <c r="E249" s="154"/>
      <c r="F249" s="150"/>
      <c r="G249" s="150"/>
      <c r="H249" s="154"/>
      <c r="I249" s="150"/>
      <c r="J249" s="150"/>
      <c r="K249" s="157"/>
      <c r="L249" s="157"/>
      <c r="M249" s="157"/>
      <c r="N249" s="154"/>
      <c r="O249" s="150"/>
      <c r="P249" s="131"/>
      <c r="Q249" s="131"/>
      <c r="R249" s="131"/>
      <c r="S249" s="131"/>
      <c r="T249" s="131"/>
      <c r="U249" s="103" t="str">
        <f t="shared" si="9"/>
        <v/>
      </c>
      <c r="V249" s="104" t="str">
        <f t="shared" si="10"/>
        <v/>
      </c>
    </row>
    <row r="250" spans="2:22" ht="21" customHeight="1">
      <c r="B250" s="174" t="str">
        <f t="shared" si="11"/>
        <v/>
      </c>
      <c r="C250" s="154"/>
      <c r="D250" s="150"/>
      <c r="E250" s="154"/>
      <c r="F250" s="150"/>
      <c r="G250" s="150"/>
      <c r="H250" s="154"/>
      <c r="I250" s="150"/>
      <c r="J250" s="150"/>
      <c r="K250" s="157"/>
      <c r="L250" s="157"/>
      <c r="M250" s="157"/>
      <c r="N250" s="154"/>
      <c r="O250" s="150"/>
      <c r="P250" s="131"/>
      <c r="Q250" s="131"/>
      <c r="R250" s="131"/>
      <c r="S250" s="131"/>
      <c r="T250" s="131"/>
      <c r="U250" s="103" t="str">
        <f t="shared" si="9"/>
        <v/>
      </c>
      <c r="V250" s="104" t="str">
        <f t="shared" si="10"/>
        <v/>
      </c>
    </row>
    <row r="251" spans="2:22" ht="21" customHeight="1">
      <c r="B251" s="174" t="str">
        <f t="shared" si="11"/>
        <v/>
      </c>
      <c r="C251" s="154"/>
      <c r="D251" s="150"/>
      <c r="E251" s="154"/>
      <c r="F251" s="150"/>
      <c r="G251" s="150"/>
      <c r="H251" s="154"/>
      <c r="I251" s="150"/>
      <c r="J251" s="150"/>
      <c r="K251" s="157"/>
      <c r="L251" s="157"/>
      <c r="M251" s="157"/>
      <c r="N251" s="154"/>
      <c r="O251" s="150"/>
      <c r="P251" s="131"/>
      <c r="Q251" s="131"/>
      <c r="R251" s="131"/>
      <c r="S251" s="131"/>
      <c r="T251" s="131"/>
      <c r="U251" s="103" t="str">
        <f t="shared" si="9"/>
        <v/>
      </c>
      <c r="V251" s="104" t="str">
        <f t="shared" si="10"/>
        <v/>
      </c>
    </row>
    <row r="252" spans="2:22" ht="21" customHeight="1">
      <c r="B252" s="174" t="str">
        <f t="shared" si="11"/>
        <v/>
      </c>
      <c r="C252" s="154"/>
      <c r="D252" s="150"/>
      <c r="E252" s="154"/>
      <c r="F252" s="150"/>
      <c r="G252" s="150"/>
      <c r="H252" s="154"/>
      <c r="I252" s="150"/>
      <c r="J252" s="150"/>
      <c r="K252" s="157"/>
      <c r="L252" s="157"/>
      <c r="M252" s="157"/>
      <c r="N252" s="154"/>
      <c r="O252" s="150"/>
      <c r="P252" s="131"/>
      <c r="Q252" s="131"/>
      <c r="R252" s="131"/>
      <c r="S252" s="131"/>
      <c r="T252" s="131"/>
      <c r="U252" s="103" t="str">
        <f t="shared" si="9"/>
        <v/>
      </c>
      <c r="V252" s="104" t="str">
        <f t="shared" si="10"/>
        <v/>
      </c>
    </row>
    <row r="253" spans="2:22" ht="21" customHeight="1">
      <c r="B253" s="174" t="str">
        <f t="shared" si="11"/>
        <v/>
      </c>
      <c r="C253" s="154"/>
      <c r="D253" s="150"/>
      <c r="E253" s="154"/>
      <c r="F253" s="150"/>
      <c r="G253" s="150"/>
      <c r="H253" s="154"/>
      <c r="I253" s="150"/>
      <c r="J253" s="150"/>
      <c r="K253" s="157"/>
      <c r="L253" s="157"/>
      <c r="M253" s="157"/>
      <c r="N253" s="154"/>
      <c r="O253" s="150"/>
      <c r="P253" s="131"/>
      <c r="Q253" s="131"/>
      <c r="R253" s="131"/>
      <c r="S253" s="131"/>
      <c r="T253" s="131"/>
      <c r="U253" s="103" t="str">
        <f t="shared" si="9"/>
        <v/>
      </c>
      <c r="V253" s="104" t="str">
        <f t="shared" si="10"/>
        <v/>
      </c>
    </row>
    <row r="254" spans="2:22" ht="21" customHeight="1">
      <c r="B254" s="174" t="str">
        <f t="shared" si="11"/>
        <v/>
      </c>
      <c r="C254" s="154"/>
      <c r="D254" s="150"/>
      <c r="E254" s="154"/>
      <c r="F254" s="150"/>
      <c r="G254" s="150"/>
      <c r="H254" s="154"/>
      <c r="I254" s="150"/>
      <c r="J254" s="150"/>
      <c r="K254" s="157"/>
      <c r="L254" s="157"/>
      <c r="M254" s="157"/>
      <c r="N254" s="154"/>
      <c r="O254" s="150"/>
      <c r="P254" s="131"/>
      <c r="Q254" s="131"/>
      <c r="R254" s="131"/>
      <c r="S254" s="131"/>
      <c r="T254" s="131"/>
      <c r="U254" s="103" t="str">
        <f t="shared" si="9"/>
        <v/>
      </c>
      <c r="V254" s="104" t="str">
        <f t="shared" si="10"/>
        <v/>
      </c>
    </row>
    <row r="255" spans="2:22" ht="21" customHeight="1">
      <c r="B255" s="174" t="str">
        <f t="shared" si="11"/>
        <v/>
      </c>
      <c r="C255" s="154"/>
      <c r="D255" s="150"/>
      <c r="E255" s="154"/>
      <c r="F255" s="150"/>
      <c r="G255" s="150"/>
      <c r="H255" s="154"/>
      <c r="I255" s="150"/>
      <c r="J255" s="150"/>
      <c r="K255" s="157"/>
      <c r="L255" s="157"/>
      <c r="M255" s="157"/>
      <c r="N255" s="154"/>
      <c r="O255" s="150"/>
      <c r="P255" s="131"/>
      <c r="Q255" s="131"/>
      <c r="R255" s="131"/>
      <c r="S255" s="131"/>
      <c r="T255" s="131"/>
      <c r="U255" s="103" t="str">
        <f t="shared" si="9"/>
        <v/>
      </c>
      <c r="V255" s="104" t="str">
        <f t="shared" si="10"/>
        <v/>
      </c>
    </row>
    <row r="256" spans="2:22" ht="21" customHeight="1">
      <c r="B256" s="174" t="str">
        <f t="shared" si="11"/>
        <v/>
      </c>
      <c r="C256" s="154"/>
      <c r="D256" s="150"/>
      <c r="E256" s="154"/>
      <c r="F256" s="150"/>
      <c r="G256" s="150"/>
      <c r="H256" s="154"/>
      <c r="I256" s="150"/>
      <c r="J256" s="150"/>
      <c r="K256" s="157"/>
      <c r="L256" s="157"/>
      <c r="M256" s="157"/>
      <c r="N256" s="154"/>
      <c r="O256" s="150"/>
      <c r="P256" s="131"/>
      <c r="Q256" s="131"/>
      <c r="R256" s="131"/>
      <c r="S256" s="131"/>
      <c r="T256" s="131"/>
      <c r="U256" s="103" t="str">
        <f t="shared" si="9"/>
        <v/>
      </c>
      <c r="V256" s="104" t="str">
        <f t="shared" si="10"/>
        <v/>
      </c>
    </row>
    <row r="257" spans="2:22" ht="21" customHeight="1">
      <c r="B257" s="174" t="str">
        <f t="shared" si="11"/>
        <v/>
      </c>
      <c r="C257" s="154"/>
      <c r="D257" s="150"/>
      <c r="E257" s="154"/>
      <c r="F257" s="150"/>
      <c r="G257" s="150"/>
      <c r="H257" s="154"/>
      <c r="I257" s="150"/>
      <c r="J257" s="150"/>
      <c r="K257" s="157"/>
      <c r="L257" s="157"/>
      <c r="M257" s="157"/>
      <c r="N257" s="154"/>
      <c r="O257" s="150"/>
      <c r="P257" s="131"/>
      <c r="Q257" s="131"/>
      <c r="R257" s="131"/>
      <c r="S257" s="131"/>
      <c r="T257" s="131"/>
      <c r="U257" s="103" t="str">
        <f t="shared" si="9"/>
        <v/>
      </c>
      <c r="V257" s="104" t="str">
        <f t="shared" si="10"/>
        <v/>
      </c>
    </row>
    <row r="258" spans="2:22" ht="21" customHeight="1">
      <c r="B258" s="174" t="str">
        <f t="shared" si="11"/>
        <v/>
      </c>
      <c r="C258" s="154"/>
      <c r="D258" s="150"/>
      <c r="E258" s="154"/>
      <c r="F258" s="150"/>
      <c r="G258" s="150"/>
      <c r="H258" s="154"/>
      <c r="I258" s="150"/>
      <c r="J258" s="150"/>
      <c r="K258" s="157"/>
      <c r="L258" s="157"/>
      <c r="M258" s="157"/>
      <c r="N258" s="154"/>
      <c r="O258" s="150"/>
      <c r="P258" s="131"/>
      <c r="Q258" s="131"/>
      <c r="R258" s="131"/>
      <c r="S258" s="131"/>
      <c r="T258" s="131"/>
      <c r="U258" s="103" t="str">
        <f t="shared" si="9"/>
        <v/>
      </c>
      <c r="V258" s="104" t="str">
        <f t="shared" si="10"/>
        <v/>
      </c>
    </row>
    <row r="259" spans="2:22" ht="21" customHeight="1">
      <c r="B259" s="174" t="str">
        <f t="shared" si="11"/>
        <v/>
      </c>
      <c r="C259" s="154"/>
      <c r="D259" s="150"/>
      <c r="E259" s="154"/>
      <c r="F259" s="150"/>
      <c r="G259" s="150"/>
      <c r="H259" s="154"/>
      <c r="I259" s="150"/>
      <c r="J259" s="150"/>
      <c r="K259" s="157"/>
      <c r="L259" s="157"/>
      <c r="M259" s="157"/>
      <c r="N259" s="154"/>
      <c r="O259" s="150"/>
      <c r="P259" s="131"/>
      <c r="Q259" s="131"/>
      <c r="R259" s="131"/>
      <c r="S259" s="131"/>
      <c r="T259" s="131"/>
      <c r="U259" s="103" t="str">
        <f t="shared" si="9"/>
        <v/>
      </c>
      <c r="V259" s="104" t="str">
        <f t="shared" si="10"/>
        <v/>
      </c>
    </row>
    <row r="260" spans="2:22" ht="21" customHeight="1">
      <c r="B260" s="174" t="str">
        <f t="shared" si="11"/>
        <v/>
      </c>
      <c r="C260" s="154"/>
      <c r="D260" s="150"/>
      <c r="E260" s="154"/>
      <c r="F260" s="150"/>
      <c r="G260" s="150"/>
      <c r="H260" s="154"/>
      <c r="I260" s="150"/>
      <c r="J260" s="150"/>
      <c r="K260" s="157"/>
      <c r="L260" s="157"/>
      <c r="M260" s="157"/>
      <c r="N260" s="154"/>
      <c r="O260" s="150"/>
      <c r="P260" s="131"/>
      <c r="Q260" s="131"/>
      <c r="R260" s="131"/>
      <c r="S260" s="131"/>
      <c r="T260" s="131"/>
      <c r="U260" s="103" t="str">
        <f t="shared" si="9"/>
        <v/>
      </c>
      <c r="V260" s="104" t="str">
        <f t="shared" si="10"/>
        <v/>
      </c>
    </row>
    <row r="261" spans="2:22" ht="21" customHeight="1">
      <c r="B261" s="174" t="str">
        <f t="shared" si="11"/>
        <v/>
      </c>
      <c r="C261" s="154"/>
      <c r="D261" s="150"/>
      <c r="E261" s="154"/>
      <c r="F261" s="150"/>
      <c r="G261" s="150"/>
      <c r="H261" s="154"/>
      <c r="I261" s="150"/>
      <c r="J261" s="150"/>
      <c r="K261" s="157"/>
      <c r="L261" s="157"/>
      <c r="M261" s="157"/>
      <c r="N261" s="154"/>
      <c r="O261" s="150"/>
      <c r="P261" s="131"/>
      <c r="Q261" s="131"/>
      <c r="R261" s="131"/>
      <c r="S261" s="131"/>
      <c r="T261" s="131"/>
      <c r="U261" s="103" t="str">
        <f t="shared" si="9"/>
        <v/>
      </c>
      <c r="V261" s="104" t="str">
        <f t="shared" si="10"/>
        <v/>
      </c>
    </row>
    <row r="262" spans="2:22" ht="21" customHeight="1">
      <c r="B262" s="174" t="str">
        <f t="shared" si="11"/>
        <v/>
      </c>
      <c r="C262" s="154"/>
      <c r="D262" s="150"/>
      <c r="E262" s="154"/>
      <c r="F262" s="150"/>
      <c r="G262" s="150"/>
      <c r="H262" s="154"/>
      <c r="I262" s="150"/>
      <c r="J262" s="150"/>
      <c r="K262" s="157"/>
      <c r="L262" s="157"/>
      <c r="M262" s="157"/>
      <c r="N262" s="154"/>
      <c r="O262" s="150"/>
      <c r="P262" s="131"/>
      <c r="Q262" s="131"/>
      <c r="R262" s="131"/>
      <c r="S262" s="131"/>
      <c r="T262" s="131"/>
      <c r="U262" s="103" t="str">
        <f t="shared" si="9"/>
        <v/>
      </c>
      <c r="V262" s="104" t="str">
        <f t="shared" si="10"/>
        <v/>
      </c>
    </row>
    <row r="263" spans="2:22" ht="21" customHeight="1">
      <c r="B263" s="174" t="str">
        <f t="shared" si="11"/>
        <v/>
      </c>
      <c r="C263" s="154"/>
      <c r="D263" s="150"/>
      <c r="E263" s="154"/>
      <c r="F263" s="150"/>
      <c r="G263" s="150"/>
      <c r="H263" s="154"/>
      <c r="I263" s="150"/>
      <c r="J263" s="150"/>
      <c r="K263" s="157"/>
      <c r="L263" s="157"/>
      <c r="M263" s="157"/>
      <c r="N263" s="154"/>
      <c r="O263" s="150"/>
      <c r="P263" s="131"/>
      <c r="Q263" s="131"/>
      <c r="R263" s="131"/>
      <c r="S263" s="131"/>
      <c r="T263" s="131"/>
      <c r="U263" s="103" t="str">
        <f t="shared" si="9"/>
        <v/>
      </c>
      <c r="V263" s="104" t="str">
        <f t="shared" si="10"/>
        <v/>
      </c>
    </row>
    <row r="264" spans="2:22" ht="21" customHeight="1">
      <c r="B264" s="174" t="str">
        <f t="shared" si="11"/>
        <v/>
      </c>
      <c r="C264" s="154"/>
      <c r="D264" s="150"/>
      <c r="E264" s="154"/>
      <c r="F264" s="150"/>
      <c r="G264" s="150"/>
      <c r="H264" s="154"/>
      <c r="I264" s="150"/>
      <c r="J264" s="150"/>
      <c r="K264" s="157"/>
      <c r="L264" s="157"/>
      <c r="M264" s="157"/>
      <c r="N264" s="154"/>
      <c r="O264" s="150"/>
      <c r="P264" s="131"/>
      <c r="Q264" s="131"/>
      <c r="R264" s="131"/>
      <c r="S264" s="131"/>
      <c r="T264" s="131"/>
      <c r="U264" s="103" t="str">
        <f t="shared" si="9"/>
        <v/>
      </c>
      <c r="V264" s="104" t="str">
        <f t="shared" si="10"/>
        <v/>
      </c>
    </row>
    <row r="265" spans="2:22" ht="21" customHeight="1">
      <c r="B265" s="174" t="str">
        <f t="shared" si="11"/>
        <v/>
      </c>
      <c r="C265" s="154"/>
      <c r="D265" s="150"/>
      <c r="E265" s="154"/>
      <c r="F265" s="150"/>
      <c r="G265" s="150"/>
      <c r="H265" s="154"/>
      <c r="I265" s="150"/>
      <c r="J265" s="150"/>
      <c r="K265" s="157"/>
      <c r="L265" s="157"/>
      <c r="M265" s="157"/>
      <c r="N265" s="154"/>
      <c r="O265" s="150"/>
      <c r="P265" s="131"/>
      <c r="Q265" s="131"/>
      <c r="R265" s="131"/>
      <c r="S265" s="131"/>
      <c r="T265" s="131"/>
      <c r="U265" s="103" t="str">
        <f t="shared" si="9"/>
        <v/>
      </c>
      <c r="V265" s="104" t="str">
        <f t="shared" si="10"/>
        <v/>
      </c>
    </row>
    <row r="266" spans="2:22" ht="21" customHeight="1">
      <c r="B266" s="174" t="str">
        <f t="shared" si="11"/>
        <v/>
      </c>
      <c r="C266" s="154"/>
      <c r="D266" s="150"/>
      <c r="E266" s="154"/>
      <c r="F266" s="150"/>
      <c r="G266" s="150"/>
      <c r="H266" s="154"/>
      <c r="I266" s="150"/>
      <c r="J266" s="150"/>
      <c r="K266" s="157"/>
      <c r="L266" s="157"/>
      <c r="M266" s="157"/>
      <c r="N266" s="154"/>
      <c r="O266" s="150"/>
      <c r="P266" s="131"/>
      <c r="Q266" s="131"/>
      <c r="R266" s="131"/>
      <c r="S266" s="131"/>
      <c r="T266" s="131"/>
      <c r="U266" s="103" t="str">
        <f t="shared" si="9"/>
        <v/>
      </c>
      <c r="V266" s="104" t="str">
        <f t="shared" si="10"/>
        <v/>
      </c>
    </row>
    <row r="267" spans="2:22" ht="21" customHeight="1">
      <c r="B267" s="174" t="str">
        <f t="shared" si="11"/>
        <v/>
      </c>
      <c r="C267" s="154"/>
      <c r="D267" s="150"/>
      <c r="E267" s="154"/>
      <c r="F267" s="150"/>
      <c r="G267" s="150"/>
      <c r="H267" s="154"/>
      <c r="I267" s="150"/>
      <c r="J267" s="150"/>
      <c r="K267" s="157"/>
      <c r="L267" s="157"/>
      <c r="M267" s="157"/>
      <c r="N267" s="154"/>
      <c r="O267" s="150"/>
      <c r="P267" s="131"/>
      <c r="Q267" s="131"/>
      <c r="R267" s="131"/>
      <c r="S267" s="131"/>
      <c r="T267" s="131"/>
      <c r="U267" s="103" t="str">
        <f t="shared" si="9"/>
        <v/>
      </c>
      <c r="V267" s="104" t="str">
        <f t="shared" si="10"/>
        <v/>
      </c>
    </row>
    <row r="268" spans="2:22" ht="21" customHeight="1">
      <c r="B268" s="174" t="str">
        <f t="shared" si="11"/>
        <v/>
      </c>
      <c r="C268" s="154"/>
      <c r="D268" s="150"/>
      <c r="E268" s="154"/>
      <c r="F268" s="150"/>
      <c r="G268" s="150"/>
      <c r="H268" s="154"/>
      <c r="I268" s="150"/>
      <c r="J268" s="150"/>
      <c r="K268" s="157"/>
      <c r="L268" s="157"/>
      <c r="M268" s="157"/>
      <c r="N268" s="154"/>
      <c r="O268" s="150"/>
      <c r="P268" s="131"/>
      <c r="Q268" s="131"/>
      <c r="R268" s="131"/>
      <c r="S268" s="131"/>
      <c r="T268" s="131"/>
      <c r="U268" s="103" t="str">
        <f t="shared" ref="U268:U331" si="12">IF(V268&lt;&gt;"","Erreur","")</f>
        <v/>
      </c>
      <c r="V268" s="104" t="str">
        <f t="shared" ref="V268:V331" si="13">IF(AND(B268&lt;&gt;"",OR(C268="",D268="",E268="",F268="",G268="",H268="",I268="",J268="")),"Veuillez compléter les informations d'identification de la transaction.","")</f>
        <v/>
      </c>
    </row>
    <row r="269" spans="2:22" ht="21" customHeight="1">
      <c r="B269" s="174" t="str">
        <f t="shared" ref="B269:B332" si="14">IF(COUNTA(C269:T269)&gt;0,B268+1,"")</f>
        <v/>
      </c>
      <c r="C269" s="154"/>
      <c r="D269" s="150"/>
      <c r="E269" s="154"/>
      <c r="F269" s="150"/>
      <c r="G269" s="150"/>
      <c r="H269" s="154"/>
      <c r="I269" s="150"/>
      <c r="J269" s="150"/>
      <c r="K269" s="157"/>
      <c r="L269" s="157"/>
      <c r="M269" s="157"/>
      <c r="N269" s="154"/>
      <c r="O269" s="150"/>
      <c r="P269" s="131"/>
      <c r="Q269" s="131"/>
      <c r="R269" s="131"/>
      <c r="S269" s="131"/>
      <c r="T269" s="131"/>
      <c r="U269" s="103" t="str">
        <f t="shared" si="12"/>
        <v/>
      </c>
      <c r="V269" s="104" t="str">
        <f t="shared" si="13"/>
        <v/>
      </c>
    </row>
    <row r="270" spans="2:22" ht="21" customHeight="1">
      <c r="B270" s="174" t="str">
        <f t="shared" si="14"/>
        <v/>
      </c>
      <c r="C270" s="154"/>
      <c r="D270" s="150"/>
      <c r="E270" s="154"/>
      <c r="F270" s="150"/>
      <c r="G270" s="150"/>
      <c r="H270" s="154"/>
      <c r="I270" s="150"/>
      <c r="J270" s="150"/>
      <c r="K270" s="157"/>
      <c r="L270" s="157"/>
      <c r="M270" s="157"/>
      <c r="N270" s="154"/>
      <c r="O270" s="150"/>
      <c r="P270" s="131"/>
      <c r="Q270" s="131"/>
      <c r="R270" s="131"/>
      <c r="S270" s="131"/>
      <c r="T270" s="131"/>
      <c r="U270" s="103" t="str">
        <f t="shared" si="12"/>
        <v/>
      </c>
      <c r="V270" s="104" t="str">
        <f t="shared" si="13"/>
        <v/>
      </c>
    </row>
    <row r="271" spans="2:22" ht="21" customHeight="1">
      <c r="B271" s="174" t="str">
        <f t="shared" si="14"/>
        <v/>
      </c>
      <c r="C271" s="154"/>
      <c r="D271" s="150"/>
      <c r="E271" s="154"/>
      <c r="F271" s="150"/>
      <c r="G271" s="150"/>
      <c r="H271" s="154"/>
      <c r="I271" s="150"/>
      <c r="J271" s="150"/>
      <c r="K271" s="157"/>
      <c r="L271" s="157"/>
      <c r="M271" s="157"/>
      <c r="N271" s="154"/>
      <c r="O271" s="150"/>
      <c r="P271" s="131"/>
      <c r="Q271" s="131"/>
      <c r="R271" s="131"/>
      <c r="S271" s="131"/>
      <c r="T271" s="131"/>
      <c r="U271" s="103" t="str">
        <f t="shared" si="12"/>
        <v/>
      </c>
      <c r="V271" s="104" t="str">
        <f t="shared" si="13"/>
        <v/>
      </c>
    </row>
    <row r="272" spans="2:22" ht="21" customHeight="1">
      <c r="B272" s="174" t="str">
        <f t="shared" si="14"/>
        <v/>
      </c>
      <c r="C272" s="154"/>
      <c r="D272" s="150"/>
      <c r="E272" s="154"/>
      <c r="F272" s="150"/>
      <c r="G272" s="150"/>
      <c r="H272" s="154"/>
      <c r="I272" s="150"/>
      <c r="J272" s="150"/>
      <c r="K272" s="157"/>
      <c r="L272" s="157"/>
      <c r="M272" s="157"/>
      <c r="N272" s="154"/>
      <c r="O272" s="150"/>
      <c r="P272" s="131"/>
      <c r="Q272" s="131"/>
      <c r="R272" s="131"/>
      <c r="S272" s="131"/>
      <c r="T272" s="131"/>
      <c r="U272" s="103" t="str">
        <f t="shared" si="12"/>
        <v/>
      </c>
      <c r="V272" s="104" t="str">
        <f t="shared" si="13"/>
        <v/>
      </c>
    </row>
    <row r="273" spans="2:22" ht="21" customHeight="1">
      <c r="B273" s="174" t="str">
        <f t="shared" si="14"/>
        <v/>
      </c>
      <c r="C273" s="154"/>
      <c r="D273" s="150"/>
      <c r="E273" s="154"/>
      <c r="F273" s="150"/>
      <c r="G273" s="150"/>
      <c r="H273" s="154"/>
      <c r="I273" s="150"/>
      <c r="J273" s="150"/>
      <c r="K273" s="157"/>
      <c r="L273" s="157"/>
      <c r="M273" s="157"/>
      <c r="N273" s="154"/>
      <c r="O273" s="150"/>
      <c r="P273" s="131"/>
      <c r="Q273" s="131"/>
      <c r="R273" s="131"/>
      <c r="S273" s="131"/>
      <c r="T273" s="131"/>
      <c r="U273" s="103" t="str">
        <f t="shared" si="12"/>
        <v/>
      </c>
      <c r="V273" s="104" t="str">
        <f t="shared" si="13"/>
        <v/>
      </c>
    </row>
    <row r="274" spans="2:22" ht="21" customHeight="1">
      <c r="B274" s="174" t="str">
        <f t="shared" si="14"/>
        <v/>
      </c>
      <c r="C274" s="154"/>
      <c r="D274" s="150"/>
      <c r="E274" s="154"/>
      <c r="F274" s="150"/>
      <c r="G274" s="150"/>
      <c r="H274" s="154"/>
      <c r="I274" s="150"/>
      <c r="J274" s="150"/>
      <c r="K274" s="157"/>
      <c r="L274" s="157"/>
      <c r="M274" s="157"/>
      <c r="N274" s="154"/>
      <c r="O274" s="150"/>
      <c r="P274" s="131"/>
      <c r="Q274" s="131"/>
      <c r="R274" s="131"/>
      <c r="S274" s="131"/>
      <c r="T274" s="131"/>
      <c r="U274" s="103" t="str">
        <f t="shared" si="12"/>
        <v/>
      </c>
      <c r="V274" s="104" t="str">
        <f t="shared" si="13"/>
        <v/>
      </c>
    </row>
    <row r="275" spans="2:22" ht="21" customHeight="1">
      <c r="B275" s="174" t="str">
        <f t="shared" si="14"/>
        <v/>
      </c>
      <c r="C275" s="154"/>
      <c r="D275" s="150"/>
      <c r="E275" s="154"/>
      <c r="F275" s="150"/>
      <c r="G275" s="150"/>
      <c r="H275" s="154"/>
      <c r="I275" s="150"/>
      <c r="J275" s="150"/>
      <c r="K275" s="157"/>
      <c r="L275" s="157"/>
      <c r="M275" s="157"/>
      <c r="N275" s="154"/>
      <c r="O275" s="150"/>
      <c r="P275" s="131"/>
      <c r="Q275" s="131"/>
      <c r="R275" s="131"/>
      <c r="S275" s="131"/>
      <c r="T275" s="131"/>
      <c r="U275" s="103" t="str">
        <f t="shared" si="12"/>
        <v/>
      </c>
      <c r="V275" s="104" t="str">
        <f t="shared" si="13"/>
        <v/>
      </c>
    </row>
    <row r="276" spans="2:22" ht="21" customHeight="1">
      <c r="B276" s="174" t="str">
        <f t="shared" si="14"/>
        <v/>
      </c>
      <c r="C276" s="154"/>
      <c r="D276" s="150"/>
      <c r="E276" s="154"/>
      <c r="F276" s="150"/>
      <c r="G276" s="150"/>
      <c r="H276" s="154"/>
      <c r="I276" s="150"/>
      <c r="J276" s="150"/>
      <c r="K276" s="157"/>
      <c r="L276" s="157"/>
      <c r="M276" s="157"/>
      <c r="N276" s="154"/>
      <c r="O276" s="150"/>
      <c r="P276" s="131"/>
      <c r="Q276" s="131"/>
      <c r="R276" s="131"/>
      <c r="S276" s="131"/>
      <c r="T276" s="131"/>
      <c r="U276" s="103" t="str">
        <f t="shared" si="12"/>
        <v/>
      </c>
      <c r="V276" s="104" t="str">
        <f t="shared" si="13"/>
        <v/>
      </c>
    </row>
    <row r="277" spans="2:22" ht="21" customHeight="1">
      <c r="B277" s="174" t="str">
        <f t="shared" si="14"/>
        <v/>
      </c>
      <c r="C277" s="154"/>
      <c r="D277" s="150"/>
      <c r="E277" s="154"/>
      <c r="F277" s="150"/>
      <c r="G277" s="150"/>
      <c r="H277" s="154"/>
      <c r="I277" s="150"/>
      <c r="J277" s="150"/>
      <c r="K277" s="157"/>
      <c r="L277" s="157"/>
      <c r="M277" s="157"/>
      <c r="N277" s="154"/>
      <c r="O277" s="150"/>
      <c r="P277" s="131"/>
      <c r="Q277" s="131"/>
      <c r="R277" s="131"/>
      <c r="S277" s="131"/>
      <c r="T277" s="131"/>
      <c r="U277" s="103" t="str">
        <f t="shared" si="12"/>
        <v/>
      </c>
      <c r="V277" s="104" t="str">
        <f t="shared" si="13"/>
        <v/>
      </c>
    </row>
    <row r="278" spans="2:22" ht="21" customHeight="1">
      <c r="B278" s="174" t="str">
        <f t="shared" si="14"/>
        <v/>
      </c>
      <c r="C278" s="154"/>
      <c r="D278" s="150"/>
      <c r="E278" s="154"/>
      <c r="F278" s="150"/>
      <c r="G278" s="150"/>
      <c r="H278" s="154"/>
      <c r="I278" s="150"/>
      <c r="J278" s="150"/>
      <c r="K278" s="157"/>
      <c r="L278" s="157"/>
      <c r="M278" s="157"/>
      <c r="N278" s="154"/>
      <c r="O278" s="150"/>
      <c r="P278" s="131"/>
      <c r="Q278" s="131"/>
      <c r="R278" s="131"/>
      <c r="S278" s="131"/>
      <c r="T278" s="131"/>
      <c r="U278" s="103" t="str">
        <f t="shared" si="12"/>
        <v/>
      </c>
      <c r="V278" s="104" t="str">
        <f t="shared" si="13"/>
        <v/>
      </c>
    </row>
    <row r="279" spans="2:22" ht="21" customHeight="1">
      <c r="B279" s="174" t="str">
        <f t="shared" si="14"/>
        <v/>
      </c>
      <c r="C279" s="154"/>
      <c r="D279" s="150"/>
      <c r="E279" s="154"/>
      <c r="F279" s="150"/>
      <c r="G279" s="150"/>
      <c r="H279" s="154"/>
      <c r="I279" s="150"/>
      <c r="J279" s="150"/>
      <c r="K279" s="157"/>
      <c r="L279" s="157"/>
      <c r="M279" s="157"/>
      <c r="N279" s="154"/>
      <c r="O279" s="150"/>
      <c r="P279" s="131"/>
      <c r="Q279" s="131"/>
      <c r="R279" s="131"/>
      <c r="S279" s="131"/>
      <c r="T279" s="131"/>
      <c r="U279" s="103" t="str">
        <f t="shared" si="12"/>
        <v/>
      </c>
      <c r="V279" s="104" t="str">
        <f t="shared" si="13"/>
        <v/>
      </c>
    </row>
    <row r="280" spans="2:22" ht="21" customHeight="1">
      <c r="B280" s="174" t="str">
        <f t="shared" si="14"/>
        <v/>
      </c>
      <c r="C280" s="154"/>
      <c r="D280" s="150"/>
      <c r="E280" s="154"/>
      <c r="F280" s="150"/>
      <c r="G280" s="150"/>
      <c r="H280" s="154"/>
      <c r="I280" s="150"/>
      <c r="J280" s="150"/>
      <c r="K280" s="157"/>
      <c r="L280" s="157"/>
      <c r="M280" s="157"/>
      <c r="N280" s="154"/>
      <c r="O280" s="150"/>
      <c r="P280" s="131"/>
      <c r="Q280" s="131"/>
      <c r="R280" s="131"/>
      <c r="S280" s="131"/>
      <c r="T280" s="131"/>
      <c r="U280" s="103" t="str">
        <f t="shared" si="12"/>
        <v/>
      </c>
      <c r="V280" s="104" t="str">
        <f t="shared" si="13"/>
        <v/>
      </c>
    </row>
    <row r="281" spans="2:22" ht="21" customHeight="1">
      <c r="B281" s="174" t="str">
        <f t="shared" si="14"/>
        <v/>
      </c>
      <c r="C281" s="154"/>
      <c r="D281" s="150"/>
      <c r="E281" s="154"/>
      <c r="F281" s="150"/>
      <c r="G281" s="150"/>
      <c r="H281" s="154"/>
      <c r="I281" s="150"/>
      <c r="J281" s="150"/>
      <c r="K281" s="157"/>
      <c r="L281" s="157"/>
      <c r="M281" s="157"/>
      <c r="N281" s="154"/>
      <c r="O281" s="150"/>
      <c r="P281" s="131"/>
      <c r="Q281" s="131"/>
      <c r="R281" s="131"/>
      <c r="S281" s="131"/>
      <c r="T281" s="131"/>
      <c r="U281" s="103" t="str">
        <f t="shared" si="12"/>
        <v/>
      </c>
      <c r="V281" s="104" t="str">
        <f t="shared" si="13"/>
        <v/>
      </c>
    </row>
    <row r="282" spans="2:22" ht="21" customHeight="1">
      <c r="B282" s="174" t="str">
        <f t="shared" si="14"/>
        <v/>
      </c>
      <c r="C282" s="154"/>
      <c r="D282" s="150"/>
      <c r="E282" s="154"/>
      <c r="F282" s="150"/>
      <c r="G282" s="150"/>
      <c r="H282" s="154"/>
      <c r="I282" s="150"/>
      <c r="J282" s="150"/>
      <c r="K282" s="157"/>
      <c r="L282" s="157"/>
      <c r="M282" s="157"/>
      <c r="N282" s="154"/>
      <c r="O282" s="150"/>
      <c r="P282" s="131"/>
      <c r="Q282" s="131"/>
      <c r="R282" s="131"/>
      <c r="S282" s="131"/>
      <c r="T282" s="131"/>
      <c r="U282" s="103" t="str">
        <f t="shared" si="12"/>
        <v/>
      </c>
      <c r="V282" s="104" t="str">
        <f t="shared" si="13"/>
        <v/>
      </c>
    </row>
    <row r="283" spans="2:22" ht="21" customHeight="1">
      <c r="B283" s="174" t="str">
        <f t="shared" si="14"/>
        <v/>
      </c>
      <c r="C283" s="154"/>
      <c r="D283" s="150"/>
      <c r="E283" s="154"/>
      <c r="F283" s="150"/>
      <c r="G283" s="150"/>
      <c r="H283" s="154"/>
      <c r="I283" s="150"/>
      <c r="J283" s="150"/>
      <c r="K283" s="157"/>
      <c r="L283" s="157"/>
      <c r="M283" s="157"/>
      <c r="N283" s="154"/>
      <c r="O283" s="150"/>
      <c r="P283" s="131"/>
      <c r="Q283" s="131"/>
      <c r="R283" s="131"/>
      <c r="S283" s="131"/>
      <c r="T283" s="131"/>
      <c r="U283" s="103" t="str">
        <f t="shared" si="12"/>
        <v/>
      </c>
      <c r="V283" s="104" t="str">
        <f t="shared" si="13"/>
        <v/>
      </c>
    </row>
    <row r="284" spans="2:22" ht="21" customHeight="1">
      <c r="B284" s="174" t="str">
        <f t="shared" si="14"/>
        <v/>
      </c>
      <c r="C284" s="154"/>
      <c r="D284" s="150"/>
      <c r="E284" s="154"/>
      <c r="F284" s="150"/>
      <c r="G284" s="150"/>
      <c r="H284" s="154"/>
      <c r="I284" s="150"/>
      <c r="J284" s="150"/>
      <c r="K284" s="157"/>
      <c r="L284" s="157"/>
      <c r="M284" s="157"/>
      <c r="N284" s="154"/>
      <c r="O284" s="150"/>
      <c r="P284" s="131"/>
      <c r="Q284" s="131"/>
      <c r="R284" s="131"/>
      <c r="S284" s="131"/>
      <c r="T284" s="131"/>
      <c r="U284" s="103" t="str">
        <f t="shared" si="12"/>
        <v/>
      </c>
      <c r="V284" s="104" t="str">
        <f t="shared" si="13"/>
        <v/>
      </c>
    </row>
    <row r="285" spans="2:22" ht="21" customHeight="1">
      <c r="B285" s="174" t="str">
        <f t="shared" si="14"/>
        <v/>
      </c>
      <c r="C285" s="154"/>
      <c r="D285" s="150"/>
      <c r="E285" s="154"/>
      <c r="F285" s="150"/>
      <c r="G285" s="150"/>
      <c r="H285" s="154"/>
      <c r="I285" s="150"/>
      <c r="J285" s="150"/>
      <c r="K285" s="157"/>
      <c r="L285" s="157"/>
      <c r="M285" s="157"/>
      <c r="N285" s="154"/>
      <c r="O285" s="150"/>
      <c r="P285" s="131"/>
      <c r="Q285" s="131"/>
      <c r="R285" s="131"/>
      <c r="S285" s="131"/>
      <c r="T285" s="131"/>
      <c r="U285" s="103" t="str">
        <f t="shared" si="12"/>
        <v/>
      </c>
      <c r="V285" s="104" t="str">
        <f t="shared" si="13"/>
        <v/>
      </c>
    </row>
    <row r="286" spans="2:22" ht="21" customHeight="1">
      <c r="B286" s="174" t="str">
        <f t="shared" si="14"/>
        <v/>
      </c>
      <c r="C286" s="154"/>
      <c r="D286" s="150"/>
      <c r="E286" s="154"/>
      <c r="F286" s="150"/>
      <c r="G286" s="150"/>
      <c r="H286" s="154"/>
      <c r="I286" s="150"/>
      <c r="J286" s="150"/>
      <c r="K286" s="157"/>
      <c r="L286" s="157"/>
      <c r="M286" s="157"/>
      <c r="N286" s="154"/>
      <c r="O286" s="150"/>
      <c r="P286" s="131"/>
      <c r="Q286" s="131"/>
      <c r="R286" s="131"/>
      <c r="S286" s="131"/>
      <c r="T286" s="131"/>
      <c r="U286" s="103" t="str">
        <f t="shared" si="12"/>
        <v/>
      </c>
      <c r="V286" s="104" t="str">
        <f t="shared" si="13"/>
        <v/>
      </c>
    </row>
    <row r="287" spans="2:22" ht="21" customHeight="1">
      <c r="B287" s="174" t="str">
        <f t="shared" si="14"/>
        <v/>
      </c>
      <c r="C287" s="154"/>
      <c r="D287" s="150"/>
      <c r="E287" s="154"/>
      <c r="F287" s="150"/>
      <c r="G287" s="150"/>
      <c r="H287" s="154"/>
      <c r="I287" s="150"/>
      <c r="J287" s="150"/>
      <c r="K287" s="157"/>
      <c r="L287" s="157"/>
      <c r="M287" s="157"/>
      <c r="N287" s="154"/>
      <c r="O287" s="150"/>
      <c r="P287" s="131"/>
      <c r="Q287" s="131"/>
      <c r="R287" s="131"/>
      <c r="S287" s="131"/>
      <c r="T287" s="131"/>
      <c r="U287" s="103" t="str">
        <f t="shared" si="12"/>
        <v/>
      </c>
      <c r="V287" s="104" t="str">
        <f t="shared" si="13"/>
        <v/>
      </c>
    </row>
    <row r="288" spans="2:22" ht="21" customHeight="1">
      <c r="B288" s="174" t="str">
        <f t="shared" si="14"/>
        <v/>
      </c>
      <c r="C288" s="154"/>
      <c r="D288" s="150"/>
      <c r="E288" s="154"/>
      <c r="F288" s="150"/>
      <c r="G288" s="150"/>
      <c r="H288" s="154"/>
      <c r="I288" s="150"/>
      <c r="J288" s="150"/>
      <c r="K288" s="157"/>
      <c r="L288" s="157"/>
      <c r="M288" s="157"/>
      <c r="N288" s="154"/>
      <c r="O288" s="150"/>
      <c r="P288" s="131"/>
      <c r="Q288" s="131"/>
      <c r="R288" s="131"/>
      <c r="S288" s="131"/>
      <c r="T288" s="131"/>
      <c r="U288" s="103" t="str">
        <f t="shared" si="12"/>
        <v/>
      </c>
      <c r="V288" s="104" t="str">
        <f t="shared" si="13"/>
        <v/>
      </c>
    </row>
    <row r="289" spans="2:22" ht="21" customHeight="1">
      <c r="B289" s="174" t="str">
        <f t="shared" si="14"/>
        <v/>
      </c>
      <c r="C289" s="154"/>
      <c r="D289" s="150"/>
      <c r="E289" s="154"/>
      <c r="F289" s="150"/>
      <c r="G289" s="150"/>
      <c r="H289" s="154"/>
      <c r="I289" s="150"/>
      <c r="J289" s="150"/>
      <c r="K289" s="157"/>
      <c r="L289" s="157"/>
      <c r="M289" s="157"/>
      <c r="N289" s="154"/>
      <c r="O289" s="150"/>
      <c r="P289" s="131"/>
      <c r="Q289" s="131"/>
      <c r="R289" s="131"/>
      <c r="S289" s="131"/>
      <c r="T289" s="131"/>
      <c r="U289" s="103" t="str">
        <f t="shared" si="12"/>
        <v/>
      </c>
      <c r="V289" s="104" t="str">
        <f t="shared" si="13"/>
        <v/>
      </c>
    </row>
    <row r="290" spans="2:22" ht="21" customHeight="1">
      <c r="B290" s="174" t="str">
        <f t="shared" si="14"/>
        <v/>
      </c>
      <c r="C290" s="154"/>
      <c r="D290" s="150"/>
      <c r="E290" s="154"/>
      <c r="F290" s="150"/>
      <c r="G290" s="150"/>
      <c r="H290" s="154"/>
      <c r="I290" s="150"/>
      <c r="J290" s="150"/>
      <c r="K290" s="157"/>
      <c r="L290" s="157"/>
      <c r="M290" s="157"/>
      <c r="N290" s="154"/>
      <c r="O290" s="150"/>
      <c r="P290" s="131"/>
      <c r="Q290" s="131"/>
      <c r="R290" s="131"/>
      <c r="S290" s="131"/>
      <c r="T290" s="131"/>
      <c r="U290" s="103" t="str">
        <f t="shared" si="12"/>
        <v/>
      </c>
      <c r="V290" s="104" t="str">
        <f t="shared" si="13"/>
        <v/>
      </c>
    </row>
    <row r="291" spans="2:22" ht="21" customHeight="1">
      <c r="B291" s="174" t="str">
        <f t="shared" si="14"/>
        <v/>
      </c>
      <c r="C291" s="154"/>
      <c r="D291" s="150"/>
      <c r="E291" s="154"/>
      <c r="F291" s="150"/>
      <c r="G291" s="150"/>
      <c r="H291" s="154"/>
      <c r="I291" s="150"/>
      <c r="J291" s="150"/>
      <c r="K291" s="157"/>
      <c r="L291" s="157"/>
      <c r="M291" s="157"/>
      <c r="N291" s="154"/>
      <c r="O291" s="150"/>
      <c r="P291" s="131"/>
      <c r="Q291" s="131"/>
      <c r="R291" s="131"/>
      <c r="S291" s="131"/>
      <c r="T291" s="131"/>
      <c r="U291" s="103" t="str">
        <f t="shared" si="12"/>
        <v/>
      </c>
      <c r="V291" s="104" t="str">
        <f t="shared" si="13"/>
        <v/>
      </c>
    </row>
    <row r="292" spans="2:22" ht="21" customHeight="1">
      <c r="B292" s="174" t="str">
        <f t="shared" si="14"/>
        <v/>
      </c>
      <c r="C292" s="154"/>
      <c r="D292" s="150"/>
      <c r="E292" s="154"/>
      <c r="F292" s="150"/>
      <c r="G292" s="150"/>
      <c r="H292" s="154"/>
      <c r="I292" s="150"/>
      <c r="J292" s="150"/>
      <c r="K292" s="157"/>
      <c r="L292" s="157"/>
      <c r="M292" s="157"/>
      <c r="N292" s="154"/>
      <c r="O292" s="150"/>
      <c r="P292" s="131"/>
      <c r="Q292" s="131"/>
      <c r="R292" s="131"/>
      <c r="S292" s="131"/>
      <c r="T292" s="131"/>
      <c r="U292" s="103" t="str">
        <f t="shared" si="12"/>
        <v/>
      </c>
      <c r="V292" s="104" t="str">
        <f t="shared" si="13"/>
        <v/>
      </c>
    </row>
    <row r="293" spans="2:22" ht="21" customHeight="1">
      <c r="B293" s="174" t="str">
        <f t="shared" si="14"/>
        <v/>
      </c>
      <c r="C293" s="154"/>
      <c r="D293" s="150"/>
      <c r="E293" s="154"/>
      <c r="F293" s="150"/>
      <c r="G293" s="150"/>
      <c r="H293" s="154"/>
      <c r="I293" s="150"/>
      <c r="J293" s="150"/>
      <c r="K293" s="157"/>
      <c r="L293" s="157"/>
      <c r="M293" s="157"/>
      <c r="N293" s="154"/>
      <c r="O293" s="150"/>
      <c r="P293" s="131"/>
      <c r="Q293" s="131"/>
      <c r="R293" s="131"/>
      <c r="S293" s="131"/>
      <c r="T293" s="131"/>
      <c r="U293" s="103" t="str">
        <f t="shared" si="12"/>
        <v/>
      </c>
      <c r="V293" s="104" t="str">
        <f t="shared" si="13"/>
        <v/>
      </c>
    </row>
    <row r="294" spans="2:22" ht="21" customHeight="1">
      <c r="B294" s="174" t="str">
        <f t="shared" si="14"/>
        <v/>
      </c>
      <c r="C294" s="154"/>
      <c r="D294" s="150"/>
      <c r="E294" s="154"/>
      <c r="F294" s="150"/>
      <c r="G294" s="150"/>
      <c r="H294" s="154"/>
      <c r="I294" s="150"/>
      <c r="J294" s="150"/>
      <c r="K294" s="157"/>
      <c r="L294" s="157"/>
      <c r="M294" s="157"/>
      <c r="N294" s="154"/>
      <c r="O294" s="150"/>
      <c r="P294" s="131"/>
      <c r="Q294" s="131"/>
      <c r="R294" s="131"/>
      <c r="S294" s="131"/>
      <c r="T294" s="131"/>
      <c r="U294" s="103" t="str">
        <f t="shared" si="12"/>
        <v/>
      </c>
      <c r="V294" s="104" t="str">
        <f t="shared" si="13"/>
        <v/>
      </c>
    </row>
    <row r="295" spans="2:22" ht="21" customHeight="1">
      <c r="B295" s="174" t="str">
        <f t="shared" si="14"/>
        <v/>
      </c>
      <c r="C295" s="154"/>
      <c r="D295" s="150"/>
      <c r="E295" s="154"/>
      <c r="F295" s="150"/>
      <c r="G295" s="150"/>
      <c r="H295" s="154"/>
      <c r="I295" s="150"/>
      <c r="J295" s="150"/>
      <c r="K295" s="157"/>
      <c r="L295" s="157"/>
      <c r="M295" s="157"/>
      <c r="N295" s="154"/>
      <c r="O295" s="150"/>
      <c r="P295" s="131"/>
      <c r="Q295" s="131"/>
      <c r="R295" s="131"/>
      <c r="S295" s="131"/>
      <c r="T295" s="131"/>
      <c r="U295" s="103" t="str">
        <f t="shared" si="12"/>
        <v/>
      </c>
      <c r="V295" s="104" t="str">
        <f t="shared" si="13"/>
        <v/>
      </c>
    </row>
    <row r="296" spans="2:22" ht="21" customHeight="1">
      <c r="B296" s="174" t="str">
        <f t="shared" si="14"/>
        <v/>
      </c>
      <c r="C296" s="154"/>
      <c r="D296" s="150"/>
      <c r="E296" s="154"/>
      <c r="F296" s="150"/>
      <c r="G296" s="150"/>
      <c r="H296" s="154"/>
      <c r="I296" s="150"/>
      <c r="J296" s="150"/>
      <c r="K296" s="157"/>
      <c r="L296" s="157"/>
      <c r="M296" s="157"/>
      <c r="N296" s="154"/>
      <c r="O296" s="150"/>
      <c r="P296" s="131"/>
      <c r="Q296" s="131"/>
      <c r="R296" s="131"/>
      <c r="S296" s="131"/>
      <c r="T296" s="131"/>
      <c r="U296" s="103" t="str">
        <f t="shared" si="12"/>
        <v/>
      </c>
      <c r="V296" s="104" t="str">
        <f t="shared" si="13"/>
        <v/>
      </c>
    </row>
    <row r="297" spans="2:22" ht="21" customHeight="1">
      <c r="B297" s="174" t="str">
        <f t="shared" si="14"/>
        <v/>
      </c>
      <c r="C297" s="154"/>
      <c r="D297" s="150"/>
      <c r="E297" s="154"/>
      <c r="F297" s="150"/>
      <c r="G297" s="150"/>
      <c r="H297" s="154"/>
      <c r="I297" s="150"/>
      <c r="J297" s="150"/>
      <c r="K297" s="157"/>
      <c r="L297" s="157"/>
      <c r="M297" s="157"/>
      <c r="N297" s="154"/>
      <c r="O297" s="150"/>
      <c r="P297" s="131"/>
      <c r="Q297" s="131"/>
      <c r="R297" s="131"/>
      <c r="S297" s="131"/>
      <c r="T297" s="131"/>
      <c r="U297" s="103" t="str">
        <f t="shared" si="12"/>
        <v/>
      </c>
      <c r="V297" s="104" t="str">
        <f t="shared" si="13"/>
        <v/>
      </c>
    </row>
    <row r="298" spans="2:22" ht="21" customHeight="1">
      <c r="B298" s="174" t="str">
        <f t="shared" si="14"/>
        <v/>
      </c>
      <c r="C298" s="154"/>
      <c r="D298" s="150"/>
      <c r="E298" s="154"/>
      <c r="F298" s="150"/>
      <c r="G298" s="150"/>
      <c r="H298" s="154"/>
      <c r="I298" s="150"/>
      <c r="J298" s="150"/>
      <c r="K298" s="157"/>
      <c r="L298" s="157"/>
      <c r="M298" s="157"/>
      <c r="N298" s="154"/>
      <c r="O298" s="150"/>
      <c r="P298" s="131"/>
      <c r="Q298" s="131"/>
      <c r="R298" s="131"/>
      <c r="S298" s="131"/>
      <c r="T298" s="131"/>
      <c r="U298" s="103" t="str">
        <f t="shared" si="12"/>
        <v/>
      </c>
      <c r="V298" s="104" t="str">
        <f t="shared" si="13"/>
        <v/>
      </c>
    </row>
    <row r="299" spans="2:22" ht="21" customHeight="1">
      <c r="B299" s="174" t="str">
        <f t="shared" si="14"/>
        <v/>
      </c>
      <c r="C299" s="154"/>
      <c r="D299" s="150"/>
      <c r="E299" s="154"/>
      <c r="F299" s="150"/>
      <c r="G299" s="150"/>
      <c r="H299" s="154"/>
      <c r="I299" s="150"/>
      <c r="J299" s="150"/>
      <c r="K299" s="157"/>
      <c r="L299" s="157"/>
      <c r="M299" s="157"/>
      <c r="N299" s="154"/>
      <c r="O299" s="150"/>
      <c r="P299" s="131"/>
      <c r="Q299" s="131"/>
      <c r="R299" s="131"/>
      <c r="S299" s="131"/>
      <c r="T299" s="131"/>
      <c r="U299" s="103" t="str">
        <f t="shared" si="12"/>
        <v/>
      </c>
      <c r="V299" s="104" t="str">
        <f t="shared" si="13"/>
        <v/>
      </c>
    </row>
    <row r="300" spans="2:22" ht="21" customHeight="1">
      <c r="B300" s="174" t="str">
        <f t="shared" si="14"/>
        <v/>
      </c>
      <c r="C300" s="154"/>
      <c r="D300" s="150"/>
      <c r="E300" s="154"/>
      <c r="F300" s="150"/>
      <c r="G300" s="150"/>
      <c r="H300" s="154"/>
      <c r="I300" s="150"/>
      <c r="J300" s="150"/>
      <c r="K300" s="157"/>
      <c r="L300" s="157"/>
      <c r="M300" s="157"/>
      <c r="N300" s="154"/>
      <c r="O300" s="150"/>
      <c r="P300" s="131"/>
      <c r="Q300" s="131"/>
      <c r="R300" s="131"/>
      <c r="S300" s="131"/>
      <c r="T300" s="131"/>
      <c r="U300" s="103" t="str">
        <f t="shared" si="12"/>
        <v/>
      </c>
      <c r="V300" s="104" t="str">
        <f t="shared" si="13"/>
        <v/>
      </c>
    </row>
    <row r="301" spans="2:22" ht="21" customHeight="1">
      <c r="B301" s="174" t="str">
        <f t="shared" si="14"/>
        <v/>
      </c>
      <c r="C301" s="154"/>
      <c r="D301" s="150"/>
      <c r="E301" s="154"/>
      <c r="F301" s="150"/>
      <c r="G301" s="150"/>
      <c r="H301" s="154"/>
      <c r="I301" s="150"/>
      <c r="J301" s="150"/>
      <c r="K301" s="157"/>
      <c r="L301" s="157"/>
      <c r="M301" s="157"/>
      <c r="N301" s="154"/>
      <c r="O301" s="150"/>
      <c r="P301" s="131"/>
      <c r="Q301" s="131"/>
      <c r="R301" s="131"/>
      <c r="S301" s="131"/>
      <c r="T301" s="131"/>
      <c r="U301" s="103" t="str">
        <f t="shared" si="12"/>
        <v/>
      </c>
      <c r="V301" s="104" t="str">
        <f t="shared" si="13"/>
        <v/>
      </c>
    </row>
    <row r="302" spans="2:22" ht="21" customHeight="1">
      <c r="B302" s="174" t="str">
        <f t="shared" si="14"/>
        <v/>
      </c>
      <c r="C302" s="154"/>
      <c r="D302" s="150"/>
      <c r="E302" s="154"/>
      <c r="F302" s="150"/>
      <c r="G302" s="150"/>
      <c r="H302" s="154"/>
      <c r="I302" s="150"/>
      <c r="J302" s="150"/>
      <c r="K302" s="157"/>
      <c r="L302" s="157"/>
      <c r="M302" s="157"/>
      <c r="N302" s="154"/>
      <c r="O302" s="150"/>
      <c r="P302" s="131"/>
      <c r="Q302" s="131"/>
      <c r="R302" s="131"/>
      <c r="S302" s="131"/>
      <c r="T302" s="131"/>
      <c r="U302" s="103" t="str">
        <f t="shared" si="12"/>
        <v/>
      </c>
      <c r="V302" s="104" t="str">
        <f t="shared" si="13"/>
        <v/>
      </c>
    </row>
    <row r="303" spans="2:22" ht="21" customHeight="1">
      <c r="B303" s="174" t="str">
        <f t="shared" si="14"/>
        <v/>
      </c>
      <c r="C303" s="154"/>
      <c r="D303" s="150"/>
      <c r="E303" s="154"/>
      <c r="F303" s="150"/>
      <c r="G303" s="150"/>
      <c r="H303" s="154"/>
      <c r="I303" s="150"/>
      <c r="J303" s="150"/>
      <c r="K303" s="157"/>
      <c r="L303" s="157"/>
      <c r="M303" s="157"/>
      <c r="N303" s="154"/>
      <c r="O303" s="150"/>
      <c r="P303" s="131"/>
      <c r="Q303" s="131"/>
      <c r="R303" s="131"/>
      <c r="S303" s="131"/>
      <c r="T303" s="131"/>
      <c r="U303" s="103" t="str">
        <f t="shared" si="12"/>
        <v/>
      </c>
      <c r="V303" s="104" t="str">
        <f t="shared" si="13"/>
        <v/>
      </c>
    </row>
    <row r="304" spans="2:22" ht="21" customHeight="1">
      <c r="B304" s="174" t="str">
        <f t="shared" si="14"/>
        <v/>
      </c>
      <c r="C304" s="154"/>
      <c r="D304" s="150"/>
      <c r="E304" s="154"/>
      <c r="F304" s="150"/>
      <c r="G304" s="150"/>
      <c r="H304" s="154"/>
      <c r="I304" s="150"/>
      <c r="J304" s="150"/>
      <c r="K304" s="157"/>
      <c r="L304" s="157"/>
      <c r="M304" s="157"/>
      <c r="N304" s="154"/>
      <c r="O304" s="150"/>
      <c r="P304" s="131"/>
      <c r="Q304" s="131"/>
      <c r="R304" s="131"/>
      <c r="S304" s="131"/>
      <c r="T304" s="131"/>
      <c r="U304" s="103" t="str">
        <f t="shared" si="12"/>
        <v/>
      </c>
      <c r="V304" s="104" t="str">
        <f t="shared" si="13"/>
        <v/>
      </c>
    </row>
    <row r="305" spans="2:22" ht="21" customHeight="1">
      <c r="B305" s="174" t="str">
        <f t="shared" si="14"/>
        <v/>
      </c>
      <c r="C305" s="154"/>
      <c r="D305" s="150"/>
      <c r="E305" s="154"/>
      <c r="F305" s="150"/>
      <c r="G305" s="150"/>
      <c r="H305" s="154"/>
      <c r="I305" s="150"/>
      <c r="J305" s="150"/>
      <c r="K305" s="157"/>
      <c r="L305" s="157"/>
      <c r="M305" s="157"/>
      <c r="N305" s="154"/>
      <c r="O305" s="150"/>
      <c r="P305" s="131"/>
      <c r="Q305" s="131"/>
      <c r="R305" s="131"/>
      <c r="S305" s="131"/>
      <c r="T305" s="131"/>
      <c r="U305" s="103" t="str">
        <f t="shared" si="12"/>
        <v/>
      </c>
      <c r="V305" s="104" t="str">
        <f t="shared" si="13"/>
        <v/>
      </c>
    </row>
    <row r="306" spans="2:22" ht="21" customHeight="1">
      <c r="B306" s="174" t="str">
        <f t="shared" si="14"/>
        <v/>
      </c>
      <c r="C306" s="154"/>
      <c r="D306" s="150"/>
      <c r="E306" s="154"/>
      <c r="F306" s="150"/>
      <c r="G306" s="150"/>
      <c r="H306" s="154"/>
      <c r="I306" s="150"/>
      <c r="J306" s="150"/>
      <c r="K306" s="157"/>
      <c r="L306" s="157"/>
      <c r="M306" s="157"/>
      <c r="N306" s="154"/>
      <c r="O306" s="150"/>
      <c r="P306" s="131"/>
      <c r="Q306" s="131"/>
      <c r="R306" s="131"/>
      <c r="S306" s="131"/>
      <c r="T306" s="131"/>
      <c r="U306" s="103" t="str">
        <f t="shared" si="12"/>
        <v/>
      </c>
      <c r="V306" s="104" t="str">
        <f t="shared" si="13"/>
        <v/>
      </c>
    </row>
    <row r="307" spans="2:22" ht="21" customHeight="1">
      <c r="B307" s="174" t="str">
        <f t="shared" si="14"/>
        <v/>
      </c>
      <c r="C307" s="154"/>
      <c r="D307" s="150"/>
      <c r="E307" s="154"/>
      <c r="F307" s="150"/>
      <c r="G307" s="150"/>
      <c r="H307" s="154"/>
      <c r="I307" s="150"/>
      <c r="J307" s="150"/>
      <c r="K307" s="157"/>
      <c r="L307" s="157"/>
      <c r="M307" s="157"/>
      <c r="N307" s="154"/>
      <c r="O307" s="150"/>
      <c r="P307" s="131"/>
      <c r="Q307" s="131"/>
      <c r="R307" s="131"/>
      <c r="S307" s="131"/>
      <c r="T307" s="131"/>
      <c r="U307" s="103" t="str">
        <f t="shared" si="12"/>
        <v/>
      </c>
      <c r="V307" s="104" t="str">
        <f t="shared" si="13"/>
        <v/>
      </c>
    </row>
    <row r="308" spans="2:22" ht="21" customHeight="1">
      <c r="B308" s="174" t="str">
        <f t="shared" si="14"/>
        <v/>
      </c>
      <c r="C308" s="154"/>
      <c r="D308" s="150"/>
      <c r="E308" s="154"/>
      <c r="F308" s="150"/>
      <c r="G308" s="150"/>
      <c r="H308" s="154"/>
      <c r="I308" s="150"/>
      <c r="J308" s="150"/>
      <c r="K308" s="157"/>
      <c r="L308" s="157"/>
      <c r="M308" s="157"/>
      <c r="N308" s="154"/>
      <c r="O308" s="150"/>
      <c r="P308" s="131"/>
      <c r="Q308" s="131"/>
      <c r="R308" s="131"/>
      <c r="S308" s="131"/>
      <c r="T308" s="131"/>
      <c r="U308" s="103" t="str">
        <f t="shared" si="12"/>
        <v/>
      </c>
      <c r="V308" s="104" t="str">
        <f t="shared" si="13"/>
        <v/>
      </c>
    </row>
    <row r="309" spans="2:22" ht="21" customHeight="1">
      <c r="B309" s="174" t="str">
        <f t="shared" si="14"/>
        <v/>
      </c>
      <c r="C309" s="154"/>
      <c r="D309" s="150"/>
      <c r="E309" s="154"/>
      <c r="F309" s="150"/>
      <c r="G309" s="150"/>
      <c r="H309" s="154"/>
      <c r="I309" s="150"/>
      <c r="J309" s="150"/>
      <c r="K309" s="157"/>
      <c r="L309" s="157"/>
      <c r="M309" s="157"/>
      <c r="N309" s="154"/>
      <c r="O309" s="150"/>
      <c r="P309" s="131"/>
      <c r="Q309" s="131"/>
      <c r="R309" s="131"/>
      <c r="S309" s="131"/>
      <c r="T309" s="131"/>
      <c r="U309" s="103" t="str">
        <f t="shared" si="12"/>
        <v/>
      </c>
      <c r="V309" s="104" t="str">
        <f t="shared" si="13"/>
        <v/>
      </c>
    </row>
    <row r="310" spans="2:22" ht="21" customHeight="1">
      <c r="B310" s="174" t="str">
        <f t="shared" si="14"/>
        <v/>
      </c>
      <c r="C310" s="154"/>
      <c r="D310" s="150"/>
      <c r="E310" s="154"/>
      <c r="F310" s="150"/>
      <c r="G310" s="150"/>
      <c r="H310" s="154"/>
      <c r="I310" s="150"/>
      <c r="J310" s="150"/>
      <c r="K310" s="157"/>
      <c r="L310" s="157"/>
      <c r="M310" s="157"/>
      <c r="N310" s="154"/>
      <c r="O310" s="150"/>
      <c r="P310" s="131"/>
      <c r="Q310" s="131"/>
      <c r="R310" s="131"/>
      <c r="S310" s="131"/>
      <c r="T310" s="131"/>
      <c r="U310" s="103" t="str">
        <f t="shared" si="12"/>
        <v/>
      </c>
      <c r="V310" s="104" t="str">
        <f t="shared" si="13"/>
        <v/>
      </c>
    </row>
    <row r="311" spans="2:22" ht="21" customHeight="1">
      <c r="B311" s="174" t="str">
        <f t="shared" si="14"/>
        <v/>
      </c>
      <c r="C311" s="154"/>
      <c r="D311" s="150"/>
      <c r="E311" s="154"/>
      <c r="F311" s="150"/>
      <c r="G311" s="150"/>
      <c r="H311" s="154"/>
      <c r="I311" s="150"/>
      <c r="J311" s="150"/>
      <c r="K311" s="157"/>
      <c r="L311" s="157"/>
      <c r="M311" s="157"/>
      <c r="N311" s="154"/>
      <c r="O311" s="150"/>
      <c r="P311" s="131"/>
      <c r="Q311" s="131"/>
      <c r="R311" s="131"/>
      <c r="S311" s="131"/>
      <c r="T311" s="131"/>
      <c r="U311" s="103" t="str">
        <f t="shared" si="12"/>
        <v/>
      </c>
      <c r="V311" s="104" t="str">
        <f t="shared" si="13"/>
        <v/>
      </c>
    </row>
    <row r="312" spans="2:22" ht="21" customHeight="1">
      <c r="B312" s="174" t="str">
        <f t="shared" si="14"/>
        <v/>
      </c>
      <c r="C312" s="154"/>
      <c r="D312" s="150"/>
      <c r="E312" s="154"/>
      <c r="F312" s="150"/>
      <c r="G312" s="150"/>
      <c r="H312" s="154"/>
      <c r="I312" s="150"/>
      <c r="J312" s="150"/>
      <c r="K312" s="157"/>
      <c r="L312" s="157"/>
      <c r="M312" s="157"/>
      <c r="N312" s="154"/>
      <c r="O312" s="150"/>
      <c r="P312" s="131"/>
      <c r="Q312" s="131"/>
      <c r="R312" s="131"/>
      <c r="S312" s="131"/>
      <c r="T312" s="131"/>
      <c r="U312" s="103" t="str">
        <f t="shared" si="12"/>
        <v/>
      </c>
      <c r="V312" s="104" t="str">
        <f t="shared" si="13"/>
        <v/>
      </c>
    </row>
    <row r="313" spans="2:22" ht="21" customHeight="1">
      <c r="B313" s="174" t="str">
        <f t="shared" si="14"/>
        <v/>
      </c>
      <c r="C313" s="154"/>
      <c r="D313" s="150"/>
      <c r="E313" s="154"/>
      <c r="F313" s="150"/>
      <c r="G313" s="150"/>
      <c r="H313" s="154"/>
      <c r="I313" s="150"/>
      <c r="J313" s="150"/>
      <c r="K313" s="157"/>
      <c r="L313" s="157"/>
      <c r="M313" s="157"/>
      <c r="N313" s="154"/>
      <c r="O313" s="150"/>
      <c r="P313" s="131"/>
      <c r="Q313" s="131"/>
      <c r="R313" s="131"/>
      <c r="S313" s="131"/>
      <c r="T313" s="131"/>
      <c r="U313" s="103" t="str">
        <f t="shared" si="12"/>
        <v/>
      </c>
      <c r="V313" s="104" t="str">
        <f t="shared" si="13"/>
        <v/>
      </c>
    </row>
    <row r="314" spans="2:22" ht="21" customHeight="1">
      <c r="B314" s="174" t="str">
        <f t="shared" si="14"/>
        <v/>
      </c>
      <c r="C314" s="154"/>
      <c r="D314" s="150"/>
      <c r="E314" s="154"/>
      <c r="F314" s="150"/>
      <c r="G314" s="150"/>
      <c r="H314" s="154"/>
      <c r="I314" s="150"/>
      <c r="J314" s="150"/>
      <c r="K314" s="157"/>
      <c r="L314" s="157"/>
      <c r="M314" s="157"/>
      <c r="N314" s="154"/>
      <c r="O314" s="150"/>
      <c r="P314" s="131"/>
      <c r="Q314" s="131"/>
      <c r="R314" s="131"/>
      <c r="S314" s="131"/>
      <c r="T314" s="131"/>
      <c r="U314" s="103" t="str">
        <f t="shared" si="12"/>
        <v/>
      </c>
      <c r="V314" s="104" t="str">
        <f t="shared" si="13"/>
        <v/>
      </c>
    </row>
    <row r="315" spans="2:22" ht="21" customHeight="1">
      <c r="B315" s="174" t="str">
        <f t="shared" si="14"/>
        <v/>
      </c>
      <c r="C315" s="154"/>
      <c r="D315" s="150"/>
      <c r="E315" s="154"/>
      <c r="F315" s="150"/>
      <c r="G315" s="150"/>
      <c r="H315" s="154"/>
      <c r="I315" s="150"/>
      <c r="J315" s="150"/>
      <c r="K315" s="157"/>
      <c r="L315" s="157"/>
      <c r="M315" s="157"/>
      <c r="N315" s="154"/>
      <c r="O315" s="150"/>
      <c r="P315" s="131"/>
      <c r="Q315" s="131"/>
      <c r="R315" s="131"/>
      <c r="S315" s="131"/>
      <c r="T315" s="131"/>
      <c r="U315" s="103" t="str">
        <f t="shared" si="12"/>
        <v/>
      </c>
      <c r="V315" s="104" t="str">
        <f t="shared" si="13"/>
        <v/>
      </c>
    </row>
    <row r="316" spans="2:22" ht="21" customHeight="1">
      <c r="B316" s="174" t="str">
        <f t="shared" si="14"/>
        <v/>
      </c>
      <c r="C316" s="154"/>
      <c r="D316" s="150"/>
      <c r="E316" s="154"/>
      <c r="F316" s="150"/>
      <c r="G316" s="150"/>
      <c r="H316" s="154"/>
      <c r="I316" s="150"/>
      <c r="J316" s="150"/>
      <c r="K316" s="157"/>
      <c r="L316" s="157"/>
      <c r="M316" s="157"/>
      <c r="N316" s="154"/>
      <c r="O316" s="150"/>
      <c r="P316" s="131"/>
      <c r="Q316" s="131"/>
      <c r="R316" s="131"/>
      <c r="S316" s="131"/>
      <c r="T316" s="131"/>
      <c r="U316" s="103" t="str">
        <f t="shared" si="12"/>
        <v/>
      </c>
      <c r="V316" s="104" t="str">
        <f t="shared" si="13"/>
        <v/>
      </c>
    </row>
    <row r="317" spans="2:22" ht="21" customHeight="1">
      <c r="B317" s="174" t="str">
        <f t="shared" si="14"/>
        <v/>
      </c>
      <c r="C317" s="154"/>
      <c r="D317" s="150"/>
      <c r="E317" s="154"/>
      <c r="F317" s="150"/>
      <c r="G317" s="150"/>
      <c r="H317" s="154"/>
      <c r="I317" s="150"/>
      <c r="J317" s="150"/>
      <c r="K317" s="157"/>
      <c r="L317" s="157"/>
      <c r="M317" s="157"/>
      <c r="N317" s="154"/>
      <c r="O317" s="150"/>
      <c r="P317" s="131"/>
      <c r="Q317" s="131"/>
      <c r="R317" s="131"/>
      <c r="S317" s="131"/>
      <c r="T317" s="131"/>
      <c r="U317" s="103" t="str">
        <f t="shared" si="12"/>
        <v/>
      </c>
      <c r="V317" s="104" t="str">
        <f t="shared" si="13"/>
        <v/>
      </c>
    </row>
    <row r="318" spans="2:22" ht="21" customHeight="1">
      <c r="B318" s="174" t="str">
        <f t="shared" si="14"/>
        <v/>
      </c>
      <c r="C318" s="154"/>
      <c r="D318" s="150"/>
      <c r="E318" s="154"/>
      <c r="F318" s="150"/>
      <c r="G318" s="150"/>
      <c r="H318" s="154"/>
      <c r="I318" s="150"/>
      <c r="J318" s="150"/>
      <c r="K318" s="157"/>
      <c r="L318" s="157"/>
      <c r="M318" s="157"/>
      <c r="N318" s="154"/>
      <c r="O318" s="150"/>
      <c r="P318" s="131"/>
      <c r="Q318" s="131"/>
      <c r="R318" s="131"/>
      <c r="S318" s="131"/>
      <c r="T318" s="131"/>
      <c r="U318" s="103" t="str">
        <f t="shared" si="12"/>
        <v/>
      </c>
      <c r="V318" s="104" t="str">
        <f t="shared" si="13"/>
        <v/>
      </c>
    </row>
    <row r="319" spans="2:22" ht="21" customHeight="1">
      <c r="B319" s="174" t="str">
        <f t="shared" si="14"/>
        <v/>
      </c>
      <c r="C319" s="154"/>
      <c r="D319" s="150"/>
      <c r="E319" s="154"/>
      <c r="F319" s="150"/>
      <c r="G319" s="150"/>
      <c r="H319" s="154"/>
      <c r="I319" s="150"/>
      <c r="J319" s="150"/>
      <c r="K319" s="157"/>
      <c r="L319" s="157"/>
      <c r="M319" s="157"/>
      <c r="N319" s="154"/>
      <c r="O319" s="150"/>
      <c r="P319" s="131"/>
      <c r="Q319" s="131"/>
      <c r="R319" s="131"/>
      <c r="S319" s="131"/>
      <c r="T319" s="131"/>
      <c r="U319" s="103" t="str">
        <f t="shared" si="12"/>
        <v/>
      </c>
      <c r="V319" s="104" t="str">
        <f t="shared" si="13"/>
        <v/>
      </c>
    </row>
    <row r="320" spans="2:22" ht="21" customHeight="1">
      <c r="B320" s="174" t="str">
        <f t="shared" si="14"/>
        <v/>
      </c>
      <c r="C320" s="154"/>
      <c r="D320" s="150"/>
      <c r="E320" s="154"/>
      <c r="F320" s="150"/>
      <c r="G320" s="150"/>
      <c r="H320" s="154"/>
      <c r="I320" s="150"/>
      <c r="J320" s="150"/>
      <c r="K320" s="157"/>
      <c r="L320" s="157"/>
      <c r="M320" s="157"/>
      <c r="N320" s="154"/>
      <c r="O320" s="150"/>
      <c r="P320" s="131"/>
      <c r="Q320" s="131"/>
      <c r="R320" s="131"/>
      <c r="S320" s="131"/>
      <c r="T320" s="131"/>
      <c r="U320" s="103" t="str">
        <f t="shared" si="12"/>
        <v/>
      </c>
      <c r="V320" s="104" t="str">
        <f t="shared" si="13"/>
        <v/>
      </c>
    </row>
    <row r="321" spans="2:22" ht="21" customHeight="1">
      <c r="B321" s="174" t="str">
        <f t="shared" si="14"/>
        <v/>
      </c>
      <c r="C321" s="154"/>
      <c r="D321" s="150"/>
      <c r="E321" s="154"/>
      <c r="F321" s="150"/>
      <c r="G321" s="150"/>
      <c r="H321" s="154"/>
      <c r="I321" s="150"/>
      <c r="J321" s="150"/>
      <c r="K321" s="157"/>
      <c r="L321" s="157"/>
      <c r="M321" s="157"/>
      <c r="N321" s="154"/>
      <c r="O321" s="150"/>
      <c r="P321" s="131"/>
      <c r="Q321" s="131"/>
      <c r="R321" s="131"/>
      <c r="S321" s="131"/>
      <c r="T321" s="131"/>
      <c r="U321" s="103" t="str">
        <f t="shared" si="12"/>
        <v/>
      </c>
      <c r="V321" s="104" t="str">
        <f t="shared" si="13"/>
        <v/>
      </c>
    </row>
    <row r="322" spans="2:22" ht="21" customHeight="1">
      <c r="B322" s="174" t="str">
        <f t="shared" si="14"/>
        <v/>
      </c>
      <c r="C322" s="154"/>
      <c r="D322" s="150"/>
      <c r="E322" s="154"/>
      <c r="F322" s="150"/>
      <c r="G322" s="150"/>
      <c r="H322" s="154"/>
      <c r="I322" s="150"/>
      <c r="J322" s="150"/>
      <c r="K322" s="157"/>
      <c r="L322" s="157"/>
      <c r="M322" s="157"/>
      <c r="N322" s="154"/>
      <c r="O322" s="150"/>
      <c r="P322" s="131"/>
      <c r="Q322" s="131"/>
      <c r="R322" s="131"/>
      <c r="S322" s="131"/>
      <c r="T322" s="131"/>
      <c r="U322" s="103" t="str">
        <f t="shared" si="12"/>
        <v/>
      </c>
      <c r="V322" s="104" t="str">
        <f t="shared" si="13"/>
        <v/>
      </c>
    </row>
    <row r="323" spans="2:22" ht="21" customHeight="1">
      <c r="B323" s="174" t="str">
        <f t="shared" si="14"/>
        <v/>
      </c>
      <c r="C323" s="154"/>
      <c r="D323" s="150"/>
      <c r="E323" s="154"/>
      <c r="F323" s="150"/>
      <c r="G323" s="150"/>
      <c r="H323" s="154"/>
      <c r="I323" s="150"/>
      <c r="J323" s="150"/>
      <c r="K323" s="157"/>
      <c r="L323" s="157"/>
      <c r="M323" s="157"/>
      <c r="N323" s="154"/>
      <c r="O323" s="150"/>
      <c r="P323" s="131"/>
      <c r="Q323" s="131"/>
      <c r="R323" s="131"/>
      <c r="S323" s="131"/>
      <c r="T323" s="131"/>
      <c r="U323" s="103" t="str">
        <f t="shared" si="12"/>
        <v/>
      </c>
      <c r="V323" s="104" t="str">
        <f t="shared" si="13"/>
        <v/>
      </c>
    </row>
    <row r="324" spans="2:22" ht="21" customHeight="1">
      <c r="B324" s="174" t="str">
        <f t="shared" si="14"/>
        <v/>
      </c>
      <c r="C324" s="154"/>
      <c r="D324" s="150"/>
      <c r="E324" s="154"/>
      <c r="F324" s="150"/>
      <c r="G324" s="150"/>
      <c r="H324" s="154"/>
      <c r="I324" s="150"/>
      <c r="J324" s="150"/>
      <c r="K324" s="157"/>
      <c r="L324" s="157"/>
      <c r="M324" s="157"/>
      <c r="N324" s="154"/>
      <c r="O324" s="150"/>
      <c r="P324" s="131"/>
      <c r="Q324" s="131"/>
      <c r="R324" s="131"/>
      <c r="S324" s="131"/>
      <c r="T324" s="131"/>
      <c r="U324" s="103" t="str">
        <f t="shared" si="12"/>
        <v/>
      </c>
      <c r="V324" s="104" t="str">
        <f t="shared" si="13"/>
        <v/>
      </c>
    </row>
    <row r="325" spans="2:22" ht="21" customHeight="1">
      <c r="B325" s="174" t="str">
        <f t="shared" si="14"/>
        <v/>
      </c>
      <c r="C325" s="154"/>
      <c r="D325" s="150"/>
      <c r="E325" s="154"/>
      <c r="F325" s="150"/>
      <c r="G325" s="150"/>
      <c r="H325" s="154"/>
      <c r="I325" s="150"/>
      <c r="J325" s="150"/>
      <c r="K325" s="157"/>
      <c r="L325" s="157"/>
      <c r="M325" s="157"/>
      <c r="N325" s="154"/>
      <c r="O325" s="150"/>
      <c r="P325" s="131"/>
      <c r="Q325" s="131"/>
      <c r="R325" s="131"/>
      <c r="S325" s="131"/>
      <c r="T325" s="131"/>
      <c r="U325" s="103" t="str">
        <f t="shared" si="12"/>
        <v/>
      </c>
      <c r="V325" s="104" t="str">
        <f t="shared" si="13"/>
        <v/>
      </c>
    </row>
    <row r="326" spans="2:22" ht="21" customHeight="1">
      <c r="B326" s="174" t="str">
        <f t="shared" si="14"/>
        <v/>
      </c>
      <c r="C326" s="154"/>
      <c r="D326" s="150"/>
      <c r="E326" s="154"/>
      <c r="F326" s="150"/>
      <c r="G326" s="150"/>
      <c r="H326" s="154"/>
      <c r="I326" s="150"/>
      <c r="J326" s="150"/>
      <c r="K326" s="157"/>
      <c r="L326" s="157"/>
      <c r="M326" s="157"/>
      <c r="N326" s="154"/>
      <c r="O326" s="150"/>
      <c r="P326" s="131"/>
      <c r="Q326" s="131"/>
      <c r="R326" s="131"/>
      <c r="S326" s="131"/>
      <c r="T326" s="131"/>
      <c r="U326" s="103" t="str">
        <f t="shared" si="12"/>
        <v/>
      </c>
      <c r="V326" s="104" t="str">
        <f t="shared" si="13"/>
        <v/>
      </c>
    </row>
    <row r="327" spans="2:22" ht="21" customHeight="1">
      <c r="B327" s="174" t="str">
        <f t="shared" si="14"/>
        <v/>
      </c>
      <c r="C327" s="154"/>
      <c r="D327" s="150"/>
      <c r="E327" s="154"/>
      <c r="F327" s="150"/>
      <c r="G327" s="150"/>
      <c r="H327" s="154"/>
      <c r="I327" s="150"/>
      <c r="J327" s="150"/>
      <c r="K327" s="157"/>
      <c r="L327" s="157"/>
      <c r="M327" s="157"/>
      <c r="N327" s="154"/>
      <c r="O327" s="150"/>
      <c r="P327" s="131"/>
      <c r="Q327" s="131"/>
      <c r="R327" s="131"/>
      <c r="S327" s="131"/>
      <c r="T327" s="131"/>
      <c r="U327" s="103" t="str">
        <f t="shared" si="12"/>
        <v/>
      </c>
      <c r="V327" s="104" t="str">
        <f t="shared" si="13"/>
        <v/>
      </c>
    </row>
    <row r="328" spans="2:22" ht="21" customHeight="1">
      <c r="B328" s="174" t="str">
        <f t="shared" si="14"/>
        <v/>
      </c>
      <c r="C328" s="154"/>
      <c r="D328" s="150"/>
      <c r="E328" s="154"/>
      <c r="F328" s="150"/>
      <c r="G328" s="150"/>
      <c r="H328" s="154"/>
      <c r="I328" s="150"/>
      <c r="J328" s="150"/>
      <c r="K328" s="157"/>
      <c r="L328" s="157"/>
      <c r="M328" s="157"/>
      <c r="N328" s="154"/>
      <c r="O328" s="150"/>
      <c r="P328" s="131"/>
      <c r="Q328" s="131"/>
      <c r="R328" s="131"/>
      <c r="S328" s="131"/>
      <c r="T328" s="131"/>
      <c r="U328" s="103" t="str">
        <f t="shared" si="12"/>
        <v/>
      </c>
      <c r="V328" s="104" t="str">
        <f t="shared" si="13"/>
        <v/>
      </c>
    </row>
    <row r="329" spans="2:22" ht="21" customHeight="1">
      <c r="B329" s="174" t="str">
        <f t="shared" si="14"/>
        <v/>
      </c>
      <c r="C329" s="154"/>
      <c r="D329" s="150"/>
      <c r="E329" s="154"/>
      <c r="F329" s="150"/>
      <c r="G329" s="150"/>
      <c r="H329" s="154"/>
      <c r="I329" s="150"/>
      <c r="J329" s="150"/>
      <c r="K329" s="157"/>
      <c r="L329" s="157"/>
      <c r="M329" s="157"/>
      <c r="N329" s="154"/>
      <c r="O329" s="150"/>
      <c r="P329" s="131"/>
      <c r="Q329" s="131"/>
      <c r="R329" s="131"/>
      <c r="S329" s="131"/>
      <c r="T329" s="131"/>
      <c r="U329" s="103" t="str">
        <f t="shared" si="12"/>
        <v/>
      </c>
      <c r="V329" s="104" t="str">
        <f t="shared" si="13"/>
        <v/>
      </c>
    </row>
    <row r="330" spans="2:22" ht="21" customHeight="1">
      <c r="B330" s="174" t="str">
        <f t="shared" si="14"/>
        <v/>
      </c>
      <c r="C330" s="154"/>
      <c r="D330" s="150"/>
      <c r="E330" s="154"/>
      <c r="F330" s="150"/>
      <c r="G330" s="150"/>
      <c r="H330" s="154"/>
      <c r="I330" s="150"/>
      <c r="J330" s="150"/>
      <c r="K330" s="157"/>
      <c r="L330" s="157"/>
      <c r="M330" s="157"/>
      <c r="N330" s="154"/>
      <c r="O330" s="150"/>
      <c r="P330" s="131"/>
      <c r="Q330" s="131"/>
      <c r="R330" s="131"/>
      <c r="S330" s="131"/>
      <c r="T330" s="131"/>
      <c r="U330" s="103" t="str">
        <f t="shared" si="12"/>
        <v/>
      </c>
      <c r="V330" s="104" t="str">
        <f t="shared" si="13"/>
        <v/>
      </c>
    </row>
    <row r="331" spans="2:22" ht="21" customHeight="1">
      <c r="B331" s="174" t="str">
        <f t="shared" si="14"/>
        <v/>
      </c>
      <c r="C331" s="154"/>
      <c r="D331" s="150"/>
      <c r="E331" s="154"/>
      <c r="F331" s="150"/>
      <c r="G331" s="150"/>
      <c r="H331" s="154"/>
      <c r="I331" s="150"/>
      <c r="J331" s="150"/>
      <c r="K331" s="157"/>
      <c r="L331" s="157"/>
      <c r="M331" s="157"/>
      <c r="N331" s="154"/>
      <c r="O331" s="150"/>
      <c r="P331" s="131"/>
      <c r="Q331" s="131"/>
      <c r="R331" s="131"/>
      <c r="S331" s="131"/>
      <c r="T331" s="131"/>
      <c r="U331" s="103" t="str">
        <f t="shared" si="12"/>
        <v/>
      </c>
      <c r="V331" s="104" t="str">
        <f t="shared" si="13"/>
        <v/>
      </c>
    </row>
    <row r="332" spans="2:22" ht="21" customHeight="1">
      <c r="B332" s="174" t="str">
        <f t="shared" si="14"/>
        <v/>
      </c>
      <c r="C332" s="154"/>
      <c r="D332" s="150"/>
      <c r="E332" s="154"/>
      <c r="F332" s="150"/>
      <c r="G332" s="150"/>
      <c r="H332" s="154"/>
      <c r="I332" s="150"/>
      <c r="J332" s="150"/>
      <c r="K332" s="157"/>
      <c r="L332" s="157"/>
      <c r="M332" s="157"/>
      <c r="N332" s="154"/>
      <c r="O332" s="150"/>
      <c r="P332" s="131"/>
      <c r="Q332" s="131"/>
      <c r="R332" s="131"/>
      <c r="S332" s="131"/>
      <c r="T332" s="131"/>
      <c r="U332" s="103" t="str">
        <f t="shared" ref="U332:U395" si="15">IF(V332&lt;&gt;"","Erreur","")</f>
        <v/>
      </c>
      <c r="V332" s="104" t="str">
        <f t="shared" ref="V332:V395" si="16">IF(AND(B332&lt;&gt;"",OR(C332="",D332="",E332="",F332="",G332="",H332="",I332="",J332="")),"Veuillez compléter les informations d'identification de la transaction.","")</f>
        <v/>
      </c>
    </row>
    <row r="333" spans="2:22" ht="21" customHeight="1">
      <c r="B333" s="174" t="str">
        <f t="shared" ref="B333:B396" si="17">IF(COUNTA(C333:T333)&gt;0,B332+1,"")</f>
        <v/>
      </c>
      <c r="C333" s="154"/>
      <c r="D333" s="150"/>
      <c r="E333" s="154"/>
      <c r="F333" s="150"/>
      <c r="G333" s="150"/>
      <c r="H333" s="154"/>
      <c r="I333" s="150"/>
      <c r="J333" s="150"/>
      <c r="K333" s="157"/>
      <c r="L333" s="157"/>
      <c r="M333" s="157"/>
      <c r="N333" s="154"/>
      <c r="O333" s="150"/>
      <c r="P333" s="131"/>
      <c r="Q333" s="131"/>
      <c r="R333" s="131"/>
      <c r="S333" s="131"/>
      <c r="T333" s="131"/>
      <c r="U333" s="103" t="str">
        <f t="shared" si="15"/>
        <v/>
      </c>
      <c r="V333" s="104" t="str">
        <f t="shared" si="16"/>
        <v/>
      </c>
    </row>
    <row r="334" spans="2:22" ht="21" customHeight="1">
      <c r="B334" s="174" t="str">
        <f t="shared" si="17"/>
        <v/>
      </c>
      <c r="C334" s="154"/>
      <c r="D334" s="150"/>
      <c r="E334" s="154"/>
      <c r="F334" s="150"/>
      <c r="G334" s="150"/>
      <c r="H334" s="154"/>
      <c r="I334" s="150"/>
      <c r="J334" s="150"/>
      <c r="K334" s="157"/>
      <c r="L334" s="157"/>
      <c r="M334" s="157"/>
      <c r="N334" s="154"/>
      <c r="O334" s="150"/>
      <c r="P334" s="131"/>
      <c r="Q334" s="131"/>
      <c r="R334" s="131"/>
      <c r="S334" s="131"/>
      <c r="T334" s="131"/>
      <c r="U334" s="103" t="str">
        <f t="shared" si="15"/>
        <v/>
      </c>
      <c r="V334" s="104" t="str">
        <f t="shared" si="16"/>
        <v/>
      </c>
    </row>
    <row r="335" spans="2:22" ht="21" customHeight="1">
      <c r="B335" s="174" t="str">
        <f t="shared" si="17"/>
        <v/>
      </c>
      <c r="C335" s="154"/>
      <c r="D335" s="150"/>
      <c r="E335" s="154"/>
      <c r="F335" s="150"/>
      <c r="G335" s="150"/>
      <c r="H335" s="154"/>
      <c r="I335" s="150"/>
      <c r="J335" s="150"/>
      <c r="K335" s="157"/>
      <c r="L335" s="157"/>
      <c r="M335" s="157"/>
      <c r="N335" s="154"/>
      <c r="O335" s="150"/>
      <c r="P335" s="131"/>
      <c r="Q335" s="131"/>
      <c r="R335" s="131"/>
      <c r="S335" s="131"/>
      <c r="T335" s="131"/>
      <c r="U335" s="103" t="str">
        <f t="shared" si="15"/>
        <v/>
      </c>
      <c r="V335" s="104" t="str">
        <f t="shared" si="16"/>
        <v/>
      </c>
    </row>
    <row r="336" spans="2:22" ht="21" customHeight="1">
      <c r="B336" s="174" t="str">
        <f t="shared" si="17"/>
        <v/>
      </c>
      <c r="C336" s="154"/>
      <c r="D336" s="150"/>
      <c r="E336" s="154"/>
      <c r="F336" s="150"/>
      <c r="G336" s="150"/>
      <c r="H336" s="154"/>
      <c r="I336" s="150"/>
      <c r="J336" s="150"/>
      <c r="K336" s="157"/>
      <c r="L336" s="157"/>
      <c r="M336" s="157"/>
      <c r="N336" s="154"/>
      <c r="O336" s="150"/>
      <c r="P336" s="131"/>
      <c r="Q336" s="131"/>
      <c r="R336" s="131"/>
      <c r="S336" s="131"/>
      <c r="T336" s="131"/>
      <c r="U336" s="103" t="str">
        <f t="shared" si="15"/>
        <v/>
      </c>
      <c r="V336" s="104" t="str">
        <f t="shared" si="16"/>
        <v/>
      </c>
    </row>
    <row r="337" spans="2:22" ht="21" customHeight="1">
      <c r="B337" s="174" t="str">
        <f t="shared" si="17"/>
        <v/>
      </c>
      <c r="C337" s="154"/>
      <c r="D337" s="150"/>
      <c r="E337" s="154"/>
      <c r="F337" s="150"/>
      <c r="G337" s="150"/>
      <c r="H337" s="154"/>
      <c r="I337" s="150"/>
      <c r="J337" s="150"/>
      <c r="K337" s="157"/>
      <c r="L337" s="157"/>
      <c r="M337" s="157"/>
      <c r="N337" s="154"/>
      <c r="O337" s="150"/>
      <c r="P337" s="131"/>
      <c r="Q337" s="131"/>
      <c r="R337" s="131"/>
      <c r="S337" s="131"/>
      <c r="T337" s="131"/>
      <c r="U337" s="103" t="str">
        <f t="shared" si="15"/>
        <v/>
      </c>
      <c r="V337" s="104" t="str">
        <f t="shared" si="16"/>
        <v/>
      </c>
    </row>
    <row r="338" spans="2:22" ht="21" customHeight="1">
      <c r="B338" s="174" t="str">
        <f t="shared" si="17"/>
        <v/>
      </c>
      <c r="C338" s="154"/>
      <c r="D338" s="150"/>
      <c r="E338" s="154"/>
      <c r="F338" s="150"/>
      <c r="G338" s="150"/>
      <c r="H338" s="154"/>
      <c r="I338" s="150"/>
      <c r="J338" s="150"/>
      <c r="K338" s="157"/>
      <c r="L338" s="157"/>
      <c r="M338" s="157"/>
      <c r="N338" s="154"/>
      <c r="O338" s="150"/>
      <c r="P338" s="131"/>
      <c r="Q338" s="131"/>
      <c r="R338" s="131"/>
      <c r="S338" s="131"/>
      <c r="T338" s="131"/>
      <c r="U338" s="103" t="str">
        <f t="shared" si="15"/>
        <v/>
      </c>
      <c r="V338" s="104" t="str">
        <f t="shared" si="16"/>
        <v/>
      </c>
    </row>
    <row r="339" spans="2:22" ht="21" customHeight="1">
      <c r="B339" s="174" t="str">
        <f t="shared" si="17"/>
        <v/>
      </c>
      <c r="C339" s="154"/>
      <c r="D339" s="150"/>
      <c r="E339" s="154"/>
      <c r="F339" s="150"/>
      <c r="G339" s="150"/>
      <c r="H339" s="154"/>
      <c r="I339" s="150"/>
      <c r="J339" s="150"/>
      <c r="K339" s="157"/>
      <c r="L339" s="157"/>
      <c r="M339" s="157"/>
      <c r="N339" s="154"/>
      <c r="O339" s="150"/>
      <c r="P339" s="131"/>
      <c r="Q339" s="131"/>
      <c r="R339" s="131"/>
      <c r="S339" s="131"/>
      <c r="T339" s="131"/>
      <c r="U339" s="103" t="str">
        <f t="shared" si="15"/>
        <v/>
      </c>
      <c r="V339" s="104" t="str">
        <f t="shared" si="16"/>
        <v/>
      </c>
    </row>
    <row r="340" spans="2:22" ht="21" customHeight="1">
      <c r="B340" s="174" t="str">
        <f t="shared" si="17"/>
        <v/>
      </c>
      <c r="C340" s="154"/>
      <c r="D340" s="150"/>
      <c r="E340" s="154"/>
      <c r="F340" s="150"/>
      <c r="G340" s="150"/>
      <c r="H340" s="154"/>
      <c r="I340" s="150"/>
      <c r="J340" s="150"/>
      <c r="K340" s="157"/>
      <c r="L340" s="157"/>
      <c r="M340" s="157"/>
      <c r="N340" s="154"/>
      <c r="O340" s="150"/>
      <c r="P340" s="131"/>
      <c r="Q340" s="131"/>
      <c r="R340" s="131"/>
      <c r="S340" s="131"/>
      <c r="T340" s="131"/>
      <c r="U340" s="103" t="str">
        <f t="shared" si="15"/>
        <v/>
      </c>
      <c r="V340" s="104" t="str">
        <f t="shared" si="16"/>
        <v/>
      </c>
    </row>
    <row r="341" spans="2:22" ht="21" customHeight="1">
      <c r="B341" s="174" t="str">
        <f t="shared" si="17"/>
        <v/>
      </c>
      <c r="C341" s="154"/>
      <c r="D341" s="150"/>
      <c r="E341" s="154"/>
      <c r="F341" s="150"/>
      <c r="G341" s="150"/>
      <c r="H341" s="154"/>
      <c r="I341" s="150"/>
      <c r="J341" s="150"/>
      <c r="K341" s="157"/>
      <c r="L341" s="157"/>
      <c r="M341" s="157"/>
      <c r="N341" s="154"/>
      <c r="O341" s="150"/>
      <c r="P341" s="131"/>
      <c r="Q341" s="131"/>
      <c r="R341" s="131"/>
      <c r="S341" s="131"/>
      <c r="T341" s="131"/>
      <c r="U341" s="103" t="str">
        <f t="shared" si="15"/>
        <v/>
      </c>
      <c r="V341" s="104" t="str">
        <f t="shared" si="16"/>
        <v/>
      </c>
    </row>
    <row r="342" spans="2:22" ht="21" customHeight="1">
      <c r="B342" s="174" t="str">
        <f t="shared" si="17"/>
        <v/>
      </c>
      <c r="C342" s="154"/>
      <c r="D342" s="150"/>
      <c r="E342" s="154"/>
      <c r="F342" s="150"/>
      <c r="G342" s="150"/>
      <c r="H342" s="154"/>
      <c r="I342" s="150"/>
      <c r="J342" s="150"/>
      <c r="K342" s="157"/>
      <c r="L342" s="157"/>
      <c r="M342" s="157"/>
      <c r="N342" s="154"/>
      <c r="O342" s="150"/>
      <c r="P342" s="131"/>
      <c r="Q342" s="131"/>
      <c r="R342" s="131"/>
      <c r="S342" s="131"/>
      <c r="T342" s="131"/>
      <c r="U342" s="103" t="str">
        <f t="shared" si="15"/>
        <v/>
      </c>
      <c r="V342" s="104" t="str">
        <f t="shared" si="16"/>
        <v/>
      </c>
    </row>
    <row r="343" spans="2:22" ht="21" customHeight="1">
      <c r="B343" s="174" t="str">
        <f t="shared" si="17"/>
        <v/>
      </c>
      <c r="C343" s="154"/>
      <c r="D343" s="150"/>
      <c r="E343" s="154"/>
      <c r="F343" s="150"/>
      <c r="G343" s="150"/>
      <c r="H343" s="154"/>
      <c r="I343" s="150"/>
      <c r="J343" s="150"/>
      <c r="K343" s="157"/>
      <c r="L343" s="157"/>
      <c r="M343" s="157"/>
      <c r="N343" s="154"/>
      <c r="O343" s="150"/>
      <c r="P343" s="131"/>
      <c r="Q343" s="131"/>
      <c r="R343" s="131"/>
      <c r="S343" s="131"/>
      <c r="T343" s="131"/>
      <c r="U343" s="103" t="str">
        <f t="shared" si="15"/>
        <v/>
      </c>
      <c r="V343" s="104" t="str">
        <f t="shared" si="16"/>
        <v/>
      </c>
    </row>
    <row r="344" spans="2:22" ht="21" customHeight="1">
      <c r="B344" s="174" t="str">
        <f t="shared" si="17"/>
        <v/>
      </c>
      <c r="C344" s="154"/>
      <c r="D344" s="150"/>
      <c r="E344" s="154"/>
      <c r="F344" s="150"/>
      <c r="G344" s="150"/>
      <c r="H344" s="154"/>
      <c r="I344" s="150"/>
      <c r="J344" s="150"/>
      <c r="K344" s="157"/>
      <c r="L344" s="157"/>
      <c r="M344" s="157"/>
      <c r="N344" s="154"/>
      <c r="O344" s="150"/>
      <c r="P344" s="131"/>
      <c r="Q344" s="131"/>
      <c r="R344" s="131"/>
      <c r="S344" s="131"/>
      <c r="T344" s="131"/>
      <c r="U344" s="103" t="str">
        <f t="shared" si="15"/>
        <v/>
      </c>
      <c r="V344" s="104" t="str">
        <f t="shared" si="16"/>
        <v/>
      </c>
    </row>
    <row r="345" spans="2:22" ht="21" customHeight="1">
      <c r="B345" s="174" t="str">
        <f t="shared" si="17"/>
        <v/>
      </c>
      <c r="C345" s="154"/>
      <c r="D345" s="150"/>
      <c r="E345" s="154"/>
      <c r="F345" s="150"/>
      <c r="G345" s="150"/>
      <c r="H345" s="154"/>
      <c r="I345" s="150"/>
      <c r="J345" s="150"/>
      <c r="K345" s="157"/>
      <c r="L345" s="157"/>
      <c r="M345" s="157"/>
      <c r="N345" s="154"/>
      <c r="O345" s="150"/>
      <c r="P345" s="131"/>
      <c r="Q345" s="131"/>
      <c r="R345" s="131"/>
      <c r="S345" s="131"/>
      <c r="T345" s="131"/>
      <c r="U345" s="103" t="str">
        <f t="shared" si="15"/>
        <v/>
      </c>
      <c r="V345" s="104" t="str">
        <f t="shared" si="16"/>
        <v/>
      </c>
    </row>
    <row r="346" spans="2:22" ht="21" customHeight="1">
      <c r="B346" s="174" t="str">
        <f t="shared" si="17"/>
        <v/>
      </c>
      <c r="C346" s="154"/>
      <c r="D346" s="150"/>
      <c r="E346" s="154"/>
      <c r="F346" s="150"/>
      <c r="G346" s="150"/>
      <c r="H346" s="154"/>
      <c r="I346" s="150"/>
      <c r="J346" s="150"/>
      <c r="K346" s="157"/>
      <c r="L346" s="157"/>
      <c r="M346" s="157"/>
      <c r="N346" s="154"/>
      <c r="O346" s="150"/>
      <c r="P346" s="131"/>
      <c r="Q346" s="131"/>
      <c r="R346" s="131"/>
      <c r="S346" s="131"/>
      <c r="T346" s="131"/>
      <c r="U346" s="103" t="str">
        <f t="shared" si="15"/>
        <v/>
      </c>
      <c r="V346" s="104" t="str">
        <f t="shared" si="16"/>
        <v/>
      </c>
    </row>
    <row r="347" spans="2:22" ht="21" customHeight="1">
      <c r="B347" s="174" t="str">
        <f t="shared" si="17"/>
        <v/>
      </c>
      <c r="C347" s="154"/>
      <c r="D347" s="150"/>
      <c r="E347" s="154"/>
      <c r="F347" s="150"/>
      <c r="G347" s="150"/>
      <c r="H347" s="154"/>
      <c r="I347" s="150"/>
      <c r="J347" s="150"/>
      <c r="K347" s="157"/>
      <c r="L347" s="157"/>
      <c r="M347" s="157"/>
      <c r="N347" s="154"/>
      <c r="O347" s="150"/>
      <c r="P347" s="131"/>
      <c r="Q347" s="131"/>
      <c r="R347" s="131"/>
      <c r="S347" s="131"/>
      <c r="T347" s="131"/>
      <c r="U347" s="103" t="str">
        <f t="shared" si="15"/>
        <v/>
      </c>
      <c r="V347" s="104" t="str">
        <f t="shared" si="16"/>
        <v/>
      </c>
    </row>
    <row r="348" spans="2:22" ht="21" customHeight="1">
      <c r="B348" s="174" t="str">
        <f t="shared" si="17"/>
        <v/>
      </c>
      <c r="C348" s="154"/>
      <c r="D348" s="150"/>
      <c r="E348" s="154"/>
      <c r="F348" s="150"/>
      <c r="G348" s="150"/>
      <c r="H348" s="154"/>
      <c r="I348" s="150"/>
      <c r="J348" s="150"/>
      <c r="K348" s="157"/>
      <c r="L348" s="157"/>
      <c r="M348" s="157"/>
      <c r="N348" s="154"/>
      <c r="O348" s="150"/>
      <c r="P348" s="131"/>
      <c r="Q348" s="131"/>
      <c r="R348" s="131"/>
      <c r="S348" s="131"/>
      <c r="T348" s="131"/>
      <c r="U348" s="103" t="str">
        <f t="shared" si="15"/>
        <v/>
      </c>
      <c r="V348" s="104" t="str">
        <f t="shared" si="16"/>
        <v/>
      </c>
    </row>
    <row r="349" spans="2:22" ht="21" customHeight="1">
      <c r="B349" s="174" t="str">
        <f t="shared" si="17"/>
        <v/>
      </c>
      <c r="C349" s="154"/>
      <c r="D349" s="150"/>
      <c r="E349" s="154"/>
      <c r="F349" s="150"/>
      <c r="G349" s="150"/>
      <c r="H349" s="154"/>
      <c r="I349" s="150"/>
      <c r="J349" s="150"/>
      <c r="K349" s="157"/>
      <c r="L349" s="157"/>
      <c r="M349" s="157"/>
      <c r="N349" s="154"/>
      <c r="O349" s="150"/>
      <c r="P349" s="131"/>
      <c r="Q349" s="131"/>
      <c r="R349" s="131"/>
      <c r="S349" s="131"/>
      <c r="T349" s="131"/>
      <c r="U349" s="103" t="str">
        <f t="shared" si="15"/>
        <v/>
      </c>
      <c r="V349" s="104" t="str">
        <f t="shared" si="16"/>
        <v/>
      </c>
    </row>
    <row r="350" spans="2:22" ht="21" customHeight="1">
      <c r="B350" s="174" t="str">
        <f t="shared" si="17"/>
        <v/>
      </c>
      <c r="C350" s="154"/>
      <c r="D350" s="150"/>
      <c r="E350" s="154"/>
      <c r="F350" s="150"/>
      <c r="G350" s="150"/>
      <c r="H350" s="154"/>
      <c r="I350" s="150"/>
      <c r="J350" s="150"/>
      <c r="K350" s="157"/>
      <c r="L350" s="157"/>
      <c r="M350" s="157"/>
      <c r="N350" s="154"/>
      <c r="O350" s="150"/>
      <c r="P350" s="131"/>
      <c r="Q350" s="131"/>
      <c r="R350" s="131"/>
      <c r="S350" s="131"/>
      <c r="T350" s="131"/>
      <c r="U350" s="103" t="str">
        <f t="shared" si="15"/>
        <v/>
      </c>
      <c r="V350" s="104" t="str">
        <f t="shared" si="16"/>
        <v/>
      </c>
    </row>
    <row r="351" spans="2:22" ht="21" customHeight="1">
      <c r="B351" s="174" t="str">
        <f t="shared" si="17"/>
        <v/>
      </c>
      <c r="C351" s="154"/>
      <c r="D351" s="150"/>
      <c r="E351" s="154"/>
      <c r="F351" s="150"/>
      <c r="G351" s="150"/>
      <c r="H351" s="154"/>
      <c r="I351" s="150"/>
      <c r="J351" s="150"/>
      <c r="K351" s="157"/>
      <c r="L351" s="157"/>
      <c r="M351" s="157"/>
      <c r="N351" s="154"/>
      <c r="O351" s="150"/>
      <c r="P351" s="131"/>
      <c r="Q351" s="131"/>
      <c r="R351" s="131"/>
      <c r="S351" s="131"/>
      <c r="T351" s="131"/>
      <c r="U351" s="103" t="str">
        <f t="shared" si="15"/>
        <v/>
      </c>
      <c r="V351" s="104" t="str">
        <f t="shared" si="16"/>
        <v/>
      </c>
    </row>
    <row r="352" spans="2:22" ht="21" customHeight="1">
      <c r="B352" s="174" t="str">
        <f t="shared" si="17"/>
        <v/>
      </c>
      <c r="C352" s="154"/>
      <c r="D352" s="150"/>
      <c r="E352" s="154"/>
      <c r="F352" s="150"/>
      <c r="G352" s="150"/>
      <c r="H352" s="154"/>
      <c r="I352" s="150"/>
      <c r="J352" s="150"/>
      <c r="K352" s="157"/>
      <c r="L352" s="157"/>
      <c r="M352" s="157"/>
      <c r="N352" s="154"/>
      <c r="O352" s="150"/>
      <c r="P352" s="131"/>
      <c r="Q352" s="131"/>
      <c r="R352" s="131"/>
      <c r="S352" s="131"/>
      <c r="T352" s="131"/>
      <c r="U352" s="103" t="str">
        <f t="shared" si="15"/>
        <v/>
      </c>
      <c r="V352" s="104" t="str">
        <f t="shared" si="16"/>
        <v/>
      </c>
    </row>
    <row r="353" spans="2:22" ht="21" customHeight="1">
      <c r="B353" s="174" t="str">
        <f t="shared" si="17"/>
        <v/>
      </c>
      <c r="C353" s="154"/>
      <c r="D353" s="150"/>
      <c r="E353" s="154"/>
      <c r="F353" s="150"/>
      <c r="G353" s="150"/>
      <c r="H353" s="154"/>
      <c r="I353" s="150"/>
      <c r="J353" s="150"/>
      <c r="K353" s="157"/>
      <c r="L353" s="157"/>
      <c r="M353" s="157"/>
      <c r="N353" s="154"/>
      <c r="O353" s="150"/>
      <c r="P353" s="131"/>
      <c r="Q353" s="131"/>
      <c r="R353" s="131"/>
      <c r="S353" s="131"/>
      <c r="T353" s="131"/>
      <c r="U353" s="103" t="str">
        <f t="shared" si="15"/>
        <v/>
      </c>
      <c r="V353" s="104" t="str">
        <f t="shared" si="16"/>
        <v/>
      </c>
    </row>
    <row r="354" spans="2:22" ht="21" customHeight="1">
      <c r="B354" s="174" t="str">
        <f t="shared" si="17"/>
        <v/>
      </c>
      <c r="C354" s="154"/>
      <c r="D354" s="150"/>
      <c r="E354" s="154"/>
      <c r="F354" s="150"/>
      <c r="G354" s="150"/>
      <c r="H354" s="154"/>
      <c r="I354" s="150"/>
      <c r="J354" s="150"/>
      <c r="K354" s="157"/>
      <c r="L354" s="157"/>
      <c r="M354" s="157"/>
      <c r="N354" s="154"/>
      <c r="O354" s="150"/>
      <c r="P354" s="131"/>
      <c r="Q354" s="131"/>
      <c r="R354" s="131"/>
      <c r="S354" s="131"/>
      <c r="T354" s="131"/>
      <c r="U354" s="103" t="str">
        <f t="shared" si="15"/>
        <v/>
      </c>
      <c r="V354" s="104" t="str">
        <f t="shared" si="16"/>
        <v/>
      </c>
    </row>
    <row r="355" spans="2:22" ht="21" customHeight="1">
      <c r="B355" s="174" t="str">
        <f t="shared" si="17"/>
        <v/>
      </c>
      <c r="C355" s="154"/>
      <c r="D355" s="150"/>
      <c r="E355" s="154"/>
      <c r="F355" s="150"/>
      <c r="G355" s="150"/>
      <c r="H355" s="154"/>
      <c r="I355" s="150"/>
      <c r="J355" s="150"/>
      <c r="K355" s="157"/>
      <c r="L355" s="157"/>
      <c r="M355" s="157"/>
      <c r="N355" s="154"/>
      <c r="O355" s="150"/>
      <c r="P355" s="131"/>
      <c r="Q355" s="131"/>
      <c r="R355" s="131"/>
      <c r="S355" s="131"/>
      <c r="T355" s="131"/>
      <c r="U355" s="103" t="str">
        <f t="shared" si="15"/>
        <v/>
      </c>
      <c r="V355" s="104" t="str">
        <f t="shared" si="16"/>
        <v/>
      </c>
    </row>
    <row r="356" spans="2:22" ht="21" customHeight="1">
      <c r="B356" s="174" t="str">
        <f t="shared" si="17"/>
        <v/>
      </c>
      <c r="C356" s="154"/>
      <c r="D356" s="150"/>
      <c r="E356" s="154"/>
      <c r="F356" s="150"/>
      <c r="G356" s="150"/>
      <c r="H356" s="154"/>
      <c r="I356" s="150"/>
      <c r="J356" s="150"/>
      <c r="K356" s="157"/>
      <c r="L356" s="157"/>
      <c r="M356" s="157"/>
      <c r="N356" s="154"/>
      <c r="O356" s="150"/>
      <c r="P356" s="131"/>
      <c r="Q356" s="131"/>
      <c r="R356" s="131"/>
      <c r="S356" s="131"/>
      <c r="T356" s="131"/>
      <c r="U356" s="103" t="str">
        <f t="shared" si="15"/>
        <v/>
      </c>
      <c r="V356" s="104" t="str">
        <f t="shared" si="16"/>
        <v/>
      </c>
    </row>
    <row r="357" spans="2:22" ht="21" customHeight="1">
      <c r="B357" s="174" t="str">
        <f t="shared" si="17"/>
        <v/>
      </c>
      <c r="C357" s="154"/>
      <c r="D357" s="150"/>
      <c r="E357" s="154"/>
      <c r="F357" s="150"/>
      <c r="G357" s="150"/>
      <c r="H357" s="154"/>
      <c r="I357" s="150"/>
      <c r="J357" s="150"/>
      <c r="K357" s="157"/>
      <c r="L357" s="157"/>
      <c r="M357" s="157"/>
      <c r="N357" s="154"/>
      <c r="O357" s="150"/>
      <c r="P357" s="131"/>
      <c r="Q357" s="131"/>
      <c r="R357" s="131"/>
      <c r="S357" s="131"/>
      <c r="T357" s="131"/>
      <c r="U357" s="103" t="str">
        <f t="shared" si="15"/>
        <v/>
      </c>
      <c r="V357" s="104" t="str">
        <f t="shared" si="16"/>
        <v/>
      </c>
    </row>
    <row r="358" spans="2:22" ht="21" customHeight="1">
      <c r="B358" s="174" t="str">
        <f t="shared" si="17"/>
        <v/>
      </c>
      <c r="C358" s="154"/>
      <c r="D358" s="150"/>
      <c r="E358" s="154"/>
      <c r="F358" s="150"/>
      <c r="G358" s="150"/>
      <c r="H358" s="154"/>
      <c r="I358" s="150"/>
      <c r="J358" s="150"/>
      <c r="K358" s="157"/>
      <c r="L358" s="157"/>
      <c r="M358" s="157"/>
      <c r="N358" s="154"/>
      <c r="O358" s="150"/>
      <c r="P358" s="131"/>
      <c r="Q358" s="131"/>
      <c r="R358" s="131"/>
      <c r="S358" s="131"/>
      <c r="T358" s="131"/>
      <c r="U358" s="103" t="str">
        <f t="shared" si="15"/>
        <v/>
      </c>
      <c r="V358" s="104" t="str">
        <f t="shared" si="16"/>
        <v/>
      </c>
    </row>
    <row r="359" spans="2:22" ht="21" customHeight="1">
      <c r="B359" s="174" t="str">
        <f t="shared" si="17"/>
        <v/>
      </c>
      <c r="C359" s="154"/>
      <c r="D359" s="150"/>
      <c r="E359" s="154"/>
      <c r="F359" s="150"/>
      <c r="G359" s="150"/>
      <c r="H359" s="154"/>
      <c r="I359" s="150"/>
      <c r="J359" s="150"/>
      <c r="K359" s="157"/>
      <c r="L359" s="157"/>
      <c r="M359" s="157"/>
      <c r="N359" s="154"/>
      <c r="O359" s="150"/>
      <c r="P359" s="131"/>
      <c r="Q359" s="131"/>
      <c r="R359" s="131"/>
      <c r="S359" s="131"/>
      <c r="T359" s="131"/>
      <c r="U359" s="103" t="str">
        <f t="shared" si="15"/>
        <v/>
      </c>
      <c r="V359" s="104" t="str">
        <f t="shared" si="16"/>
        <v/>
      </c>
    </row>
    <row r="360" spans="2:22" ht="21" customHeight="1">
      <c r="B360" s="174" t="str">
        <f t="shared" si="17"/>
        <v/>
      </c>
      <c r="C360" s="154"/>
      <c r="D360" s="150"/>
      <c r="E360" s="154"/>
      <c r="F360" s="150"/>
      <c r="G360" s="150"/>
      <c r="H360" s="154"/>
      <c r="I360" s="150"/>
      <c r="J360" s="150"/>
      <c r="K360" s="157"/>
      <c r="L360" s="157"/>
      <c r="M360" s="157"/>
      <c r="N360" s="154"/>
      <c r="O360" s="150"/>
      <c r="P360" s="131"/>
      <c r="Q360" s="131"/>
      <c r="R360" s="131"/>
      <c r="S360" s="131"/>
      <c r="T360" s="131"/>
      <c r="U360" s="103" t="str">
        <f t="shared" si="15"/>
        <v/>
      </c>
      <c r="V360" s="104" t="str">
        <f t="shared" si="16"/>
        <v/>
      </c>
    </row>
    <row r="361" spans="2:22" ht="21" customHeight="1">
      <c r="B361" s="174" t="str">
        <f t="shared" si="17"/>
        <v/>
      </c>
      <c r="C361" s="154"/>
      <c r="D361" s="150"/>
      <c r="E361" s="154"/>
      <c r="F361" s="150"/>
      <c r="G361" s="150"/>
      <c r="H361" s="154"/>
      <c r="I361" s="150"/>
      <c r="J361" s="150"/>
      <c r="K361" s="157"/>
      <c r="L361" s="157"/>
      <c r="M361" s="157"/>
      <c r="N361" s="154"/>
      <c r="O361" s="150"/>
      <c r="P361" s="131"/>
      <c r="Q361" s="131"/>
      <c r="R361" s="131"/>
      <c r="S361" s="131"/>
      <c r="T361" s="131"/>
      <c r="U361" s="103" t="str">
        <f t="shared" si="15"/>
        <v/>
      </c>
      <c r="V361" s="104" t="str">
        <f t="shared" si="16"/>
        <v/>
      </c>
    </row>
    <row r="362" spans="2:22" ht="21" customHeight="1">
      <c r="B362" s="174" t="str">
        <f t="shared" si="17"/>
        <v/>
      </c>
      <c r="C362" s="154"/>
      <c r="D362" s="150"/>
      <c r="E362" s="154"/>
      <c r="F362" s="150"/>
      <c r="G362" s="150"/>
      <c r="H362" s="154"/>
      <c r="I362" s="150"/>
      <c r="J362" s="150"/>
      <c r="K362" s="157"/>
      <c r="L362" s="157"/>
      <c r="M362" s="157"/>
      <c r="N362" s="154"/>
      <c r="O362" s="150"/>
      <c r="P362" s="131"/>
      <c r="Q362" s="131"/>
      <c r="R362" s="131"/>
      <c r="S362" s="131"/>
      <c r="T362" s="131"/>
      <c r="U362" s="103" t="str">
        <f t="shared" si="15"/>
        <v/>
      </c>
      <c r="V362" s="104" t="str">
        <f t="shared" si="16"/>
        <v/>
      </c>
    </row>
    <row r="363" spans="2:22" ht="21" customHeight="1">
      <c r="B363" s="174" t="str">
        <f t="shared" si="17"/>
        <v/>
      </c>
      <c r="C363" s="154"/>
      <c r="D363" s="150"/>
      <c r="E363" s="154"/>
      <c r="F363" s="150"/>
      <c r="G363" s="150"/>
      <c r="H363" s="154"/>
      <c r="I363" s="150"/>
      <c r="J363" s="150"/>
      <c r="K363" s="157"/>
      <c r="L363" s="157"/>
      <c r="M363" s="157"/>
      <c r="N363" s="154"/>
      <c r="O363" s="150"/>
      <c r="P363" s="131"/>
      <c r="Q363" s="131"/>
      <c r="R363" s="131"/>
      <c r="S363" s="131"/>
      <c r="T363" s="131"/>
      <c r="U363" s="103" t="str">
        <f t="shared" si="15"/>
        <v/>
      </c>
      <c r="V363" s="104" t="str">
        <f t="shared" si="16"/>
        <v/>
      </c>
    </row>
    <row r="364" spans="2:22" ht="21" customHeight="1">
      <c r="B364" s="174" t="str">
        <f t="shared" si="17"/>
        <v/>
      </c>
      <c r="C364" s="154"/>
      <c r="D364" s="150"/>
      <c r="E364" s="154"/>
      <c r="F364" s="150"/>
      <c r="G364" s="150"/>
      <c r="H364" s="154"/>
      <c r="I364" s="150"/>
      <c r="J364" s="150"/>
      <c r="K364" s="157"/>
      <c r="L364" s="157"/>
      <c r="M364" s="157"/>
      <c r="N364" s="154"/>
      <c r="O364" s="150"/>
      <c r="P364" s="131"/>
      <c r="Q364" s="131"/>
      <c r="R364" s="131"/>
      <c r="S364" s="131"/>
      <c r="T364" s="131"/>
      <c r="U364" s="103" t="str">
        <f t="shared" si="15"/>
        <v/>
      </c>
      <c r="V364" s="104" t="str">
        <f t="shared" si="16"/>
        <v/>
      </c>
    </row>
    <row r="365" spans="2:22" ht="21" customHeight="1">
      <c r="B365" s="174" t="str">
        <f t="shared" si="17"/>
        <v/>
      </c>
      <c r="C365" s="154"/>
      <c r="D365" s="150"/>
      <c r="E365" s="154"/>
      <c r="F365" s="150"/>
      <c r="G365" s="150"/>
      <c r="H365" s="154"/>
      <c r="I365" s="150"/>
      <c r="J365" s="150"/>
      <c r="K365" s="157"/>
      <c r="L365" s="157"/>
      <c r="M365" s="157"/>
      <c r="N365" s="154"/>
      <c r="O365" s="150"/>
      <c r="P365" s="131"/>
      <c r="Q365" s="131"/>
      <c r="R365" s="131"/>
      <c r="S365" s="131"/>
      <c r="T365" s="131"/>
      <c r="U365" s="103" t="str">
        <f t="shared" si="15"/>
        <v/>
      </c>
      <c r="V365" s="104" t="str">
        <f t="shared" si="16"/>
        <v/>
      </c>
    </row>
    <row r="366" spans="2:22" ht="21" customHeight="1">
      <c r="B366" s="174" t="str">
        <f t="shared" si="17"/>
        <v/>
      </c>
      <c r="C366" s="154"/>
      <c r="D366" s="150"/>
      <c r="E366" s="154"/>
      <c r="F366" s="150"/>
      <c r="G366" s="150"/>
      <c r="H366" s="154"/>
      <c r="I366" s="150"/>
      <c r="J366" s="150"/>
      <c r="K366" s="157"/>
      <c r="L366" s="157"/>
      <c r="M366" s="157"/>
      <c r="N366" s="154"/>
      <c r="O366" s="150"/>
      <c r="P366" s="131"/>
      <c r="Q366" s="131"/>
      <c r="R366" s="131"/>
      <c r="S366" s="131"/>
      <c r="T366" s="131"/>
      <c r="U366" s="103" t="str">
        <f t="shared" si="15"/>
        <v/>
      </c>
      <c r="V366" s="104" t="str">
        <f t="shared" si="16"/>
        <v/>
      </c>
    </row>
    <row r="367" spans="2:22" ht="21" customHeight="1">
      <c r="B367" s="174" t="str">
        <f t="shared" si="17"/>
        <v/>
      </c>
      <c r="C367" s="154"/>
      <c r="D367" s="150"/>
      <c r="E367" s="154"/>
      <c r="F367" s="150"/>
      <c r="G367" s="150"/>
      <c r="H367" s="154"/>
      <c r="I367" s="150"/>
      <c r="J367" s="150"/>
      <c r="K367" s="157"/>
      <c r="L367" s="157"/>
      <c r="M367" s="157"/>
      <c r="N367" s="154"/>
      <c r="O367" s="150"/>
      <c r="P367" s="131"/>
      <c r="Q367" s="131"/>
      <c r="R367" s="131"/>
      <c r="S367" s="131"/>
      <c r="T367" s="131"/>
      <c r="U367" s="103" t="str">
        <f t="shared" si="15"/>
        <v/>
      </c>
      <c r="V367" s="104" t="str">
        <f t="shared" si="16"/>
        <v/>
      </c>
    </row>
    <row r="368" spans="2:22" ht="21" customHeight="1">
      <c r="B368" s="174" t="str">
        <f t="shared" si="17"/>
        <v/>
      </c>
      <c r="C368" s="154"/>
      <c r="D368" s="150"/>
      <c r="E368" s="154"/>
      <c r="F368" s="150"/>
      <c r="G368" s="150"/>
      <c r="H368" s="154"/>
      <c r="I368" s="150"/>
      <c r="J368" s="150"/>
      <c r="K368" s="157"/>
      <c r="L368" s="157"/>
      <c r="M368" s="157"/>
      <c r="N368" s="154"/>
      <c r="O368" s="150"/>
      <c r="P368" s="131"/>
      <c r="Q368" s="131"/>
      <c r="R368" s="131"/>
      <c r="S368" s="131"/>
      <c r="T368" s="131"/>
      <c r="U368" s="103" t="str">
        <f t="shared" si="15"/>
        <v/>
      </c>
      <c r="V368" s="104" t="str">
        <f t="shared" si="16"/>
        <v/>
      </c>
    </row>
    <row r="369" spans="2:22" ht="21" customHeight="1">
      <c r="B369" s="174" t="str">
        <f t="shared" si="17"/>
        <v/>
      </c>
      <c r="C369" s="154"/>
      <c r="D369" s="150"/>
      <c r="E369" s="154"/>
      <c r="F369" s="150"/>
      <c r="G369" s="150"/>
      <c r="H369" s="154"/>
      <c r="I369" s="150"/>
      <c r="J369" s="150"/>
      <c r="K369" s="157"/>
      <c r="L369" s="157"/>
      <c r="M369" s="157"/>
      <c r="N369" s="154"/>
      <c r="O369" s="150"/>
      <c r="P369" s="131"/>
      <c r="Q369" s="131"/>
      <c r="R369" s="131"/>
      <c r="S369" s="131"/>
      <c r="T369" s="131"/>
      <c r="U369" s="103" t="str">
        <f t="shared" si="15"/>
        <v/>
      </c>
      <c r="V369" s="104" t="str">
        <f t="shared" si="16"/>
        <v/>
      </c>
    </row>
    <row r="370" spans="2:22" ht="21" customHeight="1">
      <c r="B370" s="174" t="str">
        <f t="shared" si="17"/>
        <v/>
      </c>
      <c r="C370" s="154"/>
      <c r="D370" s="150"/>
      <c r="E370" s="154"/>
      <c r="F370" s="150"/>
      <c r="G370" s="150"/>
      <c r="H370" s="154"/>
      <c r="I370" s="150"/>
      <c r="J370" s="150"/>
      <c r="K370" s="157"/>
      <c r="L370" s="157"/>
      <c r="M370" s="157"/>
      <c r="N370" s="154"/>
      <c r="O370" s="150"/>
      <c r="P370" s="131"/>
      <c r="Q370" s="131"/>
      <c r="R370" s="131"/>
      <c r="S370" s="131"/>
      <c r="T370" s="131"/>
      <c r="U370" s="103" t="str">
        <f t="shared" si="15"/>
        <v/>
      </c>
      <c r="V370" s="104" t="str">
        <f t="shared" si="16"/>
        <v/>
      </c>
    </row>
    <row r="371" spans="2:22" ht="21" customHeight="1">
      <c r="B371" s="174" t="str">
        <f t="shared" si="17"/>
        <v/>
      </c>
      <c r="C371" s="154"/>
      <c r="D371" s="150"/>
      <c r="E371" s="154"/>
      <c r="F371" s="150"/>
      <c r="G371" s="150"/>
      <c r="H371" s="154"/>
      <c r="I371" s="150"/>
      <c r="J371" s="150"/>
      <c r="K371" s="157"/>
      <c r="L371" s="157"/>
      <c r="M371" s="157"/>
      <c r="N371" s="154"/>
      <c r="O371" s="150"/>
      <c r="P371" s="131"/>
      <c r="Q371" s="131"/>
      <c r="R371" s="131"/>
      <c r="S371" s="131"/>
      <c r="T371" s="131"/>
      <c r="U371" s="103" t="str">
        <f t="shared" si="15"/>
        <v/>
      </c>
      <c r="V371" s="104" t="str">
        <f t="shared" si="16"/>
        <v/>
      </c>
    </row>
    <row r="372" spans="2:22" ht="21" customHeight="1">
      <c r="B372" s="174" t="str">
        <f t="shared" si="17"/>
        <v/>
      </c>
      <c r="C372" s="154"/>
      <c r="D372" s="150"/>
      <c r="E372" s="154"/>
      <c r="F372" s="150"/>
      <c r="G372" s="150"/>
      <c r="H372" s="154"/>
      <c r="I372" s="150"/>
      <c r="J372" s="150"/>
      <c r="K372" s="157"/>
      <c r="L372" s="157"/>
      <c r="M372" s="157"/>
      <c r="N372" s="154"/>
      <c r="O372" s="150"/>
      <c r="P372" s="131"/>
      <c r="Q372" s="131"/>
      <c r="R372" s="131"/>
      <c r="S372" s="131"/>
      <c r="T372" s="131"/>
      <c r="U372" s="103" t="str">
        <f t="shared" si="15"/>
        <v/>
      </c>
      <c r="V372" s="104" t="str">
        <f t="shared" si="16"/>
        <v/>
      </c>
    </row>
    <row r="373" spans="2:22" ht="21" customHeight="1">
      <c r="B373" s="174" t="str">
        <f t="shared" si="17"/>
        <v/>
      </c>
      <c r="C373" s="154"/>
      <c r="D373" s="150"/>
      <c r="E373" s="154"/>
      <c r="F373" s="150"/>
      <c r="G373" s="150"/>
      <c r="H373" s="154"/>
      <c r="I373" s="150"/>
      <c r="J373" s="150"/>
      <c r="K373" s="157"/>
      <c r="L373" s="157"/>
      <c r="M373" s="157"/>
      <c r="N373" s="154"/>
      <c r="O373" s="150"/>
      <c r="P373" s="131"/>
      <c r="Q373" s="131"/>
      <c r="R373" s="131"/>
      <c r="S373" s="131"/>
      <c r="T373" s="131"/>
      <c r="U373" s="103" t="str">
        <f t="shared" si="15"/>
        <v/>
      </c>
      <c r="V373" s="104" t="str">
        <f t="shared" si="16"/>
        <v/>
      </c>
    </row>
    <row r="374" spans="2:22" ht="21" customHeight="1">
      <c r="B374" s="174" t="str">
        <f t="shared" si="17"/>
        <v/>
      </c>
      <c r="C374" s="154"/>
      <c r="D374" s="150"/>
      <c r="E374" s="154"/>
      <c r="F374" s="150"/>
      <c r="G374" s="150"/>
      <c r="H374" s="154"/>
      <c r="I374" s="150"/>
      <c r="J374" s="150"/>
      <c r="K374" s="157"/>
      <c r="L374" s="157"/>
      <c r="M374" s="157"/>
      <c r="N374" s="154"/>
      <c r="O374" s="150"/>
      <c r="P374" s="131"/>
      <c r="Q374" s="131"/>
      <c r="R374" s="131"/>
      <c r="S374" s="131"/>
      <c r="T374" s="131"/>
      <c r="U374" s="103" t="str">
        <f t="shared" si="15"/>
        <v/>
      </c>
      <c r="V374" s="104" t="str">
        <f t="shared" si="16"/>
        <v/>
      </c>
    </row>
    <row r="375" spans="2:22" ht="21" customHeight="1">
      <c r="B375" s="174" t="str">
        <f t="shared" si="17"/>
        <v/>
      </c>
      <c r="C375" s="154"/>
      <c r="D375" s="150"/>
      <c r="E375" s="154"/>
      <c r="F375" s="150"/>
      <c r="G375" s="150"/>
      <c r="H375" s="154"/>
      <c r="I375" s="150"/>
      <c r="J375" s="150"/>
      <c r="K375" s="157"/>
      <c r="L375" s="157"/>
      <c r="M375" s="157"/>
      <c r="N375" s="154"/>
      <c r="O375" s="150"/>
      <c r="P375" s="131"/>
      <c r="Q375" s="131"/>
      <c r="R375" s="131"/>
      <c r="S375" s="131"/>
      <c r="T375" s="131"/>
      <c r="U375" s="103" t="str">
        <f t="shared" si="15"/>
        <v/>
      </c>
      <c r="V375" s="104" t="str">
        <f t="shared" si="16"/>
        <v/>
      </c>
    </row>
    <row r="376" spans="2:22" ht="21" customHeight="1">
      <c r="B376" s="174" t="str">
        <f t="shared" si="17"/>
        <v/>
      </c>
      <c r="C376" s="154"/>
      <c r="D376" s="150"/>
      <c r="E376" s="154"/>
      <c r="F376" s="150"/>
      <c r="G376" s="150"/>
      <c r="H376" s="154"/>
      <c r="I376" s="150"/>
      <c r="J376" s="150"/>
      <c r="K376" s="157"/>
      <c r="L376" s="157"/>
      <c r="M376" s="157"/>
      <c r="N376" s="154"/>
      <c r="O376" s="150"/>
      <c r="P376" s="131"/>
      <c r="Q376" s="131"/>
      <c r="R376" s="131"/>
      <c r="S376" s="131"/>
      <c r="T376" s="131"/>
      <c r="U376" s="103" t="str">
        <f t="shared" si="15"/>
        <v/>
      </c>
      <c r="V376" s="104" t="str">
        <f t="shared" si="16"/>
        <v/>
      </c>
    </row>
    <row r="377" spans="2:22" ht="21" customHeight="1">
      <c r="B377" s="174" t="str">
        <f t="shared" si="17"/>
        <v/>
      </c>
      <c r="C377" s="154"/>
      <c r="D377" s="150"/>
      <c r="E377" s="154"/>
      <c r="F377" s="150"/>
      <c r="G377" s="150"/>
      <c r="H377" s="154"/>
      <c r="I377" s="150"/>
      <c r="J377" s="150"/>
      <c r="K377" s="157"/>
      <c r="L377" s="157"/>
      <c r="M377" s="157"/>
      <c r="N377" s="154"/>
      <c r="O377" s="150"/>
      <c r="P377" s="131"/>
      <c r="Q377" s="131"/>
      <c r="R377" s="131"/>
      <c r="S377" s="131"/>
      <c r="T377" s="131"/>
      <c r="U377" s="103" t="str">
        <f t="shared" si="15"/>
        <v/>
      </c>
      <c r="V377" s="104" t="str">
        <f t="shared" si="16"/>
        <v/>
      </c>
    </row>
    <row r="378" spans="2:22" ht="21" customHeight="1">
      <c r="B378" s="174" t="str">
        <f t="shared" si="17"/>
        <v/>
      </c>
      <c r="C378" s="154"/>
      <c r="D378" s="150"/>
      <c r="E378" s="154"/>
      <c r="F378" s="150"/>
      <c r="G378" s="150"/>
      <c r="H378" s="154"/>
      <c r="I378" s="150"/>
      <c r="J378" s="150"/>
      <c r="K378" s="157"/>
      <c r="L378" s="157"/>
      <c r="M378" s="157"/>
      <c r="N378" s="154"/>
      <c r="O378" s="150"/>
      <c r="P378" s="131"/>
      <c r="Q378" s="131"/>
      <c r="R378" s="131"/>
      <c r="S378" s="131"/>
      <c r="T378" s="131"/>
      <c r="U378" s="103" t="str">
        <f t="shared" si="15"/>
        <v/>
      </c>
      <c r="V378" s="104" t="str">
        <f t="shared" si="16"/>
        <v/>
      </c>
    </row>
    <row r="379" spans="2:22" ht="21" customHeight="1">
      <c r="B379" s="174" t="str">
        <f t="shared" si="17"/>
        <v/>
      </c>
      <c r="C379" s="154"/>
      <c r="D379" s="150"/>
      <c r="E379" s="154"/>
      <c r="F379" s="150"/>
      <c r="G379" s="150"/>
      <c r="H379" s="154"/>
      <c r="I379" s="150"/>
      <c r="J379" s="150"/>
      <c r="K379" s="157"/>
      <c r="L379" s="157"/>
      <c r="M379" s="157"/>
      <c r="N379" s="154"/>
      <c r="O379" s="150"/>
      <c r="P379" s="131"/>
      <c r="Q379" s="131"/>
      <c r="R379" s="131"/>
      <c r="S379" s="131"/>
      <c r="T379" s="131"/>
      <c r="U379" s="103" t="str">
        <f t="shared" si="15"/>
        <v/>
      </c>
      <c r="V379" s="104" t="str">
        <f t="shared" si="16"/>
        <v/>
      </c>
    </row>
    <row r="380" spans="2:22" ht="21" customHeight="1">
      <c r="B380" s="174" t="str">
        <f t="shared" si="17"/>
        <v/>
      </c>
      <c r="C380" s="154"/>
      <c r="D380" s="150"/>
      <c r="E380" s="154"/>
      <c r="F380" s="150"/>
      <c r="G380" s="150"/>
      <c r="H380" s="154"/>
      <c r="I380" s="150"/>
      <c r="J380" s="150"/>
      <c r="K380" s="157"/>
      <c r="L380" s="157"/>
      <c r="M380" s="157"/>
      <c r="N380" s="154"/>
      <c r="O380" s="150"/>
      <c r="P380" s="131"/>
      <c r="Q380" s="131"/>
      <c r="R380" s="131"/>
      <c r="S380" s="131"/>
      <c r="T380" s="131"/>
      <c r="U380" s="103" t="str">
        <f t="shared" si="15"/>
        <v/>
      </c>
      <c r="V380" s="104" t="str">
        <f t="shared" si="16"/>
        <v/>
      </c>
    </row>
    <row r="381" spans="2:22" ht="21" customHeight="1">
      <c r="B381" s="174" t="str">
        <f t="shared" si="17"/>
        <v/>
      </c>
      <c r="C381" s="154"/>
      <c r="D381" s="150"/>
      <c r="E381" s="154"/>
      <c r="F381" s="150"/>
      <c r="G381" s="150"/>
      <c r="H381" s="154"/>
      <c r="I381" s="150"/>
      <c r="J381" s="150"/>
      <c r="K381" s="157"/>
      <c r="L381" s="157"/>
      <c r="M381" s="157"/>
      <c r="N381" s="154"/>
      <c r="O381" s="150"/>
      <c r="P381" s="131"/>
      <c r="Q381" s="131"/>
      <c r="R381" s="131"/>
      <c r="S381" s="131"/>
      <c r="T381" s="131"/>
      <c r="U381" s="103" t="str">
        <f t="shared" si="15"/>
        <v/>
      </c>
      <c r="V381" s="104" t="str">
        <f t="shared" si="16"/>
        <v/>
      </c>
    </row>
    <row r="382" spans="2:22" ht="21" customHeight="1">
      <c r="B382" s="174" t="str">
        <f t="shared" si="17"/>
        <v/>
      </c>
      <c r="C382" s="154"/>
      <c r="D382" s="150"/>
      <c r="E382" s="154"/>
      <c r="F382" s="150"/>
      <c r="G382" s="150"/>
      <c r="H382" s="154"/>
      <c r="I382" s="150"/>
      <c r="J382" s="150"/>
      <c r="K382" s="157"/>
      <c r="L382" s="157"/>
      <c r="M382" s="157"/>
      <c r="N382" s="154"/>
      <c r="O382" s="150"/>
      <c r="P382" s="131"/>
      <c r="Q382" s="131"/>
      <c r="R382" s="131"/>
      <c r="S382" s="131"/>
      <c r="T382" s="131"/>
      <c r="U382" s="103" t="str">
        <f t="shared" si="15"/>
        <v/>
      </c>
      <c r="V382" s="104" t="str">
        <f t="shared" si="16"/>
        <v/>
      </c>
    </row>
    <row r="383" spans="2:22" ht="21" customHeight="1">
      <c r="B383" s="174" t="str">
        <f t="shared" si="17"/>
        <v/>
      </c>
      <c r="C383" s="154"/>
      <c r="D383" s="150"/>
      <c r="E383" s="154"/>
      <c r="F383" s="150"/>
      <c r="G383" s="150"/>
      <c r="H383" s="154"/>
      <c r="I383" s="150"/>
      <c r="J383" s="150"/>
      <c r="K383" s="157"/>
      <c r="L383" s="157"/>
      <c r="M383" s="157"/>
      <c r="N383" s="154"/>
      <c r="O383" s="150"/>
      <c r="P383" s="131"/>
      <c r="Q383" s="131"/>
      <c r="R383" s="131"/>
      <c r="S383" s="131"/>
      <c r="T383" s="131"/>
      <c r="U383" s="103" t="str">
        <f t="shared" si="15"/>
        <v/>
      </c>
      <c r="V383" s="104" t="str">
        <f t="shared" si="16"/>
        <v/>
      </c>
    </row>
    <row r="384" spans="2:22" ht="21" customHeight="1">
      <c r="B384" s="174" t="str">
        <f t="shared" si="17"/>
        <v/>
      </c>
      <c r="C384" s="154"/>
      <c r="D384" s="150"/>
      <c r="E384" s="154"/>
      <c r="F384" s="150"/>
      <c r="G384" s="150"/>
      <c r="H384" s="154"/>
      <c r="I384" s="150"/>
      <c r="J384" s="150"/>
      <c r="K384" s="157"/>
      <c r="L384" s="157"/>
      <c r="M384" s="157"/>
      <c r="N384" s="154"/>
      <c r="O384" s="150"/>
      <c r="P384" s="131"/>
      <c r="Q384" s="131"/>
      <c r="R384" s="131"/>
      <c r="S384" s="131"/>
      <c r="T384" s="131"/>
      <c r="U384" s="103" t="str">
        <f t="shared" si="15"/>
        <v/>
      </c>
      <c r="V384" s="104" t="str">
        <f t="shared" si="16"/>
        <v/>
      </c>
    </row>
    <row r="385" spans="2:22" ht="21" customHeight="1">
      <c r="B385" s="174" t="str">
        <f t="shared" si="17"/>
        <v/>
      </c>
      <c r="C385" s="154"/>
      <c r="D385" s="150"/>
      <c r="E385" s="154"/>
      <c r="F385" s="150"/>
      <c r="G385" s="150"/>
      <c r="H385" s="154"/>
      <c r="I385" s="150"/>
      <c r="J385" s="150"/>
      <c r="K385" s="157"/>
      <c r="L385" s="157"/>
      <c r="M385" s="157"/>
      <c r="N385" s="154"/>
      <c r="O385" s="150"/>
      <c r="P385" s="131"/>
      <c r="Q385" s="131"/>
      <c r="R385" s="131"/>
      <c r="S385" s="131"/>
      <c r="T385" s="131"/>
      <c r="U385" s="103" t="str">
        <f t="shared" si="15"/>
        <v/>
      </c>
      <c r="V385" s="104" t="str">
        <f t="shared" si="16"/>
        <v/>
      </c>
    </row>
    <row r="386" spans="2:22" ht="21" customHeight="1">
      <c r="B386" s="174" t="str">
        <f t="shared" si="17"/>
        <v/>
      </c>
      <c r="C386" s="154"/>
      <c r="D386" s="150"/>
      <c r="E386" s="154"/>
      <c r="F386" s="150"/>
      <c r="G386" s="150"/>
      <c r="H386" s="154"/>
      <c r="I386" s="150"/>
      <c r="J386" s="150"/>
      <c r="K386" s="157"/>
      <c r="L386" s="157"/>
      <c r="M386" s="157"/>
      <c r="N386" s="154"/>
      <c r="O386" s="150"/>
      <c r="P386" s="131"/>
      <c r="Q386" s="131"/>
      <c r="R386" s="131"/>
      <c r="S386" s="131"/>
      <c r="T386" s="131"/>
      <c r="U386" s="103" t="str">
        <f t="shared" si="15"/>
        <v/>
      </c>
      <c r="V386" s="104" t="str">
        <f t="shared" si="16"/>
        <v/>
      </c>
    </row>
    <row r="387" spans="2:22" ht="21" customHeight="1">
      <c r="B387" s="174" t="str">
        <f t="shared" si="17"/>
        <v/>
      </c>
      <c r="C387" s="154"/>
      <c r="D387" s="150"/>
      <c r="E387" s="154"/>
      <c r="F387" s="150"/>
      <c r="G387" s="150"/>
      <c r="H387" s="154"/>
      <c r="I387" s="150"/>
      <c r="J387" s="150"/>
      <c r="K387" s="157"/>
      <c r="L387" s="157"/>
      <c r="M387" s="157"/>
      <c r="N387" s="154"/>
      <c r="O387" s="150"/>
      <c r="P387" s="131"/>
      <c r="Q387" s="131"/>
      <c r="R387" s="131"/>
      <c r="S387" s="131"/>
      <c r="T387" s="131"/>
      <c r="U387" s="103" t="str">
        <f t="shared" si="15"/>
        <v/>
      </c>
      <c r="V387" s="104" t="str">
        <f t="shared" si="16"/>
        <v/>
      </c>
    </row>
    <row r="388" spans="2:22" ht="21" customHeight="1">
      <c r="B388" s="174" t="str">
        <f t="shared" si="17"/>
        <v/>
      </c>
      <c r="C388" s="154"/>
      <c r="D388" s="150"/>
      <c r="E388" s="154"/>
      <c r="F388" s="150"/>
      <c r="G388" s="150"/>
      <c r="H388" s="154"/>
      <c r="I388" s="150"/>
      <c r="J388" s="150"/>
      <c r="K388" s="157"/>
      <c r="L388" s="157"/>
      <c r="M388" s="157"/>
      <c r="N388" s="154"/>
      <c r="O388" s="150"/>
      <c r="P388" s="131"/>
      <c r="Q388" s="131"/>
      <c r="R388" s="131"/>
      <c r="S388" s="131"/>
      <c r="T388" s="131"/>
      <c r="U388" s="103" t="str">
        <f t="shared" si="15"/>
        <v/>
      </c>
      <c r="V388" s="104" t="str">
        <f t="shared" si="16"/>
        <v/>
      </c>
    </row>
    <row r="389" spans="2:22" ht="21" customHeight="1">
      <c r="B389" s="174" t="str">
        <f t="shared" si="17"/>
        <v/>
      </c>
      <c r="C389" s="154"/>
      <c r="D389" s="150"/>
      <c r="E389" s="154"/>
      <c r="F389" s="150"/>
      <c r="G389" s="150"/>
      <c r="H389" s="154"/>
      <c r="I389" s="150"/>
      <c r="J389" s="150"/>
      <c r="K389" s="157"/>
      <c r="L389" s="157"/>
      <c r="M389" s="157"/>
      <c r="N389" s="154"/>
      <c r="O389" s="150"/>
      <c r="P389" s="131"/>
      <c r="Q389" s="131"/>
      <c r="R389" s="131"/>
      <c r="S389" s="131"/>
      <c r="T389" s="131"/>
      <c r="U389" s="103" t="str">
        <f t="shared" si="15"/>
        <v/>
      </c>
      <c r="V389" s="104" t="str">
        <f t="shared" si="16"/>
        <v/>
      </c>
    </row>
    <row r="390" spans="2:22" ht="21" customHeight="1">
      <c r="B390" s="174" t="str">
        <f t="shared" si="17"/>
        <v/>
      </c>
      <c r="C390" s="154"/>
      <c r="D390" s="150"/>
      <c r="E390" s="154"/>
      <c r="F390" s="150"/>
      <c r="G390" s="150"/>
      <c r="H390" s="154"/>
      <c r="I390" s="150"/>
      <c r="J390" s="150"/>
      <c r="K390" s="157"/>
      <c r="L390" s="157"/>
      <c r="M390" s="157"/>
      <c r="N390" s="154"/>
      <c r="O390" s="150"/>
      <c r="P390" s="131"/>
      <c r="Q390" s="131"/>
      <c r="R390" s="131"/>
      <c r="S390" s="131"/>
      <c r="T390" s="131"/>
      <c r="U390" s="103" t="str">
        <f t="shared" si="15"/>
        <v/>
      </c>
      <c r="V390" s="104" t="str">
        <f t="shared" si="16"/>
        <v/>
      </c>
    </row>
    <row r="391" spans="2:22" ht="21" customHeight="1">
      <c r="B391" s="174" t="str">
        <f t="shared" si="17"/>
        <v/>
      </c>
      <c r="C391" s="154"/>
      <c r="D391" s="150"/>
      <c r="E391" s="154"/>
      <c r="F391" s="150"/>
      <c r="G391" s="150"/>
      <c r="H391" s="154"/>
      <c r="I391" s="150"/>
      <c r="J391" s="150"/>
      <c r="K391" s="157"/>
      <c r="L391" s="157"/>
      <c r="M391" s="157"/>
      <c r="N391" s="154"/>
      <c r="O391" s="150"/>
      <c r="P391" s="131"/>
      <c r="Q391" s="131"/>
      <c r="R391" s="131"/>
      <c r="S391" s="131"/>
      <c r="T391" s="131"/>
      <c r="U391" s="103" t="str">
        <f t="shared" si="15"/>
        <v/>
      </c>
      <c r="V391" s="104" t="str">
        <f t="shared" si="16"/>
        <v/>
      </c>
    </row>
    <row r="392" spans="2:22" ht="21" customHeight="1">
      <c r="B392" s="174" t="str">
        <f t="shared" si="17"/>
        <v/>
      </c>
      <c r="C392" s="154"/>
      <c r="D392" s="150"/>
      <c r="E392" s="154"/>
      <c r="F392" s="150"/>
      <c r="G392" s="150"/>
      <c r="H392" s="154"/>
      <c r="I392" s="150"/>
      <c r="J392" s="150"/>
      <c r="K392" s="157"/>
      <c r="L392" s="157"/>
      <c r="M392" s="157"/>
      <c r="N392" s="154"/>
      <c r="O392" s="150"/>
      <c r="P392" s="131"/>
      <c r="Q392" s="131"/>
      <c r="R392" s="131"/>
      <c r="S392" s="131"/>
      <c r="T392" s="131"/>
      <c r="U392" s="103" t="str">
        <f t="shared" si="15"/>
        <v/>
      </c>
      <c r="V392" s="104" t="str">
        <f t="shared" si="16"/>
        <v/>
      </c>
    </row>
    <row r="393" spans="2:22" ht="21" customHeight="1">
      <c r="B393" s="174" t="str">
        <f t="shared" si="17"/>
        <v/>
      </c>
      <c r="C393" s="154"/>
      <c r="D393" s="150"/>
      <c r="E393" s="154"/>
      <c r="F393" s="150"/>
      <c r="G393" s="150"/>
      <c r="H393" s="154"/>
      <c r="I393" s="150"/>
      <c r="J393" s="150"/>
      <c r="K393" s="157"/>
      <c r="L393" s="157"/>
      <c r="M393" s="157"/>
      <c r="N393" s="154"/>
      <c r="O393" s="150"/>
      <c r="P393" s="131"/>
      <c r="Q393" s="131"/>
      <c r="R393" s="131"/>
      <c r="S393" s="131"/>
      <c r="T393" s="131"/>
      <c r="U393" s="103" t="str">
        <f t="shared" si="15"/>
        <v/>
      </c>
      <c r="V393" s="104" t="str">
        <f t="shared" si="16"/>
        <v/>
      </c>
    </row>
    <row r="394" spans="2:22" ht="21" customHeight="1">
      <c r="B394" s="174" t="str">
        <f t="shared" si="17"/>
        <v/>
      </c>
      <c r="C394" s="154"/>
      <c r="D394" s="150"/>
      <c r="E394" s="154"/>
      <c r="F394" s="150"/>
      <c r="G394" s="150"/>
      <c r="H394" s="154"/>
      <c r="I394" s="150"/>
      <c r="J394" s="150"/>
      <c r="K394" s="157"/>
      <c r="L394" s="157"/>
      <c r="M394" s="157"/>
      <c r="N394" s="154"/>
      <c r="O394" s="150"/>
      <c r="P394" s="131"/>
      <c r="Q394" s="131"/>
      <c r="R394" s="131"/>
      <c r="S394" s="131"/>
      <c r="T394" s="131"/>
      <c r="U394" s="103" t="str">
        <f t="shared" si="15"/>
        <v/>
      </c>
      <c r="V394" s="104" t="str">
        <f t="shared" si="16"/>
        <v/>
      </c>
    </row>
    <row r="395" spans="2:22" ht="21" customHeight="1">
      <c r="B395" s="174" t="str">
        <f t="shared" si="17"/>
        <v/>
      </c>
      <c r="C395" s="154"/>
      <c r="D395" s="150"/>
      <c r="E395" s="154"/>
      <c r="F395" s="150"/>
      <c r="G395" s="150"/>
      <c r="H395" s="154"/>
      <c r="I395" s="150"/>
      <c r="J395" s="150"/>
      <c r="K395" s="157"/>
      <c r="L395" s="157"/>
      <c r="M395" s="157"/>
      <c r="N395" s="154"/>
      <c r="O395" s="150"/>
      <c r="P395" s="131"/>
      <c r="Q395" s="131"/>
      <c r="R395" s="131"/>
      <c r="S395" s="131"/>
      <c r="T395" s="131"/>
      <c r="U395" s="103" t="str">
        <f t="shared" si="15"/>
        <v/>
      </c>
      <c r="V395" s="104" t="str">
        <f t="shared" si="16"/>
        <v/>
      </c>
    </row>
    <row r="396" spans="2:22" ht="21" customHeight="1">
      <c r="B396" s="174" t="str">
        <f t="shared" si="17"/>
        <v/>
      </c>
      <c r="C396" s="154"/>
      <c r="D396" s="150"/>
      <c r="E396" s="154"/>
      <c r="F396" s="150"/>
      <c r="G396" s="150"/>
      <c r="H396" s="154"/>
      <c r="I396" s="150"/>
      <c r="J396" s="150"/>
      <c r="K396" s="157"/>
      <c r="L396" s="157"/>
      <c r="M396" s="157"/>
      <c r="N396" s="154"/>
      <c r="O396" s="150"/>
      <c r="P396" s="131"/>
      <c r="Q396" s="131"/>
      <c r="R396" s="131"/>
      <c r="S396" s="131"/>
      <c r="T396" s="131"/>
      <c r="U396" s="103" t="str">
        <f t="shared" ref="U396:U459" si="18">IF(V396&lt;&gt;"","Erreur","")</f>
        <v/>
      </c>
      <c r="V396" s="104" t="str">
        <f t="shared" ref="V396:V459" si="19">IF(AND(B396&lt;&gt;"",OR(C396="",D396="",E396="",F396="",G396="",H396="",I396="",J396="")),"Veuillez compléter les informations d'identification de la transaction.","")</f>
        <v/>
      </c>
    </row>
    <row r="397" spans="2:22" ht="21" customHeight="1">
      <c r="B397" s="174" t="str">
        <f t="shared" ref="B397:B460" si="20">IF(COUNTA(C397:T397)&gt;0,B396+1,"")</f>
        <v/>
      </c>
      <c r="C397" s="154"/>
      <c r="D397" s="150"/>
      <c r="E397" s="154"/>
      <c r="F397" s="150"/>
      <c r="G397" s="150"/>
      <c r="H397" s="154"/>
      <c r="I397" s="150"/>
      <c r="J397" s="150"/>
      <c r="K397" s="157"/>
      <c r="L397" s="157"/>
      <c r="M397" s="157"/>
      <c r="N397" s="154"/>
      <c r="O397" s="150"/>
      <c r="P397" s="131"/>
      <c r="Q397" s="131"/>
      <c r="R397" s="131"/>
      <c r="S397" s="131"/>
      <c r="T397" s="131"/>
      <c r="U397" s="103" t="str">
        <f t="shared" si="18"/>
        <v/>
      </c>
      <c r="V397" s="104" t="str">
        <f t="shared" si="19"/>
        <v/>
      </c>
    </row>
    <row r="398" spans="2:22" ht="21" customHeight="1">
      <c r="B398" s="174" t="str">
        <f t="shared" si="20"/>
        <v/>
      </c>
      <c r="C398" s="154"/>
      <c r="D398" s="150"/>
      <c r="E398" s="154"/>
      <c r="F398" s="150"/>
      <c r="G398" s="150"/>
      <c r="H398" s="154"/>
      <c r="I398" s="150"/>
      <c r="J398" s="150"/>
      <c r="K398" s="157"/>
      <c r="L398" s="157"/>
      <c r="M398" s="157"/>
      <c r="N398" s="154"/>
      <c r="O398" s="150"/>
      <c r="P398" s="131"/>
      <c r="Q398" s="131"/>
      <c r="R398" s="131"/>
      <c r="S398" s="131"/>
      <c r="T398" s="131"/>
      <c r="U398" s="103" t="str">
        <f t="shared" si="18"/>
        <v/>
      </c>
      <c r="V398" s="104" t="str">
        <f t="shared" si="19"/>
        <v/>
      </c>
    </row>
    <row r="399" spans="2:22" ht="21" customHeight="1">
      <c r="B399" s="174" t="str">
        <f t="shared" si="20"/>
        <v/>
      </c>
      <c r="C399" s="154"/>
      <c r="D399" s="150"/>
      <c r="E399" s="154"/>
      <c r="F399" s="150"/>
      <c r="G399" s="150"/>
      <c r="H399" s="154"/>
      <c r="I399" s="150"/>
      <c r="J399" s="150"/>
      <c r="K399" s="157"/>
      <c r="L399" s="157"/>
      <c r="M399" s="157"/>
      <c r="N399" s="154"/>
      <c r="O399" s="150"/>
      <c r="P399" s="131"/>
      <c r="Q399" s="131"/>
      <c r="R399" s="131"/>
      <c r="S399" s="131"/>
      <c r="T399" s="131"/>
      <c r="U399" s="103" t="str">
        <f t="shared" si="18"/>
        <v/>
      </c>
      <c r="V399" s="104" t="str">
        <f t="shared" si="19"/>
        <v/>
      </c>
    </row>
    <row r="400" spans="2:22" ht="21" customHeight="1">
      <c r="B400" s="174" t="str">
        <f t="shared" si="20"/>
        <v/>
      </c>
      <c r="C400" s="154"/>
      <c r="D400" s="150"/>
      <c r="E400" s="154"/>
      <c r="F400" s="150"/>
      <c r="G400" s="150"/>
      <c r="H400" s="154"/>
      <c r="I400" s="150"/>
      <c r="J400" s="150"/>
      <c r="K400" s="157"/>
      <c r="L400" s="157"/>
      <c r="M400" s="157"/>
      <c r="N400" s="154"/>
      <c r="O400" s="150"/>
      <c r="P400" s="131"/>
      <c r="Q400" s="131"/>
      <c r="R400" s="131"/>
      <c r="S400" s="131"/>
      <c r="T400" s="131"/>
      <c r="U400" s="103" t="str">
        <f t="shared" si="18"/>
        <v/>
      </c>
      <c r="V400" s="104" t="str">
        <f t="shared" si="19"/>
        <v/>
      </c>
    </row>
    <row r="401" spans="2:22" ht="21" customHeight="1">
      <c r="B401" s="174" t="str">
        <f t="shared" si="20"/>
        <v/>
      </c>
      <c r="C401" s="154"/>
      <c r="D401" s="150"/>
      <c r="E401" s="154"/>
      <c r="F401" s="150"/>
      <c r="G401" s="150"/>
      <c r="H401" s="154"/>
      <c r="I401" s="150"/>
      <c r="J401" s="150"/>
      <c r="K401" s="157"/>
      <c r="L401" s="157"/>
      <c r="M401" s="157"/>
      <c r="N401" s="154"/>
      <c r="O401" s="150"/>
      <c r="P401" s="131"/>
      <c r="Q401" s="131"/>
      <c r="R401" s="131"/>
      <c r="S401" s="131"/>
      <c r="T401" s="131"/>
      <c r="U401" s="103" t="str">
        <f t="shared" si="18"/>
        <v/>
      </c>
      <c r="V401" s="104" t="str">
        <f t="shared" si="19"/>
        <v/>
      </c>
    </row>
    <row r="402" spans="2:22" ht="21" customHeight="1">
      <c r="B402" s="174" t="str">
        <f t="shared" si="20"/>
        <v/>
      </c>
      <c r="C402" s="154"/>
      <c r="D402" s="150"/>
      <c r="E402" s="154"/>
      <c r="F402" s="150"/>
      <c r="G402" s="150"/>
      <c r="H402" s="154"/>
      <c r="I402" s="150"/>
      <c r="J402" s="150"/>
      <c r="K402" s="157"/>
      <c r="L402" s="157"/>
      <c r="M402" s="157"/>
      <c r="N402" s="154"/>
      <c r="O402" s="150"/>
      <c r="P402" s="131"/>
      <c r="Q402" s="131"/>
      <c r="R402" s="131"/>
      <c r="S402" s="131"/>
      <c r="T402" s="131"/>
      <c r="U402" s="103" t="str">
        <f t="shared" si="18"/>
        <v/>
      </c>
      <c r="V402" s="104" t="str">
        <f t="shared" si="19"/>
        <v/>
      </c>
    </row>
    <row r="403" spans="2:22" ht="21" customHeight="1">
      <c r="B403" s="174" t="str">
        <f t="shared" si="20"/>
        <v/>
      </c>
      <c r="C403" s="154"/>
      <c r="D403" s="150"/>
      <c r="E403" s="154"/>
      <c r="F403" s="150"/>
      <c r="G403" s="150"/>
      <c r="H403" s="154"/>
      <c r="I403" s="150"/>
      <c r="J403" s="150"/>
      <c r="K403" s="157"/>
      <c r="L403" s="157"/>
      <c r="M403" s="157"/>
      <c r="N403" s="154"/>
      <c r="O403" s="150"/>
      <c r="P403" s="131"/>
      <c r="Q403" s="131"/>
      <c r="R403" s="131"/>
      <c r="S403" s="131"/>
      <c r="T403" s="131"/>
      <c r="U403" s="103" t="str">
        <f t="shared" si="18"/>
        <v/>
      </c>
      <c r="V403" s="104" t="str">
        <f t="shared" si="19"/>
        <v/>
      </c>
    </row>
    <row r="404" spans="2:22" ht="21" customHeight="1">
      <c r="B404" s="174" t="str">
        <f t="shared" si="20"/>
        <v/>
      </c>
      <c r="C404" s="154"/>
      <c r="D404" s="150"/>
      <c r="E404" s="154"/>
      <c r="F404" s="150"/>
      <c r="G404" s="150"/>
      <c r="H404" s="154"/>
      <c r="I404" s="150"/>
      <c r="J404" s="150"/>
      <c r="K404" s="157"/>
      <c r="L404" s="157"/>
      <c r="M404" s="157"/>
      <c r="N404" s="154"/>
      <c r="O404" s="150"/>
      <c r="P404" s="131"/>
      <c r="Q404" s="131"/>
      <c r="R404" s="131"/>
      <c r="S404" s="131"/>
      <c r="T404" s="131"/>
      <c r="U404" s="103" t="str">
        <f t="shared" si="18"/>
        <v/>
      </c>
      <c r="V404" s="104" t="str">
        <f t="shared" si="19"/>
        <v/>
      </c>
    </row>
    <row r="405" spans="2:22" ht="21" customHeight="1">
      <c r="B405" s="174" t="str">
        <f t="shared" si="20"/>
        <v/>
      </c>
      <c r="C405" s="154"/>
      <c r="D405" s="150"/>
      <c r="E405" s="154"/>
      <c r="F405" s="150"/>
      <c r="G405" s="150"/>
      <c r="H405" s="154"/>
      <c r="I405" s="150"/>
      <c r="J405" s="150"/>
      <c r="K405" s="157"/>
      <c r="L405" s="157"/>
      <c r="M405" s="157"/>
      <c r="N405" s="154"/>
      <c r="O405" s="150"/>
      <c r="P405" s="131"/>
      <c r="Q405" s="131"/>
      <c r="R405" s="131"/>
      <c r="S405" s="131"/>
      <c r="T405" s="131"/>
      <c r="U405" s="103" t="str">
        <f t="shared" si="18"/>
        <v/>
      </c>
      <c r="V405" s="104" t="str">
        <f t="shared" si="19"/>
        <v/>
      </c>
    </row>
    <row r="406" spans="2:22" ht="21" customHeight="1">
      <c r="B406" s="174" t="str">
        <f t="shared" si="20"/>
        <v/>
      </c>
      <c r="C406" s="154"/>
      <c r="D406" s="150"/>
      <c r="E406" s="154"/>
      <c r="F406" s="150"/>
      <c r="G406" s="150"/>
      <c r="H406" s="154"/>
      <c r="I406" s="150"/>
      <c r="J406" s="150"/>
      <c r="K406" s="157"/>
      <c r="L406" s="157"/>
      <c r="M406" s="157"/>
      <c r="N406" s="154"/>
      <c r="O406" s="150"/>
      <c r="P406" s="131"/>
      <c r="Q406" s="131"/>
      <c r="R406" s="131"/>
      <c r="S406" s="131"/>
      <c r="T406" s="131"/>
      <c r="U406" s="103" t="str">
        <f t="shared" si="18"/>
        <v/>
      </c>
      <c r="V406" s="104" t="str">
        <f t="shared" si="19"/>
        <v/>
      </c>
    </row>
    <row r="407" spans="2:22" ht="21" customHeight="1">
      <c r="B407" s="174" t="str">
        <f t="shared" si="20"/>
        <v/>
      </c>
      <c r="C407" s="154"/>
      <c r="D407" s="150"/>
      <c r="E407" s="154"/>
      <c r="F407" s="150"/>
      <c r="G407" s="150"/>
      <c r="H407" s="154"/>
      <c r="I407" s="150"/>
      <c r="J407" s="150"/>
      <c r="K407" s="157"/>
      <c r="L407" s="157"/>
      <c r="M407" s="157"/>
      <c r="N407" s="154"/>
      <c r="O407" s="150"/>
      <c r="P407" s="131"/>
      <c r="Q407" s="131"/>
      <c r="R407" s="131"/>
      <c r="S407" s="131"/>
      <c r="T407" s="131"/>
      <c r="U407" s="103" t="str">
        <f t="shared" si="18"/>
        <v/>
      </c>
      <c r="V407" s="104" t="str">
        <f t="shared" si="19"/>
        <v/>
      </c>
    </row>
    <row r="408" spans="2:22" ht="21" customHeight="1">
      <c r="B408" s="174" t="str">
        <f t="shared" si="20"/>
        <v/>
      </c>
      <c r="C408" s="154"/>
      <c r="D408" s="150"/>
      <c r="E408" s="154"/>
      <c r="F408" s="150"/>
      <c r="G408" s="150"/>
      <c r="H408" s="154"/>
      <c r="I408" s="150"/>
      <c r="J408" s="150"/>
      <c r="K408" s="157"/>
      <c r="L408" s="157"/>
      <c r="M408" s="157"/>
      <c r="N408" s="154"/>
      <c r="O408" s="150"/>
      <c r="P408" s="131"/>
      <c r="Q408" s="131"/>
      <c r="R408" s="131"/>
      <c r="S408" s="131"/>
      <c r="T408" s="131"/>
      <c r="U408" s="103" t="str">
        <f t="shared" si="18"/>
        <v/>
      </c>
      <c r="V408" s="104" t="str">
        <f t="shared" si="19"/>
        <v/>
      </c>
    </row>
    <row r="409" spans="2:22" ht="21" customHeight="1">
      <c r="B409" s="174" t="str">
        <f t="shared" si="20"/>
        <v/>
      </c>
      <c r="C409" s="154"/>
      <c r="D409" s="150"/>
      <c r="E409" s="154"/>
      <c r="F409" s="150"/>
      <c r="G409" s="150"/>
      <c r="H409" s="154"/>
      <c r="I409" s="150"/>
      <c r="J409" s="150"/>
      <c r="K409" s="157"/>
      <c r="L409" s="157"/>
      <c r="M409" s="157"/>
      <c r="N409" s="154"/>
      <c r="O409" s="150"/>
      <c r="P409" s="131"/>
      <c r="Q409" s="131"/>
      <c r="R409" s="131"/>
      <c r="S409" s="131"/>
      <c r="T409" s="131"/>
      <c r="U409" s="103" t="str">
        <f t="shared" si="18"/>
        <v/>
      </c>
      <c r="V409" s="104" t="str">
        <f t="shared" si="19"/>
        <v/>
      </c>
    </row>
    <row r="410" spans="2:22" ht="21" customHeight="1">
      <c r="B410" s="174" t="str">
        <f t="shared" si="20"/>
        <v/>
      </c>
      <c r="C410" s="154"/>
      <c r="D410" s="150"/>
      <c r="E410" s="154"/>
      <c r="F410" s="150"/>
      <c r="G410" s="150"/>
      <c r="H410" s="154"/>
      <c r="I410" s="150"/>
      <c r="J410" s="150"/>
      <c r="K410" s="157"/>
      <c r="L410" s="157"/>
      <c r="M410" s="157"/>
      <c r="N410" s="154"/>
      <c r="O410" s="150"/>
      <c r="P410" s="131"/>
      <c r="Q410" s="131"/>
      <c r="R410" s="131"/>
      <c r="S410" s="131"/>
      <c r="T410" s="131"/>
      <c r="U410" s="103" t="str">
        <f t="shared" si="18"/>
        <v/>
      </c>
      <c r="V410" s="104" t="str">
        <f t="shared" si="19"/>
        <v/>
      </c>
    </row>
    <row r="411" spans="2:22" ht="21" customHeight="1">
      <c r="B411" s="174" t="str">
        <f t="shared" si="20"/>
        <v/>
      </c>
      <c r="C411" s="154"/>
      <c r="D411" s="150"/>
      <c r="E411" s="154"/>
      <c r="F411" s="150"/>
      <c r="G411" s="150"/>
      <c r="H411" s="154"/>
      <c r="I411" s="150"/>
      <c r="J411" s="150"/>
      <c r="K411" s="157"/>
      <c r="L411" s="157"/>
      <c r="M411" s="157"/>
      <c r="N411" s="154"/>
      <c r="O411" s="150"/>
      <c r="P411" s="131"/>
      <c r="Q411" s="131"/>
      <c r="R411" s="131"/>
      <c r="S411" s="131"/>
      <c r="T411" s="131"/>
      <c r="U411" s="103" t="str">
        <f t="shared" si="18"/>
        <v/>
      </c>
      <c r="V411" s="104" t="str">
        <f t="shared" si="19"/>
        <v/>
      </c>
    </row>
    <row r="412" spans="2:22" ht="21" customHeight="1">
      <c r="B412" s="174" t="str">
        <f t="shared" si="20"/>
        <v/>
      </c>
      <c r="C412" s="154"/>
      <c r="D412" s="150"/>
      <c r="E412" s="154"/>
      <c r="F412" s="150"/>
      <c r="G412" s="150"/>
      <c r="H412" s="154"/>
      <c r="I412" s="150"/>
      <c r="J412" s="150"/>
      <c r="K412" s="157"/>
      <c r="L412" s="157"/>
      <c r="M412" s="157"/>
      <c r="N412" s="154"/>
      <c r="O412" s="150"/>
      <c r="P412" s="131"/>
      <c r="Q412" s="131"/>
      <c r="R412" s="131"/>
      <c r="S412" s="131"/>
      <c r="T412" s="131"/>
      <c r="U412" s="103" t="str">
        <f t="shared" si="18"/>
        <v/>
      </c>
      <c r="V412" s="104" t="str">
        <f t="shared" si="19"/>
        <v/>
      </c>
    </row>
    <row r="413" spans="2:22" ht="21" customHeight="1">
      <c r="B413" s="174" t="str">
        <f t="shared" si="20"/>
        <v/>
      </c>
      <c r="C413" s="154"/>
      <c r="D413" s="150"/>
      <c r="E413" s="154"/>
      <c r="F413" s="150"/>
      <c r="G413" s="150"/>
      <c r="H413" s="154"/>
      <c r="I413" s="150"/>
      <c r="J413" s="150"/>
      <c r="K413" s="157"/>
      <c r="L413" s="157"/>
      <c r="M413" s="157"/>
      <c r="N413" s="154"/>
      <c r="O413" s="150"/>
      <c r="P413" s="131"/>
      <c r="Q413" s="131"/>
      <c r="R413" s="131"/>
      <c r="S413" s="131"/>
      <c r="T413" s="131"/>
      <c r="U413" s="103" t="str">
        <f t="shared" si="18"/>
        <v/>
      </c>
      <c r="V413" s="104" t="str">
        <f t="shared" si="19"/>
        <v/>
      </c>
    </row>
    <row r="414" spans="2:22" ht="21" customHeight="1">
      <c r="B414" s="174" t="str">
        <f t="shared" si="20"/>
        <v/>
      </c>
      <c r="C414" s="154"/>
      <c r="D414" s="150"/>
      <c r="E414" s="154"/>
      <c r="F414" s="150"/>
      <c r="G414" s="150"/>
      <c r="H414" s="154"/>
      <c r="I414" s="150"/>
      <c r="J414" s="150"/>
      <c r="K414" s="157"/>
      <c r="L414" s="157"/>
      <c r="M414" s="157"/>
      <c r="N414" s="154"/>
      <c r="O414" s="150"/>
      <c r="P414" s="131"/>
      <c r="Q414" s="131"/>
      <c r="R414" s="131"/>
      <c r="S414" s="131"/>
      <c r="T414" s="131"/>
      <c r="U414" s="103" t="str">
        <f t="shared" si="18"/>
        <v/>
      </c>
      <c r="V414" s="104" t="str">
        <f t="shared" si="19"/>
        <v/>
      </c>
    </row>
    <row r="415" spans="2:22" ht="21" customHeight="1">
      <c r="B415" s="174" t="str">
        <f t="shared" si="20"/>
        <v/>
      </c>
      <c r="C415" s="154"/>
      <c r="D415" s="150"/>
      <c r="E415" s="154"/>
      <c r="F415" s="150"/>
      <c r="G415" s="150"/>
      <c r="H415" s="154"/>
      <c r="I415" s="150"/>
      <c r="J415" s="150"/>
      <c r="K415" s="157"/>
      <c r="L415" s="157"/>
      <c r="M415" s="157"/>
      <c r="N415" s="154"/>
      <c r="O415" s="150"/>
      <c r="P415" s="131"/>
      <c r="Q415" s="131"/>
      <c r="R415" s="131"/>
      <c r="S415" s="131"/>
      <c r="T415" s="131"/>
      <c r="U415" s="103" t="str">
        <f t="shared" si="18"/>
        <v/>
      </c>
      <c r="V415" s="104" t="str">
        <f t="shared" si="19"/>
        <v/>
      </c>
    </row>
    <row r="416" spans="2:22" ht="21" customHeight="1">
      <c r="B416" s="174" t="str">
        <f t="shared" si="20"/>
        <v/>
      </c>
      <c r="C416" s="154"/>
      <c r="D416" s="150"/>
      <c r="E416" s="154"/>
      <c r="F416" s="150"/>
      <c r="G416" s="150"/>
      <c r="H416" s="154"/>
      <c r="I416" s="150"/>
      <c r="J416" s="150"/>
      <c r="K416" s="157"/>
      <c r="L416" s="157"/>
      <c r="M416" s="157"/>
      <c r="N416" s="154"/>
      <c r="O416" s="150"/>
      <c r="P416" s="131"/>
      <c r="Q416" s="131"/>
      <c r="R416" s="131"/>
      <c r="S416" s="131"/>
      <c r="T416" s="131"/>
      <c r="U416" s="103" t="str">
        <f t="shared" si="18"/>
        <v/>
      </c>
      <c r="V416" s="104" t="str">
        <f t="shared" si="19"/>
        <v/>
      </c>
    </row>
    <row r="417" spans="2:22" ht="21" customHeight="1">
      <c r="B417" s="174" t="str">
        <f t="shared" si="20"/>
        <v/>
      </c>
      <c r="C417" s="154"/>
      <c r="D417" s="150"/>
      <c r="E417" s="154"/>
      <c r="F417" s="150"/>
      <c r="G417" s="150"/>
      <c r="H417" s="154"/>
      <c r="I417" s="150"/>
      <c r="J417" s="150"/>
      <c r="K417" s="157"/>
      <c r="L417" s="157"/>
      <c r="M417" s="157"/>
      <c r="N417" s="154"/>
      <c r="O417" s="150"/>
      <c r="P417" s="131"/>
      <c r="Q417" s="131"/>
      <c r="R417" s="131"/>
      <c r="S417" s="131"/>
      <c r="T417" s="131"/>
      <c r="U417" s="103" t="str">
        <f t="shared" si="18"/>
        <v/>
      </c>
      <c r="V417" s="104" t="str">
        <f t="shared" si="19"/>
        <v/>
      </c>
    </row>
    <row r="418" spans="2:22" ht="21" customHeight="1">
      <c r="B418" s="174" t="str">
        <f t="shared" si="20"/>
        <v/>
      </c>
      <c r="C418" s="154"/>
      <c r="D418" s="150"/>
      <c r="E418" s="154"/>
      <c r="F418" s="150"/>
      <c r="G418" s="150"/>
      <c r="H418" s="154"/>
      <c r="I418" s="150"/>
      <c r="J418" s="150"/>
      <c r="K418" s="157"/>
      <c r="L418" s="157"/>
      <c r="M418" s="157"/>
      <c r="N418" s="154"/>
      <c r="O418" s="150"/>
      <c r="P418" s="131"/>
      <c r="Q418" s="131"/>
      <c r="R418" s="131"/>
      <c r="S418" s="131"/>
      <c r="T418" s="131"/>
      <c r="U418" s="103" t="str">
        <f t="shared" si="18"/>
        <v/>
      </c>
      <c r="V418" s="104" t="str">
        <f t="shared" si="19"/>
        <v/>
      </c>
    </row>
    <row r="419" spans="2:22" ht="21" customHeight="1">
      <c r="B419" s="174" t="str">
        <f t="shared" si="20"/>
        <v/>
      </c>
      <c r="C419" s="154"/>
      <c r="D419" s="150"/>
      <c r="E419" s="154"/>
      <c r="F419" s="150"/>
      <c r="G419" s="150"/>
      <c r="H419" s="154"/>
      <c r="I419" s="150"/>
      <c r="J419" s="150"/>
      <c r="K419" s="157"/>
      <c r="L419" s="157"/>
      <c r="M419" s="157"/>
      <c r="N419" s="154"/>
      <c r="O419" s="150"/>
      <c r="P419" s="131"/>
      <c r="Q419" s="131"/>
      <c r="R419" s="131"/>
      <c r="S419" s="131"/>
      <c r="T419" s="131"/>
      <c r="U419" s="103" t="str">
        <f t="shared" si="18"/>
        <v/>
      </c>
      <c r="V419" s="104" t="str">
        <f t="shared" si="19"/>
        <v/>
      </c>
    </row>
    <row r="420" spans="2:22" ht="21" customHeight="1">
      <c r="B420" s="174" t="str">
        <f t="shared" si="20"/>
        <v/>
      </c>
      <c r="C420" s="154"/>
      <c r="D420" s="150"/>
      <c r="E420" s="154"/>
      <c r="F420" s="150"/>
      <c r="G420" s="150"/>
      <c r="H420" s="154"/>
      <c r="I420" s="150"/>
      <c r="J420" s="150"/>
      <c r="K420" s="157"/>
      <c r="L420" s="157"/>
      <c r="M420" s="157"/>
      <c r="N420" s="154"/>
      <c r="O420" s="150"/>
      <c r="P420" s="131"/>
      <c r="Q420" s="131"/>
      <c r="R420" s="131"/>
      <c r="S420" s="131"/>
      <c r="T420" s="131"/>
      <c r="U420" s="103" t="str">
        <f t="shared" si="18"/>
        <v/>
      </c>
      <c r="V420" s="104" t="str">
        <f t="shared" si="19"/>
        <v/>
      </c>
    </row>
    <row r="421" spans="2:22" ht="21" customHeight="1">
      <c r="B421" s="174" t="str">
        <f t="shared" si="20"/>
        <v/>
      </c>
      <c r="C421" s="154"/>
      <c r="D421" s="150"/>
      <c r="E421" s="154"/>
      <c r="F421" s="150"/>
      <c r="G421" s="150"/>
      <c r="H421" s="154"/>
      <c r="I421" s="150"/>
      <c r="J421" s="150"/>
      <c r="K421" s="157"/>
      <c r="L421" s="157"/>
      <c r="M421" s="157"/>
      <c r="N421" s="154"/>
      <c r="O421" s="150"/>
      <c r="P421" s="131"/>
      <c r="Q421" s="131"/>
      <c r="R421" s="131"/>
      <c r="S421" s="131"/>
      <c r="T421" s="131"/>
      <c r="U421" s="103" t="str">
        <f t="shared" si="18"/>
        <v/>
      </c>
      <c r="V421" s="104" t="str">
        <f t="shared" si="19"/>
        <v/>
      </c>
    </row>
    <row r="422" spans="2:22" ht="21" customHeight="1">
      <c r="B422" s="174" t="str">
        <f t="shared" si="20"/>
        <v/>
      </c>
      <c r="C422" s="154"/>
      <c r="D422" s="150"/>
      <c r="E422" s="154"/>
      <c r="F422" s="150"/>
      <c r="G422" s="150"/>
      <c r="H422" s="154"/>
      <c r="I422" s="150"/>
      <c r="J422" s="150"/>
      <c r="K422" s="157"/>
      <c r="L422" s="157"/>
      <c r="M422" s="157"/>
      <c r="N422" s="154"/>
      <c r="O422" s="150"/>
      <c r="P422" s="131"/>
      <c r="Q422" s="131"/>
      <c r="R422" s="131"/>
      <c r="S422" s="131"/>
      <c r="T422" s="131"/>
      <c r="U422" s="103" t="str">
        <f t="shared" si="18"/>
        <v/>
      </c>
      <c r="V422" s="104" t="str">
        <f t="shared" si="19"/>
        <v/>
      </c>
    </row>
    <row r="423" spans="2:22" ht="21" customHeight="1">
      <c r="B423" s="174" t="str">
        <f t="shared" si="20"/>
        <v/>
      </c>
      <c r="C423" s="154"/>
      <c r="D423" s="150"/>
      <c r="E423" s="154"/>
      <c r="F423" s="150"/>
      <c r="G423" s="150"/>
      <c r="H423" s="154"/>
      <c r="I423" s="150"/>
      <c r="J423" s="150"/>
      <c r="K423" s="157"/>
      <c r="L423" s="157"/>
      <c r="M423" s="157"/>
      <c r="N423" s="154"/>
      <c r="O423" s="150"/>
      <c r="P423" s="131"/>
      <c r="Q423" s="131"/>
      <c r="R423" s="131"/>
      <c r="S423" s="131"/>
      <c r="T423" s="131"/>
      <c r="U423" s="103" t="str">
        <f t="shared" si="18"/>
        <v/>
      </c>
      <c r="V423" s="104" t="str">
        <f t="shared" si="19"/>
        <v/>
      </c>
    </row>
    <row r="424" spans="2:22" ht="21" customHeight="1">
      <c r="B424" s="174" t="str">
        <f t="shared" si="20"/>
        <v/>
      </c>
      <c r="C424" s="154"/>
      <c r="D424" s="150"/>
      <c r="E424" s="154"/>
      <c r="F424" s="150"/>
      <c r="G424" s="150"/>
      <c r="H424" s="154"/>
      <c r="I424" s="150"/>
      <c r="J424" s="150"/>
      <c r="K424" s="157"/>
      <c r="L424" s="157"/>
      <c r="M424" s="157"/>
      <c r="N424" s="154"/>
      <c r="O424" s="150"/>
      <c r="P424" s="131"/>
      <c r="Q424" s="131"/>
      <c r="R424" s="131"/>
      <c r="S424" s="131"/>
      <c r="T424" s="131"/>
      <c r="U424" s="103" t="str">
        <f t="shared" si="18"/>
        <v/>
      </c>
      <c r="V424" s="104" t="str">
        <f t="shared" si="19"/>
        <v/>
      </c>
    </row>
    <row r="425" spans="2:22" ht="21" customHeight="1">
      <c r="B425" s="174" t="str">
        <f t="shared" si="20"/>
        <v/>
      </c>
      <c r="C425" s="154"/>
      <c r="D425" s="150"/>
      <c r="E425" s="154"/>
      <c r="F425" s="150"/>
      <c r="G425" s="150"/>
      <c r="H425" s="154"/>
      <c r="I425" s="150"/>
      <c r="J425" s="150"/>
      <c r="K425" s="157"/>
      <c r="L425" s="157"/>
      <c r="M425" s="157"/>
      <c r="N425" s="154"/>
      <c r="O425" s="150"/>
      <c r="P425" s="131"/>
      <c r="Q425" s="131"/>
      <c r="R425" s="131"/>
      <c r="S425" s="131"/>
      <c r="T425" s="131"/>
      <c r="U425" s="103" t="str">
        <f t="shared" si="18"/>
        <v/>
      </c>
      <c r="V425" s="104" t="str">
        <f t="shared" si="19"/>
        <v/>
      </c>
    </row>
    <row r="426" spans="2:22" ht="21" customHeight="1">
      <c r="B426" s="174" t="str">
        <f t="shared" si="20"/>
        <v/>
      </c>
      <c r="C426" s="154"/>
      <c r="D426" s="150"/>
      <c r="E426" s="154"/>
      <c r="F426" s="150"/>
      <c r="G426" s="150"/>
      <c r="H426" s="154"/>
      <c r="I426" s="150"/>
      <c r="J426" s="150"/>
      <c r="K426" s="157"/>
      <c r="L426" s="157"/>
      <c r="M426" s="157"/>
      <c r="N426" s="154"/>
      <c r="O426" s="150"/>
      <c r="P426" s="131"/>
      <c r="Q426" s="131"/>
      <c r="R426" s="131"/>
      <c r="S426" s="131"/>
      <c r="T426" s="131"/>
      <c r="U426" s="103" t="str">
        <f t="shared" si="18"/>
        <v/>
      </c>
      <c r="V426" s="104" t="str">
        <f t="shared" si="19"/>
        <v/>
      </c>
    </row>
    <row r="427" spans="2:22" ht="21" customHeight="1">
      <c r="B427" s="174" t="str">
        <f t="shared" si="20"/>
        <v/>
      </c>
      <c r="C427" s="154"/>
      <c r="D427" s="150"/>
      <c r="E427" s="154"/>
      <c r="F427" s="150"/>
      <c r="G427" s="150"/>
      <c r="H427" s="154"/>
      <c r="I427" s="150"/>
      <c r="J427" s="150"/>
      <c r="K427" s="157"/>
      <c r="L427" s="157"/>
      <c r="M427" s="157"/>
      <c r="N427" s="154"/>
      <c r="O427" s="150"/>
      <c r="P427" s="131"/>
      <c r="Q427" s="131"/>
      <c r="R427" s="131"/>
      <c r="S427" s="131"/>
      <c r="T427" s="131"/>
      <c r="U427" s="103" t="str">
        <f t="shared" si="18"/>
        <v/>
      </c>
      <c r="V427" s="104" t="str">
        <f t="shared" si="19"/>
        <v/>
      </c>
    </row>
    <row r="428" spans="2:22" ht="21" customHeight="1">
      <c r="B428" s="174" t="str">
        <f t="shared" si="20"/>
        <v/>
      </c>
      <c r="C428" s="154"/>
      <c r="D428" s="150"/>
      <c r="E428" s="154"/>
      <c r="F428" s="150"/>
      <c r="G428" s="150"/>
      <c r="H428" s="154"/>
      <c r="I428" s="150"/>
      <c r="J428" s="150"/>
      <c r="K428" s="157"/>
      <c r="L428" s="157"/>
      <c r="M428" s="157"/>
      <c r="N428" s="154"/>
      <c r="O428" s="150"/>
      <c r="P428" s="131"/>
      <c r="Q428" s="131"/>
      <c r="R428" s="131"/>
      <c r="S428" s="131"/>
      <c r="T428" s="131"/>
      <c r="U428" s="103" t="str">
        <f t="shared" si="18"/>
        <v/>
      </c>
      <c r="V428" s="104" t="str">
        <f t="shared" si="19"/>
        <v/>
      </c>
    </row>
    <row r="429" spans="2:22" ht="21" customHeight="1">
      <c r="B429" s="174" t="str">
        <f t="shared" si="20"/>
        <v/>
      </c>
      <c r="C429" s="154"/>
      <c r="D429" s="150"/>
      <c r="E429" s="154"/>
      <c r="F429" s="150"/>
      <c r="G429" s="150"/>
      <c r="H429" s="154"/>
      <c r="I429" s="150"/>
      <c r="J429" s="150"/>
      <c r="K429" s="157"/>
      <c r="L429" s="157"/>
      <c r="M429" s="157"/>
      <c r="N429" s="154"/>
      <c r="O429" s="150"/>
      <c r="P429" s="131"/>
      <c r="Q429" s="131"/>
      <c r="R429" s="131"/>
      <c r="S429" s="131"/>
      <c r="T429" s="131"/>
      <c r="U429" s="103" t="str">
        <f t="shared" si="18"/>
        <v/>
      </c>
      <c r="V429" s="104" t="str">
        <f t="shared" si="19"/>
        <v/>
      </c>
    </row>
    <row r="430" spans="2:22" ht="21" customHeight="1">
      <c r="B430" s="174" t="str">
        <f t="shared" si="20"/>
        <v/>
      </c>
      <c r="C430" s="154"/>
      <c r="D430" s="150"/>
      <c r="E430" s="154"/>
      <c r="F430" s="150"/>
      <c r="G430" s="150"/>
      <c r="H430" s="154"/>
      <c r="I430" s="150"/>
      <c r="J430" s="150"/>
      <c r="K430" s="157"/>
      <c r="L430" s="157"/>
      <c r="M430" s="157"/>
      <c r="N430" s="154"/>
      <c r="O430" s="150"/>
      <c r="P430" s="131"/>
      <c r="Q430" s="131"/>
      <c r="R430" s="131"/>
      <c r="S430" s="131"/>
      <c r="T430" s="131"/>
      <c r="U430" s="103" t="str">
        <f t="shared" si="18"/>
        <v/>
      </c>
      <c r="V430" s="104" t="str">
        <f t="shared" si="19"/>
        <v/>
      </c>
    </row>
    <row r="431" spans="2:22" ht="21" customHeight="1">
      <c r="B431" s="174" t="str">
        <f t="shared" si="20"/>
        <v/>
      </c>
      <c r="C431" s="154"/>
      <c r="D431" s="150"/>
      <c r="E431" s="154"/>
      <c r="F431" s="150"/>
      <c r="G431" s="150"/>
      <c r="H431" s="154"/>
      <c r="I431" s="150"/>
      <c r="J431" s="150"/>
      <c r="K431" s="157"/>
      <c r="L431" s="157"/>
      <c r="M431" s="157"/>
      <c r="N431" s="154"/>
      <c r="O431" s="150"/>
      <c r="P431" s="131"/>
      <c r="Q431" s="131"/>
      <c r="R431" s="131"/>
      <c r="S431" s="131"/>
      <c r="T431" s="131"/>
      <c r="U431" s="103" t="str">
        <f t="shared" si="18"/>
        <v/>
      </c>
      <c r="V431" s="104" t="str">
        <f t="shared" si="19"/>
        <v/>
      </c>
    </row>
    <row r="432" spans="2:22" ht="21" customHeight="1">
      <c r="B432" s="174" t="str">
        <f t="shared" si="20"/>
        <v/>
      </c>
      <c r="C432" s="154"/>
      <c r="D432" s="150"/>
      <c r="E432" s="154"/>
      <c r="F432" s="150"/>
      <c r="G432" s="150"/>
      <c r="H432" s="154"/>
      <c r="I432" s="150"/>
      <c r="J432" s="150"/>
      <c r="K432" s="157"/>
      <c r="L432" s="157"/>
      <c r="M432" s="157"/>
      <c r="N432" s="154"/>
      <c r="O432" s="150"/>
      <c r="P432" s="131"/>
      <c r="Q432" s="131"/>
      <c r="R432" s="131"/>
      <c r="S432" s="131"/>
      <c r="T432" s="131"/>
      <c r="U432" s="103" t="str">
        <f t="shared" si="18"/>
        <v/>
      </c>
      <c r="V432" s="104" t="str">
        <f t="shared" si="19"/>
        <v/>
      </c>
    </row>
    <row r="433" spans="2:22" ht="21" customHeight="1">
      <c r="B433" s="174" t="str">
        <f t="shared" si="20"/>
        <v/>
      </c>
      <c r="C433" s="154"/>
      <c r="D433" s="150"/>
      <c r="E433" s="154"/>
      <c r="F433" s="150"/>
      <c r="G433" s="150"/>
      <c r="H433" s="154"/>
      <c r="I433" s="150"/>
      <c r="J433" s="150"/>
      <c r="K433" s="157"/>
      <c r="L433" s="157"/>
      <c r="M433" s="157"/>
      <c r="N433" s="154"/>
      <c r="O433" s="150"/>
      <c r="P433" s="131"/>
      <c r="Q433" s="131"/>
      <c r="R433" s="131"/>
      <c r="S433" s="131"/>
      <c r="T433" s="131"/>
      <c r="U433" s="103" t="str">
        <f t="shared" si="18"/>
        <v/>
      </c>
      <c r="V433" s="104" t="str">
        <f t="shared" si="19"/>
        <v/>
      </c>
    </row>
    <row r="434" spans="2:22" ht="21" customHeight="1">
      <c r="B434" s="174" t="str">
        <f t="shared" si="20"/>
        <v/>
      </c>
      <c r="C434" s="154"/>
      <c r="D434" s="150"/>
      <c r="E434" s="154"/>
      <c r="F434" s="150"/>
      <c r="G434" s="150"/>
      <c r="H434" s="154"/>
      <c r="I434" s="150"/>
      <c r="J434" s="150"/>
      <c r="K434" s="157"/>
      <c r="L434" s="157"/>
      <c r="M434" s="157"/>
      <c r="N434" s="154"/>
      <c r="O434" s="150"/>
      <c r="P434" s="131"/>
      <c r="Q434" s="131"/>
      <c r="R434" s="131"/>
      <c r="S434" s="131"/>
      <c r="T434" s="131"/>
      <c r="U434" s="103" t="str">
        <f t="shared" si="18"/>
        <v/>
      </c>
      <c r="V434" s="104" t="str">
        <f t="shared" si="19"/>
        <v/>
      </c>
    </row>
    <row r="435" spans="2:22" ht="21" customHeight="1">
      <c r="B435" s="174" t="str">
        <f t="shared" si="20"/>
        <v/>
      </c>
      <c r="C435" s="154"/>
      <c r="D435" s="150"/>
      <c r="E435" s="154"/>
      <c r="F435" s="150"/>
      <c r="G435" s="150"/>
      <c r="H435" s="154"/>
      <c r="I435" s="150"/>
      <c r="J435" s="150"/>
      <c r="K435" s="157"/>
      <c r="L435" s="157"/>
      <c r="M435" s="157"/>
      <c r="N435" s="154"/>
      <c r="O435" s="150"/>
      <c r="P435" s="131"/>
      <c r="Q435" s="131"/>
      <c r="R435" s="131"/>
      <c r="S435" s="131"/>
      <c r="T435" s="131"/>
      <c r="U435" s="103" t="str">
        <f t="shared" si="18"/>
        <v/>
      </c>
      <c r="V435" s="104" t="str">
        <f t="shared" si="19"/>
        <v/>
      </c>
    </row>
    <row r="436" spans="2:22" ht="21" customHeight="1">
      <c r="B436" s="174" t="str">
        <f t="shared" si="20"/>
        <v/>
      </c>
      <c r="C436" s="154"/>
      <c r="D436" s="150"/>
      <c r="E436" s="154"/>
      <c r="F436" s="150"/>
      <c r="G436" s="150"/>
      <c r="H436" s="154"/>
      <c r="I436" s="150"/>
      <c r="J436" s="150"/>
      <c r="K436" s="157"/>
      <c r="L436" s="157"/>
      <c r="M436" s="157"/>
      <c r="N436" s="154"/>
      <c r="O436" s="150"/>
      <c r="P436" s="131"/>
      <c r="Q436" s="131"/>
      <c r="R436" s="131"/>
      <c r="S436" s="131"/>
      <c r="T436" s="131"/>
      <c r="U436" s="103" t="str">
        <f t="shared" si="18"/>
        <v/>
      </c>
      <c r="V436" s="104" t="str">
        <f t="shared" si="19"/>
        <v/>
      </c>
    </row>
    <row r="437" spans="2:22" ht="21" customHeight="1">
      <c r="B437" s="174" t="str">
        <f t="shared" si="20"/>
        <v/>
      </c>
      <c r="C437" s="154"/>
      <c r="D437" s="150"/>
      <c r="E437" s="154"/>
      <c r="F437" s="150"/>
      <c r="G437" s="150"/>
      <c r="H437" s="154"/>
      <c r="I437" s="150"/>
      <c r="J437" s="150"/>
      <c r="K437" s="157"/>
      <c r="L437" s="157"/>
      <c r="M437" s="157"/>
      <c r="N437" s="154"/>
      <c r="O437" s="150"/>
      <c r="P437" s="131"/>
      <c r="Q437" s="131"/>
      <c r="R437" s="131"/>
      <c r="S437" s="131"/>
      <c r="T437" s="131"/>
      <c r="U437" s="103" t="str">
        <f t="shared" si="18"/>
        <v/>
      </c>
      <c r="V437" s="104" t="str">
        <f t="shared" si="19"/>
        <v/>
      </c>
    </row>
    <row r="438" spans="2:22" ht="21" customHeight="1">
      <c r="B438" s="174" t="str">
        <f t="shared" si="20"/>
        <v/>
      </c>
      <c r="C438" s="154"/>
      <c r="D438" s="150"/>
      <c r="E438" s="154"/>
      <c r="F438" s="150"/>
      <c r="G438" s="150"/>
      <c r="H438" s="154"/>
      <c r="I438" s="150"/>
      <c r="J438" s="150"/>
      <c r="K438" s="157"/>
      <c r="L438" s="157"/>
      <c r="M438" s="157"/>
      <c r="N438" s="154"/>
      <c r="O438" s="150"/>
      <c r="P438" s="131"/>
      <c r="Q438" s="131"/>
      <c r="R438" s="131"/>
      <c r="S438" s="131"/>
      <c r="T438" s="131"/>
      <c r="U438" s="103" t="str">
        <f t="shared" si="18"/>
        <v/>
      </c>
      <c r="V438" s="104" t="str">
        <f t="shared" si="19"/>
        <v/>
      </c>
    </row>
    <row r="439" spans="2:22" ht="21" customHeight="1">
      <c r="B439" s="174" t="str">
        <f t="shared" si="20"/>
        <v/>
      </c>
      <c r="C439" s="154"/>
      <c r="D439" s="150"/>
      <c r="E439" s="154"/>
      <c r="F439" s="150"/>
      <c r="G439" s="150"/>
      <c r="H439" s="154"/>
      <c r="I439" s="150"/>
      <c r="J439" s="150"/>
      <c r="K439" s="157"/>
      <c r="L439" s="157"/>
      <c r="M439" s="157"/>
      <c r="N439" s="154"/>
      <c r="O439" s="150"/>
      <c r="P439" s="131"/>
      <c r="Q439" s="131"/>
      <c r="R439" s="131"/>
      <c r="S439" s="131"/>
      <c r="T439" s="131"/>
      <c r="U439" s="103" t="str">
        <f t="shared" si="18"/>
        <v/>
      </c>
      <c r="V439" s="104" t="str">
        <f t="shared" si="19"/>
        <v/>
      </c>
    </row>
    <row r="440" spans="2:22" ht="21" customHeight="1">
      <c r="B440" s="174" t="str">
        <f t="shared" si="20"/>
        <v/>
      </c>
      <c r="C440" s="154"/>
      <c r="D440" s="150"/>
      <c r="E440" s="154"/>
      <c r="F440" s="150"/>
      <c r="G440" s="150"/>
      <c r="H440" s="154"/>
      <c r="I440" s="150"/>
      <c r="J440" s="150"/>
      <c r="K440" s="157"/>
      <c r="L440" s="157"/>
      <c r="M440" s="157"/>
      <c r="N440" s="154"/>
      <c r="O440" s="150"/>
      <c r="P440" s="131"/>
      <c r="Q440" s="131"/>
      <c r="R440" s="131"/>
      <c r="S440" s="131"/>
      <c r="T440" s="131"/>
      <c r="U440" s="103" t="str">
        <f t="shared" si="18"/>
        <v/>
      </c>
      <c r="V440" s="104" t="str">
        <f t="shared" si="19"/>
        <v/>
      </c>
    </row>
    <row r="441" spans="2:22" ht="21" customHeight="1">
      <c r="B441" s="174" t="str">
        <f t="shared" si="20"/>
        <v/>
      </c>
      <c r="C441" s="154"/>
      <c r="D441" s="150"/>
      <c r="E441" s="154"/>
      <c r="F441" s="150"/>
      <c r="G441" s="150"/>
      <c r="H441" s="154"/>
      <c r="I441" s="150"/>
      <c r="J441" s="150"/>
      <c r="K441" s="157"/>
      <c r="L441" s="157"/>
      <c r="M441" s="157"/>
      <c r="N441" s="154"/>
      <c r="O441" s="150"/>
      <c r="P441" s="131"/>
      <c r="Q441" s="131"/>
      <c r="R441" s="131"/>
      <c r="S441" s="131"/>
      <c r="T441" s="131"/>
      <c r="U441" s="103" t="str">
        <f t="shared" si="18"/>
        <v/>
      </c>
      <c r="V441" s="104" t="str">
        <f t="shared" si="19"/>
        <v/>
      </c>
    </row>
    <row r="442" spans="2:22" ht="21" customHeight="1">
      <c r="B442" s="174" t="str">
        <f t="shared" si="20"/>
        <v/>
      </c>
      <c r="C442" s="154"/>
      <c r="D442" s="150"/>
      <c r="E442" s="154"/>
      <c r="F442" s="150"/>
      <c r="G442" s="150"/>
      <c r="H442" s="154"/>
      <c r="I442" s="150"/>
      <c r="J442" s="150"/>
      <c r="K442" s="157"/>
      <c r="L442" s="157"/>
      <c r="M442" s="157"/>
      <c r="N442" s="154"/>
      <c r="O442" s="150"/>
      <c r="P442" s="131"/>
      <c r="Q442" s="131"/>
      <c r="R442" s="131"/>
      <c r="S442" s="131"/>
      <c r="T442" s="131"/>
      <c r="U442" s="103" t="str">
        <f t="shared" si="18"/>
        <v/>
      </c>
      <c r="V442" s="104" t="str">
        <f t="shared" si="19"/>
        <v/>
      </c>
    </row>
    <row r="443" spans="2:22" ht="21" customHeight="1">
      <c r="B443" s="174" t="str">
        <f t="shared" si="20"/>
        <v/>
      </c>
      <c r="C443" s="154"/>
      <c r="D443" s="150"/>
      <c r="E443" s="154"/>
      <c r="F443" s="150"/>
      <c r="G443" s="150"/>
      <c r="H443" s="154"/>
      <c r="I443" s="150"/>
      <c r="J443" s="150"/>
      <c r="K443" s="157"/>
      <c r="L443" s="157"/>
      <c r="M443" s="157"/>
      <c r="N443" s="154"/>
      <c r="O443" s="150"/>
      <c r="P443" s="131"/>
      <c r="Q443" s="131"/>
      <c r="R443" s="131"/>
      <c r="S443" s="131"/>
      <c r="T443" s="131"/>
      <c r="U443" s="103" t="str">
        <f t="shared" si="18"/>
        <v/>
      </c>
      <c r="V443" s="104" t="str">
        <f t="shared" si="19"/>
        <v/>
      </c>
    </row>
    <row r="444" spans="2:22" ht="21" customHeight="1">
      <c r="B444" s="174" t="str">
        <f t="shared" si="20"/>
        <v/>
      </c>
      <c r="C444" s="154"/>
      <c r="D444" s="150"/>
      <c r="E444" s="154"/>
      <c r="F444" s="150"/>
      <c r="G444" s="150"/>
      <c r="H444" s="154"/>
      <c r="I444" s="150"/>
      <c r="J444" s="150"/>
      <c r="K444" s="157"/>
      <c r="L444" s="157"/>
      <c r="M444" s="157"/>
      <c r="N444" s="154"/>
      <c r="O444" s="150"/>
      <c r="P444" s="131"/>
      <c r="Q444" s="131"/>
      <c r="R444" s="131"/>
      <c r="S444" s="131"/>
      <c r="T444" s="131"/>
      <c r="U444" s="103" t="str">
        <f t="shared" si="18"/>
        <v/>
      </c>
      <c r="V444" s="104" t="str">
        <f t="shared" si="19"/>
        <v/>
      </c>
    </row>
    <row r="445" spans="2:22" ht="21" customHeight="1">
      <c r="B445" s="174" t="str">
        <f t="shared" si="20"/>
        <v/>
      </c>
      <c r="C445" s="154"/>
      <c r="D445" s="150"/>
      <c r="E445" s="154"/>
      <c r="F445" s="150"/>
      <c r="G445" s="150"/>
      <c r="H445" s="154"/>
      <c r="I445" s="150"/>
      <c r="J445" s="150"/>
      <c r="K445" s="157"/>
      <c r="L445" s="157"/>
      <c r="M445" s="157"/>
      <c r="N445" s="154"/>
      <c r="O445" s="150"/>
      <c r="P445" s="131"/>
      <c r="Q445" s="131"/>
      <c r="R445" s="131"/>
      <c r="S445" s="131"/>
      <c r="T445" s="131"/>
      <c r="U445" s="103" t="str">
        <f t="shared" si="18"/>
        <v/>
      </c>
      <c r="V445" s="104" t="str">
        <f t="shared" si="19"/>
        <v/>
      </c>
    </row>
    <row r="446" spans="2:22" ht="21" customHeight="1">
      <c r="B446" s="174" t="str">
        <f t="shared" si="20"/>
        <v/>
      </c>
      <c r="C446" s="154"/>
      <c r="D446" s="150"/>
      <c r="E446" s="154"/>
      <c r="F446" s="150"/>
      <c r="G446" s="150"/>
      <c r="H446" s="154"/>
      <c r="I446" s="150"/>
      <c r="J446" s="150"/>
      <c r="K446" s="157"/>
      <c r="L446" s="157"/>
      <c r="M446" s="157"/>
      <c r="N446" s="154"/>
      <c r="O446" s="150"/>
      <c r="P446" s="131"/>
      <c r="Q446" s="131"/>
      <c r="R446" s="131"/>
      <c r="S446" s="131"/>
      <c r="T446" s="131"/>
      <c r="U446" s="103" t="str">
        <f t="shared" si="18"/>
        <v/>
      </c>
      <c r="V446" s="104" t="str">
        <f t="shared" si="19"/>
        <v/>
      </c>
    </row>
    <row r="447" spans="2:22" ht="21" customHeight="1">
      <c r="B447" s="174" t="str">
        <f t="shared" si="20"/>
        <v/>
      </c>
      <c r="C447" s="154"/>
      <c r="D447" s="150"/>
      <c r="E447" s="154"/>
      <c r="F447" s="150"/>
      <c r="G447" s="150"/>
      <c r="H447" s="154"/>
      <c r="I447" s="150"/>
      <c r="J447" s="150"/>
      <c r="K447" s="157"/>
      <c r="L447" s="157"/>
      <c r="M447" s="157"/>
      <c r="N447" s="154"/>
      <c r="O447" s="150"/>
      <c r="P447" s="131"/>
      <c r="Q447" s="131"/>
      <c r="R447" s="131"/>
      <c r="S447" s="131"/>
      <c r="T447" s="131"/>
      <c r="U447" s="103" t="str">
        <f t="shared" si="18"/>
        <v/>
      </c>
      <c r="V447" s="104" t="str">
        <f t="shared" si="19"/>
        <v/>
      </c>
    </row>
    <row r="448" spans="2:22" ht="21" customHeight="1">
      <c r="B448" s="174" t="str">
        <f t="shared" si="20"/>
        <v/>
      </c>
      <c r="C448" s="154"/>
      <c r="D448" s="150"/>
      <c r="E448" s="154"/>
      <c r="F448" s="150"/>
      <c r="G448" s="150"/>
      <c r="H448" s="154"/>
      <c r="I448" s="150"/>
      <c r="J448" s="150"/>
      <c r="K448" s="157"/>
      <c r="L448" s="157"/>
      <c r="M448" s="157"/>
      <c r="N448" s="154"/>
      <c r="O448" s="150"/>
      <c r="P448" s="131"/>
      <c r="Q448" s="131"/>
      <c r="R448" s="131"/>
      <c r="S448" s="131"/>
      <c r="T448" s="131"/>
      <c r="U448" s="103" t="str">
        <f t="shared" si="18"/>
        <v/>
      </c>
      <c r="V448" s="104" t="str">
        <f t="shared" si="19"/>
        <v/>
      </c>
    </row>
    <row r="449" spans="2:22" ht="21" customHeight="1">
      <c r="B449" s="174" t="str">
        <f t="shared" si="20"/>
        <v/>
      </c>
      <c r="C449" s="154"/>
      <c r="D449" s="150"/>
      <c r="E449" s="154"/>
      <c r="F449" s="150"/>
      <c r="G449" s="150"/>
      <c r="H449" s="154"/>
      <c r="I449" s="150"/>
      <c r="J449" s="150"/>
      <c r="K449" s="157"/>
      <c r="L449" s="157"/>
      <c r="M449" s="157"/>
      <c r="N449" s="154"/>
      <c r="O449" s="150"/>
      <c r="P449" s="131"/>
      <c r="Q449" s="131"/>
      <c r="R449" s="131"/>
      <c r="S449" s="131"/>
      <c r="T449" s="131"/>
      <c r="U449" s="103" t="str">
        <f t="shared" si="18"/>
        <v/>
      </c>
      <c r="V449" s="104" t="str">
        <f t="shared" si="19"/>
        <v/>
      </c>
    </row>
    <row r="450" spans="2:22" ht="21" customHeight="1">
      <c r="B450" s="174" t="str">
        <f t="shared" si="20"/>
        <v/>
      </c>
      <c r="C450" s="154"/>
      <c r="D450" s="150"/>
      <c r="E450" s="154"/>
      <c r="F450" s="150"/>
      <c r="G450" s="150"/>
      <c r="H450" s="154"/>
      <c r="I450" s="150"/>
      <c r="J450" s="150"/>
      <c r="K450" s="157"/>
      <c r="L450" s="157"/>
      <c r="M450" s="157"/>
      <c r="N450" s="154"/>
      <c r="O450" s="150"/>
      <c r="P450" s="131"/>
      <c r="Q450" s="131"/>
      <c r="R450" s="131"/>
      <c r="S450" s="131"/>
      <c r="T450" s="131"/>
      <c r="U450" s="103" t="str">
        <f t="shared" si="18"/>
        <v/>
      </c>
      <c r="V450" s="104" t="str">
        <f t="shared" si="19"/>
        <v/>
      </c>
    </row>
    <row r="451" spans="2:22" ht="21" customHeight="1">
      <c r="B451" s="174" t="str">
        <f t="shared" si="20"/>
        <v/>
      </c>
      <c r="C451" s="154"/>
      <c r="D451" s="150"/>
      <c r="E451" s="154"/>
      <c r="F451" s="150"/>
      <c r="G451" s="150"/>
      <c r="H451" s="154"/>
      <c r="I451" s="150"/>
      <c r="J451" s="150"/>
      <c r="K451" s="157"/>
      <c r="L451" s="157"/>
      <c r="M451" s="157"/>
      <c r="N451" s="154"/>
      <c r="O451" s="150"/>
      <c r="P451" s="131"/>
      <c r="Q451" s="131"/>
      <c r="R451" s="131"/>
      <c r="S451" s="131"/>
      <c r="T451" s="131"/>
      <c r="U451" s="103" t="str">
        <f t="shared" si="18"/>
        <v/>
      </c>
      <c r="V451" s="104" t="str">
        <f t="shared" si="19"/>
        <v/>
      </c>
    </row>
    <row r="452" spans="2:22" ht="21" customHeight="1">
      <c r="B452" s="174" t="str">
        <f t="shared" si="20"/>
        <v/>
      </c>
      <c r="C452" s="154"/>
      <c r="D452" s="150"/>
      <c r="E452" s="154"/>
      <c r="F452" s="150"/>
      <c r="G452" s="150"/>
      <c r="H452" s="154"/>
      <c r="I452" s="150"/>
      <c r="J452" s="150"/>
      <c r="K452" s="157"/>
      <c r="L452" s="157"/>
      <c r="M452" s="157"/>
      <c r="N452" s="154"/>
      <c r="O452" s="150"/>
      <c r="P452" s="131"/>
      <c r="Q452" s="131"/>
      <c r="R452" s="131"/>
      <c r="S452" s="131"/>
      <c r="T452" s="131"/>
      <c r="U452" s="103" t="str">
        <f t="shared" si="18"/>
        <v/>
      </c>
      <c r="V452" s="104" t="str">
        <f t="shared" si="19"/>
        <v/>
      </c>
    </row>
    <row r="453" spans="2:22" ht="21" customHeight="1">
      <c r="B453" s="174" t="str">
        <f t="shared" si="20"/>
        <v/>
      </c>
      <c r="C453" s="154"/>
      <c r="D453" s="150"/>
      <c r="E453" s="154"/>
      <c r="F453" s="150"/>
      <c r="G453" s="150"/>
      <c r="H453" s="154"/>
      <c r="I453" s="150"/>
      <c r="J453" s="150"/>
      <c r="K453" s="157"/>
      <c r="L453" s="157"/>
      <c r="M453" s="157"/>
      <c r="N453" s="154"/>
      <c r="O453" s="150"/>
      <c r="P453" s="131"/>
      <c r="Q453" s="131"/>
      <c r="R453" s="131"/>
      <c r="S453" s="131"/>
      <c r="T453" s="131"/>
      <c r="U453" s="103" t="str">
        <f t="shared" si="18"/>
        <v/>
      </c>
      <c r="V453" s="104" t="str">
        <f t="shared" si="19"/>
        <v/>
      </c>
    </row>
    <row r="454" spans="2:22" ht="21" customHeight="1">
      <c r="B454" s="174" t="str">
        <f t="shared" si="20"/>
        <v/>
      </c>
      <c r="C454" s="154"/>
      <c r="D454" s="150"/>
      <c r="E454" s="154"/>
      <c r="F454" s="150"/>
      <c r="G454" s="150"/>
      <c r="H454" s="154"/>
      <c r="I454" s="150"/>
      <c r="J454" s="150"/>
      <c r="K454" s="157"/>
      <c r="L454" s="157"/>
      <c r="M454" s="157"/>
      <c r="N454" s="154"/>
      <c r="O454" s="150"/>
      <c r="P454" s="131"/>
      <c r="Q454" s="131"/>
      <c r="R454" s="131"/>
      <c r="S454" s="131"/>
      <c r="T454" s="131"/>
      <c r="U454" s="103" t="str">
        <f t="shared" si="18"/>
        <v/>
      </c>
      <c r="V454" s="104" t="str">
        <f t="shared" si="19"/>
        <v/>
      </c>
    </row>
    <row r="455" spans="2:22" ht="21" customHeight="1">
      <c r="B455" s="174" t="str">
        <f t="shared" si="20"/>
        <v/>
      </c>
      <c r="C455" s="154"/>
      <c r="D455" s="150"/>
      <c r="E455" s="154"/>
      <c r="F455" s="150"/>
      <c r="G455" s="150"/>
      <c r="H455" s="154"/>
      <c r="I455" s="150"/>
      <c r="J455" s="150"/>
      <c r="K455" s="157"/>
      <c r="L455" s="157"/>
      <c r="M455" s="157"/>
      <c r="N455" s="154"/>
      <c r="O455" s="150"/>
      <c r="P455" s="131"/>
      <c r="Q455" s="131"/>
      <c r="R455" s="131"/>
      <c r="S455" s="131"/>
      <c r="T455" s="131"/>
      <c r="U455" s="103" t="str">
        <f t="shared" si="18"/>
        <v/>
      </c>
      <c r="V455" s="104" t="str">
        <f t="shared" si="19"/>
        <v/>
      </c>
    </row>
    <row r="456" spans="2:22" ht="21" customHeight="1">
      <c r="B456" s="174" t="str">
        <f t="shared" si="20"/>
        <v/>
      </c>
      <c r="C456" s="154"/>
      <c r="D456" s="150"/>
      <c r="E456" s="154"/>
      <c r="F456" s="150"/>
      <c r="G456" s="150"/>
      <c r="H456" s="154"/>
      <c r="I456" s="150"/>
      <c r="J456" s="150"/>
      <c r="K456" s="157"/>
      <c r="L456" s="157"/>
      <c r="M456" s="157"/>
      <c r="N456" s="154"/>
      <c r="O456" s="150"/>
      <c r="P456" s="131"/>
      <c r="Q456" s="131"/>
      <c r="R456" s="131"/>
      <c r="S456" s="131"/>
      <c r="T456" s="131"/>
      <c r="U456" s="103" t="str">
        <f t="shared" si="18"/>
        <v/>
      </c>
      <c r="V456" s="104" t="str">
        <f t="shared" si="19"/>
        <v/>
      </c>
    </row>
    <row r="457" spans="2:22" ht="21" customHeight="1">
      <c r="B457" s="174" t="str">
        <f t="shared" si="20"/>
        <v/>
      </c>
      <c r="C457" s="154"/>
      <c r="D457" s="150"/>
      <c r="E457" s="154"/>
      <c r="F457" s="150"/>
      <c r="G457" s="150"/>
      <c r="H457" s="154"/>
      <c r="I457" s="150"/>
      <c r="J457" s="150"/>
      <c r="K457" s="157"/>
      <c r="L457" s="157"/>
      <c r="M457" s="157"/>
      <c r="N457" s="154"/>
      <c r="O457" s="150"/>
      <c r="P457" s="131"/>
      <c r="Q457" s="131"/>
      <c r="R457" s="131"/>
      <c r="S457" s="131"/>
      <c r="T457" s="131"/>
      <c r="U457" s="103" t="str">
        <f t="shared" si="18"/>
        <v/>
      </c>
      <c r="V457" s="104" t="str">
        <f t="shared" si="19"/>
        <v/>
      </c>
    </row>
    <row r="458" spans="2:22" ht="21" customHeight="1">
      <c r="B458" s="174" t="str">
        <f t="shared" si="20"/>
        <v/>
      </c>
      <c r="C458" s="154"/>
      <c r="D458" s="150"/>
      <c r="E458" s="154"/>
      <c r="F458" s="150"/>
      <c r="G458" s="150"/>
      <c r="H458" s="154"/>
      <c r="I458" s="150"/>
      <c r="J458" s="150"/>
      <c r="K458" s="157"/>
      <c r="L458" s="157"/>
      <c r="M458" s="157"/>
      <c r="N458" s="154"/>
      <c r="O458" s="150"/>
      <c r="P458" s="131"/>
      <c r="Q458" s="131"/>
      <c r="R458" s="131"/>
      <c r="S458" s="131"/>
      <c r="T458" s="131"/>
      <c r="U458" s="103" t="str">
        <f t="shared" si="18"/>
        <v/>
      </c>
      <c r="V458" s="104" t="str">
        <f t="shared" si="19"/>
        <v/>
      </c>
    </row>
    <row r="459" spans="2:22" ht="21" customHeight="1">
      <c r="B459" s="174" t="str">
        <f t="shared" si="20"/>
        <v/>
      </c>
      <c r="C459" s="154"/>
      <c r="D459" s="150"/>
      <c r="E459" s="154"/>
      <c r="F459" s="150"/>
      <c r="G459" s="150"/>
      <c r="H459" s="154"/>
      <c r="I459" s="150"/>
      <c r="J459" s="150"/>
      <c r="K459" s="157"/>
      <c r="L459" s="157"/>
      <c r="M459" s="157"/>
      <c r="N459" s="154"/>
      <c r="O459" s="150"/>
      <c r="P459" s="131"/>
      <c r="Q459" s="131"/>
      <c r="R459" s="131"/>
      <c r="S459" s="131"/>
      <c r="T459" s="131"/>
      <c r="U459" s="103" t="str">
        <f t="shared" si="18"/>
        <v/>
      </c>
      <c r="V459" s="104" t="str">
        <f t="shared" si="19"/>
        <v/>
      </c>
    </row>
    <row r="460" spans="2:22" ht="21" customHeight="1">
      <c r="B460" s="174" t="str">
        <f t="shared" si="20"/>
        <v/>
      </c>
      <c r="C460" s="154"/>
      <c r="D460" s="150"/>
      <c r="E460" s="154"/>
      <c r="F460" s="150"/>
      <c r="G460" s="150"/>
      <c r="H460" s="154"/>
      <c r="I460" s="150"/>
      <c r="J460" s="150"/>
      <c r="K460" s="157"/>
      <c r="L460" s="157"/>
      <c r="M460" s="157"/>
      <c r="N460" s="154"/>
      <c r="O460" s="150"/>
      <c r="P460" s="131"/>
      <c r="Q460" s="131"/>
      <c r="R460" s="131"/>
      <c r="S460" s="131"/>
      <c r="T460" s="131"/>
      <c r="U460" s="103" t="str">
        <f t="shared" ref="U460:U500" si="21">IF(V460&lt;&gt;"","Erreur","")</f>
        <v/>
      </c>
      <c r="V460" s="104" t="str">
        <f t="shared" ref="V460:V500" si="22">IF(AND(B460&lt;&gt;"",OR(C460="",D460="",E460="",F460="",G460="",H460="",I460="",J460="")),"Veuillez compléter les informations d'identification de la transaction.","")</f>
        <v/>
      </c>
    </row>
    <row r="461" spans="2:22" ht="21" customHeight="1">
      <c r="B461" s="174" t="str">
        <f t="shared" ref="B461:B500" si="23">IF(COUNTA(C461:T461)&gt;0,B460+1,"")</f>
        <v/>
      </c>
      <c r="C461" s="154"/>
      <c r="D461" s="150"/>
      <c r="E461" s="154"/>
      <c r="F461" s="150"/>
      <c r="G461" s="150"/>
      <c r="H461" s="154"/>
      <c r="I461" s="150"/>
      <c r="J461" s="150"/>
      <c r="K461" s="157"/>
      <c r="L461" s="157"/>
      <c r="M461" s="157"/>
      <c r="N461" s="154"/>
      <c r="O461" s="150"/>
      <c r="P461" s="131"/>
      <c r="Q461" s="131"/>
      <c r="R461" s="131"/>
      <c r="S461" s="131"/>
      <c r="T461" s="131"/>
      <c r="U461" s="103" t="str">
        <f t="shared" si="21"/>
        <v/>
      </c>
      <c r="V461" s="104" t="str">
        <f t="shared" si="22"/>
        <v/>
      </c>
    </row>
    <row r="462" spans="2:22" ht="21" customHeight="1">
      <c r="B462" s="174" t="str">
        <f t="shared" si="23"/>
        <v/>
      </c>
      <c r="C462" s="154"/>
      <c r="D462" s="150"/>
      <c r="E462" s="154"/>
      <c r="F462" s="150"/>
      <c r="G462" s="150"/>
      <c r="H462" s="154"/>
      <c r="I462" s="150"/>
      <c r="J462" s="150"/>
      <c r="K462" s="157"/>
      <c r="L462" s="157"/>
      <c r="M462" s="157"/>
      <c r="N462" s="154"/>
      <c r="O462" s="150"/>
      <c r="P462" s="131"/>
      <c r="Q462" s="131"/>
      <c r="R462" s="131"/>
      <c r="S462" s="131"/>
      <c r="T462" s="131"/>
      <c r="U462" s="103" t="str">
        <f t="shared" si="21"/>
        <v/>
      </c>
      <c r="V462" s="104" t="str">
        <f t="shared" si="22"/>
        <v/>
      </c>
    </row>
    <row r="463" spans="2:22" ht="21" customHeight="1">
      <c r="B463" s="174" t="str">
        <f t="shared" si="23"/>
        <v/>
      </c>
      <c r="C463" s="154"/>
      <c r="D463" s="150"/>
      <c r="E463" s="154"/>
      <c r="F463" s="150"/>
      <c r="G463" s="150"/>
      <c r="H463" s="154"/>
      <c r="I463" s="150"/>
      <c r="J463" s="150"/>
      <c r="K463" s="157"/>
      <c r="L463" s="157"/>
      <c r="M463" s="157"/>
      <c r="N463" s="154"/>
      <c r="O463" s="150"/>
      <c r="P463" s="131"/>
      <c r="Q463" s="131"/>
      <c r="R463" s="131"/>
      <c r="S463" s="131"/>
      <c r="T463" s="131"/>
      <c r="U463" s="103" t="str">
        <f t="shared" si="21"/>
        <v/>
      </c>
      <c r="V463" s="104" t="str">
        <f t="shared" si="22"/>
        <v/>
      </c>
    </row>
    <row r="464" spans="2:22" ht="21" customHeight="1">
      <c r="B464" s="174" t="str">
        <f t="shared" si="23"/>
        <v/>
      </c>
      <c r="C464" s="154"/>
      <c r="D464" s="150"/>
      <c r="E464" s="154"/>
      <c r="F464" s="150"/>
      <c r="G464" s="150"/>
      <c r="H464" s="154"/>
      <c r="I464" s="150"/>
      <c r="J464" s="150"/>
      <c r="K464" s="157"/>
      <c r="L464" s="157"/>
      <c r="M464" s="157"/>
      <c r="N464" s="154"/>
      <c r="O464" s="150"/>
      <c r="P464" s="131"/>
      <c r="Q464" s="131"/>
      <c r="R464" s="131"/>
      <c r="S464" s="131"/>
      <c r="T464" s="131"/>
      <c r="U464" s="103" t="str">
        <f t="shared" si="21"/>
        <v/>
      </c>
      <c r="V464" s="104" t="str">
        <f t="shared" si="22"/>
        <v/>
      </c>
    </row>
    <row r="465" spans="2:22" ht="21" customHeight="1">
      <c r="B465" s="174" t="str">
        <f t="shared" si="23"/>
        <v/>
      </c>
      <c r="C465" s="154"/>
      <c r="D465" s="150"/>
      <c r="E465" s="154"/>
      <c r="F465" s="150"/>
      <c r="G465" s="150"/>
      <c r="H465" s="154"/>
      <c r="I465" s="150"/>
      <c r="J465" s="150"/>
      <c r="K465" s="157"/>
      <c r="L465" s="157"/>
      <c r="M465" s="157"/>
      <c r="N465" s="154"/>
      <c r="O465" s="150"/>
      <c r="P465" s="131"/>
      <c r="Q465" s="131"/>
      <c r="R465" s="131"/>
      <c r="S465" s="131"/>
      <c r="T465" s="131"/>
      <c r="U465" s="103" t="str">
        <f t="shared" si="21"/>
        <v/>
      </c>
      <c r="V465" s="104" t="str">
        <f t="shared" si="22"/>
        <v/>
      </c>
    </row>
    <row r="466" spans="2:22" ht="21" customHeight="1">
      <c r="B466" s="174" t="str">
        <f t="shared" si="23"/>
        <v/>
      </c>
      <c r="C466" s="154"/>
      <c r="D466" s="150"/>
      <c r="E466" s="154"/>
      <c r="F466" s="150"/>
      <c r="G466" s="150"/>
      <c r="H466" s="154"/>
      <c r="I466" s="150"/>
      <c r="J466" s="150"/>
      <c r="K466" s="157"/>
      <c r="L466" s="157"/>
      <c r="M466" s="157"/>
      <c r="N466" s="154"/>
      <c r="O466" s="150"/>
      <c r="P466" s="131"/>
      <c r="Q466" s="131"/>
      <c r="R466" s="131"/>
      <c r="S466" s="131"/>
      <c r="T466" s="131"/>
      <c r="U466" s="103" t="str">
        <f t="shared" si="21"/>
        <v/>
      </c>
      <c r="V466" s="104" t="str">
        <f t="shared" si="22"/>
        <v/>
      </c>
    </row>
    <row r="467" spans="2:22" ht="21" customHeight="1">
      <c r="B467" s="174" t="str">
        <f t="shared" si="23"/>
        <v/>
      </c>
      <c r="C467" s="154"/>
      <c r="D467" s="150"/>
      <c r="E467" s="154"/>
      <c r="F467" s="150"/>
      <c r="G467" s="150"/>
      <c r="H467" s="154"/>
      <c r="I467" s="150"/>
      <c r="J467" s="150"/>
      <c r="K467" s="157"/>
      <c r="L467" s="157"/>
      <c r="M467" s="157"/>
      <c r="N467" s="154"/>
      <c r="O467" s="150"/>
      <c r="P467" s="131"/>
      <c r="Q467" s="131"/>
      <c r="R467" s="131"/>
      <c r="S467" s="131"/>
      <c r="T467" s="131"/>
      <c r="U467" s="103" t="str">
        <f t="shared" si="21"/>
        <v/>
      </c>
      <c r="V467" s="104" t="str">
        <f t="shared" si="22"/>
        <v/>
      </c>
    </row>
    <row r="468" spans="2:22" ht="21" customHeight="1">
      <c r="B468" s="174" t="str">
        <f t="shared" si="23"/>
        <v/>
      </c>
      <c r="C468" s="154"/>
      <c r="D468" s="150"/>
      <c r="E468" s="154"/>
      <c r="F468" s="150"/>
      <c r="G468" s="150"/>
      <c r="H468" s="154"/>
      <c r="I468" s="150"/>
      <c r="J468" s="150"/>
      <c r="K468" s="157"/>
      <c r="L468" s="157"/>
      <c r="M468" s="157"/>
      <c r="N468" s="154"/>
      <c r="O468" s="150"/>
      <c r="P468" s="131"/>
      <c r="Q468" s="131"/>
      <c r="R468" s="131"/>
      <c r="S468" s="131"/>
      <c r="T468" s="131"/>
      <c r="U468" s="103" t="str">
        <f t="shared" si="21"/>
        <v/>
      </c>
      <c r="V468" s="104" t="str">
        <f t="shared" si="22"/>
        <v/>
      </c>
    </row>
    <row r="469" spans="2:22" ht="21" customHeight="1">
      <c r="B469" s="174" t="str">
        <f t="shared" si="23"/>
        <v/>
      </c>
      <c r="C469" s="154"/>
      <c r="D469" s="150"/>
      <c r="E469" s="154"/>
      <c r="F469" s="150"/>
      <c r="G469" s="150"/>
      <c r="H469" s="154"/>
      <c r="I469" s="150"/>
      <c r="J469" s="150"/>
      <c r="K469" s="157"/>
      <c r="L469" s="157"/>
      <c r="M469" s="157"/>
      <c r="N469" s="154"/>
      <c r="O469" s="150"/>
      <c r="P469" s="131"/>
      <c r="Q469" s="131"/>
      <c r="R469" s="131"/>
      <c r="S469" s="131"/>
      <c r="T469" s="131"/>
      <c r="U469" s="103" t="str">
        <f t="shared" si="21"/>
        <v/>
      </c>
      <c r="V469" s="104" t="str">
        <f t="shared" si="22"/>
        <v/>
      </c>
    </row>
    <row r="470" spans="2:22" ht="21" customHeight="1">
      <c r="B470" s="174" t="str">
        <f t="shared" si="23"/>
        <v/>
      </c>
      <c r="C470" s="154"/>
      <c r="D470" s="150"/>
      <c r="E470" s="154"/>
      <c r="F470" s="150"/>
      <c r="G470" s="150"/>
      <c r="H470" s="154"/>
      <c r="I470" s="150"/>
      <c r="J470" s="150"/>
      <c r="K470" s="157"/>
      <c r="L470" s="157"/>
      <c r="M470" s="157"/>
      <c r="N470" s="154"/>
      <c r="O470" s="150"/>
      <c r="P470" s="131"/>
      <c r="Q470" s="131"/>
      <c r="R470" s="131"/>
      <c r="S470" s="131"/>
      <c r="T470" s="131"/>
      <c r="U470" s="103" t="str">
        <f t="shared" si="21"/>
        <v/>
      </c>
      <c r="V470" s="104" t="str">
        <f t="shared" si="22"/>
        <v/>
      </c>
    </row>
    <row r="471" spans="2:22" ht="21" customHeight="1">
      <c r="B471" s="174" t="str">
        <f t="shared" si="23"/>
        <v/>
      </c>
      <c r="C471" s="154"/>
      <c r="D471" s="150"/>
      <c r="E471" s="154"/>
      <c r="F471" s="150"/>
      <c r="G471" s="150"/>
      <c r="H471" s="154"/>
      <c r="I471" s="150"/>
      <c r="J471" s="150"/>
      <c r="K471" s="157"/>
      <c r="L471" s="157"/>
      <c r="M471" s="157"/>
      <c r="N471" s="154"/>
      <c r="O471" s="150"/>
      <c r="P471" s="131"/>
      <c r="Q471" s="131"/>
      <c r="R471" s="131"/>
      <c r="S471" s="131"/>
      <c r="T471" s="131"/>
      <c r="U471" s="103" t="str">
        <f t="shared" si="21"/>
        <v/>
      </c>
      <c r="V471" s="104" t="str">
        <f t="shared" si="22"/>
        <v/>
      </c>
    </row>
    <row r="472" spans="2:22" ht="21" customHeight="1">
      <c r="B472" s="174" t="str">
        <f t="shared" si="23"/>
        <v/>
      </c>
      <c r="C472" s="154"/>
      <c r="D472" s="150"/>
      <c r="E472" s="154"/>
      <c r="F472" s="150"/>
      <c r="G472" s="150"/>
      <c r="H472" s="154"/>
      <c r="I472" s="150"/>
      <c r="J472" s="150"/>
      <c r="K472" s="157"/>
      <c r="L472" s="157"/>
      <c r="M472" s="157"/>
      <c r="N472" s="154"/>
      <c r="O472" s="150"/>
      <c r="P472" s="131"/>
      <c r="Q472" s="131"/>
      <c r="R472" s="131"/>
      <c r="S472" s="131"/>
      <c r="T472" s="131"/>
      <c r="U472" s="103" t="str">
        <f t="shared" si="21"/>
        <v/>
      </c>
      <c r="V472" s="104" t="str">
        <f t="shared" si="22"/>
        <v/>
      </c>
    </row>
    <row r="473" spans="2:22" ht="21" customHeight="1">
      <c r="B473" s="174" t="str">
        <f t="shared" si="23"/>
        <v/>
      </c>
      <c r="C473" s="154"/>
      <c r="D473" s="150"/>
      <c r="E473" s="154"/>
      <c r="F473" s="150"/>
      <c r="G473" s="150"/>
      <c r="H473" s="154"/>
      <c r="I473" s="150"/>
      <c r="J473" s="150"/>
      <c r="K473" s="157"/>
      <c r="L473" s="157"/>
      <c r="M473" s="157"/>
      <c r="N473" s="154"/>
      <c r="O473" s="150"/>
      <c r="P473" s="131"/>
      <c r="Q473" s="131"/>
      <c r="R473" s="131"/>
      <c r="S473" s="131"/>
      <c r="T473" s="131"/>
      <c r="U473" s="103" t="str">
        <f t="shared" si="21"/>
        <v/>
      </c>
      <c r="V473" s="104" t="str">
        <f t="shared" si="22"/>
        <v/>
      </c>
    </row>
    <row r="474" spans="2:22" ht="21" customHeight="1">
      <c r="B474" s="174" t="str">
        <f t="shared" si="23"/>
        <v/>
      </c>
      <c r="C474" s="154"/>
      <c r="D474" s="150"/>
      <c r="E474" s="154"/>
      <c r="F474" s="150"/>
      <c r="G474" s="150"/>
      <c r="H474" s="154"/>
      <c r="I474" s="150"/>
      <c r="J474" s="150"/>
      <c r="K474" s="157"/>
      <c r="L474" s="157"/>
      <c r="M474" s="157"/>
      <c r="N474" s="154"/>
      <c r="O474" s="150"/>
      <c r="P474" s="131"/>
      <c r="Q474" s="131"/>
      <c r="R474" s="131"/>
      <c r="S474" s="131"/>
      <c r="T474" s="131"/>
      <c r="U474" s="103" t="str">
        <f t="shared" si="21"/>
        <v/>
      </c>
      <c r="V474" s="104" t="str">
        <f t="shared" si="22"/>
        <v/>
      </c>
    </row>
    <row r="475" spans="2:22" ht="21" customHeight="1">
      <c r="B475" s="174" t="str">
        <f t="shared" si="23"/>
        <v/>
      </c>
      <c r="C475" s="154"/>
      <c r="D475" s="150"/>
      <c r="E475" s="154"/>
      <c r="F475" s="150"/>
      <c r="G475" s="150"/>
      <c r="H475" s="154"/>
      <c r="I475" s="150"/>
      <c r="J475" s="150"/>
      <c r="K475" s="157"/>
      <c r="L475" s="157"/>
      <c r="M475" s="157"/>
      <c r="N475" s="154"/>
      <c r="O475" s="150"/>
      <c r="P475" s="131"/>
      <c r="Q475" s="131"/>
      <c r="R475" s="131"/>
      <c r="S475" s="131"/>
      <c r="T475" s="131"/>
      <c r="U475" s="103" t="str">
        <f t="shared" si="21"/>
        <v/>
      </c>
      <c r="V475" s="104" t="str">
        <f t="shared" si="22"/>
        <v/>
      </c>
    </row>
    <row r="476" spans="2:22" ht="21" customHeight="1">
      <c r="B476" s="174" t="str">
        <f t="shared" si="23"/>
        <v/>
      </c>
      <c r="C476" s="154"/>
      <c r="D476" s="150"/>
      <c r="E476" s="154"/>
      <c r="F476" s="150"/>
      <c r="G476" s="150"/>
      <c r="H476" s="154"/>
      <c r="I476" s="150"/>
      <c r="J476" s="150"/>
      <c r="K476" s="157"/>
      <c r="L476" s="157"/>
      <c r="M476" s="157"/>
      <c r="N476" s="154"/>
      <c r="O476" s="150"/>
      <c r="P476" s="131"/>
      <c r="Q476" s="131"/>
      <c r="R476" s="131"/>
      <c r="S476" s="131"/>
      <c r="T476" s="131"/>
      <c r="U476" s="103" t="str">
        <f t="shared" si="21"/>
        <v/>
      </c>
      <c r="V476" s="104" t="str">
        <f t="shared" si="22"/>
        <v/>
      </c>
    </row>
    <row r="477" spans="2:22" ht="21" customHeight="1">
      <c r="B477" s="174" t="str">
        <f t="shared" si="23"/>
        <v/>
      </c>
      <c r="C477" s="154"/>
      <c r="D477" s="150"/>
      <c r="E477" s="154"/>
      <c r="F477" s="150"/>
      <c r="G477" s="150"/>
      <c r="H477" s="154"/>
      <c r="I477" s="150"/>
      <c r="J477" s="150"/>
      <c r="K477" s="157"/>
      <c r="L477" s="157"/>
      <c r="M477" s="157"/>
      <c r="N477" s="154"/>
      <c r="O477" s="150"/>
      <c r="P477" s="131"/>
      <c r="Q477" s="131"/>
      <c r="R477" s="131"/>
      <c r="S477" s="131"/>
      <c r="T477" s="131"/>
      <c r="U477" s="103" t="str">
        <f t="shared" si="21"/>
        <v/>
      </c>
      <c r="V477" s="104" t="str">
        <f t="shared" si="22"/>
        <v/>
      </c>
    </row>
    <row r="478" spans="2:22" ht="21" customHeight="1">
      <c r="B478" s="174" t="str">
        <f t="shared" si="23"/>
        <v/>
      </c>
      <c r="C478" s="154"/>
      <c r="D478" s="150"/>
      <c r="E478" s="154"/>
      <c r="F478" s="150"/>
      <c r="G478" s="150"/>
      <c r="H478" s="154"/>
      <c r="I478" s="150"/>
      <c r="J478" s="150"/>
      <c r="K478" s="157"/>
      <c r="L478" s="157"/>
      <c r="M478" s="157"/>
      <c r="N478" s="154"/>
      <c r="O478" s="150"/>
      <c r="P478" s="131"/>
      <c r="Q478" s="131"/>
      <c r="R478" s="131"/>
      <c r="S478" s="131"/>
      <c r="T478" s="131"/>
      <c r="U478" s="103" t="str">
        <f t="shared" si="21"/>
        <v/>
      </c>
      <c r="V478" s="104" t="str">
        <f t="shared" si="22"/>
        <v/>
      </c>
    </row>
    <row r="479" spans="2:22" ht="21" customHeight="1">
      <c r="B479" s="174" t="str">
        <f t="shared" si="23"/>
        <v/>
      </c>
      <c r="C479" s="154"/>
      <c r="D479" s="150"/>
      <c r="E479" s="154"/>
      <c r="F479" s="150"/>
      <c r="G479" s="150"/>
      <c r="H479" s="154"/>
      <c r="I479" s="150"/>
      <c r="J479" s="150"/>
      <c r="K479" s="157"/>
      <c r="L479" s="157"/>
      <c r="M479" s="157"/>
      <c r="N479" s="154"/>
      <c r="O479" s="150"/>
      <c r="P479" s="131"/>
      <c r="Q479" s="131"/>
      <c r="R479" s="131"/>
      <c r="S479" s="131"/>
      <c r="T479" s="131"/>
      <c r="U479" s="103" t="str">
        <f t="shared" si="21"/>
        <v/>
      </c>
      <c r="V479" s="104" t="str">
        <f t="shared" si="22"/>
        <v/>
      </c>
    </row>
    <row r="480" spans="2:22" ht="21" customHeight="1">
      <c r="B480" s="174" t="str">
        <f t="shared" si="23"/>
        <v/>
      </c>
      <c r="C480" s="154"/>
      <c r="D480" s="150"/>
      <c r="E480" s="154"/>
      <c r="F480" s="150"/>
      <c r="G480" s="150"/>
      <c r="H480" s="154"/>
      <c r="I480" s="150"/>
      <c r="J480" s="150"/>
      <c r="K480" s="157"/>
      <c r="L480" s="157"/>
      <c r="M480" s="157"/>
      <c r="N480" s="154"/>
      <c r="O480" s="150"/>
      <c r="P480" s="131"/>
      <c r="Q480" s="131"/>
      <c r="R480" s="131"/>
      <c r="S480" s="131"/>
      <c r="T480" s="131"/>
      <c r="U480" s="103" t="str">
        <f t="shared" si="21"/>
        <v/>
      </c>
      <c r="V480" s="104" t="str">
        <f t="shared" si="22"/>
        <v/>
      </c>
    </row>
    <row r="481" spans="2:22" ht="21" customHeight="1">
      <c r="B481" s="174" t="str">
        <f t="shared" si="23"/>
        <v/>
      </c>
      <c r="C481" s="154"/>
      <c r="D481" s="150"/>
      <c r="E481" s="154"/>
      <c r="F481" s="150"/>
      <c r="G481" s="150"/>
      <c r="H481" s="154"/>
      <c r="I481" s="150"/>
      <c r="J481" s="150"/>
      <c r="K481" s="157"/>
      <c r="L481" s="157"/>
      <c r="M481" s="157"/>
      <c r="N481" s="154"/>
      <c r="O481" s="150"/>
      <c r="P481" s="131"/>
      <c r="Q481" s="131"/>
      <c r="R481" s="131"/>
      <c r="S481" s="131"/>
      <c r="T481" s="131"/>
      <c r="U481" s="103" t="str">
        <f t="shared" si="21"/>
        <v/>
      </c>
      <c r="V481" s="104" t="str">
        <f t="shared" si="22"/>
        <v/>
      </c>
    </row>
    <row r="482" spans="2:22" ht="21" customHeight="1">
      <c r="B482" s="174" t="str">
        <f t="shared" si="23"/>
        <v/>
      </c>
      <c r="C482" s="154"/>
      <c r="D482" s="150"/>
      <c r="E482" s="154"/>
      <c r="F482" s="150"/>
      <c r="G482" s="150"/>
      <c r="H482" s="154"/>
      <c r="I482" s="150"/>
      <c r="J482" s="150"/>
      <c r="K482" s="157"/>
      <c r="L482" s="157"/>
      <c r="M482" s="157"/>
      <c r="N482" s="154"/>
      <c r="O482" s="150"/>
      <c r="P482" s="131"/>
      <c r="Q482" s="131"/>
      <c r="R482" s="131"/>
      <c r="S482" s="131"/>
      <c r="T482" s="131"/>
      <c r="U482" s="103" t="str">
        <f t="shared" si="21"/>
        <v/>
      </c>
      <c r="V482" s="104" t="str">
        <f t="shared" si="22"/>
        <v/>
      </c>
    </row>
    <row r="483" spans="2:22" ht="21" customHeight="1">
      <c r="B483" s="174" t="str">
        <f t="shared" si="23"/>
        <v/>
      </c>
      <c r="C483" s="154"/>
      <c r="D483" s="150"/>
      <c r="E483" s="154"/>
      <c r="F483" s="150"/>
      <c r="G483" s="150"/>
      <c r="H483" s="154"/>
      <c r="I483" s="150"/>
      <c r="J483" s="150"/>
      <c r="K483" s="157"/>
      <c r="L483" s="157"/>
      <c r="M483" s="157"/>
      <c r="N483" s="154"/>
      <c r="O483" s="150"/>
      <c r="P483" s="131"/>
      <c r="Q483" s="131"/>
      <c r="R483" s="131"/>
      <c r="S483" s="131"/>
      <c r="T483" s="131"/>
      <c r="U483" s="103" t="str">
        <f t="shared" si="21"/>
        <v/>
      </c>
      <c r="V483" s="104" t="str">
        <f t="shared" si="22"/>
        <v/>
      </c>
    </row>
    <row r="484" spans="2:22" ht="21" customHeight="1">
      <c r="B484" s="174" t="str">
        <f t="shared" si="23"/>
        <v/>
      </c>
      <c r="C484" s="154"/>
      <c r="D484" s="150"/>
      <c r="E484" s="154"/>
      <c r="F484" s="150"/>
      <c r="G484" s="150"/>
      <c r="H484" s="154"/>
      <c r="I484" s="150"/>
      <c r="J484" s="150"/>
      <c r="K484" s="157"/>
      <c r="L484" s="157"/>
      <c r="M484" s="157"/>
      <c r="N484" s="154"/>
      <c r="O484" s="150"/>
      <c r="P484" s="131"/>
      <c r="Q484" s="131"/>
      <c r="R484" s="131"/>
      <c r="S484" s="131"/>
      <c r="T484" s="131"/>
      <c r="U484" s="103" t="str">
        <f t="shared" si="21"/>
        <v/>
      </c>
      <c r="V484" s="104" t="str">
        <f t="shared" si="22"/>
        <v/>
      </c>
    </row>
    <row r="485" spans="2:22" ht="21" customHeight="1">
      <c r="B485" s="174" t="str">
        <f t="shared" si="23"/>
        <v/>
      </c>
      <c r="C485" s="154"/>
      <c r="D485" s="150"/>
      <c r="E485" s="154"/>
      <c r="F485" s="150"/>
      <c r="G485" s="150"/>
      <c r="H485" s="154"/>
      <c r="I485" s="150"/>
      <c r="J485" s="150"/>
      <c r="K485" s="157"/>
      <c r="L485" s="157"/>
      <c r="M485" s="157"/>
      <c r="N485" s="154"/>
      <c r="O485" s="150"/>
      <c r="P485" s="131"/>
      <c r="Q485" s="131"/>
      <c r="R485" s="131"/>
      <c r="S485" s="131"/>
      <c r="T485" s="131"/>
      <c r="U485" s="103" t="str">
        <f t="shared" si="21"/>
        <v/>
      </c>
      <c r="V485" s="104" t="str">
        <f t="shared" si="22"/>
        <v/>
      </c>
    </row>
    <row r="486" spans="2:22" ht="21" customHeight="1">
      <c r="B486" s="174" t="str">
        <f t="shared" si="23"/>
        <v/>
      </c>
      <c r="C486" s="154"/>
      <c r="D486" s="150"/>
      <c r="E486" s="154"/>
      <c r="F486" s="150"/>
      <c r="G486" s="150"/>
      <c r="H486" s="154"/>
      <c r="I486" s="150"/>
      <c r="J486" s="150"/>
      <c r="K486" s="157"/>
      <c r="L486" s="157"/>
      <c r="M486" s="157"/>
      <c r="N486" s="154"/>
      <c r="O486" s="150"/>
      <c r="P486" s="131"/>
      <c r="Q486" s="131"/>
      <c r="R486" s="131"/>
      <c r="S486" s="131"/>
      <c r="T486" s="131"/>
      <c r="U486" s="103" t="str">
        <f t="shared" si="21"/>
        <v/>
      </c>
      <c r="V486" s="104" t="str">
        <f t="shared" si="22"/>
        <v/>
      </c>
    </row>
    <row r="487" spans="2:22" ht="21" customHeight="1">
      <c r="B487" s="174" t="str">
        <f t="shared" si="23"/>
        <v/>
      </c>
      <c r="C487" s="154"/>
      <c r="D487" s="150"/>
      <c r="E487" s="154"/>
      <c r="F487" s="150"/>
      <c r="G487" s="150"/>
      <c r="H487" s="154"/>
      <c r="I487" s="150"/>
      <c r="J487" s="150"/>
      <c r="K487" s="157"/>
      <c r="L487" s="157"/>
      <c r="M487" s="157"/>
      <c r="N487" s="154"/>
      <c r="O487" s="150"/>
      <c r="P487" s="131"/>
      <c r="Q487" s="131"/>
      <c r="R487" s="131"/>
      <c r="S487" s="131"/>
      <c r="T487" s="131"/>
      <c r="U487" s="103" t="str">
        <f t="shared" si="21"/>
        <v/>
      </c>
      <c r="V487" s="104" t="str">
        <f t="shared" si="22"/>
        <v/>
      </c>
    </row>
    <row r="488" spans="2:22" ht="21" customHeight="1">
      <c r="B488" s="174" t="str">
        <f t="shared" si="23"/>
        <v/>
      </c>
      <c r="C488" s="154"/>
      <c r="D488" s="150"/>
      <c r="E488" s="154"/>
      <c r="F488" s="150"/>
      <c r="G488" s="150"/>
      <c r="H488" s="154"/>
      <c r="I488" s="150"/>
      <c r="J488" s="150"/>
      <c r="K488" s="157"/>
      <c r="L488" s="157"/>
      <c r="M488" s="157"/>
      <c r="N488" s="154"/>
      <c r="O488" s="150"/>
      <c r="P488" s="131"/>
      <c r="Q488" s="131"/>
      <c r="R488" s="131"/>
      <c r="S488" s="131"/>
      <c r="T488" s="131"/>
      <c r="U488" s="103" t="str">
        <f t="shared" si="21"/>
        <v/>
      </c>
      <c r="V488" s="104" t="str">
        <f t="shared" si="22"/>
        <v/>
      </c>
    </row>
    <row r="489" spans="2:22" ht="21" customHeight="1">
      <c r="B489" s="174" t="str">
        <f t="shared" si="23"/>
        <v/>
      </c>
      <c r="C489" s="154"/>
      <c r="D489" s="150"/>
      <c r="E489" s="154"/>
      <c r="F489" s="150"/>
      <c r="G489" s="150"/>
      <c r="H489" s="154"/>
      <c r="I489" s="150"/>
      <c r="J489" s="150"/>
      <c r="K489" s="157"/>
      <c r="L489" s="157"/>
      <c r="M489" s="157"/>
      <c r="N489" s="154"/>
      <c r="O489" s="150"/>
      <c r="P489" s="131"/>
      <c r="Q489" s="131"/>
      <c r="R489" s="131"/>
      <c r="S489" s="131"/>
      <c r="T489" s="131"/>
      <c r="U489" s="103" t="str">
        <f t="shared" si="21"/>
        <v/>
      </c>
      <c r="V489" s="104" t="str">
        <f t="shared" si="22"/>
        <v/>
      </c>
    </row>
    <row r="490" spans="2:22" ht="21" customHeight="1">
      <c r="B490" s="174" t="str">
        <f t="shared" si="23"/>
        <v/>
      </c>
      <c r="C490" s="154"/>
      <c r="D490" s="150"/>
      <c r="E490" s="154"/>
      <c r="F490" s="150"/>
      <c r="G490" s="150"/>
      <c r="H490" s="154"/>
      <c r="I490" s="150"/>
      <c r="J490" s="150"/>
      <c r="K490" s="157"/>
      <c r="L490" s="157"/>
      <c r="M490" s="157"/>
      <c r="N490" s="154"/>
      <c r="O490" s="150"/>
      <c r="P490" s="131"/>
      <c r="Q490" s="131"/>
      <c r="R490" s="131"/>
      <c r="S490" s="131"/>
      <c r="T490" s="131"/>
      <c r="U490" s="103" t="str">
        <f t="shared" si="21"/>
        <v/>
      </c>
      <c r="V490" s="104" t="str">
        <f t="shared" si="22"/>
        <v/>
      </c>
    </row>
    <row r="491" spans="2:22" ht="21" customHeight="1">
      <c r="B491" s="174" t="str">
        <f t="shared" si="23"/>
        <v/>
      </c>
      <c r="C491" s="154"/>
      <c r="D491" s="150"/>
      <c r="E491" s="154"/>
      <c r="F491" s="150"/>
      <c r="G491" s="150"/>
      <c r="H491" s="154"/>
      <c r="I491" s="150"/>
      <c r="J491" s="150"/>
      <c r="K491" s="157"/>
      <c r="L491" s="157"/>
      <c r="M491" s="157"/>
      <c r="N491" s="154"/>
      <c r="O491" s="150"/>
      <c r="P491" s="131"/>
      <c r="Q491" s="131"/>
      <c r="R491" s="131"/>
      <c r="S491" s="131"/>
      <c r="T491" s="131"/>
      <c r="U491" s="103" t="str">
        <f t="shared" si="21"/>
        <v/>
      </c>
      <c r="V491" s="104" t="str">
        <f t="shared" si="22"/>
        <v/>
      </c>
    </row>
    <row r="492" spans="2:22" ht="21" customHeight="1">
      <c r="B492" s="174" t="str">
        <f t="shared" si="23"/>
        <v/>
      </c>
      <c r="C492" s="154"/>
      <c r="D492" s="150"/>
      <c r="E492" s="154"/>
      <c r="F492" s="150"/>
      <c r="G492" s="150"/>
      <c r="H492" s="154"/>
      <c r="I492" s="150"/>
      <c r="J492" s="150"/>
      <c r="K492" s="157"/>
      <c r="L492" s="157"/>
      <c r="M492" s="157"/>
      <c r="N492" s="154"/>
      <c r="O492" s="150"/>
      <c r="P492" s="131"/>
      <c r="Q492" s="131"/>
      <c r="R492" s="131"/>
      <c r="S492" s="131"/>
      <c r="T492" s="131"/>
      <c r="U492" s="103" t="str">
        <f t="shared" si="21"/>
        <v/>
      </c>
      <c r="V492" s="104" t="str">
        <f t="shared" si="22"/>
        <v/>
      </c>
    </row>
    <row r="493" spans="2:22" ht="21" customHeight="1">
      <c r="B493" s="174" t="str">
        <f t="shared" si="23"/>
        <v/>
      </c>
      <c r="C493" s="154"/>
      <c r="D493" s="150"/>
      <c r="E493" s="154"/>
      <c r="F493" s="150"/>
      <c r="G493" s="150"/>
      <c r="H493" s="154"/>
      <c r="I493" s="150"/>
      <c r="J493" s="150"/>
      <c r="K493" s="157"/>
      <c r="L493" s="157"/>
      <c r="M493" s="157"/>
      <c r="N493" s="154"/>
      <c r="O493" s="150"/>
      <c r="P493" s="131"/>
      <c r="Q493" s="131"/>
      <c r="R493" s="131"/>
      <c r="S493" s="131"/>
      <c r="T493" s="131"/>
      <c r="U493" s="103" t="str">
        <f t="shared" si="21"/>
        <v/>
      </c>
      <c r="V493" s="104" t="str">
        <f t="shared" si="22"/>
        <v/>
      </c>
    </row>
    <row r="494" spans="2:22" ht="21" customHeight="1">
      <c r="B494" s="174" t="str">
        <f t="shared" si="23"/>
        <v/>
      </c>
      <c r="C494" s="154"/>
      <c r="D494" s="150"/>
      <c r="E494" s="154"/>
      <c r="F494" s="150"/>
      <c r="G494" s="150"/>
      <c r="H494" s="154"/>
      <c r="I494" s="150"/>
      <c r="J494" s="150"/>
      <c r="K494" s="157"/>
      <c r="L494" s="157"/>
      <c r="M494" s="157"/>
      <c r="N494" s="154"/>
      <c r="O494" s="150"/>
      <c r="P494" s="131"/>
      <c r="Q494" s="131"/>
      <c r="R494" s="131"/>
      <c r="S494" s="131"/>
      <c r="T494" s="131"/>
      <c r="U494" s="103" t="str">
        <f t="shared" si="21"/>
        <v/>
      </c>
      <c r="V494" s="104" t="str">
        <f t="shared" si="22"/>
        <v/>
      </c>
    </row>
    <row r="495" spans="2:22" ht="21" customHeight="1">
      <c r="B495" s="174" t="str">
        <f t="shared" si="23"/>
        <v/>
      </c>
      <c r="C495" s="154"/>
      <c r="D495" s="150"/>
      <c r="E495" s="154"/>
      <c r="F495" s="150"/>
      <c r="G495" s="150"/>
      <c r="H495" s="154"/>
      <c r="I495" s="150"/>
      <c r="J495" s="150"/>
      <c r="K495" s="157"/>
      <c r="L495" s="157"/>
      <c r="M495" s="157"/>
      <c r="N495" s="154"/>
      <c r="O495" s="150"/>
      <c r="P495" s="131"/>
      <c r="Q495" s="131"/>
      <c r="R495" s="131"/>
      <c r="S495" s="131"/>
      <c r="T495" s="131"/>
      <c r="U495" s="103" t="str">
        <f t="shared" si="21"/>
        <v/>
      </c>
      <c r="V495" s="104" t="str">
        <f t="shared" si="22"/>
        <v/>
      </c>
    </row>
    <row r="496" spans="2:22" ht="21" customHeight="1">
      <c r="B496" s="174" t="str">
        <f t="shared" si="23"/>
        <v/>
      </c>
      <c r="C496" s="154"/>
      <c r="D496" s="150"/>
      <c r="E496" s="154"/>
      <c r="F496" s="150"/>
      <c r="G496" s="150"/>
      <c r="H496" s="154"/>
      <c r="I496" s="150"/>
      <c r="J496" s="150"/>
      <c r="K496" s="157"/>
      <c r="L496" s="157"/>
      <c r="M496" s="157"/>
      <c r="N496" s="154"/>
      <c r="O496" s="150"/>
      <c r="P496" s="131"/>
      <c r="Q496" s="131"/>
      <c r="R496" s="131"/>
      <c r="S496" s="131"/>
      <c r="T496" s="131"/>
      <c r="U496" s="103" t="str">
        <f t="shared" si="21"/>
        <v/>
      </c>
      <c r="V496" s="104" t="str">
        <f t="shared" si="22"/>
        <v/>
      </c>
    </row>
    <row r="497" spans="2:22" ht="21" customHeight="1">
      <c r="B497" s="174" t="str">
        <f t="shared" si="23"/>
        <v/>
      </c>
      <c r="C497" s="154"/>
      <c r="D497" s="150"/>
      <c r="E497" s="154"/>
      <c r="F497" s="150"/>
      <c r="G497" s="150"/>
      <c r="H497" s="154"/>
      <c r="I497" s="150"/>
      <c r="J497" s="150"/>
      <c r="K497" s="157"/>
      <c r="L497" s="157"/>
      <c r="M497" s="157"/>
      <c r="N497" s="154"/>
      <c r="O497" s="150"/>
      <c r="P497" s="131"/>
      <c r="Q497" s="131"/>
      <c r="R497" s="131"/>
      <c r="S497" s="131"/>
      <c r="T497" s="131"/>
      <c r="U497" s="103" t="str">
        <f t="shared" si="21"/>
        <v/>
      </c>
      <c r="V497" s="104" t="str">
        <f t="shared" si="22"/>
        <v/>
      </c>
    </row>
    <row r="498" spans="2:22" ht="21" customHeight="1">
      <c r="B498" s="174" t="str">
        <f t="shared" si="23"/>
        <v/>
      </c>
      <c r="C498" s="154"/>
      <c r="D498" s="150"/>
      <c r="E498" s="154"/>
      <c r="F498" s="150"/>
      <c r="G498" s="150"/>
      <c r="H498" s="154"/>
      <c r="I498" s="150"/>
      <c r="J498" s="150"/>
      <c r="K498" s="157"/>
      <c r="L498" s="157"/>
      <c r="M498" s="157"/>
      <c r="N498" s="154"/>
      <c r="O498" s="150"/>
      <c r="P498" s="131"/>
      <c r="Q498" s="131"/>
      <c r="R498" s="131"/>
      <c r="S498" s="131"/>
      <c r="T498" s="131"/>
      <c r="U498" s="103" t="str">
        <f t="shared" si="21"/>
        <v/>
      </c>
      <c r="V498" s="104" t="str">
        <f t="shared" si="22"/>
        <v/>
      </c>
    </row>
    <row r="499" spans="2:22" ht="21" customHeight="1">
      <c r="B499" s="174" t="str">
        <f t="shared" si="23"/>
        <v/>
      </c>
      <c r="C499" s="154"/>
      <c r="D499" s="150"/>
      <c r="E499" s="154"/>
      <c r="F499" s="150"/>
      <c r="G499" s="150"/>
      <c r="H499" s="154"/>
      <c r="I499" s="150"/>
      <c r="J499" s="150"/>
      <c r="K499" s="157"/>
      <c r="L499" s="157"/>
      <c r="M499" s="157"/>
      <c r="N499" s="154"/>
      <c r="O499" s="150"/>
      <c r="P499" s="131"/>
      <c r="Q499" s="131"/>
      <c r="R499" s="131"/>
      <c r="S499" s="131"/>
      <c r="T499" s="131"/>
      <c r="U499" s="103" t="str">
        <f t="shared" si="21"/>
        <v/>
      </c>
      <c r="V499" s="104" t="str">
        <f t="shared" si="22"/>
        <v/>
      </c>
    </row>
    <row r="500" spans="2:22" ht="21" customHeight="1">
      <c r="B500" s="174" t="str">
        <f t="shared" si="23"/>
        <v/>
      </c>
      <c r="C500" s="149"/>
      <c r="D500" s="151"/>
      <c r="E500" s="149"/>
      <c r="F500" s="151"/>
      <c r="G500" s="151"/>
      <c r="H500" s="149"/>
      <c r="I500" s="151"/>
      <c r="J500" s="151"/>
      <c r="K500" s="158"/>
      <c r="L500" s="158"/>
      <c r="M500" s="158"/>
      <c r="N500" s="149"/>
      <c r="O500" s="151"/>
      <c r="P500" s="133"/>
      <c r="Q500" s="133"/>
      <c r="R500" s="133"/>
      <c r="S500" s="133"/>
      <c r="T500" s="133"/>
      <c r="U500" s="103" t="str">
        <f t="shared" si="21"/>
        <v/>
      </c>
      <c r="V500" s="104" t="str">
        <f t="shared" si="22"/>
        <v/>
      </c>
    </row>
  </sheetData>
  <sheetProtection algorithmName="SHA-512" hashValue="QoRfGOkmvG7UhHpV6v3DxViRxvs8/+rPUaEcDQO/RPxdaOQFWn1XVgYG0Rxb4z78WSwIGjAPc6v1vuMGvYu3IA==" saltValue="NqYGqXeGkApJskWw3/aSNA==" spinCount="100000" sheet="1" objects="1" scenarios="1" selectLockedCells="1"/>
  <mergeCells count="1">
    <mergeCell ref="B8:E8"/>
  </mergeCells>
  <conditionalFormatting sqref="C11:J500">
    <cfRule type="expression" dxfId="0" priority="1">
      <formula>$U11="erreur"</formula>
    </cfRule>
  </conditionalFormatting>
  <dataValidations count="2">
    <dataValidation type="decimal" allowBlank="1" showInputMessage="1" showErrorMessage="1" error="Seuls les montants sont autorisés" sqref="P11:T500" xr:uid="{00000000-0002-0000-1D00-000000000000}">
      <formula1>-999999999999.99</formula1>
      <formula2>999999999999.99</formula2>
    </dataValidation>
    <dataValidation type="date" allowBlank="1" showInputMessage="1" showErrorMessage="1" error="Seules les dates sont autorisées" sqref="K11:M500" xr:uid="{00000000-0002-0000-1D00-000001000000}">
      <formula1>1</formula1>
      <formula2>2958465</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2000000}">
          <x14:formula1>
            <xm:f>'@lists_2'!$A$14:$GJ$14</xm:f>
          </x14:formula1>
          <xm:sqref>N11:N500</xm:sqref>
        </x14:dataValidation>
        <x14:dataValidation type="list" allowBlank="1" showInputMessage="1" showErrorMessage="1" xr:uid="{00000000-0002-0000-1D00-000003000000}">
          <x14:formula1>
            <xm:f>'@lists_2'!$A$89:$D$89</xm:f>
          </x14:formula1>
          <xm:sqref>J11:J500</xm:sqref>
        </x14:dataValidation>
        <x14:dataValidation type="list" allowBlank="1" showInputMessage="1" showErrorMessage="1" xr:uid="{00000000-0002-0000-1D00-000004000000}">
          <x14:formula1>
            <xm:f>'@lists_2'!$A$58:$B$58</xm:f>
          </x14:formula1>
          <xm:sqref>I11:I500 F11:F500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outlinePr summaryBelow="0" summaryRight="0"/>
  </sheetPr>
  <dimension ref="A1:G56"/>
  <sheetViews>
    <sheetView workbookViewId="0">
      <selection activeCell="D11" sqref="D11"/>
    </sheetView>
  </sheetViews>
  <sheetFormatPr defaultColWidth="11.5703125" defaultRowHeight="13.15"/>
  <cols>
    <col min="1" max="1" width="13" style="105" customWidth="1"/>
    <col min="2" max="2" width="57.28515625" style="105" customWidth="1"/>
    <col min="3" max="3" width="10.85546875" style="105" customWidth="1"/>
    <col min="4" max="7" width="21.5703125" style="105" customWidth="1"/>
    <col min="8" max="16384" width="11.5703125" style="105"/>
  </cols>
  <sheetData>
    <row r="1" spans="1:7"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row>
    <row r="2" spans="1:7" ht="13.9">
      <c r="A2" s="106" t="s">
        <v>4</v>
      </c>
      <c r="B2" s="107">
        <f>'RP0101'!B2</f>
        <v>0</v>
      </c>
      <c r="C2" s="108" t="s">
        <v>5</v>
      </c>
      <c r="D2" s="109">
        <f>'RP0101'!D2</f>
        <v>46022</v>
      </c>
      <c r="E2" s="102"/>
      <c r="F2" s="102"/>
      <c r="G2" s="102"/>
    </row>
    <row r="3" spans="1:7" ht="13.9">
      <c r="A3" s="106"/>
      <c r="B3" s="107"/>
      <c r="C3" s="108"/>
      <c r="D3" s="110"/>
      <c r="E3" s="111">
        <v>2</v>
      </c>
      <c r="F3" s="102"/>
      <c r="G3" s="102"/>
    </row>
    <row r="4" spans="1:7" ht="13.9">
      <c r="A4" s="106" t="s">
        <v>6</v>
      </c>
      <c r="B4" s="107">
        <f>'RP0101'!B4</f>
        <v>0</v>
      </c>
      <c r="C4" s="108" t="s">
        <v>7</v>
      </c>
      <c r="D4" s="112" t="s">
        <v>8</v>
      </c>
      <c r="E4" s="111">
        <v>4</v>
      </c>
      <c r="F4" s="102"/>
      <c r="G4" s="102"/>
    </row>
    <row r="5" spans="1:7" ht="13.9">
      <c r="A5" s="113" t="s">
        <v>9</v>
      </c>
      <c r="B5" s="114" t="str">
        <f>IF('RP0101'!D32="Reporté",B7,IF('RP0101'!D32="Non reporté",CONCATENATE(B7,"_unfiled"),""))</f>
        <v/>
      </c>
      <c r="C5" s="115"/>
      <c r="D5" s="116"/>
      <c r="E5" s="111">
        <v>4</v>
      </c>
      <c r="F5" s="102"/>
      <c r="G5" s="102"/>
    </row>
    <row r="6" spans="1:7">
      <c r="A6" s="102"/>
      <c r="B6" s="102"/>
      <c r="C6" s="102"/>
      <c r="D6" s="102"/>
      <c r="E6" s="102"/>
      <c r="F6" s="102"/>
      <c r="G6" s="102"/>
    </row>
    <row r="7" spans="1:7" ht="13.9">
      <c r="A7" s="102"/>
      <c r="B7" s="117" t="s">
        <v>614</v>
      </c>
      <c r="C7" s="102"/>
      <c r="D7" s="102"/>
      <c r="E7" s="102"/>
      <c r="F7" s="102"/>
      <c r="G7" s="102"/>
    </row>
    <row r="8" spans="1:7">
      <c r="A8" s="102"/>
      <c r="B8" s="191" t="s">
        <v>615</v>
      </c>
      <c r="C8" s="192"/>
      <c r="D8" s="192"/>
      <c r="E8" s="102"/>
      <c r="F8" s="102"/>
      <c r="G8" s="102"/>
    </row>
    <row r="9" spans="1:7">
      <c r="A9" s="102"/>
      <c r="B9" s="102"/>
      <c r="C9" s="102"/>
      <c r="D9" s="118" t="s">
        <v>616</v>
      </c>
      <c r="E9" s="102"/>
      <c r="F9" s="102"/>
      <c r="G9" s="102"/>
    </row>
    <row r="10" spans="1:7">
      <c r="A10" s="102"/>
      <c r="B10" s="102"/>
      <c r="C10" s="102"/>
      <c r="D10" s="119" t="s">
        <v>14</v>
      </c>
      <c r="E10" s="102"/>
      <c r="F10" s="102"/>
      <c r="G10" s="102"/>
    </row>
    <row r="11" spans="1:7">
      <c r="A11" s="102"/>
      <c r="B11" s="128" t="s">
        <v>617</v>
      </c>
      <c r="C11" s="119" t="s">
        <v>16</v>
      </c>
      <c r="D11" s="168"/>
      <c r="E11" s="102"/>
      <c r="F11" s="102"/>
      <c r="G11" s="102"/>
    </row>
    <row r="12" spans="1:7">
      <c r="A12" s="102"/>
      <c r="B12" s="129" t="s">
        <v>618</v>
      </c>
      <c r="C12" s="130" t="s">
        <v>19</v>
      </c>
      <c r="D12" s="169"/>
      <c r="E12" s="102"/>
      <c r="F12" s="102"/>
      <c r="G12" s="102"/>
    </row>
    <row r="13" spans="1:7">
      <c r="A13" s="102"/>
      <c r="B13" s="102"/>
      <c r="C13" s="102"/>
      <c r="D13" s="102"/>
      <c r="E13" s="102"/>
      <c r="F13" s="102"/>
      <c r="G13" s="102"/>
    </row>
    <row r="14" spans="1:7">
      <c r="A14" s="102"/>
      <c r="B14" s="191" t="s">
        <v>619</v>
      </c>
      <c r="C14" s="192"/>
      <c r="D14" s="192"/>
      <c r="E14" s="192"/>
      <c r="F14" s="102"/>
      <c r="G14" s="102"/>
    </row>
    <row r="15" spans="1:7">
      <c r="A15" s="102"/>
      <c r="B15" s="102"/>
      <c r="C15" s="102"/>
      <c r="D15" s="193" t="s">
        <v>620</v>
      </c>
      <c r="E15" s="194"/>
      <c r="F15" s="193"/>
      <c r="G15" s="193" t="s">
        <v>218</v>
      </c>
    </row>
    <row r="16" spans="1:7">
      <c r="A16" s="102"/>
      <c r="B16" s="102"/>
      <c r="C16" s="102"/>
      <c r="D16" s="118" t="s">
        <v>621</v>
      </c>
      <c r="E16" s="118" t="s">
        <v>622</v>
      </c>
      <c r="F16" s="118" t="s">
        <v>623</v>
      </c>
      <c r="G16" s="193"/>
    </row>
    <row r="17" spans="1:7">
      <c r="A17" s="102"/>
      <c r="B17" s="102"/>
      <c r="C17" s="102"/>
      <c r="D17" s="119" t="s">
        <v>109</v>
      </c>
      <c r="E17" s="119" t="s">
        <v>110</v>
      </c>
      <c r="F17" s="119" t="s">
        <v>111</v>
      </c>
      <c r="G17" s="119" t="s">
        <v>116</v>
      </c>
    </row>
    <row r="18" spans="1:7">
      <c r="A18" s="102"/>
      <c r="B18" s="128" t="s">
        <v>624</v>
      </c>
      <c r="C18" s="119" t="s">
        <v>21</v>
      </c>
      <c r="D18" s="131"/>
      <c r="E18" s="131"/>
      <c r="F18" s="131"/>
      <c r="G18" s="131"/>
    </row>
    <row r="19" spans="1:7">
      <c r="A19" s="102"/>
      <c r="B19" s="128" t="s">
        <v>625</v>
      </c>
      <c r="C19" s="119" t="s">
        <v>23</v>
      </c>
      <c r="D19" s="132"/>
      <c r="E19" s="131"/>
      <c r="F19" s="131"/>
      <c r="G19" s="131"/>
    </row>
    <row r="20" spans="1:7">
      <c r="A20" s="102"/>
      <c r="B20" s="128" t="s">
        <v>626</v>
      </c>
      <c r="C20" s="119" t="s">
        <v>25</v>
      </c>
      <c r="D20" s="132"/>
      <c r="E20" s="131"/>
      <c r="F20" s="131"/>
      <c r="G20" s="131"/>
    </row>
    <row r="21" spans="1:7">
      <c r="A21" s="102"/>
      <c r="B21" s="128" t="s">
        <v>627</v>
      </c>
      <c r="C21" s="119" t="s">
        <v>27</v>
      </c>
      <c r="D21" s="131"/>
      <c r="E21" s="131"/>
      <c r="F21" s="131"/>
      <c r="G21" s="131"/>
    </row>
    <row r="22" spans="1:7">
      <c r="A22" s="102"/>
      <c r="B22" s="128" t="s">
        <v>628</v>
      </c>
      <c r="C22" s="119" t="s">
        <v>29</v>
      </c>
      <c r="D22" s="131"/>
      <c r="E22" s="131"/>
      <c r="F22" s="131"/>
      <c r="G22" s="131"/>
    </row>
    <row r="23" spans="1:7">
      <c r="A23" s="102"/>
      <c r="B23" s="128" t="s">
        <v>629</v>
      </c>
      <c r="C23" s="119" t="s">
        <v>31</v>
      </c>
      <c r="D23" s="131"/>
      <c r="E23" s="131"/>
      <c r="F23" s="131"/>
      <c r="G23" s="131"/>
    </row>
    <row r="24" spans="1:7">
      <c r="A24" s="102"/>
      <c r="B24" s="128" t="s">
        <v>630</v>
      </c>
      <c r="C24" s="119" t="s">
        <v>33</v>
      </c>
      <c r="D24" s="132"/>
      <c r="E24" s="131"/>
      <c r="F24" s="131"/>
      <c r="G24" s="131"/>
    </row>
    <row r="25" spans="1:7">
      <c r="A25" s="102"/>
      <c r="B25" s="128" t="s">
        <v>631</v>
      </c>
      <c r="C25" s="119" t="s">
        <v>35</v>
      </c>
      <c r="D25" s="132"/>
      <c r="E25" s="131"/>
      <c r="F25" s="131"/>
      <c r="G25" s="131"/>
    </row>
    <row r="26" spans="1:7">
      <c r="A26" s="102"/>
      <c r="B26" s="128" t="s">
        <v>632</v>
      </c>
      <c r="C26" s="119" t="s">
        <v>37</v>
      </c>
      <c r="D26" s="132"/>
      <c r="E26" s="132"/>
      <c r="F26" s="131"/>
      <c r="G26" s="131"/>
    </row>
    <row r="27" spans="1:7">
      <c r="A27" s="102"/>
      <c r="B27" s="128" t="s">
        <v>633</v>
      </c>
      <c r="C27" s="119" t="s">
        <v>39</v>
      </c>
      <c r="D27" s="132"/>
      <c r="E27" s="131"/>
      <c r="F27" s="131"/>
      <c r="G27" s="131"/>
    </row>
    <row r="28" spans="1:7">
      <c r="A28" s="102"/>
      <c r="B28" s="128" t="s">
        <v>634</v>
      </c>
      <c r="C28" s="119" t="s">
        <v>41</v>
      </c>
      <c r="D28" s="131"/>
      <c r="E28" s="131"/>
      <c r="F28" s="131"/>
      <c r="G28" s="131"/>
    </row>
    <row r="29" spans="1:7">
      <c r="A29" s="102"/>
      <c r="B29" s="128" t="s">
        <v>635</v>
      </c>
      <c r="C29" s="119" t="s">
        <v>43</v>
      </c>
      <c r="D29" s="132"/>
      <c r="E29" s="131"/>
      <c r="F29" s="131"/>
      <c r="G29" s="131"/>
    </row>
    <row r="30" spans="1:7">
      <c r="A30" s="102"/>
      <c r="B30" s="128" t="s">
        <v>636</v>
      </c>
      <c r="C30" s="119" t="s">
        <v>45</v>
      </c>
      <c r="D30" s="132"/>
      <c r="E30" s="131"/>
      <c r="F30" s="131"/>
      <c r="G30" s="131"/>
    </row>
    <row r="31" spans="1:7">
      <c r="A31" s="102"/>
      <c r="B31" s="128" t="s">
        <v>637</v>
      </c>
      <c r="C31" s="119" t="s">
        <v>47</v>
      </c>
      <c r="D31" s="131"/>
      <c r="E31" s="132"/>
      <c r="F31" s="131"/>
      <c r="G31" s="131"/>
    </row>
    <row r="32" spans="1:7">
      <c r="A32" s="102"/>
      <c r="B32" s="128" t="s">
        <v>638</v>
      </c>
      <c r="C32" s="119" t="s">
        <v>49</v>
      </c>
      <c r="D32" s="131"/>
      <c r="E32" s="132"/>
      <c r="F32" s="131"/>
      <c r="G32" s="131"/>
    </row>
    <row r="33" spans="1:7">
      <c r="A33" s="102"/>
      <c r="B33" s="128" t="s">
        <v>639</v>
      </c>
      <c r="C33" s="119" t="s">
        <v>51</v>
      </c>
      <c r="D33" s="131"/>
      <c r="E33" s="132"/>
      <c r="F33" s="132"/>
      <c r="G33" s="131"/>
    </row>
    <row r="34" spans="1:7">
      <c r="A34" s="102"/>
      <c r="B34" s="128" t="s">
        <v>640</v>
      </c>
      <c r="C34" s="119" t="s">
        <v>53</v>
      </c>
      <c r="D34" s="131"/>
      <c r="E34" s="131"/>
      <c r="F34" s="131"/>
      <c r="G34" s="131"/>
    </row>
    <row r="35" spans="1:7">
      <c r="A35" s="102"/>
      <c r="B35" s="128" t="s">
        <v>641</v>
      </c>
      <c r="C35" s="119" t="s">
        <v>55</v>
      </c>
      <c r="D35" s="131"/>
      <c r="E35" s="131"/>
      <c r="F35" s="131"/>
      <c r="G35" s="131"/>
    </row>
    <row r="36" spans="1:7">
      <c r="A36" s="102"/>
      <c r="B36" s="128" t="s">
        <v>642</v>
      </c>
      <c r="C36" s="119" t="s">
        <v>57</v>
      </c>
      <c r="D36" s="132"/>
      <c r="E36" s="132"/>
      <c r="F36" s="131"/>
      <c r="G36" s="131"/>
    </row>
    <row r="37" spans="1:7">
      <c r="A37" s="102"/>
      <c r="B37" s="128" t="s">
        <v>643</v>
      </c>
      <c r="C37" s="119" t="s">
        <v>59</v>
      </c>
      <c r="D37" s="131"/>
      <c r="E37" s="131"/>
      <c r="F37" s="131"/>
      <c r="G37" s="131"/>
    </row>
    <row r="38" spans="1:7">
      <c r="A38" s="102"/>
      <c r="B38" s="128" t="s">
        <v>644</v>
      </c>
      <c r="C38" s="119" t="s">
        <v>61</v>
      </c>
      <c r="D38" s="131"/>
      <c r="E38" s="131"/>
      <c r="F38" s="131"/>
      <c r="G38" s="131"/>
    </row>
    <row r="39" spans="1:7">
      <c r="A39" s="102"/>
      <c r="B39" s="128" t="s">
        <v>645</v>
      </c>
      <c r="C39" s="119" t="s">
        <v>63</v>
      </c>
      <c r="D39" s="131"/>
      <c r="E39" s="131"/>
      <c r="F39" s="131"/>
      <c r="G39" s="131"/>
    </row>
    <row r="40" spans="1:7">
      <c r="A40" s="102"/>
      <c r="B40" s="128" t="s">
        <v>646</v>
      </c>
      <c r="C40" s="119" t="s">
        <v>65</v>
      </c>
      <c r="D40" s="131"/>
      <c r="E40" s="131"/>
      <c r="F40" s="131"/>
      <c r="G40" s="131"/>
    </row>
    <row r="41" spans="1:7">
      <c r="A41" s="102"/>
      <c r="B41" s="128" t="s">
        <v>647</v>
      </c>
      <c r="C41" s="119" t="s">
        <v>67</v>
      </c>
      <c r="D41" s="131"/>
      <c r="E41" s="131"/>
      <c r="F41" s="131"/>
      <c r="G41" s="131"/>
    </row>
    <row r="42" spans="1:7">
      <c r="A42" s="102"/>
      <c r="B42" s="128" t="s">
        <v>648</v>
      </c>
      <c r="C42" s="119" t="s">
        <v>69</v>
      </c>
      <c r="D42" s="131"/>
      <c r="E42" s="131"/>
      <c r="F42" s="131"/>
      <c r="G42" s="131"/>
    </row>
    <row r="43" spans="1:7">
      <c r="A43" s="102"/>
      <c r="B43" s="128" t="s">
        <v>649</v>
      </c>
      <c r="C43" s="119" t="s">
        <v>71</v>
      </c>
      <c r="D43" s="131"/>
      <c r="E43" s="131"/>
      <c r="F43" s="131"/>
      <c r="G43" s="131"/>
    </row>
    <row r="44" spans="1:7">
      <c r="A44" s="102"/>
      <c r="B44" s="128" t="s">
        <v>650</v>
      </c>
      <c r="C44" s="119" t="s">
        <v>73</v>
      </c>
      <c r="D44" s="131"/>
      <c r="E44" s="131"/>
      <c r="F44" s="131"/>
      <c r="G44" s="131"/>
    </row>
    <row r="45" spans="1:7">
      <c r="A45" s="102"/>
      <c r="B45" s="128" t="s">
        <v>651</v>
      </c>
      <c r="C45" s="119" t="s">
        <v>75</v>
      </c>
      <c r="D45" s="131"/>
      <c r="E45" s="131"/>
      <c r="F45" s="131"/>
      <c r="G45" s="131"/>
    </row>
    <row r="46" spans="1:7">
      <c r="A46" s="102"/>
      <c r="B46" s="128" t="s">
        <v>652</v>
      </c>
      <c r="C46" s="119" t="s">
        <v>77</v>
      </c>
      <c r="D46" s="131"/>
      <c r="E46" s="131"/>
      <c r="F46" s="131"/>
      <c r="G46" s="131"/>
    </row>
    <row r="47" spans="1:7">
      <c r="A47" s="102"/>
      <c r="B47" s="128" t="s">
        <v>653</v>
      </c>
      <c r="C47" s="119" t="s">
        <v>79</v>
      </c>
      <c r="D47" s="131"/>
      <c r="E47" s="131"/>
      <c r="F47" s="131"/>
      <c r="G47" s="131"/>
    </row>
    <row r="48" spans="1:7">
      <c r="A48" s="102"/>
      <c r="B48" s="128" t="s">
        <v>654</v>
      </c>
      <c r="C48" s="119" t="s">
        <v>81</v>
      </c>
      <c r="D48" s="131"/>
      <c r="E48" s="131"/>
      <c r="F48" s="131"/>
      <c r="G48" s="131"/>
    </row>
    <row r="49" spans="1:7">
      <c r="A49" s="102"/>
      <c r="B49" s="128" t="s">
        <v>655</v>
      </c>
      <c r="C49" s="119" t="s">
        <v>164</v>
      </c>
      <c r="D49" s="131"/>
      <c r="E49" s="131"/>
      <c r="F49" s="131"/>
      <c r="G49" s="131"/>
    </row>
    <row r="50" spans="1:7">
      <c r="A50" s="102"/>
      <c r="B50" s="128" t="s">
        <v>656</v>
      </c>
      <c r="C50" s="119" t="s">
        <v>165</v>
      </c>
      <c r="D50" s="131"/>
      <c r="E50" s="131"/>
      <c r="F50" s="131"/>
      <c r="G50" s="131"/>
    </row>
    <row r="51" spans="1:7">
      <c r="A51" s="102"/>
      <c r="B51" s="128" t="s">
        <v>657</v>
      </c>
      <c r="C51" s="119" t="s">
        <v>166</v>
      </c>
      <c r="D51" s="131"/>
      <c r="E51" s="131"/>
      <c r="F51" s="131"/>
      <c r="G51" s="131"/>
    </row>
    <row r="52" spans="1:7">
      <c r="A52" s="102"/>
      <c r="B52" s="128" t="s">
        <v>658</v>
      </c>
      <c r="C52" s="119" t="s">
        <v>168</v>
      </c>
      <c r="D52" s="131"/>
      <c r="E52" s="131"/>
      <c r="F52" s="131"/>
      <c r="G52" s="131"/>
    </row>
    <row r="53" spans="1:7">
      <c r="A53" s="102"/>
      <c r="B53" s="128" t="s">
        <v>659</v>
      </c>
      <c r="C53" s="119" t="s">
        <v>169</v>
      </c>
      <c r="D53" s="131"/>
      <c r="E53" s="131"/>
      <c r="F53" s="131"/>
      <c r="G53" s="131"/>
    </row>
    <row r="54" spans="1:7">
      <c r="A54" s="102"/>
      <c r="B54" s="128" t="s">
        <v>660</v>
      </c>
      <c r="C54" s="119" t="s">
        <v>170</v>
      </c>
      <c r="D54" s="131"/>
      <c r="E54" s="131"/>
      <c r="F54" s="131"/>
      <c r="G54" s="131"/>
    </row>
    <row r="55" spans="1:7">
      <c r="A55" s="102"/>
      <c r="B55" s="128" t="s">
        <v>661</v>
      </c>
      <c r="C55" s="119" t="s">
        <v>172</v>
      </c>
      <c r="D55" s="131"/>
      <c r="E55" s="131"/>
      <c r="F55" s="131"/>
      <c r="G55" s="131"/>
    </row>
    <row r="56" spans="1:7">
      <c r="A56" s="102"/>
      <c r="B56" s="129" t="s">
        <v>662</v>
      </c>
      <c r="C56" s="130" t="s">
        <v>173</v>
      </c>
      <c r="D56" s="133"/>
      <c r="E56" s="133"/>
      <c r="F56" s="133"/>
      <c r="G56" s="133"/>
    </row>
  </sheetData>
  <sheetProtection algorithmName="SHA-512" hashValue="KJZJomrBaz++L3AweXEC/5ioxwhqtoFLk0Sg+hYHnw2lSfmHAoi/1uSVtrs9fjhKBkOROkNIYZhK5UZYKlWA4Q==" saltValue="bOiUeOO7kUfpLsjNbNP3Xg==" spinCount="100000" sheet="1" objects="1" scenarios="1" selectLockedCells="1"/>
  <mergeCells count="4">
    <mergeCell ref="B8:D8"/>
    <mergeCell ref="B14:E14"/>
    <mergeCell ref="D15:F15"/>
    <mergeCell ref="G15:G16"/>
  </mergeCells>
  <dataValidations count="2">
    <dataValidation type="decimal" allowBlank="1" showInputMessage="1" showErrorMessage="1" error="Seuls les montants sont autorisés" sqref="D18 E18:G25 D21:D23 F26:G32 E27:E30 D28 D31:D35 E34:G35 G33 F36:G36 D37:G56" xr:uid="{00000000-0002-0000-1E00-000000000000}">
      <formula1>-999999999999.99</formula1>
      <formula2>999999999999.99</formula2>
    </dataValidation>
    <dataValidation type="whole" allowBlank="1" showInputMessage="1" showErrorMessage="1" error="Seuls les nombres entiers sont autorisés" sqref="D11:D12" xr:uid="{00000000-0002-0000-1E00-000001000000}">
      <formula1>0</formula1>
      <formula2>100</formula2>
    </dataValidation>
  </dataValidations>
  <pageMargins left="0.7" right="0.7" top="0.75" bottom="0.75" header="0.3" footer="0.3"/>
  <pageSetup orientation="portrait" r:id="rId1"/>
  <headerFooter>
    <oddHeader>&amp;R&amp;"Calibri"&amp;10&amp;K000000 BDF-PUBLIC&amp;1#_x000D_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outlinePr summaryBelow="0" summaryRight="0"/>
  </sheetPr>
  <dimension ref="A1:G600"/>
  <sheetViews>
    <sheetView workbookViewId="0">
      <selection activeCell="D12" sqref="D12"/>
    </sheetView>
  </sheetViews>
  <sheetFormatPr defaultColWidth="11.5703125" defaultRowHeight="13.15"/>
  <cols>
    <col min="1" max="1" width="13" style="105" customWidth="1"/>
    <col min="2" max="2" width="57.28515625" style="105" customWidth="1"/>
    <col min="3" max="3" width="10.85546875" style="105" customWidth="1"/>
    <col min="4" max="4" width="44.7109375" style="105" customWidth="1"/>
    <col min="5" max="7" width="21.5703125" style="105" customWidth="1"/>
    <col min="8" max="16384" width="11.5703125" style="105"/>
  </cols>
  <sheetData>
    <row r="1" spans="1:7"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row>
    <row r="2" spans="1:7" ht="13.9">
      <c r="A2" s="106" t="s">
        <v>4</v>
      </c>
      <c r="B2" s="107">
        <f>'RP0101'!B2</f>
        <v>0</v>
      </c>
      <c r="C2" s="108" t="s">
        <v>5</v>
      </c>
      <c r="D2" s="109">
        <f>'RP0101'!D2</f>
        <v>46022</v>
      </c>
      <c r="E2" s="102"/>
      <c r="F2" s="102"/>
      <c r="G2" s="102"/>
    </row>
    <row r="3" spans="1:7" ht="13.9">
      <c r="A3" s="106"/>
      <c r="B3" s="107"/>
      <c r="C3" s="108"/>
      <c r="D3" s="110"/>
      <c r="E3" s="111">
        <v>2</v>
      </c>
      <c r="F3" s="102"/>
      <c r="G3" s="102"/>
    </row>
    <row r="4" spans="1:7" ht="13.9">
      <c r="A4" s="106" t="s">
        <v>6</v>
      </c>
      <c r="B4" s="107">
        <f>'RP0101'!B4</f>
        <v>0</v>
      </c>
      <c r="C4" s="108" t="s">
        <v>7</v>
      </c>
      <c r="D4" s="112" t="s">
        <v>8</v>
      </c>
      <c r="E4" s="111">
        <v>4</v>
      </c>
      <c r="F4" s="102"/>
      <c r="G4" s="102"/>
    </row>
    <row r="5" spans="1:7" ht="13.9">
      <c r="A5" s="113" t="s">
        <v>9</v>
      </c>
      <c r="B5" s="114" t="str">
        <f>IF('RP0101'!D33="Reporté",B7,IF('RP0101'!D33="Non reporté",CONCATENATE(B7,"_unfiled"),""))</f>
        <v/>
      </c>
      <c r="C5" s="115"/>
      <c r="D5" s="116"/>
      <c r="E5" s="111">
        <v>4</v>
      </c>
      <c r="F5" s="102"/>
      <c r="G5" s="102"/>
    </row>
    <row r="6" spans="1:7">
      <c r="A6" s="102"/>
      <c r="B6" s="102"/>
      <c r="C6" s="102"/>
      <c r="D6" s="102"/>
      <c r="E6" s="102"/>
      <c r="F6" s="102"/>
      <c r="G6" s="102"/>
    </row>
    <row r="7" spans="1:7" ht="13.9">
      <c r="A7" s="102"/>
      <c r="B7" s="117" t="s">
        <v>663</v>
      </c>
      <c r="C7" s="102"/>
      <c r="D7" s="102"/>
      <c r="E7" s="102"/>
      <c r="F7" s="102"/>
      <c r="G7" s="102"/>
    </row>
    <row r="8" spans="1:7">
      <c r="A8" s="102"/>
      <c r="B8" s="191" t="s">
        <v>664</v>
      </c>
      <c r="C8" s="192"/>
      <c r="D8" s="192"/>
      <c r="E8" s="192"/>
      <c r="F8" s="102"/>
      <c r="G8" s="102"/>
    </row>
    <row r="9" spans="1:7">
      <c r="A9" s="102"/>
      <c r="B9" s="102"/>
      <c r="C9" s="102"/>
      <c r="D9" s="193" t="s">
        <v>665</v>
      </c>
      <c r="E9" s="193"/>
      <c r="F9" s="193" t="s">
        <v>666</v>
      </c>
      <c r="G9" s="193" t="s">
        <v>218</v>
      </c>
    </row>
    <row r="10" spans="1:7">
      <c r="A10" s="102"/>
      <c r="B10" s="102"/>
      <c r="C10" s="102"/>
      <c r="D10" s="118" t="s">
        <v>667</v>
      </c>
      <c r="E10" s="118" t="s">
        <v>668</v>
      </c>
      <c r="F10" s="193"/>
      <c r="G10" s="193"/>
    </row>
    <row r="11" spans="1:7">
      <c r="A11" s="102"/>
      <c r="B11" s="102"/>
      <c r="C11" s="102"/>
      <c r="D11" s="119" t="s">
        <v>14</v>
      </c>
      <c r="E11" s="119" t="s">
        <v>109</v>
      </c>
      <c r="F11" s="119" t="s">
        <v>110</v>
      </c>
      <c r="G11" s="119" t="s">
        <v>111</v>
      </c>
    </row>
    <row r="12" spans="1:7">
      <c r="A12" s="102"/>
      <c r="B12" s="128" t="s">
        <v>624</v>
      </c>
      <c r="C12" s="119" t="s">
        <v>21</v>
      </c>
      <c r="D12" s="131"/>
      <c r="E12" s="131"/>
      <c r="F12" s="132"/>
      <c r="G12" s="131"/>
    </row>
    <row r="13" spans="1:7">
      <c r="A13" s="102"/>
      <c r="B13" s="128" t="s">
        <v>625</v>
      </c>
      <c r="C13" s="119" t="s">
        <v>23</v>
      </c>
      <c r="D13" s="131"/>
      <c r="E13" s="131"/>
      <c r="F13" s="132"/>
      <c r="G13" s="131"/>
    </row>
    <row r="14" spans="1:7">
      <c r="A14" s="102"/>
      <c r="B14" s="128" t="s">
        <v>626</v>
      </c>
      <c r="C14" s="119" t="s">
        <v>25</v>
      </c>
      <c r="D14" s="131"/>
      <c r="E14" s="131"/>
      <c r="F14" s="132"/>
      <c r="G14" s="131"/>
    </row>
    <row r="15" spans="1:7">
      <c r="A15" s="102"/>
      <c r="B15" s="128" t="s">
        <v>627</v>
      </c>
      <c r="C15" s="119" t="s">
        <v>27</v>
      </c>
      <c r="D15" s="131"/>
      <c r="E15" s="131"/>
      <c r="F15" s="132"/>
      <c r="G15" s="131"/>
    </row>
    <row r="16" spans="1:7">
      <c r="A16" s="102"/>
      <c r="B16" s="128" t="s">
        <v>628</v>
      </c>
      <c r="C16" s="119" t="s">
        <v>29</v>
      </c>
      <c r="D16" s="131"/>
      <c r="E16" s="131"/>
      <c r="F16" s="132"/>
      <c r="G16" s="131"/>
    </row>
    <row r="17" spans="1:7">
      <c r="A17" s="102"/>
      <c r="B17" s="128" t="s">
        <v>629</v>
      </c>
      <c r="C17" s="119" t="s">
        <v>31</v>
      </c>
      <c r="D17" s="131"/>
      <c r="E17" s="131"/>
      <c r="F17" s="132"/>
      <c r="G17" s="131"/>
    </row>
    <row r="18" spans="1:7">
      <c r="A18" s="102"/>
      <c r="B18" s="128" t="s">
        <v>630</v>
      </c>
      <c r="C18" s="119" t="s">
        <v>33</v>
      </c>
      <c r="D18" s="131"/>
      <c r="E18" s="131"/>
      <c r="F18" s="132"/>
      <c r="G18" s="131"/>
    </row>
    <row r="19" spans="1:7">
      <c r="A19" s="102"/>
      <c r="B19" s="128" t="s">
        <v>631</v>
      </c>
      <c r="C19" s="119" t="s">
        <v>35</v>
      </c>
      <c r="D19" s="131"/>
      <c r="E19" s="131"/>
      <c r="F19" s="132"/>
      <c r="G19" s="131"/>
    </row>
    <row r="20" spans="1:7">
      <c r="A20" s="102"/>
      <c r="B20" s="128" t="s">
        <v>632</v>
      </c>
      <c r="C20" s="119" t="s">
        <v>37</v>
      </c>
      <c r="D20" s="131"/>
      <c r="E20" s="131"/>
      <c r="F20" s="132"/>
      <c r="G20" s="131"/>
    </row>
    <row r="21" spans="1:7">
      <c r="A21" s="102"/>
      <c r="B21" s="128" t="s">
        <v>633</v>
      </c>
      <c r="C21" s="119" t="s">
        <v>39</v>
      </c>
      <c r="D21" s="131"/>
      <c r="E21" s="131"/>
      <c r="F21" s="132"/>
      <c r="G21" s="131"/>
    </row>
    <row r="22" spans="1:7">
      <c r="A22" s="102"/>
      <c r="B22" s="128" t="s">
        <v>634</v>
      </c>
      <c r="C22" s="119" t="s">
        <v>41</v>
      </c>
      <c r="D22" s="131"/>
      <c r="E22" s="131"/>
      <c r="F22" s="132"/>
      <c r="G22" s="131"/>
    </row>
    <row r="23" spans="1:7">
      <c r="A23" s="102"/>
      <c r="B23" s="128" t="s">
        <v>635</v>
      </c>
      <c r="C23" s="119" t="s">
        <v>43</v>
      </c>
      <c r="D23" s="131"/>
      <c r="E23" s="131"/>
      <c r="F23" s="132"/>
      <c r="G23" s="131"/>
    </row>
    <row r="24" spans="1:7">
      <c r="A24" s="102"/>
      <c r="B24" s="128" t="s">
        <v>636</v>
      </c>
      <c r="C24" s="119" t="s">
        <v>45</v>
      </c>
      <c r="D24" s="131"/>
      <c r="E24" s="131"/>
      <c r="F24" s="132"/>
      <c r="G24" s="131"/>
    </row>
    <row r="25" spans="1:7">
      <c r="A25" s="102"/>
      <c r="B25" s="128" t="s">
        <v>637</v>
      </c>
      <c r="C25" s="119" t="s">
        <v>47</v>
      </c>
      <c r="D25" s="132"/>
      <c r="E25" s="131"/>
      <c r="F25" s="132"/>
      <c r="G25" s="131"/>
    </row>
    <row r="26" spans="1:7">
      <c r="A26" s="102"/>
      <c r="B26" s="128" t="s">
        <v>638</v>
      </c>
      <c r="C26" s="119" t="s">
        <v>49</v>
      </c>
      <c r="D26" s="132"/>
      <c r="E26" s="131"/>
      <c r="F26" s="132"/>
      <c r="G26" s="131"/>
    </row>
    <row r="27" spans="1:7">
      <c r="A27" s="102"/>
      <c r="B27" s="128" t="s">
        <v>639</v>
      </c>
      <c r="C27" s="119" t="s">
        <v>51</v>
      </c>
      <c r="D27" s="132"/>
      <c r="E27" s="132"/>
      <c r="F27" s="132"/>
      <c r="G27" s="132"/>
    </row>
    <row r="28" spans="1:7">
      <c r="A28" s="102"/>
      <c r="B28" s="128" t="s">
        <v>640</v>
      </c>
      <c r="C28" s="119" t="s">
        <v>53</v>
      </c>
      <c r="D28" s="131"/>
      <c r="E28" s="131"/>
      <c r="F28" s="132"/>
      <c r="G28" s="131"/>
    </row>
    <row r="29" spans="1:7">
      <c r="A29" s="102"/>
      <c r="B29" s="128" t="s">
        <v>641</v>
      </c>
      <c r="C29" s="119" t="s">
        <v>55</v>
      </c>
      <c r="D29" s="132"/>
      <c r="E29" s="132"/>
      <c r="F29" s="131"/>
      <c r="G29" s="131"/>
    </row>
    <row r="30" spans="1:7">
      <c r="A30" s="102"/>
      <c r="B30" s="128" t="s">
        <v>642</v>
      </c>
      <c r="C30" s="119" t="s">
        <v>57</v>
      </c>
      <c r="D30" s="131"/>
      <c r="E30" s="131"/>
      <c r="F30" s="132"/>
      <c r="G30" s="131"/>
    </row>
    <row r="31" spans="1:7">
      <c r="A31" s="102"/>
      <c r="B31" s="128" t="s">
        <v>643</v>
      </c>
      <c r="C31" s="119" t="s">
        <v>59</v>
      </c>
      <c r="D31" s="132"/>
      <c r="E31" s="132"/>
      <c r="F31" s="131"/>
      <c r="G31" s="131"/>
    </row>
    <row r="32" spans="1:7">
      <c r="A32" s="102"/>
      <c r="B32" s="128" t="s">
        <v>644</v>
      </c>
      <c r="C32" s="119" t="s">
        <v>61</v>
      </c>
      <c r="D32" s="132"/>
      <c r="E32" s="132"/>
      <c r="F32" s="131"/>
      <c r="G32" s="131"/>
    </row>
    <row r="33" spans="1:7">
      <c r="A33" s="102"/>
      <c r="B33" s="128" t="s">
        <v>645</v>
      </c>
      <c r="C33" s="119" t="s">
        <v>63</v>
      </c>
      <c r="D33" s="132"/>
      <c r="E33" s="132"/>
      <c r="F33" s="131"/>
      <c r="G33" s="131"/>
    </row>
    <row r="34" spans="1:7">
      <c r="A34" s="102"/>
      <c r="B34" s="128" t="s">
        <v>646</v>
      </c>
      <c r="C34" s="119" t="s">
        <v>65</v>
      </c>
      <c r="D34" s="132"/>
      <c r="E34" s="132"/>
      <c r="F34" s="131"/>
      <c r="G34" s="131"/>
    </row>
    <row r="35" spans="1:7">
      <c r="A35" s="102"/>
      <c r="B35" s="128" t="s">
        <v>647</v>
      </c>
      <c r="C35" s="119" t="s">
        <v>67</v>
      </c>
      <c r="D35" s="132"/>
      <c r="E35" s="132"/>
      <c r="F35" s="131"/>
      <c r="G35" s="131"/>
    </row>
    <row r="36" spans="1:7">
      <c r="A36" s="102"/>
      <c r="B36" s="128" t="s">
        <v>648</v>
      </c>
      <c r="C36" s="119" t="s">
        <v>69</v>
      </c>
      <c r="D36" s="132"/>
      <c r="E36" s="132"/>
      <c r="F36" s="131"/>
      <c r="G36" s="131"/>
    </row>
    <row r="37" spans="1:7">
      <c r="A37" s="102"/>
      <c r="B37" s="128" t="s">
        <v>649</v>
      </c>
      <c r="C37" s="119" t="s">
        <v>71</v>
      </c>
      <c r="D37" s="131"/>
      <c r="E37" s="131"/>
      <c r="F37" s="131"/>
      <c r="G37" s="131"/>
    </row>
    <row r="38" spans="1:7">
      <c r="A38" s="102"/>
      <c r="B38" s="128" t="s">
        <v>650</v>
      </c>
      <c r="C38" s="119" t="s">
        <v>73</v>
      </c>
      <c r="D38" s="131"/>
      <c r="E38" s="131"/>
      <c r="F38" s="131"/>
      <c r="G38" s="131"/>
    </row>
    <row r="39" spans="1:7">
      <c r="A39" s="102"/>
      <c r="B39" s="128" t="s">
        <v>651</v>
      </c>
      <c r="C39" s="119" t="s">
        <v>75</v>
      </c>
      <c r="D39" s="131"/>
      <c r="E39" s="131"/>
      <c r="F39" s="131"/>
      <c r="G39" s="131"/>
    </row>
    <row r="40" spans="1:7">
      <c r="A40" s="102"/>
      <c r="B40" s="128" t="s">
        <v>652</v>
      </c>
      <c r="C40" s="119" t="s">
        <v>77</v>
      </c>
      <c r="D40" s="131"/>
      <c r="E40" s="131"/>
      <c r="F40" s="131"/>
      <c r="G40" s="131"/>
    </row>
    <row r="41" spans="1:7">
      <c r="A41" s="102"/>
      <c r="B41" s="128" t="s">
        <v>653</v>
      </c>
      <c r="C41" s="119" t="s">
        <v>79</v>
      </c>
      <c r="D41" s="131"/>
      <c r="E41" s="131"/>
      <c r="F41" s="131"/>
      <c r="G41" s="131"/>
    </row>
    <row r="42" spans="1:7">
      <c r="A42" s="102"/>
      <c r="B42" s="128" t="s">
        <v>654</v>
      </c>
      <c r="C42" s="119" t="s">
        <v>81</v>
      </c>
      <c r="D42" s="131"/>
      <c r="E42" s="131"/>
      <c r="F42" s="131"/>
      <c r="G42" s="131"/>
    </row>
    <row r="43" spans="1:7">
      <c r="A43" s="102"/>
      <c r="B43" s="128" t="s">
        <v>655</v>
      </c>
      <c r="C43" s="119" t="s">
        <v>164</v>
      </c>
      <c r="D43" s="131"/>
      <c r="E43" s="131"/>
      <c r="F43" s="131"/>
      <c r="G43" s="131"/>
    </row>
    <row r="44" spans="1:7">
      <c r="A44" s="102"/>
      <c r="B44" s="128" t="s">
        <v>656</v>
      </c>
      <c r="C44" s="119" t="s">
        <v>165</v>
      </c>
      <c r="D44" s="131"/>
      <c r="E44" s="131"/>
      <c r="F44" s="131"/>
      <c r="G44" s="131"/>
    </row>
    <row r="45" spans="1:7">
      <c r="A45" s="102"/>
      <c r="B45" s="128" t="s">
        <v>657</v>
      </c>
      <c r="C45" s="119" t="s">
        <v>166</v>
      </c>
      <c r="D45" s="131"/>
      <c r="E45" s="131"/>
      <c r="F45" s="131"/>
      <c r="G45" s="131"/>
    </row>
    <row r="46" spans="1:7">
      <c r="A46" s="102"/>
      <c r="B46" s="128" t="s">
        <v>658</v>
      </c>
      <c r="C46" s="119" t="s">
        <v>168</v>
      </c>
      <c r="D46" s="131"/>
      <c r="E46" s="131"/>
      <c r="F46" s="131"/>
      <c r="G46" s="131"/>
    </row>
    <row r="47" spans="1:7">
      <c r="A47" s="102"/>
      <c r="B47" s="128" t="s">
        <v>659</v>
      </c>
      <c r="C47" s="119" t="s">
        <v>169</v>
      </c>
      <c r="D47" s="131"/>
      <c r="E47" s="131"/>
      <c r="F47" s="131"/>
      <c r="G47" s="131"/>
    </row>
    <row r="48" spans="1:7">
      <c r="A48" s="102"/>
      <c r="B48" s="128" t="s">
        <v>660</v>
      </c>
      <c r="C48" s="119" t="s">
        <v>170</v>
      </c>
      <c r="D48" s="131"/>
      <c r="E48" s="131"/>
      <c r="F48" s="131"/>
      <c r="G48" s="131"/>
    </row>
    <row r="49" spans="1:7">
      <c r="A49" s="102"/>
      <c r="B49" s="128" t="s">
        <v>661</v>
      </c>
      <c r="C49" s="119" t="s">
        <v>172</v>
      </c>
      <c r="D49" s="131"/>
      <c r="E49" s="131"/>
      <c r="F49" s="131"/>
      <c r="G49" s="131"/>
    </row>
    <row r="50" spans="1:7">
      <c r="A50" s="102"/>
      <c r="B50" s="129" t="s">
        <v>662</v>
      </c>
      <c r="C50" s="130" t="s">
        <v>173</v>
      </c>
      <c r="D50" s="133"/>
      <c r="E50" s="133"/>
      <c r="F50" s="133"/>
      <c r="G50" s="133"/>
    </row>
    <row r="51" spans="1:7">
      <c r="A51" s="102"/>
      <c r="B51" s="102"/>
      <c r="C51" s="102"/>
      <c r="D51" s="102"/>
      <c r="E51" s="102"/>
      <c r="F51" s="102"/>
      <c r="G51" s="102"/>
    </row>
    <row r="52" spans="1:7">
      <c r="A52" s="102"/>
      <c r="B52" s="191" t="s">
        <v>669</v>
      </c>
      <c r="C52" s="192"/>
      <c r="D52" s="192"/>
      <c r="E52" s="192"/>
      <c r="F52" s="102"/>
      <c r="G52" s="102"/>
    </row>
    <row r="53" spans="1:7">
      <c r="A53" s="102"/>
      <c r="B53" s="102"/>
      <c r="C53" s="102"/>
      <c r="D53" s="118" t="s">
        <v>670</v>
      </c>
      <c r="E53" s="118" t="s">
        <v>671</v>
      </c>
      <c r="F53" s="102"/>
      <c r="G53" s="102"/>
    </row>
    <row r="54" spans="1:7">
      <c r="A54" s="102"/>
      <c r="B54" s="102"/>
      <c r="C54" s="102"/>
      <c r="D54" s="119" t="s">
        <v>116</v>
      </c>
      <c r="E54" s="119" t="s">
        <v>117</v>
      </c>
      <c r="F54" s="102"/>
      <c r="G54" s="102"/>
    </row>
    <row r="55" spans="1:7">
      <c r="A55" s="102"/>
      <c r="B55" s="128" t="s">
        <v>672</v>
      </c>
      <c r="C55" s="134"/>
      <c r="D55" s="135"/>
      <c r="E55" s="135"/>
      <c r="F55" s="102"/>
      <c r="G55" s="102"/>
    </row>
    <row r="56" spans="1:7">
      <c r="A56" s="102"/>
      <c r="B56" s="136" t="s">
        <v>673</v>
      </c>
      <c r="C56" s="119" t="s">
        <v>174</v>
      </c>
      <c r="D56" s="150"/>
      <c r="E56" s="131"/>
      <c r="F56" s="102"/>
      <c r="G56" s="102"/>
    </row>
    <row r="57" spans="1:7">
      <c r="A57" s="102"/>
      <c r="B57" s="136" t="s">
        <v>674</v>
      </c>
      <c r="C57" s="119" t="s">
        <v>176</v>
      </c>
      <c r="D57" s="150"/>
      <c r="E57" s="131"/>
      <c r="F57" s="102"/>
      <c r="G57" s="102"/>
    </row>
    <row r="58" spans="1:7">
      <c r="A58" s="102"/>
      <c r="B58" s="136" t="s">
        <v>675</v>
      </c>
      <c r="C58" s="119" t="s">
        <v>177</v>
      </c>
      <c r="D58" s="150"/>
      <c r="E58" s="131"/>
      <c r="F58" s="102"/>
      <c r="G58" s="102"/>
    </row>
    <row r="59" spans="1:7">
      <c r="A59" s="102"/>
      <c r="B59" s="136" t="s">
        <v>676</v>
      </c>
      <c r="C59" s="119" t="s">
        <v>178</v>
      </c>
      <c r="D59" s="150"/>
      <c r="E59" s="131"/>
      <c r="F59" s="102"/>
      <c r="G59" s="102"/>
    </row>
    <row r="60" spans="1:7">
      <c r="A60" s="102"/>
      <c r="B60" s="136" t="s">
        <v>677</v>
      </c>
      <c r="C60" s="119" t="s">
        <v>180</v>
      </c>
      <c r="D60" s="150"/>
      <c r="E60" s="131"/>
      <c r="F60" s="102"/>
      <c r="G60" s="102"/>
    </row>
    <row r="61" spans="1:7">
      <c r="A61" s="102"/>
      <c r="B61" s="128" t="s">
        <v>678</v>
      </c>
      <c r="C61" s="134"/>
      <c r="D61" s="135"/>
      <c r="E61" s="135"/>
      <c r="F61" s="102"/>
      <c r="G61" s="102"/>
    </row>
    <row r="62" spans="1:7">
      <c r="A62" s="102"/>
      <c r="B62" s="136" t="s">
        <v>679</v>
      </c>
      <c r="C62" s="119" t="s">
        <v>181</v>
      </c>
      <c r="D62" s="150"/>
      <c r="E62" s="131"/>
      <c r="F62" s="102"/>
      <c r="G62" s="102"/>
    </row>
    <row r="63" spans="1:7">
      <c r="A63" s="102"/>
      <c r="B63" s="136" t="s">
        <v>680</v>
      </c>
      <c r="C63" s="119" t="s">
        <v>182</v>
      </c>
      <c r="D63" s="150"/>
      <c r="E63" s="131"/>
      <c r="F63" s="102"/>
      <c r="G63" s="102"/>
    </row>
    <row r="64" spans="1:7">
      <c r="A64" s="102"/>
      <c r="B64" s="136" t="s">
        <v>681</v>
      </c>
      <c r="C64" s="119" t="s">
        <v>184</v>
      </c>
      <c r="D64" s="150"/>
      <c r="E64" s="131"/>
      <c r="F64" s="102"/>
      <c r="G64" s="102"/>
    </row>
    <row r="65" spans="1:7">
      <c r="A65" s="102"/>
      <c r="B65" s="136" t="s">
        <v>682</v>
      </c>
      <c r="C65" s="119" t="s">
        <v>185</v>
      </c>
      <c r="D65" s="150"/>
      <c r="E65" s="131"/>
      <c r="F65" s="102"/>
      <c r="G65" s="102"/>
    </row>
    <row r="66" spans="1:7">
      <c r="A66" s="102"/>
      <c r="B66" s="136" t="s">
        <v>683</v>
      </c>
      <c r="C66" s="119" t="s">
        <v>186</v>
      </c>
      <c r="D66" s="150"/>
      <c r="E66" s="131"/>
      <c r="F66" s="102"/>
      <c r="G66" s="102"/>
    </row>
    <row r="67" spans="1:7">
      <c r="A67" s="102"/>
      <c r="B67" s="128" t="s">
        <v>684</v>
      </c>
      <c r="C67" s="134"/>
      <c r="D67" s="135"/>
      <c r="E67" s="135"/>
      <c r="F67" s="102"/>
      <c r="G67" s="102"/>
    </row>
    <row r="68" spans="1:7">
      <c r="A68" s="102"/>
      <c r="B68" s="136" t="s">
        <v>685</v>
      </c>
      <c r="C68" s="119" t="s">
        <v>188</v>
      </c>
      <c r="D68" s="150"/>
      <c r="E68" s="131"/>
      <c r="F68" s="102"/>
      <c r="G68" s="102"/>
    </row>
    <row r="69" spans="1:7">
      <c r="A69" s="102"/>
      <c r="B69" s="136" t="s">
        <v>686</v>
      </c>
      <c r="C69" s="119" t="s">
        <v>189</v>
      </c>
      <c r="D69" s="150"/>
      <c r="E69" s="131"/>
      <c r="F69" s="102"/>
      <c r="G69" s="102"/>
    </row>
    <row r="70" spans="1:7">
      <c r="A70" s="102"/>
      <c r="B70" s="136" t="s">
        <v>687</v>
      </c>
      <c r="C70" s="119" t="s">
        <v>190</v>
      </c>
      <c r="D70" s="150"/>
      <c r="E70" s="131"/>
      <c r="F70" s="102"/>
      <c r="G70" s="102"/>
    </row>
    <row r="71" spans="1:7">
      <c r="A71" s="102"/>
      <c r="B71" s="136" t="s">
        <v>688</v>
      </c>
      <c r="C71" s="119" t="s">
        <v>689</v>
      </c>
      <c r="D71" s="150"/>
      <c r="E71" s="131"/>
      <c r="F71" s="102"/>
      <c r="G71" s="102"/>
    </row>
    <row r="72" spans="1:7">
      <c r="A72" s="102"/>
      <c r="B72" s="136" t="s">
        <v>690</v>
      </c>
      <c r="C72" s="119" t="s">
        <v>691</v>
      </c>
      <c r="D72" s="150"/>
      <c r="E72" s="131"/>
      <c r="F72" s="102"/>
      <c r="G72" s="102"/>
    </row>
    <row r="73" spans="1:7">
      <c r="A73" s="102"/>
      <c r="B73" s="128" t="s">
        <v>692</v>
      </c>
      <c r="C73" s="134"/>
      <c r="D73" s="135"/>
      <c r="E73" s="135"/>
      <c r="F73" s="102"/>
      <c r="G73" s="102"/>
    </row>
    <row r="74" spans="1:7">
      <c r="A74" s="102"/>
      <c r="B74" s="136" t="s">
        <v>685</v>
      </c>
      <c r="C74" s="119" t="s">
        <v>693</v>
      </c>
      <c r="D74" s="150"/>
      <c r="E74" s="131"/>
      <c r="F74" s="102"/>
      <c r="G74" s="102"/>
    </row>
    <row r="75" spans="1:7">
      <c r="A75" s="102"/>
      <c r="B75" s="136" t="s">
        <v>686</v>
      </c>
      <c r="C75" s="119" t="s">
        <v>694</v>
      </c>
      <c r="D75" s="150"/>
      <c r="E75" s="131"/>
      <c r="F75" s="102"/>
      <c r="G75" s="102"/>
    </row>
    <row r="76" spans="1:7">
      <c r="A76" s="102"/>
      <c r="B76" s="136" t="s">
        <v>687</v>
      </c>
      <c r="C76" s="119" t="s">
        <v>695</v>
      </c>
      <c r="D76" s="150"/>
      <c r="E76" s="131"/>
      <c r="F76" s="102"/>
      <c r="G76" s="102"/>
    </row>
    <row r="77" spans="1:7">
      <c r="A77" s="102"/>
      <c r="B77" s="136" t="s">
        <v>688</v>
      </c>
      <c r="C77" s="119" t="s">
        <v>696</v>
      </c>
      <c r="D77" s="150"/>
      <c r="E77" s="131"/>
      <c r="F77" s="102"/>
      <c r="G77" s="102"/>
    </row>
    <row r="78" spans="1:7">
      <c r="A78" s="102"/>
      <c r="B78" s="142" t="s">
        <v>690</v>
      </c>
      <c r="C78" s="130" t="s">
        <v>697</v>
      </c>
      <c r="D78" s="151"/>
      <c r="E78" s="133"/>
      <c r="F78" s="102"/>
      <c r="G78" s="102"/>
    </row>
    <row r="79" spans="1:7">
      <c r="A79" s="102"/>
      <c r="B79" s="102"/>
      <c r="C79" s="102"/>
      <c r="D79" s="102"/>
      <c r="E79" s="102"/>
      <c r="F79" s="102"/>
      <c r="G79" s="102"/>
    </row>
    <row r="80" spans="1:7">
      <c r="A80" s="102"/>
      <c r="B80" s="191" t="s">
        <v>698</v>
      </c>
      <c r="C80" s="192"/>
      <c r="D80" s="192"/>
      <c r="E80" s="102"/>
      <c r="F80" s="102"/>
      <c r="G80" s="102"/>
    </row>
    <row r="81" spans="1:7">
      <c r="A81" s="102"/>
      <c r="B81" s="102"/>
      <c r="C81" s="102"/>
      <c r="D81" s="118" t="s">
        <v>671</v>
      </c>
      <c r="E81" s="102"/>
      <c r="F81" s="102"/>
      <c r="G81" s="102"/>
    </row>
    <row r="82" spans="1:7">
      <c r="A82" s="102"/>
      <c r="B82" s="102"/>
      <c r="C82" s="102"/>
      <c r="D82" s="119" t="s">
        <v>117</v>
      </c>
      <c r="E82" s="102"/>
      <c r="F82" s="102"/>
      <c r="G82" s="102"/>
    </row>
    <row r="83" spans="1:7">
      <c r="A83" s="102"/>
      <c r="B83" s="128" t="s">
        <v>699</v>
      </c>
      <c r="C83" s="134"/>
      <c r="D83" s="135"/>
      <c r="E83" s="102"/>
      <c r="F83" s="102"/>
      <c r="G83" s="102"/>
    </row>
    <row r="84" spans="1:7">
      <c r="A84" s="102"/>
      <c r="B84" s="136" t="s">
        <v>700</v>
      </c>
      <c r="C84" s="119" t="s">
        <v>701</v>
      </c>
      <c r="D84" s="131"/>
      <c r="E84" s="102"/>
      <c r="F84" s="102"/>
      <c r="G84" s="102"/>
    </row>
    <row r="85" spans="1:7">
      <c r="A85" s="102"/>
      <c r="B85" s="136" t="s">
        <v>702</v>
      </c>
      <c r="C85" s="119" t="s">
        <v>703</v>
      </c>
      <c r="D85" s="131"/>
      <c r="E85" s="102"/>
      <c r="F85" s="102"/>
      <c r="G85" s="102"/>
    </row>
    <row r="86" spans="1:7">
      <c r="A86" s="102"/>
      <c r="B86" s="136" t="s">
        <v>704</v>
      </c>
      <c r="C86" s="119" t="s">
        <v>705</v>
      </c>
      <c r="D86" s="131"/>
      <c r="E86" s="102"/>
      <c r="F86" s="102"/>
      <c r="G86" s="102"/>
    </row>
    <row r="87" spans="1:7">
      <c r="A87" s="102"/>
      <c r="B87" s="136" t="s">
        <v>706</v>
      </c>
      <c r="C87" s="119" t="s">
        <v>707</v>
      </c>
      <c r="D87" s="131"/>
      <c r="E87" s="102"/>
      <c r="F87" s="102"/>
      <c r="G87" s="102"/>
    </row>
    <row r="88" spans="1:7">
      <c r="A88" s="102"/>
      <c r="B88" s="136" t="s">
        <v>708</v>
      </c>
      <c r="C88" s="119" t="s">
        <v>709</v>
      </c>
      <c r="D88" s="131"/>
      <c r="E88" s="102"/>
      <c r="F88" s="102"/>
      <c r="G88" s="102"/>
    </row>
    <row r="89" spans="1:7">
      <c r="A89" s="102"/>
      <c r="B89" s="136" t="s">
        <v>710</v>
      </c>
      <c r="C89" s="119" t="s">
        <v>711</v>
      </c>
      <c r="D89" s="131"/>
      <c r="E89" s="102"/>
      <c r="F89" s="102"/>
      <c r="G89" s="102"/>
    </row>
    <row r="90" spans="1:7">
      <c r="A90" s="102"/>
      <c r="B90" s="136" t="s">
        <v>712</v>
      </c>
      <c r="C90" s="119" t="s">
        <v>713</v>
      </c>
      <c r="D90" s="131"/>
      <c r="E90" s="102"/>
      <c r="F90" s="102"/>
      <c r="G90" s="102"/>
    </row>
    <row r="91" spans="1:7">
      <c r="A91" s="102"/>
      <c r="B91" s="136" t="s">
        <v>714</v>
      </c>
      <c r="C91" s="119" t="s">
        <v>715</v>
      </c>
      <c r="D91" s="131"/>
      <c r="E91" s="102"/>
      <c r="F91" s="102"/>
      <c r="G91" s="102"/>
    </row>
    <row r="92" spans="1:7">
      <c r="A92" s="102"/>
      <c r="B92" s="136" t="s">
        <v>716</v>
      </c>
      <c r="C92" s="119" t="s">
        <v>717</v>
      </c>
      <c r="D92" s="131"/>
      <c r="E92" s="102"/>
      <c r="F92" s="102"/>
      <c r="G92" s="102"/>
    </row>
    <row r="93" spans="1:7">
      <c r="A93" s="102"/>
      <c r="B93" s="136" t="s">
        <v>718</v>
      </c>
      <c r="C93" s="119" t="s">
        <v>719</v>
      </c>
      <c r="D93" s="131"/>
      <c r="E93" s="102"/>
      <c r="F93" s="102"/>
      <c r="G93" s="102"/>
    </row>
    <row r="94" spans="1:7">
      <c r="A94" s="102"/>
      <c r="B94" s="136" t="s">
        <v>720</v>
      </c>
      <c r="C94" s="119" t="s">
        <v>721</v>
      </c>
      <c r="D94" s="131"/>
      <c r="E94" s="102"/>
      <c r="F94" s="102"/>
      <c r="G94" s="102"/>
    </row>
    <row r="95" spans="1:7">
      <c r="A95" s="102"/>
      <c r="B95" s="136" t="s">
        <v>722</v>
      </c>
      <c r="C95" s="119" t="s">
        <v>723</v>
      </c>
      <c r="D95" s="131"/>
      <c r="E95" s="102"/>
      <c r="F95" s="102"/>
      <c r="G95" s="102"/>
    </row>
    <row r="96" spans="1:7">
      <c r="A96" s="102"/>
      <c r="B96" s="136" t="s">
        <v>724</v>
      </c>
      <c r="C96" s="119" t="s">
        <v>725</v>
      </c>
      <c r="D96" s="131"/>
      <c r="E96" s="102"/>
      <c r="F96" s="102"/>
      <c r="G96" s="102"/>
    </row>
    <row r="97" spans="1:7">
      <c r="A97" s="102"/>
      <c r="B97" s="136" t="s">
        <v>726</v>
      </c>
      <c r="C97" s="119" t="s">
        <v>727</v>
      </c>
      <c r="D97" s="131"/>
      <c r="E97" s="102"/>
      <c r="F97" s="102"/>
      <c r="G97" s="102"/>
    </row>
    <row r="98" spans="1:7">
      <c r="A98" s="102"/>
      <c r="B98" s="136" t="s">
        <v>728</v>
      </c>
      <c r="C98" s="119" t="s">
        <v>729</v>
      </c>
      <c r="D98" s="131"/>
      <c r="E98" s="102"/>
      <c r="F98" s="102"/>
      <c r="G98" s="102"/>
    </row>
    <row r="99" spans="1:7">
      <c r="A99" s="102"/>
      <c r="B99" s="129" t="s">
        <v>730</v>
      </c>
      <c r="C99" s="130" t="s">
        <v>731</v>
      </c>
      <c r="D99" s="133"/>
      <c r="E99" s="102"/>
      <c r="F99" s="102"/>
      <c r="G99" s="102"/>
    </row>
    <row r="100" spans="1:7">
      <c r="A100" s="102"/>
      <c r="B100" s="102"/>
      <c r="C100" s="102"/>
      <c r="D100" s="102"/>
      <c r="E100" s="102"/>
      <c r="F100" s="102"/>
      <c r="G100" s="102"/>
    </row>
    <row r="101" spans="1:7">
      <c r="A101" s="102"/>
      <c r="B101" s="191" t="s">
        <v>732</v>
      </c>
      <c r="C101" s="192"/>
      <c r="D101" s="102"/>
      <c r="E101" s="102"/>
      <c r="F101" s="102"/>
      <c r="G101" s="102"/>
    </row>
    <row r="102" spans="1:7">
      <c r="A102" s="102"/>
      <c r="B102" s="102"/>
      <c r="C102" s="102"/>
      <c r="D102" s="118" t="s">
        <v>733</v>
      </c>
      <c r="E102" s="118" t="s">
        <v>671</v>
      </c>
      <c r="F102" s="102"/>
      <c r="G102" s="102"/>
    </row>
    <row r="103" spans="1:7">
      <c r="A103" s="102"/>
      <c r="B103" s="102"/>
      <c r="C103" s="102"/>
      <c r="D103" s="119" t="s">
        <v>277</v>
      </c>
      <c r="E103" s="119" t="s">
        <v>117</v>
      </c>
      <c r="F103" s="102"/>
      <c r="G103" s="102"/>
    </row>
    <row r="104" spans="1:7">
      <c r="A104" s="102"/>
      <c r="B104" s="195"/>
      <c r="C104" s="196"/>
      <c r="D104" s="150"/>
      <c r="E104" s="131"/>
      <c r="F104" s="102"/>
      <c r="G104" s="102"/>
    </row>
    <row r="105" spans="1:7">
      <c r="A105" s="102"/>
      <c r="B105" s="197"/>
      <c r="C105" s="198"/>
      <c r="D105" s="151"/>
      <c r="E105" s="133"/>
      <c r="F105" s="102"/>
      <c r="G105" s="102"/>
    </row>
    <row r="106" spans="1:7">
      <c r="B106" s="197"/>
      <c r="C106" s="198"/>
      <c r="D106" s="151"/>
      <c r="E106" s="133"/>
    </row>
    <row r="107" spans="1:7">
      <c r="B107" s="197"/>
      <c r="C107" s="198"/>
      <c r="D107" s="151"/>
      <c r="E107" s="133"/>
    </row>
    <row r="108" spans="1:7">
      <c r="B108" s="197"/>
      <c r="C108" s="198"/>
      <c r="D108" s="151"/>
      <c r="E108" s="133"/>
    </row>
    <row r="109" spans="1:7">
      <c r="B109" s="197"/>
      <c r="C109" s="198"/>
      <c r="D109" s="151"/>
      <c r="E109" s="133"/>
    </row>
    <row r="110" spans="1:7">
      <c r="B110" s="197"/>
      <c r="C110" s="198"/>
      <c r="D110" s="151"/>
      <c r="E110" s="133"/>
    </row>
    <row r="111" spans="1:7">
      <c r="B111" s="197"/>
      <c r="C111" s="198"/>
      <c r="D111" s="151"/>
      <c r="E111" s="133"/>
    </row>
    <row r="112" spans="1:7">
      <c r="B112" s="197"/>
      <c r="C112" s="198"/>
      <c r="D112" s="151"/>
      <c r="E112" s="133"/>
    </row>
    <row r="113" spans="2:5">
      <c r="B113" s="197"/>
      <c r="C113" s="198"/>
      <c r="D113" s="151"/>
      <c r="E113" s="133"/>
    </row>
    <row r="114" spans="2:5">
      <c r="B114" s="197"/>
      <c r="C114" s="198"/>
      <c r="D114" s="151"/>
      <c r="E114" s="133"/>
    </row>
    <row r="115" spans="2:5">
      <c r="B115" s="197"/>
      <c r="C115" s="198"/>
      <c r="D115" s="151"/>
      <c r="E115" s="133"/>
    </row>
    <row r="116" spans="2:5">
      <c r="B116" s="197"/>
      <c r="C116" s="198"/>
      <c r="D116" s="151"/>
      <c r="E116" s="133"/>
    </row>
    <row r="117" spans="2:5">
      <c r="B117" s="197"/>
      <c r="C117" s="198"/>
      <c r="D117" s="151"/>
      <c r="E117" s="133"/>
    </row>
    <row r="118" spans="2:5">
      <c r="B118" s="197"/>
      <c r="C118" s="198"/>
      <c r="D118" s="151"/>
      <c r="E118" s="133"/>
    </row>
    <row r="119" spans="2:5">
      <c r="B119" s="197"/>
      <c r="C119" s="198"/>
      <c r="D119" s="151"/>
      <c r="E119" s="133"/>
    </row>
    <row r="120" spans="2:5">
      <c r="B120" s="197"/>
      <c r="C120" s="198"/>
      <c r="D120" s="151"/>
      <c r="E120" s="133"/>
    </row>
    <row r="121" spans="2:5">
      <c r="B121" s="197"/>
      <c r="C121" s="198"/>
      <c r="D121" s="151"/>
      <c r="E121" s="133"/>
    </row>
    <row r="122" spans="2:5">
      <c r="B122" s="197"/>
      <c r="C122" s="198"/>
      <c r="D122" s="151"/>
      <c r="E122" s="133"/>
    </row>
    <row r="123" spans="2:5">
      <c r="B123" s="197"/>
      <c r="C123" s="198"/>
      <c r="D123" s="151"/>
      <c r="E123" s="133"/>
    </row>
    <row r="124" spans="2:5">
      <c r="B124" s="197"/>
      <c r="C124" s="198"/>
      <c r="D124" s="151"/>
      <c r="E124" s="133"/>
    </row>
    <row r="125" spans="2:5">
      <c r="B125" s="197"/>
      <c r="C125" s="198"/>
      <c r="D125" s="151"/>
      <c r="E125" s="133"/>
    </row>
    <row r="126" spans="2:5">
      <c r="B126" s="197"/>
      <c r="C126" s="198"/>
      <c r="D126" s="151"/>
      <c r="E126" s="133"/>
    </row>
    <row r="127" spans="2:5">
      <c r="B127" s="197"/>
      <c r="C127" s="198"/>
      <c r="D127" s="151"/>
      <c r="E127" s="133"/>
    </row>
    <row r="128" spans="2:5">
      <c r="B128" s="197"/>
      <c r="C128" s="198"/>
      <c r="D128" s="151"/>
      <c r="E128" s="133"/>
    </row>
    <row r="129" spans="2:5">
      <c r="B129" s="197"/>
      <c r="C129" s="198"/>
      <c r="D129" s="151"/>
      <c r="E129" s="133"/>
    </row>
    <row r="130" spans="2:5">
      <c r="B130" s="197"/>
      <c r="C130" s="198"/>
      <c r="D130" s="151"/>
      <c r="E130" s="133"/>
    </row>
    <row r="131" spans="2:5">
      <c r="B131" s="197"/>
      <c r="C131" s="198"/>
      <c r="D131" s="151"/>
      <c r="E131" s="133"/>
    </row>
    <row r="132" spans="2:5">
      <c r="B132" s="197"/>
      <c r="C132" s="198"/>
      <c r="D132" s="151"/>
      <c r="E132" s="133"/>
    </row>
    <row r="133" spans="2:5">
      <c r="B133" s="197"/>
      <c r="C133" s="198"/>
      <c r="D133" s="151"/>
      <c r="E133" s="133"/>
    </row>
    <row r="134" spans="2:5">
      <c r="B134" s="197"/>
      <c r="C134" s="198"/>
      <c r="D134" s="151"/>
      <c r="E134" s="133"/>
    </row>
    <row r="135" spans="2:5">
      <c r="B135" s="197"/>
      <c r="C135" s="198"/>
      <c r="D135" s="151"/>
      <c r="E135" s="133"/>
    </row>
    <row r="136" spans="2:5">
      <c r="B136" s="197"/>
      <c r="C136" s="198"/>
      <c r="D136" s="151"/>
      <c r="E136" s="133"/>
    </row>
    <row r="137" spans="2:5">
      <c r="B137" s="197"/>
      <c r="C137" s="198"/>
      <c r="D137" s="151"/>
      <c r="E137" s="133"/>
    </row>
    <row r="138" spans="2:5">
      <c r="B138" s="197"/>
      <c r="C138" s="198"/>
      <c r="D138" s="151"/>
      <c r="E138" s="133"/>
    </row>
    <row r="139" spans="2:5">
      <c r="B139" s="197"/>
      <c r="C139" s="198"/>
      <c r="D139" s="151"/>
      <c r="E139" s="133"/>
    </row>
    <row r="140" spans="2:5">
      <c r="B140" s="197"/>
      <c r="C140" s="198"/>
      <c r="D140" s="151"/>
      <c r="E140" s="133"/>
    </row>
    <row r="141" spans="2:5">
      <c r="B141" s="197"/>
      <c r="C141" s="198"/>
      <c r="D141" s="151"/>
      <c r="E141" s="133"/>
    </row>
    <row r="142" spans="2:5">
      <c r="B142" s="197"/>
      <c r="C142" s="198"/>
      <c r="D142" s="151"/>
      <c r="E142" s="133"/>
    </row>
    <row r="143" spans="2:5">
      <c r="B143" s="197"/>
      <c r="C143" s="198"/>
      <c r="D143" s="151"/>
      <c r="E143" s="133"/>
    </row>
    <row r="144" spans="2:5">
      <c r="B144" s="197"/>
      <c r="C144" s="198"/>
      <c r="D144" s="151"/>
      <c r="E144" s="133"/>
    </row>
    <row r="145" spans="2:5">
      <c r="B145" s="197"/>
      <c r="C145" s="198"/>
      <c r="D145" s="151"/>
      <c r="E145" s="133"/>
    </row>
    <row r="146" spans="2:5">
      <c r="B146" s="197"/>
      <c r="C146" s="198"/>
      <c r="D146" s="151"/>
      <c r="E146" s="133"/>
    </row>
    <row r="147" spans="2:5">
      <c r="B147" s="197"/>
      <c r="C147" s="198"/>
      <c r="D147" s="151"/>
      <c r="E147" s="133"/>
    </row>
    <row r="148" spans="2:5">
      <c r="B148" s="197"/>
      <c r="C148" s="198"/>
      <c r="D148" s="151"/>
      <c r="E148" s="133"/>
    </row>
    <row r="149" spans="2:5">
      <c r="B149" s="197"/>
      <c r="C149" s="198"/>
      <c r="D149" s="151"/>
      <c r="E149" s="133"/>
    </row>
    <row r="150" spans="2:5">
      <c r="B150" s="197"/>
      <c r="C150" s="198"/>
      <c r="D150" s="151"/>
      <c r="E150" s="133"/>
    </row>
    <row r="151" spans="2:5">
      <c r="B151" s="197"/>
      <c r="C151" s="198"/>
      <c r="D151" s="151"/>
      <c r="E151" s="133"/>
    </row>
    <row r="152" spans="2:5">
      <c r="B152" s="197"/>
      <c r="C152" s="198"/>
      <c r="D152" s="151"/>
      <c r="E152" s="133"/>
    </row>
    <row r="153" spans="2:5">
      <c r="B153" s="197"/>
      <c r="C153" s="198"/>
      <c r="D153" s="151"/>
      <c r="E153" s="133"/>
    </row>
    <row r="154" spans="2:5">
      <c r="B154" s="197"/>
      <c r="C154" s="198"/>
      <c r="D154" s="151"/>
      <c r="E154" s="133"/>
    </row>
    <row r="155" spans="2:5">
      <c r="B155" s="197"/>
      <c r="C155" s="198"/>
      <c r="D155" s="151"/>
      <c r="E155" s="133"/>
    </row>
    <row r="156" spans="2:5">
      <c r="B156" s="197"/>
      <c r="C156" s="198"/>
      <c r="D156" s="151"/>
      <c r="E156" s="133"/>
    </row>
    <row r="157" spans="2:5">
      <c r="B157" s="197"/>
      <c r="C157" s="198"/>
      <c r="D157" s="151"/>
      <c r="E157" s="133"/>
    </row>
    <row r="158" spans="2:5">
      <c r="B158" s="197"/>
      <c r="C158" s="198"/>
      <c r="D158" s="151"/>
      <c r="E158" s="133"/>
    </row>
    <row r="159" spans="2:5">
      <c r="B159" s="197"/>
      <c r="C159" s="198"/>
      <c r="D159" s="151"/>
      <c r="E159" s="133"/>
    </row>
    <row r="160" spans="2:5">
      <c r="B160" s="197"/>
      <c r="C160" s="198"/>
      <c r="D160" s="151"/>
      <c r="E160" s="133"/>
    </row>
    <row r="161" spans="2:5">
      <c r="B161" s="197"/>
      <c r="C161" s="198"/>
      <c r="D161" s="151"/>
      <c r="E161" s="133"/>
    </row>
    <row r="162" spans="2:5">
      <c r="B162" s="197"/>
      <c r="C162" s="198"/>
      <c r="D162" s="151"/>
      <c r="E162" s="133"/>
    </row>
    <row r="163" spans="2:5">
      <c r="B163" s="197"/>
      <c r="C163" s="198"/>
      <c r="D163" s="151"/>
      <c r="E163" s="133"/>
    </row>
    <row r="164" spans="2:5">
      <c r="B164" s="197"/>
      <c r="C164" s="198"/>
      <c r="D164" s="151"/>
      <c r="E164" s="133"/>
    </row>
    <row r="165" spans="2:5">
      <c r="B165" s="197"/>
      <c r="C165" s="198"/>
      <c r="D165" s="151"/>
      <c r="E165" s="133"/>
    </row>
    <row r="166" spans="2:5">
      <c r="B166" s="197"/>
      <c r="C166" s="198"/>
      <c r="D166" s="151"/>
      <c r="E166" s="133"/>
    </row>
    <row r="167" spans="2:5">
      <c r="B167" s="197"/>
      <c r="C167" s="198"/>
      <c r="D167" s="151"/>
      <c r="E167" s="133"/>
    </row>
    <row r="168" spans="2:5">
      <c r="B168" s="197"/>
      <c r="C168" s="198"/>
      <c r="D168" s="151"/>
      <c r="E168" s="133"/>
    </row>
    <row r="169" spans="2:5">
      <c r="B169" s="197"/>
      <c r="C169" s="198"/>
      <c r="D169" s="151"/>
      <c r="E169" s="133"/>
    </row>
    <row r="170" spans="2:5">
      <c r="B170" s="197"/>
      <c r="C170" s="198"/>
      <c r="D170" s="151"/>
      <c r="E170" s="133"/>
    </row>
    <row r="171" spans="2:5">
      <c r="B171" s="197"/>
      <c r="C171" s="198"/>
      <c r="D171" s="151"/>
      <c r="E171" s="133"/>
    </row>
    <row r="172" spans="2:5">
      <c r="B172" s="197"/>
      <c r="C172" s="198"/>
      <c r="D172" s="151"/>
      <c r="E172" s="133"/>
    </row>
    <row r="173" spans="2:5">
      <c r="B173" s="197"/>
      <c r="C173" s="198"/>
      <c r="D173" s="151"/>
      <c r="E173" s="133"/>
    </row>
    <row r="174" spans="2:5">
      <c r="B174" s="197"/>
      <c r="C174" s="198"/>
      <c r="D174" s="151"/>
      <c r="E174" s="133"/>
    </row>
    <row r="175" spans="2:5">
      <c r="B175" s="197"/>
      <c r="C175" s="198"/>
      <c r="D175" s="151"/>
      <c r="E175" s="133"/>
    </row>
    <row r="176" spans="2:5">
      <c r="B176" s="197"/>
      <c r="C176" s="198"/>
      <c r="D176" s="151"/>
      <c r="E176" s="133"/>
    </row>
    <row r="177" spans="2:5">
      <c r="B177" s="197"/>
      <c r="C177" s="198"/>
      <c r="D177" s="151"/>
      <c r="E177" s="133"/>
    </row>
    <row r="178" spans="2:5">
      <c r="B178" s="197"/>
      <c r="C178" s="198"/>
      <c r="D178" s="151"/>
      <c r="E178" s="133"/>
    </row>
    <row r="179" spans="2:5">
      <c r="B179" s="197"/>
      <c r="C179" s="198"/>
      <c r="D179" s="151"/>
      <c r="E179" s="133"/>
    </row>
    <row r="180" spans="2:5">
      <c r="B180" s="197"/>
      <c r="C180" s="198"/>
      <c r="D180" s="151"/>
      <c r="E180" s="133"/>
    </row>
    <row r="181" spans="2:5">
      <c r="B181" s="197"/>
      <c r="C181" s="198"/>
      <c r="D181" s="151"/>
      <c r="E181" s="133"/>
    </row>
    <row r="182" spans="2:5">
      <c r="B182" s="197"/>
      <c r="C182" s="198"/>
      <c r="D182" s="151"/>
      <c r="E182" s="133"/>
    </row>
    <row r="183" spans="2:5">
      <c r="B183" s="197"/>
      <c r="C183" s="198"/>
      <c r="D183" s="151"/>
      <c r="E183" s="133"/>
    </row>
    <row r="184" spans="2:5">
      <c r="B184" s="197"/>
      <c r="C184" s="198"/>
      <c r="D184" s="151"/>
      <c r="E184" s="133"/>
    </row>
    <row r="185" spans="2:5">
      <c r="B185" s="197"/>
      <c r="C185" s="198"/>
      <c r="D185" s="151"/>
      <c r="E185" s="133"/>
    </row>
    <row r="186" spans="2:5">
      <c r="B186" s="197"/>
      <c r="C186" s="198"/>
      <c r="D186" s="151"/>
      <c r="E186" s="133"/>
    </row>
    <row r="187" spans="2:5">
      <c r="B187" s="197"/>
      <c r="C187" s="198"/>
      <c r="D187" s="151"/>
      <c r="E187" s="133"/>
    </row>
    <row r="188" spans="2:5">
      <c r="B188" s="197"/>
      <c r="C188" s="198"/>
      <c r="D188" s="151"/>
      <c r="E188" s="133"/>
    </row>
    <row r="189" spans="2:5">
      <c r="B189" s="197"/>
      <c r="C189" s="198"/>
      <c r="D189" s="151"/>
      <c r="E189" s="133"/>
    </row>
    <row r="190" spans="2:5">
      <c r="B190" s="197"/>
      <c r="C190" s="198"/>
      <c r="D190" s="151"/>
      <c r="E190" s="133"/>
    </row>
    <row r="191" spans="2:5">
      <c r="B191" s="197"/>
      <c r="C191" s="198"/>
      <c r="D191" s="151"/>
      <c r="E191" s="133"/>
    </row>
    <row r="192" spans="2:5">
      <c r="B192" s="197"/>
      <c r="C192" s="198"/>
      <c r="D192" s="151"/>
      <c r="E192" s="133"/>
    </row>
    <row r="193" spans="2:5">
      <c r="B193" s="197"/>
      <c r="C193" s="198"/>
      <c r="D193" s="151"/>
      <c r="E193" s="133"/>
    </row>
    <row r="194" spans="2:5">
      <c r="B194" s="197"/>
      <c r="C194" s="198"/>
      <c r="D194" s="151"/>
      <c r="E194" s="133"/>
    </row>
    <row r="195" spans="2:5">
      <c r="B195" s="197"/>
      <c r="C195" s="198"/>
      <c r="D195" s="151"/>
      <c r="E195" s="133"/>
    </row>
    <row r="196" spans="2:5">
      <c r="B196" s="197"/>
      <c r="C196" s="198"/>
      <c r="D196" s="151"/>
      <c r="E196" s="133"/>
    </row>
    <row r="197" spans="2:5">
      <c r="B197" s="197"/>
      <c r="C197" s="198"/>
      <c r="D197" s="151"/>
      <c r="E197" s="133"/>
    </row>
    <row r="198" spans="2:5">
      <c r="B198" s="197"/>
      <c r="C198" s="198"/>
      <c r="D198" s="151"/>
      <c r="E198" s="133"/>
    </row>
    <row r="199" spans="2:5">
      <c r="B199" s="197"/>
      <c r="C199" s="198"/>
      <c r="D199" s="151"/>
      <c r="E199" s="133"/>
    </row>
    <row r="200" spans="2:5">
      <c r="B200" s="197"/>
      <c r="C200" s="198"/>
      <c r="D200" s="151"/>
      <c r="E200" s="133"/>
    </row>
    <row r="201" spans="2:5">
      <c r="B201" s="197"/>
      <c r="C201" s="198"/>
      <c r="D201" s="151"/>
      <c r="E201" s="133"/>
    </row>
    <row r="202" spans="2:5">
      <c r="B202" s="197"/>
      <c r="C202" s="198"/>
      <c r="D202" s="151"/>
      <c r="E202" s="133"/>
    </row>
    <row r="203" spans="2:5">
      <c r="B203" s="197"/>
      <c r="C203" s="198"/>
      <c r="D203" s="151"/>
      <c r="E203" s="133"/>
    </row>
    <row r="204" spans="2:5">
      <c r="B204" s="197"/>
      <c r="C204" s="198"/>
      <c r="D204" s="151"/>
      <c r="E204" s="133"/>
    </row>
    <row r="205" spans="2:5">
      <c r="B205" s="197"/>
      <c r="C205" s="198"/>
      <c r="D205" s="151"/>
      <c r="E205" s="133"/>
    </row>
    <row r="206" spans="2:5">
      <c r="B206" s="197"/>
      <c r="C206" s="198"/>
      <c r="D206" s="151"/>
      <c r="E206" s="133"/>
    </row>
    <row r="207" spans="2:5">
      <c r="B207" s="197"/>
      <c r="C207" s="198"/>
      <c r="D207" s="151"/>
      <c r="E207" s="133"/>
    </row>
    <row r="208" spans="2:5">
      <c r="B208" s="197"/>
      <c r="C208" s="198"/>
      <c r="D208" s="151"/>
      <c r="E208" s="133"/>
    </row>
    <row r="209" spans="2:5">
      <c r="B209" s="197"/>
      <c r="C209" s="198"/>
      <c r="D209" s="151"/>
      <c r="E209" s="133"/>
    </row>
    <row r="210" spans="2:5">
      <c r="B210" s="197"/>
      <c r="C210" s="198"/>
      <c r="D210" s="151"/>
      <c r="E210" s="133"/>
    </row>
    <row r="211" spans="2:5">
      <c r="B211" s="197"/>
      <c r="C211" s="198"/>
      <c r="D211" s="151"/>
      <c r="E211" s="133"/>
    </row>
    <row r="212" spans="2:5">
      <c r="B212" s="197"/>
      <c r="C212" s="198"/>
      <c r="D212" s="151"/>
      <c r="E212" s="133"/>
    </row>
    <row r="213" spans="2:5">
      <c r="B213" s="197"/>
      <c r="C213" s="198"/>
      <c r="D213" s="151"/>
      <c r="E213" s="133"/>
    </row>
    <row r="214" spans="2:5">
      <c r="B214" s="197"/>
      <c r="C214" s="198"/>
      <c r="D214" s="151"/>
      <c r="E214" s="133"/>
    </row>
    <row r="215" spans="2:5">
      <c r="B215" s="197"/>
      <c r="C215" s="198"/>
      <c r="D215" s="151"/>
      <c r="E215" s="133"/>
    </row>
    <row r="216" spans="2:5">
      <c r="B216" s="197"/>
      <c r="C216" s="198"/>
      <c r="D216" s="151"/>
      <c r="E216" s="133"/>
    </row>
    <row r="217" spans="2:5">
      <c r="B217" s="197"/>
      <c r="C217" s="198"/>
      <c r="D217" s="151"/>
      <c r="E217" s="133"/>
    </row>
    <row r="218" spans="2:5">
      <c r="B218" s="197"/>
      <c r="C218" s="198"/>
      <c r="D218" s="151"/>
      <c r="E218" s="133"/>
    </row>
    <row r="219" spans="2:5">
      <c r="B219" s="197"/>
      <c r="C219" s="198"/>
      <c r="D219" s="151"/>
      <c r="E219" s="133"/>
    </row>
    <row r="220" spans="2:5">
      <c r="B220" s="197"/>
      <c r="C220" s="198"/>
      <c r="D220" s="151"/>
      <c r="E220" s="133"/>
    </row>
    <row r="221" spans="2:5">
      <c r="B221" s="197"/>
      <c r="C221" s="198"/>
      <c r="D221" s="151"/>
      <c r="E221" s="133"/>
    </row>
    <row r="222" spans="2:5">
      <c r="B222" s="197"/>
      <c r="C222" s="198"/>
      <c r="D222" s="151"/>
      <c r="E222" s="133"/>
    </row>
    <row r="223" spans="2:5">
      <c r="B223" s="197"/>
      <c r="C223" s="198"/>
      <c r="D223" s="151"/>
      <c r="E223" s="133"/>
    </row>
    <row r="224" spans="2:5">
      <c r="B224" s="197"/>
      <c r="C224" s="198"/>
      <c r="D224" s="151"/>
      <c r="E224" s="133"/>
    </row>
    <row r="225" spans="2:5">
      <c r="B225" s="197"/>
      <c r="C225" s="198"/>
      <c r="D225" s="151"/>
      <c r="E225" s="133"/>
    </row>
    <row r="226" spans="2:5">
      <c r="B226" s="197"/>
      <c r="C226" s="198"/>
      <c r="D226" s="151"/>
      <c r="E226" s="133"/>
    </row>
    <row r="227" spans="2:5">
      <c r="B227" s="197"/>
      <c r="C227" s="198"/>
      <c r="D227" s="151"/>
      <c r="E227" s="133"/>
    </row>
    <row r="228" spans="2:5">
      <c r="B228" s="197"/>
      <c r="C228" s="198"/>
      <c r="D228" s="151"/>
      <c r="E228" s="133"/>
    </row>
    <row r="229" spans="2:5">
      <c r="B229" s="197"/>
      <c r="C229" s="198"/>
      <c r="D229" s="151"/>
      <c r="E229" s="133"/>
    </row>
    <row r="230" spans="2:5">
      <c r="B230" s="197"/>
      <c r="C230" s="198"/>
      <c r="D230" s="151"/>
      <c r="E230" s="133"/>
    </row>
    <row r="231" spans="2:5">
      <c r="B231" s="197"/>
      <c r="C231" s="198"/>
      <c r="D231" s="151"/>
      <c r="E231" s="133"/>
    </row>
    <row r="232" spans="2:5">
      <c r="B232" s="197"/>
      <c r="C232" s="198"/>
      <c r="D232" s="151"/>
      <c r="E232" s="133"/>
    </row>
    <row r="233" spans="2:5">
      <c r="B233" s="197"/>
      <c r="C233" s="198"/>
      <c r="D233" s="151"/>
      <c r="E233" s="133"/>
    </row>
    <row r="234" spans="2:5">
      <c r="B234" s="197"/>
      <c r="C234" s="198"/>
      <c r="D234" s="151"/>
      <c r="E234" s="133"/>
    </row>
    <row r="235" spans="2:5">
      <c r="B235" s="197"/>
      <c r="C235" s="198"/>
      <c r="D235" s="151"/>
      <c r="E235" s="133"/>
    </row>
    <row r="236" spans="2:5">
      <c r="B236" s="197"/>
      <c r="C236" s="198"/>
      <c r="D236" s="151"/>
      <c r="E236" s="133"/>
    </row>
    <row r="237" spans="2:5">
      <c r="B237" s="197"/>
      <c r="C237" s="198"/>
      <c r="D237" s="151"/>
      <c r="E237" s="133"/>
    </row>
    <row r="238" spans="2:5">
      <c r="B238" s="197"/>
      <c r="C238" s="198"/>
      <c r="D238" s="151"/>
      <c r="E238" s="133"/>
    </row>
    <row r="239" spans="2:5">
      <c r="B239" s="197"/>
      <c r="C239" s="198"/>
      <c r="D239" s="151"/>
      <c r="E239" s="133"/>
    </row>
    <row r="240" spans="2:5">
      <c r="B240" s="197"/>
      <c r="C240" s="198"/>
      <c r="D240" s="151"/>
      <c r="E240" s="133"/>
    </row>
    <row r="241" spans="2:5">
      <c r="B241" s="197"/>
      <c r="C241" s="198"/>
      <c r="D241" s="151"/>
      <c r="E241" s="133"/>
    </row>
    <row r="242" spans="2:5">
      <c r="B242" s="197"/>
      <c r="C242" s="198"/>
      <c r="D242" s="151"/>
      <c r="E242" s="133"/>
    </row>
    <row r="243" spans="2:5">
      <c r="B243" s="197"/>
      <c r="C243" s="198"/>
      <c r="D243" s="151"/>
      <c r="E243" s="133"/>
    </row>
    <row r="244" spans="2:5">
      <c r="B244" s="197"/>
      <c r="C244" s="198"/>
      <c r="D244" s="151"/>
      <c r="E244" s="133"/>
    </row>
    <row r="245" spans="2:5">
      <c r="B245" s="197"/>
      <c r="C245" s="198"/>
      <c r="D245" s="151"/>
      <c r="E245" s="133"/>
    </row>
    <row r="246" spans="2:5">
      <c r="B246" s="197"/>
      <c r="C246" s="198"/>
      <c r="D246" s="151"/>
      <c r="E246" s="133"/>
    </row>
    <row r="247" spans="2:5">
      <c r="B247" s="197"/>
      <c r="C247" s="198"/>
      <c r="D247" s="151"/>
      <c r="E247" s="133"/>
    </row>
    <row r="248" spans="2:5">
      <c r="B248" s="197"/>
      <c r="C248" s="198"/>
      <c r="D248" s="151"/>
      <c r="E248" s="133"/>
    </row>
    <row r="249" spans="2:5">
      <c r="B249" s="197"/>
      <c r="C249" s="198"/>
      <c r="D249" s="151"/>
      <c r="E249" s="133"/>
    </row>
    <row r="250" spans="2:5">
      <c r="B250" s="197"/>
      <c r="C250" s="198"/>
      <c r="D250" s="151"/>
      <c r="E250" s="133"/>
    </row>
    <row r="251" spans="2:5">
      <c r="B251" s="197"/>
      <c r="C251" s="198"/>
      <c r="D251" s="151"/>
      <c r="E251" s="133"/>
    </row>
    <row r="252" spans="2:5">
      <c r="B252" s="197"/>
      <c r="C252" s="198"/>
      <c r="D252" s="151"/>
      <c r="E252" s="133"/>
    </row>
    <row r="253" spans="2:5">
      <c r="B253" s="197"/>
      <c r="C253" s="198"/>
      <c r="D253" s="151"/>
      <c r="E253" s="133"/>
    </row>
    <row r="254" spans="2:5">
      <c r="B254" s="197"/>
      <c r="C254" s="198"/>
      <c r="D254" s="151"/>
      <c r="E254" s="133"/>
    </row>
    <row r="255" spans="2:5">
      <c r="B255" s="197"/>
      <c r="C255" s="198"/>
      <c r="D255" s="151"/>
      <c r="E255" s="133"/>
    </row>
    <row r="256" spans="2:5">
      <c r="B256" s="197"/>
      <c r="C256" s="198"/>
      <c r="D256" s="151"/>
      <c r="E256" s="133"/>
    </row>
    <row r="257" spans="2:5">
      <c r="B257" s="197"/>
      <c r="C257" s="198"/>
      <c r="D257" s="151"/>
      <c r="E257" s="133"/>
    </row>
    <row r="258" spans="2:5">
      <c r="B258" s="197"/>
      <c r="C258" s="198"/>
      <c r="D258" s="151"/>
      <c r="E258" s="133"/>
    </row>
    <row r="259" spans="2:5">
      <c r="B259" s="197"/>
      <c r="C259" s="198"/>
      <c r="D259" s="151"/>
      <c r="E259" s="133"/>
    </row>
    <row r="260" spans="2:5">
      <c r="B260" s="197"/>
      <c r="C260" s="198"/>
      <c r="D260" s="151"/>
      <c r="E260" s="133"/>
    </row>
    <row r="261" spans="2:5">
      <c r="B261" s="197"/>
      <c r="C261" s="198"/>
      <c r="D261" s="151"/>
      <c r="E261" s="133"/>
    </row>
    <row r="262" spans="2:5">
      <c r="B262" s="197"/>
      <c r="C262" s="198"/>
      <c r="D262" s="151"/>
      <c r="E262" s="133"/>
    </row>
    <row r="263" spans="2:5">
      <c r="B263" s="197"/>
      <c r="C263" s="198"/>
      <c r="D263" s="151"/>
      <c r="E263" s="133"/>
    </row>
    <row r="264" spans="2:5">
      <c r="B264" s="197"/>
      <c r="C264" s="198"/>
      <c r="D264" s="151"/>
      <c r="E264" s="133"/>
    </row>
    <row r="265" spans="2:5">
      <c r="B265" s="197"/>
      <c r="C265" s="198"/>
      <c r="D265" s="151"/>
      <c r="E265" s="133"/>
    </row>
    <row r="266" spans="2:5">
      <c r="B266" s="197"/>
      <c r="C266" s="198"/>
      <c r="D266" s="151"/>
      <c r="E266" s="133"/>
    </row>
    <row r="267" spans="2:5">
      <c r="B267" s="197"/>
      <c r="C267" s="198"/>
      <c r="D267" s="151"/>
      <c r="E267" s="133"/>
    </row>
    <row r="268" spans="2:5">
      <c r="B268" s="197"/>
      <c r="C268" s="198"/>
      <c r="D268" s="151"/>
      <c r="E268" s="133"/>
    </row>
    <row r="269" spans="2:5">
      <c r="B269" s="197"/>
      <c r="C269" s="198"/>
      <c r="D269" s="151"/>
      <c r="E269" s="133"/>
    </row>
    <row r="270" spans="2:5">
      <c r="B270" s="197"/>
      <c r="C270" s="198"/>
      <c r="D270" s="151"/>
      <c r="E270" s="133"/>
    </row>
    <row r="271" spans="2:5">
      <c r="B271" s="197"/>
      <c r="C271" s="198"/>
      <c r="D271" s="151"/>
      <c r="E271" s="133"/>
    </row>
    <row r="272" spans="2:5">
      <c r="B272" s="197"/>
      <c r="C272" s="198"/>
      <c r="D272" s="151"/>
      <c r="E272" s="133"/>
    </row>
    <row r="273" spans="2:5">
      <c r="B273" s="197"/>
      <c r="C273" s="198"/>
      <c r="D273" s="151"/>
      <c r="E273" s="133"/>
    </row>
    <row r="274" spans="2:5">
      <c r="B274" s="197"/>
      <c r="C274" s="198"/>
      <c r="D274" s="151"/>
      <c r="E274" s="133"/>
    </row>
    <row r="275" spans="2:5">
      <c r="B275" s="197"/>
      <c r="C275" s="198"/>
      <c r="D275" s="151"/>
      <c r="E275" s="133"/>
    </row>
    <row r="276" spans="2:5">
      <c r="B276" s="197"/>
      <c r="C276" s="198"/>
      <c r="D276" s="151"/>
      <c r="E276" s="133"/>
    </row>
    <row r="277" spans="2:5">
      <c r="B277" s="197"/>
      <c r="C277" s="198"/>
      <c r="D277" s="151"/>
      <c r="E277" s="133"/>
    </row>
    <row r="278" spans="2:5">
      <c r="B278" s="197"/>
      <c r="C278" s="198"/>
      <c r="D278" s="151"/>
      <c r="E278" s="133"/>
    </row>
    <row r="279" spans="2:5">
      <c r="B279" s="197"/>
      <c r="C279" s="198"/>
      <c r="D279" s="151"/>
      <c r="E279" s="133"/>
    </row>
    <row r="280" spans="2:5">
      <c r="B280" s="197"/>
      <c r="C280" s="198"/>
      <c r="D280" s="151"/>
      <c r="E280" s="133"/>
    </row>
    <row r="281" spans="2:5">
      <c r="B281" s="197"/>
      <c r="C281" s="198"/>
      <c r="D281" s="151"/>
      <c r="E281" s="133"/>
    </row>
    <row r="282" spans="2:5">
      <c r="B282" s="197"/>
      <c r="C282" s="198"/>
      <c r="D282" s="151"/>
      <c r="E282" s="133"/>
    </row>
    <row r="283" spans="2:5">
      <c r="B283" s="197"/>
      <c r="C283" s="198"/>
      <c r="D283" s="151"/>
      <c r="E283" s="133"/>
    </row>
    <row r="284" spans="2:5">
      <c r="B284" s="197"/>
      <c r="C284" s="198"/>
      <c r="D284" s="151"/>
      <c r="E284" s="133"/>
    </row>
    <row r="285" spans="2:5">
      <c r="B285" s="197"/>
      <c r="C285" s="198"/>
      <c r="D285" s="151"/>
      <c r="E285" s="133"/>
    </row>
    <row r="286" spans="2:5">
      <c r="B286" s="197"/>
      <c r="C286" s="198"/>
      <c r="D286" s="151"/>
      <c r="E286" s="133"/>
    </row>
    <row r="287" spans="2:5">
      <c r="B287" s="197"/>
      <c r="C287" s="198"/>
      <c r="D287" s="151"/>
      <c r="E287" s="133"/>
    </row>
    <row r="288" spans="2:5">
      <c r="B288" s="197"/>
      <c r="C288" s="198"/>
      <c r="D288" s="151"/>
      <c r="E288" s="133"/>
    </row>
    <row r="289" spans="2:5">
      <c r="B289" s="197"/>
      <c r="C289" s="198"/>
      <c r="D289" s="151"/>
      <c r="E289" s="133"/>
    </row>
    <row r="290" spans="2:5">
      <c r="B290" s="197"/>
      <c r="C290" s="198"/>
      <c r="D290" s="151"/>
      <c r="E290" s="133"/>
    </row>
    <row r="291" spans="2:5">
      <c r="B291" s="197"/>
      <c r="C291" s="198"/>
      <c r="D291" s="151"/>
      <c r="E291" s="133"/>
    </row>
    <row r="292" spans="2:5">
      <c r="B292" s="197"/>
      <c r="C292" s="198"/>
      <c r="D292" s="151"/>
      <c r="E292" s="133"/>
    </row>
    <row r="293" spans="2:5">
      <c r="B293" s="197"/>
      <c r="C293" s="198"/>
      <c r="D293" s="151"/>
      <c r="E293" s="133"/>
    </row>
    <row r="294" spans="2:5">
      <c r="B294" s="197"/>
      <c r="C294" s="198"/>
      <c r="D294" s="151"/>
      <c r="E294" s="133"/>
    </row>
    <row r="295" spans="2:5">
      <c r="B295" s="197"/>
      <c r="C295" s="198"/>
      <c r="D295" s="151"/>
      <c r="E295" s="133"/>
    </row>
    <row r="296" spans="2:5">
      <c r="B296" s="197"/>
      <c r="C296" s="198"/>
      <c r="D296" s="151"/>
      <c r="E296" s="133"/>
    </row>
    <row r="297" spans="2:5">
      <c r="B297" s="197"/>
      <c r="C297" s="198"/>
      <c r="D297" s="151"/>
      <c r="E297" s="133"/>
    </row>
    <row r="298" spans="2:5">
      <c r="B298" s="197"/>
      <c r="C298" s="198"/>
      <c r="D298" s="151"/>
      <c r="E298" s="133"/>
    </row>
    <row r="299" spans="2:5">
      <c r="B299" s="197"/>
      <c r="C299" s="198"/>
      <c r="D299" s="151"/>
      <c r="E299" s="133"/>
    </row>
    <row r="300" spans="2:5">
      <c r="B300" s="197"/>
      <c r="C300" s="198"/>
      <c r="D300" s="151"/>
      <c r="E300" s="133"/>
    </row>
    <row r="301" spans="2:5">
      <c r="B301" s="197"/>
      <c r="C301" s="198"/>
      <c r="D301" s="151"/>
      <c r="E301" s="133"/>
    </row>
    <row r="302" spans="2:5">
      <c r="B302" s="197"/>
      <c r="C302" s="198"/>
      <c r="D302" s="151"/>
      <c r="E302" s="133"/>
    </row>
    <row r="303" spans="2:5">
      <c r="B303" s="197"/>
      <c r="C303" s="198"/>
      <c r="D303" s="151"/>
      <c r="E303" s="133"/>
    </row>
    <row r="304" spans="2:5">
      <c r="B304" s="197"/>
      <c r="C304" s="198"/>
      <c r="D304" s="151"/>
      <c r="E304" s="133"/>
    </row>
    <row r="305" spans="2:5">
      <c r="B305" s="197"/>
      <c r="C305" s="198"/>
      <c r="D305" s="151"/>
      <c r="E305" s="133"/>
    </row>
    <row r="306" spans="2:5">
      <c r="B306" s="197"/>
      <c r="C306" s="198"/>
      <c r="D306" s="151"/>
      <c r="E306" s="133"/>
    </row>
    <row r="307" spans="2:5">
      <c r="B307" s="197"/>
      <c r="C307" s="198"/>
      <c r="D307" s="151"/>
      <c r="E307" s="133"/>
    </row>
    <row r="308" spans="2:5">
      <c r="B308" s="197"/>
      <c r="C308" s="198"/>
      <c r="D308" s="151"/>
      <c r="E308" s="133"/>
    </row>
    <row r="309" spans="2:5">
      <c r="B309" s="197"/>
      <c r="C309" s="198"/>
      <c r="D309" s="151"/>
      <c r="E309" s="133"/>
    </row>
    <row r="310" spans="2:5">
      <c r="B310" s="197"/>
      <c r="C310" s="198"/>
      <c r="D310" s="151"/>
      <c r="E310" s="133"/>
    </row>
    <row r="311" spans="2:5">
      <c r="B311" s="197"/>
      <c r="C311" s="198"/>
      <c r="D311" s="151"/>
      <c r="E311" s="133"/>
    </row>
    <row r="312" spans="2:5">
      <c r="B312" s="197"/>
      <c r="C312" s="198"/>
      <c r="D312" s="151"/>
      <c r="E312" s="133"/>
    </row>
    <row r="313" spans="2:5">
      <c r="B313" s="197"/>
      <c r="C313" s="198"/>
      <c r="D313" s="151"/>
      <c r="E313" s="133"/>
    </row>
    <row r="314" spans="2:5">
      <c r="B314" s="197"/>
      <c r="C314" s="198"/>
      <c r="D314" s="151"/>
      <c r="E314" s="133"/>
    </row>
    <row r="315" spans="2:5">
      <c r="B315" s="197"/>
      <c r="C315" s="198"/>
      <c r="D315" s="151"/>
      <c r="E315" s="133"/>
    </row>
    <row r="316" spans="2:5">
      <c r="B316" s="197"/>
      <c r="C316" s="198"/>
      <c r="D316" s="151"/>
      <c r="E316" s="133"/>
    </row>
    <row r="317" spans="2:5">
      <c r="B317" s="197"/>
      <c r="C317" s="198"/>
      <c r="D317" s="151"/>
      <c r="E317" s="133"/>
    </row>
    <row r="318" spans="2:5">
      <c r="B318" s="197"/>
      <c r="C318" s="198"/>
      <c r="D318" s="151"/>
      <c r="E318" s="133"/>
    </row>
    <row r="319" spans="2:5">
      <c r="B319" s="197"/>
      <c r="C319" s="198"/>
      <c r="D319" s="151"/>
      <c r="E319" s="133"/>
    </row>
    <row r="320" spans="2:5">
      <c r="B320" s="197"/>
      <c r="C320" s="198"/>
      <c r="D320" s="151"/>
      <c r="E320" s="133"/>
    </row>
    <row r="321" spans="2:5">
      <c r="B321" s="197"/>
      <c r="C321" s="198"/>
      <c r="D321" s="151"/>
      <c r="E321" s="133"/>
    </row>
    <row r="322" spans="2:5">
      <c r="B322" s="197"/>
      <c r="C322" s="198"/>
      <c r="D322" s="151"/>
      <c r="E322" s="133"/>
    </row>
    <row r="323" spans="2:5">
      <c r="B323" s="197"/>
      <c r="C323" s="198"/>
      <c r="D323" s="151"/>
      <c r="E323" s="133"/>
    </row>
    <row r="324" spans="2:5">
      <c r="B324" s="197"/>
      <c r="C324" s="198"/>
      <c r="D324" s="151"/>
      <c r="E324" s="133"/>
    </row>
    <row r="325" spans="2:5">
      <c r="B325" s="197"/>
      <c r="C325" s="198"/>
      <c r="D325" s="151"/>
      <c r="E325" s="133"/>
    </row>
    <row r="326" spans="2:5">
      <c r="B326" s="197"/>
      <c r="C326" s="198"/>
      <c r="D326" s="151"/>
      <c r="E326" s="133"/>
    </row>
    <row r="327" spans="2:5">
      <c r="B327" s="197"/>
      <c r="C327" s="198"/>
      <c r="D327" s="151"/>
      <c r="E327" s="133"/>
    </row>
    <row r="328" spans="2:5">
      <c r="B328" s="197"/>
      <c r="C328" s="198"/>
      <c r="D328" s="151"/>
      <c r="E328" s="133"/>
    </row>
    <row r="329" spans="2:5">
      <c r="B329" s="197"/>
      <c r="C329" s="198"/>
      <c r="D329" s="151"/>
      <c r="E329" s="133"/>
    </row>
    <row r="330" spans="2:5">
      <c r="B330" s="197"/>
      <c r="C330" s="198"/>
      <c r="D330" s="151"/>
      <c r="E330" s="133"/>
    </row>
    <row r="331" spans="2:5">
      <c r="B331" s="197"/>
      <c r="C331" s="198"/>
      <c r="D331" s="151"/>
      <c r="E331" s="133"/>
    </row>
    <row r="332" spans="2:5">
      <c r="B332" s="197"/>
      <c r="C332" s="198"/>
      <c r="D332" s="151"/>
      <c r="E332" s="133"/>
    </row>
    <row r="333" spans="2:5">
      <c r="B333" s="197"/>
      <c r="C333" s="198"/>
      <c r="D333" s="151"/>
      <c r="E333" s="133"/>
    </row>
    <row r="334" spans="2:5">
      <c r="B334" s="197"/>
      <c r="C334" s="198"/>
      <c r="D334" s="151"/>
      <c r="E334" s="133"/>
    </row>
    <row r="335" spans="2:5">
      <c r="B335" s="197"/>
      <c r="C335" s="198"/>
      <c r="D335" s="151"/>
      <c r="E335" s="133"/>
    </row>
    <row r="336" spans="2:5">
      <c r="B336" s="197"/>
      <c r="C336" s="198"/>
      <c r="D336" s="151"/>
      <c r="E336" s="133"/>
    </row>
    <row r="337" spans="2:5">
      <c r="B337" s="197"/>
      <c r="C337" s="198"/>
      <c r="D337" s="151"/>
      <c r="E337" s="133"/>
    </row>
    <row r="338" spans="2:5">
      <c r="B338" s="197"/>
      <c r="C338" s="198"/>
      <c r="D338" s="151"/>
      <c r="E338" s="133"/>
    </row>
    <row r="339" spans="2:5">
      <c r="B339" s="197"/>
      <c r="C339" s="198"/>
      <c r="D339" s="151"/>
      <c r="E339" s="133"/>
    </row>
    <row r="340" spans="2:5">
      <c r="B340" s="197"/>
      <c r="C340" s="198"/>
      <c r="D340" s="151"/>
      <c r="E340" s="133"/>
    </row>
    <row r="341" spans="2:5">
      <c r="B341" s="197"/>
      <c r="C341" s="198"/>
      <c r="D341" s="151"/>
      <c r="E341" s="133"/>
    </row>
    <row r="342" spans="2:5">
      <c r="B342" s="197"/>
      <c r="C342" s="198"/>
      <c r="D342" s="151"/>
      <c r="E342" s="133"/>
    </row>
    <row r="343" spans="2:5">
      <c r="B343" s="197"/>
      <c r="C343" s="198"/>
      <c r="D343" s="151"/>
      <c r="E343" s="133"/>
    </row>
    <row r="344" spans="2:5">
      <c r="B344" s="197"/>
      <c r="C344" s="198"/>
      <c r="D344" s="151"/>
      <c r="E344" s="133"/>
    </row>
    <row r="345" spans="2:5">
      <c r="B345" s="197"/>
      <c r="C345" s="198"/>
      <c r="D345" s="151"/>
      <c r="E345" s="133"/>
    </row>
    <row r="346" spans="2:5">
      <c r="B346" s="197"/>
      <c r="C346" s="198"/>
      <c r="D346" s="151"/>
      <c r="E346" s="133"/>
    </row>
    <row r="347" spans="2:5">
      <c r="B347" s="197"/>
      <c r="C347" s="198"/>
      <c r="D347" s="151"/>
      <c r="E347" s="133"/>
    </row>
    <row r="348" spans="2:5">
      <c r="B348" s="197"/>
      <c r="C348" s="198"/>
      <c r="D348" s="151"/>
      <c r="E348" s="133"/>
    </row>
    <row r="349" spans="2:5">
      <c r="B349" s="197"/>
      <c r="C349" s="198"/>
      <c r="D349" s="151"/>
      <c r="E349" s="133"/>
    </row>
    <row r="350" spans="2:5">
      <c r="B350" s="197"/>
      <c r="C350" s="198"/>
      <c r="D350" s="151"/>
      <c r="E350" s="133"/>
    </row>
    <row r="351" spans="2:5">
      <c r="B351" s="197"/>
      <c r="C351" s="198"/>
      <c r="D351" s="151"/>
      <c r="E351" s="133"/>
    </row>
    <row r="352" spans="2:5">
      <c r="B352" s="197"/>
      <c r="C352" s="198"/>
      <c r="D352" s="151"/>
      <c r="E352" s="133"/>
    </row>
    <row r="353" spans="2:5">
      <c r="B353" s="197"/>
      <c r="C353" s="198"/>
      <c r="D353" s="151"/>
      <c r="E353" s="133"/>
    </row>
    <row r="354" spans="2:5">
      <c r="B354" s="197"/>
      <c r="C354" s="198"/>
      <c r="D354" s="151"/>
      <c r="E354" s="133"/>
    </row>
    <row r="355" spans="2:5">
      <c r="B355" s="197"/>
      <c r="C355" s="198"/>
      <c r="D355" s="151"/>
      <c r="E355" s="133"/>
    </row>
    <row r="356" spans="2:5">
      <c r="B356" s="197"/>
      <c r="C356" s="198"/>
      <c r="D356" s="151"/>
      <c r="E356" s="133"/>
    </row>
    <row r="357" spans="2:5">
      <c r="B357" s="197"/>
      <c r="C357" s="198"/>
      <c r="D357" s="151"/>
      <c r="E357" s="133"/>
    </row>
    <row r="358" spans="2:5">
      <c r="B358" s="197"/>
      <c r="C358" s="198"/>
      <c r="D358" s="151"/>
      <c r="E358" s="133"/>
    </row>
    <row r="359" spans="2:5">
      <c r="B359" s="197"/>
      <c r="C359" s="198"/>
      <c r="D359" s="151"/>
      <c r="E359" s="133"/>
    </row>
    <row r="360" spans="2:5">
      <c r="B360" s="197"/>
      <c r="C360" s="198"/>
      <c r="D360" s="151"/>
      <c r="E360" s="133"/>
    </row>
    <row r="361" spans="2:5">
      <c r="B361" s="197"/>
      <c r="C361" s="198"/>
      <c r="D361" s="151"/>
      <c r="E361" s="133"/>
    </row>
    <row r="362" spans="2:5">
      <c r="B362" s="197"/>
      <c r="C362" s="198"/>
      <c r="D362" s="151"/>
      <c r="E362" s="133"/>
    </row>
    <row r="363" spans="2:5">
      <c r="B363" s="197"/>
      <c r="C363" s="198"/>
      <c r="D363" s="151"/>
      <c r="E363" s="133"/>
    </row>
    <row r="364" spans="2:5">
      <c r="B364" s="197"/>
      <c r="C364" s="198"/>
      <c r="D364" s="151"/>
      <c r="E364" s="133"/>
    </row>
    <row r="365" spans="2:5">
      <c r="B365" s="197"/>
      <c r="C365" s="198"/>
      <c r="D365" s="151"/>
      <c r="E365" s="133"/>
    </row>
    <row r="366" spans="2:5">
      <c r="B366" s="197"/>
      <c r="C366" s="198"/>
      <c r="D366" s="151"/>
      <c r="E366" s="133"/>
    </row>
    <row r="367" spans="2:5">
      <c r="B367" s="197"/>
      <c r="C367" s="198"/>
      <c r="D367" s="151"/>
      <c r="E367" s="133"/>
    </row>
    <row r="368" spans="2:5">
      <c r="B368" s="197"/>
      <c r="C368" s="198"/>
      <c r="D368" s="151"/>
      <c r="E368" s="133"/>
    </row>
    <row r="369" spans="2:5">
      <c r="B369" s="197"/>
      <c r="C369" s="198"/>
      <c r="D369" s="151"/>
      <c r="E369" s="133"/>
    </row>
    <row r="370" spans="2:5">
      <c r="B370" s="197"/>
      <c r="C370" s="198"/>
      <c r="D370" s="151"/>
      <c r="E370" s="133"/>
    </row>
    <row r="371" spans="2:5">
      <c r="B371" s="197"/>
      <c r="C371" s="198"/>
      <c r="D371" s="151"/>
      <c r="E371" s="133"/>
    </row>
    <row r="372" spans="2:5">
      <c r="B372" s="197"/>
      <c r="C372" s="198"/>
      <c r="D372" s="151"/>
      <c r="E372" s="133"/>
    </row>
    <row r="373" spans="2:5">
      <c r="B373" s="197"/>
      <c r="C373" s="198"/>
      <c r="D373" s="151"/>
      <c r="E373" s="133"/>
    </row>
    <row r="374" spans="2:5">
      <c r="B374" s="197"/>
      <c r="C374" s="198"/>
      <c r="D374" s="151"/>
      <c r="E374" s="133"/>
    </row>
    <row r="375" spans="2:5">
      <c r="B375" s="197"/>
      <c r="C375" s="198"/>
      <c r="D375" s="151"/>
      <c r="E375" s="133"/>
    </row>
    <row r="376" spans="2:5">
      <c r="B376" s="197"/>
      <c r="C376" s="198"/>
      <c r="D376" s="151"/>
      <c r="E376" s="133"/>
    </row>
    <row r="377" spans="2:5">
      <c r="B377" s="197"/>
      <c r="C377" s="198"/>
      <c r="D377" s="151"/>
      <c r="E377" s="133"/>
    </row>
    <row r="378" spans="2:5">
      <c r="B378" s="197"/>
      <c r="C378" s="198"/>
      <c r="D378" s="151"/>
      <c r="E378" s="133"/>
    </row>
    <row r="379" spans="2:5">
      <c r="B379" s="197"/>
      <c r="C379" s="198"/>
      <c r="D379" s="151"/>
      <c r="E379" s="133"/>
    </row>
    <row r="380" spans="2:5">
      <c r="B380" s="197"/>
      <c r="C380" s="198"/>
      <c r="D380" s="151"/>
      <c r="E380" s="133"/>
    </row>
    <row r="381" spans="2:5">
      <c r="B381" s="197"/>
      <c r="C381" s="198"/>
      <c r="D381" s="151"/>
      <c r="E381" s="133"/>
    </row>
    <row r="382" spans="2:5">
      <c r="B382" s="197"/>
      <c r="C382" s="198"/>
      <c r="D382" s="151"/>
      <c r="E382" s="133"/>
    </row>
    <row r="383" spans="2:5">
      <c r="B383" s="197"/>
      <c r="C383" s="198"/>
      <c r="D383" s="151"/>
      <c r="E383" s="133"/>
    </row>
    <row r="384" spans="2:5">
      <c r="B384" s="197"/>
      <c r="C384" s="198"/>
      <c r="D384" s="151"/>
      <c r="E384" s="133"/>
    </row>
    <row r="385" spans="2:5">
      <c r="B385" s="197"/>
      <c r="C385" s="198"/>
      <c r="D385" s="151"/>
      <c r="E385" s="133"/>
    </row>
    <row r="386" spans="2:5">
      <c r="B386" s="197"/>
      <c r="C386" s="198"/>
      <c r="D386" s="151"/>
      <c r="E386" s="133"/>
    </row>
    <row r="387" spans="2:5">
      <c r="B387" s="197"/>
      <c r="C387" s="198"/>
      <c r="D387" s="151"/>
      <c r="E387" s="133"/>
    </row>
    <row r="388" spans="2:5">
      <c r="B388" s="197"/>
      <c r="C388" s="198"/>
      <c r="D388" s="151"/>
      <c r="E388" s="133"/>
    </row>
    <row r="389" spans="2:5">
      <c r="B389" s="197"/>
      <c r="C389" s="198"/>
      <c r="D389" s="151"/>
      <c r="E389" s="133"/>
    </row>
    <row r="390" spans="2:5">
      <c r="B390" s="197"/>
      <c r="C390" s="198"/>
      <c r="D390" s="151"/>
      <c r="E390" s="133"/>
    </row>
    <row r="391" spans="2:5">
      <c r="B391" s="197"/>
      <c r="C391" s="198"/>
      <c r="D391" s="151"/>
      <c r="E391" s="133"/>
    </row>
    <row r="392" spans="2:5">
      <c r="B392" s="197"/>
      <c r="C392" s="198"/>
      <c r="D392" s="151"/>
      <c r="E392" s="133"/>
    </row>
    <row r="393" spans="2:5">
      <c r="B393" s="197"/>
      <c r="C393" s="198"/>
      <c r="D393" s="151"/>
      <c r="E393" s="133"/>
    </row>
    <row r="394" spans="2:5">
      <c r="B394" s="197"/>
      <c r="C394" s="198"/>
      <c r="D394" s="151"/>
      <c r="E394" s="133"/>
    </row>
    <row r="395" spans="2:5">
      <c r="B395" s="197"/>
      <c r="C395" s="198"/>
      <c r="D395" s="151"/>
      <c r="E395" s="133"/>
    </row>
    <row r="396" spans="2:5">
      <c r="B396" s="197"/>
      <c r="C396" s="198"/>
      <c r="D396" s="151"/>
      <c r="E396" s="133"/>
    </row>
    <row r="397" spans="2:5">
      <c r="B397" s="197"/>
      <c r="C397" s="198"/>
      <c r="D397" s="151"/>
      <c r="E397" s="133"/>
    </row>
    <row r="398" spans="2:5">
      <c r="B398" s="197"/>
      <c r="C398" s="198"/>
      <c r="D398" s="151"/>
      <c r="E398" s="133"/>
    </row>
    <row r="399" spans="2:5">
      <c r="B399" s="197"/>
      <c r="C399" s="198"/>
      <c r="D399" s="151"/>
      <c r="E399" s="133"/>
    </row>
    <row r="400" spans="2:5">
      <c r="B400" s="197"/>
      <c r="C400" s="198"/>
      <c r="D400" s="151"/>
      <c r="E400" s="133"/>
    </row>
    <row r="401" spans="2:5">
      <c r="B401" s="197"/>
      <c r="C401" s="198"/>
      <c r="D401" s="151"/>
      <c r="E401" s="133"/>
    </row>
    <row r="402" spans="2:5">
      <c r="B402" s="197"/>
      <c r="C402" s="198"/>
      <c r="D402" s="151"/>
      <c r="E402" s="133"/>
    </row>
    <row r="403" spans="2:5">
      <c r="B403" s="197"/>
      <c r="C403" s="198"/>
      <c r="D403" s="151"/>
      <c r="E403" s="133"/>
    </row>
    <row r="404" spans="2:5">
      <c r="B404" s="197"/>
      <c r="C404" s="198"/>
      <c r="D404" s="151"/>
      <c r="E404" s="133"/>
    </row>
    <row r="405" spans="2:5">
      <c r="B405" s="197"/>
      <c r="C405" s="198"/>
      <c r="D405" s="151"/>
      <c r="E405" s="133"/>
    </row>
    <row r="406" spans="2:5">
      <c r="B406" s="197"/>
      <c r="C406" s="198"/>
      <c r="D406" s="151"/>
      <c r="E406" s="133"/>
    </row>
    <row r="407" spans="2:5">
      <c r="B407" s="197"/>
      <c r="C407" s="198"/>
      <c r="D407" s="151"/>
      <c r="E407" s="133"/>
    </row>
    <row r="408" spans="2:5">
      <c r="B408" s="197"/>
      <c r="C408" s="198"/>
      <c r="D408" s="151"/>
      <c r="E408" s="133"/>
    </row>
    <row r="409" spans="2:5">
      <c r="B409" s="197"/>
      <c r="C409" s="198"/>
      <c r="D409" s="151"/>
      <c r="E409" s="133"/>
    </row>
    <row r="410" spans="2:5">
      <c r="B410" s="197"/>
      <c r="C410" s="198"/>
      <c r="D410" s="151"/>
      <c r="E410" s="133"/>
    </row>
    <row r="411" spans="2:5">
      <c r="B411" s="197"/>
      <c r="C411" s="198"/>
      <c r="D411" s="151"/>
      <c r="E411" s="133"/>
    </row>
    <row r="412" spans="2:5">
      <c r="B412" s="197"/>
      <c r="C412" s="198"/>
      <c r="D412" s="151"/>
      <c r="E412" s="133"/>
    </row>
    <row r="413" spans="2:5">
      <c r="B413" s="197"/>
      <c r="C413" s="198"/>
      <c r="D413" s="151"/>
      <c r="E413" s="133"/>
    </row>
    <row r="414" spans="2:5">
      <c r="B414" s="197"/>
      <c r="C414" s="198"/>
      <c r="D414" s="151"/>
      <c r="E414" s="133"/>
    </row>
    <row r="415" spans="2:5">
      <c r="B415" s="197"/>
      <c r="C415" s="198"/>
      <c r="D415" s="151"/>
      <c r="E415" s="133"/>
    </row>
    <row r="416" spans="2:5">
      <c r="B416" s="197"/>
      <c r="C416" s="198"/>
      <c r="D416" s="151"/>
      <c r="E416" s="133"/>
    </row>
    <row r="417" spans="2:5">
      <c r="B417" s="197"/>
      <c r="C417" s="198"/>
      <c r="D417" s="151"/>
      <c r="E417" s="133"/>
    </row>
    <row r="418" spans="2:5">
      <c r="B418" s="197"/>
      <c r="C418" s="198"/>
      <c r="D418" s="151"/>
      <c r="E418" s="133"/>
    </row>
    <row r="419" spans="2:5">
      <c r="B419" s="197"/>
      <c r="C419" s="198"/>
      <c r="D419" s="151"/>
      <c r="E419" s="133"/>
    </row>
    <row r="420" spans="2:5">
      <c r="B420" s="197"/>
      <c r="C420" s="198"/>
      <c r="D420" s="151"/>
      <c r="E420" s="133"/>
    </row>
    <row r="421" spans="2:5">
      <c r="B421" s="197"/>
      <c r="C421" s="198"/>
      <c r="D421" s="151"/>
      <c r="E421" s="133"/>
    </row>
    <row r="422" spans="2:5">
      <c r="B422" s="197"/>
      <c r="C422" s="198"/>
      <c r="D422" s="151"/>
      <c r="E422" s="133"/>
    </row>
    <row r="423" spans="2:5">
      <c r="B423" s="197"/>
      <c r="C423" s="198"/>
      <c r="D423" s="151"/>
      <c r="E423" s="133"/>
    </row>
    <row r="424" spans="2:5">
      <c r="B424" s="197"/>
      <c r="C424" s="198"/>
      <c r="D424" s="151"/>
      <c r="E424" s="133"/>
    </row>
    <row r="425" spans="2:5">
      <c r="B425" s="197"/>
      <c r="C425" s="198"/>
      <c r="D425" s="151"/>
      <c r="E425" s="133"/>
    </row>
    <row r="426" spans="2:5">
      <c r="B426" s="197"/>
      <c r="C426" s="198"/>
      <c r="D426" s="151"/>
      <c r="E426" s="133"/>
    </row>
    <row r="427" spans="2:5">
      <c r="B427" s="197"/>
      <c r="C427" s="198"/>
      <c r="D427" s="151"/>
      <c r="E427" s="133"/>
    </row>
    <row r="428" spans="2:5">
      <c r="B428" s="197"/>
      <c r="C428" s="198"/>
      <c r="D428" s="151"/>
      <c r="E428" s="133"/>
    </row>
    <row r="429" spans="2:5">
      <c r="B429" s="197"/>
      <c r="C429" s="198"/>
      <c r="D429" s="151"/>
      <c r="E429" s="133"/>
    </row>
    <row r="430" spans="2:5">
      <c r="B430" s="197"/>
      <c r="C430" s="198"/>
      <c r="D430" s="151"/>
      <c r="E430" s="133"/>
    </row>
    <row r="431" spans="2:5">
      <c r="B431" s="197"/>
      <c r="C431" s="198"/>
      <c r="D431" s="151"/>
      <c r="E431" s="133"/>
    </row>
    <row r="432" spans="2:5">
      <c r="B432" s="197"/>
      <c r="C432" s="198"/>
      <c r="D432" s="151"/>
      <c r="E432" s="133"/>
    </row>
    <row r="433" spans="2:5">
      <c r="B433" s="197"/>
      <c r="C433" s="198"/>
      <c r="D433" s="151"/>
      <c r="E433" s="133"/>
    </row>
    <row r="434" spans="2:5">
      <c r="B434" s="197"/>
      <c r="C434" s="198"/>
      <c r="D434" s="151"/>
      <c r="E434" s="133"/>
    </row>
    <row r="435" spans="2:5">
      <c r="B435" s="197"/>
      <c r="C435" s="198"/>
      <c r="D435" s="151"/>
      <c r="E435" s="133"/>
    </row>
    <row r="436" spans="2:5">
      <c r="B436" s="197"/>
      <c r="C436" s="198"/>
      <c r="D436" s="151"/>
      <c r="E436" s="133"/>
    </row>
    <row r="437" spans="2:5">
      <c r="B437" s="197"/>
      <c r="C437" s="198"/>
      <c r="D437" s="151"/>
      <c r="E437" s="133"/>
    </row>
    <row r="438" spans="2:5">
      <c r="B438" s="197"/>
      <c r="C438" s="198"/>
      <c r="D438" s="151"/>
      <c r="E438" s="133"/>
    </row>
    <row r="439" spans="2:5">
      <c r="B439" s="197"/>
      <c r="C439" s="198"/>
      <c r="D439" s="151"/>
      <c r="E439" s="133"/>
    </row>
    <row r="440" spans="2:5">
      <c r="B440" s="197"/>
      <c r="C440" s="198"/>
      <c r="D440" s="151"/>
      <c r="E440" s="133"/>
    </row>
    <row r="441" spans="2:5">
      <c r="B441" s="197"/>
      <c r="C441" s="198"/>
      <c r="D441" s="151"/>
      <c r="E441" s="133"/>
    </row>
    <row r="442" spans="2:5">
      <c r="B442" s="197"/>
      <c r="C442" s="198"/>
      <c r="D442" s="151"/>
      <c r="E442" s="133"/>
    </row>
    <row r="443" spans="2:5">
      <c r="B443" s="197"/>
      <c r="C443" s="198"/>
      <c r="D443" s="151"/>
      <c r="E443" s="133"/>
    </row>
    <row r="444" spans="2:5">
      <c r="B444" s="197"/>
      <c r="C444" s="198"/>
      <c r="D444" s="151"/>
      <c r="E444" s="133"/>
    </row>
    <row r="445" spans="2:5">
      <c r="B445" s="197"/>
      <c r="C445" s="198"/>
      <c r="D445" s="151"/>
      <c r="E445" s="133"/>
    </row>
    <row r="446" spans="2:5">
      <c r="B446" s="197"/>
      <c r="C446" s="198"/>
      <c r="D446" s="151"/>
      <c r="E446" s="133"/>
    </row>
    <row r="447" spans="2:5">
      <c r="B447" s="197"/>
      <c r="C447" s="198"/>
      <c r="D447" s="151"/>
      <c r="E447" s="133"/>
    </row>
    <row r="448" spans="2:5">
      <c r="B448" s="197"/>
      <c r="C448" s="198"/>
      <c r="D448" s="151"/>
      <c r="E448" s="133"/>
    </row>
    <row r="449" spans="2:5">
      <c r="B449" s="197"/>
      <c r="C449" s="198"/>
      <c r="D449" s="151"/>
      <c r="E449" s="133"/>
    </row>
    <row r="450" spans="2:5">
      <c r="B450" s="197"/>
      <c r="C450" s="198"/>
      <c r="D450" s="151"/>
      <c r="E450" s="133"/>
    </row>
    <row r="451" spans="2:5">
      <c r="B451" s="197"/>
      <c r="C451" s="198"/>
      <c r="D451" s="151"/>
      <c r="E451" s="133"/>
    </row>
    <row r="452" spans="2:5">
      <c r="B452" s="197"/>
      <c r="C452" s="198"/>
      <c r="D452" s="151"/>
      <c r="E452" s="133"/>
    </row>
    <row r="453" spans="2:5">
      <c r="B453" s="197"/>
      <c r="C453" s="198"/>
      <c r="D453" s="151"/>
      <c r="E453" s="133"/>
    </row>
    <row r="454" spans="2:5">
      <c r="B454" s="197"/>
      <c r="C454" s="198"/>
      <c r="D454" s="151"/>
      <c r="E454" s="133"/>
    </row>
    <row r="455" spans="2:5">
      <c r="B455" s="197"/>
      <c r="C455" s="198"/>
      <c r="D455" s="151"/>
      <c r="E455" s="133"/>
    </row>
    <row r="456" spans="2:5">
      <c r="B456" s="197"/>
      <c r="C456" s="198"/>
      <c r="D456" s="151"/>
      <c r="E456" s="133"/>
    </row>
    <row r="457" spans="2:5">
      <c r="B457" s="197"/>
      <c r="C457" s="198"/>
      <c r="D457" s="151"/>
      <c r="E457" s="133"/>
    </row>
    <row r="458" spans="2:5">
      <c r="B458" s="197"/>
      <c r="C458" s="198"/>
      <c r="D458" s="151"/>
      <c r="E458" s="133"/>
    </row>
    <row r="459" spans="2:5">
      <c r="B459" s="197"/>
      <c r="C459" s="198"/>
      <c r="D459" s="151"/>
      <c r="E459" s="133"/>
    </row>
    <row r="460" spans="2:5">
      <c r="B460" s="197"/>
      <c r="C460" s="198"/>
      <c r="D460" s="151"/>
      <c r="E460" s="133"/>
    </row>
    <row r="461" spans="2:5">
      <c r="B461" s="197"/>
      <c r="C461" s="198"/>
      <c r="D461" s="151"/>
      <c r="E461" s="133"/>
    </row>
    <row r="462" spans="2:5">
      <c r="B462" s="197"/>
      <c r="C462" s="198"/>
      <c r="D462" s="151"/>
      <c r="E462" s="133"/>
    </row>
    <row r="463" spans="2:5">
      <c r="B463" s="197"/>
      <c r="C463" s="198"/>
      <c r="D463" s="151"/>
      <c r="E463" s="133"/>
    </row>
    <row r="464" spans="2:5">
      <c r="B464" s="197"/>
      <c r="C464" s="198"/>
      <c r="D464" s="151"/>
      <c r="E464" s="133"/>
    </row>
    <row r="465" spans="2:5">
      <c r="B465" s="197"/>
      <c r="C465" s="198"/>
      <c r="D465" s="151"/>
      <c r="E465" s="133"/>
    </row>
    <row r="466" spans="2:5">
      <c r="B466" s="197"/>
      <c r="C466" s="198"/>
      <c r="D466" s="151"/>
      <c r="E466" s="133"/>
    </row>
    <row r="467" spans="2:5">
      <c r="B467" s="197"/>
      <c r="C467" s="198"/>
      <c r="D467" s="151"/>
      <c r="E467" s="133"/>
    </row>
    <row r="468" spans="2:5">
      <c r="B468" s="197"/>
      <c r="C468" s="198"/>
      <c r="D468" s="151"/>
      <c r="E468" s="133"/>
    </row>
    <row r="469" spans="2:5">
      <c r="B469" s="197"/>
      <c r="C469" s="198"/>
      <c r="D469" s="151"/>
      <c r="E469" s="133"/>
    </row>
    <row r="470" spans="2:5">
      <c r="B470" s="197"/>
      <c r="C470" s="198"/>
      <c r="D470" s="151"/>
      <c r="E470" s="133"/>
    </row>
    <row r="471" spans="2:5">
      <c r="B471" s="197"/>
      <c r="C471" s="198"/>
      <c r="D471" s="151"/>
      <c r="E471" s="133"/>
    </row>
    <row r="472" spans="2:5">
      <c r="B472" s="197"/>
      <c r="C472" s="198"/>
      <c r="D472" s="151"/>
      <c r="E472" s="133"/>
    </row>
    <row r="473" spans="2:5">
      <c r="B473" s="197"/>
      <c r="C473" s="198"/>
      <c r="D473" s="151"/>
      <c r="E473" s="133"/>
    </row>
    <row r="474" spans="2:5">
      <c r="B474" s="197"/>
      <c r="C474" s="198"/>
      <c r="D474" s="151"/>
      <c r="E474" s="133"/>
    </row>
    <row r="475" spans="2:5">
      <c r="B475" s="197"/>
      <c r="C475" s="198"/>
      <c r="D475" s="151"/>
      <c r="E475" s="133"/>
    </row>
    <row r="476" spans="2:5">
      <c r="B476" s="197"/>
      <c r="C476" s="198"/>
      <c r="D476" s="151"/>
      <c r="E476" s="133"/>
    </row>
    <row r="477" spans="2:5">
      <c r="B477" s="197"/>
      <c r="C477" s="198"/>
      <c r="D477" s="151"/>
      <c r="E477" s="133"/>
    </row>
    <row r="478" spans="2:5">
      <c r="B478" s="197"/>
      <c r="C478" s="198"/>
      <c r="D478" s="151"/>
      <c r="E478" s="133"/>
    </row>
    <row r="479" spans="2:5">
      <c r="B479" s="197"/>
      <c r="C479" s="198"/>
      <c r="D479" s="151"/>
      <c r="E479" s="133"/>
    </row>
    <row r="480" spans="2:5">
      <c r="B480" s="197"/>
      <c r="C480" s="198"/>
      <c r="D480" s="151"/>
      <c r="E480" s="133"/>
    </row>
    <row r="481" spans="2:5">
      <c r="B481" s="197"/>
      <c r="C481" s="198"/>
      <c r="D481" s="151"/>
      <c r="E481" s="133"/>
    </row>
    <row r="482" spans="2:5">
      <c r="B482" s="197"/>
      <c r="C482" s="198"/>
      <c r="D482" s="151"/>
      <c r="E482" s="133"/>
    </row>
    <row r="483" spans="2:5">
      <c r="B483" s="197"/>
      <c r="C483" s="198"/>
      <c r="D483" s="151"/>
      <c r="E483" s="133"/>
    </row>
    <row r="484" spans="2:5">
      <c r="B484" s="197"/>
      <c r="C484" s="198"/>
      <c r="D484" s="151"/>
      <c r="E484" s="133"/>
    </row>
    <row r="485" spans="2:5">
      <c r="B485" s="197"/>
      <c r="C485" s="198"/>
      <c r="D485" s="151"/>
      <c r="E485" s="133"/>
    </row>
    <row r="486" spans="2:5">
      <c r="B486" s="197"/>
      <c r="C486" s="198"/>
      <c r="D486" s="151"/>
      <c r="E486" s="133"/>
    </row>
    <row r="487" spans="2:5">
      <c r="B487" s="197"/>
      <c r="C487" s="198"/>
      <c r="D487" s="151"/>
      <c r="E487" s="133"/>
    </row>
    <row r="488" spans="2:5">
      <c r="B488" s="197"/>
      <c r="C488" s="198"/>
      <c r="D488" s="151"/>
      <c r="E488" s="133"/>
    </row>
    <row r="489" spans="2:5">
      <c r="B489" s="197"/>
      <c r="C489" s="198"/>
      <c r="D489" s="151"/>
      <c r="E489" s="133"/>
    </row>
    <row r="490" spans="2:5">
      <c r="B490" s="197"/>
      <c r="C490" s="198"/>
      <c r="D490" s="151"/>
      <c r="E490" s="133"/>
    </row>
    <row r="491" spans="2:5">
      <c r="B491" s="197"/>
      <c r="C491" s="198"/>
      <c r="D491" s="151"/>
      <c r="E491" s="133"/>
    </row>
    <row r="492" spans="2:5">
      <c r="B492" s="197"/>
      <c r="C492" s="198"/>
      <c r="D492" s="151"/>
      <c r="E492" s="133"/>
    </row>
    <row r="493" spans="2:5">
      <c r="B493" s="197"/>
      <c r="C493" s="198"/>
      <c r="D493" s="151"/>
      <c r="E493" s="133"/>
    </row>
    <row r="494" spans="2:5">
      <c r="B494" s="197"/>
      <c r="C494" s="198"/>
      <c r="D494" s="151"/>
      <c r="E494" s="133"/>
    </row>
    <row r="495" spans="2:5">
      <c r="B495" s="197"/>
      <c r="C495" s="198"/>
      <c r="D495" s="151"/>
      <c r="E495" s="133"/>
    </row>
    <row r="496" spans="2:5">
      <c r="B496" s="197"/>
      <c r="C496" s="198"/>
      <c r="D496" s="151"/>
      <c r="E496" s="133"/>
    </row>
    <row r="497" spans="2:5">
      <c r="B497" s="197"/>
      <c r="C497" s="198"/>
      <c r="D497" s="151"/>
      <c r="E497" s="133"/>
    </row>
    <row r="498" spans="2:5">
      <c r="B498" s="197"/>
      <c r="C498" s="198"/>
      <c r="D498" s="151"/>
      <c r="E498" s="133"/>
    </row>
    <row r="499" spans="2:5">
      <c r="B499" s="197"/>
      <c r="C499" s="198"/>
      <c r="D499" s="151"/>
      <c r="E499" s="133"/>
    </row>
    <row r="500" spans="2:5">
      <c r="B500" s="197"/>
      <c r="C500" s="198"/>
      <c r="D500" s="151"/>
      <c r="E500" s="133"/>
    </row>
    <row r="501" spans="2:5">
      <c r="B501" s="197"/>
      <c r="C501" s="198"/>
      <c r="D501" s="151"/>
      <c r="E501" s="133"/>
    </row>
    <row r="502" spans="2:5">
      <c r="B502" s="197"/>
      <c r="C502" s="198"/>
      <c r="D502" s="151"/>
      <c r="E502" s="133"/>
    </row>
    <row r="503" spans="2:5">
      <c r="B503" s="197"/>
      <c r="C503" s="198"/>
      <c r="D503" s="151"/>
      <c r="E503" s="133"/>
    </row>
    <row r="504" spans="2:5">
      <c r="B504" s="197"/>
      <c r="C504" s="198"/>
      <c r="D504" s="151"/>
      <c r="E504" s="133"/>
    </row>
    <row r="505" spans="2:5">
      <c r="B505" s="197"/>
      <c r="C505" s="198"/>
      <c r="D505" s="151"/>
      <c r="E505" s="133"/>
    </row>
    <row r="506" spans="2:5">
      <c r="B506" s="197"/>
      <c r="C506" s="198"/>
      <c r="D506" s="151"/>
      <c r="E506" s="133"/>
    </row>
    <row r="507" spans="2:5">
      <c r="B507" s="197"/>
      <c r="C507" s="198"/>
      <c r="D507" s="151"/>
      <c r="E507" s="133"/>
    </row>
    <row r="508" spans="2:5">
      <c r="B508" s="197"/>
      <c r="C508" s="198"/>
      <c r="D508" s="151"/>
      <c r="E508" s="133"/>
    </row>
    <row r="509" spans="2:5">
      <c r="B509" s="197"/>
      <c r="C509" s="198"/>
      <c r="D509" s="151"/>
      <c r="E509" s="133"/>
    </row>
    <row r="510" spans="2:5">
      <c r="B510" s="197"/>
      <c r="C510" s="198"/>
      <c r="D510" s="151"/>
      <c r="E510" s="133"/>
    </row>
    <row r="511" spans="2:5">
      <c r="B511" s="197"/>
      <c r="C511" s="198"/>
      <c r="D511" s="151"/>
      <c r="E511" s="133"/>
    </row>
    <row r="512" spans="2:5">
      <c r="B512" s="197"/>
      <c r="C512" s="198"/>
      <c r="D512" s="151"/>
      <c r="E512" s="133"/>
    </row>
    <row r="513" spans="2:5">
      <c r="B513" s="197"/>
      <c r="C513" s="198"/>
      <c r="D513" s="151"/>
      <c r="E513" s="133"/>
    </row>
    <row r="514" spans="2:5">
      <c r="B514" s="197"/>
      <c r="C514" s="198"/>
      <c r="D514" s="151"/>
      <c r="E514" s="133"/>
    </row>
    <row r="515" spans="2:5">
      <c r="B515" s="197"/>
      <c r="C515" s="198"/>
      <c r="D515" s="151"/>
      <c r="E515" s="133"/>
    </row>
    <row r="516" spans="2:5">
      <c r="B516" s="197"/>
      <c r="C516" s="198"/>
      <c r="D516" s="151"/>
      <c r="E516" s="133"/>
    </row>
    <row r="517" spans="2:5">
      <c r="B517" s="197"/>
      <c r="C517" s="198"/>
      <c r="D517" s="151"/>
      <c r="E517" s="133"/>
    </row>
    <row r="518" spans="2:5">
      <c r="B518" s="197"/>
      <c r="C518" s="198"/>
      <c r="D518" s="151"/>
      <c r="E518" s="133"/>
    </row>
    <row r="519" spans="2:5">
      <c r="B519" s="197"/>
      <c r="C519" s="198"/>
      <c r="D519" s="151"/>
      <c r="E519" s="133"/>
    </row>
    <row r="520" spans="2:5">
      <c r="B520" s="197"/>
      <c r="C520" s="198"/>
      <c r="D520" s="151"/>
      <c r="E520" s="133"/>
    </row>
    <row r="521" spans="2:5">
      <c r="B521" s="197"/>
      <c r="C521" s="198"/>
      <c r="D521" s="151"/>
      <c r="E521" s="133"/>
    </row>
    <row r="522" spans="2:5">
      <c r="B522" s="197"/>
      <c r="C522" s="198"/>
      <c r="D522" s="151"/>
      <c r="E522" s="133"/>
    </row>
    <row r="523" spans="2:5">
      <c r="B523" s="197"/>
      <c r="C523" s="198"/>
      <c r="D523" s="151"/>
      <c r="E523" s="133"/>
    </row>
    <row r="524" spans="2:5">
      <c r="B524" s="197"/>
      <c r="C524" s="198"/>
      <c r="D524" s="151"/>
      <c r="E524" s="133"/>
    </row>
    <row r="525" spans="2:5">
      <c r="B525" s="197"/>
      <c r="C525" s="198"/>
      <c r="D525" s="151"/>
      <c r="E525" s="133"/>
    </row>
    <row r="526" spans="2:5">
      <c r="B526" s="197"/>
      <c r="C526" s="198"/>
      <c r="D526" s="151"/>
      <c r="E526" s="133"/>
    </row>
    <row r="527" spans="2:5">
      <c r="B527" s="197"/>
      <c r="C527" s="198"/>
      <c r="D527" s="151"/>
      <c r="E527" s="133"/>
    </row>
    <row r="528" spans="2:5">
      <c r="B528" s="197"/>
      <c r="C528" s="198"/>
      <c r="D528" s="151"/>
      <c r="E528" s="133"/>
    </row>
    <row r="529" spans="2:5">
      <c r="B529" s="197"/>
      <c r="C529" s="198"/>
      <c r="D529" s="151"/>
      <c r="E529" s="133"/>
    </row>
    <row r="530" spans="2:5">
      <c r="B530" s="197"/>
      <c r="C530" s="198"/>
      <c r="D530" s="151"/>
      <c r="E530" s="133"/>
    </row>
    <row r="531" spans="2:5">
      <c r="B531" s="197"/>
      <c r="C531" s="198"/>
      <c r="D531" s="151"/>
      <c r="E531" s="133"/>
    </row>
    <row r="532" spans="2:5">
      <c r="B532" s="197"/>
      <c r="C532" s="198"/>
      <c r="D532" s="151"/>
      <c r="E532" s="133"/>
    </row>
    <row r="533" spans="2:5">
      <c r="B533" s="197"/>
      <c r="C533" s="198"/>
      <c r="D533" s="151"/>
      <c r="E533" s="133"/>
    </row>
    <row r="534" spans="2:5">
      <c r="B534" s="197"/>
      <c r="C534" s="198"/>
      <c r="D534" s="151"/>
      <c r="E534" s="133"/>
    </row>
    <row r="535" spans="2:5">
      <c r="B535" s="197"/>
      <c r="C535" s="198"/>
      <c r="D535" s="151"/>
      <c r="E535" s="133"/>
    </row>
    <row r="536" spans="2:5">
      <c r="B536" s="197"/>
      <c r="C536" s="198"/>
      <c r="D536" s="151"/>
      <c r="E536" s="133"/>
    </row>
    <row r="537" spans="2:5">
      <c r="B537" s="197"/>
      <c r="C537" s="198"/>
      <c r="D537" s="151"/>
      <c r="E537" s="133"/>
    </row>
    <row r="538" spans="2:5">
      <c r="B538" s="197"/>
      <c r="C538" s="198"/>
      <c r="D538" s="151"/>
      <c r="E538" s="133"/>
    </row>
    <row r="539" spans="2:5">
      <c r="B539" s="197"/>
      <c r="C539" s="198"/>
      <c r="D539" s="151"/>
      <c r="E539" s="133"/>
    </row>
    <row r="540" spans="2:5">
      <c r="B540" s="197"/>
      <c r="C540" s="198"/>
      <c r="D540" s="151"/>
      <c r="E540" s="133"/>
    </row>
    <row r="541" spans="2:5">
      <c r="B541" s="197"/>
      <c r="C541" s="198"/>
      <c r="D541" s="151"/>
      <c r="E541" s="133"/>
    </row>
    <row r="542" spans="2:5">
      <c r="B542" s="197"/>
      <c r="C542" s="198"/>
      <c r="D542" s="151"/>
      <c r="E542" s="133"/>
    </row>
    <row r="543" spans="2:5">
      <c r="B543" s="197"/>
      <c r="C543" s="198"/>
      <c r="D543" s="151"/>
      <c r="E543" s="133"/>
    </row>
    <row r="544" spans="2:5">
      <c r="B544" s="197"/>
      <c r="C544" s="198"/>
      <c r="D544" s="151"/>
      <c r="E544" s="133"/>
    </row>
    <row r="545" spans="2:5">
      <c r="B545" s="197"/>
      <c r="C545" s="198"/>
      <c r="D545" s="151"/>
      <c r="E545" s="133"/>
    </row>
    <row r="546" spans="2:5">
      <c r="B546" s="197"/>
      <c r="C546" s="198"/>
      <c r="D546" s="151"/>
      <c r="E546" s="133"/>
    </row>
    <row r="547" spans="2:5">
      <c r="B547" s="197"/>
      <c r="C547" s="198"/>
      <c r="D547" s="151"/>
      <c r="E547" s="133"/>
    </row>
    <row r="548" spans="2:5">
      <c r="B548" s="197"/>
      <c r="C548" s="198"/>
      <c r="D548" s="151"/>
      <c r="E548" s="133"/>
    </row>
    <row r="549" spans="2:5">
      <c r="B549" s="197"/>
      <c r="C549" s="198"/>
      <c r="D549" s="151"/>
      <c r="E549" s="133"/>
    </row>
    <row r="550" spans="2:5">
      <c r="B550" s="197"/>
      <c r="C550" s="198"/>
      <c r="D550" s="151"/>
      <c r="E550" s="133"/>
    </row>
    <row r="551" spans="2:5">
      <c r="B551" s="197"/>
      <c r="C551" s="198"/>
      <c r="D551" s="151"/>
      <c r="E551" s="133"/>
    </row>
    <row r="552" spans="2:5">
      <c r="B552" s="197"/>
      <c r="C552" s="198"/>
      <c r="D552" s="151"/>
      <c r="E552" s="133"/>
    </row>
    <row r="553" spans="2:5">
      <c r="B553" s="197"/>
      <c r="C553" s="198"/>
      <c r="D553" s="151"/>
      <c r="E553" s="133"/>
    </row>
    <row r="554" spans="2:5">
      <c r="B554" s="197"/>
      <c r="C554" s="198"/>
      <c r="D554" s="151"/>
      <c r="E554" s="133"/>
    </row>
    <row r="555" spans="2:5">
      <c r="B555" s="197"/>
      <c r="C555" s="198"/>
      <c r="D555" s="151"/>
      <c r="E555" s="133"/>
    </row>
    <row r="556" spans="2:5">
      <c r="B556" s="197"/>
      <c r="C556" s="198"/>
      <c r="D556" s="151"/>
      <c r="E556" s="133"/>
    </row>
    <row r="557" spans="2:5">
      <c r="B557" s="197"/>
      <c r="C557" s="198"/>
      <c r="D557" s="151"/>
      <c r="E557" s="133"/>
    </row>
    <row r="558" spans="2:5">
      <c r="B558" s="197"/>
      <c r="C558" s="198"/>
      <c r="D558" s="151"/>
      <c r="E558" s="133"/>
    </row>
    <row r="559" spans="2:5">
      <c r="B559" s="197"/>
      <c r="C559" s="198"/>
      <c r="D559" s="151"/>
      <c r="E559" s="133"/>
    </row>
    <row r="560" spans="2:5">
      <c r="B560" s="197"/>
      <c r="C560" s="198"/>
      <c r="D560" s="151"/>
      <c r="E560" s="133"/>
    </row>
    <row r="561" spans="2:5">
      <c r="B561" s="197"/>
      <c r="C561" s="198"/>
      <c r="D561" s="151"/>
      <c r="E561" s="133"/>
    </row>
    <row r="562" spans="2:5">
      <c r="B562" s="197"/>
      <c r="C562" s="198"/>
      <c r="D562" s="151"/>
      <c r="E562" s="133"/>
    </row>
    <row r="563" spans="2:5">
      <c r="B563" s="197"/>
      <c r="C563" s="198"/>
      <c r="D563" s="151"/>
      <c r="E563" s="133"/>
    </row>
    <row r="564" spans="2:5">
      <c r="B564" s="197"/>
      <c r="C564" s="198"/>
      <c r="D564" s="151"/>
      <c r="E564" s="133"/>
    </row>
    <row r="565" spans="2:5">
      <c r="B565" s="197"/>
      <c r="C565" s="198"/>
      <c r="D565" s="151"/>
      <c r="E565" s="133"/>
    </row>
    <row r="566" spans="2:5">
      <c r="B566" s="197"/>
      <c r="C566" s="198"/>
      <c r="D566" s="151"/>
      <c r="E566" s="133"/>
    </row>
    <row r="567" spans="2:5">
      <c r="B567" s="197"/>
      <c r="C567" s="198"/>
      <c r="D567" s="151"/>
      <c r="E567" s="133"/>
    </row>
    <row r="568" spans="2:5">
      <c r="B568" s="197"/>
      <c r="C568" s="198"/>
      <c r="D568" s="151"/>
      <c r="E568" s="133"/>
    </row>
    <row r="569" spans="2:5">
      <c r="B569" s="197"/>
      <c r="C569" s="198"/>
      <c r="D569" s="151"/>
      <c r="E569" s="133"/>
    </row>
    <row r="570" spans="2:5">
      <c r="B570" s="197"/>
      <c r="C570" s="198"/>
      <c r="D570" s="151"/>
      <c r="E570" s="133"/>
    </row>
    <row r="571" spans="2:5">
      <c r="B571" s="197"/>
      <c r="C571" s="198"/>
      <c r="D571" s="151"/>
      <c r="E571" s="133"/>
    </row>
    <row r="572" spans="2:5">
      <c r="B572" s="197"/>
      <c r="C572" s="198"/>
      <c r="D572" s="151"/>
      <c r="E572" s="133"/>
    </row>
    <row r="573" spans="2:5">
      <c r="B573" s="197"/>
      <c r="C573" s="198"/>
      <c r="D573" s="151"/>
      <c r="E573" s="133"/>
    </row>
    <row r="574" spans="2:5">
      <c r="B574" s="197"/>
      <c r="C574" s="198"/>
      <c r="D574" s="151"/>
      <c r="E574" s="133"/>
    </row>
    <row r="575" spans="2:5">
      <c r="B575" s="197"/>
      <c r="C575" s="198"/>
      <c r="D575" s="151"/>
      <c r="E575" s="133"/>
    </row>
    <row r="576" spans="2:5">
      <c r="B576" s="197"/>
      <c r="C576" s="198"/>
      <c r="D576" s="151"/>
      <c r="E576" s="133"/>
    </row>
    <row r="577" spans="2:5">
      <c r="B577" s="197"/>
      <c r="C577" s="198"/>
      <c r="D577" s="151"/>
      <c r="E577" s="133"/>
    </row>
    <row r="578" spans="2:5">
      <c r="B578" s="197"/>
      <c r="C578" s="198"/>
      <c r="D578" s="151"/>
      <c r="E578" s="133"/>
    </row>
    <row r="579" spans="2:5">
      <c r="B579" s="197"/>
      <c r="C579" s="198"/>
      <c r="D579" s="151"/>
      <c r="E579" s="133"/>
    </row>
    <row r="580" spans="2:5">
      <c r="B580" s="197"/>
      <c r="C580" s="198"/>
      <c r="D580" s="151"/>
      <c r="E580" s="133"/>
    </row>
    <row r="581" spans="2:5">
      <c r="B581" s="197"/>
      <c r="C581" s="198"/>
      <c r="D581" s="151"/>
      <c r="E581" s="133"/>
    </row>
    <row r="582" spans="2:5">
      <c r="B582" s="197"/>
      <c r="C582" s="198"/>
      <c r="D582" s="151"/>
      <c r="E582" s="133"/>
    </row>
    <row r="583" spans="2:5">
      <c r="B583" s="197"/>
      <c r="C583" s="198"/>
      <c r="D583" s="151"/>
      <c r="E583" s="133"/>
    </row>
    <row r="584" spans="2:5">
      <c r="B584" s="197"/>
      <c r="C584" s="198"/>
      <c r="D584" s="151"/>
      <c r="E584" s="133"/>
    </row>
    <row r="585" spans="2:5">
      <c r="B585" s="197"/>
      <c r="C585" s="198"/>
      <c r="D585" s="151"/>
      <c r="E585" s="133"/>
    </row>
    <row r="586" spans="2:5">
      <c r="B586" s="197"/>
      <c r="C586" s="198"/>
      <c r="D586" s="151"/>
      <c r="E586" s="133"/>
    </row>
    <row r="587" spans="2:5">
      <c r="B587" s="197"/>
      <c r="C587" s="198"/>
      <c r="D587" s="151"/>
      <c r="E587" s="133"/>
    </row>
    <row r="588" spans="2:5">
      <c r="B588" s="197"/>
      <c r="C588" s="198"/>
      <c r="D588" s="151"/>
      <c r="E588" s="133"/>
    </row>
    <row r="589" spans="2:5">
      <c r="B589" s="197"/>
      <c r="C589" s="198"/>
      <c r="D589" s="151"/>
      <c r="E589" s="133"/>
    </row>
    <row r="590" spans="2:5">
      <c r="B590" s="197"/>
      <c r="C590" s="198"/>
      <c r="D590" s="151"/>
      <c r="E590" s="133"/>
    </row>
    <row r="591" spans="2:5">
      <c r="B591" s="197"/>
      <c r="C591" s="198"/>
      <c r="D591" s="151"/>
      <c r="E591" s="133"/>
    </row>
    <row r="592" spans="2:5">
      <c r="B592" s="197"/>
      <c r="C592" s="198"/>
      <c r="D592" s="151"/>
      <c r="E592" s="133"/>
    </row>
    <row r="593" spans="2:5">
      <c r="B593" s="197"/>
      <c r="C593" s="198"/>
      <c r="D593" s="151"/>
      <c r="E593" s="133"/>
    </row>
    <row r="594" spans="2:5">
      <c r="B594" s="197"/>
      <c r="C594" s="198"/>
      <c r="D594" s="151"/>
      <c r="E594" s="133"/>
    </row>
    <row r="595" spans="2:5">
      <c r="B595" s="197"/>
      <c r="C595" s="198"/>
      <c r="D595" s="151"/>
      <c r="E595" s="133"/>
    </row>
    <row r="596" spans="2:5">
      <c r="B596" s="197"/>
      <c r="C596" s="198"/>
      <c r="D596" s="151"/>
      <c r="E596" s="133"/>
    </row>
    <row r="597" spans="2:5">
      <c r="B597" s="197"/>
      <c r="C597" s="198"/>
      <c r="D597" s="151"/>
      <c r="E597" s="133"/>
    </row>
    <row r="598" spans="2:5">
      <c r="B598" s="197"/>
      <c r="C598" s="198"/>
      <c r="D598" s="151"/>
      <c r="E598" s="133"/>
    </row>
    <row r="599" spans="2:5">
      <c r="B599" s="197"/>
      <c r="C599" s="198"/>
      <c r="D599" s="151"/>
      <c r="E599" s="133"/>
    </row>
    <row r="600" spans="2:5">
      <c r="B600" s="197"/>
      <c r="C600" s="198"/>
      <c r="D600" s="151"/>
      <c r="E600" s="133"/>
    </row>
  </sheetData>
  <sheetProtection algorithmName="SHA-512" hashValue="CaOyL9DpGx4cjHfmlrTmxyuRzRYCmAOquO3zYseGSsAZrNNG2Ej9FcritBERu0vU0RIrXJW6UzeP6p6mna8TmQ==" saltValue="Tavo8cvHgjlCJ3xFKw+MvA==" spinCount="100000" sheet="1" objects="1" scenarios="1" selectLockedCells="1"/>
  <mergeCells count="504">
    <mergeCell ref="B595:C595"/>
    <mergeCell ref="B596:C596"/>
    <mergeCell ref="B597:C597"/>
    <mergeCell ref="B598:C598"/>
    <mergeCell ref="B599:C599"/>
    <mergeCell ref="B600:C600"/>
    <mergeCell ref="B589:C589"/>
    <mergeCell ref="B590:C590"/>
    <mergeCell ref="B591:C591"/>
    <mergeCell ref="B592:C592"/>
    <mergeCell ref="B593:C593"/>
    <mergeCell ref="B594:C594"/>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8:E8"/>
    <mergeCell ref="D9:E9"/>
    <mergeCell ref="F9:F10"/>
    <mergeCell ref="B115:C115"/>
    <mergeCell ref="B116:C116"/>
    <mergeCell ref="B117:C117"/>
    <mergeCell ref="B118:C118"/>
    <mergeCell ref="B119:C119"/>
    <mergeCell ref="B120:C120"/>
    <mergeCell ref="B109:C109"/>
    <mergeCell ref="B110:C110"/>
    <mergeCell ref="B111:C111"/>
    <mergeCell ref="B112:C112"/>
    <mergeCell ref="B113:C113"/>
    <mergeCell ref="B114:C114"/>
    <mergeCell ref="G9:G10"/>
    <mergeCell ref="B52:E52"/>
    <mergeCell ref="B80:D80"/>
    <mergeCell ref="B101:C101"/>
    <mergeCell ref="B104:C104"/>
    <mergeCell ref="B105:C105"/>
    <mergeCell ref="B106:C106"/>
    <mergeCell ref="B107:C107"/>
    <mergeCell ref="B108:C108"/>
  </mergeCells>
  <dataValidations count="1">
    <dataValidation type="decimal" allowBlank="1" showInputMessage="1" showErrorMessage="1" error="Seuls les montants sont autorisés" sqref="D12:E24 E25:E26 G12:G26 D28:E28 D30:E30 F29 G28:G50 F31:F50 D37:E50 E56:E60 E62:E66 E68:E72 E74:E78 D84:D99 E104:E600" xr:uid="{00000000-0002-0000-1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1000000}">
          <x14:formula1>
            <xm:f>'@lists_2'!$A$104:$FR$104</xm:f>
          </x14:formula1>
          <xm:sqref>D104:D600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outlinePr summaryBelow="0" summaryRight="0"/>
  </sheetPr>
  <dimension ref="A1:G600"/>
  <sheetViews>
    <sheetView workbookViewId="0">
      <selection activeCell="D8" sqref="D8"/>
    </sheetView>
  </sheetViews>
  <sheetFormatPr defaultColWidth="11.5703125" defaultRowHeight="13.15"/>
  <cols>
    <col min="1" max="1" width="13" style="105" customWidth="1"/>
    <col min="2" max="2" width="57.28515625" style="105" customWidth="1"/>
    <col min="3" max="3" width="10.85546875" style="105" customWidth="1"/>
    <col min="4" max="4" width="42.140625" style="105" customWidth="1"/>
    <col min="5" max="6" width="21.5703125" style="105" customWidth="1"/>
    <col min="7" max="7" width="60.7109375" style="105" customWidth="1"/>
    <col min="8" max="16384" width="11.5703125" style="105"/>
  </cols>
  <sheetData>
    <row r="1" spans="1:7" ht="54.6" customHeight="1">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52" t="s">
        <v>2</v>
      </c>
      <c r="G1" s="53" t="s">
        <v>734</v>
      </c>
    </row>
    <row r="2" spans="1:7" ht="13.9">
      <c r="A2" s="106" t="s">
        <v>4</v>
      </c>
      <c r="B2" s="107">
        <f>'RP0101'!B2</f>
        <v>0</v>
      </c>
      <c r="C2" s="108" t="s">
        <v>5</v>
      </c>
      <c r="D2" s="109">
        <f>'RP0101'!D2</f>
        <v>46022</v>
      </c>
      <c r="E2" s="102"/>
    </row>
    <row r="3" spans="1:7" ht="39" customHeight="1">
      <c r="A3" s="106"/>
      <c r="B3" s="107"/>
      <c r="C3" s="108"/>
      <c r="D3" s="110"/>
      <c r="E3" s="111">
        <v>2</v>
      </c>
      <c r="F3" s="66" t="s">
        <v>10</v>
      </c>
      <c r="G3" s="53" t="s">
        <v>735</v>
      </c>
    </row>
    <row r="4" spans="1:7" ht="13.9">
      <c r="A4" s="106" t="s">
        <v>6</v>
      </c>
      <c r="B4" s="107">
        <f>'RP0101'!B4</f>
        <v>0</v>
      </c>
      <c r="C4" s="108" t="s">
        <v>7</v>
      </c>
      <c r="D4" s="112" t="s">
        <v>8</v>
      </c>
      <c r="E4" s="111">
        <v>4</v>
      </c>
      <c r="F4" s="102"/>
    </row>
    <row r="5" spans="1:7" ht="13.9">
      <c r="A5" s="113" t="s">
        <v>9</v>
      </c>
      <c r="B5" s="114" t="str">
        <f>IF('RP0101'!D34="1-Reporté",B7,IF(OR('RP0101'!D34="0-Non reporté",'RP0101'!D34="2-Non reporté car l'ORPS n'a pas réalisé ce type d'opération"),CONCATENATE(B7,"_unfiled"),""))</f>
        <v/>
      </c>
      <c r="C5" s="115"/>
      <c r="D5" s="116"/>
      <c r="E5" s="111">
        <v>4</v>
      </c>
      <c r="F5" s="102"/>
    </row>
    <row r="6" spans="1:7">
      <c r="A6" s="102"/>
      <c r="B6" s="102"/>
      <c r="C6" s="102"/>
      <c r="D6" s="102"/>
      <c r="E6" s="102"/>
      <c r="F6" s="102"/>
    </row>
    <row r="7" spans="1:7" ht="13.9">
      <c r="A7" s="102"/>
      <c r="B7" s="117" t="s">
        <v>736</v>
      </c>
      <c r="C7" s="102"/>
      <c r="D7" s="102"/>
      <c r="E7" s="102"/>
      <c r="F7" s="102"/>
    </row>
    <row r="8" spans="1:7">
      <c r="A8" s="102"/>
      <c r="B8" s="129" t="s">
        <v>737</v>
      </c>
      <c r="C8" s="130" t="s">
        <v>738</v>
      </c>
      <c r="D8" s="170"/>
      <c r="E8" s="102"/>
      <c r="F8" s="102"/>
    </row>
    <row r="9" spans="1:7">
      <c r="A9" s="102"/>
      <c r="B9" s="102"/>
      <c r="C9" s="102"/>
      <c r="D9" s="102"/>
      <c r="E9" s="102"/>
      <c r="F9" s="102"/>
    </row>
    <row r="10" spans="1:7">
      <c r="A10" s="102"/>
      <c r="B10" s="191" t="s">
        <v>739</v>
      </c>
      <c r="C10" s="192"/>
      <c r="D10" s="192"/>
      <c r="E10" s="102"/>
      <c r="F10" s="102"/>
    </row>
    <row r="11" spans="1:7">
      <c r="A11" s="102"/>
      <c r="B11" s="102"/>
      <c r="C11" s="102"/>
      <c r="D11" s="118" t="s">
        <v>740</v>
      </c>
      <c r="E11" s="102"/>
      <c r="F11" s="102"/>
    </row>
    <row r="12" spans="1:7">
      <c r="A12" s="102"/>
      <c r="B12" s="102"/>
      <c r="C12" s="102"/>
      <c r="D12" s="118" t="s">
        <v>621</v>
      </c>
      <c r="E12" s="102"/>
      <c r="F12" s="102"/>
    </row>
    <row r="13" spans="1:7">
      <c r="A13" s="102"/>
      <c r="B13" s="102"/>
      <c r="C13" s="102"/>
      <c r="D13" s="119" t="s">
        <v>109</v>
      </c>
      <c r="E13" s="102"/>
      <c r="F13" s="102"/>
    </row>
    <row r="14" spans="1:7">
      <c r="A14" s="102"/>
      <c r="B14" s="128" t="s">
        <v>624</v>
      </c>
      <c r="C14" s="119" t="s">
        <v>21</v>
      </c>
      <c r="D14" s="131"/>
      <c r="E14" s="102"/>
      <c r="F14" s="102"/>
    </row>
    <row r="15" spans="1:7">
      <c r="A15" s="102"/>
      <c r="B15" s="128" t="s">
        <v>625</v>
      </c>
      <c r="C15" s="119" t="s">
        <v>23</v>
      </c>
      <c r="D15" s="131"/>
      <c r="E15" s="102"/>
      <c r="F15" s="102"/>
    </row>
    <row r="16" spans="1:7">
      <c r="A16" s="102"/>
      <c r="B16" s="128" t="s">
        <v>626</v>
      </c>
      <c r="C16" s="119" t="s">
        <v>25</v>
      </c>
      <c r="D16" s="131"/>
      <c r="E16" s="102"/>
      <c r="F16" s="102"/>
    </row>
    <row r="17" spans="1:6">
      <c r="A17" s="102"/>
      <c r="B17" s="128" t="s">
        <v>627</v>
      </c>
      <c r="C17" s="119" t="s">
        <v>27</v>
      </c>
      <c r="D17" s="131"/>
      <c r="E17" s="102"/>
      <c r="F17" s="102"/>
    </row>
    <row r="18" spans="1:6">
      <c r="A18" s="102"/>
      <c r="B18" s="128" t="s">
        <v>628</v>
      </c>
      <c r="C18" s="119" t="s">
        <v>29</v>
      </c>
      <c r="D18" s="131"/>
      <c r="E18" s="102"/>
      <c r="F18" s="102"/>
    </row>
    <row r="19" spans="1:6">
      <c r="A19" s="102"/>
      <c r="B19" s="128" t="s">
        <v>629</v>
      </c>
      <c r="C19" s="119" t="s">
        <v>31</v>
      </c>
      <c r="D19" s="131"/>
      <c r="E19" s="102"/>
      <c r="F19" s="102"/>
    </row>
    <row r="20" spans="1:6">
      <c r="A20" s="102"/>
      <c r="B20" s="128" t="s">
        <v>630</v>
      </c>
      <c r="C20" s="119" t="s">
        <v>33</v>
      </c>
      <c r="D20" s="132"/>
      <c r="E20" s="102"/>
      <c r="F20" s="102"/>
    </row>
    <row r="21" spans="1:6">
      <c r="A21" s="102"/>
      <c r="B21" s="128" t="s">
        <v>631</v>
      </c>
      <c r="C21" s="119" t="s">
        <v>35</v>
      </c>
      <c r="D21" s="132"/>
      <c r="E21" s="102"/>
      <c r="F21" s="102"/>
    </row>
    <row r="22" spans="1:6">
      <c r="A22" s="102"/>
      <c r="B22" s="128" t="s">
        <v>632</v>
      </c>
      <c r="C22" s="119" t="s">
        <v>37</v>
      </c>
      <c r="D22" s="132"/>
      <c r="E22" s="102"/>
      <c r="F22" s="102"/>
    </row>
    <row r="23" spans="1:6">
      <c r="A23" s="102"/>
      <c r="B23" s="128" t="s">
        <v>633</v>
      </c>
      <c r="C23" s="119" t="s">
        <v>39</v>
      </c>
      <c r="D23" s="132"/>
      <c r="E23" s="102"/>
      <c r="F23" s="102"/>
    </row>
    <row r="24" spans="1:6">
      <c r="A24" s="102"/>
      <c r="B24" s="128" t="s">
        <v>634</v>
      </c>
      <c r="C24" s="119" t="s">
        <v>41</v>
      </c>
      <c r="D24" s="131"/>
      <c r="E24" s="102"/>
      <c r="F24" s="102"/>
    </row>
    <row r="25" spans="1:6">
      <c r="A25" s="102"/>
      <c r="B25" s="128" t="s">
        <v>635</v>
      </c>
      <c r="C25" s="119" t="s">
        <v>43</v>
      </c>
      <c r="D25" s="132"/>
      <c r="E25" s="102"/>
      <c r="F25" s="102"/>
    </row>
    <row r="26" spans="1:6">
      <c r="A26" s="102"/>
      <c r="B26" s="128" t="s">
        <v>636</v>
      </c>
      <c r="C26" s="119" t="s">
        <v>45</v>
      </c>
      <c r="D26" s="132"/>
      <c r="E26" s="102"/>
      <c r="F26" s="102"/>
    </row>
    <row r="27" spans="1:6">
      <c r="A27" s="102"/>
      <c r="B27" s="128" t="s">
        <v>637</v>
      </c>
      <c r="C27" s="119" t="s">
        <v>47</v>
      </c>
      <c r="D27" s="131"/>
      <c r="E27" s="102"/>
      <c r="F27" s="102"/>
    </row>
    <row r="28" spans="1:6">
      <c r="A28" s="102"/>
      <c r="B28" s="128" t="s">
        <v>638</v>
      </c>
      <c r="C28" s="119" t="s">
        <v>49</v>
      </c>
      <c r="D28" s="131"/>
      <c r="E28" s="102"/>
      <c r="F28" s="102"/>
    </row>
    <row r="29" spans="1:6">
      <c r="A29" s="102"/>
      <c r="B29" s="128" t="s">
        <v>639</v>
      </c>
      <c r="C29" s="119" t="s">
        <v>51</v>
      </c>
      <c r="D29" s="131"/>
      <c r="E29" s="102"/>
      <c r="F29" s="102"/>
    </row>
    <row r="30" spans="1:6">
      <c r="A30" s="102"/>
      <c r="B30" s="128" t="s">
        <v>640</v>
      </c>
      <c r="C30" s="119" t="s">
        <v>53</v>
      </c>
      <c r="D30" s="131"/>
      <c r="E30" s="102"/>
      <c r="F30" s="102"/>
    </row>
    <row r="31" spans="1:6">
      <c r="A31" s="102"/>
      <c r="B31" s="128" t="s">
        <v>641</v>
      </c>
      <c r="C31" s="119" t="s">
        <v>55</v>
      </c>
      <c r="D31" s="132"/>
      <c r="E31" s="102"/>
      <c r="F31" s="102"/>
    </row>
    <row r="32" spans="1:6">
      <c r="A32" s="102"/>
      <c r="B32" s="128" t="s">
        <v>642</v>
      </c>
      <c r="C32" s="119" t="s">
        <v>57</v>
      </c>
      <c r="D32" s="132"/>
      <c r="E32" s="102"/>
      <c r="F32" s="102"/>
    </row>
    <row r="33" spans="1:6">
      <c r="A33" s="102"/>
      <c r="B33" s="128" t="s">
        <v>643</v>
      </c>
      <c r="C33" s="119" t="s">
        <v>59</v>
      </c>
      <c r="D33" s="131"/>
      <c r="E33" s="102"/>
      <c r="F33" s="102"/>
    </row>
    <row r="34" spans="1:6">
      <c r="A34" s="102"/>
      <c r="B34" s="128" t="s">
        <v>644</v>
      </c>
      <c r="C34" s="119" t="s">
        <v>61</v>
      </c>
      <c r="D34" s="131"/>
      <c r="E34" s="102"/>
      <c r="F34" s="102"/>
    </row>
    <row r="35" spans="1:6">
      <c r="A35" s="102"/>
      <c r="B35" s="128" t="s">
        <v>645</v>
      </c>
      <c r="C35" s="119" t="s">
        <v>63</v>
      </c>
      <c r="D35" s="131"/>
      <c r="E35" s="102"/>
      <c r="F35" s="102"/>
    </row>
    <row r="36" spans="1:6">
      <c r="A36" s="102"/>
      <c r="B36" s="128" t="s">
        <v>646</v>
      </c>
      <c r="C36" s="119" t="s">
        <v>65</v>
      </c>
      <c r="D36" s="131"/>
      <c r="E36" s="102"/>
      <c r="F36" s="102"/>
    </row>
    <row r="37" spans="1:6">
      <c r="A37" s="102"/>
      <c r="B37" s="128" t="s">
        <v>647</v>
      </c>
      <c r="C37" s="119" t="s">
        <v>67</v>
      </c>
      <c r="D37" s="131"/>
      <c r="E37" s="102"/>
      <c r="F37" s="102"/>
    </row>
    <row r="38" spans="1:6">
      <c r="A38" s="102"/>
      <c r="B38" s="128" t="s">
        <v>648</v>
      </c>
      <c r="C38" s="119" t="s">
        <v>69</v>
      </c>
      <c r="D38" s="131"/>
      <c r="E38" s="102"/>
      <c r="F38" s="102"/>
    </row>
    <row r="39" spans="1:6">
      <c r="A39" s="102"/>
      <c r="B39" s="128" t="s">
        <v>649</v>
      </c>
      <c r="C39" s="119" t="s">
        <v>71</v>
      </c>
      <c r="D39" s="131"/>
      <c r="E39" s="102"/>
      <c r="F39" s="102"/>
    </row>
    <row r="40" spans="1:6">
      <c r="A40" s="102"/>
      <c r="B40" s="128" t="s">
        <v>650</v>
      </c>
      <c r="C40" s="119" t="s">
        <v>73</v>
      </c>
      <c r="D40" s="131"/>
      <c r="E40" s="102"/>
      <c r="F40" s="102"/>
    </row>
    <row r="41" spans="1:6">
      <c r="A41" s="102"/>
      <c r="B41" s="128" t="s">
        <v>651</v>
      </c>
      <c r="C41" s="119" t="s">
        <v>75</v>
      </c>
      <c r="D41" s="131"/>
      <c r="E41" s="102"/>
      <c r="F41" s="102"/>
    </row>
    <row r="42" spans="1:6">
      <c r="A42" s="102"/>
      <c r="B42" s="128" t="s">
        <v>652</v>
      </c>
      <c r="C42" s="119" t="s">
        <v>77</v>
      </c>
      <c r="D42" s="131"/>
      <c r="E42" s="102"/>
      <c r="F42" s="102"/>
    </row>
    <row r="43" spans="1:6">
      <c r="A43" s="102"/>
      <c r="B43" s="128" t="s">
        <v>653</v>
      </c>
      <c r="C43" s="119" t="s">
        <v>79</v>
      </c>
      <c r="D43" s="131"/>
      <c r="E43" s="102"/>
      <c r="F43" s="102"/>
    </row>
    <row r="44" spans="1:6">
      <c r="A44" s="102"/>
      <c r="B44" s="128" t="s">
        <v>654</v>
      </c>
      <c r="C44" s="119" t="s">
        <v>81</v>
      </c>
      <c r="D44" s="131"/>
      <c r="E44" s="102"/>
      <c r="F44" s="102"/>
    </row>
    <row r="45" spans="1:6">
      <c r="A45" s="102"/>
      <c r="B45" s="128" t="s">
        <v>655</v>
      </c>
      <c r="C45" s="119" t="s">
        <v>164</v>
      </c>
      <c r="D45" s="131"/>
      <c r="E45" s="102"/>
      <c r="F45" s="102"/>
    </row>
    <row r="46" spans="1:6">
      <c r="A46" s="102"/>
      <c r="B46" s="128" t="s">
        <v>656</v>
      </c>
      <c r="C46" s="119" t="s">
        <v>165</v>
      </c>
      <c r="D46" s="131"/>
      <c r="E46" s="102"/>
      <c r="F46" s="102"/>
    </row>
    <row r="47" spans="1:6">
      <c r="A47" s="102"/>
      <c r="B47" s="128" t="s">
        <v>657</v>
      </c>
      <c r="C47" s="119" t="s">
        <v>166</v>
      </c>
      <c r="D47" s="131"/>
      <c r="E47" s="102"/>
      <c r="F47" s="102"/>
    </row>
    <row r="48" spans="1:6">
      <c r="A48" s="102"/>
      <c r="B48" s="128" t="s">
        <v>658</v>
      </c>
      <c r="C48" s="119" t="s">
        <v>168</v>
      </c>
      <c r="D48" s="131"/>
      <c r="E48" s="102"/>
      <c r="F48" s="102"/>
    </row>
    <row r="49" spans="1:6">
      <c r="A49" s="102"/>
      <c r="B49" s="128" t="s">
        <v>659</v>
      </c>
      <c r="C49" s="119" t="s">
        <v>169</v>
      </c>
      <c r="D49" s="131"/>
      <c r="E49" s="102"/>
      <c r="F49" s="102"/>
    </row>
    <row r="50" spans="1:6">
      <c r="A50" s="102"/>
      <c r="B50" s="128" t="s">
        <v>660</v>
      </c>
      <c r="C50" s="119" t="s">
        <v>170</v>
      </c>
      <c r="D50" s="131"/>
      <c r="E50" s="102"/>
      <c r="F50" s="102"/>
    </row>
    <row r="51" spans="1:6">
      <c r="A51" s="102"/>
      <c r="B51" s="128" t="s">
        <v>661</v>
      </c>
      <c r="C51" s="119" t="s">
        <v>172</v>
      </c>
      <c r="D51" s="131"/>
      <c r="E51" s="102"/>
      <c r="F51" s="102"/>
    </row>
    <row r="52" spans="1:6">
      <c r="A52" s="102"/>
      <c r="B52" s="129" t="s">
        <v>662</v>
      </c>
      <c r="C52" s="130" t="s">
        <v>173</v>
      </c>
      <c r="D52" s="133"/>
      <c r="E52" s="102"/>
      <c r="F52" s="102"/>
    </row>
    <row r="53" spans="1:6">
      <c r="A53" s="102"/>
      <c r="B53" s="102"/>
      <c r="C53" s="102"/>
      <c r="D53" s="102"/>
      <c r="E53" s="102"/>
      <c r="F53" s="102"/>
    </row>
    <row r="54" spans="1:6">
      <c r="A54" s="102"/>
      <c r="B54" s="191" t="s">
        <v>741</v>
      </c>
      <c r="C54" s="192"/>
      <c r="D54" s="192"/>
      <c r="E54" s="192"/>
      <c r="F54" s="102"/>
    </row>
    <row r="55" spans="1:6">
      <c r="A55" s="102"/>
      <c r="B55" s="102"/>
      <c r="C55" s="102"/>
      <c r="D55" s="118" t="s">
        <v>670</v>
      </c>
      <c r="E55" s="118" t="s">
        <v>671</v>
      </c>
      <c r="F55" s="102"/>
    </row>
    <row r="56" spans="1:6">
      <c r="A56" s="102"/>
      <c r="B56" s="102"/>
      <c r="C56" s="102"/>
      <c r="D56" s="119" t="s">
        <v>116</v>
      </c>
      <c r="E56" s="119" t="s">
        <v>117</v>
      </c>
      <c r="F56" s="102"/>
    </row>
    <row r="57" spans="1:6">
      <c r="A57" s="102"/>
      <c r="B57" s="128" t="s">
        <v>672</v>
      </c>
      <c r="C57" s="134"/>
      <c r="D57" s="135"/>
      <c r="E57" s="135"/>
      <c r="F57" s="102"/>
    </row>
    <row r="58" spans="1:6">
      <c r="A58" s="102"/>
      <c r="B58" s="136" t="s">
        <v>673</v>
      </c>
      <c r="C58" s="119" t="s">
        <v>174</v>
      </c>
      <c r="D58" s="150"/>
      <c r="E58" s="131"/>
      <c r="F58" s="102"/>
    </row>
    <row r="59" spans="1:6">
      <c r="A59" s="102"/>
      <c r="B59" s="136" t="s">
        <v>674</v>
      </c>
      <c r="C59" s="119" t="s">
        <v>176</v>
      </c>
      <c r="D59" s="150"/>
      <c r="E59" s="131"/>
      <c r="F59" s="102"/>
    </row>
    <row r="60" spans="1:6">
      <c r="A60" s="102"/>
      <c r="B60" s="136" t="s">
        <v>675</v>
      </c>
      <c r="C60" s="119" t="s">
        <v>177</v>
      </c>
      <c r="D60" s="150"/>
      <c r="E60" s="131"/>
      <c r="F60" s="102"/>
    </row>
    <row r="61" spans="1:6">
      <c r="A61" s="102"/>
      <c r="B61" s="136" t="s">
        <v>676</v>
      </c>
      <c r="C61" s="119" t="s">
        <v>178</v>
      </c>
      <c r="D61" s="150"/>
      <c r="E61" s="131"/>
      <c r="F61" s="102"/>
    </row>
    <row r="62" spans="1:6">
      <c r="A62" s="102"/>
      <c r="B62" s="136" t="s">
        <v>677</v>
      </c>
      <c r="C62" s="119" t="s">
        <v>180</v>
      </c>
      <c r="D62" s="150"/>
      <c r="E62" s="131"/>
      <c r="F62" s="102"/>
    </row>
    <row r="63" spans="1:6">
      <c r="A63" s="102"/>
      <c r="B63" s="128" t="s">
        <v>678</v>
      </c>
      <c r="C63" s="134"/>
      <c r="D63" s="135"/>
      <c r="E63" s="135"/>
      <c r="F63" s="102"/>
    </row>
    <row r="64" spans="1:6">
      <c r="A64" s="102"/>
      <c r="B64" s="136" t="s">
        <v>679</v>
      </c>
      <c r="C64" s="119" t="s">
        <v>181</v>
      </c>
      <c r="D64" s="150"/>
      <c r="E64" s="131"/>
      <c r="F64" s="102"/>
    </row>
    <row r="65" spans="1:6">
      <c r="A65" s="102"/>
      <c r="B65" s="136" t="s">
        <v>680</v>
      </c>
      <c r="C65" s="119" t="s">
        <v>182</v>
      </c>
      <c r="D65" s="150"/>
      <c r="E65" s="131"/>
      <c r="F65" s="102"/>
    </row>
    <row r="66" spans="1:6">
      <c r="A66" s="102"/>
      <c r="B66" s="136" t="s">
        <v>681</v>
      </c>
      <c r="C66" s="119" t="s">
        <v>184</v>
      </c>
      <c r="D66" s="150"/>
      <c r="E66" s="131"/>
      <c r="F66" s="102"/>
    </row>
    <row r="67" spans="1:6">
      <c r="A67" s="102"/>
      <c r="B67" s="136" t="s">
        <v>682</v>
      </c>
      <c r="C67" s="119" t="s">
        <v>185</v>
      </c>
      <c r="D67" s="150"/>
      <c r="E67" s="131"/>
      <c r="F67" s="102"/>
    </row>
    <row r="68" spans="1:6">
      <c r="A68" s="102"/>
      <c r="B68" s="136" t="s">
        <v>683</v>
      </c>
      <c r="C68" s="119" t="s">
        <v>186</v>
      </c>
      <c r="D68" s="150"/>
      <c r="E68" s="131"/>
      <c r="F68" s="102"/>
    </row>
    <row r="69" spans="1:6">
      <c r="A69" s="102"/>
      <c r="B69" s="128" t="s">
        <v>684</v>
      </c>
      <c r="C69" s="134"/>
      <c r="D69" s="135"/>
      <c r="E69" s="135"/>
      <c r="F69" s="102"/>
    </row>
    <row r="70" spans="1:6">
      <c r="A70" s="102"/>
      <c r="B70" s="136" t="s">
        <v>685</v>
      </c>
      <c r="C70" s="119" t="s">
        <v>188</v>
      </c>
      <c r="D70" s="150"/>
      <c r="E70" s="131"/>
      <c r="F70" s="102"/>
    </row>
    <row r="71" spans="1:6">
      <c r="A71" s="102"/>
      <c r="B71" s="136" t="s">
        <v>686</v>
      </c>
      <c r="C71" s="119" t="s">
        <v>189</v>
      </c>
      <c r="D71" s="150"/>
      <c r="E71" s="131"/>
      <c r="F71" s="102"/>
    </row>
    <row r="72" spans="1:6">
      <c r="A72" s="102"/>
      <c r="B72" s="136" t="s">
        <v>687</v>
      </c>
      <c r="C72" s="119" t="s">
        <v>190</v>
      </c>
      <c r="D72" s="150"/>
      <c r="E72" s="131"/>
      <c r="F72" s="102"/>
    </row>
    <row r="73" spans="1:6">
      <c r="A73" s="102"/>
      <c r="B73" s="136" t="s">
        <v>688</v>
      </c>
      <c r="C73" s="119" t="s">
        <v>689</v>
      </c>
      <c r="D73" s="150"/>
      <c r="E73" s="131"/>
      <c r="F73" s="102"/>
    </row>
    <row r="74" spans="1:6">
      <c r="A74" s="102"/>
      <c r="B74" s="136" t="s">
        <v>690</v>
      </c>
      <c r="C74" s="119" t="s">
        <v>691</v>
      </c>
      <c r="D74" s="150"/>
      <c r="E74" s="131"/>
      <c r="F74" s="102"/>
    </row>
    <row r="75" spans="1:6">
      <c r="A75" s="102"/>
      <c r="B75" s="128" t="s">
        <v>692</v>
      </c>
      <c r="C75" s="134"/>
      <c r="D75" s="135"/>
      <c r="E75" s="135"/>
      <c r="F75" s="102"/>
    </row>
    <row r="76" spans="1:6">
      <c r="A76" s="102"/>
      <c r="B76" s="136" t="s">
        <v>685</v>
      </c>
      <c r="C76" s="119" t="s">
        <v>693</v>
      </c>
      <c r="D76" s="150"/>
      <c r="E76" s="131"/>
      <c r="F76" s="102"/>
    </row>
    <row r="77" spans="1:6">
      <c r="A77" s="102"/>
      <c r="B77" s="136" t="s">
        <v>686</v>
      </c>
      <c r="C77" s="119" t="s">
        <v>694</v>
      </c>
      <c r="D77" s="150"/>
      <c r="E77" s="131"/>
      <c r="F77" s="102"/>
    </row>
    <row r="78" spans="1:6">
      <c r="A78" s="102"/>
      <c r="B78" s="136" t="s">
        <v>687</v>
      </c>
      <c r="C78" s="119" t="s">
        <v>695</v>
      </c>
      <c r="D78" s="150"/>
      <c r="E78" s="131"/>
      <c r="F78" s="102"/>
    </row>
    <row r="79" spans="1:6">
      <c r="A79" s="102"/>
      <c r="B79" s="136" t="s">
        <v>688</v>
      </c>
      <c r="C79" s="119" t="s">
        <v>696</v>
      </c>
      <c r="D79" s="150"/>
      <c r="E79" s="131"/>
      <c r="F79" s="102"/>
    </row>
    <row r="80" spans="1:6">
      <c r="A80" s="102"/>
      <c r="B80" s="142" t="s">
        <v>690</v>
      </c>
      <c r="C80" s="130" t="s">
        <v>697</v>
      </c>
      <c r="D80" s="151"/>
      <c r="E80" s="133"/>
      <c r="F80" s="102"/>
    </row>
    <row r="81" spans="1:6">
      <c r="A81" s="102"/>
      <c r="B81" s="102"/>
      <c r="C81" s="102"/>
      <c r="D81" s="102"/>
      <c r="E81" s="102"/>
      <c r="F81" s="102"/>
    </row>
    <row r="82" spans="1:6">
      <c r="A82" s="102"/>
      <c r="B82" s="191" t="s">
        <v>742</v>
      </c>
      <c r="C82" s="192"/>
      <c r="D82" s="192"/>
      <c r="E82" s="102"/>
      <c r="F82" s="102"/>
    </row>
    <row r="83" spans="1:6">
      <c r="A83" s="102"/>
      <c r="B83" s="102"/>
      <c r="C83" s="102"/>
      <c r="D83" s="118" t="s">
        <v>671</v>
      </c>
      <c r="E83" s="102"/>
      <c r="F83" s="102"/>
    </row>
    <row r="84" spans="1:6">
      <c r="A84" s="102"/>
      <c r="B84" s="102"/>
      <c r="C84" s="102"/>
      <c r="D84" s="119" t="s">
        <v>117</v>
      </c>
      <c r="E84" s="102"/>
      <c r="F84" s="102"/>
    </row>
    <row r="85" spans="1:6">
      <c r="A85" s="102"/>
      <c r="B85" s="128" t="s">
        <v>699</v>
      </c>
      <c r="C85" s="134"/>
      <c r="D85" s="135"/>
      <c r="E85" s="102"/>
      <c r="F85" s="102"/>
    </row>
    <row r="86" spans="1:6">
      <c r="A86" s="102"/>
      <c r="B86" s="136" t="s">
        <v>700</v>
      </c>
      <c r="C86" s="119" t="s">
        <v>701</v>
      </c>
      <c r="D86" s="131"/>
      <c r="E86" s="102"/>
      <c r="F86" s="102"/>
    </row>
    <row r="87" spans="1:6">
      <c r="A87" s="102"/>
      <c r="B87" s="136" t="s">
        <v>702</v>
      </c>
      <c r="C87" s="119" t="s">
        <v>703</v>
      </c>
      <c r="D87" s="131"/>
      <c r="E87" s="102"/>
      <c r="F87" s="102"/>
    </row>
    <row r="88" spans="1:6">
      <c r="A88" s="102"/>
      <c r="B88" s="136" t="s">
        <v>704</v>
      </c>
      <c r="C88" s="119" t="s">
        <v>705</v>
      </c>
      <c r="D88" s="131"/>
      <c r="E88" s="102"/>
      <c r="F88" s="102"/>
    </row>
    <row r="89" spans="1:6">
      <c r="A89" s="102"/>
      <c r="B89" s="136" t="s">
        <v>706</v>
      </c>
      <c r="C89" s="119" t="s">
        <v>707</v>
      </c>
      <c r="D89" s="131"/>
      <c r="E89" s="102"/>
      <c r="F89" s="102"/>
    </row>
    <row r="90" spans="1:6">
      <c r="A90" s="102"/>
      <c r="B90" s="136" t="s">
        <v>708</v>
      </c>
      <c r="C90" s="119" t="s">
        <v>709</v>
      </c>
      <c r="D90" s="131"/>
      <c r="E90" s="102"/>
      <c r="F90" s="102"/>
    </row>
    <row r="91" spans="1:6">
      <c r="A91" s="102"/>
      <c r="B91" s="136" t="s">
        <v>710</v>
      </c>
      <c r="C91" s="119" t="s">
        <v>711</v>
      </c>
      <c r="D91" s="131"/>
      <c r="E91" s="102"/>
      <c r="F91" s="102"/>
    </row>
    <row r="92" spans="1:6">
      <c r="A92" s="102"/>
      <c r="B92" s="136" t="s">
        <v>712</v>
      </c>
      <c r="C92" s="119" t="s">
        <v>713</v>
      </c>
      <c r="D92" s="131"/>
      <c r="E92" s="102"/>
      <c r="F92" s="102"/>
    </row>
    <row r="93" spans="1:6">
      <c r="A93" s="102"/>
      <c r="B93" s="136" t="s">
        <v>714</v>
      </c>
      <c r="C93" s="119" t="s">
        <v>715</v>
      </c>
      <c r="D93" s="131"/>
      <c r="E93" s="102"/>
      <c r="F93" s="102"/>
    </row>
    <row r="94" spans="1:6">
      <c r="A94" s="102"/>
      <c r="B94" s="136" t="s">
        <v>716</v>
      </c>
      <c r="C94" s="119" t="s">
        <v>717</v>
      </c>
      <c r="D94" s="131"/>
      <c r="E94" s="102"/>
      <c r="F94" s="102"/>
    </row>
    <row r="95" spans="1:6">
      <c r="A95" s="102"/>
      <c r="B95" s="136" t="s">
        <v>718</v>
      </c>
      <c r="C95" s="119" t="s">
        <v>719</v>
      </c>
      <c r="D95" s="131"/>
      <c r="E95" s="102"/>
      <c r="F95" s="102"/>
    </row>
    <row r="96" spans="1:6">
      <c r="A96" s="102"/>
      <c r="B96" s="136" t="s">
        <v>720</v>
      </c>
      <c r="C96" s="119" t="s">
        <v>721</v>
      </c>
      <c r="D96" s="131"/>
      <c r="E96" s="102"/>
      <c r="F96" s="102"/>
    </row>
    <row r="97" spans="1:6">
      <c r="A97" s="102"/>
      <c r="B97" s="136" t="s">
        <v>722</v>
      </c>
      <c r="C97" s="119" t="s">
        <v>723</v>
      </c>
      <c r="D97" s="131"/>
      <c r="E97" s="102"/>
      <c r="F97" s="102"/>
    </row>
    <row r="98" spans="1:6">
      <c r="A98" s="102"/>
      <c r="B98" s="136" t="s">
        <v>724</v>
      </c>
      <c r="C98" s="119" t="s">
        <v>725</v>
      </c>
      <c r="D98" s="131"/>
      <c r="E98" s="102"/>
      <c r="F98" s="102"/>
    </row>
    <row r="99" spans="1:6">
      <c r="A99" s="102"/>
      <c r="B99" s="136" t="s">
        <v>726</v>
      </c>
      <c r="C99" s="119" t="s">
        <v>727</v>
      </c>
      <c r="D99" s="131"/>
      <c r="E99" s="102"/>
      <c r="F99" s="102"/>
    </row>
    <row r="100" spans="1:6">
      <c r="A100" s="102"/>
      <c r="B100" s="136" t="s">
        <v>728</v>
      </c>
      <c r="C100" s="119" t="s">
        <v>729</v>
      </c>
      <c r="D100" s="131"/>
      <c r="E100" s="102"/>
      <c r="F100" s="102"/>
    </row>
    <row r="101" spans="1:6">
      <c r="A101" s="102"/>
      <c r="B101" s="129" t="s">
        <v>743</v>
      </c>
      <c r="C101" s="130" t="s">
        <v>731</v>
      </c>
      <c r="D101" s="133"/>
      <c r="E101" s="102"/>
      <c r="F101" s="102"/>
    </row>
    <row r="102" spans="1:6">
      <c r="A102" s="102"/>
      <c r="B102" s="102"/>
      <c r="C102" s="102"/>
      <c r="D102" s="102"/>
      <c r="E102" s="102"/>
      <c r="F102" s="102"/>
    </row>
    <row r="103" spans="1:6">
      <c r="A103" s="102"/>
      <c r="B103" s="191" t="s">
        <v>744</v>
      </c>
      <c r="C103" s="192"/>
      <c r="D103" s="192"/>
      <c r="E103" s="192"/>
      <c r="F103" s="192"/>
    </row>
    <row r="104" spans="1:6">
      <c r="A104" s="102"/>
      <c r="B104" s="102"/>
      <c r="C104" s="102"/>
      <c r="D104" s="118" t="s">
        <v>733</v>
      </c>
      <c r="E104" s="118" t="s">
        <v>671</v>
      </c>
      <c r="F104" s="102"/>
    </row>
    <row r="105" spans="1:6">
      <c r="A105" s="102"/>
      <c r="B105" s="102"/>
      <c r="C105" s="102"/>
      <c r="D105" s="119" t="s">
        <v>277</v>
      </c>
      <c r="E105" s="119" t="s">
        <v>117</v>
      </c>
      <c r="F105" s="102"/>
    </row>
    <row r="106" spans="1:6">
      <c r="A106" s="102"/>
      <c r="B106" s="195"/>
      <c r="C106" s="196"/>
      <c r="D106" s="150"/>
      <c r="E106" s="131"/>
      <c r="F106" s="102"/>
    </row>
    <row r="107" spans="1:6">
      <c r="A107" s="102"/>
      <c r="B107" s="197"/>
      <c r="C107" s="198"/>
      <c r="D107" s="151"/>
      <c r="E107" s="133"/>
      <c r="F107" s="102"/>
    </row>
    <row r="108" spans="1:6">
      <c r="B108" s="197"/>
      <c r="C108" s="198"/>
      <c r="D108" s="151"/>
      <c r="E108" s="133"/>
    </row>
    <row r="109" spans="1:6">
      <c r="B109" s="197"/>
      <c r="C109" s="198"/>
      <c r="D109" s="151"/>
      <c r="E109" s="133"/>
    </row>
    <row r="110" spans="1:6">
      <c r="B110" s="197"/>
      <c r="C110" s="198"/>
      <c r="D110" s="151"/>
      <c r="E110" s="133"/>
    </row>
    <row r="111" spans="1:6">
      <c r="B111" s="197"/>
      <c r="C111" s="198"/>
      <c r="D111" s="151"/>
      <c r="E111" s="133"/>
    </row>
    <row r="112" spans="1:6">
      <c r="B112" s="197"/>
      <c r="C112" s="198"/>
      <c r="D112" s="151"/>
      <c r="E112" s="133"/>
    </row>
    <row r="113" spans="2:5">
      <c r="B113" s="197"/>
      <c r="C113" s="198"/>
      <c r="D113" s="151"/>
      <c r="E113" s="133"/>
    </row>
    <row r="114" spans="2:5">
      <c r="B114" s="197"/>
      <c r="C114" s="198"/>
      <c r="D114" s="151"/>
      <c r="E114" s="133"/>
    </row>
    <row r="115" spans="2:5">
      <c r="B115" s="197"/>
      <c r="C115" s="198"/>
      <c r="D115" s="151"/>
      <c r="E115" s="133"/>
    </row>
    <row r="116" spans="2:5">
      <c r="B116" s="197"/>
      <c r="C116" s="198"/>
      <c r="D116" s="151"/>
      <c r="E116" s="133"/>
    </row>
    <row r="117" spans="2:5">
      <c r="B117" s="197"/>
      <c r="C117" s="198"/>
      <c r="D117" s="151"/>
      <c r="E117" s="133"/>
    </row>
    <row r="118" spans="2:5">
      <c r="B118" s="197"/>
      <c r="C118" s="198"/>
      <c r="D118" s="151"/>
      <c r="E118" s="133"/>
    </row>
    <row r="119" spans="2:5">
      <c r="B119" s="197"/>
      <c r="C119" s="198"/>
      <c r="D119" s="151"/>
      <c r="E119" s="133"/>
    </row>
    <row r="120" spans="2:5">
      <c r="B120" s="197"/>
      <c r="C120" s="198"/>
      <c r="D120" s="151"/>
      <c r="E120" s="133"/>
    </row>
    <row r="121" spans="2:5">
      <c r="B121" s="197"/>
      <c r="C121" s="198"/>
      <c r="D121" s="151"/>
      <c r="E121" s="133"/>
    </row>
    <row r="122" spans="2:5">
      <c r="B122" s="197"/>
      <c r="C122" s="198"/>
      <c r="D122" s="151"/>
      <c r="E122" s="133"/>
    </row>
    <row r="123" spans="2:5">
      <c r="B123" s="197"/>
      <c r="C123" s="198"/>
      <c r="D123" s="151"/>
      <c r="E123" s="133"/>
    </row>
    <row r="124" spans="2:5">
      <c r="B124" s="197"/>
      <c r="C124" s="198"/>
      <c r="D124" s="151"/>
      <c r="E124" s="133"/>
    </row>
    <row r="125" spans="2:5">
      <c r="B125" s="197"/>
      <c r="C125" s="198"/>
      <c r="D125" s="151"/>
      <c r="E125" s="133"/>
    </row>
    <row r="126" spans="2:5">
      <c r="B126" s="197"/>
      <c r="C126" s="198"/>
      <c r="D126" s="151"/>
      <c r="E126" s="133"/>
    </row>
    <row r="127" spans="2:5">
      <c r="B127" s="197"/>
      <c r="C127" s="198"/>
      <c r="D127" s="151"/>
      <c r="E127" s="133"/>
    </row>
    <row r="128" spans="2:5">
      <c r="B128" s="197"/>
      <c r="C128" s="198"/>
      <c r="D128" s="151"/>
      <c r="E128" s="133"/>
    </row>
    <row r="129" spans="2:5">
      <c r="B129" s="197"/>
      <c r="C129" s="198"/>
      <c r="D129" s="151"/>
      <c r="E129" s="133"/>
    </row>
    <row r="130" spans="2:5">
      <c r="B130" s="197"/>
      <c r="C130" s="198"/>
      <c r="D130" s="151"/>
      <c r="E130" s="133"/>
    </row>
    <row r="131" spans="2:5">
      <c r="B131" s="197"/>
      <c r="C131" s="198"/>
      <c r="D131" s="151"/>
      <c r="E131" s="133"/>
    </row>
    <row r="132" spans="2:5">
      <c r="B132" s="197"/>
      <c r="C132" s="198"/>
      <c r="D132" s="151"/>
      <c r="E132" s="133"/>
    </row>
    <row r="133" spans="2:5">
      <c r="B133" s="197"/>
      <c r="C133" s="198"/>
      <c r="D133" s="151"/>
      <c r="E133" s="133"/>
    </row>
    <row r="134" spans="2:5">
      <c r="B134" s="197"/>
      <c r="C134" s="198"/>
      <c r="D134" s="151"/>
      <c r="E134" s="133"/>
    </row>
    <row r="135" spans="2:5">
      <c r="B135" s="197"/>
      <c r="C135" s="198"/>
      <c r="D135" s="151"/>
      <c r="E135" s="133"/>
    </row>
    <row r="136" spans="2:5">
      <c r="B136" s="197"/>
      <c r="C136" s="198"/>
      <c r="D136" s="151"/>
      <c r="E136" s="133"/>
    </row>
    <row r="137" spans="2:5">
      <c r="B137" s="197"/>
      <c r="C137" s="198"/>
      <c r="D137" s="151"/>
      <c r="E137" s="133"/>
    </row>
    <row r="138" spans="2:5">
      <c r="B138" s="197"/>
      <c r="C138" s="198"/>
      <c r="D138" s="151"/>
      <c r="E138" s="133"/>
    </row>
    <row r="139" spans="2:5">
      <c r="B139" s="197"/>
      <c r="C139" s="198"/>
      <c r="D139" s="151"/>
      <c r="E139" s="133"/>
    </row>
    <row r="140" spans="2:5">
      <c r="B140" s="197"/>
      <c r="C140" s="198"/>
      <c r="D140" s="151"/>
      <c r="E140" s="133"/>
    </row>
    <row r="141" spans="2:5">
      <c r="B141" s="197"/>
      <c r="C141" s="198"/>
      <c r="D141" s="151"/>
      <c r="E141" s="133"/>
    </row>
    <row r="142" spans="2:5">
      <c r="B142" s="197"/>
      <c r="C142" s="198"/>
      <c r="D142" s="151"/>
      <c r="E142" s="133"/>
    </row>
    <row r="143" spans="2:5">
      <c r="B143" s="197"/>
      <c r="C143" s="198"/>
      <c r="D143" s="151"/>
      <c r="E143" s="133"/>
    </row>
    <row r="144" spans="2:5">
      <c r="B144" s="197"/>
      <c r="C144" s="198"/>
      <c r="D144" s="151"/>
      <c r="E144" s="133"/>
    </row>
    <row r="145" spans="2:5">
      <c r="B145" s="197"/>
      <c r="C145" s="198"/>
      <c r="D145" s="151"/>
      <c r="E145" s="133"/>
    </row>
    <row r="146" spans="2:5">
      <c r="B146" s="197"/>
      <c r="C146" s="198"/>
      <c r="D146" s="151"/>
      <c r="E146" s="133"/>
    </row>
    <row r="147" spans="2:5">
      <c r="B147" s="197"/>
      <c r="C147" s="198"/>
      <c r="D147" s="151"/>
      <c r="E147" s="133"/>
    </row>
    <row r="148" spans="2:5">
      <c r="B148" s="197"/>
      <c r="C148" s="198"/>
      <c r="D148" s="151"/>
      <c r="E148" s="133"/>
    </row>
    <row r="149" spans="2:5">
      <c r="B149" s="197"/>
      <c r="C149" s="198"/>
      <c r="D149" s="151"/>
      <c r="E149" s="133"/>
    </row>
    <row r="150" spans="2:5">
      <c r="B150" s="197"/>
      <c r="C150" s="198"/>
      <c r="D150" s="151"/>
      <c r="E150" s="133"/>
    </row>
    <row r="151" spans="2:5">
      <c r="B151" s="197"/>
      <c r="C151" s="198"/>
      <c r="D151" s="151"/>
      <c r="E151" s="133"/>
    </row>
    <row r="152" spans="2:5">
      <c r="B152" s="197"/>
      <c r="C152" s="198"/>
      <c r="D152" s="151"/>
      <c r="E152" s="133"/>
    </row>
    <row r="153" spans="2:5">
      <c r="B153" s="197"/>
      <c r="C153" s="198"/>
      <c r="D153" s="151"/>
      <c r="E153" s="133"/>
    </row>
    <row r="154" spans="2:5">
      <c r="B154" s="197"/>
      <c r="C154" s="198"/>
      <c r="D154" s="151"/>
      <c r="E154" s="133"/>
    </row>
    <row r="155" spans="2:5">
      <c r="B155" s="197"/>
      <c r="C155" s="198"/>
      <c r="D155" s="151"/>
      <c r="E155" s="133"/>
    </row>
    <row r="156" spans="2:5">
      <c r="B156" s="197"/>
      <c r="C156" s="198"/>
      <c r="D156" s="151"/>
      <c r="E156" s="133"/>
    </row>
    <row r="157" spans="2:5">
      <c r="B157" s="197"/>
      <c r="C157" s="198"/>
      <c r="D157" s="151"/>
      <c r="E157" s="133"/>
    </row>
    <row r="158" spans="2:5">
      <c r="B158" s="197"/>
      <c r="C158" s="198"/>
      <c r="D158" s="151"/>
      <c r="E158" s="133"/>
    </row>
    <row r="159" spans="2:5">
      <c r="B159" s="197"/>
      <c r="C159" s="198"/>
      <c r="D159" s="151"/>
      <c r="E159" s="133"/>
    </row>
    <row r="160" spans="2:5">
      <c r="B160" s="197"/>
      <c r="C160" s="198"/>
      <c r="D160" s="151"/>
      <c r="E160" s="133"/>
    </row>
    <row r="161" spans="2:5">
      <c r="B161" s="197"/>
      <c r="C161" s="198"/>
      <c r="D161" s="151"/>
      <c r="E161" s="133"/>
    </row>
    <row r="162" spans="2:5">
      <c r="B162" s="197"/>
      <c r="C162" s="198"/>
      <c r="D162" s="151"/>
      <c r="E162" s="133"/>
    </row>
    <row r="163" spans="2:5">
      <c r="B163" s="197"/>
      <c r="C163" s="198"/>
      <c r="D163" s="151"/>
      <c r="E163" s="133"/>
    </row>
    <row r="164" spans="2:5">
      <c r="B164" s="197"/>
      <c r="C164" s="198"/>
      <c r="D164" s="151"/>
      <c r="E164" s="133"/>
    </row>
    <row r="165" spans="2:5">
      <c r="B165" s="197"/>
      <c r="C165" s="198"/>
      <c r="D165" s="151"/>
      <c r="E165" s="133"/>
    </row>
    <row r="166" spans="2:5">
      <c r="B166" s="197"/>
      <c r="C166" s="198"/>
      <c r="D166" s="151"/>
      <c r="E166" s="133"/>
    </row>
    <row r="167" spans="2:5">
      <c r="B167" s="197"/>
      <c r="C167" s="198"/>
      <c r="D167" s="151"/>
      <c r="E167" s="133"/>
    </row>
    <row r="168" spans="2:5">
      <c r="B168" s="197"/>
      <c r="C168" s="198"/>
      <c r="D168" s="151"/>
      <c r="E168" s="133"/>
    </row>
    <row r="169" spans="2:5">
      <c r="B169" s="197"/>
      <c r="C169" s="198"/>
      <c r="D169" s="151"/>
      <c r="E169" s="133"/>
    </row>
    <row r="170" spans="2:5">
      <c r="B170" s="197"/>
      <c r="C170" s="198"/>
      <c r="D170" s="151"/>
      <c r="E170" s="133"/>
    </row>
    <row r="171" spans="2:5">
      <c r="B171" s="197"/>
      <c r="C171" s="198"/>
      <c r="D171" s="151"/>
      <c r="E171" s="133"/>
    </row>
    <row r="172" spans="2:5">
      <c r="B172" s="197"/>
      <c r="C172" s="198"/>
      <c r="D172" s="151"/>
      <c r="E172" s="133"/>
    </row>
    <row r="173" spans="2:5">
      <c r="B173" s="197"/>
      <c r="C173" s="198"/>
      <c r="D173" s="151"/>
      <c r="E173" s="133"/>
    </row>
    <row r="174" spans="2:5">
      <c r="B174" s="197"/>
      <c r="C174" s="198"/>
      <c r="D174" s="151"/>
      <c r="E174" s="133"/>
    </row>
    <row r="175" spans="2:5">
      <c r="B175" s="197"/>
      <c r="C175" s="198"/>
      <c r="D175" s="151"/>
      <c r="E175" s="133"/>
    </row>
    <row r="176" spans="2:5">
      <c r="B176" s="197"/>
      <c r="C176" s="198"/>
      <c r="D176" s="151"/>
      <c r="E176" s="133"/>
    </row>
    <row r="177" spans="2:5">
      <c r="B177" s="197"/>
      <c r="C177" s="198"/>
      <c r="D177" s="151"/>
      <c r="E177" s="133"/>
    </row>
    <row r="178" spans="2:5">
      <c r="B178" s="197"/>
      <c r="C178" s="198"/>
      <c r="D178" s="151"/>
      <c r="E178" s="133"/>
    </row>
    <row r="179" spans="2:5">
      <c r="B179" s="197"/>
      <c r="C179" s="198"/>
      <c r="D179" s="151"/>
      <c r="E179" s="133"/>
    </row>
    <row r="180" spans="2:5">
      <c r="B180" s="197"/>
      <c r="C180" s="198"/>
      <c r="D180" s="151"/>
      <c r="E180" s="133"/>
    </row>
    <row r="181" spans="2:5">
      <c r="B181" s="197"/>
      <c r="C181" s="198"/>
      <c r="D181" s="151"/>
      <c r="E181" s="133"/>
    </row>
    <row r="182" spans="2:5">
      <c r="B182" s="197"/>
      <c r="C182" s="198"/>
      <c r="D182" s="151"/>
      <c r="E182" s="133"/>
    </row>
    <row r="183" spans="2:5">
      <c r="B183" s="197"/>
      <c r="C183" s="198"/>
      <c r="D183" s="151"/>
      <c r="E183" s="133"/>
    </row>
    <row r="184" spans="2:5">
      <c r="B184" s="197"/>
      <c r="C184" s="198"/>
      <c r="D184" s="151"/>
      <c r="E184" s="133"/>
    </row>
    <row r="185" spans="2:5">
      <c r="B185" s="197"/>
      <c r="C185" s="198"/>
      <c r="D185" s="151"/>
      <c r="E185" s="133"/>
    </row>
    <row r="186" spans="2:5">
      <c r="B186" s="197"/>
      <c r="C186" s="198"/>
      <c r="D186" s="151"/>
      <c r="E186" s="133"/>
    </row>
    <row r="187" spans="2:5">
      <c r="B187" s="197"/>
      <c r="C187" s="198"/>
      <c r="D187" s="151"/>
      <c r="E187" s="133"/>
    </row>
    <row r="188" spans="2:5">
      <c r="B188" s="197"/>
      <c r="C188" s="198"/>
      <c r="D188" s="151"/>
      <c r="E188" s="133"/>
    </row>
    <row r="189" spans="2:5">
      <c r="B189" s="197"/>
      <c r="C189" s="198"/>
      <c r="D189" s="151"/>
      <c r="E189" s="133"/>
    </row>
    <row r="190" spans="2:5">
      <c r="B190" s="197"/>
      <c r="C190" s="198"/>
      <c r="D190" s="151"/>
      <c r="E190" s="133"/>
    </row>
    <row r="191" spans="2:5">
      <c r="B191" s="197"/>
      <c r="C191" s="198"/>
      <c r="D191" s="151"/>
      <c r="E191" s="133"/>
    </row>
    <row r="192" spans="2:5">
      <c r="B192" s="197"/>
      <c r="C192" s="198"/>
      <c r="D192" s="151"/>
      <c r="E192" s="133"/>
    </row>
    <row r="193" spans="2:5">
      <c r="B193" s="197"/>
      <c r="C193" s="198"/>
      <c r="D193" s="151"/>
      <c r="E193" s="133"/>
    </row>
    <row r="194" spans="2:5">
      <c r="B194" s="197"/>
      <c r="C194" s="198"/>
      <c r="D194" s="151"/>
      <c r="E194" s="133"/>
    </row>
    <row r="195" spans="2:5">
      <c r="B195" s="197"/>
      <c r="C195" s="198"/>
      <c r="D195" s="151"/>
      <c r="E195" s="133"/>
    </row>
    <row r="196" spans="2:5">
      <c r="B196" s="197"/>
      <c r="C196" s="198"/>
      <c r="D196" s="151"/>
      <c r="E196" s="133"/>
    </row>
    <row r="197" spans="2:5">
      <c r="B197" s="197"/>
      <c r="C197" s="198"/>
      <c r="D197" s="151"/>
      <c r="E197" s="133"/>
    </row>
    <row r="198" spans="2:5">
      <c r="B198" s="197"/>
      <c r="C198" s="198"/>
      <c r="D198" s="151"/>
      <c r="E198" s="133"/>
    </row>
    <row r="199" spans="2:5">
      <c r="B199" s="197"/>
      <c r="C199" s="198"/>
      <c r="D199" s="151"/>
      <c r="E199" s="133"/>
    </row>
    <row r="200" spans="2:5">
      <c r="B200" s="197"/>
      <c r="C200" s="198"/>
      <c r="D200" s="151"/>
      <c r="E200" s="133"/>
    </row>
    <row r="201" spans="2:5">
      <c r="B201" s="197"/>
      <c r="C201" s="198"/>
      <c r="D201" s="151"/>
      <c r="E201" s="133"/>
    </row>
    <row r="202" spans="2:5">
      <c r="B202" s="197"/>
      <c r="C202" s="198"/>
      <c r="D202" s="151"/>
      <c r="E202" s="133"/>
    </row>
    <row r="203" spans="2:5">
      <c r="B203" s="197"/>
      <c r="C203" s="198"/>
      <c r="D203" s="151"/>
      <c r="E203" s="133"/>
    </row>
    <row r="204" spans="2:5">
      <c r="B204" s="197"/>
      <c r="C204" s="198"/>
      <c r="D204" s="151"/>
      <c r="E204" s="133"/>
    </row>
    <row r="205" spans="2:5">
      <c r="B205" s="197"/>
      <c r="C205" s="198"/>
      <c r="D205" s="151"/>
      <c r="E205" s="133"/>
    </row>
    <row r="206" spans="2:5">
      <c r="B206" s="197"/>
      <c r="C206" s="198"/>
      <c r="D206" s="151"/>
      <c r="E206" s="133"/>
    </row>
    <row r="207" spans="2:5">
      <c r="B207" s="197"/>
      <c r="C207" s="198"/>
      <c r="D207" s="151"/>
      <c r="E207" s="133"/>
    </row>
    <row r="208" spans="2:5">
      <c r="B208" s="197"/>
      <c r="C208" s="198"/>
      <c r="D208" s="151"/>
      <c r="E208" s="133"/>
    </row>
    <row r="209" spans="2:5">
      <c r="B209" s="197"/>
      <c r="C209" s="198"/>
      <c r="D209" s="151"/>
      <c r="E209" s="133"/>
    </row>
    <row r="210" spans="2:5">
      <c r="B210" s="197"/>
      <c r="C210" s="198"/>
      <c r="D210" s="151"/>
      <c r="E210" s="133"/>
    </row>
    <row r="211" spans="2:5">
      <c r="B211" s="197"/>
      <c r="C211" s="198"/>
      <c r="D211" s="151"/>
      <c r="E211" s="133"/>
    </row>
    <row r="212" spans="2:5">
      <c r="B212" s="197"/>
      <c r="C212" s="198"/>
      <c r="D212" s="151"/>
      <c r="E212" s="133"/>
    </row>
    <row r="213" spans="2:5">
      <c r="B213" s="197"/>
      <c r="C213" s="198"/>
      <c r="D213" s="151"/>
      <c r="E213" s="133"/>
    </row>
    <row r="214" spans="2:5">
      <c r="B214" s="197"/>
      <c r="C214" s="198"/>
      <c r="D214" s="151"/>
      <c r="E214" s="133"/>
    </row>
    <row r="215" spans="2:5">
      <c r="B215" s="197"/>
      <c r="C215" s="198"/>
      <c r="D215" s="151"/>
      <c r="E215" s="133"/>
    </row>
    <row r="216" spans="2:5">
      <c r="B216" s="197"/>
      <c r="C216" s="198"/>
      <c r="D216" s="151"/>
      <c r="E216" s="133"/>
    </row>
    <row r="217" spans="2:5">
      <c r="B217" s="197"/>
      <c r="C217" s="198"/>
      <c r="D217" s="151"/>
      <c r="E217" s="133"/>
    </row>
    <row r="218" spans="2:5">
      <c r="B218" s="197"/>
      <c r="C218" s="198"/>
      <c r="D218" s="151"/>
      <c r="E218" s="133"/>
    </row>
    <row r="219" spans="2:5">
      <c r="B219" s="197"/>
      <c r="C219" s="198"/>
      <c r="D219" s="151"/>
      <c r="E219" s="133"/>
    </row>
    <row r="220" spans="2:5">
      <c r="B220" s="197"/>
      <c r="C220" s="198"/>
      <c r="D220" s="151"/>
      <c r="E220" s="133"/>
    </row>
    <row r="221" spans="2:5">
      <c r="B221" s="197"/>
      <c r="C221" s="198"/>
      <c r="D221" s="151"/>
      <c r="E221" s="133"/>
    </row>
    <row r="222" spans="2:5">
      <c r="B222" s="197"/>
      <c r="C222" s="198"/>
      <c r="D222" s="151"/>
      <c r="E222" s="133"/>
    </row>
    <row r="223" spans="2:5">
      <c r="B223" s="197"/>
      <c r="C223" s="198"/>
      <c r="D223" s="151"/>
      <c r="E223" s="133"/>
    </row>
    <row r="224" spans="2:5">
      <c r="B224" s="197"/>
      <c r="C224" s="198"/>
      <c r="D224" s="151"/>
      <c r="E224" s="133"/>
    </row>
    <row r="225" spans="2:5">
      <c r="B225" s="197"/>
      <c r="C225" s="198"/>
      <c r="D225" s="151"/>
      <c r="E225" s="133"/>
    </row>
    <row r="226" spans="2:5">
      <c r="B226" s="197"/>
      <c r="C226" s="198"/>
      <c r="D226" s="151"/>
      <c r="E226" s="133"/>
    </row>
    <row r="227" spans="2:5">
      <c r="B227" s="197"/>
      <c r="C227" s="198"/>
      <c r="D227" s="151"/>
      <c r="E227" s="133"/>
    </row>
    <row r="228" spans="2:5">
      <c r="B228" s="197"/>
      <c r="C228" s="198"/>
      <c r="D228" s="151"/>
      <c r="E228" s="133"/>
    </row>
    <row r="229" spans="2:5">
      <c r="B229" s="197"/>
      <c r="C229" s="198"/>
      <c r="D229" s="151"/>
      <c r="E229" s="133"/>
    </row>
    <row r="230" spans="2:5">
      <c r="B230" s="197"/>
      <c r="C230" s="198"/>
      <c r="D230" s="151"/>
      <c r="E230" s="133"/>
    </row>
    <row r="231" spans="2:5">
      <c r="B231" s="197"/>
      <c r="C231" s="198"/>
      <c r="D231" s="151"/>
      <c r="E231" s="133"/>
    </row>
    <row r="232" spans="2:5">
      <c r="B232" s="197"/>
      <c r="C232" s="198"/>
      <c r="D232" s="151"/>
      <c r="E232" s="133"/>
    </row>
    <row r="233" spans="2:5">
      <c r="B233" s="197"/>
      <c r="C233" s="198"/>
      <c r="D233" s="151"/>
      <c r="E233" s="133"/>
    </row>
    <row r="234" spans="2:5">
      <c r="B234" s="197"/>
      <c r="C234" s="198"/>
      <c r="D234" s="151"/>
      <c r="E234" s="133"/>
    </row>
    <row r="235" spans="2:5">
      <c r="B235" s="197"/>
      <c r="C235" s="198"/>
      <c r="D235" s="151"/>
      <c r="E235" s="133"/>
    </row>
    <row r="236" spans="2:5">
      <c r="B236" s="197"/>
      <c r="C236" s="198"/>
      <c r="D236" s="151"/>
      <c r="E236" s="133"/>
    </row>
    <row r="237" spans="2:5">
      <c r="B237" s="197"/>
      <c r="C237" s="198"/>
      <c r="D237" s="151"/>
      <c r="E237" s="133"/>
    </row>
    <row r="238" spans="2:5">
      <c r="B238" s="197"/>
      <c r="C238" s="198"/>
      <c r="D238" s="151"/>
      <c r="E238" s="133"/>
    </row>
    <row r="239" spans="2:5">
      <c r="B239" s="197"/>
      <c r="C239" s="198"/>
      <c r="D239" s="151"/>
      <c r="E239" s="133"/>
    </row>
    <row r="240" spans="2:5">
      <c r="B240" s="197"/>
      <c r="C240" s="198"/>
      <c r="D240" s="151"/>
      <c r="E240" s="133"/>
    </row>
    <row r="241" spans="2:5">
      <c r="B241" s="197"/>
      <c r="C241" s="198"/>
      <c r="D241" s="151"/>
      <c r="E241" s="133"/>
    </row>
    <row r="242" spans="2:5">
      <c r="B242" s="197"/>
      <c r="C242" s="198"/>
      <c r="D242" s="151"/>
      <c r="E242" s="133"/>
    </row>
    <row r="243" spans="2:5">
      <c r="B243" s="197"/>
      <c r="C243" s="198"/>
      <c r="D243" s="151"/>
      <c r="E243" s="133"/>
    </row>
    <row r="244" spans="2:5">
      <c r="B244" s="197"/>
      <c r="C244" s="198"/>
      <c r="D244" s="151"/>
      <c r="E244" s="133"/>
    </row>
    <row r="245" spans="2:5">
      <c r="B245" s="197"/>
      <c r="C245" s="198"/>
      <c r="D245" s="151"/>
      <c r="E245" s="133"/>
    </row>
    <row r="246" spans="2:5">
      <c r="B246" s="197"/>
      <c r="C246" s="198"/>
      <c r="D246" s="151"/>
      <c r="E246" s="133"/>
    </row>
    <row r="247" spans="2:5">
      <c r="B247" s="197"/>
      <c r="C247" s="198"/>
      <c r="D247" s="151"/>
      <c r="E247" s="133"/>
    </row>
    <row r="248" spans="2:5">
      <c r="B248" s="197"/>
      <c r="C248" s="198"/>
      <c r="D248" s="151"/>
      <c r="E248" s="133"/>
    </row>
    <row r="249" spans="2:5">
      <c r="B249" s="197"/>
      <c r="C249" s="198"/>
      <c r="D249" s="151"/>
      <c r="E249" s="133"/>
    </row>
    <row r="250" spans="2:5">
      <c r="B250" s="197"/>
      <c r="C250" s="198"/>
      <c r="D250" s="151"/>
      <c r="E250" s="133"/>
    </row>
    <row r="251" spans="2:5">
      <c r="B251" s="197"/>
      <c r="C251" s="198"/>
      <c r="D251" s="151"/>
      <c r="E251" s="133"/>
    </row>
    <row r="252" spans="2:5">
      <c r="B252" s="197"/>
      <c r="C252" s="198"/>
      <c r="D252" s="151"/>
      <c r="E252" s="133"/>
    </row>
    <row r="253" spans="2:5">
      <c r="B253" s="197"/>
      <c r="C253" s="198"/>
      <c r="D253" s="151"/>
      <c r="E253" s="133"/>
    </row>
    <row r="254" spans="2:5">
      <c r="B254" s="197"/>
      <c r="C254" s="198"/>
      <c r="D254" s="151"/>
      <c r="E254" s="133"/>
    </row>
    <row r="255" spans="2:5">
      <c r="B255" s="197"/>
      <c r="C255" s="198"/>
      <c r="D255" s="151"/>
      <c r="E255" s="133"/>
    </row>
    <row r="256" spans="2:5">
      <c r="B256" s="197"/>
      <c r="C256" s="198"/>
      <c r="D256" s="151"/>
      <c r="E256" s="133"/>
    </row>
    <row r="257" spans="2:5">
      <c r="B257" s="197"/>
      <c r="C257" s="198"/>
      <c r="D257" s="151"/>
      <c r="E257" s="133"/>
    </row>
    <row r="258" spans="2:5">
      <c r="B258" s="197"/>
      <c r="C258" s="198"/>
      <c r="D258" s="151"/>
      <c r="E258" s="133"/>
    </row>
    <row r="259" spans="2:5">
      <c r="B259" s="197"/>
      <c r="C259" s="198"/>
      <c r="D259" s="151"/>
      <c r="E259" s="133"/>
    </row>
    <row r="260" spans="2:5">
      <c r="B260" s="197"/>
      <c r="C260" s="198"/>
      <c r="D260" s="151"/>
      <c r="E260" s="133"/>
    </row>
    <row r="261" spans="2:5">
      <c r="B261" s="197"/>
      <c r="C261" s="198"/>
      <c r="D261" s="151"/>
      <c r="E261" s="133"/>
    </row>
    <row r="262" spans="2:5">
      <c r="B262" s="197"/>
      <c r="C262" s="198"/>
      <c r="D262" s="151"/>
      <c r="E262" s="133"/>
    </row>
    <row r="263" spans="2:5">
      <c r="B263" s="197"/>
      <c r="C263" s="198"/>
      <c r="D263" s="151"/>
      <c r="E263" s="133"/>
    </row>
    <row r="264" spans="2:5">
      <c r="B264" s="197"/>
      <c r="C264" s="198"/>
      <c r="D264" s="151"/>
      <c r="E264" s="133"/>
    </row>
    <row r="265" spans="2:5">
      <c r="B265" s="197"/>
      <c r="C265" s="198"/>
      <c r="D265" s="151"/>
      <c r="E265" s="133"/>
    </row>
    <row r="266" spans="2:5">
      <c r="B266" s="197"/>
      <c r="C266" s="198"/>
      <c r="D266" s="151"/>
      <c r="E266" s="133"/>
    </row>
    <row r="267" spans="2:5">
      <c r="B267" s="197"/>
      <c r="C267" s="198"/>
      <c r="D267" s="151"/>
      <c r="E267" s="133"/>
    </row>
    <row r="268" spans="2:5">
      <c r="B268" s="197"/>
      <c r="C268" s="198"/>
      <c r="D268" s="151"/>
      <c r="E268" s="133"/>
    </row>
    <row r="269" spans="2:5">
      <c r="B269" s="197"/>
      <c r="C269" s="198"/>
      <c r="D269" s="151"/>
      <c r="E269" s="133"/>
    </row>
    <row r="270" spans="2:5">
      <c r="B270" s="197"/>
      <c r="C270" s="198"/>
      <c r="D270" s="151"/>
      <c r="E270" s="133"/>
    </row>
    <row r="271" spans="2:5">
      <c r="B271" s="197"/>
      <c r="C271" s="198"/>
      <c r="D271" s="151"/>
      <c r="E271" s="133"/>
    </row>
    <row r="272" spans="2:5">
      <c r="B272" s="197"/>
      <c r="C272" s="198"/>
      <c r="D272" s="151"/>
      <c r="E272" s="133"/>
    </row>
    <row r="273" spans="2:5">
      <c r="B273" s="197"/>
      <c r="C273" s="198"/>
      <c r="D273" s="151"/>
      <c r="E273" s="133"/>
    </row>
    <row r="274" spans="2:5">
      <c r="B274" s="197"/>
      <c r="C274" s="198"/>
      <c r="D274" s="151"/>
      <c r="E274" s="133"/>
    </row>
    <row r="275" spans="2:5">
      <c r="B275" s="197"/>
      <c r="C275" s="198"/>
      <c r="D275" s="151"/>
      <c r="E275" s="133"/>
    </row>
    <row r="276" spans="2:5">
      <c r="B276" s="197"/>
      <c r="C276" s="198"/>
      <c r="D276" s="151"/>
      <c r="E276" s="133"/>
    </row>
    <row r="277" spans="2:5">
      <c r="B277" s="197"/>
      <c r="C277" s="198"/>
      <c r="D277" s="151"/>
      <c r="E277" s="133"/>
    </row>
    <row r="278" spans="2:5">
      <c r="B278" s="197"/>
      <c r="C278" s="198"/>
      <c r="D278" s="151"/>
      <c r="E278" s="133"/>
    </row>
    <row r="279" spans="2:5">
      <c r="B279" s="197"/>
      <c r="C279" s="198"/>
      <c r="D279" s="151"/>
      <c r="E279" s="133"/>
    </row>
    <row r="280" spans="2:5">
      <c r="B280" s="197"/>
      <c r="C280" s="198"/>
      <c r="D280" s="151"/>
      <c r="E280" s="133"/>
    </row>
    <row r="281" spans="2:5">
      <c r="B281" s="197"/>
      <c r="C281" s="198"/>
      <c r="D281" s="151"/>
      <c r="E281" s="133"/>
    </row>
    <row r="282" spans="2:5">
      <c r="B282" s="197"/>
      <c r="C282" s="198"/>
      <c r="D282" s="151"/>
      <c r="E282" s="133"/>
    </row>
    <row r="283" spans="2:5">
      <c r="B283" s="197"/>
      <c r="C283" s="198"/>
      <c r="D283" s="151"/>
      <c r="E283" s="133"/>
    </row>
    <row r="284" spans="2:5">
      <c r="B284" s="197"/>
      <c r="C284" s="198"/>
      <c r="D284" s="151"/>
      <c r="E284" s="133"/>
    </row>
    <row r="285" spans="2:5">
      <c r="B285" s="197"/>
      <c r="C285" s="198"/>
      <c r="D285" s="151"/>
      <c r="E285" s="133"/>
    </row>
    <row r="286" spans="2:5">
      <c r="B286" s="197"/>
      <c r="C286" s="198"/>
      <c r="D286" s="151"/>
      <c r="E286" s="133"/>
    </row>
    <row r="287" spans="2:5">
      <c r="B287" s="197"/>
      <c r="C287" s="198"/>
      <c r="D287" s="151"/>
      <c r="E287" s="133"/>
    </row>
    <row r="288" spans="2:5">
      <c r="B288" s="197"/>
      <c r="C288" s="198"/>
      <c r="D288" s="151"/>
      <c r="E288" s="133"/>
    </row>
    <row r="289" spans="2:5">
      <c r="B289" s="197"/>
      <c r="C289" s="198"/>
      <c r="D289" s="151"/>
      <c r="E289" s="133"/>
    </row>
    <row r="290" spans="2:5">
      <c r="B290" s="197"/>
      <c r="C290" s="198"/>
      <c r="D290" s="151"/>
      <c r="E290" s="133"/>
    </row>
    <row r="291" spans="2:5">
      <c r="B291" s="197"/>
      <c r="C291" s="198"/>
      <c r="D291" s="151"/>
      <c r="E291" s="133"/>
    </row>
    <row r="292" spans="2:5">
      <c r="B292" s="197"/>
      <c r="C292" s="198"/>
      <c r="D292" s="151"/>
      <c r="E292" s="133"/>
    </row>
    <row r="293" spans="2:5">
      <c r="B293" s="197"/>
      <c r="C293" s="198"/>
      <c r="D293" s="151"/>
      <c r="E293" s="133"/>
    </row>
    <row r="294" spans="2:5">
      <c r="B294" s="197"/>
      <c r="C294" s="198"/>
      <c r="D294" s="151"/>
      <c r="E294" s="133"/>
    </row>
    <row r="295" spans="2:5">
      <c r="B295" s="197"/>
      <c r="C295" s="198"/>
      <c r="D295" s="151"/>
      <c r="E295" s="133"/>
    </row>
    <row r="296" spans="2:5">
      <c r="B296" s="197"/>
      <c r="C296" s="198"/>
      <c r="D296" s="151"/>
      <c r="E296" s="133"/>
    </row>
    <row r="297" spans="2:5">
      <c r="B297" s="197"/>
      <c r="C297" s="198"/>
      <c r="D297" s="151"/>
      <c r="E297" s="133"/>
    </row>
    <row r="298" spans="2:5">
      <c r="B298" s="197"/>
      <c r="C298" s="198"/>
      <c r="D298" s="151"/>
      <c r="E298" s="133"/>
    </row>
    <row r="299" spans="2:5">
      <c r="B299" s="197"/>
      <c r="C299" s="198"/>
      <c r="D299" s="151"/>
      <c r="E299" s="133"/>
    </row>
    <row r="300" spans="2:5">
      <c r="B300" s="197"/>
      <c r="C300" s="198"/>
      <c r="D300" s="151"/>
      <c r="E300" s="133"/>
    </row>
    <row r="301" spans="2:5">
      <c r="B301" s="197"/>
      <c r="C301" s="198"/>
      <c r="D301" s="151"/>
      <c r="E301" s="133"/>
    </row>
    <row r="302" spans="2:5">
      <c r="B302" s="197"/>
      <c r="C302" s="198"/>
      <c r="D302" s="151"/>
      <c r="E302" s="133"/>
    </row>
    <row r="303" spans="2:5">
      <c r="B303" s="197"/>
      <c r="C303" s="198"/>
      <c r="D303" s="151"/>
      <c r="E303" s="133"/>
    </row>
    <row r="304" spans="2:5">
      <c r="B304" s="197"/>
      <c r="C304" s="198"/>
      <c r="D304" s="151"/>
      <c r="E304" s="133"/>
    </row>
    <row r="305" spans="2:5">
      <c r="B305" s="197"/>
      <c r="C305" s="198"/>
      <c r="D305" s="151"/>
      <c r="E305" s="133"/>
    </row>
    <row r="306" spans="2:5">
      <c r="B306" s="197"/>
      <c r="C306" s="198"/>
      <c r="D306" s="151"/>
      <c r="E306" s="133"/>
    </row>
    <row r="307" spans="2:5">
      <c r="B307" s="197"/>
      <c r="C307" s="198"/>
      <c r="D307" s="151"/>
      <c r="E307" s="133"/>
    </row>
    <row r="308" spans="2:5">
      <c r="B308" s="197"/>
      <c r="C308" s="198"/>
      <c r="D308" s="151"/>
      <c r="E308" s="133"/>
    </row>
    <row r="309" spans="2:5">
      <c r="B309" s="197"/>
      <c r="C309" s="198"/>
      <c r="D309" s="151"/>
      <c r="E309" s="133"/>
    </row>
    <row r="310" spans="2:5">
      <c r="B310" s="197"/>
      <c r="C310" s="198"/>
      <c r="D310" s="151"/>
      <c r="E310" s="133"/>
    </row>
    <row r="311" spans="2:5">
      <c r="B311" s="197"/>
      <c r="C311" s="198"/>
      <c r="D311" s="151"/>
      <c r="E311" s="133"/>
    </row>
    <row r="312" spans="2:5">
      <c r="B312" s="197"/>
      <c r="C312" s="198"/>
      <c r="D312" s="151"/>
      <c r="E312" s="133"/>
    </row>
    <row r="313" spans="2:5">
      <c r="B313" s="197"/>
      <c r="C313" s="198"/>
      <c r="D313" s="151"/>
      <c r="E313" s="133"/>
    </row>
    <row r="314" spans="2:5">
      <c r="B314" s="197"/>
      <c r="C314" s="198"/>
      <c r="D314" s="151"/>
      <c r="E314" s="133"/>
    </row>
    <row r="315" spans="2:5">
      <c r="B315" s="197"/>
      <c r="C315" s="198"/>
      <c r="D315" s="151"/>
      <c r="E315" s="133"/>
    </row>
    <row r="316" spans="2:5">
      <c r="B316" s="197"/>
      <c r="C316" s="198"/>
      <c r="D316" s="151"/>
      <c r="E316" s="133"/>
    </row>
    <row r="317" spans="2:5">
      <c r="B317" s="197"/>
      <c r="C317" s="198"/>
      <c r="D317" s="151"/>
      <c r="E317" s="133"/>
    </row>
    <row r="318" spans="2:5">
      <c r="B318" s="197"/>
      <c r="C318" s="198"/>
      <c r="D318" s="151"/>
      <c r="E318" s="133"/>
    </row>
    <row r="319" spans="2:5">
      <c r="B319" s="197"/>
      <c r="C319" s="198"/>
      <c r="D319" s="151"/>
      <c r="E319" s="133"/>
    </row>
    <row r="320" spans="2:5">
      <c r="B320" s="197"/>
      <c r="C320" s="198"/>
      <c r="D320" s="151"/>
      <c r="E320" s="133"/>
    </row>
    <row r="321" spans="2:5">
      <c r="B321" s="197"/>
      <c r="C321" s="198"/>
      <c r="D321" s="151"/>
      <c r="E321" s="133"/>
    </row>
    <row r="322" spans="2:5">
      <c r="B322" s="197"/>
      <c r="C322" s="198"/>
      <c r="D322" s="151"/>
      <c r="E322" s="133"/>
    </row>
    <row r="323" spans="2:5">
      <c r="B323" s="197"/>
      <c r="C323" s="198"/>
      <c r="D323" s="151"/>
      <c r="E323" s="133"/>
    </row>
    <row r="324" spans="2:5">
      <c r="B324" s="197"/>
      <c r="C324" s="198"/>
      <c r="D324" s="151"/>
      <c r="E324" s="133"/>
    </row>
    <row r="325" spans="2:5">
      <c r="B325" s="197"/>
      <c r="C325" s="198"/>
      <c r="D325" s="151"/>
      <c r="E325" s="133"/>
    </row>
    <row r="326" spans="2:5">
      <c r="B326" s="197"/>
      <c r="C326" s="198"/>
      <c r="D326" s="151"/>
      <c r="E326" s="133"/>
    </row>
    <row r="327" spans="2:5">
      <c r="B327" s="197"/>
      <c r="C327" s="198"/>
      <c r="D327" s="151"/>
      <c r="E327" s="133"/>
    </row>
    <row r="328" spans="2:5">
      <c r="B328" s="197"/>
      <c r="C328" s="198"/>
      <c r="D328" s="151"/>
      <c r="E328" s="133"/>
    </row>
    <row r="329" spans="2:5">
      <c r="B329" s="197"/>
      <c r="C329" s="198"/>
      <c r="D329" s="151"/>
      <c r="E329" s="133"/>
    </row>
    <row r="330" spans="2:5">
      <c r="B330" s="197"/>
      <c r="C330" s="198"/>
      <c r="D330" s="151"/>
      <c r="E330" s="133"/>
    </row>
    <row r="331" spans="2:5">
      <c r="B331" s="197"/>
      <c r="C331" s="198"/>
      <c r="D331" s="151"/>
      <c r="E331" s="133"/>
    </row>
    <row r="332" spans="2:5">
      <c r="B332" s="197"/>
      <c r="C332" s="198"/>
      <c r="D332" s="151"/>
      <c r="E332" s="133"/>
    </row>
    <row r="333" spans="2:5">
      <c r="B333" s="197"/>
      <c r="C333" s="198"/>
      <c r="D333" s="151"/>
      <c r="E333" s="133"/>
    </row>
    <row r="334" spans="2:5">
      <c r="B334" s="197"/>
      <c r="C334" s="198"/>
      <c r="D334" s="151"/>
      <c r="E334" s="133"/>
    </row>
    <row r="335" spans="2:5">
      <c r="B335" s="197"/>
      <c r="C335" s="198"/>
      <c r="D335" s="151"/>
      <c r="E335" s="133"/>
    </row>
    <row r="336" spans="2:5">
      <c r="B336" s="197"/>
      <c r="C336" s="198"/>
      <c r="D336" s="151"/>
      <c r="E336" s="133"/>
    </row>
    <row r="337" spans="2:5">
      <c r="B337" s="197"/>
      <c r="C337" s="198"/>
      <c r="D337" s="151"/>
      <c r="E337" s="133"/>
    </row>
    <row r="338" spans="2:5">
      <c r="B338" s="197"/>
      <c r="C338" s="198"/>
      <c r="D338" s="151"/>
      <c r="E338" s="133"/>
    </row>
    <row r="339" spans="2:5">
      <c r="B339" s="197"/>
      <c r="C339" s="198"/>
      <c r="D339" s="151"/>
      <c r="E339" s="133"/>
    </row>
    <row r="340" spans="2:5">
      <c r="B340" s="197"/>
      <c r="C340" s="198"/>
      <c r="D340" s="151"/>
      <c r="E340" s="133"/>
    </row>
    <row r="341" spans="2:5">
      <c r="B341" s="197"/>
      <c r="C341" s="198"/>
      <c r="D341" s="151"/>
      <c r="E341" s="133"/>
    </row>
    <row r="342" spans="2:5">
      <c r="B342" s="197"/>
      <c r="C342" s="198"/>
      <c r="D342" s="151"/>
      <c r="E342" s="133"/>
    </row>
    <row r="343" spans="2:5">
      <c r="B343" s="197"/>
      <c r="C343" s="198"/>
      <c r="D343" s="151"/>
      <c r="E343" s="133"/>
    </row>
    <row r="344" spans="2:5">
      <c r="B344" s="197"/>
      <c r="C344" s="198"/>
      <c r="D344" s="151"/>
      <c r="E344" s="133"/>
    </row>
    <row r="345" spans="2:5">
      <c r="B345" s="197"/>
      <c r="C345" s="198"/>
      <c r="D345" s="151"/>
      <c r="E345" s="133"/>
    </row>
    <row r="346" spans="2:5">
      <c r="B346" s="197"/>
      <c r="C346" s="198"/>
      <c r="D346" s="151"/>
      <c r="E346" s="133"/>
    </row>
    <row r="347" spans="2:5">
      <c r="B347" s="197"/>
      <c r="C347" s="198"/>
      <c r="D347" s="151"/>
      <c r="E347" s="133"/>
    </row>
    <row r="348" spans="2:5">
      <c r="B348" s="197"/>
      <c r="C348" s="198"/>
      <c r="D348" s="151"/>
      <c r="E348" s="133"/>
    </row>
    <row r="349" spans="2:5">
      <c r="B349" s="197"/>
      <c r="C349" s="198"/>
      <c r="D349" s="151"/>
      <c r="E349" s="133"/>
    </row>
    <row r="350" spans="2:5">
      <c r="B350" s="197"/>
      <c r="C350" s="198"/>
      <c r="D350" s="151"/>
      <c r="E350" s="133"/>
    </row>
    <row r="351" spans="2:5">
      <c r="B351" s="197"/>
      <c r="C351" s="198"/>
      <c r="D351" s="151"/>
      <c r="E351" s="133"/>
    </row>
    <row r="352" spans="2:5">
      <c r="B352" s="197"/>
      <c r="C352" s="198"/>
      <c r="D352" s="151"/>
      <c r="E352" s="133"/>
    </row>
    <row r="353" spans="2:5">
      <c r="B353" s="197"/>
      <c r="C353" s="198"/>
      <c r="D353" s="151"/>
      <c r="E353" s="133"/>
    </row>
    <row r="354" spans="2:5">
      <c r="B354" s="197"/>
      <c r="C354" s="198"/>
      <c r="D354" s="151"/>
      <c r="E354" s="133"/>
    </row>
    <row r="355" spans="2:5">
      <c r="B355" s="197"/>
      <c r="C355" s="198"/>
      <c r="D355" s="151"/>
      <c r="E355" s="133"/>
    </row>
    <row r="356" spans="2:5">
      <c r="B356" s="197"/>
      <c r="C356" s="198"/>
      <c r="D356" s="151"/>
      <c r="E356" s="133"/>
    </row>
    <row r="357" spans="2:5">
      <c r="B357" s="197"/>
      <c r="C357" s="198"/>
      <c r="D357" s="151"/>
      <c r="E357" s="133"/>
    </row>
    <row r="358" spans="2:5">
      <c r="B358" s="197"/>
      <c r="C358" s="198"/>
      <c r="D358" s="151"/>
      <c r="E358" s="133"/>
    </row>
    <row r="359" spans="2:5">
      <c r="B359" s="197"/>
      <c r="C359" s="198"/>
      <c r="D359" s="151"/>
      <c r="E359" s="133"/>
    </row>
    <row r="360" spans="2:5">
      <c r="B360" s="197"/>
      <c r="C360" s="198"/>
      <c r="D360" s="151"/>
      <c r="E360" s="133"/>
    </row>
    <row r="361" spans="2:5">
      <c r="B361" s="197"/>
      <c r="C361" s="198"/>
      <c r="D361" s="151"/>
      <c r="E361" s="133"/>
    </row>
    <row r="362" spans="2:5">
      <c r="B362" s="197"/>
      <c r="C362" s="198"/>
      <c r="D362" s="151"/>
      <c r="E362" s="133"/>
    </row>
    <row r="363" spans="2:5">
      <c r="B363" s="197"/>
      <c r="C363" s="198"/>
      <c r="D363" s="151"/>
      <c r="E363" s="133"/>
    </row>
    <row r="364" spans="2:5">
      <c r="B364" s="197"/>
      <c r="C364" s="198"/>
      <c r="D364" s="151"/>
      <c r="E364" s="133"/>
    </row>
    <row r="365" spans="2:5">
      <c r="B365" s="197"/>
      <c r="C365" s="198"/>
      <c r="D365" s="151"/>
      <c r="E365" s="133"/>
    </row>
    <row r="366" spans="2:5">
      <c r="B366" s="197"/>
      <c r="C366" s="198"/>
      <c r="D366" s="151"/>
      <c r="E366" s="133"/>
    </row>
    <row r="367" spans="2:5">
      <c r="B367" s="197"/>
      <c r="C367" s="198"/>
      <c r="D367" s="151"/>
      <c r="E367" s="133"/>
    </row>
    <row r="368" spans="2:5">
      <c r="B368" s="197"/>
      <c r="C368" s="198"/>
      <c r="D368" s="151"/>
      <c r="E368" s="133"/>
    </row>
    <row r="369" spans="2:5">
      <c r="B369" s="197"/>
      <c r="C369" s="198"/>
      <c r="D369" s="151"/>
      <c r="E369" s="133"/>
    </row>
    <row r="370" spans="2:5">
      <c r="B370" s="197"/>
      <c r="C370" s="198"/>
      <c r="D370" s="151"/>
      <c r="E370" s="133"/>
    </row>
    <row r="371" spans="2:5">
      <c r="B371" s="197"/>
      <c r="C371" s="198"/>
      <c r="D371" s="151"/>
      <c r="E371" s="133"/>
    </row>
    <row r="372" spans="2:5">
      <c r="B372" s="197"/>
      <c r="C372" s="198"/>
      <c r="D372" s="151"/>
      <c r="E372" s="133"/>
    </row>
    <row r="373" spans="2:5">
      <c r="B373" s="197"/>
      <c r="C373" s="198"/>
      <c r="D373" s="151"/>
      <c r="E373" s="133"/>
    </row>
    <row r="374" spans="2:5">
      <c r="B374" s="197"/>
      <c r="C374" s="198"/>
      <c r="D374" s="151"/>
      <c r="E374" s="133"/>
    </row>
    <row r="375" spans="2:5">
      <c r="B375" s="197"/>
      <c r="C375" s="198"/>
      <c r="D375" s="151"/>
      <c r="E375" s="133"/>
    </row>
    <row r="376" spans="2:5">
      <c r="B376" s="197"/>
      <c r="C376" s="198"/>
      <c r="D376" s="151"/>
      <c r="E376" s="133"/>
    </row>
    <row r="377" spans="2:5">
      <c r="B377" s="197"/>
      <c r="C377" s="198"/>
      <c r="D377" s="151"/>
      <c r="E377" s="133"/>
    </row>
    <row r="378" spans="2:5">
      <c r="B378" s="197"/>
      <c r="C378" s="198"/>
      <c r="D378" s="151"/>
      <c r="E378" s="133"/>
    </row>
    <row r="379" spans="2:5">
      <c r="B379" s="197"/>
      <c r="C379" s="198"/>
      <c r="D379" s="151"/>
      <c r="E379" s="133"/>
    </row>
    <row r="380" spans="2:5">
      <c r="B380" s="197"/>
      <c r="C380" s="198"/>
      <c r="D380" s="151"/>
      <c r="E380" s="133"/>
    </row>
    <row r="381" spans="2:5">
      <c r="B381" s="197"/>
      <c r="C381" s="198"/>
      <c r="D381" s="151"/>
      <c r="E381" s="133"/>
    </row>
    <row r="382" spans="2:5">
      <c r="B382" s="197"/>
      <c r="C382" s="198"/>
      <c r="D382" s="151"/>
      <c r="E382" s="133"/>
    </row>
    <row r="383" spans="2:5">
      <c r="B383" s="197"/>
      <c r="C383" s="198"/>
      <c r="D383" s="151"/>
      <c r="E383" s="133"/>
    </row>
    <row r="384" spans="2:5">
      <c r="B384" s="197"/>
      <c r="C384" s="198"/>
      <c r="D384" s="151"/>
      <c r="E384" s="133"/>
    </row>
    <row r="385" spans="2:5">
      <c r="B385" s="197"/>
      <c r="C385" s="198"/>
      <c r="D385" s="151"/>
      <c r="E385" s="133"/>
    </row>
    <row r="386" spans="2:5">
      <c r="B386" s="197"/>
      <c r="C386" s="198"/>
      <c r="D386" s="151"/>
      <c r="E386" s="133"/>
    </row>
    <row r="387" spans="2:5">
      <c r="B387" s="197"/>
      <c r="C387" s="198"/>
      <c r="D387" s="151"/>
      <c r="E387" s="133"/>
    </row>
    <row r="388" spans="2:5">
      <c r="B388" s="197"/>
      <c r="C388" s="198"/>
      <c r="D388" s="151"/>
      <c r="E388" s="133"/>
    </row>
    <row r="389" spans="2:5">
      <c r="B389" s="197"/>
      <c r="C389" s="198"/>
      <c r="D389" s="151"/>
      <c r="E389" s="133"/>
    </row>
    <row r="390" spans="2:5">
      <c r="B390" s="197"/>
      <c r="C390" s="198"/>
      <c r="D390" s="151"/>
      <c r="E390" s="133"/>
    </row>
    <row r="391" spans="2:5">
      <c r="B391" s="197"/>
      <c r="C391" s="198"/>
      <c r="D391" s="151"/>
      <c r="E391" s="133"/>
    </row>
    <row r="392" spans="2:5">
      <c r="B392" s="197"/>
      <c r="C392" s="198"/>
      <c r="D392" s="151"/>
      <c r="E392" s="133"/>
    </row>
    <row r="393" spans="2:5">
      <c r="B393" s="197"/>
      <c r="C393" s="198"/>
      <c r="D393" s="151"/>
      <c r="E393" s="133"/>
    </row>
    <row r="394" spans="2:5">
      <c r="B394" s="197"/>
      <c r="C394" s="198"/>
      <c r="D394" s="151"/>
      <c r="E394" s="133"/>
    </row>
    <row r="395" spans="2:5">
      <c r="B395" s="197"/>
      <c r="C395" s="198"/>
      <c r="D395" s="151"/>
      <c r="E395" s="133"/>
    </row>
    <row r="396" spans="2:5">
      <c r="B396" s="197"/>
      <c r="C396" s="198"/>
      <c r="D396" s="151"/>
      <c r="E396" s="133"/>
    </row>
    <row r="397" spans="2:5">
      <c r="B397" s="197"/>
      <c r="C397" s="198"/>
      <c r="D397" s="151"/>
      <c r="E397" s="133"/>
    </row>
    <row r="398" spans="2:5">
      <c r="B398" s="197"/>
      <c r="C398" s="198"/>
      <c r="D398" s="151"/>
      <c r="E398" s="133"/>
    </row>
    <row r="399" spans="2:5">
      <c r="B399" s="197"/>
      <c r="C399" s="198"/>
      <c r="D399" s="151"/>
      <c r="E399" s="133"/>
    </row>
    <row r="400" spans="2:5">
      <c r="B400" s="197"/>
      <c r="C400" s="198"/>
      <c r="D400" s="151"/>
      <c r="E400" s="133"/>
    </row>
    <row r="401" spans="2:5">
      <c r="B401" s="197"/>
      <c r="C401" s="198"/>
      <c r="D401" s="151"/>
      <c r="E401" s="133"/>
    </row>
    <row r="402" spans="2:5">
      <c r="B402" s="197"/>
      <c r="C402" s="198"/>
      <c r="D402" s="151"/>
      <c r="E402" s="133"/>
    </row>
    <row r="403" spans="2:5">
      <c r="B403" s="197"/>
      <c r="C403" s="198"/>
      <c r="D403" s="151"/>
      <c r="E403" s="133"/>
    </row>
    <row r="404" spans="2:5">
      <c r="B404" s="197"/>
      <c r="C404" s="198"/>
      <c r="D404" s="151"/>
      <c r="E404" s="133"/>
    </row>
    <row r="405" spans="2:5">
      <c r="B405" s="197"/>
      <c r="C405" s="198"/>
      <c r="D405" s="151"/>
      <c r="E405" s="133"/>
    </row>
    <row r="406" spans="2:5">
      <c r="B406" s="197"/>
      <c r="C406" s="198"/>
      <c r="D406" s="151"/>
      <c r="E406" s="133"/>
    </row>
    <row r="407" spans="2:5">
      <c r="B407" s="197"/>
      <c r="C407" s="198"/>
      <c r="D407" s="151"/>
      <c r="E407" s="133"/>
    </row>
    <row r="408" spans="2:5">
      <c r="B408" s="197"/>
      <c r="C408" s="198"/>
      <c r="D408" s="151"/>
      <c r="E408" s="133"/>
    </row>
    <row r="409" spans="2:5">
      <c r="B409" s="197"/>
      <c r="C409" s="198"/>
      <c r="D409" s="151"/>
      <c r="E409" s="133"/>
    </row>
    <row r="410" spans="2:5">
      <c r="B410" s="197"/>
      <c r="C410" s="198"/>
      <c r="D410" s="151"/>
      <c r="E410" s="133"/>
    </row>
    <row r="411" spans="2:5">
      <c r="B411" s="197"/>
      <c r="C411" s="198"/>
      <c r="D411" s="151"/>
      <c r="E411" s="133"/>
    </row>
    <row r="412" spans="2:5">
      <c r="B412" s="197"/>
      <c r="C412" s="198"/>
      <c r="D412" s="151"/>
      <c r="E412" s="133"/>
    </row>
    <row r="413" spans="2:5">
      <c r="B413" s="197"/>
      <c r="C413" s="198"/>
      <c r="D413" s="151"/>
      <c r="E413" s="133"/>
    </row>
    <row r="414" spans="2:5">
      <c r="B414" s="197"/>
      <c r="C414" s="198"/>
      <c r="D414" s="151"/>
      <c r="E414" s="133"/>
    </row>
    <row r="415" spans="2:5">
      <c r="B415" s="197"/>
      <c r="C415" s="198"/>
      <c r="D415" s="151"/>
      <c r="E415" s="133"/>
    </row>
    <row r="416" spans="2:5">
      <c r="B416" s="197"/>
      <c r="C416" s="198"/>
      <c r="D416" s="151"/>
      <c r="E416" s="133"/>
    </row>
    <row r="417" spans="2:5">
      <c r="B417" s="197"/>
      <c r="C417" s="198"/>
      <c r="D417" s="151"/>
      <c r="E417" s="133"/>
    </row>
    <row r="418" spans="2:5">
      <c r="B418" s="197"/>
      <c r="C418" s="198"/>
      <c r="D418" s="151"/>
      <c r="E418" s="133"/>
    </row>
    <row r="419" spans="2:5">
      <c r="B419" s="197"/>
      <c r="C419" s="198"/>
      <c r="D419" s="151"/>
      <c r="E419" s="133"/>
    </row>
    <row r="420" spans="2:5">
      <c r="B420" s="197"/>
      <c r="C420" s="198"/>
      <c r="D420" s="151"/>
      <c r="E420" s="133"/>
    </row>
    <row r="421" spans="2:5">
      <c r="B421" s="197"/>
      <c r="C421" s="198"/>
      <c r="D421" s="151"/>
      <c r="E421" s="133"/>
    </row>
    <row r="422" spans="2:5">
      <c r="B422" s="197"/>
      <c r="C422" s="198"/>
      <c r="D422" s="151"/>
      <c r="E422" s="133"/>
    </row>
    <row r="423" spans="2:5">
      <c r="B423" s="197"/>
      <c r="C423" s="198"/>
      <c r="D423" s="151"/>
      <c r="E423" s="133"/>
    </row>
    <row r="424" spans="2:5">
      <c r="B424" s="197"/>
      <c r="C424" s="198"/>
      <c r="D424" s="151"/>
      <c r="E424" s="133"/>
    </row>
    <row r="425" spans="2:5">
      <c r="B425" s="197"/>
      <c r="C425" s="198"/>
      <c r="D425" s="151"/>
      <c r="E425" s="133"/>
    </row>
    <row r="426" spans="2:5">
      <c r="B426" s="197"/>
      <c r="C426" s="198"/>
      <c r="D426" s="151"/>
      <c r="E426" s="133"/>
    </row>
    <row r="427" spans="2:5">
      <c r="B427" s="197"/>
      <c r="C427" s="198"/>
      <c r="D427" s="151"/>
      <c r="E427" s="133"/>
    </row>
    <row r="428" spans="2:5">
      <c r="B428" s="197"/>
      <c r="C428" s="198"/>
      <c r="D428" s="151"/>
      <c r="E428" s="133"/>
    </row>
    <row r="429" spans="2:5">
      <c r="B429" s="197"/>
      <c r="C429" s="198"/>
      <c r="D429" s="151"/>
      <c r="E429" s="133"/>
    </row>
    <row r="430" spans="2:5">
      <c r="B430" s="197"/>
      <c r="C430" s="198"/>
      <c r="D430" s="151"/>
      <c r="E430" s="133"/>
    </row>
    <row r="431" spans="2:5">
      <c r="B431" s="197"/>
      <c r="C431" s="198"/>
      <c r="D431" s="151"/>
      <c r="E431" s="133"/>
    </row>
    <row r="432" spans="2:5">
      <c r="B432" s="197"/>
      <c r="C432" s="198"/>
      <c r="D432" s="151"/>
      <c r="E432" s="133"/>
    </row>
    <row r="433" spans="2:5">
      <c r="B433" s="197"/>
      <c r="C433" s="198"/>
      <c r="D433" s="151"/>
      <c r="E433" s="133"/>
    </row>
    <row r="434" spans="2:5">
      <c r="B434" s="197"/>
      <c r="C434" s="198"/>
      <c r="D434" s="151"/>
      <c r="E434" s="133"/>
    </row>
    <row r="435" spans="2:5">
      <c r="B435" s="197"/>
      <c r="C435" s="198"/>
      <c r="D435" s="151"/>
      <c r="E435" s="133"/>
    </row>
    <row r="436" spans="2:5">
      <c r="B436" s="197"/>
      <c r="C436" s="198"/>
      <c r="D436" s="151"/>
      <c r="E436" s="133"/>
    </row>
    <row r="437" spans="2:5">
      <c r="B437" s="197"/>
      <c r="C437" s="198"/>
      <c r="D437" s="151"/>
      <c r="E437" s="133"/>
    </row>
    <row r="438" spans="2:5">
      <c r="B438" s="197"/>
      <c r="C438" s="198"/>
      <c r="D438" s="151"/>
      <c r="E438" s="133"/>
    </row>
    <row r="439" spans="2:5">
      <c r="B439" s="197"/>
      <c r="C439" s="198"/>
      <c r="D439" s="151"/>
      <c r="E439" s="133"/>
    </row>
    <row r="440" spans="2:5">
      <c r="B440" s="197"/>
      <c r="C440" s="198"/>
      <c r="D440" s="151"/>
      <c r="E440" s="133"/>
    </row>
    <row r="441" spans="2:5">
      <c r="B441" s="197"/>
      <c r="C441" s="198"/>
      <c r="D441" s="151"/>
      <c r="E441" s="133"/>
    </row>
    <row r="442" spans="2:5">
      <c r="B442" s="197"/>
      <c r="C442" s="198"/>
      <c r="D442" s="151"/>
      <c r="E442" s="133"/>
    </row>
    <row r="443" spans="2:5">
      <c r="B443" s="197"/>
      <c r="C443" s="198"/>
      <c r="D443" s="151"/>
      <c r="E443" s="133"/>
    </row>
    <row r="444" spans="2:5">
      <c r="B444" s="197"/>
      <c r="C444" s="198"/>
      <c r="D444" s="151"/>
      <c r="E444" s="133"/>
    </row>
    <row r="445" spans="2:5">
      <c r="B445" s="197"/>
      <c r="C445" s="198"/>
      <c r="D445" s="151"/>
      <c r="E445" s="133"/>
    </row>
    <row r="446" spans="2:5">
      <c r="B446" s="197"/>
      <c r="C446" s="198"/>
      <c r="D446" s="151"/>
      <c r="E446" s="133"/>
    </row>
    <row r="447" spans="2:5">
      <c r="B447" s="197"/>
      <c r="C447" s="198"/>
      <c r="D447" s="151"/>
      <c r="E447" s="133"/>
    </row>
    <row r="448" spans="2:5">
      <c r="B448" s="197"/>
      <c r="C448" s="198"/>
      <c r="D448" s="151"/>
      <c r="E448" s="133"/>
    </row>
    <row r="449" spans="2:5">
      <c r="B449" s="197"/>
      <c r="C449" s="198"/>
      <c r="D449" s="151"/>
      <c r="E449" s="133"/>
    </row>
    <row r="450" spans="2:5">
      <c r="B450" s="197"/>
      <c r="C450" s="198"/>
      <c r="D450" s="151"/>
      <c r="E450" s="133"/>
    </row>
    <row r="451" spans="2:5">
      <c r="B451" s="197"/>
      <c r="C451" s="198"/>
      <c r="D451" s="151"/>
      <c r="E451" s="133"/>
    </row>
    <row r="452" spans="2:5">
      <c r="B452" s="197"/>
      <c r="C452" s="198"/>
      <c r="D452" s="151"/>
      <c r="E452" s="133"/>
    </row>
    <row r="453" spans="2:5">
      <c r="B453" s="197"/>
      <c r="C453" s="198"/>
      <c r="D453" s="151"/>
      <c r="E453" s="133"/>
    </row>
    <row r="454" spans="2:5">
      <c r="B454" s="197"/>
      <c r="C454" s="198"/>
      <c r="D454" s="151"/>
      <c r="E454" s="133"/>
    </row>
    <row r="455" spans="2:5">
      <c r="B455" s="197"/>
      <c r="C455" s="198"/>
      <c r="D455" s="151"/>
      <c r="E455" s="133"/>
    </row>
    <row r="456" spans="2:5">
      <c r="B456" s="197"/>
      <c r="C456" s="198"/>
      <c r="D456" s="151"/>
      <c r="E456" s="133"/>
    </row>
    <row r="457" spans="2:5">
      <c r="B457" s="197"/>
      <c r="C457" s="198"/>
      <c r="D457" s="151"/>
      <c r="E457" s="133"/>
    </row>
    <row r="458" spans="2:5">
      <c r="B458" s="197"/>
      <c r="C458" s="198"/>
      <c r="D458" s="151"/>
      <c r="E458" s="133"/>
    </row>
    <row r="459" spans="2:5">
      <c r="B459" s="197"/>
      <c r="C459" s="198"/>
      <c r="D459" s="151"/>
      <c r="E459" s="133"/>
    </row>
    <row r="460" spans="2:5">
      <c r="B460" s="197"/>
      <c r="C460" s="198"/>
      <c r="D460" s="151"/>
      <c r="E460" s="133"/>
    </row>
    <row r="461" spans="2:5">
      <c r="B461" s="197"/>
      <c r="C461" s="198"/>
      <c r="D461" s="151"/>
      <c r="E461" s="133"/>
    </row>
    <row r="462" spans="2:5">
      <c r="B462" s="197"/>
      <c r="C462" s="198"/>
      <c r="D462" s="151"/>
      <c r="E462" s="133"/>
    </row>
    <row r="463" spans="2:5">
      <c r="B463" s="197"/>
      <c r="C463" s="198"/>
      <c r="D463" s="151"/>
      <c r="E463" s="133"/>
    </row>
    <row r="464" spans="2:5">
      <c r="B464" s="197"/>
      <c r="C464" s="198"/>
      <c r="D464" s="151"/>
      <c r="E464" s="133"/>
    </row>
    <row r="465" spans="2:5">
      <c r="B465" s="197"/>
      <c r="C465" s="198"/>
      <c r="D465" s="151"/>
      <c r="E465" s="133"/>
    </row>
    <row r="466" spans="2:5">
      <c r="B466" s="197"/>
      <c r="C466" s="198"/>
      <c r="D466" s="151"/>
      <c r="E466" s="133"/>
    </row>
    <row r="467" spans="2:5">
      <c r="B467" s="197"/>
      <c r="C467" s="198"/>
      <c r="D467" s="151"/>
      <c r="E467" s="133"/>
    </row>
    <row r="468" spans="2:5">
      <c r="B468" s="197"/>
      <c r="C468" s="198"/>
      <c r="D468" s="151"/>
      <c r="E468" s="133"/>
    </row>
    <row r="469" spans="2:5">
      <c r="B469" s="197"/>
      <c r="C469" s="198"/>
      <c r="D469" s="151"/>
      <c r="E469" s="133"/>
    </row>
    <row r="470" spans="2:5">
      <c r="B470" s="197"/>
      <c r="C470" s="198"/>
      <c r="D470" s="151"/>
      <c r="E470" s="133"/>
    </row>
    <row r="471" spans="2:5">
      <c r="B471" s="197"/>
      <c r="C471" s="198"/>
      <c r="D471" s="151"/>
      <c r="E471" s="133"/>
    </row>
    <row r="472" spans="2:5">
      <c r="B472" s="197"/>
      <c r="C472" s="198"/>
      <c r="D472" s="151"/>
      <c r="E472" s="133"/>
    </row>
    <row r="473" spans="2:5">
      <c r="B473" s="197"/>
      <c r="C473" s="198"/>
      <c r="D473" s="151"/>
      <c r="E473" s="133"/>
    </row>
    <row r="474" spans="2:5">
      <c r="B474" s="197"/>
      <c r="C474" s="198"/>
      <c r="D474" s="151"/>
      <c r="E474" s="133"/>
    </row>
    <row r="475" spans="2:5">
      <c r="B475" s="197"/>
      <c r="C475" s="198"/>
      <c r="D475" s="151"/>
      <c r="E475" s="133"/>
    </row>
    <row r="476" spans="2:5">
      <c r="B476" s="197"/>
      <c r="C476" s="198"/>
      <c r="D476" s="151"/>
      <c r="E476" s="133"/>
    </row>
    <row r="477" spans="2:5">
      <c r="B477" s="197"/>
      <c r="C477" s="198"/>
      <c r="D477" s="151"/>
      <c r="E477" s="133"/>
    </row>
    <row r="478" spans="2:5">
      <c r="B478" s="197"/>
      <c r="C478" s="198"/>
      <c r="D478" s="151"/>
      <c r="E478" s="133"/>
    </row>
    <row r="479" spans="2:5">
      <c r="B479" s="197"/>
      <c r="C479" s="198"/>
      <c r="D479" s="151"/>
      <c r="E479" s="133"/>
    </row>
    <row r="480" spans="2:5">
      <c r="B480" s="197"/>
      <c r="C480" s="198"/>
      <c r="D480" s="151"/>
      <c r="E480" s="133"/>
    </row>
    <row r="481" spans="2:5">
      <c r="B481" s="197"/>
      <c r="C481" s="198"/>
      <c r="D481" s="151"/>
      <c r="E481" s="133"/>
    </row>
    <row r="482" spans="2:5">
      <c r="B482" s="197"/>
      <c r="C482" s="198"/>
      <c r="D482" s="151"/>
      <c r="E482" s="133"/>
    </row>
    <row r="483" spans="2:5">
      <c r="B483" s="197"/>
      <c r="C483" s="198"/>
      <c r="D483" s="151"/>
      <c r="E483" s="133"/>
    </row>
    <row r="484" spans="2:5">
      <c r="B484" s="197"/>
      <c r="C484" s="198"/>
      <c r="D484" s="151"/>
      <c r="E484" s="133"/>
    </row>
    <row r="485" spans="2:5">
      <c r="B485" s="197"/>
      <c r="C485" s="198"/>
      <c r="D485" s="151"/>
      <c r="E485" s="133"/>
    </row>
    <row r="486" spans="2:5">
      <c r="B486" s="197"/>
      <c r="C486" s="198"/>
      <c r="D486" s="151"/>
      <c r="E486" s="133"/>
    </row>
    <row r="487" spans="2:5">
      <c r="B487" s="197"/>
      <c r="C487" s="198"/>
      <c r="D487" s="151"/>
      <c r="E487" s="133"/>
    </row>
    <row r="488" spans="2:5">
      <c r="B488" s="197"/>
      <c r="C488" s="198"/>
      <c r="D488" s="151"/>
      <c r="E488" s="133"/>
    </row>
    <row r="489" spans="2:5">
      <c r="B489" s="197"/>
      <c r="C489" s="198"/>
      <c r="D489" s="151"/>
      <c r="E489" s="133"/>
    </row>
    <row r="490" spans="2:5">
      <c r="B490" s="197"/>
      <c r="C490" s="198"/>
      <c r="D490" s="151"/>
      <c r="E490" s="133"/>
    </row>
    <row r="491" spans="2:5">
      <c r="B491" s="197"/>
      <c r="C491" s="198"/>
      <c r="D491" s="151"/>
      <c r="E491" s="133"/>
    </row>
    <row r="492" spans="2:5">
      <c r="B492" s="197"/>
      <c r="C492" s="198"/>
      <c r="D492" s="151"/>
      <c r="E492" s="133"/>
    </row>
    <row r="493" spans="2:5">
      <c r="B493" s="197"/>
      <c r="C493" s="198"/>
      <c r="D493" s="151"/>
      <c r="E493" s="133"/>
    </row>
    <row r="494" spans="2:5">
      <c r="B494" s="197"/>
      <c r="C494" s="198"/>
      <c r="D494" s="151"/>
      <c r="E494" s="133"/>
    </row>
    <row r="495" spans="2:5">
      <c r="B495" s="197"/>
      <c r="C495" s="198"/>
      <c r="D495" s="151"/>
      <c r="E495" s="133"/>
    </row>
    <row r="496" spans="2:5">
      <c r="B496" s="197"/>
      <c r="C496" s="198"/>
      <c r="D496" s="151"/>
      <c r="E496" s="133"/>
    </row>
    <row r="497" spans="2:5">
      <c r="B497" s="197"/>
      <c r="C497" s="198"/>
      <c r="D497" s="151"/>
      <c r="E497" s="133"/>
    </row>
    <row r="498" spans="2:5">
      <c r="B498" s="197"/>
      <c r="C498" s="198"/>
      <c r="D498" s="151"/>
      <c r="E498" s="133"/>
    </row>
    <row r="499" spans="2:5">
      <c r="B499" s="197"/>
      <c r="C499" s="198"/>
      <c r="D499" s="151"/>
      <c r="E499" s="133"/>
    </row>
    <row r="500" spans="2:5">
      <c r="B500" s="197"/>
      <c r="C500" s="198"/>
      <c r="D500" s="151"/>
      <c r="E500" s="133"/>
    </row>
    <row r="501" spans="2:5">
      <c r="B501" s="197"/>
      <c r="C501" s="198"/>
      <c r="D501" s="151"/>
      <c r="E501" s="133"/>
    </row>
    <row r="502" spans="2:5">
      <c r="B502" s="197"/>
      <c r="C502" s="198"/>
      <c r="D502" s="151"/>
      <c r="E502" s="133"/>
    </row>
    <row r="503" spans="2:5">
      <c r="B503" s="197"/>
      <c r="C503" s="198"/>
      <c r="D503" s="151"/>
      <c r="E503" s="133"/>
    </row>
    <row r="504" spans="2:5">
      <c r="B504" s="197"/>
      <c r="C504" s="198"/>
      <c r="D504" s="151"/>
      <c r="E504" s="133"/>
    </row>
    <row r="505" spans="2:5">
      <c r="B505" s="197"/>
      <c r="C505" s="198"/>
      <c r="D505" s="151"/>
      <c r="E505" s="133"/>
    </row>
    <row r="506" spans="2:5">
      <c r="B506" s="197"/>
      <c r="C506" s="198"/>
      <c r="D506" s="151"/>
      <c r="E506" s="133"/>
    </row>
    <row r="507" spans="2:5">
      <c r="B507" s="197"/>
      <c r="C507" s="198"/>
      <c r="D507" s="151"/>
      <c r="E507" s="133"/>
    </row>
    <row r="508" spans="2:5">
      <c r="B508" s="197"/>
      <c r="C508" s="198"/>
      <c r="D508" s="151"/>
      <c r="E508" s="133"/>
    </row>
    <row r="509" spans="2:5">
      <c r="B509" s="197"/>
      <c r="C509" s="198"/>
      <c r="D509" s="151"/>
      <c r="E509" s="133"/>
    </row>
    <row r="510" spans="2:5">
      <c r="B510" s="197"/>
      <c r="C510" s="198"/>
      <c r="D510" s="151"/>
      <c r="E510" s="133"/>
    </row>
    <row r="511" spans="2:5">
      <c r="B511" s="197"/>
      <c r="C511" s="198"/>
      <c r="D511" s="151"/>
      <c r="E511" s="133"/>
    </row>
    <row r="512" spans="2:5">
      <c r="B512" s="197"/>
      <c r="C512" s="198"/>
      <c r="D512" s="151"/>
      <c r="E512" s="133"/>
    </row>
    <row r="513" spans="2:5">
      <c r="B513" s="197"/>
      <c r="C513" s="198"/>
      <c r="D513" s="151"/>
      <c r="E513" s="133"/>
    </row>
    <row r="514" spans="2:5">
      <c r="B514" s="197"/>
      <c r="C514" s="198"/>
      <c r="D514" s="151"/>
      <c r="E514" s="133"/>
    </row>
    <row r="515" spans="2:5">
      <c r="B515" s="197"/>
      <c r="C515" s="198"/>
      <c r="D515" s="151"/>
      <c r="E515" s="133"/>
    </row>
    <row r="516" spans="2:5">
      <c r="B516" s="197"/>
      <c r="C516" s="198"/>
      <c r="D516" s="151"/>
      <c r="E516" s="133"/>
    </row>
    <row r="517" spans="2:5">
      <c r="B517" s="197"/>
      <c r="C517" s="198"/>
      <c r="D517" s="151"/>
      <c r="E517" s="133"/>
    </row>
    <row r="518" spans="2:5">
      <c r="B518" s="197"/>
      <c r="C518" s="198"/>
      <c r="D518" s="151"/>
      <c r="E518" s="133"/>
    </row>
    <row r="519" spans="2:5">
      <c r="B519" s="197"/>
      <c r="C519" s="198"/>
      <c r="D519" s="151"/>
      <c r="E519" s="133"/>
    </row>
    <row r="520" spans="2:5">
      <c r="B520" s="197"/>
      <c r="C520" s="198"/>
      <c r="D520" s="151"/>
      <c r="E520" s="133"/>
    </row>
    <row r="521" spans="2:5">
      <c r="B521" s="197"/>
      <c r="C521" s="198"/>
      <c r="D521" s="151"/>
      <c r="E521" s="133"/>
    </row>
    <row r="522" spans="2:5">
      <c r="B522" s="197"/>
      <c r="C522" s="198"/>
      <c r="D522" s="151"/>
      <c r="E522" s="133"/>
    </row>
    <row r="523" spans="2:5">
      <c r="B523" s="197"/>
      <c r="C523" s="198"/>
      <c r="D523" s="151"/>
      <c r="E523" s="133"/>
    </row>
    <row r="524" spans="2:5">
      <c r="B524" s="197"/>
      <c r="C524" s="198"/>
      <c r="D524" s="151"/>
      <c r="E524" s="133"/>
    </row>
    <row r="525" spans="2:5">
      <c r="B525" s="197"/>
      <c r="C525" s="198"/>
      <c r="D525" s="151"/>
      <c r="E525" s="133"/>
    </row>
    <row r="526" spans="2:5">
      <c r="B526" s="197"/>
      <c r="C526" s="198"/>
      <c r="D526" s="151"/>
      <c r="E526" s="133"/>
    </row>
    <row r="527" spans="2:5">
      <c r="B527" s="197"/>
      <c r="C527" s="198"/>
      <c r="D527" s="151"/>
      <c r="E527" s="133"/>
    </row>
    <row r="528" spans="2:5">
      <c r="B528" s="197"/>
      <c r="C528" s="198"/>
      <c r="D528" s="151"/>
      <c r="E528" s="133"/>
    </row>
    <row r="529" spans="2:5">
      <c r="B529" s="197"/>
      <c r="C529" s="198"/>
      <c r="D529" s="151"/>
      <c r="E529" s="133"/>
    </row>
    <row r="530" spans="2:5">
      <c r="B530" s="197"/>
      <c r="C530" s="198"/>
      <c r="D530" s="151"/>
      <c r="E530" s="133"/>
    </row>
    <row r="531" spans="2:5">
      <c r="B531" s="197"/>
      <c r="C531" s="198"/>
      <c r="D531" s="151"/>
      <c r="E531" s="133"/>
    </row>
    <row r="532" spans="2:5">
      <c r="B532" s="197"/>
      <c r="C532" s="198"/>
      <c r="D532" s="151"/>
      <c r="E532" s="133"/>
    </row>
    <row r="533" spans="2:5">
      <c r="B533" s="197"/>
      <c r="C533" s="198"/>
      <c r="D533" s="151"/>
      <c r="E533" s="133"/>
    </row>
    <row r="534" spans="2:5">
      <c r="B534" s="197"/>
      <c r="C534" s="198"/>
      <c r="D534" s="151"/>
      <c r="E534" s="133"/>
    </row>
    <row r="535" spans="2:5">
      <c r="B535" s="197"/>
      <c r="C535" s="198"/>
      <c r="D535" s="151"/>
      <c r="E535" s="133"/>
    </row>
    <row r="536" spans="2:5">
      <c r="B536" s="197"/>
      <c r="C536" s="198"/>
      <c r="D536" s="151"/>
      <c r="E536" s="133"/>
    </row>
    <row r="537" spans="2:5">
      <c r="B537" s="197"/>
      <c r="C537" s="198"/>
      <c r="D537" s="151"/>
      <c r="E537" s="133"/>
    </row>
    <row r="538" spans="2:5">
      <c r="B538" s="197"/>
      <c r="C538" s="198"/>
      <c r="D538" s="151"/>
      <c r="E538" s="133"/>
    </row>
    <row r="539" spans="2:5">
      <c r="B539" s="197"/>
      <c r="C539" s="198"/>
      <c r="D539" s="151"/>
      <c r="E539" s="133"/>
    </row>
    <row r="540" spans="2:5">
      <c r="B540" s="197"/>
      <c r="C540" s="198"/>
      <c r="D540" s="151"/>
      <c r="E540" s="133"/>
    </row>
    <row r="541" spans="2:5">
      <c r="B541" s="197"/>
      <c r="C541" s="198"/>
      <c r="D541" s="151"/>
      <c r="E541" s="133"/>
    </row>
    <row r="542" spans="2:5">
      <c r="B542" s="197"/>
      <c r="C542" s="198"/>
      <c r="D542" s="151"/>
      <c r="E542" s="133"/>
    </row>
    <row r="543" spans="2:5">
      <c r="B543" s="197"/>
      <c r="C543" s="198"/>
      <c r="D543" s="151"/>
      <c r="E543" s="133"/>
    </row>
    <row r="544" spans="2:5">
      <c r="B544" s="197"/>
      <c r="C544" s="198"/>
      <c r="D544" s="151"/>
      <c r="E544" s="133"/>
    </row>
    <row r="545" spans="2:5">
      <c r="B545" s="197"/>
      <c r="C545" s="198"/>
      <c r="D545" s="151"/>
      <c r="E545" s="133"/>
    </row>
    <row r="546" spans="2:5">
      <c r="B546" s="197"/>
      <c r="C546" s="198"/>
      <c r="D546" s="151"/>
      <c r="E546" s="133"/>
    </row>
    <row r="547" spans="2:5">
      <c r="B547" s="197"/>
      <c r="C547" s="198"/>
      <c r="D547" s="151"/>
      <c r="E547" s="133"/>
    </row>
    <row r="548" spans="2:5">
      <c r="B548" s="197"/>
      <c r="C548" s="198"/>
      <c r="D548" s="151"/>
      <c r="E548" s="133"/>
    </row>
    <row r="549" spans="2:5">
      <c r="B549" s="197"/>
      <c r="C549" s="198"/>
      <c r="D549" s="151"/>
      <c r="E549" s="133"/>
    </row>
    <row r="550" spans="2:5">
      <c r="B550" s="197"/>
      <c r="C550" s="198"/>
      <c r="D550" s="151"/>
      <c r="E550" s="133"/>
    </row>
    <row r="551" spans="2:5">
      <c r="B551" s="197"/>
      <c r="C551" s="198"/>
      <c r="D551" s="151"/>
      <c r="E551" s="133"/>
    </row>
    <row r="552" spans="2:5">
      <c r="B552" s="197"/>
      <c r="C552" s="198"/>
      <c r="D552" s="151"/>
      <c r="E552" s="133"/>
    </row>
    <row r="553" spans="2:5">
      <c r="B553" s="197"/>
      <c r="C553" s="198"/>
      <c r="D553" s="151"/>
      <c r="E553" s="133"/>
    </row>
    <row r="554" spans="2:5">
      <c r="B554" s="197"/>
      <c r="C554" s="198"/>
      <c r="D554" s="151"/>
      <c r="E554" s="133"/>
    </row>
    <row r="555" spans="2:5">
      <c r="B555" s="197"/>
      <c r="C555" s="198"/>
      <c r="D555" s="151"/>
      <c r="E555" s="133"/>
    </row>
    <row r="556" spans="2:5">
      <c r="B556" s="197"/>
      <c r="C556" s="198"/>
      <c r="D556" s="151"/>
      <c r="E556" s="133"/>
    </row>
    <row r="557" spans="2:5">
      <c r="B557" s="197"/>
      <c r="C557" s="198"/>
      <c r="D557" s="151"/>
      <c r="E557" s="133"/>
    </row>
    <row r="558" spans="2:5">
      <c r="B558" s="197"/>
      <c r="C558" s="198"/>
      <c r="D558" s="151"/>
      <c r="E558" s="133"/>
    </row>
    <row r="559" spans="2:5">
      <c r="B559" s="197"/>
      <c r="C559" s="198"/>
      <c r="D559" s="151"/>
      <c r="E559" s="133"/>
    </row>
    <row r="560" spans="2:5">
      <c r="B560" s="197"/>
      <c r="C560" s="198"/>
      <c r="D560" s="151"/>
      <c r="E560" s="133"/>
    </row>
    <row r="561" spans="2:5">
      <c r="B561" s="197"/>
      <c r="C561" s="198"/>
      <c r="D561" s="151"/>
      <c r="E561" s="133"/>
    </row>
    <row r="562" spans="2:5">
      <c r="B562" s="197"/>
      <c r="C562" s="198"/>
      <c r="D562" s="151"/>
      <c r="E562" s="133"/>
    </row>
    <row r="563" spans="2:5">
      <c r="B563" s="197"/>
      <c r="C563" s="198"/>
      <c r="D563" s="151"/>
      <c r="E563" s="133"/>
    </row>
    <row r="564" spans="2:5">
      <c r="B564" s="197"/>
      <c r="C564" s="198"/>
      <c r="D564" s="151"/>
      <c r="E564" s="133"/>
    </row>
    <row r="565" spans="2:5">
      <c r="B565" s="197"/>
      <c r="C565" s="198"/>
      <c r="D565" s="151"/>
      <c r="E565" s="133"/>
    </row>
    <row r="566" spans="2:5">
      <c r="B566" s="197"/>
      <c r="C566" s="198"/>
      <c r="D566" s="151"/>
      <c r="E566" s="133"/>
    </row>
    <row r="567" spans="2:5">
      <c r="B567" s="197"/>
      <c r="C567" s="198"/>
      <c r="D567" s="151"/>
      <c r="E567" s="133"/>
    </row>
    <row r="568" spans="2:5">
      <c r="B568" s="197"/>
      <c r="C568" s="198"/>
      <c r="D568" s="151"/>
      <c r="E568" s="133"/>
    </row>
    <row r="569" spans="2:5">
      <c r="B569" s="197"/>
      <c r="C569" s="198"/>
      <c r="D569" s="151"/>
      <c r="E569" s="133"/>
    </row>
    <row r="570" spans="2:5">
      <c r="B570" s="197"/>
      <c r="C570" s="198"/>
      <c r="D570" s="151"/>
      <c r="E570" s="133"/>
    </row>
    <row r="571" spans="2:5">
      <c r="B571" s="197"/>
      <c r="C571" s="198"/>
      <c r="D571" s="151"/>
      <c r="E571" s="133"/>
    </row>
    <row r="572" spans="2:5">
      <c r="B572" s="197"/>
      <c r="C572" s="198"/>
      <c r="D572" s="151"/>
      <c r="E572" s="133"/>
    </row>
    <row r="573" spans="2:5">
      <c r="B573" s="197"/>
      <c r="C573" s="198"/>
      <c r="D573" s="151"/>
      <c r="E573" s="133"/>
    </row>
    <row r="574" spans="2:5">
      <c r="B574" s="197"/>
      <c r="C574" s="198"/>
      <c r="D574" s="151"/>
      <c r="E574" s="133"/>
    </row>
    <row r="575" spans="2:5">
      <c r="B575" s="197"/>
      <c r="C575" s="198"/>
      <c r="D575" s="151"/>
      <c r="E575" s="133"/>
    </row>
    <row r="576" spans="2:5">
      <c r="B576" s="197"/>
      <c r="C576" s="198"/>
      <c r="D576" s="151"/>
      <c r="E576" s="133"/>
    </row>
    <row r="577" spans="2:5">
      <c r="B577" s="197"/>
      <c r="C577" s="198"/>
      <c r="D577" s="151"/>
      <c r="E577" s="133"/>
    </row>
    <row r="578" spans="2:5">
      <c r="B578" s="197"/>
      <c r="C578" s="198"/>
      <c r="D578" s="151"/>
      <c r="E578" s="133"/>
    </row>
    <row r="579" spans="2:5">
      <c r="B579" s="197"/>
      <c r="C579" s="198"/>
      <c r="D579" s="151"/>
      <c r="E579" s="133"/>
    </row>
    <row r="580" spans="2:5">
      <c r="B580" s="197"/>
      <c r="C580" s="198"/>
      <c r="D580" s="151"/>
      <c r="E580" s="133"/>
    </row>
    <row r="581" spans="2:5">
      <c r="B581" s="197"/>
      <c r="C581" s="198"/>
      <c r="D581" s="151"/>
      <c r="E581" s="133"/>
    </row>
    <row r="582" spans="2:5">
      <c r="B582" s="197"/>
      <c r="C582" s="198"/>
      <c r="D582" s="151"/>
      <c r="E582" s="133"/>
    </row>
    <row r="583" spans="2:5">
      <c r="B583" s="197"/>
      <c r="C583" s="198"/>
      <c r="D583" s="151"/>
      <c r="E583" s="133"/>
    </row>
    <row r="584" spans="2:5">
      <c r="B584" s="197"/>
      <c r="C584" s="198"/>
      <c r="D584" s="151"/>
      <c r="E584" s="133"/>
    </row>
    <row r="585" spans="2:5">
      <c r="B585" s="197"/>
      <c r="C585" s="198"/>
      <c r="D585" s="151"/>
      <c r="E585" s="133"/>
    </row>
    <row r="586" spans="2:5">
      <c r="B586" s="197"/>
      <c r="C586" s="198"/>
      <c r="D586" s="151"/>
      <c r="E586" s="133"/>
    </row>
    <row r="587" spans="2:5">
      <c r="B587" s="197"/>
      <c r="C587" s="198"/>
      <c r="D587" s="151"/>
      <c r="E587" s="133"/>
    </row>
    <row r="588" spans="2:5">
      <c r="B588" s="197"/>
      <c r="C588" s="198"/>
      <c r="D588" s="151"/>
      <c r="E588" s="133"/>
    </row>
    <row r="589" spans="2:5">
      <c r="B589" s="197"/>
      <c r="C589" s="198"/>
      <c r="D589" s="151"/>
      <c r="E589" s="133"/>
    </row>
    <row r="590" spans="2:5">
      <c r="B590" s="197"/>
      <c r="C590" s="198"/>
      <c r="D590" s="151"/>
      <c r="E590" s="133"/>
    </row>
    <row r="591" spans="2:5">
      <c r="B591" s="197"/>
      <c r="C591" s="198"/>
      <c r="D591" s="151"/>
      <c r="E591" s="133"/>
    </row>
    <row r="592" spans="2:5">
      <c r="B592" s="197"/>
      <c r="C592" s="198"/>
      <c r="D592" s="151"/>
      <c r="E592" s="133"/>
    </row>
    <row r="593" spans="2:5">
      <c r="B593" s="197"/>
      <c r="C593" s="198"/>
      <c r="D593" s="151"/>
      <c r="E593" s="133"/>
    </row>
    <row r="594" spans="2:5">
      <c r="B594" s="197"/>
      <c r="C594" s="198"/>
      <c r="D594" s="151"/>
      <c r="E594" s="133"/>
    </row>
    <row r="595" spans="2:5">
      <c r="B595" s="197"/>
      <c r="C595" s="198"/>
      <c r="D595" s="151"/>
      <c r="E595" s="133"/>
    </row>
    <row r="596" spans="2:5">
      <c r="B596" s="197"/>
      <c r="C596" s="198"/>
      <c r="D596" s="151"/>
      <c r="E596" s="133"/>
    </row>
    <row r="597" spans="2:5">
      <c r="B597" s="197"/>
      <c r="C597" s="198"/>
      <c r="D597" s="151"/>
      <c r="E597" s="133"/>
    </row>
    <row r="598" spans="2:5">
      <c r="B598" s="197"/>
      <c r="C598" s="198"/>
      <c r="D598" s="151"/>
      <c r="E598" s="133"/>
    </row>
    <row r="599" spans="2:5">
      <c r="B599" s="197"/>
      <c r="C599" s="198"/>
      <c r="D599" s="151"/>
      <c r="E599" s="133"/>
    </row>
    <row r="600" spans="2:5">
      <c r="B600" s="197"/>
      <c r="C600" s="198"/>
      <c r="D600" s="151"/>
      <c r="E600" s="133"/>
    </row>
  </sheetData>
  <sheetProtection algorithmName="SHA-512" hashValue="PAPursmV011x2hI+Ab6ClVsX9OlF/rv1+UvC6coGfjzYAEJeBUZ0iEhVHcYafD63FTQrWelA0Pw9ZwfWF4Zq7w==" saltValue="fWxxY0ZwZuh1JTrIuYS8CA==" spinCount="100000" sheet="1" objects="1" scenarios="1" selectLockedCells="1"/>
  <mergeCells count="499">
    <mergeCell ref="B599:C599"/>
    <mergeCell ref="B600:C600"/>
    <mergeCell ref="B593:C593"/>
    <mergeCell ref="B594:C594"/>
    <mergeCell ref="B595:C595"/>
    <mergeCell ref="B596:C596"/>
    <mergeCell ref="B597:C597"/>
    <mergeCell ref="B598:C598"/>
    <mergeCell ref="B587:C587"/>
    <mergeCell ref="B588:C588"/>
    <mergeCell ref="B589:C589"/>
    <mergeCell ref="B590:C590"/>
    <mergeCell ref="B591:C591"/>
    <mergeCell ref="B592:C592"/>
    <mergeCell ref="B581:C581"/>
    <mergeCell ref="B582:C582"/>
    <mergeCell ref="B583:C583"/>
    <mergeCell ref="B584:C584"/>
    <mergeCell ref="B585:C585"/>
    <mergeCell ref="B586:C586"/>
    <mergeCell ref="B575:C575"/>
    <mergeCell ref="B576:C576"/>
    <mergeCell ref="B577:C577"/>
    <mergeCell ref="B578:C578"/>
    <mergeCell ref="B579:C579"/>
    <mergeCell ref="B580:C580"/>
    <mergeCell ref="B569:C569"/>
    <mergeCell ref="B570:C570"/>
    <mergeCell ref="B571:C571"/>
    <mergeCell ref="B572:C572"/>
    <mergeCell ref="B573:C573"/>
    <mergeCell ref="B574:C574"/>
    <mergeCell ref="B563:C563"/>
    <mergeCell ref="B564:C564"/>
    <mergeCell ref="B565:C565"/>
    <mergeCell ref="B566:C566"/>
    <mergeCell ref="B567:C567"/>
    <mergeCell ref="B568:C568"/>
    <mergeCell ref="B557:C557"/>
    <mergeCell ref="B558:C558"/>
    <mergeCell ref="B559:C559"/>
    <mergeCell ref="B560:C560"/>
    <mergeCell ref="B561:C561"/>
    <mergeCell ref="B562:C562"/>
    <mergeCell ref="B551:C551"/>
    <mergeCell ref="B552:C552"/>
    <mergeCell ref="B553:C553"/>
    <mergeCell ref="B554:C554"/>
    <mergeCell ref="B555:C555"/>
    <mergeCell ref="B556:C556"/>
    <mergeCell ref="B545:C545"/>
    <mergeCell ref="B546:C546"/>
    <mergeCell ref="B547:C547"/>
    <mergeCell ref="B548:C548"/>
    <mergeCell ref="B549:C549"/>
    <mergeCell ref="B550:C550"/>
    <mergeCell ref="B539:C539"/>
    <mergeCell ref="B540:C540"/>
    <mergeCell ref="B541:C541"/>
    <mergeCell ref="B542:C542"/>
    <mergeCell ref="B543:C543"/>
    <mergeCell ref="B544:C544"/>
    <mergeCell ref="B533:C533"/>
    <mergeCell ref="B534:C534"/>
    <mergeCell ref="B535:C535"/>
    <mergeCell ref="B536:C536"/>
    <mergeCell ref="B537:C537"/>
    <mergeCell ref="B538:C538"/>
    <mergeCell ref="B527:C527"/>
    <mergeCell ref="B528:C528"/>
    <mergeCell ref="B529:C529"/>
    <mergeCell ref="B530:C530"/>
    <mergeCell ref="B531:C531"/>
    <mergeCell ref="B532:C532"/>
    <mergeCell ref="B521:C521"/>
    <mergeCell ref="B522:C522"/>
    <mergeCell ref="B523:C523"/>
    <mergeCell ref="B524:C524"/>
    <mergeCell ref="B525:C525"/>
    <mergeCell ref="B526:C526"/>
    <mergeCell ref="B515:C515"/>
    <mergeCell ref="B516:C516"/>
    <mergeCell ref="B517:C517"/>
    <mergeCell ref="B518:C518"/>
    <mergeCell ref="B519:C519"/>
    <mergeCell ref="B520:C520"/>
    <mergeCell ref="B509:C509"/>
    <mergeCell ref="B510:C510"/>
    <mergeCell ref="B511:C511"/>
    <mergeCell ref="B512:C512"/>
    <mergeCell ref="B513:C513"/>
    <mergeCell ref="B514:C514"/>
    <mergeCell ref="B503:C503"/>
    <mergeCell ref="B504:C504"/>
    <mergeCell ref="B505:C505"/>
    <mergeCell ref="B506:C506"/>
    <mergeCell ref="B507:C507"/>
    <mergeCell ref="B508:C508"/>
    <mergeCell ref="B497:C497"/>
    <mergeCell ref="B498:C498"/>
    <mergeCell ref="B499:C499"/>
    <mergeCell ref="B500:C500"/>
    <mergeCell ref="B501:C501"/>
    <mergeCell ref="B502:C502"/>
    <mergeCell ref="B491:C491"/>
    <mergeCell ref="B492:C492"/>
    <mergeCell ref="B493:C493"/>
    <mergeCell ref="B494:C494"/>
    <mergeCell ref="B495:C495"/>
    <mergeCell ref="B496:C496"/>
    <mergeCell ref="B485:C485"/>
    <mergeCell ref="B486:C486"/>
    <mergeCell ref="B487:C487"/>
    <mergeCell ref="B488:C488"/>
    <mergeCell ref="B489:C489"/>
    <mergeCell ref="B490:C490"/>
    <mergeCell ref="B479:C479"/>
    <mergeCell ref="B480:C480"/>
    <mergeCell ref="B481:C481"/>
    <mergeCell ref="B482:C482"/>
    <mergeCell ref="B483:C483"/>
    <mergeCell ref="B484:C484"/>
    <mergeCell ref="B473:C473"/>
    <mergeCell ref="B474:C474"/>
    <mergeCell ref="B475:C475"/>
    <mergeCell ref="B476:C476"/>
    <mergeCell ref="B477:C477"/>
    <mergeCell ref="B478:C478"/>
    <mergeCell ref="B467:C467"/>
    <mergeCell ref="B468:C468"/>
    <mergeCell ref="B469:C469"/>
    <mergeCell ref="B470:C470"/>
    <mergeCell ref="B471:C471"/>
    <mergeCell ref="B472:C472"/>
    <mergeCell ref="B461:C461"/>
    <mergeCell ref="B462:C462"/>
    <mergeCell ref="B463:C463"/>
    <mergeCell ref="B464:C464"/>
    <mergeCell ref="B465:C465"/>
    <mergeCell ref="B466:C466"/>
    <mergeCell ref="B455:C455"/>
    <mergeCell ref="B456:C456"/>
    <mergeCell ref="B457:C457"/>
    <mergeCell ref="B458:C458"/>
    <mergeCell ref="B459:C459"/>
    <mergeCell ref="B460:C460"/>
    <mergeCell ref="B449:C449"/>
    <mergeCell ref="B450:C450"/>
    <mergeCell ref="B451:C451"/>
    <mergeCell ref="B452:C452"/>
    <mergeCell ref="B453:C453"/>
    <mergeCell ref="B454:C454"/>
    <mergeCell ref="B443:C443"/>
    <mergeCell ref="B444:C444"/>
    <mergeCell ref="B445:C445"/>
    <mergeCell ref="B446:C446"/>
    <mergeCell ref="B447:C447"/>
    <mergeCell ref="B448:C448"/>
    <mergeCell ref="B437:C437"/>
    <mergeCell ref="B438:C438"/>
    <mergeCell ref="B439:C439"/>
    <mergeCell ref="B440:C440"/>
    <mergeCell ref="B441:C441"/>
    <mergeCell ref="B442:C442"/>
    <mergeCell ref="B431:C431"/>
    <mergeCell ref="B432:C432"/>
    <mergeCell ref="B433:C433"/>
    <mergeCell ref="B434:C434"/>
    <mergeCell ref="B435:C435"/>
    <mergeCell ref="B436:C436"/>
    <mergeCell ref="B425:C425"/>
    <mergeCell ref="B426:C426"/>
    <mergeCell ref="B427:C427"/>
    <mergeCell ref="B428:C428"/>
    <mergeCell ref="B429:C429"/>
    <mergeCell ref="B430:C430"/>
    <mergeCell ref="B419:C419"/>
    <mergeCell ref="B420:C420"/>
    <mergeCell ref="B421:C421"/>
    <mergeCell ref="B422:C422"/>
    <mergeCell ref="B423:C423"/>
    <mergeCell ref="B424:C424"/>
    <mergeCell ref="B413:C413"/>
    <mergeCell ref="B414:C414"/>
    <mergeCell ref="B415:C415"/>
    <mergeCell ref="B416:C416"/>
    <mergeCell ref="B417:C417"/>
    <mergeCell ref="B418:C418"/>
    <mergeCell ref="B407:C407"/>
    <mergeCell ref="B408:C408"/>
    <mergeCell ref="B409:C409"/>
    <mergeCell ref="B410:C410"/>
    <mergeCell ref="B411:C411"/>
    <mergeCell ref="B412:C412"/>
    <mergeCell ref="B401:C401"/>
    <mergeCell ref="B402:C402"/>
    <mergeCell ref="B403:C403"/>
    <mergeCell ref="B404:C404"/>
    <mergeCell ref="B405:C405"/>
    <mergeCell ref="B406:C406"/>
    <mergeCell ref="B395:C395"/>
    <mergeCell ref="B396:C396"/>
    <mergeCell ref="B397:C397"/>
    <mergeCell ref="B398:C398"/>
    <mergeCell ref="B399:C399"/>
    <mergeCell ref="B400:C400"/>
    <mergeCell ref="B389:C389"/>
    <mergeCell ref="B390:C390"/>
    <mergeCell ref="B391:C391"/>
    <mergeCell ref="B392:C392"/>
    <mergeCell ref="B393:C393"/>
    <mergeCell ref="B394:C394"/>
    <mergeCell ref="B383:C383"/>
    <mergeCell ref="B384:C384"/>
    <mergeCell ref="B385:C385"/>
    <mergeCell ref="B386:C386"/>
    <mergeCell ref="B387:C387"/>
    <mergeCell ref="B388:C388"/>
    <mergeCell ref="B377:C377"/>
    <mergeCell ref="B378:C378"/>
    <mergeCell ref="B379:C379"/>
    <mergeCell ref="B380:C380"/>
    <mergeCell ref="B381:C381"/>
    <mergeCell ref="B382:C382"/>
    <mergeCell ref="B371:C371"/>
    <mergeCell ref="B372:C372"/>
    <mergeCell ref="B373:C373"/>
    <mergeCell ref="B374:C374"/>
    <mergeCell ref="B375:C375"/>
    <mergeCell ref="B376:C376"/>
    <mergeCell ref="B365:C365"/>
    <mergeCell ref="B366:C366"/>
    <mergeCell ref="B367:C367"/>
    <mergeCell ref="B368:C368"/>
    <mergeCell ref="B369:C369"/>
    <mergeCell ref="B370:C370"/>
    <mergeCell ref="B359:C359"/>
    <mergeCell ref="B360:C360"/>
    <mergeCell ref="B361:C361"/>
    <mergeCell ref="B362:C362"/>
    <mergeCell ref="B363:C363"/>
    <mergeCell ref="B364:C364"/>
    <mergeCell ref="B353:C353"/>
    <mergeCell ref="B354:C354"/>
    <mergeCell ref="B355:C355"/>
    <mergeCell ref="B356:C356"/>
    <mergeCell ref="B357:C357"/>
    <mergeCell ref="B358:C358"/>
    <mergeCell ref="B347:C347"/>
    <mergeCell ref="B348:C348"/>
    <mergeCell ref="B349:C349"/>
    <mergeCell ref="B350:C350"/>
    <mergeCell ref="B351:C351"/>
    <mergeCell ref="B352:C352"/>
    <mergeCell ref="B341:C341"/>
    <mergeCell ref="B342:C342"/>
    <mergeCell ref="B343:C343"/>
    <mergeCell ref="B344:C344"/>
    <mergeCell ref="B345:C345"/>
    <mergeCell ref="B346:C346"/>
    <mergeCell ref="B335:C335"/>
    <mergeCell ref="B336:C336"/>
    <mergeCell ref="B337:C337"/>
    <mergeCell ref="B338:C338"/>
    <mergeCell ref="B339:C339"/>
    <mergeCell ref="B340:C340"/>
    <mergeCell ref="B329:C329"/>
    <mergeCell ref="B330:C330"/>
    <mergeCell ref="B331:C331"/>
    <mergeCell ref="B332:C332"/>
    <mergeCell ref="B333:C333"/>
    <mergeCell ref="B334:C334"/>
    <mergeCell ref="B323:C323"/>
    <mergeCell ref="B324:C324"/>
    <mergeCell ref="B325:C325"/>
    <mergeCell ref="B326:C326"/>
    <mergeCell ref="B327:C327"/>
    <mergeCell ref="B328:C328"/>
    <mergeCell ref="B317:C317"/>
    <mergeCell ref="B318:C318"/>
    <mergeCell ref="B319:C319"/>
    <mergeCell ref="B320:C320"/>
    <mergeCell ref="B321:C321"/>
    <mergeCell ref="B322:C322"/>
    <mergeCell ref="B311:C311"/>
    <mergeCell ref="B312:C312"/>
    <mergeCell ref="B313:C313"/>
    <mergeCell ref="B314:C314"/>
    <mergeCell ref="B315:C315"/>
    <mergeCell ref="B316:C316"/>
    <mergeCell ref="B305:C305"/>
    <mergeCell ref="B306:C306"/>
    <mergeCell ref="B307:C307"/>
    <mergeCell ref="B308:C308"/>
    <mergeCell ref="B309:C309"/>
    <mergeCell ref="B310:C310"/>
    <mergeCell ref="B299:C299"/>
    <mergeCell ref="B300:C300"/>
    <mergeCell ref="B301:C301"/>
    <mergeCell ref="B302:C302"/>
    <mergeCell ref="B303:C303"/>
    <mergeCell ref="B304:C304"/>
    <mergeCell ref="B293:C293"/>
    <mergeCell ref="B294:C294"/>
    <mergeCell ref="B295:C295"/>
    <mergeCell ref="B296:C296"/>
    <mergeCell ref="B297:C297"/>
    <mergeCell ref="B298:C298"/>
    <mergeCell ref="B287:C287"/>
    <mergeCell ref="B288:C288"/>
    <mergeCell ref="B289:C289"/>
    <mergeCell ref="B290:C290"/>
    <mergeCell ref="B291:C291"/>
    <mergeCell ref="B292:C292"/>
    <mergeCell ref="B281:C281"/>
    <mergeCell ref="B282:C282"/>
    <mergeCell ref="B283:C283"/>
    <mergeCell ref="B284:C284"/>
    <mergeCell ref="B285:C285"/>
    <mergeCell ref="B286:C286"/>
    <mergeCell ref="B275:C275"/>
    <mergeCell ref="B276:C276"/>
    <mergeCell ref="B277:C277"/>
    <mergeCell ref="B278:C278"/>
    <mergeCell ref="B279:C279"/>
    <mergeCell ref="B280:C280"/>
    <mergeCell ref="B269:C269"/>
    <mergeCell ref="B270:C270"/>
    <mergeCell ref="B271:C271"/>
    <mergeCell ref="B272:C272"/>
    <mergeCell ref="B273:C273"/>
    <mergeCell ref="B274:C274"/>
    <mergeCell ref="B263:C263"/>
    <mergeCell ref="B264:C264"/>
    <mergeCell ref="B265:C265"/>
    <mergeCell ref="B266:C266"/>
    <mergeCell ref="B267:C267"/>
    <mergeCell ref="B268:C268"/>
    <mergeCell ref="B257:C257"/>
    <mergeCell ref="B258:C258"/>
    <mergeCell ref="B259:C259"/>
    <mergeCell ref="B260:C260"/>
    <mergeCell ref="B261:C261"/>
    <mergeCell ref="B262:C262"/>
    <mergeCell ref="B251:C251"/>
    <mergeCell ref="B252:C252"/>
    <mergeCell ref="B253:C253"/>
    <mergeCell ref="B254:C254"/>
    <mergeCell ref="B255:C255"/>
    <mergeCell ref="B256:C256"/>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21:C221"/>
    <mergeCell ref="B222:C222"/>
    <mergeCell ref="B223:C223"/>
    <mergeCell ref="B224:C224"/>
    <mergeCell ref="B225:C225"/>
    <mergeCell ref="B226:C226"/>
    <mergeCell ref="B215:C215"/>
    <mergeCell ref="B216:C216"/>
    <mergeCell ref="B217:C217"/>
    <mergeCell ref="B218:C218"/>
    <mergeCell ref="B219:C219"/>
    <mergeCell ref="B220:C220"/>
    <mergeCell ref="B209:C209"/>
    <mergeCell ref="B210:C210"/>
    <mergeCell ref="B211:C211"/>
    <mergeCell ref="B212:C212"/>
    <mergeCell ref="B213:C213"/>
    <mergeCell ref="B214:C214"/>
    <mergeCell ref="B203:C203"/>
    <mergeCell ref="B204:C204"/>
    <mergeCell ref="B205:C205"/>
    <mergeCell ref="B206:C206"/>
    <mergeCell ref="B207:C207"/>
    <mergeCell ref="B208:C208"/>
    <mergeCell ref="B197:C197"/>
    <mergeCell ref="B198:C198"/>
    <mergeCell ref="B199:C199"/>
    <mergeCell ref="B200:C200"/>
    <mergeCell ref="B201:C201"/>
    <mergeCell ref="B202:C202"/>
    <mergeCell ref="B191:C191"/>
    <mergeCell ref="B192:C192"/>
    <mergeCell ref="B193:C193"/>
    <mergeCell ref="B194:C194"/>
    <mergeCell ref="B195:C195"/>
    <mergeCell ref="B196:C196"/>
    <mergeCell ref="B185:C185"/>
    <mergeCell ref="B186:C186"/>
    <mergeCell ref="B187:C187"/>
    <mergeCell ref="B188:C188"/>
    <mergeCell ref="B189:C189"/>
    <mergeCell ref="B190:C190"/>
    <mergeCell ref="B179:C179"/>
    <mergeCell ref="B180:C180"/>
    <mergeCell ref="B181:C181"/>
    <mergeCell ref="B182:C182"/>
    <mergeCell ref="B183:C183"/>
    <mergeCell ref="B184:C184"/>
    <mergeCell ref="B173:C173"/>
    <mergeCell ref="B174:C174"/>
    <mergeCell ref="B175:C175"/>
    <mergeCell ref="B176:C176"/>
    <mergeCell ref="B177:C177"/>
    <mergeCell ref="B178:C178"/>
    <mergeCell ref="B167:C167"/>
    <mergeCell ref="B168:C168"/>
    <mergeCell ref="B169:C169"/>
    <mergeCell ref="B170:C170"/>
    <mergeCell ref="B171:C171"/>
    <mergeCell ref="B172:C172"/>
    <mergeCell ref="B161:C161"/>
    <mergeCell ref="B162:C162"/>
    <mergeCell ref="B163:C163"/>
    <mergeCell ref="B164:C164"/>
    <mergeCell ref="B165:C165"/>
    <mergeCell ref="B166:C166"/>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3:C143"/>
    <mergeCell ref="B144:C144"/>
    <mergeCell ref="B145:C145"/>
    <mergeCell ref="B146:C146"/>
    <mergeCell ref="B147:C147"/>
    <mergeCell ref="B148:C148"/>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26:C126"/>
    <mergeCell ref="B127:C127"/>
    <mergeCell ref="B128:C128"/>
    <mergeCell ref="B129:C129"/>
    <mergeCell ref="B130:C130"/>
    <mergeCell ref="B119:C119"/>
    <mergeCell ref="B120:C120"/>
    <mergeCell ref="B121:C121"/>
    <mergeCell ref="B122:C122"/>
    <mergeCell ref="B123:C123"/>
    <mergeCell ref="B124:C124"/>
    <mergeCell ref="B117:C117"/>
    <mergeCell ref="B118:C118"/>
    <mergeCell ref="B107:C107"/>
    <mergeCell ref="B108:C108"/>
    <mergeCell ref="B109:C109"/>
    <mergeCell ref="B110:C110"/>
    <mergeCell ref="B111:C111"/>
    <mergeCell ref="B112:C112"/>
    <mergeCell ref="B125:C125"/>
    <mergeCell ref="B10:D10"/>
    <mergeCell ref="B54:E54"/>
    <mergeCell ref="B82:D82"/>
    <mergeCell ref="B103:F103"/>
    <mergeCell ref="B106:C106"/>
    <mergeCell ref="B113:C113"/>
    <mergeCell ref="B114:C114"/>
    <mergeCell ref="B115:C115"/>
    <mergeCell ref="B116:C116"/>
  </mergeCells>
  <dataValidations count="1">
    <dataValidation type="decimal" allowBlank="1" showInputMessage="1" showErrorMessage="1" error="Seuls les montants sont autorisés" sqref="D14:D19 D24 D27:D30 D33:D52 E58:E62 E64:E68 E70:E74 E76:E80 D86:D101 E106:E600" xr:uid="{00000000-0002-0000-20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1000000}">
          <x14:formula1>
            <xm:f>'@lists_2'!$A$104:$FR$104</xm:f>
          </x14:formula1>
          <xm:sqref>D106:D600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outlinePr summaryBelow="0" summaryRight="0"/>
  </sheetPr>
  <dimension ref="A1:G200"/>
  <sheetViews>
    <sheetView workbookViewId="0">
      <selection activeCell="D8" sqref="D8"/>
    </sheetView>
  </sheetViews>
  <sheetFormatPr defaultColWidth="11.5703125" defaultRowHeight="13.15"/>
  <cols>
    <col min="1" max="1" width="13" style="105" customWidth="1"/>
    <col min="2" max="2" width="57.28515625" style="105" customWidth="1"/>
    <col min="3" max="3" width="10.85546875" style="105" customWidth="1"/>
    <col min="4" max="4" width="45.85546875" style="105" customWidth="1"/>
    <col min="5" max="6" width="21.5703125" style="105" customWidth="1"/>
    <col min="7" max="7" width="60.7109375" style="105" customWidth="1"/>
    <col min="8" max="16384" width="11.5703125" style="105"/>
  </cols>
  <sheetData>
    <row r="1" spans="1:7" ht="61.15" customHeight="1">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52" t="s">
        <v>2</v>
      </c>
      <c r="G1" s="53" t="s">
        <v>734</v>
      </c>
    </row>
    <row r="2" spans="1:7" ht="13.9">
      <c r="A2" s="106" t="s">
        <v>4</v>
      </c>
      <c r="B2" s="107">
        <f>'RP0101'!B2</f>
        <v>0</v>
      </c>
      <c r="C2" s="108" t="s">
        <v>5</v>
      </c>
      <c r="D2" s="109">
        <f>'RP0101'!D2</f>
        <v>46022</v>
      </c>
      <c r="E2" s="102"/>
    </row>
    <row r="3" spans="1:7" ht="48" customHeight="1">
      <c r="A3" s="106"/>
      <c r="B3" s="107"/>
      <c r="C3" s="108"/>
      <c r="D3" s="110"/>
      <c r="E3" s="111">
        <v>2</v>
      </c>
      <c r="F3" s="66" t="s">
        <v>10</v>
      </c>
      <c r="G3" s="53" t="s">
        <v>735</v>
      </c>
    </row>
    <row r="4" spans="1:7" ht="13.9">
      <c r="A4" s="106" t="s">
        <v>6</v>
      </c>
      <c r="B4" s="107">
        <f>'RP0101'!B4</f>
        <v>0</v>
      </c>
      <c r="C4" s="108" t="s">
        <v>7</v>
      </c>
      <c r="D4" s="112" t="s">
        <v>8</v>
      </c>
      <c r="E4" s="111">
        <v>4</v>
      </c>
      <c r="F4" s="102"/>
    </row>
    <row r="5" spans="1:7" ht="13.9">
      <c r="A5" s="113" t="s">
        <v>9</v>
      </c>
      <c r="B5" s="114" t="str">
        <f>IF('RP0101'!D35="1-Reporté",B7,IF(OR('RP0101'!D35="0-Non reporté",'RP0101'!D35="2-Non reporté car l'ORPS n'a pas réalisé ce type d'opération"),CONCATENATE(B7,"_unfiled"),""))</f>
        <v/>
      </c>
      <c r="C5" s="115"/>
      <c r="D5" s="116"/>
      <c r="E5" s="111">
        <v>4</v>
      </c>
      <c r="F5" s="102"/>
    </row>
    <row r="6" spans="1:7">
      <c r="A6" s="102"/>
      <c r="B6" s="102"/>
      <c r="C6" s="102"/>
      <c r="D6" s="102"/>
      <c r="E6" s="102"/>
      <c r="F6" s="102"/>
    </row>
    <row r="7" spans="1:7" ht="13.9">
      <c r="A7" s="102"/>
      <c r="B7" s="117" t="s">
        <v>745</v>
      </c>
      <c r="C7" s="102"/>
      <c r="D7" s="102"/>
      <c r="E7" s="102"/>
      <c r="F7" s="102"/>
    </row>
    <row r="8" spans="1:7">
      <c r="A8" s="102"/>
      <c r="B8" s="129" t="s">
        <v>737</v>
      </c>
      <c r="C8" s="130" t="s">
        <v>738</v>
      </c>
      <c r="D8" s="159"/>
      <c r="E8" s="102"/>
      <c r="F8" s="102"/>
    </row>
    <row r="9" spans="1:7">
      <c r="A9" s="102"/>
      <c r="B9" s="102"/>
      <c r="C9" s="102"/>
      <c r="D9" s="102"/>
      <c r="E9" s="102"/>
      <c r="F9" s="102"/>
    </row>
    <row r="10" spans="1:7">
      <c r="A10" s="102"/>
      <c r="B10" s="191" t="s">
        <v>746</v>
      </c>
      <c r="C10" s="192"/>
      <c r="D10" s="192"/>
      <c r="E10" s="102"/>
      <c r="F10" s="102"/>
    </row>
    <row r="11" spans="1:7">
      <c r="A11" s="102"/>
      <c r="B11" s="102"/>
      <c r="C11" s="102"/>
      <c r="D11" s="119" t="s">
        <v>14</v>
      </c>
      <c r="E11" s="102"/>
      <c r="F11" s="102"/>
    </row>
    <row r="12" spans="1:7">
      <c r="A12" s="102"/>
      <c r="B12" s="129" t="s">
        <v>97</v>
      </c>
      <c r="C12" s="130" t="s">
        <v>16</v>
      </c>
      <c r="D12" s="149"/>
      <c r="E12" s="102"/>
      <c r="F12" s="102"/>
    </row>
    <row r="13" spans="1:7">
      <c r="A13" s="102"/>
      <c r="B13" s="102"/>
      <c r="C13" s="102"/>
      <c r="D13" s="102"/>
      <c r="E13" s="102"/>
      <c r="F13" s="102"/>
    </row>
    <row r="14" spans="1:7">
      <c r="A14" s="102"/>
      <c r="B14" s="191" t="s">
        <v>747</v>
      </c>
      <c r="C14" s="192"/>
      <c r="D14" s="192"/>
      <c r="E14" s="102"/>
      <c r="F14" s="102"/>
    </row>
    <row r="15" spans="1:7">
      <c r="A15" s="102"/>
      <c r="B15" s="102"/>
      <c r="C15" s="102"/>
      <c r="D15" s="118" t="s">
        <v>740</v>
      </c>
      <c r="E15" s="102"/>
      <c r="F15" s="102"/>
    </row>
    <row r="16" spans="1:7">
      <c r="A16" s="102"/>
      <c r="B16" s="102"/>
      <c r="C16" s="102"/>
      <c r="D16" s="118" t="s">
        <v>748</v>
      </c>
      <c r="E16" s="102"/>
      <c r="F16" s="102"/>
    </row>
    <row r="17" spans="1:6">
      <c r="A17" s="102"/>
      <c r="B17" s="102"/>
      <c r="C17" s="102"/>
      <c r="D17" s="119" t="s">
        <v>110</v>
      </c>
      <c r="E17" s="102"/>
      <c r="F17" s="102"/>
    </row>
    <row r="18" spans="1:6">
      <c r="A18" s="102"/>
      <c r="B18" s="128" t="s">
        <v>624</v>
      </c>
      <c r="C18" s="119" t="s">
        <v>21</v>
      </c>
      <c r="D18" s="131"/>
      <c r="E18" s="102"/>
      <c r="F18" s="102"/>
    </row>
    <row r="19" spans="1:6">
      <c r="A19" s="102"/>
      <c r="B19" s="128" t="s">
        <v>625</v>
      </c>
      <c r="C19" s="119" t="s">
        <v>23</v>
      </c>
      <c r="D19" s="131"/>
      <c r="E19" s="102"/>
      <c r="F19" s="102"/>
    </row>
    <row r="20" spans="1:6">
      <c r="A20" s="102"/>
      <c r="B20" s="128" t="s">
        <v>626</v>
      </c>
      <c r="C20" s="119" t="s">
        <v>25</v>
      </c>
      <c r="D20" s="131"/>
      <c r="E20" s="102"/>
      <c r="F20" s="102"/>
    </row>
    <row r="21" spans="1:6">
      <c r="A21" s="102"/>
      <c r="B21" s="128" t="s">
        <v>627</v>
      </c>
      <c r="C21" s="119" t="s">
        <v>27</v>
      </c>
      <c r="D21" s="131"/>
      <c r="E21" s="102"/>
      <c r="F21" s="102"/>
    </row>
    <row r="22" spans="1:6">
      <c r="A22" s="102"/>
      <c r="B22" s="128" t="s">
        <v>628</v>
      </c>
      <c r="C22" s="119" t="s">
        <v>29</v>
      </c>
      <c r="D22" s="131"/>
      <c r="E22" s="102"/>
      <c r="F22" s="102"/>
    </row>
    <row r="23" spans="1:6">
      <c r="A23" s="102"/>
      <c r="B23" s="128" t="s">
        <v>629</v>
      </c>
      <c r="C23" s="119" t="s">
        <v>31</v>
      </c>
      <c r="D23" s="131"/>
      <c r="E23" s="102"/>
      <c r="F23" s="102"/>
    </row>
    <row r="24" spans="1:6">
      <c r="A24" s="102"/>
      <c r="B24" s="128" t="s">
        <v>630</v>
      </c>
      <c r="C24" s="119" t="s">
        <v>33</v>
      </c>
      <c r="D24" s="131"/>
      <c r="E24" s="102"/>
      <c r="F24" s="102"/>
    </row>
    <row r="25" spans="1:6">
      <c r="A25" s="102"/>
      <c r="B25" s="128" t="s">
        <v>631</v>
      </c>
      <c r="C25" s="119" t="s">
        <v>35</v>
      </c>
      <c r="D25" s="131"/>
      <c r="E25" s="102"/>
      <c r="F25" s="102"/>
    </row>
    <row r="26" spans="1:6">
      <c r="A26" s="102"/>
      <c r="B26" s="128" t="s">
        <v>632</v>
      </c>
      <c r="C26" s="119" t="s">
        <v>37</v>
      </c>
      <c r="D26" s="132"/>
      <c r="E26" s="102"/>
      <c r="F26" s="102"/>
    </row>
    <row r="27" spans="1:6">
      <c r="A27" s="102"/>
      <c r="B27" s="128" t="s">
        <v>633</v>
      </c>
      <c r="C27" s="119" t="s">
        <v>39</v>
      </c>
      <c r="D27" s="131"/>
      <c r="E27" s="102"/>
      <c r="F27" s="102"/>
    </row>
    <row r="28" spans="1:6">
      <c r="A28" s="102"/>
      <c r="B28" s="128" t="s">
        <v>634</v>
      </c>
      <c r="C28" s="119" t="s">
        <v>41</v>
      </c>
      <c r="D28" s="131"/>
      <c r="E28" s="102"/>
      <c r="F28" s="102"/>
    </row>
    <row r="29" spans="1:6">
      <c r="A29" s="102"/>
      <c r="B29" s="128" t="s">
        <v>635</v>
      </c>
      <c r="C29" s="119" t="s">
        <v>43</v>
      </c>
      <c r="D29" s="131"/>
      <c r="E29" s="102"/>
      <c r="F29" s="102"/>
    </row>
    <row r="30" spans="1:6">
      <c r="A30" s="102"/>
      <c r="B30" s="128" t="s">
        <v>636</v>
      </c>
      <c r="C30" s="119" t="s">
        <v>45</v>
      </c>
      <c r="D30" s="131"/>
      <c r="E30" s="102"/>
      <c r="F30" s="102"/>
    </row>
    <row r="31" spans="1:6">
      <c r="A31" s="102"/>
      <c r="B31" s="128" t="s">
        <v>637</v>
      </c>
      <c r="C31" s="119" t="s">
        <v>47</v>
      </c>
      <c r="D31" s="132"/>
      <c r="E31" s="102"/>
      <c r="F31" s="102"/>
    </row>
    <row r="32" spans="1:6">
      <c r="A32" s="102"/>
      <c r="B32" s="128" t="s">
        <v>638</v>
      </c>
      <c r="C32" s="119" t="s">
        <v>49</v>
      </c>
      <c r="D32" s="132"/>
      <c r="E32" s="102"/>
      <c r="F32" s="102"/>
    </row>
    <row r="33" spans="1:6">
      <c r="A33" s="102"/>
      <c r="B33" s="128" t="s">
        <v>639</v>
      </c>
      <c r="C33" s="119" t="s">
        <v>51</v>
      </c>
      <c r="D33" s="132"/>
      <c r="E33" s="102"/>
      <c r="F33" s="102"/>
    </row>
    <row r="34" spans="1:6">
      <c r="A34" s="102"/>
      <c r="B34" s="128" t="s">
        <v>640</v>
      </c>
      <c r="C34" s="119" t="s">
        <v>53</v>
      </c>
      <c r="D34" s="131"/>
      <c r="E34" s="102"/>
      <c r="F34" s="102"/>
    </row>
    <row r="35" spans="1:6">
      <c r="A35" s="102"/>
      <c r="B35" s="128" t="s">
        <v>641</v>
      </c>
      <c r="C35" s="119" t="s">
        <v>55</v>
      </c>
      <c r="D35" s="131"/>
      <c r="E35" s="102"/>
      <c r="F35" s="102"/>
    </row>
    <row r="36" spans="1:6">
      <c r="A36" s="102"/>
      <c r="B36" s="128" t="s">
        <v>642</v>
      </c>
      <c r="C36" s="119" t="s">
        <v>57</v>
      </c>
      <c r="D36" s="132"/>
      <c r="E36" s="102"/>
      <c r="F36" s="102"/>
    </row>
    <row r="37" spans="1:6">
      <c r="A37" s="102"/>
      <c r="B37" s="128" t="s">
        <v>643</v>
      </c>
      <c r="C37" s="119" t="s">
        <v>59</v>
      </c>
      <c r="D37" s="131"/>
      <c r="E37" s="102"/>
      <c r="F37" s="102"/>
    </row>
    <row r="38" spans="1:6">
      <c r="A38" s="102"/>
      <c r="B38" s="128" t="s">
        <v>644</v>
      </c>
      <c r="C38" s="119" t="s">
        <v>61</v>
      </c>
      <c r="D38" s="131"/>
      <c r="E38" s="102"/>
      <c r="F38" s="102"/>
    </row>
    <row r="39" spans="1:6">
      <c r="A39" s="102"/>
      <c r="B39" s="128" t="s">
        <v>645</v>
      </c>
      <c r="C39" s="119" t="s">
        <v>63</v>
      </c>
      <c r="D39" s="131"/>
      <c r="E39" s="102"/>
      <c r="F39" s="102"/>
    </row>
    <row r="40" spans="1:6">
      <c r="A40" s="102"/>
      <c r="B40" s="128" t="s">
        <v>646</v>
      </c>
      <c r="C40" s="119" t="s">
        <v>65</v>
      </c>
      <c r="D40" s="131"/>
      <c r="E40" s="102"/>
      <c r="F40" s="102"/>
    </row>
    <row r="41" spans="1:6">
      <c r="A41" s="102"/>
      <c r="B41" s="128" t="s">
        <v>647</v>
      </c>
      <c r="C41" s="119" t="s">
        <v>67</v>
      </c>
      <c r="D41" s="131"/>
      <c r="E41" s="102"/>
      <c r="F41" s="102"/>
    </row>
    <row r="42" spans="1:6">
      <c r="A42" s="102"/>
      <c r="B42" s="128" t="s">
        <v>648</v>
      </c>
      <c r="C42" s="119" t="s">
        <v>69</v>
      </c>
      <c r="D42" s="131"/>
      <c r="E42" s="102"/>
      <c r="F42" s="102"/>
    </row>
    <row r="43" spans="1:6">
      <c r="A43" s="102"/>
      <c r="B43" s="128" t="s">
        <v>649</v>
      </c>
      <c r="C43" s="119" t="s">
        <v>71</v>
      </c>
      <c r="D43" s="131"/>
      <c r="E43" s="102"/>
      <c r="F43" s="102"/>
    </row>
    <row r="44" spans="1:6">
      <c r="A44" s="102"/>
      <c r="B44" s="128" t="s">
        <v>650</v>
      </c>
      <c r="C44" s="119" t="s">
        <v>73</v>
      </c>
      <c r="D44" s="131"/>
      <c r="E44" s="102"/>
      <c r="F44" s="102"/>
    </row>
    <row r="45" spans="1:6">
      <c r="A45" s="102"/>
      <c r="B45" s="128" t="s">
        <v>651</v>
      </c>
      <c r="C45" s="119" t="s">
        <v>75</v>
      </c>
      <c r="D45" s="131"/>
      <c r="E45" s="102"/>
      <c r="F45" s="102"/>
    </row>
    <row r="46" spans="1:6">
      <c r="A46" s="102"/>
      <c r="B46" s="128" t="s">
        <v>652</v>
      </c>
      <c r="C46" s="119" t="s">
        <v>77</v>
      </c>
      <c r="D46" s="131"/>
      <c r="E46" s="102"/>
      <c r="F46" s="102"/>
    </row>
    <row r="47" spans="1:6">
      <c r="A47" s="102"/>
      <c r="B47" s="128" t="s">
        <v>653</v>
      </c>
      <c r="C47" s="119" t="s">
        <v>79</v>
      </c>
      <c r="D47" s="131"/>
      <c r="E47" s="102"/>
      <c r="F47" s="102"/>
    </row>
    <row r="48" spans="1:6">
      <c r="A48" s="102"/>
      <c r="B48" s="128" t="s">
        <v>654</v>
      </c>
      <c r="C48" s="119" t="s">
        <v>81</v>
      </c>
      <c r="D48" s="131"/>
      <c r="E48" s="102"/>
      <c r="F48" s="102"/>
    </row>
    <row r="49" spans="1:6">
      <c r="A49" s="102"/>
      <c r="B49" s="128" t="s">
        <v>655</v>
      </c>
      <c r="C49" s="119" t="s">
        <v>164</v>
      </c>
      <c r="D49" s="131"/>
      <c r="E49" s="102"/>
      <c r="F49" s="102"/>
    </row>
    <row r="50" spans="1:6">
      <c r="A50" s="102"/>
      <c r="B50" s="128" t="s">
        <v>656</v>
      </c>
      <c r="C50" s="119" t="s">
        <v>165</v>
      </c>
      <c r="D50" s="131"/>
      <c r="E50" s="102"/>
      <c r="F50" s="102"/>
    </row>
    <row r="51" spans="1:6">
      <c r="A51" s="102"/>
      <c r="B51" s="128" t="s">
        <v>657</v>
      </c>
      <c r="C51" s="119" t="s">
        <v>166</v>
      </c>
      <c r="D51" s="131"/>
      <c r="E51" s="102"/>
      <c r="F51" s="102"/>
    </row>
    <row r="52" spans="1:6">
      <c r="A52" s="102"/>
      <c r="B52" s="128" t="s">
        <v>658</v>
      </c>
      <c r="C52" s="119" t="s">
        <v>168</v>
      </c>
      <c r="D52" s="131"/>
      <c r="E52" s="102"/>
      <c r="F52" s="102"/>
    </row>
    <row r="53" spans="1:6">
      <c r="A53" s="102"/>
      <c r="B53" s="128" t="s">
        <v>659</v>
      </c>
      <c r="C53" s="119" t="s">
        <v>169</v>
      </c>
      <c r="D53" s="131"/>
      <c r="E53" s="102"/>
      <c r="F53" s="102"/>
    </row>
    <row r="54" spans="1:6">
      <c r="A54" s="102"/>
      <c r="B54" s="128" t="s">
        <v>660</v>
      </c>
      <c r="C54" s="119" t="s">
        <v>170</v>
      </c>
      <c r="D54" s="131"/>
      <c r="E54" s="102"/>
      <c r="F54" s="102"/>
    </row>
    <row r="55" spans="1:6">
      <c r="A55" s="102"/>
      <c r="B55" s="128" t="s">
        <v>661</v>
      </c>
      <c r="C55" s="119" t="s">
        <v>172</v>
      </c>
      <c r="D55" s="131"/>
      <c r="E55" s="102"/>
      <c r="F55" s="102"/>
    </row>
    <row r="56" spans="1:6">
      <c r="A56" s="102"/>
      <c r="B56" s="129" t="s">
        <v>662</v>
      </c>
      <c r="C56" s="130" t="s">
        <v>173</v>
      </c>
      <c r="D56" s="133"/>
      <c r="E56" s="102"/>
      <c r="F56" s="102"/>
    </row>
    <row r="57" spans="1:6">
      <c r="A57" s="102"/>
      <c r="B57" s="102"/>
      <c r="C57" s="102"/>
      <c r="D57" s="102"/>
      <c r="E57" s="102"/>
      <c r="F57" s="102"/>
    </row>
    <row r="58" spans="1:6">
      <c r="A58" s="102"/>
      <c r="B58" s="191" t="s">
        <v>749</v>
      </c>
      <c r="C58" s="192"/>
      <c r="D58" s="192"/>
      <c r="E58" s="192"/>
      <c r="F58" s="102"/>
    </row>
    <row r="59" spans="1:6">
      <c r="A59" s="102"/>
      <c r="B59" s="102"/>
      <c r="C59" s="102"/>
      <c r="D59" s="118" t="s">
        <v>670</v>
      </c>
      <c r="E59" s="118" t="s">
        <v>671</v>
      </c>
      <c r="F59" s="102"/>
    </row>
    <row r="60" spans="1:6">
      <c r="A60" s="102"/>
      <c r="B60" s="102"/>
      <c r="C60" s="102"/>
      <c r="D60" s="119" t="s">
        <v>116</v>
      </c>
      <c r="E60" s="119" t="s">
        <v>117</v>
      </c>
      <c r="F60" s="102"/>
    </row>
    <row r="61" spans="1:6">
      <c r="A61" s="102"/>
      <c r="B61" s="128" t="s">
        <v>672</v>
      </c>
      <c r="C61" s="134"/>
      <c r="D61" s="135"/>
      <c r="E61" s="135"/>
      <c r="F61" s="102"/>
    </row>
    <row r="62" spans="1:6">
      <c r="A62" s="102"/>
      <c r="B62" s="136" t="s">
        <v>673</v>
      </c>
      <c r="C62" s="119" t="s">
        <v>174</v>
      </c>
      <c r="D62" s="150"/>
      <c r="E62" s="131"/>
      <c r="F62" s="102"/>
    </row>
    <row r="63" spans="1:6">
      <c r="A63" s="102"/>
      <c r="B63" s="136" t="s">
        <v>674</v>
      </c>
      <c r="C63" s="119" t="s">
        <v>176</v>
      </c>
      <c r="D63" s="150"/>
      <c r="E63" s="131"/>
      <c r="F63" s="102"/>
    </row>
    <row r="64" spans="1:6">
      <c r="A64" s="102"/>
      <c r="B64" s="136" t="s">
        <v>675</v>
      </c>
      <c r="C64" s="119" t="s">
        <v>177</v>
      </c>
      <c r="D64" s="150"/>
      <c r="E64" s="131"/>
      <c r="F64" s="102"/>
    </row>
    <row r="65" spans="1:6">
      <c r="A65" s="102"/>
      <c r="B65" s="136" t="s">
        <v>676</v>
      </c>
      <c r="C65" s="119" t="s">
        <v>178</v>
      </c>
      <c r="D65" s="150"/>
      <c r="E65" s="131"/>
      <c r="F65" s="102"/>
    </row>
    <row r="66" spans="1:6">
      <c r="A66" s="102"/>
      <c r="B66" s="136" t="s">
        <v>677</v>
      </c>
      <c r="C66" s="119" t="s">
        <v>180</v>
      </c>
      <c r="D66" s="150"/>
      <c r="E66" s="131"/>
      <c r="F66" s="102"/>
    </row>
    <row r="67" spans="1:6">
      <c r="A67" s="102"/>
      <c r="B67" s="128" t="s">
        <v>678</v>
      </c>
      <c r="C67" s="134"/>
      <c r="D67" s="135"/>
      <c r="E67" s="135"/>
      <c r="F67" s="102"/>
    </row>
    <row r="68" spans="1:6">
      <c r="A68" s="102"/>
      <c r="B68" s="136" t="s">
        <v>679</v>
      </c>
      <c r="C68" s="119" t="s">
        <v>181</v>
      </c>
      <c r="D68" s="150"/>
      <c r="E68" s="131"/>
      <c r="F68" s="102"/>
    </row>
    <row r="69" spans="1:6">
      <c r="A69" s="102"/>
      <c r="B69" s="136" t="s">
        <v>680</v>
      </c>
      <c r="C69" s="119" t="s">
        <v>182</v>
      </c>
      <c r="D69" s="150"/>
      <c r="E69" s="131"/>
      <c r="F69" s="102"/>
    </row>
    <row r="70" spans="1:6">
      <c r="A70" s="102"/>
      <c r="B70" s="136" t="s">
        <v>681</v>
      </c>
      <c r="C70" s="119" t="s">
        <v>184</v>
      </c>
      <c r="D70" s="150"/>
      <c r="E70" s="131"/>
      <c r="F70" s="102"/>
    </row>
    <row r="71" spans="1:6">
      <c r="A71" s="102"/>
      <c r="B71" s="136" t="s">
        <v>682</v>
      </c>
      <c r="C71" s="119" t="s">
        <v>185</v>
      </c>
      <c r="D71" s="150"/>
      <c r="E71" s="131"/>
      <c r="F71" s="102"/>
    </row>
    <row r="72" spans="1:6">
      <c r="A72" s="102"/>
      <c r="B72" s="136" t="s">
        <v>683</v>
      </c>
      <c r="C72" s="119" t="s">
        <v>186</v>
      </c>
      <c r="D72" s="150"/>
      <c r="E72" s="131"/>
      <c r="F72" s="102"/>
    </row>
    <row r="73" spans="1:6">
      <c r="A73" s="102"/>
      <c r="B73" s="128" t="s">
        <v>684</v>
      </c>
      <c r="C73" s="134"/>
      <c r="D73" s="135"/>
      <c r="E73" s="135"/>
      <c r="F73" s="102"/>
    </row>
    <row r="74" spans="1:6">
      <c r="A74" s="102"/>
      <c r="B74" s="136" t="s">
        <v>685</v>
      </c>
      <c r="C74" s="119" t="s">
        <v>188</v>
      </c>
      <c r="D74" s="150"/>
      <c r="E74" s="131"/>
      <c r="F74" s="102"/>
    </row>
    <row r="75" spans="1:6">
      <c r="A75" s="102"/>
      <c r="B75" s="136" t="s">
        <v>686</v>
      </c>
      <c r="C75" s="119" t="s">
        <v>189</v>
      </c>
      <c r="D75" s="150"/>
      <c r="E75" s="131"/>
      <c r="F75" s="102"/>
    </row>
    <row r="76" spans="1:6">
      <c r="A76" s="102"/>
      <c r="B76" s="136" t="s">
        <v>687</v>
      </c>
      <c r="C76" s="119" t="s">
        <v>190</v>
      </c>
      <c r="D76" s="150"/>
      <c r="E76" s="131"/>
      <c r="F76" s="102"/>
    </row>
    <row r="77" spans="1:6">
      <c r="A77" s="102"/>
      <c r="B77" s="136" t="s">
        <v>688</v>
      </c>
      <c r="C77" s="119" t="s">
        <v>689</v>
      </c>
      <c r="D77" s="150"/>
      <c r="E77" s="131"/>
      <c r="F77" s="102"/>
    </row>
    <row r="78" spans="1:6">
      <c r="A78" s="102"/>
      <c r="B78" s="136" t="s">
        <v>690</v>
      </c>
      <c r="C78" s="119" t="s">
        <v>691</v>
      </c>
      <c r="D78" s="150"/>
      <c r="E78" s="131"/>
      <c r="F78" s="102"/>
    </row>
    <row r="79" spans="1:6">
      <c r="A79" s="102"/>
      <c r="B79" s="128" t="s">
        <v>692</v>
      </c>
      <c r="C79" s="134"/>
      <c r="D79" s="135"/>
      <c r="E79" s="135"/>
      <c r="F79" s="102"/>
    </row>
    <row r="80" spans="1:6">
      <c r="A80" s="102"/>
      <c r="B80" s="136" t="s">
        <v>685</v>
      </c>
      <c r="C80" s="119" t="s">
        <v>693</v>
      </c>
      <c r="D80" s="150"/>
      <c r="E80" s="131"/>
      <c r="F80" s="102"/>
    </row>
    <row r="81" spans="1:6">
      <c r="A81" s="102"/>
      <c r="B81" s="136" t="s">
        <v>686</v>
      </c>
      <c r="C81" s="119" t="s">
        <v>694</v>
      </c>
      <c r="D81" s="150"/>
      <c r="E81" s="131"/>
      <c r="F81" s="102"/>
    </row>
    <row r="82" spans="1:6">
      <c r="A82" s="102"/>
      <c r="B82" s="136" t="s">
        <v>687</v>
      </c>
      <c r="C82" s="119" t="s">
        <v>695</v>
      </c>
      <c r="D82" s="150"/>
      <c r="E82" s="131"/>
      <c r="F82" s="102"/>
    </row>
    <row r="83" spans="1:6">
      <c r="A83" s="102"/>
      <c r="B83" s="136" t="s">
        <v>688</v>
      </c>
      <c r="C83" s="119" t="s">
        <v>696</v>
      </c>
      <c r="D83" s="150"/>
      <c r="E83" s="131"/>
      <c r="F83" s="102"/>
    </row>
    <row r="84" spans="1:6">
      <c r="A84" s="102"/>
      <c r="B84" s="142" t="s">
        <v>690</v>
      </c>
      <c r="C84" s="130" t="s">
        <v>697</v>
      </c>
      <c r="D84" s="151"/>
      <c r="E84" s="133"/>
      <c r="F84" s="102"/>
    </row>
    <row r="85" spans="1:6">
      <c r="A85" s="102"/>
      <c r="B85" s="102"/>
      <c r="C85" s="102"/>
      <c r="D85" s="102"/>
      <c r="E85" s="102"/>
      <c r="F85" s="102"/>
    </row>
    <row r="86" spans="1:6">
      <c r="A86" s="102"/>
      <c r="B86" s="191" t="s">
        <v>750</v>
      </c>
      <c r="C86" s="192"/>
      <c r="D86" s="192"/>
      <c r="E86" s="102"/>
      <c r="F86" s="102"/>
    </row>
    <row r="87" spans="1:6">
      <c r="A87" s="102"/>
      <c r="B87" s="102"/>
      <c r="C87" s="102"/>
      <c r="D87" s="118" t="s">
        <v>671</v>
      </c>
      <c r="E87" s="102"/>
      <c r="F87" s="102"/>
    </row>
    <row r="88" spans="1:6">
      <c r="A88" s="102"/>
      <c r="B88" s="102"/>
      <c r="C88" s="102"/>
      <c r="D88" s="119" t="s">
        <v>117</v>
      </c>
      <c r="E88" s="102"/>
      <c r="F88" s="102"/>
    </row>
    <row r="89" spans="1:6">
      <c r="A89" s="102"/>
      <c r="B89" s="128" t="s">
        <v>699</v>
      </c>
      <c r="C89" s="134"/>
      <c r="D89" s="135"/>
      <c r="E89" s="102"/>
      <c r="F89" s="102"/>
    </row>
    <row r="90" spans="1:6">
      <c r="A90" s="102"/>
      <c r="B90" s="136" t="s">
        <v>700</v>
      </c>
      <c r="C90" s="119" t="s">
        <v>701</v>
      </c>
      <c r="D90" s="131"/>
      <c r="E90" s="102"/>
      <c r="F90" s="102"/>
    </row>
    <row r="91" spans="1:6">
      <c r="A91" s="102"/>
      <c r="B91" s="136" t="s">
        <v>702</v>
      </c>
      <c r="C91" s="119" t="s">
        <v>703</v>
      </c>
      <c r="D91" s="131"/>
      <c r="E91" s="102"/>
      <c r="F91" s="102"/>
    </row>
    <row r="92" spans="1:6">
      <c r="A92" s="102"/>
      <c r="B92" s="136" t="s">
        <v>704</v>
      </c>
      <c r="C92" s="119" t="s">
        <v>705</v>
      </c>
      <c r="D92" s="131"/>
      <c r="E92" s="102"/>
      <c r="F92" s="102"/>
    </row>
    <row r="93" spans="1:6">
      <c r="A93" s="102"/>
      <c r="B93" s="136" t="s">
        <v>706</v>
      </c>
      <c r="C93" s="119" t="s">
        <v>707</v>
      </c>
      <c r="D93" s="131"/>
      <c r="E93" s="102"/>
      <c r="F93" s="102"/>
    </row>
    <row r="94" spans="1:6">
      <c r="A94" s="102"/>
      <c r="B94" s="136" t="s">
        <v>708</v>
      </c>
      <c r="C94" s="119" t="s">
        <v>709</v>
      </c>
      <c r="D94" s="131"/>
      <c r="E94" s="102"/>
      <c r="F94" s="102"/>
    </row>
    <row r="95" spans="1:6">
      <c r="A95" s="102"/>
      <c r="B95" s="136" t="s">
        <v>710</v>
      </c>
      <c r="C95" s="119" t="s">
        <v>711</v>
      </c>
      <c r="D95" s="131"/>
      <c r="E95" s="102"/>
      <c r="F95" s="102"/>
    </row>
    <row r="96" spans="1:6">
      <c r="A96" s="102"/>
      <c r="B96" s="136" t="s">
        <v>712</v>
      </c>
      <c r="C96" s="119" t="s">
        <v>713</v>
      </c>
      <c r="D96" s="131"/>
      <c r="E96" s="102"/>
      <c r="F96" s="102"/>
    </row>
    <row r="97" spans="1:6">
      <c r="A97" s="102"/>
      <c r="B97" s="136" t="s">
        <v>714</v>
      </c>
      <c r="C97" s="119" t="s">
        <v>715</v>
      </c>
      <c r="D97" s="131"/>
      <c r="E97" s="102"/>
      <c r="F97" s="102"/>
    </row>
    <row r="98" spans="1:6">
      <c r="A98" s="102"/>
      <c r="B98" s="136" t="s">
        <v>716</v>
      </c>
      <c r="C98" s="119" t="s">
        <v>717</v>
      </c>
      <c r="D98" s="131"/>
      <c r="E98" s="102"/>
      <c r="F98" s="102"/>
    </row>
    <row r="99" spans="1:6">
      <c r="A99" s="102"/>
      <c r="B99" s="136" t="s">
        <v>718</v>
      </c>
      <c r="C99" s="119" t="s">
        <v>719</v>
      </c>
      <c r="D99" s="131"/>
      <c r="E99" s="102"/>
      <c r="F99" s="102"/>
    </row>
    <row r="100" spans="1:6">
      <c r="A100" s="102"/>
      <c r="B100" s="136" t="s">
        <v>720</v>
      </c>
      <c r="C100" s="119" t="s">
        <v>721</v>
      </c>
      <c r="D100" s="131"/>
      <c r="E100" s="102"/>
      <c r="F100" s="102"/>
    </row>
    <row r="101" spans="1:6">
      <c r="A101" s="102"/>
      <c r="B101" s="136" t="s">
        <v>722</v>
      </c>
      <c r="C101" s="119" t="s">
        <v>723</v>
      </c>
      <c r="D101" s="131"/>
      <c r="E101" s="102"/>
      <c r="F101" s="102"/>
    </row>
    <row r="102" spans="1:6">
      <c r="A102" s="102"/>
      <c r="B102" s="136" t="s">
        <v>724</v>
      </c>
      <c r="C102" s="119" t="s">
        <v>725</v>
      </c>
      <c r="D102" s="131"/>
      <c r="E102" s="102"/>
      <c r="F102" s="102"/>
    </row>
    <row r="103" spans="1:6">
      <c r="A103" s="102"/>
      <c r="B103" s="136" t="s">
        <v>726</v>
      </c>
      <c r="C103" s="119" t="s">
        <v>727</v>
      </c>
      <c r="D103" s="131"/>
      <c r="E103" s="102"/>
      <c r="F103" s="102"/>
    </row>
    <row r="104" spans="1:6">
      <c r="A104" s="102"/>
      <c r="B104" s="136" t="s">
        <v>728</v>
      </c>
      <c r="C104" s="119" t="s">
        <v>729</v>
      </c>
      <c r="D104" s="131"/>
      <c r="E104" s="102"/>
      <c r="F104" s="102"/>
    </row>
    <row r="105" spans="1:6">
      <c r="A105" s="102"/>
      <c r="B105" s="129" t="s">
        <v>751</v>
      </c>
      <c r="C105" s="130" t="s">
        <v>731</v>
      </c>
      <c r="D105" s="133"/>
      <c r="E105" s="102"/>
      <c r="F105" s="102"/>
    </row>
    <row r="106" spans="1:6">
      <c r="A106" s="102"/>
      <c r="B106" s="102"/>
      <c r="C106" s="102"/>
      <c r="D106" s="102"/>
      <c r="E106" s="102"/>
      <c r="F106" s="102"/>
    </row>
    <row r="107" spans="1:6">
      <c r="A107" s="102"/>
      <c r="B107" s="191" t="s">
        <v>752</v>
      </c>
      <c r="C107" s="192"/>
      <c r="D107" s="192"/>
      <c r="E107" s="192"/>
      <c r="F107" s="102"/>
    </row>
    <row r="108" spans="1:6">
      <c r="A108" s="102"/>
      <c r="B108" s="102"/>
      <c r="C108" s="102"/>
      <c r="D108" s="118" t="s">
        <v>733</v>
      </c>
      <c r="E108" s="118" t="s">
        <v>671</v>
      </c>
      <c r="F108" s="102"/>
    </row>
    <row r="109" spans="1:6">
      <c r="A109" s="102"/>
      <c r="B109" s="102"/>
      <c r="C109" s="102"/>
      <c r="D109" s="119" t="s">
        <v>277</v>
      </c>
      <c r="E109" s="119" t="s">
        <v>117</v>
      </c>
      <c r="F109" s="102"/>
    </row>
    <row r="110" spans="1:6">
      <c r="A110" s="102"/>
      <c r="B110" s="160"/>
      <c r="C110" s="161"/>
      <c r="D110" s="152"/>
      <c r="E110" s="131"/>
      <c r="F110" s="102"/>
    </row>
    <row r="111" spans="1:6">
      <c r="A111" s="102"/>
      <c r="B111" s="160"/>
      <c r="C111" s="161"/>
      <c r="D111" s="153"/>
      <c r="E111" s="133"/>
      <c r="F111" s="102"/>
    </row>
    <row r="112" spans="1:6">
      <c r="B112" s="160"/>
      <c r="C112" s="161"/>
      <c r="D112" s="153"/>
      <c r="E112" s="133"/>
    </row>
    <row r="113" spans="2:5">
      <c r="B113" s="160"/>
      <c r="C113" s="161"/>
      <c r="D113" s="153"/>
      <c r="E113" s="133"/>
    </row>
    <row r="114" spans="2:5">
      <c r="B114" s="160"/>
      <c r="C114" s="161"/>
      <c r="D114" s="153"/>
      <c r="E114" s="133"/>
    </row>
    <row r="115" spans="2:5">
      <c r="B115" s="160"/>
      <c r="C115" s="161"/>
      <c r="D115" s="153"/>
      <c r="E115" s="133"/>
    </row>
    <row r="116" spans="2:5">
      <c r="B116" s="160"/>
      <c r="C116" s="161"/>
      <c r="D116" s="153"/>
      <c r="E116" s="133"/>
    </row>
    <row r="117" spans="2:5">
      <c r="B117" s="160"/>
      <c r="C117" s="161"/>
      <c r="D117" s="153"/>
      <c r="E117" s="133"/>
    </row>
    <row r="118" spans="2:5">
      <c r="B118" s="160"/>
      <c r="C118" s="161"/>
      <c r="D118" s="153"/>
      <c r="E118" s="133"/>
    </row>
    <row r="119" spans="2:5">
      <c r="B119" s="160"/>
      <c r="C119" s="161"/>
      <c r="D119" s="153"/>
      <c r="E119" s="133"/>
    </row>
    <row r="120" spans="2:5">
      <c r="B120" s="160"/>
      <c r="C120" s="161"/>
      <c r="D120" s="153"/>
      <c r="E120" s="133"/>
    </row>
    <row r="121" spans="2:5">
      <c r="B121" s="160"/>
      <c r="C121" s="161"/>
      <c r="D121" s="153"/>
      <c r="E121" s="133"/>
    </row>
    <row r="122" spans="2:5">
      <c r="B122" s="160"/>
      <c r="C122" s="161"/>
      <c r="D122" s="153"/>
      <c r="E122" s="133"/>
    </row>
    <row r="123" spans="2:5">
      <c r="B123" s="160"/>
      <c r="C123" s="161"/>
      <c r="D123" s="153"/>
      <c r="E123" s="133"/>
    </row>
    <row r="124" spans="2:5">
      <c r="B124" s="160"/>
      <c r="C124" s="161"/>
      <c r="D124" s="153"/>
      <c r="E124" s="133"/>
    </row>
    <row r="125" spans="2:5">
      <c r="B125" s="160"/>
      <c r="C125" s="161"/>
      <c r="D125" s="153"/>
      <c r="E125" s="133"/>
    </row>
    <row r="126" spans="2:5">
      <c r="B126" s="160"/>
      <c r="C126" s="161"/>
      <c r="D126" s="153"/>
      <c r="E126" s="133"/>
    </row>
    <row r="127" spans="2:5">
      <c r="B127" s="160"/>
      <c r="C127" s="161"/>
      <c r="D127" s="153"/>
      <c r="E127" s="133"/>
    </row>
    <row r="128" spans="2:5">
      <c r="B128" s="160"/>
      <c r="C128" s="161"/>
      <c r="D128" s="153"/>
      <c r="E128" s="133"/>
    </row>
    <row r="129" spans="2:5">
      <c r="B129" s="160"/>
      <c r="C129" s="161"/>
      <c r="D129" s="153"/>
      <c r="E129" s="133"/>
    </row>
    <row r="130" spans="2:5">
      <c r="B130" s="160"/>
      <c r="C130" s="161"/>
      <c r="D130" s="153"/>
      <c r="E130" s="133"/>
    </row>
    <row r="131" spans="2:5">
      <c r="B131" s="160"/>
      <c r="C131" s="161"/>
      <c r="D131" s="153"/>
      <c r="E131" s="133"/>
    </row>
    <row r="132" spans="2:5">
      <c r="B132" s="160"/>
      <c r="C132" s="161"/>
      <c r="D132" s="153"/>
      <c r="E132" s="133"/>
    </row>
    <row r="133" spans="2:5">
      <c r="B133" s="160"/>
      <c r="C133" s="161"/>
      <c r="D133" s="153"/>
      <c r="E133" s="133"/>
    </row>
    <row r="134" spans="2:5">
      <c r="B134" s="160"/>
      <c r="C134" s="161"/>
      <c r="D134" s="153"/>
      <c r="E134" s="133"/>
    </row>
    <row r="135" spans="2:5">
      <c r="B135" s="160"/>
      <c r="C135" s="161"/>
      <c r="D135" s="153"/>
      <c r="E135" s="133"/>
    </row>
    <row r="136" spans="2:5">
      <c r="B136" s="160"/>
      <c r="C136" s="161"/>
      <c r="D136" s="153"/>
      <c r="E136" s="133"/>
    </row>
    <row r="137" spans="2:5">
      <c r="B137" s="160"/>
      <c r="C137" s="161"/>
      <c r="D137" s="153"/>
      <c r="E137" s="133"/>
    </row>
    <row r="138" spans="2:5">
      <c r="B138" s="160"/>
      <c r="C138" s="161"/>
      <c r="D138" s="153"/>
      <c r="E138" s="133"/>
    </row>
    <row r="139" spans="2:5">
      <c r="B139" s="160"/>
      <c r="C139" s="161"/>
      <c r="D139" s="153"/>
      <c r="E139" s="133"/>
    </row>
    <row r="140" spans="2:5">
      <c r="B140" s="160"/>
      <c r="C140" s="161"/>
      <c r="D140" s="153"/>
      <c r="E140" s="133"/>
    </row>
    <row r="141" spans="2:5">
      <c r="B141" s="160"/>
      <c r="C141" s="161"/>
      <c r="D141" s="153"/>
      <c r="E141" s="133"/>
    </row>
    <row r="142" spans="2:5">
      <c r="B142" s="160"/>
      <c r="C142" s="161"/>
      <c r="D142" s="153"/>
      <c r="E142" s="133"/>
    </row>
    <row r="143" spans="2:5">
      <c r="B143" s="160"/>
      <c r="C143" s="161"/>
      <c r="D143" s="153"/>
      <c r="E143" s="133"/>
    </row>
    <row r="144" spans="2:5">
      <c r="B144" s="160"/>
      <c r="C144" s="161"/>
      <c r="D144" s="153"/>
      <c r="E144" s="133"/>
    </row>
    <row r="145" spans="2:5">
      <c r="B145" s="160"/>
      <c r="C145" s="161"/>
      <c r="D145" s="153"/>
      <c r="E145" s="133"/>
    </row>
    <row r="146" spans="2:5">
      <c r="B146" s="160"/>
      <c r="C146" s="161"/>
      <c r="D146" s="153"/>
      <c r="E146" s="133"/>
    </row>
    <row r="147" spans="2:5">
      <c r="B147" s="160"/>
      <c r="C147" s="161"/>
      <c r="D147" s="153"/>
      <c r="E147" s="133"/>
    </row>
    <row r="148" spans="2:5">
      <c r="B148" s="160"/>
      <c r="C148" s="161"/>
      <c r="D148" s="153"/>
      <c r="E148" s="133"/>
    </row>
    <row r="149" spans="2:5">
      <c r="B149" s="160"/>
      <c r="C149" s="161"/>
      <c r="D149" s="153"/>
      <c r="E149" s="133"/>
    </row>
    <row r="150" spans="2:5">
      <c r="B150" s="160"/>
      <c r="C150" s="161"/>
      <c r="D150" s="153"/>
      <c r="E150" s="133"/>
    </row>
    <row r="151" spans="2:5">
      <c r="B151" s="160"/>
      <c r="C151" s="161"/>
      <c r="D151" s="153"/>
      <c r="E151" s="133"/>
    </row>
    <row r="152" spans="2:5">
      <c r="B152" s="160"/>
      <c r="C152" s="161"/>
      <c r="D152" s="153"/>
      <c r="E152" s="133"/>
    </row>
    <row r="153" spans="2:5">
      <c r="B153" s="160"/>
      <c r="C153" s="161"/>
      <c r="D153" s="153"/>
      <c r="E153" s="133"/>
    </row>
    <row r="154" spans="2:5">
      <c r="B154" s="160"/>
      <c r="C154" s="161"/>
      <c r="D154" s="153"/>
      <c r="E154" s="133"/>
    </row>
    <row r="155" spans="2:5">
      <c r="B155" s="160"/>
      <c r="C155" s="161"/>
      <c r="D155" s="153"/>
      <c r="E155" s="133"/>
    </row>
    <row r="156" spans="2:5">
      <c r="B156" s="160"/>
      <c r="C156" s="161"/>
      <c r="D156" s="153"/>
      <c r="E156" s="133"/>
    </row>
    <row r="157" spans="2:5">
      <c r="B157" s="160"/>
      <c r="C157" s="161"/>
      <c r="D157" s="153"/>
      <c r="E157" s="133"/>
    </row>
    <row r="158" spans="2:5">
      <c r="B158" s="160"/>
      <c r="C158" s="161"/>
      <c r="D158" s="153"/>
      <c r="E158" s="133"/>
    </row>
    <row r="159" spans="2:5">
      <c r="B159" s="160"/>
      <c r="C159" s="161"/>
      <c r="D159" s="153"/>
      <c r="E159" s="133"/>
    </row>
    <row r="160" spans="2:5">
      <c r="B160" s="160"/>
      <c r="C160" s="161"/>
      <c r="D160" s="153"/>
      <c r="E160" s="133"/>
    </row>
    <row r="161" spans="2:5">
      <c r="B161" s="160"/>
      <c r="C161" s="161"/>
      <c r="D161" s="153"/>
      <c r="E161" s="133"/>
    </row>
    <row r="162" spans="2:5">
      <c r="B162" s="160"/>
      <c r="C162" s="161"/>
      <c r="D162" s="153"/>
      <c r="E162" s="133"/>
    </row>
    <row r="163" spans="2:5">
      <c r="B163" s="160"/>
      <c r="C163" s="161"/>
      <c r="D163" s="153"/>
      <c r="E163" s="133"/>
    </row>
    <row r="164" spans="2:5">
      <c r="B164" s="160"/>
      <c r="C164" s="161"/>
      <c r="D164" s="153"/>
      <c r="E164" s="133"/>
    </row>
    <row r="165" spans="2:5">
      <c r="B165" s="160"/>
      <c r="C165" s="161"/>
      <c r="D165" s="153"/>
      <c r="E165" s="133"/>
    </row>
    <row r="166" spans="2:5">
      <c r="B166" s="160"/>
      <c r="C166" s="161"/>
      <c r="D166" s="153"/>
      <c r="E166" s="133"/>
    </row>
    <row r="167" spans="2:5">
      <c r="B167" s="160"/>
      <c r="C167" s="161"/>
      <c r="D167" s="153"/>
      <c r="E167" s="133"/>
    </row>
    <row r="168" spans="2:5">
      <c r="B168" s="160"/>
      <c r="C168" s="161"/>
      <c r="D168" s="153"/>
      <c r="E168" s="133"/>
    </row>
    <row r="169" spans="2:5">
      <c r="B169" s="160"/>
      <c r="C169" s="161"/>
      <c r="D169" s="153"/>
      <c r="E169" s="133"/>
    </row>
    <row r="170" spans="2:5">
      <c r="B170" s="160"/>
      <c r="C170" s="161"/>
      <c r="D170" s="153"/>
      <c r="E170" s="133"/>
    </row>
    <row r="171" spans="2:5">
      <c r="B171" s="160"/>
      <c r="C171" s="161"/>
      <c r="D171" s="153"/>
      <c r="E171" s="133"/>
    </row>
    <row r="172" spans="2:5">
      <c r="B172" s="160"/>
      <c r="C172" s="161"/>
      <c r="D172" s="153"/>
      <c r="E172" s="133"/>
    </row>
    <row r="173" spans="2:5">
      <c r="B173" s="160"/>
      <c r="C173" s="161"/>
      <c r="D173" s="153"/>
      <c r="E173" s="133"/>
    </row>
    <row r="174" spans="2:5">
      <c r="B174" s="160"/>
      <c r="C174" s="161"/>
      <c r="D174" s="153"/>
      <c r="E174" s="133"/>
    </row>
    <row r="175" spans="2:5">
      <c r="B175" s="160"/>
      <c r="C175" s="161"/>
      <c r="D175" s="153"/>
      <c r="E175" s="133"/>
    </row>
    <row r="176" spans="2:5">
      <c r="B176" s="160"/>
      <c r="C176" s="161"/>
      <c r="D176" s="153"/>
      <c r="E176" s="133"/>
    </row>
    <row r="177" spans="2:5">
      <c r="B177" s="160"/>
      <c r="C177" s="161"/>
      <c r="D177" s="153"/>
      <c r="E177" s="133"/>
    </row>
    <row r="178" spans="2:5">
      <c r="B178" s="160"/>
      <c r="C178" s="161"/>
      <c r="D178" s="153"/>
      <c r="E178" s="133"/>
    </row>
    <row r="179" spans="2:5">
      <c r="B179" s="160"/>
      <c r="C179" s="161"/>
      <c r="D179" s="153"/>
      <c r="E179" s="133"/>
    </row>
    <row r="180" spans="2:5">
      <c r="B180" s="160"/>
      <c r="C180" s="161"/>
      <c r="D180" s="153"/>
      <c r="E180" s="133"/>
    </row>
    <row r="181" spans="2:5">
      <c r="B181" s="160"/>
      <c r="C181" s="161"/>
      <c r="D181" s="153"/>
      <c r="E181" s="133"/>
    </row>
    <row r="182" spans="2:5">
      <c r="B182" s="160"/>
      <c r="C182" s="161"/>
      <c r="D182" s="153"/>
      <c r="E182" s="133"/>
    </row>
    <row r="183" spans="2:5">
      <c r="B183" s="160"/>
      <c r="C183" s="161"/>
      <c r="D183" s="153"/>
      <c r="E183" s="133"/>
    </row>
    <row r="184" spans="2:5">
      <c r="B184" s="160"/>
      <c r="C184" s="161"/>
      <c r="D184" s="153"/>
      <c r="E184" s="133"/>
    </row>
    <row r="185" spans="2:5">
      <c r="B185" s="160"/>
      <c r="C185" s="161"/>
      <c r="D185" s="153"/>
      <c r="E185" s="133"/>
    </row>
    <row r="186" spans="2:5">
      <c r="B186" s="160"/>
      <c r="C186" s="161"/>
      <c r="D186" s="153"/>
      <c r="E186" s="133"/>
    </row>
    <row r="187" spans="2:5">
      <c r="B187" s="160"/>
      <c r="C187" s="161"/>
      <c r="D187" s="153"/>
      <c r="E187" s="133"/>
    </row>
    <row r="188" spans="2:5">
      <c r="B188" s="160"/>
      <c r="C188" s="161"/>
      <c r="D188" s="153"/>
      <c r="E188" s="133"/>
    </row>
    <row r="189" spans="2:5">
      <c r="B189" s="160"/>
      <c r="C189" s="161"/>
      <c r="D189" s="153"/>
      <c r="E189" s="133"/>
    </row>
    <row r="190" spans="2:5">
      <c r="B190" s="160"/>
      <c r="C190" s="161"/>
      <c r="D190" s="153"/>
      <c r="E190" s="133"/>
    </row>
    <row r="191" spans="2:5">
      <c r="B191" s="160"/>
      <c r="C191" s="161"/>
      <c r="D191" s="153"/>
      <c r="E191" s="133"/>
    </row>
    <row r="192" spans="2:5">
      <c r="B192" s="160"/>
      <c r="C192" s="161"/>
      <c r="D192" s="153"/>
      <c r="E192" s="133"/>
    </row>
    <row r="193" spans="2:5">
      <c r="B193" s="160"/>
      <c r="C193" s="161"/>
      <c r="D193" s="153"/>
      <c r="E193" s="133"/>
    </row>
    <row r="194" spans="2:5">
      <c r="B194" s="160"/>
      <c r="C194" s="161"/>
      <c r="D194" s="153"/>
      <c r="E194" s="133"/>
    </row>
    <row r="195" spans="2:5">
      <c r="B195" s="160"/>
      <c r="C195" s="161"/>
      <c r="D195" s="153"/>
      <c r="E195" s="133"/>
    </row>
    <row r="196" spans="2:5">
      <c r="B196" s="160"/>
      <c r="C196" s="161"/>
      <c r="D196" s="153"/>
      <c r="E196" s="133"/>
    </row>
    <row r="197" spans="2:5">
      <c r="B197" s="160"/>
      <c r="C197" s="161"/>
      <c r="D197" s="153"/>
      <c r="E197" s="133"/>
    </row>
    <row r="198" spans="2:5">
      <c r="B198" s="160"/>
      <c r="C198" s="161"/>
      <c r="D198" s="153"/>
      <c r="E198" s="133"/>
    </row>
    <row r="199" spans="2:5">
      <c r="B199" s="160"/>
      <c r="C199" s="161"/>
      <c r="D199" s="153"/>
      <c r="E199" s="133"/>
    </row>
    <row r="200" spans="2:5">
      <c r="B200" s="160"/>
      <c r="C200" s="161"/>
      <c r="D200" s="153"/>
      <c r="E200" s="133"/>
    </row>
  </sheetData>
  <sheetProtection algorithmName="SHA-512" hashValue="HRWXoOrkgZVpBDnq+je6MYzSsyhAMJl39nubDJR1Tx6ZlSENEnIHn5d4Ln/T1MZEe6zrdoLJWPE61i38+UXYbA==" saltValue="aO0Oz+ejwtxapEqS0NIlNQ==" spinCount="100000" sheet="1" objects="1" scenarios="1" selectLockedCells="1"/>
  <mergeCells count="5">
    <mergeCell ref="B10:D10"/>
    <mergeCell ref="B14:D14"/>
    <mergeCell ref="B58:E58"/>
    <mergeCell ref="B86:D86"/>
    <mergeCell ref="B107:E107"/>
  </mergeCells>
  <dataValidations count="1">
    <dataValidation type="decimal" allowBlank="1" showInputMessage="1" showErrorMessage="1" error="Seuls les montants sont autorisés" sqref="D18:D25 D27:D30 D34:D35 D37:D56 E62:E66 E68:E72 E74:E78 E80:E84 D90:D105 E110:E200" xr:uid="{00000000-0002-0000-21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100-000001000000}">
          <x14:formula1>
            <xm:f>'@lists_2'!$A$106:$D$106</xm:f>
          </x14:formula1>
          <xm:sqref>D12</xm:sqref>
        </x14:dataValidation>
        <x14:dataValidation type="list" allowBlank="1" showInputMessage="1" showErrorMessage="1" xr:uid="{00000000-0002-0000-2100-000002000000}">
          <x14:formula1>
            <xm:f>'@lists_2'!$A$104:$FR$104</xm:f>
          </x14:formula1>
          <xm:sqref>D110:D200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outlinePr summaryBelow="0" summaryRight="0"/>
  </sheetPr>
  <dimension ref="A1:L30"/>
  <sheetViews>
    <sheetView workbookViewId="0">
      <selection activeCell="D12" sqref="D12"/>
    </sheetView>
  </sheetViews>
  <sheetFormatPr defaultColWidth="11.5703125" defaultRowHeight="13.15"/>
  <cols>
    <col min="1" max="1" width="13" style="105" customWidth="1"/>
    <col min="2" max="2" width="57.28515625" style="105" customWidth="1"/>
    <col min="3" max="3" width="10.85546875" style="105" customWidth="1"/>
    <col min="4" max="12" width="21.5703125" style="105" customWidth="1"/>
    <col min="13" max="16384" width="11.5703125" style="105"/>
  </cols>
  <sheetData>
    <row r="1" spans="1:12"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row>
    <row r="2" spans="1:12" ht="13.9">
      <c r="A2" s="106" t="s">
        <v>4</v>
      </c>
      <c r="B2" s="107">
        <f>'RP0101'!B2</f>
        <v>0</v>
      </c>
      <c r="C2" s="108" t="s">
        <v>5</v>
      </c>
      <c r="D2" s="109">
        <f>'RP0101'!D2</f>
        <v>46022</v>
      </c>
      <c r="E2" s="102"/>
      <c r="F2" s="102"/>
      <c r="G2" s="102"/>
      <c r="H2" s="102"/>
      <c r="I2" s="102"/>
      <c r="J2" s="102"/>
      <c r="K2" s="102"/>
      <c r="L2" s="102"/>
    </row>
    <row r="3" spans="1:12" ht="13.9">
      <c r="A3" s="106"/>
      <c r="B3" s="107"/>
      <c r="C3" s="108"/>
      <c r="D3" s="110"/>
      <c r="E3" s="111">
        <v>2</v>
      </c>
      <c r="F3" s="102"/>
      <c r="G3" s="102"/>
      <c r="H3" s="102"/>
      <c r="I3" s="102"/>
      <c r="J3" s="102"/>
      <c r="K3" s="102"/>
      <c r="L3" s="102"/>
    </row>
    <row r="4" spans="1:12" ht="13.9">
      <c r="A4" s="106" t="s">
        <v>6</v>
      </c>
      <c r="B4" s="107">
        <f>'RP0101'!B4</f>
        <v>0</v>
      </c>
      <c r="C4" s="108" t="s">
        <v>7</v>
      </c>
      <c r="D4" s="112" t="s">
        <v>8</v>
      </c>
      <c r="E4" s="111">
        <v>4</v>
      </c>
      <c r="F4" s="102"/>
      <c r="G4" s="102"/>
      <c r="H4" s="102"/>
      <c r="I4" s="102"/>
      <c r="J4" s="102"/>
      <c r="K4" s="102"/>
      <c r="L4" s="102"/>
    </row>
    <row r="5" spans="1:12" ht="13.9">
      <c r="A5" s="113" t="s">
        <v>9</v>
      </c>
      <c r="B5" s="114" t="str">
        <f>IF('RP0101'!D36="Reporté",B7,IF('RP0101'!D36="Non reporté",CONCATENATE(B7,"_unfiled"),""))</f>
        <v/>
      </c>
      <c r="C5" s="115"/>
      <c r="D5" s="116"/>
      <c r="E5" s="111">
        <v>4</v>
      </c>
      <c r="F5" s="102"/>
      <c r="G5" s="102"/>
      <c r="H5" s="102"/>
      <c r="I5" s="102"/>
      <c r="J5" s="102"/>
      <c r="K5" s="102"/>
      <c r="L5" s="102"/>
    </row>
    <row r="6" spans="1:12">
      <c r="A6" s="102"/>
      <c r="B6" s="102"/>
      <c r="C6" s="102"/>
      <c r="D6" s="102"/>
      <c r="E6" s="102"/>
      <c r="F6" s="102"/>
      <c r="G6" s="102"/>
      <c r="H6" s="102"/>
      <c r="I6" s="102"/>
      <c r="J6" s="102"/>
      <c r="K6" s="102"/>
      <c r="L6" s="102"/>
    </row>
    <row r="7" spans="1:12" ht="13.9">
      <c r="A7" s="102"/>
      <c r="B7" s="117" t="s">
        <v>753</v>
      </c>
      <c r="C7" s="102"/>
      <c r="D7" s="102"/>
      <c r="E7" s="102"/>
      <c r="F7" s="102"/>
      <c r="G7" s="102"/>
      <c r="H7" s="102"/>
      <c r="I7" s="102"/>
      <c r="J7" s="102"/>
      <c r="K7" s="102"/>
      <c r="L7" s="102"/>
    </row>
    <row r="8" spans="1:12">
      <c r="A8" s="102"/>
      <c r="B8" s="191" t="s">
        <v>754</v>
      </c>
      <c r="C8" s="192"/>
      <c r="D8" s="192"/>
      <c r="E8" s="192"/>
      <c r="F8" s="102"/>
      <c r="G8" s="102"/>
      <c r="H8" s="102"/>
      <c r="I8" s="102"/>
      <c r="J8" s="102"/>
      <c r="K8" s="102"/>
      <c r="L8" s="102"/>
    </row>
    <row r="9" spans="1:12" ht="20.45">
      <c r="A9" s="102"/>
      <c r="B9" s="102"/>
      <c r="C9" s="102"/>
      <c r="D9" s="118" t="s">
        <v>755</v>
      </c>
      <c r="E9" s="118" t="s">
        <v>756</v>
      </c>
      <c r="F9" s="118" t="s">
        <v>757</v>
      </c>
      <c r="G9" s="118" t="s">
        <v>758</v>
      </c>
      <c r="H9" s="118" t="s">
        <v>759</v>
      </c>
      <c r="I9" s="118" t="s">
        <v>760</v>
      </c>
      <c r="J9" s="118" t="s">
        <v>761</v>
      </c>
      <c r="K9" s="118" t="s">
        <v>762</v>
      </c>
      <c r="L9" s="118" t="s">
        <v>763</v>
      </c>
    </row>
    <row r="10" spans="1:12">
      <c r="A10" s="102"/>
      <c r="B10" s="102"/>
      <c r="C10" s="102"/>
      <c r="D10" s="119" t="s">
        <v>14</v>
      </c>
      <c r="E10" s="119" t="s">
        <v>109</v>
      </c>
      <c r="F10" s="119" t="s">
        <v>110</v>
      </c>
      <c r="G10" s="119" t="s">
        <v>111</v>
      </c>
      <c r="H10" s="119" t="s">
        <v>116</v>
      </c>
      <c r="I10" s="119" t="s">
        <v>117</v>
      </c>
      <c r="J10" s="119" t="s">
        <v>118</v>
      </c>
      <c r="K10" s="119" t="s">
        <v>203</v>
      </c>
      <c r="L10" s="119" t="s">
        <v>204</v>
      </c>
    </row>
    <row r="11" spans="1:12">
      <c r="A11" s="102"/>
      <c r="B11" s="128" t="s">
        <v>764</v>
      </c>
      <c r="C11" s="134"/>
      <c r="D11" s="135"/>
      <c r="E11" s="135"/>
      <c r="F11" s="135"/>
      <c r="G11" s="135"/>
      <c r="H11" s="135"/>
      <c r="I11" s="135"/>
      <c r="J11" s="135"/>
      <c r="K11" s="135"/>
      <c r="L11" s="135"/>
    </row>
    <row r="12" spans="1:12">
      <c r="A12" s="102"/>
      <c r="B12" s="136" t="s">
        <v>765</v>
      </c>
      <c r="C12" s="119" t="s">
        <v>16</v>
      </c>
      <c r="D12" s="131"/>
      <c r="E12" s="131"/>
      <c r="F12" s="131"/>
      <c r="G12" s="131"/>
      <c r="H12" s="137"/>
      <c r="I12" s="137"/>
      <c r="J12" s="137"/>
      <c r="K12" s="137"/>
      <c r="L12" s="131"/>
    </row>
    <row r="13" spans="1:12">
      <c r="A13" s="102"/>
      <c r="B13" s="136" t="s">
        <v>766</v>
      </c>
      <c r="C13" s="119" t="s">
        <v>19</v>
      </c>
      <c r="D13" s="131"/>
      <c r="E13" s="131"/>
      <c r="F13" s="131"/>
      <c r="G13" s="131"/>
      <c r="H13" s="137"/>
      <c r="I13" s="137"/>
      <c r="J13" s="137"/>
      <c r="K13" s="138"/>
      <c r="L13" s="131"/>
    </row>
    <row r="14" spans="1:12">
      <c r="A14" s="102"/>
      <c r="B14" s="139" t="s">
        <v>767</v>
      </c>
      <c r="C14" s="119" t="s">
        <v>21</v>
      </c>
      <c r="D14" s="131"/>
      <c r="E14" s="132"/>
      <c r="F14" s="131"/>
      <c r="G14" s="132"/>
      <c r="H14" s="138"/>
      <c r="I14" s="138"/>
      <c r="J14" s="137"/>
      <c r="K14" s="137"/>
      <c r="L14" s="131"/>
    </row>
    <row r="15" spans="1:12">
      <c r="A15" s="102"/>
      <c r="B15" s="139" t="s">
        <v>768</v>
      </c>
      <c r="C15" s="119" t="s">
        <v>23</v>
      </c>
      <c r="D15" s="131"/>
      <c r="E15" s="132"/>
      <c r="F15" s="131"/>
      <c r="G15" s="132"/>
      <c r="H15" s="138"/>
      <c r="I15" s="138"/>
      <c r="J15" s="137"/>
      <c r="K15" s="137"/>
      <c r="L15" s="131"/>
    </row>
    <row r="16" spans="1:12">
      <c r="A16" s="102"/>
      <c r="B16" s="139" t="s">
        <v>769</v>
      </c>
      <c r="C16" s="119" t="s">
        <v>25</v>
      </c>
      <c r="D16" s="131"/>
      <c r="E16" s="132"/>
      <c r="F16" s="131"/>
      <c r="G16" s="132"/>
      <c r="H16" s="138"/>
      <c r="I16" s="138"/>
      <c r="J16" s="137"/>
      <c r="K16" s="137"/>
      <c r="L16" s="131"/>
    </row>
    <row r="17" spans="1:12">
      <c r="A17" s="102"/>
      <c r="B17" s="128" t="s">
        <v>770</v>
      </c>
      <c r="C17" s="134"/>
      <c r="D17" s="135"/>
      <c r="E17" s="135"/>
      <c r="F17" s="135"/>
      <c r="G17" s="135"/>
      <c r="H17" s="135"/>
      <c r="I17" s="135"/>
      <c r="J17" s="135"/>
      <c r="K17" s="135"/>
      <c r="L17" s="135"/>
    </row>
    <row r="18" spans="1:12">
      <c r="A18" s="102"/>
      <c r="B18" s="136" t="s">
        <v>771</v>
      </c>
      <c r="C18" s="119" t="s">
        <v>27</v>
      </c>
      <c r="D18" s="131"/>
      <c r="E18" s="131"/>
      <c r="F18" s="131"/>
      <c r="G18" s="131"/>
      <c r="H18" s="137"/>
      <c r="I18" s="137"/>
      <c r="J18" s="137"/>
      <c r="K18" s="138"/>
      <c r="L18" s="131"/>
    </row>
    <row r="19" spans="1:12">
      <c r="A19" s="102"/>
      <c r="B19" s="139" t="s">
        <v>772</v>
      </c>
      <c r="C19" s="119" t="s">
        <v>29</v>
      </c>
      <c r="D19" s="131"/>
      <c r="E19" s="132"/>
      <c r="F19" s="131"/>
      <c r="G19" s="132"/>
      <c r="H19" s="138"/>
      <c r="I19" s="138"/>
      <c r="J19" s="137"/>
      <c r="K19" s="137"/>
      <c r="L19" s="131"/>
    </row>
    <row r="20" spans="1:12">
      <c r="A20" s="102"/>
      <c r="B20" s="139" t="s">
        <v>773</v>
      </c>
      <c r="C20" s="119" t="s">
        <v>31</v>
      </c>
      <c r="D20" s="131"/>
      <c r="E20" s="132"/>
      <c r="F20" s="131"/>
      <c r="G20" s="132"/>
      <c r="H20" s="138"/>
      <c r="I20" s="138"/>
      <c r="J20" s="137"/>
      <c r="K20" s="137"/>
      <c r="L20" s="131"/>
    </row>
    <row r="21" spans="1:12">
      <c r="A21" s="102"/>
      <c r="B21" s="136" t="s">
        <v>774</v>
      </c>
      <c r="C21" s="119" t="s">
        <v>33</v>
      </c>
      <c r="D21" s="131"/>
      <c r="E21" s="131"/>
      <c r="F21" s="131"/>
      <c r="G21" s="131"/>
      <c r="H21" s="137"/>
      <c r="I21" s="137"/>
      <c r="J21" s="137"/>
      <c r="K21" s="137"/>
      <c r="L21" s="131"/>
    </row>
    <row r="22" spans="1:12">
      <c r="A22" s="102"/>
      <c r="B22" s="128" t="s">
        <v>775</v>
      </c>
      <c r="C22" s="134"/>
      <c r="D22" s="135"/>
      <c r="E22" s="135"/>
      <c r="F22" s="135"/>
      <c r="G22" s="135"/>
      <c r="H22" s="135"/>
      <c r="I22" s="135"/>
      <c r="J22" s="135"/>
      <c r="K22" s="135"/>
      <c r="L22" s="135"/>
    </row>
    <row r="23" spans="1:12">
      <c r="A23" s="102"/>
      <c r="B23" s="136" t="s">
        <v>776</v>
      </c>
      <c r="C23" s="119" t="s">
        <v>35</v>
      </c>
      <c r="D23" s="131"/>
      <c r="E23" s="132"/>
      <c r="F23" s="131"/>
      <c r="G23" s="132"/>
      <c r="H23" s="138"/>
      <c r="I23" s="138"/>
      <c r="J23" s="138"/>
      <c r="K23" s="138"/>
      <c r="L23" s="132"/>
    </row>
    <row r="24" spans="1:12">
      <c r="A24" s="102"/>
      <c r="B24" s="136" t="s">
        <v>777</v>
      </c>
      <c r="C24" s="119" t="s">
        <v>37</v>
      </c>
      <c r="D24" s="131"/>
      <c r="E24" s="132"/>
      <c r="F24" s="131"/>
      <c r="G24" s="132"/>
      <c r="H24" s="138"/>
      <c r="I24" s="138"/>
      <c r="J24" s="138"/>
      <c r="K24" s="138"/>
      <c r="L24" s="132"/>
    </row>
    <row r="25" spans="1:12">
      <c r="A25" s="102"/>
      <c r="B25" s="136" t="s">
        <v>778</v>
      </c>
      <c r="C25" s="119" t="s">
        <v>39</v>
      </c>
      <c r="D25" s="131"/>
      <c r="E25" s="132"/>
      <c r="F25" s="131"/>
      <c r="G25" s="132"/>
      <c r="H25" s="138"/>
      <c r="I25" s="138"/>
      <c r="J25" s="138"/>
      <c r="K25" s="138"/>
      <c r="L25" s="132"/>
    </row>
    <row r="26" spans="1:12">
      <c r="A26" s="102"/>
      <c r="B26" s="136" t="s">
        <v>779</v>
      </c>
      <c r="C26" s="119" t="s">
        <v>41</v>
      </c>
      <c r="D26" s="131"/>
      <c r="E26" s="132"/>
      <c r="F26" s="131"/>
      <c r="G26" s="132"/>
      <c r="H26" s="138"/>
      <c r="I26" s="138"/>
      <c r="J26" s="138"/>
      <c r="K26" s="138"/>
      <c r="L26" s="132"/>
    </row>
    <row r="27" spans="1:12">
      <c r="A27" s="102"/>
      <c r="B27" s="136" t="s">
        <v>780</v>
      </c>
      <c r="C27" s="119" t="s">
        <v>43</v>
      </c>
      <c r="D27" s="131"/>
      <c r="E27" s="132"/>
      <c r="F27" s="131"/>
      <c r="G27" s="132"/>
      <c r="H27" s="138"/>
      <c r="I27" s="138"/>
      <c r="J27" s="138"/>
      <c r="K27" s="138"/>
      <c r="L27" s="132"/>
    </row>
    <row r="28" spans="1:12">
      <c r="A28" s="102"/>
      <c r="B28" s="136" t="s">
        <v>781</v>
      </c>
      <c r="C28" s="119" t="s">
        <v>45</v>
      </c>
      <c r="D28" s="131"/>
      <c r="E28" s="132"/>
      <c r="F28" s="131"/>
      <c r="G28" s="132"/>
      <c r="H28" s="138"/>
      <c r="I28" s="138"/>
      <c r="J28" s="138"/>
      <c r="K28" s="138"/>
      <c r="L28" s="132"/>
    </row>
    <row r="29" spans="1:12">
      <c r="A29" s="102"/>
      <c r="B29" s="136" t="s">
        <v>782</v>
      </c>
      <c r="C29" s="119" t="s">
        <v>47</v>
      </c>
      <c r="D29" s="131"/>
      <c r="E29" s="132"/>
      <c r="F29" s="131"/>
      <c r="G29" s="132"/>
      <c r="H29" s="138"/>
      <c r="I29" s="138"/>
      <c r="J29" s="138"/>
      <c r="K29" s="137"/>
      <c r="L29" s="131"/>
    </row>
    <row r="30" spans="1:12">
      <c r="A30" s="102"/>
      <c r="B30" s="129" t="s">
        <v>783</v>
      </c>
      <c r="C30" s="130" t="s">
        <v>49</v>
      </c>
      <c r="D30" s="140"/>
      <c r="E30" s="140"/>
      <c r="F30" s="140"/>
      <c r="G30" s="140"/>
      <c r="H30" s="141"/>
      <c r="I30" s="141"/>
      <c r="J30" s="141"/>
      <c r="K30" s="141"/>
      <c r="L30" s="133"/>
    </row>
  </sheetData>
  <sheetProtection algorithmName="SHA-512" hashValue="JBtB0ArR9A1NiRaCH6/cJu4Pru/lqVDxsi9NMFDnUE+6VhGlgeN3jU72I482yKbAgatUf0DHrcLJH+HTztwzSQ==" saltValue="Ee91u7ww45051RaO/8jwCg==" spinCount="100000" sheet="1" objects="1" scenarios="1" selectLockedCells="1"/>
  <mergeCells count="1">
    <mergeCell ref="B8:E8"/>
  </mergeCells>
  <dataValidations count="2">
    <dataValidation type="decimal" allowBlank="1" showInputMessage="1" showErrorMessage="1" error="Seuls les pourcentages inférieurs ou égaux à 100% sont autorisés" sqref="H12:K12 H13:J13 J14:K16 H18:J18 J19:K20 H21:K21 K29" xr:uid="{00000000-0002-0000-2200-000000000000}">
      <formula1>0</formula1>
      <formula2>1</formula2>
    </dataValidation>
    <dataValidation type="decimal" allowBlank="1" showInputMessage="1" showErrorMessage="1" error="Seuls les montants sont autorisés" sqref="D12:D16 E12:E13 F12:F16 D18:G18 D19:D21 F19:F21 E21 D23:D29 F23:F29 G21 L12:L16 L18:L21 L29:L30 G12:G13" xr:uid="{00000000-0002-0000-22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outlinePr summaryBelow="0" summaryRight="0"/>
  </sheetPr>
  <dimension ref="A1:H52"/>
  <sheetViews>
    <sheetView workbookViewId="0">
      <selection activeCell="D12" sqref="D12"/>
    </sheetView>
  </sheetViews>
  <sheetFormatPr defaultColWidth="11.5703125" defaultRowHeight="13.15"/>
  <cols>
    <col min="1" max="1" width="13" style="105" customWidth="1"/>
    <col min="2" max="2" width="57.28515625" style="105" customWidth="1"/>
    <col min="3" max="3" width="10.85546875" style="105" customWidth="1"/>
    <col min="4" max="4" width="21.5703125" style="105" customWidth="1"/>
    <col min="5" max="8" width="21.85546875" style="105" customWidth="1"/>
    <col min="9" max="16384" width="11.5703125" style="105"/>
  </cols>
  <sheetData>
    <row r="1" spans="1:8"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row>
    <row r="2" spans="1:8" ht="13.9">
      <c r="A2" s="106" t="s">
        <v>4</v>
      </c>
      <c r="B2" s="107">
        <f>'RP0101'!B2</f>
        <v>0</v>
      </c>
      <c r="C2" s="108" t="s">
        <v>5</v>
      </c>
      <c r="D2" s="109">
        <f>'RP0101'!D2</f>
        <v>46022</v>
      </c>
      <c r="E2" s="102"/>
      <c r="F2" s="102"/>
      <c r="G2" s="102"/>
      <c r="H2" s="102"/>
    </row>
    <row r="3" spans="1:8" ht="13.9">
      <c r="A3" s="106"/>
      <c r="B3" s="107"/>
      <c r="C3" s="108"/>
      <c r="D3" s="110"/>
      <c r="E3" s="111">
        <v>2</v>
      </c>
      <c r="F3" s="102"/>
      <c r="G3" s="102"/>
      <c r="H3" s="102"/>
    </row>
    <row r="4" spans="1:8" ht="13.9">
      <c r="A4" s="106" t="s">
        <v>6</v>
      </c>
      <c r="B4" s="107">
        <f>'RP0101'!B4</f>
        <v>0</v>
      </c>
      <c r="C4" s="108" t="s">
        <v>7</v>
      </c>
      <c r="D4" s="112" t="s">
        <v>8</v>
      </c>
      <c r="E4" s="111">
        <v>4</v>
      </c>
      <c r="F4" s="102"/>
      <c r="G4" s="102"/>
      <c r="H4" s="102"/>
    </row>
    <row r="5" spans="1:8" ht="13.9">
      <c r="A5" s="113" t="s">
        <v>9</v>
      </c>
      <c r="B5" s="114" t="str">
        <f>IF('RP0101'!D37="Reporté",B7,IF('RP0101'!D37="Non reporté",CONCATENATE(B7,"_unfiled"),""))</f>
        <v/>
      </c>
      <c r="C5" s="115"/>
      <c r="D5" s="116"/>
      <c r="E5" s="111">
        <v>4</v>
      </c>
      <c r="F5" s="102"/>
      <c r="G5" s="102"/>
      <c r="H5" s="102"/>
    </row>
    <row r="6" spans="1:8">
      <c r="A6" s="102"/>
      <c r="B6" s="102"/>
      <c r="C6" s="102"/>
      <c r="D6" s="102"/>
      <c r="E6" s="102"/>
      <c r="F6" s="102"/>
      <c r="G6" s="102"/>
      <c r="H6" s="102"/>
    </row>
    <row r="7" spans="1:8" ht="13.9">
      <c r="A7" s="102"/>
      <c r="B7" s="117" t="s">
        <v>784</v>
      </c>
      <c r="C7" s="102"/>
      <c r="D7" s="102"/>
      <c r="E7" s="102"/>
      <c r="F7" s="102"/>
      <c r="G7" s="102"/>
      <c r="H7" s="102"/>
    </row>
    <row r="8" spans="1:8">
      <c r="A8" s="102"/>
      <c r="B8" s="191" t="s">
        <v>785</v>
      </c>
      <c r="C8" s="192"/>
      <c r="D8" s="192"/>
      <c r="E8" s="192"/>
      <c r="F8" s="102"/>
      <c r="G8" s="102"/>
      <c r="H8" s="102"/>
    </row>
    <row r="9" spans="1:8">
      <c r="A9" s="102"/>
      <c r="B9" s="102"/>
      <c r="C9" s="102"/>
      <c r="D9" s="118" t="s">
        <v>786</v>
      </c>
      <c r="E9" s="118" t="s">
        <v>787</v>
      </c>
      <c r="F9" s="102"/>
      <c r="G9" s="102"/>
      <c r="H9" s="102"/>
    </row>
    <row r="10" spans="1:8">
      <c r="A10" s="102"/>
      <c r="B10" s="102"/>
      <c r="C10" s="102"/>
      <c r="D10" s="119" t="s">
        <v>14</v>
      </c>
      <c r="E10" s="119" t="s">
        <v>109</v>
      </c>
      <c r="F10" s="102"/>
      <c r="G10" s="102"/>
      <c r="H10" s="102"/>
    </row>
    <row r="11" spans="1:8">
      <c r="A11" s="102"/>
      <c r="B11" s="128" t="s">
        <v>788</v>
      </c>
      <c r="C11" s="134"/>
      <c r="D11" s="135"/>
      <c r="E11" s="135"/>
      <c r="F11" s="102"/>
      <c r="G11" s="102"/>
      <c r="H11" s="102"/>
    </row>
    <row r="12" spans="1:8">
      <c r="A12" s="102"/>
      <c r="B12" s="136" t="s">
        <v>219</v>
      </c>
      <c r="C12" s="119" t="s">
        <v>16</v>
      </c>
      <c r="D12" s="131"/>
      <c r="E12" s="131"/>
      <c r="F12" s="102"/>
      <c r="G12" s="102"/>
      <c r="H12" s="102"/>
    </row>
    <row r="13" spans="1:8">
      <c r="A13" s="102"/>
      <c r="B13" s="136" t="s">
        <v>223</v>
      </c>
      <c r="C13" s="119" t="s">
        <v>19</v>
      </c>
      <c r="D13" s="131"/>
      <c r="E13" s="131"/>
      <c r="F13" s="102"/>
      <c r="G13" s="102"/>
      <c r="H13" s="102"/>
    </row>
    <row r="14" spans="1:8">
      <c r="A14" s="102"/>
      <c r="B14" s="128" t="s">
        <v>789</v>
      </c>
      <c r="C14" s="134"/>
      <c r="D14" s="135"/>
      <c r="E14" s="135"/>
      <c r="F14" s="102"/>
      <c r="G14" s="102"/>
      <c r="H14" s="102"/>
    </row>
    <row r="15" spans="1:8">
      <c r="A15" s="102"/>
      <c r="B15" s="136" t="s">
        <v>790</v>
      </c>
      <c r="C15" s="119" t="s">
        <v>25</v>
      </c>
      <c r="D15" s="131"/>
      <c r="E15" s="131"/>
      <c r="F15" s="102"/>
      <c r="G15" s="102"/>
      <c r="H15" s="102"/>
    </row>
    <row r="16" spans="1:8">
      <c r="A16" s="102"/>
      <c r="B16" s="136" t="s">
        <v>791</v>
      </c>
      <c r="C16" s="119" t="s">
        <v>27</v>
      </c>
      <c r="D16" s="131"/>
      <c r="E16" s="131"/>
      <c r="F16" s="102"/>
      <c r="G16" s="102"/>
      <c r="H16" s="102"/>
    </row>
    <row r="17" spans="1:8">
      <c r="A17" s="102"/>
      <c r="B17" s="136" t="s">
        <v>792</v>
      </c>
      <c r="C17" s="119" t="s">
        <v>29</v>
      </c>
      <c r="D17" s="131"/>
      <c r="E17" s="131"/>
      <c r="F17" s="102"/>
      <c r="G17" s="102"/>
      <c r="H17" s="102"/>
    </row>
    <row r="18" spans="1:8">
      <c r="A18" s="102"/>
      <c r="B18" s="142" t="s">
        <v>793</v>
      </c>
      <c r="C18" s="130" t="s">
        <v>33</v>
      </c>
      <c r="D18" s="143"/>
      <c r="E18" s="144"/>
      <c r="F18" s="102"/>
      <c r="G18" s="102"/>
      <c r="H18" s="102"/>
    </row>
    <row r="19" spans="1:8">
      <c r="A19" s="102"/>
      <c r="B19" s="102"/>
      <c r="C19" s="102"/>
      <c r="D19" s="102"/>
      <c r="E19" s="102"/>
      <c r="F19" s="102"/>
      <c r="G19" s="102"/>
      <c r="H19" s="102"/>
    </row>
    <row r="20" spans="1:8">
      <c r="A20" s="102"/>
      <c r="B20" s="191" t="s">
        <v>794</v>
      </c>
      <c r="C20" s="192"/>
      <c r="D20" s="192"/>
      <c r="E20" s="192"/>
      <c r="F20" s="102"/>
      <c r="G20" s="102"/>
      <c r="H20" s="102"/>
    </row>
    <row r="21" spans="1:8">
      <c r="A21" s="102"/>
      <c r="B21" s="102"/>
      <c r="C21" s="102"/>
      <c r="D21" s="118" t="s">
        <v>795</v>
      </c>
      <c r="E21" s="118" t="s">
        <v>796</v>
      </c>
      <c r="F21" s="102"/>
      <c r="G21" s="102"/>
      <c r="H21" s="102"/>
    </row>
    <row r="22" spans="1:8">
      <c r="A22" s="102"/>
      <c r="B22" s="102"/>
      <c r="C22" s="102"/>
      <c r="D22" s="119" t="s">
        <v>110</v>
      </c>
      <c r="E22" s="119" t="s">
        <v>111</v>
      </c>
      <c r="F22" s="102"/>
      <c r="G22" s="102"/>
      <c r="H22" s="102"/>
    </row>
    <row r="23" spans="1:8">
      <c r="A23" s="102"/>
      <c r="B23" s="128" t="s">
        <v>788</v>
      </c>
      <c r="C23" s="134"/>
      <c r="D23" s="135"/>
      <c r="E23" s="135"/>
      <c r="F23" s="102"/>
      <c r="G23" s="102"/>
      <c r="H23" s="102"/>
    </row>
    <row r="24" spans="1:8">
      <c r="A24" s="102"/>
      <c r="B24" s="136" t="s">
        <v>219</v>
      </c>
      <c r="C24" s="119" t="s">
        <v>16</v>
      </c>
      <c r="D24" s="131"/>
      <c r="E24" s="132"/>
      <c r="F24" s="102"/>
      <c r="G24" s="102"/>
      <c r="H24" s="102"/>
    </row>
    <row r="25" spans="1:8">
      <c r="A25" s="102"/>
      <c r="B25" s="136" t="s">
        <v>223</v>
      </c>
      <c r="C25" s="119" t="s">
        <v>19</v>
      </c>
      <c r="D25" s="131"/>
      <c r="E25" s="132"/>
      <c r="F25" s="102"/>
      <c r="G25" s="102"/>
      <c r="H25" s="102"/>
    </row>
    <row r="26" spans="1:8">
      <c r="A26" s="102"/>
      <c r="B26" s="136" t="s">
        <v>797</v>
      </c>
      <c r="C26" s="119" t="s">
        <v>21</v>
      </c>
      <c r="D26" s="131"/>
      <c r="E26" s="132"/>
      <c r="F26" s="102"/>
      <c r="G26" s="102"/>
      <c r="H26" s="102"/>
    </row>
    <row r="27" spans="1:8">
      <c r="A27" s="102"/>
      <c r="B27" s="128" t="s">
        <v>798</v>
      </c>
      <c r="C27" s="119" t="s">
        <v>23</v>
      </c>
      <c r="D27" s="132"/>
      <c r="E27" s="131"/>
      <c r="F27" s="102"/>
      <c r="G27" s="102"/>
      <c r="H27" s="102"/>
    </row>
    <row r="28" spans="1:8">
      <c r="A28" s="102"/>
      <c r="B28" s="128" t="s">
        <v>789</v>
      </c>
      <c r="C28" s="134"/>
      <c r="D28" s="135"/>
      <c r="E28" s="135"/>
      <c r="F28" s="102"/>
      <c r="G28" s="102"/>
      <c r="H28" s="102"/>
    </row>
    <row r="29" spans="1:8">
      <c r="A29" s="102"/>
      <c r="B29" s="136" t="s">
        <v>790</v>
      </c>
      <c r="C29" s="119" t="s">
        <v>25</v>
      </c>
      <c r="D29" s="131"/>
      <c r="E29" s="132"/>
      <c r="F29" s="102"/>
      <c r="G29" s="102"/>
      <c r="H29" s="102"/>
    </row>
    <row r="30" spans="1:8">
      <c r="A30" s="102"/>
      <c r="B30" s="136" t="s">
        <v>791</v>
      </c>
      <c r="C30" s="119" t="s">
        <v>27</v>
      </c>
      <c r="D30" s="131"/>
      <c r="E30" s="132"/>
      <c r="F30" s="102"/>
      <c r="G30" s="102"/>
      <c r="H30" s="102"/>
    </row>
    <row r="31" spans="1:8">
      <c r="A31" s="102"/>
      <c r="B31" s="136" t="s">
        <v>792</v>
      </c>
      <c r="C31" s="119" t="s">
        <v>29</v>
      </c>
      <c r="D31" s="131"/>
      <c r="E31" s="132"/>
      <c r="F31" s="102"/>
      <c r="G31" s="102"/>
      <c r="H31" s="102"/>
    </row>
    <row r="32" spans="1:8">
      <c r="A32" s="102"/>
      <c r="B32" s="145" t="str">
        <f>"= Charge de sinistres sur la période de référence"</f>
        <v>= Charge de sinistres sur la période de référence</v>
      </c>
      <c r="C32" s="119" t="s">
        <v>31</v>
      </c>
      <c r="D32" s="131"/>
      <c r="E32" s="132"/>
      <c r="F32" s="102"/>
      <c r="G32" s="102"/>
      <c r="H32" s="102"/>
    </row>
    <row r="33" spans="1:8">
      <c r="A33" s="102"/>
      <c r="B33" s="136" t="s">
        <v>793</v>
      </c>
      <c r="C33" s="119" t="s">
        <v>33</v>
      </c>
      <c r="D33" s="132"/>
      <c r="E33" s="132"/>
      <c r="F33" s="102"/>
      <c r="G33" s="102"/>
      <c r="H33" s="102"/>
    </row>
    <row r="34" spans="1:8">
      <c r="A34" s="102"/>
      <c r="B34" s="136" t="s">
        <v>799</v>
      </c>
      <c r="C34" s="119" t="s">
        <v>35</v>
      </c>
      <c r="D34" s="131"/>
      <c r="E34" s="132"/>
      <c r="F34" s="102"/>
      <c r="G34" s="102"/>
      <c r="H34" s="102"/>
    </row>
    <row r="35" spans="1:8">
      <c r="A35" s="102"/>
      <c r="B35" s="129" t="s">
        <v>800</v>
      </c>
      <c r="C35" s="130" t="s">
        <v>37</v>
      </c>
      <c r="D35" s="140"/>
      <c r="E35" s="133"/>
      <c r="F35" s="102"/>
      <c r="G35" s="102"/>
      <c r="H35" s="102"/>
    </row>
    <row r="36" spans="1:8">
      <c r="A36" s="102"/>
      <c r="B36" s="102"/>
      <c r="C36" s="102"/>
      <c r="D36" s="102"/>
      <c r="E36" s="102"/>
      <c r="F36" s="102"/>
      <c r="G36" s="102"/>
      <c r="H36" s="102"/>
    </row>
    <row r="37" spans="1:8">
      <c r="A37" s="102"/>
      <c r="B37" s="191" t="s">
        <v>801</v>
      </c>
      <c r="C37" s="192"/>
      <c r="D37" s="192"/>
      <c r="E37" s="192"/>
      <c r="F37" s="102"/>
      <c r="G37" s="102"/>
      <c r="H37" s="102"/>
    </row>
    <row r="38" spans="1:8">
      <c r="A38" s="102"/>
      <c r="B38" s="102"/>
      <c r="C38" s="102"/>
      <c r="D38" s="118" t="s">
        <v>802</v>
      </c>
      <c r="E38" s="118" t="s">
        <v>803</v>
      </c>
      <c r="F38" s="118" t="s">
        <v>804</v>
      </c>
      <c r="G38" s="118" t="s">
        <v>805</v>
      </c>
      <c r="H38" s="118" t="s">
        <v>806</v>
      </c>
    </row>
    <row r="39" spans="1:8">
      <c r="A39" s="102"/>
      <c r="B39" s="102"/>
      <c r="C39" s="102"/>
      <c r="D39" s="119" t="s">
        <v>116</v>
      </c>
      <c r="E39" s="119" t="s">
        <v>117</v>
      </c>
      <c r="F39" s="119" t="s">
        <v>118</v>
      </c>
      <c r="G39" s="119" t="s">
        <v>203</v>
      </c>
      <c r="H39" s="119" t="s">
        <v>204</v>
      </c>
    </row>
    <row r="40" spans="1:8">
      <c r="A40" s="102"/>
      <c r="B40" s="128" t="s">
        <v>807</v>
      </c>
      <c r="C40" s="134"/>
      <c r="D40" s="135"/>
      <c r="E40" s="135"/>
      <c r="F40" s="135"/>
      <c r="G40" s="135"/>
      <c r="H40" s="135"/>
    </row>
    <row r="41" spans="1:8">
      <c r="A41" s="102"/>
      <c r="B41" s="142" t="s">
        <v>808</v>
      </c>
      <c r="C41" s="130" t="s">
        <v>39</v>
      </c>
      <c r="D41" s="133"/>
      <c r="E41" s="133"/>
      <c r="F41" s="146"/>
      <c r="G41" s="146"/>
      <c r="H41" s="146"/>
    </row>
    <row r="42" spans="1:8">
      <c r="A42" s="102"/>
      <c r="B42" s="102"/>
      <c r="C42" s="102"/>
      <c r="D42" s="102"/>
      <c r="E42" s="102"/>
      <c r="F42" s="102"/>
      <c r="G42" s="102"/>
      <c r="H42" s="102"/>
    </row>
    <row r="43" spans="1:8">
      <c r="A43" s="102"/>
      <c r="B43" s="191" t="s">
        <v>809</v>
      </c>
      <c r="C43" s="192"/>
      <c r="D43" s="192"/>
      <c r="E43" s="192"/>
      <c r="F43" s="102"/>
      <c r="G43" s="102"/>
      <c r="H43" s="102"/>
    </row>
    <row r="44" spans="1:8" ht="28.9" customHeight="1">
      <c r="A44" s="102"/>
      <c r="B44" s="102"/>
      <c r="C44" s="102"/>
      <c r="D44" s="118" t="s">
        <v>810</v>
      </c>
      <c r="E44" s="118" t="s">
        <v>811</v>
      </c>
      <c r="F44" s="118" t="s">
        <v>812</v>
      </c>
      <c r="G44" s="118" t="s">
        <v>813</v>
      </c>
      <c r="H44" s="118" t="s">
        <v>814</v>
      </c>
    </row>
    <row r="45" spans="1:8">
      <c r="A45" s="102"/>
      <c r="B45" s="102"/>
      <c r="C45" s="102"/>
      <c r="D45" s="119" t="s">
        <v>205</v>
      </c>
      <c r="E45" s="119" t="s">
        <v>233</v>
      </c>
      <c r="F45" s="119" t="s">
        <v>234</v>
      </c>
      <c r="G45" s="119" t="s">
        <v>278</v>
      </c>
      <c r="H45" s="119" t="s">
        <v>279</v>
      </c>
    </row>
    <row r="46" spans="1:8">
      <c r="A46" s="102"/>
      <c r="B46" s="128" t="s">
        <v>815</v>
      </c>
      <c r="C46" s="134"/>
      <c r="D46" s="135"/>
      <c r="E46" s="135"/>
      <c r="F46" s="135"/>
      <c r="G46" s="135"/>
      <c r="H46" s="135"/>
    </row>
    <row r="47" spans="1:8">
      <c r="A47" s="102"/>
      <c r="B47" s="142" t="s">
        <v>816</v>
      </c>
      <c r="C47" s="130" t="s">
        <v>41</v>
      </c>
      <c r="D47" s="133"/>
      <c r="E47" s="133"/>
      <c r="F47" s="143"/>
      <c r="G47" s="146"/>
      <c r="H47" s="146"/>
    </row>
    <row r="48" spans="1:8">
      <c r="A48" s="102"/>
      <c r="B48" s="102"/>
      <c r="C48" s="102"/>
      <c r="D48" s="102"/>
      <c r="E48" s="102"/>
      <c r="F48" s="102"/>
      <c r="G48" s="102"/>
      <c r="H48" s="102"/>
    </row>
    <row r="49" spans="1:8">
      <c r="A49" s="102"/>
      <c r="B49" s="191" t="s">
        <v>817</v>
      </c>
      <c r="C49" s="192"/>
      <c r="D49" s="192"/>
      <c r="E49" s="192"/>
      <c r="F49" s="102"/>
      <c r="G49" s="102"/>
      <c r="H49" s="102"/>
    </row>
    <row r="50" spans="1:8" ht="20.45">
      <c r="A50" s="102"/>
      <c r="B50" s="102"/>
      <c r="C50" s="102"/>
      <c r="D50" s="118" t="s">
        <v>818</v>
      </c>
      <c r="E50" s="118" t="s">
        <v>819</v>
      </c>
      <c r="F50" s="118" t="s">
        <v>820</v>
      </c>
      <c r="G50" s="118" t="s">
        <v>821</v>
      </c>
      <c r="H50" s="118" t="s">
        <v>822</v>
      </c>
    </row>
    <row r="51" spans="1:8">
      <c r="A51" s="102"/>
      <c r="B51" s="102"/>
      <c r="C51" s="102"/>
      <c r="D51" s="119" t="s">
        <v>280</v>
      </c>
      <c r="E51" s="119" t="s">
        <v>281</v>
      </c>
      <c r="F51" s="119" t="s">
        <v>313</v>
      </c>
      <c r="G51" s="119" t="s">
        <v>314</v>
      </c>
      <c r="H51" s="119" t="s">
        <v>315</v>
      </c>
    </row>
    <row r="52" spans="1:8">
      <c r="A52" s="102"/>
      <c r="B52" s="129" t="s">
        <v>823</v>
      </c>
      <c r="C52" s="130" t="s">
        <v>43</v>
      </c>
      <c r="D52" s="133"/>
      <c r="E52" s="133"/>
      <c r="F52" s="133"/>
      <c r="G52" s="133"/>
      <c r="H52" s="133"/>
    </row>
  </sheetData>
  <sheetProtection algorithmName="SHA-512" hashValue="a5JFNxF+marmf2mYTqe+p9ZHPUox9yzt1QFlMcKUvyx4P5mWVo0KP/PDBp4txZ7b3qmLohY1O+SllQLqzgD+tw==" saltValue="E4J/Av5CVmtUlXEsx/HCAw==" spinCount="100000" sheet="1" objects="1" scenarios="1" selectLockedCells="1"/>
  <mergeCells count="5">
    <mergeCell ref="B8:E8"/>
    <mergeCell ref="B20:E20"/>
    <mergeCell ref="B37:E37"/>
    <mergeCell ref="B43:E43"/>
    <mergeCell ref="B49:E49"/>
  </mergeCells>
  <dataValidations count="4">
    <dataValidation type="decimal" allowBlank="1" showInputMessage="1" showErrorMessage="1" error="Saisir un coefficient sous la forme d'un nombre décimal et non un pourcentage" sqref="F47" xr:uid="{00000000-0002-0000-2300-000000000000}">
      <formula1>0</formula1>
      <formula2>999999999999.99</formula2>
    </dataValidation>
    <dataValidation type="decimal" allowBlank="1" showInputMessage="1" showErrorMessage="1" error="Seuls les pourcentages inférieurs ou égaux à 100 % sont autorisés" sqref="F41:H41 G47:H47" xr:uid="{00000000-0002-0000-2300-000001000000}">
      <formula1>0</formula1>
      <formula2>1</formula2>
    </dataValidation>
    <dataValidation type="decimal" allowBlank="1" showInputMessage="1" showErrorMessage="1" error="La valeur doit être comprise entre 0 et 3" sqref="D18" xr:uid="{00000000-0002-0000-2300-000002000000}">
      <formula1>0</formula1>
      <formula2>3</formula2>
    </dataValidation>
    <dataValidation type="decimal" allowBlank="1" showInputMessage="1" showErrorMessage="1" error="Seuls les montants sont autorisés" sqref="D12:E13 D15:E17 D24:D26 E27 D29:D32 D34 E35 D41:E41 D47:E47 D52:H52" xr:uid="{00000000-0002-0000-2300-000003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outlinePr summaryBelow="0" summaryRight="0"/>
  </sheetPr>
  <dimension ref="A1:F37"/>
  <sheetViews>
    <sheetView workbookViewId="0">
      <selection activeCell="D11" sqref="D11"/>
    </sheetView>
  </sheetViews>
  <sheetFormatPr defaultColWidth="11.5703125" defaultRowHeight="13.15"/>
  <cols>
    <col min="1" max="1" width="13" style="105" customWidth="1"/>
    <col min="2" max="2" width="57.28515625" style="105" customWidth="1"/>
    <col min="3" max="3" width="10.85546875" style="105" customWidth="1"/>
    <col min="4" max="6" width="21.5703125" style="105" customWidth="1"/>
    <col min="7" max="16384" width="11.5703125" style="105"/>
  </cols>
  <sheetData>
    <row r="1" spans="1:6"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row>
    <row r="2" spans="1:6" ht="13.9">
      <c r="A2" s="106" t="s">
        <v>4</v>
      </c>
      <c r="B2" s="107">
        <f>'RP0101'!B2</f>
        <v>0</v>
      </c>
      <c r="C2" s="108" t="s">
        <v>5</v>
      </c>
      <c r="D2" s="109">
        <f>'RP0101'!D2</f>
        <v>46022</v>
      </c>
      <c r="E2" s="102"/>
      <c r="F2" s="102"/>
    </row>
    <row r="3" spans="1:6" ht="13.9">
      <c r="A3" s="106"/>
      <c r="B3" s="107"/>
      <c r="C3" s="108"/>
      <c r="D3" s="110"/>
      <c r="E3" s="111">
        <v>2</v>
      </c>
      <c r="F3" s="102"/>
    </row>
    <row r="4" spans="1:6" ht="13.9">
      <c r="A4" s="106" t="s">
        <v>6</v>
      </c>
      <c r="B4" s="107">
        <f>'RP0101'!B4</f>
        <v>0</v>
      </c>
      <c r="C4" s="108" t="s">
        <v>7</v>
      </c>
      <c r="D4" s="112" t="s">
        <v>8</v>
      </c>
      <c r="E4" s="111">
        <v>4</v>
      </c>
      <c r="F4" s="102"/>
    </row>
    <row r="5" spans="1:6" ht="13.9">
      <c r="A5" s="113" t="s">
        <v>9</v>
      </c>
      <c r="B5" s="114" t="str">
        <f>IF('RP0101'!D38="Reporté",B7,IF('RP0101'!D38="Non reporté",CONCATENATE(B7,"_unfiled"),""))</f>
        <v/>
      </c>
      <c r="C5" s="115"/>
      <c r="D5" s="116"/>
      <c r="E5" s="111">
        <v>4</v>
      </c>
      <c r="F5" s="102"/>
    </row>
    <row r="6" spans="1:6">
      <c r="A6" s="102"/>
      <c r="B6" s="102"/>
      <c r="C6" s="102"/>
      <c r="D6" s="102"/>
      <c r="E6" s="102"/>
      <c r="F6" s="102"/>
    </row>
    <row r="7" spans="1:6" ht="13.9">
      <c r="A7" s="102"/>
      <c r="B7" s="117" t="s">
        <v>824</v>
      </c>
      <c r="C7" s="102"/>
      <c r="D7" s="102"/>
      <c r="E7" s="102"/>
      <c r="F7" s="102"/>
    </row>
    <row r="8" spans="1:6">
      <c r="A8" s="102"/>
      <c r="B8" s="191" t="s">
        <v>825</v>
      </c>
      <c r="C8" s="192"/>
      <c r="D8" s="192"/>
      <c r="E8" s="102"/>
      <c r="F8" s="102"/>
    </row>
    <row r="9" spans="1:6">
      <c r="A9" s="102"/>
      <c r="B9" s="102"/>
      <c r="C9" s="102"/>
      <c r="D9" s="118" t="s">
        <v>218</v>
      </c>
      <c r="E9" s="102"/>
      <c r="F9" s="102"/>
    </row>
    <row r="10" spans="1:6">
      <c r="A10" s="102"/>
      <c r="B10" s="102"/>
      <c r="C10" s="102"/>
      <c r="D10" s="119" t="s">
        <v>14</v>
      </c>
      <c r="E10" s="102"/>
      <c r="F10" s="102"/>
    </row>
    <row r="11" spans="1:6">
      <c r="A11" s="102"/>
      <c r="B11" s="128" t="s">
        <v>826</v>
      </c>
      <c r="C11" s="119" t="s">
        <v>16</v>
      </c>
      <c r="D11" s="131"/>
      <c r="E11" s="102"/>
      <c r="F11" s="102"/>
    </row>
    <row r="12" spans="1:6">
      <c r="A12" s="102"/>
      <c r="B12" s="128" t="s">
        <v>827</v>
      </c>
      <c r="C12" s="119" t="s">
        <v>19</v>
      </c>
      <c r="D12" s="131"/>
      <c r="E12" s="102"/>
      <c r="F12" s="102"/>
    </row>
    <row r="13" spans="1:6">
      <c r="A13" s="102"/>
      <c r="B13" s="128" t="s">
        <v>828</v>
      </c>
      <c r="C13" s="119" t="s">
        <v>21</v>
      </c>
      <c r="D13" s="131"/>
      <c r="E13" s="102"/>
      <c r="F13" s="102"/>
    </row>
    <row r="14" spans="1:6">
      <c r="A14" s="102"/>
      <c r="B14" s="128" t="s">
        <v>829</v>
      </c>
      <c r="C14" s="119" t="s">
        <v>23</v>
      </c>
      <c r="D14" s="131"/>
      <c r="E14" s="102"/>
      <c r="F14" s="102"/>
    </row>
    <row r="15" spans="1:6">
      <c r="A15" s="102"/>
      <c r="B15" s="128" t="s">
        <v>830</v>
      </c>
      <c r="C15" s="119" t="s">
        <v>25</v>
      </c>
      <c r="D15" s="131"/>
      <c r="E15" s="102"/>
      <c r="F15" s="102"/>
    </row>
    <row r="16" spans="1:6">
      <c r="A16" s="102"/>
      <c r="B16" s="128" t="s">
        <v>831</v>
      </c>
      <c r="C16" s="119" t="s">
        <v>27</v>
      </c>
      <c r="D16" s="131"/>
      <c r="E16" s="102"/>
      <c r="F16" s="102"/>
    </row>
    <row r="17" spans="1:6">
      <c r="A17" s="102"/>
      <c r="B17" s="128" t="s">
        <v>832</v>
      </c>
      <c r="C17" s="119" t="s">
        <v>29</v>
      </c>
      <c r="D17" s="131"/>
      <c r="E17" s="102"/>
      <c r="F17" s="102"/>
    </row>
    <row r="18" spans="1:6">
      <c r="A18" s="102"/>
      <c r="B18" s="128" t="s">
        <v>833</v>
      </c>
      <c r="C18" s="119" t="s">
        <v>31</v>
      </c>
      <c r="D18" s="131"/>
      <c r="E18" s="102"/>
      <c r="F18" s="102"/>
    </row>
    <row r="19" spans="1:6">
      <c r="A19" s="102"/>
      <c r="B19" s="136" t="s">
        <v>834</v>
      </c>
      <c r="C19" s="119" t="s">
        <v>33</v>
      </c>
      <c r="D19" s="131"/>
      <c r="E19" s="102"/>
      <c r="F19" s="102"/>
    </row>
    <row r="20" spans="1:6">
      <c r="A20" s="102"/>
      <c r="B20" s="136" t="s">
        <v>835</v>
      </c>
      <c r="C20" s="119" t="s">
        <v>35</v>
      </c>
      <c r="D20" s="131"/>
      <c r="E20" s="102"/>
      <c r="F20" s="102"/>
    </row>
    <row r="21" spans="1:6">
      <c r="A21" s="102"/>
      <c r="B21" s="136" t="s">
        <v>836</v>
      </c>
      <c r="C21" s="119" t="s">
        <v>37</v>
      </c>
      <c r="D21" s="131"/>
      <c r="E21" s="102"/>
      <c r="F21" s="102"/>
    </row>
    <row r="22" spans="1:6">
      <c r="A22" s="102"/>
      <c r="B22" s="128" t="s">
        <v>837</v>
      </c>
      <c r="C22" s="119" t="s">
        <v>39</v>
      </c>
      <c r="D22" s="131"/>
      <c r="E22" s="102"/>
      <c r="F22" s="102"/>
    </row>
    <row r="23" spans="1:6">
      <c r="A23" s="102"/>
      <c r="B23" s="128" t="s">
        <v>838</v>
      </c>
      <c r="C23" s="119" t="s">
        <v>41</v>
      </c>
      <c r="D23" s="131"/>
      <c r="E23" s="102"/>
      <c r="F23" s="102"/>
    </row>
    <row r="24" spans="1:6">
      <c r="A24" s="102"/>
      <c r="B24" s="136" t="s">
        <v>839</v>
      </c>
      <c r="C24" s="119" t="s">
        <v>43</v>
      </c>
      <c r="D24" s="131"/>
      <c r="E24" s="102"/>
      <c r="F24" s="102"/>
    </row>
    <row r="25" spans="1:6">
      <c r="A25" s="102"/>
      <c r="B25" s="136" t="s">
        <v>840</v>
      </c>
      <c r="C25" s="119" t="s">
        <v>45</v>
      </c>
      <c r="D25" s="131"/>
      <c r="E25" s="102"/>
      <c r="F25" s="102"/>
    </row>
    <row r="26" spans="1:6">
      <c r="A26" s="102"/>
      <c r="B26" s="128" t="s">
        <v>841</v>
      </c>
      <c r="C26" s="119" t="s">
        <v>47</v>
      </c>
      <c r="D26" s="131"/>
      <c r="E26" s="102"/>
      <c r="F26" s="102"/>
    </row>
    <row r="27" spans="1:6">
      <c r="A27" s="102"/>
      <c r="B27" s="128" t="s">
        <v>842</v>
      </c>
      <c r="C27" s="119" t="s">
        <v>49</v>
      </c>
      <c r="D27" s="131"/>
      <c r="E27" s="102"/>
      <c r="F27" s="102"/>
    </row>
    <row r="28" spans="1:6">
      <c r="A28" s="102"/>
      <c r="B28" s="128" t="s">
        <v>843</v>
      </c>
      <c r="C28" s="119" t="s">
        <v>51</v>
      </c>
      <c r="D28" s="131"/>
      <c r="E28" s="102"/>
      <c r="F28" s="102"/>
    </row>
    <row r="29" spans="1:6">
      <c r="A29" s="102"/>
      <c r="B29" s="128" t="s">
        <v>844</v>
      </c>
      <c r="C29" s="119" t="s">
        <v>53</v>
      </c>
      <c r="D29" s="131"/>
      <c r="E29" s="102"/>
      <c r="F29" s="102"/>
    </row>
    <row r="30" spans="1:6">
      <c r="A30" s="102"/>
      <c r="B30" s="128" t="s">
        <v>845</v>
      </c>
      <c r="C30" s="119" t="s">
        <v>55</v>
      </c>
      <c r="D30" s="131"/>
      <c r="E30" s="102"/>
      <c r="F30" s="102"/>
    </row>
    <row r="31" spans="1:6">
      <c r="A31" s="102"/>
      <c r="B31" s="128" t="s">
        <v>846</v>
      </c>
      <c r="C31" s="119" t="s">
        <v>57</v>
      </c>
      <c r="D31" s="131"/>
      <c r="E31" s="102"/>
      <c r="F31" s="102"/>
    </row>
    <row r="32" spans="1:6">
      <c r="A32" s="102"/>
      <c r="B32" s="129" t="s">
        <v>847</v>
      </c>
      <c r="C32" s="130" t="s">
        <v>59</v>
      </c>
      <c r="D32" s="133"/>
      <c r="E32" s="102"/>
      <c r="F32" s="102"/>
    </row>
    <row r="33" spans="1:6">
      <c r="A33" s="102"/>
      <c r="B33" s="102"/>
      <c r="C33" s="102"/>
      <c r="D33" s="102"/>
      <c r="E33" s="102"/>
      <c r="F33" s="102"/>
    </row>
    <row r="34" spans="1:6">
      <c r="A34" s="102"/>
      <c r="B34" s="191" t="s">
        <v>848</v>
      </c>
      <c r="C34" s="192"/>
      <c r="D34" s="192"/>
      <c r="E34" s="192"/>
      <c r="F34" s="102"/>
    </row>
    <row r="35" spans="1:6">
      <c r="A35" s="102"/>
      <c r="B35" s="102"/>
      <c r="C35" s="102"/>
      <c r="D35" s="118" t="s">
        <v>849</v>
      </c>
      <c r="E35" s="118" t="s">
        <v>850</v>
      </c>
      <c r="F35" s="118" t="s">
        <v>851</v>
      </c>
    </row>
    <row r="36" spans="1:6">
      <c r="A36" s="102"/>
      <c r="B36" s="102"/>
      <c r="C36" s="102"/>
      <c r="D36" s="119" t="s">
        <v>109</v>
      </c>
      <c r="E36" s="119" t="s">
        <v>110</v>
      </c>
      <c r="F36" s="119" t="s">
        <v>111</v>
      </c>
    </row>
    <row r="37" spans="1:6">
      <c r="A37" s="102"/>
      <c r="B37" s="129" t="s">
        <v>852</v>
      </c>
      <c r="C37" s="130" t="s">
        <v>61</v>
      </c>
      <c r="D37" s="133"/>
      <c r="E37" s="133"/>
      <c r="F37" s="133"/>
    </row>
  </sheetData>
  <sheetProtection algorithmName="SHA-512" hashValue="x/rg+icaHJiZ7SAnI6X+OVDVIfarCvUaNw0O0lHoZZyG2wx03m78f26thTLr7jlTLKronD/S6DpHRx8GM4Cxjg==" saltValue="2FDgjW04TgcB4RSZvbaf4A==" spinCount="100000" sheet="1" objects="1" scenarios="1" selectLockedCells="1"/>
  <mergeCells count="2">
    <mergeCell ref="B8:D8"/>
    <mergeCell ref="B34:E34"/>
  </mergeCells>
  <dataValidations count="1">
    <dataValidation type="decimal" allowBlank="1" showInputMessage="1" showErrorMessage="1" error="Seuls les montants sont autorisés" sqref="D11:D32 D37:F37" xr:uid="{00000000-0002-0000-24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outlinePr summaryBelow="0" summaryRight="0"/>
  </sheetPr>
  <dimension ref="A1:N100"/>
  <sheetViews>
    <sheetView zoomScale="89" zoomScaleNormal="89" workbookViewId="0">
      <selection activeCell="E12" sqref="E12"/>
    </sheetView>
  </sheetViews>
  <sheetFormatPr defaultColWidth="11.5703125" defaultRowHeight="13.15"/>
  <cols>
    <col min="1" max="1" width="13" style="105" customWidth="1"/>
    <col min="2" max="2" width="57.28515625" style="105" customWidth="1"/>
    <col min="3" max="3" width="10.85546875" style="105" customWidth="1"/>
    <col min="4" max="14" width="21.5703125" style="105" customWidth="1"/>
    <col min="15" max="16384" width="11.5703125" style="105"/>
  </cols>
  <sheetData>
    <row r="1" spans="1:14"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row>
    <row r="2" spans="1:14" ht="13.9">
      <c r="A2" s="106" t="s">
        <v>4</v>
      </c>
      <c r="B2" s="107">
        <f>'RP0101'!B2</f>
        <v>0</v>
      </c>
      <c r="C2" s="108" t="s">
        <v>5</v>
      </c>
      <c r="D2" s="109">
        <f>'RP0101'!D2</f>
        <v>46022</v>
      </c>
      <c r="E2" s="102"/>
      <c r="F2" s="102"/>
      <c r="G2" s="102"/>
      <c r="H2" s="102"/>
      <c r="I2" s="102"/>
      <c r="J2" s="102"/>
      <c r="K2" s="102"/>
      <c r="L2" s="102"/>
      <c r="M2" s="102"/>
      <c r="N2" s="102"/>
    </row>
    <row r="3" spans="1:14" ht="13.9">
      <c r="A3" s="106"/>
      <c r="B3" s="107"/>
      <c r="C3" s="108"/>
      <c r="D3" s="110"/>
      <c r="E3" s="111">
        <v>2</v>
      </c>
      <c r="F3" s="102"/>
      <c r="G3" s="102"/>
      <c r="H3" s="102"/>
      <c r="I3" s="102"/>
      <c r="J3" s="102"/>
      <c r="K3" s="102"/>
      <c r="L3" s="102"/>
      <c r="M3" s="102"/>
      <c r="N3" s="102"/>
    </row>
    <row r="4" spans="1:14" ht="13.9">
      <c r="A4" s="106" t="s">
        <v>6</v>
      </c>
      <c r="B4" s="107">
        <f>'RP0101'!B4</f>
        <v>0</v>
      </c>
      <c r="C4" s="108" t="s">
        <v>7</v>
      </c>
      <c r="D4" s="112" t="s">
        <v>8</v>
      </c>
      <c r="E4" s="111">
        <v>4</v>
      </c>
      <c r="F4" s="102"/>
      <c r="G4" s="102"/>
      <c r="H4" s="102"/>
      <c r="I4" s="102"/>
      <c r="J4" s="102"/>
      <c r="K4" s="102"/>
      <c r="L4" s="102"/>
      <c r="M4" s="102"/>
      <c r="N4" s="102"/>
    </row>
    <row r="5" spans="1:14" ht="13.9">
      <c r="A5" s="113" t="s">
        <v>9</v>
      </c>
      <c r="B5" s="114" t="str">
        <f>IF('RP0101'!D39="Reporté",B7,IF('RP0101'!D39="Non reporté",CONCATENATE(B7,"_unfiled"),""))</f>
        <v/>
      </c>
      <c r="C5" s="115"/>
      <c r="D5" s="116"/>
      <c r="E5" s="111">
        <v>4</v>
      </c>
      <c r="F5" s="102"/>
      <c r="G5" s="102"/>
      <c r="H5" s="102"/>
      <c r="I5" s="102"/>
      <c r="J5" s="102"/>
      <c r="K5" s="102"/>
      <c r="L5" s="102"/>
      <c r="M5" s="102"/>
      <c r="N5" s="102"/>
    </row>
    <row r="6" spans="1:14">
      <c r="A6" s="102"/>
      <c r="B6" s="102"/>
      <c r="C6" s="102"/>
      <c r="D6" s="102"/>
      <c r="E6" s="102"/>
      <c r="F6" s="102"/>
      <c r="G6" s="102"/>
      <c r="H6" s="102"/>
      <c r="I6" s="102"/>
      <c r="J6" s="102"/>
      <c r="K6" s="102"/>
      <c r="L6" s="102"/>
      <c r="M6" s="102"/>
      <c r="N6" s="102"/>
    </row>
    <row r="7" spans="1:14" ht="13.9">
      <c r="A7" s="102"/>
      <c r="B7" s="117" t="s">
        <v>853</v>
      </c>
      <c r="C7" s="102"/>
      <c r="D7" s="102"/>
      <c r="E7" s="102"/>
      <c r="F7" s="102"/>
      <c r="G7" s="102"/>
      <c r="H7" s="102"/>
      <c r="I7" s="102"/>
      <c r="J7" s="102"/>
      <c r="K7" s="102"/>
      <c r="L7" s="102"/>
      <c r="M7" s="102"/>
      <c r="N7" s="102"/>
    </row>
    <row r="8" spans="1:14">
      <c r="A8" s="102"/>
      <c r="B8" s="191" t="s">
        <v>854</v>
      </c>
      <c r="C8" s="192"/>
      <c r="D8" s="192"/>
      <c r="E8" s="192"/>
      <c r="F8" s="102"/>
      <c r="G8" s="102"/>
      <c r="H8" s="102"/>
      <c r="I8" s="102"/>
      <c r="J8" s="102"/>
      <c r="K8" s="102"/>
      <c r="L8" s="102"/>
      <c r="M8" s="102"/>
      <c r="N8" s="102"/>
    </row>
    <row r="9" spans="1:14">
      <c r="A9" s="102"/>
      <c r="B9" s="102"/>
      <c r="C9" s="102"/>
      <c r="D9" s="193" t="s">
        <v>855</v>
      </c>
      <c r="E9" s="194"/>
      <c r="F9" s="194"/>
      <c r="G9" s="194"/>
      <c r="H9" s="194"/>
      <c r="I9" s="194"/>
      <c r="J9" s="194"/>
      <c r="K9" s="194"/>
      <c r="L9" s="194"/>
      <c r="M9" s="194"/>
      <c r="N9" s="193"/>
    </row>
    <row r="10" spans="1:14">
      <c r="A10" s="102"/>
      <c r="B10" s="102"/>
      <c r="C10" s="102"/>
      <c r="D10" s="118" t="s">
        <v>856</v>
      </c>
      <c r="E10" s="118" t="s">
        <v>857</v>
      </c>
      <c r="F10" s="118" t="s">
        <v>858</v>
      </c>
      <c r="G10" s="118" t="s">
        <v>859</v>
      </c>
      <c r="H10" s="118" t="s">
        <v>860</v>
      </c>
      <c r="I10" s="118" t="s">
        <v>861</v>
      </c>
      <c r="J10" s="118" t="s">
        <v>862</v>
      </c>
      <c r="K10" s="118" t="s">
        <v>863</v>
      </c>
      <c r="L10" s="118" t="s">
        <v>864</v>
      </c>
      <c r="M10" s="118" t="s">
        <v>865</v>
      </c>
      <c r="N10" s="118" t="s">
        <v>866</v>
      </c>
    </row>
    <row r="11" spans="1:14">
      <c r="A11" s="102"/>
      <c r="B11" s="102"/>
      <c r="C11" s="102"/>
      <c r="D11" s="119" t="s">
        <v>14</v>
      </c>
      <c r="E11" s="119" t="s">
        <v>109</v>
      </c>
      <c r="F11" s="119" t="s">
        <v>110</v>
      </c>
      <c r="G11" s="119" t="s">
        <v>111</v>
      </c>
      <c r="H11" s="119" t="s">
        <v>116</v>
      </c>
      <c r="I11" s="119" t="s">
        <v>117</v>
      </c>
      <c r="J11" s="119" t="s">
        <v>118</v>
      </c>
      <c r="K11" s="119" t="s">
        <v>203</v>
      </c>
      <c r="L11" s="119" t="s">
        <v>204</v>
      </c>
      <c r="M11" s="119" t="s">
        <v>205</v>
      </c>
      <c r="N11" s="119" t="s">
        <v>233</v>
      </c>
    </row>
    <row r="12" spans="1:14">
      <c r="A12" s="102"/>
      <c r="B12" s="128" t="s">
        <v>867</v>
      </c>
      <c r="C12" s="119" t="s">
        <v>16</v>
      </c>
      <c r="D12" s="132"/>
      <c r="E12" s="131"/>
      <c r="F12" s="131"/>
      <c r="G12" s="131"/>
      <c r="H12" s="131"/>
      <c r="I12" s="131"/>
      <c r="J12" s="131"/>
      <c r="K12" s="131"/>
      <c r="L12" s="131"/>
      <c r="M12" s="131"/>
      <c r="N12" s="131"/>
    </row>
    <row r="13" spans="1:14">
      <c r="A13" s="102"/>
      <c r="B13" s="136" t="s">
        <v>868</v>
      </c>
      <c r="C13" s="119" t="s">
        <v>19</v>
      </c>
      <c r="D13" s="132"/>
      <c r="E13" s="131"/>
      <c r="F13" s="131"/>
      <c r="G13" s="131"/>
      <c r="H13" s="131"/>
      <c r="I13" s="131"/>
      <c r="J13" s="131"/>
      <c r="K13" s="131"/>
      <c r="L13" s="131"/>
      <c r="M13" s="131"/>
      <c r="N13" s="131"/>
    </row>
    <row r="14" spans="1:14">
      <c r="A14" s="102"/>
      <c r="B14" s="139" t="s">
        <v>869</v>
      </c>
      <c r="C14" s="119" t="s">
        <v>21</v>
      </c>
      <c r="D14" s="132"/>
      <c r="E14" s="131"/>
      <c r="F14" s="131"/>
      <c r="G14" s="131"/>
      <c r="H14" s="131"/>
      <c r="I14" s="131"/>
      <c r="J14" s="131"/>
      <c r="K14" s="131"/>
      <c r="L14" s="131"/>
      <c r="M14" s="131"/>
      <c r="N14" s="131"/>
    </row>
    <row r="15" spans="1:14">
      <c r="A15" s="102"/>
      <c r="B15" s="136" t="s">
        <v>870</v>
      </c>
      <c r="C15" s="119" t="s">
        <v>23</v>
      </c>
      <c r="D15" s="132"/>
      <c r="E15" s="131"/>
      <c r="F15" s="131"/>
      <c r="G15" s="131"/>
      <c r="H15" s="131"/>
      <c r="I15" s="131"/>
      <c r="J15" s="131"/>
      <c r="K15" s="131"/>
      <c r="L15" s="131"/>
      <c r="M15" s="131"/>
      <c r="N15" s="131"/>
    </row>
    <row r="16" spans="1:14">
      <c r="A16" s="102"/>
      <c r="B16" s="128" t="s">
        <v>871</v>
      </c>
      <c r="C16" s="119" t="s">
        <v>25</v>
      </c>
      <c r="D16" s="132"/>
      <c r="E16" s="131"/>
      <c r="F16" s="131"/>
      <c r="G16" s="131"/>
      <c r="H16" s="131"/>
      <c r="I16" s="131"/>
      <c r="J16" s="131"/>
      <c r="K16" s="131"/>
      <c r="L16" s="131"/>
      <c r="M16" s="131"/>
      <c r="N16" s="131"/>
    </row>
    <row r="17" spans="1:14">
      <c r="A17" s="102"/>
      <c r="B17" s="128" t="s">
        <v>872</v>
      </c>
      <c r="C17" s="119" t="s">
        <v>27</v>
      </c>
      <c r="D17" s="132"/>
      <c r="E17" s="131"/>
      <c r="F17" s="131"/>
      <c r="G17" s="131"/>
      <c r="H17" s="131"/>
      <c r="I17" s="131"/>
      <c r="J17" s="131"/>
      <c r="K17" s="131"/>
      <c r="L17" s="131"/>
      <c r="M17" s="131"/>
      <c r="N17" s="131"/>
    </row>
    <row r="18" spans="1:14">
      <c r="A18" s="102"/>
      <c r="B18" s="128" t="s">
        <v>873</v>
      </c>
      <c r="C18" s="119" t="s">
        <v>29</v>
      </c>
      <c r="D18" s="132"/>
      <c r="E18" s="131"/>
      <c r="F18" s="131"/>
      <c r="G18" s="131"/>
      <c r="H18" s="131"/>
      <c r="I18" s="131"/>
      <c r="J18" s="131"/>
      <c r="K18" s="131"/>
      <c r="L18" s="131"/>
      <c r="M18" s="131"/>
      <c r="N18" s="131"/>
    </row>
    <row r="19" spans="1:14">
      <c r="A19" s="102"/>
      <c r="B19" s="128" t="s">
        <v>874</v>
      </c>
      <c r="C19" s="119" t="s">
        <v>31</v>
      </c>
      <c r="D19" s="132"/>
      <c r="E19" s="131"/>
      <c r="F19" s="131"/>
      <c r="G19" s="131"/>
      <c r="H19" s="131"/>
      <c r="I19" s="131"/>
      <c r="J19" s="131"/>
      <c r="K19" s="131"/>
      <c r="L19" s="131"/>
      <c r="M19" s="131"/>
      <c r="N19" s="131"/>
    </row>
    <row r="20" spans="1:14">
      <c r="A20" s="102"/>
      <c r="B20" s="128" t="s">
        <v>875</v>
      </c>
      <c r="C20" s="119" t="s">
        <v>33</v>
      </c>
      <c r="D20" s="132"/>
      <c r="E20" s="131"/>
      <c r="F20" s="131"/>
      <c r="G20" s="131"/>
      <c r="H20" s="131"/>
      <c r="I20" s="131"/>
      <c r="J20" s="131"/>
      <c r="K20" s="131"/>
      <c r="L20" s="131"/>
      <c r="M20" s="131"/>
      <c r="N20" s="131"/>
    </row>
    <row r="21" spans="1:14">
      <c r="A21" s="102"/>
      <c r="B21" s="128" t="s">
        <v>876</v>
      </c>
      <c r="C21" s="119" t="s">
        <v>35</v>
      </c>
      <c r="D21" s="132"/>
      <c r="E21" s="131"/>
      <c r="F21" s="131"/>
      <c r="G21" s="131"/>
      <c r="H21" s="131"/>
      <c r="I21" s="131"/>
      <c r="J21" s="131"/>
      <c r="K21" s="131"/>
      <c r="L21" s="131"/>
      <c r="M21" s="131"/>
      <c r="N21" s="131"/>
    </row>
    <row r="22" spans="1:14">
      <c r="A22" s="102"/>
      <c r="B22" s="136" t="s">
        <v>877</v>
      </c>
      <c r="C22" s="119" t="s">
        <v>37</v>
      </c>
      <c r="D22" s="132"/>
      <c r="E22" s="131"/>
      <c r="F22" s="131"/>
      <c r="G22" s="131"/>
      <c r="H22" s="131"/>
      <c r="I22" s="131"/>
      <c r="J22" s="131"/>
      <c r="K22" s="131"/>
      <c r="L22" s="131"/>
      <c r="M22" s="131"/>
      <c r="N22" s="131"/>
    </row>
    <row r="23" spans="1:14">
      <c r="A23" s="102"/>
      <c r="B23" s="136" t="s">
        <v>878</v>
      </c>
      <c r="C23" s="119" t="s">
        <v>39</v>
      </c>
      <c r="D23" s="132"/>
      <c r="E23" s="131"/>
      <c r="F23" s="131"/>
      <c r="G23" s="131"/>
      <c r="H23" s="131"/>
      <c r="I23" s="131"/>
      <c r="J23" s="131"/>
      <c r="K23" s="131"/>
      <c r="L23" s="131"/>
      <c r="M23" s="131"/>
      <c r="N23" s="131"/>
    </row>
    <row r="24" spans="1:14">
      <c r="A24" s="102"/>
      <c r="B24" s="136" t="s">
        <v>879</v>
      </c>
      <c r="C24" s="119" t="s">
        <v>41</v>
      </c>
      <c r="D24" s="132"/>
      <c r="E24" s="131"/>
      <c r="F24" s="131"/>
      <c r="G24" s="131"/>
      <c r="H24" s="131"/>
      <c r="I24" s="131"/>
      <c r="J24" s="131"/>
      <c r="K24" s="131"/>
      <c r="L24" s="131"/>
      <c r="M24" s="131"/>
      <c r="N24" s="131"/>
    </row>
    <row r="25" spans="1:14">
      <c r="A25" s="102"/>
      <c r="B25" s="136" t="s">
        <v>880</v>
      </c>
      <c r="C25" s="119" t="s">
        <v>43</v>
      </c>
      <c r="D25" s="132"/>
      <c r="E25" s="131"/>
      <c r="F25" s="131"/>
      <c r="G25" s="131"/>
      <c r="H25" s="131"/>
      <c r="I25" s="131"/>
      <c r="J25" s="131"/>
      <c r="K25" s="131"/>
      <c r="L25" s="131"/>
      <c r="M25" s="131"/>
      <c r="N25" s="131"/>
    </row>
    <row r="26" spans="1:14">
      <c r="A26" s="102"/>
      <c r="B26" s="136" t="s">
        <v>881</v>
      </c>
      <c r="C26" s="119" t="s">
        <v>45</v>
      </c>
      <c r="D26" s="132"/>
      <c r="E26" s="131"/>
      <c r="F26" s="131"/>
      <c r="G26" s="131"/>
      <c r="H26" s="131"/>
      <c r="I26" s="131"/>
      <c r="J26" s="131"/>
      <c r="K26" s="131"/>
      <c r="L26" s="131"/>
      <c r="M26" s="131"/>
      <c r="N26" s="131"/>
    </row>
    <row r="27" spans="1:14">
      <c r="A27" s="102"/>
      <c r="B27" s="128" t="s">
        <v>882</v>
      </c>
      <c r="C27" s="119" t="s">
        <v>47</v>
      </c>
      <c r="D27" s="132"/>
      <c r="E27" s="131"/>
      <c r="F27" s="131"/>
      <c r="G27" s="131"/>
      <c r="H27" s="131"/>
      <c r="I27" s="131"/>
      <c r="J27" s="131"/>
      <c r="K27" s="131"/>
      <c r="L27" s="131"/>
      <c r="M27" s="131"/>
      <c r="N27" s="131"/>
    </row>
    <row r="28" spans="1:14">
      <c r="A28" s="102"/>
      <c r="B28" s="136" t="s">
        <v>883</v>
      </c>
      <c r="C28" s="119" t="s">
        <v>49</v>
      </c>
      <c r="D28" s="132"/>
      <c r="E28" s="131"/>
      <c r="F28" s="131"/>
      <c r="G28" s="131"/>
      <c r="H28" s="131"/>
      <c r="I28" s="131"/>
      <c r="J28" s="131"/>
      <c r="K28" s="131"/>
      <c r="L28" s="131"/>
      <c r="M28" s="131"/>
      <c r="N28" s="131"/>
    </row>
    <row r="29" spans="1:14">
      <c r="A29" s="102"/>
      <c r="B29" s="136" t="s">
        <v>884</v>
      </c>
      <c r="C29" s="119" t="s">
        <v>51</v>
      </c>
      <c r="D29" s="132"/>
      <c r="E29" s="131"/>
      <c r="F29" s="131"/>
      <c r="G29" s="131"/>
      <c r="H29" s="131"/>
      <c r="I29" s="131"/>
      <c r="J29" s="131"/>
      <c r="K29" s="131"/>
      <c r="L29" s="131"/>
      <c r="M29" s="131"/>
      <c r="N29" s="131"/>
    </row>
    <row r="30" spans="1:14">
      <c r="A30" s="102"/>
      <c r="B30" s="136" t="s">
        <v>885</v>
      </c>
      <c r="C30" s="119" t="s">
        <v>53</v>
      </c>
      <c r="D30" s="132"/>
      <c r="E30" s="131"/>
      <c r="F30" s="131"/>
      <c r="G30" s="131"/>
      <c r="H30" s="131"/>
      <c r="I30" s="131"/>
      <c r="J30" s="131"/>
      <c r="K30" s="131"/>
      <c r="L30" s="131"/>
      <c r="M30" s="131"/>
      <c r="N30" s="131"/>
    </row>
    <row r="31" spans="1:14">
      <c r="A31" s="102"/>
      <c r="B31" s="128" t="s">
        <v>886</v>
      </c>
      <c r="C31" s="119" t="s">
        <v>55</v>
      </c>
      <c r="D31" s="132"/>
      <c r="E31" s="131"/>
      <c r="F31" s="131"/>
      <c r="G31" s="131"/>
      <c r="H31" s="131"/>
      <c r="I31" s="131"/>
      <c r="J31" s="131"/>
      <c r="K31" s="131"/>
      <c r="L31" s="131"/>
      <c r="M31" s="131"/>
      <c r="N31" s="131"/>
    </row>
    <row r="32" spans="1:14">
      <c r="A32" s="102"/>
      <c r="B32" s="128" t="s">
        <v>887</v>
      </c>
      <c r="C32" s="119" t="s">
        <v>57</v>
      </c>
      <c r="D32" s="132"/>
      <c r="E32" s="131"/>
      <c r="F32" s="131"/>
      <c r="G32" s="131"/>
      <c r="H32" s="131"/>
      <c r="I32" s="131"/>
      <c r="J32" s="131"/>
      <c r="K32" s="131"/>
      <c r="L32" s="131"/>
      <c r="M32" s="131"/>
      <c r="N32" s="131"/>
    </row>
    <row r="33" spans="1:14">
      <c r="A33" s="102"/>
      <c r="B33" s="128" t="s">
        <v>888</v>
      </c>
      <c r="C33" s="119" t="s">
        <v>59</v>
      </c>
      <c r="D33" s="132"/>
      <c r="E33" s="131"/>
      <c r="F33" s="131"/>
      <c r="G33" s="131"/>
      <c r="H33" s="131"/>
      <c r="I33" s="131"/>
      <c r="J33" s="131"/>
      <c r="K33" s="131"/>
      <c r="L33" s="131"/>
      <c r="M33" s="131"/>
      <c r="N33" s="131"/>
    </row>
    <row r="34" spans="1:14">
      <c r="A34" s="102"/>
      <c r="B34" s="128" t="s">
        <v>889</v>
      </c>
      <c r="C34" s="119" t="s">
        <v>61</v>
      </c>
      <c r="D34" s="132"/>
      <c r="E34" s="131"/>
      <c r="F34" s="131"/>
      <c r="G34" s="131"/>
      <c r="H34" s="131"/>
      <c r="I34" s="131"/>
      <c r="J34" s="131"/>
      <c r="K34" s="131"/>
      <c r="L34" s="131"/>
      <c r="M34" s="131"/>
      <c r="N34" s="131"/>
    </row>
    <row r="35" spans="1:14">
      <c r="A35" s="102"/>
      <c r="B35" s="128" t="s">
        <v>890</v>
      </c>
      <c r="C35" s="119" t="s">
        <v>63</v>
      </c>
      <c r="D35" s="132"/>
      <c r="E35" s="131"/>
      <c r="F35" s="131"/>
      <c r="G35" s="131"/>
      <c r="H35" s="131"/>
      <c r="I35" s="131"/>
      <c r="J35" s="131"/>
      <c r="K35" s="131"/>
      <c r="L35" s="131"/>
      <c r="M35" s="131"/>
      <c r="N35" s="131"/>
    </row>
    <row r="36" spans="1:14">
      <c r="A36" s="102"/>
      <c r="B36" s="136" t="s">
        <v>891</v>
      </c>
      <c r="C36" s="119" t="s">
        <v>65</v>
      </c>
      <c r="D36" s="132"/>
      <c r="E36" s="131"/>
      <c r="F36" s="131"/>
      <c r="G36" s="131"/>
      <c r="H36" s="131"/>
      <c r="I36" s="131"/>
      <c r="J36" s="131"/>
      <c r="K36" s="131"/>
      <c r="L36" s="131"/>
      <c r="M36" s="131"/>
      <c r="N36" s="131"/>
    </row>
    <row r="37" spans="1:14">
      <c r="A37" s="102"/>
      <c r="B37" s="136" t="s">
        <v>892</v>
      </c>
      <c r="C37" s="119" t="s">
        <v>67</v>
      </c>
      <c r="D37" s="132"/>
      <c r="E37" s="131"/>
      <c r="F37" s="131"/>
      <c r="G37" s="131"/>
      <c r="H37" s="131"/>
      <c r="I37" s="131"/>
      <c r="J37" s="131"/>
      <c r="K37" s="131"/>
      <c r="L37" s="131"/>
      <c r="M37" s="131"/>
      <c r="N37" s="131"/>
    </row>
    <row r="38" spans="1:14">
      <c r="A38" s="102"/>
      <c r="B38" s="136" t="s">
        <v>893</v>
      </c>
      <c r="C38" s="119" t="s">
        <v>69</v>
      </c>
      <c r="D38" s="132"/>
      <c r="E38" s="131"/>
      <c r="F38" s="131"/>
      <c r="G38" s="131"/>
      <c r="H38" s="131"/>
      <c r="I38" s="131"/>
      <c r="J38" s="131"/>
      <c r="K38" s="131"/>
      <c r="L38" s="131"/>
      <c r="M38" s="131"/>
      <c r="N38" s="131"/>
    </row>
    <row r="39" spans="1:14">
      <c r="A39" s="102"/>
      <c r="B39" s="136" t="s">
        <v>894</v>
      </c>
      <c r="C39" s="119" t="s">
        <v>71</v>
      </c>
      <c r="D39" s="132"/>
      <c r="E39" s="131"/>
      <c r="F39" s="131"/>
      <c r="G39" s="131"/>
      <c r="H39" s="131"/>
      <c r="I39" s="131"/>
      <c r="J39" s="131"/>
      <c r="K39" s="131"/>
      <c r="L39" s="131"/>
      <c r="M39" s="131"/>
      <c r="N39" s="131"/>
    </row>
    <row r="40" spans="1:14">
      <c r="A40" s="102"/>
      <c r="B40" s="128" t="s">
        <v>895</v>
      </c>
      <c r="C40" s="119" t="s">
        <v>73</v>
      </c>
      <c r="D40" s="132"/>
      <c r="E40" s="131"/>
      <c r="F40" s="131"/>
      <c r="G40" s="131"/>
      <c r="H40" s="131"/>
      <c r="I40" s="131"/>
      <c r="J40" s="131"/>
      <c r="K40" s="131"/>
      <c r="L40" s="131"/>
      <c r="M40" s="131"/>
      <c r="N40" s="131"/>
    </row>
    <row r="41" spans="1:14">
      <c r="A41" s="102"/>
      <c r="B41" s="128" t="s">
        <v>896</v>
      </c>
      <c r="C41" s="119" t="s">
        <v>75</v>
      </c>
      <c r="D41" s="131"/>
      <c r="E41" s="131"/>
      <c r="F41" s="131"/>
      <c r="G41" s="131"/>
      <c r="H41" s="131"/>
      <c r="I41" s="131"/>
      <c r="J41" s="131"/>
      <c r="K41" s="131"/>
      <c r="L41" s="131"/>
      <c r="M41" s="131"/>
      <c r="N41" s="131"/>
    </row>
    <row r="42" spans="1:14">
      <c r="A42" s="102"/>
      <c r="B42" s="128" t="s">
        <v>897</v>
      </c>
      <c r="C42" s="119" t="s">
        <v>77</v>
      </c>
      <c r="D42" s="132"/>
      <c r="E42" s="131"/>
      <c r="F42" s="131"/>
      <c r="G42" s="131"/>
      <c r="H42" s="131"/>
      <c r="I42" s="131"/>
      <c r="J42" s="131"/>
      <c r="K42" s="131"/>
      <c r="L42" s="131"/>
      <c r="M42" s="131"/>
      <c r="N42" s="131"/>
    </row>
    <row r="43" spans="1:14">
      <c r="A43" s="102"/>
      <c r="B43" s="128" t="s">
        <v>898</v>
      </c>
      <c r="C43" s="119" t="s">
        <v>79</v>
      </c>
      <c r="D43" s="132"/>
      <c r="E43" s="131"/>
      <c r="F43" s="131"/>
      <c r="G43" s="131"/>
      <c r="H43" s="131"/>
      <c r="I43" s="131"/>
      <c r="J43" s="131"/>
      <c r="K43" s="131"/>
      <c r="L43" s="131"/>
      <c r="M43" s="131"/>
      <c r="N43" s="131"/>
    </row>
    <row r="44" spans="1:14">
      <c r="A44" s="102"/>
      <c r="B44" s="128" t="s">
        <v>899</v>
      </c>
      <c r="C44" s="119" t="s">
        <v>81</v>
      </c>
      <c r="D44" s="132"/>
      <c r="E44" s="131"/>
      <c r="F44" s="131"/>
      <c r="G44" s="131"/>
      <c r="H44" s="131"/>
      <c r="I44" s="131"/>
      <c r="J44" s="131"/>
      <c r="K44" s="131"/>
      <c r="L44" s="131"/>
      <c r="M44" s="131"/>
      <c r="N44" s="131"/>
    </row>
    <row r="45" spans="1:14">
      <c r="A45" s="102"/>
      <c r="B45" s="128" t="s">
        <v>900</v>
      </c>
      <c r="C45" s="119" t="s">
        <v>164</v>
      </c>
      <c r="D45" s="132"/>
      <c r="E45" s="131"/>
      <c r="F45" s="131"/>
      <c r="G45" s="131"/>
      <c r="H45" s="131"/>
      <c r="I45" s="131"/>
      <c r="J45" s="131"/>
      <c r="K45" s="131"/>
      <c r="L45" s="131"/>
      <c r="M45" s="131"/>
      <c r="N45" s="131"/>
    </row>
    <row r="46" spans="1:14">
      <c r="A46" s="102"/>
      <c r="B46" s="128" t="s">
        <v>901</v>
      </c>
      <c r="C46" s="119" t="s">
        <v>165</v>
      </c>
      <c r="D46" s="132"/>
      <c r="E46" s="131"/>
      <c r="F46" s="131"/>
      <c r="G46" s="131"/>
      <c r="H46" s="131"/>
      <c r="I46" s="131"/>
      <c r="J46" s="131"/>
      <c r="K46" s="131"/>
      <c r="L46" s="131"/>
      <c r="M46" s="131"/>
      <c r="N46" s="131"/>
    </row>
    <row r="47" spans="1:14">
      <c r="A47" s="102"/>
      <c r="B47" s="128" t="s">
        <v>902</v>
      </c>
      <c r="C47" s="119" t="s">
        <v>166</v>
      </c>
      <c r="D47" s="132"/>
      <c r="E47" s="131"/>
      <c r="F47" s="131"/>
      <c r="G47" s="131"/>
      <c r="H47" s="131"/>
      <c r="I47" s="131"/>
      <c r="J47" s="131"/>
      <c r="K47" s="131"/>
      <c r="L47" s="131"/>
      <c r="M47" s="131"/>
      <c r="N47" s="131"/>
    </row>
    <row r="48" spans="1:14">
      <c r="A48" s="102"/>
      <c r="B48" s="128" t="s">
        <v>903</v>
      </c>
      <c r="C48" s="119" t="s">
        <v>168</v>
      </c>
      <c r="D48" s="132"/>
      <c r="E48" s="131"/>
      <c r="F48" s="131"/>
      <c r="G48" s="131"/>
      <c r="H48" s="131"/>
      <c r="I48" s="131"/>
      <c r="J48" s="131"/>
      <c r="K48" s="131"/>
      <c r="L48" s="131"/>
      <c r="M48" s="131"/>
      <c r="N48" s="131"/>
    </row>
    <row r="49" spans="1:14">
      <c r="A49" s="102"/>
      <c r="B49" s="128" t="s">
        <v>904</v>
      </c>
      <c r="C49" s="119" t="s">
        <v>169</v>
      </c>
      <c r="D49" s="131"/>
      <c r="E49" s="131"/>
      <c r="F49" s="131"/>
      <c r="G49" s="131"/>
      <c r="H49" s="131"/>
      <c r="I49" s="131"/>
      <c r="J49" s="131"/>
      <c r="K49" s="131"/>
      <c r="L49" s="131"/>
      <c r="M49" s="131"/>
      <c r="N49" s="131"/>
    </row>
    <row r="50" spans="1:14">
      <c r="A50" s="102"/>
      <c r="B50" s="136" t="s">
        <v>905</v>
      </c>
      <c r="C50" s="119" t="s">
        <v>170</v>
      </c>
      <c r="D50" s="131"/>
      <c r="E50" s="131"/>
      <c r="F50" s="131"/>
      <c r="G50" s="131"/>
      <c r="H50" s="131"/>
      <c r="I50" s="131"/>
      <c r="J50" s="131"/>
      <c r="K50" s="131"/>
      <c r="L50" s="131"/>
      <c r="M50" s="131"/>
      <c r="N50" s="131"/>
    </row>
    <row r="51" spans="1:14">
      <c r="A51" s="102"/>
      <c r="B51" s="136" t="s">
        <v>906</v>
      </c>
      <c r="C51" s="119" t="s">
        <v>172</v>
      </c>
      <c r="D51" s="132"/>
      <c r="E51" s="131"/>
      <c r="F51" s="131"/>
      <c r="G51" s="131"/>
      <c r="H51" s="131"/>
      <c r="I51" s="131"/>
      <c r="J51" s="131"/>
      <c r="K51" s="131"/>
      <c r="L51" s="131"/>
      <c r="M51" s="131"/>
      <c r="N51" s="131"/>
    </row>
    <row r="52" spans="1:14">
      <c r="A52" s="102"/>
      <c r="B52" s="128" t="s">
        <v>907</v>
      </c>
      <c r="C52" s="119" t="s">
        <v>173</v>
      </c>
      <c r="D52" s="132"/>
      <c r="E52" s="131"/>
      <c r="F52" s="131"/>
      <c r="G52" s="131"/>
      <c r="H52" s="131"/>
      <c r="I52" s="131"/>
      <c r="J52" s="131"/>
      <c r="K52" s="131"/>
      <c r="L52" s="131"/>
      <c r="M52" s="131"/>
      <c r="N52" s="131"/>
    </row>
    <row r="53" spans="1:14">
      <c r="A53" s="102"/>
      <c r="B53" s="128" t="s">
        <v>908</v>
      </c>
      <c r="C53" s="119" t="s">
        <v>174</v>
      </c>
      <c r="D53" s="131"/>
      <c r="E53" s="131"/>
      <c r="F53" s="131"/>
      <c r="G53" s="131"/>
      <c r="H53" s="131"/>
      <c r="I53" s="131"/>
      <c r="J53" s="131"/>
      <c r="K53" s="131"/>
      <c r="L53" s="131"/>
      <c r="M53" s="131"/>
      <c r="N53" s="131"/>
    </row>
    <row r="54" spans="1:14">
      <c r="A54" s="102"/>
      <c r="B54" s="128" t="s">
        <v>909</v>
      </c>
      <c r="C54" s="134"/>
      <c r="D54" s="135"/>
      <c r="E54" s="135"/>
      <c r="F54" s="135"/>
      <c r="G54" s="135"/>
      <c r="H54" s="135"/>
      <c r="I54" s="135"/>
      <c r="J54" s="135"/>
      <c r="K54" s="135"/>
      <c r="L54" s="135"/>
      <c r="M54" s="135"/>
      <c r="N54" s="135"/>
    </row>
    <row r="55" spans="1:14">
      <c r="A55" s="102"/>
      <c r="B55" s="136" t="s">
        <v>910</v>
      </c>
      <c r="C55" s="119" t="s">
        <v>176</v>
      </c>
      <c r="D55" s="131"/>
      <c r="E55" s="131"/>
      <c r="F55" s="131"/>
      <c r="G55" s="131"/>
      <c r="H55" s="131"/>
      <c r="I55" s="131"/>
      <c r="J55" s="131"/>
      <c r="K55" s="131"/>
      <c r="L55" s="131"/>
      <c r="M55" s="131"/>
      <c r="N55" s="131"/>
    </row>
    <row r="56" spans="1:14">
      <c r="A56" s="102"/>
      <c r="B56" s="136" t="s">
        <v>911</v>
      </c>
      <c r="C56" s="119" t="s">
        <v>177</v>
      </c>
      <c r="D56" s="131"/>
      <c r="E56" s="131"/>
      <c r="F56" s="131"/>
      <c r="G56" s="131"/>
      <c r="H56" s="131"/>
      <c r="I56" s="131"/>
      <c r="J56" s="131"/>
      <c r="K56" s="131"/>
      <c r="L56" s="131"/>
      <c r="M56" s="131"/>
      <c r="N56" s="131"/>
    </row>
    <row r="57" spans="1:14">
      <c r="A57" s="102"/>
      <c r="B57" s="136" t="s">
        <v>912</v>
      </c>
      <c r="C57" s="119" t="s">
        <v>178</v>
      </c>
      <c r="D57" s="131"/>
      <c r="E57" s="131"/>
      <c r="F57" s="131"/>
      <c r="G57" s="131"/>
      <c r="H57" s="131"/>
      <c r="I57" s="131"/>
      <c r="J57" s="131"/>
      <c r="K57" s="131"/>
      <c r="L57" s="131"/>
      <c r="M57" s="131"/>
      <c r="N57" s="131"/>
    </row>
    <row r="58" spans="1:14" ht="20.45">
      <c r="A58" s="102"/>
      <c r="B58" s="136" t="s">
        <v>913</v>
      </c>
      <c r="C58" s="119" t="s">
        <v>180</v>
      </c>
      <c r="D58" s="131"/>
      <c r="E58" s="131"/>
      <c r="F58" s="131"/>
      <c r="G58" s="131"/>
      <c r="H58" s="131"/>
      <c r="I58" s="131"/>
      <c r="J58" s="131"/>
      <c r="K58" s="131"/>
      <c r="L58" s="131"/>
      <c r="M58" s="131"/>
      <c r="N58" s="131"/>
    </row>
    <row r="59" spans="1:14">
      <c r="A59" s="102"/>
      <c r="B59" s="136" t="s">
        <v>914</v>
      </c>
      <c r="C59" s="119" t="s">
        <v>181</v>
      </c>
      <c r="D59" s="131"/>
      <c r="E59" s="131"/>
      <c r="F59" s="131"/>
      <c r="G59" s="131"/>
      <c r="H59" s="131"/>
      <c r="I59" s="131"/>
      <c r="J59" s="131"/>
      <c r="K59" s="131"/>
      <c r="L59" s="131"/>
      <c r="M59" s="131"/>
      <c r="N59" s="131"/>
    </row>
    <row r="60" spans="1:14">
      <c r="A60" s="102"/>
      <c r="B60" s="136" t="s">
        <v>915</v>
      </c>
      <c r="C60" s="119" t="s">
        <v>182</v>
      </c>
      <c r="D60" s="131"/>
      <c r="E60" s="131"/>
      <c r="F60" s="131"/>
      <c r="G60" s="131"/>
      <c r="H60" s="131"/>
      <c r="I60" s="131"/>
      <c r="J60" s="131"/>
      <c r="K60" s="131"/>
      <c r="L60" s="131"/>
      <c r="M60" s="131"/>
      <c r="N60" s="131"/>
    </row>
    <row r="61" spans="1:14">
      <c r="A61" s="102"/>
      <c r="B61" s="136" t="s">
        <v>916</v>
      </c>
      <c r="C61" s="119" t="s">
        <v>184</v>
      </c>
      <c r="D61" s="131"/>
      <c r="E61" s="131"/>
      <c r="F61" s="131"/>
      <c r="G61" s="131"/>
      <c r="H61" s="131"/>
      <c r="I61" s="131"/>
      <c r="J61" s="131"/>
      <c r="K61" s="131"/>
      <c r="L61" s="131"/>
      <c r="M61" s="131"/>
      <c r="N61" s="131"/>
    </row>
    <row r="62" spans="1:14">
      <c r="A62" s="102"/>
      <c r="B62" s="136" t="s">
        <v>917</v>
      </c>
      <c r="C62" s="119" t="s">
        <v>185</v>
      </c>
      <c r="D62" s="131"/>
      <c r="E62" s="131"/>
      <c r="F62" s="131"/>
      <c r="G62" s="131"/>
      <c r="H62" s="131"/>
      <c r="I62" s="131"/>
      <c r="J62" s="131"/>
      <c r="K62" s="131"/>
      <c r="L62" s="131"/>
      <c r="M62" s="131"/>
      <c r="N62" s="131"/>
    </row>
    <row r="63" spans="1:14">
      <c r="A63" s="102"/>
      <c r="B63" s="136" t="s">
        <v>918</v>
      </c>
      <c r="C63" s="119" t="s">
        <v>186</v>
      </c>
      <c r="D63" s="131"/>
      <c r="E63" s="131"/>
      <c r="F63" s="131"/>
      <c r="G63" s="131"/>
      <c r="H63" s="131"/>
      <c r="I63" s="131"/>
      <c r="J63" s="131"/>
      <c r="K63" s="131"/>
      <c r="L63" s="131"/>
      <c r="M63" s="131"/>
      <c r="N63" s="131"/>
    </row>
    <row r="64" spans="1:14">
      <c r="A64" s="102"/>
      <c r="B64" s="136" t="s">
        <v>919</v>
      </c>
      <c r="C64" s="119" t="s">
        <v>188</v>
      </c>
      <c r="D64" s="131"/>
      <c r="E64" s="131"/>
      <c r="F64" s="131"/>
      <c r="G64" s="131"/>
      <c r="H64" s="131"/>
      <c r="I64" s="131"/>
      <c r="J64" s="131"/>
      <c r="K64" s="131"/>
      <c r="L64" s="131"/>
      <c r="M64" s="131"/>
      <c r="N64" s="131"/>
    </row>
    <row r="65" spans="1:14">
      <c r="A65" s="102"/>
      <c r="B65" s="136" t="s">
        <v>920</v>
      </c>
      <c r="C65" s="119" t="s">
        <v>189</v>
      </c>
      <c r="D65" s="131"/>
      <c r="E65" s="131"/>
      <c r="F65" s="131"/>
      <c r="G65" s="131"/>
      <c r="H65" s="131"/>
      <c r="I65" s="131"/>
      <c r="J65" s="131"/>
      <c r="K65" s="131"/>
      <c r="L65" s="131"/>
      <c r="M65" s="131"/>
      <c r="N65" s="131"/>
    </row>
    <row r="66" spans="1:14">
      <c r="A66" s="102"/>
      <c r="B66" s="136" t="s">
        <v>921</v>
      </c>
      <c r="C66" s="119" t="s">
        <v>190</v>
      </c>
      <c r="D66" s="131"/>
      <c r="E66" s="131"/>
      <c r="F66" s="131"/>
      <c r="G66" s="131"/>
      <c r="H66" s="131"/>
      <c r="I66" s="131"/>
      <c r="J66" s="131"/>
      <c r="K66" s="131"/>
      <c r="L66" s="131"/>
      <c r="M66" s="131"/>
      <c r="N66" s="131"/>
    </row>
    <row r="67" spans="1:14">
      <c r="A67" s="102"/>
      <c r="B67" s="136" t="s">
        <v>922</v>
      </c>
      <c r="C67" s="119" t="s">
        <v>689</v>
      </c>
      <c r="D67" s="131"/>
      <c r="E67" s="131"/>
      <c r="F67" s="131"/>
      <c r="G67" s="131"/>
      <c r="H67" s="131"/>
      <c r="I67" s="131"/>
      <c r="J67" s="131"/>
      <c r="K67" s="131"/>
      <c r="L67" s="131"/>
      <c r="M67" s="131"/>
      <c r="N67" s="131"/>
    </row>
    <row r="68" spans="1:14">
      <c r="A68" s="102"/>
      <c r="B68" s="136" t="s">
        <v>923</v>
      </c>
      <c r="C68" s="119" t="s">
        <v>691</v>
      </c>
      <c r="D68" s="131"/>
      <c r="E68" s="131"/>
      <c r="F68" s="131"/>
      <c r="G68" s="131"/>
      <c r="H68" s="131"/>
      <c r="I68" s="131"/>
      <c r="J68" s="131"/>
      <c r="K68" s="131"/>
      <c r="L68" s="131"/>
      <c r="M68" s="131"/>
      <c r="N68" s="131"/>
    </row>
    <row r="69" spans="1:14">
      <c r="A69" s="102"/>
      <c r="B69" s="136" t="s">
        <v>924</v>
      </c>
      <c r="C69" s="119" t="s">
        <v>693</v>
      </c>
      <c r="D69" s="131"/>
      <c r="E69" s="131"/>
      <c r="F69" s="131"/>
      <c r="G69" s="131"/>
      <c r="H69" s="131"/>
      <c r="I69" s="131"/>
      <c r="J69" s="131"/>
      <c r="K69" s="131"/>
      <c r="L69" s="131"/>
      <c r="M69" s="131"/>
      <c r="N69" s="131"/>
    </row>
    <row r="70" spans="1:14">
      <c r="A70" s="102"/>
      <c r="B70" s="136" t="s">
        <v>925</v>
      </c>
      <c r="C70" s="119" t="s">
        <v>694</v>
      </c>
      <c r="D70" s="131"/>
      <c r="E70" s="131"/>
      <c r="F70" s="131"/>
      <c r="G70" s="131"/>
      <c r="H70" s="131"/>
      <c r="I70" s="131"/>
      <c r="J70" s="131"/>
      <c r="K70" s="131"/>
      <c r="L70" s="131"/>
      <c r="M70" s="131"/>
      <c r="N70" s="131"/>
    </row>
    <row r="71" spans="1:14">
      <c r="A71" s="102"/>
      <c r="B71" s="136" t="s">
        <v>926</v>
      </c>
      <c r="C71" s="119" t="s">
        <v>695</v>
      </c>
      <c r="D71" s="131"/>
      <c r="E71" s="131"/>
      <c r="F71" s="131"/>
      <c r="G71" s="131"/>
      <c r="H71" s="131"/>
      <c r="I71" s="131"/>
      <c r="J71" s="131"/>
      <c r="K71" s="131"/>
      <c r="L71" s="131"/>
      <c r="M71" s="131"/>
      <c r="N71" s="131"/>
    </row>
    <row r="72" spans="1:14">
      <c r="A72" s="102"/>
      <c r="B72" s="136" t="s">
        <v>927</v>
      </c>
      <c r="C72" s="119" t="s">
        <v>696</v>
      </c>
      <c r="D72" s="137"/>
      <c r="E72" s="137"/>
      <c r="F72" s="137"/>
      <c r="G72" s="137"/>
      <c r="H72" s="137"/>
      <c r="I72" s="137"/>
      <c r="J72" s="137"/>
      <c r="K72" s="137"/>
      <c r="L72" s="137"/>
      <c r="M72" s="137"/>
      <c r="N72" s="137"/>
    </row>
    <row r="73" spans="1:14">
      <c r="A73" s="102"/>
      <c r="B73" s="136" t="s">
        <v>928</v>
      </c>
      <c r="C73" s="119" t="s">
        <v>697</v>
      </c>
      <c r="D73" s="137"/>
      <c r="E73" s="137"/>
      <c r="F73" s="137"/>
      <c r="G73" s="137"/>
      <c r="H73" s="137"/>
      <c r="I73" s="137"/>
      <c r="J73" s="137"/>
      <c r="K73" s="137"/>
      <c r="L73" s="137"/>
      <c r="M73" s="137"/>
      <c r="N73" s="137"/>
    </row>
    <row r="74" spans="1:14">
      <c r="A74" s="102"/>
      <c r="B74" s="128" t="s">
        <v>929</v>
      </c>
      <c r="C74" s="134"/>
      <c r="D74" s="135"/>
      <c r="E74" s="135"/>
      <c r="F74" s="135"/>
      <c r="G74" s="135"/>
      <c r="H74" s="135"/>
      <c r="I74" s="135"/>
      <c r="J74" s="135"/>
      <c r="K74" s="135"/>
      <c r="L74" s="135"/>
      <c r="M74" s="135"/>
      <c r="N74" s="135"/>
    </row>
    <row r="75" spans="1:14">
      <c r="A75" s="102"/>
      <c r="B75" s="136" t="s">
        <v>930</v>
      </c>
      <c r="C75" s="119" t="s">
        <v>701</v>
      </c>
      <c r="D75" s="131"/>
      <c r="E75" s="131"/>
      <c r="F75" s="131"/>
      <c r="G75" s="131"/>
      <c r="H75" s="131"/>
      <c r="I75" s="131"/>
      <c r="J75" s="131"/>
      <c r="K75" s="131"/>
      <c r="L75" s="131"/>
      <c r="M75" s="131"/>
      <c r="N75" s="131"/>
    </row>
    <row r="76" spans="1:14">
      <c r="A76" s="102"/>
      <c r="B76" s="139" t="s">
        <v>837</v>
      </c>
      <c r="C76" s="119" t="s">
        <v>703</v>
      </c>
      <c r="D76" s="131"/>
      <c r="E76" s="131"/>
      <c r="F76" s="131"/>
      <c r="G76" s="131"/>
      <c r="H76" s="131"/>
      <c r="I76" s="131"/>
      <c r="J76" s="131"/>
      <c r="K76" s="131"/>
      <c r="L76" s="131"/>
      <c r="M76" s="131"/>
      <c r="N76" s="131"/>
    </row>
    <row r="77" spans="1:14">
      <c r="A77" s="102"/>
      <c r="B77" s="139" t="s">
        <v>842</v>
      </c>
      <c r="C77" s="119" t="s">
        <v>705</v>
      </c>
      <c r="D77" s="131"/>
      <c r="E77" s="131"/>
      <c r="F77" s="131"/>
      <c r="G77" s="131"/>
      <c r="H77" s="131"/>
      <c r="I77" s="131"/>
      <c r="J77" s="131"/>
      <c r="K77" s="131"/>
      <c r="L77" s="131"/>
      <c r="M77" s="131"/>
      <c r="N77" s="131"/>
    </row>
    <row r="78" spans="1:14">
      <c r="A78" s="102"/>
      <c r="B78" s="139" t="s">
        <v>847</v>
      </c>
      <c r="C78" s="119" t="s">
        <v>707</v>
      </c>
      <c r="D78" s="131"/>
      <c r="E78" s="131"/>
      <c r="F78" s="131"/>
      <c r="G78" s="131"/>
      <c r="H78" s="131"/>
      <c r="I78" s="131"/>
      <c r="J78" s="131"/>
      <c r="K78" s="131"/>
      <c r="L78" s="131"/>
      <c r="M78" s="131"/>
      <c r="N78" s="131"/>
    </row>
    <row r="79" spans="1:14">
      <c r="A79" s="102"/>
      <c r="B79" s="147" t="s">
        <v>931</v>
      </c>
      <c r="C79" s="119" t="s">
        <v>709</v>
      </c>
      <c r="D79" s="131"/>
      <c r="E79" s="131"/>
      <c r="F79" s="131"/>
      <c r="G79" s="131"/>
      <c r="H79" s="131"/>
      <c r="I79" s="131"/>
      <c r="J79" s="131"/>
      <c r="K79" s="131"/>
      <c r="L79" s="131"/>
      <c r="M79" s="131"/>
      <c r="N79" s="131"/>
    </row>
    <row r="80" spans="1:14">
      <c r="A80" s="102"/>
      <c r="B80" s="136" t="s">
        <v>932</v>
      </c>
      <c r="C80" s="119" t="s">
        <v>711</v>
      </c>
      <c r="D80" s="131"/>
      <c r="E80" s="131"/>
      <c r="F80" s="131"/>
      <c r="G80" s="131"/>
      <c r="H80" s="131"/>
      <c r="I80" s="131"/>
      <c r="J80" s="131"/>
      <c r="K80" s="131"/>
      <c r="L80" s="131"/>
      <c r="M80" s="131"/>
      <c r="N80" s="131"/>
    </row>
    <row r="81" spans="1:14">
      <c r="A81" s="102"/>
      <c r="B81" s="139" t="s">
        <v>933</v>
      </c>
      <c r="C81" s="119" t="s">
        <v>713</v>
      </c>
      <c r="D81" s="131"/>
      <c r="E81" s="131"/>
      <c r="F81" s="131"/>
      <c r="G81" s="131"/>
      <c r="H81" s="131"/>
      <c r="I81" s="131"/>
      <c r="J81" s="131"/>
      <c r="K81" s="131"/>
      <c r="L81" s="131"/>
      <c r="M81" s="131"/>
      <c r="N81" s="131"/>
    </row>
    <row r="82" spans="1:14">
      <c r="A82" s="102"/>
      <c r="B82" s="139" t="s">
        <v>934</v>
      </c>
      <c r="C82" s="119" t="s">
        <v>715</v>
      </c>
      <c r="D82" s="131"/>
      <c r="E82" s="131"/>
      <c r="F82" s="131"/>
      <c r="G82" s="131"/>
      <c r="H82" s="131"/>
      <c r="I82" s="131"/>
      <c r="J82" s="131"/>
      <c r="K82" s="131"/>
      <c r="L82" s="131"/>
      <c r="M82" s="131"/>
      <c r="N82" s="131"/>
    </row>
    <row r="83" spans="1:14">
      <c r="A83" s="102"/>
      <c r="B83" s="139" t="s">
        <v>935</v>
      </c>
      <c r="C83" s="119" t="s">
        <v>717</v>
      </c>
      <c r="D83" s="131"/>
      <c r="E83" s="131"/>
      <c r="F83" s="131"/>
      <c r="G83" s="131"/>
      <c r="H83" s="131"/>
      <c r="I83" s="131"/>
      <c r="J83" s="131"/>
      <c r="K83" s="131"/>
      <c r="L83" s="131"/>
      <c r="M83" s="131"/>
      <c r="N83" s="131"/>
    </row>
    <row r="84" spans="1:14">
      <c r="A84" s="102"/>
      <c r="B84" s="136" t="s">
        <v>936</v>
      </c>
      <c r="C84" s="119" t="s">
        <v>719</v>
      </c>
      <c r="D84" s="131"/>
      <c r="E84" s="131"/>
      <c r="F84" s="131"/>
      <c r="G84" s="131"/>
      <c r="H84" s="131"/>
      <c r="I84" s="131"/>
      <c r="J84" s="131"/>
      <c r="K84" s="131"/>
      <c r="L84" s="131"/>
      <c r="M84" s="131"/>
      <c r="N84" s="131"/>
    </row>
    <row r="85" spans="1:14">
      <c r="A85" s="102"/>
      <c r="B85" s="139" t="s">
        <v>937</v>
      </c>
      <c r="C85" s="119" t="s">
        <v>721</v>
      </c>
      <c r="D85" s="131"/>
      <c r="E85" s="131"/>
      <c r="F85" s="131"/>
      <c r="G85" s="131"/>
      <c r="H85" s="131"/>
      <c r="I85" s="131"/>
      <c r="J85" s="131"/>
      <c r="K85" s="131"/>
      <c r="L85" s="131"/>
      <c r="M85" s="131"/>
      <c r="N85" s="131"/>
    </row>
    <row r="86" spans="1:14">
      <c r="A86" s="102"/>
      <c r="B86" s="139" t="s">
        <v>938</v>
      </c>
      <c r="C86" s="119" t="s">
        <v>723</v>
      </c>
      <c r="D86" s="131"/>
      <c r="E86" s="131"/>
      <c r="F86" s="131"/>
      <c r="G86" s="131"/>
      <c r="H86" s="131"/>
      <c r="I86" s="131"/>
      <c r="J86" s="131"/>
      <c r="K86" s="131"/>
      <c r="L86" s="131"/>
      <c r="M86" s="131"/>
      <c r="N86" s="131"/>
    </row>
    <row r="87" spans="1:14">
      <c r="A87" s="102"/>
      <c r="B87" s="139" t="s">
        <v>939</v>
      </c>
      <c r="C87" s="119" t="s">
        <v>725</v>
      </c>
      <c r="D87" s="137"/>
      <c r="E87" s="137"/>
      <c r="F87" s="137"/>
      <c r="G87" s="137"/>
      <c r="H87" s="137"/>
      <c r="I87" s="137"/>
      <c r="J87" s="137"/>
      <c r="K87" s="137"/>
      <c r="L87" s="137"/>
      <c r="M87" s="137"/>
      <c r="N87" s="137"/>
    </row>
    <row r="88" spans="1:14">
      <c r="A88" s="102"/>
      <c r="B88" s="139" t="s">
        <v>940</v>
      </c>
      <c r="C88" s="119" t="s">
        <v>727</v>
      </c>
      <c r="D88" s="148"/>
      <c r="E88" s="148"/>
      <c r="F88" s="148"/>
      <c r="G88" s="148"/>
      <c r="H88" s="148"/>
      <c r="I88" s="148"/>
      <c r="J88" s="148"/>
      <c r="K88" s="148"/>
      <c r="L88" s="148"/>
      <c r="M88" s="148"/>
      <c r="N88" s="148"/>
    </row>
    <row r="89" spans="1:14">
      <c r="A89" s="102"/>
      <c r="B89" s="139" t="s">
        <v>941</v>
      </c>
      <c r="C89" s="119" t="s">
        <v>729</v>
      </c>
      <c r="D89" s="131"/>
      <c r="E89" s="131"/>
      <c r="F89" s="131"/>
      <c r="G89" s="131"/>
      <c r="H89" s="131"/>
      <c r="I89" s="131"/>
      <c r="J89" s="131"/>
      <c r="K89" s="131"/>
      <c r="L89" s="131"/>
      <c r="M89" s="131"/>
      <c r="N89" s="131"/>
    </row>
    <row r="90" spans="1:14">
      <c r="A90" s="102"/>
      <c r="B90" s="136" t="s">
        <v>942</v>
      </c>
      <c r="C90" s="119" t="s">
        <v>943</v>
      </c>
      <c r="D90" s="131"/>
      <c r="E90" s="131"/>
      <c r="F90" s="131"/>
      <c r="G90" s="131"/>
      <c r="H90" s="131"/>
      <c r="I90" s="131"/>
      <c r="J90" s="131"/>
      <c r="K90" s="131"/>
      <c r="L90" s="131"/>
      <c r="M90" s="131"/>
      <c r="N90" s="131"/>
    </row>
    <row r="91" spans="1:14">
      <c r="A91" s="102"/>
      <c r="B91" s="136" t="s">
        <v>944</v>
      </c>
      <c r="C91" s="119" t="s">
        <v>945</v>
      </c>
      <c r="D91" s="137"/>
      <c r="E91" s="137"/>
      <c r="F91" s="137"/>
      <c r="G91" s="137"/>
      <c r="H91" s="137"/>
      <c r="I91" s="137"/>
      <c r="J91" s="137"/>
      <c r="K91" s="137"/>
      <c r="L91" s="137"/>
      <c r="M91" s="137"/>
      <c r="N91" s="137"/>
    </row>
    <row r="92" spans="1:14">
      <c r="A92" s="102"/>
      <c r="B92" s="136" t="s">
        <v>946</v>
      </c>
      <c r="C92" s="119" t="s">
        <v>947</v>
      </c>
      <c r="D92" s="137"/>
      <c r="E92" s="137"/>
      <c r="F92" s="137"/>
      <c r="G92" s="137"/>
      <c r="H92" s="137"/>
      <c r="I92" s="137"/>
      <c r="J92" s="137"/>
      <c r="K92" s="137"/>
      <c r="L92" s="137"/>
      <c r="M92" s="137"/>
      <c r="N92" s="137"/>
    </row>
    <row r="93" spans="1:14">
      <c r="A93" s="102"/>
      <c r="B93" s="128" t="s">
        <v>948</v>
      </c>
      <c r="C93" s="134"/>
      <c r="D93" s="135"/>
      <c r="E93" s="135"/>
      <c r="F93" s="135"/>
      <c r="G93" s="135"/>
      <c r="H93" s="135"/>
      <c r="I93" s="135"/>
      <c r="J93" s="135"/>
      <c r="K93" s="135"/>
      <c r="L93" s="135"/>
      <c r="M93" s="135"/>
      <c r="N93" s="135"/>
    </row>
    <row r="94" spans="1:14">
      <c r="A94" s="102"/>
      <c r="B94" s="136" t="s">
        <v>949</v>
      </c>
      <c r="C94" s="119" t="s">
        <v>731</v>
      </c>
      <c r="D94" s="137"/>
      <c r="E94" s="137"/>
      <c r="F94" s="137"/>
      <c r="G94" s="137"/>
      <c r="H94" s="137"/>
      <c r="I94" s="137"/>
      <c r="J94" s="137"/>
      <c r="K94" s="137"/>
      <c r="L94" s="137"/>
      <c r="M94" s="137"/>
      <c r="N94" s="137"/>
    </row>
    <row r="95" spans="1:14">
      <c r="A95" s="102"/>
      <c r="B95" s="136" t="s">
        <v>950</v>
      </c>
      <c r="C95" s="119" t="s">
        <v>951</v>
      </c>
      <c r="D95" s="131"/>
      <c r="E95" s="131"/>
      <c r="F95" s="131"/>
      <c r="G95" s="131"/>
      <c r="H95" s="131"/>
      <c r="I95" s="131"/>
      <c r="J95" s="131"/>
      <c r="K95" s="131"/>
      <c r="L95" s="131"/>
      <c r="M95" s="131"/>
      <c r="N95" s="131"/>
    </row>
    <row r="96" spans="1:14">
      <c r="A96" s="102"/>
      <c r="B96" s="136" t="s">
        <v>952</v>
      </c>
      <c r="C96" s="119" t="s">
        <v>953</v>
      </c>
      <c r="D96" s="131"/>
      <c r="E96" s="131"/>
      <c r="F96" s="131"/>
      <c r="G96" s="131"/>
      <c r="H96" s="131"/>
      <c r="I96" s="131"/>
      <c r="J96" s="131"/>
      <c r="K96" s="131"/>
      <c r="L96" s="131"/>
      <c r="M96" s="131"/>
      <c r="N96" s="131"/>
    </row>
    <row r="97" spans="1:14">
      <c r="A97" s="102"/>
      <c r="B97" s="136" t="s">
        <v>954</v>
      </c>
      <c r="C97" s="119" t="s">
        <v>955</v>
      </c>
      <c r="D97" s="131"/>
      <c r="E97" s="131"/>
      <c r="F97" s="131"/>
      <c r="G97" s="131"/>
      <c r="H97" s="131"/>
      <c r="I97" s="131"/>
      <c r="J97" s="131"/>
      <c r="K97" s="131"/>
      <c r="L97" s="131"/>
      <c r="M97" s="131"/>
      <c r="N97" s="131"/>
    </row>
    <row r="98" spans="1:14">
      <c r="A98" s="102"/>
      <c r="B98" s="136" t="s">
        <v>956</v>
      </c>
      <c r="C98" s="119" t="s">
        <v>957</v>
      </c>
      <c r="D98" s="137"/>
      <c r="E98" s="137"/>
      <c r="F98" s="137"/>
      <c r="G98" s="137"/>
      <c r="H98" s="137"/>
      <c r="I98" s="137"/>
      <c r="J98" s="137"/>
      <c r="K98" s="137"/>
      <c r="L98" s="137"/>
      <c r="M98" s="137"/>
      <c r="N98" s="137"/>
    </row>
    <row r="99" spans="1:14">
      <c r="A99" s="102"/>
      <c r="B99" s="136" t="s">
        <v>958</v>
      </c>
      <c r="C99" s="119" t="s">
        <v>959</v>
      </c>
      <c r="D99" s="137"/>
      <c r="E99" s="137"/>
      <c r="F99" s="137"/>
      <c r="G99" s="137"/>
      <c r="H99" s="137"/>
      <c r="I99" s="137"/>
      <c r="J99" s="137"/>
      <c r="K99" s="137"/>
      <c r="L99" s="137"/>
      <c r="M99" s="137"/>
      <c r="N99" s="137"/>
    </row>
    <row r="100" spans="1:14">
      <c r="A100" s="102"/>
      <c r="B100" s="142" t="s">
        <v>960</v>
      </c>
      <c r="C100" s="130" t="s">
        <v>961</v>
      </c>
      <c r="D100" s="149"/>
      <c r="E100" s="149"/>
      <c r="F100" s="149"/>
      <c r="G100" s="149"/>
      <c r="H100" s="149"/>
      <c r="I100" s="149"/>
      <c r="J100" s="149"/>
      <c r="K100" s="149"/>
      <c r="L100" s="149"/>
      <c r="M100" s="149"/>
      <c r="N100" s="149"/>
    </row>
  </sheetData>
  <sheetProtection algorithmName="SHA-512" hashValue="cr36fI0EvWr5f9Sko3EAeKjaOhxfh3EMgWiq26ji5bvAKWx4rLcozVHqu0JAArMLZBdgyjZHcMBnyF1ksixRsA==" saltValue="J0WZsv4HZ1+bXFowGMYQtw==" spinCount="100000" sheet="1" objects="1" scenarios="1" selectLockedCells="1"/>
  <mergeCells count="2">
    <mergeCell ref="B8:E8"/>
    <mergeCell ref="D9:N9"/>
  </mergeCells>
  <dataValidations count="7">
    <dataValidation type="decimal" allowBlank="1" showInputMessage="1" showErrorMessage="1" error="Seuls les montants sontn autorisés" sqref="D95:N97" xr:uid="{00000000-0002-0000-2500-000000000000}">
      <formula1>-999999999999</formula1>
      <formula2>999999999999</formula2>
    </dataValidation>
    <dataValidation type="decimal" allowBlank="1" showInputMessage="1" showErrorMessage="1" error="Seuls les pourcentages sont autorisés" sqref="D94:N94 D98:N99" xr:uid="{00000000-0002-0000-2500-000001000000}">
      <formula1>-1</formula1>
      <formula2>1</formula2>
    </dataValidation>
    <dataValidation type="decimal" allowBlank="1" showInputMessage="1" showErrorMessage="1" error="Seuls les pourcentages sont autorisés" sqref="D91:N92" xr:uid="{00000000-0002-0000-2500-000002000000}">
      <formula1>-9999.99</formula1>
      <formula2>9999.99</formula2>
    </dataValidation>
    <dataValidation type="decimal" allowBlank="1" showInputMessage="1" showErrorMessage="1" error="Seul un coefficient compris entre 0 et 1 est autorisé" sqref="D88:N88" xr:uid="{00000000-0002-0000-2500-000003000000}">
      <formula1>0</formula1>
      <formula2>1</formula2>
    </dataValidation>
    <dataValidation type="decimal" allowBlank="1" showInputMessage="1" showErrorMessage="1" error="Seyls les montants sont autorisés" sqref="D75:N86" xr:uid="{00000000-0002-0000-2500-000004000000}">
      <formula1>-999999999999.99</formula1>
      <formula2>999999999999.99</formula2>
    </dataValidation>
    <dataValidation type="decimal" allowBlank="1" showInputMessage="1" showErrorMessage="1" error="Seuls les montants sont autorisés" sqref="E12:N53 D41 D49:D50 D53 D55:N71 D89:N90" xr:uid="{00000000-0002-0000-2500-000005000000}">
      <formula1>-999999999999.99</formula1>
      <formula2>999999999999.99</formula2>
    </dataValidation>
    <dataValidation type="decimal" allowBlank="1" showInputMessage="1" showErrorMessage="1" error="Seuls les pourcentages inférieurs ou égaux à 100 % sont autorisés" sqref="D72:N73 D87:N87" xr:uid="{00000000-0002-0000-2500-000006000000}">
      <formula1>0</formula1>
      <formula2>1</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7000000}">
          <x14:formula1>
            <xm:f>'@lists_2'!$A$95:$B$95</xm:f>
          </x14:formula1>
          <xm:sqref>D100:N100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outlinePr summaryBelow="0" summaryRight="0"/>
  </sheetPr>
  <dimension ref="A1:N100"/>
  <sheetViews>
    <sheetView workbookViewId="0">
      <selection activeCell="E12" sqref="E12"/>
    </sheetView>
  </sheetViews>
  <sheetFormatPr defaultColWidth="11.5703125" defaultRowHeight="13.15"/>
  <cols>
    <col min="1" max="1" width="13" style="105" customWidth="1"/>
    <col min="2" max="2" width="57.28515625" style="105" customWidth="1"/>
    <col min="3" max="3" width="10.85546875" style="105" customWidth="1"/>
    <col min="4" max="14" width="21.5703125" style="105" customWidth="1"/>
    <col min="15" max="16384" width="11.5703125" style="105"/>
  </cols>
  <sheetData>
    <row r="1" spans="1:14"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row>
    <row r="2" spans="1:14" ht="13.9">
      <c r="A2" s="106" t="s">
        <v>4</v>
      </c>
      <c r="B2" s="107">
        <f>'RP0101'!B2</f>
        <v>0</v>
      </c>
      <c r="C2" s="108" t="s">
        <v>5</v>
      </c>
      <c r="D2" s="109">
        <f>'RP0101'!D2</f>
        <v>46022</v>
      </c>
      <c r="E2" s="102"/>
      <c r="F2" s="102"/>
      <c r="G2" s="102"/>
      <c r="H2" s="102"/>
      <c r="I2" s="102"/>
      <c r="J2" s="102"/>
      <c r="K2" s="102"/>
      <c r="L2" s="102"/>
      <c r="M2" s="102"/>
      <c r="N2" s="102"/>
    </row>
    <row r="3" spans="1:14" ht="13.9">
      <c r="A3" s="106"/>
      <c r="B3" s="107"/>
      <c r="C3" s="108"/>
      <c r="D3" s="110"/>
      <c r="E3" s="111">
        <v>2</v>
      </c>
      <c r="F3" s="102"/>
      <c r="G3" s="102"/>
      <c r="H3" s="102"/>
      <c r="I3" s="102"/>
      <c r="J3" s="102"/>
      <c r="K3" s="102"/>
      <c r="L3" s="102"/>
      <c r="M3" s="102"/>
      <c r="N3" s="102"/>
    </row>
    <row r="4" spans="1:14" ht="13.9">
      <c r="A4" s="106" t="s">
        <v>6</v>
      </c>
      <c r="B4" s="107">
        <f>'RP0101'!B4</f>
        <v>0</v>
      </c>
      <c r="C4" s="108" t="s">
        <v>7</v>
      </c>
      <c r="D4" s="112" t="s">
        <v>8</v>
      </c>
      <c r="E4" s="111">
        <v>4</v>
      </c>
      <c r="F4" s="102"/>
      <c r="G4" s="102"/>
      <c r="H4" s="102"/>
      <c r="I4" s="102"/>
      <c r="J4" s="102"/>
      <c r="K4" s="102"/>
      <c r="L4" s="102"/>
      <c r="M4" s="102"/>
      <c r="N4" s="102"/>
    </row>
    <row r="5" spans="1:14" ht="13.9">
      <c r="A5" s="113" t="s">
        <v>9</v>
      </c>
      <c r="B5" s="114" t="str">
        <f>IF('RP0101'!D40="Reporté",B7,IF('RP0101'!D40="Non reporté",CONCATENATE(B7,"_unfiled"),""))</f>
        <v/>
      </c>
      <c r="C5" s="115"/>
      <c r="D5" s="116"/>
      <c r="E5" s="111">
        <v>4</v>
      </c>
      <c r="F5" s="102"/>
      <c r="G5" s="102"/>
      <c r="H5" s="102"/>
      <c r="I5" s="102"/>
      <c r="J5" s="102"/>
      <c r="K5" s="102"/>
      <c r="L5" s="102"/>
      <c r="M5" s="102"/>
      <c r="N5" s="102"/>
    </row>
    <row r="6" spans="1:14">
      <c r="A6" s="102"/>
      <c r="B6" s="102"/>
      <c r="C6" s="102"/>
      <c r="D6" s="102"/>
      <c r="E6" s="102"/>
      <c r="F6" s="102"/>
      <c r="G6" s="102"/>
      <c r="H6" s="102"/>
      <c r="I6" s="102"/>
      <c r="J6" s="102"/>
      <c r="K6" s="102"/>
      <c r="L6" s="102"/>
      <c r="M6" s="102"/>
      <c r="N6" s="102"/>
    </row>
    <row r="7" spans="1:14" ht="13.9">
      <c r="A7" s="102"/>
      <c r="B7" s="117" t="s">
        <v>962</v>
      </c>
      <c r="C7" s="102"/>
      <c r="D7" s="102"/>
      <c r="E7" s="102"/>
      <c r="F7" s="102"/>
      <c r="G7" s="102"/>
      <c r="H7" s="102"/>
      <c r="I7" s="102"/>
      <c r="J7" s="102"/>
      <c r="K7" s="102"/>
      <c r="L7" s="102"/>
      <c r="M7" s="102"/>
      <c r="N7" s="102"/>
    </row>
    <row r="8" spans="1:14">
      <c r="A8" s="102"/>
      <c r="B8" s="191" t="s">
        <v>963</v>
      </c>
      <c r="C8" s="192"/>
      <c r="D8" s="192"/>
      <c r="E8" s="192"/>
      <c r="F8" s="102"/>
      <c r="G8" s="102"/>
      <c r="H8" s="102"/>
      <c r="I8" s="102"/>
      <c r="J8" s="102"/>
      <c r="K8" s="102"/>
      <c r="L8" s="102"/>
      <c r="M8" s="102"/>
      <c r="N8" s="102"/>
    </row>
    <row r="9" spans="1:14">
      <c r="A9" s="102"/>
      <c r="B9" s="102"/>
      <c r="C9" s="102"/>
      <c r="D9" s="193" t="s">
        <v>964</v>
      </c>
      <c r="E9" s="194"/>
      <c r="F9" s="194"/>
      <c r="G9" s="194"/>
      <c r="H9" s="194"/>
      <c r="I9" s="194"/>
      <c r="J9" s="194"/>
      <c r="K9" s="194"/>
      <c r="L9" s="194"/>
      <c r="M9" s="194"/>
      <c r="N9" s="193"/>
    </row>
    <row r="10" spans="1:14">
      <c r="A10" s="102"/>
      <c r="B10" s="102"/>
      <c r="C10" s="102"/>
      <c r="D10" s="118" t="s">
        <v>856</v>
      </c>
      <c r="E10" s="118" t="s">
        <v>857</v>
      </c>
      <c r="F10" s="118" t="s">
        <v>858</v>
      </c>
      <c r="G10" s="118" t="s">
        <v>859</v>
      </c>
      <c r="H10" s="118" t="s">
        <v>860</v>
      </c>
      <c r="I10" s="118" t="s">
        <v>861</v>
      </c>
      <c r="J10" s="118" t="s">
        <v>862</v>
      </c>
      <c r="K10" s="118" t="s">
        <v>863</v>
      </c>
      <c r="L10" s="118" t="s">
        <v>864</v>
      </c>
      <c r="M10" s="118" t="s">
        <v>865</v>
      </c>
      <c r="N10" s="118" t="s">
        <v>866</v>
      </c>
    </row>
    <row r="11" spans="1:14">
      <c r="A11" s="102"/>
      <c r="B11" s="102"/>
      <c r="C11" s="102"/>
      <c r="D11" s="119" t="s">
        <v>14</v>
      </c>
      <c r="E11" s="119" t="s">
        <v>109</v>
      </c>
      <c r="F11" s="119" t="s">
        <v>110</v>
      </c>
      <c r="G11" s="119" t="s">
        <v>111</v>
      </c>
      <c r="H11" s="119" t="s">
        <v>116</v>
      </c>
      <c r="I11" s="119" t="s">
        <v>117</v>
      </c>
      <c r="J11" s="119" t="s">
        <v>118</v>
      </c>
      <c r="K11" s="119" t="s">
        <v>203</v>
      </c>
      <c r="L11" s="119" t="s">
        <v>204</v>
      </c>
      <c r="M11" s="119" t="s">
        <v>205</v>
      </c>
      <c r="N11" s="119" t="s">
        <v>233</v>
      </c>
    </row>
    <row r="12" spans="1:14">
      <c r="A12" s="102"/>
      <c r="B12" s="128" t="s">
        <v>867</v>
      </c>
      <c r="C12" s="119" t="s">
        <v>16</v>
      </c>
      <c r="D12" s="132"/>
      <c r="E12" s="131"/>
      <c r="F12" s="131"/>
      <c r="G12" s="131"/>
      <c r="H12" s="131"/>
      <c r="I12" s="131"/>
      <c r="J12" s="131"/>
      <c r="K12" s="131"/>
      <c r="L12" s="131"/>
      <c r="M12" s="131"/>
      <c r="N12" s="131"/>
    </row>
    <row r="13" spans="1:14">
      <c r="A13" s="102"/>
      <c r="B13" s="136" t="s">
        <v>868</v>
      </c>
      <c r="C13" s="119" t="s">
        <v>19</v>
      </c>
      <c r="D13" s="132"/>
      <c r="E13" s="131"/>
      <c r="F13" s="131"/>
      <c r="G13" s="131"/>
      <c r="H13" s="131"/>
      <c r="I13" s="131"/>
      <c r="J13" s="131"/>
      <c r="K13" s="131"/>
      <c r="L13" s="131"/>
      <c r="M13" s="131"/>
      <c r="N13" s="131"/>
    </row>
    <row r="14" spans="1:14">
      <c r="A14" s="102"/>
      <c r="B14" s="139" t="s">
        <v>869</v>
      </c>
      <c r="C14" s="119" t="s">
        <v>21</v>
      </c>
      <c r="D14" s="132"/>
      <c r="E14" s="131"/>
      <c r="F14" s="131"/>
      <c r="G14" s="131"/>
      <c r="H14" s="131"/>
      <c r="I14" s="131"/>
      <c r="J14" s="131"/>
      <c r="K14" s="131"/>
      <c r="L14" s="131"/>
      <c r="M14" s="131"/>
      <c r="N14" s="131"/>
    </row>
    <row r="15" spans="1:14">
      <c r="A15" s="102"/>
      <c r="B15" s="136" t="s">
        <v>870</v>
      </c>
      <c r="C15" s="119" t="s">
        <v>23</v>
      </c>
      <c r="D15" s="132"/>
      <c r="E15" s="131"/>
      <c r="F15" s="131"/>
      <c r="G15" s="131"/>
      <c r="H15" s="131"/>
      <c r="I15" s="131"/>
      <c r="J15" s="131"/>
      <c r="K15" s="131"/>
      <c r="L15" s="131"/>
      <c r="M15" s="131"/>
      <c r="N15" s="131"/>
    </row>
    <row r="16" spans="1:14">
      <c r="A16" s="102"/>
      <c r="B16" s="128" t="s">
        <v>871</v>
      </c>
      <c r="C16" s="119" t="s">
        <v>25</v>
      </c>
      <c r="D16" s="132"/>
      <c r="E16" s="131"/>
      <c r="F16" s="131"/>
      <c r="G16" s="131"/>
      <c r="H16" s="131"/>
      <c r="I16" s="131"/>
      <c r="J16" s="131"/>
      <c r="K16" s="131"/>
      <c r="L16" s="131"/>
      <c r="M16" s="131"/>
      <c r="N16" s="131"/>
    </row>
    <row r="17" spans="1:14">
      <c r="A17" s="102"/>
      <c r="B17" s="128" t="s">
        <v>872</v>
      </c>
      <c r="C17" s="119" t="s">
        <v>27</v>
      </c>
      <c r="D17" s="132"/>
      <c r="E17" s="131"/>
      <c r="F17" s="131"/>
      <c r="G17" s="131"/>
      <c r="H17" s="131"/>
      <c r="I17" s="131"/>
      <c r="J17" s="131"/>
      <c r="K17" s="131"/>
      <c r="L17" s="131"/>
      <c r="M17" s="131"/>
      <c r="N17" s="131"/>
    </row>
    <row r="18" spans="1:14">
      <c r="A18" s="102"/>
      <c r="B18" s="128" t="s">
        <v>873</v>
      </c>
      <c r="C18" s="119" t="s">
        <v>29</v>
      </c>
      <c r="D18" s="132"/>
      <c r="E18" s="131"/>
      <c r="F18" s="131"/>
      <c r="G18" s="131"/>
      <c r="H18" s="131"/>
      <c r="I18" s="131"/>
      <c r="J18" s="131"/>
      <c r="K18" s="131"/>
      <c r="L18" s="131"/>
      <c r="M18" s="131"/>
      <c r="N18" s="131"/>
    </row>
    <row r="19" spans="1:14">
      <c r="A19" s="102"/>
      <c r="B19" s="128" t="s">
        <v>874</v>
      </c>
      <c r="C19" s="119" t="s">
        <v>31</v>
      </c>
      <c r="D19" s="132"/>
      <c r="E19" s="131"/>
      <c r="F19" s="131"/>
      <c r="G19" s="131"/>
      <c r="H19" s="131"/>
      <c r="I19" s="131"/>
      <c r="J19" s="131"/>
      <c r="K19" s="131"/>
      <c r="L19" s="131"/>
      <c r="M19" s="131"/>
      <c r="N19" s="131"/>
    </row>
    <row r="20" spans="1:14">
      <c r="A20" s="102"/>
      <c r="B20" s="128" t="s">
        <v>875</v>
      </c>
      <c r="C20" s="119" t="s">
        <v>33</v>
      </c>
      <c r="D20" s="132"/>
      <c r="E20" s="131"/>
      <c r="F20" s="131"/>
      <c r="G20" s="131"/>
      <c r="H20" s="131"/>
      <c r="I20" s="131"/>
      <c r="J20" s="131"/>
      <c r="K20" s="131"/>
      <c r="L20" s="131"/>
      <c r="M20" s="131"/>
      <c r="N20" s="131"/>
    </row>
    <row r="21" spans="1:14">
      <c r="A21" s="102"/>
      <c r="B21" s="128" t="s">
        <v>876</v>
      </c>
      <c r="C21" s="119" t="s">
        <v>35</v>
      </c>
      <c r="D21" s="132"/>
      <c r="E21" s="131"/>
      <c r="F21" s="131"/>
      <c r="G21" s="131"/>
      <c r="H21" s="131"/>
      <c r="I21" s="131"/>
      <c r="J21" s="131"/>
      <c r="K21" s="131"/>
      <c r="L21" s="131"/>
      <c r="M21" s="131"/>
      <c r="N21" s="131"/>
    </row>
    <row r="22" spans="1:14">
      <c r="A22" s="102"/>
      <c r="B22" s="136" t="s">
        <v>877</v>
      </c>
      <c r="C22" s="119" t="s">
        <v>37</v>
      </c>
      <c r="D22" s="132"/>
      <c r="E22" s="131"/>
      <c r="F22" s="131"/>
      <c r="G22" s="131"/>
      <c r="H22" s="131"/>
      <c r="I22" s="131"/>
      <c r="J22" s="131"/>
      <c r="K22" s="131"/>
      <c r="L22" s="131"/>
      <c r="M22" s="131"/>
      <c r="N22" s="131"/>
    </row>
    <row r="23" spans="1:14">
      <c r="A23" s="102"/>
      <c r="B23" s="136" t="s">
        <v>878</v>
      </c>
      <c r="C23" s="119" t="s">
        <v>39</v>
      </c>
      <c r="D23" s="132"/>
      <c r="E23" s="131"/>
      <c r="F23" s="131"/>
      <c r="G23" s="131"/>
      <c r="H23" s="131"/>
      <c r="I23" s="131"/>
      <c r="J23" s="131"/>
      <c r="K23" s="131"/>
      <c r="L23" s="131"/>
      <c r="M23" s="131"/>
      <c r="N23" s="131"/>
    </row>
    <row r="24" spans="1:14">
      <c r="A24" s="102"/>
      <c r="B24" s="136" t="s">
        <v>879</v>
      </c>
      <c r="C24" s="119" t="s">
        <v>41</v>
      </c>
      <c r="D24" s="132"/>
      <c r="E24" s="131"/>
      <c r="F24" s="131"/>
      <c r="G24" s="131"/>
      <c r="H24" s="131"/>
      <c r="I24" s="131"/>
      <c r="J24" s="131"/>
      <c r="K24" s="131"/>
      <c r="L24" s="131"/>
      <c r="M24" s="131"/>
      <c r="N24" s="131"/>
    </row>
    <row r="25" spans="1:14">
      <c r="A25" s="102"/>
      <c r="B25" s="136" t="s">
        <v>880</v>
      </c>
      <c r="C25" s="119" t="s">
        <v>43</v>
      </c>
      <c r="D25" s="132"/>
      <c r="E25" s="131"/>
      <c r="F25" s="131"/>
      <c r="G25" s="131"/>
      <c r="H25" s="131"/>
      <c r="I25" s="131"/>
      <c r="J25" s="131"/>
      <c r="K25" s="131"/>
      <c r="L25" s="131"/>
      <c r="M25" s="131"/>
      <c r="N25" s="131"/>
    </row>
    <row r="26" spans="1:14">
      <c r="A26" s="102"/>
      <c r="B26" s="136" t="s">
        <v>881</v>
      </c>
      <c r="C26" s="119" t="s">
        <v>45</v>
      </c>
      <c r="D26" s="132"/>
      <c r="E26" s="131"/>
      <c r="F26" s="131"/>
      <c r="G26" s="131"/>
      <c r="H26" s="131"/>
      <c r="I26" s="131"/>
      <c r="J26" s="131"/>
      <c r="K26" s="131"/>
      <c r="L26" s="131"/>
      <c r="M26" s="131"/>
      <c r="N26" s="131"/>
    </row>
    <row r="27" spans="1:14">
      <c r="A27" s="102"/>
      <c r="B27" s="128" t="s">
        <v>882</v>
      </c>
      <c r="C27" s="119" t="s">
        <v>47</v>
      </c>
      <c r="D27" s="132"/>
      <c r="E27" s="131"/>
      <c r="F27" s="131"/>
      <c r="G27" s="131"/>
      <c r="H27" s="131"/>
      <c r="I27" s="131"/>
      <c r="J27" s="131"/>
      <c r="K27" s="131"/>
      <c r="L27" s="131"/>
      <c r="M27" s="131"/>
      <c r="N27" s="131"/>
    </row>
    <row r="28" spans="1:14">
      <c r="A28" s="102"/>
      <c r="B28" s="136" t="s">
        <v>883</v>
      </c>
      <c r="C28" s="119" t="s">
        <v>49</v>
      </c>
      <c r="D28" s="132"/>
      <c r="E28" s="131"/>
      <c r="F28" s="131"/>
      <c r="G28" s="131"/>
      <c r="H28" s="131"/>
      <c r="I28" s="131"/>
      <c r="J28" s="131"/>
      <c r="K28" s="131"/>
      <c r="L28" s="131"/>
      <c r="M28" s="131"/>
      <c r="N28" s="131"/>
    </row>
    <row r="29" spans="1:14">
      <c r="A29" s="102"/>
      <c r="B29" s="136" t="s">
        <v>884</v>
      </c>
      <c r="C29" s="119" t="s">
        <v>51</v>
      </c>
      <c r="D29" s="132"/>
      <c r="E29" s="131"/>
      <c r="F29" s="131"/>
      <c r="G29" s="131"/>
      <c r="H29" s="131"/>
      <c r="I29" s="131"/>
      <c r="J29" s="131"/>
      <c r="K29" s="131"/>
      <c r="L29" s="131"/>
      <c r="M29" s="131"/>
      <c r="N29" s="131"/>
    </row>
    <row r="30" spans="1:14">
      <c r="A30" s="102"/>
      <c r="B30" s="136" t="s">
        <v>885</v>
      </c>
      <c r="C30" s="119" t="s">
        <v>53</v>
      </c>
      <c r="D30" s="132"/>
      <c r="E30" s="131"/>
      <c r="F30" s="131"/>
      <c r="G30" s="131"/>
      <c r="H30" s="131"/>
      <c r="I30" s="131"/>
      <c r="J30" s="131"/>
      <c r="K30" s="131"/>
      <c r="L30" s="131"/>
      <c r="M30" s="131"/>
      <c r="N30" s="131"/>
    </row>
    <row r="31" spans="1:14">
      <c r="A31" s="102"/>
      <c r="B31" s="128" t="s">
        <v>886</v>
      </c>
      <c r="C31" s="119" t="s">
        <v>55</v>
      </c>
      <c r="D31" s="132"/>
      <c r="E31" s="131"/>
      <c r="F31" s="131"/>
      <c r="G31" s="131"/>
      <c r="H31" s="131"/>
      <c r="I31" s="131"/>
      <c r="J31" s="131"/>
      <c r="K31" s="131"/>
      <c r="L31" s="131"/>
      <c r="M31" s="131"/>
      <c r="N31" s="131"/>
    </row>
    <row r="32" spans="1:14">
      <c r="A32" s="102"/>
      <c r="B32" s="128" t="s">
        <v>887</v>
      </c>
      <c r="C32" s="119" t="s">
        <v>57</v>
      </c>
      <c r="D32" s="132"/>
      <c r="E32" s="131"/>
      <c r="F32" s="131"/>
      <c r="G32" s="131"/>
      <c r="H32" s="131"/>
      <c r="I32" s="131"/>
      <c r="J32" s="131"/>
      <c r="K32" s="131"/>
      <c r="L32" s="131"/>
      <c r="M32" s="131"/>
      <c r="N32" s="131"/>
    </row>
    <row r="33" spans="1:14">
      <c r="A33" s="102"/>
      <c r="B33" s="128" t="s">
        <v>888</v>
      </c>
      <c r="C33" s="119" t="s">
        <v>59</v>
      </c>
      <c r="D33" s="132"/>
      <c r="E33" s="131"/>
      <c r="F33" s="131"/>
      <c r="G33" s="131"/>
      <c r="H33" s="131"/>
      <c r="I33" s="131"/>
      <c r="J33" s="131"/>
      <c r="K33" s="131"/>
      <c r="L33" s="131"/>
      <c r="M33" s="131"/>
      <c r="N33" s="131"/>
    </row>
    <row r="34" spans="1:14">
      <c r="A34" s="102"/>
      <c r="B34" s="128" t="s">
        <v>889</v>
      </c>
      <c r="C34" s="119" t="s">
        <v>61</v>
      </c>
      <c r="D34" s="132"/>
      <c r="E34" s="131"/>
      <c r="F34" s="131"/>
      <c r="G34" s="131"/>
      <c r="H34" s="131"/>
      <c r="I34" s="131"/>
      <c r="J34" s="131"/>
      <c r="K34" s="131"/>
      <c r="L34" s="131"/>
      <c r="M34" s="131"/>
      <c r="N34" s="131"/>
    </row>
    <row r="35" spans="1:14">
      <c r="A35" s="102"/>
      <c r="B35" s="128" t="s">
        <v>890</v>
      </c>
      <c r="C35" s="119" t="s">
        <v>63</v>
      </c>
      <c r="D35" s="132"/>
      <c r="E35" s="131"/>
      <c r="F35" s="131"/>
      <c r="G35" s="131"/>
      <c r="H35" s="131"/>
      <c r="I35" s="131"/>
      <c r="J35" s="131"/>
      <c r="K35" s="131"/>
      <c r="L35" s="131"/>
      <c r="M35" s="131"/>
      <c r="N35" s="131"/>
    </row>
    <row r="36" spans="1:14">
      <c r="A36" s="102"/>
      <c r="B36" s="136" t="s">
        <v>891</v>
      </c>
      <c r="C36" s="119" t="s">
        <v>65</v>
      </c>
      <c r="D36" s="132"/>
      <c r="E36" s="131"/>
      <c r="F36" s="131"/>
      <c r="G36" s="131"/>
      <c r="H36" s="131"/>
      <c r="I36" s="131"/>
      <c r="J36" s="131"/>
      <c r="K36" s="131"/>
      <c r="L36" s="131"/>
      <c r="M36" s="131"/>
      <c r="N36" s="131"/>
    </row>
    <row r="37" spans="1:14">
      <c r="A37" s="102"/>
      <c r="B37" s="136" t="s">
        <v>892</v>
      </c>
      <c r="C37" s="119" t="s">
        <v>67</v>
      </c>
      <c r="D37" s="132"/>
      <c r="E37" s="131"/>
      <c r="F37" s="131"/>
      <c r="G37" s="131"/>
      <c r="H37" s="131"/>
      <c r="I37" s="131"/>
      <c r="J37" s="131"/>
      <c r="K37" s="131"/>
      <c r="L37" s="131"/>
      <c r="M37" s="131"/>
      <c r="N37" s="131"/>
    </row>
    <row r="38" spans="1:14">
      <c r="A38" s="102"/>
      <c r="B38" s="136" t="s">
        <v>893</v>
      </c>
      <c r="C38" s="119" t="s">
        <v>69</v>
      </c>
      <c r="D38" s="132"/>
      <c r="E38" s="131"/>
      <c r="F38" s="131"/>
      <c r="G38" s="131"/>
      <c r="H38" s="131"/>
      <c r="I38" s="131"/>
      <c r="J38" s="131"/>
      <c r="K38" s="131"/>
      <c r="L38" s="131"/>
      <c r="M38" s="131"/>
      <c r="N38" s="131"/>
    </row>
    <row r="39" spans="1:14">
      <c r="A39" s="102"/>
      <c r="B39" s="136" t="s">
        <v>894</v>
      </c>
      <c r="C39" s="119" t="s">
        <v>71</v>
      </c>
      <c r="D39" s="132"/>
      <c r="E39" s="131"/>
      <c r="F39" s="131"/>
      <c r="G39" s="131"/>
      <c r="H39" s="131"/>
      <c r="I39" s="131"/>
      <c r="J39" s="131"/>
      <c r="K39" s="131"/>
      <c r="L39" s="131"/>
      <c r="M39" s="131"/>
      <c r="N39" s="131"/>
    </row>
    <row r="40" spans="1:14">
      <c r="A40" s="102"/>
      <c r="B40" s="128" t="s">
        <v>895</v>
      </c>
      <c r="C40" s="119" t="s">
        <v>73</v>
      </c>
      <c r="D40" s="132"/>
      <c r="E40" s="131"/>
      <c r="F40" s="131"/>
      <c r="G40" s="131"/>
      <c r="H40" s="131"/>
      <c r="I40" s="131"/>
      <c r="J40" s="131"/>
      <c r="K40" s="131"/>
      <c r="L40" s="131"/>
      <c r="M40" s="131"/>
      <c r="N40" s="131"/>
    </row>
    <row r="41" spans="1:14">
      <c r="A41" s="102"/>
      <c r="B41" s="128" t="s">
        <v>896</v>
      </c>
      <c r="C41" s="119" t="s">
        <v>75</v>
      </c>
      <c r="D41" s="131"/>
      <c r="E41" s="131"/>
      <c r="F41" s="131"/>
      <c r="G41" s="131"/>
      <c r="H41" s="131"/>
      <c r="I41" s="131"/>
      <c r="J41" s="131"/>
      <c r="K41" s="131"/>
      <c r="L41" s="131"/>
      <c r="M41" s="131"/>
      <c r="N41" s="131"/>
    </row>
    <row r="42" spans="1:14">
      <c r="A42" s="102"/>
      <c r="B42" s="128" t="s">
        <v>897</v>
      </c>
      <c r="C42" s="119" t="s">
        <v>77</v>
      </c>
      <c r="D42" s="132"/>
      <c r="E42" s="131"/>
      <c r="F42" s="131"/>
      <c r="G42" s="131"/>
      <c r="H42" s="131"/>
      <c r="I42" s="131"/>
      <c r="J42" s="131"/>
      <c r="K42" s="131"/>
      <c r="L42" s="131"/>
      <c r="M42" s="131"/>
      <c r="N42" s="131"/>
    </row>
    <row r="43" spans="1:14">
      <c r="A43" s="102"/>
      <c r="B43" s="128" t="s">
        <v>898</v>
      </c>
      <c r="C43" s="119" t="s">
        <v>79</v>
      </c>
      <c r="D43" s="132"/>
      <c r="E43" s="131"/>
      <c r="F43" s="131"/>
      <c r="G43" s="131"/>
      <c r="H43" s="131"/>
      <c r="I43" s="131"/>
      <c r="J43" s="131"/>
      <c r="K43" s="131"/>
      <c r="L43" s="131"/>
      <c r="M43" s="131"/>
      <c r="N43" s="131"/>
    </row>
    <row r="44" spans="1:14">
      <c r="A44" s="102"/>
      <c r="B44" s="128" t="s">
        <v>899</v>
      </c>
      <c r="C44" s="119" t="s">
        <v>81</v>
      </c>
      <c r="D44" s="132"/>
      <c r="E44" s="131"/>
      <c r="F44" s="131"/>
      <c r="G44" s="131"/>
      <c r="H44" s="131"/>
      <c r="I44" s="131"/>
      <c r="J44" s="131"/>
      <c r="K44" s="131"/>
      <c r="L44" s="131"/>
      <c r="M44" s="131"/>
      <c r="N44" s="131"/>
    </row>
    <row r="45" spans="1:14">
      <c r="A45" s="102"/>
      <c r="B45" s="128" t="s">
        <v>900</v>
      </c>
      <c r="C45" s="119" t="s">
        <v>164</v>
      </c>
      <c r="D45" s="132"/>
      <c r="E45" s="131"/>
      <c r="F45" s="131"/>
      <c r="G45" s="131"/>
      <c r="H45" s="131"/>
      <c r="I45" s="131"/>
      <c r="J45" s="131"/>
      <c r="K45" s="131"/>
      <c r="L45" s="131"/>
      <c r="M45" s="131"/>
      <c r="N45" s="131"/>
    </row>
    <row r="46" spans="1:14">
      <c r="A46" s="102"/>
      <c r="B46" s="128" t="s">
        <v>901</v>
      </c>
      <c r="C46" s="119" t="s">
        <v>165</v>
      </c>
      <c r="D46" s="132"/>
      <c r="E46" s="131"/>
      <c r="F46" s="131"/>
      <c r="G46" s="131"/>
      <c r="H46" s="131"/>
      <c r="I46" s="131"/>
      <c r="J46" s="131"/>
      <c r="K46" s="131"/>
      <c r="L46" s="131"/>
      <c r="M46" s="131"/>
      <c r="N46" s="131"/>
    </row>
    <row r="47" spans="1:14">
      <c r="A47" s="102"/>
      <c r="B47" s="128" t="s">
        <v>902</v>
      </c>
      <c r="C47" s="119" t="s">
        <v>166</v>
      </c>
      <c r="D47" s="132"/>
      <c r="E47" s="131"/>
      <c r="F47" s="131"/>
      <c r="G47" s="131"/>
      <c r="H47" s="131"/>
      <c r="I47" s="131"/>
      <c r="J47" s="131"/>
      <c r="K47" s="131"/>
      <c r="L47" s="131"/>
      <c r="M47" s="131"/>
      <c r="N47" s="131"/>
    </row>
    <row r="48" spans="1:14">
      <c r="A48" s="102"/>
      <c r="B48" s="128" t="s">
        <v>903</v>
      </c>
      <c r="C48" s="119" t="s">
        <v>168</v>
      </c>
      <c r="D48" s="132"/>
      <c r="E48" s="131"/>
      <c r="F48" s="131"/>
      <c r="G48" s="131"/>
      <c r="H48" s="131"/>
      <c r="I48" s="131"/>
      <c r="J48" s="131"/>
      <c r="K48" s="131"/>
      <c r="L48" s="131"/>
      <c r="M48" s="131"/>
      <c r="N48" s="131"/>
    </row>
    <row r="49" spans="1:14">
      <c r="A49" s="102"/>
      <c r="B49" s="128" t="s">
        <v>904</v>
      </c>
      <c r="C49" s="119" t="s">
        <v>169</v>
      </c>
      <c r="D49" s="131"/>
      <c r="E49" s="131"/>
      <c r="F49" s="131"/>
      <c r="G49" s="131"/>
      <c r="H49" s="131"/>
      <c r="I49" s="131"/>
      <c r="J49" s="131"/>
      <c r="K49" s="131"/>
      <c r="L49" s="131"/>
      <c r="M49" s="131"/>
      <c r="N49" s="131"/>
    </row>
    <row r="50" spans="1:14">
      <c r="A50" s="102"/>
      <c r="B50" s="136" t="s">
        <v>905</v>
      </c>
      <c r="C50" s="119" t="s">
        <v>170</v>
      </c>
      <c r="D50" s="131"/>
      <c r="E50" s="131"/>
      <c r="F50" s="131"/>
      <c r="G50" s="131"/>
      <c r="H50" s="131"/>
      <c r="I50" s="131"/>
      <c r="J50" s="131"/>
      <c r="K50" s="131"/>
      <c r="L50" s="131"/>
      <c r="M50" s="131"/>
      <c r="N50" s="131"/>
    </row>
    <row r="51" spans="1:14">
      <c r="A51" s="102"/>
      <c r="B51" s="136" t="s">
        <v>906</v>
      </c>
      <c r="C51" s="119" t="s">
        <v>172</v>
      </c>
      <c r="D51" s="132"/>
      <c r="E51" s="131"/>
      <c r="F51" s="131"/>
      <c r="G51" s="131"/>
      <c r="H51" s="131"/>
      <c r="I51" s="131"/>
      <c r="J51" s="131"/>
      <c r="K51" s="131"/>
      <c r="L51" s="131"/>
      <c r="M51" s="131"/>
      <c r="N51" s="131"/>
    </row>
    <row r="52" spans="1:14">
      <c r="A52" s="102"/>
      <c r="B52" s="128" t="s">
        <v>907</v>
      </c>
      <c r="C52" s="119" t="s">
        <v>173</v>
      </c>
      <c r="D52" s="132"/>
      <c r="E52" s="131"/>
      <c r="F52" s="131"/>
      <c r="G52" s="131"/>
      <c r="H52" s="131"/>
      <c r="I52" s="131"/>
      <c r="J52" s="131"/>
      <c r="K52" s="131"/>
      <c r="L52" s="131"/>
      <c r="M52" s="131"/>
      <c r="N52" s="131"/>
    </row>
    <row r="53" spans="1:14">
      <c r="A53" s="102"/>
      <c r="B53" s="128" t="s">
        <v>908</v>
      </c>
      <c r="C53" s="119" t="s">
        <v>174</v>
      </c>
      <c r="D53" s="131"/>
      <c r="E53" s="131"/>
      <c r="F53" s="131"/>
      <c r="G53" s="131"/>
      <c r="H53" s="131"/>
      <c r="I53" s="131"/>
      <c r="J53" s="131"/>
      <c r="K53" s="131"/>
      <c r="L53" s="131"/>
      <c r="M53" s="131"/>
      <c r="N53" s="131"/>
    </row>
    <row r="54" spans="1:14">
      <c r="A54" s="102"/>
      <c r="B54" s="128" t="s">
        <v>909</v>
      </c>
      <c r="C54" s="134"/>
      <c r="D54" s="135"/>
      <c r="E54" s="135"/>
      <c r="F54" s="135"/>
      <c r="G54" s="135"/>
      <c r="H54" s="135"/>
      <c r="I54" s="135"/>
      <c r="J54" s="135"/>
      <c r="K54" s="135"/>
      <c r="L54" s="135"/>
      <c r="M54" s="135"/>
      <c r="N54" s="135"/>
    </row>
    <row r="55" spans="1:14">
      <c r="A55" s="102"/>
      <c r="B55" s="136" t="s">
        <v>910</v>
      </c>
      <c r="C55" s="119" t="s">
        <v>176</v>
      </c>
      <c r="D55" s="131"/>
      <c r="E55" s="131"/>
      <c r="F55" s="131"/>
      <c r="G55" s="131"/>
      <c r="H55" s="131"/>
      <c r="I55" s="131"/>
      <c r="J55" s="131"/>
      <c r="K55" s="131"/>
      <c r="L55" s="131"/>
      <c r="M55" s="131"/>
      <c r="N55" s="131"/>
    </row>
    <row r="56" spans="1:14">
      <c r="A56" s="102"/>
      <c r="B56" s="136" t="s">
        <v>911</v>
      </c>
      <c r="C56" s="119" t="s">
        <v>177</v>
      </c>
      <c r="D56" s="131"/>
      <c r="E56" s="131"/>
      <c r="F56" s="131"/>
      <c r="G56" s="131"/>
      <c r="H56" s="131"/>
      <c r="I56" s="131"/>
      <c r="J56" s="131"/>
      <c r="K56" s="131"/>
      <c r="L56" s="131"/>
      <c r="M56" s="131"/>
      <c r="N56" s="131"/>
    </row>
    <row r="57" spans="1:14">
      <c r="A57" s="102"/>
      <c r="B57" s="136" t="s">
        <v>912</v>
      </c>
      <c r="C57" s="119" t="s">
        <v>178</v>
      </c>
      <c r="D57" s="131"/>
      <c r="E57" s="131"/>
      <c r="F57" s="131"/>
      <c r="G57" s="131"/>
      <c r="H57" s="131"/>
      <c r="I57" s="131"/>
      <c r="J57" s="131"/>
      <c r="K57" s="131"/>
      <c r="L57" s="131"/>
      <c r="M57" s="131"/>
      <c r="N57" s="131"/>
    </row>
    <row r="58" spans="1:14" ht="20.45">
      <c r="A58" s="102"/>
      <c r="B58" s="136" t="s">
        <v>913</v>
      </c>
      <c r="C58" s="119" t="s">
        <v>180</v>
      </c>
      <c r="D58" s="131"/>
      <c r="E58" s="131"/>
      <c r="F58" s="131"/>
      <c r="G58" s="131"/>
      <c r="H58" s="131"/>
      <c r="I58" s="131"/>
      <c r="J58" s="131"/>
      <c r="K58" s="131"/>
      <c r="L58" s="131"/>
      <c r="M58" s="131"/>
      <c r="N58" s="131"/>
    </row>
    <row r="59" spans="1:14">
      <c r="A59" s="102"/>
      <c r="B59" s="136" t="s">
        <v>914</v>
      </c>
      <c r="C59" s="119" t="s">
        <v>181</v>
      </c>
      <c r="D59" s="131"/>
      <c r="E59" s="131"/>
      <c r="F59" s="131"/>
      <c r="G59" s="131"/>
      <c r="H59" s="131"/>
      <c r="I59" s="131"/>
      <c r="J59" s="131"/>
      <c r="K59" s="131"/>
      <c r="L59" s="131"/>
      <c r="M59" s="131"/>
      <c r="N59" s="131"/>
    </row>
    <row r="60" spans="1:14">
      <c r="A60" s="102"/>
      <c r="B60" s="136" t="s">
        <v>915</v>
      </c>
      <c r="C60" s="119" t="s">
        <v>182</v>
      </c>
      <c r="D60" s="131"/>
      <c r="E60" s="131"/>
      <c r="F60" s="131"/>
      <c r="G60" s="131"/>
      <c r="H60" s="131"/>
      <c r="I60" s="131"/>
      <c r="J60" s="131"/>
      <c r="K60" s="131"/>
      <c r="L60" s="131"/>
      <c r="M60" s="131"/>
      <c r="N60" s="131"/>
    </row>
    <row r="61" spans="1:14">
      <c r="A61" s="102"/>
      <c r="B61" s="136" t="s">
        <v>916</v>
      </c>
      <c r="C61" s="119" t="s">
        <v>184</v>
      </c>
      <c r="D61" s="131"/>
      <c r="E61" s="131"/>
      <c r="F61" s="131"/>
      <c r="G61" s="131"/>
      <c r="H61" s="131"/>
      <c r="I61" s="131"/>
      <c r="J61" s="131"/>
      <c r="K61" s="131"/>
      <c r="L61" s="131"/>
      <c r="M61" s="131"/>
      <c r="N61" s="131"/>
    </row>
    <row r="62" spans="1:14">
      <c r="A62" s="102"/>
      <c r="B62" s="136" t="s">
        <v>917</v>
      </c>
      <c r="C62" s="119" t="s">
        <v>185</v>
      </c>
      <c r="D62" s="131"/>
      <c r="E62" s="131"/>
      <c r="F62" s="131"/>
      <c r="G62" s="131"/>
      <c r="H62" s="131"/>
      <c r="I62" s="131"/>
      <c r="J62" s="131"/>
      <c r="K62" s="131"/>
      <c r="L62" s="131"/>
      <c r="M62" s="131"/>
      <c r="N62" s="131"/>
    </row>
    <row r="63" spans="1:14">
      <c r="A63" s="102"/>
      <c r="B63" s="136" t="s">
        <v>918</v>
      </c>
      <c r="C63" s="119" t="s">
        <v>186</v>
      </c>
      <c r="D63" s="131"/>
      <c r="E63" s="131"/>
      <c r="F63" s="131"/>
      <c r="G63" s="131"/>
      <c r="H63" s="131"/>
      <c r="I63" s="131"/>
      <c r="J63" s="131"/>
      <c r="K63" s="131"/>
      <c r="L63" s="131"/>
      <c r="M63" s="131"/>
      <c r="N63" s="131"/>
    </row>
    <row r="64" spans="1:14">
      <c r="A64" s="102"/>
      <c r="B64" s="136" t="s">
        <v>919</v>
      </c>
      <c r="C64" s="119" t="s">
        <v>188</v>
      </c>
      <c r="D64" s="131"/>
      <c r="E64" s="131"/>
      <c r="F64" s="131"/>
      <c r="G64" s="131"/>
      <c r="H64" s="131"/>
      <c r="I64" s="131"/>
      <c r="J64" s="131"/>
      <c r="K64" s="131"/>
      <c r="L64" s="131"/>
      <c r="M64" s="131"/>
      <c r="N64" s="131"/>
    </row>
    <row r="65" spans="1:14">
      <c r="A65" s="102"/>
      <c r="B65" s="136" t="s">
        <v>920</v>
      </c>
      <c r="C65" s="119" t="s">
        <v>189</v>
      </c>
      <c r="D65" s="131"/>
      <c r="E65" s="131"/>
      <c r="F65" s="131"/>
      <c r="G65" s="131"/>
      <c r="H65" s="131"/>
      <c r="I65" s="131"/>
      <c r="J65" s="131"/>
      <c r="K65" s="131"/>
      <c r="L65" s="131"/>
      <c r="M65" s="131"/>
      <c r="N65" s="131"/>
    </row>
    <row r="66" spans="1:14">
      <c r="A66" s="102"/>
      <c r="B66" s="136" t="s">
        <v>921</v>
      </c>
      <c r="C66" s="119" t="s">
        <v>190</v>
      </c>
      <c r="D66" s="131"/>
      <c r="E66" s="131"/>
      <c r="F66" s="131"/>
      <c r="G66" s="131"/>
      <c r="H66" s="131"/>
      <c r="I66" s="131"/>
      <c r="J66" s="131"/>
      <c r="K66" s="131"/>
      <c r="L66" s="131"/>
      <c r="M66" s="131"/>
      <c r="N66" s="131"/>
    </row>
    <row r="67" spans="1:14">
      <c r="A67" s="102"/>
      <c r="B67" s="136" t="s">
        <v>922</v>
      </c>
      <c r="C67" s="119" t="s">
        <v>689</v>
      </c>
      <c r="D67" s="131"/>
      <c r="E67" s="131"/>
      <c r="F67" s="131"/>
      <c r="G67" s="131"/>
      <c r="H67" s="131"/>
      <c r="I67" s="131"/>
      <c r="J67" s="131"/>
      <c r="K67" s="131"/>
      <c r="L67" s="131"/>
      <c r="M67" s="131"/>
      <c r="N67" s="131"/>
    </row>
    <row r="68" spans="1:14">
      <c r="A68" s="102"/>
      <c r="B68" s="136" t="s">
        <v>923</v>
      </c>
      <c r="C68" s="119" t="s">
        <v>691</v>
      </c>
      <c r="D68" s="131"/>
      <c r="E68" s="131"/>
      <c r="F68" s="131"/>
      <c r="G68" s="131"/>
      <c r="H68" s="131"/>
      <c r="I68" s="131"/>
      <c r="J68" s="131"/>
      <c r="K68" s="131"/>
      <c r="L68" s="131"/>
      <c r="M68" s="131"/>
      <c r="N68" s="131"/>
    </row>
    <row r="69" spans="1:14">
      <c r="A69" s="102"/>
      <c r="B69" s="136" t="s">
        <v>924</v>
      </c>
      <c r="C69" s="119" t="s">
        <v>693</v>
      </c>
      <c r="D69" s="131"/>
      <c r="E69" s="131"/>
      <c r="F69" s="131"/>
      <c r="G69" s="131"/>
      <c r="H69" s="131"/>
      <c r="I69" s="131"/>
      <c r="J69" s="131"/>
      <c r="K69" s="131"/>
      <c r="L69" s="131"/>
      <c r="M69" s="131"/>
      <c r="N69" s="131"/>
    </row>
    <row r="70" spans="1:14">
      <c r="A70" s="102"/>
      <c r="B70" s="136" t="s">
        <v>925</v>
      </c>
      <c r="C70" s="119" t="s">
        <v>694</v>
      </c>
      <c r="D70" s="131"/>
      <c r="E70" s="131"/>
      <c r="F70" s="131"/>
      <c r="G70" s="131"/>
      <c r="H70" s="131"/>
      <c r="I70" s="131"/>
      <c r="J70" s="131"/>
      <c r="K70" s="131"/>
      <c r="L70" s="131"/>
      <c r="M70" s="131"/>
      <c r="N70" s="131"/>
    </row>
    <row r="71" spans="1:14">
      <c r="A71" s="102"/>
      <c r="B71" s="136" t="s">
        <v>926</v>
      </c>
      <c r="C71" s="119" t="s">
        <v>695</v>
      </c>
      <c r="D71" s="131"/>
      <c r="E71" s="131"/>
      <c r="F71" s="131"/>
      <c r="G71" s="131"/>
      <c r="H71" s="131"/>
      <c r="I71" s="131"/>
      <c r="J71" s="131"/>
      <c r="K71" s="131"/>
      <c r="L71" s="131"/>
      <c r="M71" s="131"/>
      <c r="N71" s="131"/>
    </row>
    <row r="72" spans="1:14">
      <c r="A72" s="102"/>
      <c r="B72" s="136" t="s">
        <v>927</v>
      </c>
      <c r="C72" s="119" t="s">
        <v>696</v>
      </c>
      <c r="D72" s="137"/>
      <c r="E72" s="137"/>
      <c r="F72" s="137"/>
      <c r="G72" s="137"/>
      <c r="H72" s="137"/>
      <c r="I72" s="137"/>
      <c r="J72" s="137"/>
      <c r="K72" s="137"/>
      <c r="L72" s="137"/>
      <c r="M72" s="137"/>
      <c r="N72" s="137"/>
    </row>
    <row r="73" spans="1:14">
      <c r="A73" s="102"/>
      <c r="B73" s="136" t="s">
        <v>928</v>
      </c>
      <c r="C73" s="119" t="s">
        <v>697</v>
      </c>
      <c r="D73" s="137"/>
      <c r="E73" s="137"/>
      <c r="F73" s="137"/>
      <c r="G73" s="137"/>
      <c r="H73" s="137"/>
      <c r="I73" s="137"/>
      <c r="J73" s="137"/>
      <c r="K73" s="137"/>
      <c r="L73" s="137"/>
      <c r="M73" s="137"/>
      <c r="N73" s="137"/>
    </row>
    <row r="74" spans="1:14">
      <c r="A74" s="102"/>
      <c r="B74" s="128" t="s">
        <v>929</v>
      </c>
      <c r="C74" s="134"/>
      <c r="D74" s="135"/>
      <c r="E74" s="135"/>
      <c r="F74" s="135"/>
      <c r="G74" s="135"/>
      <c r="H74" s="135"/>
      <c r="I74" s="135"/>
      <c r="J74" s="135"/>
      <c r="K74" s="135"/>
      <c r="L74" s="135"/>
      <c r="M74" s="135"/>
      <c r="N74" s="135"/>
    </row>
    <row r="75" spans="1:14">
      <c r="A75" s="102"/>
      <c r="B75" s="136" t="s">
        <v>930</v>
      </c>
      <c r="C75" s="119" t="s">
        <v>701</v>
      </c>
      <c r="D75" s="131"/>
      <c r="E75" s="131"/>
      <c r="F75" s="131"/>
      <c r="G75" s="131"/>
      <c r="H75" s="131"/>
      <c r="I75" s="131"/>
      <c r="J75" s="131"/>
      <c r="K75" s="131"/>
      <c r="L75" s="131"/>
      <c r="M75" s="131"/>
      <c r="N75" s="131"/>
    </row>
    <row r="76" spans="1:14">
      <c r="A76" s="102"/>
      <c r="B76" s="139" t="s">
        <v>837</v>
      </c>
      <c r="C76" s="119" t="s">
        <v>703</v>
      </c>
      <c r="D76" s="131"/>
      <c r="E76" s="131"/>
      <c r="F76" s="131"/>
      <c r="G76" s="131"/>
      <c r="H76" s="131"/>
      <c r="I76" s="131"/>
      <c r="J76" s="131"/>
      <c r="K76" s="131"/>
      <c r="L76" s="131"/>
      <c r="M76" s="131"/>
      <c r="N76" s="131"/>
    </row>
    <row r="77" spans="1:14">
      <c r="A77" s="102"/>
      <c r="B77" s="139" t="s">
        <v>842</v>
      </c>
      <c r="C77" s="119" t="s">
        <v>705</v>
      </c>
      <c r="D77" s="131"/>
      <c r="E77" s="131"/>
      <c r="F77" s="131"/>
      <c r="G77" s="131"/>
      <c r="H77" s="131"/>
      <c r="I77" s="131"/>
      <c r="J77" s="131"/>
      <c r="K77" s="131"/>
      <c r="L77" s="131"/>
      <c r="M77" s="131"/>
      <c r="N77" s="131"/>
    </row>
    <row r="78" spans="1:14">
      <c r="A78" s="102"/>
      <c r="B78" s="139" t="s">
        <v>847</v>
      </c>
      <c r="C78" s="119" t="s">
        <v>707</v>
      </c>
      <c r="D78" s="131"/>
      <c r="E78" s="131"/>
      <c r="F78" s="131"/>
      <c r="G78" s="131"/>
      <c r="H78" s="131"/>
      <c r="I78" s="131"/>
      <c r="J78" s="131"/>
      <c r="K78" s="131"/>
      <c r="L78" s="131"/>
      <c r="M78" s="131"/>
      <c r="N78" s="131"/>
    </row>
    <row r="79" spans="1:14">
      <c r="A79" s="102"/>
      <c r="B79" s="147" t="s">
        <v>931</v>
      </c>
      <c r="C79" s="119" t="s">
        <v>709</v>
      </c>
      <c r="D79" s="131"/>
      <c r="E79" s="131"/>
      <c r="F79" s="131"/>
      <c r="G79" s="131"/>
      <c r="H79" s="131"/>
      <c r="I79" s="131"/>
      <c r="J79" s="131"/>
      <c r="K79" s="131"/>
      <c r="L79" s="131"/>
      <c r="M79" s="131"/>
      <c r="N79" s="131"/>
    </row>
    <row r="80" spans="1:14">
      <c r="A80" s="102"/>
      <c r="B80" s="136" t="s">
        <v>932</v>
      </c>
      <c r="C80" s="119" t="s">
        <v>711</v>
      </c>
      <c r="D80" s="131"/>
      <c r="E80" s="131"/>
      <c r="F80" s="131"/>
      <c r="G80" s="131"/>
      <c r="H80" s="131"/>
      <c r="I80" s="131"/>
      <c r="J80" s="131"/>
      <c r="K80" s="131"/>
      <c r="L80" s="131"/>
      <c r="M80" s="131"/>
      <c r="N80" s="131"/>
    </row>
    <row r="81" spans="1:14">
      <c r="A81" s="102"/>
      <c r="B81" s="139" t="s">
        <v>933</v>
      </c>
      <c r="C81" s="119" t="s">
        <v>713</v>
      </c>
      <c r="D81" s="131"/>
      <c r="E81" s="131"/>
      <c r="F81" s="131"/>
      <c r="G81" s="131"/>
      <c r="H81" s="131"/>
      <c r="I81" s="131"/>
      <c r="J81" s="131"/>
      <c r="K81" s="131"/>
      <c r="L81" s="131"/>
      <c r="M81" s="131"/>
      <c r="N81" s="131"/>
    </row>
    <row r="82" spans="1:14">
      <c r="A82" s="102"/>
      <c r="B82" s="139" t="s">
        <v>934</v>
      </c>
      <c r="C82" s="119" t="s">
        <v>715</v>
      </c>
      <c r="D82" s="131"/>
      <c r="E82" s="131"/>
      <c r="F82" s="131"/>
      <c r="G82" s="131"/>
      <c r="H82" s="131"/>
      <c r="I82" s="131"/>
      <c r="J82" s="131"/>
      <c r="K82" s="131"/>
      <c r="L82" s="131"/>
      <c r="M82" s="131"/>
      <c r="N82" s="131"/>
    </row>
    <row r="83" spans="1:14">
      <c r="A83" s="102"/>
      <c r="B83" s="139" t="s">
        <v>935</v>
      </c>
      <c r="C83" s="119" t="s">
        <v>717</v>
      </c>
      <c r="D83" s="131"/>
      <c r="E83" s="131"/>
      <c r="F83" s="131"/>
      <c r="G83" s="131"/>
      <c r="H83" s="131"/>
      <c r="I83" s="131"/>
      <c r="J83" s="131"/>
      <c r="K83" s="131"/>
      <c r="L83" s="131"/>
      <c r="M83" s="131"/>
      <c r="N83" s="131"/>
    </row>
    <row r="84" spans="1:14">
      <c r="A84" s="102"/>
      <c r="B84" s="136" t="s">
        <v>936</v>
      </c>
      <c r="C84" s="119" t="s">
        <v>719</v>
      </c>
      <c r="D84" s="131"/>
      <c r="E84" s="131"/>
      <c r="F84" s="131"/>
      <c r="G84" s="131"/>
      <c r="H84" s="131"/>
      <c r="I84" s="131"/>
      <c r="J84" s="131"/>
      <c r="K84" s="131"/>
      <c r="L84" s="131"/>
      <c r="M84" s="131"/>
      <c r="N84" s="131"/>
    </row>
    <row r="85" spans="1:14">
      <c r="A85" s="102"/>
      <c r="B85" s="139" t="s">
        <v>937</v>
      </c>
      <c r="C85" s="119" t="s">
        <v>721</v>
      </c>
      <c r="D85" s="131"/>
      <c r="E85" s="131"/>
      <c r="F85" s="131"/>
      <c r="G85" s="131"/>
      <c r="H85" s="131"/>
      <c r="I85" s="131"/>
      <c r="J85" s="131"/>
      <c r="K85" s="131"/>
      <c r="L85" s="131"/>
      <c r="M85" s="131"/>
      <c r="N85" s="131"/>
    </row>
    <row r="86" spans="1:14">
      <c r="A86" s="102"/>
      <c r="B86" s="139" t="s">
        <v>938</v>
      </c>
      <c r="C86" s="119" t="s">
        <v>723</v>
      </c>
      <c r="D86" s="131"/>
      <c r="E86" s="131"/>
      <c r="F86" s="131"/>
      <c r="G86" s="131"/>
      <c r="H86" s="131"/>
      <c r="I86" s="131"/>
      <c r="J86" s="131"/>
      <c r="K86" s="131"/>
      <c r="L86" s="131"/>
      <c r="M86" s="131"/>
      <c r="N86" s="131"/>
    </row>
    <row r="87" spans="1:14">
      <c r="A87" s="102"/>
      <c r="B87" s="139" t="s">
        <v>939</v>
      </c>
      <c r="C87" s="119" t="s">
        <v>725</v>
      </c>
      <c r="D87" s="137"/>
      <c r="E87" s="137"/>
      <c r="F87" s="137"/>
      <c r="G87" s="137"/>
      <c r="H87" s="137"/>
      <c r="I87" s="137"/>
      <c r="J87" s="137"/>
      <c r="K87" s="137"/>
      <c r="L87" s="137"/>
      <c r="M87" s="137"/>
      <c r="N87" s="137"/>
    </row>
    <row r="88" spans="1:14">
      <c r="A88" s="102"/>
      <c r="B88" s="139" t="s">
        <v>940</v>
      </c>
      <c r="C88" s="119" t="s">
        <v>727</v>
      </c>
      <c r="D88" s="148"/>
      <c r="E88" s="148"/>
      <c r="F88" s="148"/>
      <c r="G88" s="148"/>
      <c r="H88" s="148"/>
      <c r="I88" s="148"/>
      <c r="J88" s="148"/>
      <c r="K88" s="148"/>
      <c r="L88" s="148"/>
      <c r="M88" s="148"/>
      <c r="N88" s="148"/>
    </row>
    <row r="89" spans="1:14">
      <c r="A89" s="102"/>
      <c r="B89" s="139" t="s">
        <v>941</v>
      </c>
      <c r="C89" s="119" t="s">
        <v>729</v>
      </c>
      <c r="D89" s="131"/>
      <c r="E89" s="131"/>
      <c r="F89" s="131"/>
      <c r="G89" s="131"/>
      <c r="H89" s="131"/>
      <c r="I89" s="131"/>
      <c r="J89" s="131"/>
      <c r="K89" s="131"/>
      <c r="L89" s="131"/>
      <c r="M89" s="131"/>
      <c r="N89" s="131"/>
    </row>
    <row r="90" spans="1:14">
      <c r="A90" s="102"/>
      <c r="B90" s="136" t="s">
        <v>942</v>
      </c>
      <c r="C90" s="119" t="s">
        <v>943</v>
      </c>
      <c r="D90" s="131"/>
      <c r="E90" s="131"/>
      <c r="F90" s="131"/>
      <c r="G90" s="131"/>
      <c r="H90" s="131"/>
      <c r="I90" s="131"/>
      <c r="J90" s="131"/>
      <c r="K90" s="131"/>
      <c r="L90" s="131"/>
      <c r="M90" s="131"/>
      <c r="N90" s="131"/>
    </row>
    <row r="91" spans="1:14">
      <c r="A91" s="102"/>
      <c r="B91" s="136" t="s">
        <v>944</v>
      </c>
      <c r="C91" s="119" t="s">
        <v>945</v>
      </c>
      <c r="D91" s="137"/>
      <c r="E91" s="137"/>
      <c r="F91" s="137"/>
      <c r="G91" s="137"/>
      <c r="H91" s="137"/>
      <c r="I91" s="137"/>
      <c r="J91" s="137"/>
      <c r="K91" s="137"/>
      <c r="L91" s="137"/>
      <c r="M91" s="137"/>
      <c r="N91" s="137"/>
    </row>
    <row r="92" spans="1:14">
      <c r="A92" s="102"/>
      <c r="B92" s="136" t="s">
        <v>946</v>
      </c>
      <c r="C92" s="119" t="s">
        <v>947</v>
      </c>
      <c r="D92" s="137"/>
      <c r="E92" s="137"/>
      <c r="F92" s="137"/>
      <c r="G92" s="137"/>
      <c r="H92" s="137"/>
      <c r="I92" s="137"/>
      <c r="J92" s="137"/>
      <c r="K92" s="137"/>
      <c r="L92" s="137"/>
      <c r="M92" s="137"/>
      <c r="N92" s="137"/>
    </row>
    <row r="93" spans="1:14">
      <c r="A93" s="102"/>
      <c r="B93" s="128" t="s">
        <v>948</v>
      </c>
      <c r="C93" s="134"/>
      <c r="D93" s="135"/>
      <c r="E93" s="135"/>
      <c r="F93" s="135"/>
      <c r="G93" s="135"/>
      <c r="H93" s="135"/>
      <c r="I93" s="135"/>
      <c r="J93" s="135"/>
      <c r="K93" s="135"/>
      <c r="L93" s="135"/>
      <c r="M93" s="135"/>
      <c r="N93" s="135"/>
    </row>
    <row r="94" spans="1:14">
      <c r="A94" s="102"/>
      <c r="B94" s="136" t="s">
        <v>949</v>
      </c>
      <c r="C94" s="119" t="s">
        <v>731</v>
      </c>
      <c r="D94" s="137"/>
      <c r="E94" s="137"/>
      <c r="F94" s="137"/>
      <c r="G94" s="137"/>
      <c r="H94" s="137"/>
      <c r="I94" s="137"/>
      <c r="J94" s="137"/>
      <c r="K94" s="137"/>
      <c r="L94" s="137"/>
      <c r="M94" s="137"/>
      <c r="N94" s="137"/>
    </row>
    <row r="95" spans="1:14">
      <c r="A95" s="102"/>
      <c r="B95" s="136" t="s">
        <v>950</v>
      </c>
      <c r="C95" s="119" t="s">
        <v>951</v>
      </c>
      <c r="D95" s="131"/>
      <c r="E95" s="131"/>
      <c r="F95" s="131"/>
      <c r="G95" s="131"/>
      <c r="H95" s="131"/>
      <c r="I95" s="131"/>
      <c r="J95" s="131"/>
      <c r="K95" s="131"/>
      <c r="L95" s="131"/>
      <c r="M95" s="131"/>
      <c r="N95" s="131"/>
    </row>
    <row r="96" spans="1:14">
      <c r="A96" s="102"/>
      <c r="B96" s="136" t="s">
        <v>952</v>
      </c>
      <c r="C96" s="119" t="s">
        <v>953</v>
      </c>
      <c r="D96" s="131"/>
      <c r="E96" s="131"/>
      <c r="F96" s="131"/>
      <c r="G96" s="131"/>
      <c r="H96" s="131"/>
      <c r="I96" s="131"/>
      <c r="J96" s="131"/>
      <c r="K96" s="131"/>
      <c r="L96" s="131"/>
      <c r="M96" s="131"/>
      <c r="N96" s="131"/>
    </row>
    <row r="97" spans="1:14">
      <c r="A97" s="102"/>
      <c r="B97" s="136" t="s">
        <v>954</v>
      </c>
      <c r="C97" s="119" t="s">
        <v>955</v>
      </c>
      <c r="D97" s="131"/>
      <c r="E97" s="131"/>
      <c r="F97" s="131"/>
      <c r="G97" s="131"/>
      <c r="H97" s="131"/>
      <c r="I97" s="131"/>
      <c r="J97" s="131"/>
      <c r="K97" s="131"/>
      <c r="L97" s="131"/>
      <c r="M97" s="131"/>
      <c r="N97" s="131"/>
    </row>
    <row r="98" spans="1:14">
      <c r="A98" s="102"/>
      <c r="B98" s="136" t="s">
        <v>956</v>
      </c>
      <c r="C98" s="119" t="s">
        <v>957</v>
      </c>
      <c r="D98" s="137"/>
      <c r="E98" s="137"/>
      <c r="F98" s="137"/>
      <c r="G98" s="137"/>
      <c r="H98" s="137"/>
      <c r="I98" s="137"/>
      <c r="J98" s="137"/>
      <c r="K98" s="137"/>
      <c r="L98" s="137"/>
      <c r="M98" s="137"/>
      <c r="N98" s="137"/>
    </row>
    <row r="99" spans="1:14">
      <c r="A99" s="102"/>
      <c r="B99" s="136" t="s">
        <v>958</v>
      </c>
      <c r="C99" s="119" t="s">
        <v>959</v>
      </c>
      <c r="D99" s="137"/>
      <c r="E99" s="137"/>
      <c r="F99" s="137"/>
      <c r="G99" s="137"/>
      <c r="H99" s="137"/>
      <c r="I99" s="137"/>
      <c r="J99" s="137"/>
      <c r="K99" s="137"/>
      <c r="L99" s="137"/>
      <c r="M99" s="137"/>
      <c r="N99" s="137"/>
    </row>
    <row r="100" spans="1:14">
      <c r="A100" s="102"/>
      <c r="B100" s="142" t="s">
        <v>960</v>
      </c>
      <c r="C100" s="130" t="s">
        <v>961</v>
      </c>
      <c r="D100" s="149"/>
      <c r="E100" s="149"/>
      <c r="F100" s="149"/>
      <c r="G100" s="149"/>
      <c r="H100" s="149"/>
      <c r="I100" s="149"/>
      <c r="J100" s="149"/>
      <c r="K100" s="149"/>
      <c r="L100" s="149"/>
      <c r="M100" s="149"/>
      <c r="N100" s="149"/>
    </row>
  </sheetData>
  <sheetProtection algorithmName="SHA-512" hashValue="fQnQLVgMQ5yBTcoGBik84XdaHBIOzK41duh+QrN9N5ib82M5i+TKOef89aGWCpPXkNWbdtBNeTlGntUH4Kkz1A==" saltValue="4PlaGx2Oxht1I+buS8HKC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600-000000000000}">
      <formula1>0</formula1>
      <formula2>1</formula2>
    </dataValidation>
    <dataValidation type="decimal" allowBlank="1" showInputMessage="1" showErrorMessage="1" error="Seuls les montants sont autorisés" sqref="E12:N53 D41 D49:D50 D53 D55:N71 D89:N90" xr:uid="{00000000-0002-0000-2600-000001000000}">
      <formula1>-999999999999.99</formula1>
      <formula2>999999999999.99</formula2>
    </dataValidation>
    <dataValidation type="decimal" allowBlank="1" showInputMessage="1" showErrorMessage="1" error="Seyls les montants sont autorisés" sqref="D75:N86" xr:uid="{00000000-0002-0000-2600-000002000000}">
      <formula1>-999999999999.99</formula1>
      <formula2>999999999999.99</formula2>
    </dataValidation>
    <dataValidation type="decimal" allowBlank="1" showInputMessage="1" showErrorMessage="1" error="Seul un coefficient compris entre 0 et 1 est autorisé" sqref="D88:N88" xr:uid="{00000000-0002-0000-2600-000003000000}">
      <formula1>0</formula1>
      <formula2>1</formula2>
    </dataValidation>
    <dataValidation type="decimal" allowBlank="1" showInputMessage="1" showErrorMessage="1" error="Seuls les pourcentages sont autorisés" sqref="D91:N92" xr:uid="{00000000-0002-0000-2600-000004000000}">
      <formula1>-9999.99</formula1>
      <formula2>9999.99</formula2>
    </dataValidation>
    <dataValidation type="decimal" allowBlank="1" showInputMessage="1" showErrorMessage="1" error="Seuls les pourcentages sont autorisés" sqref="D94:N94 D98:N99" xr:uid="{00000000-0002-0000-2600-000005000000}">
      <formula1>-1</formula1>
      <formula2>1</formula2>
    </dataValidation>
    <dataValidation type="decimal" allowBlank="1" showInputMessage="1" showErrorMessage="1" error="Seuls les montants sontn autorisés" sqref="D95:N97" xr:uid="{00000000-0002-0000-2600-000006000000}">
      <formula1>-999999999999</formula1>
      <formula2>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7000000}">
          <x14:formula1>
            <xm:f>'@lists_2'!$A$95:$B$95</xm:f>
          </x14:formula1>
          <xm:sqref>D100:N100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outlinePr summaryBelow="0" summaryRight="0"/>
  </sheetPr>
  <dimension ref="A1:F100"/>
  <sheetViews>
    <sheetView workbookViewId="0">
      <selection activeCell="B11" sqref="B11"/>
    </sheetView>
  </sheetViews>
  <sheetFormatPr defaultColWidth="11.42578125" defaultRowHeight="13.15"/>
  <cols>
    <col min="1" max="1" width="13" customWidth="1"/>
    <col min="2" max="4" width="21.5703125" customWidth="1"/>
    <col min="5" max="5" width="13.7109375" style="68" customWidth="1"/>
    <col min="6" max="6" width="77.28515625" customWidth="1"/>
  </cols>
  <sheetData>
    <row r="1" spans="1:6"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82"/>
    </row>
    <row r="2" spans="1:6" ht="13.9">
      <c r="A2" s="5" t="s">
        <v>4</v>
      </c>
      <c r="B2" s="43">
        <f>'RP0101'!B2</f>
        <v>0</v>
      </c>
      <c r="C2" s="48" t="s">
        <v>5</v>
      </c>
      <c r="D2" s="44">
        <f>'RP0101'!D2</f>
        <v>46022</v>
      </c>
      <c r="E2" s="83"/>
    </row>
    <row r="3" spans="1:6" ht="13.9">
      <c r="A3" s="5"/>
      <c r="B3" s="43"/>
      <c r="C3" s="48"/>
      <c r="D3" s="45"/>
      <c r="E3" s="83"/>
    </row>
    <row r="4" spans="1:6" ht="13.9">
      <c r="A4" s="5" t="s">
        <v>6</v>
      </c>
      <c r="B4" s="43">
        <f>'RP0101'!B4</f>
        <v>0</v>
      </c>
      <c r="C4" s="48" t="s">
        <v>7</v>
      </c>
      <c r="D4" s="46" t="s">
        <v>8</v>
      </c>
      <c r="E4" s="83"/>
    </row>
    <row r="5" spans="1:6" ht="13.9">
      <c r="A5" s="3" t="s">
        <v>9</v>
      </c>
      <c r="B5" s="47" t="str">
        <f>IF('RP0101'!D11="1-Reporté",B7,IF(OR('RP0101'!D11="0-Non reporté",'RP0101'!D11="2-Non reporté car l'ORPS n'a pas réalisé ce type d'opération"),CONCATENATE(B7,"_unfiled"),""))</f>
        <v/>
      </c>
      <c r="C5" s="49"/>
      <c r="D5" s="50"/>
      <c r="E5" s="83"/>
    </row>
    <row r="6" spans="1:6">
      <c r="A6" s="6"/>
      <c r="B6" s="6"/>
      <c r="C6" s="6"/>
      <c r="D6" s="6"/>
      <c r="E6" s="83"/>
    </row>
    <row r="7" spans="1:6" ht="13.9">
      <c r="A7" s="6"/>
      <c r="B7" s="9" t="s">
        <v>103</v>
      </c>
      <c r="C7" s="6"/>
      <c r="D7" s="6"/>
      <c r="E7" s="83"/>
    </row>
    <row r="8" spans="1:6">
      <c r="A8" s="6"/>
      <c r="B8" s="178" t="s">
        <v>112</v>
      </c>
      <c r="C8" s="179"/>
      <c r="D8" s="179"/>
      <c r="E8" s="179"/>
    </row>
    <row r="9" spans="1:6" ht="30.6">
      <c r="A9" s="6"/>
      <c r="B9" s="19" t="s">
        <v>113</v>
      </c>
      <c r="C9" s="19" t="s">
        <v>114</v>
      </c>
      <c r="D9" s="19" t="s">
        <v>115</v>
      </c>
      <c r="E9" s="83"/>
    </row>
    <row r="10" spans="1:6">
      <c r="A10" s="6"/>
      <c r="B10" s="17" t="s">
        <v>116</v>
      </c>
      <c r="C10" s="17" t="s">
        <v>117</v>
      </c>
      <c r="D10" s="17" t="s">
        <v>118</v>
      </c>
      <c r="E10" s="83"/>
    </row>
    <row r="11" spans="1:6" ht="21" customHeight="1">
      <c r="A11" s="6"/>
      <c r="B11" s="78"/>
      <c r="C11" s="177"/>
      <c r="D11" s="78"/>
      <c r="E11" s="77" t="str">
        <f>IF(F11&lt;&gt;"","Erreur","")</f>
        <v/>
      </c>
      <c r="F11" s="62" t="str">
        <f>IF(AND(B11&lt;&gt;"",OR(C11="",D11="")),"Veuillez compléter les informations d'identification de la comptabilité auxiliaire d'affectation.",IF(AND(B11="",OR(C11&lt;&gt;"",D11&lt;&gt;"")),"Veuillez compléter la colonne C0050",""))</f>
        <v/>
      </c>
    </row>
    <row r="12" spans="1:6" ht="21" customHeight="1">
      <c r="B12" s="78"/>
      <c r="C12" s="79"/>
      <c r="D12" s="78"/>
      <c r="E12" s="77" t="str">
        <f t="shared" ref="E12:E75" si="0">IF(F12&lt;&gt;"","Erreur","")</f>
        <v/>
      </c>
      <c r="F12" s="62" t="str">
        <f>IF(AND(B12&lt;&gt;"",B11=""),"La ligne précédente ne doit pas être vide",IF(AND(B12&lt;&gt;"",OR(C12="",D12="")),"Veuillez compléter les informations d'identification de la comptabilité auxiliaire d'affectation.",IF(AND(B12="",OR(C12&lt;&gt;"",D12&lt;&gt;"")),"Veuillez compléter la colonne C0050.","")))</f>
        <v/>
      </c>
    </row>
    <row r="13" spans="1:6" ht="21" customHeight="1">
      <c r="B13" s="78"/>
      <c r="C13" s="79"/>
      <c r="D13" s="78"/>
      <c r="E13" s="77" t="str">
        <f t="shared" si="0"/>
        <v/>
      </c>
      <c r="F13" s="62" t="str">
        <f t="shared" ref="F13:F76" si="1">IF(AND(B13&lt;&gt;"",B12=""),"La ligne précédente ne doit pas être vide",IF(AND(B13&lt;&gt;"",OR(C13="",D13="")),"Veuillez compléter les informations d'identification de la comptabilité auxiliaire d'affectation.",IF(AND(B13="",OR(C13&lt;&gt;"",D13&lt;&gt;"")),"Veuillez compléter la colonne C0050.","")))</f>
        <v/>
      </c>
    </row>
    <row r="14" spans="1:6" ht="21" customHeight="1">
      <c r="B14" s="78"/>
      <c r="C14" s="79"/>
      <c r="D14" s="78"/>
      <c r="E14" s="77" t="str">
        <f t="shared" si="0"/>
        <v/>
      </c>
      <c r="F14" s="62" t="str">
        <f t="shared" si="1"/>
        <v/>
      </c>
    </row>
    <row r="15" spans="1:6" ht="21" customHeight="1">
      <c r="B15" s="78"/>
      <c r="C15" s="79"/>
      <c r="D15" s="78"/>
      <c r="E15" s="77" t="str">
        <f t="shared" si="0"/>
        <v/>
      </c>
      <c r="F15" s="62" t="str">
        <f t="shared" si="1"/>
        <v/>
      </c>
    </row>
    <row r="16" spans="1:6" ht="21" customHeight="1">
      <c r="B16" s="78"/>
      <c r="C16" s="79"/>
      <c r="D16" s="78"/>
      <c r="E16" s="77" t="str">
        <f t="shared" si="0"/>
        <v/>
      </c>
      <c r="F16" s="62" t="str">
        <f t="shared" si="1"/>
        <v/>
      </c>
    </row>
    <row r="17" spans="2:6" ht="21" customHeight="1">
      <c r="B17" s="78"/>
      <c r="C17" s="79"/>
      <c r="D17" s="78"/>
      <c r="E17" s="77" t="str">
        <f t="shared" si="0"/>
        <v/>
      </c>
      <c r="F17" s="62" t="str">
        <f t="shared" si="1"/>
        <v/>
      </c>
    </row>
    <row r="18" spans="2:6" ht="21" customHeight="1">
      <c r="B18" s="78"/>
      <c r="C18" s="79"/>
      <c r="D18" s="78"/>
      <c r="E18" s="77" t="str">
        <f t="shared" si="0"/>
        <v/>
      </c>
      <c r="F18" s="62" t="str">
        <f t="shared" si="1"/>
        <v/>
      </c>
    </row>
    <row r="19" spans="2:6" ht="21" customHeight="1">
      <c r="B19" s="78"/>
      <c r="C19" s="79"/>
      <c r="D19" s="78"/>
      <c r="E19" s="77" t="str">
        <f t="shared" si="0"/>
        <v/>
      </c>
      <c r="F19" s="62" t="str">
        <f t="shared" si="1"/>
        <v/>
      </c>
    </row>
    <row r="20" spans="2:6" ht="21" customHeight="1">
      <c r="B20" s="78"/>
      <c r="C20" s="79"/>
      <c r="D20" s="78"/>
      <c r="E20" s="77" t="str">
        <f t="shared" si="0"/>
        <v/>
      </c>
      <c r="F20" s="62" t="str">
        <f t="shared" si="1"/>
        <v/>
      </c>
    </row>
    <row r="21" spans="2:6" ht="21" customHeight="1">
      <c r="B21" s="78"/>
      <c r="C21" s="79"/>
      <c r="D21" s="78"/>
      <c r="E21" s="77" t="str">
        <f t="shared" si="0"/>
        <v/>
      </c>
      <c r="F21" s="62" t="str">
        <f t="shared" si="1"/>
        <v/>
      </c>
    </row>
    <row r="22" spans="2:6" ht="21" customHeight="1">
      <c r="B22" s="78"/>
      <c r="C22" s="79"/>
      <c r="D22" s="78"/>
      <c r="E22" s="77" t="str">
        <f t="shared" si="0"/>
        <v/>
      </c>
      <c r="F22" s="62" t="str">
        <f t="shared" si="1"/>
        <v/>
      </c>
    </row>
    <row r="23" spans="2:6" ht="21" customHeight="1">
      <c r="B23" s="78"/>
      <c r="C23" s="79"/>
      <c r="D23" s="78"/>
      <c r="E23" s="77" t="str">
        <f t="shared" si="0"/>
        <v/>
      </c>
      <c r="F23" s="62" t="str">
        <f t="shared" si="1"/>
        <v/>
      </c>
    </row>
    <row r="24" spans="2:6" ht="21" customHeight="1">
      <c r="B24" s="78"/>
      <c r="C24" s="79"/>
      <c r="D24" s="78"/>
      <c r="E24" s="77" t="str">
        <f t="shared" si="0"/>
        <v/>
      </c>
      <c r="F24" s="62" t="str">
        <f t="shared" si="1"/>
        <v/>
      </c>
    </row>
    <row r="25" spans="2:6" ht="21" customHeight="1">
      <c r="B25" s="78"/>
      <c r="C25" s="79"/>
      <c r="D25" s="78"/>
      <c r="E25" s="77" t="str">
        <f t="shared" si="0"/>
        <v/>
      </c>
      <c r="F25" s="62" t="str">
        <f t="shared" si="1"/>
        <v/>
      </c>
    </row>
    <row r="26" spans="2:6" ht="21" customHeight="1">
      <c r="B26" s="78"/>
      <c r="C26" s="79"/>
      <c r="D26" s="78"/>
      <c r="E26" s="77" t="str">
        <f t="shared" si="0"/>
        <v/>
      </c>
      <c r="F26" s="62" t="str">
        <f t="shared" si="1"/>
        <v/>
      </c>
    </row>
    <row r="27" spans="2:6" ht="21" customHeight="1">
      <c r="B27" s="78"/>
      <c r="C27" s="79"/>
      <c r="D27" s="78"/>
      <c r="E27" s="77" t="str">
        <f t="shared" si="0"/>
        <v/>
      </c>
      <c r="F27" s="62" t="str">
        <f t="shared" si="1"/>
        <v/>
      </c>
    </row>
    <row r="28" spans="2:6" ht="21" customHeight="1">
      <c r="B28" s="78"/>
      <c r="C28" s="79"/>
      <c r="D28" s="78"/>
      <c r="E28" s="77" t="str">
        <f t="shared" si="0"/>
        <v/>
      </c>
      <c r="F28" s="62" t="str">
        <f t="shared" si="1"/>
        <v/>
      </c>
    </row>
    <row r="29" spans="2:6" ht="21" customHeight="1">
      <c r="B29" s="78"/>
      <c r="C29" s="79"/>
      <c r="D29" s="78"/>
      <c r="E29" s="77" t="str">
        <f t="shared" si="0"/>
        <v/>
      </c>
      <c r="F29" s="62" t="str">
        <f t="shared" si="1"/>
        <v/>
      </c>
    </row>
    <row r="30" spans="2:6" ht="21" customHeight="1">
      <c r="B30" s="78"/>
      <c r="C30" s="79"/>
      <c r="D30" s="78"/>
      <c r="E30" s="77" t="str">
        <f t="shared" si="0"/>
        <v/>
      </c>
      <c r="F30" s="62" t="str">
        <f t="shared" si="1"/>
        <v/>
      </c>
    </row>
    <row r="31" spans="2:6" ht="21" customHeight="1">
      <c r="B31" s="78"/>
      <c r="C31" s="79"/>
      <c r="D31" s="78"/>
      <c r="E31" s="77" t="str">
        <f t="shared" si="0"/>
        <v/>
      </c>
      <c r="F31" s="62" t="str">
        <f t="shared" si="1"/>
        <v/>
      </c>
    </row>
    <row r="32" spans="2:6" ht="21" customHeight="1">
      <c r="B32" s="78"/>
      <c r="C32" s="79"/>
      <c r="D32" s="78"/>
      <c r="E32" s="77" t="str">
        <f t="shared" si="0"/>
        <v/>
      </c>
      <c r="F32" s="62" t="str">
        <f t="shared" si="1"/>
        <v/>
      </c>
    </row>
    <row r="33" spans="2:6" ht="21" customHeight="1">
      <c r="B33" s="78"/>
      <c r="C33" s="79"/>
      <c r="D33" s="78"/>
      <c r="E33" s="77" t="str">
        <f t="shared" si="0"/>
        <v/>
      </c>
      <c r="F33" s="62" t="str">
        <f t="shared" si="1"/>
        <v/>
      </c>
    </row>
    <row r="34" spans="2:6" ht="21" customHeight="1">
      <c r="B34" s="78"/>
      <c r="C34" s="79"/>
      <c r="D34" s="78"/>
      <c r="E34" s="77" t="str">
        <f t="shared" si="0"/>
        <v/>
      </c>
      <c r="F34" s="62" t="str">
        <f t="shared" si="1"/>
        <v/>
      </c>
    </row>
    <row r="35" spans="2:6" ht="21" customHeight="1">
      <c r="B35" s="78"/>
      <c r="C35" s="79"/>
      <c r="D35" s="78"/>
      <c r="E35" s="77" t="str">
        <f t="shared" si="0"/>
        <v/>
      </c>
      <c r="F35" s="62" t="str">
        <f t="shared" si="1"/>
        <v/>
      </c>
    </row>
    <row r="36" spans="2:6" ht="21" customHeight="1">
      <c r="B36" s="78"/>
      <c r="C36" s="79"/>
      <c r="D36" s="78"/>
      <c r="E36" s="77" t="str">
        <f t="shared" si="0"/>
        <v/>
      </c>
      <c r="F36" s="62" t="str">
        <f t="shared" si="1"/>
        <v/>
      </c>
    </row>
    <row r="37" spans="2:6" ht="21" customHeight="1">
      <c r="B37" s="78"/>
      <c r="C37" s="79"/>
      <c r="D37" s="78"/>
      <c r="E37" s="77" t="str">
        <f t="shared" si="0"/>
        <v/>
      </c>
      <c r="F37" s="62" t="str">
        <f t="shared" si="1"/>
        <v/>
      </c>
    </row>
    <row r="38" spans="2:6" ht="21" customHeight="1">
      <c r="B38" s="78"/>
      <c r="C38" s="79"/>
      <c r="D38" s="78"/>
      <c r="E38" s="77" t="str">
        <f t="shared" si="0"/>
        <v/>
      </c>
      <c r="F38" s="62" t="str">
        <f t="shared" si="1"/>
        <v/>
      </c>
    </row>
    <row r="39" spans="2:6" ht="21" customHeight="1">
      <c r="B39" s="78"/>
      <c r="C39" s="79"/>
      <c r="D39" s="78"/>
      <c r="E39" s="77" t="str">
        <f t="shared" si="0"/>
        <v/>
      </c>
      <c r="F39" s="62" t="str">
        <f t="shared" si="1"/>
        <v/>
      </c>
    </row>
    <row r="40" spans="2:6" ht="21" customHeight="1">
      <c r="B40" s="78"/>
      <c r="C40" s="79"/>
      <c r="D40" s="78"/>
      <c r="E40" s="77" t="str">
        <f t="shared" si="0"/>
        <v/>
      </c>
      <c r="F40" s="62" t="str">
        <f t="shared" si="1"/>
        <v/>
      </c>
    </row>
    <row r="41" spans="2:6" ht="21" customHeight="1">
      <c r="B41" s="78"/>
      <c r="C41" s="79"/>
      <c r="D41" s="78"/>
      <c r="E41" s="77" t="str">
        <f t="shared" si="0"/>
        <v/>
      </c>
      <c r="F41" s="62" t="str">
        <f t="shared" si="1"/>
        <v/>
      </c>
    </row>
    <row r="42" spans="2:6" ht="21" customHeight="1">
      <c r="B42" s="78"/>
      <c r="C42" s="79"/>
      <c r="D42" s="78"/>
      <c r="E42" s="77" t="str">
        <f t="shared" si="0"/>
        <v/>
      </c>
      <c r="F42" s="62" t="str">
        <f t="shared" si="1"/>
        <v/>
      </c>
    </row>
    <row r="43" spans="2:6" ht="21" customHeight="1">
      <c r="B43" s="78"/>
      <c r="C43" s="79"/>
      <c r="D43" s="78"/>
      <c r="E43" s="77" t="str">
        <f t="shared" si="0"/>
        <v/>
      </c>
      <c r="F43" s="62" t="str">
        <f t="shared" si="1"/>
        <v/>
      </c>
    </row>
    <row r="44" spans="2:6" ht="21" customHeight="1">
      <c r="B44" s="78"/>
      <c r="C44" s="79"/>
      <c r="D44" s="78"/>
      <c r="E44" s="77" t="str">
        <f t="shared" si="0"/>
        <v/>
      </c>
      <c r="F44" s="62" t="str">
        <f t="shared" si="1"/>
        <v/>
      </c>
    </row>
    <row r="45" spans="2:6" ht="21" customHeight="1">
      <c r="B45" s="78"/>
      <c r="C45" s="79"/>
      <c r="D45" s="78"/>
      <c r="E45" s="77" t="str">
        <f t="shared" si="0"/>
        <v/>
      </c>
      <c r="F45" s="62" t="str">
        <f t="shared" si="1"/>
        <v/>
      </c>
    </row>
    <row r="46" spans="2:6" ht="21" customHeight="1">
      <c r="B46" s="78"/>
      <c r="C46" s="79"/>
      <c r="D46" s="78"/>
      <c r="E46" s="77" t="str">
        <f t="shared" si="0"/>
        <v/>
      </c>
      <c r="F46" s="62" t="str">
        <f t="shared" si="1"/>
        <v/>
      </c>
    </row>
    <row r="47" spans="2:6" ht="21" customHeight="1">
      <c r="B47" s="78"/>
      <c r="C47" s="79"/>
      <c r="D47" s="78"/>
      <c r="E47" s="77" t="str">
        <f t="shared" si="0"/>
        <v/>
      </c>
      <c r="F47" s="62" t="str">
        <f t="shared" si="1"/>
        <v/>
      </c>
    </row>
    <row r="48" spans="2:6" ht="21" customHeight="1">
      <c r="B48" s="78"/>
      <c r="C48" s="79"/>
      <c r="D48" s="78"/>
      <c r="E48" s="77" t="str">
        <f t="shared" si="0"/>
        <v/>
      </c>
      <c r="F48" s="62" t="str">
        <f t="shared" si="1"/>
        <v/>
      </c>
    </row>
    <row r="49" spans="2:6" ht="21" customHeight="1">
      <c r="B49" s="78"/>
      <c r="C49" s="79"/>
      <c r="D49" s="78"/>
      <c r="E49" s="77" t="str">
        <f t="shared" si="0"/>
        <v/>
      </c>
      <c r="F49" s="62" t="str">
        <f t="shared" si="1"/>
        <v/>
      </c>
    </row>
    <row r="50" spans="2:6" ht="21" customHeight="1">
      <c r="B50" s="78"/>
      <c r="C50" s="79"/>
      <c r="D50" s="78"/>
      <c r="E50" s="77" t="str">
        <f t="shared" si="0"/>
        <v/>
      </c>
      <c r="F50" s="62" t="str">
        <f t="shared" si="1"/>
        <v/>
      </c>
    </row>
    <row r="51" spans="2:6" ht="21" customHeight="1">
      <c r="B51" s="78"/>
      <c r="C51" s="79"/>
      <c r="D51" s="78"/>
      <c r="E51" s="77" t="str">
        <f t="shared" si="0"/>
        <v/>
      </c>
      <c r="F51" s="62" t="str">
        <f t="shared" si="1"/>
        <v/>
      </c>
    </row>
    <row r="52" spans="2:6" ht="21" customHeight="1">
      <c r="B52" s="78"/>
      <c r="C52" s="79"/>
      <c r="D52" s="78"/>
      <c r="E52" s="77" t="str">
        <f t="shared" si="0"/>
        <v/>
      </c>
      <c r="F52" s="62" t="str">
        <f t="shared" si="1"/>
        <v/>
      </c>
    </row>
    <row r="53" spans="2:6" ht="21" customHeight="1">
      <c r="B53" s="78"/>
      <c r="C53" s="79"/>
      <c r="D53" s="78"/>
      <c r="E53" s="77" t="str">
        <f t="shared" si="0"/>
        <v/>
      </c>
      <c r="F53" s="62" t="str">
        <f t="shared" si="1"/>
        <v/>
      </c>
    </row>
    <row r="54" spans="2:6" ht="21" customHeight="1">
      <c r="B54" s="78"/>
      <c r="C54" s="79"/>
      <c r="D54" s="78"/>
      <c r="E54" s="77" t="str">
        <f t="shared" si="0"/>
        <v/>
      </c>
      <c r="F54" s="62" t="str">
        <f t="shared" si="1"/>
        <v/>
      </c>
    </row>
    <row r="55" spans="2:6" ht="21" customHeight="1">
      <c r="B55" s="78"/>
      <c r="C55" s="79"/>
      <c r="D55" s="78"/>
      <c r="E55" s="77" t="str">
        <f t="shared" si="0"/>
        <v/>
      </c>
      <c r="F55" s="62" t="str">
        <f t="shared" si="1"/>
        <v/>
      </c>
    </row>
    <row r="56" spans="2:6" ht="21" customHeight="1">
      <c r="B56" s="78"/>
      <c r="C56" s="79"/>
      <c r="D56" s="78"/>
      <c r="E56" s="77" t="str">
        <f t="shared" si="0"/>
        <v/>
      </c>
      <c r="F56" s="62" t="str">
        <f t="shared" si="1"/>
        <v/>
      </c>
    </row>
    <row r="57" spans="2:6" ht="21" customHeight="1">
      <c r="B57" s="78"/>
      <c r="C57" s="79"/>
      <c r="D57" s="78"/>
      <c r="E57" s="77" t="str">
        <f t="shared" si="0"/>
        <v/>
      </c>
      <c r="F57" s="62" t="str">
        <f t="shared" si="1"/>
        <v/>
      </c>
    </row>
    <row r="58" spans="2:6" ht="21" customHeight="1">
      <c r="B58" s="78"/>
      <c r="C58" s="79"/>
      <c r="D58" s="78"/>
      <c r="E58" s="77" t="str">
        <f t="shared" si="0"/>
        <v/>
      </c>
      <c r="F58" s="62" t="str">
        <f t="shared" si="1"/>
        <v/>
      </c>
    </row>
    <row r="59" spans="2:6" ht="21" customHeight="1">
      <c r="B59" s="78"/>
      <c r="C59" s="79"/>
      <c r="D59" s="78"/>
      <c r="E59" s="77" t="str">
        <f t="shared" si="0"/>
        <v/>
      </c>
      <c r="F59" s="62" t="str">
        <f t="shared" si="1"/>
        <v/>
      </c>
    </row>
    <row r="60" spans="2:6" ht="21" customHeight="1">
      <c r="B60" s="78"/>
      <c r="C60" s="79"/>
      <c r="D60" s="78"/>
      <c r="E60" s="77" t="str">
        <f t="shared" si="0"/>
        <v/>
      </c>
      <c r="F60" s="62" t="str">
        <f t="shared" si="1"/>
        <v/>
      </c>
    </row>
    <row r="61" spans="2:6" ht="21" customHeight="1">
      <c r="B61" s="78"/>
      <c r="C61" s="79"/>
      <c r="D61" s="78"/>
      <c r="E61" s="77" t="str">
        <f t="shared" si="0"/>
        <v/>
      </c>
      <c r="F61" s="62" t="str">
        <f t="shared" si="1"/>
        <v/>
      </c>
    </row>
    <row r="62" spans="2:6" ht="21" customHeight="1">
      <c r="B62" s="78"/>
      <c r="C62" s="79"/>
      <c r="D62" s="78"/>
      <c r="E62" s="77" t="str">
        <f t="shared" si="0"/>
        <v/>
      </c>
      <c r="F62" s="62" t="str">
        <f t="shared" si="1"/>
        <v/>
      </c>
    </row>
    <row r="63" spans="2:6" ht="21" customHeight="1">
      <c r="B63" s="78"/>
      <c r="C63" s="79"/>
      <c r="D63" s="78"/>
      <c r="E63" s="77" t="str">
        <f t="shared" si="0"/>
        <v/>
      </c>
      <c r="F63" s="62" t="str">
        <f t="shared" si="1"/>
        <v/>
      </c>
    </row>
    <row r="64" spans="2:6" ht="21" customHeight="1">
      <c r="B64" s="78"/>
      <c r="C64" s="79"/>
      <c r="D64" s="78"/>
      <c r="E64" s="77" t="str">
        <f t="shared" si="0"/>
        <v/>
      </c>
      <c r="F64" s="62" t="str">
        <f t="shared" si="1"/>
        <v/>
      </c>
    </row>
    <row r="65" spans="2:6" ht="21" customHeight="1">
      <c r="B65" s="78"/>
      <c r="C65" s="79"/>
      <c r="D65" s="78"/>
      <c r="E65" s="77" t="str">
        <f t="shared" si="0"/>
        <v/>
      </c>
      <c r="F65" s="62" t="str">
        <f t="shared" si="1"/>
        <v/>
      </c>
    </row>
    <row r="66" spans="2:6" ht="21" customHeight="1">
      <c r="B66" s="78"/>
      <c r="C66" s="79"/>
      <c r="D66" s="78"/>
      <c r="E66" s="77" t="str">
        <f t="shared" si="0"/>
        <v/>
      </c>
      <c r="F66" s="62" t="str">
        <f t="shared" si="1"/>
        <v/>
      </c>
    </row>
    <row r="67" spans="2:6" ht="21" customHeight="1">
      <c r="B67" s="78"/>
      <c r="C67" s="79"/>
      <c r="D67" s="78"/>
      <c r="E67" s="77" t="str">
        <f t="shared" si="0"/>
        <v/>
      </c>
      <c r="F67" s="62" t="str">
        <f t="shared" si="1"/>
        <v/>
      </c>
    </row>
    <row r="68" spans="2:6" ht="21" customHeight="1">
      <c r="B68" s="78"/>
      <c r="C68" s="79"/>
      <c r="D68" s="78"/>
      <c r="E68" s="77" t="str">
        <f t="shared" si="0"/>
        <v/>
      </c>
      <c r="F68" s="62" t="str">
        <f t="shared" si="1"/>
        <v/>
      </c>
    </row>
    <row r="69" spans="2:6" ht="21" customHeight="1">
      <c r="B69" s="78"/>
      <c r="C69" s="79"/>
      <c r="D69" s="78"/>
      <c r="E69" s="77" t="str">
        <f t="shared" si="0"/>
        <v/>
      </c>
      <c r="F69" s="62" t="str">
        <f t="shared" si="1"/>
        <v/>
      </c>
    </row>
    <row r="70" spans="2:6" ht="21" customHeight="1">
      <c r="B70" s="78"/>
      <c r="C70" s="79"/>
      <c r="D70" s="78"/>
      <c r="E70" s="77" t="str">
        <f t="shared" si="0"/>
        <v/>
      </c>
      <c r="F70" s="62" t="str">
        <f t="shared" si="1"/>
        <v/>
      </c>
    </row>
    <row r="71" spans="2:6" ht="21" customHeight="1">
      <c r="B71" s="78"/>
      <c r="C71" s="79"/>
      <c r="D71" s="78"/>
      <c r="E71" s="77" t="str">
        <f t="shared" si="0"/>
        <v/>
      </c>
      <c r="F71" s="62" t="str">
        <f t="shared" si="1"/>
        <v/>
      </c>
    </row>
    <row r="72" spans="2:6" ht="21" customHeight="1">
      <c r="B72" s="78"/>
      <c r="C72" s="79"/>
      <c r="D72" s="78"/>
      <c r="E72" s="77" t="str">
        <f t="shared" si="0"/>
        <v/>
      </c>
      <c r="F72" s="62" t="str">
        <f t="shared" si="1"/>
        <v/>
      </c>
    </row>
    <row r="73" spans="2:6" ht="21" customHeight="1">
      <c r="B73" s="78"/>
      <c r="C73" s="79"/>
      <c r="D73" s="78"/>
      <c r="E73" s="77" t="str">
        <f t="shared" si="0"/>
        <v/>
      </c>
      <c r="F73" s="62" t="str">
        <f t="shared" si="1"/>
        <v/>
      </c>
    </row>
    <row r="74" spans="2:6" ht="21" customHeight="1">
      <c r="B74" s="78"/>
      <c r="C74" s="79"/>
      <c r="D74" s="78"/>
      <c r="E74" s="77" t="str">
        <f t="shared" si="0"/>
        <v/>
      </c>
      <c r="F74" s="62" t="str">
        <f t="shared" si="1"/>
        <v/>
      </c>
    </row>
    <row r="75" spans="2:6" ht="21" customHeight="1">
      <c r="B75" s="78"/>
      <c r="C75" s="79"/>
      <c r="D75" s="78"/>
      <c r="E75" s="77" t="str">
        <f t="shared" si="0"/>
        <v/>
      </c>
      <c r="F75" s="62" t="str">
        <f t="shared" si="1"/>
        <v/>
      </c>
    </row>
    <row r="76" spans="2:6" ht="21" customHeight="1">
      <c r="B76" s="78"/>
      <c r="C76" s="79"/>
      <c r="D76" s="78"/>
      <c r="E76" s="77" t="str">
        <f t="shared" ref="E76:E100" si="2">IF(F76&lt;&gt;"","Erreur","")</f>
        <v/>
      </c>
      <c r="F76" s="62" t="str">
        <f t="shared" si="1"/>
        <v/>
      </c>
    </row>
    <row r="77" spans="2:6" ht="21" customHeight="1">
      <c r="B77" s="78"/>
      <c r="C77" s="79"/>
      <c r="D77" s="78"/>
      <c r="E77" s="77" t="str">
        <f t="shared" si="2"/>
        <v/>
      </c>
      <c r="F77" s="62" t="str">
        <f t="shared" ref="F77:F100" si="3">IF(AND(B77&lt;&gt;"",B76=""),"La ligne précédente ne doit pas être vide",IF(AND(B77&lt;&gt;"",OR(C77="",D77="")),"Veuillez compléter les informations d'identification de la comptabilité auxiliaire d'affectation.",IF(AND(B77="",OR(C77&lt;&gt;"",D77&lt;&gt;"")),"Veuillez compléter la colonne C0050.","")))</f>
        <v/>
      </c>
    </row>
    <row r="78" spans="2:6" ht="21" customHeight="1">
      <c r="B78" s="78"/>
      <c r="C78" s="79"/>
      <c r="D78" s="78"/>
      <c r="E78" s="77" t="str">
        <f t="shared" si="2"/>
        <v/>
      </c>
      <c r="F78" s="62" t="str">
        <f t="shared" si="3"/>
        <v/>
      </c>
    </row>
    <row r="79" spans="2:6" ht="21" customHeight="1">
      <c r="B79" s="78"/>
      <c r="C79" s="79"/>
      <c r="D79" s="78"/>
      <c r="E79" s="77" t="str">
        <f t="shared" si="2"/>
        <v/>
      </c>
      <c r="F79" s="62" t="str">
        <f t="shared" si="3"/>
        <v/>
      </c>
    </row>
    <row r="80" spans="2:6" ht="21" customHeight="1">
      <c r="B80" s="78"/>
      <c r="C80" s="79"/>
      <c r="D80" s="78"/>
      <c r="E80" s="77" t="str">
        <f t="shared" si="2"/>
        <v/>
      </c>
      <c r="F80" s="62" t="str">
        <f t="shared" si="3"/>
        <v/>
      </c>
    </row>
    <row r="81" spans="2:6" ht="21" customHeight="1">
      <c r="B81" s="78"/>
      <c r="C81" s="79"/>
      <c r="D81" s="78"/>
      <c r="E81" s="77" t="str">
        <f t="shared" si="2"/>
        <v/>
      </c>
      <c r="F81" s="62" t="str">
        <f t="shared" si="3"/>
        <v/>
      </c>
    </row>
    <row r="82" spans="2:6" ht="21" customHeight="1">
      <c r="B82" s="78"/>
      <c r="C82" s="79"/>
      <c r="D82" s="78"/>
      <c r="E82" s="77" t="str">
        <f t="shared" si="2"/>
        <v/>
      </c>
      <c r="F82" s="62" t="str">
        <f t="shared" si="3"/>
        <v/>
      </c>
    </row>
    <row r="83" spans="2:6" ht="21" customHeight="1">
      <c r="B83" s="78"/>
      <c r="C83" s="79"/>
      <c r="D83" s="78"/>
      <c r="E83" s="77" t="str">
        <f t="shared" si="2"/>
        <v/>
      </c>
      <c r="F83" s="62" t="str">
        <f t="shared" si="3"/>
        <v/>
      </c>
    </row>
    <row r="84" spans="2:6" ht="21" customHeight="1">
      <c r="B84" s="78"/>
      <c r="C84" s="79"/>
      <c r="D84" s="78"/>
      <c r="E84" s="77" t="str">
        <f t="shared" si="2"/>
        <v/>
      </c>
      <c r="F84" s="62" t="str">
        <f t="shared" si="3"/>
        <v/>
      </c>
    </row>
    <row r="85" spans="2:6" ht="21" customHeight="1">
      <c r="B85" s="78"/>
      <c r="C85" s="79"/>
      <c r="D85" s="78"/>
      <c r="E85" s="77" t="str">
        <f t="shared" si="2"/>
        <v/>
      </c>
      <c r="F85" s="62" t="str">
        <f t="shared" si="3"/>
        <v/>
      </c>
    </row>
    <row r="86" spans="2:6" ht="21" customHeight="1">
      <c r="B86" s="78"/>
      <c r="C86" s="79"/>
      <c r="D86" s="78"/>
      <c r="E86" s="77" t="str">
        <f t="shared" si="2"/>
        <v/>
      </c>
      <c r="F86" s="62" t="str">
        <f t="shared" si="3"/>
        <v/>
      </c>
    </row>
    <row r="87" spans="2:6" ht="21" customHeight="1">
      <c r="B87" s="78"/>
      <c r="C87" s="79"/>
      <c r="D87" s="78"/>
      <c r="E87" s="77" t="str">
        <f t="shared" si="2"/>
        <v/>
      </c>
      <c r="F87" s="62" t="str">
        <f t="shared" si="3"/>
        <v/>
      </c>
    </row>
    <row r="88" spans="2:6" ht="21" customHeight="1">
      <c r="B88" s="78"/>
      <c r="C88" s="79"/>
      <c r="D88" s="78"/>
      <c r="E88" s="77" t="str">
        <f t="shared" si="2"/>
        <v/>
      </c>
      <c r="F88" s="62" t="str">
        <f t="shared" si="3"/>
        <v/>
      </c>
    </row>
    <row r="89" spans="2:6" ht="21" customHeight="1">
      <c r="B89" s="78"/>
      <c r="C89" s="79"/>
      <c r="D89" s="78"/>
      <c r="E89" s="77" t="str">
        <f t="shared" si="2"/>
        <v/>
      </c>
      <c r="F89" s="62" t="str">
        <f t="shared" si="3"/>
        <v/>
      </c>
    </row>
    <row r="90" spans="2:6" ht="21" customHeight="1">
      <c r="B90" s="78"/>
      <c r="C90" s="79"/>
      <c r="D90" s="78"/>
      <c r="E90" s="77" t="str">
        <f t="shared" si="2"/>
        <v/>
      </c>
      <c r="F90" s="62" t="str">
        <f t="shared" si="3"/>
        <v/>
      </c>
    </row>
    <row r="91" spans="2:6" ht="21" customHeight="1">
      <c r="B91" s="78"/>
      <c r="C91" s="79"/>
      <c r="D91" s="78"/>
      <c r="E91" s="77" t="str">
        <f t="shared" si="2"/>
        <v/>
      </c>
      <c r="F91" s="62" t="str">
        <f t="shared" si="3"/>
        <v/>
      </c>
    </row>
    <row r="92" spans="2:6" ht="21" customHeight="1">
      <c r="B92" s="78"/>
      <c r="C92" s="79"/>
      <c r="D92" s="78"/>
      <c r="E92" s="77" t="str">
        <f t="shared" si="2"/>
        <v/>
      </c>
      <c r="F92" s="62" t="str">
        <f t="shared" si="3"/>
        <v/>
      </c>
    </row>
    <row r="93" spans="2:6" ht="21" customHeight="1">
      <c r="B93" s="78"/>
      <c r="C93" s="79"/>
      <c r="D93" s="78"/>
      <c r="E93" s="77" t="str">
        <f t="shared" si="2"/>
        <v/>
      </c>
      <c r="F93" s="62" t="str">
        <f t="shared" si="3"/>
        <v/>
      </c>
    </row>
    <row r="94" spans="2:6" ht="21" customHeight="1">
      <c r="B94" s="78"/>
      <c r="C94" s="79"/>
      <c r="D94" s="78"/>
      <c r="E94" s="77" t="str">
        <f t="shared" si="2"/>
        <v/>
      </c>
      <c r="F94" s="62" t="str">
        <f t="shared" si="3"/>
        <v/>
      </c>
    </row>
    <row r="95" spans="2:6" ht="21" customHeight="1">
      <c r="B95" s="78"/>
      <c r="C95" s="79"/>
      <c r="D95" s="78"/>
      <c r="E95" s="77" t="str">
        <f t="shared" si="2"/>
        <v/>
      </c>
      <c r="F95" s="62" t="str">
        <f t="shared" si="3"/>
        <v/>
      </c>
    </row>
    <row r="96" spans="2:6" ht="21" customHeight="1">
      <c r="B96" s="78"/>
      <c r="C96" s="79"/>
      <c r="D96" s="78"/>
      <c r="E96" s="77" t="str">
        <f t="shared" si="2"/>
        <v/>
      </c>
      <c r="F96" s="62" t="str">
        <f t="shared" si="3"/>
        <v/>
      </c>
    </row>
    <row r="97" spans="2:6" ht="21" customHeight="1">
      <c r="B97" s="78"/>
      <c r="C97" s="79"/>
      <c r="D97" s="78"/>
      <c r="E97" s="77" t="str">
        <f t="shared" si="2"/>
        <v/>
      </c>
      <c r="F97" s="62" t="str">
        <f t="shared" si="3"/>
        <v/>
      </c>
    </row>
    <row r="98" spans="2:6" ht="21" customHeight="1">
      <c r="B98" s="78"/>
      <c r="C98" s="79"/>
      <c r="D98" s="78"/>
      <c r="E98" s="77" t="str">
        <f t="shared" si="2"/>
        <v/>
      </c>
      <c r="F98" s="62" t="str">
        <f t="shared" si="3"/>
        <v/>
      </c>
    </row>
    <row r="99" spans="2:6">
      <c r="B99" s="78"/>
      <c r="C99" s="79"/>
      <c r="D99" s="78"/>
      <c r="E99" s="77" t="str">
        <f t="shared" si="2"/>
        <v/>
      </c>
      <c r="F99" s="62" t="str">
        <f t="shared" si="3"/>
        <v/>
      </c>
    </row>
    <row r="100" spans="2:6">
      <c r="B100" s="78"/>
      <c r="C100" s="79"/>
      <c r="D100" s="78"/>
      <c r="E100" s="77" t="str">
        <f t="shared" si="2"/>
        <v/>
      </c>
      <c r="F100" s="62" t="str">
        <f t="shared" si="3"/>
        <v/>
      </c>
    </row>
  </sheetData>
  <sheetProtection algorithmName="SHA-512" hashValue="Y6gbRz87nKK43Qe+vtkL593V0LZ/1to1FIbYhaoJCH7d5SlrcPo1zcxRAlVDFo2vdYB9fjsCXDnwT+qL6tKZ6Q==" saltValue="yCetzY7Pm62LOTv9+Wyavw==" spinCount="100000" sheet="1" objects="1" scenarios="1" selectLockedCells="1"/>
  <mergeCells count="1">
    <mergeCell ref="B8:E8"/>
  </mergeCells>
  <conditionalFormatting sqref="C11:D100">
    <cfRule type="expression" dxfId="23" priority="1">
      <formula>$E11="Erreur"</formula>
    </cfRule>
  </conditionalFormatting>
  <dataValidations count="1">
    <dataValidation type="whole" allowBlank="1" showInputMessage="1" showErrorMessage="1" error="Seuls les nombres entiers sont autorisés" sqref="C11:C100" xr:uid="{00000000-0002-0000-0300-000000000000}">
      <formula1>0</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'@lists'!$A$102:$E$102</xm:f>
          </x14:formula1>
          <xm:sqref>D11:D100</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outlinePr summaryBelow="0" summaryRight="0"/>
  </sheetPr>
  <dimension ref="A1:N100"/>
  <sheetViews>
    <sheetView zoomScaleNormal="100" workbookViewId="0">
      <selection activeCell="E12" sqref="E12"/>
    </sheetView>
  </sheetViews>
  <sheetFormatPr defaultColWidth="11.5703125" defaultRowHeight="13.15"/>
  <cols>
    <col min="1" max="1" width="13" style="105" customWidth="1"/>
    <col min="2" max="2" width="57.28515625" style="105" customWidth="1"/>
    <col min="3" max="3" width="10.85546875" style="105" customWidth="1"/>
    <col min="4" max="14" width="21.5703125" style="105" customWidth="1"/>
    <col min="15" max="16384" width="11.5703125" style="105"/>
  </cols>
  <sheetData>
    <row r="1" spans="1:14"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row>
    <row r="2" spans="1:14" ht="13.9">
      <c r="A2" s="106" t="s">
        <v>4</v>
      </c>
      <c r="B2" s="107">
        <f>'RP0101'!B2</f>
        <v>0</v>
      </c>
      <c r="C2" s="108" t="s">
        <v>5</v>
      </c>
      <c r="D2" s="109">
        <f>'RP0101'!D2</f>
        <v>46022</v>
      </c>
      <c r="E2" s="102"/>
      <c r="F2" s="102"/>
      <c r="G2" s="102"/>
      <c r="H2" s="102"/>
      <c r="I2" s="102"/>
      <c r="J2" s="102"/>
      <c r="K2" s="102"/>
      <c r="L2" s="102"/>
      <c r="M2" s="102"/>
      <c r="N2" s="102"/>
    </row>
    <row r="3" spans="1:14" ht="13.9">
      <c r="A3" s="106"/>
      <c r="B3" s="107"/>
      <c r="C3" s="108"/>
      <c r="D3" s="110"/>
      <c r="E3" s="111">
        <v>2</v>
      </c>
      <c r="F3" s="102"/>
      <c r="G3" s="102"/>
      <c r="H3" s="102"/>
      <c r="I3" s="102"/>
      <c r="J3" s="102"/>
      <c r="K3" s="102"/>
      <c r="L3" s="102"/>
      <c r="M3" s="102"/>
      <c r="N3" s="102"/>
    </row>
    <row r="4" spans="1:14" ht="13.9">
      <c r="A4" s="106" t="s">
        <v>6</v>
      </c>
      <c r="B4" s="107">
        <f>'RP0101'!B4</f>
        <v>0</v>
      </c>
      <c r="C4" s="108" t="s">
        <v>7</v>
      </c>
      <c r="D4" s="112" t="s">
        <v>8</v>
      </c>
      <c r="E4" s="111">
        <v>4</v>
      </c>
      <c r="F4" s="102"/>
      <c r="G4" s="102"/>
      <c r="H4" s="102"/>
      <c r="I4" s="102"/>
      <c r="J4" s="102"/>
      <c r="K4" s="102"/>
      <c r="L4" s="102"/>
      <c r="M4" s="102"/>
      <c r="N4" s="102"/>
    </row>
    <row r="5" spans="1:14" ht="13.9">
      <c r="A5" s="113" t="s">
        <v>9</v>
      </c>
      <c r="B5" s="114" t="str">
        <f>IF('RP0101'!D41="Reporté",B7,IF('RP0101'!D41="Non reporté",CONCATENATE(B7,"_unfiled"),""))</f>
        <v/>
      </c>
      <c r="C5" s="115"/>
      <c r="D5" s="116"/>
      <c r="E5" s="111">
        <v>4</v>
      </c>
      <c r="F5" s="102"/>
      <c r="G5" s="102"/>
      <c r="H5" s="102"/>
      <c r="I5" s="102"/>
      <c r="J5" s="102"/>
      <c r="K5" s="102"/>
      <c r="L5" s="102"/>
      <c r="M5" s="102"/>
      <c r="N5" s="102"/>
    </row>
    <row r="6" spans="1:14">
      <c r="A6" s="102"/>
      <c r="B6" s="102"/>
      <c r="C6" s="102"/>
      <c r="D6" s="102"/>
      <c r="E6" s="102"/>
      <c r="F6" s="102"/>
      <c r="G6" s="102"/>
      <c r="H6" s="102"/>
      <c r="I6" s="102"/>
      <c r="J6" s="102"/>
      <c r="K6" s="102"/>
      <c r="L6" s="102"/>
      <c r="M6" s="102"/>
      <c r="N6" s="102"/>
    </row>
    <row r="7" spans="1:14" ht="13.9">
      <c r="A7" s="102"/>
      <c r="B7" s="117" t="s">
        <v>965</v>
      </c>
      <c r="C7" s="102"/>
      <c r="D7" s="102"/>
      <c r="E7" s="102"/>
      <c r="F7" s="102"/>
      <c r="G7" s="102"/>
      <c r="H7" s="102"/>
      <c r="I7" s="102"/>
      <c r="J7" s="102"/>
      <c r="K7" s="102"/>
      <c r="L7" s="102"/>
      <c r="M7" s="102"/>
      <c r="N7" s="102"/>
    </row>
    <row r="8" spans="1:14">
      <c r="A8" s="102"/>
      <c r="B8" s="191" t="s">
        <v>966</v>
      </c>
      <c r="C8" s="192"/>
      <c r="D8" s="192"/>
      <c r="E8" s="192"/>
      <c r="F8" s="102"/>
      <c r="G8" s="102"/>
      <c r="H8" s="102"/>
      <c r="I8" s="102"/>
      <c r="J8" s="102"/>
      <c r="K8" s="102"/>
      <c r="L8" s="102"/>
      <c r="M8" s="102"/>
      <c r="N8" s="102"/>
    </row>
    <row r="9" spans="1:14">
      <c r="A9" s="102"/>
      <c r="B9" s="102"/>
      <c r="C9" s="102"/>
      <c r="D9" s="193" t="s">
        <v>967</v>
      </c>
      <c r="E9" s="194"/>
      <c r="F9" s="194"/>
      <c r="G9" s="194"/>
      <c r="H9" s="194"/>
      <c r="I9" s="194"/>
      <c r="J9" s="194"/>
      <c r="K9" s="194"/>
      <c r="L9" s="194"/>
      <c r="M9" s="194"/>
      <c r="N9" s="193"/>
    </row>
    <row r="10" spans="1:14">
      <c r="A10" s="102"/>
      <c r="B10" s="102"/>
      <c r="C10" s="102"/>
      <c r="D10" s="118" t="s">
        <v>856</v>
      </c>
      <c r="E10" s="118" t="s">
        <v>857</v>
      </c>
      <c r="F10" s="118" t="s">
        <v>858</v>
      </c>
      <c r="G10" s="118" t="s">
        <v>859</v>
      </c>
      <c r="H10" s="118" t="s">
        <v>860</v>
      </c>
      <c r="I10" s="118" t="s">
        <v>861</v>
      </c>
      <c r="J10" s="118" t="s">
        <v>862</v>
      </c>
      <c r="K10" s="118" t="s">
        <v>863</v>
      </c>
      <c r="L10" s="118" t="s">
        <v>864</v>
      </c>
      <c r="M10" s="118" t="s">
        <v>865</v>
      </c>
      <c r="N10" s="118" t="s">
        <v>866</v>
      </c>
    </row>
    <row r="11" spans="1:14">
      <c r="A11" s="102"/>
      <c r="B11" s="102"/>
      <c r="C11" s="102"/>
      <c r="D11" s="119" t="s">
        <v>14</v>
      </c>
      <c r="E11" s="119" t="s">
        <v>109</v>
      </c>
      <c r="F11" s="119" t="s">
        <v>110</v>
      </c>
      <c r="G11" s="119" t="s">
        <v>111</v>
      </c>
      <c r="H11" s="119" t="s">
        <v>116</v>
      </c>
      <c r="I11" s="119" t="s">
        <v>117</v>
      </c>
      <c r="J11" s="119" t="s">
        <v>118</v>
      </c>
      <c r="K11" s="119" t="s">
        <v>203</v>
      </c>
      <c r="L11" s="119" t="s">
        <v>204</v>
      </c>
      <c r="M11" s="119" t="s">
        <v>205</v>
      </c>
      <c r="N11" s="119" t="s">
        <v>233</v>
      </c>
    </row>
    <row r="12" spans="1:14">
      <c r="A12" s="102"/>
      <c r="B12" s="128" t="s">
        <v>867</v>
      </c>
      <c r="C12" s="119" t="s">
        <v>16</v>
      </c>
      <c r="D12" s="132"/>
      <c r="E12" s="131"/>
      <c r="F12" s="131"/>
      <c r="G12" s="131"/>
      <c r="H12" s="131"/>
      <c r="I12" s="131"/>
      <c r="J12" s="131"/>
      <c r="K12" s="131"/>
      <c r="L12" s="131"/>
      <c r="M12" s="131"/>
      <c r="N12" s="131"/>
    </row>
    <row r="13" spans="1:14">
      <c r="A13" s="102"/>
      <c r="B13" s="136" t="s">
        <v>868</v>
      </c>
      <c r="C13" s="119" t="s">
        <v>19</v>
      </c>
      <c r="D13" s="132"/>
      <c r="E13" s="131"/>
      <c r="F13" s="131"/>
      <c r="G13" s="131"/>
      <c r="H13" s="131"/>
      <c r="I13" s="131"/>
      <c r="J13" s="131"/>
      <c r="K13" s="131"/>
      <c r="L13" s="131"/>
      <c r="M13" s="131"/>
      <c r="N13" s="131"/>
    </row>
    <row r="14" spans="1:14">
      <c r="A14" s="102"/>
      <c r="B14" s="139" t="s">
        <v>869</v>
      </c>
      <c r="C14" s="119" t="s">
        <v>21</v>
      </c>
      <c r="D14" s="132"/>
      <c r="E14" s="131"/>
      <c r="F14" s="131"/>
      <c r="G14" s="131"/>
      <c r="H14" s="131"/>
      <c r="I14" s="131"/>
      <c r="J14" s="131"/>
      <c r="K14" s="131"/>
      <c r="L14" s="131"/>
      <c r="M14" s="131"/>
      <c r="N14" s="131"/>
    </row>
    <row r="15" spans="1:14">
      <c r="A15" s="102"/>
      <c r="B15" s="136" t="s">
        <v>870</v>
      </c>
      <c r="C15" s="119" t="s">
        <v>23</v>
      </c>
      <c r="D15" s="132"/>
      <c r="E15" s="131"/>
      <c r="F15" s="131"/>
      <c r="G15" s="131"/>
      <c r="H15" s="131"/>
      <c r="I15" s="131"/>
      <c r="J15" s="131"/>
      <c r="K15" s="131"/>
      <c r="L15" s="131"/>
      <c r="M15" s="131"/>
      <c r="N15" s="131"/>
    </row>
    <row r="16" spans="1:14">
      <c r="A16" s="102"/>
      <c r="B16" s="128" t="s">
        <v>871</v>
      </c>
      <c r="C16" s="119" t="s">
        <v>25</v>
      </c>
      <c r="D16" s="132"/>
      <c r="E16" s="131"/>
      <c r="F16" s="131"/>
      <c r="G16" s="131"/>
      <c r="H16" s="131"/>
      <c r="I16" s="131"/>
      <c r="J16" s="131"/>
      <c r="K16" s="131"/>
      <c r="L16" s="131"/>
      <c r="M16" s="131"/>
      <c r="N16" s="131"/>
    </row>
    <row r="17" spans="1:14">
      <c r="A17" s="102"/>
      <c r="B17" s="128" t="s">
        <v>872</v>
      </c>
      <c r="C17" s="119" t="s">
        <v>27</v>
      </c>
      <c r="D17" s="132"/>
      <c r="E17" s="131"/>
      <c r="F17" s="131"/>
      <c r="G17" s="131"/>
      <c r="H17" s="131"/>
      <c r="I17" s="131"/>
      <c r="J17" s="131"/>
      <c r="K17" s="131"/>
      <c r="L17" s="131"/>
      <c r="M17" s="131"/>
      <c r="N17" s="131"/>
    </row>
    <row r="18" spans="1:14">
      <c r="A18" s="102"/>
      <c r="B18" s="128" t="s">
        <v>873</v>
      </c>
      <c r="C18" s="119" t="s">
        <v>29</v>
      </c>
      <c r="D18" s="132"/>
      <c r="E18" s="131"/>
      <c r="F18" s="131"/>
      <c r="G18" s="131"/>
      <c r="H18" s="131"/>
      <c r="I18" s="131"/>
      <c r="J18" s="131"/>
      <c r="K18" s="131"/>
      <c r="L18" s="131"/>
      <c r="M18" s="131"/>
      <c r="N18" s="131"/>
    </row>
    <row r="19" spans="1:14">
      <c r="A19" s="102"/>
      <c r="B19" s="128" t="s">
        <v>874</v>
      </c>
      <c r="C19" s="119" t="s">
        <v>31</v>
      </c>
      <c r="D19" s="132"/>
      <c r="E19" s="131"/>
      <c r="F19" s="131"/>
      <c r="G19" s="131"/>
      <c r="H19" s="131"/>
      <c r="I19" s="131"/>
      <c r="J19" s="131"/>
      <c r="K19" s="131"/>
      <c r="L19" s="131"/>
      <c r="M19" s="131"/>
      <c r="N19" s="131"/>
    </row>
    <row r="20" spans="1:14">
      <c r="A20" s="102"/>
      <c r="B20" s="128" t="s">
        <v>875</v>
      </c>
      <c r="C20" s="119" t="s">
        <v>33</v>
      </c>
      <c r="D20" s="132"/>
      <c r="E20" s="131"/>
      <c r="F20" s="131"/>
      <c r="G20" s="131"/>
      <c r="H20" s="131"/>
      <c r="I20" s="131"/>
      <c r="J20" s="131"/>
      <c r="K20" s="131"/>
      <c r="L20" s="131"/>
      <c r="M20" s="131"/>
      <c r="N20" s="131"/>
    </row>
    <row r="21" spans="1:14">
      <c r="A21" s="102"/>
      <c r="B21" s="128" t="s">
        <v>876</v>
      </c>
      <c r="C21" s="119" t="s">
        <v>35</v>
      </c>
      <c r="D21" s="132"/>
      <c r="E21" s="131"/>
      <c r="F21" s="131"/>
      <c r="G21" s="131"/>
      <c r="H21" s="131"/>
      <c r="I21" s="131"/>
      <c r="J21" s="131"/>
      <c r="K21" s="131"/>
      <c r="L21" s="131"/>
      <c r="M21" s="131"/>
      <c r="N21" s="131"/>
    </row>
    <row r="22" spans="1:14">
      <c r="A22" s="102"/>
      <c r="B22" s="136" t="s">
        <v>877</v>
      </c>
      <c r="C22" s="119" t="s">
        <v>37</v>
      </c>
      <c r="D22" s="132"/>
      <c r="E22" s="131"/>
      <c r="F22" s="131"/>
      <c r="G22" s="131"/>
      <c r="H22" s="131"/>
      <c r="I22" s="131"/>
      <c r="J22" s="131"/>
      <c r="K22" s="131"/>
      <c r="L22" s="131"/>
      <c r="M22" s="131"/>
      <c r="N22" s="131"/>
    </row>
    <row r="23" spans="1:14">
      <c r="A23" s="102"/>
      <c r="B23" s="136" t="s">
        <v>878</v>
      </c>
      <c r="C23" s="119" t="s">
        <v>39</v>
      </c>
      <c r="D23" s="132"/>
      <c r="E23" s="131"/>
      <c r="F23" s="131"/>
      <c r="G23" s="131"/>
      <c r="H23" s="131"/>
      <c r="I23" s="131"/>
      <c r="J23" s="131"/>
      <c r="K23" s="131"/>
      <c r="L23" s="131"/>
      <c r="M23" s="131"/>
      <c r="N23" s="131"/>
    </row>
    <row r="24" spans="1:14">
      <c r="A24" s="102"/>
      <c r="B24" s="136" t="s">
        <v>879</v>
      </c>
      <c r="C24" s="119" t="s">
        <v>41</v>
      </c>
      <c r="D24" s="132"/>
      <c r="E24" s="131"/>
      <c r="F24" s="131"/>
      <c r="G24" s="131"/>
      <c r="H24" s="131"/>
      <c r="I24" s="131"/>
      <c r="J24" s="131"/>
      <c r="K24" s="131"/>
      <c r="L24" s="131"/>
      <c r="M24" s="131"/>
      <c r="N24" s="131"/>
    </row>
    <row r="25" spans="1:14">
      <c r="A25" s="102"/>
      <c r="B25" s="136" t="s">
        <v>880</v>
      </c>
      <c r="C25" s="119" t="s">
        <v>43</v>
      </c>
      <c r="D25" s="132"/>
      <c r="E25" s="131"/>
      <c r="F25" s="131"/>
      <c r="G25" s="131"/>
      <c r="H25" s="131"/>
      <c r="I25" s="131"/>
      <c r="J25" s="131"/>
      <c r="K25" s="131"/>
      <c r="L25" s="131"/>
      <c r="M25" s="131"/>
      <c r="N25" s="131"/>
    </row>
    <row r="26" spans="1:14">
      <c r="A26" s="102"/>
      <c r="B26" s="136" t="s">
        <v>881</v>
      </c>
      <c r="C26" s="119" t="s">
        <v>45</v>
      </c>
      <c r="D26" s="132"/>
      <c r="E26" s="131"/>
      <c r="F26" s="131"/>
      <c r="G26" s="131"/>
      <c r="H26" s="131"/>
      <c r="I26" s="131"/>
      <c r="J26" s="131"/>
      <c r="K26" s="131"/>
      <c r="L26" s="131"/>
      <c r="M26" s="131"/>
      <c r="N26" s="131"/>
    </row>
    <row r="27" spans="1:14">
      <c r="A27" s="102"/>
      <c r="B27" s="128" t="s">
        <v>882</v>
      </c>
      <c r="C27" s="119" t="s">
        <v>47</v>
      </c>
      <c r="D27" s="132"/>
      <c r="E27" s="131"/>
      <c r="F27" s="131"/>
      <c r="G27" s="131"/>
      <c r="H27" s="131"/>
      <c r="I27" s="131"/>
      <c r="J27" s="131"/>
      <c r="K27" s="131"/>
      <c r="L27" s="131"/>
      <c r="M27" s="131"/>
      <c r="N27" s="131"/>
    </row>
    <row r="28" spans="1:14">
      <c r="A28" s="102"/>
      <c r="B28" s="136" t="s">
        <v>883</v>
      </c>
      <c r="C28" s="119" t="s">
        <v>49</v>
      </c>
      <c r="D28" s="132"/>
      <c r="E28" s="131"/>
      <c r="F28" s="131"/>
      <c r="G28" s="131"/>
      <c r="H28" s="131"/>
      <c r="I28" s="131"/>
      <c r="J28" s="131"/>
      <c r="K28" s="131"/>
      <c r="L28" s="131"/>
      <c r="M28" s="131"/>
      <c r="N28" s="131"/>
    </row>
    <row r="29" spans="1:14">
      <c r="A29" s="102"/>
      <c r="B29" s="136" t="s">
        <v>884</v>
      </c>
      <c r="C29" s="119" t="s">
        <v>51</v>
      </c>
      <c r="D29" s="132"/>
      <c r="E29" s="131"/>
      <c r="F29" s="131"/>
      <c r="G29" s="131"/>
      <c r="H29" s="131"/>
      <c r="I29" s="131"/>
      <c r="J29" s="131"/>
      <c r="K29" s="131"/>
      <c r="L29" s="131"/>
      <c r="M29" s="131"/>
      <c r="N29" s="131"/>
    </row>
    <row r="30" spans="1:14">
      <c r="A30" s="102"/>
      <c r="B30" s="136" t="s">
        <v>885</v>
      </c>
      <c r="C30" s="119" t="s">
        <v>53</v>
      </c>
      <c r="D30" s="132"/>
      <c r="E30" s="131"/>
      <c r="F30" s="131"/>
      <c r="G30" s="131"/>
      <c r="H30" s="131"/>
      <c r="I30" s="131"/>
      <c r="J30" s="131"/>
      <c r="K30" s="131"/>
      <c r="L30" s="131"/>
      <c r="M30" s="131"/>
      <c r="N30" s="131"/>
    </row>
    <row r="31" spans="1:14">
      <c r="A31" s="102"/>
      <c r="B31" s="128" t="s">
        <v>886</v>
      </c>
      <c r="C31" s="119" t="s">
        <v>55</v>
      </c>
      <c r="D31" s="132"/>
      <c r="E31" s="131"/>
      <c r="F31" s="131"/>
      <c r="G31" s="131"/>
      <c r="H31" s="131"/>
      <c r="I31" s="131"/>
      <c r="J31" s="131"/>
      <c r="K31" s="131"/>
      <c r="L31" s="131"/>
      <c r="M31" s="131"/>
      <c r="N31" s="131"/>
    </row>
    <row r="32" spans="1:14">
      <c r="A32" s="102"/>
      <c r="B32" s="128" t="s">
        <v>887</v>
      </c>
      <c r="C32" s="119" t="s">
        <v>57</v>
      </c>
      <c r="D32" s="132"/>
      <c r="E32" s="131"/>
      <c r="F32" s="131"/>
      <c r="G32" s="131"/>
      <c r="H32" s="131"/>
      <c r="I32" s="131"/>
      <c r="J32" s="131"/>
      <c r="K32" s="131"/>
      <c r="L32" s="131"/>
      <c r="M32" s="131"/>
      <c r="N32" s="131"/>
    </row>
    <row r="33" spans="1:14">
      <c r="A33" s="102"/>
      <c r="B33" s="128" t="s">
        <v>888</v>
      </c>
      <c r="C33" s="119" t="s">
        <v>59</v>
      </c>
      <c r="D33" s="132"/>
      <c r="E33" s="131"/>
      <c r="F33" s="131"/>
      <c r="G33" s="131"/>
      <c r="H33" s="131"/>
      <c r="I33" s="131"/>
      <c r="J33" s="131"/>
      <c r="K33" s="131"/>
      <c r="L33" s="131"/>
      <c r="M33" s="131"/>
      <c r="N33" s="131"/>
    </row>
    <row r="34" spans="1:14">
      <c r="A34" s="102"/>
      <c r="B34" s="128" t="s">
        <v>889</v>
      </c>
      <c r="C34" s="119" t="s">
        <v>61</v>
      </c>
      <c r="D34" s="132"/>
      <c r="E34" s="131"/>
      <c r="F34" s="131"/>
      <c r="G34" s="131"/>
      <c r="H34" s="131"/>
      <c r="I34" s="131"/>
      <c r="J34" s="131"/>
      <c r="K34" s="131"/>
      <c r="L34" s="131"/>
      <c r="M34" s="131"/>
      <c r="N34" s="131"/>
    </row>
    <row r="35" spans="1:14">
      <c r="A35" s="102"/>
      <c r="B35" s="128" t="s">
        <v>890</v>
      </c>
      <c r="C35" s="119" t="s">
        <v>63</v>
      </c>
      <c r="D35" s="132"/>
      <c r="E35" s="131"/>
      <c r="F35" s="131"/>
      <c r="G35" s="131"/>
      <c r="H35" s="131"/>
      <c r="I35" s="131"/>
      <c r="J35" s="131"/>
      <c r="K35" s="131"/>
      <c r="L35" s="131"/>
      <c r="M35" s="131"/>
      <c r="N35" s="131"/>
    </row>
    <row r="36" spans="1:14">
      <c r="A36" s="102"/>
      <c r="B36" s="136" t="s">
        <v>891</v>
      </c>
      <c r="C36" s="119" t="s">
        <v>65</v>
      </c>
      <c r="D36" s="132"/>
      <c r="E36" s="131"/>
      <c r="F36" s="131"/>
      <c r="G36" s="131"/>
      <c r="H36" s="131"/>
      <c r="I36" s="131"/>
      <c r="J36" s="131"/>
      <c r="K36" s="131"/>
      <c r="L36" s="131"/>
      <c r="M36" s="131"/>
      <c r="N36" s="131"/>
    </row>
    <row r="37" spans="1:14">
      <c r="A37" s="102"/>
      <c r="B37" s="136" t="s">
        <v>892</v>
      </c>
      <c r="C37" s="119" t="s">
        <v>67</v>
      </c>
      <c r="D37" s="132"/>
      <c r="E37" s="131"/>
      <c r="F37" s="131"/>
      <c r="G37" s="131"/>
      <c r="H37" s="131"/>
      <c r="I37" s="131"/>
      <c r="J37" s="131"/>
      <c r="K37" s="131"/>
      <c r="L37" s="131"/>
      <c r="M37" s="131"/>
      <c r="N37" s="131"/>
    </row>
    <row r="38" spans="1:14">
      <c r="A38" s="102"/>
      <c r="B38" s="136" t="s">
        <v>893</v>
      </c>
      <c r="C38" s="119" t="s">
        <v>69</v>
      </c>
      <c r="D38" s="132"/>
      <c r="E38" s="131"/>
      <c r="F38" s="131"/>
      <c r="G38" s="131"/>
      <c r="H38" s="131"/>
      <c r="I38" s="131"/>
      <c r="J38" s="131"/>
      <c r="K38" s="131"/>
      <c r="L38" s="131"/>
      <c r="M38" s="131"/>
      <c r="N38" s="131"/>
    </row>
    <row r="39" spans="1:14">
      <c r="A39" s="102"/>
      <c r="B39" s="136" t="s">
        <v>894</v>
      </c>
      <c r="C39" s="119" t="s">
        <v>71</v>
      </c>
      <c r="D39" s="132"/>
      <c r="E39" s="131"/>
      <c r="F39" s="131"/>
      <c r="G39" s="131"/>
      <c r="H39" s="131"/>
      <c r="I39" s="131"/>
      <c r="J39" s="131"/>
      <c r="K39" s="131"/>
      <c r="L39" s="131"/>
      <c r="M39" s="131"/>
      <c r="N39" s="131"/>
    </row>
    <row r="40" spans="1:14">
      <c r="A40" s="102"/>
      <c r="B40" s="128" t="s">
        <v>895</v>
      </c>
      <c r="C40" s="119" t="s">
        <v>73</v>
      </c>
      <c r="D40" s="132"/>
      <c r="E40" s="131"/>
      <c r="F40" s="131"/>
      <c r="G40" s="131"/>
      <c r="H40" s="131"/>
      <c r="I40" s="131"/>
      <c r="J40" s="131"/>
      <c r="K40" s="131"/>
      <c r="L40" s="131"/>
      <c r="M40" s="131"/>
      <c r="N40" s="131"/>
    </row>
    <row r="41" spans="1:14">
      <c r="A41" s="102"/>
      <c r="B41" s="128" t="s">
        <v>896</v>
      </c>
      <c r="C41" s="119" t="s">
        <v>75</v>
      </c>
      <c r="D41" s="131"/>
      <c r="E41" s="131"/>
      <c r="F41" s="131"/>
      <c r="G41" s="131"/>
      <c r="H41" s="131"/>
      <c r="I41" s="131"/>
      <c r="J41" s="131"/>
      <c r="K41" s="131"/>
      <c r="L41" s="131"/>
      <c r="M41" s="131"/>
      <c r="N41" s="131"/>
    </row>
    <row r="42" spans="1:14">
      <c r="A42" s="102"/>
      <c r="B42" s="128" t="s">
        <v>897</v>
      </c>
      <c r="C42" s="119" t="s">
        <v>77</v>
      </c>
      <c r="D42" s="132"/>
      <c r="E42" s="131"/>
      <c r="F42" s="131"/>
      <c r="G42" s="131"/>
      <c r="H42" s="131"/>
      <c r="I42" s="131"/>
      <c r="J42" s="131"/>
      <c r="K42" s="131"/>
      <c r="L42" s="131"/>
      <c r="M42" s="131"/>
      <c r="N42" s="131"/>
    </row>
    <row r="43" spans="1:14">
      <c r="A43" s="102"/>
      <c r="B43" s="128" t="s">
        <v>898</v>
      </c>
      <c r="C43" s="119" t="s">
        <v>79</v>
      </c>
      <c r="D43" s="132"/>
      <c r="E43" s="131"/>
      <c r="F43" s="131"/>
      <c r="G43" s="131"/>
      <c r="H43" s="131"/>
      <c r="I43" s="131"/>
      <c r="J43" s="131"/>
      <c r="K43" s="131"/>
      <c r="L43" s="131"/>
      <c r="M43" s="131"/>
      <c r="N43" s="131"/>
    </row>
    <row r="44" spans="1:14">
      <c r="A44" s="102"/>
      <c r="B44" s="128" t="s">
        <v>899</v>
      </c>
      <c r="C44" s="119" t="s">
        <v>81</v>
      </c>
      <c r="D44" s="132"/>
      <c r="E44" s="131"/>
      <c r="F44" s="131"/>
      <c r="G44" s="131"/>
      <c r="H44" s="131"/>
      <c r="I44" s="131"/>
      <c r="J44" s="131"/>
      <c r="K44" s="131"/>
      <c r="L44" s="131"/>
      <c r="M44" s="131"/>
      <c r="N44" s="131"/>
    </row>
    <row r="45" spans="1:14">
      <c r="A45" s="102"/>
      <c r="B45" s="128" t="s">
        <v>900</v>
      </c>
      <c r="C45" s="119" t="s">
        <v>164</v>
      </c>
      <c r="D45" s="132"/>
      <c r="E45" s="131"/>
      <c r="F45" s="131"/>
      <c r="G45" s="131"/>
      <c r="H45" s="131"/>
      <c r="I45" s="131"/>
      <c r="J45" s="131"/>
      <c r="K45" s="131"/>
      <c r="L45" s="131"/>
      <c r="M45" s="131"/>
      <c r="N45" s="131"/>
    </row>
    <row r="46" spans="1:14">
      <c r="A46" s="102"/>
      <c r="B46" s="128" t="s">
        <v>901</v>
      </c>
      <c r="C46" s="119" t="s">
        <v>165</v>
      </c>
      <c r="D46" s="132"/>
      <c r="E46" s="131"/>
      <c r="F46" s="131"/>
      <c r="G46" s="131"/>
      <c r="H46" s="131"/>
      <c r="I46" s="131"/>
      <c r="J46" s="131"/>
      <c r="K46" s="131"/>
      <c r="L46" s="131"/>
      <c r="M46" s="131"/>
      <c r="N46" s="131"/>
    </row>
    <row r="47" spans="1:14">
      <c r="A47" s="102"/>
      <c r="B47" s="128" t="s">
        <v>902</v>
      </c>
      <c r="C47" s="119" t="s">
        <v>166</v>
      </c>
      <c r="D47" s="132"/>
      <c r="E47" s="131"/>
      <c r="F47" s="131"/>
      <c r="G47" s="131"/>
      <c r="H47" s="131"/>
      <c r="I47" s="131"/>
      <c r="J47" s="131"/>
      <c r="K47" s="131"/>
      <c r="L47" s="131"/>
      <c r="M47" s="131"/>
      <c r="N47" s="131"/>
    </row>
    <row r="48" spans="1:14">
      <c r="A48" s="102"/>
      <c r="B48" s="128" t="s">
        <v>903</v>
      </c>
      <c r="C48" s="119" t="s">
        <v>168</v>
      </c>
      <c r="D48" s="132"/>
      <c r="E48" s="131"/>
      <c r="F48" s="131"/>
      <c r="G48" s="131"/>
      <c r="H48" s="131"/>
      <c r="I48" s="131"/>
      <c r="J48" s="131"/>
      <c r="K48" s="131"/>
      <c r="L48" s="131"/>
      <c r="M48" s="131"/>
      <c r="N48" s="131"/>
    </row>
    <row r="49" spans="1:14">
      <c r="A49" s="102"/>
      <c r="B49" s="128" t="s">
        <v>904</v>
      </c>
      <c r="C49" s="119" t="s">
        <v>169</v>
      </c>
      <c r="D49" s="131"/>
      <c r="E49" s="131"/>
      <c r="F49" s="131"/>
      <c r="G49" s="131"/>
      <c r="H49" s="131"/>
      <c r="I49" s="131"/>
      <c r="J49" s="131"/>
      <c r="K49" s="131"/>
      <c r="L49" s="131"/>
      <c r="M49" s="131"/>
      <c r="N49" s="131"/>
    </row>
    <row r="50" spans="1:14">
      <c r="A50" s="102"/>
      <c r="B50" s="136" t="s">
        <v>905</v>
      </c>
      <c r="C50" s="119" t="s">
        <v>170</v>
      </c>
      <c r="D50" s="131"/>
      <c r="E50" s="131"/>
      <c r="F50" s="131"/>
      <c r="G50" s="131"/>
      <c r="H50" s="131"/>
      <c r="I50" s="131"/>
      <c r="J50" s="131"/>
      <c r="K50" s="131"/>
      <c r="L50" s="131"/>
      <c r="M50" s="131"/>
      <c r="N50" s="131"/>
    </row>
    <row r="51" spans="1:14">
      <c r="A51" s="102"/>
      <c r="B51" s="136" t="s">
        <v>906</v>
      </c>
      <c r="C51" s="119" t="s">
        <v>172</v>
      </c>
      <c r="D51" s="132"/>
      <c r="E51" s="131"/>
      <c r="F51" s="131"/>
      <c r="G51" s="131"/>
      <c r="H51" s="131"/>
      <c r="I51" s="131"/>
      <c r="J51" s="131"/>
      <c r="K51" s="131"/>
      <c r="L51" s="131"/>
      <c r="M51" s="131"/>
      <c r="N51" s="131"/>
    </row>
    <row r="52" spans="1:14">
      <c r="A52" s="102"/>
      <c r="B52" s="128" t="s">
        <v>907</v>
      </c>
      <c r="C52" s="119" t="s">
        <v>173</v>
      </c>
      <c r="D52" s="132"/>
      <c r="E52" s="131"/>
      <c r="F52" s="131"/>
      <c r="G52" s="131"/>
      <c r="H52" s="131"/>
      <c r="I52" s="131"/>
      <c r="J52" s="131"/>
      <c r="K52" s="131"/>
      <c r="L52" s="131"/>
      <c r="M52" s="131"/>
      <c r="N52" s="131"/>
    </row>
    <row r="53" spans="1:14">
      <c r="A53" s="102"/>
      <c r="B53" s="128" t="s">
        <v>908</v>
      </c>
      <c r="C53" s="119" t="s">
        <v>174</v>
      </c>
      <c r="D53" s="131"/>
      <c r="E53" s="131"/>
      <c r="F53" s="131"/>
      <c r="G53" s="131"/>
      <c r="H53" s="131"/>
      <c r="I53" s="131"/>
      <c r="J53" s="131"/>
      <c r="K53" s="131"/>
      <c r="L53" s="131"/>
      <c r="M53" s="131"/>
      <c r="N53" s="131"/>
    </row>
    <row r="54" spans="1:14">
      <c r="A54" s="102"/>
      <c r="B54" s="128" t="s">
        <v>909</v>
      </c>
      <c r="C54" s="134"/>
      <c r="D54" s="135"/>
      <c r="E54" s="135"/>
      <c r="F54" s="135"/>
      <c r="G54" s="135"/>
      <c r="H54" s="135"/>
      <c r="I54" s="135"/>
      <c r="J54" s="135"/>
      <c r="K54" s="135"/>
      <c r="L54" s="135"/>
      <c r="M54" s="135"/>
      <c r="N54" s="135"/>
    </row>
    <row r="55" spans="1:14">
      <c r="A55" s="102"/>
      <c r="B55" s="136" t="s">
        <v>910</v>
      </c>
      <c r="C55" s="119" t="s">
        <v>176</v>
      </c>
      <c r="D55" s="131"/>
      <c r="E55" s="131"/>
      <c r="F55" s="131"/>
      <c r="G55" s="131"/>
      <c r="H55" s="131"/>
      <c r="I55" s="131"/>
      <c r="J55" s="131"/>
      <c r="K55" s="131"/>
      <c r="L55" s="131"/>
      <c r="M55" s="131"/>
      <c r="N55" s="131"/>
    </row>
    <row r="56" spans="1:14">
      <c r="A56" s="102"/>
      <c r="B56" s="136" t="s">
        <v>911</v>
      </c>
      <c r="C56" s="119" t="s">
        <v>177</v>
      </c>
      <c r="D56" s="131"/>
      <c r="E56" s="131"/>
      <c r="F56" s="131"/>
      <c r="G56" s="131"/>
      <c r="H56" s="131"/>
      <c r="I56" s="131"/>
      <c r="J56" s="131"/>
      <c r="K56" s="131"/>
      <c r="L56" s="131"/>
      <c r="M56" s="131"/>
      <c r="N56" s="131"/>
    </row>
    <row r="57" spans="1:14">
      <c r="A57" s="102"/>
      <c r="B57" s="136" t="s">
        <v>912</v>
      </c>
      <c r="C57" s="119" t="s">
        <v>178</v>
      </c>
      <c r="D57" s="131"/>
      <c r="E57" s="131"/>
      <c r="F57" s="131"/>
      <c r="G57" s="131"/>
      <c r="H57" s="131"/>
      <c r="I57" s="131"/>
      <c r="J57" s="131"/>
      <c r="K57" s="131"/>
      <c r="L57" s="131"/>
      <c r="M57" s="131"/>
      <c r="N57" s="131"/>
    </row>
    <row r="58" spans="1:14" ht="20.45">
      <c r="A58" s="102"/>
      <c r="B58" s="136" t="s">
        <v>913</v>
      </c>
      <c r="C58" s="119" t="s">
        <v>180</v>
      </c>
      <c r="D58" s="131"/>
      <c r="E58" s="131"/>
      <c r="F58" s="131"/>
      <c r="G58" s="131"/>
      <c r="H58" s="131"/>
      <c r="I58" s="131"/>
      <c r="J58" s="131"/>
      <c r="K58" s="131"/>
      <c r="L58" s="131"/>
      <c r="M58" s="131"/>
      <c r="N58" s="131"/>
    </row>
    <row r="59" spans="1:14">
      <c r="A59" s="102"/>
      <c r="B59" s="136" t="s">
        <v>914</v>
      </c>
      <c r="C59" s="119" t="s">
        <v>181</v>
      </c>
      <c r="D59" s="131"/>
      <c r="E59" s="131"/>
      <c r="F59" s="131"/>
      <c r="G59" s="131"/>
      <c r="H59" s="131"/>
      <c r="I59" s="131"/>
      <c r="J59" s="131"/>
      <c r="K59" s="131"/>
      <c r="L59" s="131"/>
      <c r="M59" s="131"/>
      <c r="N59" s="131"/>
    </row>
    <row r="60" spans="1:14">
      <c r="A60" s="102"/>
      <c r="B60" s="136" t="s">
        <v>915</v>
      </c>
      <c r="C60" s="119" t="s">
        <v>182</v>
      </c>
      <c r="D60" s="131"/>
      <c r="E60" s="131"/>
      <c r="F60" s="131"/>
      <c r="G60" s="131"/>
      <c r="H60" s="131"/>
      <c r="I60" s="131"/>
      <c r="J60" s="131"/>
      <c r="K60" s="131"/>
      <c r="L60" s="131"/>
      <c r="M60" s="131"/>
      <c r="N60" s="131"/>
    </row>
    <row r="61" spans="1:14">
      <c r="A61" s="102"/>
      <c r="B61" s="136" t="s">
        <v>916</v>
      </c>
      <c r="C61" s="119" t="s">
        <v>184</v>
      </c>
      <c r="D61" s="131"/>
      <c r="E61" s="131"/>
      <c r="F61" s="131"/>
      <c r="G61" s="131"/>
      <c r="H61" s="131"/>
      <c r="I61" s="131"/>
      <c r="J61" s="131"/>
      <c r="K61" s="131"/>
      <c r="L61" s="131"/>
      <c r="M61" s="131"/>
      <c r="N61" s="131"/>
    </row>
    <row r="62" spans="1:14">
      <c r="A62" s="102"/>
      <c r="B62" s="136" t="s">
        <v>917</v>
      </c>
      <c r="C62" s="119" t="s">
        <v>185</v>
      </c>
      <c r="D62" s="131"/>
      <c r="E62" s="131"/>
      <c r="F62" s="131"/>
      <c r="G62" s="131"/>
      <c r="H62" s="131"/>
      <c r="I62" s="131"/>
      <c r="J62" s="131"/>
      <c r="K62" s="131"/>
      <c r="L62" s="131"/>
      <c r="M62" s="131"/>
      <c r="N62" s="131"/>
    </row>
    <row r="63" spans="1:14">
      <c r="A63" s="102"/>
      <c r="B63" s="136" t="s">
        <v>918</v>
      </c>
      <c r="C63" s="119" t="s">
        <v>186</v>
      </c>
      <c r="D63" s="131"/>
      <c r="E63" s="131"/>
      <c r="F63" s="131"/>
      <c r="G63" s="131"/>
      <c r="H63" s="131"/>
      <c r="I63" s="131"/>
      <c r="J63" s="131"/>
      <c r="K63" s="131"/>
      <c r="L63" s="131"/>
      <c r="M63" s="131"/>
      <c r="N63" s="131"/>
    </row>
    <row r="64" spans="1:14">
      <c r="A64" s="102"/>
      <c r="B64" s="136" t="s">
        <v>919</v>
      </c>
      <c r="C64" s="119" t="s">
        <v>188</v>
      </c>
      <c r="D64" s="131"/>
      <c r="E64" s="131"/>
      <c r="F64" s="131"/>
      <c r="G64" s="131"/>
      <c r="H64" s="131"/>
      <c r="I64" s="131"/>
      <c r="J64" s="131"/>
      <c r="K64" s="131"/>
      <c r="L64" s="131"/>
      <c r="M64" s="131"/>
      <c r="N64" s="131"/>
    </row>
    <row r="65" spans="1:14">
      <c r="A65" s="102"/>
      <c r="B65" s="136" t="s">
        <v>920</v>
      </c>
      <c r="C65" s="119" t="s">
        <v>189</v>
      </c>
      <c r="D65" s="131"/>
      <c r="E65" s="131"/>
      <c r="F65" s="131"/>
      <c r="G65" s="131"/>
      <c r="H65" s="131"/>
      <c r="I65" s="131"/>
      <c r="J65" s="131"/>
      <c r="K65" s="131"/>
      <c r="L65" s="131"/>
      <c r="M65" s="131"/>
      <c r="N65" s="131"/>
    </row>
    <row r="66" spans="1:14">
      <c r="A66" s="102"/>
      <c r="B66" s="136" t="s">
        <v>921</v>
      </c>
      <c r="C66" s="119" t="s">
        <v>190</v>
      </c>
      <c r="D66" s="131"/>
      <c r="E66" s="131"/>
      <c r="F66" s="131"/>
      <c r="G66" s="131"/>
      <c r="H66" s="131"/>
      <c r="I66" s="131"/>
      <c r="J66" s="131"/>
      <c r="K66" s="131"/>
      <c r="L66" s="131"/>
      <c r="M66" s="131"/>
      <c r="N66" s="131"/>
    </row>
    <row r="67" spans="1:14">
      <c r="A67" s="102"/>
      <c r="B67" s="136" t="s">
        <v>922</v>
      </c>
      <c r="C67" s="119" t="s">
        <v>689</v>
      </c>
      <c r="D67" s="131"/>
      <c r="E67" s="131"/>
      <c r="F67" s="131"/>
      <c r="G67" s="131"/>
      <c r="H67" s="131"/>
      <c r="I67" s="131"/>
      <c r="J67" s="131"/>
      <c r="K67" s="131"/>
      <c r="L67" s="131"/>
      <c r="M67" s="131"/>
      <c r="N67" s="131"/>
    </row>
    <row r="68" spans="1:14">
      <c r="A68" s="102"/>
      <c r="B68" s="136" t="s">
        <v>923</v>
      </c>
      <c r="C68" s="119" t="s">
        <v>691</v>
      </c>
      <c r="D68" s="131"/>
      <c r="E68" s="131"/>
      <c r="F68" s="131"/>
      <c r="G68" s="131"/>
      <c r="H68" s="131"/>
      <c r="I68" s="131"/>
      <c r="J68" s="131"/>
      <c r="K68" s="131"/>
      <c r="L68" s="131"/>
      <c r="M68" s="131"/>
      <c r="N68" s="131"/>
    </row>
    <row r="69" spans="1:14">
      <c r="A69" s="102"/>
      <c r="B69" s="136" t="s">
        <v>924</v>
      </c>
      <c r="C69" s="119" t="s">
        <v>693</v>
      </c>
      <c r="D69" s="131"/>
      <c r="E69" s="131"/>
      <c r="F69" s="131"/>
      <c r="G69" s="131"/>
      <c r="H69" s="131"/>
      <c r="I69" s="131"/>
      <c r="J69" s="131"/>
      <c r="K69" s="131"/>
      <c r="L69" s="131"/>
      <c r="M69" s="131"/>
      <c r="N69" s="131"/>
    </row>
    <row r="70" spans="1:14">
      <c r="A70" s="102"/>
      <c r="B70" s="136" t="s">
        <v>925</v>
      </c>
      <c r="C70" s="119" t="s">
        <v>694</v>
      </c>
      <c r="D70" s="131"/>
      <c r="E70" s="131"/>
      <c r="F70" s="131"/>
      <c r="G70" s="131"/>
      <c r="H70" s="131"/>
      <c r="I70" s="131"/>
      <c r="J70" s="131"/>
      <c r="K70" s="131"/>
      <c r="L70" s="131"/>
      <c r="M70" s="131"/>
      <c r="N70" s="131"/>
    </row>
    <row r="71" spans="1:14">
      <c r="A71" s="102"/>
      <c r="B71" s="136" t="s">
        <v>926</v>
      </c>
      <c r="C71" s="119" t="s">
        <v>695</v>
      </c>
      <c r="D71" s="131"/>
      <c r="E71" s="131"/>
      <c r="F71" s="131"/>
      <c r="G71" s="131"/>
      <c r="H71" s="131"/>
      <c r="I71" s="131"/>
      <c r="J71" s="131"/>
      <c r="K71" s="131"/>
      <c r="L71" s="131"/>
      <c r="M71" s="131"/>
      <c r="N71" s="131"/>
    </row>
    <row r="72" spans="1:14">
      <c r="A72" s="102"/>
      <c r="B72" s="136" t="s">
        <v>927</v>
      </c>
      <c r="C72" s="119" t="s">
        <v>696</v>
      </c>
      <c r="D72" s="137"/>
      <c r="E72" s="137"/>
      <c r="F72" s="137"/>
      <c r="G72" s="137"/>
      <c r="H72" s="137"/>
      <c r="I72" s="137"/>
      <c r="J72" s="137"/>
      <c r="K72" s="137"/>
      <c r="L72" s="137"/>
      <c r="M72" s="137"/>
      <c r="N72" s="137"/>
    </row>
    <row r="73" spans="1:14">
      <c r="A73" s="102"/>
      <c r="B73" s="136" t="s">
        <v>928</v>
      </c>
      <c r="C73" s="119" t="s">
        <v>697</v>
      </c>
      <c r="D73" s="137"/>
      <c r="E73" s="137"/>
      <c r="F73" s="137"/>
      <c r="G73" s="137"/>
      <c r="H73" s="137"/>
      <c r="I73" s="137"/>
      <c r="J73" s="137"/>
      <c r="K73" s="137"/>
      <c r="L73" s="137"/>
      <c r="M73" s="137"/>
      <c r="N73" s="137"/>
    </row>
    <row r="74" spans="1:14">
      <c r="A74" s="102"/>
      <c r="B74" s="128" t="s">
        <v>929</v>
      </c>
      <c r="C74" s="134"/>
      <c r="D74" s="135"/>
      <c r="E74" s="135"/>
      <c r="F74" s="135"/>
      <c r="G74" s="135"/>
      <c r="H74" s="135"/>
      <c r="I74" s="135"/>
      <c r="J74" s="135"/>
      <c r="K74" s="135"/>
      <c r="L74" s="135"/>
      <c r="M74" s="135"/>
      <c r="N74" s="135"/>
    </row>
    <row r="75" spans="1:14">
      <c r="A75" s="102"/>
      <c r="B75" s="136" t="s">
        <v>930</v>
      </c>
      <c r="C75" s="119" t="s">
        <v>701</v>
      </c>
      <c r="D75" s="131"/>
      <c r="E75" s="131"/>
      <c r="F75" s="131"/>
      <c r="G75" s="131"/>
      <c r="H75" s="131"/>
      <c r="I75" s="131"/>
      <c r="J75" s="131"/>
      <c r="K75" s="131"/>
      <c r="L75" s="131"/>
      <c r="M75" s="131"/>
      <c r="N75" s="131"/>
    </row>
    <row r="76" spans="1:14">
      <c r="A76" s="102"/>
      <c r="B76" s="139" t="s">
        <v>837</v>
      </c>
      <c r="C76" s="119" t="s">
        <v>703</v>
      </c>
      <c r="D76" s="131"/>
      <c r="E76" s="131"/>
      <c r="F76" s="131"/>
      <c r="G76" s="131"/>
      <c r="H76" s="131"/>
      <c r="I76" s="131"/>
      <c r="J76" s="131"/>
      <c r="K76" s="131"/>
      <c r="L76" s="131"/>
      <c r="M76" s="131"/>
      <c r="N76" s="131"/>
    </row>
    <row r="77" spans="1:14">
      <c r="A77" s="102"/>
      <c r="B77" s="139" t="s">
        <v>842</v>
      </c>
      <c r="C77" s="119" t="s">
        <v>705</v>
      </c>
      <c r="D77" s="131"/>
      <c r="E77" s="131"/>
      <c r="F77" s="131"/>
      <c r="G77" s="131"/>
      <c r="H77" s="131"/>
      <c r="I77" s="131"/>
      <c r="J77" s="131"/>
      <c r="K77" s="131"/>
      <c r="L77" s="131"/>
      <c r="M77" s="131"/>
      <c r="N77" s="131"/>
    </row>
    <row r="78" spans="1:14">
      <c r="A78" s="102"/>
      <c r="B78" s="139" t="s">
        <v>847</v>
      </c>
      <c r="C78" s="119" t="s">
        <v>707</v>
      </c>
      <c r="D78" s="131"/>
      <c r="E78" s="131"/>
      <c r="F78" s="131"/>
      <c r="G78" s="131"/>
      <c r="H78" s="131"/>
      <c r="I78" s="131"/>
      <c r="J78" s="131"/>
      <c r="K78" s="131"/>
      <c r="L78" s="131"/>
      <c r="M78" s="131"/>
      <c r="N78" s="131"/>
    </row>
    <row r="79" spans="1:14">
      <c r="A79" s="102"/>
      <c r="B79" s="147" t="s">
        <v>931</v>
      </c>
      <c r="C79" s="119" t="s">
        <v>709</v>
      </c>
      <c r="D79" s="131"/>
      <c r="E79" s="131"/>
      <c r="F79" s="131"/>
      <c r="G79" s="131"/>
      <c r="H79" s="131"/>
      <c r="I79" s="131"/>
      <c r="J79" s="131"/>
      <c r="K79" s="131"/>
      <c r="L79" s="131"/>
      <c r="M79" s="131"/>
      <c r="N79" s="131"/>
    </row>
    <row r="80" spans="1:14">
      <c r="A80" s="102"/>
      <c r="B80" s="136" t="s">
        <v>932</v>
      </c>
      <c r="C80" s="119" t="s">
        <v>711</v>
      </c>
      <c r="D80" s="131"/>
      <c r="E80" s="131"/>
      <c r="F80" s="131"/>
      <c r="G80" s="131"/>
      <c r="H80" s="131"/>
      <c r="I80" s="131"/>
      <c r="J80" s="131"/>
      <c r="K80" s="131"/>
      <c r="L80" s="131"/>
      <c r="M80" s="131"/>
      <c r="N80" s="131"/>
    </row>
    <row r="81" spans="1:14">
      <c r="A81" s="102"/>
      <c r="B81" s="139" t="s">
        <v>933</v>
      </c>
      <c r="C81" s="119" t="s">
        <v>713</v>
      </c>
      <c r="D81" s="131"/>
      <c r="E81" s="131"/>
      <c r="F81" s="131"/>
      <c r="G81" s="131"/>
      <c r="H81" s="131"/>
      <c r="I81" s="131"/>
      <c r="J81" s="131"/>
      <c r="K81" s="131"/>
      <c r="L81" s="131"/>
      <c r="M81" s="131"/>
      <c r="N81" s="131"/>
    </row>
    <row r="82" spans="1:14">
      <c r="A82" s="102"/>
      <c r="B82" s="139" t="s">
        <v>934</v>
      </c>
      <c r="C82" s="119" t="s">
        <v>715</v>
      </c>
      <c r="D82" s="131"/>
      <c r="E82" s="131"/>
      <c r="F82" s="131"/>
      <c r="G82" s="131"/>
      <c r="H82" s="131"/>
      <c r="I82" s="131"/>
      <c r="J82" s="131"/>
      <c r="K82" s="131"/>
      <c r="L82" s="131"/>
      <c r="M82" s="131"/>
      <c r="N82" s="131"/>
    </row>
    <row r="83" spans="1:14">
      <c r="A83" s="102"/>
      <c r="B83" s="139" t="s">
        <v>935</v>
      </c>
      <c r="C83" s="119" t="s">
        <v>717</v>
      </c>
      <c r="D83" s="131"/>
      <c r="E83" s="131"/>
      <c r="F83" s="131"/>
      <c r="G83" s="131"/>
      <c r="H83" s="131"/>
      <c r="I83" s="131"/>
      <c r="J83" s="131"/>
      <c r="K83" s="131"/>
      <c r="L83" s="131"/>
      <c r="M83" s="131"/>
      <c r="N83" s="131"/>
    </row>
    <row r="84" spans="1:14">
      <c r="A84" s="102"/>
      <c r="B84" s="136" t="s">
        <v>936</v>
      </c>
      <c r="C84" s="119" t="s">
        <v>719</v>
      </c>
      <c r="D84" s="131"/>
      <c r="E84" s="131"/>
      <c r="F84" s="131"/>
      <c r="G84" s="131"/>
      <c r="H84" s="131"/>
      <c r="I84" s="131"/>
      <c r="J84" s="131"/>
      <c r="K84" s="131"/>
      <c r="L84" s="131"/>
      <c r="M84" s="131"/>
      <c r="N84" s="131"/>
    </row>
    <row r="85" spans="1:14">
      <c r="A85" s="102"/>
      <c r="B85" s="139" t="s">
        <v>937</v>
      </c>
      <c r="C85" s="119" t="s">
        <v>721</v>
      </c>
      <c r="D85" s="131"/>
      <c r="E85" s="131"/>
      <c r="F85" s="131"/>
      <c r="G85" s="131"/>
      <c r="H85" s="131"/>
      <c r="I85" s="131"/>
      <c r="J85" s="131"/>
      <c r="K85" s="131"/>
      <c r="L85" s="131"/>
      <c r="M85" s="131"/>
      <c r="N85" s="131"/>
    </row>
    <row r="86" spans="1:14">
      <c r="A86" s="102"/>
      <c r="B86" s="139" t="s">
        <v>938</v>
      </c>
      <c r="C86" s="119" t="s">
        <v>723</v>
      </c>
      <c r="D86" s="131"/>
      <c r="E86" s="131"/>
      <c r="F86" s="131"/>
      <c r="G86" s="131"/>
      <c r="H86" s="131"/>
      <c r="I86" s="131"/>
      <c r="J86" s="131"/>
      <c r="K86" s="131"/>
      <c r="L86" s="131"/>
      <c r="M86" s="131"/>
      <c r="N86" s="131"/>
    </row>
    <row r="87" spans="1:14">
      <c r="A87" s="102"/>
      <c r="B87" s="139" t="s">
        <v>939</v>
      </c>
      <c r="C87" s="119" t="s">
        <v>725</v>
      </c>
      <c r="D87" s="137"/>
      <c r="E87" s="137"/>
      <c r="F87" s="137"/>
      <c r="G87" s="137"/>
      <c r="H87" s="137"/>
      <c r="I87" s="137"/>
      <c r="J87" s="137"/>
      <c r="K87" s="137"/>
      <c r="L87" s="137"/>
      <c r="M87" s="137"/>
      <c r="N87" s="137"/>
    </row>
    <row r="88" spans="1:14">
      <c r="A88" s="102"/>
      <c r="B88" s="139" t="s">
        <v>940</v>
      </c>
      <c r="C88" s="119" t="s">
        <v>727</v>
      </c>
      <c r="D88" s="148"/>
      <c r="E88" s="148"/>
      <c r="F88" s="148"/>
      <c r="G88" s="148"/>
      <c r="H88" s="148"/>
      <c r="I88" s="148"/>
      <c r="J88" s="148"/>
      <c r="K88" s="148"/>
      <c r="L88" s="148"/>
      <c r="M88" s="148"/>
      <c r="N88" s="148"/>
    </row>
    <row r="89" spans="1:14">
      <c r="A89" s="102"/>
      <c r="B89" s="139" t="s">
        <v>941</v>
      </c>
      <c r="C89" s="119" t="s">
        <v>729</v>
      </c>
      <c r="D89" s="131"/>
      <c r="E89" s="131"/>
      <c r="F89" s="131"/>
      <c r="G89" s="131"/>
      <c r="H89" s="131"/>
      <c r="I89" s="131"/>
      <c r="J89" s="131"/>
      <c r="K89" s="131"/>
      <c r="L89" s="131"/>
      <c r="M89" s="131"/>
      <c r="N89" s="131"/>
    </row>
    <row r="90" spans="1:14">
      <c r="A90" s="102"/>
      <c r="B90" s="136" t="s">
        <v>942</v>
      </c>
      <c r="C90" s="119" t="s">
        <v>943</v>
      </c>
      <c r="D90" s="131"/>
      <c r="E90" s="131"/>
      <c r="F90" s="131"/>
      <c r="G90" s="131"/>
      <c r="H90" s="131"/>
      <c r="I90" s="131"/>
      <c r="J90" s="131"/>
      <c r="K90" s="131"/>
      <c r="L90" s="131"/>
      <c r="M90" s="131"/>
      <c r="N90" s="131"/>
    </row>
    <row r="91" spans="1:14">
      <c r="A91" s="102"/>
      <c r="B91" s="136" t="s">
        <v>944</v>
      </c>
      <c r="C91" s="119" t="s">
        <v>945</v>
      </c>
      <c r="D91" s="137"/>
      <c r="E91" s="137"/>
      <c r="F91" s="137"/>
      <c r="G91" s="137"/>
      <c r="H91" s="137"/>
      <c r="I91" s="137"/>
      <c r="J91" s="137"/>
      <c r="K91" s="137"/>
      <c r="L91" s="137"/>
      <c r="M91" s="137"/>
      <c r="N91" s="137"/>
    </row>
    <row r="92" spans="1:14">
      <c r="A92" s="102"/>
      <c r="B92" s="136" t="s">
        <v>946</v>
      </c>
      <c r="C92" s="119" t="s">
        <v>947</v>
      </c>
      <c r="D92" s="137"/>
      <c r="E92" s="137"/>
      <c r="F92" s="137"/>
      <c r="G92" s="137"/>
      <c r="H92" s="137"/>
      <c r="I92" s="137"/>
      <c r="J92" s="137"/>
      <c r="K92" s="137"/>
      <c r="L92" s="137"/>
      <c r="M92" s="137"/>
      <c r="N92" s="137"/>
    </row>
    <row r="93" spans="1:14">
      <c r="A93" s="102"/>
      <c r="B93" s="128" t="s">
        <v>948</v>
      </c>
      <c r="C93" s="134"/>
      <c r="D93" s="135"/>
      <c r="E93" s="135"/>
      <c r="F93" s="135"/>
      <c r="G93" s="135"/>
      <c r="H93" s="135"/>
      <c r="I93" s="135"/>
      <c r="J93" s="135"/>
      <c r="K93" s="135"/>
      <c r="L93" s="135"/>
      <c r="M93" s="135"/>
      <c r="N93" s="135"/>
    </row>
    <row r="94" spans="1:14">
      <c r="A94" s="102"/>
      <c r="B94" s="136" t="s">
        <v>949</v>
      </c>
      <c r="C94" s="119" t="s">
        <v>731</v>
      </c>
      <c r="D94" s="137"/>
      <c r="E94" s="137"/>
      <c r="F94" s="137"/>
      <c r="G94" s="137"/>
      <c r="H94" s="137"/>
      <c r="I94" s="137"/>
      <c r="J94" s="137"/>
      <c r="K94" s="137"/>
      <c r="L94" s="137"/>
      <c r="M94" s="137"/>
      <c r="N94" s="137"/>
    </row>
    <row r="95" spans="1:14">
      <c r="A95" s="102"/>
      <c r="B95" s="136" t="s">
        <v>950</v>
      </c>
      <c r="C95" s="119" t="s">
        <v>951</v>
      </c>
      <c r="D95" s="131"/>
      <c r="E95" s="131"/>
      <c r="F95" s="131"/>
      <c r="G95" s="131"/>
      <c r="H95" s="131"/>
      <c r="I95" s="131"/>
      <c r="J95" s="131"/>
      <c r="K95" s="131"/>
      <c r="L95" s="131"/>
      <c r="M95" s="131"/>
      <c r="N95" s="131"/>
    </row>
    <row r="96" spans="1:14">
      <c r="A96" s="102"/>
      <c r="B96" s="136" t="s">
        <v>952</v>
      </c>
      <c r="C96" s="119" t="s">
        <v>953</v>
      </c>
      <c r="D96" s="131"/>
      <c r="E96" s="131"/>
      <c r="F96" s="131"/>
      <c r="G96" s="131"/>
      <c r="H96" s="131"/>
      <c r="I96" s="131"/>
      <c r="J96" s="131"/>
      <c r="K96" s="131"/>
      <c r="L96" s="131"/>
      <c r="M96" s="131"/>
      <c r="N96" s="131"/>
    </row>
    <row r="97" spans="1:14">
      <c r="A97" s="102"/>
      <c r="B97" s="136" t="s">
        <v>954</v>
      </c>
      <c r="C97" s="119" t="s">
        <v>955</v>
      </c>
      <c r="D97" s="131"/>
      <c r="E97" s="131"/>
      <c r="F97" s="131"/>
      <c r="G97" s="131"/>
      <c r="H97" s="131"/>
      <c r="I97" s="131"/>
      <c r="J97" s="131"/>
      <c r="K97" s="131"/>
      <c r="L97" s="131"/>
      <c r="M97" s="131"/>
      <c r="N97" s="131"/>
    </row>
    <row r="98" spans="1:14">
      <c r="A98" s="102"/>
      <c r="B98" s="136" t="s">
        <v>956</v>
      </c>
      <c r="C98" s="119" t="s">
        <v>957</v>
      </c>
      <c r="D98" s="137"/>
      <c r="E98" s="137"/>
      <c r="F98" s="137"/>
      <c r="G98" s="137"/>
      <c r="H98" s="137"/>
      <c r="I98" s="137"/>
      <c r="J98" s="137"/>
      <c r="K98" s="137"/>
      <c r="L98" s="137"/>
      <c r="M98" s="137"/>
      <c r="N98" s="137"/>
    </row>
    <row r="99" spans="1:14">
      <c r="A99" s="102"/>
      <c r="B99" s="136" t="s">
        <v>958</v>
      </c>
      <c r="C99" s="119" t="s">
        <v>959</v>
      </c>
      <c r="D99" s="137"/>
      <c r="E99" s="137"/>
      <c r="F99" s="137"/>
      <c r="G99" s="137"/>
      <c r="H99" s="137"/>
      <c r="I99" s="137"/>
      <c r="J99" s="137"/>
      <c r="K99" s="137"/>
      <c r="L99" s="137"/>
      <c r="M99" s="137"/>
      <c r="N99" s="137"/>
    </row>
    <row r="100" spans="1:14">
      <c r="A100" s="102"/>
      <c r="B100" s="142" t="s">
        <v>960</v>
      </c>
      <c r="C100" s="130" t="s">
        <v>961</v>
      </c>
      <c r="D100" s="149"/>
      <c r="E100" s="149"/>
      <c r="F100" s="149"/>
      <c r="G100" s="149"/>
      <c r="H100" s="149"/>
      <c r="I100" s="149"/>
      <c r="J100" s="149"/>
      <c r="K100" s="149"/>
      <c r="L100" s="149"/>
      <c r="M100" s="149"/>
      <c r="N100" s="149"/>
    </row>
  </sheetData>
  <sheetProtection algorithmName="SHA-512" hashValue="TitnttE2ljPqUSdWWaxX487KMXohcGr6Pzg7an1Zghl+/QX9U7Ar10xHyMEkNURRHR6u9Q848XS7iCOGS3tRmA==" saltValue="707VXkBKCIVuSOL1RfUVvg=="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700-000000000000}">
      <formula1>0</formula1>
      <formula2>1</formula2>
    </dataValidation>
    <dataValidation type="decimal" allowBlank="1" showInputMessage="1" showErrorMessage="1" error="Seuls les montants sont autorisés" sqref="E12:N53 D41 D49:D50 D53 D55:N71 D89:N90" xr:uid="{00000000-0002-0000-2700-000001000000}">
      <formula1>-999999999999.99</formula1>
      <formula2>999999999999.99</formula2>
    </dataValidation>
    <dataValidation type="decimal" allowBlank="1" showInputMessage="1" showErrorMessage="1" error="Seyls les montants sont autorisés" sqref="D75:N86" xr:uid="{00000000-0002-0000-2700-000002000000}">
      <formula1>-999999999999.99</formula1>
      <formula2>999999999999.99</formula2>
    </dataValidation>
    <dataValidation type="decimal" allowBlank="1" showInputMessage="1" showErrorMessage="1" error="Seul un coefficient compris entre 0 et 1 est autorisé" sqref="D88:N88" xr:uid="{00000000-0002-0000-2700-000003000000}">
      <formula1>0</formula1>
      <formula2>1</formula2>
    </dataValidation>
    <dataValidation type="decimal" allowBlank="1" showInputMessage="1" showErrorMessage="1" error="Seuls les pourcentages sont autorisés" sqref="D91:N92" xr:uid="{00000000-0002-0000-2700-000004000000}">
      <formula1>-9999.99</formula1>
      <formula2>9999.99</formula2>
    </dataValidation>
    <dataValidation type="decimal" allowBlank="1" showInputMessage="1" showErrorMessage="1" error="Seuls les pourcentages sont autorisés" sqref="D94:N94 D98:N99" xr:uid="{00000000-0002-0000-2700-000005000000}">
      <formula1>-1</formula1>
      <formula2>1</formula2>
    </dataValidation>
    <dataValidation type="decimal" allowBlank="1" showInputMessage="1" showErrorMessage="1" error="Seuls les montants sontn autorisés" sqref="D95:N97" xr:uid="{00000000-0002-0000-2700-000006000000}">
      <formula1>-999999999999</formula1>
      <formula2>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7000000}">
          <x14:formula1>
            <xm:f>'@lists_2'!$A$95:$B$95</xm:f>
          </x14:formula1>
          <xm:sqref>D100:N100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outlinePr summaryBelow="0" summaryRight="0"/>
  </sheetPr>
  <dimension ref="A1:N100"/>
  <sheetViews>
    <sheetView workbookViewId="0">
      <selection activeCell="E12" sqref="E12"/>
    </sheetView>
  </sheetViews>
  <sheetFormatPr defaultColWidth="11.5703125" defaultRowHeight="13.15"/>
  <cols>
    <col min="1" max="1" width="13" style="105" customWidth="1"/>
    <col min="2" max="2" width="57.28515625" style="105" customWidth="1"/>
    <col min="3" max="3" width="10.85546875" style="105" customWidth="1"/>
    <col min="4" max="14" width="21.5703125" style="105" customWidth="1"/>
    <col min="15" max="16384" width="11.5703125" style="105"/>
  </cols>
  <sheetData>
    <row r="1" spans="1:14" ht="13.9">
      <c r="A1" s="97" t="s">
        <v>82</v>
      </c>
      <c r="B1" s="98" t="str">
        <f>IF(C1&lt;&gt;"",SUBSTITUTE(UPPER(LEFT(RIGHT(C1,LEN(C1)-SEARCH("¤",SUBSTITUTE(C1,"/","¤",LEN(C1)-LEN(SUBSTITUTE(C1,"/",""))))),SEARCH(".",RIGHT(C1,LEN(C1)-SEARCH("¤",SUBSTITUTE(C1,"/","¤",LEN(C1)-LEN(SUBSTITUTE(C1,"/",""))))))-1)),"_","")&amp;IF(LEN(B2)&lt;&gt;LEN(SUBSTITUTE(B2,".",""))," - "&amp;RIGHT(B2,LEN(B2)-SEARCH(".",B2)),""),"")</f>
        <v>ORPSNATRP</v>
      </c>
      <c r="C1" s="99" t="s">
        <v>0</v>
      </c>
      <c r="D1" s="100">
        <v>45614.6531944444</v>
      </c>
      <c r="E1" s="101" t="s">
        <v>1</v>
      </c>
      <c r="F1" s="102"/>
      <c r="G1" s="102"/>
      <c r="H1" s="102"/>
      <c r="I1" s="102"/>
      <c r="J1" s="102"/>
      <c r="K1" s="102"/>
      <c r="L1" s="102"/>
      <c r="M1" s="102"/>
      <c r="N1" s="102"/>
    </row>
    <row r="2" spans="1:14" ht="13.9">
      <c r="A2" s="106" t="s">
        <v>4</v>
      </c>
      <c r="B2" s="107">
        <f>'RP0101'!B2</f>
        <v>0</v>
      </c>
      <c r="C2" s="108" t="s">
        <v>5</v>
      </c>
      <c r="D2" s="109">
        <f>'RP0101'!D2</f>
        <v>46022</v>
      </c>
      <c r="E2" s="102"/>
      <c r="F2" s="102"/>
      <c r="G2" s="102"/>
      <c r="H2" s="102"/>
      <c r="I2" s="102"/>
      <c r="J2" s="102"/>
      <c r="K2" s="102"/>
      <c r="L2" s="102"/>
      <c r="M2" s="102"/>
      <c r="N2" s="102"/>
    </row>
    <row r="3" spans="1:14" ht="13.9">
      <c r="A3" s="106"/>
      <c r="B3" s="107"/>
      <c r="C3" s="108"/>
      <c r="D3" s="110"/>
      <c r="E3" s="111">
        <v>2</v>
      </c>
      <c r="F3" s="102"/>
      <c r="G3" s="102"/>
      <c r="H3" s="102"/>
      <c r="I3" s="102"/>
      <c r="J3" s="102"/>
      <c r="K3" s="102"/>
      <c r="L3" s="102"/>
      <c r="M3" s="102"/>
      <c r="N3" s="102"/>
    </row>
    <row r="4" spans="1:14" ht="13.9">
      <c r="A4" s="106" t="s">
        <v>6</v>
      </c>
      <c r="B4" s="107">
        <f>'RP0101'!B4</f>
        <v>0</v>
      </c>
      <c r="C4" s="108" t="s">
        <v>7</v>
      </c>
      <c r="D4" s="112" t="s">
        <v>8</v>
      </c>
      <c r="E4" s="111">
        <v>4</v>
      </c>
      <c r="F4" s="102"/>
      <c r="G4" s="102"/>
      <c r="H4" s="102"/>
      <c r="I4" s="102"/>
      <c r="J4" s="102"/>
      <c r="K4" s="102"/>
      <c r="L4" s="102"/>
      <c r="M4" s="102"/>
      <c r="N4" s="102"/>
    </row>
    <row r="5" spans="1:14" ht="13.9">
      <c r="A5" s="113" t="s">
        <v>9</v>
      </c>
      <c r="B5" s="114" t="str">
        <f>IF('RP0101'!D42="Reporté",B7,IF('RP0101'!D42="Non reporté",CONCATENATE(B7,"_unfiled"),""))</f>
        <v/>
      </c>
      <c r="C5" s="115"/>
      <c r="D5" s="116"/>
      <c r="E5" s="111">
        <v>4</v>
      </c>
      <c r="F5" s="102"/>
      <c r="G5" s="102"/>
      <c r="H5" s="102"/>
      <c r="I5" s="102"/>
      <c r="J5" s="102"/>
      <c r="K5" s="102"/>
      <c r="L5" s="102"/>
      <c r="M5" s="102"/>
      <c r="N5" s="102"/>
    </row>
    <row r="6" spans="1:14">
      <c r="A6" s="102"/>
      <c r="B6" s="102"/>
      <c r="C6" s="102"/>
      <c r="D6" s="102"/>
      <c r="E6" s="102"/>
      <c r="F6" s="102"/>
      <c r="G6" s="102"/>
      <c r="H6" s="102"/>
      <c r="I6" s="102"/>
      <c r="J6" s="102"/>
      <c r="K6" s="102"/>
      <c r="L6" s="102"/>
      <c r="M6" s="102"/>
      <c r="N6" s="102"/>
    </row>
    <row r="7" spans="1:14" ht="13.9">
      <c r="A7" s="102"/>
      <c r="B7" s="117" t="s">
        <v>968</v>
      </c>
      <c r="C7" s="102"/>
      <c r="D7" s="102"/>
      <c r="E7" s="102"/>
      <c r="F7" s="102"/>
      <c r="G7" s="102"/>
      <c r="H7" s="102"/>
      <c r="I7" s="102"/>
      <c r="J7" s="102"/>
      <c r="K7" s="102"/>
      <c r="L7" s="102"/>
      <c r="M7" s="102"/>
      <c r="N7" s="102"/>
    </row>
    <row r="8" spans="1:14">
      <c r="A8" s="102"/>
      <c r="B8" s="191" t="s">
        <v>969</v>
      </c>
      <c r="C8" s="192"/>
      <c r="D8" s="192"/>
      <c r="E8" s="192"/>
      <c r="F8" s="102"/>
      <c r="G8" s="102"/>
      <c r="H8" s="102"/>
      <c r="I8" s="102"/>
      <c r="J8" s="102"/>
      <c r="K8" s="102"/>
      <c r="L8" s="102"/>
      <c r="M8" s="102"/>
      <c r="N8" s="102"/>
    </row>
    <row r="9" spans="1:14">
      <c r="A9" s="102"/>
      <c r="B9" s="102"/>
      <c r="C9" s="102"/>
      <c r="D9" s="193" t="s">
        <v>970</v>
      </c>
      <c r="E9" s="194"/>
      <c r="F9" s="194"/>
      <c r="G9" s="194"/>
      <c r="H9" s="194"/>
      <c r="I9" s="194"/>
      <c r="J9" s="194"/>
      <c r="K9" s="194"/>
      <c r="L9" s="194"/>
      <c r="M9" s="194"/>
      <c r="N9" s="193"/>
    </row>
    <row r="10" spans="1:14">
      <c r="A10" s="102"/>
      <c r="B10" s="102"/>
      <c r="C10" s="102"/>
      <c r="D10" s="118" t="s">
        <v>856</v>
      </c>
      <c r="E10" s="118" t="s">
        <v>857</v>
      </c>
      <c r="F10" s="118" t="s">
        <v>858</v>
      </c>
      <c r="G10" s="118" t="s">
        <v>859</v>
      </c>
      <c r="H10" s="118" t="s">
        <v>860</v>
      </c>
      <c r="I10" s="118" t="s">
        <v>861</v>
      </c>
      <c r="J10" s="118" t="s">
        <v>862</v>
      </c>
      <c r="K10" s="118" t="s">
        <v>863</v>
      </c>
      <c r="L10" s="118" t="s">
        <v>864</v>
      </c>
      <c r="M10" s="118" t="s">
        <v>865</v>
      </c>
      <c r="N10" s="118" t="s">
        <v>866</v>
      </c>
    </row>
    <row r="11" spans="1:14">
      <c r="A11" s="102"/>
      <c r="B11" s="102"/>
      <c r="C11" s="102"/>
      <c r="D11" s="119" t="s">
        <v>14</v>
      </c>
      <c r="E11" s="119" t="s">
        <v>109</v>
      </c>
      <c r="F11" s="119" t="s">
        <v>110</v>
      </c>
      <c r="G11" s="119" t="s">
        <v>111</v>
      </c>
      <c r="H11" s="119" t="s">
        <v>116</v>
      </c>
      <c r="I11" s="119" t="s">
        <v>117</v>
      </c>
      <c r="J11" s="119" t="s">
        <v>118</v>
      </c>
      <c r="K11" s="119" t="s">
        <v>203</v>
      </c>
      <c r="L11" s="119" t="s">
        <v>204</v>
      </c>
      <c r="M11" s="119" t="s">
        <v>205</v>
      </c>
      <c r="N11" s="119" t="s">
        <v>233</v>
      </c>
    </row>
    <row r="12" spans="1:14">
      <c r="A12" s="102"/>
      <c r="B12" s="128" t="s">
        <v>867</v>
      </c>
      <c r="C12" s="119" t="s">
        <v>16</v>
      </c>
      <c r="D12" s="132"/>
      <c r="E12" s="131"/>
      <c r="F12" s="131"/>
      <c r="G12" s="131"/>
      <c r="H12" s="131"/>
      <c r="I12" s="131"/>
      <c r="J12" s="131"/>
      <c r="K12" s="131"/>
      <c r="L12" s="131"/>
      <c r="M12" s="131"/>
      <c r="N12" s="131"/>
    </row>
    <row r="13" spans="1:14">
      <c r="A13" s="102"/>
      <c r="B13" s="136" t="s">
        <v>868</v>
      </c>
      <c r="C13" s="119" t="s">
        <v>19</v>
      </c>
      <c r="D13" s="132"/>
      <c r="E13" s="131"/>
      <c r="F13" s="131"/>
      <c r="G13" s="131"/>
      <c r="H13" s="131"/>
      <c r="I13" s="131"/>
      <c r="J13" s="131"/>
      <c r="K13" s="131"/>
      <c r="L13" s="131"/>
      <c r="M13" s="131"/>
      <c r="N13" s="131"/>
    </row>
    <row r="14" spans="1:14">
      <c r="A14" s="102"/>
      <c r="B14" s="139" t="s">
        <v>869</v>
      </c>
      <c r="C14" s="119" t="s">
        <v>21</v>
      </c>
      <c r="D14" s="132"/>
      <c r="E14" s="131"/>
      <c r="F14" s="131"/>
      <c r="G14" s="131"/>
      <c r="H14" s="131"/>
      <c r="I14" s="131"/>
      <c r="J14" s="131"/>
      <c r="K14" s="131"/>
      <c r="L14" s="131"/>
      <c r="M14" s="131"/>
      <c r="N14" s="131"/>
    </row>
    <row r="15" spans="1:14">
      <c r="A15" s="102"/>
      <c r="B15" s="136" t="s">
        <v>870</v>
      </c>
      <c r="C15" s="119" t="s">
        <v>23</v>
      </c>
      <c r="D15" s="132"/>
      <c r="E15" s="131"/>
      <c r="F15" s="131"/>
      <c r="G15" s="131"/>
      <c r="H15" s="131"/>
      <c r="I15" s="131"/>
      <c r="J15" s="131"/>
      <c r="K15" s="131"/>
      <c r="L15" s="131"/>
      <c r="M15" s="131"/>
      <c r="N15" s="131"/>
    </row>
    <row r="16" spans="1:14">
      <c r="A16" s="102"/>
      <c r="B16" s="128" t="s">
        <v>871</v>
      </c>
      <c r="C16" s="119" t="s">
        <v>25</v>
      </c>
      <c r="D16" s="132"/>
      <c r="E16" s="131"/>
      <c r="F16" s="131"/>
      <c r="G16" s="131"/>
      <c r="H16" s="131"/>
      <c r="I16" s="131"/>
      <c r="J16" s="131"/>
      <c r="K16" s="131"/>
      <c r="L16" s="131"/>
      <c r="M16" s="131"/>
      <c r="N16" s="131"/>
    </row>
    <row r="17" spans="1:14">
      <c r="A17" s="102"/>
      <c r="B17" s="128" t="s">
        <v>872</v>
      </c>
      <c r="C17" s="119" t="s">
        <v>27</v>
      </c>
      <c r="D17" s="132"/>
      <c r="E17" s="131"/>
      <c r="F17" s="131"/>
      <c r="G17" s="131"/>
      <c r="H17" s="131"/>
      <c r="I17" s="131"/>
      <c r="J17" s="131"/>
      <c r="K17" s="131"/>
      <c r="L17" s="131"/>
      <c r="M17" s="131"/>
      <c r="N17" s="131"/>
    </row>
    <row r="18" spans="1:14">
      <c r="A18" s="102"/>
      <c r="B18" s="128" t="s">
        <v>873</v>
      </c>
      <c r="C18" s="119" t="s">
        <v>29</v>
      </c>
      <c r="D18" s="132"/>
      <c r="E18" s="131"/>
      <c r="F18" s="131"/>
      <c r="G18" s="131"/>
      <c r="H18" s="131"/>
      <c r="I18" s="131"/>
      <c r="J18" s="131"/>
      <c r="K18" s="131"/>
      <c r="L18" s="131"/>
      <c r="M18" s="131"/>
      <c r="N18" s="131"/>
    </row>
    <row r="19" spans="1:14">
      <c r="A19" s="102"/>
      <c r="B19" s="128" t="s">
        <v>874</v>
      </c>
      <c r="C19" s="119" t="s">
        <v>31</v>
      </c>
      <c r="D19" s="132"/>
      <c r="E19" s="131"/>
      <c r="F19" s="131"/>
      <c r="G19" s="131"/>
      <c r="H19" s="131"/>
      <c r="I19" s="131"/>
      <c r="J19" s="131"/>
      <c r="K19" s="131"/>
      <c r="L19" s="131"/>
      <c r="M19" s="131"/>
      <c r="N19" s="131"/>
    </row>
    <row r="20" spans="1:14">
      <c r="A20" s="102"/>
      <c r="B20" s="128" t="s">
        <v>875</v>
      </c>
      <c r="C20" s="119" t="s">
        <v>33</v>
      </c>
      <c r="D20" s="132"/>
      <c r="E20" s="131"/>
      <c r="F20" s="131"/>
      <c r="G20" s="131"/>
      <c r="H20" s="131"/>
      <c r="I20" s="131"/>
      <c r="J20" s="131"/>
      <c r="K20" s="131"/>
      <c r="L20" s="131"/>
      <c r="M20" s="131"/>
      <c r="N20" s="131"/>
    </row>
    <row r="21" spans="1:14">
      <c r="A21" s="102"/>
      <c r="B21" s="128" t="s">
        <v>876</v>
      </c>
      <c r="C21" s="119" t="s">
        <v>35</v>
      </c>
      <c r="D21" s="132"/>
      <c r="E21" s="131"/>
      <c r="F21" s="131"/>
      <c r="G21" s="131"/>
      <c r="H21" s="131"/>
      <c r="I21" s="131"/>
      <c r="J21" s="131"/>
      <c r="K21" s="131"/>
      <c r="L21" s="131"/>
      <c r="M21" s="131"/>
      <c r="N21" s="131"/>
    </row>
    <row r="22" spans="1:14">
      <c r="A22" s="102"/>
      <c r="B22" s="136" t="s">
        <v>877</v>
      </c>
      <c r="C22" s="119" t="s">
        <v>37</v>
      </c>
      <c r="D22" s="132"/>
      <c r="E22" s="131"/>
      <c r="F22" s="131"/>
      <c r="G22" s="131"/>
      <c r="H22" s="131"/>
      <c r="I22" s="131"/>
      <c r="J22" s="131"/>
      <c r="K22" s="131"/>
      <c r="L22" s="131"/>
      <c r="M22" s="131"/>
      <c r="N22" s="131"/>
    </row>
    <row r="23" spans="1:14">
      <c r="A23" s="102"/>
      <c r="B23" s="136" t="s">
        <v>878</v>
      </c>
      <c r="C23" s="119" t="s">
        <v>39</v>
      </c>
      <c r="D23" s="132"/>
      <c r="E23" s="131"/>
      <c r="F23" s="131"/>
      <c r="G23" s="131"/>
      <c r="H23" s="131"/>
      <c r="I23" s="131"/>
      <c r="J23" s="131"/>
      <c r="K23" s="131"/>
      <c r="L23" s="131"/>
      <c r="M23" s="131"/>
      <c r="N23" s="131"/>
    </row>
    <row r="24" spans="1:14">
      <c r="A24" s="102"/>
      <c r="B24" s="136" t="s">
        <v>879</v>
      </c>
      <c r="C24" s="119" t="s">
        <v>41</v>
      </c>
      <c r="D24" s="132"/>
      <c r="E24" s="131"/>
      <c r="F24" s="131"/>
      <c r="G24" s="131"/>
      <c r="H24" s="131"/>
      <c r="I24" s="131"/>
      <c r="J24" s="131"/>
      <c r="K24" s="131"/>
      <c r="L24" s="131"/>
      <c r="M24" s="131"/>
      <c r="N24" s="131"/>
    </row>
    <row r="25" spans="1:14">
      <c r="A25" s="102"/>
      <c r="B25" s="136" t="s">
        <v>880</v>
      </c>
      <c r="C25" s="119" t="s">
        <v>43</v>
      </c>
      <c r="D25" s="132"/>
      <c r="E25" s="131"/>
      <c r="F25" s="131"/>
      <c r="G25" s="131"/>
      <c r="H25" s="131"/>
      <c r="I25" s="131"/>
      <c r="J25" s="131"/>
      <c r="K25" s="131"/>
      <c r="L25" s="131"/>
      <c r="M25" s="131"/>
      <c r="N25" s="131"/>
    </row>
    <row r="26" spans="1:14">
      <c r="A26" s="102"/>
      <c r="B26" s="136" t="s">
        <v>881</v>
      </c>
      <c r="C26" s="119" t="s">
        <v>45</v>
      </c>
      <c r="D26" s="132"/>
      <c r="E26" s="131"/>
      <c r="F26" s="131"/>
      <c r="G26" s="131"/>
      <c r="H26" s="131"/>
      <c r="I26" s="131"/>
      <c r="J26" s="131"/>
      <c r="K26" s="131"/>
      <c r="L26" s="131"/>
      <c r="M26" s="131"/>
      <c r="N26" s="131"/>
    </row>
    <row r="27" spans="1:14">
      <c r="A27" s="102"/>
      <c r="B27" s="128" t="s">
        <v>882</v>
      </c>
      <c r="C27" s="119" t="s">
        <v>47</v>
      </c>
      <c r="D27" s="132"/>
      <c r="E27" s="131"/>
      <c r="F27" s="131"/>
      <c r="G27" s="131"/>
      <c r="H27" s="131"/>
      <c r="I27" s="131"/>
      <c r="J27" s="131"/>
      <c r="K27" s="131"/>
      <c r="L27" s="131"/>
      <c r="M27" s="131"/>
      <c r="N27" s="131"/>
    </row>
    <row r="28" spans="1:14">
      <c r="A28" s="102"/>
      <c r="B28" s="136" t="s">
        <v>883</v>
      </c>
      <c r="C28" s="119" t="s">
        <v>49</v>
      </c>
      <c r="D28" s="132"/>
      <c r="E28" s="131"/>
      <c r="F28" s="131"/>
      <c r="G28" s="131"/>
      <c r="H28" s="131"/>
      <c r="I28" s="131"/>
      <c r="J28" s="131"/>
      <c r="K28" s="131"/>
      <c r="L28" s="131"/>
      <c r="M28" s="131"/>
      <c r="N28" s="131"/>
    </row>
    <row r="29" spans="1:14">
      <c r="A29" s="102"/>
      <c r="B29" s="136" t="s">
        <v>884</v>
      </c>
      <c r="C29" s="119" t="s">
        <v>51</v>
      </c>
      <c r="D29" s="132"/>
      <c r="E29" s="131"/>
      <c r="F29" s="131"/>
      <c r="G29" s="131"/>
      <c r="H29" s="131"/>
      <c r="I29" s="131"/>
      <c r="J29" s="131"/>
      <c r="K29" s="131"/>
      <c r="L29" s="131"/>
      <c r="M29" s="131"/>
      <c r="N29" s="131"/>
    </row>
    <row r="30" spans="1:14">
      <c r="A30" s="102"/>
      <c r="B30" s="136" t="s">
        <v>885</v>
      </c>
      <c r="C30" s="119" t="s">
        <v>53</v>
      </c>
      <c r="D30" s="132"/>
      <c r="E30" s="131"/>
      <c r="F30" s="131"/>
      <c r="G30" s="131"/>
      <c r="H30" s="131"/>
      <c r="I30" s="131"/>
      <c r="J30" s="131"/>
      <c r="K30" s="131"/>
      <c r="L30" s="131"/>
      <c r="M30" s="131"/>
      <c r="N30" s="131"/>
    </row>
    <row r="31" spans="1:14">
      <c r="A31" s="102"/>
      <c r="B31" s="128" t="s">
        <v>886</v>
      </c>
      <c r="C31" s="119" t="s">
        <v>55</v>
      </c>
      <c r="D31" s="132"/>
      <c r="E31" s="131"/>
      <c r="F31" s="131"/>
      <c r="G31" s="131"/>
      <c r="H31" s="131"/>
      <c r="I31" s="131"/>
      <c r="J31" s="131"/>
      <c r="K31" s="131"/>
      <c r="L31" s="131"/>
      <c r="M31" s="131"/>
      <c r="N31" s="131"/>
    </row>
    <row r="32" spans="1:14">
      <c r="A32" s="102"/>
      <c r="B32" s="128" t="s">
        <v>887</v>
      </c>
      <c r="C32" s="119" t="s">
        <v>57</v>
      </c>
      <c r="D32" s="132"/>
      <c r="E32" s="131"/>
      <c r="F32" s="131"/>
      <c r="G32" s="131"/>
      <c r="H32" s="131"/>
      <c r="I32" s="131"/>
      <c r="J32" s="131"/>
      <c r="K32" s="131"/>
      <c r="L32" s="131"/>
      <c r="M32" s="131"/>
      <c r="N32" s="131"/>
    </row>
    <row r="33" spans="1:14">
      <c r="A33" s="102"/>
      <c r="B33" s="128" t="s">
        <v>888</v>
      </c>
      <c r="C33" s="119" t="s">
        <v>59</v>
      </c>
      <c r="D33" s="132"/>
      <c r="E33" s="131"/>
      <c r="F33" s="131"/>
      <c r="G33" s="131"/>
      <c r="H33" s="131"/>
      <c r="I33" s="131"/>
      <c r="J33" s="131"/>
      <c r="K33" s="131"/>
      <c r="L33" s="131"/>
      <c r="M33" s="131"/>
      <c r="N33" s="131"/>
    </row>
    <row r="34" spans="1:14">
      <c r="A34" s="102"/>
      <c r="B34" s="128" t="s">
        <v>889</v>
      </c>
      <c r="C34" s="119" t="s">
        <v>61</v>
      </c>
      <c r="D34" s="132"/>
      <c r="E34" s="131"/>
      <c r="F34" s="131"/>
      <c r="G34" s="131"/>
      <c r="H34" s="131"/>
      <c r="I34" s="131"/>
      <c r="J34" s="131"/>
      <c r="K34" s="131"/>
      <c r="L34" s="131"/>
      <c r="M34" s="131"/>
      <c r="N34" s="131"/>
    </row>
    <row r="35" spans="1:14">
      <c r="A35" s="102"/>
      <c r="B35" s="128" t="s">
        <v>890</v>
      </c>
      <c r="C35" s="119" t="s">
        <v>63</v>
      </c>
      <c r="D35" s="132"/>
      <c r="E35" s="131"/>
      <c r="F35" s="131"/>
      <c r="G35" s="131"/>
      <c r="H35" s="131"/>
      <c r="I35" s="131"/>
      <c r="J35" s="131"/>
      <c r="K35" s="131"/>
      <c r="L35" s="131"/>
      <c r="M35" s="131"/>
      <c r="N35" s="131"/>
    </row>
    <row r="36" spans="1:14">
      <c r="A36" s="102"/>
      <c r="B36" s="136" t="s">
        <v>891</v>
      </c>
      <c r="C36" s="119" t="s">
        <v>65</v>
      </c>
      <c r="D36" s="132"/>
      <c r="E36" s="131"/>
      <c r="F36" s="131"/>
      <c r="G36" s="131"/>
      <c r="H36" s="131"/>
      <c r="I36" s="131"/>
      <c r="J36" s="131"/>
      <c r="K36" s="131"/>
      <c r="L36" s="131"/>
      <c r="M36" s="131"/>
      <c r="N36" s="131"/>
    </row>
    <row r="37" spans="1:14">
      <c r="A37" s="102"/>
      <c r="B37" s="136" t="s">
        <v>892</v>
      </c>
      <c r="C37" s="119" t="s">
        <v>67</v>
      </c>
      <c r="D37" s="132"/>
      <c r="E37" s="131"/>
      <c r="F37" s="131"/>
      <c r="G37" s="131"/>
      <c r="H37" s="131"/>
      <c r="I37" s="131"/>
      <c r="J37" s="131"/>
      <c r="K37" s="131"/>
      <c r="L37" s="131"/>
      <c r="M37" s="131"/>
      <c r="N37" s="131"/>
    </row>
    <row r="38" spans="1:14">
      <c r="A38" s="102"/>
      <c r="B38" s="136" t="s">
        <v>893</v>
      </c>
      <c r="C38" s="119" t="s">
        <v>69</v>
      </c>
      <c r="D38" s="132"/>
      <c r="E38" s="131"/>
      <c r="F38" s="131"/>
      <c r="G38" s="131"/>
      <c r="H38" s="131"/>
      <c r="I38" s="131"/>
      <c r="J38" s="131"/>
      <c r="K38" s="131"/>
      <c r="L38" s="131"/>
      <c r="M38" s="131"/>
      <c r="N38" s="131"/>
    </row>
    <row r="39" spans="1:14">
      <c r="A39" s="102"/>
      <c r="B39" s="136" t="s">
        <v>894</v>
      </c>
      <c r="C39" s="119" t="s">
        <v>71</v>
      </c>
      <c r="D39" s="132"/>
      <c r="E39" s="131"/>
      <c r="F39" s="131"/>
      <c r="G39" s="131"/>
      <c r="H39" s="131"/>
      <c r="I39" s="131"/>
      <c r="J39" s="131"/>
      <c r="K39" s="131"/>
      <c r="L39" s="131"/>
      <c r="M39" s="131"/>
      <c r="N39" s="131"/>
    </row>
    <row r="40" spans="1:14">
      <c r="A40" s="102"/>
      <c r="B40" s="128" t="s">
        <v>895</v>
      </c>
      <c r="C40" s="119" t="s">
        <v>73</v>
      </c>
      <c r="D40" s="132"/>
      <c r="E40" s="131"/>
      <c r="F40" s="131"/>
      <c r="G40" s="131"/>
      <c r="H40" s="131"/>
      <c r="I40" s="131"/>
      <c r="J40" s="131"/>
      <c r="K40" s="131"/>
      <c r="L40" s="131"/>
      <c r="M40" s="131"/>
      <c r="N40" s="131"/>
    </row>
    <row r="41" spans="1:14">
      <c r="A41" s="102"/>
      <c r="B41" s="128" t="s">
        <v>896</v>
      </c>
      <c r="C41" s="119" t="s">
        <v>75</v>
      </c>
      <c r="D41" s="131"/>
      <c r="E41" s="131"/>
      <c r="F41" s="131"/>
      <c r="G41" s="131"/>
      <c r="H41" s="131"/>
      <c r="I41" s="131"/>
      <c r="J41" s="131"/>
      <c r="K41" s="131"/>
      <c r="L41" s="131"/>
      <c r="M41" s="131"/>
      <c r="N41" s="131"/>
    </row>
    <row r="42" spans="1:14">
      <c r="A42" s="102"/>
      <c r="B42" s="128" t="s">
        <v>897</v>
      </c>
      <c r="C42" s="119" t="s">
        <v>77</v>
      </c>
      <c r="D42" s="132"/>
      <c r="E42" s="131"/>
      <c r="F42" s="131"/>
      <c r="G42" s="131"/>
      <c r="H42" s="131"/>
      <c r="I42" s="131"/>
      <c r="J42" s="131"/>
      <c r="K42" s="131"/>
      <c r="L42" s="131"/>
      <c r="M42" s="131"/>
      <c r="N42" s="131"/>
    </row>
    <row r="43" spans="1:14">
      <c r="A43" s="102"/>
      <c r="B43" s="128" t="s">
        <v>898</v>
      </c>
      <c r="C43" s="119" t="s">
        <v>79</v>
      </c>
      <c r="D43" s="132"/>
      <c r="E43" s="131"/>
      <c r="F43" s="131"/>
      <c r="G43" s="131"/>
      <c r="H43" s="131"/>
      <c r="I43" s="131"/>
      <c r="J43" s="131"/>
      <c r="K43" s="131"/>
      <c r="L43" s="131"/>
      <c r="M43" s="131"/>
      <c r="N43" s="131"/>
    </row>
    <row r="44" spans="1:14">
      <c r="A44" s="102"/>
      <c r="B44" s="128" t="s">
        <v>899</v>
      </c>
      <c r="C44" s="119" t="s">
        <v>81</v>
      </c>
      <c r="D44" s="132"/>
      <c r="E44" s="131"/>
      <c r="F44" s="131"/>
      <c r="G44" s="131"/>
      <c r="H44" s="131"/>
      <c r="I44" s="131"/>
      <c r="J44" s="131"/>
      <c r="K44" s="131"/>
      <c r="L44" s="131"/>
      <c r="M44" s="131"/>
      <c r="N44" s="131"/>
    </row>
    <row r="45" spans="1:14">
      <c r="A45" s="102"/>
      <c r="B45" s="128" t="s">
        <v>900</v>
      </c>
      <c r="C45" s="119" t="s">
        <v>164</v>
      </c>
      <c r="D45" s="132"/>
      <c r="E45" s="131"/>
      <c r="F45" s="131"/>
      <c r="G45" s="131"/>
      <c r="H45" s="131"/>
      <c r="I45" s="131"/>
      <c r="J45" s="131"/>
      <c r="K45" s="131"/>
      <c r="L45" s="131"/>
      <c r="M45" s="131"/>
      <c r="N45" s="131"/>
    </row>
    <row r="46" spans="1:14">
      <c r="A46" s="102"/>
      <c r="B46" s="128" t="s">
        <v>901</v>
      </c>
      <c r="C46" s="119" t="s">
        <v>165</v>
      </c>
      <c r="D46" s="132"/>
      <c r="E46" s="131"/>
      <c r="F46" s="131"/>
      <c r="G46" s="131"/>
      <c r="H46" s="131"/>
      <c r="I46" s="131"/>
      <c r="J46" s="131"/>
      <c r="K46" s="131"/>
      <c r="L46" s="131"/>
      <c r="M46" s="131"/>
      <c r="N46" s="131"/>
    </row>
    <row r="47" spans="1:14">
      <c r="A47" s="102"/>
      <c r="B47" s="128" t="s">
        <v>902</v>
      </c>
      <c r="C47" s="119" t="s">
        <v>166</v>
      </c>
      <c r="D47" s="132"/>
      <c r="E47" s="131"/>
      <c r="F47" s="131"/>
      <c r="G47" s="131"/>
      <c r="H47" s="131"/>
      <c r="I47" s="131"/>
      <c r="J47" s="131"/>
      <c r="K47" s="131"/>
      <c r="L47" s="131"/>
      <c r="M47" s="131"/>
      <c r="N47" s="131"/>
    </row>
    <row r="48" spans="1:14">
      <c r="A48" s="102"/>
      <c r="B48" s="128" t="s">
        <v>903</v>
      </c>
      <c r="C48" s="119" t="s">
        <v>168</v>
      </c>
      <c r="D48" s="132"/>
      <c r="E48" s="131"/>
      <c r="F48" s="131"/>
      <c r="G48" s="131"/>
      <c r="H48" s="131"/>
      <c r="I48" s="131"/>
      <c r="J48" s="131"/>
      <c r="K48" s="131"/>
      <c r="L48" s="131"/>
      <c r="M48" s="131"/>
      <c r="N48" s="131"/>
    </row>
    <row r="49" spans="1:14">
      <c r="A49" s="102"/>
      <c r="B49" s="128" t="s">
        <v>904</v>
      </c>
      <c r="C49" s="119" t="s">
        <v>169</v>
      </c>
      <c r="D49" s="131"/>
      <c r="E49" s="131"/>
      <c r="F49" s="131"/>
      <c r="G49" s="131"/>
      <c r="H49" s="131"/>
      <c r="I49" s="131"/>
      <c r="J49" s="131"/>
      <c r="K49" s="131"/>
      <c r="L49" s="131"/>
      <c r="M49" s="131"/>
      <c r="N49" s="131"/>
    </row>
    <row r="50" spans="1:14">
      <c r="A50" s="102"/>
      <c r="B50" s="136" t="s">
        <v>905</v>
      </c>
      <c r="C50" s="119" t="s">
        <v>170</v>
      </c>
      <c r="D50" s="131"/>
      <c r="E50" s="131"/>
      <c r="F50" s="131"/>
      <c r="G50" s="131"/>
      <c r="H50" s="131"/>
      <c r="I50" s="131"/>
      <c r="J50" s="131"/>
      <c r="K50" s="131"/>
      <c r="L50" s="131"/>
      <c r="M50" s="131"/>
      <c r="N50" s="131"/>
    </row>
    <row r="51" spans="1:14">
      <c r="A51" s="102"/>
      <c r="B51" s="136" t="s">
        <v>906</v>
      </c>
      <c r="C51" s="119" t="s">
        <v>172</v>
      </c>
      <c r="D51" s="132"/>
      <c r="E51" s="131"/>
      <c r="F51" s="131"/>
      <c r="G51" s="131"/>
      <c r="H51" s="131"/>
      <c r="I51" s="131"/>
      <c r="J51" s="131"/>
      <c r="K51" s="131"/>
      <c r="L51" s="131"/>
      <c r="M51" s="131"/>
      <c r="N51" s="131"/>
    </row>
    <row r="52" spans="1:14">
      <c r="A52" s="102"/>
      <c r="B52" s="128" t="s">
        <v>907</v>
      </c>
      <c r="C52" s="119" t="s">
        <v>173</v>
      </c>
      <c r="D52" s="132"/>
      <c r="E52" s="131"/>
      <c r="F52" s="131"/>
      <c r="G52" s="131"/>
      <c r="H52" s="131"/>
      <c r="I52" s="131"/>
      <c r="J52" s="131"/>
      <c r="K52" s="131"/>
      <c r="L52" s="131"/>
      <c r="M52" s="131"/>
      <c r="N52" s="131"/>
    </row>
    <row r="53" spans="1:14">
      <c r="A53" s="102"/>
      <c r="B53" s="128" t="s">
        <v>908</v>
      </c>
      <c r="C53" s="119" t="s">
        <v>174</v>
      </c>
      <c r="D53" s="131"/>
      <c r="E53" s="131"/>
      <c r="F53" s="131"/>
      <c r="G53" s="131"/>
      <c r="H53" s="131"/>
      <c r="I53" s="131"/>
      <c r="J53" s="131"/>
      <c r="K53" s="131"/>
      <c r="L53" s="131"/>
      <c r="M53" s="131"/>
      <c r="N53" s="131"/>
    </row>
    <row r="54" spans="1:14">
      <c r="A54" s="102"/>
      <c r="B54" s="128" t="s">
        <v>909</v>
      </c>
      <c r="C54" s="134"/>
      <c r="D54" s="135"/>
      <c r="E54" s="135"/>
      <c r="F54" s="135"/>
      <c r="G54" s="135"/>
      <c r="H54" s="135"/>
      <c r="I54" s="135"/>
      <c r="J54" s="135"/>
      <c r="K54" s="135"/>
      <c r="L54" s="135"/>
      <c r="M54" s="135"/>
      <c r="N54" s="135"/>
    </row>
    <row r="55" spans="1:14">
      <c r="A55" s="102"/>
      <c r="B55" s="136" t="s">
        <v>910</v>
      </c>
      <c r="C55" s="119" t="s">
        <v>176</v>
      </c>
      <c r="D55" s="131"/>
      <c r="E55" s="131"/>
      <c r="F55" s="131"/>
      <c r="G55" s="131"/>
      <c r="H55" s="131"/>
      <c r="I55" s="131"/>
      <c r="J55" s="131"/>
      <c r="K55" s="131"/>
      <c r="L55" s="131"/>
      <c r="M55" s="131"/>
      <c r="N55" s="131"/>
    </row>
    <row r="56" spans="1:14">
      <c r="A56" s="102"/>
      <c r="B56" s="136" t="s">
        <v>911</v>
      </c>
      <c r="C56" s="119" t="s">
        <v>177</v>
      </c>
      <c r="D56" s="131"/>
      <c r="E56" s="131"/>
      <c r="F56" s="131"/>
      <c r="G56" s="131"/>
      <c r="H56" s="131"/>
      <c r="I56" s="131"/>
      <c r="J56" s="131"/>
      <c r="K56" s="131"/>
      <c r="L56" s="131"/>
      <c r="M56" s="131"/>
      <c r="N56" s="131"/>
    </row>
    <row r="57" spans="1:14">
      <c r="A57" s="102"/>
      <c r="B57" s="136" t="s">
        <v>912</v>
      </c>
      <c r="C57" s="119" t="s">
        <v>178</v>
      </c>
      <c r="D57" s="131"/>
      <c r="E57" s="131"/>
      <c r="F57" s="131"/>
      <c r="G57" s="131"/>
      <c r="H57" s="131"/>
      <c r="I57" s="131"/>
      <c r="J57" s="131"/>
      <c r="K57" s="131"/>
      <c r="L57" s="131"/>
      <c r="M57" s="131"/>
      <c r="N57" s="131"/>
    </row>
    <row r="58" spans="1:14" ht="20.45">
      <c r="A58" s="102"/>
      <c r="B58" s="136" t="s">
        <v>913</v>
      </c>
      <c r="C58" s="119" t="s">
        <v>180</v>
      </c>
      <c r="D58" s="131"/>
      <c r="E58" s="131"/>
      <c r="F58" s="131"/>
      <c r="G58" s="131"/>
      <c r="H58" s="131"/>
      <c r="I58" s="131"/>
      <c r="J58" s="131"/>
      <c r="K58" s="131"/>
      <c r="L58" s="131"/>
      <c r="M58" s="131"/>
      <c r="N58" s="131"/>
    </row>
    <row r="59" spans="1:14">
      <c r="A59" s="102"/>
      <c r="B59" s="136" t="s">
        <v>914</v>
      </c>
      <c r="C59" s="119" t="s">
        <v>181</v>
      </c>
      <c r="D59" s="131"/>
      <c r="E59" s="131"/>
      <c r="F59" s="131"/>
      <c r="G59" s="131"/>
      <c r="H59" s="131"/>
      <c r="I59" s="131"/>
      <c r="J59" s="131"/>
      <c r="K59" s="131"/>
      <c r="L59" s="131"/>
      <c r="M59" s="131"/>
      <c r="N59" s="131"/>
    </row>
    <row r="60" spans="1:14">
      <c r="A60" s="102"/>
      <c r="B60" s="136" t="s">
        <v>915</v>
      </c>
      <c r="C60" s="119" t="s">
        <v>182</v>
      </c>
      <c r="D60" s="131"/>
      <c r="E60" s="131"/>
      <c r="F60" s="131"/>
      <c r="G60" s="131"/>
      <c r="H60" s="131"/>
      <c r="I60" s="131"/>
      <c r="J60" s="131"/>
      <c r="K60" s="131"/>
      <c r="L60" s="131"/>
      <c r="M60" s="131"/>
      <c r="N60" s="131"/>
    </row>
    <row r="61" spans="1:14">
      <c r="A61" s="102"/>
      <c r="B61" s="136" t="s">
        <v>916</v>
      </c>
      <c r="C61" s="119" t="s">
        <v>184</v>
      </c>
      <c r="D61" s="131"/>
      <c r="E61" s="131"/>
      <c r="F61" s="131"/>
      <c r="G61" s="131"/>
      <c r="H61" s="131"/>
      <c r="I61" s="131"/>
      <c r="J61" s="131"/>
      <c r="K61" s="131"/>
      <c r="L61" s="131"/>
      <c r="M61" s="131"/>
      <c r="N61" s="131"/>
    </row>
    <row r="62" spans="1:14">
      <c r="A62" s="102"/>
      <c r="B62" s="136" t="s">
        <v>917</v>
      </c>
      <c r="C62" s="119" t="s">
        <v>185</v>
      </c>
      <c r="D62" s="131"/>
      <c r="E62" s="131"/>
      <c r="F62" s="131"/>
      <c r="G62" s="131"/>
      <c r="H62" s="131"/>
      <c r="I62" s="131"/>
      <c r="J62" s="131"/>
      <c r="K62" s="131"/>
      <c r="L62" s="131"/>
      <c r="M62" s="131"/>
      <c r="N62" s="131"/>
    </row>
    <row r="63" spans="1:14">
      <c r="A63" s="102"/>
      <c r="B63" s="136" t="s">
        <v>918</v>
      </c>
      <c r="C63" s="119" t="s">
        <v>186</v>
      </c>
      <c r="D63" s="131"/>
      <c r="E63" s="131"/>
      <c r="F63" s="131"/>
      <c r="G63" s="131"/>
      <c r="H63" s="131"/>
      <c r="I63" s="131"/>
      <c r="J63" s="131"/>
      <c r="K63" s="131"/>
      <c r="L63" s="131"/>
      <c r="M63" s="131"/>
      <c r="N63" s="131"/>
    </row>
    <row r="64" spans="1:14">
      <c r="A64" s="102"/>
      <c r="B64" s="136" t="s">
        <v>919</v>
      </c>
      <c r="C64" s="119" t="s">
        <v>188</v>
      </c>
      <c r="D64" s="131"/>
      <c r="E64" s="131"/>
      <c r="F64" s="131"/>
      <c r="G64" s="131"/>
      <c r="H64" s="131"/>
      <c r="I64" s="131"/>
      <c r="J64" s="131"/>
      <c r="K64" s="131"/>
      <c r="L64" s="131"/>
      <c r="M64" s="131"/>
      <c r="N64" s="131"/>
    </row>
    <row r="65" spans="1:14">
      <c r="A65" s="102"/>
      <c r="B65" s="136" t="s">
        <v>920</v>
      </c>
      <c r="C65" s="119" t="s">
        <v>189</v>
      </c>
      <c r="D65" s="131"/>
      <c r="E65" s="131"/>
      <c r="F65" s="131"/>
      <c r="G65" s="131"/>
      <c r="H65" s="131"/>
      <c r="I65" s="131"/>
      <c r="J65" s="131"/>
      <c r="K65" s="131"/>
      <c r="L65" s="131"/>
      <c r="M65" s="131"/>
      <c r="N65" s="131"/>
    </row>
    <row r="66" spans="1:14">
      <c r="A66" s="102"/>
      <c r="B66" s="136" t="s">
        <v>921</v>
      </c>
      <c r="C66" s="119" t="s">
        <v>190</v>
      </c>
      <c r="D66" s="131"/>
      <c r="E66" s="131"/>
      <c r="F66" s="131"/>
      <c r="G66" s="131"/>
      <c r="H66" s="131"/>
      <c r="I66" s="131"/>
      <c r="J66" s="131"/>
      <c r="K66" s="131"/>
      <c r="L66" s="131"/>
      <c r="M66" s="131"/>
      <c r="N66" s="131"/>
    </row>
    <row r="67" spans="1:14">
      <c r="A67" s="102"/>
      <c r="B67" s="136" t="s">
        <v>922</v>
      </c>
      <c r="C67" s="119" t="s">
        <v>689</v>
      </c>
      <c r="D67" s="131"/>
      <c r="E67" s="131"/>
      <c r="F67" s="131"/>
      <c r="G67" s="131"/>
      <c r="H67" s="131"/>
      <c r="I67" s="131"/>
      <c r="J67" s="131"/>
      <c r="K67" s="131"/>
      <c r="L67" s="131"/>
      <c r="M67" s="131"/>
      <c r="N67" s="131"/>
    </row>
    <row r="68" spans="1:14">
      <c r="A68" s="102"/>
      <c r="B68" s="136" t="s">
        <v>923</v>
      </c>
      <c r="C68" s="119" t="s">
        <v>691</v>
      </c>
      <c r="D68" s="131"/>
      <c r="E68" s="131"/>
      <c r="F68" s="131"/>
      <c r="G68" s="131"/>
      <c r="H68" s="131"/>
      <c r="I68" s="131"/>
      <c r="J68" s="131"/>
      <c r="K68" s="131"/>
      <c r="L68" s="131"/>
      <c r="M68" s="131"/>
      <c r="N68" s="131"/>
    </row>
    <row r="69" spans="1:14">
      <c r="A69" s="102"/>
      <c r="B69" s="136" t="s">
        <v>924</v>
      </c>
      <c r="C69" s="119" t="s">
        <v>693</v>
      </c>
      <c r="D69" s="131"/>
      <c r="E69" s="131"/>
      <c r="F69" s="131"/>
      <c r="G69" s="131"/>
      <c r="H69" s="131"/>
      <c r="I69" s="131"/>
      <c r="J69" s="131"/>
      <c r="K69" s="131"/>
      <c r="L69" s="131"/>
      <c r="M69" s="131"/>
      <c r="N69" s="131"/>
    </row>
    <row r="70" spans="1:14">
      <c r="A70" s="102"/>
      <c r="B70" s="136" t="s">
        <v>925</v>
      </c>
      <c r="C70" s="119" t="s">
        <v>694</v>
      </c>
      <c r="D70" s="131"/>
      <c r="E70" s="131"/>
      <c r="F70" s="131"/>
      <c r="G70" s="131"/>
      <c r="H70" s="131"/>
      <c r="I70" s="131"/>
      <c r="J70" s="131"/>
      <c r="K70" s="131"/>
      <c r="L70" s="131"/>
      <c r="M70" s="131"/>
      <c r="N70" s="131"/>
    </row>
    <row r="71" spans="1:14">
      <c r="A71" s="102"/>
      <c r="B71" s="136" t="s">
        <v>926</v>
      </c>
      <c r="C71" s="119" t="s">
        <v>695</v>
      </c>
      <c r="D71" s="131"/>
      <c r="E71" s="131"/>
      <c r="F71" s="131"/>
      <c r="G71" s="131"/>
      <c r="H71" s="131"/>
      <c r="I71" s="131"/>
      <c r="J71" s="131"/>
      <c r="K71" s="131"/>
      <c r="L71" s="131"/>
      <c r="M71" s="131"/>
      <c r="N71" s="131"/>
    </row>
    <row r="72" spans="1:14">
      <c r="A72" s="102"/>
      <c r="B72" s="136" t="s">
        <v>927</v>
      </c>
      <c r="C72" s="119" t="s">
        <v>696</v>
      </c>
      <c r="D72" s="137"/>
      <c r="E72" s="137"/>
      <c r="F72" s="137"/>
      <c r="G72" s="137"/>
      <c r="H72" s="137"/>
      <c r="I72" s="137"/>
      <c r="J72" s="137"/>
      <c r="K72" s="137"/>
      <c r="L72" s="137"/>
      <c r="M72" s="137"/>
      <c r="N72" s="137"/>
    </row>
    <row r="73" spans="1:14">
      <c r="A73" s="102"/>
      <c r="B73" s="136" t="s">
        <v>928</v>
      </c>
      <c r="C73" s="119" t="s">
        <v>697</v>
      </c>
      <c r="D73" s="137"/>
      <c r="E73" s="137"/>
      <c r="F73" s="137"/>
      <c r="G73" s="137"/>
      <c r="H73" s="137"/>
      <c r="I73" s="137"/>
      <c r="J73" s="137"/>
      <c r="K73" s="137"/>
      <c r="L73" s="137"/>
      <c r="M73" s="137"/>
      <c r="N73" s="137"/>
    </row>
    <row r="74" spans="1:14">
      <c r="A74" s="102"/>
      <c r="B74" s="128" t="s">
        <v>929</v>
      </c>
      <c r="C74" s="134"/>
      <c r="D74" s="135"/>
      <c r="E74" s="135"/>
      <c r="F74" s="135"/>
      <c r="G74" s="135"/>
      <c r="H74" s="135"/>
      <c r="I74" s="135"/>
      <c r="J74" s="135"/>
      <c r="K74" s="135"/>
      <c r="L74" s="135"/>
      <c r="M74" s="135"/>
      <c r="N74" s="135"/>
    </row>
    <row r="75" spans="1:14">
      <c r="A75" s="102"/>
      <c r="B75" s="136" t="s">
        <v>930</v>
      </c>
      <c r="C75" s="119" t="s">
        <v>701</v>
      </c>
      <c r="D75" s="131"/>
      <c r="E75" s="131"/>
      <c r="F75" s="131"/>
      <c r="G75" s="131"/>
      <c r="H75" s="131"/>
      <c r="I75" s="131"/>
      <c r="J75" s="131"/>
      <c r="K75" s="131"/>
      <c r="L75" s="131"/>
      <c r="M75" s="131"/>
      <c r="N75" s="131"/>
    </row>
    <row r="76" spans="1:14">
      <c r="A76" s="102"/>
      <c r="B76" s="139" t="s">
        <v>837</v>
      </c>
      <c r="C76" s="119" t="s">
        <v>703</v>
      </c>
      <c r="D76" s="131"/>
      <c r="E76" s="131"/>
      <c r="F76" s="131"/>
      <c r="G76" s="131"/>
      <c r="H76" s="131"/>
      <c r="I76" s="131"/>
      <c r="J76" s="131"/>
      <c r="K76" s="131"/>
      <c r="L76" s="131"/>
      <c r="M76" s="131"/>
      <c r="N76" s="131"/>
    </row>
    <row r="77" spans="1:14">
      <c r="A77" s="102"/>
      <c r="B77" s="139" t="s">
        <v>842</v>
      </c>
      <c r="C77" s="119" t="s">
        <v>705</v>
      </c>
      <c r="D77" s="131"/>
      <c r="E77" s="131"/>
      <c r="F77" s="131"/>
      <c r="G77" s="131"/>
      <c r="H77" s="131"/>
      <c r="I77" s="131"/>
      <c r="J77" s="131"/>
      <c r="K77" s="131"/>
      <c r="L77" s="131"/>
      <c r="M77" s="131"/>
      <c r="N77" s="131"/>
    </row>
    <row r="78" spans="1:14">
      <c r="A78" s="102"/>
      <c r="B78" s="139" t="s">
        <v>847</v>
      </c>
      <c r="C78" s="119" t="s">
        <v>707</v>
      </c>
      <c r="D78" s="131"/>
      <c r="E78" s="131"/>
      <c r="F78" s="131"/>
      <c r="G78" s="131"/>
      <c r="H78" s="131"/>
      <c r="I78" s="131"/>
      <c r="J78" s="131"/>
      <c r="K78" s="131"/>
      <c r="L78" s="131"/>
      <c r="M78" s="131"/>
      <c r="N78" s="131"/>
    </row>
    <row r="79" spans="1:14">
      <c r="A79" s="102"/>
      <c r="B79" s="147" t="s">
        <v>931</v>
      </c>
      <c r="C79" s="119" t="s">
        <v>709</v>
      </c>
      <c r="D79" s="131"/>
      <c r="E79" s="131"/>
      <c r="F79" s="131"/>
      <c r="G79" s="131"/>
      <c r="H79" s="131"/>
      <c r="I79" s="131"/>
      <c r="J79" s="131"/>
      <c r="K79" s="131"/>
      <c r="L79" s="131"/>
      <c r="M79" s="131"/>
      <c r="N79" s="131"/>
    </row>
    <row r="80" spans="1:14">
      <c r="A80" s="102"/>
      <c r="B80" s="136" t="s">
        <v>932</v>
      </c>
      <c r="C80" s="119" t="s">
        <v>711</v>
      </c>
      <c r="D80" s="131"/>
      <c r="E80" s="131"/>
      <c r="F80" s="131"/>
      <c r="G80" s="131"/>
      <c r="H80" s="131"/>
      <c r="I80" s="131"/>
      <c r="J80" s="131"/>
      <c r="K80" s="131"/>
      <c r="L80" s="131"/>
      <c r="M80" s="131"/>
      <c r="N80" s="131"/>
    </row>
    <row r="81" spans="1:14">
      <c r="A81" s="102"/>
      <c r="B81" s="139" t="s">
        <v>933</v>
      </c>
      <c r="C81" s="119" t="s">
        <v>713</v>
      </c>
      <c r="D81" s="131"/>
      <c r="E81" s="131"/>
      <c r="F81" s="131"/>
      <c r="G81" s="131"/>
      <c r="H81" s="131"/>
      <c r="I81" s="131"/>
      <c r="J81" s="131"/>
      <c r="K81" s="131"/>
      <c r="L81" s="131"/>
      <c r="M81" s="131"/>
      <c r="N81" s="131"/>
    </row>
    <row r="82" spans="1:14">
      <c r="A82" s="102"/>
      <c r="B82" s="139" t="s">
        <v>934</v>
      </c>
      <c r="C82" s="119" t="s">
        <v>715</v>
      </c>
      <c r="D82" s="131"/>
      <c r="E82" s="131"/>
      <c r="F82" s="131"/>
      <c r="G82" s="131"/>
      <c r="H82" s="131"/>
      <c r="I82" s="131"/>
      <c r="J82" s="131"/>
      <c r="K82" s="131"/>
      <c r="L82" s="131"/>
      <c r="M82" s="131"/>
      <c r="N82" s="131"/>
    </row>
    <row r="83" spans="1:14">
      <c r="A83" s="102"/>
      <c r="B83" s="139" t="s">
        <v>935</v>
      </c>
      <c r="C83" s="119" t="s">
        <v>717</v>
      </c>
      <c r="D83" s="131"/>
      <c r="E83" s="131"/>
      <c r="F83" s="131"/>
      <c r="G83" s="131"/>
      <c r="H83" s="131"/>
      <c r="I83" s="131"/>
      <c r="J83" s="131"/>
      <c r="K83" s="131"/>
      <c r="L83" s="131"/>
      <c r="M83" s="131"/>
      <c r="N83" s="131"/>
    </row>
    <row r="84" spans="1:14">
      <c r="A84" s="102"/>
      <c r="B84" s="136" t="s">
        <v>936</v>
      </c>
      <c r="C84" s="119" t="s">
        <v>719</v>
      </c>
      <c r="D84" s="131"/>
      <c r="E84" s="131"/>
      <c r="F84" s="131"/>
      <c r="G84" s="131"/>
      <c r="H84" s="131"/>
      <c r="I84" s="131"/>
      <c r="J84" s="131"/>
      <c r="K84" s="131"/>
      <c r="L84" s="131"/>
      <c r="M84" s="131"/>
      <c r="N84" s="131"/>
    </row>
    <row r="85" spans="1:14">
      <c r="A85" s="102"/>
      <c r="B85" s="139" t="s">
        <v>937</v>
      </c>
      <c r="C85" s="119" t="s">
        <v>721</v>
      </c>
      <c r="D85" s="131"/>
      <c r="E85" s="131"/>
      <c r="F85" s="131"/>
      <c r="G85" s="131"/>
      <c r="H85" s="131"/>
      <c r="I85" s="131"/>
      <c r="J85" s="131"/>
      <c r="K85" s="131"/>
      <c r="L85" s="131"/>
      <c r="M85" s="131"/>
      <c r="N85" s="131"/>
    </row>
    <row r="86" spans="1:14">
      <c r="A86" s="102"/>
      <c r="B86" s="139" t="s">
        <v>938</v>
      </c>
      <c r="C86" s="119" t="s">
        <v>723</v>
      </c>
      <c r="D86" s="131"/>
      <c r="E86" s="131"/>
      <c r="F86" s="131"/>
      <c r="G86" s="131"/>
      <c r="H86" s="131"/>
      <c r="I86" s="131"/>
      <c r="J86" s="131"/>
      <c r="K86" s="131"/>
      <c r="L86" s="131"/>
      <c r="M86" s="131"/>
      <c r="N86" s="131"/>
    </row>
    <row r="87" spans="1:14">
      <c r="A87" s="102"/>
      <c r="B87" s="139" t="s">
        <v>939</v>
      </c>
      <c r="C87" s="119" t="s">
        <v>725</v>
      </c>
      <c r="D87" s="137"/>
      <c r="E87" s="137"/>
      <c r="F87" s="137"/>
      <c r="G87" s="137"/>
      <c r="H87" s="137"/>
      <c r="I87" s="137"/>
      <c r="J87" s="137"/>
      <c r="K87" s="137"/>
      <c r="L87" s="137"/>
      <c r="M87" s="137"/>
      <c r="N87" s="137"/>
    </row>
    <row r="88" spans="1:14">
      <c r="A88" s="102"/>
      <c r="B88" s="139" t="s">
        <v>940</v>
      </c>
      <c r="C88" s="119" t="s">
        <v>727</v>
      </c>
      <c r="D88" s="148"/>
      <c r="E88" s="148"/>
      <c r="F88" s="148"/>
      <c r="G88" s="148"/>
      <c r="H88" s="148"/>
      <c r="I88" s="148"/>
      <c r="J88" s="148"/>
      <c r="K88" s="148"/>
      <c r="L88" s="148"/>
      <c r="M88" s="148"/>
      <c r="N88" s="148"/>
    </row>
    <row r="89" spans="1:14">
      <c r="A89" s="102"/>
      <c r="B89" s="139" t="s">
        <v>941</v>
      </c>
      <c r="C89" s="119" t="s">
        <v>729</v>
      </c>
      <c r="D89" s="131"/>
      <c r="E89" s="131"/>
      <c r="F89" s="131"/>
      <c r="G89" s="131"/>
      <c r="H89" s="131"/>
      <c r="I89" s="131"/>
      <c r="J89" s="131"/>
      <c r="K89" s="131"/>
      <c r="L89" s="131"/>
      <c r="M89" s="131"/>
      <c r="N89" s="131"/>
    </row>
    <row r="90" spans="1:14">
      <c r="A90" s="102"/>
      <c r="B90" s="136" t="s">
        <v>942</v>
      </c>
      <c r="C90" s="119" t="s">
        <v>943</v>
      </c>
      <c r="D90" s="131"/>
      <c r="E90" s="131"/>
      <c r="F90" s="131"/>
      <c r="G90" s="131"/>
      <c r="H90" s="131"/>
      <c r="I90" s="131"/>
      <c r="J90" s="131"/>
      <c r="K90" s="131"/>
      <c r="L90" s="131"/>
      <c r="M90" s="131"/>
      <c r="N90" s="131"/>
    </row>
    <row r="91" spans="1:14">
      <c r="A91" s="102"/>
      <c r="B91" s="136" t="s">
        <v>944</v>
      </c>
      <c r="C91" s="119" t="s">
        <v>945</v>
      </c>
      <c r="D91" s="137"/>
      <c r="E91" s="137"/>
      <c r="F91" s="137"/>
      <c r="G91" s="137"/>
      <c r="H91" s="137"/>
      <c r="I91" s="137"/>
      <c r="J91" s="137"/>
      <c r="K91" s="137"/>
      <c r="L91" s="137"/>
      <c r="M91" s="137"/>
      <c r="N91" s="137"/>
    </row>
    <row r="92" spans="1:14">
      <c r="A92" s="102"/>
      <c r="B92" s="136" t="s">
        <v>946</v>
      </c>
      <c r="C92" s="119" t="s">
        <v>947</v>
      </c>
      <c r="D92" s="137"/>
      <c r="E92" s="137"/>
      <c r="F92" s="137"/>
      <c r="G92" s="137"/>
      <c r="H92" s="137"/>
      <c r="I92" s="137"/>
      <c r="J92" s="137"/>
      <c r="K92" s="137"/>
      <c r="L92" s="137"/>
      <c r="M92" s="137"/>
      <c r="N92" s="137"/>
    </row>
    <row r="93" spans="1:14">
      <c r="A93" s="102"/>
      <c r="B93" s="128" t="s">
        <v>948</v>
      </c>
      <c r="C93" s="134"/>
      <c r="D93" s="135"/>
      <c r="E93" s="135"/>
      <c r="F93" s="135"/>
      <c r="G93" s="135"/>
      <c r="H93" s="135"/>
      <c r="I93" s="135"/>
      <c r="J93" s="135"/>
      <c r="K93" s="135"/>
      <c r="L93" s="135"/>
      <c r="M93" s="135"/>
      <c r="N93" s="135"/>
    </row>
    <row r="94" spans="1:14">
      <c r="A94" s="102"/>
      <c r="B94" s="136" t="s">
        <v>949</v>
      </c>
      <c r="C94" s="119" t="s">
        <v>731</v>
      </c>
      <c r="D94" s="137"/>
      <c r="E94" s="137"/>
      <c r="F94" s="137"/>
      <c r="G94" s="137"/>
      <c r="H94" s="137"/>
      <c r="I94" s="137"/>
      <c r="J94" s="137"/>
      <c r="K94" s="137"/>
      <c r="L94" s="137"/>
      <c r="M94" s="137"/>
      <c r="N94" s="137"/>
    </row>
    <row r="95" spans="1:14">
      <c r="A95" s="102"/>
      <c r="B95" s="136" t="s">
        <v>950</v>
      </c>
      <c r="C95" s="119" t="s">
        <v>951</v>
      </c>
      <c r="D95" s="131"/>
      <c r="E95" s="131"/>
      <c r="F95" s="131"/>
      <c r="G95" s="131"/>
      <c r="H95" s="131"/>
      <c r="I95" s="131"/>
      <c r="J95" s="131"/>
      <c r="K95" s="131"/>
      <c r="L95" s="131"/>
      <c r="M95" s="131"/>
      <c r="N95" s="131"/>
    </row>
    <row r="96" spans="1:14">
      <c r="A96" s="102"/>
      <c r="B96" s="136" t="s">
        <v>952</v>
      </c>
      <c r="C96" s="119" t="s">
        <v>953</v>
      </c>
      <c r="D96" s="131"/>
      <c r="E96" s="131"/>
      <c r="F96" s="131"/>
      <c r="G96" s="131"/>
      <c r="H96" s="131"/>
      <c r="I96" s="131"/>
      <c r="J96" s="131"/>
      <c r="K96" s="131"/>
      <c r="L96" s="131"/>
      <c r="M96" s="131"/>
      <c r="N96" s="131"/>
    </row>
    <row r="97" spans="1:14">
      <c r="A97" s="102"/>
      <c r="B97" s="136" t="s">
        <v>954</v>
      </c>
      <c r="C97" s="119" t="s">
        <v>955</v>
      </c>
      <c r="D97" s="131"/>
      <c r="E97" s="131"/>
      <c r="F97" s="131"/>
      <c r="G97" s="131"/>
      <c r="H97" s="131"/>
      <c r="I97" s="131"/>
      <c r="J97" s="131"/>
      <c r="K97" s="131"/>
      <c r="L97" s="131"/>
      <c r="M97" s="131"/>
      <c r="N97" s="131"/>
    </row>
    <row r="98" spans="1:14">
      <c r="A98" s="102"/>
      <c r="B98" s="136" t="s">
        <v>956</v>
      </c>
      <c r="C98" s="119" t="s">
        <v>957</v>
      </c>
      <c r="D98" s="137"/>
      <c r="E98" s="137"/>
      <c r="F98" s="137"/>
      <c r="G98" s="137"/>
      <c r="H98" s="137"/>
      <c r="I98" s="137"/>
      <c r="J98" s="137"/>
      <c r="K98" s="137"/>
      <c r="L98" s="137"/>
      <c r="M98" s="137"/>
      <c r="N98" s="137"/>
    </row>
    <row r="99" spans="1:14">
      <c r="A99" s="102"/>
      <c r="B99" s="136" t="s">
        <v>958</v>
      </c>
      <c r="C99" s="119" t="s">
        <v>959</v>
      </c>
      <c r="D99" s="137"/>
      <c r="E99" s="137"/>
      <c r="F99" s="137"/>
      <c r="G99" s="137"/>
      <c r="H99" s="137"/>
      <c r="I99" s="137"/>
      <c r="J99" s="137"/>
      <c r="K99" s="137"/>
      <c r="L99" s="137"/>
      <c r="M99" s="137"/>
      <c r="N99" s="137"/>
    </row>
    <row r="100" spans="1:14">
      <c r="A100" s="102"/>
      <c r="B100" s="142" t="s">
        <v>960</v>
      </c>
      <c r="C100" s="130" t="s">
        <v>961</v>
      </c>
      <c r="D100" s="149"/>
      <c r="E100" s="149"/>
      <c r="F100" s="149"/>
      <c r="G100" s="149"/>
      <c r="H100" s="149"/>
      <c r="I100" s="149"/>
      <c r="J100" s="149"/>
      <c r="K100" s="149"/>
      <c r="L100" s="149"/>
      <c r="M100" s="149"/>
      <c r="N100" s="149"/>
    </row>
  </sheetData>
  <sheetProtection algorithmName="SHA-512" hashValue="xnt5bAvAz0mYQTARHUcUxVYc4m5XXHJLh63xmIrBf2Y42XC7FZqgvE2Ycj1zRz5hcGjDH5+Xa9bWG4M7ZSJRIA==" saltValue="70l+mFBlR99yVroHqrUUxw==" spinCount="100000" sheet="1" objects="1" scenarios="1" selectLockedCells="1"/>
  <mergeCells count="2">
    <mergeCell ref="B8:E8"/>
    <mergeCell ref="D9:N9"/>
  </mergeCells>
  <dataValidations count="7">
    <dataValidation type="decimal" allowBlank="1" showInputMessage="1" showErrorMessage="1" error="Seuls les pourcentages inférieurs ou égaux à 100 % sont autorisés" sqref="D72:N73 D87:N87" xr:uid="{00000000-0002-0000-2800-000000000000}">
      <formula1>0</formula1>
      <formula2>1</formula2>
    </dataValidation>
    <dataValidation type="decimal" allowBlank="1" showInputMessage="1" showErrorMessage="1" error="Seuls les montants sont autorisés" sqref="E12:N53 D41 D49:D50 D53 D55:N71 D89:N90" xr:uid="{00000000-0002-0000-2800-000001000000}">
      <formula1>-999999999999.99</formula1>
      <formula2>999999999999.99</formula2>
    </dataValidation>
    <dataValidation type="decimal" allowBlank="1" showInputMessage="1" showErrorMessage="1" error="Seyls les montants sont autorisés" sqref="D75:N86" xr:uid="{00000000-0002-0000-2800-000002000000}">
      <formula1>-999999999999.99</formula1>
      <formula2>999999999999.99</formula2>
    </dataValidation>
    <dataValidation type="decimal" allowBlank="1" showInputMessage="1" showErrorMessage="1" error="Seul un coefficient compris entre 0 et 1 est autorisé" sqref="D88:N88" xr:uid="{00000000-0002-0000-2800-000003000000}">
      <formula1>0</formula1>
      <formula2>1</formula2>
    </dataValidation>
    <dataValidation type="decimal" allowBlank="1" showInputMessage="1" showErrorMessage="1" error="Seuls les pourcentages sont autorisés" sqref="D91:N92" xr:uid="{00000000-0002-0000-2800-000004000000}">
      <formula1>-9999.99</formula1>
      <formula2>9999.99</formula2>
    </dataValidation>
    <dataValidation type="decimal" allowBlank="1" showInputMessage="1" showErrorMessage="1" error="Seuls les pourcentages sont autorisés" sqref="D94:N94 D98:N99" xr:uid="{00000000-0002-0000-2800-000005000000}">
      <formula1>-1</formula1>
      <formula2>1</formula2>
    </dataValidation>
    <dataValidation type="decimal" allowBlank="1" showInputMessage="1" showErrorMessage="1" error="Seuls les montants sontn autorisés" sqref="D95:N97" xr:uid="{00000000-0002-0000-2800-000006000000}">
      <formula1>-999999999999</formula1>
      <formula2>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7000000}">
          <x14:formula1>
            <xm:f>'@lists_2'!$A$95:$B$95</xm:f>
          </x14:formula1>
          <xm:sqref>D100:N100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dimension ref="A1:ALI107"/>
  <sheetViews>
    <sheetView workbookViewId="0"/>
  </sheetViews>
  <sheetFormatPr defaultColWidth="11.42578125" defaultRowHeight="13.15"/>
  <sheetData>
    <row r="1" spans="1:249">
      <c r="A1" t="s">
        <v>971</v>
      </c>
      <c r="B1" t="s">
        <v>12</v>
      </c>
      <c r="C1" t="s">
        <v>972</v>
      </c>
    </row>
    <row r="2" spans="1:249">
      <c r="A2" t="s">
        <v>17</v>
      </c>
    </row>
    <row r="3" spans="1:249">
      <c r="A3" t="s">
        <v>973</v>
      </c>
      <c r="B3" t="s">
        <v>17</v>
      </c>
      <c r="C3" t="s">
        <v>974</v>
      </c>
    </row>
    <row r="4" spans="1:249">
      <c r="A4" t="s">
        <v>973</v>
      </c>
      <c r="B4" t="s">
        <v>17</v>
      </c>
      <c r="C4" t="s">
        <v>975</v>
      </c>
    </row>
    <row r="5" spans="1:249">
      <c r="A5" t="s">
        <v>976</v>
      </c>
      <c r="B5" t="s">
        <v>977</v>
      </c>
    </row>
    <row r="6" spans="1:249">
      <c r="A6" t="s">
        <v>973</v>
      </c>
      <c r="B6" t="s">
        <v>17</v>
      </c>
      <c r="C6" t="s">
        <v>974</v>
      </c>
      <c r="D6" t="s">
        <v>975</v>
      </c>
    </row>
    <row r="7" spans="1:249">
      <c r="A7" t="s">
        <v>973</v>
      </c>
      <c r="B7" t="s">
        <v>978</v>
      </c>
      <c r="C7" t="s">
        <v>17</v>
      </c>
      <c r="D7" t="s">
        <v>974</v>
      </c>
    </row>
    <row r="8" spans="1:249">
      <c r="A8" t="s">
        <v>971</v>
      </c>
      <c r="B8" t="s">
        <v>83</v>
      </c>
      <c r="C8" t="s">
        <v>979</v>
      </c>
    </row>
    <row r="9" spans="1:249">
      <c r="A9" t="s">
        <v>980</v>
      </c>
      <c r="B9" t="s">
        <v>981</v>
      </c>
    </row>
    <row r="10" spans="1:249">
      <c r="A10" t="s">
        <v>982</v>
      </c>
      <c r="B10" t="s">
        <v>983</v>
      </c>
      <c r="C10" t="s">
        <v>984</v>
      </c>
      <c r="D10" t="s">
        <v>985</v>
      </c>
      <c r="E10" t="s">
        <v>986</v>
      </c>
    </row>
    <row r="11" spans="1:249">
      <c r="A11" t="s">
        <v>987</v>
      </c>
      <c r="B11" t="s">
        <v>988</v>
      </c>
      <c r="C11" t="s">
        <v>989</v>
      </c>
      <c r="D11" t="s">
        <v>990</v>
      </c>
      <c r="E11" t="s">
        <v>991</v>
      </c>
      <c r="F11" t="s">
        <v>992</v>
      </c>
      <c r="G11" t="s">
        <v>993</v>
      </c>
      <c r="H11" t="s">
        <v>994</v>
      </c>
      <c r="I11" t="s">
        <v>995</v>
      </c>
      <c r="J11" t="s">
        <v>996</v>
      </c>
      <c r="K11" t="s">
        <v>997</v>
      </c>
      <c r="L11" t="s">
        <v>998</v>
      </c>
      <c r="M11" t="s">
        <v>999</v>
      </c>
      <c r="N11" t="s">
        <v>1000</v>
      </c>
      <c r="O11" t="s">
        <v>1001</v>
      </c>
      <c r="P11" t="s">
        <v>1002</v>
      </c>
      <c r="Q11" t="s">
        <v>1003</v>
      </c>
      <c r="R11" t="s">
        <v>1004</v>
      </c>
      <c r="S11" t="s">
        <v>1005</v>
      </c>
      <c r="T11" t="s">
        <v>1006</v>
      </c>
      <c r="U11" t="s">
        <v>1007</v>
      </c>
      <c r="V11" t="s">
        <v>1008</v>
      </c>
      <c r="W11" t="s">
        <v>1009</v>
      </c>
      <c r="X11" t="s">
        <v>1010</v>
      </c>
      <c r="Y11" t="s">
        <v>1011</v>
      </c>
      <c r="Z11" t="s">
        <v>1012</v>
      </c>
      <c r="AA11" t="s">
        <v>1013</v>
      </c>
      <c r="AB11" t="s">
        <v>1014</v>
      </c>
      <c r="AC11" t="s">
        <v>1015</v>
      </c>
      <c r="AD11" t="s">
        <v>1016</v>
      </c>
      <c r="AE11" t="s">
        <v>1017</v>
      </c>
      <c r="AF11" t="s">
        <v>1018</v>
      </c>
      <c r="AG11" t="s">
        <v>1019</v>
      </c>
      <c r="AH11" t="s">
        <v>1020</v>
      </c>
      <c r="AI11" t="s">
        <v>1021</v>
      </c>
      <c r="AJ11" t="s">
        <v>1022</v>
      </c>
      <c r="AK11" t="s">
        <v>1023</v>
      </c>
      <c r="AL11" t="s">
        <v>1024</v>
      </c>
      <c r="AM11" t="s">
        <v>1025</v>
      </c>
      <c r="AN11" t="s">
        <v>1026</v>
      </c>
      <c r="AO11" t="s">
        <v>1027</v>
      </c>
      <c r="AP11" t="s">
        <v>1028</v>
      </c>
      <c r="AQ11" t="s">
        <v>1029</v>
      </c>
      <c r="AR11" t="s">
        <v>1030</v>
      </c>
      <c r="AS11" t="s">
        <v>1031</v>
      </c>
      <c r="AT11" t="s">
        <v>1032</v>
      </c>
      <c r="AU11" t="s">
        <v>1033</v>
      </c>
      <c r="AV11" t="s">
        <v>1034</v>
      </c>
      <c r="AW11" t="s">
        <v>1035</v>
      </c>
      <c r="AX11" t="s">
        <v>1036</v>
      </c>
      <c r="AY11" t="s">
        <v>1037</v>
      </c>
      <c r="AZ11" t="s">
        <v>1038</v>
      </c>
      <c r="BA11" t="s">
        <v>1039</v>
      </c>
      <c r="BB11" t="s">
        <v>1040</v>
      </c>
      <c r="BC11" t="s">
        <v>1041</v>
      </c>
      <c r="BD11" t="s">
        <v>1042</v>
      </c>
      <c r="BE11" t="s">
        <v>1043</v>
      </c>
      <c r="BF11" t="s">
        <v>1044</v>
      </c>
      <c r="BG11" t="s">
        <v>1045</v>
      </c>
      <c r="BH11" t="s">
        <v>1046</v>
      </c>
      <c r="BI11" t="s">
        <v>1047</v>
      </c>
      <c r="BJ11" t="s">
        <v>1048</v>
      </c>
      <c r="BK11" t="s">
        <v>1049</v>
      </c>
      <c r="BL11" t="s">
        <v>1050</v>
      </c>
      <c r="BM11" t="s">
        <v>1051</v>
      </c>
      <c r="BN11" t="s">
        <v>1052</v>
      </c>
      <c r="BO11" t="s">
        <v>1053</v>
      </c>
      <c r="BP11" t="s">
        <v>1054</v>
      </c>
      <c r="BQ11" t="s">
        <v>1055</v>
      </c>
      <c r="BR11" t="s">
        <v>1056</v>
      </c>
      <c r="BS11" t="s">
        <v>1057</v>
      </c>
      <c r="BT11" t="s">
        <v>1058</v>
      </c>
      <c r="BU11" t="s">
        <v>1059</v>
      </c>
      <c r="BV11" t="s">
        <v>1060</v>
      </c>
      <c r="BW11" t="s">
        <v>1061</v>
      </c>
      <c r="BX11" t="s">
        <v>1062</v>
      </c>
      <c r="BY11" t="s">
        <v>1063</v>
      </c>
      <c r="BZ11" t="s">
        <v>1064</v>
      </c>
      <c r="CA11" t="s">
        <v>1065</v>
      </c>
      <c r="CB11" t="s">
        <v>1066</v>
      </c>
      <c r="CC11" t="s">
        <v>1067</v>
      </c>
      <c r="CD11" t="s">
        <v>1068</v>
      </c>
      <c r="CE11" t="s">
        <v>1069</v>
      </c>
      <c r="CF11" t="s">
        <v>1070</v>
      </c>
      <c r="CG11" t="s">
        <v>1071</v>
      </c>
      <c r="CH11" t="s">
        <v>1072</v>
      </c>
      <c r="CI11" t="s">
        <v>1073</v>
      </c>
      <c r="CJ11" t="s">
        <v>1074</v>
      </c>
      <c r="CK11" t="s">
        <v>1075</v>
      </c>
      <c r="CL11" t="s">
        <v>1076</v>
      </c>
      <c r="CM11" t="s">
        <v>1077</v>
      </c>
      <c r="CN11" t="s">
        <v>1078</v>
      </c>
      <c r="CO11" t="s">
        <v>1079</v>
      </c>
      <c r="CP11" t="s">
        <v>1080</v>
      </c>
      <c r="CQ11" t="s">
        <v>1081</v>
      </c>
      <c r="CR11" t="s">
        <v>1082</v>
      </c>
      <c r="CS11" t="s">
        <v>1083</v>
      </c>
      <c r="CT11" t="s">
        <v>1084</v>
      </c>
      <c r="CU11" t="s">
        <v>1085</v>
      </c>
      <c r="CV11" t="s">
        <v>1086</v>
      </c>
      <c r="CW11" t="s">
        <v>1087</v>
      </c>
      <c r="CX11" t="s">
        <v>1088</v>
      </c>
      <c r="CY11" t="s">
        <v>1089</v>
      </c>
      <c r="CZ11" t="s">
        <v>1090</v>
      </c>
      <c r="DA11" t="s">
        <v>1091</v>
      </c>
      <c r="DB11" t="s">
        <v>1092</v>
      </c>
      <c r="DC11" t="s">
        <v>1093</v>
      </c>
      <c r="DD11" t="s">
        <v>1094</v>
      </c>
      <c r="DE11" t="s">
        <v>1095</v>
      </c>
      <c r="DF11" t="s">
        <v>1096</v>
      </c>
      <c r="DG11" t="s">
        <v>1097</v>
      </c>
      <c r="DH11" t="s">
        <v>1098</v>
      </c>
      <c r="DI11" t="s">
        <v>1099</v>
      </c>
      <c r="DJ11" t="s">
        <v>1100</v>
      </c>
      <c r="DK11" t="s">
        <v>1101</v>
      </c>
      <c r="DL11" t="s">
        <v>1102</v>
      </c>
      <c r="DM11" t="s">
        <v>1103</v>
      </c>
      <c r="DN11" t="s">
        <v>1104</v>
      </c>
      <c r="DO11" t="s">
        <v>1105</v>
      </c>
      <c r="DP11" t="s">
        <v>1106</v>
      </c>
      <c r="DQ11" t="s">
        <v>1107</v>
      </c>
      <c r="DR11" t="s">
        <v>1108</v>
      </c>
      <c r="DS11" t="s">
        <v>1109</v>
      </c>
      <c r="DT11" t="s">
        <v>1110</v>
      </c>
      <c r="DU11" t="s">
        <v>1111</v>
      </c>
      <c r="DV11" t="s">
        <v>1112</v>
      </c>
      <c r="DW11" t="s">
        <v>1113</v>
      </c>
      <c r="DX11" t="s">
        <v>1114</v>
      </c>
      <c r="DY11" t="s">
        <v>1115</v>
      </c>
      <c r="DZ11" t="s">
        <v>1116</v>
      </c>
      <c r="EA11" t="s">
        <v>1117</v>
      </c>
      <c r="EB11" t="s">
        <v>1118</v>
      </c>
      <c r="EC11" t="s">
        <v>1119</v>
      </c>
      <c r="ED11" t="s">
        <v>1120</v>
      </c>
      <c r="EE11" t="s">
        <v>1121</v>
      </c>
      <c r="EF11" t="s">
        <v>1122</v>
      </c>
      <c r="EG11" t="s">
        <v>1123</v>
      </c>
      <c r="EH11" t="s">
        <v>1124</v>
      </c>
      <c r="EI11" t="s">
        <v>1125</v>
      </c>
      <c r="EJ11" t="s">
        <v>1126</v>
      </c>
      <c r="EK11" t="s">
        <v>1127</v>
      </c>
      <c r="EL11" t="s">
        <v>1128</v>
      </c>
      <c r="EM11" t="s">
        <v>1129</v>
      </c>
      <c r="EN11" t="s">
        <v>1130</v>
      </c>
      <c r="EO11" t="s">
        <v>1131</v>
      </c>
      <c r="EP11" t="s">
        <v>1132</v>
      </c>
      <c r="EQ11" t="s">
        <v>1133</v>
      </c>
      <c r="ER11" t="s">
        <v>1134</v>
      </c>
      <c r="ES11" t="s">
        <v>1135</v>
      </c>
      <c r="ET11" t="s">
        <v>1136</v>
      </c>
      <c r="EU11" t="s">
        <v>1137</v>
      </c>
      <c r="EV11" t="s">
        <v>1138</v>
      </c>
      <c r="EW11" t="s">
        <v>1139</v>
      </c>
      <c r="EX11" t="s">
        <v>1140</v>
      </c>
      <c r="EY11" t="s">
        <v>1141</v>
      </c>
      <c r="EZ11" t="s">
        <v>1142</v>
      </c>
      <c r="FA11" t="s">
        <v>1143</v>
      </c>
      <c r="FB11" t="s">
        <v>1144</v>
      </c>
      <c r="FC11" t="s">
        <v>1145</v>
      </c>
      <c r="FD11" t="s">
        <v>1146</v>
      </c>
      <c r="FE11" t="s">
        <v>1147</v>
      </c>
      <c r="FF11" t="s">
        <v>1148</v>
      </c>
      <c r="FG11" t="s">
        <v>1149</v>
      </c>
      <c r="FH11" t="s">
        <v>1150</v>
      </c>
      <c r="FI11" t="s">
        <v>1151</v>
      </c>
      <c r="FJ11" t="s">
        <v>1152</v>
      </c>
      <c r="FK11" t="s">
        <v>1153</v>
      </c>
      <c r="FL11" t="s">
        <v>1154</v>
      </c>
      <c r="FM11" t="s">
        <v>1155</v>
      </c>
      <c r="FN11" t="s">
        <v>1156</v>
      </c>
      <c r="FO11" t="s">
        <v>1157</v>
      </c>
      <c r="FP11" t="s">
        <v>1158</v>
      </c>
      <c r="FQ11" t="s">
        <v>1159</v>
      </c>
      <c r="FR11" t="s">
        <v>1160</v>
      </c>
      <c r="FS11" t="s">
        <v>1161</v>
      </c>
      <c r="FT11" t="s">
        <v>1162</v>
      </c>
      <c r="FU11" t="s">
        <v>1163</v>
      </c>
      <c r="FV11" t="s">
        <v>1164</v>
      </c>
      <c r="FW11" t="s">
        <v>1165</v>
      </c>
      <c r="FX11" t="s">
        <v>1166</v>
      </c>
      <c r="FY11" t="s">
        <v>1167</v>
      </c>
      <c r="FZ11" t="s">
        <v>1168</v>
      </c>
      <c r="GA11" t="s">
        <v>1169</v>
      </c>
      <c r="GB11" t="s">
        <v>1170</v>
      </c>
      <c r="GC11" t="s">
        <v>1171</v>
      </c>
      <c r="GD11" t="s">
        <v>1172</v>
      </c>
      <c r="GE11" t="s">
        <v>1173</v>
      </c>
      <c r="GF11" t="s">
        <v>1174</v>
      </c>
      <c r="GG11" t="s">
        <v>1175</v>
      </c>
      <c r="GH11" t="s">
        <v>1176</v>
      </c>
      <c r="GI11" t="s">
        <v>1177</v>
      </c>
      <c r="GJ11" t="s">
        <v>1178</v>
      </c>
      <c r="GK11" t="s">
        <v>1179</v>
      </c>
      <c r="GL11" t="s">
        <v>1180</v>
      </c>
      <c r="GM11" t="s">
        <v>1181</v>
      </c>
      <c r="GN11" t="s">
        <v>1182</v>
      </c>
      <c r="GO11" t="s">
        <v>1183</v>
      </c>
      <c r="GP11" t="s">
        <v>1184</v>
      </c>
      <c r="GQ11" t="s">
        <v>1185</v>
      </c>
      <c r="GR11" t="s">
        <v>1186</v>
      </c>
      <c r="GS11" t="s">
        <v>1187</v>
      </c>
      <c r="GT11" t="s">
        <v>1188</v>
      </c>
      <c r="GU11" t="s">
        <v>1189</v>
      </c>
      <c r="GV11" t="s">
        <v>1190</v>
      </c>
      <c r="GW11" t="s">
        <v>1191</v>
      </c>
      <c r="GX11" t="s">
        <v>1192</v>
      </c>
      <c r="GY11" t="s">
        <v>1193</v>
      </c>
      <c r="GZ11" t="s">
        <v>1194</v>
      </c>
      <c r="HA11" t="s">
        <v>1195</v>
      </c>
      <c r="HB11" t="s">
        <v>1196</v>
      </c>
      <c r="HC11" t="s">
        <v>1197</v>
      </c>
      <c r="HD11" t="s">
        <v>1198</v>
      </c>
      <c r="HE11" t="s">
        <v>1199</v>
      </c>
      <c r="HF11" t="s">
        <v>1200</v>
      </c>
      <c r="HG11" t="s">
        <v>1201</v>
      </c>
      <c r="HH11" t="s">
        <v>1202</v>
      </c>
      <c r="HI11" t="s">
        <v>1203</v>
      </c>
      <c r="HJ11" t="s">
        <v>1204</v>
      </c>
      <c r="HK11" t="s">
        <v>1205</v>
      </c>
      <c r="HL11" t="s">
        <v>1206</v>
      </c>
      <c r="HM11" t="s">
        <v>1207</v>
      </c>
      <c r="HN11" t="s">
        <v>1208</v>
      </c>
      <c r="HO11" t="s">
        <v>1209</v>
      </c>
      <c r="HP11" t="s">
        <v>1210</v>
      </c>
      <c r="HQ11" t="s">
        <v>1211</v>
      </c>
      <c r="HR11" t="s">
        <v>1212</v>
      </c>
      <c r="HS11" t="s">
        <v>1213</v>
      </c>
      <c r="HT11" t="s">
        <v>1214</v>
      </c>
      <c r="HU11" t="s">
        <v>1215</v>
      </c>
      <c r="HV11" t="s">
        <v>1216</v>
      </c>
      <c r="HW11" t="s">
        <v>1217</v>
      </c>
      <c r="HX11" t="s">
        <v>1218</v>
      </c>
      <c r="HY11" t="s">
        <v>1219</v>
      </c>
      <c r="HZ11" t="s">
        <v>1220</v>
      </c>
      <c r="IA11" t="s">
        <v>1221</v>
      </c>
      <c r="IB11" t="s">
        <v>1222</v>
      </c>
      <c r="IC11" t="s">
        <v>1223</v>
      </c>
      <c r="ID11" t="s">
        <v>1224</v>
      </c>
      <c r="IE11" t="s">
        <v>1225</v>
      </c>
      <c r="IF11" t="s">
        <v>1226</v>
      </c>
      <c r="IG11" t="s">
        <v>1227</v>
      </c>
      <c r="IH11" t="s">
        <v>1228</v>
      </c>
      <c r="II11" t="s">
        <v>1229</v>
      </c>
      <c r="IJ11" t="s">
        <v>1230</v>
      </c>
      <c r="IK11" t="s">
        <v>1231</v>
      </c>
      <c r="IL11" t="s">
        <v>1232</v>
      </c>
      <c r="IM11" t="s">
        <v>1233</v>
      </c>
      <c r="IN11" t="s">
        <v>1234</v>
      </c>
      <c r="IO11" t="s">
        <v>1235</v>
      </c>
    </row>
    <row r="12" spans="1:249">
      <c r="A12" t="s">
        <v>1236</v>
      </c>
      <c r="B12" t="s">
        <v>1237</v>
      </c>
      <c r="C12" t="s">
        <v>1238</v>
      </c>
      <c r="D12" t="s">
        <v>1239</v>
      </c>
      <c r="E12" t="s">
        <v>1240</v>
      </c>
      <c r="F12" t="s">
        <v>1241</v>
      </c>
      <c r="G12" t="s">
        <v>1242</v>
      </c>
      <c r="H12" t="s">
        <v>1243</v>
      </c>
      <c r="I12" t="s">
        <v>1244</v>
      </c>
      <c r="J12" t="s">
        <v>1245</v>
      </c>
      <c r="K12" t="s">
        <v>1246</v>
      </c>
      <c r="L12" t="s">
        <v>1247</v>
      </c>
      <c r="M12" t="s">
        <v>1248</v>
      </c>
      <c r="N12" t="s">
        <v>1249</v>
      </c>
      <c r="O12" t="s">
        <v>1250</v>
      </c>
      <c r="P12" t="s">
        <v>1251</v>
      </c>
      <c r="Q12" t="s">
        <v>1252</v>
      </c>
      <c r="R12" t="s">
        <v>1253</v>
      </c>
      <c r="S12" t="s">
        <v>1254</v>
      </c>
      <c r="T12" t="s">
        <v>1255</v>
      </c>
      <c r="U12" t="s">
        <v>1256</v>
      </c>
      <c r="V12" t="s">
        <v>1257</v>
      </c>
      <c r="W12" t="s">
        <v>1258</v>
      </c>
      <c r="X12" t="s">
        <v>1259</v>
      </c>
      <c r="Y12" t="s">
        <v>1260</v>
      </c>
      <c r="Z12" t="s">
        <v>1261</v>
      </c>
      <c r="AA12" t="s">
        <v>1262</v>
      </c>
      <c r="AB12" t="s">
        <v>1263</v>
      </c>
      <c r="AC12" t="s">
        <v>1264</v>
      </c>
      <c r="AD12" t="s">
        <v>1265</v>
      </c>
      <c r="AE12" t="s">
        <v>1266</v>
      </c>
      <c r="AF12" t="s">
        <v>1267</v>
      </c>
      <c r="AG12" t="s">
        <v>1268</v>
      </c>
      <c r="AH12" t="s">
        <v>1269</v>
      </c>
      <c r="AI12" t="s">
        <v>1270</v>
      </c>
      <c r="AJ12" t="s">
        <v>1271</v>
      </c>
      <c r="AK12" t="s">
        <v>1272</v>
      </c>
      <c r="AL12" t="s">
        <v>1273</v>
      </c>
      <c r="AM12" t="s">
        <v>1274</v>
      </c>
      <c r="AN12" t="s">
        <v>1275</v>
      </c>
      <c r="AO12" t="s">
        <v>1276</v>
      </c>
      <c r="AP12" t="s">
        <v>1277</v>
      </c>
      <c r="AQ12" t="s">
        <v>1278</v>
      </c>
      <c r="AR12" t="s">
        <v>1279</v>
      </c>
      <c r="AS12" t="s">
        <v>1280</v>
      </c>
      <c r="AT12" t="s">
        <v>1281</v>
      </c>
      <c r="AU12" t="s">
        <v>1282</v>
      </c>
      <c r="AV12" t="s">
        <v>1283</v>
      </c>
      <c r="AW12" t="s">
        <v>1284</v>
      </c>
      <c r="AX12" t="s">
        <v>1285</v>
      </c>
      <c r="AY12" t="s">
        <v>1286</v>
      </c>
      <c r="AZ12" t="s">
        <v>1287</v>
      </c>
      <c r="BA12" t="s">
        <v>1288</v>
      </c>
      <c r="BB12" t="s">
        <v>1289</v>
      </c>
      <c r="BC12" t="s">
        <v>1290</v>
      </c>
      <c r="BD12" t="s">
        <v>1291</v>
      </c>
      <c r="BE12" t="s">
        <v>1292</v>
      </c>
      <c r="BF12" t="s">
        <v>1293</v>
      </c>
      <c r="BG12" t="s">
        <v>1294</v>
      </c>
      <c r="BH12" t="s">
        <v>1295</v>
      </c>
      <c r="BI12" t="s">
        <v>1296</v>
      </c>
      <c r="BJ12" t="s">
        <v>1297</v>
      </c>
      <c r="BK12" t="s">
        <v>1298</v>
      </c>
      <c r="BL12" t="s">
        <v>1299</v>
      </c>
      <c r="BM12" t="s">
        <v>1300</v>
      </c>
      <c r="BN12" t="s">
        <v>1301</v>
      </c>
      <c r="BO12" t="s">
        <v>1302</v>
      </c>
      <c r="BP12" t="s">
        <v>1303</v>
      </c>
      <c r="BQ12" t="s">
        <v>1304</v>
      </c>
      <c r="BR12" t="s">
        <v>1305</v>
      </c>
      <c r="BS12" t="s">
        <v>1306</v>
      </c>
      <c r="BT12" t="s">
        <v>1307</v>
      </c>
      <c r="BU12" t="s">
        <v>1308</v>
      </c>
      <c r="BV12" t="s">
        <v>1309</v>
      </c>
      <c r="BW12" t="s">
        <v>1310</v>
      </c>
      <c r="BX12" t="s">
        <v>1311</v>
      </c>
      <c r="BY12" t="s">
        <v>1312</v>
      </c>
      <c r="BZ12" t="s">
        <v>1313</v>
      </c>
      <c r="CA12" t="s">
        <v>1314</v>
      </c>
      <c r="CB12" t="s">
        <v>1315</v>
      </c>
      <c r="CC12" t="s">
        <v>1316</v>
      </c>
      <c r="CD12" t="s">
        <v>1317</v>
      </c>
      <c r="CE12" t="s">
        <v>1318</v>
      </c>
      <c r="CF12" t="s">
        <v>1319</v>
      </c>
      <c r="CG12" t="s">
        <v>1320</v>
      </c>
      <c r="CH12" t="s">
        <v>1321</v>
      </c>
      <c r="CI12" t="s">
        <v>1322</v>
      </c>
      <c r="CJ12" t="s">
        <v>1323</v>
      </c>
      <c r="CK12" t="s">
        <v>1324</v>
      </c>
      <c r="CL12" t="s">
        <v>1325</v>
      </c>
      <c r="CM12" t="s">
        <v>1326</v>
      </c>
      <c r="CN12" t="s">
        <v>1327</v>
      </c>
      <c r="CO12" t="s">
        <v>1328</v>
      </c>
      <c r="CP12" t="s">
        <v>1329</v>
      </c>
      <c r="CQ12" t="s">
        <v>1330</v>
      </c>
      <c r="CR12" t="s">
        <v>1331</v>
      </c>
      <c r="CS12" t="s">
        <v>1332</v>
      </c>
      <c r="CT12" t="s">
        <v>1333</v>
      </c>
      <c r="CU12" t="s">
        <v>1334</v>
      </c>
      <c r="CV12" t="s">
        <v>1335</v>
      </c>
      <c r="CW12" t="s">
        <v>1336</v>
      </c>
      <c r="CX12" t="s">
        <v>1337</v>
      </c>
      <c r="CY12" t="s">
        <v>1338</v>
      </c>
      <c r="CZ12" t="s">
        <v>1339</v>
      </c>
      <c r="DA12" t="s">
        <v>1340</v>
      </c>
      <c r="DB12" t="s">
        <v>1341</v>
      </c>
      <c r="DC12" t="s">
        <v>1342</v>
      </c>
      <c r="DD12" t="s">
        <v>1343</v>
      </c>
      <c r="DE12" t="s">
        <v>1344</v>
      </c>
      <c r="DF12" t="s">
        <v>1345</v>
      </c>
      <c r="DG12" t="s">
        <v>1346</v>
      </c>
      <c r="DH12" t="s">
        <v>1347</v>
      </c>
      <c r="DI12" t="s">
        <v>1348</v>
      </c>
      <c r="DJ12" t="s">
        <v>1349</v>
      </c>
      <c r="DK12" t="s">
        <v>1350</v>
      </c>
      <c r="DL12" t="s">
        <v>1351</v>
      </c>
      <c r="DM12" t="s">
        <v>1352</v>
      </c>
      <c r="DN12" t="s">
        <v>1353</v>
      </c>
      <c r="DO12" t="s">
        <v>1354</v>
      </c>
      <c r="DP12" t="s">
        <v>1355</v>
      </c>
      <c r="DQ12" t="s">
        <v>1356</v>
      </c>
      <c r="DR12" t="s">
        <v>1357</v>
      </c>
      <c r="DS12" t="s">
        <v>1358</v>
      </c>
      <c r="DT12" t="s">
        <v>1359</v>
      </c>
      <c r="DU12" t="s">
        <v>1360</v>
      </c>
      <c r="DV12" t="s">
        <v>1361</v>
      </c>
      <c r="DW12" t="s">
        <v>1362</v>
      </c>
      <c r="DX12" t="s">
        <v>1363</v>
      </c>
      <c r="DY12" t="s">
        <v>1364</v>
      </c>
      <c r="DZ12" t="s">
        <v>1365</v>
      </c>
      <c r="EA12" t="s">
        <v>1366</v>
      </c>
      <c r="EB12" t="s">
        <v>1367</v>
      </c>
      <c r="EC12" t="s">
        <v>1368</v>
      </c>
      <c r="ED12" t="s">
        <v>1369</v>
      </c>
      <c r="EE12" t="s">
        <v>1370</v>
      </c>
      <c r="EF12" t="s">
        <v>1371</v>
      </c>
      <c r="EG12" t="s">
        <v>1372</v>
      </c>
      <c r="EH12" t="s">
        <v>1373</v>
      </c>
      <c r="EI12" t="s">
        <v>1374</v>
      </c>
      <c r="EJ12" t="s">
        <v>1375</v>
      </c>
      <c r="EK12" t="s">
        <v>1376</v>
      </c>
      <c r="EL12" t="s">
        <v>1377</v>
      </c>
      <c r="EM12" t="s">
        <v>1378</v>
      </c>
      <c r="EN12" t="s">
        <v>1379</v>
      </c>
      <c r="EO12" t="s">
        <v>1380</v>
      </c>
      <c r="EP12" t="s">
        <v>1381</v>
      </c>
      <c r="EQ12" t="s">
        <v>1382</v>
      </c>
      <c r="ER12" t="s">
        <v>1383</v>
      </c>
      <c r="ES12" t="s">
        <v>1384</v>
      </c>
      <c r="ET12" t="s">
        <v>1385</v>
      </c>
      <c r="EU12" t="s">
        <v>1386</v>
      </c>
      <c r="EV12" t="s">
        <v>1387</v>
      </c>
      <c r="EW12" t="s">
        <v>1388</v>
      </c>
      <c r="EX12" t="s">
        <v>1389</v>
      </c>
      <c r="EY12" t="s">
        <v>1390</v>
      </c>
      <c r="EZ12" t="s">
        <v>1391</v>
      </c>
      <c r="FA12" t="s">
        <v>1392</v>
      </c>
      <c r="FB12" t="s">
        <v>1393</v>
      </c>
      <c r="FC12" t="s">
        <v>1394</v>
      </c>
      <c r="FD12" t="s">
        <v>1395</v>
      </c>
      <c r="FE12" t="s">
        <v>1396</v>
      </c>
      <c r="FF12" t="s">
        <v>1397</v>
      </c>
      <c r="FG12" t="s">
        <v>1398</v>
      </c>
      <c r="FH12" t="s">
        <v>1399</v>
      </c>
      <c r="FI12" t="s">
        <v>1400</v>
      </c>
      <c r="FJ12" t="s">
        <v>1401</v>
      </c>
      <c r="FK12" t="s">
        <v>1402</v>
      </c>
      <c r="FL12" t="s">
        <v>1403</v>
      </c>
      <c r="FM12" t="s">
        <v>1404</v>
      </c>
      <c r="FN12" t="s">
        <v>1405</v>
      </c>
      <c r="FO12" t="s">
        <v>1406</v>
      </c>
      <c r="FP12" t="s">
        <v>1407</v>
      </c>
      <c r="FQ12" t="s">
        <v>1408</v>
      </c>
      <c r="FR12" t="s">
        <v>1409</v>
      </c>
      <c r="FS12" t="s">
        <v>1410</v>
      </c>
      <c r="FT12" t="s">
        <v>1411</v>
      </c>
      <c r="FU12" t="s">
        <v>1412</v>
      </c>
      <c r="FV12" t="s">
        <v>1413</v>
      </c>
      <c r="FW12" t="s">
        <v>1414</v>
      </c>
      <c r="FX12" t="s">
        <v>1415</v>
      </c>
      <c r="FY12" t="s">
        <v>1416</v>
      </c>
      <c r="FZ12" t="s">
        <v>1417</v>
      </c>
      <c r="GA12" t="s">
        <v>1418</v>
      </c>
      <c r="GB12" t="s">
        <v>1419</v>
      </c>
    </row>
    <row r="13" spans="1:249">
      <c r="A13" t="s">
        <v>1420</v>
      </c>
      <c r="B13" t="s">
        <v>1421</v>
      </c>
    </row>
    <row r="14" spans="1:249">
      <c r="A14" t="s">
        <v>1422</v>
      </c>
      <c r="B14" t="s">
        <v>1423</v>
      </c>
      <c r="C14" t="s">
        <v>1424</v>
      </c>
      <c r="D14" t="s">
        <v>1425</v>
      </c>
      <c r="E14" t="s">
        <v>1426</v>
      </c>
      <c r="F14" t="s">
        <v>1427</v>
      </c>
      <c r="G14" t="s">
        <v>1428</v>
      </c>
      <c r="H14" t="s">
        <v>1429</v>
      </c>
      <c r="I14" t="s">
        <v>1430</v>
      </c>
      <c r="J14" t="s">
        <v>1431</v>
      </c>
      <c r="K14" t="s">
        <v>1432</v>
      </c>
      <c r="L14" t="s">
        <v>1433</v>
      </c>
      <c r="M14" t="s">
        <v>1434</v>
      </c>
      <c r="N14" t="s">
        <v>1435</v>
      </c>
      <c r="O14" t="s">
        <v>1436</v>
      </c>
      <c r="P14" t="s">
        <v>1437</v>
      </c>
      <c r="Q14" t="s">
        <v>1438</v>
      </c>
      <c r="R14" t="s">
        <v>1439</v>
      </c>
      <c r="S14" t="s">
        <v>1440</v>
      </c>
      <c r="T14" t="s">
        <v>1441</v>
      </c>
      <c r="U14" t="s">
        <v>1442</v>
      </c>
      <c r="V14" t="s">
        <v>1443</v>
      </c>
      <c r="W14" t="s">
        <v>1444</v>
      </c>
      <c r="X14" t="s">
        <v>1445</v>
      </c>
      <c r="Y14" t="s">
        <v>1446</v>
      </c>
      <c r="Z14" t="s">
        <v>1447</v>
      </c>
      <c r="AA14" t="s">
        <v>1448</v>
      </c>
      <c r="AB14" t="s">
        <v>1449</v>
      </c>
      <c r="AC14" t="s">
        <v>1450</v>
      </c>
      <c r="AD14" t="s">
        <v>1451</v>
      </c>
      <c r="AE14" t="s">
        <v>1452</v>
      </c>
      <c r="AF14" t="s">
        <v>1453</v>
      </c>
      <c r="AG14" t="s">
        <v>1454</v>
      </c>
      <c r="AH14" t="s">
        <v>1455</v>
      </c>
      <c r="AI14" t="s">
        <v>1456</v>
      </c>
      <c r="AJ14" t="s">
        <v>1457</v>
      </c>
      <c r="AK14" t="s">
        <v>1458</v>
      </c>
      <c r="AL14" t="s">
        <v>1459</v>
      </c>
      <c r="AM14" t="s">
        <v>1460</v>
      </c>
      <c r="AN14" t="s">
        <v>1461</v>
      </c>
      <c r="AO14" t="s">
        <v>1462</v>
      </c>
      <c r="AP14" t="s">
        <v>1463</v>
      </c>
      <c r="AQ14" t="s">
        <v>1464</v>
      </c>
      <c r="AR14" t="s">
        <v>1465</v>
      </c>
      <c r="AS14" t="s">
        <v>1466</v>
      </c>
      <c r="AT14" t="s">
        <v>1467</v>
      </c>
      <c r="AU14" t="s">
        <v>1468</v>
      </c>
      <c r="AV14" t="s">
        <v>1469</v>
      </c>
      <c r="AW14" t="s">
        <v>1470</v>
      </c>
      <c r="AX14" t="s">
        <v>1471</v>
      </c>
      <c r="AY14" t="s">
        <v>8</v>
      </c>
      <c r="AZ14" t="s">
        <v>1472</v>
      </c>
      <c r="BA14" t="s">
        <v>1473</v>
      </c>
      <c r="BB14" t="s">
        <v>1474</v>
      </c>
      <c r="BC14" t="s">
        <v>1475</v>
      </c>
      <c r="BD14" t="s">
        <v>1476</v>
      </c>
      <c r="BE14" t="s">
        <v>1477</v>
      </c>
      <c r="BF14" t="s">
        <v>1478</v>
      </c>
      <c r="BG14" t="s">
        <v>1479</v>
      </c>
      <c r="BH14" t="s">
        <v>1480</v>
      </c>
      <c r="BI14" t="s">
        <v>1481</v>
      </c>
      <c r="BJ14" t="s">
        <v>1482</v>
      </c>
      <c r="BK14" t="s">
        <v>1483</v>
      </c>
      <c r="BL14" t="s">
        <v>1484</v>
      </c>
      <c r="BM14" t="s">
        <v>1485</v>
      </c>
      <c r="BN14" t="s">
        <v>1486</v>
      </c>
      <c r="BO14" t="s">
        <v>1487</v>
      </c>
      <c r="BP14" t="s">
        <v>1488</v>
      </c>
      <c r="BQ14" t="s">
        <v>1489</v>
      </c>
      <c r="BR14" t="s">
        <v>1490</v>
      </c>
      <c r="BS14" t="s">
        <v>1491</v>
      </c>
      <c r="BT14" t="s">
        <v>1492</v>
      </c>
      <c r="BU14" t="s">
        <v>1493</v>
      </c>
      <c r="BV14" t="s">
        <v>1494</v>
      </c>
      <c r="BW14" t="s">
        <v>1495</v>
      </c>
      <c r="BX14" t="s">
        <v>1496</v>
      </c>
      <c r="BY14" t="s">
        <v>1497</v>
      </c>
      <c r="BZ14" t="s">
        <v>1498</v>
      </c>
      <c r="CA14" t="s">
        <v>1499</v>
      </c>
      <c r="CB14" t="s">
        <v>1500</v>
      </c>
      <c r="CC14" t="s">
        <v>1501</v>
      </c>
      <c r="CD14" t="s">
        <v>1502</v>
      </c>
      <c r="CE14" t="s">
        <v>1503</v>
      </c>
      <c r="CF14" t="s">
        <v>1504</v>
      </c>
      <c r="CG14" t="s">
        <v>1505</v>
      </c>
      <c r="CH14" t="s">
        <v>1506</v>
      </c>
      <c r="CI14" t="s">
        <v>1507</v>
      </c>
      <c r="CJ14" t="s">
        <v>1508</v>
      </c>
      <c r="CK14" t="s">
        <v>1509</v>
      </c>
      <c r="CL14" t="s">
        <v>1510</v>
      </c>
      <c r="CM14" t="s">
        <v>1511</v>
      </c>
      <c r="CN14" t="s">
        <v>1512</v>
      </c>
      <c r="CO14" t="s">
        <v>1513</v>
      </c>
      <c r="CP14" t="s">
        <v>1514</v>
      </c>
      <c r="CQ14" t="s">
        <v>1515</v>
      </c>
      <c r="CR14" t="s">
        <v>1516</v>
      </c>
      <c r="CS14" t="s">
        <v>1517</v>
      </c>
      <c r="CT14" t="s">
        <v>1518</v>
      </c>
      <c r="CU14" t="s">
        <v>1519</v>
      </c>
      <c r="CV14" t="s">
        <v>1520</v>
      </c>
      <c r="CW14" t="s">
        <v>1521</v>
      </c>
      <c r="CX14" t="s">
        <v>1522</v>
      </c>
      <c r="CY14" t="s">
        <v>1523</v>
      </c>
      <c r="CZ14" t="s">
        <v>1524</v>
      </c>
      <c r="DA14" t="s">
        <v>1525</v>
      </c>
      <c r="DB14" t="s">
        <v>1526</v>
      </c>
      <c r="DC14" t="s">
        <v>1527</v>
      </c>
      <c r="DD14" t="s">
        <v>1528</v>
      </c>
      <c r="DE14" t="s">
        <v>1529</v>
      </c>
      <c r="DF14" t="s">
        <v>1530</v>
      </c>
      <c r="DG14" t="s">
        <v>1531</v>
      </c>
      <c r="DH14" t="s">
        <v>1532</v>
      </c>
      <c r="DI14" t="s">
        <v>1533</v>
      </c>
      <c r="DJ14" t="s">
        <v>1534</v>
      </c>
      <c r="DK14" t="s">
        <v>1535</v>
      </c>
      <c r="DL14" t="s">
        <v>1536</v>
      </c>
      <c r="DM14" t="s">
        <v>1537</v>
      </c>
      <c r="DN14" t="s">
        <v>1538</v>
      </c>
      <c r="DO14" t="s">
        <v>1539</v>
      </c>
      <c r="DP14" t="s">
        <v>1540</v>
      </c>
      <c r="DQ14" t="s">
        <v>1541</v>
      </c>
      <c r="DR14" t="s">
        <v>1542</v>
      </c>
      <c r="DS14" t="s">
        <v>1543</v>
      </c>
      <c r="DT14" t="s">
        <v>1544</v>
      </c>
      <c r="DU14" t="s">
        <v>1545</v>
      </c>
      <c r="DV14" t="s">
        <v>1546</v>
      </c>
      <c r="DW14" t="s">
        <v>1547</v>
      </c>
      <c r="DX14" t="s">
        <v>1548</v>
      </c>
      <c r="DY14" t="s">
        <v>1549</v>
      </c>
      <c r="DZ14" t="s">
        <v>1550</v>
      </c>
      <c r="EA14" t="s">
        <v>1551</v>
      </c>
      <c r="EB14" t="s">
        <v>1552</v>
      </c>
      <c r="EC14" t="s">
        <v>1553</v>
      </c>
      <c r="ED14" t="s">
        <v>1554</v>
      </c>
      <c r="EE14" t="s">
        <v>1555</v>
      </c>
      <c r="EF14" t="s">
        <v>1556</v>
      </c>
      <c r="EG14" t="s">
        <v>1557</v>
      </c>
      <c r="EH14" t="s">
        <v>1558</v>
      </c>
      <c r="EI14" t="s">
        <v>1559</v>
      </c>
      <c r="EJ14" t="s">
        <v>1560</v>
      </c>
      <c r="EK14" t="s">
        <v>1561</v>
      </c>
      <c r="EL14" t="s">
        <v>1562</v>
      </c>
      <c r="EM14" t="s">
        <v>1563</v>
      </c>
      <c r="EN14" t="s">
        <v>1564</v>
      </c>
      <c r="EO14" t="s">
        <v>1565</v>
      </c>
      <c r="EP14" t="s">
        <v>1566</v>
      </c>
      <c r="EQ14" t="s">
        <v>1567</v>
      </c>
      <c r="ER14" t="s">
        <v>1568</v>
      </c>
      <c r="ES14" t="s">
        <v>1569</v>
      </c>
      <c r="ET14" t="s">
        <v>1570</v>
      </c>
      <c r="EU14" t="s">
        <v>1571</v>
      </c>
      <c r="EV14" t="s">
        <v>1572</v>
      </c>
      <c r="EW14" t="s">
        <v>1573</v>
      </c>
      <c r="EX14" t="s">
        <v>1574</v>
      </c>
      <c r="EY14" t="s">
        <v>1575</v>
      </c>
      <c r="EZ14" t="s">
        <v>1576</v>
      </c>
      <c r="FA14" t="s">
        <v>1577</v>
      </c>
      <c r="FB14" t="s">
        <v>1578</v>
      </c>
      <c r="FC14" t="s">
        <v>1579</v>
      </c>
      <c r="FD14" t="s">
        <v>1580</v>
      </c>
      <c r="FE14" t="s">
        <v>1581</v>
      </c>
      <c r="FF14" t="s">
        <v>1582</v>
      </c>
      <c r="FG14" t="s">
        <v>1583</v>
      </c>
      <c r="FH14" t="s">
        <v>1584</v>
      </c>
      <c r="FI14" t="s">
        <v>1585</v>
      </c>
      <c r="FJ14" t="s">
        <v>1586</v>
      </c>
      <c r="FK14" t="s">
        <v>1587</v>
      </c>
      <c r="FL14" t="s">
        <v>1588</v>
      </c>
      <c r="FM14" t="s">
        <v>1589</v>
      </c>
      <c r="FN14" t="s">
        <v>1590</v>
      </c>
      <c r="FO14" t="s">
        <v>1591</v>
      </c>
      <c r="FP14" t="s">
        <v>1592</v>
      </c>
      <c r="FQ14" t="s">
        <v>1593</v>
      </c>
      <c r="FR14" t="s">
        <v>1594</v>
      </c>
      <c r="FS14" t="s">
        <v>1595</v>
      </c>
      <c r="FT14" t="s">
        <v>1596</v>
      </c>
      <c r="FU14" t="s">
        <v>1597</v>
      </c>
      <c r="FV14" t="s">
        <v>1598</v>
      </c>
      <c r="FW14" t="s">
        <v>1599</v>
      </c>
      <c r="FX14" t="s">
        <v>1600</v>
      </c>
      <c r="FY14" t="s">
        <v>1601</v>
      </c>
      <c r="FZ14" t="s">
        <v>1602</v>
      </c>
      <c r="GA14" t="s">
        <v>1603</v>
      </c>
      <c r="GB14" t="s">
        <v>1604</v>
      </c>
      <c r="GC14" t="s">
        <v>1605</v>
      </c>
      <c r="GD14" t="s">
        <v>1606</v>
      </c>
      <c r="GE14" t="s">
        <v>1607</v>
      </c>
      <c r="GF14" t="s">
        <v>1608</v>
      </c>
      <c r="GG14" t="s">
        <v>1609</v>
      </c>
      <c r="GH14" t="s">
        <v>1610</v>
      </c>
      <c r="GI14" t="s">
        <v>1611</v>
      </c>
      <c r="GJ14" t="s">
        <v>1612</v>
      </c>
    </row>
    <row r="15" spans="1:249">
      <c r="A15" t="s">
        <v>1613</v>
      </c>
      <c r="B15" t="s">
        <v>1614</v>
      </c>
    </row>
    <row r="16" spans="1:249">
      <c r="A16" t="s">
        <v>1615</v>
      </c>
      <c r="B16" t="s">
        <v>1616</v>
      </c>
    </row>
    <row r="17" spans="1:192">
      <c r="A17" t="s">
        <v>1617</v>
      </c>
      <c r="B17" t="s">
        <v>1618</v>
      </c>
    </row>
    <row r="18" spans="1:192">
      <c r="A18" t="s">
        <v>1619</v>
      </c>
      <c r="B18" t="s">
        <v>1620</v>
      </c>
      <c r="C18" t="s">
        <v>1621</v>
      </c>
      <c r="D18" t="s">
        <v>1622</v>
      </c>
    </row>
    <row r="19" spans="1:192">
      <c r="A19" t="s">
        <v>1623</v>
      </c>
      <c r="B19" t="s">
        <v>1624</v>
      </c>
    </row>
    <row r="20" spans="1:192">
      <c r="A20" t="s">
        <v>971</v>
      </c>
      <c r="B20" t="s">
        <v>119</v>
      </c>
      <c r="C20" t="s">
        <v>1625</v>
      </c>
    </row>
    <row r="21" spans="1:192">
      <c r="A21" t="s">
        <v>1422</v>
      </c>
      <c r="B21" t="s">
        <v>1423</v>
      </c>
      <c r="C21" t="s">
        <v>1424</v>
      </c>
      <c r="D21" t="s">
        <v>1425</v>
      </c>
      <c r="E21" t="s">
        <v>1426</v>
      </c>
      <c r="F21" t="s">
        <v>1427</v>
      </c>
      <c r="G21" t="s">
        <v>1428</v>
      </c>
      <c r="H21" t="s">
        <v>1429</v>
      </c>
      <c r="I21" t="s">
        <v>1430</v>
      </c>
      <c r="J21" t="s">
        <v>1431</v>
      </c>
      <c r="K21" t="s">
        <v>1432</v>
      </c>
      <c r="L21" t="s">
        <v>1433</v>
      </c>
      <c r="M21" t="s">
        <v>1434</v>
      </c>
      <c r="N21" t="s">
        <v>1435</v>
      </c>
      <c r="O21" t="s">
        <v>1436</v>
      </c>
      <c r="P21" t="s">
        <v>1437</v>
      </c>
      <c r="Q21" t="s">
        <v>1438</v>
      </c>
      <c r="R21" t="s">
        <v>1439</v>
      </c>
      <c r="S21" t="s">
        <v>1440</v>
      </c>
      <c r="T21" t="s">
        <v>1441</v>
      </c>
      <c r="U21" t="s">
        <v>1442</v>
      </c>
      <c r="V21" t="s">
        <v>1443</v>
      </c>
      <c r="W21" t="s">
        <v>1444</v>
      </c>
      <c r="X21" t="s">
        <v>1445</v>
      </c>
      <c r="Y21" t="s">
        <v>1446</v>
      </c>
      <c r="Z21" t="s">
        <v>1447</v>
      </c>
      <c r="AA21" t="s">
        <v>1448</v>
      </c>
      <c r="AB21" t="s">
        <v>1449</v>
      </c>
      <c r="AC21" t="s">
        <v>1450</v>
      </c>
      <c r="AD21" t="s">
        <v>1451</v>
      </c>
      <c r="AE21" t="s">
        <v>1452</v>
      </c>
      <c r="AF21" t="s">
        <v>1453</v>
      </c>
      <c r="AG21" t="s">
        <v>1454</v>
      </c>
      <c r="AH21" t="s">
        <v>1455</v>
      </c>
      <c r="AI21" t="s">
        <v>1456</v>
      </c>
      <c r="AJ21" t="s">
        <v>1457</v>
      </c>
      <c r="AK21" t="s">
        <v>1458</v>
      </c>
      <c r="AL21" t="s">
        <v>1459</v>
      </c>
      <c r="AM21" t="s">
        <v>1460</v>
      </c>
      <c r="AN21" t="s">
        <v>1461</v>
      </c>
      <c r="AO21" t="s">
        <v>1462</v>
      </c>
      <c r="AP21" t="s">
        <v>1463</v>
      </c>
      <c r="AQ21" t="s">
        <v>1464</v>
      </c>
      <c r="AR21" t="s">
        <v>1465</v>
      </c>
      <c r="AS21" t="s">
        <v>1466</v>
      </c>
      <c r="AT21" t="s">
        <v>1467</v>
      </c>
      <c r="AU21" t="s">
        <v>1468</v>
      </c>
      <c r="AV21" t="s">
        <v>1469</v>
      </c>
      <c r="AW21" t="s">
        <v>1470</v>
      </c>
      <c r="AX21" t="s">
        <v>1471</v>
      </c>
      <c r="AY21" t="s">
        <v>8</v>
      </c>
      <c r="AZ21" t="s">
        <v>1472</v>
      </c>
      <c r="BA21" t="s">
        <v>1473</v>
      </c>
      <c r="BB21" t="s">
        <v>1474</v>
      </c>
      <c r="BC21" t="s">
        <v>1475</v>
      </c>
      <c r="BD21" t="s">
        <v>1476</v>
      </c>
      <c r="BE21" t="s">
        <v>1477</v>
      </c>
      <c r="BF21" t="s">
        <v>1478</v>
      </c>
      <c r="BG21" t="s">
        <v>1479</v>
      </c>
      <c r="BH21" t="s">
        <v>1480</v>
      </c>
      <c r="BI21" t="s">
        <v>1481</v>
      </c>
      <c r="BJ21" t="s">
        <v>1482</v>
      </c>
      <c r="BK21" t="s">
        <v>1483</v>
      </c>
      <c r="BL21" t="s">
        <v>1484</v>
      </c>
      <c r="BM21" t="s">
        <v>1485</v>
      </c>
      <c r="BN21" t="s">
        <v>1486</v>
      </c>
      <c r="BO21" t="s">
        <v>1487</v>
      </c>
      <c r="BP21" t="s">
        <v>1488</v>
      </c>
      <c r="BQ21" t="s">
        <v>1489</v>
      </c>
      <c r="BR21" t="s">
        <v>1490</v>
      </c>
      <c r="BS21" t="s">
        <v>1491</v>
      </c>
      <c r="BT21" t="s">
        <v>1492</v>
      </c>
      <c r="BU21" t="s">
        <v>1493</v>
      </c>
      <c r="BV21" t="s">
        <v>1494</v>
      </c>
      <c r="BW21" t="s">
        <v>1495</v>
      </c>
      <c r="BX21" t="s">
        <v>1496</v>
      </c>
      <c r="BY21" t="s">
        <v>1497</v>
      </c>
      <c r="BZ21" t="s">
        <v>1498</v>
      </c>
      <c r="CA21" t="s">
        <v>1499</v>
      </c>
      <c r="CB21" t="s">
        <v>1500</v>
      </c>
      <c r="CC21" t="s">
        <v>1501</v>
      </c>
      <c r="CD21" t="s">
        <v>1502</v>
      </c>
      <c r="CE21" t="s">
        <v>1503</v>
      </c>
      <c r="CF21" t="s">
        <v>1504</v>
      </c>
      <c r="CG21" t="s">
        <v>1505</v>
      </c>
      <c r="CH21" t="s">
        <v>1506</v>
      </c>
      <c r="CI21" t="s">
        <v>1507</v>
      </c>
      <c r="CJ21" t="s">
        <v>1508</v>
      </c>
      <c r="CK21" t="s">
        <v>1509</v>
      </c>
      <c r="CL21" t="s">
        <v>1510</v>
      </c>
      <c r="CM21" t="s">
        <v>1511</v>
      </c>
      <c r="CN21" t="s">
        <v>1512</v>
      </c>
      <c r="CO21" t="s">
        <v>1513</v>
      </c>
      <c r="CP21" t="s">
        <v>1514</v>
      </c>
      <c r="CQ21" t="s">
        <v>1515</v>
      </c>
      <c r="CR21" t="s">
        <v>1516</v>
      </c>
      <c r="CS21" t="s">
        <v>1517</v>
      </c>
      <c r="CT21" t="s">
        <v>1518</v>
      </c>
      <c r="CU21" t="s">
        <v>1519</v>
      </c>
      <c r="CV21" t="s">
        <v>1520</v>
      </c>
      <c r="CW21" t="s">
        <v>1521</v>
      </c>
      <c r="CX21" t="s">
        <v>1522</v>
      </c>
      <c r="CY21" t="s">
        <v>1523</v>
      </c>
      <c r="CZ21" t="s">
        <v>1524</v>
      </c>
      <c r="DA21" t="s">
        <v>1525</v>
      </c>
      <c r="DB21" t="s">
        <v>1526</v>
      </c>
      <c r="DC21" t="s">
        <v>1527</v>
      </c>
      <c r="DD21" t="s">
        <v>1528</v>
      </c>
      <c r="DE21" t="s">
        <v>1529</v>
      </c>
      <c r="DF21" t="s">
        <v>1530</v>
      </c>
      <c r="DG21" t="s">
        <v>1531</v>
      </c>
      <c r="DH21" t="s">
        <v>1532</v>
      </c>
      <c r="DI21" t="s">
        <v>1533</v>
      </c>
      <c r="DJ21" t="s">
        <v>1534</v>
      </c>
      <c r="DK21" t="s">
        <v>1535</v>
      </c>
      <c r="DL21" t="s">
        <v>1536</v>
      </c>
      <c r="DM21" t="s">
        <v>1537</v>
      </c>
      <c r="DN21" t="s">
        <v>1538</v>
      </c>
      <c r="DO21" t="s">
        <v>1539</v>
      </c>
      <c r="DP21" t="s">
        <v>1540</v>
      </c>
      <c r="DQ21" t="s">
        <v>1541</v>
      </c>
      <c r="DR21" t="s">
        <v>1542</v>
      </c>
      <c r="DS21" t="s">
        <v>1543</v>
      </c>
      <c r="DT21" t="s">
        <v>1544</v>
      </c>
      <c r="DU21" t="s">
        <v>1545</v>
      </c>
      <c r="DV21" t="s">
        <v>1546</v>
      </c>
      <c r="DW21" t="s">
        <v>1547</v>
      </c>
      <c r="DX21" t="s">
        <v>1548</v>
      </c>
      <c r="DY21" t="s">
        <v>1549</v>
      </c>
      <c r="DZ21" t="s">
        <v>1550</v>
      </c>
      <c r="EA21" t="s">
        <v>1551</v>
      </c>
      <c r="EB21" t="s">
        <v>1552</v>
      </c>
      <c r="EC21" t="s">
        <v>1553</v>
      </c>
      <c r="ED21" t="s">
        <v>1554</v>
      </c>
      <c r="EE21" t="s">
        <v>1555</v>
      </c>
      <c r="EF21" t="s">
        <v>1556</v>
      </c>
      <c r="EG21" t="s">
        <v>1557</v>
      </c>
      <c r="EH21" t="s">
        <v>1558</v>
      </c>
      <c r="EI21" t="s">
        <v>1559</v>
      </c>
      <c r="EJ21" t="s">
        <v>1560</v>
      </c>
      <c r="EK21" t="s">
        <v>1561</v>
      </c>
      <c r="EL21" t="s">
        <v>1562</v>
      </c>
      <c r="EM21" t="s">
        <v>1563</v>
      </c>
      <c r="EN21" t="s">
        <v>1564</v>
      </c>
      <c r="EO21" t="s">
        <v>1568</v>
      </c>
      <c r="EP21" t="s">
        <v>1569</v>
      </c>
      <c r="EQ21" t="s">
        <v>1570</v>
      </c>
      <c r="ER21" t="s">
        <v>1571</v>
      </c>
      <c r="ES21" t="s">
        <v>1572</v>
      </c>
      <c r="ET21" t="s">
        <v>1573</v>
      </c>
      <c r="EU21" t="s">
        <v>1574</v>
      </c>
      <c r="EV21" t="s">
        <v>1575</v>
      </c>
      <c r="EW21" t="s">
        <v>1576</v>
      </c>
      <c r="EX21" t="s">
        <v>1577</v>
      </c>
      <c r="EY21" t="s">
        <v>1578</v>
      </c>
      <c r="EZ21" t="s">
        <v>1579</v>
      </c>
      <c r="FA21" t="s">
        <v>1580</v>
      </c>
      <c r="FB21" t="s">
        <v>1581</v>
      </c>
      <c r="FC21" t="s">
        <v>1582</v>
      </c>
      <c r="FD21" t="s">
        <v>1583</v>
      </c>
      <c r="FE21" t="s">
        <v>1584</v>
      </c>
      <c r="FF21" t="s">
        <v>1585</v>
      </c>
      <c r="FG21" t="s">
        <v>1586</v>
      </c>
      <c r="FH21" t="s">
        <v>1587</v>
      </c>
      <c r="FI21" t="s">
        <v>1588</v>
      </c>
      <c r="FJ21" t="s">
        <v>1589</v>
      </c>
      <c r="FK21" t="s">
        <v>1590</v>
      </c>
      <c r="FL21" t="s">
        <v>1565</v>
      </c>
      <c r="FM21" t="s">
        <v>1566</v>
      </c>
      <c r="FN21" t="s">
        <v>1567</v>
      </c>
      <c r="FO21" t="s">
        <v>1591</v>
      </c>
      <c r="FP21" t="s">
        <v>1592</v>
      </c>
      <c r="FQ21" t="s">
        <v>1593</v>
      </c>
      <c r="FR21" t="s">
        <v>1594</v>
      </c>
      <c r="FS21" t="s">
        <v>1595</v>
      </c>
      <c r="FT21" t="s">
        <v>1596</v>
      </c>
      <c r="FU21" t="s">
        <v>1597</v>
      </c>
      <c r="FV21" t="s">
        <v>1598</v>
      </c>
      <c r="FW21" t="s">
        <v>1599</v>
      </c>
      <c r="FX21" t="s">
        <v>1600</v>
      </c>
      <c r="FY21" t="s">
        <v>1601</v>
      </c>
      <c r="FZ21" t="s">
        <v>1602</v>
      </c>
      <c r="GA21" t="s">
        <v>1603</v>
      </c>
      <c r="GB21" t="s">
        <v>1604</v>
      </c>
      <c r="GC21" t="s">
        <v>1605</v>
      </c>
      <c r="GD21" t="s">
        <v>1606</v>
      </c>
      <c r="GE21" t="s">
        <v>1607</v>
      </c>
      <c r="GF21" t="s">
        <v>1608</v>
      </c>
      <c r="GG21" t="s">
        <v>1609</v>
      </c>
      <c r="GH21" t="s">
        <v>1610</v>
      </c>
      <c r="GI21" t="s">
        <v>1611</v>
      </c>
      <c r="GJ21" t="s">
        <v>1612</v>
      </c>
    </row>
    <row r="22" spans="1:192">
      <c r="A22" t="s">
        <v>971</v>
      </c>
      <c r="B22" t="s">
        <v>145</v>
      </c>
      <c r="C22" t="s">
        <v>1626</v>
      </c>
    </row>
    <row r="23" spans="1:192">
      <c r="A23" t="s">
        <v>971</v>
      </c>
      <c r="B23" t="s">
        <v>191</v>
      </c>
      <c r="C23" t="s">
        <v>1627</v>
      </c>
    </row>
    <row r="24" spans="1:192">
      <c r="A24" t="s">
        <v>1628</v>
      </c>
      <c r="B24" t="s">
        <v>1629</v>
      </c>
      <c r="C24" t="s">
        <v>1630</v>
      </c>
      <c r="D24" t="s">
        <v>1631</v>
      </c>
    </row>
    <row r="25" spans="1:192">
      <c r="A25" t="s">
        <v>1632</v>
      </c>
      <c r="B25" t="s">
        <v>1633</v>
      </c>
      <c r="C25" t="s">
        <v>1634</v>
      </c>
    </row>
    <row r="26" spans="1:192">
      <c r="A26" t="s">
        <v>1635</v>
      </c>
      <c r="B26" t="s">
        <v>1636</v>
      </c>
    </row>
    <row r="27" spans="1:192">
      <c r="A27" t="s">
        <v>1637</v>
      </c>
      <c r="B27" t="s">
        <v>1638</v>
      </c>
      <c r="C27" t="s">
        <v>1639</v>
      </c>
      <c r="D27" t="s">
        <v>1640</v>
      </c>
      <c r="E27" t="s">
        <v>1641</v>
      </c>
      <c r="F27" t="s">
        <v>1642</v>
      </c>
      <c r="G27" t="s">
        <v>1643</v>
      </c>
      <c r="H27" t="s">
        <v>1644</v>
      </c>
      <c r="I27" t="s">
        <v>1645</v>
      </c>
    </row>
    <row r="28" spans="1:192">
      <c r="A28" t="s">
        <v>971</v>
      </c>
      <c r="B28" t="s">
        <v>206</v>
      </c>
      <c r="C28" t="s">
        <v>1646</v>
      </c>
    </row>
    <row r="29" spans="1:192">
      <c r="A29" t="s">
        <v>1647</v>
      </c>
      <c r="B29" t="s">
        <v>1648</v>
      </c>
      <c r="C29" t="s">
        <v>1649</v>
      </c>
      <c r="D29" t="s">
        <v>1650</v>
      </c>
    </row>
    <row r="30" spans="1:192">
      <c r="A30" t="s">
        <v>971</v>
      </c>
      <c r="B30" t="s">
        <v>209</v>
      </c>
      <c r="C30" t="s">
        <v>1651</v>
      </c>
    </row>
    <row r="31" spans="1:192">
      <c r="A31" t="s">
        <v>971</v>
      </c>
      <c r="B31" t="s">
        <v>237</v>
      </c>
      <c r="C31" t="s">
        <v>1652</v>
      </c>
    </row>
    <row r="32" spans="1:192">
      <c r="A32" t="s">
        <v>971</v>
      </c>
      <c r="B32" t="s">
        <v>258</v>
      </c>
      <c r="C32" t="s">
        <v>1653</v>
      </c>
    </row>
    <row r="33" spans="1:15">
      <c r="A33" t="s">
        <v>1654</v>
      </c>
      <c r="B33" t="s">
        <v>1655</v>
      </c>
      <c r="C33" t="s">
        <v>1656</v>
      </c>
      <c r="D33" t="s">
        <v>1657</v>
      </c>
      <c r="E33" t="s">
        <v>1658</v>
      </c>
      <c r="F33" t="s">
        <v>1659</v>
      </c>
      <c r="G33" t="s">
        <v>1660</v>
      </c>
      <c r="H33" t="s">
        <v>1661</v>
      </c>
      <c r="I33" t="s">
        <v>1662</v>
      </c>
      <c r="J33" t="s">
        <v>1663</v>
      </c>
    </row>
    <row r="34" spans="1:15">
      <c r="A34" t="s">
        <v>1664</v>
      </c>
      <c r="B34" t="s">
        <v>1665</v>
      </c>
      <c r="C34" t="s">
        <v>1666</v>
      </c>
      <c r="D34" t="s">
        <v>1667</v>
      </c>
      <c r="E34" t="s">
        <v>1668</v>
      </c>
      <c r="F34" t="s">
        <v>1669</v>
      </c>
      <c r="G34" t="s">
        <v>1670</v>
      </c>
      <c r="H34" t="s">
        <v>1671</v>
      </c>
      <c r="I34" t="s">
        <v>1672</v>
      </c>
      <c r="J34" t="s">
        <v>1673</v>
      </c>
      <c r="K34" t="s">
        <v>1674</v>
      </c>
    </row>
    <row r="35" spans="1:15">
      <c r="A35" t="s">
        <v>1675</v>
      </c>
      <c r="B35" t="s">
        <v>1676</v>
      </c>
      <c r="C35" t="s">
        <v>1677</v>
      </c>
      <c r="D35" t="s">
        <v>1678</v>
      </c>
      <c r="E35" t="s">
        <v>1679</v>
      </c>
      <c r="F35" t="s">
        <v>1680</v>
      </c>
      <c r="G35" t="s">
        <v>1681</v>
      </c>
      <c r="H35" t="s">
        <v>1682</v>
      </c>
      <c r="I35" t="s">
        <v>1683</v>
      </c>
      <c r="J35" t="s">
        <v>1684</v>
      </c>
      <c r="K35" t="s">
        <v>1685</v>
      </c>
      <c r="L35" t="s">
        <v>1686</v>
      </c>
      <c r="M35" t="s">
        <v>1687</v>
      </c>
      <c r="N35" t="s">
        <v>1688</v>
      </c>
      <c r="O35" t="s">
        <v>1689</v>
      </c>
    </row>
    <row r="36" spans="1:15">
      <c r="A36" t="s">
        <v>1690</v>
      </c>
      <c r="B36" t="s">
        <v>1691</v>
      </c>
      <c r="C36" t="s">
        <v>1692</v>
      </c>
    </row>
    <row r="37" spans="1:15">
      <c r="A37" t="s">
        <v>1693</v>
      </c>
      <c r="B37" t="s">
        <v>334</v>
      </c>
      <c r="C37" t="s">
        <v>1694</v>
      </c>
      <c r="D37" t="s">
        <v>1695</v>
      </c>
      <c r="E37" t="s">
        <v>1696</v>
      </c>
      <c r="F37" t="s">
        <v>1697</v>
      </c>
      <c r="G37" t="s">
        <v>1698</v>
      </c>
    </row>
    <row r="38" spans="1:15">
      <c r="A38" t="s">
        <v>1699</v>
      </c>
      <c r="B38" t="s">
        <v>1700</v>
      </c>
      <c r="C38" t="s">
        <v>1701</v>
      </c>
      <c r="D38" t="s">
        <v>1702</v>
      </c>
      <c r="E38" t="s">
        <v>1703</v>
      </c>
    </row>
    <row r="39" spans="1:15">
      <c r="A39" t="s">
        <v>1704</v>
      </c>
      <c r="B39" t="s">
        <v>1705</v>
      </c>
    </row>
    <row r="40" spans="1:15">
      <c r="A40" t="s">
        <v>1706</v>
      </c>
      <c r="B40" t="s">
        <v>1707</v>
      </c>
    </row>
    <row r="41" spans="1:15">
      <c r="A41" t="s">
        <v>1708</v>
      </c>
      <c r="B41" t="s">
        <v>1709</v>
      </c>
      <c r="C41" t="s">
        <v>1710</v>
      </c>
    </row>
    <row r="42" spans="1:15">
      <c r="A42" t="s">
        <v>971</v>
      </c>
      <c r="B42" t="s">
        <v>282</v>
      </c>
      <c r="C42" t="s">
        <v>1711</v>
      </c>
    </row>
    <row r="43" spans="1:15">
      <c r="A43" t="s">
        <v>212</v>
      </c>
      <c r="B43" t="s">
        <v>213</v>
      </c>
      <c r="C43" t="s">
        <v>1712</v>
      </c>
      <c r="D43" t="s">
        <v>1713</v>
      </c>
      <c r="E43" t="s">
        <v>1714</v>
      </c>
      <c r="F43" t="s">
        <v>1715</v>
      </c>
    </row>
    <row r="44" spans="1:15">
      <c r="A44" t="s">
        <v>1716</v>
      </c>
      <c r="B44" t="s">
        <v>1717</v>
      </c>
    </row>
    <row r="45" spans="1:15">
      <c r="A45" t="s">
        <v>1654</v>
      </c>
      <c r="B45" t="s">
        <v>1655</v>
      </c>
      <c r="C45" t="s">
        <v>1656</v>
      </c>
      <c r="D45" t="s">
        <v>1657</v>
      </c>
      <c r="E45" t="s">
        <v>1658</v>
      </c>
      <c r="F45" t="s">
        <v>1659</v>
      </c>
      <c r="G45" t="s">
        <v>1660</v>
      </c>
      <c r="H45" t="s">
        <v>1661</v>
      </c>
      <c r="I45" t="s">
        <v>1662</v>
      </c>
      <c r="J45" t="s">
        <v>1663</v>
      </c>
      <c r="K45" t="s">
        <v>1718</v>
      </c>
      <c r="L45" t="s">
        <v>1634</v>
      </c>
    </row>
    <row r="46" spans="1:15">
      <c r="A46" t="s">
        <v>1719</v>
      </c>
      <c r="B46" t="s">
        <v>1720</v>
      </c>
      <c r="C46" t="s">
        <v>1721</v>
      </c>
    </row>
    <row r="47" spans="1:15">
      <c r="A47" t="s">
        <v>1634</v>
      </c>
      <c r="B47" t="s">
        <v>1722</v>
      </c>
      <c r="C47" t="s">
        <v>1723</v>
      </c>
      <c r="D47" t="s">
        <v>1724</v>
      </c>
      <c r="E47" t="s">
        <v>1725</v>
      </c>
      <c r="F47" t="s">
        <v>1726</v>
      </c>
      <c r="G47" t="s">
        <v>1727</v>
      </c>
    </row>
    <row r="48" spans="1:15">
      <c r="A48" t="s">
        <v>1634</v>
      </c>
      <c r="B48" t="s">
        <v>1728</v>
      </c>
      <c r="C48" t="s">
        <v>1729</v>
      </c>
      <c r="D48" t="s">
        <v>1730</v>
      </c>
    </row>
    <row r="49" spans="1:997">
      <c r="A49" t="s">
        <v>1731</v>
      </c>
      <c r="B49" t="s">
        <v>1732</v>
      </c>
      <c r="C49" t="s">
        <v>1733</v>
      </c>
      <c r="D49" t="s">
        <v>1734</v>
      </c>
      <c r="E49" t="s">
        <v>1735</v>
      </c>
      <c r="F49" t="s">
        <v>1736</v>
      </c>
      <c r="G49" t="s">
        <v>1737</v>
      </c>
    </row>
    <row r="50" spans="1:997">
      <c r="A50" t="s">
        <v>1422</v>
      </c>
      <c r="B50" t="s">
        <v>1423</v>
      </c>
      <c r="C50" t="s">
        <v>1424</v>
      </c>
      <c r="D50" t="s">
        <v>1425</v>
      </c>
      <c r="E50" t="s">
        <v>1426</v>
      </c>
      <c r="F50" t="s">
        <v>1427</v>
      </c>
      <c r="G50" t="s">
        <v>1428</v>
      </c>
      <c r="H50" t="s">
        <v>1429</v>
      </c>
      <c r="I50" t="s">
        <v>1430</v>
      </c>
      <c r="J50" t="s">
        <v>1431</v>
      </c>
      <c r="K50" t="s">
        <v>1432</v>
      </c>
      <c r="L50" t="s">
        <v>1433</v>
      </c>
      <c r="M50" t="s">
        <v>1434</v>
      </c>
      <c r="N50" t="s">
        <v>1435</v>
      </c>
      <c r="O50" t="s">
        <v>1436</v>
      </c>
      <c r="P50" t="s">
        <v>1437</v>
      </c>
      <c r="Q50" t="s">
        <v>1438</v>
      </c>
      <c r="R50" t="s">
        <v>1439</v>
      </c>
      <c r="S50" t="s">
        <v>1440</v>
      </c>
      <c r="T50" t="s">
        <v>1441</v>
      </c>
      <c r="U50" t="s">
        <v>1442</v>
      </c>
      <c r="V50" t="s">
        <v>1443</v>
      </c>
      <c r="W50" t="s">
        <v>1444</v>
      </c>
      <c r="X50" t="s">
        <v>1445</v>
      </c>
      <c r="Y50" t="s">
        <v>1446</v>
      </c>
      <c r="Z50" t="s">
        <v>1447</v>
      </c>
      <c r="AA50" t="s">
        <v>1448</v>
      </c>
      <c r="AB50" t="s">
        <v>1449</v>
      </c>
      <c r="AC50" t="s">
        <v>1450</v>
      </c>
      <c r="AD50" t="s">
        <v>1451</v>
      </c>
      <c r="AE50" t="s">
        <v>1452</v>
      </c>
      <c r="AF50" t="s">
        <v>1453</v>
      </c>
      <c r="AG50" t="s">
        <v>1454</v>
      </c>
      <c r="AH50" t="s">
        <v>1455</v>
      </c>
      <c r="AI50" t="s">
        <v>1456</v>
      </c>
      <c r="AJ50" t="s">
        <v>1457</v>
      </c>
      <c r="AK50" t="s">
        <v>1458</v>
      </c>
      <c r="AL50" t="s">
        <v>1459</v>
      </c>
      <c r="AM50" t="s">
        <v>1460</v>
      </c>
      <c r="AN50" t="s">
        <v>1461</v>
      </c>
      <c r="AO50" t="s">
        <v>1462</v>
      </c>
      <c r="AP50" t="s">
        <v>1463</v>
      </c>
      <c r="AQ50" t="s">
        <v>1464</v>
      </c>
      <c r="AR50" t="s">
        <v>1465</v>
      </c>
      <c r="AS50" t="s">
        <v>1466</v>
      </c>
      <c r="AT50" t="s">
        <v>1467</v>
      </c>
      <c r="AU50" t="s">
        <v>1468</v>
      </c>
      <c r="AV50" t="s">
        <v>1469</v>
      </c>
      <c r="AW50" t="s">
        <v>1470</v>
      </c>
      <c r="AX50" t="s">
        <v>1471</v>
      </c>
      <c r="AY50" t="s">
        <v>8</v>
      </c>
      <c r="AZ50" t="s">
        <v>1472</v>
      </c>
      <c r="BA50" t="s">
        <v>1473</v>
      </c>
      <c r="BB50" t="s">
        <v>1474</v>
      </c>
      <c r="BC50" t="s">
        <v>1475</v>
      </c>
      <c r="BD50" t="s">
        <v>1476</v>
      </c>
      <c r="BE50" t="s">
        <v>1477</v>
      </c>
      <c r="BF50" t="s">
        <v>1478</v>
      </c>
      <c r="BG50" t="s">
        <v>1479</v>
      </c>
      <c r="BH50" t="s">
        <v>1480</v>
      </c>
      <c r="BI50" t="s">
        <v>1481</v>
      </c>
      <c r="BJ50" t="s">
        <v>1482</v>
      </c>
      <c r="BK50" t="s">
        <v>1483</v>
      </c>
      <c r="BL50" t="s">
        <v>1484</v>
      </c>
      <c r="BM50" t="s">
        <v>1485</v>
      </c>
      <c r="BN50" t="s">
        <v>1486</v>
      </c>
      <c r="BO50" t="s">
        <v>1487</v>
      </c>
      <c r="BP50" t="s">
        <v>1488</v>
      </c>
      <c r="BQ50" t="s">
        <v>1489</v>
      </c>
      <c r="BR50" t="s">
        <v>1490</v>
      </c>
      <c r="BS50" t="s">
        <v>1491</v>
      </c>
      <c r="BT50" t="s">
        <v>1492</v>
      </c>
      <c r="BU50" t="s">
        <v>1493</v>
      </c>
      <c r="BV50" t="s">
        <v>1494</v>
      </c>
      <c r="BW50" t="s">
        <v>1495</v>
      </c>
      <c r="BX50" t="s">
        <v>1496</v>
      </c>
      <c r="BY50" t="s">
        <v>1497</v>
      </c>
      <c r="BZ50" t="s">
        <v>1498</v>
      </c>
      <c r="CA50" t="s">
        <v>1499</v>
      </c>
      <c r="CB50" t="s">
        <v>1500</v>
      </c>
      <c r="CC50" t="s">
        <v>1501</v>
      </c>
      <c r="CD50" t="s">
        <v>1502</v>
      </c>
      <c r="CE50" t="s">
        <v>1503</v>
      </c>
      <c r="CF50" t="s">
        <v>1504</v>
      </c>
      <c r="CG50" t="s">
        <v>1505</v>
      </c>
      <c r="CH50" t="s">
        <v>1506</v>
      </c>
      <c r="CI50" t="s">
        <v>1507</v>
      </c>
      <c r="CJ50" t="s">
        <v>1508</v>
      </c>
      <c r="CK50" t="s">
        <v>1509</v>
      </c>
      <c r="CL50" t="s">
        <v>1510</v>
      </c>
      <c r="CM50" t="s">
        <v>1511</v>
      </c>
      <c r="CN50" t="s">
        <v>1512</v>
      </c>
      <c r="CO50" t="s">
        <v>1513</v>
      </c>
      <c r="CP50" t="s">
        <v>1514</v>
      </c>
      <c r="CQ50" t="s">
        <v>1515</v>
      </c>
      <c r="CR50" t="s">
        <v>1516</v>
      </c>
      <c r="CS50" t="s">
        <v>1517</v>
      </c>
      <c r="CT50" t="s">
        <v>1518</v>
      </c>
      <c r="CU50" t="s">
        <v>1519</v>
      </c>
      <c r="CV50" t="s">
        <v>1520</v>
      </c>
      <c r="CW50" t="s">
        <v>1521</v>
      </c>
      <c r="CX50" t="s">
        <v>1522</v>
      </c>
      <c r="CY50" t="s">
        <v>1523</v>
      </c>
      <c r="CZ50" t="s">
        <v>1524</v>
      </c>
      <c r="DA50" t="s">
        <v>1525</v>
      </c>
      <c r="DB50" t="s">
        <v>1526</v>
      </c>
      <c r="DC50" t="s">
        <v>1527</v>
      </c>
      <c r="DD50" t="s">
        <v>1528</v>
      </c>
      <c r="DE50" t="s">
        <v>1529</v>
      </c>
      <c r="DF50" t="s">
        <v>1530</v>
      </c>
      <c r="DG50" t="s">
        <v>1531</v>
      </c>
      <c r="DH50" t="s">
        <v>1532</v>
      </c>
      <c r="DI50" t="s">
        <v>1533</v>
      </c>
      <c r="DJ50" t="s">
        <v>1534</v>
      </c>
      <c r="DK50" t="s">
        <v>1535</v>
      </c>
      <c r="DL50" t="s">
        <v>1536</v>
      </c>
      <c r="DM50" t="s">
        <v>1537</v>
      </c>
      <c r="DN50" t="s">
        <v>1538</v>
      </c>
      <c r="DO50" t="s">
        <v>1539</v>
      </c>
      <c r="DP50" t="s">
        <v>1540</v>
      </c>
      <c r="DQ50" t="s">
        <v>1541</v>
      </c>
      <c r="DR50" t="s">
        <v>1542</v>
      </c>
      <c r="DS50" t="s">
        <v>1543</v>
      </c>
      <c r="DT50" t="s">
        <v>1544</v>
      </c>
      <c r="DU50" t="s">
        <v>1545</v>
      </c>
      <c r="DV50" t="s">
        <v>1546</v>
      </c>
      <c r="DW50" t="s">
        <v>1547</v>
      </c>
      <c r="DX50" t="s">
        <v>1548</v>
      </c>
      <c r="DY50" t="s">
        <v>1549</v>
      </c>
      <c r="DZ50" t="s">
        <v>1550</v>
      </c>
      <c r="EA50" t="s">
        <v>1551</v>
      </c>
      <c r="EB50" t="s">
        <v>1552</v>
      </c>
      <c r="EC50" t="s">
        <v>1553</v>
      </c>
      <c r="ED50" t="s">
        <v>1554</v>
      </c>
      <c r="EE50" t="s">
        <v>1555</v>
      </c>
      <c r="EF50" t="s">
        <v>1556</v>
      </c>
      <c r="EG50" t="s">
        <v>1557</v>
      </c>
      <c r="EH50" t="s">
        <v>1558</v>
      </c>
      <c r="EI50" t="s">
        <v>1559</v>
      </c>
      <c r="EJ50" t="s">
        <v>1560</v>
      </c>
      <c r="EK50" t="s">
        <v>1561</v>
      </c>
      <c r="EL50" t="s">
        <v>1562</v>
      </c>
      <c r="EM50" t="s">
        <v>1563</v>
      </c>
      <c r="EN50" t="s">
        <v>1564</v>
      </c>
      <c r="EO50" t="s">
        <v>1565</v>
      </c>
      <c r="EP50" t="s">
        <v>1566</v>
      </c>
      <c r="EQ50" t="s">
        <v>1567</v>
      </c>
      <c r="ER50" t="s">
        <v>1568</v>
      </c>
      <c r="ES50" t="s">
        <v>1569</v>
      </c>
      <c r="ET50" t="s">
        <v>1570</v>
      </c>
      <c r="EU50" t="s">
        <v>1571</v>
      </c>
      <c r="EV50" t="s">
        <v>1572</v>
      </c>
      <c r="EW50" t="s">
        <v>1634</v>
      </c>
      <c r="EX50" t="s">
        <v>1573</v>
      </c>
      <c r="EY50" t="s">
        <v>1574</v>
      </c>
      <c r="EZ50" t="s">
        <v>1575</v>
      </c>
      <c r="FA50" t="s">
        <v>1576</v>
      </c>
      <c r="FB50" t="s">
        <v>1577</v>
      </c>
      <c r="FC50" t="s">
        <v>1578</v>
      </c>
      <c r="FD50" t="s">
        <v>1579</v>
      </c>
      <c r="FE50" t="s">
        <v>1580</v>
      </c>
      <c r="FF50" t="s">
        <v>1581</v>
      </c>
      <c r="FG50" t="s">
        <v>1582</v>
      </c>
      <c r="FH50" t="s">
        <v>1583</v>
      </c>
      <c r="FI50" t="s">
        <v>1584</v>
      </c>
      <c r="FJ50" t="s">
        <v>1585</v>
      </c>
      <c r="FK50" t="s">
        <v>1586</v>
      </c>
      <c r="FL50" t="s">
        <v>1587</v>
      </c>
      <c r="FM50" t="s">
        <v>1588</v>
      </c>
      <c r="FN50" t="s">
        <v>1589</v>
      </c>
      <c r="FO50" t="s">
        <v>1590</v>
      </c>
      <c r="FP50" t="s">
        <v>1591</v>
      </c>
      <c r="FQ50" t="s">
        <v>1592</v>
      </c>
      <c r="FR50" t="s">
        <v>1593</v>
      </c>
      <c r="FS50" t="s">
        <v>1594</v>
      </c>
      <c r="FT50" t="s">
        <v>1595</v>
      </c>
      <c r="FU50" t="s">
        <v>1596</v>
      </c>
      <c r="FV50" t="s">
        <v>1597</v>
      </c>
      <c r="FW50" t="s">
        <v>1598</v>
      </c>
      <c r="FX50" t="s">
        <v>1599</v>
      </c>
      <c r="FY50" t="s">
        <v>1600</v>
      </c>
      <c r="FZ50" t="s">
        <v>1601</v>
      </c>
      <c r="GA50" t="s">
        <v>1602</v>
      </c>
      <c r="GB50" t="s">
        <v>1603</v>
      </c>
      <c r="GC50" t="s">
        <v>1604</v>
      </c>
      <c r="GD50" t="s">
        <v>1605</v>
      </c>
      <c r="GE50" t="s">
        <v>1606</v>
      </c>
      <c r="GF50" t="s">
        <v>1607</v>
      </c>
      <c r="GG50" t="s">
        <v>1608</v>
      </c>
      <c r="GH50" t="s">
        <v>1609</v>
      </c>
      <c r="GI50" t="s">
        <v>1610</v>
      </c>
      <c r="GJ50" t="s">
        <v>1611</v>
      </c>
      <c r="GK50" t="s">
        <v>1612</v>
      </c>
    </row>
    <row r="51" spans="1:997">
      <c r="A51" t="s">
        <v>971</v>
      </c>
      <c r="B51" t="s">
        <v>357</v>
      </c>
      <c r="C51" t="s">
        <v>1738</v>
      </c>
    </row>
    <row r="52" spans="1:997">
      <c r="A52" t="s">
        <v>971</v>
      </c>
      <c r="B52" t="s">
        <v>362</v>
      </c>
      <c r="C52" t="s">
        <v>1739</v>
      </c>
    </row>
    <row r="53" spans="1:997">
      <c r="A53" t="s">
        <v>1664</v>
      </c>
      <c r="B53" t="s">
        <v>1665</v>
      </c>
      <c r="C53" t="s">
        <v>1740</v>
      </c>
      <c r="D53" t="s">
        <v>1666</v>
      </c>
      <c r="E53" t="s">
        <v>1667</v>
      </c>
      <c r="F53" t="s">
        <v>1668</v>
      </c>
      <c r="G53" t="s">
        <v>1669</v>
      </c>
      <c r="H53" t="s">
        <v>1670</v>
      </c>
      <c r="I53" t="s">
        <v>1671</v>
      </c>
      <c r="J53" t="s">
        <v>1672</v>
      </c>
      <c r="K53" t="s">
        <v>1741</v>
      </c>
      <c r="L53" t="s">
        <v>1742</v>
      </c>
      <c r="M53" t="s">
        <v>1743</v>
      </c>
      <c r="N53" t="s">
        <v>1744</v>
      </c>
      <c r="O53" t="s">
        <v>1745</v>
      </c>
      <c r="P53" t="s">
        <v>1674</v>
      </c>
    </row>
    <row r="54" spans="1:997">
      <c r="A54" t="s">
        <v>1746</v>
      </c>
      <c r="B54" t="s">
        <v>1747</v>
      </c>
      <c r="C54" t="s">
        <v>1748</v>
      </c>
      <c r="D54" t="s">
        <v>1749</v>
      </c>
    </row>
    <row r="55" spans="1:997">
      <c r="A55" t="s">
        <v>1750</v>
      </c>
      <c r="B55" t="s">
        <v>1751</v>
      </c>
      <c r="C55" t="s">
        <v>1752</v>
      </c>
      <c r="D55" t="s">
        <v>1753</v>
      </c>
      <c r="E55" t="s">
        <v>1754</v>
      </c>
      <c r="F55" t="s">
        <v>1634</v>
      </c>
    </row>
    <row r="56" spans="1:997">
      <c r="A56" t="s">
        <v>971</v>
      </c>
      <c r="B56" t="s">
        <v>379</v>
      </c>
      <c r="C56" t="s">
        <v>1755</v>
      </c>
    </row>
    <row r="57" spans="1:997">
      <c r="A57" t="s">
        <v>1664</v>
      </c>
      <c r="B57" t="s">
        <v>1665</v>
      </c>
      <c r="C57" t="s">
        <v>1666</v>
      </c>
      <c r="D57" t="s">
        <v>1667</v>
      </c>
      <c r="E57" t="s">
        <v>1668</v>
      </c>
      <c r="F57" t="s">
        <v>1669</v>
      </c>
      <c r="G57" t="s">
        <v>1670</v>
      </c>
      <c r="H57" t="s">
        <v>1671</v>
      </c>
      <c r="I57" t="s">
        <v>1672</v>
      </c>
      <c r="J57" t="s">
        <v>1756</v>
      </c>
      <c r="K57" t="s">
        <v>1674</v>
      </c>
    </row>
    <row r="58" spans="1:997">
      <c r="A58" t="s">
        <v>1632</v>
      </c>
      <c r="B58" t="s">
        <v>1633</v>
      </c>
    </row>
    <row r="59" spans="1:997">
      <c r="A59" t="s">
        <v>1757</v>
      </c>
      <c r="B59" t="s">
        <v>1758</v>
      </c>
      <c r="C59" t="s">
        <v>1759</v>
      </c>
      <c r="D59" t="s">
        <v>1760</v>
      </c>
      <c r="E59" t="s">
        <v>1761</v>
      </c>
      <c r="F59" t="s">
        <v>1762</v>
      </c>
      <c r="G59" t="s">
        <v>1763</v>
      </c>
      <c r="H59" t="s">
        <v>1764</v>
      </c>
      <c r="I59" t="s">
        <v>1765</v>
      </c>
      <c r="J59" t="s">
        <v>1766</v>
      </c>
      <c r="K59" t="s">
        <v>1767</v>
      </c>
      <c r="L59" t="s">
        <v>1768</v>
      </c>
      <c r="M59" t="s">
        <v>1769</v>
      </c>
      <c r="N59" t="s">
        <v>1770</v>
      </c>
      <c r="O59" t="s">
        <v>1771</v>
      </c>
      <c r="P59" t="s">
        <v>1772</v>
      </c>
      <c r="Q59" t="s">
        <v>1773</v>
      </c>
      <c r="R59" t="s">
        <v>1774</v>
      </c>
      <c r="S59" t="s">
        <v>1775</v>
      </c>
      <c r="T59" t="s">
        <v>1776</v>
      </c>
      <c r="U59" t="s">
        <v>1777</v>
      </c>
      <c r="V59" t="s">
        <v>1778</v>
      </c>
      <c r="W59" t="s">
        <v>1779</v>
      </c>
      <c r="X59" t="s">
        <v>1780</v>
      </c>
      <c r="Y59" t="s">
        <v>1781</v>
      </c>
      <c r="Z59" t="s">
        <v>1782</v>
      </c>
      <c r="AA59" t="s">
        <v>1783</v>
      </c>
      <c r="AB59" t="s">
        <v>1784</v>
      </c>
      <c r="AC59" t="s">
        <v>1785</v>
      </c>
      <c r="AD59" t="s">
        <v>1786</v>
      </c>
      <c r="AE59" t="s">
        <v>1787</v>
      </c>
      <c r="AF59" t="s">
        <v>1788</v>
      </c>
      <c r="AG59" t="s">
        <v>1789</v>
      </c>
      <c r="AH59" t="s">
        <v>1790</v>
      </c>
      <c r="AI59" t="s">
        <v>1791</v>
      </c>
      <c r="AJ59" t="s">
        <v>1792</v>
      </c>
      <c r="AK59" t="s">
        <v>1793</v>
      </c>
      <c r="AL59" t="s">
        <v>1794</v>
      </c>
      <c r="AM59" t="s">
        <v>1795</v>
      </c>
      <c r="AN59" t="s">
        <v>1796</v>
      </c>
      <c r="AO59" t="s">
        <v>1797</v>
      </c>
      <c r="AP59" t="s">
        <v>1798</v>
      </c>
      <c r="AQ59" t="s">
        <v>1799</v>
      </c>
      <c r="AR59" t="s">
        <v>1800</v>
      </c>
      <c r="AS59" t="s">
        <v>1801</v>
      </c>
      <c r="AT59" t="s">
        <v>1802</v>
      </c>
      <c r="AU59" t="s">
        <v>1803</v>
      </c>
      <c r="AV59" t="s">
        <v>1804</v>
      </c>
      <c r="AW59" t="s">
        <v>1805</v>
      </c>
      <c r="AX59" t="s">
        <v>1806</v>
      </c>
      <c r="AY59" t="s">
        <v>1807</v>
      </c>
      <c r="AZ59" t="s">
        <v>1808</v>
      </c>
      <c r="BA59" t="s">
        <v>1809</v>
      </c>
      <c r="BB59" t="s">
        <v>1810</v>
      </c>
      <c r="BC59" t="s">
        <v>1811</v>
      </c>
      <c r="BD59" t="s">
        <v>1812</v>
      </c>
      <c r="BE59" t="s">
        <v>1813</v>
      </c>
      <c r="BF59" t="s">
        <v>1814</v>
      </c>
      <c r="BG59" t="s">
        <v>1815</v>
      </c>
      <c r="BH59" t="s">
        <v>1816</v>
      </c>
      <c r="BI59" t="s">
        <v>1817</v>
      </c>
      <c r="BJ59" t="s">
        <v>1818</v>
      </c>
      <c r="BK59" t="s">
        <v>1819</v>
      </c>
      <c r="BL59" t="s">
        <v>1820</v>
      </c>
      <c r="BM59" t="s">
        <v>1821</v>
      </c>
      <c r="BN59" t="s">
        <v>1822</v>
      </c>
      <c r="BO59" t="s">
        <v>1823</v>
      </c>
      <c r="BP59" t="s">
        <v>1824</v>
      </c>
      <c r="BQ59" t="s">
        <v>1825</v>
      </c>
      <c r="BR59" t="s">
        <v>1826</v>
      </c>
      <c r="BS59" t="s">
        <v>1827</v>
      </c>
      <c r="BT59" t="s">
        <v>1828</v>
      </c>
      <c r="BU59" t="s">
        <v>1829</v>
      </c>
      <c r="BV59" t="s">
        <v>1830</v>
      </c>
      <c r="BW59" t="s">
        <v>1831</v>
      </c>
      <c r="BX59" t="s">
        <v>1832</v>
      </c>
      <c r="BY59" t="s">
        <v>1833</v>
      </c>
      <c r="BZ59" t="s">
        <v>1834</v>
      </c>
      <c r="CA59" t="s">
        <v>1835</v>
      </c>
      <c r="CB59" t="s">
        <v>1836</v>
      </c>
      <c r="CC59" t="s">
        <v>1837</v>
      </c>
      <c r="CD59" t="s">
        <v>1838</v>
      </c>
      <c r="CE59" t="s">
        <v>1839</v>
      </c>
      <c r="CF59" t="s">
        <v>1840</v>
      </c>
      <c r="CG59" t="s">
        <v>1841</v>
      </c>
      <c r="CH59" t="s">
        <v>1842</v>
      </c>
      <c r="CI59" t="s">
        <v>1843</v>
      </c>
      <c r="CJ59" t="s">
        <v>1844</v>
      </c>
      <c r="CK59" t="s">
        <v>1845</v>
      </c>
      <c r="CL59" t="s">
        <v>1846</v>
      </c>
      <c r="CM59" t="s">
        <v>1847</v>
      </c>
      <c r="CN59" t="s">
        <v>1848</v>
      </c>
      <c r="CO59" t="s">
        <v>1849</v>
      </c>
      <c r="CP59" t="s">
        <v>1850</v>
      </c>
      <c r="CQ59" t="s">
        <v>1851</v>
      </c>
      <c r="CR59" t="s">
        <v>1852</v>
      </c>
      <c r="CS59" t="s">
        <v>1853</v>
      </c>
      <c r="CT59" t="s">
        <v>1854</v>
      </c>
      <c r="CU59" t="s">
        <v>1855</v>
      </c>
      <c r="CV59" t="s">
        <v>1856</v>
      </c>
      <c r="CW59" t="s">
        <v>1857</v>
      </c>
      <c r="CX59" t="s">
        <v>1858</v>
      </c>
      <c r="CY59" t="s">
        <v>1859</v>
      </c>
      <c r="CZ59" t="s">
        <v>1860</v>
      </c>
      <c r="DA59" t="s">
        <v>1861</v>
      </c>
      <c r="DB59" t="s">
        <v>1862</v>
      </c>
      <c r="DC59" t="s">
        <v>1863</v>
      </c>
      <c r="DD59" t="s">
        <v>1864</v>
      </c>
      <c r="DE59" t="s">
        <v>1865</v>
      </c>
      <c r="DF59" t="s">
        <v>1866</v>
      </c>
      <c r="DG59" t="s">
        <v>1867</v>
      </c>
      <c r="DH59" t="s">
        <v>1868</v>
      </c>
      <c r="DI59" t="s">
        <v>1869</v>
      </c>
      <c r="DJ59" t="s">
        <v>1870</v>
      </c>
      <c r="DK59" t="s">
        <v>1871</v>
      </c>
      <c r="DL59" t="s">
        <v>1872</v>
      </c>
      <c r="DM59" t="s">
        <v>1873</v>
      </c>
      <c r="DN59" t="s">
        <v>1874</v>
      </c>
      <c r="DO59" t="s">
        <v>1875</v>
      </c>
      <c r="DP59" t="s">
        <v>1876</v>
      </c>
      <c r="DQ59" t="s">
        <v>1877</v>
      </c>
      <c r="DR59" t="s">
        <v>1878</v>
      </c>
      <c r="DS59" t="s">
        <v>1879</v>
      </c>
      <c r="DT59" t="s">
        <v>1880</v>
      </c>
      <c r="DU59" t="s">
        <v>1881</v>
      </c>
      <c r="DV59" t="s">
        <v>1882</v>
      </c>
      <c r="DW59" t="s">
        <v>1883</v>
      </c>
      <c r="DX59" t="s">
        <v>1884</v>
      </c>
      <c r="DY59" t="s">
        <v>1885</v>
      </c>
      <c r="DZ59" t="s">
        <v>1886</v>
      </c>
      <c r="EA59" t="s">
        <v>1887</v>
      </c>
      <c r="EB59" t="s">
        <v>1888</v>
      </c>
      <c r="EC59" t="s">
        <v>1889</v>
      </c>
      <c r="ED59" t="s">
        <v>1890</v>
      </c>
      <c r="EE59" t="s">
        <v>1891</v>
      </c>
      <c r="EF59" t="s">
        <v>1892</v>
      </c>
      <c r="EG59" t="s">
        <v>1893</v>
      </c>
      <c r="EH59" t="s">
        <v>1894</v>
      </c>
      <c r="EI59" t="s">
        <v>1895</v>
      </c>
      <c r="EJ59" t="s">
        <v>1896</v>
      </c>
      <c r="EK59" t="s">
        <v>1897</v>
      </c>
      <c r="EL59" t="s">
        <v>1898</v>
      </c>
      <c r="EM59" t="s">
        <v>1899</v>
      </c>
      <c r="EN59" t="s">
        <v>1900</v>
      </c>
      <c r="EO59" t="s">
        <v>1901</v>
      </c>
      <c r="EP59" t="s">
        <v>1902</v>
      </c>
      <c r="EQ59" t="s">
        <v>1903</v>
      </c>
      <c r="ER59" t="s">
        <v>1904</v>
      </c>
      <c r="ES59" t="s">
        <v>1905</v>
      </c>
      <c r="ET59" t="s">
        <v>1906</v>
      </c>
      <c r="EU59" t="s">
        <v>1907</v>
      </c>
      <c r="EV59" t="s">
        <v>1908</v>
      </c>
      <c r="EW59" t="s">
        <v>1909</v>
      </c>
      <c r="EX59" t="s">
        <v>1910</v>
      </c>
      <c r="EY59" t="s">
        <v>1911</v>
      </c>
      <c r="EZ59" t="s">
        <v>1912</v>
      </c>
      <c r="FA59" t="s">
        <v>1913</v>
      </c>
      <c r="FB59" t="s">
        <v>1914</v>
      </c>
      <c r="FC59" t="s">
        <v>1915</v>
      </c>
      <c r="FD59" t="s">
        <v>1916</v>
      </c>
      <c r="FE59" t="s">
        <v>1917</v>
      </c>
      <c r="FF59" t="s">
        <v>1918</v>
      </c>
      <c r="FG59" t="s">
        <v>1919</v>
      </c>
      <c r="FH59" t="s">
        <v>1920</v>
      </c>
      <c r="FI59" t="s">
        <v>1921</v>
      </c>
      <c r="FJ59" t="s">
        <v>1922</v>
      </c>
      <c r="FK59" t="s">
        <v>1923</v>
      </c>
      <c r="FL59" t="s">
        <v>1924</v>
      </c>
      <c r="FM59" t="s">
        <v>1925</v>
      </c>
      <c r="FN59" t="s">
        <v>1926</v>
      </c>
      <c r="FO59" t="s">
        <v>1927</v>
      </c>
      <c r="FP59" t="s">
        <v>1928</v>
      </c>
      <c r="FQ59" t="s">
        <v>1929</v>
      </c>
      <c r="FR59" t="s">
        <v>1930</v>
      </c>
      <c r="FS59" t="s">
        <v>1931</v>
      </c>
      <c r="FT59" t="s">
        <v>1932</v>
      </c>
      <c r="FU59" t="s">
        <v>1933</v>
      </c>
      <c r="FV59" t="s">
        <v>1934</v>
      </c>
      <c r="FW59" t="s">
        <v>1935</v>
      </c>
      <c r="FX59" t="s">
        <v>1936</v>
      </c>
      <c r="FY59" t="s">
        <v>1937</v>
      </c>
      <c r="FZ59" t="s">
        <v>1938</v>
      </c>
      <c r="GA59" t="s">
        <v>1939</v>
      </c>
      <c r="GB59" t="s">
        <v>1940</v>
      </c>
      <c r="GC59" t="s">
        <v>1941</v>
      </c>
      <c r="GD59" t="s">
        <v>1942</v>
      </c>
      <c r="GE59" t="s">
        <v>1943</v>
      </c>
      <c r="GF59" t="s">
        <v>1944</v>
      </c>
      <c r="GG59" t="s">
        <v>1945</v>
      </c>
      <c r="GH59" t="s">
        <v>1946</v>
      </c>
      <c r="GI59" t="s">
        <v>1947</v>
      </c>
      <c r="GJ59" t="s">
        <v>1948</v>
      </c>
      <c r="GK59" t="s">
        <v>1949</v>
      </c>
      <c r="GL59" t="s">
        <v>1950</v>
      </c>
      <c r="GM59" t="s">
        <v>1951</v>
      </c>
      <c r="GN59" t="s">
        <v>1952</v>
      </c>
      <c r="GO59" t="s">
        <v>1953</v>
      </c>
      <c r="GP59" t="s">
        <v>1954</v>
      </c>
      <c r="GQ59" t="s">
        <v>1955</v>
      </c>
      <c r="GR59" t="s">
        <v>1956</v>
      </c>
      <c r="GS59" t="s">
        <v>1957</v>
      </c>
      <c r="GT59" t="s">
        <v>1958</v>
      </c>
      <c r="GU59" t="s">
        <v>1959</v>
      </c>
      <c r="GV59" t="s">
        <v>1960</v>
      </c>
      <c r="GW59" t="s">
        <v>1961</v>
      </c>
      <c r="GX59" t="s">
        <v>1962</v>
      </c>
      <c r="GY59" t="s">
        <v>1963</v>
      </c>
      <c r="GZ59" t="s">
        <v>1964</v>
      </c>
      <c r="HA59" t="s">
        <v>1965</v>
      </c>
      <c r="HB59" t="s">
        <v>1966</v>
      </c>
      <c r="HC59" t="s">
        <v>1967</v>
      </c>
      <c r="HD59" t="s">
        <v>1968</v>
      </c>
      <c r="HE59" t="s">
        <v>1969</v>
      </c>
      <c r="HF59" t="s">
        <v>1970</v>
      </c>
      <c r="HG59" t="s">
        <v>1971</v>
      </c>
      <c r="HH59" t="s">
        <v>1972</v>
      </c>
      <c r="HI59" t="s">
        <v>1973</v>
      </c>
      <c r="HJ59" t="s">
        <v>1974</v>
      </c>
      <c r="HK59" t="s">
        <v>1975</v>
      </c>
      <c r="HL59" t="s">
        <v>1976</v>
      </c>
      <c r="HM59" t="s">
        <v>1977</v>
      </c>
      <c r="HN59" t="s">
        <v>1978</v>
      </c>
      <c r="HO59" t="s">
        <v>1979</v>
      </c>
      <c r="HP59" t="s">
        <v>1980</v>
      </c>
      <c r="HQ59" t="s">
        <v>1981</v>
      </c>
      <c r="HR59" t="s">
        <v>1982</v>
      </c>
      <c r="HS59" t="s">
        <v>1983</v>
      </c>
      <c r="HT59" t="s">
        <v>1984</v>
      </c>
      <c r="HU59" t="s">
        <v>1985</v>
      </c>
      <c r="HV59" t="s">
        <v>1986</v>
      </c>
      <c r="HW59" t="s">
        <v>1987</v>
      </c>
      <c r="HX59" t="s">
        <v>1988</v>
      </c>
      <c r="HY59" t="s">
        <v>1989</v>
      </c>
      <c r="HZ59" t="s">
        <v>1990</v>
      </c>
      <c r="IA59" t="s">
        <v>1991</v>
      </c>
      <c r="IB59" t="s">
        <v>1992</v>
      </c>
      <c r="IC59" t="s">
        <v>1993</v>
      </c>
      <c r="ID59" t="s">
        <v>1994</v>
      </c>
      <c r="IE59" t="s">
        <v>1995</v>
      </c>
      <c r="IF59" t="s">
        <v>1996</v>
      </c>
      <c r="IG59" t="s">
        <v>1997</v>
      </c>
      <c r="IH59" t="s">
        <v>1998</v>
      </c>
      <c r="II59" t="s">
        <v>1999</v>
      </c>
      <c r="IJ59" t="s">
        <v>2000</v>
      </c>
      <c r="IK59" t="s">
        <v>2001</v>
      </c>
      <c r="IL59" t="s">
        <v>2002</v>
      </c>
      <c r="IM59" t="s">
        <v>2003</v>
      </c>
      <c r="IN59" t="s">
        <v>2004</v>
      </c>
      <c r="IO59" t="s">
        <v>2005</v>
      </c>
      <c r="IP59" t="s">
        <v>2006</v>
      </c>
      <c r="IQ59" t="s">
        <v>2007</v>
      </c>
      <c r="IR59" t="s">
        <v>2008</v>
      </c>
      <c r="IS59" t="s">
        <v>2009</v>
      </c>
      <c r="IT59" t="s">
        <v>2010</v>
      </c>
      <c r="IU59" t="s">
        <v>2011</v>
      </c>
      <c r="IV59" t="s">
        <v>2012</v>
      </c>
      <c r="IW59" t="s">
        <v>2013</v>
      </c>
      <c r="IX59" t="s">
        <v>2014</v>
      </c>
      <c r="IY59" t="s">
        <v>2015</v>
      </c>
      <c r="IZ59" t="s">
        <v>2016</v>
      </c>
      <c r="JA59" t="s">
        <v>2017</v>
      </c>
      <c r="JB59" t="s">
        <v>2018</v>
      </c>
      <c r="JC59" t="s">
        <v>2019</v>
      </c>
      <c r="JD59" t="s">
        <v>2020</v>
      </c>
      <c r="JE59" t="s">
        <v>2021</v>
      </c>
      <c r="JF59" t="s">
        <v>2022</v>
      </c>
      <c r="JG59" t="s">
        <v>2023</v>
      </c>
      <c r="JH59" t="s">
        <v>2024</v>
      </c>
      <c r="JI59" t="s">
        <v>2025</v>
      </c>
      <c r="JJ59" t="s">
        <v>2026</v>
      </c>
      <c r="JK59" t="s">
        <v>2027</v>
      </c>
      <c r="JL59" t="s">
        <v>2028</v>
      </c>
      <c r="JM59" t="s">
        <v>2029</v>
      </c>
      <c r="JN59" t="s">
        <v>2030</v>
      </c>
      <c r="JO59" t="s">
        <v>2031</v>
      </c>
      <c r="JP59" t="s">
        <v>2032</v>
      </c>
      <c r="JQ59" t="s">
        <v>2033</v>
      </c>
      <c r="JR59" t="s">
        <v>2034</v>
      </c>
      <c r="JS59" t="s">
        <v>2035</v>
      </c>
      <c r="JT59" t="s">
        <v>2036</v>
      </c>
      <c r="JU59" t="s">
        <v>2037</v>
      </c>
      <c r="JV59" t="s">
        <v>2038</v>
      </c>
      <c r="JW59" t="s">
        <v>2039</v>
      </c>
      <c r="JX59" t="s">
        <v>2040</v>
      </c>
      <c r="JY59" t="s">
        <v>2041</v>
      </c>
      <c r="JZ59" t="s">
        <v>2042</v>
      </c>
      <c r="KA59" t="s">
        <v>2043</v>
      </c>
      <c r="KB59" t="s">
        <v>2044</v>
      </c>
      <c r="KC59" t="s">
        <v>2045</v>
      </c>
      <c r="KD59" t="s">
        <v>2046</v>
      </c>
      <c r="KE59" t="s">
        <v>2047</v>
      </c>
      <c r="KF59" t="s">
        <v>2048</v>
      </c>
      <c r="KG59" t="s">
        <v>2049</v>
      </c>
      <c r="KH59" t="s">
        <v>2050</v>
      </c>
      <c r="KI59" t="s">
        <v>2051</v>
      </c>
      <c r="KJ59" t="s">
        <v>2052</v>
      </c>
      <c r="KK59" t="s">
        <v>2053</v>
      </c>
      <c r="KL59" t="s">
        <v>2054</v>
      </c>
      <c r="KM59" t="s">
        <v>2055</v>
      </c>
      <c r="KN59" t="s">
        <v>2056</v>
      </c>
      <c r="KO59" t="s">
        <v>2057</v>
      </c>
      <c r="KP59" t="s">
        <v>2058</v>
      </c>
      <c r="KQ59" t="s">
        <v>2059</v>
      </c>
      <c r="KR59" t="s">
        <v>2060</v>
      </c>
      <c r="KS59" t="s">
        <v>2061</v>
      </c>
      <c r="KT59" t="s">
        <v>2062</v>
      </c>
      <c r="KU59" t="s">
        <v>2063</v>
      </c>
      <c r="KV59" t="s">
        <v>2064</v>
      </c>
      <c r="KW59" t="s">
        <v>2065</v>
      </c>
      <c r="KX59" t="s">
        <v>2066</v>
      </c>
      <c r="KY59" t="s">
        <v>2067</v>
      </c>
      <c r="KZ59" t="s">
        <v>2068</v>
      </c>
      <c r="LA59" t="s">
        <v>2069</v>
      </c>
      <c r="LB59" t="s">
        <v>2070</v>
      </c>
      <c r="LC59" t="s">
        <v>2071</v>
      </c>
      <c r="LD59" t="s">
        <v>2072</v>
      </c>
      <c r="LE59" t="s">
        <v>2073</v>
      </c>
      <c r="LF59" t="s">
        <v>2074</v>
      </c>
      <c r="LG59" t="s">
        <v>2075</v>
      </c>
      <c r="LH59" t="s">
        <v>2076</v>
      </c>
      <c r="LI59" t="s">
        <v>2077</v>
      </c>
      <c r="LJ59" t="s">
        <v>2078</v>
      </c>
      <c r="LK59" t="s">
        <v>2079</v>
      </c>
      <c r="LL59" t="s">
        <v>2080</v>
      </c>
      <c r="LM59" t="s">
        <v>2081</v>
      </c>
      <c r="LN59" t="s">
        <v>2082</v>
      </c>
      <c r="LO59" t="s">
        <v>2083</v>
      </c>
      <c r="LP59" t="s">
        <v>2084</v>
      </c>
      <c r="LQ59" t="s">
        <v>2085</v>
      </c>
      <c r="LR59" t="s">
        <v>2086</v>
      </c>
      <c r="LS59" t="s">
        <v>2087</v>
      </c>
      <c r="LT59" t="s">
        <v>2088</v>
      </c>
      <c r="LU59" t="s">
        <v>2089</v>
      </c>
      <c r="LV59" t="s">
        <v>2090</v>
      </c>
      <c r="LW59" t="s">
        <v>2091</v>
      </c>
      <c r="LX59" t="s">
        <v>2092</v>
      </c>
      <c r="LY59" t="s">
        <v>2093</v>
      </c>
      <c r="LZ59" t="s">
        <v>2094</v>
      </c>
      <c r="MA59" t="s">
        <v>2095</v>
      </c>
      <c r="MB59" t="s">
        <v>2096</v>
      </c>
      <c r="MC59" t="s">
        <v>2097</v>
      </c>
      <c r="MD59" t="s">
        <v>2098</v>
      </c>
      <c r="ME59" t="s">
        <v>2099</v>
      </c>
      <c r="MF59" t="s">
        <v>2100</v>
      </c>
      <c r="MG59" t="s">
        <v>2101</v>
      </c>
      <c r="MH59" t="s">
        <v>2102</v>
      </c>
      <c r="MI59" t="s">
        <v>2103</v>
      </c>
      <c r="MJ59" t="s">
        <v>2104</v>
      </c>
      <c r="MK59" t="s">
        <v>2105</v>
      </c>
      <c r="ML59" t="s">
        <v>2106</v>
      </c>
      <c r="MM59" t="s">
        <v>2107</v>
      </c>
      <c r="MN59" t="s">
        <v>2108</v>
      </c>
      <c r="MO59" t="s">
        <v>2109</v>
      </c>
      <c r="MP59" t="s">
        <v>2110</v>
      </c>
      <c r="MQ59" t="s">
        <v>2111</v>
      </c>
      <c r="MR59" t="s">
        <v>2112</v>
      </c>
      <c r="MS59" t="s">
        <v>2113</v>
      </c>
      <c r="MT59" t="s">
        <v>2114</v>
      </c>
      <c r="MU59" t="s">
        <v>2115</v>
      </c>
      <c r="MV59" t="s">
        <v>2116</v>
      </c>
      <c r="MW59" t="s">
        <v>2117</v>
      </c>
      <c r="MX59" t="s">
        <v>2118</v>
      </c>
      <c r="MY59" t="s">
        <v>2119</v>
      </c>
      <c r="MZ59" t="s">
        <v>2120</v>
      </c>
      <c r="NA59" t="s">
        <v>2121</v>
      </c>
      <c r="NB59" t="s">
        <v>2122</v>
      </c>
      <c r="NC59" t="s">
        <v>2123</v>
      </c>
      <c r="ND59" t="s">
        <v>2124</v>
      </c>
      <c r="NE59" t="s">
        <v>2125</v>
      </c>
      <c r="NF59" t="s">
        <v>2126</v>
      </c>
      <c r="NG59" t="s">
        <v>2127</v>
      </c>
      <c r="NH59" t="s">
        <v>2128</v>
      </c>
      <c r="NI59" t="s">
        <v>2129</v>
      </c>
      <c r="NJ59" t="s">
        <v>2130</v>
      </c>
      <c r="NK59" t="s">
        <v>2131</v>
      </c>
      <c r="NL59" t="s">
        <v>2132</v>
      </c>
      <c r="NM59" t="s">
        <v>2133</v>
      </c>
      <c r="NN59" t="s">
        <v>2134</v>
      </c>
      <c r="NO59" t="s">
        <v>2135</v>
      </c>
      <c r="NP59" t="s">
        <v>2136</v>
      </c>
      <c r="NQ59" t="s">
        <v>2137</v>
      </c>
      <c r="NR59" t="s">
        <v>2138</v>
      </c>
      <c r="NS59" t="s">
        <v>2139</v>
      </c>
      <c r="NT59" t="s">
        <v>2140</v>
      </c>
      <c r="NU59" t="s">
        <v>2141</v>
      </c>
      <c r="NV59" t="s">
        <v>2142</v>
      </c>
      <c r="NW59" t="s">
        <v>2143</v>
      </c>
      <c r="NX59" t="s">
        <v>2144</v>
      </c>
      <c r="NY59" t="s">
        <v>2145</v>
      </c>
      <c r="NZ59" t="s">
        <v>2146</v>
      </c>
      <c r="OA59" t="s">
        <v>2147</v>
      </c>
      <c r="OB59" t="s">
        <v>2148</v>
      </c>
      <c r="OC59" t="s">
        <v>2149</v>
      </c>
      <c r="OD59" t="s">
        <v>2150</v>
      </c>
      <c r="OE59" t="s">
        <v>2151</v>
      </c>
      <c r="OF59" t="s">
        <v>2152</v>
      </c>
      <c r="OG59" t="s">
        <v>2153</v>
      </c>
      <c r="OH59" t="s">
        <v>2154</v>
      </c>
      <c r="OI59" t="s">
        <v>2155</v>
      </c>
      <c r="OJ59" t="s">
        <v>2156</v>
      </c>
      <c r="OK59" t="s">
        <v>2157</v>
      </c>
      <c r="OL59" t="s">
        <v>2158</v>
      </c>
      <c r="OM59" t="s">
        <v>2159</v>
      </c>
      <c r="ON59" t="s">
        <v>2160</v>
      </c>
      <c r="OO59" t="s">
        <v>2161</v>
      </c>
      <c r="OP59" t="s">
        <v>2162</v>
      </c>
      <c r="OQ59" t="s">
        <v>2163</v>
      </c>
      <c r="OR59" t="s">
        <v>2164</v>
      </c>
      <c r="OS59" t="s">
        <v>2165</v>
      </c>
      <c r="OT59" t="s">
        <v>2166</v>
      </c>
      <c r="OU59" t="s">
        <v>2167</v>
      </c>
      <c r="OV59" t="s">
        <v>2168</v>
      </c>
      <c r="OW59" t="s">
        <v>2169</v>
      </c>
      <c r="OX59" t="s">
        <v>2170</v>
      </c>
      <c r="OY59" t="s">
        <v>2171</v>
      </c>
      <c r="OZ59" t="s">
        <v>2172</v>
      </c>
      <c r="PA59" t="s">
        <v>2173</v>
      </c>
      <c r="PB59" t="s">
        <v>2174</v>
      </c>
      <c r="PC59" t="s">
        <v>2175</v>
      </c>
      <c r="PD59" t="s">
        <v>2176</v>
      </c>
      <c r="PE59" t="s">
        <v>2177</v>
      </c>
      <c r="PF59" t="s">
        <v>2178</v>
      </c>
      <c r="PG59" t="s">
        <v>2179</v>
      </c>
      <c r="PH59" t="s">
        <v>2180</v>
      </c>
      <c r="PI59" t="s">
        <v>2181</v>
      </c>
      <c r="PJ59" t="s">
        <v>2182</v>
      </c>
      <c r="PK59" t="s">
        <v>2183</v>
      </c>
      <c r="PL59" t="s">
        <v>2184</v>
      </c>
      <c r="PM59" t="s">
        <v>2185</v>
      </c>
      <c r="PN59" t="s">
        <v>2186</v>
      </c>
      <c r="PO59" t="s">
        <v>2187</v>
      </c>
      <c r="PP59" t="s">
        <v>2188</v>
      </c>
      <c r="PQ59" t="s">
        <v>2189</v>
      </c>
      <c r="PR59" t="s">
        <v>2190</v>
      </c>
      <c r="PS59" t="s">
        <v>2191</v>
      </c>
      <c r="PT59" t="s">
        <v>2192</v>
      </c>
      <c r="PU59" t="s">
        <v>2193</v>
      </c>
      <c r="PV59" t="s">
        <v>2194</v>
      </c>
      <c r="PW59" t="s">
        <v>2195</v>
      </c>
      <c r="PX59" t="s">
        <v>2196</v>
      </c>
      <c r="PY59" t="s">
        <v>2197</v>
      </c>
      <c r="PZ59" t="s">
        <v>2198</v>
      </c>
      <c r="QA59" t="s">
        <v>2199</v>
      </c>
      <c r="QB59" t="s">
        <v>2200</v>
      </c>
      <c r="QC59" t="s">
        <v>2201</v>
      </c>
      <c r="QD59" t="s">
        <v>2202</v>
      </c>
      <c r="QE59" t="s">
        <v>2203</v>
      </c>
      <c r="QF59" t="s">
        <v>2204</v>
      </c>
      <c r="QG59" t="s">
        <v>2205</v>
      </c>
      <c r="QH59" t="s">
        <v>2206</v>
      </c>
      <c r="QI59" t="s">
        <v>2207</v>
      </c>
      <c r="QJ59" t="s">
        <v>2208</v>
      </c>
      <c r="QK59" t="s">
        <v>2209</v>
      </c>
      <c r="QL59" t="s">
        <v>2210</v>
      </c>
      <c r="QM59" t="s">
        <v>2211</v>
      </c>
      <c r="QN59" t="s">
        <v>2212</v>
      </c>
      <c r="QO59" t="s">
        <v>2213</v>
      </c>
      <c r="QP59" t="s">
        <v>2214</v>
      </c>
      <c r="QQ59" t="s">
        <v>2215</v>
      </c>
      <c r="QR59" t="s">
        <v>2216</v>
      </c>
      <c r="QS59" t="s">
        <v>2217</v>
      </c>
      <c r="QT59" t="s">
        <v>2218</v>
      </c>
      <c r="QU59" t="s">
        <v>2219</v>
      </c>
      <c r="QV59" t="s">
        <v>2220</v>
      </c>
      <c r="QW59" t="s">
        <v>2221</v>
      </c>
      <c r="QX59" t="s">
        <v>2222</v>
      </c>
      <c r="QY59" t="s">
        <v>2223</v>
      </c>
      <c r="QZ59" t="s">
        <v>2224</v>
      </c>
      <c r="RA59" t="s">
        <v>2225</v>
      </c>
      <c r="RB59" t="s">
        <v>2226</v>
      </c>
      <c r="RC59" t="s">
        <v>2227</v>
      </c>
      <c r="RD59" t="s">
        <v>2228</v>
      </c>
      <c r="RE59" t="s">
        <v>2229</v>
      </c>
      <c r="RF59" t="s">
        <v>2230</v>
      </c>
      <c r="RG59" t="s">
        <v>2231</v>
      </c>
      <c r="RH59" t="s">
        <v>2232</v>
      </c>
      <c r="RI59" t="s">
        <v>2233</v>
      </c>
      <c r="RJ59" t="s">
        <v>2234</v>
      </c>
      <c r="RK59" t="s">
        <v>2235</v>
      </c>
      <c r="RL59" t="s">
        <v>2236</v>
      </c>
      <c r="RM59" t="s">
        <v>2237</v>
      </c>
      <c r="RN59" t="s">
        <v>2238</v>
      </c>
      <c r="RO59" t="s">
        <v>2239</v>
      </c>
      <c r="RP59" t="s">
        <v>2240</v>
      </c>
      <c r="RQ59" t="s">
        <v>2241</v>
      </c>
      <c r="RR59" t="s">
        <v>2242</v>
      </c>
      <c r="RS59" t="s">
        <v>2243</v>
      </c>
      <c r="RT59" t="s">
        <v>2244</v>
      </c>
      <c r="RU59" t="s">
        <v>2245</v>
      </c>
      <c r="RV59" t="s">
        <v>2246</v>
      </c>
      <c r="RW59" t="s">
        <v>2247</v>
      </c>
      <c r="RX59" t="s">
        <v>2248</v>
      </c>
      <c r="RY59" t="s">
        <v>2249</v>
      </c>
      <c r="RZ59" t="s">
        <v>2250</v>
      </c>
      <c r="SA59" t="s">
        <v>2251</v>
      </c>
      <c r="SB59" t="s">
        <v>2252</v>
      </c>
      <c r="SC59" t="s">
        <v>2253</v>
      </c>
      <c r="SD59" t="s">
        <v>2254</v>
      </c>
      <c r="SE59" t="s">
        <v>2255</v>
      </c>
      <c r="SF59" t="s">
        <v>2256</v>
      </c>
      <c r="SG59" t="s">
        <v>2257</v>
      </c>
      <c r="SH59" t="s">
        <v>2258</v>
      </c>
      <c r="SI59" t="s">
        <v>2259</v>
      </c>
      <c r="SJ59" t="s">
        <v>2260</v>
      </c>
      <c r="SK59" t="s">
        <v>2261</v>
      </c>
      <c r="SL59" t="s">
        <v>2262</v>
      </c>
      <c r="SM59" t="s">
        <v>2263</v>
      </c>
      <c r="SN59" t="s">
        <v>2264</v>
      </c>
      <c r="SO59" t="s">
        <v>2265</v>
      </c>
      <c r="SP59" t="s">
        <v>2266</v>
      </c>
      <c r="SQ59" t="s">
        <v>2267</v>
      </c>
      <c r="SR59" t="s">
        <v>2268</v>
      </c>
      <c r="SS59" t="s">
        <v>2269</v>
      </c>
      <c r="ST59" t="s">
        <v>2270</v>
      </c>
      <c r="SU59" t="s">
        <v>2271</v>
      </c>
      <c r="SV59" t="s">
        <v>2272</v>
      </c>
      <c r="SW59" t="s">
        <v>2273</v>
      </c>
      <c r="SX59" t="s">
        <v>2274</v>
      </c>
      <c r="SY59" t="s">
        <v>2275</v>
      </c>
      <c r="SZ59" t="s">
        <v>2276</v>
      </c>
      <c r="TA59" t="s">
        <v>2277</v>
      </c>
      <c r="TB59" t="s">
        <v>2278</v>
      </c>
      <c r="TC59" t="s">
        <v>2279</v>
      </c>
      <c r="TD59" t="s">
        <v>2280</v>
      </c>
      <c r="TE59" t="s">
        <v>2281</v>
      </c>
      <c r="TF59" t="s">
        <v>2282</v>
      </c>
      <c r="TG59" t="s">
        <v>2283</v>
      </c>
      <c r="TH59" t="s">
        <v>2284</v>
      </c>
      <c r="TI59" t="s">
        <v>2285</v>
      </c>
      <c r="TJ59" t="s">
        <v>2286</v>
      </c>
      <c r="TK59" t="s">
        <v>2287</v>
      </c>
      <c r="TL59" t="s">
        <v>2288</v>
      </c>
      <c r="TM59" t="s">
        <v>2289</v>
      </c>
      <c r="TN59" t="s">
        <v>2290</v>
      </c>
      <c r="TO59" t="s">
        <v>2291</v>
      </c>
      <c r="TP59" t="s">
        <v>2292</v>
      </c>
      <c r="TQ59" t="s">
        <v>2293</v>
      </c>
      <c r="TR59" t="s">
        <v>2294</v>
      </c>
      <c r="TS59" t="s">
        <v>2295</v>
      </c>
      <c r="TT59" t="s">
        <v>2296</v>
      </c>
      <c r="TU59" t="s">
        <v>2297</v>
      </c>
      <c r="TV59" t="s">
        <v>2298</v>
      </c>
      <c r="TW59" t="s">
        <v>2299</v>
      </c>
      <c r="TX59" t="s">
        <v>2300</v>
      </c>
      <c r="TY59" t="s">
        <v>2301</v>
      </c>
      <c r="TZ59" t="s">
        <v>2302</v>
      </c>
      <c r="UA59" t="s">
        <v>2303</v>
      </c>
      <c r="UB59" t="s">
        <v>2304</v>
      </c>
      <c r="UC59" t="s">
        <v>2305</v>
      </c>
      <c r="UD59" t="s">
        <v>2306</v>
      </c>
      <c r="UE59" t="s">
        <v>2307</v>
      </c>
      <c r="UF59" t="s">
        <v>2308</v>
      </c>
      <c r="UG59" t="s">
        <v>2309</v>
      </c>
      <c r="UH59" t="s">
        <v>2310</v>
      </c>
      <c r="UI59" t="s">
        <v>2311</v>
      </c>
      <c r="UJ59" t="s">
        <v>2312</v>
      </c>
      <c r="UK59" t="s">
        <v>2313</v>
      </c>
      <c r="UL59" t="s">
        <v>2314</v>
      </c>
      <c r="UM59" t="s">
        <v>2315</v>
      </c>
      <c r="UN59" t="s">
        <v>2316</v>
      </c>
      <c r="UO59" t="s">
        <v>2317</v>
      </c>
      <c r="UP59" t="s">
        <v>2318</v>
      </c>
      <c r="UQ59" t="s">
        <v>2319</v>
      </c>
      <c r="UR59" t="s">
        <v>2320</v>
      </c>
      <c r="US59" t="s">
        <v>2321</v>
      </c>
      <c r="UT59" t="s">
        <v>2322</v>
      </c>
      <c r="UU59" t="s">
        <v>2323</v>
      </c>
      <c r="UV59" t="s">
        <v>2324</v>
      </c>
      <c r="UW59" t="s">
        <v>2325</v>
      </c>
      <c r="UX59" t="s">
        <v>2326</v>
      </c>
      <c r="UY59" t="s">
        <v>2327</v>
      </c>
      <c r="UZ59" t="s">
        <v>2328</v>
      </c>
      <c r="VA59" t="s">
        <v>2329</v>
      </c>
      <c r="VB59" t="s">
        <v>2330</v>
      </c>
      <c r="VC59" t="s">
        <v>2331</v>
      </c>
      <c r="VD59" t="s">
        <v>2332</v>
      </c>
      <c r="VE59" t="s">
        <v>2333</v>
      </c>
      <c r="VF59" t="s">
        <v>2334</v>
      </c>
      <c r="VG59" t="s">
        <v>2335</v>
      </c>
      <c r="VH59" t="s">
        <v>2336</v>
      </c>
      <c r="VI59" t="s">
        <v>2337</v>
      </c>
      <c r="VJ59" t="s">
        <v>2338</v>
      </c>
      <c r="VK59" t="s">
        <v>2339</v>
      </c>
      <c r="VL59" t="s">
        <v>2340</v>
      </c>
      <c r="VM59" t="s">
        <v>2341</v>
      </c>
      <c r="VN59" t="s">
        <v>2342</v>
      </c>
      <c r="VO59" t="s">
        <v>2343</v>
      </c>
      <c r="VP59" t="s">
        <v>2344</v>
      </c>
      <c r="VQ59" t="s">
        <v>2345</v>
      </c>
      <c r="VR59" t="s">
        <v>2346</v>
      </c>
      <c r="VS59" t="s">
        <v>2347</v>
      </c>
      <c r="VT59" t="s">
        <v>2348</v>
      </c>
      <c r="VU59" t="s">
        <v>2349</v>
      </c>
      <c r="VV59" t="s">
        <v>2350</v>
      </c>
      <c r="VW59" t="s">
        <v>2351</v>
      </c>
      <c r="VX59" t="s">
        <v>2352</v>
      </c>
      <c r="VY59" t="s">
        <v>2353</v>
      </c>
      <c r="VZ59" t="s">
        <v>2354</v>
      </c>
      <c r="WA59" t="s">
        <v>2355</v>
      </c>
      <c r="WB59" t="s">
        <v>2356</v>
      </c>
      <c r="WC59" t="s">
        <v>2357</v>
      </c>
      <c r="WD59" t="s">
        <v>2358</v>
      </c>
      <c r="WE59" t="s">
        <v>2359</v>
      </c>
      <c r="WF59" t="s">
        <v>2360</v>
      </c>
      <c r="WG59" t="s">
        <v>2361</v>
      </c>
      <c r="WH59" t="s">
        <v>2362</v>
      </c>
      <c r="WI59" t="s">
        <v>2363</v>
      </c>
      <c r="WJ59" t="s">
        <v>2364</v>
      </c>
      <c r="WK59" t="s">
        <v>2365</v>
      </c>
      <c r="WL59" t="s">
        <v>2366</v>
      </c>
      <c r="WM59" t="s">
        <v>2367</v>
      </c>
      <c r="WN59" t="s">
        <v>2368</v>
      </c>
      <c r="WO59" t="s">
        <v>2369</v>
      </c>
      <c r="WP59" t="s">
        <v>2370</v>
      </c>
      <c r="WQ59" t="s">
        <v>2371</v>
      </c>
      <c r="WR59" t="s">
        <v>2372</v>
      </c>
      <c r="WS59" t="s">
        <v>2373</v>
      </c>
      <c r="WT59" t="s">
        <v>2374</v>
      </c>
      <c r="WU59" t="s">
        <v>2375</v>
      </c>
      <c r="WV59" t="s">
        <v>2376</v>
      </c>
      <c r="WW59" t="s">
        <v>2377</v>
      </c>
      <c r="WX59" t="s">
        <v>2378</v>
      </c>
      <c r="WY59" t="s">
        <v>2379</v>
      </c>
      <c r="WZ59" t="s">
        <v>2380</v>
      </c>
      <c r="XA59" t="s">
        <v>2381</v>
      </c>
      <c r="XB59" t="s">
        <v>2382</v>
      </c>
      <c r="XC59" t="s">
        <v>2383</v>
      </c>
      <c r="XD59" t="s">
        <v>2384</v>
      </c>
      <c r="XE59" t="s">
        <v>2385</v>
      </c>
      <c r="XF59" t="s">
        <v>2386</v>
      </c>
      <c r="XG59" t="s">
        <v>2387</v>
      </c>
      <c r="XH59" t="s">
        <v>2388</v>
      </c>
      <c r="XI59" t="s">
        <v>2389</v>
      </c>
      <c r="XJ59" t="s">
        <v>2390</v>
      </c>
      <c r="XK59" t="s">
        <v>2391</v>
      </c>
      <c r="XL59" t="s">
        <v>2392</v>
      </c>
      <c r="XM59" t="s">
        <v>2393</v>
      </c>
      <c r="XN59" t="s">
        <v>2394</v>
      </c>
      <c r="XO59" t="s">
        <v>2395</v>
      </c>
      <c r="XP59" t="s">
        <v>2396</v>
      </c>
      <c r="XQ59" t="s">
        <v>2397</v>
      </c>
      <c r="XR59" t="s">
        <v>2398</v>
      </c>
      <c r="XS59" t="s">
        <v>2399</v>
      </c>
      <c r="XT59" t="s">
        <v>2400</v>
      </c>
      <c r="XU59" t="s">
        <v>2401</v>
      </c>
      <c r="XV59" t="s">
        <v>2402</v>
      </c>
      <c r="XW59" t="s">
        <v>2403</v>
      </c>
      <c r="XX59" t="s">
        <v>2404</v>
      </c>
      <c r="XY59" t="s">
        <v>2405</v>
      </c>
      <c r="XZ59" t="s">
        <v>2406</v>
      </c>
      <c r="YA59" t="s">
        <v>2407</v>
      </c>
      <c r="YB59" t="s">
        <v>2408</v>
      </c>
      <c r="YC59" t="s">
        <v>2409</v>
      </c>
      <c r="YD59" t="s">
        <v>2410</v>
      </c>
      <c r="YE59" t="s">
        <v>2411</v>
      </c>
      <c r="YF59" t="s">
        <v>2412</v>
      </c>
      <c r="YG59" t="s">
        <v>2413</v>
      </c>
      <c r="YH59" t="s">
        <v>2414</v>
      </c>
      <c r="YI59" t="s">
        <v>2415</v>
      </c>
      <c r="YJ59" t="s">
        <v>2416</v>
      </c>
      <c r="YK59" t="s">
        <v>2417</v>
      </c>
      <c r="YL59" t="s">
        <v>2418</v>
      </c>
      <c r="YM59" t="s">
        <v>2419</v>
      </c>
      <c r="YN59" t="s">
        <v>2420</v>
      </c>
      <c r="YO59" t="s">
        <v>2421</v>
      </c>
      <c r="YP59" t="s">
        <v>2422</v>
      </c>
      <c r="YQ59" t="s">
        <v>2423</v>
      </c>
      <c r="YR59" t="s">
        <v>2424</v>
      </c>
      <c r="YS59" t="s">
        <v>2425</v>
      </c>
      <c r="YT59" t="s">
        <v>2426</v>
      </c>
      <c r="YU59" t="s">
        <v>2427</v>
      </c>
      <c r="YV59" t="s">
        <v>2428</v>
      </c>
      <c r="YW59" t="s">
        <v>2429</v>
      </c>
      <c r="YX59" t="s">
        <v>2430</v>
      </c>
      <c r="YY59" t="s">
        <v>2431</v>
      </c>
      <c r="YZ59" t="s">
        <v>2432</v>
      </c>
      <c r="ZA59" t="s">
        <v>2433</v>
      </c>
      <c r="ZB59" t="s">
        <v>2434</v>
      </c>
      <c r="ZC59" t="s">
        <v>2435</v>
      </c>
      <c r="ZD59" t="s">
        <v>2436</v>
      </c>
      <c r="ZE59" t="s">
        <v>2437</v>
      </c>
      <c r="ZF59" t="s">
        <v>2438</v>
      </c>
      <c r="ZG59" t="s">
        <v>2439</v>
      </c>
      <c r="ZH59" t="s">
        <v>2440</v>
      </c>
      <c r="ZI59" t="s">
        <v>2441</v>
      </c>
      <c r="ZJ59" t="s">
        <v>2442</v>
      </c>
      <c r="ZK59" t="s">
        <v>2443</v>
      </c>
      <c r="ZL59" t="s">
        <v>2444</v>
      </c>
      <c r="ZM59" t="s">
        <v>2445</v>
      </c>
      <c r="ZN59" t="s">
        <v>2446</v>
      </c>
      <c r="ZO59" t="s">
        <v>2447</v>
      </c>
      <c r="ZP59" t="s">
        <v>2448</v>
      </c>
      <c r="ZQ59" t="s">
        <v>2449</v>
      </c>
      <c r="ZR59" t="s">
        <v>2450</v>
      </c>
      <c r="ZS59" t="s">
        <v>2451</v>
      </c>
      <c r="ZT59" t="s">
        <v>2452</v>
      </c>
      <c r="ZU59" t="s">
        <v>2453</v>
      </c>
      <c r="ZV59" t="s">
        <v>2454</v>
      </c>
      <c r="ZW59" t="s">
        <v>2455</v>
      </c>
      <c r="ZX59" t="s">
        <v>2456</v>
      </c>
      <c r="ZY59" t="s">
        <v>2457</v>
      </c>
      <c r="ZZ59" t="s">
        <v>2458</v>
      </c>
      <c r="AAA59" t="s">
        <v>2459</v>
      </c>
      <c r="AAB59" t="s">
        <v>2460</v>
      </c>
      <c r="AAC59" t="s">
        <v>2461</v>
      </c>
      <c r="AAD59" t="s">
        <v>2462</v>
      </c>
      <c r="AAE59" t="s">
        <v>2463</v>
      </c>
      <c r="AAF59" t="s">
        <v>2464</v>
      </c>
      <c r="AAG59" t="s">
        <v>2465</v>
      </c>
      <c r="AAH59" t="s">
        <v>2466</v>
      </c>
      <c r="AAI59" t="s">
        <v>2467</v>
      </c>
      <c r="AAJ59" t="s">
        <v>2468</v>
      </c>
      <c r="AAK59" t="s">
        <v>2469</v>
      </c>
      <c r="AAL59" t="s">
        <v>2470</v>
      </c>
      <c r="AAM59" t="s">
        <v>2471</v>
      </c>
      <c r="AAN59" t="s">
        <v>2472</v>
      </c>
      <c r="AAO59" t="s">
        <v>2473</v>
      </c>
      <c r="AAP59" t="s">
        <v>2474</v>
      </c>
      <c r="AAQ59" t="s">
        <v>2475</v>
      </c>
      <c r="AAR59" t="s">
        <v>2476</v>
      </c>
      <c r="AAS59" t="s">
        <v>2477</v>
      </c>
      <c r="AAT59" t="s">
        <v>2478</v>
      </c>
      <c r="AAU59" t="s">
        <v>2479</v>
      </c>
      <c r="AAV59" t="s">
        <v>2480</v>
      </c>
      <c r="AAW59" t="s">
        <v>2481</v>
      </c>
      <c r="AAX59" t="s">
        <v>2482</v>
      </c>
      <c r="AAY59" t="s">
        <v>2483</v>
      </c>
      <c r="AAZ59" t="s">
        <v>2484</v>
      </c>
      <c r="ABA59" t="s">
        <v>2485</v>
      </c>
      <c r="ABB59" t="s">
        <v>2486</v>
      </c>
      <c r="ABC59" t="s">
        <v>2487</v>
      </c>
      <c r="ABD59" t="s">
        <v>2488</v>
      </c>
      <c r="ABE59" t="s">
        <v>2489</v>
      </c>
      <c r="ABF59" t="s">
        <v>2490</v>
      </c>
      <c r="ABG59" t="s">
        <v>2491</v>
      </c>
      <c r="ABH59" t="s">
        <v>2492</v>
      </c>
      <c r="ABI59" t="s">
        <v>2493</v>
      </c>
      <c r="ABJ59" t="s">
        <v>2494</v>
      </c>
      <c r="ABK59" t="s">
        <v>2495</v>
      </c>
      <c r="ABL59" t="s">
        <v>2496</v>
      </c>
      <c r="ABM59" t="s">
        <v>2497</v>
      </c>
      <c r="ABN59" t="s">
        <v>2498</v>
      </c>
      <c r="ABO59" t="s">
        <v>2499</v>
      </c>
      <c r="ABP59" t="s">
        <v>2500</v>
      </c>
      <c r="ABQ59" t="s">
        <v>2501</v>
      </c>
      <c r="ABR59" t="s">
        <v>2502</v>
      </c>
      <c r="ABS59" t="s">
        <v>2503</v>
      </c>
      <c r="ABT59" t="s">
        <v>2504</v>
      </c>
      <c r="ABU59" t="s">
        <v>2505</v>
      </c>
      <c r="ABV59" t="s">
        <v>2506</v>
      </c>
      <c r="ABW59" t="s">
        <v>2507</v>
      </c>
      <c r="ABX59" t="s">
        <v>2508</v>
      </c>
      <c r="ABY59" t="s">
        <v>2509</v>
      </c>
      <c r="ABZ59" t="s">
        <v>2510</v>
      </c>
      <c r="ACA59" t="s">
        <v>2511</v>
      </c>
      <c r="ACB59" t="s">
        <v>2512</v>
      </c>
      <c r="ACC59" t="s">
        <v>2513</v>
      </c>
      <c r="ACD59" t="s">
        <v>2514</v>
      </c>
      <c r="ACE59" t="s">
        <v>2515</v>
      </c>
      <c r="ACF59" t="s">
        <v>2516</v>
      </c>
      <c r="ACG59" t="s">
        <v>2517</v>
      </c>
      <c r="ACH59" t="s">
        <v>2518</v>
      </c>
      <c r="ACI59" t="s">
        <v>2519</v>
      </c>
      <c r="ACJ59" t="s">
        <v>2520</v>
      </c>
      <c r="ACK59" t="s">
        <v>2521</v>
      </c>
      <c r="ACL59" t="s">
        <v>2522</v>
      </c>
      <c r="ACM59" t="s">
        <v>2523</v>
      </c>
      <c r="ACN59" t="s">
        <v>2524</v>
      </c>
      <c r="ACO59" t="s">
        <v>2525</v>
      </c>
      <c r="ACP59" t="s">
        <v>2526</v>
      </c>
      <c r="ACQ59" t="s">
        <v>2527</v>
      </c>
      <c r="ACR59" t="s">
        <v>2528</v>
      </c>
      <c r="ACS59" t="s">
        <v>2529</v>
      </c>
      <c r="ACT59" t="s">
        <v>2530</v>
      </c>
      <c r="ACU59" t="s">
        <v>2531</v>
      </c>
      <c r="ACV59" t="s">
        <v>2532</v>
      </c>
      <c r="ACW59" t="s">
        <v>2533</v>
      </c>
      <c r="ACX59" t="s">
        <v>2534</v>
      </c>
      <c r="ACY59" t="s">
        <v>2535</v>
      </c>
      <c r="ACZ59" t="s">
        <v>2536</v>
      </c>
      <c r="ADA59" t="s">
        <v>2537</v>
      </c>
      <c r="ADB59" t="s">
        <v>2538</v>
      </c>
      <c r="ADC59" t="s">
        <v>2539</v>
      </c>
      <c r="ADD59" t="s">
        <v>2540</v>
      </c>
      <c r="ADE59" t="s">
        <v>2541</v>
      </c>
      <c r="ADF59" t="s">
        <v>2542</v>
      </c>
      <c r="ADG59" t="s">
        <v>2543</v>
      </c>
      <c r="ADH59" t="s">
        <v>2544</v>
      </c>
      <c r="ADI59" t="s">
        <v>2545</v>
      </c>
      <c r="ADJ59" t="s">
        <v>2546</v>
      </c>
      <c r="ADK59" t="s">
        <v>2547</v>
      </c>
      <c r="ADL59" t="s">
        <v>2548</v>
      </c>
      <c r="ADM59" t="s">
        <v>2549</v>
      </c>
      <c r="ADN59" t="s">
        <v>2550</v>
      </c>
      <c r="ADO59" t="s">
        <v>2551</v>
      </c>
      <c r="ADP59" t="s">
        <v>2552</v>
      </c>
      <c r="ADQ59" t="s">
        <v>2553</v>
      </c>
      <c r="ADR59" t="s">
        <v>2554</v>
      </c>
      <c r="ADS59" t="s">
        <v>2555</v>
      </c>
      <c r="ADT59" t="s">
        <v>2556</v>
      </c>
      <c r="ADU59" t="s">
        <v>2557</v>
      </c>
      <c r="ADV59" t="s">
        <v>2558</v>
      </c>
      <c r="ADW59" t="s">
        <v>2559</v>
      </c>
      <c r="ADX59" t="s">
        <v>2560</v>
      </c>
      <c r="ADY59" t="s">
        <v>2561</v>
      </c>
      <c r="ADZ59" t="s">
        <v>2562</v>
      </c>
      <c r="AEA59" t="s">
        <v>2563</v>
      </c>
      <c r="AEB59" t="s">
        <v>2564</v>
      </c>
      <c r="AEC59" t="s">
        <v>2565</v>
      </c>
      <c r="AED59" t="s">
        <v>2566</v>
      </c>
      <c r="AEE59" t="s">
        <v>2567</v>
      </c>
      <c r="AEF59" t="s">
        <v>2568</v>
      </c>
      <c r="AEG59" t="s">
        <v>2569</v>
      </c>
      <c r="AEH59" t="s">
        <v>2570</v>
      </c>
      <c r="AEI59" t="s">
        <v>2571</v>
      </c>
      <c r="AEJ59" t="s">
        <v>2572</v>
      </c>
      <c r="AEK59" t="s">
        <v>2573</v>
      </c>
      <c r="AEL59" t="s">
        <v>2574</v>
      </c>
      <c r="AEM59" t="s">
        <v>2575</v>
      </c>
      <c r="AEN59" t="s">
        <v>2576</v>
      </c>
      <c r="AEO59" t="s">
        <v>2577</v>
      </c>
      <c r="AEP59" t="s">
        <v>2578</v>
      </c>
      <c r="AEQ59" t="s">
        <v>2579</v>
      </c>
      <c r="AER59" t="s">
        <v>2580</v>
      </c>
      <c r="AES59" t="s">
        <v>2581</v>
      </c>
      <c r="AET59" t="s">
        <v>2582</v>
      </c>
      <c r="AEU59" t="s">
        <v>2583</v>
      </c>
      <c r="AEV59" t="s">
        <v>2584</v>
      </c>
      <c r="AEW59" t="s">
        <v>2585</v>
      </c>
      <c r="AEX59" t="s">
        <v>2586</v>
      </c>
      <c r="AEY59" t="s">
        <v>2587</v>
      </c>
      <c r="AEZ59" t="s">
        <v>2588</v>
      </c>
      <c r="AFA59" t="s">
        <v>2589</v>
      </c>
      <c r="AFB59" t="s">
        <v>2590</v>
      </c>
      <c r="AFC59" t="s">
        <v>2591</v>
      </c>
      <c r="AFD59" t="s">
        <v>2592</v>
      </c>
      <c r="AFE59" t="s">
        <v>2593</v>
      </c>
      <c r="AFF59" t="s">
        <v>2594</v>
      </c>
      <c r="AFG59" t="s">
        <v>2595</v>
      </c>
      <c r="AFH59" t="s">
        <v>2596</v>
      </c>
      <c r="AFI59" t="s">
        <v>2597</v>
      </c>
      <c r="AFJ59" t="s">
        <v>2598</v>
      </c>
      <c r="AFK59" t="s">
        <v>2599</v>
      </c>
      <c r="AFL59" t="s">
        <v>2600</v>
      </c>
      <c r="AFM59" t="s">
        <v>2601</v>
      </c>
      <c r="AFN59" t="s">
        <v>2602</v>
      </c>
      <c r="AFO59" t="s">
        <v>2603</v>
      </c>
      <c r="AFP59" t="s">
        <v>2604</v>
      </c>
      <c r="AFQ59" t="s">
        <v>2605</v>
      </c>
      <c r="AFR59" t="s">
        <v>2606</v>
      </c>
      <c r="AFS59" t="s">
        <v>2607</v>
      </c>
      <c r="AFT59" t="s">
        <v>2608</v>
      </c>
      <c r="AFU59" t="s">
        <v>2609</v>
      </c>
      <c r="AFV59" t="s">
        <v>2610</v>
      </c>
      <c r="AFW59" t="s">
        <v>2611</v>
      </c>
      <c r="AFX59" t="s">
        <v>2612</v>
      </c>
      <c r="AFY59" t="s">
        <v>2613</v>
      </c>
      <c r="AFZ59" t="s">
        <v>2614</v>
      </c>
      <c r="AGA59" t="s">
        <v>2615</v>
      </c>
      <c r="AGB59" t="s">
        <v>2616</v>
      </c>
      <c r="AGC59" t="s">
        <v>2617</v>
      </c>
      <c r="AGD59" t="s">
        <v>2618</v>
      </c>
      <c r="AGE59" t="s">
        <v>2619</v>
      </c>
      <c r="AGF59" t="s">
        <v>2620</v>
      </c>
      <c r="AGG59" t="s">
        <v>2621</v>
      </c>
      <c r="AGH59" t="s">
        <v>2622</v>
      </c>
      <c r="AGI59" t="s">
        <v>2623</v>
      </c>
      <c r="AGJ59" t="s">
        <v>2624</v>
      </c>
      <c r="AGK59" t="s">
        <v>2625</v>
      </c>
      <c r="AGL59" t="s">
        <v>2626</v>
      </c>
      <c r="AGM59" t="s">
        <v>2627</v>
      </c>
      <c r="AGN59" t="s">
        <v>2628</v>
      </c>
      <c r="AGO59" t="s">
        <v>2629</v>
      </c>
      <c r="AGP59" t="s">
        <v>2630</v>
      </c>
      <c r="AGQ59" t="s">
        <v>2631</v>
      </c>
      <c r="AGR59" t="s">
        <v>2632</v>
      </c>
      <c r="AGS59" t="s">
        <v>2633</v>
      </c>
      <c r="AGT59" t="s">
        <v>2634</v>
      </c>
      <c r="AGU59" t="s">
        <v>2635</v>
      </c>
      <c r="AGV59" t="s">
        <v>2636</v>
      </c>
      <c r="AGW59" t="s">
        <v>2637</v>
      </c>
      <c r="AGX59" t="s">
        <v>2638</v>
      </c>
      <c r="AGY59" t="s">
        <v>2639</v>
      </c>
      <c r="AGZ59" t="s">
        <v>2640</v>
      </c>
      <c r="AHA59" t="s">
        <v>2641</v>
      </c>
      <c r="AHB59" t="s">
        <v>2642</v>
      </c>
      <c r="AHC59" t="s">
        <v>2643</v>
      </c>
      <c r="AHD59" t="s">
        <v>2644</v>
      </c>
      <c r="AHE59" t="s">
        <v>2645</v>
      </c>
      <c r="AHF59" t="s">
        <v>2646</v>
      </c>
      <c r="AHG59" t="s">
        <v>2647</v>
      </c>
      <c r="AHH59" t="s">
        <v>2648</v>
      </c>
      <c r="AHI59" t="s">
        <v>2649</v>
      </c>
      <c r="AHJ59" t="s">
        <v>2650</v>
      </c>
      <c r="AHK59" t="s">
        <v>2651</v>
      </c>
      <c r="AHL59" t="s">
        <v>2652</v>
      </c>
      <c r="AHM59" t="s">
        <v>2653</v>
      </c>
      <c r="AHN59" t="s">
        <v>2654</v>
      </c>
      <c r="AHO59" t="s">
        <v>2655</v>
      </c>
      <c r="AHP59" t="s">
        <v>2656</v>
      </c>
      <c r="AHQ59" t="s">
        <v>2657</v>
      </c>
      <c r="AHR59" t="s">
        <v>2658</v>
      </c>
      <c r="AHS59" t="s">
        <v>2659</v>
      </c>
      <c r="AHT59" t="s">
        <v>2660</v>
      </c>
      <c r="AHU59" t="s">
        <v>2661</v>
      </c>
      <c r="AHV59" t="s">
        <v>2662</v>
      </c>
      <c r="AHW59" t="s">
        <v>2663</v>
      </c>
      <c r="AHX59" t="s">
        <v>2664</v>
      </c>
      <c r="AHY59" t="s">
        <v>2665</v>
      </c>
      <c r="AHZ59" t="s">
        <v>2666</v>
      </c>
      <c r="AIA59" t="s">
        <v>2667</v>
      </c>
      <c r="AIB59" t="s">
        <v>2668</v>
      </c>
      <c r="AIC59" t="s">
        <v>2669</v>
      </c>
      <c r="AID59" t="s">
        <v>2670</v>
      </c>
      <c r="AIE59" t="s">
        <v>2671</v>
      </c>
      <c r="AIF59" t="s">
        <v>2672</v>
      </c>
      <c r="AIG59" t="s">
        <v>2673</v>
      </c>
      <c r="AIH59" t="s">
        <v>2674</v>
      </c>
      <c r="AII59" t="s">
        <v>2675</v>
      </c>
      <c r="AIJ59" t="s">
        <v>2676</v>
      </c>
      <c r="AIK59" t="s">
        <v>2677</v>
      </c>
      <c r="AIL59" t="s">
        <v>2678</v>
      </c>
      <c r="AIM59" t="s">
        <v>2679</v>
      </c>
      <c r="AIN59" t="s">
        <v>2680</v>
      </c>
      <c r="AIO59" t="s">
        <v>2681</v>
      </c>
      <c r="AIP59" t="s">
        <v>2682</v>
      </c>
      <c r="AIQ59" t="s">
        <v>2683</v>
      </c>
      <c r="AIR59" t="s">
        <v>2684</v>
      </c>
      <c r="AIS59" t="s">
        <v>2685</v>
      </c>
      <c r="AIT59" t="s">
        <v>2686</v>
      </c>
      <c r="AIU59" t="s">
        <v>2687</v>
      </c>
      <c r="AIV59" t="s">
        <v>2688</v>
      </c>
      <c r="AIW59" t="s">
        <v>2689</v>
      </c>
      <c r="AIX59" t="s">
        <v>2690</v>
      </c>
      <c r="AIY59" t="s">
        <v>2691</v>
      </c>
      <c r="AIZ59" t="s">
        <v>2692</v>
      </c>
      <c r="AJA59" t="s">
        <v>2693</v>
      </c>
      <c r="AJB59" t="s">
        <v>2694</v>
      </c>
      <c r="AJC59" t="s">
        <v>2695</v>
      </c>
      <c r="AJD59" t="s">
        <v>2696</v>
      </c>
      <c r="AJE59" t="s">
        <v>2697</v>
      </c>
      <c r="AJF59" t="s">
        <v>2698</v>
      </c>
      <c r="AJG59" t="s">
        <v>2699</v>
      </c>
      <c r="AJH59" t="s">
        <v>2700</v>
      </c>
      <c r="AJI59" t="s">
        <v>2701</v>
      </c>
      <c r="AJJ59" t="s">
        <v>2702</v>
      </c>
      <c r="AJK59" t="s">
        <v>2703</v>
      </c>
      <c r="AJL59" t="s">
        <v>2704</v>
      </c>
      <c r="AJM59" t="s">
        <v>2705</v>
      </c>
      <c r="AJN59" t="s">
        <v>2706</v>
      </c>
      <c r="AJO59" t="s">
        <v>2707</v>
      </c>
      <c r="AJP59" t="s">
        <v>2708</v>
      </c>
      <c r="AJQ59" t="s">
        <v>2709</v>
      </c>
      <c r="AJR59" t="s">
        <v>2710</v>
      </c>
      <c r="AJS59" t="s">
        <v>2711</v>
      </c>
      <c r="AJT59" t="s">
        <v>2712</v>
      </c>
      <c r="AJU59" t="s">
        <v>2713</v>
      </c>
      <c r="AJV59" t="s">
        <v>2714</v>
      </c>
      <c r="AJW59" t="s">
        <v>2715</v>
      </c>
      <c r="AJX59" t="s">
        <v>2716</v>
      </c>
      <c r="AJY59" t="s">
        <v>2717</v>
      </c>
      <c r="AJZ59" t="s">
        <v>2718</v>
      </c>
      <c r="AKA59" t="s">
        <v>2719</v>
      </c>
      <c r="AKB59" t="s">
        <v>2720</v>
      </c>
      <c r="AKC59" t="s">
        <v>2721</v>
      </c>
      <c r="AKD59" t="s">
        <v>2722</v>
      </c>
      <c r="AKE59" t="s">
        <v>2723</v>
      </c>
      <c r="AKF59" t="s">
        <v>2724</v>
      </c>
      <c r="AKG59" t="s">
        <v>2725</v>
      </c>
      <c r="AKH59" t="s">
        <v>2726</v>
      </c>
      <c r="AKI59" t="s">
        <v>2727</v>
      </c>
      <c r="AKJ59" t="s">
        <v>2728</v>
      </c>
      <c r="AKK59" t="s">
        <v>2729</v>
      </c>
      <c r="AKL59" t="s">
        <v>2730</v>
      </c>
      <c r="AKM59" t="s">
        <v>2731</v>
      </c>
      <c r="AKN59" t="s">
        <v>2732</v>
      </c>
      <c r="AKO59" t="s">
        <v>2733</v>
      </c>
      <c r="AKP59" t="s">
        <v>2734</v>
      </c>
      <c r="AKQ59" t="s">
        <v>2735</v>
      </c>
      <c r="AKR59" t="s">
        <v>2736</v>
      </c>
      <c r="AKS59" t="s">
        <v>2737</v>
      </c>
      <c r="AKT59" t="s">
        <v>2738</v>
      </c>
      <c r="AKU59" t="s">
        <v>2739</v>
      </c>
      <c r="AKV59" t="s">
        <v>2740</v>
      </c>
      <c r="AKW59" t="s">
        <v>2741</v>
      </c>
      <c r="AKX59" t="s">
        <v>2742</v>
      </c>
      <c r="AKY59" t="s">
        <v>2743</v>
      </c>
      <c r="AKZ59" t="s">
        <v>2744</v>
      </c>
      <c r="ALA59" t="s">
        <v>2745</v>
      </c>
      <c r="ALB59" t="s">
        <v>2746</v>
      </c>
      <c r="ALC59" t="s">
        <v>2747</v>
      </c>
      <c r="ALD59" t="s">
        <v>2748</v>
      </c>
      <c r="ALE59" t="s">
        <v>1634</v>
      </c>
      <c r="ALF59" t="s">
        <v>2749</v>
      </c>
      <c r="ALG59" t="s">
        <v>2750</v>
      </c>
      <c r="ALH59" t="s">
        <v>2751</v>
      </c>
      <c r="ALI59" t="s">
        <v>2752</v>
      </c>
    </row>
    <row r="60" spans="1:997">
      <c r="A60" t="s">
        <v>992</v>
      </c>
      <c r="B60" t="s">
        <v>1219</v>
      </c>
      <c r="C60" t="s">
        <v>987</v>
      </c>
      <c r="D60" t="s">
        <v>996</v>
      </c>
      <c r="E60" t="s">
        <v>994</v>
      </c>
      <c r="F60" t="s">
        <v>989</v>
      </c>
      <c r="G60" t="s">
        <v>998</v>
      </c>
      <c r="H60" t="s">
        <v>993</v>
      </c>
      <c r="I60" t="s">
        <v>995</v>
      </c>
      <c r="J60" t="s">
        <v>997</v>
      </c>
      <c r="K60" t="s">
        <v>991</v>
      </c>
      <c r="L60" t="s">
        <v>1001</v>
      </c>
      <c r="M60" t="s">
        <v>1000</v>
      </c>
      <c r="N60" t="s">
        <v>999</v>
      </c>
      <c r="O60" t="s">
        <v>988</v>
      </c>
      <c r="P60" t="s">
        <v>1002</v>
      </c>
      <c r="Q60" t="s">
        <v>1015</v>
      </c>
      <c r="R60" t="s">
        <v>1006</v>
      </c>
      <c r="S60" t="s">
        <v>1005</v>
      </c>
      <c r="T60" t="s">
        <v>1008</v>
      </c>
      <c r="U60" t="s">
        <v>1022</v>
      </c>
      <c r="V60" t="s">
        <v>1021</v>
      </c>
      <c r="W60" t="s">
        <v>1004</v>
      </c>
      <c r="X60" t="s">
        <v>1023</v>
      </c>
      <c r="Y60" t="s">
        <v>1010</v>
      </c>
      <c r="Z60" t="s">
        <v>1172</v>
      </c>
      <c r="AA60" t="s">
        <v>1011</v>
      </c>
      <c r="AB60" t="s">
        <v>1020</v>
      </c>
      <c r="AC60" t="s">
        <v>1013</v>
      </c>
      <c r="AD60" t="s">
        <v>1014</v>
      </c>
      <c r="AE60" t="s">
        <v>1018</v>
      </c>
      <c r="AF60" t="s">
        <v>1003</v>
      </c>
      <c r="AG60" t="s">
        <v>1012</v>
      </c>
      <c r="AH60" t="s">
        <v>1017</v>
      </c>
      <c r="AI60" t="s">
        <v>1016</v>
      </c>
      <c r="AJ60" t="s">
        <v>1007</v>
      </c>
      <c r="AK60" t="s">
        <v>1009</v>
      </c>
      <c r="AL60" t="s">
        <v>1026</v>
      </c>
      <c r="AM60" t="s">
        <v>1034</v>
      </c>
      <c r="AN60" t="s">
        <v>1038</v>
      </c>
      <c r="AO60" t="s">
        <v>1029</v>
      </c>
      <c r="AP60" t="s">
        <v>1037</v>
      </c>
      <c r="AQ60" t="s">
        <v>1201</v>
      </c>
      <c r="AR60" t="s">
        <v>1041</v>
      </c>
      <c r="AS60" t="s">
        <v>1039</v>
      </c>
      <c r="AT60" t="s">
        <v>1031</v>
      </c>
      <c r="AU60" t="s">
        <v>1025</v>
      </c>
      <c r="AV60" t="s">
        <v>1032</v>
      </c>
      <c r="AW60" t="s">
        <v>1035</v>
      </c>
      <c r="AX60" t="s">
        <v>1040</v>
      </c>
      <c r="AY60" t="s">
        <v>1043</v>
      </c>
      <c r="AZ60" t="s">
        <v>1027</v>
      </c>
      <c r="BA60" t="s">
        <v>1044</v>
      </c>
      <c r="BB60" t="s">
        <v>1033</v>
      </c>
      <c r="BC60" t="s">
        <v>1045</v>
      </c>
      <c r="BD60" t="s">
        <v>1046</v>
      </c>
      <c r="BE60" t="s">
        <v>1070</v>
      </c>
      <c r="BF60" t="s">
        <v>1048</v>
      </c>
      <c r="BG60" t="s">
        <v>1047</v>
      </c>
      <c r="BH60" t="s">
        <v>1049</v>
      </c>
      <c r="BI60" t="s">
        <v>1050</v>
      </c>
      <c r="BJ60" t="s">
        <v>990</v>
      </c>
      <c r="BK60" t="s">
        <v>1051</v>
      </c>
      <c r="BL60" t="s">
        <v>1056</v>
      </c>
      <c r="BM60" t="s">
        <v>1052</v>
      </c>
      <c r="BN60" t="s">
        <v>1232</v>
      </c>
      <c r="BO60" t="s">
        <v>1055</v>
      </c>
      <c r="BP60" t="s">
        <v>1195</v>
      </c>
      <c r="BQ60" t="s">
        <v>1058</v>
      </c>
      <c r="BR60" t="s">
        <v>2753</v>
      </c>
      <c r="BS60" t="s">
        <v>1062</v>
      </c>
      <c r="BT60" t="s">
        <v>1061</v>
      </c>
      <c r="BU60" t="s">
        <v>1059</v>
      </c>
      <c r="BV60" t="s">
        <v>1130</v>
      </c>
      <c r="BW60" t="s">
        <v>1060</v>
      </c>
      <c r="BX60" t="s">
        <v>1063</v>
      </c>
      <c r="BY60" t="s">
        <v>1067</v>
      </c>
      <c r="BZ60" t="s">
        <v>1220</v>
      </c>
      <c r="CA60" t="s">
        <v>1074</v>
      </c>
      <c r="CB60" t="s">
        <v>1069</v>
      </c>
      <c r="CC60" t="s">
        <v>1064</v>
      </c>
      <c r="CD60" t="s">
        <v>1078</v>
      </c>
      <c r="CE60" t="s">
        <v>1071</v>
      </c>
      <c r="CF60" t="s">
        <v>1221</v>
      </c>
      <c r="CG60" t="s">
        <v>1073</v>
      </c>
      <c r="CH60" t="s">
        <v>1068</v>
      </c>
      <c r="CI60" t="s">
        <v>1079</v>
      </c>
      <c r="CJ60" t="s">
        <v>1075</v>
      </c>
      <c r="CK60" t="s">
        <v>1054</v>
      </c>
      <c r="CL60" t="s">
        <v>1072</v>
      </c>
      <c r="CM60" t="s">
        <v>1194</v>
      </c>
      <c r="CN60" t="s">
        <v>1077</v>
      </c>
      <c r="CO60" t="s">
        <v>1076</v>
      </c>
      <c r="CP60" t="s">
        <v>1080</v>
      </c>
      <c r="CQ60" t="s">
        <v>1081</v>
      </c>
      <c r="CR60" t="s">
        <v>1086</v>
      </c>
      <c r="CS60" t="s">
        <v>1083</v>
      </c>
      <c r="CT60" t="s">
        <v>1085</v>
      </c>
      <c r="CU60" t="s">
        <v>1042</v>
      </c>
      <c r="CV60" t="s">
        <v>1082</v>
      </c>
      <c r="CW60" t="s">
        <v>1087</v>
      </c>
      <c r="CX60" t="s">
        <v>1090</v>
      </c>
      <c r="CY60" t="s">
        <v>1093</v>
      </c>
      <c r="CZ60" t="s">
        <v>1095</v>
      </c>
      <c r="DA60" t="s">
        <v>1094</v>
      </c>
      <c r="DB60" t="s">
        <v>1089</v>
      </c>
      <c r="DC60" t="s">
        <v>1019</v>
      </c>
      <c r="DD60" t="s">
        <v>1092</v>
      </c>
      <c r="DE60" t="s">
        <v>1091</v>
      </c>
      <c r="DF60" t="s">
        <v>1088</v>
      </c>
      <c r="DG60" t="s">
        <v>1096</v>
      </c>
      <c r="DH60" t="s">
        <v>1099</v>
      </c>
      <c r="DI60" t="s">
        <v>1097</v>
      </c>
      <c r="DJ60" t="s">
        <v>1100</v>
      </c>
      <c r="DK60" t="s">
        <v>1098</v>
      </c>
      <c r="DL60" t="s">
        <v>1102</v>
      </c>
      <c r="DM60" t="s">
        <v>1107</v>
      </c>
      <c r="DN60" t="s">
        <v>1024</v>
      </c>
      <c r="DO60" t="s">
        <v>1103</v>
      </c>
      <c r="DP60" t="s">
        <v>1036</v>
      </c>
      <c r="DQ60" t="s">
        <v>1174</v>
      </c>
      <c r="DR60" t="s">
        <v>1104</v>
      </c>
      <c r="DS60" t="s">
        <v>1105</v>
      </c>
      <c r="DT60" t="s">
        <v>1106</v>
      </c>
      <c r="DU60" t="s">
        <v>1028</v>
      </c>
      <c r="DV60" t="s">
        <v>1101</v>
      </c>
      <c r="DW60" t="s">
        <v>1108</v>
      </c>
      <c r="DX60" t="s">
        <v>1110</v>
      </c>
      <c r="DY60" t="s">
        <v>1175</v>
      </c>
      <c r="DZ60" t="s">
        <v>1114</v>
      </c>
      <c r="EA60" t="s">
        <v>1196</v>
      </c>
      <c r="EB60" t="s">
        <v>1112</v>
      </c>
      <c r="EC60" t="s">
        <v>1111</v>
      </c>
      <c r="ED60" t="s">
        <v>1115</v>
      </c>
      <c r="EE60" t="s">
        <v>1116</v>
      </c>
      <c r="EF60" t="s">
        <v>1109</v>
      </c>
      <c r="EG60" t="s">
        <v>1113</v>
      </c>
      <c r="EH60" t="s">
        <v>1136</v>
      </c>
      <c r="EI60" t="s">
        <v>1132</v>
      </c>
      <c r="EJ60" t="s">
        <v>1131</v>
      </c>
      <c r="EK60" t="s">
        <v>1134</v>
      </c>
      <c r="EL60" t="s">
        <v>1176</v>
      </c>
      <c r="EM60" t="s">
        <v>1118</v>
      </c>
      <c r="EN60" t="s">
        <v>1124</v>
      </c>
      <c r="EO60" t="s">
        <v>1151</v>
      </c>
      <c r="EP60" t="s">
        <v>1122</v>
      </c>
      <c r="EQ60" t="s">
        <v>1138</v>
      </c>
      <c r="ER60" t="s">
        <v>1133</v>
      </c>
      <c r="ES60" t="s">
        <v>1117</v>
      </c>
      <c r="ET60" t="s">
        <v>1152</v>
      </c>
      <c r="EU60" t="s">
        <v>1125</v>
      </c>
      <c r="EV60" t="s">
        <v>1126</v>
      </c>
      <c r="EW60" t="s">
        <v>1135</v>
      </c>
      <c r="EX60" t="s">
        <v>1123</v>
      </c>
      <c r="EY60" t="s">
        <v>1127</v>
      </c>
      <c r="EZ60" t="s">
        <v>1121</v>
      </c>
      <c r="FA60" t="s">
        <v>1119</v>
      </c>
      <c r="FB60" t="s">
        <v>1129</v>
      </c>
      <c r="FC60" t="s">
        <v>1120</v>
      </c>
      <c r="FD60" t="s">
        <v>1137</v>
      </c>
      <c r="FE60" t="s">
        <v>1139</v>
      </c>
      <c r="FF60" t="s">
        <v>1143</v>
      </c>
      <c r="FG60" t="s">
        <v>1146</v>
      </c>
      <c r="FH60" t="s">
        <v>1150</v>
      </c>
      <c r="FI60" t="s">
        <v>1147</v>
      </c>
      <c r="FJ60" t="s">
        <v>1145</v>
      </c>
      <c r="FK60" t="s">
        <v>1142</v>
      </c>
      <c r="FL60" t="s">
        <v>1153</v>
      </c>
      <c r="FM60" t="s">
        <v>1141</v>
      </c>
      <c r="FN60" t="s">
        <v>1140</v>
      </c>
      <c r="FO60" t="s">
        <v>1148</v>
      </c>
      <c r="FP60" t="s">
        <v>1144</v>
      </c>
      <c r="FQ60" t="s">
        <v>1154</v>
      </c>
      <c r="FR60" t="s">
        <v>1158</v>
      </c>
      <c r="FS60" t="s">
        <v>1161</v>
      </c>
      <c r="FT60" t="s">
        <v>1065</v>
      </c>
      <c r="FU60" t="s">
        <v>1159</v>
      </c>
      <c r="FV60" t="s">
        <v>1162</v>
      </c>
      <c r="FW60" t="s">
        <v>1155</v>
      </c>
      <c r="FX60" t="s">
        <v>1164</v>
      </c>
      <c r="FY60" t="s">
        <v>1177</v>
      </c>
      <c r="FZ60" t="s">
        <v>1163</v>
      </c>
      <c r="GA60" t="s">
        <v>1166</v>
      </c>
      <c r="GB60" t="s">
        <v>1157</v>
      </c>
      <c r="GC60" t="s">
        <v>1165</v>
      </c>
      <c r="GD60" t="s">
        <v>1156</v>
      </c>
      <c r="GE60" t="s">
        <v>1160</v>
      </c>
      <c r="GF60" t="s">
        <v>1167</v>
      </c>
      <c r="GG60" t="s">
        <v>1168</v>
      </c>
      <c r="GH60" t="s">
        <v>1169</v>
      </c>
      <c r="GI60" t="s">
        <v>1184</v>
      </c>
      <c r="GJ60" t="s">
        <v>1170</v>
      </c>
      <c r="GK60" t="s">
        <v>1171</v>
      </c>
      <c r="GL60" t="s">
        <v>1182</v>
      </c>
      <c r="GM60" t="s">
        <v>1191</v>
      </c>
      <c r="GN60" t="s">
        <v>1185</v>
      </c>
      <c r="GO60" t="s">
        <v>1197</v>
      </c>
      <c r="GP60" t="s">
        <v>1200</v>
      </c>
      <c r="GQ60" t="s">
        <v>1187</v>
      </c>
      <c r="GR60" t="s">
        <v>1173</v>
      </c>
      <c r="GS60" t="s">
        <v>1190</v>
      </c>
      <c r="GT60" t="s">
        <v>1199</v>
      </c>
      <c r="GU60" t="s">
        <v>1189</v>
      </c>
      <c r="GV60" t="s">
        <v>1186</v>
      </c>
      <c r="GW60" t="s">
        <v>1180</v>
      </c>
      <c r="GX60" t="s">
        <v>1183</v>
      </c>
      <c r="GY60" t="s">
        <v>1192</v>
      </c>
      <c r="GZ60" t="s">
        <v>1198</v>
      </c>
      <c r="HA60" t="s">
        <v>2754</v>
      </c>
      <c r="HB60" t="s">
        <v>1181</v>
      </c>
      <c r="HC60" t="s">
        <v>1053</v>
      </c>
      <c r="HD60" t="s">
        <v>1188</v>
      </c>
      <c r="HE60" t="s">
        <v>1202</v>
      </c>
      <c r="HF60" t="s">
        <v>1057</v>
      </c>
      <c r="HG60" t="s">
        <v>1215</v>
      </c>
      <c r="HH60" t="s">
        <v>1030</v>
      </c>
      <c r="HI60" t="s">
        <v>1066</v>
      </c>
      <c r="HJ60" t="s">
        <v>1208</v>
      </c>
      <c r="HK60" t="s">
        <v>1206</v>
      </c>
      <c r="HL60" t="s">
        <v>1204</v>
      </c>
      <c r="HM60" t="s">
        <v>1209</v>
      </c>
      <c r="HN60" t="s">
        <v>1207</v>
      </c>
      <c r="HO60" t="s">
        <v>1214</v>
      </c>
      <c r="HP60" t="s">
        <v>1212</v>
      </c>
      <c r="HQ60" t="s">
        <v>1210</v>
      </c>
      <c r="HR60" t="s">
        <v>1213</v>
      </c>
      <c r="HS60" t="s">
        <v>1211</v>
      </c>
      <c r="HT60" t="s">
        <v>1216</v>
      </c>
      <c r="HU60" t="s">
        <v>1203</v>
      </c>
      <c r="HV60" t="s">
        <v>1205</v>
      </c>
      <c r="HW60" t="s">
        <v>1218</v>
      </c>
      <c r="HX60" t="s">
        <v>1217</v>
      </c>
      <c r="HY60" t="s">
        <v>1223</v>
      </c>
      <c r="HZ60" t="s">
        <v>1222</v>
      </c>
      <c r="IA60" t="s">
        <v>1224</v>
      </c>
      <c r="IB60" t="s">
        <v>1225</v>
      </c>
      <c r="IC60" t="s">
        <v>1084</v>
      </c>
      <c r="ID60" t="s">
        <v>1178</v>
      </c>
      <c r="IE60" t="s">
        <v>1227</v>
      </c>
      <c r="IF60" t="s">
        <v>1229</v>
      </c>
      <c r="IG60" t="s">
        <v>1230</v>
      </c>
      <c r="IH60" t="s">
        <v>1228</v>
      </c>
      <c r="II60" t="s">
        <v>1226</v>
      </c>
      <c r="IJ60" t="s">
        <v>1231</v>
      </c>
      <c r="IK60" t="s">
        <v>1179</v>
      </c>
      <c r="IL60" t="s">
        <v>1149</v>
      </c>
      <c r="IM60" t="s">
        <v>2755</v>
      </c>
      <c r="IN60" t="s">
        <v>2756</v>
      </c>
      <c r="IO60" t="s">
        <v>2757</v>
      </c>
      <c r="IP60" t="s">
        <v>2758</v>
      </c>
      <c r="IQ60" t="s">
        <v>2759</v>
      </c>
      <c r="IR60" t="s">
        <v>2760</v>
      </c>
      <c r="IS60" t="s">
        <v>2761</v>
      </c>
      <c r="IT60" t="s">
        <v>1233</v>
      </c>
      <c r="IU60" t="s">
        <v>1128</v>
      </c>
      <c r="IV60" t="s">
        <v>1193</v>
      </c>
      <c r="IW60" t="s">
        <v>1234</v>
      </c>
      <c r="IX60" t="s">
        <v>1235</v>
      </c>
    </row>
    <row r="61" spans="1:997">
      <c r="A61" t="s">
        <v>971</v>
      </c>
      <c r="B61" t="s">
        <v>402</v>
      </c>
      <c r="C61" t="s">
        <v>2762</v>
      </c>
    </row>
    <row r="62" spans="1:997">
      <c r="A62" t="s">
        <v>2763</v>
      </c>
      <c r="B62" t="s">
        <v>2764</v>
      </c>
    </row>
    <row r="63" spans="1:997">
      <c r="A63" t="s">
        <v>2765</v>
      </c>
      <c r="B63" t="s">
        <v>95</v>
      </c>
    </row>
    <row r="64" spans="1:997">
      <c r="A64" t="s">
        <v>971</v>
      </c>
      <c r="B64" t="s">
        <v>458</v>
      </c>
      <c r="C64" t="s">
        <v>2766</v>
      </c>
    </row>
    <row r="65" spans="1:248">
      <c r="A65" t="s">
        <v>1634</v>
      </c>
      <c r="B65" t="s">
        <v>2767</v>
      </c>
      <c r="C65" t="s">
        <v>2768</v>
      </c>
    </row>
    <row r="66" spans="1:248">
      <c r="A66" t="s">
        <v>2769</v>
      </c>
      <c r="B66" t="s">
        <v>2770</v>
      </c>
      <c r="C66" t="s">
        <v>2771</v>
      </c>
      <c r="D66" t="s">
        <v>2772</v>
      </c>
      <c r="E66" t="s">
        <v>2773</v>
      </c>
      <c r="F66" t="s">
        <v>2774</v>
      </c>
      <c r="G66" t="s">
        <v>2775</v>
      </c>
      <c r="H66" t="s">
        <v>2776</v>
      </c>
      <c r="I66" t="s">
        <v>2777</v>
      </c>
      <c r="J66" t="s">
        <v>2778</v>
      </c>
      <c r="K66" t="s">
        <v>2779</v>
      </c>
      <c r="L66" t="s">
        <v>2780</v>
      </c>
    </row>
    <row r="67" spans="1:248">
      <c r="A67" t="s">
        <v>2781</v>
      </c>
      <c r="B67" t="s">
        <v>2782</v>
      </c>
      <c r="C67" t="s">
        <v>2783</v>
      </c>
      <c r="D67" t="s">
        <v>2784</v>
      </c>
      <c r="E67" t="s">
        <v>2785</v>
      </c>
      <c r="F67" t="s">
        <v>2786</v>
      </c>
      <c r="G67" t="s">
        <v>2787</v>
      </c>
      <c r="H67" t="s">
        <v>2788</v>
      </c>
      <c r="I67" t="s">
        <v>2789</v>
      </c>
      <c r="J67" t="s">
        <v>2790</v>
      </c>
      <c r="K67" t="s">
        <v>2791</v>
      </c>
      <c r="L67" t="s">
        <v>2792</v>
      </c>
      <c r="M67" t="s">
        <v>2793</v>
      </c>
      <c r="N67" t="s">
        <v>2794</v>
      </c>
    </row>
    <row r="68" spans="1:248">
      <c r="A68" t="s">
        <v>2795</v>
      </c>
      <c r="B68" t="s">
        <v>2796</v>
      </c>
      <c r="C68" t="s">
        <v>2797</v>
      </c>
      <c r="D68" t="s">
        <v>2798</v>
      </c>
      <c r="E68" t="s">
        <v>2799</v>
      </c>
    </row>
    <row r="69" spans="1:248">
      <c r="A69" t="s">
        <v>2800</v>
      </c>
      <c r="B69" t="s">
        <v>2801</v>
      </c>
      <c r="C69" t="s">
        <v>2802</v>
      </c>
    </row>
    <row r="70" spans="1:248">
      <c r="A70" t="s">
        <v>971</v>
      </c>
      <c r="B70" t="s">
        <v>496</v>
      </c>
      <c r="C70" t="s">
        <v>2803</v>
      </c>
    </row>
    <row r="71" spans="1:248">
      <c r="A71" t="s">
        <v>2804</v>
      </c>
      <c r="B71" t="s">
        <v>2805</v>
      </c>
      <c r="C71" t="s">
        <v>2806</v>
      </c>
      <c r="D71" t="s">
        <v>2807</v>
      </c>
      <c r="E71" t="s">
        <v>1634</v>
      </c>
      <c r="F71" t="s">
        <v>2808</v>
      </c>
      <c r="G71" t="s">
        <v>2809</v>
      </c>
      <c r="H71" t="s">
        <v>2810</v>
      </c>
    </row>
    <row r="72" spans="1:248">
      <c r="A72" t="s">
        <v>2811</v>
      </c>
      <c r="B72" t="s">
        <v>2812</v>
      </c>
      <c r="C72" t="s">
        <v>2813</v>
      </c>
      <c r="D72" t="s">
        <v>2814</v>
      </c>
      <c r="E72" t="s">
        <v>2815</v>
      </c>
    </row>
    <row r="73" spans="1:248">
      <c r="A73" t="s">
        <v>2816</v>
      </c>
      <c r="B73" t="s">
        <v>2817</v>
      </c>
      <c r="C73" t="s">
        <v>2818</v>
      </c>
      <c r="D73" t="s">
        <v>2819</v>
      </c>
      <c r="E73" t="s">
        <v>2820</v>
      </c>
      <c r="F73" t="s">
        <v>2821</v>
      </c>
      <c r="G73" t="s">
        <v>2822</v>
      </c>
      <c r="H73" t="s">
        <v>2823</v>
      </c>
      <c r="I73" t="s">
        <v>2824</v>
      </c>
      <c r="J73" t="s">
        <v>2825</v>
      </c>
      <c r="K73" t="s">
        <v>2826</v>
      </c>
    </row>
    <row r="74" spans="1:248">
      <c r="A74" t="s">
        <v>971</v>
      </c>
      <c r="B74" t="s">
        <v>518</v>
      </c>
      <c r="C74" t="s">
        <v>2827</v>
      </c>
    </row>
    <row r="75" spans="1:248">
      <c r="A75" t="s">
        <v>971</v>
      </c>
      <c r="B75" t="s">
        <v>531</v>
      </c>
      <c r="C75" t="s">
        <v>2828</v>
      </c>
    </row>
    <row r="76" spans="1:248">
      <c r="A76" t="s">
        <v>992</v>
      </c>
      <c r="B76" t="s">
        <v>1219</v>
      </c>
      <c r="C76" t="s">
        <v>987</v>
      </c>
      <c r="D76" t="s">
        <v>996</v>
      </c>
      <c r="E76" t="s">
        <v>994</v>
      </c>
      <c r="F76" t="s">
        <v>989</v>
      </c>
      <c r="G76" t="s">
        <v>998</v>
      </c>
      <c r="H76" t="s">
        <v>993</v>
      </c>
      <c r="I76" t="s">
        <v>995</v>
      </c>
      <c r="J76" t="s">
        <v>997</v>
      </c>
      <c r="K76" t="s">
        <v>991</v>
      </c>
      <c r="L76" t="s">
        <v>1001</v>
      </c>
      <c r="M76" t="s">
        <v>1000</v>
      </c>
      <c r="N76" t="s">
        <v>999</v>
      </c>
      <c r="O76" t="s">
        <v>988</v>
      </c>
      <c r="P76" t="s">
        <v>1002</v>
      </c>
      <c r="Q76" t="s">
        <v>1015</v>
      </c>
      <c r="R76" t="s">
        <v>1006</v>
      </c>
      <c r="S76" t="s">
        <v>1005</v>
      </c>
      <c r="T76" t="s">
        <v>1008</v>
      </c>
      <c r="U76" t="s">
        <v>1022</v>
      </c>
      <c r="V76" t="s">
        <v>1021</v>
      </c>
      <c r="W76" t="s">
        <v>1004</v>
      </c>
      <c r="X76" t="s">
        <v>1023</v>
      </c>
      <c r="Y76" t="s">
        <v>1010</v>
      </c>
      <c r="Z76" t="s">
        <v>1172</v>
      </c>
      <c r="AA76" t="s">
        <v>1011</v>
      </c>
      <c r="AB76" t="s">
        <v>1020</v>
      </c>
      <c r="AC76" t="s">
        <v>1013</v>
      </c>
      <c r="AD76" t="s">
        <v>1014</v>
      </c>
      <c r="AE76" t="s">
        <v>1018</v>
      </c>
      <c r="AF76" t="s">
        <v>1003</v>
      </c>
      <c r="AG76" t="s">
        <v>1012</v>
      </c>
      <c r="AH76" t="s">
        <v>1017</v>
      </c>
      <c r="AI76" t="s">
        <v>1016</v>
      </c>
      <c r="AJ76" t="s">
        <v>1007</v>
      </c>
      <c r="AK76" t="s">
        <v>1009</v>
      </c>
      <c r="AL76" t="s">
        <v>1026</v>
      </c>
      <c r="AM76" t="s">
        <v>1034</v>
      </c>
      <c r="AN76" t="s">
        <v>1038</v>
      </c>
      <c r="AO76" t="s">
        <v>1029</v>
      </c>
      <c r="AP76" t="s">
        <v>1037</v>
      </c>
      <c r="AQ76" t="s">
        <v>1201</v>
      </c>
      <c r="AR76" t="s">
        <v>1041</v>
      </c>
      <c r="AS76" t="s">
        <v>1039</v>
      </c>
      <c r="AT76" t="s">
        <v>1031</v>
      </c>
      <c r="AU76" t="s">
        <v>1025</v>
      </c>
      <c r="AV76" t="s">
        <v>1032</v>
      </c>
      <c r="AW76" t="s">
        <v>1035</v>
      </c>
      <c r="AX76" t="s">
        <v>1040</v>
      </c>
      <c r="AY76" t="s">
        <v>1043</v>
      </c>
      <c r="AZ76" t="s">
        <v>1027</v>
      </c>
      <c r="BA76" t="s">
        <v>1044</v>
      </c>
      <c r="BB76" t="s">
        <v>1033</v>
      </c>
      <c r="BC76" t="s">
        <v>1045</v>
      </c>
      <c r="BD76" t="s">
        <v>1046</v>
      </c>
      <c r="BE76" t="s">
        <v>1070</v>
      </c>
      <c r="BF76" t="s">
        <v>1048</v>
      </c>
      <c r="BG76" t="s">
        <v>1047</v>
      </c>
      <c r="BH76" t="s">
        <v>1049</v>
      </c>
      <c r="BI76" t="s">
        <v>1050</v>
      </c>
      <c r="BJ76" t="s">
        <v>990</v>
      </c>
      <c r="BK76" t="s">
        <v>1051</v>
      </c>
      <c r="BL76" t="s">
        <v>1056</v>
      </c>
      <c r="BM76" t="s">
        <v>1052</v>
      </c>
      <c r="BN76" t="s">
        <v>1232</v>
      </c>
      <c r="BO76" t="s">
        <v>1055</v>
      </c>
      <c r="BP76" t="s">
        <v>1195</v>
      </c>
      <c r="BQ76" t="s">
        <v>1058</v>
      </c>
      <c r="BR76" t="s">
        <v>1062</v>
      </c>
      <c r="BS76" t="s">
        <v>1061</v>
      </c>
      <c r="BT76" t="s">
        <v>1059</v>
      </c>
      <c r="BU76" t="s">
        <v>1130</v>
      </c>
      <c r="BV76" t="s">
        <v>1060</v>
      </c>
      <c r="BW76" t="s">
        <v>1063</v>
      </c>
      <c r="BX76" t="s">
        <v>1067</v>
      </c>
      <c r="BY76" t="s">
        <v>1220</v>
      </c>
      <c r="BZ76" t="s">
        <v>1074</v>
      </c>
      <c r="CA76" t="s">
        <v>1069</v>
      </c>
      <c r="CB76" t="s">
        <v>1064</v>
      </c>
      <c r="CC76" t="s">
        <v>1078</v>
      </c>
      <c r="CD76" t="s">
        <v>1071</v>
      </c>
      <c r="CE76" t="s">
        <v>1221</v>
      </c>
      <c r="CF76" t="s">
        <v>1073</v>
      </c>
      <c r="CG76" t="s">
        <v>1068</v>
      </c>
      <c r="CH76" t="s">
        <v>1079</v>
      </c>
      <c r="CI76" t="s">
        <v>1075</v>
      </c>
      <c r="CJ76" t="s">
        <v>1054</v>
      </c>
      <c r="CK76" t="s">
        <v>1072</v>
      </c>
      <c r="CL76" t="s">
        <v>1194</v>
      </c>
      <c r="CM76" t="s">
        <v>1077</v>
      </c>
      <c r="CN76" t="s">
        <v>1076</v>
      </c>
      <c r="CO76" t="s">
        <v>1080</v>
      </c>
      <c r="CP76" t="s">
        <v>1081</v>
      </c>
      <c r="CQ76" t="s">
        <v>1086</v>
      </c>
      <c r="CR76" t="s">
        <v>1083</v>
      </c>
      <c r="CS76" t="s">
        <v>1085</v>
      </c>
      <c r="CT76" t="s">
        <v>1042</v>
      </c>
      <c r="CU76" t="s">
        <v>1082</v>
      </c>
      <c r="CV76" t="s">
        <v>1087</v>
      </c>
      <c r="CW76" t="s">
        <v>1090</v>
      </c>
      <c r="CX76" t="s">
        <v>1093</v>
      </c>
      <c r="CY76" t="s">
        <v>1095</v>
      </c>
      <c r="CZ76" t="s">
        <v>1094</v>
      </c>
      <c r="DA76" t="s">
        <v>1089</v>
      </c>
      <c r="DB76" t="s">
        <v>1019</v>
      </c>
      <c r="DC76" t="s">
        <v>1092</v>
      </c>
      <c r="DD76" t="s">
        <v>1091</v>
      </c>
      <c r="DE76" t="s">
        <v>1088</v>
      </c>
      <c r="DF76" t="s">
        <v>1096</v>
      </c>
      <c r="DG76" t="s">
        <v>1099</v>
      </c>
      <c r="DH76" t="s">
        <v>1097</v>
      </c>
      <c r="DI76" t="s">
        <v>1100</v>
      </c>
      <c r="DJ76" t="s">
        <v>1098</v>
      </c>
      <c r="DK76" t="s">
        <v>1102</v>
      </c>
      <c r="DL76" t="s">
        <v>1107</v>
      </c>
      <c r="DM76" t="s">
        <v>1024</v>
      </c>
      <c r="DN76" t="s">
        <v>1103</v>
      </c>
      <c r="DO76" t="s">
        <v>1036</v>
      </c>
      <c r="DP76" t="s">
        <v>1174</v>
      </c>
      <c r="DQ76" t="s">
        <v>1104</v>
      </c>
      <c r="DR76" t="s">
        <v>1105</v>
      </c>
      <c r="DS76" t="s">
        <v>1106</v>
      </c>
      <c r="DT76" t="s">
        <v>1028</v>
      </c>
      <c r="DU76" t="s">
        <v>1101</v>
      </c>
      <c r="DV76" t="s">
        <v>1108</v>
      </c>
      <c r="DW76" t="s">
        <v>1110</v>
      </c>
      <c r="DX76" t="s">
        <v>1175</v>
      </c>
      <c r="DY76" t="s">
        <v>1114</v>
      </c>
      <c r="DZ76" t="s">
        <v>1196</v>
      </c>
      <c r="EA76" t="s">
        <v>1112</v>
      </c>
      <c r="EB76" t="s">
        <v>1111</v>
      </c>
      <c r="EC76" t="s">
        <v>1115</v>
      </c>
      <c r="ED76" t="s">
        <v>1116</v>
      </c>
      <c r="EE76" t="s">
        <v>1109</v>
      </c>
      <c r="EF76" t="s">
        <v>1113</v>
      </c>
      <c r="EG76" t="s">
        <v>1136</v>
      </c>
      <c r="EH76" t="s">
        <v>1132</v>
      </c>
      <c r="EI76" t="s">
        <v>1131</v>
      </c>
      <c r="EJ76" t="s">
        <v>1134</v>
      </c>
      <c r="EK76" t="s">
        <v>1176</v>
      </c>
      <c r="EL76" t="s">
        <v>1118</v>
      </c>
      <c r="EM76" t="s">
        <v>1124</v>
      </c>
      <c r="EN76" t="s">
        <v>1151</v>
      </c>
      <c r="EO76" t="s">
        <v>1122</v>
      </c>
      <c r="EP76" t="s">
        <v>1138</v>
      </c>
      <c r="EQ76" t="s">
        <v>1133</v>
      </c>
      <c r="ER76" t="s">
        <v>1117</v>
      </c>
      <c r="ES76" t="s">
        <v>1152</v>
      </c>
      <c r="ET76" t="s">
        <v>1125</v>
      </c>
      <c r="EU76" t="s">
        <v>1126</v>
      </c>
      <c r="EV76" t="s">
        <v>1135</v>
      </c>
      <c r="EW76" t="s">
        <v>1123</v>
      </c>
      <c r="EX76" t="s">
        <v>1127</v>
      </c>
      <c r="EY76" t="s">
        <v>1121</v>
      </c>
      <c r="EZ76" t="s">
        <v>1119</v>
      </c>
      <c r="FA76" t="s">
        <v>1129</v>
      </c>
      <c r="FB76" t="s">
        <v>1120</v>
      </c>
      <c r="FC76" t="s">
        <v>1137</v>
      </c>
      <c r="FD76" t="s">
        <v>1139</v>
      </c>
      <c r="FE76" t="s">
        <v>1143</v>
      </c>
      <c r="FF76" t="s">
        <v>1146</v>
      </c>
      <c r="FG76" t="s">
        <v>1150</v>
      </c>
      <c r="FH76" t="s">
        <v>1147</v>
      </c>
      <c r="FI76" t="s">
        <v>1145</v>
      </c>
      <c r="FJ76" t="s">
        <v>1142</v>
      </c>
      <c r="FK76" t="s">
        <v>1153</v>
      </c>
      <c r="FL76" t="s">
        <v>1141</v>
      </c>
      <c r="FM76" t="s">
        <v>1140</v>
      </c>
      <c r="FN76" t="s">
        <v>1148</v>
      </c>
      <c r="FO76" t="s">
        <v>1144</v>
      </c>
      <c r="FP76" t="s">
        <v>1154</v>
      </c>
      <c r="FQ76" t="s">
        <v>1158</v>
      </c>
      <c r="FR76" t="s">
        <v>1161</v>
      </c>
      <c r="FS76" t="s">
        <v>1065</v>
      </c>
      <c r="FT76" t="s">
        <v>1159</v>
      </c>
      <c r="FU76" t="s">
        <v>1162</v>
      </c>
      <c r="FV76" t="s">
        <v>1155</v>
      </c>
      <c r="FW76" t="s">
        <v>1164</v>
      </c>
      <c r="FX76" t="s">
        <v>1177</v>
      </c>
      <c r="FY76" t="s">
        <v>1163</v>
      </c>
      <c r="FZ76" t="s">
        <v>1166</v>
      </c>
      <c r="GA76" t="s">
        <v>1157</v>
      </c>
      <c r="GB76" t="s">
        <v>1165</v>
      </c>
      <c r="GC76" t="s">
        <v>1156</v>
      </c>
      <c r="GD76" t="s">
        <v>1160</v>
      </c>
      <c r="GE76" t="s">
        <v>1167</v>
      </c>
      <c r="GF76" t="s">
        <v>1168</v>
      </c>
      <c r="GG76" t="s">
        <v>1169</v>
      </c>
      <c r="GH76" t="s">
        <v>1184</v>
      </c>
      <c r="GI76" t="s">
        <v>1170</v>
      </c>
      <c r="GJ76" t="s">
        <v>1171</v>
      </c>
      <c r="GK76" t="s">
        <v>1182</v>
      </c>
      <c r="GL76" t="s">
        <v>1191</v>
      </c>
      <c r="GM76" t="s">
        <v>1185</v>
      </c>
      <c r="GN76" t="s">
        <v>1197</v>
      </c>
      <c r="GO76" t="s">
        <v>1200</v>
      </c>
      <c r="GP76" t="s">
        <v>1187</v>
      </c>
      <c r="GQ76" t="s">
        <v>1173</v>
      </c>
      <c r="GR76" t="s">
        <v>1190</v>
      </c>
      <c r="GS76" t="s">
        <v>1199</v>
      </c>
      <c r="GT76" t="s">
        <v>1189</v>
      </c>
      <c r="GU76" t="s">
        <v>1186</v>
      </c>
      <c r="GV76" t="s">
        <v>1180</v>
      </c>
      <c r="GW76" t="s">
        <v>1183</v>
      </c>
      <c r="GX76" t="s">
        <v>1192</v>
      </c>
      <c r="GY76" t="s">
        <v>1198</v>
      </c>
      <c r="GZ76" t="s">
        <v>1181</v>
      </c>
      <c r="HA76" t="s">
        <v>1053</v>
      </c>
      <c r="HB76" t="s">
        <v>1188</v>
      </c>
      <c r="HC76" t="s">
        <v>1202</v>
      </c>
      <c r="HD76" t="s">
        <v>1057</v>
      </c>
      <c r="HE76" t="s">
        <v>1215</v>
      </c>
      <c r="HF76" t="s">
        <v>1030</v>
      </c>
      <c r="HG76" t="s">
        <v>1066</v>
      </c>
      <c r="HH76" t="s">
        <v>1208</v>
      </c>
      <c r="HI76" t="s">
        <v>1206</v>
      </c>
      <c r="HJ76" t="s">
        <v>1204</v>
      </c>
      <c r="HK76" t="s">
        <v>1209</v>
      </c>
      <c r="HL76" t="s">
        <v>1207</v>
      </c>
      <c r="HM76" t="s">
        <v>1214</v>
      </c>
      <c r="HN76" t="s">
        <v>1212</v>
      </c>
      <c r="HO76" t="s">
        <v>1210</v>
      </c>
      <c r="HP76" t="s">
        <v>1213</v>
      </c>
      <c r="HQ76" t="s">
        <v>1211</v>
      </c>
      <c r="HR76" t="s">
        <v>1216</v>
      </c>
      <c r="HS76" t="s">
        <v>1203</v>
      </c>
      <c r="HT76" t="s">
        <v>1205</v>
      </c>
      <c r="HU76" t="s">
        <v>1218</v>
      </c>
      <c r="HV76" t="s">
        <v>1217</v>
      </c>
      <c r="HW76" t="s">
        <v>1223</v>
      </c>
      <c r="HX76" t="s">
        <v>1222</v>
      </c>
      <c r="HY76" t="s">
        <v>1224</v>
      </c>
      <c r="HZ76" t="s">
        <v>1225</v>
      </c>
      <c r="IA76" t="s">
        <v>1084</v>
      </c>
      <c r="IB76" t="s">
        <v>1178</v>
      </c>
      <c r="IC76" t="s">
        <v>1227</v>
      </c>
      <c r="ID76" t="s">
        <v>1229</v>
      </c>
      <c r="IE76" t="s">
        <v>1230</v>
      </c>
      <c r="IF76" t="s">
        <v>1228</v>
      </c>
      <c r="IG76" t="s">
        <v>1226</v>
      </c>
      <c r="IH76" t="s">
        <v>1231</v>
      </c>
      <c r="II76" t="s">
        <v>1179</v>
      </c>
      <c r="IJ76" t="s">
        <v>1233</v>
      </c>
      <c r="IK76" t="s">
        <v>1128</v>
      </c>
      <c r="IL76" t="s">
        <v>1193</v>
      </c>
      <c r="IM76" t="s">
        <v>1234</v>
      </c>
      <c r="IN76" t="s">
        <v>1235</v>
      </c>
    </row>
    <row r="77" spans="1:248">
      <c r="A77" t="s">
        <v>2826</v>
      </c>
      <c r="B77" t="s">
        <v>2829</v>
      </c>
      <c r="C77" t="s">
        <v>2830</v>
      </c>
      <c r="D77" t="s">
        <v>2831</v>
      </c>
      <c r="E77" t="s">
        <v>2832</v>
      </c>
      <c r="F77" t="s">
        <v>2833</v>
      </c>
      <c r="G77" t="s">
        <v>2834</v>
      </c>
      <c r="H77" t="s">
        <v>2835</v>
      </c>
      <c r="I77" t="s">
        <v>2836</v>
      </c>
      <c r="J77" t="s">
        <v>2837</v>
      </c>
      <c r="K77" t="s">
        <v>2838</v>
      </c>
      <c r="L77" t="s">
        <v>2839</v>
      </c>
      <c r="M77" t="s">
        <v>2840</v>
      </c>
      <c r="N77" t="s">
        <v>2841</v>
      </c>
      <c r="O77" t="s">
        <v>2842</v>
      </c>
      <c r="P77" t="s">
        <v>2843</v>
      </c>
      <c r="Q77" t="s">
        <v>2844</v>
      </c>
    </row>
    <row r="78" spans="1:248">
      <c r="A78" t="s">
        <v>2845</v>
      </c>
      <c r="B78" t="s">
        <v>2846</v>
      </c>
      <c r="C78" t="s">
        <v>2847</v>
      </c>
      <c r="D78" t="s">
        <v>2848</v>
      </c>
      <c r="E78" t="s">
        <v>2849</v>
      </c>
      <c r="F78" t="s">
        <v>2850</v>
      </c>
      <c r="G78" t="s">
        <v>2851</v>
      </c>
      <c r="H78" t="s">
        <v>1634</v>
      </c>
    </row>
    <row r="79" spans="1:248">
      <c r="A79" t="s">
        <v>2850</v>
      </c>
      <c r="B79" t="s">
        <v>2852</v>
      </c>
      <c r="C79" t="s">
        <v>1634</v>
      </c>
    </row>
    <row r="80" spans="1:248">
      <c r="A80" t="s">
        <v>971</v>
      </c>
      <c r="B80" t="s">
        <v>541</v>
      </c>
      <c r="C80" t="s">
        <v>2853</v>
      </c>
    </row>
    <row r="81" spans="1:17">
      <c r="A81" t="s">
        <v>2854</v>
      </c>
      <c r="B81" t="s">
        <v>2855</v>
      </c>
      <c r="C81" t="s">
        <v>2856</v>
      </c>
      <c r="D81" t="s">
        <v>2857</v>
      </c>
      <c r="E81" t="s">
        <v>2858</v>
      </c>
      <c r="F81" t="s">
        <v>2859</v>
      </c>
    </row>
    <row r="82" spans="1:17">
      <c r="A82" t="s">
        <v>971</v>
      </c>
      <c r="B82" t="s">
        <v>562</v>
      </c>
      <c r="C82" t="s">
        <v>2860</v>
      </c>
    </row>
    <row r="83" spans="1:17">
      <c r="A83" t="s">
        <v>2861</v>
      </c>
      <c r="B83" t="s">
        <v>2862</v>
      </c>
      <c r="C83" t="s">
        <v>2863</v>
      </c>
      <c r="D83" t="s">
        <v>2864</v>
      </c>
      <c r="E83" t="s">
        <v>1744</v>
      </c>
      <c r="F83" t="s">
        <v>1745</v>
      </c>
      <c r="G83" t="s">
        <v>2865</v>
      </c>
      <c r="H83" t="s">
        <v>2866</v>
      </c>
      <c r="I83" t="s">
        <v>2867</v>
      </c>
      <c r="J83" t="s">
        <v>2868</v>
      </c>
    </row>
    <row r="84" spans="1:17">
      <c r="A84" t="s">
        <v>1720</v>
      </c>
      <c r="B84" t="s">
        <v>1719</v>
      </c>
      <c r="C84" t="s">
        <v>2869</v>
      </c>
      <c r="D84" t="s">
        <v>2870</v>
      </c>
      <c r="E84" t="s">
        <v>1634</v>
      </c>
    </row>
    <row r="85" spans="1:17">
      <c r="A85" t="s">
        <v>971</v>
      </c>
      <c r="B85" t="s">
        <v>584</v>
      </c>
      <c r="C85" t="s">
        <v>2871</v>
      </c>
    </row>
    <row r="86" spans="1:17">
      <c r="A86" t="s">
        <v>2781</v>
      </c>
      <c r="B86" t="s">
        <v>2782</v>
      </c>
      <c r="C86" t="s">
        <v>2783</v>
      </c>
      <c r="D86" t="s">
        <v>2784</v>
      </c>
      <c r="E86" t="s">
        <v>2785</v>
      </c>
      <c r="F86" t="s">
        <v>2786</v>
      </c>
      <c r="G86" t="s">
        <v>2787</v>
      </c>
      <c r="H86" t="s">
        <v>2788</v>
      </c>
      <c r="I86" t="s">
        <v>2789</v>
      </c>
      <c r="J86" t="s">
        <v>2790</v>
      </c>
      <c r="K86" t="s">
        <v>2791</v>
      </c>
      <c r="L86" t="s">
        <v>2792</v>
      </c>
      <c r="M86" t="s">
        <v>2872</v>
      </c>
      <c r="N86" t="s">
        <v>2873</v>
      </c>
      <c r="O86" t="s">
        <v>2874</v>
      </c>
      <c r="P86" t="s">
        <v>2793</v>
      </c>
      <c r="Q86" t="s">
        <v>2794</v>
      </c>
    </row>
    <row r="87" spans="1:17">
      <c r="A87" t="s">
        <v>2769</v>
      </c>
      <c r="B87" t="s">
        <v>2770</v>
      </c>
      <c r="C87" t="s">
        <v>2771</v>
      </c>
      <c r="D87" t="s">
        <v>2772</v>
      </c>
      <c r="E87" t="s">
        <v>2773</v>
      </c>
      <c r="F87" t="s">
        <v>2774</v>
      </c>
      <c r="G87" t="s">
        <v>2775</v>
      </c>
      <c r="H87" t="s">
        <v>2776</v>
      </c>
      <c r="I87" t="s">
        <v>2777</v>
      </c>
      <c r="J87" t="s">
        <v>2778</v>
      </c>
    </row>
    <row r="88" spans="1:17">
      <c r="A88" t="s">
        <v>971</v>
      </c>
      <c r="B88" t="s">
        <v>598</v>
      </c>
      <c r="C88" t="s">
        <v>2875</v>
      </c>
    </row>
    <row r="89" spans="1:17">
      <c r="A89" t="s">
        <v>230</v>
      </c>
      <c r="B89" t="s">
        <v>2876</v>
      </c>
      <c r="C89" t="s">
        <v>2877</v>
      </c>
      <c r="D89" t="s">
        <v>2878</v>
      </c>
    </row>
    <row r="90" spans="1:17">
      <c r="A90" t="s">
        <v>971</v>
      </c>
      <c r="B90" t="s">
        <v>614</v>
      </c>
      <c r="C90" t="s">
        <v>2879</v>
      </c>
    </row>
    <row r="91" spans="1:17">
      <c r="A91" t="s">
        <v>971</v>
      </c>
      <c r="B91" t="s">
        <v>753</v>
      </c>
      <c r="C91" t="s">
        <v>2880</v>
      </c>
    </row>
    <row r="92" spans="1:17">
      <c r="A92" t="s">
        <v>971</v>
      </c>
      <c r="B92" t="s">
        <v>784</v>
      </c>
      <c r="C92" t="s">
        <v>2881</v>
      </c>
    </row>
    <row r="93" spans="1:17">
      <c r="A93" t="s">
        <v>971</v>
      </c>
      <c r="B93" t="s">
        <v>824</v>
      </c>
      <c r="C93" t="s">
        <v>2882</v>
      </c>
    </row>
    <row r="94" spans="1:17">
      <c r="A94" t="s">
        <v>971</v>
      </c>
      <c r="B94" t="s">
        <v>853</v>
      </c>
      <c r="C94" t="s">
        <v>2883</v>
      </c>
    </row>
    <row r="95" spans="1:17">
      <c r="A95" t="s">
        <v>2884</v>
      </c>
      <c r="B95" t="s">
        <v>2885</v>
      </c>
    </row>
    <row r="96" spans="1:17">
      <c r="A96" t="s">
        <v>971</v>
      </c>
      <c r="B96" t="s">
        <v>962</v>
      </c>
      <c r="C96" t="s">
        <v>2886</v>
      </c>
    </row>
    <row r="97" spans="1:174">
      <c r="A97" t="s">
        <v>971</v>
      </c>
      <c r="B97" t="s">
        <v>965</v>
      </c>
      <c r="C97" t="s">
        <v>2887</v>
      </c>
    </row>
    <row r="98" spans="1:174">
      <c r="A98" t="s">
        <v>971</v>
      </c>
      <c r="B98" t="s">
        <v>968</v>
      </c>
      <c r="C98" t="s">
        <v>2888</v>
      </c>
    </row>
    <row r="99" spans="1:174">
      <c r="A99" t="s">
        <v>971</v>
      </c>
      <c r="B99" t="s">
        <v>103</v>
      </c>
      <c r="C99" t="s">
        <v>2889</v>
      </c>
    </row>
    <row r="100" spans="1:174">
      <c r="A100" t="s">
        <v>212</v>
      </c>
      <c r="B100" t="s">
        <v>213</v>
      </c>
      <c r="C100" t="s">
        <v>2890</v>
      </c>
      <c r="D100" t="s">
        <v>1712</v>
      </c>
      <c r="E100" t="s">
        <v>1713</v>
      </c>
      <c r="F100" t="s">
        <v>2891</v>
      </c>
    </row>
    <row r="101" spans="1:174">
      <c r="A101" t="s">
        <v>2892</v>
      </c>
      <c r="B101" t="s">
        <v>2893</v>
      </c>
    </row>
    <row r="102" spans="1:174">
      <c r="A102" t="s">
        <v>2894</v>
      </c>
      <c r="B102" t="s">
        <v>2895</v>
      </c>
      <c r="C102" t="s">
        <v>2896</v>
      </c>
      <c r="D102" t="s">
        <v>2897</v>
      </c>
      <c r="E102" t="s">
        <v>2898</v>
      </c>
    </row>
    <row r="103" spans="1:174">
      <c r="A103" t="s">
        <v>971</v>
      </c>
      <c r="B103" t="s">
        <v>736</v>
      </c>
      <c r="C103" t="s">
        <v>2899</v>
      </c>
    </row>
    <row r="104" spans="1:174">
      <c r="A104" t="s">
        <v>1422</v>
      </c>
      <c r="B104" t="s">
        <v>1423</v>
      </c>
      <c r="C104" t="s">
        <v>1424</v>
      </c>
      <c r="D104" t="s">
        <v>1425</v>
      </c>
      <c r="E104" t="s">
        <v>1426</v>
      </c>
      <c r="F104" t="s">
        <v>1427</v>
      </c>
      <c r="G104" t="s">
        <v>1428</v>
      </c>
      <c r="H104" t="s">
        <v>1430</v>
      </c>
      <c r="I104" t="s">
        <v>1431</v>
      </c>
      <c r="J104" t="s">
        <v>1432</v>
      </c>
      <c r="K104" t="s">
        <v>1433</v>
      </c>
      <c r="L104" t="s">
        <v>1434</v>
      </c>
      <c r="M104" t="s">
        <v>1435</v>
      </c>
      <c r="N104" t="s">
        <v>1436</v>
      </c>
      <c r="O104" t="s">
        <v>1437</v>
      </c>
      <c r="P104" t="s">
        <v>1438</v>
      </c>
      <c r="Q104" t="s">
        <v>1439</v>
      </c>
      <c r="R104" t="s">
        <v>1440</v>
      </c>
      <c r="S104" t="s">
        <v>1441</v>
      </c>
      <c r="T104" t="s">
        <v>1442</v>
      </c>
      <c r="U104" t="s">
        <v>1443</v>
      </c>
      <c r="V104" t="s">
        <v>1444</v>
      </c>
      <c r="W104" t="s">
        <v>1445</v>
      </c>
      <c r="X104" t="s">
        <v>1446</v>
      </c>
      <c r="Y104" t="s">
        <v>1447</v>
      </c>
      <c r="Z104" t="s">
        <v>1448</v>
      </c>
      <c r="AA104" t="s">
        <v>1450</v>
      </c>
      <c r="AB104" t="s">
        <v>1451</v>
      </c>
      <c r="AC104" t="s">
        <v>1453</v>
      </c>
      <c r="AD104" t="s">
        <v>1454</v>
      </c>
      <c r="AE104" t="s">
        <v>1455</v>
      </c>
      <c r="AF104" t="s">
        <v>1456</v>
      </c>
      <c r="AG104" t="s">
        <v>1457</v>
      </c>
      <c r="AH104" t="s">
        <v>1458</v>
      </c>
      <c r="AI104" t="s">
        <v>1459</v>
      </c>
      <c r="AJ104" t="s">
        <v>1460</v>
      </c>
      <c r="AK104" t="s">
        <v>1461</v>
      </c>
      <c r="AL104" t="s">
        <v>1462</v>
      </c>
      <c r="AM104" t="s">
        <v>1464</v>
      </c>
      <c r="AN104" t="s">
        <v>1466</v>
      </c>
      <c r="AO104" t="s">
        <v>1467</v>
      </c>
      <c r="AP104" t="s">
        <v>1468</v>
      </c>
      <c r="AQ104" t="s">
        <v>1469</v>
      </c>
      <c r="AR104" t="s">
        <v>1470</v>
      </c>
      <c r="AS104" t="s">
        <v>1471</v>
      </c>
      <c r="AT104" t="s">
        <v>1472</v>
      </c>
      <c r="AU104" t="s">
        <v>1473</v>
      </c>
      <c r="AV104" t="s">
        <v>1475</v>
      </c>
      <c r="AW104" t="s">
        <v>1476</v>
      </c>
      <c r="AX104" t="s">
        <v>1477</v>
      </c>
      <c r="AY104" t="s">
        <v>1478</v>
      </c>
      <c r="AZ104" t="s">
        <v>1479</v>
      </c>
      <c r="BA104" t="s">
        <v>1480</v>
      </c>
      <c r="BB104" t="s">
        <v>1481</v>
      </c>
      <c r="BC104" t="s">
        <v>1482</v>
      </c>
      <c r="BD104" t="s">
        <v>1483</v>
      </c>
      <c r="BE104" t="s">
        <v>1484</v>
      </c>
      <c r="BF104" t="s">
        <v>1485</v>
      </c>
      <c r="BG104" t="s">
        <v>1487</v>
      </c>
      <c r="BH104" t="s">
        <v>1488</v>
      </c>
      <c r="BI104" t="s">
        <v>1489</v>
      </c>
      <c r="BJ104" t="s">
        <v>1490</v>
      </c>
      <c r="BK104" t="s">
        <v>1491</v>
      </c>
      <c r="BL104" t="s">
        <v>1492</v>
      </c>
      <c r="BM104" t="s">
        <v>1493</v>
      </c>
      <c r="BN104" t="s">
        <v>1494</v>
      </c>
      <c r="BO104" t="s">
        <v>1496</v>
      </c>
      <c r="BP104" t="s">
        <v>1497</v>
      </c>
      <c r="BQ104" t="s">
        <v>1498</v>
      </c>
      <c r="BR104" t="s">
        <v>1499</v>
      </c>
      <c r="BS104" t="s">
        <v>1500</v>
      </c>
      <c r="BT104" t="s">
        <v>1501</v>
      </c>
      <c r="BU104" t="s">
        <v>1502</v>
      </c>
      <c r="BV104" t="s">
        <v>1503</v>
      </c>
      <c r="BW104" t="s">
        <v>1504</v>
      </c>
      <c r="BX104" t="s">
        <v>1505</v>
      </c>
      <c r="BY104" t="s">
        <v>1506</v>
      </c>
      <c r="BZ104" t="s">
        <v>1507</v>
      </c>
      <c r="CA104" t="s">
        <v>1508</v>
      </c>
      <c r="CB104" t="s">
        <v>1509</v>
      </c>
      <c r="CC104" t="s">
        <v>1510</v>
      </c>
      <c r="CD104" t="s">
        <v>1511</v>
      </c>
      <c r="CE104" t="s">
        <v>1512</v>
      </c>
      <c r="CF104" t="s">
        <v>1513</v>
      </c>
      <c r="CG104" t="s">
        <v>1514</v>
      </c>
      <c r="CH104" t="s">
        <v>1515</v>
      </c>
      <c r="CI104" t="s">
        <v>1516</v>
      </c>
      <c r="CJ104" t="s">
        <v>1517</v>
      </c>
      <c r="CK104" t="s">
        <v>1518</v>
      </c>
      <c r="CL104" t="s">
        <v>1519</v>
      </c>
      <c r="CM104" t="s">
        <v>1520</v>
      </c>
      <c r="CN104" t="s">
        <v>1521</v>
      </c>
      <c r="CO104" t="s">
        <v>1522</v>
      </c>
      <c r="CP104" t="s">
        <v>1523</v>
      </c>
      <c r="CQ104" t="s">
        <v>1524</v>
      </c>
      <c r="CR104" t="s">
        <v>1525</v>
      </c>
      <c r="CS104" t="s">
        <v>1526</v>
      </c>
      <c r="CT104" t="s">
        <v>1527</v>
      </c>
      <c r="CU104" t="s">
        <v>1528</v>
      </c>
      <c r="CV104" t="s">
        <v>1529</v>
      </c>
      <c r="CW104" t="s">
        <v>1530</v>
      </c>
      <c r="CX104" t="s">
        <v>1531</v>
      </c>
      <c r="CY104" t="s">
        <v>1533</v>
      </c>
      <c r="CZ104" t="s">
        <v>1535</v>
      </c>
      <c r="DA104" t="s">
        <v>1536</v>
      </c>
      <c r="DB104" t="s">
        <v>1537</v>
      </c>
      <c r="DC104" t="s">
        <v>1538</v>
      </c>
      <c r="DD104" t="s">
        <v>1539</v>
      </c>
      <c r="DE104" t="s">
        <v>1540</v>
      </c>
      <c r="DF104" t="s">
        <v>1542</v>
      </c>
      <c r="DG104" t="s">
        <v>1543</v>
      </c>
      <c r="DH104" t="s">
        <v>1544</v>
      </c>
      <c r="DI104" t="s">
        <v>1545</v>
      </c>
      <c r="DJ104" t="s">
        <v>1546</v>
      </c>
      <c r="DK104" t="s">
        <v>1547</v>
      </c>
      <c r="DL104" t="s">
        <v>1548</v>
      </c>
      <c r="DM104" t="s">
        <v>1549</v>
      </c>
      <c r="DN104" t="s">
        <v>1550</v>
      </c>
      <c r="DO104" t="s">
        <v>1551</v>
      </c>
      <c r="DP104" t="s">
        <v>1553</v>
      </c>
      <c r="DQ104" t="s">
        <v>1554</v>
      </c>
      <c r="DR104" t="s">
        <v>1555</v>
      </c>
      <c r="DS104" t="s">
        <v>1556</v>
      </c>
      <c r="DT104" t="s">
        <v>1557</v>
      </c>
      <c r="DU104" t="s">
        <v>1558</v>
      </c>
      <c r="DV104" t="s">
        <v>1559</v>
      </c>
      <c r="DW104" t="s">
        <v>1560</v>
      </c>
      <c r="DX104" t="s">
        <v>1561</v>
      </c>
      <c r="DY104" t="s">
        <v>1562</v>
      </c>
      <c r="DZ104" t="s">
        <v>1563</v>
      </c>
      <c r="EA104" t="s">
        <v>1564</v>
      </c>
      <c r="EB104" t="s">
        <v>1568</v>
      </c>
      <c r="EC104" t="s">
        <v>1569</v>
      </c>
      <c r="ED104" t="s">
        <v>1570</v>
      </c>
      <c r="EE104" t="s">
        <v>1571</v>
      </c>
      <c r="EF104" t="s">
        <v>1572</v>
      </c>
      <c r="EG104" t="s">
        <v>1573</v>
      </c>
      <c r="EH104" t="s">
        <v>1574</v>
      </c>
      <c r="EI104" t="s">
        <v>1575</v>
      </c>
      <c r="EJ104" t="s">
        <v>1576</v>
      </c>
      <c r="EK104" t="s">
        <v>1577</v>
      </c>
      <c r="EL104" t="s">
        <v>1578</v>
      </c>
      <c r="EM104" t="s">
        <v>1580</v>
      </c>
      <c r="EN104" t="s">
        <v>1581</v>
      </c>
      <c r="EO104" t="s">
        <v>1582</v>
      </c>
      <c r="EP104" t="s">
        <v>1583</v>
      </c>
      <c r="EQ104" t="s">
        <v>1584</v>
      </c>
      <c r="ER104" t="s">
        <v>1585</v>
      </c>
      <c r="ES104" t="s">
        <v>1586</v>
      </c>
      <c r="ET104" t="s">
        <v>1587</v>
      </c>
      <c r="EU104" t="s">
        <v>1588</v>
      </c>
      <c r="EV104" t="s">
        <v>1589</v>
      </c>
      <c r="EW104" t="s">
        <v>1590</v>
      </c>
      <c r="EX104" t="s">
        <v>1591</v>
      </c>
      <c r="EY104" t="s">
        <v>1592</v>
      </c>
      <c r="EZ104" t="s">
        <v>1593</v>
      </c>
      <c r="FA104" t="s">
        <v>1594</v>
      </c>
      <c r="FB104" t="s">
        <v>1595</v>
      </c>
      <c r="FC104" t="s">
        <v>1596</v>
      </c>
      <c r="FD104" t="s">
        <v>1597</v>
      </c>
      <c r="FE104" t="s">
        <v>1598</v>
      </c>
      <c r="FF104" t="s">
        <v>1599</v>
      </c>
      <c r="FG104" t="s">
        <v>1600</v>
      </c>
      <c r="FH104" t="s">
        <v>1601</v>
      </c>
      <c r="FI104" t="s">
        <v>1602</v>
      </c>
      <c r="FJ104" t="s">
        <v>1603</v>
      </c>
      <c r="FK104" t="s">
        <v>1604</v>
      </c>
      <c r="FL104" t="s">
        <v>1605</v>
      </c>
      <c r="FM104" t="s">
        <v>1606</v>
      </c>
      <c r="FN104" t="s">
        <v>1607</v>
      </c>
      <c r="FO104" t="s">
        <v>1608</v>
      </c>
      <c r="FP104" t="s">
        <v>1610</v>
      </c>
      <c r="FQ104" t="s">
        <v>1611</v>
      </c>
      <c r="FR104" t="s">
        <v>1612</v>
      </c>
    </row>
    <row r="105" spans="1:174">
      <c r="A105" t="s">
        <v>971</v>
      </c>
      <c r="B105" t="s">
        <v>745</v>
      </c>
      <c r="C105" t="s">
        <v>2900</v>
      </c>
    </row>
    <row r="106" spans="1:174">
      <c r="A106" t="s">
        <v>2901</v>
      </c>
      <c r="B106" t="s">
        <v>2902</v>
      </c>
      <c r="C106" t="s">
        <v>2903</v>
      </c>
      <c r="D106" t="s">
        <v>2904</v>
      </c>
    </row>
    <row r="107" spans="1:174">
      <c r="A107" t="s">
        <v>971</v>
      </c>
      <c r="B107" t="s">
        <v>663</v>
      </c>
      <c r="C107" t="s">
        <v>2905</v>
      </c>
    </row>
  </sheetData>
  <sheetProtection selectLockedCells="1" selectUnlockedCells="1"/>
  <pageMargins left="0.7" right="0.7" top="0.75" bottom="0.75" header="0.3" footer="0.3"/>
  <headerFooter>
    <oddHeader>&amp;R&amp;"Calibri"&amp;10&amp;K000000 BDF-PUBLIC&amp;1#_x000D_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dimension ref="A1:ALI107"/>
  <sheetViews>
    <sheetView workbookViewId="0"/>
  </sheetViews>
  <sheetFormatPr defaultColWidth="11.5703125" defaultRowHeight="13.15"/>
  <cols>
    <col min="1" max="16384" width="11.5703125" style="105"/>
  </cols>
  <sheetData>
    <row r="1" spans="1:249">
      <c r="A1" s="105" t="s">
        <v>971</v>
      </c>
      <c r="B1" s="105" t="s">
        <v>12</v>
      </c>
      <c r="C1" s="105" t="s">
        <v>972</v>
      </c>
    </row>
    <row r="2" spans="1:249">
      <c r="A2" s="105" t="s">
        <v>17</v>
      </c>
    </row>
    <row r="3" spans="1:249">
      <c r="A3" s="105" t="s">
        <v>973</v>
      </c>
      <c r="B3" s="105" t="s">
        <v>17</v>
      </c>
      <c r="C3" s="105" t="s">
        <v>974</v>
      </c>
    </row>
    <row r="4" spans="1:249">
      <c r="A4" s="105" t="s">
        <v>973</v>
      </c>
      <c r="B4" s="105" t="s">
        <v>17</v>
      </c>
      <c r="C4" s="105" t="s">
        <v>975</v>
      </c>
    </row>
    <row r="5" spans="1:249">
      <c r="A5" s="105" t="s">
        <v>976</v>
      </c>
      <c r="B5" s="105" t="s">
        <v>977</v>
      </c>
    </row>
    <row r="6" spans="1:249">
      <c r="A6" s="105" t="s">
        <v>973</v>
      </c>
      <c r="B6" s="105" t="s">
        <v>17</v>
      </c>
      <c r="C6" s="105" t="s">
        <v>974</v>
      </c>
      <c r="D6" s="105" t="s">
        <v>975</v>
      </c>
    </row>
    <row r="7" spans="1:249">
      <c r="A7" s="105" t="s">
        <v>973</v>
      </c>
      <c r="B7" s="105" t="s">
        <v>978</v>
      </c>
      <c r="C7" s="105" t="s">
        <v>17</v>
      </c>
      <c r="D7" s="105" t="s">
        <v>974</v>
      </c>
    </row>
    <row r="8" spans="1:249">
      <c r="A8" s="105" t="s">
        <v>971</v>
      </c>
      <c r="B8" s="105" t="s">
        <v>83</v>
      </c>
      <c r="C8" s="105" t="s">
        <v>979</v>
      </c>
    </row>
    <row r="9" spans="1:249">
      <c r="A9" s="105" t="s">
        <v>980</v>
      </c>
      <c r="B9" s="105" t="s">
        <v>981</v>
      </c>
    </row>
    <row r="10" spans="1:249">
      <c r="A10" s="105" t="s">
        <v>982</v>
      </c>
      <c r="B10" s="105" t="s">
        <v>983</v>
      </c>
      <c r="C10" s="105" t="s">
        <v>984</v>
      </c>
      <c r="D10" s="105" t="s">
        <v>985</v>
      </c>
      <c r="E10" s="105" t="s">
        <v>986</v>
      </c>
    </row>
    <row r="11" spans="1:249">
      <c r="A11" s="105" t="s">
        <v>987</v>
      </c>
      <c r="B11" s="105" t="s">
        <v>988</v>
      </c>
      <c r="C11" s="105" t="s">
        <v>989</v>
      </c>
      <c r="D11" s="105" t="s">
        <v>990</v>
      </c>
      <c r="E11" s="105" t="s">
        <v>991</v>
      </c>
      <c r="F11" s="105" t="s">
        <v>992</v>
      </c>
      <c r="G11" s="105" t="s">
        <v>993</v>
      </c>
      <c r="H11" s="105" t="s">
        <v>994</v>
      </c>
      <c r="I11" s="105" t="s">
        <v>995</v>
      </c>
      <c r="J11" s="105" t="s">
        <v>996</v>
      </c>
      <c r="K11" s="105" t="s">
        <v>997</v>
      </c>
      <c r="L11" s="105" t="s">
        <v>998</v>
      </c>
      <c r="M11" s="105" t="s">
        <v>999</v>
      </c>
      <c r="N11" s="105" t="s">
        <v>1000</v>
      </c>
      <c r="O11" s="105" t="s">
        <v>1001</v>
      </c>
      <c r="P11" s="105" t="s">
        <v>1002</v>
      </c>
      <c r="Q11" s="105" t="s">
        <v>1003</v>
      </c>
      <c r="R11" s="105" t="s">
        <v>1004</v>
      </c>
      <c r="S11" s="105" t="s">
        <v>1005</v>
      </c>
      <c r="T11" s="105" t="s">
        <v>1006</v>
      </c>
      <c r="U11" s="105" t="s">
        <v>1007</v>
      </c>
      <c r="V11" s="105" t="s">
        <v>1008</v>
      </c>
      <c r="W11" s="105" t="s">
        <v>1009</v>
      </c>
      <c r="X11" s="105" t="s">
        <v>1010</v>
      </c>
      <c r="Y11" s="105" t="s">
        <v>1011</v>
      </c>
      <c r="Z11" s="105" t="s">
        <v>1012</v>
      </c>
      <c r="AA11" s="105" t="s">
        <v>1013</v>
      </c>
      <c r="AB11" s="105" t="s">
        <v>1014</v>
      </c>
      <c r="AC11" s="105" t="s">
        <v>1015</v>
      </c>
      <c r="AD11" s="105" t="s">
        <v>1016</v>
      </c>
      <c r="AE11" s="105" t="s">
        <v>1017</v>
      </c>
      <c r="AF11" s="105" t="s">
        <v>1018</v>
      </c>
      <c r="AG11" s="105" t="s">
        <v>1019</v>
      </c>
      <c r="AH11" s="105" t="s">
        <v>1020</v>
      </c>
      <c r="AI11" s="105" t="s">
        <v>1021</v>
      </c>
      <c r="AJ11" s="105" t="s">
        <v>1022</v>
      </c>
      <c r="AK11" s="105" t="s">
        <v>1023</v>
      </c>
      <c r="AL11" s="105" t="s">
        <v>1024</v>
      </c>
      <c r="AM11" s="105" t="s">
        <v>1025</v>
      </c>
      <c r="AN11" s="105" t="s">
        <v>1026</v>
      </c>
      <c r="AO11" s="105" t="s">
        <v>1027</v>
      </c>
      <c r="AP11" s="105" t="s">
        <v>1028</v>
      </c>
      <c r="AQ11" s="105" t="s">
        <v>1029</v>
      </c>
      <c r="AR11" s="105" t="s">
        <v>1030</v>
      </c>
      <c r="AS11" s="105" t="s">
        <v>1031</v>
      </c>
      <c r="AT11" s="105" t="s">
        <v>1032</v>
      </c>
      <c r="AU11" s="105" t="s">
        <v>1033</v>
      </c>
      <c r="AV11" s="105" t="s">
        <v>1034</v>
      </c>
      <c r="AW11" s="105" t="s">
        <v>1035</v>
      </c>
      <c r="AX11" s="105" t="s">
        <v>1036</v>
      </c>
      <c r="AY11" s="105" t="s">
        <v>1037</v>
      </c>
      <c r="AZ11" s="105" t="s">
        <v>1038</v>
      </c>
      <c r="BA11" s="105" t="s">
        <v>1039</v>
      </c>
      <c r="BB11" s="105" t="s">
        <v>1040</v>
      </c>
      <c r="BC11" s="105" t="s">
        <v>1041</v>
      </c>
      <c r="BD11" s="105" t="s">
        <v>1042</v>
      </c>
      <c r="BE11" s="105" t="s">
        <v>1043</v>
      </c>
      <c r="BF11" s="105" t="s">
        <v>1044</v>
      </c>
      <c r="BG11" s="105" t="s">
        <v>1045</v>
      </c>
      <c r="BH11" s="105" t="s">
        <v>1046</v>
      </c>
      <c r="BI11" s="105" t="s">
        <v>1047</v>
      </c>
      <c r="BJ11" s="105" t="s">
        <v>1048</v>
      </c>
      <c r="BK11" s="105" t="s">
        <v>1049</v>
      </c>
      <c r="BL11" s="105" t="s">
        <v>1050</v>
      </c>
      <c r="BM11" s="105" t="s">
        <v>1051</v>
      </c>
      <c r="BN11" s="105" t="s">
        <v>1052</v>
      </c>
      <c r="BO11" s="105" t="s">
        <v>1053</v>
      </c>
      <c r="BP11" s="105" t="s">
        <v>1054</v>
      </c>
      <c r="BQ11" s="105" t="s">
        <v>1055</v>
      </c>
      <c r="BR11" s="105" t="s">
        <v>1056</v>
      </c>
      <c r="BS11" s="105" t="s">
        <v>1057</v>
      </c>
      <c r="BT11" s="105" t="s">
        <v>1058</v>
      </c>
      <c r="BU11" s="105" t="s">
        <v>1059</v>
      </c>
      <c r="BV11" s="105" t="s">
        <v>1060</v>
      </c>
      <c r="BW11" s="105" t="s">
        <v>1061</v>
      </c>
      <c r="BX11" s="105" t="s">
        <v>1062</v>
      </c>
      <c r="BY11" s="105" t="s">
        <v>1063</v>
      </c>
      <c r="BZ11" s="105" t="s">
        <v>1064</v>
      </c>
      <c r="CA11" s="105" t="s">
        <v>1065</v>
      </c>
      <c r="CB11" s="105" t="s">
        <v>1066</v>
      </c>
      <c r="CC11" s="105" t="s">
        <v>1067</v>
      </c>
      <c r="CD11" s="105" t="s">
        <v>1068</v>
      </c>
      <c r="CE11" s="105" t="s">
        <v>1069</v>
      </c>
      <c r="CF11" s="105" t="s">
        <v>1070</v>
      </c>
      <c r="CG11" s="105" t="s">
        <v>1071</v>
      </c>
      <c r="CH11" s="105" t="s">
        <v>1072</v>
      </c>
      <c r="CI11" s="105" t="s">
        <v>1073</v>
      </c>
      <c r="CJ11" s="105" t="s">
        <v>1074</v>
      </c>
      <c r="CK11" s="105" t="s">
        <v>1075</v>
      </c>
      <c r="CL11" s="105" t="s">
        <v>1076</v>
      </c>
      <c r="CM11" s="105" t="s">
        <v>1077</v>
      </c>
      <c r="CN11" s="105" t="s">
        <v>1078</v>
      </c>
      <c r="CO11" s="105" t="s">
        <v>1079</v>
      </c>
      <c r="CP11" s="105" t="s">
        <v>1080</v>
      </c>
      <c r="CQ11" s="105" t="s">
        <v>1081</v>
      </c>
      <c r="CR11" s="105" t="s">
        <v>1082</v>
      </c>
      <c r="CS11" s="105" t="s">
        <v>1083</v>
      </c>
      <c r="CT11" s="105" t="s">
        <v>1084</v>
      </c>
      <c r="CU11" s="105" t="s">
        <v>1085</v>
      </c>
      <c r="CV11" s="105" t="s">
        <v>1086</v>
      </c>
      <c r="CW11" s="105" t="s">
        <v>1087</v>
      </c>
      <c r="CX11" s="105" t="s">
        <v>1088</v>
      </c>
      <c r="CY11" s="105" t="s">
        <v>1089</v>
      </c>
      <c r="CZ11" s="105" t="s">
        <v>1090</v>
      </c>
      <c r="DA11" s="105" t="s">
        <v>1091</v>
      </c>
      <c r="DB11" s="105" t="s">
        <v>1092</v>
      </c>
      <c r="DC11" s="105" t="s">
        <v>1093</v>
      </c>
      <c r="DD11" s="105" t="s">
        <v>1094</v>
      </c>
      <c r="DE11" s="105" t="s">
        <v>1095</v>
      </c>
      <c r="DF11" s="105" t="s">
        <v>1096</v>
      </c>
      <c r="DG11" s="105" t="s">
        <v>1097</v>
      </c>
      <c r="DH11" s="105" t="s">
        <v>1098</v>
      </c>
      <c r="DI11" s="105" t="s">
        <v>1099</v>
      </c>
      <c r="DJ11" s="105" t="s">
        <v>1100</v>
      </c>
      <c r="DK11" s="105" t="s">
        <v>1101</v>
      </c>
      <c r="DL11" s="105" t="s">
        <v>1102</v>
      </c>
      <c r="DM11" s="105" t="s">
        <v>1103</v>
      </c>
      <c r="DN11" s="105" t="s">
        <v>1104</v>
      </c>
      <c r="DO11" s="105" t="s">
        <v>1105</v>
      </c>
      <c r="DP11" s="105" t="s">
        <v>1106</v>
      </c>
      <c r="DQ11" s="105" t="s">
        <v>1107</v>
      </c>
      <c r="DR11" s="105" t="s">
        <v>1108</v>
      </c>
      <c r="DS11" s="105" t="s">
        <v>1109</v>
      </c>
      <c r="DT11" s="105" t="s">
        <v>1110</v>
      </c>
      <c r="DU11" s="105" t="s">
        <v>1111</v>
      </c>
      <c r="DV11" s="105" t="s">
        <v>1112</v>
      </c>
      <c r="DW11" s="105" t="s">
        <v>1113</v>
      </c>
      <c r="DX11" s="105" t="s">
        <v>1114</v>
      </c>
      <c r="DY11" s="105" t="s">
        <v>1115</v>
      </c>
      <c r="DZ11" s="105" t="s">
        <v>1116</v>
      </c>
      <c r="EA11" s="105" t="s">
        <v>1117</v>
      </c>
      <c r="EB11" s="105" t="s">
        <v>1118</v>
      </c>
      <c r="EC11" s="105" t="s">
        <v>1119</v>
      </c>
      <c r="ED11" s="105" t="s">
        <v>1120</v>
      </c>
      <c r="EE11" s="105" t="s">
        <v>1121</v>
      </c>
      <c r="EF11" s="105" t="s">
        <v>1122</v>
      </c>
      <c r="EG11" s="105" t="s">
        <v>1123</v>
      </c>
      <c r="EH11" s="105" t="s">
        <v>1124</v>
      </c>
      <c r="EI11" s="105" t="s">
        <v>1125</v>
      </c>
      <c r="EJ11" s="105" t="s">
        <v>1126</v>
      </c>
      <c r="EK11" s="105" t="s">
        <v>1127</v>
      </c>
      <c r="EL11" s="105" t="s">
        <v>1128</v>
      </c>
      <c r="EM11" s="105" t="s">
        <v>1129</v>
      </c>
      <c r="EN11" s="105" t="s">
        <v>1130</v>
      </c>
      <c r="EO11" s="105" t="s">
        <v>1131</v>
      </c>
      <c r="EP11" s="105" t="s">
        <v>1132</v>
      </c>
      <c r="EQ11" s="105" t="s">
        <v>1133</v>
      </c>
      <c r="ER11" s="105" t="s">
        <v>1134</v>
      </c>
      <c r="ES11" s="105" t="s">
        <v>1135</v>
      </c>
      <c r="ET11" s="105" t="s">
        <v>1136</v>
      </c>
      <c r="EU11" s="105" t="s">
        <v>1137</v>
      </c>
      <c r="EV11" s="105" t="s">
        <v>1138</v>
      </c>
      <c r="EW11" s="105" t="s">
        <v>1139</v>
      </c>
      <c r="EX11" s="105" t="s">
        <v>1140</v>
      </c>
      <c r="EY11" s="105" t="s">
        <v>1141</v>
      </c>
      <c r="EZ11" s="105" t="s">
        <v>1142</v>
      </c>
      <c r="FA11" s="105" t="s">
        <v>1143</v>
      </c>
      <c r="FB11" s="105" t="s">
        <v>1144</v>
      </c>
      <c r="FC11" s="105" t="s">
        <v>1145</v>
      </c>
      <c r="FD11" s="105" t="s">
        <v>1146</v>
      </c>
      <c r="FE11" s="105" t="s">
        <v>1147</v>
      </c>
      <c r="FF11" s="105" t="s">
        <v>1148</v>
      </c>
      <c r="FG11" s="105" t="s">
        <v>1149</v>
      </c>
      <c r="FH11" s="105" t="s">
        <v>1150</v>
      </c>
      <c r="FI11" s="105" t="s">
        <v>1151</v>
      </c>
      <c r="FJ11" s="105" t="s">
        <v>1152</v>
      </c>
      <c r="FK11" s="105" t="s">
        <v>1153</v>
      </c>
      <c r="FL11" s="105" t="s">
        <v>1154</v>
      </c>
      <c r="FM11" s="105" t="s">
        <v>1155</v>
      </c>
      <c r="FN11" s="105" t="s">
        <v>1156</v>
      </c>
      <c r="FO11" s="105" t="s">
        <v>1157</v>
      </c>
      <c r="FP11" s="105" t="s">
        <v>1158</v>
      </c>
      <c r="FQ11" s="105" t="s">
        <v>1159</v>
      </c>
      <c r="FR11" s="105" t="s">
        <v>1160</v>
      </c>
      <c r="FS11" s="105" t="s">
        <v>1161</v>
      </c>
      <c r="FT11" s="105" t="s">
        <v>1162</v>
      </c>
      <c r="FU11" s="105" t="s">
        <v>1163</v>
      </c>
      <c r="FV11" s="105" t="s">
        <v>1164</v>
      </c>
      <c r="FW11" s="105" t="s">
        <v>1165</v>
      </c>
      <c r="FX11" s="105" t="s">
        <v>1166</v>
      </c>
      <c r="FY11" s="105" t="s">
        <v>1167</v>
      </c>
      <c r="FZ11" s="105" t="s">
        <v>1168</v>
      </c>
      <c r="GA11" s="105" t="s">
        <v>1169</v>
      </c>
      <c r="GB11" s="105" t="s">
        <v>1170</v>
      </c>
      <c r="GC11" s="105" t="s">
        <v>1171</v>
      </c>
      <c r="GD11" s="105" t="s">
        <v>1172</v>
      </c>
      <c r="GE11" s="105" t="s">
        <v>1173</v>
      </c>
      <c r="GF11" s="105" t="s">
        <v>1174</v>
      </c>
      <c r="GG11" s="105" t="s">
        <v>1175</v>
      </c>
      <c r="GH11" s="105" t="s">
        <v>1176</v>
      </c>
      <c r="GI11" s="105" t="s">
        <v>1177</v>
      </c>
      <c r="GJ11" s="105" t="s">
        <v>1178</v>
      </c>
      <c r="GK11" s="105" t="s">
        <v>1179</v>
      </c>
      <c r="GL11" s="105" t="s">
        <v>1180</v>
      </c>
      <c r="GM11" s="105" t="s">
        <v>1181</v>
      </c>
      <c r="GN11" s="105" t="s">
        <v>1182</v>
      </c>
      <c r="GO11" s="105" t="s">
        <v>1183</v>
      </c>
      <c r="GP11" s="105" t="s">
        <v>1184</v>
      </c>
      <c r="GQ11" s="105" t="s">
        <v>1185</v>
      </c>
      <c r="GR11" s="105" t="s">
        <v>1186</v>
      </c>
      <c r="GS11" s="105" t="s">
        <v>1187</v>
      </c>
      <c r="GT11" s="105" t="s">
        <v>1188</v>
      </c>
      <c r="GU11" s="105" t="s">
        <v>1189</v>
      </c>
      <c r="GV11" s="105" t="s">
        <v>1190</v>
      </c>
      <c r="GW11" s="105" t="s">
        <v>1191</v>
      </c>
      <c r="GX11" s="105" t="s">
        <v>1192</v>
      </c>
      <c r="GY11" s="105" t="s">
        <v>1193</v>
      </c>
      <c r="GZ11" s="105" t="s">
        <v>1194</v>
      </c>
      <c r="HA11" s="105" t="s">
        <v>1195</v>
      </c>
      <c r="HB11" s="105" t="s">
        <v>1196</v>
      </c>
      <c r="HC11" s="105" t="s">
        <v>1197</v>
      </c>
      <c r="HD11" s="105" t="s">
        <v>1198</v>
      </c>
      <c r="HE11" s="105" t="s">
        <v>1199</v>
      </c>
      <c r="HF11" s="105" t="s">
        <v>1200</v>
      </c>
      <c r="HG11" s="105" t="s">
        <v>1201</v>
      </c>
      <c r="HH11" s="105" t="s">
        <v>1202</v>
      </c>
      <c r="HI11" s="105" t="s">
        <v>1203</v>
      </c>
      <c r="HJ11" s="105" t="s">
        <v>1204</v>
      </c>
      <c r="HK11" s="105" t="s">
        <v>1205</v>
      </c>
      <c r="HL11" s="105" t="s">
        <v>1206</v>
      </c>
      <c r="HM11" s="105" t="s">
        <v>1207</v>
      </c>
      <c r="HN11" s="105" t="s">
        <v>1208</v>
      </c>
      <c r="HO11" s="105" t="s">
        <v>1209</v>
      </c>
      <c r="HP11" s="105" t="s">
        <v>1210</v>
      </c>
      <c r="HQ11" s="105" t="s">
        <v>1211</v>
      </c>
      <c r="HR11" s="105" t="s">
        <v>1212</v>
      </c>
      <c r="HS11" s="105" t="s">
        <v>1213</v>
      </c>
      <c r="HT11" s="105" t="s">
        <v>1214</v>
      </c>
      <c r="HU11" s="105" t="s">
        <v>1215</v>
      </c>
      <c r="HV11" s="105" t="s">
        <v>1216</v>
      </c>
      <c r="HW11" s="105" t="s">
        <v>1217</v>
      </c>
      <c r="HX11" s="105" t="s">
        <v>1218</v>
      </c>
      <c r="HY11" s="105" t="s">
        <v>1219</v>
      </c>
      <c r="HZ11" s="105" t="s">
        <v>1220</v>
      </c>
      <c r="IA11" s="105" t="s">
        <v>1221</v>
      </c>
      <c r="IB11" s="105" t="s">
        <v>1222</v>
      </c>
      <c r="IC11" s="105" t="s">
        <v>1223</v>
      </c>
      <c r="ID11" s="105" t="s">
        <v>1224</v>
      </c>
      <c r="IE11" s="105" t="s">
        <v>1225</v>
      </c>
      <c r="IF11" s="105" t="s">
        <v>1226</v>
      </c>
      <c r="IG11" s="105" t="s">
        <v>1227</v>
      </c>
      <c r="IH11" s="105" t="s">
        <v>1228</v>
      </c>
      <c r="II11" s="105" t="s">
        <v>1229</v>
      </c>
      <c r="IJ11" s="105" t="s">
        <v>1230</v>
      </c>
      <c r="IK11" s="105" t="s">
        <v>1231</v>
      </c>
      <c r="IL11" s="105" t="s">
        <v>1232</v>
      </c>
      <c r="IM11" s="105" t="s">
        <v>1233</v>
      </c>
      <c r="IN11" s="105" t="s">
        <v>1234</v>
      </c>
      <c r="IO11" s="105" t="s">
        <v>1235</v>
      </c>
    </row>
    <row r="12" spans="1:249" customFormat="1">
      <c r="A12" t="s">
        <v>1236</v>
      </c>
      <c r="B12" t="s">
        <v>1237</v>
      </c>
      <c r="C12" t="s">
        <v>1238</v>
      </c>
      <c r="D12" t="s">
        <v>1239</v>
      </c>
      <c r="E12" t="s">
        <v>1240</v>
      </c>
      <c r="F12" t="s">
        <v>1241</v>
      </c>
      <c r="G12" t="s">
        <v>1242</v>
      </c>
      <c r="H12" t="s">
        <v>1243</v>
      </c>
      <c r="I12" t="s">
        <v>1244</v>
      </c>
      <c r="J12" t="s">
        <v>1245</v>
      </c>
      <c r="K12" t="s">
        <v>1246</v>
      </c>
      <c r="L12" t="s">
        <v>1247</v>
      </c>
      <c r="M12" t="s">
        <v>1248</v>
      </c>
      <c r="N12" t="s">
        <v>1249</v>
      </c>
      <c r="O12" t="s">
        <v>1250</v>
      </c>
      <c r="P12" t="s">
        <v>1251</v>
      </c>
      <c r="Q12" t="s">
        <v>1252</v>
      </c>
      <c r="R12" t="s">
        <v>1253</v>
      </c>
      <c r="S12" t="s">
        <v>1254</v>
      </c>
      <c r="T12" t="s">
        <v>1255</v>
      </c>
      <c r="U12" t="s">
        <v>1256</v>
      </c>
      <c r="V12" t="s">
        <v>1257</v>
      </c>
      <c r="W12" t="s">
        <v>1258</v>
      </c>
      <c r="X12" t="s">
        <v>1259</v>
      </c>
      <c r="Y12" t="s">
        <v>1260</v>
      </c>
      <c r="Z12" t="s">
        <v>1261</v>
      </c>
      <c r="AA12" t="s">
        <v>1262</v>
      </c>
      <c r="AB12" t="s">
        <v>1263</v>
      </c>
      <c r="AC12" t="s">
        <v>1264</v>
      </c>
      <c r="AD12" t="s">
        <v>1265</v>
      </c>
      <c r="AE12" t="s">
        <v>1266</v>
      </c>
      <c r="AF12" t="s">
        <v>1267</v>
      </c>
      <c r="AG12" t="s">
        <v>1268</v>
      </c>
      <c r="AH12" t="s">
        <v>1269</v>
      </c>
      <c r="AI12" t="s">
        <v>1270</v>
      </c>
      <c r="AJ12" t="s">
        <v>1271</v>
      </c>
      <c r="AK12" t="s">
        <v>1272</v>
      </c>
      <c r="AL12" t="s">
        <v>1273</v>
      </c>
      <c r="AM12" t="s">
        <v>1274</v>
      </c>
      <c r="AN12" t="s">
        <v>1275</v>
      </c>
      <c r="AO12" t="s">
        <v>1276</v>
      </c>
      <c r="AP12" t="s">
        <v>1277</v>
      </c>
      <c r="AQ12" t="s">
        <v>1278</v>
      </c>
      <c r="AR12" t="s">
        <v>1279</v>
      </c>
      <c r="AS12" t="s">
        <v>1280</v>
      </c>
      <c r="AT12" t="s">
        <v>1281</v>
      </c>
      <c r="AU12" t="s">
        <v>1282</v>
      </c>
      <c r="AV12" t="s">
        <v>1283</v>
      </c>
      <c r="AW12" t="s">
        <v>1284</v>
      </c>
      <c r="AX12" t="s">
        <v>1285</v>
      </c>
      <c r="AY12" t="s">
        <v>1286</v>
      </c>
      <c r="AZ12" t="s">
        <v>1287</v>
      </c>
      <c r="BA12" t="s">
        <v>1288</v>
      </c>
      <c r="BB12" t="s">
        <v>1289</v>
      </c>
      <c r="BC12" t="s">
        <v>1290</v>
      </c>
      <c r="BD12" t="s">
        <v>1291</v>
      </c>
      <c r="BE12" t="s">
        <v>1292</v>
      </c>
      <c r="BF12" t="s">
        <v>1293</v>
      </c>
      <c r="BG12" t="s">
        <v>1294</v>
      </c>
      <c r="BH12" t="s">
        <v>1295</v>
      </c>
      <c r="BI12" t="s">
        <v>1296</v>
      </c>
      <c r="BJ12" t="s">
        <v>1297</v>
      </c>
      <c r="BK12" t="s">
        <v>1298</v>
      </c>
      <c r="BL12" t="s">
        <v>1299</v>
      </c>
      <c r="BM12" t="s">
        <v>1300</v>
      </c>
      <c r="BN12" t="s">
        <v>1301</v>
      </c>
      <c r="BO12" t="s">
        <v>1302</v>
      </c>
      <c r="BP12" t="s">
        <v>1303</v>
      </c>
      <c r="BQ12" t="s">
        <v>1304</v>
      </c>
      <c r="BR12" t="s">
        <v>1305</v>
      </c>
      <c r="BS12" t="s">
        <v>1306</v>
      </c>
      <c r="BT12" t="s">
        <v>1307</v>
      </c>
      <c r="BU12" t="s">
        <v>1308</v>
      </c>
      <c r="BV12" t="s">
        <v>1309</v>
      </c>
      <c r="BW12" t="s">
        <v>1310</v>
      </c>
      <c r="BX12" t="s">
        <v>1311</v>
      </c>
      <c r="BY12" t="s">
        <v>1312</v>
      </c>
      <c r="BZ12" t="s">
        <v>1313</v>
      </c>
      <c r="CA12" t="s">
        <v>1314</v>
      </c>
      <c r="CB12" t="s">
        <v>1315</v>
      </c>
      <c r="CC12" t="s">
        <v>1316</v>
      </c>
      <c r="CD12" t="s">
        <v>1317</v>
      </c>
      <c r="CE12" t="s">
        <v>1318</v>
      </c>
      <c r="CF12" t="s">
        <v>1319</v>
      </c>
      <c r="CG12" t="s">
        <v>1320</v>
      </c>
      <c r="CH12" t="s">
        <v>1321</v>
      </c>
      <c r="CI12" t="s">
        <v>1322</v>
      </c>
      <c r="CJ12" t="s">
        <v>1323</v>
      </c>
      <c r="CK12" t="s">
        <v>1324</v>
      </c>
      <c r="CL12" t="s">
        <v>1325</v>
      </c>
      <c r="CM12" t="s">
        <v>1326</v>
      </c>
      <c r="CN12" t="s">
        <v>1327</v>
      </c>
      <c r="CO12" t="s">
        <v>1328</v>
      </c>
      <c r="CP12" t="s">
        <v>1329</v>
      </c>
      <c r="CQ12" t="s">
        <v>1330</v>
      </c>
      <c r="CR12" t="s">
        <v>1331</v>
      </c>
      <c r="CS12" t="s">
        <v>1332</v>
      </c>
      <c r="CT12" t="s">
        <v>1333</v>
      </c>
      <c r="CU12" t="s">
        <v>1334</v>
      </c>
      <c r="CV12" t="s">
        <v>1335</v>
      </c>
      <c r="CW12" t="s">
        <v>1336</v>
      </c>
      <c r="CX12" t="s">
        <v>1337</v>
      </c>
      <c r="CY12" t="s">
        <v>1338</v>
      </c>
      <c r="CZ12" t="s">
        <v>1339</v>
      </c>
      <c r="DA12" t="s">
        <v>1340</v>
      </c>
      <c r="DB12" t="s">
        <v>1341</v>
      </c>
      <c r="DC12" t="s">
        <v>1342</v>
      </c>
      <c r="DD12" t="s">
        <v>1343</v>
      </c>
      <c r="DE12" t="s">
        <v>1344</v>
      </c>
      <c r="DF12" t="s">
        <v>1345</v>
      </c>
      <c r="DG12" t="s">
        <v>1346</v>
      </c>
      <c r="DH12" t="s">
        <v>1347</v>
      </c>
      <c r="DI12" t="s">
        <v>1348</v>
      </c>
      <c r="DJ12" t="s">
        <v>1349</v>
      </c>
      <c r="DK12" t="s">
        <v>1350</v>
      </c>
      <c r="DL12" t="s">
        <v>1351</v>
      </c>
      <c r="DM12" t="s">
        <v>1352</v>
      </c>
      <c r="DN12" t="s">
        <v>1353</v>
      </c>
      <c r="DO12" t="s">
        <v>1354</v>
      </c>
      <c r="DP12" t="s">
        <v>1355</v>
      </c>
      <c r="DQ12" t="s">
        <v>1356</v>
      </c>
      <c r="DR12" t="s">
        <v>1357</v>
      </c>
      <c r="DS12" t="s">
        <v>1358</v>
      </c>
      <c r="DT12" t="s">
        <v>1359</v>
      </c>
      <c r="DU12" t="s">
        <v>1360</v>
      </c>
      <c r="DV12" t="s">
        <v>1361</v>
      </c>
      <c r="DW12" t="s">
        <v>1362</v>
      </c>
      <c r="DX12" t="s">
        <v>1363</v>
      </c>
      <c r="DY12" t="s">
        <v>1364</v>
      </c>
      <c r="DZ12" t="s">
        <v>1365</v>
      </c>
      <c r="EA12" t="s">
        <v>1366</v>
      </c>
      <c r="EB12" t="s">
        <v>1367</v>
      </c>
      <c r="EC12" t="s">
        <v>1368</v>
      </c>
      <c r="ED12" t="s">
        <v>1369</v>
      </c>
      <c r="EE12" t="s">
        <v>1370</v>
      </c>
      <c r="EF12" t="s">
        <v>1371</v>
      </c>
      <c r="EG12" t="s">
        <v>1372</v>
      </c>
      <c r="EH12" t="s">
        <v>1373</v>
      </c>
      <c r="EI12" t="s">
        <v>1374</v>
      </c>
      <c r="EJ12" t="s">
        <v>1375</v>
      </c>
      <c r="EK12" t="s">
        <v>1376</v>
      </c>
      <c r="EL12" t="s">
        <v>1377</v>
      </c>
      <c r="EM12" t="s">
        <v>1378</v>
      </c>
      <c r="EN12" t="s">
        <v>1379</v>
      </c>
      <c r="EO12" t="s">
        <v>1380</v>
      </c>
      <c r="EP12" t="s">
        <v>1381</v>
      </c>
      <c r="EQ12" t="s">
        <v>1382</v>
      </c>
      <c r="ER12" t="s">
        <v>1383</v>
      </c>
      <c r="ES12" t="s">
        <v>1384</v>
      </c>
      <c r="ET12" t="s">
        <v>1385</v>
      </c>
      <c r="EU12" t="s">
        <v>1386</v>
      </c>
      <c r="EV12" t="s">
        <v>1387</v>
      </c>
      <c r="EW12" t="s">
        <v>1388</v>
      </c>
      <c r="EX12" t="s">
        <v>1389</v>
      </c>
      <c r="EY12" t="s">
        <v>1390</v>
      </c>
      <c r="EZ12" t="s">
        <v>1391</v>
      </c>
      <c r="FA12" t="s">
        <v>1392</v>
      </c>
      <c r="FB12" t="s">
        <v>1393</v>
      </c>
      <c r="FC12" t="s">
        <v>1394</v>
      </c>
      <c r="FD12" t="s">
        <v>1395</v>
      </c>
      <c r="FE12" t="s">
        <v>1396</v>
      </c>
      <c r="FF12" t="s">
        <v>1397</v>
      </c>
      <c r="FG12" t="s">
        <v>1398</v>
      </c>
      <c r="FH12" t="s">
        <v>1399</v>
      </c>
      <c r="FI12" t="s">
        <v>1400</v>
      </c>
      <c r="FJ12" t="s">
        <v>1401</v>
      </c>
      <c r="FK12" t="s">
        <v>1402</v>
      </c>
      <c r="FL12" t="s">
        <v>1403</v>
      </c>
      <c r="FM12" t="s">
        <v>1404</v>
      </c>
      <c r="FN12" t="s">
        <v>1405</v>
      </c>
      <c r="FO12" t="s">
        <v>1406</v>
      </c>
      <c r="FP12" t="s">
        <v>1407</v>
      </c>
      <c r="FQ12" t="s">
        <v>1408</v>
      </c>
      <c r="FR12" t="s">
        <v>1409</v>
      </c>
      <c r="FS12" t="s">
        <v>1410</v>
      </c>
      <c r="FT12" t="s">
        <v>1411</v>
      </c>
      <c r="FU12" t="s">
        <v>1412</v>
      </c>
      <c r="FV12" t="s">
        <v>1413</v>
      </c>
      <c r="FW12" t="s">
        <v>1414</v>
      </c>
      <c r="FX12" t="s">
        <v>1415</v>
      </c>
      <c r="FY12" t="s">
        <v>1416</v>
      </c>
      <c r="FZ12" t="s">
        <v>1417</v>
      </c>
      <c r="GA12" t="s">
        <v>1418</v>
      </c>
      <c r="GB12" t="s">
        <v>1419</v>
      </c>
    </row>
    <row r="13" spans="1:249">
      <c r="A13" s="105" t="s">
        <v>1420</v>
      </c>
      <c r="B13" s="105" t="s">
        <v>1421</v>
      </c>
    </row>
    <row r="14" spans="1:249">
      <c r="A14" s="105" t="s">
        <v>1422</v>
      </c>
      <c r="B14" s="105" t="s">
        <v>1423</v>
      </c>
      <c r="C14" s="105" t="s">
        <v>1424</v>
      </c>
      <c r="D14" s="105" t="s">
        <v>1425</v>
      </c>
      <c r="E14" s="105" t="s">
        <v>1426</v>
      </c>
      <c r="F14" s="105" t="s">
        <v>1427</v>
      </c>
      <c r="G14" s="105" t="s">
        <v>1428</v>
      </c>
      <c r="H14" s="105" t="s">
        <v>1429</v>
      </c>
      <c r="I14" s="105" t="s">
        <v>1430</v>
      </c>
      <c r="J14" s="105" t="s">
        <v>1431</v>
      </c>
      <c r="K14" s="105" t="s">
        <v>1432</v>
      </c>
      <c r="L14" s="105" t="s">
        <v>1433</v>
      </c>
      <c r="M14" s="105" t="s">
        <v>1434</v>
      </c>
      <c r="N14" s="105" t="s">
        <v>1435</v>
      </c>
      <c r="O14" s="105" t="s">
        <v>1436</v>
      </c>
      <c r="P14" s="105" t="s">
        <v>1437</v>
      </c>
      <c r="Q14" s="105" t="s">
        <v>1438</v>
      </c>
      <c r="R14" s="105" t="s">
        <v>1439</v>
      </c>
      <c r="S14" s="105" t="s">
        <v>1440</v>
      </c>
      <c r="T14" s="105" t="s">
        <v>1441</v>
      </c>
      <c r="U14" s="105" t="s">
        <v>1442</v>
      </c>
      <c r="V14" s="105" t="s">
        <v>1443</v>
      </c>
      <c r="W14" s="105" t="s">
        <v>1444</v>
      </c>
      <c r="X14" s="105" t="s">
        <v>1445</v>
      </c>
      <c r="Y14" s="105" t="s">
        <v>1446</v>
      </c>
      <c r="Z14" s="105" t="s">
        <v>1447</v>
      </c>
      <c r="AA14" s="105" t="s">
        <v>1448</v>
      </c>
      <c r="AB14" s="105" t="s">
        <v>1449</v>
      </c>
      <c r="AC14" s="105" t="s">
        <v>1450</v>
      </c>
      <c r="AD14" s="105" t="s">
        <v>1451</v>
      </c>
      <c r="AE14" s="105" t="s">
        <v>1452</v>
      </c>
      <c r="AF14" s="105" t="s">
        <v>1453</v>
      </c>
      <c r="AG14" s="105" t="s">
        <v>1454</v>
      </c>
      <c r="AH14" s="105" t="s">
        <v>1455</v>
      </c>
      <c r="AI14" s="105" t="s">
        <v>1456</v>
      </c>
      <c r="AJ14" s="105" t="s">
        <v>1457</v>
      </c>
      <c r="AK14" s="105" t="s">
        <v>1458</v>
      </c>
      <c r="AL14" s="105" t="s">
        <v>1459</v>
      </c>
      <c r="AM14" s="105" t="s">
        <v>1460</v>
      </c>
      <c r="AN14" s="105" t="s">
        <v>1461</v>
      </c>
      <c r="AO14" s="105" t="s">
        <v>1462</v>
      </c>
      <c r="AP14" s="105" t="s">
        <v>1463</v>
      </c>
      <c r="AQ14" s="105" t="s">
        <v>1464</v>
      </c>
      <c r="AR14" s="105" t="s">
        <v>1465</v>
      </c>
      <c r="AS14" s="105" t="s">
        <v>1466</v>
      </c>
      <c r="AT14" s="105" t="s">
        <v>1467</v>
      </c>
      <c r="AU14" s="105" t="s">
        <v>1468</v>
      </c>
      <c r="AV14" s="105" t="s">
        <v>1469</v>
      </c>
      <c r="AW14" s="105" t="s">
        <v>1470</v>
      </c>
      <c r="AX14" s="105" t="s">
        <v>1471</v>
      </c>
      <c r="AY14" s="105" t="s">
        <v>8</v>
      </c>
      <c r="AZ14" s="105" t="s">
        <v>1472</v>
      </c>
      <c r="BA14" s="105" t="s">
        <v>1473</v>
      </c>
      <c r="BB14" s="105" t="s">
        <v>1474</v>
      </c>
      <c r="BC14" s="105" t="s">
        <v>1475</v>
      </c>
      <c r="BD14" s="105" t="s">
        <v>1476</v>
      </c>
      <c r="BE14" s="105" t="s">
        <v>1477</v>
      </c>
      <c r="BF14" s="105" t="s">
        <v>1478</v>
      </c>
      <c r="BG14" s="105" t="s">
        <v>1479</v>
      </c>
      <c r="BH14" s="105" t="s">
        <v>1480</v>
      </c>
      <c r="BI14" s="105" t="s">
        <v>1481</v>
      </c>
      <c r="BJ14" s="105" t="s">
        <v>1482</v>
      </c>
      <c r="BK14" s="105" t="s">
        <v>1483</v>
      </c>
      <c r="BL14" s="105" t="s">
        <v>1484</v>
      </c>
      <c r="BM14" s="105" t="s">
        <v>1485</v>
      </c>
      <c r="BN14" s="105" t="s">
        <v>1486</v>
      </c>
      <c r="BO14" s="105" t="s">
        <v>1487</v>
      </c>
      <c r="BP14" s="105" t="s">
        <v>1488</v>
      </c>
      <c r="BQ14" s="105" t="s">
        <v>1489</v>
      </c>
      <c r="BR14" s="105" t="s">
        <v>1490</v>
      </c>
      <c r="BS14" s="105" t="s">
        <v>1491</v>
      </c>
      <c r="BT14" s="105" t="s">
        <v>1492</v>
      </c>
      <c r="BU14" s="105" t="s">
        <v>1493</v>
      </c>
      <c r="BV14" s="105" t="s">
        <v>1494</v>
      </c>
      <c r="BW14" s="105" t="s">
        <v>1495</v>
      </c>
      <c r="BX14" s="105" t="s">
        <v>1496</v>
      </c>
      <c r="BY14" s="105" t="s">
        <v>1497</v>
      </c>
      <c r="BZ14" s="105" t="s">
        <v>1498</v>
      </c>
      <c r="CA14" s="105" t="s">
        <v>1499</v>
      </c>
      <c r="CB14" s="105" t="s">
        <v>1500</v>
      </c>
      <c r="CC14" s="105" t="s">
        <v>1501</v>
      </c>
      <c r="CD14" s="105" t="s">
        <v>1502</v>
      </c>
      <c r="CE14" s="105" t="s">
        <v>1503</v>
      </c>
      <c r="CF14" s="105" t="s">
        <v>1504</v>
      </c>
      <c r="CG14" s="105" t="s">
        <v>1505</v>
      </c>
      <c r="CH14" s="105" t="s">
        <v>1506</v>
      </c>
      <c r="CI14" s="105" t="s">
        <v>1507</v>
      </c>
      <c r="CJ14" s="105" t="s">
        <v>1508</v>
      </c>
      <c r="CK14" s="105" t="s">
        <v>1509</v>
      </c>
      <c r="CL14" s="105" t="s">
        <v>1510</v>
      </c>
      <c r="CM14" s="105" t="s">
        <v>1511</v>
      </c>
      <c r="CN14" s="105" t="s">
        <v>1512</v>
      </c>
      <c r="CO14" s="105" t="s">
        <v>1513</v>
      </c>
      <c r="CP14" s="105" t="s">
        <v>1514</v>
      </c>
      <c r="CQ14" s="105" t="s">
        <v>1515</v>
      </c>
      <c r="CR14" s="105" t="s">
        <v>1516</v>
      </c>
      <c r="CS14" s="105" t="s">
        <v>1517</v>
      </c>
      <c r="CT14" s="105" t="s">
        <v>1518</v>
      </c>
      <c r="CU14" s="105" t="s">
        <v>1519</v>
      </c>
      <c r="CV14" s="105" t="s">
        <v>1520</v>
      </c>
      <c r="CW14" s="105" t="s">
        <v>1521</v>
      </c>
      <c r="CX14" s="105" t="s">
        <v>1522</v>
      </c>
      <c r="CY14" s="105" t="s">
        <v>1523</v>
      </c>
      <c r="CZ14" s="105" t="s">
        <v>1524</v>
      </c>
      <c r="DA14" s="105" t="s">
        <v>1525</v>
      </c>
      <c r="DB14" s="105" t="s">
        <v>1526</v>
      </c>
      <c r="DC14" s="105" t="s">
        <v>1527</v>
      </c>
      <c r="DD14" s="105" t="s">
        <v>1528</v>
      </c>
      <c r="DE14" s="105" t="s">
        <v>1529</v>
      </c>
      <c r="DF14" s="105" t="s">
        <v>1530</v>
      </c>
      <c r="DG14" s="105" t="s">
        <v>1531</v>
      </c>
      <c r="DH14" s="105" t="s">
        <v>1532</v>
      </c>
      <c r="DI14" s="105" t="s">
        <v>1533</v>
      </c>
      <c r="DJ14" s="105" t="s">
        <v>1534</v>
      </c>
      <c r="DK14" s="105" t="s">
        <v>1535</v>
      </c>
      <c r="DL14" s="105" t="s">
        <v>1536</v>
      </c>
      <c r="DM14" s="105" t="s">
        <v>1537</v>
      </c>
      <c r="DN14" s="105" t="s">
        <v>1538</v>
      </c>
      <c r="DO14" s="105" t="s">
        <v>1539</v>
      </c>
      <c r="DP14" s="105" t="s">
        <v>1540</v>
      </c>
      <c r="DQ14" s="105" t="s">
        <v>1541</v>
      </c>
      <c r="DR14" s="105" t="s">
        <v>1542</v>
      </c>
      <c r="DS14" s="105" t="s">
        <v>1543</v>
      </c>
      <c r="DT14" s="105" t="s">
        <v>1544</v>
      </c>
      <c r="DU14" s="105" t="s">
        <v>1545</v>
      </c>
      <c r="DV14" s="105" t="s">
        <v>1546</v>
      </c>
      <c r="DW14" s="105" t="s">
        <v>1547</v>
      </c>
      <c r="DX14" s="105" t="s">
        <v>1548</v>
      </c>
      <c r="DY14" s="105" t="s">
        <v>1549</v>
      </c>
      <c r="DZ14" s="105" t="s">
        <v>1550</v>
      </c>
      <c r="EA14" s="105" t="s">
        <v>1551</v>
      </c>
      <c r="EB14" s="105" t="s">
        <v>1552</v>
      </c>
      <c r="EC14" s="105" t="s">
        <v>1553</v>
      </c>
      <c r="ED14" s="105" t="s">
        <v>1554</v>
      </c>
      <c r="EE14" s="105" t="s">
        <v>1555</v>
      </c>
      <c r="EF14" s="105" t="s">
        <v>1556</v>
      </c>
      <c r="EG14" s="105" t="s">
        <v>1557</v>
      </c>
      <c r="EH14" s="105" t="s">
        <v>1558</v>
      </c>
      <c r="EI14" s="105" t="s">
        <v>1559</v>
      </c>
      <c r="EJ14" s="105" t="s">
        <v>1560</v>
      </c>
      <c r="EK14" s="105" t="s">
        <v>1561</v>
      </c>
      <c r="EL14" s="105" t="s">
        <v>1562</v>
      </c>
      <c r="EM14" s="105" t="s">
        <v>1563</v>
      </c>
      <c r="EN14" s="105" t="s">
        <v>1564</v>
      </c>
      <c r="EO14" s="105" t="s">
        <v>1565</v>
      </c>
      <c r="EP14" s="105" t="s">
        <v>1566</v>
      </c>
      <c r="EQ14" s="105" t="s">
        <v>1567</v>
      </c>
      <c r="ER14" s="105" t="s">
        <v>1568</v>
      </c>
      <c r="ES14" s="105" t="s">
        <v>1569</v>
      </c>
      <c r="ET14" s="105" t="s">
        <v>1570</v>
      </c>
      <c r="EU14" s="105" t="s">
        <v>1571</v>
      </c>
      <c r="EV14" s="105" t="s">
        <v>1572</v>
      </c>
      <c r="EW14" s="105" t="s">
        <v>1573</v>
      </c>
      <c r="EX14" s="105" t="s">
        <v>1574</v>
      </c>
      <c r="EY14" s="105" t="s">
        <v>1575</v>
      </c>
      <c r="EZ14" s="105" t="s">
        <v>1576</v>
      </c>
      <c r="FA14" s="105" t="s">
        <v>1577</v>
      </c>
      <c r="FB14" s="105" t="s">
        <v>1578</v>
      </c>
      <c r="FC14" s="105" t="s">
        <v>1579</v>
      </c>
      <c r="FD14" s="105" t="s">
        <v>1580</v>
      </c>
      <c r="FE14" s="105" t="s">
        <v>1581</v>
      </c>
      <c r="FF14" s="105" t="s">
        <v>1582</v>
      </c>
      <c r="FG14" s="105" t="s">
        <v>1583</v>
      </c>
      <c r="FH14" s="105" t="s">
        <v>1584</v>
      </c>
      <c r="FI14" s="105" t="s">
        <v>1585</v>
      </c>
      <c r="FJ14" s="105" t="s">
        <v>1586</v>
      </c>
      <c r="FK14" s="105" t="s">
        <v>1587</v>
      </c>
      <c r="FL14" s="105" t="s">
        <v>1588</v>
      </c>
      <c r="FM14" s="105" t="s">
        <v>1589</v>
      </c>
      <c r="FN14" s="105" t="s">
        <v>1590</v>
      </c>
      <c r="FO14" s="105" t="s">
        <v>1591</v>
      </c>
      <c r="FP14" s="105" t="s">
        <v>1592</v>
      </c>
      <c r="FQ14" s="105" t="s">
        <v>1593</v>
      </c>
      <c r="FR14" s="105" t="s">
        <v>1594</v>
      </c>
      <c r="FS14" s="105" t="s">
        <v>1595</v>
      </c>
      <c r="FT14" s="105" t="s">
        <v>1596</v>
      </c>
      <c r="FU14" s="105" t="s">
        <v>1597</v>
      </c>
      <c r="FV14" s="105" t="s">
        <v>1598</v>
      </c>
      <c r="FW14" s="105" t="s">
        <v>1599</v>
      </c>
      <c r="FX14" s="105" t="s">
        <v>1600</v>
      </c>
      <c r="FY14" s="105" t="s">
        <v>1601</v>
      </c>
      <c r="FZ14" s="105" t="s">
        <v>1602</v>
      </c>
      <c r="GA14" s="105" t="s">
        <v>1603</v>
      </c>
      <c r="GB14" s="105" t="s">
        <v>1604</v>
      </c>
      <c r="GC14" s="105" t="s">
        <v>1605</v>
      </c>
      <c r="GD14" s="105" t="s">
        <v>1606</v>
      </c>
      <c r="GE14" s="105" t="s">
        <v>1607</v>
      </c>
      <c r="GF14" s="105" t="s">
        <v>1608</v>
      </c>
      <c r="GG14" s="105" t="s">
        <v>1609</v>
      </c>
      <c r="GH14" s="105" t="s">
        <v>1610</v>
      </c>
      <c r="GI14" s="105" t="s">
        <v>1611</v>
      </c>
      <c r="GJ14" s="105" t="s">
        <v>1612</v>
      </c>
    </row>
    <row r="15" spans="1:249">
      <c r="A15" s="105" t="s">
        <v>1613</v>
      </c>
      <c r="B15" s="105" t="s">
        <v>1614</v>
      </c>
    </row>
    <row r="16" spans="1:249">
      <c r="A16" s="105" t="s">
        <v>1615</v>
      </c>
      <c r="B16" s="105" t="s">
        <v>1616</v>
      </c>
    </row>
    <row r="17" spans="1:192">
      <c r="A17" s="105" t="s">
        <v>1617</v>
      </c>
      <c r="B17" s="105" t="s">
        <v>1618</v>
      </c>
    </row>
    <row r="18" spans="1:192">
      <c r="A18" s="105" t="s">
        <v>1619</v>
      </c>
      <c r="B18" s="105" t="s">
        <v>1620</v>
      </c>
      <c r="C18" s="105" t="s">
        <v>1621</v>
      </c>
      <c r="D18" s="105" t="s">
        <v>1622</v>
      </c>
    </row>
    <row r="19" spans="1:192">
      <c r="A19" s="105" t="s">
        <v>1623</v>
      </c>
      <c r="B19" s="105" t="s">
        <v>1624</v>
      </c>
    </row>
    <row r="20" spans="1:192">
      <c r="A20" s="105" t="s">
        <v>971</v>
      </c>
      <c r="B20" s="105" t="s">
        <v>119</v>
      </c>
      <c r="C20" s="105" t="s">
        <v>1625</v>
      </c>
    </row>
    <row r="21" spans="1:192">
      <c r="A21" s="105" t="s">
        <v>1422</v>
      </c>
      <c r="B21" s="105" t="s">
        <v>1423</v>
      </c>
      <c r="C21" s="105" t="s">
        <v>1424</v>
      </c>
      <c r="D21" s="105" t="s">
        <v>1425</v>
      </c>
      <c r="E21" s="105" t="s">
        <v>1426</v>
      </c>
      <c r="F21" s="105" t="s">
        <v>1427</v>
      </c>
      <c r="G21" s="105" t="s">
        <v>1428</v>
      </c>
      <c r="H21" s="105" t="s">
        <v>1429</v>
      </c>
      <c r="I21" s="105" t="s">
        <v>1430</v>
      </c>
      <c r="J21" s="105" t="s">
        <v>1431</v>
      </c>
      <c r="K21" s="105" t="s">
        <v>1432</v>
      </c>
      <c r="L21" s="105" t="s">
        <v>1433</v>
      </c>
      <c r="M21" s="105" t="s">
        <v>1434</v>
      </c>
      <c r="N21" s="105" t="s">
        <v>1435</v>
      </c>
      <c r="O21" s="105" t="s">
        <v>1436</v>
      </c>
      <c r="P21" s="105" t="s">
        <v>1437</v>
      </c>
      <c r="Q21" s="105" t="s">
        <v>1438</v>
      </c>
      <c r="R21" s="105" t="s">
        <v>1439</v>
      </c>
      <c r="S21" s="105" t="s">
        <v>1440</v>
      </c>
      <c r="T21" s="105" t="s">
        <v>1441</v>
      </c>
      <c r="U21" s="105" t="s">
        <v>1442</v>
      </c>
      <c r="V21" s="105" t="s">
        <v>1443</v>
      </c>
      <c r="W21" s="105" t="s">
        <v>1444</v>
      </c>
      <c r="X21" s="105" t="s">
        <v>1445</v>
      </c>
      <c r="Y21" s="105" t="s">
        <v>1446</v>
      </c>
      <c r="Z21" s="105" t="s">
        <v>1447</v>
      </c>
      <c r="AA21" s="105" t="s">
        <v>1448</v>
      </c>
      <c r="AB21" s="105" t="s">
        <v>1449</v>
      </c>
      <c r="AC21" s="105" t="s">
        <v>1450</v>
      </c>
      <c r="AD21" s="105" t="s">
        <v>1451</v>
      </c>
      <c r="AE21" s="105" t="s">
        <v>1452</v>
      </c>
      <c r="AF21" s="105" t="s">
        <v>1453</v>
      </c>
      <c r="AG21" s="105" t="s">
        <v>1454</v>
      </c>
      <c r="AH21" s="105" t="s">
        <v>1455</v>
      </c>
      <c r="AI21" s="105" t="s">
        <v>1456</v>
      </c>
      <c r="AJ21" s="105" t="s">
        <v>1457</v>
      </c>
      <c r="AK21" s="105" t="s">
        <v>1458</v>
      </c>
      <c r="AL21" s="105" t="s">
        <v>1459</v>
      </c>
      <c r="AM21" s="105" t="s">
        <v>1460</v>
      </c>
      <c r="AN21" s="105" t="s">
        <v>1461</v>
      </c>
      <c r="AO21" s="105" t="s">
        <v>1462</v>
      </c>
      <c r="AP21" s="105" t="s">
        <v>1463</v>
      </c>
      <c r="AQ21" s="105" t="s">
        <v>1464</v>
      </c>
      <c r="AR21" s="105" t="s">
        <v>1465</v>
      </c>
      <c r="AS21" s="105" t="s">
        <v>1466</v>
      </c>
      <c r="AT21" s="105" t="s">
        <v>1467</v>
      </c>
      <c r="AU21" s="105" t="s">
        <v>1468</v>
      </c>
      <c r="AV21" s="105" t="s">
        <v>1469</v>
      </c>
      <c r="AW21" s="105" t="s">
        <v>1470</v>
      </c>
      <c r="AX21" s="105" t="s">
        <v>1471</v>
      </c>
      <c r="AY21" s="105" t="s">
        <v>8</v>
      </c>
      <c r="AZ21" s="105" t="s">
        <v>1472</v>
      </c>
      <c r="BA21" s="105" t="s">
        <v>1473</v>
      </c>
      <c r="BB21" s="105" t="s">
        <v>1474</v>
      </c>
      <c r="BC21" s="105" t="s">
        <v>1475</v>
      </c>
      <c r="BD21" s="105" t="s">
        <v>1476</v>
      </c>
      <c r="BE21" s="105" t="s">
        <v>1477</v>
      </c>
      <c r="BF21" s="105" t="s">
        <v>1478</v>
      </c>
      <c r="BG21" s="105" t="s">
        <v>1479</v>
      </c>
      <c r="BH21" s="105" t="s">
        <v>1480</v>
      </c>
      <c r="BI21" s="105" t="s">
        <v>1481</v>
      </c>
      <c r="BJ21" s="105" t="s">
        <v>1482</v>
      </c>
      <c r="BK21" s="105" t="s">
        <v>1483</v>
      </c>
      <c r="BL21" s="105" t="s">
        <v>1484</v>
      </c>
      <c r="BM21" s="105" t="s">
        <v>1485</v>
      </c>
      <c r="BN21" s="105" t="s">
        <v>1486</v>
      </c>
      <c r="BO21" s="105" t="s">
        <v>1487</v>
      </c>
      <c r="BP21" s="105" t="s">
        <v>1488</v>
      </c>
      <c r="BQ21" s="105" t="s">
        <v>1489</v>
      </c>
      <c r="BR21" s="105" t="s">
        <v>1490</v>
      </c>
      <c r="BS21" s="105" t="s">
        <v>1491</v>
      </c>
      <c r="BT21" s="105" t="s">
        <v>1492</v>
      </c>
      <c r="BU21" s="105" t="s">
        <v>1493</v>
      </c>
      <c r="BV21" s="105" t="s">
        <v>1494</v>
      </c>
      <c r="BW21" s="105" t="s">
        <v>1495</v>
      </c>
      <c r="BX21" s="105" t="s">
        <v>1496</v>
      </c>
      <c r="BY21" s="105" t="s">
        <v>1497</v>
      </c>
      <c r="BZ21" s="105" t="s">
        <v>1498</v>
      </c>
      <c r="CA21" s="105" t="s">
        <v>1499</v>
      </c>
      <c r="CB21" s="105" t="s">
        <v>1500</v>
      </c>
      <c r="CC21" s="105" t="s">
        <v>1501</v>
      </c>
      <c r="CD21" s="105" t="s">
        <v>1502</v>
      </c>
      <c r="CE21" s="105" t="s">
        <v>1503</v>
      </c>
      <c r="CF21" s="105" t="s">
        <v>1504</v>
      </c>
      <c r="CG21" s="105" t="s">
        <v>1505</v>
      </c>
      <c r="CH21" s="105" t="s">
        <v>1506</v>
      </c>
      <c r="CI21" s="105" t="s">
        <v>1507</v>
      </c>
      <c r="CJ21" s="105" t="s">
        <v>1508</v>
      </c>
      <c r="CK21" s="105" t="s">
        <v>1509</v>
      </c>
      <c r="CL21" s="105" t="s">
        <v>1510</v>
      </c>
      <c r="CM21" s="105" t="s">
        <v>1511</v>
      </c>
      <c r="CN21" s="105" t="s">
        <v>1512</v>
      </c>
      <c r="CO21" s="105" t="s">
        <v>1513</v>
      </c>
      <c r="CP21" s="105" t="s">
        <v>1514</v>
      </c>
      <c r="CQ21" s="105" t="s">
        <v>1515</v>
      </c>
      <c r="CR21" s="105" t="s">
        <v>1516</v>
      </c>
      <c r="CS21" s="105" t="s">
        <v>1517</v>
      </c>
      <c r="CT21" s="105" t="s">
        <v>1518</v>
      </c>
      <c r="CU21" s="105" t="s">
        <v>1519</v>
      </c>
      <c r="CV21" s="105" t="s">
        <v>1520</v>
      </c>
      <c r="CW21" s="105" t="s">
        <v>1521</v>
      </c>
      <c r="CX21" s="105" t="s">
        <v>1522</v>
      </c>
      <c r="CY21" s="105" t="s">
        <v>1523</v>
      </c>
      <c r="CZ21" s="105" t="s">
        <v>1524</v>
      </c>
      <c r="DA21" s="105" t="s">
        <v>1525</v>
      </c>
      <c r="DB21" s="105" t="s">
        <v>1526</v>
      </c>
      <c r="DC21" s="105" t="s">
        <v>1527</v>
      </c>
      <c r="DD21" s="105" t="s">
        <v>1528</v>
      </c>
      <c r="DE21" s="105" t="s">
        <v>1529</v>
      </c>
      <c r="DF21" s="105" t="s">
        <v>1530</v>
      </c>
      <c r="DG21" s="105" t="s">
        <v>1531</v>
      </c>
      <c r="DH21" s="105" t="s">
        <v>1532</v>
      </c>
      <c r="DI21" s="105" t="s">
        <v>1533</v>
      </c>
      <c r="DJ21" s="105" t="s">
        <v>1534</v>
      </c>
      <c r="DK21" s="105" t="s">
        <v>1535</v>
      </c>
      <c r="DL21" s="105" t="s">
        <v>1536</v>
      </c>
      <c r="DM21" s="105" t="s">
        <v>1537</v>
      </c>
      <c r="DN21" s="105" t="s">
        <v>1538</v>
      </c>
      <c r="DO21" s="105" t="s">
        <v>1539</v>
      </c>
      <c r="DP21" s="105" t="s">
        <v>1540</v>
      </c>
      <c r="DQ21" s="105" t="s">
        <v>1541</v>
      </c>
      <c r="DR21" s="105" t="s">
        <v>1542</v>
      </c>
      <c r="DS21" s="105" t="s">
        <v>1543</v>
      </c>
      <c r="DT21" s="105" t="s">
        <v>1544</v>
      </c>
      <c r="DU21" s="105" t="s">
        <v>1545</v>
      </c>
      <c r="DV21" s="105" t="s">
        <v>1546</v>
      </c>
      <c r="DW21" s="105" t="s">
        <v>1547</v>
      </c>
      <c r="DX21" s="105" t="s">
        <v>1548</v>
      </c>
      <c r="DY21" s="105" t="s">
        <v>1549</v>
      </c>
      <c r="DZ21" s="105" t="s">
        <v>1550</v>
      </c>
      <c r="EA21" s="105" t="s">
        <v>1551</v>
      </c>
      <c r="EB21" s="105" t="s">
        <v>1552</v>
      </c>
      <c r="EC21" s="105" t="s">
        <v>1553</v>
      </c>
      <c r="ED21" s="105" t="s">
        <v>1554</v>
      </c>
      <c r="EE21" s="105" t="s">
        <v>1555</v>
      </c>
      <c r="EF21" s="105" t="s">
        <v>1556</v>
      </c>
      <c r="EG21" s="105" t="s">
        <v>1557</v>
      </c>
      <c r="EH21" s="105" t="s">
        <v>1558</v>
      </c>
      <c r="EI21" s="105" t="s">
        <v>1559</v>
      </c>
      <c r="EJ21" s="105" t="s">
        <v>1560</v>
      </c>
      <c r="EK21" s="105" t="s">
        <v>1561</v>
      </c>
      <c r="EL21" s="105" t="s">
        <v>1562</v>
      </c>
      <c r="EM21" s="105" t="s">
        <v>1563</v>
      </c>
      <c r="EN21" s="105" t="s">
        <v>1564</v>
      </c>
      <c r="EO21" s="105" t="s">
        <v>1568</v>
      </c>
      <c r="EP21" s="105" t="s">
        <v>1569</v>
      </c>
      <c r="EQ21" s="105" t="s">
        <v>1570</v>
      </c>
      <c r="ER21" s="105" t="s">
        <v>1571</v>
      </c>
      <c r="ES21" s="105" t="s">
        <v>1572</v>
      </c>
      <c r="ET21" s="105" t="s">
        <v>1573</v>
      </c>
      <c r="EU21" s="105" t="s">
        <v>1574</v>
      </c>
      <c r="EV21" s="105" t="s">
        <v>1575</v>
      </c>
      <c r="EW21" s="105" t="s">
        <v>1576</v>
      </c>
      <c r="EX21" s="105" t="s">
        <v>1577</v>
      </c>
      <c r="EY21" s="105" t="s">
        <v>1578</v>
      </c>
      <c r="EZ21" s="105" t="s">
        <v>1579</v>
      </c>
      <c r="FA21" s="105" t="s">
        <v>1580</v>
      </c>
      <c r="FB21" s="105" t="s">
        <v>1581</v>
      </c>
      <c r="FC21" s="105" t="s">
        <v>1582</v>
      </c>
      <c r="FD21" s="105" t="s">
        <v>1583</v>
      </c>
      <c r="FE21" s="105" t="s">
        <v>1584</v>
      </c>
      <c r="FF21" s="105" t="s">
        <v>1585</v>
      </c>
      <c r="FG21" s="105" t="s">
        <v>1586</v>
      </c>
      <c r="FH21" s="105" t="s">
        <v>1587</v>
      </c>
      <c r="FI21" s="105" t="s">
        <v>1588</v>
      </c>
      <c r="FJ21" s="105" t="s">
        <v>1589</v>
      </c>
      <c r="FK21" s="105" t="s">
        <v>1590</v>
      </c>
      <c r="FL21" s="105" t="s">
        <v>1565</v>
      </c>
      <c r="FM21" s="105" t="s">
        <v>1566</v>
      </c>
      <c r="FN21" s="105" t="s">
        <v>1567</v>
      </c>
      <c r="FO21" s="105" t="s">
        <v>1591</v>
      </c>
      <c r="FP21" s="105" t="s">
        <v>1592</v>
      </c>
      <c r="FQ21" s="105" t="s">
        <v>1593</v>
      </c>
      <c r="FR21" s="105" t="s">
        <v>1594</v>
      </c>
      <c r="FS21" s="105" t="s">
        <v>1595</v>
      </c>
      <c r="FT21" s="105" t="s">
        <v>1596</v>
      </c>
      <c r="FU21" s="105" t="s">
        <v>1597</v>
      </c>
      <c r="FV21" s="105" t="s">
        <v>1598</v>
      </c>
      <c r="FW21" s="105" t="s">
        <v>1599</v>
      </c>
      <c r="FX21" s="105" t="s">
        <v>1600</v>
      </c>
      <c r="FY21" s="105" t="s">
        <v>1601</v>
      </c>
      <c r="FZ21" s="105" t="s">
        <v>1602</v>
      </c>
      <c r="GA21" s="105" t="s">
        <v>1603</v>
      </c>
      <c r="GB21" s="105" t="s">
        <v>1604</v>
      </c>
      <c r="GC21" s="105" t="s">
        <v>1605</v>
      </c>
      <c r="GD21" s="105" t="s">
        <v>1606</v>
      </c>
      <c r="GE21" s="105" t="s">
        <v>1607</v>
      </c>
      <c r="GF21" s="105" t="s">
        <v>1608</v>
      </c>
      <c r="GG21" s="105" t="s">
        <v>1609</v>
      </c>
      <c r="GH21" s="105" t="s">
        <v>1610</v>
      </c>
      <c r="GI21" s="105" t="s">
        <v>1611</v>
      </c>
      <c r="GJ21" s="105" t="s">
        <v>1612</v>
      </c>
    </row>
    <row r="22" spans="1:192">
      <c r="A22" s="105" t="s">
        <v>971</v>
      </c>
      <c r="B22" s="105" t="s">
        <v>145</v>
      </c>
      <c r="C22" s="105" t="s">
        <v>1626</v>
      </c>
    </row>
    <row r="23" spans="1:192">
      <c r="A23" s="105" t="s">
        <v>971</v>
      </c>
      <c r="B23" s="105" t="s">
        <v>191</v>
      </c>
      <c r="C23" s="105" t="s">
        <v>1627</v>
      </c>
    </row>
    <row r="24" spans="1:192">
      <c r="A24" s="105" t="s">
        <v>1628</v>
      </c>
      <c r="B24" s="105" t="s">
        <v>1629</v>
      </c>
      <c r="C24" s="105" t="s">
        <v>1630</v>
      </c>
      <c r="D24" s="105" t="s">
        <v>1631</v>
      </c>
    </row>
    <row r="25" spans="1:192">
      <c r="A25" s="105" t="s">
        <v>1632</v>
      </c>
      <c r="B25" s="105" t="s">
        <v>1633</v>
      </c>
      <c r="C25" s="105" t="s">
        <v>1634</v>
      </c>
    </row>
    <row r="26" spans="1:192">
      <c r="A26" s="105" t="s">
        <v>1635</v>
      </c>
      <c r="B26" s="105" t="s">
        <v>1636</v>
      </c>
    </row>
    <row r="27" spans="1:192">
      <c r="A27" s="105" t="s">
        <v>1637</v>
      </c>
      <c r="B27" s="105" t="s">
        <v>1638</v>
      </c>
      <c r="C27" s="105" t="s">
        <v>1639</v>
      </c>
      <c r="D27" s="105" t="s">
        <v>1640</v>
      </c>
      <c r="E27" s="105" t="s">
        <v>1641</v>
      </c>
      <c r="F27" s="105" t="s">
        <v>1642</v>
      </c>
      <c r="G27" s="105" t="s">
        <v>1643</v>
      </c>
      <c r="H27" s="105" t="s">
        <v>1644</v>
      </c>
      <c r="I27" s="105" t="s">
        <v>1645</v>
      </c>
    </row>
    <row r="28" spans="1:192">
      <c r="A28" s="105" t="s">
        <v>971</v>
      </c>
      <c r="B28" s="105" t="s">
        <v>206</v>
      </c>
      <c r="C28" s="105" t="s">
        <v>1646</v>
      </c>
    </row>
    <row r="29" spans="1:192">
      <c r="A29" s="105" t="s">
        <v>1647</v>
      </c>
      <c r="B29" s="105" t="s">
        <v>1648</v>
      </c>
      <c r="C29" s="105" t="s">
        <v>1649</v>
      </c>
      <c r="D29" s="105" t="s">
        <v>1650</v>
      </c>
    </row>
    <row r="30" spans="1:192">
      <c r="A30" s="105" t="s">
        <v>971</v>
      </c>
      <c r="B30" s="105" t="s">
        <v>209</v>
      </c>
      <c r="C30" s="105" t="s">
        <v>1651</v>
      </c>
    </row>
    <row r="31" spans="1:192">
      <c r="A31" s="105" t="s">
        <v>971</v>
      </c>
      <c r="B31" s="105" t="s">
        <v>237</v>
      </c>
      <c r="C31" s="105" t="s">
        <v>1652</v>
      </c>
    </row>
    <row r="32" spans="1:192">
      <c r="A32" s="105" t="s">
        <v>971</v>
      </c>
      <c r="B32" s="105" t="s">
        <v>258</v>
      </c>
      <c r="C32" s="105" t="s">
        <v>1653</v>
      </c>
    </row>
    <row r="33" spans="1:15">
      <c r="A33" s="105" t="s">
        <v>1654</v>
      </c>
      <c r="B33" s="105" t="s">
        <v>1655</v>
      </c>
      <c r="C33" s="105" t="s">
        <v>1656</v>
      </c>
      <c r="D33" s="105" t="s">
        <v>1657</v>
      </c>
      <c r="E33" s="105" t="s">
        <v>1658</v>
      </c>
      <c r="F33" s="105" t="s">
        <v>1659</v>
      </c>
      <c r="G33" s="105" t="s">
        <v>1660</v>
      </c>
      <c r="H33" s="105" t="s">
        <v>1661</v>
      </c>
      <c r="I33" s="105" t="s">
        <v>1662</v>
      </c>
      <c r="J33" s="105" t="s">
        <v>1663</v>
      </c>
    </row>
    <row r="34" spans="1:15">
      <c r="A34" s="105" t="s">
        <v>1664</v>
      </c>
      <c r="B34" s="105" t="s">
        <v>1665</v>
      </c>
      <c r="C34" s="105" t="s">
        <v>1666</v>
      </c>
      <c r="D34" s="105" t="s">
        <v>1667</v>
      </c>
      <c r="E34" s="105" t="s">
        <v>1668</v>
      </c>
      <c r="F34" s="105" t="s">
        <v>1669</v>
      </c>
      <c r="G34" s="105" t="s">
        <v>1670</v>
      </c>
      <c r="H34" s="105" t="s">
        <v>1671</v>
      </c>
      <c r="I34" s="105" t="s">
        <v>1672</v>
      </c>
      <c r="J34" s="105" t="s">
        <v>1673</v>
      </c>
      <c r="K34" s="105" t="s">
        <v>1674</v>
      </c>
    </row>
    <row r="35" spans="1:15">
      <c r="A35" s="105" t="s">
        <v>1675</v>
      </c>
      <c r="B35" s="105" t="s">
        <v>1676</v>
      </c>
      <c r="C35" s="105" t="s">
        <v>1677</v>
      </c>
      <c r="D35" s="105" t="s">
        <v>1678</v>
      </c>
      <c r="E35" s="105" t="s">
        <v>1679</v>
      </c>
      <c r="F35" s="105" t="s">
        <v>1680</v>
      </c>
      <c r="G35" s="105" t="s">
        <v>1681</v>
      </c>
      <c r="H35" s="105" t="s">
        <v>1682</v>
      </c>
      <c r="I35" s="105" t="s">
        <v>1683</v>
      </c>
      <c r="J35" s="105" t="s">
        <v>1684</v>
      </c>
      <c r="K35" s="105" t="s">
        <v>1685</v>
      </c>
      <c r="L35" s="105" t="s">
        <v>1686</v>
      </c>
      <c r="M35" s="105" t="s">
        <v>1687</v>
      </c>
      <c r="N35" s="105" t="s">
        <v>1688</v>
      </c>
      <c r="O35" s="105" t="s">
        <v>1689</v>
      </c>
    </row>
    <row r="36" spans="1:15">
      <c r="A36" s="105" t="s">
        <v>1690</v>
      </c>
      <c r="B36" s="105" t="s">
        <v>1691</v>
      </c>
      <c r="C36" s="105" t="s">
        <v>1692</v>
      </c>
    </row>
    <row r="37" spans="1:15">
      <c r="A37" s="105" t="s">
        <v>1693</v>
      </c>
      <c r="B37" s="105" t="s">
        <v>334</v>
      </c>
      <c r="C37" s="105" t="s">
        <v>1694</v>
      </c>
      <c r="D37" s="105" t="s">
        <v>1695</v>
      </c>
      <c r="E37" s="105" t="s">
        <v>1696</v>
      </c>
      <c r="F37" s="105" t="s">
        <v>1697</v>
      </c>
      <c r="G37" s="105" t="s">
        <v>1698</v>
      </c>
    </row>
    <row r="38" spans="1:15">
      <c r="A38" s="105" t="s">
        <v>1699</v>
      </c>
      <c r="B38" s="105" t="s">
        <v>1700</v>
      </c>
      <c r="C38" s="105" t="s">
        <v>1701</v>
      </c>
      <c r="D38" s="105" t="s">
        <v>1702</v>
      </c>
      <c r="E38" s="105" t="s">
        <v>1703</v>
      </c>
    </row>
    <row r="39" spans="1:15">
      <c r="A39" s="105" t="s">
        <v>1704</v>
      </c>
      <c r="B39" s="105" t="s">
        <v>1705</v>
      </c>
    </row>
    <row r="40" spans="1:15">
      <c r="A40" s="105" t="s">
        <v>1706</v>
      </c>
      <c r="B40" s="105" t="s">
        <v>1707</v>
      </c>
    </row>
    <row r="41" spans="1:15">
      <c r="A41" s="105" t="s">
        <v>1708</v>
      </c>
      <c r="B41" s="105" t="s">
        <v>1709</v>
      </c>
      <c r="C41" s="105" t="s">
        <v>1710</v>
      </c>
    </row>
    <row r="42" spans="1:15">
      <c r="A42" s="105" t="s">
        <v>971</v>
      </c>
      <c r="B42" s="105" t="s">
        <v>282</v>
      </c>
      <c r="C42" s="105" t="s">
        <v>1711</v>
      </c>
    </row>
    <row r="43" spans="1:15">
      <c r="A43" s="105" t="s">
        <v>212</v>
      </c>
      <c r="B43" s="105" t="s">
        <v>213</v>
      </c>
      <c r="C43" s="105" t="s">
        <v>1712</v>
      </c>
      <c r="D43" s="105" t="s">
        <v>1713</v>
      </c>
      <c r="E43" s="105" t="s">
        <v>1714</v>
      </c>
      <c r="F43" s="105" t="s">
        <v>1715</v>
      </c>
    </row>
    <row r="44" spans="1:15">
      <c r="A44" s="105" t="s">
        <v>1716</v>
      </c>
      <c r="B44" s="105" t="s">
        <v>1717</v>
      </c>
    </row>
    <row r="45" spans="1:15">
      <c r="A45" s="105" t="s">
        <v>1654</v>
      </c>
      <c r="B45" s="105" t="s">
        <v>1655</v>
      </c>
      <c r="C45" s="105" t="s">
        <v>1656</v>
      </c>
      <c r="D45" s="105" t="s">
        <v>1657</v>
      </c>
      <c r="E45" s="105" t="s">
        <v>1658</v>
      </c>
      <c r="F45" s="105" t="s">
        <v>1659</v>
      </c>
      <c r="G45" s="105" t="s">
        <v>1660</v>
      </c>
      <c r="H45" s="105" t="s">
        <v>1661</v>
      </c>
      <c r="I45" s="105" t="s">
        <v>1662</v>
      </c>
      <c r="J45" s="105" t="s">
        <v>1663</v>
      </c>
      <c r="K45" s="105" t="s">
        <v>1718</v>
      </c>
      <c r="L45" s="105" t="s">
        <v>1634</v>
      </c>
    </row>
    <row r="46" spans="1:15">
      <c r="A46" s="105" t="s">
        <v>1719</v>
      </c>
      <c r="B46" s="105" t="s">
        <v>1720</v>
      </c>
      <c r="C46" s="105" t="s">
        <v>1721</v>
      </c>
    </row>
    <row r="47" spans="1:15">
      <c r="A47" s="105" t="s">
        <v>1634</v>
      </c>
      <c r="B47" s="105" t="s">
        <v>1722</v>
      </c>
      <c r="C47" s="105" t="s">
        <v>1723</v>
      </c>
      <c r="D47" s="105" t="s">
        <v>1724</v>
      </c>
      <c r="E47" s="105" t="s">
        <v>1725</v>
      </c>
      <c r="F47" s="105" t="s">
        <v>1726</v>
      </c>
      <c r="G47" s="105" t="s">
        <v>1727</v>
      </c>
    </row>
    <row r="48" spans="1:15">
      <c r="A48" s="105" t="s">
        <v>1634</v>
      </c>
      <c r="B48" s="105" t="s">
        <v>1728</v>
      </c>
      <c r="C48" s="105" t="s">
        <v>1729</v>
      </c>
      <c r="D48" s="105" t="s">
        <v>1730</v>
      </c>
    </row>
    <row r="49" spans="1:997">
      <c r="A49" s="105" t="s">
        <v>1731</v>
      </c>
      <c r="B49" s="105" t="s">
        <v>1732</v>
      </c>
      <c r="C49" s="105" t="s">
        <v>1733</v>
      </c>
      <c r="D49" s="105" t="s">
        <v>1734</v>
      </c>
      <c r="E49" s="105" t="s">
        <v>1735</v>
      </c>
      <c r="F49" s="105" t="s">
        <v>1736</v>
      </c>
      <c r="G49" s="105" t="s">
        <v>1737</v>
      </c>
    </row>
    <row r="50" spans="1:997">
      <c r="A50" s="105" t="s">
        <v>1422</v>
      </c>
      <c r="B50" s="105" t="s">
        <v>1423</v>
      </c>
      <c r="C50" s="105" t="s">
        <v>1424</v>
      </c>
      <c r="D50" s="105" t="s">
        <v>1425</v>
      </c>
      <c r="E50" s="105" t="s">
        <v>1426</v>
      </c>
      <c r="F50" s="105" t="s">
        <v>1427</v>
      </c>
      <c r="G50" s="105" t="s">
        <v>1428</v>
      </c>
      <c r="H50" s="105" t="s">
        <v>1429</v>
      </c>
      <c r="I50" s="105" t="s">
        <v>1430</v>
      </c>
      <c r="J50" s="105" t="s">
        <v>1431</v>
      </c>
      <c r="K50" s="105" t="s">
        <v>1432</v>
      </c>
      <c r="L50" s="105" t="s">
        <v>1433</v>
      </c>
      <c r="M50" s="105" t="s">
        <v>1434</v>
      </c>
      <c r="N50" s="105" t="s">
        <v>1435</v>
      </c>
      <c r="O50" s="105" t="s">
        <v>1436</v>
      </c>
      <c r="P50" s="105" t="s">
        <v>1437</v>
      </c>
      <c r="Q50" s="105" t="s">
        <v>1438</v>
      </c>
      <c r="R50" s="105" t="s">
        <v>1439</v>
      </c>
      <c r="S50" s="105" t="s">
        <v>1440</v>
      </c>
      <c r="T50" s="105" t="s">
        <v>1441</v>
      </c>
      <c r="U50" s="105" t="s">
        <v>1442</v>
      </c>
      <c r="V50" s="105" t="s">
        <v>1443</v>
      </c>
      <c r="W50" s="105" t="s">
        <v>1444</v>
      </c>
      <c r="X50" s="105" t="s">
        <v>1445</v>
      </c>
      <c r="Y50" s="105" t="s">
        <v>1446</v>
      </c>
      <c r="Z50" s="105" t="s">
        <v>1447</v>
      </c>
      <c r="AA50" s="105" t="s">
        <v>1448</v>
      </c>
      <c r="AB50" s="105" t="s">
        <v>1449</v>
      </c>
      <c r="AC50" s="105" t="s">
        <v>1450</v>
      </c>
      <c r="AD50" s="105" t="s">
        <v>1451</v>
      </c>
      <c r="AE50" s="105" t="s">
        <v>1452</v>
      </c>
      <c r="AF50" s="105" t="s">
        <v>1453</v>
      </c>
      <c r="AG50" s="105" t="s">
        <v>1454</v>
      </c>
      <c r="AH50" s="105" t="s">
        <v>1455</v>
      </c>
      <c r="AI50" s="105" t="s">
        <v>1456</v>
      </c>
      <c r="AJ50" s="105" t="s">
        <v>1457</v>
      </c>
      <c r="AK50" s="105" t="s">
        <v>1458</v>
      </c>
      <c r="AL50" s="105" t="s">
        <v>1459</v>
      </c>
      <c r="AM50" s="105" t="s">
        <v>1460</v>
      </c>
      <c r="AN50" s="105" t="s">
        <v>1461</v>
      </c>
      <c r="AO50" s="105" t="s">
        <v>1462</v>
      </c>
      <c r="AP50" s="105" t="s">
        <v>1463</v>
      </c>
      <c r="AQ50" s="105" t="s">
        <v>1464</v>
      </c>
      <c r="AR50" s="105" t="s">
        <v>1465</v>
      </c>
      <c r="AS50" s="105" t="s">
        <v>1466</v>
      </c>
      <c r="AT50" s="105" t="s">
        <v>1467</v>
      </c>
      <c r="AU50" s="105" t="s">
        <v>1468</v>
      </c>
      <c r="AV50" s="105" t="s">
        <v>1469</v>
      </c>
      <c r="AW50" s="105" t="s">
        <v>1470</v>
      </c>
      <c r="AX50" s="105" t="s">
        <v>1471</v>
      </c>
      <c r="AY50" s="105" t="s">
        <v>8</v>
      </c>
      <c r="AZ50" s="105" t="s">
        <v>1472</v>
      </c>
      <c r="BA50" s="105" t="s">
        <v>1473</v>
      </c>
      <c r="BB50" s="105" t="s">
        <v>1474</v>
      </c>
      <c r="BC50" s="105" t="s">
        <v>1475</v>
      </c>
      <c r="BD50" s="105" t="s">
        <v>1476</v>
      </c>
      <c r="BE50" s="105" t="s">
        <v>1477</v>
      </c>
      <c r="BF50" s="105" t="s">
        <v>1478</v>
      </c>
      <c r="BG50" s="105" t="s">
        <v>1479</v>
      </c>
      <c r="BH50" s="105" t="s">
        <v>1480</v>
      </c>
      <c r="BI50" s="105" t="s">
        <v>1481</v>
      </c>
      <c r="BJ50" s="105" t="s">
        <v>1482</v>
      </c>
      <c r="BK50" s="105" t="s">
        <v>1483</v>
      </c>
      <c r="BL50" s="105" t="s">
        <v>1484</v>
      </c>
      <c r="BM50" s="105" t="s">
        <v>1485</v>
      </c>
      <c r="BN50" s="105" t="s">
        <v>1486</v>
      </c>
      <c r="BO50" s="105" t="s">
        <v>1487</v>
      </c>
      <c r="BP50" s="105" t="s">
        <v>1488</v>
      </c>
      <c r="BQ50" s="105" t="s">
        <v>1489</v>
      </c>
      <c r="BR50" s="105" t="s">
        <v>1490</v>
      </c>
      <c r="BS50" s="105" t="s">
        <v>1491</v>
      </c>
      <c r="BT50" s="105" t="s">
        <v>1492</v>
      </c>
      <c r="BU50" s="105" t="s">
        <v>1493</v>
      </c>
      <c r="BV50" s="105" t="s">
        <v>1494</v>
      </c>
      <c r="BW50" s="105" t="s">
        <v>1495</v>
      </c>
      <c r="BX50" s="105" t="s">
        <v>1496</v>
      </c>
      <c r="BY50" s="105" t="s">
        <v>1497</v>
      </c>
      <c r="BZ50" s="105" t="s">
        <v>1498</v>
      </c>
      <c r="CA50" s="105" t="s">
        <v>1499</v>
      </c>
      <c r="CB50" s="105" t="s">
        <v>1500</v>
      </c>
      <c r="CC50" s="105" t="s">
        <v>1501</v>
      </c>
      <c r="CD50" s="105" t="s">
        <v>1502</v>
      </c>
      <c r="CE50" s="105" t="s">
        <v>1503</v>
      </c>
      <c r="CF50" s="105" t="s">
        <v>1504</v>
      </c>
      <c r="CG50" s="105" t="s">
        <v>1505</v>
      </c>
      <c r="CH50" s="105" t="s">
        <v>1506</v>
      </c>
      <c r="CI50" s="105" t="s">
        <v>1507</v>
      </c>
      <c r="CJ50" s="105" t="s">
        <v>1508</v>
      </c>
      <c r="CK50" s="105" t="s">
        <v>1509</v>
      </c>
      <c r="CL50" s="105" t="s">
        <v>1510</v>
      </c>
      <c r="CM50" s="105" t="s">
        <v>1511</v>
      </c>
      <c r="CN50" s="105" t="s">
        <v>1512</v>
      </c>
      <c r="CO50" s="105" t="s">
        <v>1513</v>
      </c>
      <c r="CP50" s="105" t="s">
        <v>1514</v>
      </c>
      <c r="CQ50" s="105" t="s">
        <v>1515</v>
      </c>
      <c r="CR50" s="105" t="s">
        <v>1516</v>
      </c>
      <c r="CS50" s="105" t="s">
        <v>1517</v>
      </c>
      <c r="CT50" s="105" t="s">
        <v>1518</v>
      </c>
      <c r="CU50" s="105" t="s">
        <v>1519</v>
      </c>
      <c r="CV50" s="105" t="s">
        <v>1520</v>
      </c>
      <c r="CW50" s="105" t="s">
        <v>1521</v>
      </c>
      <c r="CX50" s="105" t="s">
        <v>1522</v>
      </c>
      <c r="CY50" s="105" t="s">
        <v>1523</v>
      </c>
      <c r="CZ50" s="105" t="s">
        <v>1524</v>
      </c>
      <c r="DA50" s="105" t="s">
        <v>1525</v>
      </c>
      <c r="DB50" s="105" t="s">
        <v>1526</v>
      </c>
      <c r="DC50" s="105" t="s">
        <v>1527</v>
      </c>
      <c r="DD50" s="105" t="s">
        <v>1528</v>
      </c>
      <c r="DE50" s="105" t="s">
        <v>1529</v>
      </c>
      <c r="DF50" s="105" t="s">
        <v>1530</v>
      </c>
      <c r="DG50" s="105" t="s">
        <v>1531</v>
      </c>
      <c r="DH50" s="105" t="s">
        <v>1532</v>
      </c>
      <c r="DI50" s="105" t="s">
        <v>1533</v>
      </c>
      <c r="DJ50" s="105" t="s">
        <v>1534</v>
      </c>
      <c r="DK50" s="105" t="s">
        <v>1535</v>
      </c>
      <c r="DL50" s="105" t="s">
        <v>1536</v>
      </c>
      <c r="DM50" s="105" t="s">
        <v>1537</v>
      </c>
      <c r="DN50" s="105" t="s">
        <v>1538</v>
      </c>
      <c r="DO50" s="105" t="s">
        <v>1539</v>
      </c>
      <c r="DP50" s="105" t="s">
        <v>1540</v>
      </c>
      <c r="DQ50" s="105" t="s">
        <v>1541</v>
      </c>
      <c r="DR50" s="105" t="s">
        <v>1542</v>
      </c>
      <c r="DS50" s="105" t="s">
        <v>1543</v>
      </c>
      <c r="DT50" s="105" t="s">
        <v>1544</v>
      </c>
      <c r="DU50" s="105" t="s">
        <v>1545</v>
      </c>
      <c r="DV50" s="105" t="s">
        <v>1546</v>
      </c>
      <c r="DW50" s="105" t="s">
        <v>1547</v>
      </c>
      <c r="DX50" s="105" t="s">
        <v>1548</v>
      </c>
      <c r="DY50" s="105" t="s">
        <v>1549</v>
      </c>
      <c r="DZ50" s="105" t="s">
        <v>1550</v>
      </c>
      <c r="EA50" s="105" t="s">
        <v>1551</v>
      </c>
      <c r="EB50" s="105" t="s">
        <v>1552</v>
      </c>
      <c r="EC50" s="105" t="s">
        <v>1553</v>
      </c>
      <c r="ED50" s="105" t="s">
        <v>1554</v>
      </c>
      <c r="EE50" s="105" t="s">
        <v>1555</v>
      </c>
      <c r="EF50" s="105" t="s">
        <v>1556</v>
      </c>
      <c r="EG50" s="105" t="s">
        <v>1557</v>
      </c>
      <c r="EH50" s="105" t="s">
        <v>1558</v>
      </c>
      <c r="EI50" s="105" t="s">
        <v>1559</v>
      </c>
      <c r="EJ50" s="105" t="s">
        <v>1560</v>
      </c>
      <c r="EK50" s="105" t="s">
        <v>1561</v>
      </c>
      <c r="EL50" s="105" t="s">
        <v>1562</v>
      </c>
      <c r="EM50" s="105" t="s">
        <v>1563</v>
      </c>
      <c r="EN50" s="105" t="s">
        <v>1564</v>
      </c>
      <c r="EO50" s="105" t="s">
        <v>1565</v>
      </c>
      <c r="EP50" s="105" t="s">
        <v>1566</v>
      </c>
      <c r="EQ50" s="105" t="s">
        <v>1567</v>
      </c>
      <c r="ER50" s="105" t="s">
        <v>1568</v>
      </c>
      <c r="ES50" s="105" t="s">
        <v>1569</v>
      </c>
      <c r="ET50" s="105" t="s">
        <v>1570</v>
      </c>
      <c r="EU50" s="105" t="s">
        <v>1571</v>
      </c>
      <c r="EV50" s="105" t="s">
        <v>1572</v>
      </c>
      <c r="EW50" s="105" t="s">
        <v>1634</v>
      </c>
      <c r="EX50" s="105" t="s">
        <v>1573</v>
      </c>
      <c r="EY50" s="105" t="s">
        <v>1574</v>
      </c>
      <c r="EZ50" s="105" t="s">
        <v>1575</v>
      </c>
      <c r="FA50" s="105" t="s">
        <v>1576</v>
      </c>
      <c r="FB50" s="105" t="s">
        <v>1577</v>
      </c>
      <c r="FC50" s="105" t="s">
        <v>1578</v>
      </c>
      <c r="FD50" s="105" t="s">
        <v>1579</v>
      </c>
      <c r="FE50" s="105" t="s">
        <v>1580</v>
      </c>
      <c r="FF50" s="105" t="s">
        <v>1581</v>
      </c>
      <c r="FG50" s="105" t="s">
        <v>1582</v>
      </c>
      <c r="FH50" s="105" t="s">
        <v>1583</v>
      </c>
      <c r="FI50" s="105" t="s">
        <v>1584</v>
      </c>
      <c r="FJ50" s="105" t="s">
        <v>1585</v>
      </c>
      <c r="FK50" s="105" t="s">
        <v>1586</v>
      </c>
      <c r="FL50" s="105" t="s">
        <v>1587</v>
      </c>
      <c r="FM50" s="105" t="s">
        <v>1588</v>
      </c>
      <c r="FN50" s="105" t="s">
        <v>1589</v>
      </c>
      <c r="FO50" s="105" t="s">
        <v>1590</v>
      </c>
      <c r="FP50" s="105" t="s">
        <v>1591</v>
      </c>
      <c r="FQ50" s="105" t="s">
        <v>1592</v>
      </c>
      <c r="FR50" s="105" t="s">
        <v>1593</v>
      </c>
      <c r="FS50" s="105" t="s">
        <v>1594</v>
      </c>
      <c r="FT50" s="105" t="s">
        <v>1595</v>
      </c>
      <c r="FU50" s="105" t="s">
        <v>1596</v>
      </c>
      <c r="FV50" s="105" t="s">
        <v>1597</v>
      </c>
      <c r="FW50" s="105" t="s">
        <v>1598</v>
      </c>
      <c r="FX50" s="105" t="s">
        <v>1599</v>
      </c>
      <c r="FY50" s="105" t="s">
        <v>1600</v>
      </c>
      <c r="FZ50" s="105" t="s">
        <v>1601</v>
      </c>
      <c r="GA50" s="105" t="s">
        <v>1602</v>
      </c>
      <c r="GB50" s="105" t="s">
        <v>1603</v>
      </c>
      <c r="GC50" s="105" t="s">
        <v>1604</v>
      </c>
      <c r="GD50" s="105" t="s">
        <v>1605</v>
      </c>
      <c r="GE50" s="105" t="s">
        <v>1606</v>
      </c>
      <c r="GF50" s="105" t="s">
        <v>1607</v>
      </c>
      <c r="GG50" s="105" t="s">
        <v>1608</v>
      </c>
      <c r="GH50" s="105" t="s">
        <v>1609</v>
      </c>
      <c r="GI50" s="105" t="s">
        <v>1610</v>
      </c>
      <c r="GJ50" s="105" t="s">
        <v>1611</v>
      </c>
      <c r="GK50" s="105" t="s">
        <v>1612</v>
      </c>
    </row>
    <row r="51" spans="1:997">
      <c r="A51" s="105" t="s">
        <v>971</v>
      </c>
      <c r="B51" s="105" t="s">
        <v>357</v>
      </c>
      <c r="C51" s="105" t="s">
        <v>1738</v>
      </c>
    </row>
    <row r="52" spans="1:997">
      <c r="A52" s="105" t="s">
        <v>971</v>
      </c>
      <c r="B52" s="105" t="s">
        <v>362</v>
      </c>
      <c r="C52" s="105" t="s">
        <v>1739</v>
      </c>
    </row>
    <row r="53" spans="1:997">
      <c r="A53" s="105" t="s">
        <v>1664</v>
      </c>
      <c r="B53" s="105" t="s">
        <v>1665</v>
      </c>
      <c r="C53" s="105" t="s">
        <v>1740</v>
      </c>
      <c r="D53" s="105" t="s">
        <v>1666</v>
      </c>
      <c r="E53" s="105" t="s">
        <v>1667</v>
      </c>
      <c r="F53" s="105" t="s">
        <v>1668</v>
      </c>
      <c r="G53" s="105" t="s">
        <v>1669</v>
      </c>
      <c r="H53" s="105" t="s">
        <v>1670</v>
      </c>
      <c r="I53" s="105" t="s">
        <v>1671</v>
      </c>
      <c r="J53" s="105" t="s">
        <v>1672</v>
      </c>
      <c r="K53" s="105" t="s">
        <v>1741</v>
      </c>
      <c r="L53" s="105" t="s">
        <v>1742</v>
      </c>
      <c r="M53" s="105" t="s">
        <v>1743</v>
      </c>
      <c r="N53" s="105" t="s">
        <v>1744</v>
      </c>
      <c r="O53" s="105" t="s">
        <v>1745</v>
      </c>
      <c r="P53" s="105" t="s">
        <v>1674</v>
      </c>
    </row>
    <row r="54" spans="1:997">
      <c r="A54" s="105" t="s">
        <v>1746</v>
      </c>
      <c r="B54" s="105" t="s">
        <v>1747</v>
      </c>
      <c r="C54" s="105" t="s">
        <v>1748</v>
      </c>
      <c r="D54" s="105" t="s">
        <v>1749</v>
      </c>
    </row>
    <row r="55" spans="1:997">
      <c r="A55" s="105" t="s">
        <v>1750</v>
      </c>
      <c r="B55" s="105" t="s">
        <v>1751</v>
      </c>
      <c r="C55" s="105" t="s">
        <v>1752</v>
      </c>
      <c r="D55" s="105" t="s">
        <v>1753</v>
      </c>
      <c r="E55" s="105" t="s">
        <v>1754</v>
      </c>
      <c r="F55" s="105" t="s">
        <v>1634</v>
      </c>
    </row>
    <row r="56" spans="1:997">
      <c r="A56" s="105" t="s">
        <v>971</v>
      </c>
      <c r="B56" s="105" t="s">
        <v>379</v>
      </c>
      <c r="C56" s="105" t="s">
        <v>1755</v>
      </c>
    </row>
    <row r="57" spans="1:997">
      <c r="A57" s="105" t="s">
        <v>1664</v>
      </c>
      <c r="B57" s="105" t="s">
        <v>1665</v>
      </c>
      <c r="C57" s="105" t="s">
        <v>1666</v>
      </c>
      <c r="D57" s="105" t="s">
        <v>1667</v>
      </c>
      <c r="E57" s="105" t="s">
        <v>1668</v>
      </c>
      <c r="F57" s="105" t="s">
        <v>1669</v>
      </c>
      <c r="G57" s="105" t="s">
        <v>1670</v>
      </c>
      <c r="H57" s="105" t="s">
        <v>1671</v>
      </c>
      <c r="I57" s="105" t="s">
        <v>1672</v>
      </c>
      <c r="J57" s="105" t="s">
        <v>1756</v>
      </c>
      <c r="K57" s="105" t="s">
        <v>1674</v>
      </c>
    </row>
    <row r="58" spans="1:997">
      <c r="A58" s="105" t="s">
        <v>1632</v>
      </c>
      <c r="B58" s="105" t="s">
        <v>1633</v>
      </c>
    </row>
    <row r="59" spans="1:997">
      <c r="A59" s="105" t="s">
        <v>1757</v>
      </c>
      <c r="B59" s="105" t="s">
        <v>1758</v>
      </c>
      <c r="C59" s="105" t="s">
        <v>1759</v>
      </c>
      <c r="D59" s="105" t="s">
        <v>1760</v>
      </c>
      <c r="E59" s="105" t="s">
        <v>1761</v>
      </c>
      <c r="F59" s="105" t="s">
        <v>1762</v>
      </c>
      <c r="G59" s="105" t="s">
        <v>1763</v>
      </c>
      <c r="H59" s="105" t="s">
        <v>1764</v>
      </c>
      <c r="I59" s="105" t="s">
        <v>1765</v>
      </c>
      <c r="J59" s="105" t="s">
        <v>1766</v>
      </c>
      <c r="K59" s="105" t="s">
        <v>1767</v>
      </c>
      <c r="L59" s="105" t="s">
        <v>1768</v>
      </c>
      <c r="M59" s="105" t="s">
        <v>1769</v>
      </c>
      <c r="N59" s="105" t="s">
        <v>1770</v>
      </c>
      <c r="O59" s="105" t="s">
        <v>1771</v>
      </c>
      <c r="P59" s="105" t="s">
        <v>1772</v>
      </c>
      <c r="Q59" s="105" t="s">
        <v>1773</v>
      </c>
      <c r="R59" s="105" t="s">
        <v>1774</v>
      </c>
      <c r="S59" s="105" t="s">
        <v>1775</v>
      </c>
      <c r="T59" s="105" t="s">
        <v>1776</v>
      </c>
      <c r="U59" s="105" t="s">
        <v>1777</v>
      </c>
      <c r="V59" s="105" t="s">
        <v>1778</v>
      </c>
      <c r="W59" s="105" t="s">
        <v>1779</v>
      </c>
      <c r="X59" s="105" t="s">
        <v>1780</v>
      </c>
      <c r="Y59" s="105" t="s">
        <v>1781</v>
      </c>
      <c r="Z59" s="105" t="s">
        <v>1782</v>
      </c>
      <c r="AA59" s="105" t="s">
        <v>1783</v>
      </c>
      <c r="AB59" s="105" t="s">
        <v>1784</v>
      </c>
      <c r="AC59" s="105" t="s">
        <v>1785</v>
      </c>
      <c r="AD59" s="105" t="s">
        <v>1786</v>
      </c>
      <c r="AE59" s="105" t="s">
        <v>1787</v>
      </c>
      <c r="AF59" s="105" t="s">
        <v>1788</v>
      </c>
      <c r="AG59" s="105" t="s">
        <v>1789</v>
      </c>
      <c r="AH59" s="105" t="s">
        <v>1790</v>
      </c>
      <c r="AI59" s="105" t="s">
        <v>1791</v>
      </c>
      <c r="AJ59" s="105" t="s">
        <v>1792</v>
      </c>
      <c r="AK59" s="105" t="s">
        <v>1793</v>
      </c>
      <c r="AL59" s="105" t="s">
        <v>1794</v>
      </c>
      <c r="AM59" s="105" t="s">
        <v>1795</v>
      </c>
      <c r="AN59" s="105" t="s">
        <v>1796</v>
      </c>
      <c r="AO59" s="105" t="s">
        <v>1797</v>
      </c>
      <c r="AP59" s="105" t="s">
        <v>1798</v>
      </c>
      <c r="AQ59" s="105" t="s">
        <v>1799</v>
      </c>
      <c r="AR59" s="105" t="s">
        <v>1800</v>
      </c>
      <c r="AS59" s="105" t="s">
        <v>1801</v>
      </c>
      <c r="AT59" s="105" t="s">
        <v>1802</v>
      </c>
      <c r="AU59" s="105" t="s">
        <v>1803</v>
      </c>
      <c r="AV59" s="105" t="s">
        <v>1804</v>
      </c>
      <c r="AW59" s="105" t="s">
        <v>1805</v>
      </c>
      <c r="AX59" s="105" t="s">
        <v>1806</v>
      </c>
      <c r="AY59" s="105" t="s">
        <v>1807</v>
      </c>
      <c r="AZ59" s="105" t="s">
        <v>1808</v>
      </c>
      <c r="BA59" s="105" t="s">
        <v>1809</v>
      </c>
      <c r="BB59" s="105" t="s">
        <v>1810</v>
      </c>
      <c r="BC59" s="105" t="s">
        <v>1811</v>
      </c>
      <c r="BD59" s="105" t="s">
        <v>1812</v>
      </c>
      <c r="BE59" s="105" t="s">
        <v>1813</v>
      </c>
      <c r="BF59" s="105" t="s">
        <v>1814</v>
      </c>
      <c r="BG59" s="105" t="s">
        <v>1815</v>
      </c>
      <c r="BH59" s="105" t="s">
        <v>1816</v>
      </c>
      <c r="BI59" s="105" t="s">
        <v>1817</v>
      </c>
      <c r="BJ59" s="105" t="s">
        <v>1818</v>
      </c>
      <c r="BK59" s="105" t="s">
        <v>1819</v>
      </c>
      <c r="BL59" s="105" t="s">
        <v>1820</v>
      </c>
      <c r="BM59" s="105" t="s">
        <v>1821</v>
      </c>
      <c r="BN59" s="105" t="s">
        <v>1822</v>
      </c>
      <c r="BO59" s="105" t="s">
        <v>1823</v>
      </c>
      <c r="BP59" s="105" t="s">
        <v>1824</v>
      </c>
      <c r="BQ59" s="105" t="s">
        <v>1825</v>
      </c>
      <c r="BR59" s="105" t="s">
        <v>1826</v>
      </c>
      <c r="BS59" s="105" t="s">
        <v>1827</v>
      </c>
      <c r="BT59" s="105" t="s">
        <v>1828</v>
      </c>
      <c r="BU59" s="105" t="s">
        <v>1829</v>
      </c>
      <c r="BV59" s="105" t="s">
        <v>1830</v>
      </c>
      <c r="BW59" s="105" t="s">
        <v>1831</v>
      </c>
      <c r="BX59" s="105" t="s">
        <v>1832</v>
      </c>
      <c r="BY59" s="105" t="s">
        <v>1833</v>
      </c>
      <c r="BZ59" s="105" t="s">
        <v>1834</v>
      </c>
      <c r="CA59" s="105" t="s">
        <v>1835</v>
      </c>
      <c r="CB59" s="105" t="s">
        <v>1836</v>
      </c>
      <c r="CC59" s="105" t="s">
        <v>1837</v>
      </c>
      <c r="CD59" s="105" t="s">
        <v>1838</v>
      </c>
      <c r="CE59" s="105" t="s">
        <v>1839</v>
      </c>
      <c r="CF59" s="105" t="s">
        <v>1840</v>
      </c>
      <c r="CG59" s="105" t="s">
        <v>1841</v>
      </c>
      <c r="CH59" s="105" t="s">
        <v>1842</v>
      </c>
      <c r="CI59" s="105" t="s">
        <v>1843</v>
      </c>
      <c r="CJ59" s="105" t="s">
        <v>1844</v>
      </c>
      <c r="CK59" s="105" t="s">
        <v>1845</v>
      </c>
      <c r="CL59" s="105" t="s">
        <v>1846</v>
      </c>
      <c r="CM59" s="105" t="s">
        <v>1847</v>
      </c>
      <c r="CN59" s="105" t="s">
        <v>1848</v>
      </c>
      <c r="CO59" s="105" t="s">
        <v>1849</v>
      </c>
      <c r="CP59" s="105" t="s">
        <v>1850</v>
      </c>
      <c r="CQ59" s="105" t="s">
        <v>1851</v>
      </c>
      <c r="CR59" s="105" t="s">
        <v>1852</v>
      </c>
      <c r="CS59" s="105" t="s">
        <v>1853</v>
      </c>
      <c r="CT59" s="105" t="s">
        <v>1854</v>
      </c>
      <c r="CU59" s="105" t="s">
        <v>1855</v>
      </c>
      <c r="CV59" s="105" t="s">
        <v>1856</v>
      </c>
      <c r="CW59" s="105" t="s">
        <v>1857</v>
      </c>
      <c r="CX59" s="105" t="s">
        <v>1858</v>
      </c>
      <c r="CY59" s="105" t="s">
        <v>1859</v>
      </c>
      <c r="CZ59" s="105" t="s">
        <v>1860</v>
      </c>
      <c r="DA59" s="105" t="s">
        <v>1861</v>
      </c>
      <c r="DB59" s="105" t="s">
        <v>1862</v>
      </c>
      <c r="DC59" s="105" t="s">
        <v>1863</v>
      </c>
      <c r="DD59" s="105" t="s">
        <v>1864</v>
      </c>
      <c r="DE59" s="105" t="s">
        <v>1865</v>
      </c>
      <c r="DF59" s="105" t="s">
        <v>1866</v>
      </c>
      <c r="DG59" s="105" t="s">
        <v>1867</v>
      </c>
      <c r="DH59" s="105" t="s">
        <v>1868</v>
      </c>
      <c r="DI59" s="105" t="s">
        <v>1869</v>
      </c>
      <c r="DJ59" s="105" t="s">
        <v>1870</v>
      </c>
      <c r="DK59" s="105" t="s">
        <v>1871</v>
      </c>
      <c r="DL59" s="105" t="s">
        <v>1872</v>
      </c>
      <c r="DM59" s="105" t="s">
        <v>1873</v>
      </c>
      <c r="DN59" s="105" t="s">
        <v>1874</v>
      </c>
      <c r="DO59" s="105" t="s">
        <v>1875</v>
      </c>
      <c r="DP59" s="105" t="s">
        <v>1876</v>
      </c>
      <c r="DQ59" s="105" t="s">
        <v>1877</v>
      </c>
      <c r="DR59" s="105" t="s">
        <v>1878</v>
      </c>
      <c r="DS59" s="105" t="s">
        <v>1879</v>
      </c>
      <c r="DT59" s="105" t="s">
        <v>1880</v>
      </c>
      <c r="DU59" s="105" t="s">
        <v>1881</v>
      </c>
      <c r="DV59" s="105" t="s">
        <v>1882</v>
      </c>
      <c r="DW59" s="105" t="s">
        <v>1883</v>
      </c>
      <c r="DX59" s="105" t="s">
        <v>1884</v>
      </c>
      <c r="DY59" s="105" t="s">
        <v>1885</v>
      </c>
      <c r="DZ59" s="105" t="s">
        <v>1886</v>
      </c>
      <c r="EA59" s="105" t="s">
        <v>1887</v>
      </c>
      <c r="EB59" s="105" t="s">
        <v>1888</v>
      </c>
      <c r="EC59" s="105" t="s">
        <v>1889</v>
      </c>
      <c r="ED59" s="105" t="s">
        <v>1890</v>
      </c>
      <c r="EE59" s="105" t="s">
        <v>1891</v>
      </c>
      <c r="EF59" s="105" t="s">
        <v>1892</v>
      </c>
      <c r="EG59" s="105" t="s">
        <v>1893</v>
      </c>
      <c r="EH59" s="105" t="s">
        <v>1894</v>
      </c>
      <c r="EI59" s="105" t="s">
        <v>1895</v>
      </c>
      <c r="EJ59" s="105" t="s">
        <v>1896</v>
      </c>
      <c r="EK59" s="105" t="s">
        <v>1897</v>
      </c>
      <c r="EL59" s="105" t="s">
        <v>1898</v>
      </c>
      <c r="EM59" s="105" t="s">
        <v>1899</v>
      </c>
      <c r="EN59" s="105" t="s">
        <v>1900</v>
      </c>
      <c r="EO59" s="105" t="s">
        <v>1901</v>
      </c>
      <c r="EP59" s="105" t="s">
        <v>1902</v>
      </c>
      <c r="EQ59" s="105" t="s">
        <v>1903</v>
      </c>
      <c r="ER59" s="105" t="s">
        <v>1904</v>
      </c>
      <c r="ES59" s="105" t="s">
        <v>1905</v>
      </c>
      <c r="ET59" s="105" t="s">
        <v>1906</v>
      </c>
      <c r="EU59" s="105" t="s">
        <v>1907</v>
      </c>
      <c r="EV59" s="105" t="s">
        <v>1908</v>
      </c>
      <c r="EW59" s="105" t="s">
        <v>1909</v>
      </c>
      <c r="EX59" s="105" t="s">
        <v>1910</v>
      </c>
      <c r="EY59" s="105" t="s">
        <v>1911</v>
      </c>
      <c r="EZ59" s="105" t="s">
        <v>1912</v>
      </c>
      <c r="FA59" s="105" t="s">
        <v>1913</v>
      </c>
      <c r="FB59" s="105" t="s">
        <v>1914</v>
      </c>
      <c r="FC59" s="105" t="s">
        <v>1915</v>
      </c>
      <c r="FD59" s="105" t="s">
        <v>1916</v>
      </c>
      <c r="FE59" s="105" t="s">
        <v>1917</v>
      </c>
      <c r="FF59" s="105" t="s">
        <v>1918</v>
      </c>
      <c r="FG59" s="105" t="s">
        <v>1919</v>
      </c>
      <c r="FH59" s="105" t="s">
        <v>1920</v>
      </c>
      <c r="FI59" s="105" t="s">
        <v>1921</v>
      </c>
      <c r="FJ59" s="105" t="s">
        <v>1922</v>
      </c>
      <c r="FK59" s="105" t="s">
        <v>1923</v>
      </c>
      <c r="FL59" s="105" t="s">
        <v>1924</v>
      </c>
      <c r="FM59" s="105" t="s">
        <v>1925</v>
      </c>
      <c r="FN59" s="105" t="s">
        <v>1926</v>
      </c>
      <c r="FO59" s="105" t="s">
        <v>1927</v>
      </c>
      <c r="FP59" s="105" t="s">
        <v>1928</v>
      </c>
      <c r="FQ59" s="105" t="s">
        <v>1929</v>
      </c>
      <c r="FR59" s="105" t="s">
        <v>1930</v>
      </c>
      <c r="FS59" s="105" t="s">
        <v>1931</v>
      </c>
      <c r="FT59" s="105" t="s">
        <v>1932</v>
      </c>
      <c r="FU59" s="105" t="s">
        <v>1933</v>
      </c>
      <c r="FV59" s="105" t="s">
        <v>1934</v>
      </c>
      <c r="FW59" s="105" t="s">
        <v>1935</v>
      </c>
      <c r="FX59" s="105" t="s">
        <v>1936</v>
      </c>
      <c r="FY59" s="105" t="s">
        <v>1937</v>
      </c>
      <c r="FZ59" s="105" t="s">
        <v>1938</v>
      </c>
      <c r="GA59" s="105" t="s">
        <v>1939</v>
      </c>
      <c r="GB59" s="105" t="s">
        <v>1940</v>
      </c>
      <c r="GC59" s="105" t="s">
        <v>1941</v>
      </c>
      <c r="GD59" s="105" t="s">
        <v>1942</v>
      </c>
      <c r="GE59" s="105" t="s">
        <v>1943</v>
      </c>
      <c r="GF59" s="105" t="s">
        <v>1944</v>
      </c>
      <c r="GG59" s="105" t="s">
        <v>1945</v>
      </c>
      <c r="GH59" s="105" t="s">
        <v>1946</v>
      </c>
      <c r="GI59" s="105" t="s">
        <v>1947</v>
      </c>
      <c r="GJ59" s="105" t="s">
        <v>1948</v>
      </c>
      <c r="GK59" s="105" t="s">
        <v>1949</v>
      </c>
      <c r="GL59" s="105" t="s">
        <v>1950</v>
      </c>
      <c r="GM59" s="105" t="s">
        <v>1951</v>
      </c>
      <c r="GN59" s="105" t="s">
        <v>1952</v>
      </c>
      <c r="GO59" s="105" t="s">
        <v>1953</v>
      </c>
      <c r="GP59" s="105" t="s">
        <v>1954</v>
      </c>
      <c r="GQ59" s="105" t="s">
        <v>1955</v>
      </c>
      <c r="GR59" s="105" t="s">
        <v>1956</v>
      </c>
      <c r="GS59" s="105" t="s">
        <v>1957</v>
      </c>
      <c r="GT59" s="105" t="s">
        <v>1958</v>
      </c>
      <c r="GU59" s="105" t="s">
        <v>1959</v>
      </c>
      <c r="GV59" s="105" t="s">
        <v>1960</v>
      </c>
      <c r="GW59" s="105" t="s">
        <v>1961</v>
      </c>
      <c r="GX59" s="105" t="s">
        <v>1962</v>
      </c>
      <c r="GY59" s="105" t="s">
        <v>1963</v>
      </c>
      <c r="GZ59" s="105" t="s">
        <v>1964</v>
      </c>
      <c r="HA59" s="105" t="s">
        <v>1965</v>
      </c>
      <c r="HB59" s="105" t="s">
        <v>1966</v>
      </c>
      <c r="HC59" s="105" t="s">
        <v>1967</v>
      </c>
      <c r="HD59" s="105" t="s">
        <v>1968</v>
      </c>
      <c r="HE59" s="105" t="s">
        <v>1969</v>
      </c>
      <c r="HF59" s="105" t="s">
        <v>1970</v>
      </c>
      <c r="HG59" s="105" t="s">
        <v>1971</v>
      </c>
      <c r="HH59" s="105" t="s">
        <v>1972</v>
      </c>
      <c r="HI59" s="105" t="s">
        <v>1973</v>
      </c>
      <c r="HJ59" s="105" t="s">
        <v>1974</v>
      </c>
      <c r="HK59" s="105" t="s">
        <v>1975</v>
      </c>
      <c r="HL59" s="105" t="s">
        <v>1976</v>
      </c>
      <c r="HM59" s="105" t="s">
        <v>1977</v>
      </c>
      <c r="HN59" s="105" t="s">
        <v>1978</v>
      </c>
      <c r="HO59" s="105" t="s">
        <v>1979</v>
      </c>
      <c r="HP59" s="105" t="s">
        <v>1980</v>
      </c>
      <c r="HQ59" s="105" t="s">
        <v>1981</v>
      </c>
      <c r="HR59" s="105" t="s">
        <v>1982</v>
      </c>
      <c r="HS59" s="105" t="s">
        <v>1983</v>
      </c>
      <c r="HT59" s="105" t="s">
        <v>1984</v>
      </c>
      <c r="HU59" s="105" t="s">
        <v>1985</v>
      </c>
      <c r="HV59" s="105" t="s">
        <v>1986</v>
      </c>
      <c r="HW59" s="105" t="s">
        <v>1987</v>
      </c>
      <c r="HX59" s="105" t="s">
        <v>1988</v>
      </c>
      <c r="HY59" s="105" t="s">
        <v>1989</v>
      </c>
      <c r="HZ59" s="105" t="s">
        <v>1990</v>
      </c>
      <c r="IA59" s="105" t="s">
        <v>1991</v>
      </c>
      <c r="IB59" s="105" t="s">
        <v>1992</v>
      </c>
      <c r="IC59" s="105" t="s">
        <v>1993</v>
      </c>
      <c r="ID59" s="105" t="s">
        <v>1994</v>
      </c>
      <c r="IE59" s="105" t="s">
        <v>1995</v>
      </c>
      <c r="IF59" s="105" t="s">
        <v>1996</v>
      </c>
      <c r="IG59" s="105" t="s">
        <v>1997</v>
      </c>
      <c r="IH59" s="105" t="s">
        <v>1998</v>
      </c>
      <c r="II59" s="105" t="s">
        <v>1999</v>
      </c>
      <c r="IJ59" s="105" t="s">
        <v>2000</v>
      </c>
      <c r="IK59" s="105" t="s">
        <v>2001</v>
      </c>
      <c r="IL59" s="105" t="s">
        <v>2002</v>
      </c>
      <c r="IM59" s="105" t="s">
        <v>2003</v>
      </c>
      <c r="IN59" s="105" t="s">
        <v>2004</v>
      </c>
      <c r="IO59" s="105" t="s">
        <v>2005</v>
      </c>
      <c r="IP59" s="105" t="s">
        <v>2006</v>
      </c>
      <c r="IQ59" s="105" t="s">
        <v>2007</v>
      </c>
      <c r="IR59" s="105" t="s">
        <v>2008</v>
      </c>
      <c r="IS59" s="105" t="s">
        <v>2009</v>
      </c>
      <c r="IT59" s="105" t="s">
        <v>2010</v>
      </c>
      <c r="IU59" s="105" t="s">
        <v>2011</v>
      </c>
      <c r="IV59" s="105" t="s">
        <v>2012</v>
      </c>
      <c r="IW59" s="105" t="s">
        <v>2013</v>
      </c>
      <c r="IX59" s="105" t="s">
        <v>2014</v>
      </c>
      <c r="IY59" s="105" t="s">
        <v>2015</v>
      </c>
      <c r="IZ59" s="105" t="s">
        <v>2016</v>
      </c>
      <c r="JA59" s="105" t="s">
        <v>2017</v>
      </c>
      <c r="JB59" s="105" t="s">
        <v>2018</v>
      </c>
      <c r="JC59" s="105" t="s">
        <v>2019</v>
      </c>
      <c r="JD59" s="105" t="s">
        <v>2020</v>
      </c>
      <c r="JE59" s="105" t="s">
        <v>2021</v>
      </c>
      <c r="JF59" s="105" t="s">
        <v>2022</v>
      </c>
      <c r="JG59" s="105" t="s">
        <v>2023</v>
      </c>
      <c r="JH59" s="105" t="s">
        <v>2024</v>
      </c>
      <c r="JI59" s="105" t="s">
        <v>2025</v>
      </c>
      <c r="JJ59" s="105" t="s">
        <v>2026</v>
      </c>
      <c r="JK59" s="105" t="s">
        <v>2027</v>
      </c>
      <c r="JL59" s="105" t="s">
        <v>2028</v>
      </c>
      <c r="JM59" s="105" t="s">
        <v>2029</v>
      </c>
      <c r="JN59" s="105" t="s">
        <v>2030</v>
      </c>
      <c r="JO59" s="105" t="s">
        <v>2031</v>
      </c>
      <c r="JP59" s="105" t="s">
        <v>2032</v>
      </c>
      <c r="JQ59" s="105" t="s">
        <v>2033</v>
      </c>
      <c r="JR59" s="105" t="s">
        <v>2034</v>
      </c>
      <c r="JS59" s="105" t="s">
        <v>2035</v>
      </c>
      <c r="JT59" s="105" t="s">
        <v>2036</v>
      </c>
      <c r="JU59" s="105" t="s">
        <v>2037</v>
      </c>
      <c r="JV59" s="105" t="s">
        <v>2038</v>
      </c>
      <c r="JW59" s="105" t="s">
        <v>2039</v>
      </c>
      <c r="JX59" s="105" t="s">
        <v>2040</v>
      </c>
      <c r="JY59" s="105" t="s">
        <v>2041</v>
      </c>
      <c r="JZ59" s="105" t="s">
        <v>2042</v>
      </c>
      <c r="KA59" s="105" t="s">
        <v>2043</v>
      </c>
      <c r="KB59" s="105" t="s">
        <v>2044</v>
      </c>
      <c r="KC59" s="105" t="s">
        <v>2045</v>
      </c>
      <c r="KD59" s="105" t="s">
        <v>2046</v>
      </c>
      <c r="KE59" s="105" t="s">
        <v>2047</v>
      </c>
      <c r="KF59" s="105" t="s">
        <v>2048</v>
      </c>
      <c r="KG59" s="105" t="s">
        <v>2049</v>
      </c>
      <c r="KH59" s="105" t="s">
        <v>2050</v>
      </c>
      <c r="KI59" s="105" t="s">
        <v>2051</v>
      </c>
      <c r="KJ59" s="105" t="s">
        <v>2052</v>
      </c>
      <c r="KK59" s="105" t="s">
        <v>2053</v>
      </c>
      <c r="KL59" s="105" t="s">
        <v>2054</v>
      </c>
      <c r="KM59" s="105" t="s">
        <v>2055</v>
      </c>
      <c r="KN59" s="105" t="s">
        <v>2056</v>
      </c>
      <c r="KO59" s="105" t="s">
        <v>2057</v>
      </c>
      <c r="KP59" s="105" t="s">
        <v>2058</v>
      </c>
      <c r="KQ59" s="105" t="s">
        <v>2059</v>
      </c>
      <c r="KR59" s="105" t="s">
        <v>2060</v>
      </c>
      <c r="KS59" s="105" t="s">
        <v>2061</v>
      </c>
      <c r="KT59" s="105" t="s">
        <v>2062</v>
      </c>
      <c r="KU59" s="105" t="s">
        <v>2063</v>
      </c>
      <c r="KV59" s="105" t="s">
        <v>2064</v>
      </c>
      <c r="KW59" s="105" t="s">
        <v>2065</v>
      </c>
      <c r="KX59" s="105" t="s">
        <v>2066</v>
      </c>
      <c r="KY59" s="105" t="s">
        <v>2067</v>
      </c>
      <c r="KZ59" s="105" t="s">
        <v>2068</v>
      </c>
      <c r="LA59" s="105" t="s">
        <v>2069</v>
      </c>
      <c r="LB59" s="105" t="s">
        <v>2070</v>
      </c>
      <c r="LC59" s="105" t="s">
        <v>2071</v>
      </c>
      <c r="LD59" s="105" t="s">
        <v>2072</v>
      </c>
      <c r="LE59" s="105" t="s">
        <v>2073</v>
      </c>
      <c r="LF59" s="105" t="s">
        <v>2074</v>
      </c>
      <c r="LG59" s="105" t="s">
        <v>2075</v>
      </c>
      <c r="LH59" s="105" t="s">
        <v>2076</v>
      </c>
      <c r="LI59" s="105" t="s">
        <v>2077</v>
      </c>
      <c r="LJ59" s="105" t="s">
        <v>2078</v>
      </c>
      <c r="LK59" s="105" t="s">
        <v>2079</v>
      </c>
      <c r="LL59" s="105" t="s">
        <v>2080</v>
      </c>
      <c r="LM59" s="105" t="s">
        <v>2081</v>
      </c>
      <c r="LN59" s="105" t="s">
        <v>2082</v>
      </c>
      <c r="LO59" s="105" t="s">
        <v>2083</v>
      </c>
      <c r="LP59" s="105" t="s">
        <v>2084</v>
      </c>
      <c r="LQ59" s="105" t="s">
        <v>2085</v>
      </c>
      <c r="LR59" s="105" t="s">
        <v>2086</v>
      </c>
      <c r="LS59" s="105" t="s">
        <v>2087</v>
      </c>
      <c r="LT59" s="105" t="s">
        <v>2088</v>
      </c>
      <c r="LU59" s="105" t="s">
        <v>2089</v>
      </c>
      <c r="LV59" s="105" t="s">
        <v>2090</v>
      </c>
      <c r="LW59" s="105" t="s">
        <v>2091</v>
      </c>
      <c r="LX59" s="105" t="s">
        <v>2092</v>
      </c>
      <c r="LY59" s="105" t="s">
        <v>2093</v>
      </c>
      <c r="LZ59" s="105" t="s">
        <v>2094</v>
      </c>
      <c r="MA59" s="105" t="s">
        <v>2095</v>
      </c>
      <c r="MB59" s="105" t="s">
        <v>2096</v>
      </c>
      <c r="MC59" s="105" t="s">
        <v>2097</v>
      </c>
      <c r="MD59" s="105" t="s">
        <v>2098</v>
      </c>
      <c r="ME59" s="105" t="s">
        <v>2099</v>
      </c>
      <c r="MF59" s="105" t="s">
        <v>2100</v>
      </c>
      <c r="MG59" s="105" t="s">
        <v>2101</v>
      </c>
      <c r="MH59" s="105" t="s">
        <v>2102</v>
      </c>
      <c r="MI59" s="105" t="s">
        <v>2103</v>
      </c>
      <c r="MJ59" s="105" t="s">
        <v>2104</v>
      </c>
      <c r="MK59" s="105" t="s">
        <v>2105</v>
      </c>
      <c r="ML59" s="105" t="s">
        <v>2106</v>
      </c>
      <c r="MM59" s="105" t="s">
        <v>2107</v>
      </c>
      <c r="MN59" s="105" t="s">
        <v>2108</v>
      </c>
      <c r="MO59" s="105" t="s">
        <v>2109</v>
      </c>
      <c r="MP59" s="105" t="s">
        <v>2110</v>
      </c>
      <c r="MQ59" s="105" t="s">
        <v>2111</v>
      </c>
      <c r="MR59" s="105" t="s">
        <v>2112</v>
      </c>
      <c r="MS59" s="105" t="s">
        <v>2113</v>
      </c>
      <c r="MT59" s="105" t="s">
        <v>2114</v>
      </c>
      <c r="MU59" s="105" t="s">
        <v>2115</v>
      </c>
      <c r="MV59" s="105" t="s">
        <v>2116</v>
      </c>
      <c r="MW59" s="105" t="s">
        <v>2117</v>
      </c>
      <c r="MX59" s="105" t="s">
        <v>2118</v>
      </c>
      <c r="MY59" s="105" t="s">
        <v>2119</v>
      </c>
      <c r="MZ59" s="105" t="s">
        <v>2120</v>
      </c>
      <c r="NA59" s="105" t="s">
        <v>2121</v>
      </c>
      <c r="NB59" s="105" t="s">
        <v>2122</v>
      </c>
      <c r="NC59" s="105" t="s">
        <v>2123</v>
      </c>
      <c r="ND59" s="105" t="s">
        <v>2124</v>
      </c>
      <c r="NE59" s="105" t="s">
        <v>2125</v>
      </c>
      <c r="NF59" s="105" t="s">
        <v>2126</v>
      </c>
      <c r="NG59" s="105" t="s">
        <v>2127</v>
      </c>
      <c r="NH59" s="105" t="s">
        <v>2128</v>
      </c>
      <c r="NI59" s="105" t="s">
        <v>2129</v>
      </c>
      <c r="NJ59" s="105" t="s">
        <v>2130</v>
      </c>
      <c r="NK59" s="105" t="s">
        <v>2131</v>
      </c>
      <c r="NL59" s="105" t="s">
        <v>2132</v>
      </c>
      <c r="NM59" s="105" t="s">
        <v>2133</v>
      </c>
      <c r="NN59" s="105" t="s">
        <v>2134</v>
      </c>
      <c r="NO59" s="105" t="s">
        <v>2135</v>
      </c>
      <c r="NP59" s="105" t="s">
        <v>2136</v>
      </c>
      <c r="NQ59" s="105" t="s">
        <v>2137</v>
      </c>
      <c r="NR59" s="105" t="s">
        <v>2138</v>
      </c>
      <c r="NS59" s="105" t="s">
        <v>2139</v>
      </c>
      <c r="NT59" s="105" t="s">
        <v>2140</v>
      </c>
      <c r="NU59" s="105" t="s">
        <v>2141</v>
      </c>
      <c r="NV59" s="105" t="s">
        <v>2142</v>
      </c>
      <c r="NW59" s="105" t="s">
        <v>2143</v>
      </c>
      <c r="NX59" s="105" t="s">
        <v>2144</v>
      </c>
      <c r="NY59" s="105" t="s">
        <v>2145</v>
      </c>
      <c r="NZ59" s="105" t="s">
        <v>2146</v>
      </c>
      <c r="OA59" s="105" t="s">
        <v>2147</v>
      </c>
      <c r="OB59" s="105" t="s">
        <v>2148</v>
      </c>
      <c r="OC59" s="105" t="s">
        <v>2149</v>
      </c>
      <c r="OD59" s="105" t="s">
        <v>2150</v>
      </c>
      <c r="OE59" s="105" t="s">
        <v>2151</v>
      </c>
      <c r="OF59" s="105" t="s">
        <v>2152</v>
      </c>
      <c r="OG59" s="105" t="s">
        <v>2153</v>
      </c>
      <c r="OH59" s="105" t="s">
        <v>2154</v>
      </c>
      <c r="OI59" s="105" t="s">
        <v>2155</v>
      </c>
      <c r="OJ59" s="105" t="s">
        <v>2156</v>
      </c>
      <c r="OK59" s="105" t="s">
        <v>2157</v>
      </c>
      <c r="OL59" s="105" t="s">
        <v>2158</v>
      </c>
      <c r="OM59" s="105" t="s">
        <v>2159</v>
      </c>
      <c r="ON59" s="105" t="s">
        <v>2160</v>
      </c>
      <c r="OO59" s="105" t="s">
        <v>2161</v>
      </c>
      <c r="OP59" s="105" t="s">
        <v>2162</v>
      </c>
      <c r="OQ59" s="105" t="s">
        <v>2163</v>
      </c>
      <c r="OR59" s="105" t="s">
        <v>2164</v>
      </c>
      <c r="OS59" s="105" t="s">
        <v>2165</v>
      </c>
      <c r="OT59" s="105" t="s">
        <v>2166</v>
      </c>
      <c r="OU59" s="105" t="s">
        <v>2167</v>
      </c>
      <c r="OV59" s="105" t="s">
        <v>2168</v>
      </c>
      <c r="OW59" s="105" t="s">
        <v>2169</v>
      </c>
      <c r="OX59" s="105" t="s">
        <v>2170</v>
      </c>
      <c r="OY59" s="105" t="s">
        <v>2171</v>
      </c>
      <c r="OZ59" s="105" t="s">
        <v>2172</v>
      </c>
      <c r="PA59" s="105" t="s">
        <v>2173</v>
      </c>
      <c r="PB59" s="105" t="s">
        <v>2174</v>
      </c>
      <c r="PC59" s="105" t="s">
        <v>2175</v>
      </c>
      <c r="PD59" s="105" t="s">
        <v>2176</v>
      </c>
      <c r="PE59" s="105" t="s">
        <v>2177</v>
      </c>
      <c r="PF59" s="105" t="s">
        <v>2178</v>
      </c>
      <c r="PG59" s="105" t="s">
        <v>2179</v>
      </c>
      <c r="PH59" s="105" t="s">
        <v>2180</v>
      </c>
      <c r="PI59" s="105" t="s">
        <v>2181</v>
      </c>
      <c r="PJ59" s="105" t="s">
        <v>2182</v>
      </c>
      <c r="PK59" s="105" t="s">
        <v>2183</v>
      </c>
      <c r="PL59" s="105" t="s">
        <v>2184</v>
      </c>
      <c r="PM59" s="105" t="s">
        <v>2185</v>
      </c>
      <c r="PN59" s="105" t="s">
        <v>2186</v>
      </c>
      <c r="PO59" s="105" t="s">
        <v>2187</v>
      </c>
      <c r="PP59" s="105" t="s">
        <v>2188</v>
      </c>
      <c r="PQ59" s="105" t="s">
        <v>2189</v>
      </c>
      <c r="PR59" s="105" t="s">
        <v>2190</v>
      </c>
      <c r="PS59" s="105" t="s">
        <v>2191</v>
      </c>
      <c r="PT59" s="105" t="s">
        <v>2192</v>
      </c>
      <c r="PU59" s="105" t="s">
        <v>2193</v>
      </c>
      <c r="PV59" s="105" t="s">
        <v>2194</v>
      </c>
      <c r="PW59" s="105" t="s">
        <v>2195</v>
      </c>
      <c r="PX59" s="105" t="s">
        <v>2196</v>
      </c>
      <c r="PY59" s="105" t="s">
        <v>2197</v>
      </c>
      <c r="PZ59" s="105" t="s">
        <v>2198</v>
      </c>
      <c r="QA59" s="105" t="s">
        <v>2199</v>
      </c>
      <c r="QB59" s="105" t="s">
        <v>2200</v>
      </c>
      <c r="QC59" s="105" t="s">
        <v>2201</v>
      </c>
      <c r="QD59" s="105" t="s">
        <v>2202</v>
      </c>
      <c r="QE59" s="105" t="s">
        <v>2203</v>
      </c>
      <c r="QF59" s="105" t="s">
        <v>2204</v>
      </c>
      <c r="QG59" s="105" t="s">
        <v>2205</v>
      </c>
      <c r="QH59" s="105" t="s">
        <v>2206</v>
      </c>
      <c r="QI59" s="105" t="s">
        <v>2207</v>
      </c>
      <c r="QJ59" s="105" t="s">
        <v>2208</v>
      </c>
      <c r="QK59" s="105" t="s">
        <v>2209</v>
      </c>
      <c r="QL59" s="105" t="s">
        <v>2210</v>
      </c>
      <c r="QM59" s="105" t="s">
        <v>2211</v>
      </c>
      <c r="QN59" s="105" t="s">
        <v>2212</v>
      </c>
      <c r="QO59" s="105" t="s">
        <v>2213</v>
      </c>
      <c r="QP59" s="105" t="s">
        <v>2214</v>
      </c>
      <c r="QQ59" s="105" t="s">
        <v>2215</v>
      </c>
      <c r="QR59" s="105" t="s">
        <v>2216</v>
      </c>
      <c r="QS59" s="105" t="s">
        <v>2217</v>
      </c>
      <c r="QT59" s="105" t="s">
        <v>2218</v>
      </c>
      <c r="QU59" s="105" t="s">
        <v>2219</v>
      </c>
      <c r="QV59" s="105" t="s">
        <v>2220</v>
      </c>
      <c r="QW59" s="105" t="s">
        <v>2221</v>
      </c>
      <c r="QX59" s="105" t="s">
        <v>2222</v>
      </c>
      <c r="QY59" s="105" t="s">
        <v>2223</v>
      </c>
      <c r="QZ59" s="105" t="s">
        <v>2224</v>
      </c>
      <c r="RA59" s="105" t="s">
        <v>2225</v>
      </c>
      <c r="RB59" s="105" t="s">
        <v>2226</v>
      </c>
      <c r="RC59" s="105" t="s">
        <v>2227</v>
      </c>
      <c r="RD59" s="105" t="s">
        <v>2228</v>
      </c>
      <c r="RE59" s="105" t="s">
        <v>2229</v>
      </c>
      <c r="RF59" s="105" t="s">
        <v>2230</v>
      </c>
      <c r="RG59" s="105" t="s">
        <v>2231</v>
      </c>
      <c r="RH59" s="105" t="s">
        <v>2232</v>
      </c>
      <c r="RI59" s="105" t="s">
        <v>2233</v>
      </c>
      <c r="RJ59" s="105" t="s">
        <v>2234</v>
      </c>
      <c r="RK59" s="105" t="s">
        <v>2235</v>
      </c>
      <c r="RL59" s="105" t="s">
        <v>2236</v>
      </c>
      <c r="RM59" s="105" t="s">
        <v>2237</v>
      </c>
      <c r="RN59" s="105" t="s">
        <v>2238</v>
      </c>
      <c r="RO59" s="105" t="s">
        <v>2239</v>
      </c>
      <c r="RP59" s="105" t="s">
        <v>2240</v>
      </c>
      <c r="RQ59" s="105" t="s">
        <v>2241</v>
      </c>
      <c r="RR59" s="105" t="s">
        <v>2242</v>
      </c>
      <c r="RS59" s="105" t="s">
        <v>2243</v>
      </c>
      <c r="RT59" s="105" t="s">
        <v>2244</v>
      </c>
      <c r="RU59" s="105" t="s">
        <v>2245</v>
      </c>
      <c r="RV59" s="105" t="s">
        <v>2246</v>
      </c>
      <c r="RW59" s="105" t="s">
        <v>2247</v>
      </c>
      <c r="RX59" s="105" t="s">
        <v>2248</v>
      </c>
      <c r="RY59" s="105" t="s">
        <v>2249</v>
      </c>
      <c r="RZ59" s="105" t="s">
        <v>2250</v>
      </c>
      <c r="SA59" s="105" t="s">
        <v>2251</v>
      </c>
      <c r="SB59" s="105" t="s">
        <v>2252</v>
      </c>
      <c r="SC59" s="105" t="s">
        <v>2253</v>
      </c>
      <c r="SD59" s="105" t="s">
        <v>2254</v>
      </c>
      <c r="SE59" s="105" t="s">
        <v>2255</v>
      </c>
      <c r="SF59" s="105" t="s">
        <v>2256</v>
      </c>
      <c r="SG59" s="105" t="s">
        <v>2257</v>
      </c>
      <c r="SH59" s="105" t="s">
        <v>2258</v>
      </c>
      <c r="SI59" s="105" t="s">
        <v>2259</v>
      </c>
      <c r="SJ59" s="105" t="s">
        <v>2260</v>
      </c>
      <c r="SK59" s="105" t="s">
        <v>2261</v>
      </c>
      <c r="SL59" s="105" t="s">
        <v>2262</v>
      </c>
      <c r="SM59" s="105" t="s">
        <v>2263</v>
      </c>
      <c r="SN59" s="105" t="s">
        <v>2264</v>
      </c>
      <c r="SO59" s="105" t="s">
        <v>2265</v>
      </c>
      <c r="SP59" s="105" t="s">
        <v>2266</v>
      </c>
      <c r="SQ59" s="105" t="s">
        <v>2267</v>
      </c>
      <c r="SR59" s="105" t="s">
        <v>2268</v>
      </c>
      <c r="SS59" s="105" t="s">
        <v>2269</v>
      </c>
      <c r="ST59" s="105" t="s">
        <v>2270</v>
      </c>
      <c r="SU59" s="105" t="s">
        <v>2271</v>
      </c>
      <c r="SV59" s="105" t="s">
        <v>2272</v>
      </c>
      <c r="SW59" s="105" t="s">
        <v>2273</v>
      </c>
      <c r="SX59" s="105" t="s">
        <v>2274</v>
      </c>
      <c r="SY59" s="105" t="s">
        <v>2275</v>
      </c>
      <c r="SZ59" s="105" t="s">
        <v>2276</v>
      </c>
      <c r="TA59" s="105" t="s">
        <v>2277</v>
      </c>
      <c r="TB59" s="105" t="s">
        <v>2278</v>
      </c>
      <c r="TC59" s="105" t="s">
        <v>2279</v>
      </c>
      <c r="TD59" s="105" t="s">
        <v>2280</v>
      </c>
      <c r="TE59" s="105" t="s">
        <v>2281</v>
      </c>
      <c r="TF59" s="105" t="s">
        <v>2282</v>
      </c>
      <c r="TG59" s="105" t="s">
        <v>2283</v>
      </c>
      <c r="TH59" s="105" t="s">
        <v>2284</v>
      </c>
      <c r="TI59" s="105" t="s">
        <v>2285</v>
      </c>
      <c r="TJ59" s="105" t="s">
        <v>2286</v>
      </c>
      <c r="TK59" s="105" t="s">
        <v>2287</v>
      </c>
      <c r="TL59" s="105" t="s">
        <v>2288</v>
      </c>
      <c r="TM59" s="105" t="s">
        <v>2289</v>
      </c>
      <c r="TN59" s="105" t="s">
        <v>2290</v>
      </c>
      <c r="TO59" s="105" t="s">
        <v>2291</v>
      </c>
      <c r="TP59" s="105" t="s">
        <v>2292</v>
      </c>
      <c r="TQ59" s="105" t="s">
        <v>2293</v>
      </c>
      <c r="TR59" s="105" t="s">
        <v>2294</v>
      </c>
      <c r="TS59" s="105" t="s">
        <v>2295</v>
      </c>
      <c r="TT59" s="105" t="s">
        <v>2296</v>
      </c>
      <c r="TU59" s="105" t="s">
        <v>2297</v>
      </c>
      <c r="TV59" s="105" t="s">
        <v>2298</v>
      </c>
      <c r="TW59" s="105" t="s">
        <v>2299</v>
      </c>
      <c r="TX59" s="105" t="s">
        <v>2300</v>
      </c>
      <c r="TY59" s="105" t="s">
        <v>2301</v>
      </c>
      <c r="TZ59" s="105" t="s">
        <v>2302</v>
      </c>
      <c r="UA59" s="105" t="s">
        <v>2303</v>
      </c>
      <c r="UB59" s="105" t="s">
        <v>2304</v>
      </c>
      <c r="UC59" s="105" t="s">
        <v>2305</v>
      </c>
      <c r="UD59" s="105" t="s">
        <v>2306</v>
      </c>
      <c r="UE59" s="105" t="s">
        <v>2307</v>
      </c>
      <c r="UF59" s="105" t="s">
        <v>2308</v>
      </c>
      <c r="UG59" s="105" t="s">
        <v>2309</v>
      </c>
      <c r="UH59" s="105" t="s">
        <v>2310</v>
      </c>
      <c r="UI59" s="105" t="s">
        <v>2311</v>
      </c>
      <c r="UJ59" s="105" t="s">
        <v>2312</v>
      </c>
      <c r="UK59" s="105" t="s">
        <v>2313</v>
      </c>
      <c r="UL59" s="105" t="s">
        <v>2314</v>
      </c>
      <c r="UM59" s="105" t="s">
        <v>2315</v>
      </c>
      <c r="UN59" s="105" t="s">
        <v>2316</v>
      </c>
      <c r="UO59" s="105" t="s">
        <v>2317</v>
      </c>
      <c r="UP59" s="105" t="s">
        <v>2318</v>
      </c>
      <c r="UQ59" s="105" t="s">
        <v>2319</v>
      </c>
      <c r="UR59" s="105" t="s">
        <v>2320</v>
      </c>
      <c r="US59" s="105" t="s">
        <v>2321</v>
      </c>
      <c r="UT59" s="105" t="s">
        <v>2322</v>
      </c>
      <c r="UU59" s="105" t="s">
        <v>2323</v>
      </c>
      <c r="UV59" s="105" t="s">
        <v>2324</v>
      </c>
      <c r="UW59" s="105" t="s">
        <v>2325</v>
      </c>
      <c r="UX59" s="105" t="s">
        <v>2326</v>
      </c>
      <c r="UY59" s="105" t="s">
        <v>2327</v>
      </c>
      <c r="UZ59" s="105" t="s">
        <v>2328</v>
      </c>
      <c r="VA59" s="105" t="s">
        <v>2329</v>
      </c>
      <c r="VB59" s="105" t="s">
        <v>2330</v>
      </c>
      <c r="VC59" s="105" t="s">
        <v>2331</v>
      </c>
      <c r="VD59" s="105" t="s">
        <v>2332</v>
      </c>
      <c r="VE59" s="105" t="s">
        <v>2333</v>
      </c>
      <c r="VF59" s="105" t="s">
        <v>2334</v>
      </c>
      <c r="VG59" s="105" t="s">
        <v>2335</v>
      </c>
      <c r="VH59" s="105" t="s">
        <v>2336</v>
      </c>
      <c r="VI59" s="105" t="s">
        <v>2337</v>
      </c>
      <c r="VJ59" s="105" t="s">
        <v>2338</v>
      </c>
      <c r="VK59" s="105" t="s">
        <v>2339</v>
      </c>
      <c r="VL59" s="105" t="s">
        <v>2340</v>
      </c>
      <c r="VM59" s="105" t="s">
        <v>2341</v>
      </c>
      <c r="VN59" s="105" t="s">
        <v>2342</v>
      </c>
      <c r="VO59" s="105" t="s">
        <v>2343</v>
      </c>
      <c r="VP59" s="105" t="s">
        <v>2344</v>
      </c>
      <c r="VQ59" s="105" t="s">
        <v>2345</v>
      </c>
      <c r="VR59" s="105" t="s">
        <v>2346</v>
      </c>
      <c r="VS59" s="105" t="s">
        <v>2347</v>
      </c>
      <c r="VT59" s="105" t="s">
        <v>2348</v>
      </c>
      <c r="VU59" s="105" t="s">
        <v>2349</v>
      </c>
      <c r="VV59" s="105" t="s">
        <v>2350</v>
      </c>
      <c r="VW59" s="105" t="s">
        <v>2351</v>
      </c>
      <c r="VX59" s="105" t="s">
        <v>2352</v>
      </c>
      <c r="VY59" s="105" t="s">
        <v>2353</v>
      </c>
      <c r="VZ59" s="105" t="s">
        <v>2354</v>
      </c>
      <c r="WA59" s="105" t="s">
        <v>2355</v>
      </c>
      <c r="WB59" s="105" t="s">
        <v>2356</v>
      </c>
      <c r="WC59" s="105" t="s">
        <v>2357</v>
      </c>
      <c r="WD59" s="105" t="s">
        <v>2358</v>
      </c>
      <c r="WE59" s="105" t="s">
        <v>2359</v>
      </c>
      <c r="WF59" s="105" t="s">
        <v>2360</v>
      </c>
      <c r="WG59" s="105" t="s">
        <v>2361</v>
      </c>
      <c r="WH59" s="105" t="s">
        <v>2362</v>
      </c>
      <c r="WI59" s="105" t="s">
        <v>2363</v>
      </c>
      <c r="WJ59" s="105" t="s">
        <v>2364</v>
      </c>
      <c r="WK59" s="105" t="s">
        <v>2365</v>
      </c>
      <c r="WL59" s="105" t="s">
        <v>2366</v>
      </c>
      <c r="WM59" s="105" t="s">
        <v>2367</v>
      </c>
      <c r="WN59" s="105" t="s">
        <v>2368</v>
      </c>
      <c r="WO59" s="105" t="s">
        <v>2369</v>
      </c>
      <c r="WP59" s="105" t="s">
        <v>2370</v>
      </c>
      <c r="WQ59" s="105" t="s">
        <v>2371</v>
      </c>
      <c r="WR59" s="105" t="s">
        <v>2372</v>
      </c>
      <c r="WS59" s="105" t="s">
        <v>2373</v>
      </c>
      <c r="WT59" s="105" t="s">
        <v>2374</v>
      </c>
      <c r="WU59" s="105" t="s">
        <v>2375</v>
      </c>
      <c r="WV59" s="105" t="s">
        <v>2376</v>
      </c>
      <c r="WW59" s="105" t="s">
        <v>2377</v>
      </c>
      <c r="WX59" s="105" t="s">
        <v>2378</v>
      </c>
      <c r="WY59" s="105" t="s">
        <v>2379</v>
      </c>
      <c r="WZ59" s="105" t="s">
        <v>2380</v>
      </c>
      <c r="XA59" s="105" t="s">
        <v>2381</v>
      </c>
      <c r="XB59" s="105" t="s">
        <v>2382</v>
      </c>
      <c r="XC59" s="105" t="s">
        <v>2383</v>
      </c>
      <c r="XD59" s="105" t="s">
        <v>2384</v>
      </c>
      <c r="XE59" s="105" t="s">
        <v>2385</v>
      </c>
      <c r="XF59" s="105" t="s">
        <v>2386</v>
      </c>
      <c r="XG59" s="105" t="s">
        <v>2387</v>
      </c>
      <c r="XH59" s="105" t="s">
        <v>2388</v>
      </c>
      <c r="XI59" s="105" t="s">
        <v>2389</v>
      </c>
      <c r="XJ59" s="105" t="s">
        <v>2390</v>
      </c>
      <c r="XK59" s="105" t="s">
        <v>2391</v>
      </c>
      <c r="XL59" s="105" t="s">
        <v>2392</v>
      </c>
      <c r="XM59" s="105" t="s">
        <v>2393</v>
      </c>
      <c r="XN59" s="105" t="s">
        <v>2394</v>
      </c>
      <c r="XO59" s="105" t="s">
        <v>2395</v>
      </c>
      <c r="XP59" s="105" t="s">
        <v>2396</v>
      </c>
      <c r="XQ59" s="105" t="s">
        <v>2397</v>
      </c>
      <c r="XR59" s="105" t="s">
        <v>2398</v>
      </c>
      <c r="XS59" s="105" t="s">
        <v>2399</v>
      </c>
      <c r="XT59" s="105" t="s">
        <v>2400</v>
      </c>
      <c r="XU59" s="105" t="s">
        <v>2401</v>
      </c>
      <c r="XV59" s="105" t="s">
        <v>2402</v>
      </c>
      <c r="XW59" s="105" t="s">
        <v>2403</v>
      </c>
      <c r="XX59" s="105" t="s">
        <v>2404</v>
      </c>
      <c r="XY59" s="105" t="s">
        <v>2405</v>
      </c>
      <c r="XZ59" s="105" t="s">
        <v>2406</v>
      </c>
      <c r="YA59" s="105" t="s">
        <v>2407</v>
      </c>
      <c r="YB59" s="105" t="s">
        <v>2408</v>
      </c>
      <c r="YC59" s="105" t="s">
        <v>2409</v>
      </c>
      <c r="YD59" s="105" t="s">
        <v>2410</v>
      </c>
      <c r="YE59" s="105" t="s">
        <v>2411</v>
      </c>
      <c r="YF59" s="105" t="s">
        <v>2412</v>
      </c>
      <c r="YG59" s="105" t="s">
        <v>2413</v>
      </c>
      <c r="YH59" s="105" t="s">
        <v>2414</v>
      </c>
      <c r="YI59" s="105" t="s">
        <v>2415</v>
      </c>
      <c r="YJ59" s="105" t="s">
        <v>2416</v>
      </c>
      <c r="YK59" s="105" t="s">
        <v>2417</v>
      </c>
      <c r="YL59" s="105" t="s">
        <v>2418</v>
      </c>
      <c r="YM59" s="105" t="s">
        <v>2419</v>
      </c>
      <c r="YN59" s="105" t="s">
        <v>2420</v>
      </c>
      <c r="YO59" s="105" t="s">
        <v>2421</v>
      </c>
      <c r="YP59" s="105" t="s">
        <v>2422</v>
      </c>
      <c r="YQ59" s="105" t="s">
        <v>2423</v>
      </c>
      <c r="YR59" s="105" t="s">
        <v>2424</v>
      </c>
      <c r="YS59" s="105" t="s">
        <v>2425</v>
      </c>
      <c r="YT59" s="105" t="s">
        <v>2426</v>
      </c>
      <c r="YU59" s="105" t="s">
        <v>2427</v>
      </c>
      <c r="YV59" s="105" t="s">
        <v>2428</v>
      </c>
      <c r="YW59" s="105" t="s">
        <v>2429</v>
      </c>
      <c r="YX59" s="105" t="s">
        <v>2430</v>
      </c>
      <c r="YY59" s="105" t="s">
        <v>2431</v>
      </c>
      <c r="YZ59" s="105" t="s">
        <v>2432</v>
      </c>
      <c r="ZA59" s="105" t="s">
        <v>2433</v>
      </c>
      <c r="ZB59" s="105" t="s">
        <v>2434</v>
      </c>
      <c r="ZC59" s="105" t="s">
        <v>2435</v>
      </c>
      <c r="ZD59" s="105" t="s">
        <v>2436</v>
      </c>
      <c r="ZE59" s="105" t="s">
        <v>2437</v>
      </c>
      <c r="ZF59" s="105" t="s">
        <v>2438</v>
      </c>
      <c r="ZG59" s="105" t="s">
        <v>2439</v>
      </c>
      <c r="ZH59" s="105" t="s">
        <v>2440</v>
      </c>
      <c r="ZI59" s="105" t="s">
        <v>2441</v>
      </c>
      <c r="ZJ59" s="105" t="s">
        <v>2442</v>
      </c>
      <c r="ZK59" s="105" t="s">
        <v>2443</v>
      </c>
      <c r="ZL59" s="105" t="s">
        <v>2444</v>
      </c>
      <c r="ZM59" s="105" t="s">
        <v>2445</v>
      </c>
      <c r="ZN59" s="105" t="s">
        <v>2446</v>
      </c>
      <c r="ZO59" s="105" t="s">
        <v>2447</v>
      </c>
      <c r="ZP59" s="105" t="s">
        <v>2448</v>
      </c>
      <c r="ZQ59" s="105" t="s">
        <v>2449</v>
      </c>
      <c r="ZR59" s="105" t="s">
        <v>2450</v>
      </c>
      <c r="ZS59" s="105" t="s">
        <v>2451</v>
      </c>
      <c r="ZT59" s="105" t="s">
        <v>2452</v>
      </c>
      <c r="ZU59" s="105" t="s">
        <v>2453</v>
      </c>
      <c r="ZV59" s="105" t="s">
        <v>2454</v>
      </c>
      <c r="ZW59" s="105" t="s">
        <v>2455</v>
      </c>
      <c r="ZX59" s="105" t="s">
        <v>2456</v>
      </c>
      <c r="ZY59" s="105" t="s">
        <v>2457</v>
      </c>
      <c r="ZZ59" s="105" t="s">
        <v>2458</v>
      </c>
      <c r="AAA59" s="105" t="s">
        <v>2459</v>
      </c>
      <c r="AAB59" s="105" t="s">
        <v>2460</v>
      </c>
      <c r="AAC59" s="105" t="s">
        <v>2461</v>
      </c>
      <c r="AAD59" s="105" t="s">
        <v>2462</v>
      </c>
      <c r="AAE59" s="105" t="s">
        <v>2463</v>
      </c>
      <c r="AAF59" s="105" t="s">
        <v>2464</v>
      </c>
      <c r="AAG59" s="105" t="s">
        <v>2465</v>
      </c>
      <c r="AAH59" s="105" t="s">
        <v>2466</v>
      </c>
      <c r="AAI59" s="105" t="s">
        <v>2467</v>
      </c>
      <c r="AAJ59" s="105" t="s">
        <v>2468</v>
      </c>
      <c r="AAK59" s="105" t="s">
        <v>2469</v>
      </c>
      <c r="AAL59" s="105" t="s">
        <v>2470</v>
      </c>
      <c r="AAM59" s="105" t="s">
        <v>2471</v>
      </c>
      <c r="AAN59" s="105" t="s">
        <v>2472</v>
      </c>
      <c r="AAO59" s="105" t="s">
        <v>2473</v>
      </c>
      <c r="AAP59" s="105" t="s">
        <v>2474</v>
      </c>
      <c r="AAQ59" s="105" t="s">
        <v>2475</v>
      </c>
      <c r="AAR59" s="105" t="s">
        <v>2476</v>
      </c>
      <c r="AAS59" s="105" t="s">
        <v>2477</v>
      </c>
      <c r="AAT59" s="105" t="s">
        <v>2478</v>
      </c>
      <c r="AAU59" s="105" t="s">
        <v>2479</v>
      </c>
      <c r="AAV59" s="105" t="s">
        <v>2480</v>
      </c>
      <c r="AAW59" s="105" t="s">
        <v>2481</v>
      </c>
      <c r="AAX59" s="105" t="s">
        <v>2482</v>
      </c>
      <c r="AAY59" s="105" t="s">
        <v>2483</v>
      </c>
      <c r="AAZ59" s="105" t="s">
        <v>2484</v>
      </c>
      <c r="ABA59" s="105" t="s">
        <v>2485</v>
      </c>
      <c r="ABB59" s="105" t="s">
        <v>2486</v>
      </c>
      <c r="ABC59" s="105" t="s">
        <v>2487</v>
      </c>
      <c r="ABD59" s="105" t="s">
        <v>2488</v>
      </c>
      <c r="ABE59" s="105" t="s">
        <v>2489</v>
      </c>
      <c r="ABF59" s="105" t="s">
        <v>2490</v>
      </c>
      <c r="ABG59" s="105" t="s">
        <v>2491</v>
      </c>
      <c r="ABH59" s="105" t="s">
        <v>2492</v>
      </c>
      <c r="ABI59" s="105" t="s">
        <v>2493</v>
      </c>
      <c r="ABJ59" s="105" t="s">
        <v>2494</v>
      </c>
      <c r="ABK59" s="105" t="s">
        <v>2495</v>
      </c>
      <c r="ABL59" s="105" t="s">
        <v>2496</v>
      </c>
      <c r="ABM59" s="105" t="s">
        <v>2497</v>
      </c>
      <c r="ABN59" s="105" t="s">
        <v>2498</v>
      </c>
      <c r="ABO59" s="105" t="s">
        <v>2499</v>
      </c>
      <c r="ABP59" s="105" t="s">
        <v>2500</v>
      </c>
      <c r="ABQ59" s="105" t="s">
        <v>2501</v>
      </c>
      <c r="ABR59" s="105" t="s">
        <v>2502</v>
      </c>
      <c r="ABS59" s="105" t="s">
        <v>2503</v>
      </c>
      <c r="ABT59" s="105" t="s">
        <v>2504</v>
      </c>
      <c r="ABU59" s="105" t="s">
        <v>2505</v>
      </c>
      <c r="ABV59" s="105" t="s">
        <v>2506</v>
      </c>
      <c r="ABW59" s="105" t="s">
        <v>2507</v>
      </c>
      <c r="ABX59" s="105" t="s">
        <v>2508</v>
      </c>
      <c r="ABY59" s="105" t="s">
        <v>2509</v>
      </c>
      <c r="ABZ59" s="105" t="s">
        <v>2510</v>
      </c>
      <c r="ACA59" s="105" t="s">
        <v>2511</v>
      </c>
      <c r="ACB59" s="105" t="s">
        <v>2512</v>
      </c>
      <c r="ACC59" s="105" t="s">
        <v>2513</v>
      </c>
      <c r="ACD59" s="105" t="s">
        <v>2514</v>
      </c>
      <c r="ACE59" s="105" t="s">
        <v>2515</v>
      </c>
      <c r="ACF59" s="105" t="s">
        <v>2516</v>
      </c>
      <c r="ACG59" s="105" t="s">
        <v>2517</v>
      </c>
      <c r="ACH59" s="105" t="s">
        <v>2518</v>
      </c>
      <c r="ACI59" s="105" t="s">
        <v>2519</v>
      </c>
      <c r="ACJ59" s="105" t="s">
        <v>2520</v>
      </c>
      <c r="ACK59" s="105" t="s">
        <v>2521</v>
      </c>
      <c r="ACL59" s="105" t="s">
        <v>2522</v>
      </c>
      <c r="ACM59" s="105" t="s">
        <v>2523</v>
      </c>
      <c r="ACN59" s="105" t="s">
        <v>2524</v>
      </c>
      <c r="ACO59" s="105" t="s">
        <v>2525</v>
      </c>
      <c r="ACP59" s="105" t="s">
        <v>2526</v>
      </c>
      <c r="ACQ59" s="105" t="s">
        <v>2527</v>
      </c>
      <c r="ACR59" s="105" t="s">
        <v>2528</v>
      </c>
      <c r="ACS59" s="105" t="s">
        <v>2529</v>
      </c>
      <c r="ACT59" s="105" t="s">
        <v>2530</v>
      </c>
      <c r="ACU59" s="105" t="s">
        <v>2531</v>
      </c>
      <c r="ACV59" s="105" t="s">
        <v>2532</v>
      </c>
      <c r="ACW59" s="105" t="s">
        <v>2533</v>
      </c>
      <c r="ACX59" s="105" t="s">
        <v>2534</v>
      </c>
      <c r="ACY59" s="105" t="s">
        <v>2535</v>
      </c>
      <c r="ACZ59" s="105" t="s">
        <v>2536</v>
      </c>
      <c r="ADA59" s="105" t="s">
        <v>2537</v>
      </c>
      <c r="ADB59" s="105" t="s">
        <v>2538</v>
      </c>
      <c r="ADC59" s="105" t="s">
        <v>2539</v>
      </c>
      <c r="ADD59" s="105" t="s">
        <v>2540</v>
      </c>
      <c r="ADE59" s="105" t="s">
        <v>2541</v>
      </c>
      <c r="ADF59" s="105" t="s">
        <v>2542</v>
      </c>
      <c r="ADG59" s="105" t="s">
        <v>2543</v>
      </c>
      <c r="ADH59" s="105" t="s">
        <v>2544</v>
      </c>
      <c r="ADI59" s="105" t="s">
        <v>2545</v>
      </c>
      <c r="ADJ59" s="105" t="s">
        <v>2546</v>
      </c>
      <c r="ADK59" s="105" t="s">
        <v>2547</v>
      </c>
      <c r="ADL59" s="105" t="s">
        <v>2548</v>
      </c>
      <c r="ADM59" s="105" t="s">
        <v>2549</v>
      </c>
      <c r="ADN59" s="105" t="s">
        <v>2550</v>
      </c>
      <c r="ADO59" s="105" t="s">
        <v>2551</v>
      </c>
      <c r="ADP59" s="105" t="s">
        <v>2552</v>
      </c>
      <c r="ADQ59" s="105" t="s">
        <v>2553</v>
      </c>
      <c r="ADR59" s="105" t="s">
        <v>2554</v>
      </c>
      <c r="ADS59" s="105" t="s">
        <v>2555</v>
      </c>
      <c r="ADT59" s="105" t="s">
        <v>2556</v>
      </c>
      <c r="ADU59" s="105" t="s">
        <v>2557</v>
      </c>
      <c r="ADV59" s="105" t="s">
        <v>2558</v>
      </c>
      <c r="ADW59" s="105" t="s">
        <v>2559</v>
      </c>
      <c r="ADX59" s="105" t="s">
        <v>2560</v>
      </c>
      <c r="ADY59" s="105" t="s">
        <v>2561</v>
      </c>
      <c r="ADZ59" s="105" t="s">
        <v>2562</v>
      </c>
      <c r="AEA59" s="105" t="s">
        <v>2563</v>
      </c>
      <c r="AEB59" s="105" t="s">
        <v>2564</v>
      </c>
      <c r="AEC59" s="105" t="s">
        <v>2565</v>
      </c>
      <c r="AED59" s="105" t="s">
        <v>2566</v>
      </c>
      <c r="AEE59" s="105" t="s">
        <v>2567</v>
      </c>
      <c r="AEF59" s="105" t="s">
        <v>2568</v>
      </c>
      <c r="AEG59" s="105" t="s">
        <v>2569</v>
      </c>
      <c r="AEH59" s="105" t="s">
        <v>2570</v>
      </c>
      <c r="AEI59" s="105" t="s">
        <v>2571</v>
      </c>
      <c r="AEJ59" s="105" t="s">
        <v>2572</v>
      </c>
      <c r="AEK59" s="105" t="s">
        <v>2573</v>
      </c>
      <c r="AEL59" s="105" t="s">
        <v>2574</v>
      </c>
      <c r="AEM59" s="105" t="s">
        <v>2575</v>
      </c>
      <c r="AEN59" s="105" t="s">
        <v>2576</v>
      </c>
      <c r="AEO59" s="105" t="s">
        <v>2577</v>
      </c>
      <c r="AEP59" s="105" t="s">
        <v>2578</v>
      </c>
      <c r="AEQ59" s="105" t="s">
        <v>2579</v>
      </c>
      <c r="AER59" s="105" t="s">
        <v>2580</v>
      </c>
      <c r="AES59" s="105" t="s">
        <v>2581</v>
      </c>
      <c r="AET59" s="105" t="s">
        <v>2582</v>
      </c>
      <c r="AEU59" s="105" t="s">
        <v>2583</v>
      </c>
      <c r="AEV59" s="105" t="s">
        <v>2584</v>
      </c>
      <c r="AEW59" s="105" t="s">
        <v>2585</v>
      </c>
      <c r="AEX59" s="105" t="s">
        <v>2586</v>
      </c>
      <c r="AEY59" s="105" t="s">
        <v>2587</v>
      </c>
      <c r="AEZ59" s="105" t="s">
        <v>2588</v>
      </c>
      <c r="AFA59" s="105" t="s">
        <v>2589</v>
      </c>
      <c r="AFB59" s="105" t="s">
        <v>2590</v>
      </c>
      <c r="AFC59" s="105" t="s">
        <v>2591</v>
      </c>
      <c r="AFD59" s="105" t="s">
        <v>2592</v>
      </c>
      <c r="AFE59" s="105" t="s">
        <v>2593</v>
      </c>
      <c r="AFF59" s="105" t="s">
        <v>2594</v>
      </c>
      <c r="AFG59" s="105" t="s">
        <v>2595</v>
      </c>
      <c r="AFH59" s="105" t="s">
        <v>2596</v>
      </c>
      <c r="AFI59" s="105" t="s">
        <v>2597</v>
      </c>
      <c r="AFJ59" s="105" t="s">
        <v>2598</v>
      </c>
      <c r="AFK59" s="105" t="s">
        <v>2599</v>
      </c>
      <c r="AFL59" s="105" t="s">
        <v>2600</v>
      </c>
      <c r="AFM59" s="105" t="s">
        <v>2601</v>
      </c>
      <c r="AFN59" s="105" t="s">
        <v>2602</v>
      </c>
      <c r="AFO59" s="105" t="s">
        <v>2603</v>
      </c>
      <c r="AFP59" s="105" t="s">
        <v>2604</v>
      </c>
      <c r="AFQ59" s="105" t="s">
        <v>2605</v>
      </c>
      <c r="AFR59" s="105" t="s">
        <v>2606</v>
      </c>
      <c r="AFS59" s="105" t="s">
        <v>2607</v>
      </c>
      <c r="AFT59" s="105" t="s">
        <v>2608</v>
      </c>
      <c r="AFU59" s="105" t="s">
        <v>2609</v>
      </c>
      <c r="AFV59" s="105" t="s">
        <v>2610</v>
      </c>
      <c r="AFW59" s="105" t="s">
        <v>2611</v>
      </c>
      <c r="AFX59" s="105" t="s">
        <v>2612</v>
      </c>
      <c r="AFY59" s="105" t="s">
        <v>2613</v>
      </c>
      <c r="AFZ59" s="105" t="s">
        <v>2614</v>
      </c>
      <c r="AGA59" s="105" t="s">
        <v>2615</v>
      </c>
      <c r="AGB59" s="105" t="s">
        <v>2616</v>
      </c>
      <c r="AGC59" s="105" t="s">
        <v>2617</v>
      </c>
      <c r="AGD59" s="105" t="s">
        <v>2618</v>
      </c>
      <c r="AGE59" s="105" t="s">
        <v>2619</v>
      </c>
      <c r="AGF59" s="105" t="s">
        <v>2620</v>
      </c>
      <c r="AGG59" s="105" t="s">
        <v>2621</v>
      </c>
      <c r="AGH59" s="105" t="s">
        <v>2622</v>
      </c>
      <c r="AGI59" s="105" t="s">
        <v>2623</v>
      </c>
      <c r="AGJ59" s="105" t="s">
        <v>2624</v>
      </c>
      <c r="AGK59" s="105" t="s">
        <v>2625</v>
      </c>
      <c r="AGL59" s="105" t="s">
        <v>2626</v>
      </c>
      <c r="AGM59" s="105" t="s">
        <v>2627</v>
      </c>
      <c r="AGN59" s="105" t="s">
        <v>2628</v>
      </c>
      <c r="AGO59" s="105" t="s">
        <v>2629</v>
      </c>
      <c r="AGP59" s="105" t="s">
        <v>2630</v>
      </c>
      <c r="AGQ59" s="105" t="s">
        <v>2631</v>
      </c>
      <c r="AGR59" s="105" t="s">
        <v>2632</v>
      </c>
      <c r="AGS59" s="105" t="s">
        <v>2633</v>
      </c>
      <c r="AGT59" s="105" t="s">
        <v>2634</v>
      </c>
      <c r="AGU59" s="105" t="s">
        <v>2635</v>
      </c>
      <c r="AGV59" s="105" t="s">
        <v>2636</v>
      </c>
      <c r="AGW59" s="105" t="s">
        <v>2637</v>
      </c>
      <c r="AGX59" s="105" t="s">
        <v>2638</v>
      </c>
      <c r="AGY59" s="105" t="s">
        <v>2639</v>
      </c>
      <c r="AGZ59" s="105" t="s">
        <v>2640</v>
      </c>
      <c r="AHA59" s="105" t="s">
        <v>2641</v>
      </c>
      <c r="AHB59" s="105" t="s">
        <v>2642</v>
      </c>
      <c r="AHC59" s="105" t="s">
        <v>2643</v>
      </c>
      <c r="AHD59" s="105" t="s">
        <v>2644</v>
      </c>
      <c r="AHE59" s="105" t="s">
        <v>2645</v>
      </c>
      <c r="AHF59" s="105" t="s">
        <v>2646</v>
      </c>
      <c r="AHG59" s="105" t="s">
        <v>2647</v>
      </c>
      <c r="AHH59" s="105" t="s">
        <v>2648</v>
      </c>
      <c r="AHI59" s="105" t="s">
        <v>2649</v>
      </c>
      <c r="AHJ59" s="105" t="s">
        <v>2650</v>
      </c>
      <c r="AHK59" s="105" t="s">
        <v>2651</v>
      </c>
      <c r="AHL59" s="105" t="s">
        <v>2652</v>
      </c>
      <c r="AHM59" s="105" t="s">
        <v>2653</v>
      </c>
      <c r="AHN59" s="105" t="s">
        <v>2654</v>
      </c>
      <c r="AHO59" s="105" t="s">
        <v>2655</v>
      </c>
      <c r="AHP59" s="105" t="s">
        <v>2656</v>
      </c>
      <c r="AHQ59" s="105" t="s">
        <v>2657</v>
      </c>
      <c r="AHR59" s="105" t="s">
        <v>2658</v>
      </c>
      <c r="AHS59" s="105" t="s">
        <v>2659</v>
      </c>
      <c r="AHT59" s="105" t="s">
        <v>2660</v>
      </c>
      <c r="AHU59" s="105" t="s">
        <v>2661</v>
      </c>
      <c r="AHV59" s="105" t="s">
        <v>2662</v>
      </c>
      <c r="AHW59" s="105" t="s">
        <v>2663</v>
      </c>
      <c r="AHX59" s="105" t="s">
        <v>2664</v>
      </c>
      <c r="AHY59" s="105" t="s">
        <v>2665</v>
      </c>
      <c r="AHZ59" s="105" t="s">
        <v>2666</v>
      </c>
      <c r="AIA59" s="105" t="s">
        <v>2667</v>
      </c>
      <c r="AIB59" s="105" t="s">
        <v>2668</v>
      </c>
      <c r="AIC59" s="105" t="s">
        <v>2669</v>
      </c>
      <c r="AID59" s="105" t="s">
        <v>2670</v>
      </c>
      <c r="AIE59" s="105" t="s">
        <v>2671</v>
      </c>
      <c r="AIF59" s="105" t="s">
        <v>2672</v>
      </c>
      <c r="AIG59" s="105" t="s">
        <v>2673</v>
      </c>
      <c r="AIH59" s="105" t="s">
        <v>2674</v>
      </c>
      <c r="AII59" s="105" t="s">
        <v>2675</v>
      </c>
      <c r="AIJ59" s="105" t="s">
        <v>2676</v>
      </c>
      <c r="AIK59" s="105" t="s">
        <v>2677</v>
      </c>
      <c r="AIL59" s="105" t="s">
        <v>2678</v>
      </c>
      <c r="AIM59" s="105" t="s">
        <v>2679</v>
      </c>
      <c r="AIN59" s="105" t="s">
        <v>2680</v>
      </c>
      <c r="AIO59" s="105" t="s">
        <v>2681</v>
      </c>
      <c r="AIP59" s="105" t="s">
        <v>2682</v>
      </c>
      <c r="AIQ59" s="105" t="s">
        <v>2683</v>
      </c>
      <c r="AIR59" s="105" t="s">
        <v>2684</v>
      </c>
      <c r="AIS59" s="105" t="s">
        <v>2685</v>
      </c>
      <c r="AIT59" s="105" t="s">
        <v>2686</v>
      </c>
      <c r="AIU59" s="105" t="s">
        <v>2687</v>
      </c>
      <c r="AIV59" s="105" t="s">
        <v>2688</v>
      </c>
      <c r="AIW59" s="105" t="s">
        <v>2689</v>
      </c>
      <c r="AIX59" s="105" t="s">
        <v>2690</v>
      </c>
      <c r="AIY59" s="105" t="s">
        <v>2691</v>
      </c>
      <c r="AIZ59" s="105" t="s">
        <v>2692</v>
      </c>
      <c r="AJA59" s="105" t="s">
        <v>2693</v>
      </c>
      <c r="AJB59" s="105" t="s">
        <v>2694</v>
      </c>
      <c r="AJC59" s="105" t="s">
        <v>2695</v>
      </c>
      <c r="AJD59" s="105" t="s">
        <v>2696</v>
      </c>
      <c r="AJE59" s="105" t="s">
        <v>2697</v>
      </c>
      <c r="AJF59" s="105" t="s">
        <v>2698</v>
      </c>
      <c r="AJG59" s="105" t="s">
        <v>2699</v>
      </c>
      <c r="AJH59" s="105" t="s">
        <v>2700</v>
      </c>
      <c r="AJI59" s="105" t="s">
        <v>2701</v>
      </c>
      <c r="AJJ59" s="105" t="s">
        <v>2702</v>
      </c>
      <c r="AJK59" s="105" t="s">
        <v>2703</v>
      </c>
      <c r="AJL59" s="105" t="s">
        <v>2704</v>
      </c>
      <c r="AJM59" s="105" t="s">
        <v>2705</v>
      </c>
      <c r="AJN59" s="105" t="s">
        <v>2706</v>
      </c>
      <c r="AJO59" s="105" t="s">
        <v>2707</v>
      </c>
      <c r="AJP59" s="105" t="s">
        <v>2708</v>
      </c>
      <c r="AJQ59" s="105" t="s">
        <v>2709</v>
      </c>
      <c r="AJR59" s="105" t="s">
        <v>2710</v>
      </c>
      <c r="AJS59" s="105" t="s">
        <v>2711</v>
      </c>
      <c r="AJT59" s="105" t="s">
        <v>2712</v>
      </c>
      <c r="AJU59" s="105" t="s">
        <v>2713</v>
      </c>
      <c r="AJV59" s="105" t="s">
        <v>2714</v>
      </c>
      <c r="AJW59" s="105" t="s">
        <v>2715</v>
      </c>
      <c r="AJX59" s="105" t="s">
        <v>2716</v>
      </c>
      <c r="AJY59" s="105" t="s">
        <v>2717</v>
      </c>
      <c r="AJZ59" s="105" t="s">
        <v>2718</v>
      </c>
      <c r="AKA59" s="105" t="s">
        <v>2719</v>
      </c>
      <c r="AKB59" s="105" t="s">
        <v>2720</v>
      </c>
      <c r="AKC59" s="105" t="s">
        <v>2721</v>
      </c>
      <c r="AKD59" s="105" t="s">
        <v>2722</v>
      </c>
      <c r="AKE59" s="105" t="s">
        <v>2723</v>
      </c>
      <c r="AKF59" s="105" t="s">
        <v>2724</v>
      </c>
      <c r="AKG59" s="105" t="s">
        <v>2725</v>
      </c>
      <c r="AKH59" s="105" t="s">
        <v>2726</v>
      </c>
      <c r="AKI59" s="105" t="s">
        <v>2727</v>
      </c>
      <c r="AKJ59" s="105" t="s">
        <v>2728</v>
      </c>
      <c r="AKK59" s="105" t="s">
        <v>2729</v>
      </c>
      <c r="AKL59" s="105" t="s">
        <v>2730</v>
      </c>
      <c r="AKM59" s="105" t="s">
        <v>2731</v>
      </c>
      <c r="AKN59" s="105" t="s">
        <v>2732</v>
      </c>
      <c r="AKO59" s="105" t="s">
        <v>2733</v>
      </c>
      <c r="AKP59" s="105" t="s">
        <v>2734</v>
      </c>
      <c r="AKQ59" s="105" t="s">
        <v>2735</v>
      </c>
      <c r="AKR59" s="105" t="s">
        <v>2736</v>
      </c>
      <c r="AKS59" s="105" t="s">
        <v>2737</v>
      </c>
      <c r="AKT59" s="105" t="s">
        <v>2738</v>
      </c>
      <c r="AKU59" s="105" t="s">
        <v>2739</v>
      </c>
      <c r="AKV59" s="105" t="s">
        <v>2740</v>
      </c>
      <c r="AKW59" s="105" t="s">
        <v>2741</v>
      </c>
      <c r="AKX59" s="105" t="s">
        <v>2742</v>
      </c>
      <c r="AKY59" s="105" t="s">
        <v>2743</v>
      </c>
      <c r="AKZ59" s="105" t="s">
        <v>2744</v>
      </c>
      <c r="ALA59" s="105" t="s">
        <v>2745</v>
      </c>
      <c r="ALB59" s="105" t="s">
        <v>2746</v>
      </c>
      <c r="ALC59" s="105" t="s">
        <v>2747</v>
      </c>
      <c r="ALD59" s="105" t="s">
        <v>2748</v>
      </c>
      <c r="ALE59" s="105" t="s">
        <v>1634</v>
      </c>
      <c r="ALF59" s="105" t="s">
        <v>2749</v>
      </c>
      <c r="ALG59" s="105" t="s">
        <v>2750</v>
      </c>
      <c r="ALH59" s="105" t="s">
        <v>2751</v>
      </c>
      <c r="ALI59" s="105" t="s">
        <v>2752</v>
      </c>
    </row>
    <row r="60" spans="1:997">
      <c r="A60" s="105" t="s">
        <v>992</v>
      </c>
      <c r="B60" s="105" t="s">
        <v>1219</v>
      </c>
      <c r="C60" s="105" t="s">
        <v>987</v>
      </c>
      <c r="D60" s="105" t="s">
        <v>996</v>
      </c>
      <c r="E60" s="105" t="s">
        <v>994</v>
      </c>
      <c r="F60" s="105" t="s">
        <v>989</v>
      </c>
      <c r="G60" s="105" t="s">
        <v>998</v>
      </c>
      <c r="H60" s="105" t="s">
        <v>993</v>
      </c>
      <c r="I60" s="105" t="s">
        <v>995</v>
      </c>
      <c r="J60" s="105" t="s">
        <v>997</v>
      </c>
      <c r="K60" s="105" t="s">
        <v>991</v>
      </c>
      <c r="L60" s="105" t="s">
        <v>1001</v>
      </c>
      <c r="M60" s="105" t="s">
        <v>1000</v>
      </c>
      <c r="N60" s="105" t="s">
        <v>999</v>
      </c>
      <c r="O60" s="105" t="s">
        <v>988</v>
      </c>
      <c r="P60" s="105" t="s">
        <v>1002</v>
      </c>
      <c r="Q60" s="105" t="s">
        <v>1015</v>
      </c>
      <c r="R60" s="105" t="s">
        <v>1006</v>
      </c>
      <c r="S60" s="105" t="s">
        <v>1005</v>
      </c>
      <c r="T60" s="105" t="s">
        <v>1008</v>
      </c>
      <c r="U60" s="105" t="s">
        <v>1022</v>
      </c>
      <c r="V60" s="105" t="s">
        <v>1021</v>
      </c>
      <c r="W60" s="105" t="s">
        <v>1004</v>
      </c>
      <c r="X60" s="105" t="s">
        <v>1023</v>
      </c>
      <c r="Y60" s="105" t="s">
        <v>1010</v>
      </c>
      <c r="Z60" s="105" t="s">
        <v>1172</v>
      </c>
      <c r="AA60" s="105" t="s">
        <v>1011</v>
      </c>
      <c r="AB60" s="105" t="s">
        <v>1020</v>
      </c>
      <c r="AC60" s="105" t="s">
        <v>1013</v>
      </c>
      <c r="AD60" s="105" t="s">
        <v>1014</v>
      </c>
      <c r="AE60" s="105" t="s">
        <v>1018</v>
      </c>
      <c r="AF60" s="105" t="s">
        <v>1003</v>
      </c>
      <c r="AG60" s="105" t="s">
        <v>1012</v>
      </c>
      <c r="AH60" s="105" t="s">
        <v>1017</v>
      </c>
      <c r="AI60" s="105" t="s">
        <v>1016</v>
      </c>
      <c r="AJ60" s="105" t="s">
        <v>1007</v>
      </c>
      <c r="AK60" s="105" t="s">
        <v>1009</v>
      </c>
      <c r="AL60" s="105" t="s">
        <v>1026</v>
      </c>
      <c r="AM60" s="105" t="s">
        <v>1034</v>
      </c>
      <c r="AN60" s="105" t="s">
        <v>1038</v>
      </c>
      <c r="AO60" s="105" t="s">
        <v>1029</v>
      </c>
      <c r="AP60" s="105" t="s">
        <v>1037</v>
      </c>
      <c r="AQ60" s="105" t="s">
        <v>1201</v>
      </c>
      <c r="AR60" s="105" t="s">
        <v>1041</v>
      </c>
      <c r="AS60" s="105" t="s">
        <v>1039</v>
      </c>
      <c r="AT60" s="105" t="s">
        <v>1031</v>
      </c>
      <c r="AU60" s="105" t="s">
        <v>1025</v>
      </c>
      <c r="AV60" s="105" t="s">
        <v>1032</v>
      </c>
      <c r="AW60" s="105" t="s">
        <v>1035</v>
      </c>
      <c r="AX60" s="105" t="s">
        <v>1040</v>
      </c>
      <c r="AY60" s="105" t="s">
        <v>1043</v>
      </c>
      <c r="AZ60" s="105" t="s">
        <v>1027</v>
      </c>
      <c r="BA60" s="105" t="s">
        <v>1044</v>
      </c>
      <c r="BB60" s="105" t="s">
        <v>1033</v>
      </c>
      <c r="BC60" s="105" t="s">
        <v>1045</v>
      </c>
      <c r="BD60" s="105" t="s">
        <v>1046</v>
      </c>
      <c r="BE60" s="105" t="s">
        <v>1070</v>
      </c>
      <c r="BF60" s="105" t="s">
        <v>1048</v>
      </c>
      <c r="BG60" s="105" t="s">
        <v>1047</v>
      </c>
      <c r="BH60" s="105" t="s">
        <v>1049</v>
      </c>
      <c r="BI60" s="105" t="s">
        <v>1050</v>
      </c>
      <c r="BJ60" s="105" t="s">
        <v>990</v>
      </c>
      <c r="BK60" s="105" t="s">
        <v>1051</v>
      </c>
      <c r="BL60" s="105" t="s">
        <v>1056</v>
      </c>
      <c r="BM60" s="105" t="s">
        <v>1052</v>
      </c>
      <c r="BN60" s="105" t="s">
        <v>1232</v>
      </c>
      <c r="BO60" s="105" t="s">
        <v>1055</v>
      </c>
      <c r="BP60" s="105" t="s">
        <v>1195</v>
      </c>
      <c r="BQ60" s="105" t="s">
        <v>1058</v>
      </c>
      <c r="BR60" s="105" t="s">
        <v>2753</v>
      </c>
      <c r="BS60" s="105" t="s">
        <v>1062</v>
      </c>
      <c r="BT60" s="105" t="s">
        <v>1061</v>
      </c>
      <c r="BU60" s="105" t="s">
        <v>1059</v>
      </c>
      <c r="BV60" s="105" t="s">
        <v>1130</v>
      </c>
      <c r="BW60" s="105" t="s">
        <v>1060</v>
      </c>
      <c r="BX60" s="105" t="s">
        <v>1063</v>
      </c>
      <c r="BY60" s="105" t="s">
        <v>1067</v>
      </c>
      <c r="BZ60" s="105" t="s">
        <v>1220</v>
      </c>
      <c r="CA60" s="105" t="s">
        <v>1074</v>
      </c>
      <c r="CB60" s="105" t="s">
        <v>1069</v>
      </c>
      <c r="CC60" s="105" t="s">
        <v>1064</v>
      </c>
      <c r="CD60" s="105" t="s">
        <v>1078</v>
      </c>
      <c r="CE60" s="105" t="s">
        <v>1071</v>
      </c>
      <c r="CF60" s="105" t="s">
        <v>1221</v>
      </c>
      <c r="CG60" s="105" t="s">
        <v>1073</v>
      </c>
      <c r="CH60" s="105" t="s">
        <v>1068</v>
      </c>
      <c r="CI60" s="105" t="s">
        <v>1079</v>
      </c>
      <c r="CJ60" s="105" t="s">
        <v>1075</v>
      </c>
      <c r="CK60" s="105" t="s">
        <v>1054</v>
      </c>
      <c r="CL60" s="105" t="s">
        <v>1072</v>
      </c>
      <c r="CM60" s="105" t="s">
        <v>1194</v>
      </c>
      <c r="CN60" s="105" t="s">
        <v>1077</v>
      </c>
      <c r="CO60" s="105" t="s">
        <v>1076</v>
      </c>
      <c r="CP60" s="105" t="s">
        <v>1080</v>
      </c>
      <c r="CQ60" s="105" t="s">
        <v>1081</v>
      </c>
      <c r="CR60" s="105" t="s">
        <v>1086</v>
      </c>
      <c r="CS60" s="105" t="s">
        <v>1083</v>
      </c>
      <c r="CT60" s="105" t="s">
        <v>1085</v>
      </c>
      <c r="CU60" s="105" t="s">
        <v>1042</v>
      </c>
      <c r="CV60" s="105" t="s">
        <v>1082</v>
      </c>
      <c r="CW60" s="105" t="s">
        <v>1087</v>
      </c>
      <c r="CX60" s="105" t="s">
        <v>1090</v>
      </c>
      <c r="CY60" s="105" t="s">
        <v>1093</v>
      </c>
      <c r="CZ60" s="105" t="s">
        <v>1095</v>
      </c>
      <c r="DA60" s="105" t="s">
        <v>1094</v>
      </c>
      <c r="DB60" s="105" t="s">
        <v>1089</v>
      </c>
      <c r="DC60" s="105" t="s">
        <v>1019</v>
      </c>
      <c r="DD60" s="105" t="s">
        <v>1092</v>
      </c>
      <c r="DE60" s="105" t="s">
        <v>1091</v>
      </c>
      <c r="DF60" s="105" t="s">
        <v>1088</v>
      </c>
      <c r="DG60" s="105" t="s">
        <v>1096</v>
      </c>
      <c r="DH60" s="105" t="s">
        <v>1099</v>
      </c>
      <c r="DI60" s="105" t="s">
        <v>1097</v>
      </c>
      <c r="DJ60" s="105" t="s">
        <v>1100</v>
      </c>
      <c r="DK60" s="105" t="s">
        <v>1098</v>
      </c>
      <c r="DL60" s="105" t="s">
        <v>1102</v>
      </c>
      <c r="DM60" s="105" t="s">
        <v>1107</v>
      </c>
      <c r="DN60" s="105" t="s">
        <v>1024</v>
      </c>
      <c r="DO60" s="105" t="s">
        <v>1103</v>
      </c>
      <c r="DP60" s="105" t="s">
        <v>1036</v>
      </c>
      <c r="DQ60" s="105" t="s">
        <v>1174</v>
      </c>
      <c r="DR60" s="105" t="s">
        <v>1104</v>
      </c>
      <c r="DS60" s="105" t="s">
        <v>1105</v>
      </c>
      <c r="DT60" s="105" t="s">
        <v>1106</v>
      </c>
      <c r="DU60" s="105" t="s">
        <v>1028</v>
      </c>
      <c r="DV60" s="105" t="s">
        <v>1101</v>
      </c>
      <c r="DW60" s="105" t="s">
        <v>1108</v>
      </c>
      <c r="DX60" s="105" t="s">
        <v>1110</v>
      </c>
      <c r="DY60" s="105" t="s">
        <v>1175</v>
      </c>
      <c r="DZ60" s="105" t="s">
        <v>1114</v>
      </c>
      <c r="EA60" s="105" t="s">
        <v>1196</v>
      </c>
      <c r="EB60" s="105" t="s">
        <v>1112</v>
      </c>
      <c r="EC60" s="105" t="s">
        <v>1111</v>
      </c>
      <c r="ED60" s="105" t="s">
        <v>1115</v>
      </c>
      <c r="EE60" s="105" t="s">
        <v>1116</v>
      </c>
      <c r="EF60" s="105" t="s">
        <v>1109</v>
      </c>
      <c r="EG60" s="105" t="s">
        <v>1113</v>
      </c>
      <c r="EH60" s="105" t="s">
        <v>1136</v>
      </c>
      <c r="EI60" s="105" t="s">
        <v>1132</v>
      </c>
      <c r="EJ60" s="105" t="s">
        <v>1131</v>
      </c>
      <c r="EK60" s="105" t="s">
        <v>1134</v>
      </c>
      <c r="EL60" s="105" t="s">
        <v>1176</v>
      </c>
      <c r="EM60" s="105" t="s">
        <v>1118</v>
      </c>
      <c r="EN60" s="105" t="s">
        <v>1124</v>
      </c>
      <c r="EO60" s="105" t="s">
        <v>1151</v>
      </c>
      <c r="EP60" s="105" t="s">
        <v>1122</v>
      </c>
      <c r="EQ60" s="105" t="s">
        <v>1138</v>
      </c>
      <c r="ER60" s="105" t="s">
        <v>1133</v>
      </c>
      <c r="ES60" s="105" t="s">
        <v>1117</v>
      </c>
      <c r="ET60" s="105" t="s">
        <v>1152</v>
      </c>
      <c r="EU60" s="105" t="s">
        <v>1125</v>
      </c>
      <c r="EV60" s="105" t="s">
        <v>1126</v>
      </c>
      <c r="EW60" s="105" t="s">
        <v>1135</v>
      </c>
      <c r="EX60" s="105" t="s">
        <v>1123</v>
      </c>
      <c r="EY60" s="105" t="s">
        <v>1127</v>
      </c>
      <c r="EZ60" s="105" t="s">
        <v>1121</v>
      </c>
      <c r="FA60" s="105" t="s">
        <v>1119</v>
      </c>
      <c r="FB60" s="105" t="s">
        <v>1129</v>
      </c>
      <c r="FC60" s="105" t="s">
        <v>1120</v>
      </c>
      <c r="FD60" s="105" t="s">
        <v>1137</v>
      </c>
      <c r="FE60" s="105" t="s">
        <v>1139</v>
      </c>
      <c r="FF60" s="105" t="s">
        <v>1143</v>
      </c>
      <c r="FG60" s="105" t="s">
        <v>1146</v>
      </c>
      <c r="FH60" s="105" t="s">
        <v>1150</v>
      </c>
      <c r="FI60" s="105" t="s">
        <v>1147</v>
      </c>
      <c r="FJ60" s="105" t="s">
        <v>1145</v>
      </c>
      <c r="FK60" s="105" t="s">
        <v>1142</v>
      </c>
      <c r="FL60" s="105" t="s">
        <v>1153</v>
      </c>
      <c r="FM60" s="105" t="s">
        <v>1141</v>
      </c>
      <c r="FN60" s="105" t="s">
        <v>1140</v>
      </c>
      <c r="FO60" s="105" t="s">
        <v>1148</v>
      </c>
      <c r="FP60" s="105" t="s">
        <v>1144</v>
      </c>
      <c r="FQ60" s="105" t="s">
        <v>1154</v>
      </c>
      <c r="FR60" s="105" t="s">
        <v>1158</v>
      </c>
      <c r="FS60" s="105" t="s">
        <v>1161</v>
      </c>
      <c r="FT60" s="105" t="s">
        <v>1065</v>
      </c>
      <c r="FU60" s="105" t="s">
        <v>1159</v>
      </c>
      <c r="FV60" s="105" t="s">
        <v>1162</v>
      </c>
      <c r="FW60" s="105" t="s">
        <v>1155</v>
      </c>
      <c r="FX60" s="105" t="s">
        <v>1164</v>
      </c>
      <c r="FY60" s="105" t="s">
        <v>1177</v>
      </c>
      <c r="FZ60" s="105" t="s">
        <v>1163</v>
      </c>
      <c r="GA60" s="105" t="s">
        <v>1166</v>
      </c>
      <c r="GB60" s="105" t="s">
        <v>1157</v>
      </c>
      <c r="GC60" s="105" t="s">
        <v>1165</v>
      </c>
      <c r="GD60" s="105" t="s">
        <v>1156</v>
      </c>
      <c r="GE60" s="105" t="s">
        <v>1160</v>
      </c>
      <c r="GF60" s="105" t="s">
        <v>1167</v>
      </c>
      <c r="GG60" s="105" t="s">
        <v>1168</v>
      </c>
      <c r="GH60" s="105" t="s">
        <v>1169</v>
      </c>
      <c r="GI60" s="105" t="s">
        <v>1184</v>
      </c>
      <c r="GJ60" s="105" t="s">
        <v>1170</v>
      </c>
      <c r="GK60" s="105" t="s">
        <v>1171</v>
      </c>
      <c r="GL60" s="105" t="s">
        <v>1182</v>
      </c>
      <c r="GM60" s="105" t="s">
        <v>1191</v>
      </c>
      <c r="GN60" s="105" t="s">
        <v>1185</v>
      </c>
      <c r="GO60" s="105" t="s">
        <v>1197</v>
      </c>
      <c r="GP60" s="105" t="s">
        <v>1200</v>
      </c>
      <c r="GQ60" s="105" t="s">
        <v>1187</v>
      </c>
      <c r="GR60" s="105" t="s">
        <v>1173</v>
      </c>
      <c r="GS60" s="105" t="s">
        <v>1190</v>
      </c>
      <c r="GT60" s="105" t="s">
        <v>1199</v>
      </c>
      <c r="GU60" s="105" t="s">
        <v>1189</v>
      </c>
      <c r="GV60" s="105" t="s">
        <v>1186</v>
      </c>
      <c r="GW60" s="105" t="s">
        <v>1180</v>
      </c>
      <c r="GX60" s="105" t="s">
        <v>1183</v>
      </c>
      <c r="GY60" s="105" t="s">
        <v>1192</v>
      </c>
      <c r="GZ60" s="105" t="s">
        <v>1198</v>
      </c>
      <c r="HA60" s="105" t="s">
        <v>2754</v>
      </c>
      <c r="HB60" s="105" t="s">
        <v>1181</v>
      </c>
      <c r="HC60" s="105" t="s">
        <v>1053</v>
      </c>
      <c r="HD60" s="105" t="s">
        <v>1188</v>
      </c>
      <c r="HE60" s="105" t="s">
        <v>1202</v>
      </c>
      <c r="HF60" s="105" t="s">
        <v>1057</v>
      </c>
      <c r="HG60" s="105" t="s">
        <v>1215</v>
      </c>
      <c r="HH60" s="105" t="s">
        <v>1030</v>
      </c>
      <c r="HI60" s="105" t="s">
        <v>1066</v>
      </c>
      <c r="HJ60" s="105" t="s">
        <v>1208</v>
      </c>
      <c r="HK60" s="105" t="s">
        <v>1206</v>
      </c>
      <c r="HL60" s="105" t="s">
        <v>1204</v>
      </c>
      <c r="HM60" s="105" t="s">
        <v>1209</v>
      </c>
      <c r="HN60" s="105" t="s">
        <v>1207</v>
      </c>
      <c r="HO60" s="105" t="s">
        <v>1214</v>
      </c>
      <c r="HP60" s="105" t="s">
        <v>1212</v>
      </c>
      <c r="HQ60" s="105" t="s">
        <v>1210</v>
      </c>
      <c r="HR60" s="105" t="s">
        <v>1213</v>
      </c>
      <c r="HS60" s="105" t="s">
        <v>1211</v>
      </c>
      <c r="HT60" s="105" t="s">
        <v>1216</v>
      </c>
      <c r="HU60" s="105" t="s">
        <v>1203</v>
      </c>
      <c r="HV60" s="105" t="s">
        <v>1205</v>
      </c>
      <c r="HW60" s="105" t="s">
        <v>1218</v>
      </c>
      <c r="HX60" s="105" t="s">
        <v>1217</v>
      </c>
      <c r="HY60" s="105" t="s">
        <v>1223</v>
      </c>
      <c r="HZ60" s="105" t="s">
        <v>1222</v>
      </c>
      <c r="IA60" s="105" t="s">
        <v>1224</v>
      </c>
      <c r="IB60" s="105" t="s">
        <v>1225</v>
      </c>
      <c r="IC60" s="105" t="s">
        <v>1084</v>
      </c>
      <c r="ID60" s="105" t="s">
        <v>1178</v>
      </c>
      <c r="IE60" s="105" t="s">
        <v>1227</v>
      </c>
      <c r="IF60" s="105" t="s">
        <v>1229</v>
      </c>
      <c r="IG60" s="105" t="s">
        <v>1230</v>
      </c>
      <c r="IH60" s="105" t="s">
        <v>1228</v>
      </c>
      <c r="II60" s="105" t="s">
        <v>1226</v>
      </c>
      <c r="IJ60" s="105" t="s">
        <v>1231</v>
      </c>
      <c r="IK60" s="105" t="s">
        <v>1179</v>
      </c>
      <c r="IL60" s="105" t="s">
        <v>1149</v>
      </c>
      <c r="IM60" s="105" t="s">
        <v>2755</v>
      </c>
      <c r="IN60" s="105" t="s">
        <v>2756</v>
      </c>
      <c r="IO60" s="105" t="s">
        <v>2757</v>
      </c>
      <c r="IP60" s="105" t="s">
        <v>2758</v>
      </c>
      <c r="IQ60" s="105" t="s">
        <v>2759</v>
      </c>
      <c r="IR60" s="105" t="s">
        <v>2760</v>
      </c>
      <c r="IS60" s="105" t="s">
        <v>2761</v>
      </c>
      <c r="IT60" s="105" t="s">
        <v>1233</v>
      </c>
      <c r="IU60" s="105" t="s">
        <v>1128</v>
      </c>
      <c r="IV60" s="105" t="s">
        <v>1193</v>
      </c>
      <c r="IW60" s="105" t="s">
        <v>1234</v>
      </c>
      <c r="IX60" s="105" t="s">
        <v>1235</v>
      </c>
    </row>
    <row r="61" spans="1:997">
      <c r="A61" s="105" t="s">
        <v>971</v>
      </c>
      <c r="B61" s="105" t="s">
        <v>402</v>
      </c>
      <c r="C61" s="105" t="s">
        <v>2762</v>
      </c>
    </row>
    <row r="62" spans="1:997">
      <c r="A62" s="105" t="s">
        <v>2763</v>
      </c>
      <c r="B62" s="105" t="s">
        <v>2764</v>
      </c>
    </row>
    <row r="63" spans="1:997">
      <c r="A63" s="105" t="s">
        <v>2765</v>
      </c>
      <c r="B63" s="105" t="s">
        <v>95</v>
      </c>
    </row>
    <row r="64" spans="1:997">
      <c r="A64" s="105" t="s">
        <v>971</v>
      </c>
      <c r="B64" s="105" t="s">
        <v>458</v>
      </c>
      <c r="C64" s="105" t="s">
        <v>2766</v>
      </c>
    </row>
    <row r="65" spans="1:248">
      <c r="A65" s="105" t="s">
        <v>1634</v>
      </c>
      <c r="B65" s="105" t="s">
        <v>2767</v>
      </c>
      <c r="C65" s="105" t="s">
        <v>2768</v>
      </c>
    </row>
    <row r="66" spans="1:248">
      <c r="A66" s="105" t="s">
        <v>2769</v>
      </c>
      <c r="B66" s="105" t="s">
        <v>2770</v>
      </c>
      <c r="C66" s="105" t="s">
        <v>2771</v>
      </c>
      <c r="D66" s="105" t="s">
        <v>2772</v>
      </c>
      <c r="E66" s="105" t="s">
        <v>2773</v>
      </c>
      <c r="F66" s="105" t="s">
        <v>2774</v>
      </c>
      <c r="G66" s="105" t="s">
        <v>2775</v>
      </c>
      <c r="H66" s="105" t="s">
        <v>2776</v>
      </c>
      <c r="I66" s="105" t="s">
        <v>2777</v>
      </c>
      <c r="J66" s="105" t="s">
        <v>2778</v>
      </c>
      <c r="K66" s="105" t="s">
        <v>2779</v>
      </c>
      <c r="L66" s="105" t="s">
        <v>2780</v>
      </c>
    </row>
    <row r="67" spans="1:248">
      <c r="A67" s="105" t="s">
        <v>2781</v>
      </c>
      <c r="B67" s="105" t="s">
        <v>2782</v>
      </c>
      <c r="C67" s="105" t="s">
        <v>2783</v>
      </c>
      <c r="D67" s="105" t="s">
        <v>2784</v>
      </c>
      <c r="E67" s="105" t="s">
        <v>2785</v>
      </c>
      <c r="F67" s="105" t="s">
        <v>2786</v>
      </c>
      <c r="G67" s="105" t="s">
        <v>2787</v>
      </c>
      <c r="H67" s="105" t="s">
        <v>2788</v>
      </c>
      <c r="I67" s="105" t="s">
        <v>2789</v>
      </c>
      <c r="J67" s="105" t="s">
        <v>2790</v>
      </c>
      <c r="K67" s="105" t="s">
        <v>2791</v>
      </c>
      <c r="L67" s="105" t="s">
        <v>2792</v>
      </c>
      <c r="M67" s="105" t="s">
        <v>2793</v>
      </c>
      <c r="N67" s="105" t="s">
        <v>2794</v>
      </c>
    </row>
    <row r="68" spans="1:248">
      <c r="A68" s="105" t="s">
        <v>2795</v>
      </c>
      <c r="B68" s="105" t="s">
        <v>2796</v>
      </c>
      <c r="C68" s="105" t="s">
        <v>2797</v>
      </c>
      <c r="D68" s="105" t="s">
        <v>2798</v>
      </c>
      <c r="E68" s="105" t="s">
        <v>2799</v>
      </c>
    </row>
    <row r="69" spans="1:248">
      <c r="A69" s="105" t="s">
        <v>2800</v>
      </c>
      <c r="B69" s="105" t="s">
        <v>2801</v>
      </c>
      <c r="C69" s="105" t="s">
        <v>2802</v>
      </c>
    </row>
    <row r="70" spans="1:248">
      <c r="A70" s="105" t="s">
        <v>971</v>
      </c>
      <c r="B70" s="105" t="s">
        <v>496</v>
      </c>
      <c r="C70" s="105" t="s">
        <v>2803</v>
      </c>
    </row>
    <row r="71" spans="1:248">
      <c r="A71" s="105" t="s">
        <v>2804</v>
      </c>
      <c r="B71" s="105" t="s">
        <v>2805</v>
      </c>
      <c r="C71" s="105" t="s">
        <v>2806</v>
      </c>
      <c r="D71" s="105" t="s">
        <v>2807</v>
      </c>
      <c r="E71" s="105" t="s">
        <v>1634</v>
      </c>
      <c r="F71" s="105" t="s">
        <v>2808</v>
      </c>
      <c r="G71" s="105" t="s">
        <v>2809</v>
      </c>
      <c r="H71" s="105" t="s">
        <v>2810</v>
      </c>
    </row>
    <row r="72" spans="1:248">
      <c r="A72" s="105" t="s">
        <v>2811</v>
      </c>
      <c r="B72" s="105" t="s">
        <v>2812</v>
      </c>
      <c r="C72" s="105" t="s">
        <v>2813</v>
      </c>
      <c r="D72" s="105" t="s">
        <v>2814</v>
      </c>
      <c r="E72" s="105" t="s">
        <v>2815</v>
      </c>
    </row>
    <row r="73" spans="1:248">
      <c r="A73" s="105" t="s">
        <v>2816</v>
      </c>
      <c r="B73" s="105" t="s">
        <v>2817</v>
      </c>
      <c r="C73" s="105" t="s">
        <v>2818</v>
      </c>
      <c r="D73" s="105" t="s">
        <v>2819</v>
      </c>
      <c r="E73" s="105" t="s">
        <v>2820</v>
      </c>
      <c r="F73" s="105" t="s">
        <v>2821</v>
      </c>
      <c r="G73" s="105" t="s">
        <v>2822</v>
      </c>
      <c r="H73" s="105" t="s">
        <v>2823</v>
      </c>
      <c r="I73" s="105" t="s">
        <v>2824</v>
      </c>
      <c r="J73" s="105" t="s">
        <v>2825</v>
      </c>
      <c r="K73" s="105" t="s">
        <v>2826</v>
      </c>
    </row>
    <row r="74" spans="1:248">
      <c r="A74" s="105" t="s">
        <v>971</v>
      </c>
      <c r="B74" s="105" t="s">
        <v>518</v>
      </c>
      <c r="C74" s="105" t="s">
        <v>2827</v>
      </c>
    </row>
    <row r="75" spans="1:248">
      <c r="A75" s="105" t="s">
        <v>971</v>
      </c>
      <c r="B75" s="105" t="s">
        <v>531</v>
      </c>
      <c r="C75" s="105" t="s">
        <v>2828</v>
      </c>
    </row>
    <row r="76" spans="1:248">
      <c r="A76" s="105" t="s">
        <v>992</v>
      </c>
      <c r="B76" s="105" t="s">
        <v>1219</v>
      </c>
      <c r="C76" s="105" t="s">
        <v>987</v>
      </c>
      <c r="D76" s="105" t="s">
        <v>996</v>
      </c>
      <c r="E76" s="105" t="s">
        <v>994</v>
      </c>
      <c r="F76" s="105" t="s">
        <v>989</v>
      </c>
      <c r="G76" s="105" t="s">
        <v>998</v>
      </c>
      <c r="H76" s="105" t="s">
        <v>993</v>
      </c>
      <c r="I76" s="105" t="s">
        <v>995</v>
      </c>
      <c r="J76" s="105" t="s">
        <v>997</v>
      </c>
      <c r="K76" s="105" t="s">
        <v>991</v>
      </c>
      <c r="L76" s="105" t="s">
        <v>1001</v>
      </c>
      <c r="M76" s="105" t="s">
        <v>1000</v>
      </c>
      <c r="N76" s="105" t="s">
        <v>999</v>
      </c>
      <c r="O76" s="105" t="s">
        <v>988</v>
      </c>
      <c r="P76" s="105" t="s">
        <v>1002</v>
      </c>
      <c r="Q76" s="105" t="s">
        <v>1015</v>
      </c>
      <c r="R76" s="105" t="s">
        <v>1006</v>
      </c>
      <c r="S76" s="105" t="s">
        <v>1005</v>
      </c>
      <c r="T76" s="105" t="s">
        <v>1008</v>
      </c>
      <c r="U76" s="105" t="s">
        <v>1022</v>
      </c>
      <c r="V76" s="105" t="s">
        <v>1021</v>
      </c>
      <c r="W76" s="105" t="s">
        <v>1004</v>
      </c>
      <c r="X76" s="105" t="s">
        <v>1023</v>
      </c>
      <c r="Y76" s="105" t="s">
        <v>1010</v>
      </c>
      <c r="Z76" s="105" t="s">
        <v>1172</v>
      </c>
      <c r="AA76" s="105" t="s">
        <v>1011</v>
      </c>
      <c r="AB76" s="105" t="s">
        <v>1020</v>
      </c>
      <c r="AC76" s="105" t="s">
        <v>1013</v>
      </c>
      <c r="AD76" s="105" t="s">
        <v>1014</v>
      </c>
      <c r="AE76" s="105" t="s">
        <v>1018</v>
      </c>
      <c r="AF76" s="105" t="s">
        <v>1003</v>
      </c>
      <c r="AG76" s="105" t="s">
        <v>1012</v>
      </c>
      <c r="AH76" s="105" t="s">
        <v>1017</v>
      </c>
      <c r="AI76" s="105" t="s">
        <v>1016</v>
      </c>
      <c r="AJ76" s="105" t="s">
        <v>1007</v>
      </c>
      <c r="AK76" s="105" t="s">
        <v>1009</v>
      </c>
      <c r="AL76" s="105" t="s">
        <v>1026</v>
      </c>
      <c r="AM76" s="105" t="s">
        <v>1034</v>
      </c>
      <c r="AN76" s="105" t="s">
        <v>1038</v>
      </c>
      <c r="AO76" s="105" t="s">
        <v>1029</v>
      </c>
      <c r="AP76" s="105" t="s">
        <v>1037</v>
      </c>
      <c r="AQ76" s="105" t="s">
        <v>1201</v>
      </c>
      <c r="AR76" s="105" t="s">
        <v>1041</v>
      </c>
      <c r="AS76" s="105" t="s">
        <v>1039</v>
      </c>
      <c r="AT76" s="105" t="s">
        <v>1031</v>
      </c>
      <c r="AU76" s="105" t="s">
        <v>1025</v>
      </c>
      <c r="AV76" s="105" t="s">
        <v>1032</v>
      </c>
      <c r="AW76" s="105" t="s">
        <v>1035</v>
      </c>
      <c r="AX76" s="105" t="s">
        <v>1040</v>
      </c>
      <c r="AY76" s="105" t="s">
        <v>1043</v>
      </c>
      <c r="AZ76" s="105" t="s">
        <v>1027</v>
      </c>
      <c r="BA76" s="105" t="s">
        <v>1044</v>
      </c>
      <c r="BB76" s="105" t="s">
        <v>1033</v>
      </c>
      <c r="BC76" s="105" t="s">
        <v>1045</v>
      </c>
      <c r="BD76" s="105" t="s">
        <v>1046</v>
      </c>
      <c r="BE76" s="105" t="s">
        <v>1070</v>
      </c>
      <c r="BF76" s="105" t="s">
        <v>1048</v>
      </c>
      <c r="BG76" s="105" t="s">
        <v>1047</v>
      </c>
      <c r="BH76" s="105" t="s">
        <v>1049</v>
      </c>
      <c r="BI76" s="105" t="s">
        <v>1050</v>
      </c>
      <c r="BJ76" s="105" t="s">
        <v>990</v>
      </c>
      <c r="BK76" s="105" t="s">
        <v>1051</v>
      </c>
      <c r="BL76" s="105" t="s">
        <v>1056</v>
      </c>
      <c r="BM76" s="105" t="s">
        <v>1052</v>
      </c>
      <c r="BN76" s="105" t="s">
        <v>1232</v>
      </c>
      <c r="BO76" s="105" t="s">
        <v>1055</v>
      </c>
      <c r="BP76" s="105" t="s">
        <v>1195</v>
      </c>
      <c r="BQ76" s="105" t="s">
        <v>1058</v>
      </c>
      <c r="BR76" s="105" t="s">
        <v>1062</v>
      </c>
      <c r="BS76" s="105" t="s">
        <v>1061</v>
      </c>
      <c r="BT76" s="105" t="s">
        <v>1059</v>
      </c>
      <c r="BU76" s="105" t="s">
        <v>1130</v>
      </c>
      <c r="BV76" s="105" t="s">
        <v>1060</v>
      </c>
      <c r="BW76" s="105" t="s">
        <v>1063</v>
      </c>
      <c r="BX76" s="105" t="s">
        <v>1067</v>
      </c>
      <c r="BY76" s="105" t="s">
        <v>1220</v>
      </c>
      <c r="BZ76" s="105" t="s">
        <v>1074</v>
      </c>
      <c r="CA76" s="105" t="s">
        <v>1069</v>
      </c>
      <c r="CB76" s="105" t="s">
        <v>1064</v>
      </c>
      <c r="CC76" s="105" t="s">
        <v>1078</v>
      </c>
      <c r="CD76" s="105" t="s">
        <v>1071</v>
      </c>
      <c r="CE76" s="105" t="s">
        <v>1221</v>
      </c>
      <c r="CF76" s="105" t="s">
        <v>1073</v>
      </c>
      <c r="CG76" s="105" t="s">
        <v>1068</v>
      </c>
      <c r="CH76" s="105" t="s">
        <v>1079</v>
      </c>
      <c r="CI76" s="105" t="s">
        <v>1075</v>
      </c>
      <c r="CJ76" s="105" t="s">
        <v>1054</v>
      </c>
      <c r="CK76" s="105" t="s">
        <v>1072</v>
      </c>
      <c r="CL76" s="105" t="s">
        <v>1194</v>
      </c>
      <c r="CM76" s="105" t="s">
        <v>1077</v>
      </c>
      <c r="CN76" s="105" t="s">
        <v>1076</v>
      </c>
      <c r="CO76" s="105" t="s">
        <v>1080</v>
      </c>
      <c r="CP76" s="105" t="s">
        <v>1081</v>
      </c>
      <c r="CQ76" s="105" t="s">
        <v>1086</v>
      </c>
      <c r="CR76" s="105" t="s">
        <v>1083</v>
      </c>
      <c r="CS76" s="105" t="s">
        <v>1085</v>
      </c>
      <c r="CT76" s="105" t="s">
        <v>1042</v>
      </c>
      <c r="CU76" s="105" t="s">
        <v>1082</v>
      </c>
      <c r="CV76" s="105" t="s">
        <v>1087</v>
      </c>
      <c r="CW76" s="105" t="s">
        <v>1090</v>
      </c>
      <c r="CX76" s="105" t="s">
        <v>1093</v>
      </c>
      <c r="CY76" s="105" t="s">
        <v>1095</v>
      </c>
      <c r="CZ76" s="105" t="s">
        <v>1094</v>
      </c>
      <c r="DA76" s="105" t="s">
        <v>1089</v>
      </c>
      <c r="DB76" s="105" t="s">
        <v>1019</v>
      </c>
      <c r="DC76" s="105" t="s">
        <v>1092</v>
      </c>
      <c r="DD76" s="105" t="s">
        <v>1091</v>
      </c>
      <c r="DE76" s="105" t="s">
        <v>1088</v>
      </c>
      <c r="DF76" s="105" t="s">
        <v>1096</v>
      </c>
      <c r="DG76" s="105" t="s">
        <v>1099</v>
      </c>
      <c r="DH76" s="105" t="s">
        <v>1097</v>
      </c>
      <c r="DI76" s="105" t="s">
        <v>1100</v>
      </c>
      <c r="DJ76" s="105" t="s">
        <v>1098</v>
      </c>
      <c r="DK76" s="105" t="s">
        <v>1102</v>
      </c>
      <c r="DL76" s="105" t="s">
        <v>1107</v>
      </c>
      <c r="DM76" s="105" t="s">
        <v>1024</v>
      </c>
      <c r="DN76" s="105" t="s">
        <v>1103</v>
      </c>
      <c r="DO76" s="105" t="s">
        <v>1036</v>
      </c>
      <c r="DP76" s="105" t="s">
        <v>1174</v>
      </c>
      <c r="DQ76" s="105" t="s">
        <v>1104</v>
      </c>
      <c r="DR76" s="105" t="s">
        <v>1105</v>
      </c>
      <c r="DS76" s="105" t="s">
        <v>1106</v>
      </c>
      <c r="DT76" s="105" t="s">
        <v>1028</v>
      </c>
      <c r="DU76" s="105" t="s">
        <v>1101</v>
      </c>
      <c r="DV76" s="105" t="s">
        <v>1108</v>
      </c>
      <c r="DW76" s="105" t="s">
        <v>1110</v>
      </c>
      <c r="DX76" s="105" t="s">
        <v>1175</v>
      </c>
      <c r="DY76" s="105" t="s">
        <v>1114</v>
      </c>
      <c r="DZ76" s="105" t="s">
        <v>1196</v>
      </c>
      <c r="EA76" s="105" t="s">
        <v>1112</v>
      </c>
      <c r="EB76" s="105" t="s">
        <v>1111</v>
      </c>
      <c r="EC76" s="105" t="s">
        <v>1115</v>
      </c>
      <c r="ED76" s="105" t="s">
        <v>1116</v>
      </c>
      <c r="EE76" s="105" t="s">
        <v>1109</v>
      </c>
      <c r="EF76" s="105" t="s">
        <v>1113</v>
      </c>
      <c r="EG76" s="105" t="s">
        <v>1136</v>
      </c>
      <c r="EH76" s="105" t="s">
        <v>1132</v>
      </c>
      <c r="EI76" s="105" t="s">
        <v>1131</v>
      </c>
      <c r="EJ76" s="105" t="s">
        <v>1134</v>
      </c>
      <c r="EK76" s="105" t="s">
        <v>1176</v>
      </c>
      <c r="EL76" s="105" t="s">
        <v>1118</v>
      </c>
      <c r="EM76" s="105" t="s">
        <v>1124</v>
      </c>
      <c r="EN76" s="105" t="s">
        <v>1151</v>
      </c>
      <c r="EO76" s="105" t="s">
        <v>1122</v>
      </c>
      <c r="EP76" s="105" t="s">
        <v>1138</v>
      </c>
      <c r="EQ76" s="105" t="s">
        <v>1133</v>
      </c>
      <c r="ER76" s="105" t="s">
        <v>1117</v>
      </c>
      <c r="ES76" s="105" t="s">
        <v>1152</v>
      </c>
      <c r="ET76" s="105" t="s">
        <v>1125</v>
      </c>
      <c r="EU76" s="105" t="s">
        <v>1126</v>
      </c>
      <c r="EV76" s="105" t="s">
        <v>1135</v>
      </c>
      <c r="EW76" s="105" t="s">
        <v>1123</v>
      </c>
      <c r="EX76" s="105" t="s">
        <v>1127</v>
      </c>
      <c r="EY76" s="105" t="s">
        <v>1121</v>
      </c>
      <c r="EZ76" s="105" t="s">
        <v>1119</v>
      </c>
      <c r="FA76" s="105" t="s">
        <v>1129</v>
      </c>
      <c r="FB76" s="105" t="s">
        <v>1120</v>
      </c>
      <c r="FC76" s="105" t="s">
        <v>1137</v>
      </c>
      <c r="FD76" s="105" t="s">
        <v>1139</v>
      </c>
      <c r="FE76" s="105" t="s">
        <v>1143</v>
      </c>
      <c r="FF76" s="105" t="s">
        <v>1146</v>
      </c>
      <c r="FG76" s="105" t="s">
        <v>1150</v>
      </c>
      <c r="FH76" s="105" t="s">
        <v>1147</v>
      </c>
      <c r="FI76" s="105" t="s">
        <v>1145</v>
      </c>
      <c r="FJ76" s="105" t="s">
        <v>1142</v>
      </c>
      <c r="FK76" s="105" t="s">
        <v>1153</v>
      </c>
      <c r="FL76" s="105" t="s">
        <v>1141</v>
      </c>
      <c r="FM76" s="105" t="s">
        <v>1140</v>
      </c>
      <c r="FN76" s="105" t="s">
        <v>1148</v>
      </c>
      <c r="FO76" s="105" t="s">
        <v>1144</v>
      </c>
      <c r="FP76" s="105" t="s">
        <v>1154</v>
      </c>
      <c r="FQ76" s="105" t="s">
        <v>1158</v>
      </c>
      <c r="FR76" s="105" t="s">
        <v>1161</v>
      </c>
      <c r="FS76" s="105" t="s">
        <v>1065</v>
      </c>
      <c r="FT76" s="105" t="s">
        <v>1159</v>
      </c>
      <c r="FU76" s="105" t="s">
        <v>1162</v>
      </c>
      <c r="FV76" s="105" t="s">
        <v>1155</v>
      </c>
      <c r="FW76" s="105" t="s">
        <v>1164</v>
      </c>
      <c r="FX76" s="105" t="s">
        <v>1177</v>
      </c>
      <c r="FY76" s="105" t="s">
        <v>1163</v>
      </c>
      <c r="FZ76" s="105" t="s">
        <v>1166</v>
      </c>
      <c r="GA76" s="105" t="s">
        <v>1157</v>
      </c>
      <c r="GB76" s="105" t="s">
        <v>1165</v>
      </c>
      <c r="GC76" s="105" t="s">
        <v>1156</v>
      </c>
      <c r="GD76" s="105" t="s">
        <v>1160</v>
      </c>
      <c r="GE76" s="105" t="s">
        <v>1167</v>
      </c>
      <c r="GF76" s="105" t="s">
        <v>1168</v>
      </c>
      <c r="GG76" s="105" t="s">
        <v>1169</v>
      </c>
      <c r="GH76" s="105" t="s">
        <v>1184</v>
      </c>
      <c r="GI76" s="105" t="s">
        <v>1170</v>
      </c>
      <c r="GJ76" s="105" t="s">
        <v>1171</v>
      </c>
      <c r="GK76" s="105" t="s">
        <v>1182</v>
      </c>
      <c r="GL76" s="105" t="s">
        <v>1191</v>
      </c>
      <c r="GM76" s="105" t="s">
        <v>1185</v>
      </c>
      <c r="GN76" s="105" t="s">
        <v>1197</v>
      </c>
      <c r="GO76" s="105" t="s">
        <v>1200</v>
      </c>
      <c r="GP76" s="105" t="s">
        <v>1187</v>
      </c>
      <c r="GQ76" s="105" t="s">
        <v>1173</v>
      </c>
      <c r="GR76" s="105" t="s">
        <v>1190</v>
      </c>
      <c r="GS76" s="105" t="s">
        <v>1199</v>
      </c>
      <c r="GT76" s="105" t="s">
        <v>1189</v>
      </c>
      <c r="GU76" s="105" t="s">
        <v>1186</v>
      </c>
      <c r="GV76" s="105" t="s">
        <v>1180</v>
      </c>
      <c r="GW76" s="105" t="s">
        <v>1183</v>
      </c>
      <c r="GX76" s="105" t="s">
        <v>1192</v>
      </c>
      <c r="GY76" s="105" t="s">
        <v>1198</v>
      </c>
      <c r="GZ76" s="105" t="s">
        <v>1181</v>
      </c>
      <c r="HA76" s="105" t="s">
        <v>1053</v>
      </c>
      <c r="HB76" s="105" t="s">
        <v>1188</v>
      </c>
      <c r="HC76" s="105" t="s">
        <v>1202</v>
      </c>
      <c r="HD76" s="105" t="s">
        <v>1057</v>
      </c>
      <c r="HE76" s="105" t="s">
        <v>1215</v>
      </c>
      <c r="HF76" s="105" t="s">
        <v>1030</v>
      </c>
      <c r="HG76" s="105" t="s">
        <v>1066</v>
      </c>
      <c r="HH76" s="105" t="s">
        <v>1208</v>
      </c>
      <c r="HI76" s="105" t="s">
        <v>1206</v>
      </c>
      <c r="HJ76" s="105" t="s">
        <v>1204</v>
      </c>
      <c r="HK76" s="105" t="s">
        <v>1209</v>
      </c>
      <c r="HL76" s="105" t="s">
        <v>1207</v>
      </c>
      <c r="HM76" s="105" t="s">
        <v>1214</v>
      </c>
      <c r="HN76" s="105" t="s">
        <v>1212</v>
      </c>
      <c r="HO76" s="105" t="s">
        <v>1210</v>
      </c>
      <c r="HP76" s="105" t="s">
        <v>1213</v>
      </c>
      <c r="HQ76" s="105" t="s">
        <v>1211</v>
      </c>
      <c r="HR76" s="105" t="s">
        <v>1216</v>
      </c>
      <c r="HS76" s="105" t="s">
        <v>1203</v>
      </c>
      <c r="HT76" s="105" t="s">
        <v>1205</v>
      </c>
      <c r="HU76" s="105" t="s">
        <v>1218</v>
      </c>
      <c r="HV76" s="105" t="s">
        <v>1217</v>
      </c>
      <c r="HW76" s="105" t="s">
        <v>1223</v>
      </c>
      <c r="HX76" s="105" t="s">
        <v>1222</v>
      </c>
      <c r="HY76" s="105" t="s">
        <v>1224</v>
      </c>
      <c r="HZ76" s="105" t="s">
        <v>1225</v>
      </c>
      <c r="IA76" s="105" t="s">
        <v>1084</v>
      </c>
      <c r="IB76" s="105" t="s">
        <v>1178</v>
      </c>
      <c r="IC76" s="105" t="s">
        <v>1227</v>
      </c>
      <c r="ID76" s="105" t="s">
        <v>1229</v>
      </c>
      <c r="IE76" s="105" t="s">
        <v>1230</v>
      </c>
      <c r="IF76" s="105" t="s">
        <v>1228</v>
      </c>
      <c r="IG76" s="105" t="s">
        <v>1226</v>
      </c>
      <c r="IH76" s="105" t="s">
        <v>1231</v>
      </c>
      <c r="II76" s="105" t="s">
        <v>1179</v>
      </c>
      <c r="IJ76" s="105" t="s">
        <v>1233</v>
      </c>
      <c r="IK76" s="105" t="s">
        <v>1128</v>
      </c>
      <c r="IL76" s="105" t="s">
        <v>1193</v>
      </c>
      <c r="IM76" s="105" t="s">
        <v>1234</v>
      </c>
      <c r="IN76" s="105" t="s">
        <v>1235</v>
      </c>
    </row>
    <row r="77" spans="1:248">
      <c r="A77" s="105" t="s">
        <v>2826</v>
      </c>
      <c r="B77" s="105" t="s">
        <v>2829</v>
      </c>
      <c r="C77" s="105" t="s">
        <v>2830</v>
      </c>
      <c r="D77" s="105" t="s">
        <v>2831</v>
      </c>
      <c r="E77" s="105" t="s">
        <v>2832</v>
      </c>
      <c r="F77" s="105" t="s">
        <v>2833</v>
      </c>
      <c r="G77" s="105" t="s">
        <v>2834</v>
      </c>
      <c r="H77" s="105" t="s">
        <v>2835</v>
      </c>
      <c r="I77" s="105" t="s">
        <v>2836</v>
      </c>
      <c r="J77" s="105" t="s">
        <v>2837</v>
      </c>
      <c r="K77" s="105" t="s">
        <v>2838</v>
      </c>
      <c r="L77" s="105" t="s">
        <v>2839</v>
      </c>
      <c r="M77" s="105" t="s">
        <v>2840</v>
      </c>
      <c r="N77" s="105" t="s">
        <v>2841</v>
      </c>
      <c r="O77" s="105" t="s">
        <v>2842</v>
      </c>
      <c r="P77" s="105" t="s">
        <v>2843</v>
      </c>
      <c r="Q77" s="105" t="s">
        <v>2844</v>
      </c>
    </row>
    <row r="78" spans="1:248">
      <c r="A78" s="105" t="s">
        <v>2845</v>
      </c>
      <c r="B78" s="105" t="s">
        <v>2846</v>
      </c>
      <c r="C78" s="105" t="s">
        <v>2847</v>
      </c>
      <c r="D78" s="105" t="s">
        <v>2848</v>
      </c>
      <c r="E78" s="105" t="s">
        <v>2849</v>
      </c>
      <c r="F78" s="105" t="s">
        <v>2850</v>
      </c>
      <c r="G78" s="105" t="s">
        <v>2851</v>
      </c>
      <c r="H78" s="105" t="s">
        <v>1634</v>
      </c>
    </row>
    <row r="79" spans="1:248">
      <c r="A79" s="105" t="s">
        <v>2850</v>
      </c>
      <c r="B79" s="105" t="s">
        <v>2852</v>
      </c>
      <c r="C79" s="105" t="s">
        <v>1634</v>
      </c>
    </row>
    <row r="80" spans="1:248">
      <c r="A80" s="105" t="s">
        <v>971</v>
      </c>
      <c r="B80" s="105" t="s">
        <v>541</v>
      </c>
      <c r="C80" s="105" t="s">
        <v>2853</v>
      </c>
    </row>
    <row r="81" spans="1:17">
      <c r="A81" s="105" t="s">
        <v>2854</v>
      </c>
      <c r="B81" s="105" t="s">
        <v>2855</v>
      </c>
      <c r="C81" s="105" t="s">
        <v>2856</v>
      </c>
      <c r="D81" s="105" t="s">
        <v>2857</v>
      </c>
      <c r="E81" s="105" t="s">
        <v>2858</v>
      </c>
      <c r="F81" s="105" t="s">
        <v>2859</v>
      </c>
    </row>
    <row r="82" spans="1:17">
      <c r="A82" s="105" t="s">
        <v>971</v>
      </c>
      <c r="B82" s="105" t="s">
        <v>562</v>
      </c>
      <c r="C82" s="105" t="s">
        <v>2860</v>
      </c>
    </row>
    <row r="83" spans="1:17">
      <c r="A83" s="105" t="s">
        <v>2861</v>
      </c>
      <c r="B83" s="105" t="s">
        <v>2862</v>
      </c>
      <c r="C83" s="105" t="s">
        <v>2863</v>
      </c>
      <c r="D83" s="105" t="s">
        <v>2864</v>
      </c>
      <c r="E83" s="105" t="s">
        <v>1744</v>
      </c>
      <c r="F83" s="105" t="s">
        <v>1745</v>
      </c>
      <c r="G83" s="105" t="s">
        <v>2865</v>
      </c>
      <c r="H83" s="105" t="s">
        <v>2866</v>
      </c>
      <c r="I83" s="105" t="s">
        <v>2867</v>
      </c>
      <c r="J83" s="105" t="s">
        <v>2868</v>
      </c>
    </row>
    <row r="84" spans="1:17">
      <c r="A84" s="105" t="s">
        <v>1720</v>
      </c>
      <c r="B84" s="105" t="s">
        <v>1719</v>
      </c>
      <c r="C84" s="105" t="s">
        <v>2869</v>
      </c>
      <c r="D84" s="105" t="s">
        <v>2870</v>
      </c>
      <c r="E84" s="105" t="s">
        <v>1634</v>
      </c>
    </row>
    <row r="85" spans="1:17">
      <c r="A85" s="105" t="s">
        <v>971</v>
      </c>
      <c r="B85" s="105" t="s">
        <v>584</v>
      </c>
      <c r="C85" s="105" t="s">
        <v>2871</v>
      </c>
    </row>
    <row r="86" spans="1:17">
      <c r="A86" s="105" t="s">
        <v>2781</v>
      </c>
      <c r="B86" s="105" t="s">
        <v>2782</v>
      </c>
      <c r="C86" s="105" t="s">
        <v>2783</v>
      </c>
      <c r="D86" s="105" t="s">
        <v>2784</v>
      </c>
      <c r="E86" s="105" t="s">
        <v>2785</v>
      </c>
      <c r="F86" s="105" t="s">
        <v>2786</v>
      </c>
      <c r="G86" s="105" t="s">
        <v>2787</v>
      </c>
      <c r="H86" s="105" t="s">
        <v>2788</v>
      </c>
      <c r="I86" s="105" t="s">
        <v>2789</v>
      </c>
      <c r="J86" s="105" t="s">
        <v>2790</v>
      </c>
      <c r="K86" s="105" t="s">
        <v>2791</v>
      </c>
      <c r="L86" s="105" t="s">
        <v>2792</v>
      </c>
      <c r="M86" s="105" t="s">
        <v>2872</v>
      </c>
      <c r="N86" s="105" t="s">
        <v>2873</v>
      </c>
      <c r="O86" s="105" t="s">
        <v>2874</v>
      </c>
      <c r="P86" s="105" t="s">
        <v>2793</v>
      </c>
      <c r="Q86" s="105" t="s">
        <v>2794</v>
      </c>
    </row>
    <row r="87" spans="1:17">
      <c r="A87" s="105" t="s">
        <v>2769</v>
      </c>
      <c r="B87" s="105" t="s">
        <v>2770</v>
      </c>
      <c r="C87" s="105" t="s">
        <v>2771</v>
      </c>
      <c r="D87" s="105" t="s">
        <v>2772</v>
      </c>
      <c r="E87" s="105" t="s">
        <v>2773</v>
      </c>
      <c r="F87" s="105" t="s">
        <v>2774</v>
      </c>
      <c r="G87" s="105" t="s">
        <v>2775</v>
      </c>
      <c r="H87" s="105" t="s">
        <v>2776</v>
      </c>
      <c r="I87" s="105" t="s">
        <v>2777</v>
      </c>
      <c r="J87" s="105" t="s">
        <v>2778</v>
      </c>
    </row>
    <row r="88" spans="1:17">
      <c r="A88" s="105" t="s">
        <v>971</v>
      </c>
      <c r="B88" s="105" t="s">
        <v>598</v>
      </c>
      <c r="C88" s="105" t="s">
        <v>2875</v>
      </c>
    </row>
    <row r="89" spans="1:17">
      <c r="A89" s="105" t="s">
        <v>230</v>
      </c>
      <c r="B89" s="105" t="s">
        <v>2876</v>
      </c>
      <c r="C89" s="105" t="s">
        <v>2877</v>
      </c>
      <c r="D89" s="105" t="s">
        <v>2878</v>
      </c>
    </row>
    <row r="90" spans="1:17">
      <c r="A90" s="105" t="s">
        <v>971</v>
      </c>
      <c r="B90" s="105" t="s">
        <v>614</v>
      </c>
      <c r="C90" s="105" t="s">
        <v>2879</v>
      </c>
    </row>
    <row r="91" spans="1:17">
      <c r="A91" s="105" t="s">
        <v>971</v>
      </c>
      <c r="B91" s="105" t="s">
        <v>753</v>
      </c>
      <c r="C91" s="105" t="s">
        <v>2880</v>
      </c>
    </row>
    <row r="92" spans="1:17">
      <c r="A92" s="105" t="s">
        <v>971</v>
      </c>
      <c r="B92" s="105" t="s">
        <v>784</v>
      </c>
      <c r="C92" s="105" t="s">
        <v>2881</v>
      </c>
    </row>
    <row r="93" spans="1:17">
      <c r="A93" s="105" t="s">
        <v>971</v>
      </c>
      <c r="B93" s="105" t="s">
        <v>824</v>
      </c>
      <c r="C93" s="105" t="s">
        <v>2882</v>
      </c>
    </row>
    <row r="94" spans="1:17">
      <c r="A94" s="105" t="s">
        <v>971</v>
      </c>
      <c r="B94" s="105" t="s">
        <v>853</v>
      </c>
      <c r="C94" s="105" t="s">
        <v>2883</v>
      </c>
    </row>
    <row r="95" spans="1:17">
      <c r="A95" s="105" t="s">
        <v>2884</v>
      </c>
      <c r="B95" s="105" t="s">
        <v>2885</v>
      </c>
    </row>
    <row r="96" spans="1:17">
      <c r="A96" s="105" t="s">
        <v>971</v>
      </c>
      <c r="B96" s="105" t="s">
        <v>962</v>
      </c>
      <c r="C96" s="105" t="s">
        <v>2886</v>
      </c>
    </row>
    <row r="97" spans="1:174">
      <c r="A97" s="105" t="s">
        <v>971</v>
      </c>
      <c r="B97" s="105" t="s">
        <v>965</v>
      </c>
      <c r="C97" s="105" t="s">
        <v>2887</v>
      </c>
    </row>
    <row r="98" spans="1:174">
      <c r="A98" s="105" t="s">
        <v>971</v>
      </c>
      <c r="B98" s="105" t="s">
        <v>968</v>
      </c>
      <c r="C98" s="105" t="s">
        <v>2888</v>
      </c>
    </row>
    <row r="99" spans="1:174">
      <c r="A99" s="105" t="s">
        <v>971</v>
      </c>
      <c r="B99" s="105" t="s">
        <v>103</v>
      </c>
      <c r="C99" s="105" t="s">
        <v>2889</v>
      </c>
    </row>
    <row r="100" spans="1:174">
      <c r="A100" s="105" t="s">
        <v>212</v>
      </c>
      <c r="B100" s="105" t="s">
        <v>213</v>
      </c>
      <c r="C100" s="105" t="s">
        <v>2890</v>
      </c>
      <c r="D100" s="105" t="s">
        <v>1712</v>
      </c>
      <c r="E100" s="105" t="s">
        <v>1713</v>
      </c>
      <c r="F100" s="105" t="s">
        <v>2891</v>
      </c>
    </row>
    <row r="101" spans="1:174">
      <c r="A101" s="105" t="s">
        <v>2892</v>
      </c>
      <c r="B101" s="105" t="s">
        <v>2893</v>
      </c>
    </row>
    <row r="102" spans="1:174">
      <c r="A102" s="105" t="s">
        <v>2894</v>
      </c>
      <c r="B102" s="105" t="s">
        <v>2895</v>
      </c>
      <c r="C102" s="105" t="s">
        <v>2896</v>
      </c>
      <c r="D102" s="105" t="s">
        <v>2897</v>
      </c>
      <c r="E102" s="105" t="s">
        <v>2898</v>
      </c>
    </row>
    <row r="103" spans="1:174">
      <c r="A103" s="105" t="s">
        <v>971</v>
      </c>
      <c r="B103" s="105" t="s">
        <v>736</v>
      </c>
      <c r="C103" s="105" t="s">
        <v>2899</v>
      </c>
    </row>
    <row r="104" spans="1:174">
      <c r="A104" s="105" t="s">
        <v>1422</v>
      </c>
      <c r="B104" s="105" t="s">
        <v>1423</v>
      </c>
      <c r="C104" s="105" t="s">
        <v>1424</v>
      </c>
      <c r="D104" s="105" t="s">
        <v>1425</v>
      </c>
      <c r="E104" s="105" t="s">
        <v>1426</v>
      </c>
      <c r="F104" s="105" t="s">
        <v>1427</v>
      </c>
      <c r="G104" s="105" t="s">
        <v>1428</v>
      </c>
      <c r="H104" s="105" t="s">
        <v>1430</v>
      </c>
      <c r="I104" s="105" t="s">
        <v>1431</v>
      </c>
      <c r="J104" s="105" t="s">
        <v>1432</v>
      </c>
      <c r="K104" s="105" t="s">
        <v>1433</v>
      </c>
      <c r="L104" s="105" t="s">
        <v>1434</v>
      </c>
      <c r="M104" s="105" t="s">
        <v>1435</v>
      </c>
      <c r="N104" s="105" t="s">
        <v>1436</v>
      </c>
      <c r="O104" s="105" t="s">
        <v>1437</v>
      </c>
      <c r="P104" s="105" t="s">
        <v>1438</v>
      </c>
      <c r="Q104" s="105" t="s">
        <v>1439</v>
      </c>
      <c r="R104" s="105" t="s">
        <v>1440</v>
      </c>
      <c r="S104" s="105" t="s">
        <v>1441</v>
      </c>
      <c r="T104" s="105" t="s">
        <v>1442</v>
      </c>
      <c r="U104" s="105" t="s">
        <v>1443</v>
      </c>
      <c r="V104" s="105" t="s">
        <v>1444</v>
      </c>
      <c r="W104" s="105" t="s">
        <v>1445</v>
      </c>
      <c r="X104" s="105" t="s">
        <v>1446</v>
      </c>
      <c r="Y104" s="105" t="s">
        <v>1447</v>
      </c>
      <c r="Z104" s="105" t="s">
        <v>1448</v>
      </c>
      <c r="AA104" s="105" t="s">
        <v>1450</v>
      </c>
      <c r="AB104" s="105" t="s">
        <v>1451</v>
      </c>
      <c r="AC104" s="105" t="s">
        <v>1453</v>
      </c>
      <c r="AD104" s="105" t="s">
        <v>1454</v>
      </c>
      <c r="AE104" s="105" t="s">
        <v>1455</v>
      </c>
      <c r="AF104" s="105" t="s">
        <v>1456</v>
      </c>
      <c r="AG104" s="105" t="s">
        <v>1457</v>
      </c>
      <c r="AH104" s="105" t="s">
        <v>1458</v>
      </c>
      <c r="AI104" s="105" t="s">
        <v>1459</v>
      </c>
      <c r="AJ104" s="105" t="s">
        <v>1460</v>
      </c>
      <c r="AK104" s="105" t="s">
        <v>1461</v>
      </c>
      <c r="AL104" s="105" t="s">
        <v>1462</v>
      </c>
      <c r="AM104" s="105" t="s">
        <v>1464</v>
      </c>
      <c r="AN104" s="105" t="s">
        <v>1466</v>
      </c>
      <c r="AO104" s="105" t="s">
        <v>1467</v>
      </c>
      <c r="AP104" s="105" t="s">
        <v>1468</v>
      </c>
      <c r="AQ104" s="105" t="s">
        <v>1469</v>
      </c>
      <c r="AR104" s="105" t="s">
        <v>1470</v>
      </c>
      <c r="AS104" s="105" t="s">
        <v>1471</v>
      </c>
      <c r="AT104" s="105" t="s">
        <v>1472</v>
      </c>
      <c r="AU104" s="105" t="s">
        <v>1473</v>
      </c>
      <c r="AV104" s="105" t="s">
        <v>1475</v>
      </c>
      <c r="AW104" s="105" t="s">
        <v>1476</v>
      </c>
      <c r="AX104" s="105" t="s">
        <v>1477</v>
      </c>
      <c r="AY104" s="105" t="s">
        <v>1478</v>
      </c>
      <c r="AZ104" s="105" t="s">
        <v>1479</v>
      </c>
      <c r="BA104" s="105" t="s">
        <v>1480</v>
      </c>
      <c r="BB104" s="105" t="s">
        <v>1481</v>
      </c>
      <c r="BC104" s="105" t="s">
        <v>1482</v>
      </c>
      <c r="BD104" s="105" t="s">
        <v>1483</v>
      </c>
      <c r="BE104" s="105" t="s">
        <v>1484</v>
      </c>
      <c r="BF104" s="105" t="s">
        <v>1485</v>
      </c>
      <c r="BG104" s="105" t="s">
        <v>1487</v>
      </c>
      <c r="BH104" s="105" t="s">
        <v>1488</v>
      </c>
      <c r="BI104" s="105" t="s">
        <v>1489</v>
      </c>
      <c r="BJ104" s="105" t="s">
        <v>1490</v>
      </c>
      <c r="BK104" s="105" t="s">
        <v>1491</v>
      </c>
      <c r="BL104" s="105" t="s">
        <v>1492</v>
      </c>
      <c r="BM104" s="105" t="s">
        <v>1493</v>
      </c>
      <c r="BN104" s="105" t="s">
        <v>1494</v>
      </c>
      <c r="BO104" s="105" t="s">
        <v>1496</v>
      </c>
      <c r="BP104" s="105" t="s">
        <v>1497</v>
      </c>
      <c r="BQ104" s="105" t="s">
        <v>1498</v>
      </c>
      <c r="BR104" s="105" t="s">
        <v>1499</v>
      </c>
      <c r="BS104" s="105" t="s">
        <v>1500</v>
      </c>
      <c r="BT104" s="105" t="s">
        <v>1501</v>
      </c>
      <c r="BU104" s="105" t="s">
        <v>1502</v>
      </c>
      <c r="BV104" s="105" t="s">
        <v>1503</v>
      </c>
      <c r="BW104" s="105" t="s">
        <v>1504</v>
      </c>
      <c r="BX104" s="105" t="s">
        <v>1505</v>
      </c>
      <c r="BY104" s="105" t="s">
        <v>1506</v>
      </c>
      <c r="BZ104" s="105" t="s">
        <v>1507</v>
      </c>
      <c r="CA104" s="105" t="s">
        <v>1508</v>
      </c>
      <c r="CB104" s="105" t="s">
        <v>1509</v>
      </c>
      <c r="CC104" s="105" t="s">
        <v>1510</v>
      </c>
      <c r="CD104" s="105" t="s">
        <v>1511</v>
      </c>
      <c r="CE104" s="105" t="s">
        <v>1512</v>
      </c>
      <c r="CF104" s="105" t="s">
        <v>1513</v>
      </c>
      <c r="CG104" s="105" t="s">
        <v>1514</v>
      </c>
      <c r="CH104" s="105" t="s">
        <v>1515</v>
      </c>
      <c r="CI104" s="105" t="s">
        <v>1516</v>
      </c>
      <c r="CJ104" s="105" t="s">
        <v>1517</v>
      </c>
      <c r="CK104" s="105" t="s">
        <v>1518</v>
      </c>
      <c r="CL104" s="105" t="s">
        <v>1519</v>
      </c>
      <c r="CM104" s="105" t="s">
        <v>1520</v>
      </c>
      <c r="CN104" s="105" t="s">
        <v>1521</v>
      </c>
      <c r="CO104" s="105" t="s">
        <v>1522</v>
      </c>
      <c r="CP104" s="105" t="s">
        <v>1523</v>
      </c>
      <c r="CQ104" s="105" t="s">
        <v>1524</v>
      </c>
      <c r="CR104" s="105" t="s">
        <v>1525</v>
      </c>
      <c r="CS104" s="105" t="s">
        <v>1526</v>
      </c>
      <c r="CT104" s="105" t="s">
        <v>1527</v>
      </c>
      <c r="CU104" s="105" t="s">
        <v>1528</v>
      </c>
      <c r="CV104" s="105" t="s">
        <v>1529</v>
      </c>
      <c r="CW104" s="105" t="s">
        <v>1530</v>
      </c>
      <c r="CX104" s="105" t="s">
        <v>1531</v>
      </c>
      <c r="CY104" s="105" t="s">
        <v>1533</v>
      </c>
      <c r="CZ104" s="105" t="s">
        <v>1535</v>
      </c>
      <c r="DA104" s="105" t="s">
        <v>1536</v>
      </c>
      <c r="DB104" s="105" t="s">
        <v>1537</v>
      </c>
      <c r="DC104" s="105" t="s">
        <v>1538</v>
      </c>
      <c r="DD104" s="105" t="s">
        <v>1539</v>
      </c>
      <c r="DE104" s="105" t="s">
        <v>1540</v>
      </c>
      <c r="DF104" s="105" t="s">
        <v>1542</v>
      </c>
      <c r="DG104" s="105" t="s">
        <v>1543</v>
      </c>
      <c r="DH104" s="105" t="s">
        <v>1544</v>
      </c>
      <c r="DI104" s="105" t="s">
        <v>1545</v>
      </c>
      <c r="DJ104" s="105" t="s">
        <v>1546</v>
      </c>
      <c r="DK104" s="105" t="s">
        <v>1547</v>
      </c>
      <c r="DL104" s="105" t="s">
        <v>1548</v>
      </c>
      <c r="DM104" s="105" t="s">
        <v>1549</v>
      </c>
      <c r="DN104" s="105" t="s">
        <v>1550</v>
      </c>
      <c r="DO104" s="105" t="s">
        <v>1551</v>
      </c>
      <c r="DP104" s="105" t="s">
        <v>1553</v>
      </c>
      <c r="DQ104" s="105" t="s">
        <v>1554</v>
      </c>
      <c r="DR104" s="105" t="s">
        <v>1555</v>
      </c>
      <c r="DS104" s="105" t="s">
        <v>1556</v>
      </c>
      <c r="DT104" s="105" t="s">
        <v>1557</v>
      </c>
      <c r="DU104" s="105" t="s">
        <v>1558</v>
      </c>
      <c r="DV104" s="105" t="s">
        <v>1559</v>
      </c>
      <c r="DW104" s="105" t="s">
        <v>1560</v>
      </c>
      <c r="DX104" s="105" t="s">
        <v>1561</v>
      </c>
      <c r="DY104" s="105" t="s">
        <v>1562</v>
      </c>
      <c r="DZ104" s="105" t="s">
        <v>1563</v>
      </c>
      <c r="EA104" s="105" t="s">
        <v>1564</v>
      </c>
      <c r="EB104" s="105" t="s">
        <v>1568</v>
      </c>
      <c r="EC104" s="105" t="s">
        <v>1569</v>
      </c>
      <c r="ED104" s="105" t="s">
        <v>1570</v>
      </c>
      <c r="EE104" s="105" t="s">
        <v>1571</v>
      </c>
      <c r="EF104" s="105" t="s">
        <v>1572</v>
      </c>
      <c r="EG104" s="105" t="s">
        <v>1573</v>
      </c>
      <c r="EH104" s="105" t="s">
        <v>1574</v>
      </c>
      <c r="EI104" s="105" t="s">
        <v>1575</v>
      </c>
      <c r="EJ104" s="105" t="s">
        <v>1576</v>
      </c>
      <c r="EK104" s="105" t="s">
        <v>1577</v>
      </c>
      <c r="EL104" s="105" t="s">
        <v>1578</v>
      </c>
      <c r="EM104" s="105" t="s">
        <v>1580</v>
      </c>
      <c r="EN104" s="105" t="s">
        <v>1581</v>
      </c>
      <c r="EO104" s="105" t="s">
        <v>1582</v>
      </c>
      <c r="EP104" s="105" t="s">
        <v>1583</v>
      </c>
      <c r="EQ104" s="105" t="s">
        <v>1584</v>
      </c>
      <c r="ER104" s="105" t="s">
        <v>1585</v>
      </c>
      <c r="ES104" s="105" t="s">
        <v>1586</v>
      </c>
      <c r="ET104" s="105" t="s">
        <v>1587</v>
      </c>
      <c r="EU104" s="105" t="s">
        <v>1588</v>
      </c>
      <c r="EV104" s="105" t="s">
        <v>1589</v>
      </c>
      <c r="EW104" s="105" t="s">
        <v>1590</v>
      </c>
      <c r="EX104" s="105" t="s">
        <v>1591</v>
      </c>
      <c r="EY104" s="105" t="s">
        <v>1592</v>
      </c>
      <c r="EZ104" s="105" t="s">
        <v>1593</v>
      </c>
      <c r="FA104" s="105" t="s">
        <v>1594</v>
      </c>
      <c r="FB104" s="105" t="s">
        <v>1595</v>
      </c>
      <c r="FC104" s="105" t="s">
        <v>1596</v>
      </c>
      <c r="FD104" s="105" t="s">
        <v>1597</v>
      </c>
      <c r="FE104" s="105" t="s">
        <v>1598</v>
      </c>
      <c r="FF104" s="105" t="s">
        <v>1599</v>
      </c>
      <c r="FG104" s="105" t="s">
        <v>1600</v>
      </c>
      <c r="FH104" s="105" t="s">
        <v>1601</v>
      </c>
      <c r="FI104" s="105" t="s">
        <v>1602</v>
      </c>
      <c r="FJ104" s="105" t="s">
        <v>1603</v>
      </c>
      <c r="FK104" s="105" t="s">
        <v>1604</v>
      </c>
      <c r="FL104" s="105" t="s">
        <v>1605</v>
      </c>
      <c r="FM104" s="105" t="s">
        <v>1606</v>
      </c>
      <c r="FN104" s="105" t="s">
        <v>1607</v>
      </c>
      <c r="FO104" s="105" t="s">
        <v>1608</v>
      </c>
      <c r="FP104" s="105" t="s">
        <v>1610</v>
      </c>
      <c r="FQ104" s="105" t="s">
        <v>1611</v>
      </c>
      <c r="FR104" s="105" t="s">
        <v>1612</v>
      </c>
    </row>
    <row r="105" spans="1:174">
      <c r="A105" s="105" t="s">
        <v>971</v>
      </c>
      <c r="B105" s="105" t="s">
        <v>745</v>
      </c>
      <c r="C105" s="105" t="s">
        <v>2900</v>
      </c>
    </row>
    <row r="106" spans="1:174">
      <c r="A106" s="105" t="s">
        <v>2901</v>
      </c>
      <c r="B106" s="105" t="s">
        <v>2902</v>
      </c>
      <c r="C106" s="105" t="s">
        <v>2903</v>
      </c>
      <c r="D106" s="105" t="s">
        <v>2904</v>
      </c>
    </row>
    <row r="107" spans="1:174">
      <c r="A107" s="105" t="s">
        <v>971</v>
      </c>
      <c r="B107" s="105" t="s">
        <v>663</v>
      </c>
      <c r="C107" s="105" t="s">
        <v>2905</v>
      </c>
    </row>
  </sheetData>
  <sheetProtection selectLockedCells="1" selectUnlockedCells="1"/>
  <pageMargins left="0.7" right="0.7" top="0.75" bottom="0.75" header="0.3" footer="0.3"/>
  <headerFooter>
    <oddHeader>&amp;R&amp;"Calibri"&amp;10&amp;K000000 BDF-PUBLIC&amp;1#_x000D_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outlinePr summaryBelow="0" summaryRight="0"/>
  </sheetPr>
  <dimension ref="A1:F27"/>
  <sheetViews>
    <sheetView workbookViewId="0">
      <selection activeCell="D12" sqref="D12"/>
    </sheetView>
  </sheetViews>
  <sheetFormatPr defaultColWidth="11.42578125" defaultRowHeight="13.15"/>
  <cols>
    <col min="1" max="1" width="13" customWidth="1"/>
    <col min="2" max="2" width="57.28515625" customWidth="1"/>
    <col min="3" max="3" width="10.85546875" customWidth="1"/>
    <col min="4" max="6" width="21.5703125" customWidth="1"/>
  </cols>
  <sheetData>
    <row r="1" spans="1:6"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row>
    <row r="2" spans="1:6" ht="13.9">
      <c r="A2" s="5" t="s">
        <v>4</v>
      </c>
      <c r="B2" s="41">
        <f>'RP0101'!B2</f>
        <v>0</v>
      </c>
      <c r="C2" s="15" t="s">
        <v>5</v>
      </c>
      <c r="D2" s="21">
        <f>'RP0101'!D2</f>
        <v>46022</v>
      </c>
      <c r="E2" s="6"/>
      <c r="F2" s="6"/>
    </row>
    <row r="3" spans="1:6" ht="13.9">
      <c r="A3" s="5"/>
      <c r="B3" s="41"/>
      <c r="C3" s="15"/>
      <c r="D3" s="4"/>
      <c r="E3" s="24">
        <v>2</v>
      </c>
      <c r="F3" s="6"/>
    </row>
    <row r="4" spans="1:6" ht="13.9">
      <c r="A4" s="5" t="s">
        <v>6</v>
      </c>
      <c r="B4" s="41">
        <f>'RP0101'!B4</f>
        <v>0</v>
      </c>
      <c r="C4" s="15" t="s">
        <v>7</v>
      </c>
      <c r="D4" s="40" t="s">
        <v>8</v>
      </c>
      <c r="E4" s="24">
        <v>4</v>
      </c>
      <c r="F4" s="6"/>
    </row>
    <row r="5" spans="1:6" ht="13.9">
      <c r="A5" s="3" t="s">
        <v>9</v>
      </c>
      <c r="B5" s="42" t="str">
        <f>IF('RP0101'!D12="1-Reporté",B7,IF(OR('RP0101'!D12="0-Non reporté",'RP0101'!D12="3-Non exigé conformément aux instructions du modèle"),CONCATENATE(B7,"_unfiled"),""))</f>
        <v/>
      </c>
      <c r="C5" s="16"/>
      <c r="D5" s="22"/>
      <c r="E5" s="24">
        <v>4</v>
      </c>
      <c r="F5" s="6"/>
    </row>
    <row r="6" spans="1:6">
      <c r="A6" s="6"/>
      <c r="B6" s="6"/>
      <c r="C6" s="6"/>
      <c r="D6" s="6"/>
      <c r="E6" s="6"/>
      <c r="F6" s="6"/>
    </row>
    <row r="7" spans="1:6" ht="13.9">
      <c r="A7" s="6"/>
      <c r="B7" s="9" t="s">
        <v>119</v>
      </c>
      <c r="C7" s="6"/>
      <c r="D7" s="6"/>
      <c r="E7" s="6"/>
      <c r="F7" s="6"/>
    </row>
    <row r="8" spans="1:6">
      <c r="A8" s="6"/>
      <c r="B8" s="178" t="s">
        <v>120</v>
      </c>
      <c r="C8" s="179"/>
      <c r="D8" s="179"/>
      <c r="E8" s="179"/>
      <c r="F8" s="6"/>
    </row>
    <row r="9" spans="1:6">
      <c r="A9" s="6"/>
      <c r="B9" s="6"/>
      <c r="C9" s="6"/>
      <c r="D9" s="19" t="s">
        <v>121</v>
      </c>
      <c r="E9" s="19" t="s">
        <v>122</v>
      </c>
      <c r="F9" s="19" t="s">
        <v>123</v>
      </c>
    </row>
    <row r="10" spans="1:6">
      <c r="A10" s="6"/>
      <c r="B10" s="6"/>
      <c r="C10" s="6"/>
      <c r="D10" s="17" t="s">
        <v>14</v>
      </c>
      <c r="E10" s="17" t="s">
        <v>109</v>
      </c>
      <c r="F10" s="17" t="s">
        <v>110</v>
      </c>
    </row>
    <row r="11" spans="1:6">
      <c r="A11" s="6"/>
      <c r="B11" s="12" t="s">
        <v>124</v>
      </c>
      <c r="C11" s="26"/>
      <c r="D11" s="27"/>
      <c r="E11" s="27"/>
      <c r="F11" s="27"/>
    </row>
    <row r="12" spans="1:6" ht="20.45">
      <c r="A12" s="6"/>
      <c r="B12" s="20" t="s">
        <v>125</v>
      </c>
      <c r="C12" s="17" t="s">
        <v>16</v>
      </c>
      <c r="D12" s="36"/>
      <c r="E12" s="36"/>
      <c r="F12" s="36"/>
    </row>
    <row r="13" spans="1:6" ht="20.45">
      <c r="A13" s="6"/>
      <c r="B13" s="20" t="s">
        <v>126</v>
      </c>
      <c r="C13" s="17" t="s">
        <v>19</v>
      </c>
      <c r="D13" s="36"/>
      <c r="E13" s="36"/>
      <c r="F13" s="36"/>
    </row>
    <row r="14" spans="1:6" ht="20.45">
      <c r="A14" s="6"/>
      <c r="B14" s="20" t="s">
        <v>127</v>
      </c>
      <c r="C14" s="17" t="s">
        <v>21</v>
      </c>
      <c r="D14" s="36"/>
      <c r="E14" s="36"/>
      <c r="F14" s="36"/>
    </row>
    <row r="15" spans="1:6" ht="20.45">
      <c r="A15" s="6"/>
      <c r="B15" s="20" t="s">
        <v>128</v>
      </c>
      <c r="C15" s="17" t="s">
        <v>23</v>
      </c>
      <c r="D15" s="36"/>
      <c r="E15" s="36"/>
      <c r="F15" s="36"/>
    </row>
    <row r="16" spans="1:6" ht="20.45">
      <c r="A16" s="6"/>
      <c r="B16" s="20" t="s">
        <v>129</v>
      </c>
      <c r="C16" s="17" t="s">
        <v>25</v>
      </c>
      <c r="D16" s="36"/>
      <c r="E16" s="36"/>
      <c r="F16" s="36"/>
    </row>
    <row r="17" spans="1:6" ht="20.45">
      <c r="A17" s="6"/>
      <c r="B17" s="20" t="s">
        <v>130</v>
      </c>
      <c r="C17" s="17" t="s">
        <v>27</v>
      </c>
      <c r="D17" s="36"/>
      <c r="E17" s="36"/>
      <c r="F17" s="36"/>
    </row>
    <row r="18" spans="1:6">
      <c r="A18" s="6"/>
      <c r="B18" s="12" t="s">
        <v>131</v>
      </c>
      <c r="C18" s="17" t="s">
        <v>29</v>
      </c>
      <c r="D18" s="36"/>
      <c r="E18" s="36"/>
      <c r="F18" s="36"/>
    </row>
    <row r="19" spans="1:6">
      <c r="A19" s="6"/>
      <c r="B19" s="12" t="s">
        <v>132</v>
      </c>
      <c r="C19" s="26"/>
      <c r="D19" s="27"/>
      <c r="E19" s="27"/>
      <c r="F19" s="27"/>
    </row>
    <row r="20" spans="1:6">
      <c r="A20" s="6"/>
      <c r="B20" s="20" t="s">
        <v>133</v>
      </c>
      <c r="C20" s="17" t="s">
        <v>31</v>
      </c>
      <c r="D20" s="36"/>
      <c r="E20" s="36"/>
      <c r="F20" s="36"/>
    </row>
    <row r="21" spans="1:6">
      <c r="A21" s="6"/>
      <c r="B21" s="20" t="s">
        <v>134</v>
      </c>
      <c r="C21" s="17" t="s">
        <v>33</v>
      </c>
      <c r="D21" s="36"/>
      <c r="E21" s="36"/>
      <c r="F21" s="36"/>
    </row>
    <row r="22" spans="1:6" ht="20.45">
      <c r="A22" s="6"/>
      <c r="B22" s="20" t="s">
        <v>135</v>
      </c>
      <c r="C22" s="17" t="s">
        <v>35</v>
      </c>
      <c r="D22" s="36"/>
      <c r="E22" s="36"/>
      <c r="F22" s="36"/>
    </row>
    <row r="23" spans="1:6">
      <c r="A23" s="6"/>
      <c r="B23" s="20" t="s">
        <v>136</v>
      </c>
      <c r="C23" s="17" t="s">
        <v>37</v>
      </c>
      <c r="D23" s="36"/>
      <c r="E23" s="36"/>
      <c r="F23" s="36"/>
    </row>
    <row r="24" spans="1:6">
      <c r="A24" s="6"/>
      <c r="B24" s="20" t="s">
        <v>137</v>
      </c>
      <c r="C24" s="17" t="s">
        <v>39</v>
      </c>
      <c r="D24" s="36"/>
      <c r="E24" s="36"/>
      <c r="F24" s="36"/>
    </row>
    <row r="25" spans="1:6">
      <c r="A25" s="6"/>
      <c r="B25" s="20" t="s">
        <v>138</v>
      </c>
      <c r="C25" s="17" t="s">
        <v>41</v>
      </c>
      <c r="D25" s="36"/>
      <c r="E25" s="36"/>
      <c r="F25" s="36"/>
    </row>
    <row r="26" spans="1:6">
      <c r="A26" s="6"/>
      <c r="B26" s="20" t="s">
        <v>139</v>
      </c>
      <c r="C26" s="17" t="s">
        <v>43</v>
      </c>
      <c r="D26" s="36"/>
      <c r="E26" s="36"/>
      <c r="F26" s="36"/>
    </row>
    <row r="27" spans="1:6">
      <c r="A27" s="6"/>
      <c r="B27" s="13" t="s">
        <v>140</v>
      </c>
      <c r="C27" s="18" t="s">
        <v>45</v>
      </c>
      <c r="D27" s="37"/>
      <c r="E27" s="37"/>
      <c r="F27" s="37"/>
    </row>
  </sheetData>
  <sheetProtection algorithmName="SHA-512" hashValue="veLxbnOh44NxmDB8UXbS8PCbfNj5CuAjoJJyR4edsgiu1D4THg54FzWvdQCl19p3rjWvrPbDHQT/YeJFMsqp8A==" saltValue="vw7GKJZRgdqB/ILFJtM1MA==" spinCount="100000" sheet="1" objects="1" scenarios="1" selectLockedCells="1"/>
  <mergeCells count="1">
    <mergeCell ref="B8:E8"/>
  </mergeCells>
  <dataValidations count="1">
    <dataValidation type="decimal" allowBlank="1" showInputMessage="1" showErrorMessage="1" error="Seuls des montants sont autorisés" sqref="D12:F18 D20:F27" xr:uid="{00000000-0002-0000-0400-000000000000}">
      <formula1>-99999999999999.9</formula1>
      <formula2>999999999999999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outlinePr summaryBelow="0" summaryRight="0"/>
  </sheetPr>
  <dimension ref="A1:S28"/>
  <sheetViews>
    <sheetView workbookViewId="0">
      <selection activeCell="E11" sqref="E11"/>
    </sheetView>
  </sheetViews>
  <sheetFormatPr defaultColWidth="11.42578125" defaultRowHeight="13.15"/>
  <cols>
    <col min="1" max="1" width="13" customWidth="1"/>
    <col min="2" max="2" width="57.28515625" customWidth="1"/>
    <col min="3" max="3" width="10.85546875" customWidth="1"/>
    <col min="4" max="4" width="14.28515625" customWidth="1"/>
    <col min="5" max="19" width="21.5703125" customWidth="1"/>
  </cols>
  <sheetData>
    <row r="1" spans="1:19"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23" t="s">
        <v>1</v>
      </c>
      <c r="G1" s="23" t="s">
        <v>1</v>
      </c>
      <c r="H1" s="23" t="s">
        <v>1</v>
      </c>
      <c r="I1" s="23" t="s">
        <v>1</v>
      </c>
      <c r="J1" s="23" t="s">
        <v>1</v>
      </c>
      <c r="K1" s="23" t="s">
        <v>1</v>
      </c>
      <c r="L1" s="23" t="s">
        <v>1</v>
      </c>
      <c r="M1" s="23" t="s">
        <v>1</v>
      </c>
      <c r="N1" s="23" t="s">
        <v>1</v>
      </c>
      <c r="O1" s="23" t="s">
        <v>1</v>
      </c>
      <c r="P1" s="23" t="s">
        <v>1</v>
      </c>
      <c r="Q1" s="23" t="s">
        <v>1</v>
      </c>
      <c r="R1" s="23" t="s">
        <v>1</v>
      </c>
      <c r="S1" s="23" t="s">
        <v>1</v>
      </c>
    </row>
    <row r="2" spans="1:19" ht="13.9">
      <c r="A2" s="5" t="s">
        <v>4</v>
      </c>
      <c r="B2" s="43">
        <f>'RP0101'!B2</f>
        <v>0</v>
      </c>
      <c r="C2" s="15" t="s">
        <v>5</v>
      </c>
      <c r="D2" s="44">
        <f>'RP0101'!D2</f>
        <v>46022</v>
      </c>
      <c r="E2" s="6"/>
      <c r="F2" s="6"/>
      <c r="G2" s="6"/>
      <c r="H2" s="6"/>
      <c r="I2" s="6"/>
      <c r="J2" s="6"/>
      <c r="K2" s="6"/>
      <c r="L2" s="6"/>
      <c r="M2" s="6"/>
      <c r="N2" s="6"/>
      <c r="O2" s="6"/>
      <c r="P2" s="6"/>
      <c r="Q2" s="6"/>
      <c r="R2" s="6"/>
      <c r="S2" s="6"/>
    </row>
    <row r="3" spans="1:19" ht="13.9">
      <c r="A3" s="5"/>
      <c r="B3" s="43"/>
      <c r="C3" s="15"/>
      <c r="D3" s="45"/>
      <c r="E3" s="24">
        <v>2</v>
      </c>
      <c r="F3" s="24">
        <v>2</v>
      </c>
      <c r="G3" s="24">
        <v>2</v>
      </c>
      <c r="H3" s="24">
        <v>2</v>
      </c>
      <c r="I3" s="24">
        <v>2</v>
      </c>
      <c r="J3" s="24">
        <v>2</v>
      </c>
      <c r="K3" s="24">
        <v>2</v>
      </c>
      <c r="L3" s="24">
        <v>2</v>
      </c>
      <c r="M3" s="24">
        <v>2</v>
      </c>
      <c r="N3" s="24">
        <v>2</v>
      </c>
      <c r="O3" s="24">
        <v>2</v>
      </c>
      <c r="P3" s="24">
        <v>2</v>
      </c>
      <c r="Q3" s="24">
        <v>2</v>
      </c>
      <c r="R3" s="24">
        <v>2</v>
      </c>
      <c r="S3" s="24">
        <v>2</v>
      </c>
    </row>
    <row r="4" spans="1:19" ht="13.9">
      <c r="A4" s="5" t="s">
        <v>6</v>
      </c>
      <c r="B4" s="43">
        <f>'RP0101'!B4</f>
        <v>0</v>
      </c>
      <c r="C4" s="15" t="s">
        <v>7</v>
      </c>
      <c r="D4" s="46" t="s">
        <v>8</v>
      </c>
      <c r="E4" s="24">
        <v>4</v>
      </c>
      <c r="F4" s="24">
        <v>4</v>
      </c>
      <c r="G4" s="24">
        <v>4</v>
      </c>
      <c r="H4" s="24">
        <v>4</v>
      </c>
      <c r="I4" s="24">
        <v>4</v>
      </c>
      <c r="J4" s="24">
        <v>4</v>
      </c>
      <c r="K4" s="24">
        <v>4</v>
      </c>
      <c r="L4" s="24">
        <v>4</v>
      </c>
      <c r="M4" s="24">
        <v>4</v>
      </c>
      <c r="N4" s="24">
        <v>4</v>
      </c>
      <c r="O4" s="24">
        <v>4</v>
      </c>
      <c r="P4" s="24">
        <v>4</v>
      </c>
      <c r="Q4" s="24">
        <v>4</v>
      </c>
      <c r="R4" s="24">
        <v>4</v>
      </c>
      <c r="S4" s="24">
        <v>4</v>
      </c>
    </row>
    <row r="5" spans="1:19" ht="13.9">
      <c r="A5" s="3" t="s">
        <v>9</v>
      </c>
      <c r="B5" s="67" t="str">
        <f>IF('RP0101'!D12="1-Reporté",B7,IF(OR('RP0101'!D12="0-Non reporté",'RP0101'!D12="3-Non exigé conformément aux instructions du modèle"),CONCATENATE(B7,"_unfiled"),""))</f>
        <v/>
      </c>
      <c r="C5" s="16"/>
      <c r="D5" s="22"/>
      <c r="E5" s="24">
        <v>4</v>
      </c>
      <c r="F5" s="24">
        <v>4</v>
      </c>
      <c r="G5" s="24">
        <v>4</v>
      </c>
      <c r="H5" s="24">
        <v>4</v>
      </c>
      <c r="I5" s="24">
        <v>4</v>
      </c>
      <c r="J5" s="24">
        <v>4</v>
      </c>
      <c r="K5" s="24">
        <v>4</v>
      </c>
      <c r="L5" s="24">
        <v>4</v>
      </c>
      <c r="M5" s="24">
        <v>4</v>
      </c>
      <c r="N5" s="24">
        <v>4</v>
      </c>
      <c r="O5" s="24">
        <v>4</v>
      </c>
      <c r="P5" s="24">
        <v>4</v>
      </c>
      <c r="Q5" s="24">
        <v>4</v>
      </c>
      <c r="R5" s="24">
        <v>4</v>
      </c>
      <c r="S5" s="24">
        <v>4</v>
      </c>
    </row>
    <row r="6" spans="1:19">
      <c r="A6" s="6"/>
      <c r="B6" s="6"/>
      <c r="C6" s="6"/>
      <c r="D6" s="6"/>
      <c r="E6" s="6"/>
      <c r="F6" s="6"/>
      <c r="G6" s="6"/>
      <c r="H6" s="6"/>
      <c r="I6" s="6"/>
      <c r="J6" s="6"/>
      <c r="K6" s="6"/>
      <c r="L6" s="6"/>
      <c r="M6" s="6"/>
      <c r="N6" s="6"/>
      <c r="O6" s="6"/>
      <c r="P6" s="6"/>
      <c r="Q6" s="6"/>
      <c r="R6" s="6"/>
      <c r="S6" s="6"/>
    </row>
    <row r="7" spans="1:19" ht="13.9">
      <c r="A7" s="6"/>
      <c r="B7" s="9" t="s">
        <v>119</v>
      </c>
      <c r="C7" s="6"/>
      <c r="D7" s="6"/>
      <c r="E7" s="6"/>
      <c r="F7" s="6"/>
      <c r="G7" s="6"/>
      <c r="H7" s="6"/>
      <c r="I7" s="6"/>
      <c r="J7" s="6"/>
      <c r="K7" s="6"/>
      <c r="L7" s="6"/>
      <c r="M7" s="6"/>
      <c r="N7" s="6"/>
      <c r="O7" s="6"/>
      <c r="P7" s="6"/>
      <c r="Q7" s="6"/>
      <c r="R7" s="6"/>
      <c r="S7" s="6"/>
    </row>
    <row r="8" spans="1:19">
      <c r="A8" s="6"/>
      <c r="B8" s="178" t="s">
        <v>141</v>
      </c>
      <c r="C8" s="179"/>
      <c r="D8" s="6"/>
      <c r="E8" s="6"/>
      <c r="F8" s="6"/>
      <c r="G8" s="6"/>
      <c r="H8" s="6"/>
      <c r="I8" s="6"/>
      <c r="J8" s="6"/>
      <c r="K8" s="6"/>
      <c r="L8" s="6"/>
      <c r="M8" s="6"/>
      <c r="N8" s="6"/>
      <c r="O8" s="6"/>
      <c r="P8" s="6"/>
      <c r="Q8" s="6"/>
      <c r="R8" s="6"/>
      <c r="S8" s="6"/>
    </row>
    <row r="9" spans="1:19">
      <c r="A9" s="6"/>
      <c r="B9" s="6"/>
      <c r="C9" s="6"/>
      <c r="D9" s="6"/>
      <c r="E9" s="19" t="s">
        <v>142</v>
      </c>
      <c r="F9" s="19" t="s">
        <v>142</v>
      </c>
      <c r="G9" s="19" t="s">
        <v>142</v>
      </c>
      <c r="H9" s="19" t="s">
        <v>142</v>
      </c>
      <c r="I9" s="19" t="s">
        <v>142</v>
      </c>
      <c r="J9" s="19" t="s">
        <v>142</v>
      </c>
      <c r="K9" s="19" t="s">
        <v>142</v>
      </c>
      <c r="L9" s="19" t="s">
        <v>142</v>
      </c>
      <c r="M9" s="19" t="s">
        <v>142</v>
      </c>
      <c r="N9" s="19" t="s">
        <v>142</v>
      </c>
      <c r="O9" s="19" t="s">
        <v>142</v>
      </c>
      <c r="P9" s="19" t="s">
        <v>142</v>
      </c>
      <c r="Q9" s="19" t="s">
        <v>142</v>
      </c>
      <c r="R9" s="19" t="s">
        <v>142</v>
      </c>
      <c r="S9" s="19" t="s">
        <v>142</v>
      </c>
    </row>
    <row r="10" spans="1:19">
      <c r="A10" s="6"/>
      <c r="B10" s="6"/>
      <c r="C10" s="6"/>
      <c r="D10" s="6"/>
      <c r="E10" s="17" t="s">
        <v>111</v>
      </c>
      <c r="F10" s="17" t="s">
        <v>111</v>
      </c>
      <c r="G10" s="17" t="s">
        <v>111</v>
      </c>
      <c r="H10" s="17" t="s">
        <v>111</v>
      </c>
      <c r="I10" s="17" t="s">
        <v>111</v>
      </c>
      <c r="J10" s="17" t="s">
        <v>111</v>
      </c>
      <c r="K10" s="17" t="s">
        <v>111</v>
      </c>
      <c r="L10" s="17" t="s">
        <v>111</v>
      </c>
      <c r="M10" s="17" t="s">
        <v>111</v>
      </c>
      <c r="N10" s="17" t="s">
        <v>111</v>
      </c>
      <c r="O10" s="17" t="s">
        <v>111</v>
      </c>
      <c r="P10" s="17" t="s">
        <v>111</v>
      </c>
      <c r="Q10" s="17" t="s">
        <v>111</v>
      </c>
      <c r="R10" s="17" t="s">
        <v>111</v>
      </c>
      <c r="S10" s="17" t="s">
        <v>111</v>
      </c>
    </row>
    <row r="11" spans="1:19">
      <c r="A11" s="6"/>
      <c r="B11" s="184" t="s">
        <v>143</v>
      </c>
      <c r="C11" s="181"/>
      <c r="D11" s="17" t="s">
        <v>144</v>
      </c>
      <c r="E11" s="76"/>
      <c r="F11" s="76"/>
      <c r="G11" s="76"/>
      <c r="H11" s="76"/>
      <c r="I11" s="76"/>
      <c r="J11" s="76"/>
      <c r="K11" s="76"/>
      <c r="L11" s="76"/>
      <c r="M11" s="76"/>
      <c r="N11" s="76"/>
      <c r="O11" s="76"/>
      <c r="P11" s="76"/>
      <c r="Q11" s="76"/>
      <c r="R11" s="76"/>
      <c r="S11" s="76"/>
    </row>
    <row r="12" spans="1:19">
      <c r="A12" s="6"/>
      <c r="B12" s="184" t="s">
        <v>124</v>
      </c>
      <c r="C12" s="185"/>
      <c r="D12" s="26"/>
      <c r="E12" s="27"/>
      <c r="F12" s="27"/>
      <c r="G12" s="27"/>
      <c r="H12" s="27"/>
      <c r="I12" s="27"/>
      <c r="J12" s="27"/>
      <c r="K12" s="27"/>
      <c r="L12" s="27"/>
      <c r="M12" s="27"/>
      <c r="N12" s="27"/>
      <c r="O12" s="27"/>
      <c r="P12" s="27"/>
      <c r="Q12" s="27"/>
      <c r="R12" s="27"/>
      <c r="S12" s="27"/>
    </row>
    <row r="13" spans="1:19">
      <c r="A13" s="6"/>
      <c r="B13" s="180" t="s">
        <v>125</v>
      </c>
      <c r="C13" s="181"/>
      <c r="D13" s="17" t="s">
        <v>16</v>
      </c>
      <c r="E13" s="36"/>
      <c r="F13" s="36"/>
      <c r="G13" s="36"/>
      <c r="H13" s="36"/>
      <c r="I13" s="36"/>
      <c r="J13" s="36"/>
      <c r="K13" s="36"/>
      <c r="L13" s="36"/>
      <c r="M13" s="36"/>
      <c r="N13" s="36"/>
      <c r="O13" s="36"/>
      <c r="P13" s="36"/>
      <c r="Q13" s="36"/>
      <c r="R13" s="36"/>
      <c r="S13" s="36"/>
    </row>
    <row r="14" spans="1:19">
      <c r="A14" s="6"/>
      <c r="B14" s="180" t="s">
        <v>126</v>
      </c>
      <c r="C14" s="181"/>
      <c r="D14" s="17" t="s">
        <v>19</v>
      </c>
      <c r="E14" s="36"/>
      <c r="F14" s="36"/>
      <c r="G14" s="36"/>
      <c r="H14" s="36"/>
      <c r="I14" s="36"/>
      <c r="J14" s="36"/>
      <c r="K14" s="36"/>
      <c r="L14" s="36"/>
      <c r="M14" s="36"/>
      <c r="N14" s="36"/>
      <c r="O14" s="36"/>
      <c r="P14" s="36"/>
      <c r="Q14" s="36"/>
      <c r="R14" s="36"/>
      <c r="S14" s="36"/>
    </row>
    <row r="15" spans="1:19">
      <c r="A15" s="6"/>
      <c r="B15" s="180" t="s">
        <v>127</v>
      </c>
      <c r="C15" s="181"/>
      <c r="D15" s="17" t="s">
        <v>21</v>
      </c>
      <c r="E15" s="36"/>
      <c r="F15" s="36"/>
      <c r="G15" s="36"/>
      <c r="H15" s="36"/>
      <c r="I15" s="36"/>
      <c r="J15" s="36"/>
      <c r="K15" s="36"/>
      <c r="L15" s="36"/>
      <c r="M15" s="36"/>
      <c r="N15" s="36"/>
      <c r="O15" s="36"/>
      <c r="P15" s="36"/>
      <c r="Q15" s="36"/>
      <c r="R15" s="36"/>
      <c r="S15" s="36"/>
    </row>
    <row r="16" spans="1:19">
      <c r="A16" s="6"/>
      <c r="B16" s="180" t="s">
        <v>128</v>
      </c>
      <c r="C16" s="181"/>
      <c r="D16" s="17" t="s">
        <v>23</v>
      </c>
      <c r="E16" s="36"/>
      <c r="F16" s="36"/>
      <c r="G16" s="36"/>
      <c r="H16" s="36"/>
      <c r="I16" s="36"/>
      <c r="J16" s="36"/>
      <c r="K16" s="36"/>
      <c r="L16" s="36"/>
      <c r="M16" s="36"/>
      <c r="N16" s="36"/>
      <c r="O16" s="36"/>
      <c r="P16" s="36"/>
      <c r="Q16" s="36"/>
      <c r="R16" s="36"/>
      <c r="S16" s="36"/>
    </row>
    <row r="17" spans="1:19">
      <c r="A17" s="6"/>
      <c r="B17" s="180" t="s">
        <v>129</v>
      </c>
      <c r="C17" s="181"/>
      <c r="D17" s="17" t="s">
        <v>25</v>
      </c>
      <c r="E17" s="36"/>
      <c r="F17" s="36"/>
      <c r="G17" s="36"/>
      <c r="H17" s="36"/>
      <c r="I17" s="36"/>
      <c r="J17" s="36"/>
      <c r="K17" s="36"/>
      <c r="L17" s="36"/>
      <c r="M17" s="36"/>
      <c r="N17" s="36"/>
      <c r="O17" s="36"/>
      <c r="P17" s="36"/>
      <c r="Q17" s="36"/>
      <c r="R17" s="36"/>
      <c r="S17" s="36"/>
    </row>
    <row r="18" spans="1:19" ht="19.149999999999999" customHeight="1">
      <c r="A18" s="6"/>
      <c r="B18" s="180" t="s">
        <v>130</v>
      </c>
      <c r="C18" s="181"/>
      <c r="D18" s="17" t="s">
        <v>27</v>
      </c>
      <c r="E18" s="36"/>
      <c r="F18" s="36"/>
      <c r="G18" s="36"/>
      <c r="H18" s="36"/>
      <c r="I18" s="36"/>
      <c r="J18" s="36"/>
      <c r="K18" s="36"/>
      <c r="L18" s="36"/>
      <c r="M18" s="36"/>
      <c r="N18" s="36"/>
      <c r="O18" s="36"/>
      <c r="P18" s="36"/>
      <c r="Q18" s="36"/>
      <c r="R18" s="36"/>
      <c r="S18" s="36"/>
    </row>
    <row r="19" spans="1:19">
      <c r="A19" s="6"/>
      <c r="B19" s="184" t="s">
        <v>131</v>
      </c>
      <c r="C19" s="181"/>
      <c r="D19" s="17" t="s">
        <v>29</v>
      </c>
      <c r="E19" s="36"/>
      <c r="F19" s="36"/>
      <c r="G19" s="36"/>
      <c r="H19" s="36"/>
      <c r="I19" s="36"/>
      <c r="J19" s="36"/>
      <c r="K19" s="36"/>
      <c r="L19" s="36"/>
      <c r="M19" s="36"/>
      <c r="N19" s="36"/>
      <c r="O19" s="36"/>
      <c r="P19" s="36"/>
      <c r="Q19" s="36"/>
      <c r="R19" s="36"/>
      <c r="S19" s="36"/>
    </row>
    <row r="20" spans="1:19">
      <c r="A20" s="6"/>
      <c r="B20" s="184" t="s">
        <v>132</v>
      </c>
      <c r="C20" s="185"/>
      <c r="D20" s="26"/>
      <c r="E20" s="27"/>
      <c r="F20" s="27"/>
      <c r="G20" s="27"/>
      <c r="H20" s="27"/>
      <c r="I20" s="27"/>
      <c r="J20" s="27"/>
      <c r="K20" s="27"/>
      <c r="L20" s="27"/>
      <c r="M20" s="27"/>
      <c r="N20" s="27"/>
      <c r="O20" s="27"/>
      <c r="P20" s="27"/>
      <c r="Q20" s="27"/>
      <c r="R20" s="27"/>
      <c r="S20" s="27"/>
    </row>
    <row r="21" spans="1:19">
      <c r="A21" s="6"/>
      <c r="B21" s="180" t="s">
        <v>133</v>
      </c>
      <c r="C21" s="181"/>
      <c r="D21" s="17" t="s">
        <v>31</v>
      </c>
      <c r="E21" s="36"/>
      <c r="F21" s="36"/>
      <c r="G21" s="36"/>
      <c r="H21" s="36"/>
      <c r="I21" s="36"/>
      <c r="J21" s="36"/>
      <c r="K21" s="36"/>
      <c r="L21" s="36"/>
      <c r="M21" s="36"/>
      <c r="N21" s="36"/>
      <c r="O21" s="36"/>
      <c r="P21" s="36"/>
      <c r="Q21" s="36"/>
      <c r="R21" s="36"/>
      <c r="S21" s="36"/>
    </row>
    <row r="22" spans="1:19">
      <c r="A22" s="6"/>
      <c r="B22" s="180" t="s">
        <v>134</v>
      </c>
      <c r="C22" s="181"/>
      <c r="D22" s="17" t="s">
        <v>33</v>
      </c>
      <c r="E22" s="36"/>
      <c r="F22" s="36"/>
      <c r="G22" s="36"/>
      <c r="H22" s="36"/>
      <c r="I22" s="36"/>
      <c r="J22" s="36"/>
      <c r="K22" s="36"/>
      <c r="L22" s="36"/>
      <c r="M22" s="36"/>
      <c r="N22" s="36"/>
      <c r="O22" s="36"/>
      <c r="P22" s="36"/>
      <c r="Q22" s="36"/>
      <c r="R22" s="36"/>
      <c r="S22" s="36"/>
    </row>
    <row r="23" spans="1:19" ht="21.6" customHeight="1">
      <c r="A23" s="6"/>
      <c r="B23" s="180" t="s">
        <v>135</v>
      </c>
      <c r="C23" s="181"/>
      <c r="D23" s="17" t="s">
        <v>35</v>
      </c>
      <c r="E23" s="36"/>
      <c r="F23" s="36"/>
      <c r="G23" s="36"/>
      <c r="H23" s="36"/>
      <c r="I23" s="36"/>
      <c r="J23" s="36"/>
      <c r="K23" s="36"/>
      <c r="L23" s="36"/>
      <c r="M23" s="36"/>
      <c r="N23" s="36"/>
      <c r="O23" s="36"/>
      <c r="P23" s="36"/>
      <c r="Q23" s="36"/>
      <c r="R23" s="36"/>
      <c r="S23" s="36"/>
    </row>
    <row r="24" spans="1:19">
      <c r="A24" s="6"/>
      <c r="B24" s="180" t="s">
        <v>136</v>
      </c>
      <c r="C24" s="181"/>
      <c r="D24" s="17" t="s">
        <v>37</v>
      </c>
      <c r="E24" s="36"/>
      <c r="F24" s="36"/>
      <c r="G24" s="36"/>
      <c r="H24" s="36"/>
      <c r="I24" s="36"/>
      <c r="J24" s="36"/>
      <c r="K24" s="36"/>
      <c r="L24" s="36"/>
      <c r="M24" s="36"/>
      <c r="N24" s="36"/>
      <c r="O24" s="36"/>
      <c r="P24" s="36"/>
      <c r="Q24" s="36"/>
      <c r="R24" s="36"/>
      <c r="S24" s="36"/>
    </row>
    <row r="25" spans="1:19">
      <c r="A25" s="6"/>
      <c r="B25" s="180" t="s">
        <v>137</v>
      </c>
      <c r="C25" s="181"/>
      <c r="D25" s="17" t="s">
        <v>39</v>
      </c>
      <c r="E25" s="36"/>
      <c r="F25" s="36"/>
      <c r="G25" s="36"/>
      <c r="H25" s="36"/>
      <c r="I25" s="36"/>
      <c r="J25" s="36"/>
      <c r="K25" s="36"/>
      <c r="L25" s="36"/>
      <c r="M25" s="36"/>
      <c r="N25" s="36"/>
      <c r="O25" s="36"/>
      <c r="P25" s="36"/>
      <c r="Q25" s="36"/>
      <c r="R25" s="36"/>
      <c r="S25" s="36"/>
    </row>
    <row r="26" spans="1:19">
      <c r="A26" s="6"/>
      <c r="B26" s="180" t="s">
        <v>138</v>
      </c>
      <c r="C26" s="181"/>
      <c r="D26" s="17" t="s">
        <v>41</v>
      </c>
      <c r="E26" s="36"/>
      <c r="F26" s="36"/>
      <c r="G26" s="36"/>
      <c r="H26" s="36"/>
      <c r="I26" s="36"/>
      <c r="J26" s="36"/>
      <c r="K26" s="36"/>
      <c r="L26" s="36"/>
      <c r="M26" s="36"/>
      <c r="N26" s="36"/>
      <c r="O26" s="36"/>
      <c r="P26" s="36"/>
      <c r="Q26" s="36"/>
      <c r="R26" s="36"/>
      <c r="S26" s="36"/>
    </row>
    <row r="27" spans="1:19">
      <c r="A27" s="6"/>
      <c r="B27" s="180" t="s">
        <v>139</v>
      </c>
      <c r="C27" s="181"/>
      <c r="D27" s="17" t="s">
        <v>43</v>
      </c>
      <c r="E27" s="36"/>
      <c r="F27" s="36"/>
      <c r="G27" s="36"/>
      <c r="H27" s="36"/>
      <c r="I27" s="36"/>
      <c r="J27" s="36"/>
      <c r="K27" s="36"/>
      <c r="L27" s="36"/>
      <c r="M27" s="36"/>
      <c r="N27" s="36"/>
      <c r="O27" s="36"/>
      <c r="P27" s="36"/>
      <c r="Q27" s="36"/>
      <c r="R27" s="36"/>
      <c r="S27" s="36"/>
    </row>
    <row r="28" spans="1:19">
      <c r="A28" s="6"/>
      <c r="B28" s="182" t="s">
        <v>140</v>
      </c>
      <c r="C28" s="183"/>
      <c r="D28" s="18" t="s">
        <v>45</v>
      </c>
      <c r="E28" s="37"/>
      <c r="F28" s="37"/>
      <c r="G28" s="37"/>
      <c r="H28" s="37"/>
      <c r="I28" s="37"/>
      <c r="J28" s="37"/>
      <c r="K28" s="37"/>
      <c r="L28" s="37"/>
      <c r="M28" s="37"/>
      <c r="N28" s="37"/>
      <c r="O28" s="37"/>
      <c r="P28" s="37"/>
      <c r="Q28" s="37"/>
      <c r="R28" s="37"/>
      <c r="S28" s="37"/>
    </row>
  </sheetData>
  <sheetProtection algorithmName="SHA-512" hashValue="yWHln1YXsZZ2d7sPQxRUIS47PpX8CxgH2In9AAnJqZUq/VmZ79bM3jKRTA9daEKa8e5MIq9Had/J5kRNp3AkGA==" saltValue="kBghOtv1c8NnODJUpXtnmg==" spinCount="100000" sheet="1" objects="1" scenarios="1" selectLockedCells="1"/>
  <mergeCells count="19">
    <mergeCell ref="B8:C8"/>
    <mergeCell ref="B11:C11"/>
    <mergeCell ref="B12:C12"/>
    <mergeCell ref="B13:C13"/>
    <mergeCell ref="B14:C14"/>
    <mergeCell ref="B15:C15"/>
    <mergeCell ref="B16:C16"/>
    <mergeCell ref="B17:C17"/>
    <mergeCell ref="B18:C18"/>
    <mergeCell ref="B19:C19"/>
    <mergeCell ref="B25:C25"/>
    <mergeCell ref="B26:C26"/>
    <mergeCell ref="B27:C27"/>
    <mergeCell ref="B28:C28"/>
    <mergeCell ref="B20:C20"/>
    <mergeCell ref="B21:C21"/>
    <mergeCell ref="B22:C22"/>
    <mergeCell ref="B23:C23"/>
    <mergeCell ref="B24:C24"/>
  </mergeCells>
  <conditionalFormatting sqref="E11:S11">
    <cfRule type="duplicateValues" dxfId="22" priority="1"/>
  </conditionalFormatting>
  <dataValidations count="1">
    <dataValidation type="decimal" allowBlank="1" showInputMessage="1" showErrorMessage="1" error="Seuls les montants sont autorisés" sqref="E13:S19 E21:S28" xr:uid="{00000000-0002-0000-05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'@lists'!$A$21:$GJ$21</xm:f>
          </x14:formula1>
          <xm:sqref>E11:S11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outlinePr summaryBelow="0" summaryRight="0"/>
  </sheetPr>
  <dimension ref="A1:F64"/>
  <sheetViews>
    <sheetView workbookViewId="0">
      <selection activeCell="E11" sqref="E11"/>
    </sheetView>
  </sheetViews>
  <sheetFormatPr defaultColWidth="11.42578125" defaultRowHeight="13.15"/>
  <cols>
    <col min="1" max="1" width="13" customWidth="1"/>
    <col min="2" max="2" width="57.28515625" customWidth="1"/>
    <col min="3" max="3" width="10.85546875" customWidth="1"/>
    <col min="4" max="6" width="21.5703125" customWidth="1"/>
  </cols>
  <sheetData>
    <row r="1" spans="1:6"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row>
    <row r="2" spans="1:6" ht="13.9">
      <c r="A2" s="5" t="s">
        <v>4</v>
      </c>
      <c r="B2" s="41">
        <f>'RP0101'!B2</f>
        <v>0</v>
      </c>
      <c r="C2" s="15" t="s">
        <v>5</v>
      </c>
      <c r="D2" s="21">
        <f>'RP0101'!D2</f>
        <v>46022</v>
      </c>
      <c r="E2" s="6"/>
      <c r="F2" s="6"/>
    </row>
    <row r="3" spans="1:6" ht="13.9">
      <c r="A3" s="5"/>
      <c r="B3" s="41"/>
      <c r="C3" s="15"/>
      <c r="D3" s="4"/>
      <c r="E3" s="24">
        <v>2</v>
      </c>
      <c r="F3" s="6"/>
    </row>
    <row r="4" spans="1:6" ht="13.9">
      <c r="A4" s="5" t="s">
        <v>6</v>
      </c>
      <c r="B4" s="41">
        <f>'RP0101'!B4</f>
        <v>0</v>
      </c>
      <c r="C4" s="15" t="s">
        <v>7</v>
      </c>
      <c r="D4" s="40" t="s">
        <v>8</v>
      </c>
      <c r="E4" s="24">
        <v>4</v>
      </c>
      <c r="F4" s="6"/>
    </row>
    <row r="5" spans="1:6" ht="13.9">
      <c r="A5" s="3" t="s">
        <v>9</v>
      </c>
      <c r="B5" s="42" t="str">
        <f>IF('RP0101'!D13="Reporté",B7,IF('RP0101'!D13="Non reporté",CONCATENATE(B7,"_unfiled"),""))</f>
        <v/>
      </c>
      <c r="C5" s="16"/>
      <c r="D5" s="22"/>
      <c r="E5" s="24">
        <v>4</v>
      </c>
      <c r="F5" s="6"/>
    </row>
    <row r="6" spans="1:6">
      <c r="A6" s="6"/>
      <c r="B6" s="6"/>
      <c r="C6" s="6"/>
      <c r="D6" s="6"/>
      <c r="E6" s="6"/>
      <c r="F6" s="6"/>
    </row>
    <row r="7" spans="1:6" ht="13.9">
      <c r="A7" s="6"/>
      <c r="B7" s="9" t="s">
        <v>145</v>
      </c>
      <c r="C7" s="6"/>
      <c r="D7" s="6"/>
      <c r="E7" s="6"/>
      <c r="F7" s="6"/>
    </row>
    <row r="8" spans="1:6">
      <c r="A8" s="6"/>
      <c r="B8" s="178" t="s">
        <v>146</v>
      </c>
      <c r="C8" s="179"/>
      <c r="D8" s="179"/>
      <c r="E8" s="179"/>
      <c r="F8" s="6"/>
    </row>
    <row r="9" spans="1:6" ht="30.6">
      <c r="A9" s="6"/>
      <c r="B9" s="6"/>
      <c r="C9" s="6"/>
      <c r="D9" s="19" t="s">
        <v>147</v>
      </c>
      <c r="E9" s="19" t="s">
        <v>148</v>
      </c>
      <c r="F9" s="19" t="s">
        <v>149</v>
      </c>
    </row>
    <row r="10" spans="1:6">
      <c r="A10" s="6"/>
      <c r="B10" s="6"/>
      <c r="C10" s="6"/>
      <c r="D10" s="17" t="s">
        <v>14</v>
      </c>
      <c r="E10" s="17" t="s">
        <v>109</v>
      </c>
      <c r="F10" s="17" t="s">
        <v>110</v>
      </c>
    </row>
    <row r="11" spans="1:6">
      <c r="A11" s="6"/>
      <c r="B11" s="12" t="s">
        <v>150</v>
      </c>
      <c r="C11" s="17" t="s">
        <v>16</v>
      </c>
      <c r="D11" s="25"/>
      <c r="E11" s="36"/>
      <c r="F11" s="36"/>
    </row>
    <row r="12" spans="1:6">
      <c r="A12" s="6"/>
      <c r="B12" s="20" t="s">
        <v>151</v>
      </c>
      <c r="C12" s="17" t="s">
        <v>19</v>
      </c>
      <c r="D12" s="25"/>
      <c r="E12" s="36"/>
      <c r="F12" s="36"/>
    </row>
    <row r="13" spans="1:6">
      <c r="A13" s="6"/>
      <c r="B13" s="20" t="s">
        <v>152</v>
      </c>
      <c r="C13" s="17" t="s">
        <v>21</v>
      </c>
      <c r="D13" s="25"/>
      <c r="E13" s="36"/>
      <c r="F13" s="36"/>
    </row>
    <row r="14" spans="1:6">
      <c r="A14" s="6"/>
      <c r="B14" s="12" t="s">
        <v>153</v>
      </c>
      <c r="C14" s="17" t="s">
        <v>23</v>
      </c>
      <c r="D14" s="33"/>
      <c r="E14" s="36"/>
      <c r="F14" s="36"/>
    </row>
    <row r="15" spans="1:6">
      <c r="A15" s="6"/>
      <c r="B15" s="20" t="s">
        <v>151</v>
      </c>
      <c r="C15" s="17" t="s">
        <v>25</v>
      </c>
      <c r="D15" s="33"/>
      <c r="E15" s="36"/>
      <c r="F15" s="36"/>
    </row>
    <row r="16" spans="1:6">
      <c r="A16" s="6"/>
      <c r="B16" s="20" t="s">
        <v>152</v>
      </c>
      <c r="C16" s="17" t="s">
        <v>27</v>
      </c>
      <c r="D16" s="33"/>
      <c r="E16" s="36"/>
      <c r="F16" s="36"/>
    </row>
    <row r="17" spans="1:6">
      <c r="A17" s="6"/>
      <c r="B17" s="12" t="s">
        <v>154</v>
      </c>
      <c r="C17" s="17" t="s">
        <v>29</v>
      </c>
      <c r="D17" s="25"/>
      <c r="E17" s="36"/>
      <c r="F17" s="36"/>
    </row>
    <row r="18" spans="1:6">
      <c r="A18" s="6"/>
      <c r="B18" s="20" t="s">
        <v>151</v>
      </c>
      <c r="C18" s="17" t="s">
        <v>31</v>
      </c>
      <c r="D18" s="25"/>
      <c r="E18" s="36"/>
      <c r="F18" s="36"/>
    </row>
    <row r="19" spans="1:6">
      <c r="A19" s="6"/>
      <c r="B19" s="20" t="s">
        <v>152</v>
      </c>
      <c r="C19" s="17" t="s">
        <v>33</v>
      </c>
      <c r="D19" s="25"/>
      <c r="E19" s="36"/>
      <c r="F19" s="36"/>
    </row>
    <row r="20" spans="1:6">
      <c r="A20" s="6"/>
      <c r="B20" s="12" t="s">
        <v>155</v>
      </c>
      <c r="C20" s="17" t="s">
        <v>35</v>
      </c>
      <c r="D20" s="33"/>
      <c r="E20" s="36"/>
      <c r="F20" s="36"/>
    </row>
    <row r="21" spans="1:6">
      <c r="A21" s="6"/>
      <c r="B21" s="20" t="s">
        <v>151</v>
      </c>
      <c r="C21" s="17" t="s">
        <v>37</v>
      </c>
      <c r="D21" s="33"/>
      <c r="E21" s="36"/>
      <c r="F21" s="36"/>
    </row>
    <row r="22" spans="1:6">
      <c r="A22" s="6"/>
      <c r="B22" s="20" t="s">
        <v>152</v>
      </c>
      <c r="C22" s="17" t="s">
        <v>39</v>
      </c>
      <c r="D22" s="33"/>
      <c r="E22" s="36"/>
      <c r="F22" s="36"/>
    </row>
    <row r="23" spans="1:6">
      <c r="A23" s="6"/>
      <c r="B23" s="12" t="s">
        <v>156</v>
      </c>
      <c r="C23" s="17" t="s">
        <v>41</v>
      </c>
      <c r="D23" s="25"/>
      <c r="E23" s="36"/>
      <c r="F23" s="36"/>
    </row>
    <row r="24" spans="1:6">
      <c r="A24" s="6"/>
      <c r="B24" s="20" t="s">
        <v>151</v>
      </c>
      <c r="C24" s="17" t="s">
        <v>43</v>
      </c>
      <c r="D24" s="25"/>
      <c r="E24" s="36"/>
      <c r="F24" s="36"/>
    </row>
    <row r="25" spans="1:6">
      <c r="A25" s="6"/>
      <c r="B25" s="20" t="s">
        <v>152</v>
      </c>
      <c r="C25" s="17" t="s">
        <v>45</v>
      </c>
      <c r="D25" s="25"/>
      <c r="E25" s="36"/>
      <c r="F25" s="36"/>
    </row>
    <row r="26" spans="1:6">
      <c r="A26" s="6"/>
      <c r="B26" s="12" t="s">
        <v>157</v>
      </c>
      <c r="C26" s="17" t="s">
        <v>47</v>
      </c>
      <c r="D26" s="33"/>
      <c r="E26" s="36"/>
      <c r="F26" s="36"/>
    </row>
    <row r="27" spans="1:6">
      <c r="A27" s="6"/>
      <c r="B27" s="20" t="s">
        <v>151</v>
      </c>
      <c r="C27" s="17" t="s">
        <v>49</v>
      </c>
      <c r="D27" s="33"/>
      <c r="E27" s="36"/>
      <c r="F27" s="36"/>
    </row>
    <row r="28" spans="1:6">
      <c r="A28" s="6"/>
      <c r="B28" s="20" t="s">
        <v>152</v>
      </c>
      <c r="C28" s="17" t="s">
        <v>51</v>
      </c>
      <c r="D28" s="33"/>
      <c r="E28" s="36"/>
      <c r="F28" s="36"/>
    </row>
    <row r="29" spans="1:6">
      <c r="A29" s="6"/>
      <c r="B29" s="12" t="s">
        <v>158</v>
      </c>
      <c r="C29" s="17" t="s">
        <v>53</v>
      </c>
      <c r="D29" s="25"/>
      <c r="E29" s="36"/>
      <c r="F29" s="36"/>
    </row>
    <row r="30" spans="1:6">
      <c r="A30" s="6"/>
      <c r="B30" s="20" t="s">
        <v>151</v>
      </c>
      <c r="C30" s="17" t="s">
        <v>55</v>
      </c>
      <c r="D30" s="25"/>
      <c r="E30" s="36"/>
      <c r="F30" s="36"/>
    </row>
    <row r="31" spans="1:6">
      <c r="A31" s="6"/>
      <c r="B31" s="20" t="s">
        <v>152</v>
      </c>
      <c r="C31" s="17" t="s">
        <v>57</v>
      </c>
      <c r="D31" s="25"/>
      <c r="E31" s="36"/>
      <c r="F31" s="36"/>
    </row>
    <row r="32" spans="1:6">
      <c r="A32" s="6"/>
      <c r="B32" s="12" t="s">
        <v>159</v>
      </c>
      <c r="C32" s="17" t="s">
        <v>59</v>
      </c>
      <c r="D32" s="33"/>
      <c r="E32" s="36"/>
      <c r="F32" s="36"/>
    </row>
    <row r="33" spans="1:6">
      <c r="A33" s="6"/>
      <c r="B33" s="20" t="s">
        <v>151</v>
      </c>
      <c r="C33" s="17" t="s">
        <v>61</v>
      </c>
      <c r="D33" s="33"/>
      <c r="E33" s="36"/>
      <c r="F33" s="36"/>
    </row>
    <row r="34" spans="1:6">
      <c r="A34" s="6"/>
      <c r="B34" s="20" t="s">
        <v>152</v>
      </c>
      <c r="C34" s="17" t="s">
        <v>63</v>
      </c>
      <c r="D34" s="33"/>
      <c r="E34" s="36"/>
      <c r="F34" s="36"/>
    </row>
    <row r="35" spans="1:6">
      <c r="A35" s="6"/>
      <c r="B35" s="12" t="s">
        <v>160</v>
      </c>
      <c r="C35" s="17" t="s">
        <v>65</v>
      </c>
      <c r="D35" s="25"/>
      <c r="E35" s="36"/>
      <c r="F35" s="36"/>
    </row>
    <row r="36" spans="1:6">
      <c r="A36" s="6"/>
      <c r="B36" s="20" t="s">
        <v>151</v>
      </c>
      <c r="C36" s="17" t="s">
        <v>67</v>
      </c>
      <c r="D36" s="25"/>
      <c r="E36" s="36"/>
      <c r="F36" s="36"/>
    </row>
    <row r="37" spans="1:6">
      <c r="A37" s="6"/>
      <c r="B37" s="20" t="s">
        <v>152</v>
      </c>
      <c r="C37" s="17" t="s">
        <v>69</v>
      </c>
      <c r="D37" s="25"/>
      <c r="E37" s="36"/>
      <c r="F37" s="36"/>
    </row>
    <row r="38" spans="1:6">
      <c r="A38" s="6"/>
      <c r="B38" s="12" t="s">
        <v>161</v>
      </c>
      <c r="C38" s="17" t="s">
        <v>71</v>
      </c>
      <c r="D38" s="33"/>
      <c r="E38" s="36"/>
      <c r="F38" s="36"/>
    </row>
    <row r="39" spans="1:6">
      <c r="A39" s="6"/>
      <c r="B39" s="20" t="s">
        <v>151</v>
      </c>
      <c r="C39" s="17" t="s">
        <v>73</v>
      </c>
      <c r="D39" s="33"/>
      <c r="E39" s="36"/>
      <c r="F39" s="36"/>
    </row>
    <row r="40" spans="1:6">
      <c r="A40" s="6"/>
      <c r="B40" s="20" t="s">
        <v>152</v>
      </c>
      <c r="C40" s="17" t="s">
        <v>75</v>
      </c>
      <c r="D40" s="33"/>
      <c r="E40" s="36"/>
      <c r="F40" s="36"/>
    </row>
    <row r="41" spans="1:6">
      <c r="A41" s="6"/>
      <c r="B41" s="12" t="s">
        <v>162</v>
      </c>
      <c r="C41" s="17" t="s">
        <v>77</v>
      </c>
      <c r="D41" s="25"/>
      <c r="E41" s="36"/>
      <c r="F41" s="36"/>
    </row>
    <row r="42" spans="1:6">
      <c r="A42" s="6"/>
      <c r="B42" s="20" t="s">
        <v>151</v>
      </c>
      <c r="C42" s="17" t="s">
        <v>79</v>
      </c>
      <c r="D42" s="25"/>
      <c r="E42" s="36"/>
      <c r="F42" s="36"/>
    </row>
    <row r="43" spans="1:6">
      <c r="A43" s="6"/>
      <c r="B43" s="20" t="s">
        <v>152</v>
      </c>
      <c r="C43" s="17" t="s">
        <v>81</v>
      </c>
      <c r="D43" s="25"/>
      <c r="E43" s="36"/>
      <c r="F43" s="36"/>
    </row>
    <row r="44" spans="1:6" ht="20.45">
      <c r="A44" s="6"/>
      <c r="B44" s="12" t="s">
        <v>163</v>
      </c>
      <c r="C44" s="17" t="s">
        <v>164</v>
      </c>
      <c r="D44" s="33"/>
      <c r="E44" s="36"/>
      <c r="F44" s="36"/>
    </row>
    <row r="45" spans="1:6">
      <c r="A45" s="6"/>
      <c r="B45" s="20" t="s">
        <v>151</v>
      </c>
      <c r="C45" s="17" t="s">
        <v>165</v>
      </c>
      <c r="D45" s="33"/>
      <c r="E45" s="36"/>
      <c r="F45" s="36"/>
    </row>
    <row r="46" spans="1:6">
      <c r="A46" s="6"/>
      <c r="B46" s="20" t="s">
        <v>152</v>
      </c>
      <c r="C46" s="17" t="s">
        <v>166</v>
      </c>
      <c r="D46" s="33"/>
      <c r="E46" s="36"/>
      <c r="F46" s="36"/>
    </row>
    <row r="47" spans="1:6">
      <c r="A47" s="6"/>
      <c r="B47" s="12" t="s">
        <v>167</v>
      </c>
      <c r="C47" s="17" t="s">
        <v>168</v>
      </c>
      <c r="D47" s="25"/>
      <c r="E47" s="36"/>
      <c r="F47" s="36"/>
    </row>
    <row r="48" spans="1:6">
      <c r="A48" s="6"/>
      <c r="B48" s="20" t="s">
        <v>151</v>
      </c>
      <c r="C48" s="17" t="s">
        <v>169</v>
      </c>
      <c r="D48" s="25"/>
      <c r="E48" s="36"/>
      <c r="F48" s="36"/>
    </row>
    <row r="49" spans="1:6">
      <c r="A49" s="6"/>
      <c r="B49" s="20" t="s">
        <v>152</v>
      </c>
      <c r="C49" s="17" t="s">
        <v>170</v>
      </c>
      <c r="D49" s="25"/>
      <c r="E49" s="36"/>
      <c r="F49" s="36"/>
    </row>
    <row r="50" spans="1:6" ht="20.45">
      <c r="A50" s="6"/>
      <c r="B50" s="12" t="s">
        <v>171</v>
      </c>
      <c r="C50" s="17" t="s">
        <v>172</v>
      </c>
      <c r="D50" s="33"/>
      <c r="E50" s="36"/>
      <c r="F50" s="36"/>
    </row>
    <row r="51" spans="1:6">
      <c r="A51" s="6"/>
      <c r="B51" s="20" t="s">
        <v>151</v>
      </c>
      <c r="C51" s="17" t="s">
        <v>173</v>
      </c>
      <c r="D51" s="33"/>
      <c r="E51" s="36"/>
      <c r="F51" s="36"/>
    </row>
    <row r="52" spans="1:6">
      <c r="A52" s="6"/>
      <c r="B52" s="20" t="s">
        <v>152</v>
      </c>
      <c r="C52" s="17" t="s">
        <v>174</v>
      </c>
      <c r="D52" s="33"/>
      <c r="E52" s="36"/>
      <c r="F52" s="36"/>
    </row>
    <row r="53" spans="1:6">
      <c r="A53" s="6"/>
      <c r="B53" s="12" t="s">
        <v>175</v>
      </c>
      <c r="C53" s="17" t="s">
        <v>176</v>
      </c>
      <c r="D53" s="25"/>
      <c r="E53" s="36"/>
      <c r="F53" s="36"/>
    </row>
    <row r="54" spans="1:6">
      <c r="A54" s="6"/>
      <c r="B54" s="20" t="s">
        <v>151</v>
      </c>
      <c r="C54" s="17" t="s">
        <v>177</v>
      </c>
      <c r="D54" s="25"/>
      <c r="E54" s="36"/>
      <c r="F54" s="36"/>
    </row>
    <row r="55" spans="1:6">
      <c r="A55" s="6"/>
      <c r="B55" s="20" t="s">
        <v>152</v>
      </c>
      <c r="C55" s="17" t="s">
        <v>178</v>
      </c>
      <c r="D55" s="25"/>
      <c r="E55" s="36"/>
      <c r="F55" s="36"/>
    </row>
    <row r="56" spans="1:6" ht="20.45">
      <c r="A56" s="6"/>
      <c r="B56" s="12" t="s">
        <v>179</v>
      </c>
      <c r="C56" s="17" t="s">
        <v>180</v>
      </c>
      <c r="D56" s="33"/>
      <c r="E56" s="36"/>
      <c r="F56" s="36"/>
    </row>
    <row r="57" spans="1:6">
      <c r="A57" s="6"/>
      <c r="B57" s="20" t="s">
        <v>151</v>
      </c>
      <c r="C57" s="17" t="s">
        <v>181</v>
      </c>
      <c r="D57" s="33"/>
      <c r="E57" s="36"/>
      <c r="F57" s="36"/>
    </row>
    <row r="58" spans="1:6">
      <c r="A58" s="6"/>
      <c r="B58" s="20" t="s">
        <v>152</v>
      </c>
      <c r="C58" s="17" t="s">
        <v>182</v>
      </c>
      <c r="D58" s="33"/>
      <c r="E58" s="36"/>
      <c r="F58" s="36"/>
    </row>
    <row r="59" spans="1:6">
      <c r="A59" s="6"/>
      <c r="B59" s="12" t="s">
        <v>183</v>
      </c>
      <c r="C59" s="17" t="s">
        <v>184</v>
      </c>
      <c r="D59" s="25"/>
      <c r="E59" s="36"/>
      <c r="F59" s="36"/>
    </row>
    <row r="60" spans="1:6">
      <c r="A60" s="6"/>
      <c r="B60" s="20" t="s">
        <v>151</v>
      </c>
      <c r="C60" s="17" t="s">
        <v>185</v>
      </c>
      <c r="D60" s="25"/>
      <c r="E60" s="36"/>
      <c r="F60" s="36"/>
    </row>
    <row r="61" spans="1:6">
      <c r="A61" s="6"/>
      <c r="B61" s="20" t="s">
        <v>152</v>
      </c>
      <c r="C61" s="17" t="s">
        <v>186</v>
      </c>
      <c r="D61" s="25"/>
      <c r="E61" s="36"/>
      <c r="F61" s="36"/>
    </row>
    <row r="62" spans="1:6" ht="20.45">
      <c r="A62" s="6"/>
      <c r="B62" s="12" t="s">
        <v>187</v>
      </c>
      <c r="C62" s="17" t="s">
        <v>188</v>
      </c>
      <c r="D62" s="33"/>
      <c r="E62" s="36"/>
      <c r="F62" s="36"/>
    </row>
    <row r="63" spans="1:6">
      <c r="A63" s="6"/>
      <c r="B63" s="20" t="s">
        <v>151</v>
      </c>
      <c r="C63" s="17" t="s">
        <v>189</v>
      </c>
      <c r="D63" s="33"/>
      <c r="E63" s="36"/>
      <c r="F63" s="36"/>
    </row>
    <row r="64" spans="1:6">
      <c r="A64" s="6"/>
      <c r="B64" s="10" t="s">
        <v>152</v>
      </c>
      <c r="C64" s="18" t="s">
        <v>190</v>
      </c>
      <c r="D64" s="38"/>
      <c r="E64" s="37"/>
      <c r="F64" s="37"/>
    </row>
  </sheetData>
  <sheetProtection algorithmName="SHA-512" hashValue="H32fHwtVsqas0qv0wH67g5Dake9GWxsdUheEDY3O1heH9dcHMG9P+mZCENoAHekYixlvhn7O6ujVm7rnc7ImfQ==" saltValue="e44baaQ17V9DMG64Tdo7Ig==" spinCount="100000" sheet="1" objects="1" scenarios="1" selectLockedCells="1"/>
  <mergeCells count="1">
    <mergeCell ref="B8:E8"/>
  </mergeCells>
  <dataValidations count="1">
    <dataValidation type="decimal" allowBlank="1" showInputMessage="1" showErrorMessage="1" error="Seuls les montants sont autorisés" sqref="E11:F64" xr:uid="{00000000-0002-0000-0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outlinePr summaryBelow="0" summaryRight="0"/>
  </sheetPr>
  <dimension ref="A1:M500"/>
  <sheetViews>
    <sheetView zoomScaleNormal="100" workbookViewId="0">
      <selection activeCell="B11" sqref="B11"/>
    </sheetView>
  </sheetViews>
  <sheetFormatPr defaultColWidth="11.42578125" defaultRowHeight="13.15"/>
  <cols>
    <col min="1" max="1" width="13" customWidth="1"/>
    <col min="2" max="2" width="21.5703125" customWidth="1"/>
    <col min="3" max="3" width="26.7109375" customWidth="1"/>
    <col min="4" max="7" width="21.5703125" customWidth="1"/>
    <col min="8" max="8" width="35.7109375" customWidth="1"/>
    <col min="9" max="11" width="21.5703125" customWidth="1"/>
    <col min="12" max="12" width="7.28515625" style="68" customWidth="1"/>
    <col min="13" max="13" width="88" customWidth="1"/>
  </cols>
  <sheetData>
    <row r="1" spans="1:13"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row>
    <row r="2" spans="1:13" ht="13.9">
      <c r="A2" s="5" t="s">
        <v>4</v>
      </c>
      <c r="B2" s="41">
        <f>'RP0101'!B2</f>
        <v>0</v>
      </c>
      <c r="C2" s="15" t="s">
        <v>5</v>
      </c>
      <c r="D2" s="21">
        <f>'RP0101'!D2</f>
        <v>46022</v>
      </c>
      <c r="E2" s="6"/>
      <c r="F2" s="6"/>
      <c r="G2" s="6"/>
      <c r="H2" s="6"/>
      <c r="I2" s="6"/>
      <c r="J2" s="6"/>
      <c r="K2" s="6"/>
    </row>
    <row r="3" spans="1:13" ht="13.9">
      <c r="A3" s="5"/>
      <c r="B3" s="41"/>
      <c r="C3" s="15"/>
      <c r="D3" s="4"/>
      <c r="E3" s="24">
        <v>2</v>
      </c>
      <c r="F3" s="6"/>
      <c r="G3" s="6"/>
      <c r="H3" s="6"/>
      <c r="I3" s="6"/>
      <c r="J3" s="6"/>
      <c r="K3" s="6"/>
    </row>
    <row r="4" spans="1:13" ht="13.9">
      <c r="A4" s="5" t="s">
        <v>6</v>
      </c>
      <c r="B4" s="41">
        <f>'RP0101'!B4</f>
        <v>0</v>
      </c>
      <c r="C4" s="15" t="s">
        <v>7</v>
      </c>
      <c r="D4" s="40" t="s">
        <v>8</v>
      </c>
      <c r="E4" s="24">
        <v>4</v>
      </c>
      <c r="F4" s="6"/>
      <c r="G4" s="6"/>
      <c r="H4" s="6"/>
      <c r="I4" s="6"/>
      <c r="J4" s="6"/>
      <c r="K4" s="6"/>
    </row>
    <row r="5" spans="1:13" ht="13.9">
      <c r="A5" s="3" t="s">
        <v>9</v>
      </c>
      <c r="B5" s="42" t="str">
        <f>IF('RP0101'!D14="1-Reporté",B7,IF(OR('RP0101'!D14="0-Non reporté",'RP0101'!D14="2-Non reporté car l'ORPS n'a pas réalisé ce type d'opération"),CONCATENATE(B7,"_unfiled"),""))</f>
        <v/>
      </c>
      <c r="C5" s="16"/>
      <c r="D5" s="22"/>
      <c r="E5" s="24">
        <v>4</v>
      </c>
      <c r="F5" s="6"/>
      <c r="G5" s="6"/>
      <c r="H5" s="6"/>
      <c r="I5" s="6"/>
      <c r="J5" s="6"/>
      <c r="K5" s="6"/>
    </row>
    <row r="6" spans="1:13">
      <c r="A6" s="6"/>
      <c r="B6" s="6"/>
      <c r="C6" s="6"/>
      <c r="D6" s="6"/>
      <c r="E6" s="6"/>
      <c r="F6" s="6"/>
      <c r="G6" s="6"/>
      <c r="H6" s="6"/>
      <c r="I6" s="6"/>
      <c r="J6" s="6"/>
      <c r="K6" s="6"/>
    </row>
    <row r="7" spans="1:13" ht="13.9">
      <c r="A7" s="6"/>
      <c r="B7" s="9" t="s">
        <v>191</v>
      </c>
      <c r="C7" s="6"/>
      <c r="D7" s="6"/>
      <c r="E7" s="6"/>
      <c r="F7" s="6"/>
      <c r="G7" s="6"/>
      <c r="H7" s="6"/>
      <c r="I7" s="6"/>
      <c r="J7" s="6"/>
      <c r="K7" s="6"/>
    </row>
    <row r="8" spans="1:13">
      <c r="A8" s="6"/>
      <c r="B8" s="178" t="s">
        <v>192</v>
      </c>
      <c r="C8" s="179"/>
      <c r="D8" s="179"/>
      <c r="E8" s="179"/>
      <c r="F8" s="6"/>
      <c r="G8" s="6"/>
      <c r="H8" s="6"/>
      <c r="I8" s="6"/>
      <c r="J8" s="6"/>
      <c r="K8" s="6"/>
    </row>
    <row r="9" spans="1:13" ht="20.45">
      <c r="A9" s="6"/>
      <c r="B9" s="19" t="s">
        <v>193</v>
      </c>
      <c r="C9" s="19" t="s">
        <v>194</v>
      </c>
      <c r="D9" s="19" t="s">
        <v>195</v>
      </c>
      <c r="E9" s="19" t="s">
        <v>196</v>
      </c>
      <c r="F9" s="19" t="s">
        <v>197</v>
      </c>
      <c r="G9" s="19" t="s">
        <v>198</v>
      </c>
      <c r="H9" s="19" t="s">
        <v>199</v>
      </c>
      <c r="I9" s="19" t="s">
        <v>200</v>
      </c>
      <c r="J9" s="19" t="s">
        <v>201</v>
      </c>
      <c r="K9" s="19" t="s">
        <v>202</v>
      </c>
    </row>
    <row r="10" spans="1:13">
      <c r="A10" s="6"/>
      <c r="B10" s="17" t="s">
        <v>14</v>
      </c>
      <c r="C10" s="17" t="s">
        <v>109</v>
      </c>
      <c r="D10" s="17" t="s">
        <v>110</v>
      </c>
      <c r="E10" s="17" t="s">
        <v>111</v>
      </c>
      <c r="F10" s="17" t="s">
        <v>116</v>
      </c>
      <c r="G10" s="17" t="s">
        <v>117</v>
      </c>
      <c r="H10" s="17" t="s">
        <v>118</v>
      </c>
      <c r="I10" s="17" t="s">
        <v>203</v>
      </c>
      <c r="J10" s="17" t="s">
        <v>204</v>
      </c>
      <c r="K10" s="17" t="s">
        <v>205</v>
      </c>
    </row>
    <row r="11" spans="1:13" ht="21" customHeight="1">
      <c r="A11" s="6"/>
      <c r="B11" s="29"/>
      <c r="C11" s="33"/>
      <c r="D11" s="33"/>
      <c r="E11" s="29"/>
      <c r="F11" s="33"/>
      <c r="G11" s="33"/>
      <c r="H11" s="33"/>
      <c r="I11" s="33"/>
      <c r="J11" s="34"/>
      <c r="K11" s="36"/>
      <c r="L11" s="68" t="str">
        <f t="shared" ref="L11:L75" si="0">IF(M11&lt;&gt;"","Erreur","")</f>
        <v/>
      </c>
      <c r="M11" s="70"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c r="A12" s="6"/>
      <c r="B12" s="29"/>
      <c r="C12" s="33"/>
      <c r="D12" s="33"/>
      <c r="E12" s="29"/>
      <c r="F12" s="33"/>
      <c r="G12" s="33"/>
      <c r="H12" s="33"/>
      <c r="I12" s="33"/>
      <c r="J12" s="34"/>
      <c r="K12" s="36"/>
      <c r="L12" s="68" t="str">
        <f t="shared" si="0"/>
        <v/>
      </c>
      <c r="M12" s="70"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c r="A13" s="6"/>
      <c r="B13" s="29"/>
      <c r="C13" s="33"/>
      <c r="D13" s="33"/>
      <c r="E13" s="29"/>
      <c r="F13" s="33"/>
      <c r="G13" s="33"/>
      <c r="H13" s="33"/>
      <c r="I13" s="33"/>
      <c r="J13" s="34"/>
      <c r="K13" s="36"/>
      <c r="L13" s="68" t="str">
        <f t="shared" si="0"/>
        <v/>
      </c>
      <c r="M13" s="70"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c r="A14" s="6"/>
      <c r="B14" s="29"/>
      <c r="C14" s="33"/>
      <c r="D14" s="33"/>
      <c r="E14" s="29"/>
      <c r="F14" s="33"/>
      <c r="G14" s="33"/>
      <c r="H14" s="33"/>
      <c r="I14" s="33"/>
      <c r="J14" s="34"/>
      <c r="K14" s="36"/>
      <c r="L14" s="68" t="str">
        <f t="shared" si="0"/>
        <v/>
      </c>
      <c r="M14" s="70" t="str">
        <f t="shared" si="1"/>
        <v/>
      </c>
    </row>
    <row r="15" spans="1:13" ht="21" customHeight="1">
      <c r="A15" s="6"/>
      <c r="B15" s="29"/>
      <c r="C15" s="33"/>
      <c r="D15" s="33"/>
      <c r="E15" s="29"/>
      <c r="F15" s="33"/>
      <c r="G15" s="33"/>
      <c r="H15" s="33"/>
      <c r="I15" s="33"/>
      <c r="J15" s="34"/>
      <c r="K15" s="36"/>
      <c r="L15" s="68" t="str">
        <f t="shared" si="0"/>
        <v/>
      </c>
      <c r="M15" s="70" t="str">
        <f t="shared" si="1"/>
        <v/>
      </c>
    </row>
    <row r="16" spans="1:13" ht="21" customHeight="1">
      <c r="A16" s="6"/>
      <c r="B16" s="29"/>
      <c r="C16" s="33"/>
      <c r="D16" s="33"/>
      <c r="E16" s="29"/>
      <c r="F16" s="33"/>
      <c r="G16" s="33"/>
      <c r="H16" s="33"/>
      <c r="I16" s="33"/>
      <c r="J16" s="34"/>
      <c r="K16" s="36"/>
      <c r="L16" s="68" t="str">
        <f t="shared" si="0"/>
        <v/>
      </c>
      <c r="M16" s="70" t="str">
        <f t="shared" si="1"/>
        <v/>
      </c>
    </row>
    <row r="17" spans="1:13" ht="21" customHeight="1">
      <c r="A17" s="6"/>
      <c r="B17" s="29"/>
      <c r="C17" s="33"/>
      <c r="D17" s="33"/>
      <c r="E17" s="29"/>
      <c r="F17" s="33"/>
      <c r="G17" s="33"/>
      <c r="H17" s="33"/>
      <c r="I17" s="33"/>
      <c r="J17" s="34"/>
      <c r="K17" s="36"/>
      <c r="L17" s="68" t="str">
        <f t="shared" si="0"/>
        <v/>
      </c>
      <c r="M17" s="70" t="str">
        <f t="shared" si="1"/>
        <v/>
      </c>
    </row>
    <row r="18" spans="1:13" ht="21" customHeight="1">
      <c r="A18" s="6"/>
      <c r="B18" s="29"/>
      <c r="C18" s="33"/>
      <c r="D18" s="33"/>
      <c r="E18" s="29"/>
      <c r="F18" s="33"/>
      <c r="G18" s="33"/>
      <c r="H18" s="33"/>
      <c r="I18" s="33"/>
      <c r="J18" s="34"/>
      <c r="K18" s="36"/>
      <c r="L18" s="68" t="str">
        <f t="shared" si="0"/>
        <v/>
      </c>
      <c r="M18" s="70" t="str">
        <f t="shared" si="1"/>
        <v/>
      </c>
    </row>
    <row r="19" spans="1:13" ht="21" customHeight="1">
      <c r="A19" s="6"/>
      <c r="B19" s="29"/>
      <c r="C19" s="33"/>
      <c r="D19" s="33"/>
      <c r="E19" s="29"/>
      <c r="F19" s="33"/>
      <c r="G19" s="33"/>
      <c r="H19" s="33"/>
      <c r="I19" s="33"/>
      <c r="J19" s="34"/>
      <c r="K19" s="36"/>
      <c r="L19" s="68" t="str">
        <f t="shared" si="0"/>
        <v/>
      </c>
      <c r="M19" s="70" t="str">
        <f t="shared" si="1"/>
        <v/>
      </c>
    </row>
    <row r="20" spans="1:13" ht="21" customHeight="1">
      <c r="A20" s="6"/>
      <c r="B20" s="29"/>
      <c r="C20" s="33"/>
      <c r="D20" s="33"/>
      <c r="E20" s="29"/>
      <c r="F20" s="33"/>
      <c r="G20" s="33"/>
      <c r="H20" s="33"/>
      <c r="I20" s="33"/>
      <c r="J20" s="34"/>
      <c r="K20" s="36"/>
      <c r="L20" s="68" t="str">
        <f t="shared" si="0"/>
        <v/>
      </c>
      <c r="M20" s="70" t="str">
        <f t="shared" si="1"/>
        <v/>
      </c>
    </row>
    <row r="21" spans="1:13" ht="21" customHeight="1">
      <c r="A21" s="6"/>
      <c r="B21" s="29"/>
      <c r="C21" s="33"/>
      <c r="D21" s="33"/>
      <c r="E21" s="29"/>
      <c r="F21" s="33"/>
      <c r="G21" s="33"/>
      <c r="H21" s="33"/>
      <c r="I21" s="33"/>
      <c r="J21" s="34"/>
      <c r="K21" s="36"/>
      <c r="L21" s="68" t="str">
        <f t="shared" si="0"/>
        <v/>
      </c>
      <c r="M21" s="70" t="str">
        <f t="shared" si="1"/>
        <v/>
      </c>
    </row>
    <row r="22" spans="1:13" ht="21" customHeight="1">
      <c r="A22" s="6"/>
      <c r="B22" s="29"/>
      <c r="C22" s="33"/>
      <c r="D22" s="33"/>
      <c r="E22" s="29"/>
      <c r="F22" s="33"/>
      <c r="G22" s="33"/>
      <c r="H22" s="33"/>
      <c r="I22" s="33"/>
      <c r="J22" s="34"/>
      <c r="K22" s="36"/>
      <c r="L22" s="68" t="str">
        <f t="shared" si="0"/>
        <v/>
      </c>
      <c r="M22" s="70" t="str">
        <f t="shared" si="1"/>
        <v/>
      </c>
    </row>
    <row r="23" spans="1:13" ht="21" customHeight="1">
      <c r="A23" s="6"/>
      <c r="B23" s="29"/>
      <c r="C23" s="33"/>
      <c r="D23" s="33"/>
      <c r="E23" s="29"/>
      <c r="F23" s="33"/>
      <c r="G23" s="33"/>
      <c r="H23" s="33"/>
      <c r="I23" s="33"/>
      <c r="J23" s="34"/>
      <c r="K23" s="36"/>
      <c r="L23" s="68" t="str">
        <f t="shared" si="0"/>
        <v/>
      </c>
      <c r="M23" s="70" t="str">
        <f t="shared" si="1"/>
        <v/>
      </c>
    </row>
    <row r="24" spans="1:13" ht="21" customHeight="1">
      <c r="A24" s="6"/>
      <c r="B24" s="29"/>
      <c r="C24" s="33"/>
      <c r="D24" s="33"/>
      <c r="E24" s="29"/>
      <c r="F24" s="33"/>
      <c r="G24" s="33"/>
      <c r="H24" s="33"/>
      <c r="I24" s="33"/>
      <c r="J24" s="34"/>
      <c r="K24" s="36"/>
      <c r="L24" s="68" t="str">
        <f t="shared" si="0"/>
        <v/>
      </c>
      <c r="M24" s="70" t="str">
        <f t="shared" si="1"/>
        <v/>
      </c>
    </row>
    <row r="25" spans="1:13" ht="21" customHeight="1">
      <c r="A25" s="6"/>
      <c r="B25" s="29"/>
      <c r="C25" s="33"/>
      <c r="D25" s="33"/>
      <c r="E25" s="29"/>
      <c r="F25" s="33"/>
      <c r="G25" s="33"/>
      <c r="H25" s="33"/>
      <c r="I25" s="33"/>
      <c r="J25" s="34"/>
      <c r="K25" s="36"/>
      <c r="L25" s="68" t="str">
        <f t="shared" si="0"/>
        <v/>
      </c>
      <c r="M25" s="70" t="str">
        <f t="shared" si="1"/>
        <v/>
      </c>
    </row>
    <row r="26" spans="1:13" ht="21" customHeight="1">
      <c r="A26" s="6"/>
      <c r="B26" s="29"/>
      <c r="C26" s="33"/>
      <c r="D26" s="33"/>
      <c r="E26" s="29"/>
      <c r="F26" s="33"/>
      <c r="G26" s="33"/>
      <c r="H26" s="33"/>
      <c r="I26" s="33"/>
      <c r="J26" s="34"/>
      <c r="K26" s="36"/>
      <c r="L26" s="68" t="str">
        <f t="shared" si="0"/>
        <v/>
      </c>
      <c r="M26" s="70" t="str">
        <f t="shared" si="1"/>
        <v/>
      </c>
    </row>
    <row r="27" spans="1:13" ht="21" customHeight="1">
      <c r="B27" s="29"/>
      <c r="C27" s="33"/>
      <c r="D27" s="33"/>
      <c r="E27" s="29"/>
      <c r="F27" s="33"/>
      <c r="G27" s="33"/>
      <c r="H27" s="33"/>
      <c r="I27" s="33"/>
      <c r="J27" s="34"/>
      <c r="K27" s="36"/>
      <c r="L27" s="68" t="str">
        <f t="shared" si="0"/>
        <v/>
      </c>
      <c r="M27" s="70" t="str">
        <f t="shared" si="1"/>
        <v/>
      </c>
    </row>
    <row r="28" spans="1:13" ht="21" customHeight="1">
      <c r="B28" s="29"/>
      <c r="C28" s="33"/>
      <c r="D28" s="33"/>
      <c r="E28" s="29"/>
      <c r="F28" s="33"/>
      <c r="G28" s="33"/>
      <c r="H28" s="33"/>
      <c r="I28" s="33"/>
      <c r="J28" s="34"/>
      <c r="K28" s="36"/>
      <c r="L28" s="68" t="str">
        <f t="shared" si="0"/>
        <v/>
      </c>
      <c r="M28" s="70" t="str">
        <f t="shared" si="1"/>
        <v/>
      </c>
    </row>
    <row r="29" spans="1:13" ht="21" customHeight="1">
      <c r="B29" s="29"/>
      <c r="C29" s="33"/>
      <c r="D29" s="33"/>
      <c r="E29" s="29"/>
      <c r="F29" s="33"/>
      <c r="G29" s="33"/>
      <c r="H29" s="33"/>
      <c r="I29" s="33"/>
      <c r="J29" s="34"/>
      <c r="K29" s="36"/>
      <c r="L29" s="68" t="str">
        <f t="shared" si="0"/>
        <v/>
      </c>
      <c r="M29" s="70" t="str">
        <f t="shared" si="1"/>
        <v/>
      </c>
    </row>
    <row r="30" spans="1:13" ht="21" customHeight="1">
      <c r="B30" s="29"/>
      <c r="C30" s="33"/>
      <c r="D30" s="33"/>
      <c r="E30" s="29"/>
      <c r="F30" s="33"/>
      <c r="G30" s="33"/>
      <c r="H30" s="33"/>
      <c r="I30" s="33"/>
      <c r="J30" s="34"/>
      <c r="K30" s="36"/>
      <c r="L30" s="68" t="str">
        <f t="shared" si="0"/>
        <v/>
      </c>
      <c r="M30" s="70" t="str">
        <f t="shared" si="1"/>
        <v/>
      </c>
    </row>
    <row r="31" spans="1:13" ht="21" customHeight="1">
      <c r="B31" s="29"/>
      <c r="C31" s="33"/>
      <c r="D31" s="33"/>
      <c r="E31" s="29"/>
      <c r="F31" s="33"/>
      <c r="G31" s="33"/>
      <c r="H31" s="33"/>
      <c r="I31" s="33"/>
      <c r="J31" s="34"/>
      <c r="K31" s="36"/>
      <c r="L31" s="68" t="str">
        <f t="shared" si="0"/>
        <v/>
      </c>
      <c r="M31" s="70" t="str">
        <f t="shared" si="1"/>
        <v/>
      </c>
    </row>
    <row r="32" spans="1:13" ht="21" customHeight="1">
      <c r="B32" s="29"/>
      <c r="C32" s="33"/>
      <c r="D32" s="33"/>
      <c r="E32" s="29"/>
      <c r="F32" s="33"/>
      <c r="G32" s="33"/>
      <c r="H32" s="33"/>
      <c r="I32" s="33"/>
      <c r="J32" s="34"/>
      <c r="K32" s="36"/>
      <c r="L32" s="68" t="str">
        <f t="shared" si="0"/>
        <v/>
      </c>
      <c r="M32" s="70" t="str">
        <f t="shared" si="1"/>
        <v/>
      </c>
    </row>
    <row r="33" spans="2:13" ht="21" customHeight="1">
      <c r="B33" s="29"/>
      <c r="C33" s="33"/>
      <c r="D33" s="33"/>
      <c r="E33" s="29"/>
      <c r="F33" s="33"/>
      <c r="G33" s="33"/>
      <c r="H33" s="33"/>
      <c r="I33" s="33"/>
      <c r="J33" s="34"/>
      <c r="K33" s="36"/>
      <c r="L33" s="68" t="str">
        <f t="shared" si="0"/>
        <v/>
      </c>
      <c r="M33" s="70" t="str">
        <f t="shared" si="1"/>
        <v/>
      </c>
    </row>
    <row r="34" spans="2:13" ht="21" customHeight="1">
      <c r="B34" s="29"/>
      <c r="C34" s="33"/>
      <c r="D34" s="33"/>
      <c r="E34" s="29"/>
      <c r="F34" s="33"/>
      <c r="G34" s="33"/>
      <c r="H34" s="33"/>
      <c r="I34" s="33"/>
      <c r="J34" s="34"/>
      <c r="K34" s="36"/>
      <c r="L34" s="68" t="str">
        <f t="shared" si="0"/>
        <v/>
      </c>
      <c r="M34" s="70" t="str">
        <f t="shared" si="1"/>
        <v/>
      </c>
    </row>
    <row r="35" spans="2:13" ht="21" customHeight="1">
      <c r="B35" s="29"/>
      <c r="C35" s="33"/>
      <c r="D35" s="33"/>
      <c r="E35" s="29"/>
      <c r="F35" s="33"/>
      <c r="G35" s="33"/>
      <c r="H35" s="33"/>
      <c r="I35" s="33"/>
      <c r="J35" s="34"/>
      <c r="K35" s="36"/>
      <c r="L35" s="68" t="str">
        <f t="shared" si="0"/>
        <v/>
      </c>
      <c r="M35" s="70" t="str">
        <f t="shared" si="1"/>
        <v/>
      </c>
    </row>
    <row r="36" spans="2:13" ht="21" customHeight="1">
      <c r="B36" s="29"/>
      <c r="C36" s="33"/>
      <c r="D36" s="33"/>
      <c r="E36" s="29"/>
      <c r="F36" s="33"/>
      <c r="G36" s="33"/>
      <c r="H36" s="33"/>
      <c r="I36" s="33"/>
      <c r="J36" s="34"/>
      <c r="K36" s="36"/>
      <c r="L36" s="68" t="str">
        <f t="shared" si="0"/>
        <v/>
      </c>
      <c r="M36" s="70" t="str">
        <f t="shared" si="1"/>
        <v/>
      </c>
    </row>
    <row r="37" spans="2:13" ht="21" customHeight="1">
      <c r="B37" s="29"/>
      <c r="C37" s="33"/>
      <c r="D37" s="33"/>
      <c r="E37" s="29"/>
      <c r="F37" s="33"/>
      <c r="G37" s="33"/>
      <c r="H37" s="33"/>
      <c r="I37" s="33"/>
      <c r="J37" s="34"/>
      <c r="K37" s="36"/>
      <c r="L37" s="68" t="str">
        <f t="shared" si="0"/>
        <v/>
      </c>
      <c r="M37" s="70" t="str">
        <f t="shared" si="1"/>
        <v/>
      </c>
    </row>
    <row r="38" spans="2:13" ht="21" customHeight="1">
      <c r="B38" s="29"/>
      <c r="C38" s="33"/>
      <c r="D38" s="33"/>
      <c r="E38" s="29"/>
      <c r="F38" s="33"/>
      <c r="G38" s="33"/>
      <c r="H38" s="33"/>
      <c r="I38" s="33"/>
      <c r="J38" s="34"/>
      <c r="K38" s="36"/>
      <c r="L38" s="68" t="str">
        <f t="shared" si="0"/>
        <v/>
      </c>
      <c r="M38" s="70" t="str">
        <f t="shared" si="1"/>
        <v/>
      </c>
    </row>
    <row r="39" spans="2:13" ht="21" customHeight="1">
      <c r="B39" s="29"/>
      <c r="C39" s="33"/>
      <c r="D39" s="33"/>
      <c r="E39" s="29"/>
      <c r="F39" s="33"/>
      <c r="G39" s="33"/>
      <c r="H39" s="33"/>
      <c r="I39" s="33"/>
      <c r="J39" s="34"/>
      <c r="K39" s="36"/>
      <c r="L39" s="68" t="str">
        <f t="shared" si="0"/>
        <v/>
      </c>
      <c r="M39" s="70" t="str">
        <f t="shared" si="1"/>
        <v/>
      </c>
    </row>
    <row r="40" spans="2:13" ht="21" customHeight="1">
      <c r="B40" s="29"/>
      <c r="C40" s="33"/>
      <c r="D40" s="33"/>
      <c r="E40" s="29"/>
      <c r="F40" s="33"/>
      <c r="G40" s="33"/>
      <c r="H40" s="33"/>
      <c r="I40" s="33"/>
      <c r="J40" s="34"/>
      <c r="K40" s="36"/>
      <c r="L40" s="68" t="str">
        <f t="shared" si="0"/>
        <v/>
      </c>
      <c r="M40" s="70" t="str">
        <f t="shared" si="1"/>
        <v/>
      </c>
    </row>
    <row r="41" spans="2:13" ht="21" customHeight="1">
      <c r="B41" s="29"/>
      <c r="C41" s="33"/>
      <c r="D41" s="33"/>
      <c r="E41" s="29"/>
      <c r="F41" s="33"/>
      <c r="G41" s="33"/>
      <c r="H41" s="33"/>
      <c r="I41" s="33"/>
      <c r="J41" s="34"/>
      <c r="K41" s="36"/>
      <c r="L41" s="68" t="str">
        <f t="shared" si="0"/>
        <v/>
      </c>
      <c r="M41" s="70" t="str">
        <f t="shared" si="1"/>
        <v/>
      </c>
    </row>
    <row r="42" spans="2:13" ht="21" customHeight="1">
      <c r="B42" s="29"/>
      <c r="C42" s="33"/>
      <c r="D42" s="33"/>
      <c r="E42" s="29"/>
      <c r="F42" s="33"/>
      <c r="G42" s="33"/>
      <c r="H42" s="33"/>
      <c r="I42" s="33"/>
      <c r="J42" s="34"/>
      <c r="K42" s="36"/>
      <c r="L42" s="68" t="str">
        <f t="shared" si="0"/>
        <v/>
      </c>
      <c r="M42" s="70" t="str">
        <f t="shared" si="1"/>
        <v/>
      </c>
    </row>
    <row r="43" spans="2:13" ht="21" customHeight="1">
      <c r="B43" s="29"/>
      <c r="C43" s="33"/>
      <c r="D43" s="33"/>
      <c r="E43" s="29"/>
      <c r="F43" s="33"/>
      <c r="G43" s="33"/>
      <c r="H43" s="33"/>
      <c r="I43" s="33"/>
      <c r="J43" s="34"/>
      <c r="K43" s="36"/>
      <c r="L43" s="68" t="str">
        <f t="shared" si="0"/>
        <v/>
      </c>
      <c r="M43" s="70" t="str">
        <f t="shared" si="1"/>
        <v/>
      </c>
    </row>
    <row r="44" spans="2:13" ht="21" customHeight="1">
      <c r="B44" s="29"/>
      <c r="C44" s="33"/>
      <c r="D44" s="33"/>
      <c r="E44" s="29"/>
      <c r="F44" s="33"/>
      <c r="G44" s="33"/>
      <c r="H44" s="33"/>
      <c r="I44" s="33"/>
      <c r="J44" s="34"/>
      <c r="K44" s="36"/>
      <c r="L44" s="68" t="str">
        <f t="shared" si="0"/>
        <v/>
      </c>
      <c r="M44" s="70" t="str">
        <f t="shared" si="1"/>
        <v/>
      </c>
    </row>
    <row r="45" spans="2:13" ht="21" customHeight="1">
      <c r="B45" s="29"/>
      <c r="C45" s="33"/>
      <c r="D45" s="33"/>
      <c r="E45" s="29"/>
      <c r="F45" s="33"/>
      <c r="G45" s="33"/>
      <c r="H45" s="33"/>
      <c r="I45" s="33"/>
      <c r="J45" s="34"/>
      <c r="K45" s="36"/>
      <c r="L45" s="68" t="str">
        <f t="shared" si="0"/>
        <v/>
      </c>
      <c r="M45" s="70" t="str">
        <f t="shared" si="1"/>
        <v/>
      </c>
    </row>
    <row r="46" spans="2:13" ht="21" customHeight="1">
      <c r="B46" s="29"/>
      <c r="C46" s="33"/>
      <c r="D46" s="33"/>
      <c r="E46" s="29"/>
      <c r="F46" s="33"/>
      <c r="G46" s="33"/>
      <c r="H46" s="33"/>
      <c r="I46" s="33"/>
      <c r="J46" s="34"/>
      <c r="K46" s="36"/>
      <c r="L46" s="68" t="str">
        <f t="shared" si="0"/>
        <v/>
      </c>
      <c r="M46" s="70" t="str">
        <f t="shared" si="1"/>
        <v/>
      </c>
    </row>
    <row r="47" spans="2:13" ht="21" customHeight="1">
      <c r="B47" s="29"/>
      <c r="C47" s="33"/>
      <c r="D47" s="33"/>
      <c r="E47" s="29"/>
      <c r="F47" s="33"/>
      <c r="G47" s="33"/>
      <c r="H47" s="33"/>
      <c r="I47" s="33"/>
      <c r="J47" s="34"/>
      <c r="K47" s="36"/>
      <c r="L47" s="68" t="str">
        <f t="shared" si="0"/>
        <v/>
      </c>
      <c r="M47" s="70" t="str">
        <f t="shared" si="1"/>
        <v/>
      </c>
    </row>
    <row r="48" spans="2:13" ht="21" customHeight="1">
      <c r="B48" s="29"/>
      <c r="C48" s="33"/>
      <c r="D48" s="33"/>
      <c r="E48" s="29"/>
      <c r="F48" s="33"/>
      <c r="G48" s="33"/>
      <c r="H48" s="33"/>
      <c r="I48" s="33"/>
      <c r="J48" s="34"/>
      <c r="K48" s="36"/>
      <c r="L48" s="68" t="str">
        <f t="shared" si="0"/>
        <v/>
      </c>
      <c r="M48" s="70" t="str">
        <f t="shared" si="1"/>
        <v/>
      </c>
    </row>
    <row r="49" spans="2:13" ht="21" customHeight="1">
      <c r="B49" s="29"/>
      <c r="C49" s="33"/>
      <c r="D49" s="33"/>
      <c r="E49" s="29"/>
      <c r="F49" s="33"/>
      <c r="G49" s="33"/>
      <c r="H49" s="33"/>
      <c r="I49" s="33"/>
      <c r="J49" s="34"/>
      <c r="K49" s="36"/>
      <c r="L49" s="68" t="str">
        <f t="shared" si="0"/>
        <v/>
      </c>
      <c r="M49" s="70" t="str">
        <f t="shared" si="1"/>
        <v/>
      </c>
    </row>
    <row r="50" spans="2:13" ht="21" customHeight="1">
      <c r="B50" s="29"/>
      <c r="C50" s="33"/>
      <c r="D50" s="33"/>
      <c r="E50" s="29"/>
      <c r="F50" s="33"/>
      <c r="G50" s="33"/>
      <c r="H50" s="33"/>
      <c r="I50" s="33"/>
      <c r="J50" s="34"/>
      <c r="K50" s="36"/>
      <c r="L50" s="68" t="str">
        <f t="shared" si="0"/>
        <v/>
      </c>
      <c r="M50" s="70" t="str">
        <f t="shared" si="1"/>
        <v/>
      </c>
    </row>
    <row r="51" spans="2:13" ht="21" customHeight="1">
      <c r="B51" s="29"/>
      <c r="C51" s="33"/>
      <c r="D51" s="33"/>
      <c r="E51" s="29"/>
      <c r="F51" s="33"/>
      <c r="G51" s="33"/>
      <c r="H51" s="33"/>
      <c r="I51" s="33"/>
      <c r="J51" s="34"/>
      <c r="K51" s="36"/>
      <c r="L51" s="68" t="str">
        <f t="shared" si="0"/>
        <v/>
      </c>
      <c r="M51" s="70" t="str">
        <f t="shared" si="1"/>
        <v/>
      </c>
    </row>
    <row r="52" spans="2:13" ht="21" customHeight="1">
      <c r="B52" s="29"/>
      <c r="C52" s="33"/>
      <c r="D52" s="33"/>
      <c r="E52" s="29"/>
      <c r="F52" s="33"/>
      <c r="G52" s="33"/>
      <c r="H52" s="33"/>
      <c r="I52" s="33"/>
      <c r="J52" s="34"/>
      <c r="K52" s="36"/>
      <c r="L52" s="68" t="str">
        <f t="shared" si="0"/>
        <v/>
      </c>
      <c r="M52" s="70" t="str">
        <f t="shared" si="1"/>
        <v/>
      </c>
    </row>
    <row r="53" spans="2:13" ht="21" customHeight="1">
      <c r="B53" s="29"/>
      <c r="C53" s="33"/>
      <c r="D53" s="33"/>
      <c r="E53" s="29"/>
      <c r="F53" s="33"/>
      <c r="G53" s="33"/>
      <c r="H53" s="33"/>
      <c r="I53" s="33"/>
      <c r="J53" s="34"/>
      <c r="K53" s="36"/>
      <c r="L53" s="68" t="str">
        <f t="shared" si="0"/>
        <v/>
      </c>
      <c r="M53" s="70" t="str">
        <f t="shared" si="1"/>
        <v/>
      </c>
    </row>
    <row r="54" spans="2:13" ht="21" customHeight="1">
      <c r="B54" s="29"/>
      <c r="C54" s="33"/>
      <c r="D54" s="33"/>
      <c r="E54" s="29"/>
      <c r="F54" s="33"/>
      <c r="G54" s="33"/>
      <c r="H54" s="33"/>
      <c r="I54" s="33"/>
      <c r="J54" s="34"/>
      <c r="K54" s="36"/>
      <c r="L54" s="68" t="str">
        <f t="shared" si="0"/>
        <v/>
      </c>
      <c r="M54" s="70" t="str">
        <f t="shared" si="1"/>
        <v/>
      </c>
    </row>
    <row r="55" spans="2:13" ht="21" customHeight="1">
      <c r="B55" s="29"/>
      <c r="C55" s="33"/>
      <c r="D55" s="33"/>
      <c r="E55" s="29"/>
      <c r="F55" s="33"/>
      <c r="G55" s="33"/>
      <c r="H55" s="33"/>
      <c r="I55" s="33"/>
      <c r="J55" s="34"/>
      <c r="K55" s="36"/>
      <c r="L55" s="68" t="str">
        <f t="shared" si="0"/>
        <v/>
      </c>
      <c r="M55" s="70" t="str">
        <f t="shared" si="1"/>
        <v/>
      </c>
    </row>
    <row r="56" spans="2:13" ht="21" customHeight="1">
      <c r="B56" s="29"/>
      <c r="C56" s="33"/>
      <c r="D56" s="33"/>
      <c r="E56" s="29"/>
      <c r="F56" s="33"/>
      <c r="G56" s="33"/>
      <c r="H56" s="33"/>
      <c r="I56" s="33"/>
      <c r="J56" s="34"/>
      <c r="K56" s="36"/>
      <c r="L56" s="68" t="str">
        <f t="shared" si="0"/>
        <v/>
      </c>
      <c r="M56" s="70" t="str">
        <f t="shared" si="1"/>
        <v/>
      </c>
    </row>
    <row r="57" spans="2:13" ht="21" customHeight="1">
      <c r="B57" s="29"/>
      <c r="C57" s="33"/>
      <c r="D57" s="33"/>
      <c r="E57" s="29"/>
      <c r="F57" s="33"/>
      <c r="G57" s="33"/>
      <c r="H57" s="33"/>
      <c r="I57" s="33"/>
      <c r="J57" s="34"/>
      <c r="K57" s="36"/>
      <c r="L57" s="68" t="str">
        <f t="shared" si="0"/>
        <v/>
      </c>
      <c r="M57" s="70" t="str">
        <f t="shared" si="1"/>
        <v/>
      </c>
    </row>
    <row r="58" spans="2:13" ht="21" customHeight="1">
      <c r="B58" s="29"/>
      <c r="C58" s="33"/>
      <c r="D58" s="33"/>
      <c r="E58" s="29"/>
      <c r="F58" s="33"/>
      <c r="G58" s="33"/>
      <c r="H58" s="33"/>
      <c r="I58" s="33"/>
      <c r="J58" s="34"/>
      <c r="K58" s="36"/>
      <c r="L58" s="68" t="str">
        <f t="shared" si="0"/>
        <v/>
      </c>
      <c r="M58" s="70" t="str">
        <f t="shared" si="1"/>
        <v/>
      </c>
    </row>
    <row r="59" spans="2:13" ht="21" customHeight="1">
      <c r="B59" s="29"/>
      <c r="C59" s="33"/>
      <c r="D59" s="33"/>
      <c r="E59" s="29"/>
      <c r="F59" s="33"/>
      <c r="G59" s="33"/>
      <c r="H59" s="33"/>
      <c r="I59" s="33"/>
      <c r="J59" s="34"/>
      <c r="K59" s="36"/>
      <c r="L59" s="68" t="str">
        <f t="shared" si="0"/>
        <v/>
      </c>
      <c r="M59" s="70" t="str">
        <f t="shared" si="1"/>
        <v/>
      </c>
    </row>
    <row r="60" spans="2:13" ht="21" customHeight="1">
      <c r="B60" s="29"/>
      <c r="C60" s="33"/>
      <c r="D60" s="33"/>
      <c r="E60" s="29"/>
      <c r="F60" s="33"/>
      <c r="G60" s="33"/>
      <c r="H60" s="33"/>
      <c r="I60" s="33"/>
      <c r="J60" s="34"/>
      <c r="K60" s="36"/>
      <c r="L60" s="68" t="str">
        <f t="shared" si="0"/>
        <v/>
      </c>
      <c r="M60" s="70" t="str">
        <f t="shared" si="1"/>
        <v/>
      </c>
    </row>
    <row r="61" spans="2:13" ht="21" customHeight="1">
      <c r="B61" s="29"/>
      <c r="C61" s="33"/>
      <c r="D61" s="33"/>
      <c r="E61" s="29"/>
      <c r="F61" s="33"/>
      <c r="G61" s="33"/>
      <c r="H61" s="33"/>
      <c r="I61" s="33"/>
      <c r="J61" s="34"/>
      <c r="K61" s="36"/>
      <c r="L61" s="68" t="str">
        <f t="shared" si="0"/>
        <v/>
      </c>
      <c r="M61" s="70" t="str">
        <f t="shared" si="1"/>
        <v/>
      </c>
    </row>
    <row r="62" spans="2:13" ht="21" customHeight="1">
      <c r="B62" s="29"/>
      <c r="C62" s="33"/>
      <c r="D62" s="33"/>
      <c r="E62" s="29"/>
      <c r="F62" s="33"/>
      <c r="G62" s="33"/>
      <c r="H62" s="33"/>
      <c r="I62" s="33"/>
      <c r="J62" s="34"/>
      <c r="K62" s="36"/>
      <c r="L62" s="68" t="str">
        <f t="shared" si="0"/>
        <v/>
      </c>
      <c r="M62" s="70" t="str">
        <f t="shared" si="1"/>
        <v/>
      </c>
    </row>
    <row r="63" spans="2:13" ht="21" customHeight="1">
      <c r="B63" s="29"/>
      <c r="C63" s="33"/>
      <c r="D63" s="33"/>
      <c r="E63" s="29"/>
      <c r="F63" s="33"/>
      <c r="G63" s="33"/>
      <c r="H63" s="33"/>
      <c r="I63" s="33"/>
      <c r="J63" s="34"/>
      <c r="K63" s="36"/>
      <c r="L63" s="68" t="str">
        <f t="shared" si="0"/>
        <v/>
      </c>
      <c r="M63" s="70" t="str">
        <f t="shared" si="1"/>
        <v/>
      </c>
    </row>
    <row r="64" spans="2:13" ht="21" customHeight="1">
      <c r="B64" s="29"/>
      <c r="C64" s="33"/>
      <c r="D64" s="33"/>
      <c r="E64" s="29"/>
      <c r="F64" s="33"/>
      <c r="G64" s="33"/>
      <c r="H64" s="33"/>
      <c r="I64" s="33"/>
      <c r="J64" s="34"/>
      <c r="K64" s="36"/>
      <c r="L64" s="68" t="str">
        <f t="shared" si="0"/>
        <v/>
      </c>
      <c r="M64" s="70" t="str">
        <f t="shared" si="1"/>
        <v/>
      </c>
    </row>
    <row r="65" spans="2:13" ht="21" customHeight="1">
      <c r="B65" s="29"/>
      <c r="C65" s="33"/>
      <c r="D65" s="33"/>
      <c r="E65" s="29"/>
      <c r="F65" s="33"/>
      <c r="G65" s="33"/>
      <c r="H65" s="33"/>
      <c r="I65" s="33"/>
      <c r="J65" s="34"/>
      <c r="K65" s="36"/>
      <c r="L65" s="68" t="str">
        <f t="shared" si="0"/>
        <v/>
      </c>
      <c r="M65" s="70" t="str">
        <f t="shared" si="1"/>
        <v/>
      </c>
    </row>
    <row r="66" spans="2:13" ht="21" customHeight="1">
      <c r="B66" s="29"/>
      <c r="C66" s="33"/>
      <c r="D66" s="33"/>
      <c r="E66" s="29"/>
      <c r="F66" s="33"/>
      <c r="G66" s="33"/>
      <c r="H66" s="33"/>
      <c r="I66" s="33"/>
      <c r="J66" s="34"/>
      <c r="K66" s="36"/>
      <c r="L66" s="68" t="str">
        <f t="shared" si="0"/>
        <v/>
      </c>
      <c r="M66" s="70" t="str">
        <f t="shared" si="1"/>
        <v/>
      </c>
    </row>
    <row r="67" spans="2:13" ht="21" customHeight="1">
      <c r="B67" s="29"/>
      <c r="C67" s="33"/>
      <c r="D67" s="33"/>
      <c r="E67" s="29"/>
      <c r="F67" s="33"/>
      <c r="G67" s="33"/>
      <c r="H67" s="33"/>
      <c r="I67" s="33"/>
      <c r="J67" s="34"/>
      <c r="K67" s="36"/>
      <c r="L67" s="68" t="str">
        <f t="shared" si="0"/>
        <v/>
      </c>
      <c r="M67" s="70" t="str">
        <f t="shared" si="1"/>
        <v/>
      </c>
    </row>
    <row r="68" spans="2:13" ht="21" customHeight="1">
      <c r="B68" s="29"/>
      <c r="C68" s="33"/>
      <c r="D68" s="33"/>
      <c r="E68" s="29"/>
      <c r="F68" s="33"/>
      <c r="G68" s="33"/>
      <c r="H68" s="33"/>
      <c r="I68" s="33"/>
      <c r="J68" s="34"/>
      <c r="K68" s="36"/>
      <c r="L68" s="68" t="str">
        <f t="shared" si="0"/>
        <v/>
      </c>
      <c r="M68" s="70" t="str">
        <f t="shared" si="1"/>
        <v/>
      </c>
    </row>
    <row r="69" spans="2:13" ht="21" customHeight="1">
      <c r="B69" s="29"/>
      <c r="C69" s="33"/>
      <c r="D69" s="33"/>
      <c r="E69" s="29"/>
      <c r="F69" s="33"/>
      <c r="G69" s="33"/>
      <c r="H69" s="33"/>
      <c r="I69" s="33"/>
      <c r="J69" s="34"/>
      <c r="K69" s="36"/>
      <c r="L69" s="68" t="str">
        <f t="shared" si="0"/>
        <v/>
      </c>
      <c r="M69" s="70" t="str">
        <f t="shared" si="1"/>
        <v/>
      </c>
    </row>
    <row r="70" spans="2:13" ht="21" customHeight="1">
      <c r="B70" s="29"/>
      <c r="C70" s="33"/>
      <c r="D70" s="33"/>
      <c r="E70" s="29"/>
      <c r="F70" s="33"/>
      <c r="G70" s="33"/>
      <c r="H70" s="33"/>
      <c r="I70" s="33"/>
      <c r="J70" s="34"/>
      <c r="K70" s="36"/>
      <c r="L70" s="68" t="str">
        <f t="shared" si="0"/>
        <v/>
      </c>
      <c r="M70" s="70" t="str">
        <f t="shared" si="1"/>
        <v/>
      </c>
    </row>
    <row r="71" spans="2:13" ht="21" customHeight="1">
      <c r="B71" s="29"/>
      <c r="C71" s="33"/>
      <c r="D71" s="33"/>
      <c r="E71" s="29"/>
      <c r="F71" s="33"/>
      <c r="G71" s="33"/>
      <c r="H71" s="33"/>
      <c r="I71" s="33"/>
      <c r="J71" s="34"/>
      <c r="K71" s="36"/>
      <c r="L71" s="68" t="str">
        <f t="shared" si="0"/>
        <v/>
      </c>
      <c r="M71" s="70" t="str">
        <f t="shared" si="1"/>
        <v/>
      </c>
    </row>
    <row r="72" spans="2:13" ht="21" customHeight="1">
      <c r="B72" s="29"/>
      <c r="C72" s="33"/>
      <c r="D72" s="33"/>
      <c r="E72" s="29"/>
      <c r="F72" s="33"/>
      <c r="G72" s="33"/>
      <c r="H72" s="33"/>
      <c r="I72" s="33"/>
      <c r="J72" s="34"/>
      <c r="K72" s="36"/>
      <c r="L72" s="68" t="str">
        <f t="shared" si="0"/>
        <v/>
      </c>
      <c r="M72" s="70" t="str">
        <f t="shared" si="1"/>
        <v/>
      </c>
    </row>
    <row r="73" spans="2:13" ht="21" customHeight="1">
      <c r="B73" s="29"/>
      <c r="C73" s="33"/>
      <c r="D73" s="33"/>
      <c r="E73" s="29"/>
      <c r="F73" s="33"/>
      <c r="G73" s="33"/>
      <c r="H73" s="33"/>
      <c r="I73" s="33"/>
      <c r="J73" s="34"/>
      <c r="K73" s="36"/>
      <c r="L73" s="68" t="str">
        <f t="shared" si="0"/>
        <v/>
      </c>
      <c r="M73" s="70" t="str">
        <f t="shared" si="1"/>
        <v/>
      </c>
    </row>
    <row r="74" spans="2:13" ht="21" customHeight="1">
      <c r="B74" s="29"/>
      <c r="C74" s="33"/>
      <c r="D74" s="33"/>
      <c r="E74" s="29"/>
      <c r="F74" s="33"/>
      <c r="G74" s="33"/>
      <c r="H74" s="33"/>
      <c r="I74" s="33"/>
      <c r="J74" s="34"/>
      <c r="K74" s="36"/>
      <c r="L74" s="68" t="str">
        <f t="shared" si="0"/>
        <v/>
      </c>
      <c r="M74" s="70" t="str">
        <f t="shared" si="1"/>
        <v/>
      </c>
    </row>
    <row r="75" spans="2:13" ht="21" customHeight="1">
      <c r="B75" s="29"/>
      <c r="C75" s="33"/>
      <c r="D75" s="33"/>
      <c r="E75" s="29"/>
      <c r="F75" s="33"/>
      <c r="G75" s="33"/>
      <c r="H75" s="33"/>
      <c r="I75" s="33"/>
      <c r="J75" s="34"/>
      <c r="K75" s="36"/>
      <c r="L75" s="68" t="str">
        <f t="shared" si="0"/>
        <v/>
      </c>
      <c r="M75" s="70" t="str">
        <f t="shared" si="1"/>
        <v/>
      </c>
    </row>
    <row r="76" spans="2:13" ht="21" customHeight="1">
      <c r="B76" s="29"/>
      <c r="C76" s="33"/>
      <c r="D76" s="33"/>
      <c r="E76" s="29"/>
      <c r="F76" s="33"/>
      <c r="G76" s="33"/>
      <c r="H76" s="33"/>
      <c r="I76" s="33"/>
      <c r="J76" s="34"/>
      <c r="K76" s="36"/>
      <c r="L76" s="68" t="str">
        <f t="shared" ref="L76:L139" si="2">IF(M76&lt;&gt;"","Erreur","")</f>
        <v/>
      </c>
      <c r="M76" s="70" t="str">
        <f t="shared" si="1"/>
        <v/>
      </c>
    </row>
    <row r="77" spans="2:13" ht="21" customHeight="1">
      <c r="B77" s="29"/>
      <c r="C77" s="33"/>
      <c r="D77" s="33"/>
      <c r="E77" s="29"/>
      <c r="F77" s="33"/>
      <c r="G77" s="33"/>
      <c r="H77" s="33"/>
      <c r="I77" s="33"/>
      <c r="J77" s="34"/>
      <c r="K77" s="36"/>
      <c r="L77" s="68" t="str">
        <f t="shared" si="2"/>
        <v/>
      </c>
      <c r="M77" s="70"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c r="B78" s="29"/>
      <c r="C78" s="33"/>
      <c r="D78" s="33"/>
      <c r="E78" s="29"/>
      <c r="F78" s="33"/>
      <c r="G78" s="33"/>
      <c r="H78" s="33"/>
      <c r="I78" s="33"/>
      <c r="J78" s="34"/>
      <c r="K78" s="36"/>
      <c r="L78" s="68" t="str">
        <f t="shared" si="2"/>
        <v/>
      </c>
      <c r="M78" s="70" t="str">
        <f t="shared" si="3"/>
        <v/>
      </c>
    </row>
    <row r="79" spans="2:13" ht="21" customHeight="1">
      <c r="B79" s="29"/>
      <c r="C79" s="33"/>
      <c r="D79" s="33"/>
      <c r="E79" s="29"/>
      <c r="F79" s="33"/>
      <c r="G79" s="33"/>
      <c r="H79" s="33"/>
      <c r="I79" s="33"/>
      <c r="J79" s="34"/>
      <c r="K79" s="36"/>
      <c r="L79" s="68" t="str">
        <f t="shared" si="2"/>
        <v/>
      </c>
      <c r="M79" s="70" t="str">
        <f t="shared" si="3"/>
        <v/>
      </c>
    </row>
    <row r="80" spans="2:13" ht="21" customHeight="1">
      <c r="B80" s="29"/>
      <c r="C80" s="33"/>
      <c r="D80" s="33"/>
      <c r="E80" s="29"/>
      <c r="F80" s="33"/>
      <c r="G80" s="33"/>
      <c r="H80" s="33"/>
      <c r="I80" s="33"/>
      <c r="J80" s="34"/>
      <c r="K80" s="36"/>
      <c r="L80" s="68" t="str">
        <f t="shared" si="2"/>
        <v/>
      </c>
      <c r="M80" s="70" t="str">
        <f t="shared" si="3"/>
        <v/>
      </c>
    </row>
    <row r="81" spans="2:13" ht="21" customHeight="1">
      <c r="B81" s="29"/>
      <c r="C81" s="33"/>
      <c r="D81" s="33"/>
      <c r="E81" s="29"/>
      <c r="F81" s="33"/>
      <c r="G81" s="33"/>
      <c r="H81" s="33"/>
      <c r="I81" s="33"/>
      <c r="J81" s="34"/>
      <c r="K81" s="36"/>
      <c r="L81" s="68" t="str">
        <f t="shared" si="2"/>
        <v/>
      </c>
      <c r="M81" s="70" t="str">
        <f t="shared" si="3"/>
        <v/>
      </c>
    </row>
    <row r="82" spans="2:13" ht="21" customHeight="1">
      <c r="B82" s="29"/>
      <c r="C82" s="33"/>
      <c r="D82" s="33"/>
      <c r="E82" s="29"/>
      <c r="F82" s="33"/>
      <c r="G82" s="33"/>
      <c r="H82" s="33"/>
      <c r="I82" s="33"/>
      <c r="J82" s="34"/>
      <c r="K82" s="36"/>
      <c r="L82" s="68" t="str">
        <f t="shared" si="2"/>
        <v/>
      </c>
      <c r="M82" s="70" t="str">
        <f t="shared" si="3"/>
        <v/>
      </c>
    </row>
    <row r="83" spans="2:13" ht="21" customHeight="1">
      <c r="B83" s="29"/>
      <c r="C83" s="33"/>
      <c r="D83" s="33"/>
      <c r="E83" s="29"/>
      <c r="F83" s="33"/>
      <c r="G83" s="33"/>
      <c r="H83" s="33"/>
      <c r="I83" s="33"/>
      <c r="J83" s="34"/>
      <c r="K83" s="36"/>
      <c r="L83" s="68" t="str">
        <f t="shared" si="2"/>
        <v/>
      </c>
      <c r="M83" s="70" t="str">
        <f t="shared" si="3"/>
        <v/>
      </c>
    </row>
    <row r="84" spans="2:13" ht="21" customHeight="1">
      <c r="B84" s="29"/>
      <c r="C84" s="33"/>
      <c r="D84" s="33"/>
      <c r="E84" s="29"/>
      <c r="F84" s="33"/>
      <c r="G84" s="33"/>
      <c r="H84" s="33"/>
      <c r="I84" s="33"/>
      <c r="J84" s="34"/>
      <c r="K84" s="36"/>
      <c r="L84" s="68" t="str">
        <f t="shared" si="2"/>
        <v/>
      </c>
      <c r="M84" s="70" t="str">
        <f t="shared" si="3"/>
        <v/>
      </c>
    </row>
    <row r="85" spans="2:13" ht="21" customHeight="1">
      <c r="B85" s="29"/>
      <c r="C85" s="33"/>
      <c r="D85" s="33"/>
      <c r="E85" s="29"/>
      <c r="F85" s="33"/>
      <c r="G85" s="33"/>
      <c r="H85" s="33"/>
      <c r="I85" s="33"/>
      <c r="J85" s="34"/>
      <c r="K85" s="36"/>
      <c r="L85" s="68" t="str">
        <f t="shared" si="2"/>
        <v/>
      </c>
      <c r="M85" s="70" t="str">
        <f t="shared" si="3"/>
        <v/>
      </c>
    </row>
    <row r="86" spans="2:13" ht="21" customHeight="1">
      <c r="B86" s="29"/>
      <c r="C86" s="33"/>
      <c r="D86" s="33"/>
      <c r="E86" s="29"/>
      <c r="F86" s="33"/>
      <c r="G86" s="33"/>
      <c r="H86" s="33"/>
      <c r="I86" s="33"/>
      <c r="J86" s="34"/>
      <c r="K86" s="36"/>
      <c r="L86" s="68" t="str">
        <f t="shared" si="2"/>
        <v/>
      </c>
      <c r="M86" s="70" t="str">
        <f t="shared" si="3"/>
        <v/>
      </c>
    </row>
    <row r="87" spans="2:13" ht="21" customHeight="1">
      <c r="B87" s="29"/>
      <c r="C87" s="33"/>
      <c r="D87" s="33"/>
      <c r="E87" s="29"/>
      <c r="F87" s="33"/>
      <c r="G87" s="33"/>
      <c r="H87" s="33"/>
      <c r="I87" s="33"/>
      <c r="J87" s="34"/>
      <c r="K87" s="36"/>
      <c r="L87" s="68" t="str">
        <f t="shared" si="2"/>
        <v/>
      </c>
      <c r="M87" s="70" t="str">
        <f t="shared" si="3"/>
        <v/>
      </c>
    </row>
    <row r="88" spans="2:13" ht="21" customHeight="1">
      <c r="B88" s="29"/>
      <c r="C88" s="33"/>
      <c r="D88" s="33"/>
      <c r="E88" s="29"/>
      <c r="F88" s="33"/>
      <c r="G88" s="33"/>
      <c r="H88" s="33"/>
      <c r="I88" s="33"/>
      <c r="J88" s="34"/>
      <c r="K88" s="36"/>
      <c r="L88" s="68" t="str">
        <f t="shared" si="2"/>
        <v/>
      </c>
      <c r="M88" s="70" t="str">
        <f t="shared" si="3"/>
        <v/>
      </c>
    </row>
    <row r="89" spans="2:13" ht="21" customHeight="1">
      <c r="B89" s="29"/>
      <c r="C89" s="33"/>
      <c r="D89" s="33"/>
      <c r="E89" s="29"/>
      <c r="F89" s="33"/>
      <c r="G89" s="33"/>
      <c r="H89" s="33"/>
      <c r="I89" s="33"/>
      <c r="J89" s="34"/>
      <c r="K89" s="36"/>
      <c r="L89" s="68" t="str">
        <f t="shared" si="2"/>
        <v/>
      </c>
      <c r="M89" s="70" t="str">
        <f t="shared" si="3"/>
        <v/>
      </c>
    </row>
    <row r="90" spans="2:13" ht="21" customHeight="1">
      <c r="B90" s="29"/>
      <c r="C90" s="33"/>
      <c r="D90" s="33"/>
      <c r="E90" s="29"/>
      <c r="F90" s="33"/>
      <c r="G90" s="33"/>
      <c r="H90" s="33"/>
      <c r="I90" s="33"/>
      <c r="J90" s="34"/>
      <c r="K90" s="36"/>
      <c r="L90" s="68" t="str">
        <f t="shared" si="2"/>
        <v/>
      </c>
      <c r="M90" s="70" t="str">
        <f t="shared" si="3"/>
        <v/>
      </c>
    </row>
    <row r="91" spans="2:13" ht="21" customHeight="1">
      <c r="B91" s="29"/>
      <c r="C91" s="33"/>
      <c r="D91" s="33"/>
      <c r="E91" s="29"/>
      <c r="F91" s="33"/>
      <c r="G91" s="33"/>
      <c r="H91" s="33"/>
      <c r="I91" s="33"/>
      <c r="J91" s="34"/>
      <c r="K91" s="36"/>
      <c r="L91" s="68" t="str">
        <f t="shared" si="2"/>
        <v/>
      </c>
      <c r="M91" s="70" t="str">
        <f t="shared" si="3"/>
        <v/>
      </c>
    </row>
    <row r="92" spans="2:13" ht="21" customHeight="1">
      <c r="B92" s="29"/>
      <c r="C92" s="33"/>
      <c r="D92" s="33"/>
      <c r="E92" s="29"/>
      <c r="F92" s="33"/>
      <c r="G92" s="33"/>
      <c r="H92" s="33"/>
      <c r="I92" s="33"/>
      <c r="J92" s="34"/>
      <c r="K92" s="36"/>
      <c r="L92" s="68" t="str">
        <f t="shared" si="2"/>
        <v/>
      </c>
      <c r="M92" s="70" t="str">
        <f t="shared" si="3"/>
        <v/>
      </c>
    </row>
    <row r="93" spans="2:13" ht="21" customHeight="1">
      <c r="B93" s="29"/>
      <c r="C93" s="33"/>
      <c r="D93" s="33"/>
      <c r="E93" s="29"/>
      <c r="F93" s="33"/>
      <c r="G93" s="33"/>
      <c r="H93" s="33"/>
      <c r="I93" s="33"/>
      <c r="J93" s="34"/>
      <c r="K93" s="36"/>
      <c r="L93" s="68" t="str">
        <f t="shared" si="2"/>
        <v/>
      </c>
      <c r="M93" s="70" t="str">
        <f t="shared" si="3"/>
        <v/>
      </c>
    </row>
    <row r="94" spans="2:13" ht="21" customHeight="1">
      <c r="B94" s="29"/>
      <c r="C94" s="33"/>
      <c r="D94" s="33"/>
      <c r="E94" s="29"/>
      <c r="F94" s="33"/>
      <c r="G94" s="33"/>
      <c r="H94" s="33"/>
      <c r="I94" s="33"/>
      <c r="J94" s="34"/>
      <c r="K94" s="36"/>
      <c r="L94" s="68" t="str">
        <f t="shared" si="2"/>
        <v/>
      </c>
      <c r="M94" s="70" t="str">
        <f t="shared" si="3"/>
        <v/>
      </c>
    </row>
    <row r="95" spans="2:13" ht="21" customHeight="1">
      <c r="B95" s="29"/>
      <c r="C95" s="33"/>
      <c r="D95" s="33"/>
      <c r="E95" s="29"/>
      <c r="F95" s="33"/>
      <c r="G95" s="33"/>
      <c r="H95" s="33"/>
      <c r="I95" s="33"/>
      <c r="J95" s="34"/>
      <c r="K95" s="36"/>
      <c r="L95" s="68" t="str">
        <f t="shared" si="2"/>
        <v/>
      </c>
      <c r="M95" s="70" t="str">
        <f t="shared" si="3"/>
        <v/>
      </c>
    </row>
    <row r="96" spans="2:13" ht="21" customHeight="1">
      <c r="B96" s="29"/>
      <c r="C96" s="33"/>
      <c r="D96" s="33"/>
      <c r="E96" s="29"/>
      <c r="F96" s="33"/>
      <c r="G96" s="33"/>
      <c r="H96" s="33"/>
      <c r="I96" s="33"/>
      <c r="J96" s="34"/>
      <c r="K96" s="36"/>
      <c r="L96" s="68" t="str">
        <f t="shared" si="2"/>
        <v/>
      </c>
      <c r="M96" s="70" t="str">
        <f t="shared" si="3"/>
        <v/>
      </c>
    </row>
    <row r="97" spans="2:13" ht="21" customHeight="1">
      <c r="B97" s="29"/>
      <c r="C97" s="33"/>
      <c r="D97" s="33"/>
      <c r="E97" s="29"/>
      <c r="F97" s="33"/>
      <c r="G97" s="33"/>
      <c r="H97" s="33"/>
      <c r="I97" s="33"/>
      <c r="J97" s="34"/>
      <c r="K97" s="36"/>
      <c r="L97" s="68" t="str">
        <f t="shared" si="2"/>
        <v/>
      </c>
      <c r="M97" s="70" t="str">
        <f t="shared" si="3"/>
        <v/>
      </c>
    </row>
    <row r="98" spans="2:13" ht="21" customHeight="1">
      <c r="B98" s="29"/>
      <c r="C98" s="33"/>
      <c r="D98" s="33"/>
      <c r="E98" s="29"/>
      <c r="F98" s="33"/>
      <c r="G98" s="33"/>
      <c r="H98" s="33"/>
      <c r="I98" s="33"/>
      <c r="J98" s="34"/>
      <c r="K98" s="36"/>
      <c r="L98" s="68" t="str">
        <f t="shared" si="2"/>
        <v/>
      </c>
      <c r="M98" s="70" t="str">
        <f t="shared" si="3"/>
        <v/>
      </c>
    </row>
    <row r="99" spans="2:13" ht="21" customHeight="1">
      <c r="B99" s="29"/>
      <c r="C99" s="33"/>
      <c r="D99" s="33"/>
      <c r="E99" s="29"/>
      <c r="F99" s="33"/>
      <c r="G99" s="33"/>
      <c r="H99" s="33"/>
      <c r="I99" s="33"/>
      <c r="J99" s="34"/>
      <c r="K99" s="36"/>
      <c r="L99" s="68" t="str">
        <f t="shared" si="2"/>
        <v/>
      </c>
      <c r="M99" s="70" t="str">
        <f t="shared" si="3"/>
        <v/>
      </c>
    </row>
    <row r="100" spans="2:13" ht="21" customHeight="1">
      <c r="B100" s="29"/>
      <c r="C100" s="33"/>
      <c r="D100" s="33"/>
      <c r="E100" s="29"/>
      <c r="F100" s="33"/>
      <c r="G100" s="33"/>
      <c r="H100" s="33"/>
      <c r="I100" s="33"/>
      <c r="J100" s="34"/>
      <c r="K100" s="36"/>
      <c r="L100" s="68" t="str">
        <f t="shared" si="2"/>
        <v/>
      </c>
      <c r="M100" s="70" t="str">
        <f t="shared" si="3"/>
        <v/>
      </c>
    </row>
    <row r="101" spans="2:13" ht="21" customHeight="1">
      <c r="B101" s="29"/>
      <c r="C101" s="33"/>
      <c r="D101" s="33"/>
      <c r="E101" s="29"/>
      <c r="F101" s="33"/>
      <c r="G101" s="33"/>
      <c r="H101" s="33"/>
      <c r="I101" s="33"/>
      <c r="J101" s="34"/>
      <c r="K101" s="36"/>
      <c r="L101" s="68" t="str">
        <f t="shared" si="2"/>
        <v/>
      </c>
      <c r="M101" s="70" t="str">
        <f t="shared" si="3"/>
        <v/>
      </c>
    </row>
    <row r="102" spans="2:13" ht="21" customHeight="1">
      <c r="B102" s="29"/>
      <c r="C102" s="33"/>
      <c r="D102" s="33"/>
      <c r="E102" s="29"/>
      <c r="F102" s="33"/>
      <c r="G102" s="33"/>
      <c r="H102" s="33"/>
      <c r="I102" s="33"/>
      <c r="J102" s="34"/>
      <c r="K102" s="36"/>
      <c r="L102" s="68" t="str">
        <f t="shared" si="2"/>
        <v/>
      </c>
      <c r="M102" s="70" t="str">
        <f t="shared" si="3"/>
        <v/>
      </c>
    </row>
    <row r="103" spans="2:13" ht="21" customHeight="1">
      <c r="B103" s="29"/>
      <c r="C103" s="33"/>
      <c r="D103" s="33"/>
      <c r="E103" s="29"/>
      <c r="F103" s="33"/>
      <c r="G103" s="33"/>
      <c r="H103" s="33"/>
      <c r="I103" s="33"/>
      <c r="J103" s="34"/>
      <c r="K103" s="36"/>
      <c r="L103" s="68" t="str">
        <f t="shared" si="2"/>
        <v/>
      </c>
      <c r="M103" s="70" t="str">
        <f t="shared" si="3"/>
        <v/>
      </c>
    </row>
    <row r="104" spans="2:13" ht="21" customHeight="1">
      <c r="B104" s="29"/>
      <c r="C104" s="33"/>
      <c r="D104" s="33"/>
      <c r="E104" s="29"/>
      <c r="F104" s="33"/>
      <c r="G104" s="33"/>
      <c r="H104" s="33"/>
      <c r="I104" s="33"/>
      <c r="J104" s="34"/>
      <c r="K104" s="36"/>
      <c r="L104" s="68" t="str">
        <f t="shared" si="2"/>
        <v/>
      </c>
      <c r="M104" s="70" t="str">
        <f t="shared" si="3"/>
        <v/>
      </c>
    </row>
    <row r="105" spans="2:13" ht="21" customHeight="1">
      <c r="B105" s="29"/>
      <c r="C105" s="33"/>
      <c r="D105" s="33"/>
      <c r="E105" s="29"/>
      <c r="F105" s="33"/>
      <c r="G105" s="33"/>
      <c r="H105" s="33"/>
      <c r="I105" s="33"/>
      <c r="J105" s="34"/>
      <c r="K105" s="36"/>
      <c r="L105" s="68" t="str">
        <f t="shared" si="2"/>
        <v/>
      </c>
      <c r="M105" s="70" t="str">
        <f t="shared" si="3"/>
        <v/>
      </c>
    </row>
    <row r="106" spans="2:13" ht="21" customHeight="1">
      <c r="B106" s="29"/>
      <c r="C106" s="33"/>
      <c r="D106" s="33"/>
      <c r="E106" s="29"/>
      <c r="F106" s="33"/>
      <c r="G106" s="33"/>
      <c r="H106" s="33"/>
      <c r="I106" s="33"/>
      <c r="J106" s="34"/>
      <c r="K106" s="36"/>
      <c r="L106" s="68" t="str">
        <f t="shared" si="2"/>
        <v/>
      </c>
      <c r="M106" s="70" t="str">
        <f t="shared" si="3"/>
        <v/>
      </c>
    </row>
    <row r="107" spans="2:13" ht="21" customHeight="1">
      <c r="B107" s="29"/>
      <c r="C107" s="33"/>
      <c r="D107" s="33"/>
      <c r="E107" s="29"/>
      <c r="F107" s="33"/>
      <c r="G107" s="33"/>
      <c r="H107" s="33"/>
      <c r="I107" s="33"/>
      <c r="J107" s="34"/>
      <c r="K107" s="36"/>
      <c r="L107" s="68" t="str">
        <f t="shared" si="2"/>
        <v/>
      </c>
      <c r="M107" s="70" t="str">
        <f t="shared" si="3"/>
        <v/>
      </c>
    </row>
    <row r="108" spans="2:13" ht="21" customHeight="1">
      <c r="B108" s="29"/>
      <c r="C108" s="33"/>
      <c r="D108" s="33"/>
      <c r="E108" s="29"/>
      <c r="F108" s="33"/>
      <c r="G108" s="33"/>
      <c r="H108" s="33"/>
      <c r="I108" s="33"/>
      <c r="J108" s="34"/>
      <c r="K108" s="36"/>
      <c r="L108" s="68" t="str">
        <f t="shared" si="2"/>
        <v/>
      </c>
      <c r="M108" s="70" t="str">
        <f t="shared" si="3"/>
        <v/>
      </c>
    </row>
    <row r="109" spans="2:13" ht="21" customHeight="1">
      <c r="B109" s="29"/>
      <c r="C109" s="33"/>
      <c r="D109" s="33"/>
      <c r="E109" s="29"/>
      <c r="F109" s="33"/>
      <c r="G109" s="33"/>
      <c r="H109" s="33"/>
      <c r="I109" s="33"/>
      <c r="J109" s="34"/>
      <c r="K109" s="36"/>
      <c r="L109" s="68" t="str">
        <f t="shared" si="2"/>
        <v/>
      </c>
      <c r="M109" s="70" t="str">
        <f t="shared" si="3"/>
        <v/>
      </c>
    </row>
    <row r="110" spans="2:13" ht="21" customHeight="1">
      <c r="B110" s="29"/>
      <c r="C110" s="33"/>
      <c r="D110" s="33"/>
      <c r="E110" s="29"/>
      <c r="F110" s="33"/>
      <c r="G110" s="33"/>
      <c r="H110" s="33"/>
      <c r="I110" s="33"/>
      <c r="J110" s="34"/>
      <c r="K110" s="36"/>
      <c r="L110" s="68" t="str">
        <f t="shared" si="2"/>
        <v/>
      </c>
      <c r="M110" s="70" t="str">
        <f t="shared" si="3"/>
        <v/>
      </c>
    </row>
    <row r="111" spans="2:13" ht="21" customHeight="1">
      <c r="B111" s="29"/>
      <c r="C111" s="33"/>
      <c r="D111" s="33"/>
      <c r="E111" s="29"/>
      <c r="F111" s="33"/>
      <c r="G111" s="33"/>
      <c r="H111" s="33"/>
      <c r="I111" s="33"/>
      <c r="J111" s="34"/>
      <c r="K111" s="36"/>
      <c r="L111" s="68" t="str">
        <f t="shared" si="2"/>
        <v/>
      </c>
      <c r="M111" s="70" t="str">
        <f t="shared" si="3"/>
        <v/>
      </c>
    </row>
    <row r="112" spans="2:13" ht="21" customHeight="1">
      <c r="B112" s="29"/>
      <c r="C112" s="33"/>
      <c r="D112" s="33"/>
      <c r="E112" s="29"/>
      <c r="F112" s="33"/>
      <c r="G112" s="33"/>
      <c r="H112" s="33"/>
      <c r="I112" s="33"/>
      <c r="J112" s="34"/>
      <c r="K112" s="36"/>
      <c r="L112" s="68" t="str">
        <f t="shared" si="2"/>
        <v/>
      </c>
      <c r="M112" s="70" t="str">
        <f t="shared" si="3"/>
        <v/>
      </c>
    </row>
    <row r="113" spans="2:13" ht="21" customHeight="1">
      <c r="B113" s="29"/>
      <c r="C113" s="33"/>
      <c r="D113" s="33"/>
      <c r="E113" s="29"/>
      <c r="F113" s="33"/>
      <c r="G113" s="33"/>
      <c r="H113" s="33"/>
      <c r="I113" s="33"/>
      <c r="J113" s="34"/>
      <c r="K113" s="36"/>
      <c r="L113" s="68" t="str">
        <f t="shared" si="2"/>
        <v/>
      </c>
      <c r="M113" s="70" t="str">
        <f t="shared" si="3"/>
        <v/>
      </c>
    </row>
    <row r="114" spans="2:13" ht="21" customHeight="1">
      <c r="B114" s="29"/>
      <c r="C114" s="33"/>
      <c r="D114" s="33"/>
      <c r="E114" s="29"/>
      <c r="F114" s="33"/>
      <c r="G114" s="33"/>
      <c r="H114" s="33"/>
      <c r="I114" s="33"/>
      <c r="J114" s="34"/>
      <c r="K114" s="36"/>
      <c r="L114" s="68" t="str">
        <f t="shared" si="2"/>
        <v/>
      </c>
      <c r="M114" s="70" t="str">
        <f t="shared" si="3"/>
        <v/>
      </c>
    </row>
    <row r="115" spans="2:13" ht="21" customHeight="1">
      <c r="B115" s="29"/>
      <c r="C115" s="33"/>
      <c r="D115" s="33"/>
      <c r="E115" s="29"/>
      <c r="F115" s="33"/>
      <c r="G115" s="33"/>
      <c r="H115" s="33"/>
      <c r="I115" s="33"/>
      <c r="J115" s="34"/>
      <c r="K115" s="36"/>
      <c r="L115" s="68" t="str">
        <f t="shared" si="2"/>
        <v/>
      </c>
      <c r="M115" s="70" t="str">
        <f t="shared" si="3"/>
        <v/>
      </c>
    </row>
    <row r="116" spans="2:13" ht="21" customHeight="1">
      <c r="B116" s="29"/>
      <c r="C116" s="33"/>
      <c r="D116" s="33"/>
      <c r="E116" s="29"/>
      <c r="F116" s="33"/>
      <c r="G116" s="33"/>
      <c r="H116" s="33"/>
      <c r="I116" s="33"/>
      <c r="J116" s="34"/>
      <c r="K116" s="36"/>
      <c r="L116" s="68" t="str">
        <f t="shared" si="2"/>
        <v/>
      </c>
      <c r="M116" s="70" t="str">
        <f t="shared" si="3"/>
        <v/>
      </c>
    </row>
    <row r="117" spans="2:13" ht="21" customHeight="1">
      <c r="B117" s="29"/>
      <c r="C117" s="33"/>
      <c r="D117" s="33"/>
      <c r="E117" s="29"/>
      <c r="F117" s="33"/>
      <c r="G117" s="33"/>
      <c r="H117" s="33"/>
      <c r="I117" s="33"/>
      <c r="J117" s="34"/>
      <c r="K117" s="36"/>
      <c r="L117" s="68" t="str">
        <f t="shared" si="2"/>
        <v/>
      </c>
      <c r="M117" s="70" t="str">
        <f t="shared" si="3"/>
        <v/>
      </c>
    </row>
    <row r="118" spans="2:13" ht="21" customHeight="1">
      <c r="B118" s="29"/>
      <c r="C118" s="33"/>
      <c r="D118" s="33"/>
      <c r="E118" s="29"/>
      <c r="F118" s="33"/>
      <c r="G118" s="33"/>
      <c r="H118" s="33"/>
      <c r="I118" s="33"/>
      <c r="J118" s="34"/>
      <c r="K118" s="36"/>
      <c r="L118" s="68" t="str">
        <f t="shared" si="2"/>
        <v/>
      </c>
      <c r="M118" s="70" t="str">
        <f t="shared" si="3"/>
        <v/>
      </c>
    </row>
    <row r="119" spans="2:13" ht="21" customHeight="1">
      <c r="B119" s="29"/>
      <c r="C119" s="33"/>
      <c r="D119" s="33"/>
      <c r="E119" s="29"/>
      <c r="F119" s="33"/>
      <c r="G119" s="33"/>
      <c r="H119" s="33"/>
      <c r="I119" s="33"/>
      <c r="J119" s="34"/>
      <c r="K119" s="36"/>
      <c r="L119" s="68" t="str">
        <f t="shared" si="2"/>
        <v/>
      </c>
      <c r="M119" s="70" t="str">
        <f t="shared" si="3"/>
        <v/>
      </c>
    </row>
    <row r="120" spans="2:13" ht="21" customHeight="1">
      <c r="B120" s="29"/>
      <c r="C120" s="33"/>
      <c r="D120" s="33"/>
      <c r="E120" s="29"/>
      <c r="F120" s="33"/>
      <c r="G120" s="33"/>
      <c r="H120" s="33"/>
      <c r="I120" s="33"/>
      <c r="J120" s="34"/>
      <c r="K120" s="36"/>
      <c r="L120" s="68" t="str">
        <f t="shared" si="2"/>
        <v/>
      </c>
      <c r="M120" s="70" t="str">
        <f t="shared" si="3"/>
        <v/>
      </c>
    </row>
    <row r="121" spans="2:13" ht="21" customHeight="1">
      <c r="B121" s="29"/>
      <c r="C121" s="33"/>
      <c r="D121" s="33"/>
      <c r="E121" s="29"/>
      <c r="F121" s="33"/>
      <c r="G121" s="33"/>
      <c r="H121" s="33"/>
      <c r="I121" s="33"/>
      <c r="J121" s="34"/>
      <c r="K121" s="36"/>
      <c r="L121" s="68" t="str">
        <f t="shared" si="2"/>
        <v/>
      </c>
      <c r="M121" s="70" t="str">
        <f t="shared" si="3"/>
        <v/>
      </c>
    </row>
    <row r="122" spans="2:13" ht="21" customHeight="1">
      <c r="B122" s="29"/>
      <c r="C122" s="33"/>
      <c r="D122" s="33"/>
      <c r="E122" s="29"/>
      <c r="F122" s="33"/>
      <c r="G122" s="33"/>
      <c r="H122" s="33"/>
      <c r="I122" s="33"/>
      <c r="J122" s="34"/>
      <c r="K122" s="36"/>
      <c r="L122" s="68" t="str">
        <f t="shared" si="2"/>
        <v/>
      </c>
      <c r="M122" s="70" t="str">
        <f t="shared" si="3"/>
        <v/>
      </c>
    </row>
    <row r="123" spans="2:13" ht="21" customHeight="1">
      <c r="B123" s="29"/>
      <c r="C123" s="33"/>
      <c r="D123" s="33"/>
      <c r="E123" s="29"/>
      <c r="F123" s="33"/>
      <c r="G123" s="33"/>
      <c r="H123" s="33"/>
      <c r="I123" s="33"/>
      <c r="J123" s="34"/>
      <c r="K123" s="36"/>
      <c r="L123" s="68" t="str">
        <f t="shared" si="2"/>
        <v/>
      </c>
      <c r="M123" s="70" t="str">
        <f t="shared" si="3"/>
        <v/>
      </c>
    </row>
    <row r="124" spans="2:13" ht="21" customHeight="1">
      <c r="B124" s="29"/>
      <c r="C124" s="33"/>
      <c r="D124" s="33"/>
      <c r="E124" s="29"/>
      <c r="F124" s="33"/>
      <c r="G124" s="33"/>
      <c r="H124" s="33"/>
      <c r="I124" s="33"/>
      <c r="J124" s="34"/>
      <c r="K124" s="36"/>
      <c r="L124" s="68" t="str">
        <f t="shared" si="2"/>
        <v/>
      </c>
      <c r="M124" s="70" t="str">
        <f t="shared" si="3"/>
        <v/>
      </c>
    </row>
    <row r="125" spans="2:13" ht="21" customHeight="1">
      <c r="B125" s="29"/>
      <c r="C125" s="33"/>
      <c r="D125" s="33"/>
      <c r="E125" s="29"/>
      <c r="F125" s="33"/>
      <c r="G125" s="33"/>
      <c r="H125" s="33"/>
      <c r="I125" s="33"/>
      <c r="J125" s="34"/>
      <c r="K125" s="36"/>
      <c r="L125" s="68" t="str">
        <f t="shared" si="2"/>
        <v/>
      </c>
      <c r="M125" s="70" t="str">
        <f t="shared" si="3"/>
        <v/>
      </c>
    </row>
    <row r="126" spans="2:13" ht="21" customHeight="1">
      <c r="B126" s="29"/>
      <c r="C126" s="33"/>
      <c r="D126" s="33"/>
      <c r="E126" s="29"/>
      <c r="F126" s="33"/>
      <c r="G126" s="33"/>
      <c r="H126" s="33"/>
      <c r="I126" s="33"/>
      <c r="J126" s="34"/>
      <c r="K126" s="36"/>
      <c r="L126" s="68" t="str">
        <f t="shared" si="2"/>
        <v/>
      </c>
      <c r="M126" s="70" t="str">
        <f t="shared" si="3"/>
        <v/>
      </c>
    </row>
    <row r="127" spans="2:13" ht="21" customHeight="1">
      <c r="B127" s="29"/>
      <c r="C127" s="33"/>
      <c r="D127" s="33"/>
      <c r="E127" s="29"/>
      <c r="F127" s="33"/>
      <c r="G127" s="33"/>
      <c r="H127" s="33"/>
      <c r="I127" s="33"/>
      <c r="J127" s="34"/>
      <c r="K127" s="36"/>
      <c r="L127" s="68" t="str">
        <f t="shared" si="2"/>
        <v/>
      </c>
      <c r="M127" s="70" t="str">
        <f t="shared" si="3"/>
        <v/>
      </c>
    </row>
    <row r="128" spans="2:13" ht="21" customHeight="1">
      <c r="B128" s="29"/>
      <c r="C128" s="33"/>
      <c r="D128" s="33"/>
      <c r="E128" s="29"/>
      <c r="F128" s="33"/>
      <c r="G128" s="33"/>
      <c r="H128" s="33"/>
      <c r="I128" s="33"/>
      <c r="J128" s="34"/>
      <c r="K128" s="36"/>
      <c r="L128" s="68" t="str">
        <f t="shared" si="2"/>
        <v/>
      </c>
      <c r="M128" s="70" t="str">
        <f t="shared" si="3"/>
        <v/>
      </c>
    </row>
    <row r="129" spans="2:13" ht="21" customHeight="1">
      <c r="B129" s="29"/>
      <c r="C129" s="33"/>
      <c r="D129" s="33"/>
      <c r="E129" s="29"/>
      <c r="F129" s="33"/>
      <c r="G129" s="33"/>
      <c r="H129" s="33"/>
      <c r="I129" s="33"/>
      <c r="J129" s="34"/>
      <c r="K129" s="36"/>
      <c r="L129" s="68" t="str">
        <f t="shared" si="2"/>
        <v/>
      </c>
      <c r="M129" s="70" t="str">
        <f t="shared" si="3"/>
        <v/>
      </c>
    </row>
    <row r="130" spans="2:13" ht="21" customHeight="1">
      <c r="B130" s="29"/>
      <c r="C130" s="33"/>
      <c r="D130" s="33"/>
      <c r="E130" s="29"/>
      <c r="F130" s="33"/>
      <c r="G130" s="33"/>
      <c r="H130" s="33"/>
      <c r="I130" s="33"/>
      <c r="J130" s="34"/>
      <c r="K130" s="36"/>
      <c r="L130" s="68" t="str">
        <f t="shared" si="2"/>
        <v/>
      </c>
      <c r="M130" s="70" t="str">
        <f t="shared" si="3"/>
        <v/>
      </c>
    </row>
    <row r="131" spans="2:13" ht="21" customHeight="1">
      <c r="B131" s="29"/>
      <c r="C131" s="33"/>
      <c r="D131" s="33"/>
      <c r="E131" s="29"/>
      <c r="F131" s="33"/>
      <c r="G131" s="33"/>
      <c r="H131" s="33"/>
      <c r="I131" s="33"/>
      <c r="J131" s="34"/>
      <c r="K131" s="36"/>
      <c r="L131" s="68" t="str">
        <f t="shared" si="2"/>
        <v/>
      </c>
      <c r="M131" s="70" t="str">
        <f t="shared" si="3"/>
        <v/>
      </c>
    </row>
    <row r="132" spans="2:13" ht="21" customHeight="1">
      <c r="B132" s="29"/>
      <c r="C132" s="33"/>
      <c r="D132" s="33"/>
      <c r="E132" s="29"/>
      <c r="F132" s="33"/>
      <c r="G132" s="33"/>
      <c r="H132" s="33"/>
      <c r="I132" s="33"/>
      <c r="J132" s="34"/>
      <c r="K132" s="36"/>
      <c r="L132" s="68" t="str">
        <f t="shared" si="2"/>
        <v/>
      </c>
      <c r="M132" s="70" t="str">
        <f t="shared" si="3"/>
        <v/>
      </c>
    </row>
    <row r="133" spans="2:13" ht="21" customHeight="1">
      <c r="B133" s="29"/>
      <c r="C133" s="33"/>
      <c r="D133" s="33"/>
      <c r="E133" s="29"/>
      <c r="F133" s="33"/>
      <c r="G133" s="33"/>
      <c r="H133" s="33"/>
      <c r="I133" s="33"/>
      <c r="J133" s="34"/>
      <c r="K133" s="36"/>
      <c r="L133" s="68" t="str">
        <f t="shared" si="2"/>
        <v/>
      </c>
      <c r="M133" s="70" t="str">
        <f t="shared" si="3"/>
        <v/>
      </c>
    </row>
    <row r="134" spans="2:13" ht="21" customHeight="1">
      <c r="B134" s="29"/>
      <c r="C134" s="33"/>
      <c r="D134" s="33"/>
      <c r="E134" s="29"/>
      <c r="F134" s="33"/>
      <c r="G134" s="33"/>
      <c r="H134" s="33"/>
      <c r="I134" s="33"/>
      <c r="J134" s="34"/>
      <c r="K134" s="36"/>
      <c r="L134" s="68" t="str">
        <f t="shared" si="2"/>
        <v/>
      </c>
      <c r="M134" s="70" t="str">
        <f t="shared" si="3"/>
        <v/>
      </c>
    </row>
    <row r="135" spans="2:13" ht="21" customHeight="1">
      <c r="B135" s="29"/>
      <c r="C135" s="33"/>
      <c r="D135" s="33"/>
      <c r="E135" s="29"/>
      <c r="F135" s="33"/>
      <c r="G135" s="33"/>
      <c r="H135" s="33"/>
      <c r="I135" s="33"/>
      <c r="J135" s="34"/>
      <c r="K135" s="36"/>
      <c r="L135" s="68" t="str">
        <f t="shared" si="2"/>
        <v/>
      </c>
      <c r="M135" s="70" t="str">
        <f t="shared" si="3"/>
        <v/>
      </c>
    </row>
    <row r="136" spans="2:13" ht="21" customHeight="1">
      <c r="B136" s="29"/>
      <c r="C136" s="33"/>
      <c r="D136" s="33"/>
      <c r="E136" s="29"/>
      <c r="F136" s="33"/>
      <c r="G136" s="33"/>
      <c r="H136" s="33"/>
      <c r="I136" s="33"/>
      <c r="J136" s="34"/>
      <c r="K136" s="36"/>
      <c r="L136" s="68" t="str">
        <f t="shared" si="2"/>
        <v/>
      </c>
      <c r="M136" s="70" t="str">
        <f t="shared" si="3"/>
        <v/>
      </c>
    </row>
    <row r="137" spans="2:13" ht="21" customHeight="1">
      <c r="B137" s="29"/>
      <c r="C137" s="33"/>
      <c r="D137" s="33"/>
      <c r="E137" s="29"/>
      <c r="F137" s="33"/>
      <c r="G137" s="33"/>
      <c r="H137" s="33"/>
      <c r="I137" s="33"/>
      <c r="J137" s="34"/>
      <c r="K137" s="36"/>
      <c r="L137" s="68" t="str">
        <f t="shared" si="2"/>
        <v/>
      </c>
      <c r="M137" s="70" t="str">
        <f t="shared" si="3"/>
        <v/>
      </c>
    </row>
    <row r="138" spans="2:13" ht="21" customHeight="1">
      <c r="B138" s="29"/>
      <c r="C138" s="33"/>
      <c r="D138" s="33"/>
      <c r="E138" s="29"/>
      <c r="F138" s="33"/>
      <c r="G138" s="33"/>
      <c r="H138" s="33"/>
      <c r="I138" s="33"/>
      <c r="J138" s="34"/>
      <c r="K138" s="36"/>
      <c r="L138" s="68" t="str">
        <f t="shared" si="2"/>
        <v/>
      </c>
      <c r="M138" s="70" t="str">
        <f t="shared" si="3"/>
        <v/>
      </c>
    </row>
    <row r="139" spans="2:13" ht="21" customHeight="1">
      <c r="B139" s="29"/>
      <c r="C139" s="33"/>
      <c r="D139" s="33"/>
      <c r="E139" s="29"/>
      <c r="F139" s="33"/>
      <c r="G139" s="33"/>
      <c r="H139" s="33"/>
      <c r="I139" s="33"/>
      <c r="J139" s="34"/>
      <c r="K139" s="36"/>
      <c r="L139" s="68" t="str">
        <f t="shared" si="2"/>
        <v/>
      </c>
      <c r="M139" s="70" t="str">
        <f t="shared" si="3"/>
        <v/>
      </c>
    </row>
    <row r="140" spans="2:13" ht="21" customHeight="1">
      <c r="B140" s="29"/>
      <c r="C140" s="33"/>
      <c r="D140" s="33"/>
      <c r="E140" s="29"/>
      <c r="F140" s="33"/>
      <c r="G140" s="33"/>
      <c r="H140" s="33"/>
      <c r="I140" s="33"/>
      <c r="J140" s="34"/>
      <c r="K140" s="36"/>
      <c r="L140" s="68" t="str">
        <f t="shared" ref="L140:L203" si="4">IF(M140&lt;&gt;"","Erreur","")</f>
        <v/>
      </c>
      <c r="M140" s="70" t="str">
        <f t="shared" si="3"/>
        <v/>
      </c>
    </row>
    <row r="141" spans="2:13" ht="21" customHeight="1">
      <c r="B141" s="29"/>
      <c r="C141" s="33"/>
      <c r="D141" s="33"/>
      <c r="E141" s="29"/>
      <c r="F141" s="33"/>
      <c r="G141" s="33"/>
      <c r="H141" s="33"/>
      <c r="I141" s="33"/>
      <c r="J141" s="34"/>
      <c r="K141" s="36"/>
      <c r="L141" s="68" t="str">
        <f t="shared" si="4"/>
        <v/>
      </c>
      <c r="M141" s="70"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c r="B142" s="29"/>
      <c r="C142" s="33"/>
      <c r="D142" s="33"/>
      <c r="E142" s="29"/>
      <c r="F142" s="33"/>
      <c r="G142" s="33"/>
      <c r="H142" s="33"/>
      <c r="I142" s="33"/>
      <c r="J142" s="34"/>
      <c r="K142" s="36"/>
      <c r="L142" s="68" t="str">
        <f t="shared" si="4"/>
        <v/>
      </c>
      <c r="M142" s="70" t="str">
        <f t="shared" si="5"/>
        <v/>
      </c>
    </row>
    <row r="143" spans="2:13" ht="21" customHeight="1">
      <c r="B143" s="29"/>
      <c r="C143" s="33"/>
      <c r="D143" s="33"/>
      <c r="E143" s="29"/>
      <c r="F143" s="33"/>
      <c r="G143" s="33"/>
      <c r="H143" s="33"/>
      <c r="I143" s="33"/>
      <c r="J143" s="34"/>
      <c r="K143" s="36"/>
      <c r="L143" s="68" t="str">
        <f t="shared" si="4"/>
        <v/>
      </c>
      <c r="M143" s="70" t="str">
        <f t="shared" si="5"/>
        <v/>
      </c>
    </row>
    <row r="144" spans="2:13" ht="21" customHeight="1">
      <c r="B144" s="29"/>
      <c r="C144" s="33"/>
      <c r="D144" s="33"/>
      <c r="E144" s="29"/>
      <c r="F144" s="33"/>
      <c r="G144" s="33"/>
      <c r="H144" s="33"/>
      <c r="I144" s="33"/>
      <c r="J144" s="34"/>
      <c r="K144" s="36"/>
      <c r="L144" s="68" t="str">
        <f t="shared" si="4"/>
        <v/>
      </c>
      <c r="M144" s="70" t="str">
        <f t="shared" si="5"/>
        <v/>
      </c>
    </row>
    <row r="145" spans="2:13" ht="21" customHeight="1">
      <c r="B145" s="29"/>
      <c r="C145" s="33"/>
      <c r="D145" s="33"/>
      <c r="E145" s="29"/>
      <c r="F145" s="33"/>
      <c r="G145" s="33"/>
      <c r="H145" s="33"/>
      <c r="I145" s="33"/>
      <c r="J145" s="34"/>
      <c r="K145" s="36"/>
      <c r="L145" s="68" t="str">
        <f t="shared" si="4"/>
        <v/>
      </c>
      <c r="M145" s="70" t="str">
        <f t="shared" si="5"/>
        <v/>
      </c>
    </row>
    <row r="146" spans="2:13" ht="21" customHeight="1">
      <c r="B146" s="29"/>
      <c r="C146" s="33"/>
      <c r="D146" s="33"/>
      <c r="E146" s="29"/>
      <c r="F146" s="33"/>
      <c r="G146" s="33"/>
      <c r="H146" s="33"/>
      <c r="I146" s="33"/>
      <c r="J146" s="34"/>
      <c r="K146" s="36"/>
      <c r="L146" s="68" t="str">
        <f t="shared" si="4"/>
        <v/>
      </c>
      <c r="M146" s="70" t="str">
        <f t="shared" si="5"/>
        <v/>
      </c>
    </row>
    <row r="147" spans="2:13" ht="21" customHeight="1">
      <c r="B147" s="29"/>
      <c r="C147" s="33"/>
      <c r="D147" s="33"/>
      <c r="E147" s="29"/>
      <c r="F147" s="33"/>
      <c r="G147" s="33"/>
      <c r="H147" s="33"/>
      <c r="I147" s="33"/>
      <c r="J147" s="34"/>
      <c r="K147" s="36"/>
      <c r="L147" s="68" t="str">
        <f t="shared" si="4"/>
        <v/>
      </c>
      <c r="M147" s="70" t="str">
        <f t="shared" si="5"/>
        <v/>
      </c>
    </row>
    <row r="148" spans="2:13" ht="21" customHeight="1">
      <c r="B148" s="29"/>
      <c r="C148" s="33"/>
      <c r="D148" s="33"/>
      <c r="E148" s="29"/>
      <c r="F148" s="33"/>
      <c r="G148" s="33"/>
      <c r="H148" s="33"/>
      <c r="I148" s="33"/>
      <c r="J148" s="34"/>
      <c r="K148" s="36"/>
      <c r="L148" s="68" t="str">
        <f t="shared" si="4"/>
        <v/>
      </c>
      <c r="M148" s="70" t="str">
        <f t="shared" si="5"/>
        <v/>
      </c>
    </row>
    <row r="149" spans="2:13" ht="21" customHeight="1">
      <c r="B149" s="29"/>
      <c r="C149" s="33"/>
      <c r="D149" s="33"/>
      <c r="E149" s="29"/>
      <c r="F149" s="33"/>
      <c r="G149" s="33"/>
      <c r="H149" s="33"/>
      <c r="I149" s="33"/>
      <c r="J149" s="34"/>
      <c r="K149" s="36"/>
      <c r="L149" s="68" t="str">
        <f t="shared" si="4"/>
        <v/>
      </c>
      <c r="M149" s="70" t="str">
        <f t="shared" si="5"/>
        <v/>
      </c>
    </row>
    <row r="150" spans="2:13" ht="21" customHeight="1">
      <c r="B150" s="29"/>
      <c r="C150" s="33"/>
      <c r="D150" s="33"/>
      <c r="E150" s="29"/>
      <c r="F150" s="33"/>
      <c r="G150" s="33"/>
      <c r="H150" s="33"/>
      <c r="I150" s="33"/>
      <c r="J150" s="34"/>
      <c r="K150" s="36"/>
      <c r="L150" s="68" t="str">
        <f t="shared" si="4"/>
        <v/>
      </c>
      <c r="M150" s="70" t="str">
        <f t="shared" si="5"/>
        <v/>
      </c>
    </row>
    <row r="151" spans="2:13" ht="21" customHeight="1">
      <c r="B151" s="29"/>
      <c r="C151" s="33"/>
      <c r="D151" s="33"/>
      <c r="E151" s="29"/>
      <c r="F151" s="33"/>
      <c r="G151" s="33"/>
      <c r="H151" s="33"/>
      <c r="I151" s="33"/>
      <c r="J151" s="34"/>
      <c r="K151" s="36"/>
      <c r="L151" s="68" t="str">
        <f t="shared" si="4"/>
        <v/>
      </c>
      <c r="M151" s="70" t="str">
        <f t="shared" si="5"/>
        <v/>
      </c>
    </row>
    <row r="152" spans="2:13" ht="21" customHeight="1">
      <c r="B152" s="29"/>
      <c r="C152" s="33"/>
      <c r="D152" s="33"/>
      <c r="E152" s="29"/>
      <c r="F152" s="33"/>
      <c r="G152" s="33"/>
      <c r="H152" s="33"/>
      <c r="I152" s="33"/>
      <c r="J152" s="34"/>
      <c r="K152" s="36"/>
      <c r="L152" s="68" t="str">
        <f t="shared" si="4"/>
        <v/>
      </c>
      <c r="M152" s="70" t="str">
        <f t="shared" si="5"/>
        <v/>
      </c>
    </row>
    <row r="153" spans="2:13" ht="21" customHeight="1">
      <c r="B153" s="29"/>
      <c r="C153" s="33"/>
      <c r="D153" s="33"/>
      <c r="E153" s="29"/>
      <c r="F153" s="33"/>
      <c r="G153" s="33"/>
      <c r="H153" s="33"/>
      <c r="I153" s="33"/>
      <c r="J153" s="34"/>
      <c r="K153" s="36"/>
      <c r="L153" s="68" t="str">
        <f t="shared" si="4"/>
        <v/>
      </c>
      <c r="M153" s="70" t="str">
        <f t="shared" si="5"/>
        <v/>
      </c>
    </row>
    <row r="154" spans="2:13" ht="21" customHeight="1">
      <c r="B154" s="29"/>
      <c r="C154" s="33"/>
      <c r="D154" s="33"/>
      <c r="E154" s="29"/>
      <c r="F154" s="33"/>
      <c r="G154" s="33"/>
      <c r="H154" s="33"/>
      <c r="I154" s="33"/>
      <c r="J154" s="34"/>
      <c r="K154" s="36"/>
      <c r="L154" s="68" t="str">
        <f t="shared" si="4"/>
        <v/>
      </c>
      <c r="M154" s="70" t="str">
        <f t="shared" si="5"/>
        <v/>
      </c>
    </row>
    <row r="155" spans="2:13" ht="21" customHeight="1">
      <c r="B155" s="29"/>
      <c r="C155" s="33"/>
      <c r="D155" s="33"/>
      <c r="E155" s="29"/>
      <c r="F155" s="33"/>
      <c r="G155" s="33"/>
      <c r="H155" s="33"/>
      <c r="I155" s="33"/>
      <c r="J155" s="34"/>
      <c r="K155" s="36"/>
      <c r="L155" s="68" t="str">
        <f t="shared" si="4"/>
        <v/>
      </c>
      <c r="M155" s="70" t="str">
        <f t="shared" si="5"/>
        <v/>
      </c>
    </row>
    <row r="156" spans="2:13" ht="21" customHeight="1">
      <c r="B156" s="29"/>
      <c r="C156" s="33"/>
      <c r="D156" s="33"/>
      <c r="E156" s="29"/>
      <c r="F156" s="33"/>
      <c r="G156" s="33"/>
      <c r="H156" s="33"/>
      <c r="I156" s="33"/>
      <c r="J156" s="34"/>
      <c r="K156" s="36"/>
      <c r="L156" s="68" t="str">
        <f t="shared" si="4"/>
        <v/>
      </c>
      <c r="M156" s="70" t="str">
        <f t="shared" si="5"/>
        <v/>
      </c>
    </row>
    <row r="157" spans="2:13" ht="21" customHeight="1">
      <c r="B157" s="29"/>
      <c r="C157" s="33"/>
      <c r="D157" s="33"/>
      <c r="E157" s="29"/>
      <c r="F157" s="33"/>
      <c r="G157" s="33"/>
      <c r="H157" s="33"/>
      <c r="I157" s="33"/>
      <c r="J157" s="34"/>
      <c r="K157" s="36"/>
      <c r="L157" s="68" t="str">
        <f t="shared" si="4"/>
        <v/>
      </c>
      <c r="M157" s="70" t="str">
        <f t="shared" si="5"/>
        <v/>
      </c>
    </row>
    <row r="158" spans="2:13" ht="21" customHeight="1">
      <c r="B158" s="29"/>
      <c r="C158" s="33"/>
      <c r="D158" s="33"/>
      <c r="E158" s="29"/>
      <c r="F158" s="33"/>
      <c r="G158" s="33"/>
      <c r="H158" s="33"/>
      <c r="I158" s="33"/>
      <c r="J158" s="34"/>
      <c r="K158" s="36"/>
      <c r="L158" s="68" t="str">
        <f t="shared" si="4"/>
        <v/>
      </c>
      <c r="M158" s="70" t="str">
        <f t="shared" si="5"/>
        <v/>
      </c>
    </row>
    <row r="159" spans="2:13" ht="21" customHeight="1">
      <c r="B159" s="29"/>
      <c r="C159" s="33"/>
      <c r="D159" s="33"/>
      <c r="E159" s="29"/>
      <c r="F159" s="33"/>
      <c r="G159" s="33"/>
      <c r="H159" s="33"/>
      <c r="I159" s="33"/>
      <c r="J159" s="34"/>
      <c r="K159" s="36"/>
      <c r="L159" s="68" t="str">
        <f t="shared" si="4"/>
        <v/>
      </c>
      <c r="M159" s="70" t="str">
        <f t="shared" si="5"/>
        <v/>
      </c>
    </row>
    <row r="160" spans="2:13" ht="21" customHeight="1">
      <c r="B160" s="29"/>
      <c r="C160" s="33"/>
      <c r="D160" s="33"/>
      <c r="E160" s="29"/>
      <c r="F160" s="33"/>
      <c r="G160" s="33"/>
      <c r="H160" s="33"/>
      <c r="I160" s="33"/>
      <c r="J160" s="34"/>
      <c r="K160" s="36"/>
      <c r="L160" s="68" t="str">
        <f t="shared" si="4"/>
        <v/>
      </c>
      <c r="M160" s="70" t="str">
        <f t="shared" si="5"/>
        <v/>
      </c>
    </row>
    <row r="161" spans="2:13" ht="21" customHeight="1">
      <c r="B161" s="29"/>
      <c r="C161" s="33"/>
      <c r="D161" s="33"/>
      <c r="E161" s="29"/>
      <c r="F161" s="33"/>
      <c r="G161" s="33"/>
      <c r="H161" s="33"/>
      <c r="I161" s="33"/>
      <c r="J161" s="34"/>
      <c r="K161" s="36"/>
      <c r="L161" s="68" t="str">
        <f t="shared" si="4"/>
        <v/>
      </c>
      <c r="M161" s="70" t="str">
        <f t="shared" si="5"/>
        <v/>
      </c>
    </row>
    <row r="162" spans="2:13" ht="21" customHeight="1">
      <c r="B162" s="29"/>
      <c r="C162" s="33"/>
      <c r="D162" s="33"/>
      <c r="E162" s="29"/>
      <c r="F162" s="33"/>
      <c r="G162" s="33"/>
      <c r="H162" s="33"/>
      <c r="I162" s="33"/>
      <c r="J162" s="34"/>
      <c r="K162" s="36"/>
      <c r="L162" s="68" t="str">
        <f t="shared" si="4"/>
        <v/>
      </c>
      <c r="M162" s="70" t="str">
        <f t="shared" si="5"/>
        <v/>
      </c>
    </row>
    <row r="163" spans="2:13" ht="21" customHeight="1">
      <c r="B163" s="29"/>
      <c r="C163" s="33"/>
      <c r="D163" s="33"/>
      <c r="E163" s="29"/>
      <c r="F163" s="33"/>
      <c r="G163" s="33"/>
      <c r="H163" s="33"/>
      <c r="I163" s="33"/>
      <c r="J163" s="34"/>
      <c r="K163" s="36"/>
      <c r="L163" s="68" t="str">
        <f t="shared" si="4"/>
        <v/>
      </c>
      <c r="M163" s="70" t="str">
        <f t="shared" si="5"/>
        <v/>
      </c>
    </row>
    <row r="164" spans="2:13" ht="21" customHeight="1">
      <c r="B164" s="29"/>
      <c r="C164" s="33"/>
      <c r="D164" s="33"/>
      <c r="E164" s="29"/>
      <c r="F164" s="33"/>
      <c r="G164" s="33"/>
      <c r="H164" s="33"/>
      <c r="I164" s="33"/>
      <c r="J164" s="34"/>
      <c r="K164" s="36"/>
      <c r="L164" s="68" t="str">
        <f t="shared" si="4"/>
        <v/>
      </c>
      <c r="M164" s="70" t="str">
        <f t="shared" si="5"/>
        <v/>
      </c>
    </row>
    <row r="165" spans="2:13" ht="21" customHeight="1">
      <c r="B165" s="29"/>
      <c r="C165" s="33"/>
      <c r="D165" s="33"/>
      <c r="E165" s="29"/>
      <c r="F165" s="33"/>
      <c r="G165" s="33"/>
      <c r="H165" s="33"/>
      <c r="I165" s="33"/>
      <c r="J165" s="34"/>
      <c r="K165" s="36"/>
      <c r="L165" s="68" t="str">
        <f t="shared" si="4"/>
        <v/>
      </c>
      <c r="M165" s="70" t="str">
        <f t="shared" si="5"/>
        <v/>
      </c>
    </row>
    <row r="166" spans="2:13" ht="21" customHeight="1">
      <c r="B166" s="29"/>
      <c r="C166" s="33"/>
      <c r="D166" s="33"/>
      <c r="E166" s="29"/>
      <c r="F166" s="33"/>
      <c r="G166" s="33"/>
      <c r="H166" s="33"/>
      <c r="I166" s="33"/>
      <c r="J166" s="34"/>
      <c r="K166" s="36"/>
      <c r="L166" s="68" t="str">
        <f t="shared" si="4"/>
        <v/>
      </c>
      <c r="M166" s="70" t="str">
        <f t="shared" si="5"/>
        <v/>
      </c>
    </row>
    <row r="167" spans="2:13" ht="21" customHeight="1">
      <c r="B167" s="29"/>
      <c r="C167" s="33"/>
      <c r="D167" s="33"/>
      <c r="E167" s="29"/>
      <c r="F167" s="33"/>
      <c r="G167" s="33"/>
      <c r="H167" s="33"/>
      <c r="I167" s="33"/>
      <c r="J167" s="34"/>
      <c r="K167" s="36"/>
      <c r="L167" s="68" t="str">
        <f t="shared" si="4"/>
        <v/>
      </c>
      <c r="M167" s="70" t="str">
        <f t="shared" si="5"/>
        <v/>
      </c>
    </row>
    <row r="168" spans="2:13" ht="21" customHeight="1">
      <c r="B168" s="29"/>
      <c r="C168" s="33"/>
      <c r="D168" s="33"/>
      <c r="E168" s="29"/>
      <c r="F168" s="33"/>
      <c r="G168" s="33"/>
      <c r="H168" s="33"/>
      <c r="I168" s="33"/>
      <c r="J168" s="34"/>
      <c r="K168" s="36"/>
      <c r="L168" s="68" t="str">
        <f t="shared" si="4"/>
        <v/>
      </c>
      <c r="M168" s="70" t="str">
        <f t="shared" si="5"/>
        <v/>
      </c>
    </row>
    <row r="169" spans="2:13" ht="21" customHeight="1">
      <c r="B169" s="29"/>
      <c r="C169" s="33"/>
      <c r="D169" s="33"/>
      <c r="E169" s="29"/>
      <c r="F169" s="33"/>
      <c r="G169" s="33"/>
      <c r="H169" s="33"/>
      <c r="I169" s="33"/>
      <c r="J169" s="34"/>
      <c r="K169" s="36"/>
      <c r="L169" s="68" t="str">
        <f t="shared" si="4"/>
        <v/>
      </c>
      <c r="M169" s="70" t="str">
        <f t="shared" si="5"/>
        <v/>
      </c>
    </row>
    <row r="170" spans="2:13" ht="21" customHeight="1">
      <c r="B170" s="29"/>
      <c r="C170" s="33"/>
      <c r="D170" s="33"/>
      <c r="E170" s="29"/>
      <c r="F170" s="33"/>
      <c r="G170" s="33"/>
      <c r="H170" s="33"/>
      <c r="I170" s="33"/>
      <c r="J170" s="34"/>
      <c r="K170" s="36"/>
      <c r="L170" s="68" t="str">
        <f t="shared" si="4"/>
        <v/>
      </c>
      <c r="M170" s="70" t="str">
        <f t="shared" si="5"/>
        <v/>
      </c>
    </row>
    <row r="171" spans="2:13" ht="21" customHeight="1">
      <c r="B171" s="29"/>
      <c r="C171" s="33"/>
      <c r="D171" s="33"/>
      <c r="E171" s="29"/>
      <c r="F171" s="33"/>
      <c r="G171" s="33"/>
      <c r="H171" s="33"/>
      <c r="I171" s="33"/>
      <c r="J171" s="34"/>
      <c r="K171" s="36"/>
      <c r="L171" s="68" t="str">
        <f t="shared" si="4"/>
        <v/>
      </c>
      <c r="M171" s="70" t="str">
        <f t="shared" si="5"/>
        <v/>
      </c>
    </row>
    <row r="172" spans="2:13" ht="21" customHeight="1">
      <c r="B172" s="29"/>
      <c r="C172" s="33"/>
      <c r="D172" s="33"/>
      <c r="E172" s="29"/>
      <c r="F172" s="33"/>
      <c r="G172" s="33"/>
      <c r="H172" s="33"/>
      <c r="I172" s="33"/>
      <c r="J172" s="34"/>
      <c r="K172" s="36"/>
      <c r="L172" s="68" t="str">
        <f t="shared" si="4"/>
        <v/>
      </c>
      <c r="M172" s="70" t="str">
        <f t="shared" si="5"/>
        <v/>
      </c>
    </row>
    <row r="173" spans="2:13" ht="21" customHeight="1">
      <c r="B173" s="29"/>
      <c r="C173" s="33"/>
      <c r="D173" s="33"/>
      <c r="E173" s="29"/>
      <c r="F173" s="33"/>
      <c r="G173" s="33"/>
      <c r="H173" s="33"/>
      <c r="I173" s="33"/>
      <c r="J173" s="34"/>
      <c r="K173" s="36"/>
      <c r="L173" s="68" t="str">
        <f t="shared" si="4"/>
        <v/>
      </c>
      <c r="M173" s="70" t="str">
        <f t="shared" si="5"/>
        <v/>
      </c>
    </row>
    <row r="174" spans="2:13" ht="21" customHeight="1">
      <c r="B174" s="29"/>
      <c r="C174" s="33"/>
      <c r="D174" s="33"/>
      <c r="E174" s="29"/>
      <c r="F174" s="33"/>
      <c r="G174" s="33"/>
      <c r="H174" s="33"/>
      <c r="I174" s="33"/>
      <c r="J174" s="34"/>
      <c r="K174" s="36"/>
      <c r="L174" s="68" t="str">
        <f t="shared" si="4"/>
        <v/>
      </c>
      <c r="M174" s="70" t="str">
        <f t="shared" si="5"/>
        <v/>
      </c>
    </row>
    <row r="175" spans="2:13" ht="21" customHeight="1">
      <c r="B175" s="29"/>
      <c r="C175" s="33"/>
      <c r="D175" s="33"/>
      <c r="E175" s="29"/>
      <c r="F175" s="33"/>
      <c r="G175" s="33"/>
      <c r="H175" s="33"/>
      <c r="I175" s="33"/>
      <c r="J175" s="34"/>
      <c r="K175" s="36"/>
      <c r="L175" s="68" t="str">
        <f t="shared" si="4"/>
        <v/>
      </c>
      <c r="M175" s="70" t="str">
        <f t="shared" si="5"/>
        <v/>
      </c>
    </row>
    <row r="176" spans="2:13" ht="21" customHeight="1">
      <c r="B176" s="29"/>
      <c r="C176" s="33"/>
      <c r="D176" s="33"/>
      <c r="E176" s="29"/>
      <c r="F176" s="33"/>
      <c r="G176" s="33"/>
      <c r="H176" s="33"/>
      <c r="I176" s="33"/>
      <c r="J176" s="34"/>
      <c r="K176" s="36"/>
      <c r="L176" s="68" t="str">
        <f t="shared" si="4"/>
        <v/>
      </c>
      <c r="M176" s="70" t="str">
        <f t="shared" si="5"/>
        <v/>
      </c>
    </row>
    <row r="177" spans="2:13" ht="21" customHeight="1">
      <c r="B177" s="29"/>
      <c r="C177" s="33"/>
      <c r="D177" s="33"/>
      <c r="E177" s="29"/>
      <c r="F177" s="33"/>
      <c r="G177" s="33"/>
      <c r="H177" s="33"/>
      <c r="I177" s="33"/>
      <c r="J177" s="34"/>
      <c r="K177" s="36"/>
      <c r="L177" s="68" t="str">
        <f t="shared" si="4"/>
        <v/>
      </c>
      <c r="M177" s="70" t="str">
        <f t="shared" si="5"/>
        <v/>
      </c>
    </row>
    <row r="178" spans="2:13" ht="21" customHeight="1">
      <c r="B178" s="29"/>
      <c r="C178" s="33"/>
      <c r="D178" s="33"/>
      <c r="E178" s="29"/>
      <c r="F178" s="33"/>
      <c r="G178" s="33"/>
      <c r="H178" s="33"/>
      <c r="I178" s="33"/>
      <c r="J178" s="34"/>
      <c r="K178" s="36"/>
      <c r="L178" s="68" t="str">
        <f t="shared" si="4"/>
        <v/>
      </c>
      <c r="M178" s="70" t="str">
        <f t="shared" si="5"/>
        <v/>
      </c>
    </row>
    <row r="179" spans="2:13" ht="21" customHeight="1">
      <c r="B179" s="29"/>
      <c r="C179" s="33"/>
      <c r="D179" s="33"/>
      <c r="E179" s="29"/>
      <c r="F179" s="33"/>
      <c r="G179" s="33"/>
      <c r="H179" s="33"/>
      <c r="I179" s="33"/>
      <c r="J179" s="34"/>
      <c r="K179" s="36"/>
      <c r="L179" s="68" t="str">
        <f t="shared" si="4"/>
        <v/>
      </c>
      <c r="M179" s="70" t="str">
        <f t="shared" si="5"/>
        <v/>
      </c>
    </row>
    <row r="180" spans="2:13" ht="21" customHeight="1">
      <c r="B180" s="29"/>
      <c r="C180" s="33"/>
      <c r="D180" s="33"/>
      <c r="E180" s="29"/>
      <c r="F180" s="33"/>
      <c r="G180" s="33"/>
      <c r="H180" s="33"/>
      <c r="I180" s="33"/>
      <c r="J180" s="34"/>
      <c r="K180" s="36"/>
      <c r="L180" s="68" t="str">
        <f t="shared" si="4"/>
        <v/>
      </c>
      <c r="M180" s="70" t="str">
        <f t="shared" si="5"/>
        <v/>
      </c>
    </row>
    <row r="181" spans="2:13" ht="21" customHeight="1">
      <c r="B181" s="29"/>
      <c r="C181" s="33"/>
      <c r="D181" s="33"/>
      <c r="E181" s="29"/>
      <c r="F181" s="33"/>
      <c r="G181" s="33"/>
      <c r="H181" s="33"/>
      <c r="I181" s="33"/>
      <c r="J181" s="34"/>
      <c r="K181" s="36"/>
      <c r="L181" s="68" t="str">
        <f t="shared" si="4"/>
        <v/>
      </c>
      <c r="M181" s="70" t="str">
        <f t="shared" si="5"/>
        <v/>
      </c>
    </row>
    <row r="182" spans="2:13" ht="21" customHeight="1">
      <c r="B182" s="29"/>
      <c r="C182" s="33"/>
      <c r="D182" s="33"/>
      <c r="E182" s="29"/>
      <c r="F182" s="33"/>
      <c r="G182" s="33"/>
      <c r="H182" s="33"/>
      <c r="I182" s="33"/>
      <c r="J182" s="34"/>
      <c r="K182" s="36"/>
      <c r="L182" s="68" t="str">
        <f t="shared" si="4"/>
        <v/>
      </c>
      <c r="M182" s="70" t="str">
        <f t="shared" si="5"/>
        <v/>
      </c>
    </row>
    <row r="183" spans="2:13" ht="21" customHeight="1">
      <c r="B183" s="29"/>
      <c r="C183" s="33"/>
      <c r="D183" s="33"/>
      <c r="E183" s="29"/>
      <c r="F183" s="33"/>
      <c r="G183" s="33"/>
      <c r="H183" s="33"/>
      <c r="I183" s="33"/>
      <c r="J183" s="34"/>
      <c r="K183" s="36"/>
      <c r="L183" s="68" t="str">
        <f t="shared" si="4"/>
        <v/>
      </c>
      <c r="M183" s="70" t="str">
        <f t="shared" si="5"/>
        <v/>
      </c>
    </row>
    <row r="184" spans="2:13" ht="21" customHeight="1">
      <c r="B184" s="29"/>
      <c r="C184" s="33"/>
      <c r="D184" s="33"/>
      <c r="E184" s="29"/>
      <c r="F184" s="33"/>
      <c r="G184" s="33"/>
      <c r="H184" s="33"/>
      <c r="I184" s="33"/>
      <c r="J184" s="34"/>
      <c r="K184" s="36"/>
      <c r="L184" s="68" t="str">
        <f t="shared" si="4"/>
        <v/>
      </c>
      <c r="M184" s="70" t="str">
        <f t="shared" si="5"/>
        <v/>
      </c>
    </row>
    <row r="185" spans="2:13" ht="21" customHeight="1">
      <c r="B185" s="29"/>
      <c r="C185" s="33"/>
      <c r="D185" s="33"/>
      <c r="E185" s="29"/>
      <c r="F185" s="33"/>
      <c r="G185" s="33"/>
      <c r="H185" s="33"/>
      <c r="I185" s="33"/>
      <c r="J185" s="34"/>
      <c r="K185" s="36"/>
      <c r="L185" s="68" t="str">
        <f t="shared" si="4"/>
        <v/>
      </c>
      <c r="M185" s="70" t="str">
        <f t="shared" si="5"/>
        <v/>
      </c>
    </row>
    <row r="186" spans="2:13" ht="21" customHeight="1">
      <c r="B186" s="29"/>
      <c r="C186" s="33"/>
      <c r="D186" s="33"/>
      <c r="E186" s="29"/>
      <c r="F186" s="33"/>
      <c r="G186" s="33"/>
      <c r="H186" s="33"/>
      <c r="I186" s="33"/>
      <c r="J186" s="34"/>
      <c r="K186" s="36"/>
      <c r="L186" s="68" t="str">
        <f t="shared" si="4"/>
        <v/>
      </c>
      <c r="M186" s="70" t="str">
        <f t="shared" si="5"/>
        <v/>
      </c>
    </row>
    <row r="187" spans="2:13" ht="21" customHeight="1">
      <c r="B187" s="29"/>
      <c r="C187" s="33"/>
      <c r="D187" s="33"/>
      <c r="E187" s="29"/>
      <c r="F187" s="33"/>
      <c r="G187" s="33"/>
      <c r="H187" s="33"/>
      <c r="I187" s="33"/>
      <c r="J187" s="34"/>
      <c r="K187" s="36"/>
      <c r="L187" s="68" t="str">
        <f t="shared" si="4"/>
        <v/>
      </c>
      <c r="M187" s="70" t="str">
        <f t="shared" si="5"/>
        <v/>
      </c>
    </row>
    <row r="188" spans="2:13" ht="21" customHeight="1">
      <c r="B188" s="29"/>
      <c r="C188" s="33"/>
      <c r="D188" s="33"/>
      <c r="E188" s="29"/>
      <c r="F188" s="33"/>
      <c r="G188" s="33"/>
      <c r="H188" s="33"/>
      <c r="I188" s="33"/>
      <c r="J188" s="34"/>
      <c r="K188" s="36"/>
      <c r="L188" s="68" t="str">
        <f t="shared" si="4"/>
        <v/>
      </c>
      <c r="M188" s="70" t="str">
        <f t="shared" si="5"/>
        <v/>
      </c>
    </row>
    <row r="189" spans="2:13" ht="21" customHeight="1">
      <c r="B189" s="29"/>
      <c r="C189" s="33"/>
      <c r="D189" s="33"/>
      <c r="E189" s="29"/>
      <c r="F189" s="33"/>
      <c r="G189" s="33"/>
      <c r="H189" s="33"/>
      <c r="I189" s="33"/>
      <c r="J189" s="34"/>
      <c r="K189" s="36"/>
      <c r="L189" s="68" t="str">
        <f t="shared" si="4"/>
        <v/>
      </c>
      <c r="M189" s="70" t="str">
        <f t="shared" si="5"/>
        <v/>
      </c>
    </row>
    <row r="190" spans="2:13" ht="21" customHeight="1">
      <c r="B190" s="29"/>
      <c r="C190" s="33"/>
      <c r="D190" s="33"/>
      <c r="E190" s="29"/>
      <c r="F190" s="33"/>
      <c r="G190" s="33"/>
      <c r="H190" s="33"/>
      <c r="I190" s="33"/>
      <c r="J190" s="34"/>
      <c r="K190" s="36"/>
      <c r="L190" s="68" t="str">
        <f t="shared" si="4"/>
        <v/>
      </c>
      <c r="M190" s="70" t="str">
        <f t="shared" si="5"/>
        <v/>
      </c>
    </row>
    <row r="191" spans="2:13" ht="21" customHeight="1">
      <c r="B191" s="29"/>
      <c r="C191" s="33"/>
      <c r="D191" s="33"/>
      <c r="E191" s="29"/>
      <c r="F191" s="33"/>
      <c r="G191" s="33"/>
      <c r="H191" s="33"/>
      <c r="I191" s="33"/>
      <c r="J191" s="34"/>
      <c r="K191" s="36"/>
      <c r="L191" s="68" t="str">
        <f t="shared" si="4"/>
        <v/>
      </c>
      <c r="M191" s="70" t="str">
        <f t="shared" si="5"/>
        <v/>
      </c>
    </row>
    <row r="192" spans="2:13" ht="21" customHeight="1">
      <c r="B192" s="29"/>
      <c r="C192" s="33"/>
      <c r="D192" s="33"/>
      <c r="E192" s="29"/>
      <c r="F192" s="33"/>
      <c r="G192" s="33"/>
      <c r="H192" s="33"/>
      <c r="I192" s="33"/>
      <c r="J192" s="34"/>
      <c r="K192" s="36"/>
      <c r="L192" s="68" t="str">
        <f t="shared" si="4"/>
        <v/>
      </c>
      <c r="M192" s="70" t="str">
        <f t="shared" si="5"/>
        <v/>
      </c>
    </row>
    <row r="193" spans="2:13" ht="21" customHeight="1">
      <c r="B193" s="29"/>
      <c r="C193" s="33"/>
      <c r="D193" s="33"/>
      <c r="E193" s="29"/>
      <c r="F193" s="33"/>
      <c r="G193" s="33"/>
      <c r="H193" s="33"/>
      <c r="I193" s="33"/>
      <c r="J193" s="34"/>
      <c r="K193" s="36"/>
      <c r="L193" s="68" t="str">
        <f t="shared" si="4"/>
        <v/>
      </c>
      <c r="M193" s="70" t="str">
        <f t="shared" si="5"/>
        <v/>
      </c>
    </row>
    <row r="194" spans="2:13" ht="21" customHeight="1">
      <c r="B194" s="29"/>
      <c r="C194" s="33"/>
      <c r="D194" s="33"/>
      <c r="E194" s="29"/>
      <c r="F194" s="33"/>
      <c r="G194" s="33"/>
      <c r="H194" s="33"/>
      <c r="I194" s="33"/>
      <c r="J194" s="34"/>
      <c r="K194" s="36"/>
      <c r="L194" s="68" t="str">
        <f t="shared" si="4"/>
        <v/>
      </c>
      <c r="M194" s="70" t="str">
        <f t="shared" si="5"/>
        <v/>
      </c>
    </row>
    <row r="195" spans="2:13" ht="21" customHeight="1">
      <c r="B195" s="29"/>
      <c r="C195" s="33"/>
      <c r="D195" s="33"/>
      <c r="E195" s="29"/>
      <c r="F195" s="33"/>
      <c r="G195" s="33"/>
      <c r="H195" s="33"/>
      <c r="I195" s="33"/>
      <c r="J195" s="34"/>
      <c r="K195" s="36"/>
      <c r="L195" s="68" t="str">
        <f t="shared" si="4"/>
        <v/>
      </c>
      <c r="M195" s="70" t="str">
        <f t="shared" si="5"/>
        <v/>
      </c>
    </row>
    <row r="196" spans="2:13" ht="21" customHeight="1">
      <c r="B196" s="29"/>
      <c r="C196" s="33"/>
      <c r="D196" s="33"/>
      <c r="E196" s="29"/>
      <c r="F196" s="33"/>
      <c r="G196" s="33"/>
      <c r="H196" s="33"/>
      <c r="I196" s="33"/>
      <c r="J196" s="34"/>
      <c r="K196" s="36"/>
      <c r="L196" s="68" t="str">
        <f t="shared" si="4"/>
        <v/>
      </c>
      <c r="M196" s="70" t="str">
        <f t="shared" si="5"/>
        <v/>
      </c>
    </row>
    <row r="197" spans="2:13" ht="21" customHeight="1">
      <c r="B197" s="29"/>
      <c r="C197" s="33"/>
      <c r="D197" s="33"/>
      <c r="E197" s="29"/>
      <c r="F197" s="33"/>
      <c r="G197" s="33"/>
      <c r="H197" s="33"/>
      <c r="I197" s="33"/>
      <c r="J197" s="34"/>
      <c r="K197" s="36"/>
      <c r="L197" s="68" t="str">
        <f t="shared" si="4"/>
        <v/>
      </c>
      <c r="M197" s="70" t="str">
        <f t="shared" si="5"/>
        <v/>
      </c>
    </row>
    <row r="198" spans="2:13" ht="21" customHeight="1">
      <c r="B198" s="29"/>
      <c r="C198" s="33"/>
      <c r="D198" s="33"/>
      <c r="E198" s="29"/>
      <c r="F198" s="33"/>
      <c r="G198" s="33"/>
      <c r="H198" s="33"/>
      <c r="I198" s="33"/>
      <c r="J198" s="34"/>
      <c r="K198" s="36"/>
      <c r="L198" s="68" t="str">
        <f t="shared" si="4"/>
        <v/>
      </c>
      <c r="M198" s="70" t="str">
        <f t="shared" si="5"/>
        <v/>
      </c>
    </row>
    <row r="199" spans="2:13" ht="21" customHeight="1">
      <c r="B199" s="29"/>
      <c r="C199" s="33"/>
      <c r="D199" s="33"/>
      <c r="E199" s="29"/>
      <c r="F199" s="33"/>
      <c r="G199" s="33"/>
      <c r="H199" s="33"/>
      <c r="I199" s="33"/>
      <c r="J199" s="34"/>
      <c r="K199" s="36"/>
      <c r="L199" s="68" t="str">
        <f t="shared" si="4"/>
        <v/>
      </c>
      <c r="M199" s="70" t="str">
        <f t="shared" si="5"/>
        <v/>
      </c>
    </row>
    <row r="200" spans="2:13" ht="21" customHeight="1">
      <c r="B200" s="29"/>
      <c r="C200" s="33"/>
      <c r="D200" s="33"/>
      <c r="E200" s="29"/>
      <c r="F200" s="33"/>
      <c r="G200" s="33"/>
      <c r="H200" s="33"/>
      <c r="I200" s="33"/>
      <c r="J200" s="34"/>
      <c r="K200" s="36"/>
      <c r="L200" s="68" t="str">
        <f t="shared" si="4"/>
        <v/>
      </c>
      <c r="M200" s="70" t="str">
        <f t="shared" si="5"/>
        <v/>
      </c>
    </row>
    <row r="201" spans="2:13" ht="21" customHeight="1">
      <c r="B201" s="29"/>
      <c r="C201" s="33"/>
      <c r="D201" s="33"/>
      <c r="E201" s="29"/>
      <c r="F201" s="33"/>
      <c r="G201" s="33"/>
      <c r="H201" s="33"/>
      <c r="I201" s="33"/>
      <c r="J201" s="34"/>
      <c r="K201" s="36"/>
      <c r="L201" s="68" t="str">
        <f t="shared" si="4"/>
        <v/>
      </c>
      <c r="M201" s="70" t="str">
        <f t="shared" si="5"/>
        <v/>
      </c>
    </row>
    <row r="202" spans="2:13" ht="21" customHeight="1">
      <c r="B202" s="29"/>
      <c r="C202" s="33"/>
      <c r="D202" s="33"/>
      <c r="E202" s="29"/>
      <c r="F202" s="33"/>
      <c r="G202" s="33"/>
      <c r="H202" s="33"/>
      <c r="I202" s="33"/>
      <c r="J202" s="34"/>
      <c r="K202" s="36"/>
      <c r="L202" s="68" t="str">
        <f t="shared" si="4"/>
        <v/>
      </c>
      <c r="M202" s="70" t="str">
        <f t="shared" si="5"/>
        <v/>
      </c>
    </row>
    <row r="203" spans="2:13" ht="21" customHeight="1">
      <c r="B203" s="29"/>
      <c r="C203" s="33"/>
      <c r="D203" s="33"/>
      <c r="E203" s="29"/>
      <c r="F203" s="33"/>
      <c r="G203" s="33"/>
      <c r="H203" s="33"/>
      <c r="I203" s="33"/>
      <c r="J203" s="34"/>
      <c r="K203" s="36"/>
      <c r="L203" s="68" t="str">
        <f t="shared" si="4"/>
        <v/>
      </c>
      <c r="M203" s="70" t="str">
        <f t="shared" si="5"/>
        <v/>
      </c>
    </row>
    <row r="204" spans="2:13" ht="21" customHeight="1">
      <c r="B204" s="29"/>
      <c r="C204" s="33"/>
      <c r="D204" s="33"/>
      <c r="E204" s="29"/>
      <c r="F204" s="33"/>
      <c r="G204" s="33"/>
      <c r="H204" s="33"/>
      <c r="I204" s="33"/>
      <c r="J204" s="34"/>
      <c r="K204" s="36"/>
      <c r="L204" s="68" t="str">
        <f t="shared" ref="L204:L267" si="6">IF(M204&lt;&gt;"","Erreur","")</f>
        <v/>
      </c>
      <c r="M204" s="70" t="str">
        <f t="shared" si="5"/>
        <v/>
      </c>
    </row>
    <row r="205" spans="2:13" ht="21" customHeight="1">
      <c r="B205" s="29"/>
      <c r="C205" s="33"/>
      <c r="D205" s="33"/>
      <c r="E205" s="29"/>
      <c r="F205" s="33"/>
      <c r="G205" s="33"/>
      <c r="H205" s="33"/>
      <c r="I205" s="33"/>
      <c r="J205" s="34"/>
      <c r="K205" s="36"/>
      <c r="L205" s="68" t="str">
        <f t="shared" si="6"/>
        <v/>
      </c>
      <c r="M205" s="70"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c r="B206" s="29"/>
      <c r="C206" s="33"/>
      <c r="D206" s="33"/>
      <c r="E206" s="29"/>
      <c r="F206" s="33"/>
      <c r="G206" s="33"/>
      <c r="H206" s="33"/>
      <c r="I206" s="33"/>
      <c r="J206" s="34"/>
      <c r="K206" s="36"/>
      <c r="L206" s="68" t="str">
        <f t="shared" si="6"/>
        <v/>
      </c>
      <c r="M206" s="70" t="str">
        <f t="shared" si="7"/>
        <v/>
      </c>
    </row>
    <row r="207" spans="2:13" ht="21" customHeight="1">
      <c r="B207" s="29"/>
      <c r="C207" s="33"/>
      <c r="D207" s="33"/>
      <c r="E207" s="29"/>
      <c r="F207" s="33"/>
      <c r="G207" s="33"/>
      <c r="H207" s="33"/>
      <c r="I207" s="33"/>
      <c r="J207" s="34"/>
      <c r="K207" s="36"/>
      <c r="L207" s="68" t="str">
        <f t="shared" si="6"/>
        <v/>
      </c>
      <c r="M207" s="70" t="str">
        <f t="shared" si="7"/>
        <v/>
      </c>
    </row>
    <row r="208" spans="2:13" ht="21" customHeight="1">
      <c r="B208" s="29"/>
      <c r="C208" s="33"/>
      <c r="D208" s="33"/>
      <c r="E208" s="29"/>
      <c r="F208" s="33"/>
      <c r="G208" s="33"/>
      <c r="H208" s="33"/>
      <c r="I208" s="33"/>
      <c r="J208" s="34"/>
      <c r="K208" s="36"/>
      <c r="L208" s="68" t="str">
        <f t="shared" si="6"/>
        <v/>
      </c>
      <c r="M208" s="70" t="str">
        <f t="shared" si="7"/>
        <v/>
      </c>
    </row>
    <row r="209" spans="2:13" ht="21" customHeight="1">
      <c r="B209" s="29"/>
      <c r="C209" s="33"/>
      <c r="D209" s="33"/>
      <c r="E209" s="29"/>
      <c r="F209" s="33"/>
      <c r="G209" s="33"/>
      <c r="H209" s="33"/>
      <c r="I209" s="33"/>
      <c r="J209" s="34"/>
      <c r="K209" s="36"/>
      <c r="L209" s="68" t="str">
        <f t="shared" si="6"/>
        <v/>
      </c>
      <c r="M209" s="70" t="str">
        <f t="shared" si="7"/>
        <v/>
      </c>
    </row>
    <row r="210" spans="2:13" ht="21" customHeight="1">
      <c r="B210" s="29"/>
      <c r="C210" s="33"/>
      <c r="D210" s="33"/>
      <c r="E210" s="29"/>
      <c r="F210" s="33"/>
      <c r="G210" s="33"/>
      <c r="H210" s="33"/>
      <c r="I210" s="33"/>
      <c r="J210" s="34"/>
      <c r="K210" s="36"/>
      <c r="L210" s="68" t="str">
        <f t="shared" si="6"/>
        <v/>
      </c>
      <c r="M210" s="70" t="str">
        <f t="shared" si="7"/>
        <v/>
      </c>
    </row>
    <row r="211" spans="2:13" ht="21" customHeight="1">
      <c r="B211" s="29"/>
      <c r="C211" s="33"/>
      <c r="D211" s="33"/>
      <c r="E211" s="29"/>
      <c r="F211" s="33"/>
      <c r="G211" s="33"/>
      <c r="H211" s="33"/>
      <c r="I211" s="33"/>
      <c r="J211" s="34"/>
      <c r="K211" s="36"/>
      <c r="L211" s="68" t="str">
        <f t="shared" si="6"/>
        <v/>
      </c>
      <c r="M211" s="70" t="str">
        <f t="shared" si="7"/>
        <v/>
      </c>
    </row>
    <row r="212" spans="2:13" ht="21" customHeight="1">
      <c r="B212" s="29"/>
      <c r="C212" s="33"/>
      <c r="D212" s="33"/>
      <c r="E212" s="29"/>
      <c r="F212" s="33"/>
      <c r="G212" s="33"/>
      <c r="H212" s="33"/>
      <c r="I212" s="33"/>
      <c r="J212" s="34"/>
      <c r="K212" s="36"/>
      <c r="L212" s="68" t="str">
        <f t="shared" si="6"/>
        <v/>
      </c>
      <c r="M212" s="70" t="str">
        <f t="shared" si="7"/>
        <v/>
      </c>
    </row>
    <row r="213" spans="2:13" ht="21" customHeight="1">
      <c r="B213" s="29"/>
      <c r="C213" s="33"/>
      <c r="D213" s="33"/>
      <c r="E213" s="29"/>
      <c r="F213" s="33"/>
      <c r="G213" s="33"/>
      <c r="H213" s="33"/>
      <c r="I213" s="33"/>
      <c r="J213" s="34"/>
      <c r="K213" s="36"/>
      <c r="L213" s="68" t="str">
        <f t="shared" si="6"/>
        <v/>
      </c>
      <c r="M213" s="70" t="str">
        <f t="shared" si="7"/>
        <v/>
      </c>
    </row>
    <row r="214" spans="2:13" ht="21" customHeight="1">
      <c r="B214" s="29"/>
      <c r="C214" s="33"/>
      <c r="D214" s="33"/>
      <c r="E214" s="29"/>
      <c r="F214" s="33"/>
      <c r="G214" s="33"/>
      <c r="H214" s="33"/>
      <c r="I214" s="33"/>
      <c r="J214" s="34"/>
      <c r="K214" s="36"/>
      <c r="L214" s="68" t="str">
        <f t="shared" si="6"/>
        <v/>
      </c>
      <c r="M214" s="70" t="str">
        <f t="shared" si="7"/>
        <v/>
      </c>
    </row>
    <row r="215" spans="2:13" ht="21" customHeight="1">
      <c r="B215" s="29"/>
      <c r="C215" s="33"/>
      <c r="D215" s="33"/>
      <c r="E215" s="29"/>
      <c r="F215" s="33"/>
      <c r="G215" s="33"/>
      <c r="H215" s="33"/>
      <c r="I215" s="33"/>
      <c r="J215" s="34"/>
      <c r="K215" s="36"/>
      <c r="L215" s="68" t="str">
        <f t="shared" si="6"/>
        <v/>
      </c>
      <c r="M215" s="70" t="str">
        <f t="shared" si="7"/>
        <v/>
      </c>
    </row>
    <row r="216" spans="2:13" ht="21" customHeight="1">
      <c r="B216" s="29"/>
      <c r="C216" s="33"/>
      <c r="D216" s="33"/>
      <c r="E216" s="29"/>
      <c r="F216" s="33"/>
      <c r="G216" s="33"/>
      <c r="H216" s="33"/>
      <c r="I216" s="33"/>
      <c r="J216" s="34"/>
      <c r="K216" s="36"/>
      <c r="L216" s="68" t="str">
        <f t="shared" si="6"/>
        <v/>
      </c>
      <c r="M216" s="70" t="str">
        <f t="shared" si="7"/>
        <v/>
      </c>
    </row>
    <row r="217" spans="2:13" ht="21" customHeight="1">
      <c r="B217" s="29"/>
      <c r="C217" s="33"/>
      <c r="D217" s="33"/>
      <c r="E217" s="29"/>
      <c r="F217" s="33"/>
      <c r="G217" s="33"/>
      <c r="H217" s="33"/>
      <c r="I217" s="33"/>
      <c r="J217" s="34"/>
      <c r="K217" s="36"/>
      <c r="L217" s="68" t="str">
        <f t="shared" si="6"/>
        <v/>
      </c>
      <c r="M217" s="70" t="str">
        <f t="shared" si="7"/>
        <v/>
      </c>
    </row>
    <row r="218" spans="2:13" ht="21" customHeight="1">
      <c r="B218" s="29"/>
      <c r="C218" s="33"/>
      <c r="D218" s="33"/>
      <c r="E218" s="29"/>
      <c r="F218" s="33"/>
      <c r="G218" s="33"/>
      <c r="H218" s="33"/>
      <c r="I218" s="33"/>
      <c r="J218" s="34"/>
      <c r="K218" s="36"/>
      <c r="L218" s="68" t="str">
        <f t="shared" si="6"/>
        <v/>
      </c>
      <c r="M218" s="70" t="str">
        <f t="shared" si="7"/>
        <v/>
      </c>
    </row>
    <row r="219" spans="2:13" ht="21" customHeight="1">
      <c r="B219" s="29"/>
      <c r="C219" s="33"/>
      <c r="D219" s="33"/>
      <c r="E219" s="29"/>
      <c r="F219" s="33"/>
      <c r="G219" s="33"/>
      <c r="H219" s="33"/>
      <c r="I219" s="33"/>
      <c r="J219" s="34"/>
      <c r="K219" s="36"/>
      <c r="L219" s="68" t="str">
        <f t="shared" si="6"/>
        <v/>
      </c>
      <c r="M219" s="70" t="str">
        <f t="shared" si="7"/>
        <v/>
      </c>
    </row>
    <row r="220" spans="2:13" ht="21" customHeight="1">
      <c r="B220" s="29"/>
      <c r="C220" s="33"/>
      <c r="D220" s="33"/>
      <c r="E220" s="29"/>
      <c r="F220" s="33"/>
      <c r="G220" s="33"/>
      <c r="H220" s="33"/>
      <c r="I220" s="33"/>
      <c r="J220" s="34"/>
      <c r="K220" s="36"/>
      <c r="L220" s="68" t="str">
        <f t="shared" si="6"/>
        <v/>
      </c>
      <c r="M220" s="70" t="str">
        <f t="shared" si="7"/>
        <v/>
      </c>
    </row>
    <row r="221" spans="2:13" ht="21" customHeight="1">
      <c r="B221" s="29"/>
      <c r="C221" s="33"/>
      <c r="D221" s="33"/>
      <c r="E221" s="29"/>
      <c r="F221" s="33"/>
      <c r="G221" s="33"/>
      <c r="H221" s="33"/>
      <c r="I221" s="33"/>
      <c r="J221" s="34"/>
      <c r="K221" s="36"/>
      <c r="L221" s="68" t="str">
        <f t="shared" si="6"/>
        <v/>
      </c>
      <c r="M221" s="70" t="str">
        <f t="shared" si="7"/>
        <v/>
      </c>
    </row>
    <row r="222" spans="2:13" ht="21" customHeight="1">
      <c r="B222" s="29"/>
      <c r="C222" s="33"/>
      <c r="D222" s="33"/>
      <c r="E222" s="29"/>
      <c r="F222" s="33"/>
      <c r="G222" s="33"/>
      <c r="H222" s="33"/>
      <c r="I222" s="33"/>
      <c r="J222" s="34"/>
      <c r="K222" s="36"/>
      <c r="L222" s="68" t="str">
        <f t="shared" si="6"/>
        <v/>
      </c>
      <c r="M222" s="70" t="str">
        <f t="shared" si="7"/>
        <v/>
      </c>
    </row>
    <row r="223" spans="2:13" ht="21" customHeight="1">
      <c r="B223" s="29"/>
      <c r="C223" s="33"/>
      <c r="D223" s="33"/>
      <c r="E223" s="29"/>
      <c r="F223" s="33"/>
      <c r="G223" s="33"/>
      <c r="H223" s="33"/>
      <c r="I223" s="33"/>
      <c r="J223" s="34"/>
      <c r="K223" s="36"/>
      <c r="L223" s="68" t="str">
        <f t="shared" si="6"/>
        <v/>
      </c>
      <c r="M223" s="70" t="str">
        <f t="shared" si="7"/>
        <v/>
      </c>
    </row>
    <row r="224" spans="2:13" ht="21" customHeight="1">
      <c r="B224" s="29"/>
      <c r="C224" s="33"/>
      <c r="D224" s="33"/>
      <c r="E224" s="29"/>
      <c r="F224" s="33"/>
      <c r="G224" s="33"/>
      <c r="H224" s="33"/>
      <c r="I224" s="33"/>
      <c r="J224" s="34"/>
      <c r="K224" s="36"/>
      <c r="L224" s="68" t="str">
        <f t="shared" si="6"/>
        <v/>
      </c>
      <c r="M224" s="70" t="str">
        <f t="shared" si="7"/>
        <v/>
      </c>
    </row>
    <row r="225" spans="2:13" ht="21" customHeight="1">
      <c r="B225" s="29"/>
      <c r="C225" s="33"/>
      <c r="D225" s="33"/>
      <c r="E225" s="29"/>
      <c r="F225" s="33"/>
      <c r="G225" s="33"/>
      <c r="H225" s="33"/>
      <c r="I225" s="33"/>
      <c r="J225" s="34"/>
      <c r="K225" s="36"/>
      <c r="L225" s="68" t="str">
        <f t="shared" si="6"/>
        <v/>
      </c>
      <c r="M225" s="70" t="str">
        <f t="shared" si="7"/>
        <v/>
      </c>
    </row>
    <row r="226" spans="2:13" ht="21" customHeight="1">
      <c r="B226" s="29"/>
      <c r="C226" s="33"/>
      <c r="D226" s="33"/>
      <c r="E226" s="29"/>
      <c r="F226" s="33"/>
      <c r="G226" s="33"/>
      <c r="H226" s="33"/>
      <c r="I226" s="33"/>
      <c r="J226" s="34"/>
      <c r="K226" s="36"/>
      <c r="L226" s="68" t="str">
        <f t="shared" si="6"/>
        <v/>
      </c>
      <c r="M226" s="70" t="str">
        <f t="shared" si="7"/>
        <v/>
      </c>
    </row>
    <row r="227" spans="2:13" ht="21" customHeight="1">
      <c r="B227" s="29"/>
      <c r="C227" s="33"/>
      <c r="D227" s="33"/>
      <c r="E227" s="29"/>
      <c r="F227" s="33"/>
      <c r="G227" s="33"/>
      <c r="H227" s="33"/>
      <c r="I227" s="33"/>
      <c r="J227" s="34"/>
      <c r="K227" s="36"/>
      <c r="L227" s="68" t="str">
        <f t="shared" si="6"/>
        <v/>
      </c>
      <c r="M227" s="70" t="str">
        <f t="shared" si="7"/>
        <v/>
      </c>
    </row>
    <row r="228" spans="2:13" ht="21" customHeight="1">
      <c r="B228" s="29"/>
      <c r="C228" s="33"/>
      <c r="D228" s="33"/>
      <c r="E228" s="29"/>
      <c r="F228" s="33"/>
      <c r="G228" s="33"/>
      <c r="H228" s="33"/>
      <c r="I228" s="33"/>
      <c r="J228" s="34"/>
      <c r="K228" s="36"/>
      <c r="L228" s="68" t="str">
        <f t="shared" si="6"/>
        <v/>
      </c>
      <c r="M228" s="70" t="str">
        <f t="shared" si="7"/>
        <v/>
      </c>
    </row>
    <row r="229" spans="2:13" ht="21" customHeight="1">
      <c r="B229" s="29"/>
      <c r="C229" s="33"/>
      <c r="D229" s="33"/>
      <c r="E229" s="29"/>
      <c r="F229" s="33"/>
      <c r="G229" s="33"/>
      <c r="H229" s="33"/>
      <c r="I229" s="33"/>
      <c r="J229" s="34"/>
      <c r="K229" s="36"/>
      <c r="L229" s="68" t="str">
        <f t="shared" si="6"/>
        <v/>
      </c>
      <c r="M229" s="70" t="str">
        <f t="shared" si="7"/>
        <v/>
      </c>
    </row>
    <row r="230" spans="2:13" ht="21" customHeight="1">
      <c r="B230" s="29"/>
      <c r="C230" s="33"/>
      <c r="D230" s="33"/>
      <c r="E230" s="29"/>
      <c r="F230" s="33"/>
      <c r="G230" s="33"/>
      <c r="H230" s="33"/>
      <c r="I230" s="33"/>
      <c r="J230" s="34"/>
      <c r="K230" s="36"/>
      <c r="L230" s="68" t="str">
        <f t="shared" si="6"/>
        <v/>
      </c>
      <c r="M230" s="70" t="str">
        <f t="shared" si="7"/>
        <v/>
      </c>
    </row>
    <row r="231" spans="2:13" ht="21" customHeight="1">
      <c r="B231" s="29"/>
      <c r="C231" s="33"/>
      <c r="D231" s="33"/>
      <c r="E231" s="29"/>
      <c r="F231" s="33"/>
      <c r="G231" s="33"/>
      <c r="H231" s="33"/>
      <c r="I231" s="33"/>
      <c r="J231" s="34"/>
      <c r="K231" s="36"/>
      <c r="L231" s="68" t="str">
        <f t="shared" si="6"/>
        <v/>
      </c>
      <c r="M231" s="70" t="str">
        <f t="shared" si="7"/>
        <v/>
      </c>
    </row>
    <row r="232" spans="2:13" ht="21" customHeight="1">
      <c r="B232" s="29"/>
      <c r="C232" s="33"/>
      <c r="D232" s="33"/>
      <c r="E232" s="29"/>
      <c r="F232" s="33"/>
      <c r="G232" s="33"/>
      <c r="H232" s="33"/>
      <c r="I232" s="33"/>
      <c r="J232" s="34"/>
      <c r="K232" s="36"/>
      <c r="L232" s="68" t="str">
        <f t="shared" si="6"/>
        <v/>
      </c>
      <c r="M232" s="70" t="str">
        <f t="shared" si="7"/>
        <v/>
      </c>
    </row>
    <row r="233" spans="2:13" ht="21" customHeight="1">
      <c r="B233" s="29"/>
      <c r="C233" s="33"/>
      <c r="D233" s="33"/>
      <c r="E233" s="29"/>
      <c r="F233" s="33"/>
      <c r="G233" s="33"/>
      <c r="H233" s="33"/>
      <c r="I233" s="33"/>
      <c r="J233" s="34"/>
      <c r="K233" s="36"/>
      <c r="L233" s="68" t="str">
        <f t="shared" si="6"/>
        <v/>
      </c>
      <c r="M233" s="70" t="str">
        <f t="shared" si="7"/>
        <v/>
      </c>
    </row>
    <row r="234" spans="2:13" ht="21" customHeight="1">
      <c r="B234" s="29"/>
      <c r="C234" s="33"/>
      <c r="D234" s="33"/>
      <c r="E234" s="29"/>
      <c r="F234" s="33"/>
      <c r="G234" s="33"/>
      <c r="H234" s="33"/>
      <c r="I234" s="33"/>
      <c r="J234" s="34"/>
      <c r="K234" s="36"/>
      <c r="L234" s="68" t="str">
        <f t="shared" si="6"/>
        <v/>
      </c>
      <c r="M234" s="70" t="str">
        <f t="shared" si="7"/>
        <v/>
      </c>
    </row>
    <row r="235" spans="2:13" ht="21" customHeight="1">
      <c r="B235" s="29"/>
      <c r="C235" s="33"/>
      <c r="D235" s="33"/>
      <c r="E235" s="29"/>
      <c r="F235" s="33"/>
      <c r="G235" s="33"/>
      <c r="H235" s="33"/>
      <c r="I235" s="33"/>
      <c r="J235" s="34"/>
      <c r="K235" s="36"/>
      <c r="L235" s="68" t="str">
        <f t="shared" si="6"/>
        <v/>
      </c>
      <c r="M235" s="70" t="str">
        <f t="shared" si="7"/>
        <v/>
      </c>
    </row>
    <row r="236" spans="2:13" ht="21" customHeight="1">
      <c r="B236" s="29"/>
      <c r="C236" s="33"/>
      <c r="D236" s="33"/>
      <c r="E236" s="29"/>
      <c r="F236" s="33"/>
      <c r="G236" s="33"/>
      <c r="H236" s="33"/>
      <c r="I236" s="33"/>
      <c r="J236" s="34"/>
      <c r="K236" s="36"/>
      <c r="L236" s="68" t="str">
        <f t="shared" si="6"/>
        <v/>
      </c>
      <c r="M236" s="70" t="str">
        <f t="shared" si="7"/>
        <v/>
      </c>
    </row>
    <row r="237" spans="2:13" ht="21" customHeight="1">
      <c r="B237" s="29"/>
      <c r="C237" s="33"/>
      <c r="D237" s="33"/>
      <c r="E237" s="29"/>
      <c r="F237" s="33"/>
      <c r="G237" s="33"/>
      <c r="H237" s="33"/>
      <c r="I237" s="33"/>
      <c r="J237" s="34"/>
      <c r="K237" s="36"/>
      <c r="L237" s="68" t="str">
        <f t="shared" si="6"/>
        <v/>
      </c>
      <c r="M237" s="70" t="str">
        <f t="shared" si="7"/>
        <v/>
      </c>
    </row>
    <row r="238" spans="2:13" ht="21" customHeight="1">
      <c r="B238" s="29"/>
      <c r="C238" s="33"/>
      <c r="D238" s="33"/>
      <c r="E238" s="29"/>
      <c r="F238" s="33"/>
      <c r="G238" s="33"/>
      <c r="H238" s="33"/>
      <c r="I238" s="33"/>
      <c r="J238" s="34"/>
      <c r="K238" s="36"/>
      <c r="L238" s="68" t="str">
        <f t="shared" si="6"/>
        <v/>
      </c>
      <c r="M238" s="70" t="str">
        <f t="shared" si="7"/>
        <v/>
      </c>
    </row>
    <row r="239" spans="2:13" ht="21" customHeight="1">
      <c r="B239" s="29"/>
      <c r="C239" s="33"/>
      <c r="D239" s="33"/>
      <c r="E239" s="29"/>
      <c r="F239" s="33"/>
      <c r="G239" s="33"/>
      <c r="H239" s="33"/>
      <c r="I239" s="33"/>
      <c r="J239" s="34"/>
      <c r="K239" s="36"/>
      <c r="L239" s="68" t="str">
        <f t="shared" si="6"/>
        <v/>
      </c>
      <c r="M239" s="70" t="str">
        <f t="shared" si="7"/>
        <v/>
      </c>
    </row>
    <row r="240" spans="2:13" ht="21" customHeight="1">
      <c r="B240" s="29"/>
      <c r="C240" s="33"/>
      <c r="D240" s="33"/>
      <c r="E240" s="29"/>
      <c r="F240" s="33"/>
      <c r="G240" s="33"/>
      <c r="H240" s="33"/>
      <c r="I240" s="33"/>
      <c r="J240" s="34"/>
      <c r="K240" s="36"/>
      <c r="L240" s="68" t="str">
        <f t="shared" si="6"/>
        <v/>
      </c>
      <c r="M240" s="70" t="str">
        <f t="shared" si="7"/>
        <v/>
      </c>
    </row>
    <row r="241" spans="2:13" ht="21" customHeight="1">
      <c r="B241" s="29"/>
      <c r="C241" s="33"/>
      <c r="D241" s="33"/>
      <c r="E241" s="29"/>
      <c r="F241" s="33"/>
      <c r="G241" s="33"/>
      <c r="H241" s="33"/>
      <c r="I241" s="33"/>
      <c r="J241" s="34"/>
      <c r="K241" s="36"/>
      <c r="L241" s="68" t="str">
        <f t="shared" si="6"/>
        <v/>
      </c>
      <c r="M241" s="70" t="str">
        <f t="shared" si="7"/>
        <v/>
      </c>
    </row>
    <row r="242" spans="2:13" ht="21" customHeight="1">
      <c r="B242" s="29"/>
      <c r="C242" s="33"/>
      <c r="D242" s="33"/>
      <c r="E242" s="29"/>
      <c r="F242" s="33"/>
      <c r="G242" s="33"/>
      <c r="H242" s="33"/>
      <c r="I242" s="33"/>
      <c r="J242" s="34"/>
      <c r="K242" s="36"/>
      <c r="L242" s="68" t="str">
        <f t="shared" si="6"/>
        <v/>
      </c>
      <c r="M242" s="70" t="str">
        <f t="shared" si="7"/>
        <v/>
      </c>
    </row>
    <row r="243" spans="2:13" ht="21" customHeight="1">
      <c r="B243" s="29"/>
      <c r="C243" s="33"/>
      <c r="D243" s="33"/>
      <c r="E243" s="29"/>
      <c r="F243" s="33"/>
      <c r="G243" s="33"/>
      <c r="H243" s="33"/>
      <c r="I243" s="33"/>
      <c r="J243" s="34"/>
      <c r="K243" s="36"/>
      <c r="L243" s="68" t="str">
        <f t="shared" si="6"/>
        <v/>
      </c>
      <c r="M243" s="70" t="str">
        <f t="shared" si="7"/>
        <v/>
      </c>
    </row>
    <row r="244" spans="2:13" ht="21" customHeight="1">
      <c r="B244" s="29"/>
      <c r="C244" s="33"/>
      <c r="D244" s="33"/>
      <c r="E244" s="29"/>
      <c r="F244" s="33"/>
      <c r="G244" s="33"/>
      <c r="H244" s="33"/>
      <c r="I244" s="33"/>
      <c r="J244" s="34"/>
      <c r="K244" s="36"/>
      <c r="L244" s="68" t="str">
        <f t="shared" si="6"/>
        <v/>
      </c>
      <c r="M244" s="70" t="str">
        <f t="shared" si="7"/>
        <v/>
      </c>
    </row>
    <row r="245" spans="2:13" ht="21" customHeight="1">
      <c r="B245" s="29"/>
      <c r="C245" s="33"/>
      <c r="D245" s="33"/>
      <c r="E245" s="29"/>
      <c r="F245" s="33"/>
      <c r="G245" s="33"/>
      <c r="H245" s="33"/>
      <c r="I245" s="33"/>
      <c r="J245" s="34"/>
      <c r="K245" s="36"/>
      <c r="L245" s="68" t="str">
        <f t="shared" si="6"/>
        <v/>
      </c>
      <c r="M245" s="70" t="str">
        <f t="shared" si="7"/>
        <v/>
      </c>
    </row>
    <row r="246" spans="2:13" ht="21" customHeight="1">
      <c r="B246" s="29"/>
      <c r="C246" s="33"/>
      <c r="D246" s="33"/>
      <c r="E246" s="29"/>
      <c r="F246" s="33"/>
      <c r="G246" s="33"/>
      <c r="H246" s="33"/>
      <c r="I246" s="33"/>
      <c r="J246" s="34"/>
      <c r="K246" s="36"/>
      <c r="L246" s="68" t="str">
        <f t="shared" si="6"/>
        <v/>
      </c>
      <c r="M246" s="70" t="str">
        <f t="shared" si="7"/>
        <v/>
      </c>
    </row>
    <row r="247" spans="2:13" ht="21" customHeight="1">
      <c r="B247" s="29"/>
      <c r="C247" s="33"/>
      <c r="D247" s="33"/>
      <c r="E247" s="29"/>
      <c r="F247" s="33"/>
      <c r="G247" s="33"/>
      <c r="H247" s="33"/>
      <c r="I247" s="33"/>
      <c r="J247" s="34"/>
      <c r="K247" s="36"/>
      <c r="L247" s="68" t="str">
        <f t="shared" si="6"/>
        <v/>
      </c>
      <c r="M247" s="70" t="str">
        <f t="shared" si="7"/>
        <v/>
      </c>
    </row>
    <row r="248" spans="2:13" ht="21" customHeight="1">
      <c r="B248" s="29"/>
      <c r="C248" s="33"/>
      <c r="D248" s="33"/>
      <c r="E248" s="29"/>
      <c r="F248" s="33"/>
      <c r="G248" s="33"/>
      <c r="H248" s="33"/>
      <c r="I248" s="33"/>
      <c r="J248" s="34"/>
      <c r="K248" s="36"/>
      <c r="L248" s="68" t="str">
        <f t="shared" si="6"/>
        <v/>
      </c>
      <c r="M248" s="70" t="str">
        <f t="shared" si="7"/>
        <v/>
      </c>
    </row>
    <row r="249" spans="2:13" ht="21" customHeight="1">
      <c r="B249" s="29"/>
      <c r="C249" s="33"/>
      <c r="D249" s="33"/>
      <c r="E249" s="29"/>
      <c r="F249" s="33"/>
      <c r="G249" s="33"/>
      <c r="H249" s="33"/>
      <c r="I249" s="33"/>
      <c r="J249" s="34"/>
      <c r="K249" s="36"/>
      <c r="L249" s="68" t="str">
        <f t="shared" si="6"/>
        <v/>
      </c>
      <c r="M249" s="70" t="str">
        <f t="shared" si="7"/>
        <v/>
      </c>
    </row>
    <row r="250" spans="2:13" ht="21" customHeight="1">
      <c r="B250" s="29"/>
      <c r="C250" s="33"/>
      <c r="D250" s="33"/>
      <c r="E250" s="29"/>
      <c r="F250" s="33"/>
      <c r="G250" s="33"/>
      <c r="H250" s="33"/>
      <c r="I250" s="33"/>
      <c r="J250" s="34"/>
      <c r="K250" s="36"/>
      <c r="L250" s="68" t="str">
        <f t="shared" si="6"/>
        <v/>
      </c>
      <c r="M250" s="70" t="str">
        <f t="shared" si="7"/>
        <v/>
      </c>
    </row>
    <row r="251" spans="2:13" ht="21" customHeight="1">
      <c r="B251" s="29"/>
      <c r="C251" s="33"/>
      <c r="D251" s="33"/>
      <c r="E251" s="29"/>
      <c r="F251" s="33"/>
      <c r="G251" s="33"/>
      <c r="H251" s="33"/>
      <c r="I251" s="33"/>
      <c r="J251" s="34"/>
      <c r="K251" s="36"/>
      <c r="L251" s="68" t="str">
        <f t="shared" si="6"/>
        <v/>
      </c>
      <c r="M251" s="70" t="str">
        <f t="shared" si="7"/>
        <v/>
      </c>
    </row>
    <row r="252" spans="2:13" ht="21" customHeight="1">
      <c r="B252" s="29"/>
      <c r="C252" s="33"/>
      <c r="D252" s="33"/>
      <c r="E252" s="29"/>
      <c r="F252" s="33"/>
      <c r="G252" s="33"/>
      <c r="H252" s="33"/>
      <c r="I252" s="33"/>
      <c r="J252" s="34"/>
      <c r="K252" s="36"/>
      <c r="L252" s="68" t="str">
        <f t="shared" si="6"/>
        <v/>
      </c>
      <c r="M252" s="70" t="str">
        <f t="shared" si="7"/>
        <v/>
      </c>
    </row>
    <row r="253" spans="2:13" ht="21" customHeight="1">
      <c r="B253" s="29"/>
      <c r="C253" s="33"/>
      <c r="D253" s="33"/>
      <c r="E253" s="29"/>
      <c r="F253" s="33"/>
      <c r="G253" s="33"/>
      <c r="H253" s="33"/>
      <c r="I253" s="33"/>
      <c r="J253" s="34"/>
      <c r="K253" s="36"/>
      <c r="L253" s="68" t="str">
        <f t="shared" si="6"/>
        <v/>
      </c>
      <c r="M253" s="70" t="str">
        <f t="shared" si="7"/>
        <v/>
      </c>
    </row>
    <row r="254" spans="2:13" ht="21" customHeight="1">
      <c r="B254" s="29"/>
      <c r="C254" s="33"/>
      <c r="D254" s="33"/>
      <c r="E254" s="29"/>
      <c r="F254" s="33"/>
      <c r="G254" s="33"/>
      <c r="H254" s="33"/>
      <c r="I254" s="33"/>
      <c r="J254" s="34"/>
      <c r="K254" s="36"/>
      <c r="L254" s="68" t="str">
        <f t="shared" si="6"/>
        <v/>
      </c>
      <c r="M254" s="70" t="str">
        <f t="shared" si="7"/>
        <v/>
      </c>
    </row>
    <row r="255" spans="2:13" ht="21" customHeight="1">
      <c r="B255" s="29"/>
      <c r="C255" s="33"/>
      <c r="D255" s="33"/>
      <c r="E255" s="29"/>
      <c r="F255" s="33"/>
      <c r="G255" s="33"/>
      <c r="H255" s="33"/>
      <c r="I255" s="33"/>
      <c r="J255" s="34"/>
      <c r="K255" s="36"/>
      <c r="L255" s="68" t="str">
        <f t="shared" si="6"/>
        <v/>
      </c>
      <c r="M255" s="70" t="str">
        <f t="shared" si="7"/>
        <v/>
      </c>
    </row>
    <row r="256" spans="2:13" ht="21" customHeight="1">
      <c r="B256" s="29"/>
      <c r="C256" s="33"/>
      <c r="D256" s="33"/>
      <c r="E256" s="29"/>
      <c r="F256" s="33"/>
      <c r="G256" s="33"/>
      <c r="H256" s="33"/>
      <c r="I256" s="33"/>
      <c r="J256" s="34"/>
      <c r="K256" s="36"/>
      <c r="L256" s="68" t="str">
        <f t="shared" si="6"/>
        <v/>
      </c>
      <c r="M256" s="70" t="str">
        <f t="shared" si="7"/>
        <v/>
      </c>
    </row>
    <row r="257" spans="2:13" ht="21" customHeight="1">
      <c r="B257" s="29"/>
      <c r="C257" s="33"/>
      <c r="D257" s="33"/>
      <c r="E257" s="29"/>
      <c r="F257" s="33"/>
      <c r="G257" s="33"/>
      <c r="H257" s="33"/>
      <c r="I257" s="33"/>
      <c r="J257" s="34"/>
      <c r="K257" s="36"/>
      <c r="L257" s="68" t="str">
        <f t="shared" si="6"/>
        <v/>
      </c>
      <c r="M257" s="70" t="str">
        <f t="shared" si="7"/>
        <v/>
      </c>
    </row>
    <row r="258" spans="2:13" ht="21" customHeight="1">
      <c r="B258" s="29"/>
      <c r="C258" s="33"/>
      <c r="D258" s="33"/>
      <c r="E258" s="29"/>
      <c r="F258" s="33"/>
      <c r="G258" s="33"/>
      <c r="H258" s="33"/>
      <c r="I258" s="33"/>
      <c r="J258" s="34"/>
      <c r="K258" s="36"/>
      <c r="L258" s="68" t="str">
        <f t="shared" si="6"/>
        <v/>
      </c>
      <c r="M258" s="70" t="str">
        <f t="shared" si="7"/>
        <v/>
      </c>
    </row>
    <row r="259" spans="2:13" ht="21" customHeight="1">
      <c r="B259" s="29"/>
      <c r="C259" s="33"/>
      <c r="D259" s="33"/>
      <c r="E259" s="29"/>
      <c r="F259" s="33"/>
      <c r="G259" s="33"/>
      <c r="H259" s="33"/>
      <c r="I259" s="33"/>
      <c r="J259" s="34"/>
      <c r="K259" s="36"/>
      <c r="L259" s="68" t="str">
        <f t="shared" si="6"/>
        <v/>
      </c>
      <c r="M259" s="70" t="str">
        <f t="shared" si="7"/>
        <v/>
      </c>
    </row>
    <row r="260" spans="2:13" ht="21" customHeight="1">
      <c r="B260" s="29"/>
      <c r="C260" s="33"/>
      <c r="D260" s="33"/>
      <c r="E260" s="29"/>
      <c r="F260" s="33"/>
      <c r="G260" s="33"/>
      <c r="H260" s="33"/>
      <c r="I260" s="33"/>
      <c r="J260" s="34"/>
      <c r="K260" s="36"/>
      <c r="L260" s="68" t="str">
        <f t="shared" si="6"/>
        <v/>
      </c>
      <c r="M260" s="70" t="str">
        <f t="shared" si="7"/>
        <v/>
      </c>
    </row>
    <row r="261" spans="2:13" ht="21" customHeight="1">
      <c r="B261" s="29"/>
      <c r="C261" s="33"/>
      <c r="D261" s="33"/>
      <c r="E261" s="29"/>
      <c r="F261" s="33"/>
      <c r="G261" s="33"/>
      <c r="H261" s="33"/>
      <c r="I261" s="33"/>
      <c r="J261" s="34"/>
      <c r="K261" s="36"/>
      <c r="L261" s="68" t="str">
        <f t="shared" si="6"/>
        <v/>
      </c>
      <c r="M261" s="70" t="str">
        <f t="shared" si="7"/>
        <v/>
      </c>
    </row>
    <row r="262" spans="2:13" ht="21" customHeight="1">
      <c r="B262" s="29"/>
      <c r="C262" s="33"/>
      <c r="D262" s="33"/>
      <c r="E262" s="29"/>
      <c r="F262" s="33"/>
      <c r="G262" s="33"/>
      <c r="H262" s="33"/>
      <c r="I262" s="33"/>
      <c r="J262" s="34"/>
      <c r="K262" s="36"/>
      <c r="L262" s="68" t="str">
        <f t="shared" si="6"/>
        <v/>
      </c>
      <c r="M262" s="70" t="str">
        <f t="shared" si="7"/>
        <v/>
      </c>
    </row>
    <row r="263" spans="2:13" ht="21" customHeight="1">
      <c r="B263" s="29"/>
      <c r="C263" s="33"/>
      <c r="D263" s="33"/>
      <c r="E263" s="29"/>
      <c r="F263" s="33"/>
      <c r="G263" s="33"/>
      <c r="H263" s="33"/>
      <c r="I263" s="33"/>
      <c r="J263" s="34"/>
      <c r="K263" s="36"/>
      <c r="L263" s="68" t="str">
        <f t="shared" si="6"/>
        <v/>
      </c>
      <c r="M263" s="70" t="str">
        <f t="shared" si="7"/>
        <v/>
      </c>
    </row>
    <row r="264" spans="2:13" ht="21" customHeight="1">
      <c r="B264" s="29"/>
      <c r="C264" s="33"/>
      <c r="D264" s="33"/>
      <c r="E264" s="29"/>
      <c r="F264" s="33"/>
      <c r="G264" s="33"/>
      <c r="H264" s="33"/>
      <c r="I264" s="33"/>
      <c r="J264" s="34"/>
      <c r="K264" s="36"/>
      <c r="L264" s="68" t="str">
        <f t="shared" si="6"/>
        <v/>
      </c>
      <c r="M264" s="70" t="str">
        <f t="shared" si="7"/>
        <v/>
      </c>
    </row>
    <row r="265" spans="2:13" ht="21" customHeight="1">
      <c r="B265" s="29"/>
      <c r="C265" s="33"/>
      <c r="D265" s="33"/>
      <c r="E265" s="29"/>
      <c r="F265" s="33"/>
      <c r="G265" s="33"/>
      <c r="H265" s="33"/>
      <c r="I265" s="33"/>
      <c r="J265" s="34"/>
      <c r="K265" s="36"/>
      <c r="L265" s="68" t="str">
        <f t="shared" si="6"/>
        <v/>
      </c>
      <c r="M265" s="70" t="str">
        <f t="shared" si="7"/>
        <v/>
      </c>
    </row>
    <row r="266" spans="2:13" ht="21" customHeight="1">
      <c r="B266" s="29"/>
      <c r="C266" s="33"/>
      <c r="D266" s="33"/>
      <c r="E266" s="29"/>
      <c r="F266" s="33"/>
      <c r="G266" s="33"/>
      <c r="H266" s="33"/>
      <c r="I266" s="33"/>
      <c r="J266" s="34"/>
      <c r="K266" s="36"/>
      <c r="L266" s="68" t="str">
        <f t="shared" si="6"/>
        <v/>
      </c>
      <c r="M266" s="70" t="str">
        <f t="shared" si="7"/>
        <v/>
      </c>
    </row>
    <row r="267" spans="2:13" ht="21" customHeight="1">
      <c r="B267" s="29"/>
      <c r="C267" s="33"/>
      <c r="D267" s="33"/>
      <c r="E267" s="29"/>
      <c r="F267" s="33"/>
      <c r="G267" s="33"/>
      <c r="H267" s="33"/>
      <c r="I267" s="33"/>
      <c r="J267" s="34"/>
      <c r="K267" s="36"/>
      <c r="L267" s="68" t="str">
        <f t="shared" si="6"/>
        <v/>
      </c>
      <c r="M267" s="70" t="str">
        <f t="shared" si="7"/>
        <v/>
      </c>
    </row>
    <row r="268" spans="2:13" ht="21" customHeight="1">
      <c r="B268" s="29"/>
      <c r="C268" s="33"/>
      <c r="D268" s="33"/>
      <c r="E268" s="29"/>
      <c r="F268" s="33"/>
      <c r="G268" s="33"/>
      <c r="H268" s="33"/>
      <c r="I268" s="33"/>
      <c r="J268" s="34"/>
      <c r="K268" s="36"/>
      <c r="L268" s="68" t="str">
        <f t="shared" ref="L268:L331" si="8">IF(M268&lt;&gt;"","Erreur","")</f>
        <v/>
      </c>
      <c r="M268" s="70" t="str">
        <f t="shared" si="7"/>
        <v/>
      </c>
    </row>
    <row r="269" spans="2:13" ht="21" customHeight="1">
      <c r="B269" s="29"/>
      <c r="C269" s="33"/>
      <c r="D269" s="33"/>
      <c r="E269" s="29"/>
      <c r="F269" s="33"/>
      <c r="G269" s="33"/>
      <c r="H269" s="33"/>
      <c r="I269" s="33"/>
      <c r="J269" s="34"/>
      <c r="K269" s="36"/>
      <c r="L269" s="68" t="str">
        <f t="shared" si="8"/>
        <v/>
      </c>
      <c r="M269" s="70"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c r="B270" s="29"/>
      <c r="C270" s="33"/>
      <c r="D270" s="33"/>
      <c r="E270" s="29"/>
      <c r="F270" s="33"/>
      <c r="G270" s="33"/>
      <c r="H270" s="33"/>
      <c r="I270" s="33"/>
      <c r="J270" s="34"/>
      <c r="K270" s="36"/>
      <c r="L270" s="68" t="str">
        <f t="shared" si="8"/>
        <v/>
      </c>
      <c r="M270" s="70" t="str">
        <f t="shared" si="9"/>
        <v/>
      </c>
    </row>
    <row r="271" spans="2:13" ht="21" customHeight="1">
      <c r="B271" s="29"/>
      <c r="C271" s="33"/>
      <c r="D271" s="33"/>
      <c r="E271" s="29"/>
      <c r="F271" s="33"/>
      <c r="G271" s="33"/>
      <c r="H271" s="33"/>
      <c r="I271" s="33"/>
      <c r="J271" s="34"/>
      <c r="K271" s="36"/>
      <c r="L271" s="68" t="str">
        <f t="shared" si="8"/>
        <v/>
      </c>
      <c r="M271" s="70" t="str">
        <f t="shared" si="9"/>
        <v/>
      </c>
    </row>
    <row r="272" spans="2:13" ht="21" customHeight="1">
      <c r="B272" s="29"/>
      <c r="C272" s="33"/>
      <c r="D272" s="33"/>
      <c r="E272" s="29"/>
      <c r="F272" s="33"/>
      <c r="G272" s="33"/>
      <c r="H272" s="33"/>
      <c r="I272" s="33"/>
      <c r="J272" s="34"/>
      <c r="K272" s="36"/>
      <c r="L272" s="68" t="str">
        <f t="shared" si="8"/>
        <v/>
      </c>
      <c r="M272" s="70" t="str">
        <f t="shared" si="9"/>
        <v/>
      </c>
    </row>
    <row r="273" spans="2:13" ht="21" customHeight="1">
      <c r="B273" s="29"/>
      <c r="C273" s="33"/>
      <c r="D273" s="33"/>
      <c r="E273" s="29"/>
      <c r="F273" s="33"/>
      <c r="G273" s="33"/>
      <c r="H273" s="33"/>
      <c r="I273" s="33"/>
      <c r="J273" s="34"/>
      <c r="K273" s="36"/>
      <c r="L273" s="68" t="str">
        <f t="shared" si="8"/>
        <v/>
      </c>
      <c r="M273" s="70" t="str">
        <f t="shared" si="9"/>
        <v/>
      </c>
    </row>
    <row r="274" spans="2:13" ht="21" customHeight="1">
      <c r="B274" s="29"/>
      <c r="C274" s="33"/>
      <c r="D274" s="33"/>
      <c r="E274" s="29"/>
      <c r="F274" s="33"/>
      <c r="G274" s="33"/>
      <c r="H274" s="33"/>
      <c r="I274" s="33"/>
      <c r="J274" s="34"/>
      <c r="K274" s="36"/>
      <c r="L274" s="68" t="str">
        <f t="shared" si="8"/>
        <v/>
      </c>
      <c r="M274" s="70" t="str">
        <f t="shared" si="9"/>
        <v/>
      </c>
    </row>
    <row r="275" spans="2:13" ht="21" customHeight="1">
      <c r="B275" s="29"/>
      <c r="C275" s="33"/>
      <c r="D275" s="33"/>
      <c r="E275" s="29"/>
      <c r="F275" s="33"/>
      <c r="G275" s="33"/>
      <c r="H275" s="33"/>
      <c r="I275" s="33"/>
      <c r="J275" s="34"/>
      <c r="K275" s="36"/>
      <c r="L275" s="68" t="str">
        <f t="shared" si="8"/>
        <v/>
      </c>
      <c r="M275" s="70" t="str">
        <f t="shared" si="9"/>
        <v/>
      </c>
    </row>
    <row r="276" spans="2:13" ht="21" customHeight="1">
      <c r="B276" s="29"/>
      <c r="C276" s="33"/>
      <c r="D276" s="33"/>
      <c r="E276" s="29"/>
      <c r="F276" s="33"/>
      <c r="G276" s="33"/>
      <c r="H276" s="33"/>
      <c r="I276" s="33"/>
      <c r="J276" s="34"/>
      <c r="K276" s="36"/>
      <c r="L276" s="68" t="str">
        <f t="shared" si="8"/>
        <v/>
      </c>
      <c r="M276" s="70" t="str">
        <f t="shared" si="9"/>
        <v/>
      </c>
    </row>
    <row r="277" spans="2:13" ht="21" customHeight="1">
      <c r="B277" s="29"/>
      <c r="C277" s="33"/>
      <c r="D277" s="33"/>
      <c r="E277" s="29"/>
      <c r="F277" s="33"/>
      <c r="G277" s="33"/>
      <c r="H277" s="33"/>
      <c r="I277" s="33"/>
      <c r="J277" s="34"/>
      <c r="K277" s="36"/>
      <c r="L277" s="68" t="str">
        <f t="shared" si="8"/>
        <v/>
      </c>
      <c r="M277" s="70" t="str">
        <f t="shared" si="9"/>
        <v/>
      </c>
    </row>
    <row r="278" spans="2:13" ht="21" customHeight="1">
      <c r="B278" s="29"/>
      <c r="C278" s="33"/>
      <c r="D278" s="33"/>
      <c r="E278" s="29"/>
      <c r="F278" s="33"/>
      <c r="G278" s="33"/>
      <c r="H278" s="33"/>
      <c r="I278" s="33"/>
      <c r="J278" s="34"/>
      <c r="K278" s="36"/>
      <c r="L278" s="68" t="str">
        <f t="shared" si="8"/>
        <v/>
      </c>
      <c r="M278" s="70" t="str">
        <f t="shared" si="9"/>
        <v/>
      </c>
    </row>
    <row r="279" spans="2:13" ht="21" customHeight="1">
      <c r="B279" s="29"/>
      <c r="C279" s="33"/>
      <c r="D279" s="33"/>
      <c r="E279" s="29"/>
      <c r="F279" s="33"/>
      <c r="G279" s="33"/>
      <c r="H279" s="33"/>
      <c r="I279" s="33"/>
      <c r="J279" s="34"/>
      <c r="K279" s="36"/>
      <c r="L279" s="68" t="str">
        <f t="shared" si="8"/>
        <v/>
      </c>
      <c r="M279" s="70" t="str">
        <f t="shared" si="9"/>
        <v/>
      </c>
    </row>
    <row r="280" spans="2:13" ht="21" customHeight="1">
      <c r="B280" s="29"/>
      <c r="C280" s="33"/>
      <c r="D280" s="33"/>
      <c r="E280" s="29"/>
      <c r="F280" s="33"/>
      <c r="G280" s="33"/>
      <c r="H280" s="33"/>
      <c r="I280" s="33"/>
      <c r="J280" s="34"/>
      <c r="K280" s="36"/>
      <c r="L280" s="68" t="str">
        <f t="shared" si="8"/>
        <v/>
      </c>
      <c r="M280" s="70" t="str">
        <f t="shared" si="9"/>
        <v/>
      </c>
    </row>
    <row r="281" spans="2:13" ht="21" customHeight="1">
      <c r="B281" s="29"/>
      <c r="C281" s="33"/>
      <c r="D281" s="33"/>
      <c r="E281" s="29"/>
      <c r="F281" s="33"/>
      <c r="G281" s="33"/>
      <c r="H281" s="33"/>
      <c r="I281" s="33"/>
      <c r="J281" s="34"/>
      <c r="K281" s="36"/>
      <c r="L281" s="68" t="str">
        <f t="shared" si="8"/>
        <v/>
      </c>
      <c r="M281" s="70" t="str">
        <f t="shared" si="9"/>
        <v/>
      </c>
    </row>
    <row r="282" spans="2:13" ht="21" customHeight="1">
      <c r="B282" s="29"/>
      <c r="C282" s="33"/>
      <c r="D282" s="33"/>
      <c r="E282" s="29"/>
      <c r="F282" s="33"/>
      <c r="G282" s="33"/>
      <c r="H282" s="33"/>
      <c r="I282" s="33"/>
      <c r="J282" s="34"/>
      <c r="K282" s="36"/>
      <c r="L282" s="68" t="str">
        <f t="shared" si="8"/>
        <v/>
      </c>
      <c r="M282" s="70" t="str">
        <f t="shared" si="9"/>
        <v/>
      </c>
    </row>
    <row r="283" spans="2:13" ht="21" customHeight="1">
      <c r="B283" s="29"/>
      <c r="C283" s="33"/>
      <c r="D283" s="33"/>
      <c r="E283" s="29"/>
      <c r="F283" s="33"/>
      <c r="G283" s="33"/>
      <c r="H283" s="33"/>
      <c r="I283" s="33"/>
      <c r="J283" s="34"/>
      <c r="K283" s="36"/>
      <c r="L283" s="68" t="str">
        <f t="shared" si="8"/>
        <v/>
      </c>
      <c r="M283" s="70" t="str">
        <f t="shared" si="9"/>
        <v/>
      </c>
    </row>
    <row r="284" spans="2:13" ht="21" customHeight="1">
      <c r="B284" s="29"/>
      <c r="C284" s="33"/>
      <c r="D284" s="33"/>
      <c r="E284" s="29"/>
      <c r="F284" s="33"/>
      <c r="G284" s="33"/>
      <c r="H284" s="33"/>
      <c r="I284" s="33"/>
      <c r="J284" s="34"/>
      <c r="K284" s="36"/>
      <c r="L284" s="68" t="str">
        <f t="shared" si="8"/>
        <v/>
      </c>
      <c r="M284" s="70" t="str">
        <f t="shared" si="9"/>
        <v/>
      </c>
    </row>
    <row r="285" spans="2:13" ht="21" customHeight="1">
      <c r="B285" s="29"/>
      <c r="C285" s="33"/>
      <c r="D285" s="33"/>
      <c r="E285" s="29"/>
      <c r="F285" s="33"/>
      <c r="G285" s="33"/>
      <c r="H285" s="33"/>
      <c r="I285" s="33"/>
      <c r="J285" s="34"/>
      <c r="K285" s="36"/>
      <c r="L285" s="68" t="str">
        <f t="shared" si="8"/>
        <v/>
      </c>
      <c r="M285" s="70" t="str">
        <f t="shared" si="9"/>
        <v/>
      </c>
    </row>
    <row r="286" spans="2:13" ht="21" customHeight="1">
      <c r="B286" s="29"/>
      <c r="C286" s="33"/>
      <c r="D286" s="33"/>
      <c r="E286" s="29"/>
      <c r="F286" s="33"/>
      <c r="G286" s="33"/>
      <c r="H286" s="33"/>
      <c r="I286" s="33"/>
      <c r="J286" s="34"/>
      <c r="K286" s="36"/>
      <c r="L286" s="68" t="str">
        <f t="shared" si="8"/>
        <v/>
      </c>
      <c r="M286" s="70" t="str">
        <f t="shared" si="9"/>
        <v/>
      </c>
    </row>
    <row r="287" spans="2:13" ht="21" customHeight="1">
      <c r="B287" s="29"/>
      <c r="C287" s="33"/>
      <c r="D287" s="33"/>
      <c r="E287" s="29"/>
      <c r="F287" s="33"/>
      <c r="G287" s="33"/>
      <c r="H287" s="33"/>
      <c r="I287" s="33"/>
      <c r="J287" s="34"/>
      <c r="K287" s="36"/>
      <c r="L287" s="68" t="str">
        <f t="shared" si="8"/>
        <v/>
      </c>
      <c r="M287" s="70" t="str">
        <f t="shared" si="9"/>
        <v/>
      </c>
    </row>
    <row r="288" spans="2:13" ht="21" customHeight="1">
      <c r="B288" s="29"/>
      <c r="C288" s="33"/>
      <c r="D288" s="33"/>
      <c r="E288" s="29"/>
      <c r="F288" s="33"/>
      <c r="G288" s="33"/>
      <c r="H288" s="33"/>
      <c r="I288" s="33"/>
      <c r="J288" s="34"/>
      <c r="K288" s="36"/>
      <c r="L288" s="68" t="str">
        <f t="shared" si="8"/>
        <v/>
      </c>
      <c r="M288" s="70" t="str">
        <f t="shared" si="9"/>
        <v/>
      </c>
    </row>
    <row r="289" spans="2:13" ht="21" customHeight="1">
      <c r="B289" s="29"/>
      <c r="C289" s="33"/>
      <c r="D289" s="33"/>
      <c r="E289" s="29"/>
      <c r="F289" s="33"/>
      <c r="G289" s="33"/>
      <c r="H289" s="33"/>
      <c r="I289" s="33"/>
      <c r="J289" s="34"/>
      <c r="K289" s="36"/>
      <c r="L289" s="68" t="str">
        <f t="shared" si="8"/>
        <v/>
      </c>
      <c r="M289" s="70" t="str">
        <f t="shared" si="9"/>
        <v/>
      </c>
    </row>
    <row r="290" spans="2:13" ht="21" customHeight="1">
      <c r="B290" s="29"/>
      <c r="C290" s="33"/>
      <c r="D290" s="33"/>
      <c r="E290" s="29"/>
      <c r="F290" s="33"/>
      <c r="G290" s="33"/>
      <c r="H290" s="33"/>
      <c r="I290" s="33"/>
      <c r="J290" s="34"/>
      <c r="K290" s="36"/>
      <c r="L290" s="68" t="str">
        <f t="shared" si="8"/>
        <v/>
      </c>
      <c r="M290" s="70" t="str">
        <f t="shared" si="9"/>
        <v/>
      </c>
    </row>
    <row r="291" spans="2:13" ht="21" customHeight="1">
      <c r="B291" s="29"/>
      <c r="C291" s="33"/>
      <c r="D291" s="33"/>
      <c r="E291" s="29"/>
      <c r="F291" s="33"/>
      <c r="G291" s="33"/>
      <c r="H291" s="33"/>
      <c r="I291" s="33"/>
      <c r="J291" s="34"/>
      <c r="K291" s="36"/>
      <c r="L291" s="68" t="str">
        <f t="shared" si="8"/>
        <v/>
      </c>
      <c r="M291" s="70" t="str">
        <f t="shared" si="9"/>
        <v/>
      </c>
    </row>
    <row r="292" spans="2:13" ht="21" customHeight="1">
      <c r="B292" s="29"/>
      <c r="C292" s="33"/>
      <c r="D292" s="33"/>
      <c r="E292" s="29"/>
      <c r="F292" s="33"/>
      <c r="G292" s="33"/>
      <c r="H292" s="33"/>
      <c r="I292" s="33"/>
      <c r="J292" s="34"/>
      <c r="K292" s="36"/>
      <c r="L292" s="68" t="str">
        <f t="shared" si="8"/>
        <v/>
      </c>
      <c r="M292" s="70" t="str">
        <f t="shared" si="9"/>
        <v/>
      </c>
    </row>
    <row r="293" spans="2:13" ht="21" customHeight="1">
      <c r="B293" s="29"/>
      <c r="C293" s="33"/>
      <c r="D293" s="33"/>
      <c r="E293" s="29"/>
      <c r="F293" s="33"/>
      <c r="G293" s="33"/>
      <c r="H293" s="33"/>
      <c r="I293" s="33"/>
      <c r="J293" s="34"/>
      <c r="K293" s="36"/>
      <c r="L293" s="68" t="str">
        <f t="shared" si="8"/>
        <v/>
      </c>
      <c r="M293" s="70" t="str">
        <f t="shared" si="9"/>
        <v/>
      </c>
    </row>
    <row r="294" spans="2:13" ht="21" customHeight="1">
      <c r="B294" s="29"/>
      <c r="C294" s="33"/>
      <c r="D294" s="33"/>
      <c r="E294" s="29"/>
      <c r="F294" s="33"/>
      <c r="G294" s="33"/>
      <c r="H294" s="33"/>
      <c r="I294" s="33"/>
      <c r="J294" s="34"/>
      <c r="K294" s="36"/>
      <c r="L294" s="68" t="str">
        <f t="shared" si="8"/>
        <v/>
      </c>
      <c r="M294" s="70" t="str">
        <f t="shared" si="9"/>
        <v/>
      </c>
    </row>
    <row r="295" spans="2:13" ht="21" customHeight="1">
      <c r="B295" s="29"/>
      <c r="C295" s="33"/>
      <c r="D295" s="33"/>
      <c r="E295" s="29"/>
      <c r="F295" s="33"/>
      <c r="G295" s="33"/>
      <c r="H295" s="33"/>
      <c r="I295" s="33"/>
      <c r="J295" s="34"/>
      <c r="K295" s="36"/>
      <c r="L295" s="68" t="str">
        <f t="shared" si="8"/>
        <v/>
      </c>
      <c r="M295" s="70" t="str">
        <f t="shared" si="9"/>
        <v/>
      </c>
    </row>
    <row r="296" spans="2:13" ht="21" customHeight="1">
      <c r="B296" s="29"/>
      <c r="C296" s="33"/>
      <c r="D296" s="33"/>
      <c r="E296" s="29"/>
      <c r="F296" s="33"/>
      <c r="G296" s="33"/>
      <c r="H296" s="33"/>
      <c r="I296" s="33"/>
      <c r="J296" s="34"/>
      <c r="K296" s="36"/>
      <c r="L296" s="68" t="str">
        <f t="shared" si="8"/>
        <v/>
      </c>
      <c r="M296" s="70" t="str">
        <f t="shared" si="9"/>
        <v/>
      </c>
    </row>
    <row r="297" spans="2:13" ht="21" customHeight="1">
      <c r="B297" s="29"/>
      <c r="C297" s="33"/>
      <c r="D297" s="33"/>
      <c r="E297" s="29"/>
      <c r="F297" s="33"/>
      <c r="G297" s="33"/>
      <c r="H297" s="33"/>
      <c r="I297" s="33"/>
      <c r="J297" s="34"/>
      <c r="K297" s="36"/>
      <c r="L297" s="68" t="str">
        <f t="shared" si="8"/>
        <v/>
      </c>
      <c r="M297" s="70" t="str">
        <f t="shared" si="9"/>
        <v/>
      </c>
    </row>
    <row r="298" spans="2:13" ht="21" customHeight="1">
      <c r="B298" s="29"/>
      <c r="C298" s="33"/>
      <c r="D298" s="33"/>
      <c r="E298" s="29"/>
      <c r="F298" s="33"/>
      <c r="G298" s="33"/>
      <c r="H298" s="33"/>
      <c r="I298" s="33"/>
      <c r="J298" s="34"/>
      <c r="K298" s="36"/>
      <c r="L298" s="68" t="str">
        <f t="shared" si="8"/>
        <v/>
      </c>
      <c r="M298" s="70" t="str">
        <f t="shared" si="9"/>
        <v/>
      </c>
    </row>
    <row r="299" spans="2:13" ht="21" customHeight="1">
      <c r="B299" s="29"/>
      <c r="C299" s="33"/>
      <c r="D299" s="33"/>
      <c r="E299" s="29"/>
      <c r="F299" s="33"/>
      <c r="G299" s="33"/>
      <c r="H299" s="33"/>
      <c r="I299" s="33"/>
      <c r="J299" s="34"/>
      <c r="K299" s="36"/>
      <c r="L299" s="68" t="str">
        <f t="shared" si="8"/>
        <v/>
      </c>
      <c r="M299" s="70" t="str">
        <f t="shared" si="9"/>
        <v/>
      </c>
    </row>
    <row r="300" spans="2:13" ht="21" customHeight="1">
      <c r="B300" s="29"/>
      <c r="C300" s="33"/>
      <c r="D300" s="33"/>
      <c r="E300" s="29"/>
      <c r="F300" s="33"/>
      <c r="G300" s="33"/>
      <c r="H300" s="33"/>
      <c r="I300" s="33"/>
      <c r="J300" s="34"/>
      <c r="K300" s="36"/>
      <c r="L300" s="68" t="str">
        <f t="shared" si="8"/>
        <v/>
      </c>
      <c r="M300" s="70" t="str">
        <f t="shared" si="9"/>
        <v/>
      </c>
    </row>
    <row r="301" spans="2:13" ht="21" customHeight="1">
      <c r="B301" s="29"/>
      <c r="C301" s="33"/>
      <c r="D301" s="33"/>
      <c r="E301" s="29"/>
      <c r="F301" s="33"/>
      <c r="G301" s="33"/>
      <c r="H301" s="33"/>
      <c r="I301" s="33"/>
      <c r="J301" s="34"/>
      <c r="K301" s="36"/>
      <c r="L301" s="68" t="str">
        <f t="shared" si="8"/>
        <v/>
      </c>
      <c r="M301" s="70" t="str">
        <f t="shared" si="9"/>
        <v/>
      </c>
    </row>
    <row r="302" spans="2:13" ht="21" customHeight="1">
      <c r="B302" s="29"/>
      <c r="C302" s="33"/>
      <c r="D302" s="33"/>
      <c r="E302" s="29"/>
      <c r="F302" s="33"/>
      <c r="G302" s="33"/>
      <c r="H302" s="33"/>
      <c r="I302" s="33"/>
      <c r="J302" s="34"/>
      <c r="K302" s="36"/>
      <c r="L302" s="68" t="str">
        <f t="shared" si="8"/>
        <v/>
      </c>
      <c r="M302" s="70" t="str">
        <f t="shared" si="9"/>
        <v/>
      </c>
    </row>
    <row r="303" spans="2:13" ht="21" customHeight="1">
      <c r="B303" s="29"/>
      <c r="C303" s="33"/>
      <c r="D303" s="33"/>
      <c r="E303" s="29"/>
      <c r="F303" s="33"/>
      <c r="G303" s="33"/>
      <c r="H303" s="33"/>
      <c r="I303" s="33"/>
      <c r="J303" s="34"/>
      <c r="K303" s="36"/>
      <c r="L303" s="68" t="str">
        <f t="shared" si="8"/>
        <v/>
      </c>
      <c r="M303" s="70" t="str">
        <f t="shared" si="9"/>
        <v/>
      </c>
    </row>
    <row r="304" spans="2:13" ht="21" customHeight="1">
      <c r="B304" s="29"/>
      <c r="C304" s="33"/>
      <c r="D304" s="33"/>
      <c r="E304" s="29"/>
      <c r="F304" s="33"/>
      <c r="G304" s="33"/>
      <c r="H304" s="33"/>
      <c r="I304" s="33"/>
      <c r="J304" s="34"/>
      <c r="K304" s="36"/>
      <c r="L304" s="68" t="str">
        <f t="shared" si="8"/>
        <v/>
      </c>
      <c r="M304" s="70" t="str">
        <f t="shared" si="9"/>
        <v/>
      </c>
    </row>
    <row r="305" spans="2:13" ht="21" customHeight="1">
      <c r="B305" s="29"/>
      <c r="C305" s="33"/>
      <c r="D305" s="33"/>
      <c r="E305" s="29"/>
      <c r="F305" s="33"/>
      <c r="G305" s="33"/>
      <c r="H305" s="33"/>
      <c r="I305" s="33"/>
      <c r="J305" s="34"/>
      <c r="K305" s="36"/>
      <c r="L305" s="68" t="str">
        <f t="shared" si="8"/>
        <v/>
      </c>
      <c r="M305" s="70" t="str">
        <f t="shared" si="9"/>
        <v/>
      </c>
    </row>
    <row r="306" spans="2:13" ht="21" customHeight="1">
      <c r="B306" s="29"/>
      <c r="C306" s="33"/>
      <c r="D306" s="33"/>
      <c r="E306" s="29"/>
      <c r="F306" s="33"/>
      <c r="G306" s="33"/>
      <c r="H306" s="33"/>
      <c r="I306" s="33"/>
      <c r="J306" s="34"/>
      <c r="K306" s="36"/>
      <c r="L306" s="68" t="str">
        <f t="shared" si="8"/>
        <v/>
      </c>
      <c r="M306" s="70" t="str">
        <f t="shared" si="9"/>
        <v/>
      </c>
    </row>
    <row r="307" spans="2:13" ht="21" customHeight="1">
      <c r="B307" s="29"/>
      <c r="C307" s="33"/>
      <c r="D307" s="33"/>
      <c r="E307" s="29"/>
      <c r="F307" s="33"/>
      <c r="G307" s="33"/>
      <c r="H307" s="33"/>
      <c r="I307" s="33"/>
      <c r="J307" s="34"/>
      <c r="K307" s="36"/>
      <c r="L307" s="68" t="str">
        <f t="shared" si="8"/>
        <v/>
      </c>
      <c r="M307" s="70" t="str">
        <f t="shared" si="9"/>
        <v/>
      </c>
    </row>
    <row r="308" spans="2:13" ht="21" customHeight="1">
      <c r="B308" s="29"/>
      <c r="C308" s="33"/>
      <c r="D308" s="33"/>
      <c r="E308" s="29"/>
      <c r="F308" s="33"/>
      <c r="G308" s="33"/>
      <c r="H308" s="33"/>
      <c r="I308" s="33"/>
      <c r="J308" s="34"/>
      <c r="K308" s="36"/>
      <c r="L308" s="68" t="str">
        <f t="shared" si="8"/>
        <v/>
      </c>
      <c r="M308" s="70" t="str">
        <f t="shared" si="9"/>
        <v/>
      </c>
    </row>
    <row r="309" spans="2:13" ht="21" customHeight="1">
      <c r="B309" s="29"/>
      <c r="C309" s="33"/>
      <c r="D309" s="33"/>
      <c r="E309" s="29"/>
      <c r="F309" s="33"/>
      <c r="G309" s="33"/>
      <c r="H309" s="33"/>
      <c r="I309" s="33"/>
      <c r="J309" s="34"/>
      <c r="K309" s="36"/>
      <c r="L309" s="68" t="str">
        <f t="shared" si="8"/>
        <v/>
      </c>
      <c r="M309" s="70" t="str">
        <f t="shared" si="9"/>
        <v/>
      </c>
    </row>
    <row r="310" spans="2:13" ht="21" customHeight="1">
      <c r="B310" s="29"/>
      <c r="C310" s="33"/>
      <c r="D310" s="33"/>
      <c r="E310" s="29"/>
      <c r="F310" s="33"/>
      <c r="G310" s="33"/>
      <c r="H310" s="33"/>
      <c r="I310" s="33"/>
      <c r="J310" s="34"/>
      <c r="K310" s="36"/>
      <c r="L310" s="68" t="str">
        <f t="shared" si="8"/>
        <v/>
      </c>
      <c r="M310" s="70" t="str">
        <f t="shared" si="9"/>
        <v/>
      </c>
    </row>
    <row r="311" spans="2:13" ht="21" customHeight="1">
      <c r="B311" s="29"/>
      <c r="C311" s="33"/>
      <c r="D311" s="33"/>
      <c r="E311" s="29"/>
      <c r="F311" s="33"/>
      <c r="G311" s="33"/>
      <c r="H311" s="33"/>
      <c r="I311" s="33"/>
      <c r="J311" s="34"/>
      <c r="K311" s="36"/>
      <c r="L311" s="68" t="str">
        <f t="shared" si="8"/>
        <v/>
      </c>
      <c r="M311" s="70" t="str">
        <f t="shared" si="9"/>
        <v/>
      </c>
    </row>
    <row r="312" spans="2:13" ht="21" customHeight="1">
      <c r="B312" s="29"/>
      <c r="C312" s="33"/>
      <c r="D312" s="33"/>
      <c r="E312" s="29"/>
      <c r="F312" s="33"/>
      <c r="G312" s="33"/>
      <c r="H312" s="33"/>
      <c r="I312" s="33"/>
      <c r="J312" s="34"/>
      <c r="K312" s="36"/>
      <c r="L312" s="68" t="str">
        <f t="shared" si="8"/>
        <v/>
      </c>
      <c r="M312" s="70" t="str">
        <f t="shared" si="9"/>
        <v/>
      </c>
    </row>
    <row r="313" spans="2:13" ht="21" customHeight="1">
      <c r="B313" s="29"/>
      <c r="C313" s="33"/>
      <c r="D313" s="33"/>
      <c r="E313" s="29"/>
      <c r="F313" s="33"/>
      <c r="G313" s="33"/>
      <c r="H313" s="33"/>
      <c r="I313" s="33"/>
      <c r="J313" s="34"/>
      <c r="K313" s="36"/>
      <c r="L313" s="68" t="str">
        <f t="shared" si="8"/>
        <v/>
      </c>
      <c r="M313" s="70" t="str">
        <f t="shared" si="9"/>
        <v/>
      </c>
    </row>
    <row r="314" spans="2:13" ht="21" customHeight="1">
      <c r="B314" s="29"/>
      <c r="C314" s="33"/>
      <c r="D314" s="33"/>
      <c r="E314" s="29"/>
      <c r="F314" s="33"/>
      <c r="G314" s="33"/>
      <c r="H314" s="33"/>
      <c r="I314" s="33"/>
      <c r="J314" s="34"/>
      <c r="K314" s="36"/>
      <c r="L314" s="68" t="str">
        <f t="shared" si="8"/>
        <v/>
      </c>
      <c r="M314" s="70" t="str">
        <f t="shared" si="9"/>
        <v/>
      </c>
    </row>
    <row r="315" spans="2:13" ht="21" customHeight="1">
      <c r="B315" s="29"/>
      <c r="C315" s="33"/>
      <c r="D315" s="33"/>
      <c r="E315" s="29"/>
      <c r="F315" s="33"/>
      <c r="G315" s="33"/>
      <c r="H315" s="33"/>
      <c r="I315" s="33"/>
      <c r="J315" s="34"/>
      <c r="K315" s="36"/>
      <c r="L315" s="68" t="str">
        <f t="shared" si="8"/>
        <v/>
      </c>
      <c r="M315" s="70" t="str">
        <f t="shared" si="9"/>
        <v/>
      </c>
    </row>
    <row r="316" spans="2:13" ht="21" customHeight="1">
      <c r="B316" s="29"/>
      <c r="C316" s="33"/>
      <c r="D316" s="33"/>
      <c r="E316" s="29"/>
      <c r="F316" s="33"/>
      <c r="G316" s="33"/>
      <c r="H316" s="33"/>
      <c r="I316" s="33"/>
      <c r="J316" s="34"/>
      <c r="K316" s="36"/>
      <c r="L316" s="68" t="str">
        <f t="shared" si="8"/>
        <v/>
      </c>
      <c r="M316" s="70" t="str">
        <f t="shared" si="9"/>
        <v/>
      </c>
    </row>
    <row r="317" spans="2:13" ht="21" customHeight="1">
      <c r="B317" s="29"/>
      <c r="C317" s="33"/>
      <c r="D317" s="33"/>
      <c r="E317" s="29"/>
      <c r="F317" s="33"/>
      <c r="G317" s="33"/>
      <c r="H317" s="33"/>
      <c r="I317" s="33"/>
      <c r="J317" s="34"/>
      <c r="K317" s="36"/>
      <c r="L317" s="68" t="str">
        <f t="shared" si="8"/>
        <v/>
      </c>
      <c r="M317" s="70" t="str">
        <f t="shared" si="9"/>
        <v/>
      </c>
    </row>
    <row r="318" spans="2:13" ht="21" customHeight="1">
      <c r="B318" s="29"/>
      <c r="C318" s="33"/>
      <c r="D318" s="33"/>
      <c r="E318" s="29"/>
      <c r="F318" s="33"/>
      <c r="G318" s="33"/>
      <c r="H318" s="33"/>
      <c r="I318" s="33"/>
      <c r="J318" s="34"/>
      <c r="K318" s="36"/>
      <c r="L318" s="68" t="str">
        <f t="shared" si="8"/>
        <v/>
      </c>
      <c r="M318" s="70" t="str">
        <f t="shared" si="9"/>
        <v/>
      </c>
    </row>
    <row r="319" spans="2:13" ht="21" customHeight="1">
      <c r="B319" s="29"/>
      <c r="C319" s="33"/>
      <c r="D319" s="33"/>
      <c r="E319" s="29"/>
      <c r="F319" s="33"/>
      <c r="G319" s="33"/>
      <c r="H319" s="33"/>
      <c r="I319" s="33"/>
      <c r="J319" s="34"/>
      <c r="K319" s="36"/>
      <c r="L319" s="68" t="str">
        <f t="shared" si="8"/>
        <v/>
      </c>
      <c r="M319" s="70" t="str">
        <f t="shared" si="9"/>
        <v/>
      </c>
    </row>
    <row r="320" spans="2:13" ht="21" customHeight="1">
      <c r="B320" s="29"/>
      <c r="C320" s="33"/>
      <c r="D320" s="33"/>
      <c r="E320" s="29"/>
      <c r="F320" s="33"/>
      <c r="G320" s="33"/>
      <c r="H320" s="33"/>
      <c r="I320" s="33"/>
      <c r="J320" s="34"/>
      <c r="K320" s="36"/>
      <c r="L320" s="68" t="str">
        <f t="shared" si="8"/>
        <v/>
      </c>
      <c r="M320" s="70" t="str">
        <f t="shared" si="9"/>
        <v/>
      </c>
    </row>
    <row r="321" spans="2:13" ht="21" customHeight="1">
      <c r="B321" s="29"/>
      <c r="C321" s="33"/>
      <c r="D321" s="33"/>
      <c r="E321" s="29"/>
      <c r="F321" s="33"/>
      <c r="G321" s="33"/>
      <c r="H321" s="33"/>
      <c r="I321" s="33"/>
      <c r="J321" s="34"/>
      <c r="K321" s="36"/>
      <c r="L321" s="68" t="str">
        <f t="shared" si="8"/>
        <v/>
      </c>
      <c r="M321" s="70" t="str">
        <f t="shared" si="9"/>
        <v/>
      </c>
    </row>
    <row r="322" spans="2:13" ht="21" customHeight="1">
      <c r="B322" s="29"/>
      <c r="C322" s="33"/>
      <c r="D322" s="33"/>
      <c r="E322" s="29"/>
      <c r="F322" s="33"/>
      <c r="G322" s="33"/>
      <c r="H322" s="33"/>
      <c r="I322" s="33"/>
      <c r="J322" s="34"/>
      <c r="K322" s="36"/>
      <c r="L322" s="68" t="str">
        <f t="shared" si="8"/>
        <v/>
      </c>
      <c r="M322" s="70" t="str">
        <f t="shared" si="9"/>
        <v/>
      </c>
    </row>
    <row r="323" spans="2:13" ht="21" customHeight="1">
      <c r="B323" s="29"/>
      <c r="C323" s="33"/>
      <c r="D323" s="33"/>
      <c r="E323" s="29"/>
      <c r="F323" s="33"/>
      <c r="G323" s="33"/>
      <c r="H323" s="33"/>
      <c r="I323" s="33"/>
      <c r="J323" s="34"/>
      <c r="K323" s="36"/>
      <c r="L323" s="68" t="str">
        <f t="shared" si="8"/>
        <v/>
      </c>
      <c r="M323" s="70" t="str">
        <f t="shared" si="9"/>
        <v/>
      </c>
    </row>
    <row r="324" spans="2:13" ht="21" customHeight="1">
      <c r="B324" s="29"/>
      <c r="C324" s="33"/>
      <c r="D324" s="33"/>
      <c r="E324" s="29"/>
      <c r="F324" s="33"/>
      <c r="G324" s="33"/>
      <c r="H324" s="33"/>
      <c r="I324" s="33"/>
      <c r="J324" s="34"/>
      <c r="K324" s="36"/>
      <c r="L324" s="68" t="str">
        <f t="shared" si="8"/>
        <v/>
      </c>
      <c r="M324" s="70" t="str">
        <f t="shared" si="9"/>
        <v/>
      </c>
    </row>
    <row r="325" spans="2:13" ht="21" customHeight="1">
      <c r="B325" s="29"/>
      <c r="C325" s="33"/>
      <c r="D325" s="33"/>
      <c r="E325" s="29"/>
      <c r="F325" s="33"/>
      <c r="G325" s="33"/>
      <c r="H325" s="33"/>
      <c r="I325" s="33"/>
      <c r="J325" s="34"/>
      <c r="K325" s="36"/>
      <c r="L325" s="68" t="str">
        <f t="shared" si="8"/>
        <v/>
      </c>
      <c r="M325" s="70" t="str">
        <f t="shared" si="9"/>
        <v/>
      </c>
    </row>
    <row r="326" spans="2:13" ht="21" customHeight="1">
      <c r="B326" s="29"/>
      <c r="C326" s="33"/>
      <c r="D326" s="33"/>
      <c r="E326" s="29"/>
      <c r="F326" s="33"/>
      <c r="G326" s="33"/>
      <c r="H326" s="33"/>
      <c r="I326" s="33"/>
      <c r="J326" s="34"/>
      <c r="K326" s="36"/>
      <c r="L326" s="68" t="str">
        <f t="shared" si="8"/>
        <v/>
      </c>
      <c r="M326" s="70" t="str">
        <f t="shared" si="9"/>
        <v/>
      </c>
    </row>
    <row r="327" spans="2:13" ht="21" customHeight="1">
      <c r="B327" s="29"/>
      <c r="C327" s="33"/>
      <c r="D327" s="33"/>
      <c r="E327" s="29"/>
      <c r="F327" s="33"/>
      <c r="G327" s="33"/>
      <c r="H327" s="33"/>
      <c r="I327" s="33"/>
      <c r="J327" s="34"/>
      <c r="K327" s="36"/>
      <c r="L327" s="68" t="str">
        <f t="shared" si="8"/>
        <v/>
      </c>
      <c r="M327" s="70" t="str">
        <f t="shared" si="9"/>
        <v/>
      </c>
    </row>
    <row r="328" spans="2:13" ht="21" customHeight="1">
      <c r="B328" s="29"/>
      <c r="C328" s="33"/>
      <c r="D328" s="33"/>
      <c r="E328" s="29"/>
      <c r="F328" s="33"/>
      <c r="G328" s="33"/>
      <c r="H328" s="33"/>
      <c r="I328" s="33"/>
      <c r="J328" s="34"/>
      <c r="K328" s="36"/>
      <c r="L328" s="68" t="str">
        <f t="shared" si="8"/>
        <v/>
      </c>
      <c r="M328" s="70" t="str">
        <f t="shared" si="9"/>
        <v/>
      </c>
    </row>
    <row r="329" spans="2:13" ht="21" customHeight="1">
      <c r="B329" s="29"/>
      <c r="C329" s="33"/>
      <c r="D329" s="33"/>
      <c r="E329" s="29"/>
      <c r="F329" s="33"/>
      <c r="G329" s="33"/>
      <c r="H329" s="33"/>
      <c r="I329" s="33"/>
      <c r="J329" s="34"/>
      <c r="K329" s="36"/>
      <c r="L329" s="68" t="str">
        <f t="shared" si="8"/>
        <v/>
      </c>
      <c r="M329" s="70" t="str">
        <f t="shared" si="9"/>
        <v/>
      </c>
    </row>
    <row r="330" spans="2:13" ht="21" customHeight="1">
      <c r="B330" s="29"/>
      <c r="C330" s="33"/>
      <c r="D330" s="33"/>
      <c r="E330" s="29"/>
      <c r="F330" s="33"/>
      <c r="G330" s="33"/>
      <c r="H330" s="33"/>
      <c r="I330" s="33"/>
      <c r="J330" s="34"/>
      <c r="K330" s="36"/>
      <c r="L330" s="68" t="str">
        <f t="shared" si="8"/>
        <v/>
      </c>
      <c r="M330" s="70" t="str">
        <f t="shared" si="9"/>
        <v/>
      </c>
    </row>
    <row r="331" spans="2:13" ht="21" customHeight="1">
      <c r="B331" s="29"/>
      <c r="C331" s="33"/>
      <c r="D331" s="33"/>
      <c r="E331" s="29"/>
      <c r="F331" s="33"/>
      <c r="G331" s="33"/>
      <c r="H331" s="33"/>
      <c r="I331" s="33"/>
      <c r="J331" s="34"/>
      <c r="K331" s="36"/>
      <c r="L331" s="68" t="str">
        <f t="shared" si="8"/>
        <v/>
      </c>
      <c r="M331" s="70" t="str">
        <f t="shared" si="9"/>
        <v/>
      </c>
    </row>
    <row r="332" spans="2:13" ht="21" customHeight="1">
      <c r="B332" s="29"/>
      <c r="C332" s="33"/>
      <c r="D332" s="33"/>
      <c r="E332" s="29"/>
      <c r="F332" s="33"/>
      <c r="G332" s="33"/>
      <c r="H332" s="33"/>
      <c r="I332" s="33"/>
      <c r="J332" s="34"/>
      <c r="K332" s="36"/>
      <c r="L332" s="68" t="str">
        <f t="shared" ref="L332:L395" si="10">IF(M332&lt;&gt;"","Erreur","")</f>
        <v/>
      </c>
      <c r="M332" s="70" t="str">
        <f t="shared" si="9"/>
        <v/>
      </c>
    </row>
    <row r="333" spans="2:13" ht="21" customHeight="1">
      <c r="B333" s="29"/>
      <c r="C333" s="33"/>
      <c r="D333" s="33"/>
      <c r="E333" s="29"/>
      <c r="F333" s="33"/>
      <c r="G333" s="33"/>
      <c r="H333" s="33"/>
      <c r="I333" s="33"/>
      <c r="J333" s="34"/>
      <c r="K333" s="36"/>
      <c r="L333" s="68" t="str">
        <f t="shared" si="10"/>
        <v/>
      </c>
      <c r="M333" s="70"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c r="B334" s="29"/>
      <c r="C334" s="33"/>
      <c r="D334" s="33"/>
      <c r="E334" s="29"/>
      <c r="F334" s="33"/>
      <c r="G334" s="33"/>
      <c r="H334" s="33"/>
      <c r="I334" s="33"/>
      <c r="J334" s="34"/>
      <c r="K334" s="36"/>
      <c r="L334" s="68" t="str">
        <f t="shared" si="10"/>
        <v/>
      </c>
      <c r="M334" s="70" t="str">
        <f t="shared" si="11"/>
        <v/>
      </c>
    </row>
    <row r="335" spans="2:13" ht="21" customHeight="1">
      <c r="B335" s="29"/>
      <c r="C335" s="33"/>
      <c r="D335" s="33"/>
      <c r="E335" s="29"/>
      <c r="F335" s="33"/>
      <c r="G335" s="33"/>
      <c r="H335" s="33"/>
      <c r="I335" s="33"/>
      <c r="J335" s="34"/>
      <c r="K335" s="36"/>
      <c r="L335" s="68" t="str">
        <f t="shared" si="10"/>
        <v/>
      </c>
      <c r="M335" s="70" t="str">
        <f t="shared" si="11"/>
        <v/>
      </c>
    </row>
    <row r="336" spans="2:13" ht="21" customHeight="1">
      <c r="B336" s="29"/>
      <c r="C336" s="33"/>
      <c r="D336" s="33"/>
      <c r="E336" s="29"/>
      <c r="F336" s="33"/>
      <c r="G336" s="33"/>
      <c r="H336" s="33"/>
      <c r="I336" s="33"/>
      <c r="J336" s="34"/>
      <c r="K336" s="36"/>
      <c r="L336" s="68" t="str">
        <f t="shared" si="10"/>
        <v/>
      </c>
      <c r="M336" s="70" t="str">
        <f t="shared" si="11"/>
        <v/>
      </c>
    </row>
    <row r="337" spans="2:13" ht="21" customHeight="1">
      <c r="B337" s="29"/>
      <c r="C337" s="33"/>
      <c r="D337" s="33"/>
      <c r="E337" s="29"/>
      <c r="F337" s="33"/>
      <c r="G337" s="33"/>
      <c r="H337" s="33"/>
      <c r="I337" s="33"/>
      <c r="J337" s="34"/>
      <c r="K337" s="36"/>
      <c r="L337" s="68" t="str">
        <f t="shared" si="10"/>
        <v/>
      </c>
      <c r="M337" s="70" t="str">
        <f t="shared" si="11"/>
        <v/>
      </c>
    </row>
    <row r="338" spans="2:13" ht="21" customHeight="1">
      <c r="B338" s="29"/>
      <c r="C338" s="33"/>
      <c r="D338" s="33"/>
      <c r="E338" s="29"/>
      <c r="F338" s="33"/>
      <c r="G338" s="33"/>
      <c r="H338" s="33"/>
      <c r="I338" s="33"/>
      <c r="J338" s="34"/>
      <c r="K338" s="36"/>
      <c r="L338" s="68" t="str">
        <f t="shared" si="10"/>
        <v/>
      </c>
      <c r="M338" s="70" t="str">
        <f t="shared" si="11"/>
        <v/>
      </c>
    </row>
    <row r="339" spans="2:13" ht="21" customHeight="1">
      <c r="B339" s="29"/>
      <c r="C339" s="33"/>
      <c r="D339" s="33"/>
      <c r="E339" s="29"/>
      <c r="F339" s="33"/>
      <c r="G339" s="33"/>
      <c r="H339" s="33"/>
      <c r="I339" s="33"/>
      <c r="J339" s="34"/>
      <c r="K339" s="36"/>
      <c r="L339" s="68" t="str">
        <f t="shared" si="10"/>
        <v/>
      </c>
      <c r="M339" s="70" t="str">
        <f t="shared" si="11"/>
        <v/>
      </c>
    </row>
    <row r="340" spans="2:13" ht="21" customHeight="1">
      <c r="B340" s="29"/>
      <c r="C340" s="33"/>
      <c r="D340" s="33"/>
      <c r="E340" s="29"/>
      <c r="F340" s="33"/>
      <c r="G340" s="33"/>
      <c r="H340" s="33"/>
      <c r="I340" s="33"/>
      <c r="J340" s="34"/>
      <c r="K340" s="36"/>
      <c r="L340" s="68" t="str">
        <f t="shared" si="10"/>
        <v/>
      </c>
      <c r="M340" s="70" t="str">
        <f t="shared" si="11"/>
        <v/>
      </c>
    </row>
    <row r="341" spans="2:13" ht="21" customHeight="1">
      <c r="B341" s="29"/>
      <c r="C341" s="33"/>
      <c r="D341" s="33"/>
      <c r="E341" s="29"/>
      <c r="F341" s="33"/>
      <c r="G341" s="33"/>
      <c r="H341" s="33"/>
      <c r="I341" s="33"/>
      <c r="J341" s="34"/>
      <c r="K341" s="36"/>
      <c r="L341" s="68" t="str">
        <f t="shared" si="10"/>
        <v/>
      </c>
      <c r="M341" s="70" t="str">
        <f t="shared" si="11"/>
        <v/>
      </c>
    </row>
    <row r="342" spans="2:13" ht="21" customHeight="1">
      <c r="B342" s="29"/>
      <c r="C342" s="33"/>
      <c r="D342" s="33"/>
      <c r="E342" s="29"/>
      <c r="F342" s="33"/>
      <c r="G342" s="33"/>
      <c r="H342" s="33"/>
      <c r="I342" s="33"/>
      <c r="J342" s="34"/>
      <c r="K342" s="36"/>
      <c r="L342" s="68" t="str">
        <f t="shared" si="10"/>
        <v/>
      </c>
      <c r="M342" s="70" t="str">
        <f t="shared" si="11"/>
        <v/>
      </c>
    </row>
    <row r="343" spans="2:13" ht="21" customHeight="1">
      <c r="B343" s="29"/>
      <c r="C343" s="33"/>
      <c r="D343" s="33"/>
      <c r="E343" s="29"/>
      <c r="F343" s="33"/>
      <c r="G343" s="33"/>
      <c r="H343" s="33"/>
      <c r="I343" s="33"/>
      <c r="J343" s="34"/>
      <c r="K343" s="36"/>
      <c r="L343" s="68" t="str">
        <f t="shared" si="10"/>
        <v/>
      </c>
      <c r="M343" s="70" t="str">
        <f t="shared" si="11"/>
        <v/>
      </c>
    </row>
    <row r="344" spans="2:13" ht="21" customHeight="1">
      <c r="B344" s="29"/>
      <c r="C344" s="33"/>
      <c r="D344" s="33"/>
      <c r="E344" s="29"/>
      <c r="F344" s="33"/>
      <c r="G344" s="33"/>
      <c r="H344" s="33"/>
      <c r="I344" s="33"/>
      <c r="J344" s="34"/>
      <c r="K344" s="36"/>
      <c r="L344" s="68" t="str">
        <f t="shared" si="10"/>
        <v/>
      </c>
      <c r="M344" s="70" t="str">
        <f t="shared" si="11"/>
        <v/>
      </c>
    </row>
    <row r="345" spans="2:13" ht="21" customHeight="1">
      <c r="B345" s="29"/>
      <c r="C345" s="33"/>
      <c r="D345" s="33"/>
      <c r="E345" s="29"/>
      <c r="F345" s="33"/>
      <c r="G345" s="33"/>
      <c r="H345" s="33"/>
      <c r="I345" s="33"/>
      <c r="J345" s="34"/>
      <c r="K345" s="36"/>
      <c r="L345" s="68" t="str">
        <f t="shared" si="10"/>
        <v/>
      </c>
      <c r="M345" s="70" t="str">
        <f t="shared" si="11"/>
        <v/>
      </c>
    </row>
    <row r="346" spans="2:13" ht="21" customHeight="1">
      <c r="B346" s="29"/>
      <c r="C346" s="33"/>
      <c r="D346" s="33"/>
      <c r="E346" s="29"/>
      <c r="F346" s="33"/>
      <c r="G346" s="33"/>
      <c r="H346" s="33"/>
      <c r="I346" s="33"/>
      <c r="J346" s="34"/>
      <c r="K346" s="36"/>
      <c r="L346" s="68" t="str">
        <f t="shared" si="10"/>
        <v/>
      </c>
      <c r="M346" s="70" t="str">
        <f t="shared" si="11"/>
        <v/>
      </c>
    </row>
    <row r="347" spans="2:13" ht="21" customHeight="1">
      <c r="B347" s="29"/>
      <c r="C347" s="33"/>
      <c r="D347" s="33"/>
      <c r="E347" s="29"/>
      <c r="F347" s="33"/>
      <c r="G347" s="33"/>
      <c r="H347" s="33"/>
      <c r="I347" s="33"/>
      <c r="J347" s="34"/>
      <c r="K347" s="36"/>
      <c r="L347" s="68" t="str">
        <f t="shared" si="10"/>
        <v/>
      </c>
      <c r="M347" s="70" t="str">
        <f t="shared" si="11"/>
        <v/>
      </c>
    </row>
    <row r="348" spans="2:13" ht="21" customHeight="1">
      <c r="B348" s="29"/>
      <c r="C348" s="33"/>
      <c r="D348" s="33"/>
      <c r="E348" s="29"/>
      <c r="F348" s="33"/>
      <c r="G348" s="33"/>
      <c r="H348" s="33"/>
      <c r="I348" s="33"/>
      <c r="J348" s="34"/>
      <c r="K348" s="36"/>
      <c r="L348" s="68" t="str">
        <f t="shared" si="10"/>
        <v/>
      </c>
      <c r="M348" s="70" t="str">
        <f t="shared" si="11"/>
        <v/>
      </c>
    </row>
    <row r="349" spans="2:13" ht="21" customHeight="1">
      <c r="B349" s="29"/>
      <c r="C349" s="33"/>
      <c r="D349" s="33"/>
      <c r="E349" s="29"/>
      <c r="F349" s="33"/>
      <c r="G349" s="33"/>
      <c r="H349" s="33"/>
      <c r="I349" s="33"/>
      <c r="J349" s="34"/>
      <c r="K349" s="36"/>
      <c r="L349" s="68" t="str">
        <f t="shared" si="10"/>
        <v/>
      </c>
      <c r="M349" s="70" t="str">
        <f t="shared" si="11"/>
        <v/>
      </c>
    </row>
    <row r="350" spans="2:13" ht="21" customHeight="1">
      <c r="B350" s="29"/>
      <c r="C350" s="33"/>
      <c r="D350" s="33"/>
      <c r="E350" s="29"/>
      <c r="F350" s="33"/>
      <c r="G350" s="33"/>
      <c r="H350" s="33"/>
      <c r="I350" s="33"/>
      <c r="J350" s="34"/>
      <c r="K350" s="36"/>
      <c r="L350" s="68" t="str">
        <f t="shared" si="10"/>
        <v/>
      </c>
      <c r="M350" s="70" t="str">
        <f t="shared" si="11"/>
        <v/>
      </c>
    </row>
    <row r="351" spans="2:13" ht="21" customHeight="1">
      <c r="B351" s="29"/>
      <c r="C351" s="33"/>
      <c r="D351" s="33"/>
      <c r="E351" s="29"/>
      <c r="F351" s="33"/>
      <c r="G351" s="33"/>
      <c r="H351" s="33"/>
      <c r="I351" s="33"/>
      <c r="J351" s="34"/>
      <c r="K351" s="36"/>
      <c r="L351" s="68" t="str">
        <f t="shared" si="10"/>
        <v/>
      </c>
      <c r="M351" s="70" t="str">
        <f t="shared" si="11"/>
        <v/>
      </c>
    </row>
    <row r="352" spans="2:13" ht="21" customHeight="1">
      <c r="B352" s="29"/>
      <c r="C352" s="33"/>
      <c r="D352" s="33"/>
      <c r="E352" s="29"/>
      <c r="F352" s="33"/>
      <c r="G352" s="33"/>
      <c r="H352" s="33"/>
      <c r="I352" s="33"/>
      <c r="J352" s="34"/>
      <c r="K352" s="36"/>
      <c r="L352" s="68" t="str">
        <f t="shared" si="10"/>
        <v/>
      </c>
      <c r="M352" s="70" t="str">
        <f t="shared" si="11"/>
        <v/>
      </c>
    </row>
    <row r="353" spans="2:13" ht="21" customHeight="1">
      <c r="B353" s="29"/>
      <c r="C353" s="33"/>
      <c r="D353" s="33"/>
      <c r="E353" s="29"/>
      <c r="F353" s="33"/>
      <c r="G353" s="33"/>
      <c r="H353" s="33"/>
      <c r="I353" s="33"/>
      <c r="J353" s="34"/>
      <c r="K353" s="36"/>
      <c r="L353" s="68" t="str">
        <f t="shared" si="10"/>
        <v/>
      </c>
      <c r="M353" s="70" t="str">
        <f t="shared" si="11"/>
        <v/>
      </c>
    </row>
    <row r="354" spans="2:13" ht="21" customHeight="1">
      <c r="B354" s="29"/>
      <c r="C354" s="33"/>
      <c r="D354" s="33"/>
      <c r="E354" s="29"/>
      <c r="F354" s="33"/>
      <c r="G354" s="33"/>
      <c r="H354" s="33"/>
      <c r="I354" s="33"/>
      <c r="J354" s="34"/>
      <c r="K354" s="36"/>
      <c r="L354" s="68" t="str">
        <f t="shared" si="10"/>
        <v/>
      </c>
      <c r="M354" s="70" t="str">
        <f t="shared" si="11"/>
        <v/>
      </c>
    </row>
    <row r="355" spans="2:13" ht="21" customHeight="1">
      <c r="B355" s="29"/>
      <c r="C355" s="33"/>
      <c r="D355" s="33"/>
      <c r="E355" s="29"/>
      <c r="F355" s="33"/>
      <c r="G355" s="33"/>
      <c r="H355" s="33"/>
      <c r="I355" s="33"/>
      <c r="J355" s="34"/>
      <c r="K355" s="36"/>
      <c r="L355" s="68" t="str">
        <f t="shared" si="10"/>
        <v/>
      </c>
      <c r="M355" s="70" t="str">
        <f t="shared" si="11"/>
        <v/>
      </c>
    </row>
    <row r="356" spans="2:13" ht="21" customHeight="1">
      <c r="B356" s="29"/>
      <c r="C356" s="33"/>
      <c r="D356" s="33"/>
      <c r="E356" s="29"/>
      <c r="F356" s="33"/>
      <c r="G356" s="33"/>
      <c r="H356" s="33"/>
      <c r="I356" s="33"/>
      <c r="J356" s="34"/>
      <c r="K356" s="36"/>
      <c r="L356" s="68" t="str">
        <f t="shared" si="10"/>
        <v/>
      </c>
      <c r="M356" s="70" t="str">
        <f t="shared" si="11"/>
        <v/>
      </c>
    </row>
    <row r="357" spans="2:13" ht="21" customHeight="1">
      <c r="B357" s="29"/>
      <c r="C357" s="33"/>
      <c r="D357" s="33"/>
      <c r="E357" s="29"/>
      <c r="F357" s="33"/>
      <c r="G357" s="33"/>
      <c r="H357" s="33"/>
      <c r="I357" s="33"/>
      <c r="J357" s="34"/>
      <c r="K357" s="36"/>
      <c r="L357" s="68" t="str">
        <f t="shared" si="10"/>
        <v/>
      </c>
      <c r="M357" s="70" t="str">
        <f t="shared" si="11"/>
        <v/>
      </c>
    </row>
    <row r="358" spans="2:13" ht="21" customHeight="1">
      <c r="B358" s="29"/>
      <c r="C358" s="33"/>
      <c r="D358" s="33"/>
      <c r="E358" s="29"/>
      <c r="F358" s="33"/>
      <c r="G358" s="33"/>
      <c r="H358" s="33"/>
      <c r="I358" s="33"/>
      <c r="J358" s="34"/>
      <c r="K358" s="36"/>
      <c r="L358" s="68" t="str">
        <f t="shared" si="10"/>
        <v/>
      </c>
      <c r="M358" s="70" t="str">
        <f t="shared" si="11"/>
        <v/>
      </c>
    </row>
    <row r="359" spans="2:13" ht="21" customHeight="1">
      <c r="B359" s="29"/>
      <c r="C359" s="33"/>
      <c r="D359" s="33"/>
      <c r="E359" s="29"/>
      <c r="F359" s="33"/>
      <c r="G359" s="33"/>
      <c r="H359" s="33"/>
      <c r="I359" s="33"/>
      <c r="J359" s="34"/>
      <c r="K359" s="36"/>
      <c r="L359" s="68" t="str">
        <f t="shared" si="10"/>
        <v/>
      </c>
      <c r="M359" s="70" t="str">
        <f t="shared" si="11"/>
        <v/>
      </c>
    </row>
    <row r="360" spans="2:13" ht="21" customHeight="1">
      <c r="B360" s="29"/>
      <c r="C360" s="33"/>
      <c r="D360" s="33"/>
      <c r="E360" s="29"/>
      <c r="F360" s="33"/>
      <c r="G360" s="33"/>
      <c r="H360" s="33"/>
      <c r="I360" s="33"/>
      <c r="J360" s="34"/>
      <c r="K360" s="36"/>
      <c r="L360" s="68" t="str">
        <f t="shared" si="10"/>
        <v/>
      </c>
      <c r="M360" s="70" t="str">
        <f t="shared" si="11"/>
        <v/>
      </c>
    </row>
    <row r="361" spans="2:13" ht="21" customHeight="1">
      <c r="B361" s="29"/>
      <c r="C361" s="33"/>
      <c r="D361" s="33"/>
      <c r="E361" s="29"/>
      <c r="F361" s="33"/>
      <c r="G361" s="33"/>
      <c r="H361" s="33"/>
      <c r="I361" s="33"/>
      <c r="J361" s="34"/>
      <c r="K361" s="36"/>
      <c r="L361" s="68" t="str">
        <f t="shared" si="10"/>
        <v/>
      </c>
      <c r="M361" s="70" t="str">
        <f t="shared" si="11"/>
        <v/>
      </c>
    </row>
    <row r="362" spans="2:13" ht="21" customHeight="1">
      <c r="B362" s="29"/>
      <c r="C362" s="33"/>
      <c r="D362" s="33"/>
      <c r="E362" s="29"/>
      <c r="F362" s="33"/>
      <c r="G362" s="33"/>
      <c r="H362" s="33"/>
      <c r="I362" s="33"/>
      <c r="J362" s="34"/>
      <c r="K362" s="36"/>
      <c r="L362" s="68" t="str">
        <f t="shared" si="10"/>
        <v/>
      </c>
      <c r="M362" s="70" t="str">
        <f t="shared" si="11"/>
        <v/>
      </c>
    </row>
    <row r="363" spans="2:13" ht="21" customHeight="1">
      <c r="B363" s="29"/>
      <c r="C363" s="33"/>
      <c r="D363" s="33"/>
      <c r="E363" s="29"/>
      <c r="F363" s="33"/>
      <c r="G363" s="33"/>
      <c r="H363" s="33"/>
      <c r="I363" s="33"/>
      <c r="J363" s="34"/>
      <c r="K363" s="36"/>
      <c r="L363" s="68" t="str">
        <f t="shared" si="10"/>
        <v/>
      </c>
      <c r="M363" s="70" t="str">
        <f t="shared" si="11"/>
        <v/>
      </c>
    </row>
    <row r="364" spans="2:13" ht="21" customHeight="1">
      <c r="B364" s="29"/>
      <c r="C364" s="33"/>
      <c r="D364" s="33"/>
      <c r="E364" s="29"/>
      <c r="F364" s="33"/>
      <c r="G364" s="33"/>
      <c r="H364" s="33"/>
      <c r="I364" s="33"/>
      <c r="J364" s="34"/>
      <c r="K364" s="36"/>
      <c r="L364" s="68" t="str">
        <f t="shared" si="10"/>
        <v/>
      </c>
      <c r="M364" s="70" t="str">
        <f t="shared" si="11"/>
        <v/>
      </c>
    </row>
    <row r="365" spans="2:13" ht="21" customHeight="1">
      <c r="B365" s="29"/>
      <c r="C365" s="33"/>
      <c r="D365" s="33"/>
      <c r="E365" s="29"/>
      <c r="F365" s="33"/>
      <c r="G365" s="33"/>
      <c r="H365" s="33"/>
      <c r="I365" s="33"/>
      <c r="J365" s="34"/>
      <c r="K365" s="36"/>
      <c r="L365" s="68" t="str">
        <f t="shared" si="10"/>
        <v/>
      </c>
      <c r="M365" s="70" t="str">
        <f t="shared" si="11"/>
        <v/>
      </c>
    </row>
    <row r="366" spans="2:13" ht="21" customHeight="1">
      <c r="B366" s="29"/>
      <c r="C366" s="33"/>
      <c r="D366" s="33"/>
      <c r="E366" s="29"/>
      <c r="F366" s="33"/>
      <c r="G366" s="33"/>
      <c r="H366" s="33"/>
      <c r="I366" s="33"/>
      <c r="J366" s="34"/>
      <c r="K366" s="36"/>
      <c r="L366" s="68" t="str">
        <f t="shared" si="10"/>
        <v/>
      </c>
      <c r="M366" s="70" t="str">
        <f t="shared" si="11"/>
        <v/>
      </c>
    </row>
    <row r="367" spans="2:13" ht="21" customHeight="1">
      <c r="B367" s="29"/>
      <c r="C367" s="33"/>
      <c r="D367" s="33"/>
      <c r="E367" s="29"/>
      <c r="F367" s="33"/>
      <c r="G367" s="33"/>
      <c r="H367" s="33"/>
      <c r="I367" s="33"/>
      <c r="J367" s="34"/>
      <c r="K367" s="36"/>
      <c r="L367" s="68" t="str">
        <f t="shared" si="10"/>
        <v/>
      </c>
      <c r="M367" s="70" t="str">
        <f t="shared" si="11"/>
        <v/>
      </c>
    </row>
    <row r="368" spans="2:13" ht="21" customHeight="1">
      <c r="B368" s="29"/>
      <c r="C368" s="33"/>
      <c r="D368" s="33"/>
      <c r="E368" s="29"/>
      <c r="F368" s="33"/>
      <c r="G368" s="33"/>
      <c r="H368" s="33"/>
      <c r="I368" s="33"/>
      <c r="J368" s="34"/>
      <c r="K368" s="36"/>
      <c r="L368" s="68" t="str">
        <f t="shared" si="10"/>
        <v/>
      </c>
      <c r="M368" s="70" t="str">
        <f t="shared" si="11"/>
        <v/>
      </c>
    </row>
    <row r="369" spans="2:13" ht="21" customHeight="1">
      <c r="B369" s="29"/>
      <c r="C369" s="33"/>
      <c r="D369" s="33"/>
      <c r="E369" s="29"/>
      <c r="F369" s="33"/>
      <c r="G369" s="33"/>
      <c r="H369" s="33"/>
      <c r="I369" s="33"/>
      <c r="J369" s="34"/>
      <c r="K369" s="36"/>
      <c r="L369" s="68" t="str">
        <f t="shared" si="10"/>
        <v/>
      </c>
      <c r="M369" s="70" t="str">
        <f t="shared" si="11"/>
        <v/>
      </c>
    </row>
    <row r="370" spans="2:13" ht="21" customHeight="1">
      <c r="B370" s="29"/>
      <c r="C370" s="33"/>
      <c r="D370" s="33"/>
      <c r="E370" s="29"/>
      <c r="F370" s="33"/>
      <c r="G370" s="33"/>
      <c r="H370" s="33"/>
      <c r="I370" s="33"/>
      <c r="J370" s="34"/>
      <c r="K370" s="36"/>
      <c r="L370" s="68" t="str">
        <f t="shared" si="10"/>
        <v/>
      </c>
      <c r="M370" s="70" t="str">
        <f t="shared" si="11"/>
        <v/>
      </c>
    </row>
    <row r="371" spans="2:13" ht="21" customHeight="1">
      <c r="B371" s="29"/>
      <c r="C371" s="33"/>
      <c r="D371" s="33"/>
      <c r="E371" s="29"/>
      <c r="F371" s="33"/>
      <c r="G371" s="33"/>
      <c r="H371" s="33"/>
      <c r="I371" s="33"/>
      <c r="J371" s="34"/>
      <c r="K371" s="36"/>
      <c r="L371" s="68" t="str">
        <f t="shared" si="10"/>
        <v/>
      </c>
      <c r="M371" s="70" t="str">
        <f t="shared" si="11"/>
        <v/>
      </c>
    </row>
    <row r="372" spans="2:13" ht="21" customHeight="1">
      <c r="B372" s="29"/>
      <c r="C372" s="33"/>
      <c r="D372" s="33"/>
      <c r="E372" s="29"/>
      <c r="F372" s="33"/>
      <c r="G372" s="33"/>
      <c r="H372" s="33"/>
      <c r="I372" s="33"/>
      <c r="J372" s="34"/>
      <c r="K372" s="36"/>
      <c r="L372" s="68" t="str">
        <f t="shared" si="10"/>
        <v/>
      </c>
      <c r="M372" s="70" t="str">
        <f t="shared" si="11"/>
        <v/>
      </c>
    </row>
    <row r="373" spans="2:13" ht="21" customHeight="1">
      <c r="B373" s="29"/>
      <c r="C373" s="33"/>
      <c r="D373" s="33"/>
      <c r="E373" s="29"/>
      <c r="F373" s="33"/>
      <c r="G373" s="33"/>
      <c r="H373" s="33"/>
      <c r="I373" s="33"/>
      <c r="J373" s="34"/>
      <c r="K373" s="36"/>
      <c r="L373" s="68" t="str">
        <f t="shared" si="10"/>
        <v/>
      </c>
      <c r="M373" s="70" t="str">
        <f t="shared" si="11"/>
        <v/>
      </c>
    </row>
    <row r="374" spans="2:13" ht="21" customHeight="1">
      <c r="B374" s="29"/>
      <c r="C374" s="33"/>
      <c r="D374" s="33"/>
      <c r="E374" s="29"/>
      <c r="F374" s="33"/>
      <c r="G374" s="33"/>
      <c r="H374" s="33"/>
      <c r="I374" s="33"/>
      <c r="J374" s="34"/>
      <c r="K374" s="36"/>
      <c r="L374" s="68" t="str">
        <f t="shared" si="10"/>
        <v/>
      </c>
      <c r="M374" s="70" t="str">
        <f t="shared" si="11"/>
        <v/>
      </c>
    </row>
    <row r="375" spans="2:13" ht="21" customHeight="1">
      <c r="B375" s="29"/>
      <c r="C375" s="33"/>
      <c r="D375" s="33"/>
      <c r="E375" s="29"/>
      <c r="F375" s="33"/>
      <c r="G375" s="33"/>
      <c r="H375" s="33"/>
      <c r="I375" s="33"/>
      <c r="J375" s="34"/>
      <c r="K375" s="36"/>
      <c r="L375" s="68" t="str">
        <f t="shared" si="10"/>
        <v/>
      </c>
      <c r="M375" s="70" t="str">
        <f t="shared" si="11"/>
        <v/>
      </c>
    </row>
    <row r="376" spans="2:13" ht="21" customHeight="1">
      <c r="B376" s="29"/>
      <c r="C376" s="33"/>
      <c r="D376" s="33"/>
      <c r="E376" s="29"/>
      <c r="F376" s="33"/>
      <c r="G376" s="33"/>
      <c r="H376" s="33"/>
      <c r="I376" s="33"/>
      <c r="J376" s="34"/>
      <c r="K376" s="36"/>
      <c r="L376" s="68" t="str">
        <f t="shared" si="10"/>
        <v/>
      </c>
      <c r="M376" s="70" t="str">
        <f t="shared" si="11"/>
        <v/>
      </c>
    </row>
    <row r="377" spans="2:13" ht="21" customHeight="1">
      <c r="B377" s="29"/>
      <c r="C377" s="33"/>
      <c r="D377" s="33"/>
      <c r="E377" s="29"/>
      <c r="F377" s="33"/>
      <c r="G377" s="33"/>
      <c r="H377" s="33"/>
      <c r="I377" s="33"/>
      <c r="J377" s="34"/>
      <c r="K377" s="36"/>
      <c r="L377" s="68" t="str">
        <f t="shared" si="10"/>
        <v/>
      </c>
      <c r="M377" s="70" t="str">
        <f t="shared" si="11"/>
        <v/>
      </c>
    </row>
    <row r="378" spans="2:13" ht="21" customHeight="1">
      <c r="B378" s="29"/>
      <c r="C378" s="33"/>
      <c r="D378" s="33"/>
      <c r="E378" s="29"/>
      <c r="F378" s="33"/>
      <c r="G378" s="33"/>
      <c r="H378" s="33"/>
      <c r="I378" s="33"/>
      <c r="J378" s="34"/>
      <c r="K378" s="36"/>
      <c r="L378" s="68" t="str">
        <f t="shared" si="10"/>
        <v/>
      </c>
      <c r="M378" s="70" t="str">
        <f t="shared" si="11"/>
        <v/>
      </c>
    </row>
    <row r="379" spans="2:13" ht="21" customHeight="1">
      <c r="B379" s="29"/>
      <c r="C379" s="33"/>
      <c r="D379" s="33"/>
      <c r="E379" s="29"/>
      <c r="F379" s="33"/>
      <c r="G379" s="33"/>
      <c r="H379" s="33"/>
      <c r="I379" s="33"/>
      <c r="J379" s="34"/>
      <c r="K379" s="36"/>
      <c r="L379" s="68" t="str">
        <f t="shared" si="10"/>
        <v/>
      </c>
      <c r="M379" s="70" t="str">
        <f t="shared" si="11"/>
        <v/>
      </c>
    </row>
    <row r="380" spans="2:13" ht="21" customHeight="1">
      <c r="B380" s="29"/>
      <c r="C380" s="33"/>
      <c r="D380" s="33"/>
      <c r="E380" s="29"/>
      <c r="F380" s="33"/>
      <c r="G380" s="33"/>
      <c r="H380" s="33"/>
      <c r="I380" s="33"/>
      <c r="J380" s="34"/>
      <c r="K380" s="36"/>
      <c r="L380" s="68" t="str">
        <f t="shared" si="10"/>
        <v/>
      </c>
      <c r="M380" s="70" t="str">
        <f t="shared" si="11"/>
        <v/>
      </c>
    </row>
    <row r="381" spans="2:13" ht="21" customHeight="1">
      <c r="B381" s="29"/>
      <c r="C381" s="33"/>
      <c r="D381" s="33"/>
      <c r="E381" s="29"/>
      <c r="F381" s="33"/>
      <c r="G381" s="33"/>
      <c r="H381" s="33"/>
      <c r="I381" s="33"/>
      <c r="J381" s="34"/>
      <c r="K381" s="36"/>
      <c r="L381" s="68" t="str">
        <f t="shared" si="10"/>
        <v/>
      </c>
      <c r="M381" s="70" t="str">
        <f t="shared" si="11"/>
        <v/>
      </c>
    </row>
    <row r="382" spans="2:13" ht="21" customHeight="1">
      <c r="B382" s="29"/>
      <c r="C382" s="33"/>
      <c r="D382" s="33"/>
      <c r="E382" s="29"/>
      <c r="F382" s="33"/>
      <c r="G382" s="33"/>
      <c r="H382" s="33"/>
      <c r="I382" s="33"/>
      <c r="J382" s="34"/>
      <c r="K382" s="36"/>
      <c r="L382" s="68" t="str">
        <f t="shared" si="10"/>
        <v/>
      </c>
      <c r="M382" s="70" t="str">
        <f t="shared" si="11"/>
        <v/>
      </c>
    </row>
    <row r="383" spans="2:13" ht="21" customHeight="1">
      <c r="B383" s="29"/>
      <c r="C383" s="33"/>
      <c r="D383" s="33"/>
      <c r="E383" s="29"/>
      <c r="F383" s="33"/>
      <c r="G383" s="33"/>
      <c r="H383" s="33"/>
      <c r="I383" s="33"/>
      <c r="J383" s="34"/>
      <c r="K383" s="36"/>
      <c r="L383" s="68" t="str">
        <f t="shared" si="10"/>
        <v/>
      </c>
      <c r="M383" s="70" t="str">
        <f t="shared" si="11"/>
        <v/>
      </c>
    </row>
    <row r="384" spans="2:13" ht="21" customHeight="1">
      <c r="B384" s="29"/>
      <c r="C384" s="33"/>
      <c r="D384" s="33"/>
      <c r="E384" s="29"/>
      <c r="F384" s="33"/>
      <c r="G384" s="33"/>
      <c r="H384" s="33"/>
      <c r="I384" s="33"/>
      <c r="J384" s="34"/>
      <c r="K384" s="36"/>
      <c r="L384" s="68" t="str">
        <f t="shared" si="10"/>
        <v/>
      </c>
      <c r="M384" s="70" t="str">
        <f t="shared" si="11"/>
        <v/>
      </c>
    </row>
    <row r="385" spans="2:13" ht="21" customHeight="1">
      <c r="B385" s="29"/>
      <c r="C385" s="33"/>
      <c r="D385" s="33"/>
      <c r="E385" s="29"/>
      <c r="F385" s="33"/>
      <c r="G385" s="33"/>
      <c r="H385" s="33"/>
      <c r="I385" s="33"/>
      <c r="J385" s="34"/>
      <c r="K385" s="36"/>
      <c r="L385" s="68" t="str">
        <f t="shared" si="10"/>
        <v/>
      </c>
      <c r="M385" s="70" t="str">
        <f t="shared" si="11"/>
        <v/>
      </c>
    </row>
    <row r="386" spans="2:13" ht="21" customHeight="1">
      <c r="B386" s="29"/>
      <c r="C386" s="33"/>
      <c r="D386" s="33"/>
      <c r="E386" s="29"/>
      <c r="F386" s="33"/>
      <c r="G386" s="33"/>
      <c r="H386" s="33"/>
      <c r="I386" s="33"/>
      <c r="J386" s="34"/>
      <c r="K386" s="36"/>
      <c r="L386" s="68" t="str">
        <f t="shared" si="10"/>
        <v/>
      </c>
      <c r="M386" s="70" t="str">
        <f t="shared" si="11"/>
        <v/>
      </c>
    </row>
    <row r="387" spans="2:13" ht="21" customHeight="1">
      <c r="B387" s="29"/>
      <c r="C387" s="33"/>
      <c r="D387" s="33"/>
      <c r="E387" s="29"/>
      <c r="F387" s="33"/>
      <c r="G387" s="33"/>
      <c r="H387" s="33"/>
      <c r="I387" s="33"/>
      <c r="J387" s="34"/>
      <c r="K387" s="36"/>
      <c r="L387" s="68" t="str">
        <f t="shared" si="10"/>
        <v/>
      </c>
      <c r="M387" s="70" t="str">
        <f t="shared" si="11"/>
        <v/>
      </c>
    </row>
    <row r="388" spans="2:13" ht="21" customHeight="1">
      <c r="B388" s="29"/>
      <c r="C388" s="33"/>
      <c r="D388" s="33"/>
      <c r="E388" s="29"/>
      <c r="F388" s="33"/>
      <c r="G388" s="33"/>
      <c r="H388" s="33"/>
      <c r="I388" s="33"/>
      <c r="J388" s="34"/>
      <c r="K388" s="36"/>
      <c r="L388" s="68" t="str">
        <f t="shared" si="10"/>
        <v/>
      </c>
      <c r="M388" s="70" t="str">
        <f t="shared" si="11"/>
        <v/>
      </c>
    </row>
    <row r="389" spans="2:13" ht="21" customHeight="1">
      <c r="B389" s="29"/>
      <c r="C389" s="33"/>
      <c r="D389" s="33"/>
      <c r="E389" s="29"/>
      <c r="F389" s="33"/>
      <c r="G389" s="33"/>
      <c r="H389" s="33"/>
      <c r="I389" s="33"/>
      <c r="J389" s="34"/>
      <c r="K389" s="36"/>
      <c r="L389" s="68" t="str">
        <f t="shared" si="10"/>
        <v/>
      </c>
      <c r="M389" s="70" t="str">
        <f t="shared" si="11"/>
        <v/>
      </c>
    </row>
    <row r="390" spans="2:13" ht="21" customHeight="1">
      <c r="B390" s="29"/>
      <c r="C390" s="33"/>
      <c r="D390" s="33"/>
      <c r="E390" s="29"/>
      <c r="F390" s="33"/>
      <c r="G390" s="33"/>
      <c r="H390" s="33"/>
      <c r="I390" s="33"/>
      <c r="J390" s="34"/>
      <c r="K390" s="36"/>
      <c r="L390" s="68" t="str">
        <f t="shared" si="10"/>
        <v/>
      </c>
      <c r="M390" s="70" t="str">
        <f t="shared" si="11"/>
        <v/>
      </c>
    </row>
    <row r="391" spans="2:13" ht="21" customHeight="1">
      <c r="B391" s="29"/>
      <c r="C391" s="33"/>
      <c r="D391" s="33"/>
      <c r="E391" s="29"/>
      <c r="F391" s="33"/>
      <c r="G391" s="33"/>
      <c r="H391" s="33"/>
      <c r="I391" s="33"/>
      <c r="J391" s="34"/>
      <c r="K391" s="36"/>
      <c r="L391" s="68" t="str">
        <f t="shared" si="10"/>
        <v/>
      </c>
      <c r="M391" s="70" t="str">
        <f t="shared" si="11"/>
        <v/>
      </c>
    </row>
    <row r="392" spans="2:13" ht="21" customHeight="1">
      <c r="B392" s="29"/>
      <c r="C392" s="33"/>
      <c r="D392" s="33"/>
      <c r="E392" s="29"/>
      <c r="F392" s="33"/>
      <c r="G392" s="33"/>
      <c r="H392" s="33"/>
      <c r="I392" s="33"/>
      <c r="J392" s="34"/>
      <c r="K392" s="36"/>
      <c r="L392" s="68" t="str">
        <f t="shared" si="10"/>
        <v/>
      </c>
      <c r="M392" s="70" t="str">
        <f t="shared" si="11"/>
        <v/>
      </c>
    </row>
    <row r="393" spans="2:13" ht="21" customHeight="1">
      <c r="B393" s="29"/>
      <c r="C393" s="33"/>
      <c r="D393" s="33"/>
      <c r="E393" s="29"/>
      <c r="F393" s="33"/>
      <c r="G393" s="33"/>
      <c r="H393" s="33"/>
      <c r="I393" s="33"/>
      <c r="J393" s="34"/>
      <c r="K393" s="36"/>
      <c r="L393" s="68" t="str">
        <f t="shared" si="10"/>
        <v/>
      </c>
      <c r="M393" s="70" t="str">
        <f t="shared" si="11"/>
        <v/>
      </c>
    </row>
    <row r="394" spans="2:13" ht="21" customHeight="1">
      <c r="B394" s="29"/>
      <c r="C394" s="33"/>
      <c r="D394" s="33"/>
      <c r="E394" s="29"/>
      <c r="F394" s="33"/>
      <c r="G394" s="33"/>
      <c r="H394" s="33"/>
      <c r="I394" s="33"/>
      <c r="J394" s="34"/>
      <c r="K394" s="36"/>
      <c r="L394" s="68" t="str">
        <f t="shared" si="10"/>
        <v/>
      </c>
      <c r="M394" s="70" t="str">
        <f t="shared" si="11"/>
        <v/>
      </c>
    </row>
    <row r="395" spans="2:13" ht="21" customHeight="1">
      <c r="B395" s="29"/>
      <c r="C395" s="33"/>
      <c r="D395" s="33"/>
      <c r="E395" s="29"/>
      <c r="F395" s="33"/>
      <c r="G395" s="33"/>
      <c r="H395" s="33"/>
      <c r="I395" s="33"/>
      <c r="J395" s="34"/>
      <c r="K395" s="36"/>
      <c r="L395" s="68" t="str">
        <f t="shared" si="10"/>
        <v/>
      </c>
      <c r="M395" s="70" t="str">
        <f t="shared" si="11"/>
        <v/>
      </c>
    </row>
    <row r="396" spans="2:13" ht="21" customHeight="1">
      <c r="B396" s="29"/>
      <c r="C396" s="33"/>
      <c r="D396" s="33"/>
      <c r="E396" s="29"/>
      <c r="F396" s="33"/>
      <c r="G396" s="33"/>
      <c r="H396" s="33"/>
      <c r="I396" s="33"/>
      <c r="J396" s="34"/>
      <c r="K396" s="36"/>
      <c r="L396" s="68" t="str">
        <f t="shared" ref="L396:L459" si="12">IF(M396&lt;&gt;"","Erreur","")</f>
        <v/>
      </c>
      <c r="M396" s="70" t="str">
        <f t="shared" si="11"/>
        <v/>
      </c>
    </row>
    <row r="397" spans="2:13" ht="21" customHeight="1">
      <c r="B397" s="29"/>
      <c r="C397" s="33"/>
      <c r="D397" s="33"/>
      <c r="E397" s="29"/>
      <c r="F397" s="33"/>
      <c r="G397" s="33"/>
      <c r="H397" s="33"/>
      <c r="I397" s="33"/>
      <c r="J397" s="34"/>
      <c r="K397" s="36"/>
      <c r="L397" s="68" t="str">
        <f t="shared" si="12"/>
        <v/>
      </c>
      <c r="M397" s="70"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c r="B398" s="29"/>
      <c r="C398" s="33"/>
      <c r="D398" s="33"/>
      <c r="E398" s="29"/>
      <c r="F398" s="33"/>
      <c r="G398" s="33"/>
      <c r="H398" s="33"/>
      <c r="I398" s="33"/>
      <c r="J398" s="34"/>
      <c r="K398" s="36"/>
      <c r="L398" s="68" t="str">
        <f t="shared" si="12"/>
        <v/>
      </c>
      <c r="M398" s="70" t="str">
        <f t="shared" si="13"/>
        <v/>
      </c>
    </row>
    <row r="399" spans="2:13" ht="21" customHeight="1">
      <c r="B399" s="29"/>
      <c r="C399" s="33"/>
      <c r="D399" s="33"/>
      <c r="E399" s="29"/>
      <c r="F399" s="33"/>
      <c r="G399" s="33"/>
      <c r="H399" s="33"/>
      <c r="I399" s="33"/>
      <c r="J399" s="34"/>
      <c r="K399" s="36"/>
      <c r="L399" s="68" t="str">
        <f t="shared" si="12"/>
        <v/>
      </c>
      <c r="M399" s="70" t="str">
        <f t="shared" si="13"/>
        <v/>
      </c>
    </row>
    <row r="400" spans="2:13" ht="21" customHeight="1">
      <c r="B400" s="29"/>
      <c r="C400" s="33"/>
      <c r="D400" s="33"/>
      <c r="E400" s="29"/>
      <c r="F400" s="33"/>
      <c r="G400" s="33"/>
      <c r="H400" s="33"/>
      <c r="I400" s="33"/>
      <c r="J400" s="34"/>
      <c r="K400" s="36"/>
      <c r="L400" s="68" t="str">
        <f t="shared" si="12"/>
        <v/>
      </c>
      <c r="M400" s="70" t="str">
        <f t="shared" si="13"/>
        <v/>
      </c>
    </row>
    <row r="401" spans="2:13" ht="21" customHeight="1">
      <c r="B401" s="29"/>
      <c r="C401" s="33"/>
      <c r="D401" s="33"/>
      <c r="E401" s="29"/>
      <c r="F401" s="33"/>
      <c r="G401" s="33"/>
      <c r="H401" s="33"/>
      <c r="I401" s="33"/>
      <c r="J401" s="34"/>
      <c r="K401" s="36"/>
      <c r="L401" s="68" t="str">
        <f t="shared" si="12"/>
        <v/>
      </c>
      <c r="M401" s="70" t="str">
        <f t="shared" si="13"/>
        <v/>
      </c>
    </row>
    <row r="402" spans="2:13" ht="21" customHeight="1">
      <c r="B402" s="29"/>
      <c r="C402" s="33"/>
      <c r="D402" s="33"/>
      <c r="E402" s="29"/>
      <c r="F402" s="33"/>
      <c r="G402" s="33"/>
      <c r="H402" s="33"/>
      <c r="I402" s="33"/>
      <c r="J402" s="34"/>
      <c r="K402" s="36"/>
      <c r="L402" s="68" t="str">
        <f t="shared" si="12"/>
        <v/>
      </c>
      <c r="M402" s="70" t="str">
        <f t="shared" si="13"/>
        <v/>
      </c>
    </row>
    <row r="403" spans="2:13" ht="21" customHeight="1">
      <c r="B403" s="29"/>
      <c r="C403" s="33"/>
      <c r="D403" s="33"/>
      <c r="E403" s="29"/>
      <c r="F403" s="33"/>
      <c r="G403" s="33"/>
      <c r="H403" s="33"/>
      <c r="I403" s="33"/>
      <c r="J403" s="34"/>
      <c r="K403" s="36"/>
      <c r="L403" s="68" t="str">
        <f t="shared" si="12"/>
        <v/>
      </c>
      <c r="M403" s="70" t="str">
        <f t="shared" si="13"/>
        <v/>
      </c>
    </row>
    <row r="404" spans="2:13" ht="21" customHeight="1">
      <c r="B404" s="29"/>
      <c r="C404" s="33"/>
      <c r="D404" s="33"/>
      <c r="E404" s="29"/>
      <c r="F404" s="33"/>
      <c r="G404" s="33"/>
      <c r="H404" s="33"/>
      <c r="I404" s="33"/>
      <c r="J404" s="34"/>
      <c r="K404" s="36"/>
      <c r="L404" s="68" t="str">
        <f t="shared" si="12"/>
        <v/>
      </c>
      <c r="M404" s="70" t="str">
        <f t="shared" si="13"/>
        <v/>
      </c>
    </row>
    <row r="405" spans="2:13" ht="21" customHeight="1">
      <c r="B405" s="29"/>
      <c r="C405" s="33"/>
      <c r="D405" s="33"/>
      <c r="E405" s="29"/>
      <c r="F405" s="33"/>
      <c r="G405" s="33"/>
      <c r="H405" s="33"/>
      <c r="I405" s="33"/>
      <c r="J405" s="34"/>
      <c r="K405" s="36"/>
      <c r="L405" s="68" t="str">
        <f t="shared" si="12"/>
        <v/>
      </c>
      <c r="M405" s="70" t="str">
        <f t="shared" si="13"/>
        <v/>
      </c>
    </row>
    <row r="406" spans="2:13" ht="21" customHeight="1">
      <c r="B406" s="29"/>
      <c r="C406" s="33"/>
      <c r="D406" s="33"/>
      <c r="E406" s="29"/>
      <c r="F406" s="33"/>
      <c r="G406" s="33"/>
      <c r="H406" s="33"/>
      <c r="I406" s="33"/>
      <c r="J406" s="34"/>
      <c r="K406" s="36"/>
      <c r="L406" s="68" t="str">
        <f t="shared" si="12"/>
        <v/>
      </c>
      <c r="M406" s="70" t="str">
        <f t="shared" si="13"/>
        <v/>
      </c>
    </row>
    <row r="407" spans="2:13" ht="21" customHeight="1">
      <c r="B407" s="29"/>
      <c r="C407" s="33"/>
      <c r="D407" s="33"/>
      <c r="E407" s="29"/>
      <c r="F407" s="33"/>
      <c r="G407" s="33"/>
      <c r="H407" s="33"/>
      <c r="I407" s="33"/>
      <c r="J407" s="34"/>
      <c r="K407" s="36"/>
      <c r="L407" s="68" t="str">
        <f t="shared" si="12"/>
        <v/>
      </c>
      <c r="M407" s="70" t="str">
        <f t="shared" si="13"/>
        <v/>
      </c>
    </row>
    <row r="408" spans="2:13" ht="21" customHeight="1">
      <c r="B408" s="29"/>
      <c r="C408" s="33"/>
      <c r="D408" s="33"/>
      <c r="E408" s="29"/>
      <c r="F408" s="33"/>
      <c r="G408" s="33"/>
      <c r="H408" s="33"/>
      <c r="I408" s="33"/>
      <c r="J408" s="34"/>
      <c r="K408" s="36"/>
      <c r="L408" s="68" t="str">
        <f t="shared" si="12"/>
        <v/>
      </c>
      <c r="M408" s="70" t="str">
        <f t="shared" si="13"/>
        <v/>
      </c>
    </row>
    <row r="409" spans="2:13" ht="21" customHeight="1">
      <c r="B409" s="29"/>
      <c r="C409" s="33"/>
      <c r="D409" s="33"/>
      <c r="E409" s="29"/>
      <c r="F409" s="33"/>
      <c r="G409" s="33"/>
      <c r="H409" s="33"/>
      <c r="I409" s="33"/>
      <c r="J409" s="34"/>
      <c r="K409" s="36"/>
      <c r="L409" s="68" t="str">
        <f t="shared" si="12"/>
        <v/>
      </c>
      <c r="M409" s="70" t="str">
        <f t="shared" si="13"/>
        <v/>
      </c>
    </row>
    <row r="410" spans="2:13" ht="21" customHeight="1">
      <c r="B410" s="29"/>
      <c r="C410" s="33"/>
      <c r="D410" s="33"/>
      <c r="E410" s="29"/>
      <c r="F410" s="33"/>
      <c r="G410" s="33"/>
      <c r="H410" s="33"/>
      <c r="I410" s="33"/>
      <c r="J410" s="34"/>
      <c r="K410" s="36"/>
      <c r="L410" s="68" t="str">
        <f t="shared" si="12"/>
        <v/>
      </c>
      <c r="M410" s="70" t="str">
        <f t="shared" si="13"/>
        <v/>
      </c>
    </row>
    <row r="411" spans="2:13" ht="21" customHeight="1">
      <c r="B411" s="29"/>
      <c r="C411" s="33"/>
      <c r="D411" s="33"/>
      <c r="E411" s="29"/>
      <c r="F411" s="33"/>
      <c r="G411" s="33"/>
      <c r="H411" s="33"/>
      <c r="I411" s="33"/>
      <c r="J411" s="34"/>
      <c r="K411" s="36"/>
      <c r="L411" s="68" t="str">
        <f t="shared" si="12"/>
        <v/>
      </c>
      <c r="M411" s="70" t="str">
        <f t="shared" si="13"/>
        <v/>
      </c>
    </row>
    <row r="412" spans="2:13" ht="21" customHeight="1">
      <c r="B412" s="29"/>
      <c r="C412" s="33"/>
      <c r="D412" s="33"/>
      <c r="E412" s="29"/>
      <c r="F412" s="33"/>
      <c r="G412" s="33"/>
      <c r="H412" s="33"/>
      <c r="I412" s="33"/>
      <c r="J412" s="34"/>
      <c r="K412" s="36"/>
      <c r="L412" s="68" t="str">
        <f t="shared" si="12"/>
        <v/>
      </c>
      <c r="M412" s="70" t="str">
        <f t="shared" si="13"/>
        <v/>
      </c>
    </row>
    <row r="413" spans="2:13" ht="21" customHeight="1">
      <c r="B413" s="29"/>
      <c r="C413" s="33"/>
      <c r="D413" s="33"/>
      <c r="E413" s="29"/>
      <c r="F413" s="33"/>
      <c r="G413" s="33"/>
      <c r="H413" s="33"/>
      <c r="I413" s="33"/>
      <c r="J413" s="34"/>
      <c r="K413" s="36"/>
      <c r="L413" s="68" t="str">
        <f t="shared" si="12"/>
        <v/>
      </c>
      <c r="M413" s="70" t="str">
        <f t="shared" si="13"/>
        <v/>
      </c>
    </row>
    <row r="414" spans="2:13" ht="21" customHeight="1">
      <c r="B414" s="29"/>
      <c r="C414" s="33"/>
      <c r="D414" s="33"/>
      <c r="E414" s="29"/>
      <c r="F414" s="33"/>
      <c r="G414" s="33"/>
      <c r="H414" s="33"/>
      <c r="I414" s="33"/>
      <c r="J414" s="34"/>
      <c r="K414" s="36"/>
      <c r="L414" s="68" t="str">
        <f t="shared" si="12"/>
        <v/>
      </c>
      <c r="M414" s="70" t="str">
        <f t="shared" si="13"/>
        <v/>
      </c>
    </row>
    <row r="415" spans="2:13" ht="21" customHeight="1">
      <c r="B415" s="29"/>
      <c r="C415" s="33"/>
      <c r="D415" s="33"/>
      <c r="E415" s="29"/>
      <c r="F415" s="33"/>
      <c r="G415" s="33"/>
      <c r="H415" s="33"/>
      <c r="I415" s="33"/>
      <c r="J415" s="34"/>
      <c r="K415" s="36"/>
      <c r="L415" s="68" t="str">
        <f t="shared" si="12"/>
        <v/>
      </c>
      <c r="M415" s="70" t="str">
        <f t="shared" si="13"/>
        <v/>
      </c>
    </row>
    <row r="416" spans="2:13" ht="21" customHeight="1">
      <c r="B416" s="29"/>
      <c r="C416" s="33"/>
      <c r="D416" s="33"/>
      <c r="E416" s="29"/>
      <c r="F416" s="33"/>
      <c r="G416" s="33"/>
      <c r="H416" s="33"/>
      <c r="I416" s="33"/>
      <c r="J416" s="34"/>
      <c r="K416" s="36"/>
      <c r="L416" s="68" t="str">
        <f t="shared" si="12"/>
        <v/>
      </c>
      <c r="M416" s="70" t="str">
        <f t="shared" si="13"/>
        <v/>
      </c>
    </row>
    <row r="417" spans="2:13" ht="21" customHeight="1">
      <c r="B417" s="29"/>
      <c r="C417" s="33"/>
      <c r="D417" s="33"/>
      <c r="E417" s="29"/>
      <c r="F417" s="33"/>
      <c r="G417" s="33"/>
      <c r="H417" s="33"/>
      <c r="I417" s="33"/>
      <c r="J417" s="34"/>
      <c r="K417" s="36"/>
      <c r="L417" s="68" t="str">
        <f t="shared" si="12"/>
        <v/>
      </c>
      <c r="M417" s="70" t="str">
        <f t="shared" si="13"/>
        <v/>
      </c>
    </row>
    <row r="418" spans="2:13" ht="21" customHeight="1">
      <c r="B418" s="29"/>
      <c r="C418" s="33"/>
      <c r="D418" s="33"/>
      <c r="E418" s="29"/>
      <c r="F418" s="33"/>
      <c r="G418" s="33"/>
      <c r="H418" s="33"/>
      <c r="I418" s="33"/>
      <c r="J418" s="34"/>
      <c r="K418" s="36"/>
      <c r="L418" s="68" t="str">
        <f t="shared" si="12"/>
        <v/>
      </c>
      <c r="M418" s="70" t="str">
        <f t="shared" si="13"/>
        <v/>
      </c>
    </row>
    <row r="419" spans="2:13" ht="21" customHeight="1">
      <c r="B419" s="29"/>
      <c r="C419" s="33"/>
      <c r="D419" s="33"/>
      <c r="E419" s="29"/>
      <c r="F419" s="33"/>
      <c r="G419" s="33"/>
      <c r="H419" s="33"/>
      <c r="I419" s="33"/>
      <c r="J419" s="34"/>
      <c r="K419" s="36"/>
      <c r="L419" s="68" t="str">
        <f t="shared" si="12"/>
        <v/>
      </c>
      <c r="M419" s="70" t="str">
        <f t="shared" si="13"/>
        <v/>
      </c>
    </row>
    <row r="420" spans="2:13" ht="21" customHeight="1">
      <c r="B420" s="29"/>
      <c r="C420" s="33"/>
      <c r="D420" s="33"/>
      <c r="E420" s="29"/>
      <c r="F420" s="33"/>
      <c r="G420" s="33"/>
      <c r="H420" s="33"/>
      <c r="I420" s="33"/>
      <c r="J420" s="34"/>
      <c r="K420" s="36"/>
      <c r="L420" s="68" t="str">
        <f t="shared" si="12"/>
        <v/>
      </c>
      <c r="M420" s="70" t="str">
        <f t="shared" si="13"/>
        <v/>
      </c>
    </row>
    <row r="421" spans="2:13" ht="21" customHeight="1">
      <c r="B421" s="29"/>
      <c r="C421" s="33"/>
      <c r="D421" s="33"/>
      <c r="E421" s="29"/>
      <c r="F421" s="33"/>
      <c r="G421" s="33"/>
      <c r="H421" s="33"/>
      <c r="I421" s="33"/>
      <c r="J421" s="34"/>
      <c r="K421" s="36"/>
      <c r="L421" s="68" t="str">
        <f t="shared" si="12"/>
        <v/>
      </c>
      <c r="M421" s="70" t="str">
        <f t="shared" si="13"/>
        <v/>
      </c>
    </row>
    <row r="422" spans="2:13" ht="21" customHeight="1">
      <c r="B422" s="29"/>
      <c r="C422" s="33"/>
      <c r="D422" s="33"/>
      <c r="E422" s="29"/>
      <c r="F422" s="33"/>
      <c r="G422" s="33"/>
      <c r="H422" s="33"/>
      <c r="I422" s="33"/>
      <c r="J422" s="34"/>
      <c r="K422" s="36"/>
      <c r="L422" s="68" t="str">
        <f t="shared" si="12"/>
        <v/>
      </c>
      <c r="M422" s="70" t="str">
        <f t="shared" si="13"/>
        <v/>
      </c>
    </row>
    <row r="423" spans="2:13" ht="21" customHeight="1">
      <c r="B423" s="29"/>
      <c r="C423" s="33"/>
      <c r="D423" s="33"/>
      <c r="E423" s="29"/>
      <c r="F423" s="33"/>
      <c r="G423" s="33"/>
      <c r="H423" s="33"/>
      <c r="I423" s="33"/>
      <c r="J423" s="34"/>
      <c r="K423" s="36"/>
      <c r="L423" s="68" t="str">
        <f t="shared" si="12"/>
        <v/>
      </c>
      <c r="M423" s="70" t="str">
        <f t="shared" si="13"/>
        <v/>
      </c>
    </row>
    <row r="424" spans="2:13" ht="21" customHeight="1">
      <c r="B424" s="29"/>
      <c r="C424" s="33"/>
      <c r="D424" s="33"/>
      <c r="E424" s="29"/>
      <c r="F424" s="33"/>
      <c r="G424" s="33"/>
      <c r="H424" s="33"/>
      <c r="I424" s="33"/>
      <c r="J424" s="34"/>
      <c r="K424" s="36"/>
      <c r="L424" s="68" t="str">
        <f t="shared" si="12"/>
        <v/>
      </c>
      <c r="M424" s="70" t="str">
        <f t="shared" si="13"/>
        <v/>
      </c>
    </row>
    <row r="425" spans="2:13" ht="21" customHeight="1">
      <c r="B425" s="29"/>
      <c r="C425" s="33"/>
      <c r="D425" s="33"/>
      <c r="E425" s="29"/>
      <c r="F425" s="33"/>
      <c r="G425" s="33"/>
      <c r="H425" s="33"/>
      <c r="I425" s="33"/>
      <c r="J425" s="34"/>
      <c r="K425" s="36"/>
      <c r="L425" s="68" t="str">
        <f t="shared" si="12"/>
        <v/>
      </c>
      <c r="M425" s="70" t="str">
        <f t="shared" si="13"/>
        <v/>
      </c>
    </row>
    <row r="426" spans="2:13" ht="21" customHeight="1">
      <c r="B426" s="29"/>
      <c r="C426" s="33"/>
      <c r="D426" s="33"/>
      <c r="E426" s="29"/>
      <c r="F426" s="33"/>
      <c r="G426" s="33"/>
      <c r="H426" s="33"/>
      <c r="I426" s="33"/>
      <c r="J426" s="34"/>
      <c r="K426" s="36"/>
      <c r="L426" s="68" t="str">
        <f t="shared" si="12"/>
        <v/>
      </c>
      <c r="M426" s="70" t="str">
        <f t="shared" si="13"/>
        <v/>
      </c>
    </row>
    <row r="427" spans="2:13" ht="21" customHeight="1">
      <c r="B427" s="29"/>
      <c r="C427" s="33"/>
      <c r="D427" s="33"/>
      <c r="E427" s="29"/>
      <c r="F427" s="33"/>
      <c r="G427" s="33"/>
      <c r="H427" s="33"/>
      <c r="I427" s="33"/>
      <c r="J427" s="34"/>
      <c r="K427" s="36"/>
      <c r="L427" s="68" t="str">
        <f t="shared" si="12"/>
        <v/>
      </c>
      <c r="M427" s="70" t="str">
        <f t="shared" si="13"/>
        <v/>
      </c>
    </row>
    <row r="428" spans="2:13" ht="21" customHeight="1">
      <c r="B428" s="29"/>
      <c r="C428" s="33"/>
      <c r="D428" s="33"/>
      <c r="E428" s="29"/>
      <c r="F428" s="33"/>
      <c r="G428" s="33"/>
      <c r="H428" s="33"/>
      <c r="I428" s="33"/>
      <c r="J428" s="34"/>
      <c r="K428" s="36"/>
      <c r="L428" s="68" t="str">
        <f t="shared" si="12"/>
        <v/>
      </c>
      <c r="M428" s="70" t="str">
        <f t="shared" si="13"/>
        <v/>
      </c>
    </row>
    <row r="429" spans="2:13" ht="21" customHeight="1">
      <c r="B429" s="29"/>
      <c r="C429" s="33"/>
      <c r="D429" s="33"/>
      <c r="E429" s="29"/>
      <c r="F429" s="33"/>
      <c r="G429" s="33"/>
      <c r="H429" s="33"/>
      <c r="I429" s="33"/>
      <c r="J429" s="34"/>
      <c r="K429" s="36"/>
      <c r="L429" s="68" t="str">
        <f t="shared" si="12"/>
        <v/>
      </c>
      <c r="M429" s="70" t="str">
        <f t="shared" si="13"/>
        <v/>
      </c>
    </row>
    <row r="430" spans="2:13" ht="21" customHeight="1">
      <c r="B430" s="29"/>
      <c r="C430" s="33"/>
      <c r="D430" s="33"/>
      <c r="E430" s="29"/>
      <c r="F430" s="33"/>
      <c r="G430" s="33"/>
      <c r="H430" s="33"/>
      <c r="I430" s="33"/>
      <c r="J430" s="34"/>
      <c r="K430" s="36"/>
      <c r="L430" s="68" t="str">
        <f t="shared" si="12"/>
        <v/>
      </c>
      <c r="M430" s="70" t="str">
        <f t="shared" si="13"/>
        <v/>
      </c>
    </row>
    <row r="431" spans="2:13" ht="21" customHeight="1">
      <c r="B431" s="29"/>
      <c r="C431" s="33"/>
      <c r="D431" s="33"/>
      <c r="E431" s="29"/>
      <c r="F431" s="33"/>
      <c r="G431" s="33"/>
      <c r="H431" s="33"/>
      <c r="I431" s="33"/>
      <c r="J431" s="34"/>
      <c r="K431" s="36"/>
      <c r="L431" s="68" t="str">
        <f t="shared" si="12"/>
        <v/>
      </c>
      <c r="M431" s="70" t="str">
        <f t="shared" si="13"/>
        <v/>
      </c>
    </row>
    <row r="432" spans="2:13" ht="21" customHeight="1">
      <c r="B432" s="29"/>
      <c r="C432" s="33"/>
      <c r="D432" s="33"/>
      <c r="E432" s="29"/>
      <c r="F432" s="33"/>
      <c r="G432" s="33"/>
      <c r="H432" s="33"/>
      <c r="I432" s="33"/>
      <c r="J432" s="34"/>
      <c r="K432" s="36"/>
      <c r="L432" s="68" t="str">
        <f t="shared" si="12"/>
        <v/>
      </c>
      <c r="M432" s="70" t="str">
        <f t="shared" si="13"/>
        <v/>
      </c>
    </row>
    <row r="433" spans="2:13" ht="21" customHeight="1">
      <c r="B433" s="29"/>
      <c r="C433" s="33"/>
      <c r="D433" s="33"/>
      <c r="E433" s="29"/>
      <c r="F433" s="33"/>
      <c r="G433" s="33"/>
      <c r="H433" s="33"/>
      <c r="I433" s="33"/>
      <c r="J433" s="34"/>
      <c r="K433" s="36"/>
      <c r="L433" s="68" t="str">
        <f t="shared" si="12"/>
        <v/>
      </c>
      <c r="M433" s="70" t="str">
        <f t="shared" si="13"/>
        <v/>
      </c>
    </row>
    <row r="434" spans="2:13" ht="21" customHeight="1">
      <c r="B434" s="29"/>
      <c r="C434" s="33"/>
      <c r="D434" s="33"/>
      <c r="E434" s="29"/>
      <c r="F434" s="33"/>
      <c r="G434" s="33"/>
      <c r="H434" s="33"/>
      <c r="I434" s="33"/>
      <c r="J434" s="34"/>
      <c r="K434" s="36"/>
      <c r="L434" s="68" t="str">
        <f t="shared" si="12"/>
        <v/>
      </c>
      <c r="M434" s="70" t="str">
        <f t="shared" si="13"/>
        <v/>
      </c>
    </row>
    <row r="435" spans="2:13" ht="21" customHeight="1">
      <c r="B435" s="29"/>
      <c r="C435" s="33"/>
      <c r="D435" s="33"/>
      <c r="E435" s="29"/>
      <c r="F435" s="33"/>
      <c r="G435" s="33"/>
      <c r="H435" s="33"/>
      <c r="I435" s="33"/>
      <c r="J435" s="34"/>
      <c r="K435" s="36"/>
      <c r="L435" s="68" t="str">
        <f t="shared" si="12"/>
        <v/>
      </c>
      <c r="M435" s="70" t="str">
        <f t="shared" si="13"/>
        <v/>
      </c>
    </row>
    <row r="436" spans="2:13" ht="21" customHeight="1">
      <c r="B436" s="29"/>
      <c r="C436" s="33"/>
      <c r="D436" s="33"/>
      <c r="E436" s="29"/>
      <c r="F436" s="33"/>
      <c r="G436" s="33"/>
      <c r="H436" s="33"/>
      <c r="I436" s="33"/>
      <c r="J436" s="34"/>
      <c r="K436" s="36"/>
      <c r="L436" s="68" t="str">
        <f t="shared" si="12"/>
        <v/>
      </c>
      <c r="M436" s="70" t="str">
        <f t="shared" si="13"/>
        <v/>
      </c>
    </row>
    <row r="437" spans="2:13" ht="21" customHeight="1">
      <c r="B437" s="29"/>
      <c r="C437" s="33"/>
      <c r="D437" s="33"/>
      <c r="E437" s="29"/>
      <c r="F437" s="33"/>
      <c r="G437" s="33"/>
      <c r="H437" s="33"/>
      <c r="I437" s="33"/>
      <c r="J437" s="34"/>
      <c r="K437" s="36"/>
      <c r="L437" s="68" t="str">
        <f t="shared" si="12"/>
        <v/>
      </c>
      <c r="M437" s="70" t="str">
        <f t="shared" si="13"/>
        <v/>
      </c>
    </row>
    <row r="438" spans="2:13" ht="21" customHeight="1">
      <c r="B438" s="29"/>
      <c r="C438" s="33"/>
      <c r="D438" s="33"/>
      <c r="E438" s="29"/>
      <c r="F438" s="33"/>
      <c r="G438" s="33"/>
      <c r="H438" s="33"/>
      <c r="I438" s="33"/>
      <c r="J438" s="34"/>
      <c r="K438" s="36"/>
      <c r="L438" s="68" t="str">
        <f t="shared" si="12"/>
        <v/>
      </c>
      <c r="M438" s="70" t="str">
        <f t="shared" si="13"/>
        <v/>
      </c>
    </row>
    <row r="439" spans="2:13" ht="21" customHeight="1">
      <c r="B439" s="29"/>
      <c r="C439" s="33"/>
      <c r="D439" s="33"/>
      <c r="E439" s="29"/>
      <c r="F439" s="33"/>
      <c r="G439" s="33"/>
      <c r="H439" s="33"/>
      <c r="I439" s="33"/>
      <c r="J439" s="34"/>
      <c r="K439" s="36"/>
      <c r="L439" s="68" t="str">
        <f t="shared" si="12"/>
        <v/>
      </c>
      <c r="M439" s="70" t="str">
        <f t="shared" si="13"/>
        <v/>
      </c>
    </row>
    <row r="440" spans="2:13" ht="21" customHeight="1">
      <c r="B440" s="29"/>
      <c r="C440" s="33"/>
      <c r="D440" s="33"/>
      <c r="E440" s="29"/>
      <c r="F440" s="33"/>
      <c r="G440" s="33"/>
      <c r="H440" s="33"/>
      <c r="I440" s="33"/>
      <c r="J440" s="34"/>
      <c r="K440" s="36"/>
      <c r="L440" s="68" t="str">
        <f t="shared" si="12"/>
        <v/>
      </c>
      <c r="M440" s="70" t="str">
        <f t="shared" si="13"/>
        <v/>
      </c>
    </row>
    <row r="441" spans="2:13" ht="21" customHeight="1">
      <c r="B441" s="29"/>
      <c r="C441" s="33"/>
      <c r="D441" s="33"/>
      <c r="E441" s="29"/>
      <c r="F441" s="33"/>
      <c r="G441" s="33"/>
      <c r="H441" s="33"/>
      <c r="I441" s="33"/>
      <c r="J441" s="34"/>
      <c r="K441" s="36"/>
      <c r="L441" s="68" t="str">
        <f t="shared" si="12"/>
        <v/>
      </c>
      <c r="M441" s="70" t="str">
        <f t="shared" si="13"/>
        <v/>
      </c>
    </row>
    <row r="442" spans="2:13" ht="21" customHeight="1">
      <c r="B442" s="29"/>
      <c r="C442" s="33"/>
      <c r="D442" s="33"/>
      <c r="E442" s="29"/>
      <c r="F442" s="33"/>
      <c r="G442" s="33"/>
      <c r="H442" s="33"/>
      <c r="I442" s="33"/>
      <c r="J442" s="34"/>
      <c r="K442" s="36"/>
      <c r="L442" s="68" t="str">
        <f t="shared" si="12"/>
        <v/>
      </c>
      <c r="M442" s="70" t="str">
        <f t="shared" si="13"/>
        <v/>
      </c>
    </row>
    <row r="443" spans="2:13" ht="21" customHeight="1">
      <c r="B443" s="29"/>
      <c r="C443" s="33"/>
      <c r="D443" s="33"/>
      <c r="E443" s="29"/>
      <c r="F443" s="33"/>
      <c r="G443" s="33"/>
      <c r="H443" s="33"/>
      <c r="I443" s="33"/>
      <c r="J443" s="34"/>
      <c r="K443" s="36"/>
      <c r="L443" s="68" t="str">
        <f t="shared" si="12"/>
        <v/>
      </c>
      <c r="M443" s="70" t="str">
        <f t="shared" si="13"/>
        <v/>
      </c>
    </row>
    <row r="444" spans="2:13" ht="21" customHeight="1">
      <c r="B444" s="29"/>
      <c r="C444" s="33"/>
      <c r="D444" s="33"/>
      <c r="E444" s="29"/>
      <c r="F444" s="33"/>
      <c r="G444" s="33"/>
      <c r="H444" s="33"/>
      <c r="I444" s="33"/>
      <c r="J444" s="34"/>
      <c r="K444" s="36"/>
      <c r="L444" s="68" t="str">
        <f t="shared" si="12"/>
        <v/>
      </c>
      <c r="M444" s="70" t="str">
        <f t="shared" si="13"/>
        <v/>
      </c>
    </row>
    <row r="445" spans="2:13" ht="21" customHeight="1">
      <c r="B445" s="29"/>
      <c r="C445" s="33"/>
      <c r="D445" s="33"/>
      <c r="E445" s="29"/>
      <c r="F445" s="33"/>
      <c r="G445" s="33"/>
      <c r="H445" s="33"/>
      <c r="I445" s="33"/>
      <c r="J445" s="34"/>
      <c r="K445" s="36"/>
      <c r="L445" s="68" t="str">
        <f t="shared" si="12"/>
        <v/>
      </c>
      <c r="M445" s="70" t="str">
        <f t="shared" si="13"/>
        <v/>
      </c>
    </row>
    <row r="446" spans="2:13" ht="21" customHeight="1">
      <c r="B446" s="29"/>
      <c r="C446" s="33"/>
      <c r="D446" s="33"/>
      <c r="E446" s="29"/>
      <c r="F446" s="33"/>
      <c r="G446" s="33"/>
      <c r="H446" s="33"/>
      <c r="I446" s="33"/>
      <c r="J446" s="34"/>
      <c r="K446" s="36"/>
      <c r="L446" s="68" t="str">
        <f t="shared" si="12"/>
        <v/>
      </c>
      <c r="M446" s="70" t="str">
        <f t="shared" si="13"/>
        <v/>
      </c>
    </row>
    <row r="447" spans="2:13" ht="21" customHeight="1">
      <c r="B447" s="29"/>
      <c r="C447" s="33"/>
      <c r="D447" s="33"/>
      <c r="E447" s="29"/>
      <c r="F447" s="33"/>
      <c r="G447" s="33"/>
      <c r="H447" s="33"/>
      <c r="I447" s="33"/>
      <c r="J447" s="34"/>
      <c r="K447" s="36"/>
      <c r="L447" s="68" t="str">
        <f t="shared" si="12"/>
        <v/>
      </c>
      <c r="M447" s="70" t="str">
        <f t="shared" si="13"/>
        <v/>
      </c>
    </row>
    <row r="448" spans="2:13" ht="21" customHeight="1">
      <c r="B448" s="29"/>
      <c r="C448" s="33"/>
      <c r="D448" s="33"/>
      <c r="E448" s="29"/>
      <c r="F448" s="33"/>
      <c r="G448" s="33"/>
      <c r="H448" s="33"/>
      <c r="I448" s="33"/>
      <c r="J448" s="34"/>
      <c r="K448" s="36"/>
      <c r="L448" s="68" t="str">
        <f t="shared" si="12"/>
        <v/>
      </c>
      <c r="M448" s="70" t="str">
        <f t="shared" si="13"/>
        <v/>
      </c>
    </row>
    <row r="449" spans="2:13" ht="21" customHeight="1">
      <c r="B449" s="29"/>
      <c r="C449" s="33"/>
      <c r="D449" s="33"/>
      <c r="E449" s="29"/>
      <c r="F449" s="33"/>
      <c r="G449" s="33"/>
      <c r="H449" s="33"/>
      <c r="I449" s="33"/>
      <c r="J449" s="34"/>
      <c r="K449" s="36"/>
      <c r="L449" s="68" t="str">
        <f t="shared" si="12"/>
        <v/>
      </c>
      <c r="M449" s="70" t="str">
        <f t="shared" si="13"/>
        <v/>
      </c>
    </row>
    <row r="450" spans="2:13" ht="21" customHeight="1">
      <c r="B450" s="29"/>
      <c r="C450" s="33"/>
      <c r="D450" s="33"/>
      <c r="E450" s="29"/>
      <c r="F450" s="33"/>
      <c r="G450" s="33"/>
      <c r="H450" s="33"/>
      <c r="I450" s="33"/>
      <c r="J450" s="34"/>
      <c r="K450" s="36"/>
      <c r="L450" s="68" t="str">
        <f t="shared" si="12"/>
        <v/>
      </c>
      <c r="M450" s="70" t="str">
        <f t="shared" si="13"/>
        <v/>
      </c>
    </row>
    <row r="451" spans="2:13" ht="21" customHeight="1">
      <c r="B451" s="29"/>
      <c r="C451" s="33"/>
      <c r="D451" s="33"/>
      <c r="E451" s="29"/>
      <c r="F451" s="33"/>
      <c r="G451" s="33"/>
      <c r="H451" s="33"/>
      <c r="I451" s="33"/>
      <c r="J451" s="34"/>
      <c r="K451" s="36"/>
      <c r="L451" s="68" t="str">
        <f t="shared" si="12"/>
        <v/>
      </c>
      <c r="M451" s="70" t="str">
        <f t="shared" si="13"/>
        <v/>
      </c>
    </row>
    <row r="452" spans="2:13" ht="21" customHeight="1">
      <c r="B452" s="29"/>
      <c r="C452" s="33"/>
      <c r="D452" s="33"/>
      <c r="E452" s="29"/>
      <c r="F452" s="33"/>
      <c r="G452" s="33"/>
      <c r="H452" s="33"/>
      <c r="I452" s="33"/>
      <c r="J452" s="34"/>
      <c r="K452" s="36"/>
      <c r="L452" s="68" t="str">
        <f t="shared" si="12"/>
        <v/>
      </c>
      <c r="M452" s="70" t="str">
        <f t="shared" si="13"/>
        <v/>
      </c>
    </row>
    <row r="453" spans="2:13" ht="21" customHeight="1">
      <c r="B453" s="29"/>
      <c r="C453" s="33"/>
      <c r="D453" s="33"/>
      <c r="E453" s="29"/>
      <c r="F453" s="33"/>
      <c r="G453" s="33"/>
      <c r="H453" s="33"/>
      <c r="I453" s="33"/>
      <c r="J453" s="34"/>
      <c r="K453" s="36"/>
      <c r="L453" s="68" t="str">
        <f t="shared" si="12"/>
        <v/>
      </c>
      <c r="M453" s="70" t="str">
        <f t="shared" si="13"/>
        <v/>
      </c>
    </row>
    <row r="454" spans="2:13" ht="21" customHeight="1">
      <c r="B454" s="29"/>
      <c r="C454" s="33"/>
      <c r="D454" s="33"/>
      <c r="E454" s="29"/>
      <c r="F454" s="33"/>
      <c r="G454" s="33"/>
      <c r="H454" s="33"/>
      <c r="I454" s="33"/>
      <c r="J454" s="34"/>
      <c r="K454" s="36"/>
      <c r="L454" s="68" t="str">
        <f t="shared" si="12"/>
        <v/>
      </c>
      <c r="M454" s="70" t="str">
        <f t="shared" si="13"/>
        <v/>
      </c>
    </row>
    <row r="455" spans="2:13" ht="21" customHeight="1">
      <c r="B455" s="29"/>
      <c r="C455" s="33"/>
      <c r="D455" s="33"/>
      <c r="E455" s="29"/>
      <c r="F455" s="33"/>
      <c r="G455" s="33"/>
      <c r="H455" s="33"/>
      <c r="I455" s="33"/>
      <c r="J455" s="34"/>
      <c r="K455" s="36"/>
      <c r="L455" s="68" t="str">
        <f t="shared" si="12"/>
        <v/>
      </c>
      <c r="M455" s="70" t="str">
        <f t="shared" si="13"/>
        <v/>
      </c>
    </row>
    <row r="456" spans="2:13" ht="21" customHeight="1">
      <c r="B456" s="29"/>
      <c r="C456" s="33"/>
      <c r="D456" s="33"/>
      <c r="E456" s="29"/>
      <c r="F456" s="33"/>
      <c r="G456" s="33"/>
      <c r="H456" s="33"/>
      <c r="I456" s="33"/>
      <c r="J456" s="34"/>
      <c r="K456" s="36"/>
      <c r="L456" s="68" t="str">
        <f t="shared" si="12"/>
        <v/>
      </c>
      <c r="M456" s="70" t="str">
        <f t="shared" si="13"/>
        <v/>
      </c>
    </row>
    <row r="457" spans="2:13" ht="21" customHeight="1">
      <c r="B457" s="29"/>
      <c r="C457" s="33"/>
      <c r="D457" s="33"/>
      <c r="E457" s="29"/>
      <c r="F457" s="33"/>
      <c r="G457" s="33"/>
      <c r="H457" s="33"/>
      <c r="I457" s="33"/>
      <c r="J457" s="34"/>
      <c r="K457" s="36"/>
      <c r="L457" s="68" t="str">
        <f t="shared" si="12"/>
        <v/>
      </c>
      <c r="M457" s="70" t="str">
        <f t="shared" si="13"/>
        <v/>
      </c>
    </row>
    <row r="458" spans="2:13" ht="21" customHeight="1">
      <c r="B458" s="29"/>
      <c r="C458" s="33"/>
      <c r="D458" s="33"/>
      <c r="E458" s="29"/>
      <c r="F458" s="33"/>
      <c r="G458" s="33"/>
      <c r="H458" s="33"/>
      <c r="I458" s="33"/>
      <c r="J458" s="34"/>
      <c r="K458" s="36"/>
      <c r="L458" s="68" t="str">
        <f t="shared" si="12"/>
        <v/>
      </c>
      <c r="M458" s="70" t="str">
        <f t="shared" si="13"/>
        <v/>
      </c>
    </row>
    <row r="459" spans="2:13" ht="21" customHeight="1">
      <c r="B459" s="29"/>
      <c r="C459" s="33"/>
      <c r="D459" s="33"/>
      <c r="E459" s="29"/>
      <c r="F459" s="33"/>
      <c r="G459" s="33"/>
      <c r="H459" s="33"/>
      <c r="I459" s="33"/>
      <c r="J459" s="34"/>
      <c r="K459" s="36"/>
      <c r="L459" s="68" t="str">
        <f t="shared" si="12"/>
        <v/>
      </c>
      <c r="M459" s="70" t="str">
        <f t="shared" si="13"/>
        <v/>
      </c>
    </row>
    <row r="460" spans="2:13" ht="21" customHeight="1">
      <c r="B460" s="29"/>
      <c r="C460" s="33"/>
      <c r="D460" s="33"/>
      <c r="E460" s="29"/>
      <c r="F460" s="33"/>
      <c r="G460" s="33"/>
      <c r="H460" s="33"/>
      <c r="I460" s="33"/>
      <c r="J460" s="34"/>
      <c r="K460" s="36"/>
      <c r="L460" s="68" t="str">
        <f t="shared" ref="L460:L500" si="14">IF(M460&lt;&gt;"","Erreur","")</f>
        <v/>
      </c>
      <c r="M460" s="70" t="str">
        <f t="shared" si="13"/>
        <v/>
      </c>
    </row>
    <row r="461" spans="2:13" ht="21" customHeight="1">
      <c r="B461" s="29"/>
      <c r="C461" s="33"/>
      <c r="D461" s="33"/>
      <c r="E461" s="29"/>
      <c r="F461" s="33"/>
      <c r="G461" s="33"/>
      <c r="H461" s="33"/>
      <c r="I461" s="33"/>
      <c r="J461" s="34"/>
      <c r="K461" s="36"/>
      <c r="L461" s="68" t="str">
        <f t="shared" si="14"/>
        <v/>
      </c>
      <c r="M461" s="70"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c r="B462" s="29"/>
      <c r="C462" s="33"/>
      <c r="D462" s="33"/>
      <c r="E462" s="29"/>
      <c r="F462" s="33"/>
      <c r="G462" s="33"/>
      <c r="H462" s="33"/>
      <c r="I462" s="33"/>
      <c r="J462" s="34"/>
      <c r="K462" s="36"/>
      <c r="L462" s="68" t="str">
        <f t="shared" si="14"/>
        <v/>
      </c>
      <c r="M462" s="70" t="str">
        <f t="shared" si="15"/>
        <v/>
      </c>
    </row>
    <row r="463" spans="2:13" ht="21" customHeight="1">
      <c r="B463" s="29"/>
      <c r="C463" s="33"/>
      <c r="D463" s="33"/>
      <c r="E463" s="29"/>
      <c r="F463" s="33"/>
      <c r="G463" s="33"/>
      <c r="H463" s="33"/>
      <c r="I463" s="33"/>
      <c r="J463" s="34"/>
      <c r="K463" s="36"/>
      <c r="L463" s="68" t="str">
        <f t="shared" si="14"/>
        <v/>
      </c>
      <c r="M463" s="70" t="str">
        <f t="shared" si="15"/>
        <v/>
      </c>
    </row>
    <row r="464" spans="2:13" ht="21" customHeight="1">
      <c r="B464" s="29"/>
      <c r="C464" s="33"/>
      <c r="D464" s="33"/>
      <c r="E464" s="29"/>
      <c r="F464" s="33"/>
      <c r="G464" s="33"/>
      <c r="H464" s="33"/>
      <c r="I464" s="33"/>
      <c r="J464" s="34"/>
      <c r="K464" s="36"/>
      <c r="L464" s="68" t="str">
        <f t="shared" si="14"/>
        <v/>
      </c>
      <c r="M464" s="70" t="str">
        <f t="shared" si="15"/>
        <v/>
      </c>
    </row>
    <row r="465" spans="2:13" ht="21" customHeight="1">
      <c r="B465" s="29"/>
      <c r="C465" s="33"/>
      <c r="D465" s="33"/>
      <c r="E465" s="29"/>
      <c r="F465" s="33"/>
      <c r="G465" s="33"/>
      <c r="H465" s="33"/>
      <c r="I465" s="33"/>
      <c r="J465" s="34"/>
      <c r="K465" s="36"/>
      <c r="L465" s="68" t="str">
        <f t="shared" si="14"/>
        <v/>
      </c>
      <c r="M465" s="70" t="str">
        <f t="shared" si="15"/>
        <v/>
      </c>
    </row>
    <row r="466" spans="2:13" ht="21" customHeight="1">
      <c r="B466" s="29"/>
      <c r="C466" s="33"/>
      <c r="D466" s="33"/>
      <c r="E466" s="29"/>
      <c r="F466" s="33"/>
      <c r="G466" s="33"/>
      <c r="H466" s="33"/>
      <c r="I466" s="33"/>
      <c r="J466" s="34"/>
      <c r="K466" s="36"/>
      <c r="L466" s="68" t="str">
        <f t="shared" si="14"/>
        <v/>
      </c>
      <c r="M466" s="70" t="str">
        <f t="shared" si="15"/>
        <v/>
      </c>
    </row>
    <row r="467" spans="2:13" ht="21" customHeight="1">
      <c r="B467" s="29"/>
      <c r="C467" s="33"/>
      <c r="D467" s="33"/>
      <c r="E467" s="29"/>
      <c r="F467" s="33"/>
      <c r="G467" s="33"/>
      <c r="H467" s="33"/>
      <c r="I467" s="33"/>
      <c r="J467" s="34"/>
      <c r="K467" s="36"/>
      <c r="L467" s="68" t="str">
        <f t="shared" si="14"/>
        <v/>
      </c>
      <c r="M467" s="70" t="str">
        <f t="shared" si="15"/>
        <v/>
      </c>
    </row>
    <row r="468" spans="2:13" ht="21" customHeight="1">
      <c r="B468" s="29"/>
      <c r="C468" s="33"/>
      <c r="D468" s="33"/>
      <c r="E468" s="29"/>
      <c r="F468" s="33"/>
      <c r="G468" s="33"/>
      <c r="H468" s="33"/>
      <c r="I468" s="33"/>
      <c r="J468" s="34"/>
      <c r="K468" s="36"/>
      <c r="L468" s="68" t="str">
        <f t="shared" si="14"/>
        <v/>
      </c>
      <c r="M468" s="70" t="str">
        <f t="shared" si="15"/>
        <v/>
      </c>
    </row>
    <row r="469" spans="2:13" ht="21" customHeight="1">
      <c r="B469" s="29"/>
      <c r="C469" s="33"/>
      <c r="D469" s="33"/>
      <c r="E469" s="29"/>
      <c r="F469" s="33"/>
      <c r="G469" s="33"/>
      <c r="H469" s="33"/>
      <c r="I469" s="33"/>
      <c r="J469" s="34"/>
      <c r="K469" s="36"/>
      <c r="L469" s="68" t="str">
        <f t="shared" si="14"/>
        <v/>
      </c>
      <c r="M469" s="70" t="str">
        <f t="shared" si="15"/>
        <v/>
      </c>
    </row>
    <row r="470" spans="2:13" ht="21" customHeight="1">
      <c r="B470" s="29"/>
      <c r="C470" s="33"/>
      <c r="D470" s="33"/>
      <c r="E470" s="29"/>
      <c r="F470" s="33"/>
      <c r="G470" s="33"/>
      <c r="H470" s="33"/>
      <c r="I470" s="33"/>
      <c r="J470" s="34"/>
      <c r="K470" s="36"/>
      <c r="L470" s="68" t="str">
        <f t="shared" si="14"/>
        <v/>
      </c>
      <c r="M470" s="70" t="str">
        <f t="shared" si="15"/>
        <v/>
      </c>
    </row>
    <row r="471" spans="2:13" ht="21" customHeight="1">
      <c r="B471" s="29"/>
      <c r="C471" s="33"/>
      <c r="D471" s="33"/>
      <c r="E471" s="29"/>
      <c r="F471" s="33"/>
      <c r="G471" s="33"/>
      <c r="H471" s="33"/>
      <c r="I471" s="33"/>
      <c r="J471" s="34"/>
      <c r="K471" s="36"/>
      <c r="L471" s="68" t="str">
        <f t="shared" si="14"/>
        <v/>
      </c>
      <c r="M471" s="70" t="str">
        <f t="shared" si="15"/>
        <v/>
      </c>
    </row>
    <row r="472" spans="2:13" ht="21" customHeight="1">
      <c r="B472" s="29"/>
      <c r="C472" s="33"/>
      <c r="D472" s="33"/>
      <c r="E472" s="29"/>
      <c r="F472" s="33"/>
      <c r="G472" s="33"/>
      <c r="H472" s="33"/>
      <c r="I472" s="33"/>
      <c r="J472" s="34"/>
      <c r="K472" s="36"/>
      <c r="L472" s="68" t="str">
        <f t="shared" si="14"/>
        <v/>
      </c>
      <c r="M472" s="70" t="str">
        <f t="shared" si="15"/>
        <v/>
      </c>
    </row>
    <row r="473" spans="2:13" ht="21" customHeight="1">
      <c r="B473" s="29"/>
      <c r="C473" s="33"/>
      <c r="D473" s="33"/>
      <c r="E473" s="29"/>
      <c r="F473" s="33"/>
      <c r="G473" s="33"/>
      <c r="H473" s="33"/>
      <c r="I473" s="33"/>
      <c r="J473" s="34"/>
      <c r="K473" s="36"/>
      <c r="L473" s="68" t="str">
        <f t="shared" si="14"/>
        <v/>
      </c>
      <c r="M473" s="70" t="str">
        <f t="shared" si="15"/>
        <v/>
      </c>
    </row>
    <row r="474" spans="2:13" ht="21" customHeight="1">
      <c r="B474" s="29"/>
      <c r="C474" s="33"/>
      <c r="D474" s="33"/>
      <c r="E474" s="29"/>
      <c r="F474" s="33"/>
      <c r="G474" s="33"/>
      <c r="H474" s="33"/>
      <c r="I474" s="33"/>
      <c r="J474" s="34"/>
      <c r="K474" s="36"/>
      <c r="L474" s="68" t="str">
        <f t="shared" si="14"/>
        <v/>
      </c>
      <c r="M474" s="70" t="str">
        <f t="shared" si="15"/>
        <v/>
      </c>
    </row>
    <row r="475" spans="2:13" ht="21" customHeight="1">
      <c r="B475" s="29"/>
      <c r="C475" s="33"/>
      <c r="D475" s="33"/>
      <c r="E475" s="29"/>
      <c r="F475" s="33"/>
      <c r="G475" s="33"/>
      <c r="H475" s="33"/>
      <c r="I475" s="33"/>
      <c r="J475" s="34"/>
      <c r="K475" s="36"/>
      <c r="L475" s="68" t="str">
        <f t="shared" si="14"/>
        <v/>
      </c>
      <c r="M475" s="70" t="str">
        <f t="shared" si="15"/>
        <v/>
      </c>
    </row>
    <row r="476" spans="2:13" ht="21" customHeight="1">
      <c r="B476" s="29"/>
      <c r="C476" s="33"/>
      <c r="D476" s="33"/>
      <c r="E476" s="29"/>
      <c r="F476" s="33"/>
      <c r="G476" s="33"/>
      <c r="H476" s="33"/>
      <c r="I476" s="33"/>
      <c r="J476" s="34"/>
      <c r="K476" s="36"/>
      <c r="L476" s="68" t="str">
        <f t="shared" si="14"/>
        <v/>
      </c>
      <c r="M476" s="70" t="str">
        <f t="shared" si="15"/>
        <v/>
      </c>
    </row>
    <row r="477" spans="2:13" ht="21" customHeight="1">
      <c r="B477" s="29"/>
      <c r="C477" s="33"/>
      <c r="D477" s="33"/>
      <c r="E477" s="29"/>
      <c r="F477" s="33"/>
      <c r="G477" s="33"/>
      <c r="H477" s="33"/>
      <c r="I477" s="33"/>
      <c r="J477" s="34"/>
      <c r="K477" s="36"/>
      <c r="L477" s="68" t="str">
        <f t="shared" si="14"/>
        <v/>
      </c>
      <c r="M477" s="70" t="str">
        <f t="shared" si="15"/>
        <v/>
      </c>
    </row>
    <row r="478" spans="2:13" ht="21" customHeight="1">
      <c r="B478" s="29"/>
      <c r="C478" s="33"/>
      <c r="D478" s="33"/>
      <c r="E478" s="29"/>
      <c r="F478" s="33"/>
      <c r="G478" s="33"/>
      <c r="H478" s="33"/>
      <c r="I478" s="33"/>
      <c r="J478" s="34"/>
      <c r="K478" s="36"/>
      <c r="L478" s="68" t="str">
        <f t="shared" si="14"/>
        <v/>
      </c>
      <c r="M478" s="70" t="str">
        <f t="shared" si="15"/>
        <v/>
      </c>
    </row>
    <row r="479" spans="2:13" ht="21" customHeight="1">
      <c r="B479" s="29"/>
      <c r="C479" s="33"/>
      <c r="D479" s="33"/>
      <c r="E479" s="29"/>
      <c r="F479" s="33"/>
      <c r="G479" s="33"/>
      <c r="H479" s="33"/>
      <c r="I479" s="33"/>
      <c r="J479" s="34"/>
      <c r="K479" s="36"/>
      <c r="L479" s="68" t="str">
        <f t="shared" si="14"/>
        <v/>
      </c>
      <c r="M479" s="70" t="str">
        <f t="shared" si="15"/>
        <v/>
      </c>
    </row>
    <row r="480" spans="2:13" ht="21" customHeight="1">
      <c r="B480" s="29"/>
      <c r="C480" s="33"/>
      <c r="D480" s="33"/>
      <c r="E480" s="29"/>
      <c r="F480" s="33"/>
      <c r="G480" s="33"/>
      <c r="H480" s="33"/>
      <c r="I480" s="33"/>
      <c r="J480" s="34"/>
      <c r="K480" s="36"/>
      <c r="L480" s="68" t="str">
        <f t="shared" si="14"/>
        <v/>
      </c>
      <c r="M480" s="70" t="str">
        <f t="shared" si="15"/>
        <v/>
      </c>
    </row>
    <row r="481" spans="2:13" ht="21" customHeight="1">
      <c r="B481" s="29"/>
      <c r="C481" s="33"/>
      <c r="D481" s="33"/>
      <c r="E481" s="29"/>
      <c r="F481" s="33"/>
      <c r="G481" s="33"/>
      <c r="H481" s="33"/>
      <c r="I481" s="33"/>
      <c r="J481" s="34"/>
      <c r="K481" s="36"/>
      <c r="L481" s="68" t="str">
        <f t="shared" si="14"/>
        <v/>
      </c>
      <c r="M481" s="70" t="str">
        <f t="shared" si="15"/>
        <v/>
      </c>
    </row>
    <row r="482" spans="2:13" ht="21" customHeight="1">
      <c r="B482" s="29"/>
      <c r="C482" s="33"/>
      <c r="D482" s="33"/>
      <c r="E482" s="29"/>
      <c r="F482" s="33"/>
      <c r="G482" s="33"/>
      <c r="H482" s="33"/>
      <c r="I482" s="33"/>
      <c r="J482" s="34"/>
      <c r="K482" s="36"/>
      <c r="L482" s="68" t="str">
        <f t="shared" si="14"/>
        <v/>
      </c>
      <c r="M482" s="70" t="str">
        <f t="shared" si="15"/>
        <v/>
      </c>
    </row>
    <row r="483" spans="2:13" ht="21" customHeight="1">
      <c r="B483" s="29"/>
      <c r="C483" s="33"/>
      <c r="D483" s="33"/>
      <c r="E483" s="29"/>
      <c r="F483" s="33"/>
      <c r="G483" s="33"/>
      <c r="H483" s="33"/>
      <c r="I483" s="33"/>
      <c r="J483" s="34"/>
      <c r="K483" s="36"/>
      <c r="L483" s="68" t="str">
        <f t="shared" si="14"/>
        <v/>
      </c>
      <c r="M483" s="70" t="str">
        <f t="shared" si="15"/>
        <v/>
      </c>
    </row>
    <row r="484" spans="2:13" ht="21" customHeight="1">
      <c r="B484" s="29"/>
      <c r="C484" s="33"/>
      <c r="D484" s="33"/>
      <c r="E484" s="29"/>
      <c r="F484" s="33"/>
      <c r="G484" s="33"/>
      <c r="H484" s="33"/>
      <c r="I484" s="33"/>
      <c r="J484" s="34"/>
      <c r="K484" s="36"/>
      <c r="L484" s="68" t="str">
        <f t="shared" si="14"/>
        <v/>
      </c>
      <c r="M484" s="70" t="str">
        <f t="shared" si="15"/>
        <v/>
      </c>
    </row>
    <row r="485" spans="2:13" ht="21" customHeight="1">
      <c r="B485" s="29"/>
      <c r="C485" s="33"/>
      <c r="D485" s="33"/>
      <c r="E485" s="29"/>
      <c r="F485" s="33"/>
      <c r="G485" s="33"/>
      <c r="H485" s="33"/>
      <c r="I485" s="33"/>
      <c r="J485" s="34"/>
      <c r="K485" s="36"/>
      <c r="L485" s="68" t="str">
        <f t="shared" si="14"/>
        <v/>
      </c>
      <c r="M485" s="70" t="str">
        <f t="shared" si="15"/>
        <v/>
      </c>
    </row>
    <row r="486" spans="2:13" ht="21" customHeight="1">
      <c r="B486" s="29"/>
      <c r="C486" s="33"/>
      <c r="D486" s="33"/>
      <c r="E486" s="29"/>
      <c r="F486" s="33"/>
      <c r="G486" s="33"/>
      <c r="H486" s="33"/>
      <c r="I486" s="33"/>
      <c r="J486" s="34"/>
      <c r="K486" s="36"/>
      <c r="L486" s="68" t="str">
        <f t="shared" si="14"/>
        <v/>
      </c>
      <c r="M486" s="70" t="str">
        <f t="shared" si="15"/>
        <v/>
      </c>
    </row>
    <row r="487" spans="2:13" ht="21" customHeight="1">
      <c r="B487" s="29"/>
      <c r="C487" s="33"/>
      <c r="D487" s="33"/>
      <c r="E487" s="29"/>
      <c r="F487" s="33"/>
      <c r="G487" s="33"/>
      <c r="H487" s="33"/>
      <c r="I487" s="33"/>
      <c r="J487" s="34"/>
      <c r="K487" s="36"/>
      <c r="L487" s="68" t="str">
        <f t="shared" si="14"/>
        <v/>
      </c>
      <c r="M487" s="70" t="str">
        <f t="shared" si="15"/>
        <v/>
      </c>
    </row>
    <row r="488" spans="2:13" ht="21" customHeight="1">
      <c r="B488" s="29"/>
      <c r="C488" s="33"/>
      <c r="D488" s="33"/>
      <c r="E488" s="29"/>
      <c r="F488" s="33"/>
      <c r="G488" s="33"/>
      <c r="H488" s="33"/>
      <c r="I488" s="33"/>
      <c r="J488" s="34"/>
      <c r="K488" s="36"/>
      <c r="L488" s="68" t="str">
        <f t="shared" si="14"/>
        <v/>
      </c>
      <c r="M488" s="70" t="str">
        <f t="shared" si="15"/>
        <v/>
      </c>
    </row>
    <row r="489" spans="2:13" ht="21" customHeight="1">
      <c r="B489" s="29"/>
      <c r="C489" s="33"/>
      <c r="D489" s="33"/>
      <c r="E489" s="29"/>
      <c r="F489" s="33"/>
      <c r="G489" s="33"/>
      <c r="H489" s="33"/>
      <c r="I489" s="33"/>
      <c r="J489" s="34"/>
      <c r="K489" s="36"/>
      <c r="L489" s="68" t="str">
        <f t="shared" si="14"/>
        <v/>
      </c>
      <c r="M489" s="70" t="str">
        <f t="shared" si="15"/>
        <v/>
      </c>
    </row>
    <row r="490" spans="2:13" ht="21" customHeight="1">
      <c r="B490" s="29"/>
      <c r="C490" s="33"/>
      <c r="D490" s="33"/>
      <c r="E490" s="29"/>
      <c r="F490" s="33"/>
      <c r="G490" s="33"/>
      <c r="H490" s="33"/>
      <c r="I490" s="33"/>
      <c r="J490" s="34"/>
      <c r="K490" s="36"/>
      <c r="L490" s="68" t="str">
        <f t="shared" si="14"/>
        <v/>
      </c>
      <c r="M490" s="70" t="str">
        <f t="shared" si="15"/>
        <v/>
      </c>
    </row>
    <row r="491" spans="2:13" ht="21" customHeight="1">
      <c r="B491" s="29"/>
      <c r="C491" s="33"/>
      <c r="D491" s="33"/>
      <c r="E491" s="29"/>
      <c r="F491" s="33"/>
      <c r="G491" s="33"/>
      <c r="H491" s="33"/>
      <c r="I491" s="33"/>
      <c r="J491" s="34"/>
      <c r="K491" s="36"/>
      <c r="L491" s="68" t="str">
        <f t="shared" si="14"/>
        <v/>
      </c>
      <c r="M491" s="70" t="str">
        <f t="shared" si="15"/>
        <v/>
      </c>
    </row>
    <row r="492" spans="2:13" ht="21" customHeight="1">
      <c r="B492" s="29"/>
      <c r="C492" s="33"/>
      <c r="D492" s="33"/>
      <c r="E492" s="29"/>
      <c r="F492" s="33"/>
      <c r="G492" s="33"/>
      <c r="H492" s="33"/>
      <c r="I492" s="33"/>
      <c r="J492" s="34"/>
      <c r="K492" s="36"/>
      <c r="L492" s="68" t="str">
        <f t="shared" si="14"/>
        <v/>
      </c>
      <c r="M492" s="70" t="str">
        <f t="shared" si="15"/>
        <v/>
      </c>
    </row>
    <row r="493" spans="2:13" ht="21" customHeight="1">
      <c r="B493" s="29"/>
      <c r="C493" s="33"/>
      <c r="D493" s="33"/>
      <c r="E493" s="29"/>
      <c r="F493" s="33"/>
      <c r="G493" s="33"/>
      <c r="H493" s="33"/>
      <c r="I493" s="33"/>
      <c r="J493" s="34"/>
      <c r="K493" s="36"/>
      <c r="L493" s="68" t="str">
        <f t="shared" si="14"/>
        <v/>
      </c>
      <c r="M493" s="70" t="str">
        <f t="shared" si="15"/>
        <v/>
      </c>
    </row>
    <row r="494" spans="2:13" ht="21" customHeight="1">
      <c r="B494" s="29"/>
      <c r="C494" s="33"/>
      <c r="D494" s="33"/>
      <c r="E494" s="29"/>
      <c r="F494" s="33"/>
      <c r="G494" s="33"/>
      <c r="H494" s="33"/>
      <c r="I494" s="33"/>
      <c r="J494" s="34"/>
      <c r="K494" s="36"/>
      <c r="L494" s="68" t="str">
        <f t="shared" si="14"/>
        <v/>
      </c>
      <c r="M494" s="70" t="str">
        <f t="shared" si="15"/>
        <v/>
      </c>
    </row>
    <row r="495" spans="2:13" ht="21" customHeight="1">
      <c r="B495" s="29"/>
      <c r="C495" s="33"/>
      <c r="D495" s="33"/>
      <c r="E495" s="29"/>
      <c r="F495" s="33"/>
      <c r="G495" s="33"/>
      <c r="H495" s="33"/>
      <c r="I495" s="33"/>
      <c r="J495" s="34"/>
      <c r="K495" s="36"/>
      <c r="L495" s="68" t="str">
        <f t="shared" si="14"/>
        <v/>
      </c>
      <c r="M495" s="70" t="str">
        <f t="shared" si="15"/>
        <v/>
      </c>
    </row>
    <row r="496" spans="2:13" ht="21" customHeight="1">
      <c r="B496" s="29"/>
      <c r="C496" s="33"/>
      <c r="D496" s="33"/>
      <c r="E496" s="29"/>
      <c r="F496" s="33"/>
      <c r="G496" s="33"/>
      <c r="H496" s="33"/>
      <c r="I496" s="33"/>
      <c r="J496" s="34"/>
      <c r="K496" s="36"/>
      <c r="L496" s="68" t="str">
        <f t="shared" si="14"/>
        <v/>
      </c>
      <c r="M496" s="70" t="str">
        <f t="shared" si="15"/>
        <v/>
      </c>
    </row>
    <row r="497" spans="2:13" ht="21" customHeight="1">
      <c r="B497" s="29"/>
      <c r="C497" s="33"/>
      <c r="D497" s="33"/>
      <c r="E497" s="29"/>
      <c r="F497" s="33"/>
      <c r="G497" s="33"/>
      <c r="H497" s="33"/>
      <c r="I497" s="33"/>
      <c r="J497" s="34"/>
      <c r="K497" s="36"/>
      <c r="L497" s="68" t="str">
        <f t="shared" si="14"/>
        <v/>
      </c>
      <c r="M497" s="70" t="str">
        <f t="shared" si="15"/>
        <v/>
      </c>
    </row>
    <row r="498" spans="2:13" ht="21" customHeight="1">
      <c r="B498" s="29"/>
      <c r="C498" s="33"/>
      <c r="D498" s="33"/>
      <c r="E498" s="29"/>
      <c r="F498" s="33"/>
      <c r="G498" s="33"/>
      <c r="H498" s="33"/>
      <c r="I498" s="33"/>
      <c r="J498" s="34"/>
      <c r="K498" s="36"/>
      <c r="L498" s="68" t="str">
        <f t="shared" si="14"/>
        <v/>
      </c>
      <c r="M498" s="70" t="str">
        <f t="shared" si="15"/>
        <v/>
      </c>
    </row>
    <row r="499" spans="2:13" ht="21" customHeight="1">
      <c r="B499" s="29"/>
      <c r="C499" s="33"/>
      <c r="D499" s="33"/>
      <c r="E499" s="29"/>
      <c r="F499" s="33"/>
      <c r="G499" s="33"/>
      <c r="H499" s="33"/>
      <c r="I499" s="33"/>
      <c r="J499" s="34"/>
      <c r="K499" s="36"/>
      <c r="L499" s="68" t="str">
        <f t="shared" si="14"/>
        <v/>
      </c>
      <c r="M499" s="70" t="str">
        <f t="shared" si="15"/>
        <v/>
      </c>
    </row>
    <row r="500" spans="2:13" ht="21" customHeight="1">
      <c r="B500" s="78"/>
      <c r="C500" s="71"/>
      <c r="D500" s="71"/>
      <c r="E500" s="78"/>
      <c r="F500" s="71"/>
      <c r="G500" s="71"/>
      <c r="H500" s="71"/>
      <c r="I500" s="71"/>
      <c r="J500" s="72"/>
      <c r="K500" s="73"/>
      <c r="L500" s="68" t="str">
        <f t="shared" si="14"/>
        <v/>
      </c>
      <c r="M500" s="70" t="str">
        <f t="shared" si="15"/>
        <v/>
      </c>
    </row>
  </sheetData>
  <sheetProtection algorithmName="SHA-512" hashValue="cOsDk8f9A+OJb1NO3nRkjpHJaFYSZUzVTFtmxmMYd6GcC8C6GdKHP4ZXhLp6DBzYYjto1X0is+4FN3dtsbPDxQ==" saltValue="wgp2Y02q6+JLWbncFUTV1A==" spinCount="100000" sheet="1" objects="1" scenarios="1" selectLockedCells="1"/>
  <mergeCells count="1">
    <mergeCell ref="B8:E8"/>
  </mergeCells>
  <conditionalFormatting sqref="C11:D500 G11:H500">
    <cfRule type="expression" dxfId="21" priority="1">
      <formula>$L11="Erreur"</formula>
    </cfRule>
  </conditionalFormatting>
  <dataValidations count="2">
    <dataValidation type="decimal" allowBlank="1" showInputMessage="1" showErrorMessage="1" error="Seuls les montants sont autorisés" sqref="K11:K500" xr:uid="{00000000-0002-0000-0700-000000000000}">
      <formula1>-999999999999.99</formula1>
      <formula2>999999999999.99</formula2>
    </dataValidation>
    <dataValidation type="date" allowBlank="1" showInputMessage="1" showErrorMessage="1" error="Seules les dates sont autorisées" sqref="J11:J500" xr:uid="{00000000-0002-0000-0700-000001000000}">
      <formula1>1</formula1>
      <formula2>73415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2000000}">
          <x14:formula1>
            <xm:f>'@lists'!$A$24:$D$24</xm:f>
          </x14:formula1>
          <xm:sqref>C11:C500</xm:sqref>
        </x14:dataValidation>
        <x14:dataValidation type="list" allowBlank="1" showInputMessage="1" showErrorMessage="1" xr:uid="{00000000-0002-0000-0700-000003000000}">
          <x14:formula1>
            <xm:f>'@lists'!$A$25:$C$25</xm:f>
          </x14:formula1>
          <xm:sqref>F11:F500</xm:sqref>
        </x14:dataValidation>
        <x14:dataValidation type="list" allowBlank="1" showInputMessage="1" showErrorMessage="1" xr:uid="{00000000-0002-0000-0700-000004000000}">
          <x14:formula1>
            <xm:f>'@lists'!$A$26:$B$26</xm:f>
          </x14:formula1>
          <xm:sqref>G11:G500</xm:sqref>
        </x14:dataValidation>
        <x14:dataValidation type="list" allowBlank="1" showInputMessage="1" showErrorMessage="1" xr:uid="{00000000-0002-0000-0700-000005000000}">
          <x14:formula1>
            <xm:f>'@lists'!$A$27:$I$27</xm:f>
          </x14:formula1>
          <xm:sqref>H11:H500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outlinePr summaryBelow="0" summaryRight="0"/>
  </sheetPr>
  <dimension ref="A1:M500"/>
  <sheetViews>
    <sheetView zoomScale="90" zoomScaleNormal="90" workbookViewId="0">
      <selection activeCell="B11" sqref="B11"/>
    </sheetView>
  </sheetViews>
  <sheetFormatPr defaultColWidth="11.42578125" defaultRowHeight="13.15"/>
  <cols>
    <col min="1" max="1" width="13" customWidth="1"/>
    <col min="2" max="7" width="21.5703125" customWidth="1"/>
    <col min="8" max="8" width="36.28515625" customWidth="1"/>
    <col min="9" max="11" width="21.5703125" customWidth="1"/>
    <col min="12" max="12" width="11.5703125" style="68"/>
    <col min="13" max="13" width="81.7109375" customWidth="1"/>
  </cols>
  <sheetData>
    <row r="1" spans="1:13" ht="13.9">
      <c r="A1" s="1" t="s">
        <v>82</v>
      </c>
      <c r="B1" s="8" t="str">
        <f>IF(C1&lt;&gt;"",SUBSTITUTE(UPPER(LEFT(RIGHT(C1,LEN(C1)-SEARCH("¤",SUBSTITUTE(C1,"/","¤",LEN(C1)-LEN(SUBSTITUTE(C1,"/",""))))),SEARCH(".",RIGHT(C1,LEN(C1)-SEARCH("¤",SUBSTITUTE(C1,"/","¤",LEN(C1)-LEN(SUBSTITUTE(C1,"/",""))))))-1)),"_","")&amp;IF(LEN(B2)&lt;&gt;LEN(SUBSTITUTE(B2,".",""))," - "&amp;RIGHT(B2,LEN(B2)-SEARCH(".",B2)),""),"")</f>
        <v>ORPSNATRP</v>
      </c>
      <c r="C1" s="14" t="s">
        <v>0</v>
      </c>
      <c r="D1" s="7">
        <v>45614.6531944444</v>
      </c>
      <c r="E1" s="23" t="s">
        <v>1</v>
      </c>
      <c r="F1" s="6"/>
      <c r="G1" s="6"/>
      <c r="H1" s="6"/>
      <c r="I1" s="6"/>
      <c r="J1" s="6"/>
      <c r="K1" s="6"/>
    </row>
    <row r="2" spans="1:13" ht="13.9">
      <c r="A2" s="5" t="s">
        <v>4</v>
      </c>
      <c r="B2" s="41">
        <f>'RP0101'!B2</f>
        <v>0</v>
      </c>
      <c r="C2" s="15" t="s">
        <v>5</v>
      </c>
      <c r="D2" s="21">
        <f>'RP0101'!D2</f>
        <v>46022</v>
      </c>
      <c r="E2" s="6"/>
      <c r="F2" s="6"/>
      <c r="G2" s="6"/>
      <c r="H2" s="6"/>
      <c r="I2" s="6"/>
      <c r="J2" s="6"/>
      <c r="K2" s="6"/>
    </row>
    <row r="3" spans="1:13" ht="13.9">
      <c r="A3" s="5"/>
      <c r="B3" s="41"/>
      <c r="C3" s="15"/>
      <c r="D3" s="4"/>
      <c r="E3" s="24">
        <v>2</v>
      </c>
      <c r="F3" s="6"/>
      <c r="G3" s="6"/>
      <c r="H3" s="6"/>
      <c r="I3" s="6"/>
      <c r="J3" s="6"/>
      <c r="K3" s="6"/>
    </row>
    <row r="4" spans="1:13" ht="13.9">
      <c r="A4" s="5" t="s">
        <v>6</v>
      </c>
      <c r="B4" s="41">
        <f>'RP0101'!B4</f>
        <v>0</v>
      </c>
      <c r="C4" s="15" t="s">
        <v>7</v>
      </c>
      <c r="D4" s="40" t="s">
        <v>8</v>
      </c>
      <c r="E4" s="24">
        <v>4</v>
      </c>
      <c r="F4" s="6"/>
      <c r="G4" s="6"/>
      <c r="H4" s="6"/>
      <c r="I4" s="6"/>
      <c r="J4" s="6"/>
      <c r="K4" s="6"/>
    </row>
    <row r="5" spans="1:13" ht="13.9">
      <c r="A5" s="3" t="s">
        <v>9</v>
      </c>
      <c r="B5" s="42" t="str">
        <f>IF('RP0101'!D15="1-Reporté",B7,IF(OR('RP0101'!D15="0-Non reporté",'RP0101'!D15="2-Non reporté car l'ORPS n'a pas réalisé ce type d'opération"),CONCATENATE(B7,"_unfiled"),""))</f>
        <v/>
      </c>
      <c r="C5" s="16"/>
      <c r="D5" s="22"/>
      <c r="E5" s="24">
        <v>4</v>
      </c>
      <c r="F5" s="6"/>
      <c r="G5" s="6"/>
      <c r="H5" s="6"/>
      <c r="I5" s="6"/>
      <c r="J5" s="6"/>
      <c r="K5" s="6"/>
    </row>
    <row r="6" spans="1:13">
      <c r="A6" s="6"/>
      <c r="B6" s="6"/>
      <c r="C6" s="6"/>
      <c r="D6" s="6"/>
      <c r="E6" s="6"/>
      <c r="F6" s="6"/>
      <c r="G6" s="6"/>
      <c r="H6" s="6"/>
      <c r="I6" s="6"/>
      <c r="J6" s="6"/>
      <c r="K6" s="6"/>
    </row>
    <row r="7" spans="1:13" ht="13.9">
      <c r="A7" s="6"/>
      <c r="B7" s="9" t="s">
        <v>206</v>
      </c>
      <c r="C7" s="6"/>
      <c r="D7" s="6"/>
      <c r="E7" s="6"/>
      <c r="F7" s="6"/>
      <c r="G7" s="6"/>
      <c r="H7" s="6"/>
      <c r="I7" s="6"/>
      <c r="J7" s="6"/>
      <c r="K7" s="6"/>
    </row>
    <row r="8" spans="1:13">
      <c r="A8" s="6"/>
      <c r="B8" s="178" t="s">
        <v>207</v>
      </c>
      <c r="C8" s="179"/>
      <c r="D8" s="179"/>
      <c r="E8" s="179"/>
      <c r="F8" s="6"/>
      <c r="G8" s="6"/>
      <c r="H8" s="6"/>
      <c r="I8" s="6"/>
      <c r="J8" s="6"/>
      <c r="K8" s="6"/>
    </row>
    <row r="9" spans="1:13" ht="20.45">
      <c r="A9" s="6"/>
      <c r="B9" s="19" t="s">
        <v>193</v>
      </c>
      <c r="C9" s="19" t="s">
        <v>208</v>
      </c>
      <c r="D9" s="19" t="s">
        <v>195</v>
      </c>
      <c r="E9" s="19" t="s">
        <v>196</v>
      </c>
      <c r="F9" s="19" t="s">
        <v>197</v>
      </c>
      <c r="G9" s="19" t="s">
        <v>198</v>
      </c>
      <c r="H9" s="19" t="s">
        <v>199</v>
      </c>
      <c r="I9" s="19" t="s">
        <v>200</v>
      </c>
      <c r="J9" s="19" t="s">
        <v>201</v>
      </c>
      <c r="K9" s="19" t="s">
        <v>202</v>
      </c>
    </row>
    <row r="10" spans="1:13">
      <c r="A10" s="6"/>
      <c r="B10" s="17" t="s">
        <v>14</v>
      </c>
      <c r="C10" s="17" t="s">
        <v>109</v>
      </c>
      <c r="D10" s="17" t="s">
        <v>110</v>
      </c>
      <c r="E10" s="17" t="s">
        <v>111</v>
      </c>
      <c r="F10" s="17" t="s">
        <v>116</v>
      </c>
      <c r="G10" s="17" t="s">
        <v>117</v>
      </c>
      <c r="H10" s="17" t="s">
        <v>118</v>
      </c>
      <c r="I10" s="17" t="s">
        <v>203</v>
      </c>
      <c r="J10" s="17" t="s">
        <v>204</v>
      </c>
      <c r="K10" s="17" t="s">
        <v>205</v>
      </c>
    </row>
    <row r="11" spans="1:13" ht="21" customHeight="1">
      <c r="A11" s="6"/>
      <c r="B11" s="29"/>
      <c r="C11" s="33"/>
      <c r="D11" s="33"/>
      <c r="E11" s="29"/>
      <c r="F11" s="33"/>
      <c r="G11" s="33"/>
      <c r="H11" s="33"/>
      <c r="I11" s="33"/>
      <c r="J11" s="34"/>
      <c r="K11" s="36"/>
      <c r="L11" s="68" t="str">
        <f t="shared" ref="L11:L76" si="0">IF(M11&lt;&gt;"","Erreur","")</f>
        <v/>
      </c>
      <c r="M11" s="70" t="str">
        <f>IF(AND(B11&lt;&gt;"",OR(C11="",D11="",G11="",H11="")),"Veuillez compléter les informations d'identification de la garantie.",IF(AND(B11="",OR(C11&lt;&gt;"",D11&lt;&gt;"",G11&lt;&gt;"",H11&lt;&gt;"")),"Veuillez compléter les informations d'identification de la garantie en colonne C0010",IF(AND(B11&lt;&gt;"",E11&lt;&gt;"",F11=""),"Veuillez compléter le Type de code en colonne C0050.",IF(AND(B11&lt;&gt;"",F11=""),"Veuillez compléter Total/NA dans la liste de la  colonne C0050 Type de code si vous n'avez rien à déclarer.",""))))</f>
        <v/>
      </c>
    </row>
    <row r="12" spans="1:13" ht="21" customHeight="1">
      <c r="A12" s="6"/>
      <c r="B12" s="29"/>
      <c r="C12" s="33"/>
      <c r="D12" s="33"/>
      <c r="E12" s="29"/>
      <c r="F12" s="33"/>
      <c r="G12" s="33"/>
      <c r="H12" s="33"/>
      <c r="I12" s="33"/>
      <c r="J12" s="34"/>
      <c r="K12" s="36"/>
      <c r="L12" s="68" t="str">
        <f t="shared" si="0"/>
        <v/>
      </c>
      <c r="M12" s="70" t="str">
        <f>IF(AND(B12&lt;&gt;"",B11=""),"La ligne précédente ne doit pas être vide",IF(AND(B12&lt;&gt;"",OR(C12="",D12="",G12="",H12="")),"Veuillez compléter les informations d'identification de la garantie.",IF(AND(B12="",OR(C12&lt;&gt;"",D12&lt;&gt;"",G12&lt;&gt;"",H12&lt;&gt;"")),"Veuillez compléter les informations d'identification de la garantie en colonne C0010",IF(AND(B12&lt;&gt;"",E12&lt;&gt;"",F12=""),"Veuillez compléter le Type de code en colonne C0050.",IF(AND(B12&lt;&gt;"",F12=""),"Veuillez compléter Total/NA dans la liste de la  colonne C0050 Type de code si vous n'avez rien à déclarer.","")))))</f>
        <v/>
      </c>
    </row>
    <row r="13" spans="1:13" ht="21" customHeight="1">
      <c r="A13" s="6"/>
      <c r="B13" s="29"/>
      <c r="C13" s="33"/>
      <c r="D13" s="33"/>
      <c r="E13" s="29"/>
      <c r="F13" s="33"/>
      <c r="G13" s="33"/>
      <c r="H13" s="33"/>
      <c r="I13" s="33"/>
      <c r="J13" s="34"/>
      <c r="K13" s="36"/>
      <c r="L13" s="68" t="str">
        <f t="shared" si="0"/>
        <v/>
      </c>
      <c r="M13" s="70" t="str">
        <f t="shared" ref="M13:M76" si="1">IF(AND(B13&lt;&gt;"",B12=""),"La ligne précédente ne doit pas être vide",IF(AND(B13&lt;&gt;"",OR(C13="",D13="",G13="",H13="")),"Veuillez compléter les informations d'identification de la garantie.",IF(AND(B13="",OR(C13&lt;&gt;"",D13&lt;&gt;"",G13&lt;&gt;"",H13&lt;&gt;"")),"Veuillez compléter les informations d'identification de la garantie en colonne C0010",IF(AND(B13&lt;&gt;"",E13&lt;&gt;"",F13=""),"Veuillez compléter le Type de code en colonne C0050.",IF(AND(B13&lt;&gt;"",F13=""),"Veuillez compléter Total/NA dans la liste de la  colonne C0050 Type de code si vous n'avez rien à déclarer.","")))))</f>
        <v/>
      </c>
    </row>
    <row r="14" spans="1:13" ht="21" customHeight="1">
      <c r="A14" s="6"/>
      <c r="B14" s="29"/>
      <c r="C14" s="33"/>
      <c r="D14" s="33"/>
      <c r="E14" s="29"/>
      <c r="F14" s="33"/>
      <c r="G14" s="33"/>
      <c r="H14" s="33"/>
      <c r="I14" s="33"/>
      <c r="J14" s="34"/>
      <c r="K14" s="36"/>
      <c r="L14" s="68" t="str">
        <f t="shared" si="0"/>
        <v/>
      </c>
      <c r="M14" s="70" t="str">
        <f t="shared" si="1"/>
        <v/>
      </c>
    </row>
    <row r="15" spans="1:13" ht="21" customHeight="1">
      <c r="A15" s="6"/>
      <c r="B15" s="29"/>
      <c r="C15" s="33"/>
      <c r="D15" s="33"/>
      <c r="E15" s="29"/>
      <c r="F15" s="33"/>
      <c r="G15" s="33"/>
      <c r="H15" s="33"/>
      <c r="I15" s="33"/>
      <c r="J15" s="34"/>
      <c r="K15" s="36"/>
      <c r="L15" s="68" t="str">
        <f t="shared" si="0"/>
        <v/>
      </c>
      <c r="M15" s="70" t="str">
        <f t="shared" si="1"/>
        <v/>
      </c>
    </row>
    <row r="16" spans="1:13" ht="21" customHeight="1">
      <c r="A16" s="6"/>
      <c r="B16" s="29"/>
      <c r="C16" s="33"/>
      <c r="D16" s="33"/>
      <c r="E16" s="29"/>
      <c r="F16" s="33"/>
      <c r="G16" s="33"/>
      <c r="H16" s="33"/>
      <c r="I16" s="33"/>
      <c r="J16" s="34"/>
      <c r="K16" s="36"/>
      <c r="L16" s="68" t="str">
        <f t="shared" si="0"/>
        <v/>
      </c>
      <c r="M16" s="70" t="str">
        <f t="shared" si="1"/>
        <v/>
      </c>
    </row>
    <row r="17" spans="1:13" ht="21" customHeight="1">
      <c r="A17" s="6"/>
      <c r="B17" s="29"/>
      <c r="C17" s="33"/>
      <c r="D17" s="33"/>
      <c r="E17" s="29"/>
      <c r="F17" s="33"/>
      <c r="G17" s="33"/>
      <c r="H17" s="33"/>
      <c r="I17" s="33"/>
      <c r="J17" s="34"/>
      <c r="K17" s="36"/>
      <c r="L17" s="68" t="str">
        <f t="shared" si="0"/>
        <v/>
      </c>
      <c r="M17" s="70" t="str">
        <f t="shared" si="1"/>
        <v/>
      </c>
    </row>
    <row r="18" spans="1:13" ht="21" customHeight="1">
      <c r="A18" s="6"/>
      <c r="B18" s="29"/>
      <c r="C18" s="33"/>
      <c r="D18" s="33"/>
      <c r="E18" s="29"/>
      <c r="F18" s="33"/>
      <c r="G18" s="33"/>
      <c r="H18" s="33"/>
      <c r="I18" s="33"/>
      <c r="J18" s="34"/>
      <c r="K18" s="36"/>
      <c r="L18" s="68" t="str">
        <f t="shared" si="0"/>
        <v/>
      </c>
      <c r="M18" s="70" t="str">
        <f t="shared" si="1"/>
        <v/>
      </c>
    </row>
    <row r="19" spans="1:13" ht="21" customHeight="1">
      <c r="A19" s="6"/>
      <c r="B19" s="29"/>
      <c r="C19" s="33"/>
      <c r="D19" s="33"/>
      <c r="E19" s="29"/>
      <c r="F19" s="33"/>
      <c r="G19" s="33"/>
      <c r="H19" s="33"/>
      <c r="I19" s="33"/>
      <c r="J19" s="34"/>
      <c r="K19" s="36"/>
      <c r="L19" s="68" t="str">
        <f t="shared" si="0"/>
        <v/>
      </c>
      <c r="M19" s="70" t="str">
        <f t="shared" si="1"/>
        <v/>
      </c>
    </row>
    <row r="20" spans="1:13" ht="21" customHeight="1">
      <c r="A20" s="6"/>
      <c r="B20" s="29"/>
      <c r="C20" s="33"/>
      <c r="D20" s="33"/>
      <c r="E20" s="29"/>
      <c r="F20" s="33"/>
      <c r="G20" s="33"/>
      <c r="H20" s="33"/>
      <c r="I20" s="33"/>
      <c r="J20" s="34"/>
      <c r="K20" s="36"/>
      <c r="L20" s="68" t="str">
        <f t="shared" si="0"/>
        <v/>
      </c>
      <c r="M20" s="70" t="str">
        <f t="shared" si="1"/>
        <v/>
      </c>
    </row>
    <row r="21" spans="1:13" ht="21" customHeight="1">
      <c r="A21" s="6"/>
      <c r="B21" s="29"/>
      <c r="C21" s="33"/>
      <c r="D21" s="33"/>
      <c r="E21" s="29"/>
      <c r="F21" s="33"/>
      <c r="G21" s="33"/>
      <c r="H21" s="33"/>
      <c r="I21" s="33"/>
      <c r="J21" s="34"/>
      <c r="K21" s="36"/>
      <c r="L21" s="68" t="str">
        <f t="shared" si="0"/>
        <v/>
      </c>
      <c r="M21" s="70" t="str">
        <f t="shared" si="1"/>
        <v/>
      </c>
    </row>
    <row r="22" spans="1:13" ht="21" customHeight="1">
      <c r="A22" s="6"/>
      <c r="B22" s="29"/>
      <c r="C22" s="33"/>
      <c r="D22" s="33"/>
      <c r="E22" s="29"/>
      <c r="F22" s="33"/>
      <c r="G22" s="33"/>
      <c r="H22" s="33"/>
      <c r="I22" s="33"/>
      <c r="J22" s="34"/>
      <c r="K22" s="36"/>
      <c r="L22" s="68" t="str">
        <f t="shared" si="0"/>
        <v/>
      </c>
      <c r="M22" s="70" t="str">
        <f t="shared" si="1"/>
        <v/>
      </c>
    </row>
    <row r="23" spans="1:13" ht="21" customHeight="1">
      <c r="A23" s="6"/>
      <c r="B23" s="29"/>
      <c r="C23" s="33"/>
      <c r="D23" s="33"/>
      <c r="E23" s="29"/>
      <c r="F23" s="33"/>
      <c r="G23" s="33"/>
      <c r="H23" s="33"/>
      <c r="I23" s="33"/>
      <c r="J23" s="34"/>
      <c r="K23" s="36"/>
      <c r="L23" s="68" t="str">
        <f t="shared" si="0"/>
        <v/>
      </c>
      <c r="M23" s="70" t="str">
        <f t="shared" si="1"/>
        <v/>
      </c>
    </row>
    <row r="24" spans="1:13" ht="21" customHeight="1">
      <c r="A24" s="6"/>
      <c r="B24" s="29"/>
      <c r="C24" s="33"/>
      <c r="D24" s="33"/>
      <c r="E24" s="29"/>
      <c r="F24" s="33"/>
      <c r="G24" s="33"/>
      <c r="H24" s="33"/>
      <c r="I24" s="33"/>
      <c r="J24" s="34"/>
      <c r="K24" s="36"/>
      <c r="L24" s="68" t="str">
        <f t="shared" si="0"/>
        <v/>
      </c>
      <c r="M24" s="70" t="str">
        <f t="shared" si="1"/>
        <v/>
      </c>
    </row>
    <row r="25" spans="1:13" ht="21" customHeight="1">
      <c r="A25" s="6"/>
      <c r="B25" s="29"/>
      <c r="C25" s="33"/>
      <c r="D25" s="33"/>
      <c r="E25" s="29"/>
      <c r="F25" s="33"/>
      <c r="G25" s="33"/>
      <c r="H25" s="33"/>
      <c r="I25" s="33"/>
      <c r="J25" s="34"/>
      <c r="K25" s="36"/>
      <c r="L25" s="68" t="str">
        <f t="shared" si="0"/>
        <v/>
      </c>
      <c r="M25" s="70" t="str">
        <f t="shared" si="1"/>
        <v/>
      </c>
    </row>
    <row r="26" spans="1:13" ht="21" customHeight="1">
      <c r="A26" s="6"/>
      <c r="B26" s="29"/>
      <c r="C26" s="33"/>
      <c r="D26" s="33"/>
      <c r="E26" s="29"/>
      <c r="F26" s="33"/>
      <c r="G26" s="33"/>
      <c r="H26" s="33"/>
      <c r="I26" s="33"/>
      <c r="J26" s="34"/>
      <c r="K26" s="36"/>
      <c r="L26" s="68" t="str">
        <f t="shared" si="0"/>
        <v/>
      </c>
      <c r="M26" s="70" t="str">
        <f t="shared" si="1"/>
        <v/>
      </c>
    </row>
    <row r="27" spans="1:13" ht="21" customHeight="1">
      <c r="B27" s="29"/>
      <c r="C27" s="33"/>
      <c r="D27" s="33"/>
      <c r="E27" s="29"/>
      <c r="F27" s="33"/>
      <c r="G27" s="33"/>
      <c r="H27" s="33"/>
      <c r="I27" s="33"/>
      <c r="J27" s="34"/>
      <c r="K27" s="36"/>
      <c r="L27" s="68" t="str">
        <f t="shared" si="0"/>
        <v/>
      </c>
      <c r="M27" s="70" t="str">
        <f t="shared" si="1"/>
        <v/>
      </c>
    </row>
    <row r="28" spans="1:13" ht="21" customHeight="1">
      <c r="B28" s="29"/>
      <c r="C28" s="33"/>
      <c r="D28" s="33"/>
      <c r="E28" s="29"/>
      <c r="F28" s="33"/>
      <c r="G28" s="33"/>
      <c r="H28" s="33"/>
      <c r="I28" s="33"/>
      <c r="J28" s="34"/>
      <c r="K28" s="36"/>
      <c r="L28" s="68" t="str">
        <f t="shared" si="0"/>
        <v/>
      </c>
      <c r="M28" s="70" t="str">
        <f t="shared" si="1"/>
        <v/>
      </c>
    </row>
    <row r="29" spans="1:13" ht="21" customHeight="1">
      <c r="B29" s="29"/>
      <c r="C29" s="33"/>
      <c r="D29" s="33"/>
      <c r="E29" s="29"/>
      <c r="F29" s="33"/>
      <c r="G29" s="33"/>
      <c r="H29" s="33"/>
      <c r="I29" s="33"/>
      <c r="J29" s="34"/>
      <c r="K29" s="36"/>
      <c r="L29" s="68" t="str">
        <f t="shared" si="0"/>
        <v/>
      </c>
      <c r="M29" s="70" t="str">
        <f t="shared" si="1"/>
        <v/>
      </c>
    </row>
    <row r="30" spans="1:13" ht="21" customHeight="1">
      <c r="B30" s="29"/>
      <c r="C30" s="33"/>
      <c r="D30" s="33"/>
      <c r="E30" s="29"/>
      <c r="F30" s="33"/>
      <c r="G30" s="33"/>
      <c r="H30" s="33"/>
      <c r="I30" s="33"/>
      <c r="J30" s="34"/>
      <c r="K30" s="36"/>
      <c r="L30" s="68" t="str">
        <f t="shared" si="0"/>
        <v/>
      </c>
      <c r="M30" s="70" t="str">
        <f t="shared" si="1"/>
        <v/>
      </c>
    </row>
    <row r="31" spans="1:13" ht="21" customHeight="1">
      <c r="B31" s="29"/>
      <c r="C31" s="33"/>
      <c r="D31" s="33"/>
      <c r="E31" s="29"/>
      <c r="F31" s="33"/>
      <c r="G31" s="33"/>
      <c r="H31" s="33"/>
      <c r="I31" s="33"/>
      <c r="J31" s="34"/>
      <c r="K31" s="36"/>
      <c r="L31" s="68" t="str">
        <f t="shared" si="0"/>
        <v/>
      </c>
      <c r="M31" s="70" t="str">
        <f t="shared" si="1"/>
        <v/>
      </c>
    </row>
    <row r="32" spans="1:13" ht="21" customHeight="1">
      <c r="B32" s="29"/>
      <c r="C32" s="33"/>
      <c r="D32" s="33"/>
      <c r="E32" s="29"/>
      <c r="F32" s="33"/>
      <c r="G32" s="33"/>
      <c r="H32" s="33"/>
      <c r="I32" s="33"/>
      <c r="J32" s="34"/>
      <c r="K32" s="36"/>
      <c r="L32" s="68" t="str">
        <f t="shared" si="0"/>
        <v/>
      </c>
      <c r="M32" s="70" t="str">
        <f t="shared" si="1"/>
        <v/>
      </c>
    </row>
    <row r="33" spans="2:13" ht="21" customHeight="1">
      <c r="B33" s="29"/>
      <c r="C33" s="33"/>
      <c r="D33" s="33"/>
      <c r="E33" s="29"/>
      <c r="F33" s="33"/>
      <c r="G33" s="33"/>
      <c r="H33" s="33"/>
      <c r="I33" s="33"/>
      <c r="J33" s="34"/>
      <c r="K33" s="36"/>
      <c r="L33" s="68" t="str">
        <f t="shared" si="0"/>
        <v/>
      </c>
      <c r="M33" s="70" t="str">
        <f t="shared" si="1"/>
        <v/>
      </c>
    </row>
    <row r="34" spans="2:13" ht="21" customHeight="1">
      <c r="B34" s="29"/>
      <c r="C34" s="33"/>
      <c r="D34" s="33"/>
      <c r="E34" s="29"/>
      <c r="F34" s="33"/>
      <c r="G34" s="33"/>
      <c r="H34" s="33"/>
      <c r="I34" s="33"/>
      <c r="J34" s="34"/>
      <c r="K34" s="36"/>
      <c r="L34" s="68" t="str">
        <f t="shared" si="0"/>
        <v/>
      </c>
      <c r="M34" s="70" t="str">
        <f t="shared" si="1"/>
        <v/>
      </c>
    </row>
    <row r="35" spans="2:13" ht="21" customHeight="1">
      <c r="B35" s="29"/>
      <c r="C35" s="33"/>
      <c r="D35" s="33"/>
      <c r="E35" s="29"/>
      <c r="F35" s="33"/>
      <c r="G35" s="33"/>
      <c r="H35" s="33"/>
      <c r="I35" s="33"/>
      <c r="J35" s="34"/>
      <c r="K35" s="36"/>
      <c r="L35" s="68" t="str">
        <f t="shared" si="0"/>
        <v/>
      </c>
      <c r="M35" s="70" t="str">
        <f t="shared" si="1"/>
        <v/>
      </c>
    </row>
    <row r="36" spans="2:13" ht="21" customHeight="1">
      <c r="B36" s="29"/>
      <c r="C36" s="33"/>
      <c r="D36" s="33"/>
      <c r="E36" s="29"/>
      <c r="F36" s="33"/>
      <c r="G36" s="33"/>
      <c r="H36" s="33"/>
      <c r="I36" s="33"/>
      <c r="J36" s="34"/>
      <c r="K36" s="36"/>
      <c r="L36" s="68" t="str">
        <f t="shared" si="0"/>
        <v/>
      </c>
      <c r="M36" s="70" t="str">
        <f t="shared" si="1"/>
        <v/>
      </c>
    </row>
    <row r="37" spans="2:13" ht="21" customHeight="1">
      <c r="B37" s="29"/>
      <c r="C37" s="33"/>
      <c r="D37" s="33"/>
      <c r="E37" s="29"/>
      <c r="F37" s="33"/>
      <c r="G37" s="33"/>
      <c r="H37" s="33"/>
      <c r="I37" s="33"/>
      <c r="J37" s="34"/>
      <c r="K37" s="36"/>
      <c r="L37" s="68" t="str">
        <f t="shared" si="0"/>
        <v/>
      </c>
      <c r="M37" s="70" t="str">
        <f t="shared" si="1"/>
        <v/>
      </c>
    </row>
    <row r="38" spans="2:13" ht="21" customHeight="1">
      <c r="B38" s="29"/>
      <c r="C38" s="33"/>
      <c r="D38" s="33"/>
      <c r="E38" s="29"/>
      <c r="F38" s="33"/>
      <c r="G38" s="33"/>
      <c r="H38" s="33"/>
      <c r="I38" s="33"/>
      <c r="J38" s="34"/>
      <c r="K38" s="36"/>
      <c r="L38" s="68" t="str">
        <f t="shared" si="0"/>
        <v/>
      </c>
      <c r="M38" s="70" t="str">
        <f t="shared" si="1"/>
        <v/>
      </c>
    </row>
    <row r="39" spans="2:13" ht="21" customHeight="1">
      <c r="B39" s="29"/>
      <c r="C39" s="33"/>
      <c r="D39" s="33"/>
      <c r="E39" s="29"/>
      <c r="F39" s="33"/>
      <c r="G39" s="33"/>
      <c r="H39" s="33"/>
      <c r="I39" s="33"/>
      <c r="J39" s="34"/>
      <c r="K39" s="36"/>
      <c r="L39" s="68" t="str">
        <f t="shared" si="0"/>
        <v/>
      </c>
      <c r="M39" s="70" t="str">
        <f t="shared" si="1"/>
        <v/>
      </c>
    </row>
    <row r="40" spans="2:13" ht="21" customHeight="1">
      <c r="B40" s="29"/>
      <c r="C40" s="33"/>
      <c r="D40" s="33"/>
      <c r="E40" s="29"/>
      <c r="F40" s="33"/>
      <c r="G40" s="33"/>
      <c r="H40" s="33"/>
      <c r="I40" s="33"/>
      <c r="J40" s="34"/>
      <c r="K40" s="36"/>
      <c r="L40" s="68" t="str">
        <f t="shared" si="0"/>
        <v/>
      </c>
      <c r="M40" s="70" t="str">
        <f t="shared" si="1"/>
        <v/>
      </c>
    </row>
    <row r="41" spans="2:13" ht="21" customHeight="1">
      <c r="B41" s="29"/>
      <c r="C41" s="33"/>
      <c r="D41" s="33"/>
      <c r="E41" s="29"/>
      <c r="F41" s="33"/>
      <c r="G41" s="33"/>
      <c r="H41" s="33"/>
      <c r="I41" s="33"/>
      <c r="J41" s="34"/>
      <c r="K41" s="36"/>
      <c r="L41" s="68" t="str">
        <f t="shared" si="0"/>
        <v/>
      </c>
      <c r="M41" s="70" t="str">
        <f t="shared" si="1"/>
        <v/>
      </c>
    </row>
    <row r="42" spans="2:13" ht="21" customHeight="1">
      <c r="B42" s="29"/>
      <c r="C42" s="33"/>
      <c r="D42" s="33"/>
      <c r="E42" s="29"/>
      <c r="F42" s="33"/>
      <c r="G42" s="33"/>
      <c r="H42" s="33"/>
      <c r="I42" s="33"/>
      <c r="J42" s="34"/>
      <c r="K42" s="36"/>
      <c r="L42" s="68" t="str">
        <f t="shared" si="0"/>
        <v/>
      </c>
      <c r="M42" s="70" t="str">
        <f t="shared" si="1"/>
        <v/>
      </c>
    </row>
    <row r="43" spans="2:13" ht="21" customHeight="1">
      <c r="B43" s="29"/>
      <c r="C43" s="33"/>
      <c r="D43" s="33"/>
      <c r="E43" s="29"/>
      <c r="F43" s="33"/>
      <c r="G43" s="33"/>
      <c r="H43" s="33"/>
      <c r="I43" s="33"/>
      <c r="J43" s="34"/>
      <c r="K43" s="36"/>
      <c r="L43" s="68" t="str">
        <f t="shared" si="0"/>
        <v/>
      </c>
      <c r="M43" s="70" t="str">
        <f t="shared" si="1"/>
        <v/>
      </c>
    </row>
    <row r="44" spans="2:13" ht="21" customHeight="1">
      <c r="B44" s="29"/>
      <c r="C44" s="33"/>
      <c r="D44" s="33"/>
      <c r="E44" s="29"/>
      <c r="F44" s="33"/>
      <c r="G44" s="33"/>
      <c r="H44" s="33"/>
      <c r="I44" s="33"/>
      <c r="J44" s="34"/>
      <c r="K44" s="36"/>
      <c r="L44" s="68" t="str">
        <f t="shared" si="0"/>
        <v/>
      </c>
      <c r="M44" s="70" t="str">
        <f t="shared" si="1"/>
        <v/>
      </c>
    </row>
    <row r="45" spans="2:13" ht="21" customHeight="1">
      <c r="B45" s="29"/>
      <c r="C45" s="33"/>
      <c r="D45" s="33"/>
      <c r="E45" s="29"/>
      <c r="F45" s="33"/>
      <c r="G45" s="33"/>
      <c r="H45" s="33"/>
      <c r="I45" s="33"/>
      <c r="J45" s="34"/>
      <c r="K45" s="36"/>
      <c r="L45" s="68" t="str">
        <f t="shared" si="0"/>
        <v/>
      </c>
      <c r="M45" s="70" t="str">
        <f t="shared" si="1"/>
        <v/>
      </c>
    </row>
    <row r="46" spans="2:13" ht="21" customHeight="1">
      <c r="B46" s="29"/>
      <c r="C46" s="33"/>
      <c r="D46" s="33"/>
      <c r="E46" s="29"/>
      <c r="F46" s="33"/>
      <c r="G46" s="33"/>
      <c r="H46" s="33"/>
      <c r="I46" s="33"/>
      <c r="J46" s="34"/>
      <c r="K46" s="36"/>
      <c r="L46" s="68" t="str">
        <f t="shared" si="0"/>
        <v/>
      </c>
      <c r="M46" s="70" t="str">
        <f t="shared" si="1"/>
        <v/>
      </c>
    </row>
    <row r="47" spans="2:13" ht="21" customHeight="1">
      <c r="B47" s="29"/>
      <c r="C47" s="33"/>
      <c r="D47" s="33"/>
      <c r="E47" s="29"/>
      <c r="F47" s="33"/>
      <c r="G47" s="33"/>
      <c r="H47" s="33"/>
      <c r="I47" s="33"/>
      <c r="J47" s="34"/>
      <c r="K47" s="36"/>
      <c r="L47" s="68" t="str">
        <f t="shared" si="0"/>
        <v/>
      </c>
      <c r="M47" s="70" t="str">
        <f t="shared" si="1"/>
        <v/>
      </c>
    </row>
    <row r="48" spans="2:13" ht="21" customHeight="1">
      <c r="B48" s="29"/>
      <c r="C48" s="33"/>
      <c r="D48" s="33"/>
      <c r="E48" s="29"/>
      <c r="F48" s="33"/>
      <c r="G48" s="33"/>
      <c r="H48" s="33"/>
      <c r="I48" s="33"/>
      <c r="J48" s="34"/>
      <c r="K48" s="36"/>
      <c r="L48" s="68" t="str">
        <f t="shared" si="0"/>
        <v/>
      </c>
      <c r="M48" s="70" t="str">
        <f t="shared" si="1"/>
        <v/>
      </c>
    </row>
    <row r="49" spans="2:13" ht="21" customHeight="1">
      <c r="B49" s="29"/>
      <c r="C49" s="33"/>
      <c r="D49" s="33"/>
      <c r="E49" s="29"/>
      <c r="F49" s="33"/>
      <c r="G49" s="33"/>
      <c r="H49" s="33"/>
      <c r="I49" s="33"/>
      <c r="J49" s="34"/>
      <c r="K49" s="36"/>
      <c r="L49" s="68" t="str">
        <f t="shared" si="0"/>
        <v/>
      </c>
      <c r="M49" s="70" t="str">
        <f t="shared" si="1"/>
        <v/>
      </c>
    </row>
    <row r="50" spans="2:13" ht="21" customHeight="1">
      <c r="B50" s="29"/>
      <c r="C50" s="33"/>
      <c r="D50" s="33"/>
      <c r="E50" s="29"/>
      <c r="F50" s="33"/>
      <c r="G50" s="33"/>
      <c r="H50" s="33"/>
      <c r="I50" s="33"/>
      <c r="J50" s="34"/>
      <c r="K50" s="36"/>
      <c r="L50" s="68" t="str">
        <f t="shared" si="0"/>
        <v/>
      </c>
      <c r="M50" s="70" t="str">
        <f t="shared" si="1"/>
        <v/>
      </c>
    </row>
    <row r="51" spans="2:13" ht="21" customHeight="1">
      <c r="B51" s="29"/>
      <c r="C51" s="33"/>
      <c r="D51" s="33"/>
      <c r="E51" s="29"/>
      <c r="F51" s="33"/>
      <c r="G51" s="33"/>
      <c r="H51" s="33"/>
      <c r="I51" s="33"/>
      <c r="J51" s="34"/>
      <c r="K51" s="36"/>
      <c r="L51" s="68" t="str">
        <f t="shared" si="0"/>
        <v/>
      </c>
      <c r="M51" s="70" t="str">
        <f t="shared" si="1"/>
        <v/>
      </c>
    </row>
    <row r="52" spans="2:13" ht="21" customHeight="1">
      <c r="B52" s="29"/>
      <c r="C52" s="33"/>
      <c r="D52" s="33"/>
      <c r="E52" s="29"/>
      <c r="F52" s="33"/>
      <c r="G52" s="33"/>
      <c r="H52" s="33"/>
      <c r="I52" s="33"/>
      <c r="J52" s="34"/>
      <c r="K52" s="36"/>
      <c r="L52" s="68" t="str">
        <f t="shared" si="0"/>
        <v/>
      </c>
      <c r="M52" s="70" t="str">
        <f t="shared" si="1"/>
        <v/>
      </c>
    </row>
    <row r="53" spans="2:13" ht="21" customHeight="1">
      <c r="B53" s="29"/>
      <c r="C53" s="33"/>
      <c r="D53" s="33"/>
      <c r="E53" s="29"/>
      <c r="F53" s="33"/>
      <c r="G53" s="33"/>
      <c r="H53" s="33"/>
      <c r="I53" s="33"/>
      <c r="J53" s="34"/>
      <c r="K53" s="36"/>
      <c r="L53" s="68" t="str">
        <f t="shared" si="0"/>
        <v/>
      </c>
      <c r="M53" s="70" t="str">
        <f t="shared" si="1"/>
        <v/>
      </c>
    </row>
    <row r="54" spans="2:13" ht="21" customHeight="1">
      <c r="B54" s="29"/>
      <c r="C54" s="33"/>
      <c r="D54" s="33"/>
      <c r="E54" s="29"/>
      <c r="F54" s="33"/>
      <c r="G54" s="33"/>
      <c r="H54" s="33"/>
      <c r="I54" s="33"/>
      <c r="J54" s="34"/>
      <c r="K54" s="36"/>
      <c r="L54" s="68" t="str">
        <f t="shared" si="0"/>
        <v/>
      </c>
      <c r="M54" s="70" t="str">
        <f t="shared" si="1"/>
        <v/>
      </c>
    </row>
    <row r="55" spans="2:13" ht="21" customHeight="1">
      <c r="B55" s="29"/>
      <c r="C55" s="33"/>
      <c r="D55" s="33"/>
      <c r="E55" s="29"/>
      <c r="F55" s="33"/>
      <c r="G55" s="33"/>
      <c r="H55" s="33"/>
      <c r="I55" s="33"/>
      <c r="J55" s="34"/>
      <c r="K55" s="36"/>
      <c r="L55" s="68" t="str">
        <f t="shared" si="0"/>
        <v/>
      </c>
      <c r="M55" s="70" t="str">
        <f t="shared" si="1"/>
        <v/>
      </c>
    </row>
    <row r="56" spans="2:13" ht="21" customHeight="1">
      <c r="B56" s="29"/>
      <c r="C56" s="33"/>
      <c r="D56" s="33"/>
      <c r="E56" s="29"/>
      <c r="F56" s="33"/>
      <c r="G56" s="33"/>
      <c r="H56" s="33"/>
      <c r="I56" s="33"/>
      <c r="J56" s="34"/>
      <c r="K56" s="36"/>
      <c r="L56" s="68" t="str">
        <f t="shared" si="0"/>
        <v/>
      </c>
      <c r="M56" s="70" t="str">
        <f t="shared" si="1"/>
        <v/>
      </c>
    </row>
    <row r="57" spans="2:13" ht="21" customHeight="1">
      <c r="B57" s="29"/>
      <c r="C57" s="33"/>
      <c r="D57" s="33"/>
      <c r="E57" s="29"/>
      <c r="F57" s="33"/>
      <c r="G57" s="33"/>
      <c r="H57" s="33"/>
      <c r="I57" s="33"/>
      <c r="J57" s="34"/>
      <c r="K57" s="36"/>
      <c r="L57" s="68" t="str">
        <f t="shared" si="0"/>
        <v/>
      </c>
      <c r="M57" s="70" t="str">
        <f t="shared" si="1"/>
        <v/>
      </c>
    </row>
    <row r="58" spans="2:13" ht="21" customHeight="1">
      <c r="B58" s="29"/>
      <c r="C58" s="33"/>
      <c r="D58" s="33"/>
      <c r="E58" s="29"/>
      <c r="F58" s="33"/>
      <c r="G58" s="33"/>
      <c r="H58" s="33"/>
      <c r="I58" s="33"/>
      <c r="J58" s="34"/>
      <c r="K58" s="36"/>
      <c r="L58" s="68" t="str">
        <f t="shared" si="0"/>
        <v/>
      </c>
      <c r="M58" s="70" t="str">
        <f t="shared" si="1"/>
        <v/>
      </c>
    </row>
    <row r="59" spans="2:13" ht="21" customHeight="1">
      <c r="B59" s="29"/>
      <c r="C59" s="33"/>
      <c r="D59" s="33"/>
      <c r="E59" s="29"/>
      <c r="F59" s="33"/>
      <c r="G59" s="33"/>
      <c r="H59" s="33"/>
      <c r="I59" s="33"/>
      <c r="J59" s="34"/>
      <c r="K59" s="36"/>
      <c r="L59" s="68" t="str">
        <f t="shared" si="0"/>
        <v/>
      </c>
      <c r="M59" s="70" t="str">
        <f t="shared" si="1"/>
        <v/>
      </c>
    </row>
    <row r="60" spans="2:13" ht="21" customHeight="1">
      <c r="B60" s="29"/>
      <c r="C60" s="33"/>
      <c r="D60" s="33"/>
      <c r="E60" s="29"/>
      <c r="F60" s="33"/>
      <c r="G60" s="33"/>
      <c r="H60" s="33"/>
      <c r="I60" s="33"/>
      <c r="J60" s="34"/>
      <c r="K60" s="36"/>
      <c r="L60" s="68" t="str">
        <f t="shared" si="0"/>
        <v/>
      </c>
      <c r="M60" s="70" t="str">
        <f t="shared" si="1"/>
        <v/>
      </c>
    </row>
    <row r="61" spans="2:13" ht="21" customHeight="1">
      <c r="B61" s="29"/>
      <c r="C61" s="33"/>
      <c r="D61" s="33"/>
      <c r="E61" s="29"/>
      <c r="F61" s="33"/>
      <c r="G61" s="33"/>
      <c r="H61" s="33"/>
      <c r="I61" s="33"/>
      <c r="J61" s="34"/>
      <c r="K61" s="36"/>
      <c r="L61" s="68" t="str">
        <f t="shared" si="0"/>
        <v/>
      </c>
      <c r="M61" s="70" t="str">
        <f t="shared" si="1"/>
        <v/>
      </c>
    </row>
    <row r="62" spans="2:13" ht="21" customHeight="1">
      <c r="B62" s="29"/>
      <c r="C62" s="33"/>
      <c r="D62" s="33"/>
      <c r="E62" s="29"/>
      <c r="F62" s="33"/>
      <c r="G62" s="33"/>
      <c r="H62" s="33"/>
      <c r="I62" s="33"/>
      <c r="J62" s="34"/>
      <c r="K62" s="36"/>
      <c r="L62" s="68" t="str">
        <f t="shared" si="0"/>
        <v/>
      </c>
      <c r="M62" s="70" t="str">
        <f t="shared" si="1"/>
        <v/>
      </c>
    </row>
    <row r="63" spans="2:13" ht="21" customHeight="1">
      <c r="B63" s="29"/>
      <c r="C63" s="33"/>
      <c r="D63" s="33"/>
      <c r="E63" s="29"/>
      <c r="F63" s="33"/>
      <c r="G63" s="33"/>
      <c r="H63" s="33"/>
      <c r="I63" s="33"/>
      <c r="J63" s="34"/>
      <c r="K63" s="36"/>
      <c r="L63" s="68" t="str">
        <f t="shared" si="0"/>
        <v/>
      </c>
      <c r="M63" s="70" t="str">
        <f t="shared" si="1"/>
        <v/>
      </c>
    </row>
    <row r="64" spans="2:13" ht="21" customHeight="1">
      <c r="B64" s="29"/>
      <c r="C64" s="33"/>
      <c r="D64" s="33"/>
      <c r="E64" s="29"/>
      <c r="F64" s="33"/>
      <c r="G64" s="33"/>
      <c r="H64" s="33"/>
      <c r="I64" s="33"/>
      <c r="J64" s="34"/>
      <c r="K64" s="36"/>
      <c r="L64" s="68" t="str">
        <f t="shared" si="0"/>
        <v/>
      </c>
      <c r="M64" s="70" t="str">
        <f t="shared" si="1"/>
        <v/>
      </c>
    </row>
    <row r="65" spans="2:13" ht="21" customHeight="1">
      <c r="B65" s="29"/>
      <c r="C65" s="33"/>
      <c r="D65" s="33"/>
      <c r="E65" s="29"/>
      <c r="F65" s="33"/>
      <c r="G65" s="33"/>
      <c r="H65" s="33"/>
      <c r="I65" s="33"/>
      <c r="J65" s="34"/>
      <c r="K65" s="36"/>
      <c r="L65" s="68" t="str">
        <f t="shared" si="0"/>
        <v/>
      </c>
      <c r="M65" s="70" t="str">
        <f t="shared" si="1"/>
        <v/>
      </c>
    </row>
    <row r="66" spans="2:13" ht="21" customHeight="1">
      <c r="B66" s="29"/>
      <c r="C66" s="33"/>
      <c r="D66" s="33"/>
      <c r="E66" s="29"/>
      <c r="F66" s="33"/>
      <c r="G66" s="33"/>
      <c r="H66" s="33"/>
      <c r="I66" s="33"/>
      <c r="J66" s="34"/>
      <c r="K66" s="36"/>
      <c r="L66" s="68" t="str">
        <f t="shared" si="0"/>
        <v/>
      </c>
      <c r="M66" s="70" t="str">
        <f t="shared" si="1"/>
        <v/>
      </c>
    </row>
    <row r="67" spans="2:13" ht="21" customHeight="1">
      <c r="B67" s="29"/>
      <c r="C67" s="33"/>
      <c r="D67" s="33"/>
      <c r="E67" s="29"/>
      <c r="F67" s="33"/>
      <c r="G67" s="33"/>
      <c r="H67" s="33"/>
      <c r="I67" s="33"/>
      <c r="J67" s="34"/>
      <c r="K67" s="36"/>
      <c r="L67" s="68" t="str">
        <f t="shared" si="0"/>
        <v/>
      </c>
      <c r="M67" s="70" t="str">
        <f t="shared" si="1"/>
        <v/>
      </c>
    </row>
    <row r="68" spans="2:13" ht="21" customHeight="1">
      <c r="B68" s="29"/>
      <c r="C68" s="33"/>
      <c r="D68" s="33"/>
      <c r="E68" s="29"/>
      <c r="F68" s="33"/>
      <c r="G68" s="33"/>
      <c r="H68" s="33"/>
      <c r="I68" s="33"/>
      <c r="J68" s="34"/>
      <c r="K68" s="36"/>
      <c r="L68" s="68" t="str">
        <f t="shared" si="0"/>
        <v/>
      </c>
      <c r="M68" s="70" t="str">
        <f t="shared" si="1"/>
        <v/>
      </c>
    </row>
    <row r="69" spans="2:13" ht="21" customHeight="1">
      <c r="B69" s="29"/>
      <c r="C69" s="33"/>
      <c r="D69" s="33"/>
      <c r="E69" s="29"/>
      <c r="F69" s="33"/>
      <c r="G69" s="33"/>
      <c r="H69" s="33"/>
      <c r="I69" s="33"/>
      <c r="J69" s="34"/>
      <c r="K69" s="36"/>
      <c r="L69" s="68" t="str">
        <f t="shared" si="0"/>
        <v/>
      </c>
      <c r="M69" s="70" t="str">
        <f t="shared" si="1"/>
        <v/>
      </c>
    </row>
    <row r="70" spans="2:13" ht="21" customHeight="1">
      <c r="B70" s="29"/>
      <c r="C70" s="33"/>
      <c r="D70" s="33"/>
      <c r="E70" s="29"/>
      <c r="F70" s="33"/>
      <c r="G70" s="33"/>
      <c r="H70" s="33"/>
      <c r="I70" s="33"/>
      <c r="J70" s="34"/>
      <c r="K70" s="36"/>
      <c r="L70" s="68" t="str">
        <f t="shared" si="0"/>
        <v/>
      </c>
      <c r="M70" s="70" t="str">
        <f t="shared" si="1"/>
        <v/>
      </c>
    </row>
    <row r="71" spans="2:13" ht="21" customHeight="1">
      <c r="B71" s="29"/>
      <c r="C71" s="33"/>
      <c r="D71" s="33"/>
      <c r="E71" s="29"/>
      <c r="F71" s="33"/>
      <c r="G71" s="33"/>
      <c r="H71" s="33"/>
      <c r="I71" s="33"/>
      <c r="J71" s="34"/>
      <c r="K71" s="36"/>
      <c r="L71" s="68" t="str">
        <f t="shared" si="0"/>
        <v/>
      </c>
      <c r="M71" s="70" t="str">
        <f t="shared" si="1"/>
        <v/>
      </c>
    </row>
    <row r="72" spans="2:13" ht="21" customHeight="1">
      <c r="B72" s="29"/>
      <c r="C72" s="33"/>
      <c r="D72" s="33"/>
      <c r="E72" s="29"/>
      <c r="F72" s="33"/>
      <c r="G72" s="33"/>
      <c r="H72" s="33"/>
      <c r="I72" s="33"/>
      <c r="J72" s="34"/>
      <c r="K72" s="36"/>
      <c r="L72" s="68" t="str">
        <f t="shared" si="0"/>
        <v/>
      </c>
      <c r="M72" s="70" t="str">
        <f t="shared" si="1"/>
        <v/>
      </c>
    </row>
    <row r="73" spans="2:13" ht="21" customHeight="1">
      <c r="B73" s="29"/>
      <c r="C73" s="33"/>
      <c r="D73" s="33"/>
      <c r="E73" s="29"/>
      <c r="F73" s="33"/>
      <c r="G73" s="33"/>
      <c r="H73" s="33"/>
      <c r="I73" s="33"/>
      <c r="J73" s="34"/>
      <c r="K73" s="36"/>
      <c r="L73" s="68" t="str">
        <f t="shared" si="0"/>
        <v/>
      </c>
      <c r="M73" s="70" t="str">
        <f t="shared" si="1"/>
        <v/>
      </c>
    </row>
    <row r="74" spans="2:13" ht="21" customHeight="1">
      <c r="B74" s="29"/>
      <c r="C74" s="33"/>
      <c r="D74" s="33"/>
      <c r="E74" s="29"/>
      <c r="F74" s="33"/>
      <c r="G74" s="33"/>
      <c r="H74" s="33"/>
      <c r="I74" s="33"/>
      <c r="J74" s="34"/>
      <c r="K74" s="36"/>
      <c r="L74" s="68" t="str">
        <f t="shared" si="0"/>
        <v/>
      </c>
      <c r="M74" s="70" t="str">
        <f t="shared" si="1"/>
        <v/>
      </c>
    </row>
    <row r="75" spans="2:13" ht="21" customHeight="1">
      <c r="B75" s="29"/>
      <c r="C75" s="33"/>
      <c r="D75" s="33"/>
      <c r="E75" s="29"/>
      <c r="F75" s="33"/>
      <c r="G75" s="33"/>
      <c r="H75" s="33"/>
      <c r="I75" s="33"/>
      <c r="J75" s="34"/>
      <c r="K75" s="36"/>
      <c r="L75" s="68" t="str">
        <f t="shared" si="0"/>
        <v/>
      </c>
      <c r="M75" s="70" t="str">
        <f t="shared" si="1"/>
        <v/>
      </c>
    </row>
    <row r="76" spans="2:13" ht="21" customHeight="1">
      <c r="B76" s="29"/>
      <c r="C76" s="33"/>
      <c r="D76" s="33"/>
      <c r="E76" s="29"/>
      <c r="F76" s="33"/>
      <c r="G76" s="33"/>
      <c r="H76" s="33"/>
      <c r="I76" s="33"/>
      <c r="J76" s="34"/>
      <c r="K76" s="36"/>
      <c r="L76" s="68" t="str">
        <f t="shared" si="0"/>
        <v/>
      </c>
      <c r="M76" s="70" t="str">
        <f t="shared" si="1"/>
        <v/>
      </c>
    </row>
    <row r="77" spans="2:13" ht="21" customHeight="1">
      <c r="B77" s="29"/>
      <c r="C77" s="33"/>
      <c r="D77" s="33"/>
      <c r="E77" s="29"/>
      <c r="F77" s="33"/>
      <c r="G77" s="33"/>
      <c r="H77" s="33"/>
      <c r="I77" s="33"/>
      <c r="J77" s="34"/>
      <c r="K77" s="36"/>
      <c r="L77" s="68" t="str">
        <f t="shared" ref="L77:L140" si="2">IF(M77&lt;&gt;"","Erreur","")</f>
        <v/>
      </c>
      <c r="M77" s="70" t="str">
        <f t="shared" ref="M77:M140" si="3">IF(AND(B77&lt;&gt;"",B76=""),"La ligne précédente ne doit pas être vide",IF(AND(B77&lt;&gt;"",OR(C77="",D77="",G77="",H77="")),"Veuillez compléter les informations d'identification de la garantie.",IF(AND(B77="",OR(C77&lt;&gt;"",D77&lt;&gt;"",G77&lt;&gt;"",H77&lt;&gt;"")),"Veuillez compléter les informations d'identification de la garantie en colonne C0010",IF(AND(B77&lt;&gt;"",E77&lt;&gt;"",F77=""),"Veuillez compléter le Type de code en colonne C0050.",IF(AND(B77&lt;&gt;"",F77=""),"Veuillez compléter Total/NA dans la liste de la  colonne C0050 Type de code si vous n'avez rien à déclarer.","")))))</f>
        <v/>
      </c>
    </row>
    <row r="78" spans="2:13" ht="21" customHeight="1">
      <c r="B78" s="29"/>
      <c r="C78" s="33"/>
      <c r="D78" s="33"/>
      <c r="E78" s="29"/>
      <c r="F78" s="33"/>
      <c r="G78" s="33"/>
      <c r="H78" s="33"/>
      <c r="I78" s="33"/>
      <c r="J78" s="34"/>
      <c r="K78" s="36"/>
      <c r="L78" s="68" t="str">
        <f t="shared" si="2"/>
        <v/>
      </c>
      <c r="M78" s="70" t="str">
        <f t="shared" si="3"/>
        <v/>
      </c>
    </row>
    <row r="79" spans="2:13" ht="21" customHeight="1">
      <c r="B79" s="29"/>
      <c r="C79" s="33"/>
      <c r="D79" s="33"/>
      <c r="E79" s="29"/>
      <c r="F79" s="33"/>
      <c r="G79" s="33"/>
      <c r="H79" s="33"/>
      <c r="I79" s="33"/>
      <c r="J79" s="34"/>
      <c r="K79" s="36"/>
      <c r="L79" s="68" t="str">
        <f t="shared" si="2"/>
        <v/>
      </c>
      <c r="M79" s="70" t="str">
        <f t="shared" si="3"/>
        <v/>
      </c>
    </row>
    <row r="80" spans="2:13" ht="21" customHeight="1">
      <c r="B80" s="29"/>
      <c r="C80" s="33"/>
      <c r="D80" s="33"/>
      <c r="E80" s="29"/>
      <c r="F80" s="33"/>
      <c r="G80" s="33"/>
      <c r="H80" s="33"/>
      <c r="I80" s="33"/>
      <c r="J80" s="34"/>
      <c r="K80" s="36"/>
      <c r="L80" s="68" t="str">
        <f t="shared" si="2"/>
        <v/>
      </c>
      <c r="M80" s="70" t="str">
        <f t="shared" si="3"/>
        <v/>
      </c>
    </row>
    <row r="81" spans="2:13" ht="21" customHeight="1">
      <c r="B81" s="29"/>
      <c r="C81" s="33"/>
      <c r="D81" s="33"/>
      <c r="E81" s="29"/>
      <c r="F81" s="33"/>
      <c r="G81" s="33"/>
      <c r="H81" s="33"/>
      <c r="I81" s="33"/>
      <c r="J81" s="34"/>
      <c r="K81" s="36"/>
      <c r="L81" s="68" t="str">
        <f t="shared" si="2"/>
        <v/>
      </c>
      <c r="M81" s="70" t="str">
        <f t="shared" si="3"/>
        <v/>
      </c>
    </row>
    <row r="82" spans="2:13" ht="21" customHeight="1">
      <c r="B82" s="29"/>
      <c r="C82" s="33"/>
      <c r="D82" s="33"/>
      <c r="E82" s="29"/>
      <c r="F82" s="33"/>
      <c r="G82" s="33"/>
      <c r="H82" s="33"/>
      <c r="I82" s="33"/>
      <c r="J82" s="34"/>
      <c r="K82" s="36"/>
      <c r="L82" s="68" t="str">
        <f t="shared" si="2"/>
        <v/>
      </c>
      <c r="M82" s="70" t="str">
        <f t="shared" si="3"/>
        <v/>
      </c>
    </row>
    <row r="83" spans="2:13" ht="21" customHeight="1">
      <c r="B83" s="29"/>
      <c r="C83" s="33"/>
      <c r="D83" s="33"/>
      <c r="E83" s="29"/>
      <c r="F83" s="33"/>
      <c r="G83" s="33"/>
      <c r="H83" s="33"/>
      <c r="I83" s="33"/>
      <c r="J83" s="34"/>
      <c r="K83" s="36"/>
      <c r="L83" s="68" t="str">
        <f t="shared" si="2"/>
        <v/>
      </c>
      <c r="M83" s="70" t="str">
        <f t="shared" si="3"/>
        <v/>
      </c>
    </row>
    <row r="84" spans="2:13" ht="21" customHeight="1">
      <c r="B84" s="29"/>
      <c r="C84" s="33"/>
      <c r="D84" s="33"/>
      <c r="E84" s="29"/>
      <c r="F84" s="33"/>
      <c r="G84" s="33"/>
      <c r="H84" s="33"/>
      <c r="I84" s="33"/>
      <c r="J84" s="34"/>
      <c r="K84" s="36"/>
      <c r="L84" s="68" t="str">
        <f t="shared" si="2"/>
        <v/>
      </c>
      <c r="M84" s="70" t="str">
        <f t="shared" si="3"/>
        <v/>
      </c>
    </row>
    <row r="85" spans="2:13" ht="21" customHeight="1">
      <c r="B85" s="29"/>
      <c r="C85" s="33"/>
      <c r="D85" s="33"/>
      <c r="E85" s="29"/>
      <c r="F85" s="33"/>
      <c r="G85" s="33"/>
      <c r="H85" s="33"/>
      <c r="I85" s="33"/>
      <c r="J85" s="34"/>
      <c r="K85" s="36"/>
      <c r="L85" s="68" t="str">
        <f t="shared" si="2"/>
        <v/>
      </c>
      <c r="M85" s="70" t="str">
        <f t="shared" si="3"/>
        <v/>
      </c>
    </row>
    <row r="86" spans="2:13" ht="21" customHeight="1">
      <c r="B86" s="29"/>
      <c r="C86" s="33"/>
      <c r="D86" s="33"/>
      <c r="E86" s="29"/>
      <c r="F86" s="33"/>
      <c r="G86" s="33"/>
      <c r="H86" s="33"/>
      <c r="I86" s="33"/>
      <c r="J86" s="34"/>
      <c r="K86" s="36"/>
      <c r="L86" s="68" t="str">
        <f t="shared" si="2"/>
        <v/>
      </c>
      <c r="M86" s="70" t="str">
        <f t="shared" si="3"/>
        <v/>
      </c>
    </row>
    <row r="87" spans="2:13" ht="21" customHeight="1">
      <c r="B87" s="29"/>
      <c r="C87" s="33"/>
      <c r="D87" s="33"/>
      <c r="E87" s="29"/>
      <c r="F87" s="33"/>
      <c r="G87" s="33"/>
      <c r="H87" s="33"/>
      <c r="I87" s="33"/>
      <c r="J87" s="34"/>
      <c r="K87" s="36"/>
      <c r="L87" s="68" t="str">
        <f t="shared" si="2"/>
        <v/>
      </c>
      <c r="M87" s="70" t="str">
        <f t="shared" si="3"/>
        <v/>
      </c>
    </row>
    <row r="88" spans="2:13" ht="21" customHeight="1">
      <c r="B88" s="29"/>
      <c r="C88" s="33"/>
      <c r="D88" s="33"/>
      <c r="E88" s="29"/>
      <c r="F88" s="33"/>
      <c r="G88" s="33"/>
      <c r="H88" s="33"/>
      <c r="I88" s="33"/>
      <c r="J88" s="34"/>
      <c r="K88" s="36"/>
      <c r="L88" s="68" t="str">
        <f t="shared" si="2"/>
        <v/>
      </c>
      <c r="M88" s="70" t="str">
        <f t="shared" si="3"/>
        <v/>
      </c>
    </row>
    <row r="89" spans="2:13" ht="21" customHeight="1">
      <c r="B89" s="29"/>
      <c r="C89" s="33"/>
      <c r="D89" s="33"/>
      <c r="E89" s="29"/>
      <c r="F89" s="33"/>
      <c r="G89" s="33"/>
      <c r="H89" s="33"/>
      <c r="I89" s="33"/>
      <c r="J89" s="34"/>
      <c r="K89" s="36"/>
      <c r="L89" s="68" t="str">
        <f t="shared" si="2"/>
        <v/>
      </c>
      <c r="M89" s="70" t="str">
        <f t="shared" si="3"/>
        <v/>
      </c>
    </row>
    <row r="90" spans="2:13" ht="21" customHeight="1">
      <c r="B90" s="29"/>
      <c r="C90" s="33"/>
      <c r="D90" s="33"/>
      <c r="E90" s="29"/>
      <c r="F90" s="33"/>
      <c r="G90" s="33"/>
      <c r="H90" s="33"/>
      <c r="I90" s="33"/>
      <c r="J90" s="34"/>
      <c r="K90" s="36"/>
      <c r="L90" s="68" t="str">
        <f t="shared" si="2"/>
        <v/>
      </c>
      <c r="M90" s="70" t="str">
        <f t="shared" si="3"/>
        <v/>
      </c>
    </row>
    <row r="91" spans="2:13" ht="21" customHeight="1">
      <c r="B91" s="29"/>
      <c r="C91" s="33"/>
      <c r="D91" s="33"/>
      <c r="E91" s="29"/>
      <c r="F91" s="33"/>
      <c r="G91" s="33"/>
      <c r="H91" s="33"/>
      <c r="I91" s="33"/>
      <c r="J91" s="34"/>
      <c r="K91" s="36"/>
      <c r="L91" s="68" t="str">
        <f t="shared" si="2"/>
        <v/>
      </c>
      <c r="M91" s="70" t="str">
        <f t="shared" si="3"/>
        <v/>
      </c>
    </row>
    <row r="92" spans="2:13" ht="21" customHeight="1">
      <c r="B92" s="29"/>
      <c r="C92" s="33"/>
      <c r="D92" s="33"/>
      <c r="E92" s="29"/>
      <c r="F92" s="33"/>
      <c r="G92" s="33"/>
      <c r="H92" s="33"/>
      <c r="I92" s="33"/>
      <c r="J92" s="34"/>
      <c r="K92" s="36"/>
      <c r="L92" s="68" t="str">
        <f t="shared" si="2"/>
        <v/>
      </c>
      <c r="M92" s="70" t="str">
        <f t="shared" si="3"/>
        <v/>
      </c>
    </row>
    <row r="93" spans="2:13" ht="21" customHeight="1">
      <c r="B93" s="29"/>
      <c r="C93" s="33"/>
      <c r="D93" s="33"/>
      <c r="E93" s="29"/>
      <c r="F93" s="33"/>
      <c r="G93" s="33"/>
      <c r="H93" s="33"/>
      <c r="I93" s="33"/>
      <c r="J93" s="34"/>
      <c r="K93" s="36"/>
      <c r="L93" s="68" t="str">
        <f t="shared" si="2"/>
        <v/>
      </c>
      <c r="M93" s="70" t="str">
        <f t="shared" si="3"/>
        <v/>
      </c>
    </row>
    <row r="94" spans="2:13" ht="21" customHeight="1">
      <c r="B94" s="29"/>
      <c r="C94" s="33"/>
      <c r="D94" s="33"/>
      <c r="E94" s="29"/>
      <c r="F94" s="33"/>
      <c r="G94" s="33"/>
      <c r="H94" s="33"/>
      <c r="I94" s="33"/>
      <c r="J94" s="34"/>
      <c r="K94" s="36"/>
      <c r="L94" s="68" t="str">
        <f t="shared" si="2"/>
        <v/>
      </c>
      <c r="M94" s="70" t="str">
        <f t="shared" si="3"/>
        <v/>
      </c>
    </row>
    <row r="95" spans="2:13" ht="21" customHeight="1">
      <c r="B95" s="29"/>
      <c r="C95" s="33"/>
      <c r="D95" s="33"/>
      <c r="E95" s="29"/>
      <c r="F95" s="33"/>
      <c r="G95" s="33"/>
      <c r="H95" s="33"/>
      <c r="I95" s="33"/>
      <c r="J95" s="34"/>
      <c r="K95" s="36"/>
      <c r="L95" s="68" t="str">
        <f t="shared" si="2"/>
        <v/>
      </c>
      <c r="M95" s="70" t="str">
        <f t="shared" si="3"/>
        <v/>
      </c>
    </row>
    <row r="96" spans="2:13" ht="21" customHeight="1">
      <c r="B96" s="29"/>
      <c r="C96" s="33"/>
      <c r="D96" s="33"/>
      <c r="E96" s="29"/>
      <c r="F96" s="33"/>
      <c r="G96" s="33"/>
      <c r="H96" s="33"/>
      <c r="I96" s="33"/>
      <c r="J96" s="34"/>
      <c r="K96" s="36"/>
      <c r="L96" s="68" t="str">
        <f t="shared" si="2"/>
        <v/>
      </c>
      <c r="M96" s="70" t="str">
        <f t="shared" si="3"/>
        <v/>
      </c>
    </row>
    <row r="97" spans="2:13" ht="21" customHeight="1">
      <c r="B97" s="29"/>
      <c r="C97" s="33"/>
      <c r="D97" s="33"/>
      <c r="E97" s="29"/>
      <c r="F97" s="33"/>
      <c r="G97" s="33"/>
      <c r="H97" s="33"/>
      <c r="I97" s="33"/>
      <c r="J97" s="34"/>
      <c r="K97" s="36"/>
      <c r="L97" s="68" t="str">
        <f t="shared" si="2"/>
        <v/>
      </c>
      <c r="M97" s="70" t="str">
        <f t="shared" si="3"/>
        <v/>
      </c>
    </row>
    <row r="98" spans="2:13" ht="21" customHeight="1">
      <c r="B98" s="29"/>
      <c r="C98" s="33"/>
      <c r="D98" s="33"/>
      <c r="E98" s="29"/>
      <c r="F98" s="33"/>
      <c r="G98" s="33"/>
      <c r="H98" s="33"/>
      <c r="I98" s="33"/>
      <c r="J98" s="34"/>
      <c r="K98" s="36"/>
      <c r="L98" s="68" t="str">
        <f t="shared" si="2"/>
        <v/>
      </c>
      <c r="M98" s="70" t="str">
        <f t="shared" si="3"/>
        <v/>
      </c>
    </row>
    <row r="99" spans="2:13" ht="21" customHeight="1">
      <c r="B99" s="29"/>
      <c r="C99" s="33"/>
      <c r="D99" s="33"/>
      <c r="E99" s="29"/>
      <c r="F99" s="33"/>
      <c r="G99" s="33"/>
      <c r="H99" s="33"/>
      <c r="I99" s="33"/>
      <c r="J99" s="34"/>
      <c r="K99" s="36"/>
      <c r="L99" s="68" t="str">
        <f t="shared" si="2"/>
        <v/>
      </c>
      <c r="M99" s="70" t="str">
        <f t="shared" si="3"/>
        <v/>
      </c>
    </row>
    <row r="100" spans="2:13" ht="21" customHeight="1">
      <c r="B100" s="29"/>
      <c r="C100" s="33"/>
      <c r="D100" s="33"/>
      <c r="E100" s="29"/>
      <c r="F100" s="33"/>
      <c r="G100" s="33"/>
      <c r="H100" s="33"/>
      <c r="I100" s="33"/>
      <c r="J100" s="34"/>
      <c r="K100" s="36"/>
      <c r="L100" s="68" t="str">
        <f t="shared" si="2"/>
        <v/>
      </c>
      <c r="M100" s="70" t="str">
        <f t="shared" si="3"/>
        <v/>
      </c>
    </row>
    <row r="101" spans="2:13" ht="21" customHeight="1">
      <c r="B101" s="29"/>
      <c r="C101" s="33"/>
      <c r="D101" s="33"/>
      <c r="E101" s="29"/>
      <c r="F101" s="33"/>
      <c r="G101" s="33"/>
      <c r="H101" s="33"/>
      <c r="I101" s="33"/>
      <c r="J101" s="34"/>
      <c r="K101" s="36"/>
      <c r="L101" s="68" t="str">
        <f t="shared" si="2"/>
        <v/>
      </c>
      <c r="M101" s="70" t="str">
        <f t="shared" si="3"/>
        <v/>
      </c>
    </row>
    <row r="102" spans="2:13" ht="21" customHeight="1">
      <c r="B102" s="29"/>
      <c r="C102" s="33"/>
      <c r="D102" s="33"/>
      <c r="E102" s="29"/>
      <c r="F102" s="33"/>
      <c r="G102" s="33"/>
      <c r="H102" s="33"/>
      <c r="I102" s="33"/>
      <c r="J102" s="34"/>
      <c r="K102" s="36"/>
      <c r="L102" s="68" t="str">
        <f t="shared" si="2"/>
        <v/>
      </c>
      <c r="M102" s="70" t="str">
        <f t="shared" si="3"/>
        <v/>
      </c>
    </row>
    <row r="103" spans="2:13" ht="21" customHeight="1">
      <c r="B103" s="29"/>
      <c r="C103" s="33"/>
      <c r="D103" s="33"/>
      <c r="E103" s="29"/>
      <c r="F103" s="33"/>
      <c r="G103" s="33"/>
      <c r="H103" s="33"/>
      <c r="I103" s="33"/>
      <c r="J103" s="34"/>
      <c r="K103" s="36"/>
      <c r="L103" s="68" t="str">
        <f t="shared" si="2"/>
        <v/>
      </c>
      <c r="M103" s="70" t="str">
        <f t="shared" si="3"/>
        <v/>
      </c>
    </row>
    <row r="104" spans="2:13" ht="21" customHeight="1">
      <c r="B104" s="29"/>
      <c r="C104" s="33"/>
      <c r="D104" s="33"/>
      <c r="E104" s="29"/>
      <c r="F104" s="33"/>
      <c r="G104" s="33"/>
      <c r="H104" s="33"/>
      <c r="I104" s="33"/>
      <c r="J104" s="34"/>
      <c r="K104" s="36"/>
      <c r="L104" s="68" t="str">
        <f t="shared" si="2"/>
        <v/>
      </c>
      <c r="M104" s="70" t="str">
        <f t="shared" si="3"/>
        <v/>
      </c>
    </row>
    <row r="105" spans="2:13" ht="21" customHeight="1">
      <c r="B105" s="29"/>
      <c r="C105" s="33"/>
      <c r="D105" s="33"/>
      <c r="E105" s="29"/>
      <c r="F105" s="33"/>
      <c r="G105" s="33"/>
      <c r="H105" s="33"/>
      <c r="I105" s="33"/>
      <c r="J105" s="34"/>
      <c r="K105" s="36"/>
      <c r="L105" s="68" t="str">
        <f t="shared" si="2"/>
        <v/>
      </c>
      <c r="M105" s="70" t="str">
        <f t="shared" si="3"/>
        <v/>
      </c>
    </row>
    <row r="106" spans="2:13" ht="21" customHeight="1">
      <c r="B106" s="29"/>
      <c r="C106" s="33"/>
      <c r="D106" s="33"/>
      <c r="E106" s="29"/>
      <c r="F106" s="33"/>
      <c r="G106" s="33"/>
      <c r="H106" s="33"/>
      <c r="I106" s="33"/>
      <c r="J106" s="34"/>
      <c r="K106" s="36"/>
      <c r="L106" s="68" t="str">
        <f t="shared" si="2"/>
        <v/>
      </c>
      <c r="M106" s="70" t="str">
        <f t="shared" si="3"/>
        <v/>
      </c>
    </row>
    <row r="107" spans="2:13" ht="21" customHeight="1">
      <c r="B107" s="29"/>
      <c r="C107" s="33"/>
      <c r="D107" s="33"/>
      <c r="E107" s="29"/>
      <c r="F107" s="33"/>
      <c r="G107" s="33"/>
      <c r="H107" s="33"/>
      <c r="I107" s="33"/>
      <c r="J107" s="34"/>
      <c r="K107" s="36"/>
      <c r="L107" s="68" t="str">
        <f t="shared" si="2"/>
        <v/>
      </c>
      <c r="M107" s="70" t="str">
        <f t="shared" si="3"/>
        <v/>
      </c>
    </row>
    <row r="108" spans="2:13" ht="21" customHeight="1">
      <c r="B108" s="29"/>
      <c r="C108" s="33"/>
      <c r="D108" s="33"/>
      <c r="E108" s="29"/>
      <c r="F108" s="33"/>
      <c r="G108" s="33"/>
      <c r="H108" s="33"/>
      <c r="I108" s="33"/>
      <c r="J108" s="34"/>
      <c r="K108" s="36"/>
      <c r="L108" s="68" t="str">
        <f t="shared" si="2"/>
        <v/>
      </c>
      <c r="M108" s="70" t="str">
        <f t="shared" si="3"/>
        <v/>
      </c>
    </row>
    <row r="109" spans="2:13" ht="21" customHeight="1">
      <c r="B109" s="29"/>
      <c r="C109" s="33"/>
      <c r="D109" s="33"/>
      <c r="E109" s="29"/>
      <c r="F109" s="33"/>
      <c r="G109" s="33"/>
      <c r="H109" s="33"/>
      <c r="I109" s="33"/>
      <c r="J109" s="34"/>
      <c r="K109" s="36"/>
      <c r="L109" s="68" t="str">
        <f t="shared" si="2"/>
        <v/>
      </c>
      <c r="M109" s="70" t="str">
        <f t="shared" si="3"/>
        <v/>
      </c>
    </row>
    <row r="110" spans="2:13" ht="21" customHeight="1">
      <c r="B110" s="29"/>
      <c r="C110" s="33"/>
      <c r="D110" s="33"/>
      <c r="E110" s="29"/>
      <c r="F110" s="33"/>
      <c r="G110" s="33"/>
      <c r="H110" s="33"/>
      <c r="I110" s="33"/>
      <c r="J110" s="34"/>
      <c r="K110" s="36"/>
      <c r="L110" s="68" t="str">
        <f t="shared" si="2"/>
        <v/>
      </c>
      <c r="M110" s="70" t="str">
        <f t="shared" si="3"/>
        <v/>
      </c>
    </row>
    <row r="111" spans="2:13" ht="21" customHeight="1">
      <c r="B111" s="29"/>
      <c r="C111" s="33"/>
      <c r="D111" s="33"/>
      <c r="E111" s="29"/>
      <c r="F111" s="33"/>
      <c r="G111" s="33"/>
      <c r="H111" s="33"/>
      <c r="I111" s="33"/>
      <c r="J111" s="34"/>
      <c r="K111" s="36"/>
      <c r="L111" s="68" t="str">
        <f t="shared" si="2"/>
        <v/>
      </c>
      <c r="M111" s="70" t="str">
        <f t="shared" si="3"/>
        <v/>
      </c>
    </row>
    <row r="112" spans="2:13" ht="21" customHeight="1">
      <c r="B112" s="29"/>
      <c r="C112" s="33"/>
      <c r="D112" s="33"/>
      <c r="E112" s="29"/>
      <c r="F112" s="33"/>
      <c r="G112" s="33"/>
      <c r="H112" s="33"/>
      <c r="I112" s="33"/>
      <c r="J112" s="34"/>
      <c r="K112" s="36"/>
      <c r="L112" s="68" t="str">
        <f t="shared" si="2"/>
        <v/>
      </c>
      <c r="M112" s="70" t="str">
        <f t="shared" si="3"/>
        <v/>
      </c>
    </row>
    <row r="113" spans="2:13" ht="21" customHeight="1">
      <c r="B113" s="29"/>
      <c r="C113" s="33"/>
      <c r="D113" s="33"/>
      <c r="E113" s="29"/>
      <c r="F113" s="33"/>
      <c r="G113" s="33"/>
      <c r="H113" s="33"/>
      <c r="I113" s="33"/>
      <c r="J113" s="34"/>
      <c r="K113" s="36"/>
      <c r="L113" s="68" t="str">
        <f t="shared" si="2"/>
        <v/>
      </c>
      <c r="M113" s="70" t="str">
        <f t="shared" si="3"/>
        <v/>
      </c>
    </row>
    <row r="114" spans="2:13" ht="21" customHeight="1">
      <c r="B114" s="29"/>
      <c r="C114" s="33"/>
      <c r="D114" s="33"/>
      <c r="E114" s="29"/>
      <c r="F114" s="33"/>
      <c r="G114" s="33"/>
      <c r="H114" s="33"/>
      <c r="I114" s="33"/>
      <c r="J114" s="34"/>
      <c r="K114" s="36"/>
      <c r="L114" s="68" t="str">
        <f t="shared" si="2"/>
        <v/>
      </c>
      <c r="M114" s="70" t="str">
        <f t="shared" si="3"/>
        <v/>
      </c>
    </row>
    <row r="115" spans="2:13" ht="21" customHeight="1">
      <c r="B115" s="29"/>
      <c r="C115" s="33"/>
      <c r="D115" s="33"/>
      <c r="E115" s="29"/>
      <c r="F115" s="33"/>
      <c r="G115" s="33"/>
      <c r="H115" s="33"/>
      <c r="I115" s="33"/>
      <c r="J115" s="34"/>
      <c r="K115" s="36"/>
      <c r="L115" s="68" t="str">
        <f t="shared" si="2"/>
        <v/>
      </c>
      <c r="M115" s="70" t="str">
        <f t="shared" si="3"/>
        <v/>
      </c>
    </row>
    <row r="116" spans="2:13" ht="21" customHeight="1">
      <c r="B116" s="29"/>
      <c r="C116" s="33"/>
      <c r="D116" s="33"/>
      <c r="E116" s="29"/>
      <c r="F116" s="33"/>
      <c r="G116" s="33"/>
      <c r="H116" s="33"/>
      <c r="I116" s="33"/>
      <c r="J116" s="34"/>
      <c r="K116" s="36"/>
      <c r="L116" s="68" t="str">
        <f t="shared" si="2"/>
        <v/>
      </c>
      <c r="M116" s="70" t="str">
        <f t="shared" si="3"/>
        <v/>
      </c>
    </row>
    <row r="117" spans="2:13" ht="21" customHeight="1">
      <c r="B117" s="29"/>
      <c r="C117" s="33"/>
      <c r="D117" s="33"/>
      <c r="E117" s="29"/>
      <c r="F117" s="33"/>
      <c r="G117" s="33"/>
      <c r="H117" s="33"/>
      <c r="I117" s="33"/>
      <c r="J117" s="34"/>
      <c r="K117" s="36"/>
      <c r="L117" s="68" t="str">
        <f t="shared" si="2"/>
        <v/>
      </c>
      <c r="M117" s="70" t="str">
        <f t="shared" si="3"/>
        <v/>
      </c>
    </row>
    <row r="118" spans="2:13" ht="21" customHeight="1">
      <c r="B118" s="29"/>
      <c r="C118" s="33"/>
      <c r="D118" s="33"/>
      <c r="E118" s="29"/>
      <c r="F118" s="33"/>
      <c r="G118" s="33"/>
      <c r="H118" s="33"/>
      <c r="I118" s="33"/>
      <c r="J118" s="34"/>
      <c r="K118" s="36"/>
      <c r="L118" s="68" t="str">
        <f t="shared" si="2"/>
        <v/>
      </c>
      <c r="M118" s="70" t="str">
        <f t="shared" si="3"/>
        <v/>
      </c>
    </row>
    <row r="119" spans="2:13" ht="21" customHeight="1">
      <c r="B119" s="29"/>
      <c r="C119" s="33"/>
      <c r="D119" s="33"/>
      <c r="E119" s="29"/>
      <c r="F119" s="33"/>
      <c r="G119" s="33"/>
      <c r="H119" s="33"/>
      <c r="I119" s="33"/>
      <c r="J119" s="34"/>
      <c r="K119" s="36"/>
      <c r="L119" s="68" t="str">
        <f t="shared" si="2"/>
        <v/>
      </c>
      <c r="M119" s="70" t="str">
        <f t="shared" si="3"/>
        <v/>
      </c>
    </row>
    <row r="120" spans="2:13" ht="21" customHeight="1">
      <c r="B120" s="29"/>
      <c r="C120" s="33"/>
      <c r="D120" s="33"/>
      <c r="E120" s="29"/>
      <c r="F120" s="33"/>
      <c r="G120" s="33"/>
      <c r="H120" s="33"/>
      <c r="I120" s="33"/>
      <c r="J120" s="34"/>
      <c r="K120" s="36"/>
      <c r="L120" s="68" t="str">
        <f t="shared" si="2"/>
        <v/>
      </c>
      <c r="M120" s="70" t="str">
        <f t="shared" si="3"/>
        <v/>
      </c>
    </row>
    <row r="121" spans="2:13" ht="21" customHeight="1">
      <c r="B121" s="29"/>
      <c r="C121" s="33"/>
      <c r="D121" s="33"/>
      <c r="E121" s="29"/>
      <c r="F121" s="33"/>
      <c r="G121" s="33"/>
      <c r="H121" s="33"/>
      <c r="I121" s="33"/>
      <c r="J121" s="34"/>
      <c r="K121" s="36"/>
      <c r="L121" s="68" t="str">
        <f t="shared" si="2"/>
        <v/>
      </c>
      <c r="M121" s="70" t="str">
        <f t="shared" si="3"/>
        <v/>
      </c>
    </row>
    <row r="122" spans="2:13" ht="21" customHeight="1">
      <c r="B122" s="29"/>
      <c r="C122" s="33"/>
      <c r="D122" s="33"/>
      <c r="E122" s="29"/>
      <c r="F122" s="33"/>
      <c r="G122" s="33"/>
      <c r="H122" s="33"/>
      <c r="I122" s="33"/>
      <c r="J122" s="34"/>
      <c r="K122" s="36"/>
      <c r="L122" s="68" t="str">
        <f t="shared" si="2"/>
        <v/>
      </c>
      <c r="M122" s="70" t="str">
        <f t="shared" si="3"/>
        <v/>
      </c>
    </row>
    <row r="123" spans="2:13" ht="21" customHeight="1">
      <c r="B123" s="29"/>
      <c r="C123" s="33"/>
      <c r="D123" s="33"/>
      <c r="E123" s="29"/>
      <c r="F123" s="33"/>
      <c r="G123" s="33"/>
      <c r="H123" s="33"/>
      <c r="I123" s="33"/>
      <c r="J123" s="34"/>
      <c r="K123" s="36"/>
      <c r="L123" s="68" t="str">
        <f t="shared" si="2"/>
        <v/>
      </c>
      <c r="M123" s="70" t="str">
        <f t="shared" si="3"/>
        <v/>
      </c>
    </row>
    <row r="124" spans="2:13" ht="21" customHeight="1">
      <c r="B124" s="29"/>
      <c r="C124" s="33"/>
      <c r="D124" s="33"/>
      <c r="E124" s="29"/>
      <c r="F124" s="33"/>
      <c r="G124" s="33"/>
      <c r="H124" s="33"/>
      <c r="I124" s="33"/>
      <c r="J124" s="34"/>
      <c r="K124" s="36"/>
      <c r="L124" s="68" t="str">
        <f t="shared" si="2"/>
        <v/>
      </c>
      <c r="M124" s="70" t="str">
        <f t="shared" si="3"/>
        <v/>
      </c>
    </row>
    <row r="125" spans="2:13" ht="21" customHeight="1">
      <c r="B125" s="29"/>
      <c r="C125" s="33"/>
      <c r="D125" s="33"/>
      <c r="E125" s="29"/>
      <c r="F125" s="33"/>
      <c r="G125" s="33"/>
      <c r="H125" s="33"/>
      <c r="I125" s="33"/>
      <c r="J125" s="34"/>
      <c r="K125" s="36"/>
      <c r="L125" s="68" t="str">
        <f t="shared" si="2"/>
        <v/>
      </c>
      <c r="M125" s="70" t="str">
        <f t="shared" si="3"/>
        <v/>
      </c>
    </row>
    <row r="126" spans="2:13" ht="21" customHeight="1">
      <c r="B126" s="29"/>
      <c r="C126" s="33"/>
      <c r="D126" s="33"/>
      <c r="E126" s="29"/>
      <c r="F126" s="33"/>
      <c r="G126" s="33"/>
      <c r="H126" s="33"/>
      <c r="I126" s="33"/>
      <c r="J126" s="34"/>
      <c r="K126" s="36"/>
      <c r="L126" s="68" t="str">
        <f t="shared" si="2"/>
        <v/>
      </c>
      <c r="M126" s="70" t="str">
        <f t="shared" si="3"/>
        <v/>
      </c>
    </row>
    <row r="127" spans="2:13" ht="21" customHeight="1">
      <c r="B127" s="29"/>
      <c r="C127" s="33"/>
      <c r="D127" s="33"/>
      <c r="E127" s="29"/>
      <c r="F127" s="33"/>
      <c r="G127" s="33"/>
      <c r="H127" s="33"/>
      <c r="I127" s="33"/>
      <c r="J127" s="34"/>
      <c r="K127" s="36"/>
      <c r="L127" s="68" t="str">
        <f t="shared" si="2"/>
        <v/>
      </c>
      <c r="M127" s="70" t="str">
        <f t="shared" si="3"/>
        <v/>
      </c>
    </row>
    <row r="128" spans="2:13" ht="21" customHeight="1">
      <c r="B128" s="29"/>
      <c r="C128" s="33"/>
      <c r="D128" s="33"/>
      <c r="E128" s="29"/>
      <c r="F128" s="33"/>
      <c r="G128" s="33"/>
      <c r="H128" s="33"/>
      <c r="I128" s="33"/>
      <c r="J128" s="34"/>
      <c r="K128" s="36"/>
      <c r="L128" s="68" t="str">
        <f t="shared" si="2"/>
        <v/>
      </c>
      <c r="M128" s="70" t="str">
        <f t="shared" si="3"/>
        <v/>
      </c>
    </row>
    <row r="129" spans="2:13" ht="21" customHeight="1">
      <c r="B129" s="29"/>
      <c r="C129" s="33"/>
      <c r="D129" s="33"/>
      <c r="E129" s="29"/>
      <c r="F129" s="33"/>
      <c r="G129" s="33"/>
      <c r="H129" s="33"/>
      <c r="I129" s="33"/>
      <c r="J129" s="34"/>
      <c r="K129" s="36"/>
      <c r="L129" s="68" t="str">
        <f t="shared" si="2"/>
        <v/>
      </c>
      <c r="M129" s="70" t="str">
        <f t="shared" si="3"/>
        <v/>
      </c>
    </row>
    <row r="130" spans="2:13" ht="21" customHeight="1">
      <c r="B130" s="29"/>
      <c r="C130" s="33"/>
      <c r="D130" s="33"/>
      <c r="E130" s="29"/>
      <c r="F130" s="33"/>
      <c r="G130" s="33"/>
      <c r="H130" s="33"/>
      <c r="I130" s="33"/>
      <c r="J130" s="34"/>
      <c r="K130" s="36"/>
      <c r="L130" s="68" t="str">
        <f t="shared" si="2"/>
        <v/>
      </c>
      <c r="M130" s="70" t="str">
        <f t="shared" si="3"/>
        <v/>
      </c>
    </row>
    <row r="131" spans="2:13" ht="21" customHeight="1">
      <c r="B131" s="29"/>
      <c r="C131" s="33"/>
      <c r="D131" s="33"/>
      <c r="E131" s="29"/>
      <c r="F131" s="33"/>
      <c r="G131" s="33"/>
      <c r="H131" s="33"/>
      <c r="I131" s="33"/>
      <c r="J131" s="34"/>
      <c r="K131" s="36"/>
      <c r="L131" s="68" t="str">
        <f t="shared" si="2"/>
        <v/>
      </c>
      <c r="M131" s="70" t="str">
        <f t="shared" si="3"/>
        <v/>
      </c>
    </row>
    <row r="132" spans="2:13" ht="21" customHeight="1">
      <c r="B132" s="29"/>
      <c r="C132" s="33"/>
      <c r="D132" s="33"/>
      <c r="E132" s="29"/>
      <c r="F132" s="33"/>
      <c r="G132" s="33"/>
      <c r="H132" s="33"/>
      <c r="I132" s="33"/>
      <c r="J132" s="34"/>
      <c r="K132" s="36"/>
      <c r="L132" s="68" t="str">
        <f t="shared" si="2"/>
        <v/>
      </c>
      <c r="M132" s="70" t="str">
        <f t="shared" si="3"/>
        <v/>
      </c>
    </row>
    <row r="133" spans="2:13" ht="21" customHeight="1">
      <c r="B133" s="29"/>
      <c r="C133" s="33"/>
      <c r="D133" s="33"/>
      <c r="E133" s="29"/>
      <c r="F133" s="33"/>
      <c r="G133" s="33"/>
      <c r="H133" s="33"/>
      <c r="I133" s="33"/>
      <c r="J133" s="34"/>
      <c r="K133" s="36"/>
      <c r="L133" s="68" t="str">
        <f t="shared" si="2"/>
        <v/>
      </c>
      <c r="M133" s="70" t="str">
        <f t="shared" si="3"/>
        <v/>
      </c>
    </row>
    <row r="134" spans="2:13" ht="21" customHeight="1">
      <c r="B134" s="29"/>
      <c r="C134" s="33"/>
      <c r="D134" s="33"/>
      <c r="E134" s="29"/>
      <c r="F134" s="33"/>
      <c r="G134" s="33"/>
      <c r="H134" s="33"/>
      <c r="I134" s="33"/>
      <c r="J134" s="34"/>
      <c r="K134" s="36"/>
      <c r="L134" s="68" t="str">
        <f t="shared" si="2"/>
        <v/>
      </c>
      <c r="M134" s="70" t="str">
        <f t="shared" si="3"/>
        <v/>
      </c>
    </row>
    <row r="135" spans="2:13" ht="21" customHeight="1">
      <c r="B135" s="29"/>
      <c r="C135" s="33"/>
      <c r="D135" s="33"/>
      <c r="E135" s="29"/>
      <c r="F135" s="33"/>
      <c r="G135" s="33"/>
      <c r="H135" s="33"/>
      <c r="I135" s="33"/>
      <c r="J135" s="34"/>
      <c r="K135" s="36"/>
      <c r="L135" s="68" t="str">
        <f t="shared" si="2"/>
        <v/>
      </c>
      <c r="M135" s="70" t="str">
        <f t="shared" si="3"/>
        <v/>
      </c>
    </row>
    <row r="136" spans="2:13" ht="21" customHeight="1">
      <c r="B136" s="29"/>
      <c r="C136" s="33"/>
      <c r="D136" s="33"/>
      <c r="E136" s="29"/>
      <c r="F136" s="33"/>
      <c r="G136" s="33"/>
      <c r="H136" s="33"/>
      <c r="I136" s="33"/>
      <c r="J136" s="34"/>
      <c r="K136" s="36"/>
      <c r="L136" s="68" t="str">
        <f t="shared" si="2"/>
        <v/>
      </c>
      <c r="M136" s="70" t="str">
        <f t="shared" si="3"/>
        <v/>
      </c>
    </row>
    <row r="137" spans="2:13" ht="21" customHeight="1">
      <c r="B137" s="29"/>
      <c r="C137" s="33"/>
      <c r="D137" s="33"/>
      <c r="E137" s="29"/>
      <c r="F137" s="33"/>
      <c r="G137" s="33"/>
      <c r="H137" s="33"/>
      <c r="I137" s="33"/>
      <c r="J137" s="34"/>
      <c r="K137" s="36"/>
      <c r="L137" s="68" t="str">
        <f t="shared" si="2"/>
        <v/>
      </c>
      <c r="M137" s="70" t="str">
        <f t="shared" si="3"/>
        <v/>
      </c>
    </row>
    <row r="138" spans="2:13" ht="21" customHeight="1">
      <c r="B138" s="29"/>
      <c r="C138" s="33"/>
      <c r="D138" s="33"/>
      <c r="E138" s="29"/>
      <c r="F138" s="33"/>
      <c r="G138" s="33"/>
      <c r="H138" s="33"/>
      <c r="I138" s="33"/>
      <c r="J138" s="34"/>
      <c r="K138" s="36"/>
      <c r="L138" s="68" t="str">
        <f t="shared" si="2"/>
        <v/>
      </c>
      <c r="M138" s="70" t="str">
        <f t="shared" si="3"/>
        <v/>
      </c>
    </row>
    <row r="139" spans="2:13" ht="21" customHeight="1">
      <c r="B139" s="29"/>
      <c r="C139" s="33"/>
      <c r="D139" s="33"/>
      <c r="E139" s="29"/>
      <c r="F139" s="33"/>
      <c r="G139" s="33"/>
      <c r="H139" s="33"/>
      <c r="I139" s="33"/>
      <c r="J139" s="34"/>
      <c r="K139" s="36"/>
      <c r="L139" s="68" t="str">
        <f t="shared" si="2"/>
        <v/>
      </c>
      <c r="M139" s="70" t="str">
        <f t="shared" si="3"/>
        <v/>
      </c>
    </row>
    <row r="140" spans="2:13" ht="21" customHeight="1">
      <c r="B140" s="29"/>
      <c r="C140" s="33"/>
      <c r="D140" s="33"/>
      <c r="E140" s="29"/>
      <c r="F140" s="33"/>
      <c r="G140" s="33"/>
      <c r="H140" s="33"/>
      <c r="I140" s="33"/>
      <c r="J140" s="34"/>
      <c r="K140" s="36"/>
      <c r="L140" s="68" t="str">
        <f t="shared" si="2"/>
        <v/>
      </c>
      <c r="M140" s="70" t="str">
        <f t="shared" si="3"/>
        <v/>
      </c>
    </row>
    <row r="141" spans="2:13" ht="21" customHeight="1">
      <c r="B141" s="29"/>
      <c r="C141" s="33"/>
      <c r="D141" s="33"/>
      <c r="E141" s="29"/>
      <c r="F141" s="33"/>
      <c r="G141" s="33"/>
      <c r="H141" s="33"/>
      <c r="I141" s="33"/>
      <c r="J141" s="34"/>
      <c r="K141" s="36"/>
      <c r="L141" s="68" t="str">
        <f t="shared" ref="L141:L204" si="4">IF(M141&lt;&gt;"","Erreur","")</f>
        <v/>
      </c>
      <c r="M141" s="70" t="str">
        <f t="shared" ref="M141:M204" si="5">IF(AND(B141&lt;&gt;"",B140=""),"La ligne précédente ne doit pas être vide",IF(AND(B141&lt;&gt;"",OR(C141="",D141="",G141="",H141="")),"Veuillez compléter les informations d'identification de la garantie.",IF(AND(B141="",OR(C141&lt;&gt;"",D141&lt;&gt;"",G141&lt;&gt;"",H141&lt;&gt;"")),"Veuillez compléter les informations d'identification de la garantie en colonne C0010",IF(AND(B141&lt;&gt;"",E141&lt;&gt;"",F141=""),"Veuillez compléter le Type de code en colonne C0050.",IF(AND(B141&lt;&gt;"",F141=""),"Veuillez compléter Total/NA dans la liste de la  colonne C0050 Type de code si vous n'avez rien à déclarer.","")))))</f>
        <v/>
      </c>
    </row>
    <row r="142" spans="2:13" ht="21" customHeight="1">
      <c r="B142" s="29"/>
      <c r="C142" s="33"/>
      <c r="D142" s="33"/>
      <c r="E142" s="29"/>
      <c r="F142" s="33"/>
      <c r="G142" s="33"/>
      <c r="H142" s="33"/>
      <c r="I142" s="33"/>
      <c r="J142" s="34"/>
      <c r="K142" s="36"/>
      <c r="L142" s="68" t="str">
        <f t="shared" si="4"/>
        <v/>
      </c>
      <c r="M142" s="70" t="str">
        <f t="shared" si="5"/>
        <v/>
      </c>
    </row>
    <row r="143" spans="2:13" ht="21" customHeight="1">
      <c r="B143" s="29"/>
      <c r="C143" s="33"/>
      <c r="D143" s="33"/>
      <c r="E143" s="29"/>
      <c r="F143" s="33"/>
      <c r="G143" s="33"/>
      <c r="H143" s="33"/>
      <c r="I143" s="33"/>
      <c r="J143" s="34"/>
      <c r="K143" s="36"/>
      <c r="L143" s="68" t="str">
        <f t="shared" si="4"/>
        <v/>
      </c>
      <c r="M143" s="70" t="str">
        <f t="shared" si="5"/>
        <v/>
      </c>
    </row>
    <row r="144" spans="2:13" ht="21" customHeight="1">
      <c r="B144" s="29"/>
      <c r="C144" s="33"/>
      <c r="D144" s="33"/>
      <c r="E144" s="29"/>
      <c r="F144" s="33"/>
      <c r="G144" s="33"/>
      <c r="H144" s="33"/>
      <c r="I144" s="33"/>
      <c r="J144" s="34"/>
      <c r="K144" s="36"/>
      <c r="L144" s="68" t="str">
        <f t="shared" si="4"/>
        <v/>
      </c>
      <c r="M144" s="70" t="str">
        <f t="shared" si="5"/>
        <v/>
      </c>
    </row>
    <row r="145" spans="2:13" ht="21" customHeight="1">
      <c r="B145" s="29"/>
      <c r="C145" s="33"/>
      <c r="D145" s="33"/>
      <c r="E145" s="29"/>
      <c r="F145" s="33"/>
      <c r="G145" s="33"/>
      <c r="H145" s="33"/>
      <c r="I145" s="33"/>
      <c r="J145" s="34"/>
      <c r="K145" s="36"/>
      <c r="L145" s="68" t="str">
        <f t="shared" si="4"/>
        <v/>
      </c>
      <c r="M145" s="70" t="str">
        <f t="shared" si="5"/>
        <v/>
      </c>
    </row>
    <row r="146" spans="2:13" ht="21" customHeight="1">
      <c r="B146" s="29"/>
      <c r="C146" s="33"/>
      <c r="D146" s="33"/>
      <c r="E146" s="29"/>
      <c r="F146" s="33"/>
      <c r="G146" s="33"/>
      <c r="H146" s="33"/>
      <c r="I146" s="33"/>
      <c r="J146" s="34"/>
      <c r="K146" s="36"/>
      <c r="L146" s="68" t="str">
        <f t="shared" si="4"/>
        <v/>
      </c>
      <c r="M146" s="70" t="str">
        <f t="shared" si="5"/>
        <v/>
      </c>
    </row>
    <row r="147" spans="2:13" ht="21" customHeight="1">
      <c r="B147" s="29"/>
      <c r="C147" s="33"/>
      <c r="D147" s="33"/>
      <c r="E147" s="29"/>
      <c r="F147" s="33"/>
      <c r="G147" s="33"/>
      <c r="H147" s="33"/>
      <c r="I147" s="33"/>
      <c r="J147" s="34"/>
      <c r="K147" s="36"/>
      <c r="L147" s="68" t="str">
        <f t="shared" si="4"/>
        <v/>
      </c>
      <c r="M147" s="70" t="str">
        <f t="shared" si="5"/>
        <v/>
      </c>
    </row>
    <row r="148" spans="2:13" ht="21" customHeight="1">
      <c r="B148" s="29"/>
      <c r="C148" s="33"/>
      <c r="D148" s="33"/>
      <c r="E148" s="29"/>
      <c r="F148" s="33"/>
      <c r="G148" s="33"/>
      <c r="H148" s="33"/>
      <c r="I148" s="33"/>
      <c r="J148" s="34"/>
      <c r="K148" s="36"/>
      <c r="L148" s="68" t="str">
        <f t="shared" si="4"/>
        <v/>
      </c>
      <c r="M148" s="70" t="str">
        <f t="shared" si="5"/>
        <v/>
      </c>
    </row>
    <row r="149" spans="2:13" ht="21" customHeight="1">
      <c r="B149" s="29"/>
      <c r="C149" s="33"/>
      <c r="D149" s="33"/>
      <c r="E149" s="29"/>
      <c r="F149" s="33"/>
      <c r="G149" s="33"/>
      <c r="H149" s="33"/>
      <c r="I149" s="33"/>
      <c r="J149" s="34"/>
      <c r="K149" s="36"/>
      <c r="L149" s="68" t="str">
        <f t="shared" si="4"/>
        <v/>
      </c>
      <c r="M149" s="70" t="str">
        <f t="shared" si="5"/>
        <v/>
      </c>
    </row>
    <row r="150" spans="2:13" ht="21" customHeight="1">
      <c r="B150" s="29"/>
      <c r="C150" s="33"/>
      <c r="D150" s="33"/>
      <c r="E150" s="29"/>
      <c r="F150" s="33"/>
      <c r="G150" s="33"/>
      <c r="H150" s="33"/>
      <c r="I150" s="33"/>
      <c r="J150" s="34"/>
      <c r="K150" s="36"/>
      <c r="L150" s="68" t="str">
        <f t="shared" si="4"/>
        <v/>
      </c>
      <c r="M150" s="70" t="str">
        <f t="shared" si="5"/>
        <v/>
      </c>
    </row>
    <row r="151" spans="2:13" ht="21" customHeight="1">
      <c r="B151" s="29"/>
      <c r="C151" s="33"/>
      <c r="D151" s="33"/>
      <c r="E151" s="29"/>
      <c r="F151" s="33"/>
      <c r="G151" s="33"/>
      <c r="H151" s="33"/>
      <c r="I151" s="33"/>
      <c r="J151" s="34"/>
      <c r="K151" s="36"/>
      <c r="L151" s="68" t="str">
        <f t="shared" si="4"/>
        <v/>
      </c>
      <c r="M151" s="70" t="str">
        <f t="shared" si="5"/>
        <v/>
      </c>
    </row>
    <row r="152" spans="2:13" ht="21" customHeight="1">
      <c r="B152" s="29"/>
      <c r="C152" s="33"/>
      <c r="D152" s="33"/>
      <c r="E152" s="29"/>
      <c r="F152" s="33"/>
      <c r="G152" s="33"/>
      <c r="H152" s="33"/>
      <c r="I152" s="33"/>
      <c r="J152" s="34"/>
      <c r="K152" s="36"/>
      <c r="L152" s="68" t="str">
        <f t="shared" si="4"/>
        <v/>
      </c>
      <c r="M152" s="70" t="str">
        <f t="shared" si="5"/>
        <v/>
      </c>
    </row>
    <row r="153" spans="2:13" ht="21" customHeight="1">
      <c r="B153" s="29"/>
      <c r="C153" s="33"/>
      <c r="D153" s="33"/>
      <c r="E153" s="29"/>
      <c r="F153" s="33"/>
      <c r="G153" s="33"/>
      <c r="H153" s="33"/>
      <c r="I153" s="33"/>
      <c r="J153" s="34"/>
      <c r="K153" s="36"/>
      <c r="L153" s="68" t="str">
        <f t="shared" si="4"/>
        <v/>
      </c>
      <c r="M153" s="70" t="str">
        <f t="shared" si="5"/>
        <v/>
      </c>
    </row>
    <row r="154" spans="2:13" ht="21" customHeight="1">
      <c r="B154" s="29"/>
      <c r="C154" s="33"/>
      <c r="D154" s="33"/>
      <c r="E154" s="29"/>
      <c r="F154" s="33"/>
      <c r="G154" s="33"/>
      <c r="H154" s="33"/>
      <c r="I154" s="33"/>
      <c r="J154" s="34"/>
      <c r="K154" s="36"/>
      <c r="L154" s="68" t="str">
        <f t="shared" si="4"/>
        <v/>
      </c>
      <c r="M154" s="70" t="str">
        <f t="shared" si="5"/>
        <v/>
      </c>
    </row>
    <row r="155" spans="2:13" ht="21" customHeight="1">
      <c r="B155" s="29"/>
      <c r="C155" s="33"/>
      <c r="D155" s="33"/>
      <c r="E155" s="29"/>
      <c r="F155" s="33"/>
      <c r="G155" s="33"/>
      <c r="H155" s="33"/>
      <c r="I155" s="33"/>
      <c r="J155" s="34"/>
      <c r="K155" s="36"/>
      <c r="L155" s="68" t="str">
        <f t="shared" si="4"/>
        <v/>
      </c>
      <c r="M155" s="70" t="str">
        <f t="shared" si="5"/>
        <v/>
      </c>
    </row>
    <row r="156" spans="2:13" ht="21" customHeight="1">
      <c r="B156" s="29"/>
      <c r="C156" s="33"/>
      <c r="D156" s="33"/>
      <c r="E156" s="29"/>
      <c r="F156" s="33"/>
      <c r="G156" s="33"/>
      <c r="H156" s="33"/>
      <c r="I156" s="33"/>
      <c r="J156" s="34"/>
      <c r="K156" s="36"/>
      <c r="L156" s="68" t="str">
        <f t="shared" si="4"/>
        <v/>
      </c>
      <c r="M156" s="70" t="str">
        <f t="shared" si="5"/>
        <v/>
      </c>
    </row>
    <row r="157" spans="2:13" ht="21" customHeight="1">
      <c r="B157" s="29"/>
      <c r="C157" s="33"/>
      <c r="D157" s="33"/>
      <c r="E157" s="29"/>
      <c r="F157" s="33"/>
      <c r="G157" s="33"/>
      <c r="H157" s="33"/>
      <c r="I157" s="33"/>
      <c r="J157" s="34"/>
      <c r="K157" s="36"/>
      <c r="L157" s="68" t="str">
        <f t="shared" si="4"/>
        <v/>
      </c>
      <c r="M157" s="70" t="str">
        <f t="shared" si="5"/>
        <v/>
      </c>
    </row>
    <row r="158" spans="2:13" ht="21" customHeight="1">
      <c r="B158" s="29"/>
      <c r="C158" s="33"/>
      <c r="D158" s="33"/>
      <c r="E158" s="29"/>
      <c r="F158" s="33"/>
      <c r="G158" s="33"/>
      <c r="H158" s="33"/>
      <c r="I158" s="33"/>
      <c r="J158" s="34"/>
      <c r="K158" s="36"/>
      <c r="L158" s="68" t="str">
        <f t="shared" si="4"/>
        <v/>
      </c>
      <c r="M158" s="70" t="str">
        <f t="shared" si="5"/>
        <v/>
      </c>
    </row>
    <row r="159" spans="2:13" ht="21" customHeight="1">
      <c r="B159" s="29"/>
      <c r="C159" s="33"/>
      <c r="D159" s="33"/>
      <c r="E159" s="29"/>
      <c r="F159" s="33"/>
      <c r="G159" s="33"/>
      <c r="H159" s="33"/>
      <c r="I159" s="33"/>
      <c r="J159" s="34"/>
      <c r="K159" s="36"/>
      <c r="L159" s="68" t="str">
        <f t="shared" si="4"/>
        <v/>
      </c>
      <c r="M159" s="70" t="str">
        <f t="shared" si="5"/>
        <v/>
      </c>
    </row>
    <row r="160" spans="2:13" ht="21" customHeight="1">
      <c r="B160" s="29"/>
      <c r="C160" s="33"/>
      <c r="D160" s="33"/>
      <c r="E160" s="29"/>
      <c r="F160" s="33"/>
      <c r="G160" s="33"/>
      <c r="H160" s="33"/>
      <c r="I160" s="33"/>
      <c r="J160" s="34"/>
      <c r="K160" s="36"/>
      <c r="L160" s="68" t="str">
        <f t="shared" si="4"/>
        <v/>
      </c>
      <c r="M160" s="70" t="str">
        <f t="shared" si="5"/>
        <v/>
      </c>
    </row>
    <row r="161" spans="2:13" ht="21" customHeight="1">
      <c r="B161" s="29"/>
      <c r="C161" s="33"/>
      <c r="D161" s="33"/>
      <c r="E161" s="29"/>
      <c r="F161" s="33"/>
      <c r="G161" s="33"/>
      <c r="H161" s="33"/>
      <c r="I161" s="33"/>
      <c r="J161" s="34"/>
      <c r="K161" s="36"/>
      <c r="L161" s="68" t="str">
        <f t="shared" si="4"/>
        <v/>
      </c>
      <c r="M161" s="70" t="str">
        <f t="shared" si="5"/>
        <v/>
      </c>
    </row>
    <row r="162" spans="2:13" ht="21" customHeight="1">
      <c r="B162" s="29"/>
      <c r="C162" s="33"/>
      <c r="D162" s="33"/>
      <c r="E162" s="29"/>
      <c r="F162" s="33"/>
      <c r="G162" s="33"/>
      <c r="H162" s="33"/>
      <c r="I162" s="33"/>
      <c r="J162" s="34"/>
      <c r="K162" s="36"/>
      <c r="L162" s="68" t="str">
        <f t="shared" si="4"/>
        <v/>
      </c>
      <c r="M162" s="70" t="str">
        <f t="shared" si="5"/>
        <v/>
      </c>
    </row>
    <row r="163" spans="2:13" ht="21" customHeight="1">
      <c r="B163" s="29"/>
      <c r="C163" s="33"/>
      <c r="D163" s="33"/>
      <c r="E163" s="29"/>
      <c r="F163" s="33"/>
      <c r="G163" s="33"/>
      <c r="H163" s="33"/>
      <c r="I163" s="33"/>
      <c r="J163" s="34"/>
      <c r="K163" s="36"/>
      <c r="L163" s="68" t="str">
        <f t="shared" si="4"/>
        <v/>
      </c>
      <c r="M163" s="70" t="str">
        <f t="shared" si="5"/>
        <v/>
      </c>
    </row>
    <row r="164" spans="2:13" ht="21" customHeight="1">
      <c r="B164" s="29"/>
      <c r="C164" s="33"/>
      <c r="D164" s="33"/>
      <c r="E164" s="29"/>
      <c r="F164" s="33"/>
      <c r="G164" s="33"/>
      <c r="H164" s="33"/>
      <c r="I164" s="33"/>
      <c r="J164" s="34"/>
      <c r="K164" s="36"/>
      <c r="L164" s="68" t="str">
        <f t="shared" si="4"/>
        <v/>
      </c>
      <c r="M164" s="70" t="str">
        <f t="shared" si="5"/>
        <v/>
      </c>
    </row>
    <row r="165" spans="2:13" ht="21" customHeight="1">
      <c r="B165" s="29"/>
      <c r="C165" s="33"/>
      <c r="D165" s="33"/>
      <c r="E165" s="29"/>
      <c r="F165" s="33"/>
      <c r="G165" s="33"/>
      <c r="H165" s="33"/>
      <c r="I165" s="33"/>
      <c r="J165" s="34"/>
      <c r="K165" s="36"/>
      <c r="L165" s="68" t="str">
        <f t="shared" si="4"/>
        <v/>
      </c>
      <c r="M165" s="70" t="str">
        <f t="shared" si="5"/>
        <v/>
      </c>
    </row>
    <row r="166" spans="2:13" ht="21" customHeight="1">
      <c r="B166" s="29"/>
      <c r="C166" s="33"/>
      <c r="D166" s="33"/>
      <c r="E166" s="29"/>
      <c r="F166" s="33"/>
      <c r="G166" s="33"/>
      <c r="H166" s="33"/>
      <c r="I166" s="33"/>
      <c r="J166" s="34"/>
      <c r="K166" s="36"/>
      <c r="L166" s="68" t="str">
        <f t="shared" si="4"/>
        <v/>
      </c>
      <c r="M166" s="70" t="str">
        <f t="shared" si="5"/>
        <v/>
      </c>
    </row>
    <row r="167" spans="2:13" ht="21" customHeight="1">
      <c r="B167" s="29"/>
      <c r="C167" s="33"/>
      <c r="D167" s="33"/>
      <c r="E167" s="29"/>
      <c r="F167" s="33"/>
      <c r="G167" s="33"/>
      <c r="H167" s="33"/>
      <c r="I167" s="33"/>
      <c r="J167" s="34"/>
      <c r="K167" s="36"/>
      <c r="L167" s="68" t="str">
        <f t="shared" si="4"/>
        <v/>
      </c>
      <c r="M167" s="70" t="str">
        <f t="shared" si="5"/>
        <v/>
      </c>
    </row>
    <row r="168" spans="2:13" ht="21" customHeight="1">
      <c r="B168" s="29"/>
      <c r="C168" s="33"/>
      <c r="D168" s="33"/>
      <c r="E168" s="29"/>
      <c r="F168" s="33"/>
      <c r="G168" s="33"/>
      <c r="H168" s="33"/>
      <c r="I168" s="33"/>
      <c r="J168" s="34"/>
      <c r="K168" s="36"/>
      <c r="L168" s="68" t="str">
        <f t="shared" si="4"/>
        <v/>
      </c>
      <c r="M168" s="70" t="str">
        <f t="shared" si="5"/>
        <v/>
      </c>
    </row>
    <row r="169" spans="2:13" ht="21" customHeight="1">
      <c r="B169" s="29"/>
      <c r="C169" s="33"/>
      <c r="D169" s="33"/>
      <c r="E169" s="29"/>
      <c r="F169" s="33"/>
      <c r="G169" s="33"/>
      <c r="H169" s="33"/>
      <c r="I169" s="33"/>
      <c r="J169" s="34"/>
      <c r="K169" s="36"/>
      <c r="L169" s="68" t="str">
        <f t="shared" si="4"/>
        <v/>
      </c>
      <c r="M169" s="70" t="str">
        <f t="shared" si="5"/>
        <v/>
      </c>
    </row>
    <row r="170" spans="2:13" ht="21" customHeight="1">
      <c r="B170" s="29"/>
      <c r="C170" s="33"/>
      <c r="D170" s="33"/>
      <c r="E170" s="29"/>
      <c r="F170" s="33"/>
      <c r="G170" s="33"/>
      <c r="H170" s="33"/>
      <c r="I170" s="33"/>
      <c r="J170" s="34"/>
      <c r="K170" s="36"/>
      <c r="L170" s="68" t="str">
        <f t="shared" si="4"/>
        <v/>
      </c>
      <c r="M170" s="70" t="str">
        <f t="shared" si="5"/>
        <v/>
      </c>
    </row>
    <row r="171" spans="2:13" ht="21" customHeight="1">
      <c r="B171" s="29"/>
      <c r="C171" s="33"/>
      <c r="D171" s="33"/>
      <c r="E171" s="29"/>
      <c r="F171" s="33"/>
      <c r="G171" s="33"/>
      <c r="H171" s="33"/>
      <c r="I171" s="33"/>
      <c r="J171" s="34"/>
      <c r="K171" s="36"/>
      <c r="L171" s="68" t="str">
        <f t="shared" si="4"/>
        <v/>
      </c>
      <c r="M171" s="70" t="str">
        <f t="shared" si="5"/>
        <v/>
      </c>
    </row>
    <row r="172" spans="2:13" ht="21" customHeight="1">
      <c r="B172" s="29"/>
      <c r="C172" s="33"/>
      <c r="D172" s="33"/>
      <c r="E172" s="29"/>
      <c r="F172" s="33"/>
      <c r="G172" s="33"/>
      <c r="H172" s="33"/>
      <c r="I172" s="33"/>
      <c r="J172" s="34"/>
      <c r="K172" s="36"/>
      <c r="L172" s="68" t="str">
        <f t="shared" si="4"/>
        <v/>
      </c>
      <c r="M172" s="70" t="str">
        <f t="shared" si="5"/>
        <v/>
      </c>
    </row>
    <row r="173" spans="2:13" ht="21" customHeight="1">
      <c r="B173" s="29"/>
      <c r="C173" s="33"/>
      <c r="D173" s="33"/>
      <c r="E173" s="29"/>
      <c r="F173" s="33"/>
      <c r="G173" s="33"/>
      <c r="H173" s="33"/>
      <c r="I173" s="33"/>
      <c r="J173" s="34"/>
      <c r="K173" s="36"/>
      <c r="L173" s="68" t="str">
        <f t="shared" si="4"/>
        <v/>
      </c>
      <c r="M173" s="70" t="str">
        <f t="shared" si="5"/>
        <v/>
      </c>
    </row>
    <row r="174" spans="2:13" ht="21" customHeight="1">
      <c r="B174" s="29"/>
      <c r="C174" s="33"/>
      <c r="D174" s="33"/>
      <c r="E174" s="29"/>
      <c r="F174" s="33"/>
      <c r="G174" s="33"/>
      <c r="H174" s="33"/>
      <c r="I174" s="33"/>
      <c r="J174" s="34"/>
      <c r="K174" s="36"/>
      <c r="L174" s="68" t="str">
        <f t="shared" si="4"/>
        <v/>
      </c>
      <c r="M174" s="70" t="str">
        <f t="shared" si="5"/>
        <v/>
      </c>
    </row>
    <row r="175" spans="2:13" ht="21" customHeight="1">
      <c r="B175" s="29"/>
      <c r="C175" s="33"/>
      <c r="D175" s="33"/>
      <c r="E175" s="29"/>
      <c r="F175" s="33"/>
      <c r="G175" s="33"/>
      <c r="H175" s="33"/>
      <c r="I175" s="33"/>
      <c r="J175" s="34"/>
      <c r="K175" s="36"/>
      <c r="L175" s="68" t="str">
        <f t="shared" si="4"/>
        <v/>
      </c>
      <c r="M175" s="70" t="str">
        <f t="shared" si="5"/>
        <v/>
      </c>
    </row>
    <row r="176" spans="2:13" ht="21" customHeight="1">
      <c r="B176" s="29"/>
      <c r="C176" s="33"/>
      <c r="D176" s="33"/>
      <c r="E176" s="29"/>
      <c r="F176" s="33"/>
      <c r="G176" s="33"/>
      <c r="H176" s="33"/>
      <c r="I176" s="33"/>
      <c r="J176" s="34"/>
      <c r="K176" s="36"/>
      <c r="L176" s="68" t="str">
        <f t="shared" si="4"/>
        <v/>
      </c>
      <c r="M176" s="70" t="str">
        <f t="shared" si="5"/>
        <v/>
      </c>
    </row>
    <row r="177" spans="2:13" ht="21" customHeight="1">
      <c r="B177" s="29"/>
      <c r="C177" s="33"/>
      <c r="D177" s="33"/>
      <c r="E177" s="29"/>
      <c r="F177" s="33"/>
      <c r="G177" s="33"/>
      <c r="H177" s="33"/>
      <c r="I177" s="33"/>
      <c r="J177" s="34"/>
      <c r="K177" s="36"/>
      <c r="L177" s="68" t="str">
        <f t="shared" si="4"/>
        <v/>
      </c>
      <c r="M177" s="70" t="str">
        <f t="shared" si="5"/>
        <v/>
      </c>
    </row>
    <row r="178" spans="2:13" ht="21" customHeight="1">
      <c r="B178" s="29"/>
      <c r="C178" s="33"/>
      <c r="D178" s="33"/>
      <c r="E178" s="29"/>
      <c r="F178" s="33"/>
      <c r="G178" s="33"/>
      <c r="H178" s="33"/>
      <c r="I178" s="33"/>
      <c r="J178" s="34"/>
      <c r="K178" s="36"/>
      <c r="L178" s="68" t="str">
        <f t="shared" si="4"/>
        <v/>
      </c>
      <c r="M178" s="70" t="str">
        <f t="shared" si="5"/>
        <v/>
      </c>
    </row>
    <row r="179" spans="2:13" ht="21" customHeight="1">
      <c r="B179" s="29"/>
      <c r="C179" s="33"/>
      <c r="D179" s="33"/>
      <c r="E179" s="29"/>
      <c r="F179" s="33"/>
      <c r="G179" s="33"/>
      <c r="H179" s="33"/>
      <c r="I179" s="33"/>
      <c r="J179" s="34"/>
      <c r="K179" s="36"/>
      <c r="L179" s="68" t="str">
        <f t="shared" si="4"/>
        <v/>
      </c>
      <c r="M179" s="70" t="str">
        <f t="shared" si="5"/>
        <v/>
      </c>
    </row>
    <row r="180" spans="2:13" ht="21" customHeight="1">
      <c r="B180" s="29"/>
      <c r="C180" s="33"/>
      <c r="D180" s="33"/>
      <c r="E180" s="29"/>
      <c r="F180" s="33"/>
      <c r="G180" s="33"/>
      <c r="H180" s="33"/>
      <c r="I180" s="33"/>
      <c r="J180" s="34"/>
      <c r="K180" s="36"/>
      <c r="L180" s="68" t="str">
        <f t="shared" si="4"/>
        <v/>
      </c>
      <c r="M180" s="70" t="str">
        <f t="shared" si="5"/>
        <v/>
      </c>
    </row>
    <row r="181" spans="2:13" ht="21" customHeight="1">
      <c r="B181" s="29"/>
      <c r="C181" s="33"/>
      <c r="D181" s="33"/>
      <c r="E181" s="29"/>
      <c r="F181" s="33"/>
      <c r="G181" s="33"/>
      <c r="H181" s="33"/>
      <c r="I181" s="33"/>
      <c r="J181" s="34"/>
      <c r="K181" s="36"/>
      <c r="L181" s="68" t="str">
        <f t="shared" si="4"/>
        <v/>
      </c>
      <c r="M181" s="70" t="str">
        <f t="shared" si="5"/>
        <v/>
      </c>
    </row>
    <row r="182" spans="2:13" ht="21" customHeight="1">
      <c r="B182" s="29"/>
      <c r="C182" s="33"/>
      <c r="D182" s="33"/>
      <c r="E182" s="29"/>
      <c r="F182" s="33"/>
      <c r="G182" s="33"/>
      <c r="H182" s="33"/>
      <c r="I182" s="33"/>
      <c r="J182" s="34"/>
      <c r="K182" s="36"/>
      <c r="L182" s="68" t="str">
        <f t="shared" si="4"/>
        <v/>
      </c>
      <c r="M182" s="70" t="str">
        <f t="shared" si="5"/>
        <v/>
      </c>
    </row>
    <row r="183" spans="2:13" ht="21" customHeight="1">
      <c r="B183" s="29"/>
      <c r="C183" s="33"/>
      <c r="D183" s="33"/>
      <c r="E183" s="29"/>
      <c r="F183" s="33"/>
      <c r="G183" s="33"/>
      <c r="H183" s="33"/>
      <c r="I183" s="33"/>
      <c r="J183" s="34"/>
      <c r="K183" s="36"/>
      <c r="L183" s="68" t="str">
        <f t="shared" si="4"/>
        <v/>
      </c>
      <c r="M183" s="70" t="str">
        <f t="shared" si="5"/>
        <v/>
      </c>
    </row>
    <row r="184" spans="2:13" ht="21" customHeight="1">
      <c r="B184" s="29"/>
      <c r="C184" s="33"/>
      <c r="D184" s="33"/>
      <c r="E184" s="29"/>
      <c r="F184" s="33"/>
      <c r="G184" s="33"/>
      <c r="H184" s="33"/>
      <c r="I184" s="33"/>
      <c r="J184" s="34"/>
      <c r="K184" s="36"/>
      <c r="L184" s="68" t="str">
        <f t="shared" si="4"/>
        <v/>
      </c>
      <c r="M184" s="70" t="str">
        <f t="shared" si="5"/>
        <v/>
      </c>
    </row>
    <row r="185" spans="2:13" ht="21" customHeight="1">
      <c r="B185" s="29"/>
      <c r="C185" s="33"/>
      <c r="D185" s="33"/>
      <c r="E185" s="29"/>
      <c r="F185" s="33"/>
      <c r="G185" s="33"/>
      <c r="H185" s="33"/>
      <c r="I185" s="33"/>
      <c r="J185" s="34"/>
      <c r="K185" s="36"/>
      <c r="L185" s="68" t="str">
        <f t="shared" si="4"/>
        <v/>
      </c>
      <c r="M185" s="70" t="str">
        <f t="shared" si="5"/>
        <v/>
      </c>
    </row>
    <row r="186" spans="2:13" ht="21" customHeight="1">
      <c r="B186" s="29"/>
      <c r="C186" s="33"/>
      <c r="D186" s="33"/>
      <c r="E186" s="29"/>
      <c r="F186" s="33"/>
      <c r="G186" s="33"/>
      <c r="H186" s="33"/>
      <c r="I186" s="33"/>
      <c r="J186" s="34"/>
      <c r="K186" s="36"/>
      <c r="L186" s="68" t="str">
        <f t="shared" si="4"/>
        <v/>
      </c>
      <c r="M186" s="70" t="str">
        <f t="shared" si="5"/>
        <v/>
      </c>
    </row>
    <row r="187" spans="2:13" ht="21" customHeight="1">
      <c r="B187" s="29"/>
      <c r="C187" s="33"/>
      <c r="D187" s="33"/>
      <c r="E187" s="29"/>
      <c r="F187" s="33"/>
      <c r="G187" s="33"/>
      <c r="H187" s="33"/>
      <c r="I187" s="33"/>
      <c r="J187" s="34"/>
      <c r="K187" s="36"/>
      <c r="L187" s="68" t="str">
        <f t="shared" si="4"/>
        <v/>
      </c>
      <c r="M187" s="70" t="str">
        <f t="shared" si="5"/>
        <v/>
      </c>
    </row>
    <row r="188" spans="2:13" ht="21" customHeight="1">
      <c r="B188" s="29"/>
      <c r="C188" s="33"/>
      <c r="D188" s="33"/>
      <c r="E188" s="29"/>
      <c r="F188" s="33"/>
      <c r="G188" s="33"/>
      <c r="H188" s="33"/>
      <c r="I188" s="33"/>
      <c r="J188" s="34"/>
      <c r="K188" s="36"/>
      <c r="L188" s="68" t="str">
        <f t="shared" si="4"/>
        <v/>
      </c>
      <c r="M188" s="70" t="str">
        <f t="shared" si="5"/>
        <v/>
      </c>
    </row>
    <row r="189" spans="2:13" ht="21" customHeight="1">
      <c r="B189" s="29"/>
      <c r="C189" s="33"/>
      <c r="D189" s="33"/>
      <c r="E189" s="29"/>
      <c r="F189" s="33"/>
      <c r="G189" s="33"/>
      <c r="H189" s="33"/>
      <c r="I189" s="33"/>
      <c r="J189" s="34"/>
      <c r="K189" s="36"/>
      <c r="L189" s="68" t="str">
        <f t="shared" si="4"/>
        <v/>
      </c>
      <c r="M189" s="70" t="str">
        <f t="shared" si="5"/>
        <v/>
      </c>
    </row>
    <row r="190" spans="2:13" ht="21" customHeight="1">
      <c r="B190" s="29"/>
      <c r="C190" s="33"/>
      <c r="D190" s="33"/>
      <c r="E190" s="29"/>
      <c r="F190" s="33"/>
      <c r="G190" s="33"/>
      <c r="H190" s="33"/>
      <c r="I190" s="33"/>
      <c r="J190" s="34"/>
      <c r="K190" s="36"/>
      <c r="L190" s="68" t="str">
        <f t="shared" si="4"/>
        <v/>
      </c>
      <c r="M190" s="70" t="str">
        <f t="shared" si="5"/>
        <v/>
      </c>
    </row>
    <row r="191" spans="2:13" ht="21" customHeight="1">
      <c r="B191" s="29"/>
      <c r="C191" s="33"/>
      <c r="D191" s="33"/>
      <c r="E191" s="29"/>
      <c r="F191" s="33"/>
      <c r="G191" s="33"/>
      <c r="H191" s="33"/>
      <c r="I191" s="33"/>
      <c r="J191" s="34"/>
      <c r="K191" s="36"/>
      <c r="L191" s="68" t="str">
        <f t="shared" si="4"/>
        <v/>
      </c>
      <c r="M191" s="70" t="str">
        <f t="shared" si="5"/>
        <v/>
      </c>
    </row>
    <row r="192" spans="2:13" ht="21" customHeight="1">
      <c r="B192" s="29"/>
      <c r="C192" s="33"/>
      <c r="D192" s="33"/>
      <c r="E192" s="29"/>
      <c r="F192" s="33"/>
      <c r="G192" s="33"/>
      <c r="H192" s="33"/>
      <c r="I192" s="33"/>
      <c r="J192" s="34"/>
      <c r="K192" s="36"/>
      <c r="L192" s="68" t="str">
        <f t="shared" si="4"/>
        <v/>
      </c>
      <c r="M192" s="70" t="str">
        <f t="shared" si="5"/>
        <v/>
      </c>
    </row>
    <row r="193" spans="2:13" ht="21" customHeight="1">
      <c r="B193" s="29"/>
      <c r="C193" s="33"/>
      <c r="D193" s="33"/>
      <c r="E193" s="29"/>
      <c r="F193" s="33"/>
      <c r="G193" s="33"/>
      <c r="H193" s="33"/>
      <c r="I193" s="33"/>
      <c r="J193" s="34"/>
      <c r="K193" s="36"/>
      <c r="L193" s="68" t="str">
        <f t="shared" si="4"/>
        <v/>
      </c>
      <c r="M193" s="70" t="str">
        <f t="shared" si="5"/>
        <v/>
      </c>
    </row>
    <row r="194" spans="2:13" ht="21" customHeight="1">
      <c r="B194" s="29"/>
      <c r="C194" s="33"/>
      <c r="D194" s="33"/>
      <c r="E194" s="29"/>
      <c r="F194" s="33"/>
      <c r="G194" s="33"/>
      <c r="H194" s="33"/>
      <c r="I194" s="33"/>
      <c r="J194" s="34"/>
      <c r="K194" s="36"/>
      <c r="L194" s="68" t="str">
        <f t="shared" si="4"/>
        <v/>
      </c>
      <c r="M194" s="70" t="str">
        <f t="shared" si="5"/>
        <v/>
      </c>
    </row>
    <row r="195" spans="2:13" ht="21" customHeight="1">
      <c r="B195" s="29"/>
      <c r="C195" s="33"/>
      <c r="D195" s="33"/>
      <c r="E195" s="29"/>
      <c r="F195" s="33"/>
      <c r="G195" s="33"/>
      <c r="H195" s="33"/>
      <c r="I195" s="33"/>
      <c r="J195" s="34"/>
      <c r="K195" s="36"/>
      <c r="L195" s="68" t="str">
        <f t="shared" si="4"/>
        <v/>
      </c>
      <c r="M195" s="70" t="str">
        <f t="shared" si="5"/>
        <v/>
      </c>
    </row>
    <row r="196" spans="2:13" ht="21" customHeight="1">
      <c r="B196" s="29"/>
      <c r="C196" s="33"/>
      <c r="D196" s="33"/>
      <c r="E196" s="29"/>
      <c r="F196" s="33"/>
      <c r="G196" s="33"/>
      <c r="H196" s="33"/>
      <c r="I196" s="33"/>
      <c r="J196" s="34"/>
      <c r="K196" s="36"/>
      <c r="L196" s="68" t="str">
        <f t="shared" si="4"/>
        <v/>
      </c>
      <c r="M196" s="70" t="str">
        <f t="shared" si="5"/>
        <v/>
      </c>
    </row>
    <row r="197" spans="2:13" ht="21" customHeight="1">
      <c r="B197" s="29"/>
      <c r="C197" s="33"/>
      <c r="D197" s="33"/>
      <c r="E197" s="29"/>
      <c r="F197" s="33"/>
      <c r="G197" s="33"/>
      <c r="H197" s="33"/>
      <c r="I197" s="33"/>
      <c r="J197" s="34"/>
      <c r="K197" s="36"/>
      <c r="L197" s="68" t="str">
        <f t="shared" si="4"/>
        <v/>
      </c>
      <c r="M197" s="70" t="str">
        <f t="shared" si="5"/>
        <v/>
      </c>
    </row>
    <row r="198" spans="2:13" ht="21" customHeight="1">
      <c r="B198" s="29"/>
      <c r="C198" s="33"/>
      <c r="D198" s="33"/>
      <c r="E198" s="29"/>
      <c r="F198" s="33"/>
      <c r="G198" s="33"/>
      <c r="H198" s="33"/>
      <c r="I198" s="33"/>
      <c r="J198" s="34"/>
      <c r="K198" s="36"/>
      <c r="L198" s="68" t="str">
        <f t="shared" si="4"/>
        <v/>
      </c>
      <c r="M198" s="70" t="str">
        <f t="shared" si="5"/>
        <v/>
      </c>
    </row>
    <row r="199" spans="2:13" ht="21" customHeight="1">
      <c r="B199" s="29"/>
      <c r="C199" s="33"/>
      <c r="D199" s="33"/>
      <c r="E199" s="29"/>
      <c r="F199" s="33"/>
      <c r="G199" s="33"/>
      <c r="H199" s="33"/>
      <c r="I199" s="33"/>
      <c r="J199" s="34"/>
      <c r="K199" s="36"/>
      <c r="L199" s="68" t="str">
        <f t="shared" si="4"/>
        <v/>
      </c>
      <c r="M199" s="70" t="str">
        <f t="shared" si="5"/>
        <v/>
      </c>
    </row>
    <row r="200" spans="2:13" ht="21" customHeight="1">
      <c r="B200" s="29"/>
      <c r="C200" s="33"/>
      <c r="D200" s="33"/>
      <c r="E200" s="29"/>
      <c r="F200" s="33"/>
      <c r="G200" s="33"/>
      <c r="H200" s="33"/>
      <c r="I200" s="33"/>
      <c r="J200" s="34"/>
      <c r="K200" s="36"/>
      <c r="L200" s="68" t="str">
        <f t="shared" si="4"/>
        <v/>
      </c>
      <c r="M200" s="70" t="str">
        <f t="shared" si="5"/>
        <v/>
      </c>
    </row>
    <row r="201" spans="2:13" ht="21" customHeight="1">
      <c r="B201" s="29"/>
      <c r="C201" s="33"/>
      <c r="D201" s="33"/>
      <c r="E201" s="29"/>
      <c r="F201" s="33"/>
      <c r="G201" s="33"/>
      <c r="H201" s="33"/>
      <c r="I201" s="33"/>
      <c r="J201" s="34"/>
      <c r="K201" s="36"/>
      <c r="L201" s="68" t="str">
        <f t="shared" si="4"/>
        <v/>
      </c>
      <c r="M201" s="70" t="str">
        <f t="shared" si="5"/>
        <v/>
      </c>
    </row>
    <row r="202" spans="2:13" ht="21" customHeight="1">
      <c r="B202" s="29"/>
      <c r="C202" s="33"/>
      <c r="D202" s="33"/>
      <c r="E202" s="29"/>
      <c r="F202" s="33"/>
      <c r="G202" s="33"/>
      <c r="H202" s="33"/>
      <c r="I202" s="33"/>
      <c r="J202" s="34"/>
      <c r="K202" s="36"/>
      <c r="L202" s="68" t="str">
        <f t="shared" si="4"/>
        <v/>
      </c>
      <c r="M202" s="70" t="str">
        <f t="shared" si="5"/>
        <v/>
      </c>
    </row>
    <row r="203" spans="2:13" ht="21" customHeight="1">
      <c r="B203" s="29"/>
      <c r="C203" s="33"/>
      <c r="D203" s="33"/>
      <c r="E203" s="29"/>
      <c r="F203" s="33"/>
      <c r="G203" s="33"/>
      <c r="H203" s="33"/>
      <c r="I203" s="33"/>
      <c r="J203" s="34"/>
      <c r="K203" s="36"/>
      <c r="L203" s="68" t="str">
        <f t="shared" si="4"/>
        <v/>
      </c>
      <c r="M203" s="70" t="str">
        <f t="shared" si="5"/>
        <v/>
      </c>
    </row>
    <row r="204" spans="2:13" ht="21" customHeight="1">
      <c r="B204" s="29"/>
      <c r="C204" s="33"/>
      <c r="D204" s="33"/>
      <c r="E204" s="29"/>
      <c r="F204" s="33"/>
      <c r="G204" s="33"/>
      <c r="H204" s="33"/>
      <c r="I204" s="33"/>
      <c r="J204" s="34"/>
      <c r="K204" s="36"/>
      <c r="L204" s="68" t="str">
        <f t="shared" si="4"/>
        <v/>
      </c>
      <c r="M204" s="70" t="str">
        <f t="shared" si="5"/>
        <v/>
      </c>
    </row>
    <row r="205" spans="2:13" ht="21" customHeight="1">
      <c r="B205" s="29"/>
      <c r="C205" s="33"/>
      <c r="D205" s="33"/>
      <c r="E205" s="29"/>
      <c r="F205" s="33"/>
      <c r="G205" s="33"/>
      <c r="H205" s="33"/>
      <c r="I205" s="33"/>
      <c r="J205" s="34"/>
      <c r="K205" s="36"/>
      <c r="L205" s="68" t="str">
        <f t="shared" ref="L205:L268" si="6">IF(M205&lt;&gt;"","Erreur","")</f>
        <v/>
      </c>
      <c r="M205" s="70" t="str">
        <f t="shared" ref="M205:M268" si="7">IF(AND(B205&lt;&gt;"",B204=""),"La ligne précédente ne doit pas être vide",IF(AND(B205&lt;&gt;"",OR(C205="",D205="",G205="",H205="")),"Veuillez compléter les informations d'identification de la garantie.",IF(AND(B205="",OR(C205&lt;&gt;"",D205&lt;&gt;"",G205&lt;&gt;"",H205&lt;&gt;"")),"Veuillez compléter les informations d'identification de la garantie en colonne C0010",IF(AND(B205&lt;&gt;"",E205&lt;&gt;"",F205=""),"Veuillez compléter le Type de code en colonne C0050.",IF(AND(B205&lt;&gt;"",F205=""),"Veuillez compléter Total/NA dans la liste de la  colonne C0050 Type de code si vous n'avez rien à déclarer.","")))))</f>
        <v/>
      </c>
    </row>
    <row r="206" spans="2:13" ht="21" customHeight="1">
      <c r="B206" s="29"/>
      <c r="C206" s="33"/>
      <c r="D206" s="33"/>
      <c r="E206" s="29"/>
      <c r="F206" s="33"/>
      <c r="G206" s="33"/>
      <c r="H206" s="33"/>
      <c r="I206" s="33"/>
      <c r="J206" s="34"/>
      <c r="K206" s="36"/>
      <c r="L206" s="68" t="str">
        <f t="shared" si="6"/>
        <v/>
      </c>
      <c r="M206" s="70" t="str">
        <f t="shared" si="7"/>
        <v/>
      </c>
    </row>
    <row r="207" spans="2:13" ht="21" customHeight="1">
      <c r="B207" s="29"/>
      <c r="C207" s="33"/>
      <c r="D207" s="33"/>
      <c r="E207" s="29"/>
      <c r="F207" s="33"/>
      <c r="G207" s="33"/>
      <c r="H207" s="33"/>
      <c r="I207" s="33"/>
      <c r="J207" s="34"/>
      <c r="K207" s="36"/>
      <c r="L207" s="68" t="str">
        <f t="shared" si="6"/>
        <v/>
      </c>
      <c r="M207" s="70" t="str">
        <f t="shared" si="7"/>
        <v/>
      </c>
    </row>
    <row r="208" spans="2:13" ht="21" customHeight="1">
      <c r="B208" s="29"/>
      <c r="C208" s="33"/>
      <c r="D208" s="33"/>
      <c r="E208" s="29"/>
      <c r="F208" s="33"/>
      <c r="G208" s="33"/>
      <c r="H208" s="33"/>
      <c r="I208" s="33"/>
      <c r="J208" s="34"/>
      <c r="K208" s="36"/>
      <c r="L208" s="68" t="str">
        <f t="shared" si="6"/>
        <v/>
      </c>
      <c r="M208" s="70" t="str">
        <f t="shared" si="7"/>
        <v/>
      </c>
    </row>
    <row r="209" spans="2:13" ht="21" customHeight="1">
      <c r="B209" s="29"/>
      <c r="C209" s="33"/>
      <c r="D209" s="33"/>
      <c r="E209" s="29"/>
      <c r="F209" s="33"/>
      <c r="G209" s="33"/>
      <c r="H209" s="33"/>
      <c r="I209" s="33"/>
      <c r="J209" s="34"/>
      <c r="K209" s="36"/>
      <c r="L209" s="68" t="str">
        <f t="shared" si="6"/>
        <v/>
      </c>
      <c r="M209" s="70" t="str">
        <f t="shared" si="7"/>
        <v/>
      </c>
    </row>
    <row r="210" spans="2:13" ht="21" customHeight="1">
      <c r="B210" s="29"/>
      <c r="C210" s="33"/>
      <c r="D210" s="33"/>
      <c r="E210" s="29"/>
      <c r="F210" s="33"/>
      <c r="G210" s="33"/>
      <c r="H210" s="33"/>
      <c r="I210" s="33"/>
      <c r="J210" s="34"/>
      <c r="K210" s="36"/>
      <c r="L210" s="68" t="str">
        <f t="shared" si="6"/>
        <v/>
      </c>
      <c r="M210" s="70" t="str">
        <f t="shared" si="7"/>
        <v/>
      </c>
    </row>
    <row r="211" spans="2:13" ht="21" customHeight="1">
      <c r="B211" s="29"/>
      <c r="C211" s="33"/>
      <c r="D211" s="33"/>
      <c r="E211" s="29"/>
      <c r="F211" s="33"/>
      <c r="G211" s="33"/>
      <c r="H211" s="33"/>
      <c r="I211" s="33"/>
      <c r="J211" s="34"/>
      <c r="K211" s="36"/>
      <c r="L211" s="68" t="str">
        <f t="shared" si="6"/>
        <v/>
      </c>
      <c r="M211" s="70" t="str">
        <f t="shared" si="7"/>
        <v/>
      </c>
    </row>
    <row r="212" spans="2:13" ht="21" customHeight="1">
      <c r="B212" s="29"/>
      <c r="C212" s="33"/>
      <c r="D212" s="33"/>
      <c r="E212" s="29"/>
      <c r="F212" s="33"/>
      <c r="G212" s="33"/>
      <c r="H212" s="33"/>
      <c r="I212" s="33"/>
      <c r="J212" s="34"/>
      <c r="K212" s="36"/>
      <c r="L212" s="68" t="str">
        <f t="shared" si="6"/>
        <v/>
      </c>
      <c r="M212" s="70" t="str">
        <f t="shared" si="7"/>
        <v/>
      </c>
    </row>
    <row r="213" spans="2:13" ht="21" customHeight="1">
      <c r="B213" s="29"/>
      <c r="C213" s="33"/>
      <c r="D213" s="33"/>
      <c r="E213" s="29"/>
      <c r="F213" s="33"/>
      <c r="G213" s="33"/>
      <c r="H213" s="33"/>
      <c r="I213" s="33"/>
      <c r="J213" s="34"/>
      <c r="K213" s="36"/>
      <c r="L213" s="68" t="str">
        <f t="shared" si="6"/>
        <v/>
      </c>
      <c r="M213" s="70" t="str">
        <f t="shared" si="7"/>
        <v/>
      </c>
    </row>
    <row r="214" spans="2:13" ht="21" customHeight="1">
      <c r="B214" s="29"/>
      <c r="C214" s="33"/>
      <c r="D214" s="33"/>
      <c r="E214" s="29"/>
      <c r="F214" s="33"/>
      <c r="G214" s="33"/>
      <c r="H214" s="33"/>
      <c r="I214" s="33"/>
      <c r="J214" s="34"/>
      <c r="K214" s="36"/>
      <c r="L214" s="68" t="str">
        <f t="shared" si="6"/>
        <v/>
      </c>
      <c r="M214" s="70" t="str">
        <f t="shared" si="7"/>
        <v/>
      </c>
    </row>
    <row r="215" spans="2:13" ht="21" customHeight="1">
      <c r="B215" s="29"/>
      <c r="C215" s="33"/>
      <c r="D215" s="33"/>
      <c r="E215" s="29"/>
      <c r="F215" s="33"/>
      <c r="G215" s="33"/>
      <c r="H215" s="33"/>
      <c r="I215" s="33"/>
      <c r="J215" s="34"/>
      <c r="K215" s="36"/>
      <c r="L215" s="68" t="str">
        <f t="shared" si="6"/>
        <v/>
      </c>
      <c r="M215" s="70" t="str">
        <f t="shared" si="7"/>
        <v/>
      </c>
    </row>
    <row r="216" spans="2:13" ht="21" customHeight="1">
      <c r="B216" s="29"/>
      <c r="C216" s="33"/>
      <c r="D216" s="33"/>
      <c r="E216" s="29"/>
      <c r="F216" s="33"/>
      <c r="G216" s="33"/>
      <c r="H216" s="33"/>
      <c r="I216" s="33"/>
      <c r="J216" s="34"/>
      <c r="K216" s="36"/>
      <c r="L216" s="68" t="str">
        <f t="shared" si="6"/>
        <v/>
      </c>
      <c r="M216" s="70" t="str">
        <f t="shared" si="7"/>
        <v/>
      </c>
    </row>
    <row r="217" spans="2:13" ht="21" customHeight="1">
      <c r="B217" s="29"/>
      <c r="C217" s="33"/>
      <c r="D217" s="33"/>
      <c r="E217" s="29"/>
      <c r="F217" s="33"/>
      <c r="G217" s="33"/>
      <c r="H217" s="33"/>
      <c r="I217" s="33"/>
      <c r="J217" s="34"/>
      <c r="K217" s="36"/>
      <c r="L217" s="68" t="str">
        <f t="shared" si="6"/>
        <v/>
      </c>
      <c r="M217" s="70" t="str">
        <f t="shared" si="7"/>
        <v/>
      </c>
    </row>
    <row r="218" spans="2:13" ht="21" customHeight="1">
      <c r="B218" s="29"/>
      <c r="C218" s="33"/>
      <c r="D218" s="33"/>
      <c r="E218" s="29"/>
      <c r="F218" s="33"/>
      <c r="G218" s="33"/>
      <c r="H218" s="33"/>
      <c r="I218" s="33"/>
      <c r="J218" s="34"/>
      <c r="K218" s="36"/>
      <c r="L218" s="68" t="str">
        <f t="shared" si="6"/>
        <v/>
      </c>
      <c r="M218" s="70" t="str">
        <f t="shared" si="7"/>
        <v/>
      </c>
    </row>
    <row r="219" spans="2:13" ht="21" customHeight="1">
      <c r="B219" s="29"/>
      <c r="C219" s="33"/>
      <c r="D219" s="33"/>
      <c r="E219" s="29"/>
      <c r="F219" s="33"/>
      <c r="G219" s="33"/>
      <c r="H219" s="33"/>
      <c r="I219" s="33"/>
      <c r="J219" s="34"/>
      <c r="K219" s="36"/>
      <c r="L219" s="68" t="str">
        <f t="shared" si="6"/>
        <v/>
      </c>
      <c r="M219" s="70" t="str">
        <f t="shared" si="7"/>
        <v/>
      </c>
    </row>
    <row r="220" spans="2:13" ht="21" customHeight="1">
      <c r="B220" s="29"/>
      <c r="C220" s="33"/>
      <c r="D220" s="33"/>
      <c r="E220" s="29"/>
      <c r="F220" s="33"/>
      <c r="G220" s="33"/>
      <c r="H220" s="33"/>
      <c r="I220" s="33"/>
      <c r="J220" s="34"/>
      <c r="K220" s="36"/>
      <c r="L220" s="68" t="str">
        <f t="shared" si="6"/>
        <v/>
      </c>
      <c r="M220" s="70" t="str">
        <f t="shared" si="7"/>
        <v/>
      </c>
    </row>
    <row r="221" spans="2:13" ht="21" customHeight="1">
      <c r="B221" s="29"/>
      <c r="C221" s="33"/>
      <c r="D221" s="33"/>
      <c r="E221" s="29"/>
      <c r="F221" s="33"/>
      <c r="G221" s="33"/>
      <c r="H221" s="33"/>
      <c r="I221" s="33"/>
      <c r="J221" s="34"/>
      <c r="K221" s="36"/>
      <c r="L221" s="68" t="str">
        <f t="shared" si="6"/>
        <v/>
      </c>
      <c r="M221" s="70" t="str">
        <f t="shared" si="7"/>
        <v/>
      </c>
    </row>
    <row r="222" spans="2:13" ht="21" customHeight="1">
      <c r="B222" s="29"/>
      <c r="C222" s="33"/>
      <c r="D222" s="33"/>
      <c r="E222" s="29"/>
      <c r="F222" s="33"/>
      <c r="G222" s="33"/>
      <c r="H222" s="33"/>
      <c r="I222" s="33"/>
      <c r="J222" s="34"/>
      <c r="K222" s="36"/>
      <c r="L222" s="68" t="str">
        <f t="shared" si="6"/>
        <v/>
      </c>
      <c r="M222" s="70" t="str">
        <f t="shared" si="7"/>
        <v/>
      </c>
    </row>
    <row r="223" spans="2:13" ht="21" customHeight="1">
      <c r="B223" s="29"/>
      <c r="C223" s="33"/>
      <c r="D223" s="33"/>
      <c r="E223" s="29"/>
      <c r="F223" s="33"/>
      <c r="G223" s="33"/>
      <c r="H223" s="33"/>
      <c r="I223" s="33"/>
      <c r="J223" s="34"/>
      <c r="K223" s="36"/>
      <c r="L223" s="68" t="str">
        <f t="shared" si="6"/>
        <v/>
      </c>
      <c r="M223" s="70" t="str">
        <f t="shared" si="7"/>
        <v/>
      </c>
    </row>
    <row r="224" spans="2:13" ht="21" customHeight="1">
      <c r="B224" s="29"/>
      <c r="C224" s="33"/>
      <c r="D224" s="33"/>
      <c r="E224" s="29"/>
      <c r="F224" s="33"/>
      <c r="G224" s="33"/>
      <c r="H224" s="33"/>
      <c r="I224" s="33"/>
      <c r="J224" s="34"/>
      <c r="K224" s="36"/>
      <c r="L224" s="68" t="str">
        <f t="shared" si="6"/>
        <v/>
      </c>
      <c r="M224" s="70" t="str">
        <f t="shared" si="7"/>
        <v/>
      </c>
    </row>
    <row r="225" spans="2:13" ht="21" customHeight="1">
      <c r="B225" s="29"/>
      <c r="C225" s="33"/>
      <c r="D225" s="33"/>
      <c r="E225" s="29"/>
      <c r="F225" s="33"/>
      <c r="G225" s="33"/>
      <c r="H225" s="33"/>
      <c r="I225" s="33"/>
      <c r="J225" s="34"/>
      <c r="K225" s="36"/>
      <c r="L225" s="68" t="str">
        <f t="shared" si="6"/>
        <v/>
      </c>
      <c r="M225" s="70" t="str">
        <f t="shared" si="7"/>
        <v/>
      </c>
    </row>
    <row r="226" spans="2:13" ht="21" customHeight="1">
      <c r="B226" s="29"/>
      <c r="C226" s="33"/>
      <c r="D226" s="33"/>
      <c r="E226" s="29"/>
      <c r="F226" s="33"/>
      <c r="G226" s="33"/>
      <c r="H226" s="33"/>
      <c r="I226" s="33"/>
      <c r="J226" s="34"/>
      <c r="K226" s="36"/>
      <c r="L226" s="68" t="str">
        <f t="shared" si="6"/>
        <v/>
      </c>
      <c r="M226" s="70" t="str">
        <f t="shared" si="7"/>
        <v/>
      </c>
    </row>
    <row r="227" spans="2:13" ht="21" customHeight="1">
      <c r="B227" s="29"/>
      <c r="C227" s="33"/>
      <c r="D227" s="33"/>
      <c r="E227" s="29"/>
      <c r="F227" s="33"/>
      <c r="G227" s="33"/>
      <c r="H227" s="33"/>
      <c r="I227" s="33"/>
      <c r="J227" s="34"/>
      <c r="K227" s="36"/>
      <c r="L227" s="68" t="str">
        <f t="shared" si="6"/>
        <v/>
      </c>
      <c r="M227" s="70" t="str">
        <f t="shared" si="7"/>
        <v/>
      </c>
    </row>
    <row r="228" spans="2:13" ht="21" customHeight="1">
      <c r="B228" s="29"/>
      <c r="C228" s="33"/>
      <c r="D228" s="33"/>
      <c r="E228" s="29"/>
      <c r="F228" s="33"/>
      <c r="G228" s="33"/>
      <c r="H228" s="33"/>
      <c r="I228" s="33"/>
      <c r="J228" s="34"/>
      <c r="K228" s="36"/>
      <c r="L228" s="68" t="str">
        <f t="shared" si="6"/>
        <v/>
      </c>
      <c r="M228" s="70" t="str">
        <f t="shared" si="7"/>
        <v/>
      </c>
    </row>
    <row r="229" spans="2:13" ht="21" customHeight="1">
      <c r="B229" s="29"/>
      <c r="C229" s="33"/>
      <c r="D229" s="33"/>
      <c r="E229" s="29"/>
      <c r="F229" s="33"/>
      <c r="G229" s="33"/>
      <c r="H229" s="33"/>
      <c r="I229" s="33"/>
      <c r="J229" s="34"/>
      <c r="K229" s="36"/>
      <c r="L229" s="68" t="str">
        <f t="shared" si="6"/>
        <v/>
      </c>
      <c r="M229" s="70" t="str">
        <f t="shared" si="7"/>
        <v/>
      </c>
    </row>
    <row r="230" spans="2:13" ht="21" customHeight="1">
      <c r="B230" s="29"/>
      <c r="C230" s="33"/>
      <c r="D230" s="33"/>
      <c r="E230" s="29"/>
      <c r="F230" s="33"/>
      <c r="G230" s="33"/>
      <c r="H230" s="33"/>
      <c r="I230" s="33"/>
      <c r="J230" s="34"/>
      <c r="K230" s="36"/>
      <c r="L230" s="68" t="str">
        <f t="shared" si="6"/>
        <v/>
      </c>
      <c r="M230" s="70" t="str">
        <f t="shared" si="7"/>
        <v/>
      </c>
    </row>
    <row r="231" spans="2:13" ht="21" customHeight="1">
      <c r="B231" s="29"/>
      <c r="C231" s="33"/>
      <c r="D231" s="33"/>
      <c r="E231" s="29"/>
      <c r="F231" s="33"/>
      <c r="G231" s="33"/>
      <c r="H231" s="33"/>
      <c r="I231" s="33"/>
      <c r="J231" s="34"/>
      <c r="K231" s="36"/>
      <c r="L231" s="68" t="str">
        <f t="shared" si="6"/>
        <v/>
      </c>
      <c r="M231" s="70" t="str">
        <f t="shared" si="7"/>
        <v/>
      </c>
    </row>
    <row r="232" spans="2:13" ht="21" customHeight="1">
      <c r="B232" s="29"/>
      <c r="C232" s="33"/>
      <c r="D232" s="33"/>
      <c r="E232" s="29"/>
      <c r="F232" s="33"/>
      <c r="G232" s="33"/>
      <c r="H232" s="33"/>
      <c r="I232" s="33"/>
      <c r="J232" s="34"/>
      <c r="K232" s="36"/>
      <c r="L232" s="68" t="str">
        <f t="shared" si="6"/>
        <v/>
      </c>
      <c r="M232" s="70" t="str">
        <f t="shared" si="7"/>
        <v/>
      </c>
    </row>
    <row r="233" spans="2:13" ht="21" customHeight="1">
      <c r="B233" s="29"/>
      <c r="C233" s="33"/>
      <c r="D233" s="33"/>
      <c r="E233" s="29"/>
      <c r="F233" s="33"/>
      <c r="G233" s="33"/>
      <c r="H233" s="33"/>
      <c r="I233" s="33"/>
      <c r="J233" s="34"/>
      <c r="K233" s="36"/>
      <c r="L233" s="68" t="str">
        <f t="shared" si="6"/>
        <v/>
      </c>
      <c r="M233" s="70" t="str">
        <f t="shared" si="7"/>
        <v/>
      </c>
    </row>
    <row r="234" spans="2:13" ht="21" customHeight="1">
      <c r="B234" s="29"/>
      <c r="C234" s="33"/>
      <c r="D234" s="33"/>
      <c r="E234" s="29"/>
      <c r="F234" s="33"/>
      <c r="G234" s="33"/>
      <c r="H234" s="33"/>
      <c r="I234" s="33"/>
      <c r="J234" s="34"/>
      <c r="K234" s="36"/>
      <c r="L234" s="68" t="str">
        <f t="shared" si="6"/>
        <v/>
      </c>
      <c r="M234" s="70" t="str">
        <f t="shared" si="7"/>
        <v/>
      </c>
    </row>
    <row r="235" spans="2:13" ht="21" customHeight="1">
      <c r="B235" s="29"/>
      <c r="C235" s="33"/>
      <c r="D235" s="33"/>
      <c r="E235" s="29"/>
      <c r="F235" s="33"/>
      <c r="G235" s="33"/>
      <c r="H235" s="33"/>
      <c r="I235" s="33"/>
      <c r="J235" s="34"/>
      <c r="K235" s="36"/>
      <c r="L235" s="68" t="str">
        <f t="shared" si="6"/>
        <v/>
      </c>
      <c r="M235" s="70" t="str">
        <f t="shared" si="7"/>
        <v/>
      </c>
    </row>
    <row r="236" spans="2:13" ht="21" customHeight="1">
      <c r="B236" s="29"/>
      <c r="C236" s="33"/>
      <c r="D236" s="33"/>
      <c r="E236" s="29"/>
      <c r="F236" s="33"/>
      <c r="G236" s="33"/>
      <c r="H236" s="33"/>
      <c r="I236" s="33"/>
      <c r="J236" s="34"/>
      <c r="K236" s="36"/>
      <c r="L236" s="68" t="str">
        <f t="shared" si="6"/>
        <v/>
      </c>
      <c r="M236" s="70" t="str">
        <f t="shared" si="7"/>
        <v/>
      </c>
    </row>
    <row r="237" spans="2:13" ht="21" customHeight="1">
      <c r="B237" s="29"/>
      <c r="C237" s="33"/>
      <c r="D237" s="33"/>
      <c r="E237" s="29"/>
      <c r="F237" s="33"/>
      <c r="G237" s="33"/>
      <c r="H237" s="33"/>
      <c r="I237" s="33"/>
      <c r="J237" s="34"/>
      <c r="K237" s="36"/>
      <c r="L237" s="68" t="str">
        <f t="shared" si="6"/>
        <v/>
      </c>
      <c r="M237" s="70" t="str">
        <f t="shared" si="7"/>
        <v/>
      </c>
    </row>
    <row r="238" spans="2:13" ht="21" customHeight="1">
      <c r="B238" s="29"/>
      <c r="C238" s="33"/>
      <c r="D238" s="33"/>
      <c r="E238" s="29"/>
      <c r="F238" s="33"/>
      <c r="G238" s="33"/>
      <c r="H238" s="33"/>
      <c r="I238" s="33"/>
      <c r="J238" s="34"/>
      <c r="K238" s="36"/>
      <c r="L238" s="68" t="str">
        <f t="shared" si="6"/>
        <v/>
      </c>
      <c r="M238" s="70" t="str">
        <f t="shared" si="7"/>
        <v/>
      </c>
    </row>
    <row r="239" spans="2:13" ht="21" customHeight="1">
      <c r="B239" s="29"/>
      <c r="C239" s="33"/>
      <c r="D239" s="33"/>
      <c r="E239" s="29"/>
      <c r="F239" s="33"/>
      <c r="G239" s="33"/>
      <c r="H239" s="33"/>
      <c r="I239" s="33"/>
      <c r="J239" s="34"/>
      <c r="K239" s="36"/>
      <c r="L239" s="68" t="str">
        <f t="shared" si="6"/>
        <v/>
      </c>
      <c r="M239" s="70" t="str">
        <f t="shared" si="7"/>
        <v/>
      </c>
    </row>
    <row r="240" spans="2:13" ht="21" customHeight="1">
      <c r="B240" s="29"/>
      <c r="C240" s="33"/>
      <c r="D240" s="33"/>
      <c r="E240" s="29"/>
      <c r="F240" s="33"/>
      <c r="G240" s="33"/>
      <c r="H240" s="33"/>
      <c r="I240" s="33"/>
      <c r="J240" s="34"/>
      <c r="K240" s="36"/>
      <c r="L240" s="68" t="str">
        <f t="shared" si="6"/>
        <v/>
      </c>
      <c r="M240" s="70" t="str">
        <f t="shared" si="7"/>
        <v/>
      </c>
    </row>
    <row r="241" spans="2:13" ht="21" customHeight="1">
      <c r="B241" s="29"/>
      <c r="C241" s="33"/>
      <c r="D241" s="33"/>
      <c r="E241" s="29"/>
      <c r="F241" s="33"/>
      <c r="G241" s="33"/>
      <c r="H241" s="33"/>
      <c r="I241" s="33"/>
      <c r="J241" s="34"/>
      <c r="K241" s="36"/>
      <c r="L241" s="68" t="str">
        <f t="shared" si="6"/>
        <v/>
      </c>
      <c r="M241" s="70" t="str">
        <f t="shared" si="7"/>
        <v/>
      </c>
    </row>
    <row r="242" spans="2:13" ht="21" customHeight="1">
      <c r="B242" s="29"/>
      <c r="C242" s="33"/>
      <c r="D242" s="33"/>
      <c r="E242" s="29"/>
      <c r="F242" s="33"/>
      <c r="G242" s="33"/>
      <c r="H242" s="33"/>
      <c r="I242" s="33"/>
      <c r="J242" s="34"/>
      <c r="K242" s="36"/>
      <c r="L242" s="68" t="str">
        <f t="shared" si="6"/>
        <v/>
      </c>
      <c r="M242" s="70" t="str">
        <f t="shared" si="7"/>
        <v/>
      </c>
    </row>
    <row r="243" spans="2:13" ht="21" customHeight="1">
      <c r="B243" s="29"/>
      <c r="C243" s="33"/>
      <c r="D243" s="33"/>
      <c r="E243" s="29"/>
      <c r="F243" s="33"/>
      <c r="G243" s="33"/>
      <c r="H243" s="33"/>
      <c r="I243" s="33"/>
      <c r="J243" s="34"/>
      <c r="K243" s="36"/>
      <c r="L243" s="68" t="str">
        <f t="shared" si="6"/>
        <v/>
      </c>
      <c r="M243" s="70" t="str">
        <f t="shared" si="7"/>
        <v/>
      </c>
    </row>
    <row r="244" spans="2:13" ht="21" customHeight="1">
      <c r="B244" s="29"/>
      <c r="C244" s="33"/>
      <c r="D244" s="33"/>
      <c r="E244" s="29"/>
      <c r="F244" s="33"/>
      <c r="G244" s="33"/>
      <c r="H244" s="33"/>
      <c r="I244" s="33"/>
      <c r="J244" s="34"/>
      <c r="K244" s="36"/>
      <c r="L244" s="68" t="str">
        <f t="shared" si="6"/>
        <v/>
      </c>
      <c r="M244" s="70" t="str">
        <f t="shared" si="7"/>
        <v/>
      </c>
    </row>
    <row r="245" spans="2:13" ht="21" customHeight="1">
      <c r="B245" s="29"/>
      <c r="C245" s="33"/>
      <c r="D245" s="33"/>
      <c r="E245" s="29"/>
      <c r="F245" s="33"/>
      <c r="G245" s="33"/>
      <c r="H245" s="33"/>
      <c r="I245" s="33"/>
      <c r="J245" s="34"/>
      <c r="K245" s="36"/>
      <c r="L245" s="68" t="str">
        <f t="shared" si="6"/>
        <v/>
      </c>
      <c r="M245" s="70" t="str">
        <f t="shared" si="7"/>
        <v/>
      </c>
    </row>
    <row r="246" spans="2:13" ht="21" customHeight="1">
      <c r="B246" s="29"/>
      <c r="C246" s="33"/>
      <c r="D246" s="33"/>
      <c r="E246" s="29"/>
      <c r="F246" s="33"/>
      <c r="G246" s="33"/>
      <c r="H246" s="33"/>
      <c r="I246" s="33"/>
      <c r="J246" s="34"/>
      <c r="K246" s="36"/>
      <c r="L246" s="68" t="str">
        <f t="shared" si="6"/>
        <v/>
      </c>
      <c r="M246" s="70" t="str">
        <f t="shared" si="7"/>
        <v/>
      </c>
    </row>
    <row r="247" spans="2:13" ht="21" customHeight="1">
      <c r="B247" s="29"/>
      <c r="C247" s="33"/>
      <c r="D247" s="33"/>
      <c r="E247" s="29"/>
      <c r="F247" s="33"/>
      <c r="G247" s="33"/>
      <c r="H247" s="33"/>
      <c r="I247" s="33"/>
      <c r="J247" s="34"/>
      <c r="K247" s="36"/>
      <c r="L247" s="68" t="str">
        <f t="shared" si="6"/>
        <v/>
      </c>
      <c r="M247" s="70" t="str">
        <f t="shared" si="7"/>
        <v/>
      </c>
    </row>
    <row r="248" spans="2:13" ht="21" customHeight="1">
      <c r="B248" s="29"/>
      <c r="C248" s="33"/>
      <c r="D248" s="33"/>
      <c r="E248" s="29"/>
      <c r="F248" s="33"/>
      <c r="G248" s="33"/>
      <c r="H248" s="33"/>
      <c r="I248" s="33"/>
      <c r="J248" s="34"/>
      <c r="K248" s="36"/>
      <c r="L248" s="68" t="str">
        <f t="shared" si="6"/>
        <v/>
      </c>
      <c r="M248" s="70" t="str">
        <f t="shared" si="7"/>
        <v/>
      </c>
    </row>
    <row r="249" spans="2:13" ht="21" customHeight="1">
      <c r="B249" s="29"/>
      <c r="C249" s="33"/>
      <c r="D249" s="33"/>
      <c r="E249" s="29"/>
      <c r="F249" s="33"/>
      <c r="G249" s="33"/>
      <c r="H249" s="33"/>
      <c r="I249" s="33"/>
      <c r="J249" s="34"/>
      <c r="K249" s="36"/>
      <c r="L249" s="68" t="str">
        <f t="shared" si="6"/>
        <v/>
      </c>
      <c r="M249" s="70" t="str">
        <f t="shared" si="7"/>
        <v/>
      </c>
    </row>
    <row r="250" spans="2:13" ht="21" customHeight="1">
      <c r="B250" s="29"/>
      <c r="C250" s="33"/>
      <c r="D250" s="33"/>
      <c r="E250" s="29"/>
      <c r="F250" s="33"/>
      <c r="G250" s="33"/>
      <c r="H250" s="33"/>
      <c r="I250" s="33"/>
      <c r="J250" s="34"/>
      <c r="K250" s="36"/>
      <c r="L250" s="68" t="str">
        <f t="shared" si="6"/>
        <v/>
      </c>
      <c r="M250" s="70" t="str">
        <f t="shared" si="7"/>
        <v/>
      </c>
    </row>
    <row r="251" spans="2:13" ht="21" customHeight="1">
      <c r="B251" s="29"/>
      <c r="C251" s="33"/>
      <c r="D251" s="33"/>
      <c r="E251" s="29"/>
      <c r="F251" s="33"/>
      <c r="G251" s="33"/>
      <c r="H251" s="33"/>
      <c r="I251" s="33"/>
      <c r="J251" s="34"/>
      <c r="K251" s="36"/>
      <c r="L251" s="68" t="str">
        <f t="shared" si="6"/>
        <v/>
      </c>
      <c r="M251" s="70" t="str">
        <f t="shared" si="7"/>
        <v/>
      </c>
    </row>
    <row r="252" spans="2:13" ht="21" customHeight="1">
      <c r="B252" s="29"/>
      <c r="C252" s="33"/>
      <c r="D252" s="33"/>
      <c r="E252" s="29"/>
      <c r="F252" s="33"/>
      <c r="G252" s="33"/>
      <c r="H252" s="33"/>
      <c r="I252" s="33"/>
      <c r="J252" s="34"/>
      <c r="K252" s="36"/>
      <c r="L252" s="68" t="str">
        <f t="shared" si="6"/>
        <v/>
      </c>
      <c r="M252" s="70" t="str">
        <f t="shared" si="7"/>
        <v/>
      </c>
    </row>
    <row r="253" spans="2:13" ht="21" customHeight="1">
      <c r="B253" s="29"/>
      <c r="C253" s="33"/>
      <c r="D253" s="33"/>
      <c r="E253" s="29"/>
      <c r="F253" s="33"/>
      <c r="G253" s="33"/>
      <c r="H253" s="33"/>
      <c r="I253" s="33"/>
      <c r="J253" s="34"/>
      <c r="K253" s="36"/>
      <c r="L253" s="68" t="str">
        <f t="shared" si="6"/>
        <v/>
      </c>
      <c r="M253" s="70" t="str">
        <f t="shared" si="7"/>
        <v/>
      </c>
    </row>
    <row r="254" spans="2:13" ht="21" customHeight="1">
      <c r="B254" s="29"/>
      <c r="C254" s="33"/>
      <c r="D254" s="33"/>
      <c r="E254" s="29"/>
      <c r="F254" s="33"/>
      <c r="G254" s="33"/>
      <c r="H254" s="33"/>
      <c r="I254" s="33"/>
      <c r="J254" s="34"/>
      <c r="K254" s="36"/>
      <c r="L254" s="68" t="str">
        <f t="shared" si="6"/>
        <v/>
      </c>
      <c r="M254" s="70" t="str">
        <f t="shared" si="7"/>
        <v/>
      </c>
    </row>
    <row r="255" spans="2:13" ht="21" customHeight="1">
      <c r="B255" s="29"/>
      <c r="C255" s="33"/>
      <c r="D255" s="33"/>
      <c r="E255" s="29"/>
      <c r="F255" s="33"/>
      <c r="G255" s="33"/>
      <c r="H255" s="33"/>
      <c r="I255" s="33"/>
      <c r="J255" s="34"/>
      <c r="K255" s="36"/>
      <c r="L255" s="68" t="str">
        <f t="shared" si="6"/>
        <v/>
      </c>
      <c r="M255" s="70" t="str">
        <f t="shared" si="7"/>
        <v/>
      </c>
    </row>
    <row r="256" spans="2:13" ht="21" customHeight="1">
      <c r="B256" s="29"/>
      <c r="C256" s="33"/>
      <c r="D256" s="33"/>
      <c r="E256" s="29"/>
      <c r="F256" s="33"/>
      <c r="G256" s="33"/>
      <c r="H256" s="33"/>
      <c r="I256" s="33"/>
      <c r="J256" s="34"/>
      <c r="K256" s="36"/>
      <c r="L256" s="68" t="str">
        <f t="shared" si="6"/>
        <v/>
      </c>
      <c r="M256" s="70" t="str">
        <f t="shared" si="7"/>
        <v/>
      </c>
    </row>
    <row r="257" spans="2:13" ht="21" customHeight="1">
      <c r="B257" s="29"/>
      <c r="C257" s="33"/>
      <c r="D257" s="33"/>
      <c r="E257" s="29"/>
      <c r="F257" s="33"/>
      <c r="G257" s="33"/>
      <c r="H257" s="33"/>
      <c r="I257" s="33"/>
      <c r="J257" s="34"/>
      <c r="K257" s="36"/>
      <c r="L257" s="68" t="str">
        <f t="shared" si="6"/>
        <v/>
      </c>
      <c r="M257" s="70" t="str">
        <f t="shared" si="7"/>
        <v/>
      </c>
    </row>
    <row r="258" spans="2:13" ht="21" customHeight="1">
      <c r="B258" s="29"/>
      <c r="C258" s="33"/>
      <c r="D258" s="33"/>
      <c r="E258" s="29"/>
      <c r="F258" s="33"/>
      <c r="G258" s="33"/>
      <c r="H258" s="33"/>
      <c r="I258" s="33"/>
      <c r="J258" s="34"/>
      <c r="K258" s="36"/>
      <c r="L258" s="68" t="str">
        <f t="shared" si="6"/>
        <v/>
      </c>
      <c r="M258" s="70" t="str">
        <f t="shared" si="7"/>
        <v/>
      </c>
    </row>
    <row r="259" spans="2:13" ht="21" customHeight="1">
      <c r="B259" s="29"/>
      <c r="C259" s="33"/>
      <c r="D259" s="33"/>
      <c r="E259" s="29"/>
      <c r="F259" s="33"/>
      <c r="G259" s="33"/>
      <c r="H259" s="33"/>
      <c r="I259" s="33"/>
      <c r="J259" s="34"/>
      <c r="K259" s="36"/>
      <c r="L259" s="68" t="str">
        <f t="shared" si="6"/>
        <v/>
      </c>
      <c r="M259" s="70" t="str">
        <f t="shared" si="7"/>
        <v/>
      </c>
    </row>
    <row r="260" spans="2:13" ht="21" customHeight="1">
      <c r="B260" s="29"/>
      <c r="C260" s="33"/>
      <c r="D260" s="33"/>
      <c r="E260" s="29"/>
      <c r="F260" s="33"/>
      <c r="G260" s="33"/>
      <c r="H260" s="33"/>
      <c r="I260" s="33"/>
      <c r="J260" s="34"/>
      <c r="K260" s="36"/>
      <c r="L260" s="68" t="str">
        <f t="shared" si="6"/>
        <v/>
      </c>
      <c r="M260" s="70" t="str">
        <f t="shared" si="7"/>
        <v/>
      </c>
    </row>
    <row r="261" spans="2:13" ht="21" customHeight="1">
      <c r="B261" s="29"/>
      <c r="C261" s="33"/>
      <c r="D261" s="33"/>
      <c r="E261" s="29"/>
      <c r="F261" s="33"/>
      <c r="G261" s="33"/>
      <c r="H261" s="33"/>
      <c r="I261" s="33"/>
      <c r="J261" s="34"/>
      <c r="K261" s="36"/>
      <c r="L261" s="68" t="str">
        <f t="shared" si="6"/>
        <v/>
      </c>
      <c r="M261" s="70" t="str">
        <f t="shared" si="7"/>
        <v/>
      </c>
    </row>
    <row r="262" spans="2:13" ht="21" customHeight="1">
      <c r="B262" s="29"/>
      <c r="C262" s="33"/>
      <c r="D262" s="33"/>
      <c r="E262" s="29"/>
      <c r="F262" s="33"/>
      <c r="G262" s="33"/>
      <c r="H262" s="33"/>
      <c r="I262" s="33"/>
      <c r="J262" s="34"/>
      <c r="K262" s="36"/>
      <c r="L262" s="68" t="str">
        <f t="shared" si="6"/>
        <v/>
      </c>
      <c r="M262" s="70" t="str">
        <f t="shared" si="7"/>
        <v/>
      </c>
    </row>
    <row r="263" spans="2:13" ht="21" customHeight="1">
      <c r="B263" s="29"/>
      <c r="C263" s="33"/>
      <c r="D263" s="33"/>
      <c r="E263" s="29"/>
      <c r="F263" s="33"/>
      <c r="G263" s="33"/>
      <c r="H263" s="33"/>
      <c r="I263" s="33"/>
      <c r="J263" s="34"/>
      <c r="K263" s="36"/>
      <c r="L263" s="68" t="str">
        <f t="shared" si="6"/>
        <v/>
      </c>
      <c r="M263" s="70" t="str">
        <f t="shared" si="7"/>
        <v/>
      </c>
    </row>
    <row r="264" spans="2:13" ht="21" customHeight="1">
      <c r="B264" s="29"/>
      <c r="C264" s="33"/>
      <c r="D264" s="33"/>
      <c r="E264" s="29"/>
      <c r="F264" s="33"/>
      <c r="G264" s="33"/>
      <c r="H264" s="33"/>
      <c r="I264" s="33"/>
      <c r="J264" s="34"/>
      <c r="K264" s="36"/>
      <c r="L264" s="68" t="str">
        <f t="shared" si="6"/>
        <v/>
      </c>
      <c r="M264" s="70" t="str">
        <f t="shared" si="7"/>
        <v/>
      </c>
    </row>
    <row r="265" spans="2:13" ht="21" customHeight="1">
      <c r="B265" s="29"/>
      <c r="C265" s="33"/>
      <c r="D265" s="33"/>
      <c r="E265" s="29"/>
      <c r="F265" s="33"/>
      <c r="G265" s="33"/>
      <c r="H265" s="33"/>
      <c r="I265" s="33"/>
      <c r="J265" s="34"/>
      <c r="K265" s="36"/>
      <c r="L265" s="68" t="str">
        <f t="shared" si="6"/>
        <v/>
      </c>
      <c r="M265" s="70" t="str">
        <f t="shared" si="7"/>
        <v/>
      </c>
    </row>
    <row r="266" spans="2:13" ht="21" customHeight="1">
      <c r="B266" s="29"/>
      <c r="C266" s="33"/>
      <c r="D266" s="33"/>
      <c r="E266" s="29"/>
      <c r="F266" s="33"/>
      <c r="G266" s="33"/>
      <c r="H266" s="33"/>
      <c r="I266" s="33"/>
      <c r="J266" s="34"/>
      <c r="K266" s="36"/>
      <c r="L266" s="68" t="str">
        <f t="shared" si="6"/>
        <v/>
      </c>
      <c r="M266" s="70" t="str">
        <f t="shared" si="7"/>
        <v/>
      </c>
    </row>
    <row r="267" spans="2:13" ht="21" customHeight="1">
      <c r="B267" s="29"/>
      <c r="C267" s="33"/>
      <c r="D267" s="33"/>
      <c r="E267" s="29"/>
      <c r="F267" s="33"/>
      <c r="G267" s="33"/>
      <c r="H267" s="33"/>
      <c r="I267" s="33"/>
      <c r="J267" s="34"/>
      <c r="K267" s="36"/>
      <c r="L267" s="68" t="str">
        <f t="shared" si="6"/>
        <v/>
      </c>
      <c r="M267" s="70" t="str">
        <f t="shared" si="7"/>
        <v/>
      </c>
    </row>
    <row r="268" spans="2:13" ht="21" customHeight="1">
      <c r="B268" s="29"/>
      <c r="C268" s="33"/>
      <c r="D268" s="33"/>
      <c r="E268" s="29"/>
      <c r="F268" s="33"/>
      <c r="G268" s="33"/>
      <c r="H268" s="33"/>
      <c r="I268" s="33"/>
      <c r="J268" s="34"/>
      <c r="K268" s="36"/>
      <c r="L268" s="68" t="str">
        <f t="shared" si="6"/>
        <v/>
      </c>
      <c r="M268" s="70" t="str">
        <f t="shared" si="7"/>
        <v/>
      </c>
    </row>
    <row r="269" spans="2:13" ht="21" customHeight="1">
      <c r="B269" s="29"/>
      <c r="C269" s="33"/>
      <c r="D269" s="33"/>
      <c r="E269" s="29"/>
      <c r="F269" s="33"/>
      <c r="G269" s="33"/>
      <c r="H269" s="33"/>
      <c r="I269" s="33"/>
      <c r="J269" s="34"/>
      <c r="K269" s="36"/>
      <c r="L269" s="68" t="str">
        <f t="shared" ref="L269:L332" si="8">IF(M269&lt;&gt;"","Erreur","")</f>
        <v/>
      </c>
      <c r="M269" s="70" t="str">
        <f t="shared" ref="M269:M332" si="9">IF(AND(B269&lt;&gt;"",B268=""),"La ligne précédente ne doit pas être vide",IF(AND(B269&lt;&gt;"",OR(C269="",D269="",G269="",H269="")),"Veuillez compléter les informations d'identification de la garantie.",IF(AND(B269="",OR(C269&lt;&gt;"",D269&lt;&gt;"",G269&lt;&gt;"",H269&lt;&gt;"")),"Veuillez compléter les informations d'identification de la garantie en colonne C0010",IF(AND(B269&lt;&gt;"",E269&lt;&gt;"",F269=""),"Veuillez compléter le Type de code en colonne C0050.",IF(AND(B269&lt;&gt;"",F269=""),"Veuillez compléter Total/NA dans la liste de la  colonne C0050 Type de code si vous n'avez rien à déclarer.","")))))</f>
        <v/>
      </c>
    </row>
    <row r="270" spans="2:13" ht="21" customHeight="1">
      <c r="B270" s="29"/>
      <c r="C270" s="33"/>
      <c r="D270" s="33"/>
      <c r="E270" s="29"/>
      <c r="F270" s="33"/>
      <c r="G270" s="33"/>
      <c r="H270" s="33"/>
      <c r="I270" s="33"/>
      <c r="J270" s="34"/>
      <c r="K270" s="36"/>
      <c r="L270" s="68" t="str">
        <f t="shared" si="8"/>
        <v/>
      </c>
      <c r="M270" s="70" t="str">
        <f t="shared" si="9"/>
        <v/>
      </c>
    </row>
    <row r="271" spans="2:13" ht="21" customHeight="1">
      <c r="B271" s="29"/>
      <c r="C271" s="33"/>
      <c r="D271" s="33"/>
      <c r="E271" s="29"/>
      <c r="F271" s="33"/>
      <c r="G271" s="33"/>
      <c r="H271" s="33"/>
      <c r="I271" s="33"/>
      <c r="J271" s="34"/>
      <c r="K271" s="36"/>
      <c r="L271" s="68" t="str">
        <f t="shared" si="8"/>
        <v/>
      </c>
      <c r="M271" s="70" t="str">
        <f t="shared" si="9"/>
        <v/>
      </c>
    </row>
    <row r="272" spans="2:13" ht="21" customHeight="1">
      <c r="B272" s="29"/>
      <c r="C272" s="33"/>
      <c r="D272" s="33"/>
      <c r="E272" s="29"/>
      <c r="F272" s="33"/>
      <c r="G272" s="33"/>
      <c r="H272" s="33"/>
      <c r="I272" s="33"/>
      <c r="J272" s="34"/>
      <c r="K272" s="36"/>
      <c r="L272" s="68" t="str">
        <f t="shared" si="8"/>
        <v/>
      </c>
      <c r="M272" s="70" t="str">
        <f t="shared" si="9"/>
        <v/>
      </c>
    </row>
    <row r="273" spans="2:13" ht="21" customHeight="1">
      <c r="B273" s="29"/>
      <c r="C273" s="33"/>
      <c r="D273" s="33"/>
      <c r="E273" s="29"/>
      <c r="F273" s="33"/>
      <c r="G273" s="33"/>
      <c r="H273" s="33"/>
      <c r="I273" s="33"/>
      <c r="J273" s="34"/>
      <c r="K273" s="36"/>
      <c r="L273" s="68" t="str">
        <f t="shared" si="8"/>
        <v/>
      </c>
      <c r="M273" s="70" t="str">
        <f t="shared" si="9"/>
        <v/>
      </c>
    </row>
    <row r="274" spans="2:13" ht="21" customHeight="1">
      <c r="B274" s="29"/>
      <c r="C274" s="33"/>
      <c r="D274" s="33"/>
      <c r="E274" s="29"/>
      <c r="F274" s="33"/>
      <c r="G274" s="33"/>
      <c r="H274" s="33"/>
      <c r="I274" s="33"/>
      <c r="J274" s="34"/>
      <c r="K274" s="36"/>
      <c r="L274" s="68" t="str">
        <f t="shared" si="8"/>
        <v/>
      </c>
      <c r="M274" s="70" t="str">
        <f t="shared" si="9"/>
        <v/>
      </c>
    </row>
    <row r="275" spans="2:13" ht="21" customHeight="1">
      <c r="B275" s="29"/>
      <c r="C275" s="33"/>
      <c r="D275" s="33"/>
      <c r="E275" s="29"/>
      <c r="F275" s="33"/>
      <c r="G275" s="33"/>
      <c r="H275" s="33"/>
      <c r="I275" s="33"/>
      <c r="J275" s="34"/>
      <c r="K275" s="36"/>
      <c r="L275" s="68" t="str">
        <f t="shared" si="8"/>
        <v/>
      </c>
      <c r="M275" s="70" t="str">
        <f t="shared" si="9"/>
        <v/>
      </c>
    </row>
    <row r="276" spans="2:13" ht="21" customHeight="1">
      <c r="B276" s="29"/>
      <c r="C276" s="33"/>
      <c r="D276" s="33"/>
      <c r="E276" s="29"/>
      <c r="F276" s="33"/>
      <c r="G276" s="33"/>
      <c r="H276" s="33"/>
      <c r="I276" s="33"/>
      <c r="J276" s="34"/>
      <c r="K276" s="36"/>
      <c r="L276" s="68" t="str">
        <f t="shared" si="8"/>
        <v/>
      </c>
      <c r="M276" s="70" t="str">
        <f t="shared" si="9"/>
        <v/>
      </c>
    </row>
    <row r="277" spans="2:13" ht="21" customHeight="1">
      <c r="B277" s="29"/>
      <c r="C277" s="33"/>
      <c r="D277" s="33"/>
      <c r="E277" s="29"/>
      <c r="F277" s="33"/>
      <c r="G277" s="33"/>
      <c r="H277" s="33"/>
      <c r="I277" s="33"/>
      <c r="J277" s="34"/>
      <c r="K277" s="36"/>
      <c r="L277" s="68" t="str">
        <f t="shared" si="8"/>
        <v/>
      </c>
      <c r="M277" s="70" t="str">
        <f t="shared" si="9"/>
        <v/>
      </c>
    </row>
    <row r="278" spans="2:13" ht="21" customHeight="1">
      <c r="B278" s="29"/>
      <c r="C278" s="33"/>
      <c r="D278" s="33"/>
      <c r="E278" s="29"/>
      <c r="F278" s="33"/>
      <c r="G278" s="33"/>
      <c r="H278" s="33"/>
      <c r="I278" s="33"/>
      <c r="J278" s="34"/>
      <c r="K278" s="36"/>
      <c r="L278" s="68" t="str">
        <f t="shared" si="8"/>
        <v/>
      </c>
      <c r="M278" s="70" t="str">
        <f t="shared" si="9"/>
        <v/>
      </c>
    </row>
    <row r="279" spans="2:13" ht="21" customHeight="1">
      <c r="B279" s="29"/>
      <c r="C279" s="33"/>
      <c r="D279" s="33"/>
      <c r="E279" s="29"/>
      <c r="F279" s="33"/>
      <c r="G279" s="33"/>
      <c r="H279" s="33"/>
      <c r="I279" s="33"/>
      <c r="J279" s="34"/>
      <c r="K279" s="36"/>
      <c r="L279" s="68" t="str">
        <f t="shared" si="8"/>
        <v/>
      </c>
      <c r="M279" s="70" t="str">
        <f t="shared" si="9"/>
        <v/>
      </c>
    </row>
    <row r="280" spans="2:13" ht="21" customHeight="1">
      <c r="B280" s="29"/>
      <c r="C280" s="33"/>
      <c r="D280" s="33"/>
      <c r="E280" s="29"/>
      <c r="F280" s="33"/>
      <c r="G280" s="33"/>
      <c r="H280" s="33"/>
      <c r="I280" s="33"/>
      <c r="J280" s="34"/>
      <c r="K280" s="36"/>
      <c r="L280" s="68" t="str">
        <f t="shared" si="8"/>
        <v/>
      </c>
      <c r="M280" s="70" t="str">
        <f t="shared" si="9"/>
        <v/>
      </c>
    </row>
    <row r="281" spans="2:13" ht="21" customHeight="1">
      <c r="B281" s="29"/>
      <c r="C281" s="33"/>
      <c r="D281" s="33"/>
      <c r="E281" s="29"/>
      <c r="F281" s="33"/>
      <c r="G281" s="33"/>
      <c r="H281" s="33"/>
      <c r="I281" s="33"/>
      <c r="J281" s="34"/>
      <c r="K281" s="36"/>
      <c r="L281" s="68" t="str">
        <f t="shared" si="8"/>
        <v/>
      </c>
      <c r="M281" s="70" t="str">
        <f t="shared" si="9"/>
        <v/>
      </c>
    </row>
    <row r="282" spans="2:13" ht="21" customHeight="1">
      <c r="B282" s="29"/>
      <c r="C282" s="33"/>
      <c r="D282" s="33"/>
      <c r="E282" s="29"/>
      <c r="F282" s="33"/>
      <c r="G282" s="33"/>
      <c r="H282" s="33"/>
      <c r="I282" s="33"/>
      <c r="J282" s="34"/>
      <c r="K282" s="36"/>
      <c r="L282" s="68" t="str">
        <f t="shared" si="8"/>
        <v/>
      </c>
      <c r="M282" s="70" t="str">
        <f t="shared" si="9"/>
        <v/>
      </c>
    </row>
    <row r="283" spans="2:13" ht="21" customHeight="1">
      <c r="B283" s="29"/>
      <c r="C283" s="33"/>
      <c r="D283" s="33"/>
      <c r="E283" s="29"/>
      <c r="F283" s="33"/>
      <c r="G283" s="33"/>
      <c r="H283" s="33"/>
      <c r="I283" s="33"/>
      <c r="J283" s="34"/>
      <c r="K283" s="36"/>
      <c r="L283" s="68" t="str">
        <f t="shared" si="8"/>
        <v/>
      </c>
      <c r="M283" s="70" t="str">
        <f t="shared" si="9"/>
        <v/>
      </c>
    </row>
    <row r="284" spans="2:13" ht="21" customHeight="1">
      <c r="B284" s="29"/>
      <c r="C284" s="33"/>
      <c r="D284" s="33"/>
      <c r="E284" s="29"/>
      <c r="F284" s="33"/>
      <c r="G284" s="33"/>
      <c r="H284" s="33"/>
      <c r="I284" s="33"/>
      <c r="J284" s="34"/>
      <c r="K284" s="36"/>
      <c r="L284" s="68" t="str">
        <f t="shared" si="8"/>
        <v/>
      </c>
      <c r="M284" s="70" t="str">
        <f t="shared" si="9"/>
        <v/>
      </c>
    </row>
    <row r="285" spans="2:13" ht="21" customHeight="1">
      <c r="B285" s="29"/>
      <c r="C285" s="33"/>
      <c r="D285" s="33"/>
      <c r="E285" s="29"/>
      <c r="F285" s="33"/>
      <c r="G285" s="33"/>
      <c r="H285" s="33"/>
      <c r="I285" s="33"/>
      <c r="J285" s="34"/>
      <c r="K285" s="36"/>
      <c r="L285" s="68" t="str">
        <f t="shared" si="8"/>
        <v/>
      </c>
      <c r="M285" s="70" t="str">
        <f t="shared" si="9"/>
        <v/>
      </c>
    </row>
    <row r="286" spans="2:13" ht="21" customHeight="1">
      <c r="B286" s="29"/>
      <c r="C286" s="33"/>
      <c r="D286" s="33"/>
      <c r="E286" s="29"/>
      <c r="F286" s="33"/>
      <c r="G286" s="33"/>
      <c r="H286" s="33"/>
      <c r="I286" s="33"/>
      <c r="J286" s="34"/>
      <c r="K286" s="36"/>
      <c r="L286" s="68" t="str">
        <f t="shared" si="8"/>
        <v/>
      </c>
      <c r="M286" s="70" t="str">
        <f t="shared" si="9"/>
        <v/>
      </c>
    </row>
    <row r="287" spans="2:13" ht="21" customHeight="1">
      <c r="B287" s="29"/>
      <c r="C287" s="33"/>
      <c r="D287" s="33"/>
      <c r="E287" s="29"/>
      <c r="F287" s="33"/>
      <c r="G287" s="33"/>
      <c r="H287" s="33"/>
      <c r="I287" s="33"/>
      <c r="J287" s="34"/>
      <c r="K287" s="36"/>
      <c r="L287" s="68" t="str">
        <f t="shared" si="8"/>
        <v/>
      </c>
      <c r="M287" s="70" t="str">
        <f t="shared" si="9"/>
        <v/>
      </c>
    </row>
    <row r="288" spans="2:13" ht="21" customHeight="1">
      <c r="B288" s="29"/>
      <c r="C288" s="33"/>
      <c r="D288" s="33"/>
      <c r="E288" s="29"/>
      <c r="F288" s="33"/>
      <c r="G288" s="33"/>
      <c r="H288" s="33"/>
      <c r="I288" s="33"/>
      <c r="J288" s="34"/>
      <c r="K288" s="36"/>
      <c r="L288" s="68" t="str">
        <f t="shared" si="8"/>
        <v/>
      </c>
      <c r="M288" s="70" t="str">
        <f t="shared" si="9"/>
        <v/>
      </c>
    </row>
    <row r="289" spans="2:13" ht="21" customHeight="1">
      <c r="B289" s="29"/>
      <c r="C289" s="33"/>
      <c r="D289" s="33"/>
      <c r="E289" s="29"/>
      <c r="F289" s="33"/>
      <c r="G289" s="33"/>
      <c r="H289" s="33"/>
      <c r="I289" s="33"/>
      <c r="J289" s="34"/>
      <c r="K289" s="36"/>
      <c r="L289" s="68" t="str">
        <f t="shared" si="8"/>
        <v/>
      </c>
      <c r="M289" s="70" t="str">
        <f t="shared" si="9"/>
        <v/>
      </c>
    </row>
    <row r="290" spans="2:13" ht="21" customHeight="1">
      <c r="B290" s="29"/>
      <c r="C290" s="33"/>
      <c r="D290" s="33"/>
      <c r="E290" s="29"/>
      <c r="F290" s="33"/>
      <c r="G290" s="33"/>
      <c r="H290" s="33"/>
      <c r="I290" s="33"/>
      <c r="J290" s="34"/>
      <c r="K290" s="36"/>
      <c r="L290" s="68" t="str">
        <f t="shared" si="8"/>
        <v/>
      </c>
      <c r="M290" s="70" t="str">
        <f t="shared" si="9"/>
        <v/>
      </c>
    </row>
    <row r="291" spans="2:13" ht="21" customHeight="1">
      <c r="B291" s="29"/>
      <c r="C291" s="33"/>
      <c r="D291" s="33"/>
      <c r="E291" s="29"/>
      <c r="F291" s="33"/>
      <c r="G291" s="33"/>
      <c r="H291" s="33"/>
      <c r="I291" s="33"/>
      <c r="J291" s="34"/>
      <c r="K291" s="36"/>
      <c r="L291" s="68" t="str">
        <f t="shared" si="8"/>
        <v/>
      </c>
      <c r="M291" s="70" t="str">
        <f t="shared" si="9"/>
        <v/>
      </c>
    </row>
    <row r="292" spans="2:13" ht="21" customHeight="1">
      <c r="B292" s="29"/>
      <c r="C292" s="33"/>
      <c r="D292" s="33"/>
      <c r="E292" s="29"/>
      <c r="F292" s="33"/>
      <c r="G292" s="33"/>
      <c r="H292" s="33"/>
      <c r="I292" s="33"/>
      <c r="J292" s="34"/>
      <c r="K292" s="36"/>
      <c r="L292" s="68" t="str">
        <f t="shared" si="8"/>
        <v/>
      </c>
      <c r="M292" s="70" t="str">
        <f t="shared" si="9"/>
        <v/>
      </c>
    </row>
    <row r="293" spans="2:13" ht="21" customHeight="1">
      <c r="B293" s="29"/>
      <c r="C293" s="33"/>
      <c r="D293" s="33"/>
      <c r="E293" s="29"/>
      <c r="F293" s="33"/>
      <c r="G293" s="33"/>
      <c r="H293" s="33"/>
      <c r="I293" s="33"/>
      <c r="J293" s="34"/>
      <c r="K293" s="36"/>
      <c r="L293" s="68" t="str">
        <f t="shared" si="8"/>
        <v/>
      </c>
      <c r="M293" s="70" t="str">
        <f t="shared" si="9"/>
        <v/>
      </c>
    </row>
    <row r="294" spans="2:13" ht="21" customHeight="1">
      <c r="B294" s="29"/>
      <c r="C294" s="33"/>
      <c r="D294" s="33"/>
      <c r="E294" s="29"/>
      <c r="F294" s="33"/>
      <c r="G294" s="33"/>
      <c r="H294" s="33"/>
      <c r="I294" s="33"/>
      <c r="J294" s="34"/>
      <c r="K294" s="36"/>
      <c r="L294" s="68" t="str">
        <f t="shared" si="8"/>
        <v/>
      </c>
      <c r="M294" s="70" t="str">
        <f t="shared" si="9"/>
        <v/>
      </c>
    </row>
    <row r="295" spans="2:13" ht="21" customHeight="1">
      <c r="B295" s="29"/>
      <c r="C295" s="33"/>
      <c r="D295" s="33"/>
      <c r="E295" s="29"/>
      <c r="F295" s="33"/>
      <c r="G295" s="33"/>
      <c r="H295" s="33"/>
      <c r="I295" s="33"/>
      <c r="J295" s="34"/>
      <c r="K295" s="36"/>
      <c r="L295" s="68" t="str">
        <f t="shared" si="8"/>
        <v/>
      </c>
      <c r="M295" s="70" t="str">
        <f t="shared" si="9"/>
        <v/>
      </c>
    </row>
    <row r="296" spans="2:13" ht="21" customHeight="1">
      <c r="B296" s="29"/>
      <c r="C296" s="33"/>
      <c r="D296" s="33"/>
      <c r="E296" s="29"/>
      <c r="F296" s="33"/>
      <c r="G296" s="33"/>
      <c r="H296" s="33"/>
      <c r="I296" s="33"/>
      <c r="J296" s="34"/>
      <c r="K296" s="36"/>
      <c r="L296" s="68" t="str">
        <f t="shared" si="8"/>
        <v/>
      </c>
      <c r="M296" s="70" t="str">
        <f t="shared" si="9"/>
        <v/>
      </c>
    </row>
    <row r="297" spans="2:13" ht="21" customHeight="1">
      <c r="B297" s="29"/>
      <c r="C297" s="33"/>
      <c r="D297" s="33"/>
      <c r="E297" s="29"/>
      <c r="F297" s="33"/>
      <c r="G297" s="33"/>
      <c r="H297" s="33"/>
      <c r="I297" s="33"/>
      <c r="J297" s="34"/>
      <c r="K297" s="36"/>
      <c r="L297" s="68" t="str">
        <f t="shared" si="8"/>
        <v/>
      </c>
      <c r="M297" s="70" t="str">
        <f t="shared" si="9"/>
        <v/>
      </c>
    </row>
    <row r="298" spans="2:13" ht="21" customHeight="1">
      <c r="B298" s="29"/>
      <c r="C298" s="33"/>
      <c r="D298" s="33"/>
      <c r="E298" s="29"/>
      <c r="F298" s="33"/>
      <c r="G298" s="33"/>
      <c r="H298" s="33"/>
      <c r="I298" s="33"/>
      <c r="J298" s="34"/>
      <c r="K298" s="36"/>
      <c r="L298" s="68" t="str">
        <f t="shared" si="8"/>
        <v/>
      </c>
      <c r="M298" s="70" t="str">
        <f t="shared" si="9"/>
        <v/>
      </c>
    </row>
    <row r="299" spans="2:13" ht="21" customHeight="1">
      <c r="B299" s="29"/>
      <c r="C299" s="33"/>
      <c r="D299" s="33"/>
      <c r="E299" s="29"/>
      <c r="F299" s="33"/>
      <c r="G299" s="33"/>
      <c r="H299" s="33"/>
      <c r="I299" s="33"/>
      <c r="J299" s="34"/>
      <c r="K299" s="36"/>
      <c r="L299" s="68" t="str">
        <f t="shared" si="8"/>
        <v/>
      </c>
      <c r="M299" s="70" t="str">
        <f t="shared" si="9"/>
        <v/>
      </c>
    </row>
    <row r="300" spans="2:13" ht="21" customHeight="1">
      <c r="B300" s="29"/>
      <c r="C300" s="33"/>
      <c r="D300" s="33"/>
      <c r="E300" s="29"/>
      <c r="F300" s="33"/>
      <c r="G300" s="33"/>
      <c r="H300" s="33"/>
      <c r="I300" s="33"/>
      <c r="J300" s="34"/>
      <c r="K300" s="36"/>
      <c r="L300" s="68" t="str">
        <f t="shared" si="8"/>
        <v/>
      </c>
      <c r="M300" s="70" t="str">
        <f t="shared" si="9"/>
        <v/>
      </c>
    </row>
    <row r="301" spans="2:13" ht="21" customHeight="1">
      <c r="B301" s="29"/>
      <c r="C301" s="33"/>
      <c r="D301" s="33"/>
      <c r="E301" s="29"/>
      <c r="F301" s="33"/>
      <c r="G301" s="33"/>
      <c r="H301" s="33"/>
      <c r="I301" s="33"/>
      <c r="J301" s="34"/>
      <c r="K301" s="36"/>
      <c r="L301" s="68" t="str">
        <f t="shared" si="8"/>
        <v/>
      </c>
      <c r="M301" s="70" t="str">
        <f t="shared" si="9"/>
        <v/>
      </c>
    </row>
    <row r="302" spans="2:13" ht="21" customHeight="1">
      <c r="B302" s="29"/>
      <c r="C302" s="33"/>
      <c r="D302" s="33"/>
      <c r="E302" s="29"/>
      <c r="F302" s="33"/>
      <c r="G302" s="33"/>
      <c r="H302" s="33"/>
      <c r="I302" s="33"/>
      <c r="J302" s="34"/>
      <c r="K302" s="36"/>
      <c r="L302" s="68" t="str">
        <f t="shared" si="8"/>
        <v/>
      </c>
      <c r="M302" s="70" t="str">
        <f t="shared" si="9"/>
        <v/>
      </c>
    </row>
    <row r="303" spans="2:13" ht="21" customHeight="1">
      <c r="B303" s="29"/>
      <c r="C303" s="33"/>
      <c r="D303" s="33"/>
      <c r="E303" s="29"/>
      <c r="F303" s="33"/>
      <c r="G303" s="33"/>
      <c r="H303" s="33"/>
      <c r="I303" s="33"/>
      <c r="J303" s="34"/>
      <c r="K303" s="36"/>
      <c r="L303" s="68" t="str">
        <f t="shared" si="8"/>
        <v/>
      </c>
      <c r="M303" s="70" t="str">
        <f t="shared" si="9"/>
        <v/>
      </c>
    </row>
    <row r="304" spans="2:13" ht="21" customHeight="1">
      <c r="B304" s="29"/>
      <c r="C304" s="33"/>
      <c r="D304" s="33"/>
      <c r="E304" s="29"/>
      <c r="F304" s="33"/>
      <c r="G304" s="33"/>
      <c r="H304" s="33"/>
      <c r="I304" s="33"/>
      <c r="J304" s="34"/>
      <c r="K304" s="36"/>
      <c r="L304" s="68" t="str">
        <f t="shared" si="8"/>
        <v/>
      </c>
      <c r="M304" s="70" t="str">
        <f t="shared" si="9"/>
        <v/>
      </c>
    </row>
    <row r="305" spans="2:13" ht="21" customHeight="1">
      <c r="B305" s="29"/>
      <c r="C305" s="33"/>
      <c r="D305" s="33"/>
      <c r="E305" s="29"/>
      <c r="F305" s="33"/>
      <c r="G305" s="33"/>
      <c r="H305" s="33"/>
      <c r="I305" s="33"/>
      <c r="J305" s="34"/>
      <c r="K305" s="36"/>
      <c r="L305" s="68" t="str">
        <f t="shared" si="8"/>
        <v/>
      </c>
      <c r="M305" s="70" t="str">
        <f t="shared" si="9"/>
        <v/>
      </c>
    </row>
    <row r="306" spans="2:13" ht="21" customHeight="1">
      <c r="B306" s="29"/>
      <c r="C306" s="33"/>
      <c r="D306" s="33"/>
      <c r="E306" s="29"/>
      <c r="F306" s="33"/>
      <c r="G306" s="33"/>
      <c r="H306" s="33"/>
      <c r="I306" s="33"/>
      <c r="J306" s="34"/>
      <c r="K306" s="36"/>
      <c r="L306" s="68" t="str">
        <f t="shared" si="8"/>
        <v/>
      </c>
      <c r="M306" s="70" t="str">
        <f t="shared" si="9"/>
        <v/>
      </c>
    </row>
    <row r="307" spans="2:13" ht="21" customHeight="1">
      <c r="B307" s="29"/>
      <c r="C307" s="33"/>
      <c r="D307" s="33"/>
      <c r="E307" s="29"/>
      <c r="F307" s="33"/>
      <c r="G307" s="33"/>
      <c r="H307" s="33"/>
      <c r="I307" s="33"/>
      <c r="J307" s="34"/>
      <c r="K307" s="36"/>
      <c r="L307" s="68" t="str">
        <f t="shared" si="8"/>
        <v/>
      </c>
      <c r="M307" s="70" t="str">
        <f t="shared" si="9"/>
        <v/>
      </c>
    </row>
    <row r="308" spans="2:13" ht="21" customHeight="1">
      <c r="B308" s="29"/>
      <c r="C308" s="33"/>
      <c r="D308" s="33"/>
      <c r="E308" s="29"/>
      <c r="F308" s="33"/>
      <c r="G308" s="33"/>
      <c r="H308" s="33"/>
      <c r="I308" s="33"/>
      <c r="J308" s="34"/>
      <c r="K308" s="36"/>
      <c r="L308" s="68" t="str">
        <f t="shared" si="8"/>
        <v/>
      </c>
      <c r="M308" s="70" t="str">
        <f t="shared" si="9"/>
        <v/>
      </c>
    </row>
    <row r="309" spans="2:13" ht="21" customHeight="1">
      <c r="B309" s="29"/>
      <c r="C309" s="33"/>
      <c r="D309" s="33"/>
      <c r="E309" s="29"/>
      <c r="F309" s="33"/>
      <c r="G309" s="33"/>
      <c r="H309" s="33"/>
      <c r="I309" s="33"/>
      <c r="J309" s="34"/>
      <c r="K309" s="36"/>
      <c r="L309" s="68" t="str">
        <f t="shared" si="8"/>
        <v/>
      </c>
      <c r="M309" s="70" t="str">
        <f t="shared" si="9"/>
        <v/>
      </c>
    </row>
    <row r="310" spans="2:13" ht="21" customHeight="1">
      <c r="B310" s="29"/>
      <c r="C310" s="33"/>
      <c r="D310" s="33"/>
      <c r="E310" s="29"/>
      <c r="F310" s="33"/>
      <c r="G310" s="33"/>
      <c r="H310" s="33"/>
      <c r="I310" s="33"/>
      <c r="J310" s="34"/>
      <c r="K310" s="36"/>
      <c r="L310" s="68" t="str">
        <f t="shared" si="8"/>
        <v/>
      </c>
      <c r="M310" s="70" t="str">
        <f t="shared" si="9"/>
        <v/>
      </c>
    </row>
    <row r="311" spans="2:13" ht="21" customHeight="1">
      <c r="B311" s="29"/>
      <c r="C311" s="33"/>
      <c r="D311" s="33"/>
      <c r="E311" s="29"/>
      <c r="F311" s="33"/>
      <c r="G311" s="33"/>
      <c r="H311" s="33"/>
      <c r="I311" s="33"/>
      <c r="J311" s="34"/>
      <c r="K311" s="36"/>
      <c r="L311" s="68" t="str">
        <f t="shared" si="8"/>
        <v/>
      </c>
      <c r="M311" s="70" t="str">
        <f t="shared" si="9"/>
        <v/>
      </c>
    </row>
    <row r="312" spans="2:13" ht="21" customHeight="1">
      <c r="B312" s="29"/>
      <c r="C312" s="33"/>
      <c r="D312" s="33"/>
      <c r="E312" s="29"/>
      <c r="F312" s="33"/>
      <c r="G312" s="33"/>
      <c r="H312" s="33"/>
      <c r="I312" s="33"/>
      <c r="J312" s="34"/>
      <c r="K312" s="36"/>
      <c r="L312" s="68" t="str">
        <f t="shared" si="8"/>
        <v/>
      </c>
      <c r="M312" s="70" t="str">
        <f t="shared" si="9"/>
        <v/>
      </c>
    </row>
    <row r="313" spans="2:13" ht="21" customHeight="1">
      <c r="B313" s="29"/>
      <c r="C313" s="33"/>
      <c r="D313" s="33"/>
      <c r="E313" s="29"/>
      <c r="F313" s="33"/>
      <c r="G313" s="33"/>
      <c r="H313" s="33"/>
      <c r="I313" s="33"/>
      <c r="J313" s="34"/>
      <c r="K313" s="36"/>
      <c r="L313" s="68" t="str">
        <f t="shared" si="8"/>
        <v/>
      </c>
      <c r="M313" s="70" t="str">
        <f t="shared" si="9"/>
        <v/>
      </c>
    </row>
    <row r="314" spans="2:13" ht="21" customHeight="1">
      <c r="B314" s="29"/>
      <c r="C314" s="33"/>
      <c r="D314" s="33"/>
      <c r="E314" s="29"/>
      <c r="F314" s="33"/>
      <c r="G314" s="33"/>
      <c r="H314" s="33"/>
      <c r="I314" s="33"/>
      <c r="J314" s="34"/>
      <c r="K314" s="36"/>
      <c r="L314" s="68" t="str">
        <f t="shared" si="8"/>
        <v/>
      </c>
      <c r="M314" s="70" t="str">
        <f t="shared" si="9"/>
        <v/>
      </c>
    </row>
    <row r="315" spans="2:13" ht="21" customHeight="1">
      <c r="B315" s="29"/>
      <c r="C315" s="33"/>
      <c r="D315" s="33"/>
      <c r="E315" s="29"/>
      <c r="F315" s="33"/>
      <c r="G315" s="33"/>
      <c r="H315" s="33"/>
      <c r="I315" s="33"/>
      <c r="J315" s="34"/>
      <c r="K315" s="36"/>
      <c r="L315" s="68" t="str">
        <f t="shared" si="8"/>
        <v/>
      </c>
      <c r="M315" s="70" t="str">
        <f t="shared" si="9"/>
        <v/>
      </c>
    </row>
    <row r="316" spans="2:13" ht="21" customHeight="1">
      <c r="B316" s="29"/>
      <c r="C316" s="33"/>
      <c r="D316" s="33"/>
      <c r="E316" s="29"/>
      <c r="F316" s="33"/>
      <c r="G316" s="33"/>
      <c r="H316" s="33"/>
      <c r="I316" s="33"/>
      <c r="J316" s="34"/>
      <c r="K316" s="36"/>
      <c r="L316" s="68" t="str">
        <f t="shared" si="8"/>
        <v/>
      </c>
      <c r="M316" s="70" t="str">
        <f t="shared" si="9"/>
        <v/>
      </c>
    </row>
    <row r="317" spans="2:13" ht="21" customHeight="1">
      <c r="B317" s="29"/>
      <c r="C317" s="33"/>
      <c r="D317" s="33"/>
      <c r="E317" s="29"/>
      <c r="F317" s="33"/>
      <c r="G317" s="33"/>
      <c r="H317" s="33"/>
      <c r="I317" s="33"/>
      <c r="J317" s="34"/>
      <c r="K317" s="36"/>
      <c r="L317" s="68" t="str">
        <f t="shared" si="8"/>
        <v/>
      </c>
      <c r="M317" s="70" t="str">
        <f t="shared" si="9"/>
        <v/>
      </c>
    </row>
    <row r="318" spans="2:13" ht="21" customHeight="1">
      <c r="B318" s="29"/>
      <c r="C318" s="33"/>
      <c r="D318" s="33"/>
      <c r="E318" s="29"/>
      <c r="F318" s="33"/>
      <c r="G318" s="33"/>
      <c r="H318" s="33"/>
      <c r="I318" s="33"/>
      <c r="J318" s="34"/>
      <c r="K318" s="36"/>
      <c r="L318" s="68" t="str">
        <f t="shared" si="8"/>
        <v/>
      </c>
      <c r="M318" s="70" t="str">
        <f t="shared" si="9"/>
        <v/>
      </c>
    </row>
    <row r="319" spans="2:13" ht="21" customHeight="1">
      <c r="B319" s="29"/>
      <c r="C319" s="33"/>
      <c r="D319" s="33"/>
      <c r="E319" s="29"/>
      <c r="F319" s="33"/>
      <c r="G319" s="33"/>
      <c r="H319" s="33"/>
      <c r="I319" s="33"/>
      <c r="J319" s="34"/>
      <c r="K319" s="36"/>
      <c r="L319" s="68" t="str">
        <f t="shared" si="8"/>
        <v/>
      </c>
      <c r="M319" s="70" t="str">
        <f t="shared" si="9"/>
        <v/>
      </c>
    </row>
    <row r="320" spans="2:13" ht="21" customHeight="1">
      <c r="B320" s="29"/>
      <c r="C320" s="33"/>
      <c r="D320" s="33"/>
      <c r="E320" s="29"/>
      <c r="F320" s="33"/>
      <c r="G320" s="33"/>
      <c r="H320" s="33"/>
      <c r="I320" s="33"/>
      <c r="J320" s="34"/>
      <c r="K320" s="36"/>
      <c r="L320" s="68" t="str">
        <f t="shared" si="8"/>
        <v/>
      </c>
      <c r="M320" s="70" t="str">
        <f t="shared" si="9"/>
        <v/>
      </c>
    </row>
    <row r="321" spans="2:13" ht="21" customHeight="1">
      <c r="B321" s="29"/>
      <c r="C321" s="33"/>
      <c r="D321" s="33"/>
      <c r="E321" s="29"/>
      <c r="F321" s="33"/>
      <c r="G321" s="33"/>
      <c r="H321" s="33"/>
      <c r="I321" s="33"/>
      <c r="J321" s="34"/>
      <c r="K321" s="36"/>
      <c r="L321" s="68" t="str">
        <f t="shared" si="8"/>
        <v/>
      </c>
      <c r="M321" s="70" t="str">
        <f t="shared" si="9"/>
        <v/>
      </c>
    </row>
    <row r="322" spans="2:13" ht="21" customHeight="1">
      <c r="B322" s="29"/>
      <c r="C322" s="33"/>
      <c r="D322" s="33"/>
      <c r="E322" s="29"/>
      <c r="F322" s="33"/>
      <c r="G322" s="33"/>
      <c r="H322" s="33"/>
      <c r="I322" s="33"/>
      <c r="J322" s="34"/>
      <c r="K322" s="36"/>
      <c r="L322" s="68" t="str">
        <f t="shared" si="8"/>
        <v/>
      </c>
      <c r="M322" s="70" t="str">
        <f t="shared" si="9"/>
        <v/>
      </c>
    </row>
    <row r="323" spans="2:13" ht="21" customHeight="1">
      <c r="B323" s="29"/>
      <c r="C323" s="33"/>
      <c r="D323" s="33"/>
      <c r="E323" s="29"/>
      <c r="F323" s="33"/>
      <c r="G323" s="33"/>
      <c r="H323" s="33"/>
      <c r="I323" s="33"/>
      <c r="J323" s="34"/>
      <c r="K323" s="36"/>
      <c r="L323" s="68" t="str">
        <f t="shared" si="8"/>
        <v/>
      </c>
      <c r="M323" s="70" t="str">
        <f t="shared" si="9"/>
        <v/>
      </c>
    </row>
    <row r="324" spans="2:13" ht="21" customHeight="1">
      <c r="B324" s="29"/>
      <c r="C324" s="33"/>
      <c r="D324" s="33"/>
      <c r="E324" s="29"/>
      <c r="F324" s="33"/>
      <c r="G324" s="33"/>
      <c r="H324" s="33"/>
      <c r="I324" s="33"/>
      <c r="J324" s="34"/>
      <c r="K324" s="36"/>
      <c r="L324" s="68" t="str">
        <f t="shared" si="8"/>
        <v/>
      </c>
      <c r="M324" s="70" t="str">
        <f t="shared" si="9"/>
        <v/>
      </c>
    </row>
    <row r="325" spans="2:13" ht="21" customHeight="1">
      <c r="B325" s="29"/>
      <c r="C325" s="33"/>
      <c r="D325" s="33"/>
      <c r="E325" s="29"/>
      <c r="F325" s="33"/>
      <c r="G325" s="33"/>
      <c r="H325" s="33"/>
      <c r="I325" s="33"/>
      <c r="J325" s="34"/>
      <c r="K325" s="36"/>
      <c r="L325" s="68" t="str">
        <f t="shared" si="8"/>
        <v/>
      </c>
      <c r="M325" s="70" t="str">
        <f t="shared" si="9"/>
        <v/>
      </c>
    </row>
    <row r="326" spans="2:13" ht="21" customHeight="1">
      <c r="B326" s="29"/>
      <c r="C326" s="33"/>
      <c r="D326" s="33"/>
      <c r="E326" s="29"/>
      <c r="F326" s="33"/>
      <c r="G326" s="33"/>
      <c r="H326" s="33"/>
      <c r="I326" s="33"/>
      <c r="J326" s="34"/>
      <c r="K326" s="36"/>
      <c r="L326" s="68" t="str">
        <f t="shared" si="8"/>
        <v/>
      </c>
      <c r="M326" s="70" t="str">
        <f t="shared" si="9"/>
        <v/>
      </c>
    </row>
    <row r="327" spans="2:13" ht="21" customHeight="1">
      <c r="B327" s="29"/>
      <c r="C327" s="33"/>
      <c r="D327" s="33"/>
      <c r="E327" s="29"/>
      <c r="F327" s="33"/>
      <c r="G327" s="33"/>
      <c r="H327" s="33"/>
      <c r="I327" s="33"/>
      <c r="J327" s="34"/>
      <c r="K327" s="36"/>
      <c r="L327" s="68" t="str">
        <f t="shared" si="8"/>
        <v/>
      </c>
      <c r="M327" s="70" t="str">
        <f t="shared" si="9"/>
        <v/>
      </c>
    </row>
    <row r="328" spans="2:13" ht="21" customHeight="1">
      <c r="B328" s="29"/>
      <c r="C328" s="33"/>
      <c r="D328" s="33"/>
      <c r="E328" s="29"/>
      <c r="F328" s="33"/>
      <c r="G328" s="33"/>
      <c r="H328" s="33"/>
      <c r="I328" s="33"/>
      <c r="J328" s="34"/>
      <c r="K328" s="36"/>
      <c r="L328" s="68" t="str">
        <f t="shared" si="8"/>
        <v/>
      </c>
      <c r="M328" s="70" t="str">
        <f t="shared" si="9"/>
        <v/>
      </c>
    </row>
    <row r="329" spans="2:13" ht="21" customHeight="1">
      <c r="B329" s="29"/>
      <c r="C329" s="33"/>
      <c r="D329" s="33"/>
      <c r="E329" s="29"/>
      <c r="F329" s="33"/>
      <c r="G329" s="33"/>
      <c r="H329" s="33"/>
      <c r="I329" s="33"/>
      <c r="J329" s="34"/>
      <c r="K329" s="36"/>
      <c r="L329" s="68" t="str">
        <f t="shared" si="8"/>
        <v/>
      </c>
      <c r="M329" s="70" t="str">
        <f t="shared" si="9"/>
        <v/>
      </c>
    </row>
    <row r="330" spans="2:13" ht="21" customHeight="1">
      <c r="B330" s="29"/>
      <c r="C330" s="33"/>
      <c r="D330" s="33"/>
      <c r="E330" s="29"/>
      <c r="F330" s="33"/>
      <c r="G330" s="33"/>
      <c r="H330" s="33"/>
      <c r="I330" s="33"/>
      <c r="J330" s="34"/>
      <c r="K330" s="36"/>
      <c r="L330" s="68" t="str">
        <f t="shared" si="8"/>
        <v/>
      </c>
      <c r="M330" s="70" t="str">
        <f t="shared" si="9"/>
        <v/>
      </c>
    </row>
    <row r="331" spans="2:13" ht="21" customHeight="1">
      <c r="B331" s="29"/>
      <c r="C331" s="33"/>
      <c r="D331" s="33"/>
      <c r="E331" s="29"/>
      <c r="F331" s="33"/>
      <c r="G331" s="33"/>
      <c r="H331" s="33"/>
      <c r="I331" s="33"/>
      <c r="J331" s="34"/>
      <c r="K331" s="36"/>
      <c r="L331" s="68" t="str">
        <f t="shared" si="8"/>
        <v/>
      </c>
      <c r="M331" s="70" t="str">
        <f t="shared" si="9"/>
        <v/>
      </c>
    </row>
    <row r="332" spans="2:13" ht="21" customHeight="1">
      <c r="B332" s="29"/>
      <c r="C332" s="33"/>
      <c r="D332" s="33"/>
      <c r="E332" s="29"/>
      <c r="F332" s="33"/>
      <c r="G332" s="33"/>
      <c r="H332" s="33"/>
      <c r="I332" s="33"/>
      <c r="J332" s="34"/>
      <c r="K332" s="36"/>
      <c r="L332" s="68" t="str">
        <f t="shared" si="8"/>
        <v/>
      </c>
      <c r="M332" s="70" t="str">
        <f t="shared" si="9"/>
        <v/>
      </c>
    </row>
    <row r="333" spans="2:13" ht="21" customHeight="1">
      <c r="B333" s="29"/>
      <c r="C333" s="33"/>
      <c r="D333" s="33"/>
      <c r="E333" s="29"/>
      <c r="F333" s="33"/>
      <c r="G333" s="33"/>
      <c r="H333" s="33"/>
      <c r="I333" s="33"/>
      <c r="J333" s="34"/>
      <c r="K333" s="36"/>
      <c r="L333" s="68" t="str">
        <f t="shared" ref="L333:L396" si="10">IF(M333&lt;&gt;"","Erreur","")</f>
        <v/>
      </c>
      <c r="M333" s="70" t="str">
        <f t="shared" ref="M333:M396" si="11">IF(AND(B333&lt;&gt;"",B332=""),"La ligne précédente ne doit pas être vide",IF(AND(B333&lt;&gt;"",OR(C333="",D333="",G333="",H333="")),"Veuillez compléter les informations d'identification de la garantie.",IF(AND(B333="",OR(C333&lt;&gt;"",D333&lt;&gt;"",G333&lt;&gt;"",H333&lt;&gt;"")),"Veuillez compléter les informations d'identification de la garantie en colonne C0010",IF(AND(B333&lt;&gt;"",E333&lt;&gt;"",F333=""),"Veuillez compléter le Type de code en colonne C0050.",IF(AND(B333&lt;&gt;"",F333=""),"Veuillez compléter Total/NA dans la liste de la  colonne C0050 Type de code si vous n'avez rien à déclarer.","")))))</f>
        <v/>
      </c>
    </row>
    <row r="334" spans="2:13" ht="21" customHeight="1">
      <c r="B334" s="29"/>
      <c r="C334" s="33"/>
      <c r="D334" s="33"/>
      <c r="E334" s="29"/>
      <c r="F334" s="33"/>
      <c r="G334" s="33"/>
      <c r="H334" s="33"/>
      <c r="I334" s="33"/>
      <c r="J334" s="34"/>
      <c r="K334" s="36"/>
      <c r="L334" s="68" t="str">
        <f t="shared" si="10"/>
        <v/>
      </c>
      <c r="M334" s="70" t="str">
        <f t="shared" si="11"/>
        <v/>
      </c>
    </row>
    <row r="335" spans="2:13" ht="21" customHeight="1">
      <c r="B335" s="29"/>
      <c r="C335" s="33"/>
      <c r="D335" s="33"/>
      <c r="E335" s="29"/>
      <c r="F335" s="33"/>
      <c r="G335" s="33"/>
      <c r="H335" s="33"/>
      <c r="I335" s="33"/>
      <c r="J335" s="34"/>
      <c r="K335" s="36"/>
      <c r="L335" s="68" t="str">
        <f t="shared" si="10"/>
        <v/>
      </c>
      <c r="M335" s="70" t="str">
        <f t="shared" si="11"/>
        <v/>
      </c>
    </row>
    <row r="336" spans="2:13" ht="21" customHeight="1">
      <c r="B336" s="29"/>
      <c r="C336" s="33"/>
      <c r="D336" s="33"/>
      <c r="E336" s="29"/>
      <c r="F336" s="33"/>
      <c r="G336" s="33"/>
      <c r="H336" s="33"/>
      <c r="I336" s="33"/>
      <c r="J336" s="34"/>
      <c r="K336" s="36"/>
      <c r="L336" s="68" t="str">
        <f t="shared" si="10"/>
        <v/>
      </c>
      <c r="M336" s="70" t="str">
        <f t="shared" si="11"/>
        <v/>
      </c>
    </row>
    <row r="337" spans="2:13" ht="21" customHeight="1">
      <c r="B337" s="29"/>
      <c r="C337" s="33"/>
      <c r="D337" s="33"/>
      <c r="E337" s="29"/>
      <c r="F337" s="33"/>
      <c r="G337" s="33"/>
      <c r="H337" s="33"/>
      <c r="I337" s="33"/>
      <c r="J337" s="34"/>
      <c r="K337" s="36"/>
      <c r="L337" s="68" t="str">
        <f t="shared" si="10"/>
        <v/>
      </c>
      <c r="M337" s="70" t="str">
        <f t="shared" si="11"/>
        <v/>
      </c>
    </row>
    <row r="338" spans="2:13" ht="21" customHeight="1">
      <c r="B338" s="29"/>
      <c r="C338" s="33"/>
      <c r="D338" s="33"/>
      <c r="E338" s="29"/>
      <c r="F338" s="33"/>
      <c r="G338" s="33"/>
      <c r="H338" s="33"/>
      <c r="I338" s="33"/>
      <c r="J338" s="34"/>
      <c r="K338" s="36"/>
      <c r="L338" s="68" t="str">
        <f t="shared" si="10"/>
        <v/>
      </c>
      <c r="M338" s="70" t="str">
        <f t="shared" si="11"/>
        <v/>
      </c>
    </row>
    <row r="339" spans="2:13" ht="21" customHeight="1">
      <c r="B339" s="29"/>
      <c r="C339" s="33"/>
      <c r="D339" s="33"/>
      <c r="E339" s="29"/>
      <c r="F339" s="33"/>
      <c r="G339" s="33"/>
      <c r="H339" s="33"/>
      <c r="I339" s="33"/>
      <c r="J339" s="34"/>
      <c r="K339" s="36"/>
      <c r="L339" s="68" t="str">
        <f t="shared" si="10"/>
        <v/>
      </c>
      <c r="M339" s="70" t="str">
        <f t="shared" si="11"/>
        <v/>
      </c>
    </row>
    <row r="340" spans="2:13" ht="21" customHeight="1">
      <c r="B340" s="29"/>
      <c r="C340" s="33"/>
      <c r="D340" s="33"/>
      <c r="E340" s="29"/>
      <c r="F340" s="33"/>
      <c r="G340" s="33"/>
      <c r="H340" s="33"/>
      <c r="I340" s="33"/>
      <c r="J340" s="34"/>
      <c r="K340" s="36"/>
      <c r="L340" s="68" t="str">
        <f t="shared" si="10"/>
        <v/>
      </c>
      <c r="M340" s="70" t="str">
        <f t="shared" si="11"/>
        <v/>
      </c>
    </row>
    <row r="341" spans="2:13" ht="21" customHeight="1">
      <c r="B341" s="29"/>
      <c r="C341" s="33"/>
      <c r="D341" s="33"/>
      <c r="E341" s="29"/>
      <c r="F341" s="33"/>
      <c r="G341" s="33"/>
      <c r="H341" s="33"/>
      <c r="I341" s="33"/>
      <c r="J341" s="34"/>
      <c r="K341" s="36"/>
      <c r="L341" s="68" t="str">
        <f t="shared" si="10"/>
        <v/>
      </c>
      <c r="M341" s="70" t="str">
        <f t="shared" si="11"/>
        <v/>
      </c>
    </row>
    <row r="342" spans="2:13" ht="21" customHeight="1">
      <c r="B342" s="29"/>
      <c r="C342" s="33"/>
      <c r="D342" s="33"/>
      <c r="E342" s="29"/>
      <c r="F342" s="33"/>
      <c r="G342" s="33"/>
      <c r="H342" s="33"/>
      <c r="I342" s="33"/>
      <c r="J342" s="34"/>
      <c r="K342" s="36"/>
      <c r="L342" s="68" t="str">
        <f t="shared" si="10"/>
        <v/>
      </c>
      <c r="M342" s="70" t="str">
        <f t="shared" si="11"/>
        <v/>
      </c>
    </row>
    <row r="343" spans="2:13" ht="21" customHeight="1">
      <c r="B343" s="29"/>
      <c r="C343" s="33"/>
      <c r="D343" s="33"/>
      <c r="E343" s="29"/>
      <c r="F343" s="33"/>
      <c r="G343" s="33"/>
      <c r="H343" s="33"/>
      <c r="I343" s="33"/>
      <c r="J343" s="34"/>
      <c r="K343" s="36"/>
      <c r="L343" s="68" t="str">
        <f t="shared" si="10"/>
        <v/>
      </c>
      <c r="M343" s="70" t="str">
        <f t="shared" si="11"/>
        <v/>
      </c>
    </row>
    <row r="344" spans="2:13" ht="21" customHeight="1">
      <c r="B344" s="29"/>
      <c r="C344" s="33"/>
      <c r="D344" s="33"/>
      <c r="E344" s="29"/>
      <c r="F344" s="33"/>
      <c r="G344" s="33"/>
      <c r="H344" s="33"/>
      <c r="I344" s="33"/>
      <c r="J344" s="34"/>
      <c r="K344" s="36"/>
      <c r="L344" s="68" t="str">
        <f t="shared" si="10"/>
        <v/>
      </c>
      <c r="M344" s="70" t="str">
        <f t="shared" si="11"/>
        <v/>
      </c>
    </row>
    <row r="345" spans="2:13" ht="21" customHeight="1">
      <c r="B345" s="29"/>
      <c r="C345" s="33"/>
      <c r="D345" s="33"/>
      <c r="E345" s="29"/>
      <c r="F345" s="33"/>
      <c r="G345" s="33"/>
      <c r="H345" s="33"/>
      <c r="I345" s="33"/>
      <c r="J345" s="34"/>
      <c r="K345" s="36"/>
      <c r="L345" s="68" t="str">
        <f t="shared" si="10"/>
        <v/>
      </c>
      <c r="M345" s="70" t="str">
        <f t="shared" si="11"/>
        <v/>
      </c>
    </row>
    <row r="346" spans="2:13" ht="21" customHeight="1">
      <c r="B346" s="29"/>
      <c r="C346" s="33"/>
      <c r="D346" s="33"/>
      <c r="E346" s="29"/>
      <c r="F346" s="33"/>
      <c r="G346" s="33"/>
      <c r="H346" s="33"/>
      <c r="I346" s="33"/>
      <c r="J346" s="34"/>
      <c r="K346" s="36"/>
      <c r="L346" s="68" t="str">
        <f t="shared" si="10"/>
        <v/>
      </c>
      <c r="M346" s="70" t="str">
        <f t="shared" si="11"/>
        <v/>
      </c>
    </row>
    <row r="347" spans="2:13" ht="21" customHeight="1">
      <c r="B347" s="29"/>
      <c r="C347" s="33"/>
      <c r="D347" s="33"/>
      <c r="E347" s="29"/>
      <c r="F347" s="33"/>
      <c r="G347" s="33"/>
      <c r="H347" s="33"/>
      <c r="I347" s="33"/>
      <c r="J347" s="34"/>
      <c r="K347" s="36"/>
      <c r="L347" s="68" t="str">
        <f t="shared" si="10"/>
        <v/>
      </c>
      <c r="M347" s="70" t="str">
        <f t="shared" si="11"/>
        <v/>
      </c>
    </row>
    <row r="348" spans="2:13" ht="21" customHeight="1">
      <c r="B348" s="29"/>
      <c r="C348" s="33"/>
      <c r="D348" s="33"/>
      <c r="E348" s="29"/>
      <c r="F348" s="33"/>
      <c r="G348" s="33"/>
      <c r="H348" s="33"/>
      <c r="I348" s="33"/>
      <c r="J348" s="34"/>
      <c r="K348" s="36"/>
      <c r="L348" s="68" t="str">
        <f t="shared" si="10"/>
        <v/>
      </c>
      <c r="M348" s="70" t="str">
        <f t="shared" si="11"/>
        <v/>
      </c>
    </row>
    <row r="349" spans="2:13" ht="21" customHeight="1">
      <c r="B349" s="29"/>
      <c r="C349" s="33"/>
      <c r="D349" s="33"/>
      <c r="E349" s="29"/>
      <c r="F349" s="33"/>
      <c r="G349" s="33"/>
      <c r="H349" s="33"/>
      <c r="I349" s="33"/>
      <c r="J349" s="34"/>
      <c r="K349" s="36"/>
      <c r="L349" s="68" t="str">
        <f t="shared" si="10"/>
        <v/>
      </c>
      <c r="M349" s="70" t="str">
        <f t="shared" si="11"/>
        <v/>
      </c>
    </row>
    <row r="350" spans="2:13" ht="21" customHeight="1">
      <c r="B350" s="29"/>
      <c r="C350" s="33"/>
      <c r="D350" s="33"/>
      <c r="E350" s="29"/>
      <c r="F350" s="33"/>
      <c r="G350" s="33"/>
      <c r="H350" s="33"/>
      <c r="I350" s="33"/>
      <c r="J350" s="34"/>
      <c r="K350" s="36"/>
      <c r="L350" s="68" t="str">
        <f t="shared" si="10"/>
        <v/>
      </c>
      <c r="M350" s="70" t="str">
        <f t="shared" si="11"/>
        <v/>
      </c>
    </row>
    <row r="351" spans="2:13" ht="21" customHeight="1">
      <c r="B351" s="29"/>
      <c r="C351" s="33"/>
      <c r="D351" s="33"/>
      <c r="E351" s="29"/>
      <c r="F351" s="33"/>
      <c r="G351" s="33"/>
      <c r="H351" s="33"/>
      <c r="I351" s="33"/>
      <c r="J351" s="34"/>
      <c r="K351" s="36"/>
      <c r="L351" s="68" t="str">
        <f t="shared" si="10"/>
        <v/>
      </c>
      <c r="M351" s="70" t="str">
        <f t="shared" si="11"/>
        <v/>
      </c>
    </row>
    <row r="352" spans="2:13" ht="21" customHeight="1">
      <c r="B352" s="29"/>
      <c r="C352" s="33"/>
      <c r="D352" s="33"/>
      <c r="E352" s="29"/>
      <c r="F352" s="33"/>
      <c r="G352" s="33"/>
      <c r="H352" s="33"/>
      <c r="I352" s="33"/>
      <c r="J352" s="34"/>
      <c r="K352" s="36"/>
      <c r="L352" s="68" t="str">
        <f t="shared" si="10"/>
        <v/>
      </c>
      <c r="M352" s="70" t="str">
        <f t="shared" si="11"/>
        <v/>
      </c>
    </row>
    <row r="353" spans="2:13" ht="21" customHeight="1">
      <c r="B353" s="29"/>
      <c r="C353" s="33"/>
      <c r="D353" s="33"/>
      <c r="E353" s="29"/>
      <c r="F353" s="33"/>
      <c r="G353" s="33"/>
      <c r="H353" s="33"/>
      <c r="I353" s="33"/>
      <c r="J353" s="34"/>
      <c r="K353" s="36"/>
      <c r="L353" s="68" t="str">
        <f t="shared" si="10"/>
        <v/>
      </c>
      <c r="M353" s="70" t="str">
        <f t="shared" si="11"/>
        <v/>
      </c>
    </row>
    <row r="354" spans="2:13" ht="21" customHeight="1">
      <c r="B354" s="29"/>
      <c r="C354" s="33"/>
      <c r="D354" s="33"/>
      <c r="E354" s="29"/>
      <c r="F354" s="33"/>
      <c r="G354" s="33"/>
      <c r="H354" s="33"/>
      <c r="I354" s="33"/>
      <c r="J354" s="34"/>
      <c r="K354" s="36"/>
      <c r="L354" s="68" t="str">
        <f t="shared" si="10"/>
        <v/>
      </c>
      <c r="M354" s="70" t="str">
        <f t="shared" si="11"/>
        <v/>
      </c>
    </row>
    <row r="355" spans="2:13" ht="21" customHeight="1">
      <c r="B355" s="29"/>
      <c r="C355" s="33"/>
      <c r="D355" s="33"/>
      <c r="E355" s="29"/>
      <c r="F355" s="33"/>
      <c r="G355" s="33"/>
      <c r="H355" s="33"/>
      <c r="I355" s="33"/>
      <c r="J355" s="34"/>
      <c r="K355" s="36"/>
      <c r="L355" s="68" t="str">
        <f t="shared" si="10"/>
        <v/>
      </c>
      <c r="M355" s="70" t="str">
        <f t="shared" si="11"/>
        <v/>
      </c>
    </row>
    <row r="356" spans="2:13" ht="21" customHeight="1">
      <c r="B356" s="29"/>
      <c r="C356" s="33"/>
      <c r="D356" s="33"/>
      <c r="E356" s="29"/>
      <c r="F356" s="33"/>
      <c r="G356" s="33"/>
      <c r="H356" s="33"/>
      <c r="I356" s="33"/>
      <c r="J356" s="34"/>
      <c r="K356" s="36"/>
      <c r="L356" s="68" t="str">
        <f t="shared" si="10"/>
        <v/>
      </c>
      <c r="M356" s="70" t="str">
        <f t="shared" si="11"/>
        <v/>
      </c>
    </row>
    <row r="357" spans="2:13" ht="21" customHeight="1">
      <c r="B357" s="29"/>
      <c r="C357" s="33"/>
      <c r="D357" s="33"/>
      <c r="E357" s="29"/>
      <c r="F357" s="33"/>
      <c r="G357" s="33"/>
      <c r="H357" s="33"/>
      <c r="I357" s="33"/>
      <c r="J357" s="34"/>
      <c r="K357" s="36"/>
      <c r="L357" s="68" t="str">
        <f t="shared" si="10"/>
        <v/>
      </c>
      <c r="M357" s="70" t="str">
        <f t="shared" si="11"/>
        <v/>
      </c>
    </row>
    <row r="358" spans="2:13" ht="21" customHeight="1">
      <c r="B358" s="29"/>
      <c r="C358" s="33"/>
      <c r="D358" s="33"/>
      <c r="E358" s="29"/>
      <c r="F358" s="33"/>
      <c r="G358" s="33"/>
      <c r="H358" s="33"/>
      <c r="I358" s="33"/>
      <c r="J358" s="34"/>
      <c r="K358" s="36"/>
      <c r="L358" s="68" t="str">
        <f t="shared" si="10"/>
        <v/>
      </c>
      <c r="M358" s="70" t="str">
        <f t="shared" si="11"/>
        <v/>
      </c>
    </row>
    <row r="359" spans="2:13" ht="21" customHeight="1">
      <c r="B359" s="29"/>
      <c r="C359" s="33"/>
      <c r="D359" s="33"/>
      <c r="E359" s="29"/>
      <c r="F359" s="33"/>
      <c r="G359" s="33"/>
      <c r="H359" s="33"/>
      <c r="I359" s="33"/>
      <c r="J359" s="34"/>
      <c r="K359" s="36"/>
      <c r="L359" s="68" t="str">
        <f t="shared" si="10"/>
        <v/>
      </c>
      <c r="M359" s="70" t="str">
        <f t="shared" si="11"/>
        <v/>
      </c>
    </row>
    <row r="360" spans="2:13" ht="21" customHeight="1">
      <c r="B360" s="29"/>
      <c r="C360" s="33"/>
      <c r="D360" s="33"/>
      <c r="E360" s="29"/>
      <c r="F360" s="33"/>
      <c r="G360" s="33"/>
      <c r="H360" s="33"/>
      <c r="I360" s="33"/>
      <c r="J360" s="34"/>
      <c r="K360" s="36"/>
      <c r="L360" s="68" t="str">
        <f t="shared" si="10"/>
        <v/>
      </c>
      <c r="M360" s="70" t="str">
        <f t="shared" si="11"/>
        <v/>
      </c>
    </row>
    <row r="361" spans="2:13" ht="21" customHeight="1">
      <c r="B361" s="29"/>
      <c r="C361" s="33"/>
      <c r="D361" s="33"/>
      <c r="E361" s="29"/>
      <c r="F361" s="33"/>
      <c r="G361" s="33"/>
      <c r="H361" s="33"/>
      <c r="I361" s="33"/>
      <c r="J361" s="34"/>
      <c r="K361" s="36"/>
      <c r="L361" s="68" t="str">
        <f t="shared" si="10"/>
        <v/>
      </c>
      <c r="M361" s="70" t="str">
        <f t="shared" si="11"/>
        <v/>
      </c>
    </row>
    <row r="362" spans="2:13" ht="21" customHeight="1">
      <c r="B362" s="29"/>
      <c r="C362" s="33"/>
      <c r="D362" s="33"/>
      <c r="E362" s="29"/>
      <c r="F362" s="33"/>
      <c r="G362" s="33"/>
      <c r="H362" s="33"/>
      <c r="I362" s="33"/>
      <c r="J362" s="34"/>
      <c r="K362" s="36"/>
      <c r="L362" s="68" t="str">
        <f t="shared" si="10"/>
        <v/>
      </c>
      <c r="M362" s="70" t="str">
        <f t="shared" si="11"/>
        <v/>
      </c>
    </row>
    <row r="363" spans="2:13" ht="21" customHeight="1">
      <c r="B363" s="29"/>
      <c r="C363" s="33"/>
      <c r="D363" s="33"/>
      <c r="E363" s="29"/>
      <c r="F363" s="33"/>
      <c r="G363" s="33"/>
      <c r="H363" s="33"/>
      <c r="I363" s="33"/>
      <c r="J363" s="34"/>
      <c r="K363" s="36"/>
      <c r="L363" s="68" t="str">
        <f t="shared" si="10"/>
        <v/>
      </c>
      <c r="M363" s="70" t="str">
        <f t="shared" si="11"/>
        <v/>
      </c>
    </row>
    <row r="364" spans="2:13" ht="21" customHeight="1">
      <c r="B364" s="29"/>
      <c r="C364" s="33"/>
      <c r="D364" s="33"/>
      <c r="E364" s="29"/>
      <c r="F364" s="33"/>
      <c r="G364" s="33"/>
      <c r="H364" s="33"/>
      <c r="I364" s="33"/>
      <c r="J364" s="34"/>
      <c r="K364" s="36"/>
      <c r="L364" s="68" t="str">
        <f t="shared" si="10"/>
        <v/>
      </c>
      <c r="M364" s="70" t="str">
        <f t="shared" si="11"/>
        <v/>
      </c>
    </row>
    <row r="365" spans="2:13" ht="21" customHeight="1">
      <c r="B365" s="29"/>
      <c r="C365" s="33"/>
      <c r="D365" s="33"/>
      <c r="E365" s="29"/>
      <c r="F365" s="33"/>
      <c r="G365" s="33"/>
      <c r="H365" s="33"/>
      <c r="I365" s="33"/>
      <c r="J365" s="34"/>
      <c r="K365" s="36"/>
      <c r="L365" s="68" t="str">
        <f t="shared" si="10"/>
        <v/>
      </c>
      <c r="M365" s="70" t="str">
        <f t="shared" si="11"/>
        <v/>
      </c>
    </row>
    <row r="366" spans="2:13" ht="21" customHeight="1">
      <c r="B366" s="29"/>
      <c r="C366" s="33"/>
      <c r="D366" s="33"/>
      <c r="E366" s="29"/>
      <c r="F366" s="33"/>
      <c r="G366" s="33"/>
      <c r="H366" s="33"/>
      <c r="I366" s="33"/>
      <c r="J366" s="34"/>
      <c r="K366" s="36"/>
      <c r="L366" s="68" t="str">
        <f t="shared" si="10"/>
        <v/>
      </c>
      <c r="M366" s="70" t="str">
        <f t="shared" si="11"/>
        <v/>
      </c>
    </row>
    <row r="367" spans="2:13" ht="21" customHeight="1">
      <c r="B367" s="29"/>
      <c r="C367" s="33"/>
      <c r="D367" s="33"/>
      <c r="E367" s="29"/>
      <c r="F367" s="33"/>
      <c r="G367" s="33"/>
      <c r="H367" s="33"/>
      <c r="I367" s="33"/>
      <c r="J367" s="34"/>
      <c r="K367" s="36"/>
      <c r="L367" s="68" t="str">
        <f t="shared" si="10"/>
        <v/>
      </c>
      <c r="M367" s="70" t="str">
        <f t="shared" si="11"/>
        <v/>
      </c>
    </row>
    <row r="368" spans="2:13" ht="21" customHeight="1">
      <c r="B368" s="29"/>
      <c r="C368" s="33"/>
      <c r="D368" s="33"/>
      <c r="E368" s="29"/>
      <c r="F368" s="33"/>
      <c r="G368" s="33"/>
      <c r="H368" s="33"/>
      <c r="I368" s="33"/>
      <c r="J368" s="34"/>
      <c r="K368" s="36"/>
      <c r="L368" s="68" t="str">
        <f t="shared" si="10"/>
        <v/>
      </c>
      <c r="M368" s="70" t="str">
        <f t="shared" si="11"/>
        <v/>
      </c>
    </row>
    <row r="369" spans="2:13" ht="21" customHeight="1">
      <c r="B369" s="29"/>
      <c r="C369" s="33"/>
      <c r="D369" s="33"/>
      <c r="E369" s="29"/>
      <c r="F369" s="33"/>
      <c r="G369" s="33"/>
      <c r="H369" s="33"/>
      <c r="I369" s="33"/>
      <c r="J369" s="34"/>
      <c r="K369" s="36"/>
      <c r="L369" s="68" t="str">
        <f t="shared" si="10"/>
        <v/>
      </c>
      <c r="M369" s="70" t="str">
        <f t="shared" si="11"/>
        <v/>
      </c>
    </row>
    <row r="370" spans="2:13" ht="21" customHeight="1">
      <c r="B370" s="29"/>
      <c r="C370" s="33"/>
      <c r="D370" s="33"/>
      <c r="E370" s="29"/>
      <c r="F370" s="33"/>
      <c r="G370" s="33"/>
      <c r="H370" s="33"/>
      <c r="I370" s="33"/>
      <c r="J370" s="34"/>
      <c r="K370" s="36"/>
      <c r="L370" s="68" t="str">
        <f t="shared" si="10"/>
        <v/>
      </c>
      <c r="M370" s="70" t="str">
        <f t="shared" si="11"/>
        <v/>
      </c>
    </row>
    <row r="371" spans="2:13" ht="21" customHeight="1">
      <c r="B371" s="29"/>
      <c r="C371" s="33"/>
      <c r="D371" s="33"/>
      <c r="E371" s="29"/>
      <c r="F371" s="33"/>
      <c r="G371" s="33"/>
      <c r="H371" s="33"/>
      <c r="I371" s="33"/>
      <c r="J371" s="34"/>
      <c r="K371" s="36"/>
      <c r="L371" s="68" t="str">
        <f t="shared" si="10"/>
        <v/>
      </c>
      <c r="M371" s="70" t="str">
        <f t="shared" si="11"/>
        <v/>
      </c>
    </row>
    <row r="372" spans="2:13" ht="21" customHeight="1">
      <c r="B372" s="29"/>
      <c r="C372" s="33"/>
      <c r="D372" s="33"/>
      <c r="E372" s="29"/>
      <c r="F372" s="33"/>
      <c r="G372" s="33"/>
      <c r="H372" s="33"/>
      <c r="I372" s="33"/>
      <c r="J372" s="34"/>
      <c r="K372" s="36"/>
      <c r="L372" s="68" t="str">
        <f t="shared" si="10"/>
        <v/>
      </c>
      <c r="M372" s="70" t="str">
        <f t="shared" si="11"/>
        <v/>
      </c>
    </row>
    <row r="373" spans="2:13" ht="21" customHeight="1">
      <c r="B373" s="29"/>
      <c r="C373" s="33"/>
      <c r="D373" s="33"/>
      <c r="E373" s="29"/>
      <c r="F373" s="33"/>
      <c r="G373" s="33"/>
      <c r="H373" s="33"/>
      <c r="I373" s="33"/>
      <c r="J373" s="34"/>
      <c r="K373" s="36"/>
      <c r="L373" s="68" t="str">
        <f t="shared" si="10"/>
        <v/>
      </c>
      <c r="M373" s="70" t="str">
        <f t="shared" si="11"/>
        <v/>
      </c>
    </row>
    <row r="374" spans="2:13" ht="21" customHeight="1">
      <c r="B374" s="29"/>
      <c r="C374" s="33"/>
      <c r="D374" s="33"/>
      <c r="E374" s="29"/>
      <c r="F374" s="33"/>
      <c r="G374" s="33"/>
      <c r="H374" s="33"/>
      <c r="I374" s="33"/>
      <c r="J374" s="34"/>
      <c r="K374" s="36"/>
      <c r="L374" s="68" t="str">
        <f t="shared" si="10"/>
        <v/>
      </c>
      <c r="M374" s="70" t="str">
        <f t="shared" si="11"/>
        <v/>
      </c>
    </row>
    <row r="375" spans="2:13" ht="21" customHeight="1">
      <c r="B375" s="29"/>
      <c r="C375" s="33"/>
      <c r="D375" s="33"/>
      <c r="E375" s="29"/>
      <c r="F375" s="33"/>
      <c r="G375" s="33"/>
      <c r="H375" s="33"/>
      <c r="I375" s="33"/>
      <c r="J375" s="34"/>
      <c r="K375" s="36"/>
      <c r="L375" s="68" t="str">
        <f t="shared" si="10"/>
        <v/>
      </c>
      <c r="M375" s="70" t="str">
        <f t="shared" si="11"/>
        <v/>
      </c>
    </row>
    <row r="376" spans="2:13" ht="21" customHeight="1">
      <c r="B376" s="29"/>
      <c r="C376" s="33"/>
      <c r="D376" s="33"/>
      <c r="E376" s="29"/>
      <c r="F376" s="33"/>
      <c r="G376" s="33"/>
      <c r="H376" s="33"/>
      <c r="I376" s="33"/>
      <c r="J376" s="34"/>
      <c r="K376" s="36"/>
      <c r="L376" s="68" t="str">
        <f t="shared" si="10"/>
        <v/>
      </c>
      <c r="M376" s="70" t="str">
        <f t="shared" si="11"/>
        <v/>
      </c>
    </row>
    <row r="377" spans="2:13" ht="21" customHeight="1">
      <c r="B377" s="29"/>
      <c r="C377" s="33"/>
      <c r="D377" s="33"/>
      <c r="E377" s="29"/>
      <c r="F377" s="33"/>
      <c r="G377" s="33"/>
      <c r="H377" s="33"/>
      <c r="I377" s="33"/>
      <c r="J377" s="34"/>
      <c r="K377" s="36"/>
      <c r="L377" s="68" t="str">
        <f t="shared" si="10"/>
        <v/>
      </c>
      <c r="M377" s="70" t="str">
        <f t="shared" si="11"/>
        <v/>
      </c>
    </row>
    <row r="378" spans="2:13" ht="21" customHeight="1">
      <c r="B378" s="29"/>
      <c r="C378" s="33"/>
      <c r="D378" s="33"/>
      <c r="E378" s="29"/>
      <c r="F378" s="33"/>
      <c r="G378" s="33"/>
      <c r="H378" s="33"/>
      <c r="I378" s="33"/>
      <c r="J378" s="34"/>
      <c r="K378" s="36"/>
      <c r="L378" s="68" t="str">
        <f t="shared" si="10"/>
        <v/>
      </c>
      <c r="M378" s="70" t="str">
        <f t="shared" si="11"/>
        <v/>
      </c>
    </row>
    <row r="379" spans="2:13" ht="21" customHeight="1">
      <c r="B379" s="29"/>
      <c r="C379" s="33"/>
      <c r="D379" s="33"/>
      <c r="E379" s="29"/>
      <c r="F379" s="33"/>
      <c r="G379" s="33"/>
      <c r="H379" s="33"/>
      <c r="I379" s="33"/>
      <c r="J379" s="34"/>
      <c r="K379" s="36"/>
      <c r="L379" s="68" t="str">
        <f t="shared" si="10"/>
        <v/>
      </c>
      <c r="M379" s="70" t="str">
        <f t="shared" si="11"/>
        <v/>
      </c>
    </row>
    <row r="380" spans="2:13" ht="21" customHeight="1">
      <c r="B380" s="29"/>
      <c r="C380" s="33"/>
      <c r="D380" s="33"/>
      <c r="E380" s="29"/>
      <c r="F380" s="33"/>
      <c r="G380" s="33"/>
      <c r="H380" s="33"/>
      <c r="I380" s="33"/>
      <c r="J380" s="34"/>
      <c r="K380" s="36"/>
      <c r="L380" s="68" t="str">
        <f t="shared" si="10"/>
        <v/>
      </c>
      <c r="M380" s="70" t="str">
        <f t="shared" si="11"/>
        <v/>
      </c>
    </row>
    <row r="381" spans="2:13" ht="21" customHeight="1">
      <c r="B381" s="29"/>
      <c r="C381" s="33"/>
      <c r="D381" s="33"/>
      <c r="E381" s="29"/>
      <c r="F381" s="33"/>
      <c r="G381" s="33"/>
      <c r="H381" s="33"/>
      <c r="I381" s="33"/>
      <c r="J381" s="34"/>
      <c r="K381" s="36"/>
      <c r="L381" s="68" t="str">
        <f t="shared" si="10"/>
        <v/>
      </c>
      <c r="M381" s="70" t="str">
        <f t="shared" si="11"/>
        <v/>
      </c>
    </row>
    <row r="382" spans="2:13" ht="21" customHeight="1">
      <c r="B382" s="29"/>
      <c r="C382" s="33"/>
      <c r="D382" s="33"/>
      <c r="E382" s="29"/>
      <c r="F382" s="33"/>
      <c r="G382" s="33"/>
      <c r="H382" s="33"/>
      <c r="I382" s="33"/>
      <c r="J382" s="34"/>
      <c r="K382" s="36"/>
      <c r="L382" s="68" t="str">
        <f t="shared" si="10"/>
        <v/>
      </c>
      <c r="M382" s="70" t="str">
        <f t="shared" si="11"/>
        <v/>
      </c>
    </row>
    <row r="383" spans="2:13" ht="21" customHeight="1">
      <c r="B383" s="29"/>
      <c r="C383" s="33"/>
      <c r="D383" s="33"/>
      <c r="E383" s="29"/>
      <c r="F383" s="33"/>
      <c r="G383" s="33"/>
      <c r="H383" s="33"/>
      <c r="I383" s="33"/>
      <c r="J383" s="34"/>
      <c r="K383" s="36"/>
      <c r="L383" s="68" t="str">
        <f t="shared" si="10"/>
        <v/>
      </c>
      <c r="M383" s="70" t="str">
        <f t="shared" si="11"/>
        <v/>
      </c>
    </row>
    <row r="384" spans="2:13" ht="21" customHeight="1">
      <c r="B384" s="29"/>
      <c r="C384" s="33"/>
      <c r="D384" s="33"/>
      <c r="E384" s="29"/>
      <c r="F384" s="33"/>
      <c r="G384" s="33"/>
      <c r="H384" s="33"/>
      <c r="I384" s="33"/>
      <c r="J384" s="34"/>
      <c r="K384" s="36"/>
      <c r="L384" s="68" t="str">
        <f t="shared" si="10"/>
        <v/>
      </c>
      <c r="M384" s="70" t="str">
        <f t="shared" si="11"/>
        <v/>
      </c>
    </row>
    <row r="385" spans="2:13" ht="21" customHeight="1">
      <c r="B385" s="29"/>
      <c r="C385" s="33"/>
      <c r="D385" s="33"/>
      <c r="E385" s="29"/>
      <c r="F385" s="33"/>
      <c r="G385" s="33"/>
      <c r="H385" s="33"/>
      <c r="I385" s="33"/>
      <c r="J385" s="34"/>
      <c r="K385" s="36"/>
      <c r="L385" s="68" t="str">
        <f t="shared" si="10"/>
        <v/>
      </c>
      <c r="M385" s="70" t="str">
        <f t="shared" si="11"/>
        <v/>
      </c>
    </row>
    <row r="386" spans="2:13" ht="21" customHeight="1">
      <c r="B386" s="29"/>
      <c r="C386" s="33"/>
      <c r="D386" s="33"/>
      <c r="E386" s="29"/>
      <c r="F386" s="33"/>
      <c r="G386" s="33"/>
      <c r="H386" s="33"/>
      <c r="I386" s="33"/>
      <c r="J386" s="34"/>
      <c r="K386" s="36"/>
      <c r="L386" s="68" t="str">
        <f t="shared" si="10"/>
        <v/>
      </c>
      <c r="M386" s="70" t="str">
        <f t="shared" si="11"/>
        <v/>
      </c>
    </row>
    <row r="387" spans="2:13" ht="21" customHeight="1">
      <c r="B387" s="29"/>
      <c r="C387" s="33"/>
      <c r="D387" s="33"/>
      <c r="E387" s="29"/>
      <c r="F387" s="33"/>
      <c r="G387" s="33"/>
      <c r="H387" s="33"/>
      <c r="I387" s="33"/>
      <c r="J387" s="34"/>
      <c r="K387" s="36"/>
      <c r="L387" s="68" t="str">
        <f t="shared" si="10"/>
        <v/>
      </c>
      <c r="M387" s="70" t="str">
        <f t="shared" si="11"/>
        <v/>
      </c>
    </row>
    <row r="388" spans="2:13" ht="21" customHeight="1">
      <c r="B388" s="29"/>
      <c r="C388" s="33"/>
      <c r="D388" s="33"/>
      <c r="E388" s="29"/>
      <c r="F388" s="33"/>
      <c r="G388" s="33"/>
      <c r="H388" s="33"/>
      <c r="I388" s="33"/>
      <c r="J388" s="34"/>
      <c r="K388" s="36"/>
      <c r="L388" s="68" t="str">
        <f t="shared" si="10"/>
        <v/>
      </c>
      <c r="M388" s="70" t="str">
        <f t="shared" si="11"/>
        <v/>
      </c>
    </row>
    <row r="389" spans="2:13" ht="21" customHeight="1">
      <c r="B389" s="29"/>
      <c r="C389" s="33"/>
      <c r="D389" s="33"/>
      <c r="E389" s="29"/>
      <c r="F389" s="33"/>
      <c r="G389" s="33"/>
      <c r="H389" s="33"/>
      <c r="I389" s="33"/>
      <c r="J389" s="34"/>
      <c r="K389" s="36"/>
      <c r="L389" s="68" t="str">
        <f t="shared" si="10"/>
        <v/>
      </c>
      <c r="M389" s="70" t="str">
        <f t="shared" si="11"/>
        <v/>
      </c>
    </row>
    <row r="390" spans="2:13" ht="21" customHeight="1">
      <c r="B390" s="29"/>
      <c r="C390" s="33"/>
      <c r="D390" s="33"/>
      <c r="E390" s="29"/>
      <c r="F390" s="33"/>
      <c r="G390" s="33"/>
      <c r="H390" s="33"/>
      <c r="I390" s="33"/>
      <c r="J390" s="34"/>
      <c r="K390" s="36"/>
      <c r="L390" s="68" t="str">
        <f t="shared" si="10"/>
        <v/>
      </c>
      <c r="M390" s="70" t="str">
        <f t="shared" si="11"/>
        <v/>
      </c>
    </row>
    <row r="391" spans="2:13" ht="21" customHeight="1">
      <c r="B391" s="29"/>
      <c r="C391" s="33"/>
      <c r="D391" s="33"/>
      <c r="E391" s="29"/>
      <c r="F391" s="33"/>
      <c r="G391" s="33"/>
      <c r="H391" s="33"/>
      <c r="I391" s="33"/>
      <c r="J391" s="34"/>
      <c r="K391" s="36"/>
      <c r="L391" s="68" t="str">
        <f t="shared" si="10"/>
        <v/>
      </c>
      <c r="M391" s="70" t="str">
        <f t="shared" si="11"/>
        <v/>
      </c>
    </row>
    <row r="392" spans="2:13" ht="21" customHeight="1">
      <c r="B392" s="29"/>
      <c r="C392" s="33"/>
      <c r="D392" s="33"/>
      <c r="E392" s="29"/>
      <c r="F392" s="33"/>
      <c r="G392" s="33"/>
      <c r="H392" s="33"/>
      <c r="I392" s="33"/>
      <c r="J392" s="34"/>
      <c r="K392" s="36"/>
      <c r="L392" s="68" t="str">
        <f t="shared" si="10"/>
        <v/>
      </c>
      <c r="M392" s="70" t="str">
        <f t="shared" si="11"/>
        <v/>
      </c>
    </row>
    <row r="393" spans="2:13" ht="21" customHeight="1">
      <c r="B393" s="29"/>
      <c r="C393" s="33"/>
      <c r="D393" s="33"/>
      <c r="E393" s="29"/>
      <c r="F393" s="33"/>
      <c r="G393" s="33"/>
      <c r="H393" s="33"/>
      <c r="I393" s="33"/>
      <c r="J393" s="34"/>
      <c r="K393" s="36"/>
      <c r="L393" s="68" t="str">
        <f t="shared" si="10"/>
        <v/>
      </c>
      <c r="M393" s="70" t="str">
        <f t="shared" si="11"/>
        <v/>
      </c>
    </row>
    <row r="394" spans="2:13" ht="21" customHeight="1">
      <c r="B394" s="29"/>
      <c r="C394" s="33"/>
      <c r="D394" s="33"/>
      <c r="E394" s="29"/>
      <c r="F394" s="33"/>
      <c r="G394" s="33"/>
      <c r="H394" s="33"/>
      <c r="I394" s="33"/>
      <c r="J394" s="34"/>
      <c r="K394" s="36"/>
      <c r="L394" s="68" t="str">
        <f t="shared" si="10"/>
        <v/>
      </c>
      <c r="M394" s="70" t="str">
        <f t="shared" si="11"/>
        <v/>
      </c>
    </row>
    <row r="395" spans="2:13" ht="21" customHeight="1">
      <c r="B395" s="29"/>
      <c r="C395" s="33"/>
      <c r="D395" s="33"/>
      <c r="E395" s="29"/>
      <c r="F395" s="33"/>
      <c r="G395" s="33"/>
      <c r="H395" s="33"/>
      <c r="I395" s="33"/>
      <c r="J395" s="34"/>
      <c r="K395" s="36"/>
      <c r="L395" s="68" t="str">
        <f t="shared" si="10"/>
        <v/>
      </c>
      <c r="M395" s="70" t="str">
        <f t="shared" si="11"/>
        <v/>
      </c>
    </row>
    <row r="396" spans="2:13" ht="21" customHeight="1">
      <c r="B396" s="29"/>
      <c r="C396" s="33"/>
      <c r="D396" s="33"/>
      <c r="E396" s="29"/>
      <c r="F396" s="33"/>
      <c r="G396" s="33"/>
      <c r="H396" s="33"/>
      <c r="I396" s="33"/>
      <c r="J396" s="34"/>
      <c r="K396" s="36"/>
      <c r="L396" s="68" t="str">
        <f t="shared" si="10"/>
        <v/>
      </c>
      <c r="M396" s="70" t="str">
        <f t="shared" si="11"/>
        <v/>
      </c>
    </row>
    <row r="397" spans="2:13" ht="21" customHeight="1">
      <c r="B397" s="29"/>
      <c r="C397" s="33"/>
      <c r="D397" s="33"/>
      <c r="E397" s="29"/>
      <c r="F397" s="33"/>
      <c r="G397" s="33"/>
      <c r="H397" s="33"/>
      <c r="I397" s="33"/>
      <c r="J397" s="34"/>
      <c r="K397" s="36"/>
      <c r="L397" s="68" t="str">
        <f t="shared" ref="L397:L460" si="12">IF(M397&lt;&gt;"","Erreur","")</f>
        <v/>
      </c>
      <c r="M397" s="70" t="str">
        <f t="shared" ref="M397:M460" si="13">IF(AND(B397&lt;&gt;"",B396=""),"La ligne précédente ne doit pas être vide",IF(AND(B397&lt;&gt;"",OR(C397="",D397="",G397="",H397="")),"Veuillez compléter les informations d'identification de la garantie.",IF(AND(B397="",OR(C397&lt;&gt;"",D397&lt;&gt;"",G397&lt;&gt;"",H397&lt;&gt;"")),"Veuillez compléter les informations d'identification de la garantie en colonne C0010",IF(AND(B397&lt;&gt;"",E397&lt;&gt;"",F397=""),"Veuillez compléter le Type de code en colonne C0050.",IF(AND(B397&lt;&gt;"",F397=""),"Veuillez compléter Total/NA dans la liste de la  colonne C0050 Type de code si vous n'avez rien à déclarer.","")))))</f>
        <v/>
      </c>
    </row>
    <row r="398" spans="2:13" ht="21" customHeight="1">
      <c r="B398" s="29"/>
      <c r="C398" s="33"/>
      <c r="D398" s="33"/>
      <c r="E398" s="29"/>
      <c r="F398" s="33"/>
      <c r="G398" s="33"/>
      <c r="H398" s="33"/>
      <c r="I398" s="33"/>
      <c r="J398" s="34"/>
      <c r="K398" s="36"/>
      <c r="L398" s="68" t="str">
        <f t="shared" si="12"/>
        <v/>
      </c>
      <c r="M398" s="70" t="str">
        <f t="shared" si="13"/>
        <v/>
      </c>
    </row>
    <row r="399" spans="2:13" ht="21" customHeight="1">
      <c r="B399" s="29"/>
      <c r="C399" s="33"/>
      <c r="D399" s="33"/>
      <c r="E399" s="29"/>
      <c r="F399" s="33"/>
      <c r="G399" s="33"/>
      <c r="H399" s="33"/>
      <c r="I399" s="33"/>
      <c r="J399" s="34"/>
      <c r="K399" s="36"/>
      <c r="L399" s="68" t="str">
        <f t="shared" si="12"/>
        <v/>
      </c>
      <c r="M399" s="70" t="str">
        <f t="shared" si="13"/>
        <v/>
      </c>
    </row>
    <row r="400" spans="2:13" ht="21" customHeight="1">
      <c r="B400" s="29"/>
      <c r="C400" s="33"/>
      <c r="D400" s="33"/>
      <c r="E400" s="29"/>
      <c r="F400" s="33"/>
      <c r="G400" s="33"/>
      <c r="H400" s="33"/>
      <c r="I400" s="33"/>
      <c r="J400" s="34"/>
      <c r="K400" s="36"/>
      <c r="L400" s="68" t="str">
        <f t="shared" si="12"/>
        <v/>
      </c>
      <c r="M400" s="70" t="str">
        <f t="shared" si="13"/>
        <v/>
      </c>
    </row>
    <row r="401" spans="2:13" ht="21" customHeight="1">
      <c r="B401" s="29"/>
      <c r="C401" s="33"/>
      <c r="D401" s="33"/>
      <c r="E401" s="29"/>
      <c r="F401" s="33"/>
      <c r="G401" s="33"/>
      <c r="H401" s="33"/>
      <c r="I401" s="33"/>
      <c r="J401" s="34"/>
      <c r="K401" s="36"/>
      <c r="L401" s="68" t="str">
        <f t="shared" si="12"/>
        <v/>
      </c>
      <c r="M401" s="70" t="str">
        <f t="shared" si="13"/>
        <v/>
      </c>
    </row>
    <row r="402" spans="2:13" ht="21" customHeight="1">
      <c r="B402" s="29"/>
      <c r="C402" s="33"/>
      <c r="D402" s="33"/>
      <c r="E402" s="29"/>
      <c r="F402" s="33"/>
      <c r="G402" s="33"/>
      <c r="H402" s="33"/>
      <c r="I402" s="33"/>
      <c r="J402" s="34"/>
      <c r="K402" s="36"/>
      <c r="L402" s="68" t="str">
        <f t="shared" si="12"/>
        <v/>
      </c>
      <c r="M402" s="70" t="str">
        <f t="shared" si="13"/>
        <v/>
      </c>
    </row>
    <row r="403" spans="2:13" ht="21" customHeight="1">
      <c r="B403" s="29"/>
      <c r="C403" s="33"/>
      <c r="D403" s="33"/>
      <c r="E403" s="29"/>
      <c r="F403" s="33"/>
      <c r="G403" s="33"/>
      <c r="H403" s="33"/>
      <c r="I403" s="33"/>
      <c r="J403" s="34"/>
      <c r="K403" s="36"/>
      <c r="L403" s="68" t="str">
        <f t="shared" si="12"/>
        <v/>
      </c>
      <c r="M403" s="70" t="str">
        <f t="shared" si="13"/>
        <v/>
      </c>
    </row>
    <row r="404" spans="2:13" ht="21" customHeight="1">
      <c r="B404" s="29"/>
      <c r="C404" s="33"/>
      <c r="D404" s="33"/>
      <c r="E404" s="29"/>
      <c r="F404" s="33"/>
      <c r="G404" s="33"/>
      <c r="H404" s="33"/>
      <c r="I404" s="33"/>
      <c r="J404" s="34"/>
      <c r="K404" s="36"/>
      <c r="L404" s="68" t="str">
        <f t="shared" si="12"/>
        <v/>
      </c>
      <c r="M404" s="70" t="str">
        <f t="shared" si="13"/>
        <v/>
      </c>
    </row>
    <row r="405" spans="2:13" ht="21" customHeight="1">
      <c r="B405" s="29"/>
      <c r="C405" s="33"/>
      <c r="D405" s="33"/>
      <c r="E405" s="29"/>
      <c r="F405" s="33"/>
      <c r="G405" s="33"/>
      <c r="H405" s="33"/>
      <c r="I405" s="33"/>
      <c r="J405" s="34"/>
      <c r="K405" s="36"/>
      <c r="L405" s="68" t="str">
        <f t="shared" si="12"/>
        <v/>
      </c>
      <c r="M405" s="70" t="str">
        <f t="shared" si="13"/>
        <v/>
      </c>
    </row>
    <row r="406" spans="2:13" ht="21" customHeight="1">
      <c r="B406" s="29"/>
      <c r="C406" s="33"/>
      <c r="D406" s="33"/>
      <c r="E406" s="29"/>
      <c r="F406" s="33"/>
      <c r="G406" s="33"/>
      <c r="H406" s="33"/>
      <c r="I406" s="33"/>
      <c r="J406" s="34"/>
      <c r="K406" s="36"/>
      <c r="L406" s="68" t="str">
        <f t="shared" si="12"/>
        <v/>
      </c>
      <c r="M406" s="70" t="str">
        <f t="shared" si="13"/>
        <v/>
      </c>
    </row>
    <row r="407" spans="2:13" ht="21" customHeight="1">
      <c r="B407" s="29"/>
      <c r="C407" s="33"/>
      <c r="D407" s="33"/>
      <c r="E407" s="29"/>
      <c r="F407" s="33"/>
      <c r="G407" s="33"/>
      <c r="H407" s="33"/>
      <c r="I407" s="33"/>
      <c r="J407" s="34"/>
      <c r="K407" s="36"/>
      <c r="L407" s="68" t="str">
        <f t="shared" si="12"/>
        <v/>
      </c>
      <c r="M407" s="70" t="str">
        <f t="shared" si="13"/>
        <v/>
      </c>
    </row>
    <row r="408" spans="2:13" ht="21" customHeight="1">
      <c r="B408" s="29"/>
      <c r="C408" s="33"/>
      <c r="D408" s="33"/>
      <c r="E408" s="29"/>
      <c r="F408" s="33"/>
      <c r="G408" s="33"/>
      <c r="H408" s="33"/>
      <c r="I408" s="33"/>
      <c r="J408" s="34"/>
      <c r="K408" s="36"/>
      <c r="L408" s="68" t="str">
        <f t="shared" si="12"/>
        <v/>
      </c>
      <c r="M408" s="70" t="str">
        <f t="shared" si="13"/>
        <v/>
      </c>
    </row>
    <row r="409" spans="2:13" ht="21" customHeight="1">
      <c r="B409" s="29"/>
      <c r="C409" s="33"/>
      <c r="D409" s="33"/>
      <c r="E409" s="29"/>
      <c r="F409" s="33"/>
      <c r="G409" s="33"/>
      <c r="H409" s="33"/>
      <c r="I409" s="33"/>
      <c r="J409" s="34"/>
      <c r="K409" s="36"/>
      <c r="L409" s="68" t="str">
        <f t="shared" si="12"/>
        <v/>
      </c>
      <c r="M409" s="70" t="str">
        <f t="shared" si="13"/>
        <v/>
      </c>
    </row>
    <row r="410" spans="2:13" ht="21" customHeight="1">
      <c r="B410" s="29"/>
      <c r="C410" s="33"/>
      <c r="D410" s="33"/>
      <c r="E410" s="29"/>
      <c r="F410" s="33"/>
      <c r="G410" s="33"/>
      <c r="H410" s="33"/>
      <c r="I410" s="33"/>
      <c r="J410" s="34"/>
      <c r="K410" s="36"/>
      <c r="L410" s="68" t="str">
        <f t="shared" si="12"/>
        <v/>
      </c>
      <c r="M410" s="70" t="str">
        <f t="shared" si="13"/>
        <v/>
      </c>
    </row>
    <row r="411" spans="2:13" ht="21" customHeight="1">
      <c r="B411" s="29"/>
      <c r="C411" s="33"/>
      <c r="D411" s="33"/>
      <c r="E411" s="29"/>
      <c r="F411" s="33"/>
      <c r="G411" s="33"/>
      <c r="H411" s="33"/>
      <c r="I411" s="33"/>
      <c r="J411" s="34"/>
      <c r="K411" s="36"/>
      <c r="L411" s="68" t="str">
        <f t="shared" si="12"/>
        <v/>
      </c>
      <c r="M411" s="70" t="str">
        <f t="shared" si="13"/>
        <v/>
      </c>
    </row>
    <row r="412" spans="2:13" ht="21" customHeight="1">
      <c r="B412" s="29"/>
      <c r="C412" s="33"/>
      <c r="D412" s="33"/>
      <c r="E412" s="29"/>
      <c r="F412" s="33"/>
      <c r="G412" s="33"/>
      <c r="H412" s="33"/>
      <c r="I412" s="33"/>
      <c r="J412" s="34"/>
      <c r="K412" s="36"/>
      <c r="L412" s="68" t="str">
        <f t="shared" si="12"/>
        <v/>
      </c>
      <c r="M412" s="70" t="str">
        <f t="shared" si="13"/>
        <v/>
      </c>
    </row>
    <row r="413" spans="2:13" ht="21" customHeight="1">
      <c r="B413" s="29"/>
      <c r="C413" s="33"/>
      <c r="D413" s="33"/>
      <c r="E413" s="29"/>
      <c r="F413" s="33"/>
      <c r="G413" s="33"/>
      <c r="H413" s="33"/>
      <c r="I413" s="33"/>
      <c r="J413" s="34"/>
      <c r="K413" s="36"/>
      <c r="L413" s="68" t="str">
        <f t="shared" si="12"/>
        <v/>
      </c>
      <c r="M413" s="70" t="str">
        <f t="shared" si="13"/>
        <v/>
      </c>
    </row>
    <row r="414" spans="2:13" ht="21" customHeight="1">
      <c r="B414" s="29"/>
      <c r="C414" s="33"/>
      <c r="D414" s="33"/>
      <c r="E414" s="29"/>
      <c r="F414" s="33"/>
      <c r="G414" s="33"/>
      <c r="H414" s="33"/>
      <c r="I414" s="33"/>
      <c r="J414" s="34"/>
      <c r="K414" s="36"/>
      <c r="L414" s="68" t="str">
        <f t="shared" si="12"/>
        <v/>
      </c>
      <c r="M414" s="70" t="str">
        <f t="shared" si="13"/>
        <v/>
      </c>
    </row>
    <row r="415" spans="2:13" ht="21" customHeight="1">
      <c r="B415" s="29"/>
      <c r="C415" s="33"/>
      <c r="D415" s="33"/>
      <c r="E415" s="29"/>
      <c r="F415" s="33"/>
      <c r="G415" s="33"/>
      <c r="H415" s="33"/>
      <c r="I415" s="33"/>
      <c r="J415" s="34"/>
      <c r="K415" s="36"/>
      <c r="L415" s="68" t="str">
        <f t="shared" si="12"/>
        <v/>
      </c>
      <c r="M415" s="70" t="str">
        <f t="shared" si="13"/>
        <v/>
      </c>
    </row>
    <row r="416" spans="2:13" ht="21" customHeight="1">
      <c r="B416" s="29"/>
      <c r="C416" s="33"/>
      <c r="D416" s="33"/>
      <c r="E416" s="29"/>
      <c r="F416" s="33"/>
      <c r="G416" s="33"/>
      <c r="H416" s="33"/>
      <c r="I416" s="33"/>
      <c r="J416" s="34"/>
      <c r="K416" s="36"/>
      <c r="L416" s="68" t="str">
        <f t="shared" si="12"/>
        <v/>
      </c>
      <c r="M416" s="70" t="str">
        <f t="shared" si="13"/>
        <v/>
      </c>
    </row>
    <row r="417" spans="2:13" ht="21" customHeight="1">
      <c r="B417" s="29"/>
      <c r="C417" s="33"/>
      <c r="D417" s="33"/>
      <c r="E417" s="29"/>
      <c r="F417" s="33"/>
      <c r="G417" s="33"/>
      <c r="H417" s="33"/>
      <c r="I417" s="33"/>
      <c r="J417" s="34"/>
      <c r="K417" s="36"/>
      <c r="L417" s="68" t="str">
        <f t="shared" si="12"/>
        <v/>
      </c>
      <c r="M417" s="70" t="str">
        <f t="shared" si="13"/>
        <v/>
      </c>
    </row>
    <row r="418" spans="2:13" ht="21" customHeight="1">
      <c r="B418" s="29"/>
      <c r="C418" s="33"/>
      <c r="D418" s="33"/>
      <c r="E418" s="29"/>
      <c r="F418" s="33"/>
      <c r="G418" s="33"/>
      <c r="H418" s="33"/>
      <c r="I418" s="33"/>
      <c r="J418" s="34"/>
      <c r="K418" s="36"/>
      <c r="L418" s="68" t="str">
        <f t="shared" si="12"/>
        <v/>
      </c>
      <c r="M418" s="70" t="str">
        <f t="shared" si="13"/>
        <v/>
      </c>
    </row>
    <row r="419" spans="2:13" ht="21" customHeight="1">
      <c r="B419" s="29"/>
      <c r="C419" s="33"/>
      <c r="D419" s="33"/>
      <c r="E419" s="29"/>
      <c r="F419" s="33"/>
      <c r="G419" s="33"/>
      <c r="H419" s="33"/>
      <c r="I419" s="33"/>
      <c r="J419" s="34"/>
      <c r="K419" s="36"/>
      <c r="L419" s="68" t="str">
        <f t="shared" si="12"/>
        <v/>
      </c>
      <c r="M419" s="70" t="str">
        <f t="shared" si="13"/>
        <v/>
      </c>
    </row>
    <row r="420" spans="2:13" ht="21" customHeight="1">
      <c r="B420" s="29"/>
      <c r="C420" s="33"/>
      <c r="D420" s="33"/>
      <c r="E420" s="29"/>
      <c r="F420" s="33"/>
      <c r="G420" s="33"/>
      <c r="H420" s="33"/>
      <c r="I420" s="33"/>
      <c r="J420" s="34"/>
      <c r="K420" s="36"/>
      <c r="L420" s="68" t="str">
        <f t="shared" si="12"/>
        <v/>
      </c>
      <c r="M420" s="70" t="str">
        <f t="shared" si="13"/>
        <v/>
      </c>
    </row>
    <row r="421" spans="2:13" ht="21" customHeight="1">
      <c r="B421" s="29"/>
      <c r="C421" s="33"/>
      <c r="D421" s="33"/>
      <c r="E421" s="29"/>
      <c r="F421" s="33"/>
      <c r="G421" s="33"/>
      <c r="H421" s="33"/>
      <c r="I421" s="33"/>
      <c r="J421" s="34"/>
      <c r="K421" s="36"/>
      <c r="L421" s="68" t="str">
        <f t="shared" si="12"/>
        <v/>
      </c>
      <c r="M421" s="70" t="str">
        <f t="shared" si="13"/>
        <v/>
      </c>
    </row>
    <row r="422" spans="2:13" ht="21" customHeight="1">
      <c r="B422" s="29"/>
      <c r="C422" s="33"/>
      <c r="D422" s="33"/>
      <c r="E422" s="29"/>
      <c r="F422" s="33"/>
      <c r="G422" s="33"/>
      <c r="H422" s="33"/>
      <c r="I422" s="33"/>
      <c r="J422" s="34"/>
      <c r="K422" s="36"/>
      <c r="L422" s="68" t="str">
        <f t="shared" si="12"/>
        <v/>
      </c>
      <c r="M422" s="70" t="str">
        <f t="shared" si="13"/>
        <v/>
      </c>
    </row>
    <row r="423" spans="2:13" ht="21" customHeight="1">
      <c r="B423" s="29"/>
      <c r="C423" s="33"/>
      <c r="D423" s="33"/>
      <c r="E423" s="29"/>
      <c r="F423" s="33"/>
      <c r="G423" s="33"/>
      <c r="H423" s="33"/>
      <c r="I423" s="33"/>
      <c r="J423" s="34"/>
      <c r="K423" s="36"/>
      <c r="L423" s="68" t="str">
        <f t="shared" si="12"/>
        <v/>
      </c>
      <c r="M423" s="70" t="str">
        <f t="shared" si="13"/>
        <v/>
      </c>
    </row>
    <row r="424" spans="2:13" ht="21" customHeight="1">
      <c r="B424" s="29"/>
      <c r="C424" s="33"/>
      <c r="D424" s="33"/>
      <c r="E424" s="29"/>
      <c r="F424" s="33"/>
      <c r="G424" s="33"/>
      <c r="H424" s="33"/>
      <c r="I424" s="33"/>
      <c r="J424" s="34"/>
      <c r="K424" s="36"/>
      <c r="L424" s="68" t="str">
        <f t="shared" si="12"/>
        <v/>
      </c>
      <c r="M424" s="70" t="str">
        <f t="shared" si="13"/>
        <v/>
      </c>
    </row>
    <row r="425" spans="2:13" ht="21" customHeight="1">
      <c r="B425" s="29"/>
      <c r="C425" s="33"/>
      <c r="D425" s="33"/>
      <c r="E425" s="29"/>
      <c r="F425" s="33"/>
      <c r="G425" s="33"/>
      <c r="H425" s="33"/>
      <c r="I425" s="33"/>
      <c r="J425" s="34"/>
      <c r="K425" s="36"/>
      <c r="L425" s="68" t="str">
        <f t="shared" si="12"/>
        <v/>
      </c>
      <c r="M425" s="70" t="str">
        <f t="shared" si="13"/>
        <v/>
      </c>
    </row>
    <row r="426" spans="2:13" ht="21" customHeight="1">
      <c r="B426" s="29"/>
      <c r="C426" s="33"/>
      <c r="D426" s="33"/>
      <c r="E426" s="29"/>
      <c r="F426" s="33"/>
      <c r="G426" s="33"/>
      <c r="H426" s="33"/>
      <c r="I426" s="33"/>
      <c r="J426" s="34"/>
      <c r="K426" s="36"/>
      <c r="L426" s="68" t="str">
        <f t="shared" si="12"/>
        <v/>
      </c>
      <c r="M426" s="70" t="str">
        <f t="shared" si="13"/>
        <v/>
      </c>
    </row>
    <row r="427" spans="2:13" ht="21" customHeight="1">
      <c r="B427" s="29"/>
      <c r="C427" s="33"/>
      <c r="D427" s="33"/>
      <c r="E427" s="29"/>
      <c r="F427" s="33"/>
      <c r="G427" s="33"/>
      <c r="H427" s="33"/>
      <c r="I427" s="33"/>
      <c r="J427" s="34"/>
      <c r="K427" s="36"/>
      <c r="L427" s="68" t="str">
        <f t="shared" si="12"/>
        <v/>
      </c>
      <c r="M427" s="70" t="str">
        <f t="shared" si="13"/>
        <v/>
      </c>
    </row>
    <row r="428" spans="2:13" ht="21" customHeight="1">
      <c r="B428" s="29"/>
      <c r="C428" s="33"/>
      <c r="D428" s="33"/>
      <c r="E428" s="29"/>
      <c r="F428" s="33"/>
      <c r="G428" s="33"/>
      <c r="H428" s="33"/>
      <c r="I428" s="33"/>
      <c r="J428" s="34"/>
      <c r="K428" s="36"/>
      <c r="L428" s="68" t="str">
        <f t="shared" si="12"/>
        <v/>
      </c>
      <c r="M428" s="70" t="str">
        <f t="shared" si="13"/>
        <v/>
      </c>
    </row>
    <row r="429" spans="2:13" ht="21" customHeight="1">
      <c r="B429" s="29"/>
      <c r="C429" s="33"/>
      <c r="D429" s="33"/>
      <c r="E429" s="29"/>
      <c r="F429" s="33"/>
      <c r="G429" s="33"/>
      <c r="H429" s="33"/>
      <c r="I429" s="33"/>
      <c r="J429" s="34"/>
      <c r="K429" s="36"/>
      <c r="L429" s="68" t="str">
        <f t="shared" si="12"/>
        <v/>
      </c>
      <c r="M429" s="70" t="str">
        <f t="shared" si="13"/>
        <v/>
      </c>
    </row>
    <row r="430" spans="2:13" ht="21" customHeight="1">
      <c r="B430" s="29"/>
      <c r="C430" s="33"/>
      <c r="D430" s="33"/>
      <c r="E430" s="29"/>
      <c r="F430" s="33"/>
      <c r="G430" s="33"/>
      <c r="H430" s="33"/>
      <c r="I430" s="33"/>
      <c r="J430" s="34"/>
      <c r="K430" s="36"/>
      <c r="L430" s="68" t="str">
        <f t="shared" si="12"/>
        <v/>
      </c>
      <c r="M430" s="70" t="str">
        <f t="shared" si="13"/>
        <v/>
      </c>
    </row>
    <row r="431" spans="2:13" ht="21" customHeight="1">
      <c r="B431" s="29"/>
      <c r="C431" s="33"/>
      <c r="D431" s="33"/>
      <c r="E431" s="29"/>
      <c r="F431" s="33"/>
      <c r="G431" s="33"/>
      <c r="H431" s="33"/>
      <c r="I431" s="33"/>
      <c r="J431" s="34"/>
      <c r="K431" s="36"/>
      <c r="L431" s="68" t="str">
        <f t="shared" si="12"/>
        <v/>
      </c>
      <c r="M431" s="70" t="str">
        <f t="shared" si="13"/>
        <v/>
      </c>
    </row>
    <row r="432" spans="2:13" ht="21" customHeight="1">
      <c r="B432" s="29"/>
      <c r="C432" s="33"/>
      <c r="D432" s="33"/>
      <c r="E432" s="29"/>
      <c r="F432" s="33"/>
      <c r="G432" s="33"/>
      <c r="H432" s="33"/>
      <c r="I432" s="33"/>
      <c r="J432" s="34"/>
      <c r="K432" s="36"/>
      <c r="L432" s="68" t="str">
        <f t="shared" si="12"/>
        <v/>
      </c>
      <c r="M432" s="70" t="str">
        <f t="shared" si="13"/>
        <v/>
      </c>
    </row>
    <row r="433" spans="2:13" ht="21" customHeight="1">
      <c r="B433" s="29"/>
      <c r="C433" s="33"/>
      <c r="D433" s="33"/>
      <c r="E433" s="29"/>
      <c r="F433" s="33"/>
      <c r="G433" s="33"/>
      <c r="H433" s="33"/>
      <c r="I433" s="33"/>
      <c r="J433" s="34"/>
      <c r="K433" s="36"/>
      <c r="L433" s="68" t="str">
        <f t="shared" si="12"/>
        <v/>
      </c>
      <c r="M433" s="70" t="str">
        <f t="shared" si="13"/>
        <v/>
      </c>
    </row>
    <row r="434" spans="2:13" ht="21" customHeight="1">
      <c r="B434" s="29"/>
      <c r="C434" s="33"/>
      <c r="D434" s="33"/>
      <c r="E434" s="29"/>
      <c r="F434" s="33"/>
      <c r="G434" s="33"/>
      <c r="H434" s="33"/>
      <c r="I434" s="33"/>
      <c r="J434" s="34"/>
      <c r="K434" s="36"/>
      <c r="L434" s="68" t="str">
        <f t="shared" si="12"/>
        <v/>
      </c>
      <c r="M434" s="70" t="str">
        <f t="shared" si="13"/>
        <v/>
      </c>
    </row>
    <row r="435" spans="2:13" ht="21" customHeight="1">
      <c r="B435" s="29"/>
      <c r="C435" s="33"/>
      <c r="D435" s="33"/>
      <c r="E435" s="29"/>
      <c r="F435" s="33"/>
      <c r="G435" s="33"/>
      <c r="H435" s="33"/>
      <c r="I435" s="33"/>
      <c r="J435" s="34"/>
      <c r="K435" s="36"/>
      <c r="L435" s="68" t="str">
        <f t="shared" si="12"/>
        <v/>
      </c>
      <c r="M435" s="70" t="str">
        <f t="shared" si="13"/>
        <v/>
      </c>
    </row>
    <row r="436" spans="2:13" ht="21" customHeight="1">
      <c r="B436" s="29"/>
      <c r="C436" s="33"/>
      <c r="D436" s="33"/>
      <c r="E436" s="29"/>
      <c r="F436" s="33"/>
      <c r="G436" s="33"/>
      <c r="H436" s="33"/>
      <c r="I436" s="33"/>
      <c r="J436" s="34"/>
      <c r="K436" s="36"/>
      <c r="L436" s="68" t="str">
        <f t="shared" si="12"/>
        <v/>
      </c>
      <c r="M436" s="70" t="str">
        <f t="shared" si="13"/>
        <v/>
      </c>
    </row>
    <row r="437" spans="2:13" ht="21" customHeight="1">
      <c r="B437" s="29"/>
      <c r="C437" s="33"/>
      <c r="D437" s="33"/>
      <c r="E437" s="29"/>
      <c r="F437" s="33"/>
      <c r="G437" s="33"/>
      <c r="H437" s="33"/>
      <c r="I437" s="33"/>
      <c r="J437" s="34"/>
      <c r="K437" s="36"/>
      <c r="L437" s="68" t="str">
        <f t="shared" si="12"/>
        <v/>
      </c>
      <c r="M437" s="70" t="str">
        <f t="shared" si="13"/>
        <v/>
      </c>
    </row>
    <row r="438" spans="2:13" ht="21" customHeight="1">
      <c r="B438" s="29"/>
      <c r="C438" s="33"/>
      <c r="D438" s="33"/>
      <c r="E438" s="29"/>
      <c r="F438" s="33"/>
      <c r="G438" s="33"/>
      <c r="H438" s="33"/>
      <c r="I438" s="33"/>
      <c r="J438" s="34"/>
      <c r="K438" s="36"/>
      <c r="L438" s="68" t="str">
        <f t="shared" si="12"/>
        <v/>
      </c>
      <c r="M438" s="70" t="str">
        <f t="shared" si="13"/>
        <v/>
      </c>
    </row>
    <row r="439" spans="2:13" ht="21" customHeight="1">
      <c r="B439" s="29"/>
      <c r="C439" s="33"/>
      <c r="D439" s="33"/>
      <c r="E439" s="29"/>
      <c r="F439" s="33"/>
      <c r="G439" s="33"/>
      <c r="H439" s="33"/>
      <c r="I439" s="33"/>
      <c r="J439" s="34"/>
      <c r="K439" s="36"/>
      <c r="L439" s="68" t="str">
        <f t="shared" si="12"/>
        <v/>
      </c>
      <c r="M439" s="70" t="str">
        <f t="shared" si="13"/>
        <v/>
      </c>
    </row>
    <row r="440" spans="2:13" ht="21" customHeight="1">
      <c r="B440" s="29"/>
      <c r="C440" s="33"/>
      <c r="D440" s="33"/>
      <c r="E440" s="29"/>
      <c r="F440" s="33"/>
      <c r="G440" s="33"/>
      <c r="H440" s="33"/>
      <c r="I440" s="33"/>
      <c r="J440" s="34"/>
      <c r="K440" s="36"/>
      <c r="L440" s="68" t="str">
        <f t="shared" si="12"/>
        <v/>
      </c>
      <c r="M440" s="70" t="str">
        <f t="shared" si="13"/>
        <v/>
      </c>
    </row>
    <row r="441" spans="2:13" ht="21" customHeight="1">
      <c r="B441" s="29"/>
      <c r="C441" s="33"/>
      <c r="D441" s="33"/>
      <c r="E441" s="29"/>
      <c r="F441" s="33"/>
      <c r="G441" s="33"/>
      <c r="H441" s="33"/>
      <c r="I441" s="33"/>
      <c r="J441" s="34"/>
      <c r="K441" s="36"/>
      <c r="L441" s="68" t="str">
        <f t="shared" si="12"/>
        <v/>
      </c>
      <c r="M441" s="70" t="str">
        <f t="shared" si="13"/>
        <v/>
      </c>
    </row>
    <row r="442" spans="2:13" ht="21" customHeight="1">
      <c r="B442" s="29"/>
      <c r="C442" s="33"/>
      <c r="D442" s="33"/>
      <c r="E442" s="29"/>
      <c r="F442" s="33"/>
      <c r="G442" s="33"/>
      <c r="H442" s="33"/>
      <c r="I442" s="33"/>
      <c r="J442" s="34"/>
      <c r="K442" s="36"/>
      <c r="L442" s="68" t="str">
        <f t="shared" si="12"/>
        <v/>
      </c>
      <c r="M442" s="70" t="str">
        <f t="shared" si="13"/>
        <v/>
      </c>
    </row>
    <row r="443" spans="2:13" ht="21" customHeight="1">
      <c r="B443" s="29"/>
      <c r="C443" s="33"/>
      <c r="D443" s="33"/>
      <c r="E443" s="29"/>
      <c r="F443" s="33"/>
      <c r="G443" s="33"/>
      <c r="H443" s="33"/>
      <c r="I443" s="33"/>
      <c r="J443" s="34"/>
      <c r="K443" s="36"/>
      <c r="L443" s="68" t="str">
        <f t="shared" si="12"/>
        <v/>
      </c>
      <c r="M443" s="70" t="str">
        <f t="shared" si="13"/>
        <v/>
      </c>
    </row>
    <row r="444" spans="2:13" ht="21" customHeight="1">
      <c r="B444" s="29"/>
      <c r="C444" s="33"/>
      <c r="D444" s="33"/>
      <c r="E444" s="29"/>
      <c r="F444" s="33"/>
      <c r="G444" s="33"/>
      <c r="H444" s="33"/>
      <c r="I444" s="33"/>
      <c r="J444" s="34"/>
      <c r="K444" s="36"/>
      <c r="L444" s="68" t="str">
        <f t="shared" si="12"/>
        <v/>
      </c>
      <c r="M444" s="70" t="str">
        <f t="shared" si="13"/>
        <v/>
      </c>
    </row>
    <row r="445" spans="2:13" ht="21" customHeight="1">
      <c r="B445" s="29"/>
      <c r="C445" s="33"/>
      <c r="D445" s="33"/>
      <c r="E445" s="29"/>
      <c r="F445" s="33"/>
      <c r="G445" s="33"/>
      <c r="H445" s="33"/>
      <c r="I445" s="33"/>
      <c r="J445" s="34"/>
      <c r="K445" s="36"/>
      <c r="L445" s="68" t="str">
        <f t="shared" si="12"/>
        <v/>
      </c>
      <c r="M445" s="70" t="str">
        <f t="shared" si="13"/>
        <v/>
      </c>
    </row>
    <row r="446" spans="2:13" ht="21" customHeight="1">
      <c r="B446" s="29"/>
      <c r="C446" s="33"/>
      <c r="D446" s="33"/>
      <c r="E446" s="29"/>
      <c r="F446" s="33"/>
      <c r="G446" s="33"/>
      <c r="H446" s="33"/>
      <c r="I446" s="33"/>
      <c r="J446" s="34"/>
      <c r="K446" s="36"/>
      <c r="L446" s="68" t="str">
        <f t="shared" si="12"/>
        <v/>
      </c>
      <c r="M446" s="70" t="str">
        <f t="shared" si="13"/>
        <v/>
      </c>
    </row>
    <row r="447" spans="2:13" ht="21" customHeight="1">
      <c r="B447" s="29"/>
      <c r="C447" s="33"/>
      <c r="D447" s="33"/>
      <c r="E447" s="29"/>
      <c r="F447" s="33"/>
      <c r="G447" s="33"/>
      <c r="H447" s="33"/>
      <c r="I447" s="33"/>
      <c r="J447" s="34"/>
      <c r="K447" s="36"/>
      <c r="L447" s="68" t="str">
        <f t="shared" si="12"/>
        <v/>
      </c>
      <c r="M447" s="70" t="str">
        <f t="shared" si="13"/>
        <v/>
      </c>
    </row>
    <row r="448" spans="2:13" ht="21" customHeight="1">
      <c r="B448" s="29"/>
      <c r="C448" s="33"/>
      <c r="D448" s="33"/>
      <c r="E448" s="29"/>
      <c r="F448" s="33"/>
      <c r="G448" s="33"/>
      <c r="H448" s="33"/>
      <c r="I448" s="33"/>
      <c r="J448" s="34"/>
      <c r="K448" s="36"/>
      <c r="L448" s="68" t="str">
        <f t="shared" si="12"/>
        <v/>
      </c>
      <c r="M448" s="70" t="str">
        <f t="shared" si="13"/>
        <v/>
      </c>
    </row>
    <row r="449" spans="2:13" ht="21" customHeight="1">
      <c r="B449" s="29"/>
      <c r="C449" s="33"/>
      <c r="D449" s="33"/>
      <c r="E449" s="29"/>
      <c r="F449" s="33"/>
      <c r="G449" s="33"/>
      <c r="H449" s="33"/>
      <c r="I449" s="33"/>
      <c r="J449" s="34"/>
      <c r="K449" s="36"/>
      <c r="L449" s="68" t="str">
        <f t="shared" si="12"/>
        <v/>
      </c>
      <c r="M449" s="70" t="str">
        <f t="shared" si="13"/>
        <v/>
      </c>
    </row>
    <row r="450" spans="2:13" ht="21" customHeight="1">
      <c r="B450" s="29"/>
      <c r="C450" s="33"/>
      <c r="D450" s="33"/>
      <c r="E450" s="29"/>
      <c r="F450" s="33"/>
      <c r="G450" s="33"/>
      <c r="H450" s="33"/>
      <c r="I450" s="33"/>
      <c r="J450" s="34"/>
      <c r="K450" s="36"/>
      <c r="L450" s="68" t="str">
        <f t="shared" si="12"/>
        <v/>
      </c>
      <c r="M450" s="70" t="str">
        <f t="shared" si="13"/>
        <v/>
      </c>
    </row>
    <row r="451" spans="2:13" ht="21" customHeight="1">
      <c r="B451" s="29"/>
      <c r="C451" s="33"/>
      <c r="D451" s="33"/>
      <c r="E451" s="29"/>
      <c r="F451" s="33"/>
      <c r="G451" s="33"/>
      <c r="H451" s="33"/>
      <c r="I451" s="33"/>
      <c r="J451" s="34"/>
      <c r="K451" s="36"/>
      <c r="L451" s="68" t="str">
        <f t="shared" si="12"/>
        <v/>
      </c>
      <c r="M451" s="70" t="str">
        <f t="shared" si="13"/>
        <v/>
      </c>
    </row>
    <row r="452" spans="2:13" ht="21" customHeight="1">
      <c r="B452" s="29"/>
      <c r="C452" s="33"/>
      <c r="D452" s="33"/>
      <c r="E452" s="29"/>
      <c r="F452" s="33"/>
      <c r="G452" s="33"/>
      <c r="H452" s="33"/>
      <c r="I452" s="33"/>
      <c r="J452" s="34"/>
      <c r="K452" s="36"/>
      <c r="L452" s="68" t="str">
        <f t="shared" si="12"/>
        <v/>
      </c>
      <c r="M452" s="70" t="str">
        <f t="shared" si="13"/>
        <v/>
      </c>
    </row>
    <row r="453" spans="2:13" ht="21" customHeight="1">
      <c r="B453" s="29"/>
      <c r="C453" s="33"/>
      <c r="D453" s="33"/>
      <c r="E453" s="29"/>
      <c r="F453" s="33"/>
      <c r="G453" s="33"/>
      <c r="H453" s="33"/>
      <c r="I453" s="33"/>
      <c r="J453" s="34"/>
      <c r="K453" s="36"/>
      <c r="L453" s="68" t="str">
        <f t="shared" si="12"/>
        <v/>
      </c>
      <c r="M453" s="70" t="str">
        <f t="shared" si="13"/>
        <v/>
      </c>
    </row>
    <row r="454" spans="2:13" ht="21" customHeight="1">
      <c r="B454" s="29"/>
      <c r="C454" s="33"/>
      <c r="D454" s="33"/>
      <c r="E454" s="29"/>
      <c r="F454" s="33"/>
      <c r="G454" s="33"/>
      <c r="H454" s="33"/>
      <c r="I454" s="33"/>
      <c r="J454" s="34"/>
      <c r="K454" s="36"/>
      <c r="L454" s="68" t="str">
        <f t="shared" si="12"/>
        <v/>
      </c>
      <c r="M454" s="70" t="str">
        <f t="shared" si="13"/>
        <v/>
      </c>
    </row>
    <row r="455" spans="2:13" ht="21" customHeight="1">
      <c r="B455" s="29"/>
      <c r="C455" s="33"/>
      <c r="D455" s="33"/>
      <c r="E455" s="29"/>
      <c r="F455" s="33"/>
      <c r="G455" s="33"/>
      <c r="H455" s="33"/>
      <c r="I455" s="33"/>
      <c r="J455" s="34"/>
      <c r="K455" s="36"/>
      <c r="L455" s="68" t="str">
        <f t="shared" si="12"/>
        <v/>
      </c>
      <c r="M455" s="70" t="str">
        <f t="shared" si="13"/>
        <v/>
      </c>
    </row>
    <row r="456" spans="2:13" ht="21" customHeight="1">
      <c r="B456" s="29"/>
      <c r="C456" s="33"/>
      <c r="D456" s="33"/>
      <c r="E456" s="29"/>
      <c r="F456" s="33"/>
      <c r="G456" s="33"/>
      <c r="H456" s="33"/>
      <c r="I456" s="33"/>
      <c r="J456" s="34"/>
      <c r="K456" s="36"/>
      <c r="L456" s="68" t="str">
        <f t="shared" si="12"/>
        <v/>
      </c>
      <c r="M456" s="70" t="str">
        <f t="shared" si="13"/>
        <v/>
      </c>
    </row>
    <row r="457" spans="2:13" ht="21" customHeight="1">
      <c r="B457" s="29"/>
      <c r="C457" s="33"/>
      <c r="D457" s="33"/>
      <c r="E457" s="29"/>
      <c r="F457" s="33"/>
      <c r="G457" s="33"/>
      <c r="H457" s="33"/>
      <c r="I457" s="33"/>
      <c r="J457" s="34"/>
      <c r="K457" s="36"/>
      <c r="L457" s="68" t="str">
        <f t="shared" si="12"/>
        <v/>
      </c>
      <c r="M457" s="70" t="str">
        <f t="shared" si="13"/>
        <v/>
      </c>
    </row>
    <row r="458" spans="2:13" ht="21" customHeight="1">
      <c r="B458" s="29"/>
      <c r="C458" s="33"/>
      <c r="D458" s="33"/>
      <c r="E458" s="29"/>
      <c r="F458" s="33"/>
      <c r="G458" s="33"/>
      <c r="H458" s="33"/>
      <c r="I458" s="33"/>
      <c r="J458" s="34"/>
      <c r="K458" s="36"/>
      <c r="L458" s="68" t="str">
        <f t="shared" si="12"/>
        <v/>
      </c>
      <c r="M458" s="70" t="str">
        <f t="shared" si="13"/>
        <v/>
      </c>
    </row>
    <row r="459" spans="2:13" ht="21" customHeight="1">
      <c r="B459" s="29"/>
      <c r="C459" s="33"/>
      <c r="D459" s="33"/>
      <c r="E459" s="29"/>
      <c r="F459" s="33"/>
      <c r="G459" s="33"/>
      <c r="H459" s="33"/>
      <c r="I459" s="33"/>
      <c r="J459" s="34"/>
      <c r="K459" s="36"/>
      <c r="L459" s="68" t="str">
        <f t="shared" si="12"/>
        <v/>
      </c>
      <c r="M459" s="70" t="str">
        <f t="shared" si="13"/>
        <v/>
      </c>
    </row>
    <row r="460" spans="2:13" ht="21" customHeight="1">
      <c r="B460" s="29"/>
      <c r="C460" s="33"/>
      <c r="D460" s="33"/>
      <c r="E460" s="29"/>
      <c r="F460" s="33"/>
      <c r="G460" s="33"/>
      <c r="H460" s="33"/>
      <c r="I460" s="33"/>
      <c r="J460" s="34"/>
      <c r="K460" s="36"/>
      <c r="L460" s="68" t="str">
        <f t="shared" si="12"/>
        <v/>
      </c>
      <c r="M460" s="70" t="str">
        <f t="shared" si="13"/>
        <v/>
      </c>
    </row>
    <row r="461" spans="2:13" ht="21" customHeight="1">
      <c r="B461" s="29"/>
      <c r="C461" s="33"/>
      <c r="D461" s="33"/>
      <c r="E461" s="29"/>
      <c r="F461" s="33"/>
      <c r="G461" s="33"/>
      <c r="H461" s="33"/>
      <c r="I461" s="33"/>
      <c r="J461" s="34"/>
      <c r="K461" s="36"/>
      <c r="L461" s="68" t="str">
        <f t="shared" ref="L461:L500" si="14">IF(M461&lt;&gt;"","Erreur","")</f>
        <v/>
      </c>
      <c r="M461" s="70" t="str">
        <f t="shared" ref="M461:M500" si="15">IF(AND(B461&lt;&gt;"",B460=""),"La ligne précédente ne doit pas être vide",IF(AND(B461&lt;&gt;"",OR(C461="",D461="",G461="",H461="")),"Veuillez compléter les informations d'identification de la garantie.",IF(AND(B461="",OR(C461&lt;&gt;"",D461&lt;&gt;"",G461&lt;&gt;"",H461&lt;&gt;"")),"Veuillez compléter les informations d'identification de la garantie en colonne C0010",IF(AND(B461&lt;&gt;"",E461&lt;&gt;"",F461=""),"Veuillez compléter le Type de code en colonne C0050.",IF(AND(B461&lt;&gt;"",F461=""),"Veuillez compléter Total/NA dans la liste de la  colonne C0050 Type de code si vous n'avez rien à déclarer.","")))))</f>
        <v/>
      </c>
    </row>
    <row r="462" spans="2:13" ht="21" customHeight="1">
      <c r="B462" s="29"/>
      <c r="C462" s="33"/>
      <c r="D462" s="33"/>
      <c r="E462" s="29"/>
      <c r="F462" s="33"/>
      <c r="G462" s="33"/>
      <c r="H462" s="33"/>
      <c r="I462" s="33"/>
      <c r="J462" s="34"/>
      <c r="K462" s="36"/>
      <c r="L462" s="68" t="str">
        <f t="shared" si="14"/>
        <v/>
      </c>
      <c r="M462" s="70" t="str">
        <f t="shared" si="15"/>
        <v/>
      </c>
    </row>
    <row r="463" spans="2:13" ht="21" customHeight="1">
      <c r="B463" s="29"/>
      <c r="C463" s="33"/>
      <c r="D463" s="33"/>
      <c r="E463" s="29"/>
      <c r="F463" s="33"/>
      <c r="G463" s="33"/>
      <c r="H463" s="33"/>
      <c r="I463" s="33"/>
      <c r="J463" s="34"/>
      <c r="K463" s="36"/>
      <c r="L463" s="68" t="str">
        <f t="shared" si="14"/>
        <v/>
      </c>
      <c r="M463" s="70" t="str">
        <f t="shared" si="15"/>
        <v/>
      </c>
    </row>
    <row r="464" spans="2:13" ht="21" customHeight="1">
      <c r="B464" s="29"/>
      <c r="C464" s="33"/>
      <c r="D464" s="33"/>
      <c r="E464" s="29"/>
      <c r="F464" s="33"/>
      <c r="G464" s="33"/>
      <c r="H464" s="33"/>
      <c r="I464" s="33"/>
      <c r="J464" s="34"/>
      <c r="K464" s="36"/>
      <c r="L464" s="68" t="str">
        <f t="shared" si="14"/>
        <v/>
      </c>
      <c r="M464" s="70" t="str">
        <f t="shared" si="15"/>
        <v/>
      </c>
    </row>
    <row r="465" spans="2:13" ht="21" customHeight="1">
      <c r="B465" s="29"/>
      <c r="C465" s="33"/>
      <c r="D465" s="33"/>
      <c r="E465" s="29"/>
      <c r="F465" s="33"/>
      <c r="G465" s="33"/>
      <c r="H465" s="33"/>
      <c r="I465" s="33"/>
      <c r="J465" s="34"/>
      <c r="K465" s="36"/>
      <c r="L465" s="68" t="str">
        <f t="shared" si="14"/>
        <v/>
      </c>
      <c r="M465" s="70" t="str">
        <f t="shared" si="15"/>
        <v/>
      </c>
    </row>
    <row r="466" spans="2:13" ht="21" customHeight="1">
      <c r="B466" s="29"/>
      <c r="C466" s="33"/>
      <c r="D466" s="33"/>
      <c r="E466" s="29"/>
      <c r="F466" s="33"/>
      <c r="G466" s="33"/>
      <c r="H466" s="33"/>
      <c r="I466" s="33"/>
      <c r="J466" s="34"/>
      <c r="K466" s="36"/>
      <c r="L466" s="68" t="str">
        <f t="shared" si="14"/>
        <v/>
      </c>
      <c r="M466" s="70" t="str">
        <f t="shared" si="15"/>
        <v/>
      </c>
    </row>
    <row r="467" spans="2:13" ht="21" customHeight="1">
      <c r="B467" s="29"/>
      <c r="C467" s="33"/>
      <c r="D467" s="33"/>
      <c r="E467" s="29"/>
      <c r="F467" s="33"/>
      <c r="G467" s="33"/>
      <c r="H467" s="33"/>
      <c r="I467" s="33"/>
      <c r="J467" s="34"/>
      <c r="K467" s="36"/>
      <c r="L467" s="68" t="str">
        <f t="shared" si="14"/>
        <v/>
      </c>
      <c r="M467" s="70" t="str">
        <f t="shared" si="15"/>
        <v/>
      </c>
    </row>
    <row r="468" spans="2:13" ht="21" customHeight="1">
      <c r="B468" s="29"/>
      <c r="C468" s="33"/>
      <c r="D468" s="33"/>
      <c r="E468" s="29"/>
      <c r="F468" s="33"/>
      <c r="G468" s="33"/>
      <c r="H468" s="33"/>
      <c r="I468" s="33"/>
      <c r="J468" s="34"/>
      <c r="K468" s="36"/>
      <c r="L468" s="68" t="str">
        <f t="shared" si="14"/>
        <v/>
      </c>
      <c r="M468" s="70" t="str">
        <f t="shared" si="15"/>
        <v/>
      </c>
    </row>
    <row r="469" spans="2:13" ht="21" customHeight="1">
      <c r="B469" s="29"/>
      <c r="C469" s="33"/>
      <c r="D469" s="33"/>
      <c r="E469" s="29"/>
      <c r="F469" s="33"/>
      <c r="G469" s="33"/>
      <c r="H469" s="33"/>
      <c r="I469" s="33"/>
      <c r="J469" s="34"/>
      <c r="K469" s="36"/>
      <c r="L469" s="68" t="str">
        <f t="shared" si="14"/>
        <v/>
      </c>
      <c r="M469" s="70" t="str">
        <f t="shared" si="15"/>
        <v/>
      </c>
    </row>
    <row r="470" spans="2:13" ht="21" customHeight="1">
      <c r="B470" s="29"/>
      <c r="C470" s="33"/>
      <c r="D470" s="33"/>
      <c r="E470" s="29"/>
      <c r="F470" s="33"/>
      <c r="G470" s="33"/>
      <c r="H470" s="33"/>
      <c r="I470" s="33"/>
      <c r="J470" s="34"/>
      <c r="K470" s="36"/>
      <c r="L470" s="68" t="str">
        <f t="shared" si="14"/>
        <v/>
      </c>
      <c r="M470" s="70" t="str">
        <f t="shared" si="15"/>
        <v/>
      </c>
    </row>
    <row r="471" spans="2:13" ht="21" customHeight="1">
      <c r="B471" s="29"/>
      <c r="C471" s="33"/>
      <c r="D471" s="33"/>
      <c r="E471" s="29"/>
      <c r="F471" s="33"/>
      <c r="G471" s="33"/>
      <c r="H471" s="33"/>
      <c r="I471" s="33"/>
      <c r="J471" s="34"/>
      <c r="K471" s="36"/>
      <c r="L471" s="68" t="str">
        <f t="shared" si="14"/>
        <v/>
      </c>
      <c r="M471" s="70" t="str">
        <f t="shared" si="15"/>
        <v/>
      </c>
    </row>
    <row r="472" spans="2:13" ht="21" customHeight="1">
      <c r="B472" s="29"/>
      <c r="C472" s="33"/>
      <c r="D472" s="33"/>
      <c r="E472" s="29"/>
      <c r="F472" s="33"/>
      <c r="G472" s="33"/>
      <c r="H472" s="33"/>
      <c r="I472" s="33"/>
      <c r="J472" s="34"/>
      <c r="K472" s="36"/>
      <c r="L472" s="68" t="str">
        <f t="shared" si="14"/>
        <v/>
      </c>
      <c r="M472" s="70" t="str">
        <f t="shared" si="15"/>
        <v/>
      </c>
    </row>
    <row r="473" spans="2:13" ht="21" customHeight="1">
      <c r="B473" s="29"/>
      <c r="C473" s="33"/>
      <c r="D473" s="33"/>
      <c r="E473" s="29"/>
      <c r="F473" s="33"/>
      <c r="G473" s="33"/>
      <c r="H473" s="33"/>
      <c r="I473" s="33"/>
      <c r="J473" s="34"/>
      <c r="K473" s="36"/>
      <c r="L473" s="68" t="str">
        <f t="shared" si="14"/>
        <v/>
      </c>
      <c r="M473" s="70" t="str">
        <f t="shared" si="15"/>
        <v/>
      </c>
    </row>
    <row r="474" spans="2:13" ht="21" customHeight="1">
      <c r="B474" s="29"/>
      <c r="C474" s="33"/>
      <c r="D474" s="33"/>
      <c r="E474" s="29"/>
      <c r="F474" s="33"/>
      <c r="G474" s="33"/>
      <c r="H474" s="33"/>
      <c r="I474" s="33"/>
      <c r="J474" s="34"/>
      <c r="K474" s="36"/>
      <c r="L474" s="68" t="str">
        <f t="shared" si="14"/>
        <v/>
      </c>
      <c r="M474" s="70" t="str">
        <f t="shared" si="15"/>
        <v/>
      </c>
    </row>
    <row r="475" spans="2:13" ht="21" customHeight="1">
      <c r="B475" s="29"/>
      <c r="C475" s="33"/>
      <c r="D475" s="33"/>
      <c r="E475" s="29"/>
      <c r="F475" s="33"/>
      <c r="G475" s="33"/>
      <c r="H475" s="33"/>
      <c r="I475" s="33"/>
      <c r="J475" s="34"/>
      <c r="K475" s="36"/>
      <c r="L475" s="68" t="str">
        <f t="shared" si="14"/>
        <v/>
      </c>
      <c r="M475" s="70" t="str">
        <f t="shared" si="15"/>
        <v/>
      </c>
    </row>
    <row r="476" spans="2:13" ht="21" customHeight="1">
      <c r="B476" s="29"/>
      <c r="C476" s="33"/>
      <c r="D476" s="33"/>
      <c r="E476" s="29"/>
      <c r="F476" s="33"/>
      <c r="G476" s="33"/>
      <c r="H476" s="33"/>
      <c r="I476" s="33"/>
      <c r="J476" s="34"/>
      <c r="K476" s="36"/>
      <c r="L476" s="68" t="str">
        <f t="shared" si="14"/>
        <v/>
      </c>
      <c r="M476" s="70" t="str">
        <f t="shared" si="15"/>
        <v/>
      </c>
    </row>
    <row r="477" spans="2:13" ht="21" customHeight="1">
      <c r="B477" s="29"/>
      <c r="C477" s="33"/>
      <c r="D477" s="33"/>
      <c r="E477" s="29"/>
      <c r="F477" s="33"/>
      <c r="G477" s="33"/>
      <c r="H477" s="33"/>
      <c r="I477" s="33"/>
      <c r="J477" s="34"/>
      <c r="K477" s="36"/>
      <c r="L477" s="68" t="str">
        <f t="shared" si="14"/>
        <v/>
      </c>
      <c r="M477" s="70" t="str">
        <f t="shared" si="15"/>
        <v/>
      </c>
    </row>
    <row r="478" spans="2:13" ht="21" customHeight="1">
      <c r="B478" s="29"/>
      <c r="C478" s="33"/>
      <c r="D478" s="33"/>
      <c r="E478" s="29"/>
      <c r="F478" s="33"/>
      <c r="G478" s="33"/>
      <c r="H478" s="33"/>
      <c r="I478" s="33"/>
      <c r="J478" s="34"/>
      <c r="K478" s="36"/>
      <c r="L478" s="68" t="str">
        <f t="shared" si="14"/>
        <v/>
      </c>
      <c r="M478" s="70" t="str">
        <f t="shared" si="15"/>
        <v/>
      </c>
    </row>
    <row r="479" spans="2:13" ht="21" customHeight="1">
      <c r="B479" s="29"/>
      <c r="C479" s="33"/>
      <c r="D479" s="33"/>
      <c r="E479" s="29"/>
      <c r="F479" s="33"/>
      <c r="G479" s="33"/>
      <c r="H479" s="33"/>
      <c r="I479" s="33"/>
      <c r="J479" s="34"/>
      <c r="K479" s="36"/>
      <c r="L479" s="68" t="str">
        <f t="shared" si="14"/>
        <v/>
      </c>
      <c r="M479" s="70" t="str">
        <f t="shared" si="15"/>
        <v/>
      </c>
    </row>
    <row r="480" spans="2:13" ht="21" customHeight="1">
      <c r="B480" s="29"/>
      <c r="C480" s="33"/>
      <c r="D480" s="33"/>
      <c r="E480" s="29"/>
      <c r="F480" s="33"/>
      <c r="G480" s="33"/>
      <c r="H480" s="33"/>
      <c r="I480" s="33"/>
      <c r="J480" s="34"/>
      <c r="K480" s="36"/>
      <c r="L480" s="68" t="str">
        <f t="shared" si="14"/>
        <v/>
      </c>
      <c r="M480" s="70" t="str">
        <f t="shared" si="15"/>
        <v/>
      </c>
    </row>
    <row r="481" spans="2:13" ht="21" customHeight="1">
      <c r="B481" s="29"/>
      <c r="C481" s="33"/>
      <c r="D481" s="33"/>
      <c r="E481" s="29"/>
      <c r="F481" s="33"/>
      <c r="G481" s="33"/>
      <c r="H481" s="33"/>
      <c r="I481" s="33"/>
      <c r="J481" s="34"/>
      <c r="K481" s="36"/>
      <c r="L481" s="68" t="str">
        <f t="shared" si="14"/>
        <v/>
      </c>
      <c r="M481" s="70" t="str">
        <f t="shared" si="15"/>
        <v/>
      </c>
    </row>
    <row r="482" spans="2:13" ht="21" customHeight="1">
      <c r="B482" s="29"/>
      <c r="C482" s="33"/>
      <c r="D482" s="33"/>
      <c r="E482" s="29"/>
      <c r="F482" s="33"/>
      <c r="G482" s="33"/>
      <c r="H482" s="33"/>
      <c r="I482" s="33"/>
      <c r="J482" s="34"/>
      <c r="K482" s="36"/>
      <c r="L482" s="68" t="str">
        <f t="shared" si="14"/>
        <v/>
      </c>
      <c r="M482" s="70" t="str">
        <f t="shared" si="15"/>
        <v/>
      </c>
    </row>
    <row r="483" spans="2:13" ht="21" customHeight="1">
      <c r="B483" s="29"/>
      <c r="C483" s="33"/>
      <c r="D483" s="33"/>
      <c r="E483" s="29"/>
      <c r="F483" s="33"/>
      <c r="G483" s="33"/>
      <c r="H483" s="33"/>
      <c r="I483" s="33"/>
      <c r="J483" s="34"/>
      <c r="K483" s="36"/>
      <c r="L483" s="68" t="str">
        <f t="shared" si="14"/>
        <v/>
      </c>
      <c r="M483" s="70" t="str">
        <f t="shared" si="15"/>
        <v/>
      </c>
    </row>
    <row r="484" spans="2:13" ht="21" customHeight="1">
      <c r="B484" s="29"/>
      <c r="C484" s="33"/>
      <c r="D484" s="33"/>
      <c r="E484" s="29"/>
      <c r="F484" s="33"/>
      <c r="G484" s="33"/>
      <c r="H484" s="33"/>
      <c r="I484" s="33"/>
      <c r="J484" s="34"/>
      <c r="K484" s="36"/>
      <c r="L484" s="68" t="str">
        <f t="shared" si="14"/>
        <v/>
      </c>
      <c r="M484" s="70" t="str">
        <f t="shared" si="15"/>
        <v/>
      </c>
    </row>
    <row r="485" spans="2:13" ht="21" customHeight="1">
      <c r="B485" s="29"/>
      <c r="C485" s="33"/>
      <c r="D485" s="33"/>
      <c r="E485" s="29"/>
      <c r="F485" s="33"/>
      <c r="G485" s="33"/>
      <c r="H485" s="33"/>
      <c r="I485" s="33"/>
      <c r="J485" s="34"/>
      <c r="K485" s="36"/>
      <c r="L485" s="68" t="str">
        <f t="shared" si="14"/>
        <v/>
      </c>
      <c r="M485" s="70" t="str">
        <f t="shared" si="15"/>
        <v/>
      </c>
    </row>
    <row r="486" spans="2:13" ht="21" customHeight="1">
      <c r="B486" s="29"/>
      <c r="C486" s="33"/>
      <c r="D486" s="33"/>
      <c r="E486" s="29"/>
      <c r="F486" s="33"/>
      <c r="G486" s="33"/>
      <c r="H486" s="33"/>
      <c r="I486" s="33"/>
      <c r="J486" s="34"/>
      <c r="K486" s="36"/>
      <c r="L486" s="68" t="str">
        <f t="shared" si="14"/>
        <v/>
      </c>
      <c r="M486" s="70" t="str">
        <f t="shared" si="15"/>
        <v/>
      </c>
    </row>
    <row r="487" spans="2:13" ht="21" customHeight="1">
      <c r="B487" s="29"/>
      <c r="C487" s="33"/>
      <c r="D487" s="33"/>
      <c r="E487" s="29"/>
      <c r="F487" s="33"/>
      <c r="G487" s="33"/>
      <c r="H487" s="33"/>
      <c r="I487" s="33"/>
      <c r="J487" s="34"/>
      <c r="K487" s="36"/>
      <c r="L487" s="68" t="str">
        <f t="shared" si="14"/>
        <v/>
      </c>
      <c r="M487" s="70" t="str">
        <f t="shared" si="15"/>
        <v/>
      </c>
    </row>
    <row r="488" spans="2:13" ht="21" customHeight="1">
      <c r="B488" s="29"/>
      <c r="C488" s="33"/>
      <c r="D488" s="33"/>
      <c r="E488" s="29"/>
      <c r="F488" s="33"/>
      <c r="G488" s="33"/>
      <c r="H488" s="33"/>
      <c r="I488" s="33"/>
      <c r="J488" s="34"/>
      <c r="K488" s="36"/>
      <c r="L488" s="68" t="str">
        <f t="shared" si="14"/>
        <v/>
      </c>
      <c r="M488" s="70" t="str">
        <f t="shared" si="15"/>
        <v/>
      </c>
    </row>
    <row r="489" spans="2:13" ht="21" customHeight="1">
      <c r="B489" s="29"/>
      <c r="C489" s="33"/>
      <c r="D489" s="33"/>
      <c r="E489" s="29"/>
      <c r="F489" s="33"/>
      <c r="G489" s="33"/>
      <c r="H489" s="33"/>
      <c r="I489" s="33"/>
      <c r="J489" s="34"/>
      <c r="K489" s="36"/>
      <c r="L489" s="68" t="str">
        <f t="shared" si="14"/>
        <v/>
      </c>
      <c r="M489" s="70" t="str">
        <f t="shared" si="15"/>
        <v/>
      </c>
    </row>
    <row r="490" spans="2:13" ht="21" customHeight="1">
      <c r="B490" s="29"/>
      <c r="C490" s="33"/>
      <c r="D490" s="33"/>
      <c r="E490" s="29"/>
      <c r="F490" s="33"/>
      <c r="G490" s="33"/>
      <c r="H490" s="33"/>
      <c r="I490" s="33"/>
      <c r="J490" s="34"/>
      <c r="K490" s="36"/>
      <c r="L490" s="68" t="str">
        <f t="shared" si="14"/>
        <v/>
      </c>
      <c r="M490" s="70" t="str">
        <f t="shared" si="15"/>
        <v/>
      </c>
    </row>
    <row r="491" spans="2:13" ht="21" customHeight="1">
      <c r="B491" s="29"/>
      <c r="C491" s="33"/>
      <c r="D491" s="33"/>
      <c r="E491" s="29"/>
      <c r="F491" s="33"/>
      <c r="G491" s="33"/>
      <c r="H491" s="33"/>
      <c r="I491" s="33"/>
      <c r="J491" s="34"/>
      <c r="K491" s="36"/>
      <c r="L491" s="68" t="str">
        <f t="shared" si="14"/>
        <v/>
      </c>
      <c r="M491" s="70" t="str">
        <f t="shared" si="15"/>
        <v/>
      </c>
    </row>
    <row r="492" spans="2:13" ht="21" customHeight="1">
      <c r="B492" s="29"/>
      <c r="C492" s="33"/>
      <c r="D492" s="33"/>
      <c r="E492" s="29"/>
      <c r="F492" s="33"/>
      <c r="G492" s="33"/>
      <c r="H492" s="33"/>
      <c r="I492" s="33"/>
      <c r="J492" s="34"/>
      <c r="K492" s="36"/>
      <c r="L492" s="68" t="str">
        <f t="shared" si="14"/>
        <v/>
      </c>
      <c r="M492" s="70" t="str">
        <f t="shared" si="15"/>
        <v/>
      </c>
    </row>
    <row r="493" spans="2:13" ht="21" customHeight="1">
      <c r="B493" s="29"/>
      <c r="C493" s="33"/>
      <c r="D493" s="33"/>
      <c r="E493" s="29"/>
      <c r="F493" s="33"/>
      <c r="G493" s="33"/>
      <c r="H493" s="33"/>
      <c r="I493" s="33"/>
      <c r="J493" s="34"/>
      <c r="K493" s="36"/>
      <c r="L493" s="68" t="str">
        <f t="shared" si="14"/>
        <v/>
      </c>
      <c r="M493" s="70" t="str">
        <f t="shared" si="15"/>
        <v/>
      </c>
    </row>
    <row r="494" spans="2:13" ht="21" customHeight="1">
      <c r="B494" s="29"/>
      <c r="C494" s="33"/>
      <c r="D494" s="33"/>
      <c r="E494" s="29"/>
      <c r="F494" s="33"/>
      <c r="G494" s="33"/>
      <c r="H494" s="33"/>
      <c r="I494" s="33"/>
      <c r="J494" s="34"/>
      <c r="K494" s="36"/>
      <c r="L494" s="68" t="str">
        <f t="shared" si="14"/>
        <v/>
      </c>
      <c r="M494" s="70" t="str">
        <f t="shared" si="15"/>
        <v/>
      </c>
    </row>
    <row r="495" spans="2:13" ht="21" customHeight="1">
      <c r="B495" s="29"/>
      <c r="C495" s="33"/>
      <c r="D495" s="33"/>
      <c r="E495" s="29"/>
      <c r="F495" s="33"/>
      <c r="G495" s="33"/>
      <c r="H495" s="33"/>
      <c r="I495" s="33"/>
      <c r="J495" s="34"/>
      <c r="K495" s="36"/>
      <c r="L495" s="68" t="str">
        <f t="shared" si="14"/>
        <v/>
      </c>
      <c r="M495" s="70" t="str">
        <f t="shared" si="15"/>
        <v/>
      </c>
    </row>
    <row r="496" spans="2:13" ht="21" customHeight="1">
      <c r="B496" s="29"/>
      <c r="C496" s="33"/>
      <c r="D496" s="33"/>
      <c r="E496" s="29"/>
      <c r="F496" s="33"/>
      <c r="G496" s="33"/>
      <c r="H496" s="33"/>
      <c r="I496" s="33"/>
      <c r="J496" s="34"/>
      <c r="K496" s="36"/>
      <c r="L496" s="68" t="str">
        <f t="shared" si="14"/>
        <v/>
      </c>
      <c r="M496" s="70" t="str">
        <f t="shared" si="15"/>
        <v/>
      </c>
    </row>
    <row r="497" spans="2:13" ht="21" customHeight="1">
      <c r="B497" s="29"/>
      <c r="C497" s="33"/>
      <c r="D497" s="33"/>
      <c r="E497" s="29"/>
      <c r="F497" s="33"/>
      <c r="G497" s="33"/>
      <c r="H497" s="33"/>
      <c r="I497" s="33"/>
      <c r="J497" s="34"/>
      <c r="K497" s="36"/>
      <c r="L497" s="68" t="str">
        <f t="shared" si="14"/>
        <v/>
      </c>
      <c r="M497" s="70" t="str">
        <f t="shared" si="15"/>
        <v/>
      </c>
    </row>
    <row r="498" spans="2:13" ht="21" customHeight="1">
      <c r="B498" s="29"/>
      <c r="C498" s="33"/>
      <c r="D498" s="33"/>
      <c r="E498" s="29"/>
      <c r="F498" s="33"/>
      <c r="G498" s="33"/>
      <c r="H498" s="33"/>
      <c r="I498" s="33"/>
      <c r="J498" s="34"/>
      <c r="K498" s="36"/>
      <c r="L498" s="68" t="str">
        <f t="shared" si="14"/>
        <v/>
      </c>
      <c r="M498" s="70" t="str">
        <f t="shared" si="15"/>
        <v/>
      </c>
    </row>
    <row r="499" spans="2:13" ht="21" customHeight="1">
      <c r="B499" s="29"/>
      <c r="C499" s="33"/>
      <c r="D499" s="33"/>
      <c r="E499" s="29"/>
      <c r="F499" s="33"/>
      <c r="G499" s="33"/>
      <c r="H499" s="33"/>
      <c r="I499" s="33"/>
      <c r="J499" s="34"/>
      <c r="K499" s="36"/>
      <c r="L499" s="68" t="str">
        <f t="shared" si="14"/>
        <v/>
      </c>
      <c r="M499" s="70" t="str">
        <f t="shared" si="15"/>
        <v/>
      </c>
    </row>
    <row r="500" spans="2:13" ht="21" customHeight="1">
      <c r="B500" s="78"/>
      <c r="C500" s="71"/>
      <c r="D500" s="71"/>
      <c r="E500" s="78"/>
      <c r="F500" s="71"/>
      <c r="G500" s="71"/>
      <c r="H500" s="71"/>
      <c r="I500" s="71"/>
      <c r="J500" s="72"/>
      <c r="K500" s="73"/>
      <c r="L500" s="68" t="str">
        <f t="shared" si="14"/>
        <v/>
      </c>
      <c r="M500" s="70" t="str">
        <f t="shared" si="15"/>
        <v/>
      </c>
    </row>
  </sheetData>
  <sheetProtection algorithmName="SHA-512" hashValue="mBodtU7cDCWdjS7HwX+Hwc0jtvn53NV6bvVTyK/IK8lnVuVX7NLj6lGBqd2301CSMn8TUGHdN4K4IrywySaQfg==" saltValue="Lxb93GZkT/VZ7yGYwPCPTw==" spinCount="100000" sheet="1" objects="1" scenarios="1" selectLockedCells="1"/>
  <mergeCells count="1">
    <mergeCell ref="B8:E8"/>
  </mergeCells>
  <conditionalFormatting sqref="C11:D500 G11:H500">
    <cfRule type="expression" dxfId="20" priority="1">
      <formula>$L11="Erreur"</formula>
    </cfRule>
  </conditionalFormatting>
  <dataValidations count="2">
    <dataValidation type="date" allowBlank="1" showInputMessage="1" showErrorMessage="1" error="Seules les dates sont autorisées" sqref="J11:J500" xr:uid="{00000000-0002-0000-0800-000000000000}">
      <formula1>1</formula1>
      <formula2>73415</formula2>
    </dataValidation>
    <dataValidation type="decimal" allowBlank="1" showInputMessage="1" showErrorMessage="1" error="Seuls les montants sont autorisés" sqref="K11:K500" xr:uid="{00000000-0002-0000-0800-000001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2000000}">
          <x14:formula1>
            <xm:f>'@lists'!$A$25:$C$25</xm:f>
          </x14:formula1>
          <xm:sqref>F11:F500</xm:sqref>
        </x14:dataValidation>
        <x14:dataValidation type="list" allowBlank="1" showInputMessage="1" showErrorMessage="1" xr:uid="{00000000-0002-0000-0800-000003000000}">
          <x14:formula1>
            <xm:f>'@lists'!$A$29:$D$29</xm:f>
          </x14:formula1>
          <xm:sqref>C11:C500</xm:sqref>
        </x14:dataValidation>
        <x14:dataValidation type="list" allowBlank="1" showInputMessage="1" showErrorMessage="1" xr:uid="{00000000-0002-0000-0800-000004000000}">
          <x14:formula1>
            <xm:f>'@lists'!$A$26:$B$26</xm:f>
          </x14:formula1>
          <xm:sqref>G11:G500</xm:sqref>
        </x14:dataValidation>
        <x14:dataValidation type="list" allowBlank="1" showInputMessage="1" showErrorMessage="1" xr:uid="{00000000-0002-0000-0800-000005000000}">
          <x14:formula1>
            <xm:f>'@lists'!$A$27:$I$27</xm:f>
          </x14:formula1>
          <xm:sqref>H11:H500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Invoke</dc:creator>
  <cp:keywords/>
  <dc:description/>
  <cp:lastModifiedBy/>
  <cp:revision/>
  <dcterms:created xsi:type="dcterms:W3CDTF">2024-11-22T15:35:27Z</dcterms:created>
  <dcterms:modified xsi:type="dcterms:W3CDTF">2026-04-09T13:13:18Z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2025-10-22T15:23:01Z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0eff3e61-d07f-443a-af86-8264c5d7159a</vt:lpwstr>
  </property>
  <property fmtid="{D5CDD505-2E9C-101B-9397-08002B2CF9AE}" pid="8" name="MSIP_Label_2bcfef43-cbb0-460a-b485-a24cc1f46ffe_ContentBits">
    <vt:lpwstr>1</vt:lpwstr>
  </property>
  <property fmtid="{D5CDD505-2E9C-101B-9397-08002B2CF9AE}" pid="9" name="MSIP_Label_2bcfef43-cbb0-460a-b485-a24cc1f46ffe_Tag">
    <vt:lpwstr>10, 0, 1, 1</vt:lpwstr>
  </property>
</Properties>
</file>